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s278\Dropbox\Cornell CSI Data-Report-Presentations-Oct-5-2015\Final reports\"/>
    </mc:Choice>
  </mc:AlternateContent>
  <bookViews>
    <workbookView xWindow="0" yWindow="0" windowWidth="20490" windowHeight="7755" tabRatio="961"/>
  </bookViews>
  <sheets>
    <sheet name="Glossary" sheetId="17" r:id="rId1"/>
    <sheet name="Master-National Baseline Data" sheetId="16" r:id="rId2"/>
    <sheet name="Afar-Baseline Data" sheetId="19" r:id="rId3"/>
    <sheet name="Amhara-Baseline Data" sheetId="20" r:id="rId4"/>
    <sheet name="Oromia-Baseline Data" sheetId="21" r:id="rId5"/>
    <sheet name="SNNPRS-Baseline Data" sheetId="22" r:id="rId6"/>
    <sheet name="Somali-Baseline Data" sheetId="23" r:id="rId7"/>
    <sheet name="Tigray-Baseline Data" sheetId="24" r:id="rId8"/>
  </sheets>
  <definedNames>
    <definedName name="AfarData">#REF!</definedName>
    <definedName name="AmharaData">#REF!</definedName>
    <definedName name="Header">#REF!</definedName>
    <definedName name="OromiaData">#REF!</definedName>
    <definedName name="SNNPRData">#REF!</definedName>
    <definedName name="SomaliData">#REF!</definedName>
    <definedName name="TigrayData">#REF!</definedName>
  </definedNames>
  <calcPr calcId="152511"/>
</workbook>
</file>

<file path=xl/calcChain.xml><?xml version="1.0" encoding="utf-8"?>
<calcChain xmlns="http://schemas.openxmlformats.org/spreadsheetml/2006/main">
  <c r="U48" i="20" l="1"/>
  <c r="V48" i="20"/>
  <c r="R48" i="20"/>
  <c r="S48" i="20"/>
  <c r="Q48" i="20"/>
  <c r="S7" i="22"/>
  <c r="S8" i="22"/>
  <c r="S9" i="22"/>
  <c r="S10" i="22"/>
  <c r="S11" i="22"/>
  <c r="S12" i="22"/>
  <c r="S13" i="22"/>
  <c r="S14" i="22"/>
  <c r="S15" i="22"/>
  <c r="S16" i="22"/>
  <c r="S17" i="22"/>
  <c r="S18" i="22"/>
  <c r="S19" i="22"/>
  <c r="S20" i="22"/>
  <c r="S21" i="22"/>
  <c r="S22" i="22"/>
  <c r="S23" i="22"/>
  <c r="S24" i="22"/>
  <c r="S25" i="22"/>
  <c r="S26" i="22"/>
  <c r="S27" i="22"/>
  <c r="S28" i="22"/>
  <c r="S29" i="22"/>
  <c r="S30" i="22"/>
  <c r="S31" i="22"/>
  <c r="S32" i="22"/>
  <c r="S33" i="22"/>
  <c r="S34" i="22"/>
  <c r="S35" i="22"/>
  <c r="S36" i="22"/>
  <c r="S37" i="22"/>
  <c r="S38" i="22"/>
  <c r="S39" i="22"/>
  <c r="S40" i="22"/>
  <c r="S41" i="22"/>
  <c r="S42" i="22"/>
  <c r="S43" i="22"/>
  <c r="S44" i="22"/>
  <c r="S45" i="22"/>
  <c r="S46" i="22"/>
  <c r="S47" i="22"/>
  <c r="S48" i="22"/>
  <c r="S49" i="22"/>
  <c r="S50" i="22"/>
  <c r="S51" i="22"/>
  <c r="S52" i="22"/>
  <c r="S53" i="22"/>
  <c r="S54" i="22"/>
  <c r="S55" i="22"/>
  <c r="S56" i="22"/>
  <c r="S57" i="22"/>
  <c r="S58" i="22"/>
  <c r="S59" i="22"/>
  <c r="S60" i="22"/>
  <c r="S61" i="22"/>
  <c r="S62" i="22"/>
  <c r="S63" i="22"/>
  <c r="S64" i="22"/>
  <c r="S65" i="22"/>
  <c r="S66" i="22"/>
  <c r="S67" i="22"/>
  <c r="S68" i="22"/>
  <c r="S69" i="22"/>
  <c r="S70" i="22"/>
  <c r="S71" i="22"/>
  <c r="S72" i="22"/>
  <c r="S73" i="22"/>
  <c r="S74" i="22"/>
  <c r="S75" i="22"/>
  <c r="S76" i="22"/>
  <c r="S77" i="22"/>
  <c r="S78" i="22"/>
  <c r="S79" i="22"/>
  <c r="S80" i="22"/>
  <c r="S81" i="22"/>
  <c r="S82" i="22"/>
  <c r="S83" i="22"/>
  <c r="S84" i="22"/>
  <c r="S85" i="22"/>
  <c r="S86" i="22"/>
  <c r="S87" i="22"/>
  <c r="S88" i="22"/>
  <c r="S89" i="22"/>
  <c r="S90" i="22"/>
  <c r="S91" i="22"/>
  <c r="S92" i="22"/>
  <c r="S93" i="22"/>
  <c r="S94" i="22"/>
  <c r="S95" i="22"/>
  <c r="S96" i="22"/>
  <c r="S97" i="22"/>
  <c r="S98" i="22"/>
  <c r="S99" i="22"/>
  <c r="S100" i="22"/>
  <c r="S101" i="22"/>
  <c r="S102" i="22"/>
  <c r="S103" i="22"/>
  <c r="S104" i="22"/>
  <c r="S105" i="22"/>
  <c r="S106" i="22"/>
  <c r="S107" i="22"/>
  <c r="S108" i="22"/>
  <c r="S109" i="22"/>
  <c r="S110" i="22"/>
  <c r="S111" i="22"/>
  <c r="S112" i="22"/>
  <c r="S113" i="22"/>
  <c r="S114" i="22"/>
  <c r="S115" i="22"/>
  <c r="S116" i="22"/>
  <c r="S117" i="22"/>
  <c r="S118" i="22"/>
  <c r="S119" i="22"/>
  <c r="S120" i="22"/>
  <c r="S121" i="22"/>
  <c r="S122" i="22"/>
  <c r="S123" i="22"/>
  <c r="S124" i="22"/>
  <c r="S125" i="22"/>
  <c r="S126" i="22"/>
  <c r="S127" i="22"/>
  <c r="S128" i="22"/>
  <c r="S129" i="22"/>
  <c r="S130" i="22"/>
  <c r="S131" i="22"/>
  <c r="S132" i="22"/>
  <c r="S133" i="22"/>
  <c r="S134" i="22"/>
  <c r="S135" i="22"/>
  <c r="S136" i="22"/>
  <c r="S137" i="22"/>
  <c r="S138" i="22"/>
  <c r="S139" i="22"/>
  <c r="S140" i="22"/>
  <c r="S141" i="22"/>
  <c r="S142" i="22"/>
  <c r="S143" i="22"/>
  <c r="S144" i="22"/>
  <c r="S145" i="22"/>
  <c r="S146" i="22"/>
  <c r="S147" i="22"/>
  <c r="S148" i="22"/>
  <c r="S149" i="22"/>
  <c r="S150" i="22"/>
  <c r="S151" i="22"/>
  <c r="S152" i="22"/>
  <c r="S153" i="22"/>
  <c r="S154" i="22"/>
  <c r="S155" i="22"/>
  <c r="S156" i="22"/>
  <c r="S157" i="22"/>
  <c r="S158" i="22"/>
  <c r="S159" i="22"/>
  <c r="S160" i="22"/>
  <c r="S161" i="22"/>
  <c r="S162" i="22"/>
  <c r="S163" i="22"/>
  <c r="S164" i="22"/>
  <c r="S165" i="22"/>
  <c r="S166" i="22"/>
  <c r="S167" i="22"/>
  <c r="S168" i="22"/>
  <c r="S169" i="22"/>
  <c r="S170" i="22"/>
  <c r="S171" i="22"/>
  <c r="S172" i="22"/>
  <c r="S173" i="22"/>
  <c r="S174" i="22"/>
  <c r="S175" i="22"/>
  <c r="S176" i="22"/>
  <c r="S177" i="22"/>
  <c r="S178" i="22"/>
  <c r="S179" i="22"/>
  <c r="S180" i="22"/>
  <c r="S181" i="22"/>
  <c r="S182" i="22"/>
  <c r="S183" i="22"/>
  <c r="S184" i="22"/>
  <c r="S185" i="22"/>
  <c r="S186" i="22"/>
  <c r="S187" i="22"/>
  <c r="S188" i="22"/>
  <c r="S189" i="22"/>
  <c r="S190" i="22"/>
  <c r="S191" i="22"/>
  <c r="S192" i="22"/>
  <c r="S193" i="22"/>
  <c r="S194" i="22"/>
  <c r="S195" i="22"/>
  <c r="S196" i="22"/>
  <c r="S197" i="22"/>
  <c r="S198" i="22"/>
  <c r="S199" i="22"/>
  <c r="S200" i="22"/>
  <c r="S201" i="22"/>
  <c r="S202" i="22"/>
  <c r="S203" i="22"/>
  <c r="S204" i="22"/>
  <c r="S205" i="22"/>
  <c r="S206" i="22"/>
  <c r="S207" i="22"/>
  <c r="S208" i="22"/>
  <c r="S209" i="22"/>
  <c r="S210" i="22"/>
  <c r="S211" i="22"/>
  <c r="S212" i="22"/>
  <c r="S213" i="22"/>
  <c r="S214" i="22"/>
  <c r="S215" i="22"/>
  <c r="S216" i="22"/>
  <c r="S217" i="22"/>
  <c r="S218" i="22"/>
  <c r="S219" i="22"/>
  <c r="S220" i="22"/>
  <c r="S221" i="22"/>
  <c r="S222" i="22"/>
  <c r="S223" i="22"/>
  <c r="S224" i="22"/>
  <c r="S225" i="22"/>
  <c r="R7" i="22"/>
  <c r="R8" i="22"/>
  <c r="R9" i="22"/>
  <c r="R10" i="22"/>
  <c r="R11" i="22"/>
  <c r="R12" i="22"/>
  <c r="R13" i="22"/>
  <c r="R14" i="22"/>
  <c r="R15" i="22"/>
  <c r="R16" i="22"/>
  <c r="R17" i="22"/>
  <c r="R18" i="22"/>
  <c r="R19" i="22"/>
  <c r="R20" i="22"/>
  <c r="R21" i="22"/>
  <c r="R22" i="22"/>
  <c r="R23" i="22"/>
  <c r="R24" i="22"/>
  <c r="R25" i="22"/>
  <c r="R26" i="22"/>
  <c r="R27" i="22"/>
  <c r="R28" i="22"/>
  <c r="R29" i="22"/>
  <c r="R30" i="22"/>
  <c r="R31" i="22"/>
  <c r="R32" i="22"/>
  <c r="R33" i="22"/>
  <c r="R34" i="22"/>
  <c r="R35" i="22"/>
  <c r="R36" i="22"/>
  <c r="R37" i="22"/>
  <c r="R38" i="22"/>
  <c r="R39" i="22"/>
  <c r="R40" i="22"/>
  <c r="R41" i="22"/>
  <c r="R42" i="22"/>
  <c r="R43" i="22"/>
  <c r="R44" i="22"/>
  <c r="R45" i="22"/>
  <c r="R46" i="22"/>
  <c r="R47" i="22"/>
  <c r="R48" i="22"/>
  <c r="R49" i="22"/>
  <c r="R50" i="22"/>
  <c r="R51" i="22"/>
  <c r="R52" i="22"/>
  <c r="R53" i="22"/>
  <c r="R54" i="22"/>
  <c r="R55" i="22"/>
  <c r="R56" i="22"/>
  <c r="R57" i="22"/>
  <c r="R58" i="22"/>
  <c r="R59" i="22"/>
  <c r="R60" i="22"/>
  <c r="R61" i="22"/>
  <c r="R62" i="22"/>
  <c r="R63" i="22"/>
  <c r="R64" i="22"/>
  <c r="R65" i="22"/>
  <c r="R66" i="22"/>
  <c r="R67" i="22"/>
  <c r="R68" i="22"/>
  <c r="R69" i="22"/>
  <c r="R70" i="22"/>
  <c r="R71" i="22"/>
  <c r="R72" i="22"/>
  <c r="R73" i="22"/>
  <c r="R74" i="22"/>
  <c r="R75" i="22"/>
  <c r="R76" i="22"/>
  <c r="R77" i="22"/>
  <c r="R78" i="22"/>
  <c r="R79" i="22"/>
  <c r="R80" i="22"/>
  <c r="R81" i="22"/>
  <c r="R82" i="22"/>
  <c r="R83" i="22"/>
  <c r="R84" i="22"/>
  <c r="R85" i="22"/>
  <c r="R86" i="22"/>
  <c r="R87" i="22"/>
  <c r="R88" i="22"/>
  <c r="R89" i="22"/>
  <c r="R90" i="22"/>
  <c r="R91" i="22"/>
  <c r="R92" i="22"/>
  <c r="R93" i="22"/>
  <c r="R94" i="22"/>
  <c r="R95" i="22"/>
  <c r="R96" i="22"/>
  <c r="R97" i="22"/>
  <c r="R98" i="22"/>
  <c r="R99" i="22"/>
  <c r="R100" i="22"/>
  <c r="R101" i="22"/>
  <c r="R102" i="22"/>
  <c r="R103" i="22"/>
  <c r="R104" i="22"/>
  <c r="R105" i="22"/>
  <c r="R106" i="22"/>
  <c r="R107" i="22"/>
  <c r="R108" i="22"/>
  <c r="R109" i="22"/>
  <c r="R110" i="22"/>
  <c r="R111" i="22"/>
  <c r="R112" i="22"/>
  <c r="R113" i="22"/>
  <c r="R114" i="22"/>
  <c r="R115" i="22"/>
  <c r="R116" i="22"/>
  <c r="R117" i="22"/>
  <c r="R118" i="22"/>
  <c r="R119" i="22"/>
  <c r="R120" i="22"/>
  <c r="R121" i="22"/>
  <c r="R122" i="22"/>
  <c r="R123" i="22"/>
  <c r="R124" i="22"/>
  <c r="R125" i="22"/>
  <c r="R126" i="22"/>
  <c r="R127" i="22"/>
  <c r="R128" i="22"/>
  <c r="R129" i="22"/>
  <c r="R130" i="22"/>
  <c r="R131" i="22"/>
  <c r="R132" i="22"/>
  <c r="R133" i="22"/>
  <c r="R134" i="22"/>
  <c r="R135" i="22"/>
  <c r="R136" i="22"/>
  <c r="R137" i="22"/>
  <c r="R138" i="22"/>
  <c r="R139" i="22"/>
  <c r="R140" i="22"/>
  <c r="R141" i="22"/>
  <c r="R142" i="22"/>
  <c r="R143" i="22"/>
  <c r="R144" i="22"/>
  <c r="R145" i="22"/>
  <c r="R146" i="22"/>
  <c r="R147" i="22"/>
  <c r="R148" i="22"/>
  <c r="R149" i="22"/>
  <c r="R150" i="22"/>
  <c r="R151" i="22"/>
  <c r="R152" i="22"/>
  <c r="R153" i="22"/>
  <c r="R154" i="22"/>
  <c r="R155" i="22"/>
  <c r="R156" i="22"/>
  <c r="R157" i="22"/>
  <c r="R158" i="22"/>
  <c r="R159" i="22"/>
  <c r="R160" i="22"/>
  <c r="R161" i="22"/>
  <c r="R162" i="22"/>
  <c r="R163" i="22"/>
  <c r="R164" i="22"/>
  <c r="R165" i="22"/>
  <c r="R166" i="22"/>
  <c r="R167" i="22"/>
  <c r="R168" i="22"/>
  <c r="R169" i="22"/>
  <c r="R170" i="22"/>
  <c r="R171" i="22"/>
  <c r="R172" i="22"/>
  <c r="R173" i="22"/>
  <c r="R174" i="22"/>
  <c r="R175" i="22"/>
  <c r="R176" i="22"/>
  <c r="R177" i="22"/>
  <c r="R178" i="22"/>
  <c r="R179" i="22"/>
  <c r="R180" i="22"/>
  <c r="R181" i="22"/>
  <c r="R182" i="22"/>
  <c r="R183" i="22"/>
  <c r="R184" i="22"/>
  <c r="R185" i="22"/>
  <c r="R186" i="22"/>
  <c r="R187" i="22"/>
  <c r="R188" i="22"/>
  <c r="R189" i="22"/>
  <c r="R190" i="22"/>
  <c r="R191" i="22"/>
  <c r="R192" i="22"/>
  <c r="R193" i="22"/>
  <c r="R194" i="22"/>
  <c r="R195" i="22"/>
  <c r="R196" i="22"/>
  <c r="R197" i="22"/>
  <c r="R198" i="22"/>
  <c r="R199" i="22"/>
  <c r="R200" i="22"/>
  <c r="R201" i="22"/>
  <c r="R202" i="22"/>
  <c r="R203" i="22"/>
  <c r="R204" i="22"/>
  <c r="R205" i="22"/>
  <c r="R206" i="22"/>
  <c r="R207" i="22"/>
  <c r="R208" i="22"/>
  <c r="R209" i="22"/>
  <c r="R210" i="22"/>
  <c r="R211" i="22"/>
  <c r="R212" i="22"/>
  <c r="R213" i="22"/>
  <c r="R214" i="22"/>
  <c r="R215" i="22"/>
  <c r="R216" i="22"/>
  <c r="R217" i="22"/>
  <c r="R218" i="22"/>
  <c r="R219" i="22"/>
  <c r="R220" i="22"/>
  <c r="R221" i="22"/>
  <c r="R222" i="22"/>
  <c r="R223" i="22"/>
  <c r="R224" i="22"/>
  <c r="R225" i="22"/>
  <c r="Q7" i="22"/>
  <c r="Q8" i="22"/>
  <c r="Q9" i="22"/>
  <c r="Q10" i="22"/>
  <c r="Q11" i="22"/>
  <c r="Q12" i="22"/>
  <c r="Q13" i="22"/>
  <c r="Q14" i="22"/>
  <c r="Q15" i="22"/>
  <c r="Q16" i="22"/>
  <c r="Q17" i="22"/>
  <c r="Q18" i="22"/>
  <c r="Q19" i="22"/>
  <c r="Q20" i="22"/>
  <c r="Q21" i="22"/>
  <c r="Q22" i="22"/>
  <c r="Q23" i="22"/>
  <c r="Q24" i="22"/>
  <c r="Q25" i="22"/>
  <c r="Q26" i="22"/>
  <c r="Q27" i="22"/>
  <c r="Q28" i="22"/>
  <c r="Q29" i="22"/>
  <c r="Q30" i="22"/>
  <c r="Q31" i="22"/>
  <c r="Q32" i="22"/>
  <c r="Q33" i="22"/>
  <c r="Q34" i="22"/>
  <c r="Q35" i="22"/>
  <c r="Q36" i="22"/>
  <c r="Q37" i="22"/>
  <c r="Q38" i="22"/>
  <c r="Q39" i="22"/>
  <c r="Q40" i="22"/>
  <c r="Q41" i="22"/>
  <c r="Q42" i="22"/>
  <c r="Q43" i="22"/>
  <c r="Q44" i="22"/>
  <c r="Q45" i="22"/>
  <c r="Q46" i="22"/>
  <c r="Q47" i="22"/>
  <c r="Q48" i="22"/>
  <c r="Q49" i="22"/>
  <c r="Q50" i="22"/>
  <c r="Q51" i="22"/>
  <c r="Q52" i="22"/>
  <c r="Q53" i="22"/>
  <c r="Q54" i="22"/>
  <c r="Q55" i="22"/>
  <c r="Q56" i="22"/>
  <c r="Q57" i="22"/>
  <c r="Q58" i="22"/>
  <c r="Q59" i="22"/>
  <c r="Q60" i="22"/>
  <c r="Q61" i="22"/>
  <c r="Q62" i="22"/>
  <c r="Q63" i="22"/>
  <c r="Q64" i="22"/>
  <c r="Q65" i="22"/>
  <c r="Q66" i="22"/>
  <c r="Q67" i="22"/>
  <c r="Q68" i="22"/>
  <c r="Q69" i="22"/>
  <c r="Q70" i="22"/>
  <c r="Q71" i="22"/>
  <c r="Q72" i="22"/>
  <c r="Q73" i="22"/>
  <c r="Q74" i="22"/>
  <c r="Q75" i="22"/>
  <c r="Q76" i="22"/>
  <c r="Q77" i="22"/>
  <c r="Q78" i="22"/>
  <c r="Q79" i="22"/>
  <c r="Q80" i="22"/>
  <c r="Q81" i="22"/>
  <c r="Q82" i="22"/>
  <c r="Q83" i="22"/>
  <c r="Q84" i="22"/>
  <c r="Q85" i="22"/>
  <c r="Q86" i="22"/>
  <c r="Q87" i="22"/>
  <c r="Q88" i="22"/>
  <c r="Q89" i="22"/>
  <c r="Q90" i="22"/>
  <c r="Q91" i="22"/>
  <c r="Q92" i="22"/>
  <c r="Q93" i="22"/>
  <c r="Q94" i="22"/>
  <c r="Q95" i="22"/>
  <c r="Q96" i="22"/>
  <c r="Q97" i="22"/>
  <c r="Q98" i="22"/>
  <c r="Q99" i="22"/>
  <c r="Q100" i="22"/>
  <c r="Q101" i="22"/>
  <c r="Q102" i="22"/>
  <c r="Q103" i="22"/>
  <c r="Q104" i="22"/>
  <c r="Q105" i="22"/>
  <c r="Q106" i="22"/>
  <c r="Q107" i="22"/>
  <c r="Q108" i="22"/>
  <c r="Q109" i="22"/>
  <c r="Q110" i="22"/>
  <c r="Q111" i="22"/>
  <c r="Q112" i="22"/>
  <c r="Q113" i="22"/>
  <c r="Q114" i="22"/>
  <c r="Q115" i="22"/>
  <c r="Q116" i="22"/>
  <c r="Q117" i="22"/>
  <c r="Q118" i="22"/>
  <c r="Q119" i="22"/>
  <c r="Q120" i="22"/>
  <c r="Q121" i="22"/>
  <c r="Q122" i="22"/>
  <c r="Q123" i="22"/>
  <c r="Q124" i="22"/>
  <c r="Q125" i="22"/>
  <c r="Q126" i="22"/>
  <c r="Q127" i="22"/>
  <c r="Q128" i="22"/>
  <c r="Q129" i="22"/>
  <c r="Q130" i="22"/>
  <c r="Q131" i="22"/>
  <c r="Q132" i="22"/>
  <c r="Q133" i="22"/>
  <c r="Q134" i="22"/>
  <c r="Q135" i="22"/>
  <c r="Q136" i="22"/>
  <c r="Q137" i="22"/>
  <c r="Q138" i="22"/>
  <c r="Q139" i="22"/>
  <c r="Q140" i="22"/>
  <c r="Q141" i="22"/>
  <c r="Q142" i="22"/>
  <c r="Q143" i="22"/>
  <c r="Q144" i="22"/>
  <c r="Q145" i="22"/>
  <c r="Q146" i="22"/>
  <c r="Q147" i="22"/>
  <c r="Q148" i="22"/>
  <c r="Q149" i="22"/>
  <c r="Q150" i="22"/>
  <c r="Q151" i="22"/>
  <c r="Q152" i="22"/>
  <c r="Q153" i="22"/>
  <c r="Q154" i="22"/>
  <c r="Q155" i="22"/>
  <c r="Q156" i="22"/>
  <c r="Q157" i="22"/>
  <c r="Q158" i="22"/>
  <c r="Q159" i="22"/>
  <c r="Q160" i="22"/>
  <c r="Q161" i="22"/>
  <c r="Q162" i="22"/>
  <c r="Q163" i="22"/>
  <c r="Q164" i="22"/>
  <c r="Q165" i="22"/>
  <c r="Q166" i="22"/>
  <c r="Q167" i="22"/>
  <c r="Q168" i="22"/>
  <c r="Q169" i="22"/>
  <c r="Q170" i="22"/>
  <c r="Q171" i="22"/>
  <c r="Q172" i="22"/>
  <c r="Q173" i="22"/>
  <c r="Q174" i="22"/>
  <c r="Q175" i="22"/>
  <c r="Q176" i="22"/>
  <c r="Q177" i="22"/>
  <c r="Q178" i="22"/>
  <c r="Q179" i="22"/>
  <c r="Q180" i="22"/>
  <c r="Q181" i="22"/>
  <c r="Q182" i="22"/>
  <c r="Q183" i="22"/>
  <c r="Q184" i="22"/>
  <c r="Q185" i="22"/>
  <c r="Q186" i="22"/>
  <c r="Q187" i="22"/>
  <c r="Q188" i="22"/>
  <c r="Q189" i="22"/>
  <c r="Q190" i="22"/>
  <c r="Q191" i="22"/>
  <c r="Q192" i="22"/>
  <c r="Q193" i="22"/>
  <c r="Q194" i="22"/>
  <c r="Q195" i="22"/>
  <c r="Q196" i="22"/>
  <c r="Q197" i="22"/>
  <c r="Q198" i="22"/>
  <c r="Q199" i="22"/>
  <c r="Q200" i="22"/>
  <c r="Q201" i="22"/>
  <c r="Q202" i="22"/>
  <c r="Q203" i="22"/>
  <c r="Q204" i="22"/>
  <c r="Q205" i="22"/>
  <c r="Q206" i="22"/>
  <c r="Q207" i="22"/>
  <c r="Q208" i="22"/>
  <c r="Q209" i="22"/>
  <c r="Q210" i="22"/>
  <c r="Q211" i="22"/>
  <c r="Q212" i="22"/>
  <c r="Q213" i="22"/>
  <c r="Q214" i="22"/>
  <c r="Q215" i="22"/>
  <c r="Q216" i="22"/>
  <c r="Q217" i="22"/>
  <c r="Q218" i="22"/>
  <c r="Q219" i="22"/>
  <c r="Q220" i="22"/>
  <c r="Q221" i="22"/>
  <c r="Q222" i="22"/>
  <c r="Q223" i="22"/>
  <c r="Q224" i="22"/>
  <c r="Q225" i="22"/>
  <c r="N7" i="22"/>
  <c r="O7" i="22"/>
  <c r="P7" i="22"/>
  <c r="N8" i="22"/>
  <c r="O8" i="22"/>
  <c r="P8" i="22"/>
  <c r="N9" i="22"/>
  <c r="O9" i="22"/>
  <c r="P9" i="22"/>
  <c r="N10" i="22"/>
  <c r="O10" i="22"/>
  <c r="P10" i="22"/>
  <c r="N11" i="22"/>
  <c r="O11" i="22"/>
  <c r="P11" i="22"/>
  <c r="N12" i="22"/>
  <c r="O12" i="22"/>
  <c r="P12" i="22"/>
  <c r="N13" i="22"/>
  <c r="O13" i="22"/>
  <c r="P13" i="22"/>
  <c r="N14" i="22"/>
  <c r="O14" i="22"/>
  <c r="P14" i="22"/>
  <c r="N15" i="22"/>
  <c r="O15" i="22"/>
  <c r="P15" i="22"/>
  <c r="N16" i="22"/>
  <c r="O16" i="22"/>
  <c r="P16" i="22"/>
  <c r="N17" i="22"/>
  <c r="O17" i="22"/>
  <c r="P17" i="22"/>
  <c r="N18" i="22"/>
  <c r="O18" i="22"/>
  <c r="P18" i="22"/>
  <c r="N19" i="22"/>
  <c r="O19" i="22"/>
  <c r="P19" i="22"/>
  <c r="N20" i="22"/>
  <c r="O20" i="22"/>
  <c r="P20" i="22"/>
  <c r="N21" i="22"/>
  <c r="O21" i="22"/>
  <c r="P21" i="22"/>
  <c r="N22" i="22"/>
  <c r="O22" i="22"/>
  <c r="P22" i="22"/>
  <c r="N23" i="22"/>
  <c r="O23" i="22"/>
  <c r="P23" i="22"/>
  <c r="N24" i="22"/>
  <c r="O24" i="22"/>
  <c r="P24" i="22"/>
  <c r="N25" i="22"/>
  <c r="O25" i="22"/>
  <c r="P25" i="22"/>
  <c r="N26" i="22"/>
  <c r="O26" i="22"/>
  <c r="P26" i="22"/>
  <c r="N27" i="22"/>
  <c r="O27" i="22"/>
  <c r="P27" i="22"/>
  <c r="N28" i="22"/>
  <c r="O28" i="22"/>
  <c r="P28" i="22"/>
  <c r="N29" i="22"/>
  <c r="O29" i="22"/>
  <c r="P29" i="22"/>
  <c r="N30" i="22"/>
  <c r="O30" i="22"/>
  <c r="P30" i="22"/>
  <c r="N31" i="22"/>
  <c r="O31" i="22"/>
  <c r="P31" i="22"/>
  <c r="N32" i="22"/>
  <c r="O32" i="22"/>
  <c r="P32" i="22"/>
  <c r="N33" i="22"/>
  <c r="O33" i="22"/>
  <c r="P33" i="22"/>
  <c r="N34" i="22"/>
  <c r="O34" i="22"/>
  <c r="P34" i="22"/>
  <c r="N35" i="22"/>
  <c r="O35" i="22"/>
  <c r="P35" i="22"/>
  <c r="N36" i="22"/>
  <c r="O36" i="22"/>
  <c r="P36" i="22"/>
  <c r="N37" i="22"/>
  <c r="O37" i="22"/>
  <c r="P37" i="22"/>
  <c r="N38" i="22"/>
  <c r="O38" i="22"/>
  <c r="P38" i="22"/>
  <c r="N39" i="22"/>
  <c r="O39" i="22"/>
  <c r="P39" i="22"/>
  <c r="N40" i="22"/>
  <c r="O40" i="22"/>
  <c r="P40" i="22"/>
  <c r="N41" i="22"/>
  <c r="O41" i="22"/>
  <c r="P41" i="22"/>
  <c r="N42" i="22"/>
  <c r="O42" i="22"/>
  <c r="P42" i="22"/>
  <c r="N43" i="22"/>
  <c r="O43" i="22"/>
  <c r="P43" i="22"/>
  <c r="N44" i="22"/>
  <c r="O44" i="22"/>
  <c r="P44" i="22"/>
  <c r="N45" i="22"/>
  <c r="O45" i="22"/>
  <c r="P45" i="22"/>
  <c r="N46" i="22"/>
  <c r="O46" i="22"/>
  <c r="P46" i="22"/>
  <c r="N47" i="22"/>
  <c r="O47" i="22"/>
  <c r="P47" i="22"/>
  <c r="N48" i="22"/>
  <c r="O48" i="22"/>
  <c r="P48" i="22"/>
  <c r="N49" i="22"/>
  <c r="O49" i="22"/>
  <c r="P49" i="22"/>
  <c r="N50" i="22"/>
  <c r="O50" i="22"/>
  <c r="P50" i="22"/>
  <c r="N51" i="22"/>
  <c r="O51" i="22"/>
  <c r="P51" i="22"/>
  <c r="N52" i="22"/>
  <c r="O52" i="22"/>
  <c r="P52" i="22"/>
  <c r="N53" i="22"/>
  <c r="O53" i="22"/>
  <c r="P53" i="22"/>
  <c r="N54" i="22"/>
  <c r="O54" i="22"/>
  <c r="P54" i="22"/>
  <c r="N55" i="22"/>
  <c r="O55" i="22"/>
  <c r="P55" i="22"/>
  <c r="N56" i="22"/>
  <c r="O56" i="22"/>
  <c r="P56" i="22"/>
  <c r="N57" i="22"/>
  <c r="O57" i="22"/>
  <c r="P57" i="22"/>
  <c r="N58" i="22"/>
  <c r="O58" i="22"/>
  <c r="P58" i="22"/>
  <c r="N59" i="22"/>
  <c r="O59" i="22"/>
  <c r="P59" i="22"/>
  <c r="N60" i="22"/>
  <c r="O60" i="22"/>
  <c r="P60" i="22"/>
  <c r="N61" i="22"/>
  <c r="O61" i="22"/>
  <c r="P61" i="22"/>
  <c r="N62" i="22"/>
  <c r="O62" i="22"/>
  <c r="P62" i="22"/>
  <c r="N63" i="22"/>
  <c r="O63" i="22"/>
  <c r="P63" i="22"/>
  <c r="N64" i="22"/>
  <c r="O64" i="22"/>
  <c r="P64" i="22"/>
  <c r="N65" i="22"/>
  <c r="O65" i="22"/>
  <c r="P65" i="22"/>
  <c r="N66" i="22"/>
  <c r="O66" i="22"/>
  <c r="P66" i="22"/>
  <c r="N67" i="22"/>
  <c r="O67" i="22"/>
  <c r="P67" i="22"/>
  <c r="N68" i="22"/>
  <c r="O68" i="22"/>
  <c r="P68" i="22"/>
  <c r="N69" i="22"/>
  <c r="O69" i="22"/>
  <c r="P69" i="22"/>
  <c r="N70" i="22"/>
  <c r="O70" i="22"/>
  <c r="P70" i="22"/>
  <c r="N71" i="22"/>
  <c r="O71" i="22"/>
  <c r="P71" i="22"/>
  <c r="N72" i="22"/>
  <c r="O72" i="22"/>
  <c r="P72" i="22"/>
  <c r="N73" i="22"/>
  <c r="O73" i="22"/>
  <c r="P73" i="22"/>
  <c r="N74" i="22"/>
  <c r="O74" i="22"/>
  <c r="P74" i="22"/>
  <c r="N75" i="22"/>
  <c r="O75" i="22"/>
  <c r="P75" i="22"/>
  <c r="N76" i="22"/>
  <c r="O76" i="22"/>
  <c r="P76" i="22"/>
  <c r="N77" i="22"/>
  <c r="O77" i="22"/>
  <c r="P77" i="22"/>
  <c r="N78" i="22"/>
  <c r="O78" i="22"/>
  <c r="P78" i="22"/>
  <c r="N79" i="22"/>
  <c r="O79" i="22"/>
  <c r="P79" i="22"/>
  <c r="N80" i="22"/>
  <c r="O80" i="22"/>
  <c r="P80" i="22"/>
  <c r="N81" i="22"/>
  <c r="O81" i="22"/>
  <c r="P81" i="22"/>
  <c r="N82" i="22"/>
  <c r="O82" i="22"/>
  <c r="P82" i="22"/>
  <c r="N83" i="22"/>
  <c r="O83" i="22"/>
  <c r="P83" i="22"/>
  <c r="N84" i="22"/>
  <c r="O84" i="22"/>
  <c r="P84" i="22"/>
  <c r="N85" i="22"/>
  <c r="O85" i="22"/>
  <c r="P85" i="22"/>
  <c r="N86" i="22"/>
  <c r="O86" i="22"/>
  <c r="P86" i="22"/>
  <c r="N87" i="22"/>
  <c r="O87" i="22"/>
  <c r="P87" i="22"/>
  <c r="N88" i="22"/>
  <c r="O88" i="22"/>
  <c r="P88" i="22"/>
  <c r="N89" i="22"/>
  <c r="O89" i="22"/>
  <c r="P89" i="22"/>
  <c r="N90" i="22"/>
  <c r="O90" i="22"/>
  <c r="P90" i="22"/>
  <c r="N91" i="22"/>
  <c r="O91" i="22"/>
  <c r="P91" i="22"/>
  <c r="N92" i="22"/>
  <c r="O92" i="22"/>
  <c r="P92" i="22"/>
  <c r="N93" i="22"/>
  <c r="O93" i="22"/>
  <c r="P93" i="22"/>
  <c r="N94" i="22"/>
  <c r="O94" i="22"/>
  <c r="P94" i="22"/>
  <c r="N95" i="22"/>
  <c r="O95" i="22"/>
  <c r="P95" i="22"/>
  <c r="N96" i="22"/>
  <c r="O96" i="22"/>
  <c r="P96" i="22"/>
  <c r="N97" i="22"/>
  <c r="O97" i="22"/>
  <c r="P97" i="22"/>
  <c r="N98" i="22"/>
  <c r="O98" i="22"/>
  <c r="P98" i="22"/>
  <c r="N99" i="22"/>
  <c r="O99" i="22"/>
  <c r="P99" i="22"/>
  <c r="N100" i="22"/>
  <c r="O100" i="22"/>
  <c r="P100" i="22"/>
  <c r="N101" i="22"/>
  <c r="O101" i="22"/>
  <c r="P101" i="22"/>
  <c r="N102" i="22"/>
  <c r="O102" i="22"/>
  <c r="P102" i="22"/>
  <c r="N103" i="22"/>
  <c r="O103" i="22"/>
  <c r="P103" i="22"/>
  <c r="N104" i="22"/>
  <c r="O104" i="22"/>
  <c r="P104" i="22"/>
  <c r="N105" i="22"/>
  <c r="O105" i="22"/>
  <c r="P105" i="22"/>
  <c r="N106" i="22"/>
  <c r="O106" i="22"/>
  <c r="P106" i="22"/>
  <c r="N107" i="22"/>
  <c r="O107" i="22"/>
  <c r="P107" i="22"/>
  <c r="N108" i="22"/>
  <c r="O108" i="22"/>
  <c r="P108" i="22"/>
  <c r="N109" i="22"/>
  <c r="O109" i="22"/>
  <c r="P109" i="22"/>
  <c r="N110" i="22"/>
  <c r="O110" i="22"/>
  <c r="P110" i="22"/>
  <c r="N111" i="22"/>
  <c r="O111" i="22"/>
  <c r="P111" i="22"/>
  <c r="N112" i="22"/>
  <c r="O112" i="22"/>
  <c r="P112" i="22"/>
  <c r="N113" i="22"/>
  <c r="O113" i="22"/>
  <c r="P113" i="22"/>
  <c r="N114" i="22"/>
  <c r="O114" i="22"/>
  <c r="P114" i="22"/>
  <c r="N115" i="22"/>
  <c r="O115" i="22"/>
  <c r="P115" i="22"/>
  <c r="N116" i="22"/>
  <c r="O116" i="22"/>
  <c r="P116" i="22"/>
  <c r="N117" i="22"/>
  <c r="O117" i="22"/>
  <c r="P117" i="22"/>
  <c r="N118" i="22"/>
  <c r="O118" i="22"/>
  <c r="P118" i="22"/>
  <c r="N119" i="22"/>
  <c r="O119" i="22"/>
  <c r="P119" i="22"/>
  <c r="N120" i="22"/>
  <c r="O120" i="22"/>
  <c r="P120" i="22"/>
  <c r="N121" i="22"/>
  <c r="O121" i="22"/>
  <c r="P121" i="22"/>
  <c r="N122" i="22"/>
  <c r="O122" i="22"/>
  <c r="P122" i="22"/>
  <c r="N123" i="22"/>
  <c r="O123" i="22"/>
  <c r="P123" i="22"/>
  <c r="N124" i="22"/>
  <c r="O124" i="22"/>
  <c r="P124" i="22"/>
  <c r="N125" i="22"/>
  <c r="O125" i="22"/>
  <c r="P125" i="22"/>
  <c r="N126" i="22"/>
  <c r="O126" i="22"/>
  <c r="P126" i="22"/>
  <c r="N127" i="22"/>
  <c r="O127" i="22"/>
  <c r="P127" i="22"/>
  <c r="N128" i="22"/>
  <c r="O128" i="22"/>
  <c r="P128" i="22"/>
  <c r="N129" i="22"/>
  <c r="O129" i="22"/>
  <c r="P129" i="22"/>
  <c r="N130" i="22"/>
  <c r="O130" i="22"/>
  <c r="P130" i="22"/>
  <c r="N131" i="22"/>
  <c r="O131" i="22"/>
  <c r="P131" i="22"/>
  <c r="N132" i="22"/>
  <c r="O132" i="22"/>
  <c r="P132" i="22"/>
  <c r="N133" i="22"/>
  <c r="O133" i="22"/>
  <c r="P133" i="22"/>
  <c r="N134" i="22"/>
  <c r="O134" i="22"/>
  <c r="P134" i="22"/>
  <c r="N135" i="22"/>
  <c r="O135" i="22"/>
  <c r="P135" i="22"/>
  <c r="N136" i="22"/>
  <c r="O136" i="22"/>
  <c r="P136" i="22"/>
  <c r="N137" i="22"/>
  <c r="O137" i="22"/>
  <c r="P137" i="22"/>
  <c r="N138" i="22"/>
  <c r="O138" i="22"/>
  <c r="P138" i="22"/>
  <c r="N139" i="22"/>
  <c r="O139" i="22"/>
  <c r="P139" i="22"/>
  <c r="N140" i="22"/>
  <c r="O140" i="22"/>
  <c r="P140" i="22"/>
  <c r="N141" i="22"/>
  <c r="O141" i="22"/>
  <c r="P141" i="22"/>
  <c r="N142" i="22"/>
  <c r="O142" i="22"/>
  <c r="P142" i="22"/>
  <c r="N143" i="22"/>
  <c r="O143" i="22"/>
  <c r="P143" i="22"/>
  <c r="N144" i="22"/>
  <c r="O144" i="22"/>
  <c r="P144" i="22"/>
  <c r="N145" i="22"/>
  <c r="O145" i="22"/>
  <c r="P145" i="22"/>
  <c r="N146" i="22"/>
  <c r="O146" i="22"/>
  <c r="P146" i="22"/>
  <c r="N147" i="22"/>
  <c r="O147" i="22"/>
  <c r="P147" i="22"/>
  <c r="N148" i="22"/>
  <c r="O148" i="22"/>
  <c r="P148" i="22"/>
  <c r="N149" i="22"/>
  <c r="O149" i="22"/>
  <c r="P149" i="22"/>
  <c r="N150" i="22"/>
  <c r="O150" i="22"/>
  <c r="P150" i="22"/>
  <c r="N151" i="22"/>
  <c r="O151" i="22"/>
  <c r="P151" i="22"/>
  <c r="N152" i="22"/>
  <c r="O152" i="22"/>
  <c r="P152" i="22"/>
  <c r="N153" i="22"/>
  <c r="O153" i="22"/>
  <c r="P153" i="22"/>
  <c r="N154" i="22"/>
  <c r="O154" i="22"/>
  <c r="P154" i="22"/>
  <c r="N155" i="22"/>
  <c r="O155" i="22"/>
  <c r="P155" i="22"/>
  <c r="N156" i="22"/>
  <c r="O156" i="22"/>
  <c r="P156" i="22"/>
  <c r="N157" i="22"/>
  <c r="O157" i="22"/>
  <c r="P157" i="22"/>
  <c r="N158" i="22"/>
  <c r="O158" i="22"/>
  <c r="P158" i="22"/>
  <c r="N159" i="22"/>
  <c r="O159" i="22"/>
  <c r="P159" i="22"/>
  <c r="N160" i="22"/>
  <c r="O160" i="22"/>
  <c r="P160" i="22"/>
  <c r="N161" i="22"/>
  <c r="O161" i="22"/>
  <c r="P161" i="22"/>
  <c r="N162" i="22"/>
  <c r="O162" i="22"/>
  <c r="P162" i="22"/>
  <c r="N163" i="22"/>
  <c r="O163" i="22"/>
  <c r="P163" i="22"/>
  <c r="N164" i="22"/>
  <c r="O164" i="22"/>
  <c r="P164" i="22"/>
  <c r="N165" i="22"/>
  <c r="O165" i="22"/>
  <c r="P165" i="22"/>
  <c r="N166" i="22"/>
  <c r="O166" i="22"/>
  <c r="P166" i="22"/>
  <c r="N167" i="22"/>
  <c r="O167" i="22"/>
  <c r="P167" i="22"/>
  <c r="N168" i="22"/>
  <c r="O168" i="22"/>
  <c r="P168" i="22"/>
  <c r="N169" i="22"/>
  <c r="O169" i="22"/>
  <c r="P169" i="22"/>
  <c r="N170" i="22"/>
  <c r="O170" i="22"/>
  <c r="P170" i="22"/>
  <c r="N171" i="22"/>
  <c r="O171" i="22"/>
  <c r="P171" i="22"/>
  <c r="N172" i="22"/>
  <c r="O172" i="22"/>
  <c r="P172" i="22"/>
  <c r="N173" i="22"/>
  <c r="O173" i="22"/>
  <c r="P173" i="22"/>
  <c r="N174" i="22"/>
  <c r="O174" i="22"/>
  <c r="P174" i="22"/>
  <c r="N175" i="22"/>
  <c r="O175" i="22"/>
  <c r="P175" i="22"/>
  <c r="N176" i="22"/>
  <c r="O176" i="22"/>
  <c r="P176" i="22"/>
  <c r="N177" i="22"/>
  <c r="O177" i="22"/>
  <c r="P177" i="22"/>
  <c r="N178" i="22"/>
  <c r="O178" i="22"/>
  <c r="P178" i="22"/>
  <c r="N179" i="22"/>
  <c r="O179" i="22"/>
  <c r="P179" i="22"/>
  <c r="N180" i="22"/>
  <c r="O180" i="22"/>
  <c r="P180" i="22"/>
  <c r="N181" i="22"/>
  <c r="O181" i="22"/>
  <c r="P181" i="22"/>
  <c r="N182" i="22"/>
  <c r="O182" i="22"/>
  <c r="P182" i="22"/>
  <c r="N183" i="22"/>
  <c r="O183" i="22"/>
  <c r="P183" i="22"/>
  <c r="N184" i="22"/>
  <c r="O184" i="22"/>
  <c r="P184" i="22"/>
  <c r="N185" i="22"/>
  <c r="O185" i="22"/>
  <c r="P185" i="22"/>
  <c r="N186" i="22"/>
  <c r="O186" i="22"/>
  <c r="P186" i="22"/>
  <c r="N187" i="22"/>
  <c r="O187" i="22"/>
  <c r="P187" i="22"/>
  <c r="N188" i="22"/>
  <c r="O188" i="22"/>
  <c r="P188" i="22"/>
  <c r="N189" i="22"/>
  <c r="O189" i="22"/>
  <c r="P189" i="22"/>
  <c r="N190" i="22"/>
  <c r="O190" i="22"/>
  <c r="P190" i="22"/>
  <c r="N191" i="22"/>
  <c r="O191" i="22"/>
  <c r="P191" i="22"/>
  <c r="N192" i="22"/>
  <c r="O192" i="22"/>
  <c r="P192" i="22"/>
  <c r="N193" i="22"/>
  <c r="O193" i="22"/>
  <c r="P193" i="22"/>
  <c r="N194" i="22"/>
  <c r="O194" i="22"/>
  <c r="P194" i="22"/>
  <c r="N195" i="22"/>
  <c r="O195" i="22"/>
  <c r="P195" i="22"/>
  <c r="N196" i="22"/>
  <c r="O196" i="22"/>
  <c r="P196" i="22"/>
  <c r="N197" i="22"/>
  <c r="O197" i="22"/>
  <c r="P197" i="22"/>
  <c r="N198" i="22"/>
  <c r="O198" i="22"/>
  <c r="P198" i="22"/>
  <c r="N199" i="22"/>
  <c r="O199" i="22"/>
  <c r="P199" i="22"/>
  <c r="N200" i="22"/>
  <c r="O200" i="22"/>
  <c r="P200" i="22"/>
  <c r="N201" i="22"/>
  <c r="O201" i="22"/>
  <c r="P201" i="22"/>
  <c r="N202" i="22"/>
  <c r="O202" i="22"/>
  <c r="P202" i="22"/>
  <c r="N203" i="22"/>
  <c r="O203" i="22"/>
  <c r="P203" i="22"/>
  <c r="N204" i="22"/>
  <c r="O204" i="22"/>
  <c r="P204" i="22"/>
  <c r="N205" i="22"/>
  <c r="O205" i="22"/>
  <c r="P205" i="22"/>
  <c r="N206" i="22"/>
  <c r="O206" i="22"/>
  <c r="P206" i="22"/>
  <c r="N207" i="22"/>
  <c r="O207" i="22"/>
  <c r="P207" i="22"/>
  <c r="N208" i="22"/>
  <c r="O208" i="22"/>
  <c r="P208" i="22"/>
  <c r="N209" i="22"/>
  <c r="O209" i="22"/>
  <c r="P209" i="22"/>
  <c r="N210" i="22"/>
  <c r="O210" i="22"/>
  <c r="P210" i="22"/>
  <c r="N211" i="22"/>
  <c r="O211" i="22"/>
  <c r="P211" i="22"/>
  <c r="N212" i="22"/>
  <c r="O212" i="22"/>
  <c r="P212" i="22"/>
  <c r="N213" i="22"/>
  <c r="O213" i="22"/>
  <c r="P213" i="22"/>
  <c r="N214" i="22"/>
  <c r="O214" i="22"/>
  <c r="P214" i="22"/>
  <c r="N215" i="22"/>
  <c r="O215" i="22"/>
  <c r="P215" i="22"/>
  <c r="N216" i="22"/>
  <c r="O216" i="22"/>
  <c r="P216" i="22"/>
  <c r="N217" i="22"/>
  <c r="O217" i="22"/>
  <c r="P217" i="22"/>
  <c r="N218" i="22"/>
  <c r="O218" i="22"/>
  <c r="P218" i="22"/>
  <c r="N219" i="22"/>
  <c r="O219" i="22"/>
  <c r="P219" i="22"/>
  <c r="N220" i="22"/>
  <c r="O220" i="22"/>
  <c r="P220" i="22"/>
  <c r="N221" i="22"/>
  <c r="O221" i="22"/>
  <c r="P221" i="22"/>
  <c r="N222" i="22"/>
  <c r="O222" i="22"/>
  <c r="P222" i="22"/>
  <c r="N223" i="22"/>
  <c r="O223" i="22"/>
  <c r="P223" i="22"/>
  <c r="N224" i="22"/>
  <c r="O224" i="22"/>
  <c r="P224" i="22"/>
  <c r="N225" i="22"/>
  <c r="O225" i="22"/>
  <c r="P225" i="22"/>
  <c r="C18" i="17" l="1"/>
  <c r="E36" i="24" l="1"/>
  <c r="B4" i="17" l="1"/>
  <c r="B159" i="17"/>
  <c r="B151" i="17"/>
  <c r="B152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6" i="17"/>
  <c r="C7" i="17"/>
  <c r="C8" i="17"/>
  <c r="C9" i="17"/>
  <c r="C10" i="17"/>
  <c r="C11" i="17"/>
  <c r="C12" i="17"/>
  <c r="C13" i="17"/>
  <c r="C14" i="17"/>
  <c r="C15" i="17"/>
  <c r="C16" i="17"/>
  <c r="C17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C182" i="17"/>
  <c r="C183" i="17"/>
  <c r="C184" i="17"/>
  <c r="C185" i="17"/>
  <c r="C186" i="17"/>
  <c r="C187" i="17"/>
  <c r="C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6" i="17"/>
  <c r="B11" i="17"/>
  <c r="B18" i="17"/>
  <c r="B38" i="17"/>
  <c r="B46" i="17"/>
  <c r="B70" i="17"/>
  <c r="B95" i="17"/>
  <c r="B96" i="17"/>
  <c r="B107" i="17"/>
  <c r="B6" i="17"/>
  <c r="S1" i="24"/>
  <c r="S3" i="24"/>
  <c r="S5" i="24"/>
  <c r="S6" i="24"/>
  <c r="S7" i="24"/>
  <c r="S8" i="24"/>
  <c r="S9" i="24"/>
  <c r="S10" i="24"/>
  <c r="S11" i="24"/>
  <c r="S12" i="24"/>
  <c r="S13" i="24"/>
  <c r="S14" i="24"/>
  <c r="S15" i="24"/>
  <c r="S16" i="24"/>
  <c r="S17" i="24"/>
  <c r="S18" i="24"/>
  <c r="S19" i="24"/>
  <c r="S20" i="24"/>
  <c r="S21" i="24"/>
  <c r="S22" i="24"/>
  <c r="S23" i="24"/>
  <c r="S24" i="24"/>
  <c r="S25" i="24"/>
  <c r="S26" i="24"/>
  <c r="S27" i="24"/>
  <c r="S28" i="24"/>
  <c r="S29" i="24"/>
  <c r="S30" i="24"/>
  <c r="S31" i="24"/>
  <c r="S32" i="24"/>
  <c r="S33" i="24"/>
  <c r="S34" i="24"/>
  <c r="S35" i="24"/>
  <c r="S36" i="24"/>
  <c r="S37" i="24"/>
  <c r="S38" i="24"/>
  <c r="S39" i="24"/>
  <c r="S40" i="24"/>
  <c r="S41" i="24"/>
  <c r="S42" i="24"/>
  <c r="S43" i="24"/>
  <c r="S44" i="24"/>
  <c r="S45" i="24"/>
  <c r="S46" i="24"/>
  <c r="S47" i="24"/>
  <c r="S48" i="24"/>
  <c r="S49" i="24"/>
  <c r="S50" i="24"/>
  <c r="S51" i="24"/>
  <c r="S52" i="24"/>
  <c r="S53" i="24"/>
  <c r="S54" i="24"/>
  <c r="S55" i="24"/>
  <c r="S56" i="24"/>
  <c r="S57" i="24"/>
  <c r="S58" i="24"/>
  <c r="S59" i="24"/>
  <c r="S60" i="24"/>
  <c r="S61" i="24"/>
  <c r="S62" i="24"/>
  <c r="S63" i="24"/>
  <c r="S64" i="24"/>
  <c r="S65" i="24"/>
  <c r="S66" i="24"/>
  <c r="S67" i="24"/>
  <c r="S68" i="24"/>
  <c r="S69" i="24"/>
  <c r="S70" i="24"/>
  <c r="S71" i="24"/>
  <c r="S1" i="23"/>
  <c r="S3" i="23"/>
  <c r="S5" i="23"/>
  <c r="S6" i="23"/>
  <c r="S7" i="23"/>
  <c r="S8" i="23"/>
  <c r="S9" i="23"/>
  <c r="S10" i="23"/>
  <c r="S11" i="23"/>
  <c r="S12" i="23"/>
  <c r="S13" i="23"/>
  <c r="S14" i="23"/>
  <c r="S15" i="23"/>
  <c r="S16" i="23"/>
  <c r="S17" i="23"/>
  <c r="S18" i="23"/>
  <c r="S19" i="23"/>
  <c r="S20" i="23"/>
  <c r="S21" i="23"/>
  <c r="S1" i="22"/>
  <c r="S3" i="22"/>
  <c r="S5" i="22"/>
  <c r="S6" i="22"/>
  <c r="S1" i="21"/>
  <c r="S3" i="21"/>
  <c r="S5" i="21"/>
  <c r="S6" i="21"/>
  <c r="S7" i="21"/>
  <c r="S8" i="21"/>
  <c r="S9" i="21"/>
  <c r="S10" i="21"/>
  <c r="S11" i="21"/>
  <c r="S12" i="21"/>
  <c r="S13" i="21"/>
  <c r="S14" i="21"/>
  <c r="S15" i="21"/>
  <c r="S16" i="21"/>
  <c r="S17" i="21"/>
  <c r="S18" i="21"/>
  <c r="S19" i="21"/>
  <c r="S20" i="21"/>
  <c r="S21" i="21"/>
  <c r="S22" i="21"/>
  <c r="S23" i="21"/>
  <c r="S24" i="21"/>
  <c r="S25" i="21"/>
  <c r="S26" i="21"/>
  <c r="S27" i="21"/>
  <c r="S28" i="21"/>
  <c r="S29" i="21"/>
  <c r="S30" i="21"/>
  <c r="S31" i="21"/>
  <c r="S32" i="21"/>
  <c r="S33" i="21"/>
  <c r="S34" i="21"/>
  <c r="S35" i="21"/>
  <c r="S36" i="21"/>
  <c r="S37" i="21"/>
  <c r="S38" i="21"/>
  <c r="S39" i="21"/>
  <c r="S40" i="21"/>
  <c r="S41" i="21"/>
  <c r="S42" i="21"/>
  <c r="S43" i="21"/>
  <c r="S44" i="21"/>
  <c r="S45" i="21"/>
  <c r="S46" i="21"/>
  <c r="S47" i="21"/>
  <c r="S48" i="21"/>
  <c r="S49" i="21"/>
  <c r="S50" i="21"/>
  <c r="S51" i="21"/>
  <c r="S52" i="21"/>
  <c r="S53" i="21"/>
  <c r="S54" i="21"/>
  <c r="S55" i="21"/>
  <c r="S56" i="21"/>
  <c r="S57" i="21"/>
  <c r="S58" i="21"/>
  <c r="S59" i="21"/>
  <c r="S60" i="21"/>
  <c r="S61" i="21"/>
  <c r="S62" i="21"/>
  <c r="S63" i="21"/>
  <c r="S64" i="21"/>
  <c r="S65" i="21"/>
  <c r="S66" i="21"/>
  <c r="S67" i="21"/>
  <c r="S68" i="21"/>
  <c r="S69" i="21"/>
  <c r="S70" i="21"/>
  <c r="S71" i="21"/>
  <c r="S72" i="21"/>
  <c r="S73" i="21"/>
  <c r="S74" i="21"/>
  <c r="S75" i="21"/>
  <c r="S76" i="21"/>
  <c r="S77" i="21"/>
  <c r="S78" i="21"/>
  <c r="S79" i="21"/>
  <c r="S80" i="21"/>
  <c r="S81" i="21"/>
  <c r="S82" i="21"/>
  <c r="S83" i="21"/>
  <c r="S84" i="21"/>
  <c r="S85" i="21"/>
  <c r="S86" i="21"/>
  <c r="S87" i="21"/>
  <c r="S88" i="21"/>
  <c r="S89" i="21"/>
  <c r="S90" i="21"/>
  <c r="S91" i="21"/>
  <c r="S92" i="21"/>
  <c r="S93" i="21"/>
  <c r="S94" i="21"/>
  <c r="S95" i="21"/>
  <c r="S96" i="21"/>
  <c r="S97" i="21"/>
  <c r="S98" i="21"/>
  <c r="S99" i="21"/>
  <c r="S100" i="21"/>
  <c r="S101" i="21"/>
  <c r="S102" i="21"/>
  <c r="S1" i="20"/>
  <c r="S3" i="20"/>
  <c r="S5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9" i="20"/>
  <c r="S50" i="20"/>
  <c r="S51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5" i="20"/>
  <c r="S66" i="20"/>
  <c r="S67" i="20"/>
  <c r="S68" i="20"/>
  <c r="S69" i="20"/>
  <c r="S70" i="20"/>
  <c r="S71" i="20"/>
  <c r="S72" i="20"/>
  <c r="S73" i="20"/>
  <c r="S74" i="20"/>
  <c r="S75" i="20"/>
  <c r="S76" i="20"/>
  <c r="S77" i="20"/>
  <c r="S78" i="20"/>
  <c r="S79" i="20"/>
  <c r="S80" i="20"/>
  <c r="S81" i="20"/>
  <c r="S82" i="20"/>
  <c r="S83" i="20"/>
  <c r="S84" i="20"/>
  <c r="S85" i="20"/>
  <c r="S86" i="20"/>
  <c r="S87" i="20"/>
  <c r="S88" i="20"/>
  <c r="S89" i="20"/>
  <c r="S90" i="20"/>
  <c r="S91" i="20"/>
  <c r="S92" i="20"/>
  <c r="S93" i="20"/>
  <c r="S94" i="20"/>
  <c r="S95" i="20"/>
  <c r="S96" i="20"/>
  <c r="S97" i="20"/>
  <c r="S98" i="20"/>
  <c r="S99" i="20"/>
  <c r="S100" i="20"/>
  <c r="S101" i="20"/>
  <c r="S102" i="20"/>
  <c r="S103" i="20"/>
  <c r="S104" i="20"/>
  <c r="S105" i="20"/>
  <c r="S106" i="20"/>
  <c r="S107" i="20"/>
  <c r="S108" i="20"/>
  <c r="S109" i="20"/>
  <c r="S110" i="20"/>
  <c r="S111" i="20"/>
  <c r="S112" i="20"/>
  <c r="S113" i="20"/>
  <c r="S114" i="20"/>
  <c r="S115" i="20"/>
  <c r="S116" i="20"/>
  <c r="S117" i="20"/>
  <c r="S118" i="20"/>
  <c r="S119" i="20"/>
  <c r="S120" i="20"/>
  <c r="S121" i="20"/>
  <c r="S122" i="20"/>
  <c r="S123" i="20"/>
  <c r="S124" i="20"/>
  <c r="S125" i="20"/>
  <c r="S126" i="20"/>
  <c r="S127" i="20"/>
  <c r="S128" i="20"/>
  <c r="S129" i="20"/>
  <c r="S130" i="20"/>
  <c r="S131" i="20"/>
  <c r="S132" i="20"/>
  <c r="S133" i="20"/>
  <c r="S134" i="20"/>
  <c r="S135" i="20"/>
  <c r="S136" i="20"/>
  <c r="S137" i="20"/>
  <c r="S138" i="20"/>
  <c r="S139" i="20"/>
  <c r="S140" i="20"/>
  <c r="S141" i="20"/>
  <c r="S142" i="20"/>
  <c r="S143" i="20"/>
  <c r="S144" i="20"/>
  <c r="S145" i="20"/>
  <c r="S146" i="20"/>
  <c r="S147" i="20"/>
  <c r="S148" i="20"/>
  <c r="S149" i="20"/>
  <c r="S150" i="20"/>
  <c r="S151" i="20"/>
  <c r="S152" i="20"/>
  <c r="S153" i="20"/>
  <c r="S154" i="20"/>
  <c r="S155" i="20"/>
  <c r="S156" i="20"/>
  <c r="S157" i="20"/>
  <c r="S158" i="20"/>
  <c r="S159" i="20"/>
  <c r="S160" i="20"/>
  <c r="S161" i="20"/>
  <c r="S162" i="20"/>
  <c r="S163" i="20"/>
  <c r="S164" i="20"/>
  <c r="S165" i="20"/>
  <c r="S166" i="20"/>
  <c r="S167" i="20"/>
  <c r="S168" i="20"/>
  <c r="S169" i="20"/>
  <c r="S170" i="20"/>
  <c r="S171" i="20"/>
  <c r="S172" i="20"/>
  <c r="S173" i="20"/>
  <c r="S174" i="20"/>
  <c r="S175" i="20"/>
  <c r="S176" i="20"/>
  <c r="S177" i="20"/>
  <c r="S178" i="20"/>
  <c r="S179" i="20"/>
  <c r="S180" i="20"/>
  <c r="S181" i="20"/>
  <c r="S182" i="20"/>
  <c r="S183" i="20"/>
  <c r="S184" i="20"/>
  <c r="S185" i="20"/>
  <c r="S186" i="20"/>
  <c r="S187" i="20"/>
  <c r="S188" i="20"/>
  <c r="S189" i="20"/>
  <c r="S190" i="20"/>
  <c r="S191" i="20"/>
  <c r="S192" i="20"/>
  <c r="S193" i="20"/>
  <c r="S194" i="20"/>
  <c r="S195" i="20"/>
  <c r="S196" i="20"/>
  <c r="S197" i="20"/>
  <c r="S198" i="20"/>
  <c r="S199" i="20"/>
  <c r="S1" i="19"/>
  <c r="S3" i="19"/>
  <c r="S5" i="19"/>
  <c r="S6" i="19"/>
  <c r="S7" i="19"/>
  <c r="S8" i="19"/>
  <c r="S9" i="19"/>
  <c r="S10" i="19"/>
  <c r="S11" i="19"/>
  <c r="S12" i="19"/>
  <c r="S13" i="19"/>
  <c r="S14" i="19"/>
  <c r="S15" i="19"/>
  <c r="S16" i="19"/>
  <c r="S17" i="19"/>
  <c r="S18" i="19"/>
  <c r="S19" i="19"/>
  <c r="S20" i="19"/>
  <c r="S21" i="19"/>
  <c r="S22" i="19"/>
  <c r="S23" i="19"/>
  <c r="S24" i="19"/>
  <c r="S25" i="19"/>
  <c r="S26" i="19"/>
  <c r="S27" i="19"/>
  <c r="S28" i="19"/>
  <c r="S29" i="19"/>
  <c r="S30" i="19"/>
  <c r="S31" i="19"/>
  <c r="S32" i="19"/>
  <c r="S33" i="19"/>
  <c r="S34" i="19"/>
  <c r="S35" i="19"/>
  <c r="S36" i="19"/>
  <c r="S37" i="19"/>
  <c r="S38" i="19"/>
  <c r="S39" i="19"/>
  <c r="S40" i="19"/>
  <c r="S41" i="19"/>
  <c r="S42" i="19"/>
  <c r="S43" i="19"/>
  <c r="S44" i="19"/>
  <c r="S45" i="19"/>
  <c r="DB7" i="16" l="1"/>
  <c r="AC1" i="21" l="1"/>
  <c r="AD1" i="21"/>
  <c r="AE1" i="21"/>
  <c r="AF1" i="21"/>
  <c r="AG1" i="21"/>
  <c r="AH1" i="21"/>
  <c r="AI1" i="21"/>
  <c r="AJ1" i="21"/>
  <c r="AK1" i="21"/>
  <c r="AL1" i="21"/>
  <c r="AM1" i="21"/>
  <c r="AN1" i="21"/>
  <c r="AO1" i="21"/>
  <c r="AP1" i="21"/>
  <c r="AQ1" i="21"/>
  <c r="AR1" i="21"/>
  <c r="AS1" i="21"/>
  <c r="AT1" i="21"/>
  <c r="AU1" i="21"/>
  <c r="AV1" i="21"/>
  <c r="AW1" i="21"/>
  <c r="AX1" i="21"/>
  <c r="AY1" i="21"/>
  <c r="AZ1" i="21"/>
  <c r="BA1" i="21"/>
  <c r="BB1" i="21"/>
  <c r="BC1" i="21"/>
  <c r="BD1" i="21"/>
  <c r="BE1" i="21"/>
  <c r="BF1" i="21"/>
  <c r="BG1" i="21"/>
  <c r="BH1" i="21"/>
  <c r="BI1" i="21"/>
  <c r="BJ1" i="21"/>
  <c r="BK1" i="21"/>
  <c r="BL1" i="21"/>
  <c r="BM1" i="21"/>
  <c r="BN1" i="21"/>
  <c r="BO1" i="21"/>
  <c r="BP1" i="21"/>
  <c r="BQ1" i="21"/>
  <c r="BR1" i="21"/>
  <c r="BS1" i="21"/>
  <c r="BT1" i="21"/>
  <c r="BU1" i="21"/>
  <c r="BV1" i="21"/>
  <c r="BW1" i="21"/>
  <c r="BX1" i="21"/>
  <c r="BY1" i="21"/>
  <c r="BZ1" i="21"/>
  <c r="CA1" i="21"/>
  <c r="CB1" i="21"/>
  <c r="CC1" i="21"/>
  <c r="CD1" i="21"/>
  <c r="CE1" i="21"/>
  <c r="CF1" i="21"/>
  <c r="CG1" i="21"/>
  <c r="CH1" i="21"/>
  <c r="CI1" i="21"/>
  <c r="CJ1" i="21"/>
  <c r="CK1" i="21"/>
  <c r="CL1" i="21"/>
  <c r="CM1" i="21"/>
  <c r="CN1" i="21"/>
  <c r="CO1" i="21"/>
  <c r="CP1" i="21"/>
  <c r="CQ1" i="21"/>
  <c r="CR1" i="21"/>
  <c r="CS1" i="21"/>
  <c r="CT1" i="21"/>
  <c r="CU1" i="21"/>
  <c r="CV1" i="21"/>
  <c r="CW1" i="21"/>
  <c r="CX1" i="21"/>
  <c r="CY1" i="21"/>
  <c r="CZ1" i="21"/>
  <c r="DA1" i="21"/>
  <c r="DB1" i="21"/>
  <c r="DC1" i="21"/>
  <c r="DD1" i="21"/>
  <c r="DE1" i="21"/>
  <c r="DF1" i="21"/>
  <c r="DG1" i="21"/>
  <c r="DH1" i="21"/>
  <c r="DI1" i="21"/>
  <c r="DJ1" i="21"/>
  <c r="DK1" i="21"/>
  <c r="DL1" i="21"/>
  <c r="DM1" i="21"/>
  <c r="DN1" i="21"/>
  <c r="DO1" i="21"/>
  <c r="DP1" i="21"/>
  <c r="DQ1" i="21"/>
  <c r="DR1" i="21"/>
  <c r="DS1" i="21"/>
  <c r="DT1" i="21"/>
  <c r="DU1" i="21"/>
  <c r="DV1" i="21"/>
  <c r="DW1" i="21"/>
  <c r="DX1" i="21"/>
  <c r="DY1" i="21"/>
  <c r="DZ1" i="21"/>
  <c r="EA1" i="21"/>
  <c r="EB1" i="21"/>
  <c r="EC1" i="21"/>
  <c r="ED1" i="21"/>
  <c r="EE1" i="21"/>
  <c r="EF1" i="21"/>
  <c r="EG1" i="21"/>
  <c r="EH1" i="21"/>
  <c r="EI1" i="21"/>
  <c r="EJ1" i="21"/>
  <c r="EK1" i="21"/>
  <c r="EL1" i="21"/>
  <c r="EM1" i="21"/>
  <c r="EN1" i="21"/>
  <c r="EO1" i="21"/>
  <c r="EP1" i="21"/>
  <c r="EQ1" i="21"/>
  <c r="ER1" i="21"/>
  <c r="ES1" i="21"/>
  <c r="ET1" i="21"/>
  <c r="EU1" i="21"/>
  <c r="EV1" i="21"/>
  <c r="EW1" i="21"/>
  <c r="EX1" i="21"/>
  <c r="EY1" i="21"/>
  <c r="EZ1" i="21"/>
  <c r="FA1" i="21"/>
  <c r="FB1" i="21"/>
  <c r="FC1" i="21"/>
  <c r="FD1" i="21"/>
  <c r="FE1" i="21"/>
  <c r="FF1" i="21"/>
  <c r="FG1" i="21"/>
  <c r="FH1" i="21"/>
  <c r="FI1" i="21"/>
  <c r="FJ1" i="21"/>
  <c r="FK1" i="21"/>
  <c r="FL1" i="21"/>
  <c r="FM1" i="21"/>
  <c r="FN1" i="21"/>
  <c r="FO1" i="21"/>
  <c r="FP1" i="21"/>
  <c r="FQ1" i="21"/>
  <c r="FR1" i="21"/>
  <c r="FS1" i="21"/>
  <c r="FT1" i="21"/>
  <c r="FU1" i="21"/>
  <c r="FV1" i="21"/>
  <c r="FW1" i="21"/>
  <c r="FX1" i="21"/>
  <c r="FY1" i="21"/>
  <c r="FZ1" i="21"/>
  <c r="GA1" i="21"/>
  <c r="F1" i="21"/>
  <c r="G1" i="21"/>
  <c r="H1" i="21"/>
  <c r="I1" i="21"/>
  <c r="J1" i="21"/>
  <c r="K1" i="21"/>
  <c r="L1" i="21"/>
  <c r="M1" i="21"/>
  <c r="N1" i="21"/>
  <c r="O1" i="21"/>
  <c r="P1" i="21"/>
  <c r="Q1" i="21"/>
  <c r="R1" i="21"/>
  <c r="T1" i="21"/>
  <c r="U1" i="21"/>
  <c r="V1" i="21"/>
  <c r="W1" i="21"/>
  <c r="X1" i="21"/>
  <c r="Y1" i="21"/>
  <c r="Z1" i="21"/>
  <c r="AA1" i="21"/>
  <c r="AB1" i="21"/>
  <c r="E1" i="20"/>
  <c r="F1" i="20"/>
  <c r="G1" i="20"/>
  <c r="H1" i="20"/>
  <c r="I1" i="20"/>
  <c r="J1" i="20"/>
  <c r="K1" i="20"/>
  <c r="L1" i="20"/>
  <c r="M1" i="20"/>
  <c r="N1" i="20"/>
  <c r="O1" i="20"/>
  <c r="P1" i="20"/>
  <c r="Q1" i="20"/>
  <c r="R1" i="20"/>
  <c r="T1" i="20"/>
  <c r="U1" i="20"/>
  <c r="V1" i="20"/>
  <c r="W1" i="20"/>
  <c r="X1" i="20"/>
  <c r="Y1" i="20"/>
  <c r="Z1" i="20"/>
  <c r="AA1" i="20"/>
  <c r="AB1" i="20"/>
  <c r="AC1" i="20"/>
  <c r="AD1" i="20"/>
  <c r="AE1" i="20"/>
  <c r="AF1" i="20"/>
  <c r="AG1" i="20"/>
  <c r="AH1" i="20"/>
  <c r="AI1" i="20"/>
  <c r="AJ1" i="20"/>
  <c r="AK1" i="20"/>
  <c r="AL1" i="20"/>
  <c r="AM1" i="20"/>
  <c r="AN1" i="20"/>
  <c r="AO1" i="20"/>
  <c r="AP1" i="20"/>
  <c r="AQ1" i="20"/>
  <c r="AR1" i="20"/>
  <c r="AS1" i="20"/>
  <c r="AT1" i="20"/>
  <c r="AU1" i="20"/>
  <c r="AV1" i="20"/>
  <c r="AW1" i="20"/>
  <c r="AX1" i="20"/>
  <c r="AY1" i="20"/>
  <c r="AZ1" i="20"/>
  <c r="BA1" i="20"/>
  <c r="BB1" i="20"/>
  <c r="BC1" i="20"/>
  <c r="BD1" i="20"/>
  <c r="BE1" i="20"/>
  <c r="BF1" i="20"/>
  <c r="BG1" i="20"/>
  <c r="BH1" i="20"/>
  <c r="BI1" i="20"/>
  <c r="BJ1" i="20"/>
  <c r="BK1" i="20"/>
  <c r="BL1" i="20"/>
  <c r="BM1" i="20"/>
  <c r="BN1" i="20"/>
  <c r="BO1" i="20"/>
  <c r="BP1" i="20"/>
  <c r="BQ1" i="20"/>
  <c r="BR1" i="20"/>
  <c r="BS1" i="20"/>
  <c r="BT1" i="20"/>
  <c r="BU1" i="20"/>
  <c r="BV1" i="20"/>
  <c r="BW1" i="20"/>
  <c r="BX1" i="20"/>
  <c r="BY1" i="20"/>
  <c r="BZ1" i="20"/>
  <c r="CA1" i="20"/>
  <c r="CB1" i="20"/>
  <c r="CC1" i="20"/>
  <c r="CD1" i="20"/>
  <c r="CE1" i="20"/>
  <c r="CF1" i="20"/>
  <c r="CG1" i="20"/>
  <c r="CH1" i="20"/>
  <c r="CI1" i="20"/>
  <c r="CJ1" i="20"/>
  <c r="CK1" i="20"/>
  <c r="CL1" i="20"/>
  <c r="CM1" i="20"/>
  <c r="CN1" i="20"/>
  <c r="CO1" i="20"/>
  <c r="CP1" i="20"/>
  <c r="CQ1" i="20"/>
  <c r="CR1" i="20"/>
  <c r="CS1" i="20"/>
  <c r="CT1" i="20"/>
  <c r="CU1" i="20"/>
  <c r="CV1" i="20"/>
  <c r="CW1" i="20"/>
  <c r="CX1" i="20"/>
  <c r="CY1" i="20"/>
  <c r="CZ1" i="20"/>
  <c r="DA1" i="20"/>
  <c r="DB1" i="20"/>
  <c r="DC1" i="20"/>
  <c r="DD1" i="20"/>
  <c r="DE1" i="20"/>
  <c r="DF1" i="20"/>
  <c r="DG1" i="20"/>
  <c r="DH1" i="20"/>
  <c r="DI1" i="20"/>
  <c r="DJ1" i="20"/>
  <c r="DK1" i="20"/>
  <c r="DL1" i="20"/>
  <c r="DM1" i="20"/>
  <c r="DN1" i="20"/>
  <c r="DO1" i="20"/>
  <c r="DP1" i="20"/>
  <c r="DQ1" i="20"/>
  <c r="DR1" i="20"/>
  <c r="DS1" i="20"/>
  <c r="DT1" i="20"/>
  <c r="DU1" i="20"/>
  <c r="DV1" i="20"/>
  <c r="DW1" i="20"/>
  <c r="DX1" i="20"/>
  <c r="DY1" i="20"/>
  <c r="DZ1" i="20"/>
  <c r="EA1" i="20"/>
  <c r="EB1" i="20"/>
  <c r="EC1" i="20"/>
  <c r="ED1" i="20"/>
  <c r="EE1" i="20"/>
  <c r="EF1" i="20"/>
  <c r="EG1" i="20"/>
  <c r="EH1" i="20"/>
  <c r="EI1" i="20"/>
  <c r="EJ1" i="20"/>
  <c r="EK1" i="20"/>
  <c r="EL1" i="20"/>
  <c r="EM1" i="20"/>
  <c r="EN1" i="20"/>
  <c r="EO1" i="20"/>
  <c r="EP1" i="20"/>
  <c r="EQ1" i="20"/>
  <c r="ER1" i="20"/>
  <c r="ES1" i="20"/>
  <c r="ET1" i="20"/>
  <c r="EU1" i="20"/>
  <c r="EV1" i="20"/>
  <c r="EW1" i="20"/>
  <c r="EX1" i="20"/>
  <c r="EY1" i="20"/>
  <c r="EZ1" i="20"/>
  <c r="FA1" i="20"/>
  <c r="FB1" i="20"/>
  <c r="FC1" i="20"/>
  <c r="FD1" i="20"/>
  <c r="FE1" i="20"/>
  <c r="FF1" i="20"/>
  <c r="FG1" i="20"/>
  <c r="FH1" i="20"/>
  <c r="FI1" i="20"/>
  <c r="FJ1" i="20"/>
  <c r="FK1" i="20"/>
  <c r="FL1" i="20"/>
  <c r="FM1" i="20"/>
  <c r="FN1" i="20"/>
  <c r="FO1" i="20"/>
  <c r="FP1" i="20"/>
  <c r="FQ1" i="20"/>
  <c r="FR1" i="20"/>
  <c r="FS1" i="20"/>
  <c r="FT1" i="20"/>
  <c r="FU1" i="20"/>
  <c r="FV1" i="20"/>
  <c r="FW1" i="20"/>
  <c r="FX1" i="20"/>
  <c r="FY1" i="20"/>
  <c r="FZ1" i="20"/>
  <c r="GA1" i="20"/>
  <c r="E1" i="19"/>
  <c r="F1" i="19"/>
  <c r="G1" i="19"/>
  <c r="H1" i="19"/>
  <c r="I1" i="19"/>
  <c r="J1" i="19"/>
  <c r="K1" i="19"/>
  <c r="L1" i="19"/>
  <c r="M1" i="19"/>
  <c r="N1" i="19"/>
  <c r="O1" i="19"/>
  <c r="P1" i="19"/>
  <c r="Q1" i="19"/>
  <c r="R1" i="19"/>
  <c r="T1" i="19"/>
  <c r="U1" i="19"/>
  <c r="V1" i="19"/>
  <c r="W1" i="19"/>
  <c r="X1" i="19"/>
  <c r="Y1" i="19"/>
  <c r="Z1" i="19"/>
  <c r="AA1" i="19"/>
  <c r="AB1" i="19"/>
  <c r="AC1" i="19"/>
  <c r="AD1" i="19"/>
  <c r="AE1" i="19"/>
  <c r="AF1" i="19"/>
  <c r="AG1" i="19"/>
  <c r="AH1" i="19"/>
  <c r="AI1" i="19"/>
  <c r="AJ1" i="19"/>
  <c r="AK1" i="19"/>
  <c r="AL1" i="19"/>
  <c r="AM1" i="19"/>
  <c r="AN1" i="19"/>
  <c r="AO1" i="19"/>
  <c r="AP1" i="19"/>
  <c r="AQ1" i="19"/>
  <c r="AR1" i="19"/>
  <c r="AS1" i="19"/>
  <c r="AT1" i="19"/>
  <c r="AU1" i="19"/>
  <c r="AV1" i="19"/>
  <c r="AW1" i="19"/>
  <c r="AX1" i="19"/>
  <c r="AY1" i="19"/>
  <c r="AZ1" i="19"/>
  <c r="BA1" i="19"/>
  <c r="BB1" i="19"/>
  <c r="BC1" i="19"/>
  <c r="BD1" i="19"/>
  <c r="BE1" i="19"/>
  <c r="BF1" i="19"/>
  <c r="BG1" i="19"/>
  <c r="BH1" i="19"/>
  <c r="BI1" i="19"/>
  <c r="BJ1" i="19"/>
  <c r="BK1" i="19"/>
  <c r="BL1" i="19"/>
  <c r="BM1" i="19"/>
  <c r="BN1" i="19"/>
  <c r="BO1" i="19"/>
  <c r="BP1" i="19"/>
  <c r="BQ1" i="19"/>
  <c r="BR1" i="19"/>
  <c r="BS1" i="19"/>
  <c r="BT1" i="19"/>
  <c r="BU1" i="19"/>
  <c r="BV1" i="19"/>
  <c r="BW1" i="19"/>
  <c r="BX1" i="19"/>
  <c r="BY1" i="19"/>
  <c r="BZ1" i="19"/>
  <c r="CA1" i="19"/>
  <c r="CB1" i="19"/>
  <c r="CC1" i="19"/>
  <c r="CD1" i="19"/>
  <c r="CE1" i="19"/>
  <c r="CF1" i="19"/>
  <c r="CG1" i="19"/>
  <c r="CH1" i="19"/>
  <c r="CI1" i="19"/>
  <c r="CJ1" i="19"/>
  <c r="CK1" i="19"/>
  <c r="CL1" i="19"/>
  <c r="CM1" i="19"/>
  <c r="CN1" i="19"/>
  <c r="CO1" i="19"/>
  <c r="CP1" i="19"/>
  <c r="CQ1" i="19"/>
  <c r="CR1" i="19"/>
  <c r="CS1" i="19"/>
  <c r="CT1" i="19"/>
  <c r="CU1" i="19"/>
  <c r="CV1" i="19"/>
  <c r="CW1" i="19"/>
  <c r="CX1" i="19"/>
  <c r="CY1" i="19"/>
  <c r="CZ1" i="19"/>
  <c r="DA1" i="19"/>
  <c r="DB1" i="19"/>
  <c r="DC1" i="19"/>
  <c r="DD1" i="19"/>
  <c r="DE1" i="19"/>
  <c r="DF1" i="19"/>
  <c r="DG1" i="19"/>
  <c r="DH1" i="19"/>
  <c r="DI1" i="19"/>
  <c r="DJ1" i="19"/>
  <c r="DK1" i="19"/>
  <c r="DL1" i="19"/>
  <c r="DM1" i="19"/>
  <c r="DN1" i="19"/>
  <c r="DO1" i="19"/>
  <c r="DP1" i="19"/>
  <c r="DQ1" i="19"/>
  <c r="DR1" i="19"/>
  <c r="DS1" i="19"/>
  <c r="DT1" i="19"/>
  <c r="DU1" i="19"/>
  <c r="DV1" i="19"/>
  <c r="DW1" i="19"/>
  <c r="DX1" i="19"/>
  <c r="DY1" i="19"/>
  <c r="DZ1" i="19"/>
  <c r="EA1" i="19"/>
  <c r="EB1" i="19"/>
  <c r="EC1" i="19"/>
  <c r="ED1" i="19"/>
  <c r="EE1" i="19"/>
  <c r="EF1" i="19"/>
  <c r="EG1" i="19"/>
  <c r="EH1" i="19"/>
  <c r="EI1" i="19"/>
  <c r="EJ1" i="19"/>
  <c r="EK1" i="19"/>
  <c r="EL1" i="19"/>
  <c r="EM1" i="19"/>
  <c r="EN1" i="19"/>
  <c r="EO1" i="19"/>
  <c r="EP1" i="19"/>
  <c r="EQ1" i="19"/>
  <c r="ER1" i="19"/>
  <c r="ES1" i="19"/>
  <c r="ET1" i="19"/>
  <c r="EU1" i="19"/>
  <c r="EV1" i="19"/>
  <c r="EW1" i="19"/>
  <c r="EX1" i="19"/>
  <c r="EY1" i="19"/>
  <c r="EZ1" i="19"/>
  <c r="FA1" i="19"/>
  <c r="FB1" i="19"/>
  <c r="FC1" i="19"/>
  <c r="FD1" i="19"/>
  <c r="FE1" i="19"/>
  <c r="FF1" i="19"/>
  <c r="FG1" i="19"/>
  <c r="FH1" i="19"/>
  <c r="FI1" i="19"/>
  <c r="FJ1" i="19"/>
  <c r="FK1" i="19"/>
  <c r="FL1" i="19"/>
  <c r="FM1" i="19"/>
  <c r="FN1" i="19"/>
  <c r="FO1" i="19"/>
  <c r="FP1" i="19"/>
  <c r="FQ1" i="19"/>
  <c r="FR1" i="19"/>
  <c r="FS1" i="19"/>
  <c r="FT1" i="19"/>
  <c r="FU1" i="19"/>
  <c r="FV1" i="19"/>
  <c r="FW1" i="19"/>
  <c r="FX1" i="19"/>
  <c r="FY1" i="19"/>
  <c r="FZ1" i="19"/>
  <c r="GA1" i="19"/>
  <c r="E1" i="24"/>
  <c r="F1" i="24"/>
  <c r="G1" i="24"/>
  <c r="H1" i="24"/>
  <c r="I1" i="24"/>
  <c r="J1" i="24"/>
  <c r="K1" i="24"/>
  <c r="L1" i="24"/>
  <c r="M1" i="24"/>
  <c r="N1" i="24"/>
  <c r="O1" i="24"/>
  <c r="P1" i="24"/>
  <c r="Q1" i="24"/>
  <c r="R1" i="24"/>
  <c r="T1" i="24"/>
  <c r="U1" i="24"/>
  <c r="V1" i="24"/>
  <c r="W1" i="24"/>
  <c r="X1" i="24"/>
  <c r="Y1" i="24"/>
  <c r="Z1" i="24"/>
  <c r="AA1" i="24"/>
  <c r="AB1" i="24"/>
  <c r="AC1" i="24"/>
  <c r="AD1" i="24"/>
  <c r="AE1" i="24"/>
  <c r="AF1" i="24"/>
  <c r="AG1" i="24"/>
  <c r="AH1" i="24"/>
  <c r="AI1" i="24"/>
  <c r="AJ1" i="24"/>
  <c r="AK1" i="24"/>
  <c r="AL1" i="24"/>
  <c r="AM1" i="24"/>
  <c r="AN1" i="24"/>
  <c r="AO1" i="24"/>
  <c r="AP1" i="24"/>
  <c r="AQ1" i="24"/>
  <c r="AR1" i="24"/>
  <c r="AS1" i="24"/>
  <c r="AT1" i="24"/>
  <c r="AU1" i="24"/>
  <c r="AV1" i="24"/>
  <c r="AW1" i="24"/>
  <c r="AX1" i="24"/>
  <c r="AY1" i="24"/>
  <c r="AZ1" i="24"/>
  <c r="BA1" i="24"/>
  <c r="BB1" i="24"/>
  <c r="BC1" i="24"/>
  <c r="BD1" i="24"/>
  <c r="BE1" i="24"/>
  <c r="BF1" i="24"/>
  <c r="BG1" i="24"/>
  <c r="BH1" i="24"/>
  <c r="BI1" i="24"/>
  <c r="BJ1" i="24"/>
  <c r="BK1" i="24"/>
  <c r="BL1" i="24"/>
  <c r="BM1" i="24"/>
  <c r="BN1" i="24"/>
  <c r="BO1" i="24"/>
  <c r="BP1" i="24"/>
  <c r="BQ1" i="24"/>
  <c r="BR1" i="24"/>
  <c r="BS1" i="24"/>
  <c r="BT1" i="24"/>
  <c r="BU1" i="24"/>
  <c r="BV1" i="24"/>
  <c r="BW1" i="24"/>
  <c r="BX1" i="24"/>
  <c r="BY1" i="24"/>
  <c r="BZ1" i="24"/>
  <c r="CA1" i="24"/>
  <c r="CB1" i="24"/>
  <c r="CC1" i="24"/>
  <c r="CD1" i="24"/>
  <c r="CE1" i="24"/>
  <c r="CF1" i="24"/>
  <c r="CG1" i="24"/>
  <c r="CH1" i="24"/>
  <c r="CI1" i="24"/>
  <c r="CJ1" i="24"/>
  <c r="CK1" i="24"/>
  <c r="CL1" i="24"/>
  <c r="CM1" i="24"/>
  <c r="CN1" i="24"/>
  <c r="CO1" i="24"/>
  <c r="CP1" i="24"/>
  <c r="CQ1" i="24"/>
  <c r="CR1" i="24"/>
  <c r="CS1" i="24"/>
  <c r="CT1" i="24"/>
  <c r="CU1" i="24"/>
  <c r="CV1" i="24"/>
  <c r="CW1" i="24"/>
  <c r="CX1" i="24"/>
  <c r="CY1" i="24"/>
  <c r="CZ1" i="24"/>
  <c r="DA1" i="24"/>
  <c r="DB1" i="24"/>
  <c r="DC1" i="24"/>
  <c r="DD1" i="24"/>
  <c r="DE1" i="24"/>
  <c r="DF1" i="24"/>
  <c r="DG1" i="24"/>
  <c r="DH1" i="24"/>
  <c r="DI1" i="24"/>
  <c r="DJ1" i="24"/>
  <c r="DK1" i="24"/>
  <c r="DL1" i="24"/>
  <c r="DM1" i="24"/>
  <c r="DN1" i="24"/>
  <c r="DO1" i="24"/>
  <c r="DP1" i="24"/>
  <c r="DQ1" i="24"/>
  <c r="DR1" i="24"/>
  <c r="DS1" i="24"/>
  <c r="DT1" i="24"/>
  <c r="DU1" i="24"/>
  <c r="DV1" i="24"/>
  <c r="DW1" i="24"/>
  <c r="DX1" i="24"/>
  <c r="DY1" i="24"/>
  <c r="DZ1" i="24"/>
  <c r="EA1" i="24"/>
  <c r="EB1" i="24"/>
  <c r="EC1" i="24"/>
  <c r="ED1" i="24"/>
  <c r="EE1" i="24"/>
  <c r="EF1" i="24"/>
  <c r="EG1" i="24"/>
  <c r="EH1" i="24"/>
  <c r="EI1" i="24"/>
  <c r="EJ1" i="24"/>
  <c r="EK1" i="24"/>
  <c r="EL1" i="24"/>
  <c r="EM1" i="24"/>
  <c r="EN1" i="24"/>
  <c r="EO1" i="24"/>
  <c r="EP1" i="24"/>
  <c r="EQ1" i="24"/>
  <c r="ER1" i="24"/>
  <c r="ES1" i="24"/>
  <c r="ET1" i="24"/>
  <c r="EU1" i="24"/>
  <c r="EV1" i="24"/>
  <c r="EW1" i="24"/>
  <c r="EX1" i="24"/>
  <c r="EY1" i="24"/>
  <c r="EZ1" i="24"/>
  <c r="FA1" i="24"/>
  <c r="FB1" i="24"/>
  <c r="FC1" i="24"/>
  <c r="FD1" i="24"/>
  <c r="FE1" i="24"/>
  <c r="FF1" i="24"/>
  <c r="FG1" i="24"/>
  <c r="FH1" i="24"/>
  <c r="FI1" i="24"/>
  <c r="FJ1" i="24"/>
  <c r="FK1" i="24"/>
  <c r="FL1" i="24"/>
  <c r="FM1" i="24"/>
  <c r="FN1" i="24"/>
  <c r="FO1" i="24"/>
  <c r="FP1" i="24"/>
  <c r="FQ1" i="24"/>
  <c r="FR1" i="24"/>
  <c r="FS1" i="24"/>
  <c r="FT1" i="24"/>
  <c r="FU1" i="24"/>
  <c r="FV1" i="24"/>
  <c r="FW1" i="24"/>
  <c r="FX1" i="24"/>
  <c r="FY1" i="24"/>
  <c r="FZ1" i="24"/>
  <c r="GA1" i="24"/>
  <c r="T3" i="22"/>
  <c r="U3" i="22"/>
  <c r="T5" i="22"/>
  <c r="U5" i="22"/>
  <c r="T1" i="22"/>
  <c r="U1" i="22"/>
  <c r="V1" i="22"/>
  <c r="BG4" i="20"/>
  <c r="Q21" i="20"/>
  <c r="CH7" i="19"/>
  <c r="R76" i="21" l="1"/>
  <c r="T76" i="21"/>
  <c r="U76" i="21"/>
  <c r="R77" i="21"/>
  <c r="T77" i="21"/>
  <c r="U77" i="21"/>
  <c r="R78" i="21"/>
  <c r="T78" i="21"/>
  <c r="U78" i="21"/>
  <c r="R79" i="21"/>
  <c r="T79" i="21"/>
  <c r="U79" i="21"/>
  <c r="R80" i="21"/>
  <c r="T80" i="21"/>
  <c r="U80" i="21"/>
  <c r="R81" i="21"/>
  <c r="T81" i="21"/>
  <c r="U81" i="21"/>
  <c r="Y8" i="24"/>
  <c r="Y9" i="24"/>
  <c r="Y10" i="24"/>
  <c r="Y11" i="24"/>
  <c r="Y12" i="24"/>
  <c r="Y13" i="24"/>
  <c r="Y14" i="24"/>
  <c r="Y15" i="24"/>
  <c r="Y16" i="24"/>
  <c r="Y17" i="24"/>
  <c r="Y18" i="24"/>
  <c r="Y19" i="24"/>
  <c r="Y20" i="24"/>
  <c r="Y21" i="24"/>
  <c r="Y22" i="24"/>
  <c r="Y23" i="24"/>
  <c r="Y24" i="24"/>
  <c r="Y25" i="24"/>
  <c r="Y26" i="24"/>
  <c r="Y27" i="24"/>
  <c r="Y28" i="24"/>
  <c r="Y29" i="24"/>
  <c r="Y30" i="24"/>
  <c r="Y31" i="24"/>
  <c r="Y32" i="24"/>
  <c r="Y33" i="24"/>
  <c r="Y34" i="24"/>
  <c r="Y35" i="24"/>
  <c r="Y36" i="24"/>
  <c r="Y37" i="24"/>
  <c r="Y38" i="24"/>
  <c r="Y39" i="24"/>
  <c r="Y40" i="24"/>
  <c r="Y41" i="24"/>
  <c r="Y42" i="24"/>
  <c r="Y43" i="24"/>
  <c r="Y44" i="24"/>
  <c r="Y45" i="24"/>
  <c r="Y46" i="24"/>
  <c r="Y47" i="24"/>
  <c r="Y48" i="24"/>
  <c r="Y49" i="24"/>
  <c r="Y50" i="24"/>
  <c r="Y51" i="24"/>
  <c r="Y52" i="24"/>
  <c r="Y53" i="24"/>
  <c r="Y54" i="24"/>
  <c r="Y55" i="24"/>
  <c r="Y56" i="24"/>
  <c r="Y57" i="24"/>
  <c r="Y58" i="24"/>
  <c r="Y59" i="24"/>
  <c r="Y60" i="24"/>
  <c r="Y61" i="24"/>
  <c r="Y62" i="24"/>
  <c r="Y63" i="24"/>
  <c r="Y64" i="24"/>
  <c r="Y65" i="24"/>
  <c r="Y66" i="24"/>
  <c r="Y67" i="24"/>
  <c r="Y68" i="24"/>
  <c r="Y69" i="24"/>
  <c r="Y70" i="24"/>
  <c r="Y71" i="24"/>
  <c r="Y7" i="24"/>
  <c r="N24" i="24"/>
  <c r="O24" i="24"/>
  <c r="P24" i="24"/>
  <c r="Q24" i="24"/>
  <c r="T8" i="24"/>
  <c r="U8" i="24"/>
  <c r="T9" i="24"/>
  <c r="U9" i="24"/>
  <c r="T10" i="24"/>
  <c r="U10" i="24"/>
  <c r="T11" i="24"/>
  <c r="U11" i="24"/>
  <c r="T12" i="24"/>
  <c r="U12" i="24"/>
  <c r="T13" i="24"/>
  <c r="U13" i="24"/>
  <c r="T14" i="24"/>
  <c r="U14" i="24"/>
  <c r="T15" i="24"/>
  <c r="U15" i="24"/>
  <c r="T16" i="24"/>
  <c r="U16" i="24"/>
  <c r="T17" i="24"/>
  <c r="U17" i="24"/>
  <c r="T18" i="24"/>
  <c r="U18" i="24"/>
  <c r="T19" i="24"/>
  <c r="U19" i="24"/>
  <c r="T20" i="24"/>
  <c r="U20" i="24"/>
  <c r="T21" i="24"/>
  <c r="U21" i="24"/>
  <c r="T22" i="24"/>
  <c r="U22" i="24"/>
  <c r="T23" i="24"/>
  <c r="U23" i="24"/>
  <c r="T24" i="24"/>
  <c r="U24" i="24"/>
  <c r="T25" i="24"/>
  <c r="U25" i="24"/>
  <c r="T26" i="24"/>
  <c r="U26" i="24"/>
  <c r="T27" i="24"/>
  <c r="U27" i="24"/>
  <c r="T28" i="24"/>
  <c r="U28" i="24"/>
  <c r="T29" i="24"/>
  <c r="U29" i="24"/>
  <c r="T30" i="24"/>
  <c r="U30" i="24"/>
  <c r="T31" i="24"/>
  <c r="U31" i="24"/>
  <c r="T32" i="24"/>
  <c r="U32" i="24"/>
  <c r="T33" i="24"/>
  <c r="U33" i="24"/>
  <c r="T34" i="24"/>
  <c r="U34" i="24"/>
  <c r="T35" i="24"/>
  <c r="U35" i="24"/>
  <c r="T36" i="24"/>
  <c r="U36" i="24"/>
  <c r="T37" i="24"/>
  <c r="U37" i="24"/>
  <c r="T38" i="24"/>
  <c r="U38" i="24"/>
  <c r="T39" i="24"/>
  <c r="U39" i="24"/>
  <c r="T40" i="24"/>
  <c r="U40" i="24"/>
  <c r="T41" i="24"/>
  <c r="U41" i="24"/>
  <c r="T42" i="24"/>
  <c r="U42" i="24"/>
  <c r="T43" i="24"/>
  <c r="U43" i="24"/>
  <c r="T44" i="24"/>
  <c r="U44" i="24"/>
  <c r="T45" i="24"/>
  <c r="U45" i="24"/>
  <c r="T46" i="24"/>
  <c r="U46" i="24"/>
  <c r="T47" i="24"/>
  <c r="U47" i="24"/>
  <c r="T48" i="24"/>
  <c r="U48" i="24"/>
  <c r="T49" i="24"/>
  <c r="U49" i="24"/>
  <c r="T50" i="24"/>
  <c r="U50" i="24"/>
  <c r="T51" i="24"/>
  <c r="U51" i="24"/>
  <c r="T52" i="24"/>
  <c r="U52" i="24"/>
  <c r="T53" i="24"/>
  <c r="U53" i="24"/>
  <c r="T54" i="24"/>
  <c r="U54" i="24"/>
  <c r="T55" i="24"/>
  <c r="U55" i="24"/>
  <c r="T56" i="24"/>
  <c r="U56" i="24"/>
  <c r="T57" i="24"/>
  <c r="U57" i="24"/>
  <c r="T58" i="24"/>
  <c r="U58" i="24"/>
  <c r="T59" i="24"/>
  <c r="U59" i="24"/>
  <c r="T60" i="24"/>
  <c r="U60" i="24"/>
  <c r="T61" i="24"/>
  <c r="U61" i="24"/>
  <c r="T62" i="24"/>
  <c r="U62" i="24"/>
  <c r="T63" i="24"/>
  <c r="U63" i="24"/>
  <c r="T64" i="24"/>
  <c r="U64" i="24"/>
  <c r="T65" i="24"/>
  <c r="U65" i="24"/>
  <c r="T66" i="24"/>
  <c r="U66" i="24"/>
  <c r="T67" i="24"/>
  <c r="U67" i="24"/>
  <c r="T68" i="24"/>
  <c r="U68" i="24"/>
  <c r="T69" i="24"/>
  <c r="U69" i="24"/>
  <c r="T70" i="24"/>
  <c r="U70" i="24"/>
  <c r="T71" i="24"/>
  <c r="U71" i="24"/>
  <c r="T7" i="24"/>
  <c r="U7" i="24"/>
  <c r="T3" i="24"/>
  <c r="U3" i="24"/>
  <c r="T5" i="24"/>
  <c r="U5" i="24"/>
  <c r="T6" i="24"/>
  <c r="U6" i="24"/>
  <c r="Y8" i="23"/>
  <c r="Y9" i="23"/>
  <c r="Y10" i="23"/>
  <c r="Y11" i="23"/>
  <c r="Y12" i="23"/>
  <c r="Y13" i="23"/>
  <c r="Y14" i="23"/>
  <c r="Y15" i="23"/>
  <c r="Y16" i="23"/>
  <c r="Y17" i="23"/>
  <c r="Y18" i="23"/>
  <c r="Y19" i="23"/>
  <c r="Y20" i="23"/>
  <c r="Y21" i="23"/>
  <c r="Y7" i="23"/>
  <c r="T8" i="23"/>
  <c r="U8" i="23"/>
  <c r="T9" i="23"/>
  <c r="U9" i="23"/>
  <c r="T10" i="23"/>
  <c r="U10" i="23"/>
  <c r="T11" i="23"/>
  <c r="U11" i="23"/>
  <c r="T12" i="23"/>
  <c r="U12" i="23"/>
  <c r="T13" i="23"/>
  <c r="U13" i="23"/>
  <c r="T14" i="23"/>
  <c r="U14" i="23"/>
  <c r="T15" i="23"/>
  <c r="U15" i="23"/>
  <c r="T16" i="23"/>
  <c r="U16" i="23"/>
  <c r="T17" i="23"/>
  <c r="U17" i="23"/>
  <c r="T18" i="23"/>
  <c r="U18" i="23"/>
  <c r="T19" i="23"/>
  <c r="U19" i="23"/>
  <c r="T20" i="23"/>
  <c r="U20" i="23"/>
  <c r="T21" i="23"/>
  <c r="U21" i="23"/>
  <c r="T7" i="23"/>
  <c r="U7" i="23"/>
  <c r="T1" i="23"/>
  <c r="U1" i="23"/>
  <c r="T3" i="23"/>
  <c r="U3" i="23"/>
  <c r="T5" i="23"/>
  <c r="U5" i="23"/>
  <c r="T6" i="23"/>
  <c r="U6" i="23"/>
  <c r="Y7" i="22"/>
  <c r="Y8" i="22"/>
  <c r="Y9" i="22"/>
  <c r="Y10" i="22"/>
  <c r="Y11" i="22"/>
  <c r="Y12" i="22"/>
  <c r="Y13" i="22"/>
  <c r="Y14" i="22"/>
  <c r="Y15" i="22"/>
  <c r="Y16" i="22"/>
  <c r="Y17" i="22"/>
  <c r="Y18" i="22"/>
  <c r="Y19" i="22"/>
  <c r="Y20" i="22"/>
  <c r="Y21" i="22"/>
  <c r="Y22" i="22"/>
  <c r="Y23" i="22"/>
  <c r="Y24" i="22"/>
  <c r="Y25" i="22"/>
  <c r="Y26" i="22"/>
  <c r="Y27" i="22"/>
  <c r="Y28" i="22"/>
  <c r="Y29" i="22"/>
  <c r="Y30" i="22"/>
  <c r="Y31" i="22"/>
  <c r="Y32" i="22"/>
  <c r="Y33" i="22"/>
  <c r="Y34" i="22"/>
  <c r="Y35" i="22"/>
  <c r="Y36" i="22"/>
  <c r="Y37" i="22"/>
  <c r="Y38" i="22"/>
  <c r="Y39" i="22"/>
  <c r="Y40" i="22"/>
  <c r="Y41" i="22"/>
  <c r="Y42" i="22"/>
  <c r="Y43" i="22"/>
  <c r="Y44" i="22"/>
  <c r="Y45" i="22"/>
  <c r="Y46" i="22"/>
  <c r="Y47" i="22"/>
  <c r="Y48" i="22"/>
  <c r="Y49" i="22"/>
  <c r="Y50" i="22"/>
  <c r="Y51" i="22"/>
  <c r="Y52" i="22"/>
  <c r="Y53" i="22"/>
  <c r="Y54" i="22"/>
  <c r="Y55" i="22"/>
  <c r="Y56" i="22"/>
  <c r="Y57" i="22"/>
  <c r="Y58" i="22"/>
  <c r="Y59" i="22"/>
  <c r="Y60" i="22"/>
  <c r="Y61" i="22"/>
  <c r="Y62" i="22"/>
  <c r="Y63" i="22"/>
  <c r="Y64" i="22"/>
  <c r="Y65" i="22"/>
  <c r="Y66" i="22"/>
  <c r="Y67" i="22"/>
  <c r="Y68" i="22"/>
  <c r="Y69" i="22"/>
  <c r="Y70" i="22"/>
  <c r="Y71" i="22"/>
  <c r="Y72" i="22"/>
  <c r="Y73" i="22"/>
  <c r="Y74" i="22"/>
  <c r="Y75" i="22"/>
  <c r="Y76" i="22"/>
  <c r="Y77" i="22"/>
  <c r="Y78" i="22"/>
  <c r="Y79" i="22"/>
  <c r="Y80" i="22"/>
  <c r="Y81" i="22"/>
  <c r="Y82" i="22"/>
  <c r="Y83" i="22"/>
  <c r="Y84" i="22"/>
  <c r="Y85" i="22"/>
  <c r="Y86" i="22"/>
  <c r="Y87" i="22"/>
  <c r="Y88" i="22"/>
  <c r="Y89" i="22"/>
  <c r="Y90" i="22"/>
  <c r="Y91" i="22"/>
  <c r="Y92" i="22"/>
  <c r="Y93" i="22"/>
  <c r="Y94" i="22"/>
  <c r="Y95" i="22"/>
  <c r="Y96" i="22"/>
  <c r="Y97" i="22"/>
  <c r="Y98" i="22"/>
  <c r="Y99" i="22"/>
  <c r="Y100" i="22"/>
  <c r="Y101" i="22"/>
  <c r="Y102" i="22"/>
  <c r="Y103" i="22"/>
  <c r="Y104" i="22"/>
  <c r="Y105" i="22"/>
  <c r="Y106" i="22"/>
  <c r="Y107" i="22"/>
  <c r="Y108" i="22"/>
  <c r="Y109" i="22"/>
  <c r="Y110" i="22"/>
  <c r="Y111" i="22"/>
  <c r="Y112" i="22"/>
  <c r="Y113" i="22"/>
  <c r="Y114" i="22"/>
  <c r="Y115" i="22"/>
  <c r="Y116" i="22"/>
  <c r="Y117" i="22"/>
  <c r="Y118" i="22"/>
  <c r="Y119" i="22"/>
  <c r="Y120" i="22"/>
  <c r="Y121" i="22"/>
  <c r="Y122" i="22"/>
  <c r="Y123" i="22"/>
  <c r="Y124" i="22"/>
  <c r="Y125" i="22"/>
  <c r="Y126" i="22"/>
  <c r="Y127" i="22"/>
  <c r="Y128" i="22"/>
  <c r="Y129" i="22"/>
  <c r="Y130" i="22"/>
  <c r="Y131" i="22"/>
  <c r="Y132" i="22"/>
  <c r="Y133" i="22"/>
  <c r="Y134" i="22"/>
  <c r="Y135" i="22"/>
  <c r="Y136" i="22"/>
  <c r="Y137" i="22"/>
  <c r="Y138" i="22"/>
  <c r="Y139" i="22"/>
  <c r="Y140" i="22"/>
  <c r="Y141" i="22"/>
  <c r="Y142" i="22"/>
  <c r="Y143" i="22"/>
  <c r="Y144" i="22"/>
  <c r="Y145" i="22"/>
  <c r="Y146" i="22"/>
  <c r="Y147" i="22"/>
  <c r="Y148" i="22"/>
  <c r="Y149" i="22"/>
  <c r="Y150" i="22"/>
  <c r="Y151" i="22"/>
  <c r="Y152" i="22"/>
  <c r="Y153" i="22"/>
  <c r="Y154" i="22"/>
  <c r="Y155" i="22"/>
  <c r="Y156" i="22"/>
  <c r="Y157" i="22"/>
  <c r="Y158" i="22"/>
  <c r="Y159" i="22"/>
  <c r="Y160" i="22"/>
  <c r="Y161" i="22"/>
  <c r="Y162" i="22"/>
  <c r="Y163" i="22"/>
  <c r="Y164" i="22"/>
  <c r="Y165" i="22"/>
  <c r="Y166" i="22"/>
  <c r="Y167" i="22"/>
  <c r="Y168" i="22"/>
  <c r="Y169" i="22"/>
  <c r="Y170" i="22"/>
  <c r="Y171" i="22"/>
  <c r="Y172" i="22"/>
  <c r="Y173" i="22"/>
  <c r="Y174" i="22"/>
  <c r="Y175" i="22"/>
  <c r="Y176" i="22"/>
  <c r="Y177" i="22"/>
  <c r="Y178" i="22"/>
  <c r="Y179" i="22"/>
  <c r="Y180" i="22"/>
  <c r="Y181" i="22"/>
  <c r="Y182" i="22"/>
  <c r="Y183" i="22"/>
  <c r="Y184" i="22"/>
  <c r="Y185" i="22"/>
  <c r="Y186" i="22"/>
  <c r="Y187" i="22"/>
  <c r="Y188" i="22"/>
  <c r="Y189" i="22"/>
  <c r="Y190" i="22"/>
  <c r="Y191" i="22"/>
  <c r="Y192" i="22"/>
  <c r="Y193" i="22"/>
  <c r="Y194" i="22"/>
  <c r="Y195" i="22"/>
  <c r="Y196" i="22"/>
  <c r="Y197" i="22"/>
  <c r="Y198" i="22"/>
  <c r="Y199" i="22"/>
  <c r="Y200" i="22"/>
  <c r="Y201" i="22"/>
  <c r="Y202" i="22"/>
  <c r="Y203" i="22"/>
  <c r="Y204" i="22"/>
  <c r="Y205" i="22"/>
  <c r="Y206" i="22"/>
  <c r="Y207" i="22"/>
  <c r="Y208" i="22"/>
  <c r="Y209" i="22"/>
  <c r="Y210" i="22"/>
  <c r="Y211" i="22"/>
  <c r="Y212" i="22"/>
  <c r="Y213" i="22"/>
  <c r="Y214" i="22"/>
  <c r="Y215" i="22"/>
  <c r="Y216" i="22"/>
  <c r="Y217" i="22"/>
  <c r="Y218" i="22"/>
  <c r="Y219" i="22"/>
  <c r="Y220" i="22"/>
  <c r="Y221" i="22"/>
  <c r="Y222" i="22"/>
  <c r="Y223" i="22"/>
  <c r="Y224" i="22"/>
  <c r="Y225" i="22"/>
  <c r="T8" i="22"/>
  <c r="U8" i="22"/>
  <c r="T9" i="22"/>
  <c r="U9" i="22"/>
  <c r="T10" i="22"/>
  <c r="U10" i="22"/>
  <c r="T11" i="22"/>
  <c r="U11" i="22"/>
  <c r="T12" i="22"/>
  <c r="U12" i="22"/>
  <c r="T13" i="22"/>
  <c r="U13" i="22"/>
  <c r="T14" i="22"/>
  <c r="U14" i="22"/>
  <c r="T15" i="22"/>
  <c r="U15" i="22"/>
  <c r="T16" i="22"/>
  <c r="U16" i="22"/>
  <c r="T17" i="22"/>
  <c r="U17" i="22"/>
  <c r="T18" i="22"/>
  <c r="U18" i="22"/>
  <c r="T19" i="22"/>
  <c r="U19" i="22"/>
  <c r="T20" i="22"/>
  <c r="U20" i="22"/>
  <c r="T21" i="22"/>
  <c r="U21" i="22"/>
  <c r="T22" i="22"/>
  <c r="U22" i="22"/>
  <c r="T23" i="22"/>
  <c r="U23" i="22"/>
  <c r="T24" i="22"/>
  <c r="U24" i="22"/>
  <c r="T25" i="22"/>
  <c r="U25" i="22"/>
  <c r="T26" i="22"/>
  <c r="U26" i="22"/>
  <c r="T27" i="22"/>
  <c r="U27" i="22"/>
  <c r="T28" i="22"/>
  <c r="U28" i="22"/>
  <c r="T29" i="22"/>
  <c r="U29" i="22"/>
  <c r="T30" i="22"/>
  <c r="U30" i="22"/>
  <c r="T31" i="22"/>
  <c r="U31" i="22"/>
  <c r="T32" i="22"/>
  <c r="U32" i="22"/>
  <c r="T33" i="22"/>
  <c r="U33" i="22"/>
  <c r="T34" i="22"/>
  <c r="U34" i="22"/>
  <c r="T35" i="22"/>
  <c r="U35" i="22"/>
  <c r="T36" i="22"/>
  <c r="U36" i="22"/>
  <c r="T37" i="22"/>
  <c r="U37" i="22"/>
  <c r="T38" i="22"/>
  <c r="U38" i="22"/>
  <c r="T39" i="22"/>
  <c r="U39" i="22"/>
  <c r="T40" i="22"/>
  <c r="U40" i="22"/>
  <c r="T41" i="22"/>
  <c r="U41" i="22"/>
  <c r="T42" i="22"/>
  <c r="U42" i="22"/>
  <c r="T43" i="22"/>
  <c r="U43" i="22"/>
  <c r="T44" i="22"/>
  <c r="U44" i="22"/>
  <c r="T45" i="22"/>
  <c r="U45" i="22"/>
  <c r="T46" i="22"/>
  <c r="U46" i="22"/>
  <c r="T47" i="22"/>
  <c r="U47" i="22"/>
  <c r="T48" i="22"/>
  <c r="U48" i="22"/>
  <c r="T49" i="22"/>
  <c r="U49" i="22"/>
  <c r="T50" i="22"/>
  <c r="U50" i="22"/>
  <c r="T51" i="22"/>
  <c r="U51" i="22"/>
  <c r="T52" i="22"/>
  <c r="U52" i="22"/>
  <c r="T53" i="22"/>
  <c r="U53" i="22"/>
  <c r="T54" i="22"/>
  <c r="U54" i="22"/>
  <c r="T55" i="22"/>
  <c r="U55" i="22"/>
  <c r="T56" i="22"/>
  <c r="U56" i="22"/>
  <c r="T57" i="22"/>
  <c r="U57" i="22"/>
  <c r="T58" i="22"/>
  <c r="U58" i="22"/>
  <c r="T59" i="22"/>
  <c r="U59" i="22"/>
  <c r="T60" i="22"/>
  <c r="U60" i="22"/>
  <c r="T61" i="22"/>
  <c r="U61" i="22"/>
  <c r="T62" i="22"/>
  <c r="U62" i="22"/>
  <c r="T63" i="22"/>
  <c r="U63" i="22"/>
  <c r="T64" i="22"/>
  <c r="U64" i="22"/>
  <c r="T65" i="22"/>
  <c r="U65" i="22"/>
  <c r="T66" i="22"/>
  <c r="U66" i="22"/>
  <c r="T67" i="22"/>
  <c r="U67" i="22"/>
  <c r="T68" i="22"/>
  <c r="U68" i="22"/>
  <c r="T69" i="22"/>
  <c r="U69" i="22"/>
  <c r="T70" i="22"/>
  <c r="U70" i="22"/>
  <c r="T71" i="22"/>
  <c r="U71" i="22"/>
  <c r="T72" i="22"/>
  <c r="U72" i="22"/>
  <c r="T73" i="22"/>
  <c r="U73" i="22"/>
  <c r="T74" i="22"/>
  <c r="U74" i="22"/>
  <c r="T75" i="22"/>
  <c r="U75" i="22"/>
  <c r="T76" i="22"/>
  <c r="U76" i="22"/>
  <c r="T77" i="22"/>
  <c r="U77" i="22"/>
  <c r="T78" i="22"/>
  <c r="U78" i="22"/>
  <c r="T79" i="22"/>
  <c r="U79" i="22"/>
  <c r="T80" i="22"/>
  <c r="U80" i="22"/>
  <c r="T81" i="22"/>
  <c r="U81" i="22"/>
  <c r="T82" i="22"/>
  <c r="U82" i="22"/>
  <c r="T83" i="22"/>
  <c r="U83" i="22"/>
  <c r="T84" i="22"/>
  <c r="U84" i="22"/>
  <c r="T85" i="22"/>
  <c r="U85" i="22"/>
  <c r="T86" i="22"/>
  <c r="U86" i="22"/>
  <c r="T87" i="22"/>
  <c r="U87" i="22"/>
  <c r="T88" i="22"/>
  <c r="U88" i="22"/>
  <c r="T89" i="22"/>
  <c r="U89" i="22"/>
  <c r="T90" i="22"/>
  <c r="U90" i="22"/>
  <c r="T91" i="22"/>
  <c r="U91" i="22"/>
  <c r="T92" i="22"/>
  <c r="U92" i="22"/>
  <c r="T93" i="22"/>
  <c r="U93" i="22"/>
  <c r="T94" i="22"/>
  <c r="U94" i="22"/>
  <c r="T95" i="22"/>
  <c r="U95" i="22"/>
  <c r="T96" i="22"/>
  <c r="U96" i="22"/>
  <c r="T97" i="22"/>
  <c r="U97" i="22"/>
  <c r="T98" i="22"/>
  <c r="U98" i="22"/>
  <c r="T99" i="22"/>
  <c r="U99" i="22"/>
  <c r="T100" i="22"/>
  <c r="U100" i="22"/>
  <c r="T101" i="22"/>
  <c r="U101" i="22"/>
  <c r="T102" i="22"/>
  <c r="U102" i="22"/>
  <c r="T103" i="22"/>
  <c r="U103" i="22"/>
  <c r="T104" i="22"/>
  <c r="U104" i="22"/>
  <c r="T105" i="22"/>
  <c r="U105" i="22"/>
  <c r="T106" i="22"/>
  <c r="U106" i="22"/>
  <c r="T107" i="22"/>
  <c r="U107" i="22"/>
  <c r="T108" i="22"/>
  <c r="U108" i="22"/>
  <c r="T109" i="22"/>
  <c r="U109" i="22"/>
  <c r="T110" i="22"/>
  <c r="U110" i="22"/>
  <c r="T111" i="22"/>
  <c r="U111" i="22"/>
  <c r="T112" i="22"/>
  <c r="U112" i="22"/>
  <c r="T113" i="22"/>
  <c r="U113" i="22"/>
  <c r="T114" i="22"/>
  <c r="U114" i="22"/>
  <c r="T115" i="22"/>
  <c r="U115" i="22"/>
  <c r="T116" i="22"/>
  <c r="U116" i="22"/>
  <c r="T117" i="22"/>
  <c r="U117" i="22"/>
  <c r="T118" i="22"/>
  <c r="U118" i="22"/>
  <c r="T119" i="22"/>
  <c r="U119" i="22"/>
  <c r="T120" i="22"/>
  <c r="U120" i="22"/>
  <c r="T121" i="22"/>
  <c r="U121" i="22"/>
  <c r="T122" i="22"/>
  <c r="U122" i="22"/>
  <c r="T123" i="22"/>
  <c r="U123" i="22"/>
  <c r="T124" i="22"/>
  <c r="U124" i="22"/>
  <c r="T125" i="22"/>
  <c r="U125" i="22"/>
  <c r="T126" i="22"/>
  <c r="U126" i="22"/>
  <c r="T127" i="22"/>
  <c r="U127" i="22"/>
  <c r="T128" i="22"/>
  <c r="U128" i="22"/>
  <c r="T129" i="22"/>
  <c r="U129" i="22"/>
  <c r="T130" i="22"/>
  <c r="U130" i="22"/>
  <c r="T131" i="22"/>
  <c r="U131" i="22"/>
  <c r="T132" i="22"/>
  <c r="U132" i="22"/>
  <c r="T133" i="22"/>
  <c r="U133" i="22"/>
  <c r="T134" i="22"/>
  <c r="U134" i="22"/>
  <c r="T135" i="22"/>
  <c r="U135" i="22"/>
  <c r="T136" i="22"/>
  <c r="U136" i="22"/>
  <c r="T137" i="22"/>
  <c r="U137" i="22"/>
  <c r="T138" i="22"/>
  <c r="U138" i="22"/>
  <c r="T139" i="22"/>
  <c r="U139" i="22"/>
  <c r="T140" i="22"/>
  <c r="U140" i="22"/>
  <c r="T141" i="22"/>
  <c r="U141" i="22"/>
  <c r="T142" i="22"/>
  <c r="U142" i="22"/>
  <c r="T143" i="22"/>
  <c r="U143" i="22"/>
  <c r="T144" i="22"/>
  <c r="U144" i="22"/>
  <c r="T145" i="22"/>
  <c r="U145" i="22"/>
  <c r="T146" i="22"/>
  <c r="U146" i="22"/>
  <c r="T147" i="22"/>
  <c r="U147" i="22"/>
  <c r="T148" i="22"/>
  <c r="U148" i="22"/>
  <c r="T149" i="22"/>
  <c r="U149" i="22"/>
  <c r="T150" i="22"/>
  <c r="U150" i="22"/>
  <c r="T151" i="22"/>
  <c r="U151" i="22"/>
  <c r="T152" i="22"/>
  <c r="U152" i="22"/>
  <c r="T153" i="22"/>
  <c r="U153" i="22"/>
  <c r="T154" i="22"/>
  <c r="U154" i="22"/>
  <c r="T155" i="22"/>
  <c r="U155" i="22"/>
  <c r="T156" i="22"/>
  <c r="U156" i="22"/>
  <c r="T157" i="22"/>
  <c r="U157" i="22"/>
  <c r="T158" i="22"/>
  <c r="U158" i="22"/>
  <c r="T159" i="22"/>
  <c r="U159" i="22"/>
  <c r="T160" i="22"/>
  <c r="U160" i="22"/>
  <c r="T161" i="22"/>
  <c r="U161" i="22"/>
  <c r="T162" i="22"/>
  <c r="U162" i="22"/>
  <c r="T163" i="22"/>
  <c r="U163" i="22"/>
  <c r="T164" i="22"/>
  <c r="U164" i="22"/>
  <c r="T165" i="22"/>
  <c r="U165" i="22"/>
  <c r="T166" i="22"/>
  <c r="U166" i="22"/>
  <c r="T167" i="22"/>
  <c r="U167" i="22"/>
  <c r="T168" i="22"/>
  <c r="U168" i="22"/>
  <c r="T169" i="22"/>
  <c r="U169" i="22"/>
  <c r="T170" i="22"/>
  <c r="U170" i="22"/>
  <c r="T171" i="22"/>
  <c r="U171" i="22"/>
  <c r="T172" i="22"/>
  <c r="U172" i="22"/>
  <c r="T173" i="22"/>
  <c r="U173" i="22"/>
  <c r="T174" i="22"/>
  <c r="U174" i="22"/>
  <c r="T175" i="22"/>
  <c r="U175" i="22"/>
  <c r="T176" i="22"/>
  <c r="U176" i="22"/>
  <c r="T177" i="22"/>
  <c r="U177" i="22"/>
  <c r="T178" i="22"/>
  <c r="U178" i="22"/>
  <c r="T179" i="22"/>
  <c r="U179" i="22"/>
  <c r="T180" i="22"/>
  <c r="U180" i="22"/>
  <c r="T181" i="22"/>
  <c r="U181" i="22"/>
  <c r="T182" i="22"/>
  <c r="U182" i="22"/>
  <c r="T183" i="22"/>
  <c r="U183" i="22"/>
  <c r="T184" i="22"/>
  <c r="U184" i="22"/>
  <c r="T185" i="22"/>
  <c r="U185" i="22"/>
  <c r="T186" i="22"/>
  <c r="U186" i="22"/>
  <c r="T187" i="22"/>
  <c r="U187" i="22"/>
  <c r="T188" i="22"/>
  <c r="U188" i="22"/>
  <c r="T189" i="22"/>
  <c r="U189" i="22"/>
  <c r="T190" i="22"/>
  <c r="U190" i="22"/>
  <c r="T191" i="22"/>
  <c r="U191" i="22"/>
  <c r="T192" i="22"/>
  <c r="U192" i="22"/>
  <c r="T193" i="22"/>
  <c r="U193" i="22"/>
  <c r="T194" i="22"/>
  <c r="U194" i="22"/>
  <c r="T195" i="22"/>
  <c r="U195" i="22"/>
  <c r="T196" i="22"/>
  <c r="U196" i="22"/>
  <c r="T197" i="22"/>
  <c r="U197" i="22"/>
  <c r="T198" i="22"/>
  <c r="U198" i="22"/>
  <c r="T199" i="22"/>
  <c r="U199" i="22"/>
  <c r="T200" i="22"/>
  <c r="U200" i="22"/>
  <c r="T201" i="22"/>
  <c r="U201" i="22"/>
  <c r="T202" i="22"/>
  <c r="U202" i="22"/>
  <c r="T203" i="22"/>
  <c r="U203" i="22"/>
  <c r="T204" i="22"/>
  <c r="U204" i="22"/>
  <c r="T205" i="22"/>
  <c r="U205" i="22"/>
  <c r="T206" i="22"/>
  <c r="U206" i="22"/>
  <c r="T207" i="22"/>
  <c r="U207" i="22"/>
  <c r="T208" i="22"/>
  <c r="U208" i="22"/>
  <c r="T209" i="22"/>
  <c r="U209" i="22"/>
  <c r="T210" i="22"/>
  <c r="U210" i="22"/>
  <c r="T211" i="22"/>
  <c r="U211" i="22"/>
  <c r="T212" i="22"/>
  <c r="U212" i="22"/>
  <c r="T213" i="22"/>
  <c r="U213" i="22"/>
  <c r="T214" i="22"/>
  <c r="U214" i="22"/>
  <c r="T215" i="22"/>
  <c r="U215" i="22"/>
  <c r="T216" i="22"/>
  <c r="U216" i="22"/>
  <c r="T217" i="22"/>
  <c r="U217" i="22"/>
  <c r="T218" i="22"/>
  <c r="U218" i="22"/>
  <c r="T219" i="22"/>
  <c r="U219" i="22"/>
  <c r="T220" i="22"/>
  <c r="U220" i="22"/>
  <c r="T221" i="22"/>
  <c r="U221" i="22"/>
  <c r="T222" i="22"/>
  <c r="U222" i="22"/>
  <c r="T223" i="22"/>
  <c r="U223" i="22"/>
  <c r="T224" i="22"/>
  <c r="U224" i="22"/>
  <c r="T225" i="22"/>
  <c r="U225" i="22"/>
  <c r="T6" i="22"/>
  <c r="U6" i="22"/>
  <c r="T7" i="22"/>
  <c r="U7" i="22"/>
  <c r="Y3" i="21"/>
  <c r="Y5" i="21"/>
  <c r="Y6" i="21"/>
  <c r="Y7" i="21"/>
  <c r="Y8" i="21"/>
  <c r="Y9" i="21"/>
  <c r="Y10" i="21"/>
  <c r="Y11" i="21"/>
  <c r="Y12" i="21"/>
  <c r="Y13" i="21"/>
  <c r="Y14" i="21"/>
  <c r="Y15" i="21"/>
  <c r="Y16" i="21"/>
  <c r="Y17" i="21"/>
  <c r="Y18" i="21"/>
  <c r="Y19" i="21"/>
  <c r="Y20" i="21"/>
  <c r="Y21" i="21"/>
  <c r="Y22" i="21"/>
  <c r="Y23" i="21"/>
  <c r="Y24" i="21"/>
  <c r="Y25" i="21"/>
  <c r="Y26" i="21"/>
  <c r="Y27" i="21"/>
  <c r="Y28" i="21"/>
  <c r="Y29" i="21"/>
  <c r="Y30" i="21"/>
  <c r="Y31" i="21"/>
  <c r="Y32" i="21"/>
  <c r="Y33" i="21"/>
  <c r="Y34" i="21"/>
  <c r="Y35" i="21"/>
  <c r="Y36" i="21"/>
  <c r="Y37" i="21"/>
  <c r="Y38" i="21"/>
  <c r="Y39" i="21"/>
  <c r="Y40" i="21"/>
  <c r="Y41" i="21"/>
  <c r="Y42" i="21"/>
  <c r="Y43" i="21"/>
  <c r="Y44" i="21"/>
  <c r="Y45" i="21"/>
  <c r="Y46" i="21"/>
  <c r="Y47" i="21"/>
  <c r="Y48" i="21"/>
  <c r="Y49" i="21"/>
  <c r="Y50" i="21"/>
  <c r="Y51" i="21"/>
  <c r="Y52" i="21"/>
  <c r="Y53" i="21"/>
  <c r="Y54" i="21"/>
  <c r="Y55" i="21"/>
  <c r="Y56" i="21"/>
  <c r="Y57" i="21"/>
  <c r="Y58" i="21"/>
  <c r="Y59" i="21"/>
  <c r="Y60" i="21"/>
  <c r="Y61" i="21"/>
  <c r="Y62" i="21"/>
  <c r="Y63" i="21"/>
  <c r="Y64" i="21"/>
  <c r="Y65" i="21"/>
  <c r="Y66" i="21"/>
  <c r="Y67" i="21"/>
  <c r="Y68" i="21"/>
  <c r="Y69" i="21"/>
  <c r="Y70" i="21"/>
  <c r="Y71" i="21"/>
  <c r="Y72" i="21"/>
  <c r="Y73" i="21"/>
  <c r="Y74" i="21"/>
  <c r="Y75" i="21"/>
  <c r="Y76" i="21"/>
  <c r="Y77" i="21"/>
  <c r="Y78" i="21"/>
  <c r="Y79" i="21"/>
  <c r="Y80" i="21"/>
  <c r="Y81" i="21"/>
  <c r="Y82" i="21"/>
  <c r="Y83" i="21"/>
  <c r="Y84" i="21"/>
  <c r="Y85" i="21"/>
  <c r="Y86" i="21"/>
  <c r="Y87" i="21"/>
  <c r="Y88" i="21"/>
  <c r="Y89" i="21"/>
  <c r="Y90" i="21"/>
  <c r="Y91" i="21"/>
  <c r="Y92" i="21"/>
  <c r="Y93" i="21"/>
  <c r="Y94" i="21"/>
  <c r="Y95" i="21"/>
  <c r="Y96" i="21"/>
  <c r="Y97" i="21"/>
  <c r="Y98" i="21"/>
  <c r="Y99" i="21"/>
  <c r="Y100" i="21"/>
  <c r="Y101" i="21"/>
  <c r="Y102" i="21"/>
  <c r="T3" i="21"/>
  <c r="U3" i="21"/>
  <c r="T5" i="21"/>
  <c r="U5" i="21"/>
  <c r="T6" i="21"/>
  <c r="U6" i="21"/>
  <c r="T7" i="21"/>
  <c r="U7" i="21"/>
  <c r="T8" i="21"/>
  <c r="U8" i="21"/>
  <c r="T9" i="21"/>
  <c r="U9" i="21"/>
  <c r="T10" i="21"/>
  <c r="U10" i="21"/>
  <c r="T11" i="21"/>
  <c r="U11" i="21"/>
  <c r="T12" i="21"/>
  <c r="U12" i="21"/>
  <c r="T13" i="21"/>
  <c r="U13" i="21"/>
  <c r="T14" i="21"/>
  <c r="U14" i="21"/>
  <c r="T15" i="21"/>
  <c r="U15" i="21"/>
  <c r="T16" i="21"/>
  <c r="U16" i="21"/>
  <c r="T17" i="21"/>
  <c r="U17" i="21"/>
  <c r="T18" i="21"/>
  <c r="U18" i="21"/>
  <c r="T19" i="21"/>
  <c r="U19" i="21"/>
  <c r="T20" i="21"/>
  <c r="U20" i="21"/>
  <c r="T21" i="21"/>
  <c r="U21" i="21"/>
  <c r="T22" i="21"/>
  <c r="U22" i="21"/>
  <c r="T23" i="21"/>
  <c r="U23" i="21"/>
  <c r="T24" i="21"/>
  <c r="U24" i="21"/>
  <c r="T25" i="21"/>
  <c r="U25" i="21"/>
  <c r="T26" i="21"/>
  <c r="U26" i="21"/>
  <c r="T27" i="21"/>
  <c r="U27" i="21"/>
  <c r="T28" i="21"/>
  <c r="U28" i="21"/>
  <c r="T29" i="21"/>
  <c r="U29" i="21"/>
  <c r="T30" i="21"/>
  <c r="U30" i="21"/>
  <c r="T31" i="21"/>
  <c r="U31" i="21"/>
  <c r="T32" i="21"/>
  <c r="U32" i="21"/>
  <c r="T33" i="21"/>
  <c r="U33" i="21"/>
  <c r="T34" i="21"/>
  <c r="U34" i="21"/>
  <c r="T35" i="21"/>
  <c r="U35" i="21"/>
  <c r="T36" i="21"/>
  <c r="U36" i="21"/>
  <c r="T37" i="21"/>
  <c r="U37" i="21"/>
  <c r="T38" i="21"/>
  <c r="U38" i="21"/>
  <c r="T39" i="21"/>
  <c r="U39" i="21"/>
  <c r="T40" i="21"/>
  <c r="U40" i="21"/>
  <c r="T41" i="21"/>
  <c r="U41" i="21"/>
  <c r="T42" i="21"/>
  <c r="U42" i="21"/>
  <c r="T43" i="21"/>
  <c r="U43" i="21"/>
  <c r="T44" i="21"/>
  <c r="U44" i="21"/>
  <c r="T45" i="21"/>
  <c r="U45" i="21"/>
  <c r="T46" i="21"/>
  <c r="U46" i="21"/>
  <c r="T47" i="21"/>
  <c r="U47" i="21"/>
  <c r="T48" i="21"/>
  <c r="U48" i="21"/>
  <c r="T49" i="21"/>
  <c r="U49" i="21"/>
  <c r="T50" i="21"/>
  <c r="U50" i="21"/>
  <c r="T51" i="21"/>
  <c r="U51" i="21"/>
  <c r="T52" i="21"/>
  <c r="U52" i="21"/>
  <c r="T53" i="21"/>
  <c r="U53" i="21"/>
  <c r="T54" i="21"/>
  <c r="U54" i="21"/>
  <c r="T55" i="21"/>
  <c r="U55" i="21"/>
  <c r="T56" i="21"/>
  <c r="U56" i="21"/>
  <c r="T57" i="21"/>
  <c r="U57" i="21"/>
  <c r="T58" i="21"/>
  <c r="U58" i="21"/>
  <c r="T59" i="21"/>
  <c r="U59" i="21"/>
  <c r="T60" i="21"/>
  <c r="U60" i="21"/>
  <c r="T61" i="21"/>
  <c r="U61" i="21"/>
  <c r="T62" i="21"/>
  <c r="U62" i="21"/>
  <c r="T63" i="21"/>
  <c r="U63" i="21"/>
  <c r="T64" i="21"/>
  <c r="U64" i="21"/>
  <c r="T65" i="21"/>
  <c r="U65" i="21"/>
  <c r="T66" i="21"/>
  <c r="U66" i="21"/>
  <c r="T67" i="21"/>
  <c r="U67" i="21"/>
  <c r="T68" i="21"/>
  <c r="U68" i="21"/>
  <c r="T69" i="21"/>
  <c r="U69" i="21"/>
  <c r="T70" i="21"/>
  <c r="U70" i="21"/>
  <c r="T71" i="21"/>
  <c r="U71" i="21"/>
  <c r="T72" i="21"/>
  <c r="U72" i="21"/>
  <c r="T73" i="21"/>
  <c r="U73" i="21"/>
  <c r="T74" i="21"/>
  <c r="U74" i="21"/>
  <c r="T75" i="21"/>
  <c r="U75" i="21"/>
  <c r="T82" i="21"/>
  <c r="U82" i="21"/>
  <c r="T83" i="21"/>
  <c r="U83" i="21"/>
  <c r="T84" i="21"/>
  <c r="U84" i="21"/>
  <c r="T85" i="21"/>
  <c r="U85" i="21"/>
  <c r="T86" i="21"/>
  <c r="U86" i="21"/>
  <c r="T87" i="21"/>
  <c r="U87" i="21"/>
  <c r="T88" i="21"/>
  <c r="U88" i="21"/>
  <c r="T89" i="21"/>
  <c r="U89" i="21"/>
  <c r="T90" i="21"/>
  <c r="U90" i="21"/>
  <c r="T91" i="21"/>
  <c r="U91" i="21"/>
  <c r="T92" i="21"/>
  <c r="U92" i="21"/>
  <c r="T93" i="21"/>
  <c r="U93" i="21"/>
  <c r="T94" i="21"/>
  <c r="U94" i="21"/>
  <c r="T95" i="21"/>
  <c r="U95" i="21"/>
  <c r="T96" i="21"/>
  <c r="U96" i="21"/>
  <c r="T97" i="21"/>
  <c r="U97" i="21"/>
  <c r="T98" i="21"/>
  <c r="U98" i="21"/>
  <c r="T99" i="21"/>
  <c r="U99" i="21"/>
  <c r="T100" i="21"/>
  <c r="U100" i="21"/>
  <c r="T101" i="21"/>
  <c r="U101" i="21"/>
  <c r="T102" i="21"/>
  <c r="U102" i="21"/>
  <c r="Y8" i="20"/>
  <c r="Y9" i="20"/>
  <c r="Y10" i="20"/>
  <c r="Y11" i="20"/>
  <c r="Y12" i="20"/>
  <c r="Y13" i="20"/>
  <c r="Y14" i="20"/>
  <c r="Y15" i="20"/>
  <c r="Y16" i="20"/>
  <c r="Y17" i="20"/>
  <c r="Y18" i="20"/>
  <c r="Y19" i="20"/>
  <c r="Y20" i="20"/>
  <c r="Y21" i="20"/>
  <c r="Y22" i="20"/>
  <c r="Y23" i="20"/>
  <c r="Y24" i="20"/>
  <c r="Y25" i="20"/>
  <c r="Y26" i="20"/>
  <c r="Y27" i="20"/>
  <c r="Y28" i="20"/>
  <c r="Y29" i="20"/>
  <c r="Y30" i="20"/>
  <c r="Y31" i="20"/>
  <c r="Y32" i="20"/>
  <c r="Y33" i="20"/>
  <c r="Y34" i="20"/>
  <c r="Y35" i="20"/>
  <c r="Y36" i="20"/>
  <c r="Y37" i="20"/>
  <c r="Y38" i="20"/>
  <c r="Y39" i="20"/>
  <c r="Y40" i="20"/>
  <c r="Y41" i="20"/>
  <c r="Y42" i="20"/>
  <c r="Y43" i="20"/>
  <c r="Y44" i="20"/>
  <c r="Y45" i="20"/>
  <c r="Y46" i="20"/>
  <c r="Y47" i="20"/>
  <c r="Y48" i="20"/>
  <c r="Y49" i="20"/>
  <c r="Y50" i="20"/>
  <c r="Y51" i="20"/>
  <c r="Y52" i="20"/>
  <c r="Y53" i="20"/>
  <c r="Y54" i="20"/>
  <c r="Y55" i="20"/>
  <c r="Y56" i="20"/>
  <c r="Y57" i="20"/>
  <c r="Y58" i="20"/>
  <c r="Y59" i="20"/>
  <c r="Y60" i="20"/>
  <c r="Y61" i="20"/>
  <c r="Y62" i="20"/>
  <c r="Y63" i="20"/>
  <c r="Y64" i="20"/>
  <c r="Y65" i="20"/>
  <c r="Y66" i="20"/>
  <c r="Y67" i="20"/>
  <c r="Y68" i="20"/>
  <c r="Y69" i="20"/>
  <c r="Y70" i="20"/>
  <c r="Y71" i="20"/>
  <c r="Y72" i="20"/>
  <c r="Y73" i="20"/>
  <c r="Y74" i="20"/>
  <c r="Y75" i="20"/>
  <c r="Y76" i="20"/>
  <c r="Y77" i="20"/>
  <c r="Y78" i="20"/>
  <c r="Y79" i="20"/>
  <c r="Y80" i="20"/>
  <c r="Y81" i="20"/>
  <c r="Y82" i="20"/>
  <c r="Y83" i="20"/>
  <c r="Y84" i="20"/>
  <c r="Y85" i="20"/>
  <c r="Y86" i="20"/>
  <c r="Y87" i="20"/>
  <c r="Y88" i="20"/>
  <c r="Y89" i="20"/>
  <c r="Y90" i="20"/>
  <c r="Y91" i="20"/>
  <c r="Y92" i="20"/>
  <c r="Y93" i="20"/>
  <c r="Y94" i="20"/>
  <c r="Y95" i="20"/>
  <c r="Y96" i="20"/>
  <c r="Y97" i="20"/>
  <c r="Y98" i="20"/>
  <c r="Y99" i="20"/>
  <c r="Y100" i="20"/>
  <c r="Y101" i="20"/>
  <c r="Y102" i="20"/>
  <c r="Y103" i="20"/>
  <c r="Y104" i="20"/>
  <c r="Y105" i="20"/>
  <c r="Y106" i="20"/>
  <c r="Y107" i="20"/>
  <c r="Y108" i="20"/>
  <c r="Y109" i="20"/>
  <c r="Y110" i="20"/>
  <c r="Y111" i="20"/>
  <c r="Y112" i="20"/>
  <c r="Y113" i="20"/>
  <c r="Y114" i="20"/>
  <c r="Y115" i="20"/>
  <c r="Y116" i="20"/>
  <c r="Y117" i="20"/>
  <c r="Y118" i="20"/>
  <c r="Y119" i="20"/>
  <c r="Y120" i="20"/>
  <c r="Y121" i="20"/>
  <c r="Y122" i="20"/>
  <c r="Y123" i="20"/>
  <c r="Y124" i="20"/>
  <c r="Y125" i="20"/>
  <c r="Y126" i="20"/>
  <c r="Y127" i="20"/>
  <c r="Y128" i="20"/>
  <c r="Y129" i="20"/>
  <c r="Y130" i="20"/>
  <c r="Y131" i="20"/>
  <c r="Y132" i="20"/>
  <c r="Y133" i="20"/>
  <c r="Y134" i="20"/>
  <c r="Y135" i="20"/>
  <c r="Y136" i="20"/>
  <c r="Y137" i="20"/>
  <c r="Y138" i="20"/>
  <c r="Y139" i="20"/>
  <c r="Y140" i="20"/>
  <c r="Y141" i="20"/>
  <c r="Y142" i="20"/>
  <c r="Y143" i="20"/>
  <c r="Y144" i="20"/>
  <c r="Y145" i="20"/>
  <c r="Y146" i="20"/>
  <c r="Y147" i="20"/>
  <c r="Y148" i="20"/>
  <c r="Y149" i="20"/>
  <c r="Y150" i="20"/>
  <c r="Y151" i="20"/>
  <c r="Y152" i="20"/>
  <c r="Y153" i="20"/>
  <c r="Y154" i="20"/>
  <c r="Y155" i="20"/>
  <c r="Y156" i="20"/>
  <c r="Y157" i="20"/>
  <c r="Y158" i="20"/>
  <c r="Y159" i="20"/>
  <c r="Y160" i="20"/>
  <c r="Y161" i="20"/>
  <c r="Y162" i="20"/>
  <c r="Y163" i="20"/>
  <c r="Y164" i="20"/>
  <c r="Y165" i="20"/>
  <c r="Y166" i="20"/>
  <c r="Y167" i="20"/>
  <c r="Y168" i="20"/>
  <c r="Y169" i="20"/>
  <c r="Y170" i="20"/>
  <c r="Y171" i="20"/>
  <c r="Y172" i="20"/>
  <c r="Y173" i="20"/>
  <c r="Y174" i="20"/>
  <c r="Y175" i="20"/>
  <c r="Y176" i="20"/>
  <c r="Y177" i="20"/>
  <c r="Y178" i="20"/>
  <c r="Y179" i="20"/>
  <c r="Y180" i="20"/>
  <c r="Y181" i="20"/>
  <c r="Y182" i="20"/>
  <c r="Y183" i="20"/>
  <c r="Y184" i="20"/>
  <c r="Y185" i="20"/>
  <c r="Y186" i="20"/>
  <c r="Y187" i="20"/>
  <c r="Y188" i="20"/>
  <c r="Y189" i="20"/>
  <c r="Y190" i="20"/>
  <c r="Y191" i="20"/>
  <c r="Y192" i="20"/>
  <c r="Y193" i="20"/>
  <c r="Y194" i="20"/>
  <c r="Y195" i="20"/>
  <c r="Y196" i="20"/>
  <c r="Y197" i="20"/>
  <c r="Y198" i="20"/>
  <c r="Y199" i="20"/>
  <c r="Y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T55" i="20"/>
  <c r="T56" i="20"/>
  <c r="T57" i="20"/>
  <c r="T58" i="20"/>
  <c r="T59" i="20"/>
  <c r="T60" i="20"/>
  <c r="T61" i="20"/>
  <c r="T62" i="20"/>
  <c r="T63" i="20"/>
  <c r="T64" i="20"/>
  <c r="T65" i="20"/>
  <c r="T66" i="20"/>
  <c r="T67" i="20"/>
  <c r="T68" i="20"/>
  <c r="T69" i="20"/>
  <c r="T70" i="20"/>
  <c r="T71" i="20"/>
  <c r="T72" i="20"/>
  <c r="T73" i="20"/>
  <c r="T74" i="20"/>
  <c r="T75" i="20"/>
  <c r="T76" i="20"/>
  <c r="T77" i="20"/>
  <c r="T78" i="20"/>
  <c r="T79" i="20"/>
  <c r="T80" i="20"/>
  <c r="T81" i="20"/>
  <c r="T82" i="20"/>
  <c r="T83" i="20"/>
  <c r="T84" i="20"/>
  <c r="T85" i="20"/>
  <c r="T86" i="20"/>
  <c r="T87" i="20"/>
  <c r="T88" i="20"/>
  <c r="T89" i="20"/>
  <c r="T90" i="20"/>
  <c r="T91" i="20"/>
  <c r="T92" i="20"/>
  <c r="T93" i="20"/>
  <c r="T94" i="20"/>
  <c r="T95" i="20"/>
  <c r="T96" i="20"/>
  <c r="T97" i="20"/>
  <c r="T98" i="20"/>
  <c r="T99" i="20"/>
  <c r="T100" i="20"/>
  <c r="T101" i="20"/>
  <c r="T102" i="20"/>
  <c r="T103" i="20"/>
  <c r="T104" i="20"/>
  <c r="T105" i="20"/>
  <c r="T106" i="20"/>
  <c r="T107" i="20"/>
  <c r="T108" i="20"/>
  <c r="T109" i="20"/>
  <c r="T110" i="20"/>
  <c r="T111" i="20"/>
  <c r="T112" i="20"/>
  <c r="T113" i="20"/>
  <c r="T114" i="20"/>
  <c r="T115" i="20"/>
  <c r="T116" i="20"/>
  <c r="T117" i="20"/>
  <c r="T118" i="20"/>
  <c r="T119" i="20"/>
  <c r="T120" i="20"/>
  <c r="T121" i="20"/>
  <c r="T122" i="20"/>
  <c r="T123" i="20"/>
  <c r="T124" i="20"/>
  <c r="T125" i="20"/>
  <c r="T126" i="20"/>
  <c r="T127" i="20"/>
  <c r="T128" i="20"/>
  <c r="T129" i="20"/>
  <c r="T130" i="20"/>
  <c r="T131" i="20"/>
  <c r="T132" i="20"/>
  <c r="T133" i="20"/>
  <c r="T134" i="20"/>
  <c r="T135" i="20"/>
  <c r="T136" i="20"/>
  <c r="T137" i="20"/>
  <c r="T138" i="20"/>
  <c r="T139" i="20"/>
  <c r="T140" i="20"/>
  <c r="T141" i="20"/>
  <c r="T142" i="20"/>
  <c r="T143" i="20"/>
  <c r="T144" i="20"/>
  <c r="T145" i="20"/>
  <c r="T146" i="20"/>
  <c r="T147" i="20"/>
  <c r="T148" i="20"/>
  <c r="T149" i="20"/>
  <c r="T150" i="20"/>
  <c r="T151" i="20"/>
  <c r="T152" i="20"/>
  <c r="T153" i="20"/>
  <c r="T154" i="20"/>
  <c r="T155" i="20"/>
  <c r="T156" i="20"/>
  <c r="T157" i="20"/>
  <c r="T158" i="20"/>
  <c r="T159" i="20"/>
  <c r="T160" i="20"/>
  <c r="T161" i="20"/>
  <c r="T162" i="20"/>
  <c r="T163" i="20"/>
  <c r="T164" i="20"/>
  <c r="T165" i="20"/>
  <c r="T166" i="20"/>
  <c r="T167" i="20"/>
  <c r="T168" i="20"/>
  <c r="T169" i="20"/>
  <c r="T170" i="20"/>
  <c r="T171" i="20"/>
  <c r="T172" i="20"/>
  <c r="T173" i="20"/>
  <c r="T174" i="20"/>
  <c r="T175" i="20"/>
  <c r="T176" i="20"/>
  <c r="T177" i="20"/>
  <c r="T178" i="20"/>
  <c r="T179" i="20"/>
  <c r="T180" i="20"/>
  <c r="T181" i="20"/>
  <c r="T182" i="20"/>
  <c r="T183" i="20"/>
  <c r="T184" i="20"/>
  <c r="T185" i="20"/>
  <c r="T186" i="20"/>
  <c r="T187" i="20"/>
  <c r="T188" i="20"/>
  <c r="T189" i="20"/>
  <c r="T190" i="20"/>
  <c r="T191" i="20"/>
  <c r="T192" i="20"/>
  <c r="T193" i="20"/>
  <c r="T194" i="20"/>
  <c r="T195" i="20"/>
  <c r="T196" i="20"/>
  <c r="T197" i="20"/>
  <c r="T198" i="20"/>
  <c r="T199" i="20"/>
  <c r="T3" i="20"/>
  <c r="U3" i="20"/>
  <c r="V3" i="20"/>
  <c r="T5" i="20"/>
  <c r="U5" i="20"/>
  <c r="V5" i="20"/>
  <c r="T6" i="20"/>
  <c r="U6" i="20"/>
  <c r="V6" i="20"/>
  <c r="T7" i="20"/>
  <c r="U7" i="20"/>
  <c r="V7" i="20"/>
  <c r="U8" i="20"/>
  <c r="V8" i="20"/>
  <c r="U9" i="20"/>
  <c r="V9" i="20"/>
  <c r="U10" i="20"/>
  <c r="V10" i="20"/>
  <c r="U11" i="20"/>
  <c r="V11" i="20"/>
  <c r="U12" i="20"/>
  <c r="V12" i="20"/>
  <c r="U13" i="20"/>
  <c r="V13" i="20"/>
  <c r="U14" i="20"/>
  <c r="V14" i="20"/>
  <c r="U15" i="20"/>
  <c r="V15" i="20"/>
  <c r="U16" i="20"/>
  <c r="V16" i="20"/>
  <c r="U17" i="20"/>
  <c r="V17" i="20"/>
  <c r="U18" i="20"/>
  <c r="V18" i="20"/>
  <c r="U19" i="20"/>
  <c r="V19" i="20"/>
  <c r="U20" i="20"/>
  <c r="V20" i="20"/>
  <c r="U21" i="20"/>
  <c r="V21" i="20"/>
  <c r="U22" i="20"/>
  <c r="V22" i="20"/>
  <c r="U23" i="20"/>
  <c r="V23" i="20"/>
  <c r="U24" i="20"/>
  <c r="V24" i="20"/>
  <c r="U25" i="20"/>
  <c r="V25" i="20"/>
  <c r="U26" i="20"/>
  <c r="V26" i="20"/>
  <c r="U27" i="20"/>
  <c r="V27" i="20"/>
  <c r="U28" i="20"/>
  <c r="V28" i="20"/>
  <c r="U29" i="20"/>
  <c r="V29" i="20"/>
  <c r="U30" i="20"/>
  <c r="V30" i="20"/>
  <c r="U31" i="20"/>
  <c r="V31" i="20"/>
  <c r="U32" i="20"/>
  <c r="V32" i="20"/>
  <c r="U33" i="20"/>
  <c r="V33" i="20"/>
  <c r="U34" i="20"/>
  <c r="V34" i="20"/>
  <c r="U35" i="20"/>
  <c r="V35" i="20"/>
  <c r="U36" i="20"/>
  <c r="V36" i="20"/>
  <c r="U37" i="20"/>
  <c r="V37" i="20"/>
  <c r="U38" i="20"/>
  <c r="V38" i="20"/>
  <c r="U39" i="20"/>
  <c r="V39" i="20"/>
  <c r="U40" i="20"/>
  <c r="V40" i="20"/>
  <c r="U41" i="20"/>
  <c r="V41" i="20"/>
  <c r="U42" i="20"/>
  <c r="V42" i="20"/>
  <c r="U43" i="20"/>
  <c r="V43" i="20"/>
  <c r="U44" i="20"/>
  <c r="V44" i="20"/>
  <c r="U45" i="20"/>
  <c r="V45" i="20"/>
  <c r="U46" i="20"/>
  <c r="V46" i="20"/>
  <c r="U47" i="20"/>
  <c r="V47" i="20"/>
  <c r="U49" i="20"/>
  <c r="V49" i="20"/>
  <c r="U50" i="20"/>
  <c r="V50" i="20"/>
  <c r="U51" i="20"/>
  <c r="V51" i="20"/>
  <c r="U52" i="20"/>
  <c r="V52" i="20"/>
  <c r="U53" i="20"/>
  <c r="V53" i="20"/>
  <c r="U54" i="20"/>
  <c r="V54" i="20"/>
  <c r="U55" i="20"/>
  <c r="V55" i="20"/>
  <c r="U56" i="20"/>
  <c r="V56" i="20"/>
  <c r="U57" i="20"/>
  <c r="V57" i="20"/>
  <c r="U58" i="20"/>
  <c r="V58" i="20"/>
  <c r="U59" i="20"/>
  <c r="V59" i="20"/>
  <c r="U60" i="20"/>
  <c r="V60" i="20"/>
  <c r="U61" i="20"/>
  <c r="V61" i="20"/>
  <c r="U62" i="20"/>
  <c r="V62" i="20"/>
  <c r="U63" i="20"/>
  <c r="V63" i="20"/>
  <c r="U64" i="20"/>
  <c r="V64" i="20"/>
  <c r="U65" i="20"/>
  <c r="V65" i="20"/>
  <c r="U66" i="20"/>
  <c r="V66" i="20"/>
  <c r="U67" i="20"/>
  <c r="V67" i="20"/>
  <c r="U68" i="20"/>
  <c r="V68" i="20"/>
  <c r="U69" i="20"/>
  <c r="V69" i="20"/>
  <c r="U70" i="20"/>
  <c r="V70" i="20"/>
  <c r="U71" i="20"/>
  <c r="V71" i="20"/>
  <c r="U72" i="20"/>
  <c r="V72" i="20"/>
  <c r="U73" i="20"/>
  <c r="V73" i="20"/>
  <c r="U74" i="20"/>
  <c r="V74" i="20"/>
  <c r="U75" i="20"/>
  <c r="V75" i="20"/>
  <c r="U76" i="20"/>
  <c r="V76" i="20"/>
  <c r="U77" i="20"/>
  <c r="V77" i="20"/>
  <c r="U78" i="20"/>
  <c r="V78" i="20"/>
  <c r="U79" i="20"/>
  <c r="V79" i="20"/>
  <c r="U80" i="20"/>
  <c r="V80" i="20"/>
  <c r="U81" i="20"/>
  <c r="V81" i="20"/>
  <c r="U82" i="20"/>
  <c r="V82" i="20"/>
  <c r="U83" i="20"/>
  <c r="V83" i="20"/>
  <c r="U84" i="20"/>
  <c r="V84" i="20"/>
  <c r="U85" i="20"/>
  <c r="V85" i="20"/>
  <c r="U86" i="20"/>
  <c r="V86" i="20"/>
  <c r="U87" i="20"/>
  <c r="V87" i="20"/>
  <c r="U88" i="20"/>
  <c r="V88" i="20"/>
  <c r="U89" i="20"/>
  <c r="V89" i="20"/>
  <c r="U90" i="20"/>
  <c r="V90" i="20"/>
  <c r="U91" i="20"/>
  <c r="V91" i="20"/>
  <c r="U92" i="20"/>
  <c r="V92" i="20"/>
  <c r="U93" i="20"/>
  <c r="V93" i="20"/>
  <c r="U94" i="20"/>
  <c r="V94" i="20"/>
  <c r="U95" i="20"/>
  <c r="V95" i="20"/>
  <c r="U96" i="20"/>
  <c r="V96" i="20"/>
  <c r="U97" i="20"/>
  <c r="V97" i="20"/>
  <c r="U98" i="20"/>
  <c r="V98" i="20"/>
  <c r="U99" i="20"/>
  <c r="V99" i="20"/>
  <c r="U100" i="20"/>
  <c r="V100" i="20"/>
  <c r="U101" i="20"/>
  <c r="V101" i="20"/>
  <c r="U102" i="20"/>
  <c r="V102" i="20"/>
  <c r="U103" i="20"/>
  <c r="V103" i="20"/>
  <c r="U104" i="20"/>
  <c r="V104" i="20"/>
  <c r="U105" i="20"/>
  <c r="V105" i="20"/>
  <c r="U106" i="20"/>
  <c r="V106" i="20"/>
  <c r="U107" i="20"/>
  <c r="V107" i="20"/>
  <c r="U108" i="20"/>
  <c r="V108" i="20"/>
  <c r="U109" i="20"/>
  <c r="V109" i="20"/>
  <c r="U110" i="20"/>
  <c r="V110" i="20"/>
  <c r="U111" i="20"/>
  <c r="V111" i="20"/>
  <c r="U112" i="20"/>
  <c r="V112" i="20"/>
  <c r="U113" i="20"/>
  <c r="V113" i="20"/>
  <c r="U114" i="20"/>
  <c r="V114" i="20"/>
  <c r="U115" i="20"/>
  <c r="V115" i="20"/>
  <c r="U116" i="20"/>
  <c r="V116" i="20"/>
  <c r="U117" i="20"/>
  <c r="V117" i="20"/>
  <c r="U118" i="20"/>
  <c r="V118" i="20"/>
  <c r="U119" i="20"/>
  <c r="V119" i="20"/>
  <c r="U120" i="20"/>
  <c r="V120" i="20"/>
  <c r="U121" i="20"/>
  <c r="V121" i="20"/>
  <c r="U122" i="20"/>
  <c r="V122" i="20"/>
  <c r="U123" i="20"/>
  <c r="V123" i="20"/>
  <c r="U124" i="20"/>
  <c r="V124" i="20"/>
  <c r="U125" i="20"/>
  <c r="V125" i="20"/>
  <c r="U126" i="20"/>
  <c r="V126" i="20"/>
  <c r="U127" i="20"/>
  <c r="V127" i="20"/>
  <c r="U128" i="20"/>
  <c r="V128" i="20"/>
  <c r="U129" i="20"/>
  <c r="V129" i="20"/>
  <c r="U130" i="20"/>
  <c r="V130" i="20"/>
  <c r="U131" i="20"/>
  <c r="V131" i="20"/>
  <c r="U132" i="20"/>
  <c r="V132" i="20"/>
  <c r="U133" i="20"/>
  <c r="V133" i="20"/>
  <c r="U134" i="20"/>
  <c r="V134" i="20"/>
  <c r="U135" i="20"/>
  <c r="V135" i="20"/>
  <c r="U136" i="20"/>
  <c r="V136" i="20"/>
  <c r="U137" i="20"/>
  <c r="V137" i="20"/>
  <c r="U138" i="20"/>
  <c r="V138" i="20"/>
  <c r="U139" i="20"/>
  <c r="V139" i="20"/>
  <c r="U140" i="20"/>
  <c r="V140" i="20"/>
  <c r="U141" i="20"/>
  <c r="V141" i="20"/>
  <c r="U142" i="20"/>
  <c r="V142" i="20"/>
  <c r="U143" i="20"/>
  <c r="V143" i="20"/>
  <c r="U144" i="20"/>
  <c r="V144" i="20"/>
  <c r="U145" i="20"/>
  <c r="V145" i="20"/>
  <c r="U146" i="20"/>
  <c r="V146" i="20"/>
  <c r="U147" i="20"/>
  <c r="V147" i="20"/>
  <c r="U148" i="20"/>
  <c r="V148" i="20"/>
  <c r="U149" i="20"/>
  <c r="V149" i="20"/>
  <c r="U150" i="20"/>
  <c r="V150" i="20"/>
  <c r="U151" i="20"/>
  <c r="V151" i="20"/>
  <c r="U152" i="20"/>
  <c r="V152" i="20"/>
  <c r="U153" i="20"/>
  <c r="V153" i="20"/>
  <c r="U154" i="20"/>
  <c r="V154" i="20"/>
  <c r="U155" i="20"/>
  <c r="V155" i="20"/>
  <c r="U156" i="20"/>
  <c r="V156" i="20"/>
  <c r="U157" i="20"/>
  <c r="V157" i="20"/>
  <c r="U158" i="20"/>
  <c r="V158" i="20"/>
  <c r="U159" i="20"/>
  <c r="V159" i="20"/>
  <c r="U160" i="20"/>
  <c r="V160" i="20"/>
  <c r="U161" i="20"/>
  <c r="V161" i="20"/>
  <c r="U162" i="20"/>
  <c r="V162" i="20"/>
  <c r="U163" i="20"/>
  <c r="V163" i="20"/>
  <c r="U164" i="20"/>
  <c r="V164" i="20"/>
  <c r="U165" i="20"/>
  <c r="V165" i="20"/>
  <c r="U166" i="20"/>
  <c r="V166" i="20"/>
  <c r="U167" i="20"/>
  <c r="V167" i="20"/>
  <c r="U168" i="20"/>
  <c r="V168" i="20"/>
  <c r="U169" i="20"/>
  <c r="V169" i="20"/>
  <c r="U170" i="20"/>
  <c r="V170" i="20"/>
  <c r="U171" i="20"/>
  <c r="V171" i="20"/>
  <c r="U172" i="20"/>
  <c r="V172" i="20"/>
  <c r="U173" i="20"/>
  <c r="V173" i="20"/>
  <c r="U174" i="20"/>
  <c r="V174" i="20"/>
  <c r="U175" i="20"/>
  <c r="V175" i="20"/>
  <c r="U176" i="20"/>
  <c r="V176" i="20"/>
  <c r="U177" i="20"/>
  <c r="V177" i="20"/>
  <c r="U178" i="20"/>
  <c r="V178" i="20"/>
  <c r="U179" i="20"/>
  <c r="V179" i="20"/>
  <c r="U180" i="20"/>
  <c r="V180" i="20"/>
  <c r="U181" i="20"/>
  <c r="V181" i="20"/>
  <c r="U182" i="20"/>
  <c r="V182" i="20"/>
  <c r="U183" i="20"/>
  <c r="V183" i="20"/>
  <c r="U184" i="20"/>
  <c r="V184" i="20"/>
  <c r="U185" i="20"/>
  <c r="V185" i="20"/>
  <c r="U186" i="20"/>
  <c r="V186" i="20"/>
  <c r="U187" i="20"/>
  <c r="V187" i="20"/>
  <c r="U188" i="20"/>
  <c r="V188" i="20"/>
  <c r="U189" i="20"/>
  <c r="V189" i="20"/>
  <c r="U190" i="20"/>
  <c r="V190" i="20"/>
  <c r="U191" i="20"/>
  <c r="V191" i="20"/>
  <c r="U192" i="20"/>
  <c r="V192" i="20"/>
  <c r="U193" i="20"/>
  <c r="V193" i="20"/>
  <c r="U194" i="20"/>
  <c r="V194" i="20"/>
  <c r="U195" i="20"/>
  <c r="V195" i="20"/>
  <c r="U196" i="20"/>
  <c r="V196" i="20"/>
  <c r="U197" i="20"/>
  <c r="V197" i="20"/>
  <c r="U198" i="20"/>
  <c r="V198" i="20"/>
  <c r="U199" i="20"/>
  <c r="V199" i="20"/>
  <c r="Y8" i="19"/>
  <c r="Y9" i="19"/>
  <c r="Y10" i="19"/>
  <c r="Y11" i="19"/>
  <c r="Y12" i="19"/>
  <c r="Y13" i="19"/>
  <c r="Y14" i="19"/>
  <c r="Y15" i="19"/>
  <c r="Y16" i="19"/>
  <c r="Y17" i="19"/>
  <c r="Y18" i="19"/>
  <c r="Y19" i="19"/>
  <c r="Y20" i="19"/>
  <c r="Y21" i="19"/>
  <c r="Y22" i="19"/>
  <c r="Y23" i="19"/>
  <c r="Y24" i="19"/>
  <c r="Y25" i="19"/>
  <c r="Y26" i="19"/>
  <c r="Y27" i="19"/>
  <c r="Y28" i="19"/>
  <c r="Y29" i="19"/>
  <c r="Y30" i="19"/>
  <c r="Y31" i="19"/>
  <c r="Y32" i="19"/>
  <c r="Y33" i="19"/>
  <c r="Y34" i="19"/>
  <c r="Y35" i="19"/>
  <c r="Y36" i="19"/>
  <c r="Y37" i="19"/>
  <c r="Y38" i="19"/>
  <c r="Y39" i="19"/>
  <c r="Y40" i="19"/>
  <c r="Y41" i="19"/>
  <c r="Y42" i="19"/>
  <c r="Y43" i="19"/>
  <c r="Y44" i="19"/>
  <c r="Y45" i="19"/>
  <c r="Y7" i="19"/>
  <c r="U8" i="19"/>
  <c r="U9" i="19"/>
  <c r="U10" i="19"/>
  <c r="U11" i="19"/>
  <c r="U12" i="19"/>
  <c r="U13" i="19"/>
  <c r="U14" i="19"/>
  <c r="U15" i="19"/>
  <c r="U16" i="19"/>
  <c r="U17" i="19"/>
  <c r="U18" i="19"/>
  <c r="U19" i="19"/>
  <c r="U20" i="19"/>
  <c r="U21" i="19"/>
  <c r="U22" i="19"/>
  <c r="U23" i="19"/>
  <c r="U24" i="19"/>
  <c r="U25" i="19"/>
  <c r="U26" i="19"/>
  <c r="U27" i="19"/>
  <c r="U28" i="19"/>
  <c r="U29" i="19"/>
  <c r="U30" i="19"/>
  <c r="U31" i="19"/>
  <c r="U32" i="19"/>
  <c r="U33" i="19"/>
  <c r="U34" i="19"/>
  <c r="U35" i="19"/>
  <c r="U36" i="19"/>
  <c r="U37" i="19"/>
  <c r="U38" i="19"/>
  <c r="U39" i="19"/>
  <c r="U40" i="19"/>
  <c r="U41" i="19"/>
  <c r="U42" i="19"/>
  <c r="U43" i="19"/>
  <c r="U44" i="19"/>
  <c r="U45" i="19"/>
  <c r="T7" i="19"/>
  <c r="T8" i="19"/>
  <c r="T9" i="19"/>
  <c r="T10" i="19"/>
  <c r="T11" i="19"/>
  <c r="T12" i="19"/>
  <c r="T13" i="19"/>
  <c r="T14" i="19"/>
  <c r="T15" i="19"/>
  <c r="T16" i="19"/>
  <c r="T17" i="19"/>
  <c r="T18" i="19"/>
  <c r="T19" i="19"/>
  <c r="T20" i="19"/>
  <c r="T21" i="19"/>
  <c r="T22" i="19"/>
  <c r="T23" i="19"/>
  <c r="T24" i="19"/>
  <c r="T25" i="19"/>
  <c r="T26" i="19"/>
  <c r="T27" i="19"/>
  <c r="T28" i="19"/>
  <c r="T29" i="19"/>
  <c r="T30" i="19"/>
  <c r="T31" i="19"/>
  <c r="T32" i="19"/>
  <c r="T33" i="19"/>
  <c r="T34" i="19"/>
  <c r="T35" i="19"/>
  <c r="T36" i="19"/>
  <c r="T37" i="19"/>
  <c r="T38" i="19"/>
  <c r="T39" i="19"/>
  <c r="T40" i="19"/>
  <c r="T41" i="19"/>
  <c r="T42" i="19"/>
  <c r="T43" i="19"/>
  <c r="T44" i="19"/>
  <c r="R42" i="19"/>
  <c r="R43" i="19"/>
  <c r="R44" i="19"/>
  <c r="R45" i="19"/>
  <c r="R40" i="19"/>
  <c r="R41" i="19"/>
  <c r="T3" i="19"/>
  <c r="U3" i="19"/>
  <c r="T5" i="19"/>
  <c r="U5" i="19"/>
  <c r="T6" i="19"/>
  <c r="U6" i="19"/>
  <c r="U7" i="19"/>
  <c r="T45" i="19"/>
  <c r="X325" i="16"/>
  <c r="X324" i="16"/>
  <c r="X323" i="16"/>
  <c r="X322" i="16"/>
  <c r="X321" i="16"/>
  <c r="X320" i="16"/>
  <c r="X205" i="16"/>
  <c r="X204" i="16"/>
  <c r="X203" i="16"/>
  <c r="X202" i="16"/>
  <c r="X201" i="16"/>
  <c r="X200" i="16"/>
  <c r="X199" i="16"/>
  <c r="X198" i="16"/>
  <c r="X197" i="16"/>
  <c r="X196" i="16"/>
  <c r="X195" i="16"/>
  <c r="X194" i="16"/>
  <c r="X193" i="16"/>
  <c r="X192" i="16"/>
  <c r="X191" i="16"/>
  <c r="X190" i="16"/>
  <c r="X189" i="16"/>
  <c r="X188" i="16"/>
  <c r="X187" i="16"/>
  <c r="X186" i="16"/>
  <c r="X314" i="16"/>
  <c r="X313" i="16"/>
  <c r="X312" i="16"/>
  <c r="X311" i="16"/>
  <c r="X310" i="16"/>
  <c r="X309" i="16"/>
  <c r="X308" i="16"/>
  <c r="X334" i="16"/>
  <c r="X333" i="16"/>
  <c r="X331" i="16"/>
  <c r="X330" i="16"/>
  <c r="X332" i="16"/>
  <c r="X329" i="16"/>
  <c r="X328" i="16"/>
  <c r="X327" i="16"/>
  <c r="X326" i="16"/>
  <c r="X407" i="16"/>
  <c r="X406" i="16"/>
  <c r="X405" i="16"/>
  <c r="X404" i="16"/>
  <c r="X403" i="16"/>
  <c r="X402" i="16"/>
  <c r="X401" i="16"/>
  <c r="X400" i="16"/>
  <c r="X399" i="16"/>
  <c r="X398" i="16"/>
  <c r="X397" i="16"/>
  <c r="X396" i="16"/>
  <c r="X395" i="16"/>
  <c r="X394" i="16"/>
  <c r="X393" i="16"/>
  <c r="X392" i="16"/>
  <c r="X391" i="16"/>
  <c r="X390" i="16"/>
  <c r="X389" i="16"/>
  <c r="X388" i="16"/>
  <c r="X387" i="16"/>
  <c r="X386" i="16"/>
  <c r="X385" i="16"/>
  <c r="X384" i="16"/>
  <c r="X383" i="16"/>
  <c r="X382" i="16"/>
  <c r="X381" i="16"/>
  <c r="X380" i="16"/>
  <c r="X379" i="16"/>
  <c r="X378" i="16"/>
  <c r="X377" i="16"/>
  <c r="X376" i="16"/>
  <c r="X375" i="16"/>
  <c r="X374" i="16"/>
  <c r="X373" i="16"/>
  <c r="X372" i="16"/>
  <c r="X371" i="16"/>
  <c r="X370" i="16"/>
  <c r="X369" i="16"/>
  <c r="X368" i="16"/>
  <c r="X367" i="16"/>
  <c r="X366" i="16"/>
  <c r="X365" i="16"/>
  <c r="X364" i="16"/>
  <c r="X363" i="16"/>
  <c r="X362" i="16"/>
  <c r="X361" i="16"/>
  <c r="X360" i="16"/>
  <c r="X359" i="16"/>
  <c r="X358" i="16"/>
  <c r="X357" i="16"/>
  <c r="X356" i="16"/>
  <c r="X355" i="16"/>
  <c r="X354" i="16"/>
  <c r="X353" i="16"/>
  <c r="X352" i="16"/>
  <c r="X351" i="16"/>
  <c r="X350" i="16"/>
  <c r="X349" i="16"/>
  <c r="X348" i="16"/>
  <c r="X347" i="16"/>
  <c r="X346" i="16"/>
  <c r="X345" i="16"/>
  <c r="X344" i="16"/>
  <c r="X343" i="16"/>
  <c r="X342" i="16"/>
  <c r="X341" i="16"/>
  <c r="X340" i="16"/>
  <c r="X339" i="16"/>
  <c r="X338" i="16"/>
  <c r="X337" i="16"/>
  <c r="X336" i="16"/>
  <c r="X335" i="16"/>
  <c r="X479" i="16"/>
  <c r="X478" i="16"/>
  <c r="X477" i="16"/>
  <c r="X476" i="16"/>
  <c r="X475" i="16"/>
  <c r="X474" i="16"/>
  <c r="X473" i="16"/>
  <c r="X472" i="16"/>
  <c r="X471" i="16"/>
  <c r="X470" i="16"/>
  <c r="X469" i="16"/>
  <c r="X468" i="16"/>
  <c r="X467" i="16"/>
  <c r="X466" i="16"/>
  <c r="X465" i="16"/>
  <c r="X464" i="16"/>
  <c r="X463" i="16"/>
  <c r="X462" i="16"/>
  <c r="X461" i="16"/>
  <c r="X460" i="16"/>
  <c r="X459" i="16"/>
  <c r="X458" i="16"/>
  <c r="X457" i="16"/>
  <c r="X456" i="16"/>
  <c r="X455" i="16"/>
  <c r="X454" i="16"/>
  <c r="X453" i="16"/>
  <c r="X452" i="16"/>
  <c r="X451" i="16"/>
  <c r="X450" i="16"/>
  <c r="X449" i="16"/>
  <c r="X448" i="16"/>
  <c r="X447" i="16"/>
  <c r="X446" i="16"/>
  <c r="X445" i="16"/>
  <c r="X444" i="16"/>
  <c r="X443" i="16"/>
  <c r="X442" i="16"/>
  <c r="X441" i="16"/>
  <c r="X440" i="16"/>
  <c r="X439" i="16"/>
  <c r="X438" i="16"/>
  <c r="X437" i="16"/>
  <c r="X436" i="16"/>
  <c r="X435" i="16"/>
  <c r="X434" i="16"/>
  <c r="X433" i="16"/>
  <c r="X432" i="16"/>
  <c r="X431" i="16"/>
  <c r="X430" i="16"/>
  <c r="X429" i="16"/>
  <c r="X428" i="16"/>
  <c r="X427" i="16"/>
  <c r="X426" i="16"/>
  <c r="X425" i="16"/>
  <c r="X424" i="16"/>
  <c r="X423" i="16"/>
  <c r="X422" i="16"/>
  <c r="X421" i="16"/>
  <c r="X420" i="16"/>
  <c r="X419" i="16"/>
  <c r="X418" i="16"/>
  <c r="X417" i="16"/>
  <c r="X416" i="16"/>
  <c r="X415" i="16"/>
  <c r="X414" i="16"/>
  <c r="X413" i="16"/>
  <c r="X412" i="16"/>
  <c r="X411" i="16"/>
  <c r="X410" i="16"/>
  <c r="X409" i="16"/>
  <c r="X408" i="16"/>
  <c r="X485" i="16"/>
  <c r="X484" i="16"/>
  <c r="X483" i="16"/>
  <c r="X482" i="16"/>
  <c r="X481" i="16"/>
  <c r="X480" i="16"/>
  <c r="X502" i="16"/>
  <c r="X501" i="16"/>
  <c r="X500" i="16"/>
  <c r="X499" i="16"/>
  <c r="X498" i="16"/>
  <c r="X497" i="16"/>
  <c r="X496" i="16"/>
  <c r="X495" i="16"/>
  <c r="X494" i="16"/>
  <c r="X493" i="16"/>
  <c r="X492" i="16"/>
  <c r="X521" i="16"/>
  <c r="X556" i="16"/>
  <c r="X555" i="16"/>
  <c r="X554" i="16"/>
  <c r="X566" i="16"/>
  <c r="X574" i="16"/>
  <c r="X573" i="16"/>
  <c r="X572" i="16"/>
  <c r="X571" i="16"/>
  <c r="X570" i="16"/>
  <c r="X569" i="16"/>
  <c r="X565" i="16"/>
  <c r="X564" i="16"/>
  <c r="X563" i="16"/>
  <c r="X596" i="16"/>
  <c r="X595" i="16"/>
  <c r="X594" i="16"/>
  <c r="X593" i="16"/>
  <c r="X592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44" i="16"/>
  <c r="X243" i="16"/>
  <c r="X242" i="16"/>
  <c r="X241" i="16"/>
  <c r="X240" i="16"/>
  <c r="X621" i="16"/>
  <c r="X620" i="16"/>
  <c r="X616" i="16"/>
  <c r="X615" i="16"/>
  <c r="X614" i="16"/>
  <c r="X613" i="16"/>
  <c r="X612" i="16"/>
  <c r="X611" i="16"/>
  <c r="X610" i="16"/>
  <c r="X630" i="16"/>
  <c r="X629" i="16"/>
  <c r="X628" i="16"/>
  <c r="X627" i="16"/>
  <c r="X626" i="16"/>
  <c r="X625" i="16"/>
  <c r="X632" i="16"/>
  <c r="X631" i="16"/>
  <c r="X633" i="16"/>
  <c r="X295" i="16" l="1"/>
  <c r="X294" i="16"/>
  <c r="X293" i="16"/>
  <c r="X292" i="16"/>
  <c r="X291" i="16"/>
  <c r="X290" i="16"/>
  <c r="X289" i="16"/>
  <c r="X288" i="16"/>
  <c r="X284" i="16"/>
  <c r="X280" i="16"/>
  <c r="X279" i="16"/>
  <c r="X278" i="16"/>
  <c r="X239" i="16"/>
  <c r="X229" i="16"/>
  <c r="X228" i="16"/>
  <c r="X227" i="16"/>
  <c r="X208" i="16"/>
  <c r="X209" i="16"/>
  <c r="X210" i="16"/>
  <c r="X211" i="16"/>
  <c r="X212" i="16"/>
  <c r="X213" i="16"/>
  <c r="X214" i="16"/>
  <c r="X218" i="16"/>
  <c r="X219" i="16"/>
  <c r="X220" i="16"/>
  <c r="X221" i="16"/>
  <c r="X222" i="16"/>
  <c r="X223" i="16"/>
  <c r="X215" i="16"/>
  <c r="X216" i="16"/>
  <c r="X217" i="16"/>
  <c r="X224" i="16"/>
  <c r="X225" i="16"/>
  <c r="X226" i="16"/>
  <c r="X206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207" i="16"/>
  <c r="X233" i="16"/>
  <c r="X234" i="16"/>
  <c r="X235" i="16"/>
  <c r="X230" i="16"/>
  <c r="X231" i="16"/>
  <c r="X232" i="16"/>
  <c r="X236" i="16"/>
  <c r="X237" i="16"/>
  <c r="X238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81" i="16"/>
  <c r="X282" i="16"/>
  <c r="X283" i="16"/>
  <c r="X285" i="16"/>
  <c r="X286" i="16"/>
  <c r="X287" i="16"/>
  <c r="X296" i="16"/>
  <c r="X297" i="16"/>
  <c r="X298" i="16"/>
  <c r="X299" i="16"/>
  <c r="X300" i="16"/>
  <c r="X301" i="16"/>
  <c r="X302" i="16"/>
  <c r="X303" i="16"/>
  <c r="X304" i="16"/>
  <c r="X305" i="16"/>
  <c r="X306" i="16"/>
  <c r="X307" i="16"/>
  <c r="X315" i="16"/>
  <c r="X316" i="16"/>
  <c r="X317" i="16"/>
  <c r="X318" i="16"/>
  <c r="X319" i="16"/>
  <c r="X486" i="16"/>
  <c r="X487" i="16"/>
  <c r="X488" i="16"/>
  <c r="X489" i="16"/>
  <c r="X490" i="16"/>
  <c r="X491" i="16"/>
  <c r="X503" i="16"/>
  <c r="X504" i="16"/>
  <c r="X505" i="16"/>
  <c r="X506" i="16"/>
  <c r="X507" i="16"/>
  <c r="X508" i="16"/>
  <c r="X509" i="16"/>
  <c r="X510" i="16"/>
  <c r="X511" i="16"/>
  <c r="X512" i="16"/>
  <c r="X513" i="16"/>
  <c r="X514" i="16"/>
  <c r="X515" i="16"/>
  <c r="X516" i="16"/>
  <c r="X517" i="16"/>
  <c r="X518" i="16"/>
  <c r="X519" i="16"/>
  <c r="X520" i="16"/>
  <c r="X522" i="16"/>
  <c r="X523" i="16"/>
  <c r="X524" i="16"/>
  <c r="X525" i="16"/>
  <c r="X526" i="16"/>
  <c r="X533" i="16"/>
  <c r="X534" i="16"/>
  <c r="X535" i="16"/>
  <c r="X536" i="16"/>
  <c r="X537" i="16"/>
  <c r="X538" i="16"/>
  <c r="X539" i="16"/>
  <c r="X540" i="16"/>
  <c r="X541" i="16"/>
  <c r="X542" i="16"/>
  <c r="X543" i="16"/>
  <c r="X544" i="16"/>
  <c r="X527" i="16"/>
  <c r="X528" i="16"/>
  <c r="X529" i="16"/>
  <c r="X530" i="16"/>
  <c r="X531" i="16"/>
  <c r="X532" i="16"/>
  <c r="X545" i="16"/>
  <c r="X546" i="16"/>
  <c r="X547" i="16"/>
  <c r="X548" i="16"/>
  <c r="X549" i="16"/>
  <c r="X550" i="16"/>
  <c r="X551" i="16"/>
  <c r="X552" i="16"/>
  <c r="X553" i="16"/>
  <c r="X557" i="16"/>
  <c r="X558" i="16"/>
  <c r="X559" i="16"/>
  <c r="X560" i="16"/>
  <c r="X561" i="16"/>
  <c r="X562" i="16"/>
  <c r="X567" i="16"/>
  <c r="X568" i="16"/>
  <c r="X575" i="16"/>
  <c r="X576" i="16"/>
  <c r="X577" i="16"/>
  <c r="X578" i="16"/>
  <c r="X579" i="16"/>
  <c r="X580" i="16"/>
  <c r="X581" i="16"/>
  <c r="X582" i="16"/>
  <c r="X583" i="16"/>
  <c r="X584" i="16"/>
  <c r="X585" i="16"/>
  <c r="X586" i="16"/>
  <c r="X587" i="16"/>
  <c r="X588" i="16"/>
  <c r="X589" i="16"/>
  <c r="X590" i="16"/>
  <c r="X591" i="16"/>
  <c r="X597" i="16"/>
  <c r="X598" i="16"/>
  <c r="X599" i="16"/>
  <c r="X600" i="16"/>
  <c r="X601" i="16"/>
  <c r="X602" i="16"/>
  <c r="X603" i="16"/>
  <c r="X604" i="16"/>
  <c r="X605" i="16"/>
  <c r="X606" i="16"/>
  <c r="X607" i="16"/>
  <c r="X608" i="16"/>
  <c r="X609" i="16"/>
  <c r="X617" i="16"/>
  <c r="X618" i="16"/>
  <c r="X619" i="16"/>
  <c r="X622" i="16"/>
  <c r="X623" i="16"/>
  <c r="X624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7" i="16"/>
  <c r="Y3" i="24" l="1"/>
  <c r="Y5" i="24"/>
  <c r="Y6" i="24"/>
  <c r="Y1" i="23"/>
  <c r="Y3" i="23"/>
  <c r="Y5" i="23"/>
  <c r="Y6" i="23"/>
  <c r="Y1" i="22"/>
  <c r="Y3" i="22"/>
  <c r="Y5" i="22"/>
  <c r="Y6" i="22"/>
  <c r="Y3" i="20"/>
  <c r="Y5" i="20"/>
  <c r="Y6" i="20"/>
  <c r="Y3" i="19"/>
  <c r="Y5" i="19"/>
  <c r="Y6" i="19"/>
  <c r="FP7" i="24"/>
  <c r="FQ7" i="24"/>
  <c r="FR7" i="24"/>
  <c r="FS7" i="24"/>
  <c r="FT7" i="24"/>
  <c r="FU7" i="24"/>
  <c r="FV7" i="24"/>
  <c r="FW7" i="24"/>
  <c r="FX7" i="24"/>
  <c r="FY7" i="24"/>
  <c r="FZ7" i="24"/>
  <c r="GA7" i="24"/>
  <c r="FP8" i="24"/>
  <c r="FQ8" i="24"/>
  <c r="FR8" i="24"/>
  <c r="FS8" i="24"/>
  <c r="FT8" i="24"/>
  <c r="FU8" i="24"/>
  <c r="FV8" i="24"/>
  <c r="FW8" i="24"/>
  <c r="FX8" i="24"/>
  <c r="FY8" i="24"/>
  <c r="FZ8" i="24"/>
  <c r="GA8" i="24"/>
  <c r="FP9" i="24"/>
  <c r="FQ9" i="24"/>
  <c r="FR9" i="24"/>
  <c r="FS9" i="24"/>
  <c r="FT9" i="24"/>
  <c r="FU9" i="24"/>
  <c r="FV9" i="24"/>
  <c r="FW9" i="24"/>
  <c r="FX9" i="24"/>
  <c r="FY9" i="24"/>
  <c r="FZ9" i="24"/>
  <c r="GA9" i="24"/>
  <c r="FP10" i="24"/>
  <c r="FQ10" i="24"/>
  <c r="FR10" i="24"/>
  <c r="FS10" i="24"/>
  <c r="FT10" i="24"/>
  <c r="FU10" i="24"/>
  <c r="FV10" i="24"/>
  <c r="FW10" i="24"/>
  <c r="FX10" i="24"/>
  <c r="FY10" i="24"/>
  <c r="FZ10" i="24"/>
  <c r="GA10" i="24"/>
  <c r="FP11" i="24"/>
  <c r="FQ11" i="24"/>
  <c r="FR11" i="24"/>
  <c r="FS11" i="24"/>
  <c r="FT11" i="24"/>
  <c r="FU11" i="24"/>
  <c r="FV11" i="24"/>
  <c r="FW11" i="24"/>
  <c r="FX11" i="24"/>
  <c r="FY11" i="24"/>
  <c r="FZ11" i="24"/>
  <c r="GA11" i="24"/>
  <c r="FP12" i="24"/>
  <c r="FQ12" i="24"/>
  <c r="FR12" i="24"/>
  <c r="FS12" i="24"/>
  <c r="FT12" i="24"/>
  <c r="FU12" i="24"/>
  <c r="FV12" i="24"/>
  <c r="FW12" i="24"/>
  <c r="FX12" i="24"/>
  <c r="FY12" i="24"/>
  <c r="FZ12" i="24"/>
  <c r="GA12" i="24"/>
  <c r="FP13" i="24"/>
  <c r="FQ13" i="24"/>
  <c r="FR13" i="24"/>
  <c r="FS13" i="24"/>
  <c r="FT13" i="24"/>
  <c r="FU13" i="24"/>
  <c r="FV13" i="24"/>
  <c r="FW13" i="24"/>
  <c r="FX13" i="24"/>
  <c r="FY13" i="24"/>
  <c r="FZ13" i="24"/>
  <c r="GA13" i="24"/>
  <c r="FP14" i="24"/>
  <c r="FQ14" i="24"/>
  <c r="FR14" i="24"/>
  <c r="FS14" i="24"/>
  <c r="FT14" i="24"/>
  <c r="FU14" i="24"/>
  <c r="FV14" i="24"/>
  <c r="FW14" i="24"/>
  <c r="FX14" i="24"/>
  <c r="FY14" i="24"/>
  <c r="FZ14" i="24"/>
  <c r="GA14" i="24"/>
  <c r="FP15" i="24"/>
  <c r="FQ15" i="24"/>
  <c r="FR15" i="24"/>
  <c r="FS15" i="24"/>
  <c r="FT15" i="24"/>
  <c r="FU15" i="24"/>
  <c r="FV15" i="24"/>
  <c r="FW15" i="24"/>
  <c r="FX15" i="24"/>
  <c r="FY15" i="24"/>
  <c r="FZ15" i="24"/>
  <c r="GA15" i="24"/>
  <c r="FP16" i="24"/>
  <c r="FQ16" i="24"/>
  <c r="FR16" i="24"/>
  <c r="FS16" i="24"/>
  <c r="FT16" i="24"/>
  <c r="FU16" i="24"/>
  <c r="FV16" i="24"/>
  <c r="FW16" i="24"/>
  <c r="FX16" i="24"/>
  <c r="FY16" i="24"/>
  <c r="FZ16" i="24"/>
  <c r="GA16" i="24"/>
  <c r="FP17" i="24"/>
  <c r="FQ17" i="24"/>
  <c r="FR17" i="24"/>
  <c r="FS17" i="24"/>
  <c r="FT17" i="24"/>
  <c r="FU17" i="24"/>
  <c r="FV17" i="24"/>
  <c r="FW17" i="24"/>
  <c r="FX17" i="24"/>
  <c r="FY17" i="24"/>
  <c r="FZ17" i="24"/>
  <c r="GA17" i="24"/>
  <c r="FP18" i="24"/>
  <c r="FQ18" i="24"/>
  <c r="FR18" i="24"/>
  <c r="FS18" i="24"/>
  <c r="FT18" i="24"/>
  <c r="FU18" i="24"/>
  <c r="FV18" i="24"/>
  <c r="FW18" i="24"/>
  <c r="FX18" i="24"/>
  <c r="FY18" i="24"/>
  <c r="FZ18" i="24"/>
  <c r="GA18" i="24"/>
  <c r="FP19" i="24"/>
  <c r="FQ19" i="24"/>
  <c r="FR19" i="24"/>
  <c r="FS19" i="24"/>
  <c r="FT19" i="24"/>
  <c r="FU19" i="24"/>
  <c r="FV19" i="24"/>
  <c r="FW19" i="24"/>
  <c r="FX19" i="24"/>
  <c r="FY19" i="24"/>
  <c r="FZ19" i="24"/>
  <c r="GA19" i="24"/>
  <c r="FP20" i="24"/>
  <c r="FQ20" i="24"/>
  <c r="FR20" i="24"/>
  <c r="FS20" i="24"/>
  <c r="FT20" i="24"/>
  <c r="FU20" i="24"/>
  <c r="FV20" i="24"/>
  <c r="FW20" i="24"/>
  <c r="FX20" i="24"/>
  <c r="FY20" i="24"/>
  <c r="FZ20" i="24"/>
  <c r="GA20" i="24"/>
  <c r="FP21" i="24"/>
  <c r="FQ21" i="24"/>
  <c r="FR21" i="24"/>
  <c r="FS21" i="24"/>
  <c r="FT21" i="24"/>
  <c r="FU21" i="24"/>
  <c r="FV21" i="24"/>
  <c r="FW21" i="24"/>
  <c r="FX21" i="24"/>
  <c r="FY21" i="24"/>
  <c r="FZ21" i="24"/>
  <c r="GA21" i="24"/>
  <c r="FP22" i="24"/>
  <c r="FQ22" i="24"/>
  <c r="FR22" i="24"/>
  <c r="FS22" i="24"/>
  <c r="FT22" i="24"/>
  <c r="FU22" i="24"/>
  <c r="FV22" i="24"/>
  <c r="FW22" i="24"/>
  <c r="FX22" i="24"/>
  <c r="FY22" i="24"/>
  <c r="FZ22" i="24"/>
  <c r="GA22" i="24"/>
  <c r="FP23" i="24"/>
  <c r="FQ23" i="24"/>
  <c r="FR23" i="24"/>
  <c r="FS23" i="24"/>
  <c r="FT23" i="24"/>
  <c r="FU23" i="24"/>
  <c r="FV23" i="24"/>
  <c r="FW23" i="24"/>
  <c r="FX23" i="24"/>
  <c r="FY23" i="24"/>
  <c r="FZ23" i="24"/>
  <c r="GA23" i="24"/>
  <c r="FP24" i="24"/>
  <c r="FQ24" i="24"/>
  <c r="FR24" i="24"/>
  <c r="FS24" i="24"/>
  <c r="FT24" i="24"/>
  <c r="FU24" i="24"/>
  <c r="FV24" i="24"/>
  <c r="FW24" i="24"/>
  <c r="FX24" i="24"/>
  <c r="FY24" i="24"/>
  <c r="FZ24" i="24"/>
  <c r="GA24" i="24"/>
  <c r="FP25" i="24"/>
  <c r="FQ25" i="24"/>
  <c r="FR25" i="24"/>
  <c r="FS25" i="24"/>
  <c r="FT25" i="24"/>
  <c r="FU25" i="24"/>
  <c r="FV25" i="24"/>
  <c r="FW25" i="24"/>
  <c r="FX25" i="24"/>
  <c r="FY25" i="24"/>
  <c r="FZ25" i="24"/>
  <c r="GA25" i="24"/>
  <c r="FP26" i="24"/>
  <c r="FQ26" i="24"/>
  <c r="FR26" i="24"/>
  <c r="FS26" i="24"/>
  <c r="FT26" i="24"/>
  <c r="FU26" i="24"/>
  <c r="FV26" i="24"/>
  <c r="FW26" i="24"/>
  <c r="FX26" i="24"/>
  <c r="FY26" i="24"/>
  <c r="FZ26" i="24"/>
  <c r="GA26" i="24"/>
  <c r="FP27" i="24"/>
  <c r="FQ27" i="24"/>
  <c r="FR27" i="24"/>
  <c r="FS27" i="24"/>
  <c r="FT27" i="24"/>
  <c r="FU27" i="24"/>
  <c r="FV27" i="24"/>
  <c r="FW27" i="24"/>
  <c r="FX27" i="24"/>
  <c r="FY27" i="24"/>
  <c r="FZ27" i="24"/>
  <c r="GA27" i="24"/>
  <c r="FP28" i="24"/>
  <c r="FQ28" i="24"/>
  <c r="FR28" i="24"/>
  <c r="FS28" i="24"/>
  <c r="FT28" i="24"/>
  <c r="FU28" i="24"/>
  <c r="FV28" i="24"/>
  <c r="FW28" i="24"/>
  <c r="FX28" i="24"/>
  <c r="FY28" i="24"/>
  <c r="FZ28" i="24"/>
  <c r="GA28" i="24"/>
  <c r="FP29" i="24"/>
  <c r="FQ29" i="24"/>
  <c r="FR29" i="24"/>
  <c r="FS29" i="24"/>
  <c r="FT29" i="24"/>
  <c r="FU29" i="24"/>
  <c r="FV29" i="24"/>
  <c r="FW29" i="24"/>
  <c r="FX29" i="24"/>
  <c r="FY29" i="24"/>
  <c r="FZ29" i="24"/>
  <c r="GA29" i="24"/>
  <c r="FP30" i="24"/>
  <c r="FQ30" i="24"/>
  <c r="FR30" i="24"/>
  <c r="FS30" i="24"/>
  <c r="FT30" i="24"/>
  <c r="FU30" i="24"/>
  <c r="FV30" i="24"/>
  <c r="FW30" i="24"/>
  <c r="FX30" i="24"/>
  <c r="FY30" i="24"/>
  <c r="FZ30" i="24"/>
  <c r="GA30" i="24"/>
  <c r="FP31" i="24"/>
  <c r="FQ31" i="24"/>
  <c r="FR31" i="24"/>
  <c r="FS31" i="24"/>
  <c r="FT31" i="24"/>
  <c r="FU31" i="24"/>
  <c r="FV31" i="24"/>
  <c r="FW31" i="24"/>
  <c r="FX31" i="24"/>
  <c r="FY31" i="24"/>
  <c r="FZ31" i="24"/>
  <c r="GA31" i="24"/>
  <c r="FP32" i="24"/>
  <c r="FQ32" i="24"/>
  <c r="FR32" i="24"/>
  <c r="FS32" i="24"/>
  <c r="FT32" i="24"/>
  <c r="FU32" i="24"/>
  <c r="FV32" i="24"/>
  <c r="FW32" i="24"/>
  <c r="FX32" i="24"/>
  <c r="FY32" i="24"/>
  <c r="FZ32" i="24"/>
  <c r="GA32" i="24"/>
  <c r="FP33" i="24"/>
  <c r="FQ33" i="24"/>
  <c r="FR33" i="24"/>
  <c r="FS33" i="24"/>
  <c r="FT33" i="24"/>
  <c r="FU33" i="24"/>
  <c r="FV33" i="24"/>
  <c r="FW33" i="24"/>
  <c r="FX33" i="24"/>
  <c r="FY33" i="24"/>
  <c r="FZ33" i="24"/>
  <c r="GA33" i="24"/>
  <c r="FP34" i="24"/>
  <c r="FQ34" i="24"/>
  <c r="FR34" i="24"/>
  <c r="FS34" i="24"/>
  <c r="FT34" i="24"/>
  <c r="FU34" i="24"/>
  <c r="FV34" i="24"/>
  <c r="FW34" i="24"/>
  <c r="FX34" i="24"/>
  <c r="FY34" i="24"/>
  <c r="FZ34" i="24"/>
  <c r="GA34" i="24"/>
  <c r="FP35" i="24"/>
  <c r="FQ35" i="24"/>
  <c r="FR35" i="24"/>
  <c r="FS35" i="24"/>
  <c r="FT35" i="24"/>
  <c r="FU35" i="24"/>
  <c r="FV35" i="24"/>
  <c r="FW35" i="24"/>
  <c r="FX35" i="24"/>
  <c r="FY35" i="24"/>
  <c r="FZ35" i="24"/>
  <c r="GA35" i="24"/>
  <c r="FP36" i="24"/>
  <c r="FQ36" i="24"/>
  <c r="FR36" i="24"/>
  <c r="FS36" i="24"/>
  <c r="FT36" i="24"/>
  <c r="FU36" i="24"/>
  <c r="FV36" i="24"/>
  <c r="FW36" i="24"/>
  <c r="FX36" i="24"/>
  <c r="FY36" i="24"/>
  <c r="FZ36" i="24"/>
  <c r="GA36" i="24"/>
  <c r="FP37" i="24"/>
  <c r="FQ37" i="24"/>
  <c r="FR37" i="24"/>
  <c r="FS37" i="24"/>
  <c r="FT37" i="24"/>
  <c r="FU37" i="24"/>
  <c r="FV37" i="24"/>
  <c r="FW37" i="24"/>
  <c r="FX37" i="24"/>
  <c r="FY37" i="24"/>
  <c r="FZ37" i="24"/>
  <c r="GA37" i="24"/>
  <c r="FP38" i="24"/>
  <c r="FQ38" i="24"/>
  <c r="FR38" i="24"/>
  <c r="FS38" i="24"/>
  <c r="FT38" i="24"/>
  <c r="FU38" i="24"/>
  <c r="FV38" i="24"/>
  <c r="FW38" i="24"/>
  <c r="FX38" i="24"/>
  <c r="FY38" i="24"/>
  <c r="FZ38" i="24"/>
  <c r="GA38" i="24"/>
  <c r="FP39" i="24"/>
  <c r="FQ39" i="24"/>
  <c r="FR39" i="24"/>
  <c r="FS39" i="24"/>
  <c r="FT39" i="24"/>
  <c r="FU39" i="24"/>
  <c r="FV39" i="24"/>
  <c r="FW39" i="24"/>
  <c r="FX39" i="24"/>
  <c r="FY39" i="24"/>
  <c r="FZ39" i="24"/>
  <c r="GA39" i="24"/>
  <c r="FP40" i="24"/>
  <c r="FQ40" i="24"/>
  <c r="FR40" i="24"/>
  <c r="FS40" i="24"/>
  <c r="FT40" i="24"/>
  <c r="FU40" i="24"/>
  <c r="FV40" i="24"/>
  <c r="FW40" i="24"/>
  <c r="FX40" i="24"/>
  <c r="FY40" i="24"/>
  <c r="FZ40" i="24"/>
  <c r="GA40" i="24"/>
  <c r="FP41" i="24"/>
  <c r="FQ41" i="24"/>
  <c r="FR41" i="24"/>
  <c r="FS41" i="24"/>
  <c r="FT41" i="24"/>
  <c r="FU41" i="24"/>
  <c r="FV41" i="24"/>
  <c r="FW41" i="24"/>
  <c r="FX41" i="24"/>
  <c r="FY41" i="24"/>
  <c r="FZ41" i="24"/>
  <c r="GA41" i="24"/>
  <c r="FP42" i="24"/>
  <c r="FQ42" i="24"/>
  <c r="FR42" i="24"/>
  <c r="FS42" i="24"/>
  <c r="FT42" i="24"/>
  <c r="FU42" i="24"/>
  <c r="FV42" i="24"/>
  <c r="FW42" i="24"/>
  <c r="FX42" i="24"/>
  <c r="FY42" i="24"/>
  <c r="FZ42" i="24"/>
  <c r="GA42" i="24"/>
  <c r="FP43" i="24"/>
  <c r="FQ43" i="24"/>
  <c r="FR43" i="24"/>
  <c r="FS43" i="24"/>
  <c r="FT43" i="24"/>
  <c r="FU43" i="24"/>
  <c r="FV43" i="24"/>
  <c r="FW43" i="24"/>
  <c r="FX43" i="24"/>
  <c r="FY43" i="24"/>
  <c r="FZ43" i="24"/>
  <c r="GA43" i="24"/>
  <c r="FP44" i="24"/>
  <c r="FQ44" i="24"/>
  <c r="FR44" i="24"/>
  <c r="FS44" i="24"/>
  <c r="FT44" i="24"/>
  <c r="FU44" i="24"/>
  <c r="FV44" i="24"/>
  <c r="FW44" i="24"/>
  <c r="FX44" i="24"/>
  <c r="FY44" i="24"/>
  <c r="FZ44" i="24"/>
  <c r="GA44" i="24"/>
  <c r="FP45" i="24"/>
  <c r="FQ45" i="24"/>
  <c r="FR45" i="24"/>
  <c r="FS45" i="24"/>
  <c r="FT45" i="24"/>
  <c r="FU45" i="24"/>
  <c r="FV45" i="24"/>
  <c r="FW45" i="24"/>
  <c r="FX45" i="24"/>
  <c r="FY45" i="24"/>
  <c r="FZ45" i="24"/>
  <c r="GA45" i="24"/>
  <c r="FP46" i="24"/>
  <c r="FQ46" i="24"/>
  <c r="FR46" i="24"/>
  <c r="FS46" i="24"/>
  <c r="FT46" i="24"/>
  <c r="FU46" i="24"/>
  <c r="FV46" i="24"/>
  <c r="FW46" i="24"/>
  <c r="FX46" i="24"/>
  <c r="FY46" i="24"/>
  <c r="FZ46" i="24"/>
  <c r="GA46" i="24"/>
  <c r="FP47" i="24"/>
  <c r="FQ47" i="24"/>
  <c r="FR47" i="24"/>
  <c r="FS47" i="24"/>
  <c r="FT47" i="24"/>
  <c r="FU47" i="24"/>
  <c r="FV47" i="24"/>
  <c r="FW47" i="24"/>
  <c r="FX47" i="24"/>
  <c r="FY47" i="24"/>
  <c r="FZ47" i="24"/>
  <c r="GA47" i="24"/>
  <c r="FP48" i="24"/>
  <c r="FQ48" i="24"/>
  <c r="FR48" i="24"/>
  <c r="FS48" i="24"/>
  <c r="FT48" i="24"/>
  <c r="FU48" i="24"/>
  <c r="FV48" i="24"/>
  <c r="FW48" i="24"/>
  <c r="FX48" i="24"/>
  <c r="FY48" i="24"/>
  <c r="FZ48" i="24"/>
  <c r="GA48" i="24"/>
  <c r="FP49" i="24"/>
  <c r="FQ49" i="24"/>
  <c r="FR49" i="24"/>
  <c r="FS49" i="24"/>
  <c r="FT49" i="24"/>
  <c r="FU49" i="24"/>
  <c r="FV49" i="24"/>
  <c r="FW49" i="24"/>
  <c r="FX49" i="24"/>
  <c r="FY49" i="24"/>
  <c r="FZ49" i="24"/>
  <c r="GA49" i="24"/>
  <c r="FP50" i="24"/>
  <c r="FQ50" i="24"/>
  <c r="FR50" i="24"/>
  <c r="FS50" i="24"/>
  <c r="FT50" i="24"/>
  <c r="FU50" i="24"/>
  <c r="FV50" i="24"/>
  <c r="FW50" i="24"/>
  <c r="FX50" i="24"/>
  <c r="FY50" i="24"/>
  <c r="FZ50" i="24"/>
  <c r="GA50" i="24"/>
  <c r="FP51" i="24"/>
  <c r="FQ51" i="24"/>
  <c r="FR51" i="24"/>
  <c r="FS51" i="24"/>
  <c r="FT51" i="24"/>
  <c r="FU51" i="24"/>
  <c r="FV51" i="24"/>
  <c r="FW51" i="24"/>
  <c r="FX51" i="24"/>
  <c r="FY51" i="24"/>
  <c r="FZ51" i="24"/>
  <c r="GA51" i="24"/>
  <c r="FP52" i="24"/>
  <c r="FQ52" i="24"/>
  <c r="FR52" i="24"/>
  <c r="FS52" i="24"/>
  <c r="FT52" i="24"/>
  <c r="FU52" i="24"/>
  <c r="FV52" i="24"/>
  <c r="FW52" i="24"/>
  <c r="FX52" i="24"/>
  <c r="FY52" i="24"/>
  <c r="FZ52" i="24"/>
  <c r="GA52" i="24"/>
  <c r="FP53" i="24"/>
  <c r="FQ53" i="24"/>
  <c r="FR53" i="24"/>
  <c r="FS53" i="24"/>
  <c r="FT53" i="24"/>
  <c r="FU53" i="24"/>
  <c r="FV53" i="24"/>
  <c r="FW53" i="24"/>
  <c r="FX53" i="24"/>
  <c r="FY53" i="24"/>
  <c r="FZ53" i="24"/>
  <c r="GA53" i="24"/>
  <c r="FP54" i="24"/>
  <c r="FQ54" i="24"/>
  <c r="FR54" i="24"/>
  <c r="FS54" i="24"/>
  <c r="FT54" i="24"/>
  <c r="FU54" i="24"/>
  <c r="FV54" i="24"/>
  <c r="FW54" i="24"/>
  <c r="FX54" i="24"/>
  <c r="FY54" i="24"/>
  <c r="FZ54" i="24"/>
  <c r="GA54" i="24"/>
  <c r="FP55" i="24"/>
  <c r="FQ55" i="24"/>
  <c r="FR55" i="24"/>
  <c r="FS55" i="24"/>
  <c r="FT55" i="24"/>
  <c r="FU55" i="24"/>
  <c r="FV55" i="24"/>
  <c r="FW55" i="24"/>
  <c r="FX55" i="24"/>
  <c r="FY55" i="24"/>
  <c r="FZ55" i="24"/>
  <c r="GA55" i="24"/>
  <c r="FP56" i="24"/>
  <c r="FQ56" i="24"/>
  <c r="FR56" i="24"/>
  <c r="FS56" i="24"/>
  <c r="FT56" i="24"/>
  <c r="FU56" i="24"/>
  <c r="FV56" i="24"/>
  <c r="FW56" i="24"/>
  <c r="FX56" i="24"/>
  <c r="FY56" i="24"/>
  <c r="FZ56" i="24"/>
  <c r="GA56" i="24"/>
  <c r="FP57" i="24"/>
  <c r="FQ57" i="24"/>
  <c r="FR57" i="24"/>
  <c r="FS57" i="24"/>
  <c r="FT57" i="24"/>
  <c r="FU57" i="24"/>
  <c r="FV57" i="24"/>
  <c r="FW57" i="24"/>
  <c r="FX57" i="24"/>
  <c r="FY57" i="24"/>
  <c r="FZ57" i="24"/>
  <c r="GA57" i="24"/>
  <c r="FP58" i="24"/>
  <c r="FQ58" i="24"/>
  <c r="FR58" i="24"/>
  <c r="FS58" i="24"/>
  <c r="FT58" i="24"/>
  <c r="FU58" i="24"/>
  <c r="FV58" i="24"/>
  <c r="FW58" i="24"/>
  <c r="FX58" i="24"/>
  <c r="FY58" i="24"/>
  <c r="FZ58" i="24"/>
  <c r="GA58" i="24"/>
  <c r="FP59" i="24"/>
  <c r="FQ59" i="24"/>
  <c r="FR59" i="24"/>
  <c r="FS59" i="24"/>
  <c r="FT59" i="24"/>
  <c r="FU59" i="24"/>
  <c r="FV59" i="24"/>
  <c r="FW59" i="24"/>
  <c r="FX59" i="24"/>
  <c r="FY59" i="24"/>
  <c r="FZ59" i="24"/>
  <c r="GA59" i="24"/>
  <c r="FP60" i="24"/>
  <c r="FQ60" i="24"/>
  <c r="FR60" i="24"/>
  <c r="FS60" i="24"/>
  <c r="FT60" i="24"/>
  <c r="FU60" i="24"/>
  <c r="FV60" i="24"/>
  <c r="FW60" i="24"/>
  <c r="FX60" i="24"/>
  <c r="FY60" i="24"/>
  <c r="FZ60" i="24"/>
  <c r="GA60" i="24"/>
  <c r="FP61" i="24"/>
  <c r="FQ61" i="24"/>
  <c r="FR61" i="24"/>
  <c r="FS61" i="24"/>
  <c r="FT61" i="24"/>
  <c r="FU61" i="24"/>
  <c r="FV61" i="24"/>
  <c r="FW61" i="24"/>
  <c r="FX61" i="24"/>
  <c r="FY61" i="24"/>
  <c r="FZ61" i="24"/>
  <c r="GA61" i="24"/>
  <c r="FP62" i="24"/>
  <c r="FQ62" i="24"/>
  <c r="FR62" i="24"/>
  <c r="FS62" i="24"/>
  <c r="FT62" i="24"/>
  <c r="FU62" i="24"/>
  <c r="FV62" i="24"/>
  <c r="FW62" i="24"/>
  <c r="FX62" i="24"/>
  <c r="FY62" i="24"/>
  <c r="FZ62" i="24"/>
  <c r="GA62" i="24"/>
  <c r="FP63" i="24"/>
  <c r="FQ63" i="24"/>
  <c r="FR63" i="24"/>
  <c r="FS63" i="24"/>
  <c r="FT63" i="24"/>
  <c r="FU63" i="24"/>
  <c r="FV63" i="24"/>
  <c r="FW63" i="24"/>
  <c r="FX63" i="24"/>
  <c r="FY63" i="24"/>
  <c r="FZ63" i="24"/>
  <c r="GA63" i="24"/>
  <c r="FP64" i="24"/>
  <c r="FQ64" i="24"/>
  <c r="FR64" i="24"/>
  <c r="FS64" i="24"/>
  <c r="FT64" i="24"/>
  <c r="FU64" i="24"/>
  <c r="FV64" i="24"/>
  <c r="FW64" i="24"/>
  <c r="FX64" i="24"/>
  <c r="FY64" i="24"/>
  <c r="FZ64" i="24"/>
  <c r="GA64" i="24"/>
  <c r="FP65" i="24"/>
  <c r="FQ65" i="24"/>
  <c r="FR65" i="24"/>
  <c r="FS65" i="24"/>
  <c r="FT65" i="24"/>
  <c r="FU65" i="24"/>
  <c r="FV65" i="24"/>
  <c r="FW65" i="24"/>
  <c r="FX65" i="24"/>
  <c r="FY65" i="24"/>
  <c r="FZ65" i="24"/>
  <c r="GA65" i="24"/>
  <c r="FP66" i="24"/>
  <c r="FQ66" i="24"/>
  <c r="FR66" i="24"/>
  <c r="FS66" i="24"/>
  <c r="FT66" i="24"/>
  <c r="FU66" i="24"/>
  <c r="FV66" i="24"/>
  <c r="FW66" i="24"/>
  <c r="FX66" i="24"/>
  <c r="FY66" i="24"/>
  <c r="FZ66" i="24"/>
  <c r="GA66" i="24"/>
  <c r="FP67" i="24"/>
  <c r="FQ67" i="24"/>
  <c r="FR67" i="24"/>
  <c r="FS67" i="24"/>
  <c r="FT67" i="24"/>
  <c r="FU67" i="24"/>
  <c r="FV67" i="24"/>
  <c r="FW67" i="24"/>
  <c r="FX67" i="24"/>
  <c r="FY67" i="24"/>
  <c r="FZ67" i="24"/>
  <c r="GA67" i="24"/>
  <c r="FP68" i="24"/>
  <c r="FQ68" i="24"/>
  <c r="FR68" i="24"/>
  <c r="FS68" i="24"/>
  <c r="FT68" i="24"/>
  <c r="FU68" i="24"/>
  <c r="FV68" i="24"/>
  <c r="FW68" i="24"/>
  <c r="FX68" i="24"/>
  <c r="FY68" i="24"/>
  <c r="FZ68" i="24"/>
  <c r="GA68" i="24"/>
  <c r="FP69" i="24"/>
  <c r="FQ69" i="24"/>
  <c r="FR69" i="24"/>
  <c r="FS69" i="24"/>
  <c r="FT69" i="24"/>
  <c r="FU69" i="24"/>
  <c r="FV69" i="24"/>
  <c r="FW69" i="24"/>
  <c r="FX69" i="24"/>
  <c r="FY69" i="24"/>
  <c r="FZ69" i="24"/>
  <c r="GA69" i="24"/>
  <c r="FP70" i="24"/>
  <c r="FQ70" i="24"/>
  <c r="FR70" i="24"/>
  <c r="FS70" i="24"/>
  <c r="FT70" i="24"/>
  <c r="FU70" i="24"/>
  <c r="FV70" i="24"/>
  <c r="FW70" i="24"/>
  <c r="FX70" i="24"/>
  <c r="FY70" i="24"/>
  <c r="FZ70" i="24"/>
  <c r="GA70" i="24"/>
  <c r="FP71" i="24"/>
  <c r="FQ71" i="24"/>
  <c r="FR71" i="24"/>
  <c r="FS71" i="24"/>
  <c r="FT71" i="24"/>
  <c r="FU71" i="24"/>
  <c r="FV71" i="24"/>
  <c r="FW71" i="24"/>
  <c r="FX71" i="24"/>
  <c r="FY71" i="24"/>
  <c r="FZ71" i="24"/>
  <c r="GA71" i="24"/>
  <c r="C7" i="24"/>
  <c r="D7" i="24"/>
  <c r="E7" i="24"/>
  <c r="F7" i="24"/>
  <c r="G7" i="24"/>
  <c r="H7" i="24"/>
  <c r="I7" i="24"/>
  <c r="J7" i="24"/>
  <c r="K7" i="24"/>
  <c r="L7" i="24"/>
  <c r="M7" i="24"/>
  <c r="N7" i="24"/>
  <c r="O7" i="24"/>
  <c r="P7" i="24"/>
  <c r="Q7" i="24"/>
  <c r="R7" i="24"/>
  <c r="V7" i="24"/>
  <c r="W7" i="24"/>
  <c r="X7" i="24"/>
  <c r="Z7" i="24"/>
  <c r="AA7" i="24"/>
  <c r="AB7" i="24"/>
  <c r="AC7" i="24"/>
  <c r="AD7" i="24"/>
  <c r="AE7" i="24"/>
  <c r="AF7" i="24"/>
  <c r="AG7" i="24"/>
  <c r="AH7" i="24"/>
  <c r="AI7" i="24"/>
  <c r="AJ7" i="24"/>
  <c r="AK7" i="24"/>
  <c r="AM7" i="24"/>
  <c r="AN7" i="24"/>
  <c r="AO7" i="24"/>
  <c r="AP7" i="24"/>
  <c r="AQ7" i="24"/>
  <c r="AR7" i="24"/>
  <c r="AS7" i="24"/>
  <c r="AT7" i="24"/>
  <c r="AU7" i="24"/>
  <c r="AV7" i="24"/>
  <c r="AW7" i="24"/>
  <c r="AX7" i="24"/>
  <c r="AY7" i="24"/>
  <c r="AZ7" i="24"/>
  <c r="BA7" i="24"/>
  <c r="BB7" i="24"/>
  <c r="BC7" i="24"/>
  <c r="BD7" i="24"/>
  <c r="BE7" i="24"/>
  <c r="BF7" i="24"/>
  <c r="BG7" i="24"/>
  <c r="BH7" i="24"/>
  <c r="BI7" i="24"/>
  <c r="BJ7" i="24"/>
  <c r="BK7" i="24"/>
  <c r="BL7" i="24"/>
  <c r="BM7" i="24"/>
  <c r="BN7" i="24"/>
  <c r="BO7" i="24"/>
  <c r="BQ7" i="24"/>
  <c r="BT7" i="24"/>
  <c r="BU7" i="24"/>
  <c r="BV7" i="24"/>
  <c r="BW7" i="24"/>
  <c r="BX7" i="24"/>
  <c r="BY7" i="24"/>
  <c r="BZ7" i="24"/>
  <c r="CA7" i="24"/>
  <c r="CB7" i="24"/>
  <c r="CC7" i="24"/>
  <c r="CD7" i="24"/>
  <c r="CE7" i="24"/>
  <c r="CF7" i="24"/>
  <c r="CG7" i="24"/>
  <c r="CH7" i="24"/>
  <c r="CI7" i="24"/>
  <c r="CJ7" i="24"/>
  <c r="CK7" i="24"/>
  <c r="CL7" i="24"/>
  <c r="CM7" i="24"/>
  <c r="CN7" i="24"/>
  <c r="CO7" i="24"/>
  <c r="CP7" i="24"/>
  <c r="CQ7" i="24"/>
  <c r="CR7" i="24"/>
  <c r="CS7" i="24"/>
  <c r="CT7" i="24"/>
  <c r="CU7" i="24"/>
  <c r="CV7" i="24"/>
  <c r="CW7" i="24"/>
  <c r="CX7" i="24"/>
  <c r="CY7" i="24"/>
  <c r="CZ7" i="24"/>
  <c r="DA7" i="24"/>
  <c r="DC7" i="24"/>
  <c r="DD7" i="24"/>
  <c r="DE7" i="24"/>
  <c r="DF7" i="24"/>
  <c r="DG7" i="24"/>
  <c r="DH7" i="24"/>
  <c r="DI7" i="24"/>
  <c r="DJ7" i="24"/>
  <c r="DK7" i="24"/>
  <c r="DL7" i="24"/>
  <c r="DM7" i="24"/>
  <c r="DN7" i="24"/>
  <c r="DO7" i="24"/>
  <c r="DP7" i="24"/>
  <c r="DQ7" i="24"/>
  <c r="DR7" i="24"/>
  <c r="DS7" i="24"/>
  <c r="DT7" i="24"/>
  <c r="DU7" i="24"/>
  <c r="DV7" i="24"/>
  <c r="DW7" i="24"/>
  <c r="DX7" i="24"/>
  <c r="DY7" i="24"/>
  <c r="DZ7" i="24"/>
  <c r="EA7" i="24"/>
  <c r="EB7" i="24"/>
  <c r="EC7" i="24"/>
  <c r="ED7" i="24"/>
  <c r="EE7" i="24"/>
  <c r="EF7" i="24"/>
  <c r="EG7" i="24"/>
  <c r="EH7" i="24"/>
  <c r="EI7" i="24"/>
  <c r="EJ7" i="24"/>
  <c r="EK7" i="24"/>
  <c r="EL7" i="24"/>
  <c r="EM7" i="24"/>
  <c r="EN7" i="24"/>
  <c r="EO7" i="24"/>
  <c r="EP7" i="24"/>
  <c r="ER7" i="24"/>
  <c r="ES7" i="24"/>
  <c r="ET7" i="24"/>
  <c r="EU7" i="24"/>
  <c r="EV7" i="24"/>
  <c r="EW7" i="24"/>
  <c r="EX7" i="24"/>
  <c r="EY7" i="24"/>
  <c r="EZ7" i="24"/>
  <c r="FA7" i="24"/>
  <c r="FB7" i="24"/>
  <c r="FC7" i="24"/>
  <c r="FD7" i="24"/>
  <c r="FE7" i="24"/>
  <c r="FF7" i="24"/>
  <c r="FG7" i="24"/>
  <c r="FH7" i="24"/>
  <c r="FI7" i="24"/>
  <c r="FJ7" i="24"/>
  <c r="FK7" i="24"/>
  <c r="FL7" i="24"/>
  <c r="FM7" i="24"/>
  <c r="FN7" i="24"/>
  <c r="FO7" i="24"/>
  <c r="C8" i="24"/>
  <c r="D8" i="24"/>
  <c r="E8" i="24"/>
  <c r="F8" i="24"/>
  <c r="G8" i="24"/>
  <c r="H8" i="24"/>
  <c r="I8" i="24"/>
  <c r="J8" i="24"/>
  <c r="K8" i="24"/>
  <c r="L8" i="24"/>
  <c r="M8" i="24"/>
  <c r="N8" i="24"/>
  <c r="O8" i="24"/>
  <c r="P8" i="24"/>
  <c r="Q8" i="24"/>
  <c r="R8" i="24"/>
  <c r="V8" i="24"/>
  <c r="W8" i="24"/>
  <c r="X8" i="24"/>
  <c r="Z8" i="24"/>
  <c r="AA8" i="24"/>
  <c r="AB8" i="24"/>
  <c r="AC8" i="24"/>
  <c r="AD8" i="24"/>
  <c r="AE8" i="24"/>
  <c r="AF8" i="24"/>
  <c r="AG8" i="24"/>
  <c r="AH8" i="24"/>
  <c r="AI8" i="24"/>
  <c r="AJ8" i="24"/>
  <c r="AK8" i="24"/>
  <c r="AM8" i="24"/>
  <c r="AN8" i="24"/>
  <c r="AO8" i="24"/>
  <c r="AP8" i="24"/>
  <c r="AQ8" i="24"/>
  <c r="AR8" i="24"/>
  <c r="AS8" i="24"/>
  <c r="AT8" i="24"/>
  <c r="AU8" i="24"/>
  <c r="AV8" i="24"/>
  <c r="AW8" i="24"/>
  <c r="AX8" i="24"/>
  <c r="AY8" i="24"/>
  <c r="AZ8" i="24"/>
  <c r="BA8" i="24"/>
  <c r="BB8" i="24"/>
  <c r="BC8" i="24"/>
  <c r="BD8" i="24"/>
  <c r="BE8" i="24"/>
  <c r="BF8" i="24"/>
  <c r="BG8" i="24"/>
  <c r="BH8" i="24"/>
  <c r="BI8" i="24"/>
  <c r="BJ8" i="24"/>
  <c r="BK8" i="24"/>
  <c r="BL8" i="24"/>
  <c r="BM8" i="24"/>
  <c r="BN8" i="24"/>
  <c r="BO8" i="24"/>
  <c r="BQ8" i="24"/>
  <c r="BT8" i="24"/>
  <c r="BU8" i="24"/>
  <c r="BV8" i="24"/>
  <c r="BW8" i="24"/>
  <c r="BX8" i="24"/>
  <c r="BY8" i="24"/>
  <c r="BZ8" i="24"/>
  <c r="CA8" i="24"/>
  <c r="CB8" i="24"/>
  <c r="CC8" i="24"/>
  <c r="CD8" i="24"/>
  <c r="CE8" i="24"/>
  <c r="CF8" i="24"/>
  <c r="CG8" i="24"/>
  <c r="CH8" i="24"/>
  <c r="CI8" i="24"/>
  <c r="CJ8" i="24"/>
  <c r="CK8" i="24"/>
  <c r="CL8" i="24"/>
  <c r="CM8" i="24"/>
  <c r="CN8" i="24"/>
  <c r="CO8" i="24"/>
  <c r="CP8" i="24"/>
  <c r="CQ8" i="24"/>
  <c r="CR8" i="24"/>
  <c r="CS8" i="24"/>
  <c r="CT8" i="24"/>
  <c r="CU8" i="24"/>
  <c r="CV8" i="24"/>
  <c r="CW8" i="24"/>
  <c r="CX8" i="24"/>
  <c r="CY8" i="24"/>
  <c r="CZ8" i="24"/>
  <c r="DA8" i="24"/>
  <c r="DC8" i="24"/>
  <c r="DD8" i="24"/>
  <c r="DE8" i="24"/>
  <c r="DF8" i="24"/>
  <c r="DG8" i="24"/>
  <c r="DH8" i="24"/>
  <c r="DI8" i="24"/>
  <c r="DJ8" i="24"/>
  <c r="DK8" i="24"/>
  <c r="DL8" i="24"/>
  <c r="DM8" i="24"/>
  <c r="DN8" i="24"/>
  <c r="DO8" i="24"/>
  <c r="DP8" i="24"/>
  <c r="DQ8" i="24"/>
  <c r="DR8" i="24"/>
  <c r="DS8" i="24"/>
  <c r="DT8" i="24"/>
  <c r="DU8" i="24"/>
  <c r="DV8" i="24"/>
  <c r="DW8" i="24"/>
  <c r="DX8" i="24"/>
  <c r="DY8" i="24"/>
  <c r="DZ8" i="24"/>
  <c r="EA8" i="24"/>
  <c r="EB8" i="24"/>
  <c r="EC8" i="24"/>
  <c r="ED8" i="24"/>
  <c r="EE8" i="24"/>
  <c r="EF8" i="24"/>
  <c r="EG8" i="24"/>
  <c r="EH8" i="24"/>
  <c r="EI8" i="24"/>
  <c r="EJ8" i="24"/>
  <c r="EK8" i="24"/>
  <c r="EL8" i="24"/>
  <c r="EM8" i="24"/>
  <c r="EN8" i="24"/>
  <c r="EO8" i="24"/>
  <c r="EP8" i="24"/>
  <c r="ER8" i="24"/>
  <c r="ES8" i="24"/>
  <c r="ET8" i="24"/>
  <c r="EU8" i="24"/>
  <c r="EV8" i="24"/>
  <c r="EW8" i="24"/>
  <c r="EX8" i="24"/>
  <c r="EY8" i="24"/>
  <c r="EZ8" i="24"/>
  <c r="FA8" i="24"/>
  <c r="FB8" i="24"/>
  <c r="FC8" i="24"/>
  <c r="FD8" i="24"/>
  <c r="FE8" i="24"/>
  <c r="FF8" i="24"/>
  <c r="FG8" i="24"/>
  <c r="FH8" i="24"/>
  <c r="FI8" i="24"/>
  <c r="FJ8" i="24"/>
  <c r="FK8" i="24"/>
  <c r="FL8" i="24"/>
  <c r="FM8" i="24"/>
  <c r="FN8" i="24"/>
  <c r="FO8" i="24"/>
  <c r="C9" i="24"/>
  <c r="E9" i="24"/>
  <c r="F9" i="24"/>
  <c r="G9" i="24"/>
  <c r="H9" i="24"/>
  <c r="I9" i="24"/>
  <c r="J9" i="24"/>
  <c r="K9" i="24"/>
  <c r="L9" i="24"/>
  <c r="M9" i="24"/>
  <c r="N9" i="24"/>
  <c r="O9" i="24"/>
  <c r="P9" i="24"/>
  <c r="Q9" i="24"/>
  <c r="R9" i="24"/>
  <c r="V9" i="24"/>
  <c r="W9" i="24"/>
  <c r="X9" i="24"/>
  <c r="Z9" i="24"/>
  <c r="AA9" i="24"/>
  <c r="AB9" i="24"/>
  <c r="AC9" i="24"/>
  <c r="AD9" i="24"/>
  <c r="AE9" i="24"/>
  <c r="AF9" i="24"/>
  <c r="AG9" i="24"/>
  <c r="AH9" i="24"/>
  <c r="AI9" i="24"/>
  <c r="AJ9" i="24"/>
  <c r="AK9" i="24"/>
  <c r="AM9" i="24"/>
  <c r="AN9" i="24"/>
  <c r="AO9" i="24"/>
  <c r="AP9" i="24"/>
  <c r="AQ9" i="24"/>
  <c r="AR9" i="24"/>
  <c r="AS9" i="24"/>
  <c r="AT9" i="24"/>
  <c r="AU9" i="24"/>
  <c r="AV9" i="24"/>
  <c r="AW9" i="24"/>
  <c r="AX9" i="24"/>
  <c r="AY9" i="24"/>
  <c r="AZ9" i="24"/>
  <c r="BA9" i="24"/>
  <c r="BB9" i="24"/>
  <c r="BC9" i="24"/>
  <c r="BD9" i="24"/>
  <c r="BE9" i="24"/>
  <c r="BF9" i="24"/>
  <c r="BG9" i="24"/>
  <c r="BH9" i="24"/>
  <c r="BI9" i="24"/>
  <c r="BJ9" i="24"/>
  <c r="BK9" i="24"/>
  <c r="BL9" i="24"/>
  <c r="BM9" i="24"/>
  <c r="BN9" i="24"/>
  <c r="BO9" i="24"/>
  <c r="BQ9" i="24"/>
  <c r="BT9" i="24"/>
  <c r="BU9" i="24"/>
  <c r="BV9" i="24"/>
  <c r="BW9" i="24"/>
  <c r="BX9" i="24"/>
  <c r="BY9" i="24"/>
  <c r="BZ9" i="24"/>
  <c r="CA9" i="24"/>
  <c r="CB9" i="24"/>
  <c r="CC9" i="24"/>
  <c r="CD9" i="24"/>
  <c r="CE9" i="24"/>
  <c r="CF9" i="24"/>
  <c r="CG9" i="24"/>
  <c r="CH9" i="24"/>
  <c r="CI9" i="24"/>
  <c r="CJ9" i="24"/>
  <c r="CK9" i="24"/>
  <c r="CL9" i="24"/>
  <c r="CM9" i="24"/>
  <c r="CN9" i="24"/>
  <c r="CO9" i="24"/>
  <c r="CP9" i="24"/>
  <c r="CQ9" i="24"/>
  <c r="CR9" i="24"/>
  <c r="CS9" i="24"/>
  <c r="CT9" i="24"/>
  <c r="CU9" i="24"/>
  <c r="CV9" i="24"/>
  <c r="CW9" i="24"/>
  <c r="CX9" i="24"/>
  <c r="CY9" i="24"/>
  <c r="CZ9" i="24"/>
  <c r="DA9" i="24"/>
  <c r="DC9" i="24"/>
  <c r="DD9" i="24"/>
  <c r="DE9" i="24"/>
  <c r="DF9" i="24"/>
  <c r="DG9" i="24"/>
  <c r="DH9" i="24"/>
  <c r="DI9" i="24"/>
  <c r="DJ9" i="24"/>
  <c r="DK9" i="24"/>
  <c r="DL9" i="24"/>
  <c r="DM9" i="24"/>
  <c r="DN9" i="24"/>
  <c r="DO9" i="24"/>
  <c r="DP9" i="24"/>
  <c r="DQ9" i="24"/>
  <c r="DR9" i="24"/>
  <c r="DS9" i="24"/>
  <c r="DT9" i="24"/>
  <c r="DU9" i="24"/>
  <c r="DV9" i="24"/>
  <c r="DW9" i="24"/>
  <c r="DX9" i="24"/>
  <c r="DY9" i="24"/>
  <c r="DZ9" i="24"/>
  <c r="EA9" i="24"/>
  <c r="EB9" i="24"/>
  <c r="EC9" i="24"/>
  <c r="ED9" i="24"/>
  <c r="EE9" i="24"/>
  <c r="EF9" i="24"/>
  <c r="EG9" i="24"/>
  <c r="EH9" i="24"/>
  <c r="EI9" i="24"/>
  <c r="EJ9" i="24"/>
  <c r="EK9" i="24"/>
  <c r="EL9" i="24"/>
  <c r="EM9" i="24"/>
  <c r="EN9" i="24"/>
  <c r="EO9" i="24"/>
  <c r="EP9" i="24"/>
  <c r="ER9" i="24"/>
  <c r="ES9" i="24"/>
  <c r="ET9" i="24"/>
  <c r="EU9" i="24"/>
  <c r="EV9" i="24"/>
  <c r="EW9" i="24"/>
  <c r="EX9" i="24"/>
  <c r="EY9" i="24"/>
  <c r="EZ9" i="24"/>
  <c r="FA9" i="24"/>
  <c r="FB9" i="24"/>
  <c r="FC9" i="24"/>
  <c r="FD9" i="24"/>
  <c r="FE9" i="24"/>
  <c r="FF9" i="24"/>
  <c r="FG9" i="24"/>
  <c r="FH9" i="24"/>
  <c r="FI9" i="24"/>
  <c r="FJ9" i="24"/>
  <c r="FK9" i="24"/>
  <c r="FL9" i="24"/>
  <c r="FM9" i="24"/>
  <c r="FN9" i="24"/>
  <c r="FO9" i="24"/>
  <c r="C10" i="24"/>
  <c r="E10" i="24"/>
  <c r="F10" i="24"/>
  <c r="G10" i="24"/>
  <c r="H10" i="24"/>
  <c r="I10" i="24"/>
  <c r="J10" i="24"/>
  <c r="K10" i="24"/>
  <c r="L10" i="24"/>
  <c r="M10" i="24"/>
  <c r="N10" i="24"/>
  <c r="O10" i="24"/>
  <c r="P10" i="24"/>
  <c r="Q10" i="24"/>
  <c r="R10" i="24"/>
  <c r="V10" i="24"/>
  <c r="W10" i="24"/>
  <c r="X10" i="24"/>
  <c r="Z10" i="24"/>
  <c r="AA10" i="24"/>
  <c r="AB10" i="24"/>
  <c r="AC10" i="24"/>
  <c r="AD10" i="24"/>
  <c r="AE10" i="24"/>
  <c r="AF10" i="24"/>
  <c r="AG10" i="24"/>
  <c r="AH10" i="24"/>
  <c r="AI10" i="24"/>
  <c r="AJ10" i="24"/>
  <c r="AK10" i="24"/>
  <c r="AM10" i="24"/>
  <c r="AN10" i="24"/>
  <c r="AO10" i="24"/>
  <c r="AP10" i="24"/>
  <c r="AQ10" i="24"/>
  <c r="AR10" i="24"/>
  <c r="AS10" i="24"/>
  <c r="AT10" i="24"/>
  <c r="AU10" i="24"/>
  <c r="AV10" i="24"/>
  <c r="AW10" i="24"/>
  <c r="AX10" i="24"/>
  <c r="AY10" i="24"/>
  <c r="AZ10" i="24"/>
  <c r="BA10" i="24"/>
  <c r="BB10" i="24"/>
  <c r="BC10" i="24"/>
  <c r="BD10" i="24"/>
  <c r="BE10" i="24"/>
  <c r="BF10" i="24"/>
  <c r="BG10" i="24"/>
  <c r="BH10" i="24"/>
  <c r="BI10" i="24"/>
  <c r="BJ10" i="24"/>
  <c r="BK10" i="24"/>
  <c r="BL10" i="24"/>
  <c r="BM10" i="24"/>
  <c r="BN10" i="24"/>
  <c r="BO10" i="24"/>
  <c r="BQ10" i="24"/>
  <c r="BT10" i="24"/>
  <c r="BU10" i="24"/>
  <c r="BV10" i="24"/>
  <c r="BW10" i="24"/>
  <c r="BX10" i="24"/>
  <c r="BY10" i="24"/>
  <c r="BZ10" i="24"/>
  <c r="CA10" i="24"/>
  <c r="CB10" i="24"/>
  <c r="CC10" i="24"/>
  <c r="CD10" i="24"/>
  <c r="CE10" i="24"/>
  <c r="CF10" i="24"/>
  <c r="CG10" i="24"/>
  <c r="CH10" i="24"/>
  <c r="CI10" i="24"/>
  <c r="CJ10" i="24"/>
  <c r="CK10" i="24"/>
  <c r="CL10" i="24"/>
  <c r="CM10" i="24"/>
  <c r="CN10" i="24"/>
  <c r="CO10" i="24"/>
  <c r="CP10" i="24"/>
  <c r="CQ10" i="24"/>
  <c r="CR10" i="24"/>
  <c r="CS10" i="24"/>
  <c r="CT10" i="24"/>
  <c r="CU10" i="24"/>
  <c r="CV10" i="24"/>
  <c r="CW10" i="24"/>
  <c r="CX10" i="24"/>
  <c r="CY10" i="24"/>
  <c r="CZ10" i="24"/>
  <c r="DA10" i="24"/>
  <c r="DC10" i="24"/>
  <c r="DD10" i="24"/>
  <c r="DE10" i="24"/>
  <c r="DF10" i="24"/>
  <c r="DG10" i="24"/>
  <c r="DH10" i="24"/>
  <c r="DI10" i="24"/>
  <c r="DJ10" i="24"/>
  <c r="DK10" i="24"/>
  <c r="DL10" i="24"/>
  <c r="DM10" i="24"/>
  <c r="DN10" i="24"/>
  <c r="DO10" i="24"/>
  <c r="DP10" i="24"/>
  <c r="DQ10" i="24"/>
  <c r="DR10" i="24"/>
  <c r="DS10" i="24"/>
  <c r="DT10" i="24"/>
  <c r="DU10" i="24"/>
  <c r="DV10" i="24"/>
  <c r="DW10" i="24"/>
  <c r="DX10" i="24"/>
  <c r="DY10" i="24"/>
  <c r="DZ10" i="24"/>
  <c r="EA10" i="24"/>
  <c r="EB10" i="24"/>
  <c r="EC10" i="24"/>
  <c r="ED10" i="24"/>
  <c r="EE10" i="24"/>
  <c r="EF10" i="24"/>
  <c r="EG10" i="24"/>
  <c r="EH10" i="24"/>
  <c r="EI10" i="24"/>
  <c r="EJ10" i="24"/>
  <c r="EK10" i="24"/>
  <c r="EL10" i="24"/>
  <c r="EM10" i="24"/>
  <c r="EN10" i="24"/>
  <c r="EO10" i="24"/>
  <c r="EP10" i="24"/>
  <c r="ER10" i="24"/>
  <c r="ES10" i="24"/>
  <c r="ET10" i="24"/>
  <c r="EU10" i="24"/>
  <c r="EV10" i="24"/>
  <c r="EW10" i="24"/>
  <c r="EX10" i="24"/>
  <c r="EY10" i="24"/>
  <c r="EZ10" i="24"/>
  <c r="FA10" i="24"/>
  <c r="FB10" i="24"/>
  <c r="FC10" i="24"/>
  <c r="FD10" i="24"/>
  <c r="FE10" i="24"/>
  <c r="FF10" i="24"/>
  <c r="FG10" i="24"/>
  <c r="FH10" i="24"/>
  <c r="FI10" i="24"/>
  <c r="FJ10" i="24"/>
  <c r="FK10" i="24"/>
  <c r="FL10" i="24"/>
  <c r="FM10" i="24"/>
  <c r="FN10" i="24"/>
  <c r="FO10" i="24"/>
  <c r="C11" i="24"/>
  <c r="E11" i="24"/>
  <c r="F11" i="24"/>
  <c r="G11" i="24"/>
  <c r="H11" i="24"/>
  <c r="I11" i="24"/>
  <c r="J11" i="24"/>
  <c r="K11" i="24"/>
  <c r="L11" i="24"/>
  <c r="M11" i="24"/>
  <c r="N11" i="24"/>
  <c r="O11" i="24"/>
  <c r="P11" i="24"/>
  <c r="Q11" i="24"/>
  <c r="R11" i="24"/>
  <c r="V11" i="24"/>
  <c r="W11" i="24"/>
  <c r="X11" i="24"/>
  <c r="Z11" i="24"/>
  <c r="AA11" i="24"/>
  <c r="AB11" i="24"/>
  <c r="AC11" i="24"/>
  <c r="AD11" i="24"/>
  <c r="AE11" i="24"/>
  <c r="AF11" i="24"/>
  <c r="AG11" i="24"/>
  <c r="AH11" i="24"/>
  <c r="AI11" i="24"/>
  <c r="AJ11" i="24"/>
  <c r="AK11" i="24"/>
  <c r="AM11" i="24"/>
  <c r="AN11" i="24"/>
  <c r="AO11" i="24"/>
  <c r="AP11" i="24"/>
  <c r="AQ11" i="24"/>
  <c r="AR11" i="24"/>
  <c r="AS11" i="24"/>
  <c r="AT11" i="24"/>
  <c r="AU11" i="24"/>
  <c r="AV11" i="24"/>
  <c r="AW11" i="24"/>
  <c r="AX11" i="24"/>
  <c r="AY11" i="24"/>
  <c r="AZ11" i="24"/>
  <c r="BA11" i="24"/>
  <c r="BB11" i="24"/>
  <c r="BC11" i="24"/>
  <c r="BD11" i="24"/>
  <c r="BE11" i="24"/>
  <c r="BF11" i="24"/>
  <c r="BG11" i="24"/>
  <c r="BH11" i="24"/>
  <c r="BI11" i="24"/>
  <c r="BJ11" i="24"/>
  <c r="BK11" i="24"/>
  <c r="BL11" i="24"/>
  <c r="BM11" i="24"/>
  <c r="BN11" i="24"/>
  <c r="BO11" i="24"/>
  <c r="BQ11" i="24"/>
  <c r="BT11" i="24"/>
  <c r="BU11" i="24"/>
  <c r="BV11" i="24"/>
  <c r="BW11" i="24"/>
  <c r="BX11" i="24"/>
  <c r="BY11" i="24"/>
  <c r="BZ11" i="24"/>
  <c r="CA11" i="24"/>
  <c r="CB11" i="24"/>
  <c r="CC11" i="24"/>
  <c r="CD11" i="24"/>
  <c r="CE11" i="24"/>
  <c r="CF11" i="24"/>
  <c r="CG11" i="24"/>
  <c r="CH11" i="24"/>
  <c r="CI11" i="24"/>
  <c r="CJ11" i="24"/>
  <c r="CK11" i="24"/>
  <c r="CL11" i="24"/>
  <c r="CM11" i="24"/>
  <c r="CN11" i="24"/>
  <c r="CO11" i="24"/>
  <c r="CP11" i="24"/>
  <c r="CQ11" i="24"/>
  <c r="CR11" i="24"/>
  <c r="CS11" i="24"/>
  <c r="CT11" i="24"/>
  <c r="CU11" i="24"/>
  <c r="CV11" i="24"/>
  <c r="CW11" i="24"/>
  <c r="CX11" i="24"/>
  <c r="CY11" i="24"/>
  <c r="CZ11" i="24"/>
  <c r="DA11" i="24"/>
  <c r="DC11" i="24"/>
  <c r="DD11" i="24"/>
  <c r="DE11" i="24"/>
  <c r="DF11" i="24"/>
  <c r="DG11" i="24"/>
  <c r="DH11" i="24"/>
  <c r="DI11" i="24"/>
  <c r="DJ11" i="24"/>
  <c r="DK11" i="24"/>
  <c r="DL11" i="24"/>
  <c r="DM11" i="24"/>
  <c r="DN11" i="24"/>
  <c r="DO11" i="24"/>
  <c r="DP11" i="24"/>
  <c r="DQ11" i="24"/>
  <c r="DR11" i="24"/>
  <c r="DS11" i="24"/>
  <c r="DT11" i="24"/>
  <c r="DU11" i="24"/>
  <c r="DV11" i="24"/>
  <c r="DW11" i="24"/>
  <c r="DX11" i="24"/>
  <c r="DY11" i="24"/>
  <c r="DZ11" i="24"/>
  <c r="EA11" i="24"/>
  <c r="EB11" i="24"/>
  <c r="EC11" i="24"/>
  <c r="ED11" i="24"/>
  <c r="EE11" i="24"/>
  <c r="EF11" i="24"/>
  <c r="EG11" i="24"/>
  <c r="EH11" i="24"/>
  <c r="EI11" i="24"/>
  <c r="EJ11" i="24"/>
  <c r="EK11" i="24"/>
  <c r="EL11" i="24"/>
  <c r="EM11" i="24"/>
  <c r="EN11" i="24"/>
  <c r="EO11" i="24"/>
  <c r="EP11" i="24"/>
  <c r="ER11" i="24"/>
  <c r="ES11" i="24"/>
  <c r="ET11" i="24"/>
  <c r="EU11" i="24"/>
  <c r="EV11" i="24"/>
  <c r="EW11" i="24"/>
  <c r="EX11" i="24"/>
  <c r="EY11" i="24"/>
  <c r="EZ11" i="24"/>
  <c r="FA11" i="24"/>
  <c r="FB11" i="24"/>
  <c r="FC11" i="24"/>
  <c r="FD11" i="24"/>
  <c r="FE11" i="24"/>
  <c r="FF11" i="24"/>
  <c r="FG11" i="24"/>
  <c r="FH11" i="24"/>
  <c r="FI11" i="24"/>
  <c r="FJ11" i="24"/>
  <c r="FK11" i="24"/>
  <c r="FL11" i="24"/>
  <c r="FM11" i="24"/>
  <c r="FN11" i="24"/>
  <c r="FO11" i="24"/>
  <c r="C12" i="24"/>
  <c r="D12" i="24"/>
  <c r="E12" i="24"/>
  <c r="F12" i="24"/>
  <c r="G12" i="24"/>
  <c r="H12" i="24"/>
  <c r="I12" i="24"/>
  <c r="J12" i="24"/>
  <c r="K12" i="24"/>
  <c r="L12" i="24"/>
  <c r="M12" i="24"/>
  <c r="N12" i="24"/>
  <c r="O12" i="24"/>
  <c r="P12" i="24"/>
  <c r="Q12" i="24"/>
  <c r="R12" i="24"/>
  <c r="V12" i="24"/>
  <c r="W12" i="24"/>
  <c r="X12" i="24"/>
  <c r="Z12" i="24"/>
  <c r="AA12" i="24"/>
  <c r="AB12" i="24"/>
  <c r="AC12" i="24"/>
  <c r="AD12" i="24"/>
  <c r="AE12" i="24"/>
  <c r="AF12" i="24"/>
  <c r="AG12" i="24"/>
  <c r="AH12" i="24"/>
  <c r="AI12" i="24"/>
  <c r="AJ12" i="24"/>
  <c r="AK12" i="24"/>
  <c r="AM12" i="24"/>
  <c r="AN12" i="24"/>
  <c r="AO12" i="24"/>
  <c r="AP12" i="24"/>
  <c r="AQ12" i="24"/>
  <c r="AR12" i="24"/>
  <c r="AS12" i="24"/>
  <c r="AT12" i="24"/>
  <c r="AU12" i="24"/>
  <c r="AV12" i="24"/>
  <c r="AW12" i="24"/>
  <c r="AX12" i="24"/>
  <c r="AY12" i="24"/>
  <c r="AZ12" i="24"/>
  <c r="BA12" i="24"/>
  <c r="BB12" i="24"/>
  <c r="BC12" i="24"/>
  <c r="BD12" i="24"/>
  <c r="BE12" i="24"/>
  <c r="BF12" i="24"/>
  <c r="BG12" i="24"/>
  <c r="BH12" i="24"/>
  <c r="BI12" i="24"/>
  <c r="BJ12" i="24"/>
  <c r="BK12" i="24"/>
  <c r="BL12" i="24"/>
  <c r="BM12" i="24"/>
  <c r="BN12" i="24"/>
  <c r="BO12" i="24"/>
  <c r="BQ12" i="24"/>
  <c r="BT12" i="24"/>
  <c r="BU12" i="24"/>
  <c r="BV12" i="24"/>
  <c r="BW12" i="24"/>
  <c r="BX12" i="24"/>
  <c r="BY12" i="24"/>
  <c r="BZ12" i="24"/>
  <c r="CA12" i="24"/>
  <c r="CB12" i="24"/>
  <c r="CC12" i="24"/>
  <c r="CD12" i="24"/>
  <c r="CE12" i="24"/>
  <c r="CF12" i="24"/>
  <c r="CG12" i="24"/>
  <c r="CH12" i="24"/>
  <c r="CI12" i="24"/>
  <c r="CJ12" i="24"/>
  <c r="CK12" i="24"/>
  <c r="CL12" i="24"/>
  <c r="CM12" i="24"/>
  <c r="CN12" i="24"/>
  <c r="CO12" i="24"/>
  <c r="CP12" i="24"/>
  <c r="CQ12" i="24"/>
  <c r="CR12" i="24"/>
  <c r="CS12" i="24"/>
  <c r="CT12" i="24"/>
  <c r="CU12" i="24"/>
  <c r="CV12" i="24"/>
  <c r="CW12" i="24"/>
  <c r="CX12" i="24"/>
  <c r="CY12" i="24"/>
  <c r="CZ12" i="24"/>
  <c r="DA12" i="24"/>
  <c r="DC12" i="24"/>
  <c r="DD12" i="24"/>
  <c r="DE12" i="24"/>
  <c r="DF12" i="24"/>
  <c r="DG12" i="24"/>
  <c r="DH12" i="24"/>
  <c r="DI12" i="24"/>
  <c r="DJ12" i="24"/>
  <c r="DK12" i="24"/>
  <c r="DL12" i="24"/>
  <c r="DM12" i="24"/>
  <c r="DN12" i="24"/>
  <c r="DO12" i="24"/>
  <c r="DP12" i="24"/>
  <c r="DQ12" i="24"/>
  <c r="DR12" i="24"/>
  <c r="DS12" i="24"/>
  <c r="DT12" i="24"/>
  <c r="DU12" i="24"/>
  <c r="DV12" i="24"/>
  <c r="DW12" i="24"/>
  <c r="DX12" i="24"/>
  <c r="DY12" i="24"/>
  <c r="DZ12" i="24"/>
  <c r="EA12" i="24"/>
  <c r="EB12" i="24"/>
  <c r="EC12" i="24"/>
  <c r="ED12" i="24"/>
  <c r="EE12" i="24"/>
  <c r="EF12" i="24"/>
  <c r="EG12" i="24"/>
  <c r="EH12" i="24"/>
  <c r="EI12" i="24"/>
  <c r="EJ12" i="24"/>
  <c r="EK12" i="24"/>
  <c r="EL12" i="24"/>
  <c r="EM12" i="24"/>
  <c r="EN12" i="24"/>
  <c r="EO12" i="24"/>
  <c r="EP12" i="24"/>
  <c r="ER12" i="24"/>
  <c r="ES12" i="24"/>
  <c r="ET12" i="24"/>
  <c r="EU12" i="24"/>
  <c r="EV12" i="24"/>
  <c r="EW12" i="24"/>
  <c r="EX12" i="24"/>
  <c r="EY12" i="24"/>
  <c r="EZ12" i="24"/>
  <c r="FA12" i="24"/>
  <c r="FB12" i="24"/>
  <c r="FC12" i="24"/>
  <c r="FD12" i="24"/>
  <c r="FE12" i="24"/>
  <c r="FF12" i="24"/>
  <c r="FG12" i="24"/>
  <c r="FH12" i="24"/>
  <c r="FI12" i="24"/>
  <c r="FJ12" i="24"/>
  <c r="FK12" i="24"/>
  <c r="FL12" i="24"/>
  <c r="FM12" i="24"/>
  <c r="FN12" i="24"/>
  <c r="FO12" i="24"/>
  <c r="C13" i="24"/>
  <c r="D13" i="24"/>
  <c r="E13" i="24"/>
  <c r="F13" i="24"/>
  <c r="G13" i="24"/>
  <c r="H13" i="24"/>
  <c r="I13" i="24"/>
  <c r="J13" i="24"/>
  <c r="K13" i="24"/>
  <c r="L13" i="24"/>
  <c r="M13" i="24"/>
  <c r="N13" i="24"/>
  <c r="O13" i="24"/>
  <c r="P13" i="24"/>
  <c r="Q13" i="24"/>
  <c r="R13" i="24"/>
  <c r="V13" i="24"/>
  <c r="W13" i="24"/>
  <c r="X13" i="24"/>
  <c r="Z13" i="24"/>
  <c r="AA13" i="24"/>
  <c r="AB13" i="24"/>
  <c r="AC13" i="24"/>
  <c r="AD13" i="24"/>
  <c r="AE13" i="24"/>
  <c r="AF13" i="24"/>
  <c r="AG13" i="24"/>
  <c r="AH13" i="24"/>
  <c r="AI13" i="24"/>
  <c r="AJ13" i="24"/>
  <c r="AK13" i="24"/>
  <c r="AM13" i="24"/>
  <c r="AN13" i="24"/>
  <c r="AO13" i="24"/>
  <c r="AP13" i="24"/>
  <c r="AQ13" i="24"/>
  <c r="AR13" i="24"/>
  <c r="AS13" i="24"/>
  <c r="AT13" i="24"/>
  <c r="AU13" i="24"/>
  <c r="AV13" i="24"/>
  <c r="AW13" i="24"/>
  <c r="AX13" i="24"/>
  <c r="AY13" i="24"/>
  <c r="AZ13" i="24"/>
  <c r="BA13" i="24"/>
  <c r="BB13" i="24"/>
  <c r="BC13" i="24"/>
  <c r="BD13" i="24"/>
  <c r="BE13" i="24"/>
  <c r="BF13" i="24"/>
  <c r="BG13" i="24"/>
  <c r="BH13" i="24"/>
  <c r="BI13" i="24"/>
  <c r="BJ13" i="24"/>
  <c r="BK13" i="24"/>
  <c r="BL13" i="24"/>
  <c r="BM13" i="24"/>
  <c r="BN13" i="24"/>
  <c r="BO13" i="24"/>
  <c r="BQ13" i="24"/>
  <c r="BT13" i="24"/>
  <c r="BU13" i="24"/>
  <c r="BV13" i="24"/>
  <c r="BW13" i="24"/>
  <c r="BX13" i="24"/>
  <c r="BY13" i="24"/>
  <c r="BZ13" i="24"/>
  <c r="CA13" i="24"/>
  <c r="CB13" i="24"/>
  <c r="CC13" i="24"/>
  <c r="CD13" i="24"/>
  <c r="CE13" i="24"/>
  <c r="CF13" i="24"/>
  <c r="CG13" i="24"/>
  <c r="CH13" i="24"/>
  <c r="CI13" i="24"/>
  <c r="CJ13" i="24"/>
  <c r="CK13" i="24"/>
  <c r="CL13" i="24"/>
  <c r="CM13" i="24"/>
  <c r="CN13" i="24"/>
  <c r="CO13" i="24"/>
  <c r="CP13" i="24"/>
  <c r="CQ13" i="24"/>
  <c r="CR13" i="24"/>
  <c r="CS13" i="24"/>
  <c r="CT13" i="24"/>
  <c r="CU13" i="24"/>
  <c r="CV13" i="24"/>
  <c r="CW13" i="24"/>
  <c r="CX13" i="24"/>
  <c r="CY13" i="24"/>
  <c r="CZ13" i="24"/>
  <c r="DA13" i="24"/>
  <c r="DC13" i="24"/>
  <c r="DD13" i="24"/>
  <c r="DE13" i="24"/>
  <c r="DF13" i="24"/>
  <c r="DG13" i="24"/>
  <c r="DH13" i="24"/>
  <c r="DI13" i="24"/>
  <c r="DJ13" i="24"/>
  <c r="DK13" i="24"/>
  <c r="DL13" i="24"/>
  <c r="DM13" i="24"/>
  <c r="DN13" i="24"/>
  <c r="DO13" i="24"/>
  <c r="DP13" i="24"/>
  <c r="DQ13" i="24"/>
  <c r="DR13" i="24"/>
  <c r="DS13" i="24"/>
  <c r="DT13" i="24"/>
  <c r="DU13" i="24"/>
  <c r="DV13" i="24"/>
  <c r="DW13" i="24"/>
  <c r="DX13" i="24"/>
  <c r="DY13" i="24"/>
  <c r="DZ13" i="24"/>
  <c r="EA13" i="24"/>
  <c r="EB13" i="24"/>
  <c r="EC13" i="24"/>
  <c r="ED13" i="24"/>
  <c r="EE13" i="24"/>
  <c r="EF13" i="24"/>
  <c r="EG13" i="24"/>
  <c r="EH13" i="24"/>
  <c r="EI13" i="24"/>
  <c r="EJ13" i="24"/>
  <c r="EK13" i="24"/>
  <c r="EL13" i="24"/>
  <c r="EM13" i="24"/>
  <c r="EN13" i="24"/>
  <c r="EO13" i="24"/>
  <c r="EP13" i="24"/>
  <c r="ER13" i="24"/>
  <c r="ES13" i="24"/>
  <c r="ET13" i="24"/>
  <c r="EU13" i="24"/>
  <c r="EV13" i="24"/>
  <c r="EW13" i="24"/>
  <c r="EX13" i="24"/>
  <c r="EY13" i="24"/>
  <c r="EZ13" i="24"/>
  <c r="FA13" i="24"/>
  <c r="FB13" i="24"/>
  <c r="FC13" i="24"/>
  <c r="FD13" i="24"/>
  <c r="FE13" i="24"/>
  <c r="FF13" i="24"/>
  <c r="FG13" i="24"/>
  <c r="FH13" i="24"/>
  <c r="FI13" i="24"/>
  <c r="FJ13" i="24"/>
  <c r="FK13" i="24"/>
  <c r="FL13" i="24"/>
  <c r="FM13" i="24"/>
  <c r="FN13" i="24"/>
  <c r="FO13" i="24"/>
  <c r="C14" i="24"/>
  <c r="D14" i="24"/>
  <c r="E14" i="24"/>
  <c r="F14" i="24"/>
  <c r="G14" i="24"/>
  <c r="H14" i="24"/>
  <c r="I14" i="24"/>
  <c r="J14" i="24"/>
  <c r="K14" i="24"/>
  <c r="L14" i="24"/>
  <c r="M14" i="24"/>
  <c r="N14" i="24"/>
  <c r="O14" i="24"/>
  <c r="P14" i="24"/>
  <c r="Q14" i="24"/>
  <c r="R14" i="24"/>
  <c r="V14" i="24"/>
  <c r="W14" i="24"/>
  <c r="X14" i="24"/>
  <c r="Z14" i="24"/>
  <c r="AA14" i="24"/>
  <c r="AB14" i="24"/>
  <c r="AC14" i="24"/>
  <c r="AD14" i="24"/>
  <c r="AE14" i="24"/>
  <c r="AF14" i="24"/>
  <c r="AG14" i="24"/>
  <c r="AH14" i="24"/>
  <c r="AI14" i="24"/>
  <c r="AJ14" i="24"/>
  <c r="AK14" i="24"/>
  <c r="AM14" i="24"/>
  <c r="AN14" i="24"/>
  <c r="AO14" i="24"/>
  <c r="AP14" i="24"/>
  <c r="AQ14" i="24"/>
  <c r="AR14" i="24"/>
  <c r="AS14" i="24"/>
  <c r="AT14" i="24"/>
  <c r="AU14" i="24"/>
  <c r="AV14" i="24"/>
  <c r="AW14" i="24"/>
  <c r="AX14" i="24"/>
  <c r="AY14" i="24"/>
  <c r="AZ14" i="24"/>
  <c r="BA14" i="24"/>
  <c r="BB14" i="24"/>
  <c r="BC14" i="24"/>
  <c r="BD14" i="24"/>
  <c r="BE14" i="24"/>
  <c r="BF14" i="24"/>
  <c r="BG14" i="24"/>
  <c r="BH14" i="24"/>
  <c r="BI14" i="24"/>
  <c r="BJ14" i="24"/>
  <c r="BK14" i="24"/>
  <c r="BL14" i="24"/>
  <c r="BM14" i="24"/>
  <c r="BN14" i="24"/>
  <c r="BO14" i="24"/>
  <c r="BQ14" i="24"/>
  <c r="BT14" i="24"/>
  <c r="BU14" i="24"/>
  <c r="BV14" i="24"/>
  <c r="BW14" i="24"/>
  <c r="BX14" i="24"/>
  <c r="BY14" i="24"/>
  <c r="BZ14" i="24"/>
  <c r="CA14" i="24"/>
  <c r="CB14" i="24"/>
  <c r="CC14" i="24"/>
  <c r="CD14" i="24"/>
  <c r="CE14" i="24"/>
  <c r="CF14" i="24"/>
  <c r="CG14" i="24"/>
  <c r="CH14" i="24"/>
  <c r="CI14" i="24"/>
  <c r="CJ14" i="24"/>
  <c r="CK14" i="24"/>
  <c r="CL14" i="24"/>
  <c r="CM14" i="24"/>
  <c r="CN14" i="24"/>
  <c r="CO14" i="24"/>
  <c r="CP14" i="24"/>
  <c r="CQ14" i="24"/>
  <c r="CR14" i="24"/>
  <c r="CS14" i="24"/>
  <c r="CT14" i="24"/>
  <c r="CU14" i="24"/>
  <c r="CV14" i="24"/>
  <c r="CW14" i="24"/>
  <c r="CX14" i="24"/>
  <c r="CY14" i="24"/>
  <c r="CZ14" i="24"/>
  <c r="DA14" i="24"/>
  <c r="DC14" i="24"/>
  <c r="DD14" i="24"/>
  <c r="DE14" i="24"/>
  <c r="DF14" i="24"/>
  <c r="DG14" i="24"/>
  <c r="DH14" i="24"/>
  <c r="DI14" i="24"/>
  <c r="DJ14" i="24"/>
  <c r="DK14" i="24"/>
  <c r="DL14" i="24"/>
  <c r="DM14" i="24"/>
  <c r="DN14" i="24"/>
  <c r="DO14" i="24"/>
  <c r="DP14" i="24"/>
  <c r="DQ14" i="24"/>
  <c r="DR14" i="24"/>
  <c r="DS14" i="24"/>
  <c r="DT14" i="24"/>
  <c r="DU14" i="24"/>
  <c r="DV14" i="24"/>
  <c r="DW14" i="24"/>
  <c r="DX14" i="24"/>
  <c r="DY14" i="24"/>
  <c r="DZ14" i="24"/>
  <c r="EA14" i="24"/>
  <c r="EB14" i="24"/>
  <c r="EC14" i="24"/>
  <c r="ED14" i="24"/>
  <c r="EE14" i="24"/>
  <c r="EF14" i="24"/>
  <c r="EG14" i="24"/>
  <c r="EH14" i="24"/>
  <c r="EI14" i="24"/>
  <c r="EJ14" i="24"/>
  <c r="EK14" i="24"/>
  <c r="EL14" i="24"/>
  <c r="EM14" i="24"/>
  <c r="EN14" i="24"/>
  <c r="EO14" i="24"/>
  <c r="EP14" i="24"/>
  <c r="ER14" i="24"/>
  <c r="ES14" i="24"/>
  <c r="ET14" i="24"/>
  <c r="EU14" i="24"/>
  <c r="EV14" i="24"/>
  <c r="EW14" i="24"/>
  <c r="EX14" i="24"/>
  <c r="EY14" i="24"/>
  <c r="EZ14" i="24"/>
  <c r="FA14" i="24"/>
  <c r="FB14" i="24"/>
  <c r="FC14" i="24"/>
  <c r="FD14" i="24"/>
  <c r="FE14" i="24"/>
  <c r="FF14" i="24"/>
  <c r="FG14" i="24"/>
  <c r="FH14" i="24"/>
  <c r="FI14" i="24"/>
  <c r="FJ14" i="24"/>
  <c r="FK14" i="24"/>
  <c r="FL14" i="24"/>
  <c r="FM14" i="24"/>
  <c r="FN14" i="24"/>
  <c r="FO14" i="24"/>
  <c r="C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V15" i="24"/>
  <c r="W15" i="24"/>
  <c r="X15" i="24"/>
  <c r="Z15" i="24"/>
  <c r="AA15" i="24"/>
  <c r="AB15" i="24"/>
  <c r="AC15" i="24"/>
  <c r="AD15" i="24"/>
  <c r="AE15" i="24"/>
  <c r="AF15" i="24"/>
  <c r="AG15" i="24"/>
  <c r="AH15" i="24"/>
  <c r="AI15" i="24"/>
  <c r="AJ15" i="24"/>
  <c r="AK15" i="24"/>
  <c r="AM15" i="24"/>
  <c r="AN15" i="24"/>
  <c r="AO15" i="24"/>
  <c r="AP15" i="24"/>
  <c r="AQ15" i="24"/>
  <c r="AR15" i="24"/>
  <c r="AS15" i="24"/>
  <c r="AT15" i="24"/>
  <c r="AU15" i="24"/>
  <c r="AV15" i="24"/>
  <c r="AW15" i="24"/>
  <c r="AX15" i="24"/>
  <c r="AY15" i="24"/>
  <c r="AZ15" i="24"/>
  <c r="BA15" i="24"/>
  <c r="BB15" i="24"/>
  <c r="BC15" i="24"/>
  <c r="BD15" i="24"/>
  <c r="BE15" i="24"/>
  <c r="BF15" i="24"/>
  <c r="BG15" i="24"/>
  <c r="BH15" i="24"/>
  <c r="BI15" i="24"/>
  <c r="BJ15" i="24"/>
  <c r="BK15" i="24"/>
  <c r="BL15" i="24"/>
  <c r="BM15" i="24"/>
  <c r="BN15" i="24"/>
  <c r="BO15" i="24"/>
  <c r="BQ15" i="24"/>
  <c r="BT15" i="24"/>
  <c r="BU15" i="24"/>
  <c r="BV15" i="24"/>
  <c r="BW15" i="24"/>
  <c r="BX15" i="24"/>
  <c r="BY15" i="24"/>
  <c r="BZ15" i="24"/>
  <c r="CA15" i="24"/>
  <c r="CB15" i="24"/>
  <c r="CC15" i="24"/>
  <c r="CD15" i="24"/>
  <c r="CE15" i="24"/>
  <c r="CF15" i="24"/>
  <c r="CG15" i="24"/>
  <c r="CH15" i="24"/>
  <c r="CI15" i="24"/>
  <c r="CJ15" i="24"/>
  <c r="CK15" i="24"/>
  <c r="CL15" i="24"/>
  <c r="CM15" i="24"/>
  <c r="CN15" i="24"/>
  <c r="CO15" i="24"/>
  <c r="CP15" i="24"/>
  <c r="CQ15" i="24"/>
  <c r="CR15" i="24"/>
  <c r="CS15" i="24"/>
  <c r="CT15" i="24"/>
  <c r="CU15" i="24"/>
  <c r="CV15" i="24"/>
  <c r="CW15" i="24"/>
  <c r="CX15" i="24"/>
  <c r="CY15" i="24"/>
  <c r="CZ15" i="24"/>
  <c r="DA15" i="24"/>
  <c r="DC15" i="24"/>
  <c r="DD15" i="24"/>
  <c r="DE15" i="24"/>
  <c r="DF15" i="24"/>
  <c r="DG15" i="24"/>
  <c r="DH15" i="24"/>
  <c r="DI15" i="24"/>
  <c r="DJ15" i="24"/>
  <c r="DK15" i="24"/>
  <c r="DL15" i="24"/>
  <c r="DM15" i="24"/>
  <c r="DN15" i="24"/>
  <c r="DO15" i="24"/>
  <c r="DP15" i="24"/>
  <c r="DQ15" i="24"/>
  <c r="DR15" i="24"/>
  <c r="DS15" i="24"/>
  <c r="DT15" i="24"/>
  <c r="DU15" i="24"/>
  <c r="DV15" i="24"/>
  <c r="DW15" i="24"/>
  <c r="DX15" i="24"/>
  <c r="DY15" i="24"/>
  <c r="DZ15" i="24"/>
  <c r="EA15" i="24"/>
  <c r="EB15" i="24"/>
  <c r="EC15" i="24"/>
  <c r="ED15" i="24"/>
  <c r="EE15" i="24"/>
  <c r="EF15" i="24"/>
  <c r="EG15" i="24"/>
  <c r="EH15" i="24"/>
  <c r="EI15" i="24"/>
  <c r="EJ15" i="24"/>
  <c r="EK15" i="24"/>
  <c r="EL15" i="24"/>
  <c r="EM15" i="24"/>
  <c r="EN15" i="24"/>
  <c r="EO15" i="24"/>
  <c r="EP15" i="24"/>
  <c r="ER15" i="24"/>
  <c r="ES15" i="24"/>
  <c r="ET15" i="24"/>
  <c r="EU15" i="24"/>
  <c r="EV15" i="24"/>
  <c r="EW15" i="24"/>
  <c r="EX15" i="24"/>
  <c r="EY15" i="24"/>
  <c r="EZ15" i="24"/>
  <c r="FA15" i="24"/>
  <c r="FB15" i="24"/>
  <c r="FC15" i="24"/>
  <c r="FD15" i="24"/>
  <c r="FE15" i="24"/>
  <c r="FF15" i="24"/>
  <c r="FG15" i="24"/>
  <c r="FH15" i="24"/>
  <c r="FI15" i="24"/>
  <c r="FJ15" i="24"/>
  <c r="FK15" i="24"/>
  <c r="FL15" i="24"/>
  <c r="FM15" i="24"/>
  <c r="FN15" i="24"/>
  <c r="FO15" i="24"/>
  <c r="C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V16" i="24"/>
  <c r="W16" i="24"/>
  <c r="X16" i="24"/>
  <c r="Z16" i="24"/>
  <c r="AA16" i="24"/>
  <c r="AB16" i="24"/>
  <c r="AC16" i="24"/>
  <c r="AD16" i="24"/>
  <c r="AE16" i="24"/>
  <c r="AF16" i="24"/>
  <c r="AG16" i="24"/>
  <c r="AH16" i="24"/>
  <c r="AI16" i="24"/>
  <c r="AJ16" i="24"/>
  <c r="AK16" i="24"/>
  <c r="AM16" i="24"/>
  <c r="AN16" i="24"/>
  <c r="AO16" i="24"/>
  <c r="AP16" i="24"/>
  <c r="AQ16" i="24"/>
  <c r="AR16" i="24"/>
  <c r="AS16" i="24"/>
  <c r="AT16" i="24"/>
  <c r="AU16" i="24"/>
  <c r="AV16" i="24"/>
  <c r="AW16" i="24"/>
  <c r="AX16" i="24"/>
  <c r="AY16" i="24"/>
  <c r="AZ16" i="24"/>
  <c r="BA16" i="24"/>
  <c r="BB16" i="24"/>
  <c r="BC16" i="24"/>
  <c r="BD16" i="24"/>
  <c r="BE16" i="24"/>
  <c r="BF16" i="24"/>
  <c r="BG16" i="24"/>
  <c r="BH16" i="24"/>
  <c r="BI16" i="24"/>
  <c r="BJ16" i="24"/>
  <c r="BK16" i="24"/>
  <c r="BL16" i="24"/>
  <c r="BM16" i="24"/>
  <c r="BN16" i="24"/>
  <c r="BO16" i="24"/>
  <c r="BQ16" i="24"/>
  <c r="BT16" i="24"/>
  <c r="BU16" i="24"/>
  <c r="BV16" i="24"/>
  <c r="BW16" i="24"/>
  <c r="BX16" i="24"/>
  <c r="BY16" i="24"/>
  <c r="BZ16" i="24"/>
  <c r="CA16" i="24"/>
  <c r="CB16" i="24"/>
  <c r="CC16" i="24"/>
  <c r="CD16" i="24"/>
  <c r="CE16" i="24"/>
  <c r="CF16" i="24"/>
  <c r="CG16" i="24"/>
  <c r="CH16" i="24"/>
  <c r="CI16" i="24"/>
  <c r="CJ16" i="24"/>
  <c r="CK16" i="24"/>
  <c r="CL16" i="24"/>
  <c r="CM16" i="24"/>
  <c r="CN16" i="24"/>
  <c r="CO16" i="24"/>
  <c r="CP16" i="24"/>
  <c r="CQ16" i="24"/>
  <c r="CR16" i="24"/>
  <c r="CS16" i="24"/>
  <c r="CT16" i="24"/>
  <c r="CU16" i="24"/>
  <c r="CV16" i="24"/>
  <c r="CW16" i="24"/>
  <c r="CX16" i="24"/>
  <c r="CY16" i="24"/>
  <c r="CZ16" i="24"/>
  <c r="DA16" i="24"/>
  <c r="DC16" i="24"/>
  <c r="DD16" i="24"/>
  <c r="DE16" i="24"/>
  <c r="DF16" i="24"/>
  <c r="DG16" i="24"/>
  <c r="DH16" i="24"/>
  <c r="DI16" i="24"/>
  <c r="DJ16" i="24"/>
  <c r="DK16" i="24"/>
  <c r="DL16" i="24"/>
  <c r="DM16" i="24"/>
  <c r="DN16" i="24"/>
  <c r="DO16" i="24"/>
  <c r="DP16" i="24"/>
  <c r="DQ16" i="24"/>
  <c r="DR16" i="24"/>
  <c r="DS16" i="24"/>
  <c r="DT16" i="24"/>
  <c r="DU16" i="24"/>
  <c r="DV16" i="24"/>
  <c r="DW16" i="24"/>
  <c r="DX16" i="24"/>
  <c r="DY16" i="24"/>
  <c r="DZ16" i="24"/>
  <c r="EA16" i="24"/>
  <c r="EB16" i="24"/>
  <c r="EC16" i="24"/>
  <c r="ED16" i="24"/>
  <c r="EE16" i="24"/>
  <c r="EF16" i="24"/>
  <c r="EG16" i="24"/>
  <c r="EH16" i="24"/>
  <c r="EI16" i="24"/>
  <c r="EJ16" i="24"/>
  <c r="EK16" i="24"/>
  <c r="EL16" i="24"/>
  <c r="EM16" i="24"/>
  <c r="EN16" i="24"/>
  <c r="EO16" i="24"/>
  <c r="EP16" i="24"/>
  <c r="ER16" i="24"/>
  <c r="ES16" i="24"/>
  <c r="ET16" i="24"/>
  <c r="EU16" i="24"/>
  <c r="EV16" i="24"/>
  <c r="EW16" i="24"/>
  <c r="EX16" i="24"/>
  <c r="EY16" i="24"/>
  <c r="EZ16" i="24"/>
  <c r="FA16" i="24"/>
  <c r="FB16" i="24"/>
  <c r="FC16" i="24"/>
  <c r="FD16" i="24"/>
  <c r="FE16" i="24"/>
  <c r="FF16" i="24"/>
  <c r="FG16" i="24"/>
  <c r="FH16" i="24"/>
  <c r="FI16" i="24"/>
  <c r="FJ16" i="24"/>
  <c r="FK16" i="24"/>
  <c r="FL16" i="24"/>
  <c r="FM16" i="24"/>
  <c r="FN16" i="24"/>
  <c r="FO16" i="24"/>
  <c r="C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V17" i="24"/>
  <c r="W17" i="24"/>
  <c r="X17" i="24"/>
  <c r="Z17" i="24"/>
  <c r="AA17" i="24"/>
  <c r="AB17" i="24"/>
  <c r="AC17" i="24"/>
  <c r="AD17" i="24"/>
  <c r="AE17" i="24"/>
  <c r="AF17" i="24"/>
  <c r="AG17" i="24"/>
  <c r="AH17" i="24"/>
  <c r="AI17" i="24"/>
  <c r="AJ17" i="24"/>
  <c r="AK17" i="24"/>
  <c r="AM17" i="24"/>
  <c r="AN17" i="24"/>
  <c r="AO17" i="24"/>
  <c r="AP17" i="24"/>
  <c r="AQ17" i="24"/>
  <c r="AR17" i="24"/>
  <c r="AS17" i="24"/>
  <c r="AT17" i="24"/>
  <c r="AU17" i="24"/>
  <c r="AV17" i="24"/>
  <c r="AW17" i="24"/>
  <c r="AX17" i="24"/>
  <c r="AY17" i="24"/>
  <c r="AZ17" i="24"/>
  <c r="BA17" i="24"/>
  <c r="BB17" i="24"/>
  <c r="BC17" i="24"/>
  <c r="BD17" i="24"/>
  <c r="BE17" i="24"/>
  <c r="BF17" i="24"/>
  <c r="BG17" i="24"/>
  <c r="BH17" i="24"/>
  <c r="BI17" i="24"/>
  <c r="BJ17" i="24"/>
  <c r="BK17" i="24"/>
  <c r="BL17" i="24"/>
  <c r="BM17" i="24"/>
  <c r="BN17" i="24"/>
  <c r="BO17" i="24"/>
  <c r="BQ17" i="24"/>
  <c r="BT17" i="24"/>
  <c r="BU17" i="24"/>
  <c r="BV17" i="24"/>
  <c r="BW17" i="24"/>
  <c r="BX17" i="24"/>
  <c r="BY17" i="24"/>
  <c r="BZ17" i="24"/>
  <c r="CA17" i="24"/>
  <c r="CB17" i="24"/>
  <c r="CC17" i="24"/>
  <c r="CD17" i="24"/>
  <c r="CE17" i="24"/>
  <c r="CF17" i="24"/>
  <c r="CG17" i="24"/>
  <c r="CH17" i="24"/>
  <c r="CI17" i="24"/>
  <c r="CJ17" i="24"/>
  <c r="CK17" i="24"/>
  <c r="CL17" i="24"/>
  <c r="CM17" i="24"/>
  <c r="CN17" i="24"/>
  <c r="CO17" i="24"/>
  <c r="CP17" i="24"/>
  <c r="CQ17" i="24"/>
  <c r="CR17" i="24"/>
  <c r="CS17" i="24"/>
  <c r="CT17" i="24"/>
  <c r="CU17" i="24"/>
  <c r="CV17" i="24"/>
  <c r="CW17" i="24"/>
  <c r="CX17" i="24"/>
  <c r="CY17" i="24"/>
  <c r="CZ17" i="24"/>
  <c r="DA17" i="24"/>
  <c r="DC17" i="24"/>
  <c r="DD17" i="24"/>
  <c r="DE17" i="24"/>
  <c r="DF17" i="24"/>
  <c r="DG17" i="24"/>
  <c r="DH17" i="24"/>
  <c r="DI17" i="24"/>
  <c r="DJ17" i="24"/>
  <c r="DK17" i="24"/>
  <c r="DL17" i="24"/>
  <c r="DM17" i="24"/>
  <c r="DN17" i="24"/>
  <c r="DO17" i="24"/>
  <c r="DP17" i="24"/>
  <c r="DQ17" i="24"/>
  <c r="DR17" i="24"/>
  <c r="DS17" i="24"/>
  <c r="DT17" i="24"/>
  <c r="DU17" i="24"/>
  <c r="DV17" i="24"/>
  <c r="DW17" i="24"/>
  <c r="DX17" i="24"/>
  <c r="DY17" i="24"/>
  <c r="DZ17" i="24"/>
  <c r="EA17" i="24"/>
  <c r="EB17" i="24"/>
  <c r="EC17" i="24"/>
  <c r="ED17" i="24"/>
  <c r="EE17" i="24"/>
  <c r="EF17" i="24"/>
  <c r="EG17" i="24"/>
  <c r="EH17" i="24"/>
  <c r="EI17" i="24"/>
  <c r="EJ17" i="24"/>
  <c r="EK17" i="24"/>
  <c r="EL17" i="24"/>
  <c r="EM17" i="24"/>
  <c r="EN17" i="24"/>
  <c r="EO17" i="24"/>
  <c r="EP17" i="24"/>
  <c r="ER17" i="24"/>
  <c r="ES17" i="24"/>
  <c r="ET17" i="24"/>
  <c r="EU17" i="24"/>
  <c r="EV17" i="24"/>
  <c r="EW17" i="24"/>
  <c r="EX17" i="24"/>
  <c r="EY17" i="24"/>
  <c r="EZ17" i="24"/>
  <c r="FA17" i="24"/>
  <c r="FB17" i="24"/>
  <c r="FC17" i="24"/>
  <c r="FD17" i="24"/>
  <c r="FE17" i="24"/>
  <c r="FF17" i="24"/>
  <c r="FG17" i="24"/>
  <c r="FH17" i="24"/>
  <c r="FI17" i="24"/>
  <c r="FJ17" i="24"/>
  <c r="FK17" i="24"/>
  <c r="FL17" i="24"/>
  <c r="FM17" i="24"/>
  <c r="FN17" i="24"/>
  <c r="FO17" i="24"/>
  <c r="C18" i="24"/>
  <c r="D18" i="24"/>
  <c r="E18" i="24"/>
  <c r="F18" i="24"/>
  <c r="G18" i="24"/>
  <c r="H18" i="24"/>
  <c r="I18" i="24"/>
  <c r="J18" i="24"/>
  <c r="K18" i="24"/>
  <c r="L18" i="24"/>
  <c r="M18" i="24"/>
  <c r="N18" i="24"/>
  <c r="O18" i="24"/>
  <c r="P18" i="24"/>
  <c r="Q18" i="24"/>
  <c r="R18" i="24"/>
  <c r="V18" i="24"/>
  <c r="W18" i="24"/>
  <c r="X18" i="24"/>
  <c r="Z18" i="24"/>
  <c r="AA18" i="24"/>
  <c r="AB18" i="24"/>
  <c r="AC18" i="24"/>
  <c r="AD18" i="24"/>
  <c r="AE18" i="24"/>
  <c r="AF18" i="24"/>
  <c r="AG18" i="24"/>
  <c r="AH18" i="24"/>
  <c r="AI18" i="24"/>
  <c r="AJ18" i="24"/>
  <c r="AK18" i="24"/>
  <c r="AM18" i="24"/>
  <c r="AN18" i="24"/>
  <c r="AO18" i="24"/>
  <c r="AP18" i="24"/>
  <c r="AQ18" i="24"/>
  <c r="AR18" i="24"/>
  <c r="AS18" i="24"/>
  <c r="AT18" i="24"/>
  <c r="AU18" i="24"/>
  <c r="AV18" i="24"/>
  <c r="AW18" i="24"/>
  <c r="AX18" i="24"/>
  <c r="AY18" i="24"/>
  <c r="AZ18" i="24"/>
  <c r="BA18" i="24"/>
  <c r="BB18" i="24"/>
  <c r="BC18" i="24"/>
  <c r="BD18" i="24"/>
  <c r="BE18" i="24"/>
  <c r="BF18" i="24"/>
  <c r="BG18" i="24"/>
  <c r="BH18" i="24"/>
  <c r="BI18" i="24"/>
  <c r="BJ18" i="24"/>
  <c r="BK18" i="24"/>
  <c r="BL18" i="24"/>
  <c r="BM18" i="24"/>
  <c r="BN18" i="24"/>
  <c r="BO18" i="24"/>
  <c r="BQ18" i="24"/>
  <c r="BT18" i="24"/>
  <c r="BU18" i="24"/>
  <c r="BV18" i="24"/>
  <c r="BW18" i="24"/>
  <c r="BX18" i="24"/>
  <c r="BY18" i="24"/>
  <c r="BZ18" i="24"/>
  <c r="CA18" i="24"/>
  <c r="CB18" i="24"/>
  <c r="CC18" i="24"/>
  <c r="CD18" i="24"/>
  <c r="CE18" i="24"/>
  <c r="CF18" i="24"/>
  <c r="CG18" i="24"/>
  <c r="CH18" i="24"/>
  <c r="CI18" i="24"/>
  <c r="CJ18" i="24"/>
  <c r="CK18" i="24"/>
  <c r="CL18" i="24"/>
  <c r="CM18" i="24"/>
  <c r="CN18" i="24"/>
  <c r="CO18" i="24"/>
  <c r="CP18" i="24"/>
  <c r="CQ18" i="24"/>
  <c r="CR18" i="24"/>
  <c r="CS18" i="24"/>
  <c r="CT18" i="24"/>
  <c r="CU18" i="24"/>
  <c r="CV18" i="24"/>
  <c r="CW18" i="24"/>
  <c r="CX18" i="24"/>
  <c r="CY18" i="24"/>
  <c r="CZ18" i="24"/>
  <c r="DA18" i="24"/>
  <c r="DC18" i="24"/>
  <c r="DD18" i="24"/>
  <c r="DE18" i="24"/>
  <c r="DF18" i="24"/>
  <c r="DG18" i="24"/>
  <c r="DH18" i="24"/>
  <c r="DI18" i="24"/>
  <c r="DJ18" i="24"/>
  <c r="DK18" i="24"/>
  <c r="DL18" i="24"/>
  <c r="DM18" i="24"/>
  <c r="DN18" i="24"/>
  <c r="DO18" i="24"/>
  <c r="DP18" i="24"/>
  <c r="DQ18" i="24"/>
  <c r="DR18" i="24"/>
  <c r="DS18" i="24"/>
  <c r="DT18" i="24"/>
  <c r="DU18" i="24"/>
  <c r="DV18" i="24"/>
  <c r="DW18" i="24"/>
  <c r="DX18" i="24"/>
  <c r="DY18" i="24"/>
  <c r="DZ18" i="24"/>
  <c r="EA18" i="24"/>
  <c r="EB18" i="24"/>
  <c r="EC18" i="24"/>
  <c r="ED18" i="24"/>
  <c r="EE18" i="24"/>
  <c r="EF18" i="24"/>
  <c r="EG18" i="24"/>
  <c r="EH18" i="24"/>
  <c r="EI18" i="24"/>
  <c r="EJ18" i="24"/>
  <c r="EK18" i="24"/>
  <c r="EL18" i="24"/>
  <c r="EM18" i="24"/>
  <c r="EN18" i="24"/>
  <c r="EO18" i="24"/>
  <c r="EP18" i="24"/>
  <c r="ER18" i="24"/>
  <c r="ES18" i="24"/>
  <c r="ET18" i="24"/>
  <c r="EU18" i="24"/>
  <c r="EV18" i="24"/>
  <c r="EW18" i="24"/>
  <c r="EX18" i="24"/>
  <c r="EY18" i="24"/>
  <c r="EZ18" i="24"/>
  <c r="FA18" i="24"/>
  <c r="FB18" i="24"/>
  <c r="FC18" i="24"/>
  <c r="FD18" i="24"/>
  <c r="FE18" i="24"/>
  <c r="FF18" i="24"/>
  <c r="FG18" i="24"/>
  <c r="FH18" i="24"/>
  <c r="FI18" i="24"/>
  <c r="FJ18" i="24"/>
  <c r="FK18" i="24"/>
  <c r="FL18" i="24"/>
  <c r="FM18" i="24"/>
  <c r="FN18" i="24"/>
  <c r="FO18" i="24"/>
  <c r="C19" i="24"/>
  <c r="D19" i="24"/>
  <c r="E19" i="24"/>
  <c r="F19" i="24"/>
  <c r="G19" i="24"/>
  <c r="H19" i="24"/>
  <c r="I19" i="24"/>
  <c r="J19" i="24"/>
  <c r="K19" i="24"/>
  <c r="L19" i="24"/>
  <c r="M19" i="24"/>
  <c r="N19" i="24"/>
  <c r="O19" i="24"/>
  <c r="P19" i="24"/>
  <c r="Q19" i="24"/>
  <c r="R19" i="24"/>
  <c r="V19" i="24"/>
  <c r="W19" i="24"/>
  <c r="X19" i="24"/>
  <c r="Z19" i="24"/>
  <c r="AA19" i="24"/>
  <c r="AB19" i="24"/>
  <c r="AC19" i="24"/>
  <c r="AD19" i="24"/>
  <c r="AE19" i="24"/>
  <c r="AF19" i="24"/>
  <c r="AG19" i="24"/>
  <c r="AH19" i="24"/>
  <c r="AI19" i="24"/>
  <c r="AJ19" i="24"/>
  <c r="AK19" i="24"/>
  <c r="AM19" i="24"/>
  <c r="AN19" i="24"/>
  <c r="AO19" i="24"/>
  <c r="AP19" i="24"/>
  <c r="AQ19" i="24"/>
  <c r="AR19" i="24"/>
  <c r="AS19" i="24"/>
  <c r="AT19" i="24"/>
  <c r="AU19" i="24"/>
  <c r="AV19" i="24"/>
  <c r="AW19" i="24"/>
  <c r="AX19" i="24"/>
  <c r="AY19" i="24"/>
  <c r="AZ19" i="24"/>
  <c r="BA19" i="24"/>
  <c r="BB19" i="24"/>
  <c r="BC19" i="24"/>
  <c r="BD19" i="24"/>
  <c r="BE19" i="24"/>
  <c r="BF19" i="24"/>
  <c r="BG19" i="24"/>
  <c r="BH19" i="24"/>
  <c r="BI19" i="24"/>
  <c r="BJ19" i="24"/>
  <c r="BK19" i="24"/>
  <c r="BL19" i="24"/>
  <c r="BM19" i="24"/>
  <c r="BN19" i="24"/>
  <c r="BO19" i="24"/>
  <c r="BQ19" i="24"/>
  <c r="BT19" i="24"/>
  <c r="BU19" i="24"/>
  <c r="BV19" i="24"/>
  <c r="BW19" i="24"/>
  <c r="BX19" i="24"/>
  <c r="BY19" i="24"/>
  <c r="BZ19" i="24"/>
  <c r="CA19" i="24"/>
  <c r="CB19" i="24"/>
  <c r="CC19" i="24"/>
  <c r="CD19" i="24"/>
  <c r="CE19" i="24"/>
  <c r="CF19" i="24"/>
  <c r="CG19" i="24"/>
  <c r="CH19" i="24"/>
  <c r="CI19" i="24"/>
  <c r="CJ19" i="24"/>
  <c r="CK19" i="24"/>
  <c r="CL19" i="24"/>
  <c r="CM19" i="24"/>
  <c r="CN19" i="24"/>
  <c r="CO19" i="24"/>
  <c r="CP19" i="24"/>
  <c r="CQ19" i="24"/>
  <c r="CR19" i="24"/>
  <c r="CS19" i="24"/>
  <c r="CT19" i="24"/>
  <c r="CU19" i="24"/>
  <c r="CV19" i="24"/>
  <c r="CW19" i="24"/>
  <c r="CX19" i="24"/>
  <c r="CY19" i="24"/>
  <c r="CZ19" i="24"/>
  <c r="DA19" i="24"/>
  <c r="DC19" i="24"/>
  <c r="DD19" i="24"/>
  <c r="DE19" i="24"/>
  <c r="DF19" i="24"/>
  <c r="DG19" i="24"/>
  <c r="DH19" i="24"/>
  <c r="DI19" i="24"/>
  <c r="DJ19" i="24"/>
  <c r="DK19" i="24"/>
  <c r="DL19" i="24"/>
  <c r="DM19" i="24"/>
  <c r="DN19" i="24"/>
  <c r="DO19" i="24"/>
  <c r="DP19" i="24"/>
  <c r="DQ19" i="24"/>
  <c r="DR19" i="24"/>
  <c r="DS19" i="24"/>
  <c r="DT19" i="24"/>
  <c r="DU19" i="24"/>
  <c r="DV19" i="24"/>
  <c r="DW19" i="24"/>
  <c r="DX19" i="24"/>
  <c r="DY19" i="24"/>
  <c r="DZ19" i="24"/>
  <c r="EA19" i="24"/>
  <c r="EB19" i="24"/>
  <c r="EC19" i="24"/>
  <c r="ED19" i="24"/>
  <c r="EE19" i="24"/>
  <c r="EF19" i="24"/>
  <c r="EG19" i="24"/>
  <c r="EH19" i="24"/>
  <c r="EI19" i="24"/>
  <c r="EJ19" i="24"/>
  <c r="EK19" i="24"/>
  <c r="EL19" i="24"/>
  <c r="EM19" i="24"/>
  <c r="EN19" i="24"/>
  <c r="EO19" i="24"/>
  <c r="EP19" i="24"/>
  <c r="ER19" i="24"/>
  <c r="ES19" i="24"/>
  <c r="ET19" i="24"/>
  <c r="EU19" i="24"/>
  <c r="EV19" i="24"/>
  <c r="EW19" i="24"/>
  <c r="EX19" i="24"/>
  <c r="EY19" i="24"/>
  <c r="EZ19" i="24"/>
  <c r="FA19" i="24"/>
  <c r="FB19" i="24"/>
  <c r="FC19" i="24"/>
  <c r="FD19" i="24"/>
  <c r="FE19" i="24"/>
  <c r="FF19" i="24"/>
  <c r="FG19" i="24"/>
  <c r="FH19" i="24"/>
  <c r="FI19" i="24"/>
  <c r="FJ19" i="24"/>
  <c r="FK19" i="24"/>
  <c r="FL19" i="24"/>
  <c r="FM19" i="24"/>
  <c r="FN19" i="24"/>
  <c r="FO19" i="24"/>
  <c r="C20" i="24"/>
  <c r="D20" i="24"/>
  <c r="E20" i="24"/>
  <c r="F20" i="24"/>
  <c r="G20" i="24"/>
  <c r="H20" i="24"/>
  <c r="I20" i="24"/>
  <c r="J20" i="24"/>
  <c r="K20" i="24"/>
  <c r="L20" i="24"/>
  <c r="M20" i="24"/>
  <c r="N20" i="24"/>
  <c r="O20" i="24"/>
  <c r="P20" i="24"/>
  <c r="Q20" i="24"/>
  <c r="R20" i="24"/>
  <c r="V20" i="24"/>
  <c r="W20" i="24"/>
  <c r="X20" i="24"/>
  <c r="Z20" i="24"/>
  <c r="AA20" i="24"/>
  <c r="AB20" i="24"/>
  <c r="AC20" i="24"/>
  <c r="AD20" i="24"/>
  <c r="AE20" i="24"/>
  <c r="AF20" i="24"/>
  <c r="AG20" i="24"/>
  <c r="AH20" i="24"/>
  <c r="AI20" i="24"/>
  <c r="AJ20" i="24"/>
  <c r="AK20" i="24"/>
  <c r="AM20" i="24"/>
  <c r="AN20" i="24"/>
  <c r="AO20" i="24"/>
  <c r="AP20" i="24"/>
  <c r="AQ20" i="24"/>
  <c r="AR20" i="24"/>
  <c r="AS20" i="24"/>
  <c r="AT20" i="24"/>
  <c r="AU20" i="24"/>
  <c r="AV20" i="24"/>
  <c r="AW20" i="24"/>
  <c r="AX20" i="24"/>
  <c r="AY20" i="24"/>
  <c r="AZ20" i="24"/>
  <c r="BA20" i="24"/>
  <c r="BB20" i="24"/>
  <c r="BC20" i="24"/>
  <c r="BD20" i="24"/>
  <c r="BE20" i="24"/>
  <c r="BF20" i="24"/>
  <c r="BG20" i="24"/>
  <c r="BH20" i="24"/>
  <c r="BI20" i="24"/>
  <c r="BJ20" i="24"/>
  <c r="BK20" i="24"/>
  <c r="BL20" i="24"/>
  <c r="BM20" i="24"/>
  <c r="BN20" i="24"/>
  <c r="BO20" i="24"/>
  <c r="BQ20" i="24"/>
  <c r="BT20" i="24"/>
  <c r="BU20" i="24"/>
  <c r="BV20" i="24"/>
  <c r="BW20" i="24"/>
  <c r="BX20" i="24"/>
  <c r="BY20" i="24"/>
  <c r="BZ20" i="24"/>
  <c r="CA20" i="24"/>
  <c r="CB20" i="24"/>
  <c r="CC20" i="24"/>
  <c r="CD20" i="24"/>
  <c r="CE20" i="24"/>
  <c r="CF20" i="24"/>
  <c r="CG20" i="24"/>
  <c r="CH20" i="24"/>
  <c r="CI20" i="24"/>
  <c r="CJ20" i="24"/>
  <c r="CK20" i="24"/>
  <c r="CL20" i="24"/>
  <c r="CM20" i="24"/>
  <c r="CN20" i="24"/>
  <c r="CO20" i="24"/>
  <c r="CP20" i="24"/>
  <c r="CQ20" i="24"/>
  <c r="CR20" i="24"/>
  <c r="CS20" i="24"/>
  <c r="CT20" i="24"/>
  <c r="CU20" i="24"/>
  <c r="CV20" i="24"/>
  <c r="CW20" i="24"/>
  <c r="CX20" i="24"/>
  <c r="CY20" i="24"/>
  <c r="CZ20" i="24"/>
  <c r="DA20" i="24"/>
  <c r="DC20" i="24"/>
  <c r="DD20" i="24"/>
  <c r="DE20" i="24"/>
  <c r="DF20" i="24"/>
  <c r="DG20" i="24"/>
  <c r="DH20" i="24"/>
  <c r="DI20" i="24"/>
  <c r="DJ20" i="24"/>
  <c r="DK20" i="24"/>
  <c r="DL20" i="24"/>
  <c r="DM20" i="24"/>
  <c r="DN20" i="24"/>
  <c r="DO20" i="24"/>
  <c r="DP20" i="24"/>
  <c r="DQ20" i="24"/>
  <c r="DR20" i="24"/>
  <c r="DS20" i="24"/>
  <c r="DT20" i="24"/>
  <c r="DU20" i="24"/>
  <c r="DV20" i="24"/>
  <c r="DW20" i="24"/>
  <c r="DX20" i="24"/>
  <c r="DY20" i="24"/>
  <c r="DZ20" i="24"/>
  <c r="EA20" i="24"/>
  <c r="EB20" i="24"/>
  <c r="EC20" i="24"/>
  <c r="ED20" i="24"/>
  <c r="EE20" i="24"/>
  <c r="EF20" i="24"/>
  <c r="EG20" i="24"/>
  <c r="EH20" i="24"/>
  <c r="EI20" i="24"/>
  <c r="EJ20" i="24"/>
  <c r="EK20" i="24"/>
  <c r="EL20" i="24"/>
  <c r="EM20" i="24"/>
  <c r="EN20" i="24"/>
  <c r="EO20" i="24"/>
  <c r="EP20" i="24"/>
  <c r="ER20" i="24"/>
  <c r="ES20" i="24"/>
  <c r="ET20" i="24"/>
  <c r="EU20" i="24"/>
  <c r="EV20" i="24"/>
  <c r="EW20" i="24"/>
  <c r="EX20" i="24"/>
  <c r="EY20" i="24"/>
  <c r="EZ20" i="24"/>
  <c r="FA20" i="24"/>
  <c r="FB20" i="24"/>
  <c r="FC20" i="24"/>
  <c r="FD20" i="24"/>
  <c r="FE20" i="24"/>
  <c r="FF20" i="24"/>
  <c r="FG20" i="24"/>
  <c r="FH20" i="24"/>
  <c r="FI20" i="24"/>
  <c r="FJ20" i="24"/>
  <c r="FK20" i="24"/>
  <c r="FL20" i="24"/>
  <c r="FM20" i="24"/>
  <c r="FN20" i="24"/>
  <c r="FO20" i="24"/>
  <c r="C21" i="24"/>
  <c r="E21" i="24"/>
  <c r="F21" i="24"/>
  <c r="G21" i="24"/>
  <c r="H21" i="24"/>
  <c r="I21" i="24"/>
  <c r="J21" i="24"/>
  <c r="K21" i="24"/>
  <c r="L21" i="24"/>
  <c r="M21" i="24"/>
  <c r="N21" i="24"/>
  <c r="O21" i="24"/>
  <c r="P21" i="24"/>
  <c r="Q21" i="24"/>
  <c r="R21" i="24"/>
  <c r="V21" i="24"/>
  <c r="W21" i="24"/>
  <c r="X21" i="24"/>
  <c r="Z21" i="24"/>
  <c r="AA21" i="24"/>
  <c r="AB21" i="24"/>
  <c r="AC21" i="24"/>
  <c r="AD21" i="24"/>
  <c r="AE21" i="24"/>
  <c r="AF21" i="24"/>
  <c r="AG21" i="24"/>
  <c r="AH21" i="24"/>
  <c r="AI21" i="24"/>
  <c r="AJ21" i="24"/>
  <c r="AK21" i="24"/>
  <c r="AM21" i="24"/>
  <c r="AN21" i="24"/>
  <c r="AO21" i="24"/>
  <c r="AP21" i="24"/>
  <c r="AQ21" i="24"/>
  <c r="AR21" i="24"/>
  <c r="AS21" i="24"/>
  <c r="AT21" i="24"/>
  <c r="AU21" i="24"/>
  <c r="AV21" i="24"/>
  <c r="AW21" i="24"/>
  <c r="AX21" i="24"/>
  <c r="AY21" i="24"/>
  <c r="AZ21" i="24"/>
  <c r="BA21" i="24"/>
  <c r="BB21" i="24"/>
  <c r="BC21" i="24"/>
  <c r="BD21" i="24"/>
  <c r="BE21" i="24"/>
  <c r="BF21" i="24"/>
  <c r="BG21" i="24"/>
  <c r="BH21" i="24"/>
  <c r="BI21" i="24"/>
  <c r="BJ21" i="24"/>
  <c r="BK21" i="24"/>
  <c r="BL21" i="24"/>
  <c r="BM21" i="24"/>
  <c r="BN21" i="24"/>
  <c r="BO21" i="24"/>
  <c r="BQ21" i="24"/>
  <c r="BT21" i="24"/>
  <c r="BU21" i="24"/>
  <c r="BV21" i="24"/>
  <c r="BW21" i="24"/>
  <c r="BX21" i="24"/>
  <c r="BY21" i="24"/>
  <c r="BZ21" i="24"/>
  <c r="CA21" i="24"/>
  <c r="CB21" i="24"/>
  <c r="CC21" i="24"/>
  <c r="CD21" i="24"/>
  <c r="CE21" i="24"/>
  <c r="CF21" i="24"/>
  <c r="CG21" i="24"/>
  <c r="CH21" i="24"/>
  <c r="CI21" i="24"/>
  <c r="CJ21" i="24"/>
  <c r="CK21" i="24"/>
  <c r="CL21" i="24"/>
  <c r="CM21" i="24"/>
  <c r="CN21" i="24"/>
  <c r="CO21" i="24"/>
  <c r="CP21" i="24"/>
  <c r="CQ21" i="24"/>
  <c r="CR21" i="24"/>
  <c r="CS21" i="24"/>
  <c r="CT21" i="24"/>
  <c r="CU21" i="24"/>
  <c r="CV21" i="24"/>
  <c r="CW21" i="24"/>
  <c r="CX21" i="24"/>
  <c r="CY21" i="24"/>
  <c r="CZ21" i="24"/>
  <c r="DA21" i="24"/>
  <c r="DC21" i="24"/>
  <c r="DD21" i="24"/>
  <c r="DE21" i="24"/>
  <c r="DF21" i="24"/>
  <c r="DG21" i="24"/>
  <c r="DH21" i="24"/>
  <c r="DI21" i="24"/>
  <c r="DJ21" i="24"/>
  <c r="DK21" i="24"/>
  <c r="DL21" i="24"/>
  <c r="DM21" i="24"/>
  <c r="DN21" i="24"/>
  <c r="DO21" i="24"/>
  <c r="DP21" i="24"/>
  <c r="DQ21" i="24"/>
  <c r="DR21" i="24"/>
  <c r="DS21" i="24"/>
  <c r="DT21" i="24"/>
  <c r="DU21" i="24"/>
  <c r="DV21" i="24"/>
  <c r="DW21" i="24"/>
  <c r="DX21" i="24"/>
  <c r="DY21" i="24"/>
  <c r="DZ21" i="24"/>
  <c r="EA21" i="24"/>
  <c r="EB21" i="24"/>
  <c r="EC21" i="24"/>
  <c r="ED21" i="24"/>
  <c r="EE21" i="24"/>
  <c r="EF21" i="24"/>
  <c r="EG21" i="24"/>
  <c r="EH21" i="24"/>
  <c r="EI21" i="24"/>
  <c r="EJ21" i="24"/>
  <c r="EK21" i="24"/>
  <c r="EL21" i="24"/>
  <c r="EM21" i="24"/>
  <c r="EN21" i="24"/>
  <c r="EO21" i="24"/>
  <c r="EP21" i="24"/>
  <c r="ER21" i="24"/>
  <c r="ES21" i="24"/>
  <c r="ET21" i="24"/>
  <c r="EU21" i="24"/>
  <c r="EV21" i="24"/>
  <c r="EW21" i="24"/>
  <c r="EX21" i="24"/>
  <c r="EY21" i="24"/>
  <c r="EZ21" i="24"/>
  <c r="FA21" i="24"/>
  <c r="FB21" i="24"/>
  <c r="FC21" i="24"/>
  <c r="FD21" i="24"/>
  <c r="FE21" i="24"/>
  <c r="FF21" i="24"/>
  <c r="FG21" i="24"/>
  <c r="FH21" i="24"/>
  <c r="FI21" i="24"/>
  <c r="FJ21" i="24"/>
  <c r="FK21" i="24"/>
  <c r="FL21" i="24"/>
  <c r="FM21" i="24"/>
  <c r="FN21" i="24"/>
  <c r="FO21" i="24"/>
  <c r="C22" i="24"/>
  <c r="E22" i="24"/>
  <c r="F22" i="24"/>
  <c r="G22" i="24"/>
  <c r="H22" i="24"/>
  <c r="I22" i="24"/>
  <c r="J22" i="24"/>
  <c r="K22" i="24"/>
  <c r="L22" i="24"/>
  <c r="M22" i="24"/>
  <c r="N22" i="24"/>
  <c r="O22" i="24"/>
  <c r="P22" i="24"/>
  <c r="Q22" i="24"/>
  <c r="R22" i="24"/>
  <c r="V22" i="24"/>
  <c r="W22" i="24"/>
  <c r="X22" i="24"/>
  <c r="Z22" i="24"/>
  <c r="AA22" i="24"/>
  <c r="AB22" i="24"/>
  <c r="AC22" i="24"/>
  <c r="AD22" i="24"/>
  <c r="AE22" i="24"/>
  <c r="AF22" i="24"/>
  <c r="AG22" i="24"/>
  <c r="AH22" i="24"/>
  <c r="AI22" i="24"/>
  <c r="AJ22" i="24"/>
  <c r="AK22" i="24"/>
  <c r="AM22" i="24"/>
  <c r="AN22" i="24"/>
  <c r="AO22" i="24"/>
  <c r="AP22" i="24"/>
  <c r="AQ22" i="24"/>
  <c r="AR22" i="24"/>
  <c r="AS22" i="24"/>
  <c r="AT22" i="24"/>
  <c r="AU22" i="24"/>
  <c r="AV22" i="24"/>
  <c r="AW22" i="24"/>
  <c r="AX22" i="24"/>
  <c r="AY22" i="24"/>
  <c r="AZ22" i="24"/>
  <c r="BA22" i="24"/>
  <c r="BB22" i="24"/>
  <c r="BC22" i="24"/>
  <c r="BD22" i="24"/>
  <c r="BE22" i="24"/>
  <c r="BF22" i="24"/>
  <c r="BG22" i="24"/>
  <c r="BH22" i="24"/>
  <c r="BI22" i="24"/>
  <c r="BJ22" i="24"/>
  <c r="BK22" i="24"/>
  <c r="BL22" i="24"/>
  <c r="BM22" i="24"/>
  <c r="BN22" i="24"/>
  <c r="BO22" i="24"/>
  <c r="BQ22" i="24"/>
  <c r="BT22" i="24"/>
  <c r="BU22" i="24"/>
  <c r="BV22" i="24"/>
  <c r="BW22" i="24"/>
  <c r="BX22" i="24"/>
  <c r="BY22" i="24"/>
  <c r="BZ22" i="24"/>
  <c r="CA22" i="24"/>
  <c r="CB22" i="24"/>
  <c r="CC22" i="24"/>
  <c r="CD22" i="24"/>
  <c r="CE22" i="24"/>
  <c r="CF22" i="24"/>
  <c r="CG22" i="24"/>
  <c r="CH22" i="24"/>
  <c r="CI22" i="24"/>
  <c r="CJ22" i="24"/>
  <c r="CK22" i="24"/>
  <c r="CL22" i="24"/>
  <c r="CM22" i="24"/>
  <c r="CN22" i="24"/>
  <c r="CO22" i="24"/>
  <c r="CP22" i="24"/>
  <c r="CQ22" i="24"/>
  <c r="CR22" i="24"/>
  <c r="CS22" i="24"/>
  <c r="CT22" i="24"/>
  <c r="CU22" i="24"/>
  <c r="CV22" i="24"/>
  <c r="CW22" i="24"/>
  <c r="CX22" i="24"/>
  <c r="CY22" i="24"/>
  <c r="CZ22" i="24"/>
  <c r="DA22" i="24"/>
  <c r="DC22" i="24"/>
  <c r="DD22" i="24"/>
  <c r="DE22" i="24"/>
  <c r="DF22" i="24"/>
  <c r="DG22" i="24"/>
  <c r="DH22" i="24"/>
  <c r="DI22" i="24"/>
  <c r="DJ22" i="24"/>
  <c r="DK22" i="24"/>
  <c r="DL22" i="24"/>
  <c r="DM22" i="24"/>
  <c r="DN22" i="24"/>
  <c r="DO22" i="24"/>
  <c r="DP22" i="24"/>
  <c r="DQ22" i="24"/>
  <c r="DR22" i="24"/>
  <c r="DS22" i="24"/>
  <c r="DT22" i="24"/>
  <c r="DU22" i="24"/>
  <c r="DV22" i="24"/>
  <c r="DW22" i="24"/>
  <c r="DX22" i="24"/>
  <c r="DY22" i="24"/>
  <c r="DZ22" i="24"/>
  <c r="EA22" i="24"/>
  <c r="EB22" i="24"/>
  <c r="EC22" i="24"/>
  <c r="ED22" i="24"/>
  <c r="EE22" i="24"/>
  <c r="EF22" i="24"/>
  <c r="EG22" i="24"/>
  <c r="EH22" i="24"/>
  <c r="EI22" i="24"/>
  <c r="EJ22" i="24"/>
  <c r="EK22" i="24"/>
  <c r="EL22" i="24"/>
  <c r="EM22" i="24"/>
  <c r="EN22" i="24"/>
  <c r="EO22" i="24"/>
  <c r="EP22" i="24"/>
  <c r="ER22" i="24"/>
  <c r="ES22" i="24"/>
  <c r="ET22" i="24"/>
  <c r="EU22" i="24"/>
  <c r="EV22" i="24"/>
  <c r="EW22" i="24"/>
  <c r="EX22" i="24"/>
  <c r="EY22" i="24"/>
  <c r="EZ22" i="24"/>
  <c r="FA22" i="24"/>
  <c r="FB22" i="24"/>
  <c r="FC22" i="24"/>
  <c r="FD22" i="24"/>
  <c r="FE22" i="24"/>
  <c r="FF22" i="24"/>
  <c r="FG22" i="24"/>
  <c r="FH22" i="24"/>
  <c r="FI22" i="24"/>
  <c r="FJ22" i="24"/>
  <c r="FK22" i="24"/>
  <c r="FL22" i="24"/>
  <c r="FM22" i="24"/>
  <c r="FN22" i="24"/>
  <c r="FO22" i="24"/>
  <c r="C23" i="24"/>
  <c r="E23" i="24"/>
  <c r="F23" i="24"/>
  <c r="G23" i="24"/>
  <c r="H23" i="24"/>
  <c r="I23" i="24"/>
  <c r="J23" i="24"/>
  <c r="K23" i="24"/>
  <c r="L23" i="24"/>
  <c r="M23" i="24"/>
  <c r="N23" i="24"/>
  <c r="O23" i="24"/>
  <c r="P23" i="24"/>
  <c r="Q23" i="24"/>
  <c r="R23" i="24"/>
  <c r="V23" i="24"/>
  <c r="W23" i="24"/>
  <c r="X23" i="24"/>
  <c r="Z23" i="24"/>
  <c r="AA23" i="24"/>
  <c r="AB23" i="24"/>
  <c r="AC23" i="24"/>
  <c r="AD23" i="24"/>
  <c r="AE23" i="24"/>
  <c r="AF23" i="24"/>
  <c r="AG23" i="24"/>
  <c r="AH23" i="24"/>
  <c r="AI23" i="24"/>
  <c r="AJ23" i="24"/>
  <c r="AK23" i="24"/>
  <c r="AM23" i="24"/>
  <c r="AN23" i="24"/>
  <c r="AO23" i="24"/>
  <c r="AP23" i="24"/>
  <c r="AQ23" i="24"/>
  <c r="AR23" i="24"/>
  <c r="AS23" i="24"/>
  <c r="AT23" i="24"/>
  <c r="AU23" i="24"/>
  <c r="AV23" i="24"/>
  <c r="AW23" i="24"/>
  <c r="AX23" i="24"/>
  <c r="AY23" i="24"/>
  <c r="AZ23" i="24"/>
  <c r="BA23" i="24"/>
  <c r="BB23" i="24"/>
  <c r="BC23" i="24"/>
  <c r="BD23" i="24"/>
  <c r="BE23" i="24"/>
  <c r="BF23" i="24"/>
  <c r="BG23" i="24"/>
  <c r="BH23" i="24"/>
  <c r="BI23" i="24"/>
  <c r="BJ23" i="24"/>
  <c r="BK23" i="24"/>
  <c r="BL23" i="24"/>
  <c r="BM23" i="24"/>
  <c r="BN23" i="24"/>
  <c r="BO23" i="24"/>
  <c r="BQ23" i="24"/>
  <c r="BT23" i="24"/>
  <c r="BU23" i="24"/>
  <c r="BV23" i="24"/>
  <c r="BW23" i="24"/>
  <c r="BX23" i="24"/>
  <c r="BY23" i="24"/>
  <c r="BZ23" i="24"/>
  <c r="CA23" i="24"/>
  <c r="CB23" i="24"/>
  <c r="CC23" i="24"/>
  <c r="CD23" i="24"/>
  <c r="CE23" i="24"/>
  <c r="CF23" i="24"/>
  <c r="CG23" i="24"/>
  <c r="CH23" i="24"/>
  <c r="CI23" i="24"/>
  <c r="CJ23" i="24"/>
  <c r="CK23" i="24"/>
  <c r="CL23" i="24"/>
  <c r="CM23" i="24"/>
  <c r="CN23" i="24"/>
  <c r="CO23" i="24"/>
  <c r="CP23" i="24"/>
  <c r="CQ23" i="24"/>
  <c r="CR23" i="24"/>
  <c r="CS23" i="24"/>
  <c r="CT23" i="24"/>
  <c r="CU23" i="24"/>
  <c r="CV23" i="24"/>
  <c r="CW23" i="24"/>
  <c r="CX23" i="24"/>
  <c r="CY23" i="24"/>
  <c r="CZ23" i="24"/>
  <c r="DA23" i="24"/>
  <c r="DC23" i="24"/>
  <c r="DD23" i="24"/>
  <c r="DE23" i="24"/>
  <c r="DF23" i="24"/>
  <c r="DG23" i="24"/>
  <c r="DH23" i="24"/>
  <c r="DI23" i="24"/>
  <c r="DJ23" i="24"/>
  <c r="DK23" i="24"/>
  <c r="DL23" i="24"/>
  <c r="DM23" i="24"/>
  <c r="DN23" i="24"/>
  <c r="DO23" i="24"/>
  <c r="DP23" i="24"/>
  <c r="DQ23" i="24"/>
  <c r="DR23" i="24"/>
  <c r="DS23" i="24"/>
  <c r="DT23" i="24"/>
  <c r="DU23" i="24"/>
  <c r="DV23" i="24"/>
  <c r="DW23" i="24"/>
  <c r="DX23" i="24"/>
  <c r="DY23" i="24"/>
  <c r="DZ23" i="24"/>
  <c r="EA23" i="24"/>
  <c r="EB23" i="24"/>
  <c r="EC23" i="24"/>
  <c r="ED23" i="24"/>
  <c r="EE23" i="24"/>
  <c r="EF23" i="24"/>
  <c r="EG23" i="24"/>
  <c r="EH23" i="24"/>
  <c r="EI23" i="24"/>
  <c r="EJ23" i="24"/>
  <c r="EK23" i="24"/>
  <c r="EL23" i="24"/>
  <c r="EM23" i="24"/>
  <c r="EN23" i="24"/>
  <c r="EO23" i="24"/>
  <c r="EP23" i="24"/>
  <c r="ER23" i="24"/>
  <c r="ES23" i="24"/>
  <c r="ET23" i="24"/>
  <c r="EU23" i="24"/>
  <c r="EV23" i="24"/>
  <c r="EW23" i="24"/>
  <c r="EX23" i="24"/>
  <c r="EY23" i="24"/>
  <c r="EZ23" i="24"/>
  <c r="FA23" i="24"/>
  <c r="FB23" i="24"/>
  <c r="FC23" i="24"/>
  <c r="FD23" i="24"/>
  <c r="FE23" i="24"/>
  <c r="FF23" i="24"/>
  <c r="FG23" i="24"/>
  <c r="FH23" i="24"/>
  <c r="FI23" i="24"/>
  <c r="FJ23" i="24"/>
  <c r="FK23" i="24"/>
  <c r="FL23" i="24"/>
  <c r="FM23" i="24"/>
  <c r="FN23" i="24"/>
  <c r="FO23" i="24"/>
  <c r="C24" i="24"/>
  <c r="D24" i="24"/>
  <c r="E24" i="24"/>
  <c r="F24" i="24"/>
  <c r="G24" i="24"/>
  <c r="H24" i="24"/>
  <c r="I24" i="24"/>
  <c r="J24" i="24"/>
  <c r="K24" i="24"/>
  <c r="L24" i="24"/>
  <c r="M24" i="24"/>
  <c r="R24" i="24"/>
  <c r="V24" i="24"/>
  <c r="W24" i="24"/>
  <c r="X24" i="24"/>
  <c r="Z24" i="24"/>
  <c r="AA24" i="24"/>
  <c r="AB24" i="24"/>
  <c r="AC24" i="24"/>
  <c r="AD24" i="24"/>
  <c r="AE24" i="24"/>
  <c r="AF24" i="24"/>
  <c r="AG24" i="24"/>
  <c r="AH24" i="24"/>
  <c r="AI24" i="24"/>
  <c r="AJ24" i="24"/>
  <c r="AK24" i="24"/>
  <c r="AM24" i="24"/>
  <c r="AN24" i="24"/>
  <c r="AO24" i="24"/>
  <c r="AP24" i="24"/>
  <c r="AQ24" i="24"/>
  <c r="AR24" i="24"/>
  <c r="AS24" i="24"/>
  <c r="AT24" i="24"/>
  <c r="AU24" i="24"/>
  <c r="AV24" i="24"/>
  <c r="AW24" i="24"/>
  <c r="AX24" i="24"/>
  <c r="AY24" i="24"/>
  <c r="AZ24" i="24"/>
  <c r="BA24" i="24"/>
  <c r="BB24" i="24"/>
  <c r="BC24" i="24"/>
  <c r="BD24" i="24"/>
  <c r="BE24" i="24"/>
  <c r="BF24" i="24"/>
  <c r="BG24" i="24"/>
  <c r="BH24" i="24"/>
  <c r="BI24" i="24"/>
  <c r="BJ24" i="24"/>
  <c r="BK24" i="24"/>
  <c r="BL24" i="24"/>
  <c r="BM24" i="24"/>
  <c r="BN24" i="24"/>
  <c r="BO24" i="24"/>
  <c r="BQ24" i="24"/>
  <c r="BT24" i="24"/>
  <c r="BU24" i="24"/>
  <c r="BV24" i="24"/>
  <c r="BW24" i="24"/>
  <c r="BX24" i="24"/>
  <c r="BY24" i="24"/>
  <c r="BZ24" i="24"/>
  <c r="CA24" i="24"/>
  <c r="CB24" i="24"/>
  <c r="CC24" i="24"/>
  <c r="CD24" i="24"/>
  <c r="CE24" i="24"/>
  <c r="CF24" i="24"/>
  <c r="CG24" i="24"/>
  <c r="CH24" i="24"/>
  <c r="CI24" i="24"/>
  <c r="CJ24" i="24"/>
  <c r="CK24" i="24"/>
  <c r="CL24" i="24"/>
  <c r="CM24" i="24"/>
  <c r="CN24" i="24"/>
  <c r="CO24" i="24"/>
  <c r="CP24" i="24"/>
  <c r="CQ24" i="24"/>
  <c r="CR24" i="24"/>
  <c r="CS24" i="24"/>
  <c r="CT24" i="24"/>
  <c r="CU24" i="24"/>
  <c r="CV24" i="24"/>
  <c r="CW24" i="24"/>
  <c r="CX24" i="24"/>
  <c r="CY24" i="24"/>
  <c r="CZ24" i="24"/>
  <c r="DA24" i="24"/>
  <c r="DC24" i="24"/>
  <c r="DD24" i="24"/>
  <c r="DE24" i="24"/>
  <c r="DF24" i="24"/>
  <c r="DG24" i="24"/>
  <c r="DH24" i="24"/>
  <c r="DI24" i="24"/>
  <c r="DJ24" i="24"/>
  <c r="DK24" i="24"/>
  <c r="DL24" i="24"/>
  <c r="DM24" i="24"/>
  <c r="DN24" i="24"/>
  <c r="DO24" i="24"/>
  <c r="DP24" i="24"/>
  <c r="DQ24" i="24"/>
  <c r="DR24" i="24"/>
  <c r="DS24" i="24"/>
  <c r="DT24" i="24"/>
  <c r="DU24" i="24"/>
  <c r="DV24" i="24"/>
  <c r="DW24" i="24"/>
  <c r="DX24" i="24"/>
  <c r="DY24" i="24"/>
  <c r="DZ24" i="24"/>
  <c r="EA24" i="24"/>
  <c r="EB24" i="24"/>
  <c r="EC24" i="24"/>
  <c r="ED24" i="24"/>
  <c r="EE24" i="24"/>
  <c r="EF24" i="24"/>
  <c r="EG24" i="24"/>
  <c r="EH24" i="24"/>
  <c r="EI24" i="24"/>
  <c r="EJ24" i="24"/>
  <c r="EK24" i="24"/>
  <c r="EL24" i="24"/>
  <c r="EM24" i="24"/>
  <c r="EN24" i="24"/>
  <c r="EO24" i="24"/>
  <c r="EP24" i="24"/>
  <c r="EQ24" i="24"/>
  <c r="ER24" i="24"/>
  <c r="ES24" i="24"/>
  <c r="ET24" i="24"/>
  <c r="EU24" i="24"/>
  <c r="EV24" i="24"/>
  <c r="EW24" i="24"/>
  <c r="EX24" i="24"/>
  <c r="EY24" i="24"/>
  <c r="EZ24" i="24"/>
  <c r="FA24" i="24"/>
  <c r="FB24" i="24"/>
  <c r="FC24" i="24"/>
  <c r="FD24" i="24"/>
  <c r="FE24" i="24"/>
  <c r="FF24" i="24"/>
  <c r="FG24" i="24"/>
  <c r="FH24" i="24"/>
  <c r="FI24" i="24"/>
  <c r="FJ24" i="24"/>
  <c r="FK24" i="24"/>
  <c r="FL24" i="24"/>
  <c r="FM24" i="24"/>
  <c r="FN24" i="24"/>
  <c r="FO24" i="24"/>
  <c r="C25" i="24"/>
  <c r="D25" i="24"/>
  <c r="E25" i="24"/>
  <c r="F25" i="24"/>
  <c r="G25" i="24"/>
  <c r="H25" i="24"/>
  <c r="I25" i="24"/>
  <c r="J25" i="24"/>
  <c r="K25" i="24"/>
  <c r="L25" i="24"/>
  <c r="M25" i="24"/>
  <c r="N25" i="24"/>
  <c r="O25" i="24"/>
  <c r="P25" i="24"/>
  <c r="Q25" i="24"/>
  <c r="R25" i="24"/>
  <c r="V25" i="24"/>
  <c r="W25" i="24"/>
  <c r="X25" i="24"/>
  <c r="Z25" i="24"/>
  <c r="AA25" i="24"/>
  <c r="AB25" i="24"/>
  <c r="AC25" i="24"/>
  <c r="AD25" i="24"/>
  <c r="AE25" i="24"/>
  <c r="AF25" i="24"/>
  <c r="AG25" i="24"/>
  <c r="AH25" i="24"/>
  <c r="AI25" i="24"/>
  <c r="AJ25" i="24"/>
  <c r="AK25" i="24"/>
  <c r="AM25" i="24"/>
  <c r="AN25" i="24"/>
  <c r="AO25" i="24"/>
  <c r="AP25" i="24"/>
  <c r="AQ25" i="24"/>
  <c r="AR25" i="24"/>
  <c r="AS25" i="24"/>
  <c r="AT25" i="24"/>
  <c r="AU25" i="24"/>
  <c r="AV25" i="24"/>
  <c r="AW25" i="24"/>
  <c r="AX25" i="24"/>
  <c r="AY25" i="24"/>
  <c r="AZ25" i="24"/>
  <c r="BA25" i="24"/>
  <c r="BB25" i="24"/>
  <c r="BC25" i="24"/>
  <c r="BD25" i="24"/>
  <c r="BE25" i="24"/>
  <c r="BF25" i="24"/>
  <c r="BG25" i="24"/>
  <c r="BH25" i="24"/>
  <c r="BI25" i="24"/>
  <c r="BJ25" i="24"/>
  <c r="BK25" i="24"/>
  <c r="BL25" i="24"/>
  <c r="BM25" i="24"/>
  <c r="BN25" i="24"/>
  <c r="BO25" i="24"/>
  <c r="BQ25" i="24"/>
  <c r="BT25" i="24"/>
  <c r="BU25" i="24"/>
  <c r="BV25" i="24"/>
  <c r="BW25" i="24"/>
  <c r="BX25" i="24"/>
  <c r="BY25" i="24"/>
  <c r="BZ25" i="24"/>
  <c r="CA25" i="24"/>
  <c r="CB25" i="24"/>
  <c r="CC25" i="24"/>
  <c r="CD25" i="24"/>
  <c r="CE25" i="24"/>
  <c r="CF25" i="24"/>
  <c r="CG25" i="24"/>
  <c r="CH25" i="24"/>
  <c r="CI25" i="24"/>
  <c r="CJ25" i="24"/>
  <c r="CK25" i="24"/>
  <c r="CL25" i="24"/>
  <c r="CM25" i="24"/>
  <c r="CN25" i="24"/>
  <c r="CO25" i="24"/>
  <c r="CP25" i="24"/>
  <c r="CQ25" i="24"/>
  <c r="CR25" i="24"/>
  <c r="CS25" i="24"/>
  <c r="CT25" i="24"/>
  <c r="CU25" i="24"/>
  <c r="CV25" i="24"/>
  <c r="CW25" i="24"/>
  <c r="CX25" i="24"/>
  <c r="CY25" i="24"/>
  <c r="CZ25" i="24"/>
  <c r="DA25" i="24"/>
  <c r="DC25" i="24"/>
  <c r="DD25" i="24"/>
  <c r="DE25" i="24"/>
  <c r="DF25" i="24"/>
  <c r="DG25" i="24"/>
  <c r="DH25" i="24"/>
  <c r="DI25" i="24"/>
  <c r="DJ25" i="24"/>
  <c r="DK25" i="24"/>
  <c r="DL25" i="24"/>
  <c r="DM25" i="24"/>
  <c r="DN25" i="24"/>
  <c r="DO25" i="24"/>
  <c r="DP25" i="24"/>
  <c r="DQ25" i="24"/>
  <c r="DR25" i="24"/>
  <c r="DS25" i="24"/>
  <c r="DT25" i="24"/>
  <c r="DU25" i="24"/>
  <c r="DV25" i="24"/>
  <c r="DW25" i="24"/>
  <c r="DX25" i="24"/>
  <c r="DY25" i="24"/>
  <c r="DZ25" i="24"/>
  <c r="EA25" i="24"/>
  <c r="EB25" i="24"/>
  <c r="EC25" i="24"/>
  <c r="ED25" i="24"/>
  <c r="EE25" i="24"/>
  <c r="EF25" i="24"/>
  <c r="EG25" i="24"/>
  <c r="EH25" i="24"/>
  <c r="EI25" i="24"/>
  <c r="EJ25" i="24"/>
  <c r="EK25" i="24"/>
  <c r="EL25" i="24"/>
  <c r="EM25" i="24"/>
  <c r="EN25" i="24"/>
  <c r="EO25" i="24"/>
  <c r="EP25" i="24"/>
  <c r="ER25" i="24"/>
  <c r="ES25" i="24"/>
  <c r="ET25" i="24"/>
  <c r="EU25" i="24"/>
  <c r="EV25" i="24"/>
  <c r="EW25" i="24"/>
  <c r="EX25" i="24"/>
  <c r="EY25" i="24"/>
  <c r="EZ25" i="24"/>
  <c r="FA25" i="24"/>
  <c r="FB25" i="24"/>
  <c r="FC25" i="24"/>
  <c r="FD25" i="24"/>
  <c r="FE25" i="24"/>
  <c r="FF25" i="24"/>
  <c r="FG25" i="24"/>
  <c r="FH25" i="24"/>
  <c r="FI25" i="24"/>
  <c r="FJ25" i="24"/>
  <c r="FK25" i="24"/>
  <c r="FL25" i="24"/>
  <c r="FM25" i="24"/>
  <c r="FN25" i="24"/>
  <c r="FO25" i="24"/>
  <c r="C26" i="24"/>
  <c r="D26" i="24"/>
  <c r="E26" i="24"/>
  <c r="F26" i="24"/>
  <c r="G26" i="24"/>
  <c r="H26" i="24"/>
  <c r="I26" i="24"/>
  <c r="J26" i="24"/>
  <c r="K26" i="24"/>
  <c r="L26" i="24"/>
  <c r="M26" i="24"/>
  <c r="N26" i="24"/>
  <c r="O26" i="24"/>
  <c r="P26" i="24"/>
  <c r="Q26" i="24"/>
  <c r="R26" i="24"/>
  <c r="V26" i="24"/>
  <c r="W26" i="24"/>
  <c r="X26" i="24"/>
  <c r="Z26" i="24"/>
  <c r="AA26" i="24"/>
  <c r="AB26" i="24"/>
  <c r="AC26" i="24"/>
  <c r="AD26" i="24"/>
  <c r="AE26" i="24"/>
  <c r="AF26" i="24"/>
  <c r="AG26" i="24"/>
  <c r="AH26" i="24"/>
  <c r="AI26" i="24"/>
  <c r="AJ26" i="24"/>
  <c r="AK26" i="24"/>
  <c r="AM26" i="24"/>
  <c r="AN26" i="24"/>
  <c r="AO26" i="24"/>
  <c r="AP26" i="24"/>
  <c r="AQ26" i="24"/>
  <c r="AR26" i="24"/>
  <c r="AS26" i="24"/>
  <c r="AT26" i="24"/>
  <c r="AU26" i="24"/>
  <c r="AV26" i="24"/>
  <c r="AW26" i="24"/>
  <c r="AX26" i="24"/>
  <c r="AY26" i="24"/>
  <c r="AZ26" i="24"/>
  <c r="BA26" i="24"/>
  <c r="BB26" i="24"/>
  <c r="BC26" i="24"/>
  <c r="BD26" i="24"/>
  <c r="BE26" i="24"/>
  <c r="BF26" i="24"/>
  <c r="BG26" i="24"/>
  <c r="BH26" i="24"/>
  <c r="BI26" i="24"/>
  <c r="BJ26" i="24"/>
  <c r="BK26" i="24"/>
  <c r="BL26" i="24"/>
  <c r="BM26" i="24"/>
  <c r="BN26" i="24"/>
  <c r="BO26" i="24"/>
  <c r="BQ26" i="24"/>
  <c r="BT26" i="24"/>
  <c r="BU26" i="24"/>
  <c r="BV26" i="24"/>
  <c r="BW26" i="24"/>
  <c r="BX26" i="24"/>
  <c r="BY26" i="24"/>
  <c r="BZ26" i="24"/>
  <c r="CA26" i="24"/>
  <c r="CB26" i="24"/>
  <c r="CC26" i="24"/>
  <c r="CD26" i="24"/>
  <c r="CE26" i="24"/>
  <c r="CF26" i="24"/>
  <c r="CG26" i="24"/>
  <c r="CH26" i="24"/>
  <c r="CI26" i="24"/>
  <c r="CJ26" i="24"/>
  <c r="CK26" i="24"/>
  <c r="CL26" i="24"/>
  <c r="CM26" i="24"/>
  <c r="CN26" i="24"/>
  <c r="CO26" i="24"/>
  <c r="CP26" i="24"/>
  <c r="CQ26" i="24"/>
  <c r="CR26" i="24"/>
  <c r="CS26" i="24"/>
  <c r="CT26" i="24"/>
  <c r="CU26" i="24"/>
  <c r="CV26" i="24"/>
  <c r="CW26" i="24"/>
  <c r="CX26" i="24"/>
  <c r="CY26" i="24"/>
  <c r="CZ26" i="24"/>
  <c r="DA26" i="24"/>
  <c r="DC26" i="24"/>
  <c r="DD26" i="24"/>
  <c r="DE26" i="24"/>
  <c r="DF26" i="24"/>
  <c r="DG26" i="24"/>
  <c r="DH26" i="24"/>
  <c r="DI26" i="24"/>
  <c r="DJ26" i="24"/>
  <c r="DK26" i="24"/>
  <c r="DL26" i="24"/>
  <c r="DM26" i="24"/>
  <c r="DN26" i="24"/>
  <c r="DO26" i="24"/>
  <c r="DP26" i="24"/>
  <c r="DQ26" i="24"/>
  <c r="DR26" i="24"/>
  <c r="DS26" i="24"/>
  <c r="DT26" i="24"/>
  <c r="DU26" i="24"/>
  <c r="DV26" i="24"/>
  <c r="DW26" i="24"/>
  <c r="DX26" i="24"/>
  <c r="DY26" i="24"/>
  <c r="DZ26" i="24"/>
  <c r="EA26" i="24"/>
  <c r="EB26" i="24"/>
  <c r="EC26" i="24"/>
  <c r="ED26" i="24"/>
  <c r="EE26" i="24"/>
  <c r="EF26" i="24"/>
  <c r="EG26" i="24"/>
  <c r="EH26" i="24"/>
  <c r="EI26" i="24"/>
  <c r="EJ26" i="24"/>
  <c r="EK26" i="24"/>
  <c r="EL26" i="24"/>
  <c r="EM26" i="24"/>
  <c r="EN26" i="24"/>
  <c r="EO26" i="24"/>
  <c r="EP26" i="24"/>
  <c r="ER26" i="24"/>
  <c r="ES26" i="24"/>
  <c r="ET26" i="24"/>
  <c r="EU26" i="24"/>
  <c r="EV26" i="24"/>
  <c r="EW26" i="24"/>
  <c r="EX26" i="24"/>
  <c r="EY26" i="24"/>
  <c r="EZ26" i="24"/>
  <c r="FA26" i="24"/>
  <c r="FB26" i="24"/>
  <c r="FC26" i="24"/>
  <c r="FD26" i="24"/>
  <c r="FE26" i="24"/>
  <c r="FF26" i="24"/>
  <c r="FG26" i="24"/>
  <c r="FH26" i="24"/>
  <c r="FI26" i="24"/>
  <c r="FJ26" i="24"/>
  <c r="FK26" i="24"/>
  <c r="FL26" i="24"/>
  <c r="FM26" i="24"/>
  <c r="FN26" i="24"/>
  <c r="FO26" i="24"/>
  <c r="C27" i="24"/>
  <c r="E27" i="24"/>
  <c r="F27" i="24"/>
  <c r="G27" i="24"/>
  <c r="H27" i="24"/>
  <c r="I27" i="24"/>
  <c r="J27" i="24"/>
  <c r="K27" i="24"/>
  <c r="L27" i="24"/>
  <c r="M27" i="24"/>
  <c r="N27" i="24"/>
  <c r="O27" i="24"/>
  <c r="P27" i="24"/>
  <c r="Q27" i="24"/>
  <c r="R27" i="24"/>
  <c r="V27" i="24"/>
  <c r="W27" i="24"/>
  <c r="X27" i="24"/>
  <c r="Z27" i="24"/>
  <c r="AA27" i="24"/>
  <c r="AB27" i="24"/>
  <c r="AC27" i="24"/>
  <c r="AD27" i="24"/>
  <c r="AE27" i="24"/>
  <c r="AF27" i="24"/>
  <c r="AG27" i="24"/>
  <c r="AH27" i="24"/>
  <c r="AI27" i="24"/>
  <c r="AJ27" i="24"/>
  <c r="AK27" i="24"/>
  <c r="AM27" i="24"/>
  <c r="AN27" i="24"/>
  <c r="AO27" i="24"/>
  <c r="AP27" i="24"/>
  <c r="AQ27" i="24"/>
  <c r="AR27" i="24"/>
  <c r="AS27" i="24"/>
  <c r="AT27" i="24"/>
  <c r="AU27" i="24"/>
  <c r="AV27" i="24"/>
  <c r="AW27" i="24"/>
  <c r="AX27" i="24"/>
  <c r="AY27" i="24"/>
  <c r="AZ27" i="24"/>
  <c r="BA27" i="24"/>
  <c r="BB27" i="24"/>
  <c r="BC27" i="24"/>
  <c r="BD27" i="24"/>
  <c r="BE27" i="24"/>
  <c r="BF27" i="24"/>
  <c r="BG27" i="24"/>
  <c r="BH27" i="24"/>
  <c r="BI27" i="24"/>
  <c r="BJ27" i="24"/>
  <c r="BK27" i="24"/>
  <c r="BL27" i="24"/>
  <c r="BM27" i="24"/>
  <c r="BN27" i="24"/>
  <c r="BO27" i="24"/>
  <c r="BQ27" i="24"/>
  <c r="BT27" i="24"/>
  <c r="BU27" i="24"/>
  <c r="BV27" i="24"/>
  <c r="BW27" i="24"/>
  <c r="BX27" i="24"/>
  <c r="BY27" i="24"/>
  <c r="BZ27" i="24"/>
  <c r="CA27" i="24"/>
  <c r="CB27" i="24"/>
  <c r="CC27" i="24"/>
  <c r="CD27" i="24"/>
  <c r="CE27" i="24"/>
  <c r="CF27" i="24"/>
  <c r="CG27" i="24"/>
  <c r="CH27" i="24"/>
  <c r="CI27" i="24"/>
  <c r="CJ27" i="24"/>
  <c r="CK27" i="24"/>
  <c r="CL27" i="24"/>
  <c r="CM27" i="24"/>
  <c r="CN27" i="24"/>
  <c r="CO27" i="24"/>
  <c r="CP27" i="24"/>
  <c r="CQ27" i="24"/>
  <c r="CR27" i="24"/>
  <c r="CS27" i="24"/>
  <c r="CT27" i="24"/>
  <c r="CU27" i="24"/>
  <c r="CV27" i="24"/>
  <c r="CW27" i="24"/>
  <c r="CX27" i="24"/>
  <c r="CY27" i="24"/>
  <c r="CZ27" i="24"/>
  <c r="DA27" i="24"/>
  <c r="DC27" i="24"/>
  <c r="DD27" i="24"/>
  <c r="DE27" i="24"/>
  <c r="DF27" i="24"/>
  <c r="DG27" i="24"/>
  <c r="DH27" i="24"/>
  <c r="DI27" i="24"/>
  <c r="DJ27" i="24"/>
  <c r="DK27" i="24"/>
  <c r="DL27" i="24"/>
  <c r="DM27" i="24"/>
  <c r="DN27" i="24"/>
  <c r="DO27" i="24"/>
  <c r="DP27" i="24"/>
  <c r="DQ27" i="24"/>
  <c r="DR27" i="24"/>
  <c r="DS27" i="24"/>
  <c r="DT27" i="24"/>
  <c r="DU27" i="24"/>
  <c r="DV27" i="24"/>
  <c r="DW27" i="24"/>
  <c r="DX27" i="24"/>
  <c r="DY27" i="24"/>
  <c r="DZ27" i="24"/>
  <c r="EA27" i="24"/>
  <c r="EB27" i="24"/>
  <c r="EC27" i="24"/>
  <c r="ED27" i="24"/>
  <c r="EE27" i="24"/>
  <c r="EF27" i="24"/>
  <c r="EG27" i="24"/>
  <c r="EH27" i="24"/>
  <c r="EI27" i="24"/>
  <c r="EJ27" i="24"/>
  <c r="EK27" i="24"/>
  <c r="EL27" i="24"/>
  <c r="EM27" i="24"/>
  <c r="EN27" i="24"/>
  <c r="EO27" i="24"/>
  <c r="EP27" i="24"/>
  <c r="ER27" i="24"/>
  <c r="ES27" i="24"/>
  <c r="ET27" i="24"/>
  <c r="EU27" i="24"/>
  <c r="EV27" i="24"/>
  <c r="EW27" i="24"/>
  <c r="EX27" i="24"/>
  <c r="EY27" i="24"/>
  <c r="EZ27" i="24"/>
  <c r="FA27" i="24"/>
  <c r="FB27" i="24"/>
  <c r="FC27" i="24"/>
  <c r="FD27" i="24"/>
  <c r="FE27" i="24"/>
  <c r="FF27" i="24"/>
  <c r="FG27" i="24"/>
  <c r="FH27" i="24"/>
  <c r="FI27" i="24"/>
  <c r="FJ27" i="24"/>
  <c r="FK27" i="24"/>
  <c r="FL27" i="24"/>
  <c r="FM27" i="24"/>
  <c r="FN27" i="24"/>
  <c r="FO27" i="24"/>
  <c r="C28" i="24"/>
  <c r="E28" i="24"/>
  <c r="F28" i="24"/>
  <c r="G28" i="24"/>
  <c r="H28" i="24"/>
  <c r="I28" i="24"/>
  <c r="J28" i="24"/>
  <c r="K28" i="24"/>
  <c r="L28" i="24"/>
  <c r="M28" i="24"/>
  <c r="N28" i="24"/>
  <c r="O28" i="24"/>
  <c r="P28" i="24"/>
  <c r="Q28" i="24"/>
  <c r="R28" i="24"/>
  <c r="V28" i="24"/>
  <c r="W28" i="24"/>
  <c r="X28" i="24"/>
  <c r="Z28" i="24"/>
  <c r="AA28" i="24"/>
  <c r="AB28" i="24"/>
  <c r="AC28" i="24"/>
  <c r="AD28" i="24"/>
  <c r="AE28" i="24"/>
  <c r="AF28" i="24"/>
  <c r="AG28" i="24"/>
  <c r="AH28" i="24"/>
  <c r="AI28" i="24"/>
  <c r="AJ28" i="24"/>
  <c r="AK28" i="24"/>
  <c r="AM28" i="24"/>
  <c r="AN28" i="24"/>
  <c r="AO28" i="24"/>
  <c r="AP28" i="24"/>
  <c r="AQ28" i="24"/>
  <c r="AR28" i="24"/>
  <c r="AS28" i="24"/>
  <c r="AT28" i="24"/>
  <c r="AU28" i="24"/>
  <c r="AV28" i="24"/>
  <c r="AW28" i="24"/>
  <c r="AX28" i="24"/>
  <c r="AY28" i="24"/>
  <c r="AZ28" i="24"/>
  <c r="BA28" i="24"/>
  <c r="BB28" i="24"/>
  <c r="BC28" i="24"/>
  <c r="BD28" i="24"/>
  <c r="BE28" i="24"/>
  <c r="BF28" i="24"/>
  <c r="BG28" i="24"/>
  <c r="BH28" i="24"/>
  <c r="BI28" i="24"/>
  <c r="BJ28" i="24"/>
  <c r="BK28" i="24"/>
  <c r="BL28" i="24"/>
  <c r="BM28" i="24"/>
  <c r="BN28" i="24"/>
  <c r="BO28" i="24"/>
  <c r="BQ28" i="24"/>
  <c r="BT28" i="24"/>
  <c r="BU28" i="24"/>
  <c r="BV28" i="24"/>
  <c r="BW28" i="24"/>
  <c r="BX28" i="24"/>
  <c r="BY28" i="24"/>
  <c r="BZ28" i="24"/>
  <c r="CA28" i="24"/>
  <c r="CB28" i="24"/>
  <c r="CC28" i="24"/>
  <c r="CD28" i="24"/>
  <c r="CE28" i="24"/>
  <c r="CF28" i="24"/>
  <c r="CG28" i="24"/>
  <c r="CH28" i="24"/>
  <c r="CI28" i="24"/>
  <c r="CJ28" i="24"/>
  <c r="CK28" i="24"/>
  <c r="CL28" i="24"/>
  <c r="CM28" i="24"/>
  <c r="CN28" i="24"/>
  <c r="CO28" i="24"/>
  <c r="CP28" i="24"/>
  <c r="CQ28" i="24"/>
  <c r="CR28" i="24"/>
  <c r="CS28" i="24"/>
  <c r="CT28" i="24"/>
  <c r="CU28" i="24"/>
  <c r="CV28" i="24"/>
  <c r="CW28" i="24"/>
  <c r="CX28" i="24"/>
  <c r="CY28" i="24"/>
  <c r="CZ28" i="24"/>
  <c r="DA28" i="24"/>
  <c r="DC28" i="24"/>
  <c r="DD28" i="24"/>
  <c r="DE28" i="24"/>
  <c r="DF28" i="24"/>
  <c r="DG28" i="24"/>
  <c r="DH28" i="24"/>
  <c r="DI28" i="24"/>
  <c r="DJ28" i="24"/>
  <c r="DK28" i="24"/>
  <c r="DL28" i="24"/>
  <c r="DM28" i="24"/>
  <c r="DN28" i="24"/>
  <c r="DO28" i="24"/>
  <c r="DP28" i="24"/>
  <c r="DQ28" i="24"/>
  <c r="DR28" i="24"/>
  <c r="DS28" i="24"/>
  <c r="DT28" i="24"/>
  <c r="DU28" i="24"/>
  <c r="DV28" i="24"/>
  <c r="DW28" i="24"/>
  <c r="DX28" i="24"/>
  <c r="DY28" i="24"/>
  <c r="DZ28" i="24"/>
  <c r="EA28" i="24"/>
  <c r="EB28" i="24"/>
  <c r="EC28" i="24"/>
  <c r="ED28" i="24"/>
  <c r="EE28" i="24"/>
  <c r="EF28" i="24"/>
  <c r="EG28" i="24"/>
  <c r="EH28" i="24"/>
  <c r="EI28" i="24"/>
  <c r="EJ28" i="24"/>
  <c r="EK28" i="24"/>
  <c r="EL28" i="24"/>
  <c r="EM28" i="24"/>
  <c r="EN28" i="24"/>
  <c r="EO28" i="24"/>
  <c r="EP28" i="24"/>
  <c r="ER28" i="24"/>
  <c r="ES28" i="24"/>
  <c r="ET28" i="24"/>
  <c r="EU28" i="24"/>
  <c r="EV28" i="24"/>
  <c r="EW28" i="24"/>
  <c r="EX28" i="24"/>
  <c r="EY28" i="24"/>
  <c r="EZ28" i="24"/>
  <c r="FA28" i="24"/>
  <c r="FB28" i="24"/>
  <c r="FC28" i="24"/>
  <c r="FD28" i="24"/>
  <c r="FE28" i="24"/>
  <c r="FF28" i="24"/>
  <c r="FG28" i="24"/>
  <c r="FH28" i="24"/>
  <c r="FI28" i="24"/>
  <c r="FJ28" i="24"/>
  <c r="FK28" i="24"/>
  <c r="FL28" i="24"/>
  <c r="FM28" i="24"/>
  <c r="FN28" i="24"/>
  <c r="FO28" i="24"/>
  <c r="C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V29" i="24"/>
  <c r="W29" i="24"/>
  <c r="X29" i="24"/>
  <c r="Z29" i="24"/>
  <c r="AA29" i="24"/>
  <c r="AB29" i="24"/>
  <c r="AC29" i="24"/>
  <c r="AD29" i="24"/>
  <c r="AE29" i="24"/>
  <c r="AF29" i="24"/>
  <c r="AG29" i="24"/>
  <c r="AH29" i="24"/>
  <c r="AI29" i="24"/>
  <c r="AJ29" i="24"/>
  <c r="AK29" i="24"/>
  <c r="AM29" i="24"/>
  <c r="AN29" i="24"/>
  <c r="AO29" i="24"/>
  <c r="AP29" i="24"/>
  <c r="AQ29" i="24"/>
  <c r="AR29" i="24"/>
  <c r="AS29" i="24"/>
  <c r="AT29" i="24"/>
  <c r="AU29" i="24"/>
  <c r="AV29" i="24"/>
  <c r="AW29" i="24"/>
  <c r="AX29" i="24"/>
  <c r="AY29" i="24"/>
  <c r="AZ29" i="24"/>
  <c r="BA29" i="24"/>
  <c r="BB29" i="24"/>
  <c r="BC29" i="24"/>
  <c r="BD29" i="24"/>
  <c r="BE29" i="24"/>
  <c r="BF29" i="24"/>
  <c r="BG29" i="24"/>
  <c r="BH29" i="24"/>
  <c r="BI29" i="24"/>
  <c r="BJ29" i="24"/>
  <c r="BK29" i="24"/>
  <c r="BL29" i="24"/>
  <c r="BM29" i="24"/>
  <c r="BN29" i="24"/>
  <c r="BO29" i="24"/>
  <c r="BQ29" i="24"/>
  <c r="BT29" i="24"/>
  <c r="BU29" i="24"/>
  <c r="BV29" i="24"/>
  <c r="BW29" i="24"/>
  <c r="BX29" i="24"/>
  <c r="BY29" i="24"/>
  <c r="BZ29" i="24"/>
  <c r="CA29" i="24"/>
  <c r="CB29" i="24"/>
  <c r="CC29" i="24"/>
  <c r="CD29" i="24"/>
  <c r="CE29" i="24"/>
  <c r="CF29" i="24"/>
  <c r="CG29" i="24"/>
  <c r="CH29" i="24"/>
  <c r="CI29" i="24"/>
  <c r="CJ29" i="24"/>
  <c r="CK29" i="24"/>
  <c r="CL29" i="24"/>
  <c r="CM29" i="24"/>
  <c r="CN29" i="24"/>
  <c r="CO29" i="24"/>
  <c r="CP29" i="24"/>
  <c r="CQ29" i="24"/>
  <c r="CR29" i="24"/>
  <c r="CS29" i="24"/>
  <c r="CT29" i="24"/>
  <c r="CU29" i="24"/>
  <c r="CV29" i="24"/>
  <c r="CW29" i="24"/>
  <c r="CX29" i="24"/>
  <c r="CY29" i="24"/>
  <c r="CZ29" i="24"/>
  <c r="DA29" i="24"/>
  <c r="DC29" i="24"/>
  <c r="DD29" i="24"/>
  <c r="DE29" i="24"/>
  <c r="DF29" i="24"/>
  <c r="DG29" i="24"/>
  <c r="DH29" i="24"/>
  <c r="DI29" i="24"/>
  <c r="DJ29" i="24"/>
  <c r="DK29" i="24"/>
  <c r="DL29" i="24"/>
  <c r="DM29" i="24"/>
  <c r="DN29" i="24"/>
  <c r="DO29" i="24"/>
  <c r="DP29" i="24"/>
  <c r="DQ29" i="24"/>
  <c r="DR29" i="24"/>
  <c r="DS29" i="24"/>
  <c r="DT29" i="24"/>
  <c r="DU29" i="24"/>
  <c r="DV29" i="24"/>
  <c r="DW29" i="24"/>
  <c r="DX29" i="24"/>
  <c r="DY29" i="24"/>
  <c r="DZ29" i="24"/>
  <c r="EA29" i="24"/>
  <c r="EB29" i="24"/>
  <c r="EC29" i="24"/>
  <c r="ED29" i="24"/>
  <c r="EE29" i="24"/>
  <c r="EF29" i="24"/>
  <c r="EG29" i="24"/>
  <c r="EH29" i="24"/>
  <c r="EI29" i="24"/>
  <c r="EJ29" i="24"/>
  <c r="EK29" i="24"/>
  <c r="EL29" i="24"/>
  <c r="EM29" i="24"/>
  <c r="EN29" i="24"/>
  <c r="EO29" i="24"/>
  <c r="EP29" i="24"/>
  <c r="ER29" i="24"/>
  <c r="ES29" i="24"/>
  <c r="ET29" i="24"/>
  <c r="EU29" i="24"/>
  <c r="EV29" i="24"/>
  <c r="EW29" i="24"/>
  <c r="EX29" i="24"/>
  <c r="EY29" i="24"/>
  <c r="EZ29" i="24"/>
  <c r="FA29" i="24"/>
  <c r="FB29" i="24"/>
  <c r="FC29" i="24"/>
  <c r="FD29" i="24"/>
  <c r="FE29" i="24"/>
  <c r="FF29" i="24"/>
  <c r="FG29" i="24"/>
  <c r="FH29" i="24"/>
  <c r="FI29" i="24"/>
  <c r="FJ29" i="24"/>
  <c r="FK29" i="24"/>
  <c r="FL29" i="24"/>
  <c r="FM29" i="24"/>
  <c r="FN29" i="24"/>
  <c r="FO29" i="24"/>
  <c r="C30" i="24"/>
  <c r="D30" i="24"/>
  <c r="E30" i="24"/>
  <c r="F30" i="24"/>
  <c r="G30" i="24"/>
  <c r="H30" i="24"/>
  <c r="I30" i="24"/>
  <c r="J30" i="24"/>
  <c r="K30" i="24"/>
  <c r="L30" i="24"/>
  <c r="M30" i="24"/>
  <c r="N30" i="24"/>
  <c r="O30" i="24"/>
  <c r="P30" i="24"/>
  <c r="Q30" i="24"/>
  <c r="R30" i="24"/>
  <c r="V30" i="24"/>
  <c r="W30" i="24"/>
  <c r="X30" i="24"/>
  <c r="Z30" i="24"/>
  <c r="AA30" i="24"/>
  <c r="AB30" i="24"/>
  <c r="AC30" i="24"/>
  <c r="AD30" i="24"/>
  <c r="AE30" i="24"/>
  <c r="AF30" i="24"/>
  <c r="AG30" i="24"/>
  <c r="AH30" i="24"/>
  <c r="AI30" i="24"/>
  <c r="AJ30" i="24"/>
  <c r="AK30" i="24"/>
  <c r="AM30" i="24"/>
  <c r="AN30" i="24"/>
  <c r="AO30" i="24"/>
  <c r="AP30" i="24"/>
  <c r="AQ30" i="24"/>
  <c r="AR30" i="24"/>
  <c r="AS30" i="24"/>
  <c r="AT30" i="24"/>
  <c r="AU30" i="24"/>
  <c r="AV30" i="24"/>
  <c r="AW30" i="24"/>
  <c r="AX30" i="24"/>
  <c r="AY30" i="24"/>
  <c r="AZ30" i="24"/>
  <c r="BA30" i="24"/>
  <c r="BB30" i="24"/>
  <c r="BC30" i="24"/>
  <c r="BD30" i="24"/>
  <c r="BE30" i="24"/>
  <c r="BF30" i="24"/>
  <c r="BG30" i="24"/>
  <c r="BH30" i="24"/>
  <c r="BI30" i="24"/>
  <c r="BJ30" i="24"/>
  <c r="BK30" i="24"/>
  <c r="BL30" i="24"/>
  <c r="BM30" i="24"/>
  <c r="BN30" i="24"/>
  <c r="BO30" i="24"/>
  <c r="BQ30" i="24"/>
  <c r="BT30" i="24"/>
  <c r="BU30" i="24"/>
  <c r="BV30" i="24"/>
  <c r="BW30" i="24"/>
  <c r="BX30" i="24"/>
  <c r="BY30" i="24"/>
  <c r="BZ30" i="24"/>
  <c r="CA30" i="24"/>
  <c r="CB30" i="24"/>
  <c r="CC30" i="24"/>
  <c r="CD30" i="24"/>
  <c r="CE30" i="24"/>
  <c r="CF30" i="24"/>
  <c r="CG30" i="24"/>
  <c r="CH30" i="24"/>
  <c r="CI30" i="24"/>
  <c r="CJ30" i="24"/>
  <c r="CK30" i="24"/>
  <c r="CL30" i="24"/>
  <c r="CM30" i="24"/>
  <c r="CN30" i="24"/>
  <c r="CO30" i="24"/>
  <c r="CP30" i="24"/>
  <c r="CQ30" i="24"/>
  <c r="CR30" i="24"/>
  <c r="CS30" i="24"/>
  <c r="CT30" i="24"/>
  <c r="CU30" i="24"/>
  <c r="CV30" i="24"/>
  <c r="CW30" i="24"/>
  <c r="CX30" i="24"/>
  <c r="CY30" i="24"/>
  <c r="CZ30" i="24"/>
  <c r="DA30" i="24"/>
  <c r="DC30" i="24"/>
  <c r="DD30" i="24"/>
  <c r="DE30" i="24"/>
  <c r="DF30" i="24"/>
  <c r="DG30" i="24"/>
  <c r="DH30" i="24"/>
  <c r="DI30" i="24"/>
  <c r="DJ30" i="24"/>
  <c r="DK30" i="24"/>
  <c r="DL30" i="24"/>
  <c r="DM30" i="24"/>
  <c r="DN30" i="24"/>
  <c r="DO30" i="24"/>
  <c r="DP30" i="24"/>
  <c r="DQ30" i="24"/>
  <c r="DR30" i="24"/>
  <c r="DS30" i="24"/>
  <c r="DT30" i="24"/>
  <c r="DU30" i="24"/>
  <c r="DV30" i="24"/>
  <c r="DW30" i="24"/>
  <c r="DX30" i="24"/>
  <c r="DY30" i="24"/>
  <c r="DZ30" i="24"/>
  <c r="EA30" i="24"/>
  <c r="EB30" i="24"/>
  <c r="EC30" i="24"/>
  <c r="ED30" i="24"/>
  <c r="EE30" i="24"/>
  <c r="EF30" i="24"/>
  <c r="EG30" i="24"/>
  <c r="EH30" i="24"/>
  <c r="EI30" i="24"/>
  <c r="EJ30" i="24"/>
  <c r="EK30" i="24"/>
  <c r="EL30" i="24"/>
  <c r="EM30" i="24"/>
  <c r="EN30" i="24"/>
  <c r="EO30" i="24"/>
  <c r="EP30" i="24"/>
  <c r="EQ30" i="24"/>
  <c r="ER30" i="24"/>
  <c r="ES30" i="24"/>
  <c r="ET30" i="24"/>
  <c r="EU30" i="24"/>
  <c r="EV30" i="24"/>
  <c r="EW30" i="24"/>
  <c r="EX30" i="24"/>
  <c r="EY30" i="24"/>
  <c r="EZ30" i="24"/>
  <c r="FA30" i="24"/>
  <c r="FB30" i="24"/>
  <c r="FC30" i="24"/>
  <c r="FD30" i="24"/>
  <c r="FE30" i="24"/>
  <c r="FF30" i="24"/>
  <c r="FG30" i="24"/>
  <c r="FH30" i="24"/>
  <c r="FI30" i="24"/>
  <c r="FJ30" i="24"/>
  <c r="FK30" i="24"/>
  <c r="FL30" i="24"/>
  <c r="FM30" i="24"/>
  <c r="FN30" i="24"/>
  <c r="FO30" i="24"/>
  <c r="C31" i="24"/>
  <c r="D31" i="24"/>
  <c r="E31" i="24"/>
  <c r="F31" i="24"/>
  <c r="G31" i="24"/>
  <c r="H31" i="24"/>
  <c r="I31" i="24"/>
  <c r="J31" i="24"/>
  <c r="K31" i="24"/>
  <c r="L31" i="24"/>
  <c r="M31" i="24"/>
  <c r="N31" i="24"/>
  <c r="O31" i="24"/>
  <c r="P31" i="24"/>
  <c r="Q31" i="24"/>
  <c r="R31" i="24"/>
  <c r="V31" i="24"/>
  <c r="W31" i="24"/>
  <c r="X31" i="24"/>
  <c r="Z31" i="24"/>
  <c r="AA31" i="24"/>
  <c r="AB31" i="24"/>
  <c r="AC31" i="24"/>
  <c r="AD31" i="24"/>
  <c r="AE31" i="24"/>
  <c r="AF31" i="24"/>
  <c r="AG31" i="24"/>
  <c r="AH31" i="24"/>
  <c r="AI31" i="24"/>
  <c r="AJ31" i="24"/>
  <c r="AK31" i="24"/>
  <c r="AM31" i="24"/>
  <c r="AN31" i="24"/>
  <c r="AO31" i="24"/>
  <c r="AP31" i="24"/>
  <c r="AQ31" i="24"/>
  <c r="AR31" i="24"/>
  <c r="AS31" i="24"/>
  <c r="AT31" i="24"/>
  <c r="AU31" i="24"/>
  <c r="AV31" i="24"/>
  <c r="AW31" i="24"/>
  <c r="AX31" i="24"/>
  <c r="AY31" i="24"/>
  <c r="AZ31" i="24"/>
  <c r="BA31" i="24"/>
  <c r="BB31" i="24"/>
  <c r="BC31" i="24"/>
  <c r="BD31" i="24"/>
  <c r="BE31" i="24"/>
  <c r="BF31" i="24"/>
  <c r="BG31" i="24"/>
  <c r="BH31" i="24"/>
  <c r="BI31" i="24"/>
  <c r="BJ31" i="24"/>
  <c r="BK31" i="24"/>
  <c r="BL31" i="24"/>
  <c r="BM31" i="24"/>
  <c r="BN31" i="24"/>
  <c r="BO31" i="24"/>
  <c r="BQ31" i="24"/>
  <c r="BT31" i="24"/>
  <c r="BU31" i="24"/>
  <c r="BV31" i="24"/>
  <c r="BW31" i="24"/>
  <c r="BX31" i="24"/>
  <c r="BY31" i="24"/>
  <c r="BZ31" i="24"/>
  <c r="CA31" i="24"/>
  <c r="CB31" i="24"/>
  <c r="CC31" i="24"/>
  <c r="CD31" i="24"/>
  <c r="CE31" i="24"/>
  <c r="CF31" i="24"/>
  <c r="CG31" i="24"/>
  <c r="CH31" i="24"/>
  <c r="CI31" i="24"/>
  <c r="CJ31" i="24"/>
  <c r="CK31" i="24"/>
  <c r="CL31" i="24"/>
  <c r="CM31" i="24"/>
  <c r="CN31" i="24"/>
  <c r="CO31" i="24"/>
  <c r="CP31" i="24"/>
  <c r="CQ31" i="24"/>
  <c r="CR31" i="24"/>
  <c r="CS31" i="24"/>
  <c r="CT31" i="24"/>
  <c r="CU31" i="24"/>
  <c r="CV31" i="24"/>
  <c r="CW31" i="24"/>
  <c r="CX31" i="24"/>
  <c r="CY31" i="24"/>
  <c r="CZ31" i="24"/>
  <c r="DA31" i="24"/>
  <c r="DC31" i="24"/>
  <c r="DD31" i="24"/>
  <c r="DE31" i="24"/>
  <c r="DF31" i="24"/>
  <c r="DG31" i="24"/>
  <c r="DH31" i="24"/>
  <c r="DI31" i="24"/>
  <c r="DJ31" i="24"/>
  <c r="DK31" i="24"/>
  <c r="DL31" i="24"/>
  <c r="DM31" i="24"/>
  <c r="DN31" i="24"/>
  <c r="DO31" i="24"/>
  <c r="DP31" i="24"/>
  <c r="DQ31" i="24"/>
  <c r="DR31" i="24"/>
  <c r="DS31" i="24"/>
  <c r="DT31" i="24"/>
  <c r="DU31" i="24"/>
  <c r="DV31" i="24"/>
  <c r="DW31" i="24"/>
  <c r="DX31" i="24"/>
  <c r="DY31" i="24"/>
  <c r="DZ31" i="24"/>
  <c r="EA31" i="24"/>
  <c r="EB31" i="24"/>
  <c r="EC31" i="24"/>
  <c r="ED31" i="24"/>
  <c r="EE31" i="24"/>
  <c r="EF31" i="24"/>
  <c r="EG31" i="24"/>
  <c r="EH31" i="24"/>
  <c r="EI31" i="24"/>
  <c r="EJ31" i="24"/>
  <c r="EK31" i="24"/>
  <c r="EL31" i="24"/>
  <c r="EM31" i="24"/>
  <c r="EN31" i="24"/>
  <c r="EO31" i="24"/>
  <c r="EP31" i="24"/>
  <c r="ER31" i="24"/>
  <c r="ES31" i="24"/>
  <c r="ET31" i="24"/>
  <c r="EU31" i="24"/>
  <c r="EV31" i="24"/>
  <c r="EW31" i="24"/>
  <c r="EX31" i="24"/>
  <c r="EY31" i="24"/>
  <c r="EZ31" i="24"/>
  <c r="FA31" i="24"/>
  <c r="FB31" i="24"/>
  <c r="FC31" i="24"/>
  <c r="FD31" i="24"/>
  <c r="FE31" i="24"/>
  <c r="FF31" i="24"/>
  <c r="FG31" i="24"/>
  <c r="FH31" i="24"/>
  <c r="FI31" i="24"/>
  <c r="FJ31" i="24"/>
  <c r="FK31" i="24"/>
  <c r="FL31" i="24"/>
  <c r="FM31" i="24"/>
  <c r="FN31" i="24"/>
  <c r="FO31" i="24"/>
  <c r="C32" i="24"/>
  <c r="D32" i="24"/>
  <c r="E32" i="24"/>
  <c r="F32" i="24"/>
  <c r="G32" i="24"/>
  <c r="H32" i="24"/>
  <c r="I32" i="24"/>
  <c r="J32" i="24"/>
  <c r="K32" i="24"/>
  <c r="L32" i="24"/>
  <c r="M32" i="24"/>
  <c r="N32" i="24"/>
  <c r="O32" i="24"/>
  <c r="P32" i="24"/>
  <c r="Q32" i="24"/>
  <c r="R32" i="24"/>
  <c r="V32" i="24"/>
  <c r="W32" i="24"/>
  <c r="X32" i="24"/>
  <c r="Z32" i="24"/>
  <c r="AA32" i="24"/>
  <c r="AB32" i="24"/>
  <c r="AC32" i="24"/>
  <c r="AD32" i="24"/>
  <c r="AE32" i="24"/>
  <c r="AF32" i="24"/>
  <c r="AG32" i="24"/>
  <c r="AH32" i="24"/>
  <c r="AI32" i="24"/>
  <c r="AJ32" i="24"/>
  <c r="AK32" i="24"/>
  <c r="AM32" i="24"/>
  <c r="AN32" i="24"/>
  <c r="AO32" i="24"/>
  <c r="AP32" i="24"/>
  <c r="AQ32" i="24"/>
  <c r="AR32" i="24"/>
  <c r="AS32" i="24"/>
  <c r="AT32" i="24"/>
  <c r="AU32" i="24"/>
  <c r="AV32" i="24"/>
  <c r="AW32" i="24"/>
  <c r="AX32" i="24"/>
  <c r="AY32" i="24"/>
  <c r="AZ32" i="24"/>
  <c r="BA32" i="24"/>
  <c r="BB32" i="24"/>
  <c r="BC32" i="24"/>
  <c r="BD32" i="24"/>
  <c r="BE32" i="24"/>
  <c r="BF32" i="24"/>
  <c r="BG32" i="24"/>
  <c r="BH32" i="24"/>
  <c r="BI32" i="24"/>
  <c r="BJ32" i="24"/>
  <c r="BK32" i="24"/>
  <c r="BL32" i="24"/>
  <c r="BM32" i="24"/>
  <c r="BN32" i="24"/>
  <c r="BO32" i="24"/>
  <c r="BQ32" i="24"/>
  <c r="BT32" i="24"/>
  <c r="BU32" i="24"/>
  <c r="BV32" i="24"/>
  <c r="BW32" i="24"/>
  <c r="BX32" i="24"/>
  <c r="BY32" i="24"/>
  <c r="BZ32" i="24"/>
  <c r="CA32" i="24"/>
  <c r="CB32" i="24"/>
  <c r="CC32" i="24"/>
  <c r="CD32" i="24"/>
  <c r="CE32" i="24"/>
  <c r="CF32" i="24"/>
  <c r="CG32" i="24"/>
  <c r="CH32" i="24"/>
  <c r="CI32" i="24"/>
  <c r="CJ32" i="24"/>
  <c r="CK32" i="24"/>
  <c r="CL32" i="24"/>
  <c r="CM32" i="24"/>
  <c r="CN32" i="24"/>
  <c r="CO32" i="24"/>
  <c r="CP32" i="24"/>
  <c r="CQ32" i="24"/>
  <c r="CR32" i="24"/>
  <c r="CS32" i="24"/>
  <c r="CT32" i="24"/>
  <c r="CU32" i="24"/>
  <c r="CV32" i="24"/>
  <c r="CW32" i="24"/>
  <c r="CX32" i="24"/>
  <c r="CY32" i="24"/>
  <c r="CZ32" i="24"/>
  <c r="DA32" i="24"/>
  <c r="DC32" i="24"/>
  <c r="DD32" i="24"/>
  <c r="DE32" i="24"/>
  <c r="DF32" i="24"/>
  <c r="DG32" i="24"/>
  <c r="DH32" i="24"/>
  <c r="DI32" i="24"/>
  <c r="DJ32" i="24"/>
  <c r="DK32" i="24"/>
  <c r="DL32" i="24"/>
  <c r="DM32" i="24"/>
  <c r="DN32" i="24"/>
  <c r="DO32" i="24"/>
  <c r="DP32" i="24"/>
  <c r="DQ32" i="24"/>
  <c r="DR32" i="24"/>
  <c r="DS32" i="24"/>
  <c r="DT32" i="24"/>
  <c r="DU32" i="24"/>
  <c r="DV32" i="24"/>
  <c r="DW32" i="24"/>
  <c r="DX32" i="24"/>
  <c r="DY32" i="24"/>
  <c r="DZ32" i="24"/>
  <c r="EA32" i="24"/>
  <c r="EB32" i="24"/>
  <c r="EC32" i="24"/>
  <c r="ED32" i="24"/>
  <c r="EE32" i="24"/>
  <c r="EF32" i="24"/>
  <c r="EG32" i="24"/>
  <c r="EH32" i="24"/>
  <c r="EI32" i="24"/>
  <c r="EJ32" i="24"/>
  <c r="EK32" i="24"/>
  <c r="EL32" i="24"/>
  <c r="EM32" i="24"/>
  <c r="EN32" i="24"/>
  <c r="EO32" i="24"/>
  <c r="EP32" i="24"/>
  <c r="ER32" i="24"/>
  <c r="ES32" i="24"/>
  <c r="ET32" i="24"/>
  <c r="EU32" i="24"/>
  <c r="EV32" i="24"/>
  <c r="EW32" i="24"/>
  <c r="EX32" i="24"/>
  <c r="EY32" i="24"/>
  <c r="EZ32" i="24"/>
  <c r="FA32" i="24"/>
  <c r="FB32" i="24"/>
  <c r="FC32" i="24"/>
  <c r="FD32" i="24"/>
  <c r="FE32" i="24"/>
  <c r="FF32" i="24"/>
  <c r="FG32" i="24"/>
  <c r="FH32" i="24"/>
  <c r="FI32" i="24"/>
  <c r="FJ32" i="24"/>
  <c r="FK32" i="24"/>
  <c r="FL32" i="24"/>
  <c r="FM32" i="24"/>
  <c r="FN32" i="24"/>
  <c r="FO32" i="24"/>
  <c r="C33" i="24"/>
  <c r="E33" i="24"/>
  <c r="F33" i="24"/>
  <c r="G33" i="24"/>
  <c r="H33" i="24"/>
  <c r="I33" i="24"/>
  <c r="J33" i="24"/>
  <c r="K33" i="24"/>
  <c r="L33" i="24"/>
  <c r="M33" i="24"/>
  <c r="N33" i="24"/>
  <c r="O33" i="24"/>
  <c r="P33" i="24"/>
  <c r="Q33" i="24"/>
  <c r="R33" i="24"/>
  <c r="V33" i="24"/>
  <c r="W33" i="24"/>
  <c r="X33" i="24"/>
  <c r="Z33" i="24"/>
  <c r="AA33" i="24"/>
  <c r="AB33" i="24"/>
  <c r="AC33" i="24"/>
  <c r="AD33" i="24"/>
  <c r="AE33" i="24"/>
  <c r="AF33" i="24"/>
  <c r="AG33" i="24"/>
  <c r="AH33" i="24"/>
  <c r="AI33" i="24"/>
  <c r="AJ33" i="24"/>
  <c r="AK33" i="24"/>
  <c r="AM33" i="24"/>
  <c r="AN33" i="24"/>
  <c r="AO33" i="24"/>
  <c r="AP33" i="24"/>
  <c r="AQ33" i="24"/>
  <c r="AR33" i="24"/>
  <c r="AS33" i="24"/>
  <c r="AT33" i="24"/>
  <c r="AU33" i="24"/>
  <c r="AV33" i="24"/>
  <c r="AW33" i="24"/>
  <c r="AX33" i="24"/>
  <c r="AY33" i="24"/>
  <c r="AZ33" i="24"/>
  <c r="BA33" i="24"/>
  <c r="BB33" i="24"/>
  <c r="BC33" i="24"/>
  <c r="BD33" i="24"/>
  <c r="BE33" i="24"/>
  <c r="BF33" i="24"/>
  <c r="BG33" i="24"/>
  <c r="BH33" i="24"/>
  <c r="BI33" i="24"/>
  <c r="BJ33" i="24"/>
  <c r="BK33" i="24"/>
  <c r="BL33" i="24"/>
  <c r="BM33" i="24"/>
  <c r="BN33" i="24"/>
  <c r="BO33" i="24"/>
  <c r="BQ33" i="24"/>
  <c r="BT33" i="24"/>
  <c r="BU33" i="24"/>
  <c r="BV33" i="24"/>
  <c r="BW33" i="24"/>
  <c r="BX33" i="24"/>
  <c r="BY33" i="24"/>
  <c r="BZ33" i="24"/>
  <c r="CA33" i="24"/>
  <c r="CB33" i="24"/>
  <c r="CC33" i="24"/>
  <c r="CD33" i="24"/>
  <c r="CE33" i="24"/>
  <c r="CF33" i="24"/>
  <c r="CG33" i="24"/>
  <c r="CH33" i="24"/>
  <c r="CI33" i="24"/>
  <c r="CJ33" i="24"/>
  <c r="CK33" i="24"/>
  <c r="CL33" i="24"/>
  <c r="CM33" i="24"/>
  <c r="CN33" i="24"/>
  <c r="CO33" i="24"/>
  <c r="CP33" i="24"/>
  <c r="CQ33" i="24"/>
  <c r="CR33" i="24"/>
  <c r="CS33" i="24"/>
  <c r="CT33" i="24"/>
  <c r="CU33" i="24"/>
  <c r="CV33" i="24"/>
  <c r="CW33" i="24"/>
  <c r="CX33" i="24"/>
  <c r="CY33" i="24"/>
  <c r="CZ33" i="24"/>
  <c r="DA33" i="24"/>
  <c r="DC33" i="24"/>
  <c r="DD33" i="24"/>
  <c r="DE33" i="24"/>
  <c r="DF33" i="24"/>
  <c r="DG33" i="24"/>
  <c r="DH33" i="24"/>
  <c r="DI33" i="24"/>
  <c r="DJ33" i="24"/>
  <c r="DK33" i="24"/>
  <c r="DL33" i="24"/>
  <c r="DM33" i="24"/>
  <c r="DN33" i="24"/>
  <c r="DO33" i="24"/>
  <c r="DP33" i="24"/>
  <c r="DQ33" i="24"/>
  <c r="DR33" i="24"/>
  <c r="DS33" i="24"/>
  <c r="DT33" i="24"/>
  <c r="DU33" i="24"/>
  <c r="DV33" i="24"/>
  <c r="DW33" i="24"/>
  <c r="DX33" i="24"/>
  <c r="DY33" i="24"/>
  <c r="DZ33" i="24"/>
  <c r="EA33" i="24"/>
  <c r="EB33" i="24"/>
  <c r="EC33" i="24"/>
  <c r="ED33" i="24"/>
  <c r="EE33" i="24"/>
  <c r="EF33" i="24"/>
  <c r="EG33" i="24"/>
  <c r="EH33" i="24"/>
  <c r="EI33" i="24"/>
  <c r="EJ33" i="24"/>
  <c r="EK33" i="24"/>
  <c r="EL33" i="24"/>
  <c r="EM33" i="24"/>
  <c r="EN33" i="24"/>
  <c r="EO33" i="24"/>
  <c r="EP33" i="24"/>
  <c r="ER33" i="24"/>
  <c r="ES33" i="24"/>
  <c r="ET33" i="24"/>
  <c r="EU33" i="24"/>
  <c r="EV33" i="24"/>
  <c r="EW33" i="24"/>
  <c r="EX33" i="24"/>
  <c r="EY33" i="24"/>
  <c r="EZ33" i="24"/>
  <c r="FA33" i="24"/>
  <c r="FB33" i="24"/>
  <c r="FC33" i="24"/>
  <c r="FD33" i="24"/>
  <c r="FE33" i="24"/>
  <c r="FF33" i="24"/>
  <c r="FG33" i="24"/>
  <c r="FH33" i="24"/>
  <c r="FI33" i="24"/>
  <c r="FJ33" i="24"/>
  <c r="FK33" i="24"/>
  <c r="FL33" i="24"/>
  <c r="FM33" i="24"/>
  <c r="FN33" i="24"/>
  <c r="FO33" i="24"/>
  <c r="C34" i="24"/>
  <c r="E34" i="24"/>
  <c r="F34" i="24"/>
  <c r="G34" i="24"/>
  <c r="H34" i="24"/>
  <c r="I34" i="24"/>
  <c r="J34" i="24"/>
  <c r="K34" i="24"/>
  <c r="L34" i="24"/>
  <c r="M34" i="24"/>
  <c r="N34" i="24"/>
  <c r="O34" i="24"/>
  <c r="P34" i="24"/>
  <c r="Q34" i="24"/>
  <c r="R34" i="24"/>
  <c r="V34" i="24"/>
  <c r="W34" i="24"/>
  <c r="X34" i="24"/>
  <c r="Z34" i="24"/>
  <c r="AA34" i="24"/>
  <c r="AB34" i="24"/>
  <c r="AC34" i="24"/>
  <c r="AD34" i="24"/>
  <c r="AE34" i="24"/>
  <c r="AF34" i="24"/>
  <c r="AG34" i="24"/>
  <c r="AH34" i="24"/>
  <c r="AI34" i="24"/>
  <c r="AJ34" i="24"/>
  <c r="AK34" i="24"/>
  <c r="AM34" i="24"/>
  <c r="AN34" i="24"/>
  <c r="AO34" i="24"/>
  <c r="AP34" i="24"/>
  <c r="AQ34" i="24"/>
  <c r="AR34" i="24"/>
  <c r="AS34" i="24"/>
  <c r="AT34" i="24"/>
  <c r="AU34" i="24"/>
  <c r="AV34" i="24"/>
  <c r="AW34" i="24"/>
  <c r="AX34" i="24"/>
  <c r="AY34" i="24"/>
  <c r="AZ34" i="24"/>
  <c r="BA34" i="24"/>
  <c r="BB34" i="24"/>
  <c r="BC34" i="24"/>
  <c r="BD34" i="24"/>
  <c r="BE34" i="24"/>
  <c r="BF34" i="24"/>
  <c r="BG34" i="24"/>
  <c r="BH34" i="24"/>
  <c r="BI34" i="24"/>
  <c r="BJ34" i="24"/>
  <c r="BK34" i="24"/>
  <c r="BL34" i="24"/>
  <c r="BM34" i="24"/>
  <c r="BN34" i="24"/>
  <c r="BO34" i="24"/>
  <c r="BQ34" i="24"/>
  <c r="BT34" i="24"/>
  <c r="BU34" i="24"/>
  <c r="BV34" i="24"/>
  <c r="BW34" i="24"/>
  <c r="BX34" i="24"/>
  <c r="BY34" i="24"/>
  <c r="BZ34" i="24"/>
  <c r="CA34" i="24"/>
  <c r="CB34" i="24"/>
  <c r="CC34" i="24"/>
  <c r="CD34" i="24"/>
  <c r="CE34" i="24"/>
  <c r="CF34" i="24"/>
  <c r="CG34" i="24"/>
  <c r="CH34" i="24"/>
  <c r="CI34" i="24"/>
  <c r="CJ34" i="24"/>
  <c r="CK34" i="24"/>
  <c r="CL34" i="24"/>
  <c r="CM34" i="24"/>
  <c r="CN34" i="24"/>
  <c r="CO34" i="24"/>
  <c r="CP34" i="24"/>
  <c r="CQ34" i="24"/>
  <c r="CR34" i="24"/>
  <c r="CS34" i="24"/>
  <c r="CT34" i="24"/>
  <c r="CU34" i="24"/>
  <c r="CV34" i="24"/>
  <c r="CW34" i="24"/>
  <c r="CX34" i="24"/>
  <c r="CY34" i="24"/>
  <c r="CZ34" i="24"/>
  <c r="DA34" i="24"/>
  <c r="DC34" i="24"/>
  <c r="DD34" i="24"/>
  <c r="DE34" i="24"/>
  <c r="DF34" i="24"/>
  <c r="DG34" i="24"/>
  <c r="DH34" i="24"/>
  <c r="DI34" i="24"/>
  <c r="DJ34" i="24"/>
  <c r="DK34" i="24"/>
  <c r="DL34" i="24"/>
  <c r="DM34" i="24"/>
  <c r="DN34" i="24"/>
  <c r="DO34" i="24"/>
  <c r="DP34" i="24"/>
  <c r="DQ34" i="24"/>
  <c r="DR34" i="24"/>
  <c r="DS34" i="24"/>
  <c r="DT34" i="24"/>
  <c r="DU34" i="24"/>
  <c r="DV34" i="24"/>
  <c r="DW34" i="24"/>
  <c r="DX34" i="24"/>
  <c r="DY34" i="24"/>
  <c r="DZ34" i="24"/>
  <c r="EA34" i="24"/>
  <c r="EB34" i="24"/>
  <c r="EC34" i="24"/>
  <c r="ED34" i="24"/>
  <c r="EE34" i="24"/>
  <c r="EF34" i="24"/>
  <c r="EG34" i="24"/>
  <c r="EH34" i="24"/>
  <c r="EI34" i="24"/>
  <c r="EJ34" i="24"/>
  <c r="EK34" i="24"/>
  <c r="EL34" i="24"/>
  <c r="EM34" i="24"/>
  <c r="EN34" i="24"/>
  <c r="EO34" i="24"/>
  <c r="EP34" i="24"/>
  <c r="ER34" i="24"/>
  <c r="ES34" i="24"/>
  <c r="ET34" i="24"/>
  <c r="EU34" i="24"/>
  <c r="EV34" i="24"/>
  <c r="EW34" i="24"/>
  <c r="EX34" i="24"/>
  <c r="EY34" i="24"/>
  <c r="EZ34" i="24"/>
  <c r="FA34" i="24"/>
  <c r="FB34" i="24"/>
  <c r="FC34" i="24"/>
  <c r="FD34" i="24"/>
  <c r="FE34" i="24"/>
  <c r="FF34" i="24"/>
  <c r="FG34" i="24"/>
  <c r="FH34" i="24"/>
  <c r="FI34" i="24"/>
  <c r="FJ34" i="24"/>
  <c r="FK34" i="24"/>
  <c r="FL34" i="24"/>
  <c r="FM34" i="24"/>
  <c r="FN34" i="24"/>
  <c r="FO34" i="24"/>
  <c r="C35" i="24"/>
  <c r="E35" i="24"/>
  <c r="F35" i="24"/>
  <c r="G35" i="24"/>
  <c r="H35" i="24"/>
  <c r="I35" i="24"/>
  <c r="J35" i="24"/>
  <c r="K35" i="24"/>
  <c r="L35" i="24"/>
  <c r="M35" i="24"/>
  <c r="N35" i="24"/>
  <c r="O35" i="24"/>
  <c r="P35" i="24"/>
  <c r="Q35" i="24"/>
  <c r="R35" i="24"/>
  <c r="V35" i="24"/>
  <c r="W35" i="24"/>
  <c r="X35" i="24"/>
  <c r="Z35" i="24"/>
  <c r="AA35" i="24"/>
  <c r="AB35" i="24"/>
  <c r="AC35" i="24"/>
  <c r="AD35" i="24"/>
  <c r="AE35" i="24"/>
  <c r="AF35" i="24"/>
  <c r="AG35" i="24"/>
  <c r="AH35" i="24"/>
  <c r="AI35" i="24"/>
  <c r="AJ35" i="24"/>
  <c r="AK35" i="24"/>
  <c r="AM35" i="24"/>
  <c r="AN35" i="24"/>
  <c r="AO35" i="24"/>
  <c r="AP35" i="24"/>
  <c r="AQ35" i="24"/>
  <c r="AR35" i="24"/>
  <c r="AS35" i="24"/>
  <c r="AT35" i="24"/>
  <c r="AU35" i="24"/>
  <c r="AV35" i="24"/>
  <c r="AW35" i="24"/>
  <c r="AX35" i="24"/>
  <c r="AY35" i="24"/>
  <c r="AZ35" i="24"/>
  <c r="BA35" i="24"/>
  <c r="BB35" i="24"/>
  <c r="BC35" i="24"/>
  <c r="BD35" i="24"/>
  <c r="BE35" i="24"/>
  <c r="BF35" i="24"/>
  <c r="BG35" i="24"/>
  <c r="BH35" i="24"/>
  <c r="BI35" i="24"/>
  <c r="BJ35" i="24"/>
  <c r="BK35" i="24"/>
  <c r="BL35" i="24"/>
  <c r="BM35" i="24"/>
  <c r="BN35" i="24"/>
  <c r="BO35" i="24"/>
  <c r="BQ35" i="24"/>
  <c r="BT35" i="24"/>
  <c r="BU35" i="24"/>
  <c r="BV35" i="24"/>
  <c r="BW35" i="24"/>
  <c r="BX35" i="24"/>
  <c r="BY35" i="24"/>
  <c r="BZ35" i="24"/>
  <c r="CA35" i="24"/>
  <c r="CB35" i="24"/>
  <c r="CC35" i="24"/>
  <c r="CD35" i="24"/>
  <c r="CE35" i="24"/>
  <c r="CF35" i="24"/>
  <c r="CG35" i="24"/>
  <c r="CH35" i="24"/>
  <c r="CI35" i="24"/>
  <c r="CJ35" i="24"/>
  <c r="CK35" i="24"/>
  <c r="CL35" i="24"/>
  <c r="CM35" i="24"/>
  <c r="CN35" i="24"/>
  <c r="CO35" i="24"/>
  <c r="CP35" i="24"/>
  <c r="CQ35" i="24"/>
  <c r="CR35" i="24"/>
  <c r="CS35" i="24"/>
  <c r="CT35" i="24"/>
  <c r="CU35" i="24"/>
  <c r="CV35" i="24"/>
  <c r="CW35" i="24"/>
  <c r="CX35" i="24"/>
  <c r="CY35" i="24"/>
  <c r="CZ35" i="24"/>
  <c r="DA35" i="24"/>
  <c r="DC35" i="24"/>
  <c r="DD35" i="24"/>
  <c r="DE35" i="24"/>
  <c r="DF35" i="24"/>
  <c r="DG35" i="24"/>
  <c r="DH35" i="24"/>
  <c r="DI35" i="24"/>
  <c r="DJ35" i="24"/>
  <c r="DK35" i="24"/>
  <c r="DL35" i="24"/>
  <c r="DM35" i="24"/>
  <c r="DN35" i="24"/>
  <c r="DO35" i="24"/>
  <c r="DP35" i="24"/>
  <c r="DQ35" i="24"/>
  <c r="DR35" i="24"/>
  <c r="DS35" i="24"/>
  <c r="DT35" i="24"/>
  <c r="DU35" i="24"/>
  <c r="DV35" i="24"/>
  <c r="DW35" i="24"/>
  <c r="DX35" i="24"/>
  <c r="DY35" i="24"/>
  <c r="DZ35" i="24"/>
  <c r="EA35" i="24"/>
  <c r="EB35" i="24"/>
  <c r="EC35" i="24"/>
  <c r="ED35" i="24"/>
  <c r="EE35" i="24"/>
  <c r="EF35" i="24"/>
  <c r="EG35" i="24"/>
  <c r="EH35" i="24"/>
  <c r="EI35" i="24"/>
  <c r="EJ35" i="24"/>
  <c r="EK35" i="24"/>
  <c r="EL35" i="24"/>
  <c r="EM35" i="24"/>
  <c r="EN35" i="24"/>
  <c r="EO35" i="24"/>
  <c r="EP35" i="24"/>
  <c r="ER35" i="24"/>
  <c r="ES35" i="24"/>
  <c r="ET35" i="24"/>
  <c r="EU35" i="24"/>
  <c r="EV35" i="24"/>
  <c r="EW35" i="24"/>
  <c r="EX35" i="24"/>
  <c r="EY35" i="24"/>
  <c r="EZ35" i="24"/>
  <c r="FA35" i="24"/>
  <c r="FB35" i="24"/>
  <c r="FC35" i="24"/>
  <c r="FD35" i="24"/>
  <c r="FE35" i="24"/>
  <c r="FF35" i="24"/>
  <c r="FG35" i="24"/>
  <c r="FH35" i="24"/>
  <c r="FI35" i="24"/>
  <c r="FJ35" i="24"/>
  <c r="FK35" i="24"/>
  <c r="FL35" i="24"/>
  <c r="FM35" i="24"/>
  <c r="FN35" i="24"/>
  <c r="FO35" i="24"/>
  <c r="C36" i="24"/>
  <c r="D36" i="24"/>
  <c r="F36" i="24"/>
  <c r="G36" i="24"/>
  <c r="H36" i="24"/>
  <c r="I36" i="24"/>
  <c r="J36" i="24"/>
  <c r="K36" i="24"/>
  <c r="L36" i="24"/>
  <c r="M36" i="24"/>
  <c r="N36" i="24"/>
  <c r="O36" i="24"/>
  <c r="P36" i="24"/>
  <c r="Q36" i="24"/>
  <c r="R36" i="24"/>
  <c r="V36" i="24"/>
  <c r="W36" i="24"/>
  <c r="X36" i="24"/>
  <c r="Z36" i="24"/>
  <c r="AA36" i="24"/>
  <c r="AB36" i="24"/>
  <c r="AC36" i="24"/>
  <c r="AD36" i="24"/>
  <c r="AE36" i="24"/>
  <c r="AF36" i="24"/>
  <c r="AG36" i="24"/>
  <c r="AH36" i="24"/>
  <c r="AI36" i="24"/>
  <c r="AJ36" i="24"/>
  <c r="AK36" i="24"/>
  <c r="AM36" i="24"/>
  <c r="AN36" i="24"/>
  <c r="AO36" i="24"/>
  <c r="AP36" i="24"/>
  <c r="AQ36" i="24"/>
  <c r="AR36" i="24"/>
  <c r="AS36" i="24"/>
  <c r="AT36" i="24"/>
  <c r="AU36" i="24"/>
  <c r="AV36" i="24"/>
  <c r="AW36" i="24"/>
  <c r="AX36" i="24"/>
  <c r="AY36" i="24"/>
  <c r="AZ36" i="24"/>
  <c r="BA36" i="24"/>
  <c r="BB36" i="24"/>
  <c r="BC36" i="24"/>
  <c r="BD36" i="24"/>
  <c r="BE36" i="24"/>
  <c r="BF36" i="24"/>
  <c r="BG36" i="24"/>
  <c r="BH36" i="24"/>
  <c r="BI36" i="24"/>
  <c r="BJ36" i="24"/>
  <c r="BK36" i="24"/>
  <c r="BL36" i="24"/>
  <c r="BM36" i="24"/>
  <c r="BN36" i="24"/>
  <c r="BO36" i="24"/>
  <c r="BQ36" i="24"/>
  <c r="BT36" i="24"/>
  <c r="BU36" i="24"/>
  <c r="BV36" i="24"/>
  <c r="BW36" i="24"/>
  <c r="BX36" i="24"/>
  <c r="BY36" i="24"/>
  <c r="BZ36" i="24"/>
  <c r="CA36" i="24"/>
  <c r="CB36" i="24"/>
  <c r="CC36" i="24"/>
  <c r="CD36" i="24"/>
  <c r="CE36" i="24"/>
  <c r="CF36" i="24"/>
  <c r="CG36" i="24"/>
  <c r="CH36" i="24"/>
  <c r="CI36" i="24"/>
  <c r="CJ36" i="24"/>
  <c r="CK36" i="24"/>
  <c r="CL36" i="24"/>
  <c r="CM36" i="24"/>
  <c r="CN36" i="24"/>
  <c r="CO36" i="24"/>
  <c r="CP36" i="24"/>
  <c r="CQ36" i="24"/>
  <c r="CR36" i="24"/>
  <c r="CS36" i="24"/>
  <c r="CT36" i="24"/>
  <c r="CU36" i="24"/>
  <c r="CV36" i="24"/>
  <c r="CW36" i="24"/>
  <c r="CX36" i="24"/>
  <c r="CY36" i="24"/>
  <c r="CZ36" i="24"/>
  <c r="DA36" i="24"/>
  <c r="DC36" i="24"/>
  <c r="DD36" i="24"/>
  <c r="DE36" i="24"/>
  <c r="DF36" i="24"/>
  <c r="DG36" i="24"/>
  <c r="DH36" i="24"/>
  <c r="DI36" i="24"/>
  <c r="DJ36" i="24"/>
  <c r="DK36" i="24"/>
  <c r="DL36" i="24"/>
  <c r="DM36" i="24"/>
  <c r="DN36" i="24"/>
  <c r="DO36" i="24"/>
  <c r="DP36" i="24"/>
  <c r="DQ36" i="24"/>
  <c r="DR36" i="24"/>
  <c r="DS36" i="24"/>
  <c r="DT36" i="24"/>
  <c r="DU36" i="24"/>
  <c r="DV36" i="24"/>
  <c r="DW36" i="24"/>
  <c r="DX36" i="24"/>
  <c r="DY36" i="24"/>
  <c r="DZ36" i="24"/>
  <c r="EA36" i="24"/>
  <c r="EB36" i="24"/>
  <c r="EC36" i="24"/>
  <c r="ED36" i="24"/>
  <c r="EE36" i="24"/>
  <c r="EF36" i="24"/>
  <c r="EG36" i="24"/>
  <c r="EH36" i="24"/>
  <c r="EI36" i="24"/>
  <c r="EJ36" i="24"/>
  <c r="EK36" i="24"/>
  <c r="EL36" i="24"/>
  <c r="EM36" i="24"/>
  <c r="EN36" i="24"/>
  <c r="EO36" i="24"/>
  <c r="EP36" i="24"/>
  <c r="EQ36" i="24"/>
  <c r="ER36" i="24"/>
  <c r="ES36" i="24"/>
  <c r="ET36" i="24"/>
  <c r="EU36" i="24"/>
  <c r="EV36" i="24"/>
  <c r="EW36" i="24"/>
  <c r="EX36" i="24"/>
  <c r="EY36" i="24"/>
  <c r="EZ36" i="24"/>
  <c r="FA36" i="24"/>
  <c r="FB36" i="24"/>
  <c r="FC36" i="24"/>
  <c r="FD36" i="24"/>
  <c r="FE36" i="24"/>
  <c r="FF36" i="24"/>
  <c r="FG36" i="24"/>
  <c r="FH36" i="24"/>
  <c r="FI36" i="24"/>
  <c r="FJ36" i="24"/>
  <c r="FK36" i="24"/>
  <c r="FL36" i="24"/>
  <c r="FM36" i="24"/>
  <c r="FN36" i="24"/>
  <c r="FO36" i="24"/>
  <c r="C37" i="24"/>
  <c r="D37" i="24"/>
  <c r="E37" i="24"/>
  <c r="F37" i="24"/>
  <c r="G37" i="24"/>
  <c r="H37" i="24"/>
  <c r="I37" i="24"/>
  <c r="J37" i="24"/>
  <c r="K37" i="24"/>
  <c r="L37" i="24"/>
  <c r="M37" i="24"/>
  <c r="N37" i="24"/>
  <c r="O37" i="24"/>
  <c r="P37" i="24"/>
  <c r="Q37" i="24"/>
  <c r="R37" i="24"/>
  <c r="V37" i="24"/>
  <c r="W37" i="24"/>
  <c r="X37" i="24"/>
  <c r="Z37" i="24"/>
  <c r="AA37" i="24"/>
  <c r="AB37" i="24"/>
  <c r="AC37" i="24"/>
  <c r="AD37" i="24"/>
  <c r="AE37" i="24"/>
  <c r="AF37" i="24"/>
  <c r="AG37" i="24"/>
  <c r="AH37" i="24"/>
  <c r="AI37" i="24"/>
  <c r="AJ37" i="24"/>
  <c r="AK37" i="24"/>
  <c r="AM37" i="24"/>
  <c r="AN37" i="24"/>
  <c r="AO37" i="24"/>
  <c r="AP37" i="24"/>
  <c r="AQ37" i="24"/>
  <c r="AR37" i="24"/>
  <c r="AS37" i="24"/>
  <c r="AT37" i="24"/>
  <c r="AU37" i="24"/>
  <c r="AV37" i="24"/>
  <c r="AW37" i="24"/>
  <c r="AX37" i="24"/>
  <c r="AY37" i="24"/>
  <c r="AZ37" i="24"/>
  <c r="BA37" i="24"/>
  <c r="BB37" i="24"/>
  <c r="BC37" i="24"/>
  <c r="BD37" i="24"/>
  <c r="BE37" i="24"/>
  <c r="BF37" i="24"/>
  <c r="BG37" i="24"/>
  <c r="BH37" i="24"/>
  <c r="BI37" i="24"/>
  <c r="BJ37" i="24"/>
  <c r="BK37" i="24"/>
  <c r="BL37" i="24"/>
  <c r="BM37" i="24"/>
  <c r="BN37" i="24"/>
  <c r="BO37" i="24"/>
  <c r="BQ37" i="24"/>
  <c r="BT37" i="24"/>
  <c r="BU37" i="24"/>
  <c r="BV37" i="24"/>
  <c r="BW37" i="24"/>
  <c r="BX37" i="24"/>
  <c r="BY37" i="24"/>
  <c r="BZ37" i="24"/>
  <c r="CA37" i="24"/>
  <c r="CB37" i="24"/>
  <c r="CC37" i="24"/>
  <c r="CD37" i="24"/>
  <c r="CE37" i="24"/>
  <c r="CF37" i="24"/>
  <c r="CG37" i="24"/>
  <c r="CH37" i="24"/>
  <c r="CI37" i="24"/>
  <c r="CJ37" i="24"/>
  <c r="CK37" i="24"/>
  <c r="CL37" i="24"/>
  <c r="CM37" i="24"/>
  <c r="CN37" i="24"/>
  <c r="CO37" i="24"/>
  <c r="CP37" i="24"/>
  <c r="CQ37" i="24"/>
  <c r="CR37" i="24"/>
  <c r="CS37" i="24"/>
  <c r="CT37" i="24"/>
  <c r="CU37" i="24"/>
  <c r="CV37" i="24"/>
  <c r="CW37" i="24"/>
  <c r="CX37" i="24"/>
  <c r="CY37" i="24"/>
  <c r="CZ37" i="24"/>
  <c r="DA37" i="24"/>
  <c r="DC37" i="24"/>
  <c r="DD37" i="24"/>
  <c r="DE37" i="24"/>
  <c r="DF37" i="24"/>
  <c r="DG37" i="24"/>
  <c r="DH37" i="24"/>
  <c r="DI37" i="24"/>
  <c r="DJ37" i="24"/>
  <c r="DK37" i="24"/>
  <c r="DL37" i="24"/>
  <c r="DM37" i="24"/>
  <c r="DN37" i="24"/>
  <c r="DO37" i="24"/>
  <c r="DP37" i="24"/>
  <c r="DQ37" i="24"/>
  <c r="DR37" i="24"/>
  <c r="DS37" i="24"/>
  <c r="DT37" i="24"/>
  <c r="DU37" i="24"/>
  <c r="DV37" i="24"/>
  <c r="DW37" i="24"/>
  <c r="DX37" i="24"/>
  <c r="DY37" i="24"/>
  <c r="DZ37" i="24"/>
  <c r="EA37" i="24"/>
  <c r="EB37" i="24"/>
  <c r="EC37" i="24"/>
  <c r="ED37" i="24"/>
  <c r="EE37" i="24"/>
  <c r="EF37" i="24"/>
  <c r="EG37" i="24"/>
  <c r="EH37" i="24"/>
  <c r="EI37" i="24"/>
  <c r="EJ37" i="24"/>
  <c r="EK37" i="24"/>
  <c r="EL37" i="24"/>
  <c r="EM37" i="24"/>
  <c r="EN37" i="24"/>
  <c r="EO37" i="24"/>
  <c r="EP37" i="24"/>
  <c r="ER37" i="24"/>
  <c r="ES37" i="24"/>
  <c r="ET37" i="24"/>
  <c r="EU37" i="24"/>
  <c r="EV37" i="24"/>
  <c r="EW37" i="24"/>
  <c r="EX37" i="24"/>
  <c r="EY37" i="24"/>
  <c r="EZ37" i="24"/>
  <c r="FA37" i="24"/>
  <c r="FB37" i="24"/>
  <c r="FC37" i="24"/>
  <c r="FD37" i="24"/>
  <c r="FE37" i="24"/>
  <c r="FF37" i="24"/>
  <c r="FG37" i="24"/>
  <c r="FH37" i="24"/>
  <c r="FI37" i="24"/>
  <c r="FJ37" i="24"/>
  <c r="FK37" i="24"/>
  <c r="FL37" i="24"/>
  <c r="FM37" i="24"/>
  <c r="FN37" i="24"/>
  <c r="FO37" i="24"/>
  <c r="C38" i="24"/>
  <c r="D38" i="24"/>
  <c r="E38" i="24"/>
  <c r="F38" i="24"/>
  <c r="G38" i="24"/>
  <c r="H38" i="24"/>
  <c r="I38" i="24"/>
  <c r="J38" i="24"/>
  <c r="K38" i="24"/>
  <c r="L38" i="24"/>
  <c r="M38" i="24"/>
  <c r="N38" i="24"/>
  <c r="O38" i="24"/>
  <c r="P38" i="24"/>
  <c r="Q38" i="24"/>
  <c r="R38" i="24"/>
  <c r="V38" i="24"/>
  <c r="W38" i="24"/>
  <c r="X38" i="24"/>
  <c r="Z38" i="24"/>
  <c r="AA38" i="24"/>
  <c r="AB38" i="24"/>
  <c r="AC38" i="24"/>
  <c r="AD38" i="24"/>
  <c r="AE38" i="24"/>
  <c r="AF38" i="24"/>
  <c r="AG38" i="24"/>
  <c r="AH38" i="24"/>
  <c r="AI38" i="24"/>
  <c r="AJ38" i="24"/>
  <c r="AK38" i="24"/>
  <c r="AM38" i="24"/>
  <c r="AN38" i="24"/>
  <c r="AO38" i="24"/>
  <c r="AP38" i="24"/>
  <c r="AQ38" i="24"/>
  <c r="AR38" i="24"/>
  <c r="AS38" i="24"/>
  <c r="AT38" i="24"/>
  <c r="AU38" i="24"/>
  <c r="AV38" i="24"/>
  <c r="AW38" i="24"/>
  <c r="AX38" i="24"/>
  <c r="AY38" i="24"/>
  <c r="AZ38" i="24"/>
  <c r="BA38" i="24"/>
  <c r="BB38" i="24"/>
  <c r="BC38" i="24"/>
  <c r="BD38" i="24"/>
  <c r="BE38" i="24"/>
  <c r="BF38" i="24"/>
  <c r="BG38" i="24"/>
  <c r="BH38" i="24"/>
  <c r="BI38" i="24"/>
  <c r="BJ38" i="24"/>
  <c r="BK38" i="24"/>
  <c r="BL38" i="24"/>
  <c r="BM38" i="24"/>
  <c r="BN38" i="24"/>
  <c r="BO38" i="24"/>
  <c r="BQ38" i="24"/>
  <c r="BT38" i="24"/>
  <c r="BU38" i="24"/>
  <c r="BV38" i="24"/>
  <c r="BW38" i="24"/>
  <c r="BX38" i="24"/>
  <c r="BY38" i="24"/>
  <c r="BZ38" i="24"/>
  <c r="CA38" i="24"/>
  <c r="CB38" i="24"/>
  <c r="CC38" i="24"/>
  <c r="CD38" i="24"/>
  <c r="CE38" i="24"/>
  <c r="CF38" i="24"/>
  <c r="CG38" i="24"/>
  <c r="CH38" i="24"/>
  <c r="CI38" i="24"/>
  <c r="CJ38" i="24"/>
  <c r="CK38" i="24"/>
  <c r="CL38" i="24"/>
  <c r="CM38" i="24"/>
  <c r="CN38" i="24"/>
  <c r="CO38" i="24"/>
  <c r="CP38" i="24"/>
  <c r="CQ38" i="24"/>
  <c r="CR38" i="24"/>
  <c r="CS38" i="24"/>
  <c r="CT38" i="24"/>
  <c r="CU38" i="24"/>
  <c r="CV38" i="24"/>
  <c r="CW38" i="24"/>
  <c r="CX38" i="24"/>
  <c r="CY38" i="24"/>
  <c r="CZ38" i="24"/>
  <c r="DA38" i="24"/>
  <c r="DC38" i="24"/>
  <c r="DD38" i="24"/>
  <c r="DE38" i="24"/>
  <c r="DF38" i="24"/>
  <c r="DG38" i="24"/>
  <c r="DH38" i="24"/>
  <c r="DI38" i="24"/>
  <c r="DJ38" i="24"/>
  <c r="DK38" i="24"/>
  <c r="DL38" i="24"/>
  <c r="DM38" i="24"/>
  <c r="DN38" i="24"/>
  <c r="DO38" i="24"/>
  <c r="DP38" i="24"/>
  <c r="DQ38" i="24"/>
  <c r="DR38" i="24"/>
  <c r="DS38" i="24"/>
  <c r="DT38" i="24"/>
  <c r="DU38" i="24"/>
  <c r="DV38" i="24"/>
  <c r="DW38" i="24"/>
  <c r="DX38" i="24"/>
  <c r="DY38" i="24"/>
  <c r="DZ38" i="24"/>
  <c r="EA38" i="24"/>
  <c r="EB38" i="24"/>
  <c r="EC38" i="24"/>
  <c r="ED38" i="24"/>
  <c r="EE38" i="24"/>
  <c r="EF38" i="24"/>
  <c r="EG38" i="24"/>
  <c r="EH38" i="24"/>
  <c r="EI38" i="24"/>
  <c r="EJ38" i="24"/>
  <c r="EK38" i="24"/>
  <c r="EL38" i="24"/>
  <c r="EM38" i="24"/>
  <c r="EN38" i="24"/>
  <c r="EO38" i="24"/>
  <c r="EP38" i="24"/>
  <c r="ER38" i="24"/>
  <c r="ES38" i="24"/>
  <c r="ET38" i="24"/>
  <c r="EU38" i="24"/>
  <c r="EV38" i="24"/>
  <c r="EW38" i="24"/>
  <c r="EX38" i="24"/>
  <c r="EY38" i="24"/>
  <c r="EZ38" i="24"/>
  <c r="FA38" i="24"/>
  <c r="FB38" i="24"/>
  <c r="FC38" i="24"/>
  <c r="FD38" i="24"/>
  <c r="FE38" i="24"/>
  <c r="FF38" i="24"/>
  <c r="FG38" i="24"/>
  <c r="FH38" i="24"/>
  <c r="FI38" i="24"/>
  <c r="FJ38" i="24"/>
  <c r="FK38" i="24"/>
  <c r="FL38" i="24"/>
  <c r="FM38" i="24"/>
  <c r="FN38" i="24"/>
  <c r="FO38" i="24"/>
  <c r="C39" i="24"/>
  <c r="E39" i="24"/>
  <c r="F39" i="24"/>
  <c r="G39" i="24"/>
  <c r="H39" i="24"/>
  <c r="I39" i="24"/>
  <c r="J39" i="24"/>
  <c r="K39" i="24"/>
  <c r="L39" i="24"/>
  <c r="M39" i="24"/>
  <c r="N39" i="24"/>
  <c r="O39" i="24"/>
  <c r="P39" i="24"/>
  <c r="Q39" i="24"/>
  <c r="R39" i="24"/>
  <c r="V39" i="24"/>
  <c r="W39" i="24"/>
  <c r="X39" i="24"/>
  <c r="Z39" i="24"/>
  <c r="AA39" i="24"/>
  <c r="AB39" i="24"/>
  <c r="AC39" i="24"/>
  <c r="AD39" i="24"/>
  <c r="AE39" i="24"/>
  <c r="AF39" i="24"/>
  <c r="AG39" i="24"/>
  <c r="AH39" i="24"/>
  <c r="AI39" i="24"/>
  <c r="AJ39" i="24"/>
  <c r="AK39" i="24"/>
  <c r="AM39" i="24"/>
  <c r="AN39" i="24"/>
  <c r="AO39" i="24"/>
  <c r="AP39" i="24"/>
  <c r="AQ39" i="24"/>
  <c r="AR39" i="24"/>
  <c r="AS39" i="24"/>
  <c r="AT39" i="24"/>
  <c r="AU39" i="24"/>
  <c r="AV39" i="24"/>
  <c r="AW39" i="24"/>
  <c r="AX39" i="24"/>
  <c r="AY39" i="24"/>
  <c r="AZ39" i="24"/>
  <c r="BA39" i="24"/>
  <c r="BB39" i="24"/>
  <c r="BC39" i="24"/>
  <c r="BD39" i="24"/>
  <c r="BE39" i="24"/>
  <c r="BF39" i="24"/>
  <c r="BG39" i="24"/>
  <c r="BH39" i="24"/>
  <c r="BI39" i="24"/>
  <c r="BJ39" i="24"/>
  <c r="BK39" i="24"/>
  <c r="BL39" i="24"/>
  <c r="BM39" i="24"/>
  <c r="BN39" i="24"/>
  <c r="BO39" i="24"/>
  <c r="BQ39" i="24"/>
  <c r="BT39" i="24"/>
  <c r="BU39" i="24"/>
  <c r="BV39" i="24"/>
  <c r="BW39" i="24"/>
  <c r="BX39" i="24"/>
  <c r="BY39" i="24"/>
  <c r="BZ39" i="24"/>
  <c r="CA39" i="24"/>
  <c r="CB39" i="24"/>
  <c r="CC39" i="24"/>
  <c r="CD39" i="24"/>
  <c r="CE39" i="24"/>
  <c r="CF39" i="24"/>
  <c r="CG39" i="24"/>
  <c r="CH39" i="24"/>
  <c r="CI39" i="24"/>
  <c r="CJ39" i="24"/>
  <c r="CK39" i="24"/>
  <c r="CL39" i="24"/>
  <c r="CM39" i="24"/>
  <c r="CN39" i="24"/>
  <c r="CO39" i="24"/>
  <c r="CP39" i="24"/>
  <c r="CQ39" i="24"/>
  <c r="CR39" i="24"/>
  <c r="CS39" i="24"/>
  <c r="CT39" i="24"/>
  <c r="CU39" i="24"/>
  <c r="CV39" i="24"/>
  <c r="CW39" i="24"/>
  <c r="CX39" i="24"/>
  <c r="CY39" i="24"/>
  <c r="CZ39" i="24"/>
  <c r="DA39" i="24"/>
  <c r="DC39" i="24"/>
  <c r="DD39" i="24"/>
  <c r="DE39" i="24"/>
  <c r="DF39" i="24"/>
  <c r="DG39" i="24"/>
  <c r="DH39" i="24"/>
  <c r="DI39" i="24"/>
  <c r="DJ39" i="24"/>
  <c r="DK39" i="24"/>
  <c r="DL39" i="24"/>
  <c r="DM39" i="24"/>
  <c r="DN39" i="24"/>
  <c r="DO39" i="24"/>
  <c r="DP39" i="24"/>
  <c r="DQ39" i="24"/>
  <c r="DR39" i="24"/>
  <c r="DS39" i="24"/>
  <c r="DT39" i="24"/>
  <c r="DU39" i="24"/>
  <c r="DV39" i="24"/>
  <c r="DW39" i="24"/>
  <c r="DX39" i="24"/>
  <c r="DY39" i="24"/>
  <c r="DZ39" i="24"/>
  <c r="EA39" i="24"/>
  <c r="EB39" i="24"/>
  <c r="EC39" i="24"/>
  <c r="ED39" i="24"/>
  <c r="EE39" i="24"/>
  <c r="EF39" i="24"/>
  <c r="EG39" i="24"/>
  <c r="EH39" i="24"/>
  <c r="EI39" i="24"/>
  <c r="EJ39" i="24"/>
  <c r="EK39" i="24"/>
  <c r="EL39" i="24"/>
  <c r="EM39" i="24"/>
  <c r="EN39" i="24"/>
  <c r="EO39" i="24"/>
  <c r="EP39" i="24"/>
  <c r="ER39" i="24"/>
  <c r="ES39" i="24"/>
  <c r="ET39" i="24"/>
  <c r="EU39" i="24"/>
  <c r="EV39" i="24"/>
  <c r="EW39" i="24"/>
  <c r="EX39" i="24"/>
  <c r="EY39" i="24"/>
  <c r="EZ39" i="24"/>
  <c r="FA39" i="24"/>
  <c r="FB39" i="24"/>
  <c r="FC39" i="24"/>
  <c r="FD39" i="24"/>
  <c r="FE39" i="24"/>
  <c r="FF39" i="24"/>
  <c r="FG39" i="24"/>
  <c r="FH39" i="24"/>
  <c r="FI39" i="24"/>
  <c r="FJ39" i="24"/>
  <c r="FK39" i="24"/>
  <c r="FL39" i="24"/>
  <c r="FM39" i="24"/>
  <c r="FN39" i="24"/>
  <c r="FO39" i="24"/>
  <c r="C40" i="24"/>
  <c r="E40" i="24"/>
  <c r="F40" i="24"/>
  <c r="G40" i="24"/>
  <c r="H40" i="24"/>
  <c r="I40" i="24"/>
  <c r="J40" i="24"/>
  <c r="K40" i="24"/>
  <c r="L40" i="24"/>
  <c r="M40" i="24"/>
  <c r="N40" i="24"/>
  <c r="O40" i="24"/>
  <c r="P40" i="24"/>
  <c r="Q40" i="24"/>
  <c r="R40" i="24"/>
  <c r="V40" i="24"/>
  <c r="W40" i="24"/>
  <c r="X40" i="24"/>
  <c r="Z40" i="24"/>
  <c r="AA40" i="24"/>
  <c r="AB40" i="24"/>
  <c r="AC40" i="24"/>
  <c r="AD40" i="24"/>
  <c r="AE40" i="24"/>
  <c r="AF40" i="24"/>
  <c r="AG40" i="24"/>
  <c r="AH40" i="24"/>
  <c r="AI40" i="24"/>
  <c r="AJ40" i="24"/>
  <c r="AK40" i="24"/>
  <c r="AM40" i="24"/>
  <c r="AN40" i="24"/>
  <c r="AO40" i="24"/>
  <c r="AP40" i="24"/>
  <c r="AQ40" i="24"/>
  <c r="AR40" i="24"/>
  <c r="AS40" i="24"/>
  <c r="AT40" i="24"/>
  <c r="AU40" i="24"/>
  <c r="AV40" i="24"/>
  <c r="AW40" i="24"/>
  <c r="AX40" i="24"/>
  <c r="AY40" i="24"/>
  <c r="AZ40" i="24"/>
  <c r="BA40" i="24"/>
  <c r="BB40" i="24"/>
  <c r="BC40" i="24"/>
  <c r="BD40" i="24"/>
  <c r="BE40" i="24"/>
  <c r="BF40" i="24"/>
  <c r="BG40" i="24"/>
  <c r="BH40" i="24"/>
  <c r="BI40" i="24"/>
  <c r="BJ40" i="24"/>
  <c r="BK40" i="24"/>
  <c r="BL40" i="24"/>
  <c r="BM40" i="24"/>
  <c r="BN40" i="24"/>
  <c r="BO40" i="24"/>
  <c r="BQ40" i="24"/>
  <c r="BT40" i="24"/>
  <c r="BU40" i="24"/>
  <c r="BV40" i="24"/>
  <c r="BW40" i="24"/>
  <c r="BX40" i="24"/>
  <c r="BY40" i="24"/>
  <c r="BZ40" i="24"/>
  <c r="CA40" i="24"/>
  <c r="CB40" i="24"/>
  <c r="CC40" i="24"/>
  <c r="CD40" i="24"/>
  <c r="CE40" i="24"/>
  <c r="CF40" i="24"/>
  <c r="CG40" i="24"/>
  <c r="CH40" i="24"/>
  <c r="CI40" i="24"/>
  <c r="CJ40" i="24"/>
  <c r="CK40" i="24"/>
  <c r="CL40" i="24"/>
  <c r="CM40" i="24"/>
  <c r="CN40" i="24"/>
  <c r="CO40" i="24"/>
  <c r="CP40" i="24"/>
  <c r="CQ40" i="24"/>
  <c r="CR40" i="24"/>
  <c r="CS40" i="24"/>
  <c r="CT40" i="24"/>
  <c r="CU40" i="24"/>
  <c r="CV40" i="24"/>
  <c r="CW40" i="24"/>
  <c r="CX40" i="24"/>
  <c r="CY40" i="24"/>
  <c r="CZ40" i="24"/>
  <c r="DA40" i="24"/>
  <c r="DC40" i="24"/>
  <c r="DD40" i="24"/>
  <c r="DE40" i="24"/>
  <c r="DF40" i="24"/>
  <c r="DG40" i="24"/>
  <c r="DH40" i="24"/>
  <c r="DI40" i="24"/>
  <c r="DJ40" i="24"/>
  <c r="DK40" i="24"/>
  <c r="DL40" i="24"/>
  <c r="DM40" i="24"/>
  <c r="DN40" i="24"/>
  <c r="DO40" i="24"/>
  <c r="DP40" i="24"/>
  <c r="DQ40" i="24"/>
  <c r="DR40" i="24"/>
  <c r="DS40" i="24"/>
  <c r="DT40" i="24"/>
  <c r="DU40" i="24"/>
  <c r="DV40" i="24"/>
  <c r="DW40" i="24"/>
  <c r="DX40" i="24"/>
  <c r="DY40" i="24"/>
  <c r="DZ40" i="24"/>
  <c r="EA40" i="24"/>
  <c r="EB40" i="24"/>
  <c r="EC40" i="24"/>
  <c r="ED40" i="24"/>
  <c r="EE40" i="24"/>
  <c r="EF40" i="24"/>
  <c r="EG40" i="24"/>
  <c r="EH40" i="24"/>
  <c r="EI40" i="24"/>
  <c r="EJ40" i="24"/>
  <c r="EK40" i="24"/>
  <c r="EL40" i="24"/>
  <c r="EM40" i="24"/>
  <c r="EN40" i="24"/>
  <c r="EO40" i="24"/>
  <c r="EP40" i="24"/>
  <c r="ER40" i="24"/>
  <c r="ES40" i="24"/>
  <c r="ET40" i="24"/>
  <c r="EU40" i="24"/>
  <c r="EV40" i="24"/>
  <c r="EW40" i="24"/>
  <c r="EX40" i="24"/>
  <c r="EY40" i="24"/>
  <c r="EZ40" i="24"/>
  <c r="FA40" i="24"/>
  <c r="FB40" i="24"/>
  <c r="FC40" i="24"/>
  <c r="FD40" i="24"/>
  <c r="FE40" i="24"/>
  <c r="FF40" i="24"/>
  <c r="FG40" i="24"/>
  <c r="FH40" i="24"/>
  <c r="FI40" i="24"/>
  <c r="FJ40" i="24"/>
  <c r="FK40" i="24"/>
  <c r="FL40" i="24"/>
  <c r="FM40" i="24"/>
  <c r="FN40" i="24"/>
  <c r="FO40" i="24"/>
  <c r="C41" i="24"/>
  <c r="E41" i="24"/>
  <c r="F41" i="24"/>
  <c r="G41" i="24"/>
  <c r="H41" i="24"/>
  <c r="I41" i="24"/>
  <c r="J41" i="24"/>
  <c r="K41" i="24"/>
  <c r="L41" i="24"/>
  <c r="M41" i="24"/>
  <c r="N41" i="24"/>
  <c r="O41" i="24"/>
  <c r="P41" i="24"/>
  <c r="Q41" i="24"/>
  <c r="R41" i="24"/>
  <c r="V41" i="24"/>
  <c r="W41" i="24"/>
  <c r="X41" i="24"/>
  <c r="Z41" i="24"/>
  <c r="AA41" i="24"/>
  <c r="AB41" i="24"/>
  <c r="AC41" i="24"/>
  <c r="AD41" i="24"/>
  <c r="AE41" i="24"/>
  <c r="AF41" i="24"/>
  <c r="AG41" i="24"/>
  <c r="AH41" i="24"/>
  <c r="AI41" i="24"/>
  <c r="AJ41" i="24"/>
  <c r="AK41" i="24"/>
  <c r="AM41" i="24"/>
  <c r="AN41" i="24"/>
  <c r="AO41" i="24"/>
  <c r="AP41" i="24"/>
  <c r="AQ41" i="24"/>
  <c r="AR41" i="24"/>
  <c r="AS41" i="24"/>
  <c r="AT41" i="24"/>
  <c r="AU41" i="24"/>
  <c r="AV41" i="24"/>
  <c r="AW41" i="24"/>
  <c r="AX41" i="24"/>
  <c r="AY41" i="24"/>
  <c r="AZ41" i="24"/>
  <c r="BA41" i="24"/>
  <c r="BB41" i="24"/>
  <c r="BC41" i="24"/>
  <c r="BD41" i="24"/>
  <c r="BE41" i="24"/>
  <c r="BF41" i="24"/>
  <c r="BG41" i="24"/>
  <c r="BH41" i="24"/>
  <c r="BI41" i="24"/>
  <c r="BJ41" i="24"/>
  <c r="BK41" i="24"/>
  <c r="BL41" i="24"/>
  <c r="BM41" i="24"/>
  <c r="BN41" i="24"/>
  <c r="BO41" i="24"/>
  <c r="BQ41" i="24"/>
  <c r="BT41" i="24"/>
  <c r="BU41" i="24"/>
  <c r="BV41" i="24"/>
  <c r="BW41" i="24"/>
  <c r="BX41" i="24"/>
  <c r="BY41" i="24"/>
  <c r="BZ41" i="24"/>
  <c r="CA41" i="24"/>
  <c r="CB41" i="24"/>
  <c r="CC41" i="24"/>
  <c r="CD41" i="24"/>
  <c r="CE41" i="24"/>
  <c r="CF41" i="24"/>
  <c r="CG41" i="24"/>
  <c r="CH41" i="24"/>
  <c r="CI41" i="24"/>
  <c r="CJ41" i="24"/>
  <c r="CK41" i="24"/>
  <c r="CL41" i="24"/>
  <c r="CM41" i="24"/>
  <c r="CN41" i="24"/>
  <c r="CO41" i="24"/>
  <c r="CP41" i="24"/>
  <c r="CQ41" i="24"/>
  <c r="CR41" i="24"/>
  <c r="CS41" i="24"/>
  <c r="CT41" i="24"/>
  <c r="CU41" i="24"/>
  <c r="CV41" i="24"/>
  <c r="CW41" i="24"/>
  <c r="CX41" i="24"/>
  <c r="CY41" i="24"/>
  <c r="CZ41" i="24"/>
  <c r="DA41" i="24"/>
  <c r="DC41" i="24"/>
  <c r="DD41" i="24"/>
  <c r="DE41" i="24"/>
  <c r="DF41" i="24"/>
  <c r="DG41" i="24"/>
  <c r="DH41" i="24"/>
  <c r="DI41" i="24"/>
  <c r="DJ41" i="24"/>
  <c r="DK41" i="24"/>
  <c r="DL41" i="24"/>
  <c r="DM41" i="24"/>
  <c r="DN41" i="24"/>
  <c r="DO41" i="24"/>
  <c r="DP41" i="24"/>
  <c r="DQ41" i="24"/>
  <c r="DR41" i="24"/>
  <c r="DS41" i="24"/>
  <c r="DT41" i="24"/>
  <c r="DU41" i="24"/>
  <c r="DV41" i="24"/>
  <c r="DW41" i="24"/>
  <c r="DX41" i="24"/>
  <c r="DY41" i="24"/>
  <c r="DZ41" i="24"/>
  <c r="EA41" i="24"/>
  <c r="EB41" i="24"/>
  <c r="EC41" i="24"/>
  <c r="ED41" i="24"/>
  <c r="EE41" i="24"/>
  <c r="EF41" i="24"/>
  <c r="EG41" i="24"/>
  <c r="EH41" i="24"/>
  <c r="EI41" i="24"/>
  <c r="EJ41" i="24"/>
  <c r="EK41" i="24"/>
  <c r="EL41" i="24"/>
  <c r="EM41" i="24"/>
  <c r="EN41" i="24"/>
  <c r="EO41" i="24"/>
  <c r="EP41" i="24"/>
  <c r="ER41" i="24"/>
  <c r="ES41" i="24"/>
  <c r="ET41" i="24"/>
  <c r="EU41" i="24"/>
  <c r="EV41" i="24"/>
  <c r="EW41" i="24"/>
  <c r="EX41" i="24"/>
  <c r="EY41" i="24"/>
  <c r="EZ41" i="24"/>
  <c r="FA41" i="24"/>
  <c r="FB41" i="24"/>
  <c r="FC41" i="24"/>
  <c r="FD41" i="24"/>
  <c r="FE41" i="24"/>
  <c r="FF41" i="24"/>
  <c r="FG41" i="24"/>
  <c r="FH41" i="24"/>
  <c r="FI41" i="24"/>
  <c r="FJ41" i="24"/>
  <c r="FK41" i="24"/>
  <c r="FL41" i="24"/>
  <c r="FM41" i="24"/>
  <c r="FN41" i="24"/>
  <c r="FO41" i="24"/>
  <c r="C42" i="24"/>
  <c r="D42" i="24"/>
  <c r="E42" i="24"/>
  <c r="F42" i="24"/>
  <c r="G42" i="24"/>
  <c r="H42" i="24"/>
  <c r="I42" i="24"/>
  <c r="J42" i="24"/>
  <c r="K42" i="24"/>
  <c r="L42" i="24"/>
  <c r="M42" i="24"/>
  <c r="N42" i="24"/>
  <c r="O42" i="24"/>
  <c r="P42" i="24"/>
  <c r="Q42" i="24"/>
  <c r="R42" i="24"/>
  <c r="V42" i="24"/>
  <c r="W42" i="24"/>
  <c r="X42" i="24"/>
  <c r="Z42" i="24"/>
  <c r="AA42" i="24"/>
  <c r="AB42" i="24"/>
  <c r="AC42" i="24"/>
  <c r="AD42" i="24"/>
  <c r="AE42" i="24"/>
  <c r="AF42" i="24"/>
  <c r="AG42" i="24"/>
  <c r="AH42" i="24"/>
  <c r="AI42" i="24"/>
  <c r="AJ42" i="24"/>
  <c r="AK42" i="24"/>
  <c r="AM42" i="24"/>
  <c r="AN42" i="24"/>
  <c r="AO42" i="24"/>
  <c r="AP42" i="24"/>
  <c r="AQ42" i="24"/>
  <c r="AR42" i="24"/>
  <c r="AS42" i="24"/>
  <c r="AT42" i="24"/>
  <c r="AU42" i="24"/>
  <c r="AV42" i="24"/>
  <c r="AW42" i="24"/>
  <c r="AX42" i="24"/>
  <c r="AY42" i="24"/>
  <c r="AZ42" i="24"/>
  <c r="BA42" i="24"/>
  <c r="BB42" i="24"/>
  <c r="BC42" i="24"/>
  <c r="BD42" i="24"/>
  <c r="BE42" i="24"/>
  <c r="BF42" i="24"/>
  <c r="BG42" i="24"/>
  <c r="BH42" i="24"/>
  <c r="BI42" i="24"/>
  <c r="BJ42" i="24"/>
  <c r="BK42" i="24"/>
  <c r="BL42" i="24"/>
  <c r="BM42" i="24"/>
  <c r="BN42" i="24"/>
  <c r="BO42" i="24"/>
  <c r="BQ42" i="24"/>
  <c r="BT42" i="24"/>
  <c r="BU42" i="24"/>
  <c r="BV42" i="24"/>
  <c r="BW42" i="24"/>
  <c r="BX42" i="24"/>
  <c r="BY42" i="24"/>
  <c r="BZ42" i="24"/>
  <c r="CA42" i="24"/>
  <c r="CB42" i="24"/>
  <c r="CC42" i="24"/>
  <c r="CD42" i="24"/>
  <c r="CE42" i="24"/>
  <c r="CF42" i="24"/>
  <c r="CG42" i="24"/>
  <c r="CH42" i="24"/>
  <c r="CI42" i="24"/>
  <c r="CJ42" i="24"/>
  <c r="CK42" i="24"/>
  <c r="CL42" i="24"/>
  <c r="CM42" i="24"/>
  <c r="CN42" i="24"/>
  <c r="CO42" i="24"/>
  <c r="CP42" i="24"/>
  <c r="CQ42" i="24"/>
  <c r="CR42" i="24"/>
  <c r="CS42" i="24"/>
  <c r="CT42" i="24"/>
  <c r="CU42" i="24"/>
  <c r="CV42" i="24"/>
  <c r="CW42" i="24"/>
  <c r="CX42" i="24"/>
  <c r="CY42" i="24"/>
  <c r="CZ42" i="24"/>
  <c r="DA42" i="24"/>
  <c r="DC42" i="24"/>
  <c r="DD42" i="24"/>
  <c r="DE42" i="24"/>
  <c r="DF42" i="24"/>
  <c r="DG42" i="24"/>
  <c r="DH42" i="24"/>
  <c r="DI42" i="24"/>
  <c r="DJ42" i="24"/>
  <c r="DK42" i="24"/>
  <c r="DL42" i="24"/>
  <c r="DM42" i="24"/>
  <c r="DN42" i="24"/>
  <c r="DO42" i="24"/>
  <c r="DP42" i="24"/>
  <c r="DQ42" i="24"/>
  <c r="DR42" i="24"/>
  <c r="DS42" i="24"/>
  <c r="DT42" i="24"/>
  <c r="DU42" i="24"/>
  <c r="DV42" i="24"/>
  <c r="DW42" i="24"/>
  <c r="DX42" i="24"/>
  <c r="DY42" i="24"/>
  <c r="DZ42" i="24"/>
  <c r="EA42" i="24"/>
  <c r="EB42" i="24"/>
  <c r="EC42" i="24"/>
  <c r="ED42" i="24"/>
  <c r="EE42" i="24"/>
  <c r="EF42" i="24"/>
  <c r="EG42" i="24"/>
  <c r="EH42" i="24"/>
  <c r="EI42" i="24"/>
  <c r="EJ42" i="24"/>
  <c r="EK42" i="24"/>
  <c r="EL42" i="24"/>
  <c r="EM42" i="24"/>
  <c r="EN42" i="24"/>
  <c r="EO42" i="24"/>
  <c r="EP42" i="24"/>
  <c r="EQ42" i="24"/>
  <c r="ER42" i="24"/>
  <c r="ES42" i="24"/>
  <c r="ET42" i="24"/>
  <c r="EU42" i="24"/>
  <c r="EV42" i="24"/>
  <c r="EW42" i="24"/>
  <c r="EX42" i="24"/>
  <c r="EY42" i="24"/>
  <c r="EZ42" i="24"/>
  <c r="FA42" i="24"/>
  <c r="FB42" i="24"/>
  <c r="FC42" i="24"/>
  <c r="FD42" i="24"/>
  <c r="FE42" i="24"/>
  <c r="FF42" i="24"/>
  <c r="FG42" i="24"/>
  <c r="FH42" i="24"/>
  <c r="FI42" i="24"/>
  <c r="FJ42" i="24"/>
  <c r="FK42" i="24"/>
  <c r="FL42" i="24"/>
  <c r="FM42" i="24"/>
  <c r="FN42" i="24"/>
  <c r="FO42" i="24"/>
  <c r="C43" i="24"/>
  <c r="D43" i="24"/>
  <c r="E43" i="24"/>
  <c r="F43" i="24"/>
  <c r="G43" i="24"/>
  <c r="H43" i="24"/>
  <c r="I43" i="24"/>
  <c r="J43" i="24"/>
  <c r="K43" i="24"/>
  <c r="L43" i="24"/>
  <c r="M43" i="24"/>
  <c r="N43" i="24"/>
  <c r="O43" i="24"/>
  <c r="P43" i="24"/>
  <c r="Q43" i="24"/>
  <c r="R43" i="24"/>
  <c r="V43" i="24"/>
  <c r="W43" i="24"/>
  <c r="X43" i="24"/>
  <c r="Z43" i="24"/>
  <c r="AA43" i="24"/>
  <c r="AB43" i="24"/>
  <c r="AC43" i="24"/>
  <c r="AD43" i="24"/>
  <c r="AE43" i="24"/>
  <c r="AF43" i="24"/>
  <c r="AG43" i="24"/>
  <c r="AH43" i="24"/>
  <c r="AI43" i="24"/>
  <c r="AJ43" i="24"/>
  <c r="AK43" i="24"/>
  <c r="AM43" i="24"/>
  <c r="AN43" i="24"/>
  <c r="AO43" i="24"/>
  <c r="AP43" i="24"/>
  <c r="AQ43" i="24"/>
  <c r="AR43" i="24"/>
  <c r="AS43" i="24"/>
  <c r="AT43" i="24"/>
  <c r="AU43" i="24"/>
  <c r="AV43" i="24"/>
  <c r="AW43" i="24"/>
  <c r="AX43" i="24"/>
  <c r="AY43" i="24"/>
  <c r="AZ43" i="24"/>
  <c r="BA43" i="24"/>
  <c r="BB43" i="24"/>
  <c r="BC43" i="24"/>
  <c r="BD43" i="24"/>
  <c r="BE43" i="24"/>
  <c r="BF43" i="24"/>
  <c r="BG43" i="24"/>
  <c r="BH43" i="24"/>
  <c r="BI43" i="24"/>
  <c r="BJ43" i="24"/>
  <c r="BK43" i="24"/>
  <c r="BL43" i="24"/>
  <c r="BM43" i="24"/>
  <c r="BN43" i="24"/>
  <c r="BO43" i="24"/>
  <c r="BQ43" i="24"/>
  <c r="BT43" i="24"/>
  <c r="BU43" i="24"/>
  <c r="BV43" i="24"/>
  <c r="BW43" i="24"/>
  <c r="BX43" i="24"/>
  <c r="BY43" i="24"/>
  <c r="BZ43" i="24"/>
  <c r="CA43" i="24"/>
  <c r="CB43" i="24"/>
  <c r="CC43" i="24"/>
  <c r="CD43" i="24"/>
  <c r="CE43" i="24"/>
  <c r="CF43" i="24"/>
  <c r="CG43" i="24"/>
  <c r="CH43" i="24"/>
  <c r="CI43" i="24"/>
  <c r="CJ43" i="24"/>
  <c r="CK43" i="24"/>
  <c r="CL43" i="24"/>
  <c r="CM43" i="24"/>
  <c r="CN43" i="24"/>
  <c r="CO43" i="24"/>
  <c r="CP43" i="24"/>
  <c r="CQ43" i="24"/>
  <c r="CR43" i="24"/>
  <c r="CS43" i="24"/>
  <c r="CT43" i="24"/>
  <c r="CU43" i="24"/>
  <c r="CV43" i="24"/>
  <c r="CW43" i="24"/>
  <c r="CX43" i="24"/>
  <c r="CY43" i="24"/>
  <c r="CZ43" i="24"/>
  <c r="DA43" i="24"/>
  <c r="DC43" i="24"/>
  <c r="DD43" i="24"/>
  <c r="DE43" i="24"/>
  <c r="DF43" i="24"/>
  <c r="DG43" i="24"/>
  <c r="DH43" i="24"/>
  <c r="DI43" i="24"/>
  <c r="DJ43" i="24"/>
  <c r="DK43" i="24"/>
  <c r="DL43" i="24"/>
  <c r="DM43" i="24"/>
  <c r="DN43" i="24"/>
  <c r="DO43" i="24"/>
  <c r="DP43" i="24"/>
  <c r="DQ43" i="24"/>
  <c r="DR43" i="24"/>
  <c r="DS43" i="24"/>
  <c r="DT43" i="24"/>
  <c r="DU43" i="24"/>
  <c r="DV43" i="24"/>
  <c r="DW43" i="24"/>
  <c r="DX43" i="24"/>
  <c r="DY43" i="24"/>
  <c r="DZ43" i="24"/>
  <c r="EA43" i="24"/>
  <c r="EB43" i="24"/>
  <c r="EC43" i="24"/>
  <c r="ED43" i="24"/>
  <c r="EE43" i="24"/>
  <c r="EF43" i="24"/>
  <c r="EG43" i="24"/>
  <c r="EH43" i="24"/>
  <c r="EI43" i="24"/>
  <c r="EJ43" i="24"/>
  <c r="EK43" i="24"/>
  <c r="EL43" i="24"/>
  <c r="EM43" i="24"/>
  <c r="EN43" i="24"/>
  <c r="EO43" i="24"/>
  <c r="EP43" i="24"/>
  <c r="ER43" i="24"/>
  <c r="ES43" i="24"/>
  <c r="ET43" i="24"/>
  <c r="EU43" i="24"/>
  <c r="EV43" i="24"/>
  <c r="EW43" i="24"/>
  <c r="EX43" i="24"/>
  <c r="EY43" i="24"/>
  <c r="EZ43" i="24"/>
  <c r="FA43" i="24"/>
  <c r="FB43" i="24"/>
  <c r="FC43" i="24"/>
  <c r="FD43" i="24"/>
  <c r="FE43" i="24"/>
  <c r="FF43" i="24"/>
  <c r="FG43" i="24"/>
  <c r="FH43" i="24"/>
  <c r="FI43" i="24"/>
  <c r="FJ43" i="24"/>
  <c r="FK43" i="24"/>
  <c r="FL43" i="24"/>
  <c r="FM43" i="24"/>
  <c r="FN43" i="24"/>
  <c r="FO43" i="24"/>
  <c r="C44" i="24"/>
  <c r="D44" i="24"/>
  <c r="E44" i="24"/>
  <c r="F44" i="24"/>
  <c r="G44" i="24"/>
  <c r="H44" i="24"/>
  <c r="I44" i="24"/>
  <c r="J44" i="24"/>
  <c r="K44" i="24"/>
  <c r="L44" i="24"/>
  <c r="M44" i="24"/>
  <c r="N44" i="24"/>
  <c r="O44" i="24"/>
  <c r="P44" i="24"/>
  <c r="Q44" i="24"/>
  <c r="R44" i="24"/>
  <c r="V44" i="24"/>
  <c r="W44" i="24"/>
  <c r="X44" i="24"/>
  <c r="Z44" i="24"/>
  <c r="AA44" i="24"/>
  <c r="AB44" i="24"/>
  <c r="AC44" i="24"/>
  <c r="AD44" i="24"/>
  <c r="AE44" i="24"/>
  <c r="AF44" i="24"/>
  <c r="AG44" i="24"/>
  <c r="AH44" i="24"/>
  <c r="AI44" i="24"/>
  <c r="AJ44" i="24"/>
  <c r="AK44" i="24"/>
  <c r="AM44" i="24"/>
  <c r="AN44" i="24"/>
  <c r="AO44" i="24"/>
  <c r="AP44" i="24"/>
  <c r="AQ44" i="24"/>
  <c r="AR44" i="24"/>
  <c r="AS44" i="24"/>
  <c r="AT44" i="24"/>
  <c r="AU44" i="24"/>
  <c r="AV44" i="24"/>
  <c r="AW44" i="24"/>
  <c r="AX44" i="24"/>
  <c r="AY44" i="24"/>
  <c r="AZ44" i="24"/>
  <c r="BA44" i="24"/>
  <c r="BB44" i="24"/>
  <c r="BC44" i="24"/>
  <c r="BD44" i="24"/>
  <c r="BE44" i="24"/>
  <c r="BF44" i="24"/>
  <c r="BG44" i="24"/>
  <c r="BH44" i="24"/>
  <c r="BI44" i="24"/>
  <c r="BJ44" i="24"/>
  <c r="BK44" i="24"/>
  <c r="BL44" i="24"/>
  <c r="BM44" i="24"/>
  <c r="BN44" i="24"/>
  <c r="BO44" i="24"/>
  <c r="BQ44" i="24"/>
  <c r="BT44" i="24"/>
  <c r="BU44" i="24"/>
  <c r="BV44" i="24"/>
  <c r="BW44" i="24"/>
  <c r="BX44" i="24"/>
  <c r="BY44" i="24"/>
  <c r="BZ44" i="24"/>
  <c r="CA44" i="24"/>
  <c r="CB44" i="24"/>
  <c r="CC44" i="24"/>
  <c r="CD44" i="24"/>
  <c r="CE44" i="24"/>
  <c r="CF44" i="24"/>
  <c r="CG44" i="24"/>
  <c r="CH44" i="24"/>
  <c r="CI44" i="24"/>
  <c r="CJ44" i="24"/>
  <c r="CK44" i="24"/>
  <c r="CL44" i="24"/>
  <c r="CM44" i="24"/>
  <c r="CN44" i="24"/>
  <c r="CO44" i="24"/>
  <c r="CP44" i="24"/>
  <c r="CQ44" i="24"/>
  <c r="CR44" i="24"/>
  <c r="CS44" i="24"/>
  <c r="CT44" i="24"/>
  <c r="CU44" i="24"/>
  <c r="CV44" i="24"/>
  <c r="CW44" i="24"/>
  <c r="CX44" i="24"/>
  <c r="CY44" i="24"/>
  <c r="CZ44" i="24"/>
  <c r="DA44" i="24"/>
  <c r="DC44" i="24"/>
  <c r="DD44" i="24"/>
  <c r="DE44" i="24"/>
  <c r="DF44" i="24"/>
  <c r="DG44" i="24"/>
  <c r="DH44" i="24"/>
  <c r="DI44" i="24"/>
  <c r="DJ44" i="24"/>
  <c r="DK44" i="24"/>
  <c r="DL44" i="24"/>
  <c r="DM44" i="24"/>
  <c r="DN44" i="24"/>
  <c r="DO44" i="24"/>
  <c r="DP44" i="24"/>
  <c r="DQ44" i="24"/>
  <c r="DR44" i="24"/>
  <c r="DS44" i="24"/>
  <c r="DT44" i="24"/>
  <c r="DU44" i="24"/>
  <c r="DV44" i="24"/>
  <c r="DW44" i="24"/>
  <c r="DX44" i="24"/>
  <c r="DY44" i="24"/>
  <c r="DZ44" i="24"/>
  <c r="EA44" i="24"/>
  <c r="EB44" i="24"/>
  <c r="EC44" i="24"/>
  <c r="ED44" i="24"/>
  <c r="EE44" i="24"/>
  <c r="EF44" i="24"/>
  <c r="EG44" i="24"/>
  <c r="EH44" i="24"/>
  <c r="EI44" i="24"/>
  <c r="EJ44" i="24"/>
  <c r="EK44" i="24"/>
  <c r="EL44" i="24"/>
  <c r="EM44" i="24"/>
  <c r="EN44" i="24"/>
  <c r="EO44" i="24"/>
  <c r="EP44" i="24"/>
  <c r="ER44" i="24"/>
  <c r="ES44" i="24"/>
  <c r="ET44" i="24"/>
  <c r="EU44" i="24"/>
  <c r="EV44" i="24"/>
  <c r="EW44" i="24"/>
  <c r="EX44" i="24"/>
  <c r="EY44" i="24"/>
  <c r="EZ44" i="24"/>
  <c r="FA44" i="24"/>
  <c r="FB44" i="24"/>
  <c r="FC44" i="24"/>
  <c r="FD44" i="24"/>
  <c r="FE44" i="24"/>
  <c r="FF44" i="24"/>
  <c r="FG44" i="24"/>
  <c r="FH44" i="24"/>
  <c r="FI44" i="24"/>
  <c r="FJ44" i="24"/>
  <c r="FK44" i="24"/>
  <c r="FL44" i="24"/>
  <c r="FM44" i="24"/>
  <c r="FN44" i="24"/>
  <c r="FO44" i="24"/>
  <c r="C45" i="24"/>
  <c r="E45" i="24"/>
  <c r="F45" i="24"/>
  <c r="G45" i="24"/>
  <c r="H45" i="24"/>
  <c r="I45" i="24"/>
  <c r="J45" i="24"/>
  <c r="K45" i="24"/>
  <c r="L45" i="24"/>
  <c r="M45" i="24"/>
  <c r="N45" i="24"/>
  <c r="O45" i="24"/>
  <c r="P45" i="24"/>
  <c r="Q45" i="24"/>
  <c r="R45" i="24"/>
  <c r="V45" i="24"/>
  <c r="W45" i="24"/>
  <c r="X45" i="24"/>
  <c r="Z45" i="24"/>
  <c r="AA45" i="24"/>
  <c r="AB45" i="24"/>
  <c r="AC45" i="24"/>
  <c r="AD45" i="24"/>
  <c r="AE45" i="24"/>
  <c r="AF45" i="24"/>
  <c r="AG45" i="24"/>
  <c r="AH45" i="24"/>
  <c r="AI45" i="24"/>
  <c r="AJ45" i="24"/>
  <c r="AK45" i="24"/>
  <c r="AM45" i="24"/>
  <c r="AN45" i="24"/>
  <c r="AO45" i="24"/>
  <c r="AP45" i="24"/>
  <c r="AQ45" i="24"/>
  <c r="AR45" i="24"/>
  <c r="AS45" i="24"/>
  <c r="AT45" i="24"/>
  <c r="AU45" i="24"/>
  <c r="AV45" i="24"/>
  <c r="AW45" i="24"/>
  <c r="AX45" i="24"/>
  <c r="AY45" i="24"/>
  <c r="AZ45" i="24"/>
  <c r="BA45" i="24"/>
  <c r="BB45" i="24"/>
  <c r="BC45" i="24"/>
  <c r="BD45" i="24"/>
  <c r="BE45" i="24"/>
  <c r="BF45" i="24"/>
  <c r="BG45" i="24"/>
  <c r="BH45" i="24"/>
  <c r="BI45" i="24"/>
  <c r="BJ45" i="24"/>
  <c r="BK45" i="24"/>
  <c r="BL45" i="24"/>
  <c r="BM45" i="24"/>
  <c r="BN45" i="24"/>
  <c r="BO45" i="24"/>
  <c r="BQ45" i="24"/>
  <c r="BT45" i="24"/>
  <c r="BU45" i="24"/>
  <c r="BV45" i="24"/>
  <c r="BW45" i="24"/>
  <c r="BX45" i="24"/>
  <c r="BY45" i="24"/>
  <c r="BZ45" i="24"/>
  <c r="CA45" i="24"/>
  <c r="CB45" i="24"/>
  <c r="CC45" i="24"/>
  <c r="CD45" i="24"/>
  <c r="CE45" i="24"/>
  <c r="CF45" i="24"/>
  <c r="CG45" i="24"/>
  <c r="CH45" i="24"/>
  <c r="CI45" i="24"/>
  <c r="CJ45" i="24"/>
  <c r="CK45" i="24"/>
  <c r="CL45" i="24"/>
  <c r="CM45" i="24"/>
  <c r="CN45" i="24"/>
  <c r="CO45" i="24"/>
  <c r="CP45" i="24"/>
  <c r="CQ45" i="24"/>
  <c r="CR45" i="24"/>
  <c r="CS45" i="24"/>
  <c r="CT45" i="24"/>
  <c r="CU45" i="24"/>
  <c r="CV45" i="24"/>
  <c r="CW45" i="24"/>
  <c r="CX45" i="24"/>
  <c r="CY45" i="24"/>
  <c r="CZ45" i="24"/>
  <c r="DA45" i="24"/>
  <c r="DC45" i="24"/>
  <c r="DD45" i="24"/>
  <c r="DE45" i="24"/>
  <c r="DF45" i="24"/>
  <c r="DG45" i="24"/>
  <c r="DH45" i="24"/>
  <c r="DI45" i="24"/>
  <c r="DJ45" i="24"/>
  <c r="DK45" i="24"/>
  <c r="DL45" i="24"/>
  <c r="DM45" i="24"/>
  <c r="DN45" i="24"/>
  <c r="DO45" i="24"/>
  <c r="DP45" i="24"/>
  <c r="DQ45" i="24"/>
  <c r="DR45" i="24"/>
  <c r="DS45" i="24"/>
  <c r="DT45" i="24"/>
  <c r="DU45" i="24"/>
  <c r="DV45" i="24"/>
  <c r="DW45" i="24"/>
  <c r="DX45" i="24"/>
  <c r="DY45" i="24"/>
  <c r="DZ45" i="24"/>
  <c r="EA45" i="24"/>
  <c r="EB45" i="24"/>
  <c r="EC45" i="24"/>
  <c r="ED45" i="24"/>
  <c r="EE45" i="24"/>
  <c r="EF45" i="24"/>
  <c r="EG45" i="24"/>
  <c r="EH45" i="24"/>
  <c r="EI45" i="24"/>
  <c r="EJ45" i="24"/>
  <c r="EK45" i="24"/>
  <c r="EL45" i="24"/>
  <c r="EM45" i="24"/>
  <c r="EN45" i="24"/>
  <c r="EO45" i="24"/>
  <c r="EP45" i="24"/>
  <c r="ER45" i="24"/>
  <c r="ES45" i="24"/>
  <c r="ET45" i="24"/>
  <c r="EU45" i="24"/>
  <c r="EV45" i="24"/>
  <c r="EW45" i="24"/>
  <c r="EX45" i="24"/>
  <c r="EY45" i="24"/>
  <c r="EZ45" i="24"/>
  <c r="FA45" i="24"/>
  <c r="FB45" i="24"/>
  <c r="FC45" i="24"/>
  <c r="FD45" i="24"/>
  <c r="FE45" i="24"/>
  <c r="FF45" i="24"/>
  <c r="FG45" i="24"/>
  <c r="FH45" i="24"/>
  <c r="FI45" i="24"/>
  <c r="FJ45" i="24"/>
  <c r="FK45" i="24"/>
  <c r="FL45" i="24"/>
  <c r="FM45" i="24"/>
  <c r="FN45" i="24"/>
  <c r="FO45" i="24"/>
  <c r="C46" i="24"/>
  <c r="E46" i="24"/>
  <c r="F46" i="24"/>
  <c r="G46" i="24"/>
  <c r="H46" i="24"/>
  <c r="I46" i="24"/>
  <c r="J46" i="24"/>
  <c r="K46" i="24"/>
  <c r="L46" i="24"/>
  <c r="M46" i="24"/>
  <c r="N46" i="24"/>
  <c r="O46" i="24"/>
  <c r="P46" i="24"/>
  <c r="Q46" i="24"/>
  <c r="R46" i="24"/>
  <c r="V46" i="24"/>
  <c r="W46" i="24"/>
  <c r="X46" i="24"/>
  <c r="Z46" i="24"/>
  <c r="AA46" i="24"/>
  <c r="AB46" i="24"/>
  <c r="AC46" i="24"/>
  <c r="AD46" i="24"/>
  <c r="AE46" i="24"/>
  <c r="AF46" i="24"/>
  <c r="AG46" i="24"/>
  <c r="AH46" i="24"/>
  <c r="AI46" i="24"/>
  <c r="AJ46" i="24"/>
  <c r="AK46" i="24"/>
  <c r="AM46" i="24"/>
  <c r="AN46" i="24"/>
  <c r="AO46" i="24"/>
  <c r="AP46" i="24"/>
  <c r="AQ46" i="24"/>
  <c r="AR46" i="24"/>
  <c r="AS46" i="24"/>
  <c r="AT46" i="24"/>
  <c r="AU46" i="24"/>
  <c r="AV46" i="24"/>
  <c r="AW46" i="24"/>
  <c r="AX46" i="24"/>
  <c r="AY46" i="24"/>
  <c r="AZ46" i="24"/>
  <c r="BA46" i="24"/>
  <c r="BB46" i="24"/>
  <c r="BC46" i="24"/>
  <c r="BD46" i="24"/>
  <c r="BE46" i="24"/>
  <c r="BF46" i="24"/>
  <c r="BG46" i="24"/>
  <c r="BH46" i="24"/>
  <c r="BI46" i="24"/>
  <c r="BJ46" i="24"/>
  <c r="BK46" i="24"/>
  <c r="BL46" i="24"/>
  <c r="BM46" i="24"/>
  <c r="BN46" i="24"/>
  <c r="BO46" i="24"/>
  <c r="BQ46" i="24"/>
  <c r="BT46" i="24"/>
  <c r="BU46" i="24"/>
  <c r="BV46" i="24"/>
  <c r="BW46" i="24"/>
  <c r="BX46" i="24"/>
  <c r="BY46" i="24"/>
  <c r="BZ46" i="24"/>
  <c r="CA46" i="24"/>
  <c r="CB46" i="24"/>
  <c r="CC46" i="24"/>
  <c r="CD46" i="24"/>
  <c r="CE46" i="24"/>
  <c r="CF46" i="24"/>
  <c r="CG46" i="24"/>
  <c r="CH46" i="24"/>
  <c r="CI46" i="24"/>
  <c r="CJ46" i="24"/>
  <c r="CK46" i="24"/>
  <c r="CL46" i="24"/>
  <c r="CM46" i="24"/>
  <c r="CN46" i="24"/>
  <c r="CO46" i="24"/>
  <c r="CP46" i="24"/>
  <c r="CQ46" i="24"/>
  <c r="CR46" i="24"/>
  <c r="CS46" i="24"/>
  <c r="CT46" i="24"/>
  <c r="CU46" i="24"/>
  <c r="CV46" i="24"/>
  <c r="CW46" i="24"/>
  <c r="CX46" i="24"/>
  <c r="CY46" i="24"/>
  <c r="CZ46" i="24"/>
  <c r="DA46" i="24"/>
  <c r="DC46" i="24"/>
  <c r="DD46" i="24"/>
  <c r="DE46" i="24"/>
  <c r="DF46" i="24"/>
  <c r="DG46" i="24"/>
  <c r="DH46" i="24"/>
  <c r="DI46" i="24"/>
  <c r="DJ46" i="24"/>
  <c r="DK46" i="24"/>
  <c r="DL46" i="24"/>
  <c r="DM46" i="24"/>
  <c r="DN46" i="24"/>
  <c r="DO46" i="24"/>
  <c r="DP46" i="24"/>
  <c r="DQ46" i="24"/>
  <c r="DR46" i="24"/>
  <c r="DS46" i="24"/>
  <c r="DT46" i="24"/>
  <c r="DU46" i="24"/>
  <c r="DV46" i="24"/>
  <c r="DW46" i="24"/>
  <c r="DX46" i="24"/>
  <c r="DY46" i="24"/>
  <c r="DZ46" i="24"/>
  <c r="EA46" i="24"/>
  <c r="EB46" i="24"/>
  <c r="EC46" i="24"/>
  <c r="ED46" i="24"/>
  <c r="EE46" i="24"/>
  <c r="EF46" i="24"/>
  <c r="EG46" i="24"/>
  <c r="EH46" i="24"/>
  <c r="EI46" i="24"/>
  <c r="EJ46" i="24"/>
  <c r="EK46" i="24"/>
  <c r="EL46" i="24"/>
  <c r="EM46" i="24"/>
  <c r="EN46" i="24"/>
  <c r="EO46" i="24"/>
  <c r="EP46" i="24"/>
  <c r="ER46" i="24"/>
  <c r="ES46" i="24"/>
  <c r="ET46" i="24"/>
  <c r="EU46" i="24"/>
  <c r="EV46" i="24"/>
  <c r="EW46" i="24"/>
  <c r="EX46" i="24"/>
  <c r="EY46" i="24"/>
  <c r="EZ46" i="24"/>
  <c r="FA46" i="24"/>
  <c r="FB46" i="24"/>
  <c r="FC46" i="24"/>
  <c r="FD46" i="24"/>
  <c r="FE46" i="24"/>
  <c r="FF46" i="24"/>
  <c r="FG46" i="24"/>
  <c r="FH46" i="24"/>
  <c r="FI46" i="24"/>
  <c r="FJ46" i="24"/>
  <c r="FK46" i="24"/>
  <c r="FL46" i="24"/>
  <c r="FM46" i="24"/>
  <c r="FN46" i="24"/>
  <c r="FO46" i="24"/>
  <c r="C47" i="24"/>
  <c r="E47" i="24"/>
  <c r="F47" i="24"/>
  <c r="G47" i="24"/>
  <c r="H47" i="24"/>
  <c r="I47" i="24"/>
  <c r="J47" i="24"/>
  <c r="K47" i="24"/>
  <c r="L47" i="24"/>
  <c r="M47" i="24"/>
  <c r="N47" i="24"/>
  <c r="O47" i="24"/>
  <c r="P47" i="24"/>
  <c r="Q47" i="24"/>
  <c r="R47" i="24"/>
  <c r="V47" i="24"/>
  <c r="W47" i="24"/>
  <c r="X47" i="24"/>
  <c r="Z47" i="24"/>
  <c r="AA47" i="24"/>
  <c r="AB47" i="24"/>
  <c r="AC47" i="24"/>
  <c r="AD47" i="24"/>
  <c r="AE47" i="24"/>
  <c r="AF47" i="24"/>
  <c r="AG47" i="24"/>
  <c r="AH47" i="24"/>
  <c r="AI47" i="24"/>
  <c r="AJ47" i="24"/>
  <c r="AK47" i="24"/>
  <c r="AM47" i="24"/>
  <c r="AN47" i="24"/>
  <c r="AO47" i="24"/>
  <c r="AP47" i="24"/>
  <c r="AQ47" i="24"/>
  <c r="AR47" i="24"/>
  <c r="AS47" i="24"/>
  <c r="AT47" i="24"/>
  <c r="AU47" i="24"/>
  <c r="AV47" i="24"/>
  <c r="AW47" i="24"/>
  <c r="AX47" i="24"/>
  <c r="AY47" i="24"/>
  <c r="AZ47" i="24"/>
  <c r="BA47" i="24"/>
  <c r="BB47" i="24"/>
  <c r="BC47" i="24"/>
  <c r="BD47" i="24"/>
  <c r="BE47" i="24"/>
  <c r="BF47" i="24"/>
  <c r="BG47" i="24"/>
  <c r="BH47" i="24"/>
  <c r="BI47" i="24"/>
  <c r="BJ47" i="24"/>
  <c r="BK47" i="24"/>
  <c r="BL47" i="24"/>
  <c r="BM47" i="24"/>
  <c r="BN47" i="24"/>
  <c r="BO47" i="24"/>
  <c r="BQ47" i="24"/>
  <c r="BT47" i="24"/>
  <c r="BU47" i="24"/>
  <c r="BV47" i="24"/>
  <c r="BW47" i="24"/>
  <c r="BX47" i="24"/>
  <c r="BY47" i="24"/>
  <c r="BZ47" i="24"/>
  <c r="CA47" i="24"/>
  <c r="CB47" i="24"/>
  <c r="CC47" i="24"/>
  <c r="CD47" i="24"/>
  <c r="CE47" i="24"/>
  <c r="CF47" i="24"/>
  <c r="CG47" i="24"/>
  <c r="CH47" i="24"/>
  <c r="CI47" i="24"/>
  <c r="CJ47" i="24"/>
  <c r="CK47" i="24"/>
  <c r="CL47" i="24"/>
  <c r="CM47" i="24"/>
  <c r="CN47" i="24"/>
  <c r="CO47" i="24"/>
  <c r="CP47" i="24"/>
  <c r="CQ47" i="24"/>
  <c r="CR47" i="24"/>
  <c r="CS47" i="24"/>
  <c r="CT47" i="24"/>
  <c r="CU47" i="24"/>
  <c r="CV47" i="24"/>
  <c r="CW47" i="24"/>
  <c r="CX47" i="24"/>
  <c r="CY47" i="24"/>
  <c r="CZ47" i="24"/>
  <c r="DA47" i="24"/>
  <c r="DC47" i="24"/>
  <c r="DD47" i="24"/>
  <c r="DE47" i="24"/>
  <c r="DF47" i="24"/>
  <c r="DG47" i="24"/>
  <c r="DH47" i="24"/>
  <c r="DI47" i="24"/>
  <c r="DJ47" i="24"/>
  <c r="DK47" i="24"/>
  <c r="DL47" i="24"/>
  <c r="DM47" i="24"/>
  <c r="DN47" i="24"/>
  <c r="DO47" i="24"/>
  <c r="DP47" i="24"/>
  <c r="DQ47" i="24"/>
  <c r="DR47" i="24"/>
  <c r="DS47" i="24"/>
  <c r="DT47" i="24"/>
  <c r="DU47" i="24"/>
  <c r="DV47" i="24"/>
  <c r="DW47" i="24"/>
  <c r="DX47" i="24"/>
  <c r="DY47" i="24"/>
  <c r="DZ47" i="24"/>
  <c r="EA47" i="24"/>
  <c r="EB47" i="24"/>
  <c r="EC47" i="24"/>
  <c r="ED47" i="24"/>
  <c r="EE47" i="24"/>
  <c r="EF47" i="24"/>
  <c r="EG47" i="24"/>
  <c r="EH47" i="24"/>
  <c r="EI47" i="24"/>
  <c r="EJ47" i="24"/>
  <c r="EK47" i="24"/>
  <c r="EL47" i="24"/>
  <c r="EM47" i="24"/>
  <c r="EN47" i="24"/>
  <c r="EO47" i="24"/>
  <c r="EP47" i="24"/>
  <c r="ER47" i="24"/>
  <c r="ES47" i="24"/>
  <c r="ET47" i="24"/>
  <c r="EU47" i="24"/>
  <c r="EV47" i="24"/>
  <c r="EW47" i="24"/>
  <c r="EX47" i="24"/>
  <c r="EY47" i="24"/>
  <c r="EZ47" i="24"/>
  <c r="FA47" i="24"/>
  <c r="FB47" i="24"/>
  <c r="FC47" i="24"/>
  <c r="FD47" i="24"/>
  <c r="FE47" i="24"/>
  <c r="FF47" i="24"/>
  <c r="FG47" i="24"/>
  <c r="FH47" i="24"/>
  <c r="FI47" i="24"/>
  <c r="FJ47" i="24"/>
  <c r="FK47" i="24"/>
  <c r="FL47" i="24"/>
  <c r="FM47" i="24"/>
  <c r="FN47" i="24"/>
  <c r="FO47" i="24"/>
  <c r="C48" i="24"/>
  <c r="D48" i="24"/>
  <c r="E48" i="24"/>
  <c r="F48" i="24"/>
  <c r="G48" i="24"/>
  <c r="H48" i="24"/>
  <c r="I48" i="24"/>
  <c r="J48" i="24"/>
  <c r="K48" i="24"/>
  <c r="L48" i="24"/>
  <c r="M48" i="24"/>
  <c r="N48" i="24"/>
  <c r="O48" i="24"/>
  <c r="P48" i="24"/>
  <c r="Q48" i="24"/>
  <c r="R48" i="24"/>
  <c r="V48" i="24"/>
  <c r="W48" i="24"/>
  <c r="X48" i="24"/>
  <c r="Z48" i="24"/>
  <c r="AA48" i="24"/>
  <c r="AB48" i="24"/>
  <c r="AC48" i="24"/>
  <c r="AD48" i="24"/>
  <c r="AE48" i="24"/>
  <c r="AF48" i="24"/>
  <c r="AG48" i="24"/>
  <c r="AH48" i="24"/>
  <c r="AI48" i="24"/>
  <c r="AJ48" i="24"/>
  <c r="AK48" i="24"/>
  <c r="AM48" i="24"/>
  <c r="AN48" i="24"/>
  <c r="AO48" i="24"/>
  <c r="AP48" i="24"/>
  <c r="AQ48" i="24"/>
  <c r="AR48" i="24"/>
  <c r="AS48" i="24"/>
  <c r="AT48" i="24"/>
  <c r="AU48" i="24"/>
  <c r="AV48" i="24"/>
  <c r="AW48" i="24"/>
  <c r="AX48" i="24"/>
  <c r="AY48" i="24"/>
  <c r="AZ48" i="24"/>
  <c r="BA48" i="24"/>
  <c r="BB48" i="24"/>
  <c r="BC48" i="24"/>
  <c r="BD48" i="24"/>
  <c r="BE48" i="24"/>
  <c r="BF48" i="24"/>
  <c r="BG48" i="24"/>
  <c r="BH48" i="24"/>
  <c r="BI48" i="24"/>
  <c r="BJ48" i="24"/>
  <c r="BK48" i="24"/>
  <c r="BL48" i="24"/>
  <c r="BM48" i="24"/>
  <c r="BN48" i="24"/>
  <c r="BO48" i="24"/>
  <c r="BQ48" i="24"/>
  <c r="BT48" i="24"/>
  <c r="BU48" i="24"/>
  <c r="BV48" i="24"/>
  <c r="BW48" i="24"/>
  <c r="BX48" i="24"/>
  <c r="BY48" i="24"/>
  <c r="BZ48" i="24"/>
  <c r="CA48" i="24"/>
  <c r="CB48" i="24"/>
  <c r="CC48" i="24"/>
  <c r="CD48" i="24"/>
  <c r="CE48" i="24"/>
  <c r="CF48" i="24"/>
  <c r="CG48" i="24"/>
  <c r="CH48" i="24"/>
  <c r="CI48" i="24"/>
  <c r="CJ48" i="24"/>
  <c r="CK48" i="24"/>
  <c r="CL48" i="24"/>
  <c r="CM48" i="24"/>
  <c r="CN48" i="24"/>
  <c r="CO48" i="24"/>
  <c r="CP48" i="24"/>
  <c r="CQ48" i="24"/>
  <c r="CR48" i="24"/>
  <c r="CS48" i="24"/>
  <c r="CT48" i="24"/>
  <c r="CU48" i="24"/>
  <c r="CV48" i="24"/>
  <c r="CW48" i="24"/>
  <c r="CX48" i="24"/>
  <c r="CY48" i="24"/>
  <c r="CZ48" i="24"/>
  <c r="DA48" i="24"/>
  <c r="DC48" i="24"/>
  <c r="DD48" i="24"/>
  <c r="DE48" i="24"/>
  <c r="DF48" i="24"/>
  <c r="DG48" i="24"/>
  <c r="DH48" i="24"/>
  <c r="DI48" i="24"/>
  <c r="DJ48" i="24"/>
  <c r="DK48" i="24"/>
  <c r="DL48" i="24"/>
  <c r="DM48" i="24"/>
  <c r="DN48" i="24"/>
  <c r="DO48" i="24"/>
  <c r="DP48" i="24"/>
  <c r="DQ48" i="24"/>
  <c r="DR48" i="24"/>
  <c r="DS48" i="24"/>
  <c r="DT48" i="24"/>
  <c r="DU48" i="24"/>
  <c r="DV48" i="24"/>
  <c r="DW48" i="24"/>
  <c r="DX48" i="24"/>
  <c r="DY48" i="24"/>
  <c r="DZ48" i="24"/>
  <c r="EA48" i="24"/>
  <c r="EB48" i="24"/>
  <c r="EC48" i="24"/>
  <c r="ED48" i="24"/>
  <c r="EE48" i="24"/>
  <c r="EF48" i="24"/>
  <c r="EG48" i="24"/>
  <c r="EH48" i="24"/>
  <c r="EI48" i="24"/>
  <c r="EJ48" i="24"/>
  <c r="EK48" i="24"/>
  <c r="EL48" i="24"/>
  <c r="EM48" i="24"/>
  <c r="EN48" i="24"/>
  <c r="EO48" i="24"/>
  <c r="EP48" i="24"/>
  <c r="ER48" i="24"/>
  <c r="ES48" i="24"/>
  <c r="ET48" i="24"/>
  <c r="EU48" i="24"/>
  <c r="EV48" i="24"/>
  <c r="EW48" i="24"/>
  <c r="EX48" i="24"/>
  <c r="EY48" i="24"/>
  <c r="EZ48" i="24"/>
  <c r="FA48" i="24"/>
  <c r="FB48" i="24"/>
  <c r="FC48" i="24"/>
  <c r="FD48" i="24"/>
  <c r="FE48" i="24"/>
  <c r="FF48" i="24"/>
  <c r="FG48" i="24"/>
  <c r="FH48" i="24"/>
  <c r="FI48" i="24"/>
  <c r="FJ48" i="24"/>
  <c r="FK48" i="24"/>
  <c r="FL48" i="24"/>
  <c r="FM48" i="24"/>
  <c r="FN48" i="24"/>
  <c r="FO48" i="24"/>
  <c r="C49" i="24"/>
  <c r="E49" i="24"/>
  <c r="F49" i="24"/>
  <c r="G49" i="24"/>
  <c r="H49" i="24"/>
  <c r="I49" i="24"/>
  <c r="J49" i="24"/>
  <c r="K49" i="24"/>
  <c r="L49" i="24"/>
  <c r="M49" i="24"/>
  <c r="N49" i="24"/>
  <c r="O49" i="24"/>
  <c r="P49" i="24"/>
  <c r="Q49" i="24"/>
  <c r="R49" i="24"/>
  <c r="V49" i="24"/>
  <c r="W49" i="24"/>
  <c r="X49" i="24"/>
  <c r="Z49" i="24"/>
  <c r="AA49" i="24"/>
  <c r="AB49" i="24"/>
  <c r="AC49" i="24"/>
  <c r="AD49" i="24"/>
  <c r="AE49" i="24"/>
  <c r="AF49" i="24"/>
  <c r="AG49" i="24"/>
  <c r="AH49" i="24"/>
  <c r="AI49" i="24"/>
  <c r="AJ49" i="24"/>
  <c r="AK49" i="24"/>
  <c r="AM49" i="24"/>
  <c r="AN49" i="24"/>
  <c r="AO49" i="24"/>
  <c r="AP49" i="24"/>
  <c r="AQ49" i="24"/>
  <c r="AR49" i="24"/>
  <c r="AS49" i="24"/>
  <c r="AT49" i="24"/>
  <c r="AU49" i="24"/>
  <c r="AV49" i="24"/>
  <c r="AW49" i="24"/>
  <c r="AX49" i="24"/>
  <c r="AY49" i="24"/>
  <c r="AZ49" i="24"/>
  <c r="BA49" i="24"/>
  <c r="BB49" i="24"/>
  <c r="BC49" i="24"/>
  <c r="BD49" i="24"/>
  <c r="BE49" i="24"/>
  <c r="BF49" i="24"/>
  <c r="BG49" i="24"/>
  <c r="BH49" i="24"/>
  <c r="BI49" i="24"/>
  <c r="BJ49" i="24"/>
  <c r="BK49" i="24"/>
  <c r="BL49" i="24"/>
  <c r="BM49" i="24"/>
  <c r="BN49" i="24"/>
  <c r="BO49" i="24"/>
  <c r="BQ49" i="24"/>
  <c r="BT49" i="24"/>
  <c r="BU49" i="24"/>
  <c r="BV49" i="24"/>
  <c r="BW49" i="24"/>
  <c r="BX49" i="24"/>
  <c r="BY49" i="24"/>
  <c r="BZ49" i="24"/>
  <c r="CA49" i="24"/>
  <c r="CB49" i="24"/>
  <c r="CC49" i="24"/>
  <c r="CD49" i="24"/>
  <c r="CE49" i="24"/>
  <c r="CF49" i="24"/>
  <c r="CG49" i="24"/>
  <c r="CH49" i="24"/>
  <c r="CI49" i="24"/>
  <c r="CJ49" i="24"/>
  <c r="CK49" i="24"/>
  <c r="CL49" i="24"/>
  <c r="CM49" i="24"/>
  <c r="CN49" i="24"/>
  <c r="CO49" i="24"/>
  <c r="CP49" i="24"/>
  <c r="CQ49" i="24"/>
  <c r="CR49" i="24"/>
  <c r="CS49" i="24"/>
  <c r="CT49" i="24"/>
  <c r="CU49" i="24"/>
  <c r="CV49" i="24"/>
  <c r="CW49" i="24"/>
  <c r="CX49" i="24"/>
  <c r="CY49" i="24"/>
  <c r="CZ49" i="24"/>
  <c r="DA49" i="24"/>
  <c r="DC49" i="24"/>
  <c r="DD49" i="24"/>
  <c r="DE49" i="24"/>
  <c r="DF49" i="24"/>
  <c r="DG49" i="24"/>
  <c r="DH49" i="24"/>
  <c r="DI49" i="24"/>
  <c r="DJ49" i="24"/>
  <c r="DK49" i="24"/>
  <c r="DL49" i="24"/>
  <c r="DM49" i="24"/>
  <c r="DN49" i="24"/>
  <c r="DO49" i="24"/>
  <c r="DP49" i="24"/>
  <c r="DQ49" i="24"/>
  <c r="DR49" i="24"/>
  <c r="DS49" i="24"/>
  <c r="DT49" i="24"/>
  <c r="DU49" i="24"/>
  <c r="DV49" i="24"/>
  <c r="DW49" i="24"/>
  <c r="DX49" i="24"/>
  <c r="DY49" i="24"/>
  <c r="DZ49" i="24"/>
  <c r="EA49" i="24"/>
  <c r="EB49" i="24"/>
  <c r="EC49" i="24"/>
  <c r="ED49" i="24"/>
  <c r="EE49" i="24"/>
  <c r="EF49" i="24"/>
  <c r="EG49" i="24"/>
  <c r="EH49" i="24"/>
  <c r="EI49" i="24"/>
  <c r="EJ49" i="24"/>
  <c r="EK49" i="24"/>
  <c r="EL49" i="24"/>
  <c r="EM49" i="24"/>
  <c r="EN49" i="24"/>
  <c r="EO49" i="24"/>
  <c r="EP49" i="24"/>
  <c r="ER49" i="24"/>
  <c r="ES49" i="24"/>
  <c r="ET49" i="24"/>
  <c r="EU49" i="24"/>
  <c r="EV49" i="24"/>
  <c r="EW49" i="24"/>
  <c r="EX49" i="24"/>
  <c r="EY49" i="24"/>
  <c r="EZ49" i="24"/>
  <c r="FA49" i="24"/>
  <c r="FB49" i="24"/>
  <c r="FC49" i="24"/>
  <c r="FD49" i="24"/>
  <c r="FE49" i="24"/>
  <c r="FF49" i="24"/>
  <c r="FG49" i="24"/>
  <c r="FH49" i="24"/>
  <c r="FI49" i="24"/>
  <c r="FJ49" i="24"/>
  <c r="FK49" i="24"/>
  <c r="FL49" i="24"/>
  <c r="FM49" i="24"/>
  <c r="FN49" i="24"/>
  <c r="FO49" i="24"/>
  <c r="C50" i="24"/>
  <c r="E50" i="24"/>
  <c r="F50" i="24"/>
  <c r="G50" i="24"/>
  <c r="H50" i="24"/>
  <c r="I50" i="24"/>
  <c r="J50" i="24"/>
  <c r="K50" i="24"/>
  <c r="L50" i="24"/>
  <c r="M50" i="24"/>
  <c r="N50" i="24"/>
  <c r="O50" i="24"/>
  <c r="P50" i="24"/>
  <c r="Q50" i="24"/>
  <c r="R50" i="24"/>
  <c r="V50" i="24"/>
  <c r="W50" i="24"/>
  <c r="X50" i="24"/>
  <c r="Z50" i="24"/>
  <c r="AA50" i="24"/>
  <c r="AB50" i="24"/>
  <c r="AC50" i="24"/>
  <c r="AD50" i="24"/>
  <c r="AE50" i="24"/>
  <c r="AF50" i="24"/>
  <c r="AG50" i="24"/>
  <c r="AH50" i="24"/>
  <c r="AI50" i="24"/>
  <c r="AJ50" i="24"/>
  <c r="AK50" i="24"/>
  <c r="AM50" i="24"/>
  <c r="AN50" i="24"/>
  <c r="AO50" i="24"/>
  <c r="AP50" i="24"/>
  <c r="AQ50" i="24"/>
  <c r="AR50" i="24"/>
  <c r="AS50" i="24"/>
  <c r="AT50" i="24"/>
  <c r="AU50" i="24"/>
  <c r="AV50" i="24"/>
  <c r="AW50" i="24"/>
  <c r="AX50" i="24"/>
  <c r="AY50" i="24"/>
  <c r="AZ50" i="24"/>
  <c r="BA50" i="24"/>
  <c r="BB50" i="24"/>
  <c r="BC50" i="24"/>
  <c r="BD50" i="24"/>
  <c r="BE50" i="24"/>
  <c r="BF50" i="24"/>
  <c r="BG50" i="24"/>
  <c r="BH50" i="24"/>
  <c r="BI50" i="24"/>
  <c r="BJ50" i="24"/>
  <c r="BK50" i="24"/>
  <c r="BL50" i="24"/>
  <c r="BM50" i="24"/>
  <c r="BN50" i="24"/>
  <c r="BO50" i="24"/>
  <c r="BQ50" i="24"/>
  <c r="BT50" i="24"/>
  <c r="BU50" i="24"/>
  <c r="BV50" i="24"/>
  <c r="BW50" i="24"/>
  <c r="BX50" i="24"/>
  <c r="BY50" i="24"/>
  <c r="BZ50" i="24"/>
  <c r="CA50" i="24"/>
  <c r="CB50" i="24"/>
  <c r="CC50" i="24"/>
  <c r="CD50" i="24"/>
  <c r="CE50" i="24"/>
  <c r="CF50" i="24"/>
  <c r="CG50" i="24"/>
  <c r="CH50" i="24"/>
  <c r="CI50" i="24"/>
  <c r="CJ50" i="24"/>
  <c r="CK50" i="24"/>
  <c r="CL50" i="24"/>
  <c r="CM50" i="24"/>
  <c r="CN50" i="24"/>
  <c r="CO50" i="24"/>
  <c r="CP50" i="24"/>
  <c r="CQ50" i="24"/>
  <c r="CR50" i="24"/>
  <c r="CS50" i="24"/>
  <c r="CT50" i="24"/>
  <c r="CU50" i="24"/>
  <c r="CV50" i="24"/>
  <c r="CW50" i="24"/>
  <c r="CX50" i="24"/>
  <c r="CY50" i="24"/>
  <c r="CZ50" i="24"/>
  <c r="DA50" i="24"/>
  <c r="DC50" i="24"/>
  <c r="DD50" i="24"/>
  <c r="DE50" i="24"/>
  <c r="DF50" i="24"/>
  <c r="DG50" i="24"/>
  <c r="DH50" i="24"/>
  <c r="DI50" i="24"/>
  <c r="DJ50" i="24"/>
  <c r="DK50" i="24"/>
  <c r="DL50" i="24"/>
  <c r="DM50" i="24"/>
  <c r="DN50" i="24"/>
  <c r="DO50" i="24"/>
  <c r="DP50" i="24"/>
  <c r="DQ50" i="24"/>
  <c r="DR50" i="24"/>
  <c r="DS50" i="24"/>
  <c r="DT50" i="24"/>
  <c r="DU50" i="24"/>
  <c r="DV50" i="24"/>
  <c r="DW50" i="24"/>
  <c r="DX50" i="24"/>
  <c r="DY50" i="24"/>
  <c r="DZ50" i="24"/>
  <c r="EA50" i="24"/>
  <c r="EB50" i="24"/>
  <c r="EC50" i="24"/>
  <c r="ED50" i="24"/>
  <c r="EE50" i="24"/>
  <c r="EF50" i="24"/>
  <c r="EG50" i="24"/>
  <c r="EH50" i="24"/>
  <c r="EI50" i="24"/>
  <c r="EJ50" i="24"/>
  <c r="EK50" i="24"/>
  <c r="EL50" i="24"/>
  <c r="EM50" i="24"/>
  <c r="EN50" i="24"/>
  <c r="EO50" i="24"/>
  <c r="EP50" i="24"/>
  <c r="ER50" i="24"/>
  <c r="ES50" i="24"/>
  <c r="ET50" i="24"/>
  <c r="EU50" i="24"/>
  <c r="EV50" i="24"/>
  <c r="EW50" i="24"/>
  <c r="EX50" i="24"/>
  <c r="EY50" i="24"/>
  <c r="EZ50" i="24"/>
  <c r="FA50" i="24"/>
  <c r="FB50" i="24"/>
  <c r="FC50" i="24"/>
  <c r="FD50" i="24"/>
  <c r="FE50" i="24"/>
  <c r="FF50" i="24"/>
  <c r="FG50" i="24"/>
  <c r="FH50" i="24"/>
  <c r="FI50" i="24"/>
  <c r="FJ50" i="24"/>
  <c r="FK50" i="24"/>
  <c r="FL50" i="24"/>
  <c r="FM50" i="24"/>
  <c r="FN50" i="24"/>
  <c r="FO50" i="24"/>
  <c r="C51" i="24"/>
  <c r="D51" i="24"/>
  <c r="E51" i="24"/>
  <c r="F51" i="24"/>
  <c r="G51" i="24"/>
  <c r="H51" i="24"/>
  <c r="I51" i="24"/>
  <c r="J51" i="24"/>
  <c r="K51" i="24"/>
  <c r="L51" i="24"/>
  <c r="M51" i="24"/>
  <c r="N51" i="24"/>
  <c r="O51" i="24"/>
  <c r="P51" i="24"/>
  <c r="Q51" i="24"/>
  <c r="R51" i="24"/>
  <c r="V51" i="24"/>
  <c r="W51" i="24"/>
  <c r="X51" i="24"/>
  <c r="Z51" i="24"/>
  <c r="AA51" i="24"/>
  <c r="AB51" i="24"/>
  <c r="AC51" i="24"/>
  <c r="AD51" i="24"/>
  <c r="AE51" i="24"/>
  <c r="AF51" i="24"/>
  <c r="AG51" i="24"/>
  <c r="AH51" i="24"/>
  <c r="AI51" i="24"/>
  <c r="AJ51" i="24"/>
  <c r="AK51" i="24"/>
  <c r="AM51" i="24"/>
  <c r="AN51" i="24"/>
  <c r="AO51" i="24"/>
  <c r="AP51" i="24"/>
  <c r="AQ51" i="24"/>
  <c r="AR51" i="24"/>
  <c r="AS51" i="24"/>
  <c r="AT51" i="24"/>
  <c r="AU51" i="24"/>
  <c r="AV51" i="24"/>
  <c r="AW51" i="24"/>
  <c r="AX51" i="24"/>
  <c r="AY51" i="24"/>
  <c r="AZ51" i="24"/>
  <c r="BA51" i="24"/>
  <c r="BB51" i="24"/>
  <c r="BC51" i="24"/>
  <c r="BD51" i="24"/>
  <c r="BE51" i="24"/>
  <c r="BF51" i="24"/>
  <c r="BG51" i="24"/>
  <c r="BH51" i="24"/>
  <c r="BI51" i="24"/>
  <c r="BJ51" i="24"/>
  <c r="BK51" i="24"/>
  <c r="BL51" i="24"/>
  <c r="BM51" i="24"/>
  <c r="BN51" i="24"/>
  <c r="BO51" i="24"/>
  <c r="BQ51" i="24"/>
  <c r="BT51" i="24"/>
  <c r="BU51" i="24"/>
  <c r="BV51" i="24"/>
  <c r="BW51" i="24"/>
  <c r="BX51" i="24"/>
  <c r="BY51" i="24"/>
  <c r="BZ51" i="24"/>
  <c r="CA51" i="24"/>
  <c r="CB51" i="24"/>
  <c r="CC51" i="24"/>
  <c r="CD51" i="24"/>
  <c r="CE51" i="24"/>
  <c r="CF51" i="24"/>
  <c r="CG51" i="24"/>
  <c r="CH51" i="24"/>
  <c r="CI51" i="24"/>
  <c r="CJ51" i="24"/>
  <c r="CK51" i="24"/>
  <c r="CL51" i="24"/>
  <c r="CM51" i="24"/>
  <c r="CN51" i="24"/>
  <c r="CO51" i="24"/>
  <c r="CP51" i="24"/>
  <c r="CQ51" i="24"/>
  <c r="CR51" i="24"/>
  <c r="CS51" i="24"/>
  <c r="CT51" i="24"/>
  <c r="CU51" i="24"/>
  <c r="CV51" i="24"/>
  <c r="CW51" i="24"/>
  <c r="CX51" i="24"/>
  <c r="CY51" i="24"/>
  <c r="CZ51" i="24"/>
  <c r="DA51" i="24"/>
  <c r="DC51" i="24"/>
  <c r="DD51" i="24"/>
  <c r="DE51" i="24"/>
  <c r="DF51" i="24"/>
  <c r="DG51" i="24"/>
  <c r="DH51" i="24"/>
  <c r="DI51" i="24"/>
  <c r="DJ51" i="24"/>
  <c r="DK51" i="24"/>
  <c r="DL51" i="24"/>
  <c r="DM51" i="24"/>
  <c r="DN51" i="24"/>
  <c r="DO51" i="24"/>
  <c r="DP51" i="24"/>
  <c r="DQ51" i="24"/>
  <c r="DR51" i="24"/>
  <c r="DS51" i="24"/>
  <c r="DT51" i="24"/>
  <c r="DU51" i="24"/>
  <c r="DV51" i="24"/>
  <c r="DW51" i="24"/>
  <c r="DX51" i="24"/>
  <c r="DY51" i="24"/>
  <c r="DZ51" i="24"/>
  <c r="EA51" i="24"/>
  <c r="EB51" i="24"/>
  <c r="EC51" i="24"/>
  <c r="ED51" i="24"/>
  <c r="EE51" i="24"/>
  <c r="EF51" i="24"/>
  <c r="EG51" i="24"/>
  <c r="EH51" i="24"/>
  <c r="EI51" i="24"/>
  <c r="EJ51" i="24"/>
  <c r="EK51" i="24"/>
  <c r="EL51" i="24"/>
  <c r="EM51" i="24"/>
  <c r="EN51" i="24"/>
  <c r="EO51" i="24"/>
  <c r="EP51" i="24"/>
  <c r="ER51" i="24"/>
  <c r="ES51" i="24"/>
  <c r="ET51" i="24"/>
  <c r="EU51" i="24"/>
  <c r="EV51" i="24"/>
  <c r="EW51" i="24"/>
  <c r="EX51" i="24"/>
  <c r="EY51" i="24"/>
  <c r="EZ51" i="24"/>
  <c r="FA51" i="24"/>
  <c r="FB51" i="24"/>
  <c r="FC51" i="24"/>
  <c r="FD51" i="24"/>
  <c r="FE51" i="24"/>
  <c r="FF51" i="24"/>
  <c r="FG51" i="24"/>
  <c r="FH51" i="24"/>
  <c r="FI51" i="24"/>
  <c r="FJ51" i="24"/>
  <c r="FK51" i="24"/>
  <c r="FL51" i="24"/>
  <c r="FM51" i="24"/>
  <c r="FN51" i="24"/>
  <c r="FO51" i="24"/>
  <c r="C52" i="24"/>
  <c r="E52" i="24"/>
  <c r="F52" i="24"/>
  <c r="G52" i="24"/>
  <c r="H52" i="24"/>
  <c r="I52" i="24"/>
  <c r="J52" i="24"/>
  <c r="K52" i="24"/>
  <c r="L52" i="24"/>
  <c r="M52" i="24"/>
  <c r="N52" i="24"/>
  <c r="O52" i="24"/>
  <c r="P52" i="24"/>
  <c r="Q52" i="24"/>
  <c r="R52" i="24"/>
  <c r="V52" i="24"/>
  <c r="W52" i="24"/>
  <c r="X52" i="24"/>
  <c r="Z52" i="24"/>
  <c r="AA52" i="24"/>
  <c r="AB52" i="24"/>
  <c r="AC52" i="24"/>
  <c r="AD52" i="24"/>
  <c r="AE52" i="24"/>
  <c r="AF52" i="24"/>
  <c r="AG52" i="24"/>
  <c r="AH52" i="24"/>
  <c r="AI52" i="24"/>
  <c r="AJ52" i="24"/>
  <c r="AK52" i="24"/>
  <c r="AM52" i="24"/>
  <c r="AN52" i="24"/>
  <c r="AO52" i="24"/>
  <c r="AP52" i="24"/>
  <c r="AQ52" i="24"/>
  <c r="AR52" i="24"/>
  <c r="AS52" i="24"/>
  <c r="AT52" i="24"/>
  <c r="AU52" i="24"/>
  <c r="AV52" i="24"/>
  <c r="AW52" i="24"/>
  <c r="AX52" i="24"/>
  <c r="AY52" i="24"/>
  <c r="AZ52" i="24"/>
  <c r="BA52" i="24"/>
  <c r="BB52" i="24"/>
  <c r="BC52" i="24"/>
  <c r="BD52" i="24"/>
  <c r="BE52" i="24"/>
  <c r="BF52" i="24"/>
  <c r="BG52" i="24"/>
  <c r="BH52" i="24"/>
  <c r="BI52" i="24"/>
  <c r="BJ52" i="24"/>
  <c r="BK52" i="24"/>
  <c r="BL52" i="24"/>
  <c r="BM52" i="24"/>
  <c r="BN52" i="24"/>
  <c r="BO52" i="24"/>
  <c r="BQ52" i="24"/>
  <c r="BT52" i="24"/>
  <c r="BU52" i="24"/>
  <c r="BV52" i="24"/>
  <c r="BW52" i="24"/>
  <c r="BX52" i="24"/>
  <c r="BY52" i="24"/>
  <c r="BZ52" i="24"/>
  <c r="CA52" i="24"/>
  <c r="CB52" i="24"/>
  <c r="CC52" i="24"/>
  <c r="CD52" i="24"/>
  <c r="CE52" i="24"/>
  <c r="CF52" i="24"/>
  <c r="CG52" i="24"/>
  <c r="CH52" i="24"/>
  <c r="CI52" i="24"/>
  <c r="CJ52" i="24"/>
  <c r="CK52" i="24"/>
  <c r="CL52" i="24"/>
  <c r="CM52" i="24"/>
  <c r="CN52" i="24"/>
  <c r="CO52" i="24"/>
  <c r="CP52" i="24"/>
  <c r="CQ52" i="24"/>
  <c r="CR52" i="24"/>
  <c r="CS52" i="24"/>
  <c r="CT52" i="24"/>
  <c r="CU52" i="24"/>
  <c r="CV52" i="24"/>
  <c r="CW52" i="24"/>
  <c r="CX52" i="24"/>
  <c r="CY52" i="24"/>
  <c r="CZ52" i="24"/>
  <c r="DA52" i="24"/>
  <c r="DC52" i="24"/>
  <c r="DD52" i="24"/>
  <c r="DE52" i="24"/>
  <c r="DF52" i="24"/>
  <c r="DG52" i="24"/>
  <c r="DH52" i="24"/>
  <c r="DI52" i="24"/>
  <c r="DJ52" i="24"/>
  <c r="DK52" i="24"/>
  <c r="DL52" i="24"/>
  <c r="DM52" i="24"/>
  <c r="DN52" i="24"/>
  <c r="DO52" i="24"/>
  <c r="DP52" i="24"/>
  <c r="DQ52" i="24"/>
  <c r="DR52" i="24"/>
  <c r="DS52" i="24"/>
  <c r="DT52" i="24"/>
  <c r="DU52" i="24"/>
  <c r="DV52" i="24"/>
  <c r="DW52" i="24"/>
  <c r="DX52" i="24"/>
  <c r="DY52" i="24"/>
  <c r="DZ52" i="24"/>
  <c r="EA52" i="24"/>
  <c r="EB52" i="24"/>
  <c r="EC52" i="24"/>
  <c r="ED52" i="24"/>
  <c r="EE52" i="24"/>
  <c r="EF52" i="24"/>
  <c r="EG52" i="24"/>
  <c r="EH52" i="24"/>
  <c r="EI52" i="24"/>
  <c r="EJ52" i="24"/>
  <c r="EK52" i="24"/>
  <c r="EL52" i="24"/>
  <c r="EM52" i="24"/>
  <c r="EN52" i="24"/>
  <c r="EO52" i="24"/>
  <c r="EP52" i="24"/>
  <c r="ER52" i="24"/>
  <c r="ES52" i="24"/>
  <c r="ET52" i="24"/>
  <c r="EU52" i="24"/>
  <c r="EV52" i="24"/>
  <c r="EW52" i="24"/>
  <c r="EX52" i="24"/>
  <c r="EY52" i="24"/>
  <c r="EZ52" i="24"/>
  <c r="FA52" i="24"/>
  <c r="FB52" i="24"/>
  <c r="FC52" i="24"/>
  <c r="FD52" i="24"/>
  <c r="FE52" i="24"/>
  <c r="FF52" i="24"/>
  <c r="FG52" i="24"/>
  <c r="FH52" i="24"/>
  <c r="FI52" i="24"/>
  <c r="FJ52" i="24"/>
  <c r="FK52" i="24"/>
  <c r="FL52" i="24"/>
  <c r="FM52" i="24"/>
  <c r="FN52" i="24"/>
  <c r="FO52" i="24"/>
  <c r="C53" i="24"/>
  <c r="E53" i="24"/>
  <c r="F53" i="24"/>
  <c r="G53" i="24"/>
  <c r="H53" i="24"/>
  <c r="I53" i="24"/>
  <c r="J53" i="24"/>
  <c r="K53" i="24"/>
  <c r="L53" i="24"/>
  <c r="M53" i="24"/>
  <c r="N53" i="24"/>
  <c r="O53" i="24"/>
  <c r="P53" i="24"/>
  <c r="Q53" i="24"/>
  <c r="R53" i="24"/>
  <c r="V53" i="24"/>
  <c r="W53" i="24"/>
  <c r="X53" i="24"/>
  <c r="Z53" i="24"/>
  <c r="AA53" i="24"/>
  <c r="AB53" i="24"/>
  <c r="AC53" i="24"/>
  <c r="AD53" i="24"/>
  <c r="AE53" i="24"/>
  <c r="AF53" i="24"/>
  <c r="AG53" i="24"/>
  <c r="AH53" i="24"/>
  <c r="AI53" i="24"/>
  <c r="AJ53" i="24"/>
  <c r="AK53" i="24"/>
  <c r="AM53" i="24"/>
  <c r="AN53" i="24"/>
  <c r="AO53" i="24"/>
  <c r="AP53" i="24"/>
  <c r="AQ53" i="24"/>
  <c r="AR53" i="24"/>
  <c r="AS53" i="24"/>
  <c r="AT53" i="24"/>
  <c r="AU53" i="24"/>
  <c r="AV53" i="24"/>
  <c r="AW53" i="24"/>
  <c r="AX53" i="24"/>
  <c r="AY53" i="24"/>
  <c r="AZ53" i="24"/>
  <c r="BA53" i="24"/>
  <c r="BB53" i="24"/>
  <c r="BC53" i="24"/>
  <c r="BD53" i="24"/>
  <c r="BE53" i="24"/>
  <c r="BF53" i="24"/>
  <c r="BG53" i="24"/>
  <c r="BH53" i="24"/>
  <c r="BI53" i="24"/>
  <c r="BJ53" i="24"/>
  <c r="BK53" i="24"/>
  <c r="BL53" i="24"/>
  <c r="BM53" i="24"/>
  <c r="BN53" i="24"/>
  <c r="BO53" i="24"/>
  <c r="BQ53" i="24"/>
  <c r="BT53" i="24"/>
  <c r="BU53" i="24"/>
  <c r="BV53" i="24"/>
  <c r="BW53" i="24"/>
  <c r="BX53" i="24"/>
  <c r="BY53" i="24"/>
  <c r="BZ53" i="24"/>
  <c r="CA53" i="24"/>
  <c r="CB53" i="24"/>
  <c r="CC53" i="24"/>
  <c r="CD53" i="24"/>
  <c r="CE53" i="24"/>
  <c r="CF53" i="24"/>
  <c r="CG53" i="24"/>
  <c r="CH53" i="24"/>
  <c r="CI53" i="24"/>
  <c r="CJ53" i="24"/>
  <c r="CK53" i="24"/>
  <c r="CL53" i="24"/>
  <c r="CM53" i="24"/>
  <c r="CN53" i="24"/>
  <c r="CO53" i="24"/>
  <c r="CP53" i="24"/>
  <c r="CQ53" i="24"/>
  <c r="CR53" i="24"/>
  <c r="CS53" i="24"/>
  <c r="CT53" i="24"/>
  <c r="CU53" i="24"/>
  <c r="CV53" i="24"/>
  <c r="CW53" i="24"/>
  <c r="CX53" i="24"/>
  <c r="CY53" i="24"/>
  <c r="CZ53" i="24"/>
  <c r="DA53" i="24"/>
  <c r="DC53" i="24"/>
  <c r="DD53" i="24"/>
  <c r="DE53" i="24"/>
  <c r="DF53" i="24"/>
  <c r="DG53" i="24"/>
  <c r="DH53" i="24"/>
  <c r="DI53" i="24"/>
  <c r="DJ53" i="24"/>
  <c r="DK53" i="24"/>
  <c r="DL53" i="24"/>
  <c r="DM53" i="24"/>
  <c r="DN53" i="24"/>
  <c r="DO53" i="24"/>
  <c r="DP53" i="24"/>
  <c r="DQ53" i="24"/>
  <c r="DR53" i="24"/>
  <c r="DS53" i="24"/>
  <c r="DT53" i="24"/>
  <c r="DU53" i="24"/>
  <c r="DV53" i="24"/>
  <c r="DW53" i="24"/>
  <c r="DX53" i="24"/>
  <c r="DY53" i="24"/>
  <c r="DZ53" i="24"/>
  <c r="EA53" i="24"/>
  <c r="EB53" i="24"/>
  <c r="EC53" i="24"/>
  <c r="ED53" i="24"/>
  <c r="EE53" i="24"/>
  <c r="EF53" i="24"/>
  <c r="EG53" i="24"/>
  <c r="EH53" i="24"/>
  <c r="EI53" i="24"/>
  <c r="EJ53" i="24"/>
  <c r="EK53" i="24"/>
  <c r="EL53" i="24"/>
  <c r="EM53" i="24"/>
  <c r="EN53" i="24"/>
  <c r="EO53" i="24"/>
  <c r="EP53" i="24"/>
  <c r="ER53" i="24"/>
  <c r="ES53" i="24"/>
  <c r="ET53" i="24"/>
  <c r="EU53" i="24"/>
  <c r="EV53" i="24"/>
  <c r="EW53" i="24"/>
  <c r="EX53" i="24"/>
  <c r="EY53" i="24"/>
  <c r="EZ53" i="24"/>
  <c r="FA53" i="24"/>
  <c r="FB53" i="24"/>
  <c r="FC53" i="24"/>
  <c r="FD53" i="24"/>
  <c r="FE53" i="24"/>
  <c r="FF53" i="24"/>
  <c r="FG53" i="24"/>
  <c r="FH53" i="24"/>
  <c r="FI53" i="24"/>
  <c r="FJ53" i="24"/>
  <c r="FK53" i="24"/>
  <c r="FL53" i="24"/>
  <c r="FM53" i="24"/>
  <c r="FN53" i="24"/>
  <c r="FO53" i="24"/>
  <c r="C54" i="24"/>
  <c r="D54" i="24"/>
  <c r="E54" i="24"/>
  <c r="F54" i="24"/>
  <c r="G54" i="24"/>
  <c r="H54" i="24"/>
  <c r="I54" i="24"/>
  <c r="J54" i="24"/>
  <c r="K54" i="24"/>
  <c r="L54" i="24"/>
  <c r="M54" i="24"/>
  <c r="N54" i="24"/>
  <c r="O54" i="24"/>
  <c r="P54" i="24"/>
  <c r="Q54" i="24"/>
  <c r="R54" i="24"/>
  <c r="V54" i="24"/>
  <c r="W54" i="24"/>
  <c r="X54" i="24"/>
  <c r="Z54" i="24"/>
  <c r="AA54" i="24"/>
  <c r="AB54" i="24"/>
  <c r="AC54" i="24"/>
  <c r="AD54" i="24"/>
  <c r="AE54" i="24"/>
  <c r="AF54" i="24"/>
  <c r="AG54" i="24"/>
  <c r="AH54" i="24"/>
  <c r="AI54" i="24"/>
  <c r="AJ54" i="24"/>
  <c r="AK54" i="24"/>
  <c r="AM54" i="24"/>
  <c r="AN54" i="24"/>
  <c r="AO54" i="24"/>
  <c r="AP54" i="24"/>
  <c r="AQ54" i="24"/>
  <c r="AR54" i="24"/>
  <c r="AS54" i="24"/>
  <c r="AT54" i="24"/>
  <c r="AU54" i="24"/>
  <c r="AV54" i="24"/>
  <c r="AW54" i="24"/>
  <c r="AX54" i="24"/>
  <c r="AY54" i="24"/>
  <c r="AZ54" i="24"/>
  <c r="BA54" i="24"/>
  <c r="BB54" i="24"/>
  <c r="BC54" i="24"/>
  <c r="BD54" i="24"/>
  <c r="BE54" i="24"/>
  <c r="BF54" i="24"/>
  <c r="BG54" i="24"/>
  <c r="BH54" i="24"/>
  <c r="BI54" i="24"/>
  <c r="BJ54" i="24"/>
  <c r="BK54" i="24"/>
  <c r="BL54" i="24"/>
  <c r="BM54" i="24"/>
  <c r="BN54" i="24"/>
  <c r="BO54" i="24"/>
  <c r="BQ54" i="24"/>
  <c r="BT54" i="24"/>
  <c r="BU54" i="24"/>
  <c r="BV54" i="24"/>
  <c r="BW54" i="24"/>
  <c r="BX54" i="24"/>
  <c r="BY54" i="24"/>
  <c r="BZ54" i="24"/>
  <c r="CA54" i="24"/>
  <c r="CB54" i="24"/>
  <c r="CC54" i="24"/>
  <c r="CD54" i="24"/>
  <c r="CE54" i="24"/>
  <c r="CF54" i="24"/>
  <c r="CG54" i="24"/>
  <c r="CH54" i="24"/>
  <c r="CI54" i="24"/>
  <c r="CJ54" i="24"/>
  <c r="CK54" i="24"/>
  <c r="CL54" i="24"/>
  <c r="CM54" i="24"/>
  <c r="CN54" i="24"/>
  <c r="CO54" i="24"/>
  <c r="CP54" i="24"/>
  <c r="CQ54" i="24"/>
  <c r="CR54" i="24"/>
  <c r="CS54" i="24"/>
  <c r="CT54" i="24"/>
  <c r="CU54" i="24"/>
  <c r="CV54" i="24"/>
  <c r="CW54" i="24"/>
  <c r="CX54" i="24"/>
  <c r="CY54" i="24"/>
  <c r="CZ54" i="24"/>
  <c r="DA54" i="24"/>
  <c r="DC54" i="24"/>
  <c r="DD54" i="24"/>
  <c r="DE54" i="24"/>
  <c r="DF54" i="24"/>
  <c r="DG54" i="24"/>
  <c r="DH54" i="24"/>
  <c r="DI54" i="24"/>
  <c r="DJ54" i="24"/>
  <c r="DK54" i="24"/>
  <c r="DL54" i="24"/>
  <c r="DM54" i="24"/>
  <c r="DN54" i="24"/>
  <c r="DO54" i="24"/>
  <c r="DP54" i="24"/>
  <c r="DQ54" i="24"/>
  <c r="DR54" i="24"/>
  <c r="DS54" i="24"/>
  <c r="DT54" i="24"/>
  <c r="DU54" i="24"/>
  <c r="DV54" i="24"/>
  <c r="DW54" i="24"/>
  <c r="DX54" i="24"/>
  <c r="DY54" i="24"/>
  <c r="DZ54" i="24"/>
  <c r="EA54" i="24"/>
  <c r="EB54" i="24"/>
  <c r="EC54" i="24"/>
  <c r="ED54" i="24"/>
  <c r="EE54" i="24"/>
  <c r="EF54" i="24"/>
  <c r="EG54" i="24"/>
  <c r="EH54" i="24"/>
  <c r="EI54" i="24"/>
  <c r="EJ54" i="24"/>
  <c r="EK54" i="24"/>
  <c r="EL54" i="24"/>
  <c r="EM54" i="24"/>
  <c r="EN54" i="24"/>
  <c r="EO54" i="24"/>
  <c r="EP54" i="24"/>
  <c r="ER54" i="24"/>
  <c r="ES54" i="24"/>
  <c r="ET54" i="24"/>
  <c r="EU54" i="24"/>
  <c r="EV54" i="24"/>
  <c r="EW54" i="24"/>
  <c r="EX54" i="24"/>
  <c r="EY54" i="24"/>
  <c r="EZ54" i="24"/>
  <c r="FA54" i="24"/>
  <c r="FB54" i="24"/>
  <c r="FC54" i="24"/>
  <c r="FD54" i="24"/>
  <c r="FE54" i="24"/>
  <c r="FF54" i="24"/>
  <c r="FG54" i="24"/>
  <c r="FH54" i="24"/>
  <c r="FI54" i="24"/>
  <c r="FJ54" i="24"/>
  <c r="FK54" i="24"/>
  <c r="FL54" i="24"/>
  <c r="FM54" i="24"/>
  <c r="FN54" i="24"/>
  <c r="FO54" i="24"/>
  <c r="C55" i="24"/>
  <c r="E55" i="24"/>
  <c r="F55" i="24"/>
  <c r="G55" i="24"/>
  <c r="H55" i="24"/>
  <c r="I55" i="24"/>
  <c r="J55" i="24"/>
  <c r="K55" i="24"/>
  <c r="L55" i="24"/>
  <c r="M55" i="24"/>
  <c r="N55" i="24"/>
  <c r="O55" i="24"/>
  <c r="P55" i="24"/>
  <c r="Q55" i="24"/>
  <c r="R55" i="24"/>
  <c r="V55" i="24"/>
  <c r="W55" i="24"/>
  <c r="X55" i="24"/>
  <c r="Z55" i="24"/>
  <c r="AA55" i="24"/>
  <c r="AB55" i="24"/>
  <c r="AC55" i="24"/>
  <c r="AD55" i="24"/>
  <c r="AE55" i="24"/>
  <c r="AF55" i="24"/>
  <c r="AG55" i="24"/>
  <c r="AH55" i="24"/>
  <c r="AI55" i="24"/>
  <c r="AJ55" i="24"/>
  <c r="AK55" i="24"/>
  <c r="AM55" i="24"/>
  <c r="AN55" i="24"/>
  <c r="AO55" i="24"/>
  <c r="AP55" i="24"/>
  <c r="AQ55" i="24"/>
  <c r="AR55" i="24"/>
  <c r="AS55" i="24"/>
  <c r="AT55" i="24"/>
  <c r="AU55" i="24"/>
  <c r="AV55" i="24"/>
  <c r="AW55" i="24"/>
  <c r="AX55" i="24"/>
  <c r="AY55" i="24"/>
  <c r="AZ55" i="24"/>
  <c r="BA55" i="24"/>
  <c r="BB55" i="24"/>
  <c r="BC55" i="24"/>
  <c r="BD55" i="24"/>
  <c r="BE55" i="24"/>
  <c r="BF55" i="24"/>
  <c r="BG55" i="24"/>
  <c r="BH55" i="24"/>
  <c r="BI55" i="24"/>
  <c r="BJ55" i="24"/>
  <c r="BK55" i="24"/>
  <c r="BL55" i="24"/>
  <c r="BM55" i="24"/>
  <c r="BN55" i="24"/>
  <c r="BO55" i="24"/>
  <c r="BQ55" i="24"/>
  <c r="BT55" i="24"/>
  <c r="BU55" i="24"/>
  <c r="BV55" i="24"/>
  <c r="BW55" i="24"/>
  <c r="BX55" i="24"/>
  <c r="BY55" i="24"/>
  <c r="BZ55" i="24"/>
  <c r="CA55" i="24"/>
  <c r="CB55" i="24"/>
  <c r="CC55" i="24"/>
  <c r="CD55" i="24"/>
  <c r="CE55" i="24"/>
  <c r="CF55" i="24"/>
  <c r="CG55" i="24"/>
  <c r="CH55" i="24"/>
  <c r="CI55" i="24"/>
  <c r="CJ55" i="24"/>
  <c r="CK55" i="24"/>
  <c r="CL55" i="24"/>
  <c r="CM55" i="24"/>
  <c r="CN55" i="24"/>
  <c r="CO55" i="24"/>
  <c r="CP55" i="24"/>
  <c r="CQ55" i="24"/>
  <c r="CR55" i="24"/>
  <c r="CS55" i="24"/>
  <c r="CT55" i="24"/>
  <c r="CU55" i="24"/>
  <c r="CV55" i="24"/>
  <c r="CW55" i="24"/>
  <c r="CX55" i="24"/>
  <c r="CY55" i="24"/>
  <c r="CZ55" i="24"/>
  <c r="DA55" i="24"/>
  <c r="DC55" i="24"/>
  <c r="DD55" i="24"/>
  <c r="DE55" i="24"/>
  <c r="DF55" i="24"/>
  <c r="DG55" i="24"/>
  <c r="DH55" i="24"/>
  <c r="DI55" i="24"/>
  <c r="DJ55" i="24"/>
  <c r="DK55" i="24"/>
  <c r="DL55" i="24"/>
  <c r="DM55" i="24"/>
  <c r="DN55" i="24"/>
  <c r="DO55" i="24"/>
  <c r="DP55" i="24"/>
  <c r="DQ55" i="24"/>
  <c r="DR55" i="24"/>
  <c r="DS55" i="24"/>
  <c r="DT55" i="24"/>
  <c r="DU55" i="24"/>
  <c r="DV55" i="24"/>
  <c r="DW55" i="24"/>
  <c r="DX55" i="24"/>
  <c r="DY55" i="24"/>
  <c r="DZ55" i="24"/>
  <c r="EA55" i="24"/>
  <c r="EB55" i="24"/>
  <c r="EC55" i="24"/>
  <c r="ED55" i="24"/>
  <c r="EE55" i="24"/>
  <c r="EF55" i="24"/>
  <c r="EG55" i="24"/>
  <c r="EH55" i="24"/>
  <c r="EI55" i="24"/>
  <c r="EJ55" i="24"/>
  <c r="EK55" i="24"/>
  <c r="EL55" i="24"/>
  <c r="EM55" i="24"/>
  <c r="EN55" i="24"/>
  <c r="EO55" i="24"/>
  <c r="EP55" i="24"/>
  <c r="ER55" i="24"/>
  <c r="ES55" i="24"/>
  <c r="ET55" i="24"/>
  <c r="EU55" i="24"/>
  <c r="EV55" i="24"/>
  <c r="EW55" i="24"/>
  <c r="EX55" i="24"/>
  <c r="EY55" i="24"/>
  <c r="EZ55" i="24"/>
  <c r="FA55" i="24"/>
  <c r="FB55" i="24"/>
  <c r="FC55" i="24"/>
  <c r="FD55" i="24"/>
  <c r="FE55" i="24"/>
  <c r="FF55" i="24"/>
  <c r="FG55" i="24"/>
  <c r="FH55" i="24"/>
  <c r="FI55" i="24"/>
  <c r="FJ55" i="24"/>
  <c r="FK55" i="24"/>
  <c r="FL55" i="24"/>
  <c r="FM55" i="24"/>
  <c r="FN55" i="24"/>
  <c r="FO55" i="24"/>
  <c r="C56" i="24"/>
  <c r="E56" i="24"/>
  <c r="F56" i="24"/>
  <c r="G56" i="24"/>
  <c r="H56" i="24"/>
  <c r="I56" i="24"/>
  <c r="J56" i="24"/>
  <c r="K56" i="24"/>
  <c r="L56" i="24"/>
  <c r="M56" i="24"/>
  <c r="N56" i="24"/>
  <c r="O56" i="24"/>
  <c r="P56" i="24"/>
  <c r="Q56" i="24"/>
  <c r="R56" i="24"/>
  <c r="V56" i="24"/>
  <c r="W56" i="24"/>
  <c r="X56" i="24"/>
  <c r="Z56" i="24"/>
  <c r="AA56" i="24"/>
  <c r="AB56" i="24"/>
  <c r="AC56" i="24"/>
  <c r="AD56" i="24"/>
  <c r="AE56" i="24"/>
  <c r="AF56" i="24"/>
  <c r="AG56" i="24"/>
  <c r="AH56" i="24"/>
  <c r="AI56" i="24"/>
  <c r="AJ56" i="24"/>
  <c r="AK56" i="24"/>
  <c r="AM56" i="24"/>
  <c r="AN56" i="24"/>
  <c r="AO56" i="24"/>
  <c r="AP56" i="24"/>
  <c r="AQ56" i="24"/>
  <c r="AR56" i="24"/>
  <c r="AS56" i="24"/>
  <c r="AT56" i="24"/>
  <c r="AU56" i="24"/>
  <c r="AV56" i="24"/>
  <c r="AW56" i="24"/>
  <c r="AX56" i="24"/>
  <c r="AY56" i="24"/>
  <c r="AZ56" i="24"/>
  <c r="BA56" i="24"/>
  <c r="BB56" i="24"/>
  <c r="BC56" i="24"/>
  <c r="BD56" i="24"/>
  <c r="BE56" i="24"/>
  <c r="BF56" i="24"/>
  <c r="BG56" i="24"/>
  <c r="BH56" i="24"/>
  <c r="BI56" i="24"/>
  <c r="BJ56" i="24"/>
  <c r="BK56" i="24"/>
  <c r="BL56" i="24"/>
  <c r="BM56" i="24"/>
  <c r="BN56" i="24"/>
  <c r="BO56" i="24"/>
  <c r="BQ56" i="24"/>
  <c r="BT56" i="24"/>
  <c r="BU56" i="24"/>
  <c r="BV56" i="24"/>
  <c r="BW56" i="24"/>
  <c r="BX56" i="24"/>
  <c r="BY56" i="24"/>
  <c r="BZ56" i="24"/>
  <c r="CA56" i="24"/>
  <c r="CB56" i="24"/>
  <c r="CC56" i="24"/>
  <c r="CD56" i="24"/>
  <c r="CE56" i="24"/>
  <c r="CF56" i="24"/>
  <c r="CG56" i="24"/>
  <c r="CH56" i="24"/>
  <c r="CI56" i="24"/>
  <c r="CJ56" i="24"/>
  <c r="CK56" i="24"/>
  <c r="CL56" i="24"/>
  <c r="CM56" i="24"/>
  <c r="CN56" i="24"/>
  <c r="CO56" i="24"/>
  <c r="CP56" i="24"/>
  <c r="CQ56" i="24"/>
  <c r="CR56" i="24"/>
  <c r="CS56" i="24"/>
  <c r="CT56" i="24"/>
  <c r="CU56" i="24"/>
  <c r="CV56" i="24"/>
  <c r="CW56" i="24"/>
  <c r="CX56" i="24"/>
  <c r="CY56" i="24"/>
  <c r="CZ56" i="24"/>
  <c r="DA56" i="24"/>
  <c r="DC56" i="24"/>
  <c r="DD56" i="24"/>
  <c r="DE56" i="24"/>
  <c r="DF56" i="24"/>
  <c r="DG56" i="24"/>
  <c r="DH56" i="24"/>
  <c r="DI56" i="24"/>
  <c r="DJ56" i="24"/>
  <c r="DK56" i="24"/>
  <c r="DL56" i="24"/>
  <c r="DM56" i="24"/>
  <c r="DN56" i="24"/>
  <c r="DO56" i="24"/>
  <c r="DP56" i="24"/>
  <c r="DQ56" i="24"/>
  <c r="DR56" i="24"/>
  <c r="DS56" i="24"/>
  <c r="DT56" i="24"/>
  <c r="DU56" i="24"/>
  <c r="DV56" i="24"/>
  <c r="DW56" i="24"/>
  <c r="DX56" i="24"/>
  <c r="DY56" i="24"/>
  <c r="DZ56" i="24"/>
  <c r="EA56" i="24"/>
  <c r="EB56" i="24"/>
  <c r="EC56" i="24"/>
  <c r="ED56" i="24"/>
  <c r="EE56" i="24"/>
  <c r="EF56" i="24"/>
  <c r="EG56" i="24"/>
  <c r="EH56" i="24"/>
  <c r="EI56" i="24"/>
  <c r="EJ56" i="24"/>
  <c r="EK56" i="24"/>
  <c r="EL56" i="24"/>
  <c r="EM56" i="24"/>
  <c r="EN56" i="24"/>
  <c r="EO56" i="24"/>
  <c r="EP56" i="24"/>
  <c r="ER56" i="24"/>
  <c r="ES56" i="24"/>
  <c r="ET56" i="24"/>
  <c r="EU56" i="24"/>
  <c r="EV56" i="24"/>
  <c r="EW56" i="24"/>
  <c r="EX56" i="24"/>
  <c r="EY56" i="24"/>
  <c r="EZ56" i="24"/>
  <c r="FA56" i="24"/>
  <c r="FB56" i="24"/>
  <c r="FC56" i="24"/>
  <c r="FD56" i="24"/>
  <c r="FE56" i="24"/>
  <c r="FF56" i="24"/>
  <c r="FG56" i="24"/>
  <c r="FH56" i="24"/>
  <c r="FI56" i="24"/>
  <c r="FJ56" i="24"/>
  <c r="FK56" i="24"/>
  <c r="FL56" i="24"/>
  <c r="FM56" i="24"/>
  <c r="FN56" i="24"/>
  <c r="FO56" i="24"/>
  <c r="C57" i="24"/>
  <c r="D57" i="24"/>
  <c r="E57" i="24"/>
  <c r="F57" i="24"/>
  <c r="G57" i="24"/>
  <c r="H57" i="24"/>
  <c r="I57" i="24"/>
  <c r="J57" i="24"/>
  <c r="K57" i="24"/>
  <c r="L57" i="24"/>
  <c r="M57" i="24"/>
  <c r="N57" i="24"/>
  <c r="O57" i="24"/>
  <c r="P57" i="24"/>
  <c r="Q57" i="24"/>
  <c r="R57" i="24"/>
  <c r="V57" i="24"/>
  <c r="W57" i="24"/>
  <c r="X57" i="24"/>
  <c r="Z57" i="24"/>
  <c r="AA57" i="24"/>
  <c r="AB57" i="24"/>
  <c r="AC57" i="24"/>
  <c r="AD57" i="24"/>
  <c r="AE57" i="24"/>
  <c r="AF57" i="24"/>
  <c r="AG57" i="24"/>
  <c r="AH57" i="24"/>
  <c r="AI57" i="24"/>
  <c r="AJ57" i="24"/>
  <c r="AK57" i="24"/>
  <c r="AM57" i="24"/>
  <c r="AN57" i="24"/>
  <c r="AO57" i="24"/>
  <c r="AP57" i="24"/>
  <c r="AQ57" i="24"/>
  <c r="AR57" i="24"/>
  <c r="AS57" i="24"/>
  <c r="AT57" i="24"/>
  <c r="AU57" i="24"/>
  <c r="AV57" i="24"/>
  <c r="AW57" i="24"/>
  <c r="AX57" i="24"/>
  <c r="AY57" i="24"/>
  <c r="AZ57" i="24"/>
  <c r="BA57" i="24"/>
  <c r="BB57" i="24"/>
  <c r="BC57" i="24"/>
  <c r="BD57" i="24"/>
  <c r="BE57" i="24"/>
  <c r="BF57" i="24"/>
  <c r="BG57" i="24"/>
  <c r="BH57" i="24"/>
  <c r="BI57" i="24"/>
  <c r="BJ57" i="24"/>
  <c r="BK57" i="24"/>
  <c r="BL57" i="24"/>
  <c r="BM57" i="24"/>
  <c r="BN57" i="24"/>
  <c r="BO57" i="24"/>
  <c r="BQ57" i="24"/>
  <c r="BT57" i="24"/>
  <c r="BU57" i="24"/>
  <c r="BV57" i="24"/>
  <c r="BW57" i="24"/>
  <c r="BX57" i="24"/>
  <c r="BY57" i="24"/>
  <c r="BZ57" i="24"/>
  <c r="CA57" i="24"/>
  <c r="CB57" i="24"/>
  <c r="CC57" i="24"/>
  <c r="CD57" i="24"/>
  <c r="CE57" i="24"/>
  <c r="CF57" i="24"/>
  <c r="CG57" i="24"/>
  <c r="CH57" i="24"/>
  <c r="CI57" i="24"/>
  <c r="CJ57" i="24"/>
  <c r="CK57" i="24"/>
  <c r="CL57" i="24"/>
  <c r="CM57" i="24"/>
  <c r="CN57" i="24"/>
  <c r="CO57" i="24"/>
  <c r="CP57" i="24"/>
  <c r="CQ57" i="24"/>
  <c r="CR57" i="24"/>
  <c r="CS57" i="24"/>
  <c r="CT57" i="24"/>
  <c r="CU57" i="24"/>
  <c r="CV57" i="24"/>
  <c r="CW57" i="24"/>
  <c r="CX57" i="24"/>
  <c r="CY57" i="24"/>
  <c r="CZ57" i="24"/>
  <c r="DA57" i="24"/>
  <c r="DC57" i="24"/>
  <c r="DD57" i="24"/>
  <c r="DE57" i="24"/>
  <c r="DF57" i="24"/>
  <c r="DG57" i="24"/>
  <c r="DH57" i="24"/>
  <c r="DI57" i="24"/>
  <c r="DJ57" i="24"/>
  <c r="DK57" i="24"/>
  <c r="DL57" i="24"/>
  <c r="DM57" i="24"/>
  <c r="DN57" i="24"/>
  <c r="DO57" i="24"/>
  <c r="DP57" i="24"/>
  <c r="DQ57" i="24"/>
  <c r="DR57" i="24"/>
  <c r="DS57" i="24"/>
  <c r="DT57" i="24"/>
  <c r="DU57" i="24"/>
  <c r="DV57" i="24"/>
  <c r="DW57" i="24"/>
  <c r="DX57" i="24"/>
  <c r="DY57" i="24"/>
  <c r="DZ57" i="24"/>
  <c r="EA57" i="24"/>
  <c r="EB57" i="24"/>
  <c r="EC57" i="24"/>
  <c r="ED57" i="24"/>
  <c r="EE57" i="24"/>
  <c r="EF57" i="24"/>
  <c r="EG57" i="24"/>
  <c r="EH57" i="24"/>
  <c r="EI57" i="24"/>
  <c r="EJ57" i="24"/>
  <c r="EK57" i="24"/>
  <c r="EL57" i="24"/>
  <c r="EM57" i="24"/>
  <c r="EN57" i="24"/>
  <c r="EO57" i="24"/>
  <c r="EP57" i="24"/>
  <c r="ER57" i="24"/>
  <c r="ES57" i="24"/>
  <c r="ET57" i="24"/>
  <c r="EU57" i="24"/>
  <c r="EV57" i="24"/>
  <c r="EW57" i="24"/>
  <c r="EX57" i="24"/>
  <c r="EY57" i="24"/>
  <c r="EZ57" i="24"/>
  <c r="FA57" i="24"/>
  <c r="FB57" i="24"/>
  <c r="FC57" i="24"/>
  <c r="FD57" i="24"/>
  <c r="FE57" i="24"/>
  <c r="FF57" i="24"/>
  <c r="FG57" i="24"/>
  <c r="FH57" i="24"/>
  <c r="FI57" i="24"/>
  <c r="FJ57" i="24"/>
  <c r="FK57" i="24"/>
  <c r="FL57" i="24"/>
  <c r="FM57" i="24"/>
  <c r="FN57" i="24"/>
  <c r="FO57" i="24"/>
  <c r="C58" i="24"/>
  <c r="E58" i="24"/>
  <c r="F58" i="24"/>
  <c r="G58" i="24"/>
  <c r="H58" i="24"/>
  <c r="I58" i="24"/>
  <c r="J58" i="24"/>
  <c r="K58" i="24"/>
  <c r="L58" i="24"/>
  <c r="M58" i="24"/>
  <c r="N58" i="24"/>
  <c r="O58" i="24"/>
  <c r="P58" i="24"/>
  <c r="Q58" i="24"/>
  <c r="R58" i="24"/>
  <c r="V58" i="24"/>
  <c r="W58" i="24"/>
  <c r="X58" i="24"/>
  <c r="Z58" i="24"/>
  <c r="AA58" i="24"/>
  <c r="AB58" i="24"/>
  <c r="AC58" i="24"/>
  <c r="AD58" i="24"/>
  <c r="AE58" i="24"/>
  <c r="AF58" i="24"/>
  <c r="AG58" i="24"/>
  <c r="AH58" i="24"/>
  <c r="AI58" i="24"/>
  <c r="AJ58" i="24"/>
  <c r="AK58" i="24"/>
  <c r="AM58" i="24"/>
  <c r="AN58" i="24"/>
  <c r="AO58" i="24"/>
  <c r="AP58" i="24"/>
  <c r="AQ58" i="24"/>
  <c r="AR58" i="24"/>
  <c r="AS58" i="24"/>
  <c r="AT58" i="24"/>
  <c r="AU58" i="24"/>
  <c r="AV58" i="24"/>
  <c r="AW58" i="24"/>
  <c r="AX58" i="24"/>
  <c r="AY58" i="24"/>
  <c r="AZ58" i="24"/>
  <c r="BA58" i="24"/>
  <c r="BB58" i="24"/>
  <c r="BC58" i="24"/>
  <c r="BD58" i="24"/>
  <c r="BE58" i="24"/>
  <c r="BF58" i="24"/>
  <c r="BG58" i="24"/>
  <c r="BH58" i="24"/>
  <c r="BI58" i="24"/>
  <c r="BJ58" i="24"/>
  <c r="BK58" i="24"/>
  <c r="BL58" i="24"/>
  <c r="BM58" i="24"/>
  <c r="BN58" i="24"/>
  <c r="BO58" i="24"/>
  <c r="BQ58" i="24"/>
  <c r="BT58" i="24"/>
  <c r="BU58" i="24"/>
  <c r="BV58" i="24"/>
  <c r="BW58" i="24"/>
  <c r="BX58" i="24"/>
  <c r="BY58" i="24"/>
  <c r="BZ58" i="24"/>
  <c r="CA58" i="24"/>
  <c r="CB58" i="24"/>
  <c r="CC58" i="24"/>
  <c r="CD58" i="24"/>
  <c r="CE58" i="24"/>
  <c r="CF58" i="24"/>
  <c r="CG58" i="24"/>
  <c r="CH58" i="24"/>
  <c r="CI58" i="24"/>
  <c r="CJ58" i="24"/>
  <c r="CK58" i="24"/>
  <c r="CL58" i="24"/>
  <c r="CM58" i="24"/>
  <c r="CN58" i="24"/>
  <c r="CO58" i="24"/>
  <c r="CP58" i="24"/>
  <c r="CQ58" i="24"/>
  <c r="CR58" i="24"/>
  <c r="CS58" i="24"/>
  <c r="CT58" i="24"/>
  <c r="CU58" i="24"/>
  <c r="CV58" i="24"/>
  <c r="CW58" i="24"/>
  <c r="CX58" i="24"/>
  <c r="CY58" i="24"/>
  <c r="CZ58" i="24"/>
  <c r="DA58" i="24"/>
  <c r="DC58" i="24"/>
  <c r="DD58" i="24"/>
  <c r="DE58" i="24"/>
  <c r="DF58" i="24"/>
  <c r="DG58" i="24"/>
  <c r="DH58" i="24"/>
  <c r="DI58" i="24"/>
  <c r="DJ58" i="24"/>
  <c r="DK58" i="24"/>
  <c r="DL58" i="24"/>
  <c r="DM58" i="24"/>
  <c r="DN58" i="24"/>
  <c r="DO58" i="24"/>
  <c r="DP58" i="24"/>
  <c r="DQ58" i="24"/>
  <c r="DR58" i="24"/>
  <c r="DS58" i="24"/>
  <c r="DT58" i="24"/>
  <c r="DU58" i="24"/>
  <c r="DV58" i="24"/>
  <c r="DW58" i="24"/>
  <c r="DX58" i="24"/>
  <c r="DY58" i="24"/>
  <c r="DZ58" i="24"/>
  <c r="EA58" i="24"/>
  <c r="EB58" i="24"/>
  <c r="EC58" i="24"/>
  <c r="ED58" i="24"/>
  <c r="EE58" i="24"/>
  <c r="EF58" i="24"/>
  <c r="EG58" i="24"/>
  <c r="EH58" i="24"/>
  <c r="EI58" i="24"/>
  <c r="EJ58" i="24"/>
  <c r="EK58" i="24"/>
  <c r="EL58" i="24"/>
  <c r="EM58" i="24"/>
  <c r="EN58" i="24"/>
  <c r="EO58" i="24"/>
  <c r="EP58" i="24"/>
  <c r="ER58" i="24"/>
  <c r="ES58" i="24"/>
  <c r="ET58" i="24"/>
  <c r="EU58" i="24"/>
  <c r="EV58" i="24"/>
  <c r="EW58" i="24"/>
  <c r="EX58" i="24"/>
  <c r="EY58" i="24"/>
  <c r="EZ58" i="24"/>
  <c r="FA58" i="24"/>
  <c r="FB58" i="24"/>
  <c r="FC58" i="24"/>
  <c r="FD58" i="24"/>
  <c r="FE58" i="24"/>
  <c r="FF58" i="24"/>
  <c r="FG58" i="24"/>
  <c r="FH58" i="24"/>
  <c r="FI58" i="24"/>
  <c r="FJ58" i="24"/>
  <c r="FK58" i="24"/>
  <c r="FL58" i="24"/>
  <c r="FM58" i="24"/>
  <c r="FN58" i="24"/>
  <c r="FO58" i="24"/>
  <c r="C59" i="24"/>
  <c r="E59" i="24"/>
  <c r="F59" i="24"/>
  <c r="G59" i="24"/>
  <c r="H59" i="24"/>
  <c r="I59" i="24"/>
  <c r="J59" i="24"/>
  <c r="K59" i="24"/>
  <c r="L59" i="24"/>
  <c r="M59" i="24"/>
  <c r="N59" i="24"/>
  <c r="O59" i="24"/>
  <c r="P59" i="24"/>
  <c r="Q59" i="24"/>
  <c r="R59" i="24"/>
  <c r="V59" i="24"/>
  <c r="W59" i="24"/>
  <c r="X59" i="24"/>
  <c r="Z59" i="24"/>
  <c r="AA59" i="24"/>
  <c r="AB59" i="24"/>
  <c r="AC59" i="24"/>
  <c r="AD59" i="24"/>
  <c r="AE59" i="24"/>
  <c r="AF59" i="24"/>
  <c r="AG59" i="24"/>
  <c r="AH59" i="24"/>
  <c r="AI59" i="24"/>
  <c r="AJ59" i="24"/>
  <c r="AK59" i="24"/>
  <c r="AM59" i="24"/>
  <c r="AN59" i="24"/>
  <c r="AO59" i="24"/>
  <c r="AP59" i="24"/>
  <c r="AQ59" i="24"/>
  <c r="AR59" i="24"/>
  <c r="AS59" i="24"/>
  <c r="AT59" i="24"/>
  <c r="AU59" i="24"/>
  <c r="AV59" i="24"/>
  <c r="AW59" i="24"/>
  <c r="AX59" i="24"/>
  <c r="AY59" i="24"/>
  <c r="AZ59" i="24"/>
  <c r="BA59" i="24"/>
  <c r="BB59" i="24"/>
  <c r="BC59" i="24"/>
  <c r="BD59" i="24"/>
  <c r="BE59" i="24"/>
  <c r="BF59" i="24"/>
  <c r="BG59" i="24"/>
  <c r="BH59" i="24"/>
  <c r="BI59" i="24"/>
  <c r="BJ59" i="24"/>
  <c r="BK59" i="24"/>
  <c r="BL59" i="24"/>
  <c r="BM59" i="24"/>
  <c r="BN59" i="24"/>
  <c r="BO59" i="24"/>
  <c r="BQ59" i="24"/>
  <c r="BT59" i="24"/>
  <c r="BU59" i="24"/>
  <c r="BV59" i="24"/>
  <c r="BW59" i="24"/>
  <c r="BX59" i="24"/>
  <c r="BY59" i="24"/>
  <c r="BZ59" i="24"/>
  <c r="CA59" i="24"/>
  <c r="CB59" i="24"/>
  <c r="CC59" i="24"/>
  <c r="CD59" i="24"/>
  <c r="CE59" i="24"/>
  <c r="CF59" i="24"/>
  <c r="CG59" i="24"/>
  <c r="CH59" i="24"/>
  <c r="CI59" i="24"/>
  <c r="CJ59" i="24"/>
  <c r="CK59" i="24"/>
  <c r="CL59" i="24"/>
  <c r="CM59" i="24"/>
  <c r="CN59" i="24"/>
  <c r="CO59" i="24"/>
  <c r="CP59" i="24"/>
  <c r="CQ59" i="24"/>
  <c r="CR59" i="24"/>
  <c r="CS59" i="24"/>
  <c r="CT59" i="24"/>
  <c r="CU59" i="24"/>
  <c r="CV59" i="24"/>
  <c r="CW59" i="24"/>
  <c r="CX59" i="24"/>
  <c r="CY59" i="24"/>
  <c r="CZ59" i="24"/>
  <c r="DA59" i="24"/>
  <c r="DC59" i="24"/>
  <c r="DD59" i="24"/>
  <c r="DE59" i="24"/>
  <c r="DF59" i="24"/>
  <c r="DG59" i="24"/>
  <c r="DH59" i="24"/>
  <c r="DI59" i="24"/>
  <c r="DJ59" i="24"/>
  <c r="DK59" i="24"/>
  <c r="DL59" i="24"/>
  <c r="DM59" i="24"/>
  <c r="DN59" i="24"/>
  <c r="DO59" i="24"/>
  <c r="DP59" i="24"/>
  <c r="DQ59" i="24"/>
  <c r="DR59" i="24"/>
  <c r="DS59" i="24"/>
  <c r="DT59" i="24"/>
  <c r="DU59" i="24"/>
  <c r="DV59" i="24"/>
  <c r="DW59" i="24"/>
  <c r="DX59" i="24"/>
  <c r="DY59" i="24"/>
  <c r="DZ59" i="24"/>
  <c r="EA59" i="24"/>
  <c r="EB59" i="24"/>
  <c r="EC59" i="24"/>
  <c r="ED59" i="24"/>
  <c r="EE59" i="24"/>
  <c r="EF59" i="24"/>
  <c r="EG59" i="24"/>
  <c r="EH59" i="24"/>
  <c r="EI59" i="24"/>
  <c r="EJ59" i="24"/>
  <c r="EK59" i="24"/>
  <c r="EL59" i="24"/>
  <c r="EM59" i="24"/>
  <c r="EN59" i="24"/>
  <c r="EO59" i="24"/>
  <c r="EP59" i="24"/>
  <c r="ER59" i="24"/>
  <c r="ES59" i="24"/>
  <c r="ET59" i="24"/>
  <c r="EU59" i="24"/>
  <c r="EV59" i="24"/>
  <c r="EW59" i="24"/>
  <c r="EX59" i="24"/>
  <c r="EY59" i="24"/>
  <c r="EZ59" i="24"/>
  <c r="FA59" i="24"/>
  <c r="FB59" i="24"/>
  <c r="FC59" i="24"/>
  <c r="FD59" i="24"/>
  <c r="FE59" i="24"/>
  <c r="FF59" i="24"/>
  <c r="FG59" i="24"/>
  <c r="FH59" i="24"/>
  <c r="FI59" i="24"/>
  <c r="FJ59" i="24"/>
  <c r="FK59" i="24"/>
  <c r="FL59" i="24"/>
  <c r="FM59" i="24"/>
  <c r="FN59" i="24"/>
  <c r="FO59" i="24"/>
  <c r="C60" i="24"/>
  <c r="D60" i="24"/>
  <c r="E60" i="24"/>
  <c r="F60" i="24"/>
  <c r="G60" i="24"/>
  <c r="H60" i="24"/>
  <c r="I60" i="24"/>
  <c r="J60" i="24"/>
  <c r="K60" i="24"/>
  <c r="L60" i="24"/>
  <c r="M60" i="24"/>
  <c r="N60" i="24"/>
  <c r="O60" i="24"/>
  <c r="P60" i="24"/>
  <c r="Q60" i="24"/>
  <c r="R60" i="24"/>
  <c r="V60" i="24"/>
  <c r="W60" i="24"/>
  <c r="X60" i="24"/>
  <c r="Z60" i="24"/>
  <c r="AA60" i="24"/>
  <c r="AB60" i="24"/>
  <c r="AC60" i="24"/>
  <c r="AD60" i="24"/>
  <c r="AE60" i="24"/>
  <c r="AF60" i="24"/>
  <c r="AG60" i="24"/>
  <c r="AH60" i="24"/>
  <c r="AI60" i="24"/>
  <c r="AJ60" i="24"/>
  <c r="AK60" i="24"/>
  <c r="AM60" i="24"/>
  <c r="AN60" i="24"/>
  <c r="AO60" i="24"/>
  <c r="AP60" i="24"/>
  <c r="AQ60" i="24"/>
  <c r="AR60" i="24"/>
  <c r="AS60" i="24"/>
  <c r="AT60" i="24"/>
  <c r="AU60" i="24"/>
  <c r="AV60" i="24"/>
  <c r="AW60" i="24"/>
  <c r="AX60" i="24"/>
  <c r="AY60" i="24"/>
  <c r="AZ60" i="24"/>
  <c r="BA60" i="24"/>
  <c r="BB60" i="24"/>
  <c r="BC60" i="24"/>
  <c r="BD60" i="24"/>
  <c r="BE60" i="24"/>
  <c r="BF60" i="24"/>
  <c r="BG60" i="24"/>
  <c r="BH60" i="24"/>
  <c r="BI60" i="24"/>
  <c r="BJ60" i="24"/>
  <c r="BK60" i="24"/>
  <c r="BL60" i="24"/>
  <c r="BM60" i="24"/>
  <c r="BN60" i="24"/>
  <c r="BO60" i="24"/>
  <c r="BQ60" i="24"/>
  <c r="BT60" i="24"/>
  <c r="BU60" i="24"/>
  <c r="BV60" i="24"/>
  <c r="BW60" i="24"/>
  <c r="BX60" i="24"/>
  <c r="BY60" i="24"/>
  <c r="BZ60" i="24"/>
  <c r="CA60" i="24"/>
  <c r="CB60" i="24"/>
  <c r="CC60" i="24"/>
  <c r="CD60" i="24"/>
  <c r="CE60" i="24"/>
  <c r="CF60" i="24"/>
  <c r="CG60" i="24"/>
  <c r="CH60" i="24"/>
  <c r="CI60" i="24"/>
  <c r="CJ60" i="24"/>
  <c r="CK60" i="24"/>
  <c r="CL60" i="24"/>
  <c r="CM60" i="24"/>
  <c r="CN60" i="24"/>
  <c r="CO60" i="24"/>
  <c r="CP60" i="24"/>
  <c r="CQ60" i="24"/>
  <c r="CR60" i="24"/>
  <c r="CS60" i="24"/>
  <c r="CT60" i="24"/>
  <c r="CU60" i="24"/>
  <c r="CV60" i="24"/>
  <c r="CW60" i="24"/>
  <c r="CX60" i="24"/>
  <c r="CY60" i="24"/>
  <c r="CZ60" i="24"/>
  <c r="DA60" i="24"/>
  <c r="DC60" i="24"/>
  <c r="DD60" i="24"/>
  <c r="DE60" i="24"/>
  <c r="DF60" i="24"/>
  <c r="DG60" i="24"/>
  <c r="DH60" i="24"/>
  <c r="DI60" i="24"/>
  <c r="DJ60" i="24"/>
  <c r="DK60" i="24"/>
  <c r="DL60" i="24"/>
  <c r="DM60" i="24"/>
  <c r="DN60" i="24"/>
  <c r="DO60" i="24"/>
  <c r="DP60" i="24"/>
  <c r="DQ60" i="24"/>
  <c r="DR60" i="24"/>
  <c r="DS60" i="24"/>
  <c r="DT60" i="24"/>
  <c r="DU60" i="24"/>
  <c r="DV60" i="24"/>
  <c r="DW60" i="24"/>
  <c r="DX60" i="24"/>
  <c r="DY60" i="24"/>
  <c r="DZ60" i="24"/>
  <c r="EA60" i="24"/>
  <c r="EB60" i="24"/>
  <c r="EC60" i="24"/>
  <c r="ED60" i="24"/>
  <c r="EE60" i="24"/>
  <c r="EF60" i="24"/>
  <c r="EG60" i="24"/>
  <c r="EH60" i="24"/>
  <c r="EI60" i="24"/>
  <c r="EJ60" i="24"/>
  <c r="EK60" i="24"/>
  <c r="EL60" i="24"/>
  <c r="EM60" i="24"/>
  <c r="EN60" i="24"/>
  <c r="EO60" i="24"/>
  <c r="EP60" i="24"/>
  <c r="ER60" i="24"/>
  <c r="ES60" i="24"/>
  <c r="ET60" i="24"/>
  <c r="EU60" i="24"/>
  <c r="EV60" i="24"/>
  <c r="EW60" i="24"/>
  <c r="EX60" i="24"/>
  <c r="EY60" i="24"/>
  <c r="EZ60" i="24"/>
  <c r="FA60" i="24"/>
  <c r="FB60" i="24"/>
  <c r="FC60" i="24"/>
  <c r="FD60" i="24"/>
  <c r="FE60" i="24"/>
  <c r="FF60" i="24"/>
  <c r="FG60" i="24"/>
  <c r="FH60" i="24"/>
  <c r="FI60" i="24"/>
  <c r="FJ60" i="24"/>
  <c r="FK60" i="24"/>
  <c r="FL60" i="24"/>
  <c r="FM60" i="24"/>
  <c r="FN60" i="24"/>
  <c r="FO60" i="24"/>
  <c r="C61" i="24"/>
  <c r="E61" i="24"/>
  <c r="F61" i="24"/>
  <c r="G61" i="24"/>
  <c r="H61" i="24"/>
  <c r="I61" i="24"/>
  <c r="J61" i="24"/>
  <c r="K61" i="24"/>
  <c r="L61" i="24"/>
  <c r="M61" i="24"/>
  <c r="N61" i="24"/>
  <c r="O61" i="24"/>
  <c r="P61" i="24"/>
  <c r="Q61" i="24"/>
  <c r="R61" i="24"/>
  <c r="V61" i="24"/>
  <c r="W61" i="24"/>
  <c r="X61" i="24"/>
  <c r="Z61" i="24"/>
  <c r="AA61" i="24"/>
  <c r="AB61" i="24"/>
  <c r="AC61" i="24"/>
  <c r="AD61" i="24"/>
  <c r="AE61" i="24"/>
  <c r="AF61" i="24"/>
  <c r="AG61" i="24"/>
  <c r="AH61" i="24"/>
  <c r="AI61" i="24"/>
  <c r="AJ61" i="24"/>
  <c r="AK61" i="24"/>
  <c r="AM61" i="24"/>
  <c r="AN61" i="24"/>
  <c r="AO61" i="24"/>
  <c r="AP61" i="24"/>
  <c r="AQ61" i="24"/>
  <c r="AR61" i="24"/>
  <c r="AS61" i="24"/>
  <c r="AT61" i="24"/>
  <c r="AU61" i="24"/>
  <c r="AV61" i="24"/>
  <c r="AW61" i="24"/>
  <c r="AX61" i="24"/>
  <c r="AY61" i="24"/>
  <c r="AZ61" i="24"/>
  <c r="BA61" i="24"/>
  <c r="BB61" i="24"/>
  <c r="BC61" i="24"/>
  <c r="BD61" i="24"/>
  <c r="BE61" i="24"/>
  <c r="BF61" i="24"/>
  <c r="BG61" i="24"/>
  <c r="BH61" i="24"/>
  <c r="BI61" i="24"/>
  <c r="BJ61" i="24"/>
  <c r="BK61" i="24"/>
  <c r="BL61" i="24"/>
  <c r="BM61" i="24"/>
  <c r="BN61" i="24"/>
  <c r="BO61" i="24"/>
  <c r="BQ61" i="24"/>
  <c r="BT61" i="24"/>
  <c r="BU61" i="24"/>
  <c r="BV61" i="24"/>
  <c r="BW61" i="24"/>
  <c r="BX61" i="24"/>
  <c r="BY61" i="24"/>
  <c r="BZ61" i="24"/>
  <c r="CA61" i="24"/>
  <c r="CB61" i="24"/>
  <c r="CC61" i="24"/>
  <c r="CD61" i="24"/>
  <c r="CE61" i="24"/>
  <c r="CF61" i="24"/>
  <c r="CG61" i="24"/>
  <c r="CH61" i="24"/>
  <c r="CI61" i="24"/>
  <c r="CJ61" i="24"/>
  <c r="CK61" i="24"/>
  <c r="CL61" i="24"/>
  <c r="CM61" i="24"/>
  <c r="CN61" i="24"/>
  <c r="CO61" i="24"/>
  <c r="CP61" i="24"/>
  <c r="CQ61" i="24"/>
  <c r="CR61" i="24"/>
  <c r="CS61" i="24"/>
  <c r="CT61" i="24"/>
  <c r="CU61" i="24"/>
  <c r="CV61" i="24"/>
  <c r="CW61" i="24"/>
  <c r="CX61" i="24"/>
  <c r="CY61" i="24"/>
  <c r="CZ61" i="24"/>
  <c r="DA61" i="24"/>
  <c r="DC61" i="24"/>
  <c r="DD61" i="24"/>
  <c r="DE61" i="24"/>
  <c r="DF61" i="24"/>
  <c r="DG61" i="24"/>
  <c r="DH61" i="24"/>
  <c r="DI61" i="24"/>
  <c r="DJ61" i="24"/>
  <c r="DK61" i="24"/>
  <c r="DL61" i="24"/>
  <c r="DM61" i="24"/>
  <c r="DN61" i="24"/>
  <c r="DO61" i="24"/>
  <c r="DP61" i="24"/>
  <c r="DQ61" i="24"/>
  <c r="DR61" i="24"/>
  <c r="DS61" i="24"/>
  <c r="DT61" i="24"/>
  <c r="DU61" i="24"/>
  <c r="DV61" i="24"/>
  <c r="DW61" i="24"/>
  <c r="DX61" i="24"/>
  <c r="DY61" i="24"/>
  <c r="DZ61" i="24"/>
  <c r="EA61" i="24"/>
  <c r="EB61" i="24"/>
  <c r="EC61" i="24"/>
  <c r="ED61" i="24"/>
  <c r="EE61" i="24"/>
  <c r="EF61" i="24"/>
  <c r="EG61" i="24"/>
  <c r="EH61" i="24"/>
  <c r="EI61" i="24"/>
  <c r="EJ61" i="24"/>
  <c r="EK61" i="24"/>
  <c r="EL61" i="24"/>
  <c r="EM61" i="24"/>
  <c r="EN61" i="24"/>
  <c r="EO61" i="24"/>
  <c r="EP61" i="24"/>
  <c r="ER61" i="24"/>
  <c r="ES61" i="24"/>
  <c r="ET61" i="24"/>
  <c r="EU61" i="24"/>
  <c r="EV61" i="24"/>
  <c r="EW61" i="24"/>
  <c r="EX61" i="24"/>
  <c r="EY61" i="24"/>
  <c r="EZ61" i="24"/>
  <c r="FA61" i="24"/>
  <c r="FB61" i="24"/>
  <c r="FC61" i="24"/>
  <c r="FD61" i="24"/>
  <c r="FE61" i="24"/>
  <c r="FF61" i="24"/>
  <c r="FG61" i="24"/>
  <c r="FH61" i="24"/>
  <c r="FI61" i="24"/>
  <c r="FJ61" i="24"/>
  <c r="FK61" i="24"/>
  <c r="FL61" i="24"/>
  <c r="FM61" i="24"/>
  <c r="FN61" i="24"/>
  <c r="FO61" i="24"/>
  <c r="C62" i="24"/>
  <c r="E62" i="24"/>
  <c r="F62" i="24"/>
  <c r="G62" i="24"/>
  <c r="H62" i="24"/>
  <c r="I62" i="24"/>
  <c r="J62" i="24"/>
  <c r="K62" i="24"/>
  <c r="L62" i="24"/>
  <c r="M62" i="24"/>
  <c r="N62" i="24"/>
  <c r="O62" i="24"/>
  <c r="P62" i="24"/>
  <c r="Q62" i="24"/>
  <c r="R62" i="24"/>
  <c r="V62" i="24"/>
  <c r="W62" i="24"/>
  <c r="X62" i="24"/>
  <c r="Z62" i="24"/>
  <c r="AA62" i="24"/>
  <c r="AB62" i="24"/>
  <c r="AC62" i="24"/>
  <c r="AD62" i="24"/>
  <c r="AE62" i="24"/>
  <c r="AF62" i="24"/>
  <c r="AG62" i="24"/>
  <c r="AH62" i="24"/>
  <c r="AI62" i="24"/>
  <c r="AJ62" i="24"/>
  <c r="AK62" i="24"/>
  <c r="AM62" i="24"/>
  <c r="AN62" i="24"/>
  <c r="AO62" i="24"/>
  <c r="AP62" i="24"/>
  <c r="AQ62" i="24"/>
  <c r="AR62" i="24"/>
  <c r="AS62" i="24"/>
  <c r="AT62" i="24"/>
  <c r="AU62" i="24"/>
  <c r="AV62" i="24"/>
  <c r="AW62" i="24"/>
  <c r="AX62" i="24"/>
  <c r="AY62" i="24"/>
  <c r="AZ62" i="24"/>
  <c r="BA62" i="24"/>
  <c r="BB62" i="24"/>
  <c r="BC62" i="24"/>
  <c r="BD62" i="24"/>
  <c r="BE62" i="24"/>
  <c r="BF62" i="24"/>
  <c r="BG62" i="24"/>
  <c r="BH62" i="24"/>
  <c r="BI62" i="24"/>
  <c r="BJ62" i="24"/>
  <c r="BK62" i="24"/>
  <c r="BL62" i="24"/>
  <c r="BM62" i="24"/>
  <c r="BN62" i="24"/>
  <c r="BO62" i="24"/>
  <c r="BQ62" i="24"/>
  <c r="BT62" i="24"/>
  <c r="BU62" i="24"/>
  <c r="BV62" i="24"/>
  <c r="BW62" i="24"/>
  <c r="BX62" i="24"/>
  <c r="BY62" i="24"/>
  <c r="BZ62" i="24"/>
  <c r="CA62" i="24"/>
  <c r="CB62" i="24"/>
  <c r="CC62" i="24"/>
  <c r="CD62" i="24"/>
  <c r="CE62" i="24"/>
  <c r="CF62" i="24"/>
  <c r="CG62" i="24"/>
  <c r="CH62" i="24"/>
  <c r="CI62" i="24"/>
  <c r="CJ62" i="24"/>
  <c r="CK62" i="24"/>
  <c r="CL62" i="24"/>
  <c r="CM62" i="24"/>
  <c r="CN62" i="24"/>
  <c r="CO62" i="24"/>
  <c r="CP62" i="24"/>
  <c r="CQ62" i="24"/>
  <c r="CR62" i="24"/>
  <c r="CS62" i="24"/>
  <c r="CT62" i="24"/>
  <c r="CU62" i="24"/>
  <c r="CV62" i="24"/>
  <c r="CW62" i="24"/>
  <c r="CX62" i="24"/>
  <c r="CY62" i="24"/>
  <c r="CZ62" i="24"/>
  <c r="DA62" i="24"/>
  <c r="DC62" i="24"/>
  <c r="DD62" i="24"/>
  <c r="DE62" i="24"/>
  <c r="DF62" i="24"/>
  <c r="DG62" i="24"/>
  <c r="DH62" i="24"/>
  <c r="DI62" i="24"/>
  <c r="DJ62" i="24"/>
  <c r="DK62" i="24"/>
  <c r="DL62" i="24"/>
  <c r="DM62" i="24"/>
  <c r="DN62" i="24"/>
  <c r="DO62" i="24"/>
  <c r="DP62" i="24"/>
  <c r="DQ62" i="24"/>
  <c r="DR62" i="24"/>
  <c r="DS62" i="24"/>
  <c r="DT62" i="24"/>
  <c r="DU62" i="24"/>
  <c r="DV62" i="24"/>
  <c r="DW62" i="24"/>
  <c r="DX62" i="24"/>
  <c r="DY62" i="24"/>
  <c r="DZ62" i="24"/>
  <c r="EA62" i="24"/>
  <c r="EB62" i="24"/>
  <c r="EC62" i="24"/>
  <c r="ED62" i="24"/>
  <c r="EE62" i="24"/>
  <c r="EF62" i="24"/>
  <c r="EG62" i="24"/>
  <c r="EH62" i="24"/>
  <c r="EI62" i="24"/>
  <c r="EJ62" i="24"/>
  <c r="EK62" i="24"/>
  <c r="EL62" i="24"/>
  <c r="EM62" i="24"/>
  <c r="EN62" i="24"/>
  <c r="EO62" i="24"/>
  <c r="EP62" i="24"/>
  <c r="ER62" i="24"/>
  <c r="ES62" i="24"/>
  <c r="ET62" i="24"/>
  <c r="EU62" i="24"/>
  <c r="EV62" i="24"/>
  <c r="EW62" i="24"/>
  <c r="EX62" i="24"/>
  <c r="EY62" i="24"/>
  <c r="EZ62" i="24"/>
  <c r="FA62" i="24"/>
  <c r="FB62" i="24"/>
  <c r="FC62" i="24"/>
  <c r="FD62" i="24"/>
  <c r="FE62" i="24"/>
  <c r="FF62" i="24"/>
  <c r="FG62" i="24"/>
  <c r="FH62" i="24"/>
  <c r="FI62" i="24"/>
  <c r="FJ62" i="24"/>
  <c r="FK62" i="24"/>
  <c r="FL62" i="24"/>
  <c r="FM62" i="24"/>
  <c r="FN62" i="24"/>
  <c r="FO62" i="24"/>
  <c r="C63" i="24"/>
  <c r="D63" i="24"/>
  <c r="E63" i="24"/>
  <c r="F63" i="24"/>
  <c r="G63" i="24"/>
  <c r="H63" i="24"/>
  <c r="I63" i="24"/>
  <c r="J63" i="24"/>
  <c r="K63" i="24"/>
  <c r="L63" i="24"/>
  <c r="M63" i="24"/>
  <c r="N63" i="24"/>
  <c r="O63" i="24"/>
  <c r="P63" i="24"/>
  <c r="Q63" i="24"/>
  <c r="R63" i="24"/>
  <c r="V63" i="24"/>
  <c r="W63" i="24"/>
  <c r="X63" i="24"/>
  <c r="Z63" i="24"/>
  <c r="AA63" i="24"/>
  <c r="AB63" i="24"/>
  <c r="AC63" i="24"/>
  <c r="AD63" i="24"/>
  <c r="AE63" i="24"/>
  <c r="AF63" i="24"/>
  <c r="AG63" i="24"/>
  <c r="AH63" i="24"/>
  <c r="AI63" i="24"/>
  <c r="AJ63" i="24"/>
  <c r="AK63" i="24"/>
  <c r="AM63" i="24"/>
  <c r="AN63" i="24"/>
  <c r="AO63" i="24"/>
  <c r="AP63" i="24"/>
  <c r="AQ63" i="24"/>
  <c r="AR63" i="24"/>
  <c r="AS63" i="24"/>
  <c r="AT63" i="24"/>
  <c r="AU63" i="24"/>
  <c r="AV63" i="24"/>
  <c r="AW63" i="24"/>
  <c r="AX63" i="24"/>
  <c r="AY63" i="24"/>
  <c r="AZ63" i="24"/>
  <c r="BA63" i="24"/>
  <c r="BB63" i="24"/>
  <c r="BC63" i="24"/>
  <c r="BD63" i="24"/>
  <c r="BE63" i="24"/>
  <c r="BF63" i="24"/>
  <c r="BG63" i="24"/>
  <c r="BH63" i="24"/>
  <c r="BI63" i="24"/>
  <c r="BJ63" i="24"/>
  <c r="BK63" i="24"/>
  <c r="BL63" i="24"/>
  <c r="BM63" i="24"/>
  <c r="BN63" i="24"/>
  <c r="BO63" i="24"/>
  <c r="BQ63" i="24"/>
  <c r="BT63" i="24"/>
  <c r="BU63" i="24"/>
  <c r="BV63" i="24"/>
  <c r="BW63" i="24"/>
  <c r="BX63" i="24"/>
  <c r="BY63" i="24"/>
  <c r="BZ63" i="24"/>
  <c r="CA63" i="24"/>
  <c r="CB63" i="24"/>
  <c r="CC63" i="24"/>
  <c r="CD63" i="24"/>
  <c r="CE63" i="24"/>
  <c r="CF63" i="24"/>
  <c r="CG63" i="24"/>
  <c r="CH63" i="24"/>
  <c r="CI63" i="24"/>
  <c r="CJ63" i="24"/>
  <c r="CK63" i="24"/>
  <c r="CL63" i="24"/>
  <c r="CM63" i="24"/>
  <c r="CN63" i="24"/>
  <c r="CO63" i="24"/>
  <c r="CP63" i="24"/>
  <c r="CQ63" i="24"/>
  <c r="CR63" i="24"/>
  <c r="CS63" i="24"/>
  <c r="CT63" i="24"/>
  <c r="CU63" i="24"/>
  <c r="CV63" i="24"/>
  <c r="CW63" i="24"/>
  <c r="CX63" i="24"/>
  <c r="CY63" i="24"/>
  <c r="CZ63" i="24"/>
  <c r="DA63" i="24"/>
  <c r="DC63" i="24"/>
  <c r="DD63" i="24"/>
  <c r="DE63" i="24"/>
  <c r="DF63" i="24"/>
  <c r="DG63" i="24"/>
  <c r="DH63" i="24"/>
  <c r="DI63" i="24"/>
  <c r="DJ63" i="24"/>
  <c r="DK63" i="24"/>
  <c r="DL63" i="24"/>
  <c r="DM63" i="24"/>
  <c r="DN63" i="24"/>
  <c r="DO63" i="24"/>
  <c r="DP63" i="24"/>
  <c r="DQ63" i="24"/>
  <c r="DR63" i="24"/>
  <c r="DS63" i="24"/>
  <c r="DT63" i="24"/>
  <c r="DU63" i="24"/>
  <c r="DV63" i="24"/>
  <c r="DW63" i="24"/>
  <c r="DX63" i="24"/>
  <c r="DY63" i="24"/>
  <c r="DZ63" i="24"/>
  <c r="EA63" i="24"/>
  <c r="EB63" i="24"/>
  <c r="EC63" i="24"/>
  <c r="ED63" i="24"/>
  <c r="EE63" i="24"/>
  <c r="EF63" i="24"/>
  <c r="EG63" i="24"/>
  <c r="EH63" i="24"/>
  <c r="EI63" i="24"/>
  <c r="EJ63" i="24"/>
  <c r="EK63" i="24"/>
  <c r="EL63" i="24"/>
  <c r="EM63" i="24"/>
  <c r="EN63" i="24"/>
  <c r="EO63" i="24"/>
  <c r="EP63" i="24"/>
  <c r="ER63" i="24"/>
  <c r="ES63" i="24"/>
  <c r="ET63" i="24"/>
  <c r="EU63" i="24"/>
  <c r="EV63" i="24"/>
  <c r="EW63" i="24"/>
  <c r="EX63" i="24"/>
  <c r="EY63" i="24"/>
  <c r="EZ63" i="24"/>
  <c r="FA63" i="24"/>
  <c r="FB63" i="24"/>
  <c r="FC63" i="24"/>
  <c r="FD63" i="24"/>
  <c r="FE63" i="24"/>
  <c r="FF63" i="24"/>
  <c r="FG63" i="24"/>
  <c r="FH63" i="24"/>
  <c r="FI63" i="24"/>
  <c r="FJ63" i="24"/>
  <c r="FK63" i="24"/>
  <c r="FL63" i="24"/>
  <c r="FM63" i="24"/>
  <c r="FN63" i="24"/>
  <c r="FO63" i="24"/>
  <c r="C64" i="24"/>
  <c r="E64" i="24"/>
  <c r="F64" i="24"/>
  <c r="G64" i="24"/>
  <c r="H64" i="24"/>
  <c r="I64" i="24"/>
  <c r="J64" i="24"/>
  <c r="K64" i="24"/>
  <c r="L64" i="24"/>
  <c r="M64" i="24"/>
  <c r="N64" i="24"/>
  <c r="O64" i="24"/>
  <c r="P64" i="24"/>
  <c r="Q64" i="24"/>
  <c r="R64" i="24"/>
  <c r="V64" i="24"/>
  <c r="W64" i="24"/>
  <c r="X64" i="24"/>
  <c r="Z64" i="24"/>
  <c r="AA64" i="24"/>
  <c r="AB64" i="24"/>
  <c r="AC64" i="24"/>
  <c r="AD64" i="24"/>
  <c r="AE64" i="24"/>
  <c r="AF64" i="24"/>
  <c r="AG64" i="24"/>
  <c r="AH64" i="24"/>
  <c r="AI64" i="24"/>
  <c r="AJ64" i="24"/>
  <c r="AK64" i="24"/>
  <c r="AM64" i="24"/>
  <c r="AN64" i="24"/>
  <c r="AO64" i="24"/>
  <c r="AP64" i="24"/>
  <c r="AQ64" i="24"/>
  <c r="AR64" i="24"/>
  <c r="AS64" i="24"/>
  <c r="AT64" i="24"/>
  <c r="AU64" i="24"/>
  <c r="AV64" i="24"/>
  <c r="AW64" i="24"/>
  <c r="AX64" i="24"/>
  <c r="AY64" i="24"/>
  <c r="AZ64" i="24"/>
  <c r="BA64" i="24"/>
  <c r="BB64" i="24"/>
  <c r="BC64" i="24"/>
  <c r="BD64" i="24"/>
  <c r="BE64" i="24"/>
  <c r="BF64" i="24"/>
  <c r="BG64" i="24"/>
  <c r="BH64" i="24"/>
  <c r="BI64" i="24"/>
  <c r="BJ64" i="24"/>
  <c r="BK64" i="24"/>
  <c r="BL64" i="24"/>
  <c r="BM64" i="24"/>
  <c r="BN64" i="24"/>
  <c r="BO64" i="24"/>
  <c r="BQ64" i="24"/>
  <c r="BT64" i="24"/>
  <c r="BU64" i="24"/>
  <c r="BV64" i="24"/>
  <c r="BW64" i="24"/>
  <c r="BX64" i="24"/>
  <c r="BY64" i="24"/>
  <c r="BZ64" i="24"/>
  <c r="CA64" i="24"/>
  <c r="CB64" i="24"/>
  <c r="CC64" i="24"/>
  <c r="CD64" i="24"/>
  <c r="CE64" i="24"/>
  <c r="CF64" i="24"/>
  <c r="CG64" i="24"/>
  <c r="CH64" i="24"/>
  <c r="CI64" i="24"/>
  <c r="CJ64" i="24"/>
  <c r="CK64" i="24"/>
  <c r="CL64" i="24"/>
  <c r="CM64" i="24"/>
  <c r="CN64" i="24"/>
  <c r="CO64" i="24"/>
  <c r="CP64" i="24"/>
  <c r="CQ64" i="24"/>
  <c r="CR64" i="24"/>
  <c r="CS64" i="24"/>
  <c r="CT64" i="24"/>
  <c r="CU64" i="24"/>
  <c r="CV64" i="24"/>
  <c r="CW64" i="24"/>
  <c r="CX64" i="24"/>
  <c r="CY64" i="24"/>
  <c r="CZ64" i="24"/>
  <c r="DA64" i="24"/>
  <c r="DC64" i="24"/>
  <c r="DD64" i="24"/>
  <c r="DE64" i="24"/>
  <c r="DF64" i="24"/>
  <c r="DG64" i="24"/>
  <c r="DH64" i="24"/>
  <c r="DI64" i="24"/>
  <c r="DJ64" i="24"/>
  <c r="DK64" i="24"/>
  <c r="DL64" i="24"/>
  <c r="DM64" i="24"/>
  <c r="DN64" i="24"/>
  <c r="DO64" i="24"/>
  <c r="DP64" i="24"/>
  <c r="DQ64" i="24"/>
  <c r="DR64" i="24"/>
  <c r="DS64" i="24"/>
  <c r="DT64" i="24"/>
  <c r="DU64" i="24"/>
  <c r="DV64" i="24"/>
  <c r="DW64" i="24"/>
  <c r="DX64" i="24"/>
  <c r="DY64" i="24"/>
  <c r="DZ64" i="24"/>
  <c r="EA64" i="24"/>
  <c r="EB64" i="24"/>
  <c r="EC64" i="24"/>
  <c r="ED64" i="24"/>
  <c r="EE64" i="24"/>
  <c r="EF64" i="24"/>
  <c r="EG64" i="24"/>
  <c r="EH64" i="24"/>
  <c r="EI64" i="24"/>
  <c r="EJ64" i="24"/>
  <c r="EK64" i="24"/>
  <c r="EL64" i="24"/>
  <c r="EM64" i="24"/>
  <c r="EN64" i="24"/>
  <c r="EO64" i="24"/>
  <c r="EP64" i="24"/>
  <c r="ER64" i="24"/>
  <c r="ES64" i="24"/>
  <c r="ET64" i="24"/>
  <c r="EU64" i="24"/>
  <c r="EV64" i="24"/>
  <c r="EW64" i="24"/>
  <c r="EX64" i="24"/>
  <c r="EY64" i="24"/>
  <c r="EZ64" i="24"/>
  <c r="FA64" i="24"/>
  <c r="FB64" i="24"/>
  <c r="FC64" i="24"/>
  <c r="FD64" i="24"/>
  <c r="FE64" i="24"/>
  <c r="FF64" i="24"/>
  <c r="FG64" i="24"/>
  <c r="FH64" i="24"/>
  <c r="FI64" i="24"/>
  <c r="FJ64" i="24"/>
  <c r="FK64" i="24"/>
  <c r="FL64" i="24"/>
  <c r="FM64" i="24"/>
  <c r="FN64" i="24"/>
  <c r="FO64" i="24"/>
  <c r="C65" i="24"/>
  <c r="E65" i="24"/>
  <c r="F65" i="24"/>
  <c r="G65" i="24"/>
  <c r="H65" i="24"/>
  <c r="I65" i="24"/>
  <c r="J65" i="24"/>
  <c r="K65" i="24"/>
  <c r="L65" i="24"/>
  <c r="M65" i="24"/>
  <c r="N65" i="24"/>
  <c r="O65" i="24"/>
  <c r="P65" i="24"/>
  <c r="Q65" i="24"/>
  <c r="R65" i="24"/>
  <c r="V65" i="24"/>
  <c r="W65" i="24"/>
  <c r="X65" i="24"/>
  <c r="Z65" i="24"/>
  <c r="AA65" i="24"/>
  <c r="AB65" i="24"/>
  <c r="AC65" i="24"/>
  <c r="AD65" i="24"/>
  <c r="AE65" i="24"/>
  <c r="AF65" i="24"/>
  <c r="AG65" i="24"/>
  <c r="AH65" i="24"/>
  <c r="AI65" i="24"/>
  <c r="AJ65" i="24"/>
  <c r="AK65" i="24"/>
  <c r="AM65" i="24"/>
  <c r="AN65" i="24"/>
  <c r="AO65" i="24"/>
  <c r="AP65" i="24"/>
  <c r="AQ65" i="24"/>
  <c r="AR65" i="24"/>
  <c r="AS65" i="24"/>
  <c r="AT65" i="24"/>
  <c r="AU65" i="24"/>
  <c r="AV65" i="24"/>
  <c r="AW65" i="24"/>
  <c r="AX65" i="24"/>
  <c r="AY65" i="24"/>
  <c r="AZ65" i="24"/>
  <c r="BA65" i="24"/>
  <c r="BB65" i="24"/>
  <c r="BC65" i="24"/>
  <c r="BD65" i="24"/>
  <c r="BE65" i="24"/>
  <c r="BF65" i="24"/>
  <c r="BG65" i="24"/>
  <c r="BH65" i="24"/>
  <c r="BI65" i="24"/>
  <c r="BJ65" i="24"/>
  <c r="BK65" i="24"/>
  <c r="BL65" i="24"/>
  <c r="BM65" i="24"/>
  <c r="BN65" i="24"/>
  <c r="BO65" i="24"/>
  <c r="BQ65" i="24"/>
  <c r="BT65" i="24"/>
  <c r="BU65" i="24"/>
  <c r="BV65" i="24"/>
  <c r="BW65" i="24"/>
  <c r="BX65" i="24"/>
  <c r="BY65" i="24"/>
  <c r="BZ65" i="24"/>
  <c r="CA65" i="24"/>
  <c r="CB65" i="24"/>
  <c r="CC65" i="24"/>
  <c r="CD65" i="24"/>
  <c r="CE65" i="24"/>
  <c r="CF65" i="24"/>
  <c r="CG65" i="24"/>
  <c r="CH65" i="24"/>
  <c r="CI65" i="24"/>
  <c r="CJ65" i="24"/>
  <c r="CK65" i="24"/>
  <c r="CL65" i="24"/>
  <c r="CM65" i="24"/>
  <c r="CN65" i="24"/>
  <c r="CO65" i="24"/>
  <c r="CP65" i="24"/>
  <c r="CQ65" i="24"/>
  <c r="CR65" i="24"/>
  <c r="CS65" i="24"/>
  <c r="CT65" i="24"/>
  <c r="CU65" i="24"/>
  <c r="CV65" i="24"/>
  <c r="CW65" i="24"/>
  <c r="CX65" i="24"/>
  <c r="CY65" i="24"/>
  <c r="CZ65" i="24"/>
  <c r="DA65" i="24"/>
  <c r="DC65" i="24"/>
  <c r="DD65" i="24"/>
  <c r="DE65" i="24"/>
  <c r="DF65" i="24"/>
  <c r="DG65" i="24"/>
  <c r="DH65" i="24"/>
  <c r="DI65" i="24"/>
  <c r="DJ65" i="24"/>
  <c r="DK65" i="24"/>
  <c r="DL65" i="24"/>
  <c r="DM65" i="24"/>
  <c r="DN65" i="24"/>
  <c r="DO65" i="24"/>
  <c r="DP65" i="24"/>
  <c r="DQ65" i="24"/>
  <c r="DR65" i="24"/>
  <c r="DS65" i="24"/>
  <c r="DT65" i="24"/>
  <c r="DU65" i="24"/>
  <c r="DV65" i="24"/>
  <c r="DW65" i="24"/>
  <c r="DX65" i="24"/>
  <c r="DY65" i="24"/>
  <c r="DZ65" i="24"/>
  <c r="EA65" i="24"/>
  <c r="EB65" i="24"/>
  <c r="EC65" i="24"/>
  <c r="ED65" i="24"/>
  <c r="EE65" i="24"/>
  <c r="EF65" i="24"/>
  <c r="EG65" i="24"/>
  <c r="EH65" i="24"/>
  <c r="EI65" i="24"/>
  <c r="EJ65" i="24"/>
  <c r="EK65" i="24"/>
  <c r="EL65" i="24"/>
  <c r="EM65" i="24"/>
  <c r="EN65" i="24"/>
  <c r="EO65" i="24"/>
  <c r="EP65" i="24"/>
  <c r="ER65" i="24"/>
  <c r="ES65" i="24"/>
  <c r="ET65" i="24"/>
  <c r="EU65" i="24"/>
  <c r="EV65" i="24"/>
  <c r="EW65" i="24"/>
  <c r="EX65" i="24"/>
  <c r="EY65" i="24"/>
  <c r="EZ65" i="24"/>
  <c r="FA65" i="24"/>
  <c r="FB65" i="24"/>
  <c r="FC65" i="24"/>
  <c r="FD65" i="24"/>
  <c r="FE65" i="24"/>
  <c r="FF65" i="24"/>
  <c r="FG65" i="24"/>
  <c r="FH65" i="24"/>
  <c r="FI65" i="24"/>
  <c r="FJ65" i="24"/>
  <c r="FK65" i="24"/>
  <c r="FL65" i="24"/>
  <c r="FM65" i="24"/>
  <c r="FN65" i="24"/>
  <c r="FO65" i="24"/>
  <c r="C66" i="24"/>
  <c r="D66" i="24"/>
  <c r="E66" i="24"/>
  <c r="F66" i="24"/>
  <c r="G66" i="24"/>
  <c r="H66" i="24"/>
  <c r="I66" i="24"/>
  <c r="J66" i="24"/>
  <c r="K66" i="24"/>
  <c r="L66" i="24"/>
  <c r="M66" i="24"/>
  <c r="N66" i="24"/>
  <c r="O66" i="24"/>
  <c r="P66" i="24"/>
  <c r="Q66" i="24"/>
  <c r="R66" i="24"/>
  <c r="V66" i="24"/>
  <c r="W66" i="24"/>
  <c r="X66" i="24"/>
  <c r="Z66" i="24"/>
  <c r="AA66" i="24"/>
  <c r="AB66" i="24"/>
  <c r="AC66" i="24"/>
  <c r="AD66" i="24"/>
  <c r="AE66" i="24"/>
  <c r="AF66" i="24"/>
  <c r="AG66" i="24"/>
  <c r="AH66" i="24"/>
  <c r="AI66" i="24"/>
  <c r="AJ66" i="24"/>
  <c r="AK66" i="24"/>
  <c r="AM66" i="24"/>
  <c r="AN66" i="24"/>
  <c r="AO66" i="24"/>
  <c r="AP66" i="24"/>
  <c r="AQ66" i="24"/>
  <c r="AR66" i="24"/>
  <c r="AS66" i="24"/>
  <c r="AT66" i="24"/>
  <c r="AU66" i="24"/>
  <c r="AV66" i="24"/>
  <c r="AW66" i="24"/>
  <c r="AX66" i="24"/>
  <c r="AY66" i="24"/>
  <c r="AZ66" i="24"/>
  <c r="BA66" i="24"/>
  <c r="BB66" i="24"/>
  <c r="BC66" i="24"/>
  <c r="BD66" i="24"/>
  <c r="BE66" i="24"/>
  <c r="BF66" i="24"/>
  <c r="BG66" i="24"/>
  <c r="BH66" i="24"/>
  <c r="BI66" i="24"/>
  <c r="BJ66" i="24"/>
  <c r="BK66" i="24"/>
  <c r="BL66" i="24"/>
  <c r="BM66" i="24"/>
  <c r="BN66" i="24"/>
  <c r="BO66" i="24"/>
  <c r="BQ66" i="24"/>
  <c r="BT66" i="24"/>
  <c r="BU66" i="24"/>
  <c r="BV66" i="24"/>
  <c r="BW66" i="24"/>
  <c r="BX66" i="24"/>
  <c r="BY66" i="24"/>
  <c r="BZ66" i="24"/>
  <c r="CA66" i="24"/>
  <c r="CB66" i="24"/>
  <c r="CC66" i="24"/>
  <c r="CD66" i="24"/>
  <c r="CE66" i="24"/>
  <c r="CF66" i="24"/>
  <c r="CG66" i="24"/>
  <c r="CH66" i="24"/>
  <c r="CI66" i="24"/>
  <c r="CJ66" i="24"/>
  <c r="CK66" i="24"/>
  <c r="CL66" i="24"/>
  <c r="CM66" i="24"/>
  <c r="CN66" i="24"/>
  <c r="CO66" i="24"/>
  <c r="CP66" i="24"/>
  <c r="CQ66" i="24"/>
  <c r="CR66" i="24"/>
  <c r="CS66" i="24"/>
  <c r="CT66" i="24"/>
  <c r="CU66" i="24"/>
  <c r="CV66" i="24"/>
  <c r="CW66" i="24"/>
  <c r="CX66" i="24"/>
  <c r="CY66" i="24"/>
  <c r="CZ66" i="24"/>
  <c r="DA66" i="24"/>
  <c r="DC66" i="24"/>
  <c r="DD66" i="24"/>
  <c r="DE66" i="24"/>
  <c r="DF66" i="24"/>
  <c r="DG66" i="24"/>
  <c r="DH66" i="24"/>
  <c r="DI66" i="24"/>
  <c r="DJ66" i="24"/>
  <c r="DK66" i="24"/>
  <c r="DL66" i="24"/>
  <c r="DM66" i="24"/>
  <c r="DN66" i="24"/>
  <c r="DO66" i="24"/>
  <c r="DP66" i="24"/>
  <c r="DQ66" i="24"/>
  <c r="DR66" i="24"/>
  <c r="DS66" i="24"/>
  <c r="DT66" i="24"/>
  <c r="DU66" i="24"/>
  <c r="DV66" i="24"/>
  <c r="DW66" i="24"/>
  <c r="DX66" i="24"/>
  <c r="DY66" i="24"/>
  <c r="DZ66" i="24"/>
  <c r="EA66" i="24"/>
  <c r="EB66" i="24"/>
  <c r="EC66" i="24"/>
  <c r="ED66" i="24"/>
  <c r="EE66" i="24"/>
  <c r="EF66" i="24"/>
  <c r="EG66" i="24"/>
  <c r="EH66" i="24"/>
  <c r="EI66" i="24"/>
  <c r="EJ66" i="24"/>
  <c r="EK66" i="24"/>
  <c r="EL66" i="24"/>
  <c r="EM66" i="24"/>
  <c r="EN66" i="24"/>
  <c r="EO66" i="24"/>
  <c r="EP66" i="24"/>
  <c r="ER66" i="24"/>
  <c r="ES66" i="24"/>
  <c r="ET66" i="24"/>
  <c r="EU66" i="24"/>
  <c r="EV66" i="24"/>
  <c r="EW66" i="24"/>
  <c r="EX66" i="24"/>
  <c r="EY66" i="24"/>
  <c r="EZ66" i="24"/>
  <c r="FA66" i="24"/>
  <c r="FB66" i="24"/>
  <c r="FC66" i="24"/>
  <c r="FD66" i="24"/>
  <c r="FE66" i="24"/>
  <c r="FF66" i="24"/>
  <c r="FG66" i="24"/>
  <c r="FH66" i="24"/>
  <c r="FI66" i="24"/>
  <c r="FJ66" i="24"/>
  <c r="FK66" i="24"/>
  <c r="FL66" i="24"/>
  <c r="FM66" i="24"/>
  <c r="FN66" i="24"/>
  <c r="FO66" i="24"/>
  <c r="C67" i="24"/>
  <c r="E67" i="24"/>
  <c r="F67" i="24"/>
  <c r="G67" i="24"/>
  <c r="H67" i="24"/>
  <c r="I67" i="24"/>
  <c r="J67" i="24"/>
  <c r="K67" i="24"/>
  <c r="L67" i="24"/>
  <c r="M67" i="24"/>
  <c r="N67" i="24"/>
  <c r="O67" i="24"/>
  <c r="P67" i="24"/>
  <c r="Q67" i="24"/>
  <c r="R67" i="24"/>
  <c r="V67" i="24"/>
  <c r="W67" i="24"/>
  <c r="X67" i="24"/>
  <c r="Z67" i="24"/>
  <c r="AA67" i="24"/>
  <c r="AB67" i="24"/>
  <c r="AC67" i="24"/>
  <c r="AD67" i="24"/>
  <c r="AE67" i="24"/>
  <c r="AF67" i="24"/>
  <c r="AG67" i="24"/>
  <c r="AH67" i="24"/>
  <c r="AI67" i="24"/>
  <c r="AJ67" i="24"/>
  <c r="AK67" i="24"/>
  <c r="AM67" i="24"/>
  <c r="AN67" i="24"/>
  <c r="AO67" i="24"/>
  <c r="AP67" i="24"/>
  <c r="AQ67" i="24"/>
  <c r="AR67" i="24"/>
  <c r="AS67" i="24"/>
  <c r="AT67" i="24"/>
  <c r="AU67" i="24"/>
  <c r="AV67" i="24"/>
  <c r="AW67" i="24"/>
  <c r="AX67" i="24"/>
  <c r="AY67" i="24"/>
  <c r="AZ67" i="24"/>
  <c r="BA67" i="24"/>
  <c r="BB67" i="24"/>
  <c r="BC67" i="24"/>
  <c r="BD67" i="24"/>
  <c r="BE67" i="24"/>
  <c r="BF67" i="24"/>
  <c r="BG67" i="24"/>
  <c r="BH67" i="24"/>
  <c r="BI67" i="24"/>
  <c r="BJ67" i="24"/>
  <c r="BK67" i="24"/>
  <c r="BL67" i="24"/>
  <c r="BM67" i="24"/>
  <c r="BN67" i="24"/>
  <c r="BO67" i="24"/>
  <c r="BQ67" i="24"/>
  <c r="BT67" i="24"/>
  <c r="BU67" i="24"/>
  <c r="BV67" i="24"/>
  <c r="BW67" i="24"/>
  <c r="BX67" i="24"/>
  <c r="BY67" i="24"/>
  <c r="BZ67" i="24"/>
  <c r="CA67" i="24"/>
  <c r="CB67" i="24"/>
  <c r="CC67" i="24"/>
  <c r="CD67" i="24"/>
  <c r="CE67" i="24"/>
  <c r="CF67" i="24"/>
  <c r="CG67" i="24"/>
  <c r="CH67" i="24"/>
  <c r="CI67" i="24"/>
  <c r="CJ67" i="24"/>
  <c r="CK67" i="24"/>
  <c r="CL67" i="24"/>
  <c r="CM67" i="24"/>
  <c r="CN67" i="24"/>
  <c r="CO67" i="24"/>
  <c r="CP67" i="24"/>
  <c r="CQ67" i="24"/>
  <c r="CR67" i="24"/>
  <c r="CS67" i="24"/>
  <c r="CT67" i="24"/>
  <c r="CU67" i="24"/>
  <c r="CV67" i="24"/>
  <c r="CW67" i="24"/>
  <c r="CX67" i="24"/>
  <c r="CY67" i="24"/>
  <c r="CZ67" i="24"/>
  <c r="DA67" i="24"/>
  <c r="DC67" i="24"/>
  <c r="DD67" i="24"/>
  <c r="DE67" i="24"/>
  <c r="DF67" i="24"/>
  <c r="DG67" i="24"/>
  <c r="DH67" i="24"/>
  <c r="DI67" i="24"/>
  <c r="DJ67" i="24"/>
  <c r="DK67" i="24"/>
  <c r="DL67" i="24"/>
  <c r="DM67" i="24"/>
  <c r="DN67" i="24"/>
  <c r="DO67" i="24"/>
  <c r="DP67" i="24"/>
  <c r="DQ67" i="24"/>
  <c r="DR67" i="24"/>
  <c r="DS67" i="24"/>
  <c r="DT67" i="24"/>
  <c r="DU67" i="24"/>
  <c r="DV67" i="24"/>
  <c r="DW67" i="24"/>
  <c r="DX67" i="24"/>
  <c r="DY67" i="24"/>
  <c r="DZ67" i="24"/>
  <c r="EA67" i="24"/>
  <c r="EB67" i="24"/>
  <c r="EC67" i="24"/>
  <c r="ED67" i="24"/>
  <c r="EE67" i="24"/>
  <c r="EF67" i="24"/>
  <c r="EG67" i="24"/>
  <c r="EH67" i="24"/>
  <c r="EI67" i="24"/>
  <c r="EJ67" i="24"/>
  <c r="EK67" i="24"/>
  <c r="EL67" i="24"/>
  <c r="EM67" i="24"/>
  <c r="EN67" i="24"/>
  <c r="EO67" i="24"/>
  <c r="EP67" i="24"/>
  <c r="ER67" i="24"/>
  <c r="ES67" i="24"/>
  <c r="ET67" i="24"/>
  <c r="EU67" i="24"/>
  <c r="EV67" i="24"/>
  <c r="EW67" i="24"/>
  <c r="EX67" i="24"/>
  <c r="EY67" i="24"/>
  <c r="EZ67" i="24"/>
  <c r="FA67" i="24"/>
  <c r="FB67" i="24"/>
  <c r="FC67" i="24"/>
  <c r="FD67" i="24"/>
  <c r="FE67" i="24"/>
  <c r="FF67" i="24"/>
  <c r="FG67" i="24"/>
  <c r="FH67" i="24"/>
  <c r="FI67" i="24"/>
  <c r="FJ67" i="24"/>
  <c r="FK67" i="24"/>
  <c r="FL67" i="24"/>
  <c r="FM67" i="24"/>
  <c r="FN67" i="24"/>
  <c r="FO67" i="24"/>
  <c r="C68" i="24"/>
  <c r="E68" i="24"/>
  <c r="F68" i="24"/>
  <c r="G68" i="24"/>
  <c r="H68" i="24"/>
  <c r="I68" i="24"/>
  <c r="J68" i="24"/>
  <c r="K68" i="24"/>
  <c r="L68" i="24"/>
  <c r="M68" i="24"/>
  <c r="N68" i="24"/>
  <c r="O68" i="24"/>
  <c r="P68" i="24"/>
  <c r="Q68" i="24"/>
  <c r="R68" i="24"/>
  <c r="V68" i="24"/>
  <c r="W68" i="24"/>
  <c r="X68" i="24"/>
  <c r="Z68" i="24"/>
  <c r="AA68" i="24"/>
  <c r="AB68" i="24"/>
  <c r="AC68" i="24"/>
  <c r="AD68" i="24"/>
  <c r="AE68" i="24"/>
  <c r="AF68" i="24"/>
  <c r="AG68" i="24"/>
  <c r="AH68" i="24"/>
  <c r="AI68" i="24"/>
  <c r="AJ68" i="24"/>
  <c r="AK68" i="24"/>
  <c r="AM68" i="24"/>
  <c r="AN68" i="24"/>
  <c r="AO68" i="24"/>
  <c r="AP68" i="24"/>
  <c r="AQ68" i="24"/>
  <c r="AR68" i="24"/>
  <c r="AS68" i="24"/>
  <c r="AT68" i="24"/>
  <c r="AU68" i="24"/>
  <c r="AV68" i="24"/>
  <c r="AW68" i="24"/>
  <c r="AX68" i="24"/>
  <c r="AY68" i="24"/>
  <c r="AZ68" i="24"/>
  <c r="BA68" i="24"/>
  <c r="BB68" i="24"/>
  <c r="BC68" i="24"/>
  <c r="BD68" i="24"/>
  <c r="BE68" i="24"/>
  <c r="BF68" i="24"/>
  <c r="BG68" i="24"/>
  <c r="BH68" i="24"/>
  <c r="BI68" i="24"/>
  <c r="BJ68" i="24"/>
  <c r="BK68" i="24"/>
  <c r="BL68" i="24"/>
  <c r="BM68" i="24"/>
  <c r="BN68" i="24"/>
  <c r="BO68" i="24"/>
  <c r="BQ68" i="24"/>
  <c r="BT68" i="24"/>
  <c r="BU68" i="24"/>
  <c r="BV68" i="24"/>
  <c r="BW68" i="24"/>
  <c r="BX68" i="24"/>
  <c r="BY68" i="24"/>
  <c r="BZ68" i="24"/>
  <c r="CA68" i="24"/>
  <c r="CB68" i="24"/>
  <c r="CC68" i="24"/>
  <c r="CD68" i="24"/>
  <c r="CE68" i="24"/>
  <c r="CF68" i="24"/>
  <c r="CG68" i="24"/>
  <c r="CH68" i="24"/>
  <c r="CI68" i="24"/>
  <c r="CJ68" i="24"/>
  <c r="CK68" i="24"/>
  <c r="CL68" i="24"/>
  <c r="CM68" i="24"/>
  <c r="CN68" i="24"/>
  <c r="CO68" i="24"/>
  <c r="CP68" i="24"/>
  <c r="CQ68" i="24"/>
  <c r="CR68" i="24"/>
  <c r="CS68" i="24"/>
  <c r="CT68" i="24"/>
  <c r="CU68" i="24"/>
  <c r="CV68" i="24"/>
  <c r="CW68" i="24"/>
  <c r="CX68" i="24"/>
  <c r="CY68" i="24"/>
  <c r="CZ68" i="24"/>
  <c r="DA68" i="24"/>
  <c r="DC68" i="24"/>
  <c r="DD68" i="24"/>
  <c r="DE68" i="24"/>
  <c r="DF68" i="24"/>
  <c r="DG68" i="24"/>
  <c r="DH68" i="24"/>
  <c r="DI68" i="24"/>
  <c r="DJ68" i="24"/>
  <c r="DK68" i="24"/>
  <c r="DL68" i="24"/>
  <c r="DM68" i="24"/>
  <c r="DN68" i="24"/>
  <c r="DO68" i="24"/>
  <c r="DP68" i="24"/>
  <c r="DQ68" i="24"/>
  <c r="DR68" i="24"/>
  <c r="DS68" i="24"/>
  <c r="DT68" i="24"/>
  <c r="DU68" i="24"/>
  <c r="DV68" i="24"/>
  <c r="DW68" i="24"/>
  <c r="DX68" i="24"/>
  <c r="DY68" i="24"/>
  <c r="DZ68" i="24"/>
  <c r="EA68" i="24"/>
  <c r="EB68" i="24"/>
  <c r="EC68" i="24"/>
  <c r="ED68" i="24"/>
  <c r="EE68" i="24"/>
  <c r="EF68" i="24"/>
  <c r="EG68" i="24"/>
  <c r="EH68" i="24"/>
  <c r="EI68" i="24"/>
  <c r="EJ68" i="24"/>
  <c r="EK68" i="24"/>
  <c r="EL68" i="24"/>
  <c r="EM68" i="24"/>
  <c r="EN68" i="24"/>
  <c r="EO68" i="24"/>
  <c r="EP68" i="24"/>
  <c r="ER68" i="24"/>
  <c r="ES68" i="24"/>
  <c r="ET68" i="24"/>
  <c r="EU68" i="24"/>
  <c r="EV68" i="24"/>
  <c r="EW68" i="24"/>
  <c r="EX68" i="24"/>
  <c r="EY68" i="24"/>
  <c r="EZ68" i="24"/>
  <c r="FA68" i="24"/>
  <c r="FB68" i="24"/>
  <c r="FC68" i="24"/>
  <c r="FD68" i="24"/>
  <c r="FE68" i="24"/>
  <c r="FF68" i="24"/>
  <c r="FG68" i="24"/>
  <c r="FH68" i="24"/>
  <c r="FI68" i="24"/>
  <c r="FJ68" i="24"/>
  <c r="FK68" i="24"/>
  <c r="FL68" i="24"/>
  <c r="FM68" i="24"/>
  <c r="FN68" i="24"/>
  <c r="FO68" i="24"/>
  <c r="C69" i="24"/>
  <c r="D69" i="24"/>
  <c r="E69" i="24"/>
  <c r="F69" i="24"/>
  <c r="G69" i="24"/>
  <c r="H69" i="24"/>
  <c r="I69" i="24"/>
  <c r="J69" i="24"/>
  <c r="K69" i="24"/>
  <c r="L69" i="24"/>
  <c r="M69" i="24"/>
  <c r="N69" i="24"/>
  <c r="O69" i="24"/>
  <c r="P69" i="24"/>
  <c r="Q69" i="24"/>
  <c r="R69" i="24"/>
  <c r="V69" i="24"/>
  <c r="W69" i="24"/>
  <c r="X69" i="24"/>
  <c r="Z69" i="24"/>
  <c r="AA69" i="24"/>
  <c r="AB69" i="24"/>
  <c r="AC69" i="24"/>
  <c r="AD69" i="24"/>
  <c r="AE69" i="24"/>
  <c r="AF69" i="24"/>
  <c r="AG69" i="24"/>
  <c r="AH69" i="24"/>
  <c r="AI69" i="24"/>
  <c r="AJ69" i="24"/>
  <c r="AK69" i="24"/>
  <c r="AM69" i="24"/>
  <c r="AN69" i="24"/>
  <c r="AO69" i="24"/>
  <c r="AP69" i="24"/>
  <c r="AQ69" i="24"/>
  <c r="AR69" i="24"/>
  <c r="AS69" i="24"/>
  <c r="AT69" i="24"/>
  <c r="AU69" i="24"/>
  <c r="AV69" i="24"/>
  <c r="AW69" i="24"/>
  <c r="AX69" i="24"/>
  <c r="AY69" i="24"/>
  <c r="AZ69" i="24"/>
  <c r="BA69" i="24"/>
  <c r="BB69" i="24"/>
  <c r="BC69" i="24"/>
  <c r="BD69" i="24"/>
  <c r="BE69" i="24"/>
  <c r="BF69" i="24"/>
  <c r="BG69" i="24"/>
  <c r="BH69" i="24"/>
  <c r="BI69" i="24"/>
  <c r="BJ69" i="24"/>
  <c r="BK69" i="24"/>
  <c r="BL69" i="24"/>
  <c r="BM69" i="24"/>
  <c r="BN69" i="24"/>
  <c r="BO69" i="24"/>
  <c r="BQ69" i="24"/>
  <c r="BT69" i="24"/>
  <c r="BU69" i="24"/>
  <c r="BV69" i="24"/>
  <c r="BW69" i="24"/>
  <c r="BX69" i="24"/>
  <c r="BY69" i="24"/>
  <c r="BZ69" i="24"/>
  <c r="CA69" i="24"/>
  <c r="CB69" i="24"/>
  <c r="CC69" i="24"/>
  <c r="CD69" i="24"/>
  <c r="CE69" i="24"/>
  <c r="CF69" i="24"/>
  <c r="CG69" i="24"/>
  <c r="CH69" i="24"/>
  <c r="CI69" i="24"/>
  <c r="CJ69" i="24"/>
  <c r="CK69" i="24"/>
  <c r="CL69" i="24"/>
  <c r="CM69" i="24"/>
  <c r="CN69" i="24"/>
  <c r="CO69" i="24"/>
  <c r="CP69" i="24"/>
  <c r="CQ69" i="24"/>
  <c r="CR69" i="24"/>
  <c r="CS69" i="24"/>
  <c r="CT69" i="24"/>
  <c r="CU69" i="24"/>
  <c r="CV69" i="24"/>
  <c r="CW69" i="24"/>
  <c r="CX69" i="24"/>
  <c r="CY69" i="24"/>
  <c r="CZ69" i="24"/>
  <c r="DA69" i="24"/>
  <c r="DC69" i="24"/>
  <c r="DD69" i="24"/>
  <c r="DE69" i="24"/>
  <c r="DF69" i="24"/>
  <c r="DG69" i="24"/>
  <c r="DH69" i="24"/>
  <c r="DI69" i="24"/>
  <c r="DJ69" i="24"/>
  <c r="DK69" i="24"/>
  <c r="DL69" i="24"/>
  <c r="DM69" i="24"/>
  <c r="DN69" i="24"/>
  <c r="DO69" i="24"/>
  <c r="DP69" i="24"/>
  <c r="DQ69" i="24"/>
  <c r="DR69" i="24"/>
  <c r="DS69" i="24"/>
  <c r="DT69" i="24"/>
  <c r="DU69" i="24"/>
  <c r="DV69" i="24"/>
  <c r="DW69" i="24"/>
  <c r="DX69" i="24"/>
  <c r="DY69" i="24"/>
  <c r="DZ69" i="24"/>
  <c r="EA69" i="24"/>
  <c r="EB69" i="24"/>
  <c r="EC69" i="24"/>
  <c r="ED69" i="24"/>
  <c r="EE69" i="24"/>
  <c r="EF69" i="24"/>
  <c r="EG69" i="24"/>
  <c r="EH69" i="24"/>
  <c r="EI69" i="24"/>
  <c r="EJ69" i="24"/>
  <c r="EK69" i="24"/>
  <c r="EL69" i="24"/>
  <c r="EM69" i="24"/>
  <c r="EN69" i="24"/>
  <c r="EO69" i="24"/>
  <c r="EP69" i="24"/>
  <c r="ER69" i="24"/>
  <c r="ES69" i="24"/>
  <c r="ET69" i="24"/>
  <c r="EU69" i="24"/>
  <c r="EV69" i="24"/>
  <c r="EW69" i="24"/>
  <c r="EX69" i="24"/>
  <c r="EY69" i="24"/>
  <c r="EZ69" i="24"/>
  <c r="FA69" i="24"/>
  <c r="FB69" i="24"/>
  <c r="FC69" i="24"/>
  <c r="FD69" i="24"/>
  <c r="FE69" i="24"/>
  <c r="FF69" i="24"/>
  <c r="FG69" i="24"/>
  <c r="FH69" i="24"/>
  <c r="FI69" i="24"/>
  <c r="FJ69" i="24"/>
  <c r="FK69" i="24"/>
  <c r="FL69" i="24"/>
  <c r="FM69" i="24"/>
  <c r="FN69" i="24"/>
  <c r="FO69" i="24"/>
  <c r="C70" i="24"/>
  <c r="E70" i="24"/>
  <c r="F70" i="24"/>
  <c r="G70" i="24"/>
  <c r="H70" i="24"/>
  <c r="I70" i="24"/>
  <c r="J70" i="24"/>
  <c r="K70" i="24"/>
  <c r="L70" i="24"/>
  <c r="M70" i="24"/>
  <c r="N70" i="24"/>
  <c r="O70" i="24"/>
  <c r="P70" i="24"/>
  <c r="Q70" i="24"/>
  <c r="R70" i="24"/>
  <c r="V70" i="24"/>
  <c r="W70" i="24"/>
  <c r="X70" i="24"/>
  <c r="Z70" i="24"/>
  <c r="AA70" i="24"/>
  <c r="AB70" i="24"/>
  <c r="AC70" i="24"/>
  <c r="AD70" i="24"/>
  <c r="AE70" i="24"/>
  <c r="AF70" i="24"/>
  <c r="AG70" i="24"/>
  <c r="AH70" i="24"/>
  <c r="AI70" i="24"/>
  <c r="AJ70" i="24"/>
  <c r="AK70" i="24"/>
  <c r="AM70" i="24"/>
  <c r="AN70" i="24"/>
  <c r="AO70" i="24"/>
  <c r="AP70" i="24"/>
  <c r="AQ70" i="24"/>
  <c r="AR70" i="24"/>
  <c r="AS70" i="24"/>
  <c r="AT70" i="24"/>
  <c r="AU70" i="24"/>
  <c r="AV70" i="24"/>
  <c r="AW70" i="24"/>
  <c r="AX70" i="24"/>
  <c r="AY70" i="24"/>
  <c r="AZ70" i="24"/>
  <c r="BA70" i="24"/>
  <c r="BB70" i="24"/>
  <c r="BC70" i="24"/>
  <c r="BD70" i="24"/>
  <c r="BE70" i="24"/>
  <c r="BF70" i="24"/>
  <c r="BG70" i="24"/>
  <c r="BH70" i="24"/>
  <c r="BI70" i="24"/>
  <c r="BJ70" i="24"/>
  <c r="BK70" i="24"/>
  <c r="BL70" i="24"/>
  <c r="BM70" i="24"/>
  <c r="BN70" i="24"/>
  <c r="BO70" i="24"/>
  <c r="BQ70" i="24"/>
  <c r="BT70" i="24"/>
  <c r="BU70" i="24"/>
  <c r="BV70" i="24"/>
  <c r="BW70" i="24"/>
  <c r="BX70" i="24"/>
  <c r="BY70" i="24"/>
  <c r="BZ70" i="24"/>
  <c r="CA70" i="24"/>
  <c r="CB70" i="24"/>
  <c r="CC70" i="24"/>
  <c r="CD70" i="24"/>
  <c r="CE70" i="24"/>
  <c r="CF70" i="24"/>
  <c r="CG70" i="24"/>
  <c r="CH70" i="24"/>
  <c r="CI70" i="24"/>
  <c r="CJ70" i="24"/>
  <c r="CK70" i="24"/>
  <c r="CL70" i="24"/>
  <c r="CM70" i="24"/>
  <c r="CN70" i="24"/>
  <c r="CO70" i="24"/>
  <c r="CP70" i="24"/>
  <c r="CQ70" i="24"/>
  <c r="CR70" i="24"/>
  <c r="CS70" i="24"/>
  <c r="CT70" i="24"/>
  <c r="CU70" i="24"/>
  <c r="CV70" i="24"/>
  <c r="CW70" i="24"/>
  <c r="CX70" i="24"/>
  <c r="CY70" i="24"/>
  <c r="CZ70" i="24"/>
  <c r="DA70" i="24"/>
  <c r="DC70" i="24"/>
  <c r="DD70" i="24"/>
  <c r="DE70" i="24"/>
  <c r="DF70" i="24"/>
  <c r="DG70" i="24"/>
  <c r="DH70" i="24"/>
  <c r="DI70" i="24"/>
  <c r="DJ70" i="24"/>
  <c r="DK70" i="24"/>
  <c r="DL70" i="24"/>
  <c r="DM70" i="24"/>
  <c r="DN70" i="24"/>
  <c r="DO70" i="24"/>
  <c r="DP70" i="24"/>
  <c r="DQ70" i="24"/>
  <c r="DR70" i="24"/>
  <c r="DS70" i="24"/>
  <c r="DT70" i="24"/>
  <c r="DU70" i="24"/>
  <c r="DV70" i="24"/>
  <c r="DW70" i="24"/>
  <c r="DX70" i="24"/>
  <c r="DY70" i="24"/>
  <c r="DZ70" i="24"/>
  <c r="EA70" i="24"/>
  <c r="EB70" i="24"/>
  <c r="EC70" i="24"/>
  <c r="ED70" i="24"/>
  <c r="EE70" i="24"/>
  <c r="EF70" i="24"/>
  <c r="EG70" i="24"/>
  <c r="EH70" i="24"/>
  <c r="EI70" i="24"/>
  <c r="EJ70" i="24"/>
  <c r="EK70" i="24"/>
  <c r="EL70" i="24"/>
  <c r="EM70" i="24"/>
  <c r="EN70" i="24"/>
  <c r="EO70" i="24"/>
  <c r="EP70" i="24"/>
  <c r="ER70" i="24"/>
  <c r="ES70" i="24"/>
  <c r="ET70" i="24"/>
  <c r="EU70" i="24"/>
  <c r="EV70" i="24"/>
  <c r="EW70" i="24"/>
  <c r="EX70" i="24"/>
  <c r="EY70" i="24"/>
  <c r="EZ70" i="24"/>
  <c r="FA70" i="24"/>
  <c r="FB70" i="24"/>
  <c r="FC70" i="24"/>
  <c r="FD70" i="24"/>
  <c r="FE70" i="24"/>
  <c r="FF70" i="24"/>
  <c r="FG70" i="24"/>
  <c r="FH70" i="24"/>
  <c r="FI70" i="24"/>
  <c r="FJ70" i="24"/>
  <c r="FK70" i="24"/>
  <c r="FL70" i="24"/>
  <c r="FM70" i="24"/>
  <c r="FN70" i="24"/>
  <c r="FO70" i="24"/>
  <c r="C71" i="24"/>
  <c r="E71" i="24"/>
  <c r="F71" i="24"/>
  <c r="G71" i="24"/>
  <c r="H71" i="24"/>
  <c r="I71" i="24"/>
  <c r="J71" i="24"/>
  <c r="K71" i="24"/>
  <c r="L71" i="24"/>
  <c r="M71" i="24"/>
  <c r="N71" i="24"/>
  <c r="O71" i="24"/>
  <c r="P71" i="24"/>
  <c r="Q71" i="24"/>
  <c r="R71" i="24"/>
  <c r="V71" i="24"/>
  <c r="W71" i="24"/>
  <c r="X71" i="24"/>
  <c r="Z71" i="24"/>
  <c r="AA71" i="24"/>
  <c r="AB71" i="24"/>
  <c r="AC71" i="24"/>
  <c r="AD71" i="24"/>
  <c r="AE71" i="24"/>
  <c r="AF71" i="24"/>
  <c r="AG71" i="24"/>
  <c r="AH71" i="24"/>
  <c r="AI71" i="24"/>
  <c r="AJ71" i="24"/>
  <c r="AK71" i="24"/>
  <c r="AM71" i="24"/>
  <c r="AN71" i="24"/>
  <c r="AO71" i="24"/>
  <c r="AP71" i="24"/>
  <c r="AQ71" i="24"/>
  <c r="AR71" i="24"/>
  <c r="AS71" i="24"/>
  <c r="AT71" i="24"/>
  <c r="AU71" i="24"/>
  <c r="AV71" i="24"/>
  <c r="AW71" i="24"/>
  <c r="AX71" i="24"/>
  <c r="AY71" i="24"/>
  <c r="AZ71" i="24"/>
  <c r="BA71" i="24"/>
  <c r="BB71" i="24"/>
  <c r="BC71" i="24"/>
  <c r="BD71" i="24"/>
  <c r="BE71" i="24"/>
  <c r="BF71" i="24"/>
  <c r="BG71" i="24"/>
  <c r="BH71" i="24"/>
  <c r="BI71" i="24"/>
  <c r="BJ71" i="24"/>
  <c r="BK71" i="24"/>
  <c r="BL71" i="24"/>
  <c r="BM71" i="24"/>
  <c r="BN71" i="24"/>
  <c r="BO71" i="24"/>
  <c r="BQ71" i="24"/>
  <c r="BT71" i="24"/>
  <c r="BU71" i="24"/>
  <c r="BV71" i="24"/>
  <c r="BW71" i="24"/>
  <c r="BX71" i="24"/>
  <c r="BY71" i="24"/>
  <c r="BZ71" i="24"/>
  <c r="CA71" i="24"/>
  <c r="CB71" i="24"/>
  <c r="CC71" i="24"/>
  <c r="CD71" i="24"/>
  <c r="CE71" i="24"/>
  <c r="CF71" i="24"/>
  <c r="CG71" i="24"/>
  <c r="CH71" i="24"/>
  <c r="CI71" i="24"/>
  <c r="CJ71" i="24"/>
  <c r="CK71" i="24"/>
  <c r="CL71" i="24"/>
  <c r="CM71" i="24"/>
  <c r="CN71" i="24"/>
  <c r="CO71" i="24"/>
  <c r="CP71" i="24"/>
  <c r="CQ71" i="24"/>
  <c r="CR71" i="24"/>
  <c r="CS71" i="24"/>
  <c r="CT71" i="24"/>
  <c r="CU71" i="24"/>
  <c r="CV71" i="24"/>
  <c r="CW71" i="24"/>
  <c r="CX71" i="24"/>
  <c r="CY71" i="24"/>
  <c r="CZ71" i="24"/>
  <c r="DA71" i="24"/>
  <c r="DC71" i="24"/>
  <c r="DD71" i="24"/>
  <c r="DE71" i="24"/>
  <c r="DF71" i="24"/>
  <c r="DG71" i="24"/>
  <c r="DH71" i="24"/>
  <c r="DI71" i="24"/>
  <c r="DJ71" i="24"/>
  <c r="DK71" i="24"/>
  <c r="DL71" i="24"/>
  <c r="DM71" i="24"/>
  <c r="DN71" i="24"/>
  <c r="DO71" i="24"/>
  <c r="DP71" i="24"/>
  <c r="DQ71" i="24"/>
  <c r="DR71" i="24"/>
  <c r="DS71" i="24"/>
  <c r="DT71" i="24"/>
  <c r="DU71" i="24"/>
  <c r="DV71" i="24"/>
  <c r="DW71" i="24"/>
  <c r="DX71" i="24"/>
  <c r="DY71" i="24"/>
  <c r="DZ71" i="24"/>
  <c r="EA71" i="24"/>
  <c r="EB71" i="24"/>
  <c r="EC71" i="24"/>
  <c r="ED71" i="24"/>
  <c r="EE71" i="24"/>
  <c r="EF71" i="24"/>
  <c r="EG71" i="24"/>
  <c r="EH71" i="24"/>
  <c r="EI71" i="24"/>
  <c r="EJ71" i="24"/>
  <c r="EK71" i="24"/>
  <c r="EL71" i="24"/>
  <c r="EM71" i="24"/>
  <c r="EN71" i="24"/>
  <c r="EO71" i="24"/>
  <c r="EP71" i="24"/>
  <c r="ER71" i="24"/>
  <c r="ES71" i="24"/>
  <c r="ET71" i="24"/>
  <c r="EU71" i="24"/>
  <c r="EV71" i="24"/>
  <c r="EW71" i="24"/>
  <c r="EX71" i="24"/>
  <c r="EY71" i="24"/>
  <c r="EZ71" i="24"/>
  <c r="FA71" i="24"/>
  <c r="FB71" i="24"/>
  <c r="FC71" i="24"/>
  <c r="FD71" i="24"/>
  <c r="FE71" i="24"/>
  <c r="FF71" i="24"/>
  <c r="FG71" i="24"/>
  <c r="FH71" i="24"/>
  <c r="FI71" i="24"/>
  <c r="FJ71" i="24"/>
  <c r="FK71" i="24"/>
  <c r="FL71" i="24"/>
  <c r="FM71" i="24"/>
  <c r="FN71" i="24"/>
  <c r="FO71" i="24"/>
  <c r="B71" i="24"/>
  <c r="B8" i="24"/>
  <c r="B9" i="24"/>
  <c r="B10" i="24"/>
  <c r="B11" i="24"/>
  <c r="B12" i="24"/>
  <c r="B13" i="24"/>
  <c r="B14" i="24"/>
  <c r="B15" i="24"/>
  <c r="B16" i="24"/>
  <c r="B17" i="24"/>
  <c r="B18" i="24"/>
  <c r="B19" i="24"/>
  <c r="B20" i="24"/>
  <c r="B21" i="24"/>
  <c r="B22" i="24"/>
  <c r="B23" i="24"/>
  <c r="B24" i="24"/>
  <c r="B25" i="24"/>
  <c r="B26" i="24"/>
  <c r="B27" i="24"/>
  <c r="B28" i="24"/>
  <c r="B29" i="24"/>
  <c r="B30" i="24"/>
  <c r="B31" i="24"/>
  <c r="B32" i="24"/>
  <c r="B33" i="24"/>
  <c r="B34" i="24"/>
  <c r="B35" i="24"/>
  <c r="B36" i="24"/>
  <c r="B37" i="24"/>
  <c r="B38" i="24"/>
  <c r="B39" i="24"/>
  <c r="B40" i="24"/>
  <c r="B41" i="24"/>
  <c r="B42" i="24"/>
  <c r="B43" i="24"/>
  <c r="B44" i="24"/>
  <c r="B45" i="24"/>
  <c r="B46" i="24"/>
  <c r="B47" i="24"/>
  <c r="B48" i="24"/>
  <c r="B49" i="24"/>
  <c r="B50" i="24"/>
  <c r="B51" i="24"/>
  <c r="B52" i="24"/>
  <c r="B53" i="24"/>
  <c r="B54" i="24"/>
  <c r="B55" i="24"/>
  <c r="B56" i="24"/>
  <c r="B57" i="24"/>
  <c r="B58" i="24"/>
  <c r="B59" i="24"/>
  <c r="B60" i="24"/>
  <c r="B61" i="24"/>
  <c r="B62" i="24"/>
  <c r="B63" i="24"/>
  <c r="B64" i="24"/>
  <c r="B65" i="24"/>
  <c r="B66" i="24"/>
  <c r="B67" i="24"/>
  <c r="B68" i="24"/>
  <c r="B69" i="24"/>
  <c r="B70" i="24"/>
  <c r="B7" i="24"/>
  <c r="C7" i="23"/>
  <c r="D7" i="23"/>
  <c r="E7" i="23"/>
  <c r="F7" i="23"/>
  <c r="G7" i="23"/>
  <c r="H7" i="23"/>
  <c r="I7" i="23"/>
  <c r="J7" i="23"/>
  <c r="K7" i="23"/>
  <c r="L7" i="23"/>
  <c r="M7" i="23"/>
  <c r="N7" i="23"/>
  <c r="O7" i="23"/>
  <c r="P7" i="23"/>
  <c r="Q7" i="23"/>
  <c r="R7" i="23"/>
  <c r="V7" i="23"/>
  <c r="W7" i="23"/>
  <c r="X7" i="23"/>
  <c r="Z7" i="23"/>
  <c r="AA7" i="23"/>
  <c r="AB7" i="23"/>
  <c r="AC7" i="23"/>
  <c r="AD7" i="23"/>
  <c r="AE7" i="23"/>
  <c r="AF7" i="23"/>
  <c r="AG7" i="23"/>
  <c r="AH7" i="23"/>
  <c r="AI7" i="23"/>
  <c r="AJ7" i="23"/>
  <c r="AK7" i="23"/>
  <c r="AM7" i="23"/>
  <c r="AN7" i="23"/>
  <c r="AO7" i="23"/>
  <c r="AP7" i="23"/>
  <c r="AQ7" i="23"/>
  <c r="AR7" i="23"/>
  <c r="AS7" i="23"/>
  <c r="AT7" i="23"/>
  <c r="AU7" i="23"/>
  <c r="AV7" i="23"/>
  <c r="AW7" i="23"/>
  <c r="AX7" i="23"/>
  <c r="AY7" i="23"/>
  <c r="AZ7" i="23"/>
  <c r="BA7" i="23"/>
  <c r="BB7" i="23"/>
  <c r="BC7" i="23"/>
  <c r="BD7" i="23"/>
  <c r="BE7" i="23"/>
  <c r="BF7" i="23"/>
  <c r="BG7" i="23"/>
  <c r="BH7" i="23"/>
  <c r="BI7" i="23"/>
  <c r="BJ7" i="23"/>
  <c r="BK7" i="23"/>
  <c r="BL7" i="23"/>
  <c r="BM7" i="23"/>
  <c r="BN7" i="23"/>
  <c r="BO7" i="23"/>
  <c r="BQ7" i="23"/>
  <c r="BT7" i="23"/>
  <c r="BU7" i="23"/>
  <c r="BV7" i="23"/>
  <c r="BW7" i="23"/>
  <c r="BX7" i="23"/>
  <c r="BY7" i="23"/>
  <c r="BZ7" i="23"/>
  <c r="CA7" i="23"/>
  <c r="CB7" i="23"/>
  <c r="CC7" i="23"/>
  <c r="CD7" i="23"/>
  <c r="CE7" i="23"/>
  <c r="CF7" i="23"/>
  <c r="CG7" i="23"/>
  <c r="CH7" i="23"/>
  <c r="CI7" i="23"/>
  <c r="CJ7" i="23"/>
  <c r="CK7" i="23"/>
  <c r="CL7" i="23"/>
  <c r="CM7" i="23"/>
  <c r="CN7" i="23"/>
  <c r="CO7" i="23"/>
  <c r="CP7" i="23"/>
  <c r="CQ7" i="23"/>
  <c r="CR7" i="23"/>
  <c r="CS7" i="23"/>
  <c r="CT7" i="23"/>
  <c r="CU7" i="23"/>
  <c r="CV7" i="23"/>
  <c r="CW7" i="23"/>
  <c r="CX7" i="23"/>
  <c r="CY7" i="23"/>
  <c r="CZ7" i="23"/>
  <c r="DA7" i="23"/>
  <c r="DC7" i="23"/>
  <c r="DD7" i="23"/>
  <c r="DE7" i="23"/>
  <c r="DF7" i="23"/>
  <c r="DG7" i="23"/>
  <c r="DH7" i="23"/>
  <c r="DI7" i="23"/>
  <c r="DJ7" i="23"/>
  <c r="DK7" i="23"/>
  <c r="DL7" i="23"/>
  <c r="DM7" i="23"/>
  <c r="DN7" i="23"/>
  <c r="DO7" i="23"/>
  <c r="DP7" i="23"/>
  <c r="DQ7" i="23"/>
  <c r="DR7" i="23"/>
  <c r="DS7" i="23"/>
  <c r="DT7" i="23"/>
  <c r="DU7" i="23"/>
  <c r="DV7" i="23"/>
  <c r="DW7" i="23"/>
  <c r="DX7" i="23"/>
  <c r="DY7" i="23"/>
  <c r="DZ7" i="23"/>
  <c r="EA7" i="23"/>
  <c r="EB7" i="23"/>
  <c r="EC7" i="23"/>
  <c r="ED7" i="23"/>
  <c r="EE7" i="23"/>
  <c r="EF7" i="23"/>
  <c r="EG7" i="23"/>
  <c r="EH7" i="23"/>
  <c r="EI7" i="23"/>
  <c r="EJ7" i="23"/>
  <c r="EK7" i="23"/>
  <c r="EL7" i="23"/>
  <c r="EM7" i="23"/>
  <c r="EN7" i="23"/>
  <c r="EO7" i="23"/>
  <c r="EP7" i="23"/>
  <c r="ER7" i="23"/>
  <c r="ES7" i="23"/>
  <c r="ET7" i="23"/>
  <c r="EU7" i="23"/>
  <c r="EV7" i="23"/>
  <c r="EW7" i="23"/>
  <c r="EX7" i="23"/>
  <c r="EY7" i="23"/>
  <c r="EZ7" i="23"/>
  <c r="FA7" i="23"/>
  <c r="FB7" i="23"/>
  <c r="FC7" i="23"/>
  <c r="FD7" i="23"/>
  <c r="FE7" i="23"/>
  <c r="FF7" i="23"/>
  <c r="FG7" i="23"/>
  <c r="FH7" i="23"/>
  <c r="FI7" i="23"/>
  <c r="FJ7" i="23"/>
  <c r="FK7" i="23"/>
  <c r="FL7" i="23"/>
  <c r="FM7" i="23"/>
  <c r="FN7" i="23"/>
  <c r="FO7" i="23"/>
  <c r="FP7" i="23"/>
  <c r="FQ7" i="23"/>
  <c r="FR7" i="23"/>
  <c r="FS7" i="23"/>
  <c r="FT7" i="23"/>
  <c r="FU7" i="23"/>
  <c r="FV7" i="23"/>
  <c r="FW7" i="23"/>
  <c r="FX7" i="23"/>
  <c r="FY7" i="23"/>
  <c r="FZ7" i="23"/>
  <c r="GA7" i="23"/>
  <c r="C8" i="23"/>
  <c r="E8" i="23"/>
  <c r="F8" i="23"/>
  <c r="G8" i="23"/>
  <c r="H8" i="23"/>
  <c r="I8" i="23"/>
  <c r="J8" i="23"/>
  <c r="K8" i="23"/>
  <c r="L8" i="23"/>
  <c r="M8" i="23"/>
  <c r="N8" i="23"/>
  <c r="O8" i="23"/>
  <c r="P8" i="23"/>
  <c r="Q8" i="23"/>
  <c r="R8" i="23"/>
  <c r="V8" i="23"/>
  <c r="W8" i="23"/>
  <c r="X8" i="23"/>
  <c r="Z8" i="23"/>
  <c r="AA8" i="23"/>
  <c r="AB8" i="23"/>
  <c r="AC8" i="23"/>
  <c r="AD8" i="23"/>
  <c r="AE8" i="23"/>
  <c r="AF8" i="23"/>
  <c r="AG8" i="23"/>
  <c r="AH8" i="23"/>
  <c r="AI8" i="23"/>
  <c r="AJ8" i="23"/>
  <c r="AK8" i="23"/>
  <c r="AM8" i="23"/>
  <c r="AN8" i="23"/>
  <c r="AO8" i="23"/>
  <c r="AP8" i="23"/>
  <c r="AQ8" i="23"/>
  <c r="AR8" i="23"/>
  <c r="AS8" i="23"/>
  <c r="AT8" i="23"/>
  <c r="AU8" i="23"/>
  <c r="AV8" i="23"/>
  <c r="AW8" i="23"/>
  <c r="AX8" i="23"/>
  <c r="AY8" i="23"/>
  <c r="AZ8" i="23"/>
  <c r="BA8" i="23"/>
  <c r="BB8" i="23"/>
  <c r="BC8" i="23"/>
  <c r="BD8" i="23"/>
  <c r="BE8" i="23"/>
  <c r="BF8" i="23"/>
  <c r="BG8" i="23"/>
  <c r="BH8" i="23"/>
  <c r="BI8" i="23"/>
  <c r="BJ8" i="23"/>
  <c r="BK8" i="23"/>
  <c r="BL8" i="23"/>
  <c r="BM8" i="23"/>
  <c r="BN8" i="23"/>
  <c r="BO8" i="23"/>
  <c r="BQ8" i="23"/>
  <c r="BT8" i="23"/>
  <c r="BU8" i="23"/>
  <c r="BV8" i="23"/>
  <c r="BW8" i="23"/>
  <c r="BX8" i="23"/>
  <c r="BY8" i="23"/>
  <c r="BZ8" i="23"/>
  <c r="CA8" i="23"/>
  <c r="CB8" i="23"/>
  <c r="CC8" i="23"/>
  <c r="CD8" i="23"/>
  <c r="CE8" i="23"/>
  <c r="CF8" i="23"/>
  <c r="CG8" i="23"/>
  <c r="CH8" i="23"/>
  <c r="CI8" i="23"/>
  <c r="CJ8" i="23"/>
  <c r="CK8" i="23"/>
  <c r="CL8" i="23"/>
  <c r="CM8" i="23"/>
  <c r="CN8" i="23"/>
  <c r="CO8" i="23"/>
  <c r="CP8" i="23"/>
  <c r="CQ8" i="23"/>
  <c r="CR8" i="23"/>
  <c r="CS8" i="23"/>
  <c r="CT8" i="23"/>
  <c r="CU8" i="23"/>
  <c r="CV8" i="23"/>
  <c r="CW8" i="23"/>
  <c r="CX8" i="23"/>
  <c r="CY8" i="23"/>
  <c r="CZ8" i="23"/>
  <c r="DA8" i="23"/>
  <c r="DC8" i="23"/>
  <c r="DD8" i="23"/>
  <c r="DE8" i="23"/>
  <c r="DF8" i="23"/>
  <c r="DG8" i="23"/>
  <c r="DH8" i="23"/>
  <c r="DI8" i="23"/>
  <c r="DJ8" i="23"/>
  <c r="DK8" i="23"/>
  <c r="DL8" i="23"/>
  <c r="DM8" i="23"/>
  <c r="DN8" i="23"/>
  <c r="DO8" i="23"/>
  <c r="DP8" i="23"/>
  <c r="DQ8" i="23"/>
  <c r="DR8" i="23"/>
  <c r="DS8" i="23"/>
  <c r="DT8" i="23"/>
  <c r="DU8" i="23"/>
  <c r="DV8" i="23"/>
  <c r="DW8" i="23"/>
  <c r="DX8" i="23"/>
  <c r="DY8" i="23"/>
  <c r="DZ8" i="23"/>
  <c r="EA8" i="23"/>
  <c r="EB8" i="23"/>
  <c r="EC8" i="23"/>
  <c r="ED8" i="23"/>
  <c r="EE8" i="23"/>
  <c r="EF8" i="23"/>
  <c r="EG8" i="23"/>
  <c r="EH8" i="23"/>
  <c r="EI8" i="23"/>
  <c r="EJ8" i="23"/>
  <c r="EK8" i="23"/>
  <c r="EL8" i="23"/>
  <c r="EM8" i="23"/>
  <c r="EN8" i="23"/>
  <c r="EO8" i="23"/>
  <c r="EP8" i="23"/>
  <c r="ER8" i="23"/>
  <c r="ES8" i="23"/>
  <c r="ET8" i="23"/>
  <c r="EU8" i="23"/>
  <c r="EV8" i="23"/>
  <c r="EW8" i="23"/>
  <c r="EX8" i="23"/>
  <c r="EY8" i="23"/>
  <c r="EZ8" i="23"/>
  <c r="FA8" i="23"/>
  <c r="FB8" i="23"/>
  <c r="FC8" i="23"/>
  <c r="FD8" i="23"/>
  <c r="FE8" i="23"/>
  <c r="FF8" i="23"/>
  <c r="FG8" i="23"/>
  <c r="FH8" i="23"/>
  <c r="FI8" i="23"/>
  <c r="FJ8" i="23"/>
  <c r="FK8" i="23"/>
  <c r="FL8" i="23"/>
  <c r="FM8" i="23"/>
  <c r="FN8" i="23"/>
  <c r="FO8" i="23"/>
  <c r="FP8" i="23"/>
  <c r="FQ8" i="23"/>
  <c r="FR8" i="23"/>
  <c r="FS8" i="23"/>
  <c r="FT8" i="23"/>
  <c r="FU8" i="23"/>
  <c r="FV8" i="23"/>
  <c r="FW8" i="23"/>
  <c r="FX8" i="23"/>
  <c r="FY8" i="23"/>
  <c r="FZ8" i="23"/>
  <c r="GA8" i="23"/>
  <c r="C9" i="23"/>
  <c r="E9" i="23"/>
  <c r="F9" i="23"/>
  <c r="G9" i="23"/>
  <c r="H9" i="23"/>
  <c r="I9" i="23"/>
  <c r="J9" i="23"/>
  <c r="K9" i="23"/>
  <c r="L9" i="23"/>
  <c r="M9" i="23"/>
  <c r="N9" i="23"/>
  <c r="O9" i="23"/>
  <c r="P9" i="23"/>
  <c r="Q9" i="23"/>
  <c r="R9" i="23"/>
  <c r="V9" i="23"/>
  <c r="W9" i="23"/>
  <c r="X9" i="23"/>
  <c r="Z9" i="23"/>
  <c r="AA9" i="23"/>
  <c r="AB9" i="23"/>
  <c r="AC9" i="23"/>
  <c r="AD9" i="23"/>
  <c r="AE9" i="23"/>
  <c r="AF9" i="23"/>
  <c r="AG9" i="23"/>
  <c r="AH9" i="23"/>
  <c r="AI9" i="23"/>
  <c r="AJ9" i="23"/>
  <c r="AK9" i="23"/>
  <c r="AM9" i="23"/>
  <c r="AN9" i="23"/>
  <c r="AO9" i="23"/>
  <c r="AP9" i="23"/>
  <c r="AQ9" i="23"/>
  <c r="AR9" i="23"/>
  <c r="AS9" i="23"/>
  <c r="AT9" i="23"/>
  <c r="AU9" i="23"/>
  <c r="AV9" i="23"/>
  <c r="AW9" i="23"/>
  <c r="AX9" i="23"/>
  <c r="AY9" i="23"/>
  <c r="AZ9" i="23"/>
  <c r="BA9" i="23"/>
  <c r="BB9" i="23"/>
  <c r="BC9" i="23"/>
  <c r="BD9" i="23"/>
  <c r="BE9" i="23"/>
  <c r="BF9" i="23"/>
  <c r="BG9" i="23"/>
  <c r="BH9" i="23"/>
  <c r="BI9" i="23"/>
  <c r="BJ9" i="23"/>
  <c r="BK9" i="23"/>
  <c r="BL9" i="23"/>
  <c r="BM9" i="23"/>
  <c r="BN9" i="23"/>
  <c r="BO9" i="23"/>
  <c r="BQ9" i="23"/>
  <c r="BT9" i="23"/>
  <c r="BU9" i="23"/>
  <c r="BV9" i="23"/>
  <c r="BW9" i="23"/>
  <c r="BX9" i="23"/>
  <c r="BY9" i="23"/>
  <c r="BZ9" i="23"/>
  <c r="CA9" i="23"/>
  <c r="CB9" i="23"/>
  <c r="CC9" i="23"/>
  <c r="CD9" i="23"/>
  <c r="CE9" i="23"/>
  <c r="CF9" i="23"/>
  <c r="CG9" i="23"/>
  <c r="CH9" i="23"/>
  <c r="CI9" i="23"/>
  <c r="CJ9" i="23"/>
  <c r="CK9" i="23"/>
  <c r="CL9" i="23"/>
  <c r="CM9" i="23"/>
  <c r="CN9" i="23"/>
  <c r="CO9" i="23"/>
  <c r="CP9" i="23"/>
  <c r="CQ9" i="23"/>
  <c r="CR9" i="23"/>
  <c r="CS9" i="23"/>
  <c r="CT9" i="23"/>
  <c r="CU9" i="23"/>
  <c r="CV9" i="23"/>
  <c r="CW9" i="23"/>
  <c r="CX9" i="23"/>
  <c r="CY9" i="23"/>
  <c r="CZ9" i="23"/>
  <c r="DA9" i="23"/>
  <c r="DC9" i="23"/>
  <c r="DD9" i="23"/>
  <c r="DE9" i="23"/>
  <c r="DF9" i="23"/>
  <c r="DG9" i="23"/>
  <c r="DH9" i="23"/>
  <c r="DI9" i="23"/>
  <c r="DJ9" i="23"/>
  <c r="DK9" i="23"/>
  <c r="DL9" i="23"/>
  <c r="DM9" i="23"/>
  <c r="DN9" i="23"/>
  <c r="DO9" i="23"/>
  <c r="DP9" i="23"/>
  <c r="DQ9" i="23"/>
  <c r="DR9" i="23"/>
  <c r="DS9" i="23"/>
  <c r="DT9" i="23"/>
  <c r="DU9" i="23"/>
  <c r="DV9" i="23"/>
  <c r="DW9" i="23"/>
  <c r="DX9" i="23"/>
  <c r="DY9" i="23"/>
  <c r="DZ9" i="23"/>
  <c r="EA9" i="23"/>
  <c r="EB9" i="23"/>
  <c r="EC9" i="23"/>
  <c r="ED9" i="23"/>
  <c r="EE9" i="23"/>
  <c r="EF9" i="23"/>
  <c r="EG9" i="23"/>
  <c r="EH9" i="23"/>
  <c r="EI9" i="23"/>
  <c r="EJ9" i="23"/>
  <c r="EK9" i="23"/>
  <c r="EL9" i="23"/>
  <c r="EM9" i="23"/>
  <c r="EN9" i="23"/>
  <c r="EO9" i="23"/>
  <c r="EP9" i="23"/>
  <c r="ER9" i="23"/>
  <c r="ES9" i="23"/>
  <c r="ET9" i="23"/>
  <c r="EU9" i="23"/>
  <c r="EV9" i="23"/>
  <c r="EW9" i="23"/>
  <c r="EX9" i="23"/>
  <c r="EY9" i="23"/>
  <c r="EZ9" i="23"/>
  <c r="FA9" i="23"/>
  <c r="FB9" i="23"/>
  <c r="FC9" i="23"/>
  <c r="FD9" i="23"/>
  <c r="FE9" i="23"/>
  <c r="FF9" i="23"/>
  <c r="FG9" i="23"/>
  <c r="FH9" i="23"/>
  <c r="FI9" i="23"/>
  <c r="FJ9" i="23"/>
  <c r="FK9" i="23"/>
  <c r="FL9" i="23"/>
  <c r="FM9" i="23"/>
  <c r="FN9" i="23"/>
  <c r="FO9" i="23"/>
  <c r="FP9" i="23"/>
  <c r="FQ9" i="23"/>
  <c r="FR9" i="23"/>
  <c r="FS9" i="23"/>
  <c r="FT9" i="23"/>
  <c r="FU9" i="23"/>
  <c r="FV9" i="23"/>
  <c r="FW9" i="23"/>
  <c r="FX9" i="23"/>
  <c r="FY9" i="23"/>
  <c r="FZ9" i="23"/>
  <c r="GA9" i="23"/>
  <c r="C10" i="23"/>
  <c r="D10" i="23"/>
  <c r="E10" i="23"/>
  <c r="F10" i="23"/>
  <c r="G10" i="23"/>
  <c r="H10" i="23"/>
  <c r="I10" i="23"/>
  <c r="J10" i="23"/>
  <c r="K10" i="23"/>
  <c r="L10" i="23"/>
  <c r="M10" i="23"/>
  <c r="N10" i="23"/>
  <c r="O10" i="23"/>
  <c r="P10" i="23"/>
  <c r="Q10" i="23"/>
  <c r="R10" i="23"/>
  <c r="V10" i="23"/>
  <c r="W10" i="23"/>
  <c r="X10" i="23"/>
  <c r="Z10" i="23"/>
  <c r="AA10" i="23"/>
  <c r="AB10" i="23"/>
  <c r="AC10" i="23"/>
  <c r="AD10" i="23"/>
  <c r="AE10" i="23"/>
  <c r="AF10" i="23"/>
  <c r="AG10" i="23"/>
  <c r="AH10" i="23"/>
  <c r="AI10" i="23"/>
  <c r="AJ10" i="23"/>
  <c r="AK10" i="23"/>
  <c r="AM10" i="23"/>
  <c r="AN10" i="23"/>
  <c r="AO10" i="23"/>
  <c r="AP10" i="23"/>
  <c r="AQ10" i="23"/>
  <c r="AR10" i="23"/>
  <c r="AS10" i="23"/>
  <c r="AT10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BO10" i="23"/>
  <c r="BQ10" i="23"/>
  <c r="BT10" i="23"/>
  <c r="BU10" i="23"/>
  <c r="BV10" i="23"/>
  <c r="BW10" i="23"/>
  <c r="BX10" i="23"/>
  <c r="BY10" i="23"/>
  <c r="BZ10" i="23"/>
  <c r="CA10" i="23"/>
  <c r="CB10" i="23"/>
  <c r="CC10" i="23"/>
  <c r="CD10" i="23"/>
  <c r="CE10" i="23"/>
  <c r="CF10" i="23"/>
  <c r="CG10" i="23"/>
  <c r="CH10" i="23"/>
  <c r="CI10" i="23"/>
  <c r="CJ10" i="23"/>
  <c r="CK10" i="23"/>
  <c r="CL10" i="23"/>
  <c r="CM10" i="23"/>
  <c r="CN10" i="23"/>
  <c r="CO10" i="23"/>
  <c r="CP10" i="23"/>
  <c r="CQ10" i="23"/>
  <c r="CR10" i="23"/>
  <c r="CS10" i="23"/>
  <c r="CT10" i="23"/>
  <c r="CU10" i="23"/>
  <c r="CV10" i="23"/>
  <c r="CW10" i="23"/>
  <c r="CX10" i="23"/>
  <c r="CY10" i="23"/>
  <c r="CZ10" i="23"/>
  <c r="DA10" i="23"/>
  <c r="DC10" i="23"/>
  <c r="DD10" i="23"/>
  <c r="DE10" i="23"/>
  <c r="DF10" i="23"/>
  <c r="DG10" i="23"/>
  <c r="DH10" i="23"/>
  <c r="DI10" i="23"/>
  <c r="DJ10" i="23"/>
  <c r="DK10" i="23"/>
  <c r="DL10" i="23"/>
  <c r="DM10" i="23"/>
  <c r="DN10" i="23"/>
  <c r="DO10" i="23"/>
  <c r="DP10" i="23"/>
  <c r="DQ10" i="23"/>
  <c r="DR10" i="23"/>
  <c r="DS10" i="23"/>
  <c r="DT10" i="23"/>
  <c r="DU10" i="23"/>
  <c r="DV10" i="23"/>
  <c r="DW10" i="23"/>
  <c r="DX10" i="23"/>
  <c r="DY10" i="23"/>
  <c r="DZ10" i="23"/>
  <c r="EA10" i="23"/>
  <c r="EB10" i="23"/>
  <c r="EC10" i="23"/>
  <c r="ED10" i="23"/>
  <c r="EE10" i="23"/>
  <c r="EF10" i="23"/>
  <c r="EG10" i="23"/>
  <c r="EH10" i="23"/>
  <c r="EI10" i="23"/>
  <c r="EJ10" i="23"/>
  <c r="EK10" i="23"/>
  <c r="EL10" i="23"/>
  <c r="EM10" i="23"/>
  <c r="EN10" i="23"/>
  <c r="EO10" i="23"/>
  <c r="EP10" i="23"/>
  <c r="ER10" i="23"/>
  <c r="ES10" i="23"/>
  <c r="ET10" i="23"/>
  <c r="EU10" i="23"/>
  <c r="EV10" i="23"/>
  <c r="EW10" i="23"/>
  <c r="EX10" i="23"/>
  <c r="EY10" i="23"/>
  <c r="EZ10" i="23"/>
  <c r="FA10" i="23"/>
  <c r="FB10" i="23"/>
  <c r="FC10" i="23"/>
  <c r="FD10" i="23"/>
  <c r="FE10" i="23"/>
  <c r="FF10" i="23"/>
  <c r="FG10" i="23"/>
  <c r="FH10" i="23"/>
  <c r="FI10" i="23"/>
  <c r="FJ10" i="23"/>
  <c r="FK10" i="23"/>
  <c r="FL10" i="23"/>
  <c r="FM10" i="23"/>
  <c r="FN10" i="23"/>
  <c r="FO10" i="23"/>
  <c r="FP10" i="23"/>
  <c r="FQ10" i="23"/>
  <c r="FR10" i="23"/>
  <c r="FS10" i="23"/>
  <c r="FT10" i="23"/>
  <c r="FU10" i="23"/>
  <c r="FV10" i="23"/>
  <c r="FW10" i="23"/>
  <c r="FX10" i="23"/>
  <c r="FY10" i="23"/>
  <c r="FZ10" i="23"/>
  <c r="GA10" i="23"/>
  <c r="C11" i="23"/>
  <c r="E11" i="23"/>
  <c r="F11" i="23"/>
  <c r="G11" i="23"/>
  <c r="H11" i="23"/>
  <c r="I11" i="23"/>
  <c r="J11" i="23"/>
  <c r="K11" i="23"/>
  <c r="L11" i="23"/>
  <c r="M11" i="23"/>
  <c r="N11" i="23"/>
  <c r="O11" i="23"/>
  <c r="P11" i="23"/>
  <c r="Q11" i="23"/>
  <c r="R11" i="23"/>
  <c r="V11" i="23"/>
  <c r="W11" i="23"/>
  <c r="X11" i="23"/>
  <c r="Z11" i="23"/>
  <c r="AA11" i="23"/>
  <c r="AB11" i="23"/>
  <c r="AC11" i="23"/>
  <c r="AD11" i="23"/>
  <c r="AE11" i="23"/>
  <c r="AF11" i="23"/>
  <c r="AG11" i="23"/>
  <c r="AH11" i="23"/>
  <c r="AI11" i="23"/>
  <c r="AJ11" i="23"/>
  <c r="AK11" i="23"/>
  <c r="AM11" i="23"/>
  <c r="AN11" i="23"/>
  <c r="AO11" i="23"/>
  <c r="AP11" i="23"/>
  <c r="AQ11" i="23"/>
  <c r="AR11" i="23"/>
  <c r="AS11" i="23"/>
  <c r="AT11" i="23"/>
  <c r="AU11" i="23"/>
  <c r="AV11" i="23"/>
  <c r="AW11" i="23"/>
  <c r="AX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Q11" i="23"/>
  <c r="BT11" i="23"/>
  <c r="BU11" i="23"/>
  <c r="BV11" i="23"/>
  <c r="BW11" i="23"/>
  <c r="BX11" i="23"/>
  <c r="BY11" i="23"/>
  <c r="BZ11" i="23"/>
  <c r="CA11" i="23"/>
  <c r="CB11" i="23"/>
  <c r="CC11" i="23"/>
  <c r="CD11" i="23"/>
  <c r="CE11" i="23"/>
  <c r="CF11" i="23"/>
  <c r="CG11" i="23"/>
  <c r="CH11" i="23"/>
  <c r="CI11" i="23"/>
  <c r="CJ11" i="23"/>
  <c r="CK11" i="23"/>
  <c r="CL11" i="23"/>
  <c r="CM11" i="23"/>
  <c r="CN11" i="23"/>
  <c r="CO11" i="23"/>
  <c r="CP11" i="23"/>
  <c r="CQ11" i="23"/>
  <c r="CR11" i="23"/>
  <c r="CS11" i="23"/>
  <c r="CT11" i="23"/>
  <c r="CU11" i="23"/>
  <c r="CV11" i="23"/>
  <c r="CW11" i="23"/>
  <c r="CX11" i="23"/>
  <c r="CY11" i="23"/>
  <c r="CZ11" i="23"/>
  <c r="DA11" i="23"/>
  <c r="DC11" i="23"/>
  <c r="DD11" i="23"/>
  <c r="DE11" i="23"/>
  <c r="DF11" i="23"/>
  <c r="DG11" i="23"/>
  <c r="DH11" i="23"/>
  <c r="DI11" i="23"/>
  <c r="DJ11" i="23"/>
  <c r="DK11" i="23"/>
  <c r="DL11" i="23"/>
  <c r="DM11" i="23"/>
  <c r="DN11" i="23"/>
  <c r="DO11" i="23"/>
  <c r="DP11" i="23"/>
  <c r="DQ11" i="23"/>
  <c r="DR11" i="23"/>
  <c r="DS11" i="23"/>
  <c r="DT11" i="23"/>
  <c r="DU11" i="23"/>
  <c r="DV11" i="23"/>
  <c r="DW11" i="23"/>
  <c r="DX11" i="23"/>
  <c r="DY11" i="23"/>
  <c r="DZ11" i="23"/>
  <c r="EA11" i="23"/>
  <c r="EB11" i="23"/>
  <c r="EC11" i="23"/>
  <c r="ED11" i="23"/>
  <c r="EE11" i="23"/>
  <c r="EF11" i="23"/>
  <c r="EG11" i="23"/>
  <c r="EH11" i="23"/>
  <c r="EI11" i="23"/>
  <c r="EJ11" i="23"/>
  <c r="EK11" i="23"/>
  <c r="EL11" i="23"/>
  <c r="EM11" i="23"/>
  <c r="EN11" i="23"/>
  <c r="EO11" i="23"/>
  <c r="EP11" i="23"/>
  <c r="ER11" i="23"/>
  <c r="ES11" i="23"/>
  <c r="ET11" i="23"/>
  <c r="EU11" i="23"/>
  <c r="EV11" i="23"/>
  <c r="EW11" i="23"/>
  <c r="EX11" i="23"/>
  <c r="EY11" i="23"/>
  <c r="EZ11" i="23"/>
  <c r="FA11" i="23"/>
  <c r="FB11" i="23"/>
  <c r="FC11" i="23"/>
  <c r="FD11" i="23"/>
  <c r="FE11" i="23"/>
  <c r="FF11" i="23"/>
  <c r="FG11" i="23"/>
  <c r="FH11" i="23"/>
  <c r="FI11" i="23"/>
  <c r="FJ11" i="23"/>
  <c r="FK11" i="23"/>
  <c r="FL11" i="23"/>
  <c r="FM11" i="23"/>
  <c r="FN11" i="23"/>
  <c r="FO11" i="23"/>
  <c r="FP11" i="23"/>
  <c r="FQ11" i="23"/>
  <c r="FR11" i="23"/>
  <c r="FS11" i="23"/>
  <c r="FT11" i="23"/>
  <c r="FU11" i="23"/>
  <c r="FV11" i="23"/>
  <c r="FW11" i="23"/>
  <c r="FX11" i="23"/>
  <c r="FY11" i="23"/>
  <c r="FZ11" i="23"/>
  <c r="GA11" i="23"/>
  <c r="C12" i="23"/>
  <c r="E12" i="23"/>
  <c r="F12" i="23"/>
  <c r="G12" i="23"/>
  <c r="H12" i="23"/>
  <c r="I12" i="23"/>
  <c r="J12" i="23"/>
  <c r="K12" i="23"/>
  <c r="L12" i="23"/>
  <c r="M12" i="23"/>
  <c r="N12" i="23"/>
  <c r="O12" i="23"/>
  <c r="P12" i="23"/>
  <c r="Q12" i="23"/>
  <c r="R12" i="23"/>
  <c r="V12" i="23"/>
  <c r="W12" i="23"/>
  <c r="X12" i="23"/>
  <c r="Z12" i="23"/>
  <c r="AA12" i="23"/>
  <c r="AB12" i="23"/>
  <c r="AC12" i="23"/>
  <c r="AD12" i="23"/>
  <c r="AE12" i="23"/>
  <c r="AF12" i="23"/>
  <c r="AG12" i="23"/>
  <c r="AH12" i="23"/>
  <c r="AI12" i="23"/>
  <c r="AJ12" i="23"/>
  <c r="AK12" i="23"/>
  <c r="AM12" i="23"/>
  <c r="AN12" i="23"/>
  <c r="AO12" i="23"/>
  <c r="AP12" i="23"/>
  <c r="AQ12" i="23"/>
  <c r="AR12" i="23"/>
  <c r="AS12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Q12" i="23"/>
  <c r="BT12" i="23"/>
  <c r="BU12" i="23"/>
  <c r="BV12" i="23"/>
  <c r="BW12" i="23"/>
  <c r="BX12" i="23"/>
  <c r="BY12" i="23"/>
  <c r="BZ12" i="23"/>
  <c r="CA12" i="23"/>
  <c r="CB12" i="23"/>
  <c r="CC12" i="23"/>
  <c r="CD12" i="23"/>
  <c r="CE12" i="23"/>
  <c r="CF12" i="23"/>
  <c r="CG12" i="23"/>
  <c r="CH12" i="23"/>
  <c r="CI12" i="23"/>
  <c r="CJ12" i="23"/>
  <c r="CK12" i="23"/>
  <c r="CL12" i="23"/>
  <c r="CM12" i="23"/>
  <c r="CN12" i="23"/>
  <c r="CO12" i="23"/>
  <c r="CP12" i="23"/>
  <c r="CQ12" i="23"/>
  <c r="CR12" i="23"/>
  <c r="CS12" i="23"/>
  <c r="CT12" i="23"/>
  <c r="CU12" i="23"/>
  <c r="CV12" i="23"/>
  <c r="CW12" i="23"/>
  <c r="CX12" i="23"/>
  <c r="CY12" i="23"/>
  <c r="CZ12" i="23"/>
  <c r="DA12" i="23"/>
  <c r="DC12" i="23"/>
  <c r="DD12" i="23"/>
  <c r="DE12" i="23"/>
  <c r="DF12" i="23"/>
  <c r="DG12" i="23"/>
  <c r="DH12" i="23"/>
  <c r="DI12" i="23"/>
  <c r="DJ12" i="23"/>
  <c r="DK12" i="23"/>
  <c r="DL12" i="23"/>
  <c r="DM12" i="23"/>
  <c r="DN12" i="23"/>
  <c r="DO12" i="23"/>
  <c r="DP12" i="23"/>
  <c r="DQ12" i="23"/>
  <c r="DR12" i="23"/>
  <c r="DS12" i="23"/>
  <c r="DT12" i="23"/>
  <c r="DU12" i="23"/>
  <c r="DV12" i="23"/>
  <c r="DW12" i="23"/>
  <c r="DX12" i="23"/>
  <c r="DY12" i="23"/>
  <c r="DZ12" i="23"/>
  <c r="EA12" i="23"/>
  <c r="EB12" i="23"/>
  <c r="EC12" i="23"/>
  <c r="ED12" i="23"/>
  <c r="EE12" i="23"/>
  <c r="EF12" i="23"/>
  <c r="EG12" i="23"/>
  <c r="EH12" i="23"/>
  <c r="EI12" i="23"/>
  <c r="EJ12" i="23"/>
  <c r="EK12" i="23"/>
  <c r="EL12" i="23"/>
  <c r="EM12" i="23"/>
  <c r="EN12" i="23"/>
  <c r="EO12" i="23"/>
  <c r="EP12" i="23"/>
  <c r="ER12" i="23"/>
  <c r="ES12" i="23"/>
  <c r="ET12" i="23"/>
  <c r="EU12" i="23"/>
  <c r="EV12" i="23"/>
  <c r="EW12" i="23"/>
  <c r="EX12" i="23"/>
  <c r="EY12" i="23"/>
  <c r="EZ12" i="23"/>
  <c r="FA12" i="23"/>
  <c r="FB12" i="23"/>
  <c r="FC12" i="23"/>
  <c r="FD12" i="23"/>
  <c r="FE12" i="23"/>
  <c r="FF12" i="23"/>
  <c r="FG12" i="23"/>
  <c r="FH12" i="23"/>
  <c r="FI12" i="23"/>
  <c r="FJ12" i="23"/>
  <c r="FK12" i="23"/>
  <c r="FL12" i="23"/>
  <c r="FM12" i="23"/>
  <c r="FN12" i="23"/>
  <c r="FO12" i="23"/>
  <c r="FP12" i="23"/>
  <c r="FQ12" i="23"/>
  <c r="FR12" i="23"/>
  <c r="FS12" i="23"/>
  <c r="FT12" i="23"/>
  <c r="FU12" i="23"/>
  <c r="FV12" i="23"/>
  <c r="FW12" i="23"/>
  <c r="FX12" i="23"/>
  <c r="FY12" i="23"/>
  <c r="FZ12" i="23"/>
  <c r="GA12" i="23"/>
  <c r="C13" i="23"/>
  <c r="D13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V13" i="23"/>
  <c r="W13" i="23"/>
  <c r="X13" i="23"/>
  <c r="Z13" i="23"/>
  <c r="AA13" i="23"/>
  <c r="AB13" i="23"/>
  <c r="AC13" i="23"/>
  <c r="AD13" i="23"/>
  <c r="AE13" i="23"/>
  <c r="AF13" i="23"/>
  <c r="AG13" i="23"/>
  <c r="AH13" i="23"/>
  <c r="AI13" i="23"/>
  <c r="AJ13" i="23"/>
  <c r="AK13" i="23"/>
  <c r="AM13" i="23"/>
  <c r="AN13" i="23"/>
  <c r="AO13" i="23"/>
  <c r="AP13" i="23"/>
  <c r="AQ13" i="23"/>
  <c r="AR13" i="23"/>
  <c r="AS13" i="23"/>
  <c r="AT13" i="23"/>
  <c r="AU13" i="23"/>
  <c r="AV13" i="23"/>
  <c r="AW13" i="23"/>
  <c r="AX13" i="23"/>
  <c r="AY13" i="23"/>
  <c r="AZ13" i="23"/>
  <c r="BA13" i="23"/>
  <c r="BB13" i="23"/>
  <c r="BC13" i="23"/>
  <c r="BD13" i="23"/>
  <c r="BE13" i="23"/>
  <c r="BF13" i="23"/>
  <c r="BG13" i="23"/>
  <c r="BH13" i="23"/>
  <c r="BI13" i="23"/>
  <c r="BJ13" i="23"/>
  <c r="BK13" i="23"/>
  <c r="BL13" i="23"/>
  <c r="BM13" i="23"/>
  <c r="BN13" i="23"/>
  <c r="BO13" i="23"/>
  <c r="BQ13" i="23"/>
  <c r="BT13" i="23"/>
  <c r="BU13" i="23"/>
  <c r="BV13" i="23"/>
  <c r="BW13" i="23"/>
  <c r="BX13" i="23"/>
  <c r="BY13" i="23"/>
  <c r="BZ13" i="23"/>
  <c r="CA13" i="23"/>
  <c r="CB13" i="23"/>
  <c r="CC13" i="23"/>
  <c r="CD13" i="23"/>
  <c r="CE13" i="23"/>
  <c r="CF13" i="23"/>
  <c r="CG13" i="23"/>
  <c r="CH13" i="23"/>
  <c r="CI13" i="23"/>
  <c r="CJ13" i="23"/>
  <c r="CK13" i="23"/>
  <c r="CL13" i="23"/>
  <c r="CM13" i="23"/>
  <c r="CN13" i="23"/>
  <c r="CO13" i="23"/>
  <c r="CP13" i="23"/>
  <c r="CQ13" i="23"/>
  <c r="CR13" i="23"/>
  <c r="CS13" i="23"/>
  <c r="CT13" i="23"/>
  <c r="CU13" i="23"/>
  <c r="CV13" i="23"/>
  <c r="CW13" i="23"/>
  <c r="CX13" i="23"/>
  <c r="CY13" i="23"/>
  <c r="CZ13" i="23"/>
  <c r="DA13" i="23"/>
  <c r="DC13" i="23"/>
  <c r="DD13" i="23"/>
  <c r="DE13" i="23"/>
  <c r="DF13" i="23"/>
  <c r="DG13" i="23"/>
  <c r="DH13" i="23"/>
  <c r="DI13" i="23"/>
  <c r="DJ13" i="23"/>
  <c r="DK13" i="23"/>
  <c r="DL13" i="23"/>
  <c r="DM13" i="23"/>
  <c r="DN13" i="23"/>
  <c r="DO13" i="23"/>
  <c r="DP13" i="23"/>
  <c r="DQ13" i="23"/>
  <c r="DR13" i="23"/>
  <c r="DS13" i="23"/>
  <c r="DT13" i="23"/>
  <c r="DU13" i="23"/>
  <c r="DV13" i="23"/>
  <c r="DW13" i="23"/>
  <c r="DX13" i="23"/>
  <c r="DY13" i="23"/>
  <c r="DZ13" i="23"/>
  <c r="EA13" i="23"/>
  <c r="EB13" i="23"/>
  <c r="EC13" i="23"/>
  <c r="ED13" i="23"/>
  <c r="EE13" i="23"/>
  <c r="EF13" i="23"/>
  <c r="EG13" i="23"/>
  <c r="EH13" i="23"/>
  <c r="EI13" i="23"/>
  <c r="EJ13" i="23"/>
  <c r="EK13" i="23"/>
  <c r="EL13" i="23"/>
  <c r="EM13" i="23"/>
  <c r="EN13" i="23"/>
  <c r="EO13" i="23"/>
  <c r="EP13" i="23"/>
  <c r="ER13" i="23"/>
  <c r="ES13" i="23"/>
  <c r="ET13" i="23"/>
  <c r="EU13" i="23"/>
  <c r="EV13" i="23"/>
  <c r="EW13" i="23"/>
  <c r="EX13" i="23"/>
  <c r="EY13" i="23"/>
  <c r="EZ13" i="23"/>
  <c r="FA13" i="23"/>
  <c r="FB13" i="23"/>
  <c r="FC13" i="23"/>
  <c r="FD13" i="23"/>
  <c r="FE13" i="23"/>
  <c r="FF13" i="23"/>
  <c r="FG13" i="23"/>
  <c r="FH13" i="23"/>
  <c r="FI13" i="23"/>
  <c r="FJ13" i="23"/>
  <c r="FK13" i="23"/>
  <c r="FL13" i="23"/>
  <c r="FM13" i="23"/>
  <c r="FN13" i="23"/>
  <c r="FO13" i="23"/>
  <c r="FP13" i="23"/>
  <c r="FQ13" i="23"/>
  <c r="FR13" i="23"/>
  <c r="FS13" i="23"/>
  <c r="FT13" i="23"/>
  <c r="FU13" i="23"/>
  <c r="FV13" i="23"/>
  <c r="FW13" i="23"/>
  <c r="FX13" i="23"/>
  <c r="FY13" i="23"/>
  <c r="FZ13" i="23"/>
  <c r="GA13" i="23"/>
  <c r="C14" i="23"/>
  <c r="E14" i="23"/>
  <c r="F14" i="23"/>
  <c r="G14" i="23"/>
  <c r="H14" i="23"/>
  <c r="I14" i="23"/>
  <c r="J14" i="23"/>
  <c r="K14" i="23"/>
  <c r="L14" i="23"/>
  <c r="M14" i="23"/>
  <c r="N14" i="23"/>
  <c r="O14" i="23"/>
  <c r="P14" i="23"/>
  <c r="Q14" i="23"/>
  <c r="R14" i="23"/>
  <c r="V14" i="23"/>
  <c r="W14" i="23"/>
  <c r="X14" i="23"/>
  <c r="Z14" i="23"/>
  <c r="AA14" i="23"/>
  <c r="AB14" i="23"/>
  <c r="AC14" i="23"/>
  <c r="AD14" i="23"/>
  <c r="AE14" i="23"/>
  <c r="AF14" i="23"/>
  <c r="AG14" i="23"/>
  <c r="AH14" i="23"/>
  <c r="AI14" i="23"/>
  <c r="AJ14" i="23"/>
  <c r="AK14" i="23"/>
  <c r="AM14" i="23"/>
  <c r="AN14" i="23"/>
  <c r="AO14" i="23"/>
  <c r="AP14" i="23"/>
  <c r="AQ14" i="23"/>
  <c r="AR14" i="23"/>
  <c r="AS14" i="23"/>
  <c r="AT14" i="23"/>
  <c r="AU14" i="23"/>
  <c r="AV14" i="23"/>
  <c r="AW14" i="23"/>
  <c r="AX14" i="23"/>
  <c r="AY14" i="23"/>
  <c r="AZ14" i="23"/>
  <c r="BA14" i="23"/>
  <c r="BB14" i="23"/>
  <c r="BC14" i="23"/>
  <c r="BD14" i="23"/>
  <c r="BE14" i="23"/>
  <c r="BF14" i="23"/>
  <c r="BG14" i="23"/>
  <c r="BH14" i="23"/>
  <c r="BI14" i="23"/>
  <c r="BJ14" i="23"/>
  <c r="BK14" i="23"/>
  <c r="BL14" i="23"/>
  <c r="BM14" i="23"/>
  <c r="BN14" i="23"/>
  <c r="BO14" i="23"/>
  <c r="BQ14" i="23"/>
  <c r="BT14" i="23"/>
  <c r="BU14" i="23"/>
  <c r="BV14" i="23"/>
  <c r="BW14" i="23"/>
  <c r="BX14" i="23"/>
  <c r="BY14" i="23"/>
  <c r="BZ14" i="23"/>
  <c r="CA14" i="23"/>
  <c r="CB14" i="23"/>
  <c r="CC14" i="23"/>
  <c r="CD14" i="23"/>
  <c r="CE14" i="23"/>
  <c r="CF14" i="23"/>
  <c r="CG14" i="23"/>
  <c r="CH14" i="23"/>
  <c r="CI14" i="23"/>
  <c r="CJ14" i="23"/>
  <c r="CK14" i="23"/>
  <c r="CL14" i="23"/>
  <c r="CM14" i="23"/>
  <c r="CN14" i="23"/>
  <c r="CO14" i="23"/>
  <c r="CP14" i="23"/>
  <c r="CQ14" i="23"/>
  <c r="CR14" i="23"/>
  <c r="CS14" i="23"/>
  <c r="CT14" i="23"/>
  <c r="CU14" i="23"/>
  <c r="CV14" i="23"/>
  <c r="CW14" i="23"/>
  <c r="CX14" i="23"/>
  <c r="CY14" i="23"/>
  <c r="CZ14" i="23"/>
  <c r="DA14" i="23"/>
  <c r="DC14" i="23"/>
  <c r="DD14" i="23"/>
  <c r="DE14" i="23"/>
  <c r="DF14" i="23"/>
  <c r="DG14" i="23"/>
  <c r="DH14" i="23"/>
  <c r="DI14" i="23"/>
  <c r="DJ14" i="23"/>
  <c r="DK14" i="23"/>
  <c r="DL14" i="23"/>
  <c r="DM14" i="23"/>
  <c r="DN14" i="23"/>
  <c r="DO14" i="23"/>
  <c r="DP14" i="23"/>
  <c r="DQ14" i="23"/>
  <c r="DR14" i="23"/>
  <c r="DS14" i="23"/>
  <c r="DT14" i="23"/>
  <c r="DU14" i="23"/>
  <c r="DV14" i="23"/>
  <c r="DW14" i="23"/>
  <c r="DX14" i="23"/>
  <c r="DY14" i="23"/>
  <c r="DZ14" i="23"/>
  <c r="EA14" i="23"/>
  <c r="EB14" i="23"/>
  <c r="EC14" i="23"/>
  <c r="ED14" i="23"/>
  <c r="EE14" i="23"/>
  <c r="EF14" i="23"/>
  <c r="EG14" i="23"/>
  <c r="EH14" i="23"/>
  <c r="EI14" i="23"/>
  <c r="EJ14" i="23"/>
  <c r="EK14" i="23"/>
  <c r="EL14" i="23"/>
  <c r="EM14" i="23"/>
  <c r="EN14" i="23"/>
  <c r="EO14" i="23"/>
  <c r="EP14" i="23"/>
  <c r="ER14" i="23"/>
  <c r="ES14" i="23"/>
  <c r="ET14" i="23"/>
  <c r="EU14" i="23"/>
  <c r="EV14" i="23"/>
  <c r="EW14" i="23"/>
  <c r="EX14" i="23"/>
  <c r="EY14" i="23"/>
  <c r="EZ14" i="23"/>
  <c r="FA14" i="23"/>
  <c r="FB14" i="23"/>
  <c r="FC14" i="23"/>
  <c r="FD14" i="23"/>
  <c r="FE14" i="23"/>
  <c r="FF14" i="23"/>
  <c r="FG14" i="23"/>
  <c r="FH14" i="23"/>
  <c r="FI14" i="23"/>
  <c r="FJ14" i="23"/>
  <c r="FK14" i="23"/>
  <c r="FL14" i="23"/>
  <c r="FM14" i="23"/>
  <c r="FN14" i="23"/>
  <c r="FO14" i="23"/>
  <c r="FP14" i="23"/>
  <c r="FQ14" i="23"/>
  <c r="FR14" i="23"/>
  <c r="FS14" i="23"/>
  <c r="FT14" i="23"/>
  <c r="FU14" i="23"/>
  <c r="FV14" i="23"/>
  <c r="FW14" i="23"/>
  <c r="FX14" i="23"/>
  <c r="FY14" i="23"/>
  <c r="FZ14" i="23"/>
  <c r="GA14" i="23"/>
  <c r="C15" i="23"/>
  <c r="E15" i="23"/>
  <c r="F15" i="23"/>
  <c r="G15" i="23"/>
  <c r="H15" i="23"/>
  <c r="I15" i="23"/>
  <c r="J15" i="23"/>
  <c r="K15" i="23"/>
  <c r="L15" i="23"/>
  <c r="M15" i="23"/>
  <c r="N15" i="23"/>
  <c r="O15" i="23"/>
  <c r="P15" i="23"/>
  <c r="Q15" i="23"/>
  <c r="R15" i="23"/>
  <c r="V15" i="23"/>
  <c r="W15" i="23"/>
  <c r="X15" i="23"/>
  <c r="Z15" i="23"/>
  <c r="AA15" i="23"/>
  <c r="AB15" i="23"/>
  <c r="AC15" i="23"/>
  <c r="AD15" i="23"/>
  <c r="AE15" i="23"/>
  <c r="AF15" i="23"/>
  <c r="AG15" i="23"/>
  <c r="AH15" i="23"/>
  <c r="AI15" i="23"/>
  <c r="AJ15" i="23"/>
  <c r="AK15" i="23"/>
  <c r="AM15" i="23"/>
  <c r="AN15" i="23"/>
  <c r="AO15" i="23"/>
  <c r="AP15" i="23"/>
  <c r="AQ15" i="23"/>
  <c r="AR15" i="23"/>
  <c r="AS15" i="23"/>
  <c r="AT15" i="23"/>
  <c r="AU15" i="23"/>
  <c r="AV15" i="23"/>
  <c r="AW15" i="23"/>
  <c r="AX15" i="23"/>
  <c r="AY15" i="23"/>
  <c r="AZ15" i="23"/>
  <c r="BA15" i="23"/>
  <c r="BB15" i="23"/>
  <c r="BC15" i="23"/>
  <c r="BD15" i="23"/>
  <c r="BE15" i="23"/>
  <c r="BF15" i="23"/>
  <c r="BG15" i="23"/>
  <c r="BH15" i="23"/>
  <c r="BI15" i="23"/>
  <c r="BJ15" i="23"/>
  <c r="BK15" i="23"/>
  <c r="BL15" i="23"/>
  <c r="BM15" i="23"/>
  <c r="BN15" i="23"/>
  <c r="BO15" i="23"/>
  <c r="BQ15" i="23"/>
  <c r="BT15" i="23"/>
  <c r="BU15" i="23"/>
  <c r="BV15" i="23"/>
  <c r="BW15" i="23"/>
  <c r="BX15" i="23"/>
  <c r="BY15" i="23"/>
  <c r="BZ15" i="23"/>
  <c r="CA15" i="23"/>
  <c r="CB15" i="23"/>
  <c r="CC15" i="23"/>
  <c r="CD15" i="23"/>
  <c r="CE15" i="23"/>
  <c r="CF15" i="23"/>
  <c r="CG15" i="23"/>
  <c r="CH15" i="23"/>
  <c r="CI15" i="23"/>
  <c r="CJ15" i="23"/>
  <c r="CK15" i="23"/>
  <c r="CL15" i="23"/>
  <c r="CM15" i="23"/>
  <c r="CN15" i="23"/>
  <c r="CO15" i="23"/>
  <c r="CP15" i="23"/>
  <c r="CQ15" i="23"/>
  <c r="CR15" i="23"/>
  <c r="CS15" i="23"/>
  <c r="CT15" i="23"/>
  <c r="CU15" i="23"/>
  <c r="CV15" i="23"/>
  <c r="CW15" i="23"/>
  <c r="CX15" i="23"/>
  <c r="CY15" i="23"/>
  <c r="CZ15" i="23"/>
  <c r="DA15" i="23"/>
  <c r="DC15" i="23"/>
  <c r="DD15" i="23"/>
  <c r="DE15" i="23"/>
  <c r="DF15" i="23"/>
  <c r="DG15" i="23"/>
  <c r="DH15" i="23"/>
  <c r="DI15" i="23"/>
  <c r="DJ15" i="23"/>
  <c r="DK15" i="23"/>
  <c r="DL15" i="23"/>
  <c r="DM15" i="23"/>
  <c r="DN15" i="23"/>
  <c r="DO15" i="23"/>
  <c r="DP15" i="23"/>
  <c r="DQ15" i="23"/>
  <c r="DR15" i="23"/>
  <c r="DS15" i="23"/>
  <c r="DT15" i="23"/>
  <c r="DU15" i="23"/>
  <c r="DV15" i="23"/>
  <c r="DW15" i="23"/>
  <c r="DX15" i="23"/>
  <c r="DY15" i="23"/>
  <c r="DZ15" i="23"/>
  <c r="EA15" i="23"/>
  <c r="EB15" i="23"/>
  <c r="EC15" i="23"/>
  <c r="ED15" i="23"/>
  <c r="EE15" i="23"/>
  <c r="EF15" i="23"/>
  <c r="EG15" i="23"/>
  <c r="EH15" i="23"/>
  <c r="EI15" i="23"/>
  <c r="EJ15" i="23"/>
  <c r="EK15" i="23"/>
  <c r="EL15" i="23"/>
  <c r="EM15" i="23"/>
  <c r="EN15" i="23"/>
  <c r="EO15" i="23"/>
  <c r="EP15" i="23"/>
  <c r="ER15" i="23"/>
  <c r="ES15" i="23"/>
  <c r="ET15" i="23"/>
  <c r="EU15" i="23"/>
  <c r="EV15" i="23"/>
  <c r="EW15" i="23"/>
  <c r="EX15" i="23"/>
  <c r="EY15" i="23"/>
  <c r="EZ15" i="23"/>
  <c r="FA15" i="23"/>
  <c r="FB15" i="23"/>
  <c r="FC15" i="23"/>
  <c r="FD15" i="23"/>
  <c r="FE15" i="23"/>
  <c r="FF15" i="23"/>
  <c r="FG15" i="23"/>
  <c r="FH15" i="23"/>
  <c r="FI15" i="23"/>
  <c r="FJ15" i="23"/>
  <c r="FK15" i="23"/>
  <c r="FL15" i="23"/>
  <c r="FM15" i="23"/>
  <c r="FN15" i="23"/>
  <c r="FO15" i="23"/>
  <c r="FP15" i="23"/>
  <c r="FQ15" i="23"/>
  <c r="FR15" i="23"/>
  <c r="FS15" i="23"/>
  <c r="FT15" i="23"/>
  <c r="FU15" i="23"/>
  <c r="FV15" i="23"/>
  <c r="FW15" i="23"/>
  <c r="FX15" i="23"/>
  <c r="FY15" i="23"/>
  <c r="FZ15" i="23"/>
  <c r="GA15" i="23"/>
  <c r="C16" i="23"/>
  <c r="D16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V16" i="23"/>
  <c r="W16" i="23"/>
  <c r="X16" i="23"/>
  <c r="Z16" i="23"/>
  <c r="AA16" i="23"/>
  <c r="AB16" i="23"/>
  <c r="AC16" i="23"/>
  <c r="AD16" i="23"/>
  <c r="AE16" i="23"/>
  <c r="AF16" i="23"/>
  <c r="AG16" i="23"/>
  <c r="AH16" i="23"/>
  <c r="AI16" i="23"/>
  <c r="AJ16" i="23"/>
  <c r="AK16" i="23"/>
  <c r="AM16" i="23"/>
  <c r="AN16" i="23"/>
  <c r="AO16" i="23"/>
  <c r="AP16" i="23"/>
  <c r="AQ16" i="23"/>
  <c r="AR16" i="23"/>
  <c r="AS16" i="23"/>
  <c r="AT16" i="23"/>
  <c r="AU16" i="23"/>
  <c r="AV16" i="23"/>
  <c r="AW16" i="23"/>
  <c r="AX16" i="23"/>
  <c r="AY16" i="23"/>
  <c r="AZ16" i="23"/>
  <c r="BA16" i="23"/>
  <c r="BB16" i="23"/>
  <c r="BC16" i="23"/>
  <c r="BD16" i="23"/>
  <c r="BE16" i="23"/>
  <c r="BF16" i="23"/>
  <c r="BG16" i="23"/>
  <c r="BH16" i="23"/>
  <c r="BI16" i="23"/>
  <c r="BJ16" i="23"/>
  <c r="BK16" i="23"/>
  <c r="BL16" i="23"/>
  <c r="BM16" i="23"/>
  <c r="BN16" i="23"/>
  <c r="BO16" i="23"/>
  <c r="BQ16" i="23"/>
  <c r="BT16" i="23"/>
  <c r="BU16" i="23"/>
  <c r="BV16" i="23"/>
  <c r="BW16" i="23"/>
  <c r="BX16" i="23"/>
  <c r="BY16" i="23"/>
  <c r="BZ16" i="23"/>
  <c r="CA16" i="23"/>
  <c r="CB16" i="23"/>
  <c r="CC16" i="23"/>
  <c r="CD16" i="23"/>
  <c r="CE16" i="23"/>
  <c r="CF16" i="23"/>
  <c r="CG16" i="23"/>
  <c r="CH16" i="23"/>
  <c r="CI16" i="23"/>
  <c r="CJ16" i="23"/>
  <c r="CK16" i="23"/>
  <c r="CL16" i="23"/>
  <c r="CM16" i="23"/>
  <c r="CN16" i="23"/>
  <c r="CO16" i="23"/>
  <c r="CP16" i="23"/>
  <c r="CQ16" i="23"/>
  <c r="CR16" i="23"/>
  <c r="CS16" i="23"/>
  <c r="CT16" i="23"/>
  <c r="CU16" i="23"/>
  <c r="CV16" i="23"/>
  <c r="CW16" i="23"/>
  <c r="CX16" i="23"/>
  <c r="CY16" i="23"/>
  <c r="CZ16" i="23"/>
  <c r="DA16" i="23"/>
  <c r="DC16" i="23"/>
  <c r="DD16" i="23"/>
  <c r="DE16" i="23"/>
  <c r="DF16" i="23"/>
  <c r="DG16" i="23"/>
  <c r="DH16" i="23"/>
  <c r="DI16" i="23"/>
  <c r="DJ16" i="23"/>
  <c r="DK16" i="23"/>
  <c r="DL16" i="23"/>
  <c r="DM16" i="23"/>
  <c r="DN16" i="23"/>
  <c r="DO16" i="23"/>
  <c r="DP16" i="23"/>
  <c r="DQ16" i="23"/>
  <c r="DR16" i="23"/>
  <c r="DS16" i="23"/>
  <c r="DT16" i="23"/>
  <c r="DU16" i="23"/>
  <c r="DV16" i="23"/>
  <c r="DW16" i="23"/>
  <c r="DX16" i="23"/>
  <c r="DY16" i="23"/>
  <c r="DZ16" i="23"/>
  <c r="EA16" i="23"/>
  <c r="EB16" i="23"/>
  <c r="EC16" i="23"/>
  <c r="ED16" i="23"/>
  <c r="EE16" i="23"/>
  <c r="EF16" i="23"/>
  <c r="EG16" i="23"/>
  <c r="EH16" i="23"/>
  <c r="EI16" i="23"/>
  <c r="EJ16" i="23"/>
  <c r="EK16" i="23"/>
  <c r="EL16" i="23"/>
  <c r="EM16" i="23"/>
  <c r="EN16" i="23"/>
  <c r="EO16" i="23"/>
  <c r="EP16" i="23"/>
  <c r="ER16" i="23"/>
  <c r="ES16" i="23"/>
  <c r="ET16" i="23"/>
  <c r="EU16" i="23"/>
  <c r="EV16" i="23"/>
  <c r="EW16" i="23"/>
  <c r="EX16" i="23"/>
  <c r="EY16" i="23"/>
  <c r="EZ16" i="23"/>
  <c r="FA16" i="23"/>
  <c r="FB16" i="23"/>
  <c r="FC16" i="23"/>
  <c r="FD16" i="23"/>
  <c r="FE16" i="23"/>
  <c r="FF16" i="23"/>
  <c r="FG16" i="23"/>
  <c r="FH16" i="23"/>
  <c r="FI16" i="23"/>
  <c r="FJ16" i="23"/>
  <c r="FK16" i="23"/>
  <c r="FL16" i="23"/>
  <c r="FM16" i="23"/>
  <c r="FN16" i="23"/>
  <c r="FO16" i="23"/>
  <c r="FP16" i="23"/>
  <c r="FQ16" i="23"/>
  <c r="FR16" i="23"/>
  <c r="FS16" i="23"/>
  <c r="FT16" i="23"/>
  <c r="FU16" i="23"/>
  <c r="FV16" i="23"/>
  <c r="FW16" i="23"/>
  <c r="FX16" i="23"/>
  <c r="FY16" i="23"/>
  <c r="FZ16" i="23"/>
  <c r="GA16" i="23"/>
  <c r="C17" i="23"/>
  <c r="E17" i="23"/>
  <c r="F17" i="23"/>
  <c r="G17" i="23"/>
  <c r="H17" i="23"/>
  <c r="I17" i="23"/>
  <c r="J17" i="23"/>
  <c r="K17" i="23"/>
  <c r="L17" i="23"/>
  <c r="M17" i="23"/>
  <c r="N17" i="23"/>
  <c r="O17" i="23"/>
  <c r="P17" i="23"/>
  <c r="Q17" i="23"/>
  <c r="R17" i="23"/>
  <c r="V17" i="23"/>
  <c r="W17" i="23"/>
  <c r="X17" i="23"/>
  <c r="Z17" i="23"/>
  <c r="AA17" i="23"/>
  <c r="AB17" i="23"/>
  <c r="AC17" i="23"/>
  <c r="AD17" i="23"/>
  <c r="AE17" i="23"/>
  <c r="AF17" i="23"/>
  <c r="AG17" i="23"/>
  <c r="AH17" i="23"/>
  <c r="AI17" i="23"/>
  <c r="AJ17" i="23"/>
  <c r="AK17" i="23"/>
  <c r="AM17" i="23"/>
  <c r="AN17" i="23"/>
  <c r="AO17" i="23"/>
  <c r="AP17" i="23"/>
  <c r="AQ17" i="23"/>
  <c r="AR17" i="23"/>
  <c r="AS17" i="23"/>
  <c r="AT17" i="23"/>
  <c r="AU17" i="23"/>
  <c r="AV17" i="23"/>
  <c r="AW17" i="23"/>
  <c r="AX17" i="23"/>
  <c r="AY17" i="23"/>
  <c r="AZ17" i="23"/>
  <c r="BA17" i="23"/>
  <c r="BB17" i="23"/>
  <c r="BC17" i="23"/>
  <c r="BD17" i="23"/>
  <c r="BE17" i="23"/>
  <c r="BF17" i="23"/>
  <c r="BG17" i="23"/>
  <c r="BH17" i="23"/>
  <c r="BI17" i="23"/>
  <c r="BJ17" i="23"/>
  <c r="BK17" i="23"/>
  <c r="BL17" i="23"/>
  <c r="BM17" i="23"/>
  <c r="BN17" i="23"/>
  <c r="BO17" i="23"/>
  <c r="BQ17" i="23"/>
  <c r="BT17" i="23"/>
  <c r="BU17" i="23"/>
  <c r="BV17" i="23"/>
  <c r="BW17" i="23"/>
  <c r="BX17" i="23"/>
  <c r="BY17" i="23"/>
  <c r="BZ17" i="23"/>
  <c r="CA17" i="23"/>
  <c r="CB17" i="23"/>
  <c r="CC17" i="23"/>
  <c r="CD17" i="23"/>
  <c r="CE17" i="23"/>
  <c r="CF17" i="23"/>
  <c r="CG17" i="23"/>
  <c r="CH17" i="23"/>
  <c r="CI17" i="23"/>
  <c r="CJ17" i="23"/>
  <c r="CK17" i="23"/>
  <c r="CL17" i="23"/>
  <c r="CM17" i="23"/>
  <c r="CN17" i="23"/>
  <c r="CO17" i="23"/>
  <c r="CP17" i="23"/>
  <c r="CQ17" i="23"/>
  <c r="CR17" i="23"/>
  <c r="CS17" i="23"/>
  <c r="CT17" i="23"/>
  <c r="CU17" i="23"/>
  <c r="CV17" i="23"/>
  <c r="CW17" i="23"/>
  <c r="CX17" i="23"/>
  <c r="CY17" i="23"/>
  <c r="CZ17" i="23"/>
  <c r="DA17" i="23"/>
  <c r="DC17" i="23"/>
  <c r="DD17" i="23"/>
  <c r="DE17" i="23"/>
  <c r="DF17" i="23"/>
  <c r="DG17" i="23"/>
  <c r="DH17" i="23"/>
  <c r="DI17" i="23"/>
  <c r="DJ17" i="23"/>
  <c r="DK17" i="23"/>
  <c r="DL17" i="23"/>
  <c r="DM17" i="23"/>
  <c r="DN17" i="23"/>
  <c r="DO17" i="23"/>
  <c r="DP17" i="23"/>
  <c r="DQ17" i="23"/>
  <c r="DR17" i="23"/>
  <c r="DS17" i="23"/>
  <c r="DT17" i="23"/>
  <c r="DU17" i="23"/>
  <c r="DV17" i="23"/>
  <c r="DW17" i="23"/>
  <c r="DX17" i="23"/>
  <c r="DY17" i="23"/>
  <c r="DZ17" i="23"/>
  <c r="EA17" i="23"/>
  <c r="EB17" i="23"/>
  <c r="EC17" i="23"/>
  <c r="ED17" i="23"/>
  <c r="EE17" i="23"/>
  <c r="EF17" i="23"/>
  <c r="EG17" i="23"/>
  <c r="EH17" i="23"/>
  <c r="EI17" i="23"/>
  <c r="EJ17" i="23"/>
  <c r="EK17" i="23"/>
  <c r="EL17" i="23"/>
  <c r="EM17" i="23"/>
  <c r="EN17" i="23"/>
  <c r="EO17" i="23"/>
  <c r="EP17" i="23"/>
  <c r="ER17" i="23"/>
  <c r="ES17" i="23"/>
  <c r="ET17" i="23"/>
  <c r="EU17" i="23"/>
  <c r="EV17" i="23"/>
  <c r="EW17" i="23"/>
  <c r="EX17" i="23"/>
  <c r="EY17" i="23"/>
  <c r="EZ17" i="23"/>
  <c r="FA17" i="23"/>
  <c r="FB17" i="23"/>
  <c r="FC17" i="23"/>
  <c r="FD17" i="23"/>
  <c r="FE17" i="23"/>
  <c r="FF17" i="23"/>
  <c r="FG17" i="23"/>
  <c r="FH17" i="23"/>
  <c r="FI17" i="23"/>
  <c r="FJ17" i="23"/>
  <c r="FK17" i="23"/>
  <c r="FL17" i="23"/>
  <c r="FM17" i="23"/>
  <c r="FN17" i="23"/>
  <c r="FO17" i="23"/>
  <c r="FP17" i="23"/>
  <c r="FQ17" i="23"/>
  <c r="FR17" i="23"/>
  <c r="FS17" i="23"/>
  <c r="FT17" i="23"/>
  <c r="FU17" i="23"/>
  <c r="FV17" i="23"/>
  <c r="FW17" i="23"/>
  <c r="FX17" i="23"/>
  <c r="FY17" i="23"/>
  <c r="FZ17" i="23"/>
  <c r="GA17" i="23"/>
  <c r="C18" i="23"/>
  <c r="E18" i="23"/>
  <c r="F18" i="23"/>
  <c r="G18" i="23"/>
  <c r="H18" i="23"/>
  <c r="I18" i="23"/>
  <c r="J18" i="23"/>
  <c r="K18" i="23"/>
  <c r="L18" i="23"/>
  <c r="M18" i="23"/>
  <c r="N18" i="23"/>
  <c r="O18" i="23"/>
  <c r="P18" i="23"/>
  <c r="Q18" i="23"/>
  <c r="R18" i="23"/>
  <c r="V18" i="23"/>
  <c r="W18" i="23"/>
  <c r="X18" i="23"/>
  <c r="Z18" i="23"/>
  <c r="AA18" i="23"/>
  <c r="AB18" i="23"/>
  <c r="AC18" i="23"/>
  <c r="AD18" i="23"/>
  <c r="AE18" i="23"/>
  <c r="AF18" i="23"/>
  <c r="AG18" i="23"/>
  <c r="AH18" i="23"/>
  <c r="AI18" i="23"/>
  <c r="AJ18" i="23"/>
  <c r="AK18" i="23"/>
  <c r="AM18" i="23"/>
  <c r="AN18" i="23"/>
  <c r="AO18" i="23"/>
  <c r="AP18" i="23"/>
  <c r="AQ18" i="23"/>
  <c r="AR18" i="23"/>
  <c r="AS18" i="23"/>
  <c r="AT18" i="23"/>
  <c r="AU18" i="23"/>
  <c r="AV18" i="23"/>
  <c r="AW18" i="23"/>
  <c r="AX18" i="23"/>
  <c r="AY18" i="23"/>
  <c r="AZ18" i="23"/>
  <c r="BA18" i="23"/>
  <c r="BB18" i="23"/>
  <c r="BC18" i="23"/>
  <c r="BD18" i="23"/>
  <c r="BE18" i="23"/>
  <c r="BF18" i="23"/>
  <c r="BG18" i="23"/>
  <c r="BH18" i="23"/>
  <c r="BI18" i="23"/>
  <c r="BJ18" i="23"/>
  <c r="BK18" i="23"/>
  <c r="BL18" i="23"/>
  <c r="BM18" i="23"/>
  <c r="BN18" i="23"/>
  <c r="BO18" i="23"/>
  <c r="BQ18" i="23"/>
  <c r="BT18" i="23"/>
  <c r="BU18" i="23"/>
  <c r="BV18" i="23"/>
  <c r="BW18" i="23"/>
  <c r="BX18" i="23"/>
  <c r="BY18" i="23"/>
  <c r="BZ18" i="23"/>
  <c r="CA18" i="23"/>
  <c r="CB18" i="23"/>
  <c r="CC18" i="23"/>
  <c r="CD18" i="23"/>
  <c r="CE18" i="23"/>
  <c r="CF18" i="23"/>
  <c r="CG18" i="23"/>
  <c r="CH18" i="23"/>
  <c r="CI18" i="23"/>
  <c r="CJ18" i="23"/>
  <c r="CK18" i="23"/>
  <c r="CL18" i="23"/>
  <c r="CM18" i="23"/>
  <c r="CN18" i="23"/>
  <c r="CO18" i="23"/>
  <c r="CP18" i="23"/>
  <c r="CQ18" i="23"/>
  <c r="CR18" i="23"/>
  <c r="CS18" i="23"/>
  <c r="CT18" i="23"/>
  <c r="CU18" i="23"/>
  <c r="CV18" i="23"/>
  <c r="CW18" i="23"/>
  <c r="CX18" i="23"/>
  <c r="CY18" i="23"/>
  <c r="CZ18" i="23"/>
  <c r="DA18" i="23"/>
  <c r="DC18" i="23"/>
  <c r="DD18" i="23"/>
  <c r="DE18" i="23"/>
  <c r="DF18" i="23"/>
  <c r="DG18" i="23"/>
  <c r="DH18" i="23"/>
  <c r="DI18" i="23"/>
  <c r="DJ18" i="23"/>
  <c r="DK18" i="23"/>
  <c r="DL18" i="23"/>
  <c r="DM18" i="23"/>
  <c r="DN18" i="23"/>
  <c r="DO18" i="23"/>
  <c r="DP18" i="23"/>
  <c r="DQ18" i="23"/>
  <c r="DR18" i="23"/>
  <c r="DS18" i="23"/>
  <c r="DT18" i="23"/>
  <c r="DU18" i="23"/>
  <c r="DV18" i="23"/>
  <c r="DW18" i="23"/>
  <c r="DX18" i="23"/>
  <c r="DY18" i="23"/>
  <c r="DZ18" i="23"/>
  <c r="EA18" i="23"/>
  <c r="EB18" i="23"/>
  <c r="EC18" i="23"/>
  <c r="ED18" i="23"/>
  <c r="EE18" i="23"/>
  <c r="EF18" i="23"/>
  <c r="EG18" i="23"/>
  <c r="EH18" i="23"/>
  <c r="EI18" i="23"/>
  <c r="EJ18" i="23"/>
  <c r="EK18" i="23"/>
  <c r="EL18" i="23"/>
  <c r="EM18" i="23"/>
  <c r="EN18" i="23"/>
  <c r="EO18" i="23"/>
  <c r="EP18" i="23"/>
  <c r="ER18" i="23"/>
  <c r="ES18" i="23"/>
  <c r="ET18" i="23"/>
  <c r="EU18" i="23"/>
  <c r="EV18" i="23"/>
  <c r="EW18" i="23"/>
  <c r="EX18" i="23"/>
  <c r="EY18" i="23"/>
  <c r="EZ18" i="23"/>
  <c r="FA18" i="23"/>
  <c r="FB18" i="23"/>
  <c r="FC18" i="23"/>
  <c r="FD18" i="23"/>
  <c r="FE18" i="23"/>
  <c r="FF18" i="23"/>
  <c r="FG18" i="23"/>
  <c r="FH18" i="23"/>
  <c r="FI18" i="23"/>
  <c r="FJ18" i="23"/>
  <c r="FK18" i="23"/>
  <c r="FL18" i="23"/>
  <c r="FM18" i="23"/>
  <c r="FN18" i="23"/>
  <c r="FO18" i="23"/>
  <c r="FP18" i="23"/>
  <c r="FQ18" i="23"/>
  <c r="FR18" i="23"/>
  <c r="FS18" i="23"/>
  <c r="FT18" i="23"/>
  <c r="FU18" i="23"/>
  <c r="FV18" i="23"/>
  <c r="FW18" i="23"/>
  <c r="FX18" i="23"/>
  <c r="FY18" i="23"/>
  <c r="FZ18" i="23"/>
  <c r="GA18" i="23"/>
  <c r="C19" i="23"/>
  <c r="D19" i="23"/>
  <c r="E19" i="23"/>
  <c r="F19" i="23"/>
  <c r="G19" i="23"/>
  <c r="H19" i="23"/>
  <c r="I19" i="23"/>
  <c r="J19" i="23"/>
  <c r="K19" i="23"/>
  <c r="L19" i="23"/>
  <c r="M19" i="23"/>
  <c r="N19" i="23"/>
  <c r="O19" i="23"/>
  <c r="P19" i="23"/>
  <c r="Q19" i="23"/>
  <c r="R19" i="23"/>
  <c r="V19" i="23"/>
  <c r="W19" i="23"/>
  <c r="X19" i="23"/>
  <c r="Z19" i="23"/>
  <c r="AA19" i="23"/>
  <c r="AB19" i="23"/>
  <c r="AC19" i="23"/>
  <c r="AD19" i="23"/>
  <c r="AE19" i="23"/>
  <c r="AF19" i="23"/>
  <c r="AG19" i="23"/>
  <c r="AH19" i="23"/>
  <c r="AI19" i="23"/>
  <c r="AJ19" i="23"/>
  <c r="AK19" i="23"/>
  <c r="AM19" i="23"/>
  <c r="AN19" i="23"/>
  <c r="AO19" i="23"/>
  <c r="AP19" i="23"/>
  <c r="AQ19" i="23"/>
  <c r="AR19" i="23"/>
  <c r="AS19" i="23"/>
  <c r="AT19" i="23"/>
  <c r="AU19" i="23"/>
  <c r="AV19" i="23"/>
  <c r="AW19" i="23"/>
  <c r="AX19" i="23"/>
  <c r="AY19" i="23"/>
  <c r="AZ19" i="23"/>
  <c r="BA19" i="23"/>
  <c r="BB19" i="23"/>
  <c r="BC19" i="23"/>
  <c r="BD19" i="23"/>
  <c r="BE19" i="23"/>
  <c r="BF19" i="23"/>
  <c r="BG19" i="23"/>
  <c r="BH19" i="23"/>
  <c r="BI19" i="23"/>
  <c r="BJ19" i="23"/>
  <c r="BK19" i="23"/>
  <c r="BL19" i="23"/>
  <c r="BM19" i="23"/>
  <c r="BN19" i="23"/>
  <c r="BO19" i="23"/>
  <c r="BQ19" i="23"/>
  <c r="BT19" i="23"/>
  <c r="BU19" i="23"/>
  <c r="BV19" i="23"/>
  <c r="BW19" i="23"/>
  <c r="BX19" i="23"/>
  <c r="BY19" i="23"/>
  <c r="BZ19" i="23"/>
  <c r="CA19" i="23"/>
  <c r="CB19" i="23"/>
  <c r="CC19" i="23"/>
  <c r="CD19" i="23"/>
  <c r="CE19" i="23"/>
  <c r="CF19" i="23"/>
  <c r="CG19" i="23"/>
  <c r="CH19" i="23"/>
  <c r="CI19" i="23"/>
  <c r="CJ19" i="23"/>
  <c r="CK19" i="23"/>
  <c r="CL19" i="23"/>
  <c r="CM19" i="23"/>
  <c r="CN19" i="23"/>
  <c r="CO19" i="23"/>
  <c r="CP19" i="23"/>
  <c r="CQ19" i="23"/>
  <c r="CR19" i="23"/>
  <c r="CS19" i="23"/>
  <c r="CT19" i="23"/>
  <c r="CU19" i="23"/>
  <c r="CV19" i="23"/>
  <c r="CW19" i="23"/>
  <c r="CX19" i="23"/>
  <c r="CY19" i="23"/>
  <c r="CZ19" i="23"/>
  <c r="DA19" i="23"/>
  <c r="DC19" i="23"/>
  <c r="DD19" i="23"/>
  <c r="DE19" i="23"/>
  <c r="DF19" i="23"/>
  <c r="DG19" i="23"/>
  <c r="DH19" i="23"/>
  <c r="DI19" i="23"/>
  <c r="DJ19" i="23"/>
  <c r="DK19" i="23"/>
  <c r="DL19" i="23"/>
  <c r="DM19" i="23"/>
  <c r="DN19" i="23"/>
  <c r="DO19" i="23"/>
  <c r="DP19" i="23"/>
  <c r="DQ19" i="23"/>
  <c r="DR19" i="23"/>
  <c r="DS19" i="23"/>
  <c r="DT19" i="23"/>
  <c r="DU19" i="23"/>
  <c r="DV19" i="23"/>
  <c r="DW19" i="23"/>
  <c r="DX19" i="23"/>
  <c r="DY19" i="23"/>
  <c r="DZ19" i="23"/>
  <c r="EA19" i="23"/>
  <c r="EB19" i="23"/>
  <c r="EC19" i="23"/>
  <c r="ED19" i="23"/>
  <c r="EE19" i="23"/>
  <c r="EF19" i="23"/>
  <c r="EG19" i="23"/>
  <c r="EH19" i="23"/>
  <c r="EI19" i="23"/>
  <c r="EJ19" i="23"/>
  <c r="EK19" i="23"/>
  <c r="EL19" i="23"/>
  <c r="EM19" i="23"/>
  <c r="EN19" i="23"/>
  <c r="EO19" i="23"/>
  <c r="EP19" i="23"/>
  <c r="ER19" i="23"/>
  <c r="ES19" i="23"/>
  <c r="ET19" i="23"/>
  <c r="EU19" i="23"/>
  <c r="EV19" i="23"/>
  <c r="EW19" i="23"/>
  <c r="EX19" i="23"/>
  <c r="EY19" i="23"/>
  <c r="EZ19" i="23"/>
  <c r="FA19" i="23"/>
  <c r="FB19" i="23"/>
  <c r="FC19" i="23"/>
  <c r="FD19" i="23"/>
  <c r="FE19" i="23"/>
  <c r="FF19" i="23"/>
  <c r="FG19" i="23"/>
  <c r="FH19" i="23"/>
  <c r="FI19" i="23"/>
  <c r="FJ19" i="23"/>
  <c r="FK19" i="23"/>
  <c r="FL19" i="23"/>
  <c r="FM19" i="23"/>
  <c r="FN19" i="23"/>
  <c r="FO19" i="23"/>
  <c r="FP19" i="23"/>
  <c r="FQ19" i="23"/>
  <c r="FR19" i="23"/>
  <c r="FS19" i="23"/>
  <c r="FT19" i="23"/>
  <c r="FU19" i="23"/>
  <c r="FV19" i="23"/>
  <c r="FW19" i="23"/>
  <c r="FX19" i="23"/>
  <c r="FY19" i="23"/>
  <c r="FZ19" i="23"/>
  <c r="GA19" i="23"/>
  <c r="C20" i="23"/>
  <c r="E20" i="23"/>
  <c r="F20" i="23"/>
  <c r="G20" i="23"/>
  <c r="H20" i="23"/>
  <c r="I20" i="23"/>
  <c r="J20" i="23"/>
  <c r="K20" i="23"/>
  <c r="L20" i="23"/>
  <c r="M20" i="23"/>
  <c r="N20" i="23"/>
  <c r="O20" i="23"/>
  <c r="P20" i="23"/>
  <c r="Q20" i="23"/>
  <c r="R20" i="23"/>
  <c r="V20" i="23"/>
  <c r="W20" i="23"/>
  <c r="X20" i="23"/>
  <c r="Z20" i="23"/>
  <c r="AA20" i="23"/>
  <c r="AB20" i="23"/>
  <c r="AC20" i="23"/>
  <c r="AD20" i="23"/>
  <c r="AE20" i="23"/>
  <c r="AF20" i="23"/>
  <c r="AG20" i="23"/>
  <c r="AH20" i="23"/>
  <c r="AI20" i="23"/>
  <c r="AJ20" i="23"/>
  <c r="AK20" i="23"/>
  <c r="AM20" i="23"/>
  <c r="AN20" i="23"/>
  <c r="AO20" i="23"/>
  <c r="AP20" i="23"/>
  <c r="AQ20" i="23"/>
  <c r="AR20" i="23"/>
  <c r="AS20" i="23"/>
  <c r="AT20" i="23"/>
  <c r="AU20" i="23"/>
  <c r="AV20" i="23"/>
  <c r="AW20" i="23"/>
  <c r="AX20" i="23"/>
  <c r="AY20" i="23"/>
  <c r="AZ20" i="23"/>
  <c r="BA20" i="23"/>
  <c r="BB20" i="23"/>
  <c r="BC20" i="23"/>
  <c r="BD20" i="23"/>
  <c r="BE20" i="23"/>
  <c r="BF20" i="23"/>
  <c r="BG20" i="23"/>
  <c r="BH20" i="23"/>
  <c r="BI20" i="23"/>
  <c r="BJ20" i="23"/>
  <c r="BK20" i="23"/>
  <c r="BL20" i="23"/>
  <c r="BM20" i="23"/>
  <c r="BN20" i="23"/>
  <c r="BO20" i="23"/>
  <c r="BQ20" i="23"/>
  <c r="BT20" i="23"/>
  <c r="BU20" i="23"/>
  <c r="BV20" i="23"/>
  <c r="BW20" i="23"/>
  <c r="BX20" i="23"/>
  <c r="BY20" i="23"/>
  <c r="BZ20" i="23"/>
  <c r="CA20" i="23"/>
  <c r="CB20" i="23"/>
  <c r="CC20" i="23"/>
  <c r="CD20" i="23"/>
  <c r="CE20" i="23"/>
  <c r="CF20" i="23"/>
  <c r="CG20" i="23"/>
  <c r="CH20" i="23"/>
  <c r="CI20" i="23"/>
  <c r="CJ20" i="23"/>
  <c r="CK20" i="23"/>
  <c r="CL20" i="23"/>
  <c r="CM20" i="23"/>
  <c r="CN20" i="23"/>
  <c r="CO20" i="23"/>
  <c r="CP20" i="23"/>
  <c r="CQ20" i="23"/>
  <c r="CR20" i="23"/>
  <c r="CS20" i="23"/>
  <c r="CT20" i="23"/>
  <c r="CU20" i="23"/>
  <c r="CV20" i="23"/>
  <c r="CW20" i="23"/>
  <c r="CX20" i="23"/>
  <c r="CY20" i="23"/>
  <c r="CZ20" i="23"/>
  <c r="DA20" i="23"/>
  <c r="DC20" i="23"/>
  <c r="DD20" i="23"/>
  <c r="DE20" i="23"/>
  <c r="DF20" i="23"/>
  <c r="DG20" i="23"/>
  <c r="DH20" i="23"/>
  <c r="DI20" i="23"/>
  <c r="DJ20" i="23"/>
  <c r="DK20" i="23"/>
  <c r="DL20" i="23"/>
  <c r="DM20" i="23"/>
  <c r="DN20" i="23"/>
  <c r="DO20" i="23"/>
  <c r="DP20" i="23"/>
  <c r="DQ20" i="23"/>
  <c r="DR20" i="23"/>
  <c r="DS20" i="23"/>
  <c r="DT20" i="23"/>
  <c r="DU20" i="23"/>
  <c r="DV20" i="23"/>
  <c r="DW20" i="23"/>
  <c r="DX20" i="23"/>
  <c r="DY20" i="23"/>
  <c r="DZ20" i="23"/>
  <c r="EA20" i="23"/>
  <c r="EB20" i="23"/>
  <c r="EC20" i="23"/>
  <c r="ED20" i="23"/>
  <c r="EE20" i="23"/>
  <c r="EF20" i="23"/>
  <c r="EG20" i="23"/>
  <c r="EH20" i="23"/>
  <c r="EI20" i="23"/>
  <c r="EJ20" i="23"/>
  <c r="EK20" i="23"/>
  <c r="EL20" i="23"/>
  <c r="EM20" i="23"/>
  <c r="EN20" i="23"/>
  <c r="EO20" i="23"/>
  <c r="EP20" i="23"/>
  <c r="ER20" i="23"/>
  <c r="ES20" i="23"/>
  <c r="ET20" i="23"/>
  <c r="EU20" i="23"/>
  <c r="EV20" i="23"/>
  <c r="EW20" i="23"/>
  <c r="EX20" i="23"/>
  <c r="EY20" i="23"/>
  <c r="EZ20" i="23"/>
  <c r="FA20" i="23"/>
  <c r="FB20" i="23"/>
  <c r="FC20" i="23"/>
  <c r="FD20" i="23"/>
  <c r="FE20" i="23"/>
  <c r="FF20" i="23"/>
  <c r="FG20" i="23"/>
  <c r="FH20" i="23"/>
  <c r="FI20" i="23"/>
  <c r="FJ20" i="23"/>
  <c r="FK20" i="23"/>
  <c r="FL20" i="23"/>
  <c r="FM20" i="23"/>
  <c r="FN20" i="23"/>
  <c r="FO20" i="23"/>
  <c r="FP20" i="23"/>
  <c r="FQ20" i="23"/>
  <c r="FR20" i="23"/>
  <c r="FS20" i="23"/>
  <c r="FT20" i="23"/>
  <c r="FU20" i="23"/>
  <c r="FV20" i="23"/>
  <c r="FW20" i="23"/>
  <c r="FX20" i="23"/>
  <c r="FY20" i="23"/>
  <c r="FZ20" i="23"/>
  <c r="GA20" i="23"/>
  <c r="C21" i="23"/>
  <c r="E21" i="23"/>
  <c r="F21" i="23"/>
  <c r="G21" i="23"/>
  <c r="H21" i="23"/>
  <c r="I21" i="23"/>
  <c r="J21" i="23"/>
  <c r="K21" i="23"/>
  <c r="L21" i="23"/>
  <c r="M21" i="23"/>
  <c r="N21" i="23"/>
  <c r="O21" i="23"/>
  <c r="P21" i="23"/>
  <c r="Q21" i="23"/>
  <c r="R21" i="23"/>
  <c r="V21" i="23"/>
  <c r="W21" i="23"/>
  <c r="X21" i="23"/>
  <c r="Z21" i="23"/>
  <c r="AA21" i="23"/>
  <c r="AB21" i="23"/>
  <c r="AC21" i="23"/>
  <c r="AD21" i="23"/>
  <c r="AE21" i="23"/>
  <c r="AF21" i="23"/>
  <c r="AG21" i="23"/>
  <c r="AH21" i="23"/>
  <c r="AI21" i="23"/>
  <c r="AJ21" i="23"/>
  <c r="AK21" i="23"/>
  <c r="AM21" i="23"/>
  <c r="AN21" i="23"/>
  <c r="AO21" i="23"/>
  <c r="AP21" i="23"/>
  <c r="AQ21" i="23"/>
  <c r="AR21" i="23"/>
  <c r="AS21" i="23"/>
  <c r="AT21" i="23"/>
  <c r="AU21" i="23"/>
  <c r="AV21" i="23"/>
  <c r="AW21" i="23"/>
  <c r="AX21" i="23"/>
  <c r="AY21" i="23"/>
  <c r="AZ21" i="23"/>
  <c r="BA21" i="23"/>
  <c r="BB21" i="23"/>
  <c r="BC21" i="23"/>
  <c r="BD21" i="23"/>
  <c r="BE21" i="23"/>
  <c r="BF21" i="23"/>
  <c r="BG21" i="23"/>
  <c r="BH21" i="23"/>
  <c r="BI21" i="23"/>
  <c r="BJ21" i="23"/>
  <c r="BK21" i="23"/>
  <c r="BL21" i="23"/>
  <c r="BM21" i="23"/>
  <c r="BN21" i="23"/>
  <c r="BO21" i="23"/>
  <c r="BQ21" i="23"/>
  <c r="BT21" i="23"/>
  <c r="BU21" i="23"/>
  <c r="BV21" i="23"/>
  <c r="BW21" i="23"/>
  <c r="BX21" i="23"/>
  <c r="BY21" i="23"/>
  <c r="BZ21" i="23"/>
  <c r="CA21" i="23"/>
  <c r="CB21" i="23"/>
  <c r="CC21" i="23"/>
  <c r="CD21" i="23"/>
  <c r="CE21" i="23"/>
  <c r="CF21" i="23"/>
  <c r="CG21" i="23"/>
  <c r="CH21" i="23"/>
  <c r="CI21" i="23"/>
  <c r="CJ21" i="23"/>
  <c r="CK21" i="23"/>
  <c r="CL21" i="23"/>
  <c r="CM21" i="23"/>
  <c r="CN21" i="23"/>
  <c r="CO21" i="23"/>
  <c r="CP21" i="23"/>
  <c r="CQ21" i="23"/>
  <c r="CR21" i="23"/>
  <c r="CS21" i="23"/>
  <c r="CT21" i="23"/>
  <c r="CU21" i="23"/>
  <c r="CV21" i="23"/>
  <c r="CW21" i="23"/>
  <c r="CX21" i="23"/>
  <c r="CY21" i="23"/>
  <c r="CZ21" i="23"/>
  <c r="DA21" i="23"/>
  <c r="DC21" i="23"/>
  <c r="DD21" i="23"/>
  <c r="DE21" i="23"/>
  <c r="DF21" i="23"/>
  <c r="DG21" i="23"/>
  <c r="DH21" i="23"/>
  <c r="DI21" i="23"/>
  <c r="DJ21" i="23"/>
  <c r="DK21" i="23"/>
  <c r="DL21" i="23"/>
  <c r="DM21" i="23"/>
  <c r="DN21" i="23"/>
  <c r="DO21" i="23"/>
  <c r="DP21" i="23"/>
  <c r="DQ21" i="23"/>
  <c r="DR21" i="23"/>
  <c r="DS21" i="23"/>
  <c r="DT21" i="23"/>
  <c r="DU21" i="23"/>
  <c r="DV21" i="23"/>
  <c r="DW21" i="23"/>
  <c r="DX21" i="23"/>
  <c r="DY21" i="23"/>
  <c r="DZ21" i="23"/>
  <c r="EA21" i="23"/>
  <c r="EB21" i="23"/>
  <c r="EC21" i="23"/>
  <c r="ED21" i="23"/>
  <c r="EE21" i="23"/>
  <c r="EF21" i="23"/>
  <c r="EG21" i="23"/>
  <c r="EH21" i="23"/>
  <c r="EI21" i="23"/>
  <c r="EJ21" i="23"/>
  <c r="EK21" i="23"/>
  <c r="EL21" i="23"/>
  <c r="EM21" i="23"/>
  <c r="EN21" i="23"/>
  <c r="EO21" i="23"/>
  <c r="EP21" i="23"/>
  <c r="ER21" i="23"/>
  <c r="ES21" i="23"/>
  <c r="ET21" i="23"/>
  <c r="EU21" i="23"/>
  <c r="EV21" i="23"/>
  <c r="EW21" i="23"/>
  <c r="EX21" i="23"/>
  <c r="EY21" i="23"/>
  <c r="EZ21" i="23"/>
  <c r="FA21" i="23"/>
  <c r="FB21" i="23"/>
  <c r="FC21" i="23"/>
  <c r="FD21" i="23"/>
  <c r="FE21" i="23"/>
  <c r="FF21" i="23"/>
  <c r="FG21" i="23"/>
  <c r="FH21" i="23"/>
  <c r="FI21" i="23"/>
  <c r="FJ21" i="23"/>
  <c r="FK21" i="23"/>
  <c r="FL21" i="23"/>
  <c r="FM21" i="23"/>
  <c r="FN21" i="23"/>
  <c r="FO21" i="23"/>
  <c r="FP21" i="23"/>
  <c r="FQ21" i="23"/>
  <c r="FR21" i="23"/>
  <c r="FS21" i="23"/>
  <c r="FT21" i="23"/>
  <c r="FU21" i="23"/>
  <c r="FV21" i="23"/>
  <c r="FW21" i="23"/>
  <c r="FX21" i="23"/>
  <c r="FY21" i="23"/>
  <c r="FZ21" i="23"/>
  <c r="GA21" i="23"/>
  <c r="B20" i="23"/>
  <c r="B21" i="23"/>
  <c r="B8" i="23"/>
  <c r="B9" i="23"/>
  <c r="B10" i="23"/>
  <c r="B11" i="23"/>
  <c r="B12" i="23"/>
  <c r="B13" i="23"/>
  <c r="B14" i="23"/>
  <c r="B15" i="23"/>
  <c r="B16" i="23"/>
  <c r="B17" i="23"/>
  <c r="B18" i="23"/>
  <c r="B19" i="23"/>
  <c r="B7" i="23"/>
  <c r="GA7" i="22"/>
  <c r="GA8" i="22"/>
  <c r="GA9" i="22"/>
  <c r="GA10" i="22"/>
  <c r="GA11" i="22"/>
  <c r="GA12" i="22"/>
  <c r="GA13" i="22"/>
  <c r="GA14" i="22"/>
  <c r="GA15" i="22"/>
  <c r="GA16" i="22"/>
  <c r="GA17" i="22"/>
  <c r="GA18" i="22"/>
  <c r="GA19" i="22"/>
  <c r="GA20" i="22"/>
  <c r="GA21" i="22"/>
  <c r="GA22" i="22"/>
  <c r="GA23" i="22"/>
  <c r="GA24" i="22"/>
  <c r="GA25" i="22"/>
  <c r="GA26" i="22"/>
  <c r="GA27" i="22"/>
  <c r="GA28" i="22"/>
  <c r="GA29" i="22"/>
  <c r="GA30" i="22"/>
  <c r="GA31" i="22"/>
  <c r="GA32" i="22"/>
  <c r="GA33" i="22"/>
  <c r="GA34" i="22"/>
  <c r="GA35" i="22"/>
  <c r="GA36" i="22"/>
  <c r="GA37" i="22"/>
  <c r="GA38" i="22"/>
  <c r="GA39" i="22"/>
  <c r="GA40" i="22"/>
  <c r="GA41" i="22"/>
  <c r="GA42" i="22"/>
  <c r="GA43" i="22"/>
  <c r="GA44" i="22"/>
  <c r="GA45" i="22"/>
  <c r="GA46" i="22"/>
  <c r="GA47" i="22"/>
  <c r="GA48" i="22"/>
  <c r="GA49" i="22"/>
  <c r="GA50" i="22"/>
  <c r="GA51" i="22"/>
  <c r="GA52" i="22"/>
  <c r="GA53" i="22"/>
  <c r="GA54" i="22"/>
  <c r="GA55" i="22"/>
  <c r="GA56" i="22"/>
  <c r="GA57" i="22"/>
  <c r="GA58" i="22"/>
  <c r="GA59" i="22"/>
  <c r="GA60" i="22"/>
  <c r="GA61" i="22"/>
  <c r="GA62" i="22"/>
  <c r="GA63" i="22"/>
  <c r="GA64" i="22"/>
  <c r="GA65" i="22"/>
  <c r="GA66" i="22"/>
  <c r="GA67" i="22"/>
  <c r="GA68" i="22"/>
  <c r="GA69" i="22"/>
  <c r="GA70" i="22"/>
  <c r="GA71" i="22"/>
  <c r="GA72" i="22"/>
  <c r="GA73" i="22"/>
  <c r="GA74" i="22"/>
  <c r="GA75" i="22"/>
  <c r="GA76" i="22"/>
  <c r="GA77" i="22"/>
  <c r="GA78" i="22"/>
  <c r="GA79" i="22"/>
  <c r="GA80" i="22"/>
  <c r="GA81" i="22"/>
  <c r="GA82" i="22"/>
  <c r="GA83" i="22"/>
  <c r="GA84" i="22"/>
  <c r="GA85" i="22"/>
  <c r="GA86" i="22"/>
  <c r="GA87" i="22"/>
  <c r="GA88" i="22"/>
  <c r="GA89" i="22"/>
  <c r="GA90" i="22"/>
  <c r="GA91" i="22"/>
  <c r="GA92" i="22"/>
  <c r="GA93" i="22"/>
  <c r="GA94" i="22"/>
  <c r="GA95" i="22"/>
  <c r="GA96" i="22"/>
  <c r="GA97" i="22"/>
  <c r="GA98" i="22"/>
  <c r="GA99" i="22"/>
  <c r="GA100" i="22"/>
  <c r="GA101" i="22"/>
  <c r="GA102" i="22"/>
  <c r="GA103" i="22"/>
  <c r="GA104" i="22"/>
  <c r="GA105" i="22"/>
  <c r="GA106" i="22"/>
  <c r="GA107" i="22"/>
  <c r="GA108" i="22"/>
  <c r="GA109" i="22"/>
  <c r="GA110" i="22"/>
  <c r="GA111" i="22"/>
  <c r="GA112" i="22"/>
  <c r="GA113" i="22"/>
  <c r="GA114" i="22"/>
  <c r="GA115" i="22"/>
  <c r="GA116" i="22"/>
  <c r="GA117" i="22"/>
  <c r="GA118" i="22"/>
  <c r="GA119" i="22"/>
  <c r="GA120" i="22"/>
  <c r="GA121" i="22"/>
  <c r="GA122" i="22"/>
  <c r="GA123" i="22"/>
  <c r="GA124" i="22"/>
  <c r="GA125" i="22"/>
  <c r="GA126" i="22"/>
  <c r="GA127" i="22"/>
  <c r="GA128" i="22"/>
  <c r="GA129" i="22"/>
  <c r="GA130" i="22"/>
  <c r="GA131" i="22"/>
  <c r="GA132" i="22"/>
  <c r="GA133" i="22"/>
  <c r="GA134" i="22"/>
  <c r="GA135" i="22"/>
  <c r="GA136" i="22"/>
  <c r="GA137" i="22"/>
  <c r="GA138" i="22"/>
  <c r="GA139" i="22"/>
  <c r="GA140" i="22"/>
  <c r="GA141" i="22"/>
  <c r="GA142" i="22"/>
  <c r="GA143" i="22"/>
  <c r="GA144" i="22"/>
  <c r="GA145" i="22"/>
  <c r="GA146" i="22"/>
  <c r="GA147" i="22"/>
  <c r="GA148" i="22"/>
  <c r="GA149" i="22"/>
  <c r="GA150" i="22"/>
  <c r="GA151" i="22"/>
  <c r="GA152" i="22"/>
  <c r="GA153" i="22"/>
  <c r="GA154" i="22"/>
  <c r="GA155" i="22"/>
  <c r="GA156" i="22"/>
  <c r="GA157" i="22"/>
  <c r="GA158" i="22"/>
  <c r="GA159" i="22"/>
  <c r="GA160" i="22"/>
  <c r="GA161" i="22"/>
  <c r="GA162" i="22"/>
  <c r="GA163" i="22"/>
  <c r="GA164" i="22"/>
  <c r="GA165" i="22"/>
  <c r="GA166" i="22"/>
  <c r="GA167" i="22"/>
  <c r="GA168" i="22"/>
  <c r="GA169" i="22"/>
  <c r="GA170" i="22"/>
  <c r="GA171" i="22"/>
  <c r="GA172" i="22"/>
  <c r="GA173" i="22"/>
  <c r="GA174" i="22"/>
  <c r="GA175" i="22"/>
  <c r="GA176" i="22"/>
  <c r="GA177" i="22"/>
  <c r="GA178" i="22"/>
  <c r="GA179" i="22"/>
  <c r="GA180" i="22"/>
  <c r="GA181" i="22"/>
  <c r="GA182" i="22"/>
  <c r="GA183" i="22"/>
  <c r="GA184" i="22"/>
  <c r="GA185" i="22"/>
  <c r="GA186" i="22"/>
  <c r="GA187" i="22"/>
  <c r="GA188" i="22"/>
  <c r="GA189" i="22"/>
  <c r="GA190" i="22"/>
  <c r="GA191" i="22"/>
  <c r="GA192" i="22"/>
  <c r="GA193" i="22"/>
  <c r="GA194" i="22"/>
  <c r="GA195" i="22"/>
  <c r="GA196" i="22"/>
  <c r="GA197" i="22"/>
  <c r="GA198" i="22"/>
  <c r="GA199" i="22"/>
  <c r="GA200" i="22"/>
  <c r="GA201" i="22"/>
  <c r="GA202" i="22"/>
  <c r="GA203" i="22"/>
  <c r="GA204" i="22"/>
  <c r="GA205" i="22"/>
  <c r="GA206" i="22"/>
  <c r="GA207" i="22"/>
  <c r="GA208" i="22"/>
  <c r="GA209" i="22"/>
  <c r="GA210" i="22"/>
  <c r="GA211" i="22"/>
  <c r="GA212" i="22"/>
  <c r="GA213" i="22"/>
  <c r="GA214" i="22"/>
  <c r="GA215" i="22"/>
  <c r="GA216" i="22"/>
  <c r="GA217" i="22"/>
  <c r="GA218" i="22"/>
  <c r="GA219" i="22"/>
  <c r="GA220" i="22"/>
  <c r="GA221" i="22"/>
  <c r="GA222" i="22"/>
  <c r="GA223" i="22"/>
  <c r="GA224" i="22"/>
  <c r="GA225" i="22"/>
  <c r="C7" i="22"/>
  <c r="D7" i="22"/>
  <c r="E7" i="22"/>
  <c r="F7" i="22"/>
  <c r="G7" i="22"/>
  <c r="H7" i="22"/>
  <c r="I7" i="22"/>
  <c r="J7" i="22"/>
  <c r="K7" i="22"/>
  <c r="L7" i="22"/>
  <c r="M7" i="22"/>
  <c r="V7" i="22"/>
  <c r="W7" i="22"/>
  <c r="X7" i="22"/>
  <c r="Z7" i="22"/>
  <c r="AA7" i="22"/>
  <c r="AB7" i="22"/>
  <c r="AC7" i="22"/>
  <c r="AD7" i="22"/>
  <c r="AE7" i="22"/>
  <c r="AF7" i="22"/>
  <c r="AG7" i="22"/>
  <c r="AH7" i="22"/>
  <c r="AI7" i="22"/>
  <c r="AJ7" i="22"/>
  <c r="AK7" i="22"/>
  <c r="AM7" i="22"/>
  <c r="AN7" i="22"/>
  <c r="AO7" i="22"/>
  <c r="AP7" i="22"/>
  <c r="AQ7" i="22"/>
  <c r="AR7" i="22"/>
  <c r="AS7" i="22"/>
  <c r="AT7" i="22"/>
  <c r="AU7" i="22"/>
  <c r="AV7" i="22"/>
  <c r="AW7" i="22"/>
  <c r="AX7" i="22"/>
  <c r="AY7" i="22"/>
  <c r="AZ7" i="22"/>
  <c r="BA7" i="22"/>
  <c r="BB7" i="22"/>
  <c r="BC7" i="22"/>
  <c r="BD7" i="22"/>
  <c r="BE7" i="22"/>
  <c r="BF7" i="22"/>
  <c r="BG7" i="22"/>
  <c r="BH7" i="22"/>
  <c r="BI7" i="22"/>
  <c r="BJ7" i="22"/>
  <c r="BK7" i="22"/>
  <c r="BL7" i="22"/>
  <c r="BM7" i="22"/>
  <c r="BN7" i="22"/>
  <c r="BO7" i="22"/>
  <c r="BQ7" i="22"/>
  <c r="BT7" i="22"/>
  <c r="BU7" i="22"/>
  <c r="BV7" i="22"/>
  <c r="BW7" i="22"/>
  <c r="BX7" i="22"/>
  <c r="BY7" i="22"/>
  <c r="BZ7" i="22"/>
  <c r="CA7" i="22"/>
  <c r="CB7" i="22"/>
  <c r="CC7" i="22"/>
  <c r="CD7" i="22"/>
  <c r="CE7" i="22"/>
  <c r="CF7" i="22"/>
  <c r="CG7" i="22"/>
  <c r="CH7" i="22"/>
  <c r="CI7" i="22"/>
  <c r="CJ7" i="22"/>
  <c r="CK7" i="22"/>
  <c r="CL7" i="22"/>
  <c r="CM7" i="22"/>
  <c r="CN7" i="22"/>
  <c r="CO7" i="22"/>
  <c r="CP7" i="22"/>
  <c r="CQ7" i="22"/>
  <c r="CR7" i="22"/>
  <c r="CS7" i="22"/>
  <c r="CT7" i="22"/>
  <c r="CU7" i="22"/>
  <c r="CV7" i="22"/>
  <c r="CW7" i="22"/>
  <c r="CX7" i="22"/>
  <c r="CY7" i="22"/>
  <c r="CZ7" i="22"/>
  <c r="DA7" i="22"/>
  <c r="DC7" i="22"/>
  <c r="DD7" i="22"/>
  <c r="DE7" i="22"/>
  <c r="DF7" i="22"/>
  <c r="DG7" i="22"/>
  <c r="DH7" i="22"/>
  <c r="DI7" i="22"/>
  <c r="DJ7" i="22"/>
  <c r="DK7" i="22"/>
  <c r="DL7" i="22"/>
  <c r="DM7" i="22"/>
  <c r="DN7" i="22"/>
  <c r="DO7" i="22"/>
  <c r="DP7" i="22"/>
  <c r="DQ7" i="22"/>
  <c r="DR7" i="22"/>
  <c r="DS7" i="22"/>
  <c r="DT7" i="22"/>
  <c r="DU7" i="22"/>
  <c r="DV7" i="22"/>
  <c r="DW7" i="22"/>
  <c r="DX7" i="22"/>
  <c r="DY7" i="22"/>
  <c r="DZ7" i="22"/>
  <c r="EA7" i="22"/>
  <c r="EB7" i="22"/>
  <c r="EC7" i="22"/>
  <c r="ED7" i="22"/>
  <c r="EE7" i="22"/>
  <c r="EF7" i="22"/>
  <c r="EG7" i="22"/>
  <c r="EH7" i="22"/>
  <c r="EI7" i="22"/>
  <c r="EJ7" i="22"/>
  <c r="EK7" i="22"/>
  <c r="EL7" i="22"/>
  <c r="EM7" i="22"/>
  <c r="EN7" i="22"/>
  <c r="EO7" i="22"/>
  <c r="EP7" i="22"/>
  <c r="ER7" i="22"/>
  <c r="ES7" i="22"/>
  <c r="ET7" i="22"/>
  <c r="EU7" i="22"/>
  <c r="EV7" i="22"/>
  <c r="EW7" i="22"/>
  <c r="EX7" i="22"/>
  <c r="EY7" i="22"/>
  <c r="EZ7" i="22"/>
  <c r="FA7" i="22"/>
  <c r="FB7" i="22"/>
  <c r="FC7" i="22"/>
  <c r="FD7" i="22"/>
  <c r="FE7" i="22"/>
  <c r="FF7" i="22"/>
  <c r="FG7" i="22"/>
  <c r="FH7" i="22"/>
  <c r="FI7" i="22"/>
  <c r="FJ7" i="22"/>
  <c r="FK7" i="22"/>
  <c r="FL7" i="22"/>
  <c r="FM7" i="22"/>
  <c r="FN7" i="22"/>
  <c r="FO7" i="22"/>
  <c r="FP7" i="22"/>
  <c r="FQ7" i="22"/>
  <c r="FR7" i="22"/>
  <c r="FS7" i="22"/>
  <c r="FT7" i="22"/>
  <c r="FU7" i="22"/>
  <c r="FV7" i="22"/>
  <c r="FW7" i="22"/>
  <c r="FX7" i="22"/>
  <c r="FY7" i="22"/>
  <c r="FZ7" i="22"/>
  <c r="C8" i="22"/>
  <c r="D8" i="22"/>
  <c r="E8" i="22"/>
  <c r="F8" i="22"/>
  <c r="G8" i="22"/>
  <c r="H8" i="22"/>
  <c r="I8" i="22"/>
  <c r="J8" i="22"/>
  <c r="K8" i="22"/>
  <c r="L8" i="22"/>
  <c r="M8" i="22"/>
  <c r="V8" i="22"/>
  <c r="W8" i="22"/>
  <c r="X8" i="22"/>
  <c r="Z8" i="22"/>
  <c r="AA8" i="22"/>
  <c r="AB8" i="22"/>
  <c r="AC8" i="22"/>
  <c r="AD8" i="22"/>
  <c r="AE8" i="22"/>
  <c r="AF8" i="22"/>
  <c r="AG8" i="22"/>
  <c r="AH8" i="22"/>
  <c r="AI8" i="22"/>
  <c r="AJ8" i="22"/>
  <c r="AK8" i="22"/>
  <c r="AM8" i="22"/>
  <c r="AN8" i="22"/>
  <c r="AO8" i="22"/>
  <c r="AP8" i="22"/>
  <c r="AQ8" i="22"/>
  <c r="AR8" i="22"/>
  <c r="AS8" i="22"/>
  <c r="AT8" i="22"/>
  <c r="AU8" i="22"/>
  <c r="AV8" i="22"/>
  <c r="AW8" i="22"/>
  <c r="AX8" i="22"/>
  <c r="AY8" i="22"/>
  <c r="AZ8" i="22"/>
  <c r="BA8" i="22"/>
  <c r="BB8" i="22"/>
  <c r="BC8" i="22"/>
  <c r="BD8" i="22"/>
  <c r="BE8" i="22"/>
  <c r="BF8" i="22"/>
  <c r="BG8" i="22"/>
  <c r="BH8" i="22"/>
  <c r="BI8" i="22"/>
  <c r="BJ8" i="22"/>
  <c r="BK8" i="22"/>
  <c r="BL8" i="22"/>
  <c r="BM8" i="22"/>
  <c r="BN8" i="22"/>
  <c r="BO8" i="22"/>
  <c r="BQ8" i="22"/>
  <c r="BT8" i="22"/>
  <c r="BU8" i="22"/>
  <c r="BV8" i="22"/>
  <c r="BW8" i="22"/>
  <c r="BX8" i="22"/>
  <c r="BY8" i="22"/>
  <c r="BZ8" i="22"/>
  <c r="CA8" i="22"/>
  <c r="CB8" i="22"/>
  <c r="CC8" i="22"/>
  <c r="CD8" i="22"/>
  <c r="CE8" i="22"/>
  <c r="CF8" i="22"/>
  <c r="CG8" i="22"/>
  <c r="CH8" i="22"/>
  <c r="CI8" i="22"/>
  <c r="CJ8" i="22"/>
  <c r="CK8" i="22"/>
  <c r="CL8" i="22"/>
  <c r="CM8" i="22"/>
  <c r="CN8" i="22"/>
  <c r="CO8" i="22"/>
  <c r="CP8" i="22"/>
  <c r="CQ8" i="22"/>
  <c r="CR8" i="22"/>
  <c r="CS8" i="22"/>
  <c r="CT8" i="22"/>
  <c r="CU8" i="22"/>
  <c r="CV8" i="22"/>
  <c r="CW8" i="22"/>
  <c r="CX8" i="22"/>
  <c r="CY8" i="22"/>
  <c r="CZ8" i="22"/>
  <c r="DA8" i="22"/>
  <c r="DC8" i="22"/>
  <c r="DD8" i="22"/>
  <c r="DE8" i="22"/>
  <c r="DF8" i="22"/>
  <c r="DG8" i="22"/>
  <c r="DH8" i="22"/>
  <c r="DI8" i="22"/>
  <c r="DJ8" i="22"/>
  <c r="DK8" i="22"/>
  <c r="DL8" i="22"/>
  <c r="DM8" i="22"/>
  <c r="DN8" i="22"/>
  <c r="DO8" i="22"/>
  <c r="DP8" i="22"/>
  <c r="DQ8" i="22"/>
  <c r="DR8" i="22"/>
  <c r="DS8" i="22"/>
  <c r="DT8" i="22"/>
  <c r="DU8" i="22"/>
  <c r="DV8" i="22"/>
  <c r="DW8" i="22"/>
  <c r="DX8" i="22"/>
  <c r="DY8" i="22"/>
  <c r="DZ8" i="22"/>
  <c r="EA8" i="22"/>
  <c r="EB8" i="22"/>
  <c r="EC8" i="22"/>
  <c r="ED8" i="22"/>
  <c r="EE8" i="22"/>
  <c r="EF8" i="22"/>
  <c r="EG8" i="22"/>
  <c r="EH8" i="22"/>
  <c r="EI8" i="22"/>
  <c r="EJ8" i="22"/>
  <c r="EK8" i="22"/>
  <c r="EL8" i="22"/>
  <c r="EM8" i="22"/>
  <c r="EN8" i="22"/>
  <c r="EO8" i="22"/>
  <c r="EP8" i="22"/>
  <c r="ER8" i="22"/>
  <c r="ES8" i="22"/>
  <c r="ET8" i="22"/>
  <c r="EU8" i="22"/>
  <c r="EV8" i="22"/>
  <c r="EW8" i="22"/>
  <c r="EX8" i="22"/>
  <c r="EY8" i="22"/>
  <c r="EZ8" i="22"/>
  <c r="FA8" i="22"/>
  <c r="FB8" i="22"/>
  <c r="FC8" i="22"/>
  <c r="FD8" i="22"/>
  <c r="FE8" i="22"/>
  <c r="FF8" i="22"/>
  <c r="FG8" i="22"/>
  <c r="FH8" i="22"/>
  <c r="FI8" i="22"/>
  <c r="FJ8" i="22"/>
  <c r="FK8" i="22"/>
  <c r="FL8" i="22"/>
  <c r="FM8" i="22"/>
  <c r="FN8" i="22"/>
  <c r="FO8" i="22"/>
  <c r="FP8" i="22"/>
  <c r="FQ8" i="22"/>
  <c r="FR8" i="22"/>
  <c r="FS8" i="22"/>
  <c r="FT8" i="22"/>
  <c r="FU8" i="22"/>
  <c r="FV8" i="22"/>
  <c r="FW8" i="22"/>
  <c r="FX8" i="22"/>
  <c r="FY8" i="22"/>
  <c r="FZ8" i="22"/>
  <c r="C9" i="22"/>
  <c r="E9" i="22"/>
  <c r="F9" i="22"/>
  <c r="G9" i="22"/>
  <c r="H9" i="22"/>
  <c r="I9" i="22"/>
  <c r="J9" i="22"/>
  <c r="K9" i="22"/>
  <c r="L9" i="22"/>
  <c r="M9" i="22"/>
  <c r="V9" i="22"/>
  <c r="W9" i="22"/>
  <c r="X9" i="22"/>
  <c r="Z9" i="22"/>
  <c r="AA9" i="22"/>
  <c r="AB9" i="22"/>
  <c r="AC9" i="22"/>
  <c r="AD9" i="22"/>
  <c r="AE9" i="22"/>
  <c r="AF9" i="22"/>
  <c r="AG9" i="22"/>
  <c r="AH9" i="22"/>
  <c r="AI9" i="22"/>
  <c r="AJ9" i="22"/>
  <c r="AK9" i="22"/>
  <c r="AM9" i="22"/>
  <c r="AN9" i="22"/>
  <c r="AO9" i="22"/>
  <c r="AP9" i="22"/>
  <c r="AQ9" i="22"/>
  <c r="AR9" i="22"/>
  <c r="AS9" i="22"/>
  <c r="AT9" i="22"/>
  <c r="AU9" i="22"/>
  <c r="AV9" i="22"/>
  <c r="AW9" i="22"/>
  <c r="AX9" i="22"/>
  <c r="AY9" i="22"/>
  <c r="AZ9" i="22"/>
  <c r="BA9" i="22"/>
  <c r="BB9" i="22"/>
  <c r="BC9" i="22"/>
  <c r="BD9" i="22"/>
  <c r="BE9" i="22"/>
  <c r="BF9" i="22"/>
  <c r="BG9" i="22"/>
  <c r="BH9" i="22"/>
  <c r="BI9" i="22"/>
  <c r="BJ9" i="22"/>
  <c r="BK9" i="22"/>
  <c r="BL9" i="22"/>
  <c r="BM9" i="22"/>
  <c r="BN9" i="22"/>
  <c r="BO9" i="22"/>
  <c r="BQ9" i="22"/>
  <c r="BT9" i="22"/>
  <c r="BU9" i="22"/>
  <c r="BV9" i="22"/>
  <c r="BW9" i="22"/>
  <c r="BX9" i="22"/>
  <c r="BY9" i="22"/>
  <c r="BZ9" i="22"/>
  <c r="CA9" i="22"/>
  <c r="CB9" i="22"/>
  <c r="CC9" i="22"/>
  <c r="CD9" i="22"/>
  <c r="CE9" i="22"/>
  <c r="CF9" i="22"/>
  <c r="CG9" i="22"/>
  <c r="CH9" i="22"/>
  <c r="CI9" i="22"/>
  <c r="CJ9" i="22"/>
  <c r="CK9" i="22"/>
  <c r="CL9" i="22"/>
  <c r="CM9" i="22"/>
  <c r="CN9" i="22"/>
  <c r="CO9" i="22"/>
  <c r="CP9" i="22"/>
  <c r="CQ9" i="22"/>
  <c r="CR9" i="22"/>
  <c r="CS9" i="22"/>
  <c r="CT9" i="22"/>
  <c r="CU9" i="22"/>
  <c r="CV9" i="22"/>
  <c r="CW9" i="22"/>
  <c r="CX9" i="22"/>
  <c r="CY9" i="22"/>
  <c r="CZ9" i="22"/>
  <c r="DA9" i="22"/>
  <c r="DC9" i="22"/>
  <c r="DD9" i="22"/>
  <c r="DE9" i="22"/>
  <c r="DF9" i="22"/>
  <c r="DG9" i="22"/>
  <c r="DH9" i="22"/>
  <c r="DI9" i="22"/>
  <c r="DJ9" i="22"/>
  <c r="DK9" i="22"/>
  <c r="DL9" i="22"/>
  <c r="DM9" i="22"/>
  <c r="DN9" i="22"/>
  <c r="DO9" i="22"/>
  <c r="DP9" i="22"/>
  <c r="DQ9" i="22"/>
  <c r="DR9" i="22"/>
  <c r="DS9" i="22"/>
  <c r="DT9" i="22"/>
  <c r="DU9" i="22"/>
  <c r="DV9" i="22"/>
  <c r="DW9" i="22"/>
  <c r="DX9" i="22"/>
  <c r="DY9" i="22"/>
  <c r="DZ9" i="22"/>
  <c r="EA9" i="22"/>
  <c r="EB9" i="22"/>
  <c r="EC9" i="22"/>
  <c r="ED9" i="22"/>
  <c r="EE9" i="22"/>
  <c r="EF9" i="22"/>
  <c r="EG9" i="22"/>
  <c r="EH9" i="22"/>
  <c r="EI9" i="22"/>
  <c r="EJ9" i="22"/>
  <c r="EK9" i="22"/>
  <c r="EL9" i="22"/>
  <c r="EM9" i="22"/>
  <c r="EN9" i="22"/>
  <c r="EO9" i="22"/>
  <c r="EP9" i="22"/>
  <c r="ER9" i="22"/>
  <c r="ES9" i="22"/>
  <c r="ET9" i="22"/>
  <c r="EU9" i="22"/>
  <c r="EV9" i="22"/>
  <c r="EW9" i="22"/>
  <c r="EX9" i="22"/>
  <c r="EY9" i="22"/>
  <c r="EZ9" i="22"/>
  <c r="FA9" i="22"/>
  <c r="FB9" i="22"/>
  <c r="FC9" i="22"/>
  <c r="FD9" i="22"/>
  <c r="FE9" i="22"/>
  <c r="FF9" i="22"/>
  <c r="FG9" i="22"/>
  <c r="FH9" i="22"/>
  <c r="FI9" i="22"/>
  <c r="FJ9" i="22"/>
  <c r="FK9" i="22"/>
  <c r="FL9" i="22"/>
  <c r="FM9" i="22"/>
  <c r="FN9" i="22"/>
  <c r="FO9" i="22"/>
  <c r="FP9" i="22"/>
  <c r="FQ9" i="22"/>
  <c r="FR9" i="22"/>
  <c r="FS9" i="22"/>
  <c r="FT9" i="22"/>
  <c r="FU9" i="22"/>
  <c r="FV9" i="22"/>
  <c r="FW9" i="22"/>
  <c r="FX9" i="22"/>
  <c r="FY9" i="22"/>
  <c r="FZ9" i="22"/>
  <c r="C10" i="22"/>
  <c r="E10" i="22"/>
  <c r="F10" i="22"/>
  <c r="G10" i="22"/>
  <c r="H10" i="22"/>
  <c r="I10" i="22"/>
  <c r="J10" i="22"/>
  <c r="K10" i="22"/>
  <c r="L10" i="22"/>
  <c r="M10" i="22"/>
  <c r="V10" i="22"/>
  <c r="W10" i="22"/>
  <c r="X10" i="22"/>
  <c r="Z10" i="22"/>
  <c r="AA10" i="22"/>
  <c r="AB10" i="22"/>
  <c r="AC10" i="22"/>
  <c r="AD10" i="22"/>
  <c r="AE10" i="22"/>
  <c r="AF10" i="22"/>
  <c r="AG10" i="22"/>
  <c r="AH10" i="22"/>
  <c r="AI10" i="22"/>
  <c r="AJ10" i="22"/>
  <c r="AK10" i="22"/>
  <c r="AM10" i="22"/>
  <c r="AN10" i="22"/>
  <c r="AO10" i="22"/>
  <c r="AP10" i="22"/>
  <c r="AQ10" i="22"/>
  <c r="AR10" i="22"/>
  <c r="AS10" i="22"/>
  <c r="AT10" i="22"/>
  <c r="AU10" i="22"/>
  <c r="AV10" i="22"/>
  <c r="AW10" i="22"/>
  <c r="AX10" i="22"/>
  <c r="AY10" i="22"/>
  <c r="AZ10" i="22"/>
  <c r="BA10" i="22"/>
  <c r="BB10" i="22"/>
  <c r="BC10" i="22"/>
  <c r="BD10" i="22"/>
  <c r="BE10" i="22"/>
  <c r="BF10" i="22"/>
  <c r="BG10" i="22"/>
  <c r="BH10" i="22"/>
  <c r="BI10" i="22"/>
  <c r="BJ10" i="22"/>
  <c r="BK10" i="22"/>
  <c r="BL10" i="22"/>
  <c r="BM10" i="22"/>
  <c r="BN10" i="22"/>
  <c r="BO10" i="22"/>
  <c r="BQ10" i="22"/>
  <c r="BT10" i="22"/>
  <c r="BU10" i="22"/>
  <c r="BV10" i="22"/>
  <c r="BW10" i="22"/>
  <c r="BX10" i="22"/>
  <c r="BY10" i="22"/>
  <c r="BZ10" i="22"/>
  <c r="CA10" i="22"/>
  <c r="CB10" i="22"/>
  <c r="CC10" i="22"/>
  <c r="CD10" i="22"/>
  <c r="CE10" i="22"/>
  <c r="CF10" i="22"/>
  <c r="CG10" i="22"/>
  <c r="CH10" i="22"/>
  <c r="CI10" i="22"/>
  <c r="CJ10" i="22"/>
  <c r="CK10" i="22"/>
  <c r="CL10" i="22"/>
  <c r="CM10" i="22"/>
  <c r="CN10" i="22"/>
  <c r="CO10" i="22"/>
  <c r="CP10" i="22"/>
  <c r="CQ10" i="22"/>
  <c r="CR10" i="22"/>
  <c r="CS10" i="22"/>
  <c r="CT10" i="22"/>
  <c r="CU10" i="22"/>
  <c r="CV10" i="22"/>
  <c r="CW10" i="22"/>
  <c r="CX10" i="22"/>
  <c r="CY10" i="22"/>
  <c r="CZ10" i="22"/>
  <c r="DA10" i="22"/>
  <c r="DC10" i="22"/>
  <c r="DD10" i="22"/>
  <c r="DE10" i="22"/>
  <c r="DF10" i="22"/>
  <c r="DG10" i="22"/>
  <c r="DH10" i="22"/>
  <c r="DI10" i="22"/>
  <c r="DJ10" i="22"/>
  <c r="DK10" i="22"/>
  <c r="DL10" i="22"/>
  <c r="DM10" i="22"/>
  <c r="DN10" i="22"/>
  <c r="DO10" i="22"/>
  <c r="DP10" i="22"/>
  <c r="DQ10" i="22"/>
  <c r="DR10" i="22"/>
  <c r="DS10" i="22"/>
  <c r="DT10" i="22"/>
  <c r="DU10" i="22"/>
  <c r="DV10" i="22"/>
  <c r="DW10" i="22"/>
  <c r="DX10" i="22"/>
  <c r="DY10" i="22"/>
  <c r="DZ10" i="22"/>
  <c r="EA10" i="22"/>
  <c r="EB10" i="22"/>
  <c r="EC10" i="22"/>
  <c r="ED10" i="22"/>
  <c r="EE10" i="22"/>
  <c r="EF10" i="22"/>
  <c r="EG10" i="22"/>
  <c r="EH10" i="22"/>
  <c r="EI10" i="22"/>
  <c r="EJ10" i="22"/>
  <c r="EK10" i="22"/>
  <c r="EL10" i="22"/>
  <c r="EM10" i="22"/>
  <c r="EN10" i="22"/>
  <c r="EO10" i="22"/>
  <c r="EP10" i="22"/>
  <c r="ER10" i="22"/>
  <c r="ES10" i="22"/>
  <c r="ET10" i="22"/>
  <c r="EU10" i="22"/>
  <c r="EV10" i="22"/>
  <c r="EW10" i="22"/>
  <c r="EX10" i="22"/>
  <c r="EY10" i="22"/>
  <c r="EZ10" i="22"/>
  <c r="FA10" i="22"/>
  <c r="FB10" i="22"/>
  <c r="FC10" i="22"/>
  <c r="FD10" i="22"/>
  <c r="FE10" i="22"/>
  <c r="FF10" i="22"/>
  <c r="FG10" i="22"/>
  <c r="FH10" i="22"/>
  <c r="FI10" i="22"/>
  <c r="FJ10" i="22"/>
  <c r="FK10" i="22"/>
  <c r="FL10" i="22"/>
  <c r="FM10" i="22"/>
  <c r="FN10" i="22"/>
  <c r="FO10" i="22"/>
  <c r="FP10" i="22"/>
  <c r="FQ10" i="22"/>
  <c r="FR10" i="22"/>
  <c r="FS10" i="22"/>
  <c r="FT10" i="22"/>
  <c r="FU10" i="22"/>
  <c r="FV10" i="22"/>
  <c r="FW10" i="22"/>
  <c r="FX10" i="22"/>
  <c r="FY10" i="22"/>
  <c r="FZ10" i="22"/>
  <c r="C11" i="22"/>
  <c r="E11" i="22"/>
  <c r="F11" i="22"/>
  <c r="G11" i="22"/>
  <c r="H11" i="22"/>
  <c r="I11" i="22"/>
  <c r="J11" i="22"/>
  <c r="K11" i="22"/>
  <c r="L11" i="22"/>
  <c r="M11" i="22"/>
  <c r="V11" i="22"/>
  <c r="W11" i="22"/>
  <c r="X11" i="22"/>
  <c r="Z11" i="22"/>
  <c r="AA11" i="22"/>
  <c r="AB11" i="22"/>
  <c r="AC11" i="22"/>
  <c r="AD11" i="22"/>
  <c r="AE11" i="22"/>
  <c r="AF11" i="22"/>
  <c r="AG11" i="22"/>
  <c r="AH11" i="22"/>
  <c r="AI11" i="22"/>
  <c r="AJ11" i="22"/>
  <c r="AK11" i="22"/>
  <c r="AM11" i="22"/>
  <c r="AN11" i="22"/>
  <c r="AO11" i="22"/>
  <c r="AP11" i="22"/>
  <c r="AQ11" i="22"/>
  <c r="AR11" i="22"/>
  <c r="AS11" i="22"/>
  <c r="AT11" i="22"/>
  <c r="AU11" i="22"/>
  <c r="AV11" i="22"/>
  <c r="AW11" i="22"/>
  <c r="AX11" i="22"/>
  <c r="AY11" i="22"/>
  <c r="AZ11" i="22"/>
  <c r="BA11" i="22"/>
  <c r="BB11" i="22"/>
  <c r="BC11" i="22"/>
  <c r="BD11" i="22"/>
  <c r="BE11" i="22"/>
  <c r="BF11" i="22"/>
  <c r="BG11" i="22"/>
  <c r="BH11" i="22"/>
  <c r="BI11" i="22"/>
  <c r="BJ11" i="22"/>
  <c r="BK11" i="22"/>
  <c r="BL11" i="22"/>
  <c r="BM11" i="22"/>
  <c r="BN11" i="22"/>
  <c r="BO11" i="22"/>
  <c r="BQ11" i="22"/>
  <c r="BT11" i="22"/>
  <c r="BU11" i="22"/>
  <c r="BV11" i="22"/>
  <c r="BW11" i="22"/>
  <c r="BX11" i="22"/>
  <c r="BY11" i="22"/>
  <c r="BZ11" i="22"/>
  <c r="CA11" i="22"/>
  <c r="CB11" i="22"/>
  <c r="CC11" i="22"/>
  <c r="CD11" i="22"/>
  <c r="CE11" i="22"/>
  <c r="CF11" i="22"/>
  <c r="CG11" i="22"/>
  <c r="CH11" i="22"/>
  <c r="CI11" i="22"/>
  <c r="CJ11" i="22"/>
  <c r="CK11" i="22"/>
  <c r="CL11" i="22"/>
  <c r="CM11" i="22"/>
  <c r="CN11" i="22"/>
  <c r="CO11" i="22"/>
  <c r="CP11" i="22"/>
  <c r="CQ11" i="22"/>
  <c r="CR11" i="22"/>
  <c r="CS11" i="22"/>
  <c r="CT11" i="22"/>
  <c r="CU11" i="22"/>
  <c r="CV11" i="22"/>
  <c r="CW11" i="22"/>
  <c r="CX11" i="22"/>
  <c r="CY11" i="22"/>
  <c r="CZ11" i="22"/>
  <c r="DA11" i="22"/>
  <c r="DC11" i="22"/>
  <c r="DD11" i="22"/>
  <c r="DE11" i="22"/>
  <c r="DF11" i="22"/>
  <c r="DG11" i="22"/>
  <c r="DH11" i="22"/>
  <c r="DI11" i="22"/>
  <c r="DJ11" i="22"/>
  <c r="DK11" i="22"/>
  <c r="DL11" i="22"/>
  <c r="DM11" i="22"/>
  <c r="DN11" i="22"/>
  <c r="DO11" i="22"/>
  <c r="DP11" i="22"/>
  <c r="DQ11" i="22"/>
  <c r="DR11" i="22"/>
  <c r="DS11" i="22"/>
  <c r="DT11" i="22"/>
  <c r="DU11" i="22"/>
  <c r="DV11" i="22"/>
  <c r="DW11" i="22"/>
  <c r="DX11" i="22"/>
  <c r="DY11" i="22"/>
  <c r="DZ11" i="22"/>
  <c r="EA11" i="22"/>
  <c r="EB11" i="22"/>
  <c r="EC11" i="22"/>
  <c r="ED11" i="22"/>
  <c r="EE11" i="22"/>
  <c r="EF11" i="22"/>
  <c r="EG11" i="22"/>
  <c r="EH11" i="22"/>
  <c r="EI11" i="22"/>
  <c r="EJ11" i="22"/>
  <c r="EK11" i="22"/>
  <c r="EL11" i="22"/>
  <c r="EM11" i="22"/>
  <c r="EN11" i="22"/>
  <c r="EO11" i="22"/>
  <c r="EP11" i="22"/>
  <c r="ER11" i="22"/>
  <c r="ES11" i="22"/>
  <c r="ET11" i="22"/>
  <c r="EU11" i="22"/>
  <c r="EV11" i="22"/>
  <c r="EW11" i="22"/>
  <c r="EX11" i="22"/>
  <c r="EY11" i="22"/>
  <c r="EZ11" i="22"/>
  <c r="FA11" i="22"/>
  <c r="FB11" i="22"/>
  <c r="FC11" i="22"/>
  <c r="FD11" i="22"/>
  <c r="FE11" i="22"/>
  <c r="FF11" i="22"/>
  <c r="FG11" i="22"/>
  <c r="FH11" i="22"/>
  <c r="FI11" i="22"/>
  <c r="FJ11" i="22"/>
  <c r="FK11" i="22"/>
  <c r="FL11" i="22"/>
  <c r="FM11" i="22"/>
  <c r="FN11" i="22"/>
  <c r="FO11" i="22"/>
  <c r="FP11" i="22"/>
  <c r="FQ11" i="22"/>
  <c r="FR11" i="22"/>
  <c r="FS11" i="22"/>
  <c r="FT11" i="22"/>
  <c r="FU11" i="22"/>
  <c r="FV11" i="22"/>
  <c r="FW11" i="22"/>
  <c r="FX11" i="22"/>
  <c r="FY11" i="22"/>
  <c r="FZ11" i="22"/>
  <c r="C12" i="22"/>
  <c r="D12" i="22"/>
  <c r="E12" i="22"/>
  <c r="F12" i="22"/>
  <c r="G12" i="22"/>
  <c r="H12" i="22"/>
  <c r="I12" i="22"/>
  <c r="J12" i="22"/>
  <c r="K12" i="22"/>
  <c r="L12" i="22"/>
  <c r="M12" i="22"/>
  <c r="V12" i="22"/>
  <c r="W12" i="22"/>
  <c r="X12" i="22"/>
  <c r="Z12" i="22"/>
  <c r="AA12" i="22"/>
  <c r="AB12" i="22"/>
  <c r="AC12" i="22"/>
  <c r="AD12" i="22"/>
  <c r="AE12" i="22"/>
  <c r="AF12" i="22"/>
  <c r="AG12" i="22"/>
  <c r="AH12" i="22"/>
  <c r="AI12" i="22"/>
  <c r="AJ12" i="22"/>
  <c r="AK12" i="22"/>
  <c r="AM12" i="22"/>
  <c r="AN12" i="22"/>
  <c r="AO12" i="22"/>
  <c r="AP12" i="22"/>
  <c r="AQ12" i="22"/>
  <c r="AR12" i="22"/>
  <c r="AS12" i="22"/>
  <c r="AT12" i="22"/>
  <c r="AU12" i="22"/>
  <c r="AV12" i="22"/>
  <c r="AW12" i="22"/>
  <c r="AX12" i="22"/>
  <c r="AY12" i="22"/>
  <c r="AZ12" i="22"/>
  <c r="BA12" i="22"/>
  <c r="BB12" i="22"/>
  <c r="BC12" i="22"/>
  <c r="BD12" i="22"/>
  <c r="BE12" i="22"/>
  <c r="BF12" i="22"/>
  <c r="BG12" i="22"/>
  <c r="BH12" i="22"/>
  <c r="BI12" i="22"/>
  <c r="BJ12" i="22"/>
  <c r="BK12" i="22"/>
  <c r="BL12" i="22"/>
  <c r="BM12" i="22"/>
  <c r="BN12" i="22"/>
  <c r="BO12" i="22"/>
  <c r="BQ12" i="22"/>
  <c r="BT12" i="22"/>
  <c r="BU12" i="22"/>
  <c r="BV12" i="22"/>
  <c r="BW12" i="22"/>
  <c r="BX12" i="22"/>
  <c r="BY12" i="22"/>
  <c r="BZ12" i="22"/>
  <c r="CA12" i="22"/>
  <c r="CB12" i="22"/>
  <c r="CC12" i="22"/>
  <c r="CD12" i="22"/>
  <c r="CE12" i="22"/>
  <c r="CF12" i="22"/>
  <c r="CG12" i="22"/>
  <c r="CH12" i="22"/>
  <c r="CI12" i="22"/>
  <c r="CJ12" i="22"/>
  <c r="CK12" i="22"/>
  <c r="CL12" i="22"/>
  <c r="CM12" i="22"/>
  <c r="CN12" i="22"/>
  <c r="CO12" i="22"/>
  <c r="CP12" i="22"/>
  <c r="CQ12" i="22"/>
  <c r="CR12" i="22"/>
  <c r="CS12" i="22"/>
  <c r="CT12" i="22"/>
  <c r="CU12" i="22"/>
  <c r="CV12" i="22"/>
  <c r="CW12" i="22"/>
  <c r="CX12" i="22"/>
  <c r="CY12" i="22"/>
  <c r="CZ12" i="22"/>
  <c r="DA12" i="22"/>
  <c r="DC12" i="22"/>
  <c r="DD12" i="22"/>
  <c r="DE12" i="22"/>
  <c r="DF12" i="22"/>
  <c r="DG12" i="22"/>
  <c r="DH12" i="22"/>
  <c r="DI12" i="22"/>
  <c r="DJ12" i="22"/>
  <c r="DK12" i="22"/>
  <c r="DL12" i="22"/>
  <c r="DM12" i="22"/>
  <c r="DN12" i="22"/>
  <c r="DO12" i="22"/>
  <c r="DP12" i="22"/>
  <c r="DQ12" i="22"/>
  <c r="DR12" i="22"/>
  <c r="DS12" i="22"/>
  <c r="DT12" i="22"/>
  <c r="DU12" i="22"/>
  <c r="DV12" i="22"/>
  <c r="DW12" i="22"/>
  <c r="DX12" i="22"/>
  <c r="DY12" i="22"/>
  <c r="DZ12" i="22"/>
  <c r="EA12" i="22"/>
  <c r="EB12" i="22"/>
  <c r="EC12" i="22"/>
  <c r="ED12" i="22"/>
  <c r="EE12" i="22"/>
  <c r="EF12" i="22"/>
  <c r="EG12" i="22"/>
  <c r="EH12" i="22"/>
  <c r="EI12" i="22"/>
  <c r="EJ12" i="22"/>
  <c r="EK12" i="22"/>
  <c r="EL12" i="22"/>
  <c r="EM12" i="22"/>
  <c r="EN12" i="22"/>
  <c r="EO12" i="22"/>
  <c r="EP12" i="22"/>
  <c r="ER12" i="22"/>
  <c r="ES12" i="22"/>
  <c r="ET12" i="22"/>
  <c r="EU12" i="22"/>
  <c r="EV12" i="22"/>
  <c r="EW12" i="22"/>
  <c r="EX12" i="22"/>
  <c r="EY12" i="22"/>
  <c r="EZ12" i="22"/>
  <c r="FA12" i="22"/>
  <c r="FB12" i="22"/>
  <c r="FC12" i="22"/>
  <c r="FD12" i="22"/>
  <c r="FE12" i="22"/>
  <c r="FF12" i="22"/>
  <c r="FG12" i="22"/>
  <c r="FH12" i="22"/>
  <c r="FI12" i="22"/>
  <c r="FJ12" i="22"/>
  <c r="FK12" i="22"/>
  <c r="FL12" i="22"/>
  <c r="FM12" i="22"/>
  <c r="FN12" i="22"/>
  <c r="FO12" i="22"/>
  <c r="FP12" i="22"/>
  <c r="FQ12" i="22"/>
  <c r="FR12" i="22"/>
  <c r="FS12" i="22"/>
  <c r="FT12" i="22"/>
  <c r="FU12" i="22"/>
  <c r="FV12" i="22"/>
  <c r="FW12" i="22"/>
  <c r="FX12" i="22"/>
  <c r="FY12" i="22"/>
  <c r="FZ12" i="22"/>
  <c r="C13" i="22"/>
  <c r="D13" i="22"/>
  <c r="E13" i="22"/>
  <c r="F13" i="22"/>
  <c r="G13" i="22"/>
  <c r="H13" i="22"/>
  <c r="I13" i="22"/>
  <c r="J13" i="22"/>
  <c r="K13" i="22"/>
  <c r="L13" i="22"/>
  <c r="M13" i="22"/>
  <c r="V13" i="22"/>
  <c r="W13" i="22"/>
  <c r="X13" i="22"/>
  <c r="Z13" i="22"/>
  <c r="AA13" i="22"/>
  <c r="AB13" i="22"/>
  <c r="AC13" i="22"/>
  <c r="AD13" i="22"/>
  <c r="AE13" i="22"/>
  <c r="AF13" i="22"/>
  <c r="AG13" i="22"/>
  <c r="AH13" i="22"/>
  <c r="AI13" i="22"/>
  <c r="AJ13" i="22"/>
  <c r="AK13" i="22"/>
  <c r="AM13" i="22"/>
  <c r="AN13" i="22"/>
  <c r="AO13" i="22"/>
  <c r="AP13" i="22"/>
  <c r="AQ13" i="22"/>
  <c r="AR13" i="22"/>
  <c r="AS13" i="22"/>
  <c r="AT13" i="22"/>
  <c r="AU13" i="22"/>
  <c r="AV13" i="22"/>
  <c r="AW13" i="22"/>
  <c r="AX13" i="22"/>
  <c r="AY13" i="22"/>
  <c r="AZ13" i="22"/>
  <c r="BA13" i="22"/>
  <c r="BB13" i="22"/>
  <c r="BC13" i="22"/>
  <c r="BD13" i="22"/>
  <c r="BE13" i="22"/>
  <c r="BF13" i="22"/>
  <c r="BG13" i="22"/>
  <c r="BH13" i="22"/>
  <c r="BI13" i="22"/>
  <c r="BJ13" i="22"/>
  <c r="BK13" i="22"/>
  <c r="BL13" i="22"/>
  <c r="BM13" i="22"/>
  <c r="BN13" i="22"/>
  <c r="BO13" i="22"/>
  <c r="BQ13" i="22"/>
  <c r="BT13" i="22"/>
  <c r="BU13" i="22"/>
  <c r="BV13" i="22"/>
  <c r="BW13" i="22"/>
  <c r="BX13" i="22"/>
  <c r="BY13" i="22"/>
  <c r="BZ13" i="22"/>
  <c r="CA13" i="22"/>
  <c r="CB13" i="22"/>
  <c r="CC13" i="22"/>
  <c r="CD13" i="22"/>
  <c r="CE13" i="22"/>
  <c r="CF13" i="22"/>
  <c r="CG13" i="22"/>
  <c r="CH13" i="22"/>
  <c r="CI13" i="22"/>
  <c r="CJ13" i="22"/>
  <c r="CK13" i="22"/>
  <c r="CL13" i="22"/>
  <c r="CM13" i="22"/>
  <c r="CN13" i="22"/>
  <c r="CO13" i="22"/>
  <c r="CP13" i="22"/>
  <c r="CQ13" i="22"/>
  <c r="CR13" i="22"/>
  <c r="CS13" i="22"/>
  <c r="CT13" i="22"/>
  <c r="CU13" i="22"/>
  <c r="CV13" i="22"/>
  <c r="CW13" i="22"/>
  <c r="CX13" i="22"/>
  <c r="CY13" i="22"/>
  <c r="CZ13" i="22"/>
  <c r="DA13" i="22"/>
  <c r="DC13" i="22"/>
  <c r="DD13" i="22"/>
  <c r="DE13" i="22"/>
  <c r="DF13" i="22"/>
  <c r="DG13" i="22"/>
  <c r="DH13" i="22"/>
  <c r="DI13" i="22"/>
  <c r="DJ13" i="22"/>
  <c r="DK13" i="22"/>
  <c r="DL13" i="22"/>
  <c r="DM13" i="22"/>
  <c r="DN13" i="22"/>
  <c r="DO13" i="22"/>
  <c r="DP13" i="22"/>
  <c r="DQ13" i="22"/>
  <c r="DR13" i="22"/>
  <c r="DS13" i="22"/>
  <c r="DT13" i="22"/>
  <c r="DU13" i="22"/>
  <c r="DV13" i="22"/>
  <c r="DW13" i="22"/>
  <c r="DX13" i="22"/>
  <c r="DY13" i="22"/>
  <c r="DZ13" i="22"/>
  <c r="EA13" i="22"/>
  <c r="EB13" i="22"/>
  <c r="EC13" i="22"/>
  <c r="ED13" i="22"/>
  <c r="EE13" i="22"/>
  <c r="EF13" i="22"/>
  <c r="EG13" i="22"/>
  <c r="EH13" i="22"/>
  <c r="EI13" i="22"/>
  <c r="EJ13" i="22"/>
  <c r="EK13" i="22"/>
  <c r="EL13" i="22"/>
  <c r="EM13" i="22"/>
  <c r="EN13" i="22"/>
  <c r="EO13" i="22"/>
  <c r="EP13" i="22"/>
  <c r="ER13" i="22"/>
  <c r="ES13" i="22"/>
  <c r="ET13" i="22"/>
  <c r="EU13" i="22"/>
  <c r="EV13" i="22"/>
  <c r="EW13" i="22"/>
  <c r="EX13" i="22"/>
  <c r="EY13" i="22"/>
  <c r="EZ13" i="22"/>
  <c r="FA13" i="22"/>
  <c r="FB13" i="22"/>
  <c r="FC13" i="22"/>
  <c r="FD13" i="22"/>
  <c r="FE13" i="22"/>
  <c r="FF13" i="22"/>
  <c r="FG13" i="22"/>
  <c r="FH13" i="22"/>
  <c r="FI13" i="22"/>
  <c r="FJ13" i="22"/>
  <c r="FK13" i="22"/>
  <c r="FL13" i="22"/>
  <c r="FM13" i="22"/>
  <c r="FN13" i="22"/>
  <c r="FO13" i="22"/>
  <c r="FP13" i="22"/>
  <c r="FQ13" i="22"/>
  <c r="FR13" i="22"/>
  <c r="FS13" i="22"/>
  <c r="FT13" i="22"/>
  <c r="FU13" i="22"/>
  <c r="FV13" i="22"/>
  <c r="FW13" i="22"/>
  <c r="FX13" i="22"/>
  <c r="FY13" i="22"/>
  <c r="FZ13" i="22"/>
  <c r="C14" i="22"/>
  <c r="D14" i="22"/>
  <c r="E14" i="22"/>
  <c r="F14" i="22"/>
  <c r="G14" i="22"/>
  <c r="H14" i="22"/>
  <c r="I14" i="22"/>
  <c r="J14" i="22"/>
  <c r="K14" i="22"/>
  <c r="L14" i="22"/>
  <c r="M14" i="22"/>
  <c r="V14" i="22"/>
  <c r="W14" i="22"/>
  <c r="X14" i="22"/>
  <c r="Z14" i="22"/>
  <c r="AA14" i="22"/>
  <c r="AB14" i="22"/>
  <c r="AC14" i="22"/>
  <c r="AD14" i="22"/>
  <c r="AE14" i="22"/>
  <c r="AF14" i="22"/>
  <c r="AG14" i="22"/>
  <c r="AH14" i="22"/>
  <c r="AI14" i="22"/>
  <c r="AJ14" i="22"/>
  <c r="AK14" i="22"/>
  <c r="AM14" i="22"/>
  <c r="AN14" i="22"/>
  <c r="AO14" i="22"/>
  <c r="AP14" i="22"/>
  <c r="AQ14" i="22"/>
  <c r="AR14" i="22"/>
  <c r="AS14" i="22"/>
  <c r="AT14" i="22"/>
  <c r="AU14" i="22"/>
  <c r="AV14" i="22"/>
  <c r="AW14" i="22"/>
  <c r="AX14" i="22"/>
  <c r="AY14" i="22"/>
  <c r="AZ14" i="22"/>
  <c r="BA14" i="22"/>
  <c r="BB14" i="22"/>
  <c r="BC14" i="22"/>
  <c r="BD14" i="22"/>
  <c r="BE14" i="22"/>
  <c r="BF14" i="22"/>
  <c r="BG14" i="22"/>
  <c r="BH14" i="22"/>
  <c r="BI14" i="22"/>
  <c r="BJ14" i="22"/>
  <c r="BK14" i="22"/>
  <c r="BL14" i="22"/>
  <c r="BM14" i="22"/>
  <c r="BN14" i="22"/>
  <c r="BO14" i="22"/>
  <c r="BQ14" i="22"/>
  <c r="BT14" i="22"/>
  <c r="BU14" i="22"/>
  <c r="BV14" i="22"/>
  <c r="BW14" i="22"/>
  <c r="BX14" i="22"/>
  <c r="BY14" i="22"/>
  <c r="BZ14" i="22"/>
  <c r="CA14" i="22"/>
  <c r="CB14" i="22"/>
  <c r="CC14" i="22"/>
  <c r="CD14" i="22"/>
  <c r="CE14" i="22"/>
  <c r="CF14" i="22"/>
  <c r="CG14" i="22"/>
  <c r="CH14" i="22"/>
  <c r="CI14" i="22"/>
  <c r="CJ14" i="22"/>
  <c r="CK14" i="22"/>
  <c r="CL14" i="22"/>
  <c r="CM14" i="22"/>
  <c r="CN14" i="22"/>
  <c r="CO14" i="22"/>
  <c r="CP14" i="22"/>
  <c r="CQ14" i="22"/>
  <c r="CR14" i="22"/>
  <c r="CS14" i="22"/>
  <c r="CT14" i="22"/>
  <c r="CU14" i="22"/>
  <c r="CV14" i="22"/>
  <c r="CW14" i="22"/>
  <c r="CX14" i="22"/>
  <c r="CY14" i="22"/>
  <c r="CZ14" i="22"/>
  <c r="DA14" i="22"/>
  <c r="DC14" i="22"/>
  <c r="DD14" i="22"/>
  <c r="DE14" i="22"/>
  <c r="DF14" i="22"/>
  <c r="DG14" i="22"/>
  <c r="DH14" i="22"/>
  <c r="DI14" i="22"/>
  <c r="DJ14" i="22"/>
  <c r="DK14" i="22"/>
  <c r="DL14" i="22"/>
  <c r="DM14" i="22"/>
  <c r="DN14" i="22"/>
  <c r="DO14" i="22"/>
  <c r="DP14" i="22"/>
  <c r="DQ14" i="22"/>
  <c r="DR14" i="22"/>
  <c r="DS14" i="22"/>
  <c r="DT14" i="22"/>
  <c r="DU14" i="22"/>
  <c r="DV14" i="22"/>
  <c r="DW14" i="22"/>
  <c r="DX14" i="22"/>
  <c r="DY14" i="22"/>
  <c r="DZ14" i="22"/>
  <c r="EA14" i="22"/>
  <c r="EB14" i="22"/>
  <c r="EC14" i="22"/>
  <c r="ED14" i="22"/>
  <c r="EE14" i="22"/>
  <c r="EF14" i="22"/>
  <c r="EG14" i="22"/>
  <c r="EH14" i="22"/>
  <c r="EI14" i="22"/>
  <c r="EJ14" i="22"/>
  <c r="EK14" i="22"/>
  <c r="EL14" i="22"/>
  <c r="EM14" i="22"/>
  <c r="EN14" i="22"/>
  <c r="EO14" i="22"/>
  <c r="EP14" i="22"/>
  <c r="ER14" i="22"/>
  <c r="ES14" i="22"/>
  <c r="ET14" i="22"/>
  <c r="EU14" i="22"/>
  <c r="EV14" i="22"/>
  <c r="EW14" i="22"/>
  <c r="EX14" i="22"/>
  <c r="EY14" i="22"/>
  <c r="EZ14" i="22"/>
  <c r="FA14" i="22"/>
  <c r="FB14" i="22"/>
  <c r="FC14" i="22"/>
  <c r="FD14" i="22"/>
  <c r="FE14" i="22"/>
  <c r="FF14" i="22"/>
  <c r="FG14" i="22"/>
  <c r="FH14" i="22"/>
  <c r="FI14" i="22"/>
  <c r="FJ14" i="22"/>
  <c r="FK14" i="22"/>
  <c r="FL14" i="22"/>
  <c r="FM14" i="22"/>
  <c r="FN14" i="22"/>
  <c r="FO14" i="22"/>
  <c r="FP14" i="22"/>
  <c r="FQ14" i="22"/>
  <c r="FR14" i="22"/>
  <c r="FS14" i="22"/>
  <c r="FT14" i="22"/>
  <c r="FU14" i="22"/>
  <c r="FV14" i="22"/>
  <c r="FW14" i="22"/>
  <c r="FX14" i="22"/>
  <c r="FY14" i="22"/>
  <c r="FZ14" i="22"/>
  <c r="C15" i="22"/>
  <c r="E15" i="22"/>
  <c r="F15" i="22"/>
  <c r="G15" i="22"/>
  <c r="H15" i="22"/>
  <c r="I15" i="22"/>
  <c r="J15" i="22"/>
  <c r="K15" i="22"/>
  <c r="L15" i="22"/>
  <c r="M15" i="22"/>
  <c r="V15" i="22"/>
  <c r="W15" i="22"/>
  <c r="X15" i="22"/>
  <c r="Z15" i="22"/>
  <c r="AA15" i="22"/>
  <c r="AB15" i="22"/>
  <c r="AC15" i="22"/>
  <c r="AD15" i="22"/>
  <c r="AE15" i="22"/>
  <c r="AF15" i="22"/>
  <c r="AG15" i="22"/>
  <c r="AH15" i="22"/>
  <c r="AI15" i="22"/>
  <c r="AJ15" i="22"/>
  <c r="AK15" i="22"/>
  <c r="AM15" i="22"/>
  <c r="AN15" i="22"/>
  <c r="AO15" i="22"/>
  <c r="AP15" i="22"/>
  <c r="AQ15" i="22"/>
  <c r="AR15" i="22"/>
  <c r="AS15" i="22"/>
  <c r="AT15" i="22"/>
  <c r="AU15" i="22"/>
  <c r="AV15" i="22"/>
  <c r="AW15" i="22"/>
  <c r="AX15" i="22"/>
  <c r="AY15" i="22"/>
  <c r="AZ15" i="22"/>
  <c r="BA15" i="22"/>
  <c r="BB15" i="22"/>
  <c r="BC15" i="22"/>
  <c r="BD15" i="22"/>
  <c r="BE15" i="22"/>
  <c r="BF15" i="22"/>
  <c r="BG15" i="22"/>
  <c r="BH15" i="22"/>
  <c r="BI15" i="22"/>
  <c r="BJ15" i="22"/>
  <c r="BK15" i="22"/>
  <c r="BL15" i="22"/>
  <c r="BM15" i="22"/>
  <c r="BN15" i="22"/>
  <c r="BO15" i="22"/>
  <c r="BQ15" i="22"/>
  <c r="BT15" i="22"/>
  <c r="BU15" i="22"/>
  <c r="BV15" i="22"/>
  <c r="BW15" i="22"/>
  <c r="BX15" i="22"/>
  <c r="BY15" i="22"/>
  <c r="BZ15" i="22"/>
  <c r="CA15" i="22"/>
  <c r="CB15" i="22"/>
  <c r="CC15" i="22"/>
  <c r="CD15" i="22"/>
  <c r="CE15" i="22"/>
  <c r="CF15" i="22"/>
  <c r="CG15" i="22"/>
  <c r="CH15" i="22"/>
  <c r="CI15" i="22"/>
  <c r="CJ15" i="22"/>
  <c r="CK15" i="22"/>
  <c r="CL15" i="22"/>
  <c r="CM15" i="22"/>
  <c r="CN15" i="22"/>
  <c r="CO15" i="22"/>
  <c r="CP15" i="22"/>
  <c r="CQ15" i="22"/>
  <c r="CR15" i="22"/>
  <c r="CS15" i="22"/>
  <c r="CT15" i="22"/>
  <c r="CU15" i="22"/>
  <c r="CV15" i="22"/>
  <c r="CW15" i="22"/>
  <c r="CX15" i="22"/>
  <c r="CY15" i="22"/>
  <c r="CZ15" i="22"/>
  <c r="DA15" i="22"/>
  <c r="DC15" i="22"/>
  <c r="DD15" i="22"/>
  <c r="DE15" i="22"/>
  <c r="DF15" i="22"/>
  <c r="DG15" i="22"/>
  <c r="DH15" i="22"/>
  <c r="DI15" i="22"/>
  <c r="DJ15" i="22"/>
  <c r="DK15" i="22"/>
  <c r="DL15" i="22"/>
  <c r="DM15" i="22"/>
  <c r="DN15" i="22"/>
  <c r="DO15" i="22"/>
  <c r="DP15" i="22"/>
  <c r="DQ15" i="22"/>
  <c r="DR15" i="22"/>
  <c r="DS15" i="22"/>
  <c r="DT15" i="22"/>
  <c r="DU15" i="22"/>
  <c r="DV15" i="22"/>
  <c r="DW15" i="22"/>
  <c r="DX15" i="22"/>
  <c r="DY15" i="22"/>
  <c r="DZ15" i="22"/>
  <c r="EA15" i="22"/>
  <c r="EB15" i="22"/>
  <c r="EC15" i="22"/>
  <c r="ED15" i="22"/>
  <c r="EE15" i="22"/>
  <c r="EF15" i="22"/>
  <c r="EG15" i="22"/>
  <c r="EH15" i="22"/>
  <c r="EI15" i="22"/>
  <c r="EJ15" i="22"/>
  <c r="EK15" i="22"/>
  <c r="EL15" i="22"/>
  <c r="EM15" i="22"/>
  <c r="EN15" i="22"/>
  <c r="EO15" i="22"/>
  <c r="EP15" i="22"/>
  <c r="ER15" i="22"/>
  <c r="ES15" i="22"/>
  <c r="ET15" i="22"/>
  <c r="EU15" i="22"/>
  <c r="EV15" i="22"/>
  <c r="EW15" i="22"/>
  <c r="EX15" i="22"/>
  <c r="EY15" i="22"/>
  <c r="EZ15" i="22"/>
  <c r="FA15" i="22"/>
  <c r="FB15" i="22"/>
  <c r="FC15" i="22"/>
  <c r="FD15" i="22"/>
  <c r="FE15" i="22"/>
  <c r="FF15" i="22"/>
  <c r="FG15" i="22"/>
  <c r="FH15" i="22"/>
  <c r="FI15" i="22"/>
  <c r="FJ15" i="22"/>
  <c r="FK15" i="22"/>
  <c r="FL15" i="22"/>
  <c r="FM15" i="22"/>
  <c r="FN15" i="22"/>
  <c r="FO15" i="22"/>
  <c r="FP15" i="22"/>
  <c r="FQ15" i="22"/>
  <c r="FR15" i="22"/>
  <c r="FS15" i="22"/>
  <c r="FT15" i="22"/>
  <c r="FU15" i="22"/>
  <c r="FV15" i="22"/>
  <c r="FW15" i="22"/>
  <c r="FX15" i="22"/>
  <c r="FY15" i="22"/>
  <c r="FZ15" i="22"/>
  <c r="C16" i="22"/>
  <c r="E16" i="22"/>
  <c r="F16" i="22"/>
  <c r="G16" i="22"/>
  <c r="H16" i="22"/>
  <c r="I16" i="22"/>
  <c r="J16" i="22"/>
  <c r="K16" i="22"/>
  <c r="L16" i="22"/>
  <c r="M16" i="22"/>
  <c r="V16" i="22"/>
  <c r="W16" i="22"/>
  <c r="X16" i="22"/>
  <c r="Z16" i="22"/>
  <c r="AA16" i="22"/>
  <c r="AB16" i="22"/>
  <c r="AC16" i="22"/>
  <c r="AD16" i="22"/>
  <c r="AE16" i="22"/>
  <c r="AF16" i="22"/>
  <c r="AG16" i="22"/>
  <c r="AH16" i="22"/>
  <c r="AI16" i="22"/>
  <c r="AJ16" i="22"/>
  <c r="AK16" i="22"/>
  <c r="AM16" i="22"/>
  <c r="AN16" i="22"/>
  <c r="AO16" i="22"/>
  <c r="AP16" i="22"/>
  <c r="AQ16" i="22"/>
  <c r="AR16" i="22"/>
  <c r="AS16" i="22"/>
  <c r="AT16" i="22"/>
  <c r="AU16" i="22"/>
  <c r="AV16" i="22"/>
  <c r="AW16" i="22"/>
  <c r="AX16" i="22"/>
  <c r="AY16" i="22"/>
  <c r="AZ16" i="22"/>
  <c r="BA16" i="22"/>
  <c r="BB16" i="22"/>
  <c r="BC16" i="22"/>
  <c r="BD16" i="22"/>
  <c r="BE16" i="22"/>
  <c r="BF16" i="22"/>
  <c r="BG16" i="22"/>
  <c r="BH16" i="22"/>
  <c r="BI16" i="22"/>
  <c r="BJ16" i="22"/>
  <c r="BK16" i="22"/>
  <c r="BL16" i="22"/>
  <c r="BM16" i="22"/>
  <c r="BN16" i="22"/>
  <c r="BO16" i="22"/>
  <c r="BQ16" i="22"/>
  <c r="BT16" i="22"/>
  <c r="BU16" i="22"/>
  <c r="BV16" i="22"/>
  <c r="BW16" i="22"/>
  <c r="BX16" i="22"/>
  <c r="BY16" i="22"/>
  <c r="BZ16" i="22"/>
  <c r="CA16" i="22"/>
  <c r="CB16" i="22"/>
  <c r="CC16" i="22"/>
  <c r="CD16" i="22"/>
  <c r="CE16" i="22"/>
  <c r="CF16" i="22"/>
  <c r="CG16" i="22"/>
  <c r="CH16" i="22"/>
  <c r="CI16" i="22"/>
  <c r="CJ16" i="22"/>
  <c r="CK16" i="22"/>
  <c r="CL16" i="22"/>
  <c r="CM16" i="22"/>
  <c r="CN16" i="22"/>
  <c r="CO16" i="22"/>
  <c r="CP16" i="22"/>
  <c r="CQ16" i="22"/>
  <c r="CR16" i="22"/>
  <c r="CS16" i="22"/>
  <c r="CT16" i="22"/>
  <c r="CU16" i="22"/>
  <c r="CV16" i="22"/>
  <c r="CW16" i="22"/>
  <c r="CX16" i="22"/>
  <c r="CY16" i="22"/>
  <c r="CZ16" i="22"/>
  <c r="DA16" i="22"/>
  <c r="DC16" i="22"/>
  <c r="DD16" i="22"/>
  <c r="DE16" i="22"/>
  <c r="DF16" i="22"/>
  <c r="DG16" i="22"/>
  <c r="DH16" i="22"/>
  <c r="DI16" i="22"/>
  <c r="DJ16" i="22"/>
  <c r="DK16" i="22"/>
  <c r="DL16" i="22"/>
  <c r="DM16" i="22"/>
  <c r="DN16" i="22"/>
  <c r="DO16" i="22"/>
  <c r="DP16" i="22"/>
  <c r="DQ16" i="22"/>
  <c r="DR16" i="22"/>
  <c r="DS16" i="22"/>
  <c r="DT16" i="22"/>
  <c r="DU16" i="22"/>
  <c r="DV16" i="22"/>
  <c r="DW16" i="22"/>
  <c r="DX16" i="22"/>
  <c r="DY16" i="22"/>
  <c r="DZ16" i="22"/>
  <c r="EA16" i="22"/>
  <c r="EB16" i="22"/>
  <c r="EC16" i="22"/>
  <c r="ED16" i="22"/>
  <c r="EE16" i="22"/>
  <c r="EF16" i="22"/>
  <c r="EG16" i="22"/>
  <c r="EH16" i="22"/>
  <c r="EI16" i="22"/>
  <c r="EJ16" i="22"/>
  <c r="EK16" i="22"/>
  <c r="EL16" i="22"/>
  <c r="EM16" i="22"/>
  <c r="EN16" i="22"/>
  <c r="EO16" i="22"/>
  <c r="EP16" i="22"/>
  <c r="ER16" i="22"/>
  <c r="ES16" i="22"/>
  <c r="ET16" i="22"/>
  <c r="EU16" i="22"/>
  <c r="EV16" i="22"/>
  <c r="EW16" i="22"/>
  <c r="EX16" i="22"/>
  <c r="EY16" i="22"/>
  <c r="EZ16" i="22"/>
  <c r="FA16" i="22"/>
  <c r="FB16" i="22"/>
  <c r="FC16" i="22"/>
  <c r="FD16" i="22"/>
  <c r="FE16" i="22"/>
  <c r="FF16" i="22"/>
  <c r="FG16" i="22"/>
  <c r="FH16" i="22"/>
  <c r="FI16" i="22"/>
  <c r="FJ16" i="22"/>
  <c r="FK16" i="22"/>
  <c r="FL16" i="22"/>
  <c r="FM16" i="22"/>
  <c r="FN16" i="22"/>
  <c r="FO16" i="22"/>
  <c r="FP16" i="22"/>
  <c r="FQ16" i="22"/>
  <c r="FR16" i="22"/>
  <c r="FS16" i="22"/>
  <c r="FT16" i="22"/>
  <c r="FU16" i="22"/>
  <c r="FV16" i="22"/>
  <c r="FW16" i="22"/>
  <c r="FX16" i="22"/>
  <c r="FY16" i="22"/>
  <c r="FZ16" i="22"/>
  <c r="C17" i="22"/>
  <c r="D17" i="22"/>
  <c r="E17" i="22"/>
  <c r="F17" i="22"/>
  <c r="G17" i="22"/>
  <c r="H17" i="22"/>
  <c r="I17" i="22"/>
  <c r="J17" i="22"/>
  <c r="K17" i="22"/>
  <c r="L17" i="22"/>
  <c r="M17" i="22"/>
  <c r="V17" i="22"/>
  <c r="W17" i="22"/>
  <c r="X17" i="22"/>
  <c r="Z17" i="22"/>
  <c r="AA17" i="22"/>
  <c r="AB17" i="22"/>
  <c r="AC17" i="22"/>
  <c r="AD17" i="22"/>
  <c r="AE17" i="22"/>
  <c r="AF17" i="22"/>
  <c r="AG17" i="22"/>
  <c r="AH17" i="22"/>
  <c r="AI17" i="22"/>
  <c r="AJ17" i="22"/>
  <c r="AK17" i="22"/>
  <c r="AM17" i="22"/>
  <c r="AN17" i="22"/>
  <c r="AO17" i="22"/>
  <c r="AP17" i="22"/>
  <c r="AQ17" i="22"/>
  <c r="AR17" i="22"/>
  <c r="AS17" i="22"/>
  <c r="AT17" i="22"/>
  <c r="AU17" i="22"/>
  <c r="AV17" i="22"/>
  <c r="AW17" i="22"/>
  <c r="AX17" i="22"/>
  <c r="AY17" i="22"/>
  <c r="AZ17" i="22"/>
  <c r="BA17" i="22"/>
  <c r="BB17" i="22"/>
  <c r="BC17" i="22"/>
  <c r="BD17" i="22"/>
  <c r="BE17" i="22"/>
  <c r="BF17" i="22"/>
  <c r="BG17" i="22"/>
  <c r="BH17" i="22"/>
  <c r="BI17" i="22"/>
  <c r="BJ17" i="22"/>
  <c r="BK17" i="22"/>
  <c r="BL17" i="22"/>
  <c r="BM17" i="22"/>
  <c r="BN17" i="22"/>
  <c r="BO17" i="22"/>
  <c r="BQ17" i="22"/>
  <c r="BT17" i="22"/>
  <c r="BU17" i="22"/>
  <c r="BV17" i="22"/>
  <c r="BW17" i="22"/>
  <c r="BX17" i="22"/>
  <c r="BY17" i="22"/>
  <c r="BZ17" i="22"/>
  <c r="CA17" i="22"/>
  <c r="CB17" i="22"/>
  <c r="CC17" i="22"/>
  <c r="CD17" i="22"/>
  <c r="CE17" i="22"/>
  <c r="CF17" i="22"/>
  <c r="CG17" i="22"/>
  <c r="CH17" i="22"/>
  <c r="CI17" i="22"/>
  <c r="CJ17" i="22"/>
  <c r="CK17" i="22"/>
  <c r="CL17" i="22"/>
  <c r="CM17" i="22"/>
  <c r="CN17" i="22"/>
  <c r="CO17" i="22"/>
  <c r="CP17" i="22"/>
  <c r="CQ17" i="22"/>
  <c r="CR17" i="22"/>
  <c r="CS17" i="22"/>
  <c r="CT17" i="22"/>
  <c r="CU17" i="22"/>
  <c r="CV17" i="22"/>
  <c r="CW17" i="22"/>
  <c r="CX17" i="22"/>
  <c r="CY17" i="22"/>
  <c r="CZ17" i="22"/>
  <c r="DA17" i="22"/>
  <c r="DC17" i="22"/>
  <c r="DD17" i="22"/>
  <c r="DE17" i="22"/>
  <c r="DF17" i="22"/>
  <c r="DG17" i="22"/>
  <c r="DH17" i="22"/>
  <c r="DI17" i="22"/>
  <c r="DJ17" i="22"/>
  <c r="DK17" i="22"/>
  <c r="DL17" i="22"/>
  <c r="DM17" i="22"/>
  <c r="DN17" i="22"/>
  <c r="DO17" i="22"/>
  <c r="DP17" i="22"/>
  <c r="DQ17" i="22"/>
  <c r="DR17" i="22"/>
  <c r="DS17" i="22"/>
  <c r="DT17" i="22"/>
  <c r="DU17" i="22"/>
  <c r="DV17" i="22"/>
  <c r="DW17" i="22"/>
  <c r="DX17" i="22"/>
  <c r="DY17" i="22"/>
  <c r="DZ17" i="22"/>
  <c r="EA17" i="22"/>
  <c r="EB17" i="22"/>
  <c r="EC17" i="22"/>
  <c r="ED17" i="22"/>
  <c r="EE17" i="22"/>
  <c r="EF17" i="22"/>
  <c r="EG17" i="22"/>
  <c r="EH17" i="22"/>
  <c r="EI17" i="22"/>
  <c r="EJ17" i="22"/>
  <c r="EK17" i="22"/>
  <c r="EL17" i="22"/>
  <c r="EM17" i="22"/>
  <c r="EN17" i="22"/>
  <c r="EO17" i="22"/>
  <c r="EP17" i="22"/>
  <c r="ER17" i="22"/>
  <c r="ES17" i="22"/>
  <c r="ET17" i="22"/>
  <c r="EU17" i="22"/>
  <c r="EV17" i="22"/>
  <c r="EW17" i="22"/>
  <c r="EX17" i="22"/>
  <c r="EY17" i="22"/>
  <c r="EZ17" i="22"/>
  <c r="FA17" i="22"/>
  <c r="FB17" i="22"/>
  <c r="FC17" i="22"/>
  <c r="FD17" i="22"/>
  <c r="FE17" i="22"/>
  <c r="FF17" i="22"/>
  <c r="FG17" i="22"/>
  <c r="FH17" i="22"/>
  <c r="FI17" i="22"/>
  <c r="FJ17" i="22"/>
  <c r="FK17" i="22"/>
  <c r="FL17" i="22"/>
  <c r="FM17" i="22"/>
  <c r="FN17" i="22"/>
  <c r="FO17" i="22"/>
  <c r="FP17" i="22"/>
  <c r="FQ17" i="22"/>
  <c r="FR17" i="22"/>
  <c r="FS17" i="22"/>
  <c r="FT17" i="22"/>
  <c r="FU17" i="22"/>
  <c r="FV17" i="22"/>
  <c r="FW17" i="22"/>
  <c r="FX17" i="22"/>
  <c r="FY17" i="22"/>
  <c r="FZ17" i="22"/>
  <c r="C18" i="22"/>
  <c r="D18" i="22"/>
  <c r="E18" i="22"/>
  <c r="F18" i="22"/>
  <c r="G18" i="22"/>
  <c r="H18" i="22"/>
  <c r="I18" i="22"/>
  <c r="J18" i="22"/>
  <c r="K18" i="22"/>
  <c r="L18" i="22"/>
  <c r="M18" i="22"/>
  <c r="V18" i="22"/>
  <c r="W18" i="22"/>
  <c r="X18" i="22"/>
  <c r="Z18" i="22"/>
  <c r="AA18" i="22"/>
  <c r="AB18" i="22"/>
  <c r="AC18" i="22"/>
  <c r="AD18" i="22"/>
  <c r="AE18" i="22"/>
  <c r="AF18" i="22"/>
  <c r="AG18" i="22"/>
  <c r="AH18" i="22"/>
  <c r="AI18" i="22"/>
  <c r="AJ18" i="22"/>
  <c r="AK18" i="22"/>
  <c r="AM18" i="22"/>
  <c r="AN18" i="22"/>
  <c r="AO18" i="22"/>
  <c r="AP18" i="22"/>
  <c r="AQ18" i="22"/>
  <c r="AR18" i="22"/>
  <c r="AS18" i="22"/>
  <c r="AT18" i="22"/>
  <c r="AU18" i="22"/>
  <c r="AV18" i="22"/>
  <c r="AW18" i="22"/>
  <c r="AX18" i="22"/>
  <c r="AY18" i="22"/>
  <c r="AZ18" i="22"/>
  <c r="BA18" i="22"/>
  <c r="BB18" i="22"/>
  <c r="BC18" i="22"/>
  <c r="BD18" i="22"/>
  <c r="BE18" i="22"/>
  <c r="BF18" i="22"/>
  <c r="BG18" i="22"/>
  <c r="BH18" i="22"/>
  <c r="BI18" i="22"/>
  <c r="BJ18" i="22"/>
  <c r="BK18" i="22"/>
  <c r="BL18" i="22"/>
  <c r="BM18" i="22"/>
  <c r="BN18" i="22"/>
  <c r="BO18" i="22"/>
  <c r="BQ18" i="22"/>
  <c r="BT18" i="22"/>
  <c r="BU18" i="22"/>
  <c r="BV18" i="22"/>
  <c r="BW18" i="22"/>
  <c r="BX18" i="22"/>
  <c r="BY18" i="22"/>
  <c r="BZ18" i="22"/>
  <c r="CA18" i="22"/>
  <c r="CB18" i="22"/>
  <c r="CC18" i="22"/>
  <c r="CD18" i="22"/>
  <c r="CE18" i="22"/>
  <c r="CF18" i="22"/>
  <c r="CG18" i="22"/>
  <c r="CH18" i="22"/>
  <c r="CI18" i="22"/>
  <c r="CJ18" i="22"/>
  <c r="CK18" i="22"/>
  <c r="CL18" i="22"/>
  <c r="CM18" i="22"/>
  <c r="CN18" i="22"/>
  <c r="CO18" i="22"/>
  <c r="CP18" i="22"/>
  <c r="CQ18" i="22"/>
  <c r="CR18" i="22"/>
  <c r="CS18" i="22"/>
  <c r="CT18" i="22"/>
  <c r="CU18" i="22"/>
  <c r="CV18" i="22"/>
  <c r="CW18" i="22"/>
  <c r="CX18" i="22"/>
  <c r="CY18" i="22"/>
  <c r="CZ18" i="22"/>
  <c r="DA18" i="22"/>
  <c r="DC18" i="22"/>
  <c r="DD18" i="22"/>
  <c r="DE18" i="22"/>
  <c r="DF18" i="22"/>
  <c r="DG18" i="22"/>
  <c r="DH18" i="22"/>
  <c r="DI18" i="22"/>
  <c r="DJ18" i="22"/>
  <c r="DK18" i="22"/>
  <c r="DL18" i="22"/>
  <c r="DM18" i="22"/>
  <c r="DN18" i="22"/>
  <c r="DO18" i="22"/>
  <c r="DP18" i="22"/>
  <c r="DQ18" i="22"/>
  <c r="DR18" i="22"/>
  <c r="DS18" i="22"/>
  <c r="DT18" i="22"/>
  <c r="DU18" i="22"/>
  <c r="DV18" i="22"/>
  <c r="DW18" i="22"/>
  <c r="DX18" i="22"/>
  <c r="DY18" i="22"/>
  <c r="DZ18" i="22"/>
  <c r="EA18" i="22"/>
  <c r="EB18" i="22"/>
  <c r="EC18" i="22"/>
  <c r="ED18" i="22"/>
  <c r="EE18" i="22"/>
  <c r="EF18" i="22"/>
  <c r="EG18" i="22"/>
  <c r="EH18" i="22"/>
  <c r="EI18" i="22"/>
  <c r="EJ18" i="22"/>
  <c r="EK18" i="22"/>
  <c r="EL18" i="22"/>
  <c r="EM18" i="22"/>
  <c r="EN18" i="22"/>
  <c r="EO18" i="22"/>
  <c r="EP18" i="22"/>
  <c r="ER18" i="22"/>
  <c r="ES18" i="22"/>
  <c r="ET18" i="22"/>
  <c r="EU18" i="22"/>
  <c r="EV18" i="22"/>
  <c r="EW18" i="22"/>
  <c r="EX18" i="22"/>
  <c r="EY18" i="22"/>
  <c r="EZ18" i="22"/>
  <c r="FA18" i="22"/>
  <c r="FB18" i="22"/>
  <c r="FC18" i="22"/>
  <c r="FD18" i="22"/>
  <c r="FE18" i="22"/>
  <c r="FF18" i="22"/>
  <c r="FG18" i="22"/>
  <c r="FH18" i="22"/>
  <c r="FI18" i="22"/>
  <c r="FJ18" i="22"/>
  <c r="FK18" i="22"/>
  <c r="FL18" i="22"/>
  <c r="FM18" i="22"/>
  <c r="FN18" i="22"/>
  <c r="FO18" i="22"/>
  <c r="FP18" i="22"/>
  <c r="FQ18" i="22"/>
  <c r="FR18" i="22"/>
  <c r="FS18" i="22"/>
  <c r="FT18" i="22"/>
  <c r="FU18" i="22"/>
  <c r="FV18" i="22"/>
  <c r="FW18" i="22"/>
  <c r="FX18" i="22"/>
  <c r="FY18" i="22"/>
  <c r="FZ18" i="22"/>
  <c r="C19" i="22"/>
  <c r="E19" i="22"/>
  <c r="F19" i="22"/>
  <c r="G19" i="22"/>
  <c r="H19" i="22"/>
  <c r="I19" i="22"/>
  <c r="J19" i="22"/>
  <c r="K19" i="22"/>
  <c r="L19" i="22"/>
  <c r="M19" i="22"/>
  <c r="V19" i="22"/>
  <c r="W19" i="22"/>
  <c r="X19" i="22"/>
  <c r="Z19" i="22"/>
  <c r="AA19" i="22"/>
  <c r="AB19" i="22"/>
  <c r="AC19" i="22"/>
  <c r="AD19" i="22"/>
  <c r="AE19" i="22"/>
  <c r="AF19" i="22"/>
  <c r="AG19" i="22"/>
  <c r="AH19" i="22"/>
  <c r="AI19" i="22"/>
  <c r="AJ19" i="22"/>
  <c r="AK19" i="22"/>
  <c r="AL19" i="22"/>
  <c r="AM19" i="22"/>
  <c r="AN19" i="22"/>
  <c r="AO19" i="22"/>
  <c r="AP19" i="22"/>
  <c r="AQ19" i="22"/>
  <c r="AR19" i="22"/>
  <c r="AS19" i="22"/>
  <c r="AT19" i="22"/>
  <c r="AU19" i="22"/>
  <c r="AV19" i="22"/>
  <c r="AW19" i="22"/>
  <c r="AX19" i="22"/>
  <c r="AY19" i="22"/>
  <c r="AZ19" i="22"/>
  <c r="BA19" i="22"/>
  <c r="BB19" i="22"/>
  <c r="BC19" i="22"/>
  <c r="BD19" i="22"/>
  <c r="BE19" i="22"/>
  <c r="BF19" i="22"/>
  <c r="BG19" i="22"/>
  <c r="BH19" i="22"/>
  <c r="BI19" i="22"/>
  <c r="BJ19" i="22"/>
  <c r="BK19" i="22"/>
  <c r="BL19" i="22"/>
  <c r="BM19" i="22"/>
  <c r="BN19" i="22"/>
  <c r="BO19" i="22"/>
  <c r="BQ19" i="22"/>
  <c r="BT19" i="22"/>
  <c r="BU19" i="22"/>
  <c r="BV19" i="22"/>
  <c r="BW19" i="22"/>
  <c r="BX19" i="22"/>
  <c r="BY19" i="22"/>
  <c r="BZ19" i="22"/>
  <c r="CA19" i="22"/>
  <c r="CB19" i="22"/>
  <c r="CC19" i="22"/>
  <c r="CD19" i="22"/>
  <c r="CE19" i="22"/>
  <c r="CF19" i="22"/>
  <c r="CG19" i="22"/>
  <c r="CH19" i="22"/>
  <c r="CI19" i="22"/>
  <c r="CJ19" i="22"/>
  <c r="CK19" i="22"/>
  <c r="CL19" i="22"/>
  <c r="CM19" i="22"/>
  <c r="CN19" i="22"/>
  <c r="CO19" i="22"/>
  <c r="CP19" i="22"/>
  <c r="CQ19" i="22"/>
  <c r="CR19" i="22"/>
  <c r="CS19" i="22"/>
  <c r="CT19" i="22"/>
  <c r="CU19" i="22"/>
  <c r="CV19" i="22"/>
  <c r="CW19" i="22"/>
  <c r="CX19" i="22"/>
  <c r="CY19" i="22"/>
  <c r="CZ19" i="22"/>
  <c r="DA19" i="22"/>
  <c r="DC19" i="22"/>
  <c r="DD19" i="22"/>
  <c r="DE19" i="22"/>
  <c r="DF19" i="22"/>
  <c r="DG19" i="22"/>
  <c r="DH19" i="22"/>
  <c r="DI19" i="22"/>
  <c r="DJ19" i="22"/>
  <c r="DK19" i="22"/>
  <c r="DL19" i="22"/>
  <c r="DM19" i="22"/>
  <c r="DN19" i="22"/>
  <c r="DO19" i="22"/>
  <c r="DP19" i="22"/>
  <c r="DQ19" i="22"/>
  <c r="DR19" i="22"/>
  <c r="DS19" i="22"/>
  <c r="DT19" i="22"/>
  <c r="DU19" i="22"/>
  <c r="DV19" i="22"/>
  <c r="DW19" i="22"/>
  <c r="DX19" i="22"/>
  <c r="DY19" i="22"/>
  <c r="DZ19" i="22"/>
  <c r="EA19" i="22"/>
  <c r="EB19" i="22"/>
  <c r="EC19" i="22"/>
  <c r="ED19" i="22"/>
  <c r="EE19" i="22"/>
  <c r="EF19" i="22"/>
  <c r="EG19" i="22"/>
  <c r="EH19" i="22"/>
  <c r="EI19" i="22"/>
  <c r="EJ19" i="22"/>
  <c r="EK19" i="22"/>
  <c r="EL19" i="22"/>
  <c r="EM19" i="22"/>
  <c r="EN19" i="22"/>
  <c r="EO19" i="22"/>
  <c r="EP19" i="22"/>
  <c r="ER19" i="22"/>
  <c r="ES19" i="22"/>
  <c r="ET19" i="22"/>
  <c r="EU19" i="22"/>
  <c r="EV19" i="22"/>
  <c r="EW19" i="22"/>
  <c r="EX19" i="22"/>
  <c r="EY19" i="22"/>
  <c r="EZ19" i="22"/>
  <c r="FA19" i="22"/>
  <c r="FB19" i="22"/>
  <c r="FC19" i="22"/>
  <c r="FD19" i="22"/>
  <c r="FE19" i="22"/>
  <c r="FF19" i="22"/>
  <c r="FG19" i="22"/>
  <c r="FH19" i="22"/>
  <c r="FI19" i="22"/>
  <c r="FJ19" i="22"/>
  <c r="FK19" i="22"/>
  <c r="FL19" i="22"/>
  <c r="FM19" i="22"/>
  <c r="FN19" i="22"/>
  <c r="FO19" i="22"/>
  <c r="FP19" i="22"/>
  <c r="FQ19" i="22"/>
  <c r="FR19" i="22"/>
  <c r="FS19" i="22"/>
  <c r="FT19" i="22"/>
  <c r="FU19" i="22"/>
  <c r="FV19" i="22"/>
  <c r="FW19" i="22"/>
  <c r="FX19" i="22"/>
  <c r="FY19" i="22"/>
  <c r="FZ19" i="22"/>
  <c r="C20" i="22"/>
  <c r="E20" i="22"/>
  <c r="F20" i="22"/>
  <c r="G20" i="22"/>
  <c r="H20" i="22"/>
  <c r="I20" i="22"/>
  <c r="J20" i="22"/>
  <c r="K20" i="22"/>
  <c r="L20" i="22"/>
  <c r="M20" i="22"/>
  <c r="V20" i="22"/>
  <c r="W20" i="22"/>
  <c r="X20" i="22"/>
  <c r="Z20" i="22"/>
  <c r="AA20" i="22"/>
  <c r="AB20" i="22"/>
  <c r="AC20" i="22"/>
  <c r="AD20" i="22"/>
  <c r="AE20" i="22"/>
  <c r="AF20" i="22"/>
  <c r="AG20" i="22"/>
  <c r="AH20" i="22"/>
  <c r="AI20" i="22"/>
  <c r="AJ20" i="22"/>
  <c r="AK20" i="22"/>
  <c r="AM20" i="22"/>
  <c r="AN20" i="22"/>
  <c r="AO20" i="22"/>
  <c r="AP20" i="22"/>
  <c r="AQ20" i="22"/>
  <c r="AR20" i="22"/>
  <c r="AS20" i="22"/>
  <c r="AT20" i="22"/>
  <c r="AU20" i="22"/>
  <c r="AV20" i="22"/>
  <c r="AW20" i="22"/>
  <c r="AX20" i="22"/>
  <c r="AY20" i="22"/>
  <c r="AZ20" i="22"/>
  <c r="BA20" i="22"/>
  <c r="BB20" i="22"/>
  <c r="BC20" i="22"/>
  <c r="BD20" i="22"/>
  <c r="BE20" i="22"/>
  <c r="BF20" i="22"/>
  <c r="BG20" i="22"/>
  <c r="BH20" i="22"/>
  <c r="BI20" i="22"/>
  <c r="BJ20" i="22"/>
  <c r="BK20" i="22"/>
  <c r="BL20" i="22"/>
  <c r="BM20" i="22"/>
  <c r="BN20" i="22"/>
  <c r="BO20" i="22"/>
  <c r="BQ20" i="22"/>
  <c r="BT20" i="22"/>
  <c r="BU20" i="22"/>
  <c r="BV20" i="22"/>
  <c r="BW20" i="22"/>
  <c r="BX20" i="22"/>
  <c r="BY20" i="22"/>
  <c r="BZ20" i="22"/>
  <c r="CA20" i="22"/>
  <c r="CB20" i="22"/>
  <c r="CC20" i="22"/>
  <c r="CD20" i="22"/>
  <c r="CE20" i="22"/>
  <c r="CF20" i="22"/>
  <c r="CG20" i="22"/>
  <c r="CH20" i="22"/>
  <c r="CI20" i="22"/>
  <c r="CJ20" i="22"/>
  <c r="CK20" i="22"/>
  <c r="CL20" i="22"/>
  <c r="CM20" i="22"/>
  <c r="CN20" i="22"/>
  <c r="CO20" i="22"/>
  <c r="CP20" i="22"/>
  <c r="CQ20" i="22"/>
  <c r="CR20" i="22"/>
  <c r="CS20" i="22"/>
  <c r="CT20" i="22"/>
  <c r="CU20" i="22"/>
  <c r="CV20" i="22"/>
  <c r="CW20" i="22"/>
  <c r="CX20" i="22"/>
  <c r="CY20" i="22"/>
  <c r="CZ20" i="22"/>
  <c r="DA20" i="22"/>
  <c r="DC20" i="22"/>
  <c r="DD20" i="22"/>
  <c r="DE20" i="22"/>
  <c r="DF20" i="22"/>
  <c r="DG20" i="22"/>
  <c r="DH20" i="22"/>
  <c r="DI20" i="22"/>
  <c r="DJ20" i="22"/>
  <c r="DK20" i="22"/>
  <c r="DL20" i="22"/>
  <c r="DM20" i="22"/>
  <c r="DN20" i="22"/>
  <c r="DO20" i="22"/>
  <c r="DP20" i="22"/>
  <c r="DQ20" i="22"/>
  <c r="DR20" i="22"/>
  <c r="DS20" i="22"/>
  <c r="DT20" i="22"/>
  <c r="DU20" i="22"/>
  <c r="DV20" i="22"/>
  <c r="DW20" i="22"/>
  <c r="DX20" i="22"/>
  <c r="DY20" i="22"/>
  <c r="DZ20" i="22"/>
  <c r="EA20" i="22"/>
  <c r="EB20" i="22"/>
  <c r="EC20" i="22"/>
  <c r="ED20" i="22"/>
  <c r="EE20" i="22"/>
  <c r="EF20" i="22"/>
  <c r="EG20" i="22"/>
  <c r="EH20" i="22"/>
  <c r="EI20" i="22"/>
  <c r="EJ20" i="22"/>
  <c r="EK20" i="22"/>
  <c r="EL20" i="22"/>
  <c r="EM20" i="22"/>
  <c r="EN20" i="22"/>
  <c r="EO20" i="22"/>
  <c r="EP20" i="22"/>
  <c r="ER20" i="22"/>
  <c r="ES20" i="22"/>
  <c r="ET20" i="22"/>
  <c r="EU20" i="22"/>
  <c r="EV20" i="22"/>
  <c r="EW20" i="22"/>
  <c r="EX20" i="22"/>
  <c r="EY20" i="22"/>
  <c r="EZ20" i="22"/>
  <c r="FA20" i="22"/>
  <c r="FB20" i="22"/>
  <c r="FC20" i="22"/>
  <c r="FD20" i="22"/>
  <c r="FE20" i="22"/>
  <c r="FF20" i="22"/>
  <c r="FG20" i="22"/>
  <c r="FH20" i="22"/>
  <c r="FI20" i="22"/>
  <c r="FJ20" i="22"/>
  <c r="FK20" i="22"/>
  <c r="FL20" i="22"/>
  <c r="FM20" i="22"/>
  <c r="FN20" i="22"/>
  <c r="FO20" i="22"/>
  <c r="FP20" i="22"/>
  <c r="FQ20" i="22"/>
  <c r="FR20" i="22"/>
  <c r="FS20" i="22"/>
  <c r="FT20" i="22"/>
  <c r="FU20" i="22"/>
  <c r="FV20" i="22"/>
  <c r="FW20" i="22"/>
  <c r="FX20" i="22"/>
  <c r="FY20" i="22"/>
  <c r="FZ20" i="22"/>
  <c r="C21" i="22"/>
  <c r="D21" i="22"/>
  <c r="E21" i="22"/>
  <c r="F21" i="22"/>
  <c r="G21" i="22"/>
  <c r="H21" i="22"/>
  <c r="I21" i="22"/>
  <c r="J21" i="22"/>
  <c r="K21" i="22"/>
  <c r="L21" i="22"/>
  <c r="M21" i="22"/>
  <c r="V21" i="22"/>
  <c r="W21" i="22"/>
  <c r="X21" i="22"/>
  <c r="Z21" i="22"/>
  <c r="AA21" i="22"/>
  <c r="AB21" i="22"/>
  <c r="AC21" i="22"/>
  <c r="AD21" i="22"/>
  <c r="AE21" i="22"/>
  <c r="AF21" i="22"/>
  <c r="AG21" i="22"/>
  <c r="AH21" i="22"/>
  <c r="AI21" i="22"/>
  <c r="AJ21" i="22"/>
  <c r="AK21" i="22"/>
  <c r="AM21" i="22"/>
  <c r="AN21" i="22"/>
  <c r="AO21" i="22"/>
  <c r="AP21" i="22"/>
  <c r="AQ21" i="22"/>
  <c r="AR21" i="22"/>
  <c r="AS21" i="22"/>
  <c r="AT21" i="22"/>
  <c r="AU21" i="22"/>
  <c r="AV21" i="22"/>
  <c r="AW21" i="22"/>
  <c r="AX21" i="22"/>
  <c r="AY21" i="22"/>
  <c r="AZ21" i="22"/>
  <c r="BA21" i="22"/>
  <c r="BB21" i="22"/>
  <c r="BC21" i="22"/>
  <c r="BD21" i="22"/>
  <c r="BE21" i="22"/>
  <c r="BF21" i="22"/>
  <c r="BG21" i="22"/>
  <c r="BH21" i="22"/>
  <c r="BI21" i="22"/>
  <c r="BJ21" i="22"/>
  <c r="BK21" i="22"/>
  <c r="BL21" i="22"/>
  <c r="BM21" i="22"/>
  <c r="BN21" i="22"/>
  <c r="BO21" i="22"/>
  <c r="BQ21" i="22"/>
  <c r="BT21" i="22"/>
  <c r="BU21" i="22"/>
  <c r="BV21" i="22"/>
  <c r="BW21" i="22"/>
  <c r="BX21" i="22"/>
  <c r="BY21" i="22"/>
  <c r="BZ21" i="22"/>
  <c r="CA21" i="22"/>
  <c r="CB21" i="22"/>
  <c r="CC21" i="22"/>
  <c r="CD21" i="22"/>
  <c r="CE21" i="22"/>
  <c r="CF21" i="22"/>
  <c r="CG21" i="22"/>
  <c r="CH21" i="22"/>
  <c r="CI21" i="22"/>
  <c r="CJ21" i="22"/>
  <c r="CK21" i="22"/>
  <c r="CL21" i="22"/>
  <c r="CM21" i="22"/>
  <c r="CN21" i="22"/>
  <c r="CO21" i="22"/>
  <c r="CP21" i="22"/>
  <c r="CQ21" i="22"/>
  <c r="CR21" i="22"/>
  <c r="CS21" i="22"/>
  <c r="CT21" i="22"/>
  <c r="CU21" i="22"/>
  <c r="CV21" i="22"/>
  <c r="CW21" i="22"/>
  <c r="CX21" i="22"/>
  <c r="CY21" i="22"/>
  <c r="CZ21" i="22"/>
  <c r="DA21" i="22"/>
  <c r="DC21" i="22"/>
  <c r="DD21" i="22"/>
  <c r="DE21" i="22"/>
  <c r="DF21" i="22"/>
  <c r="DG21" i="22"/>
  <c r="DH21" i="22"/>
  <c r="DI21" i="22"/>
  <c r="DJ21" i="22"/>
  <c r="DK21" i="22"/>
  <c r="DL21" i="22"/>
  <c r="DM21" i="22"/>
  <c r="DN21" i="22"/>
  <c r="DO21" i="22"/>
  <c r="DP21" i="22"/>
  <c r="DQ21" i="22"/>
  <c r="DR21" i="22"/>
  <c r="DS21" i="22"/>
  <c r="DT21" i="22"/>
  <c r="DU21" i="22"/>
  <c r="DV21" i="22"/>
  <c r="DW21" i="22"/>
  <c r="DX21" i="22"/>
  <c r="DY21" i="22"/>
  <c r="DZ21" i="22"/>
  <c r="EA21" i="22"/>
  <c r="EB21" i="22"/>
  <c r="EC21" i="22"/>
  <c r="ED21" i="22"/>
  <c r="EE21" i="22"/>
  <c r="EF21" i="22"/>
  <c r="EG21" i="22"/>
  <c r="EH21" i="22"/>
  <c r="EI21" i="22"/>
  <c r="EJ21" i="22"/>
  <c r="EK21" i="22"/>
  <c r="EL21" i="22"/>
  <c r="EM21" i="22"/>
  <c r="EN21" i="22"/>
  <c r="EO21" i="22"/>
  <c r="EP21" i="22"/>
  <c r="ER21" i="22"/>
  <c r="ES21" i="22"/>
  <c r="ET21" i="22"/>
  <c r="EU21" i="22"/>
  <c r="EV21" i="22"/>
  <c r="EW21" i="22"/>
  <c r="EX21" i="22"/>
  <c r="EY21" i="22"/>
  <c r="EZ21" i="22"/>
  <c r="FA21" i="22"/>
  <c r="FB21" i="22"/>
  <c r="FC21" i="22"/>
  <c r="FD21" i="22"/>
  <c r="FE21" i="22"/>
  <c r="FF21" i="22"/>
  <c r="FG21" i="22"/>
  <c r="FH21" i="22"/>
  <c r="FI21" i="22"/>
  <c r="FJ21" i="22"/>
  <c r="FK21" i="22"/>
  <c r="FL21" i="22"/>
  <c r="FM21" i="22"/>
  <c r="FN21" i="22"/>
  <c r="FO21" i="22"/>
  <c r="FP21" i="22"/>
  <c r="FQ21" i="22"/>
  <c r="FR21" i="22"/>
  <c r="FS21" i="22"/>
  <c r="FT21" i="22"/>
  <c r="FU21" i="22"/>
  <c r="FV21" i="22"/>
  <c r="FW21" i="22"/>
  <c r="FX21" i="22"/>
  <c r="FY21" i="22"/>
  <c r="FZ21" i="22"/>
  <c r="C22" i="22"/>
  <c r="D22" i="22"/>
  <c r="E22" i="22"/>
  <c r="F22" i="22"/>
  <c r="G22" i="22"/>
  <c r="H22" i="22"/>
  <c r="I22" i="22"/>
  <c r="J22" i="22"/>
  <c r="K22" i="22"/>
  <c r="L22" i="22"/>
  <c r="M22" i="22"/>
  <c r="V22" i="22"/>
  <c r="W22" i="22"/>
  <c r="X22" i="22"/>
  <c r="Z22" i="22"/>
  <c r="AA22" i="22"/>
  <c r="AB22" i="22"/>
  <c r="AC22" i="22"/>
  <c r="AD22" i="22"/>
  <c r="AE22" i="22"/>
  <c r="AF22" i="22"/>
  <c r="AG22" i="22"/>
  <c r="AH22" i="22"/>
  <c r="AI22" i="22"/>
  <c r="AJ22" i="22"/>
  <c r="AK22" i="22"/>
  <c r="AM22" i="22"/>
  <c r="AN22" i="22"/>
  <c r="AO22" i="22"/>
  <c r="AP22" i="22"/>
  <c r="AQ22" i="22"/>
  <c r="AR22" i="22"/>
  <c r="AS22" i="22"/>
  <c r="AT22" i="22"/>
  <c r="AU22" i="22"/>
  <c r="AV22" i="22"/>
  <c r="AW22" i="22"/>
  <c r="AX22" i="22"/>
  <c r="AY22" i="22"/>
  <c r="AZ22" i="22"/>
  <c r="BA22" i="22"/>
  <c r="BB22" i="22"/>
  <c r="BC22" i="22"/>
  <c r="BD22" i="22"/>
  <c r="BE22" i="22"/>
  <c r="BF22" i="22"/>
  <c r="BG22" i="22"/>
  <c r="BH22" i="22"/>
  <c r="BI22" i="22"/>
  <c r="BJ22" i="22"/>
  <c r="BK22" i="22"/>
  <c r="BL22" i="22"/>
  <c r="BM22" i="22"/>
  <c r="BN22" i="22"/>
  <c r="BO22" i="22"/>
  <c r="BQ22" i="22"/>
  <c r="BT22" i="22"/>
  <c r="BU22" i="22"/>
  <c r="BV22" i="22"/>
  <c r="BW22" i="22"/>
  <c r="BX22" i="22"/>
  <c r="BY22" i="22"/>
  <c r="BZ22" i="22"/>
  <c r="CA22" i="22"/>
  <c r="CB22" i="22"/>
  <c r="CC22" i="22"/>
  <c r="CD22" i="22"/>
  <c r="CE22" i="22"/>
  <c r="CF22" i="22"/>
  <c r="CG22" i="22"/>
  <c r="CH22" i="22"/>
  <c r="CI22" i="22"/>
  <c r="CJ22" i="22"/>
  <c r="CK22" i="22"/>
  <c r="CL22" i="22"/>
  <c r="CM22" i="22"/>
  <c r="CN22" i="22"/>
  <c r="CO22" i="22"/>
  <c r="CP22" i="22"/>
  <c r="CQ22" i="22"/>
  <c r="CR22" i="22"/>
  <c r="CS22" i="22"/>
  <c r="CT22" i="22"/>
  <c r="CU22" i="22"/>
  <c r="CV22" i="22"/>
  <c r="CW22" i="22"/>
  <c r="CX22" i="22"/>
  <c r="CY22" i="22"/>
  <c r="CZ22" i="22"/>
  <c r="DA22" i="22"/>
  <c r="DC22" i="22"/>
  <c r="DD22" i="22"/>
  <c r="DE22" i="22"/>
  <c r="DF22" i="22"/>
  <c r="DG22" i="22"/>
  <c r="DH22" i="22"/>
  <c r="DI22" i="22"/>
  <c r="DJ22" i="22"/>
  <c r="DK22" i="22"/>
  <c r="DL22" i="22"/>
  <c r="DM22" i="22"/>
  <c r="DN22" i="22"/>
  <c r="DO22" i="22"/>
  <c r="DP22" i="22"/>
  <c r="DQ22" i="22"/>
  <c r="DR22" i="22"/>
  <c r="DS22" i="22"/>
  <c r="DT22" i="22"/>
  <c r="DU22" i="22"/>
  <c r="DV22" i="22"/>
  <c r="DW22" i="22"/>
  <c r="DX22" i="22"/>
  <c r="DY22" i="22"/>
  <c r="DZ22" i="22"/>
  <c r="EA22" i="22"/>
  <c r="EB22" i="22"/>
  <c r="EC22" i="22"/>
  <c r="ED22" i="22"/>
  <c r="EE22" i="22"/>
  <c r="EF22" i="22"/>
  <c r="EG22" i="22"/>
  <c r="EH22" i="22"/>
  <c r="EI22" i="22"/>
  <c r="EJ22" i="22"/>
  <c r="EK22" i="22"/>
  <c r="EL22" i="22"/>
  <c r="EM22" i="22"/>
  <c r="EN22" i="22"/>
  <c r="EO22" i="22"/>
  <c r="EP22" i="22"/>
  <c r="ER22" i="22"/>
  <c r="ES22" i="22"/>
  <c r="ET22" i="22"/>
  <c r="EU22" i="22"/>
  <c r="EV22" i="22"/>
  <c r="EW22" i="22"/>
  <c r="EX22" i="22"/>
  <c r="EY22" i="22"/>
  <c r="EZ22" i="22"/>
  <c r="FA22" i="22"/>
  <c r="FB22" i="22"/>
  <c r="FC22" i="22"/>
  <c r="FD22" i="22"/>
  <c r="FE22" i="22"/>
  <c r="FF22" i="22"/>
  <c r="FG22" i="22"/>
  <c r="FH22" i="22"/>
  <c r="FI22" i="22"/>
  <c r="FJ22" i="22"/>
  <c r="FK22" i="22"/>
  <c r="FL22" i="22"/>
  <c r="FM22" i="22"/>
  <c r="FN22" i="22"/>
  <c r="FO22" i="22"/>
  <c r="FP22" i="22"/>
  <c r="FQ22" i="22"/>
  <c r="FR22" i="22"/>
  <c r="FS22" i="22"/>
  <c r="FT22" i="22"/>
  <c r="FU22" i="22"/>
  <c r="FV22" i="22"/>
  <c r="FW22" i="22"/>
  <c r="FX22" i="22"/>
  <c r="FY22" i="22"/>
  <c r="FZ22" i="22"/>
  <c r="C23" i="22"/>
  <c r="E23" i="22"/>
  <c r="F23" i="22"/>
  <c r="G23" i="22"/>
  <c r="H23" i="22"/>
  <c r="I23" i="22"/>
  <c r="J23" i="22"/>
  <c r="K23" i="22"/>
  <c r="L23" i="22"/>
  <c r="M23" i="22"/>
  <c r="V23" i="22"/>
  <c r="W23" i="22"/>
  <c r="X23" i="22"/>
  <c r="Z23" i="22"/>
  <c r="AA23" i="22"/>
  <c r="AB23" i="22"/>
  <c r="AC23" i="22"/>
  <c r="AD23" i="22"/>
  <c r="AE23" i="22"/>
  <c r="AF23" i="22"/>
  <c r="AG23" i="22"/>
  <c r="AH23" i="22"/>
  <c r="AI23" i="22"/>
  <c r="AJ23" i="22"/>
  <c r="AK23" i="22"/>
  <c r="AM23" i="22"/>
  <c r="AN23" i="22"/>
  <c r="AO23" i="22"/>
  <c r="AP23" i="22"/>
  <c r="AQ23" i="22"/>
  <c r="AR23" i="22"/>
  <c r="AS23" i="22"/>
  <c r="AT23" i="22"/>
  <c r="AU23" i="22"/>
  <c r="AV23" i="22"/>
  <c r="AW23" i="22"/>
  <c r="AX23" i="22"/>
  <c r="AY23" i="22"/>
  <c r="AZ23" i="22"/>
  <c r="BA23" i="22"/>
  <c r="BB23" i="22"/>
  <c r="BC23" i="22"/>
  <c r="BD23" i="22"/>
  <c r="BE23" i="22"/>
  <c r="BF23" i="22"/>
  <c r="BG23" i="22"/>
  <c r="BH23" i="22"/>
  <c r="BI23" i="22"/>
  <c r="BJ23" i="22"/>
  <c r="BK23" i="22"/>
  <c r="BL23" i="22"/>
  <c r="BM23" i="22"/>
  <c r="BN23" i="22"/>
  <c r="BO23" i="22"/>
  <c r="BQ23" i="22"/>
  <c r="BT23" i="22"/>
  <c r="BU23" i="22"/>
  <c r="BV23" i="22"/>
  <c r="BW23" i="22"/>
  <c r="BX23" i="22"/>
  <c r="BY23" i="22"/>
  <c r="BZ23" i="22"/>
  <c r="CA23" i="22"/>
  <c r="CB23" i="22"/>
  <c r="CC23" i="22"/>
  <c r="CD23" i="22"/>
  <c r="CE23" i="22"/>
  <c r="CF23" i="22"/>
  <c r="CG23" i="22"/>
  <c r="CH23" i="22"/>
  <c r="CI23" i="22"/>
  <c r="CJ23" i="22"/>
  <c r="CK23" i="22"/>
  <c r="CL23" i="22"/>
  <c r="CM23" i="22"/>
  <c r="CN23" i="22"/>
  <c r="CO23" i="22"/>
  <c r="CP23" i="22"/>
  <c r="CQ23" i="22"/>
  <c r="CR23" i="22"/>
  <c r="CS23" i="22"/>
  <c r="CT23" i="22"/>
  <c r="CU23" i="22"/>
  <c r="CV23" i="22"/>
  <c r="CW23" i="22"/>
  <c r="CX23" i="22"/>
  <c r="CY23" i="22"/>
  <c r="CZ23" i="22"/>
  <c r="DA23" i="22"/>
  <c r="DC23" i="22"/>
  <c r="DD23" i="22"/>
  <c r="DE23" i="22"/>
  <c r="DF23" i="22"/>
  <c r="DG23" i="22"/>
  <c r="DH23" i="22"/>
  <c r="DI23" i="22"/>
  <c r="DJ23" i="22"/>
  <c r="DK23" i="22"/>
  <c r="DL23" i="22"/>
  <c r="DM23" i="22"/>
  <c r="DN23" i="22"/>
  <c r="DO23" i="22"/>
  <c r="DP23" i="22"/>
  <c r="DQ23" i="22"/>
  <c r="DR23" i="22"/>
  <c r="DS23" i="22"/>
  <c r="DT23" i="22"/>
  <c r="DU23" i="22"/>
  <c r="DV23" i="22"/>
  <c r="DW23" i="22"/>
  <c r="DX23" i="22"/>
  <c r="DY23" i="22"/>
  <c r="DZ23" i="22"/>
  <c r="EA23" i="22"/>
  <c r="EB23" i="22"/>
  <c r="EC23" i="22"/>
  <c r="ED23" i="22"/>
  <c r="EE23" i="22"/>
  <c r="EF23" i="22"/>
  <c r="EG23" i="22"/>
  <c r="EH23" i="22"/>
  <c r="EI23" i="22"/>
  <c r="EJ23" i="22"/>
  <c r="EK23" i="22"/>
  <c r="EL23" i="22"/>
  <c r="EM23" i="22"/>
  <c r="EN23" i="22"/>
  <c r="EO23" i="22"/>
  <c r="EP23" i="22"/>
  <c r="ER23" i="22"/>
  <c r="ES23" i="22"/>
  <c r="ET23" i="22"/>
  <c r="EU23" i="22"/>
  <c r="EV23" i="22"/>
  <c r="EW23" i="22"/>
  <c r="EX23" i="22"/>
  <c r="EY23" i="22"/>
  <c r="EZ23" i="22"/>
  <c r="FA23" i="22"/>
  <c r="FB23" i="22"/>
  <c r="FC23" i="22"/>
  <c r="FD23" i="22"/>
  <c r="FE23" i="22"/>
  <c r="FF23" i="22"/>
  <c r="FG23" i="22"/>
  <c r="FH23" i="22"/>
  <c r="FI23" i="22"/>
  <c r="FJ23" i="22"/>
  <c r="FK23" i="22"/>
  <c r="FL23" i="22"/>
  <c r="FM23" i="22"/>
  <c r="FN23" i="22"/>
  <c r="FO23" i="22"/>
  <c r="FP23" i="22"/>
  <c r="FQ23" i="22"/>
  <c r="FR23" i="22"/>
  <c r="FS23" i="22"/>
  <c r="FT23" i="22"/>
  <c r="FU23" i="22"/>
  <c r="FV23" i="22"/>
  <c r="FW23" i="22"/>
  <c r="FX23" i="22"/>
  <c r="FY23" i="22"/>
  <c r="FZ23" i="22"/>
  <c r="C24" i="22"/>
  <c r="E24" i="22"/>
  <c r="F24" i="22"/>
  <c r="G24" i="22"/>
  <c r="H24" i="22"/>
  <c r="I24" i="22"/>
  <c r="J24" i="22"/>
  <c r="K24" i="22"/>
  <c r="L24" i="22"/>
  <c r="M24" i="22"/>
  <c r="V24" i="22"/>
  <c r="W24" i="22"/>
  <c r="X24" i="22"/>
  <c r="Z24" i="22"/>
  <c r="AA24" i="22"/>
  <c r="AB24" i="22"/>
  <c r="AC24" i="22"/>
  <c r="AD24" i="22"/>
  <c r="AE24" i="22"/>
  <c r="AF24" i="22"/>
  <c r="AG24" i="22"/>
  <c r="AH24" i="22"/>
  <c r="AI24" i="22"/>
  <c r="AJ24" i="22"/>
  <c r="AK24" i="22"/>
  <c r="AM24" i="22"/>
  <c r="AN24" i="22"/>
  <c r="AO24" i="22"/>
  <c r="AP24" i="22"/>
  <c r="AQ24" i="22"/>
  <c r="AR24" i="22"/>
  <c r="AS24" i="22"/>
  <c r="AT24" i="22"/>
  <c r="AU24" i="22"/>
  <c r="AV24" i="22"/>
  <c r="AW24" i="22"/>
  <c r="AX24" i="22"/>
  <c r="AY24" i="22"/>
  <c r="AZ24" i="22"/>
  <c r="BA24" i="22"/>
  <c r="BB24" i="22"/>
  <c r="BC24" i="22"/>
  <c r="BD24" i="22"/>
  <c r="BE24" i="22"/>
  <c r="BF24" i="22"/>
  <c r="BG24" i="22"/>
  <c r="BH24" i="22"/>
  <c r="BI24" i="22"/>
  <c r="BJ24" i="22"/>
  <c r="BK24" i="22"/>
  <c r="BL24" i="22"/>
  <c r="BM24" i="22"/>
  <c r="BN24" i="22"/>
  <c r="BO24" i="22"/>
  <c r="BQ24" i="22"/>
  <c r="BT24" i="22"/>
  <c r="BU24" i="22"/>
  <c r="BV24" i="22"/>
  <c r="BW24" i="22"/>
  <c r="BX24" i="22"/>
  <c r="BY24" i="22"/>
  <c r="BZ24" i="22"/>
  <c r="CA24" i="22"/>
  <c r="CB24" i="22"/>
  <c r="CC24" i="22"/>
  <c r="CD24" i="22"/>
  <c r="CE24" i="22"/>
  <c r="CF24" i="22"/>
  <c r="CG24" i="22"/>
  <c r="CH24" i="22"/>
  <c r="CI24" i="22"/>
  <c r="CJ24" i="22"/>
  <c r="CK24" i="22"/>
  <c r="CL24" i="22"/>
  <c r="CM24" i="22"/>
  <c r="CN24" i="22"/>
  <c r="CO24" i="22"/>
  <c r="CP24" i="22"/>
  <c r="CQ24" i="22"/>
  <c r="CR24" i="22"/>
  <c r="CS24" i="22"/>
  <c r="CT24" i="22"/>
  <c r="CU24" i="22"/>
  <c r="CV24" i="22"/>
  <c r="CW24" i="22"/>
  <c r="CX24" i="22"/>
  <c r="CY24" i="22"/>
  <c r="CZ24" i="22"/>
  <c r="DA24" i="22"/>
  <c r="DC24" i="22"/>
  <c r="DD24" i="22"/>
  <c r="DE24" i="22"/>
  <c r="DF24" i="22"/>
  <c r="DG24" i="22"/>
  <c r="DH24" i="22"/>
  <c r="DI24" i="22"/>
  <c r="DJ24" i="22"/>
  <c r="DK24" i="22"/>
  <c r="DL24" i="22"/>
  <c r="DM24" i="22"/>
  <c r="DN24" i="22"/>
  <c r="DO24" i="22"/>
  <c r="DP24" i="22"/>
  <c r="DQ24" i="22"/>
  <c r="DR24" i="22"/>
  <c r="DS24" i="22"/>
  <c r="DT24" i="22"/>
  <c r="DU24" i="22"/>
  <c r="DV24" i="22"/>
  <c r="DW24" i="22"/>
  <c r="DX24" i="22"/>
  <c r="DY24" i="22"/>
  <c r="DZ24" i="22"/>
  <c r="EA24" i="22"/>
  <c r="EB24" i="22"/>
  <c r="EC24" i="22"/>
  <c r="ED24" i="22"/>
  <c r="EE24" i="22"/>
  <c r="EF24" i="22"/>
  <c r="EG24" i="22"/>
  <c r="EH24" i="22"/>
  <c r="EI24" i="22"/>
  <c r="EJ24" i="22"/>
  <c r="EK24" i="22"/>
  <c r="EL24" i="22"/>
  <c r="EM24" i="22"/>
  <c r="EN24" i="22"/>
  <c r="EO24" i="22"/>
  <c r="EP24" i="22"/>
  <c r="ER24" i="22"/>
  <c r="ES24" i="22"/>
  <c r="ET24" i="22"/>
  <c r="EU24" i="22"/>
  <c r="EV24" i="22"/>
  <c r="EW24" i="22"/>
  <c r="EX24" i="22"/>
  <c r="EY24" i="22"/>
  <c r="EZ24" i="22"/>
  <c r="FA24" i="22"/>
  <c r="FB24" i="22"/>
  <c r="FC24" i="22"/>
  <c r="FD24" i="22"/>
  <c r="FE24" i="22"/>
  <c r="FF24" i="22"/>
  <c r="FG24" i="22"/>
  <c r="FH24" i="22"/>
  <c r="FI24" i="22"/>
  <c r="FJ24" i="22"/>
  <c r="FK24" i="22"/>
  <c r="FL24" i="22"/>
  <c r="FM24" i="22"/>
  <c r="FN24" i="22"/>
  <c r="FO24" i="22"/>
  <c r="FP24" i="22"/>
  <c r="FQ24" i="22"/>
  <c r="FR24" i="22"/>
  <c r="FS24" i="22"/>
  <c r="FT24" i="22"/>
  <c r="FU24" i="22"/>
  <c r="FV24" i="22"/>
  <c r="FW24" i="22"/>
  <c r="FX24" i="22"/>
  <c r="FY24" i="22"/>
  <c r="FZ24" i="22"/>
  <c r="C25" i="22"/>
  <c r="D25" i="22"/>
  <c r="E25" i="22"/>
  <c r="F25" i="22"/>
  <c r="G25" i="22"/>
  <c r="H25" i="22"/>
  <c r="I25" i="22"/>
  <c r="J25" i="22"/>
  <c r="K25" i="22"/>
  <c r="L25" i="22"/>
  <c r="M25" i="22"/>
  <c r="V25" i="22"/>
  <c r="W25" i="22"/>
  <c r="X25" i="22"/>
  <c r="Z25" i="22"/>
  <c r="AA25" i="22"/>
  <c r="AB25" i="22"/>
  <c r="AC25" i="22"/>
  <c r="AD25" i="22"/>
  <c r="AE25" i="22"/>
  <c r="AF25" i="22"/>
  <c r="AG25" i="22"/>
  <c r="AH25" i="22"/>
  <c r="AI25" i="22"/>
  <c r="AJ25" i="22"/>
  <c r="AK25" i="22"/>
  <c r="AM25" i="22"/>
  <c r="AN25" i="22"/>
  <c r="AO25" i="22"/>
  <c r="AP25" i="22"/>
  <c r="AQ25" i="22"/>
  <c r="AR25" i="22"/>
  <c r="AS25" i="22"/>
  <c r="AT25" i="22"/>
  <c r="AU25" i="22"/>
  <c r="AV25" i="22"/>
  <c r="AW25" i="22"/>
  <c r="AX25" i="22"/>
  <c r="AY25" i="22"/>
  <c r="AZ25" i="22"/>
  <c r="BA25" i="22"/>
  <c r="BB25" i="22"/>
  <c r="BC25" i="22"/>
  <c r="BD25" i="22"/>
  <c r="BE25" i="22"/>
  <c r="BF25" i="22"/>
  <c r="BG25" i="22"/>
  <c r="BH25" i="22"/>
  <c r="BI25" i="22"/>
  <c r="BJ25" i="22"/>
  <c r="BK25" i="22"/>
  <c r="BL25" i="22"/>
  <c r="BM25" i="22"/>
  <c r="BN25" i="22"/>
  <c r="BO25" i="22"/>
  <c r="BQ25" i="22"/>
  <c r="BT25" i="22"/>
  <c r="BU25" i="22"/>
  <c r="BV25" i="22"/>
  <c r="BW25" i="22"/>
  <c r="BX25" i="22"/>
  <c r="BY25" i="22"/>
  <c r="BZ25" i="22"/>
  <c r="CA25" i="22"/>
  <c r="CB25" i="22"/>
  <c r="CC25" i="22"/>
  <c r="CD25" i="22"/>
  <c r="CE25" i="22"/>
  <c r="CF25" i="22"/>
  <c r="CG25" i="22"/>
  <c r="CH25" i="22"/>
  <c r="CI25" i="22"/>
  <c r="CJ25" i="22"/>
  <c r="CK25" i="22"/>
  <c r="CL25" i="22"/>
  <c r="CM25" i="22"/>
  <c r="CN25" i="22"/>
  <c r="CO25" i="22"/>
  <c r="CP25" i="22"/>
  <c r="CQ25" i="22"/>
  <c r="CR25" i="22"/>
  <c r="CS25" i="22"/>
  <c r="CT25" i="22"/>
  <c r="CU25" i="22"/>
  <c r="CV25" i="22"/>
  <c r="CW25" i="22"/>
  <c r="CX25" i="22"/>
  <c r="CY25" i="22"/>
  <c r="CZ25" i="22"/>
  <c r="DA25" i="22"/>
  <c r="DC25" i="22"/>
  <c r="DD25" i="22"/>
  <c r="DE25" i="22"/>
  <c r="DF25" i="22"/>
  <c r="DG25" i="22"/>
  <c r="DH25" i="22"/>
  <c r="DI25" i="22"/>
  <c r="DJ25" i="22"/>
  <c r="DK25" i="22"/>
  <c r="DL25" i="22"/>
  <c r="DM25" i="22"/>
  <c r="DN25" i="22"/>
  <c r="DO25" i="22"/>
  <c r="DP25" i="22"/>
  <c r="DQ25" i="22"/>
  <c r="DR25" i="22"/>
  <c r="DS25" i="22"/>
  <c r="DT25" i="22"/>
  <c r="DU25" i="22"/>
  <c r="DV25" i="22"/>
  <c r="DW25" i="22"/>
  <c r="DX25" i="22"/>
  <c r="DY25" i="22"/>
  <c r="DZ25" i="22"/>
  <c r="EA25" i="22"/>
  <c r="EB25" i="22"/>
  <c r="EC25" i="22"/>
  <c r="ED25" i="22"/>
  <c r="EE25" i="22"/>
  <c r="EF25" i="22"/>
  <c r="EG25" i="22"/>
  <c r="EH25" i="22"/>
  <c r="EI25" i="22"/>
  <c r="EJ25" i="22"/>
  <c r="EK25" i="22"/>
  <c r="EL25" i="22"/>
  <c r="EM25" i="22"/>
  <c r="EN25" i="22"/>
  <c r="EO25" i="22"/>
  <c r="EP25" i="22"/>
  <c r="ER25" i="22"/>
  <c r="ES25" i="22"/>
  <c r="ET25" i="22"/>
  <c r="EU25" i="22"/>
  <c r="EV25" i="22"/>
  <c r="EW25" i="22"/>
  <c r="EX25" i="22"/>
  <c r="EY25" i="22"/>
  <c r="EZ25" i="22"/>
  <c r="FA25" i="22"/>
  <c r="FB25" i="22"/>
  <c r="FC25" i="22"/>
  <c r="FD25" i="22"/>
  <c r="FE25" i="22"/>
  <c r="FF25" i="22"/>
  <c r="FG25" i="22"/>
  <c r="FH25" i="22"/>
  <c r="FI25" i="22"/>
  <c r="FJ25" i="22"/>
  <c r="FK25" i="22"/>
  <c r="FL25" i="22"/>
  <c r="FM25" i="22"/>
  <c r="FN25" i="22"/>
  <c r="FO25" i="22"/>
  <c r="FP25" i="22"/>
  <c r="FQ25" i="22"/>
  <c r="FR25" i="22"/>
  <c r="FS25" i="22"/>
  <c r="FT25" i="22"/>
  <c r="FU25" i="22"/>
  <c r="FV25" i="22"/>
  <c r="FW25" i="22"/>
  <c r="FX25" i="22"/>
  <c r="FY25" i="22"/>
  <c r="FZ25" i="22"/>
  <c r="C26" i="22"/>
  <c r="D26" i="22"/>
  <c r="E26" i="22"/>
  <c r="F26" i="22"/>
  <c r="G26" i="22"/>
  <c r="H26" i="22"/>
  <c r="I26" i="22"/>
  <c r="J26" i="22"/>
  <c r="K26" i="22"/>
  <c r="L26" i="22"/>
  <c r="M26" i="22"/>
  <c r="V26" i="22"/>
  <c r="W26" i="22"/>
  <c r="X26" i="22"/>
  <c r="Z26" i="22"/>
  <c r="AA26" i="22"/>
  <c r="AB26" i="22"/>
  <c r="AC26" i="22"/>
  <c r="AD26" i="22"/>
  <c r="AE26" i="22"/>
  <c r="AF26" i="22"/>
  <c r="AG26" i="22"/>
  <c r="AH26" i="22"/>
  <c r="AI26" i="22"/>
  <c r="AJ26" i="22"/>
  <c r="AK26" i="22"/>
  <c r="AM26" i="22"/>
  <c r="AN26" i="22"/>
  <c r="AO26" i="22"/>
  <c r="AP26" i="22"/>
  <c r="AQ26" i="22"/>
  <c r="AR26" i="22"/>
  <c r="AS26" i="22"/>
  <c r="AT26" i="22"/>
  <c r="AU26" i="22"/>
  <c r="AV26" i="22"/>
  <c r="AW26" i="22"/>
  <c r="AX26" i="22"/>
  <c r="AY26" i="22"/>
  <c r="AZ26" i="22"/>
  <c r="BA26" i="22"/>
  <c r="BB26" i="22"/>
  <c r="BC26" i="22"/>
  <c r="BD26" i="22"/>
  <c r="BE26" i="22"/>
  <c r="BF26" i="22"/>
  <c r="BG26" i="22"/>
  <c r="BH26" i="22"/>
  <c r="BI26" i="22"/>
  <c r="BJ26" i="22"/>
  <c r="BK26" i="22"/>
  <c r="BL26" i="22"/>
  <c r="BM26" i="22"/>
  <c r="BN26" i="22"/>
  <c r="BO26" i="22"/>
  <c r="BQ26" i="22"/>
  <c r="BT26" i="22"/>
  <c r="BU26" i="22"/>
  <c r="BV26" i="22"/>
  <c r="BW26" i="22"/>
  <c r="BX26" i="22"/>
  <c r="BY26" i="22"/>
  <c r="BZ26" i="22"/>
  <c r="CA26" i="22"/>
  <c r="CB26" i="22"/>
  <c r="CC26" i="22"/>
  <c r="CD26" i="22"/>
  <c r="CE26" i="22"/>
  <c r="CF26" i="22"/>
  <c r="CG26" i="22"/>
  <c r="CH26" i="22"/>
  <c r="CI26" i="22"/>
  <c r="CJ26" i="22"/>
  <c r="CK26" i="22"/>
  <c r="CL26" i="22"/>
  <c r="CM26" i="22"/>
  <c r="CN26" i="22"/>
  <c r="CO26" i="22"/>
  <c r="CP26" i="22"/>
  <c r="CQ26" i="22"/>
  <c r="CR26" i="22"/>
  <c r="CS26" i="22"/>
  <c r="CT26" i="22"/>
  <c r="CU26" i="22"/>
  <c r="CV26" i="22"/>
  <c r="CW26" i="22"/>
  <c r="CX26" i="22"/>
  <c r="CY26" i="22"/>
  <c r="CZ26" i="22"/>
  <c r="DA26" i="22"/>
  <c r="DC26" i="22"/>
  <c r="DD26" i="22"/>
  <c r="DE26" i="22"/>
  <c r="DF26" i="22"/>
  <c r="DG26" i="22"/>
  <c r="DH26" i="22"/>
  <c r="DI26" i="22"/>
  <c r="DJ26" i="22"/>
  <c r="DK26" i="22"/>
  <c r="DL26" i="22"/>
  <c r="DM26" i="22"/>
  <c r="DN26" i="22"/>
  <c r="DO26" i="22"/>
  <c r="DP26" i="22"/>
  <c r="DQ26" i="22"/>
  <c r="DR26" i="22"/>
  <c r="DS26" i="22"/>
  <c r="DT26" i="22"/>
  <c r="DU26" i="22"/>
  <c r="DV26" i="22"/>
  <c r="DW26" i="22"/>
  <c r="DX26" i="22"/>
  <c r="DY26" i="22"/>
  <c r="DZ26" i="22"/>
  <c r="EA26" i="22"/>
  <c r="EB26" i="22"/>
  <c r="EC26" i="22"/>
  <c r="ED26" i="22"/>
  <c r="EE26" i="22"/>
  <c r="EF26" i="22"/>
  <c r="EG26" i="22"/>
  <c r="EH26" i="22"/>
  <c r="EI26" i="22"/>
  <c r="EJ26" i="22"/>
  <c r="EK26" i="22"/>
  <c r="EL26" i="22"/>
  <c r="EM26" i="22"/>
  <c r="EN26" i="22"/>
  <c r="EO26" i="22"/>
  <c r="EP26" i="22"/>
  <c r="ER26" i="22"/>
  <c r="ES26" i="22"/>
  <c r="ET26" i="22"/>
  <c r="EU26" i="22"/>
  <c r="EV26" i="22"/>
  <c r="EW26" i="22"/>
  <c r="EX26" i="22"/>
  <c r="EY26" i="22"/>
  <c r="EZ26" i="22"/>
  <c r="FA26" i="22"/>
  <c r="FB26" i="22"/>
  <c r="FC26" i="22"/>
  <c r="FD26" i="22"/>
  <c r="FE26" i="22"/>
  <c r="FF26" i="22"/>
  <c r="FG26" i="22"/>
  <c r="FH26" i="22"/>
  <c r="FI26" i="22"/>
  <c r="FJ26" i="22"/>
  <c r="FK26" i="22"/>
  <c r="FL26" i="22"/>
  <c r="FM26" i="22"/>
  <c r="FN26" i="22"/>
  <c r="FO26" i="22"/>
  <c r="FP26" i="22"/>
  <c r="FQ26" i="22"/>
  <c r="FR26" i="22"/>
  <c r="FS26" i="22"/>
  <c r="FT26" i="22"/>
  <c r="FU26" i="22"/>
  <c r="FV26" i="22"/>
  <c r="FW26" i="22"/>
  <c r="FX26" i="22"/>
  <c r="FY26" i="22"/>
  <c r="FZ26" i="22"/>
  <c r="C27" i="22"/>
  <c r="E27" i="22"/>
  <c r="F27" i="22"/>
  <c r="G27" i="22"/>
  <c r="H27" i="22"/>
  <c r="I27" i="22"/>
  <c r="J27" i="22"/>
  <c r="K27" i="22"/>
  <c r="L27" i="22"/>
  <c r="M27" i="22"/>
  <c r="V27" i="22"/>
  <c r="W27" i="22"/>
  <c r="X27" i="22"/>
  <c r="Z27" i="22"/>
  <c r="AA27" i="22"/>
  <c r="AB27" i="22"/>
  <c r="AC27" i="22"/>
  <c r="AD27" i="22"/>
  <c r="AE27" i="22"/>
  <c r="AF27" i="22"/>
  <c r="AG27" i="22"/>
  <c r="AH27" i="22"/>
  <c r="AI27" i="22"/>
  <c r="AJ27" i="22"/>
  <c r="AK27" i="22"/>
  <c r="AM27" i="22"/>
  <c r="AN27" i="22"/>
  <c r="AO27" i="22"/>
  <c r="AP27" i="22"/>
  <c r="AQ27" i="22"/>
  <c r="AR27" i="22"/>
  <c r="AS27" i="22"/>
  <c r="AT27" i="22"/>
  <c r="AU27" i="22"/>
  <c r="AV27" i="22"/>
  <c r="AW27" i="22"/>
  <c r="AX27" i="22"/>
  <c r="AY27" i="22"/>
  <c r="AZ27" i="22"/>
  <c r="BA27" i="22"/>
  <c r="BB27" i="22"/>
  <c r="BC27" i="22"/>
  <c r="BD27" i="22"/>
  <c r="BE27" i="22"/>
  <c r="BF27" i="22"/>
  <c r="BG27" i="22"/>
  <c r="BH27" i="22"/>
  <c r="BI27" i="22"/>
  <c r="BJ27" i="22"/>
  <c r="BK27" i="22"/>
  <c r="BL27" i="22"/>
  <c r="BM27" i="22"/>
  <c r="BN27" i="22"/>
  <c r="BO27" i="22"/>
  <c r="BQ27" i="22"/>
  <c r="BT27" i="22"/>
  <c r="BU27" i="22"/>
  <c r="BV27" i="22"/>
  <c r="BW27" i="22"/>
  <c r="BX27" i="22"/>
  <c r="BY27" i="22"/>
  <c r="BZ27" i="22"/>
  <c r="CA27" i="22"/>
  <c r="CB27" i="22"/>
  <c r="CC27" i="22"/>
  <c r="CD27" i="22"/>
  <c r="CE27" i="22"/>
  <c r="CF27" i="22"/>
  <c r="CG27" i="22"/>
  <c r="CH27" i="22"/>
  <c r="CI27" i="22"/>
  <c r="CJ27" i="22"/>
  <c r="CK27" i="22"/>
  <c r="CL27" i="22"/>
  <c r="CM27" i="22"/>
  <c r="CN27" i="22"/>
  <c r="CO27" i="22"/>
  <c r="CP27" i="22"/>
  <c r="CQ27" i="22"/>
  <c r="CR27" i="22"/>
  <c r="CS27" i="22"/>
  <c r="CT27" i="22"/>
  <c r="CU27" i="22"/>
  <c r="CV27" i="22"/>
  <c r="CW27" i="22"/>
  <c r="CX27" i="22"/>
  <c r="CY27" i="22"/>
  <c r="CZ27" i="22"/>
  <c r="DA27" i="22"/>
  <c r="DC27" i="22"/>
  <c r="DD27" i="22"/>
  <c r="DE27" i="22"/>
  <c r="DF27" i="22"/>
  <c r="DG27" i="22"/>
  <c r="DH27" i="22"/>
  <c r="DI27" i="22"/>
  <c r="DJ27" i="22"/>
  <c r="DK27" i="22"/>
  <c r="DL27" i="22"/>
  <c r="DM27" i="22"/>
  <c r="DN27" i="22"/>
  <c r="DO27" i="22"/>
  <c r="DP27" i="22"/>
  <c r="DQ27" i="22"/>
  <c r="DR27" i="22"/>
  <c r="DS27" i="22"/>
  <c r="DT27" i="22"/>
  <c r="DU27" i="22"/>
  <c r="DV27" i="22"/>
  <c r="DW27" i="22"/>
  <c r="DX27" i="22"/>
  <c r="DY27" i="22"/>
  <c r="DZ27" i="22"/>
  <c r="EA27" i="22"/>
  <c r="EB27" i="22"/>
  <c r="EC27" i="22"/>
  <c r="ED27" i="22"/>
  <c r="EE27" i="22"/>
  <c r="EF27" i="22"/>
  <c r="EG27" i="22"/>
  <c r="EH27" i="22"/>
  <c r="EI27" i="22"/>
  <c r="EJ27" i="22"/>
  <c r="EK27" i="22"/>
  <c r="EL27" i="22"/>
  <c r="EM27" i="22"/>
  <c r="EN27" i="22"/>
  <c r="EO27" i="22"/>
  <c r="EP27" i="22"/>
  <c r="ER27" i="22"/>
  <c r="ES27" i="22"/>
  <c r="ET27" i="22"/>
  <c r="EU27" i="22"/>
  <c r="EV27" i="22"/>
  <c r="EW27" i="22"/>
  <c r="EX27" i="22"/>
  <c r="EY27" i="22"/>
  <c r="EZ27" i="22"/>
  <c r="FA27" i="22"/>
  <c r="FB27" i="22"/>
  <c r="FC27" i="22"/>
  <c r="FD27" i="22"/>
  <c r="FE27" i="22"/>
  <c r="FF27" i="22"/>
  <c r="FG27" i="22"/>
  <c r="FH27" i="22"/>
  <c r="FI27" i="22"/>
  <c r="FJ27" i="22"/>
  <c r="FK27" i="22"/>
  <c r="FL27" i="22"/>
  <c r="FM27" i="22"/>
  <c r="FN27" i="22"/>
  <c r="FO27" i="22"/>
  <c r="FP27" i="22"/>
  <c r="FQ27" i="22"/>
  <c r="FR27" i="22"/>
  <c r="FS27" i="22"/>
  <c r="FT27" i="22"/>
  <c r="FU27" i="22"/>
  <c r="FV27" i="22"/>
  <c r="FW27" i="22"/>
  <c r="FX27" i="22"/>
  <c r="FY27" i="22"/>
  <c r="FZ27" i="22"/>
  <c r="C28" i="22"/>
  <c r="E28" i="22"/>
  <c r="F28" i="22"/>
  <c r="G28" i="22"/>
  <c r="H28" i="22"/>
  <c r="I28" i="22"/>
  <c r="J28" i="22"/>
  <c r="K28" i="22"/>
  <c r="L28" i="22"/>
  <c r="M28" i="22"/>
  <c r="V28" i="22"/>
  <c r="W28" i="22"/>
  <c r="X28" i="22"/>
  <c r="Z28" i="22"/>
  <c r="AA28" i="22"/>
  <c r="AB28" i="22"/>
  <c r="AC28" i="22"/>
  <c r="AD28" i="22"/>
  <c r="AE28" i="22"/>
  <c r="AF28" i="22"/>
  <c r="AG28" i="22"/>
  <c r="AH28" i="22"/>
  <c r="AI28" i="22"/>
  <c r="AJ28" i="22"/>
  <c r="AK28" i="22"/>
  <c r="AM28" i="22"/>
  <c r="AN28" i="22"/>
  <c r="AO28" i="22"/>
  <c r="AP28" i="22"/>
  <c r="AQ28" i="22"/>
  <c r="AR28" i="22"/>
  <c r="AS28" i="22"/>
  <c r="AT28" i="22"/>
  <c r="AU28" i="22"/>
  <c r="AV28" i="22"/>
  <c r="AW28" i="22"/>
  <c r="AX28" i="22"/>
  <c r="AY28" i="22"/>
  <c r="AZ28" i="22"/>
  <c r="BA28" i="22"/>
  <c r="BB28" i="22"/>
  <c r="BC28" i="22"/>
  <c r="BD28" i="22"/>
  <c r="BE28" i="22"/>
  <c r="BF28" i="22"/>
  <c r="BG28" i="22"/>
  <c r="BH28" i="22"/>
  <c r="BI28" i="22"/>
  <c r="BJ28" i="22"/>
  <c r="BK28" i="22"/>
  <c r="BL28" i="22"/>
  <c r="BM28" i="22"/>
  <c r="BN28" i="22"/>
  <c r="BO28" i="22"/>
  <c r="BQ28" i="22"/>
  <c r="BT28" i="22"/>
  <c r="BU28" i="22"/>
  <c r="BV28" i="22"/>
  <c r="BW28" i="22"/>
  <c r="BX28" i="22"/>
  <c r="BY28" i="22"/>
  <c r="BZ28" i="22"/>
  <c r="CA28" i="22"/>
  <c r="CB28" i="22"/>
  <c r="CC28" i="22"/>
  <c r="CD28" i="22"/>
  <c r="CE28" i="22"/>
  <c r="CF28" i="22"/>
  <c r="CG28" i="22"/>
  <c r="CH28" i="22"/>
  <c r="CI28" i="22"/>
  <c r="CJ28" i="22"/>
  <c r="CK28" i="22"/>
  <c r="CL28" i="22"/>
  <c r="CM28" i="22"/>
  <c r="CN28" i="22"/>
  <c r="CO28" i="22"/>
  <c r="CP28" i="22"/>
  <c r="CQ28" i="22"/>
  <c r="CR28" i="22"/>
  <c r="CS28" i="22"/>
  <c r="CT28" i="22"/>
  <c r="CU28" i="22"/>
  <c r="CV28" i="22"/>
  <c r="CW28" i="22"/>
  <c r="CX28" i="22"/>
  <c r="CY28" i="22"/>
  <c r="CZ28" i="22"/>
  <c r="DA28" i="22"/>
  <c r="DC28" i="22"/>
  <c r="DD28" i="22"/>
  <c r="DE28" i="22"/>
  <c r="DF28" i="22"/>
  <c r="DG28" i="22"/>
  <c r="DH28" i="22"/>
  <c r="DI28" i="22"/>
  <c r="DJ28" i="22"/>
  <c r="DK28" i="22"/>
  <c r="DL28" i="22"/>
  <c r="DM28" i="22"/>
  <c r="DN28" i="22"/>
  <c r="DO28" i="22"/>
  <c r="DP28" i="22"/>
  <c r="DQ28" i="22"/>
  <c r="DR28" i="22"/>
  <c r="DS28" i="22"/>
  <c r="DT28" i="22"/>
  <c r="DU28" i="22"/>
  <c r="DV28" i="22"/>
  <c r="DW28" i="22"/>
  <c r="DX28" i="22"/>
  <c r="DY28" i="22"/>
  <c r="DZ28" i="22"/>
  <c r="EA28" i="22"/>
  <c r="EB28" i="22"/>
  <c r="EC28" i="22"/>
  <c r="ED28" i="22"/>
  <c r="EE28" i="22"/>
  <c r="EF28" i="22"/>
  <c r="EG28" i="22"/>
  <c r="EH28" i="22"/>
  <c r="EI28" i="22"/>
  <c r="EJ28" i="22"/>
  <c r="EK28" i="22"/>
  <c r="EL28" i="22"/>
  <c r="EM28" i="22"/>
  <c r="EN28" i="22"/>
  <c r="EO28" i="22"/>
  <c r="EP28" i="22"/>
  <c r="ER28" i="22"/>
  <c r="ES28" i="22"/>
  <c r="ET28" i="22"/>
  <c r="EU28" i="22"/>
  <c r="EV28" i="22"/>
  <c r="EW28" i="22"/>
  <c r="EX28" i="22"/>
  <c r="EY28" i="22"/>
  <c r="EZ28" i="22"/>
  <c r="FA28" i="22"/>
  <c r="FB28" i="22"/>
  <c r="FC28" i="22"/>
  <c r="FD28" i="22"/>
  <c r="FE28" i="22"/>
  <c r="FF28" i="22"/>
  <c r="FG28" i="22"/>
  <c r="FH28" i="22"/>
  <c r="FI28" i="22"/>
  <c r="FJ28" i="22"/>
  <c r="FK28" i="22"/>
  <c r="FL28" i="22"/>
  <c r="FM28" i="22"/>
  <c r="FN28" i="22"/>
  <c r="FO28" i="22"/>
  <c r="FP28" i="22"/>
  <c r="FQ28" i="22"/>
  <c r="FR28" i="22"/>
  <c r="FS28" i="22"/>
  <c r="FT28" i="22"/>
  <c r="FU28" i="22"/>
  <c r="FV28" i="22"/>
  <c r="FW28" i="22"/>
  <c r="FX28" i="22"/>
  <c r="FY28" i="22"/>
  <c r="FZ28" i="22"/>
  <c r="C29" i="22"/>
  <c r="D29" i="22"/>
  <c r="E29" i="22"/>
  <c r="F29" i="22"/>
  <c r="G29" i="22"/>
  <c r="H29" i="22"/>
  <c r="I29" i="22"/>
  <c r="J29" i="22"/>
  <c r="K29" i="22"/>
  <c r="L29" i="22"/>
  <c r="M29" i="22"/>
  <c r="V29" i="22"/>
  <c r="W29" i="22"/>
  <c r="X29" i="22"/>
  <c r="Z29" i="22"/>
  <c r="AA29" i="22"/>
  <c r="AB29" i="22"/>
  <c r="AC29" i="22"/>
  <c r="AD29" i="22"/>
  <c r="AE29" i="22"/>
  <c r="AF29" i="22"/>
  <c r="AG29" i="22"/>
  <c r="AH29" i="22"/>
  <c r="AI29" i="22"/>
  <c r="AJ29" i="22"/>
  <c r="AK29" i="22"/>
  <c r="AM29" i="22"/>
  <c r="AN29" i="22"/>
  <c r="AO29" i="22"/>
  <c r="AP29" i="22"/>
  <c r="AQ29" i="22"/>
  <c r="AR29" i="22"/>
  <c r="AS29" i="22"/>
  <c r="AT29" i="22"/>
  <c r="AU29" i="22"/>
  <c r="AV29" i="22"/>
  <c r="AW29" i="22"/>
  <c r="AX29" i="22"/>
  <c r="AY29" i="22"/>
  <c r="AZ29" i="22"/>
  <c r="BA29" i="22"/>
  <c r="BB29" i="22"/>
  <c r="BC29" i="22"/>
  <c r="BD29" i="22"/>
  <c r="BE29" i="22"/>
  <c r="BF29" i="22"/>
  <c r="BG29" i="22"/>
  <c r="BH29" i="22"/>
  <c r="BI29" i="22"/>
  <c r="BJ29" i="22"/>
  <c r="BK29" i="22"/>
  <c r="BL29" i="22"/>
  <c r="BM29" i="22"/>
  <c r="BN29" i="22"/>
  <c r="BO29" i="22"/>
  <c r="BQ29" i="22"/>
  <c r="BT29" i="22"/>
  <c r="BU29" i="22"/>
  <c r="BV29" i="22"/>
  <c r="BW29" i="22"/>
  <c r="BX29" i="22"/>
  <c r="BY29" i="22"/>
  <c r="BZ29" i="22"/>
  <c r="CA29" i="22"/>
  <c r="CB29" i="22"/>
  <c r="CC29" i="22"/>
  <c r="CD29" i="22"/>
  <c r="CE29" i="22"/>
  <c r="CF29" i="22"/>
  <c r="CG29" i="22"/>
  <c r="CH29" i="22"/>
  <c r="CI29" i="22"/>
  <c r="CJ29" i="22"/>
  <c r="CK29" i="22"/>
  <c r="CL29" i="22"/>
  <c r="CM29" i="22"/>
  <c r="CN29" i="22"/>
  <c r="CO29" i="22"/>
  <c r="CP29" i="22"/>
  <c r="CQ29" i="22"/>
  <c r="CR29" i="22"/>
  <c r="CS29" i="22"/>
  <c r="CT29" i="22"/>
  <c r="CU29" i="22"/>
  <c r="CV29" i="22"/>
  <c r="CW29" i="22"/>
  <c r="CX29" i="22"/>
  <c r="CY29" i="22"/>
  <c r="CZ29" i="22"/>
  <c r="DA29" i="22"/>
  <c r="DC29" i="22"/>
  <c r="DD29" i="22"/>
  <c r="DE29" i="22"/>
  <c r="DF29" i="22"/>
  <c r="DG29" i="22"/>
  <c r="DH29" i="22"/>
  <c r="DI29" i="22"/>
  <c r="DJ29" i="22"/>
  <c r="DK29" i="22"/>
  <c r="DL29" i="22"/>
  <c r="DM29" i="22"/>
  <c r="DN29" i="22"/>
  <c r="DO29" i="22"/>
  <c r="DP29" i="22"/>
  <c r="DQ29" i="22"/>
  <c r="DR29" i="22"/>
  <c r="DS29" i="22"/>
  <c r="DT29" i="22"/>
  <c r="DU29" i="22"/>
  <c r="DV29" i="22"/>
  <c r="DW29" i="22"/>
  <c r="DX29" i="22"/>
  <c r="DY29" i="22"/>
  <c r="DZ29" i="22"/>
  <c r="EA29" i="22"/>
  <c r="EB29" i="22"/>
  <c r="EC29" i="22"/>
  <c r="ED29" i="22"/>
  <c r="EE29" i="22"/>
  <c r="EF29" i="22"/>
  <c r="EG29" i="22"/>
  <c r="EH29" i="22"/>
  <c r="EI29" i="22"/>
  <c r="EJ29" i="22"/>
  <c r="EK29" i="22"/>
  <c r="EL29" i="22"/>
  <c r="EM29" i="22"/>
  <c r="EN29" i="22"/>
  <c r="EO29" i="22"/>
  <c r="EP29" i="22"/>
  <c r="ER29" i="22"/>
  <c r="ES29" i="22"/>
  <c r="ET29" i="22"/>
  <c r="EU29" i="22"/>
  <c r="EV29" i="22"/>
  <c r="EW29" i="22"/>
  <c r="EX29" i="22"/>
  <c r="EY29" i="22"/>
  <c r="EZ29" i="22"/>
  <c r="FA29" i="22"/>
  <c r="FB29" i="22"/>
  <c r="FC29" i="22"/>
  <c r="FD29" i="22"/>
  <c r="FE29" i="22"/>
  <c r="FF29" i="22"/>
  <c r="FG29" i="22"/>
  <c r="FH29" i="22"/>
  <c r="FI29" i="22"/>
  <c r="FJ29" i="22"/>
  <c r="FK29" i="22"/>
  <c r="FL29" i="22"/>
  <c r="FM29" i="22"/>
  <c r="FN29" i="22"/>
  <c r="FO29" i="22"/>
  <c r="FP29" i="22"/>
  <c r="FQ29" i="22"/>
  <c r="FR29" i="22"/>
  <c r="FS29" i="22"/>
  <c r="FT29" i="22"/>
  <c r="FU29" i="22"/>
  <c r="FV29" i="22"/>
  <c r="FW29" i="22"/>
  <c r="FX29" i="22"/>
  <c r="FY29" i="22"/>
  <c r="FZ29" i="22"/>
  <c r="C30" i="22"/>
  <c r="D30" i="22"/>
  <c r="E30" i="22"/>
  <c r="F30" i="22"/>
  <c r="G30" i="22"/>
  <c r="H30" i="22"/>
  <c r="I30" i="22"/>
  <c r="J30" i="22"/>
  <c r="K30" i="22"/>
  <c r="L30" i="22"/>
  <c r="M30" i="22"/>
  <c r="V30" i="22"/>
  <c r="W30" i="22"/>
  <c r="X30" i="22"/>
  <c r="Z30" i="22"/>
  <c r="AA30" i="22"/>
  <c r="AB30" i="22"/>
  <c r="AC30" i="22"/>
  <c r="AD30" i="22"/>
  <c r="AE30" i="22"/>
  <c r="AF30" i="22"/>
  <c r="AG30" i="22"/>
  <c r="AH30" i="22"/>
  <c r="AI30" i="22"/>
  <c r="AJ30" i="22"/>
  <c r="AK30" i="22"/>
  <c r="AM30" i="22"/>
  <c r="AN30" i="22"/>
  <c r="AO30" i="22"/>
  <c r="AP30" i="22"/>
  <c r="AQ30" i="22"/>
  <c r="AR30" i="22"/>
  <c r="AS30" i="22"/>
  <c r="AT30" i="22"/>
  <c r="AU30" i="22"/>
  <c r="AV30" i="22"/>
  <c r="AW30" i="22"/>
  <c r="AX30" i="22"/>
  <c r="AY30" i="22"/>
  <c r="AZ30" i="22"/>
  <c r="BA30" i="22"/>
  <c r="BB30" i="22"/>
  <c r="BC30" i="22"/>
  <c r="BD30" i="22"/>
  <c r="BE30" i="22"/>
  <c r="BF30" i="22"/>
  <c r="BG30" i="22"/>
  <c r="BH30" i="22"/>
  <c r="BI30" i="22"/>
  <c r="BJ30" i="22"/>
  <c r="BK30" i="22"/>
  <c r="BL30" i="22"/>
  <c r="BM30" i="22"/>
  <c r="BN30" i="22"/>
  <c r="BO30" i="22"/>
  <c r="BQ30" i="22"/>
  <c r="BT30" i="22"/>
  <c r="BU30" i="22"/>
  <c r="BV30" i="22"/>
  <c r="BW30" i="22"/>
  <c r="BX30" i="22"/>
  <c r="BY30" i="22"/>
  <c r="BZ30" i="22"/>
  <c r="CA30" i="22"/>
  <c r="CB30" i="22"/>
  <c r="CC30" i="22"/>
  <c r="CD30" i="22"/>
  <c r="CE30" i="22"/>
  <c r="CF30" i="22"/>
  <c r="CG30" i="22"/>
  <c r="CH30" i="22"/>
  <c r="CI30" i="22"/>
  <c r="CJ30" i="22"/>
  <c r="CK30" i="22"/>
  <c r="CL30" i="22"/>
  <c r="CM30" i="22"/>
  <c r="CN30" i="22"/>
  <c r="CO30" i="22"/>
  <c r="CP30" i="22"/>
  <c r="CQ30" i="22"/>
  <c r="CR30" i="22"/>
  <c r="CS30" i="22"/>
  <c r="CT30" i="22"/>
  <c r="CU30" i="22"/>
  <c r="CV30" i="22"/>
  <c r="CW30" i="22"/>
  <c r="CX30" i="22"/>
  <c r="CY30" i="22"/>
  <c r="CZ30" i="22"/>
  <c r="DA30" i="22"/>
  <c r="DC30" i="22"/>
  <c r="DD30" i="22"/>
  <c r="DE30" i="22"/>
  <c r="DF30" i="22"/>
  <c r="DG30" i="22"/>
  <c r="DH30" i="22"/>
  <c r="DI30" i="22"/>
  <c r="DJ30" i="22"/>
  <c r="DK30" i="22"/>
  <c r="DL30" i="22"/>
  <c r="DM30" i="22"/>
  <c r="DN30" i="22"/>
  <c r="DO30" i="22"/>
  <c r="DP30" i="22"/>
  <c r="DQ30" i="22"/>
  <c r="DR30" i="22"/>
  <c r="DS30" i="22"/>
  <c r="DT30" i="22"/>
  <c r="DU30" i="22"/>
  <c r="DV30" i="22"/>
  <c r="DW30" i="22"/>
  <c r="DX30" i="22"/>
  <c r="DY30" i="22"/>
  <c r="DZ30" i="22"/>
  <c r="EA30" i="22"/>
  <c r="EB30" i="22"/>
  <c r="EC30" i="22"/>
  <c r="ED30" i="22"/>
  <c r="EE30" i="22"/>
  <c r="EF30" i="22"/>
  <c r="EG30" i="22"/>
  <c r="EH30" i="22"/>
  <c r="EI30" i="22"/>
  <c r="EJ30" i="22"/>
  <c r="EK30" i="22"/>
  <c r="EL30" i="22"/>
  <c r="EM30" i="22"/>
  <c r="EN30" i="22"/>
  <c r="EO30" i="22"/>
  <c r="EP30" i="22"/>
  <c r="ER30" i="22"/>
  <c r="ES30" i="22"/>
  <c r="ET30" i="22"/>
  <c r="EU30" i="22"/>
  <c r="EV30" i="22"/>
  <c r="EW30" i="22"/>
  <c r="EX30" i="22"/>
  <c r="EY30" i="22"/>
  <c r="EZ30" i="22"/>
  <c r="FA30" i="22"/>
  <c r="FB30" i="22"/>
  <c r="FC30" i="22"/>
  <c r="FD30" i="22"/>
  <c r="FE30" i="22"/>
  <c r="FF30" i="22"/>
  <c r="FG30" i="22"/>
  <c r="FH30" i="22"/>
  <c r="FI30" i="22"/>
  <c r="FJ30" i="22"/>
  <c r="FK30" i="22"/>
  <c r="FL30" i="22"/>
  <c r="FM30" i="22"/>
  <c r="FN30" i="22"/>
  <c r="FO30" i="22"/>
  <c r="FP30" i="22"/>
  <c r="FQ30" i="22"/>
  <c r="FR30" i="22"/>
  <c r="FS30" i="22"/>
  <c r="FT30" i="22"/>
  <c r="FU30" i="22"/>
  <c r="FV30" i="22"/>
  <c r="FW30" i="22"/>
  <c r="FX30" i="22"/>
  <c r="FY30" i="22"/>
  <c r="FZ30" i="22"/>
  <c r="C31" i="22"/>
  <c r="D31" i="22"/>
  <c r="E31" i="22"/>
  <c r="F31" i="22"/>
  <c r="G31" i="22"/>
  <c r="H31" i="22"/>
  <c r="I31" i="22"/>
  <c r="J31" i="22"/>
  <c r="K31" i="22"/>
  <c r="L31" i="22"/>
  <c r="M31" i="22"/>
  <c r="V31" i="22"/>
  <c r="W31" i="22"/>
  <c r="X31" i="22"/>
  <c r="Z31" i="22"/>
  <c r="AA31" i="22"/>
  <c r="AB31" i="22"/>
  <c r="AC31" i="22"/>
  <c r="AD31" i="22"/>
  <c r="AE31" i="22"/>
  <c r="AF31" i="22"/>
  <c r="AG31" i="22"/>
  <c r="AH31" i="22"/>
  <c r="AI31" i="22"/>
  <c r="AJ31" i="22"/>
  <c r="AK31" i="22"/>
  <c r="AM31" i="22"/>
  <c r="AN31" i="22"/>
  <c r="AO31" i="22"/>
  <c r="AP31" i="22"/>
  <c r="AQ31" i="22"/>
  <c r="AR31" i="22"/>
  <c r="AS31" i="22"/>
  <c r="AT31" i="22"/>
  <c r="AU31" i="22"/>
  <c r="AV31" i="22"/>
  <c r="AW31" i="22"/>
  <c r="AX31" i="22"/>
  <c r="AY31" i="22"/>
  <c r="AZ31" i="22"/>
  <c r="BA31" i="22"/>
  <c r="BB31" i="22"/>
  <c r="BC31" i="22"/>
  <c r="BD31" i="22"/>
  <c r="BE31" i="22"/>
  <c r="BF31" i="22"/>
  <c r="BG31" i="22"/>
  <c r="BH31" i="22"/>
  <c r="BI31" i="22"/>
  <c r="BJ31" i="22"/>
  <c r="BK31" i="22"/>
  <c r="BL31" i="22"/>
  <c r="BM31" i="22"/>
  <c r="BN31" i="22"/>
  <c r="BO31" i="22"/>
  <c r="BQ31" i="22"/>
  <c r="BT31" i="22"/>
  <c r="BU31" i="22"/>
  <c r="BV31" i="22"/>
  <c r="BW31" i="22"/>
  <c r="BX31" i="22"/>
  <c r="BY31" i="22"/>
  <c r="BZ31" i="22"/>
  <c r="CA31" i="22"/>
  <c r="CB31" i="22"/>
  <c r="CC31" i="22"/>
  <c r="CD31" i="22"/>
  <c r="CE31" i="22"/>
  <c r="CF31" i="22"/>
  <c r="CG31" i="22"/>
  <c r="CH31" i="22"/>
  <c r="CI31" i="22"/>
  <c r="CJ31" i="22"/>
  <c r="CK31" i="22"/>
  <c r="CL31" i="22"/>
  <c r="CM31" i="22"/>
  <c r="CN31" i="22"/>
  <c r="CO31" i="22"/>
  <c r="CP31" i="22"/>
  <c r="CQ31" i="22"/>
  <c r="CR31" i="22"/>
  <c r="CS31" i="22"/>
  <c r="CT31" i="22"/>
  <c r="CU31" i="22"/>
  <c r="CV31" i="22"/>
  <c r="CW31" i="22"/>
  <c r="CX31" i="22"/>
  <c r="CY31" i="22"/>
  <c r="CZ31" i="22"/>
  <c r="DA31" i="22"/>
  <c r="DC31" i="22"/>
  <c r="DD31" i="22"/>
  <c r="DE31" i="22"/>
  <c r="DF31" i="22"/>
  <c r="DG31" i="22"/>
  <c r="DH31" i="22"/>
  <c r="DI31" i="22"/>
  <c r="DJ31" i="22"/>
  <c r="DK31" i="22"/>
  <c r="DL31" i="22"/>
  <c r="DM31" i="22"/>
  <c r="DN31" i="22"/>
  <c r="DO31" i="22"/>
  <c r="DP31" i="22"/>
  <c r="DQ31" i="22"/>
  <c r="DR31" i="22"/>
  <c r="DS31" i="22"/>
  <c r="DT31" i="22"/>
  <c r="DU31" i="22"/>
  <c r="DV31" i="22"/>
  <c r="DW31" i="22"/>
  <c r="DX31" i="22"/>
  <c r="DY31" i="22"/>
  <c r="DZ31" i="22"/>
  <c r="EA31" i="22"/>
  <c r="EB31" i="22"/>
  <c r="EC31" i="22"/>
  <c r="ED31" i="22"/>
  <c r="EE31" i="22"/>
  <c r="EF31" i="22"/>
  <c r="EG31" i="22"/>
  <c r="EH31" i="22"/>
  <c r="EI31" i="22"/>
  <c r="EJ31" i="22"/>
  <c r="EK31" i="22"/>
  <c r="EL31" i="22"/>
  <c r="EM31" i="22"/>
  <c r="EN31" i="22"/>
  <c r="EO31" i="22"/>
  <c r="EP31" i="22"/>
  <c r="ER31" i="22"/>
  <c r="ES31" i="22"/>
  <c r="ET31" i="22"/>
  <c r="EU31" i="22"/>
  <c r="EV31" i="22"/>
  <c r="EW31" i="22"/>
  <c r="EX31" i="22"/>
  <c r="EY31" i="22"/>
  <c r="EZ31" i="22"/>
  <c r="FA31" i="22"/>
  <c r="FB31" i="22"/>
  <c r="FC31" i="22"/>
  <c r="FD31" i="22"/>
  <c r="FE31" i="22"/>
  <c r="FF31" i="22"/>
  <c r="FG31" i="22"/>
  <c r="FH31" i="22"/>
  <c r="FI31" i="22"/>
  <c r="FJ31" i="22"/>
  <c r="FK31" i="22"/>
  <c r="FL31" i="22"/>
  <c r="FM31" i="22"/>
  <c r="FN31" i="22"/>
  <c r="FO31" i="22"/>
  <c r="FP31" i="22"/>
  <c r="FQ31" i="22"/>
  <c r="FR31" i="22"/>
  <c r="FS31" i="22"/>
  <c r="FT31" i="22"/>
  <c r="FU31" i="22"/>
  <c r="FV31" i="22"/>
  <c r="FW31" i="22"/>
  <c r="FX31" i="22"/>
  <c r="FY31" i="22"/>
  <c r="FZ31" i="22"/>
  <c r="C32" i="22"/>
  <c r="E32" i="22"/>
  <c r="F32" i="22"/>
  <c r="G32" i="22"/>
  <c r="H32" i="22"/>
  <c r="I32" i="22"/>
  <c r="J32" i="22"/>
  <c r="K32" i="22"/>
  <c r="L32" i="22"/>
  <c r="M32" i="22"/>
  <c r="V32" i="22"/>
  <c r="W32" i="22"/>
  <c r="X32" i="22"/>
  <c r="Z32" i="22"/>
  <c r="AA32" i="22"/>
  <c r="AB32" i="22"/>
  <c r="AC32" i="22"/>
  <c r="AD32" i="22"/>
  <c r="AE32" i="22"/>
  <c r="AF32" i="22"/>
  <c r="AG32" i="22"/>
  <c r="AH32" i="22"/>
  <c r="AI32" i="22"/>
  <c r="AJ32" i="22"/>
  <c r="AK32" i="22"/>
  <c r="AM32" i="22"/>
  <c r="AN32" i="22"/>
  <c r="AO32" i="22"/>
  <c r="AP32" i="22"/>
  <c r="AQ32" i="22"/>
  <c r="AR32" i="22"/>
  <c r="AS32" i="22"/>
  <c r="AT32" i="22"/>
  <c r="AU32" i="22"/>
  <c r="AV32" i="22"/>
  <c r="AW32" i="22"/>
  <c r="AX32" i="22"/>
  <c r="AY32" i="22"/>
  <c r="AZ32" i="22"/>
  <c r="BA32" i="22"/>
  <c r="BB32" i="22"/>
  <c r="BC32" i="22"/>
  <c r="BD32" i="22"/>
  <c r="BE32" i="22"/>
  <c r="BF32" i="22"/>
  <c r="BG32" i="22"/>
  <c r="BH32" i="22"/>
  <c r="BI32" i="22"/>
  <c r="BJ32" i="22"/>
  <c r="BK32" i="22"/>
  <c r="BL32" i="22"/>
  <c r="BM32" i="22"/>
  <c r="BN32" i="22"/>
  <c r="BO32" i="22"/>
  <c r="BQ32" i="22"/>
  <c r="BT32" i="22"/>
  <c r="BU32" i="22"/>
  <c r="BV32" i="22"/>
  <c r="BW32" i="22"/>
  <c r="BX32" i="22"/>
  <c r="BY32" i="22"/>
  <c r="BZ32" i="22"/>
  <c r="CA32" i="22"/>
  <c r="CB32" i="22"/>
  <c r="CC32" i="22"/>
  <c r="CD32" i="22"/>
  <c r="CE32" i="22"/>
  <c r="CF32" i="22"/>
  <c r="CG32" i="22"/>
  <c r="CH32" i="22"/>
  <c r="CI32" i="22"/>
  <c r="CJ32" i="22"/>
  <c r="CK32" i="22"/>
  <c r="CL32" i="22"/>
  <c r="CM32" i="22"/>
  <c r="CN32" i="22"/>
  <c r="CO32" i="22"/>
  <c r="CP32" i="22"/>
  <c r="CQ32" i="22"/>
  <c r="CR32" i="22"/>
  <c r="CS32" i="22"/>
  <c r="CT32" i="22"/>
  <c r="CU32" i="22"/>
  <c r="CV32" i="22"/>
  <c r="CW32" i="22"/>
  <c r="CX32" i="22"/>
  <c r="CY32" i="22"/>
  <c r="CZ32" i="22"/>
  <c r="DA32" i="22"/>
  <c r="DC32" i="22"/>
  <c r="DD32" i="22"/>
  <c r="DE32" i="22"/>
  <c r="DF32" i="22"/>
  <c r="DG32" i="22"/>
  <c r="DH32" i="22"/>
  <c r="DI32" i="22"/>
  <c r="DJ32" i="22"/>
  <c r="DK32" i="22"/>
  <c r="DL32" i="22"/>
  <c r="DM32" i="22"/>
  <c r="DN32" i="22"/>
  <c r="DO32" i="22"/>
  <c r="DP32" i="22"/>
  <c r="DQ32" i="22"/>
  <c r="DR32" i="22"/>
  <c r="DS32" i="22"/>
  <c r="DT32" i="22"/>
  <c r="DU32" i="22"/>
  <c r="DV32" i="22"/>
  <c r="DW32" i="22"/>
  <c r="DX32" i="22"/>
  <c r="DY32" i="22"/>
  <c r="DZ32" i="22"/>
  <c r="EA32" i="22"/>
  <c r="EB32" i="22"/>
  <c r="EC32" i="22"/>
  <c r="ED32" i="22"/>
  <c r="EE32" i="22"/>
  <c r="EF32" i="22"/>
  <c r="EG32" i="22"/>
  <c r="EH32" i="22"/>
  <c r="EI32" i="22"/>
  <c r="EJ32" i="22"/>
  <c r="EK32" i="22"/>
  <c r="EL32" i="22"/>
  <c r="EM32" i="22"/>
  <c r="EN32" i="22"/>
  <c r="EO32" i="22"/>
  <c r="EP32" i="22"/>
  <c r="ER32" i="22"/>
  <c r="ES32" i="22"/>
  <c r="ET32" i="22"/>
  <c r="EU32" i="22"/>
  <c r="EV32" i="22"/>
  <c r="EW32" i="22"/>
  <c r="EX32" i="22"/>
  <c r="EY32" i="22"/>
  <c r="EZ32" i="22"/>
  <c r="FA32" i="22"/>
  <c r="FB32" i="22"/>
  <c r="FC32" i="22"/>
  <c r="FD32" i="22"/>
  <c r="FE32" i="22"/>
  <c r="FF32" i="22"/>
  <c r="FG32" i="22"/>
  <c r="FH32" i="22"/>
  <c r="FI32" i="22"/>
  <c r="FJ32" i="22"/>
  <c r="FK32" i="22"/>
  <c r="FL32" i="22"/>
  <c r="FM32" i="22"/>
  <c r="FN32" i="22"/>
  <c r="FO32" i="22"/>
  <c r="FP32" i="22"/>
  <c r="FQ32" i="22"/>
  <c r="FR32" i="22"/>
  <c r="FS32" i="22"/>
  <c r="FT32" i="22"/>
  <c r="FU32" i="22"/>
  <c r="FV32" i="22"/>
  <c r="FW32" i="22"/>
  <c r="FX32" i="22"/>
  <c r="FY32" i="22"/>
  <c r="FZ32" i="22"/>
  <c r="C33" i="22"/>
  <c r="E33" i="22"/>
  <c r="F33" i="22"/>
  <c r="G33" i="22"/>
  <c r="H33" i="22"/>
  <c r="I33" i="22"/>
  <c r="J33" i="22"/>
  <c r="K33" i="22"/>
  <c r="L33" i="22"/>
  <c r="M33" i="22"/>
  <c r="V33" i="22"/>
  <c r="W33" i="22"/>
  <c r="X33" i="22"/>
  <c r="Z33" i="22"/>
  <c r="AA33" i="22"/>
  <c r="AB33" i="22"/>
  <c r="AC33" i="22"/>
  <c r="AD33" i="22"/>
  <c r="AE33" i="22"/>
  <c r="AF33" i="22"/>
  <c r="AG33" i="22"/>
  <c r="AH33" i="22"/>
  <c r="AI33" i="22"/>
  <c r="AJ33" i="22"/>
  <c r="AK33" i="22"/>
  <c r="AM33" i="22"/>
  <c r="AN33" i="22"/>
  <c r="AO33" i="22"/>
  <c r="AP33" i="22"/>
  <c r="AQ33" i="22"/>
  <c r="AR33" i="22"/>
  <c r="AS33" i="22"/>
  <c r="AT33" i="22"/>
  <c r="AU33" i="22"/>
  <c r="AV33" i="22"/>
  <c r="AW33" i="22"/>
  <c r="AX33" i="22"/>
  <c r="AY33" i="22"/>
  <c r="AZ33" i="22"/>
  <c r="BA33" i="22"/>
  <c r="BB33" i="22"/>
  <c r="BC33" i="22"/>
  <c r="BD33" i="22"/>
  <c r="BE33" i="22"/>
  <c r="BF33" i="22"/>
  <c r="BG33" i="22"/>
  <c r="BH33" i="22"/>
  <c r="BI33" i="22"/>
  <c r="BJ33" i="22"/>
  <c r="BK33" i="22"/>
  <c r="BL33" i="22"/>
  <c r="BM33" i="22"/>
  <c r="BN33" i="22"/>
  <c r="BO33" i="22"/>
  <c r="BQ33" i="22"/>
  <c r="BT33" i="22"/>
  <c r="BU33" i="22"/>
  <c r="BV33" i="22"/>
  <c r="BW33" i="22"/>
  <c r="BX33" i="22"/>
  <c r="BY33" i="22"/>
  <c r="BZ33" i="22"/>
  <c r="CA33" i="22"/>
  <c r="CB33" i="22"/>
  <c r="CC33" i="22"/>
  <c r="CD33" i="22"/>
  <c r="CE33" i="22"/>
  <c r="CF33" i="22"/>
  <c r="CG33" i="22"/>
  <c r="CH33" i="22"/>
  <c r="CI33" i="22"/>
  <c r="CJ33" i="22"/>
  <c r="CK33" i="22"/>
  <c r="CL33" i="22"/>
  <c r="CM33" i="22"/>
  <c r="CN33" i="22"/>
  <c r="CO33" i="22"/>
  <c r="CP33" i="22"/>
  <c r="CQ33" i="22"/>
  <c r="CR33" i="22"/>
  <c r="CS33" i="22"/>
  <c r="CT33" i="22"/>
  <c r="CU33" i="22"/>
  <c r="CV33" i="22"/>
  <c r="CW33" i="22"/>
  <c r="CX33" i="22"/>
  <c r="CY33" i="22"/>
  <c r="CZ33" i="22"/>
  <c r="DA33" i="22"/>
  <c r="DC33" i="22"/>
  <c r="DD33" i="22"/>
  <c r="DE33" i="22"/>
  <c r="DF33" i="22"/>
  <c r="DG33" i="22"/>
  <c r="DH33" i="22"/>
  <c r="DI33" i="22"/>
  <c r="DJ33" i="22"/>
  <c r="DK33" i="22"/>
  <c r="DL33" i="22"/>
  <c r="DM33" i="22"/>
  <c r="DN33" i="22"/>
  <c r="DO33" i="22"/>
  <c r="DP33" i="22"/>
  <c r="DQ33" i="22"/>
  <c r="DR33" i="22"/>
  <c r="DS33" i="22"/>
  <c r="DT33" i="22"/>
  <c r="DU33" i="22"/>
  <c r="DV33" i="22"/>
  <c r="DW33" i="22"/>
  <c r="DX33" i="22"/>
  <c r="DY33" i="22"/>
  <c r="DZ33" i="22"/>
  <c r="EA33" i="22"/>
  <c r="EB33" i="22"/>
  <c r="EC33" i="22"/>
  <c r="ED33" i="22"/>
  <c r="EE33" i="22"/>
  <c r="EF33" i="22"/>
  <c r="EG33" i="22"/>
  <c r="EH33" i="22"/>
  <c r="EI33" i="22"/>
  <c r="EJ33" i="22"/>
  <c r="EK33" i="22"/>
  <c r="EL33" i="22"/>
  <c r="EM33" i="22"/>
  <c r="EN33" i="22"/>
  <c r="EO33" i="22"/>
  <c r="EP33" i="22"/>
  <c r="ER33" i="22"/>
  <c r="ES33" i="22"/>
  <c r="ET33" i="22"/>
  <c r="EU33" i="22"/>
  <c r="EV33" i="22"/>
  <c r="EW33" i="22"/>
  <c r="EX33" i="22"/>
  <c r="EY33" i="22"/>
  <c r="EZ33" i="22"/>
  <c r="FA33" i="22"/>
  <c r="FB33" i="22"/>
  <c r="FC33" i="22"/>
  <c r="FD33" i="22"/>
  <c r="FE33" i="22"/>
  <c r="FF33" i="22"/>
  <c r="FG33" i="22"/>
  <c r="FH33" i="22"/>
  <c r="FI33" i="22"/>
  <c r="FJ33" i="22"/>
  <c r="FK33" i="22"/>
  <c r="FL33" i="22"/>
  <c r="FM33" i="22"/>
  <c r="FN33" i="22"/>
  <c r="FO33" i="22"/>
  <c r="FP33" i="22"/>
  <c r="FQ33" i="22"/>
  <c r="FR33" i="22"/>
  <c r="FS33" i="22"/>
  <c r="FT33" i="22"/>
  <c r="FU33" i="22"/>
  <c r="FV33" i="22"/>
  <c r="FW33" i="22"/>
  <c r="FX33" i="22"/>
  <c r="FY33" i="22"/>
  <c r="FZ33" i="22"/>
  <c r="C34" i="22"/>
  <c r="E34" i="22"/>
  <c r="F34" i="22"/>
  <c r="G34" i="22"/>
  <c r="H34" i="22"/>
  <c r="I34" i="22"/>
  <c r="J34" i="22"/>
  <c r="K34" i="22"/>
  <c r="L34" i="22"/>
  <c r="M34" i="22"/>
  <c r="V34" i="22"/>
  <c r="W34" i="22"/>
  <c r="X34" i="22"/>
  <c r="Z34" i="22"/>
  <c r="AA34" i="22"/>
  <c r="AB34" i="22"/>
  <c r="AC34" i="22"/>
  <c r="AD34" i="22"/>
  <c r="AE34" i="22"/>
  <c r="AF34" i="22"/>
  <c r="AG34" i="22"/>
  <c r="AH34" i="22"/>
  <c r="AI34" i="22"/>
  <c r="AJ34" i="22"/>
  <c r="AK34" i="22"/>
  <c r="AM34" i="22"/>
  <c r="AN34" i="22"/>
  <c r="AO34" i="22"/>
  <c r="AP34" i="22"/>
  <c r="AQ34" i="22"/>
  <c r="AR34" i="22"/>
  <c r="AS34" i="22"/>
  <c r="AT34" i="22"/>
  <c r="AU34" i="22"/>
  <c r="AV34" i="22"/>
  <c r="AW34" i="22"/>
  <c r="AX34" i="22"/>
  <c r="AY34" i="22"/>
  <c r="AZ34" i="22"/>
  <c r="BA34" i="22"/>
  <c r="BB34" i="22"/>
  <c r="BC34" i="22"/>
  <c r="BD34" i="22"/>
  <c r="BE34" i="22"/>
  <c r="BF34" i="22"/>
  <c r="BG34" i="22"/>
  <c r="BH34" i="22"/>
  <c r="BI34" i="22"/>
  <c r="BJ34" i="22"/>
  <c r="BK34" i="22"/>
  <c r="BL34" i="22"/>
  <c r="BM34" i="22"/>
  <c r="BN34" i="22"/>
  <c r="BO34" i="22"/>
  <c r="BQ34" i="22"/>
  <c r="BT34" i="22"/>
  <c r="BU34" i="22"/>
  <c r="BV34" i="22"/>
  <c r="BW34" i="22"/>
  <c r="BX34" i="22"/>
  <c r="BY34" i="22"/>
  <c r="BZ34" i="22"/>
  <c r="CA34" i="22"/>
  <c r="CB34" i="22"/>
  <c r="CC34" i="22"/>
  <c r="CD34" i="22"/>
  <c r="CE34" i="22"/>
  <c r="CF34" i="22"/>
  <c r="CG34" i="22"/>
  <c r="CH34" i="22"/>
  <c r="CI34" i="22"/>
  <c r="CJ34" i="22"/>
  <c r="CK34" i="22"/>
  <c r="CL34" i="22"/>
  <c r="CM34" i="22"/>
  <c r="CN34" i="22"/>
  <c r="CO34" i="22"/>
  <c r="CP34" i="22"/>
  <c r="CQ34" i="22"/>
  <c r="CR34" i="22"/>
  <c r="CS34" i="22"/>
  <c r="CT34" i="22"/>
  <c r="CU34" i="22"/>
  <c r="CV34" i="22"/>
  <c r="CW34" i="22"/>
  <c r="CX34" i="22"/>
  <c r="CY34" i="22"/>
  <c r="CZ34" i="22"/>
  <c r="DA34" i="22"/>
  <c r="DC34" i="22"/>
  <c r="DD34" i="22"/>
  <c r="DE34" i="22"/>
  <c r="DF34" i="22"/>
  <c r="DG34" i="22"/>
  <c r="DH34" i="22"/>
  <c r="DI34" i="22"/>
  <c r="DJ34" i="22"/>
  <c r="DK34" i="22"/>
  <c r="DL34" i="22"/>
  <c r="DM34" i="22"/>
  <c r="DN34" i="22"/>
  <c r="DO34" i="22"/>
  <c r="DP34" i="22"/>
  <c r="DQ34" i="22"/>
  <c r="DR34" i="22"/>
  <c r="DS34" i="22"/>
  <c r="DT34" i="22"/>
  <c r="DU34" i="22"/>
  <c r="DV34" i="22"/>
  <c r="DW34" i="22"/>
  <c r="DX34" i="22"/>
  <c r="DY34" i="22"/>
  <c r="DZ34" i="22"/>
  <c r="EA34" i="22"/>
  <c r="EB34" i="22"/>
  <c r="EC34" i="22"/>
  <c r="ED34" i="22"/>
  <c r="EE34" i="22"/>
  <c r="EF34" i="22"/>
  <c r="EG34" i="22"/>
  <c r="EH34" i="22"/>
  <c r="EI34" i="22"/>
  <c r="EJ34" i="22"/>
  <c r="EK34" i="22"/>
  <c r="EL34" i="22"/>
  <c r="EM34" i="22"/>
  <c r="EN34" i="22"/>
  <c r="EO34" i="22"/>
  <c r="EP34" i="22"/>
  <c r="ER34" i="22"/>
  <c r="ES34" i="22"/>
  <c r="ET34" i="22"/>
  <c r="EU34" i="22"/>
  <c r="EV34" i="22"/>
  <c r="EW34" i="22"/>
  <c r="EX34" i="22"/>
  <c r="EY34" i="22"/>
  <c r="EZ34" i="22"/>
  <c r="FA34" i="22"/>
  <c r="FB34" i="22"/>
  <c r="FC34" i="22"/>
  <c r="FD34" i="22"/>
  <c r="FE34" i="22"/>
  <c r="FF34" i="22"/>
  <c r="FG34" i="22"/>
  <c r="FH34" i="22"/>
  <c r="FI34" i="22"/>
  <c r="FJ34" i="22"/>
  <c r="FK34" i="22"/>
  <c r="FL34" i="22"/>
  <c r="FM34" i="22"/>
  <c r="FN34" i="22"/>
  <c r="FO34" i="22"/>
  <c r="FP34" i="22"/>
  <c r="FQ34" i="22"/>
  <c r="FR34" i="22"/>
  <c r="FS34" i="22"/>
  <c r="FT34" i="22"/>
  <c r="FU34" i="22"/>
  <c r="FV34" i="22"/>
  <c r="FW34" i="22"/>
  <c r="FX34" i="22"/>
  <c r="FY34" i="22"/>
  <c r="FZ34" i="22"/>
  <c r="C35" i="22"/>
  <c r="D35" i="22"/>
  <c r="E35" i="22"/>
  <c r="F35" i="22"/>
  <c r="G35" i="22"/>
  <c r="H35" i="22"/>
  <c r="I35" i="22"/>
  <c r="J35" i="22"/>
  <c r="K35" i="22"/>
  <c r="L35" i="22"/>
  <c r="M35" i="22"/>
  <c r="V35" i="22"/>
  <c r="W35" i="22"/>
  <c r="X35" i="22"/>
  <c r="Z35" i="22"/>
  <c r="AA35" i="22"/>
  <c r="AB35" i="22"/>
  <c r="AC35" i="22"/>
  <c r="AD35" i="22"/>
  <c r="AE35" i="22"/>
  <c r="AF35" i="22"/>
  <c r="AG35" i="22"/>
  <c r="AH35" i="22"/>
  <c r="AI35" i="22"/>
  <c r="AJ35" i="22"/>
  <c r="AK35" i="22"/>
  <c r="AM35" i="22"/>
  <c r="AN35" i="22"/>
  <c r="AO35" i="22"/>
  <c r="AP35" i="22"/>
  <c r="AQ35" i="22"/>
  <c r="AR35" i="22"/>
  <c r="AS35" i="22"/>
  <c r="AT35" i="22"/>
  <c r="AU35" i="22"/>
  <c r="AV35" i="22"/>
  <c r="AW35" i="22"/>
  <c r="AX35" i="22"/>
  <c r="AY35" i="22"/>
  <c r="AZ35" i="22"/>
  <c r="BA35" i="22"/>
  <c r="BB35" i="22"/>
  <c r="BC35" i="22"/>
  <c r="BD35" i="22"/>
  <c r="BE35" i="22"/>
  <c r="BF35" i="22"/>
  <c r="BG35" i="22"/>
  <c r="BH35" i="22"/>
  <c r="BI35" i="22"/>
  <c r="BJ35" i="22"/>
  <c r="BK35" i="22"/>
  <c r="BL35" i="22"/>
  <c r="BM35" i="22"/>
  <c r="BN35" i="22"/>
  <c r="BO35" i="22"/>
  <c r="BQ35" i="22"/>
  <c r="BT35" i="22"/>
  <c r="BU35" i="22"/>
  <c r="BV35" i="22"/>
  <c r="BW35" i="22"/>
  <c r="BX35" i="22"/>
  <c r="BY35" i="22"/>
  <c r="BZ35" i="22"/>
  <c r="CA35" i="22"/>
  <c r="CB35" i="22"/>
  <c r="CC35" i="22"/>
  <c r="CD35" i="22"/>
  <c r="CE35" i="22"/>
  <c r="CF35" i="22"/>
  <c r="CG35" i="22"/>
  <c r="CH35" i="22"/>
  <c r="CI35" i="22"/>
  <c r="CJ35" i="22"/>
  <c r="CK35" i="22"/>
  <c r="CL35" i="22"/>
  <c r="CM35" i="22"/>
  <c r="CN35" i="22"/>
  <c r="CO35" i="22"/>
  <c r="CP35" i="22"/>
  <c r="CQ35" i="22"/>
  <c r="CR35" i="22"/>
  <c r="CS35" i="22"/>
  <c r="CT35" i="22"/>
  <c r="CU35" i="22"/>
  <c r="CV35" i="22"/>
  <c r="CW35" i="22"/>
  <c r="CX35" i="22"/>
  <c r="CY35" i="22"/>
  <c r="CZ35" i="22"/>
  <c r="DA35" i="22"/>
  <c r="DC35" i="22"/>
  <c r="DD35" i="22"/>
  <c r="DE35" i="22"/>
  <c r="DF35" i="22"/>
  <c r="DG35" i="22"/>
  <c r="DH35" i="22"/>
  <c r="DI35" i="22"/>
  <c r="DJ35" i="22"/>
  <c r="DK35" i="22"/>
  <c r="DL35" i="22"/>
  <c r="DM35" i="22"/>
  <c r="DN35" i="22"/>
  <c r="DO35" i="22"/>
  <c r="DP35" i="22"/>
  <c r="DQ35" i="22"/>
  <c r="DR35" i="22"/>
  <c r="DS35" i="22"/>
  <c r="DT35" i="22"/>
  <c r="DU35" i="22"/>
  <c r="DV35" i="22"/>
  <c r="DW35" i="22"/>
  <c r="DX35" i="22"/>
  <c r="DY35" i="22"/>
  <c r="DZ35" i="22"/>
  <c r="EA35" i="22"/>
  <c r="EB35" i="22"/>
  <c r="EC35" i="22"/>
  <c r="ED35" i="22"/>
  <c r="EE35" i="22"/>
  <c r="EF35" i="22"/>
  <c r="EG35" i="22"/>
  <c r="EH35" i="22"/>
  <c r="EI35" i="22"/>
  <c r="EJ35" i="22"/>
  <c r="EK35" i="22"/>
  <c r="EL35" i="22"/>
  <c r="EM35" i="22"/>
  <c r="EN35" i="22"/>
  <c r="EO35" i="22"/>
  <c r="EP35" i="22"/>
  <c r="ER35" i="22"/>
  <c r="ES35" i="22"/>
  <c r="ET35" i="22"/>
  <c r="EU35" i="22"/>
  <c r="EV35" i="22"/>
  <c r="EW35" i="22"/>
  <c r="EX35" i="22"/>
  <c r="EY35" i="22"/>
  <c r="EZ35" i="22"/>
  <c r="FA35" i="22"/>
  <c r="FB35" i="22"/>
  <c r="FC35" i="22"/>
  <c r="FD35" i="22"/>
  <c r="FE35" i="22"/>
  <c r="FF35" i="22"/>
  <c r="FG35" i="22"/>
  <c r="FH35" i="22"/>
  <c r="FI35" i="22"/>
  <c r="FJ35" i="22"/>
  <c r="FK35" i="22"/>
  <c r="FL35" i="22"/>
  <c r="FM35" i="22"/>
  <c r="FN35" i="22"/>
  <c r="FO35" i="22"/>
  <c r="FP35" i="22"/>
  <c r="FQ35" i="22"/>
  <c r="FR35" i="22"/>
  <c r="FS35" i="22"/>
  <c r="FT35" i="22"/>
  <c r="FU35" i="22"/>
  <c r="FV35" i="22"/>
  <c r="FW35" i="22"/>
  <c r="FX35" i="22"/>
  <c r="FY35" i="22"/>
  <c r="FZ35" i="22"/>
  <c r="C36" i="22"/>
  <c r="D36" i="22"/>
  <c r="E36" i="22"/>
  <c r="F36" i="22"/>
  <c r="G36" i="22"/>
  <c r="H36" i="22"/>
  <c r="I36" i="22"/>
  <c r="J36" i="22"/>
  <c r="K36" i="22"/>
  <c r="L36" i="22"/>
  <c r="M36" i="22"/>
  <c r="V36" i="22"/>
  <c r="W36" i="22"/>
  <c r="X36" i="22"/>
  <c r="Z36" i="22"/>
  <c r="AA36" i="22"/>
  <c r="AB36" i="22"/>
  <c r="AC36" i="22"/>
  <c r="AD36" i="22"/>
  <c r="AE36" i="22"/>
  <c r="AF36" i="22"/>
  <c r="AG36" i="22"/>
  <c r="AH36" i="22"/>
  <c r="AI36" i="22"/>
  <c r="AJ36" i="22"/>
  <c r="AK36" i="22"/>
  <c r="AM36" i="22"/>
  <c r="AN36" i="22"/>
  <c r="AO36" i="22"/>
  <c r="AP36" i="22"/>
  <c r="AQ36" i="22"/>
  <c r="AR36" i="22"/>
  <c r="AS36" i="22"/>
  <c r="AT36" i="22"/>
  <c r="AU36" i="22"/>
  <c r="AV36" i="22"/>
  <c r="AW36" i="22"/>
  <c r="AX36" i="22"/>
  <c r="AY36" i="22"/>
  <c r="AZ36" i="22"/>
  <c r="BA36" i="22"/>
  <c r="BB36" i="22"/>
  <c r="BC36" i="22"/>
  <c r="BD36" i="22"/>
  <c r="BE36" i="22"/>
  <c r="BF36" i="22"/>
  <c r="BG36" i="22"/>
  <c r="BH36" i="22"/>
  <c r="BI36" i="22"/>
  <c r="BJ36" i="22"/>
  <c r="BK36" i="22"/>
  <c r="BL36" i="22"/>
  <c r="BM36" i="22"/>
  <c r="BN36" i="22"/>
  <c r="BO36" i="22"/>
  <c r="BQ36" i="22"/>
  <c r="BT36" i="22"/>
  <c r="BU36" i="22"/>
  <c r="BV36" i="22"/>
  <c r="BW36" i="22"/>
  <c r="BX36" i="22"/>
  <c r="BY36" i="22"/>
  <c r="BZ36" i="22"/>
  <c r="CA36" i="22"/>
  <c r="CB36" i="22"/>
  <c r="CC36" i="22"/>
  <c r="CD36" i="22"/>
  <c r="CE36" i="22"/>
  <c r="CF36" i="22"/>
  <c r="CG36" i="22"/>
  <c r="CH36" i="22"/>
  <c r="CI36" i="22"/>
  <c r="CJ36" i="22"/>
  <c r="CK36" i="22"/>
  <c r="CL36" i="22"/>
  <c r="CM36" i="22"/>
  <c r="CN36" i="22"/>
  <c r="CO36" i="22"/>
  <c r="CP36" i="22"/>
  <c r="CQ36" i="22"/>
  <c r="CR36" i="22"/>
  <c r="CS36" i="22"/>
  <c r="CT36" i="22"/>
  <c r="CU36" i="22"/>
  <c r="CV36" i="22"/>
  <c r="CW36" i="22"/>
  <c r="CX36" i="22"/>
  <c r="CY36" i="22"/>
  <c r="CZ36" i="22"/>
  <c r="DA36" i="22"/>
  <c r="DC36" i="22"/>
  <c r="DD36" i="22"/>
  <c r="DE36" i="22"/>
  <c r="DF36" i="22"/>
  <c r="DG36" i="22"/>
  <c r="DH36" i="22"/>
  <c r="DI36" i="22"/>
  <c r="DJ36" i="22"/>
  <c r="DK36" i="22"/>
  <c r="DL36" i="22"/>
  <c r="DM36" i="22"/>
  <c r="DN36" i="22"/>
  <c r="DO36" i="22"/>
  <c r="DP36" i="22"/>
  <c r="DQ36" i="22"/>
  <c r="DR36" i="22"/>
  <c r="DS36" i="22"/>
  <c r="DT36" i="22"/>
  <c r="DU36" i="22"/>
  <c r="DV36" i="22"/>
  <c r="DW36" i="22"/>
  <c r="DX36" i="22"/>
  <c r="DY36" i="22"/>
  <c r="DZ36" i="22"/>
  <c r="EA36" i="22"/>
  <c r="EB36" i="22"/>
  <c r="EC36" i="22"/>
  <c r="ED36" i="22"/>
  <c r="EE36" i="22"/>
  <c r="EF36" i="22"/>
  <c r="EG36" i="22"/>
  <c r="EH36" i="22"/>
  <c r="EI36" i="22"/>
  <c r="EJ36" i="22"/>
  <c r="EK36" i="22"/>
  <c r="EL36" i="22"/>
  <c r="EM36" i="22"/>
  <c r="EN36" i="22"/>
  <c r="EO36" i="22"/>
  <c r="EP36" i="22"/>
  <c r="ER36" i="22"/>
  <c r="ES36" i="22"/>
  <c r="ET36" i="22"/>
  <c r="EU36" i="22"/>
  <c r="EV36" i="22"/>
  <c r="EW36" i="22"/>
  <c r="EX36" i="22"/>
  <c r="EY36" i="22"/>
  <c r="EZ36" i="22"/>
  <c r="FA36" i="22"/>
  <c r="FB36" i="22"/>
  <c r="FC36" i="22"/>
  <c r="FD36" i="22"/>
  <c r="FE36" i="22"/>
  <c r="FF36" i="22"/>
  <c r="FG36" i="22"/>
  <c r="FH36" i="22"/>
  <c r="FI36" i="22"/>
  <c r="FJ36" i="22"/>
  <c r="FK36" i="22"/>
  <c r="FL36" i="22"/>
  <c r="FM36" i="22"/>
  <c r="FN36" i="22"/>
  <c r="FO36" i="22"/>
  <c r="FP36" i="22"/>
  <c r="FQ36" i="22"/>
  <c r="FR36" i="22"/>
  <c r="FS36" i="22"/>
  <c r="FT36" i="22"/>
  <c r="FU36" i="22"/>
  <c r="FV36" i="22"/>
  <c r="FW36" i="22"/>
  <c r="FX36" i="22"/>
  <c r="FY36" i="22"/>
  <c r="FZ36" i="22"/>
  <c r="C37" i="22"/>
  <c r="D37" i="22"/>
  <c r="E37" i="22"/>
  <c r="F37" i="22"/>
  <c r="G37" i="22"/>
  <c r="H37" i="22"/>
  <c r="I37" i="22"/>
  <c r="J37" i="22"/>
  <c r="K37" i="22"/>
  <c r="L37" i="22"/>
  <c r="M37" i="22"/>
  <c r="V37" i="22"/>
  <c r="W37" i="22"/>
  <c r="X37" i="22"/>
  <c r="Z37" i="22"/>
  <c r="AA37" i="22"/>
  <c r="AB37" i="22"/>
  <c r="AC37" i="22"/>
  <c r="AD37" i="22"/>
  <c r="AE37" i="22"/>
  <c r="AF37" i="22"/>
  <c r="AG37" i="22"/>
  <c r="AH37" i="22"/>
  <c r="AI37" i="22"/>
  <c r="AJ37" i="22"/>
  <c r="AK37" i="22"/>
  <c r="AM37" i="22"/>
  <c r="AN37" i="22"/>
  <c r="AO37" i="22"/>
  <c r="AP37" i="22"/>
  <c r="AQ37" i="22"/>
  <c r="AR37" i="22"/>
  <c r="AS37" i="22"/>
  <c r="AT37" i="22"/>
  <c r="AU37" i="22"/>
  <c r="AV37" i="22"/>
  <c r="AW37" i="22"/>
  <c r="AX37" i="22"/>
  <c r="AY37" i="22"/>
  <c r="AZ37" i="22"/>
  <c r="BA37" i="22"/>
  <c r="BB37" i="22"/>
  <c r="BC37" i="22"/>
  <c r="BD37" i="22"/>
  <c r="BE37" i="22"/>
  <c r="BF37" i="22"/>
  <c r="BG37" i="22"/>
  <c r="BH37" i="22"/>
  <c r="BI37" i="22"/>
  <c r="BJ37" i="22"/>
  <c r="BK37" i="22"/>
  <c r="BL37" i="22"/>
  <c r="BM37" i="22"/>
  <c r="BN37" i="22"/>
  <c r="BO37" i="22"/>
  <c r="BQ37" i="22"/>
  <c r="BT37" i="22"/>
  <c r="BU37" i="22"/>
  <c r="BV37" i="22"/>
  <c r="BW37" i="22"/>
  <c r="BX37" i="22"/>
  <c r="BY37" i="22"/>
  <c r="BZ37" i="22"/>
  <c r="CA37" i="22"/>
  <c r="CB37" i="22"/>
  <c r="CC37" i="22"/>
  <c r="CD37" i="22"/>
  <c r="CE37" i="22"/>
  <c r="CF37" i="22"/>
  <c r="CG37" i="22"/>
  <c r="CH37" i="22"/>
  <c r="CI37" i="22"/>
  <c r="CJ37" i="22"/>
  <c r="CK37" i="22"/>
  <c r="CL37" i="22"/>
  <c r="CM37" i="22"/>
  <c r="CN37" i="22"/>
  <c r="CO37" i="22"/>
  <c r="CP37" i="22"/>
  <c r="CQ37" i="22"/>
  <c r="CR37" i="22"/>
  <c r="CS37" i="22"/>
  <c r="CT37" i="22"/>
  <c r="CU37" i="22"/>
  <c r="CV37" i="22"/>
  <c r="CW37" i="22"/>
  <c r="CX37" i="22"/>
  <c r="CY37" i="22"/>
  <c r="CZ37" i="22"/>
  <c r="DA37" i="22"/>
  <c r="DC37" i="22"/>
  <c r="DD37" i="22"/>
  <c r="DE37" i="22"/>
  <c r="DF37" i="22"/>
  <c r="DG37" i="22"/>
  <c r="DH37" i="22"/>
  <c r="DI37" i="22"/>
  <c r="DJ37" i="22"/>
  <c r="DK37" i="22"/>
  <c r="DL37" i="22"/>
  <c r="DM37" i="22"/>
  <c r="DN37" i="22"/>
  <c r="DO37" i="22"/>
  <c r="DP37" i="22"/>
  <c r="DQ37" i="22"/>
  <c r="DR37" i="22"/>
  <c r="DS37" i="22"/>
  <c r="DT37" i="22"/>
  <c r="DU37" i="22"/>
  <c r="DV37" i="22"/>
  <c r="DW37" i="22"/>
  <c r="DX37" i="22"/>
  <c r="DY37" i="22"/>
  <c r="DZ37" i="22"/>
  <c r="EA37" i="22"/>
  <c r="EB37" i="22"/>
  <c r="EC37" i="22"/>
  <c r="ED37" i="22"/>
  <c r="EE37" i="22"/>
  <c r="EF37" i="22"/>
  <c r="EG37" i="22"/>
  <c r="EH37" i="22"/>
  <c r="EI37" i="22"/>
  <c r="EJ37" i="22"/>
  <c r="EK37" i="22"/>
  <c r="EL37" i="22"/>
  <c r="EM37" i="22"/>
  <c r="EN37" i="22"/>
  <c r="EO37" i="22"/>
  <c r="EP37" i="22"/>
  <c r="ER37" i="22"/>
  <c r="ES37" i="22"/>
  <c r="ET37" i="22"/>
  <c r="EU37" i="22"/>
  <c r="EV37" i="22"/>
  <c r="EW37" i="22"/>
  <c r="EX37" i="22"/>
  <c r="EY37" i="22"/>
  <c r="EZ37" i="22"/>
  <c r="FA37" i="22"/>
  <c r="FB37" i="22"/>
  <c r="FC37" i="22"/>
  <c r="FD37" i="22"/>
  <c r="FE37" i="22"/>
  <c r="FF37" i="22"/>
  <c r="FG37" i="22"/>
  <c r="FH37" i="22"/>
  <c r="FI37" i="22"/>
  <c r="FJ37" i="22"/>
  <c r="FK37" i="22"/>
  <c r="FL37" i="22"/>
  <c r="FM37" i="22"/>
  <c r="FN37" i="22"/>
  <c r="FO37" i="22"/>
  <c r="FP37" i="22"/>
  <c r="FQ37" i="22"/>
  <c r="FR37" i="22"/>
  <c r="FS37" i="22"/>
  <c r="FT37" i="22"/>
  <c r="FU37" i="22"/>
  <c r="FV37" i="22"/>
  <c r="FW37" i="22"/>
  <c r="FX37" i="22"/>
  <c r="FY37" i="22"/>
  <c r="FZ37" i="22"/>
  <c r="C38" i="22"/>
  <c r="E38" i="22"/>
  <c r="F38" i="22"/>
  <c r="G38" i="22"/>
  <c r="H38" i="22"/>
  <c r="I38" i="22"/>
  <c r="J38" i="22"/>
  <c r="K38" i="22"/>
  <c r="L38" i="22"/>
  <c r="M38" i="22"/>
  <c r="V38" i="22"/>
  <c r="W38" i="22"/>
  <c r="X38" i="22"/>
  <c r="Z38" i="22"/>
  <c r="AA38" i="22"/>
  <c r="AB38" i="22"/>
  <c r="AC38" i="22"/>
  <c r="AD38" i="22"/>
  <c r="AE38" i="22"/>
  <c r="AF38" i="22"/>
  <c r="AG38" i="22"/>
  <c r="AH38" i="22"/>
  <c r="AI38" i="22"/>
  <c r="AJ38" i="22"/>
  <c r="AK38" i="22"/>
  <c r="AM38" i="22"/>
  <c r="AN38" i="22"/>
  <c r="AO38" i="22"/>
  <c r="AP38" i="22"/>
  <c r="AQ38" i="22"/>
  <c r="AR38" i="22"/>
  <c r="AS38" i="22"/>
  <c r="AT38" i="22"/>
  <c r="AU38" i="22"/>
  <c r="AV38" i="22"/>
  <c r="AW38" i="22"/>
  <c r="AX38" i="22"/>
  <c r="AY38" i="22"/>
  <c r="AZ38" i="22"/>
  <c r="BA38" i="22"/>
  <c r="BB38" i="22"/>
  <c r="BC38" i="22"/>
  <c r="BD38" i="22"/>
  <c r="BE38" i="22"/>
  <c r="BF38" i="22"/>
  <c r="BG38" i="22"/>
  <c r="BH38" i="22"/>
  <c r="BI38" i="22"/>
  <c r="BJ38" i="22"/>
  <c r="BK38" i="22"/>
  <c r="BL38" i="22"/>
  <c r="BM38" i="22"/>
  <c r="BN38" i="22"/>
  <c r="BO38" i="22"/>
  <c r="BQ38" i="22"/>
  <c r="BT38" i="22"/>
  <c r="BU38" i="22"/>
  <c r="BV38" i="22"/>
  <c r="BW38" i="22"/>
  <c r="BX38" i="22"/>
  <c r="BY38" i="22"/>
  <c r="BZ38" i="22"/>
  <c r="CA38" i="22"/>
  <c r="CB38" i="22"/>
  <c r="CC38" i="22"/>
  <c r="CD38" i="22"/>
  <c r="CE38" i="22"/>
  <c r="CF38" i="22"/>
  <c r="CG38" i="22"/>
  <c r="CH38" i="22"/>
  <c r="CI38" i="22"/>
  <c r="CJ38" i="22"/>
  <c r="CK38" i="22"/>
  <c r="CL38" i="22"/>
  <c r="CM38" i="22"/>
  <c r="CN38" i="22"/>
  <c r="CO38" i="22"/>
  <c r="CP38" i="22"/>
  <c r="CQ38" i="22"/>
  <c r="CR38" i="22"/>
  <c r="CS38" i="22"/>
  <c r="CT38" i="22"/>
  <c r="CU38" i="22"/>
  <c r="CV38" i="22"/>
  <c r="CW38" i="22"/>
  <c r="CX38" i="22"/>
  <c r="CY38" i="22"/>
  <c r="CZ38" i="22"/>
  <c r="DA38" i="22"/>
  <c r="DC38" i="22"/>
  <c r="DD38" i="22"/>
  <c r="DE38" i="22"/>
  <c r="DF38" i="22"/>
  <c r="DG38" i="22"/>
  <c r="DH38" i="22"/>
  <c r="DI38" i="22"/>
  <c r="DJ38" i="22"/>
  <c r="DK38" i="22"/>
  <c r="DL38" i="22"/>
  <c r="DM38" i="22"/>
  <c r="DN38" i="22"/>
  <c r="DO38" i="22"/>
  <c r="DP38" i="22"/>
  <c r="DQ38" i="22"/>
  <c r="DR38" i="22"/>
  <c r="DS38" i="22"/>
  <c r="DT38" i="22"/>
  <c r="DU38" i="22"/>
  <c r="DV38" i="22"/>
  <c r="DW38" i="22"/>
  <c r="DX38" i="22"/>
  <c r="DY38" i="22"/>
  <c r="DZ38" i="22"/>
  <c r="EA38" i="22"/>
  <c r="EB38" i="22"/>
  <c r="EC38" i="22"/>
  <c r="ED38" i="22"/>
  <c r="EE38" i="22"/>
  <c r="EF38" i="22"/>
  <c r="EG38" i="22"/>
  <c r="EH38" i="22"/>
  <c r="EI38" i="22"/>
  <c r="EJ38" i="22"/>
  <c r="EK38" i="22"/>
  <c r="EL38" i="22"/>
  <c r="EM38" i="22"/>
  <c r="EN38" i="22"/>
  <c r="EO38" i="22"/>
  <c r="EP38" i="22"/>
  <c r="ER38" i="22"/>
  <c r="ES38" i="22"/>
  <c r="ET38" i="22"/>
  <c r="EU38" i="22"/>
  <c r="EV38" i="22"/>
  <c r="EW38" i="22"/>
  <c r="EX38" i="22"/>
  <c r="EY38" i="22"/>
  <c r="EZ38" i="22"/>
  <c r="FA38" i="22"/>
  <c r="FB38" i="22"/>
  <c r="FC38" i="22"/>
  <c r="FD38" i="22"/>
  <c r="FE38" i="22"/>
  <c r="FF38" i="22"/>
  <c r="FG38" i="22"/>
  <c r="FH38" i="22"/>
  <c r="FI38" i="22"/>
  <c r="FJ38" i="22"/>
  <c r="FK38" i="22"/>
  <c r="FL38" i="22"/>
  <c r="FM38" i="22"/>
  <c r="FN38" i="22"/>
  <c r="FO38" i="22"/>
  <c r="FP38" i="22"/>
  <c r="FQ38" i="22"/>
  <c r="FR38" i="22"/>
  <c r="FS38" i="22"/>
  <c r="FT38" i="22"/>
  <c r="FU38" i="22"/>
  <c r="FV38" i="22"/>
  <c r="FW38" i="22"/>
  <c r="FX38" i="22"/>
  <c r="FY38" i="22"/>
  <c r="FZ38" i="22"/>
  <c r="C39" i="22"/>
  <c r="E39" i="22"/>
  <c r="F39" i="22"/>
  <c r="G39" i="22"/>
  <c r="H39" i="22"/>
  <c r="I39" i="22"/>
  <c r="J39" i="22"/>
  <c r="K39" i="22"/>
  <c r="L39" i="22"/>
  <c r="M39" i="22"/>
  <c r="V39" i="22"/>
  <c r="W39" i="22"/>
  <c r="X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M39" i="22"/>
  <c r="AN39" i="22"/>
  <c r="AO39" i="22"/>
  <c r="AP39" i="22"/>
  <c r="AQ39" i="22"/>
  <c r="AR39" i="22"/>
  <c r="AS39" i="22"/>
  <c r="AT39" i="22"/>
  <c r="AU39" i="22"/>
  <c r="AV39" i="22"/>
  <c r="AW39" i="22"/>
  <c r="AX39" i="22"/>
  <c r="AY39" i="22"/>
  <c r="AZ39" i="22"/>
  <c r="BA39" i="22"/>
  <c r="BB39" i="22"/>
  <c r="BC39" i="22"/>
  <c r="BD39" i="22"/>
  <c r="BE39" i="22"/>
  <c r="BF39" i="22"/>
  <c r="BG39" i="22"/>
  <c r="BH39" i="22"/>
  <c r="BI39" i="22"/>
  <c r="BJ39" i="22"/>
  <c r="BK39" i="22"/>
  <c r="BL39" i="22"/>
  <c r="BM39" i="22"/>
  <c r="BN39" i="22"/>
  <c r="BO39" i="22"/>
  <c r="BQ39" i="22"/>
  <c r="BT39" i="22"/>
  <c r="BU39" i="22"/>
  <c r="BV39" i="22"/>
  <c r="BW39" i="22"/>
  <c r="BX39" i="22"/>
  <c r="BY39" i="22"/>
  <c r="BZ39" i="22"/>
  <c r="CA39" i="22"/>
  <c r="CB39" i="22"/>
  <c r="CC39" i="22"/>
  <c r="CD39" i="22"/>
  <c r="CE39" i="22"/>
  <c r="CF39" i="22"/>
  <c r="CG39" i="22"/>
  <c r="CH39" i="22"/>
  <c r="CI39" i="22"/>
  <c r="CJ39" i="22"/>
  <c r="CK39" i="22"/>
  <c r="CL39" i="22"/>
  <c r="CM39" i="22"/>
  <c r="CN39" i="22"/>
  <c r="CO39" i="22"/>
  <c r="CP39" i="22"/>
  <c r="CQ39" i="22"/>
  <c r="CR39" i="22"/>
  <c r="CS39" i="22"/>
  <c r="CT39" i="22"/>
  <c r="CU39" i="22"/>
  <c r="CV39" i="22"/>
  <c r="CW39" i="22"/>
  <c r="CX39" i="22"/>
  <c r="CY39" i="22"/>
  <c r="CZ39" i="22"/>
  <c r="DA39" i="22"/>
  <c r="DC39" i="22"/>
  <c r="DD39" i="22"/>
  <c r="DE39" i="22"/>
  <c r="DF39" i="22"/>
  <c r="DG39" i="22"/>
  <c r="DH39" i="22"/>
  <c r="DI39" i="22"/>
  <c r="DJ39" i="22"/>
  <c r="DK39" i="22"/>
  <c r="DL39" i="22"/>
  <c r="DM39" i="22"/>
  <c r="DN39" i="22"/>
  <c r="DO39" i="22"/>
  <c r="DP39" i="22"/>
  <c r="DQ39" i="22"/>
  <c r="DR39" i="22"/>
  <c r="DS39" i="22"/>
  <c r="DT39" i="22"/>
  <c r="DU39" i="22"/>
  <c r="DV39" i="22"/>
  <c r="DW39" i="22"/>
  <c r="DX39" i="22"/>
  <c r="DY39" i="22"/>
  <c r="DZ39" i="22"/>
  <c r="EA39" i="22"/>
  <c r="EB39" i="22"/>
  <c r="EC39" i="22"/>
  <c r="ED39" i="22"/>
  <c r="EE39" i="22"/>
  <c r="EF39" i="22"/>
  <c r="EG39" i="22"/>
  <c r="EH39" i="22"/>
  <c r="EI39" i="22"/>
  <c r="EJ39" i="22"/>
  <c r="EK39" i="22"/>
  <c r="EL39" i="22"/>
  <c r="EM39" i="22"/>
  <c r="EN39" i="22"/>
  <c r="EO39" i="22"/>
  <c r="EP39" i="22"/>
  <c r="ER39" i="22"/>
  <c r="ES39" i="22"/>
  <c r="ET39" i="22"/>
  <c r="EU39" i="22"/>
  <c r="EV39" i="22"/>
  <c r="EW39" i="22"/>
  <c r="EX39" i="22"/>
  <c r="EY39" i="22"/>
  <c r="EZ39" i="22"/>
  <c r="FA39" i="22"/>
  <c r="FB39" i="22"/>
  <c r="FC39" i="22"/>
  <c r="FD39" i="22"/>
  <c r="FE39" i="22"/>
  <c r="FF39" i="22"/>
  <c r="FG39" i="22"/>
  <c r="FH39" i="22"/>
  <c r="FI39" i="22"/>
  <c r="FJ39" i="22"/>
  <c r="FK39" i="22"/>
  <c r="FL39" i="22"/>
  <c r="FM39" i="22"/>
  <c r="FN39" i="22"/>
  <c r="FO39" i="22"/>
  <c r="FP39" i="22"/>
  <c r="FQ39" i="22"/>
  <c r="FR39" i="22"/>
  <c r="FS39" i="22"/>
  <c r="FT39" i="22"/>
  <c r="FU39" i="22"/>
  <c r="FV39" i="22"/>
  <c r="FW39" i="22"/>
  <c r="FX39" i="22"/>
  <c r="FY39" i="22"/>
  <c r="FZ39" i="22"/>
  <c r="C40" i="22"/>
  <c r="E40" i="22"/>
  <c r="F40" i="22"/>
  <c r="G40" i="22"/>
  <c r="H40" i="22"/>
  <c r="I40" i="22"/>
  <c r="J40" i="22"/>
  <c r="K40" i="22"/>
  <c r="L40" i="22"/>
  <c r="M40" i="22"/>
  <c r="V40" i="22"/>
  <c r="W40" i="22"/>
  <c r="X40" i="22"/>
  <c r="Z40" i="22"/>
  <c r="AA40" i="22"/>
  <c r="AB40" i="22"/>
  <c r="AC40" i="22"/>
  <c r="AD40" i="22"/>
  <c r="AE40" i="22"/>
  <c r="AF40" i="22"/>
  <c r="AG40" i="22"/>
  <c r="AH40" i="22"/>
  <c r="AI40" i="22"/>
  <c r="AJ40" i="22"/>
  <c r="AK40" i="22"/>
  <c r="AM40" i="22"/>
  <c r="AN40" i="22"/>
  <c r="AO40" i="22"/>
  <c r="AP40" i="22"/>
  <c r="AQ40" i="22"/>
  <c r="AR40" i="22"/>
  <c r="AS40" i="22"/>
  <c r="AT40" i="22"/>
  <c r="AU40" i="22"/>
  <c r="AV40" i="22"/>
  <c r="AW40" i="22"/>
  <c r="AX40" i="22"/>
  <c r="AY40" i="22"/>
  <c r="AZ40" i="22"/>
  <c r="BA40" i="22"/>
  <c r="BB40" i="22"/>
  <c r="BC40" i="22"/>
  <c r="BD40" i="22"/>
  <c r="BE40" i="22"/>
  <c r="BF40" i="22"/>
  <c r="BG40" i="22"/>
  <c r="BH40" i="22"/>
  <c r="BI40" i="22"/>
  <c r="BJ40" i="22"/>
  <c r="BK40" i="22"/>
  <c r="BL40" i="22"/>
  <c r="BM40" i="22"/>
  <c r="BN40" i="22"/>
  <c r="BO40" i="22"/>
  <c r="BQ40" i="22"/>
  <c r="BT40" i="22"/>
  <c r="BU40" i="22"/>
  <c r="BV40" i="22"/>
  <c r="BW40" i="22"/>
  <c r="BX40" i="22"/>
  <c r="BY40" i="22"/>
  <c r="BZ40" i="22"/>
  <c r="CA40" i="22"/>
  <c r="CB40" i="22"/>
  <c r="CC40" i="22"/>
  <c r="CD40" i="22"/>
  <c r="CE40" i="22"/>
  <c r="CF40" i="22"/>
  <c r="CG40" i="22"/>
  <c r="CH40" i="22"/>
  <c r="CI40" i="22"/>
  <c r="CJ40" i="22"/>
  <c r="CK40" i="22"/>
  <c r="CL40" i="22"/>
  <c r="CM40" i="22"/>
  <c r="CN40" i="22"/>
  <c r="CO40" i="22"/>
  <c r="CP40" i="22"/>
  <c r="CQ40" i="22"/>
  <c r="CR40" i="22"/>
  <c r="CS40" i="22"/>
  <c r="CT40" i="22"/>
  <c r="CU40" i="22"/>
  <c r="CV40" i="22"/>
  <c r="CW40" i="22"/>
  <c r="CX40" i="22"/>
  <c r="CY40" i="22"/>
  <c r="CZ40" i="22"/>
  <c r="DA40" i="22"/>
  <c r="DC40" i="22"/>
  <c r="DD40" i="22"/>
  <c r="DE40" i="22"/>
  <c r="DF40" i="22"/>
  <c r="DG40" i="22"/>
  <c r="DH40" i="22"/>
  <c r="DI40" i="22"/>
  <c r="DJ40" i="22"/>
  <c r="DK40" i="22"/>
  <c r="DL40" i="22"/>
  <c r="DM40" i="22"/>
  <c r="DN40" i="22"/>
  <c r="DO40" i="22"/>
  <c r="DP40" i="22"/>
  <c r="DQ40" i="22"/>
  <c r="DR40" i="22"/>
  <c r="DS40" i="22"/>
  <c r="DT40" i="22"/>
  <c r="DU40" i="22"/>
  <c r="DV40" i="22"/>
  <c r="DW40" i="22"/>
  <c r="DX40" i="22"/>
  <c r="DY40" i="22"/>
  <c r="DZ40" i="22"/>
  <c r="EA40" i="22"/>
  <c r="EB40" i="22"/>
  <c r="EC40" i="22"/>
  <c r="ED40" i="22"/>
  <c r="EE40" i="22"/>
  <c r="EF40" i="22"/>
  <c r="EG40" i="22"/>
  <c r="EH40" i="22"/>
  <c r="EI40" i="22"/>
  <c r="EJ40" i="22"/>
  <c r="EK40" i="22"/>
  <c r="EL40" i="22"/>
  <c r="EM40" i="22"/>
  <c r="EN40" i="22"/>
  <c r="EO40" i="22"/>
  <c r="EP40" i="22"/>
  <c r="ER40" i="22"/>
  <c r="ES40" i="22"/>
  <c r="ET40" i="22"/>
  <c r="EU40" i="22"/>
  <c r="EV40" i="22"/>
  <c r="EW40" i="22"/>
  <c r="EX40" i="22"/>
  <c r="EY40" i="22"/>
  <c r="EZ40" i="22"/>
  <c r="FA40" i="22"/>
  <c r="FB40" i="22"/>
  <c r="FC40" i="22"/>
  <c r="FD40" i="22"/>
  <c r="FE40" i="22"/>
  <c r="FF40" i="22"/>
  <c r="FG40" i="22"/>
  <c r="FH40" i="22"/>
  <c r="FI40" i="22"/>
  <c r="FJ40" i="22"/>
  <c r="FK40" i="22"/>
  <c r="FL40" i="22"/>
  <c r="FM40" i="22"/>
  <c r="FN40" i="22"/>
  <c r="FO40" i="22"/>
  <c r="FP40" i="22"/>
  <c r="FQ40" i="22"/>
  <c r="FR40" i="22"/>
  <c r="FS40" i="22"/>
  <c r="FT40" i="22"/>
  <c r="FU40" i="22"/>
  <c r="FV40" i="22"/>
  <c r="FW40" i="22"/>
  <c r="FX40" i="22"/>
  <c r="FY40" i="22"/>
  <c r="FZ40" i="22"/>
  <c r="C41" i="22"/>
  <c r="D41" i="22"/>
  <c r="E41" i="22"/>
  <c r="F41" i="22"/>
  <c r="G41" i="22"/>
  <c r="H41" i="22"/>
  <c r="I41" i="22"/>
  <c r="J41" i="22"/>
  <c r="K41" i="22"/>
  <c r="L41" i="22"/>
  <c r="M41" i="22"/>
  <c r="V41" i="22"/>
  <c r="W41" i="22"/>
  <c r="X41" i="22"/>
  <c r="Z41" i="22"/>
  <c r="AA41" i="22"/>
  <c r="AB41" i="22"/>
  <c r="AC41" i="22"/>
  <c r="AD41" i="22"/>
  <c r="AE41" i="22"/>
  <c r="AF41" i="22"/>
  <c r="AG41" i="22"/>
  <c r="AH41" i="22"/>
  <c r="AI41" i="22"/>
  <c r="AJ41" i="22"/>
  <c r="AK41" i="22"/>
  <c r="AM41" i="22"/>
  <c r="AN41" i="22"/>
  <c r="AO41" i="22"/>
  <c r="AP41" i="22"/>
  <c r="AQ41" i="22"/>
  <c r="AR41" i="22"/>
  <c r="AS41" i="22"/>
  <c r="AT41" i="22"/>
  <c r="AU41" i="22"/>
  <c r="AV41" i="22"/>
  <c r="AW41" i="22"/>
  <c r="AX41" i="22"/>
  <c r="AY41" i="22"/>
  <c r="AZ41" i="22"/>
  <c r="BA41" i="22"/>
  <c r="BB41" i="22"/>
  <c r="BC41" i="22"/>
  <c r="BD41" i="22"/>
  <c r="BE41" i="22"/>
  <c r="BF41" i="22"/>
  <c r="BG41" i="22"/>
  <c r="BH41" i="22"/>
  <c r="BI41" i="22"/>
  <c r="BJ41" i="22"/>
  <c r="BK41" i="22"/>
  <c r="BL41" i="22"/>
  <c r="BM41" i="22"/>
  <c r="BN41" i="22"/>
  <c r="BO41" i="22"/>
  <c r="BQ41" i="22"/>
  <c r="BT41" i="22"/>
  <c r="BU41" i="22"/>
  <c r="BV41" i="22"/>
  <c r="BW41" i="22"/>
  <c r="BX41" i="22"/>
  <c r="BY41" i="22"/>
  <c r="BZ41" i="22"/>
  <c r="CA41" i="22"/>
  <c r="CB41" i="22"/>
  <c r="CC41" i="22"/>
  <c r="CD41" i="22"/>
  <c r="CE41" i="22"/>
  <c r="CF41" i="22"/>
  <c r="CG41" i="22"/>
  <c r="CH41" i="22"/>
  <c r="CI41" i="22"/>
  <c r="CJ41" i="22"/>
  <c r="CK41" i="22"/>
  <c r="CL41" i="22"/>
  <c r="CM41" i="22"/>
  <c r="CN41" i="22"/>
  <c r="CO41" i="22"/>
  <c r="CP41" i="22"/>
  <c r="CQ41" i="22"/>
  <c r="CR41" i="22"/>
  <c r="CS41" i="22"/>
  <c r="CT41" i="22"/>
  <c r="CU41" i="22"/>
  <c r="CV41" i="22"/>
  <c r="CW41" i="22"/>
  <c r="CX41" i="22"/>
  <c r="CY41" i="22"/>
  <c r="CZ41" i="22"/>
  <c r="DA41" i="22"/>
  <c r="DC41" i="22"/>
  <c r="DD41" i="22"/>
  <c r="DE41" i="22"/>
  <c r="DF41" i="22"/>
  <c r="DG41" i="22"/>
  <c r="DH41" i="22"/>
  <c r="DI41" i="22"/>
  <c r="DJ41" i="22"/>
  <c r="DK41" i="22"/>
  <c r="DL41" i="22"/>
  <c r="DM41" i="22"/>
  <c r="DN41" i="22"/>
  <c r="DO41" i="22"/>
  <c r="DP41" i="22"/>
  <c r="DQ41" i="22"/>
  <c r="DR41" i="22"/>
  <c r="DS41" i="22"/>
  <c r="DT41" i="22"/>
  <c r="DU41" i="22"/>
  <c r="DV41" i="22"/>
  <c r="DW41" i="22"/>
  <c r="DX41" i="22"/>
  <c r="DY41" i="22"/>
  <c r="DZ41" i="22"/>
  <c r="EA41" i="22"/>
  <c r="EB41" i="22"/>
  <c r="EC41" i="22"/>
  <c r="ED41" i="22"/>
  <c r="EE41" i="22"/>
  <c r="EF41" i="22"/>
  <c r="EG41" i="22"/>
  <c r="EH41" i="22"/>
  <c r="EI41" i="22"/>
  <c r="EJ41" i="22"/>
  <c r="EK41" i="22"/>
  <c r="EL41" i="22"/>
  <c r="EM41" i="22"/>
  <c r="EN41" i="22"/>
  <c r="EO41" i="22"/>
  <c r="EP41" i="22"/>
  <c r="ER41" i="22"/>
  <c r="ES41" i="22"/>
  <c r="ET41" i="22"/>
  <c r="EU41" i="22"/>
  <c r="EV41" i="22"/>
  <c r="EW41" i="22"/>
  <c r="EX41" i="22"/>
  <c r="EY41" i="22"/>
  <c r="EZ41" i="22"/>
  <c r="FA41" i="22"/>
  <c r="FB41" i="22"/>
  <c r="FC41" i="22"/>
  <c r="FD41" i="22"/>
  <c r="FE41" i="22"/>
  <c r="FF41" i="22"/>
  <c r="FG41" i="22"/>
  <c r="FH41" i="22"/>
  <c r="FI41" i="22"/>
  <c r="FJ41" i="22"/>
  <c r="FK41" i="22"/>
  <c r="FL41" i="22"/>
  <c r="FM41" i="22"/>
  <c r="FN41" i="22"/>
  <c r="FO41" i="22"/>
  <c r="FP41" i="22"/>
  <c r="FQ41" i="22"/>
  <c r="FR41" i="22"/>
  <c r="FS41" i="22"/>
  <c r="FT41" i="22"/>
  <c r="FU41" i="22"/>
  <c r="FV41" i="22"/>
  <c r="FW41" i="22"/>
  <c r="FX41" i="22"/>
  <c r="FY41" i="22"/>
  <c r="FZ41" i="22"/>
  <c r="C42" i="22"/>
  <c r="D42" i="22"/>
  <c r="E42" i="22"/>
  <c r="F42" i="22"/>
  <c r="G42" i="22"/>
  <c r="H42" i="22"/>
  <c r="I42" i="22"/>
  <c r="J42" i="22"/>
  <c r="K42" i="22"/>
  <c r="L42" i="22"/>
  <c r="M42" i="22"/>
  <c r="V42" i="22"/>
  <c r="W42" i="22"/>
  <c r="X42" i="22"/>
  <c r="Z42" i="22"/>
  <c r="AA42" i="22"/>
  <c r="AB42" i="22"/>
  <c r="AC42" i="22"/>
  <c r="AD42" i="22"/>
  <c r="AE42" i="22"/>
  <c r="AF42" i="22"/>
  <c r="AG42" i="22"/>
  <c r="AH42" i="22"/>
  <c r="AI42" i="22"/>
  <c r="AJ42" i="22"/>
  <c r="AK42" i="22"/>
  <c r="AM42" i="22"/>
  <c r="AN42" i="22"/>
  <c r="AO42" i="22"/>
  <c r="AP42" i="22"/>
  <c r="AQ42" i="22"/>
  <c r="AR42" i="22"/>
  <c r="AS42" i="22"/>
  <c r="AT42" i="22"/>
  <c r="AU42" i="22"/>
  <c r="AV42" i="22"/>
  <c r="AW42" i="22"/>
  <c r="AX42" i="22"/>
  <c r="AY42" i="22"/>
  <c r="AZ42" i="22"/>
  <c r="BA42" i="22"/>
  <c r="BB42" i="22"/>
  <c r="BC42" i="22"/>
  <c r="BD42" i="22"/>
  <c r="BE42" i="22"/>
  <c r="BF42" i="22"/>
  <c r="BG42" i="22"/>
  <c r="BH42" i="22"/>
  <c r="BI42" i="22"/>
  <c r="BJ42" i="22"/>
  <c r="BK42" i="22"/>
  <c r="BL42" i="22"/>
  <c r="BM42" i="22"/>
  <c r="BN42" i="22"/>
  <c r="BO42" i="22"/>
  <c r="BQ42" i="22"/>
  <c r="BT42" i="22"/>
  <c r="BU42" i="22"/>
  <c r="BV42" i="22"/>
  <c r="BW42" i="22"/>
  <c r="BX42" i="22"/>
  <c r="BY42" i="22"/>
  <c r="BZ42" i="22"/>
  <c r="CA42" i="22"/>
  <c r="CB42" i="22"/>
  <c r="CC42" i="22"/>
  <c r="CD42" i="22"/>
  <c r="CE42" i="22"/>
  <c r="CF42" i="22"/>
  <c r="CG42" i="22"/>
  <c r="CH42" i="22"/>
  <c r="CI42" i="22"/>
  <c r="CJ42" i="22"/>
  <c r="CK42" i="22"/>
  <c r="CL42" i="22"/>
  <c r="CM42" i="22"/>
  <c r="CN42" i="22"/>
  <c r="CO42" i="22"/>
  <c r="CP42" i="22"/>
  <c r="CQ42" i="22"/>
  <c r="CR42" i="22"/>
  <c r="CS42" i="22"/>
  <c r="CT42" i="22"/>
  <c r="CU42" i="22"/>
  <c r="CV42" i="22"/>
  <c r="CW42" i="22"/>
  <c r="CX42" i="22"/>
  <c r="CY42" i="22"/>
  <c r="CZ42" i="22"/>
  <c r="DA42" i="22"/>
  <c r="DC42" i="22"/>
  <c r="DD42" i="22"/>
  <c r="DE42" i="22"/>
  <c r="DF42" i="22"/>
  <c r="DG42" i="22"/>
  <c r="DH42" i="22"/>
  <c r="DI42" i="22"/>
  <c r="DJ42" i="22"/>
  <c r="DK42" i="22"/>
  <c r="DL42" i="22"/>
  <c r="DM42" i="22"/>
  <c r="DN42" i="22"/>
  <c r="DO42" i="22"/>
  <c r="DP42" i="22"/>
  <c r="DQ42" i="22"/>
  <c r="DR42" i="22"/>
  <c r="DS42" i="22"/>
  <c r="DT42" i="22"/>
  <c r="DU42" i="22"/>
  <c r="DV42" i="22"/>
  <c r="DW42" i="22"/>
  <c r="DX42" i="22"/>
  <c r="DY42" i="22"/>
  <c r="DZ42" i="22"/>
  <c r="EA42" i="22"/>
  <c r="EB42" i="22"/>
  <c r="EC42" i="22"/>
  <c r="ED42" i="22"/>
  <c r="EE42" i="22"/>
  <c r="EF42" i="22"/>
  <c r="EG42" i="22"/>
  <c r="EH42" i="22"/>
  <c r="EI42" i="22"/>
  <c r="EJ42" i="22"/>
  <c r="EK42" i="22"/>
  <c r="EL42" i="22"/>
  <c r="EM42" i="22"/>
  <c r="EN42" i="22"/>
  <c r="EO42" i="22"/>
  <c r="EP42" i="22"/>
  <c r="ER42" i="22"/>
  <c r="ES42" i="22"/>
  <c r="ET42" i="22"/>
  <c r="EU42" i="22"/>
  <c r="EV42" i="22"/>
  <c r="EW42" i="22"/>
  <c r="EX42" i="22"/>
  <c r="EY42" i="22"/>
  <c r="EZ42" i="22"/>
  <c r="FA42" i="22"/>
  <c r="FB42" i="22"/>
  <c r="FC42" i="22"/>
  <c r="FD42" i="22"/>
  <c r="FE42" i="22"/>
  <c r="FF42" i="22"/>
  <c r="FG42" i="22"/>
  <c r="FH42" i="22"/>
  <c r="FI42" i="22"/>
  <c r="FJ42" i="22"/>
  <c r="FK42" i="22"/>
  <c r="FL42" i="22"/>
  <c r="FM42" i="22"/>
  <c r="FN42" i="22"/>
  <c r="FO42" i="22"/>
  <c r="FP42" i="22"/>
  <c r="FQ42" i="22"/>
  <c r="FR42" i="22"/>
  <c r="FS42" i="22"/>
  <c r="FT42" i="22"/>
  <c r="FU42" i="22"/>
  <c r="FV42" i="22"/>
  <c r="FW42" i="22"/>
  <c r="FX42" i="22"/>
  <c r="FY42" i="22"/>
  <c r="FZ42" i="22"/>
  <c r="C43" i="22"/>
  <c r="D43" i="22"/>
  <c r="E43" i="22"/>
  <c r="F43" i="22"/>
  <c r="G43" i="22"/>
  <c r="H43" i="22"/>
  <c r="I43" i="22"/>
  <c r="J43" i="22"/>
  <c r="K43" i="22"/>
  <c r="L43" i="22"/>
  <c r="M43" i="22"/>
  <c r="V43" i="22"/>
  <c r="W43" i="22"/>
  <c r="X43" i="22"/>
  <c r="Z43" i="22"/>
  <c r="AA43" i="22"/>
  <c r="AB43" i="22"/>
  <c r="AC43" i="22"/>
  <c r="AD43" i="22"/>
  <c r="AE43" i="22"/>
  <c r="AF43" i="22"/>
  <c r="AG43" i="22"/>
  <c r="AH43" i="22"/>
  <c r="AI43" i="22"/>
  <c r="AJ43" i="22"/>
  <c r="AK43" i="22"/>
  <c r="AM43" i="22"/>
  <c r="AN43" i="22"/>
  <c r="AO43" i="22"/>
  <c r="AP43" i="22"/>
  <c r="AQ43" i="22"/>
  <c r="AR43" i="22"/>
  <c r="AS43" i="22"/>
  <c r="AT43" i="22"/>
  <c r="AU43" i="22"/>
  <c r="AV43" i="22"/>
  <c r="AW43" i="22"/>
  <c r="AX43" i="22"/>
  <c r="AY43" i="22"/>
  <c r="AZ43" i="22"/>
  <c r="BA43" i="22"/>
  <c r="BB43" i="22"/>
  <c r="BC43" i="22"/>
  <c r="BD43" i="22"/>
  <c r="BE43" i="22"/>
  <c r="BF43" i="22"/>
  <c r="BG43" i="22"/>
  <c r="BH43" i="22"/>
  <c r="BI43" i="22"/>
  <c r="BJ43" i="22"/>
  <c r="BK43" i="22"/>
  <c r="BL43" i="22"/>
  <c r="BM43" i="22"/>
  <c r="BN43" i="22"/>
  <c r="BO43" i="22"/>
  <c r="BQ43" i="22"/>
  <c r="BT43" i="22"/>
  <c r="BU43" i="22"/>
  <c r="BV43" i="22"/>
  <c r="BW43" i="22"/>
  <c r="BX43" i="22"/>
  <c r="BY43" i="22"/>
  <c r="BZ43" i="22"/>
  <c r="CA43" i="22"/>
  <c r="CB43" i="22"/>
  <c r="CC43" i="22"/>
  <c r="CD43" i="22"/>
  <c r="CE43" i="22"/>
  <c r="CF43" i="22"/>
  <c r="CG43" i="22"/>
  <c r="CH43" i="22"/>
  <c r="CI43" i="22"/>
  <c r="CJ43" i="22"/>
  <c r="CK43" i="22"/>
  <c r="CL43" i="22"/>
  <c r="CM43" i="22"/>
  <c r="CN43" i="22"/>
  <c r="CO43" i="22"/>
  <c r="CP43" i="22"/>
  <c r="CQ43" i="22"/>
  <c r="CR43" i="22"/>
  <c r="CS43" i="22"/>
  <c r="CT43" i="22"/>
  <c r="CU43" i="22"/>
  <c r="CV43" i="22"/>
  <c r="CW43" i="22"/>
  <c r="CX43" i="22"/>
  <c r="CY43" i="22"/>
  <c r="CZ43" i="22"/>
  <c r="DA43" i="22"/>
  <c r="DC43" i="22"/>
  <c r="DD43" i="22"/>
  <c r="DE43" i="22"/>
  <c r="DF43" i="22"/>
  <c r="DG43" i="22"/>
  <c r="DH43" i="22"/>
  <c r="DI43" i="22"/>
  <c r="DJ43" i="22"/>
  <c r="DK43" i="22"/>
  <c r="DL43" i="22"/>
  <c r="DM43" i="22"/>
  <c r="DN43" i="22"/>
  <c r="DO43" i="22"/>
  <c r="DP43" i="22"/>
  <c r="DQ43" i="22"/>
  <c r="DR43" i="22"/>
  <c r="DS43" i="22"/>
  <c r="DT43" i="22"/>
  <c r="DU43" i="22"/>
  <c r="DV43" i="22"/>
  <c r="DW43" i="22"/>
  <c r="DX43" i="22"/>
  <c r="DY43" i="22"/>
  <c r="DZ43" i="22"/>
  <c r="EA43" i="22"/>
  <c r="EB43" i="22"/>
  <c r="EC43" i="22"/>
  <c r="ED43" i="22"/>
  <c r="EE43" i="22"/>
  <c r="EF43" i="22"/>
  <c r="EG43" i="22"/>
  <c r="EH43" i="22"/>
  <c r="EI43" i="22"/>
  <c r="EJ43" i="22"/>
  <c r="EK43" i="22"/>
  <c r="EL43" i="22"/>
  <c r="EM43" i="22"/>
  <c r="EN43" i="22"/>
  <c r="EO43" i="22"/>
  <c r="EP43" i="22"/>
  <c r="ER43" i="22"/>
  <c r="ES43" i="22"/>
  <c r="ET43" i="22"/>
  <c r="EU43" i="22"/>
  <c r="EV43" i="22"/>
  <c r="EW43" i="22"/>
  <c r="EX43" i="22"/>
  <c r="EY43" i="22"/>
  <c r="EZ43" i="22"/>
  <c r="FA43" i="22"/>
  <c r="FB43" i="22"/>
  <c r="FC43" i="22"/>
  <c r="FD43" i="22"/>
  <c r="FE43" i="22"/>
  <c r="FF43" i="22"/>
  <c r="FG43" i="22"/>
  <c r="FH43" i="22"/>
  <c r="FI43" i="22"/>
  <c r="FJ43" i="22"/>
  <c r="FK43" i="22"/>
  <c r="FL43" i="22"/>
  <c r="FM43" i="22"/>
  <c r="FN43" i="22"/>
  <c r="FO43" i="22"/>
  <c r="FP43" i="22"/>
  <c r="FQ43" i="22"/>
  <c r="FR43" i="22"/>
  <c r="FS43" i="22"/>
  <c r="FT43" i="22"/>
  <c r="FU43" i="22"/>
  <c r="FV43" i="22"/>
  <c r="FW43" i="22"/>
  <c r="FX43" i="22"/>
  <c r="FY43" i="22"/>
  <c r="FZ43" i="22"/>
  <c r="C44" i="22"/>
  <c r="E44" i="22"/>
  <c r="F44" i="22"/>
  <c r="G44" i="22"/>
  <c r="H44" i="22"/>
  <c r="I44" i="22"/>
  <c r="J44" i="22"/>
  <c r="K44" i="22"/>
  <c r="L44" i="22"/>
  <c r="M44" i="22"/>
  <c r="V44" i="22"/>
  <c r="W44" i="22"/>
  <c r="X44" i="22"/>
  <c r="Z44" i="22"/>
  <c r="AA44" i="22"/>
  <c r="AB44" i="22"/>
  <c r="AC44" i="22"/>
  <c r="AD44" i="22"/>
  <c r="AE44" i="22"/>
  <c r="AF44" i="22"/>
  <c r="AG44" i="22"/>
  <c r="AH44" i="22"/>
  <c r="AI44" i="22"/>
  <c r="AJ44" i="22"/>
  <c r="AK44" i="22"/>
  <c r="AM44" i="22"/>
  <c r="AN44" i="22"/>
  <c r="AO44" i="22"/>
  <c r="AP44" i="22"/>
  <c r="AQ44" i="22"/>
  <c r="AR44" i="22"/>
  <c r="AS44" i="22"/>
  <c r="AT44" i="22"/>
  <c r="AU44" i="22"/>
  <c r="AV44" i="22"/>
  <c r="AW44" i="22"/>
  <c r="AX44" i="22"/>
  <c r="AY44" i="22"/>
  <c r="AZ44" i="22"/>
  <c r="BA44" i="22"/>
  <c r="BB44" i="22"/>
  <c r="BC44" i="22"/>
  <c r="BD44" i="22"/>
  <c r="BE44" i="22"/>
  <c r="BF44" i="22"/>
  <c r="BG44" i="22"/>
  <c r="BH44" i="22"/>
  <c r="BI44" i="22"/>
  <c r="BJ44" i="22"/>
  <c r="BK44" i="22"/>
  <c r="BL44" i="22"/>
  <c r="BM44" i="22"/>
  <c r="BN44" i="22"/>
  <c r="BO44" i="22"/>
  <c r="BQ44" i="22"/>
  <c r="BT44" i="22"/>
  <c r="BU44" i="22"/>
  <c r="BV44" i="22"/>
  <c r="BW44" i="22"/>
  <c r="BX44" i="22"/>
  <c r="BY44" i="22"/>
  <c r="BZ44" i="22"/>
  <c r="CA44" i="22"/>
  <c r="CB44" i="22"/>
  <c r="CC44" i="22"/>
  <c r="CD44" i="22"/>
  <c r="CE44" i="22"/>
  <c r="CF44" i="22"/>
  <c r="CG44" i="22"/>
  <c r="CH44" i="22"/>
  <c r="CI44" i="22"/>
  <c r="CJ44" i="22"/>
  <c r="CK44" i="22"/>
  <c r="CL44" i="22"/>
  <c r="CM44" i="22"/>
  <c r="CN44" i="22"/>
  <c r="CO44" i="22"/>
  <c r="CP44" i="22"/>
  <c r="CQ44" i="22"/>
  <c r="CR44" i="22"/>
  <c r="CS44" i="22"/>
  <c r="CT44" i="22"/>
  <c r="CU44" i="22"/>
  <c r="CV44" i="22"/>
  <c r="CW44" i="22"/>
  <c r="CX44" i="22"/>
  <c r="CY44" i="22"/>
  <c r="CZ44" i="22"/>
  <c r="DA44" i="22"/>
  <c r="DC44" i="22"/>
  <c r="DD44" i="22"/>
  <c r="DE44" i="22"/>
  <c r="DF44" i="22"/>
  <c r="DG44" i="22"/>
  <c r="DH44" i="22"/>
  <c r="DI44" i="22"/>
  <c r="DJ44" i="22"/>
  <c r="DK44" i="22"/>
  <c r="DL44" i="22"/>
  <c r="DM44" i="22"/>
  <c r="DN44" i="22"/>
  <c r="DO44" i="22"/>
  <c r="DP44" i="22"/>
  <c r="DQ44" i="22"/>
  <c r="DR44" i="22"/>
  <c r="DS44" i="22"/>
  <c r="DT44" i="22"/>
  <c r="DU44" i="22"/>
  <c r="DV44" i="22"/>
  <c r="DW44" i="22"/>
  <c r="DX44" i="22"/>
  <c r="DY44" i="22"/>
  <c r="DZ44" i="22"/>
  <c r="EA44" i="22"/>
  <c r="EB44" i="22"/>
  <c r="EC44" i="22"/>
  <c r="ED44" i="22"/>
  <c r="EE44" i="22"/>
  <c r="EF44" i="22"/>
  <c r="EG44" i="22"/>
  <c r="EH44" i="22"/>
  <c r="EI44" i="22"/>
  <c r="EJ44" i="22"/>
  <c r="EK44" i="22"/>
  <c r="EL44" i="22"/>
  <c r="EM44" i="22"/>
  <c r="EN44" i="22"/>
  <c r="EO44" i="22"/>
  <c r="EP44" i="22"/>
  <c r="ER44" i="22"/>
  <c r="ES44" i="22"/>
  <c r="ET44" i="22"/>
  <c r="EU44" i="22"/>
  <c r="EV44" i="22"/>
  <c r="EW44" i="22"/>
  <c r="EX44" i="22"/>
  <c r="EY44" i="22"/>
  <c r="EZ44" i="22"/>
  <c r="FA44" i="22"/>
  <c r="FB44" i="22"/>
  <c r="FC44" i="22"/>
  <c r="FD44" i="22"/>
  <c r="FE44" i="22"/>
  <c r="FF44" i="22"/>
  <c r="FG44" i="22"/>
  <c r="FH44" i="22"/>
  <c r="FI44" i="22"/>
  <c r="FJ44" i="22"/>
  <c r="FK44" i="22"/>
  <c r="FL44" i="22"/>
  <c r="FM44" i="22"/>
  <c r="FN44" i="22"/>
  <c r="FO44" i="22"/>
  <c r="FP44" i="22"/>
  <c r="FQ44" i="22"/>
  <c r="FR44" i="22"/>
  <c r="FS44" i="22"/>
  <c r="FT44" i="22"/>
  <c r="FU44" i="22"/>
  <c r="FV44" i="22"/>
  <c r="FW44" i="22"/>
  <c r="FX44" i="22"/>
  <c r="FY44" i="22"/>
  <c r="FZ44" i="22"/>
  <c r="C45" i="22"/>
  <c r="E45" i="22"/>
  <c r="F45" i="22"/>
  <c r="G45" i="22"/>
  <c r="H45" i="22"/>
  <c r="I45" i="22"/>
  <c r="J45" i="22"/>
  <c r="K45" i="22"/>
  <c r="L45" i="22"/>
  <c r="M45" i="22"/>
  <c r="V45" i="22"/>
  <c r="W45" i="22"/>
  <c r="X45" i="22"/>
  <c r="Z45" i="22"/>
  <c r="AA45" i="22"/>
  <c r="AB45" i="22"/>
  <c r="AC45" i="22"/>
  <c r="AD45" i="22"/>
  <c r="AE45" i="22"/>
  <c r="AF45" i="22"/>
  <c r="AG45" i="22"/>
  <c r="AH45" i="22"/>
  <c r="AI45" i="22"/>
  <c r="AJ45" i="22"/>
  <c r="AK45" i="22"/>
  <c r="AM45" i="22"/>
  <c r="AN45" i="22"/>
  <c r="AO45" i="22"/>
  <c r="AP45" i="22"/>
  <c r="AQ45" i="22"/>
  <c r="AR45" i="22"/>
  <c r="AS45" i="22"/>
  <c r="AT45" i="22"/>
  <c r="AU45" i="22"/>
  <c r="AV45" i="22"/>
  <c r="AW45" i="22"/>
  <c r="AX45" i="22"/>
  <c r="AY45" i="22"/>
  <c r="AZ45" i="22"/>
  <c r="BA45" i="22"/>
  <c r="BB45" i="22"/>
  <c r="BC45" i="22"/>
  <c r="BD45" i="22"/>
  <c r="BE45" i="22"/>
  <c r="BF45" i="22"/>
  <c r="BG45" i="22"/>
  <c r="BH45" i="22"/>
  <c r="BI45" i="22"/>
  <c r="BJ45" i="22"/>
  <c r="BK45" i="22"/>
  <c r="BL45" i="22"/>
  <c r="BM45" i="22"/>
  <c r="BN45" i="22"/>
  <c r="BO45" i="22"/>
  <c r="BQ45" i="22"/>
  <c r="BT45" i="22"/>
  <c r="BU45" i="22"/>
  <c r="BV45" i="22"/>
  <c r="BW45" i="22"/>
  <c r="BX45" i="22"/>
  <c r="BY45" i="22"/>
  <c r="BZ45" i="22"/>
  <c r="CA45" i="22"/>
  <c r="CB45" i="22"/>
  <c r="CC45" i="22"/>
  <c r="CD45" i="22"/>
  <c r="CE45" i="22"/>
  <c r="CF45" i="22"/>
  <c r="CG45" i="22"/>
  <c r="CH45" i="22"/>
  <c r="CI45" i="22"/>
  <c r="CJ45" i="22"/>
  <c r="CK45" i="22"/>
  <c r="CL45" i="22"/>
  <c r="CM45" i="22"/>
  <c r="CN45" i="22"/>
  <c r="CO45" i="22"/>
  <c r="CP45" i="22"/>
  <c r="CQ45" i="22"/>
  <c r="CR45" i="22"/>
  <c r="CS45" i="22"/>
  <c r="CT45" i="22"/>
  <c r="CU45" i="22"/>
  <c r="CV45" i="22"/>
  <c r="CW45" i="22"/>
  <c r="CX45" i="22"/>
  <c r="CY45" i="22"/>
  <c r="CZ45" i="22"/>
  <c r="DA45" i="22"/>
  <c r="DC45" i="22"/>
  <c r="DD45" i="22"/>
  <c r="DE45" i="22"/>
  <c r="DF45" i="22"/>
  <c r="DG45" i="22"/>
  <c r="DH45" i="22"/>
  <c r="DI45" i="22"/>
  <c r="DJ45" i="22"/>
  <c r="DK45" i="22"/>
  <c r="DL45" i="22"/>
  <c r="DM45" i="22"/>
  <c r="DN45" i="22"/>
  <c r="DO45" i="22"/>
  <c r="DP45" i="22"/>
  <c r="DQ45" i="22"/>
  <c r="DR45" i="22"/>
  <c r="DS45" i="22"/>
  <c r="DT45" i="22"/>
  <c r="DU45" i="22"/>
  <c r="DV45" i="22"/>
  <c r="DW45" i="22"/>
  <c r="DX45" i="22"/>
  <c r="DY45" i="22"/>
  <c r="DZ45" i="22"/>
  <c r="EA45" i="22"/>
  <c r="EB45" i="22"/>
  <c r="EC45" i="22"/>
  <c r="ED45" i="22"/>
  <c r="EE45" i="22"/>
  <c r="EF45" i="22"/>
  <c r="EG45" i="22"/>
  <c r="EH45" i="22"/>
  <c r="EI45" i="22"/>
  <c r="EJ45" i="22"/>
  <c r="EK45" i="22"/>
  <c r="EL45" i="22"/>
  <c r="EM45" i="22"/>
  <c r="EN45" i="22"/>
  <c r="EO45" i="22"/>
  <c r="EP45" i="22"/>
  <c r="ER45" i="22"/>
  <c r="ES45" i="22"/>
  <c r="ET45" i="22"/>
  <c r="EU45" i="22"/>
  <c r="EV45" i="22"/>
  <c r="EW45" i="22"/>
  <c r="EX45" i="22"/>
  <c r="EY45" i="22"/>
  <c r="EZ45" i="22"/>
  <c r="FA45" i="22"/>
  <c r="FB45" i="22"/>
  <c r="FC45" i="22"/>
  <c r="FD45" i="22"/>
  <c r="FE45" i="22"/>
  <c r="FF45" i="22"/>
  <c r="FG45" i="22"/>
  <c r="FH45" i="22"/>
  <c r="FI45" i="22"/>
  <c r="FJ45" i="22"/>
  <c r="FK45" i="22"/>
  <c r="FL45" i="22"/>
  <c r="FM45" i="22"/>
  <c r="FN45" i="22"/>
  <c r="FO45" i="22"/>
  <c r="FP45" i="22"/>
  <c r="FQ45" i="22"/>
  <c r="FR45" i="22"/>
  <c r="FS45" i="22"/>
  <c r="FT45" i="22"/>
  <c r="FU45" i="22"/>
  <c r="FV45" i="22"/>
  <c r="FW45" i="22"/>
  <c r="FX45" i="22"/>
  <c r="FY45" i="22"/>
  <c r="FZ45" i="22"/>
  <c r="C46" i="22"/>
  <c r="D46" i="22"/>
  <c r="E46" i="22"/>
  <c r="F46" i="22"/>
  <c r="G46" i="22"/>
  <c r="H46" i="22"/>
  <c r="I46" i="22"/>
  <c r="J46" i="22"/>
  <c r="K46" i="22"/>
  <c r="L46" i="22"/>
  <c r="M46" i="22"/>
  <c r="V46" i="22"/>
  <c r="W46" i="22"/>
  <c r="X46" i="22"/>
  <c r="Z46" i="22"/>
  <c r="AA46" i="22"/>
  <c r="AB46" i="22"/>
  <c r="AC46" i="22"/>
  <c r="AD46" i="22"/>
  <c r="AE46" i="22"/>
  <c r="AF46" i="22"/>
  <c r="AG46" i="22"/>
  <c r="AH46" i="22"/>
  <c r="AI46" i="22"/>
  <c r="AJ46" i="22"/>
  <c r="AK46" i="22"/>
  <c r="AM46" i="22"/>
  <c r="AN46" i="22"/>
  <c r="AO46" i="22"/>
  <c r="AP46" i="22"/>
  <c r="AQ46" i="22"/>
  <c r="AR46" i="22"/>
  <c r="AS46" i="22"/>
  <c r="AT46" i="22"/>
  <c r="AU46" i="22"/>
  <c r="AV46" i="22"/>
  <c r="AW46" i="22"/>
  <c r="AX46" i="22"/>
  <c r="AY46" i="22"/>
  <c r="AZ46" i="22"/>
  <c r="BA46" i="22"/>
  <c r="BB46" i="22"/>
  <c r="BC46" i="22"/>
  <c r="BD46" i="22"/>
  <c r="BE46" i="22"/>
  <c r="BF46" i="22"/>
  <c r="BG46" i="22"/>
  <c r="BH46" i="22"/>
  <c r="BI46" i="22"/>
  <c r="BJ46" i="22"/>
  <c r="BK46" i="22"/>
  <c r="BL46" i="22"/>
  <c r="BM46" i="22"/>
  <c r="BN46" i="22"/>
  <c r="BO46" i="22"/>
  <c r="BQ46" i="22"/>
  <c r="BT46" i="22"/>
  <c r="BU46" i="22"/>
  <c r="BV46" i="22"/>
  <c r="BW46" i="22"/>
  <c r="BX46" i="22"/>
  <c r="BY46" i="22"/>
  <c r="BZ46" i="22"/>
  <c r="CA46" i="22"/>
  <c r="CB46" i="22"/>
  <c r="CC46" i="22"/>
  <c r="CD46" i="22"/>
  <c r="CE46" i="22"/>
  <c r="CF46" i="22"/>
  <c r="CG46" i="22"/>
  <c r="CH46" i="22"/>
  <c r="CI46" i="22"/>
  <c r="CJ46" i="22"/>
  <c r="CK46" i="22"/>
  <c r="CL46" i="22"/>
  <c r="CM46" i="22"/>
  <c r="CN46" i="22"/>
  <c r="CO46" i="22"/>
  <c r="CP46" i="22"/>
  <c r="CQ46" i="22"/>
  <c r="CR46" i="22"/>
  <c r="CS46" i="22"/>
  <c r="CT46" i="22"/>
  <c r="CU46" i="22"/>
  <c r="CV46" i="22"/>
  <c r="CW46" i="22"/>
  <c r="CX46" i="22"/>
  <c r="CY46" i="22"/>
  <c r="CZ46" i="22"/>
  <c r="DA46" i="22"/>
  <c r="DC46" i="22"/>
  <c r="DD46" i="22"/>
  <c r="DE46" i="22"/>
  <c r="DF46" i="22"/>
  <c r="DG46" i="22"/>
  <c r="DH46" i="22"/>
  <c r="DI46" i="22"/>
  <c r="DJ46" i="22"/>
  <c r="DK46" i="22"/>
  <c r="DL46" i="22"/>
  <c r="DM46" i="22"/>
  <c r="DN46" i="22"/>
  <c r="DO46" i="22"/>
  <c r="DP46" i="22"/>
  <c r="DQ46" i="22"/>
  <c r="DR46" i="22"/>
  <c r="DS46" i="22"/>
  <c r="DT46" i="22"/>
  <c r="DU46" i="22"/>
  <c r="DV46" i="22"/>
  <c r="DW46" i="22"/>
  <c r="DX46" i="22"/>
  <c r="DY46" i="22"/>
  <c r="DZ46" i="22"/>
  <c r="EA46" i="22"/>
  <c r="EB46" i="22"/>
  <c r="EC46" i="22"/>
  <c r="ED46" i="22"/>
  <c r="EE46" i="22"/>
  <c r="EF46" i="22"/>
  <c r="EG46" i="22"/>
  <c r="EH46" i="22"/>
  <c r="EI46" i="22"/>
  <c r="EJ46" i="22"/>
  <c r="EK46" i="22"/>
  <c r="EL46" i="22"/>
  <c r="EM46" i="22"/>
  <c r="EN46" i="22"/>
  <c r="EO46" i="22"/>
  <c r="EP46" i="22"/>
  <c r="ER46" i="22"/>
  <c r="ES46" i="22"/>
  <c r="ET46" i="22"/>
  <c r="EU46" i="22"/>
  <c r="EV46" i="22"/>
  <c r="EW46" i="22"/>
  <c r="EX46" i="22"/>
  <c r="EY46" i="22"/>
  <c r="EZ46" i="22"/>
  <c r="FA46" i="22"/>
  <c r="FB46" i="22"/>
  <c r="FC46" i="22"/>
  <c r="FD46" i="22"/>
  <c r="FE46" i="22"/>
  <c r="FF46" i="22"/>
  <c r="FG46" i="22"/>
  <c r="FH46" i="22"/>
  <c r="FI46" i="22"/>
  <c r="FJ46" i="22"/>
  <c r="FK46" i="22"/>
  <c r="FL46" i="22"/>
  <c r="FM46" i="22"/>
  <c r="FN46" i="22"/>
  <c r="FO46" i="22"/>
  <c r="FP46" i="22"/>
  <c r="FQ46" i="22"/>
  <c r="FR46" i="22"/>
  <c r="FS46" i="22"/>
  <c r="FT46" i="22"/>
  <c r="FU46" i="22"/>
  <c r="FV46" i="22"/>
  <c r="FW46" i="22"/>
  <c r="FX46" i="22"/>
  <c r="FY46" i="22"/>
  <c r="FZ46" i="22"/>
  <c r="C47" i="22"/>
  <c r="D47" i="22"/>
  <c r="E47" i="22"/>
  <c r="F47" i="22"/>
  <c r="G47" i="22"/>
  <c r="H47" i="22"/>
  <c r="I47" i="22"/>
  <c r="J47" i="22"/>
  <c r="K47" i="22"/>
  <c r="L47" i="22"/>
  <c r="M47" i="22"/>
  <c r="V47" i="22"/>
  <c r="W47" i="22"/>
  <c r="X47" i="22"/>
  <c r="Z47" i="22"/>
  <c r="AA47" i="22"/>
  <c r="AB47" i="22"/>
  <c r="AC47" i="22"/>
  <c r="AD47" i="22"/>
  <c r="AE47" i="22"/>
  <c r="AF47" i="22"/>
  <c r="AG47" i="22"/>
  <c r="AH47" i="22"/>
  <c r="AI47" i="22"/>
  <c r="AJ47" i="22"/>
  <c r="AK47" i="22"/>
  <c r="AM47" i="22"/>
  <c r="AN47" i="22"/>
  <c r="AO47" i="22"/>
  <c r="AP47" i="22"/>
  <c r="AQ47" i="22"/>
  <c r="AR47" i="22"/>
  <c r="AS47" i="22"/>
  <c r="AT47" i="22"/>
  <c r="AU47" i="22"/>
  <c r="AV47" i="22"/>
  <c r="AW47" i="22"/>
  <c r="AX47" i="22"/>
  <c r="AY47" i="22"/>
  <c r="AZ47" i="22"/>
  <c r="BA47" i="22"/>
  <c r="BB47" i="22"/>
  <c r="BC47" i="22"/>
  <c r="BD47" i="22"/>
  <c r="BE47" i="22"/>
  <c r="BF47" i="22"/>
  <c r="BG47" i="22"/>
  <c r="BH47" i="22"/>
  <c r="BI47" i="22"/>
  <c r="BJ47" i="22"/>
  <c r="BK47" i="22"/>
  <c r="BL47" i="22"/>
  <c r="BM47" i="22"/>
  <c r="BN47" i="22"/>
  <c r="BO47" i="22"/>
  <c r="BQ47" i="22"/>
  <c r="BT47" i="22"/>
  <c r="BU47" i="22"/>
  <c r="BV47" i="22"/>
  <c r="BW47" i="22"/>
  <c r="BX47" i="22"/>
  <c r="BY47" i="22"/>
  <c r="BZ47" i="22"/>
  <c r="CA47" i="22"/>
  <c r="CB47" i="22"/>
  <c r="CC47" i="22"/>
  <c r="CD47" i="22"/>
  <c r="CE47" i="22"/>
  <c r="CF47" i="22"/>
  <c r="CG47" i="22"/>
  <c r="CH47" i="22"/>
  <c r="CI47" i="22"/>
  <c r="CJ47" i="22"/>
  <c r="CK47" i="22"/>
  <c r="CL47" i="22"/>
  <c r="CM47" i="22"/>
  <c r="CN47" i="22"/>
  <c r="CO47" i="22"/>
  <c r="CP47" i="22"/>
  <c r="CQ47" i="22"/>
  <c r="CR47" i="22"/>
  <c r="CS47" i="22"/>
  <c r="CT47" i="22"/>
  <c r="CU47" i="22"/>
  <c r="CV47" i="22"/>
  <c r="CW47" i="22"/>
  <c r="CX47" i="22"/>
  <c r="CY47" i="22"/>
  <c r="CZ47" i="22"/>
  <c r="DA47" i="22"/>
  <c r="DC47" i="22"/>
  <c r="DD47" i="22"/>
  <c r="DE47" i="22"/>
  <c r="DF47" i="22"/>
  <c r="DG47" i="22"/>
  <c r="DH47" i="22"/>
  <c r="DI47" i="22"/>
  <c r="DJ47" i="22"/>
  <c r="DK47" i="22"/>
  <c r="DL47" i="22"/>
  <c r="DM47" i="22"/>
  <c r="DN47" i="22"/>
  <c r="DO47" i="22"/>
  <c r="DP47" i="22"/>
  <c r="DQ47" i="22"/>
  <c r="DR47" i="22"/>
  <c r="DS47" i="22"/>
  <c r="DT47" i="22"/>
  <c r="DU47" i="22"/>
  <c r="DV47" i="22"/>
  <c r="DW47" i="22"/>
  <c r="DX47" i="22"/>
  <c r="DY47" i="22"/>
  <c r="DZ47" i="22"/>
  <c r="EA47" i="22"/>
  <c r="EB47" i="22"/>
  <c r="EC47" i="22"/>
  <c r="ED47" i="22"/>
  <c r="EE47" i="22"/>
  <c r="EF47" i="22"/>
  <c r="EG47" i="22"/>
  <c r="EH47" i="22"/>
  <c r="EI47" i="22"/>
  <c r="EJ47" i="22"/>
  <c r="EK47" i="22"/>
  <c r="EL47" i="22"/>
  <c r="EM47" i="22"/>
  <c r="EN47" i="22"/>
  <c r="EO47" i="22"/>
  <c r="EP47" i="22"/>
  <c r="ER47" i="22"/>
  <c r="ES47" i="22"/>
  <c r="ET47" i="22"/>
  <c r="EU47" i="22"/>
  <c r="EV47" i="22"/>
  <c r="EW47" i="22"/>
  <c r="EX47" i="22"/>
  <c r="EY47" i="22"/>
  <c r="EZ47" i="22"/>
  <c r="FA47" i="22"/>
  <c r="FB47" i="22"/>
  <c r="FC47" i="22"/>
  <c r="FD47" i="22"/>
  <c r="FE47" i="22"/>
  <c r="FF47" i="22"/>
  <c r="FG47" i="22"/>
  <c r="FH47" i="22"/>
  <c r="FI47" i="22"/>
  <c r="FJ47" i="22"/>
  <c r="FK47" i="22"/>
  <c r="FL47" i="22"/>
  <c r="FM47" i="22"/>
  <c r="FN47" i="22"/>
  <c r="FO47" i="22"/>
  <c r="FP47" i="22"/>
  <c r="FQ47" i="22"/>
  <c r="FR47" i="22"/>
  <c r="FS47" i="22"/>
  <c r="FT47" i="22"/>
  <c r="FU47" i="22"/>
  <c r="FV47" i="22"/>
  <c r="FW47" i="22"/>
  <c r="FX47" i="22"/>
  <c r="FY47" i="22"/>
  <c r="FZ47" i="22"/>
  <c r="C48" i="22"/>
  <c r="D48" i="22"/>
  <c r="E48" i="22"/>
  <c r="F48" i="22"/>
  <c r="G48" i="22"/>
  <c r="H48" i="22"/>
  <c r="I48" i="22"/>
  <c r="J48" i="22"/>
  <c r="K48" i="22"/>
  <c r="L48" i="22"/>
  <c r="M48" i="22"/>
  <c r="V48" i="22"/>
  <c r="W48" i="22"/>
  <c r="X48" i="22"/>
  <c r="Z48" i="22"/>
  <c r="AA48" i="22"/>
  <c r="AB48" i="22"/>
  <c r="AC48" i="22"/>
  <c r="AD48" i="22"/>
  <c r="AE48" i="22"/>
  <c r="AF48" i="22"/>
  <c r="AG48" i="22"/>
  <c r="AH48" i="22"/>
  <c r="AI48" i="22"/>
  <c r="AJ48" i="22"/>
  <c r="AK48" i="22"/>
  <c r="AM48" i="22"/>
  <c r="AN48" i="22"/>
  <c r="AO48" i="22"/>
  <c r="AP48" i="22"/>
  <c r="AQ48" i="22"/>
  <c r="AR48" i="22"/>
  <c r="AS48" i="22"/>
  <c r="AT48" i="22"/>
  <c r="AU48" i="22"/>
  <c r="AV48" i="22"/>
  <c r="AW48" i="22"/>
  <c r="AX48" i="22"/>
  <c r="AY48" i="22"/>
  <c r="AZ48" i="22"/>
  <c r="BA48" i="22"/>
  <c r="BB48" i="22"/>
  <c r="BC48" i="22"/>
  <c r="BD48" i="22"/>
  <c r="BE48" i="22"/>
  <c r="BF48" i="22"/>
  <c r="BG48" i="22"/>
  <c r="BH48" i="22"/>
  <c r="BI48" i="22"/>
  <c r="BJ48" i="22"/>
  <c r="BK48" i="22"/>
  <c r="BL48" i="22"/>
  <c r="BM48" i="22"/>
  <c r="BN48" i="22"/>
  <c r="BO48" i="22"/>
  <c r="BQ48" i="22"/>
  <c r="BT48" i="22"/>
  <c r="BU48" i="22"/>
  <c r="BV48" i="22"/>
  <c r="BW48" i="22"/>
  <c r="BX48" i="22"/>
  <c r="BY48" i="22"/>
  <c r="BZ48" i="22"/>
  <c r="CA48" i="22"/>
  <c r="CB48" i="22"/>
  <c r="CC48" i="22"/>
  <c r="CD48" i="22"/>
  <c r="CE48" i="22"/>
  <c r="CF48" i="22"/>
  <c r="CG48" i="22"/>
  <c r="CH48" i="22"/>
  <c r="CI48" i="22"/>
  <c r="CJ48" i="22"/>
  <c r="CK48" i="22"/>
  <c r="CL48" i="22"/>
  <c r="CM48" i="22"/>
  <c r="CN48" i="22"/>
  <c r="CO48" i="22"/>
  <c r="CP48" i="22"/>
  <c r="CQ48" i="22"/>
  <c r="CR48" i="22"/>
  <c r="CS48" i="22"/>
  <c r="CT48" i="22"/>
  <c r="CU48" i="22"/>
  <c r="CV48" i="22"/>
  <c r="CW48" i="22"/>
  <c r="CX48" i="22"/>
  <c r="CY48" i="22"/>
  <c r="CZ48" i="22"/>
  <c r="DA48" i="22"/>
  <c r="DC48" i="22"/>
  <c r="DD48" i="22"/>
  <c r="DE48" i="22"/>
  <c r="DF48" i="22"/>
  <c r="DG48" i="22"/>
  <c r="DH48" i="22"/>
  <c r="DI48" i="22"/>
  <c r="DJ48" i="22"/>
  <c r="DK48" i="22"/>
  <c r="DL48" i="22"/>
  <c r="DM48" i="22"/>
  <c r="DN48" i="22"/>
  <c r="DO48" i="22"/>
  <c r="DP48" i="22"/>
  <c r="DQ48" i="22"/>
  <c r="DR48" i="22"/>
  <c r="DS48" i="22"/>
  <c r="DT48" i="22"/>
  <c r="DU48" i="22"/>
  <c r="DV48" i="22"/>
  <c r="DW48" i="22"/>
  <c r="DX48" i="22"/>
  <c r="DY48" i="22"/>
  <c r="DZ48" i="22"/>
  <c r="EA48" i="22"/>
  <c r="EB48" i="22"/>
  <c r="EC48" i="22"/>
  <c r="ED48" i="22"/>
  <c r="EE48" i="22"/>
  <c r="EF48" i="22"/>
  <c r="EG48" i="22"/>
  <c r="EH48" i="22"/>
  <c r="EI48" i="22"/>
  <c r="EJ48" i="22"/>
  <c r="EK48" i="22"/>
  <c r="EL48" i="22"/>
  <c r="EM48" i="22"/>
  <c r="EN48" i="22"/>
  <c r="EO48" i="22"/>
  <c r="EP48" i="22"/>
  <c r="ER48" i="22"/>
  <c r="ES48" i="22"/>
  <c r="ET48" i="22"/>
  <c r="EU48" i="22"/>
  <c r="EV48" i="22"/>
  <c r="EW48" i="22"/>
  <c r="EX48" i="22"/>
  <c r="EY48" i="22"/>
  <c r="EZ48" i="22"/>
  <c r="FA48" i="22"/>
  <c r="FB48" i="22"/>
  <c r="FC48" i="22"/>
  <c r="FD48" i="22"/>
  <c r="FE48" i="22"/>
  <c r="FF48" i="22"/>
  <c r="FG48" i="22"/>
  <c r="FH48" i="22"/>
  <c r="FI48" i="22"/>
  <c r="FJ48" i="22"/>
  <c r="FK48" i="22"/>
  <c r="FL48" i="22"/>
  <c r="FM48" i="22"/>
  <c r="FN48" i="22"/>
  <c r="FO48" i="22"/>
  <c r="FP48" i="22"/>
  <c r="FQ48" i="22"/>
  <c r="FR48" i="22"/>
  <c r="FS48" i="22"/>
  <c r="FT48" i="22"/>
  <c r="FU48" i="22"/>
  <c r="FV48" i="22"/>
  <c r="FW48" i="22"/>
  <c r="FX48" i="22"/>
  <c r="FY48" i="22"/>
  <c r="FZ48" i="22"/>
  <c r="C49" i="22"/>
  <c r="E49" i="22"/>
  <c r="F49" i="22"/>
  <c r="G49" i="22"/>
  <c r="H49" i="22"/>
  <c r="I49" i="22"/>
  <c r="J49" i="22"/>
  <c r="K49" i="22"/>
  <c r="L49" i="22"/>
  <c r="M49" i="22"/>
  <c r="V49" i="22"/>
  <c r="W49" i="22"/>
  <c r="X49" i="22"/>
  <c r="Z49" i="22"/>
  <c r="AA49" i="22"/>
  <c r="AB49" i="22"/>
  <c r="AC49" i="22"/>
  <c r="AD49" i="22"/>
  <c r="AE49" i="22"/>
  <c r="AF49" i="22"/>
  <c r="AG49" i="22"/>
  <c r="AH49" i="22"/>
  <c r="AI49" i="22"/>
  <c r="AJ49" i="22"/>
  <c r="AK49" i="22"/>
  <c r="AM49" i="22"/>
  <c r="AN49" i="22"/>
  <c r="AO49" i="22"/>
  <c r="AP49" i="22"/>
  <c r="AQ49" i="22"/>
  <c r="AR49" i="22"/>
  <c r="AS49" i="22"/>
  <c r="AT49" i="22"/>
  <c r="AU49" i="22"/>
  <c r="AV49" i="22"/>
  <c r="AW49" i="22"/>
  <c r="AX49" i="22"/>
  <c r="AY49" i="22"/>
  <c r="AZ49" i="22"/>
  <c r="BA49" i="22"/>
  <c r="BB49" i="22"/>
  <c r="BC49" i="22"/>
  <c r="BD49" i="22"/>
  <c r="BE49" i="22"/>
  <c r="BF49" i="22"/>
  <c r="BG49" i="22"/>
  <c r="BH49" i="22"/>
  <c r="BI49" i="22"/>
  <c r="BJ49" i="22"/>
  <c r="BK49" i="22"/>
  <c r="BL49" i="22"/>
  <c r="BM49" i="22"/>
  <c r="BN49" i="22"/>
  <c r="BO49" i="22"/>
  <c r="BQ49" i="22"/>
  <c r="BT49" i="22"/>
  <c r="BU49" i="22"/>
  <c r="BV49" i="22"/>
  <c r="BW49" i="22"/>
  <c r="BX49" i="22"/>
  <c r="BY49" i="22"/>
  <c r="BZ49" i="22"/>
  <c r="CA49" i="22"/>
  <c r="CB49" i="22"/>
  <c r="CC49" i="22"/>
  <c r="CD49" i="22"/>
  <c r="CE49" i="22"/>
  <c r="CF49" i="22"/>
  <c r="CG49" i="22"/>
  <c r="CH49" i="22"/>
  <c r="CI49" i="22"/>
  <c r="CJ49" i="22"/>
  <c r="CK49" i="22"/>
  <c r="CL49" i="22"/>
  <c r="CM49" i="22"/>
  <c r="CN49" i="22"/>
  <c r="CO49" i="22"/>
  <c r="CP49" i="22"/>
  <c r="CQ49" i="22"/>
  <c r="CR49" i="22"/>
  <c r="CS49" i="22"/>
  <c r="CT49" i="22"/>
  <c r="CU49" i="22"/>
  <c r="CV49" i="22"/>
  <c r="CW49" i="22"/>
  <c r="CX49" i="22"/>
  <c r="CY49" i="22"/>
  <c r="CZ49" i="22"/>
  <c r="DA49" i="22"/>
  <c r="DC49" i="22"/>
  <c r="DD49" i="22"/>
  <c r="DE49" i="22"/>
  <c r="DF49" i="22"/>
  <c r="DG49" i="22"/>
  <c r="DH49" i="22"/>
  <c r="DI49" i="22"/>
  <c r="DJ49" i="22"/>
  <c r="DK49" i="22"/>
  <c r="DL49" i="22"/>
  <c r="DM49" i="22"/>
  <c r="DN49" i="22"/>
  <c r="DO49" i="22"/>
  <c r="DP49" i="22"/>
  <c r="DQ49" i="22"/>
  <c r="DR49" i="22"/>
  <c r="DS49" i="22"/>
  <c r="DT49" i="22"/>
  <c r="DU49" i="22"/>
  <c r="DV49" i="22"/>
  <c r="DW49" i="22"/>
  <c r="DX49" i="22"/>
  <c r="DY49" i="22"/>
  <c r="DZ49" i="22"/>
  <c r="EA49" i="22"/>
  <c r="EB49" i="22"/>
  <c r="EC49" i="22"/>
  <c r="ED49" i="22"/>
  <c r="EE49" i="22"/>
  <c r="EF49" i="22"/>
  <c r="EG49" i="22"/>
  <c r="EH49" i="22"/>
  <c r="EI49" i="22"/>
  <c r="EJ49" i="22"/>
  <c r="EK49" i="22"/>
  <c r="EL49" i="22"/>
  <c r="EM49" i="22"/>
  <c r="EN49" i="22"/>
  <c r="EO49" i="22"/>
  <c r="EP49" i="22"/>
  <c r="ER49" i="22"/>
  <c r="ES49" i="22"/>
  <c r="ET49" i="22"/>
  <c r="EU49" i="22"/>
  <c r="EV49" i="22"/>
  <c r="EW49" i="22"/>
  <c r="EX49" i="22"/>
  <c r="EY49" i="22"/>
  <c r="EZ49" i="22"/>
  <c r="FA49" i="22"/>
  <c r="FB49" i="22"/>
  <c r="FC49" i="22"/>
  <c r="FD49" i="22"/>
  <c r="FE49" i="22"/>
  <c r="FF49" i="22"/>
  <c r="FG49" i="22"/>
  <c r="FH49" i="22"/>
  <c r="FI49" i="22"/>
  <c r="FJ49" i="22"/>
  <c r="FK49" i="22"/>
  <c r="FL49" i="22"/>
  <c r="FM49" i="22"/>
  <c r="FN49" i="22"/>
  <c r="FO49" i="22"/>
  <c r="FP49" i="22"/>
  <c r="FQ49" i="22"/>
  <c r="FR49" i="22"/>
  <c r="FS49" i="22"/>
  <c r="FT49" i="22"/>
  <c r="FU49" i="22"/>
  <c r="FV49" i="22"/>
  <c r="FW49" i="22"/>
  <c r="FX49" i="22"/>
  <c r="FY49" i="22"/>
  <c r="FZ49" i="22"/>
  <c r="C50" i="22"/>
  <c r="E50" i="22"/>
  <c r="F50" i="22"/>
  <c r="G50" i="22"/>
  <c r="H50" i="22"/>
  <c r="I50" i="22"/>
  <c r="J50" i="22"/>
  <c r="K50" i="22"/>
  <c r="L50" i="22"/>
  <c r="M50" i="22"/>
  <c r="V50" i="22"/>
  <c r="W50" i="22"/>
  <c r="X50" i="22"/>
  <c r="Z50" i="22"/>
  <c r="AA50" i="22"/>
  <c r="AB50" i="22"/>
  <c r="AC50" i="22"/>
  <c r="AD50" i="22"/>
  <c r="AE50" i="22"/>
  <c r="AF50" i="22"/>
  <c r="AG50" i="22"/>
  <c r="AH50" i="22"/>
  <c r="AI50" i="22"/>
  <c r="AJ50" i="22"/>
  <c r="AK50" i="22"/>
  <c r="AM50" i="22"/>
  <c r="AN50" i="22"/>
  <c r="AO50" i="22"/>
  <c r="AP50" i="22"/>
  <c r="AQ50" i="22"/>
  <c r="AR50" i="22"/>
  <c r="AS50" i="22"/>
  <c r="AT50" i="22"/>
  <c r="AU50" i="22"/>
  <c r="AV50" i="22"/>
  <c r="AW50" i="22"/>
  <c r="AX50" i="22"/>
  <c r="AY50" i="22"/>
  <c r="AZ50" i="22"/>
  <c r="BA50" i="22"/>
  <c r="BB50" i="22"/>
  <c r="BC50" i="22"/>
  <c r="BD50" i="22"/>
  <c r="BE50" i="22"/>
  <c r="BF50" i="22"/>
  <c r="BG50" i="22"/>
  <c r="BH50" i="22"/>
  <c r="BI50" i="22"/>
  <c r="BJ50" i="22"/>
  <c r="BK50" i="22"/>
  <c r="BL50" i="22"/>
  <c r="BM50" i="22"/>
  <c r="BN50" i="22"/>
  <c r="BO50" i="22"/>
  <c r="BQ50" i="22"/>
  <c r="BT50" i="22"/>
  <c r="BU50" i="22"/>
  <c r="BV50" i="22"/>
  <c r="BW50" i="22"/>
  <c r="BX50" i="22"/>
  <c r="BY50" i="22"/>
  <c r="BZ50" i="22"/>
  <c r="CA50" i="22"/>
  <c r="CB50" i="22"/>
  <c r="CC50" i="22"/>
  <c r="CD50" i="22"/>
  <c r="CE50" i="22"/>
  <c r="CF50" i="22"/>
  <c r="CG50" i="22"/>
  <c r="CH50" i="22"/>
  <c r="CI50" i="22"/>
  <c r="CJ50" i="22"/>
  <c r="CK50" i="22"/>
  <c r="CL50" i="22"/>
  <c r="CM50" i="22"/>
  <c r="CN50" i="22"/>
  <c r="CO50" i="22"/>
  <c r="CP50" i="22"/>
  <c r="CQ50" i="22"/>
  <c r="CR50" i="22"/>
  <c r="CS50" i="22"/>
  <c r="CT50" i="22"/>
  <c r="CU50" i="22"/>
  <c r="CV50" i="22"/>
  <c r="CW50" i="22"/>
  <c r="CX50" i="22"/>
  <c r="CY50" i="22"/>
  <c r="CZ50" i="22"/>
  <c r="DA50" i="22"/>
  <c r="DC50" i="22"/>
  <c r="DD50" i="22"/>
  <c r="DE50" i="22"/>
  <c r="DF50" i="22"/>
  <c r="DG50" i="22"/>
  <c r="DH50" i="22"/>
  <c r="DI50" i="22"/>
  <c r="DJ50" i="22"/>
  <c r="DK50" i="22"/>
  <c r="DL50" i="22"/>
  <c r="DM50" i="22"/>
  <c r="DN50" i="22"/>
  <c r="DO50" i="22"/>
  <c r="DP50" i="22"/>
  <c r="DQ50" i="22"/>
  <c r="DR50" i="22"/>
  <c r="DS50" i="22"/>
  <c r="DT50" i="22"/>
  <c r="DU50" i="22"/>
  <c r="DV50" i="22"/>
  <c r="DW50" i="22"/>
  <c r="DX50" i="22"/>
  <c r="DY50" i="22"/>
  <c r="DZ50" i="22"/>
  <c r="EA50" i="22"/>
  <c r="EB50" i="22"/>
  <c r="EC50" i="22"/>
  <c r="ED50" i="22"/>
  <c r="EE50" i="22"/>
  <c r="EF50" i="22"/>
  <c r="EG50" i="22"/>
  <c r="EH50" i="22"/>
  <c r="EI50" i="22"/>
  <c r="EJ50" i="22"/>
  <c r="EK50" i="22"/>
  <c r="EL50" i="22"/>
  <c r="EM50" i="22"/>
  <c r="EN50" i="22"/>
  <c r="EO50" i="22"/>
  <c r="EP50" i="22"/>
  <c r="ER50" i="22"/>
  <c r="ES50" i="22"/>
  <c r="ET50" i="22"/>
  <c r="EU50" i="22"/>
  <c r="EV50" i="22"/>
  <c r="EW50" i="22"/>
  <c r="EX50" i="22"/>
  <c r="EY50" i="22"/>
  <c r="EZ50" i="22"/>
  <c r="FA50" i="22"/>
  <c r="FB50" i="22"/>
  <c r="FC50" i="22"/>
  <c r="FD50" i="22"/>
  <c r="FE50" i="22"/>
  <c r="FF50" i="22"/>
  <c r="FG50" i="22"/>
  <c r="FH50" i="22"/>
  <c r="FI50" i="22"/>
  <c r="FJ50" i="22"/>
  <c r="FK50" i="22"/>
  <c r="FL50" i="22"/>
  <c r="FM50" i="22"/>
  <c r="FN50" i="22"/>
  <c r="FO50" i="22"/>
  <c r="FP50" i="22"/>
  <c r="FQ50" i="22"/>
  <c r="FR50" i="22"/>
  <c r="FS50" i="22"/>
  <c r="FT50" i="22"/>
  <c r="FU50" i="22"/>
  <c r="FV50" i="22"/>
  <c r="FW50" i="22"/>
  <c r="FX50" i="22"/>
  <c r="FY50" i="22"/>
  <c r="FZ50" i="22"/>
  <c r="C51" i="22"/>
  <c r="D51" i="22"/>
  <c r="E51" i="22"/>
  <c r="F51" i="22"/>
  <c r="G51" i="22"/>
  <c r="H51" i="22"/>
  <c r="I51" i="22"/>
  <c r="J51" i="22"/>
  <c r="K51" i="22"/>
  <c r="L51" i="22"/>
  <c r="M51" i="22"/>
  <c r="V51" i="22"/>
  <c r="W51" i="22"/>
  <c r="X51" i="22"/>
  <c r="Z51" i="22"/>
  <c r="AA51" i="22"/>
  <c r="AB51" i="22"/>
  <c r="AC51" i="22"/>
  <c r="AD51" i="22"/>
  <c r="AE51" i="22"/>
  <c r="AF51" i="22"/>
  <c r="AG51" i="22"/>
  <c r="AH51" i="22"/>
  <c r="AI51" i="22"/>
  <c r="AJ51" i="22"/>
  <c r="AK51" i="22"/>
  <c r="AM51" i="22"/>
  <c r="AN51" i="22"/>
  <c r="AO51" i="22"/>
  <c r="AP51" i="22"/>
  <c r="AQ51" i="22"/>
  <c r="AR51" i="22"/>
  <c r="AS51" i="22"/>
  <c r="AT51" i="22"/>
  <c r="AU51" i="22"/>
  <c r="AV51" i="22"/>
  <c r="AW51" i="22"/>
  <c r="AX51" i="22"/>
  <c r="AY51" i="22"/>
  <c r="AZ51" i="22"/>
  <c r="BA51" i="22"/>
  <c r="BB51" i="22"/>
  <c r="BC51" i="22"/>
  <c r="BD51" i="22"/>
  <c r="BE51" i="22"/>
  <c r="BF51" i="22"/>
  <c r="BG51" i="22"/>
  <c r="BH51" i="22"/>
  <c r="BI51" i="22"/>
  <c r="BJ51" i="22"/>
  <c r="BK51" i="22"/>
  <c r="BL51" i="22"/>
  <c r="BM51" i="22"/>
  <c r="BN51" i="22"/>
  <c r="BO51" i="22"/>
  <c r="BQ51" i="22"/>
  <c r="BT51" i="22"/>
  <c r="BU51" i="22"/>
  <c r="BV51" i="22"/>
  <c r="BW51" i="22"/>
  <c r="BX51" i="22"/>
  <c r="BY51" i="22"/>
  <c r="BZ51" i="22"/>
  <c r="CA51" i="22"/>
  <c r="CB51" i="22"/>
  <c r="CC51" i="22"/>
  <c r="CD51" i="22"/>
  <c r="CE51" i="22"/>
  <c r="CF51" i="22"/>
  <c r="CG51" i="22"/>
  <c r="CH51" i="22"/>
  <c r="CI51" i="22"/>
  <c r="CJ51" i="22"/>
  <c r="CK51" i="22"/>
  <c r="CL51" i="22"/>
  <c r="CM51" i="22"/>
  <c r="CN51" i="22"/>
  <c r="CO51" i="22"/>
  <c r="CP51" i="22"/>
  <c r="CQ51" i="22"/>
  <c r="CR51" i="22"/>
  <c r="CS51" i="22"/>
  <c r="CT51" i="22"/>
  <c r="CU51" i="22"/>
  <c r="CV51" i="22"/>
  <c r="CW51" i="22"/>
  <c r="CX51" i="22"/>
  <c r="CY51" i="22"/>
  <c r="CZ51" i="22"/>
  <c r="DA51" i="22"/>
  <c r="DC51" i="22"/>
  <c r="DD51" i="22"/>
  <c r="DE51" i="22"/>
  <c r="DF51" i="22"/>
  <c r="DG51" i="22"/>
  <c r="DH51" i="22"/>
  <c r="DI51" i="22"/>
  <c r="DJ51" i="22"/>
  <c r="DK51" i="22"/>
  <c r="DL51" i="22"/>
  <c r="DM51" i="22"/>
  <c r="DN51" i="22"/>
  <c r="DO51" i="22"/>
  <c r="DP51" i="22"/>
  <c r="DQ51" i="22"/>
  <c r="DR51" i="22"/>
  <c r="DS51" i="22"/>
  <c r="DT51" i="22"/>
  <c r="DU51" i="22"/>
  <c r="DV51" i="22"/>
  <c r="DW51" i="22"/>
  <c r="DX51" i="22"/>
  <c r="DY51" i="22"/>
  <c r="DZ51" i="22"/>
  <c r="EA51" i="22"/>
  <c r="EB51" i="22"/>
  <c r="EC51" i="22"/>
  <c r="ED51" i="22"/>
  <c r="EE51" i="22"/>
  <c r="EF51" i="22"/>
  <c r="EG51" i="22"/>
  <c r="EH51" i="22"/>
  <c r="EI51" i="22"/>
  <c r="EJ51" i="22"/>
  <c r="EK51" i="22"/>
  <c r="EL51" i="22"/>
  <c r="EM51" i="22"/>
  <c r="EN51" i="22"/>
  <c r="EO51" i="22"/>
  <c r="EP51" i="22"/>
  <c r="ER51" i="22"/>
  <c r="ES51" i="22"/>
  <c r="ET51" i="22"/>
  <c r="EU51" i="22"/>
  <c r="EV51" i="22"/>
  <c r="EW51" i="22"/>
  <c r="EX51" i="22"/>
  <c r="EY51" i="22"/>
  <c r="EZ51" i="22"/>
  <c r="FA51" i="22"/>
  <c r="FB51" i="22"/>
  <c r="FC51" i="22"/>
  <c r="FD51" i="22"/>
  <c r="FE51" i="22"/>
  <c r="FF51" i="22"/>
  <c r="FG51" i="22"/>
  <c r="FH51" i="22"/>
  <c r="FI51" i="22"/>
  <c r="FJ51" i="22"/>
  <c r="FK51" i="22"/>
  <c r="FL51" i="22"/>
  <c r="FM51" i="22"/>
  <c r="FN51" i="22"/>
  <c r="FO51" i="22"/>
  <c r="FP51" i="22"/>
  <c r="FQ51" i="22"/>
  <c r="FR51" i="22"/>
  <c r="FS51" i="22"/>
  <c r="FT51" i="22"/>
  <c r="FU51" i="22"/>
  <c r="FV51" i="22"/>
  <c r="FW51" i="22"/>
  <c r="FX51" i="22"/>
  <c r="FY51" i="22"/>
  <c r="FZ51" i="22"/>
  <c r="C52" i="22"/>
  <c r="D52" i="22"/>
  <c r="E52" i="22"/>
  <c r="F52" i="22"/>
  <c r="G52" i="22"/>
  <c r="H52" i="22"/>
  <c r="I52" i="22"/>
  <c r="J52" i="22"/>
  <c r="K52" i="22"/>
  <c r="L52" i="22"/>
  <c r="M52" i="22"/>
  <c r="V52" i="22"/>
  <c r="W52" i="22"/>
  <c r="X52" i="22"/>
  <c r="Z52" i="22"/>
  <c r="AA52" i="22"/>
  <c r="AB52" i="22"/>
  <c r="AC52" i="22"/>
  <c r="AD52" i="22"/>
  <c r="AE52" i="22"/>
  <c r="AF52" i="22"/>
  <c r="AG52" i="22"/>
  <c r="AH52" i="22"/>
  <c r="AI52" i="22"/>
  <c r="AJ52" i="22"/>
  <c r="AK52" i="22"/>
  <c r="AM52" i="22"/>
  <c r="AN52" i="22"/>
  <c r="AO52" i="22"/>
  <c r="AP52" i="22"/>
  <c r="AQ52" i="22"/>
  <c r="AR52" i="22"/>
  <c r="AS52" i="22"/>
  <c r="AT52" i="22"/>
  <c r="AU52" i="22"/>
  <c r="AV52" i="22"/>
  <c r="AW52" i="22"/>
  <c r="AX52" i="22"/>
  <c r="AY52" i="22"/>
  <c r="AZ52" i="22"/>
  <c r="BA52" i="22"/>
  <c r="BB52" i="22"/>
  <c r="BC52" i="22"/>
  <c r="BD52" i="22"/>
  <c r="BE52" i="22"/>
  <c r="BF52" i="22"/>
  <c r="BG52" i="22"/>
  <c r="BH52" i="22"/>
  <c r="BI52" i="22"/>
  <c r="BJ52" i="22"/>
  <c r="BK52" i="22"/>
  <c r="BL52" i="22"/>
  <c r="BM52" i="22"/>
  <c r="BN52" i="22"/>
  <c r="BO52" i="22"/>
  <c r="BQ52" i="22"/>
  <c r="BT52" i="22"/>
  <c r="BU52" i="22"/>
  <c r="BV52" i="22"/>
  <c r="BW52" i="22"/>
  <c r="BX52" i="22"/>
  <c r="BY52" i="22"/>
  <c r="BZ52" i="22"/>
  <c r="CA52" i="22"/>
  <c r="CB52" i="22"/>
  <c r="CC52" i="22"/>
  <c r="CD52" i="22"/>
  <c r="CE52" i="22"/>
  <c r="CF52" i="22"/>
  <c r="CG52" i="22"/>
  <c r="CH52" i="22"/>
  <c r="CI52" i="22"/>
  <c r="CJ52" i="22"/>
  <c r="CK52" i="22"/>
  <c r="CL52" i="22"/>
  <c r="CM52" i="22"/>
  <c r="CN52" i="22"/>
  <c r="CO52" i="22"/>
  <c r="CP52" i="22"/>
  <c r="CQ52" i="22"/>
  <c r="CR52" i="22"/>
  <c r="CS52" i="22"/>
  <c r="CT52" i="22"/>
  <c r="CU52" i="22"/>
  <c r="CV52" i="22"/>
  <c r="CW52" i="22"/>
  <c r="CX52" i="22"/>
  <c r="CY52" i="22"/>
  <c r="CZ52" i="22"/>
  <c r="DA52" i="22"/>
  <c r="DC52" i="22"/>
  <c r="DD52" i="22"/>
  <c r="DE52" i="22"/>
  <c r="DF52" i="22"/>
  <c r="DG52" i="22"/>
  <c r="DH52" i="22"/>
  <c r="DI52" i="22"/>
  <c r="DJ52" i="22"/>
  <c r="DK52" i="22"/>
  <c r="DL52" i="22"/>
  <c r="DM52" i="22"/>
  <c r="DN52" i="22"/>
  <c r="DO52" i="22"/>
  <c r="DP52" i="22"/>
  <c r="DQ52" i="22"/>
  <c r="DR52" i="22"/>
  <c r="DS52" i="22"/>
  <c r="DT52" i="22"/>
  <c r="DU52" i="22"/>
  <c r="DV52" i="22"/>
  <c r="DW52" i="22"/>
  <c r="DX52" i="22"/>
  <c r="DY52" i="22"/>
  <c r="DZ52" i="22"/>
  <c r="EA52" i="22"/>
  <c r="EB52" i="22"/>
  <c r="EC52" i="22"/>
  <c r="ED52" i="22"/>
  <c r="EE52" i="22"/>
  <c r="EF52" i="22"/>
  <c r="EG52" i="22"/>
  <c r="EH52" i="22"/>
  <c r="EI52" i="22"/>
  <c r="EJ52" i="22"/>
  <c r="EK52" i="22"/>
  <c r="EL52" i="22"/>
  <c r="EM52" i="22"/>
  <c r="EN52" i="22"/>
  <c r="EO52" i="22"/>
  <c r="EP52" i="22"/>
  <c r="ER52" i="22"/>
  <c r="ES52" i="22"/>
  <c r="ET52" i="22"/>
  <c r="EU52" i="22"/>
  <c r="EV52" i="22"/>
  <c r="EW52" i="22"/>
  <c r="EX52" i="22"/>
  <c r="EY52" i="22"/>
  <c r="EZ52" i="22"/>
  <c r="FA52" i="22"/>
  <c r="FB52" i="22"/>
  <c r="FC52" i="22"/>
  <c r="FD52" i="22"/>
  <c r="FE52" i="22"/>
  <c r="FF52" i="22"/>
  <c r="FG52" i="22"/>
  <c r="FH52" i="22"/>
  <c r="FI52" i="22"/>
  <c r="FJ52" i="22"/>
  <c r="FK52" i="22"/>
  <c r="FL52" i="22"/>
  <c r="FM52" i="22"/>
  <c r="FN52" i="22"/>
  <c r="FO52" i="22"/>
  <c r="FP52" i="22"/>
  <c r="FQ52" i="22"/>
  <c r="FR52" i="22"/>
  <c r="FS52" i="22"/>
  <c r="FT52" i="22"/>
  <c r="FU52" i="22"/>
  <c r="FV52" i="22"/>
  <c r="FW52" i="22"/>
  <c r="FX52" i="22"/>
  <c r="FY52" i="22"/>
  <c r="FZ52" i="22"/>
  <c r="C53" i="22"/>
  <c r="D53" i="22"/>
  <c r="E53" i="22"/>
  <c r="F53" i="22"/>
  <c r="G53" i="22"/>
  <c r="H53" i="22"/>
  <c r="I53" i="22"/>
  <c r="J53" i="22"/>
  <c r="K53" i="22"/>
  <c r="L53" i="22"/>
  <c r="M53" i="22"/>
  <c r="V53" i="22"/>
  <c r="W53" i="22"/>
  <c r="X53" i="22"/>
  <c r="Z53" i="22"/>
  <c r="AA53" i="22"/>
  <c r="AB53" i="22"/>
  <c r="AC53" i="22"/>
  <c r="AD53" i="22"/>
  <c r="AE53" i="22"/>
  <c r="AF53" i="22"/>
  <c r="AG53" i="22"/>
  <c r="AH53" i="22"/>
  <c r="AI53" i="22"/>
  <c r="AJ53" i="22"/>
  <c r="AK53" i="22"/>
  <c r="AM53" i="22"/>
  <c r="AN53" i="22"/>
  <c r="AO53" i="22"/>
  <c r="AP53" i="22"/>
  <c r="AQ53" i="22"/>
  <c r="AR53" i="22"/>
  <c r="AS53" i="22"/>
  <c r="AT53" i="22"/>
  <c r="AU53" i="22"/>
  <c r="AV53" i="22"/>
  <c r="AW53" i="22"/>
  <c r="AX53" i="22"/>
  <c r="AY53" i="22"/>
  <c r="AZ53" i="22"/>
  <c r="BA53" i="22"/>
  <c r="BB53" i="22"/>
  <c r="BC53" i="22"/>
  <c r="BD53" i="22"/>
  <c r="BE53" i="22"/>
  <c r="BF53" i="22"/>
  <c r="BG53" i="22"/>
  <c r="BH53" i="22"/>
  <c r="BI53" i="22"/>
  <c r="BJ53" i="22"/>
  <c r="BK53" i="22"/>
  <c r="BL53" i="22"/>
  <c r="BM53" i="22"/>
  <c r="BN53" i="22"/>
  <c r="BO53" i="22"/>
  <c r="BQ53" i="22"/>
  <c r="BT53" i="22"/>
  <c r="BU53" i="22"/>
  <c r="BV53" i="22"/>
  <c r="BW53" i="22"/>
  <c r="BX53" i="22"/>
  <c r="BY53" i="22"/>
  <c r="BZ53" i="22"/>
  <c r="CA53" i="22"/>
  <c r="CB53" i="22"/>
  <c r="CC53" i="22"/>
  <c r="CD53" i="22"/>
  <c r="CE53" i="22"/>
  <c r="CF53" i="22"/>
  <c r="CG53" i="22"/>
  <c r="CH53" i="22"/>
  <c r="CI53" i="22"/>
  <c r="CJ53" i="22"/>
  <c r="CK53" i="22"/>
  <c r="CL53" i="22"/>
  <c r="CM53" i="22"/>
  <c r="CN53" i="22"/>
  <c r="CO53" i="22"/>
  <c r="CP53" i="22"/>
  <c r="CQ53" i="22"/>
  <c r="CR53" i="22"/>
  <c r="CS53" i="22"/>
  <c r="CT53" i="22"/>
  <c r="CU53" i="22"/>
  <c r="CV53" i="22"/>
  <c r="CW53" i="22"/>
  <c r="CX53" i="22"/>
  <c r="CY53" i="22"/>
  <c r="CZ53" i="22"/>
  <c r="DA53" i="22"/>
  <c r="DC53" i="22"/>
  <c r="DD53" i="22"/>
  <c r="DE53" i="22"/>
  <c r="DF53" i="22"/>
  <c r="DG53" i="22"/>
  <c r="DH53" i="22"/>
  <c r="DI53" i="22"/>
  <c r="DJ53" i="22"/>
  <c r="DK53" i="22"/>
  <c r="DL53" i="22"/>
  <c r="DM53" i="22"/>
  <c r="DN53" i="22"/>
  <c r="DO53" i="22"/>
  <c r="DP53" i="22"/>
  <c r="DQ53" i="22"/>
  <c r="DR53" i="22"/>
  <c r="DS53" i="22"/>
  <c r="DT53" i="22"/>
  <c r="DU53" i="22"/>
  <c r="DV53" i="22"/>
  <c r="DW53" i="22"/>
  <c r="DX53" i="22"/>
  <c r="DY53" i="22"/>
  <c r="DZ53" i="22"/>
  <c r="EA53" i="22"/>
  <c r="EB53" i="22"/>
  <c r="EC53" i="22"/>
  <c r="ED53" i="22"/>
  <c r="EE53" i="22"/>
  <c r="EF53" i="22"/>
  <c r="EG53" i="22"/>
  <c r="EH53" i="22"/>
  <c r="EI53" i="22"/>
  <c r="EJ53" i="22"/>
  <c r="EK53" i="22"/>
  <c r="EL53" i="22"/>
  <c r="EM53" i="22"/>
  <c r="EN53" i="22"/>
  <c r="EO53" i="22"/>
  <c r="EP53" i="22"/>
  <c r="ER53" i="22"/>
  <c r="ES53" i="22"/>
  <c r="ET53" i="22"/>
  <c r="EU53" i="22"/>
  <c r="EV53" i="22"/>
  <c r="EW53" i="22"/>
  <c r="EX53" i="22"/>
  <c r="EY53" i="22"/>
  <c r="EZ53" i="22"/>
  <c r="FA53" i="22"/>
  <c r="FB53" i="22"/>
  <c r="FC53" i="22"/>
  <c r="FD53" i="22"/>
  <c r="FE53" i="22"/>
  <c r="FF53" i="22"/>
  <c r="FG53" i="22"/>
  <c r="FH53" i="22"/>
  <c r="FI53" i="22"/>
  <c r="FJ53" i="22"/>
  <c r="FK53" i="22"/>
  <c r="FL53" i="22"/>
  <c r="FM53" i="22"/>
  <c r="FN53" i="22"/>
  <c r="FO53" i="22"/>
  <c r="FP53" i="22"/>
  <c r="FQ53" i="22"/>
  <c r="FR53" i="22"/>
  <c r="FS53" i="22"/>
  <c r="FT53" i="22"/>
  <c r="FU53" i="22"/>
  <c r="FV53" i="22"/>
  <c r="FW53" i="22"/>
  <c r="FX53" i="22"/>
  <c r="FY53" i="22"/>
  <c r="FZ53" i="22"/>
  <c r="C54" i="22"/>
  <c r="E54" i="22"/>
  <c r="F54" i="22"/>
  <c r="G54" i="22"/>
  <c r="H54" i="22"/>
  <c r="I54" i="22"/>
  <c r="J54" i="22"/>
  <c r="K54" i="22"/>
  <c r="L54" i="22"/>
  <c r="M54" i="22"/>
  <c r="V54" i="22"/>
  <c r="W54" i="22"/>
  <c r="X54" i="22"/>
  <c r="Z54" i="22"/>
  <c r="AA54" i="22"/>
  <c r="AB54" i="22"/>
  <c r="AC54" i="22"/>
  <c r="AD54" i="22"/>
  <c r="AE54" i="22"/>
  <c r="AF54" i="22"/>
  <c r="AG54" i="22"/>
  <c r="AH54" i="22"/>
  <c r="AI54" i="22"/>
  <c r="AJ54" i="22"/>
  <c r="AK54" i="22"/>
  <c r="AM54" i="22"/>
  <c r="AN54" i="22"/>
  <c r="AO54" i="22"/>
  <c r="AP54" i="22"/>
  <c r="AQ54" i="22"/>
  <c r="AR54" i="22"/>
  <c r="AS54" i="22"/>
  <c r="AT54" i="22"/>
  <c r="AU54" i="22"/>
  <c r="AV54" i="22"/>
  <c r="AW54" i="22"/>
  <c r="AX54" i="22"/>
  <c r="AY54" i="22"/>
  <c r="AZ54" i="22"/>
  <c r="BA54" i="22"/>
  <c r="BB54" i="22"/>
  <c r="BC54" i="22"/>
  <c r="BD54" i="22"/>
  <c r="BE54" i="22"/>
  <c r="BF54" i="22"/>
  <c r="BG54" i="22"/>
  <c r="BH54" i="22"/>
  <c r="BI54" i="22"/>
  <c r="BJ54" i="22"/>
  <c r="BK54" i="22"/>
  <c r="BL54" i="22"/>
  <c r="BM54" i="22"/>
  <c r="BN54" i="22"/>
  <c r="BO54" i="22"/>
  <c r="BQ54" i="22"/>
  <c r="BT54" i="22"/>
  <c r="BU54" i="22"/>
  <c r="BV54" i="22"/>
  <c r="BW54" i="22"/>
  <c r="BX54" i="22"/>
  <c r="BY54" i="22"/>
  <c r="BZ54" i="22"/>
  <c r="CA54" i="22"/>
  <c r="CB54" i="22"/>
  <c r="CC54" i="22"/>
  <c r="CD54" i="22"/>
  <c r="CE54" i="22"/>
  <c r="CF54" i="22"/>
  <c r="CG54" i="22"/>
  <c r="CH54" i="22"/>
  <c r="CI54" i="22"/>
  <c r="CJ54" i="22"/>
  <c r="CK54" i="22"/>
  <c r="CL54" i="22"/>
  <c r="CM54" i="22"/>
  <c r="CN54" i="22"/>
  <c r="CO54" i="22"/>
  <c r="CP54" i="22"/>
  <c r="CQ54" i="22"/>
  <c r="CR54" i="22"/>
  <c r="CS54" i="22"/>
  <c r="CT54" i="22"/>
  <c r="CU54" i="22"/>
  <c r="CV54" i="22"/>
  <c r="CW54" i="22"/>
  <c r="CX54" i="22"/>
  <c r="CY54" i="22"/>
  <c r="CZ54" i="22"/>
  <c r="DA54" i="22"/>
  <c r="DC54" i="22"/>
  <c r="DD54" i="22"/>
  <c r="DE54" i="22"/>
  <c r="DF54" i="22"/>
  <c r="DG54" i="22"/>
  <c r="DH54" i="22"/>
  <c r="DI54" i="22"/>
  <c r="DJ54" i="22"/>
  <c r="DK54" i="22"/>
  <c r="DL54" i="22"/>
  <c r="DM54" i="22"/>
  <c r="DN54" i="22"/>
  <c r="DO54" i="22"/>
  <c r="DP54" i="22"/>
  <c r="DQ54" i="22"/>
  <c r="DR54" i="22"/>
  <c r="DS54" i="22"/>
  <c r="DT54" i="22"/>
  <c r="DU54" i="22"/>
  <c r="DV54" i="22"/>
  <c r="DW54" i="22"/>
  <c r="DX54" i="22"/>
  <c r="DY54" i="22"/>
  <c r="DZ54" i="22"/>
  <c r="EA54" i="22"/>
  <c r="EB54" i="22"/>
  <c r="EC54" i="22"/>
  <c r="ED54" i="22"/>
  <c r="EE54" i="22"/>
  <c r="EF54" i="22"/>
  <c r="EG54" i="22"/>
  <c r="EH54" i="22"/>
  <c r="EI54" i="22"/>
  <c r="EJ54" i="22"/>
  <c r="EK54" i="22"/>
  <c r="EL54" i="22"/>
  <c r="EM54" i="22"/>
  <c r="EN54" i="22"/>
  <c r="EO54" i="22"/>
  <c r="EP54" i="22"/>
  <c r="ER54" i="22"/>
  <c r="ES54" i="22"/>
  <c r="ET54" i="22"/>
  <c r="EU54" i="22"/>
  <c r="EV54" i="22"/>
  <c r="EW54" i="22"/>
  <c r="EX54" i="22"/>
  <c r="EY54" i="22"/>
  <c r="EZ54" i="22"/>
  <c r="FA54" i="22"/>
  <c r="FB54" i="22"/>
  <c r="FC54" i="22"/>
  <c r="FD54" i="22"/>
  <c r="FE54" i="22"/>
  <c r="FF54" i="22"/>
  <c r="FG54" i="22"/>
  <c r="FH54" i="22"/>
  <c r="FI54" i="22"/>
  <c r="FJ54" i="22"/>
  <c r="FK54" i="22"/>
  <c r="FL54" i="22"/>
  <c r="FM54" i="22"/>
  <c r="FN54" i="22"/>
  <c r="FO54" i="22"/>
  <c r="FP54" i="22"/>
  <c r="FQ54" i="22"/>
  <c r="FR54" i="22"/>
  <c r="FS54" i="22"/>
  <c r="FT54" i="22"/>
  <c r="FU54" i="22"/>
  <c r="FV54" i="22"/>
  <c r="FW54" i="22"/>
  <c r="FX54" i="22"/>
  <c r="FY54" i="22"/>
  <c r="FZ54" i="22"/>
  <c r="C55" i="22"/>
  <c r="E55" i="22"/>
  <c r="F55" i="22"/>
  <c r="G55" i="22"/>
  <c r="H55" i="22"/>
  <c r="I55" i="22"/>
  <c r="J55" i="22"/>
  <c r="K55" i="22"/>
  <c r="L55" i="22"/>
  <c r="M55" i="22"/>
  <c r="V55" i="22"/>
  <c r="W55" i="22"/>
  <c r="X55" i="22"/>
  <c r="Z55" i="22"/>
  <c r="AA55" i="22"/>
  <c r="AB55" i="22"/>
  <c r="AC55" i="22"/>
  <c r="AD55" i="22"/>
  <c r="AE55" i="22"/>
  <c r="AF55" i="22"/>
  <c r="AG55" i="22"/>
  <c r="AH55" i="22"/>
  <c r="AI55" i="22"/>
  <c r="AJ55" i="22"/>
  <c r="AK55" i="22"/>
  <c r="AM55" i="22"/>
  <c r="AN55" i="22"/>
  <c r="AO55" i="22"/>
  <c r="AP55" i="22"/>
  <c r="AQ55" i="22"/>
  <c r="AR55" i="22"/>
  <c r="AS55" i="22"/>
  <c r="AT55" i="22"/>
  <c r="AU55" i="22"/>
  <c r="AV55" i="22"/>
  <c r="AW55" i="22"/>
  <c r="AX55" i="22"/>
  <c r="AY55" i="22"/>
  <c r="AZ55" i="22"/>
  <c r="BA55" i="22"/>
  <c r="BB55" i="22"/>
  <c r="BC55" i="22"/>
  <c r="BD55" i="22"/>
  <c r="BE55" i="22"/>
  <c r="BF55" i="22"/>
  <c r="BG55" i="22"/>
  <c r="BH55" i="22"/>
  <c r="BI55" i="22"/>
  <c r="BJ55" i="22"/>
  <c r="BK55" i="22"/>
  <c r="BL55" i="22"/>
  <c r="BM55" i="22"/>
  <c r="BN55" i="22"/>
  <c r="BO55" i="22"/>
  <c r="BQ55" i="22"/>
  <c r="BT55" i="22"/>
  <c r="BU55" i="22"/>
  <c r="BV55" i="22"/>
  <c r="BW55" i="22"/>
  <c r="BX55" i="22"/>
  <c r="BY55" i="22"/>
  <c r="BZ55" i="22"/>
  <c r="CA55" i="22"/>
  <c r="CB55" i="22"/>
  <c r="CC55" i="22"/>
  <c r="CD55" i="22"/>
  <c r="CE55" i="22"/>
  <c r="CF55" i="22"/>
  <c r="CG55" i="22"/>
  <c r="CH55" i="22"/>
  <c r="CI55" i="22"/>
  <c r="CJ55" i="22"/>
  <c r="CK55" i="22"/>
  <c r="CL55" i="22"/>
  <c r="CM55" i="22"/>
  <c r="CN55" i="22"/>
  <c r="CO55" i="22"/>
  <c r="CP55" i="22"/>
  <c r="CQ55" i="22"/>
  <c r="CR55" i="22"/>
  <c r="CS55" i="22"/>
  <c r="CT55" i="22"/>
  <c r="CU55" i="22"/>
  <c r="CV55" i="22"/>
  <c r="CW55" i="22"/>
  <c r="CX55" i="22"/>
  <c r="CY55" i="22"/>
  <c r="CZ55" i="22"/>
  <c r="DA55" i="22"/>
  <c r="DC55" i="22"/>
  <c r="DD55" i="22"/>
  <c r="DE55" i="22"/>
  <c r="DF55" i="22"/>
  <c r="DG55" i="22"/>
  <c r="DH55" i="22"/>
  <c r="DI55" i="22"/>
  <c r="DJ55" i="22"/>
  <c r="DK55" i="22"/>
  <c r="DL55" i="22"/>
  <c r="DM55" i="22"/>
  <c r="DN55" i="22"/>
  <c r="DO55" i="22"/>
  <c r="DP55" i="22"/>
  <c r="DQ55" i="22"/>
  <c r="DR55" i="22"/>
  <c r="DS55" i="22"/>
  <c r="DT55" i="22"/>
  <c r="DU55" i="22"/>
  <c r="DV55" i="22"/>
  <c r="DW55" i="22"/>
  <c r="DX55" i="22"/>
  <c r="DY55" i="22"/>
  <c r="DZ55" i="22"/>
  <c r="EA55" i="22"/>
  <c r="EB55" i="22"/>
  <c r="EC55" i="22"/>
  <c r="ED55" i="22"/>
  <c r="EE55" i="22"/>
  <c r="EF55" i="22"/>
  <c r="EG55" i="22"/>
  <c r="EH55" i="22"/>
  <c r="EI55" i="22"/>
  <c r="EJ55" i="22"/>
  <c r="EK55" i="22"/>
  <c r="EL55" i="22"/>
  <c r="EM55" i="22"/>
  <c r="EN55" i="22"/>
  <c r="EO55" i="22"/>
  <c r="EP55" i="22"/>
  <c r="ER55" i="22"/>
  <c r="ES55" i="22"/>
  <c r="ET55" i="22"/>
  <c r="EU55" i="22"/>
  <c r="EV55" i="22"/>
  <c r="EW55" i="22"/>
  <c r="EX55" i="22"/>
  <c r="EY55" i="22"/>
  <c r="EZ55" i="22"/>
  <c r="FA55" i="22"/>
  <c r="FB55" i="22"/>
  <c r="FC55" i="22"/>
  <c r="FD55" i="22"/>
  <c r="FE55" i="22"/>
  <c r="FF55" i="22"/>
  <c r="FG55" i="22"/>
  <c r="FH55" i="22"/>
  <c r="FI55" i="22"/>
  <c r="FJ55" i="22"/>
  <c r="FK55" i="22"/>
  <c r="FL55" i="22"/>
  <c r="FM55" i="22"/>
  <c r="FN55" i="22"/>
  <c r="FO55" i="22"/>
  <c r="FP55" i="22"/>
  <c r="FQ55" i="22"/>
  <c r="FR55" i="22"/>
  <c r="FS55" i="22"/>
  <c r="FT55" i="22"/>
  <c r="FU55" i="22"/>
  <c r="FV55" i="22"/>
  <c r="FW55" i="22"/>
  <c r="FX55" i="22"/>
  <c r="FY55" i="22"/>
  <c r="FZ55" i="22"/>
  <c r="C56" i="22"/>
  <c r="D56" i="22"/>
  <c r="E56" i="22"/>
  <c r="F56" i="22"/>
  <c r="G56" i="22"/>
  <c r="H56" i="22"/>
  <c r="I56" i="22"/>
  <c r="J56" i="22"/>
  <c r="K56" i="22"/>
  <c r="L56" i="22"/>
  <c r="M56" i="22"/>
  <c r="V56" i="22"/>
  <c r="W56" i="22"/>
  <c r="X56" i="22"/>
  <c r="Z56" i="22"/>
  <c r="AA56" i="22"/>
  <c r="AB56" i="22"/>
  <c r="AC56" i="22"/>
  <c r="AD56" i="22"/>
  <c r="AE56" i="22"/>
  <c r="AF56" i="22"/>
  <c r="AG56" i="22"/>
  <c r="AH56" i="22"/>
  <c r="AI56" i="22"/>
  <c r="AJ56" i="22"/>
  <c r="AK56" i="22"/>
  <c r="AM56" i="22"/>
  <c r="AN56" i="22"/>
  <c r="AO56" i="22"/>
  <c r="AP56" i="22"/>
  <c r="AQ56" i="22"/>
  <c r="AR56" i="22"/>
  <c r="AS56" i="22"/>
  <c r="AT56" i="22"/>
  <c r="AU56" i="22"/>
  <c r="AV56" i="22"/>
  <c r="AW56" i="22"/>
  <c r="AX56" i="22"/>
  <c r="AY56" i="22"/>
  <c r="AZ56" i="22"/>
  <c r="BA56" i="22"/>
  <c r="BB56" i="22"/>
  <c r="BC56" i="22"/>
  <c r="BD56" i="22"/>
  <c r="BE56" i="22"/>
  <c r="BF56" i="22"/>
  <c r="BG56" i="22"/>
  <c r="BH56" i="22"/>
  <c r="BI56" i="22"/>
  <c r="BJ56" i="22"/>
  <c r="BK56" i="22"/>
  <c r="BL56" i="22"/>
  <c r="BM56" i="22"/>
  <c r="BN56" i="22"/>
  <c r="BO56" i="22"/>
  <c r="BQ56" i="22"/>
  <c r="BT56" i="22"/>
  <c r="BU56" i="22"/>
  <c r="BV56" i="22"/>
  <c r="BW56" i="22"/>
  <c r="BX56" i="22"/>
  <c r="BY56" i="22"/>
  <c r="BZ56" i="22"/>
  <c r="CA56" i="22"/>
  <c r="CB56" i="22"/>
  <c r="CC56" i="22"/>
  <c r="CD56" i="22"/>
  <c r="CE56" i="22"/>
  <c r="CF56" i="22"/>
  <c r="CG56" i="22"/>
  <c r="CH56" i="22"/>
  <c r="CI56" i="22"/>
  <c r="CJ56" i="22"/>
  <c r="CK56" i="22"/>
  <c r="CL56" i="22"/>
  <c r="CM56" i="22"/>
  <c r="CN56" i="22"/>
  <c r="CO56" i="22"/>
  <c r="CP56" i="22"/>
  <c r="CQ56" i="22"/>
  <c r="CR56" i="22"/>
  <c r="CS56" i="22"/>
  <c r="CT56" i="22"/>
  <c r="CU56" i="22"/>
  <c r="CV56" i="22"/>
  <c r="CW56" i="22"/>
  <c r="CX56" i="22"/>
  <c r="CY56" i="22"/>
  <c r="CZ56" i="22"/>
  <c r="DA56" i="22"/>
  <c r="DC56" i="22"/>
  <c r="DD56" i="22"/>
  <c r="DE56" i="22"/>
  <c r="DF56" i="22"/>
  <c r="DG56" i="22"/>
  <c r="DH56" i="22"/>
  <c r="DI56" i="22"/>
  <c r="DJ56" i="22"/>
  <c r="DK56" i="22"/>
  <c r="DL56" i="22"/>
  <c r="DM56" i="22"/>
  <c r="DN56" i="22"/>
  <c r="DO56" i="22"/>
  <c r="DP56" i="22"/>
  <c r="DQ56" i="22"/>
  <c r="DR56" i="22"/>
  <c r="DS56" i="22"/>
  <c r="DT56" i="22"/>
  <c r="DU56" i="22"/>
  <c r="DV56" i="22"/>
  <c r="DW56" i="22"/>
  <c r="DX56" i="22"/>
  <c r="DY56" i="22"/>
  <c r="DZ56" i="22"/>
  <c r="EA56" i="22"/>
  <c r="EB56" i="22"/>
  <c r="EC56" i="22"/>
  <c r="ED56" i="22"/>
  <c r="EE56" i="22"/>
  <c r="EF56" i="22"/>
  <c r="EG56" i="22"/>
  <c r="EH56" i="22"/>
  <c r="EI56" i="22"/>
  <c r="EJ56" i="22"/>
  <c r="EK56" i="22"/>
  <c r="EL56" i="22"/>
  <c r="EM56" i="22"/>
  <c r="EN56" i="22"/>
  <c r="EO56" i="22"/>
  <c r="EP56" i="22"/>
  <c r="ER56" i="22"/>
  <c r="ES56" i="22"/>
  <c r="ET56" i="22"/>
  <c r="EU56" i="22"/>
  <c r="EV56" i="22"/>
  <c r="EW56" i="22"/>
  <c r="EX56" i="22"/>
  <c r="EY56" i="22"/>
  <c r="EZ56" i="22"/>
  <c r="FA56" i="22"/>
  <c r="FB56" i="22"/>
  <c r="FC56" i="22"/>
  <c r="FD56" i="22"/>
  <c r="FE56" i="22"/>
  <c r="FF56" i="22"/>
  <c r="FG56" i="22"/>
  <c r="FH56" i="22"/>
  <c r="FI56" i="22"/>
  <c r="FJ56" i="22"/>
  <c r="FK56" i="22"/>
  <c r="FL56" i="22"/>
  <c r="FM56" i="22"/>
  <c r="FN56" i="22"/>
  <c r="FO56" i="22"/>
  <c r="FP56" i="22"/>
  <c r="FQ56" i="22"/>
  <c r="FR56" i="22"/>
  <c r="FS56" i="22"/>
  <c r="FT56" i="22"/>
  <c r="FU56" i="22"/>
  <c r="FV56" i="22"/>
  <c r="FW56" i="22"/>
  <c r="FX56" i="22"/>
  <c r="FY56" i="22"/>
  <c r="FZ56" i="22"/>
  <c r="C57" i="22"/>
  <c r="D57" i="22"/>
  <c r="E57" i="22"/>
  <c r="F57" i="22"/>
  <c r="G57" i="22"/>
  <c r="H57" i="22"/>
  <c r="I57" i="22"/>
  <c r="J57" i="22"/>
  <c r="K57" i="22"/>
  <c r="L57" i="22"/>
  <c r="M57" i="22"/>
  <c r="V57" i="22"/>
  <c r="W57" i="22"/>
  <c r="X57" i="22"/>
  <c r="Z57" i="22"/>
  <c r="AA57" i="22"/>
  <c r="AB57" i="22"/>
  <c r="AC57" i="22"/>
  <c r="AD57" i="22"/>
  <c r="AE57" i="22"/>
  <c r="AF57" i="22"/>
  <c r="AG57" i="22"/>
  <c r="AH57" i="22"/>
  <c r="AI57" i="22"/>
  <c r="AJ57" i="22"/>
  <c r="AK57" i="22"/>
  <c r="AM57" i="22"/>
  <c r="AN57" i="22"/>
  <c r="AO57" i="22"/>
  <c r="AP57" i="22"/>
  <c r="AQ57" i="22"/>
  <c r="AR57" i="22"/>
  <c r="AS57" i="22"/>
  <c r="AT57" i="22"/>
  <c r="AU57" i="22"/>
  <c r="AV57" i="22"/>
  <c r="AW57" i="22"/>
  <c r="AX57" i="22"/>
  <c r="AY57" i="22"/>
  <c r="AZ57" i="22"/>
  <c r="BA57" i="22"/>
  <c r="BB57" i="22"/>
  <c r="BC57" i="22"/>
  <c r="BD57" i="22"/>
  <c r="BE57" i="22"/>
  <c r="BF57" i="22"/>
  <c r="BG57" i="22"/>
  <c r="BH57" i="22"/>
  <c r="BI57" i="22"/>
  <c r="BJ57" i="22"/>
  <c r="BK57" i="22"/>
  <c r="BL57" i="22"/>
  <c r="BM57" i="22"/>
  <c r="BN57" i="22"/>
  <c r="BO57" i="22"/>
  <c r="BQ57" i="22"/>
  <c r="BT57" i="22"/>
  <c r="BU57" i="22"/>
  <c r="BV57" i="22"/>
  <c r="BW57" i="22"/>
  <c r="BX57" i="22"/>
  <c r="BY57" i="22"/>
  <c r="BZ57" i="22"/>
  <c r="CA57" i="22"/>
  <c r="CB57" i="22"/>
  <c r="CC57" i="22"/>
  <c r="CD57" i="22"/>
  <c r="CE57" i="22"/>
  <c r="CF57" i="22"/>
  <c r="CG57" i="22"/>
  <c r="CH57" i="22"/>
  <c r="CI57" i="22"/>
  <c r="CJ57" i="22"/>
  <c r="CK57" i="22"/>
  <c r="CL57" i="22"/>
  <c r="CM57" i="22"/>
  <c r="CN57" i="22"/>
  <c r="CO57" i="22"/>
  <c r="CP57" i="22"/>
  <c r="CQ57" i="22"/>
  <c r="CR57" i="22"/>
  <c r="CS57" i="22"/>
  <c r="CT57" i="22"/>
  <c r="CU57" i="22"/>
  <c r="CV57" i="22"/>
  <c r="CW57" i="22"/>
  <c r="CX57" i="22"/>
  <c r="CY57" i="22"/>
  <c r="CZ57" i="22"/>
  <c r="DA57" i="22"/>
  <c r="DC57" i="22"/>
  <c r="DD57" i="22"/>
  <c r="DE57" i="22"/>
  <c r="DF57" i="22"/>
  <c r="DG57" i="22"/>
  <c r="DH57" i="22"/>
  <c r="DI57" i="22"/>
  <c r="DJ57" i="22"/>
  <c r="DK57" i="22"/>
  <c r="DL57" i="22"/>
  <c r="DM57" i="22"/>
  <c r="DN57" i="22"/>
  <c r="DO57" i="22"/>
  <c r="DP57" i="22"/>
  <c r="DQ57" i="22"/>
  <c r="DR57" i="22"/>
  <c r="DS57" i="22"/>
  <c r="DT57" i="22"/>
  <c r="DU57" i="22"/>
  <c r="DV57" i="22"/>
  <c r="DW57" i="22"/>
  <c r="DX57" i="22"/>
  <c r="DY57" i="22"/>
  <c r="DZ57" i="22"/>
  <c r="EA57" i="22"/>
  <c r="EB57" i="22"/>
  <c r="EC57" i="22"/>
  <c r="ED57" i="22"/>
  <c r="EE57" i="22"/>
  <c r="EF57" i="22"/>
  <c r="EG57" i="22"/>
  <c r="EH57" i="22"/>
  <c r="EI57" i="22"/>
  <c r="EJ57" i="22"/>
  <c r="EK57" i="22"/>
  <c r="EL57" i="22"/>
  <c r="EM57" i="22"/>
  <c r="EN57" i="22"/>
  <c r="EO57" i="22"/>
  <c r="EP57" i="22"/>
  <c r="ER57" i="22"/>
  <c r="ES57" i="22"/>
  <c r="ET57" i="22"/>
  <c r="EU57" i="22"/>
  <c r="EV57" i="22"/>
  <c r="EW57" i="22"/>
  <c r="EX57" i="22"/>
  <c r="EY57" i="22"/>
  <c r="EZ57" i="22"/>
  <c r="FA57" i="22"/>
  <c r="FB57" i="22"/>
  <c r="FC57" i="22"/>
  <c r="FD57" i="22"/>
  <c r="FE57" i="22"/>
  <c r="FF57" i="22"/>
  <c r="FG57" i="22"/>
  <c r="FH57" i="22"/>
  <c r="FI57" i="22"/>
  <c r="FJ57" i="22"/>
  <c r="FK57" i="22"/>
  <c r="FL57" i="22"/>
  <c r="FM57" i="22"/>
  <c r="FN57" i="22"/>
  <c r="FO57" i="22"/>
  <c r="FP57" i="22"/>
  <c r="FQ57" i="22"/>
  <c r="FR57" i="22"/>
  <c r="FS57" i="22"/>
  <c r="FT57" i="22"/>
  <c r="FU57" i="22"/>
  <c r="FV57" i="22"/>
  <c r="FW57" i="22"/>
  <c r="FX57" i="22"/>
  <c r="FY57" i="22"/>
  <c r="FZ57" i="22"/>
  <c r="C58" i="22"/>
  <c r="D58" i="22"/>
  <c r="E58" i="22"/>
  <c r="F58" i="22"/>
  <c r="G58" i="22"/>
  <c r="H58" i="22"/>
  <c r="I58" i="22"/>
  <c r="J58" i="22"/>
  <c r="K58" i="22"/>
  <c r="L58" i="22"/>
  <c r="M58" i="22"/>
  <c r="V58" i="22"/>
  <c r="W58" i="22"/>
  <c r="X58" i="22"/>
  <c r="Z58" i="22"/>
  <c r="AA58" i="22"/>
  <c r="AB58" i="22"/>
  <c r="AC58" i="22"/>
  <c r="AD58" i="22"/>
  <c r="AE58" i="22"/>
  <c r="AF58" i="22"/>
  <c r="AG58" i="22"/>
  <c r="AH58" i="22"/>
  <c r="AI58" i="22"/>
  <c r="AJ58" i="22"/>
  <c r="AK58" i="22"/>
  <c r="AM58" i="22"/>
  <c r="AN58" i="22"/>
  <c r="AO58" i="22"/>
  <c r="AP58" i="22"/>
  <c r="AQ58" i="22"/>
  <c r="AR58" i="22"/>
  <c r="AS58" i="22"/>
  <c r="AT58" i="22"/>
  <c r="AU58" i="22"/>
  <c r="AV58" i="22"/>
  <c r="AW58" i="22"/>
  <c r="AX58" i="22"/>
  <c r="AY58" i="22"/>
  <c r="AZ58" i="22"/>
  <c r="BA58" i="22"/>
  <c r="BB58" i="22"/>
  <c r="BC58" i="22"/>
  <c r="BD58" i="22"/>
  <c r="BE58" i="22"/>
  <c r="BF58" i="22"/>
  <c r="BG58" i="22"/>
  <c r="BH58" i="22"/>
  <c r="BI58" i="22"/>
  <c r="BJ58" i="22"/>
  <c r="BK58" i="22"/>
  <c r="BL58" i="22"/>
  <c r="BM58" i="22"/>
  <c r="BN58" i="22"/>
  <c r="BO58" i="22"/>
  <c r="BQ58" i="22"/>
  <c r="BT58" i="22"/>
  <c r="BU58" i="22"/>
  <c r="BV58" i="22"/>
  <c r="BW58" i="22"/>
  <c r="BX58" i="22"/>
  <c r="BY58" i="22"/>
  <c r="BZ58" i="22"/>
  <c r="CA58" i="22"/>
  <c r="CB58" i="22"/>
  <c r="CC58" i="22"/>
  <c r="CD58" i="22"/>
  <c r="CE58" i="22"/>
  <c r="CF58" i="22"/>
  <c r="CG58" i="22"/>
  <c r="CH58" i="22"/>
  <c r="CI58" i="22"/>
  <c r="CJ58" i="22"/>
  <c r="CK58" i="22"/>
  <c r="CL58" i="22"/>
  <c r="CM58" i="22"/>
  <c r="CN58" i="22"/>
  <c r="CO58" i="22"/>
  <c r="CP58" i="22"/>
  <c r="CQ58" i="22"/>
  <c r="CR58" i="22"/>
  <c r="CS58" i="22"/>
  <c r="CT58" i="22"/>
  <c r="CU58" i="22"/>
  <c r="CV58" i="22"/>
  <c r="CW58" i="22"/>
  <c r="CX58" i="22"/>
  <c r="CY58" i="22"/>
  <c r="CZ58" i="22"/>
  <c r="DA58" i="22"/>
  <c r="DC58" i="22"/>
  <c r="DD58" i="22"/>
  <c r="DE58" i="22"/>
  <c r="DF58" i="22"/>
  <c r="DG58" i="22"/>
  <c r="DH58" i="22"/>
  <c r="DI58" i="22"/>
  <c r="DJ58" i="22"/>
  <c r="DK58" i="22"/>
  <c r="DL58" i="22"/>
  <c r="DM58" i="22"/>
  <c r="DN58" i="22"/>
  <c r="DO58" i="22"/>
  <c r="DP58" i="22"/>
  <c r="DQ58" i="22"/>
  <c r="DR58" i="22"/>
  <c r="DS58" i="22"/>
  <c r="DT58" i="22"/>
  <c r="DU58" i="22"/>
  <c r="DV58" i="22"/>
  <c r="DW58" i="22"/>
  <c r="DX58" i="22"/>
  <c r="DY58" i="22"/>
  <c r="DZ58" i="22"/>
  <c r="EA58" i="22"/>
  <c r="EB58" i="22"/>
  <c r="EC58" i="22"/>
  <c r="ED58" i="22"/>
  <c r="EE58" i="22"/>
  <c r="EF58" i="22"/>
  <c r="EG58" i="22"/>
  <c r="EH58" i="22"/>
  <c r="EI58" i="22"/>
  <c r="EJ58" i="22"/>
  <c r="EK58" i="22"/>
  <c r="EL58" i="22"/>
  <c r="EM58" i="22"/>
  <c r="EN58" i="22"/>
  <c r="EO58" i="22"/>
  <c r="EP58" i="22"/>
  <c r="ER58" i="22"/>
  <c r="ES58" i="22"/>
  <c r="ET58" i="22"/>
  <c r="EU58" i="22"/>
  <c r="EV58" i="22"/>
  <c r="EW58" i="22"/>
  <c r="EX58" i="22"/>
  <c r="EY58" i="22"/>
  <c r="EZ58" i="22"/>
  <c r="FA58" i="22"/>
  <c r="FB58" i="22"/>
  <c r="FC58" i="22"/>
  <c r="FD58" i="22"/>
  <c r="FE58" i="22"/>
  <c r="FF58" i="22"/>
  <c r="FG58" i="22"/>
  <c r="FH58" i="22"/>
  <c r="FI58" i="22"/>
  <c r="FJ58" i="22"/>
  <c r="FK58" i="22"/>
  <c r="FL58" i="22"/>
  <c r="FM58" i="22"/>
  <c r="FN58" i="22"/>
  <c r="FO58" i="22"/>
  <c r="FP58" i="22"/>
  <c r="FQ58" i="22"/>
  <c r="FR58" i="22"/>
  <c r="FS58" i="22"/>
  <c r="FT58" i="22"/>
  <c r="FU58" i="22"/>
  <c r="FV58" i="22"/>
  <c r="FW58" i="22"/>
  <c r="FX58" i="22"/>
  <c r="FY58" i="22"/>
  <c r="FZ58" i="22"/>
  <c r="C59" i="22"/>
  <c r="E59" i="22"/>
  <c r="F59" i="22"/>
  <c r="G59" i="22"/>
  <c r="H59" i="22"/>
  <c r="I59" i="22"/>
  <c r="J59" i="22"/>
  <c r="K59" i="22"/>
  <c r="L59" i="22"/>
  <c r="M59" i="22"/>
  <c r="V59" i="22"/>
  <c r="W59" i="22"/>
  <c r="X59" i="22"/>
  <c r="Z59" i="22"/>
  <c r="AA59" i="22"/>
  <c r="AB59" i="22"/>
  <c r="AC59" i="22"/>
  <c r="AD59" i="22"/>
  <c r="AE59" i="22"/>
  <c r="AF59" i="22"/>
  <c r="AG59" i="22"/>
  <c r="AH59" i="22"/>
  <c r="AI59" i="22"/>
  <c r="AJ59" i="22"/>
  <c r="AK59" i="22"/>
  <c r="AM59" i="22"/>
  <c r="AN59" i="22"/>
  <c r="AO59" i="22"/>
  <c r="AP59" i="22"/>
  <c r="AQ59" i="22"/>
  <c r="AR59" i="22"/>
  <c r="AS59" i="22"/>
  <c r="AT59" i="22"/>
  <c r="AU59" i="22"/>
  <c r="AV59" i="22"/>
  <c r="AW59" i="22"/>
  <c r="AX59" i="22"/>
  <c r="AY59" i="22"/>
  <c r="AZ59" i="22"/>
  <c r="BA59" i="22"/>
  <c r="BB59" i="22"/>
  <c r="BC59" i="22"/>
  <c r="BD59" i="22"/>
  <c r="BE59" i="22"/>
  <c r="BF59" i="22"/>
  <c r="BG59" i="22"/>
  <c r="BH59" i="22"/>
  <c r="BI59" i="22"/>
  <c r="BJ59" i="22"/>
  <c r="BK59" i="22"/>
  <c r="BL59" i="22"/>
  <c r="BM59" i="22"/>
  <c r="BN59" i="22"/>
  <c r="BO59" i="22"/>
  <c r="BQ59" i="22"/>
  <c r="BT59" i="22"/>
  <c r="BU59" i="22"/>
  <c r="BV59" i="22"/>
  <c r="BW59" i="22"/>
  <c r="BX59" i="22"/>
  <c r="BY59" i="22"/>
  <c r="BZ59" i="22"/>
  <c r="CA59" i="22"/>
  <c r="CB59" i="22"/>
  <c r="CC59" i="22"/>
  <c r="CD59" i="22"/>
  <c r="CE59" i="22"/>
  <c r="CF59" i="22"/>
  <c r="CG59" i="22"/>
  <c r="CH59" i="22"/>
  <c r="CI59" i="22"/>
  <c r="CJ59" i="22"/>
  <c r="CK59" i="22"/>
  <c r="CL59" i="22"/>
  <c r="CM59" i="22"/>
  <c r="CN59" i="22"/>
  <c r="CO59" i="22"/>
  <c r="CP59" i="22"/>
  <c r="CQ59" i="22"/>
  <c r="CR59" i="22"/>
  <c r="CS59" i="22"/>
  <c r="CT59" i="22"/>
  <c r="CU59" i="22"/>
  <c r="CV59" i="22"/>
  <c r="CW59" i="22"/>
  <c r="CX59" i="22"/>
  <c r="CY59" i="22"/>
  <c r="CZ59" i="22"/>
  <c r="DA59" i="22"/>
  <c r="DC59" i="22"/>
  <c r="DD59" i="22"/>
  <c r="DE59" i="22"/>
  <c r="DF59" i="22"/>
  <c r="DG59" i="22"/>
  <c r="DH59" i="22"/>
  <c r="DI59" i="22"/>
  <c r="DJ59" i="22"/>
  <c r="DK59" i="22"/>
  <c r="DL59" i="22"/>
  <c r="DM59" i="22"/>
  <c r="DN59" i="22"/>
  <c r="DO59" i="22"/>
  <c r="DP59" i="22"/>
  <c r="DQ59" i="22"/>
  <c r="DR59" i="22"/>
  <c r="DS59" i="22"/>
  <c r="DT59" i="22"/>
  <c r="DU59" i="22"/>
  <c r="DV59" i="22"/>
  <c r="DW59" i="22"/>
  <c r="DX59" i="22"/>
  <c r="DY59" i="22"/>
  <c r="DZ59" i="22"/>
  <c r="EA59" i="22"/>
  <c r="EB59" i="22"/>
  <c r="EC59" i="22"/>
  <c r="ED59" i="22"/>
  <c r="EE59" i="22"/>
  <c r="EF59" i="22"/>
  <c r="EG59" i="22"/>
  <c r="EH59" i="22"/>
  <c r="EI59" i="22"/>
  <c r="EJ59" i="22"/>
  <c r="EK59" i="22"/>
  <c r="EL59" i="22"/>
  <c r="EM59" i="22"/>
  <c r="EN59" i="22"/>
  <c r="EO59" i="22"/>
  <c r="EP59" i="22"/>
  <c r="ER59" i="22"/>
  <c r="ES59" i="22"/>
  <c r="ET59" i="22"/>
  <c r="EU59" i="22"/>
  <c r="EV59" i="22"/>
  <c r="EW59" i="22"/>
  <c r="EX59" i="22"/>
  <c r="EY59" i="22"/>
  <c r="EZ59" i="22"/>
  <c r="FA59" i="22"/>
  <c r="FB59" i="22"/>
  <c r="FC59" i="22"/>
  <c r="FD59" i="22"/>
  <c r="FE59" i="22"/>
  <c r="FF59" i="22"/>
  <c r="FG59" i="22"/>
  <c r="FH59" i="22"/>
  <c r="FI59" i="22"/>
  <c r="FJ59" i="22"/>
  <c r="FK59" i="22"/>
  <c r="FL59" i="22"/>
  <c r="FM59" i="22"/>
  <c r="FN59" i="22"/>
  <c r="FO59" i="22"/>
  <c r="FP59" i="22"/>
  <c r="FQ59" i="22"/>
  <c r="FR59" i="22"/>
  <c r="FS59" i="22"/>
  <c r="FT59" i="22"/>
  <c r="FU59" i="22"/>
  <c r="FV59" i="22"/>
  <c r="FW59" i="22"/>
  <c r="FX59" i="22"/>
  <c r="FY59" i="22"/>
  <c r="FZ59" i="22"/>
  <c r="C60" i="22"/>
  <c r="E60" i="22"/>
  <c r="F60" i="22"/>
  <c r="G60" i="22"/>
  <c r="H60" i="22"/>
  <c r="I60" i="22"/>
  <c r="J60" i="22"/>
  <c r="K60" i="22"/>
  <c r="L60" i="22"/>
  <c r="M60" i="22"/>
  <c r="V60" i="22"/>
  <c r="W60" i="22"/>
  <c r="X60" i="22"/>
  <c r="Z60" i="22"/>
  <c r="AA60" i="22"/>
  <c r="AB60" i="22"/>
  <c r="AC60" i="22"/>
  <c r="AD60" i="22"/>
  <c r="AE60" i="22"/>
  <c r="AF60" i="22"/>
  <c r="AG60" i="22"/>
  <c r="AH60" i="22"/>
  <c r="AI60" i="22"/>
  <c r="AJ60" i="22"/>
  <c r="AK60" i="22"/>
  <c r="AM60" i="22"/>
  <c r="AN60" i="22"/>
  <c r="AO60" i="22"/>
  <c r="AP60" i="22"/>
  <c r="AQ60" i="22"/>
  <c r="AR60" i="22"/>
  <c r="AS60" i="22"/>
  <c r="AT60" i="22"/>
  <c r="AU60" i="22"/>
  <c r="AV60" i="22"/>
  <c r="AW60" i="22"/>
  <c r="AX60" i="22"/>
  <c r="AY60" i="22"/>
  <c r="AZ60" i="22"/>
  <c r="BA60" i="22"/>
  <c r="BB60" i="22"/>
  <c r="BC60" i="22"/>
  <c r="BD60" i="22"/>
  <c r="BE60" i="22"/>
  <c r="BF60" i="22"/>
  <c r="BG60" i="22"/>
  <c r="BH60" i="22"/>
  <c r="BI60" i="22"/>
  <c r="BJ60" i="22"/>
  <c r="BK60" i="22"/>
  <c r="BL60" i="22"/>
  <c r="BM60" i="22"/>
  <c r="BN60" i="22"/>
  <c r="BO60" i="22"/>
  <c r="BQ60" i="22"/>
  <c r="BT60" i="22"/>
  <c r="BU60" i="22"/>
  <c r="BV60" i="22"/>
  <c r="BW60" i="22"/>
  <c r="BX60" i="22"/>
  <c r="BY60" i="22"/>
  <c r="BZ60" i="22"/>
  <c r="CA60" i="22"/>
  <c r="CB60" i="22"/>
  <c r="CC60" i="22"/>
  <c r="CD60" i="22"/>
  <c r="CE60" i="22"/>
  <c r="CF60" i="22"/>
  <c r="CG60" i="22"/>
  <c r="CH60" i="22"/>
  <c r="CI60" i="22"/>
  <c r="CJ60" i="22"/>
  <c r="CK60" i="22"/>
  <c r="CL60" i="22"/>
  <c r="CM60" i="22"/>
  <c r="CN60" i="22"/>
  <c r="CO60" i="22"/>
  <c r="CP60" i="22"/>
  <c r="CQ60" i="22"/>
  <c r="CR60" i="22"/>
  <c r="CS60" i="22"/>
  <c r="CT60" i="22"/>
  <c r="CU60" i="22"/>
  <c r="CV60" i="22"/>
  <c r="CW60" i="22"/>
  <c r="CX60" i="22"/>
  <c r="CY60" i="22"/>
  <c r="CZ60" i="22"/>
  <c r="DA60" i="22"/>
  <c r="DC60" i="22"/>
  <c r="DD60" i="22"/>
  <c r="DE60" i="22"/>
  <c r="DF60" i="22"/>
  <c r="DG60" i="22"/>
  <c r="DH60" i="22"/>
  <c r="DI60" i="22"/>
  <c r="DJ60" i="22"/>
  <c r="DK60" i="22"/>
  <c r="DL60" i="22"/>
  <c r="DM60" i="22"/>
  <c r="DN60" i="22"/>
  <c r="DO60" i="22"/>
  <c r="DP60" i="22"/>
  <c r="DQ60" i="22"/>
  <c r="DR60" i="22"/>
  <c r="DS60" i="22"/>
  <c r="DT60" i="22"/>
  <c r="DU60" i="22"/>
  <c r="DV60" i="22"/>
  <c r="DW60" i="22"/>
  <c r="DX60" i="22"/>
  <c r="DY60" i="22"/>
  <c r="DZ60" i="22"/>
  <c r="EA60" i="22"/>
  <c r="EB60" i="22"/>
  <c r="EC60" i="22"/>
  <c r="ED60" i="22"/>
  <c r="EE60" i="22"/>
  <c r="EF60" i="22"/>
  <c r="EG60" i="22"/>
  <c r="EH60" i="22"/>
  <c r="EI60" i="22"/>
  <c r="EJ60" i="22"/>
  <c r="EK60" i="22"/>
  <c r="EL60" i="22"/>
  <c r="EM60" i="22"/>
  <c r="EN60" i="22"/>
  <c r="EO60" i="22"/>
  <c r="EP60" i="22"/>
  <c r="ER60" i="22"/>
  <c r="ES60" i="22"/>
  <c r="ET60" i="22"/>
  <c r="EU60" i="22"/>
  <c r="EV60" i="22"/>
  <c r="EW60" i="22"/>
  <c r="EX60" i="22"/>
  <c r="EY60" i="22"/>
  <c r="EZ60" i="22"/>
  <c r="FA60" i="22"/>
  <c r="FB60" i="22"/>
  <c r="FC60" i="22"/>
  <c r="FD60" i="22"/>
  <c r="FE60" i="22"/>
  <c r="FF60" i="22"/>
  <c r="FG60" i="22"/>
  <c r="FH60" i="22"/>
  <c r="FI60" i="22"/>
  <c r="FJ60" i="22"/>
  <c r="FK60" i="22"/>
  <c r="FL60" i="22"/>
  <c r="FM60" i="22"/>
  <c r="FN60" i="22"/>
  <c r="FO60" i="22"/>
  <c r="FP60" i="22"/>
  <c r="FQ60" i="22"/>
  <c r="FR60" i="22"/>
  <c r="FS60" i="22"/>
  <c r="FT60" i="22"/>
  <c r="FU60" i="22"/>
  <c r="FV60" i="22"/>
  <c r="FW60" i="22"/>
  <c r="FX60" i="22"/>
  <c r="FY60" i="22"/>
  <c r="FZ60" i="22"/>
  <c r="C61" i="22"/>
  <c r="D61" i="22"/>
  <c r="E61" i="22"/>
  <c r="F61" i="22"/>
  <c r="G61" i="22"/>
  <c r="H61" i="22"/>
  <c r="I61" i="22"/>
  <c r="J61" i="22"/>
  <c r="K61" i="22"/>
  <c r="L61" i="22"/>
  <c r="M61" i="22"/>
  <c r="V61" i="22"/>
  <c r="W61" i="22"/>
  <c r="X61" i="22"/>
  <c r="Z61" i="22"/>
  <c r="AA61" i="22"/>
  <c r="AB61" i="22"/>
  <c r="AC61" i="22"/>
  <c r="AD61" i="22"/>
  <c r="AE61" i="22"/>
  <c r="AF61" i="22"/>
  <c r="AG61" i="22"/>
  <c r="AH61" i="22"/>
  <c r="AI61" i="22"/>
  <c r="AJ61" i="22"/>
  <c r="AK61" i="22"/>
  <c r="AM61" i="22"/>
  <c r="AN61" i="22"/>
  <c r="AO61" i="22"/>
  <c r="AP61" i="22"/>
  <c r="AQ61" i="22"/>
  <c r="AR61" i="22"/>
  <c r="AS61" i="22"/>
  <c r="AT61" i="22"/>
  <c r="AU61" i="22"/>
  <c r="AV61" i="22"/>
  <c r="AW61" i="22"/>
  <c r="AX61" i="22"/>
  <c r="AY61" i="22"/>
  <c r="AZ61" i="22"/>
  <c r="BA61" i="22"/>
  <c r="BB61" i="22"/>
  <c r="BC61" i="22"/>
  <c r="BD61" i="22"/>
  <c r="BE61" i="22"/>
  <c r="BF61" i="22"/>
  <c r="BG61" i="22"/>
  <c r="BH61" i="22"/>
  <c r="BI61" i="22"/>
  <c r="BJ61" i="22"/>
  <c r="BK61" i="22"/>
  <c r="BL61" i="22"/>
  <c r="BM61" i="22"/>
  <c r="BN61" i="22"/>
  <c r="BO61" i="22"/>
  <c r="BQ61" i="22"/>
  <c r="BT61" i="22"/>
  <c r="BU61" i="22"/>
  <c r="BV61" i="22"/>
  <c r="BW61" i="22"/>
  <c r="BX61" i="22"/>
  <c r="BY61" i="22"/>
  <c r="BZ61" i="22"/>
  <c r="CA61" i="22"/>
  <c r="CB61" i="22"/>
  <c r="CC61" i="22"/>
  <c r="CD61" i="22"/>
  <c r="CE61" i="22"/>
  <c r="CF61" i="22"/>
  <c r="CG61" i="22"/>
  <c r="CH61" i="22"/>
  <c r="CI61" i="22"/>
  <c r="CJ61" i="22"/>
  <c r="CK61" i="22"/>
  <c r="CL61" i="22"/>
  <c r="CM61" i="22"/>
  <c r="CN61" i="22"/>
  <c r="CO61" i="22"/>
  <c r="CP61" i="22"/>
  <c r="CQ61" i="22"/>
  <c r="CR61" i="22"/>
  <c r="CS61" i="22"/>
  <c r="CT61" i="22"/>
  <c r="CU61" i="22"/>
  <c r="CV61" i="22"/>
  <c r="CW61" i="22"/>
  <c r="CX61" i="22"/>
  <c r="CY61" i="22"/>
  <c r="CZ61" i="22"/>
  <c r="DA61" i="22"/>
  <c r="DC61" i="22"/>
  <c r="DD61" i="22"/>
  <c r="DE61" i="22"/>
  <c r="DF61" i="22"/>
  <c r="DG61" i="22"/>
  <c r="DH61" i="22"/>
  <c r="DI61" i="22"/>
  <c r="DJ61" i="22"/>
  <c r="DK61" i="22"/>
  <c r="DL61" i="22"/>
  <c r="DM61" i="22"/>
  <c r="DN61" i="22"/>
  <c r="DO61" i="22"/>
  <c r="DP61" i="22"/>
  <c r="DQ61" i="22"/>
  <c r="DR61" i="22"/>
  <c r="DS61" i="22"/>
  <c r="DT61" i="22"/>
  <c r="DU61" i="22"/>
  <c r="DV61" i="22"/>
  <c r="DW61" i="22"/>
  <c r="DX61" i="22"/>
  <c r="DY61" i="22"/>
  <c r="DZ61" i="22"/>
  <c r="EA61" i="22"/>
  <c r="EB61" i="22"/>
  <c r="EC61" i="22"/>
  <c r="ED61" i="22"/>
  <c r="EE61" i="22"/>
  <c r="EF61" i="22"/>
  <c r="EG61" i="22"/>
  <c r="EH61" i="22"/>
  <c r="EI61" i="22"/>
  <c r="EJ61" i="22"/>
  <c r="EK61" i="22"/>
  <c r="EL61" i="22"/>
  <c r="EM61" i="22"/>
  <c r="EN61" i="22"/>
  <c r="EO61" i="22"/>
  <c r="EP61" i="22"/>
  <c r="ER61" i="22"/>
  <c r="ES61" i="22"/>
  <c r="ET61" i="22"/>
  <c r="EU61" i="22"/>
  <c r="EV61" i="22"/>
  <c r="EW61" i="22"/>
  <c r="EX61" i="22"/>
  <c r="EY61" i="22"/>
  <c r="EZ61" i="22"/>
  <c r="FA61" i="22"/>
  <c r="FB61" i="22"/>
  <c r="FC61" i="22"/>
  <c r="FD61" i="22"/>
  <c r="FE61" i="22"/>
  <c r="FF61" i="22"/>
  <c r="FG61" i="22"/>
  <c r="FH61" i="22"/>
  <c r="FI61" i="22"/>
  <c r="FJ61" i="22"/>
  <c r="FK61" i="22"/>
  <c r="FL61" i="22"/>
  <c r="FM61" i="22"/>
  <c r="FN61" i="22"/>
  <c r="FO61" i="22"/>
  <c r="FP61" i="22"/>
  <c r="FQ61" i="22"/>
  <c r="FR61" i="22"/>
  <c r="FS61" i="22"/>
  <c r="FT61" i="22"/>
  <c r="FU61" i="22"/>
  <c r="FV61" i="22"/>
  <c r="FW61" i="22"/>
  <c r="FX61" i="22"/>
  <c r="FY61" i="22"/>
  <c r="FZ61" i="22"/>
  <c r="C62" i="22"/>
  <c r="D62" i="22"/>
  <c r="E62" i="22"/>
  <c r="F62" i="22"/>
  <c r="G62" i="22"/>
  <c r="H62" i="22"/>
  <c r="I62" i="22"/>
  <c r="J62" i="22"/>
  <c r="K62" i="22"/>
  <c r="L62" i="22"/>
  <c r="M62" i="22"/>
  <c r="V62" i="22"/>
  <c r="W62" i="22"/>
  <c r="X62" i="22"/>
  <c r="Z62" i="22"/>
  <c r="AA62" i="22"/>
  <c r="AB62" i="22"/>
  <c r="AC62" i="22"/>
  <c r="AD62" i="22"/>
  <c r="AE62" i="22"/>
  <c r="AF62" i="22"/>
  <c r="AG62" i="22"/>
  <c r="AH62" i="22"/>
  <c r="AI62" i="22"/>
  <c r="AJ62" i="22"/>
  <c r="AK62" i="22"/>
  <c r="AM62" i="22"/>
  <c r="AN62" i="22"/>
  <c r="AO62" i="22"/>
  <c r="AP62" i="22"/>
  <c r="AQ62" i="22"/>
  <c r="AR62" i="22"/>
  <c r="AS62" i="22"/>
  <c r="AT62" i="22"/>
  <c r="AU62" i="22"/>
  <c r="AV62" i="22"/>
  <c r="AW62" i="22"/>
  <c r="AX62" i="22"/>
  <c r="AY62" i="22"/>
  <c r="AZ62" i="22"/>
  <c r="BA62" i="22"/>
  <c r="BB62" i="22"/>
  <c r="BC62" i="22"/>
  <c r="BD62" i="22"/>
  <c r="BE62" i="22"/>
  <c r="BF62" i="22"/>
  <c r="BG62" i="22"/>
  <c r="BH62" i="22"/>
  <c r="BI62" i="22"/>
  <c r="BJ62" i="22"/>
  <c r="BK62" i="22"/>
  <c r="BL62" i="22"/>
  <c r="BM62" i="22"/>
  <c r="BN62" i="22"/>
  <c r="BO62" i="22"/>
  <c r="BQ62" i="22"/>
  <c r="BT62" i="22"/>
  <c r="BU62" i="22"/>
  <c r="BV62" i="22"/>
  <c r="BW62" i="22"/>
  <c r="BX62" i="22"/>
  <c r="BY62" i="22"/>
  <c r="BZ62" i="22"/>
  <c r="CA62" i="22"/>
  <c r="CB62" i="22"/>
  <c r="CC62" i="22"/>
  <c r="CD62" i="22"/>
  <c r="CE62" i="22"/>
  <c r="CF62" i="22"/>
  <c r="CG62" i="22"/>
  <c r="CH62" i="22"/>
  <c r="CI62" i="22"/>
  <c r="CJ62" i="22"/>
  <c r="CK62" i="22"/>
  <c r="CL62" i="22"/>
  <c r="CM62" i="22"/>
  <c r="CN62" i="22"/>
  <c r="CO62" i="22"/>
  <c r="CP62" i="22"/>
  <c r="CQ62" i="22"/>
  <c r="CR62" i="22"/>
  <c r="CS62" i="22"/>
  <c r="CT62" i="22"/>
  <c r="CU62" i="22"/>
  <c r="CV62" i="22"/>
  <c r="CW62" i="22"/>
  <c r="CX62" i="22"/>
  <c r="CY62" i="22"/>
  <c r="CZ62" i="22"/>
  <c r="DA62" i="22"/>
  <c r="DC62" i="22"/>
  <c r="DD62" i="22"/>
  <c r="DE62" i="22"/>
  <c r="DF62" i="22"/>
  <c r="DG62" i="22"/>
  <c r="DH62" i="22"/>
  <c r="DI62" i="22"/>
  <c r="DJ62" i="22"/>
  <c r="DK62" i="22"/>
  <c r="DL62" i="22"/>
  <c r="DM62" i="22"/>
  <c r="DN62" i="22"/>
  <c r="DO62" i="22"/>
  <c r="DP62" i="22"/>
  <c r="DQ62" i="22"/>
  <c r="DR62" i="22"/>
  <c r="DS62" i="22"/>
  <c r="DT62" i="22"/>
  <c r="DU62" i="22"/>
  <c r="DV62" i="22"/>
  <c r="DW62" i="22"/>
  <c r="DX62" i="22"/>
  <c r="DY62" i="22"/>
  <c r="DZ62" i="22"/>
  <c r="EA62" i="22"/>
  <c r="EB62" i="22"/>
  <c r="EC62" i="22"/>
  <c r="ED62" i="22"/>
  <c r="EE62" i="22"/>
  <c r="EF62" i="22"/>
  <c r="EG62" i="22"/>
  <c r="EH62" i="22"/>
  <c r="EI62" i="22"/>
  <c r="EJ62" i="22"/>
  <c r="EK62" i="22"/>
  <c r="EL62" i="22"/>
  <c r="EM62" i="22"/>
  <c r="EN62" i="22"/>
  <c r="EO62" i="22"/>
  <c r="EP62" i="22"/>
  <c r="ER62" i="22"/>
  <c r="ES62" i="22"/>
  <c r="ET62" i="22"/>
  <c r="EU62" i="22"/>
  <c r="EV62" i="22"/>
  <c r="EW62" i="22"/>
  <c r="EX62" i="22"/>
  <c r="EY62" i="22"/>
  <c r="EZ62" i="22"/>
  <c r="FA62" i="22"/>
  <c r="FB62" i="22"/>
  <c r="FC62" i="22"/>
  <c r="FD62" i="22"/>
  <c r="FE62" i="22"/>
  <c r="FF62" i="22"/>
  <c r="FG62" i="22"/>
  <c r="FH62" i="22"/>
  <c r="FI62" i="22"/>
  <c r="FJ62" i="22"/>
  <c r="FK62" i="22"/>
  <c r="FL62" i="22"/>
  <c r="FM62" i="22"/>
  <c r="FN62" i="22"/>
  <c r="FO62" i="22"/>
  <c r="FP62" i="22"/>
  <c r="FQ62" i="22"/>
  <c r="FR62" i="22"/>
  <c r="FS62" i="22"/>
  <c r="FT62" i="22"/>
  <c r="FU62" i="22"/>
  <c r="FV62" i="22"/>
  <c r="FW62" i="22"/>
  <c r="FX62" i="22"/>
  <c r="FY62" i="22"/>
  <c r="FZ62" i="22"/>
  <c r="C63" i="22"/>
  <c r="D63" i="22"/>
  <c r="E63" i="22"/>
  <c r="F63" i="22"/>
  <c r="G63" i="22"/>
  <c r="H63" i="22"/>
  <c r="I63" i="22"/>
  <c r="J63" i="22"/>
  <c r="K63" i="22"/>
  <c r="L63" i="22"/>
  <c r="M63" i="22"/>
  <c r="V63" i="22"/>
  <c r="W63" i="22"/>
  <c r="X63" i="22"/>
  <c r="Z63" i="22"/>
  <c r="AA63" i="22"/>
  <c r="AB63" i="22"/>
  <c r="AC63" i="22"/>
  <c r="AD63" i="22"/>
  <c r="AE63" i="22"/>
  <c r="AF63" i="22"/>
  <c r="AG63" i="22"/>
  <c r="AH63" i="22"/>
  <c r="AI63" i="22"/>
  <c r="AJ63" i="22"/>
  <c r="AK63" i="22"/>
  <c r="AM63" i="22"/>
  <c r="AN63" i="22"/>
  <c r="AO63" i="22"/>
  <c r="AP63" i="22"/>
  <c r="AQ63" i="22"/>
  <c r="AR63" i="22"/>
  <c r="AS63" i="22"/>
  <c r="AT63" i="22"/>
  <c r="AU63" i="22"/>
  <c r="AV63" i="22"/>
  <c r="AW63" i="22"/>
  <c r="AX63" i="22"/>
  <c r="AY63" i="22"/>
  <c r="AZ63" i="22"/>
  <c r="BA63" i="22"/>
  <c r="BB63" i="22"/>
  <c r="BC63" i="22"/>
  <c r="BD63" i="22"/>
  <c r="BE63" i="22"/>
  <c r="BF63" i="22"/>
  <c r="BG63" i="22"/>
  <c r="BH63" i="22"/>
  <c r="BI63" i="22"/>
  <c r="BJ63" i="22"/>
  <c r="BK63" i="22"/>
  <c r="BL63" i="22"/>
  <c r="BM63" i="22"/>
  <c r="BN63" i="22"/>
  <c r="BO63" i="22"/>
  <c r="BQ63" i="22"/>
  <c r="BT63" i="22"/>
  <c r="BU63" i="22"/>
  <c r="BV63" i="22"/>
  <c r="BW63" i="22"/>
  <c r="BX63" i="22"/>
  <c r="BY63" i="22"/>
  <c r="BZ63" i="22"/>
  <c r="CA63" i="22"/>
  <c r="CB63" i="22"/>
  <c r="CC63" i="22"/>
  <c r="CD63" i="22"/>
  <c r="CE63" i="22"/>
  <c r="CF63" i="22"/>
  <c r="CG63" i="22"/>
  <c r="CH63" i="22"/>
  <c r="CI63" i="22"/>
  <c r="CJ63" i="22"/>
  <c r="CK63" i="22"/>
  <c r="CL63" i="22"/>
  <c r="CM63" i="22"/>
  <c r="CN63" i="22"/>
  <c r="CO63" i="22"/>
  <c r="CP63" i="22"/>
  <c r="CQ63" i="22"/>
  <c r="CR63" i="22"/>
  <c r="CS63" i="22"/>
  <c r="CT63" i="22"/>
  <c r="CU63" i="22"/>
  <c r="CV63" i="22"/>
  <c r="CW63" i="22"/>
  <c r="CX63" i="22"/>
  <c r="CY63" i="22"/>
  <c r="CZ63" i="22"/>
  <c r="DA63" i="22"/>
  <c r="DC63" i="22"/>
  <c r="DD63" i="22"/>
  <c r="DE63" i="22"/>
  <c r="DF63" i="22"/>
  <c r="DG63" i="22"/>
  <c r="DH63" i="22"/>
  <c r="DI63" i="22"/>
  <c r="DJ63" i="22"/>
  <c r="DK63" i="22"/>
  <c r="DL63" i="22"/>
  <c r="DM63" i="22"/>
  <c r="DN63" i="22"/>
  <c r="DO63" i="22"/>
  <c r="DP63" i="22"/>
  <c r="DQ63" i="22"/>
  <c r="DR63" i="22"/>
  <c r="DS63" i="22"/>
  <c r="DT63" i="22"/>
  <c r="DU63" i="22"/>
  <c r="DV63" i="22"/>
  <c r="DW63" i="22"/>
  <c r="DX63" i="22"/>
  <c r="DY63" i="22"/>
  <c r="DZ63" i="22"/>
  <c r="EA63" i="22"/>
  <c r="EB63" i="22"/>
  <c r="EC63" i="22"/>
  <c r="ED63" i="22"/>
  <c r="EE63" i="22"/>
  <c r="EF63" i="22"/>
  <c r="EG63" i="22"/>
  <c r="EH63" i="22"/>
  <c r="EI63" i="22"/>
  <c r="EJ63" i="22"/>
  <c r="EK63" i="22"/>
  <c r="EL63" i="22"/>
  <c r="EM63" i="22"/>
  <c r="EN63" i="22"/>
  <c r="EO63" i="22"/>
  <c r="EP63" i="22"/>
  <c r="ER63" i="22"/>
  <c r="ES63" i="22"/>
  <c r="ET63" i="22"/>
  <c r="EU63" i="22"/>
  <c r="EV63" i="22"/>
  <c r="EW63" i="22"/>
  <c r="EX63" i="22"/>
  <c r="EY63" i="22"/>
  <c r="EZ63" i="22"/>
  <c r="FA63" i="22"/>
  <c r="FB63" i="22"/>
  <c r="FC63" i="22"/>
  <c r="FD63" i="22"/>
  <c r="FE63" i="22"/>
  <c r="FF63" i="22"/>
  <c r="FG63" i="22"/>
  <c r="FH63" i="22"/>
  <c r="FI63" i="22"/>
  <c r="FJ63" i="22"/>
  <c r="FK63" i="22"/>
  <c r="FL63" i="22"/>
  <c r="FM63" i="22"/>
  <c r="FN63" i="22"/>
  <c r="FO63" i="22"/>
  <c r="FP63" i="22"/>
  <c r="FQ63" i="22"/>
  <c r="FR63" i="22"/>
  <c r="FS63" i="22"/>
  <c r="FT63" i="22"/>
  <c r="FU63" i="22"/>
  <c r="FV63" i="22"/>
  <c r="FW63" i="22"/>
  <c r="FX63" i="22"/>
  <c r="FY63" i="22"/>
  <c r="FZ63" i="22"/>
  <c r="C64" i="22"/>
  <c r="E64" i="22"/>
  <c r="F64" i="22"/>
  <c r="G64" i="22"/>
  <c r="H64" i="22"/>
  <c r="I64" i="22"/>
  <c r="J64" i="22"/>
  <c r="K64" i="22"/>
  <c r="L64" i="22"/>
  <c r="M64" i="22"/>
  <c r="V64" i="22"/>
  <c r="W64" i="22"/>
  <c r="X64" i="22"/>
  <c r="Z64" i="22"/>
  <c r="AA64" i="22"/>
  <c r="AB64" i="22"/>
  <c r="AC64" i="22"/>
  <c r="AD64" i="22"/>
  <c r="AE64" i="22"/>
  <c r="AF64" i="22"/>
  <c r="AG64" i="22"/>
  <c r="AH64" i="22"/>
  <c r="AI64" i="22"/>
  <c r="AJ64" i="22"/>
  <c r="AK64" i="22"/>
  <c r="AM64" i="22"/>
  <c r="AN64" i="22"/>
  <c r="AO64" i="22"/>
  <c r="AP64" i="22"/>
  <c r="AQ64" i="22"/>
  <c r="AR64" i="22"/>
  <c r="AS64" i="22"/>
  <c r="AT64" i="22"/>
  <c r="AU64" i="22"/>
  <c r="AV64" i="22"/>
  <c r="AW64" i="22"/>
  <c r="AX64" i="22"/>
  <c r="AY64" i="22"/>
  <c r="AZ64" i="22"/>
  <c r="BA64" i="22"/>
  <c r="BB64" i="22"/>
  <c r="BC64" i="22"/>
  <c r="BD64" i="22"/>
  <c r="BE64" i="22"/>
  <c r="BF64" i="22"/>
  <c r="BG64" i="22"/>
  <c r="BH64" i="22"/>
  <c r="BI64" i="22"/>
  <c r="BJ64" i="22"/>
  <c r="BK64" i="22"/>
  <c r="BL64" i="22"/>
  <c r="BM64" i="22"/>
  <c r="BN64" i="22"/>
  <c r="BO64" i="22"/>
  <c r="BQ64" i="22"/>
  <c r="BT64" i="22"/>
  <c r="BU64" i="22"/>
  <c r="BV64" i="22"/>
  <c r="BW64" i="22"/>
  <c r="BX64" i="22"/>
  <c r="BY64" i="22"/>
  <c r="BZ64" i="22"/>
  <c r="CA64" i="22"/>
  <c r="CB64" i="22"/>
  <c r="CC64" i="22"/>
  <c r="CD64" i="22"/>
  <c r="CE64" i="22"/>
  <c r="CF64" i="22"/>
  <c r="CG64" i="22"/>
  <c r="CH64" i="22"/>
  <c r="CI64" i="22"/>
  <c r="CJ64" i="22"/>
  <c r="CK64" i="22"/>
  <c r="CL64" i="22"/>
  <c r="CM64" i="22"/>
  <c r="CN64" i="22"/>
  <c r="CO64" i="22"/>
  <c r="CP64" i="22"/>
  <c r="CQ64" i="22"/>
  <c r="CR64" i="22"/>
  <c r="CS64" i="22"/>
  <c r="CT64" i="22"/>
  <c r="CU64" i="22"/>
  <c r="CV64" i="22"/>
  <c r="CW64" i="22"/>
  <c r="CX64" i="22"/>
  <c r="CY64" i="22"/>
  <c r="CZ64" i="22"/>
  <c r="DA64" i="22"/>
  <c r="DC64" i="22"/>
  <c r="DD64" i="22"/>
  <c r="DE64" i="22"/>
  <c r="DF64" i="22"/>
  <c r="DG64" i="22"/>
  <c r="DH64" i="22"/>
  <c r="DI64" i="22"/>
  <c r="DJ64" i="22"/>
  <c r="DK64" i="22"/>
  <c r="DL64" i="22"/>
  <c r="DM64" i="22"/>
  <c r="DN64" i="22"/>
  <c r="DO64" i="22"/>
  <c r="DP64" i="22"/>
  <c r="DQ64" i="22"/>
  <c r="DR64" i="22"/>
  <c r="DS64" i="22"/>
  <c r="DT64" i="22"/>
  <c r="DU64" i="22"/>
  <c r="DV64" i="22"/>
  <c r="DW64" i="22"/>
  <c r="DX64" i="22"/>
  <c r="DY64" i="22"/>
  <c r="DZ64" i="22"/>
  <c r="EA64" i="22"/>
  <c r="EB64" i="22"/>
  <c r="EC64" i="22"/>
  <c r="ED64" i="22"/>
  <c r="EE64" i="22"/>
  <c r="EF64" i="22"/>
  <c r="EG64" i="22"/>
  <c r="EH64" i="22"/>
  <c r="EI64" i="22"/>
  <c r="EJ64" i="22"/>
  <c r="EK64" i="22"/>
  <c r="EL64" i="22"/>
  <c r="EM64" i="22"/>
  <c r="EN64" i="22"/>
  <c r="EO64" i="22"/>
  <c r="EP64" i="22"/>
  <c r="ER64" i="22"/>
  <c r="ES64" i="22"/>
  <c r="ET64" i="22"/>
  <c r="EU64" i="22"/>
  <c r="EV64" i="22"/>
  <c r="EW64" i="22"/>
  <c r="EX64" i="22"/>
  <c r="EY64" i="22"/>
  <c r="EZ64" i="22"/>
  <c r="FA64" i="22"/>
  <c r="FB64" i="22"/>
  <c r="FC64" i="22"/>
  <c r="FD64" i="22"/>
  <c r="FE64" i="22"/>
  <c r="FF64" i="22"/>
  <c r="FG64" i="22"/>
  <c r="FH64" i="22"/>
  <c r="FI64" i="22"/>
  <c r="FJ64" i="22"/>
  <c r="FK64" i="22"/>
  <c r="FL64" i="22"/>
  <c r="FM64" i="22"/>
  <c r="FN64" i="22"/>
  <c r="FO64" i="22"/>
  <c r="FP64" i="22"/>
  <c r="FQ64" i="22"/>
  <c r="FR64" i="22"/>
  <c r="FS64" i="22"/>
  <c r="FT64" i="22"/>
  <c r="FU64" i="22"/>
  <c r="FV64" i="22"/>
  <c r="FW64" i="22"/>
  <c r="FX64" i="22"/>
  <c r="FY64" i="22"/>
  <c r="FZ64" i="22"/>
  <c r="C65" i="22"/>
  <c r="E65" i="22"/>
  <c r="F65" i="22"/>
  <c r="G65" i="22"/>
  <c r="H65" i="22"/>
  <c r="I65" i="22"/>
  <c r="J65" i="22"/>
  <c r="K65" i="22"/>
  <c r="L65" i="22"/>
  <c r="M65" i="22"/>
  <c r="V65" i="22"/>
  <c r="W65" i="22"/>
  <c r="X65" i="22"/>
  <c r="Z65" i="22"/>
  <c r="AA65" i="22"/>
  <c r="AB65" i="22"/>
  <c r="AC65" i="22"/>
  <c r="AD65" i="22"/>
  <c r="AE65" i="22"/>
  <c r="AF65" i="22"/>
  <c r="AG65" i="22"/>
  <c r="AH65" i="22"/>
  <c r="AI65" i="22"/>
  <c r="AJ65" i="22"/>
  <c r="AK65" i="22"/>
  <c r="AM65" i="22"/>
  <c r="AN65" i="22"/>
  <c r="AO65" i="22"/>
  <c r="AP65" i="22"/>
  <c r="AQ65" i="22"/>
  <c r="AR65" i="22"/>
  <c r="AS65" i="22"/>
  <c r="AT65" i="22"/>
  <c r="AU65" i="22"/>
  <c r="AV65" i="22"/>
  <c r="AW65" i="22"/>
  <c r="AX65" i="22"/>
  <c r="AY65" i="22"/>
  <c r="AZ65" i="22"/>
  <c r="BA65" i="22"/>
  <c r="BB65" i="22"/>
  <c r="BC65" i="22"/>
  <c r="BD65" i="22"/>
  <c r="BE65" i="22"/>
  <c r="BF65" i="22"/>
  <c r="BG65" i="22"/>
  <c r="BH65" i="22"/>
  <c r="BI65" i="22"/>
  <c r="BJ65" i="22"/>
  <c r="BK65" i="22"/>
  <c r="BL65" i="22"/>
  <c r="BM65" i="22"/>
  <c r="BN65" i="22"/>
  <c r="BO65" i="22"/>
  <c r="BQ65" i="22"/>
  <c r="BT65" i="22"/>
  <c r="BU65" i="22"/>
  <c r="BV65" i="22"/>
  <c r="BW65" i="22"/>
  <c r="BX65" i="22"/>
  <c r="BY65" i="22"/>
  <c r="BZ65" i="22"/>
  <c r="CA65" i="22"/>
  <c r="CB65" i="22"/>
  <c r="CC65" i="22"/>
  <c r="CD65" i="22"/>
  <c r="CE65" i="22"/>
  <c r="CF65" i="22"/>
  <c r="CG65" i="22"/>
  <c r="CH65" i="22"/>
  <c r="CI65" i="22"/>
  <c r="CJ65" i="22"/>
  <c r="CK65" i="22"/>
  <c r="CL65" i="22"/>
  <c r="CM65" i="22"/>
  <c r="CN65" i="22"/>
  <c r="CO65" i="22"/>
  <c r="CP65" i="22"/>
  <c r="CQ65" i="22"/>
  <c r="CR65" i="22"/>
  <c r="CS65" i="22"/>
  <c r="CT65" i="22"/>
  <c r="CU65" i="22"/>
  <c r="CV65" i="22"/>
  <c r="CW65" i="22"/>
  <c r="CX65" i="22"/>
  <c r="CY65" i="22"/>
  <c r="CZ65" i="22"/>
  <c r="DA65" i="22"/>
  <c r="DC65" i="22"/>
  <c r="DD65" i="22"/>
  <c r="DE65" i="22"/>
  <c r="DF65" i="22"/>
  <c r="DG65" i="22"/>
  <c r="DH65" i="22"/>
  <c r="DI65" i="22"/>
  <c r="DJ65" i="22"/>
  <c r="DK65" i="22"/>
  <c r="DL65" i="22"/>
  <c r="DM65" i="22"/>
  <c r="DN65" i="22"/>
  <c r="DO65" i="22"/>
  <c r="DP65" i="22"/>
  <c r="DQ65" i="22"/>
  <c r="DR65" i="22"/>
  <c r="DS65" i="22"/>
  <c r="DT65" i="22"/>
  <c r="DU65" i="22"/>
  <c r="DV65" i="22"/>
  <c r="DW65" i="22"/>
  <c r="DX65" i="22"/>
  <c r="DY65" i="22"/>
  <c r="DZ65" i="22"/>
  <c r="EA65" i="22"/>
  <c r="EB65" i="22"/>
  <c r="EC65" i="22"/>
  <c r="ED65" i="22"/>
  <c r="EE65" i="22"/>
  <c r="EF65" i="22"/>
  <c r="EG65" i="22"/>
  <c r="EH65" i="22"/>
  <c r="EI65" i="22"/>
  <c r="EJ65" i="22"/>
  <c r="EK65" i="22"/>
  <c r="EL65" i="22"/>
  <c r="EM65" i="22"/>
  <c r="EN65" i="22"/>
  <c r="EO65" i="22"/>
  <c r="EP65" i="22"/>
  <c r="ER65" i="22"/>
  <c r="ES65" i="22"/>
  <c r="ET65" i="22"/>
  <c r="EU65" i="22"/>
  <c r="EV65" i="22"/>
  <c r="EW65" i="22"/>
  <c r="EX65" i="22"/>
  <c r="EY65" i="22"/>
  <c r="EZ65" i="22"/>
  <c r="FA65" i="22"/>
  <c r="FB65" i="22"/>
  <c r="FC65" i="22"/>
  <c r="FD65" i="22"/>
  <c r="FE65" i="22"/>
  <c r="FF65" i="22"/>
  <c r="FG65" i="22"/>
  <c r="FH65" i="22"/>
  <c r="FI65" i="22"/>
  <c r="FJ65" i="22"/>
  <c r="FK65" i="22"/>
  <c r="FL65" i="22"/>
  <c r="FM65" i="22"/>
  <c r="FN65" i="22"/>
  <c r="FO65" i="22"/>
  <c r="FP65" i="22"/>
  <c r="FQ65" i="22"/>
  <c r="FR65" i="22"/>
  <c r="FS65" i="22"/>
  <c r="FT65" i="22"/>
  <c r="FU65" i="22"/>
  <c r="FV65" i="22"/>
  <c r="FW65" i="22"/>
  <c r="FX65" i="22"/>
  <c r="FY65" i="22"/>
  <c r="FZ65" i="22"/>
  <c r="C66" i="22"/>
  <c r="D66" i="22"/>
  <c r="E66" i="22"/>
  <c r="F66" i="22"/>
  <c r="G66" i="22"/>
  <c r="H66" i="22"/>
  <c r="I66" i="22"/>
  <c r="J66" i="22"/>
  <c r="K66" i="22"/>
  <c r="L66" i="22"/>
  <c r="M66" i="22"/>
  <c r="V66" i="22"/>
  <c r="W66" i="22"/>
  <c r="X66" i="22"/>
  <c r="Z66" i="22"/>
  <c r="AA66" i="22"/>
  <c r="AB66" i="22"/>
  <c r="AC66" i="22"/>
  <c r="AD66" i="22"/>
  <c r="AE66" i="22"/>
  <c r="AF66" i="22"/>
  <c r="AG66" i="22"/>
  <c r="AH66" i="22"/>
  <c r="AI66" i="22"/>
  <c r="AJ66" i="22"/>
  <c r="AK66" i="22"/>
  <c r="AM66" i="22"/>
  <c r="AN66" i="22"/>
  <c r="AO66" i="22"/>
  <c r="AP66" i="22"/>
  <c r="AQ66" i="22"/>
  <c r="AR66" i="22"/>
  <c r="AS66" i="22"/>
  <c r="AT66" i="22"/>
  <c r="AU66" i="22"/>
  <c r="AV66" i="22"/>
  <c r="AW66" i="22"/>
  <c r="AX66" i="22"/>
  <c r="AY66" i="22"/>
  <c r="AZ66" i="22"/>
  <c r="BA66" i="22"/>
  <c r="BB66" i="22"/>
  <c r="BC66" i="22"/>
  <c r="BD66" i="22"/>
  <c r="BE66" i="22"/>
  <c r="BF66" i="22"/>
  <c r="BG66" i="22"/>
  <c r="BH66" i="22"/>
  <c r="BI66" i="22"/>
  <c r="BJ66" i="22"/>
  <c r="BK66" i="22"/>
  <c r="BL66" i="22"/>
  <c r="BM66" i="22"/>
  <c r="BN66" i="22"/>
  <c r="BO66" i="22"/>
  <c r="BQ66" i="22"/>
  <c r="BT66" i="22"/>
  <c r="BU66" i="22"/>
  <c r="BV66" i="22"/>
  <c r="BW66" i="22"/>
  <c r="BX66" i="22"/>
  <c r="BY66" i="22"/>
  <c r="BZ66" i="22"/>
  <c r="CA66" i="22"/>
  <c r="CB66" i="22"/>
  <c r="CC66" i="22"/>
  <c r="CD66" i="22"/>
  <c r="CE66" i="22"/>
  <c r="CF66" i="22"/>
  <c r="CG66" i="22"/>
  <c r="CH66" i="22"/>
  <c r="CI66" i="22"/>
  <c r="CJ66" i="22"/>
  <c r="CK66" i="22"/>
  <c r="CL66" i="22"/>
  <c r="CM66" i="22"/>
  <c r="CN66" i="22"/>
  <c r="CO66" i="22"/>
  <c r="CP66" i="22"/>
  <c r="CQ66" i="22"/>
  <c r="CR66" i="22"/>
  <c r="CS66" i="22"/>
  <c r="CT66" i="22"/>
  <c r="CU66" i="22"/>
  <c r="CV66" i="22"/>
  <c r="CW66" i="22"/>
  <c r="CX66" i="22"/>
  <c r="CY66" i="22"/>
  <c r="CZ66" i="22"/>
  <c r="DA66" i="22"/>
  <c r="DC66" i="22"/>
  <c r="DD66" i="22"/>
  <c r="DE66" i="22"/>
  <c r="DF66" i="22"/>
  <c r="DG66" i="22"/>
  <c r="DH66" i="22"/>
  <c r="DI66" i="22"/>
  <c r="DJ66" i="22"/>
  <c r="DK66" i="22"/>
  <c r="DL66" i="22"/>
  <c r="DM66" i="22"/>
  <c r="DN66" i="22"/>
  <c r="DO66" i="22"/>
  <c r="DP66" i="22"/>
  <c r="DQ66" i="22"/>
  <c r="DR66" i="22"/>
  <c r="DS66" i="22"/>
  <c r="DT66" i="22"/>
  <c r="DU66" i="22"/>
  <c r="DV66" i="22"/>
  <c r="DW66" i="22"/>
  <c r="DX66" i="22"/>
  <c r="DY66" i="22"/>
  <c r="DZ66" i="22"/>
  <c r="EA66" i="22"/>
  <c r="EB66" i="22"/>
  <c r="EC66" i="22"/>
  <c r="ED66" i="22"/>
  <c r="EE66" i="22"/>
  <c r="EF66" i="22"/>
  <c r="EG66" i="22"/>
  <c r="EH66" i="22"/>
  <c r="EI66" i="22"/>
  <c r="EJ66" i="22"/>
  <c r="EK66" i="22"/>
  <c r="EL66" i="22"/>
  <c r="EM66" i="22"/>
  <c r="EN66" i="22"/>
  <c r="EO66" i="22"/>
  <c r="EP66" i="22"/>
  <c r="ER66" i="22"/>
  <c r="ES66" i="22"/>
  <c r="ET66" i="22"/>
  <c r="EU66" i="22"/>
  <c r="EV66" i="22"/>
  <c r="EW66" i="22"/>
  <c r="EX66" i="22"/>
  <c r="EY66" i="22"/>
  <c r="EZ66" i="22"/>
  <c r="FA66" i="22"/>
  <c r="FB66" i="22"/>
  <c r="FC66" i="22"/>
  <c r="FD66" i="22"/>
  <c r="FE66" i="22"/>
  <c r="FF66" i="22"/>
  <c r="FG66" i="22"/>
  <c r="FH66" i="22"/>
  <c r="FI66" i="22"/>
  <c r="FJ66" i="22"/>
  <c r="FK66" i="22"/>
  <c r="FL66" i="22"/>
  <c r="FM66" i="22"/>
  <c r="FN66" i="22"/>
  <c r="FO66" i="22"/>
  <c r="FP66" i="22"/>
  <c r="FQ66" i="22"/>
  <c r="FR66" i="22"/>
  <c r="FS66" i="22"/>
  <c r="FT66" i="22"/>
  <c r="FU66" i="22"/>
  <c r="FV66" i="22"/>
  <c r="FW66" i="22"/>
  <c r="FX66" i="22"/>
  <c r="FY66" i="22"/>
  <c r="FZ66" i="22"/>
  <c r="C67" i="22"/>
  <c r="D67" i="22"/>
  <c r="E67" i="22"/>
  <c r="F67" i="22"/>
  <c r="G67" i="22"/>
  <c r="H67" i="22"/>
  <c r="I67" i="22"/>
  <c r="J67" i="22"/>
  <c r="K67" i="22"/>
  <c r="L67" i="22"/>
  <c r="M67" i="22"/>
  <c r="V67" i="22"/>
  <c r="W67" i="22"/>
  <c r="X67" i="22"/>
  <c r="Z67" i="22"/>
  <c r="AA67" i="22"/>
  <c r="AB67" i="22"/>
  <c r="AC67" i="22"/>
  <c r="AD67" i="22"/>
  <c r="AE67" i="22"/>
  <c r="AF67" i="22"/>
  <c r="AG67" i="22"/>
  <c r="AH67" i="22"/>
  <c r="AI67" i="22"/>
  <c r="AJ67" i="22"/>
  <c r="AK67" i="22"/>
  <c r="AM67" i="22"/>
  <c r="AN67" i="22"/>
  <c r="AO67" i="22"/>
  <c r="AP67" i="22"/>
  <c r="AQ67" i="22"/>
  <c r="AR67" i="22"/>
  <c r="AS67" i="22"/>
  <c r="AT67" i="22"/>
  <c r="AU67" i="22"/>
  <c r="AV67" i="22"/>
  <c r="AW67" i="22"/>
  <c r="AX67" i="22"/>
  <c r="AY67" i="22"/>
  <c r="AZ67" i="22"/>
  <c r="BA67" i="22"/>
  <c r="BB67" i="22"/>
  <c r="BC67" i="22"/>
  <c r="BD67" i="22"/>
  <c r="BE67" i="22"/>
  <c r="BF67" i="22"/>
  <c r="BG67" i="22"/>
  <c r="BH67" i="22"/>
  <c r="BI67" i="22"/>
  <c r="BJ67" i="22"/>
  <c r="BK67" i="22"/>
  <c r="BL67" i="22"/>
  <c r="BM67" i="22"/>
  <c r="BN67" i="22"/>
  <c r="BO67" i="22"/>
  <c r="BQ67" i="22"/>
  <c r="BT67" i="22"/>
  <c r="BU67" i="22"/>
  <c r="BV67" i="22"/>
  <c r="BW67" i="22"/>
  <c r="BX67" i="22"/>
  <c r="BY67" i="22"/>
  <c r="BZ67" i="22"/>
  <c r="CA67" i="22"/>
  <c r="CB67" i="22"/>
  <c r="CC67" i="22"/>
  <c r="CD67" i="22"/>
  <c r="CE67" i="22"/>
  <c r="CF67" i="22"/>
  <c r="CG67" i="22"/>
  <c r="CH67" i="22"/>
  <c r="CI67" i="22"/>
  <c r="CJ67" i="22"/>
  <c r="CK67" i="22"/>
  <c r="CL67" i="22"/>
  <c r="CM67" i="22"/>
  <c r="CN67" i="22"/>
  <c r="CO67" i="22"/>
  <c r="CP67" i="22"/>
  <c r="CQ67" i="22"/>
  <c r="CR67" i="22"/>
  <c r="CS67" i="22"/>
  <c r="CT67" i="22"/>
  <c r="CU67" i="22"/>
  <c r="CV67" i="22"/>
  <c r="CW67" i="22"/>
  <c r="CX67" i="22"/>
  <c r="CY67" i="22"/>
  <c r="CZ67" i="22"/>
  <c r="DA67" i="22"/>
  <c r="DC67" i="22"/>
  <c r="DD67" i="22"/>
  <c r="DE67" i="22"/>
  <c r="DF67" i="22"/>
  <c r="DG67" i="22"/>
  <c r="DH67" i="22"/>
  <c r="DI67" i="22"/>
  <c r="DJ67" i="22"/>
  <c r="DK67" i="22"/>
  <c r="DL67" i="22"/>
  <c r="DM67" i="22"/>
  <c r="DN67" i="22"/>
  <c r="DO67" i="22"/>
  <c r="DP67" i="22"/>
  <c r="DQ67" i="22"/>
  <c r="DR67" i="22"/>
  <c r="DS67" i="22"/>
  <c r="DT67" i="22"/>
  <c r="DU67" i="22"/>
  <c r="DV67" i="22"/>
  <c r="DW67" i="22"/>
  <c r="DX67" i="22"/>
  <c r="DY67" i="22"/>
  <c r="DZ67" i="22"/>
  <c r="EA67" i="22"/>
  <c r="EB67" i="22"/>
  <c r="EC67" i="22"/>
  <c r="ED67" i="22"/>
  <c r="EE67" i="22"/>
  <c r="EF67" i="22"/>
  <c r="EG67" i="22"/>
  <c r="EH67" i="22"/>
  <c r="EI67" i="22"/>
  <c r="EJ67" i="22"/>
  <c r="EK67" i="22"/>
  <c r="EL67" i="22"/>
  <c r="EM67" i="22"/>
  <c r="EN67" i="22"/>
  <c r="EO67" i="22"/>
  <c r="EP67" i="22"/>
  <c r="ER67" i="22"/>
  <c r="ES67" i="22"/>
  <c r="ET67" i="22"/>
  <c r="EU67" i="22"/>
  <c r="EV67" i="22"/>
  <c r="EW67" i="22"/>
  <c r="EX67" i="22"/>
  <c r="EY67" i="22"/>
  <c r="EZ67" i="22"/>
  <c r="FA67" i="22"/>
  <c r="FB67" i="22"/>
  <c r="FC67" i="22"/>
  <c r="FD67" i="22"/>
  <c r="FE67" i="22"/>
  <c r="FF67" i="22"/>
  <c r="FG67" i="22"/>
  <c r="FH67" i="22"/>
  <c r="FI67" i="22"/>
  <c r="FJ67" i="22"/>
  <c r="FK67" i="22"/>
  <c r="FL67" i="22"/>
  <c r="FM67" i="22"/>
  <c r="FN67" i="22"/>
  <c r="FO67" i="22"/>
  <c r="FP67" i="22"/>
  <c r="FQ67" i="22"/>
  <c r="FR67" i="22"/>
  <c r="FS67" i="22"/>
  <c r="FT67" i="22"/>
  <c r="FU67" i="22"/>
  <c r="FV67" i="22"/>
  <c r="FW67" i="22"/>
  <c r="FX67" i="22"/>
  <c r="FY67" i="22"/>
  <c r="FZ67" i="22"/>
  <c r="C68" i="22"/>
  <c r="D68" i="22"/>
  <c r="E68" i="22"/>
  <c r="F68" i="22"/>
  <c r="G68" i="22"/>
  <c r="H68" i="22"/>
  <c r="I68" i="22"/>
  <c r="J68" i="22"/>
  <c r="K68" i="22"/>
  <c r="L68" i="22"/>
  <c r="M68" i="22"/>
  <c r="V68" i="22"/>
  <c r="W68" i="22"/>
  <c r="X68" i="22"/>
  <c r="Z68" i="22"/>
  <c r="AA68" i="22"/>
  <c r="AB68" i="22"/>
  <c r="AC68" i="22"/>
  <c r="AD68" i="22"/>
  <c r="AE68" i="22"/>
  <c r="AF68" i="22"/>
  <c r="AG68" i="22"/>
  <c r="AH68" i="22"/>
  <c r="AI68" i="22"/>
  <c r="AJ68" i="22"/>
  <c r="AK68" i="22"/>
  <c r="AM68" i="22"/>
  <c r="AN68" i="22"/>
  <c r="AO68" i="22"/>
  <c r="AP68" i="22"/>
  <c r="AQ68" i="22"/>
  <c r="AR68" i="22"/>
  <c r="AS68" i="22"/>
  <c r="AT68" i="22"/>
  <c r="AU68" i="22"/>
  <c r="AV68" i="22"/>
  <c r="AW68" i="22"/>
  <c r="AX68" i="22"/>
  <c r="AY68" i="22"/>
  <c r="AZ68" i="22"/>
  <c r="BA68" i="22"/>
  <c r="BB68" i="22"/>
  <c r="BC68" i="22"/>
  <c r="BD68" i="22"/>
  <c r="BE68" i="22"/>
  <c r="BF68" i="22"/>
  <c r="BG68" i="22"/>
  <c r="BH68" i="22"/>
  <c r="BI68" i="22"/>
  <c r="BJ68" i="22"/>
  <c r="BK68" i="22"/>
  <c r="BL68" i="22"/>
  <c r="BM68" i="22"/>
  <c r="BN68" i="22"/>
  <c r="BO68" i="22"/>
  <c r="BQ68" i="22"/>
  <c r="BT68" i="22"/>
  <c r="BU68" i="22"/>
  <c r="BV68" i="22"/>
  <c r="BW68" i="22"/>
  <c r="BX68" i="22"/>
  <c r="BY68" i="22"/>
  <c r="BZ68" i="22"/>
  <c r="CA68" i="22"/>
  <c r="CB68" i="22"/>
  <c r="CC68" i="22"/>
  <c r="CD68" i="22"/>
  <c r="CE68" i="22"/>
  <c r="CF68" i="22"/>
  <c r="CG68" i="22"/>
  <c r="CH68" i="22"/>
  <c r="CI68" i="22"/>
  <c r="CJ68" i="22"/>
  <c r="CK68" i="22"/>
  <c r="CL68" i="22"/>
  <c r="CM68" i="22"/>
  <c r="CN68" i="22"/>
  <c r="CO68" i="22"/>
  <c r="CP68" i="22"/>
  <c r="CQ68" i="22"/>
  <c r="CR68" i="22"/>
  <c r="CS68" i="22"/>
  <c r="CT68" i="22"/>
  <c r="CU68" i="22"/>
  <c r="CV68" i="22"/>
  <c r="CW68" i="22"/>
  <c r="CX68" i="22"/>
  <c r="CY68" i="22"/>
  <c r="CZ68" i="22"/>
  <c r="DA68" i="22"/>
  <c r="DC68" i="22"/>
  <c r="DD68" i="22"/>
  <c r="DE68" i="22"/>
  <c r="DF68" i="22"/>
  <c r="DG68" i="22"/>
  <c r="DH68" i="22"/>
  <c r="DI68" i="22"/>
  <c r="DJ68" i="22"/>
  <c r="DK68" i="22"/>
  <c r="DL68" i="22"/>
  <c r="DM68" i="22"/>
  <c r="DN68" i="22"/>
  <c r="DO68" i="22"/>
  <c r="DP68" i="22"/>
  <c r="DQ68" i="22"/>
  <c r="DR68" i="22"/>
  <c r="DS68" i="22"/>
  <c r="DT68" i="22"/>
  <c r="DU68" i="22"/>
  <c r="DV68" i="22"/>
  <c r="DW68" i="22"/>
  <c r="DX68" i="22"/>
  <c r="DY68" i="22"/>
  <c r="DZ68" i="22"/>
  <c r="EA68" i="22"/>
  <c r="EB68" i="22"/>
  <c r="EC68" i="22"/>
  <c r="ED68" i="22"/>
  <c r="EE68" i="22"/>
  <c r="EF68" i="22"/>
  <c r="EG68" i="22"/>
  <c r="EH68" i="22"/>
  <c r="EI68" i="22"/>
  <c r="EJ68" i="22"/>
  <c r="EK68" i="22"/>
  <c r="EL68" i="22"/>
  <c r="EM68" i="22"/>
  <c r="EN68" i="22"/>
  <c r="EO68" i="22"/>
  <c r="EP68" i="22"/>
  <c r="ER68" i="22"/>
  <c r="ES68" i="22"/>
  <c r="ET68" i="22"/>
  <c r="EU68" i="22"/>
  <c r="EV68" i="22"/>
  <c r="EW68" i="22"/>
  <c r="EX68" i="22"/>
  <c r="EY68" i="22"/>
  <c r="EZ68" i="22"/>
  <c r="FA68" i="22"/>
  <c r="FB68" i="22"/>
  <c r="FC68" i="22"/>
  <c r="FD68" i="22"/>
  <c r="FE68" i="22"/>
  <c r="FF68" i="22"/>
  <c r="FG68" i="22"/>
  <c r="FH68" i="22"/>
  <c r="FI68" i="22"/>
  <c r="FJ68" i="22"/>
  <c r="FK68" i="22"/>
  <c r="FL68" i="22"/>
  <c r="FM68" i="22"/>
  <c r="FN68" i="22"/>
  <c r="FO68" i="22"/>
  <c r="FP68" i="22"/>
  <c r="FQ68" i="22"/>
  <c r="FR68" i="22"/>
  <c r="FS68" i="22"/>
  <c r="FT68" i="22"/>
  <c r="FU68" i="22"/>
  <c r="FV68" i="22"/>
  <c r="FW68" i="22"/>
  <c r="FX68" i="22"/>
  <c r="FY68" i="22"/>
  <c r="FZ68" i="22"/>
  <c r="C69" i="22"/>
  <c r="E69" i="22"/>
  <c r="F69" i="22"/>
  <c r="G69" i="22"/>
  <c r="H69" i="22"/>
  <c r="I69" i="22"/>
  <c r="J69" i="22"/>
  <c r="K69" i="22"/>
  <c r="L69" i="22"/>
  <c r="M69" i="22"/>
  <c r="V69" i="22"/>
  <c r="W69" i="22"/>
  <c r="X69" i="22"/>
  <c r="Z69" i="22"/>
  <c r="AA69" i="22"/>
  <c r="AB69" i="22"/>
  <c r="AC69" i="22"/>
  <c r="AD69" i="22"/>
  <c r="AE69" i="22"/>
  <c r="AF69" i="22"/>
  <c r="AG69" i="22"/>
  <c r="AH69" i="22"/>
  <c r="AI69" i="22"/>
  <c r="AJ69" i="22"/>
  <c r="AK69" i="22"/>
  <c r="AM69" i="22"/>
  <c r="AN69" i="22"/>
  <c r="AO69" i="22"/>
  <c r="AP69" i="22"/>
  <c r="AQ69" i="22"/>
  <c r="AR69" i="22"/>
  <c r="AS69" i="22"/>
  <c r="AT69" i="22"/>
  <c r="AU69" i="22"/>
  <c r="AV69" i="22"/>
  <c r="AW69" i="22"/>
  <c r="AX69" i="22"/>
  <c r="AY69" i="22"/>
  <c r="AZ69" i="22"/>
  <c r="BA69" i="22"/>
  <c r="BB69" i="22"/>
  <c r="BC69" i="22"/>
  <c r="BD69" i="22"/>
  <c r="BE69" i="22"/>
  <c r="BF69" i="22"/>
  <c r="BG69" i="22"/>
  <c r="BH69" i="22"/>
  <c r="BI69" i="22"/>
  <c r="BJ69" i="22"/>
  <c r="BK69" i="22"/>
  <c r="BL69" i="22"/>
  <c r="BM69" i="22"/>
  <c r="BN69" i="22"/>
  <c r="BO69" i="22"/>
  <c r="BQ69" i="22"/>
  <c r="BT69" i="22"/>
  <c r="BU69" i="22"/>
  <c r="BV69" i="22"/>
  <c r="BW69" i="22"/>
  <c r="BX69" i="22"/>
  <c r="BY69" i="22"/>
  <c r="BZ69" i="22"/>
  <c r="CA69" i="22"/>
  <c r="CB69" i="22"/>
  <c r="CC69" i="22"/>
  <c r="CD69" i="22"/>
  <c r="CE69" i="22"/>
  <c r="CF69" i="22"/>
  <c r="CG69" i="22"/>
  <c r="CH69" i="22"/>
  <c r="CI69" i="22"/>
  <c r="CJ69" i="22"/>
  <c r="CK69" i="22"/>
  <c r="CL69" i="22"/>
  <c r="CM69" i="22"/>
  <c r="CN69" i="22"/>
  <c r="CO69" i="22"/>
  <c r="CP69" i="22"/>
  <c r="CQ69" i="22"/>
  <c r="CR69" i="22"/>
  <c r="CS69" i="22"/>
  <c r="CT69" i="22"/>
  <c r="CU69" i="22"/>
  <c r="CV69" i="22"/>
  <c r="CW69" i="22"/>
  <c r="CX69" i="22"/>
  <c r="CY69" i="22"/>
  <c r="CZ69" i="22"/>
  <c r="DA69" i="22"/>
  <c r="DC69" i="22"/>
  <c r="DD69" i="22"/>
  <c r="DE69" i="22"/>
  <c r="DF69" i="22"/>
  <c r="DG69" i="22"/>
  <c r="DH69" i="22"/>
  <c r="DI69" i="22"/>
  <c r="DJ69" i="22"/>
  <c r="DK69" i="22"/>
  <c r="DL69" i="22"/>
  <c r="DM69" i="22"/>
  <c r="DN69" i="22"/>
  <c r="DO69" i="22"/>
  <c r="DP69" i="22"/>
  <c r="DQ69" i="22"/>
  <c r="DR69" i="22"/>
  <c r="DS69" i="22"/>
  <c r="DT69" i="22"/>
  <c r="DU69" i="22"/>
  <c r="DV69" i="22"/>
  <c r="DW69" i="22"/>
  <c r="DX69" i="22"/>
  <c r="DY69" i="22"/>
  <c r="DZ69" i="22"/>
  <c r="EA69" i="22"/>
  <c r="EB69" i="22"/>
  <c r="EC69" i="22"/>
  <c r="ED69" i="22"/>
  <c r="EE69" i="22"/>
  <c r="EF69" i="22"/>
  <c r="EG69" i="22"/>
  <c r="EH69" i="22"/>
  <c r="EI69" i="22"/>
  <c r="EJ69" i="22"/>
  <c r="EK69" i="22"/>
  <c r="EL69" i="22"/>
  <c r="EM69" i="22"/>
  <c r="EN69" i="22"/>
  <c r="EO69" i="22"/>
  <c r="EP69" i="22"/>
  <c r="ER69" i="22"/>
  <c r="ES69" i="22"/>
  <c r="ET69" i="22"/>
  <c r="EU69" i="22"/>
  <c r="EV69" i="22"/>
  <c r="EW69" i="22"/>
  <c r="EX69" i="22"/>
  <c r="EY69" i="22"/>
  <c r="EZ69" i="22"/>
  <c r="FA69" i="22"/>
  <c r="FB69" i="22"/>
  <c r="FC69" i="22"/>
  <c r="FD69" i="22"/>
  <c r="FE69" i="22"/>
  <c r="FF69" i="22"/>
  <c r="FG69" i="22"/>
  <c r="FH69" i="22"/>
  <c r="FI69" i="22"/>
  <c r="FJ69" i="22"/>
  <c r="FK69" i="22"/>
  <c r="FL69" i="22"/>
  <c r="FM69" i="22"/>
  <c r="FN69" i="22"/>
  <c r="FO69" i="22"/>
  <c r="FP69" i="22"/>
  <c r="FQ69" i="22"/>
  <c r="FR69" i="22"/>
  <c r="FS69" i="22"/>
  <c r="FT69" i="22"/>
  <c r="FU69" i="22"/>
  <c r="FV69" i="22"/>
  <c r="FW69" i="22"/>
  <c r="FX69" i="22"/>
  <c r="FY69" i="22"/>
  <c r="FZ69" i="22"/>
  <c r="C70" i="22"/>
  <c r="E70" i="22"/>
  <c r="F70" i="22"/>
  <c r="G70" i="22"/>
  <c r="H70" i="22"/>
  <c r="I70" i="22"/>
  <c r="J70" i="22"/>
  <c r="K70" i="22"/>
  <c r="L70" i="22"/>
  <c r="M70" i="22"/>
  <c r="V70" i="22"/>
  <c r="W70" i="22"/>
  <c r="X70" i="22"/>
  <c r="Z70" i="22"/>
  <c r="AA70" i="22"/>
  <c r="AB70" i="22"/>
  <c r="AC70" i="22"/>
  <c r="AD70" i="22"/>
  <c r="AE70" i="22"/>
  <c r="AF70" i="22"/>
  <c r="AG70" i="22"/>
  <c r="AH70" i="22"/>
  <c r="AI70" i="22"/>
  <c r="AJ70" i="22"/>
  <c r="AK70" i="22"/>
  <c r="AM70" i="22"/>
  <c r="AN70" i="22"/>
  <c r="AO70" i="22"/>
  <c r="AP70" i="22"/>
  <c r="AQ70" i="22"/>
  <c r="AR70" i="22"/>
  <c r="AS70" i="22"/>
  <c r="AT70" i="22"/>
  <c r="AU70" i="22"/>
  <c r="AV70" i="22"/>
  <c r="AW70" i="22"/>
  <c r="AX70" i="22"/>
  <c r="AY70" i="22"/>
  <c r="AZ70" i="22"/>
  <c r="BA70" i="22"/>
  <c r="BB70" i="22"/>
  <c r="BC70" i="22"/>
  <c r="BD70" i="22"/>
  <c r="BE70" i="22"/>
  <c r="BF70" i="22"/>
  <c r="BG70" i="22"/>
  <c r="BH70" i="22"/>
  <c r="BI70" i="22"/>
  <c r="BJ70" i="22"/>
  <c r="BK70" i="22"/>
  <c r="BL70" i="22"/>
  <c r="BM70" i="22"/>
  <c r="BN70" i="22"/>
  <c r="BO70" i="22"/>
  <c r="BQ70" i="22"/>
  <c r="BT70" i="22"/>
  <c r="BU70" i="22"/>
  <c r="BV70" i="22"/>
  <c r="BW70" i="22"/>
  <c r="BX70" i="22"/>
  <c r="BY70" i="22"/>
  <c r="BZ70" i="22"/>
  <c r="CA70" i="22"/>
  <c r="CB70" i="22"/>
  <c r="CC70" i="22"/>
  <c r="CD70" i="22"/>
  <c r="CE70" i="22"/>
  <c r="CF70" i="22"/>
  <c r="CG70" i="22"/>
  <c r="CH70" i="22"/>
  <c r="CI70" i="22"/>
  <c r="CJ70" i="22"/>
  <c r="CK70" i="22"/>
  <c r="CL70" i="22"/>
  <c r="CM70" i="22"/>
  <c r="CN70" i="22"/>
  <c r="CO70" i="22"/>
  <c r="CP70" i="22"/>
  <c r="CQ70" i="22"/>
  <c r="CR70" i="22"/>
  <c r="CS70" i="22"/>
  <c r="CT70" i="22"/>
  <c r="CU70" i="22"/>
  <c r="CV70" i="22"/>
  <c r="CW70" i="22"/>
  <c r="CX70" i="22"/>
  <c r="CY70" i="22"/>
  <c r="CZ70" i="22"/>
  <c r="DA70" i="22"/>
  <c r="DC70" i="22"/>
  <c r="DD70" i="22"/>
  <c r="DE70" i="22"/>
  <c r="DF70" i="22"/>
  <c r="DG70" i="22"/>
  <c r="DH70" i="22"/>
  <c r="DI70" i="22"/>
  <c r="DJ70" i="22"/>
  <c r="DK70" i="22"/>
  <c r="DL70" i="22"/>
  <c r="DM70" i="22"/>
  <c r="DN70" i="22"/>
  <c r="DO70" i="22"/>
  <c r="DP70" i="22"/>
  <c r="DQ70" i="22"/>
  <c r="DR70" i="22"/>
  <c r="DS70" i="22"/>
  <c r="DT70" i="22"/>
  <c r="DU70" i="22"/>
  <c r="DV70" i="22"/>
  <c r="DW70" i="22"/>
  <c r="DX70" i="22"/>
  <c r="DY70" i="22"/>
  <c r="DZ70" i="22"/>
  <c r="EA70" i="22"/>
  <c r="EB70" i="22"/>
  <c r="EC70" i="22"/>
  <c r="ED70" i="22"/>
  <c r="EE70" i="22"/>
  <c r="EF70" i="22"/>
  <c r="EG70" i="22"/>
  <c r="EH70" i="22"/>
  <c r="EI70" i="22"/>
  <c r="EJ70" i="22"/>
  <c r="EK70" i="22"/>
  <c r="EL70" i="22"/>
  <c r="EM70" i="22"/>
  <c r="EN70" i="22"/>
  <c r="EO70" i="22"/>
  <c r="EP70" i="22"/>
  <c r="ER70" i="22"/>
  <c r="ES70" i="22"/>
  <c r="ET70" i="22"/>
  <c r="EU70" i="22"/>
  <c r="EV70" i="22"/>
  <c r="EW70" i="22"/>
  <c r="EX70" i="22"/>
  <c r="EY70" i="22"/>
  <c r="EZ70" i="22"/>
  <c r="FA70" i="22"/>
  <c r="FB70" i="22"/>
  <c r="FC70" i="22"/>
  <c r="FD70" i="22"/>
  <c r="FE70" i="22"/>
  <c r="FF70" i="22"/>
  <c r="FG70" i="22"/>
  <c r="FH70" i="22"/>
  <c r="FI70" i="22"/>
  <c r="FJ70" i="22"/>
  <c r="FK70" i="22"/>
  <c r="FL70" i="22"/>
  <c r="FM70" i="22"/>
  <c r="FN70" i="22"/>
  <c r="FO70" i="22"/>
  <c r="FP70" i="22"/>
  <c r="FQ70" i="22"/>
  <c r="FR70" i="22"/>
  <c r="FS70" i="22"/>
  <c r="FT70" i="22"/>
  <c r="FU70" i="22"/>
  <c r="FV70" i="22"/>
  <c r="FW70" i="22"/>
  <c r="FX70" i="22"/>
  <c r="FY70" i="22"/>
  <c r="FZ70" i="22"/>
  <c r="C71" i="22"/>
  <c r="D71" i="22"/>
  <c r="E71" i="22"/>
  <c r="F71" i="22"/>
  <c r="G71" i="22"/>
  <c r="H71" i="22"/>
  <c r="I71" i="22"/>
  <c r="J71" i="22"/>
  <c r="K71" i="22"/>
  <c r="L71" i="22"/>
  <c r="M71" i="22"/>
  <c r="V71" i="22"/>
  <c r="W71" i="22"/>
  <c r="X71" i="22"/>
  <c r="Z71" i="22"/>
  <c r="AA71" i="22"/>
  <c r="AB71" i="22"/>
  <c r="AC71" i="22"/>
  <c r="AD71" i="22"/>
  <c r="AE71" i="22"/>
  <c r="AF71" i="22"/>
  <c r="AG71" i="22"/>
  <c r="AH71" i="22"/>
  <c r="AI71" i="22"/>
  <c r="AJ71" i="22"/>
  <c r="AK71" i="22"/>
  <c r="AM71" i="22"/>
  <c r="AN71" i="22"/>
  <c r="AO71" i="22"/>
  <c r="AP71" i="22"/>
  <c r="AQ71" i="22"/>
  <c r="AR71" i="22"/>
  <c r="AS71" i="22"/>
  <c r="AT71" i="22"/>
  <c r="AU71" i="22"/>
  <c r="AV71" i="22"/>
  <c r="AW71" i="22"/>
  <c r="AX71" i="22"/>
  <c r="AY71" i="22"/>
  <c r="AZ71" i="22"/>
  <c r="BA71" i="22"/>
  <c r="BB71" i="22"/>
  <c r="BC71" i="22"/>
  <c r="BD71" i="22"/>
  <c r="BE71" i="22"/>
  <c r="BF71" i="22"/>
  <c r="BG71" i="22"/>
  <c r="BH71" i="22"/>
  <c r="BI71" i="22"/>
  <c r="BJ71" i="22"/>
  <c r="BK71" i="22"/>
  <c r="BL71" i="22"/>
  <c r="BM71" i="22"/>
  <c r="BN71" i="22"/>
  <c r="BO71" i="22"/>
  <c r="BQ71" i="22"/>
  <c r="BT71" i="22"/>
  <c r="BU71" i="22"/>
  <c r="BV71" i="22"/>
  <c r="BW71" i="22"/>
  <c r="BX71" i="22"/>
  <c r="BY71" i="22"/>
  <c r="BZ71" i="22"/>
  <c r="CA71" i="22"/>
  <c r="CB71" i="22"/>
  <c r="CC71" i="22"/>
  <c r="CD71" i="22"/>
  <c r="CE71" i="22"/>
  <c r="CF71" i="22"/>
  <c r="CG71" i="22"/>
  <c r="CH71" i="22"/>
  <c r="CI71" i="22"/>
  <c r="CJ71" i="22"/>
  <c r="CK71" i="22"/>
  <c r="CL71" i="22"/>
  <c r="CM71" i="22"/>
  <c r="CN71" i="22"/>
  <c r="CO71" i="22"/>
  <c r="CP71" i="22"/>
  <c r="CQ71" i="22"/>
  <c r="CR71" i="22"/>
  <c r="CS71" i="22"/>
  <c r="CT71" i="22"/>
  <c r="CU71" i="22"/>
  <c r="CV71" i="22"/>
  <c r="CW71" i="22"/>
  <c r="CX71" i="22"/>
  <c r="CY71" i="22"/>
  <c r="CZ71" i="22"/>
  <c r="DA71" i="22"/>
  <c r="DC71" i="22"/>
  <c r="DD71" i="22"/>
  <c r="DE71" i="22"/>
  <c r="DF71" i="22"/>
  <c r="DG71" i="22"/>
  <c r="DH71" i="22"/>
  <c r="DI71" i="22"/>
  <c r="DJ71" i="22"/>
  <c r="DK71" i="22"/>
  <c r="DL71" i="22"/>
  <c r="DM71" i="22"/>
  <c r="DN71" i="22"/>
  <c r="DO71" i="22"/>
  <c r="DP71" i="22"/>
  <c r="DQ71" i="22"/>
  <c r="DR71" i="22"/>
  <c r="DS71" i="22"/>
  <c r="DT71" i="22"/>
  <c r="DU71" i="22"/>
  <c r="DV71" i="22"/>
  <c r="DW71" i="22"/>
  <c r="DX71" i="22"/>
  <c r="DY71" i="22"/>
  <c r="DZ71" i="22"/>
  <c r="EA71" i="22"/>
  <c r="EB71" i="22"/>
  <c r="EC71" i="22"/>
  <c r="ED71" i="22"/>
  <c r="EE71" i="22"/>
  <c r="EF71" i="22"/>
  <c r="EG71" i="22"/>
  <c r="EH71" i="22"/>
  <c r="EI71" i="22"/>
  <c r="EJ71" i="22"/>
  <c r="EK71" i="22"/>
  <c r="EL71" i="22"/>
  <c r="EM71" i="22"/>
  <c r="EN71" i="22"/>
  <c r="EO71" i="22"/>
  <c r="EP71" i="22"/>
  <c r="ER71" i="22"/>
  <c r="ES71" i="22"/>
  <c r="ET71" i="22"/>
  <c r="EU71" i="22"/>
  <c r="EV71" i="22"/>
  <c r="EW71" i="22"/>
  <c r="EX71" i="22"/>
  <c r="EY71" i="22"/>
  <c r="EZ71" i="22"/>
  <c r="FA71" i="22"/>
  <c r="FB71" i="22"/>
  <c r="FC71" i="22"/>
  <c r="FD71" i="22"/>
  <c r="FE71" i="22"/>
  <c r="FF71" i="22"/>
  <c r="FG71" i="22"/>
  <c r="FH71" i="22"/>
  <c r="FI71" i="22"/>
  <c r="FJ71" i="22"/>
  <c r="FK71" i="22"/>
  <c r="FL71" i="22"/>
  <c r="FM71" i="22"/>
  <c r="FN71" i="22"/>
  <c r="FO71" i="22"/>
  <c r="FP71" i="22"/>
  <c r="FQ71" i="22"/>
  <c r="FR71" i="22"/>
  <c r="FS71" i="22"/>
  <c r="FT71" i="22"/>
  <c r="FU71" i="22"/>
  <c r="FV71" i="22"/>
  <c r="FW71" i="22"/>
  <c r="FX71" i="22"/>
  <c r="FY71" i="22"/>
  <c r="FZ71" i="22"/>
  <c r="C72" i="22"/>
  <c r="D72" i="22"/>
  <c r="E72" i="22"/>
  <c r="F72" i="22"/>
  <c r="G72" i="22"/>
  <c r="H72" i="22"/>
  <c r="I72" i="22"/>
  <c r="J72" i="22"/>
  <c r="K72" i="22"/>
  <c r="L72" i="22"/>
  <c r="M72" i="22"/>
  <c r="V72" i="22"/>
  <c r="W72" i="22"/>
  <c r="X72" i="22"/>
  <c r="Z72" i="22"/>
  <c r="AA72" i="22"/>
  <c r="AB72" i="22"/>
  <c r="AC72" i="22"/>
  <c r="AD72" i="22"/>
  <c r="AE72" i="22"/>
  <c r="AF72" i="22"/>
  <c r="AG72" i="22"/>
  <c r="AH72" i="22"/>
  <c r="AI72" i="22"/>
  <c r="AJ72" i="22"/>
  <c r="AK72" i="22"/>
  <c r="AM72" i="22"/>
  <c r="AN72" i="22"/>
  <c r="AO72" i="22"/>
  <c r="AP72" i="22"/>
  <c r="AQ72" i="22"/>
  <c r="AR72" i="22"/>
  <c r="AS72" i="22"/>
  <c r="AT72" i="22"/>
  <c r="AU72" i="22"/>
  <c r="AV72" i="22"/>
  <c r="AW72" i="22"/>
  <c r="AX72" i="22"/>
  <c r="AY72" i="22"/>
  <c r="AZ72" i="22"/>
  <c r="BA72" i="22"/>
  <c r="BB72" i="22"/>
  <c r="BC72" i="22"/>
  <c r="BD72" i="22"/>
  <c r="BE72" i="22"/>
  <c r="BF72" i="22"/>
  <c r="BG72" i="22"/>
  <c r="BH72" i="22"/>
  <c r="BI72" i="22"/>
  <c r="BJ72" i="22"/>
  <c r="BK72" i="22"/>
  <c r="BL72" i="22"/>
  <c r="BM72" i="22"/>
  <c r="BN72" i="22"/>
  <c r="BO72" i="22"/>
  <c r="BQ72" i="22"/>
  <c r="BT72" i="22"/>
  <c r="BU72" i="22"/>
  <c r="BV72" i="22"/>
  <c r="BW72" i="22"/>
  <c r="BX72" i="22"/>
  <c r="BY72" i="22"/>
  <c r="BZ72" i="22"/>
  <c r="CA72" i="22"/>
  <c r="CB72" i="22"/>
  <c r="CC72" i="22"/>
  <c r="CD72" i="22"/>
  <c r="CE72" i="22"/>
  <c r="CF72" i="22"/>
  <c r="CG72" i="22"/>
  <c r="CH72" i="22"/>
  <c r="CI72" i="22"/>
  <c r="CJ72" i="22"/>
  <c r="CK72" i="22"/>
  <c r="CL72" i="22"/>
  <c r="CM72" i="22"/>
  <c r="CN72" i="22"/>
  <c r="CO72" i="22"/>
  <c r="CP72" i="22"/>
  <c r="CQ72" i="22"/>
  <c r="CR72" i="22"/>
  <c r="CS72" i="22"/>
  <c r="CT72" i="22"/>
  <c r="CU72" i="22"/>
  <c r="CV72" i="22"/>
  <c r="CW72" i="22"/>
  <c r="CX72" i="22"/>
  <c r="CY72" i="22"/>
  <c r="CZ72" i="22"/>
  <c r="DA72" i="22"/>
  <c r="DC72" i="22"/>
  <c r="DD72" i="22"/>
  <c r="DE72" i="22"/>
  <c r="DF72" i="22"/>
  <c r="DG72" i="22"/>
  <c r="DH72" i="22"/>
  <c r="DI72" i="22"/>
  <c r="DJ72" i="22"/>
  <c r="DK72" i="22"/>
  <c r="DL72" i="22"/>
  <c r="DM72" i="22"/>
  <c r="DN72" i="22"/>
  <c r="DO72" i="22"/>
  <c r="DP72" i="22"/>
  <c r="DQ72" i="22"/>
  <c r="DR72" i="22"/>
  <c r="DS72" i="22"/>
  <c r="DT72" i="22"/>
  <c r="DU72" i="22"/>
  <c r="DV72" i="22"/>
  <c r="DW72" i="22"/>
  <c r="DX72" i="22"/>
  <c r="DY72" i="22"/>
  <c r="DZ72" i="22"/>
  <c r="EA72" i="22"/>
  <c r="EB72" i="22"/>
  <c r="EC72" i="22"/>
  <c r="ED72" i="22"/>
  <c r="EE72" i="22"/>
  <c r="EF72" i="22"/>
  <c r="EG72" i="22"/>
  <c r="EH72" i="22"/>
  <c r="EI72" i="22"/>
  <c r="EJ72" i="22"/>
  <c r="EK72" i="22"/>
  <c r="EL72" i="22"/>
  <c r="EM72" i="22"/>
  <c r="EN72" i="22"/>
  <c r="EO72" i="22"/>
  <c r="EP72" i="22"/>
  <c r="ER72" i="22"/>
  <c r="ES72" i="22"/>
  <c r="ET72" i="22"/>
  <c r="EU72" i="22"/>
  <c r="EV72" i="22"/>
  <c r="EW72" i="22"/>
  <c r="EX72" i="22"/>
  <c r="EY72" i="22"/>
  <c r="EZ72" i="22"/>
  <c r="FA72" i="22"/>
  <c r="FB72" i="22"/>
  <c r="FC72" i="22"/>
  <c r="FD72" i="22"/>
  <c r="FE72" i="22"/>
  <c r="FF72" i="22"/>
  <c r="FG72" i="22"/>
  <c r="FH72" i="22"/>
  <c r="FI72" i="22"/>
  <c r="FJ72" i="22"/>
  <c r="FK72" i="22"/>
  <c r="FL72" i="22"/>
  <c r="FM72" i="22"/>
  <c r="FN72" i="22"/>
  <c r="FO72" i="22"/>
  <c r="FP72" i="22"/>
  <c r="FQ72" i="22"/>
  <c r="FR72" i="22"/>
  <c r="FS72" i="22"/>
  <c r="FT72" i="22"/>
  <c r="FU72" i="22"/>
  <c r="FV72" i="22"/>
  <c r="FW72" i="22"/>
  <c r="FX72" i="22"/>
  <c r="FY72" i="22"/>
  <c r="FZ72" i="22"/>
  <c r="C73" i="22"/>
  <c r="D73" i="22"/>
  <c r="E73" i="22"/>
  <c r="F73" i="22"/>
  <c r="G73" i="22"/>
  <c r="H73" i="22"/>
  <c r="I73" i="22"/>
  <c r="J73" i="22"/>
  <c r="K73" i="22"/>
  <c r="L73" i="22"/>
  <c r="M73" i="22"/>
  <c r="V73" i="22"/>
  <c r="W73" i="22"/>
  <c r="X73" i="22"/>
  <c r="Z73" i="22"/>
  <c r="AA73" i="22"/>
  <c r="AB73" i="22"/>
  <c r="AC73" i="22"/>
  <c r="AD73" i="22"/>
  <c r="AE73" i="22"/>
  <c r="AF73" i="22"/>
  <c r="AG73" i="22"/>
  <c r="AH73" i="22"/>
  <c r="AI73" i="22"/>
  <c r="AJ73" i="22"/>
  <c r="AK73" i="22"/>
  <c r="AM73" i="22"/>
  <c r="AN73" i="22"/>
  <c r="AO73" i="22"/>
  <c r="AP73" i="22"/>
  <c r="AQ73" i="22"/>
  <c r="AR73" i="22"/>
  <c r="AS73" i="22"/>
  <c r="AT73" i="22"/>
  <c r="AU73" i="22"/>
  <c r="AV73" i="22"/>
  <c r="AW73" i="22"/>
  <c r="AX73" i="22"/>
  <c r="AY73" i="22"/>
  <c r="AZ73" i="22"/>
  <c r="BA73" i="22"/>
  <c r="BB73" i="22"/>
  <c r="BC73" i="22"/>
  <c r="BD73" i="22"/>
  <c r="BE73" i="22"/>
  <c r="BF73" i="22"/>
  <c r="BG73" i="22"/>
  <c r="BH73" i="22"/>
  <c r="BI73" i="22"/>
  <c r="BJ73" i="22"/>
  <c r="BK73" i="22"/>
  <c r="BL73" i="22"/>
  <c r="BM73" i="22"/>
  <c r="BN73" i="22"/>
  <c r="BO73" i="22"/>
  <c r="BQ73" i="22"/>
  <c r="BT73" i="22"/>
  <c r="BU73" i="22"/>
  <c r="BV73" i="22"/>
  <c r="BW73" i="22"/>
  <c r="BX73" i="22"/>
  <c r="BY73" i="22"/>
  <c r="BZ73" i="22"/>
  <c r="CA73" i="22"/>
  <c r="CB73" i="22"/>
  <c r="CC73" i="22"/>
  <c r="CD73" i="22"/>
  <c r="CE73" i="22"/>
  <c r="CF73" i="22"/>
  <c r="CG73" i="22"/>
  <c r="CH73" i="22"/>
  <c r="CI73" i="22"/>
  <c r="CJ73" i="22"/>
  <c r="CK73" i="22"/>
  <c r="CL73" i="22"/>
  <c r="CM73" i="22"/>
  <c r="CN73" i="22"/>
  <c r="CO73" i="22"/>
  <c r="CP73" i="22"/>
  <c r="CQ73" i="22"/>
  <c r="CR73" i="22"/>
  <c r="CS73" i="22"/>
  <c r="CT73" i="22"/>
  <c r="CU73" i="22"/>
  <c r="CV73" i="22"/>
  <c r="CW73" i="22"/>
  <c r="CX73" i="22"/>
  <c r="CY73" i="22"/>
  <c r="CZ73" i="22"/>
  <c r="DA73" i="22"/>
  <c r="DC73" i="22"/>
  <c r="DD73" i="22"/>
  <c r="DE73" i="22"/>
  <c r="DF73" i="22"/>
  <c r="DG73" i="22"/>
  <c r="DH73" i="22"/>
  <c r="DI73" i="22"/>
  <c r="DJ73" i="22"/>
  <c r="DK73" i="22"/>
  <c r="DL73" i="22"/>
  <c r="DM73" i="22"/>
  <c r="DN73" i="22"/>
  <c r="DO73" i="22"/>
  <c r="DP73" i="22"/>
  <c r="DQ73" i="22"/>
  <c r="DR73" i="22"/>
  <c r="DS73" i="22"/>
  <c r="DT73" i="22"/>
  <c r="DU73" i="22"/>
  <c r="DV73" i="22"/>
  <c r="DW73" i="22"/>
  <c r="DX73" i="22"/>
  <c r="DY73" i="22"/>
  <c r="DZ73" i="22"/>
  <c r="EA73" i="22"/>
  <c r="EB73" i="22"/>
  <c r="EC73" i="22"/>
  <c r="ED73" i="22"/>
  <c r="EE73" i="22"/>
  <c r="EF73" i="22"/>
  <c r="EG73" i="22"/>
  <c r="EH73" i="22"/>
  <c r="EI73" i="22"/>
  <c r="EJ73" i="22"/>
  <c r="EK73" i="22"/>
  <c r="EL73" i="22"/>
  <c r="EM73" i="22"/>
  <c r="EN73" i="22"/>
  <c r="EO73" i="22"/>
  <c r="EP73" i="22"/>
  <c r="ER73" i="22"/>
  <c r="ES73" i="22"/>
  <c r="ET73" i="22"/>
  <c r="EU73" i="22"/>
  <c r="EV73" i="22"/>
  <c r="EW73" i="22"/>
  <c r="EX73" i="22"/>
  <c r="EY73" i="22"/>
  <c r="EZ73" i="22"/>
  <c r="FA73" i="22"/>
  <c r="FB73" i="22"/>
  <c r="FC73" i="22"/>
  <c r="FD73" i="22"/>
  <c r="FE73" i="22"/>
  <c r="FF73" i="22"/>
  <c r="FG73" i="22"/>
  <c r="FH73" i="22"/>
  <c r="FI73" i="22"/>
  <c r="FJ73" i="22"/>
  <c r="FK73" i="22"/>
  <c r="FL73" i="22"/>
  <c r="FM73" i="22"/>
  <c r="FN73" i="22"/>
  <c r="FO73" i="22"/>
  <c r="FP73" i="22"/>
  <c r="FQ73" i="22"/>
  <c r="FR73" i="22"/>
  <c r="FS73" i="22"/>
  <c r="FT73" i="22"/>
  <c r="FU73" i="22"/>
  <c r="FV73" i="22"/>
  <c r="FW73" i="22"/>
  <c r="FX73" i="22"/>
  <c r="FY73" i="22"/>
  <c r="FZ73" i="22"/>
  <c r="C74" i="22"/>
  <c r="E74" i="22"/>
  <c r="F74" i="22"/>
  <c r="G74" i="22"/>
  <c r="H74" i="22"/>
  <c r="I74" i="22"/>
  <c r="J74" i="22"/>
  <c r="K74" i="22"/>
  <c r="L74" i="22"/>
  <c r="M74" i="22"/>
  <c r="V74" i="22"/>
  <c r="W74" i="22"/>
  <c r="X74" i="22"/>
  <c r="Z74" i="22"/>
  <c r="AA74" i="22"/>
  <c r="AB74" i="22"/>
  <c r="AC74" i="22"/>
  <c r="AD74" i="22"/>
  <c r="AE74" i="22"/>
  <c r="AF74" i="22"/>
  <c r="AG74" i="22"/>
  <c r="AH74" i="22"/>
  <c r="AI74" i="22"/>
  <c r="AJ74" i="22"/>
  <c r="AK74" i="22"/>
  <c r="AM74" i="22"/>
  <c r="AN74" i="22"/>
  <c r="AO74" i="22"/>
  <c r="AP74" i="22"/>
  <c r="AQ74" i="22"/>
  <c r="AR74" i="22"/>
  <c r="AS74" i="22"/>
  <c r="AT74" i="22"/>
  <c r="AU74" i="22"/>
  <c r="AV74" i="22"/>
  <c r="AW74" i="22"/>
  <c r="AX74" i="22"/>
  <c r="AY74" i="22"/>
  <c r="AZ74" i="22"/>
  <c r="BA74" i="22"/>
  <c r="BB74" i="22"/>
  <c r="BC74" i="22"/>
  <c r="BD74" i="22"/>
  <c r="BE74" i="22"/>
  <c r="BF74" i="22"/>
  <c r="BG74" i="22"/>
  <c r="BH74" i="22"/>
  <c r="BI74" i="22"/>
  <c r="BJ74" i="22"/>
  <c r="BK74" i="22"/>
  <c r="BL74" i="22"/>
  <c r="BM74" i="22"/>
  <c r="BN74" i="22"/>
  <c r="BO74" i="22"/>
  <c r="BQ74" i="22"/>
  <c r="BT74" i="22"/>
  <c r="BU74" i="22"/>
  <c r="BV74" i="22"/>
  <c r="BW74" i="22"/>
  <c r="BX74" i="22"/>
  <c r="BY74" i="22"/>
  <c r="BZ74" i="22"/>
  <c r="CA74" i="22"/>
  <c r="CB74" i="22"/>
  <c r="CC74" i="22"/>
  <c r="CD74" i="22"/>
  <c r="CE74" i="22"/>
  <c r="CF74" i="22"/>
  <c r="CG74" i="22"/>
  <c r="CH74" i="22"/>
  <c r="CI74" i="22"/>
  <c r="CJ74" i="22"/>
  <c r="CK74" i="22"/>
  <c r="CL74" i="22"/>
  <c r="CM74" i="22"/>
  <c r="CN74" i="22"/>
  <c r="CO74" i="22"/>
  <c r="CP74" i="22"/>
  <c r="CQ74" i="22"/>
  <c r="CR74" i="22"/>
  <c r="CS74" i="22"/>
  <c r="CT74" i="22"/>
  <c r="CU74" i="22"/>
  <c r="CV74" i="22"/>
  <c r="CW74" i="22"/>
  <c r="CX74" i="22"/>
  <c r="CY74" i="22"/>
  <c r="CZ74" i="22"/>
  <c r="DA74" i="22"/>
  <c r="DC74" i="22"/>
  <c r="DD74" i="22"/>
  <c r="DE74" i="22"/>
  <c r="DF74" i="22"/>
  <c r="DG74" i="22"/>
  <c r="DH74" i="22"/>
  <c r="DI74" i="22"/>
  <c r="DJ74" i="22"/>
  <c r="DK74" i="22"/>
  <c r="DL74" i="22"/>
  <c r="DM74" i="22"/>
  <c r="DN74" i="22"/>
  <c r="DO74" i="22"/>
  <c r="DP74" i="22"/>
  <c r="DQ74" i="22"/>
  <c r="DR74" i="22"/>
  <c r="DS74" i="22"/>
  <c r="DT74" i="22"/>
  <c r="DU74" i="22"/>
  <c r="DV74" i="22"/>
  <c r="DW74" i="22"/>
  <c r="DX74" i="22"/>
  <c r="DY74" i="22"/>
  <c r="DZ74" i="22"/>
  <c r="EA74" i="22"/>
  <c r="EB74" i="22"/>
  <c r="EC74" i="22"/>
  <c r="ED74" i="22"/>
  <c r="EE74" i="22"/>
  <c r="EF74" i="22"/>
  <c r="EG74" i="22"/>
  <c r="EH74" i="22"/>
  <c r="EI74" i="22"/>
  <c r="EJ74" i="22"/>
  <c r="EK74" i="22"/>
  <c r="EL74" i="22"/>
  <c r="EM74" i="22"/>
  <c r="EN74" i="22"/>
  <c r="EO74" i="22"/>
  <c r="EP74" i="22"/>
  <c r="ER74" i="22"/>
  <c r="ES74" i="22"/>
  <c r="ET74" i="22"/>
  <c r="EU74" i="22"/>
  <c r="EV74" i="22"/>
  <c r="EW74" i="22"/>
  <c r="EX74" i="22"/>
  <c r="EY74" i="22"/>
  <c r="EZ74" i="22"/>
  <c r="FA74" i="22"/>
  <c r="FB74" i="22"/>
  <c r="FC74" i="22"/>
  <c r="FD74" i="22"/>
  <c r="FE74" i="22"/>
  <c r="FF74" i="22"/>
  <c r="FG74" i="22"/>
  <c r="FH74" i="22"/>
  <c r="FI74" i="22"/>
  <c r="FJ74" i="22"/>
  <c r="FK74" i="22"/>
  <c r="FL74" i="22"/>
  <c r="FM74" i="22"/>
  <c r="FN74" i="22"/>
  <c r="FO74" i="22"/>
  <c r="FP74" i="22"/>
  <c r="FQ74" i="22"/>
  <c r="FR74" i="22"/>
  <c r="FS74" i="22"/>
  <c r="FT74" i="22"/>
  <c r="FU74" i="22"/>
  <c r="FV74" i="22"/>
  <c r="FW74" i="22"/>
  <c r="FX74" i="22"/>
  <c r="FY74" i="22"/>
  <c r="FZ74" i="22"/>
  <c r="C75" i="22"/>
  <c r="E75" i="22"/>
  <c r="F75" i="22"/>
  <c r="G75" i="22"/>
  <c r="H75" i="22"/>
  <c r="I75" i="22"/>
  <c r="J75" i="22"/>
  <c r="K75" i="22"/>
  <c r="L75" i="22"/>
  <c r="M75" i="22"/>
  <c r="V75" i="22"/>
  <c r="W75" i="22"/>
  <c r="X75" i="22"/>
  <c r="Z75" i="22"/>
  <c r="AA75" i="22"/>
  <c r="AB75" i="22"/>
  <c r="AC75" i="22"/>
  <c r="AD75" i="22"/>
  <c r="AE75" i="22"/>
  <c r="AF75" i="22"/>
  <c r="AG75" i="22"/>
  <c r="AH75" i="22"/>
  <c r="AI75" i="22"/>
  <c r="AJ75" i="22"/>
  <c r="AK75" i="22"/>
  <c r="AM75" i="22"/>
  <c r="AN75" i="22"/>
  <c r="AO75" i="22"/>
  <c r="AP75" i="22"/>
  <c r="AQ75" i="22"/>
  <c r="AR75" i="22"/>
  <c r="AS75" i="22"/>
  <c r="AT75" i="22"/>
  <c r="AU75" i="22"/>
  <c r="AV75" i="22"/>
  <c r="AW75" i="22"/>
  <c r="AX75" i="22"/>
  <c r="AY75" i="22"/>
  <c r="AZ75" i="22"/>
  <c r="BA75" i="22"/>
  <c r="BB75" i="22"/>
  <c r="BC75" i="22"/>
  <c r="BD75" i="22"/>
  <c r="BE75" i="22"/>
  <c r="BF75" i="22"/>
  <c r="BG75" i="22"/>
  <c r="BH75" i="22"/>
  <c r="BI75" i="22"/>
  <c r="BJ75" i="22"/>
  <c r="BK75" i="22"/>
  <c r="BL75" i="22"/>
  <c r="BM75" i="22"/>
  <c r="BN75" i="22"/>
  <c r="BO75" i="22"/>
  <c r="BQ75" i="22"/>
  <c r="BT75" i="22"/>
  <c r="BU75" i="22"/>
  <c r="BV75" i="22"/>
  <c r="BW75" i="22"/>
  <c r="BX75" i="22"/>
  <c r="BY75" i="22"/>
  <c r="BZ75" i="22"/>
  <c r="CA75" i="22"/>
  <c r="CB75" i="22"/>
  <c r="CC75" i="22"/>
  <c r="CD75" i="22"/>
  <c r="CE75" i="22"/>
  <c r="CF75" i="22"/>
  <c r="CG75" i="22"/>
  <c r="CH75" i="22"/>
  <c r="CI75" i="22"/>
  <c r="CJ75" i="22"/>
  <c r="CK75" i="22"/>
  <c r="CL75" i="22"/>
  <c r="CM75" i="22"/>
  <c r="CN75" i="22"/>
  <c r="CO75" i="22"/>
  <c r="CP75" i="22"/>
  <c r="CQ75" i="22"/>
  <c r="CR75" i="22"/>
  <c r="CS75" i="22"/>
  <c r="CT75" i="22"/>
  <c r="CU75" i="22"/>
  <c r="CV75" i="22"/>
  <c r="CW75" i="22"/>
  <c r="CX75" i="22"/>
  <c r="CY75" i="22"/>
  <c r="CZ75" i="22"/>
  <c r="DA75" i="22"/>
  <c r="DC75" i="22"/>
  <c r="DD75" i="22"/>
  <c r="DE75" i="22"/>
  <c r="DF75" i="22"/>
  <c r="DG75" i="22"/>
  <c r="DH75" i="22"/>
  <c r="DI75" i="22"/>
  <c r="DJ75" i="22"/>
  <c r="DK75" i="22"/>
  <c r="DL75" i="22"/>
  <c r="DM75" i="22"/>
  <c r="DN75" i="22"/>
  <c r="DO75" i="22"/>
  <c r="DP75" i="22"/>
  <c r="DQ75" i="22"/>
  <c r="DR75" i="22"/>
  <c r="DS75" i="22"/>
  <c r="DT75" i="22"/>
  <c r="DU75" i="22"/>
  <c r="DV75" i="22"/>
  <c r="DW75" i="22"/>
  <c r="DX75" i="22"/>
  <c r="DY75" i="22"/>
  <c r="DZ75" i="22"/>
  <c r="EA75" i="22"/>
  <c r="EB75" i="22"/>
  <c r="EC75" i="22"/>
  <c r="ED75" i="22"/>
  <c r="EE75" i="22"/>
  <c r="EF75" i="22"/>
  <c r="EG75" i="22"/>
  <c r="EH75" i="22"/>
  <c r="EI75" i="22"/>
  <c r="EJ75" i="22"/>
  <c r="EK75" i="22"/>
  <c r="EL75" i="22"/>
  <c r="EM75" i="22"/>
  <c r="EN75" i="22"/>
  <c r="EO75" i="22"/>
  <c r="EP75" i="22"/>
  <c r="ER75" i="22"/>
  <c r="ES75" i="22"/>
  <c r="ET75" i="22"/>
  <c r="EU75" i="22"/>
  <c r="EV75" i="22"/>
  <c r="EW75" i="22"/>
  <c r="EX75" i="22"/>
  <c r="EY75" i="22"/>
  <c r="EZ75" i="22"/>
  <c r="FA75" i="22"/>
  <c r="FB75" i="22"/>
  <c r="FC75" i="22"/>
  <c r="FD75" i="22"/>
  <c r="FE75" i="22"/>
  <c r="FF75" i="22"/>
  <c r="FG75" i="22"/>
  <c r="FH75" i="22"/>
  <c r="FI75" i="22"/>
  <c r="FJ75" i="22"/>
  <c r="FK75" i="22"/>
  <c r="FL75" i="22"/>
  <c r="FM75" i="22"/>
  <c r="FN75" i="22"/>
  <c r="FO75" i="22"/>
  <c r="FP75" i="22"/>
  <c r="FQ75" i="22"/>
  <c r="FR75" i="22"/>
  <c r="FS75" i="22"/>
  <c r="FT75" i="22"/>
  <c r="FU75" i="22"/>
  <c r="FV75" i="22"/>
  <c r="FW75" i="22"/>
  <c r="FX75" i="22"/>
  <c r="FY75" i="22"/>
  <c r="FZ75" i="22"/>
  <c r="C76" i="22"/>
  <c r="D76" i="22"/>
  <c r="E76" i="22"/>
  <c r="F76" i="22"/>
  <c r="G76" i="22"/>
  <c r="H76" i="22"/>
  <c r="I76" i="22"/>
  <c r="J76" i="22"/>
  <c r="K76" i="22"/>
  <c r="L76" i="22"/>
  <c r="M76" i="22"/>
  <c r="V76" i="22"/>
  <c r="W76" i="22"/>
  <c r="X76" i="22"/>
  <c r="Z76" i="22"/>
  <c r="AA76" i="22"/>
  <c r="AB76" i="22"/>
  <c r="AC76" i="22"/>
  <c r="AD76" i="22"/>
  <c r="AE76" i="22"/>
  <c r="AF76" i="22"/>
  <c r="AG76" i="22"/>
  <c r="AH76" i="22"/>
  <c r="AI76" i="22"/>
  <c r="AJ76" i="22"/>
  <c r="AK76" i="22"/>
  <c r="AM76" i="22"/>
  <c r="AN76" i="22"/>
  <c r="AO76" i="22"/>
  <c r="AP76" i="22"/>
  <c r="AQ76" i="22"/>
  <c r="AR76" i="22"/>
  <c r="AS76" i="22"/>
  <c r="AT76" i="22"/>
  <c r="AU76" i="22"/>
  <c r="AV76" i="22"/>
  <c r="AW76" i="22"/>
  <c r="AX76" i="22"/>
  <c r="AY76" i="22"/>
  <c r="AZ76" i="22"/>
  <c r="BA76" i="22"/>
  <c r="BB76" i="22"/>
  <c r="BC76" i="22"/>
  <c r="BD76" i="22"/>
  <c r="BE76" i="22"/>
  <c r="BF76" i="22"/>
  <c r="BG76" i="22"/>
  <c r="BH76" i="22"/>
  <c r="BI76" i="22"/>
  <c r="BJ76" i="22"/>
  <c r="BK76" i="22"/>
  <c r="BL76" i="22"/>
  <c r="BM76" i="22"/>
  <c r="BN76" i="22"/>
  <c r="BO76" i="22"/>
  <c r="BQ76" i="22"/>
  <c r="BT76" i="22"/>
  <c r="BU76" i="22"/>
  <c r="BV76" i="22"/>
  <c r="BW76" i="22"/>
  <c r="BX76" i="22"/>
  <c r="BY76" i="22"/>
  <c r="BZ76" i="22"/>
  <c r="CA76" i="22"/>
  <c r="CB76" i="22"/>
  <c r="CC76" i="22"/>
  <c r="CD76" i="22"/>
  <c r="CE76" i="22"/>
  <c r="CF76" i="22"/>
  <c r="CG76" i="22"/>
  <c r="CH76" i="22"/>
  <c r="CI76" i="22"/>
  <c r="CJ76" i="22"/>
  <c r="CK76" i="22"/>
  <c r="CL76" i="22"/>
  <c r="CM76" i="22"/>
  <c r="CN76" i="22"/>
  <c r="CO76" i="22"/>
  <c r="CP76" i="22"/>
  <c r="CQ76" i="22"/>
  <c r="CR76" i="22"/>
  <c r="CS76" i="22"/>
  <c r="CT76" i="22"/>
  <c r="CU76" i="22"/>
  <c r="CV76" i="22"/>
  <c r="CW76" i="22"/>
  <c r="CX76" i="22"/>
  <c r="CY76" i="22"/>
  <c r="CZ76" i="22"/>
  <c r="DA76" i="22"/>
  <c r="DC76" i="22"/>
  <c r="DD76" i="22"/>
  <c r="DE76" i="22"/>
  <c r="DF76" i="22"/>
  <c r="DG76" i="22"/>
  <c r="DH76" i="22"/>
  <c r="DI76" i="22"/>
  <c r="DJ76" i="22"/>
  <c r="DK76" i="22"/>
  <c r="DL76" i="22"/>
  <c r="DM76" i="22"/>
  <c r="DN76" i="22"/>
  <c r="DO76" i="22"/>
  <c r="DP76" i="22"/>
  <c r="DQ76" i="22"/>
  <c r="DR76" i="22"/>
  <c r="DS76" i="22"/>
  <c r="DT76" i="22"/>
  <c r="DU76" i="22"/>
  <c r="DV76" i="22"/>
  <c r="DW76" i="22"/>
  <c r="DX76" i="22"/>
  <c r="DY76" i="22"/>
  <c r="DZ76" i="22"/>
  <c r="EA76" i="22"/>
  <c r="EB76" i="22"/>
  <c r="EC76" i="22"/>
  <c r="ED76" i="22"/>
  <c r="EE76" i="22"/>
  <c r="EF76" i="22"/>
  <c r="EG76" i="22"/>
  <c r="EH76" i="22"/>
  <c r="EI76" i="22"/>
  <c r="EJ76" i="22"/>
  <c r="EK76" i="22"/>
  <c r="EL76" i="22"/>
  <c r="EM76" i="22"/>
  <c r="EN76" i="22"/>
  <c r="EO76" i="22"/>
  <c r="EP76" i="22"/>
  <c r="ER76" i="22"/>
  <c r="ES76" i="22"/>
  <c r="ET76" i="22"/>
  <c r="EU76" i="22"/>
  <c r="EV76" i="22"/>
  <c r="EW76" i="22"/>
  <c r="EX76" i="22"/>
  <c r="EY76" i="22"/>
  <c r="EZ76" i="22"/>
  <c r="FA76" i="22"/>
  <c r="FB76" i="22"/>
  <c r="FC76" i="22"/>
  <c r="FD76" i="22"/>
  <c r="FE76" i="22"/>
  <c r="FF76" i="22"/>
  <c r="FG76" i="22"/>
  <c r="FH76" i="22"/>
  <c r="FI76" i="22"/>
  <c r="FJ76" i="22"/>
  <c r="FK76" i="22"/>
  <c r="FL76" i="22"/>
  <c r="FM76" i="22"/>
  <c r="FN76" i="22"/>
  <c r="FO76" i="22"/>
  <c r="FP76" i="22"/>
  <c r="FQ76" i="22"/>
  <c r="FR76" i="22"/>
  <c r="FS76" i="22"/>
  <c r="FT76" i="22"/>
  <c r="FU76" i="22"/>
  <c r="FV76" i="22"/>
  <c r="FW76" i="22"/>
  <c r="FX76" i="22"/>
  <c r="FY76" i="22"/>
  <c r="FZ76" i="22"/>
  <c r="C77" i="22"/>
  <c r="D77" i="22"/>
  <c r="E77" i="22"/>
  <c r="F77" i="22"/>
  <c r="G77" i="22"/>
  <c r="H77" i="22"/>
  <c r="I77" i="22"/>
  <c r="J77" i="22"/>
  <c r="K77" i="22"/>
  <c r="L77" i="22"/>
  <c r="M77" i="22"/>
  <c r="V77" i="22"/>
  <c r="W77" i="22"/>
  <c r="X77" i="22"/>
  <c r="Z77" i="22"/>
  <c r="AA77" i="22"/>
  <c r="AB77" i="22"/>
  <c r="AC77" i="22"/>
  <c r="AD77" i="22"/>
  <c r="AE77" i="22"/>
  <c r="AF77" i="22"/>
  <c r="AG77" i="22"/>
  <c r="AH77" i="22"/>
  <c r="AI77" i="22"/>
  <c r="AJ77" i="22"/>
  <c r="AK77" i="22"/>
  <c r="AM77" i="22"/>
  <c r="AN77" i="22"/>
  <c r="AO77" i="22"/>
  <c r="AP77" i="22"/>
  <c r="AQ77" i="22"/>
  <c r="AR77" i="22"/>
  <c r="AS77" i="22"/>
  <c r="AT77" i="22"/>
  <c r="AU77" i="22"/>
  <c r="AV77" i="22"/>
  <c r="AW77" i="22"/>
  <c r="AX77" i="22"/>
  <c r="AY77" i="22"/>
  <c r="AZ77" i="22"/>
  <c r="BA77" i="22"/>
  <c r="BB77" i="22"/>
  <c r="BC77" i="22"/>
  <c r="BD77" i="22"/>
  <c r="BE77" i="22"/>
  <c r="BF77" i="22"/>
  <c r="BG77" i="22"/>
  <c r="BH77" i="22"/>
  <c r="BI77" i="22"/>
  <c r="BJ77" i="22"/>
  <c r="BK77" i="22"/>
  <c r="BL77" i="22"/>
  <c r="BM77" i="22"/>
  <c r="BN77" i="22"/>
  <c r="BO77" i="22"/>
  <c r="BQ77" i="22"/>
  <c r="BT77" i="22"/>
  <c r="BU77" i="22"/>
  <c r="BV77" i="22"/>
  <c r="BW77" i="22"/>
  <c r="BX77" i="22"/>
  <c r="BY77" i="22"/>
  <c r="BZ77" i="22"/>
  <c r="CA77" i="22"/>
  <c r="CB77" i="22"/>
  <c r="CC77" i="22"/>
  <c r="CD77" i="22"/>
  <c r="CE77" i="22"/>
  <c r="CF77" i="22"/>
  <c r="CG77" i="22"/>
  <c r="CH77" i="22"/>
  <c r="CI77" i="22"/>
  <c r="CJ77" i="22"/>
  <c r="CK77" i="22"/>
  <c r="CL77" i="22"/>
  <c r="CM77" i="22"/>
  <c r="CN77" i="22"/>
  <c r="CO77" i="22"/>
  <c r="CP77" i="22"/>
  <c r="CQ77" i="22"/>
  <c r="CR77" i="22"/>
  <c r="CS77" i="22"/>
  <c r="CT77" i="22"/>
  <c r="CU77" i="22"/>
  <c r="CV77" i="22"/>
  <c r="CW77" i="22"/>
  <c r="CX77" i="22"/>
  <c r="CY77" i="22"/>
  <c r="CZ77" i="22"/>
  <c r="DA77" i="22"/>
  <c r="DC77" i="22"/>
  <c r="DD77" i="22"/>
  <c r="DE77" i="22"/>
  <c r="DF77" i="22"/>
  <c r="DG77" i="22"/>
  <c r="DH77" i="22"/>
  <c r="DI77" i="22"/>
  <c r="DJ77" i="22"/>
  <c r="DK77" i="22"/>
  <c r="DL77" i="22"/>
  <c r="DM77" i="22"/>
  <c r="DN77" i="22"/>
  <c r="DO77" i="22"/>
  <c r="DP77" i="22"/>
  <c r="DQ77" i="22"/>
  <c r="DR77" i="22"/>
  <c r="DS77" i="22"/>
  <c r="DT77" i="22"/>
  <c r="DU77" i="22"/>
  <c r="DV77" i="22"/>
  <c r="DW77" i="22"/>
  <c r="DX77" i="22"/>
  <c r="DY77" i="22"/>
  <c r="DZ77" i="22"/>
  <c r="EA77" i="22"/>
  <c r="EB77" i="22"/>
  <c r="EC77" i="22"/>
  <c r="ED77" i="22"/>
  <c r="EE77" i="22"/>
  <c r="EF77" i="22"/>
  <c r="EG77" i="22"/>
  <c r="EH77" i="22"/>
  <c r="EI77" i="22"/>
  <c r="EJ77" i="22"/>
  <c r="EK77" i="22"/>
  <c r="EL77" i="22"/>
  <c r="EM77" i="22"/>
  <c r="EN77" i="22"/>
  <c r="EO77" i="22"/>
  <c r="EP77" i="22"/>
  <c r="ER77" i="22"/>
  <c r="ES77" i="22"/>
  <c r="ET77" i="22"/>
  <c r="EU77" i="22"/>
  <c r="EV77" i="22"/>
  <c r="EW77" i="22"/>
  <c r="EX77" i="22"/>
  <c r="EY77" i="22"/>
  <c r="EZ77" i="22"/>
  <c r="FA77" i="22"/>
  <c r="FB77" i="22"/>
  <c r="FC77" i="22"/>
  <c r="FD77" i="22"/>
  <c r="FE77" i="22"/>
  <c r="FF77" i="22"/>
  <c r="FG77" i="22"/>
  <c r="FH77" i="22"/>
  <c r="FI77" i="22"/>
  <c r="FJ77" i="22"/>
  <c r="FK77" i="22"/>
  <c r="FL77" i="22"/>
  <c r="FM77" i="22"/>
  <c r="FN77" i="22"/>
  <c r="FO77" i="22"/>
  <c r="FP77" i="22"/>
  <c r="FQ77" i="22"/>
  <c r="FR77" i="22"/>
  <c r="FS77" i="22"/>
  <c r="FT77" i="22"/>
  <c r="FU77" i="22"/>
  <c r="FV77" i="22"/>
  <c r="FW77" i="22"/>
  <c r="FX77" i="22"/>
  <c r="FY77" i="22"/>
  <c r="FZ77" i="22"/>
  <c r="C78" i="22"/>
  <c r="E78" i="22"/>
  <c r="F78" i="22"/>
  <c r="G78" i="22"/>
  <c r="H78" i="22"/>
  <c r="I78" i="22"/>
  <c r="J78" i="22"/>
  <c r="K78" i="22"/>
  <c r="L78" i="22"/>
  <c r="M78" i="22"/>
  <c r="V78" i="22"/>
  <c r="W78" i="22"/>
  <c r="X78" i="22"/>
  <c r="Z78" i="22"/>
  <c r="AA78" i="22"/>
  <c r="AB78" i="22"/>
  <c r="AC78" i="22"/>
  <c r="AD78" i="22"/>
  <c r="AE78" i="22"/>
  <c r="AF78" i="22"/>
  <c r="AG78" i="22"/>
  <c r="AH78" i="22"/>
  <c r="AI78" i="22"/>
  <c r="AJ78" i="22"/>
  <c r="AK78" i="22"/>
  <c r="AM78" i="22"/>
  <c r="AN78" i="22"/>
  <c r="AO78" i="22"/>
  <c r="AP78" i="22"/>
  <c r="AQ78" i="22"/>
  <c r="AR78" i="22"/>
  <c r="AS78" i="22"/>
  <c r="AT78" i="22"/>
  <c r="AU78" i="22"/>
  <c r="AV78" i="22"/>
  <c r="AW78" i="22"/>
  <c r="AX78" i="22"/>
  <c r="AY78" i="22"/>
  <c r="AZ78" i="22"/>
  <c r="BA78" i="22"/>
  <c r="BB78" i="22"/>
  <c r="BC78" i="22"/>
  <c r="BD78" i="22"/>
  <c r="BE78" i="22"/>
  <c r="BF78" i="22"/>
  <c r="BG78" i="22"/>
  <c r="BH78" i="22"/>
  <c r="BI78" i="22"/>
  <c r="BJ78" i="22"/>
  <c r="BK78" i="22"/>
  <c r="BL78" i="22"/>
  <c r="BM78" i="22"/>
  <c r="BN78" i="22"/>
  <c r="BO78" i="22"/>
  <c r="BQ78" i="22"/>
  <c r="BT78" i="22"/>
  <c r="BU78" i="22"/>
  <c r="BV78" i="22"/>
  <c r="BW78" i="22"/>
  <c r="BX78" i="22"/>
  <c r="BY78" i="22"/>
  <c r="BZ78" i="22"/>
  <c r="CA78" i="22"/>
  <c r="CB78" i="22"/>
  <c r="CC78" i="22"/>
  <c r="CD78" i="22"/>
  <c r="CE78" i="22"/>
  <c r="CF78" i="22"/>
  <c r="CG78" i="22"/>
  <c r="CH78" i="22"/>
  <c r="CI78" i="22"/>
  <c r="CJ78" i="22"/>
  <c r="CK78" i="22"/>
  <c r="CL78" i="22"/>
  <c r="CM78" i="22"/>
  <c r="CN78" i="22"/>
  <c r="CO78" i="22"/>
  <c r="CP78" i="22"/>
  <c r="CQ78" i="22"/>
  <c r="CR78" i="22"/>
  <c r="CS78" i="22"/>
  <c r="CT78" i="22"/>
  <c r="CU78" i="22"/>
  <c r="CV78" i="22"/>
  <c r="CW78" i="22"/>
  <c r="CX78" i="22"/>
  <c r="CY78" i="22"/>
  <c r="CZ78" i="22"/>
  <c r="DA78" i="22"/>
  <c r="DC78" i="22"/>
  <c r="DD78" i="22"/>
  <c r="DE78" i="22"/>
  <c r="DF78" i="22"/>
  <c r="DG78" i="22"/>
  <c r="DH78" i="22"/>
  <c r="DI78" i="22"/>
  <c r="DJ78" i="22"/>
  <c r="DK78" i="22"/>
  <c r="DL78" i="22"/>
  <c r="DM78" i="22"/>
  <c r="DN78" i="22"/>
  <c r="DO78" i="22"/>
  <c r="DP78" i="22"/>
  <c r="DQ78" i="22"/>
  <c r="DR78" i="22"/>
  <c r="DS78" i="22"/>
  <c r="DT78" i="22"/>
  <c r="DU78" i="22"/>
  <c r="DV78" i="22"/>
  <c r="DW78" i="22"/>
  <c r="DX78" i="22"/>
  <c r="DY78" i="22"/>
  <c r="DZ78" i="22"/>
  <c r="EA78" i="22"/>
  <c r="EB78" i="22"/>
  <c r="EC78" i="22"/>
  <c r="ED78" i="22"/>
  <c r="EE78" i="22"/>
  <c r="EF78" i="22"/>
  <c r="EG78" i="22"/>
  <c r="EH78" i="22"/>
  <c r="EI78" i="22"/>
  <c r="EJ78" i="22"/>
  <c r="EK78" i="22"/>
  <c r="EL78" i="22"/>
  <c r="EM78" i="22"/>
  <c r="EN78" i="22"/>
  <c r="EO78" i="22"/>
  <c r="EP78" i="22"/>
  <c r="ER78" i="22"/>
  <c r="ES78" i="22"/>
  <c r="ET78" i="22"/>
  <c r="EU78" i="22"/>
  <c r="EV78" i="22"/>
  <c r="EW78" i="22"/>
  <c r="EX78" i="22"/>
  <c r="EY78" i="22"/>
  <c r="EZ78" i="22"/>
  <c r="FA78" i="22"/>
  <c r="FB78" i="22"/>
  <c r="FC78" i="22"/>
  <c r="FD78" i="22"/>
  <c r="FE78" i="22"/>
  <c r="FF78" i="22"/>
  <c r="FG78" i="22"/>
  <c r="FH78" i="22"/>
  <c r="FI78" i="22"/>
  <c r="FJ78" i="22"/>
  <c r="FK78" i="22"/>
  <c r="FL78" i="22"/>
  <c r="FM78" i="22"/>
  <c r="FN78" i="22"/>
  <c r="FO78" i="22"/>
  <c r="FP78" i="22"/>
  <c r="FQ78" i="22"/>
  <c r="FR78" i="22"/>
  <c r="FS78" i="22"/>
  <c r="FT78" i="22"/>
  <c r="FU78" i="22"/>
  <c r="FV78" i="22"/>
  <c r="FW78" i="22"/>
  <c r="FX78" i="22"/>
  <c r="FY78" i="22"/>
  <c r="FZ78" i="22"/>
  <c r="C79" i="22"/>
  <c r="E79" i="22"/>
  <c r="F79" i="22"/>
  <c r="G79" i="22"/>
  <c r="H79" i="22"/>
  <c r="I79" i="22"/>
  <c r="J79" i="22"/>
  <c r="K79" i="22"/>
  <c r="L79" i="22"/>
  <c r="M79" i="22"/>
  <c r="V79" i="22"/>
  <c r="W79" i="22"/>
  <c r="X79" i="22"/>
  <c r="Z79" i="22"/>
  <c r="AA79" i="22"/>
  <c r="AB79" i="22"/>
  <c r="AC79" i="22"/>
  <c r="AD79" i="22"/>
  <c r="AE79" i="22"/>
  <c r="AF79" i="22"/>
  <c r="AG79" i="22"/>
  <c r="AH79" i="22"/>
  <c r="AI79" i="22"/>
  <c r="AJ79" i="22"/>
  <c r="AK79" i="22"/>
  <c r="AM79" i="22"/>
  <c r="AN79" i="22"/>
  <c r="AO79" i="22"/>
  <c r="AP79" i="22"/>
  <c r="AQ79" i="22"/>
  <c r="AR79" i="22"/>
  <c r="AS79" i="22"/>
  <c r="AT79" i="22"/>
  <c r="AU79" i="22"/>
  <c r="AV79" i="22"/>
  <c r="AW79" i="22"/>
  <c r="AX79" i="22"/>
  <c r="AY79" i="22"/>
  <c r="AZ79" i="22"/>
  <c r="BA79" i="22"/>
  <c r="BB79" i="22"/>
  <c r="BC79" i="22"/>
  <c r="BD79" i="22"/>
  <c r="BE79" i="22"/>
  <c r="BF79" i="22"/>
  <c r="BG79" i="22"/>
  <c r="BH79" i="22"/>
  <c r="BI79" i="22"/>
  <c r="BJ79" i="22"/>
  <c r="BK79" i="22"/>
  <c r="BL79" i="22"/>
  <c r="BM79" i="22"/>
  <c r="BN79" i="22"/>
  <c r="BO79" i="22"/>
  <c r="BQ79" i="22"/>
  <c r="BT79" i="22"/>
  <c r="BU79" i="22"/>
  <c r="BV79" i="22"/>
  <c r="BW79" i="22"/>
  <c r="BX79" i="22"/>
  <c r="BY79" i="22"/>
  <c r="BZ79" i="22"/>
  <c r="CA79" i="22"/>
  <c r="CB79" i="22"/>
  <c r="CC79" i="22"/>
  <c r="CD79" i="22"/>
  <c r="CE79" i="22"/>
  <c r="CF79" i="22"/>
  <c r="CG79" i="22"/>
  <c r="CH79" i="22"/>
  <c r="CI79" i="22"/>
  <c r="CJ79" i="22"/>
  <c r="CK79" i="22"/>
  <c r="CL79" i="22"/>
  <c r="CM79" i="22"/>
  <c r="CN79" i="22"/>
  <c r="CO79" i="22"/>
  <c r="CP79" i="22"/>
  <c r="CQ79" i="22"/>
  <c r="CR79" i="22"/>
  <c r="CS79" i="22"/>
  <c r="CT79" i="22"/>
  <c r="CU79" i="22"/>
  <c r="CV79" i="22"/>
  <c r="CW79" i="22"/>
  <c r="CX79" i="22"/>
  <c r="CY79" i="22"/>
  <c r="CZ79" i="22"/>
  <c r="DA79" i="22"/>
  <c r="DC79" i="22"/>
  <c r="DD79" i="22"/>
  <c r="DE79" i="22"/>
  <c r="DF79" i="22"/>
  <c r="DG79" i="22"/>
  <c r="DH79" i="22"/>
  <c r="DI79" i="22"/>
  <c r="DJ79" i="22"/>
  <c r="DK79" i="22"/>
  <c r="DL79" i="22"/>
  <c r="DM79" i="22"/>
  <c r="DN79" i="22"/>
  <c r="DO79" i="22"/>
  <c r="DP79" i="22"/>
  <c r="DQ79" i="22"/>
  <c r="DR79" i="22"/>
  <c r="DS79" i="22"/>
  <c r="DT79" i="22"/>
  <c r="DU79" i="22"/>
  <c r="DV79" i="22"/>
  <c r="DW79" i="22"/>
  <c r="DX79" i="22"/>
  <c r="DY79" i="22"/>
  <c r="DZ79" i="22"/>
  <c r="EA79" i="22"/>
  <c r="EB79" i="22"/>
  <c r="EC79" i="22"/>
  <c r="ED79" i="22"/>
  <c r="EE79" i="22"/>
  <c r="EF79" i="22"/>
  <c r="EG79" i="22"/>
  <c r="EH79" i="22"/>
  <c r="EI79" i="22"/>
  <c r="EJ79" i="22"/>
  <c r="EK79" i="22"/>
  <c r="EL79" i="22"/>
  <c r="EM79" i="22"/>
  <c r="EN79" i="22"/>
  <c r="EO79" i="22"/>
  <c r="EP79" i="22"/>
  <c r="ER79" i="22"/>
  <c r="ES79" i="22"/>
  <c r="ET79" i="22"/>
  <c r="EU79" i="22"/>
  <c r="EV79" i="22"/>
  <c r="EW79" i="22"/>
  <c r="EX79" i="22"/>
  <c r="EY79" i="22"/>
  <c r="EZ79" i="22"/>
  <c r="FA79" i="22"/>
  <c r="FB79" i="22"/>
  <c r="FC79" i="22"/>
  <c r="FD79" i="22"/>
  <c r="FE79" i="22"/>
  <c r="FF79" i="22"/>
  <c r="FG79" i="22"/>
  <c r="FH79" i="22"/>
  <c r="FI79" i="22"/>
  <c r="FJ79" i="22"/>
  <c r="FK79" i="22"/>
  <c r="FL79" i="22"/>
  <c r="FM79" i="22"/>
  <c r="FN79" i="22"/>
  <c r="FO79" i="22"/>
  <c r="FP79" i="22"/>
  <c r="FQ79" i="22"/>
  <c r="FR79" i="22"/>
  <c r="FS79" i="22"/>
  <c r="FT79" i="22"/>
  <c r="FU79" i="22"/>
  <c r="FV79" i="22"/>
  <c r="FW79" i="22"/>
  <c r="FX79" i="22"/>
  <c r="FY79" i="22"/>
  <c r="FZ79" i="22"/>
  <c r="C80" i="22"/>
  <c r="D80" i="22"/>
  <c r="E80" i="22"/>
  <c r="F80" i="22"/>
  <c r="G80" i="22"/>
  <c r="H80" i="22"/>
  <c r="I80" i="22"/>
  <c r="J80" i="22"/>
  <c r="K80" i="22"/>
  <c r="L80" i="22"/>
  <c r="M80" i="22"/>
  <c r="V80" i="22"/>
  <c r="W80" i="22"/>
  <c r="X80" i="22"/>
  <c r="Z80" i="22"/>
  <c r="AA80" i="22"/>
  <c r="AB80" i="22"/>
  <c r="AC80" i="22"/>
  <c r="AD80" i="22"/>
  <c r="AE80" i="22"/>
  <c r="AF80" i="22"/>
  <c r="AG80" i="22"/>
  <c r="AH80" i="22"/>
  <c r="AI80" i="22"/>
  <c r="AJ80" i="22"/>
  <c r="AK80" i="22"/>
  <c r="AM80" i="22"/>
  <c r="AN80" i="22"/>
  <c r="AO80" i="22"/>
  <c r="AP80" i="22"/>
  <c r="AQ80" i="22"/>
  <c r="AR80" i="22"/>
  <c r="AS80" i="22"/>
  <c r="AT80" i="22"/>
  <c r="AU80" i="22"/>
  <c r="AV80" i="22"/>
  <c r="AW80" i="22"/>
  <c r="AX80" i="22"/>
  <c r="AY80" i="22"/>
  <c r="AZ80" i="22"/>
  <c r="BA80" i="22"/>
  <c r="BB80" i="22"/>
  <c r="BC80" i="22"/>
  <c r="BD80" i="22"/>
  <c r="BE80" i="22"/>
  <c r="BF80" i="22"/>
  <c r="BG80" i="22"/>
  <c r="BH80" i="22"/>
  <c r="BI80" i="22"/>
  <c r="BJ80" i="22"/>
  <c r="BK80" i="22"/>
  <c r="BL80" i="22"/>
  <c r="BM80" i="22"/>
  <c r="BN80" i="22"/>
  <c r="BO80" i="22"/>
  <c r="BQ80" i="22"/>
  <c r="BT80" i="22"/>
  <c r="BU80" i="22"/>
  <c r="BV80" i="22"/>
  <c r="BW80" i="22"/>
  <c r="BX80" i="22"/>
  <c r="BY80" i="22"/>
  <c r="BZ80" i="22"/>
  <c r="CA80" i="22"/>
  <c r="CB80" i="22"/>
  <c r="CC80" i="22"/>
  <c r="CD80" i="22"/>
  <c r="CE80" i="22"/>
  <c r="CF80" i="22"/>
  <c r="CG80" i="22"/>
  <c r="CH80" i="22"/>
  <c r="CI80" i="22"/>
  <c r="CJ80" i="22"/>
  <c r="CK80" i="22"/>
  <c r="CL80" i="22"/>
  <c r="CM80" i="22"/>
  <c r="CN80" i="22"/>
  <c r="CO80" i="22"/>
  <c r="CP80" i="22"/>
  <c r="CQ80" i="22"/>
  <c r="CR80" i="22"/>
  <c r="CS80" i="22"/>
  <c r="CT80" i="22"/>
  <c r="CU80" i="22"/>
  <c r="CV80" i="22"/>
  <c r="CW80" i="22"/>
  <c r="CX80" i="22"/>
  <c r="CY80" i="22"/>
  <c r="CZ80" i="22"/>
  <c r="DA80" i="22"/>
  <c r="DC80" i="22"/>
  <c r="DD80" i="22"/>
  <c r="DE80" i="22"/>
  <c r="DF80" i="22"/>
  <c r="DG80" i="22"/>
  <c r="DH80" i="22"/>
  <c r="DI80" i="22"/>
  <c r="DJ80" i="22"/>
  <c r="DK80" i="22"/>
  <c r="DL80" i="22"/>
  <c r="DM80" i="22"/>
  <c r="DN80" i="22"/>
  <c r="DO80" i="22"/>
  <c r="DP80" i="22"/>
  <c r="DQ80" i="22"/>
  <c r="DR80" i="22"/>
  <c r="DS80" i="22"/>
  <c r="DT80" i="22"/>
  <c r="DU80" i="22"/>
  <c r="DV80" i="22"/>
  <c r="DW80" i="22"/>
  <c r="DX80" i="22"/>
  <c r="DY80" i="22"/>
  <c r="DZ80" i="22"/>
  <c r="EA80" i="22"/>
  <c r="EB80" i="22"/>
  <c r="EC80" i="22"/>
  <c r="ED80" i="22"/>
  <c r="EE80" i="22"/>
  <c r="EF80" i="22"/>
  <c r="EG80" i="22"/>
  <c r="EH80" i="22"/>
  <c r="EI80" i="22"/>
  <c r="EJ80" i="22"/>
  <c r="EK80" i="22"/>
  <c r="EL80" i="22"/>
  <c r="EM80" i="22"/>
  <c r="EN80" i="22"/>
  <c r="EO80" i="22"/>
  <c r="EP80" i="22"/>
  <c r="EQ80" i="22"/>
  <c r="ER80" i="22"/>
  <c r="ES80" i="22"/>
  <c r="ET80" i="22"/>
  <c r="EU80" i="22"/>
  <c r="EV80" i="22"/>
  <c r="EW80" i="22"/>
  <c r="EX80" i="22"/>
  <c r="EY80" i="22"/>
  <c r="EZ80" i="22"/>
  <c r="FA80" i="22"/>
  <c r="FB80" i="22"/>
  <c r="FC80" i="22"/>
  <c r="FD80" i="22"/>
  <c r="FE80" i="22"/>
  <c r="FF80" i="22"/>
  <c r="FG80" i="22"/>
  <c r="FH80" i="22"/>
  <c r="FI80" i="22"/>
  <c r="FJ80" i="22"/>
  <c r="FK80" i="22"/>
  <c r="FL80" i="22"/>
  <c r="FM80" i="22"/>
  <c r="FN80" i="22"/>
  <c r="FO80" i="22"/>
  <c r="FP80" i="22"/>
  <c r="FQ80" i="22"/>
  <c r="FR80" i="22"/>
  <c r="FS80" i="22"/>
  <c r="FT80" i="22"/>
  <c r="FU80" i="22"/>
  <c r="FV80" i="22"/>
  <c r="FW80" i="22"/>
  <c r="FX80" i="22"/>
  <c r="FY80" i="22"/>
  <c r="FZ80" i="22"/>
  <c r="C81" i="22"/>
  <c r="E81" i="22"/>
  <c r="F81" i="22"/>
  <c r="G81" i="22"/>
  <c r="H81" i="22"/>
  <c r="I81" i="22"/>
  <c r="J81" i="22"/>
  <c r="K81" i="22"/>
  <c r="L81" i="22"/>
  <c r="M81" i="22"/>
  <c r="V81" i="22"/>
  <c r="W81" i="22"/>
  <c r="X81" i="22"/>
  <c r="Z81" i="22"/>
  <c r="AA81" i="22"/>
  <c r="AB81" i="22"/>
  <c r="AC81" i="22"/>
  <c r="AD81" i="22"/>
  <c r="AE81" i="22"/>
  <c r="AF81" i="22"/>
  <c r="AG81" i="22"/>
  <c r="AH81" i="22"/>
  <c r="AI81" i="22"/>
  <c r="AJ81" i="22"/>
  <c r="AK81" i="22"/>
  <c r="AM81" i="22"/>
  <c r="AN81" i="22"/>
  <c r="AO81" i="22"/>
  <c r="AP81" i="22"/>
  <c r="AQ81" i="22"/>
  <c r="AR81" i="22"/>
  <c r="AS81" i="22"/>
  <c r="AT81" i="22"/>
  <c r="AU81" i="22"/>
  <c r="AV81" i="22"/>
  <c r="AW81" i="22"/>
  <c r="AX81" i="22"/>
  <c r="AY81" i="22"/>
  <c r="AZ81" i="22"/>
  <c r="BA81" i="22"/>
  <c r="BB81" i="22"/>
  <c r="BC81" i="22"/>
  <c r="BD81" i="22"/>
  <c r="BE81" i="22"/>
  <c r="BF81" i="22"/>
  <c r="BG81" i="22"/>
  <c r="BH81" i="22"/>
  <c r="BI81" i="22"/>
  <c r="BJ81" i="22"/>
  <c r="BK81" i="22"/>
  <c r="BL81" i="22"/>
  <c r="BM81" i="22"/>
  <c r="BN81" i="22"/>
  <c r="BO81" i="22"/>
  <c r="BQ81" i="22"/>
  <c r="BT81" i="22"/>
  <c r="BU81" i="22"/>
  <c r="BV81" i="22"/>
  <c r="BW81" i="22"/>
  <c r="BX81" i="22"/>
  <c r="BY81" i="22"/>
  <c r="BZ81" i="22"/>
  <c r="CA81" i="22"/>
  <c r="CB81" i="22"/>
  <c r="CC81" i="22"/>
  <c r="CD81" i="22"/>
  <c r="CE81" i="22"/>
  <c r="CF81" i="22"/>
  <c r="CG81" i="22"/>
  <c r="CH81" i="22"/>
  <c r="CI81" i="22"/>
  <c r="CJ81" i="22"/>
  <c r="CK81" i="22"/>
  <c r="CL81" i="22"/>
  <c r="CM81" i="22"/>
  <c r="CN81" i="22"/>
  <c r="CO81" i="22"/>
  <c r="CP81" i="22"/>
  <c r="CQ81" i="22"/>
  <c r="CR81" i="22"/>
  <c r="CS81" i="22"/>
  <c r="CT81" i="22"/>
  <c r="CU81" i="22"/>
  <c r="CV81" i="22"/>
  <c r="CW81" i="22"/>
  <c r="CX81" i="22"/>
  <c r="CY81" i="22"/>
  <c r="CZ81" i="22"/>
  <c r="DA81" i="22"/>
  <c r="DC81" i="22"/>
  <c r="DD81" i="22"/>
  <c r="DE81" i="22"/>
  <c r="DF81" i="22"/>
  <c r="DG81" i="22"/>
  <c r="DH81" i="22"/>
  <c r="DI81" i="22"/>
  <c r="DJ81" i="22"/>
  <c r="DK81" i="22"/>
  <c r="DL81" i="22"/>
  <c r="DM81" i="22"/>
  <c r="DN81" i="22"/>
  <c r="DO81" i="22"/>
  <c r="DP81" i="22"/>
  <c r="DQ81" i="22"/>
  <c r="DR81" i="22"/>
  <c r="DS81" i="22"/>
  <c r="DT81" i="22"/>
  <c r="DU81" i="22"/>
  <c r="DV81" i="22"/>
  <c r="DW81" i="22"/>
  <c r="DX81" i="22"/>
  <c r="DY81" i="22"/>
  <c r="DZ81" i="22"/>
  <c r="EA81" i="22"/>
  <c r="EB81" i="22"/>
  <c r="EC81" i="22"/>
  <c r="ED81" i="22"/>
  <c r="EE81" i="22"/>
  <c r="EF81" i="22"/>
  <c r="EG81" i="22"/>
  <c r="EH81" i="22"/>
  <c r="EI81" i="22"/>
  <c r="EJ81" i="22"/>
  <c r="EK81" i="22"/>
  <c r="EL81" i="22"/>
  <c r="EM81" i="22"/>
  <c r="EN81" i="22"/>
  <c r="EO81" i="22"/>
  <c r="EP81" i="22"/>
  <c r="ER81" i="22"/>
  <c r="ES81" i="22"/>
  <c r="ET81" i="22"/>
  <c r="EU81" i="22"/>
  <c r="EV81" i="22"/>
  <c r="EW81" i="22"/>
  <c r="EX81" i="22"/>
  <c r="EY81" i="22"/>
  <c r="EZ81" i="22"/>
  <c r="FA81" i="22"/>
  <c r="FB81" i="22"/>
  <c r="FC81" i="22"/>
  <c r="FD81" i="22"/>
  <c r="FE81" i="22"/>
  <c r="FF81" i="22"/>
  <c r="FG81" i="22"/>
  <c r="FH81" i="22"/>
  <c r="FI81" i="22"/>
  <c r="FJ81" i="22"/>
  <c r="FK81" i="22"/>
  <c r="FL81" i="22"/>
  <c r="FM81" i="22"/>
  <c r="FN81" i="22"/>
  <c r="FO81" i="22"/>
  <c r="FP81" i="22"/>
  <c r="FQ81" i="22"/>
  <c r="FR81" i="22"/>
  <c r="FS81" i="22"/>
  <c r="FT81" i="22"/>
  <c r="FU81" i="22"/>
  <c r="FV81" i="22"/>
  <c r="FW81" i="22"/>
  <c r="FX81" i="22"/>
  <c r="FY81" i="22"/>
  <c r="FZ81" i="22"/>
  <c r="C82" i="22"/>
  <c r="E82" i="22"/>
  <c r="F82" i="22"/>
  <c r="G82" i="22"/>
  <c r="H82" i="22"/>
  <c r="I82" i="22"/>
  <c r="J82" i="22"/>
  <c r="K82" i="22"/>
  <c r="L82" i="22"/>
  <c r="M82" i="22"/>
  <c r="V82" i="22"/>
  <c r="W82" i="22"/>
  <c r="X82" i="22"/>
  <c r="Z82" i="22"/>
  <c r="AA82" i="22"/>
  <c r="AB82" i="22"/>
  <c r="AC82" i="22"/>
  <c r="AD82" i="22"/>
  <c r="AE82" i="22"/>
  <c r="AF82" i="22"/>
  <c r="AG82" i="22"/>
  <c r="AH82" i="22"/>
  <c r="AI82" i="22"/>
  <c r="AJ82" i="22"/>
  <c r="AK82" i="22"/>
  <c r="AM82" i="22"/>
  <c r="AN82" i="22"/>
  <c r="AO82" i="22"/>
  <c r="AP82" i="22"/>
  <c r="AQ82" i="22"/>
  <c r="AR82" i="22"/>
  <c r="AS82" i="22"/>
  <c r="AT82" i="22"/>
  <c r="AU82" i="22"/>
  <c r="AV82" i="22"/>
  <c r="AW82" i="22"/>
  <c r="AX82" i="22"/>
  <c r="AY82" i="22"/>
  <c r="AZ82" i="22"/>
  <c r="BA82" i="22"/>
  <c r="BB82" i="22"/>
  <c r="BC82" i="22"/>
  <c r="BD82" i="22"/>
  <c r="BE82" i="22"/>
  <c r="BF82" i="22"/>
  <c r="BG82" i="22"/>
  <c r="BH82" i="22"/>
  <c r="BI82" i="22"/>
  <c r="BJ82" i="22"/>
  <c r="BK82" i="22"/>
  <c r="BL82" i="22"/>
  <c r="BM82" i="22"/>
  <c r="BN82" i="22"/>
  <c r="BO82" i="22"/>
  <c r="BQ82" i="22"/>
  <c r="BT82" i="22"/>
  <c r="BU82" i="22"/>
  <c r="BV82" i="22"/>
  <c r="BW82" i="22"/>
  <c r="BX82" i="22"/>
  <c r="BY82" i="22"/>
  <c r="BZ82" i="22"/>
  <c r="CA82" i="22"/>
  <c r="CB82" i="22"/>
  <c r="CC82" i="22"/>
  <c r="CD82" i="22"/>
  <c r="CE82" i="22"/>
  <c r="CF82" i="22"/>
  <c r="CG82" i="22"/>
  <c r="CH82" i="22"/>
  <c r="CI82" i="22"/>
  <c r="CJ82" i="22"/>
  <c r="CK82" i="22"/>
  <c r="CL82" i="22"/>
  <c r="CM82" i="22"/>
  <c r="CN82" i="22"/>
  <c r="CO82" i="22"/>
  <c r="CP82" i="22"/>
  <c r="CQ82" i="22"/>
  <c r="CR82" i="22"/>
  <c r="CS82" i="22"/>
  <c r="CT82" i="22"/>
  <c r="CU82" i="22"/>
  <c r="CV82" i="22"/>
  <c r="CW82" i="22"/>
  <c r="CX82" i="22"/>
  <c r="CY82" i="22"/>
  <c r="CZ82" i="22"/>
  <c r="DA82" i="22"/>
  <c r="DC82" i="22"/>
  <c r="DD82" i="22"/>
  <c r="DE82" i="22"/>
  <c r="DF82" i="22"/>
  <c r="DG82" i="22"/>
  <c r="DH82" i="22"/>
  <c r="DI82" i="22"/>
  <c r="DJ82" i="22"/>
  <c r="DK82" i="22"/>
  <c r="DL82" i="22"/>
  <c r="DM82" i="22"/>
  <c r="DN82" i="22"/>
  <c r="DO82" i="22"/>
  <c r="DP82" i="22"/>
  <c r="DQ82" i="22"/>
  <c r="DR82" i="22"/>
  <c r="DS82" i="22"/>
  <c r="DT82" i="22"/>
  <c r="DU82" i="22"/>
  <c r="DV82" i="22"/>
  <c r="DW82" i="22"/>
  <c r="DX82" i="22"/>
  <c r="DY82" i="22"/>
  <c r="DZ82" i="22"/>
  <c r="EA82" i="22"/>
  <c r="EB82" i="22"/>
  <c r="EC82" i="22"/>
  <c r="ED82" i="22"/>
  <c r="EE82" i="22"/>
  <c r="EF82" i="22"/>
  <c r="EG82" i="22"/>
  <c r="EH82" i="22"/>
  <c r="EI82" i="22"/>
  <c r="EJ82" i="22"/>
  <c r="EK82" i="22"/>
  <c r="EL82" i="22"/>
  <c r="EM82" i="22"/>
  <c r="EN82" i="22"/>
  <c r="EO82" i="22"/>
  <c r="EP82" i="22"/>
  <c r="ER82" i="22"/>
  <c r="ES82" i="22"/>
  <c r="ET82" i="22"/>
  <c r="EU82" i="22"/>
  <c r="EV82" i="22"/>
  <c r="EW82" i="22"/>
  <c r="EX82" i="22"/>
  <c r="EY82" i="22"/>
  <c r="EZ82" i="22"/>
  <c r="FA82" i="22"/>
  <c r="FB82" i="22"/>
  <c r="FC82" i="22"/>
  <c r="FD82" i="22"/>
  <c r="FE82" i="22"/>
  <c r="FF82" i="22"/>
  <c r="FG82" i="22"/>
  <c r="FH82" i="22"/>
  <c r="FI82" i="22"/>
  <c r="FJ82" i="22"/>
  <c r="FK82" i="22"/>
  <c r="FL82" i="22"/>
  <c r="FM82" i="22"/>
  <c r="FN82" i="22"/>
  <c r="FO82" i="22"/>
  <c r="FP82" i="22"/>
  <c r="FQ82" i="22"/>
  <c r="FR82" i="22"/>
  <c r="FS82" i="22"/>
  <c r="FT82" i="22"/>
  <c r="FU82" i="22"/>
  <c r="FV82" i="22"/>
  <c r="FW82" i="22"/>
  <c r="FX82" i="22"/>
  <c r="FY82" i="22"/>
  <c r="FZ82" i="22"/>
  <c r="C83" i="22"/>
  <c r="D83" i="22"/>
  <c r="E83" i="22"/>
  <c r="F83" i="22"/>
  <c r="G83" i="22"/>
  <c r="H83" i="22"/>
  <c r="I83" i="22"/>
  <c r="J83" i="22"/>
  <c r="K83" i="22"/>
  <c r="L83" i="22"/>
  <c r="M83" i="22"/>
  <c r="V83" i="22"/>
  <c r="W83" i="22"/>
  <c r="X83" i="22"/>
  <c r="Z83" i="22"/>
  <c r="AA83" i="22"/>
  <c r="AB83" i="22"/>
  <c r="AC83" i="22"/>
  <c r="AD83" i="22"/>
  <c r="AE83" i="22"/>
  <c r="AF83" i="22"/>
  <c r="AG83" i="22"/>
  <c r="AH83" i="22"/>
  <c r="AI83" i="22"/>
  <c r="AJ83" i="22"/>
  <c r="AK83" i="22"/>
  <c r="AM83" i="22"/>
  <c r="AN83" i="22"/>
  <c r="AO83" i="22"/>
  <c r="AP83" i="22"/>
  <c r="AQ83" i="22"/>
  <c r="AR83" i="22"/>
  <c r="AS83" i="22"/>
  <c r="AT83" i="22"/>
  <c r="AU83" i="22"/>
  <c r="AV83" i="22"/>
  <c r="AW83" i="22"/>
  <c r="AX83" i="22"/>
  <c r="AY83" i="22"/>
  <c r="AZ83" i="22"/>
  <c r="BA83" i="22"/>
  <c r="BB83" i="22"/>
  <c r="BC83" i="22"/>
  <c r="BD83" i="22"/>
  <c r="BE83" i="22"/>
  <c r="BF83" i="22"/>
  <c r="BG83" i="22"/>
  <c r="BH83" i="22"/>
  <c r="BI83" i="22"/>
  <c r="BJ83" i="22"/>
  <c r="BK83" i="22"/>
  <c r="BL83" i="22"/>
  <c r="BM83" i="22"/>
  <c r="BN83" i="22"/>
  <c r="BO83" i="22"/>
  <c r="BQ83" i="22"/>
  <c r="BT83" i="22"/>
  <c r="BU83" i="22"/>
  <c r="BV83" i="22"/>
  <c r="BW83" i="22"/>
  <c r="BX83" i="22"/>
  <c r="BY83" i="22"/>
  <c r="BZ83" i="22"/>
  <c r="CA83" i="22"/>
  <c r="CB83" i="22"/>
  <c r="CC83" i="22"/>
  <c r="CD83" i="22"/>
  <c r="CE83" i="22"/>
  <c r="CF83" i="22"/>
  <c r="CG83" i="22"/>
  <c r="CH83" i="22"/>
  <c r="CI83" i="22"/>
  <c r="CJ83" i="22"/>
  <c r="CK83" i="22"/>
  <c r="CL83" i="22"/>
  <c r="CM83" i="22"/>
  <c r="CN83" i="22"/>
  <c r="CO83" i="22"/>
  <c r="CP83" i="22"/>
  <c r="CQ83" i="22"/>
  <c r="CR83" i="22"/>
  <c r="CS83" i="22"/>
  <c r="CT83" i="22"/>
  <c r="CU83" i="22"/>
  <c r="CV83" i="22"/>
  <c r="CW83" i="22"/>
  <c r="CX83" i="22"/>
  <c r="CY83" i="22"/>
  <c r="CZ83" i="22"/>
  <c r="DA83" i="22"/>
  <c r="DC83" i="22"/>
  <c r="DD83" i="22"/>
  <c r="DE83" i="22"/>
  <c r="DF83" i="22"/>
  <c r="DG83" i="22"/>
  <c r="DH83" i="22"/>
  <c r="DI83" i="22"/>
  <c r="DJ83" i="22"/>
  <c r="DK83" i="22"/>
  <c r="DL83" i="22"/>
  <c r="DM83" i="22"/>
  <c r="DN83" i="22"/>
  <c r="DO83" i="22"/>
  <c r="DP83" i="22"/>
  <c r="DQ83" i="22"/>
  <c r="DR83" i="22"/>
  <c r="DS83" i="22"/>
  <c r="DT83" i="22"/>
  <c r="DU83" i="22"/>
  <c r="DV83" i="22"/>
  <c r="DW83" i="22"/>
  <c r="DX83" i="22"/>
  <c r="DY83" i="22"/>
  <c r="DZ83" i="22"/>
  <c r="EA83" i="22"/>
  <c r="EB83" i="22"/>
  <c r="EC83" i="22"/>
  <c r="ED83" i="22"/>
  <c r="EE83" i="22"/>
  <c r="EF83" i="22"/>
  <c r="EG83" i="22"/>
  <c r="EH83" i="22"/>
  <c r="EI83" i="22"/>
  <c r="EJ83" i="22"/>
  <c r="EK83" i="22"/>
  <c r="EL83" i="22"/>
  <c r="EM83" i="22"/>
  <c r="EN83" i="22"/>
  <c r="EO83" i="22"/>
  <c r="EP83" i="22"/>
  <c r="ER83" i="22"/>
  <c r="ES83" i="22"/>
  <c r="ET83" i="22"/>
  <c r="EU83" i="22"/>
  <c r="EV83" i="22"/>
  <c r="EW83" i="22"/>
  <c r="EX83" i="22"/>
  <c r="EY83" i="22"/>
  <c r="EZ83" i="22"/>
  <c r="FA83" i="22"/>
  <c r="FB83" i="22"/>
  <c r="FC83" i="22"/>
  <c r="FD83" i="22"/>
  <c r="FE83" i="22"/>
  <c r="FF83" i="22"/>
  <c r="FG83" i="22"/>
  <c r="FH83" i="22"/>
  <c r="FI83" i="22"/>
  <c r="FJ83" i="22"/>
  <c r="FK83" i="22"/>
  <c r="FL83" i="22"/>
  <c r="FM83" i="22"/>
  <c r="FN83" i="22"/>
  <c r="FO83" i="22"/>
  <c r="FP83" i="22"/>
  <c r="FQ83" i="22"/>
  <c r="FR83" i="22"/>
  <c r="FS83" i="22"/>
  <c r="FT83" i="22"/>
  <c r="FU83" i="22"/>
  <c r="FV83" i="22"/>
  <c r="FW83" i="22"/>
  <c r="FX83" i="22"/>
  <c r="FY83" i="22"/>
  <c r="FZ83" i="22"/>
  <c r="C84" i="22"/>
  <c r="D84" i="22"/>
  <c r="E84" i="22"/>
  <c r="F84" i="22"/>
  <c r="G84" i="22"/>
  <c r="H84" i="22"/>
  <c r="I84" i="22"/>
  <c r="J84" i="22"/>
  <c r="K84" i="22"/>
  <c r="L84" i="22"/>
  <c r="M84" i="22"/>
  <c r="V84" i="22"/>
  <c r="W84" i="22"/>
  <c r="X84" i="22"/>
  <c r="Z84" i="22"/>
  <c r="AA84" i="22"/>
  <c r="AB84" i="22"/>
  <c r="AC84" i="22"/>
  <c r="AD84" i="22"/>
  <c r="AE84" i="22"/>
  <c r="AF84" i="22"/>
  <c r="AG84" i="22"/>
  <c r="AH84" i="22"/>
  <c r="AI84" i="22"/>
  <c r="AJ84" i="22"/>
  <c r="AK84" i="22"/>
  <c r="AM84" i="22"/>
  <c r="AN84" i="22"/>
  <c r="AO84" i="22"/>
  <c r="AP84" i="22"/>
  <c r="AQ84" i="22"/>
  <c r="AR84" i="22"/>
  <c r="AS84" i="22"/>
  <c r="AT84" i="22"/>
  <c r="AU84" i="22"/>
  <c r="AV84" i="22"/>
  <c r="AW84" i="22"/>
  <c r="AX84" i="22"/>
  <c r="AY84" i="22"/>
  <c r="AZ84" i="22"/>
  <c r="BA84" i="22"/>
  <c r="BB84" i="22"/>
  <c r="BC84" i="22"/>
  <c r="BD84" i="22"/>
  <c r="BE84" i="22"/>
  <c r="BF84" i="22"/>
  <c r="BG84" i="22"/>
  <c r="BH84" i="22"/>
  <c r="BI84" i="22"/>
  <c r="BJ84" i="22"/>
  <c r="BK84" i="22"/>
  <c r="BL84" i="22"/>
  <c r="BM84" i="22"/>
  <c r="BN84" i="22"/>
  <c r="BO84" i="22"/>
  <c r="BQ84" i="22"/>
  <c r="BT84" i="22"/>
  <c r="BU84" i="22"/>
  <c r="BV84" i="22"/>
  <c r="BW84" i="22"/>
  <c r="BX84" i="22"/>
  <c r="BY84" i="22"/>
  <c r="BZ84" i="22"/>
  <c r="CA84" i="22"/>
  <c r="CB84" i="22"/>
  <c r="CC84" i="22"/>
  <c r="CD84" i="22"/>
  <c r="CE84" i="22"/>
  <c r="CF84" i="22"/>
  <c r="CG84" i="22"/>
  <c r="CH84" i="22"/>
  <c r="CI84" i="22"/>
  <c r="CJ84" i="22"/>
  <c r="CK84" i="22"/>
  <c r="CL84" i="22"/>
  <c r="CM84" i="22"/>
  <c r="CN84" i="22"/>
  <c r="CO84" i="22"/>
  <c r="CP84" i="22"/>
  <c r="CQ84" i="22"/>
  <c r="CR84" i="22"/>
  <c r="CS84" i="22"/>
  <c r="CT84" i="22"/>
  <c r="CU84" i="22"/>
  <c r="CV84" i="22"/>
  <c r="CW84" i="22"/>
  <c r="CX84" i="22"/>
  <c r="CY84" i="22"/>
  <c r="CZ84" i="22"/>
  <c r="DA84" i="22"/>
  <c r="DC84" i="22"/>
  <c r="DD84" i="22"/>
  <c r="DE84" i="22"/>
  <c r="DF84" i="22"/>
  <c r="DG84" i="22"/>
  <c r="DH84" i="22"/>
  <c r="DI84" i="22"/>
  <c r="DJ84" i="22"/>
  <c r="DK84" i="22"/>
  <c r="DL84" i="22"/>
  <c r="DM84" i="22"/>
  <c r="DN84" i="22"/>
  <c r="DO84" i="22"/>
  <c r="DP84" i="22"/>
  <c r="DQ84" i="22"/>
  <c r="DR84" i="22"/>
  <c r="DS84" i="22"/>
  <c r="DT84" i="22"/>
  <c r="DU84" i="22"/>
  <c r="DV84" i="22"/>
  <c r="DW84" i="22"/>
  <c r="DX84" i="22"/>
  <c r="DY84" i="22"/>
  <c r="DZ84" i="22"/>
  <c r="EA84" i="22"/>
  <c r="EB84" i="22"/>
  <c r="EC84" i="22"/>
  <c r="ED84" i="22"/>
  <c r="EE84" i="22"/>
  <c r="EF84" i="22"/>
  <c r="EG84" i="22"/>
  <c r="EH84" i="22"/>
  <c r="EI84" i="22"/>
  <c r="EJ84" i="22"/>
  <c r="EK84" i="22"/>
  <c r="EL84" i="22"/>
  <c r="EM84" i="22"/>
  <c r="EN84" i="22"/>
  <c r="EO84" i="22"/>
  <c r="EP84" i="22"/>
  <c r="ER84" i="22"/>
  <c r="ES84" i="22"/>
  <c r="ET84" i="22"/>
  <c r="EU84" i="22"/>
  <c r="EV84" i="22"/>
  <c r="EW84" i="22"/>
  <c r="EX84" i="22"/>
  <c r="EY84" i="22"/>
  <c r="EZ84" i="22"/>
  <c r="FA84" i="22"/>
  <c r="FB84" i="22"/>
  <c r="FC84" i="22"/>
  <c r="FD84" i="22"/>
  <c r="FE84" i="22"/>
  <c r="FF84" i="22"/>
  <c r="FG84" i="22"/>
  <c r="FH84" i="22"/>
  <c r="FI84" i="22"/>
  <c r="FJ84" i="22"/>
  <c r="FK84" i="22"/>
  <c r="FL84" i="22"/>
  <c r="FM84" i="22"/>
  <c r="FN84" i="22"/>
  <c r="FO84" i="22"/>
  <c r="FP84" i="22"/>
  <c r="FQ84" i="22"/>
  <c r="FR84" i="22"/>
  <c r="FS84" i="22"/>
  <c r="FT84" i="22"/>
  <c r="FU84" i="22"/>
  <c r="FV84" i="22"/>
  <c r="FW84" i="22"/>
  <c r="FX84" i="22"/>
  <c r="FY84" i="22"/>
  <c r="FZ84" i="22"/>
  <c r="C85" i="22"/>
  <c r="D85" i="22"/>
  <c r="E85" i="22"/>
  <c r="F85" i="22"/>
  <c r="G85" i="22"/>
  <c r="H85" i="22"/>
  <c r="I85" i="22"/>
  <c r="J85" i="22"/>
  <c r="K85" i="22"/>
  <c r="L85" i="22"/>
  <c r="M85" i="22"/>
  <c r="V85" i="22"/>
  <c r="W85" i="22"/>
  <c r="X85" i="22"/>
  <c r="Z85" i="22"/>
  <c r="AA85" i="22"/>
  <c r="AB85" i="22"/>
  <c r="AC85" i="22"/>
  <c r="AD85" i="22"/>
  <c r="AE85" i="22"/>
  <c r="AF85" i="22"/>
  <c r="AG85" i="22"/>
  <c r="AH85" i="22"/>
  <c r="AI85" i="22"/>
  <c r="AJ85" i="22"/>
  <c r="AK85" i="22"/>
  <c r="AM85" i="22"/>
  <c r="AN85" i="22"/>
  <c r="AO85" i="22"/>
  <c r="AP85" i="22"/>
  <c r="AQ85" i="22"/>
  <c r="AR85" i="22"/>
  <c r="AS85" i="22"/>
  <c r="AT85" i="22"/>
  <c r="AU85" i="22"/>
  <c r="AV85" i="22"/>
  <c r="AW85" i="22"/>
  <c r="AX85" i="22"/>
  <c r="AY85" i="22"/>
  <c r="AZ85" i="22"/>
  <c r="BA85" i="22"/>
  <c r="BB85" i="22"/>
  <c r="BC85" i="22"/>
  <c r="BD85" i="22"/>
  <c r="BE85" i="22"/>
  <c r="BF85" i="22"/>
  <c r="BG85" i="22"/>
  <c r="BH85" i="22"/>
  <c r="BI85" i="22"/>
  <c r="BJ85" i="22"/>
  <c r="BK85" i="22"/>
  <c r="BL85" i="22"/>
  <c r="BM85" i="22"/>
  <c r="BN85" i="22"/>
  <c r="BO85" i="22"/>
  <c r="BQ85" i="22"/>
  <c r="BT85" i="22"/>
  <c r="BU85" i="22"/>
  <c r="BV85" i="22"/>
  <c r="BW85" i="22"/>
  <c r="BX85" i="22"/>
  <c r="BY85" i="22"/>
  <c r="BZ85" i="22"/>
  <c r="CA85" i="22"/>
  <c r="CB85" i="22"/>
  <c r="CC85" i="22"/>
  <c r="CD85" i="22"/>
  <c r="CE85" i="22"/>
  <c r="CF85" i="22"/>
  <c r="CG85" i="22"/>
  <c r="CH85" i="22"/>
  <c r="CI85" i="22"/>
  <c r="CJ85" i="22"/>
  <c r="CK85" i="22"/>
  <c r="CL85" i="22"/>
  <c r="CM85" i="22"/>
  <c r="CN85" i="22"/>
  <c r="CO85" i="22"/>
  <c r="CP85" i="22"/>
  <c r="CQ85" i="22"/>
  <c r="CR85" i="22"/>
  <c r="CS85" i="22"/>
  <c r="CT85" i="22"/>
  <c r="CU85" i="22"/>
  <c r="CV85" i="22"/>
  <c r="CW85" i="22"/>
  <c r="CX85" i="22"/>
  <c r="CY85" i="22"/>
  <c r="CZ85" i="22"/>
  <c r="DA85" i="22"/>
  <c r="DC85" i="22"/>
  <c r="DD85" i="22"/>
  <c r="DE85" i="22"/>
  <c r="DF85" i="22"/>
  <c r="DG85" i="22"/>
  <c r="DH85" i="22"/>
  <c r="DI85" i="22"/>
  <c r="DJ85" i="22"/>
  <c r="DK85" i="22"/>
  <c r="DL85" i="22"/>
  <c r="DM85" i="22"/>
  <c r="DN85" i="22"/>
  <c r="DO85" i="22"/>
  <c r="DP85" i="22"/>
  <c r="DQ85" i="22"/>
  <c r="DR85" i="22"/>
  <c r="DS85" i="22"/>
  <c r="DT85" i="22"/>
  <c r="DU85" i="22"/>
  <c r="DV85" i="22"/>
  <c r="DW85" i="22"/>
  <c r="DX85" i="22"/>
  <c r="DY85" i="22"/>
  <c r="DZ85" i="22"/>
  <c r="EA85" i="22"/>
  <c r="EB85" i="22"/>
  <c r="EC85" i="22"/>
  <c r="ED85" i="22"/>
  <c r="EE85" i="22"/>
  <c r="EF85" i="22"/>
  <c r="EG85" i="22"/>
  <c r="EH85" i="22"/>
  <c r="EI85" i="22"/>
  <c r="EJ85" i="22"/>
  <c r="EK85" i="22"/>
  <c r="EL85" i="22"/>
  <c r="EM85" i="22"/>
  <c r="EN85" i="22"/>
  <c r="EO85" i="22"/>
  <c r="EP85" i="22"/>
  <c r="ER85" i="22"/>
  <c r="ES85" i="22"/>
  <c r="ET85" i="22"/>
  <c r="EU85" i="22"/>
  <c r="EV85" i="22"/>
  <c r="EW85" i="22"/>
  <c r="EX85" i="22"/>
  <c r="EY85" i="22"/>
  <c r="EZ85" i="22"/>
  <c r="FA85" i="22"/>
  <c r="FB85" i="22"/>
  <c r="FC85" i="22"/>
  <c r="FD85" i="22"/>
  <c r="FE85" i="22"/>
  <c r="FF85" i="22"/>
  <c r="FG85" i="22"/>
  <c r="FH85" i="22"/>
  <c r="FI85" i="22"/>
  <c r="FJ85" i="22"/>
  <c r="FK85" i="22"/>
  <c r="FL85" i="22"/>
  <c r="FM85" i="22"/>
  <c r="FN85" i="22"/>
  <c r="FO85" i="22"/>
  <c r="FP85" i="22"/>
  <c r="FQ85" i="22"/>
  <c r="FR85" i="22"/>
  <c r="FS85" i="22"/>
  <c r="FT85" i="22"/>
  <c r="FU85" i="22"/>
  <c r="FV85" i="22"/>
  <c r="FW85" i="22"/>
  <c r="FX85" i="22"/>
  <c r="FY85" i="22"/>
  <c r="FZ85" i="22"/>
  <c r="C86" i="22"/>
  <c r="E86" i="22"/>
  <c r="F86" i="22"/>
  <c r="G86" i="22"/>
  <c r="H86" i="22"/>
  <c r="I86" i="22"/>
  <c r="J86" i="22"/>
  <c r="K86" i="22"/>
  <c r="L86" i="22"/>
  <c r="M86" i="22"/>
  <c r="V86" i="22"/>
  <c r="W86" i="22"/>
  <c r="X86" i="22"/>
  <c r="Z86" i="22"/>
  <c r="AA86" i="22"/>
  <c r="AB86" i="22"/>
  <c r="AC86" i="22"/>
  <c r="AD86" i="22"/>
  <c r="AE86" i="22"/>
  <c r="AF86" i="22"/>
  <c r="AG86" i="22"/>
  <c r="AH86" i="22"/>
  <c r="AI86" i="22"/>
  <c r="AJ86" i="22"/>
  <c r="AK86" i="22"/>
  <c r="AM86" i="22"/>
  <c r="AN86" i="22"/>
  <c r="AO86" i="22"/>
  <c r="AP86" i="22"/>
  <c r="AQ86" i="22"/>
  <c r="AR86" i="22"/>
  <c r="AS86" i="22"/>
  <c r="AT86" i="22"/>
  <c r="AU86" i="22"/>
  <c r="AV86" i="22"/>
  <c r="AW86" i="22"/>
  <c r="AX86" i="22"/>
  <c r="AY86" i="22"/>
  <c r="AZ86" i="22"/>
  <c r="BA86" i="22"/>
  <c r="BB86" i="22"/>
  <c r="BC86" i="22"/>
  <c r="BD86" i="22"/>
  <c r="BE86" i="22"/>
  <c r="BF86" i="22"/>
  <c r="BG86" i="22"/>
  <c r="BH86" i="22"/>
  <c r="BI86" i="22"/>
  <c r="BJ86" i="22"/>
  <c r="BK86" i="22"/>
  <c r="BL86" i="22"/>
  <c r="BM86" i="22"/>
  <c r="BN86" i="22"/>
  <c r="BO86" i="22"/>
  <c r="BQ86" i="22"/>
  <c r="BT86" i="22"/>
  <c r="BU86" i="22"/>
  <c r="BV86" i="22"/>
  <c r="BW86" i="22"/>
  <c r="BX86" i="22"/>
  <c r="BY86" i="22"/>
  <c r="BZ86" i="22"/>
  <c r="CA86" i="22"/>
  <c r="CB86" i="22"/>
  <c r="CC86" i="22"/>
  <c r="CD86" i="22"/>
  <c r="CE86" i="22"/>
  <c r="CF86" i="22"/>
  <c r="CG86" i="22"/>
  <c r="CH86" i="22"/>
  <c r="CI86" i="22"/>
  <c r="CJ86" i="22"/>
  <c r="CK86" i="22"/>
  <c r="CL86" i="22"/>
  <c r="CM86" i="22"/>
  <c r="CN86" i="22"/>
  <c r="CO86" i="22"/>
  <c r="CP86" i="22"/>
  <c r="CQ86" i="22"/>
  <c r="CR86" i="22"/>
  <c r="CS86" i="22"/>
  <c r="CT86" i="22"/>
  <c r="CU86" i="22"/>
  <c r="CV86" i="22"/>
  <c r="CW86" i="22"/>
  <c r="CX86" i="22"/>
  <c r="CY86" i="22"/>
  <c r="CZ86" i="22"/>
  <c r="DA86" i="22"/>
  <c r="DC86" i="22"/>
  <c r="DD86" i="22"/>
  <c r="DE86" i="22"/>
  <c r="DF86" i="22"/>
  <c r="DG86" i="22"/>
  <c r="DH86" i="22"/>
  <c r="DI86" i="22"/>
  <c r="DJ86" i="22"/>
  <c r="DK86" i="22"/>
  <c r="DL86" i="22"/>
  <c r="DM86" i="22"/>
  <c r="DN86" i="22"/>
  <c r="DO86" i="22"/>
  <c r="DP86" i="22"/>
  <c r="DQ86" i="22"/>
  <c r="DR86" i="22"/>
  <c r="DS86" i="22"/>
  <c r="DT86" i="22"/>
  <c r="DU86" i="22"/>
  <c r="DV86" i="22"/>
  <c r="DW86" i="22"/>
  <c r="DX86" i="22"/>
  <c r="DY86" i="22"/>
  <c r="DZ86" i="22"/>
  <c r="EA86" i="22"/>
  <c r="EB86" i="22"/>
  <c r="EC86" i="22"/>
  <c r="ED86" i="22"/>
  <c r="EE86" i="22"/>
  <c r="EF86" i="22"/>
  <c r="EG86" i="22"/>
  <c r="EH86" i="22"/>
  <c r="EI86" i="22"/>
  <c r="EJ86" i="22"/>
  <c r="EK86" i="22"/>
  <c r="EL86" i="22"/>
  <c r="EM86" i="22"/>
  <c r="EN86" i="22"/>
  <c r="EO86" i="22"/>
  <c r="EP86" i="22"/>
  <c r="ER86" i="22"/>
  <c r="ES86" i="22"/>
  <c r="ET86" i="22"/>
  <c r="EU86" i="22"/>
  <c r="EV86" i="22"/>
  <c r="EW86" i="22"/>
  <c r="EX86" i="22"/>
  <c r="EY86" i="22"/>
  <c r="EZ86" i="22"/>
  <c r="FA86" i="22"/>
  <c r="FB86" i="22"/>
  <c r="FC86" i="22"/>
  <c r="FD86" i="22"/>
  <c r="FE86" i="22"/>
  <c r="FF86" i="22"/>
  <c r="FG86" i="22"/>
  <c r="FH86" i="22"/>
  <c r="FI86" i="22"/>
  <c r="FJ86" i="22"/>
  <c r="FK86" i="22"/>
  <c r="FL86" i="22"/>
  <c r="FM86" i="22"/>
  <c r="FN86" i="22"/>
  <c r="FO86" i="22"/>
  <c r="FP86" i="22"/>
  <c r="FQ86" i="22"/>
  <c r="FR86" i="22"/>
  <c r="FS86" i="22"/>
  <c r="FT86" i="22"/>
  <c r="FU86" i="22"/>
  <c r="FV86" i="22"/>
  <c r="FW86" i="22"/>
  <c r="FX86" i="22"/>
  <c r="FY86" i="22"/>
  <c r="FZ86" i="22"/>
  <c r="C87" i="22"/>
  <c r="E87" i="22"/>
  <c r="F87" i="22"/>
  <c r="G87" i="22"/>
  <c r="H87" i="22"/>
  <c r="I87" i="22"/>
  <c r="J87" i="22"/>
  <c r="K87" i="22"/>
  <c r="L87" i="22"/>
  <c r="M87" i="22"/>
  <c r="V87" i="22"/>
  <c r="W87" i="22"/>
  <c r="X87" i="22"/>
  <c r="Z87" i="22"/>
  <c r="AA87" i="22"/>
  <c r="AB87" i="22"/>
  <c r="AC87" i="22"/>
  <c r="AD87" i="22"/>
  <c r="AE87" i="22"/>
  <c r="AF87" i="22"/>
  <c r="AG87" i="22"/>
  <c r="AH87" i="22"/>
  <c r="AI87" i="22"/>
  <c r="AJ87" i="22"/>
  <c r="AK87" i="22"/>
  <c r="AM87" i="22"/>
  <c r="AN87" i="22"/>
  <c r="AO87" i="22"/>
  <c r="AP87" i="22"/>
  <c r="AQ87" i="22"/>
  <c r="AR87" i="22"/>
  <c r="AS87" i="22"/>
  <c r="AT87" i="22"/>
  <c r="AU87" i="22"/>
  <c r="AV87" i="22"/>
  <c r="AW87" i="22"/>
  <c r="AX87" i="22"/>
  <c r="AY87" i="22"/>
  <c r="AZ87" i="22"/>
  <c r="BA87" i="22"/>
  <c r="BB87" i="22"/>
  <c r="BC87" i="22"/>
  <c r="BD87" i="22"/>
  <c r="BE87" i="22"/>
  <c r="BF87" i="22"/>
  <c r="BG87" i="22"/>
  <c r="BH87" i="22"/>
  <c r="BI87" i="22"/>
  <c r="BJ87" i="22"/>
  <c r="BK87" i="22"/>
  <c r="BL87" i="22"/>
  <c r="BM87" i="22"/>
  <c r="BN87" i="22"/>
  <c r="BO87" i="22"/>
  <c r="BQ87" i="22"/>
  <c r="BT87" i="22"/>
  <c r="BU87" i="22"/>
  <c r="BV87" i="22"/>
  <c r="BW87" i="22"/>
  <c r="BX87" i="22"/>
  <c r="BY87" i="22"/>
  <c r="BZ87" i="22"/>
  <c r="CA87" i="22"/>
  <c r="CB87" i="22"/>
  <c r="CC87" i="22"/>
  <c r="CD87" i="22"/>
  <c r="CE87" i="22"/>
  <c r="CF87" i="22"/>
  <c r="CG87" i="22"/>
  <c r="CH87" i="22"/>
  <c r="CI87" i="22"/>
  <c r="CJ87" i="22"/>
  <c r="CK87" i="22"/>
  <c r="CL87" i="22"/>
  <c r="CM87" i="22"/>
  <c r="CN87" i="22"/>
  <c r="CO87" i="22"/>
  <c r="CP87" i="22"/>
  <c r="CQ87" i="22"/>
  <c r="CR87" i="22"/>
  <c r="CS87" i="22"/>
  <c r="CT87" i="22"/>
  <c r="CU87" i="22"/>
  <c r="CV87" i="22"/>
  <c r="CW87" i="22"/>
  <c r="CX87" i="22"/>
  <c r="CY87" i="22"/>
  <c r="CZ87" i="22"/>
  <c r="DA87" i="22"/>
  <c r="DC87" i="22"/>
  <c r="DD87" i="22"/>
  <c r="DE87" i="22"/>
  <c r="DF87" i="22"/>
  <c r="DG87" i="22"/>
  <c r="DH87" i="22"/>
  <c r="DI87" i="22"/>
  <c r="DJ87" i="22"/>
  <c r="DK87" i="22"/>
  <c r="DL87" i="22"/>
  <c r="DM87" i="22"/>
  <c r="DN87" i="22"/>
  <c r="DO87" i="22"/>
  <c r="DP87" i="22"/>
  <c r="DQ87" i="22"/>
  <c r="DR87" i="22"/>
  <c r="DS87" i="22"/>
  <c r="DT87" i="22"/>
  <c r="DU87" i="22"/>
  <c r="DV87" i="22"/>
  <c r="DW87" i="22"/>
  <c r="DX87" i="22"/>
  <c r="DY87" i="22"/>
  <c r="DZ87" i="22"/>
  <c r="EA87" i="22"/>
  <c r="EB87" i="22"/>
  <c r="EC87" i="22"/>
  <c r="ED87" i="22"/>
  <c r="EE87" i="22"/>
  <c r="EF87" i="22"/>
  <c r="EG87" i="22"/>
  <c r="EH87" i="22"/>
  <c r="EI87" i="22"/>
  <c r="EJ87" i="22"/>
  <c r="EK87" i="22"/>
  <c r="EL87" i="22"/>
  <c r="EM87" i="22"/>
  <c r="EN87" i="22"/>
  <c r="EO87" i="22"/>
  <c r="EP87" i="22"/>
  <c r="ER87" i="22"/>
  <c r="ES87" i="22"/>
  <c r="ET87" i="22"/>
  <c r="EU87" i="22"/>
  <c r="EV87" i="22"/>
  <c r="EW87" i="22"/>
  <c r="EX87" i="22"/>
  <c r="EY87" i="22"/>
  <c r="EZ87" i="22"/>
  <c r="FA87" i="22"/>
  <c r="FB87" i="22"/>
  <c r="FC87" i="22"/>
  <c r="FD87" i="22"/>
  <c r="FE87" i="22"/>
  <c r="FF87" i="22"/>
  <c r="FG87" i="22"/>
  <c r="FH87" i="22"/>
  <c r="FI87" i="22"/>
  <c r="FJ87" i="22"/>
  <c r="FK87" i="22"/>
  <c r="FL87" i="22"/>
  <c r="FM87" i="22"/>
  <c r="FN87" i="22"/>
  <c r="FO87" i="22"/>
  <c r="FP87" i="22"/>
  <c r="FQ87" i="22"/>
  <c r="FR87" i="22"/>
  <c r="FS87" i="22"/>
  <c r="FT87" i="22"/>
  <c r="FU87" i="22"/>
  <c r="FV87" i="22"/>
  <c r="FW87" i="22"/>
  <c r="FX87" i="22"/>
  <c r="FY87" i="22"/>
  <c r="FZ87" i="22"/>
  <c r="C88" i="22"/>
  <c r="D88" i="22"/>
  <c r="E88" i="22"/>
  <c r="F88" i="22"/>
  <c r="G88" i="22"/>
  <c r="H88" i="22"/>
  <c r="I88" i="22"/>
  <c r="J88" i="22"/>
  <c r="K88" i="22"/>
  <c r="L88" i="22"/>
  <c r="M88" i="22"/>
  <c r="V88" i="22"/>
  <c r="W88" i="22"/>
  <c r="X88" i="22"/>
  <c r="Z88" i="22"/>
  <c r="AA88" i="22"/>
  <c r="AB88" i="22"/>
  <c r="AC88" i="22"/>
  <c r="AD88" i="22"/>
  <c r="AE88" i="22"/>
  <c r="AF88" i="22"/>
  <c r="AG88" i="22"/>
  <c r="AH88" i="22"/>
  <c r="AI88" i="22"/>
  <c r="AJ88" i="22"/>
  <c r="AK88" i="22"/>
  <c r="AM88" i="22"/>
  <c r="AN88" i="22"/>
  <c r="AO88" i="22"/>
  <c r="AP88" i="22"/>
  <c r="AQ88" i="22"/>
  <c r="AR88" i="22"/>
  <c r="AS88" i="22"/>
  <c r="AT88" i="22"/>
  <c r="AU88" i="22"/>
  <c r="AV88" i="22"/>
  <c r="AW88" i="22"/>
  <c r="AX88" i="22"/>
  <c r="AY88" i="22"/>
  <c r="AZ88" i="22"/>
  <c r="BA88" i="22"/>
  <c r="BB88" i="22"/>
  <c r="BC88" i="22"/>
  <c r="BD88" i="22"/>
  <c r="BE88" i="22"/>
  <c r="BF88" i="22"/>
  <c r="BG88" i="22"/>
  <c r="BH88" i="22"/>
  <c r="BI88" i="22"/>
  <c r="BJ88" i="22"/>
  <c r="BK88" i="22"/>
  <c r="BL88" i="22"/>
  <c r="BM88" i="22"/>
  <c r="BN88" i="22"/>
  <c r="BO88" i="22"/>
  <c r="BQ88" i="22"/>
  <c r="BT88" i="22"/>
  <c r="BU88" i="22"/>
  <c r="BV88" i="22"/>
  <c r="BW88" i="22"/>
  <c r="BX88" i="22"/>
  <c r="BY88" i="22"/>
  <c r="BZ88" i="22"/>
  <c r="CA88" i="22"/>
  <c r="CB88" i="22"/>
  <c r="CC88" i="22"/>
  <c r="CD88" i="22"/>
  <c r="CE88" i="22"/>
  <c r="CF88" i="22"/>
  <c r="CG88" i="22"/>
  <c r="CH88" i="22"/>
  <c r="CI88" i="22"/>
  <c r="CJ88" i="22"/>
  <c r="CK88" i="22"/>
  <c r="CL88" i="22"/>
  <c r="CM88" i="22"/>
  <c r="CN88" i="22"/>
  <c r="CO88" i="22"/>
  <c r="CP88" i="22"/>
  <c r="CQ88" i="22"/>
  <c r="CR88" i="22"/>
  <c r="CS88" i="22"/>
  <c r="CT88" i="22"/>
  <c r="CU88" i="22"/>
  <c r="CV88" i="22"/>
  <c r="CW88" i="22"/>
  <c r="CX88" i="22"/>
  <c r="CY88" i="22"/>
  <c r="CZ88" i="22"/>
  <c r="DA88" i="22"/>
  <c r="DC88" i="22"/>
  <c r="DD88" i="22"/>
  <c r="DE88" i="22"/>
  <c r="DF88" i="22"/>
  <c r="DG88" i="22"/>
  <c r="DH88" i="22"/>
  <c r="DI88" i="22"/>
  <c r="DJ88" i="22"/>
  <c r="DK88" i="22"/>
  <c r="DL88" i="22"/>
  <c r="DM88" i="22"/>
  <c r="DN88" i="22"/>
  <c r="DO88" i="22"/>
  <c r="DP88" i="22"/>
  <c r="DQ88" i="22"/>
  <c r="DR88" i="22"/>
  <c r="DS88" i="22"/>
  <c r="DT88" i="22"/>
  <c r="DU88" i="22"/>
  <c r="DV88" i="22"/>
  <c r="DW88" i="22"/>
  <c r="DX88" i="22"/>
  <c r="DY88" i="22"/>
  <c r="DZ88" i="22"/>
  <c r="EA88" i="22"/>
  <c r="EB88" i="22"/>
  <c r="EC88" i="22"/>
  <c r="ED88" i="22"/>
  <c r="EE88" i="22"/>
  <c r="EF88" i="22"/>
  <c r="EG88" i="22"/>
  <c r="EH88" i="22"/>
  <c r="EI88" i="22"/>
  <c r="EJ88" i="22"/>
  <c r="EK88" i="22"/>
  <c r="EL88" i="22"/>
  <c r="EM88" i="22"/>
  <c r="EN88" i="22"/>
  <c r="EO88" i="22"/>
  <c r="EP88" i="22"/>
  <c r="ER88" i="22"/>
  <c r="ES88" i="22"/>
  <c r="ET88" i="22"/>
  <c r="EU88" i="22"/>
  <c r="EV88" i="22"/>
  <c r="EW88" i="22"/>
  <c r="EX88" i="22"/>
  <c r="EY88" i="22"/>
  <c r="EZ88" i="22"/>
  <c r="FA88" i="22"/>
  <c r="FB88" i="22"/>
  <c r="FC88" i="22"/>
  <c r="FD88" i="22"/>
  <c r="FE88" i="22"/>
  <c r="FF88" i="22"/>
  <c r="FG88" i="22"/>
  <c r="FH88" i="22"/>
  <c r="FI88" i="22"/>
  <c r="FJ88" i="22"/>
  <c r="FK88" i="22"/>
  <c r="FL88" i="22"/>
  <c r="FM88" i="22"/>
  <c r="FN88" i="22"/>
  <c r="FO88" i="22"/>
  <c r="FP88" i="22"/>
  <c r="FQ88" i="22"/>
  <c r="FR88" i="22"/>
  <c r="FS88" i="22"/>
  <c r="FT88" i="22"/>
  <c r="FU88" i="22"/>
  <c r="FV88" i="22"/>
  <c r="FW88" i="22"/>
  <c r="FX88" i="22"/>
  <c r="FY88" i="22"/>
  <c r="FZ88" i="22"/>
  <c r="C89" i="22"/>
  <c r="D89" i="22"/>
  <c r="E89" i="22"/>
  <c r="F89" i="22"/>
  <c r="G89" i="22"/>
  <c r="H89" i="22"/>
  <c r="I89" i="22"/>
  <c r="J89" i="22"/>
  <c r="K89" i="22"/>
  <c r="L89" i="22"/>
  <c r="M89" i="22"/>
  <c r="V89" i="22"/>
  <c r="W89" i="22"/>
  <c r="X89" i="22"/>
  <c r="Z89" i="22"/>
  <c r="AA89" i="22"/>
  <c r="AB89" i="22"/>
  <c r="AC89" i="22"/>
  <c r="AD89" i="22"/>
  <c r="AE89" i="22"/>
  <c r="AF89" i="22"/>
  <c r="AG89" i="22"/>
  <c r="AH89" i="22"/>
  <c r="AI89" i="22"/>
  <c r="AJ89" i="22"/>
  <c r="AK89" i="22"/>
  <c r="AM89" i="22"/>
  <c r="AN89" i="22"/>
  <c r="AO89" i="22"/>
  <c r="AP89" i="22"/>
  <c r="AQ89" i="22"/>
  <c r="AR89" i="22"/>
  <c r="AS89" i="22"/>
  <c r="AT89" i="22"/>
  <c r="AU89" i="22"/>
  <c r="AV89" i="22"/>
  <c r="AW89" i="22"/>
  <c r="AX89" i="22"/>
  <c r="AY89" i="22"/>
  <c r="AZ89" i="22"/>
  <c r="BA89" i="22"/>
  <c r="BB89" i="22"/>
  <c r="BC89" i="22"/>
  <c r="BD89" i="22"/>
  <c r="BE89" i="22"/>
  <c r="BF89" i="22"/>
  <c r="BG89" i="22"/>
  <c r="BH89" i="22"/>
  <c r="BI89" i="22"/>
  <c r="BJ89" i="22"/>
  <c r="BK89" i="22"/>
  <c r="BL89" i="22"/>
  <c r="BM89" i="22"/>
  <c r="BN89" i="22"/>
  <c r="BO89" i="22"/>
  <c r="BQ89" i="22"/>
  <c r="BT89" i="22"/>
  <c r="BU89" i="22"/>
  <c r="BV89" i="22"/>
  <c r="BW89" i="22"/>
  <c r="BX89" i="22"/>
  <c r="BY89" i="22"/>
  <c r="BZ89" i="22"/>
  <c r="CA89" i="22"/>
  <c r="CB89" i="22"/>
  <c r="CC89" i="22"/>
  <c r="CD89" i="22"/>
  <c r="CE89" i="22"/>
  <c r="CF89" i="22"/>
  <c r="CG89" i="22"/>
  <c r="CH89" i="22"/>
  <c r="CI89" i="22"/>
  <c r="CJ89" i="22"/>
  <c r="CK89" i="22"/>
  <c r="CL89" i="22"/>
  <c r="CM89" i="22"/>
  <c r="CN89" i="22"/>
  <c r="CO89" i="22"/>
  <c r="CP89" i="22"/>
  <c r="CQ89" i="22"/>
  <c r="CR89" i="22"/>
  <c r="CS89" i="22"/>
  <c r="CT89" i="22"/>
  <c r="CU89" i="22"/>
  <c r="CV89" i="22"/>
  <c r="CW89" i="22"/>
  <c r="CX89" i="22"/>
  <c r="CY89" i="22"/>
  <c r="CZ89" i="22"/>
  <c r="DA89" i="22"/>
  <c r="DC89" i="22"/>
  <c r="DD89" i="22"/>
  <c r="DE89" i="22"/>
  <c r="DF89" i="22"/>
  <c r="DG89" i="22"/>
  <c r="DH89" i="22"/>
  <c r="DI89" i="22"/>
  <c r="DJ89" i="22"/>
  <c r="DK89" i="22"/>
  <c r="DL89" i="22"/>
  <c r="DM89" i="22"/>
  <c r="DN89" i="22"/>
  <c r="DO89" i="22"/>
  <c r="DP89" i="22"/>
  <c r="DQ89" i="22"/>
  <c r="DR89" i="22"/>
  <c r="DS89" i="22"/>
  <c r="DT89" i="22"/>
  <c r="DU89" i="22"/>
  <c r="DV89" i="22"/>
  <c r="DW89" i="22"/>
  <c r="DX89" i="22"/>
  <c r="DY89" i="22"/>
  <c r="DZ89" i="22"/>
  <c r="EA89" i="22"/>
  <c r="EB89" i="22"/>
  <c r="EC89" i="22"/>
  <c r="ED89" i="22"/>
  <c r="EE89" i="22"/>
  <c r="EF89" i="22"/>
  <c r="EG89" i="22"/>
  <c r="EH89" i="22"/>
  <c r="EI89" i="22"/>
  <c r="EJ89" i="22"/>
  <c r="EK89" i="22"/>
  <c r="EL89" i="22"/>
  <c r="EM89" i="22"/>
  <c r="EN89" i="22"/>
  <c r="EO89" i="22"/>
  <c r="EP89" i="22"/>
  <c r="ER89" i="22"/>
  <c r="ES89" i="22"/>
  <c r="ET89" i="22"/>
  <c r="EU89" i="22"/>
  <c r="EV89" i="22"/>
  <c r="EW89" i="22"/>
  <c r="EX89" i="22"/>
  <c r="EY89" i="22"/>
  <c r="EZ89" i="22"/>
  <c r="FA89" i="22"/>
  <c r="FB89" i="22"/>
  <c r="FC89" i="22"/>
  <c r="FD89" i="22"/>
  <c r="FE89" i="22"/>
  <c r="FF89" i="22"/>
  <c r="FG89" i="22"/>
  <c r="FH89" i="22"/>
  <c r="FI89" i="22"/>
  <c r="FJ89" i="22"/>
  <c r="FK89" i="22"/>
  <c r="FL89" i="22"/>
  <c r="FM89" i="22"/>
  <c r="FN89" i="22"/>
  <c r="FO89" i="22"/>
  <c r="FP89" i="22"/>
  <c r="FQ89" i="22"/>
  <c r="FR89" i="22"/>
  <c r="FS89" i="22"/>
  <c r="FT89" i="22"/>
  <c r="FU89" i="22"/>
  <c r="FV89" i="22"/>
  <c r="FW89" i="22"/>
  <c r="FX89" i="22"/>
  <c r="FY89" i="22"/>
  <c r="FZ89" i="22"/>
  <c r="C90" i="22"/>
  <c r="D90" i="22"/>
  <c r="E90" i="22"/>
  <c r="F90" i="22"/>
  <c r="G90" i="22"/>
  <c r="H90" i="22"/>
  <c r="I90" i="22"/>
  <c r="J90" i="22"/>
  <c r="K90" i="22"/>
  <c r="L90" i="22"/>
  <c r="M90" i="22"/>
  <c r="V90" i="22"/>
  <c r="W90" i="22"/>
  <c r="X90" i="22"/>
  <c r="Z90" i="22"/>
  <c r="AA90" i="22"/>
  <c r="AB90" i="22"/>
  <c r="AC90" i="22"/>
  <c r="AD90" i="22"/>
  <c r="AE90" i="22"/>
  <c r="AF90" i="22"/>
  <c r="AG90" i="22"/>
  <c r="AH90" i="22"/>
  <c r="AI90" i="22"/>
  <c r="AJ90" i="22"/>
  <c r="AK90" i="22"/>
  <c r="AM90" i="22"/>
  <c r="AN90" i="22"/>
  <c r="AO90" i="22"/>
  <c r="AP90" i="22"/>
  <c r="AQ90" i="22"/>
  <c r="AR90" i="22"/>
  <c r="AS90" i="22"/>
  <c r="AT90" i="22"/>
  <c r="AU90" i="22"/>
  <c r="AV90" i="22"/>
  <c r="AW90" i="22"/>
  <c r="AX90" i="22"/>
  <c r="AY90" i="22"/>
  <c r="AZ90" i="22"/>
  <c r="BA90" i="22"/>
  <c r="BB90" i="22"/>
  <c r="BC90" i="22"/>
  <c r="BD90" i="22"/>
  <c r="BE90" i="22"/>
  <c r="BF90" i="22"/>
  <c r="BG90" i="22"/>
  <c r="BH90" i="22"/>
  <c r="BI90" i="22"/>
  <c r="BJ90" i="22"/>
  <c r="BK90" i="22"/>
  <c r="BL90" i="22"/>
  <c r="BM90" i="22"/>
  <c r="BN90" i="22"/>
  <c r="BO90" i="22"/>
  <c r="BQ90" i="22"/>
  <c r="BT90" i="22"/>
  <c r="BU90" i="22"/>
  <c r="BV90" i="22"/>
  <c r="BW90" i="22"/>
  <c r="BX90" i="22"/>
  <c r="BY90" i="22"/>
  <c r="BZ90" i="22"/>
  <c r="CA90" i="22"/>
  <c r="CB90" i="22"/>
  <c r="CC90" i="22"/>
  <c r="CD90" i="22"/>
  <c r="CE90" i="22"/>
  <c r="CF90" i="22"/>
  <c r="CG90" i="22"/>
  <c r="CH90" i="22"/>
  <c r="CI90" i="22"/>
  <c r="CJ90" i="22"/>
  <c r="CK90" i="22"/>
  <c r="CL90" i="22"/>
  <c r="CM90" i="22"/>
  <c r="CN90" i="22"/>
  <c r="CO90" i="22"/>
  <c r="CP90" i="22"/>
  <c r="CQ90" i="22"/>
  <c r="CR90" i="22"/>
  <c r="CS90" i="22"/>
  <c r="CT90" i="22"/>
  <c r="CU90" i="22"/>
  <c r="CV90" i="22"/>
  <c r="CW90" i="22"/>
  <c r="CX90" i="22"/>
  <c r="CY90" i="22"/>
  <c r="CZ90" i="22"/>
  <c r="DA90" i="22"/>
  <c r="DC90" i="22"/>
  <c r="DD90" i="22"/>
  <c r="DE90" i="22"/>
  <c r="DF90" i="22"/>
  <c r="DG90" i="22"/>
  <c r="DH90" i="22"/>
  <c r="DI90" i="22"/>
  <c r="DJ90" i="22"/>
  <c r="DK90" i="22"/>
  <c r="DL90" i="22"/>
  <c r="DM90" i="22"/>
  <c r="DN90" i="22"/>
  <c r="DO90" i="22"/>
  <c r="DP90" i="22"/>
  <c r="DQ90" i="22"/>
  <c r="DR90" i="22"/>
  <c r="DS90" i="22"/>
  <c r="DT90" i="22"/>
  <c r="DU90" i="22"/>
  <c r="DV90" i="22"/>
  <c r="DW90" i="22"/>
  <c r="DX90" i="22"/>
  <c r="DY90" i="22"/>
  <c r="DZ90" i="22"/>
  <c r="EA90" i="22"/>
  <c r="EB90" i="22"/>
  <c r="EC90" i="22"/>
  <c r="ED90" i="22"/>
  <c r="EE90" i="22"/>
  <c r="EF90" i="22"/>
  <c r="EG90" i="22"/>
  <c r="EH90" i="22"/>
  <c r="EI90" i="22"/>
  <c r="EJ90" i="22"/>
  <c r="EK90" i="22"/>
  <c r="EL90" i="22"/>
  <c r="EM90" i="22"/>
  <c r="EN90" i="22"/>
  <c r="EO90" i="22"/>
  <c r="EP90" i="22"/>
  <c r="ER90" i="22"/>
  <c r="ES90" i="22"/>
  <c r="ET90" i="22"/>
  <c r="EU90" i="22"/>
  <c r="EV90" i="22"/>
  <c r="EW90" i="22"/>
  <c r="EX90" i="22"/>
  <c r="EY90" i="22"/>
  <c r="EZ90" i="22"/>
  <c r="FA90" i="22"/>
  <c r="FB90" i="22"/>
  <c r="FC90" i="22"/>
  <c r="FD90" i="22"/>
  <c r="FE90" i="22"/>
  <c r="FF90" i="22"/>
  <c r="FG90" i="22"/>
  <c r="FH90" i="22"/>
  <c r="FI90" i="22"/>
  <c r="FJ90" i="22"/>
  <c r="FK90" i="22"/>
  <c r="FL90" i="22"/>
  <c r="FM90" i="22"/>
  <c r="FN90" i="22"/>
  <c r="FO90" i="22"/>
  <c r="FP90" i="22"/>
  <c r="FQ90" i="22"/>
  <c r="FR90" i="22"/>
  <c r="FS90" i="22"/>
  <c r="FT90" i="22"/>
  <c r="FU90" i="22"/>
  <c r="FV90" i="22"/>
  <c r="FW90" i="22"/>
  <c r="FX90" i="22"/>
  <c r="FY90" i="22"/>
  <c r="FZ90" i="22"/>
  <c r="C91" i="22"/>
  <c r="E91" i="22"/>
  <c r="F91" i="22"/>
  <c r="G91" i="22"/>
  <c r="H91" i="22"/>
  <c r="I91" i="22"/>
  <c r="J91" i="22"/>
  <c r="K91" i="22"/>
  <c r="L91" i="22"/>
  <c r="M91" i="22"/>
  <c r="V91" i="22"/>
  <c r="W91" i="22"/>
  <c r="X91" i="22"/>
  <c r="Z91" i="22"/>
  <c r="AA91" i="22"/>
  <c r="AB91" i="22"/>
  <c r="AC91" i="22"/>
  <c r="AD91" i="22"/>
  <c r="AE91" i="22"/>
  <c r="AF91" i="22"/>
  <c r="AG91" i="22"/>
  <c r="AH91" i="22"/>
  <c r="AI91" i="22"/>
  <c r="AJ91" i="22"/>
  <c r="AK91" i="22"/>
  <c r="AM91" i="22"/>
  <c r="AN91" i="22"/>
  <c r="AO91" i="22"/>
  <c r="AP91" i="22"/>
  <c r="AQ91" i="22"/>
  <c r="AR91" i="22"/>
  <c r="AS91" i="22"/>
  <c r="AT91" i="22"/>
  <c r="AU91" i="22"/>
  <c r="AV91" i="22"/>
  <c r="AW91" i="22"/>
  <c r="AX91" i="22"/>
  <c r="AY91" i="22"/>
  <c r="AZ91" i="22"/>
  <c r="BA91" i="22"/>
  <c r="BB91" i="22"/>
  <c r="BC91" i="22"/>
  <c r="BD91" i="22"/>
  <c r="BE91" i="22"/>
  <c r="BF91" i="22"/>
  <c r="BG91" i="22"/>
  <c r="BH91" i="22"/>
  <c r="BI91" i="22"/>
  <c r="BJ91" i="22"/>
  <c r="BK91" i="22"/>
  <c r="BL91" i="22"/>
  <c r="BM91" i="22"/>
  <c r="BN91" i="22"/>
  <c r="BO91" i="22"/>
  <c r="BQ91" i="22"/>
  <c r="BT91" i="22"/>
  <c r="BU91" i="22"/>
  <c r="BV91" i="22"/>
  <c r="BW91" i="22"/>
  <c r="BX91" i="22"/>
  <c r="BY91" i="22"/>
  <c r="BZ91" i="22"/>
  <c r="CA91" i="22"/>
  <c r="CB91" i="22"/>
  <c r="CC91" i="22"/>
  <c r="CD91" i="22"/>
  <c r="CE91" i="22"/>
  <c r="CF91" i="22"/>
  <c r="CG91" i="22"/>
  <c r="CH91" i="22"/>
  <c r="CI91" i="22"/>
  <c r="CJ91" i="22"/>
  <c r="CK91" i="22"/>
  <c r="CL91" i="22"/>
  <c r="CM91" i="22"/>
  <c r="CN91" i="22"/>
  <c r="CO91" i="22"/>
  <c r="CP91" i="22"/>
  <c r="CQ91" i="22"/>
  <c r="CR91" i="22"/>
  <c r="CS91" i="22"/>
  <c r="CT91" i="22"/>
  <c r="CU91" i="22"/>
  <c r="CV91" i="22"/>
  <c r="CW91" i="22"/>
  <c r="CX91" i="22"/>
  <c r="CY91" i="22"/>
  <c r="CZ91" i="22"/>
  <c r="DA91" i="22"/>
  <c r="DC91" i="22"/>
  <c r="DD91" i="22"/>
  <c r="DE91" i="22"/>
  <c r="DF91" i="22"/>
  <c r="DG91" i="22"/>
  <c r="DH91" i="22"/>
  <c r="DI91" i="22"/>
  <c r="DJ91" i="22"/>
  <c r="DK91" i="22"/>
  <c r="DL91" i="22"/>
  <c r="DM91" i="22"/>
  <c r="DN91" i="22"/>
  <c r="DO91" i="22"/>
  <c r="DP91" i="22"/>
  <c r="DQ91" i="22"/>
  <c r="DR91" i="22"/>
  <c r="DS91" i="22"/>
  <c r="DT91" i="22"/>
  <c r="DU91" i="22"/>
  <c r="DV91" i="22"/>
  <c r="DW91" i="22"/>
  <c r="DX91" i="22"/>
  <c r="DY91" i="22"/>
  <c r="DZ91" i="22"/>
  <c r="EA91" i="22"/>
  <c r="EB91" i="22"/>
  <c r="EC91" i="22"/>
  <c r="ED91" i="22"/>
  <c r="EE91" i="22"/>
  <c r="EF91" i="22"/>
  <c r="EG91" i="22"/>
  <c r="EH91" i="22"/>
  <c r="EI91" i="22"/>
  <c r="EJ91" i="22"/>
  <c r="EK91" i="22"/>
  <c r="EL91" i="22"/>
  <c r="EM91" i="22"/>
  <c r="EN91" i="22"/>
  <c r="EO91" i="22"/>
  <c r="EP91" i="22"/>
  <c r="ER91" i="22"/>
  <c r="ES91" i="22"/>
  <c r="ET91" i="22"/>
  <c r="EU91" i="22"/>
  <c r="EV91" i="22"/>
  <c r="EW91" i="22"/>
  <c r="EX91" i="22"/>
  <c r="EY91" i="22"/>
  <c r="EZ91" i="22"/>
  <c r="FA91" i="22"/>
  <c r="FB91" i="22"/>
  <c r="FC91" i="22"/>
  <c r="FD91" i="22"/>
  <c r="FE91" i="22"/>
  <c r="FF91" i="22"/>
  <c r="FG91" i="22"/>
  <c r="FH91" i="22"/>
  <c r="FI91" i="22"/>
  <c r="FJ91" i="22"/>
  <c r="FK91" i="22"/>
  <c r="FL91" i="22"/>
  <c r="FM91" i="22"/>
  <c r="FN91" i="22"/>
  <c r="FO91" i="22"/>
  <c r="FP91" i="22"/>
  <c r="FQ91" i="22"/>
  <c r="FR91" i="22"/>
  <c r="FS91" i="22"/>
  <c r="FT91" i="22"/>
  <c r="FU91" i="22"/>
  <c r="FV91" i="22"/>
  <c r="FW91" i="22"/>
  <c r="FX91" i="22"/>
  <c r="FY91" i="22"/>
  <c r="FZ91" i="22"/>
  <c r="C92" i="22"/>
  <c r="E92" i="22"/>
  <c r="F92" i="22"/>
  <c r="G92" i="22"/>
  <c r="H92" i="22"/>
  <c r="I92" i="22"/>
  <c r="J92" i="22"/>
  <c r="K92" i="22"/>
  <c r="L92" i="22"/>
  <c r="M92" i="22"/>
  <c r="V92" i="22"/>
  <c r="W92" i="22"/>
  <c r="X92" i="22"/>
  <c r="Z92" i="22"/>
  <c r="AA92" i="22"/>
  <c r="AB92" i="22"/>
  <c r="AC92" i="22"/>
  <c r="AD92" i="22"/>
  <c r="AE92" i="22"/>
  <c r="AF92" i="22"/>
  <c r="AG92" i="22"/>
  <c r="AH92" i="22"/>
  <c r="AI92" i="22"/>
  <c r="AJ92" i="22"/>
  <c r="AK92" i="22"/>
  <c r="AM92" i="22"/>
  <c r="AN92" i="22"/>
  <c r="AO92" i="22"/>
  <c r="AP92" i="22"/>
  <c r="AQ92" i="22"/>
  <c r="AR92" i="22"/>
  <c r="AS92" i="22"/>
  <c r="AT92" i="22"/>
  <c r="AU92" i="22"/>
  <c r="AV92" i="22"/>
  <c r="AW92" i="22"/>
  <c r="AX92" i="22"/>
  <c r="AY92" i="22"/>
  <c r="AZ92" i="22"/>
  <c r="BA92" i="22"/>
  <c r="BB92" i="22"/>
  <c r="BC92" i="22"/>
  <c r="BD92" i="22"/>
  <c r="BE92" i="22"/>
  <c r="BF92" i="22"/>
  <c r="BG92" i="22"/>
  <c r="BH92" i="22"/>
  <c r="BI92" i="22"/>
  <c r="BJ92" i="22"/>
  <c r="BK92" i="22"/>
  <c r="BL92" i="22"/>
  <c r="BM92" i="22"/>
  <c r="BN92" i="22"/>
  <c r="BO92" i="22"/>
  <c r="BQ92" i="22"/>
  <c r="BT92" i="22"/>
  <c r="BU92" i="22"/>
  <c r="BV92" i="22"/>
  <c r="BW92" i="22"/>
  <c r="BX92" i="22"/>
  <c r="BY92" i="22"/>
  <c r="BZ92" i="22"/>
  <c r="CA92" i="22"/>
  <c r="CB92" i="22"/>
  <c r="CC92" i="22"/>
  <c r="CD92" i="22"/>
  <c r="CE92" i="22"/>
  <c r="CF92" i="22"/>
  <c r="CG92" i="22"/>
  <c r="CH92" i="22"/>
  <c r="CI92" i="22"/>
  <c r="CJ92" i="22"/>
  <c r="CK92" i="22"/>
  <c r="CL92" i="22"/>
  <c r="CM92" i="22"/>
  <c r="CN92" i="22"/>
  <c r="CO92" i="22"/>
  <c r="CP92" i="22"/>
  <c r="CQ92" i="22"/>
  <c r="CR92" i="22"/>
  <c r="CS92" i="22"/>
  <c r="CT92" i="22"/>
  <c r="CU92" i="22"/>
  <c r="CV92" i="22"/>
  <c r="CW92" i="22"/>
  <c r="CX92" i="22"/>
  <c r="CY92" i="22"/>
  <c r="CZ92" i="22"/>
  <c r="DA92" i="22"/>
  <c r="DC92" i="22"/>
  <c r="DD92" i="22"/>
  <c r="DE92" i="22"/>
  <c r="DF92" i="22"/>
  <c r="DG92" i="22"/>
  <c r="DH92" i="22"/>
  <c r="DI92" i="22"/>
  <c r="DJ92" i="22"/>
  <c r="DK92" i="22"/>
  <c r="DL92" i="22"/>
  <c r="DM92" i="22"/>
  <c r="DN92" i="22"/>
  <c r="DO92" i="22"/>
  <c r="DP92" i="22"/>
  <c r="DQ92" i="22"/>
  <c r="DR92" i="22"/>
  <c r="DS92" i="22"/>
  <c r="DT92" i="22"/>
  <c r="DU92" i="22"/>
  <c r="DV92" i="22"/>
  <c r="DW92" i="22"/>
  <c r="DX92" i="22"/>
  <c r="DY92" i="22"/>
  <c r="DZ92" i="22"/>
  <c r="EA92" i="22"/>
  <c r="EB92" i="22"/>
  <c r="EC92" i="22"/>
  <c r="ED92" i="22"/>
  <c r="EE92" i="22"/>
  <c r="EF92" i="22"/>
  <c r="EG92" i="22"/>
  <c r="EH92" i="22"/>
  <c r="EI92" i="22"/>
  <c r="EJ92" i="22"/>
  <c r="EK92" i="22"/>
  <c r="EL92" i="22"/>
  <c r="EM92" i="22"/>
  <c r="EN92" i="22"/>
  <c r="EO92" i="22"/>
  <c r="EP92" i="22"/>
  <c r="ER92" i="22"/>
  <c r="ES92" i="22"/>
  <c r="ET92" i="22"/>
  <c r="EU92" i="22"/>
  <c r="EV92" i="22"/>
  <c r="EW92" i="22"/>
  <c r="EX92" i="22"/>
  <c r="EY92" i="22"/>
  <c r="EZ92" i="22"/>
  <c r="FA92" i="22"/>
  <c r="FB92" i="22"/>
  <c r="FC92" i="22"/>
  <c r="FD92" i="22"/>
  <c r="FE92" i="22"/>
  <c r="FF92" i="22"/>
  <c r="FG92" i="22"/>
  <c r="FH92" i="22"/>
  <c r="FI92" i="22"/>
  <c r="FJ92" i="22"/>
  <c r="FK92" i="22"/>
  <c r="FL92" i="22"/>
  <c r="FM92" i="22"/>
  <c r="FN92" i="22"/>
  <c r="FO92" i="22"/>
  <c r="FP92" i="22"/>
  <c r="FQ92" i="22"/>
  <c r="FR92" i="22"/>
  <c r="FS92" i="22"/>
  <c r="FT92" i="22"/>
  <c r="FU92" i="22"/>
  <c r="FV92" i="22"/>
  <c r="FW92" i="22"/>
  <c r="FX92" i="22"/>
  <c r="FY92" i="22"/>
  <c r="FZ92" i="22"/>
  <c r="C93" i="22"/>
  <c r="D93" i="22"/>
  <c r="E93" i="22"/>
  <c r="F93" i="22"/>
  <c r="G93" i="22"/>
  <c r="H93" i="22"/>
  <c r="I93" i="22"/>
  <c r="J93" i="22"/>
  <c r="K93" i="22"/>
  <c r="L93" i="22"/>
  <c r="M93" i="22"/>
  <c r="V93" i="22"/>
  <c r="W93" i="22"/>
  <c r="X93" i="22"/>
  <c r="Z93" i="22"/>
  <c r="AA93" i="22"/>
  <c r="AB93" i="22"/>
  <c r="AC93" i="22"/>
  <c r="AD93" i="22"/>
  <c r="AE93" i="22"/>
  <c r="AF93" i="22"/>
  <c r="AG93" i="22"/>
  <c r="AH93" i="22"/>
  <c r="AI93" i="22"/>
  <c r="AJ93" i="22"/>
  <c r="AK93" i="22"/>
  <c r="AM93" i="22"/>
  <c r="AN93" i="22"/>
  <c r="AO93" i="22"/>
  <c r="AP93" i="22"/>
  <c r="AQ93" i="22"/>
  <c r="AR93" i="22"/>
  <c r="AS93" i="22"/>
  <c r="AT93" i="22"/>
  <c r="AU93" i="22"/>
  <c r="AV93" i="22"/>
  <c r="AW93" i="22"/>
  <c r="AX93" i="22"/>
  <c r="AY93" i="22"/>
  <c r="AZ93" i="22"/>
  <c r="BA93" i="22"/>
  <c r="BB93" i="22"/>
  <c r="BC93" i="22"/>
  <c r="BD93" i="22"/>
  <c r="BE93" i="22"/>
  <c r="BF93" i="22"/>
  <c r="BG93" i="22"/>
  <c r="BH93" i="22"/>
  <c r="BI93" i="22"/>
  <c r="BJ93" i="22"/>
  <c r="BK93" i="22"/>
  <c r="BL93" i="22"/>
  <c r="BM93" i="22"/>
  <c r="BN93" i="22"/>
  <c r="BO93" i="22"/>
  <c r="BQ93" i="22"/>
  <c r="BT93" i="22"/>
  <c r="BU93" i="22"/>
  <c r="BV93" i="22"/>
  <c r="BW93" i="22"/>
  <c r="BX93" i="22"/>
  <c r="BY93" i="22"/>
  <c r="BZ93" i="22"/>
  <c r="CA93" i="22"/>
  <c r="CB93" i="22"/>
  <c r="CC93" i="22"/>
  <c r="CD93" i="22"/>
  <c r="CE93" i="22"/>
  <c r="CF93" i="22"/>
  <c r="CG93" i="22"/>
  <c r="CH93" i="22"/>
  <c r="CI93" i="22"/>
  <c r="CJ93" i="22"/>
  <c r="CK93" i="22"/>
  <c r="CL93" i="22"/>
  <c r="CM93" i="22"/>
  <c r="CN93" i="22"/>
  <c r="CO93" i="22"/>
  <c r="CP93" i="22"/>
  <c r="CQ93" i="22"/>
  <c r="CR93" i="22"/>
  <c r="CS93" i="22"/>
  <c r="CT93" i="22"/>
  <c r="CU93" i="22"/>
  <c r="CV93" i="22"/>
  <c r="CW93" i="22"/>
  <c r="CX93" i="22"/>
  <c r="CY93" i="22"/>
  <c r="CZ93" i="22"/>
  <c r="DA93" i="22"/>
  <c r="DC93" i="22"/>
  <c r="DD93" i="22"/>
  <c r="DE93" i="22"/>
  <c r="DF93" i="22"/>
  <c r="DG93" i="22"/>
  <c r="DH93" i="22"/>
  <c r="DI93" i="22"/>
  <c r="DJ93" i="22"/>
  <c r="DK93" i="22"/>
  <c r="DL93" i="22"/>
  <c r="DM93" i="22"/>
  <c r="DN93" i="22"/>
  <c r="DO93" i="22"/>
  <c r="DP93" i="22"/>
  <c r="DQ93" i="22"/>
  <c r="DR93" i="22"/>
  <c r="DS93" i="22"/>
  <c r="DT93" i="22"/>
  <c r="DU93" i="22"/>
  <c r="DV93" i="22"/>
  <c r="DW93" i="22"/>
  <c r="DX93" i="22"/>
  <c r="DY93" i="22"/>
  <c r="DZ93" i="22"/>
  <c r="EA93" i="22"/>
  <c r="EB93" i="22"/>
  <c r="EC93" i="22"/>
  <c r="ED93" i="22"/>
  <c r="EE93" i="22"/>
  <c r="EF93" i="22"/>
  <c r="EG93" i="22"/>
  <c r="EH93" i="22"/>
  <c r="EI93" i="22"/>
  <c r="EJ93" i="22"/>
  <c r="EK93" i="22"/>
  <c r="EL93" i="22"/>
  <c r="EM93" i="22"/>
  <c r="EN93" i="22"/>
  <c r="EO93" i="22"/>
  <c r="EP93" i="22"/>
  <c r="ER93" i="22"/>
  <c r="ES93" i="22"/>
  <c r="ET93" i="22"/>
  <c r="EU93" i="22"/>
  <c r="EV93" i="22"/>
  <c r="EW93" i="22"/>
  <c r="EX93" i="22"/>
  <c r="EY93" i="22"/>
  <c r="EZ93" i="22"/>
  <c r="FA93" i="22"/>
  <c r="FB93" i="22"/>
  <c r="FC93" i="22"/>
  <c r="FD93" i="22"/>
  <c r="FE93" i="22"/>
  <c r="FF93" i="22"/>
  <c r="FG93" i="22"/>
  <c r="FH93" i="22"/>
  <c r="FI93" i="22"/>
  <c r="FJ93" i="22"/>
  <c r="FK93" i="22"/>
  <c r="FL93" i="22"/>
  <c r="FM93" i="22"/>
  <c r="FN93" i="22"/>
  <c r="FO93" i="22"/>
  <c r="FP93" i="22"/>
  <c r="FQ93" i="22"/>
  <c r="FR93" i="22"/>
  <c r="FS93" i="22"/>
  <c r="FT93" i="22"/>
  <c r="FU93" i="22"/>
  <c r="FV93" i="22"/>
  <c r="FW93" i="22"/>
  <c r="FX93" i="22"/>
  <c r="FY93" i="22"/>
  <c r="FZ93" i="22"/>
  <c r="C94" i="22"/>
  <c r="D94" i="22"/>
  <c r="E94" i="22"/>
  <c r="F94" i="22"/>
  <c r="G94" i="22"/>
  <c r="H94" i="22"/>
  <c r="I94" i="22"/>
  <c r="J94" i="22"/>
  <c r="K94" i="22"/>
  <c r="L94" i="22"/>
  <c r="M94" i="22"/>
  <c r="V94" i="22"/>
  <c r="W94" i="22"/>
  <c r="X94" i="22"/>
  <c r="Z94" i="22"/>
  <c r="AA94" i="22"/>
  <c r="AB94" i="22"/>
  <c r="AC94" i="22"/>
  <c r="AD94" i="22"/>
  <c r="AE94" i="22"/>
  <c r="AF94" i="22"/>
  <c r="AG94" i="22"/>
  <c r="AH94" i="22"/>
  <c r="AI94" i="22"/>
  <c r="AJ94" i="22"/>
  <c r="AK94" i="22"/>
  <c r="AM94" i="22"/>
  <c r="AN94" i="22"/>
  <c r="AO94" i="22"/>
  <c r="AP94" i="22"/>
  <c r="AQ94" i="22"/>
  <c r="AR94" i="22"/>
  <c r="AS94" i="22"/>
  <c r="AT94" i="22"/>
  <c r="AU94" i="22"/>
  <c r="AV94" i="22"/>
  <c r="AW94" i="22"/>
  <c r="AX94" i="22"/>
  <c r="AY94" i="22"/>
  <c r="AZ94" i="22"/>
  <c r="BA94" i="22"/>
  <c r="BB94" i="22"/>
  <c r="BC94" i="22"/>
  <c r="BD94" i="22"/>
  <c r="BE94" i="22"/>
  <c r="BF94" i="22"/>
  <c r="BG94" i="22"/>
  <c r="BH94" i="22"/>
  <c r="BI94" i="22"/>
  <c r="BJ94" i="22"/>
  <c r="BK94" i="22"/>
  <c r="BL94" i="22"/>
  <c r="BM94" i="22"/>
  <c r="BN94" i="22"/>
  <c r="BO94" i="22"/>
  <c r="BQ94" i="22"/>
  <c r="BT94" i="22"/>
  <c r="BU94" i="22"/>
  <c r="BV94" i="22"/>
  <c r="BW94" i="22"/>
  <c r="BX94" i="22"/>
  <c r="BY94" i="22"/>
  <c r="BZ94" i="22"/>
  <c r="CA94" i="22"/>
  <c r="CB94" i="22"/>
  <c r="CC94" i="22"/>
  <c r="CD94" i="22"/>
  <c r="CE94" i="22"/>
  <c r="CF94" i="22"/>
  <c r="CG94" i="22"/>
  <c r="CH94" i="22"/>
  <c r="CI94" i="22"/>
  <c r="CJ94" i="22"/>
  <c r="CK94" i="22"/>
  <c r="CL94" i="22"/>
  <c r="CM94" i="22"/>
  <c r="CN94" i="22"/>
  <c r="CO94" i="22"/>
  <c r="CP94" i="22"/>
  <c r="CQ94" i="22"/>
  <c r="CR94" i="22"/>
  <c r="CS94" i="22"/>
  <c r="CT94" i="22"/>
  <c r="CU94" i="22"/>
  <c r="CV94" i="22"/>
  <c r="CW94" i="22"/>
  <c r="CX94" i="22"/>
  <c r="CY94" i="22"/>
  <c r="CZ94" i="22"/>
  <c r="DA94" i="22"/>
  <c r="DC94" i="22"/>
  <c r="DD94" i="22"/>
  <c r="DE94" i="22"/>
  <c r="DF94" i="22"/>
  <c r="DG94" i="22"/>
  <c r="DH94" i="22"/>
  <c r="DI94" i="22"/>
  <c r="DJ94" i="22"/>
  <c r="DK94" i="22"/>
  <c r="DL94" i="22"/>
  <c r="DM94" i="22"/>
  <c r="DN94" i="22"/>
  <c r="DO94" i="22"/>
  <c r="DP94" i="22"/>
  <c r="DQ94" i="22"/>
  <c r="DR94" i="22"/>
  <c r="DS94" i="22"/>
  <c r="DT94" i="22"/>
  <c r="DU94" i="22"/>
  <c r="DV94" i="22"/>
  <c r="DW94" i="22"/>
  <c r="DX94" i="22"/>
  <c r="DY94" i="22"/>
  <c r="DZ94" i="22"/>
  <c r="EA94" i="22"/>
  <c r="EB94" i="22"/>
  <c r="EC94" i="22"/>
  <c r="ED94" i="22"/>
  <c r="EE94" i="22"/>
  <c r="EF94" i="22"/>
  <c r="EG94" i="22"/>
  <c r="EH94" i="22"/>
  <c r="EI94" i="22"/>
  <c r="EJ94" i="22"/>
  <c r="EK94" i="22"/>
  <c r="EL94" i="22"/>
  <c r="EM94" i="22"/>
  <c r="EN94" i="22"/>
  <c r="EO94" i="22"/>
  <c r="EP94" i="22"/>
  <c r="ER94" i="22"/>
  <c r="ES94" i="22"/>
  <c r="ET94" i="22"/>
  <c r="EU94" i="22"/>
  <c r="EV94" i="22"/>
  <c r="EW94" i="22"/>
  <c r="EX94" i="22"/>
  <c r="EY94" i="22"/>
  <c r="EZ94" i="22"/>
  <c r="FA94" i="22"/>
  <c r="FB94" i="22"/>
  <c r="FC94" i="22"/>
  <c r="FD94" i="22"/>
  <c r="FE94" i="22"/>
  <c r="FF94" i="22"/>
  <c r="FG94" i="22"/>
  <c r="FH94" i="22"/>
  <c r="FI94" i="22"/>
  <c r="FJ94" i="22"/>
  <c r="FK94" i="22"/>
  <c r="FL94" i="22"/>
  <c r="FM94" i="22"/>
  <c r="FN94" i="22"/>
  <c r="FO94" i="22"/>
  <c r="FP94" i="22"/>
  <c r="FQ94" i="22"/>
  <c r="FR94" i="22"/>
  <c r="FS94" i="22"/>
  <c r="FT94" i="22"/>
  <c r="FU94" i="22"/>
  <c r="FV94" i="22"/>
  <c r="FW94" i="22"/>
  <c r="FX94" i="22"/>
  <c r="FY94" i="22"/>
  <c r="FZ94" i="22"/>
  <c r="C95" i="22"/>
  <c r="D95" i="22"/>
  <c r="E95" i="22"/>
  <c r="F95" i="22"/>
  <c r="G95" i="22"/>
  <c r="H95" i="22"/>
  <c r="I95" i="22"/>
  <c r="J95" i="22"/>
  <c r="K95" i="22"/>
  <c r="L95" i="22"/>
  <c r="M95" i="22"/>
  <c r="V95" i="22"/>
  <c r="W95" i="22"/>
  <c r="X95" i="22"/>
  <c r="Z95" i="22"/>
  <c r="AA95" i="22"/>
  <c r="AB95" i="22"/>
  <c r="AC95" i="22"/>
  <c r="AD95" i="22"/>
  <c r="AE95" i="22"/>
  <c r="AF95" i="22"/>
  <c r="AG95" i="22"/>
  <c r="AH95" i="22"/>
  <c r="AI95" i="22"/>
  <c r="AJ95" i="22"/>
  <c r="AK95" i="22"/>
  <c r="AM95" i="22"/>
  <c r="AN95" i="22"/>
  <c r="AO95" i="22"/>
  <c r="AP95" i="22"/>
  <c r="AQ95" i="22"/>
  <c r="AR95" i="22"/>
  <c r="AS95" i="22"/>
  <c r="AT95" i="22"/>
  <c r="AU95" i="22"/>
  <c r="AV95" i="22"/>
  <c r="AW95" i="22"/>
  <c r="AX95" i="22"/>
  <c r="AY95" i="22"/>
  <c r="AZ95" i="22"/>
  <c r="BA95" i="22"/>
  <c r="BB95" i="22"/>
  <c r="BC95" i="22"/>
  <c r="BD95" i="22"/>
  <c r="BE95" i="22"/>
  <c r="BF95" i="22"/>
  <c r="BG95" i="22"/>
  <c r="BH95" i="22"/>
  <c r="BI95" i="22"/>
  <c r="BJ95" i="22"/>
  <c r="BK95" i="22"/>
  <c r="BL95" i="22"/>
  <c r="BM95" i="22"/>
  <c r="BN95" i="22"/>
  <c r="BO95" i="22"/>
  <c r="BQ95" i="22"/>
  <c r="BT95" i="22"/>
  <c r="BU95" i="22"/>
  <c r="BV95" i="22"/>
  <c r="BW95" i="22"/>
  <c r="BX95" i="22"/>
  <c r="BY95" i="22"/>
  <c r="BZ95" i="22"/>
  <c r="CA95" i="22"/>
  <c r="CB95" i="22"/>
  <c r="CC95" i="22"/>
  <c r="CD95" i="22"/>
  <c r="CE95" i="22"/>
  <c r="CF95" i="22"/>
  <c r="CG95" i="22"/>
  <c r="CH95" i="22"/>
  <c r="CI95" i="22"/>
  <c r="CJ95" i="22"/>
  <c r="CK95" i="22"/>
  <c r="CL95" i="22"/>
  <c r="CM95" i="22"/>
  <c r="CN95" i="22"/>
  <c r="CO95" i="22"/>
  <c r="CP95" i="22"/>
  <c r="CQ95" i="22"/>
  <c r="CR95" i="22"/>
  <c r="CS95" i="22"/>
  <c r="CT95" i="22"/>
  <c r="CU95" i="22"/>
  <c r="CV95" i="22"/>
  <c r="CW95" i="22"/>
  <c r="CX95" i="22"/>
  <c r="CY95" i="22"/>
  <c r="CZ95" i="22"/>
  <c r="DA95" i="22"/>
  <c r="DC95" i="22"/>
  <c r="DD95" i="22"/>
  <c r="DE95" i="22"/>
  <c r="DF95" i="22"/>
  <c r="DG95" i="22"/>
  <c r="DH95" i="22"/>
  <c r="DI95" i="22"/>
  <c r="DJ95" i="22"/>
  <c r="DK95" i="22"/>
  <c r="DL95" i="22"/>
  <c r="DM95" i="22"/>
  <c r="DN95" i="22"/>
  <c r="DO95" i="22"/>
  <c r="DP95" i="22"/>
  <c r="DQ95" i="22"/>
  <c r="DR95" i="22"/>
  <c r="DS95" i="22"/>
  <c r="DT95" i="22"/>
  <c r="DU95" i="22"/>
  <c r="DV95" i="22"/>
  <c r="DW95" i="22"/>
  <c r="DX95" i="22"/>
  <c r="DY95" i="22"/>
  <c r="DZ95" i="22"/>
  <c r="EA95" i="22"/>
  <c r="EB95" i="22"/>
  <c r="EC95" i="22"/>
  <c r="ED95" i="22"/>
  <c r="EE95" i="22"/>
  <c r="EF95" i="22"/>
  <c r="EG95" i="22"/>
  <c r="EH95" i="22"/>
  <c r="EI95" i="22"/>
  <c r="EJ95" i="22"/>
  <c r="EK95" i="22"/>
  <c r="EL95" i="22"/>
  <c r="EM95" i="22"/>
  <c r="EN95" i="22"/>
  <c r="EO95" i="22"/>
  <c r="EP95" i="22"/>
  <c r="ER95" i="22"/>
  <c r="ES95" i="22"/>
  <c r="ET95" i="22"/>
  <c r="EU95" i="22"/>
  <c r="EV95" i="22"/>
  <c r="EW95" i="22"/>
  <c r="EX95" i="22"/>
  <c r="EY95" i="22"/>
  <c r="EZ95" i="22"/>
  <c r="FA95" i="22"/>
  <c r="FB95" i="22"/>
  <c r="FC95" i="22"/>
  <c r="FD95" i="22"/>
  <c r="FE95" i="22"/>
  <c r="FF95" i="22"/>
  <c r="FG95" i="22"/>
  <c r="FH95" i="22"/>
  <c r="FI95" i="22"/>
  <c r="FJ95" i="22"/>
  <c r="FK95" i="22"/>
  <c r="FL95" i="22"/>
  <c r="FM95" i="22"/>
  <c r="FN95" i="22"/>
  <c r="FO95" i="22"/>
  <c r="FP95" i="22"/>
  <c r="FQ95" i="22"/>
  <c r="FR95" i="22"/>
  <c r="FS95" i="22"/>
  <c r="FT95" i="22"/>
  <c r="FU95" i="22"/>
  <c r="FV95" i="22"/>
  <c r="FW95" i="22"/>
  <c r="FX95" i="22"/>
  <c r="FY95" i="22"/>
  <c r="FZ95" i="22"/>
  <c r="C96" i="22"/>
  <c r="E96" i="22"/>
  <c r="F96" i="22"/>
  <c r="G96" i="22"/>
  <c r="H96" i="22"/>
  <c r="I96" i="22"/>
  <c r="J96" i="22"/>
  <c r="K96" i="22"/>
  <c r="L96" i="22"/>
  <c r="M96" i="22"/>
  <c r="V96" i="22"/>
  <c r="W96" i="22"/>
  <c r="X96" i="22"/>
  <c r="Z96" i="22"/>
  <c r="AA96" i="22"/>
  <c r="AB96" i="22"/>
  <c r="AC96" i="22"/>
  <c r="AD96" i="22"/>
  <c r="AE96" i="22"/>
  <c r="AF96" i="22"/>
  <c r="AG96" i="22"/>
  <c r="AH96" i="22"/>
  <c r="AI96" i="22"/>
  <c r="AJ96" i="22"/>
  <c r="AK96" i="22"/>
  <c r="AM96" i="22"/>
  <c r="AN96" i="22"/>
  <c r="AO96" i="22"/>
  <c r="AP96" i="22"/>
  <c r="AQ96" i="22"/>
  <c r="AR96" i="22"/>
  <c r="AS96" i="22"/>
  <c r="AT96" i="22"/>
  <c r="AU96" i="22"/>
  <c r="AV96" i="22"/>
  <c r="AW96" i="22"/>
  <c r="AX96" i="22"/>
  <c r="AY96" i="22"/>
  <c r="AZ96" i="22"/>
  <c r="BA96" i="22"/>
  <c r="BB96" i="22"/>
  <c r="BC96" i="22"/>
  <c r="BD96" i="22"/>
  <c r="BE96" i="22"/>
  <c r="BF96" i="22"/>
  <c r="BG96" i="22"/>
  <c r="BH96" i="22"/>
  <c r="BI96" i="22"/>
  <c r="BJ96" i="22"/>
  <c r="BK96" i="22"/>
  <c r="BL96" i="22"/>
  <c r="BM96" i="22"/>
  <c r="BN96" i="22"/>
  <c r="BO96" i="22"/>
  <c r="BQ96" i="22"/>
  <c r="BT96" i="22"/>
  <c r="BU96" i="22"/>
  <c r="BV96" i="22"/>
  <c r="BW96" i="22"/>
  <c r="BX96" i="22"/>
  <c r="BY96" i="22"/>
  <c r="BZ96" i="22"/>
  <c r="CA96" i="22"/>
  <c r="CB96" i="22"/>
  <c r="CC96" i="22"/>
  <c r="CD96" i="22"/>
  <c r="CE96" i="22"/>
  <c r="CF96" i="22"/>
  <c r="CG96" i="22"/>
  <c r="CH96" i="22"/>
  <c r="CI96" i="22"/>
  <c r="CJ96" i="22"/>
  <c r="CK96" i="22"/>
  <c r="CL96" i="22"/>
  <c r="CM96" i="22"/>
  <c r="CN96" i="22"/>
  <c r="CO96" i="22"/>
  <c r="CP96" i="22"/>
  <c r="CQ96" i="22"/>
  <c r="CR96" i="22"/>
  <c r="CS96" i="22"/>
  <c r="CT96" i="22"/>
  <c r="CU96" i="22"/>
  <c r="CV96" i="22"/>
  <c r="CW96" i="22"/>
  <c r="CX96" i="22"/>
  <c r="CY96" i="22"/>
  <c r="CZ96" i="22"/>
  <c r="DA96" i="22"/>
  <c r="DC96" i="22"/>
  <c r="DD96" i="22"/>
  <c r="DE96" i="22"/>
  <c r="DF96" i="22"/>
  <c r="DG96" i="22"/>
  <c r="DH96" i="22"/>
  <c r="DI96" i="22"/>
  <c r="DJ96" i="22"/>
  <c r="DK96" i="22"/>
  <c r="DL96" i="22"/>
  <c r="DM96" i="22"/>
  <c r="DN96" i="22"/>
  <c r="DO96" i="22"/>
  <c r="DP96" i="22"/>
  <c r="DQ96" i="22"/>
  <c r="DR96" i="22"/>
  <c r="DS96" i="22"/>
  <c r="DT96" i="22"/>
  <c r="DU96" i="22"/>
  <c r="DV96" i="22"/>
  <c r="DW96" i="22"/>
  <c r="DX96" i="22"/>
  <c r="DY96" i="22"/>
  <c r="DZ96" i="22"/>
  <c r="EA96" i="22"/>
  <c r="EB96" i="22"/>
  <c r="EC96" i="22"/>
  <c r="ED96" i="22"/>
  <c r="EE96" i="22"/>
  <c r="EF96" i="22"/>
  <c r="EG96" i="22"/>
  <c r="EH96" i="22"/>
  <c r="EI96" i="22"/>
  <c r="EJ96" i="22"/>
  <c r="EK96" i="22"/>
  <c r="EL96" i="22"/>
  <c r="EM96" i="22"/>
  <c r="EN96" i="22"/>
  <c r="EO96" i="22"/>
  <c r="EP96" i="22"/>
  <c r="ER96" i="22"/>
  <c r="ES96" i="22"/>
  <c r="ET96" i="22"/>
  <c r="EU96" i="22"/>
  <c r="EV96" i="22"/>
  <c r="EW96" i="22"/>
  <c r="EX96" i="22"/>
  <c r="EY96" i="22"/>
  <c r="EZ96" i="22"/>
  <c r="FA96" i="22"/>
  <c r="FB96" i="22"/>
  <c r="FC96" i="22"/>
  <c r="FD96" i="22"/>
  <c r="FE96" i="22"/>
  <c r="FF96" i="22"/>
  <c r="FG96" i="22"/>
  <c r="FH96" i="22"/>
  <c r="FI96" i="22"/>
  <c r="FJ96" i="22"/>
  <c r="FK96" i="22"/>
  <c r="FL96" i="22"/>
  <c r="FM96" i="22"/>
  <c r="FN96" i="22"/>
  <c r="FO96" i="22"/>
  <c r="FP96" i="22"/>
  <c r="FQ96" i="22"/>
  <c r="FR96" i="22"/>
  <c r="FS96" i="22"/>
  <c r="FT96" i="22"/>
  <c r="FU96" i="22"/>
  <c r="FV96" i="22"/>
  <c r="FW96" i="22"/>
  <c r="FX96" i="22"/>
  <c r="FY96" i="22"/>
  <c r="FZ96" i="22"/>
  <c r="C97" i="22"/>
  <c r="E97" i="22"/>
  <c r="F97" i="22"/>
  <c r="G97" i="22"/>
  <c r="H97" i="22"/>
  <c r="I97" i="22"/>
  <c r="J97" i="22"/>
  <c r="K97" i="22"/>
  <c r="L97" i="22"/>
  <c r="M97" i="22"/>
  <c r="V97" i="22"/>
  <c r="W97" i="22"/>
  <c r="X97" i="22"/>
  <c r="Z97" i="22"/>
  <c r="AA97" i="22"/>
  <c r="AB97" i="22"/>
  <c r="AC97" i="22"/>
  <c r="AD97" i="22"/>
  <c r="AE97" i="22"/>
  <c r="AF97" i="22"/>
  <c r="AG97" i="22"/>
  <c r="AH97" i="22"/>
  <c r="AI97" i="22"/>
  <c r="AJ97" i="22"/>
  <c r="AK97" i="22"/>
  <c r="AM97" i="22"/>
  <c r="AN97" i="22"/>
  <c r="AO97" i="22"/>
  <c r="AP97" i="22"/>
  <c r="AQ97" i="22"/>
  <c r="AR97" i="22"/>
  <c r="AS97" i="22"/>
  <c r="AT97" i="22"/>
  <c r="AU97" i="22"/>
  <c r="AV97" i="22"/>
  <c r="AW97" i="22"/>
  <c r="AX97" i="22"/>
  <c r="AY97" i="22"/>
  <c r="AZ97" i="22"/>
  <c r="BA97" i="22"/>
  <c r="BB97" i="22"/>
  <c r="BC97" i="22"/>
  <c r="BD97" i="22"/>
  <c r="BE97" i="22"/>
  <c r="BF97" i="22"/>
  <c r="BG97" i="22"/>
  <c r="BH97" i="22"/>
  <c r="BI97" i="22"/>
  <c r="BJ97" i="22"/>
  <c r="BK97" i="22"/>
  <c r="BL97" i="22"/>
  <c r="BM97" i="22"/>
  <c r="BN97" i="22"/>
  <c r="BO97" i="22"/>
  <c r="BQ97" i="22"/>
  <c r="BT97" i="22"/>
  <c r="BU97" i="22"/>
  <c r="BV97" i="22"/>
  <c r="BW97" i="22"/>
  <c r="BX97" i="22"/>
  <c r="BY97" i="22"/>
  <c r="BZ97" i="22"/>
  <c r="CA97" i="22"/>
  <c r="CB97" i="22"/>
  <c r="CC97" i="22"/>
  <c r="CD97" i="22"/>
  <c r="CE97" i="22"/>
  <c r="CF97" i="22"/>
  <c r="CG97" i="22"/>
  <c r="CH97" i="22"/>
  <c r="CI97" i="22"/>
  <c r="CJ97" i="22"/>
  <c r="CK97" i="22"/>
  <c r="CL97" i="22"/>
  <c r="CM97" i="22"/>
  <c r="CN97" i="22"/>
  <c r="CO97" i="22"/>
  <c r="CP97" i="22"/>
  <c r="CQ97" i="22"/>
  <c r="CR97" i="22"/>
  <c r="CS97" i="22"/>
  <c r="CT97" i="22"/>
  <c r="CU97" i="22"/>
  <c r="CV97" i="22"/>
  <c r="CW97" i="22"/>
  <c r="CX97" i="22"/>
  <c r="CY97" i="22"/>
  <c r="CZ97" i="22"/>
  <c r="DA97" i="22"/>
  <c r="DC97" i="22"/>
  <c r="DD97" i="22"/>
  <c r="DE97" i="22"/>
  <c r="DF97" i="22"/>
  <c r="DG97" i="22"/>
  <c r="DH97" i="22"/>
  <c r="DI97" i="22"/>
  <c r="DJ97" i="22"/>
  <c r="DK97" i="22"/>
  <c r="DL97" i="22"/>
  <c r="DM97" i="22"/>
  <c r="DN97" i="22"/>
  <c r="DO97" i="22"/>
  <c r="DP97" i="22"/>
  <c r="DQ97" i="22"/>
  <c r="DR97" i="22"/>
  <c r="DS97" i="22"/>
  <c r="DT97" i="22"/>
  <c r="DU97" i="22"/>
  <c r="DV97" i="22"/>
  <c r="DW97" i="22"/>
  <c r="DX97" i="22"/>
  <c r="DY97" i="22"/>
  <c r="DZ97" i="22"/>
  <c r="EA97" i="22"/>
  <c r="EB97" i="22"/>
  <c r="EC97" i="22"/>
  <c r="ED97" i="22"/>
  <c r="EE97" i="22"/>
  <c r="EF97" i="22"/>
  <c r="EG97" i="22"/>
  <c r="EH97" i="22"/>
  <c r="EI97" i="22"/>
  <c r="EJ97" i="22"/>
  <c r="EK97" i="22"/>
  <c r="EL97" i="22"/>
  <c r="EM97" i="22"/>
  <c r="EN97" i="22"/>
  <c r="EO97" i="22"/>
  <c r="EP97" i="22"/>
  <c r="ER97" i="22"/>
  <c r="ES97" i="22"/>
  <c r="ET97" i="22"/>
  <c r="EU97" i="22"/>
  <c r="EV97" i="22"/>
  <c r="EW97" i="22"/>
  <c r="EX97" i="22"/>
  <c r="EY97" i="22"/>
  <c r="EZ97" i="22"/>
  <c r="FA97" i="22"/>
  <c r="FB97" i="22"/>
  <c r="FC97" i="22"/>
  <c r="FD97" i="22"/>
  <c r="FE97" i="22"/>
  <c r="FF97" i="22"/>
  <c r="FG97" i="22"/>
  <c r="FH97" i="22"/>
  <c r="FI97" i="22"/>
  <c r="FJ97" i="22"/>
  <c r="FK97" i="22"/>
  <c r="FL97" i="22"/>
  <c r="FM97" i="22"/>
  <c r="FN97" i="22"/>
  <c r="FO97" i="22"/>
  <c r="FP97" i="22"/>
  <c r="FQ97" i="22"/>
  <c r="FR97" i="22"/>
  <c r="FS97" i="22"/>
  <c r="FT97" i="22"/>
  <c r="FU97" i="22"/>
  <c r="FV97" i="22"/>
  <c r="FW97" i="22"/>
  <c r="FX97" i="22"/>
  <c r="FY97" i="22"/>
  <c r="FZ97" i="22"/>
  <c r="C98" i="22"/>
  <c r="D98" i="22"/>
  <c r="E98" i="22"/>
  <c r="F98" i="22"/>
  <c r="G98" i="22"/>
  <c r="H98" i="22"/>
  <c r="I98" i="22"/>
  <c r="J98" i="22"/>
  <c r="K98" i="22"/>
  <c r="L98" i="22"/>
  <c r="M98" i="22"/>
  <c r="V98" i="22"/>
  <c r="W98" i="22"/>
  <c r="X98" i="22"/>
  <c r="Z98" i="22"/>
  <c r="AA98" i="22"/>
  <c r="AB98" i="22"/>
  <c r="AC98" i="22"/>
  <c r="AD98" i="22"/>
  <c r="AE98" i="22"/>
  <c r="AF98" i="22"/>
  <c r="AG98" i="22"/>
  <c r="AH98" i="22"/>
  <c r="AI98" i="22"/>
  <c r="AJ98" i="22"/>
  <c r="AK98" i="22"/>
  <c r="AM98" i="22"/>
  <c r="AN98" i="22"/>
  <c r="AO98" i="22"/>
  <c r="AP98" i="22"/>
  <c r="AQ98" i="22"/>
  <c r="AR98" i="22"/>
  <c r="AS98" i="22"/>
  <c r="AT98" i="22"/>
  <c r="AU98" i="22"/>
  <c r="AV98" i="22"/>
  <c r="AW98" i="22"/>
  <c r="AX98" i="22"/>
  <c r="AY98" i="22"/>
  <c r="AZ98" i="22"/>
  <c r="BA98" i="22"/>
  <c r="BB98" i="22"/>
  <c r="BC98" i="22"/>
  <c r="BD98" i="22"/>
  <c r="BE98" i="22"/>
  <c r="BF98" i="22"/>
  <c r="BG98" i="22"/>
  <c r="BH98" i="22"/>
  <c r="BI98" i="22"/>
  <c r="BJ98" i="22"/>
  <c r="BK98" i="22"/>
  <c r="BL98" i="22"/>
  <c r="BM98" i="22"/>
  <c r="BN98" i="22"/>
  <c r="BO98" i="22"/>
  <c r="BQ98" i="22"/>
  <c r="BT98" i="22"/>
  <c r="BU98" i="22"/>
  <c r="BV98" i="22"/>
  <c r="BW98" i="22"/>
  <c r="BX98" i="22"/>
  <c r="BY98" i="22"/>
  <c r="BZ98" i="22"/>
  <c r="CA98" i="22"/>
  <c r="CB98" i="22"/>
  <c r="CC98" i="22"/>
  <c r="CD98" i="22"/>
  <c r="CE98" i="22"/>
  <c r="CF98" i="22"/>
  <c r="CG98" i="22"/>
  <c r="CH98" i="22"/>
  <c r="CI98" i="22"/>
  <c r="CJ98" i="22"/>
  <c r="CK98" i="22"/>
  <c r="CL98" i="22"/>
  <c r="CM98" i="22"/>
  <c r="CN98" i="22"/>
  <c r="CO98" i="22"/>
  <c r="CP98" i="22"/>
  <c r="CQ98" i="22"/>
  <c r="CR98" i="22"/>
  <c r="CS98" i="22"/>
  <c r="CT98" i="22"/>
  <c r="CU98" i="22"/>
  <c r="CV98" i="22"/>
  <c r="CW98" i="22"/>
  <c r="CX98" i="22"/>
  <c r="CY98" i="22"/>
  <c r="CZ98" i="22"/>
  <c r="DA98" i="22"/>
  <c r="DC98" i="22"/>
  <c r="DD98" i="22"/>
  <c r="DE98" i="22"/>
  <c r="DF98" i="22"/>
  <c r="DG98" i="22"/>
  <c r="DH98" i="22"/>
  <c r="DI98" i="22"/>
  <c r="DJ98" i="22"/>
  <c r="DK98" i="22"/>
  <c r="DL98" i="22"/>
  <c r="DM98" i="22"/>
  <c r="DN98" i="22"/>
  <c r="DO98" i="22"/>
  <c r="DP98" i="22"/>
  <c r="DQ98" i="22"/>
  <c r="DR98" i="22"/>
  <c r="DS98" i="22"/>
  <c r="DT98" i="22"/>
  <c r="DU98" i="22"/>
  <c r="DV98" i="22"/>
  <c r="DW98" i="22"/>
  <c r="DX98" i="22"/>
  <c r="DY98" i="22"/>
  <c r="DZ98" i="22"/>
  <c r="EA98" i="22"/>
  <c r="EB98" i="22"/>
  <c r="EC98" i="22"/>
  <c r="ED98" i="22"/>
  <c r="EE98" i="22"/>
  <c r="EF98" i="22"/>
  <c r="EG98" i="22"/>
  <c r="EH98" i="22"/>
  <c r="EI98" i="22"/>
  <c r="EJ98" i="22"/>
  <c r="EK98" i="22"/>
  <c r="EL98" i="22"/>
  <c r="EM98" i="22"/>
  <c r="EN98" i="22"/>
  <c r="EO98" i="22"/>
  <c r="EP98" i="22"/>
  <c r="ER98" i="22"/>
  <c r="ES98" i="22"/>
  <c r="ET98" i="22"/>
  <c r="EU98" i="22"/>
  <c r="EV98" i="22"/>
  <c r="EW98" i="22"/>
  <c r="EX98" i="22"/>
  <c r="EY98" i="22"/>
  <c r="EZ98" i="22"/>
  <c r="FA98" i="22"/>
  <c r="FB98" i="22"/>
  <c r="FC98" i="22"/>
  <c r="FD98" i="22"/>
  <c r="FE98" i="22"/>
  <c r="FF98" i="22"/>
  <c r="FG98" i="22"/>
  <c r="FH98" i="22"/>
  <c r="FI98" i="22"/>
  <c r="FJ98" i="22"/>
  <c r="FK98" i="22"/>
  <c r="FL98" i="22"/>
  <c r="FM98" i="22"/>
  <c r="FN98" i="22"/>
  <c r="FO98" i="22"/>
  <c r="FP98" i="22"/>
  <c r="FQ98" i="22"/>
  <c r="FR98" i="22"/>
  <c r="FS98" i="22"/>
  <c r="FT98" i="22"/>
  <c r="FU98" i="22"/>
  <c r="FV98" i="22"/>
  <c r="FW98" i="22"/>
  <c r="FX98" i="22"/>
  <c r="FY98" i="22"/>
  <c r="FZ98" i="22"/>
  <c r="C99" i="22"/>
  <c r="D99" i="22"/>
  <c r="E99" i="22"/>
  <c r="F99" i="22"/>
  <c r="G99" i="22"/>
  <c r="H99" i="22"/>
  <c r="I99" i="22"/>
  <c r="J99" i="22"/>
  <c r="K99" i="22"/>
  <c r="L99" i="22"/>
  <c r="M99" i="22"/>
  <c r="V99" i="22"/>
  <c r="W99" i="22"/>
  <c r="X99" i="22"/>
  <c r="Z99" i="22"/>
  <c r="AA99" i="22"/>
  <c r="AB99" i="22"/>
  <c r="AC99" i="22"/>
  <c r="AD99" i="22"/>
  <c r="AE99" i="22"/>
  <c r="AF99" i="22"/>
  <c r="AG99" i="22"/>
  <c r="AH99" i="22"/>
  <c r="AI99" i="22"/>
  <c r="AJ99" i="22"/>
  <c r="AK99" i="22"/>
  <c r="AM99" i="22"/>
  <c r="AN99" i="22"/>
  <c r="AO99" i="22"/>
  <c r="AP99" i="22"/>
  <c r="AQ99" i="22"/>
  <c r="AR99" i="22"/>
  <c r="AS99" i="22"/>
  <c r="AT99" i="22"/>
  <c r="AU99" i="22"/>
  <c r="AV99" i="22"/>
  <c r="AW99" i="22"/>
  <c r="AX99" i="22"/>
  <c r="AY99" i="22"/>
  <c r="AZ99" i="22"/>
  <c r="BA99" i="22"/>
  <c r="BB99" i="22"/>
  <c r="BC99" i="22"/>
  <c r="BD99" i="22"/>
  <c r="BE99" i="22"/>
  <c r="BF99" i="22"/>
  <c r="BG99" i="22"/>
  <c r="BH99" i="22"/>
  <c r="BI99" i="22"/>
  <c r="BJ99" i="22"/>
  <c r="BK99" i="22"/>
  <c r="BL99" i="22"/>
  <c r="BM99" i="22"/>
  <c r="BN99" i="22"/>
  <c r="BO99" i="22"/>
  <c r="BQ99" i="22"/>
  <c r="BT99" i="22"/>
  <c r="BU99" i="22"/>
  <c r="BV99" i="22"/>
  <c r="BW99" i="22"/>
  <c r="BX99" i="22"/>
  <c r="BY99" i="22"/>
  <c r="BZ99" i="22"/>
  <c r="CA99" i="22"/>
  <c r="CB99" i="22"/>
  <c r="CC99" i="22"/>
  <c r="CD99" i="22"/>
  <c r="CE99" i="22"/>
  <c r="CF99" i="22"/>
  <c r="CG99" i="22"/>
  <c r="CH99" i="22"/>
  <c r="CI99" i="22"/>
  <c r="CJ99" i="22"/>
  <c r="CK99" i="22"/>
  <c r="CL99" i="22"/>
  <c r="CM99" i="22"/>
  <c r="CN99" i="22"/>
  <c r="CO99" i="22"/>
  <c r="CP99" i="22"/>
  <c r="CQ99" i="22"/>
  <c r="CR99" i="22"/>
  <c r="CS99" i="22"/>
  <c r="CT99" i="22"/>
  <c r="CU99" i="22"/>
  <c r="CV99" i="22"/>
  <c r="CW99" i="22"/>
  <c r="CX99" i="22"/>
  <c r="CY99" i="22"/>
  <c r="CZ99" i="22"/>
  <c r="DA99" i="22"/>
  <c r="DC99" i="22"/>
  <c r="DD99" i="22"/>
  <c r="DE99" i="22"/>
  <c r="DF99" i="22"/>
  <c r="DG99" i="22"/>
  <c r="DH99" i="22"/>
  <c r="DI99" i="22"/>
  <c r="DJ99" i="22"/>
  <c r="DK99" i="22"/>
  <c r="DL99" i="22"/>
  <c r="DM99" i="22"/>
  <c r="DN99" i="22"/>
  <c r="DO99" i="22"/>
  <c r="DP99" i="22"/>
  <c r="DQ99" i="22"/>
  <c r="DR99" i="22"/>
  <c r="DS99" i="22"/>
  <c r="DT99" i="22"/>
  <c r="DU99" i="22"/>
  <c r="DV99" i="22"/>
  <c r="DW99" i="22"/>
  <c r="DX99" i="22"/>
  <c r="DY99" i="22"/>
  <c r="DZ99" i="22"/>
  <c r="EA99" i="22"/>
  <c r="EB99" i="22"/>
  <c r="EC99" i="22"/>
  <c r="ED99" i="22"/>
  <c r="EE99" i="22"/>
  <c r="EF99" i="22"/>
  <c r="EG99" i="22"/>
  <c r="EH99" i="22"/>
  <c r="EI99" i="22"/>
  <c r="EJ99" i="22"/>
  <c r="EK99" i="22"/>
  <c r="EL99" i="22"/>
  <c r="EM99" i="22"/>
  <c r="EN99" i="22"/>
  <c r="EO99" i="22"/>
  <c r="EP99" i="22"/>
  <c r="ER99" i="22"/>
  <c r="ES99" i="22"/>
  <c r="ET99" i="22"/>
  <c r="EU99" i="22"/>
  <c r="EV99" i="22"/>
  <c r="EW99" i="22"/>
  <c r="EX99" i="22"/>
  <c r="EY99" i="22"/>
  <c r="EZ99" i="22"/>
  <c r="FA99" i="22"/>
  <c r="FB99" i="22"/>
  <c r="FC99" i="22"/>
  <c r="FD99" i="22"/>
  <c r="FE99" i="22"/>
  <c r="FF99" i="22"/>
  <c r="FG99" i="22"/>
  <c r="FH99" i="22"/>
  <c r="FI99" i="22"/>
  <c r="FJ99" i="22"/>
  <c r="FK99" i="22"/>
  <c r="FL99" i="22"/>
  <c r="FM99" i="22"/>
  <c r="FN99" i="22"/>
  <c r="FO99" i="22"/>
  <c r="FP99" i="22"/>
  <c r="FQ99" i="22"/>
  <c r="FR99" i="22"/>
  <c r="FS99" i="22"/>
  <c r="FT99" i="22"/>
  <c r="FU99" i="22"/>
  <c r="FV99" i="22"/>
  <c r="FW99" i="22"/>
  <c r="FX99" i="22"/>
  <c r="FY99" i="22"/>
  <c r="FZ99" i="22"/>
  <c r="C100" i="22"/>
  <c r="D100" i="22"/>
  <c r="E100" i="22"/>
  <c r="F100" i="22"/>
  <c r="G100" i="22"/>
  <c r="H100" i="22"/>
  <c r="I100" i="22"/>
  <c r="J100" i="22"/>
  <c r="K100" i="22"/>
  <c r="L100" i="22"/>
  <c r="M100" i="22"/>
  <c r="V100" i="22"/>
  <c r="W100" i="22"/>
  <c r="X100" i="22"/>
  <c r="Z100" i="22"/>
  <c r="AA100" i="22"/>
  <c r="AB100" i="22"/>
  <c r="AC100" i="22"/>
  <c r="AD100" i="22"/>
  <c r="AE100" i="22"/>
  <c r="AF100" i="22"/>
  <c r="AG100" i="22"/>
  <c r="AH100" i="22"/>
  <c r="AI100" i="22"/>
  <c r="AJ100" i="22"/>
  <c r="AK100" i="22"/>
  <c r="AM100" i="22"/>
  <c r="AN100" i="22"/>
  <c r="AO100" i="22"/>
  <c r="AP100" i="22"/>
  <c r="AQ100" i="22"/>
  <c r="AR100" i="22"/>
  <c r="AS100" i="22"/>
  <c r="AT100" i="22"/>
  <c r="AU100" i="22"/>
  <c r="AV100" i="22"/>
  <c r="AW100" i="22"/>
  <c r="AX100" i="22"/>
  <c r="AY100" i="22"/>
  <c r="AZ100" i="22"/>
  <c r="BA100" i="22"/>
  <c r="BB100" i="22"/>
  <c r="BC100" i="22"/>
  <c r="BD100" i="22"/>
  <c r="BE100" i="22"/>
  <c r="BF100" i="22"/>
  <c r="BG100" i="22"/>
  <c r="BH100" i="22"/>
  <c r="BI100" i="22"/>
  <c r="BJ100" i="22"/>
  <c r="BK100" i="22"/>
  <c r="BL100" i="22"/>
  <c r="BM100" i="22"/>
  <c r="BN100" i="22"/>
  <c r="BO100" i="22"/>
  <c r="BQ100" i="22"/>
  <c r="BT100" i="22"/>
  <c r="BU100" i="22"/>
  <c r="BV100" i="22"/>
  <c r="BW100" i="22"/>
  <c r="BX100" i="22"/>
  <c r="BY100" i="22"/>
  <c r="BZ100" i="22"/>
  <c r="CA100" i="22"/>
  <c r="CB100" i="22"/>
  <c r="CC100" i="22"/>
  <c r="CD100" i="22"/>
  <c r="CE100" i="22"/>
  <c r="CF100" i="22"/>
  <c r="CG100" i="22"/>
  <c r="CH100" i="22"/>
  <c r="CI100" i="22"/>
  <c r="CJ100" i="22"/>
  <c r="CK100" i="22"/>
  <c r="CL100" i="22"/>
  <c r="CM100" i="22"/>
  <c r="CN100" i="22"/>
  <c r="CO100" i="22"/>
  <c r="CP100" i="22"/>
  <c r="CQ100" i="22"/>
  <c r="CR100" i="22"/>
  <c r="CS100" i="22"/>
  <c r="CT100" i="22"/>
  <c r="CU100" i="22"/>
  <c r="CV100" i="22"/>
  <c r="CW100" i="22"/>
  <c r="CX100" i="22"/>
  <c r="CY100" i="22"/>
  <c r="CZ100" i="22"/>
  <c r="DA100" i="22"/>
  <c r="DC100" i="22"/>
  <c r="DD100" i="22"/>
  <c r="DE100" i="22"/>
  <c r="DF100" i="22"/>
  <c r="DG100" i="22"/>
  <c r="DH100" i="22"/>
  <c r="DI100" i="22"/>
  <c r="DJ100" i="22"/>
  <c r="DK100" i="22"/>
  <c r="DL100" i="22"/>
  <c r="DM100" i="22"/>
  <c r="DN100" i="22"/>
  <c r="DO100" i="22"/>
  <c r="DP100" i="22"/>
  <c r="DQ100" i="22"/>
  <c r="DR100" i="22"/>
  <c r="DS100" i="22"/>
  <c r="DT100" i="22"/>
  <c r="DU100" i="22"/>
  <c r="DV100" i="22"/>
  <c r="DW100" i="22"/>
  <c r="DX100" i="22"/>
  <c r="DY100" i="22"/>
  <c r="DZ100" i="22"/>
  <c r="EA100" i="22"/>
  <c r="EB100" i="22"/>
  <c r="EC100" i="22"/>
  <c r="ED100" i="22"/>
  <c r="EE100" i="22"/>
  <c r="EF100" i="22"/>
  <c r="EG100" i="22"/>
  <c r="EH100" i="22"/>
  <c r="EI100" i="22"/>
  <c r="EJ100" i="22"/>
  <c r="EK100" i="22"/>
  <c r="EL100" i="22"/>
  <c r="EM100" i="22"/>
  <c r="EN100" i="22"/>
  <c r="EO100" i="22"/>
  <c r="EP100" i="22"/>
  <c r="ER100" i="22"/>
  <c r="ES100" i="22"/>
  <c r="ET100" i="22"/>
  <c r="EU100" i="22"/>
  <c r="EV100" i="22"/>
  <c r="EW100" i="22"/>
  <c r="EX100" i="22"/>
  <c r="EY100" i="22"/>
  <c r="EZ100" i="22"/>
  <c r="FA100" i="22"/>
  <c r="FB100" i="22"/>
  <c r="FC100" i="22"/>
  <c r="FD100" i="22"/>
  <c r="FE100" i="22"/>
  <c r="FF100" i="22"/>
  <c r="FG100" i="22"/>
  <c r="FH100" i="22"/>
  <c r="FI100" i="22"/>
  <c r="FJ100" i="22"/>
  <c r="FK100" i="22"/>
  <c r="FL100" i="22"/>
  <c r="FM100" i="22"/>
  <c r="FN100" i="22"/>
  <c r="FO100" i="22"/>
  <c r="FP100" i="22"/>
  <c r="FQ100" i="22"/>
  <c r="FR100" i="22"/>
  <c r="FS100" i="22"/>
  <c r="FT100" i="22"/>
  <c r="FU100" i="22"/>
  <c r="FV100" i="22"/>
  <c r="FW100" i="22"/>
  <c r="FX100" i="22"/>
  <c r="FY100" i="22"/>
  <c r="FZ100" i="22"/>
  <c r="C101" i="22"/>
  <c r="E101" i="22"/>
  <c r="F101" i="22"/>
  <c r="G101" i="22"/>
  <c r="H101" i="22"/>
  <c r="I101" i="22"/>
  <c r="J101" i="22"/>
  <c r="K101" i="22"/>
  <c r="L101" i="22"/>
  <c r="M101" i="22"/>
  <c r="V101" i="22"/>
  <c r="W101" i="22"/>
  <c r="X101" i="22"/>
  <c r="Z101" i="22"/>
  <c r="AA101" i="22"/>
  <c r="AB101" i="22"/>
  <c r="AC101" i="22"/>
  <c r="AD101" i="22"/>
  <c r="AE101" i="22"/>
  <c r="AF101" i="22"/>
  <c r="AG101" i="22"/>
  <c r="AH101" i="22"/>
  <c r="AI101" i="22"/>
  <c r="AJ101" i="22"/>
  <c r="AK101" i="22"/>
  <c r="AM101" i="22"/>
  <c r="AN101" i="22"/>
  <c r="AO101" i="22"/>
  <c r="AP101" i="22"/>
  <c r="AQ101" i="22"/>
  <c r="AR101" i="22"/>
  <c r="AS101" i="22"/>
  <c r="AT101" i="22"/>
  <c r="AU101" i="22"/>
  <c r="AV101" i="22"/>
  <c r="AW101" i="22"/>
  <c r="AX101" i="22"/>
  <c r="AY101" i="22"/>
  <c r="AZ101" i="22"/>
  <c r="BA101" i="22"/>
  <c r="BB101" i="22"/>
  <c r="BC101" i="22"/>
  <c r="BD101" i="22"/>
  <c r="BE101" i="22"/>
  <c r="BF101" i="22"/>
  <c r="BG101" i="22"/>
  <c r="BH101" i="22"/>
  <c r="BI101" i="22"/>
  <c r="BJ101" i="22"/>
  <c r="BK101" i="22"/>
  <c r="BL101" i="22"/>
  <c r="BM101" i="22"/>
  <c r="BN101" i="22"/>
  <c r="BO101" i="22"/>
  <c r="BQ101" i="22"/>
  <c r="BT101" i="22"/>
  <c r="BU101" i="22"/>
  <c r="BV101" i="22"/>
  <c r="BW101" i="22"/>
  <c r="BX101" i="22"/>
  <c r="BY101" i="22"/>
  <c r="BZ101" i="22"/>
  <c r="CA101" i="22"/>
  <c r="CB101" i="22"/>
  <c r="CC101" i="22"/>
  <c r="CD101" i="22"/>
  <c r="CE101" i="22"/>
  <c r="CF101" i="22"/>
  <c r="CG101" i="22"/>
  <c r="CH101" i="22"/>
  <c r="CI101" i="22"/>
  <c r="CJ101" i="22"/>
  <c r="CK101" i="22"/>
  <c r="CL101" i="22"/>
  <c r="CM101" i="22"/>
  <c r="CN101" i="22"/>
  <c r="CO101" i="22"/>
  <c r="CP101" i="22"/>
  <c r="CQ101" i="22"/>
  <c r="CR101" i="22"/>
  <c r="CS101" i="22"/>
  <c r="CT101" i="22"/>
  <c r="CU101" i="22"/>
  <c r="CV101" i="22"/>
  <c r="CW101" i="22"/>
  <c r="CX101" i="22"/>
  <c r="CY101" i="22"/>
  <c r="CZ101" i="22"/>
  <c r="DA101" i="22"/>
  <c r="DC101" i="22"/>
  <c r="DD101" i="22"/>
  <c r="DE101" i="22"/>
  <c r="DF101" i="22"/>
  <c r="DG101" i="22"/>
  <c r="DH101" i="22"/>
  <c r="DI101" i="22"/>
  <c r="DJ101" i="22"/>
  <c r="DK101" i="22"/>
  <c r="DL101" i="22"/>
  <c r="DM101" i="22"/>
  <c r="DN101" i="22"/>
  <c r="DO101" i="22"/>
  <c r="DP101" i="22"/>
  <c r="DQ101" i="22"/>
  <c r="DR101" i="22"/>
  <c r="DS101" i="22"/>
  <c r="DT101" i="22"/>
  <c r="DU101" i="22"/>
  <c r="DV101" i="22"/>
  <c r="DW101" i="22"/>
  <c r="DX101" i="22"/>
  <c r="DY101" i="22"/>
  <c r="DZ101" i="22"/>
  <c r="EA101" i="22"/>
  <c r="EB101" i="22"/>
  <c r="EC101" i="22"/>
  <c r="ED101" i="22"/>
  <c r="EE101" i="22"/>
  <c r="EF101" i="22"/>
  <c r="EG101" i="22"/>
  <c r="EH101" i="22"/>
  <c r="EI101" i="22"/>
  <c r="EJ101" i="22"/>
  <c r="EK101" i="22"/>
  <c r="EL101" i="22"/>
  <c r="EM101" i="22"/>
  <c r="EN101" i="22"/>
  <c r="EO101" i="22"/>
  <c r="EP101" i="22"/>
  <c r="ER101" i="22"/>
  <c r="ES101" i="22"/>
  <c r="ET101" i="22"/>
  <c r="EU101" i="22"/>
  <c r="EV101" i="22"/>
  <c r="EW101" i="22"/>
  <c r="EX101" i="22"/>
  <c r="EY101" i="22"/>
  <c r="EZ101" i="22"/>
  <c r="FA101" i="22"/>
  <c r="FB101" i="22"/>
  <c r="FC101" i="22"/>
  <c r="FD101" i="22"/>
  <c r="FE101" i="22"/>
  <c r="FF101" i="22"/>
  <c r="FG101" i="22"/>
  <c r="FH101" i="22"/>
  <c r="FI101" i="22"/>
  <c r="FJ101" i="22"/>
  <c r="FK101" i="22"/>
  <c r="FL101" i="22"/>
  <c r="FM101" i="22"/>
  <c r="FN101" i="22"/>
  <c r="FO101" i="22"/>
  <c r="FP101" i="22"/>
  <c r="FQ101" i="22"/>
  <c r="FR101" i="22"/>
  <c r="FS101" i="22"/>
  <c r="FT101" i="22"/>
  <c r="FU101" i="22"/>
  <c r="FV101" i="22"/>
  <c r="FW101" i="22"/>
  <c r="FX101" i="22"/>
  <c r="FY101" i="22"/>
  <c r="FZ101" i="22"/>
  <c r="C102" i="22"/>
  <c r="E102" i="22"/>
  <c r="F102" i="22"/>
  <c r="G102" i="22"/>
  <c r="H102" i="22"/>
  <c r="I102" i="22"/>
  <c r="J102" i="22"/>
  <c r="K102" i="22"/>
  <c r="L102" i="22"/>
  <c r="M102" i="22"/>
  <c r="V102" i="22"/>
  <c r="W102" i="22"/>
  <c r="X102" i="22"/>
  <c r="Z102" i="22"/>
  <c r="AA102" i="22"/>
  <c r="AB102" i="22"/>
  <c r="AC102" i="22"/>
  <c r="AD102" i="22"/>
  <c r="AE102" i="22"/>
  <c r="AF102" i="22"/>
  <c r="AG102" i="22"/>
  <c r="AH102" i="22"/>
  <c r="AI102" i="22"/>
  <c r="AJ102" i="22"/>
  <c r="AK102" i="22"/>
  <c r="AM102" i="22"/>
  <c r="AN102" i="22"/>
  <c r="AO102" i="22"/>
  <c r="AP102" i="22"/>
  <c r="AQ102" i="22"/>
  <c r="AR102" i="22"/>
  <c r="AS102" i="22"/>
  <c r="AT102" i="22"/>
  <c r="AU102" i="22"/>
  <c r="AV102" i="22"/>
  <c r="AW102" i="22"/>
  <c r="AX102" i="22"/>
  <c r="AY102" i="22"/>
  <c r="AZ102" i="22"/>
  <c r="BA102" i="22"/>
  <c r="BB102" i="22"/>
  <c r="BC102" i="22"/>
  <c r="BD102" i="22"/>
  <c r="BE102" i="22"/>
  <c r="BF102" i="22"/>
  <c r="BG102" i="22"/>
  <c r="BH102" i="22"/>
  <c r="BI102" i="22"/>
  <c r="BJ102" i="22"/>
  <c r="BK102" i="22"/>
  <c r="BL102" i="22"/>
  <c r="BM102" i="22"/>
  <c r="BN102" i="22"/>
  <c r="BO102" i="22"/>
  <c r="BQ102" i="22"/>
  <c r="BT102" i="22"/>
  <c r="BU102" i="22"/>
  <c r="BV102" i="22"/>
  <c r="BW102" i="22"/>
  <c r="BX102" i="22"/>
  <c r="BY102" i="22"/>
  <c r="BZ102" i="22"/>
  <c r="CA102" i="22"/>
  <c r="CB102" i="22"/>
  <c r="CC102" i="22"/>
  <c r="CD102" i="22"/>
  <c r="CE102" i="22"/>
  <c r="CF102" i="22"/>
  <c r="CG102" i="22"/>
  <c r="CH102" i="22"/>
  <c r="CI102" i="22"/>
  <c r="CJ102" i="22"/>
  <c r="CK102" i="22"/>
  <c r="CL102" i="22"/>
  <c r="CM102" i="22"/>
  <c r="CN102" i="22"/>
  <c r="CO102" i="22"/>
  <c r="CP102" i="22"/>
  <c r="CQ102" i="22"/>
  <c r="CR102" i="22"/>
  <c r="CS102" i="22"/>
  <c r="CT102" i="22"/>
  <c r="CU102" i="22"/>
  <c r="CV102" i="22"/>
  <c r="CW102" i="22"/>
  <c r="CX102" i="22"/>
  <c r="CY102" i="22"/>
  <c r="CZ102" i="22"/>
  <c r="DA102" i="22"/>
  <c r="DC102" i="22"/>
  <c r="DD102" i="22"/>
  <c r="DE102" i="22"/>
  <c r="DF102" i="22"/>
  <c r="DG102" i="22"/>
  <c r="DH102" i="22"/>
  <c r="DI102" i="22"/>
  <c r="DJ102" i="22"/>
  <c r="DK102" i="22"/>
  <c r="DL102" i="22"/>
  <c r="DM102" i="22"/>
  <c r="DN102" i="22"/>
  <c r="DO102" i="22"/>
  <c r="DP102" i="22"/>
  <c r="DQ102" i="22"/>
  <c r="DR102" i="22"/>
  <c r="DS102" i="22"/>
  <c r="DT102" i="22"/>
  <c r="DU102" i="22"/>
  <c r="DV102" i="22"/>
  <c r="DW102" i="22"/>
  <c r="DX102" i="22"/>
  <c r="DY102" i="22"/>
  <c r="DZ102" i="22"/>
  <c r="EA102" i="22"/>
  <c r="EB102" i="22"/>
  <c r="EC102" i="22"/>
  <c r="ED102" i="22"/>
  <c r="EE102" i="22"/>
  <c r="EF102" i="22"/>
  <c r="EG102" i="22"/>
  <c r="EH102" i="22"/>
  <c r="EI102" i="22"/>
  <c r="EJ102" i="22"/>
  <c r="EK102" i="22"/>
  <c r="EL102" i="22"/>
  <c r="EM102" i="22"/>
  <c r="EN102" i="22"/>
  <c r="EO102" i="22"/>
  <c r="EP102" i="22"/>
  <c r="ER102" i="22"/>
  <c r="ES102" i="22"/>
  <c r="ET102" i="22"/>
  <c r="EU102" i="22"/>
  <c r="EV102" i="22"/>
  <c r="EW102" i="22"/>
  <c r="EX102" i="22"/>
  <c r="EY102" i="22"/>
  <c r="EZ102" i="22"/>
  <c r="FA102" i="22"/>
  <c r="FB102" i="22"/>
  <c r="FC102" i="22"/>
  <c r="FD102" i="22"/>
  <c r="FE102" i="22"/>
  <c r="FF102" i="22"/>
  <c r="FG102" i="22"/>
  <c r="FH102" i="22"/>
  <c r="FI102" i="22"/>
  <c r="FJ102" i="22"/>
  <c r="FK102" i="22"/>
  <c r="FL102" i="22"/>
  <c r="FM102" i="22"/>
  <c r="FN102" i="22"/>
  <c r="FO102" i="22"/>
  <c r="FP102" i="22"/>
  <c r="FQ102" i="22"/>
  <c r="FR102" i="22"/>
  <c r="FS102" i="22"/>
  <c r="FT102" i="22"/>
  <c r="FU102" i="22"/>
  <c r="FV102" i="22"/>
  <c r="FW102" i="22"/>
  <c r="FX102" i="22"/>
  <c r="FY102" i="22"/>
  <c r="FZ102" i="22"/>
  <c r="C103" i="22"/>
  <c r="D103" i="22"/>
  <c r="E103" i="22"/>
  <c r="F103" i="22"/>
  <c r="G103" i="22"/>
  <c r="H103" i="22"/>
  <c r="I103" i="22"/>
  <c r="J103" i="22"/>
  <c r="K103" i="22"/>
  <c r="L103" i="22"/>
  <c r="M103" i="22"/>
  <c r="V103" i="22"/>
  <c r="W103" i="22"/>
  <c r="X103" i="22"/>
  <c r="Z103" i="22"/>
  <c r="AA103" i="22"/>
  <c r="AB103" i="22"/>
  <c r="AC103" i="22"/>
  <c r="AD103" i="22"/>
  <c r="AE103" i="22"/>
  <c r="AF103" i="22"/>
  <c r="AG103" i="22"/>
  <c r="AH103" i="22"/>
  <c r="AI103" i="22"/>
  <c r="AJ103" i="22"/>
  <c r="AK103" i="22"/>
  <c r="AM103" i="22"/>
  <c r="AN103" i="22"/>
  <c r="AO103" i="22"/>
  <c r="AP103" i="22"/>
  <c r="AQ103" i="22"/>
  <c r="AR103" i="22"/>
  <c r="AS103" i="22"/>
  <c r="AT103" i="22"/>
  <c r="AU103" i="22"/>
  <c r="AV103" i="22"/>
  <c r="AW103" i="22"/>
  <c r="AX103" i="22"/>
  <c r="AY103" i="22"/>
  <c r="AZ103" i="22"/>
  <c r="BA103" i="22"/>
  <c r="BB103" i="22"/>
  <c r="BC103" i="22"/>
  <c r="BD103" i="22"/>
  <c r="BE103" i="22"/>
  <c r="BF103" i="22"/>
  <c r="BG103" i="22"/>
  <c r="BH103" i="22"/>
  <c r="BI103" i="22"/>
  <c r="BJ103" i="22"/>
  <c r="BK103" i="22"/>
  <c r="BL103" i="22"/>
  <c r="BM103" i="22"/>
  <c r="BN103" i="22"/>
  <c r="BO103" i="22"/>
  <c r="BQ103" i="22"/>
  <c r="BT103" i="22"/>
  <c r="BU103" i="22"/>
  <c r="BV103" i="22"/>
  <c r="BW103" i="22"/>
  <c r="BX103" i="22"/>
  <c r="BY103" i="22"/>
  <c r="BZ103" i="22"/>
  <c r="CA103" i="22"/>
  <c r="CB103" i="22"/>
  <c r="CC103" i="22"/>
  <c r="CD103" i="22"/>
  <c r="CE103" i="22"/>
  <c r="CF103" i="22"/>
  <c r="CG103" i="22"/>
  <c r="CH103" i="22"/>
  <c r="CI103" i="22"/>
  <c r="CJ103" i="22"/>
  <c r="CK103" i="22"/>
  <c r="CL103" i="22"/>
  <c r="CM103" i="22"/>
  <c r="CN103" i="22"/>
  <c r="CO103" i="22"/>
  <c r="CP103" i="22"/>
  <c r="CQ103" i="22"/>
  <c r="CR103" i="22"/>
  <c r="CS103" i="22"/>
  <c r="CT103" i="22"/>
  <c r="CU103" i="22"/>
  <c r="CV103" i="22"/>
  <c r="CW103" i="22"/>
  <c r="CX103" i="22"/>
  <c r="CY103" i="22"/>
  <c r="CZ103" i="22"/>
  <c r="DA103" i="22"/>
  <c r="DC103" i="22"/>
  <c r="DD103" i="22"/>
  <c r="DE103" i="22"/>
  <c r="DF103" i="22"/>
  <c r="DG103" i="22"/>
  <c r="DH103" i="22"/>
  <c r="DI103" i="22"/>
  <c r="DJ103" i="22"/>
  <c r="DK103" i="22"/>
  <c r="DL103" i="22"/>
  <c r="DM103" i="22"/>
  <c r="DN103" i="22"/>
  <c r="DO103" i="22"/>
  <c r="DP103" i="22"/>
  <c r="DQ103" i="22"/>
  <c r="DR103" i="22"/>
  <c r="DS103" i="22"/>
  <c r="DT103" i="22"/>
  <c r="DU103" i="22"/>
  <c r="DV103" i="22"/>
  <c r="DW103" i="22"/>
  <c r="DX103" i="22"/>
  <c r="DY103" i="22"/>
  <c r="DZ103" i="22"/>
  <c r="EA103" i="22"/>
  <c r="EB103" i="22"/>
  <c r="EC103" i="22"/>
  <c r="ED103" i="22"/>
  <c r="EE103" i="22"/>
  <c r="EF103" i="22"/>
  <c r="EG103" i="22"/>
  <c r="EH103" i="22"/>
  <c r="EI103" i="22"/>
  <c r="EJ103" i="22"/>
  <c r="EK103" i="22"/>
  <c r="EL103" i="22"/>
  <c r="EM103" i="22"/>
  <c r="EN103" i="22"/>
  <c r="EO103" i="22"/>
  <c r="EP103" i="22"/>
  <c r="EQ103" i="22"/>
  <c r="ER103" i="22"/>
  <c r="ES103" i="22"/>
  <c r="ET103" i="22"/>
  <c r="EU103" i="22"/>
  <c r="EV103" i="22"/>
  <c r="EW103" i="22"/>
  <c r="EX103" i="22"/>
  <c r="EY103" i="22"/>
  <c r="EZ103" i="22"/>
  <c r="FA103" i="22"/>
  <c r="FB103" i="22"/>
  <c r="FC103" i="22"/>
  <c r="FD103" i="22"/>
  <c r="FE103" i="22"/>
  <c r="FF103" i="22"/>
  <c r="FG103" i="22"/>
  <c r="FH103" i="22"/>
  <c r="FI103" i="22"/>
  <c r="FJ103" i="22"/>
  <c r="FK103" i="22"/>
  <c r="FL103" i="22"/>
  <c r="FM103" i="22"/>
  <c r="FN103" i="22"/>
  <c r="FO103" i="22"/>
  <c r="FP103" i="22"/>
  <c r="FQ103" i="22"/>
  <c r="FR103" i="22"/>
  <c r="FS103" i="22"/>
  <c r="FT103" i="22"/>
  <c r="FU103" i="22"/>
  <c r="FV103" i="22"/>
  <c r="FW103" i="22"/>
  <c r="FX103" i="22"/>
  <c r="FY103" i="22"/>
  <c r="FZ103" i="22"/>
  <c r="C104" i="22"/>
  <c r="E104" i="22"/>
  <c r="F104" i="22"/>
  <c r="G104" i="22"/>
  <c r="H104" i="22"/>
  <c r="I104" i="22"/>
  <c r="J104" i="22"/>
  <c r="K104" i="22"/>
  <c r="L104" i="22"/>
  <c r="M104" i="22"/>
  <c r="V104" i="22"/>
  <c r="W104" i="22"/>
  <c r="X104" i="22"/>
  <c r="Z104" i="22"/>
  <c r="AA104" i="22"/>
  <c r="AB104" i="22"/>
  <c r="AC104" i="22"/>
  <c r="AD104" i="22"/>
  <c r="AE104" i="22"/>
  <c r="AF104" i="22"/>
  <c r="AG104" i="22"/>
  <c r="AH104" i="22"/>
  <c r="AI104" i="22"/>
  <c r="AJ104" i="22"/>
  <c r="AK104" i="22"/>
  <c r="AM104" i="22"/>
  <c r="AN104" i="22"/>
  <c r="AO104" i="22"/>
  <c r="AP104" i="22"/>
  <c r="AQ104" i="22"/>
  <c r="AR104" i="22"/>
  <c r="AS104" i="22"/>
  <c r="AT104" i="22"/>
  <c r="AU104" i="22"/>
  <c r="AV104" i="22"/>
  <c r="AW104" i="22"/>
  <c r="AX104" i="22"/>
  <c r="AY104" i="22"/>
  <c r="AZ104" i="22"/>
  <c r="BA104" i="22"/>
  <c r="BB104" i="22"/>
  <c r="BC104" i="22"/>
  <c r="BD104" i="22"/>
  <c r="BE104" i="22"/>
  <c r="BF104" i="22"/>
  <c r="BG104" i="22"/>
  <c r="BH104" i="22"/>
  <c r="BI104" i="22"/>
  <c r="BJ104" i="22"/>
  <c r="BK104" i="22"/>
  <c r="BL104" i="22"/>
  <c r="BM104" i="22"/>
  <c r="BN104" i="22"/>
  <c r="BO104" i="22"/>
  <c r="BQ104" i="22"/>
  <c r="BT104" i="22"/>
  <c r="BU104" i="22"/>
  <c r="BV104" i="22"/>
  <c r="BW104" i="22"/>
  <c r="BX104" i="22"/>
  <c r="BY104" i="22"/>
  <c r="BZ104" i="22"/>
  <c r="CA104" i="22"/>
  <c r="CB104" i="22"/>
  <c r="CC104" i="22"/>
  <c r="CD104" i="22"/>
  <c r="CE104" i="22"/>
  <c r="CF104" i="22"/>
  <c r="CG104" i="22"/>
  <c r="CH104" i="22"/>
  <c r="CI104" i="22"/>
  <c r="CJ104" i="22"/>
  <c r="CK104" i="22"/>
  <c r="CL104" i="22"/>
  <c r="CM104" i="22"/>
  <c r="CN104" i="22"/>
  <c r="CO104" i="22"/>
  <c r="CP104" i="22"/>
  <c r="CQ104" i="22"/>
  <c r="CR104" i="22"/>
  <c r="CS104" i="22"/>
  <c r="CT104" i="22"/>
  <c r="CU104" i="22"/>
  <c r="CV104" i="22"/>
  <c r="CW104" i="22"/>
  <c r="CX104" i="22"/>
  <c r="CY104" i="22"/>
  <c r="CZ104" i="22"/>
  <c r="DA104" i="22"/>
  <c r="DC104" i="22"/>
  <c r="DD104" i="22"/>
  <c r="DE104" i="22"/>
  <c r="DF104" i="22"/>
  <c r="DG104" i="22"/>
  <c r="DH104" i="22"/>
  <c r="DI104" i="22"/>
  <c r="DJ104" i="22"/>
  <c r="DK104" i="22"/>
  <c r="DL104" i="22"/>
  <c r="DM104" i="22"/>
  <c r="DN104" i="22"/>
  <c r="DO104" i="22"/>
  <c r="DP104" i="22"/>
  <c r="DQ104" i="22"/>
  <c r="DR104" i="22"/>
  <c r="DS104" i="22"/>
  <c r="DT104" i="22"/>
  <c r="DU104" i="22"/>
  <c r="DV104" i="22"/>
  <c r="DW104" i="22"/>
  <c r="DX104" i="22"/>
  <c r="DY104" i="22"/>
  <c r="DZ104" i="22"/>
  <c r="EA104" i="22"/>
  <c r="EB104" i="22"/>
  <c r="EC104" i="22"/>
  <c r="ED104" i="22"/>
  <c r="EE104" i="22"/>
  <c r="EF104" i="22"/>
  <c r="EG104" i="22"/>
  <c r="EH104" i="22"/>
  <c r="EI104" i="22"/>
  <c r="EJ104" i="22"/>
  <c r="EK104" i="22"/>
  <c r="EL104" i="22"/>
  <c r="EM104" i="22"/>
  <c r="EN104" i="22"/>
  <c r="EO104" i="22"/>
  <c r="EP104" i="22"/>
  <c r="ER104" i="22"/>
  <c r="ES104" i="22"/>
  <c r="ET104" i="22"/>
  <c r="EU104" i="22"/>
  <c r="EV104" i="22"/>
  <c r="EW104" i="22"/>
  <c r="EX104" i="22"/>
  <c r="EY104" i="22"/>
  <c r="EZ104" i="22"/>
  <c r="FA104" i="22"/>
  <c r="FB104" i="22"/>
  <c r="FC104" i="22"/>
  <c r="FD104" i="22"/>
  <c r="FE104" i="22"/>
  <c r="FF104" i="22"/>
  <c r="FG104" i="22"/>
  <c r="FH104" i="22"/>
  <c r="FI104" i="22"/>
  <c r="FJ104" i="22"/>
  <c r="FK104" i="22"/>
  <c r="FL104" i="22"/>
  <c r="FM104" i="22"/>
  <c r="FN104" i="22"/>
  <c r="FO104" i="22"/>
  <c r="FP104" i="22"/>
  <c r="FQ104" i="22"/>
  <c r="FR104" i="22"/>
  <c r="FS104" i="22"/>
  <c r="FT104" i="22"/>
  <c r="FU104" i="22"/>
  <c r="FV104" i="22"/>
  <c r="FW104" i="22"/>
  <c r="FX104" i="22"/>
  <c r="FY104" i="22"/>
  <c r="FZ104" i="22"/>
  <c r="C105" i="22"/>
  <c r="E105" i="22"/>
  <c r="F105" i="22"/>
  <c r="G105" i="22"/>
  <c r="H105" i="22"/>
  <c r="I105" i="22"/>
  <c r="J105" i="22"/>
  <c r="K105" i="22"/>
  <c r="L105" i="22"/>
  <c r="M105" i="22"/>
  <c r="V105" i="22"/>
  <c r="W105" i="22"/>
  <c r="X105" i="22"/>
  <c r="Z105" i="22"/>
  <c r="AA105" i="22"/>
  <c r="AB105" i="22"/>
  <c r="AC105" i="22"/>
  <c r="AD105" i="22"/>
  <c r="AE105" i="22"/>
  <c r="AF105" i="22"/>
  <c r="AG105" i="22"/>
  <c r="AH105" i="22"/>
  <c r="AI105" i="22"/>
  <c r="AJ105" i="22"/>
  <c r="AK105" i="22"/>
  <c r="AM105" i="22"/>
  <c r="AN105" i="22"/>
  <c r="AO105" i="22"/>
  <c r="AP105" i="22"/>
  <c r="AQ105" i="22"/>
  <c r="AR105" i="22"/>
  <c r="AS105" i="22"/>
  <c r="AT105" i="22"/>
  <c r="AU105" i="22"/>
  <c r="AV105" i="22"/>
  <c r="AW105" i="22"/>
  <c r="AX105" i="22"/>
  <c r="AY105" i="22"/>
  <c r="AZ105" i="22"/>
  <c r="BA105" i="22"/>
  <c r="BB105" i="22"/>
  <c r="BC105" i="22"/>
  <c r="BD105" i="22"/>
  <c r="BE105" i="22"/>
  <c r="BF105" i="22"/>
  <c r="BG105" i="22"/>
  <c r="BH105" i="22"/>
  <c r="BI105" i="22"/>
  <c r="BJ105" i="22"/>
  <c r="BK105" i="22"/>
  <c r="BL105" i="22"/>
  <c r="BM105" i="22"/>
  <c r="BN105" i="22"/>
  <c r="BO105" i="22"/>
  <c r="BQ105" i="22"/>
  <c r="BT105" i="22"/>
  <c r="BU105" i="22"/>
  <c r="BV105" i="22"/>
  <c r="BW105" i="22"/>
  <c r="BX105" i="22"/>
  <c r="BY105" i="22"/>
  <c r="BZ105" i="22"/>
  <c r="CA105" i="22"/>
  <c r="CB105" i="22"/>
  <c r="CC105" i="22"/>
  <c r="CD105" i="22"/>
  <c r="CE105" i="22"/>
  <c r="CF105" i="22"/>
  <c r="CG105" i="22"/>
  <c r="CH105" i="22"/>
  <c r="CI105" i="22"/>
  <c r="CJ105" i="22"/>
  <c r="CK105" i="22"/>
  <c r="CL105" i="22"/>
  <c r="CM105" i="22"/>
  <c r="CN105" i="22"/>
  <c r="CO105" i="22"/>
  <c r="CP105" i="22"/>
  <c r="CQ105" i="22"/>
  <c r="CR105" i="22"/>
  <c r="CS105" i="22"/>
  <c r="CT105" i="22"/>
  <c r="CU105" i="22"/>
  <c r="CV105" i="22"/>
  <c r="CW105" i="22"/>
  <c r="CX105" i="22"/>
  <c r="CY105" i="22"/>
  <c r="CZ105" i="22"/>
  <c r="DA105" i="22"/>
  <c r="DC105" i="22"/>
  <c r="DD105" i="22"/>
  <c r="DE105" i="22"/>
  <c r="DF105" i="22"/>
  <c r="DG105" i="22"/>
  <c r="DH105" i="22"/>
  <c r="DI105" i="22"/>
  <c r="DJ105" i="22"/>
  <c r="DK105" i="22"/>
  <c r="DL105" i="22"/>
  <c r="DM105" i="22"/>
  <c r="DN105" i="22"/>
  <c r="DO105" i="22"/>
  <c r="DP105" i="22"/>
  <c r="DQ105" i="22"/>
  <c r="DR105" i="22"/>
  <c r="DS105" i="22"/>
  <c r="DT105" i="22"/>
  <c r="DU105" i="22"/>
  <c r="DV105" i="22"/>
  <c r="DW105" i="22"/>
  <c r="DX105" i="22"/>
  <c r="DY105" i="22"/>
  <c r="DZ105" i="22"/>
  <c r="EA105" i="22"/>
  <c r="EB105" i="22"/>
  <c r="EC105" i="22"/>
  <c r="ED105" i="22"/>
  <c r="EE105" i="22"/>
  <c r="EF105" i="22"/>
  <c r="EG105" i="22"/>
  <c r="EH105" i="22"/>
  <c r="EI105" i="22"/>
  <c r="EJ105" i="22"/>
  <c r="EK105" i="22"/>
  <c r="EL105" i="22"/>
  <c r="EM105" i="22"/>
  <c r="EN105" i="22"/>
  <c r="EO105" i="22"/>
  <c r="EP105" i="22"/>
  <c r="ER105" i="22"/>
  <c r="ES105" i="22"/>
  <c r="ET105" i="22"/>
  <c r="EU105" i="22"/>
  <c r="EV105" i="22"/>
  <c r="EW105" i="22"/>
  <c r="EX105" i="22"/>
  <c r="EY105" i="22"/>
  <c r="EZ105" i="22"/>
  <c r="FA105" i="22"/>
  <c r="FB105" i="22"/>
  <c r="FC105" i="22"/>
  <c r="FD105" i="22"/>
  <c r="FE105" i="22"/>
  <c r="FF105" i="22"/>
  <c r="FG105" i="22"/>
  <c r="FH105" i="22"/>
  <c r="FI105" i="22"/>
  <c r="FJ105" i="22"/>
  <c r="FK105" i="22"/>
  <c r="FL105" i="22"/>
  <c r="FM105" i="22"/>
  <c r="FN105" i="22"/>
  <c r="FO105" i="22"/>
  <c r="FP105" i="22"/>
  <c r="FQ105" i="22"/>
  <c r="FR105" i="22"/>
  <c r="FS105" i="22"/>
  <c r="FT105" i="22"/>
  <c r="FU105" i="22"/>
  <c r="FV105" i="22"/>
  <c r="FW105" i="22"/>
  <c r="FX105" i="22"/>
  <c r="FY105" i="22"/>
  <c r="FZ105" i="22"/>
  <c r="C106" i="22"/>
  <c r="D106" i="22"/>
  <c r="E106" i="22"/>
  <c r="F106" i="22"/>
  <c r="G106" i="22"/>
  <c r="H106" i="22"/>
  <c r="I106" i="22"/>
  <c r="J106" i="22"/>
  <c r="K106" i="22"/>
  <c r="L106" i="22"/>
  <c r="M106" i="22"/>
  <c r="V106" i="22"/>
  <c r="W106" i="22"/>
  <c r="X106" i="22"/>
  <c r="Z106" i="22"/>
  <c r="AA106" i="22"/>
  <c r="AB106" i="22"/>
  <c r="AC106" i="22"/>
  <c r="AD106" i="22"/>
  <c r="AE106" i="22"/>
  <c r="AF106" i="22"/>
  <c r="AG106" i="22"/>
  <c r="AH106" i="22"/>
  <c r="AI106" i="22"/>
  <c r="AJ106" i="22"/>
  <c r="AK106" i="22"/>
  <c r="AM106" i="22"/>
  <c r="AN106" i="22"/>
  <c r="AO106" i="22"/>
  <c r="AP106" i="22"/>
  <c r="AQ106" i="22"/>
  <c r="AR106" i="22"/>
  <c r="AS106" i="22"/>
  <c r="AT106" i="22"/>
  <c r="AU106" i="22"/>
  <c r="AV106" i="22"/>
  <c r="AW106" i="22"/>
  <c r="AX106" i="22"/>
  <c r="AY106" i="22"/>
  <c r="AZ106" i="22"/>
  <c r="BA106" i="22"/>
  <c r="BB106" i="22"/>
  <c r="BC106" i="22"/>
  <c r="BD106" i="22"/>
  <c r="BE106" i="22"/>
  <c r="BF106" i="22"/>
  <c r="BG106" i="22"/>
  <c r="BH106" i="22"/>
  <c r="BI106" i="22"/>
  <c r="BJ106" i="22"/>
  <c r="BK106" i="22"/>
  <c r="BL106" i="22"/>
  <c r="BM106" i="22"/>
  <c r="BN106" i="22"/>
  <c r="BO106" i="22"/>
  <c r="BQ106" i="22"/>
  <c r="BT106" i="22"/>
  <c r="BU106" i="22"/>
  <c r="BV106" i="22"/>
  <c r="BW106" i="22"/>
  <c r="BX106" i="22"/>
  <c r="BY106" i="22"/>
  <c r="BZ106" i="22"/>
  <c r="CA106" i="22"/>
  <c r="CB106" i="22"/>
  <c r="CC106" i="22"/>
  <c r="CD106" i="22"/>
  <c r="CE106" i="22"/>
  <c r="CF106" i="22"/>
  <c r="CG106" i="22"/>
  <c r="CH106" i="22"/>
  <c r="CI106" i="22"/>
  <c r="CJ106" i="22"/>
  <c r="CK106" i="22"/>
  <c r="CL106" i="22"/>
  <c r="CM106" i="22"/>
  <c r="CN106" i="22"/>
  <c r="CO106" i="22"/>
  <c r="CP106" i="22"/>
  <c r="CQ106" i="22"/>
  <c r="CR106" i="22"/>
  <c r="CS106" i="22"/>
  <c r="CT106" i="22"/>
  <c r="CU106" i="22"/>
  <c r="CV106" i="22"/>
  <c r="CW106" i="22"/>
  <c r="CX106" i="22"/>
  <c r="CY106" i="22"/>
  <c r="CZ106" i="22"/>
  <c r="DA106" i="22"/>
  <c r="DC106" i="22"/>
  <c r="DD106" i="22"/>
  <c r="DE106" i="22"/>
  <c r="DF106" i="22"/>
  <c r="DG106" i="22"/>
  <c r="DH106" i="22"/>
  <c r="DI106" i="22"/>
  <c r="DJ106" i="22"/>
  <c r="DK106" i="22"/>
  <c r="DL106" i="22"/>
  <c r="DM106" i="22"/>
  <c r="DN106" i="22"/>
  <c r="DO106" i="22"/>
  <c r="DP106" i="22"/>
  <c r="DQ106" i="22"/>
  <c r="DR106" i="22"/>
  <c r="DS106" i="22"/>
  <c r="DT106" i="22"/>
  <c r="DU106" i="22"/>
  <c r="DV106" i="22"/>
  <c r="DW106" i="22"/>
  <c r="DX106" i="22"/>
  <c r="DY106" i="22"/>
  <c r="DZ106" i="22"/>
  <c r="EA106" i="22"/>
  <c r="EB106" i="22"/>
  <c r="EC106" i="22"/>
  <c r="ED106" i="22"/>
  <c r="EE106" i="22"/>
  <c r="EF106" i="22"/>
  <c r="EG106" i="22"/>
  <c r="EH106" i="22"/>
  <c r="EI106" i="22"/>
  <c r="EJ106" i="22"/>
  <c r="EK106" i="22"/>
  <c r="EL106" i="22"/>
  <c r="EM106" i="22"/>
  <c r="EN106" i="22"/>
  <c r="EO106" i="22"/>
  <c r="EP106" i="22"/>
  <c r="ER106" i="22"/>
  <c r="ES106" i="22"/>
  <c r="ET106" i="22"/>
  <c r="EU106" i="22"/>
  <c r="EV106" i="22"/>
  <c r="EW106" i="22"/>
  <c r="EX106" i="22"/>
  <c r="EY106" i="22"/>
  <c r="EZ106" i="22"/>
  <c r="FA106" i="22"/>
  <c r="FB106" i="22"/>
  <c r="FC106" i="22"/>
  <c r="FD106" i="22"/>
  <c r="FE106" i="22"/>
  <c r="FF106" i="22"/>
  <c r="FG106" i="22"/>
  <c r="FH106" i="22"/>
  <c r="FI106" i="22"/>
  <c r="FJ106" i="22"/>
  <c r="FK106" i="22"/>
  <c r="FL106" i="22"/>
  <c r="FM106" i="22"/>
  <c r="FN106" i="22"/>
  <c r="FO106" i="22"/>
  <c r="FP106" i="22"/>
  <c r="FQ106" i="22"/>
  <c r="FR106" i="22"/>
  <c r="FS106" i="22"/>
  <c r="FT106" i="22"/>
  <c r="FU106" i="22"/>
  <c r="FV106" i="22"/>
  <c r="FW106" i="22"/>
  <c r="FX106" i="22"/>
  <c r="FY106" i="22"/>
  <c r="FZ106" i="22"/>
  <c r="C107" i="22"/>
  <c r="D107" i="22"/>
  <c r="E107" i="22"/>
  <c r="F107" i="22"/>
  <c r="G107" i="22"/>
  <c r="H107" i="22"/>
  <c r="I107" i="22"/>
  <c r="J107" i="22"/>
  <c r="K107" i="22"/>
  <c r="L107" i="22"/>
  <c r="M107" i="22"/>
  <c r="V107" i="22"/>
  <c r="W107" i="22"/>
  <c r="X107" i="22"/>
  <c r="Z107" i="22"/>
  <c r="AA107" i="22"/>
  <c r="AB107" i="22"/>
  <c r="AC107" i="22"/>
  <c r="AD107" i="22"/>
  <c r="AE107" i="22"/>
  <c r="AF107" i="22"/>
  <c r="AG107" i="22"/>
  <c r="AH107" i="22"/>
  <c r="AI107" i="22"/>
  <c r="AJ107" i="22"/>
  <c r="AK107" i="22"/>
  <c r="AM107" i="22"/>
  <c r="AN107" i="22"/>
  <c r="AO107" i="22"/>
  <c r="AP107" i="22"/>
  <c r="AQ107" i="22"/>
  <c r="AR107" i="22"/>
  <c r="AS107" i="22"/>
  <c r="AT107" i="22"/>
  <c r="AU107" i="22"/>
  <c r="AV107" i="22"/>
  <c r="AW107" i="22"/>
  <c r="AX107" i="22"/>
  <c r="AY107" i="22"/>
  <c r="AZ107" i="22"/>
  <c r="BA107" i="22"/>
  <c r="BB107" i="22"/>
  <c r="BC107" i="22"/>
  <c r="BD107" i="22"/>
  <c r="BE107" i="22"/>
  <c r="BF107" i="22"/>
  <c r="BG107" i="22"/>
  <c r="BH107" i="22"/>
  <c r="BI107" i="22"/>
  <c r="BJ107" i="22"/>
  <c r="BK107" i="22"/>
  <c r="BL107" i="22"/>
  <c r="BM107" i="22"/>
  <c r="BN107" i="22"/>
  <c r="BO107" i="22"/>
  <c r="BQ107" i="22"/>
  <c r="BT107" i="22"/>
  <c r="BU107" i="22"/>
  <c r="BV107" i="22"/>
  <c r="BW107" i="22"/>
  <c r="BX107" i="22"/>
  <c r="BY107" i="22"/>
  <c r="BZ107" i="22"/>
  <c r="CA107" i="22"/>
  <c r="CB107" i="22"/>
  <c r="CC107" i="22"/>
  <c r="CD107" i="22"/>
  <c r="CE107" i="22"/>
  <c r="CF107" i="22"/>
  <c r="CG107" i="22"/>
  <c r="CH107" i="22"/>
  <c r="CI107" i="22"/>
  <c r="CJ107" i="22"/>
  <c r="CK107" i="22"/>
  <c r="CL107" i="22"/>
  <c r="CM107" i="22"/>
  <c r="CN107" i="22"/>
  <c r="CO107" i="22"/>
  <c r="CP107" i="22"/>
  <c r="CQ107" i="22"/>
  <c r="CR107" i="22"/>
  <c r="CS107" i="22"/>
  <c r="CT107" i="22"/>
  <c r="CU107" i="22"/>
  <c r="CV107" i="22"/>
  <c r="CW107" i="22"/>
  <c r="CX107" i="22"/>
  <c r="CY107" i="22"/>
  <c r="CZ107" i="22"/>
  <c r="DA107" i="22"/>
  <c r="DC107" i="22"/>
  <c r="DD107" i="22"/>
  <c r="DE107" i="22"/>
  <c r="DF107" i="22"/>
  <c r="DG107" i="22"/>
  <c r="DH107" i="22"/>
  <c r="DI107" i="22"/>
  <c r="DJ107" i="22"/>
  <c r="DK107" i="22"/>
  <c r="DL107" i="22"/>
  <c r="DM107" i="22"/>
  <c r="DN107" i="22"/>
  <c r="DO107" i="22"/>
  <c r="DP107" i="22"/>
  <c r="DQ107" i="22"/>
  <c r="DR107" i="22"/>
  <c r="DS107" i="22"/>
  <c r="DT107" i="22"/>
  <c r="DU107" i="22"/>
  <c r="DV107" i="22"/>
  <c r="DW107" i="22"/>
  <c r="DX107" i="22"/>
  <c r="DY107" i="22"/>
  <c r="DZ107" i="22"/>
  <c r="EA107" i="22"/>
  <c r="EB107" i="22"/>
  <c r="EC107" i="22"/>
  <c r="ED107" i="22"/>
  <c r="EE107" i="22"/>
  <c r="EF107" i="22"/>
  <c r="EG107" i="22"/>
  <c r="EH107" i="22"/>
  <c r="EI107" i="22"/>
  <c r="EJ107" i="22"/>
  <c r="EK107" i="22"/>
  <c r="EL107" i="22"/>
  <c r="EM107" i="22"/>
  <c r="EN107" i="22"/>
  <c r="EO107" i="22"/>
  <c r="EP107" i="22"/>
  <c r="ER107" i="22"/>
  <c r="ES107" i="22"/>
  <c r="ET107" i="22"/>
  <c r="EU107" i="22"/>
  <c r="EV107" i="22"/>
  <c r="EW107" i="22"/>
  <c r="EX107" i="22"/>
  <c r="EY107" i="22"/>
  <c r="EZ107" i="22"/>
  <c r="FA107" i="22"/>
  <c r="FB107" i="22"/>
  <c r="FC107" i="22"/>
  <c r="FD107" i="22"/>
  <c r="FE107" i="22"/>
  <c r="FF107" i="22"/>
  <c r="FG107" i="22"/>
  <c r="FH107" i="22"/>
  <c r="FI107" i="22"/>
  <c r="FJ107" i="22"/>
  <c r="FK107" i="22"/>
  <c r="FL107" i="22"/>
  <c r="FM107" i="22"/>
  <c r="FN107" i="22"/>
  <c r="FO107" i="22"/>
  <c r="FP107" i="22"/>
  <c r="FQ107" i="22"/>
  <c r="FR107" i="22"/>
  <c r="FS107" i="22"/>
  <c r="FT107" i="22"/>
  <c r="FU107" i="22"/>
  <c r="FV107" i="22"/>
  <c r="FW107" i="22"/>
  <c r="FX107" i="22"/>
  <c r="FY107" i="22"/>
  <c r="FZ107" i="22"/>
  <c r="C108" i="22"/>
  <c r="D108" i="22"/>
  <c r="E108" i="22"/>
  <c r="F108" i="22"/>
  <c r="G108" i="22"/>
  <c r="H108" i="22"/>
  <c r="I108" i="22"/>
  <c r="J108" i="22"/>
  <c r="K108" i="22"/>
  <c r="L108" i="22"/>
  <c r="M108" i="22"/>
  <c r="V108" i="22"/>
  <c r="W108" i="22"/>
  <c r="X108" i="22"/>
  <c r="Z108" i="22"/>
  <c r="AA108" i="22"/>
  <c r="AB108" i="22"/>
  <c r="AC108" i="22"/>
  <c r="AD108" i="22"/>
  <c r="AE108" i="22"/>
  <c r="AF108" i="22"/>
  <c r="AG108" i="22"/>
  <c r="AH108" i="22"/>
  <c r="AI108" i="22"/>
  <c r="AJ108" i="22"/>
  <c r="AK108" i="22"/>
  <c r="AM108" i="22"/>
  <c r="AN108" i="22"/>
  <c r="AO108" i="22"/>
  <c r="AP108" i="22"/>
  <c r="AQ108" i="22"/>
  <c r="AR108" i="22"/>
  <c r="AS108" i="22"/>
  <c r="AT108" i="22"/>
  <c r="AU108" i="22"/>
  <c r="AV108" i="22"/>
  <c r="AW108" i="22"/>
  <c r="AX108" i="22"/>
  <c r="AY108" i="22"/>
  <c r="AZ108" i="22"/>
  <c r="BA108" i="22"/>
  <c r="BB108" i="22"/>
  <c r="BC108" i="22"/>
  <c r="BD108" i="22"/>
  <c r="BE108" i="22"/>
  <c r="BF108" i="22"/>
  <c r="BG108" i="22"/>
  <c r="BH108" i="22"/>
  <c r="BI108" i="22"/>
  <c r="BJ108" i="22"/>
  <c r="BK108" i="22"/>
  <c r="BL108" i="22"/>
  <c r="BM108" i="22"/>
  <c r="BN108" i="22"/>
  <c r="BO108" i="22"/>
  <c r="BQ108" i="22"/>
  <c r="BT108" i="22"/>
  <c r="BU108" i="22"/>
  <c r="BV108" i="22"/>
  <c r="BW108" i="22"/>
  <c r="BX108" i="22"/>
  <c r="BY108" i="22"/>
  <c r="BZ108" i="22"/>
  <c r="CA108" i="22"/>
  <c r="CB108" i="22"/>
  <c r="CC108" i="22"/>
  <c r="CD108" i="22"/>
  <c r="CE108" i="22"/>
  <c r="CF108" i="22"/>
  <c r="CG108" i="22"/>
  <c r="CH108" i="22"/>
  <c r="CI108" i="22"/>
  <c r="CJ108" i="22"/>
  <c r="CK108" i="22"/>
  <c r="CL108" i="22"/>
  <c r="CM108" i="22"/>
  <c r="CN108" i="22"/>
  <c r="CO108" i="22"/>
  <c r="CP108" i="22"/>
  <c r="CQ108" i="22"/>
  <c r="CR108" i="22"/>
  <c r="CS108" i="22"/>
  <c r="CT108" i="22"/>
  <c r="CU108" i="22"/>
  <c r="CV108" i="22"/>
  <c r="CW108" i="22"/>
  <c r="CX108" i="22"/>
  <c r="CY108" i="22"/>
  <c r="CZ108" i="22"/>
  <c r="DA108" i="22"/>
  <c r="DC108" i="22"/>
  <c r="DD108" i="22"/>
  <c r="DE108" i="22"/>
  <c r="DF108" i="22"/>
  <c r="DG108" i="22"/>
  <c r="DH108" i="22"/>
  <c r="DI108" i="22"/>
  <c r="DJ108" i="22"/>
  <c r="DK108" i="22"/>
  <c r="DL108" i="22"/>
  <c r="DM108" i="22"/>
  <c r="DN108" i="22"/>
  <c r="DO108" i="22"/>
  <c r="DP108" i="22"/>
  <c r="DQ108" i="22"/>
  <c r="DR108" i="22"/>
  <c r="DS108" i="22"/>
  <c r="DT108" i="22"/>
  <c r="DU108" i="22"/>
  <c r="DV108" i="22"/>
  <c r="DW108" i="22"/>
  <c r="DX108" i="22"/>
  <c r="DY108" i="22"/>
  <c r="DZ108" i="22"/>
  <c r="EA108" i="22"/>
  <c r="EB108" i="22"/>
  <c r="EC108" i="22"/>
  <c r="ED108" i="22"/>
  <c r="EE108" i="22"/>
  <c r="EF108" i="22"/>
  <c r="EG108" i="22"/>
  <c r="EH108" i="22"/>
  <c r="EI108" i="22"/>
  <c r="EJ108" i="22"/>
  <c r="EK108" i="22"/>
  <c r="EL108" i="22"/>
  <c r="EM108" i="22"/>
  <c r="EN108" i="22"/>
  <c r="EO108" i="22"/>
  <c r="EP108" i="22"/>
  <c r="ER108" i="22"/>
  <c r="ES108" i="22"/>
  <c r="ET108" i="22"/>
  <c r="EU108" i="22"/>
  <c r="EV108" i="22"/>
  <c r="EW108" i="22"/>
  <c r="EX108" i="22"/>
  <c r="EY108" i="22"/>
  <c r="EZ108" i="22"/>
  <c r="FA108" i="22"/>
  <c r="FB108" i="22"/>
  <c r="FC108" i="22"/>
  <c r="FD108" i="22"/>
  <c r="FE108" i="22"/>
  <c r="FF108" i="22"/>
  <c r="FG108" i="22"/>
  <c r="FH108" i="22"/>
  <c r="FI108" i="22"/>
  <c r="FJ108" i="22"/>
  <c r="FK108" i="22"/>
  <c r="FL108" i="22"/>
  <c r="FM108" i="22"/>
  <c r="FN108" i="22"/>
  <c r="FO108" i="22"/>
  <c r="FP108" i="22"/>
  <c r="FQ108" i="22"/>
  <c r="FR108" i="22"/>
  <c r="FS108" i="22"/>
  <c r="FT108" i="22"/>
  <c r="FU108" i="22"/>
  <c r="FV108" i="22"/>
  <c r="FW108" i="22"/>
  <c r="FX108" i="22"/>
  <c r="FY108" i="22"/>
  <c r="FZ108" i="22"/>
  <c r="C109" i="22"/>
  <c r="E109" i="22"/>
  <c r="F109" i="22"/>
  <c r="G109" i="22"/>
  <c r="H109" i="22"/>
  <c r="I109" i="22"/>
  <c r="J109" i="22"/>
  <c r="K109" i="22"/>
  <c r="L109" i="22"/>
  <c r="M109" i="22"/>
  <c r="V109" i="22"/>
  <c r="W109" i="22"/>
  <c r="X109" i="22"/>
  <c r="Z109" i="22"/>
  <c r="AA109" i="22"/>
  <c r="AB109" i="22"/>
  <c r="AC109" i="22"/>
  <c r="AD109" i="22"/>
  <c r="AE109" i="22"/>
  <c r="AF109" i="22"/>
  <c r="AG109" i="22"/>
  <c r="AH109" i="22"/>
  <c r="AI109" i="22"/>
  <c r="AJ109" i="22"/>
  <c r="AK109" i="22"/>
  <c r="AM109" i="22"/>
  <c r="AN109" i="22"/>
  <c r="AO109" i="22"/>
  <c r="AP109" i="22"/>
  <c r="AQ109" i="22"/>
  <c r="AR109" i="22"/>
  <c r="AS109" i="22"/>
  <c r="AT109" i="22"/>
  <c r="AU109" i="22"/>
  <c r="AV109" i="22"/>
  <c r="AW109" i="22"/>
  <c r="AX109" i="22"/>
  <c r="AY109" i="22"/>
  <c r="AZ109" i="22"/>
  <c r="BA109" i="22"/>
  <c r="BB109" i="22"/>
  <c r="BC109" i="22"/>
  <c r="BD109" i="22"/>
  <c r="BE109" i="22"/>
  <c r="BF109" i="22"/>
  <c r="BG109" i="22"/>
  <c r="BH109" i="22"/>
  <c r="BI109" i="22"/>
  <c r="BJ109" i="22"/>
  <c r="BK109" i="22"/>
  <c r="BL109" i="22"/>
  <c r="BM109" i="22"/>
  <c r="BN109" i="22"/>
  <c r="BO109" i="22"/>
  <c r="BQ109" i="22"/>
  <c r="BT109" i="22"/>
  <c r="BU109" i="22"/>
  <c r="BV109" i="22"/>
  <c r="BW109" i="22"/>
  <c r="BX109" i="22"/>
  <c r="BY109" i="22"/>
  <c r="BZ109" i="22"/>
  <c r="CA109" i="22"/>
  <c r="CB109" i="22"/>
  <c r="CC109" i="22"/>
  <c r="CD109" i="22"/>
  <c r="CE109" i="22"/>
  <c r="CF109" i="22"/>
  <c r="CG109" i="22"/>
  <c r="CH109" i="22"/>
  <c r="CI109" i="22"/>
  <c r="CJ109" i="22"/>
  <c r="CK109" i="22"/>
  <c r="CL109" i="22"/>
  <c r="CM109" i="22"/>
  <c r="CN109" i="22"/>
  <c r="CO109" i="22"/>
  <c r="CP109" i="22"/>
  <c r="CQ109" i="22"/>
  <c r="CR109" i="22"/>
  <c r="CS109" i="22"/>
  <c r="CT109" i="22"/>
  <c r="CU109" i="22"/>
  <c r="CV109" i="22"/>
  <c r="CW109" i="22"/>
  <c r="CX109" i="22"/>
  <c r="CY109" i="22"/>
  <c r="CZ109" i="22"/>
  <c r="DA109" i="22"/>
  <c r="DC109" i="22"/>
  <c r="DD109" i="22"/>
  <c r="DE109" i="22"/>
  <c r="DF109" i="22"/>
  <c r="DG109" i="22"/>
  <c r="DH109" i="22"/>
  <c r="DI109" i="22"/>
  <c r="DJ109" i="22"/>
  <c r="DK109" i="22"/>
  <c r="DL109" i="22"/>
  <c r="DM109" i="22"/>
  <c r="DN109" i="22"/>
  <c r="DO109" i="22"/>
  <c r="DP109" i="22"/>
  <c r="DQ109" i="22"/>
  <c r="DR109" i="22"/>
  <c r="DS109" i="22"/>
  <c r="DT109" i="22"/>
  <c r="DU109" i="22"/>
  <c r="DV109" i="22"/>
  <c r="DW109" i="22"/>
  <c r="DX109" i="22"/>
  <c r="DY109" i="22"/>
  <c r="DZ109" i="22"/>
  <c r="EA109" i="22"/>
  <c r="EB109" i="22"/>
  <c r="EC109" i="22"/>
  <c r="ED109" i="22"/>
  <c r="EE109" i="22"/>
  <c r="EF109" i="22"/>
  <c r="EG109" i="22"/>
  <c r="EH109" i="22"/>
  <c r="EI109" i="22"/>
  <c r="EJ109" i="22"/>
  <c r="EK109" i="22"/>
  <c r="EL109" i="22"/>
  <c r="EM109" i="22"/>
  <c r="EN109" i="22"/>
  <c r="EO109" i="22"/>
  <c r="EP109" i="22"/>
  <c r="ER109" i="22"/>
  <c r="ES109" i="22"/>
  <c r="ET109" i="22"/>
  <c r="EU109" i="22"/>
  <c r="EV109" i="22"/>
  <c r="EW109" i="22"/>
  <c r="EX109" i="22"/>
  <c r="EY109" i="22"/>
  <c r="EZ109" i="22"/>
  <c r="FA109" i="22"/>
  <c r="FB109" i="22"/>
  <c r="FC109" i="22"/>
  <c r="FD109" i="22"/>
  <c r="FE109" i="22"/>
  <c r="FF109" i="22"/>
  <c r="FG109" i="22"/>
  <c r="FH109" i="22"/>
  <c r="FI109" i="22"/>
  <c r="FJ109" i="22"/>
  <c r="FK109" i="22"/>
  <c r="FL109" i="22"/>
  <c r="FM109" i="22"/>
  <c r="FN109" i="22"/>
  <c r="FO109" i="22"/>
  <c r="FP109" i="22"/>
  <c r="FQ109" i="22"/>
  <c r="FR109" i="22"/>
  <c r="FS109" i="22"/>
  <c r="FT109" i="22"/>
  <c r="FU109" i="22"/>
  <c r="FV109" i="22"/>
  <c r="FW109" i="22"/>
  <c r="FX109" i="22"/>
  <c r="FY109" i="22"/>
  <c r="FZ109" i="22"/>
  <c r="C110" i="22"/>
  <c r="E110" i="22"/>
  <c r="F110" i="22"/>
  <c r="G110" i="22"/>
  <c r="H110" i="22"/>
  <c r="I110" i="22"/>
  <c r="J110" i="22"/>
  <c r="K110" i="22"/>
  <c r="L110" i="22"/>
  <c r="M110" i="22"/>
  <c r="V110" i="22"/>
  <c r="W110" i="22"/>
  <c r="X110" i="22"/>
  <c r="Z110" i="22"/>
  <c r="AA110" i="22"/>
  <c r="AB110" i="22"/>
  <c r="AC110" i="22"/>
  <c r="AD110" i="22"/>
  <c r="AE110" i="22"/>
  <c r="AF110" i="22"/>
  <c r="AG110" i="22"/>
  <c r="AH110" i="22"/>
  <c r="AI110" i="22"/>
  <c r="AJ110" i="22"/>
  <c r="AK110" i="22"/>
  <c r="AM110" i="22"/>
  <c r="AN110" i="22"/>
  <c r="AO110" i="22"/>
  <c r="AP110" i="22"/>
  <c r="AQ110" i="22"/>
  <c r="AR110" i="22"/>
  <c r="AS110" i="22"/>
  <c r="AT110" i="22"/>
  <c r="AU110" i="22"/>
  <c r="AV110" i="22"/>
  <c r="AW110" i="22"/>
  <c r="AX110" i="22"/>
  <c r="AY110" i="22"/>
  <c r="AZ110" i="22"/>
  <c r="BA110" i="22"/>
  <c r="BB110" i="22"/>
  <c r="BC110" i="22"/>
  <c r="BD110" i="22"/>
  <c r="BE110" i="22"/>
  <c r="BF110" i="22"/>
  <c r="BG110" i="22"/>
  <c r="BH110" i="22"/>
  <c r="BI110" i="22"/>
  <c r="BJ110" i="22"/>
  <c r="BK110" i="22"/>
  <c r="BL110" i="22"/>
  <c r="BM110" i="22"/>
  <c r="BN110" i="22"/>
  <c r="BO110" i="22"/>
  <c r="BQ110" i="22"/>
  <c r="BT110" i="22"/>
  <c r="BU110" i="22"/>
  <c r="BV110" i="22"/>
  <c r="BW110" i="22"/>
  <c r="BX110" i="22"/>
  <c r="BY110" i="22"/>
  <c r="BZ110" i="22"/>
  <c r="CA110" i="22"/>
  <c r="CB110" i="22"/>
  <c r="CC110" i="22"/>
  <c r="CD110" i="22"/>
  <c r="CE110" i="22"/>
  <c r="CF110" i="22"/>
  <c r="CG110" i="22"/>
  <c r="CH110" i="22"/>
  <c r="CI110" i="22"/>
  <c r="CJ110" i="22"/>
  <c r="CK110" i="22"/>
  <c r="CL110" i="22"/>
  <c r="CM110" i="22"/>
  <c r="CN110" i="22"/>
  <c r="CO110" i="22"/>
  <c r="CP110" i="22"/>
  <c r="CQ110" i="22"/>
  <c r="CR110" i="22"/>
  <c r="CS110" i="22"/>
  <c r="CT110" i="22"/>
  <c r="CU110" i="22"/>
  <c r="CV110" i="22"/>
  <c r="CW110" i="22"/>
  <c r="CX110" i="22"/>
  <c r="CY110" i="22"/>
  <c r="CZ110" i="22"/>
  <c r="DA110" i="22"/>
  <c r="DC110" i="22"/>
  <c r="DD110" i="22"/>
  <c r="DE110" i="22"/>
  <c r="DF110" i="22"/>
  <c r="DG110" i="22"/>
  <c r="DH110" i="22"/>
  <c r="DI110" i="22"/>
  <c r="DJ110" i="22"/>
  <c r="DK110" i="22"/>
  <c r="DL110" i="22"/>
  <c r="DM110" i="22"/>
  <c r="DN110" i="22"/>
  <c r="DO110" i="22"/>
  <c r="DP110" i="22"/>
  <c r="DQ110" i="22"/>
  <c r="DR110" i="22"/>
  <c r="DS110" i="22"/>
  <c r="DT110" i="22"/>
  <c r="DU110" i="22"/>
  <c r="DV110" i="22"/>
  <c r="DW110" i="22"/>
  <c r="DX110" i="22"/>
  <c r="DY110" i="22"/>
  <c r="DZ110" i="22"/>
  <c r="EA110" i="22"/>
  <c r="EB110" i="22"/>
  <c r="EC110" i="22"/>
  <c r="ED110" i="22"/>
  <c r="EE110" i="22"/>
  <c r="EF110" i="22"/>
  <c r="EG110" i="22"/>
  <c r="EH110" i="22"/>
  <c r="EI110" i="22"/>
  <c r="EJ110" i="22"/>
  <c r="EK110" i="22"/>
  <c r="EL110" i="22"/>
  <c r="EM110" i="22"/>
  <c r="EN110" i="22"/>
  <c r="EO110" i="22"/>
  <c r="EP110" i="22"/>
  <c r="ER110" i="22"/>
  <c r="ES110" i="22"/>
  <c r="ET110" i="22"/>
  <c r="EU110" i="22"/>
  <c r="EV110" i="22"/>
  <c r="EW110" i="22"/>
  <c r="EX110" i="22"/>
  <c r="EY110" i="22"/>
  <c r="EZ110" i="22"/>
  <c r="FA110" i="22"/>
  <c r="FB110" i="22"/>
  <c r="FC110" i="22"/>
  <c r="FD110" i="22"/>
  <c r="FE110" i="22"/>
  <c r="FF110" i="22"/>
  <c r="FG110" i="22"/>
  <c r="FH110" i="22"/>
  <c r="FI110" i="22"/>
  <c r="FJ110" i="22"/>
  <c r="FK110" i="22"/>
  <c r="FL110" i="22"/>
  <c r="FM110" i="22"/>
  <c r="FN110" i="22"/>
  <c r="FO110" i="22"/>
  <c r="FP110" i="22"/>
  <c r="FQ110" i="22"/>
  <c r="FR110" i="22"/>
  <c r="FS110" i="22"/>
  <c r="FT110" i="22"/>
  <c r="FU110" i="22"/>
  <c r="FV110" i="22"/>
  <c r="FW110" i="22"/>
  <c r="FX110" i="22"/>
  <c r="FY110" i="22"/>
  <c r="FZ110" i="22"/>
  <c r="C111" i="22"/>
  <c r="D111" i="22"/>
  <c r="E111" i="22"/>
  <c r="F111" i="22"/>
  <c r="G111" i="22"/>
  <c r="H111" i="22"/>
  <c r="I111" i="22"/>
  <c r="J111" i="22"/>
  <c r="K111" i="22"/>
  <c r="L111" i="22"/>
  <c r="M111" i="22"/>
  <c r="V111" i="22"/>
  <c r="W111" i="22"/>
  <c r="X111" i="22"/>
  <c r="Z111" i="22"/>
  <c r="AA111" i="22"/>
  <c r="AB111" i="22"/>
  <c r="AC111" i="22"/>
  <c r="AD111" i="22"/>
  <c r="AE111" i="22"/>
  <c r="AF111" i="22"/>
  <c r="AG111" i="22"/>
  <c r="AH111" i="22"/>
  <c r="AI111" i="22"/>
  <c r="AJ111" i="22"/>
  <c r="AK111" i="22"/>
  <c r="AM111" i="22"/>
  <c r="AN111" i="22"/>
  <c r="AO111" i="22"/>
  <c r="AP111" i="22"/>
  <c r="AQ111" i="22"/>
  <c r="AR111" i="22"/>
  <c r="AS111" i="22"/>
  <c r="AT111" i="22"/>
  <c r="AU111" i="22"/>
  <c r="AV111" i="22"/>
  <c r="AW111" i="22"/>
  <c r="AX111" i="22"/>
  <c r="AY111" i="22"/>
  <c r="AZ111" i="22"/>
  <c r="BA111" i="22"/>
  <c r="BB111" i="22"/>
  <c r="BC111" i="22"/>
  <c r="BD111" i="22"/>
  <c r="BE111" i="22"/>
  <c r="BF111" i="22"/>
  <c r="BG111" i="22"/>
  <c r="BH111" i="22"/>
  <c r="BI111" i="22"/>
  <c r="BJ111" i="22"/>
  <c r="BK111" i="22"/>
  <c r="BL111" i="22"/>
  <c r="BM111" i="22"/>
  <c r="BN111" i="22"/>
  <c r="BO111" i="22"/>
  <c r="BQ111" i="22"/>
  <c r="BT111" i="22"/>
  <c r="BU111" i="22"/>
  <c r="BV111" i="22"/>
  <c r="BW111" i="22"/>
  <c r="BX111" i="22"/>
  <c r="BY111" i="22"/>
  <c r="BZ111" i="22"/>
  <c r="CA111" i="22"/>
  <c r="CB111" i="22"/>
  <c r="CC111" i="22"/>
  <c r="CD111" i="22"/>
  <c r="CE111" i="22"/>
  <c r="CF111" i="22"/>
  <c r="CG111" i="22"/>
  <c r="CH111" i="22"/>
  <c r="CI111" i="22"/>
  <c r="CJ111" i="22"/>
  <c r="CK111" i="22"/>
  <c r="CL111" i="22"/>
  <c r="CM111" i="22"/>
  <c r="CN111" i="22"/>
  <c r="CO111" i="22"/>
  <c r="CP111" i="22"/>
  <c r="CQ111" i="22"/>
  <c r="CR111" i="22"/>
  <c r="CS111" i="22"/>
  <c r="CT111" i="22"/>
  <c r="CU111" i="22"/>
  <c r="CV111" i="22"/>
  <c r="CW111" i="22"/>
  <c r="CX111" i="22"/>
  <c r="CY111" i="22"/>
  <c r="CZ111" i="22"/>
  <c r="DA111" i="22"/>
  <c r="DC111" i="22"/>
  <c r="DD111" i="22"/>
  <c r="DE111" i="22"/>
  <c r="DF111" i="22"/>
  <c r="DG111" i="22"/>
  <c r="DH111" i="22"/>
  <c r="DI111" i="22"/>
  <c r="DJ111" i="22"/>
  <c r="DK111" i="22"/>
  <c r="DL111" i="22"/>
  <c r="DM111" i="22"/>
  <c r="DN111" i="22"/>
  <c r="DO111" i="22"/>
  <c r="DP111" i="22"/>
  <c r="DQ111" i="22"/>
  <c r="DR111" i="22"/>
  <c r="DS111" i="22"/>
  <c r="DT111" i="22"/>
  <c r="DU111" i="22"/>
  <c r="DV111" i="22"/>
  <c r="DW111" i="22"/>
  <c r="DX111" i="22"/>
  <c r="DY111" i="22"/>
  <c r="DZ111" i="22"/>
  <c r="EA111" i="22"/>
  <c r="EB111" i="22"/>
  <c r="EC111" i="22"/>
  <c r="ED111" i="22"/>
  <c r="EE111" i="22"/>
  <c r="EF111" i="22"/>
  <c r="EG111" i="22"/>
  <c r="EH111" i="22"/>
  <c r="EI111" i="22"/>
  <c r="EJ111" i="22"/>
  <c r="EK111" i="22"/>
  <c r="EL111" i="22"/>
  <c r="EM111" i="22"/>
  <c r="EN111" i="22"/>
  <c r="EO111" i="22"/>
  <c r="EP111" i="22"/>
  <c r="ER111" i="22"/>
  <c r="ES111" i="22"/>
  <c r="ET111" i="22"/>
  <c r="EU111" i="22"/>
  <c r="EV111" i="22"/>
  <c r="EW111" i="22"/>
  <c r="EX111" i="22"/>
  <c r="EY111" i="22"/>
  <c r="EZ111" i="22"/>
  <c r="FA111" i="22"/>
  <c r="FB111" i="22"/>
  <c r="FC111" i="22"/>
  <c r="FD111" i="22"/>
  <c r="FE111" i="22"/>
  <c r="FF111" i="22"/>
  <c r="FG111" i="22"/>
  <c r="FH111" i="22"/>
  <c r="FI111" i="22"/>
  <c r="FJ111" i="22"/>
  <c r="FK111" i="22"/>
  <c r="FL111" i="22"/>
  <c r="FM111" i="22"/>
  <c r="FN111" i="22"/>
  <c r="FO111" i="22"/>
  <c r="FP111" i="22"/>
  <c r="FQ111" i="22"/>
  <c r="FR111" i="22"/>
  <c r="FS111" i="22"/>
  <c r="FT111" i="22"/>
  <c r="FU111" i="22"/>
  <c r="FV111" i="22"/>
  <c r="FW111" i="22"/>
  <c r="FX111" i="22"/>
  <c r="FY111" i="22"/>
  <c r="FZ111" i="22"/>
  <c r="C112" i="22"/>
  <c r="D112" i="22"/>
  <c r="E112" i="22"/>
  <c r="F112" i="22"/>
  <c r="G112" i="22"/>
  <c r="H112" i="22"/>
  <c r="I112" i="22"/>
  <c r="J112" i="22"/>
  <c r="K112" i="22"/>
  <c r="L112" i="22"/>
  <c r="M112" i="22"/>
  <c r="V112" i="22"/>
  <c r="W112" i="22"/>
  <c r="X112" i="22"/>
  <c r="Z112" i="22"/>
  <c r="AA112" i="22"/>
  <c r="AB112" i="22"/>
  <c r="AC112" i="22"/>
  <c r="AD112" i="22"/>
  <c r="AE112" i="22"/>
  <c r="AF112" i="22"/>
  <c r="AG112" i="22"/>
  <c r="AH112" i="22"/>
  <c r="AI112" i="22"/>
  <c r="AJ112" i="22"/>
  <c r="AK112" i="22"/>
  <c r="AM112" i="22"/>
  <c r="AN112" i="22"/>
  <c r="AO112" i="22"/>
  <c r="AP112" i="22"/>
  <c r="AQ112" i="22"/>
  <c r="AR112" i="22"/>
  <c r="AS112" i="22"/>
  <c r="AT112" i="22"/>
  <c r="AU112" i="22"/>
  <c r="AV112" i="22"/>
  <c r="AW112" i="22"/>
  <c r="AX112" i="22"/>
  <c r="AY112" i="22"/>
  <c r="AZ112" i="22"/>
  <c r="BA112" i="22"/>
  <c r="BB112" i="22"/>
  <c r="BC112" i="22"/>
  <c r="BD112" i="22"/>
  <c r="BE112" i="22"/>
  <c r="BF112" i="22"/>
  <c r="BG112" i="22"/>
  <c r="BH112" i="22"/>
  <c r="BI112" i="22"/>
  <c r="BJ112" i="22"/>
  <c r="BK112" i="22"/>
  <c r="BL112" i="22"/>
  <c r="BM112" i="22"/>
  <c r="BN112" i="22"/>
  <c r="BO112" i="22"/>
  <c r="BQ112" i="22"/>
  <c r="BT112" i="22"/>
  <c r="BU112" i="22"/>
  <c r="BV112" i="22"/>
  <c r="BW112" i="22"/>
  <c r="BX112" i="22"/>
  <c r="BY112" i="22"/>
  <c r="BZ112" i="22"/>
  <c r="CA112" i="22"/>
  <c r="CB112" i="22"/>
  <c r="CC112" i="22"/>
  <c r="CD112" i="22"/>
  <c r="CE112" i="22"/>
  <c r="CF112" i="22"/>
  <c r="CG112" i="22"/>
  <c r="CH112" i="22"/>
  <c r="CI112" i="22"/>
  <c r="CJ112" i="22"/>
  <c r="CK112" i="22"/>
  <c r="CL112" i="22"/>
  <c r="CM112" i="22"/>
  <c r="CN112" i="22"/>
  <c r="CO112" i="22"/>
  <c r="CP112" i="22"/>
  <c r="CQ112" i="22"/>
  <c r="CR112" i="22"/>
  <c r="CS112" i="22"/>
  <c r="CT112" i="22"/>
  <c r="CU112" i="22"/>
  <c r="CV112" i="22"/>
  <c r="CW112" i="22"/>
  <c r="CX112" i="22"/>
  <c r="CY112" i="22"/>
  <c r="CZ112" i="22"/>
  <c r="DA112" i="22"/>
  <c r="DC112" i="22"/>
  <c r="DD112" i="22"/>
  <c r="DE112" i="22"/>
  <c r="DF112" i="22"/>
  <c r="DG112" i="22"/>
  <c r="DH112" i="22"/>
  <c r="DI112" i="22"/>
  <c r="DJ112" i="22"/>
  <c r="DK112" i="22"/>
  <c r="DL112" i="22"/>
  <c r="DM112" i="22"/>
  <c r="DN112" i="22"/>
  <c r="DO112" i="22"/>
  <c r="DP112" i="22"/>
  <c r="DQ112" i="22"/>
  <c r="DR112" i="22"/>
  <c r="DS112" i="22"/>
  <c r="DT112" i="22"/>
  <c r="DU112" i="22"/>
  <c r="DV112" i="22"/>
  <c r="DW112" i="22"/>
  <c r="DX112" i="22"/>
  <c r="DY112" i="22"/>
  <c r="DZ112" i="22"/>
  <c r="EA112" i="22"/>
  <c r="EB112" i="22"/>
  <c r="EC112" i="22"/>
  <c r="ED112" i="22"/>
  <c r="EE112" i="22"/>
  <c r="EF112" i="22"/>
  <c r="EG112" i="22"/>
  <c r="EH112" i="22"/>
  <c r="EI112" i="22"/>
  <c r="EJ112" i="22"/>
  <c r="EK112" i="22"/>
  <c r="EL112" i="22"/>
  <c r="EM112" i="22"/>
  <c r="EN112" i="22"/>
  <c r="EO112" i="22"/>
  <c r="EP112" i="22"/>
  <c r="ER112" i="22"/>
  <c r="ES112" i="22"/>
  <c r="ET112" i="22"/>
  <c r="EU112" i="22"/>
  <c r="EV112" i="22"/>
  <c r="EW112" i="22"/>
  <c r="EX112" i="22"/>
  <c r="EY112" i="22"/>
  <c r="EZ112" i="22"/>
  <c r="FA112" i="22"/>
  <c r="FB112" i="22"/>
  <c r="FC112" i="22"/>
  <c r="FD112" i="22"/>
  <c r="FE112" i="22"/>
  <c r="FF112" i="22"/>
  <c r="FG112" i="22"/>
  <c r="FH112" i="22"/>
  <c r="FI112" i="22"/>
  <c r="FJ112" i="22"/>
  <c r="FK112" i="22"/>
  <c r="FL112" i="22"/>
  <c r="FM112" i="22"/>
  <c r="FN112" i="22"/>
  <c r="FO112" i="22"/>
  <c r="FP112" i="22"/>
  <c r="FQ112" i="22"/>
  <c r="FR112" i="22"/>
  <c r="FS112" i="22"/>
  <c r="FT112" i="22"/>
  <c r="FU112" i="22"/>
  <c r="FV112" i="22"/>
  <c r="FW112" i="22"/>
  <c r="FX112" i="22"/>
  <c r="FY112" i="22"/>
  <c r="FZ112" i="22"/>
  <c r="C113" i="22"/>
  <c r="D113" i="22"/>
  <c r="E113" i="22"/>
  <c r="F113" i="22"/>
  <c r="G113" i="22"/>
  <c r="H113" i="22"/>
  <c r="I113" i="22"/>
  <c r="J113" i="22"/>
  <c r="K113" i="22"/>
  <c r="L113" i="22"/>
  <c r="M113" i="22"/>
  <c r="V113" i="22"/>
  <c r="W113" i="22"/>
  <c r="X113" i="22"/>
  <c r="Z113" i="22"/>
  <c r="AA113" i="22"/>
  <c r="AB113" i="22"/>
  <c r="AC113" i="22"/>
  <c r="AD113" i="22"/>
  <c r="AE113" i="22"/>
  <c r="AF113" i="22"/>
  <c r="AG113" i="22"/>
  <c r="AH113" i="22"/>
  <c r="AI113" i="22"/>
  <c r="AJ113" i="22"/>
  <c r="AK113" i="22"/>
  <c r="AM113" i="22"/>
  <c r="AN113" i="22"/>
  <c r="AO113" i="22"/>
  <c r="AP113" i="22"/>
  <c r="AQ113" i="22"/>
  <c r="AR113" i="22"/>
  <c r="AS113" i="22"/>
  <c r="AT113" i="22"/>
  <c r="AU113" i="22"/>
  <c r="AV113" i="22"/>
  <c r="AW113" i="22"/>
  <c r="AX113" i="22"/>
  <c r="AY113" i="22"/>
  <c r="AZ113" i="22"/>
  <c r="BA113" i="22"/>
  <c r="BB113" i="22"/>
  <c r="BC113" i="22"/>
  <c r="BD113" i="22"/>
  <c r="BE113" i="22"/>
  <c r="BF113" i="22"/>
  <c r="BG113" i="22"/>
  <c r="BH113" i="22"/>
  <c r="BI113" i="22"/>
  <c r="BJ113" i="22"/>
  <c r="BK113" i="22"/>
  <c r="BL113" i="22"/>
  <c r="BM113" i="22"/>
  <c r="BN113" i="22"/>
  <c r="BO113" i="22"/>
  <c r="BQ113" i="22"/>
  <c r="BT113" i="22"/>
  <c r="BU113" i="22"/>
  <c r="BV113" i="22"/>
  <c r="BW113" i="22"/>
  <c r="BX113" i="22"/>
  <c r="BY113" i="22"/>
  <c r="BZ113" i="22"/>
  <c r="CA113" i="22"/>
  <c r="CB113" i="22"/>
  <c r="CC113" i="22"/>
  <c r="CD113" i="22"/>
  <c r="CE113" i="22"/>
  <c r="CF113" i="22"/>
  <c r="CG113" i="22"/>
  <c r="CH113" i="22"/>
  <c r="CI113" i="22"/>
  <c r="CJ113" i="22"/>
  <c r="CK113" i="22"/>
  <c r="CL113" i="22"/>
  <c r="CM113" i="22"/>
  <c r="CN113" i="22"/>
  <c r="CO113" i="22"/>
  <c r="CP113" i="22"/>
  <c r="CQ113" i="22"/>
  <c r="CR113" i="22"/>
  <c r="CS113" i="22"/>
  <c r="CT113" i="22"/>
  <c r="CU113" i="22"/>
  <c r="CV113" i="22"/>
  <c r="CW113" i="22"/>
  <c r="CX113" i="22"/>
  <c r="CY113" i="22"/>
  <c r="CZ113" i="22"/>
  <c r="DA113" i="22"/>
  <c r="DC113" i="22"/>
  <c r="DD113" i="22"/>
  <c r="DE113" i="22"/>
  <c r="DF113" i="22"/>
  <c r="DG113" i="22"/>
  <c r="DH113" i="22"/>
  <c r="DI113" i="22"/>
  <c r="DJ113" i="22"/>
  <c r="DK113" i="22"/>
  <c r="DL113" i="22"/>
  <c r="DM113" i="22"/>
  <c r="DN113" i="22"/>
  <c r="DO113" i="22"/>
  <c r="DP113" i="22"/>
  <c r="DQ113" i="22"/>
  <c r="DR113" i="22"/>
  <c r="DS113" i="22"/>
  <c r="DT113" i="22"/>
  <c r="DU113" i="22"/>
  <c r="DV113" i="22"/>
  <c r="DW113" i="22"/>
  <c r="DX113" i="22"/>
  <c r="DY113" i="22"/>
  <c r="DZ113" i="22"/>
  <c r="EA113" i="22"/>
  <c r="EB113" i="22"/>
  <c r="EC113" i="22"/>
  <c r="ED113" i="22"/>
  <c r="EE113" i="22"/>
  <c r="EF113" i="22"/>
  <c r="EG113" i="22"/>
  <c r="EH113" i="22"/>
  <c r="EI113" i="22"/>
  <c r="EJ113" i="22"/>
  <c r="EK113" i="22"/>
  <c r="EL113" i="22"/>
  <c r="EM113" i="22"/>
  <c r="EN113" i="22"/>
  <c r="EO113" i="22"/>
  <c r="EP113" i="22"/>
  <c r="ER113" i="22"/>
  <c r="ES113" i="22"/>
  <c r="ET113" i="22"/>
  <c r="EU113" i="22"/>
  <c r="EV113" i="22"/>
  <c r="EW113" i="22"/>
  <c r="EX113" i="22"/>
  <c r="EY113" i="22"/>
  <c r="EZ113" i="22"/>
  <c r="FA113" i="22"/>
  <c r="FB113" i="22"/>
  <c r="FC113" i="22"/>
  <c r="FD113" i="22"/>
  <c r="FE113" i="22"/>
  <c r="FF113" i="22"/>
  <c r="FG113" i="22"/>
  <c r="FH113" i="22"/>
  <c r="FI113" i="22"/>
  <c r="FJ113" i="22"/>
  <c r="FK113" i="22"/>
  <c r="FL113" i="22"/>
  <c r="FM113" i="22"/>
  <c r="FN113" i="22"/>
  <c r="FO113" i="22"/>
  <c r="FP113" i="22"/>
  <c r="FQ113" i="22"/>
  <c r="FR113" i="22"/>
  <c r="FS113" i="22"/>
  <c r="FT113" i="22"/>
  <c r="FU113" i="22"/>
  <c r="FV113" i="22"/>
  <c r="FW113" i="22"/>
  <c r="FX113" i="22"/>
  <c r="FY113" i="22"/>
  <c r="FZ113" i="22"/>
  <c r="C114" i="22"/>
  <c r="E114" i="22"/>
  <c r="F114" i="22"/>
  <c r="G114" i="22"/>
  <c r="H114" i="22"/>
  <c r="I114" i="22"/>
  <c r="J114" i="22"/>
  <c r="K114" i="22"/>
  <c r="L114" i="22"/>
  <c r="M114" i="22"/>
  <c r="V114" i="22"/>
  <c r="W114" i="22"/>
  <c r="X114" i="22"/>
  <c r="Z114" i="22"/>
  <c r="AA114" i="22"/>
  <c r="AB114" i="22"/>
  <c r="AC114" i="22"/>
  <c r="AD114" i="22"/>
  <c r="AE114" i="22"/>
  <c r="AF114" i="22"/>
  <c r="AG114" i="22"/>
  <c r="AH114" i="22"/>
  <c r="AI114" i="22"/>
  <c r="AJ114" i="22"/>
  <c r="AK114" i="22"/>
  <c r="AM114" i="22"/>
  <c r="AN114" i="22"/>
  <c r="AO114" i="22"/>
  <c r="AP114" i="22"/>
  <c r="AQ114" i="22"/>
  <c r="AR114" i="22"/>
  <c r="AS114" i="22"/>
  <c r="AT114" i="22"/>
  <c r="AU114" i="22"/>
  <c r="AV114" i="22"/>
  <c r="AW114" i="22"/>
  <c r="AX114" i="22"/>
  <c r="AY114" i="22"/>
  <c r="AZ114" i="22"/>
  <c r="BA114" i="22"/>
  <c r="BB114" i="22"/>
  <c r="BC114" i="22"/>
  <c r="BD114" i="22"/>
  <c r="BE114" i="22"/>
  <c r="BF114" i="22"/>
  <c r="BG114" i="22"/>
  <c r="BH114" i="22"/>
  <c r="BI114" i="22"/>
  <c r="BJ114" i="22"/>
  <c r="BK114" i="22"/>
  <c r="BL114" i="22"/>
  <c r="BM114" i="22"/>
  <c r="BN114" i="22"/>
  <c r="BO114" i="22"/>
  <c r="BQ114" i="22"/>
  <c r="BT114" i="22"/>
  <c r="BU114" i="22"/>
  <c r="BV114" i="22"/>
  <c r="BW114" i="22"/>
  <c r="BX114" i="22"/>
  <c r="BY114" i="22"/>
  <c r="BZ114" i="22"/>
  <c r="CA114" i="22"/>
  <c r="CB114" i="22"/>
  <c r="CC114" i="22"/>
  <c r="CD114" i="22"/>
  <c r="CE114" i="22"/>
  <c r="CF114" i="22"/>
  <c r="CG114" i="22"/>
  <c r="CH114" i="22"/>
  <c r="CI114" i="22"/>
  <c r="CJ114" i="22"/>
  <c r="CK114" i="22"/>
  <c r="CL114" i="22"/>
  <c r="CM114" i="22"/>
  <c r="CN114" i="22"/>
  <c r="CO114" i="22"/>
  <c r="CP114" i="22"/>
  <c r="CQ114" i="22"/>
  <c r="CR114" i="22"/>
  <c r="CS114" i="22"/>
  <c r="CT114" i="22"/>
  <c r="CU114" i="22"/>
  <c r="CV114" i="22"/>
  <c r="CW114" i="22"/>
  <c r="CX114" i="22"/>
  <c r="CY114" i="22"/>
  <c r="CZ114" i="22"/>
  <c r="DA114" i="22"/>
  <c r="DC114" i="22"/>
  <c r="DD114" i="22"/>
  <c r="DE114" i="22"/>
  <c r="DF114" i="22"/>
  <c r="DG114" i="22"/>
  <c r="DH114" i="22"/>
  <c r="DI114" i="22"/>
  <c r="DJ114" i="22"/>
  <c r="DK114" i="22"/>
  <c r="DL114" i="22"/>
  <c r="DM114" i="22"/>
  <c r="DN114" i="22"/>
  <c r="DO114" i="22"/>
  <c r="DP114" i="22"/>
  <c r="DQ114" i="22"/>
  <c r="DR114" i="22"/>
  <c r="DS114" i="22"/>
  <c r="DT114" i="22"/>
  <c r="DU114" i="22"/>
  <c r="DV114" i="22"/>
  <c r="DW114" i="22"/>
  <c r="DX114" i="22"/>
  <c r="DY114" i="22"/>
  <c r="DZ114" i="22"/>
  <c r="EA114" i="22"/>
  <c r="EB114" i="22"/>
  <c r="EC114" i="22"/>
  <c r="ED114" i="22"/>
  <c r="EE114" i="22"/>
  <c r="EF114" i="22"/>
  <c r="EG114" i="22"/>
  <c r="EH114" i="22"/>
  <c r="EI114" i="22"/>
  <c r="EJ114" i="22"/>
  <c r="EK114" i="22"/>
  <c r="EL114" i="22"/>
  <c r="EM114" i="22"/>
  <c r="EN114" i="22"/>
  <c r="EO114" i="22"/>
  <c r="EP114" i="22"/>
  <c r="ER114" i="22"/>
  <c r="ES114" i="22"/>
  <c r="ET114" i="22"/>
  <c r="EU114" i="22"/>
  <c r="EV114" i="22"/>
  <c r="EW114" i="22"/>
  <c r="EX114" i="22"/>
  <c r="EY114" i="22"/>
  <c r="EZ114" i="22"/>
  <c r="FA114" i="22"/>
  <c r="FB114" i="22"/>
  <c r="FC114" i="22"/>
  <c r="FD114" i="22"/>
  <c r="FE114" i="22"/>
  <c r="FF114" i="22"/>
  <c r="FG114" i="22"/>
  <c r="FH114" i="22"/>
  <c r="FI114" i="22"/>
  <c r="FJ114" i="22"/>
  <c r="FK114" i="22"/>
  <c r="FL114" i="22"/>
  <c r="FM114" i="22"/>
  <c r="FN114" i="22"/>
  <c r="FO114" i="22"/>
  <c r="FP114" i="22"/>
  <c r="FQ114" i="22"/>
  <c r="FR114" i="22"/>
  <c r="FS114" i="22"/>
  <c r="FT114" i="22"/>
  <c r="FU114" i="22"/>
  <c r="FV114" i="22"/>
  <c r="FW114" i="22"/>
  <c r="FX114" i="22"/>
  <c r="FY114" i="22"/>
  <c r="FZ114" i="22"/>
  <c r="C115" i="22"/>
  <c r="E115" i="22"/>
  <c r="F115" i="22"/>
  <c r="G115" i="22"/>
  <c r="H115" i="22"/>
  <c r="I115" i="22"/>
  <c r="J115" i="22"/>
  <c r="K115" i="22"/>
  <c r="L115" i="22"/>
  <c r="M115" i="22"/>
  <c r="V115" i="22"/>
  <c r="W115" i="22"/>
  <c r="X115" i="22"/>
  <c r="Z115" i="22"/>
  <c r="AA115" i="22"/>
  <c r="AB115" i="22"/>
  <c r="AC115" i="22"/>
  <c r="AD115" i="22"/>
  <c r="AE115" i="22"/>
  <c r="AF115" i="22"/>
  <c r="AG115" i="22"/>
  <c r="AH115" i="22"/>
  <c r="AI115" i="22"/>
  <c r="AJ115" i="22"/>
  <c r="AK115" i="22"/>
  <c r="AM115" i="22"/>
  <c r="AN115" i="22"/>
  <c r="AO115" i="22"/>
  <c r="AP115" i="22"/>
  <c r="AQ115" i="22"/>
  <c r="AR115" i="22"/>
  <c r="AS115" i="22"/>
  <c r="AT115" i="22"/>
  <c r="AU115" i="22"/>
  <c r="AV115" i="22"/>
  <c r="AW115" i="22"/>
  <c r="AX115" i="22"/>
  <c r="AY115" i="22"/>
  <c r="AZ115" i="22"/>
  <c r="BA115" i="22"/>
  <c r="BB115" i="22"/>
  <c r="BC115" i="22"/>
  <c r="BD115" i="22"/>
  <c r="BE115" i="22"/>
  <c r="BF115" i="22"/>
  <c r="BG115" i="22"/>
  <c r="BH115" i="22"/>
  <c r="BI115" i="22"/>
  <c r="BJ115" i="22"/>
  <c r="BK115" i="22"/>
  <c r="BL115" i="22"/>
  <c r="BM115" i="22"/>
  <c r="BN115" i="22"/>
  <c r="BO115" i="22"/>
  <c r="BQ115" i="22"/>
  <c r="BT115" i="22"/>
  <c r="BU115" i="22"/>
  <c r="BV115" i="22"/>
  <c r="BW115" i="22"/>
  <c r="BX115" i="22"/>
  <c r="BY115" i="22"/>
  <c r="BZ115" i="22"/>
  <c r="CA115" i="22"/>
  <c r="CB115" i="22"/>
  <c r="CC115" i="22"/>
  <c r="CD115" i="22"/>
  <c r="CE115" i="22"/>
  <c r="CF115" i="22"/>
  <c r="CG115" i="22"/>
  <c r="CH115" i="22"/>
  <c r="CI115" i="22"/>
  <c r="CJ115" i="22"/>
  <c r="CK115" i="22"/>
  <c r="CL115" i="22"/>
  <c r="CM115" i="22"/>
  <c r="CN115" i="22"/>
  <c r="CO115" i="22"/>
  <c r="CP115" i="22"/>
  <c r="CQ115" i="22"/>
  <c r="CR115" i="22"/>
  <c r="CS115" i="22"/>
  <c r="CT115" i="22"/>
  <c r="CU115" i="22"/>
  <c r="CV115" i="22"/>
  <c r="CW115" i="22"/>
  <c r="CX115" i="22"/>
  <c r="CY115" i="22"/>
  <c r="CZ115" i="22"/>
  <c r="DA115" i="22"/>
  <c r="DC115" i="22"/>
  <c r="DD115" i="22"/>
  <c r="DE115" i="22"/>
  <c r="DF115" i="22"/>
  <c r="DG115" i="22"/>
  <c r="DH115" i="22"/>
  <c r="DI115" i="22"/>
  <c r="DJ115" i="22"/>
  <c r="DK115" i="22"/>
  <c r="DL115" i="22"/>
  <c r="DM115" i="22"/>
  <c r="DN115" i="22"/>
  <c r="DO115" i="22"/>
  <c r="DP115" i="22"/>
  <c r="DQ115" i="22"/>
  <c r="DR115" i="22"/>
  <c r="DS115" i="22"/>
  <c r="DT115" i="22"/>
  <c r="DU115" i="22"/>
  <c r="DV115" i="22"/>
  <c r="DW115" i="22"/>
  <c r="DX115" i="22"/>
  <c r="DY115" i="22"/>
  <c r="DZ115" i="22"/>
  <c r="EA115" i="22"/>
  <c r="EB115" i="22"/>
  <c r="EC115" i="22"/>
  <c r="ED115" i="22"/>
  <c r="EE115" i="22"/>
  <c r="EF115" i="22"/>
  <c r="EG115" i="22"/>
  <c r="EH115" i="22"/>
  <c r="EI115" i="22"/>
  <c r="EJ115" i="22"/>
  <c r="EK115" i="22"/>
  <c r="EL115" i="22"/>
  <c r="EM115" i="22"/>
  <c r="EN115" i="22"/>
  <c r="EO115" i="22"/>
  <c r="EP115" i="22"/>
  <c r="ER115" i="22"/>
  <c r="ES115" i="22"/>
  <c r="ET115" i="22"/>
  <c r="EU115" i="22"/>
  <c r="EV115" i="22"/>
  <c r="EW115" i="22"/>
  <c r="EX115" i="22"/>
  <c r="EY115" i="22"/>
  <c r="EZ115" i="22"/>
  <c r="FA115" i="22"/>
  <c r="FB115" i="22"/>
  <c r="FC115" i="22"/>
  <c r="FD115" i="22"/>
  <c r="FE115" i="22"/>
  <c r="FF115" i="22"/>
  <c r="FG115" i="22"/>
  <c r="FH115" i="22"/>
  <c r="FI115" i="22"/>
  <c r="FJ115" i="22"/>
  <c r="FK115" i="22"/>
  <c r="FL115" i="22"/>
  <c r="FM115" i="22"/>
  <c r="FN115" i="22"/>
  <c r="FO115" i="22"/>
  <c r="FP115" i="22"/>
  <c r="FQ115" i="22"/>
  <c r="FR115" i="22"/>
  <c r="FS115" i="22"/>
  <c r="FT115" i="22"/>
  <c r="FU115" i="22"/>
  <c r="FV115" i="22"/>
  <c r="FW115" i="22"/>
  <c r="FX115" i="22"/>
  <c r="FY115" i="22"/>
  <c r="FZ115" i="22"/>
  <c r="C116" i="22"/>
  <c r="D116" i="22"/>
  <c r="E116" i="22"/>
  <c r="F116" i="22"/>
  <c r="G116" i="22"/>
  <c r="H116" i="22"/>
  <c r="I116" i="22"/>
  <c r="J116" i="22"/>
  <c r="K116" i="22"/>
  <c r="L116" i="22"/>
  <c r="M116" i="22"/>
  <c r="V116" i="22"/>
  <c r="W116" i="22"/>
  <c r="X116" i="22"/>
  <c r="Z116" i="22"/>
  <c r="AA116" i="22"/>
  <c r="AB116" i="22"/>
  <c r="AC116" i="22"/>
  <c r="AD116" i="22"/>
  <c r="AE116" i="22"/>
  <c r="AF116" i="22"/>
  <c r="AG116" i="22"/>
  <c r="AH116" i="22"/>
  <c r="AI116" i="22"/>
  <c r="AJ116" i="22"/>
  <c r="AK116" i="22"/>
  <c r="AM116" i="22"/>
  <c r="AN116" i="22"/>
  <c r="AO116" i="22"/>
  <c r="AP116" i="22"/>
  <c r="AQ116" i="22"/>
  <c r="AR116" i="22"/>
  <c r="AS116" i="22"/>
  <c r="AT116" i="22"/>
  <c r="AU116" i="22"/>
  <c r="AV116" i="22"/>
  <c r="AW116" i="22"/>
  <c r="AX116" i="22"/>
  <c r="AY116" i="22"/>
  <c r="AZ116" i="22"/>
  <c r="BA116" i="22"/>
  <c r="BB116" i="22"/>
  <c r="BC116" i="22"/>
  <c r="BD116" i="22"/>
  <c r="BE116" i="22"/>
  <c r="BF116" i="22"/>
  <c r="BG116" i="22"/>
  <c r="BH116" i="22"/>
  <c r="BI116" i="22"/>
  <c r="BJ116" i="22"/>
  <c r="BK116" i="22"/>
  <c r="BL116" i="22"/>
  <c r="BM116" i="22"/>
  <c r="BN116" i="22"/>
  <c r="BO116" i="22"/>
  <c r="BQ116" i="22"/>
  <c r="BT116" i="22"/>
  <c r="BU116" i="22"/>
  <c r="BV116" i="22"/>
  <c r="BW116" i="22"/>
  <c r="BX116" i="22"/>
  <c r="BY116" i="22"/>
  <c r="BZ116" i="22"/>
  <c r="CA116" i="22"/>
  <c r="CB116" i="22"/>
  <c r="CC116" i="22"/>
  <c r="CD116" i="22"/>
  <c r="CE116" i="22"/>
  <c r="CF116" i="22"/>
  <c r="CG116" i="22"/>
  <c r="CH116" i="22"/>
  <c r="CI116" i="22"/>
  <c r="CJ116" i="22"/>
  <c r="CK116" i="22"/>
  <c r="CL116" i="22"/>
  <c r="CM116" i="22"/>
  <c r="CN116" i="22"/>
  <c r="CO116" i="22"/>
  <c r="CP116" i="22"/>
  <c r="CQ116" i="22"/>
  <c r="CR116" i="22"/>
  <c r="CS116" i="22"/>
  <c r="CT116" i="22"/>
  <c r="CU116" i="22"/>
  <c r="CV116" i="22"/>
  <c r="CW116" i="22"/>
  <c r="CX116" i="22"/>
  <c r="CY116" i="22"/>
  <c r="CZ116" i="22"/>
  <c r="DA116" i="22"/>
  <c r="DC116" i="22"/>
  <c r="DD116" i="22"/>
  <c r="DE116" i="22"/>
  <c r="DF116" i="22"/>
  <c r="DG116" i="22"/>
  <c r="DH116" i="22"/>
  <c r="DI116" i="22"/>
  <c r="DJ116" i="22"/>
  <c r="DK116" i="22"/>
  <c r="DL116" i="22"/>
  <c r="DM116" i="22"/>
  <c r="DN116" i="22"/>
  <c r="DO116" i="22"/>
  <c r="DP116" i="22"/>
  <c r="DQ116" i="22"/>
  <c r="DR116" i="22"/>
  <c r="DS116" i="22"/>
  <c r="DT116" i="22"/>
  <c r="DU116" i="22"/>
  <c r="DV116" i="22"/>
  <c r="DW116" i="22"/>
  <c r="DX116" i="22"/>
  <c r="DY116" i="22"/>
  <c r="DZ116" i="22"/>
  <c r="EA116" i="22"/>
  <c r="EB116" i="22"/>
  <c r="EC116" i="22"/>
  <c r="ED116" i="22"/>
  <c r="EE116" i="22"/>
  <c r="EF116" i="22"/>
  <c r="EG116" i="22"/>
  <c r="EH116" i="22"/>
  <c r="EI116" i="22"/>
  <c r="EJ116" i="22"/>
  <c r="EK116" i="22"/>
  <c r="EL116" i="22"/>
  <c r="EM116" i="22"/>
  <c r="EN116" i="22"/>
  <c r="EO116" i="22"/>
  <c r="EP116" i="22"/>
  <c r="ER116" i="22"/>
  <c r="ES116" i="22"/>
  <c r="ET116" i="22"/>
  <c r="EU116" i="22"/>
  <c r="EV116" i="22"/>
  <c r="EW116" i="22"/>
  <c r="EX116" i="22"/>
  <c r="EY116" i="22"/>
  <c r="EZ116" i="22"/>
  <c r="FA116" i="22"/>
  <c r="FB116" i="22"/>
  <c r="FC116" i="22"/>
  <c r="FD116" i="22"/>
  <c r="FE116" i="22"/>
  <c r="FF116" i="22"/>
  <c r="FG116" i="22"/>
  <c r="FH116" i="22"/>
  <c r="FI116" i="22"/>
  <c r="FJ116" i="22"/>
  <c r="FK116" i="22"/>
  <c r="FL116" i="22"/>
  <c r="FM116" i="22"/>
  <c r="FN116" i="22"/>
  <c r="FO116" i="22"/>
  <c r="FP116" i="22"/>
  <c r="FQ116" i="22"/>
  <c r="FR116" i="22"/>
  <c r="FS116" i="22"/>
  <c r="FT116" i="22"/>
  <c r="FU116" i="22"/>
  <c r="FV116" i="22"/>
  <c r="FW116" i="22"/>
  <c r="FX116" i="22"/>
  <c r="FY116" i="22"/>
  <c r="FZ116" i="22"/>
  <c r="C117" i="22"/>
  <c r="D117" i="22"/>
  <c r="E117" i="22"/>
  <c r="F117" i="22"/>
  <c r="G117" i="22"/>
  <c r="H117" i="22"/>
  <c r="I117" i="22"/>
  <c r="J117" i="22"/>
  <c r="K117" i="22"/>
  <c r="L117" i="22"/>
  <c r="M117" i="22"/>
  <c r="V117" i="22"/>
  <c r="W117" i="22"/>
  <c r="X117" i="22"/>
  <c r="Z117" i="22"/>
  <c r="AA117" i="22"/>
  <c r="AB117" i="22"/>
  <c r="AC117" i="22"/>
  <c r="AD117" i="22"/>
  <c r="AE117" i="22"/>
  <c r="AF117" i="22"/>
  <c r="AG117" i="22"/>
  <c r="AH117" i="22"/>
  <c r="AI117" i="22"/>
  <c r="AJ117" i="22"/>
  <c r="AK117" i="22"/>
  <c r="AM117" i="22"/>
  <c r="AN117" i="22"/>
  <c r="AO117" i="22"/>
  <c r="AP117" i="22"/>
  <c r="AQ117" i="22"/>
  <c r="AR117" i="22"/>
  <c r="AS117" i="22"/>
  <c r="AT117" i="22"/>
  <c r="AU117" i="22"/>
  <c r="AV117" i="22"/>
  <c r="AW117" i="22"/>
  <c r="AX117" i="22"/>
  <c r="AY117" i="22"/>
  <c r="AZ117" i="22"/>
  <c r="BA117" i="22"/>
  <c r="BB117" i="22"/>
  <c r="BC117" i="22"/>
  <c r="BD117" i="22"/>
  <c r="BE117" i="22"/>
  <c r="BF117" i="22"/>
  <c r="BG117" i="22"/>
  <c r="BH117" i="22"/>
  <c r="BI117" i="22"/>
  <c r="BJ117" i="22"/>
  <c r="BK117" i="22"/>
  <c r="BL117" i="22"/>
  <c r="BM117" i="22"/>
  <c r="BN117" i="22"/>
  <c r="BO117" i="22"/>
  <c r="BQ117" i="22"/>
  <c r="BT117" i="22"/>
  <c r="BU117" i="22"/>
  <c r="BV117" i="22"/>
  <c r="BW117" i="22"/>
  <c r="BX117" i="22"/>
  <c r="BY117" i="22"/>
  <c r="BZ117" i="22"/>
  <c r="CA117" i="22"/>
  <c r="CB117" i="22"/>
  <c r="CC117" i="22"/>
  <c r="CD117" i="22"/>
  <c r="CE117" i="22"/>
  <c r="CF117" i="22"/>
  <c r="CG117" i="22"/>
  <c r="CH117" i="22"/>
  <c r="CI117" i="22"/>
  <c r="CJ117" i="22"/>
  <c r="CK117" i="22"/>
  <c r="CL117" i="22"/>
  <c r="CM117" i="22"/>
  <c r="CN117" i="22"/>
  <c r="CO117" i="22"/>
  <c r="CP117" i="22"/>
  <c r="CQ117" i="22"/>
  <c r="CR117" i="22"/>
  <c r="CS117" i="22"/>
  <c r="CT117" i="22"/>
  <c r="CU117" i="22"/>
  <c r="CV117" i="22"/>
  <c r="CW117" i="22"/>
  <c r="CX117" i="22"/>
  <c r="CY117" i="22"/>
  <c r="CZ117" i="22"/>
  <c r="DA117" i="22"/>
  <c r="DC117" i="22"/>
  <c r="DD117" i="22"/>
  <c r="DE117" i="22"/>
  <c r="DF117" i="22"/>
  <c r="DG117" i="22"/>
  <c r="DH117" i="22"/>
  <c r="DI117" i="22"/>
  <c r="DJ117" i="22"/>
  <c r="DK117" i="22"/>
  <c r="DL117" i="22"/>
  <c r="DM117" i="22"/>
  <c r="DN117" i="22"/>
  <c r="DO117" i="22"/>
  <c r="DP117" i="22"/>
  <c r="DQ117" i="22"/>
  <c r="DR117" i="22"/>
  <c r="DS117" i="22"/>
  <c r="DT117" i="22"/>
  <c r="DU117" i="22"/>
  <c r="DV117" i="22"/>
  <c r="DW117" i="22"/>
  <c r="DX117" i="22"/>
  <c r="DY117" i="22"/>
  <c r="DZ117" i="22"/>
  <c r="EA117" i="22"/>
  <c r="EB117" i="22"/>
  <c r="EC117" i="22"/>
  <c r="ED117" i="22"/>
  <c r="EE117" i="22"/>
  <c r="EF117" i="22"/>
  <c r="EG117" i="22"/>
  <c r="EH117" i="22"/>
  <c r="EI117" i="22"/>
  <c r="EJ117" i="22"/>
  <c r="EK117" i="22"/>
  <c r="EL117" i="22"/>
  <c r="EM117" i="22"/>
  <c r="EN117" i="22"/>
  <c r="EO117" i="22"/>
  <c r="EP117" i="22"/>
  <c r="ER117" i="22"/>
  <c r="ES117" i="22"/>
  <c r="ET117" i="22"/>
  <c r="EU117" i="22"/>
  <c r="EV117" i="22"/>
  <c r="EW117" i="22"/>
  <c r="EX117" i="22"/>
  <c r="EY117" i="22"/>
  <c r="EZ117" i="22"/>
  <c r="FA117" i="22"/>
  <c r="FB117" i="22"/>
  <c r="FC117" i="22"/>
  <c r="FD117" i="22"/>
  <c r="FE117" i="22"/>
  <c r="FF117" i="22"/>
  <c r="FG117" i="22"/>
  <c r="FH117" i="22"/>
  <c r="FI117" i="22"/>
  <c r="FJ117" i="22"/>
  <c r="FK117" i="22"/>
  <c r="FL117" i="22"/>
  <c r="FM117" i="22"/>
  <c r="FN117" i="22"/>
  <c r="FO117" i="22"/>
  <c r="FP117" i="22"/>
  <c r="FQ117" i="22"/>
  <c r="FR117" i="22"/>
  <c r="FS117" i="22"/>
  <c r="FT117" i="22"/>
  <c r="FU117" i="22"/>
  <c r="FV117" i="22"/>
  <c r="FW117" i="22"/>
  <c r="FX117" i="22"/>
  <c r="FY117" i="22"/>
  <c r="FZ117" i="22"/>
  <c r="C118" i="22"/>
  <c r="D118" i="22"/>
  <c r="E118" i="22"/>
  <c r="F118" i="22"/>
  <c r="G118" i="22"/>
  <c r="H118" i="22"/>
  <c r="I118" i="22"/>
  <c r="J118" i="22"/>
  <c r="K118" i="22"/>
  <c r="L118" i="22"/>
  <c r="M118" i="22"/>
  <c r="V118" i="22"/>
  <c r="W118" i="22"/>
  <c r="X118" i="22"/>
  <c r="Z118" i="22"/>
  <c r="AA118" i="22"/>
  <c r="AB118" i="22"/>
  <c r="AC118" i="22"/>
  <c r="AD118" i="22"/>
  <c r="AE118" i="22"/>
  <c r="AF118" i="22"/>
  <c r="AG118" i="22"/>
  <c r="AH118" i="22"/>
  <c r="AI118" i="22"/>
  <c r="AJ118" i="22"/>
  <c r="AK118" i="22"/>
  <c r="AM118" i="22"/>
  <c r="AN118" i="22"/>
  <c r="AO118" i="22"/>
  <c r="AP118" i="22"/>
  <c r="AQ118" i="22"/>
  <c r="AR118" i="22"/>
  <c r="AS118" i="22"/>
  <c r="AT118" i="22"/>
  <c r="AU118" i="22"/>
  <c r="AV118" i="22"/>
  <c r="AW118" i="22"/>
  <c r="AX118" i="22"/>
  <c r="AY118" i="22"/>
  <c r="AZ118" i="22"/>
  <c r="BA118" i="22"/>
  <c r="BB118" i="22"/>
  <c r="BC118" i="22"/>
  <c r="BD118" i="22"/>
  <c r="BE118" i="22"/>
  <c r="BF118" i="22"/>
  <c r="BG118" i="22"/>
  <c r="BH118" i="22"/>
  <c r="BI118" i="22"/>
  <c r="BJ118" i="22"/>
  <c r="BK118" i="22"/>
  <c r="BL118" i="22"/>
  <c r="BM118" i="22"/>
  <c r="BN118" i="22"/>
  <c r="BO118" i="22"/>
  <c r="BQ118" i="22"/>
  <c r="BT118" i="22"/>
  <c r="BU118" i="22"/>
  <c r="BV118" i="22"/>
  <c r="BW118" i="22"/>
  <c r="BX118" i="22"/>
  <c r="BY118" i="22"/>
  <c r="BZ118" i="22"/>
  <c r="CA118" i="22"/>
  <c r="CB118" i="22"/>
  <c r="CC118" i="22"/>
  <c r="CD118" i="22"/>
  <c r="CE118" i="22"/>
  <c r="CF118" i="22"/>
  <c r="CG118" i="22"/>
  <c r="CH118" i="22"/>
  <c r="CI118" i="22"/>
  <c r="CJ118" i="22"/>
  <c r="CK118" i="22"/>
  <c r="CL118" i="22"/>
  <c r="CM118" i="22"/>
  <c r="CN118" i="22"/>
  <c r="CO118" i="22"/>
  <c r="CP118" i="22"/>
  <c r="CQ118" i="22"/>
  <c r="CR118" i="22"/>
  <c r="CS118" i="22"/>
  <c r="CT118" i="22"/>
  <c r="CU118" i="22"/>
  <c r="CV118" i="22"/>
  <c r="CW118" i="22"/>
  <c r="CX118" i="22"/>
  <c r="CY118" i="22"/>
  <c r="CZ118" i="22"/>
  <c r="DA118" i="22"/>
  <c r="DC118" i="22"/>
  <c r="DD118" i="22"/>
  <c r="DE118" i="22"/>
  <c r="DF118" i="22"/>
  <c r="DG118" i="22"/>
  <c r="DH118" i="22"/>
  <c r="DI118" i="22"/>
  <c r="DJ118" i="22"/>
  <c r="DK118" i="22"/>
  <c r="DL118" i="22"/>
  <c r="DM118" i="22"/>
  <c r="DN118" i="22"/>
  <c r="DO118" i="22"/>
  <c r="DP118" i="22"/>
  <c r="DQ118" i="22"/>
  <c r="DR118" i="22"/>
  <c r="DS118" i="22"/>
  <c r="DT118" i="22"/>
  <c r="DU118" i="22"/>
  <c r="DV118" i="22"/>
  <c r="DW118" i="22"/>
  <c r="DX118" i="22"/>
  <c r="DY118" i="22"/>
  <c r="DZ118" i="22"/>
  <c r="EA118" i="22"/>
  <c r="EB118" i="22"/>
  <c r="EC118" i="22"/>
  <c r="ED118" i="22"/>
  <c r="EE118" i="22"/>
  <c r="EF118" i="22"/>
  <c r="EG118" i="22"/>
  <c r="EH118" i="22"/>
  <c r="EI118" i="22"/>
  <c r="EJ118" i="22"/>
  <c r="EK118" i="22"/>
  <c r="EL118" i="22"/>
  <c r="EM118" i="22"/>
  <c r="EN118" i="22"/>
  <c r="EO118" i="22"/>
  <c r="EP118" i="22"/>
  <c r="ER118" i="22"/>
  <c r="ES118" i="22"/>
  <c r="ET118" i="22"/>
  <c r="EU118" i="22"/>
  <c r="EV118" i="22"/>
  <c r="EW118" i="22"/>
  <c r="EX118" i="22"/>
  <c r="EY118" i="22"/>
  <c r="EZ118" i="22"/>
  <c r="FA118" i="22"/>
  <c r="FB118" i="22"/>
  <c r="FC118" i="22"/>
  <c r="FD118" i="22"/>
  <c r="FE118" i="22"/>
  <c r="FF118" i="22"/>
  <c r="FG118" i="22"/>
  <c r="FH118" i="22"/>
  <c r="FI118" i="22"/>
  <c r="FJ118" i="22"/>
  <c r="FK118" i="22"/>
  <c r="FL118" i="22"/>
  <c r="FM118" i="22"/>
  <c r="FN118" i="22"/>
  <c r="FO118" i="22"/>
  <c r="FP118" i="22"/>
  <c r="FQ118" i="22"/>
  <c r="FR118" i="22"/>
  <c r="FS118" i="22"/>
  <c r="FT118" i="22"/>
  <c r="FU118" i="22"/>
  <c r="FV118" i="22"/>
  <c r="FW118" i="22"/>
  <c r="FX118" i="22"/>
  <c r="FY118" i="22"/>
  <c r="FZ118" i="22"/>
  <c r="C119" i="22"/>
  <c r="E119" i="22"/>
  <c r="F119" i="22"/>
  <c r="G119" i="22"/>
  <c r="H119" i="22"/>
  <c r="I119" i="22"/>
  <c r="J119" i="22"/>
  <c r="K119" i="22"/>
  <c r="L119" i="22"/>
  <c r="M119" i="22"/>
  <c r="V119" i="22"/>
  <c r="W119" i="22"/>
  <c r="X119" i="22"/>
  <c r="Z119" i="22"/>
  <c r="AA119" i="22"/>
  <c r="AB119" i="22"/>
  <c r="AC119" i="22"/>
  <c r="AD119" i="22"/>
  <c r="AE119" i="22"/>
  <c r="AF119" i="22"/>
  <c r="AG119" i="22"/>
  <c r="AH119" i="22"/>
  <c r="AI119" i="22"/>
  <c r="AJ119" i="22"/>
  <c r="AK119" i="22"/>
  <c r="AM119" i="22"/>
  <c r="AN119" i="22"/>
  <c r="AO119" i="22"/>
  <c r="AP119" i="22"/>
  <c r="AQ119" i="22"/>
  <c r="AR119" i="22"/>
  <c r="AS119" i="22"/>
  <c r="AT119" i="22"/>
  <c r="AU119" i="22"/>
  <c r="AV119" i="22"/>
  <c r="AW119" i="22"/>
  <c r="AX119" i="22"/>
  <c r="AY119" i="22"/>
  <c r="AZ119" i="22"/>
  <c r="BA119" i="22"/>
  <c r="BB119" i="22"/>
  <c r="BC119" i="22"/>
  <c r="BD119" i="22"/>
  <c r="BE119" i="22"/>
  <c r="BF119" i="22"/>
  <c r="BG119" i="22"/>
  <c r="BH119" i="22"/>
  <c r="BI119" i="22"/>
  <c r="BJ119" i="22"/>
  <c r="BK119" i="22"/>
  <c r="BL119" i="22"/>
  <c r="BM119" i="22"/>
  <c r="BN119" i="22"/>
  <c r="BO119" i="22"/>
  <c r="BQ119" i="22"/>
  <c r="BT119" i="22"/>
  <c r="BU119" i="22"/>
  <c r="BV119" i="22"/>
  <c r="BW119" i="22"/>
  <c r="BX119" i="22"/>
  <c r="BY119" i="22"/>
  <c r="BZ119" i="22"/>
  <c r="CA119" i="22"/>
  <c r="CB119" i="22"/>
  <c r="CC119" i="22"/>
  <c r="CD119" i="22"/>
  <c r="CE119" i="22"/>
  <c r="CF119" i="22"/>
  <c r="CG119" i="22"/>
  <c r="CH119" i="22"/>
  <c r="CI119" i="22"/>
  <c r="CJ119" i="22"/>
  <c r="CK119" i="22"/>
  <c r="CL119" i="22"/>
  <c r="CM119" i="22"/>
  <c r="CN119" i="22"/>
  <c r="CO119" i="22"/>
  <c r="CP119" i="22"/>
  <c r="CQ119" i="22"/>
  <c r="CR119" i="22"/>
  <c r="CS119" i="22"/>
  <c r="CT119" i="22"/>
  <c r="CU119" i="22"/>
  <c r="CV119" i="22"/>
  <c r="CW119" i="22"/>
  <c r="CX119" i="22"/>
  <c r="CY119" i="22"/>
  <c r="CZ119" i="22"/>
  <c r="DA119" i="22"/>
  <c r="DC119" i="22"/>
  <c r="DD119" i="22"/>
  <c r="DE119" i="22"/>
  <c r="DF119" i="22"/>
  <c r="DG119" i="22"/>
  <c r="DH119" i="22"/>
  <c r="DI119" i="22"/>
  <c r="DJ119" i="22"/>
  <c r="DK119" i="22"/>
  <c r="DL119" i="22"/>
  <c r="DM119" i="22"/>
  <c r="DN119" i="22"/>
  <c r="DO119" i="22"/>
  <c r="DP119" i="22"/>
  <c r="DQ119" i="22"/>
  <c r="DR119" i="22"/>
  <c r="DS119" i="22"/>
  <c r="DT119" i="22"/>
  <c r="DU119" i="22"/>
  <c r="DV119" i="22"/>
  <c r="DW119" i="22"/>
  <c r="DX119" i="22"/>
  <c r="DY119" i="22"/>
  <c r="DZ119" i="22"/>
  <c r="EA119" i="22"/>
  <c r="EB119" i="22"/>
  <c r="EC119" i="22"/>
  <c r="ED119" i="22"/>
  <c r="EE119" i="22"/>
  <c r="EF119" i="22"/>
  <c r="EG119" i="22"/>
  <c r="EH119" i="22"/>
  <c r="EI119" i="22"/>
  <c r="EJ119" i="22"/>
  <c r="EK119" i="22"/>
  <c r="EL119" i="22"/>
  <c r="EM119" i="22"/>
  <c r="EN119" i="22"/>
  <c r="EO119" i="22"/>
  <c r="EP119" i="22"/>
  <c r="ER119" i="22"/>
  <c r="ES119" i="22"/>
  <c r="ET119" i="22"/>
  <c r="EU119" i="22"/>
  <c r="EV119" i="22"/>
  <c r="EW119" i="22"/>
  <c r="EX119" i="22"/>
  <c r="EY119" i="22"/>
  <c r="EZ119" i="22"/>
  <c r="FA119" i="22"/>
  <c r="FB119" i="22"/>
  <c r="FC119" i="22"/>
  <c r="FD119" i="22"/>
  <c r="FE119" i="22"/>
  <c r="FF119" i="22"/>
  <c r="FG119" i="22"/>
  <c r="FH119" i="22"/>
  <c r="FI119" i="22"/>
  <c r="FJ119" i="22"/>
  <c r="FK119" i="22"/>
  <c r="FL119" i="22"/>
  <c r="FM119" i="22"/>
  <c r="FN119" i="22"/>
  <c r="FO119" i="22"/>
  <c r="FP119" i="22"/>
  <c r="FQ119" i="22"/>
  <c r="FR119" i="22"/>
  <c r="FS119" i="22"/>
  <c r="FT119" i="22"/>
  <c r="FU119" i="22"/>
  <c r="FV119" i="22"/>
  <c r="FW119" i="22"/>
  <c r="FX119" i="22"/>
  <c r="FY119" i="22"/>
  <c r="FZ119" i="22"/>
  <c r="C120" i="22"/>
  <c r="E120" i="22"/>
  <c r="F120" i="22"/>
  <c r="G120" i="22"/>
  <c r="H120" i="22"/>
  <c r="I120" i="22"/>
  <c r="J120" i="22"/>
  <c r="K120" i="22"/>
  <c r="L120" i="22"/>
  <c r="M120" i="22"/>
  <c r="V120" i="22"/>
  <c r="W120" i="22"/>
  <c r="X120" i="22"/>
  <c r="Z120" i="22"/>
  <c r="AA120" i="22"/>
  <c r="AB120" i="22"/>
  <c r="AC120" i="22"/>
  <c r="AD120" i="22"/>
  <c r="AE120" i="22"/>
  <c r="AF120" i="22"/>
  <c r="AG120" i="22"/>
  <c r="AH120" i="22"/>
  <c r="AI120" i="22"/>
  <c r="AJ120" i="22"/>
  <c r="AK120" i="22"/>
  <c r="AM120" i="22"/>
  <c r="AN120" i="22"/>
  <c r="AO120" i="22"/>
  <c r="AP120" i="22"/>
  <c r="AQ120" i="22"/>
  <c r="AR120" i="22"/>
  <c r="AS120" i="22"/>
  <c r="AT120" i="22"/>
  <c r="AU120" i="22"/>
  <c r="AV120" i="22"/>
  <c r="AW120" i="22"/>
  <c r="AX120" i="22"/>
  <c r="AY120" i="22"/>
  <c r="AZ120" i="22"/>
  <c r="BA120" i="22"/>
  <c r="BB120" i="22"/>
  <c r="BC120" i="22"/>
  <c r="BD120" i="22"/>
  <c r="BE120" i="22"/>
  <c r="BF120" i="22"/>
  <c r="BG120" i="22"/>
  <c r="BH120" i="22"/>
  <c r="BI120" i="22"/>
  <c r="BJ120" i="22"/>
  <c r="BK120" i="22"/>
  <c r="BL120" i="22"/>
  <c r="BM120" i="22"/>
  <c r="BN120" i="22"/>
  <c r="BO120" i="22"/>
  <c r="BQ120" i="22"/>
  <c r="BT120" i="22"/>
  <c r="BU120" i="22"/>
  <c r="BV120" i="22"/>
  <c r="BW120" i="22"/>
  <c r="BX120" i="22"/>
  <c r="BY120" i="22"/>
  <c r="BZ120" i="22"/>
  <c r="CA120" i="22"/>
  <c r="CB120" i="22"/>
  <c r="CC120" i="22"/>
  <c r="CD120" i="22"/>
  <c r="CE120" i="22"/>
  <c r="CF120" i="22"/>
  <c r="CG120" i="22"/>
  <c r="CH120" i="22"/>
  <c r="CI120" i="22"/>
  <c r="CJ120" i="22"/>
  <c r="CK120" i="22"/>
  <c r="CL120" i="22"/>
  <c r="CM120" i="22"/>
  <c r="CN120" i="22"/>
  <c r="CO120" i="22"/>
  <c r="CP120" i="22"/>
  <c r="CQ120" i="22"/>
  <c r="CR120" i="22"/>
  <c r="CS120" i="22"/>
  <c r="CT120" i="22"/>
  <c r="CU120" i="22"/>
  <c r="CV120" i="22"/>
  <c r="CW120" i="22"/>
  <c r="CX120" i="22"/>
  <c r="CY120" i="22"/>
  <c r="CZ120" i="22"/>
  <c r="DA120" i="22"/>
  <c r="DC120" i="22"/>
  <c r="DD120" i="22"/>
  <c r="DE120" i="22"/>
  <c r="DF120" i="22"/>
  <c r="DG120" i="22"/>
  <c r="DH120" i="22"/>
  <c r="DI120" i="22"/>
  <c r="DJ120" i="22"/>
  <c r="DK120" i="22"/>
  <c r="DL120" i="22"/>
  <c r="DM120" i="22"/>
  <c r="DN120" i="22"/>
  <c r="DO120" i="22"/>
  <c r="DP120" i="22"/>
  <c r="DQ120" i="22"/>
  <c r="DR120" i="22"/>
  <c r="DS120" i="22"/>
  <c r="DT120" i="22"/>
  <c r="DU120" i="22"/>
  <c r="DV120" i="22"/>
  <c r="DW120" i="22"/>
  <c r="DX120" i="22"/>
  <c r="DY120" i="22"/>
  <c r="DZ120" i="22"/>
  <c r="EA120" i="22"/>
  <c r="EB120" i="22"/>
  <c r="EC120" i="22"/>
  <c r="ED120" i="22"/>
  <c r="EE120" i="22"/>
  <c r="EF120" i="22"/>
  <c r="EG120" i="22"/>
  <c r="EH120" i="22"/>
  <c r="EI120" i="22"/>
  <c r="EJ120" i="22"/>
  <c r="EK120" i="22"/>
  <c r="EL120" i="22"/>
  <c r="EM120" i="22"/>
  <c r="EN120" i="22"/>
  <c r="EO120" i="22"/>
  <c r="EP120" i="22"/>
  <c r="ER120" i="22"/>
  <c r="ES120" i="22"/>
  <c r="ET120" i="22"/>
  <c r="EU120" i="22"/>
  <c r="EV120" i="22"/>
  <c r="EW120" i="22"/>
  <c r="EX120" i="22"/>
  <c r="EY120" i="22"/>
  <c r="EZ120" i="22"/>
  <c r="FA120" i="22"/>
  <c r="FB120" i="22"/>
  <c r="FC120" i="22"/>
  <c r="FD120" i="22"/>
  <c r="FE120" i="22"/>
  <c r="FF120" i="22"/>
  <c r="FG120" i="22"/>
  <c r="FH120" i="22"/>
  <c r="FI120" i="22"/>
  <c r="FJ120" i="22"/>
  <c r="FK120" i="22"/>
  <c r="FL120" i="22"/>
  <c r="FM120" i="22"/>
  <c r="FN120" i="22"/>
  <c r="FO120" i="22"/>
  <c r="FP120" i="22"/>
  <c r="FQ120" i="22"/>
  <c r="FR120" i="22"/>
  <c r="FS120" i="22"/>
  <c r="FT120" i="22"/>
  <c r="FU120" i="22"/>
  <c r="FV120" i="22"/>
  <c r="FW120" i="22"/>
  <c r="FX120" i="22"/>
  <c r="FY120" i="22"/>
  <c r="FZ120" i="22"/>
  <c r="C121" i="22"/>
  <c r="D121" i="22"/>
  <c r="E121" i="22"/>
  <c r="F121" i="22"/>
  <c r="G121" i="22"/>
  <c r="H121" i="22"/>
  <c r="I121" i="22"/>
  <c r="J121" i="22"/>
  <c r="K121" i="22"/>
  <c r="L121" i="22"/>
  <c r="M121" i="22"/>
  <c r="V121" i="22"/>
  <c r="W121" i="22"/>
  <c r="X121" i="22"/>
  <c r="Z121" i="22"/>
  <c r="AA121" i="22"/>
  <c r="AB121" i="22"/>
  <c r="AC121" i="22"/>
  <c r="AD121" i="22"/>
  <c r="AE121" i="22"/>
  <c r="AF121" i="22"/>
  <c r="AG121" i="22"/>
  <c r="AH121" i="22"/>
  <c r="AI121" i="22"/>
  <c r="AJ121" i="22"/>
  <c r="AK121" i="22"/>
  <c r="AM121" i="22"/>
  <c r="AN121" i="22"/>
  <c r="AO121" i="22"/>
  <c r="AP121" i="22"/>
  <c r="AQ121" i="22"/>
  <c r="AR121" i="22"/>
  <c r="AS121" i="22"/>
  <c r="AT121" i="22"/>
  <c r="AU121" i="22"/>
  <c r="AV121" i="22"/>
  <c r="AW121" i="22"/>
  <c r="AX121" i="22"/>
  <c r="AY121" i="22"/>
  <c r="AZ121" i="22"/>
  <c r="BA121" i="22"/>
  <c r="BB121" i="22"/>
  <c r="BC121" i="22"/>
  <c r="BD121" i="22"/>
  <c r="BE121" i="22"/>
  <c r="BF121" i="22"/>
  <c r="BG121" i="22"/>
  <c r="BH121" i="22"/>
  <c r="BI121" i="22"/>
  <c r="BJ121" i="22"/>
  <c r="BK121" i="22"/>
  <c r="BL121" i="22"/>
  <c r="BM121" i="22"/>
  <c r="BN121" i="22"/>
  <c r="BO121" i="22"/>
  <c r="BQ121" i="22"/>
  <c r="BT121" i="22"/>
  <c r="BU121" i="22"/>
  <c r="BV121" i="22"/>
  <c r="BW121" i="22"/>
  <c r="BX121" i="22"/>
  <c r="BY121" i="22"/>
  <c r="BZ121" i="22"/>
  <c r="CA121" i="22"/>
  <c r="CB121" i="22"/>
  <c r="CC121" i="22"/>
  <c r="CD121" i="22"/>
  <c r="CE121" i="22"/>
  <c r="CF121" i="22"/>
  <c r="CG121" i="22"/>
  <c r="CH121" i="22"/>
  <c r="CI121" i="22"/>
  <c r="CJ121" i="22"/>
  <c r="CK121" i="22"/>
  <c r="CL121" i="22"/>
  <c r="CM121" i="22"/>
  <c r="CN121" i="22"/>
  <c r="CO121" i="22"/>
  <c r="CP121" i="22"/>
  <c r="CQ121" i="22"/>
  <c r="CR121" i="22"/>
  <c r="CS121" i="22"/>
  <c r="CT121" i="22"/>
  <c r="CU121" i="22"/>
  <c r="CV121" i="22"/>
  <c r="CW121" i="22"/>
  <c r="CX121" i="22"/>
  <c r="CY121" i="22"/>
  <c r="CZ121" i="22"/>
  <c r="DA121" i="22"/>
  <c r="DC121" i="22"/>
  <c r="DD121" i="22"/>
  <c r="DE121" i="22"/>
  <c r="DF121" i="22"/>
  <c r="DG121" i="22"/>
  <c r="DH121" i="22"/>
  <c r="DI121" i="22"/>
  <c r="DJ121" i="22"/>
  <c r="DK121" i="22"/>
  <c r="DL121" i="22"/>
  <c r="DM121" i="22"/>
  <c r="DN121" i="22"/>
  <c r="DO121" i="22"/>
  <c r="DP121" i="22"/>
  <c r="DQ121" i="22"/>
  <c r="DR121" i="22"/>
  <c r="DS121" i="22"/>
  <c r="DT121" i="22"/>
  <c r="DU121" i="22"/>
  <c r="DV121" i="22"/>
  <c r="DW121" i="22"/>
  <c r="DX121" i="22"/>
  <c r="DY121" i="22"/>
  <c r="DZ121" i="22"/>
  <c r="EA121" i="22"/>
  <c r="EB121" i="22"/>
  <c r="EC121" i="22"/>
  <c r="ED121" i="22"/>
  <c r="EE121" i="22"/>
  <c r="EF121" i="22"/>
  <c r="EG121" i="22"/>
  <c r="EH121" i="22"/>
  <c r="EI121" i="22"/>
  <c r="EJ121" i="22"/>
  <c r="EK121" i="22"/>
  <c r="EL121" i="22"/>
  <c r="EM121" i="22"/>
  <c r="EN121" i="22"/>
  <c r="EO121" i="22"/>
  <c r="EP121" i="22"/>
  <c r="ER121" i="22"/>
  <c r="ES121" i="22"/>
  <c r="ET121" i="22"/>
  <c r="EU121" i="22"/>
  <c r="EV121" i="22"/>
  <c r="EW121" i="22"/>
  <c r="EX121" i="22"/>
  <c r="EY121" i="22"/>
  <c r="EZ121" i="22"/>
  <c r="FA121" i="22"/>
  <c r="FB121" i="22"/>
  <c r="FC121" i="22"/>
  <c r="FD121" i="22"/>
  <c r="FE121" i="22"/>
  <c r="FF121" i="22"/>
  <c r="FG121" i="22"/>
  <c r="FH121" i="22"/>
  <c r="FI121" i="22"/>
  <c r="FJ121" i="22"/>
  <c r="FK121" i="22"/>
  <c r="FL121" i="22"/>
  <c r="FM121" i="22"/>
  <c r="FN121" i="22"/>
  <c r="FO121" i="22"/>
  <c r="FP121" i="22"/>
  <c r="FQ121" i="22"/>
  <c r="FR121" i="22"/>
  <c r="FS121" i="22"/>
  <c r="FT121" i="22"/>
  <c r="FU121" i="22"/>
  <c r="FV121" i="22"/>
  <c r="FW121" i="22"/>
  <c r="FX121" i="22"/>
  <c r="FY121" i="22"/>
  <c r="FZ121" i="22"/>
  <c r="C122" i="22"/>
  <c r="D122" i="22"/>
  <c r="E122" i="22"/>
  <c r="F122" i="22"/>
  <c r="G122" i="22"/>
  <c r="H122" i="22"/>
  <c r="I122" i="22"/>
  <c r="J122" i="22"/>
  <c r="K122" i="22"/>
  <c r="L122" i="22"/>
  <c r="M122" i="22"/>
  <c r="V122" i="22"/>
  <c r="W122" i="22"/>
  <c r="X122" i="22"/>
  <c r="Z122" i="22"/>
  <c r="AA122" i="22"/>
  <c r="AB122" i="22"/>
  <c r="AC122" i="22"/>
  <c r="AD122" i="22"/>
  <c r="AE122" i="22"/>
  <c r="AF122" i="22"/>
  <c r="AG122" i="22"/>
  <c r="AH122" i="22"/>
  <c r="AI122" i="22"/>
  <c r="AJ122" i="22"/>
  <c r="AK122" i="22"/>
  <c r="AM122" i="22"/>
  <c r="AN122" i="22"/>
  <c r="AO122" i="22"/>
  <c r="AP122" i="22"/>
  <c r="AQ122" i="22"/>
  <c r="AR122" i="22"/>
  <c r="AS122" i="22"/>
  <c r="AT122" i="22"/>
  <c r="AU122" i="22"/>
  <c r="AV122" i="22"/>
  <c r="AW122" i="22"/>
  <c r="AX122" i="22"/>
  <c r="AY122" i="22"/>
  <c r="AZ122" i="22"/>
  <c r="BA122" i="22"/>
  <c r="BB122" i="22"/>
  <c r="BC122" i="22"/>
  <c r="BD122" i="22"/>
  <c r="BE122" i="22"/>
  <c r="BF122" i="22"/>
  <c r="BG122" i="22"/>
  <c r="BH122" i="22"/>
  <c r="BI122" i="22"/>
  <c r="BJ122" i="22"/>
  <c r="BK122" i="22"/>
  <c r="BL122" i="22"/>
  <c r="BM122" i="22"/>
  <c r="BN122" i="22"/>
  <c r="BO122" i="22"/>
  <c r="BQ122" i="22"/>
  <c r="BT122" i="22"/>
  <c r="BU122" i="22"/>
  <c r="BV122" i="22"/>
  <c r="BW122" i="22"/>
  <c r="BX122" i="22"/>
  <c r="BY122" i="22"/>
  <c r="BZ122" i="22"/>
  <c r="CA122" i="22"/>
  <c r="CB122" i="22"/>
  <c r="CC122" i="22"/>
  <c r="CD122" i="22"/>
  <c r="CE122" i="22"/>
  <c r="CF122" i="22"/>
  <c r="CG122" i="22"/>
  <c r="CH122" i="22"/>
  <c r="CI122" i="22"/>
  <c r="CJ122" i="22"/>
  <c r="CK122" i="22"/>
  <c r="CL122" i="22"/>
  <c r="CM122" i="22"/>
  <c r="CN122" i="22"/>
  <c r="CO122" i="22"/>
  <c r="CP122" i="22"/>
  <c r="CQ122" i="22"/>
  <c r="CR122" i="22"/>
  <c r="CS122" i="22"/>
  <c r="CT122" i="22"/>
  <c r="CU122" i="22"/>
  <c r="CV122" i="22"/>
  <c r="CW122" i="22"/>
  <c r="CX122" i="22"/>
  <c r="CY122" i="22"/>
  <c r="CZ122" i="22"/>
  <c r="DA122" i="22"/>
  <c r="DC122" i="22"/>
  <c r="DD122" i="22"/>
  <c r="DE122" i="22"/>
  <c r="DF122" i="22"/>
  <c r="DG122" i="22"/>
  <c r="DH122" i="22"/>
  <c r="DI122" i="22"/>
  <c r="DJ122" i="22"/>
  <c r="DK122" i="22"/>
  <c r="DL122" i="22"/>
  <c r="DM122" i="22"/>
  <c r="DN122" i="22"/>
  <c r="DO122" i="22"/>
  <c r="DP122" i="22"/>
  <c r="DQ122" i="22"/>
  <c r="DR122" i="22"/>
  <c r="DS122" i="22"/>
  <c r="DT122" i="22"/>
  <c r="DU122" i="22"/>
  <c r="DV122" i="22"/>
  <c r="DW122" i="22"/>
  <c r="DX122" i="22"/>
  <c r="DY122" i="22"/>
  <c r="DZ122" i="22"/>
  <c r="EA122" i="22"/>
  <c r="EB122" i="22"/>
  <c r="EC122" i="22"/>
  <c r="ED122" i="22"/>
  <c r="EE122" i="22"/>
  <c r="EF122" i="22"/>
  <c r="EG122" i="22"/>
  <c r="EH122" i="22"/>
  <c r="EI122" i="22"/>
  <c r="EJ122" i="22"/>
  <c r="EK122" i="22"/>
  <c r="EL122" i="22"/>
  <c r="EM122" i="22"/>
  <c r="EN122" i="22"/>
  <c r="EO122" i="22"/>
  <c r="EP122" i="22"/>
  <c r="ER122" i="22"/>
  <c r="ES122" i="22"/>
  <c r="ET122" i="22"/>
  <c r="EU122" i="22"/>
  <c r="EV122" i="22"/>
  <c r="EW122" i="22"/>
  <c r="EX122" i="22"/>
  <c r="EY122" i="22"/>
  <c r="EZ122" i="22"/>
  <c r="FA122" i="22"/>
  <c r="FB122" i="22"/>
  <c r="FC122" i="22"/>
  <c r="FD122" i="22"/>
  <c r="FE122" i="22"/>
  <c r="FF122" i="22"/>
  <c r="FG122" i="22"/>
  <c r="FH122" i="22"/>
  <c r="FI122" i="22"/>
  <c r="FJ122" i="22"/>
  <c r="FK122" i="22"/>
  <c r="FL122" i="22"/>
  <c r="FM122" i="22"/>
  <c r="FN122" i="22"/>
  <c r="FO122" i="22"/>
  <c r="FP122" i="22"/>
  <c r="FQ122" i="22"/>
  <c r="FR122" i="22"/>
  <c r="FS122" i="22"/>
  <c r="FT122" i="22"/>
  <c r="FU122" i="22"/>
  <c r="FV122" i="22"/>
  <c r="FW122" i="22"/>
  <c r="FX122" i="22"/>
  <c r="FY122" i="22"/>
  <c r="FZ122" i="22"/>
  <c r="C123" i="22"/>
  <c r="D123" i="22"/>
  <c r="E123" i="22"/>
  <c r="F123" i="22"/>
  <c r="G123" i="22"/>
  <c r="H123" i="22"/>
  <c r="I123" i="22"/>
  <c r="J123" i="22"/>
  <c r="K123" i="22"/>
  <c r="L123" i="22"/>
  <c r="M123" i="22"/>
  <c r="V123" i="22"/>
  <c r="W123" i="22"/>
  <c r="X123" i="22"/>
  <c r="Z123" i="22"/>
  <c r="AA123" i="22"/>
  <c r="AB123" i="22"/>
  <c r="AC123" i="22"/>
  <c r="AD123" i="22"/>
  <c r="AE123" i="22"/>
  <c r="AF123" i="22"/>
  <c r="AG123" i="22"/>
  <c r="AH123" i="22"/>
  <c r="AI123" i="22"/>
  <c r="AJ123" i="22"/>
  <c r="AK123" i="22"/>
  <c r="AM123" i="22"/>
  <c r="AN123" i="22"/>
  <c r="AO123" i="22"/>
  <c r="AP123" i="22"/>
  <c r="AQ123" i="22"/>
  <c r="AR123" i="22"/>
  <c r="AS123" i="22"/>
  <c r="AT123" i="22"/>
  <c r="AU123" i="22"/>
  <c r="AV123" i="22"/>
  <c r="AW123" i="22"/>
  <c r="AX123" i="22"/>
  <c r="AY123" i="22"/>
  <c r="AZ123" i="22"/>
  <c r="BA123" i="22"/>
  <c r="BB123" i="22"/>
  <c r="BC123" i="22"/>
  <c r="BD123" i="22"/>
  <c r="BE123" i="22"/>
  <c r="BF123" i="22"/>
  <c r="BG123" i="22"/>
  <c r="BH123" i="22"/>
  <c r="BI123" i="22"/>
  <c r="BJ123" i="22"/>
  <c r="BK123" i="22"/>
  <c r="BL123" i="22"/>
  <c r="BM123" i="22"/>
  <c r="BN123" i="22"/>
  <c r="BO123" i="22"/>
  <c r="BQ123" i="22"/>
  <c r="BT123" i="22"/>
  <c r="BU123" i="22"/>
  <c r="BV123" i="22"/>
  <c r="BW123" i="22"/>
  <c r="BX123" i="22"/>
  <c r="BY123" i="22"/>
  <c r="BZ123" i="22"/>
  <c r="CA123" i="22"/>
  <c r="CB123" i="22"/>
  <c r="CC123" i="22"/>
  <c r="CD123" i="22"/>
  <c r="CE123" i="22"/>
  <c r="CF123" i="22"/>
  <c r="CG123" i="22"/>
  <c r="CH123" i="22"/>
  <c r="CI123" i="22"/>
  <c r="CJ123" i="22"/>
  <c r="CK123" i="22"/>
  <c r="CL123" i="22"/>
  <c r="CM123" i="22"/>
  <c r="CN123" i="22"/>
  <c r="CO123" i="22"/>
  <c r="CP123" i="22"/>
  <c r="CQ123" i="22"/>
  <c r="CR123" i="22"/>
  <c r="CS123" i="22"/>
  <c r="CT123" i="22"/>
  <c r="CU123" i="22"/>
  <c r="CV123" i="22"/>
  <c r="CW123" i="22"/>
  <c r="CX123" i="22"/>
  <c r="CY123" i="22"/>
  <c r="CZ123" i="22"/>
  <c r="DA123" i="22"/>
  <c r="DC123" i="22"/>
  <c r="DD123" i="22"/>
  <c r="DE123" i="22"/>
  <c r="DF123" i="22"/>
  <c r="DG123" i="22"/>
  <c r="DH123" i="22"/>
  <c r="DI123" i="22"/>
  <c r="DJ123" i="22"/>
  <c r="DK123" i="22"/>
  <c r="DL123" i="22"/>
  <c r="DM123" i="22"/>
  <c r="DN123" i="22"/>
  <c r="DO123" i="22"/>
  <c r="DP123" i="22"/>
  <c r="DQ123" i="22"/>
  <c r="DR123" i="22"/>
  <c r="DS123" i="22"/>
  <c r="DT123" i="22"/>
  <c r="DU123" i="22"/>
  <c r="DV123" i="22"/>
  <c r="DW123" i="22"/>
  <c r="DX123" i="22"/>
  <c r="DY123" i="22"/>
  <c r="DZ123" i="22"/>
  <c r="EA123" i="22"/>
  <c r="EB123" i="22"/>
  <c r="EC123" i="22"/>
  <c r="ED123" i="22"/>
  <c r="EE123" i="22"/>
  <c r="EF123" i="22"/>
  <c r="EG123" i="22"/>
  <c r="EH123" i="22"/>
  <c r="EI123" i="22"/>
  <c r="EJ123" i="22"/>
  <c r="EK123" i="22"/>
  <c r="EL123" i="22"/>
  <c r="EM123" i="22"/>
  <c r="EN123" i="22"/>
  <c r="EO123" i="22"/>
  <c r="EP123" i="22"/>
  <c r="ER123" i="22"/>
  <c r="ES123" i="22"/>
  <c r="ET123" i="22"/>
  <c r="EU123" i="22"/>
  <c r="EV123" i="22"/>
  <c r="EW123" i="22"/>
  <c r="EX123" i="22"/>
  <c r="EY123" i="22"/>
  <c r="EZ123" i="22"/>
  <c r="FA123" i="22"/>
  <c r="FB123" i="22"/>
  <c r="FC123" i="22"/>
  <c r="FD123" i="22"/>
  <c r="FE123" i="22"/>
  <c r="FF123" i="22"/>
  <c r="FG123" i="22"/>
  <c r="FH123" i="22"/>
  <c r="FI123" i="22"/>
  <c r="FJ123" i="22"/>
  <c r="FK123" i="22"/>
  <c r="FL123" i="22"/>
  <c r="FM123" i="22"/>
  <c r="FN123" i="22"/>
  <c r="FO123" i="22"/>
  <c r="FP123" i="22"/>
  <c r="FQ123" i="22"/>
  <c r="FR123" i="22"/>
  <c r="FS123" i="22"/>
  <c r="FT123" i="22"/>
  <c r="FU123" i="22"/>
  <c r="FV123" i="22"/>
  <c r="FW123" i="22"/>
  <c r="FX123" i="22"/>
  <c r="FY123" i="22"/>
  <c r="FZ123" i="22"/>
  <c r="C124" i="22"/>
  <c r="E124" i="22"/>
  <c r="F124" i="22"/>
  <c r="G124" i="22"/>
  <c r="H124" i="22"/>
  <c r="I124" i="22"/>
  <c r="J124" i="22"/>
  <c r="K124" i="22"/>
  <c r="L124" i="22"/>
  <c r="M124" i="22"/>
  <c r="V124" i="22"/>
  <c r="W124" i="22"/>
  <c r="X124" i="22"/>
  <c r="Z124" i="22"/>
  <c r="AA124" i="22"/>
  <c r="AB124" i="22"/>
  <c r="AC124" i="22"/>
  <c r="AD124" i="22"/>
  <c r="AE124" i="22"/>
  <c r="AF124" i="22"/>
  <c r="AG124" i="22"/>
  <c r="AH124" i="22"/>
  <c r="AI124" i="22"/>
  <c r="AJ124" i="22"/>
  <c r="AK124" i="22"/>
  <c r="AM124" i="22"/>
  <c r="AN124" i="22"/>
  <c r="AO124" i="22"/>
  <c r="AP124" i="22"/>
  <c r="AQ124" i="22"/>
  <c r="AR124" i="22"/>
  <c r="AS124" i="22"/>
  <c r="AT124" i="22"/>
  <c r="AU124" i="22"/>
  <c r="AV124" i="22"/>
  <c r="AW124" i="22"/>
  <c r="AX124" i="22"/>
  <c r="AY124" i="22"/>
  <c r="AZ124" i="22"/>
  <c r="BA124" i="22"/>
  <c r="BB124" i="22"/>
  <c r="BC124" i="22"/>
  <c r="BD124" i="22"/>
  <c r="BE124" i="22"/>
  <c r="BF124" i="22"/>
  <c r="BG124" i="22"/>
  <c r="BH124" i="22"/>
  <c r="BI124" i="22"/>
  <c r="BJ124" i="22"/>
  <c r="BK124" i="22"/>
  <c r="BL124" i="22"/>
  <c r="BM124" i="22"/>
  <c r="BN124" i="22"/>
  <c r="BO124" i="22"/>
  <c r="BQ124" i="22"/>
  <c r="BT124" i="22"/>
  <c r="BU124" i="22"/>
  <c r="BV124" i="22"/>
  <c r="BW124" i="22"/>
  <c r="BX124" i="22"/>
  <c r="BY124" i="22"/>
  <c r="BZ124" i="22"/>
  <c r="CA124" i="22"/>
  <c r="CB124" i="22"/>
  <c r="CC124" i="22"/>
  <c r="CD124" i="22"/>
  <c r="CE124" i="22"/>
  <c r="CF124" i="22"/>
  <c r="CG124" i="22"/>
  <c r="CH124" i="22"/>
  <c r="CI124" i="22"/>
  <c r="CJ124" i="22"/>
  <c r="CK124" i="22"/>
  <c r="CL124" i="22"/>
  <c r="CM124" i="22"/>
  <c r="CN124" i="22"/>
  <c r="CO124" i="22"/>
  <c r="CP124" i="22"/>
  <c r="CQ124" i="22"/>
  <c r="CR124" i="22"/>
  <c r="CS124" i="22"/>
  <c r="CT124" i="22"/>
  <c r="CU124" i="22"/>
  <c r="CV124" i="22"/>
  <c r="CW124" i="22"/>
  <c r="CX124" i="22"/>
  <c r="CY124" i="22"/>
  <c r="CZ124" i="22"/>
  <c r="DA124" i="22"/>
  <c r="DC124" i="22"/>
  <c r="DD124" i="22"/>
  <c r="DE124" i="22"/>
  <c r="DF124" i="22"/>
  <c r="DG124" i="22"/>
  <c r="DH124" i="22"/>
  <c r="DI124" i="22"/>
  <c r="DJ124" i="22"/>
  <c r="DK124" i="22"/>
  <c r="DL124" i="22"/>
  <c r="DM124" i="22"/>
  <c r="DN124" i="22"/>
  <c r="DO124" i="22"/>
  <c r="DP124" i="22"/>
  <c r="DQ124" i="22"/>
  <c r="DR124" i="22"/>
  <c r="DS124" i="22"/>
  <c r="DT124" i="22"/>
  <c r="DU124" i="22"/>
  <c r="DV124" i="22"/>
  <c r="DW124" i="22"/>
  <c r="DX124" i="22"/>
  <c r="DY124" i="22"/>
  <c r="DZ124" i="22"/>
  <c r="EA124" i="22"/>
  <c r="EB124" i="22"/>
  <c r="EC124" i="22"/>
  <c r="ED124" i="22"/>
  <c r="EE124" i="22"/>
  <c r="EF124" i="22"/>
  <c r="EG124" i="22"/>
  <c r="EH124" i="22"/>
  <c r="EI124" i="22"/>
  <c r="EJ124" i="22"/>
  <c r="EK124" i="22"/>
  <c r="EL124" i="22"/>
  <c r="EM124" i="22"/>
  <c r="EN124" i="22"/>
  <c r="EO124" i="22"/>
  <c r="EP124" i="22"/>
  <c r="ER124" i="22"/>
  <c r="ES124" i="22"/>
  <c r="ET124" i="22"/>
  <c r="EU124" i="22"/>
  <c r="EV124" i="22"/>
  <c r="EW124" i="22"/>
  <c r="EX124" i="22"/>
  <c r="EY124" i="22"/>
  <c r="EZ124" i="22"/>
  <c r="FA124" i="22"/>
  <c r="FB124" i="22"/>
  <c r="FC124" i="22"/>
  <c r="FD124" i="22"/>
  <c r="FE124" i="22"/>
  <c r="FF124" i="22"/>
  <c r="FG124" i="22"/>
  <c r="FH124" i="22"/>
  <c r="FI124" i="22"/>
  <c r="FJ124" i="22"/>
  <c r="FK124" i="22"/>
  <c r="FL124" i="22"/>
  <c r="FM124" i="22"/>
  <c r="FN124" i="22"/>
  <c r="FO124" i="22"/>
  <c r="FP124" i="22"/>
  <c r="FQ124" i="22"/>
  <c r="FR124" i="22"/>
  <c r="FS124" i="22"/>
  <c r="FT124" i="22"/>
  <c r="FU124" i="22"/>
  <c r="FV124" i="22"/>
  <c r="FW124" i="22"/>
  <c r="FX124" i="22"/>
  <c r="FY124" i="22"/>
  <c r="FZ124" i="22"/>
  <c r="C125" i="22"/>
  <c r="E125" i="22"/>
  <c r="F125" i="22"/>
  <c r="G125" i="22"/>
  <c r="H125" i="22"/>
  <c r="I125" i="22"/>
  <c r="J125" i="22"/>
  <c r="K125" i="22"/>
  <c r="L125" i="22"/>
  <c r="M125" i="22"/>
  <c r="V125" i="22"/>
  <c r="W125" i="22"/>
  <c r="X125" i="22"/>
  <c r="Z125" i="22"/>
  <c r="AA125" i="22"/>
  <c r="AB125" i="22"/>
  <c r="AC125" i="22"/>
  <c r="AD125" i="22"/>
  <c r="AE125" i="22"/>
  <c r="AF125" i="22"/>
  <c r="AG125" i="22"/>
  <c r="AH125" i="22"/>
  <c r="AI125" i="22"/>
  <c r="AJ125" i="22"/>
  <c r="AK125" i="22"/>
  <c r="AM125" i="22"/>
  <c r="AN125" i="22"/>
  <c r="AO125" i="22"/>
  <c r="AP125" i="22"/>
  <c r="AQ125" i="22"/>
  <c r="AR125" i="22"/>
  <c r="AS125" i="22"/>
  <c r="AT125" i="22"/>
  <c r="AU125" i="22"/>
  <c r="AV125" i="22"/>
  <c r="AW125" i="22"/>
  <c r="AX125" i="22"/>
  <c r="AY125" i="22"/>
  <c r="AZ125" i="22"/>
  <c r="BA125" i="22"/>
  <c r="BB125" i="22"/>
  <c r="BC125" i="22"/>
  <c r="BD125" i="22"/>
  <c r="BE125" i="22"/>
  <c r="BF125" i="22"/>
  <c r="BG125" i="22"/>
  <c r="BH125" i="22"/>
  <c r="BI125" i="22"/>
  <c r="BJ125" i="22"/>
  <c r="BK125" i="22"/>
  <c r="BL125" i="22"/>
  <c r="BM125" i="22"/>
  <c r="BN125" i="22"/>
  <c r="BO125" i="22"/>
  <c r="BQ125" i="22"/>
  <c r="BT125" i="22"/>
  <c r="BU125" i="22"/>
  <c r="BV125" i="22"/>
  <c r="BW125" i="22"/>
  <c r="BX125" i="22"/>
  <c r="BY125" i="22"/>
  <c r="BZ125" i="22"/>
  <c r="CA125" i="22"/>
  <c r="CB125" i="22"/>
  <c r="CC125" i="22"/>
  <c r="CD125" i="22"/>
  <c r="CE125" i="22"/>
  <c r="CF125" i="22"/>
  <c r="CG125" i="22"/>
  <c r="CH125" i="22"/>
  <c r="CI125" i="22"/>
  <c r="CJ125" i="22"/>
  <c r="CK125" i="22"/>
  <c r="CL125" i="22"/>
  <c r="CM125" i="22"/>
  <c r="CN125" i="22"/>
  <c r="CO125" i="22"/>
  <c r="CP125" i="22"/>
  <c r="CQ125" i="22"/>
  <c r="CR125" i="22"/>
  <c r="CS125" i="22"/>
  <c r="CT125" i="22"/>
  <c r="CU125" i="22"/>
  <c r="CV125" i="22"/>
  <c r="CW125" i="22"/>
  <c r="CX125" i="22"/>
  <c r="CY125" i="22"/>
  <c r="CZ125" i="22"/>
  <c r="DA125" i="22"/>
  <c r="DC125" i="22"/>
  <c r="DD125" i="22"/>
  <c r="DE125" i="22"/>
  <c r="DF125" i="22"/>
  <c r="DG125" i="22"/>
  <c r="DH125" i="22"/>
  <c r="DI125" i="22"/>
  <c r="DJ125" i="22"/>
  <c r="DK125" i="22"/>
  <c r="DL125" i="22"/>
  <c r="DM125" i="22"/>
  <c r="DN125" i="22"/>
  <c r="DO125" i="22"/>
  <c r="DP125" i="22"/>
  <c r="DQ125" i="22"/>
  <c r="DR125" i="22"/>
  <c r="DS125" i="22"/>
  <c r="DT125" i="22"/>
  <c r="DU125" i="22"/>
  <c r="DV125" i="22"/>
  <c r="DW125" i="22"/>
  <c r="DX125" i="22"/>
  <c r="DY125" i="22"/>
  <c r="DZ125" i="22"/>
  <c r="EA125" i="22"/>
  <c r="EB125" i="22"/>
  <c r="EC125" i="22"/>
  <c r="ED125" i="22"/>
  <c r="EE125" i="22"/>
  <c r="EF125" i="22"/>
  <c r="EG125" i="22"/>
  <c r="EH125" i="22"/>
  <c r="EI125" i="22"/>
  <c r="EJ125" i="22"/>
  <c r="EK125" i="22"/>
  <c r="EL125" i="22"/>
  <c r="EM125" i="22"/>
  <c r="EN125" i="22"/>
  <c r="EO125" i="22"/>
  <c r="EP125" i="22"/>
  <c r="ER125" i="22"/>
  <c r="ES125" i="22"/>
  <c r="ET125" i="22"/>
  <c r="EU125" i="22"/>
  <c r="EV125" i="22"/>
  <c r="EW125" i="22"/>
  <c r="EX125" i="22"/>
  <c r="EY125" i="22"/>
  <c r="EZ125" i="22"/>
  <c r="FA125" i="22"/>
  <c r="FB125" i="22"/>
  <c r="FC125" i="22"/>
  <c r="FD125" i="22"/>
  <c r="FE125" i="22"/>
  <c r="FF125" i="22"/>
  <c r="FG125" i="22"/>
  <c r="FH125" i="22"/>
  <c r="FI125" i="22"/>
  <c r="FJ125" i="22"/>
  <c r="FK125" i="22"/>
  <c r="FL125" i="22"/>
  <c r="FM125" i="22"/>
  <c r="FN125" i="22"/>
  <c r="FO125" i="22"/>
  <c r="FP125" i="22"/>
  <c r="FQ125" i="22"/>
  <c r="FR125" i="22"/>
  <c r="FS125" i="22"/>
  <c r="FT125" i="22"/>
  <c r="FU125" i="22"/>
  <c r="FV125" i="22"/>
  <c r="FW125" i="22"/>
  <c r="FX125" i="22"/>
  <c r="FY125" i="22"/>
  <c r="FZ125" i="22"/>
  <c r="C126" i="22"/>
  <c r="D126" i="22"/>
  <c r="E126" i="22"/>
  <c r="F126" i="22"/>
  <c r="G126" i="22"/>
  <c r="H126" i="22"/>
  <c r="I126" i="22"/>
  <c r="J126" i="22"/>
  <c r="K126" i="22"/>
  <c r="L126" i="22"/>
  <c r="M126" i="22"/>
  <c r="V126" i="22"/>
  <c r="W126" i="22"/>
  <c r="X126" i="22"/>
  <c r="Z126" i="22"/>
  <c r="AA126" i="22"/>
  <c r="AB126" i="22"/>
  <c r="AC126" i="22"/>
  <c r="AD126" i="22"/>
  <c r="AE126" i="22"/>
  <c r="AF126" i="22"/>
  <c r="AG126" i="22"/>
  <c r="AH126" i="22"/>
  <c r="AI126" i="22"/>
  <c r="AJ126" i="22"/>
  <c r="AK126" i="22"/>
  <c r="AM126" i="22"/>
  <c r="AN126" i="22"/>
  <c r="AO126" i="22"/>
  <c r="AP126" i="22"/>
  <c r="AQ126" i="22"/>
  <c r="AR126" i="22"/>
  <c r="AS126" i="22"/>
  <c r="AT126" i="22"/>
  <c r="AU126" i="22"/>
  <c r="AV126" i="22"/>
  <c r="AW126" i="22"/>
  <c r="AX126" i="22"/>
  <c r="AY126" i="22"/>
  <c r="AZ126" i="22"/>
  <c r="BA126" i="22"/>
  <c r="BB126" i="22"/>
  <c r="BC126" i="22"/>
  <c r="BD126" i="22"/>
  <c r="BE126" i="22"/>
  <c r="BF126" i="22"/>
  <c r="BG126" i="22"/>
  <c r="BH126" i="22"/>
  <c r="BI126" i="22"/>
  <c r="BJ126" i="22"/>
  <c r="BK126" i="22"/>
  <c r="BL126" i="22"/>
  <c r="BM126" i="22"/>
  <c r="BN126" i="22"/>
  <c r="BO126" i="22"/>
  <c r="BQ126" i="22"/>
  <c r="BT126" i="22"/>
  <c r="BU126" i="22"/>
  <c r="BV126" i="22"/>
  <c r="BW126" i="22"/>
  <c r="BX126" i="22"/>
  <c r="BY126" i="22"/>
  <c r="BZ126" i="22"/>
  <c r="CA126" i="22"/>
  <c r="CB126" i="22"/>
  <c r="CC126" i="22"/>
  <c r="CD126" i="22"/>
  <c r="CE126" i="22"/>
  <c r="CF126" i="22"/>
  <c r="CG126" i="22"/>
  <c r="CH126" i="22"/>
  <c r="CI126" i="22"/>
  <c r="CJ126" i="22"/>
  <c r="CK126" i="22"/>
  <c r="CL126" i="22"/>
  <c r="CM126" i="22"/>
  <c r="CN126" i="22"/>
  <c r="CO126" i="22"/>
  <c r="CP126" i="22"/>
  <c r="CQ126" i="22"/>
  <c r="CR126" i="22"/>
  <c r="CS126" i="22"/>
  <c r="CT126" i="22"/>
  <c r="CU126" i="22"/>
  <c r="CV126" i="22"/>
  <c r="CW126" i="22"/>
  <c r="CX126" i="22"/>
  <c r="CY126" i="22"/>
  <c r="CZ126" i="22"/>
  <c r="DA126" i="22"/>
  <c r="DC126" i="22"/>
  <c r="DD126" i="22"/>
  <c r="DE126" i="22"/>
  <c r="DF126" i="22"/>
  <c r="DG126" i="22"/>
  <c r="DH126" i="22"/>
  <c r="DI126" i="22"/>
  <c r="DJ126" i="22"/>
  <c r="DK126" i="22"/>
  <c r="DL126" i="22"/>
  <c r="DM126" i="22"/>
  <c r="DN126" i="22"/>
  <c r="DO126" i="22"/>
  <c r="DP126" i="22"/>
  <c r="DQ126" i="22"/>
  <c r="DR126" i="22"/>
  <c r="DS126" i="22"/>
  <c r="DT126" i="22"/>
  <c r="DU126" i="22"/>
  <c r="DV126" i="22"/>
  <c r="DW126" i="22"/>
  <c r="DX126" i="22"/>
  <c r="DY126" i="22"/>
  <c r="DZ126" i="22"/>
  <c r="EA126" i="22"/>
  <c r="EB126" i="22"/>
  <c r="EC126" i="22"/>
  <c r="ED126" i="22"/>
  <c r="EE126" i="22"/>
  <c r="EF126" i="22"/>
  <c r="EG126" i="22"/>
  <c r="EH126" i="22"/>
  <c r="EI126" i="22"/>
  <c r="EJ126" i="22"/>
  <c r="EK126" i="22"/>
  <c r="EL126" i="22"/>
  <c r="EM126" i="22"/>
  <c r="EN126" i="22"/>
  <c r="EO126" i="22"/>
  <c r="EP126" i="22"/>
  <c r="EQ126" i="22"/>
  <c r="ER126" i="22"/>
  <c r="ES126" i="22"/>
  <c r="ET126" i="22"/>
  <c r="EU126" i="22"/>
  <c r="EV126" i="22"/>
  <c r="EW126" i="22"/>
  <c r="EX126" i="22"/>
  <c r="EY126" i="22"/>
  <c r="EZ126" i="22"/>
  <c r="FA126" i="22"/>
  <c r="FB126" i="22"/>
  <c r="FC126" i="22"/>
  <c r="FD126" i="22"/>
  <c r="FE126" i="22"/>
  <c r="FF126" i="22"/>
  <c r="FG126" i="22"/>
  <c r="FH126" i="22"/>
  <c r="FI126" i="22"/>
  <c r="FJ126" i="22"/>
  <c r="FK126" i="22"/>
  <c r="FL126" i="22"/>
  <c r="FM126" i="22"/>
  <c r="FN126" i="22"/>
  <c r="FO126" i="22"/>
  <c r="FP126" i="22"/>
  <c r="FQ126" i="22"/>
  <c r="FR126" i="22"/>
  <c r="FS126" i="22"/>
  <c r="FT126" i="22"/>
  <c r="FU126" i="22"/>
  <c r="FV126" i="22"/>
  <c r="FW126" i="22"/>
  <c r="FX126" i="22"/>
  <c r="FY126" i="22"/>
  <c r="FZ126" i="22"/>
  <c r="C127" i="22"/>
  <c r="E127" i="22"/>
  <c r="F127" i="22"/>
  <c r="G127" i="22"/>
  <c r="H127" i="22"/>
  <c r="I127" i="22"/>
  <c r="J127" i="22"/>
  <c r="K127" i="22"/>
  <c r="L127" i="22"/>
  <c r="M127" i="22"/>
  <c r="V127" i="22"/>
  <c r="W127" i="22"/>
  <c r="X127" i="22"/>
  <c r="Z127" i="22"/>
  <c r="AA127" i="22"/>
  <c r="AB127" i="22"/>
  <c r="AC127" i="22"/>
  <c r="AD127" i="22"/>
  <c r="AE127" i="22"/>
  <c r="AF127" i="22"/>
  <c r="AG127" i="22"/>
  <c r="AH127" i="22"/>
  <c r="AI127" i="22"/>
  <c r="AJ127" i="22"/>
  <c r="AK127" i="22"/>
  <c r="AM127" i="22"/>
  <c r="AN127" i="22"/>
  <c r="AO127" i="22"/>
  <c r="AP127" i="22"/>
  <c r="AQ127" i="22"/>
  <c r="AR127" i="22"/>
  <c r="AS127" i="22"/>
  <c r="AT127" i="22"/>
  <c r="AU127" i="22"/>
  <c r="AV127" i="22"/>
  <c r="AW127" i="22"/>
  <c r="AX127" i="22"/>
  <c r="AY127" i="22"/>
  <c r="AZ127" i="22"/>
  <c r="BA127" i="22"/>
  <c r="BB127" i="22"/>
  <c r="BC127" i="22"/>
  <c r="BD127" i="22"/>
  <c r="BE127" i="22"/>
  <c r="BF127" i="22"/>
  <c r="BG127" i="22"/>
  <c r="BH127" i="22"/>
  <c r="BI127" i="22"/>
  <c r="BJ127" i="22"/>
  <c r="BK127" i="22"/>
  <c r="BL127" i="22"/>
  <c r="BM127" i="22"/>
  <c r="BN127" i="22"/>
  <c r="BO127" i="22"/>
  <c r="BQ127" i="22"/>
  <c r="BT127" i="22"/>
  <c r="BU127" i="22"/>
  <c r="BV127" i="22"/>
  <c r="BW127" i="22"/>
  <c r="BX127" i="22"/>
  <c r="BY127" i="22"/>
  <c r="BZ127" i="22"/>
  <c r="CA127" i="22"/>
  <c r="CB127" i="22"/>
  <c r="CC127" i="22"/>
  <c r="CD127" i="22"/>
  <c r="CE127" i="22"/>
  <c r="CF127" i="22"/>
  <c r="CG127" i="22"/>
  <c r="CH127" i="22"/>
  <c r="CI127" i="22"/>
  <c r="CJ127" i="22"/>
  <c r="CK127" i="22"/>
  <c r="CL127" i="22"/>
  <c r="CM127" i="22"/>
  <c r="CN127" i="22"/>
  <c r="CO127" i="22"/>
  <c r="CP127" i="22"/>
  <c r="CQ127" i="22"/>
  <c r="CR127" i="22"/>
  <c r="CS127" i="22"/>
  <c r="CT127" i="22"/>
  <c r="CU127" i="22"/>
  <c r="CV127" i="22"/>
  <c r="CW127" i="22"/>
  <c r="CX127" i="22"/>
  <c r="CY127" i="22"/>
  <c r="CZ127" i="22"/>
  <c r="DA127" i="22"/>
  <c r="DC127" i="22"/>
  <c r="DD127" i="22"/>
  <c r="DE127" i="22"/>
  <c r="DF127" i="22"/>
  <c r="DG127" i="22"/>
  <c r="DH127" i="22"/>
  <c r="DI127" i="22"/>
  <c r="DJ127" i="22"/>
  <c r="DK127" i="22"/>
  <c r="DL127" i="22"/>
  <c r="DM127" i="22"/>
  <c r="DN127" i="22"/>
  <c r="DO127" i="22"/>
  <c r="DP127" i="22"/>
  <c r="DQ127" i="22"/>
  <c r="DR127" i="22"/>
  <c r="DS127" i="22"/>
  <c r="DT127" i="22"/>
  <c r="DU127" i="22"/>
  <c r="DV127" i="22"/>
  <c r="DW127" i="22"/>
  <c r="DX127" i="22"/>
  <c r="DY127" i="22"/>
  <c r="DZ127" i="22"/>
  <c r="EA127" i="22"/>
  <c r="EB127" i="22"/>
  <c r="EC127" i="22"/>
  <c r="ED127" i="22"/>
  <c r="EE127" i="22"/>
  <c r="EF127" i="22"/>
  <c r="EG127" i="22"/>
  <c r="EH127" i="22"/>
  <c r="EI127" i="22"/>
  <c r="EJ127" i="22"/>
  <c r="EK127" i="22"/>
  <c r="EL127" i="22"/>
  <c r="EM127" i="22"/>
  <c r="EN127" i="22"/>
  <c r="EO127" i="22"/>
  <c r="EP127" i="22"/>
  <c r="ER127" i="22"/>
  <c r="ES127" i="22"/>
  <c r="ET127" i="22"/>
  <c r="EU127" i="22"/>
  <c r="EV127" i="22"/>
  <c r="EW127" i="22"/>
  <c r="EX127" i="22"/>
  <c r="EY127" i="22"/>
  <c r="EZ127" i="22"/>
  <c r="FA127" i="22"/>
  <c r="FB127" i="22"/>
  <c r="FC127" i="22"/>
  <c r="FD127" i="22"/>
  <c r="FE127" i="22"/>
  <c r="FF127" i="22"/>
  <c r="FG127" i="22"/>
  <c r="FH127" i="22"/>
  <c r="FI127" i="22"/>
  <c r="FJ127" i="22"/>
  <c r="FK127" i="22"/>
  <c r="FL127" i="22"/>
  <c r="FM127" i="22"/>
  <c r="FN127" i="22"/>
  <c r="FO127" i="22"/>
  <c r="FP127" i="22"/>
  <c r="FQ127" i="22"/>
  <c r="FR127" i="22"/>
  <c r="FS127" i="22"/>
  <c r="FT127" i="22"/>
  <c r="FU127" i="22"/>
  <c r="FV127" i="22"/>
  <c r="FW127" i="22"/>
  <c r="FX127" i="22"/>
  <c r="FY127" i="22"/>
  <c r="FZ127" i="22"/>
  <c r="C128" i="22"/>
  <c r="E128" i="22"/>
  <c r="F128" i="22"/>
  <c r="G128" i="22"/>
  <c r="H128" i="22"/>
  <c r="I128" i="22"/>
  <c r="J128" i="22"/>
  <c r="K128" i="22"/>
  <c r="L128" i="22"/>
  <c r="M128" i="22"/>
  <c r="V128" i="22"/>
  <c r="W128" i="22"/>
  <c r="X128" i="22"/>
  <c r="Z128" i="22"/>
  <c r="AA128" i="22"/>
  <c r="AB128" i="22"/>
  <c r="AC128" i="22"/>
  <c r="AD128" i="22"/>
  <c r="AE128" i="22"/>
  <c r="AF128" i="22"/>
  <c r="AG128" i="22"/>
  <c r="AH128" i="22"/>
  <c r="AI128" i="22"/>
  <c r="AJ128" i="22"/>
  <c r="AK128" i="22"/>
  <c r="AM128" i="22"/>
  <c r="AN128" i="22"/>
  <c r="AO128" i="22"/>
  <c r="AP128" i="22"/>
  <c r="AQ128" i="22"/>
  <c r="AR128" i="22"/>
  <c r="AS128" i="22"/>
  <c r="AT128" i="22"/>
  <c r="AU128" i="22"/>
  <c r="AV128" i="22"/>
  <c r="AW128" i="22"/>
  <c r="AX128" i="22"/>
  <c r="AY128" i="22"/>
  <c r="AZ128" i="22"/>
  <c r="BA128" i="22"/>
  <c r="BB128" i="22"/>
  <c r="BC128" i="22"/>
  <c r="BD128" i="22"/>
  <c r="BE128" i="22"/>
  <c r="BF128" i="22"/>
  <c r="BG128" i="22"/>
  <c r="BH128" i="22"/>
  <c r="BI128" i="22"/>
  <c r="BJ128" i="22"/>
  <c r="BK128" i="22"/>
  <c r="BL128" i="22"/>
  <c r="BM128" i="22"/>
  <c r="BN128" i="22"/>
  <c r="BO128" i="22"/>
  <c r="BQ128" i="22"/>
  <c r="BT128" i="22"/>
  <c r="BU128" i="22"/>
  <c r="BV128" i="22"/>
  <c r="BW128" i="22"/>
  <c r="BX128" i="22"/>
  <c r="BY128" i="22"/>
  <c r="BZ128" i="22"/>
  <c r="CA128" i="22"/>
  <c r="CB128" i="22"/>
  <c r="CC128" i="22"/>
  <c r="CD128" i="22"/>
  <c r="CE128" i="22"/>
  <c r="CF128" i="22"/>
  <c r="CG128" i="22"/>
  <c r="CH128" i="22"/>
  <c r="CI128" i="22"/>
  <c r="CJ128" i="22"/>
  <c r="CK128" i="22"/>
  <c r="CL128" i="22"/>
  <c r="CM128" i="22"/>
  <c r="CN128" i="22"/>
  <c r="CO128" i="22"/>
  <c r="CP128" i="22"/>
  <c r="CQ128" i="22"/>
  <c r="CR128" i="22"/>
  <c r="CS128" i="22"/>
  <c r="CT128" i="22"/>
  <c r="CU128" i="22"/>
  <c r="CV128" i="22"/>
  <c r="CW128" i="22"/>
  <c r="CX128" i="22"/>
  <c r="CY128" i="22"/>
  <c r="CZ128" i="22"/>
  <c r="DA128" i="22"/>
  <c r="DC128" i="22"/>
  <c r="DD128" i="22"/>
  <c r="DE128" i="22"/>
  <c r="DF128" i="22"/>
  <c r="DG128" i="22"/>
  <c r="DH128" i="22"/>
  <c r="DI128" i="22"/>
  <c r="DJ128" i="22"/>
  <c r="DK128" i="22"/>
  <c r="DL128" i="22"/>
  <c r="DM128" i="22"/>
  <c r="DN128" i="22"/>
  <c r="DO128" i="22"/>
  <c r="DP128" i="22"/>
  <c r="DQ128" i="22"/>
  <c r="DR128" i="22"/>
  <c r="DS128" i="22"/>
  <c r="DT128" i="22"/>
  <c r="DU128" i="22"/>
  <c r="DV128" i="22"/>
  <c r="DW128" i="22"/>
  <c r="DX128" i="22"/>
  <c r="DY128" i="22"/>
  <c r="DZ128" i="22"/>
  <c r="EA128" i="22"/>
  <c r="EB128" i="22"/>
  <c r="EC128" i="22"/>
  <c r="ED128" i="22"/>
  <c r="EE128" i="22"/>
  <c r="EF128" i="22"/>
  <c r="EG128" i="22"/>
  <c r="EH128" i="22"/>
  <c r="EI128" i="22"/>
  <c r="EJ128" i="22"/>
  <c r="EK128" i="22"/>
  <c r="EL128" i="22"/>
  <c r="EM128" i="22"/>
  <c r="EN128" i="22"/>
  <c r="EO128" i="22"/>
  <c r="EP128" i="22"/>
  <c r="ER128" i="22"/>
  <c r="ES128" i="22"/>
  <c r="ET128" i="22"/>
  <c r="EU128" i="22"/>
  <c r="EV128" i="22"/>
  <c r="EW128" i="22"/>
  <c r="EX128" i="22"/>
  <c r="EY128" i="22"/>
  <c r="EZ128" i="22"/>
  <c r="FA128" i="22"/>
  <c r="FB128" i="22"/>
  <c r="FC128" i="22"/>
  <c r="FD128" i="22"/>
  <c r="FE128" i="22"/>
  <c r="FF128" i="22"/>
  <c r="FG128" i="22"/>
  <c r="FH128" i="22"/>
  <c r="FI128" i="22"/>
  <c r="FJ128" i="22"/>
  <c r="FK128" i="22"/>
  <c r="FL128" i="22"/>
  <c r="FM128" i="22"/>
  <c r="FN128" i="22"/>
  <c r="FO128" i="22"/>
  <c r="FP128" i="22"/>
  <c r="FQ128" i="22"/>
  <c r="FR128" i="22"/>
  <c r="FS128" i="22"/>
  <c r="FT128" i="22"/>
  <c r="FU128" i="22"/>
  <c r="FV128" i="22"/>
  <c r="FW128" i="22"/>
  <c r="FX128" i="22"/>
  <c r="FY128" i="22"/>
  <c r="FZ128" i="22"/>
  <c r="C129" i="22"/>
  <c r="D129" i="22"/>
  <c r="E129" i="22"/>
  <c r="F129" i="22"/>
  <c r="G129" i="22"/>
  <c r="H129" i="22"/>
  <c r="I129" i="22"/>
  <c r="J129" i="22"/>
  <c r="K129" i="22"/>
  <c r="L129" i="22"/>
  <c r="M129" i="22"/>
  <c r="V129" i="22"/>
  <c r="W129" i="22"/>
  <c r="X129" i="22"/>
  <c r="Z129" i="22"/>
  <c r="AA129" i="22"/>
  <c r="AB129" i="22"/>
  <c r="AC129" i="22"/>
  <c r="AD129" i="22"/>
  <c r="AE129" i="22"/>
  <c r="AF129" i="22"/>
  <c r="AG129" i="22"/>
  <c r="AH129" i="22"/>
  <c r="AI129" i="22"/>
  <c r="AJ129" i="22"/>
  <c r="AK129" i="22"/>
  <c r="AM129" i="22"/>
  <c r="AN129" i="22"/>
  <c r="AO129" i="22"/>
  <c r="AP129" i="22"/>
  <c r="AQ129" i="22"/>
  <c r="AR129" i="22"/>
  <c r="AS129" i="22"/>
  <c r="AT129" i="22"/>
  <c r="AU129" i="22"/>
  <c r="AV129" i="22"/>
  <c r="AW129" i="22"/>
  <c r="AX129" i="22"/>
  <c r="AY129" i="22"/>
  <c r="AZ129" i="22"/>
  <c r="BA129" i="22"/>
  <c r="BB129" i="22"/>
  <c r="BC129" i="22"/>
  <c r="BD129" i="22"/>
  <c r="BE129" i="22"/>
  <c r="BF129" i="22"/>
  <c r="BG129" i="22"/>
  <c r="BH129" i="22"/>
  <c r="BI129" i="22"/>
  <c r="BJ129" i="22"/>
  <c r="BK129" i="22"/>
  <c r="BL129" i="22"/>
  <c r="BM129" i="22"/>
  <c r="BN129" i="22"/>
  <c r="BO129" i="22"/>
  <c r="BQ129" i="22"/>
  <c r="BT129" i="22"/>
  <c r="BU129" i="22"/>
  <c r="BV129" i="22"/>
  <c r="BW129" i="22"/>
  <c r="BX129" i="22"/>
  <c r="BY129" i="22"/>
  <c r="BZ129" i="22"/>
  <c r="CA129" i="22"/>
  <c r="CB129" i="22"/>
  <c r="CC129" i="22"/>
  <c r="CD129" i="22"/>
  <c r="CE129" i="22"/>
  <c r="CF129" i="22"/>
  <c r="CG129" i="22"/>
  <c r="CH129" i="22"/>
  <c r="CI129" i="22"/>
  <c r="CJ129" i="22"/>
  <c r="CK129" i="22"/>
  <c r="CL129" i="22"/>
  <c r="CM129" i="22"/>
  <c r="CN129" i="22"/>
  <c r="CO129" i="22"/>
  <c r="CP129" i="22"/>
  <c r="CQ129" i="22"/>
  <c r="CR129" i="22"/>
  <c r="CS129" i="22"/>
  <c r="CT129" i="22"/>
  <c r="CU129" i="22"/>
  <c r="CV129" i="22"/>
  <c r="CW129" i="22"/>
  <c r="CX129" i="22"/>
  <c r="CY129" i="22"/>
  <c r="CZ129" i="22"/>
  <c r="DA129" i="22"/>
  <c r="DC129" i="22"/>
  <c r="DD129" i="22"/>
  <c r="DE129" i="22"/>
  <c r="DF129" i="22"/>
  <c r="DG129" i="22"/>
  <c r="DH129" i="22"/>
  <c r="DI129" i="22"/>
  <c r="DJ129" i="22"/>
  <c r="DK129" i="22"/>
  <c r="DL129" i="22"/>
  <c r="DM129" i="22"/>
  <c r="DN129" i="22"/>
  <c r="DO129" i="22"/>
  <c r="DP129" i="22"/>
  <c r="DQ129" i="22"/>
  <c r="DR129" i="22"/>
  <c r="DS129" i="22"/>
  <c r="DT129" i="22"/>
  <c r="DU129" i="22"/>
  <c r="DV129" i="22"/>
  <c r="DW129" i="22"/>
  <c r="DX129" i="22"/>
  <c r="DY129" i="22"/>
  <c r="DZ129" i="22"/>
  <c r="EA129" i="22"/>
  <c r="EB129" i="22"/>
  <c r="EC129" i="22"/>
  <c r="ED129" i="22"/>
  <c r="EE129" i="22"/>
  <c r="EF129" i="22"/>
  <c r="EG129" i="22"/>
  <c r="EH129" i="22"/>
  <c r="EI129" i="22"/>
  <c r="EJ129" i="22"/>
  <c r="EK129" i="22"/>
  <c r="EL129" i="22"/>
  <c r="EM129" i="22"/>
  <c r="EN129" i="22"/>
  <c r="EO129" i="22"/>
  <c r="EP129" i="22"/>
  <c r="EQ129" i="22"/>
  <c r="ER129" i="22"/>
  <c r="ES129" i="22"/>
  <c r="ET129" i="22"/>
  <c r="EU129" i="22"/>
  <c r="EV129" i="22"/>
  <c r="EW129" i="22"/>
  <c r="EX129" i="22"/>
  <c r="EY129" i="22"/>
  <c r="EZ129" i="22"/>
  <c r="FA129" i="22"/>
  <c r="FB129" i="22"/>
  <c r="FC129" i="22"/>
  <c r="FD129" i="22"/>
  <c r="FE129" i="22"/>
  <c r="FF129" i="22"/>
  <c r="FG129" i="22"/>
  <c r="FH129" i="22"/>
  <c r="FI129" i="22"/>
  <c r="FJ129" i="22"/>
  <c r="FK129" i="22"/>
  <c r="FL129" i="22"/>
  <c r="FM129" i="22"/>
  <c r="FN129" i="22"/>
  <c r="FO129" i="22"/>
  <c r="FP129" i="22"/>
  <c r="FQ129" i="22"/>
  <c r="FR129" i="22"/>
  <c r="FS129" i="22"/>
  <c r="FT129" i="22"/>
  <c r="FU129" i="22"/>
  <c r="FV129" i="22"/>
  <c r="FW129" i="22"/>
  <c r="FX129" i="22"/>
  <c r="FY129" i="22"/>
  <c r="FZ129" i="22"/>
  <c r="C130" i="22"/>
  <c r="E130" i="22"/>
  <c r="F130" i="22"/>
  <c r="G130" i="22"/>
  <c r="H130" i="22"/>
  <c r="I130" i="22"/>
  <c r="J130" i="22"/>
  <c r="K130" i="22"/>
  <c r="L130" i="22"/>
  <c r="M130" i="22"/>
  <c r="V130" i="22"/>
  <c r="W130" i="22"/>
  <c r="X130" i="22"/>
  <c r="Z130" i="22"/>
  <c r="AA130" i="22"/>
  <c r="AB130" i="22"/>
  <c r="AC130" i="22"/>
  <c r="AD130" i="22"/>
  <c r="AE130" i="22"/>
  <c r="AF130" i="22"/>
  <c r="AG130" i="22"/>
  <c r="AH130" i="22"/>
  <c r="AI130" i="22"/>
  <c r="AJ130" i="22"/>
  <c r="AK130" i="22"/>
  <c r="AM130" i="22"/>
  <c r="AN130" i="22"/>
  <c r="AO130" i="22"/>
  <c r="AP130" i="22"/>
  <c r="AQ130" i="22"/>
  <c r="AR130" i="22"/>
  <c r="AS130" i="22"/>
  <c r="AT130" i="22"/>
  <c r="AU130" i="22"/>
  <c r="AV130" i="22"/>
  <c r="AW130" i="22"/>
  <c r="AX130" i="22"/>
  <c r="AY130" i="22"/>
  <c r="AZ130" i="22"/>
  <c r="BA130" i="22"/>
  <c r="BB130" i="22"/>
  <c r="BC130" i="22"/>
  <c r="BD130" i="22"/>
  <c r="BE130" i="22"/>
  <c r="BF130" i="22"/>
  <c r="BG130" i="22"/>
  <c r="BH130" i="22"/>
  <c r="BI130" i="22"/>
  <c r="BJ130" i="22"/>
  <c r="BK130" i="22"/>
  <c r="BL130" i="22"/>
  <c r="BM130" i="22"/>
  <c r="BN130" i="22"/>
  <c r="BO130" i="22"/>
  <c r="BQ130" i="22"/>
  <c r="BT130" i="22"/>
  <c r="BU130" i="22"/>
  <c r="BV130" i="22"/>
  <c r="BW130" i="22"/>
  <c r="BX130" i="22"/>
  <c r="BY130" i="22"/>
  <c r="BZ130" i="22"/>
  <c r="CA130" i="22"/>
  <c r="CB130" i="22"/>
  <c r="CC130" i="22"/>
  <c r="CD130" i="22"/>
  <c r="CE130" i="22"/>
  <c r="CF130" i="22"/>
  <c r="CG130" i="22"/>
  <c r="CH130" i="22"/>
  <c r="CI130" i="22"/>
  <c r="CJ130" i="22"/>
  <c r="CK130" i="22"/>
  <c r="CL130" i="22"/>
  <c r="CM130" i="22"/>
  <c r="CN130" i="22"/>
  <c r="CO130" i="22"/>
  <c r="CP130" i="22"/>
  <c r="CQ130" i="22"/>
  <c r="CR130" i="22"/>
  <c r="CS130" i="22"/>
  <c r="CT130" i="22"/>
  <c r="CU130" i="22"/>
  <c r="CV130" i="22"/>
  <c r="CW130" i="22"/>
  <c r="CX130" i="22"/>
  <c r="CY130" i="22"/>
  <c r="CZ130" i="22"/>
  <c r="DA130" i="22"/>
  <c r="DC130" i="22"/>
  <c r="DD130" i="22"/>
  <c r="DE130" i="22"/>
  <c r="DF130" i="22"/>
  <c r="DG130" i="22"/>
  <c r="DH130" i="22"/>
  <c r="DI130" i="22"/>
  <c r="DJ130" i="22"/>
  <c r="DK130" i="22"/>
  <c r="DL130" i="22"/>
  <c r="DM130" i="22"/>
  <c r="DN130" i="22"/>
  <c r="DO130" i="22"/>
  <c r="DP130" i="22"/>
  <c r="DQ130" i="22"/>
  <c r="DR130" i="22"/>
  <c r="DS130" i="22"/>
  <c r="DT130" i="22"/>
  <c r="DU130" i="22"/>
  <c r="DV130" i="22"/>
  <c r="DW130" i="22"/>
  <c r="DX130" i="22"/>
  <c r="DY130" i="22"/>
  <c r="DZ130" i="22"/>
  <c r="EA130" i="22"/>
  <c r="EB130" i="22"/>
  <c r="EC130" i="22"/>
  <c r="ED130" i="22"/>
  <c r="EE130" i="22"/>
  <c r="EF130" i="22"/>
  <c r="EG130" i="22"/>
  <c r="EH130" i="22"/>
  <c r="EI130" i="22"/>
  <c r="EJ130" i="22"/>
  <c r="EK130" i="22"/>
  <c r="EL130" i="22"/>
  <c r="EM130" i="22"/>
  <c r="EN130" i="22"/>
  <c r="EO130" i="22"/>
  <c r="EP130" i="22"/>
  <c r="ER130" i="22"/>
  <c r="ES130" i="22"/>
  <c r="ET130" i="22"/>
  <c r="EU130" i="22"/>
  <c r="EV130" i="22"/>
  <c r="EW130" i="22"/>
  <c r="EX130" i="22"/>
  <c r="EY130" i="22"/>
  <c r="EZ130" i="22"/>
  <c r="FA130" i="22"/>
  <c r="FB130" i="22"/>
  <c r="FC130" i="22"/>
  <c r="FD130" i="22"/>
  <c r="FE130" i="22"/>
  <c r="FF130" i="22"/>
  <c r="FG130" i="22"/>
  <c r="FH130" i="22"/>
  <c r="FI130" i="22"/>
  <c r="FJ130" i="22"/>
  <c r="FK130" i="22"/>
  <c r="FL130" i="22"/>
  <c r="FM130" i="22"/>
  <c r="FN130" i="22"/>
  <c r="FO130" i="22"/>
  <c r="FP130" i="22"/>
  <c r="FQ130" i="22"/>
  <c r="FR130" i="22"/>
  <c r="FS130" i="22"/>
  <c r="FT130" i="22"/>
  <c r="FU130" i="22"/>
  <c r="FV130" i="22"/>
  <c r="FW130" i="22"/>
  <c r="FX130" i="22"/>
  <c r="FY130" i="22"/>
  <c r="FZ130" i="22"/>
  <c r="C131" i="22"/>
  <c r="E131" i="22"/>
  <c r="F131" i="22"/>
  <c r="G131" i="22"/>
  <c r="H131" i="22"/>
  <c r="I131" i="22"/>
  <c r="J131" i="22"/>
  <c r="K131" i="22"/>
  <c r="L131" i="22"/>
  <c r="M131" i="22"/>
  <c r="V131" i="22"/>
  <c r="W131" i="22"/>
  <c r="X131" i="22"/>
  <c r="Z131" i="22"/>
  <c r="AA131" i="22"/>
  <c r="AB131" i="22"/>
  <c r="AC131" i="22"/>
  <c r="AD131" i="22"/>
  <c r="AE131" i="22"/>
  <c r="AF131" i="22"/>
  <c r="AG131" i="22"/>
  <c r="AH131" i="22"/>
  <c r="AI131" i="22"/>
  <c r="AJ131" i="22"/>
  <c r="AK131" i="22"/>
  <c r="AM131" i="22"/>
  <c r="AN131" i="22"/>
  <c r="AO131" i="22"/>
  <c r="AP131" i="22"/>
  <c r="AQ131" i="22"/>
  <c r="AR131" i="22"/>
  <c r="AS131" i="22"/>
  <c r="AT131" i="22"/>
  <c r="AU131" i="22"/>
  <c r="AV131" i="22"/>
  <c r="AW131" i="22"/>
  <c r="AX131" i="22"/>
  <c r="AY131" i="22"/>
  <c r="AZ131" i="22"/>
  <c r="BA131" i="22"/>
  <c r="BB131" i="22"/>
  <c r="BC131" i="22"/>
  <c r="BD131" i="22"/>
  <c r="BE131" i="22"/>
  <c r="BF131" i="22"/>
  <c r="BG131" i="22"/>
  <c r="BH131" i="22"/>
  <c r="BI131" i="22"/>
  <c r="BJ131" i="22"/>
  <c r="BK131" i="22"/>
  <c r="BL131" i="22"/>
  <c r="BM131" i="22"/>
  <c r="BN131" i="22"/>
  <c r="BO131" i="22"/>
  <c r="BQ131" i="22"/>
  <c r="BT131" i="22"/>
  <c r="BU131" i="22"/>
  <c r="BV131" i="22"/>
  <c r="BW131" i="22"/>
  <c r="BX131" i="22"/>
  <c r="BY131" i="22"/>
  <c r="BZ131" i="22"/>
  <c r="CA131" i="22"/>
  <c r="CB131" i="22"/>
  <c r="CC131" i="22"/>
  <c r="CD131" i="22"/>
  <c r="CE131" i="22"/>
  <c r="CF131" i="22"/>
  <c r="CG131" i="22"/>
  <c r="CH131" i="22"/>
  <c r="CI131" i="22"/>
  <c r="CJ131" i="22"/>
  <c r="CK131" i="22"/>
  <c r="CL131" i="22"/>
  <c r="CM131" i="22"/>
  <c r="CN131" i="22"/>
  <c r="CO131" i="22"/>
  <c r="CP131" i="22"/>
  <c r="CQ131" i="22"/>
  <c r="CR131" i="22"/>
  <c r="CS131" i="22"/>
  <c r="CT131" i="22"/>
  <c r="CU131" i="22"/>
  <c r="CV131" i="22"/>
  <c r="CW131" i="22"/>
  <c r="CX131" i="22"/>
  <c r="CY131" i="22"/>
  <c r="CZ131" i="22"/>
  <c r="DA131" i="22"/>
  <c r="DC131" i="22"/>
  <c r="DD131" i="22"/>
  <c r="DE131" i="22"/>
  <c r="DF131" i="22"/>
  <c r="DG131" i="22"/>
  <c r="DH131" i="22"/>
  <c r="DI131" i="22"/>
  <c r="DJ131" i="22"/>
  <c r="DK131" i="22"/>
  <c r="DL131" i="22"/>
  <c r="DM131" i="22"/>
  <c r="DN131" i="22"/>
  <c r="DO131" i="22"/>
  <c r="DP131" i="22"/>
  <c r="DQ131" i="22"/>
  <c r="DR131" i="22"/>
  <c r="DS131" i="22"/>
  <c r="DT131" i="22"/>
  <c r="DU131" i="22"/>
  <c r="DV131" i="22"/>
  <c r="DW131" i="22"/>
  <c r="DX131" i="22"/>
  <c r="DY131" i="22"/>
  <c r="DZ131" i="22"/>
  <c r="EA131" i="22"/>
  <c r="EB131" i="22"/>
  <c r="EC131" i="22"/>
  <c r="ED131" i="22"/>
  <c r="EE131" i="22"/>
  <c r="EF131" i="22"/>
  <c r="EG131" i="22"/>
  <c r="EH131" i="22"/>
  <c r="EI131" i="22"/>
  <c r="EJ131" i="22"/>
  <c r="EK131" i="22"/>
  <c r="EL131" i="22"/>
  <c r="EM131" i="22"/>
  <c r="EN131" i="22"/>
  <c r="EO131" i="22"/>
  <c r="EP131" i="22"/>
  <c r="ER131" i="22"/>
  <c r="ES131" i="22"/>
  <c r="ET131" i="22"/>
  <c r="EU131" i="22"/>
  <c r="EV131" i="22"/>
  <c r="EW131" i="22"/>
  <c r="EX131" i="22"/>
  <c r="EY131" i="22"/>
  <c r="EZ131" i="22"/>
  <c r="FA131" i="22"/>
  <c r="FB131" i="22"/>
  <c r="FC131" i="22"/>
  <c r="FD131" i="22"/>
  <c r="FE131" i="22"/>
  <c r="FF131" i="22"/>
  <c r="FG131" i="22"/>
  <c r="FH131" i="22"/>
  <c r="FI131" i="22"/>
  <c r="FJ131" i="22"/>
  <c r="FK131" i="22"/>
  <c r="FL131" i="22"/>
  <c r="FM131" i="22"/>
  <c r="FN131" i="22"/>
  <c r="FO131" i="22"/>
  <c r="FP131" i="22"/>
  <c r="FQ131" i="22"/>
  <c r="FR131" i="22"/>
  <c r="FS131" i="22"/>
  <c r="FT131" i="22"/>
  <c r="FU131" i="22"/>
  <c r="FV131" i="22"/>
  <c r="FW131" i="22"/>
  <c r="FX131" i="22"/>
  <c r="FY131" i="22"/>
  <c r="FZ131" i="22"/>
  <c r="C132" i="22"/>
  <c r="D132" i="22"/>
  <c r="E132" i="22"/>
  <c r="F132" i="22"/>
  <c r="G132" i="22"/>
  <c r="H132" i="22"/>
  <c r="I132" i="22"/>
  <c r="J132" i="22"/>
  <c r="K132" i="22"/>
  <c r="L132" i="22"/>
  <c r="M132" i="22"/>
  <c r="V132" i="22"/>
  <c r="W132" i="22"/>
  <c r="X132" i="22"/>
  <c r="Z132" i="22"/>
  <c r="AA132" i="22"/>
  <c r="AB132" i="22"/>
  <c r="AC132" i="22"/>
  <c r="AD132" i="22"/>
  <c r="AE132" i="22"/>
  <c r="AF132" i="22"/>
  <c r="AG132" i="22"/>
  <c r="AH132" i="22"/>
  <c r="AI132" i="22"/>
  <c r="AJ132" i="22"/>
  <c r="AK132" i="22"/>
  <c r="AM132" i="22"/>
  <c r="AN132" i="22"/>
  <c r="AO132" i="22"/>
  <c r="AP132" i="22"/>
  <c r="AQ132" i="22"/>
  <c r="AR132" i="22"/>
  <c r="AS132" i="22"/>
  <c r="AT132" i="22"/>
  <c r="AU132" i="22"/>
  <c r="AV132" i="22"/>
  <c r="AW132" i="22"/>
  <c r="AX132" i="22"/>
  <c r="AY132" i="22"/>
  <c r="AZ132" i="22"/>
  <c r="BA132" i="22"/>
  <c r="BB132" i="22"/>
  <c r="BC132" i="22"/>
  <c r="BD132" i="22"/>
  <c r="BE132" i="22"/>
  <c r="BF132" i="22"/>
  <c r="BG132" i="22"/>
  <c r="BH132" i="22"/>
  <c r="BI132" i="22"/>
  <c r="BJ132" i="22"/>
  <c r="BK132" i="22"/>
  <c r="BL132" i="22"/>
  <c r="BM132" i="22"/>
  <c r="BN132" i="22"/>
  <c r="BO132" i="22"/>
  <c r="BQ132" i="22"/>
  <c r="BT132" i="22"/>
  <c r="BU132" i="22"/>
  <c r="BV132" i="22"/>
  <c r="BW132" i="22"/>
  <c r="BX132" i="22"/>
  <c r="BY132" i="22"/>
  <c r="BZ132" i="22"/>
  <c r="CA132" i="22"/>
  <c r="CB132" i="22"/>
  <c r="CC132" i="22"/>
  <c r="CD132" i="22"/>
  <c r="CE132" i="22"/>
  <c r="CF132" i="22"/>
  <c r="CG132" i="22"/>
  <c r="CH132" i="22"/>
  <c r="CI132" i="22"/>
  <c r="CJ132" i="22"/>
  <c r="CK132" i="22"/>
  <c r="CL132" i="22"/>
  <c r="CM132" i="22"/>
  <c r="CN132" i="22"/>
  <c r="CO132" i="22"/>
  <c r="CP132" i="22"/>
  <c r="CQ132" i="22"/>
  <c r="CR132" i="22"/>
  <c r="CS132" i="22"/>
  <c r="CT132" i="22"/>
  <c r="CU132" i="22"/>
  <c r="CV132" i="22"/>
  <c r="CW132" i="22"/>
  <c r="CX132" i="22"/>
  <c r="CY132" i="22"/>
  <c r="CZ132" i="22"/>
  <c r="DA132" i="22"/>
  <c r="DC132" i="22"/>
  <c r="DD132" i="22"/>
  <c r="DE132" i="22"/>
  <c r="DF132" i="22"/>
  <c r="DG132" i="22"/>
  <c r="DH132" i="22"/>
  <c r="DI132" i="22"/>
  <c r="DJ132" i="22"/>
  <c r="DK132" i="22"/>
  <c r="DL132" i="22"/>
  <c r="DM132" i="22"/>
  <c r="DN132" i="22"/>
  <c r="DO132" i="22"/>
  <c r="DP132" i="22"/>
  <c r="DQ132" i="22"/>
  <c r="DR132" i="22"/>
  <c r="DS132" i="22"/>
  <c r="DT132" i="22"/>
  <c r="DU132" i="22"/>
  <c r="DV132" i="22"/>
  <c r="DW132" i="22"/>
  <c r="DX132" i="22"/>
  <c r="DY132" i="22"/>
  <c r="DZ132" i="22"/>
  <c r="EA132" i="22"/>
  <c r="EB132" i="22"/>
  <c r="EC132" i="22"/>
  <c r="ED132" i="22"/>
  <c r="EE132" i="22"/>
  <c r="EF132" i="22"/>
  <c r="EG132" i="22"/>
  <c r="EH132" i="22"/>
  <c r="EI132" i="22"/>
  <c r="EJ132" i="22"/>
  <c r="EK132" i="22"/>
  <c r="EL132" i="22"/>
  <c r="EM132" i="22"/>
  <c r="EN132" i="22"/>
  <c r="EO132" i="22"/>
  <c r="EP132" i="22"/>
  <c r="ER132" i="22"/>
  <c r="ES132" i="22"/>
  <c r="ET132" i="22"/>
  <c r="EU132" i="22"/>
  <c r="EV132" i="22"/>
  <c r="EW132" i="22"/>
  <c r="EX132" i="22"/>
  <c r="EY132" i="22"/>
  <c r="EZ132" i="22"/>
  <c r="FA132" i="22"/>
  <c r="FB132" i="22"/>
  <c r="FC132" i="22"/>
  <c r="FD132" i="22"/>
  <c r="FE132" i="22"/>
  <c r="FF132" i="22"/>
  <c r="FG132" i="22"/>
  <c r="FH132" i="22"/>
  <c r="FI132" i="22"/>
  <c r="FJ132" i="22"/>
  <c r="FK132" i="22"/>
  <c r="FL132" i="22"/>
  <c r="FM132" i="22"/>
  <c r="FN132" i="22"/>
  <c r="FO132" i="22"/>
  <c r="FP132" i="22"/>
  <c r="FQ132" i="22"/>
  <c r="FR132" i="22"/>
  <c r="FS132" i="22"/>
  <c r="FT132" i="22"/>
  <c r="FU132" i="22"/>
  <c r="FV132" i="22"/>
  <c r="FW132" i="22"/>
  <c r="FX132" i="22"/>
  <c r="FY132" i="22"/>
  <c r="FZ132" i="22"/>
  <c r="C133" i="22"/>
  <c r="D133" i="22"/>
  <c r="E133" i="22"/>
  <c r="F133" i="22"/>
  <c r="G133" i="22"/>
  <c r="H133" i="22"/>
  <c r="I133" i="22"/>
  <c r="J133" i="22"/>
  <c r="K133" i="22"/>
  <c r="L133" i="22"/>
  <c r="M133" i="22"/>
  <c r="V133" i="22"/>
  <c r="W133" i="22"/>
  <c r="X133" i="22"/>
  <c r="Z133" i="22"/>
  <c r="AA133" i="22"/>
  <c r="AB133" i="22"/>
  <c r="AC133" i="22"/>
  <c r="AD133" i="22"/>
  <c r="AE133" i="22"/>
  <c r="AF133" i="22"/>
  <c r="AG133" i="22"/>
  <c r="AH133" i="22"/>
  <c r="AI133" i="22"/>
  <c r="AJ133" i="22"/>
  <c r="AK133" i="22"/>
  <c r="AM133" i="22"/>
  <c r="AN133" i="22"/>
  <c r="AO133" i="22"/>
  <c r="AP133" i="22"/>
  <c r="AQ133" i="22"/>
  <c r="AR133" i="22"/>
  <c r="AS133" i="22"/>
  <c r="AT133" i="22"/>
  <c r="AU133" i="22"/>
  <c r="AV133" i="22"/>
  <c r="AW133" i="22"/>
  <c r="AX133" i="22"/>
  <c r="AY133" i="22"/>
  <c r="AZ133" i="22"/>
  <c r="BA133" i="22"/>
  <c r="BB133" i="22"/>
  <c r="BC133" i="22"/>
  <c r="BD133" i="22"/>
  <c r="BE133" i="22"/>
  <c r="BF133" i="22"/>
  <c r="BG133" i="22"/>
  <c r="BH133" i="22"/>
  <c r="BI133" i="22"/>
  <c r="BJ133" i="22"/>
  <c r="BK133" i="22"/>
  <c r="BL133" i="22"/>
  <c r="BM133" i="22"/>
  <c r="BN133" i="22"/>
  <c r="BO133" i="22"/>
  <c r="BQ133" i="22"/>
  <c r="BT133" i="22"/>
  <c r="BU133" i="22"/>
  <c r="BV133" i="22"/>
  <c r="BW133" i="22"/>
  <c r="BX133" i="22"/>
  <c r="BY133" i="22"/>
  <c r="BZ133" i="22"/>
  <c r="CA133" i="22"/>
  <c r="CB133" i="22"/>
  <c r="CC133" i="22"/>
  <c r="CD133" i="22"/>
  <c r="CE133" i="22"/>
  <c r="CF133" i="22"/>
  <c r="CG133" i="22"/>
  <c r="CH133" i="22"/>
  <c r="CI133" i="22"/>
  <c r="CJ133" i="22"/>
  <c r="CK133" i="22"/>
  <c r="CL133" i="22"/>
  <c r="CM133" i="22"/>
  <c r="CN133" i="22"/>
  <c r="CO133" i="22"/>
  <c r="CP133" i="22"/>
  <c r="CQ133" i="22"/>
  <c r="CR133" i="22"/>
  <c r="CS133" i="22"/>
  <c r="CT133" i="22"/>
  <c r="CU133" i="22"/>
  <c r="CV133" i="22"/>
  <c r="CW133" i="22"/>
  <c r="CX133" i="22"/>
  <c r="CY133" i="22"/>
  <c r="CZ133" i="22"/>
  <c r="DA133" i="22"/>
  <c r="DC133" i="22"/>
  <c r="DD133" i="22"/>
  <c r="DE133" i="22"/>
  <c r="DF133" i="22"/>
  <c r="DG133" i="22"/>
  <c r="DH133" i="22"/>
  <c r="DI133" i="22"/>
  <c r="DJ133" i="22"/>
  <c r="DK133" i="22"/>
  <c r="DL133" i="22"/>
  <c r="DM133" i="22"/>
  <c r="DN133" i="22"/>
  <c r="DO133" i="22"/>
  <c r="DP133" i="22"/>
  <c r="DQ133" i="22"/>
  <c r="DR133" i="22"/>
  <c r="DS133" i="22"/>
  <c r="DT133" i="22"/>
  <c r="DU133" i="22"/>
  <c r="DV133" i="22"/>
  <c r="DW133" i="22"/>
  <c r="DX133" i="22"/>
  <c r="DY133" i="22"/>
  <c r="DZ133" i="22"/>
  <c r="EA133" i="22"/>
  <c r="EB133" i="22"/>
  <c r="EC133" i="22"/>
  <c r="ED133" i="22"/>
  <c r="EE133" i="22"/>
  <c r="EF133" i="22"/>
  <c r="EG133" i="22"/>
  <c r="EH133" i="22"/>
  <c r="EI133" i="22"/>
  <c r="EJ133" i="22"/>
  <c r="EK133" i="22"/>
  <c r="EL133" i="22"/>
  <c r="EM133" i="22"/>
  <c r="EN133" i="22"/>
  <c r="EO133" i="22"/>
  <c r="EP133" i="22"/>
  <c r="ER133" i="22"/>
  <c r="ES133" i="22"/>
  <c r="ET133" i="22"/>
  <c r="EU133" i="22"/>
  <c r="EV133" i="22"/>
  <c r="EW133" i="22"/>
  <c r="EX133" i="22"/>
  <c r="EY133" i="22"/>
  <c r="EZ133" i="22"/>
  <c r="FA133" i="22"/>
  <c r="FB133" i="22"/>
  <c r="FC133" i="22"/>
  <c r="FD133" i="22"/>
  <c r="FE133" i="22"/>
  <c r="FF133" i="22"/>
  <c r="FG133" i="22"/>
  <c r="FH133" i="22"/>
  <c r="FI133" i="22"/>
  <c r="FJ133" i="22"/>
  <c r="FK133" i="22"/>
  <c r="FL133" i="22"/>
  <c r="FM133" i="22"/>
  <c r="FN133" i="22"/>
  <c r="FO133" i="22"/>
  <c r="FP133" i="22"/>
  <c r="FQ133" i="22"/>
  <c r="FR133" i="22"/>
  <c r="FS133" i="22"/>
  <c r="FT133" i="22"/>
  <c r="FU133" i="22"/>
  <c r="FV133" i="22"/>
  <c r="FW133" i="22"/>
  <c r="FX133" i="22"/>
  <c r="FY133" i="22"/>
  <c r="FZ133" i="22"/>
  <c r="C134" i="22"/>
  <c r="D134" i="22"/>
  <c r="E134" i="22"/>
  <c r="F134" i="22"/>
  <c r="G134" i="22"/>
  <c r="H134" i="22"/>
  <c r="I134" i="22"/>
  <c r="J134" i="22"/>
  <c r="K134" i="22"/>
  <c r="L134" i="22"/>
  <c r="M134" i="22"/>
  <c r="V134" i="22"/>
  <c r="W134" i="22"/>
  <c r="X134" i="22"/>
  <c r="Z134" i="22"/>
  <c r="AA134" i="22"/>
  <c r="AB134" i="22"/>
  <c r="AC134" i="22"/>
  <c r="AD134" i="22"/>
  <c r="AE134" i="22"/>
  <c r="AF134" i="22"/>
  <c r="AG134" i="22"/>
  <c r="AH134" i="22"/>
  <c r="AI134" i="22"/>
  <c r="AJ134" i="22"/>
  <c r="AK134" i="22"/>
  <c r="AM134" i="22"/>
  <c r="AN134" i="22"/>
  <c r="AO134" i="22"/>
  <c r="AP134" i="22"/>
  <c r="AQ134" i="22"/>
  <c r="AR134" i="22"/>
  <c r="AS134" i="22"/>
  <c r="AT134" i="22"/>
  <c r="AU134" i="22"/>
  <c r="AV134" i="22"/>
  <c r="AW134" i="22"/>
  <c r="AX134" i="22"/>
  <c r="AY134" i="22"/>
  <c r="AZ134" i="22"/>
  <c r="BA134" i="22"/>
  <c r="BB134" i="22"/>
  <c r="BC134" i="22"/>
  <c r="BD134" i="22"/>
  <c r="BE134" i="22"/>
  <c r="BF134" i="22"/>
  <c r="BG134" i="22"/>
  <c r="BH134" i="22"/>
  <c r="BI134" i="22"/>
  <c r="BJ134" i="22"/>
  <c r="BK134" i="22"/>
  <c r="BL134" i="22"/>
  <c r="BM134" i="22"/>
  <c r="BN134" i="22"/>
  <c r="BO134" i="22"/>
  <c r="BQ134" i="22"/>
  <c r="BT134" i="22"/>
  <c r="BU134" i="22"/>
  <c r="BV134" i="22"/>
  <c r="BW134" i="22"/>
  <c r="BX134" i="22"/>
  <c r="BY134" i="22"/>
  <c r="BZ134" i="22"/>
  <c r="CA134" i="22"/>
  <c r="CB134" i="22"/>
  <c r="CC134" i="22"/>
  <c r="CD134" i="22"/>
  <c r="CE134" i="22"/>
  <c r="CF134" i="22"/>
  <c r="CG134" i="22"/>
  <c r="CH134" i="22"/>
  <c r="CI134" i="22"/>
  <c r="CJ134" i="22"/>
  <c r="CK134" i="22"/>
  <c r="CL134" i="22"/>
  <c r="CM134" i="22"/>
  <c r="CN134" i="22"/>
  <c r="CO134" i="22"/>
  <c r="CP134" i="22"/>
  <c r="CQ134" i="22"/>
  <c r="CR134" i="22"/>
  <c r="CS134" i="22"/>
  <c r="CT134" i="22"/>
  <c r="CU134" i="22"/>
  <c r="CV134" i="22"/>
  <c r="CW134" i="22"/>
  <c r="CX134" i="22"/>
  <c r="CY134" i="22"/>
  <c r="CZ134" i="22"/>
  <c r="DA134" i="22"/>
  <c r="DC134" i="22"/>
  <c r="DD134" i="22"/>
  <c r="DE134" i="22"/>
  <c r="DF134" i="22"/>
  <c r="DG134" i="22"/>
  <c r="DH134" i="22"/>
  <c r="DI134" i="22"/>
  <c r="DJ134" i="22"/>
  <c r="DK134" i="22"/>
  <c r="DL134" i="22"/>
  <c r="DM134" i="22"/>
  <c r="DN134" i="22"/>
  <c r="DO134" i="22"/>
  <c r="DP134" i="22"/>
  <c r="DQ134" i="22"/>
  <c r="DR134" i="22"/>
  <c r="DS134" i="22"/>
  <c r="DT134" i="22"/>
  <c r="DU134" i="22"/>
  <c r="DV134" i="22"/>
  <c r="DW134" i="22"/>
  <c r="DX134" i="22"/>
  <c r="DY134" i="22"/>
  <c r="DZ134" i="22"/>
  <c r="EA134" i="22"/>
  <c r="EB134" i="22"/>
  <c r="EC134" i="22"/>
  <c r="ED134" i="22"/>
  <c r="EE134" i="22"/>
  <c r="EF134" i="22"/>
  <c r="EG134" i="22"/>
  <c r="EH134" i="22"/>
  <c r="EI134" i="22"/>
  <c r="EJ134" i="22"/>
  <c r="EK134" i="22"/>
  <c r="EL134" i="22"/>
  <c r="EM134" i="22"/>
  <c r="EN134" i="22"/>
  <c r="EO134" i="22"/>
  <c r="EP134" i="22"/>
  <c r="ER134" i="22"/>
  <c r="ES134" i="22"/>
  <c r="ET134" i="22"/>
  <c r="EU134" i="22"/>
  <c r="EV134" i="22"/>
  <c r="EW134" i="22"/>
  <c r="EX134" i="22"/>
  <c r="EY134" i="22"/>
  <c r="EZ134" i="22"/>
  <c r="FA134" i="22"/>
  <c r="FB134" i="22"/>
  <c r="FC134" i="22"/>
  <c r="FD134" i="22"/>
  <c r="FE134" i="22"/>
  <c r="FF134" i="22"/>
  <c r="FG134" i="22"/>
  <c r="FH134" i="22"/>
  <c r="FI134" i="22"/>
  <c r="FJ134" i="22"/>
  <c r="FK134" i="22"/>
  <c r="FL134" i="22"/>
  <c r="FM134" i="22"/>
  <c r="FN134" i="22"/>
  <c r="FO134" i="22"/>
  <c r="FP134" i="22"/>
  <c r="FQ134" i="22"/>
  <c r="FR134" i="22"/>
  <c r="FS134" i="22"/>
  <c r="FT134" i="22"/>
  <c r="FU134" i="22"/>
  <c r="FV134" i="22"/>
  <c r="FW134" i="22"/>
  <c r="FX134" i="22"/>
  <c r="FY134" i="22"/>
  <c r="FZ134" i="22"/>
  <c r="C135" i="22"/>
  <c r="E135" i="22"/>
  <c r="F135" i="22"/>
  <c r="G135" i="22"/>
  <c r="H135" i="22"/>
  <c r="I135" i="22"/>
  <c r="J135" i="22"/>
  <c r="K135" i="22"/>
  <c r="L135" i="22"/>
  <c r="M135" i="22"/>
  <c r="V135" i="22"/>
  <c r="W135" i="22"/>
  <c r="X135" i="22"/>
  <c r="Z135" i="22"/>
  <c r="AA135" i="22"/>
  <c r="AB135" i="22"/>
  <c r="AC135" i="22"/>
  <c r="AD135" i="22"/>
  <c r="AE135" i="22"/>
  <c r="AF135" i="22"/>
  <c r="AG135" i="22"/>
  <c r="AH135" i="22"/>
  <c r="AI135" i="22"/>
  <c r="AJ135" i="22"/>
  <c r="AK135" i="22"/>
  <c r="AM135" i="22"/>
  <c r="AN135" i="22"/>
  <c r="AO135" i="22"/>
  <c r="AP135" i="22"/>
  <c r="AQ135" i="22"/>
  <c r="AR135" i="22"/>
  <c r="AS135" i="22"/>
  <c r="AT135" i="22"/>
  <c r="AU135" i="22"/>
  <c r="AV135" i="22"/>
  <c r="AW135" i="22"/>
  <c r="AX135" i="22"/>
  <c r="AY135" i="22"/>
  <c r="AZ135" i="22"/>
  <c r="BA135" i="22"/>
  <c r="BB135" i="22"/>
  <c r="BC135" i="22"/>
  <c r="BD135" i="22"/>
  <c r="BE135" i="22"/>
  <c r="BF135" i="22"/>
  <c r="BG135" i="22"/>
  <c r="BH135" i="22"/>
  <c r="BI135" i="22"/>
  <c r="BJ135" i="22"/>
  <c r="BK135" i="22"/>
  <c r="BL135" i="22"/>
  <c r="BM135" i="22"/>
  <c r="BN135" i="22"/>
  <c r="BO135" i="22"/>
  <c r="BQ135" i="22"/>
  <c r="BT135" i="22"/>
  <c r="BU135" i="22"/>
  <c r="BV135" i="22"/>
  <c r="BW135" i="22"/>
  <c r="BX135" i="22"/>
  <c r="BY135" i="22"/>
  <c r="BZ135" i="22"/>
  <c r="CA135" i="22"/>
  <c r="CB135" i="22"/>
  <c r="CC135" i="22"/>
  <c r="CD135" i="22"/>
  <c r="CE135" i="22"/>
  <c r="CF135" i="22"/>
  <c r="CG135" i="22"/>
  <c r="CH135" i="22"/>
  <c r="CI135" i="22"/>
  <c r="CJ135" i="22"/>
  <c r="CK135" i="22"/>
  <c r="CL135" i="22"/>
  <c r="CM135" i="22"/>
  <c r="CN135" i="22"/>
  <c r="CO135" i="22"/>
  <c r="CP135" i="22"/>
  <c r="CQ135" i="22"/>
  <c r="CR135" i="22"/>
  <c r="CS135" i="22"/>
  <c r="CT135" i="22"/>
  <c r="CU135" i="22"/>
  <c r="CV135" i="22"/>
  <c r="CW135" i="22"/>
  <c r="CX135" i="22"/>
  <c r="CY135" i="22"/>
  <c r="CZ135" i="22"/>
  <c r="DA135" i="22"/>
  <c r="DC135" i="22"/>
  <c r="DD135" i="22"/>
  <c r="DE135" i="22"/>
  <c r="DF135" i="22"/>
  <c r="DG135" i="22"/>
  <c r="DH135" i="22"/>
  <c r="DI135" i="22"/>
  <c r="DJ135" i="22"/>
  <c r="DK135" i="22"/>
  <c r="DL135" i="22"/>
  <c r="DM135" i="22"/>
  <c r="DN135" i="22"/>
  <c r="DO135" i="22"/>
  <c r="DP135" i="22"/>
  <c r="DQ135" i="22"/>
  <c r="DR135" i="22"/>
  <c r="DS135" i="22"/>
  <c r="DT135" i="22"/>
  <c r="DU135" i="22"/>
  <c r="DV135" i="22"/>
  <c r="DW135" i="22"/>
  <c r="DX135" i="22"/>
  <c r="DY135" i="22"/>
  <c r="DZ135" i="22"/>
  <c r="EA135" i="22"/>
  <c r="EB135" i="22"/>
  <c r="EC135" i="22"/>
  <c r="ED135" i="22"/>
  <c r="EE135" i="22"/>
  <c r="EF135" i="22"/>
  <c r="EG135" i="22"/>
  <c r="EH135" i="22"/>
  <c r="EI135" i="22"/>
  <c r="EJ135" i="22"/>
  <c r="EK135" i="22"/>
  <c r="EL135" i="22"/>
  <c r="EM135" i="22"/>
  <c r="EN135" i="22"/>
  <c r="EO135" i="22"/>
  <c r="EP135" i="22"/>
  <c r="ER135" i="22"/>
  <c r="ES135" i="22"/>
  <c r="ET135" i="22"/>
  <c r="EU135" i="22"/>
  <c r="EV135" i="22"/>
  <c r="EW135" i="22"/>
  <c r="EX135" i="22"/>
  <c r="EY135" i="22"/>
  <c r="EZ135" i="22"/>
  <c r="FA135" i="22"/>
  <c r="FB135" i="22"/>
  <c r="FC135" i="22"/>
  <c r="FD135" i="22"/>
  <c r="FE135" i="22"/>
  <c r="FF135" i="22"/>
  <c r="FG135" i="22"/>
  <c r="FH135" i="22"/>
  <c r="FI135" i="22"/>
  <c r="FJ135" i="22"/>
  <c r="FK135" i="22"/>
  <c r="FL135" i="22"/>
  <c r="FM135" i="22"/>
  <c r="FN135" i="22"/>
  <c r="FO135" i="22"/>
  <c r="FP135" i="22"/>
  <c r="FQ135" i="22"/>
  <c r="FR135" i="22"/>
  <c r="FS135" i="22"/>
  <c r="FT135" i="22"/>
  <c r="FU135" i="22"/>
  <c r="FV135" i="22"/>
  <c r="FW135" i="22"/>
  <c r="FX135" i="22"/>
  <c r="FY135" i="22"/>
  <c r="FZ135" i="22"/>
  <c r="C136" i="22"/>
  <c r="E136" i="22"/>
  <c r="F136" i="22"/>
  <c r="G136" i="22"/>
  <c r="H136" i="22"/>
  <c r="I136" i="22"/>
  <c r="J136" i="22"/>
  <c r="K136" i="22"/>
  <c r="L136" i="22"/>
  <c r="M136" i="22"/>
  <c r="V136" i="22"/>
  <c r="W136" i="22"/>
  <c r="X136" i="22"/>
  <c r="Z136" i="22"/>
  <c r="AA136" i="22"/>
  <c r="AB136" i="22"/>
  <c r="AC136" i="22"/>
  <c r="AD136" i="22"/>
  <c r="AE136" i="22"/>
  <c r="AF136" i="22"/>
  <c r="AG136" i="22"/>
  <c r="AH136" i="22"/>
  <c r="AI136" i="22"/>
  <c r="AJ136" i="22"/>
  <c r="AK136" i="22"/>
  <c r="AM136" i="22"/>
  <c r="AN136" i="22"/>
  <c r="AO136" i="22"/>
  <c r="AP136" i="22"/>
  <c r="AQ136" i="22"/>
  <c r="AR136" i="22"/>
  <c r="AS136" i="22"/>
  <c r="AT136" i="22"/>
  <c r="AU136" i="22"/>
  <c r="AV136" i="22"/>
  <c r="AW136" i="22"/>
  <c r="AX136" i="22"/>
  <c r="AY136" i="22"/>
  <c r="AZ136" i="22"/>
  <c r="BA136" i="22"/>
  <c r="BB136" i="22"/>
  <c r="BC136" i="22"/>
  <c r="BD136" i="22"/>
  <c r="BE136" i="22"/>
  <c r="BF136" i="22"/>
  <c r="BG136" i="22"/>
  <c r="BH136" i="22"/>
  <c r="BI136" i="22"/>
  <c r="BJ136" i="22"/>
  <c r="BK136" i="22"/>
  <c r="BL136" i="22"/>
  <c r="BM136" i="22"/>
  <c r="BN136" i="22"/>
  <c r="BO136" i="22"/>
  <c r="BQ136" i="22"/>
  <c r="BT136" i="22"/>
  <c r="BU136" i="22"/>
  <c r="BV136" i="22"/>
  <c r="BW136" i="22"/>
  <c r="BX136" i="22"/>
  <c r="BY136" i="22"/>
  <c r="BZ136" i="22"/>
  <c r="CA136" i="22"/>
  <c r="CB136" i="22"/>
  <c r="CC136" i="22"/>
  <c r="CD136" i="22"/>
  <c r="CE136" i="22"/>
  <c r="CF136" i="22"/>
  <c r="CG136" i="22"/>
  <c r="CH136" i="22"/>
  <c r="CI136" i="22"/>
  <c r="CJ136" i="22"/>
  <c r="CK136" i="22"/>
  <c r="CL136" i="22"/>
  <c r="CM136" i="22"/>
  <c r="CN136" i="22"/>
  <c r="CO136" i="22"/>
  <c r="CP136" i="22"/>
  <c r="CQ136" i="22"/>
  <c r="CR136" i="22"/>
  <c r="CS136" i="22"/>
  <c r="CT136" i="22"/>
  <c r="CU136" i="22"/>
  <c r="CV136" i="22"/>
  <c r="CW136" i="22"/>
  <c r="CX136" i="22"/>
  <c r="CY136" i="22"/>
  <c r="CZ136" i="22"/>
  <c r="DA136" i="22"/>
  <c r="DC136" i="22"/>
  <c r="DD136" i="22"/>
  <c r="DE136" i="22"/>
  <c r="DF136" i="22"/>
  <c r="DG136" i="22"/>
  <c r="DH136" i="22"/>
  <c r="DI136" i="22"/>
  <c r="DJ136" i="22"/>
  <c r="DK136" i="22"/>
  <c r="DL136" i="22"/>
  <c r="DM136" i="22"/>
  <c r="DN136" i="22"/>
  <c r="DO136" i="22"/>
  <c r="DP136" i="22"/>
  <c r="DQ136" i="22"/>
  <c r="DR136" i="22"/>
  <c r="DS136" i="22"/>
  <c r="DT136" i="22"/>
  <c r="DU136" i="22"/>
  <c r="DV136" i="22"/>
  <c r="DW136" i="22"/>
  <c r="DX136" i="22"/>
  <c r="DY136" i="22"/>
  <c r="DZ136" i="22"/>
  <c r="EA136" i="22"/>
  <c r="EB136" i="22"/>
  <c r="EC136" i="22"/>
  <c r="ED136" i="22"/>
  <c r="EE136" i="22"/>
  <c r="EF136" i="22"/>
  <c r="EG136" i="22"/>
  <c r="EH136" i="22"/>
  <c r="EI136" i="22"/>
  <c r="EJ136" i="22"/>
  <c r="EK136" i="22"/>
  <c r="EL136" i="22"/>
  <c r="EM136" i="22"/>
  <c r="EN136" i="22"/>
  <c r="EO136" i="22"/>
  <c r="EP136" i="22"/>
  <c r="ER136" i="22"/>
  <c r="ES136" i="22"/>
  <c r="ET136" i="22"/>
  <c r="EU136" i="22"/>
  <c r="EV136" i="22"/>
  <c r="EW136" i="22"/>
  <c r="EX136" i="22"/>
  <c r="EY136" i="22"/>
  <c r="EZ136" i="22"/>
  <c r="FA136" i="22"/>
  <c r="FB136" i="22"/>
  <c r="FC136" i="22"/>
  <c r="FD136" i="22"/>
  <c r="FE136" i="22"/>
  <c r="FF136" i="22"/>
  <c r="FG136" i="22"/>
  <c r="FH136" i="22"/>
  <c r="FI136" i="22"/>
  <c r="FJ136" i="22"/>
  <c r="FK136" i="22"/>
  <c r="FL136" i="22"/>
  <c r="FM136" i="22"/>
  <c r="FN136" i="22"/>
  <c r="FO136" i="22"/>
  <c r="FP136" i="22"/>
  <c r="FQ136" i="22"/>
  <c r="FR136" i="22"/>
  <c r="FS136" i="22"/>
  <c r="FT136" i="22"/>
  <c r="FU136" i="22"/>
  <c r="FV136" i="22"/>
  <c r="FW136" i="22"/>
  <c r="FX136" i="22"/>
  <c r="FY136" i="22"/>
  <c r="FZ136" i="22"/>
  <c r="C137" i="22"/>
  <c r="D137" i="22"/>
  <c r="E137" i="22"/>
  <c r="F137" i="22"/>
  <c r="G137" i="22"/>
  <c r="H137" i="22"/>
  <c r="I137" i="22"/>
  <c r="J137" i="22"/>
  <c r="K137" i="22"/>
  <c r="L137" i="22"/>
  <c r="M137" i="22"/>
  <c r="V137" i="22"/>
  <c r="W137" i="22"/>
  <c r="X137" i="22"/>
  <c r="Z137" i="22"/>
  <c r="AA137" i="22"/>
  <c r="AB137" i="22"/>
  <c r="AC137" i="22"/>
  <c r="AD137" i="22"/>
  <c r="AE137" i="22"/>
  <c r="AF137" i="22"/>
  <c r="AG137" i="22"/>
  <c r="AH137" i="22"/>
  <c r="AI137" i="22"/>
  <c r="AJ137" i="22"/>
  <c r="AK137" i="22"/>
  <c r="AM137" i="22"/>
  <c r="AN137" i="22"/>
  <c r="AO137" i="22"/>
  <c r="AP137" i="22"/>
  <c r="AQ137" i="22"/>
  <c r="AR137" i="22"/>
  <c r="AS137" i="22"/>
  <c r="AT137" i="22"/>
  <c r="AU137" i="22"/>
  <c r="AV137" i="22"/>
  <c r="AW137" i="22"/>
  <c r="AX137" i="22"/>
  <c r="AY137" i="22"/>
  <c r="AZ137" i="22"/>
  <c r="BA137" i="22"/>
  <c r="BB137" i="22"/>
  <c r="BC137" i="22"/>
  <c r="BD137" i="22"/>
  <c r="BE137" i="22"/>
  <c r="BF137" i="22"/>
  <c r="BG137" i="22"/>
  <c r="BH137" i="22"/>
  <c r="BI137" i="22"/>
  <c r="BJ137" i="22"/>
  <c r="BK137" i="22"/>
  <c r="BL137" i="22"/>
  <c r="BM137" i="22"/>
  <c r="BN137" i="22"/>
  <c r="BO137" i="22"/>
  <c r="BQ137" i="22"/>
  <c r="BT137" i="22"/>
  <c r="BU137" i="22"/>
  <c r="BV137" i="22"/>
  <c r="BW137" i="22"/>
  <c r="BX137" i="22"/>
  <c r="BY137" i="22"/>
  <c r="BZ137" i="22"/>
  <c r="CA137" i="22"/>
  <c r="CB137" i="22"/>
  <c r="CC137" i="22"/>
  <c r="CD137" i="22"/>
  <c r="CE137" i="22"/>
  <c r="CF137" i="22"/>
  <c r="CG137" i="22"/>
  <c r="CH137" i="22"/>
  <c r="CI137" i="22"/>
  <c r="CJ137" i="22"/>
  <c r="CK137" i="22"/>
  <c r="CL137" i="22"/>
  <c r="CM137" i="22"/>
  <c r="CN137" i="22"/>
  <c r="CO137" i="22"/>
  <c r="CP137" i="22"/>
  <c r="CQ137" i="22"/>
  <c r="CR137" i="22"/>
  <c r="CS137" i="22"/>
  <c r="CT137" i="22"/>
  <c r="CU137" i="22"/>
  <c r="CV137" i="22"/>
  <c r="CW137" i="22"/>
  <c r="CX137" i="22"/>
  <c r="CY137" i="22"/>
  <c r="CZ137" i="22"/>
  <c r="DA137" i="22"/>
  <c r="DC137" i="22"/>
  <c r="DD137" i="22"/>
  <c r="DE137" i="22"/>
  <c r="DF137" i="22"/>
  <c r="DG137" i="22"/>
  <c r="DH137" i="22"/>
  <c r="DI137" i="22"/>
  <c r="DJ137" i="22"/>
  <c r="DK137" i="22"/>
  <c r="DL137" i="22"/>
  <c r="DM137" i="22"/>
  <c r="DN137" i="22"/>
  <c r="DO137" i="22"/>
  <c r="DP137" i="22"/>
  <c r="DQ137" i="22"/>
  <c r="DR137" i="22"/>
  <c r="DS137" i="22"/>
  <c r="DT137" i="22"/>
  <c r="DU137" i="22"/>
  <c r="DV137" i="22"/>
  <c r="DW137" i="22"/>
  <c r="DX137" i="22"/>
  <c r="DY137" i="22"/>
  <c r="DZ137" i="22"/>
  <c r="EA137" i="22"/>
  <c r="EB137" i="22"/>
  <c r="EC137" i="22"/>
  <c r="ED137" i="22"/>
  <c r="EE137" i="22"/>
  <c r="EF137" i="22"/>
  <c r="EG137" i="22"/>
  <c r="EH137" i="22"/>
  <c r="EI137" i="22"/>
  <c r="EJ137" i="22"/>
  <c r="EK137" i="22"/>
  <c r="EL137" i="22"/>
  <c r="EM137" i="22"/>
  <c r="EN137" i="22"/>
  <c r="EO137" i="22"/>
  <c r="EP137" i="22"/>
  <c r="ER137" i="22"/>
  <c r="ES137" i="22"/>
  <c r="ET137" i="22"/>
  <c r="EU137" i="22"/>
  <c r="EV137" i="22"/>
  <c r="EW137" i="22"/>
  <c r="EX137" i="22"/>
  <c r="EY137" i="22"/>
  <c r="EZ137" i="22"/>
  <c r="FA137" i="22"/>
  <c r="FB137" i="22"/>
  <c r="FC137" i="22"/>
  <c r="FD137" i="22"/>
  <c r="FE137" i="22"/>
  <c r="FF137" i="22"/>
  <c r="FG137" i="22"/>
  <c r="FH137" i="22"/>
  <c r="FI137" i="22"/>
  <c r="FJ137" i="22"/>
  <c r="FK137" i="22"/>
  <c r="FL137" i="22"/>
  <c r="FM137" i="22"/>
  <c r="FN137" i="22"/>
  <c r="FO137" i="22"/>
  <c r="FP137" i="22"/>
  <c r="FQ137" i="22"/>
  <c r="FR137" i="22"/>
  <c r="FS137" i="22"/>
  <c r="FT137" i="22"/>
  <c r="FU137" i="22"/>
  <c r="FV137" i="22"/>
  <c r="FW137" i="22"/>
  <c r="FX137" i="22"/>
  <c r="FY137" i="22"/>
  <c r="FZ137" i="22"/>
  <c r="C138" i="22"/>
  <c r="D138" i="22"/>
  <c r="E138" i="22"/>
  <c r="F138" i="22"/>
  <c r="G138" i="22"/>
  <c r="H138" i="22"/>
  <c r="I138" i="22"/>
  <c r="J138" i="22"/>
  <c r="K138" i="22"/>
  <c r="L138" i="22"/>
  <c r="M138" i="22"/>
  <c r="V138" i="22"/>
  <c r="W138" i="22"/>
  <c r="X138" i="22"/>
  <c r="Z138" i="22"/>
  <c r="AA138" i="22"/>
  <c r="AB138" i="22"/>
  <c r="AC138" i="22"/>
  <c r="AD138" i="22"/>
  <c r="AE138" i="22"/>
  <c r="AF138" i="22"/>
  <c r="AG138" i="22"/>
  <c r="AH138" i="22"/>
  <c r="AI138" i="22"/>
  <c r="AJ138" i="22"/>
  <c r="AK138" i="22"/>
  <c r="AM138" i="22"/>
  <c r="AN138" i="22"/>
  <c r="AO138" i="22"/>
  <c r="AP138" i="22"/>
  <c r="AQ138" i="22"/>
  <c r="AR138" i="22"/>
  <c r="AS138" i="22"/>
  <c r="AT138" i="22"/>
  <c r="AU138" i="22"/>
  <c r="AV138" i="22"/>
  <c r="AW138" i="22"/>
  <c r="AX138" i="22"/>
  <c r="AY138" i="22"/>
  <c r="AZ138" i="22"/>
  <c r="BA138" i="22"/>
  <c r="BB138" i="22"/>
  <c r="BC138" i="22"/>
  <c r="BD138" i="22"/>
  <c r="BE138" i="22"/>
  <c r="BF138" i="22"/>
  <c r="BG138" i="22"/>
  <c r="BH138" i="22"/>
  <c r="BI138" i="22"/>
  <c r="BJ138" i="22"/>
  <c r="BK138" i="22"/>
  <c r="BL138" i="22"/>
  <c r="BM138" i="22"/>
  <c r="BN138" i="22"/>
  <c r="BO138" i="22"/>
  <c r="BQ138" i="22"/>
  <c r="BT138" i="22"/>
  <c r="BU138" i="22"/>
  <c r="BV138" i="22"/>
  <c r="BW138" i="22"/>
  <c r="BX138" i="22"/>
  <c r="BY138" i="22"/>
  <c r="BZ138" i="22"/>
  <c r="CA138" i="22"/>
  <c r="CB138" i="22"/>
  <c r="CC138" i="22"/>
  <c r="CD138" i="22"/>
  <c r="CE138" i="22"/>
  <c r="CF138" i="22"/>
  <c r="CG138" i="22"/>
  <c r="CH138" i="22"/>
  <c r="CI138" i="22"/>
  <c r="CJ138" i="22"/>
  <c r="CK138" i="22"/>
  <c r="CL138" i="22"/>
  <c r="CM138" i="22"/>
  <c r="CN138" i="22"/>
  <c r="CO138" i="22"/>
  <c r="CP138" i="22"/>
  <c r="CQ138" i="22"/>
  <c r="CR138" i="22"/>
  <c r="CS138" i="22"/>
  <c r="CT138" i="22"/>
  <c r="CU138" i="22"/>
  <c r="CV138" i="22"/>
  <c r="CW138" i="22"/>
  <c r="CX138" i="22"/>
  <c r="CY138" i="22"/>
  <c r="CZ138" i="22"/>
  <c r="DA138" i="22"/>
  <c r="DC138" i="22"/>
  <c r="DD138" i="22"/>
  <c r="DE138" i="22"/>
  <c r="DF138" i="22"/>
  <c r="DG138" i="22"/>
  <c r="DH138" i="22"/>
  <c r="DI138" i="22"/>
  <c r="DJ138" i="22"/>
  <c r="DK138" i="22"/>
  <c r="DL138" i="22"/>
  <c r="DM138" i="22"/>
  <c r="DN138" i="22"/>
  <c r="DO138" i="22"/>
  <c r="DP138" i="22"/>
  <c r="DQ138" i="22"/>
  <c r="DR138" i="22"/>
  <c r="DS138" i="22"/>
  <c r="DT138" i="22"/>
  <c r="DU138" i="22"/>
  <c r="DV138" i="22"/>
  <c r="DW138" i="22"/>
  <c r="DX138" i="22"/>
  <c r="DY138" i="22"/>
  <c r="DZ138" i="22"/>
  <c r="EA138" i="22"/>
  <c r="EB138" i="22"/>
  <c r="EC138" i="22"/>
  <c r="ED138" i="22"/>
  <c r="EE138" i="22"/>
  <c r="EF138" i="22"/>
  <c r="EG138" i="22"/>
  <c r="EH138" i="22"/>
  <c r="EI138" i="22"/>
  <c r="EJ138" i="22"/>
  <c r="EK138" i="22"/>
  <c r="EL138" i="22"/>
  <c r="EM138" i="22"/>
  <c r="EN138" i="22"/>
  <c r="EO138" i="22"/>
  <c r="EP138" i="22"/>
  <c r="ER138" i="22"/>
  <c r="ES138" i="22"/>
  <c r="ET138" i="22"/>
  <c r="EU138" i="22"/>
  <c r="EV138" i="22"/>
  <c r="EW138" i="22"/>
  <c r="EX138" i="22"/>
  <c r="EY138" i="22"/>
  <c r="EZ138" i="22"/>
  <c r="FA138" i="22"/>
  <c r="FB138" i="22"/>
  <c r="FC138" i="22"/>
  <c r="FD138" i="22"/>
  <c r="FE138" i="22"/>
  <c r="FF138" i="22"/>
  <c r="FG138" i="22"/>
  <c r="FH138" i="22"/>
  <c r="FI138" i="22"/>
  <c r="FJ138" i="22"/>
  <c r="FK138" i="22"/>
  <c r="FL138" i="22"/>
  <c r="FM138" i="22"/>
  <c r="FN138" i="22"/>
  <c r="FO138" i="22"/>
  <c r="FP138" i="22"/>
  <c r="FQ138" i="22"/>
  <c r="FR138" i="22"/>
  <c r="FS138" i="22"/>
  <c r="FT138" i="22"/>
  <c r="FU138" i="22"/>
  <c r="FV138" i="22"/>
  <c r="FW138" i="22"/>
  <c r="FX138" i="22"/>
  <c r="FY138" i="22"/>
  <c r="FZ138" i="22"/>
  <c r="C139" i="22"/>
  <c r="D139" i="22"/>
  <c r="E139" i="22"/>
  <c r="F139" i="22"/>
  <c r="G139" i="22"/>
  <c r="H139" i="22"/>
  <c r="I139" i="22"/>
  <c r="J139" i="22"/>
  <c r="K139" i="22"/>
  <c r="L139" i="22"/>
  <c r="M139" i="22"/>
  <c r="V139" i="22"/>
  <c r="W139" i="22"/>
  <c r="X139" i="22"/>
  <c r="Z139" i="22"/>
  <c r="AA139" i="22"/>
  <c r="AB139" i="22"/>
  <c r="AC139" i="22"/>
  <c r="AD139" i="22"/>
  <c r="AE139" i="22"/>
  <c r="AF139" i="22"/>
  <c r="AG139" i="22"/>
  <c r="AH139" i="22"/>
  <c r="AI139" i="22"/>
  <c r="AJ139" i="22"/>
  <c r="AK139" i="22"/>
  <c r="AM139" i="22"/>
  <c r="AN139" i="22"/>
  <c r="AO139" i="22"/>
  <c r="AP139" i="22"/>
  <c r="AQ139" i="22"/>
  <c r="AR139" i="22"/>
  <c r="AS139" i="22"/>
  <c r="AT139" i="22"/>
  <c r="AU139" i="22"/>
  <c r="AV139" i="22"/>
  <c r="AW139" i="22"/>
  <c r="AX139" i="22"/>
  <c r="AY139" i="22"/>
  <c r="AZ139" i="22"/>
  <c r="BA139" i="22"/>
  <c r="BB139" i="22"/>
  <c r="BC139" i="22"/>
  <c r="BD139" i="22"/>
  <c r="BE139" i="22"/>
  <c r="BF139" i="22"/>
  <c r="BG139" i="22"/>
  <c r="BH139" i="22"/>
  <c r="BI139" i="22"/>
  <c r="BJ139" i="22"/>
  <c r="BK139" i="22"/>
  <c r="BL139" i="22"/>
  <c r="BM139" i="22"/>
  <c r="BN139" i="22"/>
  <c r="BO139" i="22"/>
  <c r="BQ139" i="22"/>
  <c r="BT139" i="22"/>
  <c r="BU139" i="22"/>
  <c r="BV139" i="22"/>
  <c r="BW139" i="22"/>
  <c r="BX139" i="22"/>
  <c r="BY139" i="22"/>
  <c r="BZ139" i="22"/>
  <c r="CA139" i="22"/>
  <c r="CB139" i="22"/>
  <c r="CC139" i="22"/>
  <c r="CD139" i="22"/>
  <c r="CE139" i="22"/>
  <c r="CF139" i="22"/>
  <c r="CG139" i="22"/>
  <c r="CH139" i="22"/>
  <c r="CI139" i="22"/>
  <c r="CJ139" i="22"/>
  <c r="CK139" i="22"/>
  <c r="CL139" i="22"/>
  <c r="CM139" i="22"/>
  <c r="CN139" i="22"/>
  <c r="CO139" i="22"/>
  <c r="CP139" i="22"/>
  <c r="CQ139" i="22"/>
  <c r="CR139" i="22"/>
  <c r="CS139" i="22"/>
  <c r="CT139" i="22"/>
  <c r="CU139" i="22"/>
  <c r="CV139" i="22"/>
  <c r="CW139" i="22"/>
  <c r="CX139" i="22"/>
  <c r="CY139" i="22"/>
  <c r="CZ139" i="22"/>
  <c r="DA139" i="22"/>
  <c r="DC139" i="22"/>
  <c r="DD139" i="22"/>
  <c r="DE139" i="22"/>
  <c r="DF139" i="22"/>
  <c r="DG139" i="22"/>
  <c r="DH139" i="22"/>
  <c r="DI139" i="22"/>
  <c r="DJ139" i="22"/>
  <c r="DK139" i="22"/>
  <c r="DL139" i="22"/>
  <c r="DM139" i="22"/>
  <c r="DN139" i="22"/>
  <c r="DO139" i="22"/>
  <c r="DP139" i="22"/>
  <c r="DQ139" i="22"/>
  <c r="DR139" i="22"/>
  <c r="DS139" i="22"/>
  <c r="DT139" i="22"/>
  <c r="DU139" i="22"/>
  <c r="DV139" i="22"/>
  <c r="DW139" i="22"/>
  <c r="DX139" i="22"/>
  <c r="DY139" i="22"/>
  <c r="DZ139" i="22"/>
  <c r="EA139" i="22"/>
  <c r="EB139" i="22"/>
  <c r="EC139" i="22"/>
  <c r="ED139" i="22"/>
  <c r="EE139" i="22"/>
  <c r="EF139" i="22"/>
  <c r="EG139" i="22"/>
  <c r="EH139" i="22"/>
  <c r="EI139" i="22"/>
  <c r="EJ139" i="22"/>
  <c r="EK139" i="22"/>
  <c r="EL139" i="22"/>
  <c r="EM139" i="22"/>
  <c r="EN139" i="22"/>
  <c r="EO139" i="22"/>
  <c r="EP139" i="22"/>
  <c r="ER139" i="22"/>
  <c r="ES139" i="22"/>
  <c r="ET139" i="22"/>
  <c r="EU139" i="22"/>
  <c r="EV139" i="22"/>
  <c r="EW139" i="22"/>
  <c r="EX139" i="22"/>
  <c r="EY139" i="22"/>
  <c r="EZ139" i="22"/>
  <c r="FA139" i="22"/>
  <c r="FB139" i="22"/>
  <c r="FC139" i="22"/>
  <c r="FD139" i="22"/>
  <c r="FE139" i="22"/>
  <c r="FF139" i="22"/>
  <c r="FG139" i="22"/>
  <c r="FH139" i="22"/>
  <c r="FI139" i="22"/>
  <c r="FJ139" i="22"/>
  <c r="FK139" i="22"/>
  <c r="FL139" i="22"/>
  <c r="FM139" i="22"/>
  <c r="FN139" i="22"/>
  <c r="FO139" i="22"/>
  <c r="FP139" i="22"/>
  <c r="FQ139" i="22"/>
  <c r="FR139" i="22"/>
  <c r="FS139" i="22"/>
  <c r="FT139" i="22"/>
  <c r="FU139" i="22"/>
  <c r="FV139" i="22"/>
  <c r="FW139" i="22"/>
  <c r="FX139" i="22"/>
  <c r="FY139" i="22"/>
  <c r="FZ139" i="22"/>
  <c r="C140" i="22"/>
  <c r="E140" i="22"/>
  <c r="F140" i="22"/>
  <c r="G140" i="22"/>
  <c r="H140" i="22"/>
  <c r="I140" i="22"/>
  <c r="J140" i="22"/>
  <c r="K140" i="22"/>
  <c r="L140" i="22"/>
  <c r="M140" i="22"/>
  <c r="V140" i="22"/>
  <c r="W140" i="22"/>
  <c r="X140" i="22"/>
  <c r="Z140" i="22"/>
  <c r="AA140" i="22"/>
  <c r="AB140" i="22"/>
  <c r="AC140" i="22"/>
  <c r="AD140" i="22"/>
  <c r="AE140" i="22"/>
  <c r="AF140" i="22"/>
  <c r="AG140" i="22"/>
  <c r="AH140" i="22"/>
  <c r="AI140" i="22"/>
  <c r="AJ140" i="22"/>
  <c r="AK140" i="22"/>
  <c r="AM140" i="22"/>
  <c r="AN140" i="22"/>
  <c r="AO140" i="22"/>
  <c r="AP140" i="22"/>
  <c r="AQ140" i="22"/>
  <c r="AR140" i="22"/>
  <c r="AS140" i="22"/>
  <c r="AT140" i="22"/>
  <c r="AU140" i="22"/>
  <c r="AV140" i="22"/>
  <c r="AW140" i="22"/>
  <c r="AX140" i="22"/>
  <c r="AY140" i="22"/>
  <c r="AZ140" i="22"/>
  <c r="BA140" i="22"/>
  <c r="BB140" i="22"/>
  <c r="BC140" i="22"/>
  <c r="BD140" i="22"/>
  <c r="BE140" i="22"/>
  <c r="BF140" i="22"/>
  <c r="BG140" i="22"/>
  <c r="BH140" i="22"/>
  <c r="BI140" i="22"/>
  <c r="BJ140" i="22"/>
  <c r="BK140" i="22"/>
  <c r="BL140" i="22"/>
  <c r="BM140" i="22"/>
  <c r="BN140" i="22"/>
  <c r="BO140" i="22"/>
  <c r="BQ140" i="22"/>
  <c r="BT140" i="22"/>
  <c r="BU140" i="22"/>
  <c r="BV140" i="22"/>
  <c r="BW140" i="22"/>
  <c r="BX140" i="22"/>
  <c r="BY140" i="22"/>
  <c r="BZ140" i="22"/>
  <c r="CA140" i="22"/>
  <c r="CB140" i="22"/>
  <c r="CC140" i="22"/>
  <c r="CD140" i="22"/>
  <c r="CE140" i="22"/>
  <c r="CF140" i="22"/>
  <c r="CG140" i="22"/>
  <c r="CH140" i="22"/>
  <c r="CI140" i="22"/>
  <c r="CJ140" i="22"/>
  <c r="CK140" i="22"/>
  <c r="CL140" i="22"/>
  <c r="CM140" i="22"/>
  <c r="CN140" i="22"/>
  <c r="CO140" i="22"/>
  <c r="CP140" i="22"/>
  <c r="CQ140" i="22"/>
  <c r="CR140" i="22"/>
  <c r="CS140" i="22"/>
  <c r="CT140" i="22"/>
  <c r="CU140" i="22"/>
  <c r="CV140" i="22"/>
  <c r="CW140" i="22"/>
  <c r="CX140" i="22"/>
  <c r="CY140" i="22"/>
  <c r="CZ140" i="22"/>
  <c r="DA140" i="22"/>
  <c r="DC140" i="22"/>
  <c r="DD140" i="22"/>
  <c r="DE140" i="22"/>
  <c r="DF140" i="22"/>
  <c r="DG140" i="22"/>
  <c r="DH140" i="22"/>
  <c r="DI140" i="22"/>
  <c r="DJ140" i="22"/>
  <c r="DK140" i="22"/>
  <c r="DL140" i="22"/>
  <c r="DM140" i="22"/>
  <c r="DN140" i="22"/>
  <c r="DO140" i="22"/>
  <c r="DP140" i="22"/>
  <c r="DQ140" i="22"/>
  <c r="DR140" i="22"/>
  <c r="DS140" i="22"/>
  <c r="DT140" i="22"/>
  <c r="DU140" i="22"/>
  <c r="DV140" i="22"/>
  <c r="DW140" i="22"/>
  <c r="DX140" i="22"/>
  <c r="DY140" i="22"/>
  <c r="DZ140" i="22"/>
  <c r="EA140" i="22"/>
  <c r="EB140" i="22"/>
  <c r="EC140" i="22"/>
  <c r="ED140" i="22"/>
  <c r="EE140" i="22"/>
  <c r="EF140" i="22"/>
  <c r="EG140" i="22"/>
  <c r="EH140" i="22"/>
  <c r="EI140" i="22"/>
  <c r="EJ140" i="22"/>
  <c r="EK140" i="22"/>
  <c r="EL140" i="22"/>
  <c r="EM140" i="22"/>
  <c r="EN140" i="22"/>
  <c r="EO140" i="22"/>
  <c r="EP140" i="22"/>
  <c r="ER140" i="22"/>
  <c r="ES140" i="22"/>
  <c r="ET140" i="22"/>
  <c r="EU140" i="22"/>
  <c r="EV140" i="22"/>
  <c r="EW140" i="22"/>
  <c r="EX140" i="22"/>
  <c r="EY140" i="22"/>
  <c r="EZ140" i="22"/>
  <c r="FA140" i="22"/>
  <c r="FB140" i="22"/>
  <c r="FC140" i="22"/>
  <c r="FD140" i="22"/>
  <c r="FE140" i="22"/>
  <c r="FF140" i="22"/>
  <c r="FG140" i="22"/>
  <c r="FH140" i="22"/>
  <c r="FI140" i="22"/>
  <c r="FJ140" i="22"/>
  <c r="FK140" i="22"/>
  <c r="FL140" i="22"/>
  <c r="FM140" i="22"/>
  <c r="FN140" i="22"/>
  <c r="FO140" i="22"/>
  <c r="FP140" i="22"/>
  <c r="FQ140" i="22"/>
  <c r="FR140" i="22"/>
  <c r="FS140" i="22"/>
  <c r="FT140" i="22"/>
  <c r="FU140" i="22"/>
  <c r="FV140" i="22"/>
  <c r="FW140" i="22"/>
  <c r="FX140" i="22"/>
  <c r="FY140" i="22"/>
  <c r="FZ140" i="22"/>
  <c r="C141" i="22"/>
  <c r="E141" i="22"/>
  <c r="F141" i="22"/>
  <c r="G141" i="22"/>
  <c r="H141" i="22"/>
  <c r="I141" i="22"/>
  <c r="J141" i="22"/>
  <c r="K141" i="22"/>
  <c r="L141" i="22"/>
  <c r="M141" i="22"/>
  <c r="V141" i="22"/>
  <c r="W141" i="22"/>
  <c r="X141" i="22"/>
  <c r="Z141" i="22"/>
  <c r="AA141" i="22"/>
  <c r="AB141" i="22"/>
  <c r="AC141" i="22"/>
  <c r="AD141" i="22"/>
  <c r="AE141" i="22"/>
  <c r="AF141" i="22"/>
  <c r="AG141" i="22"/>
  <c r="AH141" i="22"/>
  <c r="AI141" i="22"/>
  <c r="AJ141" i="22"/>
  <c r="AK141" i="22"/>
  <c r="AM141" i="22"/>
  <c r="AN141" i="22"/>
  <c r="AO141" i="22"/>
  <c r="AP141" i="22"/>
  <c r="AQ141" i="22"/>
  <c r="AR141" i="22"/>
  <c r="AS141" i="22"/>
  <c r="AT141" i="22"/>
  <c r="AU141" i="22"/>
  <c r="AV141" i="22"/>
  <c r="AW141" i="22"/>
  <c r="AX141" i="22"/>
  <c r="AY141" i="22"/>
  <c r="AZ141" i="22"/>
  <c r="BA141" i="22"/>
  <c r="BB141" i="22"/>
  <c r="BC141" i="22"/>
  <c r="BD141" i="22"/>
  <c r="BE141" i="22"/>
  <c r="BF141" i="22"/>
  <c r="BG141" i="22"/>
  <c r="BH141" i="22"/>
  <c r="BI141" i="22"/>
  <c r="BJ141" i="22"/>
  <c r="BK141" i="22"/>
  <c r="BL141" i="22"/>
  <c r="BM141" i="22"/>
  <c r="BN141" i="22"/>
  <c r="BO141" i="22"/>
  <c r="BQ141" i="22"/>
  <c r="BT141" i="22"/>
  <c r="BU141" i="22"/>
  <c r="BV141" i="22"/>
  <c r="BW141" i="22"/>
  <c r="BX141" i="22"/>
  <c r="BY141" i="22"/>
  <c r="BZ141" i="22"/>
  <c r="CA141" i="22"/>
  <c r="CB141" i="22"/>
  <c r="CC141" i="22"/>
  <c r="CD141" i="22"/>
  <c r="CE141" i="22"/>
  <c r="CF141" i="22"/>
  <c r="CG141" i="22"/>
  <c r="CH141" i="22"/>
  <c r="CI141" i="22"/>
  <c r="CJ141" i="22"/>
  <c r="CK141" i="22"/>
  <c r="CL141" i="22"/>
  <c r="CM141" i="22"/>
  <c r="CN141" i="22"/>
  <c r="CO141" i="22"/>
  <c r="CP141" i="22"/>
  <c r="CQ141" i="22"/>
  <c r="CR141" i="22"/>
  <c r="CS141" i="22"/>
  <c r="CT141" i="22"/>
  <c r="CU141" i="22"/>
  <c r="CV141" i="22"/>
  <c r="CW141" i="22"/>
  <c r="CX141" i="22"/>
  <c r="CY141" i="22"/>
  <c r="CZ141" i="22"/>
  <c r="DA141" i="22"/>
  <c r="DC141" i="22"/>
  <c r="DD141" i="22"/>
  <c r="DE141" i="22"/>
  <c r="DF141" i="22"/>
  <c r="DG141" i="22"/>
  <c r="DH141" i="22"/>
  <c r="DI141" i="22"/>
  <c r="DJ141" i="22"/>
  <c r="DK141" i="22"/>
  <c r="DL141" i="22"/>
  <c r="DM141" i="22"/>
  <c r="DN141" i="22"/>
  <c r="DO141" i="22"/>
  <c r="DP141" i="22"/>
  <c r="DQ141" i="22"/>
  <c r="DR141" i="22"/>
  <c r="DS141" i="22"/>
  <c r="DT141" i="22"/>
  <c r="DU141" i="22"/>
  <c r="DV141" i="22"/>
  <c r="DW141" i="22"/>
  <c r="DX141" i="22"/>
  <c r="DY141" i="22"/>
  <c r="DZ141" i="22"/>
  <c r="EA141" i="22"/>
  <c r="EB141" i="22"/>
  <c r="EC141" i="22"/>
  <c r="ED141" i="22"/>
  <c r="EE141" i="22"/>
  <c r="EF141" i="22"/>
  <c r="EG141" i="22"/>
  <c r="EH141" i="22"/>
  <c r="EI141" i="22"/>
  <c r="EJ141" i="22"/>
  <c r="EK141" i="22"/>
  <c r="EL141" i="22"/>
  <c r="EM141" i="22"/>
  <c r="EN141" i="22"/>
  <c r="EO141" i="22"/>
  <c r="EP141" i="22"/>
  <c r="ER141" i="22"/>
  <c r="ES141" i="22"/>
  <c r="ET141" i="22"/>
  <c r="EU141" i="22"/>
  <c r="EV141" i="22"/>
  <c r="EW141" i="22"/>
  <c r="EX141" i="22"/>
  <c r="EY141" i="22"/>
  <c r="EZ141" i="22"/>
  <c r="FA141" i="22"/>
  <c r="FB141" i="22"/>
  <c r="FC141" i="22"/>
  <c r="FD141" i="22"/>
  <c r="FE141" i="22"/>
  <c r="FF141" i="22"/>
  <c r="FG141" i="22"/>
  <c r="FH141" i="22"/>
  <c r="FI141" i="22"/>
  <c r="FJ141" i="22"/>
  <c r="FK141" i="22"/>
  <c r="FL141" i="22"/>
  <c r="FM141" i="22"/>
  <c r="FN141" i="22"/>
  <c r="FO141" i="22"/>
  <c r="FP141" i="22"/>
  <c r="FQ141" i="22"/>
  <c r="FR141" i="22"/>
  <c r="FS141" i="22"/>
  <c r="FT141" i="22"/>
  <c r="FU141" i="22"/>
  <c r="FV141" i="22"/>
  <c r="FW141" i="22"/>
  <c r="FX141" i="22"/>
  <c r="FY141" i="22"/>
  <c r="FZ141" i="22"/>
  <c r="C142" i="22"/>
  <c r="D142" i="22"/>
  <c r="E142" i="22"/>
  <c r="F142" i="22"/>
  <c r="G142" i="22"/>
  <c r="H142" i="22"/>
  <c r="I142" i="22"/>
  <c r="J142" i="22"/>
  <c r="K142" i="22"/>
  <c r="L142" i="22"/>
  <c r="M142" i="22"/>
  <c r="V142" i="22"/>
  <c r="W142" i="22"/>
  <c r="X142" i="22"/>
  <c r="Z142" i="22"/>
  <c r="AA142" i="22"/>
  <c r="AB142" i="22"/>
  <c r="AC142" i="22"/>
  <c r="AD142" i="22"/>
  <c r="AE142" i="22"/>
  <c r="AF142" i="22"/>
  <c r="AG142" i="22"/>
  <c r="AH142" i="22"/>
  <c r="AI142" i="22"/>
  <c r="AJ142" i="22"/>
  <c r="AK142" i="22"/>
  <c r="AM142" i="22"/>
  <c r="AN142" i="22"/>
  <c r="AO142" i="22"/>
  <c r="AP142" i="22"/>
  <c r="AQ142" i="22"/>
  <c r="AR142" i="22"/>
  <c r="AS142" i="22"/>
  <c r="AT142" i="22"/>
  <c r="AU142" i="22"/>
  <c r="AV142" i="22"/>
  <c r="AW142" i="22"/>
  <c r="AX142" i="22"/>
  <c r="AY142" i="22"/>
  <c r="AZ142" i="22"/>
  <c r="BA142" i="22"/>
  <c r="BB142" i="22"/>
  <c r="BC142" i="22"/>
  <c r="BD142" i="22"/>
  <c r="BE142" i="22"/>
  <c r="BF142" i="22"/>
  <c r="BG142" i="22"/>
  <c r="BH142" i="22"/>
  <c r="BI142" i="22"/>
  <c r="BJ142" i="22"/>
  <c r="BK142" i="22"/>
  <c r="BL142" i="22"/>
  <c r="BM142" i="22"/>
  <c r="BN142" i="22"/>
  <c r="BO142" i="22"/>
  <c r="BQ142" i="22"/>
  <c r="BT142" i="22"/>
  <c r="BU142" i="22"/>
  <c r="BV142" i="22"/>
  <c r="BW142" i="22"/>
  <c r="BX142" i="22"/>
  <c r="BY142" i="22"/>
  <c r="BZ142" i="22"/>
  <c r="CA142" i="22"/>
  <c r="CB142" i="22"/>
  <c r="CC142" i="22"/>
  <c r="CD142" i="22"/>
  <c r="CE142" i="22"/>
  <c r="CF142" i="22"/>
  <c r="CG142" i="22"/>
  <c r="CH142" i="22"/>
  <c r="CI142" i="22"/>
  <c r="CJ142" i="22"/>
  <c r="CK142" i="22"/>
  <c r="CL142" i="22"/>
  <c r="CM142" i="22"/>
  <c r="CN142" i="22"/>
  <c r="CO142" i="22"/>
  <c r="CP142" i="22"/>
  <c r="CQ142" i="22"/>
  <c r="CR142" i="22"/>
  <c r="CS142" i="22"/>
  <c r="CT142" i="22"/>
  <c r="CU142" i="22"/>
  <c r="CV142" i="22"/>
  <c r="CW142" i="22"/>
  <c r="CX142" i="22"/>
  <c r="CY142" i="22"/>
  <c r="CZ142" i="22"/>
  <c r="DA142" i="22"/>
  <c r="DC142" i="22"/>
  <c r="DD142" i="22"/>
  <c r="DE142" i="22"/>
  <c r="DF142" i="22"/>
  <c r="DG142" i="22"/>
  <c r="DH142" i="22"/>
  <c r="DI142" i="22"/>
  <c r="DJ142" i="22"/>
  <c r="DK142" i="22"/>
  <c r="DL142" i="22"/>
  <c r="DM142" i="22"/>
  <c r="DN142" i="22"/>
  <c r="DO142" i="22"/>
  <c r="DP142" i="22"/>
  <c r="DQ142" i="22"/>
  <c r="DR142" i="22"/>
  <c r="DS142" i="22"/>
  <c r="DT142" i="22"/>
  <c r="DU142" i="22"/>
  <c r="DV142" i="22"/>
  <c r="DW142" i="22"/>
  <c r="DX142" i="22"/>
  <c r="DY142" i="22"/>
  <c r="DZ142" i="22"/>
  <c r="EA142" i="22"/>
  <c r="EB142" i="22"/>
  <c r="EC142" i="22"/>
  <c r="ED142" i="22"/>
  <c r="EE142" i="22"/>
  <c r="EF142" i="22"/>
  <c r="EG142" i="22"/>
  <c r="EH142" i="22"/>
  <c r="EI142" i="22"/>
  <c r="EJ142" i="22"/>
  <c r="EK142" i="22"/>
  <c r="EL142" i="22"/>
  <c r="EM142" i="22"/>
  <c r="EN142" i="22"/>
  <c r="EO142" i="22"/>
  <c r="EP142" i="22"/>
  <c r="ER142" i="22"/>
  <c r="ES142" i="22"/>
  <c r="ET142" i="22"/>
  <c r="EU142" i="22"/>
  <c r="EV142" i="22"/>
  <c r="EW142" i="22"/>
  <c r="EX142" i="22"/>
  <c r="EY142" i="22"/>
  <c r="EZ142" i="22"/>
  <c r="FA142" i="22"/>
  <c r="FB142" i="22"/>
  <c r="FC142" i="22"/>
  <c r="FD142" i="22"/>
  <c r="FE142" i="22"/>
  <c r="FF142" i="22"/>
  <c r="FG142" i="22"/>
  <c r="FH142" i="22"/>
  <c r="FI142" i="22"/>
  <c r="FJ142" i="22"/>
  <c r="FK142" i="22"/>
  <c r="FL142" i="22"/>
  <c r="FM142" i="22"/>
  <c r="FN142" i="22"/>
  <c r="FO142" i="22"/>
  <c r="FP142" i="22"/>
  <c r="FQ142" i="22"/>
  <c r="FR142" i="22"/>
  <c r="FS142" i="22"/>
  <c r="FT142" i="22"/>
  <c r="FU142" i="22"/>
  <c r="FV142" i="22"/>
  <c r="FW142" i="22"/>
  <c r="FX142" i="22"/>
  <c r="FY142" i="22"/>
  <c r="FZ142" i="22"/>
  <c r="C143" i="22"/>
  <c r="D143" i="22"/>
  <c r="E143" i="22"/>
  <c r="F143" i="22"/>
  <c r="G143" i="22"/>
  <c r="H143" i="22"/>
  <c r="I143" i="22"/>
  <c r="J143" i="22"/>
  <c r="K143" i="22"/>
  <c r="L143" i="22"/>
  <c r="M143" i="22"/>
  <c r="V143" i="22"/>
  <c r="W143" i="22"/>
  <c r="X143" i="22"/>
  <c r="Z143" i="22"/>
  <c r="AA143" i="22"/>
  <c r="AB143" i="22"/>
  <c r="AC143" i="22"/>
  <c r="AD143" i="22"/>
  <c r="AE143" i="22"/>
  <c r="AF143" i="22"/>
  <c r="AG143" i="22"/>
  <c r="AH143" i="22"/>
  <c r="AI143" i="22"/>
  <c r="AJ143" i="22"/>
  <c r="AK143" i="22"/>
  <c r="AM143" i="22"/>
  <c r="AN143" i="22"/>
  <c r="AO143" i="22"/>
  <c r="AP143" i="22"/>
  <c r="AQ143" i="22"/>
  <c r="AR143" i="22"/>
  <c r="AS143" i="22"/>
  <c r="AT143" i="22"/>
  <c r="AU143" i="22"/>
  <c r="AV143" i="22"/>
  <c r="AW143" i="22"/>
  <c r="AX143" i="22"/>
  <c r="AY143" i="22"/>
  <c r="AZ143" i="22"/>
  <c r="BA143" i="22"/>
  <c r="BB143" i="22"/>
  <c r="BC143" i="22"/>
  <c r="BD143" i="22"/>
  <c r="BE143" i="22"/>
  <c r="BF143" i="22"/>
  <c r="BG143" i="22"/>
  <c r="BH143" i="22"/>
  <c r="BI143" i="22"/>
  <c r="BJ143" i="22"/>
  <c r="BK143" i="22"/>
  <c r="BL143" i="22"/>
  <c r="BM143" i="22"/>
  <c r="BN143" i="22"/>
  <c r="BO143" i="22"/>
  <c r="BQ143" i="22"/>
  <c r="BT143" i="22"/>
  <c r="BU143" i="22"/>
  <c r="BV143" i="22"/>
  <c r="BW143" i="22"/>
  <c r="BX143" i="22"/>
  <c r="BY143" i="22"/>
  <c r="BZ143" i="22"/>
  <c r="CA143" i="22"/>
  <c r="CB143" i="22"/>
  <c r="CC143" i="22"/>
  <c r="CD143" i="22"/>
  <c r="CE143" i="22"/>
  <c r="CF143" i="22"/>
  <c r="CG143" i="22"/>
  <c r="CH143" i="22"/>
  <c r="CI143" i="22"/>
  <c r="CJ143" i="22"/>
  <c r="CK143" i="22"/>
  <c r="CL143" i="22"/>
  <c r="CM143" i="22"/>
  <c r="CN143" i="22"/>
  <c r="CO143" i="22"/>
  <c r="CP143" i="22"/>
  <c r="CQ143" i="22"/>
  <c r="CR143" i="22"/>
  <c r="CS143" i="22"/>
  <c r="CT143" i="22"/>
  <c r="CU143" i="22"/>
  <c r="CV143" i="22"/>
  <c r="CW143" i="22"/>
  <c r="CX143" i="22"/>
  <c r="CY143" i="22"/>
  <c r="CZ143" i="22"/>
  <c r="DA143" i="22"/>
  <c r="DC143" i="22"/>
  <c r="DD143" i="22"/>
  <c r="DE143" i="22"/>
  <c r="DF143" i="22"/>
  <c r="DG143" i="22"/>
  <c r="DH143" i="22"/>
  <c r="DI143" i="22"/>
  <c r="DJ143" i="22"/>
  <c r="DK143" i="22"/>
  <c r="DL143" i="22"/>
  <c r="DM143" i="22"/>
  <c r="DN143" i="22"/>
  <c r="DO143" i="22"/>
  <c r="DP143" i="22"/>
  <c r="DQ143" i="22"/>
  <c r="DR143" i="22"/>
  <c r="DS143" i="22"/>
  <c r="DT143" i="22"/>
  <c r="DU143" i="22"/>
  <c r="DV143" i="22"/>
  <c r="DW143" i="22"/>
  <c r="DX143" i="22"/>
  <c r="DY143" i="22"/>
  <c r="DZ143" i="22"/>
  <c r="EA143" i="22"/>
  <c r="EB143" i="22"/>
  <c r="EC143" i="22"/>
  <c r="ED143" i="22"/>
  <c r="EE143" i="22"/>
  <c r="EF143" i="22"/>
  <c r="EG143" i="22"/>
  <c r="EH143" i="22"/>
  <c r="EI143" i="22"/>
  <c r="EJ143" i="22"/>
  <c r="EK143" i="22"/>
  <c r="EL143" i="22"/>
  <c r="EM143" i="22"/>
  <c r="EN143" i="22"/>
  <c r="EO143" i="22"/>
  <c r="EP143" i="22"/>
  <c r="ER143" i="22"/>
  <c r="ES143" i="22"/>
  <c r="ET143" i="22"/>
  <c r="EU143" i="22"/>
  <c r="EV143" i="22"/>
  <c r="EW143" i="22"/>
  <c r="EX143" i="22"/>
  <c r="EY143" i="22"/>
  <c r="EZ143" i="22"/>
  <c r="FA143" i="22"/>
  <c r="FB143" i="22"/>
  <c r="FC143" i="22"/>
  <c r="FD143" i="22"/>
  <c r="FE143" i="22"/>
  <c r="FF143" i="22"/>
  <c r="FG143" i="22"/>
  <c r="FH143" i="22"/>
  <c r="FI143" i="22"/>
  <c r="FJ143" i="22"/>
  <c r="FK143" i="22"/>
  <c r="FL143" i="22"/>
  <c r="FM143" i="22"/>
  <c r="FN143" i="22"/>
  <c r="FO143" i="22"/>
  <c r="FP143" i="22"/>
  <c r="FQ143" i="22"/>
  <c r="FR143" i="22"/>
  <c r="FS143" i="22"/>
  <c r="FT143" i="22"/>
  <c r="FU143" i="22"/>
  <c r="FV143" i="22"/>
  <c r="FW143" i="22"/>
  <c r="FX143" i="22"/>
  <c r="FY143" i="22"/>
  <c r="FZ143" i="22"/>
  <c r="C144" i="22"/>
  <c r="D144" i="22"/>
  <c r="E144" i="22"/>
  <c r="F144" i="22"/>
  <c r="G144" i="22"/>
  <c r="H144" i="22"/>
  <c r="I144" i="22"/>
  <c r="J144" i="22"/>
  <c r="K144" i="22"/>
  <c r="L144" i="22"/>
  <c r="M144" i="22"/>
  <c r="V144" i="22"/>
  <c r="W144" i="22"/>
  <c r="X144" i="22"/>
  <c r="Z144" i="22"/>
  <c r="AA144" i="22"/>
  <c r="AB144" i="22"/>
  <c r="AC144" i="22"/>
  <c r="AD144" i="22"/>
  <c r="AE144" i="22"/>
  <c r="AF144" i="22"/>
  <c r="AG144" i="22"/>
  <c r="AH144" i="22"/>
  <c r="AI144" i="22"/>
  <c r="AJ144" i="22"/>
  <c r="AK144" i="22"/>
  <c r="AM144" i="22"/>
  <c r="AN144" i="22"/>
  <c r="AO144" i="22"/>
  <c r="AP144" i="22"/>
  <c r="AQ144" i="22"/>
  <c r="AR144" i="22"/>
  <c r="AS144" i="22"/>
  <c r="AT144" i="22"/>
  <c r="AU144" i="22"/>
  <c r="AV144" i="22"/>
  <c r="AW144" i="22"/>
  <c r="AX144" i="22"/>
  <c r="AY144" i="22"/>
  <c r="AZ144" i="22"/>
  <c r="BA144" i="22"/>
  <c r="BB144" i="22"/>
  <c r="BC144" i="22"/>
  <c r="BD144" i="22"/>
  <c r="BE144" i="22"/>
  <c r="BF144" i="22"/>
  <c r="BG144" i="22"/>
  <c r="BH144" i="22"/>
  <c r="BI144" i="22"/>
  <c r="BJ144" i="22"/>
  <c r="BK144" i="22"/>
  <c r="BL144" i="22"/>
  <c r="BM144" i="22"/>
  <c r="BN144" i="22"/>
  <c r="BO144" i="22"/>
  <c r="BQ144" i="22"/>
  <c r="BT144" i="22"/>
  <c r="BU144" i="22"/>
  <c r="BV144" i="22"/>
  <c r="BW144" i="22"/>
  <c r="BX144" i="22"/>
  <c r="BY144" i="22"/>
  <c r="BZ144" i="22"/>
  <c r="CA144" i="22"/>
  <c r="CB144" i="22"/>
  <c r="CC144" i="22"/>
  <c r="CD144" i="22"/>
  <c r="CE144" i="22"/>
  <c r="CF144" i="22"/>
  <c r="CG144" i="22"/>
  <c r="CH144" i="22"/>
  <c r="CI144" i="22"/>
  <c r="CJ144" i="22"/>
  <c r="CK144" i="22"/>
  <c r="CL144" i="22"/>
  <c r="CM144" i="22"/>
  <c r="CN144" i="22"/>
  <c r="CO144" i="22"/>
  <c r="CP144" i="22"/>
  <c r="CQ144" i="22"/>
  <c r="CR144" i="22"/>
  <c r="CS144" i="22"/>
  <c r="CT144" i="22"/>
  <c r="CU144" i="22"/>
  <c r="CV144" i="22"/>
  <c r="CW144" i="22"/>
  <c r="CX144" i="22"/>
  <c r="CY144" i="22"/>
  <c r="CZ144" i="22"/>
  <c r="DA144" i="22"/>
  <c r="DC144" i="22"/>
  <c r="DD144" i="22"/>
  <c r="DE144" i="22"/>
  <c r="DF144" i="22"/>
  <c r="DG144" i="22"/>
  <c r="DH144" i="22"/>
  <c r="DI144" i="22"/>
  <c r="DJ144" i="22"/>
  <c r="DK144" i="22"/>
  <c r="DL144" i="22"/>
  <c r="DM144" i="22"/>
  <c r="DN144" i="22"/>
  <c r="DO144" i="22"/>
  <c r="DP144" i="22"/>
  <c r="DQ144" i="22"/>
  <c r="DR144" i="22"/>
  <c r="DS144" i="22"/>
  <c r="DT144" i="22"/>
  <c r="DU144" i="22"/>
  <c r="DV144" i="22"/>
  <c r="DW144" i="22"/>
  <c r="DX144" i="22"/>
  <c r="DY144" i="22"/>
  <c r="DZ144" i="22"/>
  <c r="EA144" i="22"/>
  <c r="EB144" i="22"/>
  <c r="EC144" i="22"/>
  <c r="ED144" i="22"/>
  <c r="EE144" i="22"/>
  <c r="EF144" i="22"/>
  <c r="EG144" i="22"/>
  <c r="EH144" i="22"/>
  <c r="EI144" i="22"/>
  <c r="EJ144" i="22"/>
  <c r="EK144" i="22"/>
  <c r="EL144" i="22"/>
  <c r="EM144" i="22"/>
  <c r="EN144" i="22"/>
  <c r="EO144" i="22"/>
  <c r="EP144" i="22"/>
  <c r="ER144" i="22"/>
  <c r="ES144" i="22"/>
  <c r="ET144" i="22"/>
  <c r="EU144" i="22"/>
  <c r="EV144" i="22"/>
  <c r="EW144" i="22"/>
  <c r="EX144" i="22"/>
  <c r="EY144" i="22"/>
  <c r="EZ144" i="22"/>
  <c r="FA144" i="22"/>
  <c r="FB144" i="22"/>
  <c r="FC144" i="22"/>
  <c r="FD144" i="22"/>
  <c r="FE144" i="22"/>
  <c r="FF144" i="22"/>
  <c r="FG144" i="22"/>
  <c r="FH144" i="22"/>
  <c r="FI144" i="22"/>
  <c r="FJ144" i="22"/>
  <c r="FK144" i="22"/>
  <c r="FL144" i="22"/>
  <c r="FM144" i="22"/>
  <c r="FN144" i="22"/>
  <c r="FO144" i="22"/>
  <c r="FP144" i="22"/>
  <c r="FQ144" i="22"/>
  <c r="FR144" i="22"/>
  <c r="FS144" i="22"/>
  <c r="FT144" i="22"/>
  <c r="FU144" i="22"/>
  <c r="FV144" i="22"/>
  <c r="FW144" i="22"/>
  <c r="FX144" i="22"/>
  <c r="FY144" i="22"/>
  <c r="FZ144" i="22"/>
  <c r="C145" i="22"/>
  <c r="E145" i="22"/>
  <c r="F145" i="22"/>
  <c r="G145" i="22"/>
  <c r="H145" i="22"/>
  <c r="I145" i="22"/>
  <c r="J145" i="22"/>
  <c r="K145" i="22"/>
  <c r="L145" i="22"/>
  <c r="M145" i="22"/>
  <c r="V145" i="22"/>
  <c r="W145" i="22"/>
  <c r="X145" i="22"/>
  <c r="Z145" i="22"/>
  <c r="AA145" i="22"/>
  <c r="AB145" i="22"/>
  <c r="AC145" i="22"/>
  <c r="AD145" i="22"/>
  <c r="AE145" i="22"/>
  <c r="AF145" i="22"/>
  <c r="AG145" i="22"/>
  <c r="AH145" i="22"/>
  <c r="AI145" i="22"/>
  <c r="AJ145" i="22"/>
  <c r="AK145" i="22"/>
  <c r="AM145" i="22"/>
  <c r="AN145" i="22"/>
  <c r="AO145" i="22"/>
  <c r="AP145" i="22"/>
  <c r="AQ145" i="22"/>
  <c r="AR145" i="22"/>
  <c r="AS145" i="22"/>
  <c r="AT145" i="22"/>
  <c r="AU145" i="22"/>
  <c r="AV145" i="22"/>
  <c r="AW145" i="22"/>
  <c r="AX145" i="22"/>
  <c r="AY145" i="22"/>
  <c r="AZ145" i="22"/>
  <c r="BA145" i="22"/>
  <c r="BB145" i="22"/>
  <c r="BC145" i="22"/>
  <c r="BD145" i="22"/>
  <c r="BE145" i="22"/>
  <c r="BF145" i="22"/>
  <c r="BG145" i="22"/>
  <c r="BH145" i="22"/>
  <c r="BI145" i="22"/>
  <c r="BJ145" i="22"/>
  <c r="BK145" i="22"/>
  <c r="BL145" i="22"/>
  <c r="BM145" i="22"/>
  <c r="BN145" i="22"/>
  <c r="BO145" i="22"/>
  <c r="BQ145" i="22"/>
  <c r="BT145" i="22"/>
  <c r="BU145" i="22"/>
  <c r="BV145" i="22"/>
  <c r="BW145" i="22"/>
  <c r="BX145" i="22"/>
  <c r="BY145" i="22"/>
  <c r="BZ145" i="22"/>
  <c r="CA145" i="22"/>
  <c r="CB145" i="22"/>
  <c r="CC145" i="22"/>
  <c r="CD145" i="22"/>
  <c r="CE145" i="22"/>
  <c r="CF145" i="22"/>
  <c r="CG145" i="22"/>
  <c r="CH145" i="22"/>
  <c r="CI145" i="22"/>
  <c r="CJ145" i="22"/>
  <c r="CK145" i="22"/>
  <c r="CL145" i="22"/>
  <c r="CM145" i="22"/>
  <c r="CN145" i="22"/>
  <c r="CO145" i="22"/>
  <c r="CP145" i="22"/>
  <c r="CQ145" i="22"/>
  <c r="CR145" i="22"/>
  <c r="CS145" i="22"/>
  <c r="CT145" i="22"/>
  <c r="CU145" i="22"/>
  <c r="CV145" i="22"/>
  <c r="CW145" i="22"/>
  <c r="CX145" i="22"/>
  <c r="CY145" i="22"/>
  <c r="CZ145" i="22"/>
  <c r="DA145" i="22"/>
  <c r="DC145" i="22"/>
  <c r="DD145" i="22"/>
  <c r="DE145" i="22"/>
  <c r="DF145" i="22"/>
  <c r="DG145" i="22"/>
  <c r="DH145" i="22"/>
  <c r="DI145" i="22"/>
  <c r="DJ145" i="22"/>
  <c r="DK145" i="22"/>
  <c r="DL145" i="22"/>
  <c r="DM145" i="22"/>
  <c r="DN145" i="22"/>
  <c r="DO145" i="22"/>
  <c r="DP145" i="22"/>
  <c r="DQ145" i="22"/>
  <c r="DR145" i="22"/>
  <c r="DS145" i="22"/>
  <c r="DT145" i="22"/>
  <c r="DU145" i="22"/>
  <c r="DV145" i="22"/>
  <c r="DW145" i="22"/>
  <c r="DX145" i="22"/>
  <c r="DY145" i="22"/>
  <c r="DZ145" i="22"/>
  <c r="EA145" i="22"/>
  <c r="EB145" i="22"/>
  <c r="EC145" i="22"/>
  <c r="ED145" i="22"/>
  <c r="EE145" i="22"/>
  <c r="EF145" i="22"/>
  <c r="EG145" i="22"/>
  <c r="EH145" i="22"/>
  <c r="EI145" i="22"/>
  <c r="EJ145" i="22"/>
  <c r="EK145" i="22"/>
  <c r="EL145" i="22"/>
  <c r="EM145" i="22"/>
  <c r="EN145" i="22"/>
  <c r="EO145" i="22"/>
  <c r="EP145" i="22"/>
  <c r="ER145" i="22"/>
  <c r="ES145" i="22"/>
  <c r="ET145" i="22"/>
  <c r="EU145" i="22"/>
  <c r="EV145" i="22"/>
  <c r="EW145" i="22"/>
  <c r="EX145" i="22"/>
  <c r="EY145" i="22"/>
  <c r="EZ145" i="22"/>
  <c r="FA145" i="22"/>
  <c r="FB145" i="22"/>
  <c r="FC145" i="22"/>
  <c r="FD145" i="22"/>
  <c r="FE145" i="22"/>
  <c r="FF145" i="22"/>
  <c r="FG145" i="22"/>
  <c r="FH145" i="22"/>
  <c r="FI145" i="22"/>
  <c r="FJ145" i="22"/>
  <c r="FK145" i="22"/>
  <c r="FL145" i="22"/>
  <c r="FM145" i="22"/>
  <c r="FN145" i="22"/>
  <c r="FO145" i="22"/>
  <c r="FP145" i="22"/>
  <c r="FQ145" i="22"/>
  <c r="FR145" i="22"/>
  <c r="FS145" i="22"/>
  <c r="FT145" i="22"/>
  <c r="FU145" i="22"/>
  <c r="FV145" i="22"/>
  <c r="FW145" i="22"/>
  <c r="FX145" i="22"/>
  <c r="FY145" i="22"/>
  <c r="FZ145" i="22"/>
  <c r="C146" i="22"/>
  <c r="E146" i="22"/>
  <c r="F146" i="22"/>
  <c r="G146" i="22"/>
  <c r="H146" i="22"/>
  <c r="I146" i="22"/>
  <c r="J146" i="22"/>
  <c r="K146" i="22"/>
  <c r="L146" i="22"/>
  <c r="M146" i="22"/>
  <c r="V146" i="22"/>
  <c r="W146" i="22"/>
  <c r="X146" i="22"/>
  <c r="Z146" i="22"/>
  <c r="AA146" i="22"/>
  <c r="AB146" i="22"/>
  <c r="AC146" i="22"/>
  <c r="AD146" i="22"/>
  <c r="AE146" i="22"/>
  <c r="AF146" i="22"/>
  <c r="AG146" i="22"/>
  <c r="AH146" i="22"/>
  <c r="AI146" i="22"/>
  <c r="AJ146" i="22"/>
  <c r="AK146" i="22"/>
  <c r="AM146" i="22"/>
  <c r="AN146" i="22"/>
  <c r="AO146" i="22"/>
  <c r="AP146" i="22"/>
  <c r="AQ146" i="22"/>
  <c r="AR146" i="22"/>
  <c r="AS146" i="22"/>
  <c r="AT146" i="22"/>
  <c r="AU146" i="22"/>
  <c r="AV146" i="22"/>
  <c r="AW146" i="22"/>
  <c r="AX146" i="22"/>
  <c r="AY146" i="22"/>
  <c r="AZ146" i="22"/>
  <c r="BA146" i="22"/>
  <c r="BB146" i="22"/>
  <c r="BC146" i="22"/>
  <c r="BD146" i="22"/>
  <c r="BE146" i="22"/>
  <c r="BF146" i="22"/>
  <c r="BG146" i="22"/>
  <c r="BH146" i="22"/>
  <c r="BI146" i="22"/>
  <c r="BJ146" i="22"/>
  <c r="BK146" i="22"/>
  <c r="BL146" i="22"/>
  <c r="BM146" i="22"/>
  <c r="BN146" i="22"/>
  <c r="BO146" i="22"/>
  <c r="BQ146" i="22"/>
  <c r="BT146" i="22"/>
  <c r="BU146" i="22"/>
  <c r="BV146" i="22"/>
  <c r="BW146" i="22"/>
  <c r="BX146" i="22"/>
  <c r="BY146" i="22"/>
  <c r="BZ146" i="22"/>
  <c r="CA146" i="22"/>
  <c r="CB146" i="22"/>
  <c r="CC146" i="22"/>
  <c r="CD146" i="22"/>
  <c r="CE146" i="22"/>
  <c r="CF146" i="22"/>
  <c r="CG146" i="22"/>
  <c r="CH146" i="22"/>
  <c r="CI146" i="22"/>
  <c r="CJ146" i="22"/>
  <c r="CK146" i="22"/>
  <c r="CL146" i="22"/>
  <c r="CM146" i="22"/>
  <c r="CN146" i="22"/>
  <c r="CO146" i="22"/>
  <c r="CP146" i="22"/>
  <c r="CQ146" i="22"/>
  <c r="CR146" i="22"/>
  <c r="CS146" i="22"/>
  <c r="CT146" i="22"/>
  <c r="CU146" i="22"/>
  <c r="CV146" i="22"/>
  <c r="CW146" i="22"/>
  <c r="CX146" i="22"/>
  <c r="CY146" i="22"/>
  <c r="CZ146" i="22"/>
  <c r="DA146" i="22"/>
  <c r="DC146" i="22"/>
  <c r="DD146" i="22"/>
  <c r="DE146" i="22"/>
  <c r="DF146" i="22"/>
  <c r="DG146" i="22"/>
  <c r="DH146" i="22"/>
  <c r="DI146" i="22"/>
  <c r="DJ146" i="22"/>
  <c r="DK146" i="22"/>
  <c r="DL146" i="22"/>
  <c r="DM146" i="22"/>
  <c r="DN146" i="22"/>
  <c r="DO146" i="22"/>
  <c r="DP146" i="22"/>
  <c r="DQ146" i="22"/>
  <c r="DR146" i="22"/>
  <c r="DS146" i="22"/>
  <c r="DT146" i="22"/>
  <c r="DU146" i="22"/>
  <c r="DV146" i="22"/>
  <c r="DW146" i="22"/>
  <c r="DX146" i="22"/>
  <c r="DY146" i="22"/>
  <c r="DZ146" i="22"/>
  <c r="EA146" i="22"/>
  <c r="EB146" i="22"/>
  <c r="EC146" i="22"/>
  <c r="ED146" i="22"/>
  <c r="EE146" i="22"/>
  <c r="EF146" i="22"/>
  <c r="EG146" i="22"/>
  <c r="EH146" i="22"/>
  <c r="EI146" i="22"/>
  <c r="EJ146" i="22"/>
  <c r="EK146" i="22"/>
  <c r="EL146" i="22"/>
  <c r="EM146" i="22"/>
  <c r="EN146" i="22"/>
  <c r="EO146" i="22"/>
  <c r="EP146" i="22"/>
  <c r="ER146" i="22"/>
  <c r="ES146" i="22"/>
  <c r="ET146" i="22"/>
  <c r="EU146" i="22"/>
  <c r="EV146" i="22"/>
  <c r="EW146" i="22"/>
  <c r="EX146" i="22"/>
  <c r="EY146" i="22"/>
  <c r="EZ146" i="22"/>
  <c r="FA146" i="22"/>
  <c r="FB146" i="22"/>
  <c r="FC146" i="22"/>
  <c r="FD146" i="22"/>
  <c r="FE146" i="22"/>
  <c r="FF146" i="22"/>
  <c r="FG146" i="22"/>
  <c r="FH146" i="22"/>
  <c r="FI146" i="22"/>
  <c r="FJ146" i="22"/>
  <c r="FK146" i="22"/>
  <c r="FL146" i="22"/>
  <c r="FM146" i="22"/>
  <c r="FN146" i="22"/>
  <c r="FO146" i="22"/>
  <c r="FP146" i="22"/>
  <c r="FQ146" i="22"/>
  <c r="FR146" i="22"/>
  <c r="FS146" i="22"/>
  <c r="FT146" i="22"/>
  <c r="FU146" i="22"/>
  <c r="FV146" i="22"/>
  <c r="FW146" i="22"/>
  <c r="FX146" i="22"/>
  <c r="FY146" i="22"/>
  <c r="FZ146" i="22"/>
  <c r="C147" i="22"/>
  <c r="D147" i="22"/>
  <c r="E147" i="22"/>
  <c r="F147" i="22"/>
  <c r="G147" i="22"/>
  <c r="H147" i="22"/>
  <c r="I147" i="22"/>
  <c r="J147" i="22"/>
  <c r="K147" i="22"/>
  <c r="L147" i="22"/>
  <c r="M147" i="22"/>
  <c r="V147" i="22"/>
  <c r="W147" i="22"/>
  <c r="X147" i="22"/>
  <c r="Z147" i="22"/>
  <c r="AA147" i="22"/>
  <c r="AB147" i="22"/>
  <c r="AC147" i="22"/>
  <c r="AD147" i="22"/>
  <c r="AE147" i="22"/>
  <c r="AF147" i="22"/>
  <c r="AG147" i="22"/>
  <c r="AH147" i="22"/>
  <c r="AI147" i="22"/>
  <c r="AJ147" i="22"/>
  <c r="AK147" i="22"/>
  <c r="AM147" i="22"/>
  <c r="AN147" i="22"/>
  <c r="AO147" i="22"/>
  <c r="AP147" i="22"/>
  <c r="AQ147" i="22"/>
  <c r="AR147" i="22"/>
  <c r="AS147" i="22"/>
  <c r="AT147" i="22"/>
  <c r="AU147" i="22"/>
  <c r="AV147" i="22"/>
  <c r="AW147" i="22"/>
  <c r="AX147" i="22"/>
  <c r="AY147" i="22"/>
  <c r="AZ147" i="22"/>
  <c r="BA147" i="22"/>
  <c r="BB147" i="22"/>
  <c r="BC147" i="22"/>
  <c r="BD147" i="22"/>
  <c r="BE147" i="22"/>
  <c r="BF147" i="22"/>
  <c r="BG147" i="22"/>
  <c r="BH147" i="22"/>
  <c r="BI147" i="22"/>
  <c r="BJ147" i="22"/>
  <c r="BK147" i="22"/>
  <c r="BL147" i="22"/>
  <c r="BM147" i="22"/>
  <c r="BN147" i="22"/>
  <c r="BO147" i="22"/>
  <c r="BQ147" i="22"/>
  <c r="BT147" i="22"/>
  <c r="BU147" i="22"/>
  <c r="BV147" i="22"/>
  <c r="BW147" i="22"/>
  <c r="BX147" i="22"/>
  <c r="BY147" i="22"/>
  <c r="BZ147" i="22"/>
  <c r="CA147" i="22"/>
  <c r="CB147" i="22"/>
  <c r="CC147" i="22"/>
  <c r="CD147" i="22"/>
  <c r="CE147" i="22"/>
  <c r="CF147" i="22"/>
  <c r="CG147" i="22"/>
  <c r="CH147" i="22"/>
  <c r="CI147" i="22"/>
  <c r="CJ147" i="22"/>
  <c r="CK147" i="22"/>
  <c r="CL147" i="22"/>
  <c r="CM147" i="22"/>
  <c r="CN147" i="22"/>
  <c r="CO147" i="22"/>
  <c r="CP147" i="22"/>
  <c r="CQ147" i="22"/>
  <c r="CR147" i="22"/>
  <c r="CS147" i="22"/>
  <c r="CT147" i="22"/>
  <c r="CU147" i="22"/>
  <c r="CV147" i="22"/>
  <c r="CW147" i="22"/>
  <c r="CX147" i="22"/>
  <c r="CY147" i="22"/>
  <c r="CZ147" i="22"/>
  <c r="DA147" i="22"/>
  <c r="DC147" i="22"/>
  <c r="DD147" i="22"/>
  <c r="DE147" i="22"/>
  <c r="DF147" i="22"/>
  <c r="DG147" i="22"/>
  <c r="DH147" i="22"/>
  <c r="DI147" i="22"/>
  <c r="DJ147" i="22"/>
  <c r="DK147" i="22"/>
  <c r="DL147" i="22"/>
  <c r="DM147" i="22"/>
  <c r="DN147" i="22"/>
  <c r="DO147" i="22"/>
  <c r="DP147" i="22"/>
  <c r="DQ147" i="22"/>
  <c r="DR147" i="22"/>
  <c r="DS147" i="22"/>
  <c r="DT147" i="22"/>
  <c r="DU147" i="22"/>
  <c r="DV147" i="22"/>
  <c r="DW147" i="22"/>
  <c r="DX147" i="22"/>
  <c r="DY147" i="22"/>
  <c r="DZ147" i="22"/>
  <c r="EA147" i="22"/>
  <c r="EB147" i="22"/>
  <c r="EC147" i="22"/>
  <c r="ED147" i="22"/>
  <c r="EE147" i="22"/>
  <c r="EF147" i="22"/>
  <c r="EG147" i="22"/>
  <c r="EH147" i="22"/>
  <c r="EI147" i="22"/>
  <c r="EJ147" i="22"/>
  <c r="EK147" i="22"/>
  <c r="EL147" i="22"/>
  <c r="EM147" i="22"/>
  <c r="EN147" i="22"/>
  <c r="EO147" i="22"/>
  <c r="EP147" i="22"/>
  <c r="ER147" i="22"/>
  <c r="ES147" i="22"/>
  <c r="ET147" i="22"/>
  <c r="EU147" i="22"/>
  <c r="EV147" i="22"/>
  <c r="EW147" i="22"/>
  <c r="EX147" i="22"/>
  <c r="EY147" i="22"/>
  <c r="EZ147" i="22"/>
  <c r="FA147" i="22"/>
  <c r="FB147" i="22"/>
  <c r="FC147" i="22"/>
  <c r="FD147" i="22"/>
  <c r="FE147" i="22"/>
  <c r="FF147" i="22"/>
  <c r="FG147" i="22"/>
  <c r="FH147" i="22"/>
  <c r="FI147" i="22"/>
  <c r="FJ147" i="22"/>
  <c r="FK147" i="22"/>
  <c r="FL147" i="22"/>
  <c r="FM147" i="22"/>
  <c r="FN147" i="22"/>
  <c r="FO147" i="22"/>
  <c r="FP147" i="22"/>
  <c r="FQ147" i="22"/>
  <c r="FR147" i="22"/>
  <c r="FS147" i="22"/>
  <c r="FT147" i="22"/>
  <c r="FU147" i="22"/>
  <c r="FV147" i="22"/>
  <c r="FW147" i="22"/>
  <c r="FX147" i="22"/>
  <c r="FY147" i="22"/>
  <c r="FZ147" i="22"/>
  <c r="C148" i="22"/>
  <c r="D148" i="22"/>
  <c r="E148" i="22"/>
  <c r="F148" i="22"/>
  <c r="G148" i="22"/>
  <c r="H148" i="22"/>
  <c r="I148" i="22"/>
  <c r="J148" i="22"/>
  <c r="K148" i="22"/>
  <c r="L148" i="22"/>
  <c r="M148" i="22"/>
  <c r="V148" i="22"/>
  <c r="W148" i="22"/>
  <c r="X148" i="22"/>
  <c r="Z148" i="22"/>
  <c r="AA148" i="22"/>
  <c r="AB148" i="22"/>
  <c r="AC148" i="22"/>
  <c r="AD148" i="22"/>
  <c r="AE148" i="22"/>
  <c r="AF148" i="22"/>
  <c r="AG148" i="22"/>
  <c r="AH148" i="22"/>
  <c r="AI148" i="22"/>
  <c r="AJ148" i="22"/>
  <c r="AK148" i="22"/>
  <c r="AM148" i="22"/>
  <c r="AN148" i="22"/>
  <c r="AO148" i="22"/>
  <c r="AP148" i="22"/>
  <c r="AQ148" i="22"/>
  <c r="AR148" i="22"/>
  <c r="AS148" i="22"/>
  <c r="AT148" i="22"/>
  <c r="AU148" i="22"/>
  <c r="AV148" i="22"/>
  <c r="AW148" i="22"/>
  <c r="AX148" i="22"/>
  <c r="AY148" i="22"/>
  <c r="AZ148" i="22"/>
  <c r="BA148" i="22"/>
  <c r="BB148" i="22"/>
  <c r="BC148" i="22"/>
  <c r="BD148" i="22"/>
  <c r="BE148" i="22"/>
  <c r="BF148" i="22"/>
  <c r="BG148" i="22"/>
  <c r="BH148" i="22"/>
  <c r="BI148" i="22"/>
  <c r="BJ148" i="22"/>
  <c r="BK148" i="22"/>
  <c r="BL148" i="22"/>
  <c r="BM148" i="22"/>
  <c r="BN148" i="22"/>
  <c r="BO148" i="22"/>
  <c r="BQ148" i="22"/>
  <c r="BT148" i="22"/>
  <c r="BU148" i="22"/>
  <c r="BV148" i="22"/>
  <c r="BW148" i="22"/>
  <c r="BX148" i="22"/>
  <c r="BY148" i="22"/>
  <c r="BZ148" i="22"/>
  <c r="CA148" i="22"/>
  <c r="CB148" i="22"/>
  <c r="CC148" i="22"/>
  <c r="CD148" i="22"/>
  <c r="CE148" i="22"/>
  <c r="CF148" i="22"/>
  <c r="CG148" i="22"/>
  <c r="CH148" i="22"/>
  <c r="CI148" i="22"/>
  <c r="CJ148" i="22"/>
  <c r="CK148" i="22"/>
  <c r="CL148" i="22"/>
  <c r="CM148" i="22"/>
  <c r="CN148" i="22"/>
  <c r="CO148" i="22"/>
  <c r="CP148" i="22"/>
  <c r="CQ148" i="22"/>
  <c r="CR148" i="22"/>
  <c r="CS148" i="22"/>
  <c r="CT148" i="22"/>
  <c r="CU148" i="22"/>
  <c r="CV148" i="22"/>
  <c r="CW148" i="22"/>
  <c r="CX148" i="22"/>
  <c r="CY148" i="22"/>
  <c r="CZ148" i="22"/>
  <c r="DA148" i="22"/>
  <c r="DC148" i="22"/>
  <c r="DD148" i="22"/>
  <c r="DE148" i="22"/>
  <c r="DF148" i="22"/>
  <c r="DG148" i="22"/>
  <c r="DH148" i="22"/>
  <c r="DI148" i="22"/>
  <c r="DJ148" i="22"/>
  <c r="DK148" i="22"/>
  <c r="DL148" i="22"/>
  <c r="DM148" i="22"/>
  <c r="DN148" i="22"/>
  <c r="DO148" i="22"/>
  <c r="DP148" i="22"/>
  <c r="DQ148" i="22"/>
  <c r="DR148" i="22"/>
  <c r="DS148" i="22"/>
  <c r="DT148" i="22"/>
  <c r="DU148" i="22"/>
  <c r="DV148" i="22"/>
  <c r="DW148" i="22"/>
  <c r="DX148" i="22"/>
  <c r="DY148" i="22"/>
  <c r="DZ148" i="22"/>
  <c r="EA148" i="22"/>
  <c r="EB148" i="22"/>
  <c r="EC148" i="22"/>
  <c r="ED148" i="22"/>
  <c r="EE148" i="22"/>
  <c r="EF148" i="22"/>
  <c r="EG148" i="22"/>
  <c r="EH148" i="22"/>
  <c r="EI148" i="22"/>
  <c r="EJ148" i="22"/>
  <c r="EK148" i="22"/>
  <c r="EL148" i="22"/>
  <c r="EM148" i="22"/>
  <c r="EN148" i="22"/>
  <c r="EO148" i="22"/>
  <c r="EP148" i="22"/>
  <c r="ER148" i="22"/>
  <c r="ES148" i="22"/>
  <c r="ET148" i="22"/>
  <c r="EU148" i="22"/>
  <c r="EV148" i="22"/>
  <c r="EW148" i="22"/>
  <c r="EX148" i="22"/>
  <c r="EY148" i="22"/>
  <c r="EZ148" i="22"/>
  <c r="FA148" i="22"/>
  <c r="FB148" i="22"/>
  <c r="FC148" i="22"/>
  <c r="FD148" i="22"/>
  <c r="FE148" i="22"/>
  <c r="FF148" i="22"/>
  <c r="FG148" i="22"/>
  <c r="FH148" i="22"/>
  <c r="FI148" i="22"/>
  <c r="FJ148" i="22"/>
  <c r="FK148" i="22"/>
  <c r="FL148" i="22"/>
  <c r="FM148" i="22"/>
  <c r="FN148" i="22"/>
  <c r="FO148" i="22"/>
  <c r="FP148" i="22"/>
  <c r="FQ148" i="22"/>
  <c r="FR148" i="22"/>
  <c r="FS148" i="22"/>
  <c r="FT148" i="22"/>
  <c r="FU148" i="22"/>
  <c r="FV148" i="22"/>
  <c r="FW148" i="22"/>
  <c r="FX148" i="22"/>
  <c r="FY148" i="22"/>
  <c r="FZ148" i="22"/>
  <c r="C149" i="22"/>
  <c r="D149" i="22"/>
  <c r="E149" i="22"/>
  <c r="F149" i="22"/>
  <c r="G149" i="22"/>
  <c r="H149" i="22"/>
  <c r="I149" i="22"/>
  <c r="J149" i="22"/>
  <c r="K149" i="22"/>
  <c r="L149" i="22"/>
  <c r="M149" i="22"/>
  <c r="V149" i="22"/>
  <c r="W149" i="22"/>
  <c r="X149" i="22"/>
  <c r="Z149" i="22"/>
  <c r="AA149" i="22"/>
  <c r="AB149" i="22"/>
  <c r="AC149" i="22"/>
  <c r="AD149" i="22"/>
  <c r="AE149" i="22"/>
  <c r="AF149" i="22"/>
  <c r="AG149" i="22"/>
  <c r="AH149" i="22"/>
  <c r="AI149" i="22"/>
  <c r="AJ149" i="22"/>
  <c r="AK149" i="22"/>
  <c r="AM149" i="22"/>
  <c r="AN149" i="22"/>
  <c r="AO149" i="22"/>
  <c r="AP149" i="22"/>
  <c r="AQ149" i="22"/>
  <c r="AR149" i="22"/>
  <c r="AS149" i="22"/>
  <c r="AT149" i="22"/>
  <c r="AU149" i="22"/>
  <c r="AV149" i="22"/>
  <c r="AW149" i="22"/>
  <c r="AX149" i="22"/>
  <c r="AY149" i="22"/>
  <c r="AZ149" i="22"/>
  <c r="BA149" i="22"/>
  <c r="BB149" i="22"/>
  <c r="BC149" i="22"/>
  <c r="BD149" i="22"/>
  <c r="BE149" i="22"/>
  <c r="BF149" i="22"/>
  <c r="BG149" i="22"/>
  <c r="BH149" i="22"/>
  <c r="BI149" i="22"/>
  <c r="BJ149" i="22"/>
  <c r="BK149" i="22"/>
  <c r="BL149" i="22"/>
  <c r="BM149" i="22"/>
  <c r="BN149" i="22"/>
  <c r="BO149" i="22"/>
  <c r="BQ149" i="22"/>
  <c r="BT149" i="22"/>
  <c r="BU149" i="22"/>
  <c r="BV149" i="22"/>
  <c r="BW149" i="22"/>
  <c r="BX149" i="22"/>
  <c r="BY149" i="22"/>
  <c r="BZ149" i="22"/>
  <c r="CA149" i="22"/>
  <c r="CB149" i="22"/>
  <c r="CC149" i="22"/>
  <c r="CD149" i="22"/>
  <c r="CE149" i="22"/>
  <c r="CF149" i="22"/>
  <c r="CG149" i="22"/>
  <c r="CH149" i="22"/>
  <c r="CI149" i="22"/>
  <c r="CJ149" i="22"/>
  <c r="CK149" i="22"/>
  <c r="CL149" i="22"/>
  <c r="CM149" i="22"/>
  <c r="CN149" i="22"/>
  <c r="CO149" i="22"/>
  <c r="CP149" i="22"/>
  <c r="CQ149" i="22"/>
  <c r="CR149" i="22"/>
  <c r="CS149" i="22"/>
  <c r="CT149" i="22"/>
  <c r="CU149" i="22"/>
  <c r="CV149" i="22"/>
  <c r="CW149" i="22"/>
  <c r="CX149" i="22"/>
  <c r="CY149" i="22"/>
  <c r="CZ149" i="22"/>
  <c r="DA149" i="22"/>
  <c r="DC149" i="22"/>
  <c r="DD149" i="22"/>
  <c r="DE149" i="22"/>
  <c r="DF149" i="22"/>
  <c r="DG149" i="22"/>
  <c r="DH149" i="22"/>
  <c r="DI149" i="22"/>
  <c r="DJ149" i="22"/>
  <c r="DK149" i="22"/>
  <c r="DL149" i="22"/>
  <c r="DM149" i="22"/>
  <c r="DN149" i="22"/>
  <c r="DO149" i="22"/>
  <c r="DP149" i="22"/>
  <c r="DQ149" i="22"/>
  <c r="DR149" i="22"/>
  <c r="DS149" i="22"/>
  <c r="DT149" i="22"/>
  <c r="DU149" i="22"/>
  <c r="DV149" i="22"/>
  <c r="DW149" i="22"/>
  <c r="DX149" i="22"/>
  <c r="DY149" i="22"/>
  <c r="DZ149" i="22"/>
  <c r="EA149" i="22"/>
  <c r="EB149" i="22"/>
  <c r="EC149" i="22"/>
  <c r="ED149" i="22"/>
  <c r="EE149" i="22"/>
  <c r="EF149" i="22"/>
  <c r="EG149" i="22"/>
  <c r="EH149" i="22"/>
  <c r="EI149" i="22"/>
  <c r="EJ149" i="22"/>
  <c r="EK149" i="22"/>
  <c r="EL149" i="22"/>
  <c r="EM149" i="22"/>
  <c r="EN149" i="22"/>
  <c r="EO149" i="22"/>
  <c r="EP149" i="22"/>
  <c r="ER149" i="22"/>
  <c r="ES149" i="22"/>
  <c r="ET149" i="22"/>
  <c r="EU149" i="22"/>
  <c r="EV149" i="22"/>
  <c r="EW149" i="22"/>
  <c r="EX149" i="22"/>
  <c r="EY149" i="22"/>
  <c r="EZ149" i="22"/>
  <c r="FA149" i="22"/>
  <c r="FB149" i="22"/>
  <c r="FC149" i="22"/>
  <c r="FD149" i="22"/>
  <c r="FE149" i="22"/>
  <c r="FF149" i="22"/>
  <c r="FG149" i="22"/>
  <c r="FH149" i="22"/>
  <c r="FI149" i="22"/>
  <c r="FJ149" i="22"/>
  <c r="FK149" i="22"/>
  <c r="FL149" i="22"/>
  <c r="FM149" i="22"/>
  <c r="FN149" i="22"/>
  <c r="FO149" i="22"/>
  <c r="FP149" i="22"/>
  <c r="FQ149" i="22"/>
  <c r="FR149" i="22"/>
  <c r="FS149" i="22"/>
  <c r="FT149" i="22"/>
  <c r="FU149" i="22"/>
  <c r="FV149" i="22"/>
  <c r="FW149" i="22"/>
  <c r="FX149" i="22"/>
  <c r="FY149" i="22"/>
  <c r="FZ149" i="22"/>
  <c r="C150" i="22"/>
  <c r="E150" i="22"/>
  <c r="F150" i="22"/>
  <c r="G150" i="22"/>
  <c r="H150" i="22"/>
  <c r="I150" i="22"/>
  <c r="J150" i="22"/>
  <c r="K150" i="22"/>
  <c r="L150" i="22"/>
  <c r="M150" i="22"/>
  <c r="V150" i="22"/>
  <c r="W150" i="22"/>
  <c r="X150" i="22"/>
  <c r="Z150" i="22"/>
  <c r="AA150" i="22"/>
  <c r="AB150" i="22"/>
  <c r="AC150" i="22"/>
  <c r="AD150" i="22"/>
  <c r="AE150" i="22"/>
  <c r="AF150" i="22"/>
  <c r="AG150" i="22"/>
  <c r="AH150" i="22"/>
  <c r="AI150" i="22"/>
  <c r="AJ150" i="22"/>
  <c r="AK150" i="22"/>
  <c r="AM150" i="22"/>
  <c r="AN150" i="22"/>
  <c r="AO150" i="22"/>
  <c r="AP150" i="22"/>
  <c r="AQ150" i="22"/>
  <c r="AR150" i="22"/>
  <c r="AS150" i="22"/>
  <c r="AT150" i="22"/>
  <c r="AU150" i="22"/>
  <c r="AV150" i="22"/>
  <c r="AW150" i="22"/>
  <c r="AX150" i="22"/>
  <c r="AY150" i="22"/>
  <c r="AZ150" i="22"/>
  <c r="BA150" i="22"/>
  <c r="BB150" i="22"/>
  <c r="BC150" i="22"/>
  <c r="BD150" i="22"/>
  <c r="BE150" i="22"/>
  <c r="BF150" i="22"/>
  <c r="BG150" i="22"/>
  <c r="BH150" i="22"/>
  <c r="BI150" i="22"/>
  <c r="BJ150" i="22"/>
  <c r="BK150" i="22"/>
  <c r="BL150" i="22"/>
  <c r="BM150" i="22"/>
  <c r="BN150" i="22"/>
  <c r="BO150" i="22"/>
  <c r="BQ150" i="22"/>
  <c r="BT150" i="22"/>
  <c r="BU150" i="22"/>
  <c r="BV150" i="22"/>
  <c r="BW150" i="22"/>
  <c r="BX150" i="22"/>
  <c r="BY150" i="22"/>
  <c r="BZ150" i="22"/>
  <c r="CA150" i="22"/>
  <c r="CB150" i="22"/>
  <c r="CC150" i="22"/>
  <c r="CD150" i="22"/>
  <c r="CE150" i="22"/>
  <c r="CF150" i="22"/>
  <c r="CG150" i="22"/>
  <c r="CH150" i="22"/>
  <c r="CI150" i="22"/>
  <c r="CJ150" i="22"/>
  <c r="CK150" i="22"/>
  <c r="CL150" i="22"/>
  <c r="CM150" i="22"/>
  <c r="CN150" i="22"/>
  <c r="CO150" i="22"/>
  <c r="CP150" i="22"/>
  <c r="CQ150" i="22"/>
  <c r="CR150" i="22"/>
  <c r="CS150" i="22"/>
  <c r="CT150" i="22"/>
  <c r="CU150" i="22"/>
  <c r="CV150" i="22"/>
  <c r="CW150" i="22"/>
  <c r="CX150" i="22"/>
  <c r="CY150" i="22"/>
  <c r="CZ150" i="22"/>
  <c r="DA150" i="22"/>
  <c r="DC150" i="22"/>
  <c r="DD150" i="22"/>
  <c r="DE150" i="22"/>
  <c r="DF150" i="22"/>
  <c r="DG150" i="22"/>
  <c r="DH150" i="22"/>
  <c r="DI150" i="22"/>
  <c r="DJ150" i="22"/>
  <c r="DK150" i="22"/>
  <c r="DL150" i="22"/>
  <c r="DM150" i="22"/>
  <c r="DN150" i="22"/>
  <c r="DO150" i="22"/>
  <c r="DP150" i="22"/>
  <c r="DQ150" i="22"/>
  <c r="DR150" i="22"/>
  <c r="DS150" i="22"/>
  <c r="DT150" i="22"/>
  <c r="DU150" i="22"/>
  <c r="DV150" i="22"/>
  <c r="DW150" i="22"/>
  <c r="DX150" i="22"/>
  <c r="DY150" i="22"/>
  <c r="DZ150" i="22"/>
  <c r="EA150" i="22"/>
  <c r="EB150" i="22"/>
  <c r="EC150" i="22"/>
  <c r="ED150" i="22"/>
  <c r="EE150" i="22"/>
  <c r="EF150" i="22"/>
  <c r="EG150" i="22"/>
  <c r="EH150" i="22"/>
  <c r="EI150" i="22"/>
  <c r="EJ150" i="22"/>
  <c r="EK150" i="22"/>
  <c r="EL150" i="22"/>
  <c r="EM150" i="22"/>
  <c r="EN150" i="22"/>
  <c r="EO150" i="22"/>
  <c r="EP150" i="22"/>
  <c r="ER150" i="22"/>
  <c r="ES150" i="22"/>
  <c r="ET150" i="22"/>
  <c r="EU150" i="22"/>
  <c r="EV150" i="22"/>
  <c r="EW150" i="22"/>
  <c r="EX150" i="22"/>
  <c r="EY150" i="22"/>
  <c r="EZ150" i="22"/>
  <c r="FA150" i="22"/>
  <c r="FB150" i="22"/>
  <c r="FC150" i="22"/>
  <c r="FD150" i="22"/>
  <c r="FE150" i="22"/>
  <c r="FF150" i="22"/>
  <c r="FG150" i="22"/>
  <c r="FH150" i="22"/>
  <c r="FI150" i="22"/>
  <c r="FJ150" i="22"/>
  <c r="FK150" i="22"/>
  <c r="FL150" i="22"/>
  <c r="FM150" i="22"/>
  <c r="FN150" i="22"/>
  <c r="FO150" i="22"/>
  <c r="FP150" i="22"/>
  <c r="FQ150" i="22"/>
  <c r="FR150" i="22"/>
  <c r="FS150" i="22"/>
  <c r="FT150" i="22"/>
  <c r="FU150" i="22"/>
  <c r="FV150" i="22"/>
  <c r="FW150" i="22"/>
  <c r="FX150" i="22"/>
  <c r="FY150" i="22"/>
  <c r="FZ150" i="22"/>
  <c r="C151" i="22"/>
  <c r="E151" i="22"/>
  <c r="F151" i="22"/>
  <c r="G151" i="22"/>
  <c r="H151" i="22"/>
  <c r="I151" i="22"/>
  <c r="J151" i="22"/>
  <c r="K151" i="22"/>
  <c r="L151" i="22"/>
  <c r="M151" i="22"/>
  <c r="V151" i="22"/>
  <c r="W151" i="22"/>
  <c r="X151" i="22"/>
  <c r="Z151" i="22"/>
  <c r="AA151" i="22"/>
  <c r="AB151" i="22"/>
  <c r="AC151" i="22"/>
  <c r="AD151" i="22"/>
  <c r="AE151" i="22"/>
  <c r="AF151" i="22"/>
  <c r="AG151" i="22"/>
  <c r="AH151" i="22"/>
  <c r="AI151" i="22"/>
  <c r="AJ151" i="22"/>
  <c r="AK151" i="22"/>
  <c r="AM151" i="22"/>
  <c r="AN151" i="22"/>
  <c r="AO151" i="22"/>
  <c r="AP151" i="22"/>
  <c r="AQ151" i="22"/>
  <c r="AR151" i="22"/>
  <c r="AS151" i="22"/>
  <c r="AT151" i="22"/>
  <c r="AU151" i="22"/>
  <c r="AV151" i="22"/>
  <c r="AW151" i="22"/>
  <c r="AX151" i="22"/>
  <c r="AY151" i="22"/>
  <c r="AZ151" i="22"/>
  <c r="BA151" i="22"/>
  <c r="BB151" i="22"/>
  <c r="BC151" i="22"/>
  <c r="BD151" i="22"/>
  <c r="BE151" i="22"/>
  <c r="BF151" i="22"/>
  <c r="BG151" i="22"/>
  <c r="BH151" i="22"/>
  <c r="BI151" i="22"/>
  <c r="BJ151" i="22"/>
  <c r="BK151" i="22"/>
  <c r="BL151" i="22"/>
  <c r="BM151" i="22"/>
  <c r="BN151" i="22"/>
  <c r="BO151" i="22"/>
  <c r="BQ151" i="22"/>
  <c r="BT151" i="22"/>
  <c r="BU151" i="22"/>
  <c r="BV151" i="22"/>
  <c r="BW151" i="22"/>
  <c r="BX151" i="22"/>
  <c r="BY151" i="22"/>
  <c r="BZ151" i="22"/>
  <c r="CA151" i="22"/>
  <c r="CB151" i="22"/>
  <c r="CC151" i="22"/>
  <c r="CD151" i="22"/>
  <c r="CE151" i="22"/>
  <c r="CF151" i="22"/>
  <c r="CG151" i="22"/>
  <c r="CH151" i="22"/>
  <c r="CI151" i="22"/>
  <c r="CJ151" i="22"/>
  <c r="CK151" i="22"/>
  <c r="CL151" i="22"/>
  <c r="CM151" i="22"/>
  <c r="CN151" i="22"/>
  <c r="CO151" i="22"/>
  <c r="CP151" i="22"/>
  <c r="CQ151" i="22"/>
  <c r="CR151" i="22"/>
  <c r="CS151" i="22"/>
  <c r="CT151" i="22"/>
  <c r="CU151" i="22"/>
  <c r="CV151" i="22"/>
  <c r="CW151" i="22"/>
  <c r="CX151" i="22"/>
  <c r="CY151" i="22"/>
  <c r="CZ151" i="22"/>
  <c r="DA151" i="22"/>
  <c r="DC151" i="22"/>
  <c r="DD151" i="22"/>
  <c r="DE151" i="22"/>
  <c r="DF151" i="22"/>
  <c r="DG151" i="22"/>
  <c r="DH151" i="22"/>
  <c r="DI151" i="22"/>
  <c r="DJ151" i="22"/>
  <c r="DK151" i="22"/>
  <c r="DL151" i="22"/>
  <c r="DM151" i="22"/>
  <c r="DN151" i="22"/>
  <c r="DO151" i="22"/>
  <c r="DP151" i="22"/>
  <c r="DQ151" i="22"/>
  <c r="DR151" i="22"/>
  <c r="DS151" i="22"/>
  <c r="DT151" i="22"/>
  <c r="DU151" i="22"/>
  <c r="DV151" i="22"/>
  <c r="DW151" i="22"/>
  <c r="DX151" i="22"/>
  <c r="DY151" i="22"/>
  <c r="DZ151" i="22"/>
  <c r="EA151" i="22"/>
  <c r="EB151" i="22"/>
  <c r="EC151" i="22"/>
  <c r="ED151" i="22"/>
  <c r="EE151" i="22"/>
  <c r="EF151" i="22"/>
  <c r="EG151" i="22"/>
  <c r="EH151" i="22"/>
  <c r="EI151" i="22"/>
  <c r="EJ151" i="22"/>
  <c r="EK151" i="22"/>
  <c r="EL151" i="22"/>
  <c r="EM151" i="22"/>
  <c r="EN151" i="22"/>
  <c r="EO151" i="22"/>
  <c r="EP151" i="22"/>
  <c r="ER151" i="22"/>
  <c r="ES151" i="22"/>
  <c r="ET151" i="22"/>
  <c r="EU151" i="22"/>
  <c r="EV151" i="22"/>
  <c r="EW151" i="22"/>
  <c r="EX151" i="22"/>
  <c r="EY151" i="22"/>
  <c r="EZ151" i="22"/>
  <c r="FA151" i="22"/>
  <c r="FB151" i="22"/>
  <c r="FC151" i="22"/>
  <c r="FD151" i="22"/>
  <c r="FE151" i="22"/>
  <c r="FF151" i="22"/>
  <c r="FG151" i="22"/>
  <c r="FH151" i="22"/>
  <c r="FI151" i="22"/>
  <c r="FJ151" i="22"/>
  <c r="FK151" i="22"/>
  <c r="FL151" i="22"/>
  <c r="FM151" i="22"/>
  <c r="FN151" i="22"/>
  <c r="FO151" i="22"/>
  <c r="FP151" i="22"/>
  <c r="FQ151" i="22"/>
  <c r="FR151" i="22"/>
  <c r="FS151" i="22"/>
  <c r="FT151" i="22"/>
  <c r="FU151" i="22"/>
  <c r="FV151" i="22"/>
  <c r="FW151" i="22"/>
  <c r="FX151" i="22"/>
  <c r="FY151" i="22"/>
  <c r="FZ151" i="22"/>
  <c r="C152" i="22"/>
  <c r="D152" i="22"/>
  <c r="E152" i="22"/>
  <c r="F152" i="22"/>
  <c r="G152" i="22"/>
  <c r="H152" i="22"/>
  <c r="I152" i="22"/>
  <c r="J152" i="22"/>
  <c r="K152" i="22"/>
  <c r="L152" i="22"/>
  <c r="M152" i="22"/>
  <c r="V152" i="22"/>
  <c r="W152" i="22"/>
  <c r="X152" i="22"/>
  <c r="Z152" i="22"/>
  <c r="AA152" i="22"/>
  <c r="AB152" i="22"/>
  <c r="AC152" i="22"/>
  <c r="AD152" i="22"/>
  <c r="AE152" i="22"/>
  <c r="AF152" i="22"/>
  <c r="AG152" i="22"/>
  <c r="AH152" i="22"/>
  <c r="AI152" i="22"/>
  <c r="AJ152" i="22"/>
  <c r="AK152" i="22"/>
  <c r="AM152" i="22"/>
  <c r="AN152" i="22"/>
  <c r="AO152" i="22"/>
  <c r="AP152" i="22"/>
  <c r="AQ152" i="22"/>
  <c r="AR152" i="22"/>
  <c r="AS152" i="22"/>
  <c r="AT152" i="22"/>
  <c r="AU152" i="22"/>
  <c r="AV152" i="22"/>
  <c r="AW152" i="22"/>
  <c r="AX152" i="22"/>
  <c r="AY152" i="22"/>
  <c r="AZ152" i="22"/>
  <c r="BA152" i="22"/>
  <c r="BB152" i="22"/>
  <c r="BC152" i="22"/>
  <c r="BD152" i="22"/>
  <c r="BE152" i="22"/>
  <c r="BF152" i="22"/>
  <c r="BG152" i="22"/>
  <c r="BH152" i="22"/>
  <c r="BI152" i="22"/>
  <c r="BJ152" i="22"/>
  <c r="BK152" i="22"/>
  <c r="BL152" i="22"/>
  <c r="BM152" i="22"/>
  <c r="BN152" i="22"/>
  <c r="BO152" i="22"/>
  <c r="BQ152" i="22"/>
  <c r="BT152" i="22"/>
  <c r="BU152" i="22"/>
  <c r="BV152" i="22"/>
  <c r="BW152" i="22"/>
  <c r="BX152" i="22"/>
  <c r="BY152" i="22"/>
  <c r="BZ152" i="22"/>
  <c r="CA152" i="22"/>
  <c r="CB152" i="22"/>
  <c r="CC152" i="22"/>
  <c r="CD152" i="22"/>
  <c r="CE152" i="22"/>
  <c r="CF152" i="22"/>
  <c r="CG152" i="22"/>
  <c r="CH152" i="22"/>
  <c r="CI152" i="22"/>
  <c r="CJ152" i="22"/>
  <c r="CK152" i="22"/>
  <c r="CL152" i="22"/>
  <c r="CM152" i="22"/>
  <c r="CN152" i="22"/>
  <c r="CO152" i="22"/>
  <c r="CP152" i="22"/>
  <c r="CQ152" i="22"/>
  <c r="CR152" i="22"/>
  <c r="CS152" i="22"/>
  <c r="CT152" i="22"/>
  <c r="CU152" i="22"/>
  <c r="CV152" i="22"/>
  <c r="CW152" i="22"/>
  <c r="CX152" i="22"/>
  <c r="CY152" i="22"/>
  <c r="CZ152" i="22"/>
  <c r="DA152" i="22"/>
  <c r="DC152" i="22"/>
  <c r="DD152" i="22"/>
  <c r="DE152" i="22"/>
  <c r="DF152" i="22"/>
  <c r="DG152" i="22"/>
  <c r="DH152" i="22"/>
  <c r="DI152" i="22"/>
  <c r="DJ152" i="22"/>
  <c r="DK152" i="22"/>
  <c r="DL152" i="22"/>
  <c r="DM152" i="22"/>
  <c r="DN152" i="22"/>
  <c r="DO152" i="22"/>
  <c r="DP152" i="22"/>
  <c r="DQ152" i="22"/>
  <c r="DR152" i="22"/>
  <c r="DS152" i="22"/>
  <c r="DT152" i="22"/>
  <c r="DU152" i="22"/>
  <c r="DV152" i="22"/>
  <c r="DW152" i="22"/>
  <c r="DX152" i="22"/>
  <c r="DY152" i="22"/>
  <c r="DZ152" i="22"/>
  <c r="EA152" i="22"/>
  <c r="EB152" i="22"/>
  <c r="EC152" i="22"/>
  <c r="ED152" i="22"/>
  <c r="EE152" i="22"/>
  <c r="EF152" i="22"/>
  <c r="EG152" i="22"/>
  <c r="EH152" i="22"/>
  <c r="EI152" i="22"/>
  <c r="EJ152" i="22"/>
  <c r="EK152" i="22"/>
  <c r="EL152" i="22"/>
  <c r="EM152" i="22"/>
  <c r="EN152" i="22"/>
  <c r="EO152" i="22"/>
  <c r="EP152" i="22"/>
  <c r="ER152" i="22"/>
  <c r="ES152" i="22"/>
  <c r="ET152" i="22"/>
  <c r="EU152" i="22"/>
  <c r="EV152" i="22"/>
  <c r="EW152" i="22"/>
  <c r="EX152" i="22"/>
  <c r="EY152" i="22"/>
  <c r="EZ152" i="22"/>
  <c r="FA152" i="22"/>
  <c r="FB152" i="22"/>
  <c r="FC152" i="22"/>
  <c r="FD152" i="22"/>
  <c r="FE152" i="22"/>
  <c r="FF152" i="22"/>
  <c r="FG152" i="22"/>
  <c r="FH152" i="22"/>
  <c r="FI152" i="22"/>
  <c r="FJ152" i="22"/>
  <c r="FK152" i="22"/>
  <c r="FL152" i="22"/>
  <c r="FM152" i="22"/>
  <c r="FN152" i="22"/>
  <c r="FO152" i="22"/>
  <c r="FP152" i="22"/>
  <c r="FQ152" i="22"/>
  <c r="FR152" i="22"/>
  <c r="FS152" i="22"/>
  <c r="FT152" i="22"/>
  <c r="FU152" i="22"/>
  <c r="FV152" i="22"/>
  <c r="FW152" i="22"/>
  <c r="FX152" i="22"/>
  <c r="FY152" i="22"/>
  <c r="FZ152" i="22"/>
  <c r="C153" i="22"/>
  <c r="D153" i="22"/>
  <c r="E153" i="22"/>
  <c r="F153" i="22"/>
  <c r="G153" i="22"/>
  <c r="H153" i="22"/>
  <c r="I153" i="22"/>
  <c r="J153" i="22"/>
  <c r="K153" i="22"/>
  <c r="L153" i="22"/>
  <c r="M153" i="22"/>
  <c r="V153" i="22"/>
  <c r="W153" i="22"/>
  <c r="X153" i="22"/>
  <c r="Z153" i="22"/>
  <c r="AA153" i="22"/>
  <c r="AB153" i="22"/>
  <c r="AC153" i="22"/>
  <c r="AD153" i="22"/>
  <c r="AE153" i="22"/>
  <c r="AF153" i="22"/>
  <c r="AG153" i="22"/>
  <c r="AH153" i="22"/>
  <c r="AI153" i="22"/>
  <c r="AJ153" i="22"/>
  <c r="AK153" i="22"/>
  <c r="AM153" i="22"/>
  <c r="AN153" i="22"/>
  <c r="AO153" i="22"/>
  <c r="AP153" i="22"/>
  <c r="AQ153" i="22"/>
  <c r="AR153" i="22"/>
  <c r="AS153" i="22"/>
  <c r="AT153" i="22"/>
  <c r="AU153" i="22"/>
  <c r="AV153" i="22"/>
  <c r="AW153" i="22"/>
  <c r="AX153" i="22"/>
  <c r="AY153" i="22"/>
  <c r="AZ153" i="22"/>
  <c r="BA153" i="22"/>
  <c r="BB153" i="22"/>
  <c r="BC153" i="22"/>
  <c r="BD153" i="22"/>
  <c r="BE153" i="22"/>
  <c r="BF153" i="22"/>
  <c r="BG153" i="22"/>
  <c r="BH153" i="22"/>
  <c r="BI153" i="22"/>
  <c r="BJ153" i="22"/>
  <c r="BK153" i="22"/>
  <c r="BL153" i="22"/>
  <c r="BM153" i="22"/>
  <c r="BN153" i="22"/>
  <c r="BO153" i="22"/>
  <c r="BQ153" i="22"/>
  <c r="BT153" i="22"/>
  <c r="BU153" i="22"/>
  <c r="BV153" i="22"/>
  <c r="BW153" i="22"/>
  <c r="BX153" i="22"/>
  <c r="BY153" i="22"/>
  <c r="BZ153" i="22"/>
  <c r="CA153" i="22"/>
  <c r="CB153" i="22"/>
  <c r="CC153" i="22"/>
  <c r="CD153" i="22"/>
  <c r="CE153" i="22"/>
  <c r="CF153" i="22"/>
  <c r="CG153" i="22"/>
  <c r="CH153" i="22"/>
  <c r="CI153" i="22"/>
  <c r="CJ153" i="22"/>
  <c r="CK153" i="22"/>
  <c r="CL153" i="22"/>
  <c r="CM153" i="22"/>
  <c r="CN153" i="22"/>
  <c r="CO153" i="22"/>
  <c r="CP153" i="22"/>
  <c r="CQ153" i="22"/>
  <c r="CR153" i="22"/>
  <c r="CS153" i="22"/>
  <c r="CT153" i="22"/>
  <c r="CU153" i="22"/>
  <c r="CV153" i="22"/>
  <c r="CW153" i="22"/>
  <c r="CX153" i="22"/>
  <c r="CY153" i="22"/>
  <c r="CZ153" i="22"/>
  <c r="DA153" i="22"/>
  <c r="DC153" i="22"/>
  <c r="DD153" i="22"/>
  <c r="DE153" i="22"/>
  <c r="DF153" i="22"/>
  <c r="DG153" i="22"/>
  <c r="DH153" i="22"/>
  <c r="DI153" i="22"/>
  <c r="DJ153" i="22"/>
  <c r="DK153" i="22"/>
  <c r="DL153" i="22"/>
  <c r="DM153" i="22"/>
  <c r="DN153" i="22"/>
  <c r="DO153" i="22"/>
  <c r="DP153" i="22"/>
  <c r="DQ153" i="22"/>
  <c r="DR153" i="22"/>
  <c r="DS153" i="22"/>
  <c r="DT153" i="22"/>
  <c r="DU153" i="22"/>
  <c r="DV153" i="22"/>
  <c r="DW153" i="22"/>
  <c r="DX153" i="22"/>
  <c r="DY153" i="22"/>
  <c r="DZ153" i="22"/>
  <c r="EA153" i="22"/>
  <c r="EB153" i="22"/>
  <c r="EC153" i="22"/>
  <c r="ED153" i="22"/>
  <c r="EE153" i="22"/>
  <c r="EF153" i="22"/>
  <c r="EG153" i="22"/>
  <c r="EH153" i="22"/>
  <c r="EI153" i="22"/>
  <c r="EJ153" i="22"/>
  <c r="EK153" i="22"/>
  <c r="EL153" i="22"/>
  <c r="EM153" i="22"/>
  <c r="EN153" i="22"/>
  <c r="EO153" i="22"/>
  <c r="EP153" i="22"/>
  <c r="ER153" i="22"/>
  <c r="ES153" i="22"/>
  <c r="ET153" i="22"/>
  <c r="EU153" i="22"/>
  <c r="EV153" i="22"/>
  <c r="EW153" i="22"/>
  <c r="EX153" i="22"/>
  <c r="EY153" i="22"/>
  <c r="EZ153" i="22"/>
  <c r="FA153" i="22"/>
  <c r="FB153" i="22"/>
  <c r="FC153" i="22"/>
  <c r="FD153" i="22"/>
  <c r="FE153" i="22"/>
  <c r="FF153" i="22"/>
  <c r="FG153" i="22"/>
  <c r="FH153" i="22"/>
  <c r="FI153" i="22"/>
  <c r="FJ153" i="22"/>
  <c r="FK153" i="22"/>
  <c r="FL153" i="22"/>
  <c r="FM153" i="22"/>
  <c r="FN153" i="22"/>
  <c r="FO153" i="22"/>
  <c r="FP153" i="22"/>
  <c r="FQ153" i="22"/>
  <c r="FR153" i="22"/>
  <c r="FS153" i="22"/>
  <c r="FT153" i="22"/>
  <c r="FU153" i="22"/>
  <c r="FV153" i="22"/>
  <c r="FW153" i="22"/>
  <c r="FX153" i="22"/>
  <c r="FY153" i="22"/>
  <c r="FZ153" i="22"/>
  <c r="C154" i="22"/>
  <c r="D154" i="22"/>
  <c r="E154" i="22"/>
  <c r="F154" i="22"/>
  <c r="G154" i="22"/>
  <c r="H154" i="22"/>
  <c r="I154" i="22"/>
  <c r="J154" i="22"/>
  <c r="K154" i="22"/>
  <c r="L154" i="22"/>
  <c r="M154" i="22"/>
  <c r="V154" i="22"/>
  <c r="W154" i="22"/>
  <c r="X154" i="22"/>
  <c r="Z154" i="22"/>
  <c r="AA154" i="22"/>
  <c r="AB154" i="22"/>
  <c r="AC154" i="22"/>
  <c r="AD154" i="22"/>
  <c r="AE154" i="22"/>
  <c r="AF154" i="22"/>
  <c r="AG154" i="22"/>
  <c r="AH154" i="22"/>
  <c r="AI154" i="22"/>
  <c r="AJ154" i="22"/>
  <c r="AK154" i="22"/>
  <c r="AM154" i="22"/>
  <c r="AN154" i="22"/>
  <c r="AO154" i="22"/>
  <c r="AP154" i="22"/>
  <c r="AQ154" i="22"/>
  <c r="AR154" i="22"/>
  <c r="AS154" i="22"/>
  <c r="AT154" i="22"/>
  <c r="AU154" i="22"/>
  <c r="AV154" i="22"/>
  <c r="AW154" i="22"/>
  <c r="AX154" i="22"/>
  <c r="AY154" i="22"/>
  <c r="AZ154" i="22"/>
  <c r="BA154" i="22"/>
  <c r="BB154" i="22"/>
  <c r="BC154" i="22"/>
  <c r="BD154" i="22"/>
  <c r="BE154" i="22"/>
  <c r="BF154" i="22"/>
  <c r="BG154" i="22"/>
  <c r="BH154" i="22"/>
  <c r="BI154" i="22"/>
  <c r="BJ154" i="22"/>
  <c r="BK154" i="22"/>
  <c r="BL154" i="22"/>
  <c r="BM154" i="22"/>
  <c r="BN154" i="22"/>
  <c r="BO154" i="22"/>
  <c r="BQ154" i="22"/>
  <c r="BT154" i="22"/>
  <c r="BU154" i="22"/>
  <c r="BV154" i="22"/>
  <c r="BW154" i="22"/>
  <c r="BX154" i="22"/>
  <c r="BY154" i="22"/>
  <c r="BZ154" i="22"/>
  <c r="CA154" i="22"/>
  <c r="CB154" i="22"/>
  <c r="CC154" i="22"/>
  <c r="CD154" i="22"/>
  <c r="CE154" i="22"/>
  <c r="CF154" i="22"/>
  <c r="CG154" i="22"/>
  <c r="CH154" i="22"/>
  <c r="CI154" i="22"/>
  <c r="CJ154" i="22"/>
  <c r="CK154" i="22"/>
  <c r="CL154" i="22"/>
  <c r="CM154" i="22"/>
  <c r="CN154" i="22"/>
  <c r="CO154" i="22"/>
  <c r="CP154" i="22"/>
  <c r="CQ154" i="22"/>
  <c r="CR154" i="22"/>
  <c r="CS154" i="22"/>
  <c r="CT154" i="22"/>
  <c r="CU154" i="22"/>
  <c r="CV154" i="22"/>
  <c r="CW154" i="22"/>
  <c r="CX154" i="22"/>
  <c r="CY154" i="22"/>
  <c r="CZ154" i="22"/>
  <c r="DA154" i="22"/>
  <c r="DC154" i="22"/>
  <c r="DD154" i="22"/>
  <c r="DE154" i="22"/>
  <c r="DF154" i="22"/>
  <c r="DG154" i="22"/>
  <c r="DH154" i="22"/>
  <c r="DI154" i="22"/>
  <c r="DJ154" i="22"/>
  <c r="DK154" i="22"/>
  <c r="DL154" i="22"/>
  <c r="DM154" i="22"/>
  <c r="DN154" i="22"/>
  <c r="DO154" i="22"/>
  <c r="DP154" i="22"/>
  <c r="DQ154" i="22"/>
  <c r="DR154" i="22"/>
  <c r="DS154" i="22"/>
  <c r="DT154" i="22"/>
  <c r="DU154" i="22"/>
  <c r="DV154" i="22"/>
  <c r="DW154" i="22"/>
  <c r="DX154" i="22"/>
  <c r="DY154" i="22"/>
  <c r="DZ154" i="22"/>
  <c r="EA154" i="22"/>
  <c r="EB154" i="22"/>
  <c r="EC154" i="22"/>
  <c r="ED154" i="22"/>
  <c r="EE154" i="22"/>
  <c r="EF154" i="22"/>
  <c r="EG154" i="22"/>
  <c r="EH154" i="22"/>
  <c r="EI154" i="22"/>
  <c r="EJ154" i="22"/>
  <c r="EK154" i="22"/>
  <c r="EL154" i="22"/>
  <c r="EM154" i="22"/>
  <c r="EN154" i="22"/>
  <c r="EO154" i="22"/>
  <c r="EP154" i="22"/>
  <c r="ER154" i="22"/>
  <c r="ES154" i="22"/>
  <c r="ET154" i="22"/>
  <c r="EU154" i="22"/>
  <c r="EV154" i="22"/>
  <c r="EW154" i="22"/>
  <c r="EX154" i="22"/>
  <c r="EY154" i="22"/>
  <c r="EZ154" i="22"/>
  <c r="FA154" i="22"/>
  <c r="FB154" i="22"/>
  <c r="FC154" i="22"/>
  <c r="FD154" i="22"/>
  <c r="FE154" i="22"/>
  <c r="FF154" i="22"/>
  <c r="FG154" i="22"/>
  <c r="FH154" i="22"/>
  <c r="FI154" i="22"/>
  <c r="FJ154" i="22"/>
  <c r="FK154" i="22"/>
  <c r="FL154" i="22"/>
  <c r="FM154" i="22"/>
  <c r="FN154" i="22"/>
  <c r="FO154" i="22"/>
  <c r="FP154" i="22"/>
  <c r="FQ154" i="22"/>
  <c r="FR154" i="22"/>
  <c r="FS154" i="22"/>
  <c r="FT154" i="22"/>
  <c r="FU154" i="22"/>
  <c r="FV154" i="22"/>
  <c r="FW154" i="22"/>
  <c r="FX154" i="22"/>
  <c r="FY154" i="22"/>
  <c r="FZ154" i="22"/>
  <c r="C155" i="22"/>
  <c r="E155" i="22"/>
  <c r="F155" i="22"/>
  <c r="G155" i="22"/>
  <c r="H155" i="22"/>
  <c r="I155" i="22"/>
  <c r="J155" i="22"/>
  <c r="K155" i="22"/>
  <c r="L155" i="22"/>
  <c r="M155" i="22"/>
  <c r="V155" i="22"/>
  <c r="W155" i="22"/>
  <c r="X155" i="22"/>
  <c r="Z155" i="22"/>
  <c r="AA155" i="22"/>
  <c r="AB155" i="22"/>
  <c r="AC155" i="22"/>
  <c r="AD155" i="22"/>
  <c r="AE155" i="22"/>
  <c r="AF155" i="22"/>
  <c r="AG155" i="22"/>
  <c r="AH155" i="22"/>
  <c r="AI155" i="22"/>
  <c r="AJ155" i="22"/>
  <c r="AK155" i="22"/>
  <c r="AM155" i="22"/>
  <c r="AN155" i="22"/>
  <c r="AO155" i="22"/>
  <c r="AP155" i="22"/>
  <c r="AQ155" i="22"/>
  <c r="AR155" i="22"/>
  <c r="AS155" i="22"/>
  <c r="AT155" i="22"/>
  <c r="AU155" i="22"/>
  <c r="AV155" i="22"/>
  <c r="AW155" i="22"/>
  <c r="AX155" i="22"/>
  <c r="AY155" i="22"/>
  <c r="AZ155" i="22"/>
  <c r="BA155" i="22"/>
  <c r="BB155" i="22"/>
  <c r="BC155" i="22"/>
  <c r="BD155" i="22"/>
  <c r="BE155" i="22"/>
  <c r="BF155" i="22"/>
  <c r="BG155" i="22"/>
  <c r="BH155" i="22"/>
  <c r="BI155" i="22"/>
  <c r="BJ155" i="22"/>
  <c r="BK155" i="22"/>
  <c r="BL155" i="22"/>
  <c r="BM155" i="22"/>
  <c r="BN155" i="22"/>
  <c r="BO155" i="22"/>
  <c r="BQ155" i="22"/>
  <c r="BT155" i="22"/>
  <c r="BU155" i="22"/>
  <c r="BV155" i="22"/>
  <c r="BW155" i="22"/>
  <c r="BX155" i="22"/>
  <c r="BY155" i="22"/>
  <c r="BZ155" i="22"/>
  <c r="CA155" i="22"/>
  <c r="CB155" i="22"/>
  <c r="CC155" i="22"/>
  <c r="CD155" i="22"/>
  <c r="CE155" i="22"/>
  <c r="CF155" i="22"/>
  <c r="CG155" i="22"/>
  <c r="CH155" i="22"/>
  <c r="CI155" i="22"/>
  <c r="CJ155" i="22"/>
  <c r="CK155" i="22"/>
  <c r="CL155" i="22"/>
  <c r="CM155" i="22"/>
  <c r="CN155" i="22"/>
  <c r="CO155" i="22"/>
  <c r="CP155" i="22"/>
  <c r="CQ155" i="22"/>
  <c r="CR155" i="22"/>
  <c r="CS155" i="22"/>
  <c r="CT155" i="22"/>
  <c r="CU155" i="22"/>
  <c r="CV155" i="22"/>
  <c r="CW155" i="22"/>
  <c r="CX155" i="22"/>
  <c r="CY155" i="22"/>
  <c r="CZ155" i="22"/>
  <c r="DA155" i="22"/>
  <c r="DC155" i="22"/>
  <c r="DD155" i="22"/>
  <c r="DE155" i="22"/>
  <c r="DF155" i="22"/>
  <c r="DG155" i="22"/>
  <c r="DH155" i="22"/>
  <c r="DI155" i="22"/>
  <c r="DJ155" i="22"/>
  <c r="DK155" i="22"/>
  <c r="DL155" i="22"/>
  <c r="DM155" i="22"/>
  <c r="DN155" i="22"/>
  <c r="DO155" i="22"/>
  <c r="DP155" i="22"/>
  <c r="DQ155" i="22"/>
  <c r="DR155" i="22"/>
  <c r="DS155" i="22"/>
  <c r="DT155" i="22"/>
  <c r="DU155" i="22"/>
  <c r="DV155" i="22"/>
  <c r="DW155" i="22"/>
  <c r="DX155" i="22"/>
  <c r="DY155" i="22"/>
  <c r="DZ155" i="22"/>
  <c r="EA155" i="22"/>
  <c r="EB155" i="22"/>
  <c r="EC155" i="22"/>
  <c r="ED155" i="22"/>
  <c r="EE155" i="22"/>
  <c r="EF155" i="22"/>
  <c r="EG155" i="22"/>
  <c r="EH155" i="22"/>
  <c r="EI155" i="22"/>
  <c r="EJ155" i="22"/>
  <c r="EK155" i="22"/>
  <c r="EL155" i="22"/>
  <c r="EM155" i="22"/>
  <c r="EN155" i="22"/>
  <c r="EO155" i="22"/>
  <c r="EP155" i="22"/>
  <c r="ER155" i="22"/>
  <c r="ES155" i="22"/>
  <c r="ET155" i="22"/>
  <c r="EU155" i="22"/>
  <c r="EV155" i="22"/>
  <c r="EW155" i="22"/>
  <c r="EX155" i="22"/>
  <c r="EY155" i="22"/>
  <c r="EZ155" i="22"/>
  <c r="FA155" i="22"/>
  <c r="FB155" i="22"/>
  <c r="FC155" i="22"/>
  <c r="FD155" i="22"/>
  <c r="FE155" i="22"/>
  <c r="FF155" i="22"/>
  <c r="FG155" i="22"/>
  <c r="FH155" i="22"/>
  <c r="FI155" i="22"/>
  <c r="FJ155" i="22"/>
  <c r="FK155" i="22"/>
  <c r="FL155" i="22"/>
  <c r="FM155" i="22"/>
  <c r="FN155" i="22"/>
  <c r="FO155" i="22"/>
  <c r="FP155" i="22"/>
  <c r="FQ155" i="22"/>
  <c r="FR155" i="22"/>
  <c r="FS155" i="22"/>
  <c r="FT155" i="22"/>
  <c r="FU155" i="22"/>
  <c r="FV155" i="22"/>
  <c r="FW155" i="22"/>
  <c r="FX155" i="22"/>
  <c r="FY155" i="22"/>
  <c r="FZ155" i="22"/>
  <c r="C156" i="22"/>
  <c r="E156" i="22"/>
  <c r="F156" i="22"/>
  <c r="G156" i="22"/>
  <c r="H156" i="22"/>
  <c r="I156" i="22"/>
  <c r="J156" i="22"/>
  <c r="K156" i="22"/>
  <c r="L156" i="22"/>
  <c r="M156" i="22"/>
  <c r="V156" i="22"/>
  <c r="W156" i="22"/>
  <c r="X156" i="22"/>
  <c r="Z156" i="22"/>
  <c r="AA156" i="22"/>
  <c r="AB156" i="22"/>
  <c r="AC156" i="22"/>
  <c r="AD156" i="22"/>
  <c r="AE156" i="22"/>
  <c r="AF156" i="22"/>
  <c r="AG156" i="22"/>
  <c r="AH156" i="22"/>
  <c r="AI156" i="22"/>
  <c r="AJ156" i="22"/>
  <c r="AK156" i="22"/>
  <c r="AM156" i="22"/>
  <c r="AN156" i="22"/>
  <c r="AO156" i="22"/>
  <c r="AP156" i="22"/>
  <c r="AQ156" i="22"/>
  <c r="AR156" i="22"/>
  <c r="AS156" i="22"/>
  <c r="AT156" i="22"/>
  <c r="AU156" i="22"/>
  <c r="AV156" i="22"/>
  <c r="AW156" i="22"/>
  <c r="AX156" i="22"/>
  <c r="AY156" i="22"/>
  <c r="AZ156" i="22"/>
  <c r="BA156" i="22"/>
  <c r="BB156" i="22"/>
  <c r="BC156" i="22"/>
  <c r="BD156" i="22"/>
  <c r="BE156" i="22"/>
  <c r="BF156" i="22"/>
  <c r="BG156" i="22"/>
  <c r="BH156" i="22"/>
  <c r="BI156" i="22"/>
  <c r="BJ156" i="22"/>
  <c r="BK156" i="22"/>
  <c r="BL156" i="22"/>
  <c r="BM156" i="22"/>
  <c r="BN156" i="22"/>
  <c r="BO156" i="22"/>
  <c r="BQ156" i="22"/>
  <c r="BT156" i="22"/>
  <c r="BU156" i="22"/>
  <c r="BV156" i="22"/>
  <c r="BW156" i="22"/>
  <c r="BX156" i="22"/>
  <c r="BY156" i="22"/>
  <c r="BZ156" i="22"/>
  <c r="CA156" i="22"/>
  <c r="CB156" i="22"/>
  <c r="CC156" i="22"/>
  <c r="CD156" i="22"/>
  <c r="CE156" i="22"/>
  <c r="CF156" i="22"/>
  <c r="CG156" i="22"/>
  <c r="CH156" i="22"/>
  <c r="CI156" i="22"/>
  <c r="CJ156" i="22"/>
  <c r="CK156" i="22"/>
  <c r="CL156" i="22"/>
  <c r="CM156" i="22"/>
  <c r="CN156" i="22"/>
  <c r="CO156" i="22"/>
  <c r="CP156" i="22"/>
  <c r="CQ156" i="22"/>
  <c r="CR156" i="22"/>
  <c r="CS156" i="22"/>
  <c r="CT156" i="22"/>
  <c r="CU156" i="22"/>
  <c r="CV156" i="22"/>
  <c r="CW156" i="22"/>
  <c r="CX156" i="22"/>
  <c r="CY156" i="22"/>
  <c r="CZ156" i="22"/>
  <c r="DA156" i="22"/>
  <c r="DC156" i="22"/>
  <c r="DD156" i="22"/>
  <c r="DE156" i="22"/>
  <c r="DF156" i="22"/>
  <c r="DG156" i="22"/>
  <c r="DH156" i="22"/>
  <c r="DI156" i="22"/>
  <c r="DJ156" i="22"/>
  <c r="DK156" i="22"/>
  <c r="DL156" i="22"/>
  <c r="DM156" i="22"/>
  <c r="DN156" i="22"/>
  <c r="DO156" i="22"/>
  <c r="DP156" i="22"/>
  <c r="DQ156" i="22"/>
  <c r="DR156" i="22"/>
  <c r="DS156" i="22"/>
  <c r="DT156" i="22"/>
  <c r="DU156" i="22"/>
  <c r="DV156" i="22"/>
  <c r="DW156" i="22"/>
  <c r="DX156" i="22"/>
  <c r="DY156" i="22"/>
  <c r="DZ156" i="22"/>
  <c r="EA156" i="22"/>
  <c r="EB156" i="22"/>
  <c r="EC156" i="22"/>
  <c r="ED156" i="22"/>
  <c r="EE156" i="22"/>
  <c r="EF156" i="22"/>
  <c r="EG156" i="22"/>
  <c r="EH156" i="22"/>
  <c r="EI156" i="22"/>
  <c r="EJ156" i="22"/>
  <c r="EK156" i="22"/>
  <c r="EL156" i="22"/>
  <c r="EM156" i="22"/>
  <c r="EN156" i="22"/>
  <c r="EO156" i="22"/>
  <c r="EP156" i="22"/>
  <c r="ER156" i="22"/>
  <c r="ES156" i="22"/>
  <c r="ET156" i="22"/>
  <c r="EU156" i="22"/>
  <c r="EV156" i="22"/>
  <c r="EW156" i="22"/>
  <c r="EX156" i="22"/>
  <c r="EY156" i="22"/>
  <c r="EZ156" i="22"/>
  <c r="FA156" i="22"/>
  <c r="FB156" i="22"/>
  <c r="FC156" i="22"/>
  <c r="FD156" i="22"/>
  <c r="FE156" i="22"/>
  <c r="FF156" i="22"/>
  <c r="FG156" i="22"/>
  <c r="FH156" i="22"/>
  <c r="FI156" i="22"/>
  <c r="FJ156" i="22"/>
  <c r="FK156" i="22"/>
  <c r="FL156" i="22"/>
  <c r="FM156" i="22"/>
  <c r="FN156" i="22"/>
  <c r="FO156" i="22"/>
  <c r="FP156" i="22"/>
  <c r="FQ156" i="22"/>
  <c r="FR156" i="22"/>
  <c r="FS156" i="22"/>
  <c r="FT156" i="22"/>
  <c r="FU156" i="22"/>
  <c r="FV156" i="22"/>
  <c r="FW156" i="22"/>
  <c r="FX156" i="22"/>
  <c r="FY156" i="22"/>
  <c r="FZ156" i="22"/>
  <c r="C157" i="22"/>
  <c r="E157" i="22"/>
  <c r="F157" i="22"/>
  <c r="G157" i="22"/>
  <c r="H157" i="22"/>
  <c r="I157" i="22"/>
  <c r="J157" i="22"/>
  <c r="K157" i="22"/>
  <c r="L157" i="22"/>
  <c r="M157" i="22"/>
  <c r="V157" i="22"/>
  <c r="W157" i="22"/>
  <c r="X157" i="22"/>
  <c r="Z157" i="22"/>
  <c r="AA157" i="22"/>
  <c r="AB157" i="22"/>
  <c r="AC157" i="22"/>
  <c r="AD157" i="22"/>
  <c r="AE157" i="22"/>
  <c r="AF157" i="22"/>
  <c r="AG157" i="22"/>
  <c r="AH157" i="22"/>
  <c r="AI157" i="22"/>
  <c r="AJ157" i="22"/>
  <c r="AK157" i="22"/>
  <c r="AM157" i="22"/>
  <c r="AN157" i="22"/>
  <c r="AO157" i="22"/>
  <c r="AP157" i="22"/>
  <c r="AQ157" i="22"/>
  <c r="AR157" i="22"/>
  <c r="AS157" i="22"/>
  <c r="AT157" i="22"/>
  <c r="AU157" i="22"/>
  <c r="AV157" i="22"/>
  <c r="AW157" i="22"/>
  <c r="AX157" i="22"/>
  <c r="AY157" i="22"/>
  <c r="AZ157" i="22"/>
  <c r="BA157" i="22"/>
  <c r="BB157" i="22"/>
  <c r="BC157" i="22"/>
  <c r="BD157" i="22"/>
  <c r="BE157" i="22"/>
  <c r="BF157" i="22"/>
  <c r="BG157" i="22"/>
  <c r="BH157" i="22"/>
  <c r="BI157" i="22"/>
  <c r="BJ157" i="22"/>
  <c r="BK157" i="22"/>
  <c r="BL157" i="22"/>
  <c r="BM157" i="22"/>
  <c r="BN157" i="22"/>
  <c r="BO157" i="22"/>
  <c r="BQ157" i="22"/>
  <c r="BT157" i="22"/>
  <c r="BU157" i="22"/>
  <c r="BV157" i="22"/>
  <c r="BW157" i="22"/>
  <c r="BX157" i="22"/>
  <c r="BY157" i="22"/>
  <c r="BZ157" i="22"/>
  <c r="CA157" i="22"/>
  <c r="CB157" i="22"/>
  <c r="CC157" i="22"/>
  <c r="CD157" i="22"/>
  <c r="CE157" i="22"/>
  <c r="CF157" i="22"/>
  <c r="CG157" i="22"/>
  <c r="CH157" i="22"/>
  <c r="CI157" i="22"/>
  <c r="CJ157" i="22"/>
  <c r="CK157" i="22"/>
  <c r="CL157" i="22"/>
  <c r="CM157" i="22"/>
  <c r="CN157" i="22"/>
  <c r="CO157" i="22"/>
  <c r="CP157" i="22"/>
  <c r="CQ157" i="22"/>
  <c r="CR157" i="22"/>
  <c r="CS157" i="22"/>
  <c r="CT157" i="22"/>
  <c r="CU157" i="22"/>
  <c r="CV157" i="22"/>
  <c r="CW157" i="22"/>
  <c r="CX157" i="22"/>
  <c r="CY157" i="22"/>
  <c r="CZ157" i="22"/>
  <c r="DA157" i="22"/>
  <c r="DC157" i="22"/>
  <c r="DD157" i="22"/>
  <c r="DE157" i="22"/>
  <c r="DF157" i="22"/>
  <c r="DG157" i="22"/>
  <c r="DH157" i="22"/>
  <c r="DI157" i="22"/>
  <c r="DJ157" i="22"/>
  <c r="DK157" i="22"/>
  <c r="DL157" i="22"/>
  <c r="DM157" i="22"/>
  <c r="DN157" i="22"/>
  <c r="DO157" i="22"/>
  <c r="DP157" i="22"/>
  <c r="DQ157" i="22"/>
  <c r="DR157" i="22"/>
  <c r="DS157" i="22"/>
  <c r="DT157" i="22"/>
  <c r="DU157" i="22"/>
  <c r="DV157" i="22"/>
  <c r="DW157" i="22"/>
  <c r="DX157" i="22"/>
  <c r="DY157" i="22"/>
  <c r="DZ157" i="22"/>
  <c r="EA157" i="22"/>
  <c r="EB157" i="22"/>
  <c r="EC157" i="22"/>
  <c r="ED157" i="22"/>
  <c r="EE157" i="22"/>
  <c r="EF157" i="22"/>
  <c r="EG157" i="22"/>
  <c r="EH157" i="22"/>
  <c r="EI157" i="22"/>
  <c r="EJ157" i="22"/>
  <c r="EK157" i="22"/>
  <c r="EL157" i="22"/>
  <c r="EM157" i="22"/>
  <c r="EN157" i="22"/>
  <c r="EO157" i="22"/>
  <c r="EP157" i="22"/>
  <c r="ER157" i="22"/>
  <c r="ES157" i="22"/>
  <c r="ET157" i="22"/>
  <c r="EU157" i="22"/>
  <c r="EV157" i="22"/>
  <c r="EW157" i="22"/>
  <c r="EX157" i="22"/>
  <c r="EY157" i="22"/>
  <c r="EZ157" i="22"/>
  <c r="FA157" i="22"/>
  <c r="FB157" i="22"/>
  <c r="FC157" i="22"/>
  <c r="FD157" i="22"/>
  <c r="FE157" i="22"/>
  <c r="FF157" i="22"/>
  <c r="FG157" i="22"/>
  <c r="FH157" i="22"/>
  <c r="FI157" i="22"/>
  <c r="FJ157" i="22"/>
  <c r="FK157" i="22"/>
  <c r="FL157" i="22"/>
  <c r="FM157" i="22"/>
  <c r="FN157" i="22"/>
  <c r="FO157" i="22"/>
  <c r="FP157" i="22"/>
  <c r="FQ157" i="22"/>
  <c r="FR157" i="22"/>
  <c r="FS157" i="22"/>
  <c r="FT157" i="22"/>
  <c r="FU157" i="22"/>
  <c r="FV157" i="22"/>
  <c r="FW157" i="22"/>
  <c r="FX157" i="22"/>
  <c r="FY157" i="22"/>
  <c r="FZ157" i="22"/>
  <c r="C158" i="22"/>
  <c r="D158" i="22"/>
  <c r="E158" i="22"/>
  <c r="F158" i="22"/>
  <c r="G158" i="22"/>
  <c r="H158" i="22"/>
  <c r="I158" i="22"/>
  <c r="J158" i="22"/>
  <c r="K158" i="22"/>
  <c r="L158" i="22"/>
  <c r="M158" i="22"/>
  <c r="V158" i="22"/>
  <c r="W158" i="22"/>
  <c r="X158" i="22"/>
  <c r="Z158" i="22"/>
  <c r="AA158" i="22"/>
  <c r="AB158" i="22"/>
  <c r="AC158" i="22"/>
  <c r="AD158" i="22"/>
  <c r="AE158" i="22"/>
  <c r="AF158" i="22"/>
  <c r="AG158" i="22"/>
  <c r="AH158" i="22"/>
  <c r="AI158" i="22"/>
  <c r="AJ158" i="22"/>
  <c r="AK158" i="22"/>
  <c r="AM158" i="22"/>
  <c r="AN158" i="22"/>
  <c r="AO158" i="22"/>
  <c r="AP158" i="22"/>
  <c r="AQ158" i="22"/>
  <c r="AR158" i="22"/>
  <c r="AS158" i="22"/>
  <c r="AT158" i="22"/>
  <c r="AU158" i="22"/>
  <c r="AV158" i="22"/>
  <c r="AW158" i="22"/>
  <c r="AX158" i="22"/>
  <c r="AY158" i="22"/>
  <c r="AZ158" i="22"/>
  <c r="BA158" i="22"/>
  <c r="BB158" i="22"/>
  <c r="BC158" i="22"/>
  <c r="BD158" i="22"/>
  <c r="BE158" i="22"/>
  <c r="BF158" i="22"/>
  <c r="BG158" i="22"/>
  <c r="BH158" i="22"/>
  <c r="BI158" i="22"/>
  <c r="BJ158" i="22"/>
  <c r="BK158" i="22"/>
  <c r="BL158" i="22"/>
  <c r="BM158" i="22"/>
  <c r="BN158" i="22"/>
  <c r="BO158" i="22"/>
  <c r="BQ158" i="22"/>
  <c r="BT158" i="22"/>
  <c r="BU158" i="22"/>
  <c r="BV158" i="22"/>
  <c r="BW158" i="22"/>
  <c r="BX158" i="22"/>
  <c r="BY158" i="22"/>
  <c r="BZ158" i="22"/>
  <c r="CA158" i="22"/>
  <c r="CB158" i="22"/>
  <c r="CC158" i="22"/>
  <c r="CD158" i="22"/>
  <c r="CE158" i="22"/>
  <c r="CF158" i="22"/>
  <c r="CG158" i="22"/>
  <c r="CH158" i="22"/>
  <c r="CI158" i="22"/>
  <c r="CJ158" i="22"/>
  <c r="CK158" i="22"/>
  <c r="CL158" i="22"/>
  <c r="CM158" i="22"/>
  <c r="CN158" i="22"/>
  <c r="CO158" i="22"/>
  <c r="CP158" i="22"/>
  <c r="CQ158" i="22"/>
  <c r="CR158" i="22"/>
  <c r="CS158" i="22"/>
  <c r="CT158" i="22"/>
  <c r="CU158" i="22"/>
  <c r="CV158" i="22"/>
  <c r="CW158" i="22"/>
  <c r="CX158" i="22"/>
  <c r="CY158" i="22"/>
  <c r="CZ158" i="22"/>
  <c r="DA158" i="22"/>
  <c r="DC158" i="22"/>
  <c r="DD158" i="22"/>
  <c r="DE158" i="22"/>
  <c r="DF158" i="22"/>
  <c r="DG158" i="22"/>
  <c r="DH158" i="22"/>
  <c r="DI158" i="22"/>
  <c r="DJ158" i="22"/>
  <c r="DK158" i="22"/>
  <c r="DL158" i="22"/>
  <c r="DM158" i="22"/>
  <c r="DN158" i="22"/>
  <c r="DO158" i="22"/>
  <c r="DP158" i="22"/>
  <c r="DQ158" i="22"/>
  <c r="DR158" i="22"/>
  <c r="DS158" i="22"/>
  <c r="DT158" i="22"/>
  <c r="DU158" i="22"/>
  <c r="DV158" i="22"/>
  <c r="DW158" i="22"/>
  <c r="DX158" i="22"/>
  <c r="DY158" i="22"/>
  <c r="DZ158" i="22"/>
  <c r="EA158" i="22"/>
  <c r="EB158" i="22"/>
  <c r="EC158" i="22"/>
  <c r="ED158" i="22"/>
  <c r="EE158" i="22"/>
  <c r="EF158" i="22"/>
  <c r="EG158" i="22"/>
  <c r="EH158" i="22"/>
  <c r="EI158" i="22"/>
  <c r="EJ158" i="22"/>
  <c r="EK158" i="22"/>
  <c r="EL158" i="22"/>
  <c r="EM158" i="22"/>
  <c r="EN158" i="22"/>
  <c r="EO158" i="22"/>
  <c r="EP158" i="22"/>
  <c r="ER158" i="22"/>
  <c r="ES158" i="22"/>
  <c r="ET158" i="22"/>
  <c r="EU158" i="22"/>
  <c r="EV158" i="22"/>
  <c r="EW158" i="22"/>
  <c r="EX158" i="22"/>
  <c r="EY158" i="22"/>
  <c r="EZ158" i="22"/>
  <c r="FA158" i="22"/>
  <c r="FB158" i="22"/>
  <c r="FC158" i="22"/>
  <c r="FD158" i="22"/>
  <c r="FE158" i="22"/>
  <c r="FF158" i="22"/>
  <c r="FG158" i="22"/>
  <c r="FH158" i="22"/>
  <c r="FI158" i="22"/>
  <c r="FJ158" i="22"/>
  <c r="FK158" i="22"/>
  <c r="FL158" i="22"/>
  <c r="FM158" i="22"/>
  <c r="FN158" i="22"/>
  <c r="FO158" i="22"/>
  <c r="FP158" i="22"/>
  <c r="FQ158" i="22"/>
  <c r="FR158" i="22"/>
  <c r="FS158" i="22"/>
  <c r="FT158" i="22"/>
  <c r="FU158" i="22"/>
  <c r="FV158" i="22"/>
  <c r="FW158" i="22"/>
  <c r="FX158" i="22"/>
  <c r="FY158" i="22"/>
  <c r="FZ158" i="22"/>
  <c r="C159" i="22"/>
  <c r="D159" i="22"/>
  <c r="E159" i="22"/>
  <c r="F159" i="22"/>
  <c r="G159" i="22"/>
  <c r="H159" i="22"/>
  <c r="I159" i="22"/>
  <c r="J159" i="22"/>
  <c r="K159" i="22"/>
  <c r="L159" i="22"/>
  <c r="M159" i="22"/>
  <c r="V159" i="22"/>
  <c r="W159" i="22"/>
  <c r="X159" i="22"/>
  <c r="Z159" i="22"/>
  <c r="AA159" i="22"/>
  <c r="AB159" i="22"/>
  <c r="AC159" i="22"/>
  <c r="AD159" i="22"/>
  <c r="AE159" i="22"/>
  <c r="AF159" i="22"/>
  <c r="AG159" i="22"/>
  <c r="AH159" i="22"/>
  <c r="AI159" i="22"/>
  <c r="AJ159" i="22"/>
  <c r="AK159" i="22"/>
  <c r="AM159" i="22"/>
  <c r="AN159" i="22"/>
  <c r="AO159" i="22"/>
  <c r="AP159" i="22"/>
  <c r="AQ159" i="22"/>
  <c r="AR159" i="22"/>
  <c r="AS159" i="22"/>
  <c r="AT159" i="22"/>
  <c r="AU159" i="22"/>
  <c r="AV159" i="22"/>
  <c r="AW159" i="22"/>
  <c r="AX159" i="22"/>
  <c r="AY159" i="22"/>
  <c r="AZ159" i="22"/>
  <c r="BA159" i="22"/>
  <c r="BB159" i="22"/>
  <c r="BC159" i="22"/>
  <c r="BD159" i="22"/>
  <c r="BE159" i="22"/>
  <c r="BF159" i="22"/>
  <c r="BG159" i="22"/>
  <c r="BH159" i="22"/>
  <c r="BI159" i="22"/>
  <c r="BJ159" i="22"/>
  <c r="BK159" i="22"/>
  <c r="BL159" i="22"/>
  <c r="BM159" i="22"/>
  <c r="BN159" i="22"/>
  <c r="BO159" i="22"/>
  <c r="BQ159" i="22"/>
  <c r="BT159" i="22"/>
  <c r="BU159" i="22"/>
  <c r="BV159" i="22"/>
  <c r="BW159" i="22"/>
  <c r="BX159" i="22"/>
  <c r="BY159" i="22"/>
  <c r="BZ159" i="22"/>
  <c r="CA159" i="22"/>
  <c r="CB159" i="22"/>
  <c r="CC159" i="22"/>
  <c r="CD159" i="22"/>
  <c r="CE159" i="22"/>
  <c r="CF159" i="22"/>
  <c r="CG159" i="22"/>
  <c r="CH159" i="22"/>
  <c r="CI159" i="22"/>
  <c r="CJ159" i="22"/>
  <c r="CK159" i="22"/>
  <c r="CL159" i="22"/>
  <c r="CM159" i="22"/>
  <c r="CN159" i="22"/>
  <c r="CO159" i="22"/>
  <c r="CP159" i="22"/>
  <c r="CQ159" i="22"/>
  <c r="CR159" i="22"/>
  <c r="CS159" i="22"/>
  <c r="CT159" i="22"/>
  <c r="CU159" i="22"/>
  <c r="CV159" i="22"/>
  <c r="CW159" i="22"/>
  <c r="CX159" i="22"/>
  <c r="CY159" i="22"/>
  <c r="CZ159" i="22"/>
  <c r="DA159" i="22"/>
  <c r="DC159" i="22"/>
  <c r="DD159" i="22"/>
  <c r="DE159" i="22"/>
  <c r="DF159" i="22"/>
  <c r="DG159" i="22"/>
  <c r="DH159" i="22"/>
  <c r="DI159" i="22"/>
  <c r="DJ159" i="22"/>
  <c r="DK159" i="22"/>
  <c r="DL159" i="22"/>
  <c r="DM159" i="22"/>
  <c r="DN159" i="22"/>
  <c r="DO159" i="22"/>
  <c r="DP159" i="22"/>
  <c r="DQ159" i="22"/>
  <c r="DR159" i="22"/>
  <c r="DS159" i="22"/>
  <c r="DT159" i="22"/>
  <c r="DU159" i="22"/>
  <c r="DV159" i="22"/>
  <c r="DW159" i="22"/>
  <c r="DX159" i="22"/>
  <c r="DY159" i="22"/>
  <c r="DZ159" i="22"/>
  <c r="EA159" i="22"/>
  <c r="EB159" i="22"/>
  <c r="EC159" i="22"/>
  <c r="ED159" i="22"/>
  <c r="EE159" i="22"/>
  <c r="EF159" i="22"/>
  <c r="EG159" i="22"/>
  <c r="EH159" i="22"/>
  <c r="EI159" i="22"/>
  <c r="EJ159" i="22"/>
  <c r="EK159" i="22"/>
  <c r="EL159" i="22"/>
  <c r="EM159" i="22"/>
  <c r="EN159" i="22"/>
  <c r="EO159" i="22"/>
  <c r="EP159" i="22"/>
  <c r="ER159" i="22"/>
  <c r="ES159" i="22"/>
  <c r="ET159" i="22"/>
  <c r="EU159" i="22"/>
  <c r="EV159" i="22"/>
  <c r="EW159" i="22"/>
  <c r="EX159" i="22"/>
  <c r="EY159" i="22"/>
  <c r="EZ159" i="22"/>
  <c r="FA159" i="22"/>
  <c r="FB159" i="22"/>
  <c r="FC159" i="22"/>
  <c r="FD159" i="22"/>
  <c r="FE159" i="22"/>
  <c r="FF159" i="22"/>
  <c r="FG159" i="22"/>
  <c r="FH159" i="22"/>
  <c r="FI159" i="22"/>
  <c r="FJ159" i="22"/>
  <c r="FK159" i="22"/>
  <c r="FL159" i="22"/>
  <c r="FM159" i="22"/>
  <c r="FN159" i="22"/>
  <c r="FO159" i="22"/>
  <c r="FP159" i="22"/>
  <c r="FQ159" i="22"/>
  <c r="FR159" i="22"/>
  <c r="FS159" i="22"/>
  <c r="FT159" i="22"/>
  <c r="FU159" i="22"/>
  <c r="FV159" i="22"/>
  <c r="FW159" i="22"/>
  <c r="FX159" i="22"/>
  <c r="FY159" i="22"/>
  <c r="FZ159" i="22"/>
  <c r="C160" i="22"/>
  <c r="D160" i="22"/>
  <c r="E160" i="22"/>
  <c r="F160" i="22"/>
  <c r="G160" i="22"/>
  <c r="H160" i="22"/>
  <c r="I160" i="22"/>
  <c r="J160" i="22"/>
  <c r="K160" i="22"/>
  <c r="L160" i="22"/>
  <c r="M160" i="22"/>
  <c r="V160" i="22"/>
  <c r="W160" i="22"/>
  <c r="X160" i="22"/>
  <c r="Z160" i="22"/>
  <c r="AA160" i="22"/>
  <c r="AB160" i="22"/>
  <c r="AC160" i="22"/>
  <c r="AD160" i="22"/>
  <c r="AE160" i="22"/>
  <c r="AF160" i="22"/>
  <c r="AG160" i="22"/>
  <c r="AH160" i="22"/>
  <c r="AI160" i="22"/>
  <c r="AJ160" i="22"/>
  <c r="AK160" i="22"/>
  <c r="AM160" i="22"/>
  <c r="AN160" i="22"/>
  <c r="AO160" i="22"/>
  <c r="AP160" i="22"/>
  <c r="AQ160" i="22"/>
  <c r="AR160" i="22"/>
  <c r="AS160" i="22"/>
  <c r="AT160" i="22"/>
  <c r="AU160" i="22"/>
  <c r="AV160" i="22"/>
  <c r="AW160" i="22"/>
  <c r="AX160" i="22"/>
  <c r="AY160" i="22"/>
  <c r="AZ160" i="22"/>
  <c r="BA160" i="22"/>
  <c r="BB160" i="22"/>
  <c r="BC160" i="22"/>
  <c r="BD160" i="22"/>
  <c r="BE160" i="22"/>
  <c r="BF160" i="22"/>
  <c r="BG160" i="22"/>
  <c r="BH160" i="22"/>
  <c r="BI160" i="22"/>
  <c r="BJ160" i="22"/>
  <c r="BK160" i="22"/>
  <c r="BL160" i="22"/>
  <c r="BM160" i="22"/>
  <c r="BN160" i="22"/>
  <c r="BO160" i="22"/>
  <c r="BQ160" i="22"/>
  <c r="BT160" i="22"/>
  <c r="BU160" i="22"/>
  <c r="BV160" i="22"/>
  <c r="BW160" i="22"/>
  <c r="BX160" i="22"/>
  <c r="BY160" i="22"/>
  <c r="BZ160" i="22"/>
  <c r="CA160" i="22"/>
  <c r="CB160" i="22"/>
  <c r="CC160" i="22"/>
  <c r="CD160" i="22"/>
  <c r="CE160" i="22"/>
  <c r="CF160" i="22"/>
  <c r="CG160" i="22"/>
  <c r="CH160" i="22"/>
  <c r="CI160" i="22"/>
  <c r="CJ160" i="22"/>
  <c r="CK160" i="22"/>
  <c r="CL160" i="22"/>
  <c r="CM160" i="22"/>
  <c r="CN160" i="22"/>
  <c r="CO160" i="22"/>
  <c r="CP160" i="22"/>
  <c r="CQ160" i="22"/>
  <c r="CR160" i="22"/>
  <c r="CS160" i="22"/>
  <c r="CT160" i="22"/>
  <c r="CU160" i="22"/>
  <c r="CV160" i="22"/>
  <c r="CW160" i="22"/>
  <c r="CX160" i="22"/>
  <c r="CY160" i="22"/>
  <c r="CZ160" i="22"/>
  <c r="DA160" i="22"/>
  <c r="DC160" i="22"/>
  <c r="DD160" i="22"/>
  <c r="DE160" i="22"/>
  <c r="DF160" i="22"/>
  <c r="DG160" i="22"/>
  <c r="DH160" i="22"/>
  <c r="DI160" i="22"/>
  <c r="DJ160" i="22"/>
  <c r="DK160" i="22"/>
  <c r="DL160" i="22"/>
  <c r="DM160" i="22"/>
  <c r="DN160" i="22"/>
  <c r="DO160" i="22"/>
  <c r="DP160" i="22"/>
  <c r="DQ160" i="22"/>
  <c r="DR160" i="22"/>
  <c r="DS160" i="22"/>
  <c r="DT160" i="22"/>
  <c r="DU160" i="22"/>
  <c r="DV160" i="22"/>
  <c r="DW160" i="22"/>
  <c r="DX160" i="22"/>
  <c r="DY160" i="22"/>
  <c r="DZ160" i="22"/>
  <c r="EA160" i="22"/>
  <c r="EB160" i="22"/>
  <c r="EC160" i="22"/>
  <c r="ED160" i="22"/>
  <c r="EE160" i="22"/>
  <c r="EF160" i="22"/>
  <c r="EG160" i="22"/>
  <c r="EH160" i="22"/>
  <c r="EI160" i="22"/>
  <c r="EJ160" i="22"/>
  <c r="EK160" i="22"/>
  <c r="EL160" i="22"/>
  <c r="EM160" i="22"/>
  <c r="EN160" i="22"/>
  <c r="EO160" i="22"/>
  <c r="EP160" i="22"/>
  <c r="ER160" i="22"/>
  <c r="ES160" i="22"/>
  <c r="ET160" i="22"/>
  <c r="EU160" i="22"/>
  <c r="EV160" i="22"/>
  <c r="EW160" i="22"/>
  <c r="EX160" i="22"/>
  <c r="EY160" i="22"/>
  <c r="EZ160" i="22"/>
  <c r="FA160" i="22"/>
  <c r="FB160" i="22"/>
  <c r="FC160" i="22"/>
  <c r="FD160" i="22"/>
  <c r="FE160" i="22"/>
  <c r="FF160" i="22"/>
  <c r="FG160" i="22"/>
  <c r="FH160" i="22"/>
  <c r="FI160" i="22"/>
  <c r="FJ160" i="22"/>
  <c r="FK160" i="22"/>
  <c r="FL160" i="22"/>
  <c r="FM160" i="22"/>
  <c r="FN160" i="22"/>
  <c r="FO160" i="22"/>
  <c r="FP160" i="22"/>
  <c r="FQ160" i="22"/>
  <c r="FR160" i="22"/>
  <c r="FS160" i="22"/>
  <c r="FT160" i="22"/>
  <c r="FU160" i="22"/>
  <c r="FV160" i="22"/>
  <c r="FW160" i="22"/>
  <c r="FX160" i="22"/>
  <c r="FY160" i="22"/>
  <c r="FZ160" i="22"/>
  <c r="C161" i="22"/>
  <c r="E161" i="22"/>
  <c r="F161" i="22"/>
  <c r="G161" i="22"/>
  <c r="H161" i="22"/>
  <c r="I161" i="22"/>
  <c r="J161" i="22"/>
  <c r="K161" i="22"/>
  <c r="L161" i="22"/>
  <c r="M161" i="22"/>
  <c r="V161" i="22"/>
  <c r="W161" i="22"/>
  <c r="X161" i="22"/>
  <c r="Z161" i="22"/>
  <c r="AA161" i="22"/>
  <c r="AB161" i="22"/>
  <c r="AC161" i="22"/>
  <c r="AD161" i="22"/>
  <c r="AE161" i="22"/>
  <c r="AF161" i="22"/>
  <c r="AG161" i="22"/>
  <c r="AH161" i="22"/>
  <c r="AI161" i="22"/>
  <c r="AJ161" i="22"/>
  <c r="AK161" i="22"/>
  <c r="AM161" i="22"/>
  <c r="AN161" i="22"/>
  <c r="AO161" i="22"/>
  <c r="AP161" i="22"/>
  <c r="AQ161" i="22"/>
  <c r="AR161" i="22"/>
  <c r="AS161" i="22"/>
  <c r="AT161" i="22"/>
  <c r="AU161" i="22"/>
  <c r="AV161" i="22"/>
  <c r="AW161" i="22"/>
  <c r="AX161" i="22"/>
  <c r="AY161" i="22"/>
  <c r="AZ161" i="22"/>
  <c r="BA161" i="22"/>
  <c r="BB161" i="22"/>
  <c r="BC161" i="22"/>
  <c r="BD161" i="22"/>
  <c r="BE161" i="22"/>
  <c r="BF161" i="22"/>
  <c r="BG161" i="22"/>
  <c r="BH161" i="22"/>
  <c r="BI161" i="22"/>
  <c r="BJ161" i="22"/>
  <c r="BK161" i="22"/>
  <c r="BL161" i="22"/>
  <c r="BM161" i="22"/>
  <c r="BN161" i="22"/>
  <c r="BO161" i="22"/>
  <c r="BQ161" i="22"/>
  <c r="BT161" i="22"/>
  <c r="BU161" i="22"/>
  <c r="BV161" i="22"/>
  <c r="BW161" i="22"/>
  <c r="BX161" i="22"/>
  <c r="BY161" i="22"/>
  <c r="BZ161" i="22"/>
  <c r="CA161" i="22"/>
  <c r="CB161" i="22"/>
  <c r="CC161" i="22"/>
  <c r="CD161" i="22"/>
  <c r="CE161" i="22"/>
  <c r="CF161" i="22"/>
  <c r="CG161" i="22"/>
  <c r="CH161" i="22"/>
  <c r="CI161" i="22"/>
  <c r="CJ161" i="22"/>
  <c r="CK161" i="22"/>
  <c r="CL161" i="22"/>
  <c r="CM161" i="22"/>
  <c r="CN161" i="22"/>
  <c r="CO161" i="22"/>
  <c r="CP161" i="22"/>
  <c r="CQ161" i="22"/>
  <c r="CR161" i="22"/>
  <c r="CS161" i="22"/>
  <c r="CT161" i="22"/>
  <c r="CU161" i="22"/>
  <c r="CV161" i="22"/>
  <c r="CW161" i="22"/>
  <c r="CX161" i="22"/>
  <c r="CY161" i="22"/>
  <c r="CZ161" i="22"/>
  <c r="DA161" i="22"/>
  <c r="DC161" i="22"/>
  <c r="DD161" i="22"/>
  <c r="DE161" i="22"/>
  <c r="DF161" i="22"/>
  <c r="DG161" i="22"/>
  <c r="DH161" i="22"/>
  <c r="DI161" i="22"/>
  <c r="DJ161" i="22"/>
  <c r="DK161" i="22"/>
  <c r="DL161" i="22"/>
  <c r="DM161" i="22"/>
  <c r="DN161" i="22"/>
  <c r="DO161" i="22"/>
  <c r="DP161" i="22"/>
  <c r="DQ161" i="22"/>
  <c r="DR161" i="22"/>
  <c r="DS161" i="22"/>
  <c r="DT161" i="22"/>
  <c r="DU161" i="22"/>
  <c r="DV161" i="22"/>
  <c r="DW161" i="22"/>
  <c r="DX161" i="22"/>
  <c r="DY161" i="22"/>
  <c r="DZ161" i="22"/>
  <c r="EA161" i="22"/>
  <c r="EB161" i="22"/>
  <c r="EC161" i="22"/>
  <c r="ED161" i="22"/>
  <c r="EE161" i="22"/>
  <c r="EF161" i="22"/>
  <c r="EG161" i="22"/>
  <c r="EH161" i="22"/>
  <c r="EI161" i="22"/>
  <c r="EJ161" i="22"/>
  <c r="EK161" i="22"/>
  <c r="EL161" i="22"/>
  <c r="EM161" i="22"/>
  <c r="EN161" i="22"/>
  <c r="EO161" i="22"/>
  <c r="EP161" i="22"/>
  <c r="ER161" i="22"/>
  <c r="ES161" i="22"/>
  <c r="ET161" i="22"/>
  <c r="EU161" i="22"/>
  <c r="EV161" i="22"/>
  <c r="EW161" i="22"/>
  <c r="EX161" i="22"/>
  <c r="EY161" i="22"/>
  <c r="EZ161" i="22"/>
  <c r="FA161" i="22"/>
  <c r="FB161" i="22"/>
  <c r="FC161" i="22"/>
  <c r="FD161" i="22"/>
  <c r="FE161" i="22"/>
  <c r="FF161" i="22"/>
  <c r="FG161" i="22"/>
  <c r="FH161" i="22"/>
  <c r="FI161" i="22"/>
  <c r="FJ161" i="22"/>
  <c r="FK161" i="22"/>
  <c r="FL161" i="22"/>
  <c r="FM161" i="22"/>
  <c r="FN161" i="22"/>
  <c r="FO161" i="22"/>
  <c r="FP161" i="22"/>
  <c r="FQ161" i="22"/>
  <c r="FR161" i="22"/>
  <c r="FS161" i="22"/>
  <c r="FT161" i="22"/>
  <c r="FU161" i="22"/>
  <c r="FV161" i="22"/>
  <c r="FW161" i="22"/>
  <c r="FX161" i="22"/>
  <c r="FY161" i="22"/>
  <c r="FZ161" i="22"/>
  <c r="C162" i="22"/>
  <c r="E162" i="22"/>
  <c r="F162" i="22"/>
  <c r="G162" i="22"/>
  <c r="H162" i="22"/>
  <c r="I162" i="22"/>
  <c r="J162" i="22"/>
  <c r="K162" i="22"/>
  <c r="L162" i="22"/>
  <c r="M162" i="22"/>
  <c r="V162" i="22"/>
  <c r="W162" i="22"/>
  <c r="X162" i="22"/>
  <c r="Z162" i="22"/>
  <c r="AA162" i="22"/>
  <c r="AB162" i="22"/>
  <c r="AC162" i="22"/>
  <c r="AD162" i="22"/>
  <c r="AE162" i="22"/>
  <c r="AF162" i="22"/>
  <c r="AG162" i="22"/>
  <c r="AH162" i="22"/>
  <c r="AI162" i="22"/>
  <c r="AJ162" i="22"/>
  <c r="AK162" i="22"/>
  <c r="AM162" i="22"/>
  <c r="AN162" i="22"/>
  <c r="AO162" i="22"/>
  <c r="AP162" i="22"/>
  <c r="AQ162" i="22"/>
  <c r="AR162" i="22"/>
  <c r="AS162" i="22"/>
  <c r="AT162" i="22"/>
  <c r="AU162" i="22"/>
  <c r="AV162" i="22"/>
  <c r="AW162" i="22"/>
  <c r="AX162" i="22"/>
  <c r="AY162" i="22"/>
  <c r="AZ162" i="22"/>
  <c r="BA162" i="22"/>
  <c r="BB162" i="22"/>
  <c r="BC162" i="22"/>
  <c r="BD162" i="22"/>
  <c r="BE162" i="22"/>
  <c r="BF162" i="22"/>
  <c r="BG162" i="22"/>
  <c r="BH162" i="22"/>
  <c r="BI162" i="22"/>
  <c r="BJ162" i="22"/>
  <c r="BK162" i="22"/>
  <c r="BL162" i="22"/>
  <c r="BM162" i="22"/>
  <c r="BN162" i="22"/>
  <c r="BO162" i="22"/>
  <c r="BQ162" i="22"/>
  <c r="BT162" i="22"/>
  <c r="BU162" i="22"/>
  <c r="BV162" i="22"/>
  <c r="BW162" i="22"/>
  <c r="BX162" i="22"/>
  <c r="BY162" i="22"/>
  <c r="BZ162" i="22"/>
  <c r="CA162" i="22"/>
  <c r="CB162" i="22"/>
  <c r="CC162" i="22"/>
  <c r="CD162" i="22"/>
  <c r="CE162" i="22"/>
  <c r="CF162" i="22"/>
  <c r="CG162" i="22"/>
  <c r="CH162" i="22"/>
  <c r="CI162" i="22"/>
  <c r="CJ162" i="22"/>
  <c r="CK162" i="22"/>
  <c r="CL162" i="22"/>
  <c r="CM162" i="22"/>
  <c r="CN162" i="22"/>
  <c r="CO162" i="22"/>
  <c r="CP162" i="22"/>
  <c r="CQ162" i="22"/>
  <c r="CR162" i="22"/>
  <c r="CS162" i="22"/>
  <c r="CT162" i="22"/>
  <c r="CU162" i="22"/>
  <c r="CV162" i="22"/>
  <c r="CW162" i="22"/>
  <c r="CX162" i="22"/>
  <c r="CY162" i="22"/>
  <c r="CZ162" i="22"/>
  <c r="DA162" i="22"/>
  <c r="DC162" i="22"/>
  <c r="DD162" i="22"/>
  <c r="DE162" i="22"/>
  <c r="DF162" i="22"/>
  <c r="DG162" i="22"/>
  <c r="DH162" i="22"/>
  <c r="DI162" i="22"/>
  <c r="DJ162" i="22"/>
  <c r="DK162" i="22"/>
  <c r="DL162" i="22"/>
  <c r="DM162" i="22"/>
  <c r="DN162" i="22"/>
  <c r="DO162" i="22"/>
  <c r="DP162" i="22"/>
  <c r="DQ162" i="22"/>
  <c r="DR162" i="22"/>
  <c r="DS162" i="22"/>
  <c r="DT162" i="22"/>
  <c r="DU162" i="22"/>
  <c r="DV162" i="22"/>
  <c r="DW162" i="22"/>
  <c r="DX162" i="22"/>
  <c r="DY162" i="22"/>
  <c r="DZ162" i="22"/>
  <c r="EA162" i="22"/>
  <c r="EB162" i="22"/>
  <c r="EC162" i="22"/>
  <c r="ED162" i="22"/>
  <c r="EE162" i="22"/>
  <c r="EF162" i="22"/>
  <c r="EG162" i="22"/>
  <c r="EH162" i="22"/>
  <c r="EI162" i="22"/>
  <c r="EJ162" i="22"/>
  <c r="EK162" i="22"/>
  <c r="EL162" i="22"/>
  <c r="EM162" i="22"/>
  <c r="EN162" i="22"/>
  <c r="EO162" i="22"/>
  <c r="EP162" i="22"/>
  <c r="ER162" i="22"/>
  <c r="ES162" i="22"/>
  <c r="ET162" i="22"/>
  <c r="EU162" i="22"/>
  <c r="EV162" i="22"/>
  <c r="EW162" i="22"/>
  <c r="EX162" i="22"/>
  <c r="EY162" i="22"/>
  <c r="EZ162" i="22"/>
  <c r="FA162" i="22"/>
  <c r="FB162" i="22"/>
  <c r="FC162" i="22"/>
  <c r="FD162" i="22"/>
  <c r="FE162" i="22"/>
  <c r="FF162" i="22"/>
  <c r="FG162" i="22"/>
  <c r="FH162" i="22"/>
  <c r="FI162" i="22"/>
  <c r="FJ162" i="22"/>
  <c r="FK162" i="22"/>
  <c r="FL162" i="22"/>
  <c r="FM162" i="22"/>
  <c r="FN162" i="22"/>
  <c r="FO162" i="22"/>
  <c r="FP162" i="22"/>
  <c r="FQ162" i="22"/>
  <c r="FR162" i="22"/>
  <c r="FS162" i="22"/>
  <c r="FT162" i="22"/>
  <c r="FU162" i="22"/>
  <c r="FV162" i="22"/>
  <c r="FW162" i="22"/>
  <c r="FX162" i="22"/>
  <c r="FY162" i="22"/>
  <c r="FZ162" i="22"/>
  <c r="C163" i="22"/>
  <c r="E163" i="22"/>
  <c r="F163" i="22"/>
  <c r="G163" i="22"/>
  <c r="H163" i="22"/>
  <c r="I163" i="22"/>
  <c r="J163" i="22"/>
  <c r="K163" i="22"/>
  <c r="L163" i="22"/>
  <c r="M163" i="22"/>
  <c r="V163" i="22"/>
  <c r="W163" i="22"/>
  <c r="X163" i="22"/>
  <c r="Z163" i="22"/>
  <c r="AA163" i="22"/>
  <c r="AB163" i="22"/>
  <c r="AC163" i="22"/>
  <c r="AD163" i="22"/>
  <c r="AE163" i="22"/>
  <c r="AF163" i="22"/>
  <c r="AG163" i="22"/>
  <c r="AH163" i="22"/>
  <c r="AI163" i="22"/>
  <c r="AJ163" i="22"/>
  <c r="AK163" i="22"/>
  <c r="AM163" i="22"/>
  <c r="AN163" i="22"/>
  <c r="AO163" i="22"/>
  <c r="AP163" i="22"/>
  <c r="AQ163" i="22"/>
  <c r="AR163" i="22"/>
  <c r="AS163" i="22"/>
  <c r="AT163" i="22"/>
  <c r="AU163" i="22"/>
  <c r="AV163" i="22"/>
  <c r="AW163" i="22"/>
  <c r="AX163" i="22"/>
  <c r="AY163" i="22"/>
  <c r="AZ163" i="22"/>
  <c r="BA163" i="22"/>
  <c r="BB163" i="22"/>
  <c r="BC163" i="22"/>
  <c r="BD163" i="22"/>
  <c r="BE163" i="22"/>
  <c r="BF163" i="22"/>
  <c r="BG163" i="22"/>
  <c r="BH163" i="22"/>
  <c r="BI163" i="22"/>
  <c r="BJ163" i="22"/>
  <c r="BK163" i="22"/>
  <c r="BL163" i="22"/>
  <c r="BM163" i="22"/>
  <c r="BN163" i="22"/>
  <c r="BO163" i="22"/>
  <c r="BQ163" i="22"/>
  <c r="BT163" i="22"/>
  <c r="BU163" i="22"/>
  <c r="BV163" i="22"/>
  <c r="BW163" i="22"/>
  <c r="BX163" i="22"/>
  <c r="BY163" i="22"/>
  <c r="BZ163" i="22"/>
  <c r="CA163" i="22"/>
  <c r="CB163" i="22"/>
  <c r="CC163" i="22"/>
  <c r="CD163" i="22"/>
  <c r="CE163" i="22"/>
  <c r="CF163" i="22"/>
  <c r="CG163" i="22"/>
  <c r="CH163" i="22"/>
  <c r="CI163" i="22"/>
  <c r="CJ163" i="22"/>
  <c r="CK163" i="22"/>
  <c r="CL163" i="22"/>
  <c r="CM163" i="22"/>
  <c r="CN163" i="22"/>
  <c r="CO163" i="22"/>
  <c r="CP163" i="22"/>
  <c r="CQ163" i="22"/>
  <c r="CR163" i="22"/>
  <c r="CS163" i="22"/>
  <c r="CT163" i="22"/>
  <c r="CU163" i="22"/>
  <c r="CV163" i="22"/>
  <c r="CW163" i="22"/>
  <c r="CX163" i="22"/>
  <c r="CY163" i="22"/>
  <c r="CZ163" i="22"/>
  <c r="DA163" i="22"/>
  <c r="DC163" i="22"/>
  <c r="DD163" i="22"/>
  <c r="DE163" i="22"/>
  <c r="DF163" i="22"/>
  <c r="DG163" i="22"/>
  <c r="DH163" i="22"/>
  <c r="DI163" i="22"/>
  <c r="DJ163" i="22"/>
  <c r="DK163" i="22"/>
  <c r="DL163" i="22"/>
  <c r="DM163" i="22"/>
  <c r="DN163" i="22"/>
  <c r="DO163" i="22"/>
  <c r="DP163" i="22"/>
  <c r="DQ163" i="22"/>
  <c r="DR163" i="22"/>
  <c r="DS163" i="22"/>
  <c r="DT163" i="22"/>
  <c r="DU163" i="22"/>
  <c r="DV163" i="22"/>
  <c r="DW163" i="22"/>
  <c r="DX163" i="22"/>
  <c r="DY163" i="22"/>
  <c r="DZ163" i="22"/>
  <c r="EA163" i="22"/>
  <c r="EB163" i="22"/>
  <c r="EC163" i="22"/>
  <c r="ED163" i="22"/>
  <c r="EE163" i="22"/>
  <c r="EF163" i="22"/>
  <c r="EG163" i="22"/>
  <c r="EH163" i="22"/>
  <c r="EI163" i="22"/>
  <c r="EJ163" i="22"/>
  <c r="EK163" i="22"/>
  <c r="EL163" i="22"/>
  <c r="EM163" i="22"/>
  <c r="EN163" i="22"/>
  <c r="EO163" i="22"/>
  <c r="EP163" i="22"/>
  <c r="ER163" i="22"/>
  <c r="ES163" i="22"/>
  <c r="ET163" i="22"/>
  <c r="EU163" i="22"/>
  <c r="EV163" i="22"/>
  <c r="EW163" i="22"/>
  <c r="EX163" i="22"/>
  <c r="EY163" i="22"/>
  <c r="EZ163" i="22"/>
  <c r="FA163" i="22"/>
  <c r="FB163" i="22"/>
  <c r="FC163" i="22"/>
  <c r="FD163" i="22"/>
  <c r="FE163" i="22"/>
  <c r="FF163" i="22"/>
  <c r="FG163" i="22"/>
  <c r="FH163" i="22"/>
  <c r="FI163" i="22"/>
  <c r="FJ163" i="22"/>
  <c r="FK163" i="22"/>
  <c r="FL163" i="22"/>
  <c r="FM163" i="22"/>
  <c r="FN163" i="22"/>
  <c r="FO163" i="22"/>
  <c r="FP163" i="22"/>
  <c r="FQ163" i="22"/>
  <c r="FR163" i="22"/>
  <c r="FS163" i="22"/>
  <c r="FT163" i="22"/>
  <c r="FU163" i="22"/>
  <c r="FV163" i="22"/>
  <c r="FW163" i="22"/>
  <c r="FX163" i="22"/>
  <c r="FY163" i="22"/>
  <c r="FZ163" i="22"/>
  <c r="C164" i="22"/>
  <c r="D164" i="22"/>
  <c r="E164" i="22"/>
  <c r="F164" i="22"/>
  <c r="G164" i="22"/>
  <c r="H164" i="22"/>
  <c r="I164" i="22"/>
  <c r="J164" i="22"/>
  <c r="K164" i="22"/>
  <c r="L164" i="22"/>
  <c r="M164" i="22"/>
  <c r="V164" i="22"/>
  <c r="W164" i="22"/>
  <c r="X164" i="22"/>
  <c r="Z164" i="22"/>
  <c r="AA164" i="22"/>
  <c r="AB164" i="22"/>
  <c r="AC164" i="22"/>
  <c r="AD164" i="22"/>
  <c r="AE164" i="22"/>
  <c r="AF164" i="22"/>
  <c r="AG164" i="22"/>
  <c r="AH164" i="22"/>
  <c r="AI164" i="22"/>
  <c r="AJ164" i="22"/>
  <c r="AK164" i="22"/>
  <c r="AM164" i="22"/>
  <c r="AN164" i="22"/>
  <c r="AO164" i="22"/>
  <c r="AP164" i="22"/>
  <c r="AQ164" i="22"/>
  <c r="AR164" i="22"/>
  <c r="AS164" i="22"/>
  <c r="AT164" i="22"/>
  <c r="AU164" i="22"/>
  <c r="AV164" i="22"/>
  <c r="AW164" i="22"/>
  <c r="AX164" i="22"/>
  <c r="AY164" i="22"/>
  <c r="AZ164" i="22"/>
  <c r="BA164" i="22"/>
  <c r="BB164" i="22"/>
  <c r="BC164" i="22"/>
  <c r="BD164" i="22"/>
  <c r="BE164" i="22"/>
  <c r="BF164" i="22"/>
  <c r="BG164" i="22"/>
  <c r="BH164" i="22"/>
  <c r="BI164" i="22"/>
  <c r="BJ164" i="22"/>
  <c r="BK164" i="22"/>
  <c r="BL164" i="22"/>
  <c r="BM164" i="22"/>
  <c r="BN164" i="22"/>
  <c r="BO164" i="22"/>
  <c r="BQ164" i="22"/>
  <c r="BT164" i="22"/>
  <c r="BU164" i="22"/>
  <c r="BV164" i="22"/>
  <c r="BW164" i="22"/>
  <c r="BX164" i="22"/>
  <c r="BY164" i="22"/>
  <c r="BZ164" i="22"/>
  <c r="CA164" i="22"/>
  <c r="CB164" i="22"/>
  <c r="CC164" i="22"/>
  <c r="CD164" i="22"/>
  <c r="CE164" i="22"/>
  <c r="CF164" i="22"/>
  <c r="CG164" i="22"/>
  <c r="CH164" i="22"/>
  <c r="CI164" i="22"/>
  <c r="CJ164" i="22"/>
  <c r="CK164" i="22"/>
  <c r="CL164" i="22"/>
  <c r="CM164" i="22"/>
  <c r="CN164" i="22"/>
  <c r="CO164" i="22"/>
  <c r="CP164" i="22"/>
  <c r="CQ164" i="22"/>
  <c r="CR164" i="22"/>
  <c r="CS164" i="22"/>
  <c r="CT164" i="22"/>
  <c r="CU164" i="22"/>
  <c r="CV164" i="22"/>
  <c r="CW164" i="22"/>
  <c r="CX164" i="22"/>
  <c r="CY164" i="22"/>
  <c r="CZ164" i="22"/>
  <c r="DA164" i="22"/>
  <c r="DC164" i="22"/>
  <c r="DD164" i="22"/>
  <c r="DE164" i="22"/>
  <c r="DF164" i="22"/>
  <c r="DG164" i="22"/>
  <c r="DH164" i="22"/>
  <c r="DI164" i="22"/>
  <c r="DJ164" i="22"/>
  <c r="DK164" i="22"/>
  <c r="DL164" i="22"/>
  <c r="DM164" i="22"/>
  <c r="DN164" i="22"/>
  <c r="DO164" i="22"/>
  <c r="DP164" i="22"/>
  <c r="DQ164" i="22"/>
  <c r="DR164" i="22"/>
  <c r="DS164" i="22"/>
  <c r="DT164" i="22"/>
  <c r="DU164" i="22"/>
  <c r="DV164" i="22"/>
  <c r="DW164" i="22"/>
  <c r="DX164" i="22"/>
  <c r="DY164" i="22"/>
  <c r="DZ164" i="22"/>
  <c r="EA164" i="22"/>
  <c r="EB164" i="22"/>
  <c r="EC164" i="22"/>
  <c r="ED164" i="22"/>
  <c r="EE164" i="22"/>
  <c r="EF164" i="22"/>
  <c r="EG164" i="22"/>
  <c r="EH164" i="22"/>
  <c r="EI164" i="22"/>
  <c r="EJ164" i="22"/>
  <c r="EK164" i="22"/>
  <c r="EL164" i="22"/>
  <c r="EM164" i="22"/>
  <c r="EN164" i="22"/>
  <c r="EO164" i="22"/>
  <c r="EP164" i="22"/>
  <c r="ER164" i="22"/>
  <c r="ES164" i="22"/>
  <c r="ET164" i="22"/>
  <c r="EU164" i="22"/>
  <c r="EV164" i="22"/>
  <c r="EW164" i="22"/>
  <c r="EX164" i="22"/>
  <c r="EY164" i="22"/>
  <c r="EZ164" i="22"/>
  <c r="FA164" i="22"/>
  <c r="FB164" i="22"/>
  <c r="FC164" i="22"/>
  <c r="FD164" i="22"/>
  <c r="FE164" i="22"/>
  <c r="FF164" i="22"/>
  <c r="FG164" i="22"/>
  <c r="FH164" i="22"/>
  <c r="FI164" i="22"/>
  <c r="FJ164" i="22"/>
  <c r="FK164" i="22"/>
  <c r="FL164" i="22"/>
  <c r="FM164" i="22"/>
  <c r="FN164" i="22"/>
  <c r="FO164" i="22"/>
  <c r="FP164" i="22"/>
  <c r="FQ164" i="22"/>
  <c r="FR164" i="22"/>
  <c r="FS164" i="22"/>
  <c r="FT164" i="22"/>
  <c r="FU164" i="22"/>
  <c r="FV164" i="22"/>
  <c r="FW164" i="22"/>
  <c r="FX164" i="22"/>
  <c r="FY164" i="22"/>
  <c r="FZ164" i="22"/>
  <c r="C165" i="22"/>
  <c r="D165" i="22"/>
  <c r="E165" i="22"/>
  <c r="F165" i="22"/>
  <c r="G165" i="22"/>
  <c r="H165" i="22"/>
  <c r="I165" i="22"/>
  <c r="J165" i="22"/>
  <c r="K165" i="22"/>
  <c r="L165" i="22"/>
  <c r="M165" i="22"/>
  <c r="V165" i="22"/>
  <c r="W165" i="22"/>
  <c r="X165" i="22"/>
  <c r="Z165" i="22"/>
  <c r="AA165" i="22"/>
  <c r="AB165" i="22"/>
  <c r="AC165" i="22"/>
  <c r="AD165" i="22"/>
  <c r="AE165" i="22"/>
  <c r="AF165" i="22"/>
  <c r="AG165" i="22"/>
  <c r="AH165" i="22"/>
  <c r="AI165" i="22"/>
  <c r="AJ165" i="22"/>
  <c r="AK165" i="22"/>
  <c r="AM165" i="22"/>
  <c r="AN165" i="22"/>
  <c r="AO165" i="22"/>
  <c r="AP165" i="22"/>
  <c r="AQ165" i="22"/>
  <c r="AR165" i="22"/>
  <c r="AS165" i="22"/>
  <c r="AT165" i="22"/>
  <c r="AU165" i="22"/>
  <c r="AV165" i="22"/>
  <c r="AW165" i="22"/>
  <c r="AX165" i="22"/>
  <c r="AY165" i="22"/>
  <c r="AZ165" i="22"/>
  <c r="BA165" i="22"/>
  <c r="BB165" i="22"/>
  <c r="BC165" i="22"/>
  <c r="BD165" i="22"/>
  <c r="BE165" i="22"/>
  <c r="BF165" i="22"/>
  <c r="BG165" i="22"/>
  <c r="BH165" i="22"/>
  <c r="BI165" i="22"/>
  <c r="BJ165" i="22"/>
  <c r="BK165" i="22"/>
  <c r="BL165" i="22"/>
  <c r="BM165" i="22"/>
  <c r="BN165" i="22"/>
  <c r="BO165" i="22"/>
  <c r="BQ165" i="22"/>
  <c r="BT165" i="22"/>
  <c r="BU165" i="22"/>
  <c r="BV165" i="22"/>
  <c r="BW165" i="22"/>
  <c r="BX165" i="22"/>
  <c r="BY165" i="22"/>
  <c r="BZ165" i="22"/>
  <c r="CA165" i="22"/>
  <c r="CB165" i="22"/>
  <c r="CC165" i="22"/>
  <c r="CD165" i="22"/>
  <c r="CE165" i="22"/>
  <c r="CF165" i="22"/>
  <c r="CG165" i="22"/>
  <c r="CH165" i="22"/>
  <c r="CI165" i="22"/>
  <c r="CJ165" i="22"/>
  <c r="CK165" i="22"/>
  <c r="CL165" i="22"/>
  <c r="CM165" i="22"/>
  <c r="CN165" i="22"/>
  <c r="CO165" i="22"/>
  <c r="CP165" i="22"/>
  <c r="CQ165" i="22"/>
  <c r="CR165" i="22"/>
  <c r="CS165" i="22"/>
  <c r="CT165" i="22"/>
  <c r="CU165" i="22"/>
  <c r="CV165" i="22"/>
  <c r="CW165" i="22"/>
  <c r="CX165" i="22"/>
  <c r="CY165" i="22"/>
  <c r="CZ165" i="22"/>
  <c r="DA165" i="22"/>
  <c r="DC165" i="22"/>
  <c r="DD165" i="22"/>
  <c r="DE165" i="22"/>
  <c r="DF165" i="22"/>
  <c r="DG165" i="22"/>
  <c r="DH165" i="22"/>
  <c r="DI165" i="22"/>
  <c r="DJ165" i="22"/>
  <c r="DK165" i="22"/>
  <c r="DL165" i="22"/>
  <c r="DM165" i="22"/>
  <c r="DN165" i="22"/>
  <c r="DO165" i="22"/>
  <c r="DP165" i="22"/>
  <c r="DQ165" i="22"/>
  <c r="DR165" i="22"/>
  <c r="DS165" i="22"/>
  <c r="DT165" i="22"/>
  <c r="DU165" i="22"/>
  <c r="DV165" i="22"/>
  <c r="DW165" i="22"/>
  <c r="DX165" i="22"/>
  <c r="DY165" i="22"/>
  <c r="DZ165" i="22"/>
  <c r="EA165" i="22"/>
  <c r="EB165" i="22"/>
  <c r="EC165" i="22"/>
  <c r="ED165" i="22"/>
  <c r="EE165" i="22"/>
  <c r="EF165" i="22"/>
  <c r="EG165" i="22"/>
  <c r="EH165" i="22"/>
  <c r="EI165" i="22"/>
  <c r="EJ165" i="22"/>
  <c r="EK165" i="22"/>
  <c r="EL165" i="22"/>
  <c r="EM165" i="22"/>
  <c r="EN165" i="22"/>
  <c r="EO165" i="22"/>
  <c r="EP165" i="22"/>
  <c r="ER165" i="22"/>
  <c r="ES165" i="22"/>
  <c r="ET165" i="22"/>
  <c r="EU165" i="22"/>
  <c r="EV165" i="22"/>
  <c r="EW165" i="22"/>
  <c r="EX165" i="22"/>
  <c r="EY165" i="22"/>
  <c r="EZ165" i="22"/>
  <c r="FA165" i="22"/>
  <c r="FB165" i="22"/>
  <c r="FC165" i="22"/>
  <c r="FD165" i="22"/>
  <c r="FE165" i="22"/>
  <c r="FF165" i="22"/>
  <c r="FG165" i="22"/>
  <c r="FH165" i="22"/>
  <c r="FI165" i="22"/>
  <c r="FJ165" i="22"/>
  <c r="FK165" i="22"/>
  <c r="FL165" i="22"/>
  <c r="FM165" i="22"/>
  <c r="FN165" i="22"/>
  <c r="FO165" i="22"/>
  <c r="FP165" i="22"/>
  <c r="FQ165" i="22"/>
  <c r="FR165" i="22"/>
  <c r="FS165" i="22"/>
  <c r="FT165" i="22"/>
  <c r="FU165" i="22"/>
  <c r="FV165" i="22"/>
  <c r="FW165" i="22"/>
  <c r="FX165" i="22"/>
  <c r="FY165" i="22"/>
  <c r="FZ165" i="22"/>
  <c r="C166" i="22"/>
  <c r="E166" i="22"/>
  <c r="F166" i="22"/>
  <c r="G166" i="22"/>
  <c r="H166" i="22"/>
  <c r="I166" i="22"/>
  <c r="J166" i="22"/>
  <c r="K166" i="22"/>
  <c r="L166" i="22"/>
  <c r="M166" i="22"/>
  <c r="V166" i="22"/>
  <c r="W166" i="22"/>
  <c r="X166" i="22"/>
  <c r="Z166" i="22"/>
  <c r="AA166" i="22"/>
  <c r="AB166" i="22"/>
  <c r="AC166" i="22"/>
  <c r="AD166" i="22"/>
  <c r="AE166" i="22"/>
  <c r="AF166" i="22"/>
  <c r="AG166" i="22"/>
  <c r="AH166" i="22"/>
  <c r="AI166" i="22"/>
  <c r="AJ166" i="22"/>
  <c r="AK166" i="22"/>
  <c r="AM166" i="22"/>
  <c r="AN166" i="22"/>
  <c r="AO166" i="22"/>
  <c r="AP166" i="22"/>
  <c r="AQ166" i="22"/>
  <c r="AR166" i="22"/>
  <c r="AS166" i="22"/>
  <c r="AT166" i="22"/>
  <c r="AU166" i="22"/>
  <c r="AV166" i="22"/>
  <c r="AW166" i="22"/>
  <c r="AX166" i="22"/>
  <c r="AY166" i="22"/>
  <c r="AZ166" i="22"/>
  <c r="BA166" i="22"/>
  <c r="BB166" i="22"/>
  <c r="BC166" i="22"/>
  <c r="BD166" i="22"/>
  <c r="BE166" i="22"/>
  <c r="BF166" i="22"/>
  <c r="BG166" i="22"/>
  <c r="BH166" i="22"/>
  <c r="BI166" i="22"/>
  <c r="BJ166" i="22"/>
  <c r="BK166" i="22"/>
  <c r="BL166" i="22"/>
  <c r="BM166" i="22"/>
  <c r="BN166" i="22"/>
  <c r="BO166" i="22"/>
  <c r="BQ166" i="22"/>
  <c r="BT166" i="22"/>
  <c r="BU166" i="22"/>
  <c r="BV166" i="22"/>
  <c r="BW166" i="22"/>
  <c r="BX166" i="22"/>
  <c r="BY166" i="22"/>
  <c r="BZ166" i="22"/>
  <c r="CA166" i="22"/>
  <c r="CB166" i="22"/>
  <c r="CC166" i="22"/>
  <c r="CD166" i="22"/>
  <c r="CE166" i="22"/>
  <c r="CF166" i="22"/>
  <c r="CG166" i="22"/>
  <c r="CH166" i="22"/>
  <c r="CI166" i="22"/>
  <c r="CJ166" i="22"/>
  <c r="CK166" i="22"/>
  <c r="CL166" i="22"/>
  <c r="CM166" i="22"/>
  <c r="CN166" i="22"/>
  <c r="CO166" i="22"/>
  <c r="CP166" i="22"/>
  <c r="CQ166" i="22"/>
  <c r="CR166" i="22"/>
  <c r="CS166" i="22"/>
  <c r="CT166" i="22"/>
  <c r="CU166" i="22"/>
  <c r="CV166" i="22"/>
  <c r="CW166" i="22"/>
  <c r="CX166" i="22"/>
  <c r="CY166" i="22"/>
  <c r="CZ166" i="22"/>
  <c r="DA166" i="22"/>
  <c r="DC166" i="22"/>
  <c r="DD166" i="22"/>
  <c r="DE166" i="22"/>
  <c r="DF166" i="22"/>
  <c r="DG166" i="22"/>
  <c r="DH166" i="22"/>
  <c r="DI166" i="22"/>
  <c r="DJ166" i="22"/>
  <c r="DK166" i="22"/>
  <c r="DL166" i="22"/>
  <c r="DM166" i="22"/>
  <c r="DN166" i="22"/>
  <c r="DO166" i="22"/>
  <c r="DP166" i="22"/>
  <c r="DQ166" i="22"/>
  <c r="DR166" i="22"/>
  <c r="DS166" i="22"/>
  <c r="DT166" i="22"/>
  <c r="DU166" i="22"/>
  <c r="DV166" i="22"/>
  <c r="DW166" i="22"/>
  <c r="DX166" i="22"/>
  <c r="DY166" i="22"/>
  <c r="DZ166" i="22"/>
  <c r="EA166" i="22"/>
  <c r="EB166" i="22"/>
  <c r="EC166" i="22"/>
  <c r="ED166" i="22"/>
  <c r="EE166" i="22"/>
  <c r="EF166" i="22"/>
  <c r="EG166" i="22"/>
  <c r="EH166" i="22"/>
  <c r="EI166" i="22"/>
  <c r="EJ166" i="22"/>
  <c r="EK166" i="22"/>
  <c r="EL166" i="22"/>
  <c r="EM166" i="22"/>
  <c r="EN166" i="22"/>
  <c r="EO166" i="22"/>
  <c r="EP166" i="22"/>
  <c r="ER166" i="22"/>
  <c r="ES166" i="22"/>
  <c r="ET166" i="22"/>
  <c r="EU166" i="22"/>
  <c r="EV166" i="22"/>
  <c r="EW166" i="22"/>
  <c r="EX166" i="22"/>
  <c r="EY166" i="22"/>
  <c r="EZ166" i="22"/>
  <c r="FA166" i="22"/>
  <c r="FB166" i="22"/>
  <c r="FC166" i="22"/>
  <c r="FD166" i="22"/>
  <c r="FE166" i="22"/>
  <c r="FF166" i="22"/>
  <c r="FG166" i="22"/>
  <c r="FH166" i="22"/>
  <c r="FI166" i="22"/>
  <c r="FJ166" i="22"/>
  <c r="FK166" i="22"/>
  <c r="FL166" i="22"/>
  <c r="FM166" i="22"/>
  <c r="FN166" i="22"/>
  <c r="FO166" i="22"/>
  <c r="FP166" i="22"/>
  <c r="FQ166" i="22"/>
  <c r="FR166" i="22"/>
  <c r="FS166" i="22"/>
  <c r="FT166" i="22"/>
  <c r="FU166" i="22"/>
  <c r="FV166" i="22"/>
  <c r="FW166" i="22"/>
  <c r="FX166" i="22"/>
  <c r="FY166" i="22"/>
  <c r="FZ166" i="22"/>
  <c r="C167" i="22"/>
  <c r="E167" i="22"/>
  <c r="F167" i="22"/>
  <c r="G167" i="22"/>
  <c r="H167" i="22"/>
  <c r="I167" i="22"/>
  <c r="J167" i="22"/>
  <c r="K167" i="22"/>
  <c r="L167" i="22"/>
  <c r="M167" i="22"/>
  <c r="V167" i="22"/>
  <c r="W167" i="22"/>
  <c r="X167" i="22"/>
  <c r="Z167" i="22"/>
  <c r="AA167" i="22"/>
  <c r="AB167" i="22"/>
  <c r="AC167" i="22"/>
  <c r="AD167" i="22"/>
  <c r="AE167" i="22"/>
  <c r="AF167" i="22"/>
  <c r="AG167" i="22"/>
  <c r="AH167" i="22"/>
  <c r="AI167" i="22"/>
  <c r="AJ167" i="22"/>
  <c r="AK167" i="22"/>
  <c r="AM167" i="22"/>
  <c r="AN167" i="22"/>
  <c r="AO167" i="22"/>
  <c r="AP167" i="22"/>
  <c r="AQ167" i="22"/>
  <c r="AR167" i="22"/>
  <c r="AS167" i="22"/>
  <c r="AT167" i="22"/>
  <c r="AU167" i="22"/>
  <c r="AV167" i="22"/>
  <c r="AW167" i="22"/>
  <c r="AX167" i="22"/>
  <c r="AY167" i="22"/>
  <c r="AZ167" i="22"/>
  <c r="BA167" i="22"/>
  <c r="BB167" i="22"/>
  <c r="BC167" i="22"/>
  <c r="BD167" i="22"/>
  <c r="BE167" i="22"/>
  <c r="BF167" i="22"/>
  <c r="BG167" i="22"/>
  <c r="BH167" i="22"/>
  <c r="BI167" i="22"/>
  <c r="BJ167" i="22"/>
  <c r="BK167" i="22"/>
  <c r="BL167" i="22"/>
  <c r="BM167" i="22"/>
  <c r="BN167" i="22"/>
  <c r="BO167" i="22"/>
  <c r="BQ167" i="22"/>
  <c r="BT167" i="22"/>
  <c r="BU167" i="22"/>
  <c r="BV167" i="22"/>
  <c r="BW167" i="22"/>
  <c r="BX167" i="22"/>
  <c r="BY167" i="22"/>
  <c r="BZ167" i="22"/>
  <c r="CA167" i="22"/>
  <c r="CB167" i="22"/>
  <c r="CC167" i="22"/>
  <c r="CD167" i="22"/>
  <c r="CE167" i="22"/>
  <c r="CF167" i="22"/>
  <c r="CG167" i="22"/>
  <c r="CH167" i="22"/>
  <c r="CI167" i="22"/>
  <c r="CJ167" i="22"/>
  <c r="CK167" i="22"/>
  <c r="CL167" i="22"/>
  <c r="CM167" i="22"/>
  <c r="CN167" i="22"/>
  <c r="CO167" i="22"/>
  <c r="CP167" i="22"/>
  <c r="CQ167" i="22"/>
  <c r="CR167" i="22"/>
  <c r="CS167" i="22"/>
  <c r="CT167" i="22"/>
  <c r="CU167" i="22"/>
  <c r="CV167" i="22"/>
  <c r="CW167" i="22"/>
  <c r="CX167" i="22"/>
  <c r="CY167" i="22"/>
  <c r="CZ167" i="22"/>
  <c r="DA167" i="22"/>
  <c r="DC167" i="22"/>
  <c r="DD167" i="22"/>
  <c r="DE167" i="22"/>
  <c r="DF167" i="22"/>
  <c r="DG167" i="22"/>
  <c r="DH167" i="22"/>
  <c r="DI167" i="22"/>
  <c r="DJ167" i="22"/>
  <c r="DK167" i="22"/>
  <c r="DL167" i="22"/>
  <c r="DM167" i="22"/>
  <c r="DN167" i="22"/>
  <c r="DO167" i="22"/>
  <c r="DP167" i="22"/>
  <c r="DQ167" i="22"/>
  <c r="DR167" i="22"/>
  <c r="DS167" i="22"/>
  <c r="DT167" i="22"/>
  <c r="DU167" i="22"/>
  <c r="DV167" i="22"/>
  <c r="DW167" i="22"/>
  <c r="DX167" i="22"/>
  <c r="DY167" i="22"/>
  <c r="DZ167" i="22"/>
  <c r="EA167" i="22"/>
  <c r="EB167" i="22"/>
  <c r="EC167" i="22"/>
  <c r="ED167" i="22"/>
  <c r="EE167" i="22"/>
  <c r="EF167" i="22"/>
  <c r="EG167" i="22"/>
  <c r="EH167" i="22"/>
  <c r="EI167" i="22"/>
  <c r="EJ167" i="22"/>
  <c r="EK167" i="22"/>
  <c r="EL167" i="22"/>
  <c r="EM167" i="22"/>
  <c r="EN167" i="22"/>
  <c r="EO167" i="22"/>
  <c r="EP167" i="22"/>
  <c r="ER167" i="22"/>
  <c r="ES167" i="22"/>
  <c r="ET167" i="22"/>
  <c r="EU167" i="22"/>
  <c r="EV167" i="22"/>
  <c r="EW167" i="22"/>
  <c r="EX167" i="22"/>
  <c r="EY167" i="22"/>
  <c r="EZ167" i="22"/>
  <c r="FA167" i="22"/>
  <c r="FB167" i="22"/>
  <c r="FC167" i="22"/>
  <c r="FD167" i="22"/>
  <c r="FE167" i="22"/>
  <c r="FF167" i="22"/>
  <c r="FG167" i="22"/>
  <c r="FH167" i="22"/>
  <c r="FI167" i="22"/>
  <c r="FJ167" i="22"/>
  <c r="FK167" i="22"/>
  <c r="FL167" i="22"/>
  <c r="FM167" i="22"/>
  <c r="FN167" i="22"/>
  <c r="FO167" i="22"/>
  <c r="FP167" i="22"/>
  <c r="FQ167" i="22"/>
  <c r="FR167" i="22"/>
  <c r="FS167" i="22"/>
  <c r="FT167" i="22"/>
  <c r="FU167" i="22"/>
  <c r="FV167" i="22"/>
  <c r="FW167" i="22"/>
  <c r="FX167" i="22"/>
  <c r="FY167" i="22"/>
  <c r="FZ167" i="22"/>
  <c r="C168" i="22"/>
  <c r="E168" i="22"/>
  <c r="F168" i="22"/>
  <c r="G168" i="22"/>
  <c r="H168" i="22"/>
  <c r="I168" i="22"/>
  <c r="J168" i="22"/>
  <c r="K168" i="22"/>
  <c r="L168" i="22"/>
  <c r="M168" i="22"/>
  <c r="V168" i="22"/>
  <c r="W168" i="22"/>
  <c r="X168" i="22"/>
  <c r="Z168" i="22"/>
  <c r="AA168" i="22"/>
  <c r="AB168" i="22"/>
  <c r="AC168" i="22"/>
  <c r="AD168" i="22"/>
  <c r="AE168" i="22"/>
  <c r="AF168" i="22"/>
  <c r="AG168" i="22"/>
  <c r="AH168" i="22"/>
  <c r="AI168" i="22"/>
  <c r="AJ168" i="22"/>
  <c r="AK168" i="22"/>
  <c r="AM168" i="22"/>
  <c r="AN168" i="22"/>
  <c r="AO168" i="22"/>
  <c r="AP168" i="22"/>
  <c r="AQ168" i="22"/>
  <c r="AR168" i="22"/>
  <c r="AS168" i="22"/>
  <c r="AT168" i="22"/>
  <c r="AU168" i="22"/>
  <c r="AV168" i="22"/>
  <c r="AW168" i="22"/>
  <c r="AX168" i="22"/>
  <c r="AY168" i="22"/>
  <c r="AZ168" i="22"/>
  <c r="BA168" i="22"/>
  <c r="BB168" i="22"/>
  <c r="BC168" i="22"/>
  <c r="BD168" i="22"/>
  <c r="BE168" i="22"/>
  <c r="BF168" i="22"/>
  <c r="BG168" i="22"/>
  <c r="BH168" i="22"/>
  <c r="BI168" i="22"/>
  <c r="BJ168" i="22"/>
  <c r="BK168" i="22"/>
  <c r="BL168" i="22"/>
  <c r="BM168" i="22"/>
  <c r="BN168" i="22"/>
  <c r="BO168" i="22"/>
  <c r="BQ168" i="22"/>
  <c r="BT168" i="22"/>
  <c r="BU168" i="22"/>
  <c r="BV168" i="22"/>
  <c r="BW168" i="22"/>
  <c r="BX168" i="22"/>
  <c r="BY168" i="22"/>
  <c r="BZ168" i="22"/>
  <c r="CA168" i="22"/>
  <c r="CB168" i="22"/>
  <c r="CC168" i="22"/>
  <c r="CD168" i="22"/>
  <c r="CE168" i="22"/>
  <c r="CF168" i="22"/>
  <c r="CG168" i="22"/>
  <c r="CH168" i="22"/>
  <c r="CI168" i="22"/>
  <c r="CJ168" i="22"/>
  <c r="CK168" i="22"/>
  <c r="CL168" i="22"/>
  <c r="CM168" i="22"/>
  <c r="CN168" i="22"/>
  <c r="CO168" i="22"/>
  <c r="CP168" i="22"/>
  <c r="CQ168" i="22"/>
  <c r="CR168" i="22"/>
  <c r="CS168" i="22"/>
  <c r="CT168" i="22"/>
  <c r="CU168" i="22"/>
  <c r="CV168" i="22"/>
  <c r="CW168" i="22"/>
  <c r="CX168" i="22"/>
  <c r="CY168" i="22"/>
  <c r="CZ168" i="22"/>
  <c r="DA168" i="22"/>
  <c r="DC168" i="22"/>
  <c r="DD168" i="22"/>
  <c r="DE168" i="22"/>
  <c r="DF168" i="22"/>
  <c r="DG168" i="22"/>
  <c r="DH168" i="22"/>
  <c r="DI168" i="22"/>
  <c r="DJ168" i="22"/>
  <c r="DK168" i="22"/>
  <c r="DL168" i="22"/>
  <c r="DM168" i="22"/>
  <c r="DN168" i="22"/>
  <c r="DO168" i="22"/>
  <c r="DP168" i="22"/>
  <c r="DQ168" i="22"/>
  <c r="DR168" i="22"/>
  <c r="DS168" i="22"/>
  <c r="DT168" i="22"/>
  <c r="DU168" i="22"/>
  <c r="DV168" i="22"/>
  <c r="DW168" i="22"/>
  <c r="DX168" i="22"/>
  <c r="DY168" i="22"/>
  <c r="DZ168" i="22"/>
  <c r="EA168" i="22"/>
  <c r="EB168" i="22"/>
  <c r="EC168" i="22"/>
  <c r="ED168" i="22"/>
  <c r="EE168" i="22"/>
  <c r="EF168" i="22"/>
  <c r="EG168" i="22"/>
  <c r="EH168" i="22"/>
  <c r="EI168" i="22"/>
  <c r="EJ168" i="22"/>
  <c r="EK168" i="22"/>
  <c r="EL168" i="22"/>
  <c r="EM168" i="22"/>
  <c r="EN168" i="22"/>
  <c r="EO168" i="22"/>
  <c r="EP168" i="22"/>
  <c r="ER168" i="22"/>
  <c r="ES168" i="22"/>
  <c r="ET168" i="22"/>
  <c r="EU168" i="22"/>
  <c r="EV168" i="22"/>
  <c r="EW168" i="22"/>
  <c r="EX168" i="22"/>
  <c r="EY168" i="22"/>
  <c r="EZ168" i="22"/>
  <c r="FA168" i="22"/>
  <c r="FB168" i="22"/>
  <c r="FC168" i="22"/>
  <c r="FD168" i="22"/>
  <c r="FE168" i="22"/>
  <c r="FF168" i="22"/>
  <c r="FG168" i="22"/>
  <c r="FH168" i="22"/>
  <c r="FI168" i="22"/>
  <c r="FJ168" i="22"/>
  <c r="FK168" i="22"/>
  <c r="FL168" i="22"/>
  <c r="FM168" i="22"/>
  <c r="FN168" i="22"/>
  <c r="FO168" i="22"/>
  <c r="FP168" i="22"/>
  <c r="FQ168" i="22"/>
  <c r="FR168" i="22"/>
  <c r="FS168" i="22"/>
  <c r="FT168" i="22"/>
  <c r="FU168" i="22"/>
  <c r="FV168" i="22"/>
  <c r="FW168" i="22"/>
  <c r="FX168" i="22"/>
  <c r="FY168" i="22"/>
  <c r="FZ168" i="22"/>
  <c r="C169" i="22"/>
  <c r="D169" i="22"/>
  <c r="E169" i="22"/>
  <c r="F169" i="22"/>
  <c r="G169" i="22"/>
  <c r="H169" i="22"/>
  <c r="I169" i="22"/>
  <c r="J169" i="22"/>
  <c r="K169" i="22"/>
  <c r="L169" i="22"/>
  <c r="M169" i="22"/>
  <c r="V169" i="22"/>
  <c r="W169" i="22"/>
  <c r="X169" i="22"/>
  <c r="Z169" i="22"/>
  <c r="AA169" i="22"/>
  <c r="AB169" i="22"/>
  <c r="AC169" i="22"/>
  <c r="AD169" i="22"/>
  <c r="AE169" i="22"/>
  <c r="AF169" i="22"/>
  <c r="AG169" i="22"/>
  <c r="AH169" i="22"/>
  <c r="AI169" i="22"/>
  <c r="AJ169" i="22"/>
  <c r="AK169" i="22"/>
  <c r="AM169" i="22"/>
  <c r="AN169" i="22"/>
  <c r="AO169" i="22"/>
  <c r="AP169" i="22"/>
  <c r="AQ169" i="22"/>
  <c r="AR169" i="22"/>
  <c r="AS169" i="22"/>
  <c r="AT169" i="22"/>
  <c r="AU169" i="22"/>
  <c r="AV169" i="22"/>
  <c r="AW169" i="22"/>
  <c r="AX169" i="22"/>
  <c r="AY169" i="22"/>
  <c r="AZ169" i="22"/>
  <c r="BA169" i="22"/>
  <c r="BB169" i="22"/>
  <c r="BC169" i="22"/>
  <c r="BD169" i="22"/>
  <c r="BE169" i="22"/>
  <c r="BF169" i="22"/>
  <c r="BG169" i="22"/>
  <c r="BH169" i="22"/>
  <c r="BI169" i="22"/>
  <c r="BJ169" i="22"/>
  <c r="BK169" i="22"/>
  <c r="BL169" i="22"/>
  <c r="BM169" i="22"/>
  <c r="BN169" i="22"/>
  <c r="BO169" i="22"/>
  <c r="BQ169" i="22"/>
  <c r="BT169" i="22"/>
  <c r="BU169" i="22"/>
  <c r="BV169" i="22"/>
  <c r="BW169" i="22"/>
  <c r="BX169" i="22"/>
  <c r="BY169" i="22"/>
  <c r="BZ169" i="22"/>
  <c r="CA169" i="22"/>
  <c r="CB169" i="22"/>
  <c r="CC169" i="22"/>
  <c r="CD169" i="22"/>
  <c r="CE169" i="22"/>
  <c r="CF169" i="22"/>
  <c r="CG169" i="22"/>
  <c r="CH169" i="22"/>
  <c r="CI169" i="22"/>
  <c r="CJ169" i="22"/>
  <c r="CK169" i="22"/>
  <c r="CL169" i="22"/>
  <c r="CM169" i="22"/>
  <c r="CN169" i="22"/>
  <c r="CO169" i="22"/>
  <c r="CP169" i="22"/>
  <c r="CQ169" i="22"/>
  <c r="CR169" i="22"/>
  <c r="CS169" i="22"/>
  <c r="CT169" i="22"/>
  <c r="CU169" i="22"/>
  <c r="CV169" i="22"/>
  <c r="CW169" i="22"/>
  <c r="CX169" i="22"/>
  <c r="CY169" i="22"/>
  <c r="CZ169" i="22"/>
  <c r="DA169" i="22"/>
  <c r="DC169" i="22"/>
  <c r="DD169" i="22"/>
  <c r="DE169" i="22"/>
  <c r="DF169" i="22"/>
  <c r="DG169" i="22"/>
  <c r="DH169" i="22"/>
  <c r="DI169" i="22"/>
  <c r="DJ169" i="22"/>
  <c r="DK169" i="22"/>
  <c r="DL169" i="22"/>
  <c r="DM169" i="22"/>
  <c r="DN169" i="22"/>
  <c r="DO169" i="22"/>
  <c r="DP169" i="22"/>
  <c r="DQ169" i="22"/>
  <c r="DR169" i="22"/>
  <c r="DS169" i="22"/>
  <c r="DT169" i="22"/>
  <c r="DU169" i="22"/>
  <c r="DV169" i="22"/>
  <c r="DW169" i="22"/>
  <c r="DX169" i="22"/>
  <c r="DY169" i="22"/>
  <c r="DZ169" i="22"/>
  <c r="EA169" i="22"/>
  <c r="EB169" i="22"/>
  <c r="EC169" i="22"/>
  <c r="ED169" i="22"/>
  <c r="EE169" i="22"/>
  <c r="EF169" i="22"/>
  <c r="EG169" i="22"/>
  <c r="EH169" i="22"/>
  <c r="EI169" i="22"/>
  <c r="EJ169" i="22"/>
  <c r="EK169" i="22"/>
  <c r="EL169" i="22"/>
  <c r="EM169" i="22"/>
  <c r="EN169" i="22"/>
  <c r="EO169" i="22"/>
  <c r="EP169" i="22"/>
  <c r="ER169" i="22"/>
  <c r="ES169" i="22"/>
  <c r="ET169" i="22"/>
  <c r="EU169" i="22"/>
  <c r="EV169" i="22"/>
  <c r="EW169" i="22"/>
  <c r="EX169" i="22"/>
  <c r="EY169" i="22"/>
  <c r="EZ169" i="22"/>
  <c r="FA169" i="22"/>
  <c r="FB169" i="22"/>
  <c r="FC169" i="22"/>
  <c r="FD169" i="22"/>
  <c r="FE169" i="22"/>
  <c r="FF169" i="22"/>
  <c r="FG169" i="22"/>
  <c r="FH169" i="22"/>
  <c r="FI169" i="22"/>
  <c r="FJ169" i="22"/>
  <c r="FK169" i="22"/>
  <c r="FL169" i="22"/>
  <c r="FM169" i="22"/>
  <c r="FN169" i="22"/>
  <c r="FO169" i="22"/>
  <c r="FP169" i="22"/>
  <c r="FQ169" i="22"/>
  <c r="FR169" i="22"/>
  <c r="FS169" i="22"/>
  <c r="FT169" i="22"/>
  <c r="FU169" i="22"/>
  <c r="FV169" i="22"/>
  <c r="FW169" i="22"/>
  <c r="FX169" i="22"/>
  <c r="FY169" i="22"/>
  <c r="FZ169" i="22"/>
  <c r="C170" i="22"/>
  <c r="D170" i="22"/>
  <c r="E170" i="22"/>
  <c r="F170" i="22"/>
  <c r="G170" i="22"/>
  <c r="H170" i="22"/>
  <c r="I170" i="22"/>
  <c r="J170" i="22"/>
  <c r="K170" i="22"/>
  <c r="L170" i="22"/>
  <c r="M170" i="22"/>
  <c r="V170" i="22"/>
  <c r="W170" i="22"/>
  <c r="X170" i="22"/>
  <c r="Z170" i="22"/>
  <c r="AA170" i="22"/>
  <c r="AB170" i="22"/>
  <c r="AC170" i="22"/>
  <c r="AD170" i="22"/>
  <c r="AE170" i="22"/>
  <c r="AF170" i="22"/>
  <c r="AG170" i="22"/>
  <c r="AH170" i="22"/>
  <c r="AI170" i="22"/>
  <c r="AJ170" i="22"/>
  <c r="AK170" i="22"/>
  <c r="AM170" i="22"/>
  <c r="AN170" i="22"/>
  <c r="AO170" i="22"/>
  <c r="AP170" i="22"/>
  <c r="AQ170" i="22"/>
  <c r="AR170" i="22"/>
  <c r="AS170" i="22"/>
  <c r="AT170" i="22"/>
  <c r="AU170" i="22"/>
  <c r="AV170" i="22"/>
  <c r="AW170" i="22"/>
  <c r="AX170" i="22"/>
  <c r="AY170" i="22"/>
  <c r="AZ170" i="22"/>
  <c r="BA170" i="22"/>
  <c r="BB170" i="22"/>
  <c r="BC170" i="22"/>
  <c r="BD170" i="22"/>
  <c r="BE170" i="22"/>
  <c r="BF170" i="22"/>
  <c r="BG170" i="22"/>
  <c r="BH170" i="22"/>
  <c r="BI170" i="22"/>
  <c r="BJ170" i="22"/>
  <c r="BK170" i="22"/>
  <c r="BL170" i="22"/>
  <c r="BM170" i="22"/>
  <c r="BN170" i="22"/>
  <c r="BO170" i="22"/>
  <c r="BQ170" i="22"/>
  <c r="BT170" i="22"/>
  <c r="BU170" i="22"/>
  <c r="BV170" i="22"/>
  <c r="BW170" i="22"/>
  <c r="BX170" i="22"/>
  <c r="BY170" i="22"/>
  <c r="BZ170" i="22"/>
  <c r="CA170" i="22"/>
  <c r="CB170" i="22"/>
  <c r="CC170" i="22"/>
  <c r="CD170" i="22"/>
  <c r="CE170" i="22"/>
  <c r="CF170" i="22"/>
  <c r="CG170" i="22"/>
  <c r="CH170" i="22"/>
  <c r="CI170" i="22"/>
  <c r="CJ170" i="22"/>
  <c r="CK170" i="22"/>
  <c r="CL170" i="22"/>
  <c r="CM170" i="22"/>
  <c r="CN170" i="22"/>
  <c r="CO170" i="22"/>
  <c r="CP170" i="22"/>
  <c r="CQ170" i="22"/>
  <c r="CR170" i="22"/>
  <c r="CS170" i="22"/>
  <c r="CT170" i="22"/>
  <c r="CU170" i="22"/>
  <c r="CV170" i="22"/>
  <c r="CW170" i="22"/>
  <c r="CX170" i="22"/>
  <c r="CY170" i="22"/>
  <c r="CZ170" i="22"/>
  <c r="DA170" i="22"/>
  <c r="DC170" i="22"/>
  <c r="DD170" i="22"/>
  <c r="DE170" i="22"/>
  <c r="DF170" i="22"/>
  <c r="DG170" i="22"/>
  <c r="DH170" i="22"/>
  <c r="DI170" i="22"/>
  <c r="DJ170" i="22"/>
  <c r="DK170" i="22"/>
  <c r="DL170" i="22"/>
  <c r="DM170" i="22"/>
  <c r="DN170" i="22"/>
  <c r="DO170" i="22"/>
  <c r="DP170" i="22"/>
  <c r="DQ170" i="22"/>
  <c r="DR170" i="22"/>
  <c r="DS170" i="22"/>
  <c r="DT170" i="22"/>
  <c r="DU170" i="22"/>
  <c r="DV170" i="22"/>
  <c r="DW170" i="22"/>
  <c r="DX170" i="22"/>
  <c r="DY170" i="22"/>
  <c r="DZ170" i="22"/>
  <c r="EA170" i="22"/>
  <c r="EB170" i="22"/>
  <c r="EC170" i="22"/>
  <c r="ED170" i="22"/>
  <c r="EE170" i="22"/>
  <c r="EF170" i="22"/>
  <c r="EG170" i="22"/>
  <c r="EH170" i="22"/>
  <c r="EI170" i="22"/>
  <c r="EJ170" i="22"/>
  <c r="EK170" i="22"/>
  <c r="EL170" i="22"/>
  <c r="EM170" i="22"/>
  <c r="EN170" i="22"/>
  <c r="EO170" i="22"/>
  <c r="EP170" i="22"/>
  <c r="ER170" i="22"/>
  <c r="ES170" i="22"/>
  <c r="ET170" i="22"/>
  <c r="EU170" i="22"/>
  <c r="EV170" i="22"/>
  <c r="EW170" i="22"/>
  <c r="EX170" i="22"/>
  <c r="EY170" i="22"/>
  <c r="EZ170" i="22"/>
  <c r="FA170" i="22"/>
  <c r="FB170" i="22"/>
  <c r="FC170" i="22"/>
  <c r="FD170" i="22"/>
  <c r="FE170" i="22"/>
  <c r="FF170" i="22"/>
  <c r="FG170" i="22"/>
  <c r="FH170" i="22"/>
  <c r="FI170" i="22"/>
  <c r="FJ170" i="22"/>
  <c r="FK170" i="22"/>
  <c r="FL170" i="22"/>
  <c r="FM170" i="22"/>
  <c r="FN170" i="22"/>
  <c r="FO170" i="22"/>
  <c r="FP170" i="22"/>
  <c r="FQ170" i="22"/>
  <c r="FR170" i="22"/>
  <c r="FS170" i="22"/>
  <c r="FT170" i="22"/>
  <c r="FU170" i="22"/>
  <c r="FV170" i="22"/>
  <c r="FW170" i="22"/>
  <c r="FX170" i="22"/>
  <c r="FY170" i="22"/>
  <c r="FZ170" i="22"/>
  <c r="C171" i="22"/>
  <c r="D171" i="22"/>
  <c r="E171" i="22"/>
  <c r="F171" i="22"/>
  <c r="G171" i="22"/>
  <c r="H171" i="22"/>
  <c r="I171" i="22"/>
  <c r="J171" i="22"/>
  <c r="K171" i="22"/>
  <c r="L171" i="22"/>
  <c r="M171" i="22"/>
  <c r="V171" i="22"/>
  <c r="W171" i="22"/>
  <c r="X171" i="22"/>
  <c r="Z171" i="22"/>
  <c r="AA171" i="22"/>
  <c r="AB171" i="22"/>
  <c r="AC171" i="22"/>
  <c r="AD171" i="22"/>
  <c r="AE171" i="22"/>
  <c r="AF171" i="22"/>
  <c r="AG171" i="22"/>
  <c r="AH171" i="22"/>
  <c r="AI171" i="22"/>
  <c r="AJ171" i="22"/>
  <c r="AK171" i="22"/>
  <c r="AM171" i="22"/>
  <c r="AN171" i="22"/>
  <c r="AO171" i="22"/>
  <c r="AP171" i="22"/>
  <c r="AQ171" i="22"/>
  <c r="AR171" i="22"/>
  <c r="AS171" i="22"/>
  <c r="AT171" i="22"/>
  <c r="AU171" i="22"/>
  <c r="AV171" i="22"/>
  <c r="AW171" i="22"/>
  <c r="AX171" i="22"/>
  <c r="AY171" i="22"/>
  <c r="AZ171" i="22"/>
  <c r="BA171" i="22"/>
  <c r="BB171" i="22"/>
  <c r="BC171" i="22"/>
  <c r="BD171" i="22"/>
  <c r="BE171" i="22"/>
  <c r="BF171" i="22"/>
  <c r="BG171" i="22"/>
  <c r="BH171" i="22"/>
  <c r="BI171" i="22"/>
  <c r="BJ171" i="22"/>
  <c r="BK171" i="22"/>
  <c r="BL171" i="22"/>
  <c r="BM171" i="22"/>
  <c r="BN171" i="22"/>
  <c r="BO171" i="22"/>
  <c r="BQ171" i="22"/>
  <c r="BT171" i="22"/>
  <c r="BU171" i="22"/>
  <c r="BV171" i="22"/>
  <c r="BW171" i="22"/>
  <c r="BX171" i="22"/>
  <c r="BY171" i="22"/>
  <c r="BZ171" i="22"/>
  <c r="CA171" i="22"/>
  <c r="CB171" i="22"/>
  <c r="CC171" i="22"/>
  <c r="CD171" i="22"/>
  <c r="CE171" i="22"/>
  <c r="CF171" i="22"/>
  <c r="CG171" i="22"/>
  <c r="CH171" i="22"/>
  <c r="CI171" i="22"/>
  <c r="CJ171" i="22"/>
  <c r="CK171" i="22"/>
  <c r="CL171" i="22"/>
  <c r="CM171" i="22"/>
  <c r="CN171" i="22"/>
  <c r="CO171" i="22"/>
  <c r="CP171" i="22"/>
  <c r="CQ171" i="22"/>
  <c r="CR171" i="22"/>
  <c r="CS171" i="22"/>
  <c r="CT171" i="22"/>
  <c r="CU171" i="22"/>
  <c r="CV171" i="22"/>
  <c r="CW171" i="22"/>
  <c r="CX171" i="22"/>
  <c r="CY171" i="22"/>
  <c r="CZ171" i="22"/>
  <c r="DA171" i="22"/>
  <c r="DC171" i="22"/>
  <c r="DD171" i="22"/>
  <c r="DE171" i="22"/>
  <c r="DF171" i="22"/>
  <c r="DG171" i="22"/>
  <c r="DH171" i="22"/>
  <c r="DI171" i="22"/>
  <c r="DJ171" i="22"/>
  <c r="DK171" i="22"/>
  <c r="DL171" i="22"/>
  <c r="DM171" i="22"/>
  <c r="DN171" i="22"/>
  <c r="DO171" i="22"/>
  <c r="DP171" i="22"/>
  <c r="DQ171" i="22"/>
  <c r="DR171" i="22"/>
  <c r="DS171" i="22"/>
  <c r="DT171" i="22"/>
  <c r="DU171" i="22"/>
  <c r="DV171" i="22"/>
  <c r="DW171" i="22"/>
  <c r="DX171" i="22"/>
  <c r="DY171" i="22"/>
  <c r="DZ171" i="22"/>
  <c r="EA171" i="22"/>
  <c r="EB171" i="22"/>
  <c r="EC171" i="22"/>
  <c r="ED171" i="22"/>
  <c r="EE171" i="22"/>
  <c r="EF171" i="22"/>
  <c r="EG171" i="22"/>
  <c r="EH171" i="22"/>
  <c r="EI171" i="22"/>
  <c r="EJ171" i="22"/>
  <c r="EK171" i="22"/>
  <c r="EL171" i="22"/>
  <c r="EM171" i="22"/>
  <c r="EN171" i="22"/>
  <c r="EO171" i="22"/>
  <c r="EP171" i="22"/>
  <c r="ER171" i="22"/>
  <c r="ES171" i="22"/>
  <c r="ET171" i="22"/>
  <c r="EU171" i="22"/>
  <c r="EV171" i="22"/>
  <c r="EW171" i="22"/>
  <c r="EX171" i="22"/>
  <c r="EY171" i="22"/>
  <c r="EZ171" i="22"/>
  <c r="FA171" i="22"/>
  <c r="FB171" i="22"/>
  <c r="FC171" i="22"/>
  <c r="FD171" i="22"/>
  <c r="FE171" i="22"/>
  <c r="FF171" i="22"/>
  <c r="FG171" i="22"/>
  <c r="FH171" i="22"/>
  <c r="FI171" i="22"/>
  <c r="FJ171" i="22"/>
  <c r="FK171" i="22"/>
  <c r="FL171" i="22"/>
  <c r="FM171" i="22"/>
  <c r="FN171" i="22"/>
  <c r="FO171" i="22"/>
  <c r="FP171" i="22"/>
  <c r="FQ171" i="22"/>
  <c r="FR171" i="22"/>
  <c r="FS171" i="22"/>
  <c r="FT171" i="22"/>
  <c r="FU171" i="22"/>
  <c r="FV171" i="22"/>
  <c r="FW171" i="22"/>
  <c r="FX171" i="22"/>
  <c r="FY171" i="22"/>
  <c r="FZ171" i="22"/>
  <c r="C172" i="22"/>
  <c r="E172" i="22"/>
  <c r="F172" i="22"/>
  <c r="G172" i="22"/>
  <c r="H172" i="22"/>
  <c r="I172" i="22"/>
  <c r="J172" i="22"/>
  <c r="K172" i="22"/>
  <c r="L172" i="22"/>
  <c r="M172" i="22"/>
  <c r="V172" i="22"/>
  <c r="W172" i="22"/>
  <c r="X172" i="22"/>
  <c r="Z172" i="22"/>
  <c r="AA172" i="22"/>
  <c r="AB172" i="22"/>
  <c r="AC172" i="22"/>
  <c r="AD172" i="22"/>
  <c r="AE172" i="22"/>
  <c r="AF172" i="22"/>
  <c r="AG172" i="22"/>
  <c r="AH172" i="22"/>
  <c r="AI172" i="22"/>
  <c r="AJ172" i="22"/>
  <c r="AK172" i="22"/>
  <c r="AM172" i="22"/>
  <c r="AN172" i="22"/>
  <c r="AO172" i="22"/>
  <c r="AP172" i="22"/>
  <c r="AQ172" i="22"/>
  <c r="AR172" i="22"/>
  <c r="AS172" i="22"/>
  <c r="AT172" i="22"/>
  <c r="AU172" i="22"/>
  <c r="AV172" i="22"/>
  <c r="AW172" i="22"/>
  <c r="AX172" i="22"/>
  <c r="AY172" i="22"/>
  <c r="AZ172" i="22"/>
  <c r="BA172" i="22"/>
  <c r="BB172" i="22"/>
  <c r="BC172" i="22"/>
  <c r="BD172" i="22"/>
  <c r="BE172" i="22"/>
  <c r="BF172" i="22"/>
  <c r="BG172" i="22"/>
  <c r="BH172" i="22"/>
  <c r="BI172" i="22"/>
  <c r="BJ172" i="22"/>
  <c r="BK172" i="22"/>
  <c r="BL172" i="22"/>
  <c r="BM172" i="22"/>
  <c r="BN172" i="22"/>
  <c r="BO172" i="22"/>
  <c r="BQ172" i="22"/>
  <c r="BT172" i="22"/>
  <c r="BU172" i="22"/>
  <c r="BV172" i="22"/>
  <c r="BW172" i="22"/>
  <c r="BX172" i="22"/>
  <c r="BY172" i="22"/>
  <c r="BZ172" i="22"/>
  <c r="CA172" i="22"/>
  <c r="CB172" i="22"/>
  <c r="CC172" i="22"/>
  <c r="CD172" i="22"/>
  <c r="CE172" i="22"/>
  <c r="CF172" i="22"/>
  <c r="CG172" i="22"/>
  <c r="CH172" i="22"/>
  <c r="CI172" i="22"/>
  <c r="CJ172" i="22"/>
  <c r="CK172" i="22"/>
  <c r="CL172" i="22"/>
  <c r="CM172" i="22"/>
  <c r="CN172" i="22"/>
  <c r="CO172" i="22"/>
  <c r="CP172" i="22"/>
  <c r="CQ172" i="22"/>
  <c r="CR172" i="22"/>
  <c r="CS172" i="22"/>
  <c r="CT172" i="22"/>
  <c r="CU172" i="22"/>
  <c r="CV172" i="22"/>
  <c r="CW172" i="22"/>
  <c r="CX172" i="22"/>
  <c r="CY172" i="22"/>
  <c r="CZ172" i="22"/>
  <c r="DA172" i="22"/>
  <c r="DC172" i="22"/>
  <c r="DD172" i="22"/>
  <c r="DE172" i="22"/>
  <c r="DF172" i="22"/>
  <c r="DG172" i="22"/>
  <c r="DH172" i="22"/>
  <c r="DI172" i="22"/>
  <c r="DJ172" i="22"/>
  <c r="DK172" i="22"/>
  <c r="DL172" i="22"/>
  <c r="DM172" i="22"/>
  <c r="DN172" i="22"/>
  <c r="DO172" i="22"/>
  <c r="DP172" i="22"/>
  <c r="DQ172" i="22"/>
  <c r="DR172" i="22"/>
  <c r="DS172" i="22"/>
  <c r="DT172" i="22"/>
  <c r="DU172" i="22"/>
  <c r="DV172" i="22"/>
  <c r="DW172" i="22"/>
  <c r="DX172" i="22"/>
  <c r="DY172" i="22"/>
  <c r="DZ172" i="22"/>
  <c r="EA172" i="22"/>
  <c r="EB172" i="22"/>
  <c r="EC172" i="22"/>
  <c r="ED172" i="22"/>
  <c r="EE172" i="22"/>
  <c r="EF172" i="22"/>
  <c r="EG172" i="22"/>
  <c r="EH172" i="22"/>
  <c r="EI172" i="22"/>
  <c r="EJ172" i="22"/>
  <c r="EK172" i="22"/>
  <c r="EL172" i="22"/>
  <c r="EM172" i="22"/>
  <c r="EN172" i="22"/>
  <c r="EO172" i="22"/>
  <c r="EP172" i="22"/>
  <c r="ER172" i="22"/>
  <c r="ES172" i="22"/>
  <c r="ET172" i="22"/>
  <c r="EU172" i="22"/>
  <c r="EV172" i="22"/>
  <c r="EW172" i="22"/>
  <c r="EX172" i="22"/>
  <c r="EY172" i="22"/>
  <c r="EZ172" i="22"/>
  <c r="FA172" i="22"/>
  <c r="FB172" i="22"/>
  <c r="FC172" i="22"/>
  <c r="FD172" i="22"/>
  <c r="FE172" i="22"/>
  <c r="FF172" i="22"/>
  <c r="FG172" i="22"/>
  <c r="FH172" i="22"/>
  <c r="FI172" i="22"/>
  <c r="FJ172" i="22"/>
  <c r="FK172" i="22"/>
  <c r="FL172" i="22"/>
  <c r="FM172" i="22"/>
  <c r="FN172" i="22"/>
  <c r="FO172" i="22"/>
  <c r="FP172" i="22"/>
  <c r="FQ172" i="22"/>
  <c r="FR172" i="22"/>
  <c r="FS172" i="22"/>
  <c r="FT172" i="22"/>
  <c r="FU172" i="22"/>
  <c r="FV172" i="22"/>
  <c r="FW172" i="22"/>
  <c r="FX172" i="22"/>
  <c r="FY172" i="22"/>
  <c r="FZ172" i="22"/>
  <c r="C173" i="22"/>
  <c r="E173" i="22"/>
  <c r="F173" i="22"/>
  <c r="G173" i="22"/>
  <c r="H173" i="22"/>
  <c r="I173" i="22"/>
  <c r="J173" i="22"/>
  <c r="K173" i="22"/>
  <c r="L173" i="22"/>
  <c r="M173" i="22"/>
  <c r="V173" i="22"/>
  <c r="W173" i="22"/>
  <c r="X173" i="22"/>
  <c r="Z173" i="22"/>
  <c r="AA173" i="22"/>
  <c r="AB173" i="22"/>
  <c r="AC173" i="22"/>
  <c r="AD173" i="22"/>
  <c r="AE173" i="22"/>
  <c r="AF173" i="22"/>
  <c r="AG173" i="22"/>
  <c r="AH173" i="22"/>
  <c r="AI173" i="22"/>
  <c r="AJ173" i="22"/>
  <c r="AK173" i="22"/>
  <c r="AM173" i="22"/>
  <c r="AN173" i="22"/>
  <c r="AO173" i="22"/>
  <c r="AP173" i="22"/>
  <c r="AQ173" i="22"/>
  <c r="AR173" i="22"/>
  <c r="AS173" i="22"/>
  <c r="AT173" i="22"/>
  <c r="AU173" i="22"/>
  <c r="AV173" i="22"/>
  <c r="AW173" i="22"/>
  <c r="AX173" i="22"/>
  <c r="AY173" i="22"/>
  <c r="AZ173" i="22"/>
  <c r="BA173" i="22"/>
  <c r="BB173" i="22"/>
  <c r="BC173" i="22"/>
  <c r="BD173" i="22"/>
  <c r="BE173" i="22"/>
  <c r="BF173" i="22"/>
  <c r="BG173" i="22"/>
  <c r="BH173" i="22"/>
  <c r="BI173" i="22"/>
  <c r="BJ173" i="22"/>
  <c r="BK173" i="22"/>
  <c r="BL173" i="22"/>
  <c r="BM173" i="22"/>
  <c r="BN173" i="22"/>
  <c r="BO173" i="22"/>
  <c r="BQ173" i="22"/>
  <c r="BT173" i="22"/>
  <c r="BU173" i="22"/>
  <c r="BV173" i="22"/>
  <c r="BW173" i="22"/>
  <c r="BX173" i="22"/>
  <c r="BY173" i="22"/>
  <c r="BZ173" i="22"/>
  <c r="CA173" i="22"/>
  <c r="CB173" i="22"/>
  <c r="CC173" i="22"/>
  <c r="CD173" i="22"/>
  <c r="CE173" i="22"/>
  <c r="CF173" i="22"/>
  <c r="CG173" i="22"/>
  <c r="CH173" i="22"/>
  <c r="CI173" i="22"/>
  <c r="CJ173" i="22"/>
  <c r="CK173" i="22"/>
  <c r="CL173" i="22"/>
  <c r="CM173" i="22"/>
  <c r="CN173" i="22"/>
  <c r="CO173" i="22"/>
  <c r="CP173" i="22"/>
  <c r="CQ173" i="22"/>
  <c r="CR173" i="22"/>
  <c r="CS173" i="22"/>
  <c r="CT173" i="22"/>
  <c r="CU173" i="22"/>
  <c r="CV173" i="22"/>
  <c r="CW173" i="22"/>
  <c r="CX173" i="22"/>
  <c r="CY173" i="22"/>
  <c r="CZ173" i="22"/>
  <c r="DA173" i="22"/>
  <c r="DC173" i="22"/>
  <c r="DD173" i="22"/>
  <c r="DE173" i="22"/>
  <c r="DF173" i="22"/>
  <c r="DG173" i="22"/>
  <c r="DH173" i="22"/>
  <c r="DI173" i="22"/>
  <c r="DJ173" i="22"/>
  <c r="DK173" i="22"/>
  <c r="DL173" i="22"/>
  <c r="DM173" i="22"/>
  <c r="DN173" i="22"/>
  <c r="DO173" i="22"/>
  <c r="DP173" i="22"/>
  <c r="DQ173" i="22"/>
  <c r="DR173" i="22"/>
  <c r="DS173" i="22"/>
  <c r="DT173" i="22"/>
  <c r="DU173" i="22"/>
  <c r="DV173" i="22"/>
  <c r="DW173" i="22"/>
  <c r="DX173" i="22"/>
  <c r="DY173" i="22"/>
  <c r="DZ173" i="22"/>
  <c r="EA173" i="22"/>
  <c r="EB173" i="22"/>
  <c r="EC173" i="22"/>
  <c r="ED173" i="22"/>
  <c r="EE173" i="22"/>
  <c r="EF173" i="22"/>
  <c r="EG173" i="22"/>
  <c r="EH173" i="22"/>
  <c r="EI173" i="22"/>
  <c r="EJ173" i="22"/>
  <c r="EK173" i="22"/>
  <c r="EL173" i="22"/>
  <c r="EM173" i="22"/>
  <c r="EN173" i="22"/>
  <c r="EO173" i="22"/>
  <c r="EP173" i="22"/>
  <c r="ER173" i="22"/>
  <c r="ES173" i="22"/>
  <c r="ET173" i="22"/>
  <c r="EU173" i="22"/>
  <c r="EV173" i="22"/>
  <c r="EW173" i="22"/>
  <c r="EX173" i="22"/>
  <c r="EY173" i="22"/>
  <c r="EZ173" i="22"/>
  <c r="FA173" i="22"/>
  <c r="FB173" i="22"/>
  <c r="FC173" i="22"/>
  <c r="FD173" i="22"/>
  <c r="FE173" i="22"/>
  <c r="FF173" i="22"/>
  <c r="FG173" i="22"/>
  <c r="FH173" i="22"/>
  <c r="FI173" i="22"/>
  <c r="FJ173" i="22"/>
  <c r="FK173" i="22"/>
  <c r="FL173" i="22"/>
  <c r="FM173" i="22"/>
  <c r="FN173" i="22"/>
  <c r="FO173" i="22"/>
  <c r="FP173" i="22"/>
  <c r="FQ173" i="22"/>
  <c r="FR173" i="22"/>
  <c r="FS173" i="22"/>
  <c r="FT173" i="22"/>
  <c r="FU173" i="22"/>
  <c r="FV173" i="22"/>
  <c r="FW173" i="22"/>
  <c r="FX173" i="22"/>
  <c r="FY173" i="22"/>
  <c r="FZ173" i="22"/>
  <c r="C174" i="22"/>
  <c r="E174" i="22"/>
  <c r="F174" i="22"/>
  <c r="G174" i="22"/>
  <c r="H174" i="22"/>
  <c r="I174" i="22"/>
  <c r="J174" i="22"/>
  <c r="K174" i="22"/>
  <c r="L174" i="22"/>
  <c r="M174" i="22"/>
  <c r="V174" i="22"/>
  <c r="W174" i="22"/>
  <c r="X174" i="22"/>
  <c r="Z174" i="22"/>
  <c r="AA174" i="22"/>
  <c r="AB174" i="22"/>
  <c r="AC174" i="22"/>
  <c r="AD174" i="22"/>
  <c r="AE174" i="22"/>
  <c r="AF174" i="22"/>
  <c r="AG174" i="22"/>
  <c r="AH174" i="22"/>
  <c r="AI174" i="22"/>
  <c r="AJ174" i="22"/>
  <c r="AK174" i="22"/>
  <c r="AM174" i="22"/>
  <c r="AN174" i="22"/>
  <c r="AO174" i="22"/>
  <c r="AP174" i="22"/>
  <c r="AQ174" i="22"/>
  <c r="AR174" i="22"/>
  <c r="AS174" i="22"/>
  <c r="AT174" i="22"/>
  <c r="AU174" i="22"/>
  <c r="AV174" i="22"/>
  <c r="AW174" i="22"/>
  <c r="AX174" i="22"/>
  <c r="AY174" i="22"/>
  <c r="AZ174" i="22"/>
  <c r="BA174" i="22"/>
  <c r="BB174" i="22"/>
  <c r="BC174" i="22"/>
  <c r="BD174" i="22"/>
  <c r="BE174" i="22"/>
  <c r="BF174" i="22"/>
  <c r="BG174" i="22"/>
  <c r="BH174" i="22"/>
  <c r="BI174" i="22"/>
  <c r="BJ174" i="22"/>
  <c r="BK174" i="22"/>
  <c r="BL174" i="22"/>
  <c r="BM174" i="22"/>
  <c r="BN174" i="22"/>
  <c r="BO174" i="22"/>
  <c r="BQ174" i="22"/>
  <c r="BT174" i="22"/>
  <c r="BU174" i="22"/>
  <c r="BV174" i="22"/>
  <c r="BW174" i="22"/>
  <c r="BX174" i="22"/>
  <c r="BY174" i="22"/>
  <c r="BZ174" i="22"/>
  <c r="CA174" i="22"/>
  <c r="CB174" i="22"/>
  <c r="CC174" i="22"/>
  <c r="CD174" i="22"/>
  <c r="CE174" i="22"/>
  <c r="CF174" i="22"/>
  <c r="CG174" i="22"/>
  <c r="CH174" i="22"/>
  <c r="CI174" i="22"/>
  <c r="CJ174" i="22"/>
  <c r="CK174" i="22"/>
  <c r="CL174" i="22"/>
  <c r="CM174" i="22"/>
  <c r="CN174" i="22"/>
  <c r="CO174" i="22"/>
  <c r="CP174" i="22"/>
  <c r="CQ174" i="22"/>
  <c r="CR174" i="22"/>
  <c r="CS174" i="22"/>
  <c r="CT174" i="22"/>
  <c r="CU174" i="22"/>
  <c r="CV174" i="22"/>
  <c r="CW174" i="22"/>
  <c r="CX174" i="22"/>
  <c r="CY174" i="22"/>
  <c r="CZ174" i="22"/>
  <c r="DA174" i="22"/>
  <c r="DC174" i="22"/>
  <c r="DD174" i="22"/>
  <c r="DE174" i="22"/>
  <c r="DF174" i="22"/>
  <c r="DG174" i="22"/>
  <c r="DH174" i="22"/>
  <c r="DI174" i="22"/>
  <c r="DJ174" i="22"/>
  <c r="DK174" i="22"/>
  <c r="DL174" i="22"/>
  <c r="DM174" i="22"/>
  <c r="DN174" i="22"/>
  <c r="DO174" i="22"/>
  <c r="DP174" i="22"/>
  <c r="DQ174" i="22"/>
  <c r="DR174" i="22"/>
  <c r="DS174" i="22"/>
  <c r="DT174" i="22"/>
  <c r="DU174" i="22"/>
  <c r="DV174" i="22"/>
  <c r="DW174" i="22"/>
  <c r="DX174" i="22"/>
  <c r="DY174" i="22"/>
  <c r="DZ174" i="22"/>
  <c r="EA174" i="22"/>
  <c r="EB174" i="22"/>
  <c r="EC174" i="22"/>
  <c r="ED174" i="22"/>
  <c r="EE174" i="22"/>
  <c r="EF174" i="22"/>
  <c r="EG174" i="22"/>
  <c r="EH174" i="22"/>
  <c r="EI174" i="22"/>
  <c r="EJ174" i="22"/>
  <c r="EK174" i="22"/>
  <c r="EL174" i="22"/>
  <c r="EM174" i="22"/>
  <c r="EN174" i="22"/>
  <c r="EO174" i="22"/>
  <c r="EP174" i="22"/>
  <c r="ER174" i="22"/>
  <c r="ES174" i="22"/>
  <c r="ET174" i="22"/>
  <c r="EU174" i="22"/>
  <c r="EV174" i="22"/>
  <c r="EW174" i="22"/>
  <c r="EX174" i="22"/>
  <c r="EY174" i="22"/>
  <c r="EZ174" i="22"/>
  <c r="FA174" i="22"/>
  <c r="FB174" i="22"/>
  <c r="FC174" i="22"/>
  <c r="FD174" i="22"/>
  <c r="FE174" i="22"/>
  <c r="FF174" i="22"/>
  <c r="FG174" i="22"/>
  <c r="FH174" i="22"/>
  <c r="FI174" i="22"/>
  <c r="FJ174" i="22"/>
  <c r="FK174" i="22"/>
  <c r="FL174" i="22"/>
  <c r="FM174" i="22"/>
  <c r="FN174" i="22"/>
  <c r="FO174" i="22"/>
  <c r="FP174" i="22"/>
  <c r="FQ174" i="22"/>
  <c r="FR174" i="22"/>
  <c r="FS174" i="22"/>
  <c r="FT174" i="22"/>
  <c r="FU174" i="22"/>
  <c r="FV174" i="22"/>
  <c r="FW174" i="22"/>
  <c r="FX174" i="22"/>
  <c r="FY174" i="22"/>
  <c r="FZ174" i="22"/>
  <c r="C175" i="22"/>
  <c r="D175" i="22"/>
  <c r="E175" i="22"/>
  <c r="F175" i="22"/>
  <c r="G175" i="22"/>
  <c r="H175" i="22"/>
  <c r="I175" i="22"/>
  <c r="J175" i="22"/>
  <c r="K175" i="22"/>
  <c r="L175" i="22"/>
  <c r="M175" i="22"/>
  <c r="V175" i="22"/>
  <c r="W175" i="22"/>
  <c r="X175" i="22"/>
  <c r="Z175" i="22"/>
  <c r="AA175" i="22"/>
  <c r="AB175" i="22"/>
  <c r="AC175" i="22"/>
  <c r="AD175" i="22"/>
  <c r="AE175" i="22"/>
  <c r="AF175" i="22"/>
  <c r="AG175" i="22"/>
  <c r="AH175" i="22"/>
  <c r="AI175" i="22"/>
  <c r="AJ175" i="22"/>
  <c r="AK175" i="22"/>
  <c r="AM175" i="22"/>
  <c r="AN175" i="22"/>
  <c r="AO175" i="22"/>
  <c r="AP175" i="22"/>
  <c r="AQ175" i="22"/>
  <c r="AR175" i="22"/>
  <c r="AS175" i="22"/>
  <c r="AT175" i="22"/>
  <c r="AU175" i="22"/>
  <c r="AV175" i="22"/>
  <c r="AW175" i="22"/>
  <c r="AX175" i="22"/>
  <c r="AY175" i="22"/>
  <c r="AZ175" i="22"/>
  <c r="BA175" i="22"/>
  <c r="BB175" i="22"/>
  <c r="BC175" i="22"/>
  <c r="BD175" i="22"/>
  <c r="BE175" i="22"/>
  <c r="BF175" i="22"/>
  <c r="BG175" i="22"/>
  <c r="BH175" i="22"/>
  <c r="BI175" i="22"/>
  <c r="BJ175" i="22"/>
  <c r="BK175" i="22"/>
  <c r="BL175" i="22"/>
  <c r="BM175" i="22"/>
  <c r="BN175" i="22"/>
  <c r="BO175" i="22"/>
  <c r="BQ175" i="22"/>
  <c r="BT175" i="22"/>
  <c r="BU175" i="22"/>
  <c r="BV175" i="22"/>
  <c r="BW175" i="22"/>
  <c r="BX175" i="22"/>
  <c r="BY175" i="22"/>
  <c r="BZ175" i="22"/>
  <c r="CA175" i="22"/>
  <c r="CB175" i="22"/>
  <c r="CC175" i="22"/>
  <c r="CD175" i="22"/>
  <c r="CE175" i="22"/>
  <c r="CF175" i="22"/>
  <c r="CG175" i="22"/>
  <c r="CH175" i="22"/>
  <c r="CI175" i="22"/>
  <c r="CJ175" i="22"/>
  <c r="CK175" i="22"/>
  <c r="CL175" i="22"/>
  <c r="CM175" i="22"/>
  <c r="CN175" i="22"/>
  <c r="CO175" i="22"/>
  <c r="CP175" i="22"/>
  <c r="CQ175" i="22"/>
  <c r="CR175" i="22"/>
  <c r="CS175" i="22"/>
  <c r="CT175" i="22"/>
  <c r="CU175" i="22"/>
  <c r="CV175" i="22"/>
  <c r="CW175" i="22"/>
  <c r="CX175" i="22"/>
  <c r="CY175" i="22"/>
  <c r="CZ175" i="22"/>
  <c r="DA175" i="22"/>
  <c r="DC175" i="22"/>
  <c r="DD175" i="22"/>
  <c r="DE175" i="22"/>
  <c r="DF175" i="22"/>
  <c r="DG175" i="22"/>
  <c r="DH175" i="22"/>
  <c r="DI175" i="22"/>
  <c r="DJ175" i="22"/>
  <c r="DK175" i="22"/>
  <c r="DL175" i="22"/>
  <c r="DM175" i="22"/>
  <c r="DN175" i="22"/>
  <c r="DO175" i="22"/>
  <c r="DP175" i="22"/>
  <c r="DQ175" i="22"/>
  <c r="DR175" i="22"/>
  <c r="DS175" i="22"/>
  <c r="DT175" i="22"/>
  <c r="DU175" i="22"/>
  <c r="DV175" i="22"/>
  <c r="DW175" i="22"/>
  <c r="DX175" i="22"/>
  <c r="DY175" i="22"/>
  <c r="DZ175" i="22"/>
  <c r="EA175" i="22"/>
  <c r="EB175" i="22"/>
  <c r="EC175" i="22"/>
  <c r="ED175" i="22"/>
  <c r="EE175" i="22"/>
  <c r="EF175" i="22"/>
  <c r="EG175" i="22"/>
  <c r="EH175" i="22"/>
  <c r="EI175" i="22"/>
  <c r="EJ175" i="22"/>
  <c r="EK175" i="22"/>
  <c r="EL175" i="22"/>
  <c r="EM175" i="22"/>
  <c r="EN175" i="22"/>
  <c r="EO175" i="22"/>
  <c r="EP175" i="22"/>
  <c r="ER175" i="22"/>
  <c r="ES175" i="22"/>
  <c r="ET175" i="22"/>
  <c r="EU175" i="22"/>
  <c r="EV175" i="22"/>
  <c r="EW175" i="22"/>
  <c r="EX175" i="22"/>
  <c r="EY175" i="22"/>
  <c r="EZ175" i="22"/>
  <c r="FA175" i="22"/>
  <c r="FB175" i="22"/>
  <c r="FC175" i="22"/>
  <c r="FD175" i="22"/>
  <c r="FE175" i="22"/>
  <c r="FF175" i="22"/>
  <c r="FG175" i="22"/>
  <c r="FH175" i="22"/>
  <c r="FI175" i="22"/>
  <c r="FJ175" i="22"/>
  <c r="FK175" i="22"/>
  <c r="FL175" i="22"/>
  <c r="FM175" i="22"/>
  <c r="FN175" i="22"/>
  <c r="FO175" i="22"/>
  <c r="FP175" i="22"/>
  <c r="FQ175" i="22"/>
  <c r="FR175" i="22"/>
  <c r="FS175" i="22"/>
  <c r="FT175" i="22"/>
  <c r="FU175" i="22"/>
  <c r="FV175" i="22"/>
  <c r="FW175" i="22"/>
  <c r="FX175" i="22"/>
  <c r="FY175" i="22"/>
  <c r="FZ175" i="22"/>
  <c r="C176" i="22"/>
  <c r="D176" i="22"/>
  <c r="E176" i="22"/>
  <c r="F176" i="22"/>
  <c r="G176" i="22"/>
  <c r="H176" i="22"/>
  <c r="I176" i="22"/>
  <c r="J176" i="22"/>
  <c r="K176" i="22"/>
  <c r="L176" i="22"/>
  <c r="M176" i="22"/>
  <c r="V176" i="22"/>
  <c r="W176" i="22"/>
  <c r="X176" i="22"/>
  <c r="Z176" i="22"/>
  <c r="AA176" i="22"/>
  <c r="AB176" i="22"/>
  <c r="AC176" i="22"/>
  <c r="AD176" i="22"/>
  <c r="AE176" i="22"/>
  <c r="AF176" i="22"/>
  <c r="AG176" i="22"/>
  <c r="AH176" i="22"/>
  <c r="AI176" i="22"/>
  <c r="AJ176" i="22"/>
  <c r="AK176" i="22"/>
  <c r="AM176" i="22"/>
  <c r="AN176" i="22"/>
  <c r="AO176" i="22"/>
  <c r="AP176" i="22"/>
  <c r="AQ176" i="22"/>
  <c r="AR176" i="22"/>
  <c r="AS176" i="22"/>
  <c r="AT176" i="22"/>
  <c r="AU176" i="22"/>
  <c r="AV176" i="22"/>
  <c r="AW176" i="22"/>
  <c r="AX176" i="22"/>
  <c r="AY176" i="22"/>
  <c r="AZ176" i="22"/>
  <c r="BA176" i="22"/>
  <c r="BB176" i="22"/>
  <c r="BC176" i="22"/>
  <c r="BD176" i="22"/>
  <c r="BE176" i="22"/>
  <c r="BF176" i="22"/>
  <c r="BG176" i="22"/>
  <c r="BH176" i="22"/>
  <c r="BI176" i="22"/>
  <c r="BJ176" i="22"/>
  <c r="BK176" i="22"/>
  <c r="BL176" i="22"/>
  <c r="BM176" i="22"/>
  <c r="BN176" i="22"/>
  <c r="BO176" i="22"/>
  <c r="BQ176" i="22"/>
  <c r="BT176" i="22"/>
  <c r="BU176" i="22"/>
  <c r="BV176" i="22"/>
  <c r="BW176" i="22"/>
  <c r="BX176" i="22"/>
  <c r="BY176" i="22"/>
  <c r="BZ176" i="22"/>
  <c r="CA176" i="22"/>
  <c r="CB176" i="22"/>
  <c r="CC176" i="22"/>
  <c r="CD176" i="22"/>
  <c r="CE176" i="22"/>
  <c r="CF176" i="22"/>
  <c r="CG176" i="22"/>
  <c r="CH176" i="22"/>
  <c r="CI176" i="22"/>
  <c r="CJ176" i="22"/>
  <c r="CK176" i="22"/>
  <c r="CL176" i="22"/>
  <c r="CM176" i="22"/>
  <c r="CN176" i="22"/>
  <c r="CO176" i="22"/>
  <c r="CP176" i="22"/>
  <c r="CQ176" i="22"/>
  <c r="CR176" i="22"/>
  <c r="CS176" i="22"/>
  <c r="CT176" i="22"/>
  <c r="CU176" i="22"/>
  <c r="CV176" i="22"/>
  <c r="CW176" i="22"/>
  <c r="CX176" i="22"/>
  <c r="CY176" i="22"/>
  <c r="CZ176" i="22"/>
  <c r="DA176" i="22"/>
  <c r="DC176" i="22"/>
  <c r="DD176" i="22"/>
  <c r="DE176" i="22"/>
  <c r="DF176" i="22"/>
  <c r="DG176" i="22"/>
  <c r="DH176" i="22"/>
  <c r="DI176" i="22"/>
  <c r="DJ176" i="22"/>
  <c r="DK176" i="22"/>
  <c r="DL176" i="22"/>
  <c r="DM176" i="22"/>
  <c r="DN176" i="22"/>
  <c r="DO176" i="22"/>
  <c r="DP176" i="22"/>
  <c r="DQ176" i="22"/>
  <c r="DR176" i="22"/>
  <c r="DS176" i="22"/>
  <c r="DT176" i="22"/>
  <c r="DU176" i="22"/>
  <c r="DV176" i="22"/>
  <c r="DW176" i="22"/>
  <c r="DX176" i="22"/>
  <c r="DY176" i="22"/>
  <c r="DZ176" i="22"/>
  <c r="EA176" i="22"/>
  <c r="EB176" i="22"/>
  <c r="EC176" i="22"/>
  <c r="ED176" i="22"/>
  <c r="EE176" i="22"/>
  <c r="EF176" i="22"/>
  <c r="EG176" i="22"/>
  <c r="EH176" i="22"/>
  <c r="EI176" i="22"/>
  <c r="EJ176" i="22"/>
  <c r="EK176" i="22"/>
  <c r="EL176" i="22"/>
  <c r="EM176" i="22"/>
  <c r="EN176" i="22"/>
  <c r="EO176" i="22"/>
  <c r="EP176" i="22"/>
  <c r="ER176" i="22"/>
  <c r="ES176" i="22"/>
  <c r="ET176" i="22"/>
  <c r="EU176" i="22"/>
  <c r="EV176" i="22"/>
  <c r="EW176" i="22"/>
  <c r="EX176" i="22"/>
  <c r="EY176" i="22"/>
  <c r="EZ176" i="22"/>
  <c r="FA176" i="22"/>
  <c r="FB176" i="22"/>
  <c r="FC176" i="22"/>
  <c r="FD176" i="22"/>
  <c r="FE176" i="22"/>
  <c r="FF176" i="22"/>
  <c r="FG176" i="22"/>
  <c r="FH176" i="22"/>
  <c r="FI176" i="22"/>
  <c r="FJ176" i="22"/>
  <c r="FK176" i="22"/>
  <c r="FL176" i="22"/>
  <c r="FM176" i="22"/>
  <c r="FN176" i="22"/>
  <c r="FO176" i="22"/>
  <c r="FP176" i="22"/>
  <c r="FQ176" i="22"/>
  <c r="FR176" i="22"/>
  <c r="FS176" i="22"/>
  <c r="FT176" i="22"/>
  <c r="FU176" i="22"/>
  <c r="FV176" i="22"/>
  <c r="FW176" i="22"/>
  <c r="FX176" i="22"/>
  <c r="FY176" i="22"/>
  <c r="FZ176" i="22"/>
  <c r="C177" i="22"/>
  <c r="D177" i="22"/>
  <c r="E177" i="22"/>
  <c r="F177" i="22"/>
  <c r="G177" i="22"/>
  <c r="H177" i="22"/>
  <c r="I177" i="22"/>
  <c r="J177" i="22"/>
  <c r="K177" i="22"/>
  <c r="L177" i="22"/>
  <c r="M177" i="22"/>
  <c r="V177" i="22"/>
  <c r="W177" i="22"/>
  <c r="X177" i="22"/>
  <c r="Z177" i="22"/>
  <c r="AA177" i="22"/>
  <c r="AB177" i="22"/>
  <c r="AC177" i="22"/>
  <c r="AD177" i="22"/>
  <c r="AE177" i="22"/>
  <c r="AF177" i="22"/>
  <c r="AG177" i="22"/>
  <c r="AH177" i="22"/>
  <c r="AI177" i="22"/>
  <c r="AJ177" i="22"/>
  <c r="AK177" i="22"/>
  <c r="AM177" i="22"/>
  <c r="AN177" i="22"/>
  <c r="AO177" i="22"/>
  <c r="AP177" i="22"/>
  <c r="AQ177" i="22"/>
  <c r="AR177" i="22"/>
  <c r="AS177" i="22"/>
  <c r="AT177" i="22"/>
  <c r="AU177" i="22"/>
  <c r="AV177" i="22"/>
  <c r="AW177" i="22"/>
  <c r="AX177" i="22"/>
  <c r="AY177" i="22"/>
  <c r="AZ177" i="22"/>
  <c r="BA177" i="22"/>
  <c r="BB177" i="22"/>
  <c r="BC177" i="22"/>
  <c r="BD177" i="22"/>
  <c r="BE177" i="22"/>
  <c r="BF177" i="22"/>
  <c r="BG177" i="22"/>
  <c r="BH177" i="22"/>
  <c r="BI177" i="22"/>
  <c r="BJ177" i="22"/>
  <c r="BK177" i="22"/>
  <c r="BL177" i="22"/>
  <c r="BM177" i="22"/>
  <c r="BN177" i="22"/>
  <c r="BO177" i="22"/>
  <c r="BQ177" i="22"/>
  <c r="BT177" i="22"/>
  <c r="BU177" i="22"/>
  <c r="BV177" i="22"/>
  <c r="BW177" i="22"/>
  <c r="BX177" i="22"/>
  <c r="BY177" i="22"/>
  <c r="BZ177" i="22"/>
  <c r="CA177" i="22"/>
  <c r="CB177" i="22"/>
  <c r="CC177" i="22"/>
  <c r="CD177" i="22"/>
  <c r="CE177" i="22"/>
  <c r="CF177" i="22"/>
  <c r="CG177" i="22"/>
  <c r="CH177" i="22"/>
  <c r="CI177" i="22"/>
  <c r="CJ177" i="22"/>
  <c r="CK177" i="22"/>
  <c r="CL177" i="22"/>
  <c r="CM177" i="22"/>
  <c r="CN177" i="22"/>
  <c r="CO177" i="22"/>
  <c r="CP177" i="22"/>
  <c r="CQ177" i="22"/>
  <c r="CR177" i="22"/>
  <c r="CS177" i="22"/>
  <c r="CT177" i="22"/>
  <c r="CU177" i="22"/>
  <c r="CV177" i="22"/>
  <c r="CW177" i="22"/>
  <c r="CX177" i="22"/>
  <c r="CY177" i="22"/>
  <c r="CZ177" i="22"/>
  <c r="DA177" i="22"/>
  <c r="DC177" i="22"/>
  <c r="DD177" i="22"/>
  <c r="DE177" i="22"/>
  <c r="DF177" i="22"/>
  <c r="DG177" i="22"/>
  <c r="DH177" i="22"/>
  <c r="DI177" i="22"/>
  <c r="DJ177" i="22"/>
  <c r="DK177" i="22"/>
  <c r="DL177" i="22"/>
  <c r="DM177" i="22"/>
  <c r="DN177" i="22"/>
  <c r="DO177" i="22"/>
  <c r="DP177" i="22"/>
  <c r="DQ177" i="22"/>
  <c r="DR177" i="22"/>
  <c r="DS177" i="22"/>
  <c r="DT177" i="22"/>
  <c r="DU177" i="22"/>
  <c r="DV177" i="22"/>
  <c r="DW177" i="22"/>
  <c r="DX177" i="22"/>
  <c r="DY177" i="22"/>
  <c r="DZ177" i="22"/>
  <c r="EA177" i="22"/>
  <c r="EB177" i="22"/>
  <c r="EC177" i="22"/>
  <c r="ED177" i="22"/>
  <c r="EE177" i="22"/>
  <c r="EF177" i="22"/>
  <c r="EG177" i="22"/>
  <c r="EH177" i="22"/>
  <c r="EI177" i="22"/>
  <c r="EJ177" i="22"/>
  <c r="EK177" i="22"/>
  <c r="EL177" i="22"/>
  <c r="EM177" i="22"/>
  <c r="EN177" i="22"/>
  <c r="EO177" i="22"/>
  <c r="EP177" i="22"/>
  <c r="ER177" i="22"/>
  <c r="ES177" i="22"/>
  <c r="ET177" i="22"/>
  <c r="EU177" i="22"/>
  <c r="EV177" i="22"/>
  <c r="EW177" i="22"/>
  <c r="EX177" i="22"/>
  <c r="EY177" i="22"/>
  <c r="EZ177" i="22"/>
  <c r="FA177" i="22"/>
  <c r="FB177" i="22"/>
  <c r="FC177" i="22"/>
  <c r="FD177" i="22"/>
  <c r="FE177" i="22"/>
  <c r="FF177" i="22"/>
  <c r="FG177" i="22"/>
  <c r="FH177" i="22"/>
  <c r="FI177" i="22"/>
  <c r="FJ177" i="22"/>
  <c r="FK177" i="22"/>
  <c r="FL177" i="22"/>
  <c r="FM177" i="22"/>
  <c r="FN177" i="22"/>
  <c r="FO177" i="22"/>
  <c r="FP177" i="22"/>
  <c r="FQ177" i="22"/>
  <c r="FR177" i="22"/>
  <c r="FS177" i="22"/>
  <c r="FT177" i="22"/>
  <c r="FU177" i="22"/>
  <c r="FV177" i="22"/>
  <c r="FW177" i="22"/>
  <c r="FX177" i="22"/>
  <c r="FY177" i="22"/>
  <c r="FZ177" i="22"/>
  <c r="C178" i="22"/>
  <c r="E178" i="22"/>
  <c r="F178" i="22"/>
  <c r="G178" i="22"/>
  <c r="H178" i="22"/>
  <c r="I178" i="22"/>
  <c r="J178" i="22"/>
  <c r="K178" i="22"/>
  <c r="L178" i="22"/>
  <c r="M178" i="22"/>
  <c r="V178" i="22"/>
  <c r="W178" i="22"/>
  <c r="X178" i="22"/>
  <c r="Z178" i="22"/>
  <c r="AA178" i="22"/>
  <c r="AB178" i="22"/>
  <c r="AC178" i="22"/>
  <c r="AD178" i="22"/>
  <c r="AE178" i="22"/>
  <c r="AF178" i="22"/>
  <c r="AG178" i="22"/>
  <c r="AH178" i="22"/>
  <c r="AI178" i="22"/>
  <c r="AJ178" i="22"/>
  <c r="AK178" i="22"/>
  <c r="AM178" i="22"/>
  <c r="AN178" i="22"/>
  <c r="AO178" i="22"/>
  <c r="AP178" i="22"/>
  <c r="AQ178" i="22"/>
  <c r="AR178" i="22"/>
  <c r="AS178" i="22"/>
  <c r="AT178" i="22"/>
  <c r="AU178" i="22"/>
  <c r="AV178" i="22"/>
  <c r="AW178" i="22"/>
  <c r="AX178" i="22"/>
  <c r="AY178" i="22"/>
  <c r="AZ178" i="22"/>
  <c r="BA178" i="22"/>
  <c r="BB178" i="22"/>
  <c r="BC178" i="22"/>
  <c r="BD178" i="22"/>
  <c r="BE178" i="22"/>
  <c r="BF178" i="22"/>
  <c r="BG178" i="22"/>
  <c r="BH178" i="22"/>
  <c r="BI178" i="22"/>
  <c r="BJ178" i="22"/>
  <c r="BK178" i="22"/>
  <c r="BL178" i="22"/>
  <c r="BM178" i="22"/>
  <c r="BN178" i="22"/>
  <c r="BO178" i="22"/>
  <c r="BQ178" i="22"/>
  <c r="BT178" i="22"/>
  <c r="BU178" i="22"/>
  <c r="BV178" i="22"/>
  <c r="BW178" i="22"/>
  <c r="BX178" i="22"/>
  <c r="BY178" i="22"/>
  <c r="BZ178" i="22"/>
  <c r="CA178" i="22"/>
  <c r="CB178" i="22"/>
  <c r="CC178" i="22"/>
  <c r="CD178" i="22"/>
  <c r="CE178" i="22"/>
  <c r="CF178" i="22"/>
  <c r="CG178" i="22"/>
  <c r="CH178" i="22"/>
  <c r="CI178" i="22"/>
  <c r="CJ178" i="22"/>
  <c r="CK178" i="22"/>
  <c r="CL178" i="22"/>
  <c r="CM178" i="22"/>
  <c r="CN178" i="22"/>
  <c r="CO178" i="22"/>
  <c r="CP178" i="22"/>
  <c r="CQ178" i="22"/>
  <c r="CR178" i="22"/>
  <c r="CS178" i="22"/>
  <c r="CT178" i="22"/>
  <c r="CU178" i="22"/>
  <c r="CV178" i="22"/>
  <c r="CW178" i="22"/>
  <c r="CX178" i="22"/>
  <c r="CY178" i="22"/>
  <c r="CZ178" i="22"/>
  <c r="DA178" i="22"/>
  <c r="DC178" i="22"/>
  <c r="DD178" i="22"/>
  <c r="DE178" i="22"/>
  <c r="DF178" i="22"/>
  <c r="DG178" i="22"/>
  <c r="DH178" i="22"/>
  <c r="DI178" i="22"/>
  <c r="DJ178" i="22"/>
  <c r="DK178" i="22"/>
  <c r="DL178" i="22"/>
  <c r="DM178" i="22"/>
  <c r="DN178" i="22"/>
  <c r="DO178" i="22"/>
  <c r="DP178" i="22"/>
  <c r="DQ178" i="22"/>
  <c r="DR178" i="22"/>
  <c r="DS178" i="22"/>
  <c r="DT178" i="22"/>
  <c r="DU178" i="22"/>
  <c r="DV178" i="22"/>
  <c r="DW178" i="22"/>
  <c r="DX178" i="22"/>
  <c r="DY178" i="22"/>
  <c r="DZ178" i="22"/>
  <c r="EA178" i="22"/>
  <c r="EB178" i="22"/>
  <c r="EC178" i="22"/>
  <c r="ED178" i="22"/>
  <c r="EE178" i="22"/>
  <c r="EF178" i="22"/>
  <c r="EG178" i="22"/>
  <c r="EH178" i="22"/>
  <c r="EI178" i="22"/>
  <c r="EJ178" i="22"/>
  <c r="EK178" i="22"/>
  <c r="EL178" i="22"/>
  <c r="EM178" i="22"/>
  <c r="EN178" i="22"/>
  <c r="EO178" i="22"/>
  <c r="EP178" i="22"/>
  <c r="ER178" i="22"/>
  <c r="ES178" i="22"/>
  <c r="ET178" i="22"/>
  <c r="EU178" i="22"/>
  <c r="EV178" i="22"/>
  <c r="EW178" i="22"/>
  <c r="EX178" i="22"/>
  <c r="EY178" i="22"/>
  <c r="EZ178" i="22"/>
  <c r="FA178" i="22"/>
  <c r="FB178" i="22"/>
  <c r="FC178" i="22"/>
  <c r="FD178" i="22"/>
  <c r="FE178" i="22"/>
  <c r="FF178" i="22"/>
  <c r="FG178" i="22"/>
  <c r="FH178" i="22"/>
  <c r="FI178" i="22"/>
  <c r="FJ178" i="22"/>
  <c r="FK178" i="22"/>
  <c r="FL178" i="22"/>
  <c r="FM178" i="22"/>
  <c r="FN178" i="22"/>
  <c r="FO178" i="22"/>
  <c r="FP178" i="22"/>
  <c r="FQ178" i="22"/>
  <c r="FR178" i="22"/>
  <c r="FS178" i="22"/>
  <c r="FT178" i="22"/>
  <c r="FU178" i="22"/>
  <c r="FV178" i="22"/>
  <c r="FW178" i="22"/>
  <c r="FX178" i="22"/>
  <c r="FY178" i="22"/>
  <c r="FZ178" i="22"/>
  <c r="C179" i="22"/>
  <c r="E179" i="22"/>
  <c r="F179" i="22"/>
  <c r="G179" i="22"/>
  <c r="H179" i="22"/>
  <c r="I179" i="22"/>
  <c r="J179" i="22"/>
  <c r="K179" i="22"/>
  <c r="L179" i="22"/>
  <c r="M179" i="22"/>
  <c r="V179" i="22"/>
  <c r="W179" i="22"/>
  <c r="X179" i="22"/>
  <c r="Z179" i="22"/>
  <c r="AA179" i="22"/>
  <c r="AB179" i="22"/>
  <c r="AC179" i="22"/>
  <c r="AD179" i="22"/>
  <c r="AE179" i="22"/>
  <c r="AF179" i="22"/>
  <c r="AG179" i="22"/>
  <c r="AH179" i="22"/>
  <c r="AI179" i="22"/>
  <c r="AJ179" i="22"/>
  <c r="AK179" i="22"/>
  <c r="AM179" i="22"/>
  <c r="AN179" i="22"/>
  <c r="AO179" i="22"/>
  <c r="AP179" i="22"/>
  <c r="AQ179" i="22"/>
  <c r="AR179" i="22"/>
  <c r="AS179" i="22"/>
  <c r="AT179" i="22"/>
  <c r="AU179" i="22"/>
  <c r="AV179" i="22"/>
  <c r="AW179" i="22"/>
  <c r="AX179" i="22"/>
  <c r="AY179" i="22"/>
  <c r="AZ179" i="22"/>
  <c r="BA179" i="22"/>
  <c r="BB179" i="22"/>
  <c r="BC179" i="22"/>
  <c r="BD179" i="22"/>
  <c r="BE179" i="22"/>
  <c r="BF179" i="22"/>
  <c r="BG179" i="22"/>
  <c r="BH179" i="22"/>
  <c r="BI179" i="22"/>
  <c r="BJ179" i="22"/>
  <c r="BK179" i="22"/>
  <c r="BL179" i="22"/>
  <c r="BM179" i="22"/>
  <c r="BN179" i="22"/>
  <c r="BO179" i="22"/>
  <c r="BQ179" i="22"/>
  <c r="BT179" i="22"/>
  <c r="BU179" i="22"/>
  <c r="BV179" i="22"/>
  <c r="BW179" i="22"/>
  <c r="BX179" i="22"/>
  <c r="BY179" i="22"/>
  <c r="BZ179" i="22"/>
  <c r="CA179" i="22"/>
  <c r="CB179" i="22"/>
  <c r="CC179" i="22"/>
  <c r="CD179" i="22"/>
  <c r="CE179" i="22"/>
  <c r="CF179" i="22"/>
  <c r="CG179" i="22"/>
  <c r="CH179" i="22"/>
  <c r="CI179" i="22"/>
  <c r="CJ179" i="22"/>
  <c r="CK179" i="22"/>
  <c r="CL179" i="22"/>
  <c r="CM179" i="22"/>
  <c r="CN179" i="22"/>
  <c r="CO179" i="22"/>
  <c r="CP179" i="22"/>
  <c r="CQ179" i="22"/>
  <c r="CR179" i="22"/>
  <c r="CS179" i="22"/>
  <c r="CT179" i="22"/>
  <c r="CU179" i="22"/>
  <c r="CV179" i="22"/>
  <c r="CW179" i="22"/>
  <c r="CX179" i="22"/>
  <c r="CY179" i="22"/>
  <c r="CZ179" i="22"/>
  <c r="DA179" i="22"/>
  <c r="DC179" i="22"/>
  <c r="DD179" i="22"/>
  <c r="DE179" i="22"/>
  <c r="DF179" i="22"/>
  <c r="DG179" i="22"/>
  <c r="DH179" i="22"/>
  <c r="DI179" i="22"/>
  <c r="DJ179" i="22"/>
  <c r="DK179" i="22"/>
  <c r="DL179" i="22"/>
  <c r="DM179" i="22"/>
  <c r="DN179" i="22"/>
  <c r="DO179" i="22"/>
  <c r="DP179" i="22"/>
  <c r="DQ179" i="22"/>
  <c r="DR179" i="22"/>
  <c r="DS179" i="22"/>
  <c r="DT179" i="22"/>
  <c r="DU179" i="22"/>
  <c r="DV179" i="22"/>
  <c r="DW179" i="22"/>
  <c r="DX179" i="22"/>
  <c r="DY179" i="22"/>
  <c r="DZ179" i="22"/>
  <c r="EA179" i="22"/>
  <c r="EB179" i="22"/>
  <c r="EC179" i="22"/>
  <c r="ED179" i="22"/>
  <c r="EE179" i="22"/>
  <c r="EF179" i="22"/>
  <c r="EG179" i="22"/>
  <c r="EH179" i="22"/>
  <c r="EI179" i="22"/>
  <c r="EJ179" i="22"/>
  <c r="EK179" i="22"/>
  <c r="EL179" i="22"/>
  <c r="EM179" i="22"/>
  <c r="EN179" i="22"/>
  <c r="EO179" i="22"/>
  <c r="EP179" i="22"/>
  <c r="ER179" i="22"/>
  <c r="ES179" i="22"/>
  <c r="ET179" i="22"/>
  <c r="EU179" i="22"/>
  <c r="EV179" i="22"/>
  <c r="EW179" i="22"/>
  <c r="EX179" i="22"/>
  <c r="EY179" i="22"/>
  <c r="EZ179" i="22"/>
  <c r="FA179" i="22"/>
  <c r="FB179" i="22"/>
  <c r="FC179" i="22"/>
  <c r="FD179" i="22"/>
  <c r="FE179" i="22"/>
  <c r="FF179" i="22"/>
  <c r="FG179" i="22"/>
  <c r="FH179" i="22"/>
  <c r="FI179" i="22"/>
  <c r="FJ179" i="22"/>
  <c r="FK179" i="22"/>
  <c r="FL179" i="22"/>
  <c r="FM179" i="22"/>
  <c r="FN179" i="22"/>
  <c r="FO179" i="22"/>
  <c r="FP179" i="22"/>
  <c r="FQ179" i="22"/>
  <c r="FR179" i="22"/>
  <c r="FS179" i="22"/>
  <c r="FT179" i="22"/>
  <c r="FU179" i="22"/>
  <c r="FV179" i="22"/>
  <c r="FW179" i="22"/>
  <c r="FX179" i="22"/>
  <c r="FY179" i="22"/>
  <c r="FZ179" i="22"/>
  <c r="C180" i="22"/>
  <c r="E180" i="22"/>
  <c r="F180" i="22"/>
  <c r="G180" i="22"/>
  <c r="H180" i="22"/>
  <c r="I180" i="22"/>
  <c r="J180" i="22"/>
  <c r="K180" i="22"/>
  <c r="L180" i="22"/>
  <c r="M180" i="22"/>
  <c r="V180" i="22"/>
  <c r="W180" i="22"/>
  <c r="X180" i="22"/>
  <c r="Z180" i="22"/>
  <c r="AA180" i="22"/>
  <c r="AB180" i="22"/>
  <c r="AC180" i="22"/>
  <c r="AD180" i="22"/>
  <c r="AE180" i="22"/>
  <c r="AF180" i="22"/>
  <c r="AG180" i="22"/>
  <c r="AH180" i="22"/>
  <c r="AI180" i="22"/>
  <c r="AJ180" i="22"/>
  <c r="AK180" i="22"/>
  <c r="AM180" i="22"/>
  <c r="AN180" i="22"/>
  <c r="AO180" i="22"/>
  <c r="AP180" i="22"/>
  <c r="AQ180" i="22"/>
  <c r="AR180" i="22"/>
  <c r="AS180" i="22"/>
  <c r="AT180" i="22"/>
  <c r="AU180" i="22"/>
  <c r="AV180" i="22"/>
  <c r="AW180" i="22"/>
  <c r="AX180" i="22"/>
  <c r="AY180" i="22"/>
  <c r="AZ180" i="22"/>
  <c r="BA180" i="22"/>
  <c r="BB180" i="22"/>
  <c r="BC180" i="22"/>
  <c r="BD180" i="22"/>
  <c r="BE180" i="22"/>
  <c r="BF180" i="22"/>
  <c r="BG180" i="22"/>
  <c r="BH180" i="22"/>
  <c r="BI180" i="22"/>
  <c r="BJ180" i="22"/>
  <c r="BK180" i="22"/>
  <c r="BL180" i="22"/>
  <c r="BM180" i="22"/>
  <c r="BN180" i="22"/>
  <c r="BO180" i="22"/>
  <c r="BQ180" i="22"/>
  <c r="BT180" i="22"/>
  <c r="BU180" i="22"/>
  <c r="BV180" i="22"/>
  <c r="BW180" i="22"/>
  <c r="BX180" i="22"/>
  <c r="BY180" i="22"/>
  <c r="BZ180" i="22"/>
  <c r="CA180" i="22"/>
  <c r="CB180" i="22"/>
  <c r="CC180" i="22"/>
  <c r="CD180" i="22"/>
  <c r="CE180" i="22"/>
  <c r="CF180" i="22"/>
  <c r="CG180" i="22"/>
  <c r="CH180" i="22"/>
  <c r="CI180" i="22"/>
  <c r="CJ180" i="22"/>
  <c r="CK180" i="22"/>
  <c r="CL180" i="22"/>
  <c r="CM180" i="22"/>
  <c r="CN180" i="22"/>
  <c r="CO180" i="22"/>
  <c r="CP180" i="22"/>
  <c r="CQ180" i="22"/>
  <c r="CR180" i="22"/>
  <c r="CS180" i="22"/>
  <c r="CT180" i="22"/>
  <c r="CU180" i="22"/>
  <c r="CV180" i="22"/>
  <c r="CW180" i="22"/>
  <c r="CX180" i="22"/>
  <c r="CY180" i="22"/>
  <c r="CZ180" i="22"/>
  <c r="DA180" i="22"/>
  <c r="DC180" i="22"/>
  <c r="DD180" i="22"/>
  <c r="DE180" i="22"/>
  <c r="DF180" i="22"/>
  <c r="DG180" i="22"/>
  <c r="DH180" i="22"/>
  <c r="DI180" i="22"/>
  <c r="DJ180" i="22"/>
  <c r="DK180" i="22"/>
  <c r="DL180" i="22"/>
  <c r="DM180" i="22"/>
  <c r="DN180" i="22"/>
  <c r="DO180" i="22"/>
  <c r="DP180" i="22"/>
  <c r="DQ180" i="22"/>
  <c r="DR180" i="22"/>
  <c r="DS180" i="22"/>
  <c r="DT180" i="22"/>
  <c r="DU180" i="22"/>
  <c r="DV180" i="22"/>
  <c r="DW180" i="22"/>
  <c r="DX180" i="22"/>
  <c r="DY180" i="22"/>
  <c r="DZ180" i="22"/>
  <c r="EA180" i="22"/>
  <c r="EB180" i="22"/>
  <c r="EC180" i="22"/>
  <c r="ED180" i="22"/>
  <c r="EE180" i="22"/>
  <c r="EF180" i="22"/>
  <c r="EG180" i="22"/>
  <c r="EH180" i="22"/>
  <c r="EI180" i="22"/>
  <c r="EJ180" i="22"/>
  <c r="EK180" i="22"/>
  <c r="EL180" i="22"/>
  <c r="EM180" i="22"/>
  <c r="EN180" i="22"/>
  <c r="EO180" i="22"/>
  <c r="EP180" i="22"/>
  <c r="ER180" i="22"/>
  <c r="ES180" i="22"/>
  <c r="ET180" i="22"/>
  <c r="EU180" i="22"/>
  <c r="EV180" i="22"/>
  <c r="EW180" i="22"/>
  <c r="EX180" i="22"/>
  <c r="EY180" i="22"/>
  <c r="EZ180" i="22"/>
  <c r="FA180" i="22"/>
  <c r="FB180" i="22"/>
  <c r="FC180" i="22"/>
  <c r="FD180" i="22"/>
  <c r="FE180" i="22"/>
  <c r="FF180" i="22"/>
  <c r="FG180" i="22"/>
  <c r="FH180" i="22"/>
  <c r="FI180" i="22"/>
  <c r="FJ180" i="22"/>
  <c r="FK180" i="22"/>
  <c r="FL180" i="22"/>
  <c r="FM180" i="22"/>
  <c r="FN180" i="22"/>
  <c r="FO180" i="22"/>
  <c r="FP180" i="22"/>
  <c r="FQ180" i="22"/>
  <c r="FR180" i="22"/>
  <c r="FS180" i="22"/>
  <c r="FT180" i="22"/>
  <c r="FU180" i="22"/>
  <c r="FV180" i="22"/>
  <c r="FW180" i="22"/>
  <c r="FX180" i="22"/>
  <c r="FY180" i="22"/>
  <c r="FZ180" i="22"/>
  <c r="C181" i="22"/>
  <c r="D181" i="22"/>
  <c r="E181" i="22"/>
  <c r="F181" i="22"/>
  <c r="G181" i="22"/>
  <c r="H181" i="22"/>
  <c r="I181" i="22"/>
  <c r="J181" i="22"/>
  <c r="K181" i="22"/>
  <c r="L181" i="22"/>
  <c r="M181" i="22"/>
  <c r="V181" i="22"/>
  <c r="W181" i="22"/>
  <c r="X181" i="22"/>
  <c r="Z181" i="22"/>
  <c r="AA181" i="22"/>
  <c r="AB181" i="22"/>
  <c r="AC181" i="22"/>
  <c r="AD181" i="22"/>
  <c r="AE181" i="22"/>
  <c r="AF181" i="22"/>
  <c r="AG181" i="22"/>
  <c r="AH181" i="22"/>
  <c r="AI181" i="22"/>
  <c r="AJ181" i="22"/>
  <c r="AK181" i="22"/>
  <c r="AM181" i="22"/>
  <c r="AN181" i="22"/>
  <c r="AO181" i="22"/>
  <c r="AP181" i="22"/>
  <c r="AQ181" i="22"/>
  <c r="AR181" i="22"/>
  <c r="AS181" i="22"/>
  <c r="AT181" i="22"/>
  <c r="AU181" i="22"/>
  <c r="AV181" i="22"/>
  <c r="AW181" i="22"/>
  <c r="AX181" i="22"/>
  <c r="AY181" i="22"/>
  <c r="AZ181" i="22"/>
  <c r="BA181" i="22"/>
  <c r="BB181" i="22"/>
  <c r="BC181" i="22"/>
  <c r="BD181" i="22"/>
  <c r="BE181" i="22"/>
  <c r="BF181" i="22"/>
  <c r="BG181" i="22"/>
  <c r="BH181" i="22"/>
  <c r="BI181" i="22"/>
  <c r="BJ181" i="22"/>
  <c r="BK181" i="22"/>
  <c r="BL181" i="22"/>
  <c r="BM181" i="22"/>
  <c r="BN181" i="22"/>
  <c r="BO181" i="22"/>
  <c r="BQ181" i="22"/>
  <c r="BT181" i="22"/>
  <c r="BU181" i="22"/>
  <c r="BV181" i="22"/>
  <c r="BW181" i="22"/>
  <c r="BX181" i="22"/>
  <c r="BY181" i="22"/>
  <c r="BZ181" i="22"/>
  <c r="CA181" i="22"/>
  <c r="CB181" i="22"/>
  <c r="CC181" i="22"/>
  <c r="CD181" i="22"/>
  <c r="CE181" i="22"/>
  <c r="CF181" i="22"/>
  <c r="CG181" i="22"/>
  <c r="CH181" i="22"/>
  <c r="CI181" i="22"/>
  <c r="CJ181" i="22"/>
  <c r="CK181" i="22"/>
  <c r="CL181" i="22"/>
  <c r="CM181" i="22"/>
  <c r="CN181" i="22"/>
  <c r="CO181" i="22"/>
  <c r="CP181" i="22"/>
  <c r="CQ181" i="22"/>
  <c r="CR181" i="22"/>
  <c r="CS181" i="22"/>
  <c r="CT181" i="22"/>
  <c r="CU181" i="22"/>
  <c r="CV181" i="22"/>
  <c r="CW181" i="22"/>
  <c r="CX181" i="22"/>
  <c r="CY181" i="22"/>
  <c r="CZ181" i="22"/>
  <c r="DA181" i="22"/>
  <c r="DC181" i="22"/>
  <c r="DD181" i="22"/>
  <c r="DE181" i="22"/>
  <c r="DF181" i="22"/>
  <c r="DG181" i="22"/>
  <c r="DH181" i="22"/>
  <c r="DI181" i="22"/>
  <c r="DJ181" i="22"/>
  <c r="DK181" i="22"/>
  <c r="DL181" i="22"/>
  <c r="DM181" i="22"/>
  <c r="DN181" i="22"/>
  <c r="DO181" i="22"/>
  <c r="DP181" i="22"/>
  <c r="DQ181" i="22"/>
  <c r="DR181" i="22"/>
  <c r="DS181" i="22"/>
  <c r="DT181" i="22"/>
  <c r="DU181" i="22"/>
  <c r="DV181" i="22"/>
  <c r="DW181" i="22"/>
  <c r="DX181" i="22"/>
  <c r="DY181" i="22"/>
  <c r="DZ181" i="22"/>
  <c r="EA181" i="22"/>
  <c r="EB181" i="22"/>
  <c r="EC181" i="22"/>
  <c r="ED181" i="22"/>
  <c r="EE181" i="22"/>
  <c r="EF181" i="22"/>
  <c r="EG181" i="22"/>
  <c r="EH181" i="22"/>
  <c r="EI181" i="22"/>
  <c r="EJ181" i="22"/>
  <c r="EK181" i="22"/>
  <c r="EL181" i="22"/>
  <c r="EM181" i="22"/>
  <c r="EN181" i="22"/>
  <c r="EO181" i="22"/>
  <c r="EP181" i="22"/>
  <c r="ER181" i="22"/>
  <c r="ES181" i="22"/>
  <c r="ET181" i="22"/>
  <c r="EU181" i="22"/>
  <c r="EV181" i="22"/>
  <c r="EW181" i="22"/>
  <c r="EX181" i="22"/>
  <c r="EY181" i="22"/>
  <c r="EZ181" i="22"/>
  <c r="FA181" i="22"/>
  <c r="FB181" i="22"/>
  <c r="FC181" i="22"/>
  <c r="FD181" i="22"/>
  <c r="FE181" i="22"/>
  <c r="FF181" i="22"/>
  <c r="FG181" i="22"/>
  <c r="FH181" i="22"/>
  <c r="FI181" i="22"/>
  <c r="FJ181" i="22"/>
  <c r="FK181" i="22"/>
  <c r="FL181" i="22"/>
  <c r="FM181" i="22"/>
  <c r="FN181" i="22"/>
  <c r="FO181" i="22"/>
  <c r="FP181" i="22"/>
  <c r="FQ181" i="22"/>
  <c r="FR181" i="22"/>
  <c r="FS181" i="22"/>
  <c r="FT181" i="22"/>
  <c r="FU181" i="22"/>
  <c r="FV181" i="22"/>
  <c r="FW181" i="22"/>
  <c r="FX181" i="22"/>
  <c r="FY181" i="22"/>
  <c r="FZ181" i="22"/>
  <c r="C182" i="22"/>
  <c r="D182" i="22"/>
  <c r="E182" i="22"/>
  <c r="F182" i="22"/>
  <c r="G182" i="22"/>
  <c r="H182" i="22"/>
  <c r="I182" i="22"/>
  <c r="J182" i="22"/>
  <c r="K182" i="22"/>
  <c r="L182" i="22"/>
  <c r="M182" i="22"/>
  <c r="V182" i="22"/>
  <c r="W182" i="22"/>
  <c r="X182" i="22"/>
  <c r="Z182" i="22"/>
  <c r="AA182" i="22"/>
  <c r="AB182" i="22"/>
  <c r="AC182" i="22"/>
  <c r="AD182" i="22"/>
  <c r="AE182" i="22"/>
  <c r="AF182" i="22"/>
  <c r="AG182" i="22"/>
  <c r="AH182" i="22"/>
  <c r="AI182" i="22"/>
  <c r="AJ182" i="22"/>
  <c r="AK182" i="22"/>
  <c r="AM182" i="22"/>
  <c r="AN182" i="22"/>
  <c r="AO182" i="22"/>
  <c r="AP182" i="22"/>
  <c r="AQ182" i="22"/>
  <c r="AR182" i="22"/>
  <c r="AS182" i="22"/>
  <c r="AT182" i="22"/>
  <c r="AU182" i="22"/>
  <c r="AV182" i="22"/>
  <c r="AW182" i="22"/>
  <c r="AX182" i="22"/>
  <c r="AY182" i="22"/>
  <c r="AZ182" i="22"/>
  <c r="BA182" i="22"/>
  <c r="BB182" i="22"/>
  <c r="BC182" i="22"/>
  <c r="BD182" i="22"/>
  <c r="BE182" i="22"/>
  <c r="BF182" i="22"/>
  <c r="BG182" i="22"/>
  <c r="BH182" i="22"/>
  <c r="BI182" i="22"/>
  <c r="BJ182" i="22"/>
  <c r="BK182" i="22"/>
  <c r="BL182" i="22"/>
  <c r="BM182" i="22"/>
  <c r="BN182" i="22"/>
  <c r="BO182" i="22"/>
  <c r="BQ182" i="22"/>
  <c r="BT182" i="22"/>
  <c r="BU182" i="22"/>
  <c r="BV182" i="22"/>
  <c r="BW182" i="22"/>
  <c r="BX182" i="22"/>
  <c r="BY182" i="22"/>
  <c r="BZ182" i="22"/>
  <c r="CA182" i="22"/>
  <c r="CB182" i="22"/>
  <c r="CC182" i="22"/>
  <c r="CD182" i="22"/>
  <c r="CE182" i="22"/>
  <c r="CF182" i="22"/>
  <c r="CG182" i="22"/>
  <c r="CH182" i="22"/>
  <c r="CI182" i="22"/>
  <c r="CJ182" i="22"/>
  <c r="CK182" i="22"/>
  <c r="CL182" i="22"/>
  <c r="CM182" i="22"/>
  <c r="CN182" i="22"/>
  <c r="CO182" i="22"/>
  <c r="CP182" i="22"/>
  <c r="CQ182" i="22"/>
  <c r="CR182" i="22"/>
  <c r="CS182" i="22"/>
  <c r="CT182" i="22"/>
  <c r="CU182" i="22"/>
  <c r="CV182" i="22"/>
  <c r="CW182" i="22"/>
  <c r="CX182" i="22"/>
  <c r="CY182" i="22"/>
  <c r="CZ182" i="22"/>
  <c r="DA182" i="22"/>
  <c r="DC182" i="22"/>
  <c r="DD182" i="22"/>
  <c r="DE182" i="22"/>
  <c r="DF182" i="22"/>
  <c r="DG182" i="22"/>
  <c r="DH182" i="22"/>
  <c r="DI182" i="22"/>
  <c r="DJ182" i="22"/>
  <c r="DK182" i="22"/>
  <c r="DL182" i="22"/>
  <c r="DM182" i="22"/>
  <c r="DN182" i="22"/>
  <c r="DO182" i="22"/>
  <c r="DP182" i="22"/>
  <c r="DQ182" i="22"/>
  <c r="DR182" i="22"/>
  <c r="DS182" i="22"/>
  <c r="DT182" i="22"/>
  <c r="DU182" i="22"/>
  <c r="DV182" i="22"/>
  <c r="DW182" i="22"/>
  <c r="DX182" i="22"/>
  <c r="DY182" i="22"/>
  <c r="DZ182" i="22"/>
  <c r="EA182" i="22"/>
  <c r="EB182" i="22"/>
  <c r="EC182" i="22"/>
  <c r="ED182" i="22"/>
  <c r="EE182" i="22"/>
  <c r="EF182" i="22"/>
  <c r="EG182" i="22"/>
  <c r="EH182" i="22"/>
  <c r="EI182" i="22"/>
  <c r="EJ182" i="22"/>
  <c r="EK182" i="22"/>
  <c r="EL182" i="22"/>
  <c r="EM182" i="22"/>
  <c r="EN182" i="22"/>
  <c r="EO182" i="22"/>
  <c r="EP182" i="22"/>
  <c r="ER182" i="22"/>
  <c r="ES182" i="22"/>
  <c r="ET182" i="22"/>
  <c r="EU182" i="22"/>
  <c r="EV182" i="22"/>
  <c r="EW182" i="22"/>
  <c r="EX182" i="22"/>
  <c r="EY182" i="22"/>
  <c r="EZ182" i="22"/>
  <c r="FA182" i="22"/>
  <c r="FB182" i="22"/>
  <c r="FC182" i="22"/>
  <c r="FD182" i="22"/>
  <c r="FE182" i="22"/>
  <c r="FF182" i="22"/>
  <c r="FG182" i="22"/>
  <c r="FH182" i="22"/>
  <c r="FI182" i="22"/>
  <c r="FJ182" i="22"/>
  <c r="FK182" i="22"/>
  <c r="FL182" i="22"/>
  <c r="FM182" i="22"/>
  <c r="FN182" i="22"/>
  <c r="FO182" i="22"/>
  <c r="FP182" i="22"/>
  <c r="FQ182" i="22"/>
  <c r="FR182" i="22"/>
  <c r="FS182" i="22"/>
  <c r="FT182" i="22"/>
  <c r="FU182" i="22"/>
  <c r="FV182" i="22"/>
  <c r="FW182" i="22"/>
  <c r="FX182" i="22"/>
  <c r="FY182" i="22"/>
  <c r="FZ182" i="22"/>
  <c r="C183" i="22"/>
  <c r="D183" i="22"/>
  <c r="E183" i="22"/>
  <c r="F183" i="22"/>
  <c r="G183" i="22"/>
  <c r="H183" i="22"/>
  <c r="I183" i="22"/>
  <c r="J183" i="22"/>
  <c r="K183" i="22"/>
  <c r="L183" i="22"/>
  <c r="M183" i="22"/>
  <c r="V183" i="22"/>
  <c r="W183" i="22"/>
  <c r="X183" i="22"/>
  <c r="Z183" i="22"/>
  <c r="AA183" i="22"/>
  <c r="AB183" i="22"/>
  <c r="AC183" i="22"/>
  <c r="AD183" i="22"/>
  <c r="AE183" i="22"/>
  <c r="AF183" i="22"/>
  <c r="AG183" i="22"/>
  <c r="AH183" i="22"/>
  <c r="AI183" i="22"/>
  <c r="AJ183" i="22"/>
  <c r="AK183" i="22"/>
  <c r="AM183" i="22"/>
  <c r="AN183" i="22"/>
  <c r="AO183" i="22"/>
  <c r="AP183" i="22"/>
  <c r="AQ183" i="22"/>
  <c r="AR183" i="22"/>
  <c r="AS183" i="22"/>
  <c r="AT183" i="22"/>
  <c r="AU183" i="22"/>
  <c r="AV183" i="22"/>
  <c r="AW183" i="22"/>
  <c r="AX183" i="22"/>
  <c r="AY183" i="22"/>
  <c r="AZ183" i="22"/>
  <c r="BA183" i="22"/>
  <c r="BB183" i="22"/>
  <c r="BC183" i="22"/>
  <c r="BD183" i="22"/>
  <c r="BE183" i="22"/>
  <c r="BF183" i="22"/>
  <c r="BG183" i="22"/>
  <c r="BH183" i="22"/>
  <c r="BI183" i="22"/>
  <c r="BJ183" i="22"/>
  <c r="BK183" i="22"/>
  <c r="BL183" i="22"/>
  <c r="BM183" i="22"/>
  <c r="BN183" i="22"/>
  <c r="BO183" i="22"/>
  <c r="BQ183" i="22"/>
  <c r="BT183" i="22"/>
  <c r="BU183" i="22"/>
  <c r="BV183" i="22"/>
  <c r="BW183" i="22"/>
  <c r="BX183" i="22"/>
  <c r="BY183" i="22"/>
  <c r="BZ183" i="22"/>
  <c r="CA183" i="22"/>
  <c r="CB183" i="22"/>
  <c r="CC183" i="22"/>
  <c r="CD183" i="22"/>
  <c r="CE183" i="22"/>
  <c r="CF183" i="22"/>
  <c r="CG183" i="22"/>
  <c r="CH183" i="22"/>
  <c r="CI183" i="22"/>
  <c r="CJ183" i="22"/>
  <c r="CK183" i="22"/>
  <c r="CL183" i="22"/>
  <c r="CM183" i="22"/>
  <c r="CN183" i="22"/>
  <c r="CO183" i="22"/>
  <c r="CP183" i="22"/>
  <c r="CQ183" i="22"/>
  <c r="CR183" i="22"/>
  <c r="CS183" i="22"/>
  <c r="CT183" i="22"/>
  <c r="CU183" i="22"/>
  <c r="CV183" i="22"/>
  <c r="CW183" i="22"/>
  <c r="CX183" i="22"/>
  <c r="CY183" i="22"/>
  <c r="CZ183" i="22"/>
  <c r="DA183" i="22"/>
  <c r="DC183" i="22"/>
  <c r="DD183" i="22"/>
  <c r="DE183" i="22"/>
  <c r="DF183" i="22"/>
  <c r="DG183" i="22"/>
  <c r="DH183" i="22"/>
  <c r="DI183" i="22"/>
  <c r="DJ183" i="22"/>
  <c r="DK183" i="22"/>
  <c r="DL183" i="22"/>
  <c r="DM183" i="22"/>
  <c r="DN183" i="22"/>
  <c r="DO183" i="22"/>
  <c r="DP183" i="22"/>
  <c r="DQ183" i="22"/>
  <c r="DR183" i="22"/>
  <c r="DS183" i="22"/>
  <c r="DT183" i="22"/>
  <c r="DU183" i="22"/>
  <c r="DV183" i="22"/>
  <c r="DW183" i="22"/>
  <c r="DX183" i="22"/>
  <c r="DY183" i="22"/>
  <c r="DZ183" i="22"/>
  <c r="EA183" i="22"/>
  <c r="EB183" i="22"/>
  <c r="EC183" i="22"/>
  <c r="ED183" i="22"/>
  <c r="EE183" i="22"/>
  <c r="EF183" i="22"/>
  <c r="EG183" i="22"/>
  <c r="EH183" i="22"/>
  <c r="EI183" i="22"/>
  <c r="EJ183" i="22"/>
  <c r="EK183" i="22"/>
  <c r="EL183" i="22"/>
  <c r="EM183" i="22"/>
  <c r="EN183" i="22"/>
  <c r="EO183" i="22"/>
  <c r="EP183" i="22"/>
  <c r="ER183" i="22"/>
  <c r="ES183" i="22"/>
  <c r="ET183" i="22"/>
  <c r="EU183" i="22"/>
  <c r="EV183" i="22"/>
  <c r="EW183" i="22"/>
  <c r="EX183" i="22"/>
  <c r="EY183" i="22"/>
  <c r="EZ183" i="22"/>
  <c r="FA183" i="22"/>
  <c r="FB183" i="22"/>
  <c r="FC183" i="22"/>
  <c r="FD183" i="22"/>
  <c r="FE183" i="22"/>
  <c r="FF183" i="22"/>
  <c r="FG183" i="22"/>
  <c r="FH183" i="22"/>
  <c r="FI183" i="22"/>
  <c r="FJ183" i="22"/>
  <c r="FK183" i="22"/>
  <c r="FL183" i="22"/>
  <c r="FM183" i="22"/>
  <c r="FN183" i="22"/>
  <c r="FO183" i="22"/>
  <c r="FP183" i="22"/>
  <c r="FQ183" i="22"/>
  <c r="FR183" i="22"/>
  <c r="FS183" i="22"/>
  <c r="FT183" i="22"/>
  <c r="FU183" i="22"/>
  <c r="FV183" i="22"/>
  <c r="FW183" i="22"/>
  <c r="FX183" i="22"/>
  <c r="FY183" i="22"/>
  <c r="FZ183" i="22"/>
  <c r="C184" i="22"/>
  <c r="E184" i="22"/>
  <c r="F184" i="22"/>
  <c r="G184" i="22"/>
  <c r="H184" i="22"/>
  <c r="I184" i="22"/>
  <c r="J184" i="22"/>
  <c r="K184" i="22"/>
  <c r="L184" i="22"/>
  <c r="M184" i="22"/>
  <c r="V184" i="22"/>
  <c r="W184" i="22"/>
  <c r="X184" i="22"/>
  <c r="Z184" i="22"/>
  <c r="AA184" i="22"/>
  <c r="AB184" i="22"/>
  <c r="AC184" i="22"/>
  <c r="AD184" i="22"/>
  <c r="AE184" i="22"/>
  <c r="AF184" i="22"/>
  <c r="AG184" i="22"/>
  <c r="AH184" i="22"/>
  <c r="AI184" i="22"/>
  <c r="AJ184" i="22"/>
  <c r="AK184" i="22"/>
  <c r="AM184" i="22"/>
  <c r="AN184" i="22"/>
  <c r="AO184" i="22"/>
  <c r="AP184" i="22"/>
  <c r="AQ184" i="22"/>
  <c r="AR184" i="22"/>
  <c r="AS184" i="22"/>
  <c r="AT184" i="22"/>
  <c r="AU184" i="22"/>
  <c r="AV184" i="22"/>
  <c r="AW184" i="22"/>
  <c r="AX184" i="22"/>
  <c r="AY184" i="22"/>
  <c r="AZ184" i="22"/>
  <c r="BA184" i="22"/>
  <c r="BB184" i="22"/>
  <c r="BC184" i="22"/>
  <c r="BD184" i="22"/>
  <c r="BE184" i="22"/>
  <c r="BF184" i="22"/>
  <c r="BG184" i="22"/>
  <c r="BH184" i="22"/>
  <c r="BI184" i="22"/>
  <c r="BJ184" i="22"/>
  <c r="BK184" i="22"/>
  <c r="BL184" i="22"/>
  <c r="BM184" i="22"/>
  <c r="BN184" i="22"/>
  <c r="BO184" i="22"/>
  <c r="BQ184" i="22"/>
  <c r="BT184" i="22"/>
  <c r="BU184" i="22"/>
  <c r="BV184" i="22"/>
  <c r="BW184" i="22"/>
  <c r="BX184" i="22"/>
  <c r="BY184" i="22"/>
  <c r="BZ184" i="22"/>
  <c r="CA184" i="22"/>
  <c r="CB184" i="22"/>
  <c r="CC184" i="22"/>
  <c r="CD184" i="22"/>
  <c r="CE184" i="22"/>
  <c r="CF184" i="22"/>
  <c r="CG184" i="22"/>
  <c r="CH184" i="22"/>
  <c r="CI184" i="22"/>
  <c r="CJ184" i="22"/>
  <c r="CK184" i="22"/>
  <c r="CL184" i="22"/>
  <c r="CM184" i="22"/>
  <c r="CN184" i="22"/>
  <c r="CO184" i="22"/>
  <c r="CP184" i="22"/>
  <c r="CQ184" i="22"/>
  <c r="CR184" i="22"/>
  <c r="CS184" i="22"/>
  <c r="CT184" i="22"/>
  <c r="CU184" i="22"/>
  <c r="CV184" i="22"/>
  <c r="CW184" i="22"/>
  <c r="CX184" i="22"/>
  <c r="CY184" i="22"/>
  <c r="CZ184" i="22"/>
  <c r="DA184" i="22"/>
  <c r="DC184" i="22"/>
  <c r="DD184" i="22"/>
  <c r="DE184" i="22"/>
  <c r="DF184" i="22"/>
  <c r="DG184" i="22"/>
  <c r="DH184" i="22"/>
  <c r="DI184" i="22"/>
  <c r="DJ184" i="22"/>
  <c r="DK184" i="22"/>
  <c r="DL184" i="22"/>
  <c r="DM184" i="22"/>
  <c r="DN184" i="22"/>
  <c r="DO184" i="22"/>
  <c r="DP184" i="22"/>
  <c r="DQ184" i="22"/>
  <c r="DR184" i="22"/>
  <c r="DS184" i="22"/>
  <c r="DT184" i="22"/>
  <c r="DU184" i="22"/>
  <c r="DV184" i="22"/>
  <c r="DW184" i="22"/>
  <c r="DX184" i="22"/>
  <c r="DY184" i="22"/>
  <c r="DZ184" i="22"/>
  <c r="EA184" i="22"/>
  <c r="EB184" i="22"/>
  <c r="EC184" i="22"/>
  <c r="ED184" i="22"/>
  <c r="EE184" i="22"/>
  <c r="EF184" i="22"/>
  <c r="EG184" i="22"/>
  <c r="EH184" i="22"/>
  <c r="EI184" i="22"/>
  <c r="EJ184" i="22"/>
  <c r="EK184" i="22"/>
  <c r="EL184" i="22"/>
  <c r="EM184" i="22"/>
  <c r="EN184" i="22"/>
  <c r="EO184" i="22"/>
  <c r="EP184" i="22"/>
  <c r="ER184" i="22"/>
  <c r="ES184" i="22"/>
  <c r="ET184" i="22"/>
  <c r="EU184" i="22"/>
  <c r="EV184" i="22"/>
  <c r="EW184" i="22"/>
  <c r="EX184" i="22"/>
  <c r="EY184" i="22"/>
  <c r="EZ184" i="22"/>
  <c r="FA184" i="22"/>
  <c r="FB184" i="22"/>
  <c r="FC184" i="22"/>
  <c r="FD184" i="22"/>
  <c r="FE184" i="22"/>
  <c r="FF184" i="22"/>
  <c r="FG184" i="22"/>
  <c r="FH184" i="22"/>
  <c r="FI184" i="22"/>
  <c r="FJ184" i="22"/>
  <c r="FK184" i="22"/>
  <c r="FL184" i="22"/>
  <c r="FM184" i="22"/>
  <c r="FN184" i="22"/>
  <c r="FO184" i="22"/>
  <c r="FP184" i="22"/>
  <c r="FQ184" i="22"/>
  <c r="FR184" i="22"/>
  <c r="FS184" i="22"/>
  <c r="FT184" i="22"/>
  <c r="FU184" i="22"/>
  <c r="FV184" i="22"/>
  <c r="FW184" i="22"/>
  <c r="FX184" i="22"/>
  <c r="FY184" i="22"/>
  <c r="FZ184" i="22"/>
  <c r="C185" i="22"/>
  <c r="E185" i="22"/>
  <c r="F185" i="22"/>
  <c r="G185" i="22"/>
  <c r="H185" i="22"/>
  <c r="I185" i="22"/>
  <c r="J185" i="22"/>
  <c r="K185" i="22"/>
  <c r="L185" i="22"/>
  <c r="M185" i="22"/>
  <c r="V185" i="22"/>
  <c r="W185" i="22"/>
  <c r="X185" i="22"/>
  <c r="Z185" i="22"/>
  <c r="AA185" i="22"/>
  <c r="AB185" i="22"/>
  <c r="AC185" i="22"/>
  <c r="AD185" i="22"/>
  <c r="AE185" i="22"/>
  <c r="AF185" i="22"/>
  <c r="AG185" i="22"/>
  <c r="AH185" i="22"/>
  <c r="AI185" i="22"/>
  <c r="AJ185" i="22"/>
  <c r="AK185" i="22"/>
  <c r="AM185" i="22"/>
  <c r="AN185" i="22"/>
  <c r="AO185" i="22"/>
  <c r="AP185" i="22"/>
  <c r="AQ185" i="22"/>
  <c r="AR185" i="22"/>
  <c r="AS185" i="22"/>
  <c r="AT185" i="22"/>
  <c r="AU185" i="22"/>
  <c r="AV185" i="22"/>
  <c r="AW185" i="22"/>
  <c r="AX185" i="22"/>
  <c r="AY185" i="22"/>
  <c r="AZ185" i="22"/>
  <c r="BA185" i="22"/>
  <c r="BB185" i="22"/>
  <c r="BC185" i="22"/>
  <c r="BD185" i="22"/>
  <c r="BE185" i="22"/>
  <c r="BF185" i="22"/>
  <c r="BG185" i="22"/>
  <c r="BH185" i="22"/>
  <c r="BI185" i="22"/>
  <c r="BJ185" i="22"/>
  <c r="BK185" i="22"/>
  <c r="BL185" i="22"/>
  <c r="BM185" i="22"/>
  <c r="BN185" i="22"/>
  <c r="BO185" i="22"/>
  <c r="BQ185" i="22"/>
  <c r="BT185" i="22"/>
  <c r="BU185" i="22"/>
  <c r="BV185" i="22"/>
  <c r="BW185" i="22"/>
  <c r="BX185" i="22"/>
  <c r="BY185" i="22"/>
  <c r="BZ185" i="22"/>
  <c r="CA185" i="22"/>
  <c r="CB185" i="22"/>
  <c r="CC185" i="22"/>
  <c r="CD185" i="22"/>
  <c r="CE185" i="22"/>
  <c r="CF185" i="22"/>
  <c r="CG185" i="22"/>
  <c r="CH185" i="22"/>
  <c r="CI185" i="22"/>
  <c r="CJ185" i="22"/>
  <c r="CK185" i="22"/>
  <c r="CL185" i="22"/>
  <c r="CM185" i="22"/>
  <c r="CN185" i="22"/>
  <c r="CO185" i="22"/>
  <c r="CP185" i="22"/>
  <c r="CQ185" i="22"/>
  <c r="CR185" i="22"/>
  <c r="CS185" i="22"/>
  <c r="CT185" i="22"/>
  <c r="CU185" i="22"/>
  <c r="CV185" i="22"/>
  <c r="CW185" i="22"/>
  <c r="CX185" i="22"/>
  <c r="CY185" i="22"/>
  <c r="CZ185" i="22"/>
  <c r="DA185" i="22"/>
  <c r="DC185" i="22"/>
  <c r="DD185" i="22"/>
  <c r="DE185" i="22"/>
  <c r="DF185" i="22"/>
  <c r="DG185" i="22"/>
  <c r="DH185" i="22"/>
  <c r="DI185" i="22"/>
  <c r="DJ185" i="22"/>
  <c r="DK185" i="22"/>
  <c r="DL185" i="22"/>
  <c r="DM185" i="22"/>
  <c r="DN185" i="22"/>
  <c r="DO185" i="22"/>
  <c r="DP185" i="22"/>
  <c r="DQ185" i="22"/>
  <c r="DR185" i="22"/>
  <c r="DS185" i="22"/>
  <c r="DT185" i="22"/>
  <c r="DU185" i="22"/>
  <c r="DV185" i="22"/>
  <c r="DW185" i="22"/>
  <c r="DX185" i="22"/>
  <c r="DY185" i="22"/>
  <c r="DZ185" i="22"/>
  <c r="EA185" i="22"/>
  <c r="EB185" i="22"/>
  <c r="EC185" i="22"/>
  <c r="ED185" i="22"/>
  <c r="EE185" i="22"/>
  <c r="EF185" i="22"/>
  <c r="EG185" i="22"/>
  <c r="EH185" i="22"/>
  <c r="EI185" i="22"/>
  <c r="EJ185" i="22"/>
  <c r="EK185" i="22"/>
  <c r="EL185" i="22"/>
  <c r="EM185" i="22"/>
  <c r="EN185" i="22"/>
  <c r="EO185" i="22"/>
  <c r="EP185" i="22"/>
  <c r="ER185" i="22"/>
  <c r="ES185" i="22"/>
  <c r="ET185" i="22"/>
  <c r="EU185" i="22"/>
  <c r="EV185" i="22"/>
  <c r="EW185" i="22"/>
  <c r="EX185" i="22"/>
  <c r="EY185" i="22"/>
  <c r="EZ185" i="22"/>
  <c r="FA185" i="22"/>
  <c r="FB185" i="22"/>
  <c r="FC185" i="22"/>
  <c r="FD185" i="22"/>
  <c r="FE185" i="22"/>
  <c r="FF185" i="22"/>
  <c r="FG185" i="22"/>
  <c r="FH185" i="22"/>
  <c r="FI185" i="22"/>
  <c r="FJ185" i="22"/>
  <c r="FK185" i="22"/>
  <c r="FL185" i="22"/>
  <c r="FM185" i="22"/>
  <c r="FN185" i="22"/>
  <c r="FO185" i="22"/>
  <c r="FP185" i="22"/>
  <c r="FQ185" i="22"/>
  <c r="FR185" i="22"/>
  <c r="FS185" i="22"/>
  <c r="FT185" i="22"/>
  <c r="FU185" i="22"/>
  <c r="FV185" i="22"/>
  <c r="FW185" i="22"/>
  <c r="FX185" i="22"/>
  <c r="FY185" i="22"/>
  <c r="FZ185" i="22"/>
  <c r="C186" i="22"/>
  <c r="E186" i="22"/>
  <c r="F186" i="22"/>
  <c r="G186" i="22"/>
  <c r="H186" i="22"/>
  <c r="I186" i="22"/>
  <c r="J186" i="22"/>
  <c r="K186" i="22"/>
  <c r="L186" i="22"/>
  <c r="M186" i="22"/>
  <c r="V186" i="22"/>
  <c r="W186" i="22"/>
  <c r="X186" i="22"/>
  <c r="Z186" i="22"/>
  <c r="AA186" i="22"/>
  <c r="AB186" i="22"/>
  <c r="AC186" i="22"/>
  <c r="AD186" i="22"/>
  <c r="AE186" i="22"/>
  <c r="AF186" i="22"/>
  <c r="AG186" i="22"/>
  <c r="AH186" i="22"/>
  <c r="AI186" i="22"/>
  <c r="AJ186" i="22"/>
  <c r="AK186" i="22"/>
  <c r="AM186" i="22"/>
  <c r="AN186" i="22"/>
  <c r="AO186" i="22"/>
  <c r="AP186" i="22"/>
  <c r="AQ186" i="22"/>
  <c r="AR186" i="22"/>
  <c r="AS186" i="22"/>
  <c r="AT186" i="22"/>
  <c r="AU186" i="22"/>
  <c r="AV186" i="22"/>
  <c r="AW186" i="22"/>
  <c r="AX186" i="22"/>
  <c r="AY186" i="22"/>
  <c r="AZ186" i="22"/>
  <c r="BA186" i="22"/>
  <c r="BB186" i="22"/>
  <c r="BC186" i="22"/>
  <c r="BD186" i="22"/>
  <c r="BE186" i="22"/>
  <c r="BF186" i="22"/>
  <c r="BG186" i="22"/>
  <c r="BH186" i="22"/>
  <c r="BI186" i="22"/>
  <c r="BJ186" i="22"/>
  <c r="BK186" i="22"/>
  <c r="BL186" i="22"/>
  <c r="BM186" i="22"/>
  <c r="BN186" i="22"/>
  <c r="BO186" i="22"/>
  <c r="BQ186" i="22"/>
  <c r="BT186" i="22"/>
  <c r="BU186" i="22"/>
  <c r="BV186" i="22"/>
  <c r="BW186" i="22"/>
  <c r="BX186" i="22"/>
  <c r="BY186" i="22"/>
  <c r="BZ186" i="22"/>
  <c r="CA186" i="22"/>
  <c r="CB186" i="22"/>
  <c r="CC186" i="22"/>
  <c r="CD186" i="22"/>
  <c r="CE186" i="22"/>
  <c r="CF186" i="22"/>
  <c r="CG186" i="22"/>
  <c r="CH186" i="22"/>
  <c r="CI186" i="22"/>
  <c r="CJ186" i="22"/>
  <c r="CK186" i="22"/>
  <c r="CL186" i="22"/>
  <c r="CM186" i="22"/>
  <c r="CN186" i="22"/>
  <c r="CO186" i="22"/>
  <c r="CP186" i="22"/>
  <c r="CQ186" i="22"/>
  <c r="CR186" i="22"/>
  <c r="CS186" i="22"/>
  <c r="CT186" i="22"/>
  <c r="CU186" i="22"/>
  <c r="CV186" i="22"/>
  <c r="CW186" i="22"/>
  <c r="CX186" i="22"/>
  <c r="CY186" i="22"/>
  <c r="CZ186" i="22"/>
  <c r="DA186" i="22"/>
  <c r="DC186" i="22"/>
  <c r="DD186" i="22"/>
  <c r="DE186" i="22"/>
  <c r="DF186" i="22"/>
  <c r="DG186" i="22"/>
  <c r="DH186" i="22"/>
  <c r="DI186" i="22"/>
  <c r="DJ186" i="22"/>
  <c r="DK186" i="22"/>
  <c r="DL186" i="22"/>
  <c r="DM186" i="22"/>
  <c r="DN186" i="22"/>
  <c r="DO186" i="22"/>
  <c r="DP186" i="22"/>
  <c r="DQ186" i="22"/>
  <c r="DR186" i="22"/>
  <c r="DS186" i="22"/>
  <c r="DT186" i="22"/>
  <c r="DU186" i="22"/>
  <c r="DV186" i="22"/>
  <c r="DW186" i="22"/>
  <c r="DX186" i="22"/>
  <c r="DY186" i="22"/>
  <c r="DZ186" i="22"/>
  <c r="EA186" i="22"/>
  <c r="EB186" i="22"/>
  <c r="EC186" i="22"/>
  <c r="ED186" i="22"/>
  <c r="EE186" i="22"/>
  <c r="EF186" i="22"/>
  <c r="EG186" i="22"/>
  <c r="EH186" i="22"/>
  <c r="EI186" i="22"/>
  <c r="EJ186" i="22"/>
  <c r="EK186" i="22"/>
  <c r="EL186" i="22"/>
  <c r="EM186" i="22"/>
  <c r="EN186" i="22"/>
  <c r="EO186" i="22"/>
  <c r="EP186" i="22"/>
  <c r="ER186" i="22"/>
  <c r="ES186" i="22"/>
  <c r="ET186" i="22"/>
  <c r="EU186" i="22"/>
  <c r="EV186" i="22"/>
  <c r="EW186" i="22"/>
  <c r="EX186" i="22"/>
  <c r="EY186" i="22"/>
  <c r="EZ186" i="22"/>
  <c r="FA186" i="22"/>
  <c r="FB186" i="22"/>
  <c r="FC186" i="22"/>
  <c r="FD186" i="22"/>
  <c r="FE186" i="22"/>
  <c r="FF186" i="22"/>
  <c r="FG186" i="22"/>
  <c r="FH186" i="22"/>
  <c r="FI186" i="22"/>
  <c r="FJ186" i="22"/>
  <c r="FK186" i="22"/>
  <c r="FL186" i="22"/>
  <c r="FM186" i="22"/>
  <c r="FN186" i="22"/>
  <c r="FO186" i="22"/>
  <c r="FP186" i="22"/>
  <c r="FQ186" i="22"/>
  <c r="FR186" i="22"/>
  <c r="FS186" i="22"/>
  <c r="FT186" i="22"/>
  <c r="FU186" i="22"/>
  <c r="FV186" i="22"/>
  <c r="FW186" i="22"/>
  <c r="FX186" i="22"/>
  <c r="FY186" i="22"/>
  <c r="FZ186" i="22"/>
  <c r="C187" i="22"/>
  <c r="D187" i="22"/>
  <c r="E187" i="22"/>
  <c r="F187" i="22"/>
  <c r="G187" i="22"/>
  <c r="H187" i="22"/>
  <c r="I187" i="22"/>
  <c r="J187" i="22"/>
  <c r="K187" i="22"/>
  <c r="L187" i="22"/>
  <c r="M187" i="22"/>
  <c r="V187" i="22"/>
  <c r="W187" i="22"/>
  <c r="X187" i="22"/>
  <c r="Z187" i="22"/>
  <c r="AA187" i="22"/>
  <c r="AB187" i="22"/>
  <c r="AC187" i="22"/>
  <c r="AD187" i="22"/>
  <c r="AE187" i="22"/>
  <c r="AF187" i="22"/>
  <c r="AG187" i="22"/>
  <c r="AH187" i="22"/>
  <c r="AI187" i="22"/>
  <c r="AJ187" i="22"/>
  <c r="AK187" i="22"/>
  <c r="AM187" i="22"/>
  <c r="AN187" i="22"/>
  <c r="AO187" i="22"/>
  <c r="AP187" i="22"/>
  <c r="AQ187" i="22"/>
  <c r="AR187" i="22"/>
  <c r="AS187" i="22"/>
  <c r="AT187" i="22"/>
  <c r="AU187" i="22"/>
  <c r="AV187" i="22"/>
  <c r="AW187" i="22"/>
  <c r="AX187" i="22"/>
  <c r="AY187" i="22"/>
  <c r="AZ187" i="22"/>
  <c r="BA187" i="22"/>
  <c r="BB187" i="22"/>
  <c r="BC187" i="22"/>
  <c r="BD187" i="22"/>
  <c r="BE187" i="22"/>
  <c r="BF187" i="22"/>
  <c r="BG187" i="22"/>
  <c r="BH187" i="22"/>
  <c r="BI187" i="22"/>
  <c r="BJ187" i="22"/>
  <c r="BK187" i="22"/>
  <c r="BL187" i="22"/>
  <c r="BM187" i="22"/>
  <c r="BN187" i="22"/>
  <c r="BO187" i="22"/>
  <c r="BQ187" i="22"/>
  <c r="BT187" i="22"/>
  <c r="BU187" i="22"/>
  <c r="BV187" i="22"/>
  <c r="BW187" i="22"/>
  <c r="BX187" i="22"/>
  <c r="BY187" i="22"/>
  <c r="BZ187" i="22"/>
  <c r="CA187" i="22"/>
  <c r="CB187" i="22"/>
  <c r="CC187" i="22"/>
  <c r="CD187" i="22"/>
  <c r="CE187" i="22"/>
  <c r="CF187" i="22"/>
  <c r="CG187" i="22"/>
  <c r="CH187" i="22"/>
  <c r="CI187" i="22"/>
  <c r="CJ187" i="22"/>
  <c r="CK187" i="22"/>
  <c r="CL187" i="22"/>
  <c r="CM187" i="22"/>
  <c r="CN187" i="22"/>
  <c r="CO187" i="22"/>
  <c r="CP187" i="22"/>
  <c r="CQ187" i="22"/>
  <c r="CR187" i="22"/>
  <c r="CS187" i="22"/>
  <c r="CT187" i="22"/>
  <c r="CU187" i="22"/>
  <c r="CV187" i="22"/>
  <c r="CW187" i="22"/>
  <c r="CX187" i="22"/>
  <c r="CY187" i="22"/>
  <c r="CZ187" i="22"/>
  <c r="DA187" i="22"/>
  <c r="DC187" i="22"/>
  <c r="DD187" i="22"/>
  <c r="DE187" i="22"/>
  <c r="DF187" i="22"/>
  <c r="DG187" i="22"/>
  <c r="DH187" i="22"/>
  <c r="DI187" i="22"/>
  <c r="DJ187" i="22"/>
  <c r="DK187" i="22"/>
  <c r="DL187" i="22"/>
  <c r="DM187" i="22"/>
  <c r="DN187" i="22"/>
  <c r="DO187" i="22"/>
  <c r="DP187" i="22"/>
  <c r="DQ187" i="22"/>
  <c r="DR187" i="22"/>
  <c r="DS187" i="22"/>
  <c r="DT187" i="22"/>
  <c r="DU187" i="22"/>
  <c r="DV187" i="22"/>
  <c r="DW187" i="22"/>
  <c r="DX187" i="22"/>
  <c r="DY187" i="22"/>
  <c r="DZ187" i="22"/>
  <c r="EA187" i="22"/>
  <c r="EB187" i="22"/>
  <c r="EC187" i="22"/>
  <c r="ED187" i="22"/>
  <c r="EE187" i="22"/>
  <c r="EF187" i="22"/>
  <c r="EG187" i="22"/>
  <c r="EH187" i="22"/>
  <c r="EI187" i="22"/>
  <c r="EJ187" i="22"/>
  <c r="EK187" i="22"/>
  <c r="EL187" i="22"/>
  <c r="EM187" i="22"/>
  <c r="EN187" i="22"/>
  <c r="EO187" i="22"/>
  <c r="EP187" i="22"/>
  <c r="ER187" i="22"/>
  <c r="ES187" i="22"/>
  <c r="ET187" i="22"/>
  <c r="EU187" i="22"/>
  <c r="EV187" i="22"/>
  <c r="EW187" i="22"/>
  <c r="EX187" i="22"/>
  <c r="EY187" i="22"/>
  <c r="EZ187" i="22"/>
  <c r="FA187" i="22"/>
  <c r="FB187" i="22"/>
  <c r="FC187" i="22"/>
  <c r="FD187" i="22"/>
  <c r="FE187" i="22"/>
  <c r="FF187" i="22"/>
  <c r="FG187" i="22"/>
  <c r="FH187" i="22"/>
  <c r="FI187" i="22"/>
  <c r="FJ187" i="22"/>
  <c r="FK187" i="22"/>
  <c r="FL187" i="22"/>
  <c r="FM187" i="22"/>
  <c r="FN187" i="22"/>
  <c r="FO187" i="22"/>
  <c r="FP187" i="22"/>
  <c r="FQ187" i="22"/>
  <c r="FR187" i="22"/>
  <c r="FS187" i="22"/>
  <c r="FT187" i="22"/>
  <c r="FU187" i="22"/>
  <c r="FV187" i="22"/>
  <c r="FW187" i="22"/>
  <c r="FX187" i="22"/>
  <c r="FY187" i="22"/>
  <c r="FZ187" i="22"/>
  <c r="C188" i="22"/>
  <c r="D188" i="22"/>
  <c r="E188" i="22"/>
  <c r="F188" i="22"/>
  <c r="G188" i="22"/>
  <c r="H188" i="22"/>
  <c r="I188" i="22"/>
  <c r="J188" i="22"/>
  <c r="K188" i="22"/>
  <c r="L188" i="22"/>
  <c r="M188" i="22"/>
  <c r="V188" i="22"/>
  <c r="W188" i="22"/>
  <c r="X188" i="22"/>
  <c r="Z188" i="22"/>
  <c r="AA188" i="22"/>
  <c r="AB188" i="22"/>
  <c r="AC188" i="22"/>
  <c r="AD188" i="22"/>
  <c r="AE188" i="22"/>
  <c r="AF188" i="22"/>
  <c r="AG188" i="22"/>
  <c r="AH188" i="22"/>
  <c r="AI188" i="22"/>
  <c r="AJ188" i="22"/>
  <c r="AK188" i="22"/>
  <c r="AM188" i="22"/>
  <c r="AN188" i="22"/>
  <c r="AO188" i="22"/>
  <c r="AP188" i="22"/>
  <c r="AQ188" i="22"/>
  <c r="AR188" i="22"/>
  <c r="AS188" i="22"/>
  <c r="AT188" i="22"/>
  <c r="AU188" i="22"/>
  <c r="AV188" i="22"/>
  <c r="AW188" i="22"/>
  <c r="AX188" i="22"/>
  <c r="AY188" i="22"/>
  <c r="AZ188" i="22"/>
  <c r="BA188" i="22"/>
  <c r="BB188" i="22"/>
  <c r="BC188" i="22"/>
  <c r="BD188" i="22"/>
  <c r="BE188" i="22"/>
  <c r="BF188" i="22"/>
  <c r="BG188" i="22"/>
  <c r="BH188" i="22"/>
  <c r="BI188" i="22"/>
  <c r="BJ188" i="22"/>
  <c r="BK188" i="22"/>
  <c r="BL188" i="22"/>
  <c r="BM188" i="22"/>
  <c r="BN188" i="22"/>
  <c r="BO188" i="22"/>
  <c r="BQ188" i="22"/>
  <c r="BT188" i="22"/>
  <c r="BU188" i="22"/>
  <c r="BV188" i="22"/>
  <c r="BW188" i="22"/>
  <c r="BX188" i="22"/>
  <c r="BY188" i="22"/>
  <c r="BZ188" i="22"/>
  <c r="CA188" i="22"/>
  <c r="CB188" i="22"/>
  <c r="CC188" i="22"/>
  <c r="CD188" i="22"/>
  <c r="CE188" i="22"/>
  <c r="CF188" i="22"/>
  <c r="CG188" i="22"/>
  <c r="CH188" i="22"/>
  <c r="CI188" i="22"/>
  <c r="CJ188" i="22"/>
  <c r="CK188" i="22"/>
  <c r="CL188" i="22"/>
  <c r="CM188" i="22"/>
  <c r="CN188" i="22"/>
  <c r="CO188" i="22"/>
  <c r="CP188" i="22"/>
  <c r="CQ188" i="22"/>
  <c r="CR188" i="22"/>
  <c r="CS188" i="22"/>
  <c r="CT188" i="22"/>
  <c r="CU188" i="22"/>
  <c r="CV188" i="22"/>
  <c r="CW188" i="22"/>
  <c r="CX188" i="22"/>
  <c r="CY188" i="22"/>
  <c r="CZ188" i="22"/>
  <c r="DA188" i="22"/>
  <c r="DC188" i="22"/>
  <c r="DD188" i="22"/>
  <c r="DE188" i="22"/>
  <c r="DF188" i="22"/>
  <c r="DG188" i="22"/>
  <c r="DH188" i="22"/>
  <c r="DI188" i="22"/>
  <c r="DJ188" i="22"/>
  <c r="DK188" i="22"/>
  <c r="DL188" i="22"/>
  <c r="DM188" i="22"/>
  <c r="DN188" i="22"/>
  <c r="DO188" i="22"/>
  <c r="DP188" i="22"/>
  <c r="DQ188" i="22"/>
  <c r="DR188" i="22"/>
  <c r="DS188" i="22"/>
  <c r="DT188" i="22"/>
  <c r="DU188" i="22"/>
  <c r="DV188" i="22"/>
  <c r="DW188" i="22"/>
  <c r="DX188" i="22"/>
  <c r="DY188" i="22"/>
  <c r="DZ188" i="22"/>
  <c r="EA188" i="22"/>
  <c r="EB188" i="22"/>
  <c r="EC188" i="22"/>
  <c r="ED188" i="22"/>
  <c r="EE188" i="22"/>
  <c r="EF188" i="22"/>
  <c r="EG188" i="22"/>
  <c r="EH188" i="22"/>
  <c r="EI188" i="22"/>
  <c r="EJ188" i="22"/>
  <c r="EK188" i="22"/>
  <c r="EL188" i="22"/>
  <c r="EM188" i="22"/>
  <c r="EN188" i="22"/>
  <c r="EO188" i="22"/>
  <c r="EP188" i="22"/>
  <c r="ER188" i="22"/>
  <c r="ES188" i="22"/>
  <c r="ET188" i="22"/>
  <c r="EU188" i="22"/>
  <c r="EV188" i="22"/>
  <c r="EW188" i="22"/>
  <c r="EX188" i="22"/>
  <c r="EY188" i="22"/>
  <c r="EZ188" i="22"/>
  <c r="FA188" i="22"/>
  <c r="FB188" i="22"/>
  <c r="FC188" i="22"/>
  <c r="FD188" i="22"/>
  <c r="FE188" i="22"/>
  <c r="FF188" i="22"/>
  <c r="FG188" i="22"/>
  <c r="FH188" i="22"/>
  <c r="FI188" i="22"/>
  <c r="FJ188" i="22"/>
  <c r="FK188" i="22"/>
  <c r="FL188" i="22"/>
  <c r="FM188" i="22"/>
  <c r="FN188" i="22"/>
  <c r="FO188" i="22"/>
  <c r="FP188" i="22"/>
  <c r="FQ188" i="22"/>
  <c r="FR188" i="22"/>
  <c r="FS188" i="22"/>
  <c r="FT188" i="22"/>
  <c r="FU188" i="22"/>
  <c r="FV188" i="22"/>
  <c r="FW188" i="22"/>
  <c r="FX188" i="22"/>
  <c r="FY188" i="22"/>
  <c r="FZ188" i="22"/>
  <c r="C189" i="22"/>
  <c r="D189" i="22"/>
  <c r="E189" i="22"/>
  <c r="F189" i="22"/>
  <c r="G189" i="22"/>
  <c r="H189" i="22"/>
  <c r="I189" i="22"/>
  <c r="J189" i="22"/>
  <c r="K189" i="22"/>
  <c r="L189" i="22"/>
  <c r="M189" i="22"/>
  <c r="V189" i="22"/>
  <c r="W189" i="22"/>
  <c r="X189" i="22"/>
  <c r="Z189" i="22"/>
  <c r="AA189" i="22"/>
  <c r="AB189" i="22"/>
  <c r="AC189" i="22"/>
  <c r="AD189" i="22"/>
  <c r="AE189" i="22"/>
  <c r="AF189" i="22"/>
  <c r="AG189" i="22"/>
  <c r="AH189" i="22"/>
  <c r="AI189" i="22"/>
  <c r="AJ189" i="22"/>
  <c r="AK189" i="22"/>
  <c r="AM189" i="22"/>
  <c r="AN189" i="22"/>
  <c r="AO189" i="22"/>
  <c r="AP189" i="22"/>
  <c r="AQ189" i="22"/>
  <c r="AR189" i="22"/>
  <c r="AS189" i="22"/>
  <c r="AT189" i="22"/>
  <c r="AU189" i="22"/>
  <c r="AV189" i="22"/>
  <c r="AW189" i="22"/>
  <c r="AX189" i="22"/>
  <c r="AY189" i="22"/>
  <c r="AZ189" i="22"/>
  <c r="BA189" i="22"/>
  <c r="BB189" i="22"/>
  <c r="BC189" i="22"/>
  <c r="BD189" i="22"/>
  <c r="BE189" i="22"/>
  <c r="BF189" i="22"/>
  <c r="BG189" i="22"/>
  <c r="BH189" i="22"/>
  <c r="BI189" i="22"/>
  <c r="BJ189" i="22"/>
  <c r="BK189" i="22"/>
  <c r="BL189" i="22"/>
  <c r="BM189" i="22"/>
  <c r="BN189" i="22"/>
  <c r="BO189" i="22"/>
  <c r="BQ189" i="22"/>
  <c r="BT189" i="22"/>
  <c r="BU189" i="22"/>
  <c r="BV189" i="22"/>
  <c r="BW189" i="22"/>
  <c r="BX189" i="22"/>
  <c r="BY189" i="22"/>
  <c r="BZ189" i="22"/>
  <c r="CA189" i="22"/>
  <c r="CB189" i="22"/>
  <c r="CC189" i="22"/>
  <c r="CD189" i="22"/>
  <c r="CE189" i="22"/>
  <c r="CF189" i="22"/>
  <c r="CG189" i="22"/>
  <c r="CH189" i="22"/>
  <c r="CI189" i="22"/>
  <c r="CJ189" i="22"/>
  <c r="CK189" i="22"/>
  <c r="CL189" i="22"/>
  <c r="CM189" i="22"/>
  <c r="CN189" i="22"/>
  <c r="CO189" i="22"/>
  <c r="CP189" i="22"/>
  <c r="CQ189" i="22"/>
  <c r="CR189" i="22"/>
  <c r="CS189" i="22"/>
  <c r="CT189" i="22"/>
  <c r="CU189" i="22"/>
  <c r="CV189" i="22"/>
  <c r="CW189" i="22"/>
  <c r="CX189" i="22"/>
  <c r="CY189" i="22"/>
  <c r="CZ189" i="22"/>
  <c r="DA189" i="22"/>
  <c r="DC189" i="22"/>
  <c r="DD189" i="22"/>
  <c r="DE189" i="22"/>
  <c r="DF189" i="22"/>
  <c r="DG189" i="22"/>
  <c r="DH189" i="22"/>
  <c r="DI189" i="22"/>
  <c r="DJ189" i="22"/>
  <c r="DK189" i="22"/>
  <c r="DL189" i="22"/>
  <c r="DM189" i="22"/>
  <c r="DN189" i="22"/>
  <c r="DO189" i="22"/>
  <c r="DP189" i="22"/>
  <c r="DQ189" i="22"/>
  <c r="DR189" i="22"/>
  <c r="DS189" i="22"/>
  <c r="DT189" i="22"/>
  <c r="DU189" i="22"/>
  <c r="DV189" i="22"/>
  <c r="DW189" i="22"/>
  <c r="DX189" i="22"/>
  <c r="DY189" i="22"/>
  <c r="DZ189" i="22"/>
  <c r="EA189" i="22"/>
  <c r="EB189" i="22"/>
  <c r="EC189" i="22"/>
  <c r="ED189" i="22"/>
  <c r="EE189" i="22"/>
  <c r="EF189" i="22"/>
  <c r="EG189" i="22"/>
  <c r="EH189" i="22"/>
  <c r="EI189" i="22"/>
  <c r="EJ189" i="22"/>
  <c r="EK189" i="22"/>
  <c r="EL189" i="22"/>
  <c r="EM189" i="22"/>
  <c r="EN189" i="22"/>
  <c r="EO189" i="22"/>
  <c r="EP189" i="22"/>
  <c r="ER189" i="22"/>
  <c r="ES189" i="22"/>
  <c r="ET189" i="22"/>
  <c r="EU189" i="22"/>
  <c r="EV189" i="22"/>
  <c r="EW189" i="22"/>
  <c r="EX189" i="22"/>
  <c r="EY189" i="22"/>
  <c r="EZ189" i="22"/>
  <c r="FA189" i="22"/>
  <c r="FB189" i="22"/>
  <c r="FC189" i="22"/>
  <c r="FD189" i="22"/>
  <c r="FE189" i="22"/>
  <c r="FF189" i="22"/>
  <c r="FG189" i="22"/>
  <c r="FH189" i="22"/>
  <c r="FI189" i="22"/>
  <c r="FJ189" i="22"/>
  <c r="FK189" i="22"/>
  <c r="FL189" i="22"/>
  <c r="FM189" i="22"/>
  <c r="FN189" i="22"/>
  <c r="FO189" i="22"/>
  <c r="FP189" i="22"/>
  <c r="FQ189" i="22"/>
  <c r="FR189" i="22"/>
  <c r="FS189" i="22"/>
  <c r="FT189" i="22"/>
  <c r="FU189" i="22"/>
  <c r="FV189" i="22"/>
  <c r="FW189" i="22"/>
  <c r="FX189" i="22"/>
  <c r="FY189" i="22"/>
  <c r="FZ189" i="22"/>
  <c r="C190" i="22"/>
  <c r="E190" i="22"/>
  <c r="F190" i="22"/>
  <c r="G190" i="22"/>
  <c r="H190" i="22"/>
  <c r="I190" i="22"/>
  <c r="J190" i="22"/>
  <c r="K190" i="22"/>
  <c r="L190" i="22"/>
  <c r="M190" i="22"/>
  <c r="V190" i="22"/>
  <c r="W190" i="22"/>
  <c r="X190" i="22"/>
  <c r="Z190" i="22"/>
  <c r="AA190" i="22"/>
  <c r="AB190" i="22"/>
  <c r="AC190" i="22"/>
  <c r="AD190" i="22"/>
  <c r="AE190" i="22"/>
  <c r="AF190" i="22"/>
  <c r="AG190" i="22"/>
  <c r="AH190" i="22"/>
  <c r="AI190" i="22"/>
  <c r="AJ190" i="22"/>
  <c r="AK190" i="22"/>
  <c r="AM190" i="22"/>
  <c r="AN190" i="22"/>
  <c r="AO190" i="22"/>
  <c r="AP190" i="22"/>
  <c r="AQ190" i="22"/>
  <c r="AR190" i="22"/>
  <c r="AS190" i="22"/>
  <c r="AT190" i="22"/>
  <c r="AU190" i="22"/>
  <c r="AV190" i="22"/>
  <c r="AW190" i="22"/>
  <c r="AX190" i="22"/>
  <c r="AY190" i="22"/>
  <c r="AZ190" i="22"/>
  <c r="BA190" i="22"/>
  <c r="BB190" i="22"/>
  <c r="BC190" i="22"/>
  <c r="BD190" i="22"/>
  <c r="BE190" i="22"/>
  <c r="BF190" i="22"/>
  <c r="BG190" i="22"/>
  <c r="BH190" i="22"/>
  <c r="BI190" i="22"/>
  <c r="BJ190" i="22"/>
  <c r="BK190" i="22"/>
  <c r="BL190" i="22"/>
  <c r="BM190" i="22"/>
  <c r="BN190" i="22"/>
  <c r="BO190" i="22"/>
  <c r="BQ190" i="22"/>
  <c r="BT190" i="22"/>
  <c r="BU190" i="22"/>
  <c r="BV190" i="22"/>
  <c r="BW190" i="22"/>
  <c r="BX190" i="22"/>
  <c r="BY190" i="22"/>
  <c r="BZ190" i="22"/>
  <c r="CA190" i="22"/>
  <c r="CB190" i="22"/>
  <c r="CC190" i="22"/>
  <c r="CD190" i="22"/>
  <c r="CE190" i="22"/>
  <c r="CF190" i="22"/>
  <c r="CG190" i="22"/>
  <c r="CH190" i="22"/>
  <c r="CI190" i="22"/>
  <c r="CJ190" i="22"/>
  <c r="CK190" i="22"/>
  <c r="CL190" i="22"/>
  <c r="CM190" i="22"/>
  <c r="CN190" i="22"/>
  <c r="CO190" i="22"/>
  <c r="CP190" i="22"/>
  <c r="CQ190" i="22"/>
  <c r="CR190" i="22"/>
  <c r="CS190" i="22"/>
  <c r="CT190" i="22"/>
  <c r="CU190" i="22"/>
  <c r="CV190" i="22"/>
  <c r="CW190" i="22"/>
  <c r="CX190" i="22"/>
  <c r="CY190" i="22"/>
  <c r="CZ190" i="22"/>
  <c r="DA190" i="22"/>
  <c r="DC190" i="22"/>
  <c r="DD190" i="22"/>
  <c r="DE190" i="22"/>
  <c r="DF190" i="22"/>
  <c r="DG190" i="22"/>
  <c r="DH190" i="22"/>
  <c r="DI190" i="22"/>
  <c r="DJ190" i="22"/>
  <c r="DK190" i="22"/>
  <c r="DL190" i="22"/>
  <c r="DM190" i="22"/>
  <c r="DN190" i="22"/>
  <c r="DO190" i="22"/>
  <c r="DP190" i="22"/>
  <c r="DQ190" i="22"/>
  <c r="DR190" i="22"/>
  <c r="DS190" i="22"/>
  <c r="DT190" i="22"/>
  <c r="DU190" i="22"/>
  <c r="DV190" i="22"/>
  <c r="DW190" i="22"/>
  <c r="DX190" i="22"/>
  <c r="DY190" i="22"/>
  <c r="DZ190" i="22"/>
  <c r="EA190" i="22"/>
  <c r="EB190" i="22"/>
  <c r="EC190" i="22"/>
  <c r="ED190" i="22"/>
  <c r="EE190" i="22"/>
  <c r="EF190" i="22"/>
  <c r="EG190" i="22"/>
  <c r="EH190" i="22"/>
  <c r="EI190" i="22"/>
  <c r="EJ190" i="22"/>
  <c r="EK190" i="22"/>
  <c r="EL190" i="22"/>
  <c r="EM190" i="22"/>
  <c r="EN190" i="22"/>
  <c r="EO190" i="22"/>
  <c r="EP190" i="22"/>
  <c r="ER190" i="22"/>
  <c r="ES190" i="22"/>
  <c r="ET190" i="22"/>
  <c r="EU190" i="22"/>
  <c r="EV190" i="22"/>
  <c r="EW190" i="22"/>
  <c r="EX190" i="22"/>
  <c r="EY190" i="22"/>
  <c r="EZ190" i="22"/>
  <c r="FA190" i="22"/>
  <c r="FB190" i="22"/>
  <c r="FC190" i="22"/>
  <c r="FD190" i="22"/>
  <c r="FE190" i="22"/>
  <c r="FF190" i="22"/>
  <c r="FG190" i="22"/>
  <c r="FH190" i="22"/>
  <c r="FI190" i="22"/>
  <c r="FJ190" i="22"/>
  <c r="FK190" i="22"/>
  <c r="FL190" i="22"/>
  <c r="FM190" i="22"/>
  <c r="FN190" i="22"/>
  <c r="FO190" i="22"/>
  <c r="FP190" i="22"/>
  <c r="FQ190" i="22"/>
  <c r="FR190" i="22"/>
  <c r="FS190" i="22"/>
  <c r="FT190" i="22"/>
  <c r="FU190" i="22"/>
  <c r="FV190" i="22"/>
  <c r="FW190" i="22"/>
  <c r="FX190" i="22"/>
  <c r="FY190" i="22"/>
  <c r="FZ190" i="22"/>
  <c r="C191" i="22"/>
  <c r="E191" i="22"/>
  <c r="F191" i="22"/>
  <c r="G191" i="22"/>
  <c r="H191" i="22"/>
  <c r="I191" i="22"/>
  <c r="J191" i="22"/>
  <c r="K191" i="22"/>
  <c r="L191" i="22"/>
  <c r="M191" i="22"/>
  <c r="V191" i="22"/>
  <c r="W191" i="22"/>
  <c r="X191" i="22"/>
  <c r="Z191" i="22"/>
  <c r="AA191" i="22"/>
  <c r="AB191" i="22"/>
  <c r="AC191" i="22"/>
  <c r="AD191" i="22"/>
  <c r="AE191" i="22"/>
  <c r="AF191" i="22"/>
  <c r="AG191" i="22"/>
  <c r="AH191" i="22"/>
  <c r="AI191" i="22"/>
  <c r="AJ191" i="22"/>
  <c r="AK191" i="22"/>
  <c r="AM191" i="22"/>
  <c r="AN191" i="22"/>
  <c r="AO191" i="22"/>
  <c r="AP191" i="22"/>
  <c r="AQ191" i="22"/>
  <c r="AR191" i="22"/>
  <c r="AS191" i="22"/>
  <c r="AT191" i="22"/>
  <c r="AU191" i="22"/>
  <c r="AV191" i="22"/>
  <c r="AW191" i="22"/>
  <c r="AX191" i="22"/>
  <c r="AY191" i="22"/>
  <c r="AZ191" i="22"/>
  <c r="BA191" i="22"/>
  <c r="BB191" i="22"/>
  <c r="BC191" i="22"/>
  <c r="BD191" i="22"/>
  <c r="BE191" i="22"/>
  <c r="BF191" i="22"/>
  <c r="BG191" i="22"/>
  <c r="BH191" i="22"/>
  <c r="BI191" i="22"/>
  <c r="BJ191" i="22"/>
  <c r="BK191" i="22"/>
  <c r="BL191" i="22"/>
  <c r="BM191" i="22"/>
  <c r="BN191" i="22"/>
  <c r="BO191" i="22"/>
  <c r="BQ191" i="22"/>
  <c r="BT191" i="22"/>
  <c r="BU191" i="22"/>
  <c r="BV191" i="22"/>
  <c r="BW191" i="22"/>
  <c r="BX191" i="22"/>
  <c r="BY191" i="22"/>
  <c r="BZ191" i="22"/>
  <c r="CA191" i="22"/>
  <c r="CB191" i="22"/>
  <c r="CC191" i="22"/>
  <c r="CD191" i="22"/>
  <c r="CE191" i="22"/>
  <c r="CF191" i="22"/>
  <c r="CG191" i="22"/>
  <c r="CH191" i="22"/>
  <c r="CI191" i="22"/>
  <c r="CJ191" i="22"/>
  <c r="CK191" i="22"/>
  <c r="CL191" i="22"/>
  <c r="CM191" i="22"/>
  <c r="CN191" i="22"/>
  <c r="CO191" i="22"/>
  <c r="CP191" i="22"/>
  <c r="CQ191" i="22"/>
  <c r="CR191" i="22"/>
  <c r="CS191" i="22"/>
  <c r="CT191" i="22"/>
  <c r="CU191" i="22"/>
  <c r="CV191" i="22"/>
  <c r="CW191" i="22"/>
  <c r="CX191" i="22"/>
  <c r="CY191" i="22"/>
  <c r="CZ191" i="22"/>
  <c r="DA191" i="22"/>
  <c r="DC191" i="22"/>
  <c r="DD191" i="22"/>
  <c r="DE191" i="22"/>
  <c r="DF191" i="22"/>
  <c r="DG191" i="22"/>
  <c r="DH191" i="22"/>
  <c r="DI191" i="22"/>
  <c r="DJ191" i="22"/>
  <c r="DK191" i="22"/>
  <c r="DL191" i="22"/>
  <c r="DM191" i="22"/>
  <c r="DN191" i="22"/>
  <c r="DO191" i="22"/>
  <c r="DP191" i="22"/>
  <c r="DQ191" i="22"/>
  <c r="DR191" i="22"/>
  <c r="DS191" i="22"/>
  <c r="DT191" i="22"/>
  <c r="DU191" i="22"/>
  <c r="DV191" i="22"/>
  <c r="DW191" i="22"/>
  <c r="DX191" i="22"/>
  <c r="DY191" i="22"/>
  <c r="DZ191" i="22"/>
  <c r="EA191" i="22"/>
  <c r="EB191" i="22"/>
  <c r="EC191" i="22"/>
  <c r="ED191" i="22"/>
  <c r="EE191" i="22"/>
  <c r="EF191" i="22"/>
  <c r="EG191" i="22"/>
  <c r="EH191" i="22"/>
  <c r="EI191" i="22"/>
  <c r="EJ191" i="22"/>
  <c r="EK191" i="22"/>
  <c r="EL191" i="22"/>
  <c r="EM191" i="22"/>
  <c r="EN191" i="22"/>
  <c r="EO191" i="22"/>
  <c r="EP191" i="22"/>
  <c r="ER191" i="22"/>
  <c r="ES191" i="22"/>
  <c r="ET191" i="22"/>
  <c r="EU191" i="22"/>
  <c r="EV191" i="22"/>
  <c r="EW191" i="22"/>
  <c r="EX191" i="22"/>
  <c r="EY191" i="22"/>
  <c r="EZ191" i="22"/>
  <c r="FA191" i="22"/>
  <c r="FB191" i="22"/>
  <c r="FC191" i="22"/>
  <c r="FD191" i="22"/>
  <c r="FE191" i="22"/>
  <c r="FF191" i="22"/>
  <c r="FG191" i="22"/>
  <c r="FH191" i="22"/>
  <c r="FI191" i="22"/>
  <c r="FJ191" i="22"/>
  <c r="FK191" i="22"/>
  <c r="FL191" i="22"/>
  <c r="FM191" i="22"/>
  <c r="FN191" i="22"/>
  <c r="FO191" i="22"/>
  <c r="FP191" i="22"/>
  <c r="FQ191" i="22"/>
  <c r="FR191" i="22"/>
  <c r="FS191" i="22"/>
  <c r="FT191" i="22"/>
  <c r="FU191" i="22"/>
  <c r="FV191" i="22"/>
  <c r="FW191" i="22"/>
  <c r="FX191" i="22"/>
  <c r="FY191" i="22"/>
  <c r="FZ191" i="22"/>
  <c r="C192" i="22"/>
  <c r="E192" i="22"/>
  <c r="F192" i="22"/>
  <c r="G192" i="22"/>
  <c r="H192" i="22"/>
  <c r="I192" i="22"/>
  <c r="J192" i="22"/>
  <c r="K192" i="22"/>
  <c r="L192" i="22"/>
  <c r="M192" i="22"/>
  <c r="V192" i="22"/>
  <c r="W192" i="22"/>
  <c r="X192" i="22"/>
  <c r="Z192" i="22"/>
  <c r="AA192" i="22"/>
  <c r="AB192" i="22"/>
  <c r="AC192" i="22"/>
  <c r="AD192" i="22"/>
  <c r="AE192" i="22"/>
  <c r="AF192" i="22"/>
  <c r="AG192" i="22"/>
  <c r="AH192" i="22"/>
  <c r="AI192" i="22"/>
  <c r="AJ192" i="22"/>
  <c r="AK192" i="22"/>
  <c r="AM192" i="22"/>
  <c r="AN192" i="22"/>
  <c r="AO192" i="22"/>
  <c r="AP192" i="22"/>
  <c r="AQ192" i="22"/>
  <c r="AR192" i="22"/>
  <c r="AS192" i="22"/>
  <c r="AT192" i="22"/>
  <c r="AU192" i="22"/>
  <c r="AV192" i="22"/>
  <c r="AW192" i="22"/>
  <c r="AX192" i="22"/>
  <c r="AY192" i="22"/>
  <c r="AZ192" i="22"/>
  <c r="BA192" i="22"/>
  <c r="BB192" i="22"/>
  <c r="BC192" i="22"/>
  <c r="BD192" i="22"/>
  <c r="BE192" i="22"/>
  <c r="BF192" i="22"/>
  <c r="BG192" i="22"/>
  <c r="BH192" i="22"/>
  <c r="BI192" i="22"/>
  <c r="BJ192" i="22"/>
  <c r="BK192" i="22"/>
  <c r="BL192" i="22"/>
  <c r="BM192" i="22"/>
  <c r="BN192" i="22"/>
  <c r="BO192" i="22"/>
  <c r="BQ192" i="22"/>
  <c r="BT192" i="22"/>
  <c r="BU192" i="22"/>
  <c r="BV192" i="22"/>
  <c r="BW192" i="22"/>
  <c r="BX192" i="22"/>
  <c r="BY192" i="22"/>
  <c r="BZ192" i="22"/>
  <c r="CA192" i="22"/>
  <c r="CB192" i="22"/>
  <c r="CC192" i="22"/>
  <c r="CD192" i="22"/>
  <c r="CE192" i="22"/>
  <c r="CF192" i="22"/>
  <c r="CG192" i="22"/>
  <c r="CH192" i="22"/>
  <c r="CI192" i="22"/>
  <c r="CJ192" i="22"/>
  <c r="CK192" i="22"/>
  <c r="CL192" i="22"/>
  <c r="CM192" i="22"/>
  <c r="CN192" i="22"/>
  <c r="CO192" i="22"/>
  <c r="CP192" i="22"/>
  <c r="CQ192" i="22"/>
  <c r="CR192" i="22"/>
  <c r="CS192" i="22"/>
  <c r="CT192" i="22"/>
  <c r="CU192" i="22"/>
  <c r="CV192" i="22"/>
  <c r="CW192" i="22"/>
  <c r="CX192" i="22"/>
  <c r="CY192" i="22"/>
  <c r="CZ192" i="22"/>
  <c r="DA192" i="22"/>
  <c r="DC192" i="22"/>
  <c r="DD192" i="22"/>
  <c r="DE192" i="22"/>
  <c r="DF192" i="22"/>
  <c r="DG192" i="22"/>
  <c r="DH192" i="22"/>
  <c r="DI192" i="22"/>
  <c r="DJ192" i="22"/>
  <c r="DK192" i="22"/>
  <c r="DL192" i="22"/>
  <c r="DM192" i="22"/>
  <c r="DN192" i="22"/>
  <c r="DO192" i="22"/>
  <c r="DP192" i="22"/>
  <c r="DQ192" i="22"/>
  <c r="DR192" i="22"/>
  <c r="DS192" i="22"/>
  <c r="DT192" i="22"/>
  <c r="DU192" i="22"/>
  <c r="DV192" i="22"/>
  <c r="DW192" i="22"/>
  <c r="DX192" i="22"/>
  <c r="DY192" i="22"/>
  <c r="DZ192" i="22"/>
  <c r="EA192" i="22"/>
  <c r="EB192" i="22"/>
  <c r="EC192" i="22"/>
  <c r="ED192" i="22"/>
  <c r="EE192" i="22"/>
  <c r="EF192" i="22"/>
  <c r="EG192" i="22"/>
  <c r="EH192" i="22"/>
  <c r="EI192" i="22"/>
  <c r="EJ192" i="22"/>
  <c r="EK192" i="22"/>
  <c r="EL192" i="22"/>
  <c r="EM192" i="22"/>
  <c r="EN192" i="22"/>
  <c r="EO192" i="22"/>
  <c r="EP192" i="22"/>
  <c r="ER192" i="22"/>
  <c r="ES192" i="22"/>
  <c r="ET192" i="22"/>
  <c r="EU192" i="22"/>
  <c r="EV192" i="22"/>
  <c r="EW192" i="22"/>
  <c r="EX192" i="22"/>
  <c r="EY192" i="22"/>
  <c r="EZ192" i="22"/>
  <c r="FA192" i="22"/>
  <c r="FB192" i="22"/>
  <c r="FC192" i="22"/>
  <c r="FD192" i="22"/>
  <c r="FE192" i="22"/>
  <c r="FF192" i="22"/>
  <c r="FG192" i="22"/>
  <c r="FH192" i="22"/>
  <c r="FI192" i="22"/>
  <c r="FJ192" i="22"/>
  <c r="FK192" i="22"/>
  <c r="FL192" i="22"/>
  <c r="FM192" i="22"/>
  <c r="FN192" i="22"/>
  <c r="FO192" i="22"/>
  <c r="FP192" i="22"/>
  <c r="FQ192" i="22"/>
  <c r="FR192" i="22"/>
  <c r="FS192" i="22"/>
  <c r="FT192" i="22"/>
  <c r="FU192" i="22"/>
  <c r="FV192" i="22"/>
  <c r="FW192" i="22"/>
  <c r="FX192" i="22"/>
  <c r="FY192" i="22"/>
  <c r="FZ192" i="22"/>
  <c r="C193" i="22"/>
  <c r="D193" i="22"/>
  <c r="E193" i="22"/>
  <c r="F193" i="22"/>
  <c r="G193" i="22"/>
  <c r="H193" i="22"/>
  <c r="I193" i="22"/>
  <c r="J193" i="22"/>
  <c r="K193" i="22"/>
  <c r="L193" i="22"/>
  <c r="M193" i="22"/>
  <c r="V193" i="22"/>
  <c r="W193" i="22"/>
  <c r="X193" i="22"/>
  <c r="Z193" i="22"/>
  <c r="AA193" i="22"/>
  <c r="AB193" i="22"/>
  <c r="AC193" i="22"/>
  <c r="AD193" i="22"/>
  <c r="AE193" i="22"/>
  <c r="AF193" i="22"/>
  <c r="AG193" i="22"/>
  <c r="AH193" i="22"/>
  <c r="AI193" i="22"/>
  <c r="AJ193" i="22"/>
  <c r="AK193" i="22"/>
  <c r="AM193" i="22"/>
  <c r="AN193" i="22"/>
  <c r="AO193" i="22"/>
  <c r="AP193" i="22"/>
  <c r="AQ193" i="22"/>
  <c r="AR193" i="22"/>
  <c r="AS193" i="22"/>
  <c r="AT193" i="22"/>
  <c r="AU193" i="22"/>
  <c r="AV193" i="22"/>
  <c r="AW193" i="22"/>
  <c r="AX193" i="22"/>
  <c r="AY193" i="22"/>
  <c r="AZ193" i="22"/>
  <c r="BA193" i="22"/>
  <c r="BB193" i="22"/>
  <c r="BC193" i="22"/>
  <c r="BD193" i="22"/>
  <c r="BE193" i="22"/>
  <c r="BF193" i="22"/>
  <c r="BG193" i="22"/>
  <c r="BH193" i="22"/>
  <c r="BI193" i="22"/>
  <c r="BJ193" i="22"/>
  <c r="BK193" i="22"/>
  <c r="BL193" i="22"/>
  <c r="BM193" i="22"/>
  <c r="BN193" i="22"/>
  <c r="BO193" i="22"/>
  <c r="BQ193" i="22"/>
  <c r="BT193" i="22"/>
  <c r="BU193" i="22"/>
  <c r="BV193" i="22"/>
  <c r="BW193" i="22"/>
  <c r="BX193" i="22"/>
  <c r="BY193" i="22"/>
  <c r="BZ193" i="22"/>
  <c r="CA193" i="22"/>
  <c r="CB193" i="22"/>
  <c r="CC193" i="22"/>
  <c r="CD193" i="22"/>
  <c r="CE193" i="22"/>
  <c r="CF193" i="22"/>
  <c r="CG193" i="22"/>
  <c r="CH193" i="22"/>
  <c r="CI193" i="22"/>
  <c r="CJ193" i="22"/>
  <c r="CK193" i="22"/>
  <c r="CL193" i="22"/>
  <c r="CM193" i="22"/>
  <c r="CN193" i="22"/>
  <c r="CO193" i="22"/>
  <c r="CP193" i="22"/>
  <c r="CQ193" i="22"/>
  <c r="CR193" i="22"/>
  <c r="CS193" i="22"/>
  <c r="CT193" i="22"/>
  <c r="CU193" i="22"/>
  <c r="CV193" i="22"/>
  <c r="CW193" i="22"/>
  <c r="CX193" i="22"/>
  <c r="CY193" i="22"/>
  <c r="CZ193" i="22"/>
  <c r="DA193" i="22"/>
  <c r="DC193" i="22"/>
  <c r="DD193" i="22"/>
  <c r="DE193" i="22"/>
  <c r="DF193" i="22"/>
  <c r="DG193" i="22"/>
  <c r="DH193" i="22"/>
  <c r="DI193" i="22"/>
  <c r="DJ193" i="22"/>
  <c r="DK193" i="22"/>
  <c r="DL193" i="22"/>
  <c r="DM193" i="22"/>
  <c r="DN193" i="22"/>
  <c r="DO193" i="22"/>
  <c r="DP193" i="22"/>
  <c r="DQ193" i="22"/>
  <c r="DR193" i="22"/>
  <c r="DS193" i="22"/>
  <c r="DT193" i="22"/>
  <c r="DU193" i="22"/>
  <c r="DV193" i="22"/>
  <c r="DW193" i="22"/>
  <c r="DX193" i="22"/>
  <c r="DY193" i="22"/>
  <c r="DZ193" i="22"/>
  <c r="EA193" i="22"/>
  <c r="EB193" i="22"/>
  <c r="EC193" i="22"/>
  <c r="ED193" i="22"/>
  <c r="EE193" i="22"/>
  <c r="EF193" i="22"/>
  <c r="EG193" i="22"/>
  <c r="EH193" i="22"/>
  <c r="EI193" i="22"/>
  <c r="EJ193" i="22"/>
  <c r="EK193" i="22"/>
  <c r="EL193" i="22"/>
  <c r="EM193" i="22"/>
  <c r="EN193" i="22"/>
  <c r="EO193" i="22"/>
  <c r="EP193" i="22"/>
  <c r="ER193" i="22"/>
  <c r="ES193" i="22"/>
  <c r="ET193" i="22"/>
  <c r="EU193" i="22"/>
  <c r="EV193" i="22"/>
  <c r="EW193" i="22"/>
  <c r="EX193" i="22"/>
  <c r="EY193" i="22"/>
  <c r="EZ193" i="22"/>
  <c r="FA193" i="22"/>
  <c r="FB193" i="22"/>
  <c r="FC193" i="22"/>
  <c r="FD193" i="22"/>
  <c r="FE193" i="22"/>
  <c r="FF193" i="22"/>
  <c r="FG193" i="22"/>
  <c r="FH193" i="22"/>
  <c r="FI193" i="22"/>
  <c r="FJ193" i="22"/>
  <c r="FK193" i="22"/>
  <c r="FL193" i="22"/>
  <c r="FM193" i="22"/>
  <c r="FN193" i="22"/>
  <c r="FO193" i="22"/>
  <c r="FP193" i="22"/>
  <c r="FQ193" i="22"/>
  <c r="FR193" i="22"/>
  <c r="FS193" i="22"/>
  <c r="FT193" i="22"/>
  <c r="FU193" i="22"/>
  <c r="FV193" i="22"/>
  <c r="FW193" i="22"/>
  <c r="FX193" i="22"/>
  <c r="FY193" i="22"/>
  <c r="FZ193" i="22"/>
  <c r="C194" i="22"/>
  <c r="D194" i="22"/>
  <c r="E194" i="22"/>
  <c r="F194" i="22"/>
  <c r="G194" i="22"/>
  <c r="H194" i="22"/>
  <c r="I194" i="22"/>
  <c r="J194" i="22"/>
  <c r="K194" i="22"/>
  <c r="L194" i="22"/>
  <c r="M194" i="22"/>
  <c r="V194" i="22"/>
  <c r="W194" i="22"/>
  <c r="X194" i="22"/>
  <c r="Z194" i="22"/>
  <c r="AA194" i="22"/>
  <c r="AB194" i="22"/>
  <c r="AC194" i="22"/>
  <c r="AD194" i="22"/>
  <c r="AE194" i="22"/>
  <c r="AF194" i="22"/>
  <c r="AG194" i="22"/>
  <c r="AH194" i="22"/>
  <c r="AI194" i="22"/>
  <c r="AJ194" i="22"/>
  <c r="AK194" i="22"/>
  <c r="AM194" i="22"/>
  <c r="AN194" i="22"/>
  <c r="AO194" i="22"/>
  <c r="AP194" i="22"/>
  <c r="AQ194" i="22"/>
  <c r="AR194" i="22"/>
  <c r="AS194" i="22"/>
  <c r="AT194" i="22"/>
  <c r="AU194" i="22"/>
  <c r="AV194" i="22"/>
  <c r="AW194" i="22"/>
  <c r="AX194" i="22"/>
  <c r="AY194" i="22"/>
  <c r="AZ194" i="22"/>
  <c r="BA194" i="22"/>
  <c r="BB194" i="22"/>
  <c r="BC194" i="22"/>
  <c r="BD194" i="22"/>
  <c r="BE194" i="22"/>
  <c r="BF194" i="22"/>
  <c r="BG194" i="22"/>
  <c r="BH194" i="22"/>
  <c r="BI194" i="22"/>
  <c r="BJ194" i="22"/>
  <c r="BK194" i="22"/>
  <c r="BL194" i="22"/>
  <c r="BM194" i="22"/>
  <c r="BN194" i="22"/>
  <c r="BO194" i="22"/>
  <c r="BQ194" i="22"/>
  <c r="BT194" i="22"/>
  <c r="BU194" i="22"/>
  <c r="BV194" i="22"/>
  <c r="BW194" i="22"/>
  <c r="BX194" i="22"/>
  <c r="BY194" i="22"/>
  <c r="BZ194" i="22"/>
  <c r="CA194" i="22"/>
  <c r="CB194" i="22"/>
  <c r="CC194" i="22"/>
  <c r="CD194" i="22"/>
  <c r="CE194" i="22"/>
  <c r="CF194" i="22"/>
  <c r="CG194" i="22"/>
  <c r="CH194" i="22"/>
  <c r="CI194" i="22"/>
  <c r="CJ194" i="22"/>
  <c r="CK194" i="22"/>
  <c r="CL194" i="22"/>
  <c r="CM194" i="22"/>
  <c r="CN194" i="22"/>
  <c r="CO194" i="22"/>
  <c r="CP194" i="22"/>
  <c r="CQ194" i="22"/>
  <c r="CR194" i="22"/>
  <c r="CS194" i="22"/>
  <c r="CT194" i="22"/>
  <c r="CU194" i="22"/>
  <c r="CV194" i="22"/>
  <c r="CW194" i="22"/>
  <c r="CX194" i="22"/>
  <c r="CY194" i="22"/>
  <c r="CZ194" i="22"/>
  <c r="DA194" i="22"/>
  <c r="DC194" i="22"/>
  <c r="DD194" i="22"/>
  <c r="DE194" i="22"/>
  <c r="DF194" i="22"/>
  <c r="DG194" i="22"/>
  <c r="DH194" i="22"/>
  <c r="DI194" i="22"/>
  <c r="DJ194" i="22"/>
  <c r="DK194" i="22"/>
  <c r="DL194" i="22"/>
  <c r="DM194" i="22"/>
  <c r="DN194" i="22"/>
  <c r="DO194" i="22"/>
  <c r="DP194" i="22"/>
  <c r="DQ194" i="22"/>
  <c r="DR194" i="22"/>
  <c r="DS194" i="22"/>
  <c r="DT194" i="22"/>
  <c r="DU194" i="22"/>
  <c r="DV194" i="22"/>
  <c r="DW194" i="22"/>
  <c r="DX194" i="22"/>
  <c r="DY194" i="22"/>
  <c r="DZ194" i="22"/>
  <c r="EA194" i="22"/>
  <c r="EB194" i="22"/>
  <c r="EC194" i="22"/>
  <c r="ED194" i="22"/>
  <c r="EE194" i="22"/>
  <c r="EF194" i="22"/>
  <c r="EG194" i="22"/>
  <c r="EH194" i="22"/>
  <c r="EI194" i="22"/>
  <c r="EJ194" i="22"/>
  <c r="EK194" i="22"/>
  <c r="EL194" i="22"/>
  <c r="EM194" i="22"/>
  <c r="EN194" i="22"/>
  <c r="EO194" i="22"/>
  <c r="EP194" i="22"/>
  <c r="ER194" i="22"/>
  <c r="ES194" i="22"/>
  <c r="ET194" i="22"/>
  <c r="EU194" i="22"/>
  <c r="EV194" i="22"/>
  <c r="EW194" i="22"/>
  <c r="EX194" i="22"/>
  <c r="EY194" i="22"/>
  <c r="EZ194" i="22"/>
  <c r="FA194" i="22"/>
  <c r="FB194" i="22"/>
  <c r="FC194" i="22"/>
  <c r="FD194" i="22"/>
  <c r="FE194" i="22"/>
  <c r="FF194" i="22"/>
  <c r="FG194" i="22"/>
  <c r="FH194" i="22"/>
  <c r="FI194" i="22"/>
  <c r="FJ194" i="22"/>
  <c r="FK194" i="22"/>
  <c r="FL194" i="22"/>
  <c r="FM194" i="22"/>
  <c r="FN194" i="22"/>
  <c r="FO194" i="22"/>
  <c r="FP194" i="22"/>
  <c r="FQ194" i="22"/>
  <c r="FR194" i="22"/>
  <c r="FS194" i="22"/>
  <c r="FT194" i="22"/>
  <c r="FU194" i="22"/>
  <c r="FV194" i="22"/>
  <c r="FW194" i="22"/>
  <c r="FX194" i="22"/>
  <c r="FY194" i="22"/>
  <c r="FZ194" i="22"/>
  <c r="C195" i="22"/>
  <c r="D195" i="22"/>
  <c r="E195" i="22"/>
  <c r="F195" i="22"/>
  <c r="G195" i="22"/>
  <c r="H195" i="22"/>
  <c r="I195" i="22"/>
  <c r="J195" i="22"/>
  <c r="K195" i="22"/>
  <c r="L195" i="22"/>
  <c r="M195" i="22"/>
  <c r="V195" i="22"/>
  <c r="W195" i="22"/>
  <c r="X195" i="22"/>
  <c r="Z195" i="22"/>
  <c r="AA195" i="22"/>
  <c r="AB195" i="22"/>
  <c r="AC195" i="22"/>
  <c r="AD195" i="22"/>
  <c r="AE195" i="22"/>
  <c r="AF195" i="22"/>
  <c r="AG195" i="22"/>
  <c r="AH195" i="22"/>
  <c r="AI195" i="22"/>
  <c r="AJ195" i="22"/>
  <c r="AK195" i="22"/>
  <c r="AM195" i="22"/>
  <c r="AN195" i="22"/>
  <c r="AO195" i="22"/>
  <c r="AP195" i="22"/>
  <c r="AQ195" i="22"/>
  <c r="AR195" i="22"/>
  <c r="AS195" i="22"/>
  <c r="AT195" i="22"/>
  <c r="AU195" i="22"/>
  <c r="AV195" i="22"/>
  <c r="AW195" i="22"/>
  <c r="AX195" i="22"/>
  <c r="AY195" i="22"/>
  <c r="AZ195" i="22"/>
  <c r="BA195" i="22"/>
  <c r="BB195" i="22"/>
  <c r="BC195" i="22"/>
  <c r="BD195" i="22"/>
  <c r="BE195" i="22"/>
  <c r="BF195" i="22"/>
  <c r="BG195" i="22"/>
  <c r="BH195" i="22"/>
  <c r="BI195" i="22"/>
  <c r="BJ195" i="22"/>
  <c r="BK195" i="22"/>
  <c r="BL195" i="22"/>
  <c r="BM195" i="22"/>
  <c r="BN195" i="22"/>
  <c r="BO195" i="22"/>
  <c r="BQ195" i="22"/>
  <c r="BT195" i="22"/>
  <c r="BU195" i="22"/>
  <c r="BV195" i="22"/>
  <c r="BW195" i="22"/>
  <c r="BX195" i="22"/>
  <c r="BY195" i="22"/>
  <c r="BZ195" i="22"/>
  <c r="CA195" i="22"/>
  <c r="CB195" i="22"/>
  <c r="CC195" i="22"/>
  <c r="CD195" i="22"/>
  <c r="CE195" i="22"/>
  <c r="CF195" i="22"/>
  <c r="CG195" i="22"/>
  <c r="CH195" i="22"/>
  <c r="CI195" i="22"/>
  <c r="CJ195" i="22"/>
  <c r="CK195" i="22"/>
  <c r="CL195" i="22"/>
  <c r="CM195" i="22"/>
  <c r="CN195" i="22"/>
  <c r="CO195" i="22"/>
  <c r="CP195" i="22"/>
  <c r="CQ195" i="22"/>
  <c r="CR195" i="22"/>
  <c r="CS195" i="22"/>
  <c r="CT195" i="22"/>
  <c r="CU195" i="22"/>
  <c r="CV195" i="22"/>
  <c r="CW195" i="22"/>
  <c r="CX195" i="22"/>
  <c r="CY195" i="22"/>
  <c r="CZ195" i="22"/>
  <c r="DA195" i="22"/>
  <c r="DC195" i="22"/>
  <c r="DD195" i="22"/>
  <c r="DE195" i="22"/>
  <c r="DF195" i="22"/>
  <c r="DG195" i="22"/>
  <c r="DH195" i="22"/>
  <c r="DI195" i="22"/>
  <c r="DJ195" i="22"/>
  <c r="DK195" i="22"/>
  <c r="DL195" i="22"/>
  <c r="DM195" i="22"/>
  <c r="DN195" i="22"/>
  <c r="DO195" i="22"/>
  <c r="DP195" i="22"/>
  <c r="DQ195" i="22"/>
  <c r="DR195" i="22"/>
  <c r="DS195" i="22"/>
  <c r="DT195" i="22"/>
  <c r="DU195" i="22"/>
  <c r="DV195" i="22"/>
  <c r="DW195" i="22"/>
  <c r="DX195" i="22"/>
  <c r="DY195" i="22"/>
  <c r="DZ195" i="22"/>
  <c r="EA195" i="22"/>
  <c r="EB195" i="22"/>
  <c r="EC195" i="22"/>
  <c r="ED195" i="22"/>
  <c r="EE195" i="22"/>
  <c r="EF195" i="22"/>
  <c r="EG195" i="22"/>
  <c r="EH195" i="22"/>
  <c r="EI195" i="22"/>
  <c r="EJ195" i="22"/>
  <c r="EK195" i="22"/>
  <c r="EL195" i="22"/>
  <c r="EM195" i="22"/>
  <c r="EN195" i="22"/>
  <c r="EO195" i="22"/>
  <c r="EP195" i="22"/>
  <c r="ER195" i="22"/>
  <c r="ES195" i="22"/>
  <c r="ET195" i="22"/>
  <c r="EU195" i="22"/>
  <c r="EV195" i="22"/>
  <c r="EW195" i="22"/>
  <c r="EX195" i="22"/>
  <c r="EY195" i="22"/>
  <c r="EZ195" i="22"/>
  <c r="FA195" i="22"/>
  <c r="FB195" i="22"/>
  <c r="FC195" i="22"/>
  <c r="FD195" i="22"/>
  <c r="FE195" i="22"/>
  <c r="FF195" i="22"/>
  <c r="FG195" i="22"/>
  <c r="FH195" i="22"/>
  <c r="FI195" i="22"/>
  <c r="FJ195" i="22"/>
  <c r="FK195" i="22"/>
  <c r="FL195" i="22"/>
  <c r="FM195" i="22"/>
  <c r="FN195" i="22"/>
  <c r="FO195" i="22"/>
  <c r="FP195" i="22"/>
  <c r="FQ195" i="22"/>
  <c r="FR195" i="22"/>
  <c r="FS195" i="22"/>
  <c r="FT195" i="22"/>
  <c r="FU195" i="22"/>
  <c r="FV195" i="22"/>
  <c r="FW195" i="22"/>
  <c r="FX195" i="22"/>
  <c r="FY195" i="22"/>
  <c r="FZ195" i="22"/>
  <c r="C196" i="22"/>
  <c r="E196" i="22"/>
  <c r="F196" i="22"/>
  <c r="G196" i="22"/>
  <c r="H196" i="22"/>
  <c r="I196" i="22"/>
  <c r="J196" i="22"/>
  <c r="K196" i="22"/>
  <c r="L196" i="22"/>
  <c r="M196" i="22"/>
  <c r="V196" i="22"/>
  <c r="W196" i="22"/>
  <c r="X196" i="22"/>
  <c r="Z196" i="22"/>
  <c r="AA196" i="22"/>
  <c r="AB196" i="22"/>
  <c r="AC196" i="22"/>
  <c r="AD196" i="22"/>
  <c r="AE196" i="22"/>
  <c r="AF196" i="22"/>
  <c r="AG196" i="22"/>
  <c r="AH196" i="22"/>
  <c r="AI196" i="22"/>
  <c r="AJ196" i="22"/>
  <c r="AK196" i="22"/>
  <c r="AM196" i="22"/>
  <c r="AN196" i="22"/>
  <c r="AO196" i="22"/>
  <c r="AP196" i="22"/>
  <c r="AQ196" i="22"/>
  <c r="AR196" i="22"/>
  <c r="AS196" i="22"/>
  <c r="AT196" i="22"/>
  <c r="AU196" i="22"/>
  <c r="AV196" i="22"/>
  <c r="AW196" i="22"/>
  <c r="AX196" i="22"/>
  <c r="AY196" i="22"/>
  <c r="AZ196" i="22"/>
  <c r="BA196" i="22"/>
  <c r="BB196" i="22"/>
  <c r="BC196" i="22"/>
  <c r="BD196" i="22"/>
  <c r="BE196" i="22"/>
  <c r="BF196" i="22"/>
  <c r="BG196" i="22"/>
  <c r="BH196" i="22"/>
  <c r="BI196" i="22"/>
  <c r="BJ196" i="22"/>
  <c r="BK196" i="22"/>
  <c r="BL196" i="22"/>
  <c r="BM196" i="22"/>
  <c r="BN196" i="22"/>
  <c r="BO196" i="22"/>
  <c r="BQ196" i="22"/>
  <c r="BT196" i="22"/>
  <c r="BU196" i="22"/>
  <c r="BV196" i="22"/>
  <c r="BW196" i="22"/>
  <c r="BX196" i="22"/>
  <c r="BY196" i="22"/>
  <c r="BZ196" i="22"/>
  <c r="CA196" i="22"/>
  <c r="CB196" i="22"/>
  <c r="CC196" i="22"/>
  <c r="CD196" i="22"/>
  <c r="CE196" i="22"/>
  <c r="CF196" i="22"/>
  <c r="CG196" i="22"/>
  <c r="CH196" i="22"/>
  <c r="CI196" i="22"/>
  <c r="CJ196" i="22"/>
  <c r="CK196" i="22"/>
  <c r="CL196" i="22"/>
  <c r="CM196" i="22"/>
  <c r="CN196" i="22"/>
  <c r="CO196" i="22"/>
  <c r="CP196" i="22"/>
  <c r="CQ196" i="22"/>
  <c r="CR196" i="22"/>
  <c r="CS196" i="22"/>
  <c r="CT196" i="22"/>
  <c r="CU196" i="22"/>
  <c r="CV196" i="22"/>
  <c r="CW196" i="22"/>
  <c r="CX196" i="22"/>
  <c r="CY196" i="22"/>
  <c r="CZ196" i="22"/>
  <c r="DA196" i="22"/>
  <c r="DC196" i="22"/>
  <c r="DD196" i="22"/>
  <c r="DE196" i="22"/>
  <c r="DF196" i="22"/>
  <c r="DG196" i="22"/>
  <c r="DH196" i="22"/>
  <c r="DI196" i="22"/>
  <c r="DJ196" i="22"/>
  <c r="DK196" i="22"/>
  <c r="DL196" i="22"/>
  <c r="DM196" i="22"/>
  <c r="DN196" i="22"/>
  <c r="DO196" i="22"/>
  <c r="DP196" i="22"/>
  <c r="DQ196" i="22"/>
  <c r="DR196" i="22"/>
  <c r="DS196" i="22"/>
  <c r="DT196" i="22"/>
  <c r="DU196" i="22"/>
  <c r="DV196" i="22"/>
  <c r="DW196" i="22"/>
  <c r="DX196" i="22"/>
  <c r="DY196" i="22"/>
  <c r="DZ196" i="22"/>
  <c r="EA196" i="22"/>
  <c r="EB196" i="22"/>
  <c r="EC196" i="22"/>
  <c r="ED196" i="22"/>
  <c r="EE196" i="22"/>
  <c r="EF196" i="22"/>
  <c r="EG196" i="22"/>
  <c r="EH196" i="22"/>
  <c r="EI196" i="22"/>
  <c r="EJ196" i="22"/>
  <c r="EK196" i="22"/>
  <c r="EL196" i="22"/>
  <c r="EM196" i="22"/>
  <c r="EN196" i="22"/>
  <c r="EO196" i="22"/>
  <c r="EP196" i="22"/>
  <c r="ER196" i="22"/>
  <c r="ES196" i="22"/>
  <c r="ET196" i="22"/>
  <c r="EU196" i="22"/>
  <c r="EV196" i="22"/>
  <c r="EW196" i="22"/>
  <c r="EX196" i="22"/>
  <c r="EY196" i="22"/>
  <c r="EZ196" i="22"/>
  <c r="FA196" i="22"/>
  <c r="FB196" i="22"/>
  <c r="FC196" i="22"/>
  <c r="FD196" i="22"/>
  <c r="FE196" i="22"/>
  <c r="FF196" i="22"/>
  <c r="FG196" i="22"/>
  <c r="FH196" i="22"/>
  <c r="FI196" i="22"/>
  <c r="FJ196" i="22"/>
  <c r="FK196" i="22"/>
  <c r="FL196" i="22"/>
  <c r="FM196" i="22"/>
  <c r="FN196" i="22"/>
  <c r="FO196" i="22"/>
  <c r="FP196" i="22"/>
  <c r="FQ196" i="22"/>
  <c r="FR196" i="22"/>
  <c r="FS196" i="22"/>
  <c r="FT196" i="22"/>
  <c r="FU196" i="22"/>
  <c r="FV196" i="22"/>
  <c r="FW196" i="22"/>
  <c r="FX196" i="22"/>
  <c r="FY196" i="22"/>
  <c r="FZ196" i="22"/>
  <c r="C197" i="22"/>
  <c r="E197" i="22"/>
  <c r="F197" i="22"/>
  <c r="G197" i="22"/>
  <c r="H197" i="22"/>
  <c r="I197" i="22"/>
  <c r="J197" i="22"/>
  <c r="K197" i="22"/>
  <c r="L197" i="22"/>
  <c r="M197" i="22"/>
  <c r="V197" i="22"/>
  <c r="W197" i="22"/>
  <c r="X197" i="22"/>
  <c r="Z197" i="22"/>
  <c r="AA197" i="22"/>
  <c r="AB197" i="22"/>
  <c r="AC197" i="22"/>
  <c r="AD197" i="22"/>
  <c r="AE197" i="22"/>
  <c r="AF197" i="22"/>
  <c r="AG197" i="22"/>
  <c r="AH197" i="22"/>
  <c r="AI197" i="22"/>
  <c r="AJ197" i="22"/>
  <c r="AK197" i="22"/>
  <c r="AM197" i="22"/>
  <c r="AN197" i="22"/>
  <c r="AO197" i="22"/>
  <c r="AP197" i="22"/>
  <c r="AQ197" i="22"/>
  <c r="AR197" i="22"/>
  <c r="AS197" i="22"/>
  <c r="AT197" i="22"/>
  <c r="AU197" i="22"/>
  <c r="AV197" i="22"/>
  <c r="AW197" i="22"/>
  <c r="AX197" i="22"/>
  <c r="AY197" i="22"/>
  <c r="AZ197" i="22"/>
  <c r="BA197" i="22"/>
  <c r="BB197" i="22"/>
  <c r="BC197" i="22"/>
  <c r="BD197" i="22"/>
  <c r="BE197" i="22"/>
  <c r="BF197" i="22"/>
  <c r="BG197" i="22"/>
  <c r="BH197" i="22"/>
  <c r="BI197" i="22"/>
  <c r="BJ197" i="22"/>
  <c r="BK197" i="22"/>
  <c r="BL197" i="22"/>
  <c r="BM197" i="22"/>
  <c r="BN197" i="22"/>
  <c r="BO197" i="22"/>
  <c r="BQ197" i="22"/>
  <c r="BT197" i="22"/>
  <c r="BU197" i="22"/>
  <c r="BV197" i="22"/>
  <c r="BW197" i="22"/>
  <c r="BX197" i="22"/>
  <c r="BY197" i="22"/>
  <c r="BZ197" i="22"/>
  <c r="CA197" i="22"/>
  <c r="CB197" i="22"/>
  <c r="CC197" i="22"/>
  <c r="CD197" i="22"/>
  <c r="CE197" i="22"/>
  <c r="CF197" i="22"/>
  <c r="CG197" i="22"/>
  <c r="CH197" i="22"/>
  <c r="CI197" i="22"/>
  <c r="CJ197" i="22"/>
  <c r="CK197" i="22"/>
  <c r="CL197" i="22"/>
  <c r="CM197" i="22"/>
  <c r="CN197" i="22"/>
  <c r="CO197" i="22"/>
  <c r="CP197" i="22"/>
  <c r="CQ197" i="22"/>
  <c r="CR197" i="22"/>
  <c r="CS197" i="22"/>
  <c r="CT197" i="22"/>
  <c r="CU197" i="22"/>
  <c r="CV197" i="22"/>
  <c r="CW197" i="22"/>
  <c r="CX197" i="22"/>
  <c r="CY197" i="22"/>
  <c r="CZ197" i="22"/>
  <c r="DA197" i="22"/>
  <c r="DC197" i="22"/>
  <c r="DD197" i="22"/>
  <c r="DE197" i="22"/>
  <c r="DF197" i="22"/>
  <c r="DG197" i="22"/>
  <c r="DH197" i="22"/>
  <c r="DI197" i="22"/>
  <c r="DJ197" i="22"/>
  <c r="DK197" i="22"/>
  <c r="DL197" i="22"/>
  <c r="DM197" i="22"/>
  <c r="DN197" i="22"/>
  <c r="DO197" i="22"/>
  <c r="DP197" i="22"/>
  <c r="DQ197" i="22"/>
  <c r="DR197" i="22"/>
  <c r="DS197" i="22"/>
  <c r="DT197" i="22"/>
  <c r="DU197" i="22"/>
  <c r="DV197" i="22"/>
  <c r="DW197" i="22"/>
  <c r="DX197" i="22"/>
  <c r="DY197" i="22"/>
  <c r="DZ197" i="22"/>
  <c r="EA197" i="22"/>
  <c r="EB197" i="22"/>
  <c r="EC197" i="22"/>
  <c r="ED197" i="22"/>
  <c r="EE197" i="22"/>
  <c r="EF197" i="22"/>
  <c r="EG197" i="22"/>
  <c r="EH197" i="22"/>
  <c r="EI197" i="22"/>
  <c r="EJ197" i="22"/>
  <c r="EK197" i="22"/>
  <c r="EL197" i="22"/>
  <c r="EM197" i="22"/>
  <c r="EN197" i="22"/>
  <c r="EO197" i="22"/>
  <c r="EP197" i="22"/>
  <c r="ER197" i="22"/>
  <c r="ES197" i="22"/>
  <c r="ET197" i="22"/>
  <c r="EU197" i="22"/>
  <c r="EV197" i="22"/>
  <c r="EW197" i="22"/>
  <c r="EX197" i="22"/>
  <c r="EY197" i="22"/>
  <c r="EZ197" i="22"/>
  <c r="FA197" i="22"/>
  <c r="FB197" i="22"/>
  <c r="FC197" i="22"/>
  <c r="FD197" i="22"/>
  <c r="FE197" i="22"/>
  <c r="FF197" i="22"/>
  <c r="FG197" i="22"/>
  <c r="FH197" i="22"/>
  <c r="FI197" i="22"/>
  <c r="FJ197" i="22"/>
  <c r="FK197" i="22"/>
  <c r="FL197" i="22"/>
  <c r="FM197" i="22"/>
  <c r="FN197" i="22"/>
  <c r="FO197" i="22"/>
  <c r="FP197" i="22"/>
  <c r="FQ197" i="22"/>
  <c r="FR197" i="22"/>
  <c r="FS197" i="22"/>
  <c r="FT197" i="22"/>
  <c r="FU197" i="22"/>
  <c r="FV197" i="22"/>
  <c r="FW197" i="22"/>
  <c r="FX197" i="22"/>
  <c r="FY197" i="22"/>
  <c r="FZ197" i="22"/>
  <c r="C198" i="22"/>
  <c r="E198" i="22"/>
  <c r="F198" i="22"/>
  <c r="G198" i="22"/>
  <c r="H198" i="22"/>
  <c r="I198" i="22"/>
  <c r="J198" i="22"/>
  <c r="K198" i="22"/>
  <c r="L198" i="22"/>
  <c r="M198" i="22"/>
  <c r="V198" i="22"/>
  <c r="W198" i="22"/>
  <c r="X198" i="22"/>
  <c r="Z198" i="22"/>
  <c r="AA198" i="22"/>
  <c r="AB198" i="22"/>
  <c r="AC198" i="22"/>
  <c r="AD198" i="22"/>
  <c r="AE198" i="22"/>
  <c r="AF198" i="22"/>
  <c r="AG198" i="22"/>
  <c r="AH198" i="22"/>
  <c r="AI198" i="22"/>
  <c r="AJ198" i="22"/>
  <c r="AK198" i="22"/>
  <c r="AM198" i="22"/>
  <c r="AN198" i="22"/>
  <c r="AO198" i="22"/>
  <c r="AP198" i="22"/>
  <c r="AQ198" i="22"/>
  <c r="AR198" i="22"/>
  <c r="AS198" i="22"/>
  <c r="AT198" i="22"/>
  <c r="AU198" i="22"/>
  <c r="AV198" i="22"/>
  <c r="AW198" i="22"/>
  <c r="AX198" i="22"/>
  <c r="AY198" i="22"/>
  <c r="AZ198" i="22"/>
  <c r="BA198" i="22"/>
  <c r="BB198" i="22"/>
  <c r="BC198" i="22"/>
  <c r="BD198" i="22"/>
  <c r="BE198" i="22"/>
  <c r="BF198" i="22"/>
  <c r="BG198" i="22"/>
  <c r="BH198" i="22"/>
  <c r="BI198" i="22"/>
  <c r="BJ198" i="22"/>
  <c r="BK198" i="22"/>
  <c r="BL198" i="22"/>
  <c r="BM198" i="22"/>
  <c r="BN198" i="22"/>
  <c r="BO198" i="22"/>
  <c r="BQ198" i="22"/>
  <c r="BT198" i="22"/>
  <c r="BU198" i="22"/>
  <c r="BV198" i="22"/>
  <c r="BW198" i="22"/>
  <c r="BX198" i="22"/>
  <c r="BY198" i="22"/>
  <c r="BZ198" i="22"/>
  <c r="CA198" i="22"/>
  <c r="CB198" i="22"/>
  <c r="CC198" i="22"/>
  <c r="CD198" i="22"/>
  <c r="CE198" i="22"/>
  <c r="CF198" i="22"/>
  <c r="CG198" i="22"/>
  <c r="CH198" i="22"/>
  <c r="CI198" i="22"/>
  <c r="CJ198" i="22"/>
  <c r="CK198" i="22"/>
  <c r="CL198" i="22"/>
  <c r="CM198" i="22"/>
  <c r="CN198" i="22"/>
  <c r="CO198" i="22"/>
  <c r="CP198" i="22"/>
  <c r="CQ198" i="22"/>
  <c r="CR198" i="22"/>
  <c r="CS198" i="22"/>
  <c r="CT198" i="22"/>
  <c r="CU198" i="22"/>
  <c r="CV198" i="22"/>
  <c r="CW198" i="22"/>
  <c r="CX198" i="22"/>
  <c r="CY198" i="22"/>
  <c r="CZ198" i="22"/>
  <c r="DA198" i="22"/>
  <c r="DC198" i="22"/>
  <c r="DD198" i="22"/>
  <c r="DE198" i="22"/>
  <c r="DF198" i="22"/>
  <c r="DG198" i="22"/>
  <c r="DH198" i="22"/>
  <c r="DI198" i="22"/>
  <c r="DJ198" i="22"/>
  <c r="DK198" i="22"/>
  <c r="DL198" i="22"/>
  <c r="DM198" i="22"/>
  <c r="DN198" i="22"/>
  <c r="DO198" i="22"/>
  <c r="DP198" i="22"/>
  <c r="DQ198" i="22"/>
  <c r="DR198" i="22"/>
  <c r="DS198" i="22"/>
  <c r="DT198" i="22"/>
  <c r="DU198" i="22"/>
  <c r="DV198" i="22"/>
  <c r="DW198" i="22"/>
  <c r="DX198" i="22"/>
  <c r="DY198" i="22"/>
  <c r="DZ198" i="22"/>
  <c r="EA198" i="22"/>
  <c r="EB198" i="22"/>
  <c r="EC198" i="22"/>
  <c r="ED198" i="22"/>
  <c r="EE198" i="22"/>
  <c r="EF198" i="22"/>
  <c r="EG198" i="22"/>
  <c r="EH198" i="22"/>
  <c r="EI198" i="22"/>
  <c r="EJ198" i="22"/>
  <c r="EK198" i="22"/>
  <c r="EL198" i="22"/>
  <c r="EM198" i="22"/>
  <c r="EN198" i="22"/>
  <c r="EO198" i="22"/>
  <c r="EP198" i="22"/>
  <c r="ER198" i="22"/>
  <c r="ES198" i="22"/>
  <c r="ET198" i="22"/>
  <c r="EU198" i="22"/>
  <c r="EV198" i="22"/>
  <c r="EW198" i="22"/>
  <c r="EX198" i="22"/>
  <c r="EY198" i="22"/>
  <c r="EZ198" i="22"/>
  <c r="FA198" i="22"/>
  <c r="FB198" i="22"/>
  <c r="FC198" i="22"/>
  <c r="FD198" i="22"/>
  <c r="FE198" i="22"/>
  <c r="FF198" i="22"/>
  <c r="FG198" i="22"/>
  <c r="FH198" i="22"/>
  <c r="FI198" i="22"/>
  <c r="FJ198" i="22"/>
  <c r="FK198" i="22"/>
  <c r="FL198" i="22"/>
  <c r="FM198" i="22"/>
  <c r="FN198" i="22"/>
  <c r="FO198" i="22"/>
  <c r="FP198" i="22"/>
  <c r="FQ198" i="22"/>
  <c r="FR198" i="22"/>
  <c r="FS198" i="22"/>
  <c r="FT198" i="22"/>
  <c r="FU198" i="22"/>
  <c r="FV198" i="22"/>
  <c r="FW198" i="22"/>
  <c r="FX198" i="22"/>
  <c r="FY198" i="22"/>
  <c r="FZ198" i="22"/>
  <c r="C199" i="22"/>
  <c r="D199" i="22"/>
  <c r="E199" i="22"/>
  <c r="F199" i="22"/>
  <c r="G199" i="22"/>
  <c r="H199" i="22"/>
  <c r="I199" i="22"/>
  <c r="J199" i="22"/>
  <c r="K199" i="22"/>
  <c r="L199" i="22"/>
  <c r="M199" i="22"/>
  <c r="V199" i="22"/>
  <c r="W199" i="22"/>
  <c r="X199" i="22"/>
  <c r="Z199" i="22"/>
  <c r="AA199" i="22"/>
  <c r="AB199" i="22"/>
  <c r="AC199" i="22"/>
  <c r="AD199" i="22"/>
  <c r="AE199" i="22"/>
  <c r="AF199" i="22"/>
  <c r="AG199" i="22"/>
  <c r="AH199" i="22"/>
  <c r="AI199" i="22"/>
  <c r="AJ199" i="22"/>
  <c r="AK199" i="22"/>
  <c r="AM199" i="22"/>
  <c r="AN199" i="22"/>
  <c r="AO199" i="22"/>
  <c r="AP199" i="22"/>
  <c r="AQ199" i="22"/>
  <c r="AR199" i="22"/>
  <c r="AS199" i="22"/>
  <c r="AT199" i="22"/>
  <c r="AU199" i="22"/>
  <c r="AV199" i="22"/>
  <c r="AW199" i="22"/>
  <c r="AX199" i="22"/>
  <c r="AY199" i="22"/>
  <c r="AZ199" i="22"/>
  <c r="BA199" i="22"/>
  <c r="BB199" i="22"/>
  <c r="BC199" i="22"/>
  <c r="BD199" i="22"/>
  <c r="BE199" i="22"/>
  <c r="BF199" i="22"/>
  <c r="BG199" i="22"/>
  <c r="BH199" i="22"/>
  <c r="BI199" i="22"/>
  <c r="BJ199" i="22"/>
  <c r="BK199" i="22"/>
  <c r="BL199" i="22"/>
  <c r="BM199" i="22"/>
  <c r="BN199" i="22"/>
  <c r="BO199" i="22"/>
  <c r="BQ199" i="22"/>
  <c r="BT199" i="22"/>
  <c r="BU199" i="22"/>
  <c r="BV199" i="22"/>
  <c r="BW199" i="22"/>
  <c r="BX199" i="22"/>
  <c r="BY199" i="22"/>
  <c r="BZ199" i="22"/>
  <c r="CA199" i="22"/>
  <c r="CB199" i="22"/>
  <c r="CC199" i="22"/>
  <c r="CD199" i="22"/>
  <c r="CE199" i="22"/>
  <c r="CF199" i="22"/>
  <c r="CG199" i="22"/>
  <c r="CH199" i="22"/>
  <c r="CI199" i="22"/>
  <c r="CJ199" i="22"/>
  <c r="CK199" i="22"/>
  <c r="CL199" i="22"/>
  <c r="CM199" i="22"/>
  <c r="CN199" i="22"/>
  <c r="CO199" i="22"/>
  <c r="CP199" i="22"/>
  <c r="CQ199" i="22"/>
  <c r="CR199" i="22"/>
  <c r="CS199" i="22"/>
  <c r="CT199" i="22"/>
  <c r="CU199" i="22"/>
  <c r="CV199" i="22"/>
  <c r="CW199" i="22"/>
  <c r="CX199" i="22"/>
  <c r="CY199" i="22"/>
  <c r="CZ199" i="22"/>
  <c r="DA199" i="22"/>
  <c r="DC199" i="22"/>
  <c r="DD199" i="22"/>
  <c r="DE199" i="22"/>
  <c r="DF199" i="22"/>
  <c r="DG199" i="22"/>
  <c r="DH199" i="22"/>
  <c r="DI199" i="22"/>
  <c r="DJ199" i="22"/>
  <c r="DK199" i="22"/>
  <c r="DL199" i="22"/>
  <c r="DM199" i="22"/>
  <c r="DN199" i="22"/>
  <c r="DO199" i="22"/>
  <c r="DP199" i="22"/>
  <c r="DQ199" i="22"/>
  <c r="DR199" i="22"/>
  <c r="DS199" i="22"/>
  <c r="DT199" i="22"/>
  <c r="DU199" i="22"/>
  <c r="DV199" i="22"/>
  <c r="DW199" i="22"/>
  <c r="DX199" i="22"/>
  <c r="DY199" i="22"/>
  <c r="DZ199" i="22"/>
  <c r="EA199" i="22"/>
  <c r="EB199" i="22"/>
  <c r="EC199" i="22"/>
  <c r="ED199" i="22"/>
  <c r="EE199" i="22"/>
  <c r="EF199" i="22"/>
  <c r="EG199" i="22"/>
  <c r="EH199" i="22"/>
  <c r="EI199" i="22"/>
  <c r="EJ199" i="22"/>
  <c r="EK199" i="22"/>
  <c r="EL199" i="22"/>
  <c r="EM199" i="22"/>
  <c r="EN199" i="22"/>
  <c r="EO199" i="22"/>
  <c r="EP199" i="22"/>
  <c r="ER199" i="22"/>
  <c r="ES199" i="22"/>
  <c r="ET199" i="22"/>
  <c r="EU199" i="22"/>
  <c r="EV199" i="22"/>
  <c r="EW199" i="22"/>
  <c r="EX199" i="22"/>
  <c r="EY199" i="22"/>
  <c r="EZ199" i="22"/>
  <c r="FA199" i="22"/>
  <c r="FB199" i="22"/>
  <c r="FC199" i="22"/>
  <c r="FD199" i="22"/>
  <c r="FE199" i="22"/>
  <c r="FF199" i="22"/>
  <c r="FG199" i="22"/>
  <c r="FH199" i="22"/>
  <c r="FI199" i="22"/>
  <c r="FJ199" i="22"/>
  <c r="FK199" i="22"/>
  <c r="FL199" i="22"/>
  <c r="FM199" i="22"/>
  <c r="FN199" i="22"/>
  <c r="FO199" i="22"/>
  <c r="FP199" i="22"/>
  <c r="FQ199" i="22"/>
  <c r="FR199" i="22"/>
  <c r="FS199" i="22"/>
  <c r="FT199" i="22"/>
  <c r="FU199" i="22"/>
  <c r="FV199" i="22"/>
  <c r="FW199" i="22"/>
  <c r="FX199" i="22"/>
  <c r="FY199" i="22"/>
  <c r="FZ199" i="22"/>
  <c r="C200" i="22"/>
  <c r="D200" i="22"/>
  <c r="E200" i="22"/>
  <c r="F200" i="22"/>
  <c r="G200" i="22"/>
  <c r="H200" i="22"/>
  <c r="I200" i="22"/>
  <c r="J200" i="22"/>
  <c r="K200" i="22"/>
  <c r="L200" i="22"/>
  <c r="M200" i="22"/>
  <c r="V200" i="22"/>
  <c r="W200" i="22"/>
  <c r="X200" i="22"/>
  <c r="Z200" i="22"/>
  <c r="AA200" i="22"/>
  <c r="AB200" i="22"/>
  <c r="AC200" i="22"/>
  <c r="AD200" i="22"/>
  <c r="AE200" i="22"/>
  <c r="AF200" i="22"/>
  <c r="AG200" i="22"/>
  <c r="AH200" i="22"/>
  <c r="AI200" i="22"/>
  <c r="AJ200" i="22"/>
  <c r="AK200" i="22"/>
  <c r="AM200" i="22"/>
  <c r="AN200" i="22"/>
  <c r="AO200" i="22"/>
  <c r="AP200" i="22"/>
  <c r="AQ200" i="22"/>
  <c r="AR200" i="22"/>
  <c r="AS200" i="22"/>
  <c r="AT200" i="22"/>
  <c r="AU200" i="22"/>
  <c r="AV200" i="22"/>
  <c r="AW200" i="22"/>
  <c r="AX200" i="22"/>
  <c r="AY200" i="22"/>
  <c r="AZ200" i="22"/>
  <c r="BA200" i="22"/>
  <c r="BB200" i="22"/>
  <c r="BC200" i="22"/>
  <c r="BD200" i="22"/>
  <c r="BE200" i="22"/>
  <c r="BF200" i="22"/>
  <c r="BG200" i="22"/>
  <c r="BH200" i="22"/>
  <c r="BI200" i="22"/>
  <c r="BJ200" i="22"/>
  <c r="BK200" i="22"/>
  <c r="BL200" i="22"/>
  <c r="BM200" i="22"/>
  <c r="BN200" i="22"/>
  <c r="BO200" i="22"/>
  <c r="BQ200" i="22"/>
  <c r="BT200" i="22"/>
  <c r="BU200" i="22"/>
  <c r="BV200" i="22"/>
  <c r="BW200" i="22"/>
  <c r="BX200" i="22"/>
  <c r="BY200" i="22"/>
  <c r="BZ200" i="22"/>
  <c r="CA200" i="22"/>
  <c r="CB200" i="22"/>
  <c r="CC200" i="22"/>
  <c r="CD200" i="22"/>
  <c r="CE200" i="22"/>
  <c r="CF200" i="22"/>
  <c r="CG200" i="22"/>
  <c r="CH200" i="22"/>
  <c r="CI200" i="22"/>
  <c r="CJ200" i="22"/>
  <c r="CK200" i="22"/>
  <c r="CL200" i="22"/>
  <c r="CM200" i="22"/>
  <c r="CN200" i="22"/>
  <c r="CO200" i="22"/>
  <c r="CP200" i="22"/>
  <c r="CQ200" i="22"/>
  <c r="CR200" i="22"/>
  <c r="CS200" i="22"/>
  <c r="CT200" i="22"/>
  <c r="CU200" i="22"/>
  <c r="CV200" i="22"/>
  <c r="CW200" i="22"/>
  <c r="CX200" i="22"/>
  <c r="CY200" i="22"/>
  <c r="CZ200" i="22"/>
  <c r="DA200" i="22"/>
  <c r="DC200" i="22"/>
  <c r="DD200" i="22"/>
  <c r="DE200" i="22"/>
  <c r="DF200" i="22"/>
  <c r="DG200" i="22"/>
  <c r="DH200" i="22"/>
  <c r="DI200" i="22"/>
  <c r="DJ200" i="22"/>
  <c r="DK200" i="22"/>
  <c r="DL200" i="22"/>
  <c r="DM200" i="22"/>
  <c r="DN200" i="22"/>
  <c r="DO200" i="22"/>
  <c r="DP200" i="22"/>
  <c r="DQ200" i="22"/>
  <c r="DR200" i="22"/>
  <c r="DS200" i="22"/>
  <c r="DT200" i="22"/>
  <c r="DU200" i="22"/>
  <c r="DV200" i="22"/>
  <c r="DW200" i="22"/>
  <c r="DX200" i="22"/>
  <c r="DY200" i="22"/>
  <c r="DZ200" i="22"/>
  <c r="EA200" i="22"/>
  <c r="EB200" i="22"/>
  <c r="EC200" i="22"/>
  <c r="ED200" i="22"/>
  <c r="EE200" i="22"/>
  <c r="EF200" i="22"/>
  <c r="EG200" i="22"/>
  <c r="EH200" i="22"/>
  <c r="EI200" i="22"/>
  <c r="EJ200" i="22"/>
  <c r="EK200" i="22"/>
  <c r="EL200" i="22"/>
  <c r="EM200" i="22"/>
  <c r="EN200" i="22"/>
  <c r="EO200" i="22"/>
  <c r="EP200" i="22"/>
  <c r="ER200" i="22"/>
  <c r="ES200" i="22"/>
  <c r="ET200" i="22"/>
  <c r="EU200" i="22"/>
  <c r="EV200" i="22"/>
  <c r="EW200" i="22"/>
  <c r="EX200" i="22"/>
  <c r="EY200" i="22"/>
  <c r="EZ200" i="22"/>
  <c r="FA200" i="22"/>
  <c r="FB200" i="22"/>
  <c r="FC200" i="22"/>
  <c r="FD200" i="22"/>
  <c r="FE200" i="22"/>
  <c r="FF200" i="22"/>
  <c r="FG200" i="22"/>
  <c r="FH200" i="22"/>
  <c r="FI200" i="22"/>
  <c r="FJ200" i="22"/>
  <c r="FK200" i="22"/>
  <c r="FL200" i="22"/>
  <c r="FM200" i="22"/>
  <c r="FN200" i="22"/>
  <c r="FO200" i="22"/>
  <c r="FP200" i="22"/>
  <c r="FQ200" i="22"/>
  <c r="FR200" i="22"/>
  <c r="FS200" i="22"/>
  <c r="FT200" i="22"/>
  <c r="FU200" i="22"/>
  <c r="FV200" i="22"/>
  <c r="FW200" i="22"/>
  <c r="FX200" i="22"/>
  <c r="FY200" i="22"/>
  <c r="FZ200" i="22"/>
  <c r="C201" i="22"/>
  <c r="D201" i="22"/>
  <c r="E201" i="22"/>
  <c r="F201" i="22"/>
  <c r="G201" i="22"/>
  <c r="H201" i="22"/>
  <c r="I201" i="22"/>
  <c r="J201" i="22"/>
  <c r="K201" i="22"/>
  <c r="L201" i="22"/>
  <c r="M201" i="22"/>
  <c r="V201" i="22"/>
  <c r="W201" i="22"/>
  <c r="X201" i="22"/>
  <c r="Z201" i="22"/>
  <c r="AA201" i="22"/>
  <c r="AB201" i="22"/>
  <c r="AC201" i="22"/>
  <c r="AD201" i="22"/>
  <c r="AE201" i="22"/>
  <c r="AF201" i="22"/>
  <c r="AG201" i="22"/>
  <c r="AH201" i="22"/>
  <c r="AI201" i="22"/>
  <c r="AJ201" i="22"/>
  <c r="AK201" i="22"/>
  <c r="AM201" i="22"/>
  <c r="AN201" i="22"/>
  <c r="AO201" i="22"/>
  <c r="AP201" i="22"/>
  <c r="AQ201" i="22"/>
  <c r="AR201" i="22"/>
  <c r="AS201" i="22"/>
  <c r="AT201" i="22"/>
  <c r="AU201" i="22"/>
  <c r="AV201" i="22"/>
  <c r="AW201" i="22"/>
  <c r="AX201" i="22"/>
  <c r="AY201" i="22"/>
  <c r="AZ201" i="22"/>
  <c r="BA201" i="22"/>
  <c r="BB201" i="22"/>
  <c r="BC201" i="22"/>
  <c r="BD201" i="22"/>
  <c r="BE201" i="22"/>
  <c r="BF201" i="22"/>
  <c r="BG201" i="22"/>
  <c r="BH201" i="22"/>
  <c r="BI201" i="22"/>
  <c r="BJ201" i="22"/>
  <c r="BK201" i="22"/>
  <c r="BL201" i="22"/>
  <c r="BM201" i="22"/>
  <c r="BN201" i="22"/>
  <c r="BO201" i="22"/>
  <c r="BQ201" i="22"/>
  <c r="BT201" i="22"/>
  <c r="BU201" i="22"/>
  <c r="BV201" i="22"/>
  <c r="BW201" i="22"/>
  <c r="BX201" i="22"/>
  <c r="BY201" i="22"/>
  <c r="BZ201" i="22"/>
  <c r="CA201" i="22"/>
  <c r="CB201" i="22"/>
  <c r="CC201" i="22"/>
  <c r="CD201" i="22"/>
  <c r="CE201" i="22"/>
  <c r="CF201" i="22"/>
  <c r="CG201" i="22"/>
  <c r="CH201" i="22"/>
  <c r="CI201" i="22"/>
  <c r="CJ201" i="22"/>
  <c r="CK201" i="22"/>
  <c r="CL201" i="22"/>
  <c r="CM201" i="22"/>
  <c r="CN201" i="22"/>
  <c r="CO201" i="22"/>
  <c r="CP201" i="22"/>
  <c r="CQ201" i="22"/>
  <c r="CR201" i="22"/>
  <c r="CS201" i="22"/>
  <c r="CT201" i="22"/>
  <c r="CU201" i="22"/>
  <c r="CV201" i="22"/>
  <c r="CW201" i="22"/>
  <c r="CX201" i="22"/>
  <c r="CY201" i="22"/>
  <c r="CZ201" i="22"/>
  <c r="DA201" i="22"/>
  <c r="DC201" i="22"/>
  <c r="DD201" i="22"/>
  <c r="DE201" i="22"/>
  <c r="DF201" i="22"/>
  <c r="DG201" i="22"/>
  <c r="DH201" i="22"/>
  <c r="DI201" i="22"/>
  <c r="DJ201" i="22"/>
  <c r="DK201" i="22"/>
  <c r="DL201" i="22"/>
  <c r="DM201" i="22"/>
  <c r="DN201" i="22"/>
  <c r="DO201" i="22"/>
  <c r="DP201" i="22"/>
  <c r="DQ201" i="22"/>
  <c r="DR201" i="22"/>
  <c r="DS201" i="22"/>
  <c r="DT201" i="22"/>
  <c r="DU201" i="22"/>
  <c r="DV201" i="22"/>
  <c r="DW201" i="22"/>
  <c r="DX201" i="22"/>
  <c r="DY201" i="22"/>
  <c r="DZ201" i="22"/>
  <c r="EA201" i="22"/>
  <c r="EB201" i="22"/>
  <c r="EC201" i="22"/>
  <c r="ED201" i="22"/>
  <c r="EE201" i="22"/>
  <c r="EF201" i="22"/>
  <c r="EG201" i="22"/>
  <c r="EH201" i="22"/>
  <c r="EI201" i="22"/>
  <c r="EJ201" i="22"/>
  <c r="EK201" i="22"/>
  <c r="EL201" i="22"/>
  <c r="EM201" i="22"/>
  <c r="EN201" i="22"/>
  <c r="EO201" i="22"/>
  <c r="EP201" i="22"/>
  <c r="ER201" i="22"/>
  <c r="ES201" i="22"/>
  <c r="ET201" i="22"/>
  <c r="EU201" i="22"/>
  <c r="EV201" i="22"/>
  <c r="EW201" i="22"/>
  <c r="EX201" i="22"/>
  <c r="EY201" i="22"/>
  <c r="EZ201" i="22"/>
  <c r="FA201" i="22"/>
  <c r="FB201" i="22"/>
  <c r="FC201" i="22"/>
  <c r="FD201" i="22"/>
  <c r="FE201" i="22"/>
  <c r="FF201" i="22"/>
  <c r="FG201" i="22"/>
  <c r="FH201" i="22"/>
  <c r="FI201" i="22"/>
  <c r="FJ201" i="22"/>
  <c r="FK201" i="22"/>
  <c r="FL201" i="22"/>
  <c r="FM201" i="22"/>
  <c r="FN201" i="22"/>
  <c r="FO201" i="22"/>
  <c r="FP201" i="22"/>
  <c r="FQ201" i="22"/>
  <c r="FR201" i="22"/>
  <c r="FS201" i="22"/>
  <c r="FT201" i="22"/>
  <c r="FU201" i="22"/>
  <c r="FV201" i="22"/>
  <c r="FW201" i="22"/>
  <c r="FX201" i="22"/>
  <c r="FY201" i="22"/>
  <c r="FZ201" i="22"/>
  <c r="C202" i="22"/>
  <c r="E202" i="22"/>
  <c r="F202" i="22"/>
  <c r="G202" i="22"/>
  <c r="H202" i="22"/>
  <c r="I202" i="22"/>
  <c r="J202" i="22"/>
  <c r="K202" i="22"/>
  <c r="L202" i="22"/>
  <c r="M202" i="22"/>
  <c r="V202" i="22"/>
  <c r="W202" i="22"/>
  <c r="X202" i="22"/>
  <c r="Z202" i="22"/>
  <c r="AA202" i="22"/>
  <c r="AB202" i="22"/>
  <c r="AC202" i="22"/>
  <c r="AD202" i="22"/>
  <c r="AE202" i="22"/>
  <c r="AF202" i="22"/>
  <c r="AG202" i="22"/>
  <c r="AH202" i="22"/>
  <c r="AI202" i="22"/>
  <c r="AJ202" i="22"/>
  <c r="AK202" i="22"/>
  <c r="AM202" i="22"/>
  <c r="AN202" i="22"/>
  <c r="AO202" i="22"/>
  <c r="AP202" i="22"/>
  <c r="AQ202" i="22"/>
  <c r="AR202" i="22"/>
  <c r="AS202" i="22"/>
  <c r="AT202" i="22"/>
  <c r="AU202" i="22"/>
  <c r="AV202" i="22"/>
  <c r="AW202" i="22"/>
  <c r="AX202" i="22"/>
  <c r="AY202" i="22"/>
  <c r="AZ202" i="22"/>
  <c r="BA202" i="22"/>
  <c r="BB202" i="22"/>
  <c r="BC202" i="22"/>
  <c r="BD202" i="22"/>
  <c r="BE202" i="22"/>
  <c r="BF202" i="22"/>
  <c r="BG202" i="22"/>
  <c r="BH202" i="22"/>
  <c r="BI202" i="22"/>
  <c r="BJ202" i="22"/>
  <c r="BK202" i="22"/>
  <c r="BL202" i="22"/>
  <c r="BM202" i="22"/>
  <c r="BN202" i="22"/>
  <c r="BO202" i="22"/>
  <c r="BQ202" i="22"/>
  <c r="BT202" i="22"/>
  <c r="BU202" i="22"/>
  <c r="BV202" i="22"/>
  <c r="BW202" i="22"/>
  <c r="BX202" i="22"/>
  <c r="BY202" i="22"/>
  <c r="BZ202" i="22"/>
  <c r="CA202" i="22"/>
  <c r="CB202" i="22"/>
  <c r="CC202" i="22"/>
  <c r="CD202" i="22"/>
  <c r="CE202" i="22"/>
  <c r="CF202" i="22"/>
  <c r="CG202" i="22"/>
  <c r="CH202" i="22"/>
  <c r="CI202" i="22"/>
  <c r="CJ202" i="22"/>
  <c r="CK202" i="22"/>
  <c r="CL202" i="22"/>
  <c r="CM202" i="22"/>
  <c r="CN202" i="22"/>
  <c r="CO202" i="22"/>
  <c r="CP202" i="22"/>
  <c r="CQ202" i="22"/>
  <c r="CR202" i="22"/>
  <c r="CS202" i="22"/>
  <c r="CT202" i="22"/>
  <c r="CU202" i="22"/>
  <c r="CV202" i="22"/>
  <c r="CW202" i="22"/>
  <c r="CX202" i="22"/>
  <c r="CY202" i="22"/>
  <c r="CZ202" i="22"/>
  <c r="DA202" i="22"/>
  <c r="DC202" i="22"/>
  <c r="DD202" i="22"/>
  <c r="DE202" i="22"/>
  <c r="DF202" i="22"/>
  <c r="DG202" i="22"/>
  <c r="DH202" i="22"/>
  <c r="DI202" i="22"/>
  <c r="DJ202" i="22"/>
  <c r="DK202" i="22"/>
  <c r="DL202" i="22"/>
  <c r="DM202" i="22"/>
  <c r="DN202" i="22"/>
  <c r="DO202" i="22"/>
  <c r="DP202" i="22"/>
  <c r="DQ202" i="22"/>
  <c r="DR202" i="22"/>
  <c r="DS202" i="22"/>
  <c r="DT202" i="22"/>
  <c r="DU202" i="22"/>
  <c r="DV202" i="22"/>
  <c r="DW202" i="22"/>
  <c r="DX202" i="22"/>
  <c r="DY202" i="22"/>
  <c r="DZ202" i="22"/>
  <c r="EA202" i="22"/>
  <c r="EB202" i="22"/>
  <c r="EC202" i="22"/>
  <c r="ED202" i="22"/>
  <c r="EE202" i="22"/>
  <c r="EF202" i="22"/>
  <c r="EG202" i="22"/>
  <c r="EH202" i="22"/>
  <c r="EI202" i="22"/>
  <c r="EJ202" i="22"/>
  <c r="EK202" i="22"/>
  <c r="EL202" i="22"/>
  <c r="EM202" i="22"/>
  <c r="EN202" i="22"/>
  <c r="EO202" i="22"/>
  <c r="EP202" i="22"/>
  <c r="ER202" i="22"/>
  <c r="ES202" i="22"/>
  <c r="ET202" i="22"/>
  <c r="EU202" i="22"/>
  <c r="EV202" i="22"/>
  <c r="EW202" i="22"/>
  <c r="EX202" i="22"/>
  <c r="EY202" i="22"/>
  <c r="EZ202" i="22"/>
  <c r="FA202" i="22"/>
  <c r="FB202" i="22"/>
  <c r="FC202" i="22"/>
  <c r="FD202" i="22"/>
  <c r="FE202" i="22"/>
  <c r="FF202" i="22"/>
  <c r="FG202" i="22"/>
  <c r="FH202" i="22"/>
  <c r="FI202" i="22"/>
  <c r="FJ202" i="22"/>
  <c r="FK202" i="22"/>
  <c r="FL202" i="22"/>
  <c r="FM202" i="22"/>
  <c r="FN202" i="22"/>
  <c r="FO202" i="22"/>
  <c r="FP202" i="22"/>
  <c r="FQ202" i="22"/>
  <c r="FR202" i="22"/>
  <c r="FS202" i="22"/>
  <c r="FT202" i="22"/>
  <c r="FU202" i="22"/>
  <c r="FV202" i="22"/>
  <c r="FW202" i="22"/>
  <c r="FX202" i="22"/>
  <c r="FY202" i="22"/>
  <c r="FZ202" i="22"/>
  <c r="C203" i="22"/>
  <c r="E203" i="22"/>
  <c r="F203" i="22"/>
  <c r="G203" i="22"/>
  <c r="H203" i="22"/>
  <c r="I203" i="22"/>
  <c r="J203" i="22"/>
  <c r="K203" i="22"/>
  <c r="L203" i="22"/>
  <c r="M203" i="22"/>
  <c r="V203" i="22"/>
  <c r="W203" i="22"/>
  <c r="X203" i="22"/>
  <c r="Z203" i="22"/>
  <c r="AA203" i="22"/>
  <c r="AB203" i="22"/>
  <c r="AC203" i="22"/>
  <c r="AD203" i="22"/>
  <c r="AE203" i="22"/>
  <c r="AF203" i="22"/>
  <c r="AG203" i="22"/>
  <c r="AH203" i="22"/>
  <c r="AI203" i="22"/>
  <c r="AJ203" i="22"/>
  <c r="AK203" i="22"/>
  <c r="AM203" i="22"/>
  <c r="AN203" i="22"/>
  <c r="AO203" i="22"/>
  <c r="AP203" i="22"/>
  <c r="AQ203" i="22"/>
  <c r="AR203" i="22"/>
  <c r="AS203" i="22"/>
  <c r="AT203" i="22"/>
  <c r="AU203" i="22"/>
  <c r="AV203" i="22"/>
  <c r="AW203" i="22"/>
  <c r="AX203" i="22"/>
  <c r="AY203" i="22"/>
  <c r="AZ203" i="22"/>
  <c r="BA203" i="22"/>
  <c r="BB203" i="22"/>
  <c r="BC203" i="22"/>
  <c r="BD203" i="22"/>
  <c r="BE203" i="22"/>
  <c r="BF203" i="22"/>
  <c r="BG203" i="22"/>
  <c r="BH203" i="22"/>
  <c r="BI203" i="22"/>
  <c r="BJ203" i="22"/>
  <c r="BK203" i="22"/>
  <c r="BL203" i="22"/>
  <c r="BM203" i="22"/>
  <c r="BN203" i="22"/>
  <c r="BO203" i="22"/>
  <c r="BQ203" i="22"/>
  <c r="BT203" i="22"/>
  <c r="BU203" i="22"/>
  <c r="BV203" i="22"/>
  <c r="BW203" i="22"/>
  <c r="BX203" i="22"/>
  <c r="BY203" i="22"/>
  <c r="BZ203" i="22"/>
  <c r="CA203" i="22"/>
  <c r="CB203" i="22"/>
  <c r="CC203" i="22"/>
  <c r="CD203" i="22"/>
  <c r="CE203" i="22"/>
  <c r="CF203" i="22"/>
  <c r="CG203" i="22"/>
  <c r="CH203" i="22"/>
  <c r="CI203" i="22"/>
  <c r="CJ203" i="22"/>
  <c r="CK203" i="22"/>
  <c r="CL203" i="22"/>
  <c r="CM203" i="22"/>
  <c r="CN203" i="22"/>
  <c r="CO203" i="22"/>
  <c r="CP203" i="22"/>
  <c r="CQ203" i="22"/>
  <c r="CR203" i="22"/>
  <c r="CS203" i="22"/>
  <c r="CT203" i="22"/>
  <c r="CU203" i="22"/>
  <c r="CV203" i="22"/>
  <c r="CW203" i="22"/>
  <c r="CX203" i="22"/>
  <c r="CY203" i="22"/>
  <c r="CZ203" i="22"/>
  <c r="DA203" i="22"/>
  <c r="DC203" i="22"/>
  <c r="DD203" i="22"/>
  <c r="DE203" i="22"/>
  <c r="DF203" i="22"/>
  <c r="DG203" i="22"/>
  <c r="DH203" i="22"/>
  <c r="DI203" i="22"/>
  <c r="DJ203" i="22"/>
  <c r="DK203" i="22"/>
  <c r="DL203" i="22"/>
  <c r="DM203" i="22"/>
  <c r="DN203" i="22"/>
  <c r="DO203" i="22"/>
  <c r="DP203" i="22"/>
  <c r="DQ203" i="22"/>
  <c r="DR203" i="22"/>
  <c r="DS203" i="22"/>
  <c r="DT203" i="22"/>
  <c r="DU203" i="22"/>
  <c r="DV203" i="22"/>
  <c r="DW203" i="22"/>
  <c r="DX203" i="22"/>
  <c r="DY203" i="22"/>
  <c r="DZ203" i="22"/>
  <c r="EA203" i="22"/>
  <c r="EB203" i="22"/>
  <c r="EC203" i="22"/>
  <c r="ED203" i="22"/>
  <c r="EE203" i="22"/>
  <c r="EF203" i="22"/>
  <c r="EG203" i="22"/>
  <c r="EH203" i="22"/>
  <c r="EI203" i="22"/>
  <c r="EJ203" i="22"/>
  <c r="EK203" i="22"/>
  <c r="EL203" i="22"/>
  <c r="EM203" i="22"/>
  <c r="EN203" i="22"/>
  <c r="EO203" i="22"/>
  <c r="EP203" i="22"/>
  <c r="ER203" i="22"/>
  <c r="ES203" i="22"/>
  <c r="ET203" i="22"/>
  <c r="EU203" i="22"/>
  <c r="EV203" i="22"/>
  <c r="EW203" i="22"/>
  <c r="EX203" i="22"/>
  <c r="EY203" i="22"/>
  <c r="EZ203" i="22"/>
  <c r="FA203" i="22"/>
  <c r="FB203" i="22"/>
  <c r="FC203" i="22"/>
  <c r="FD203" i="22"/>
  <c r="FE203" i="22"/>
  <c r="FF203" i="22"/>
  <c r="FG203" i="22"/>
  <c r="FH203" i="22"/>
  <c r="FI203" i="22"/>
  <c r="FJ203" i="22"/>
  <c r="FK203" i="22"/>
  <c r="FL203" i="22"/>
  <c r="FM203" i="22"/>
  <c r="FN203" i="22"/>
  <c r="FO203" i="22"/>
  <c r="FP203" i="22"/>
  <c r="FQ203" i="22"/>
  <c r="FR203" i="22"/>
  <c r="FS203" i="22"/>
  <c r="FT203" i="22"/>
  <c r="FU203" i="22"/>
  <c r="FV203" i="22"/>
  <c r="FW203" i="22"/>
  <c r="FX203" i="22"/>
  <c r="FY203" i="22"/>
  <c r="FZ203" i="22"/>
  <c r="C204" i="22"/>
  <c r="E204" i="22"/>
  <c r="F204" i="22"/>
  <c r="G204" i="22"/>
  <c r="H204" i="22"/>
  <c r="I204" i="22"/>
  <c r="J204" i="22"/>
  <c r="K204" i="22"/>
  <c r="L204" i="22"/>
  <c r="M204" i="22"/>
  <c r="V204" i="22"/>
  <c r="W204" i="22"/>
  <c r="X204" i="22"/>
  <c r="Z204" i="22"/>
  <c r="AA204" i="22"/>
  <c r="AB204" i="22"/>
  <c r="AC204" i="22"/>
  <c r="AD204" i="22"/>
  <c r="AE204" i="22"/>
  <c r="AF204" i="22"/>
  <c r="AG204" i="22"/>
  <c r="AH204" i="22"/>
  <c r="AI204" i="22"/>
  <c r="AJ204" i="22"/>
  <c r="AK204" i="22"/>
  <c r="AM204" i="22"/>
  <c r="AN204" i="22"/>
  <c r="AO204" i="22"/>
  <c r="AP204" i="22"/>
  <c r="AQ204" i="22"/>
  <c r="AR204" i="22"/>
  <c r="AS204" i="22"/>
  <c r="AT204" i="22"/>
  <c r="AU204" i="22"/>
  <c r="AV204" i="22"/>
  <c r="AW204" i="22"/>
  <c r="AX204" i="22"/>
  <c r="AY204" i="22"/>
  <c r="AZ204" i="22"/>
  <c r="BA204" i="22"/>
  <c r="BB204" i="22"/>
  <c r="BC204" i="22"/>
  <c r="BD204" i="22"/>
  <c r="BE204" i="22"/>
  <c r="BF204" i="22"/>
  <c r="BG204" i="22"/>
  <c r="BH204" i="22"/>
  <c r="BI204" i="22"/>
  <c r="BJ204" i="22"/>
  <c r="BK204" i="22"/>
  <c r="BL204" i="22"/>
  <c r="BM204" i="22"/>
  <c r="BN204" i="22"/>
  <c r="BO204" i="22"/>
  <c r="BQ204" i="22"/>
  <c r="BT204" i="22"/>
  <c r="BU204" i="22"/>
  <c r="BV204" i="22"/>
  <c r="BW204" i="22"/>
  <c r="BX204" i="22"/>
  <c r="BY204" i="22"/>
  <c r="BZ204" i="22"/>
  <c r="CA204" i="22"/>
  <c r="CB204" i="22"/>
  <c r="CC204" i="22"/>
  <c r="CD204" i="22"/>
  <c r="CE204" i="22"/>
  <c r="CF204" i="22"/>
  <c r="CG204" i="22"/>
  <c r="CH204" i="22"/>
  <c r="CI204" i="22"/>
  <c r="CJ204" i="22"/>
  <c r="CK204" i="22"/>
  <c r="CL204" i="22"/>
  <c r="CM204" i="22"/>
  <c r="CN204" i="22"/>
  <c r="CO204" i="22"/>
  <c r="CP204" i="22"/>
  <c r="CQ204" i="22"/>
  <c r="CR204" i="22"/>
  <c r="CS204" i="22"/>
  <c r="CT204" i="22"/>
  <c r="CU204" i="22"/>
  <c r="CV204" i="22"/>
  <c r="CW204" i="22"/>
  <c r="CX204" i="22"/>
  <c r="CY204" i="22"/>
  <c r="CZ204" i="22"/>
  <c r="DA204" i="22"/>
  <c r="DC204" i="22"/>
  <c r="DD204" i="22"/>
  <c r="DE204" i="22"/>
  <c r="DF204" i="22"/>
  <c r="DG204" i="22"/>
  <c r="DH204" i="22"/>
  <c r="DI204" i="22"/>
  <c r="DJ204" i="22"/>
  <c r="DK204" i="22"/>
  <c r="DL204" i="22"/>
  <c r="DM204" i="22"/>
  <c r="DN204" i="22"/>
  <c r="DO204" i="22"/>
  <c r="DP204" i="22"/>
  <c r="DQ204" i="22"/>
  <c r="DR204" i="22"/>
  <c r="DS204" i="22"/>
  <c r="DT204" i="22"/>
  <c r="DU204" i="22"/>
  <c r="DV204" i="22"/>
  <c r="DW204" i="22"/>
  <c r="DX204" i="22"/>
  <c r="DY204" i="22"/>
  <c r="DZ204" i="22"/>
  <c r="EA204" i="22"/>
  <c r="EB204" i="22"/>
  <c r="EC204" i="22"/>
  <c r="ED204" i="22"/>
  <c r="EE204" i="22"/>
  <c r="EF204" i="22"/>
  <c r="EG204" i="22"/>
  <c r="EH204" i="22"/>
  <c r="EI204" i="22"/>
  <c r="EJ204" i="22"/>
  <c r="EK204" i="22"/>
  <c r="EL204" i="22"/>
  <c r="EM204" i="22"/>
  <c r="EN204" i="22"/>
  <c r="EO204" i="22"/>
  <c r="EP204" i="22"/>
  <c r="ER204" i="22"/>
  <c r="ES204" i="22"/>
  <c r="ET204" i="22"/>
  <c r="EU204" i="22"/>
  <c r="EV204" i="22"/>
  <c r="EW204" i="22"/>
  <c r="EX204" i="22"/>
  <c r="EY204" i="22"/>
  <c r="EZ204" i="22"/>
  <c r="FA204" i="22"/>
  <c r="FB204" i="22"/>
  <c r="FC204" i="22"/>
  <c r="FD204" i="22"/>
  <c r="FE204" i="22"/>
  <c r="FF204" i="22"/>
  <c r="FG204" i="22"/>
  <c r="FH204" i="22"/>
  <c r="FI204" i="22"/>
  <c r="FJ204" i="22"/>
  <c r="FK204" i="22"/>
  <c r="FL204" i="22"/>
  <c r="FM204" i="22"/>
  <c r="FN204" i="22"/>
  <c r="FO204" i="22"/>
  <c r="FP204" i="22"/>
  <c r="FQ204" i="22"/>
  <c r="FR204" i="22"/>
  <c r="FS204" i="22"/>
  <c r="FT204" i="22"/>
  <c r="FU204" i="22"/>
  <c r="FV204" i="22"/>
  <c r="FW204" i="22"/>
  <c r="FX204" i="22"/>
  <c r="FY204" i="22"/>
  <c r="FZ204" i="22"/>
  <c r="C205" i="22"/>
  <c r="D205" i="22"/>
  <c r="E205" i="22"/>
  <c r="F205" i="22"/>
  <c r="G205" i="22"/>
  <c r="H205" i="22"/>
  <c r="I205" i="22"/>
  <c r="J205" i="22"/>
  <c r="K205" i="22"/>
  <c r="L205" i="22"/>
  <c r="M205" i="22"/>
  <c r="V205" i="22"/>
  <c r="W205" i="22"/>
  <c r="X205" i="22"/>
  <c r="Z205" i="22"/>
  <c r="AA205" i="22"/>
  <c r="AB205" i="22"/>
  <c r="AC205" i="22"/>
  <c r="AD205" i="22"/>
  <c r="AE205" i="22"/>
  <c r="AF205" i="22"/>
  <c r="AG205" i="22"/>
  <c r="AH205" i="22"/>
  <c r="AI205" i="22"/>
  <c r="AJ205" i="22"/>
  <c r="AK205" i="22"/>
  <c r="AM205" i="22"/>
  <c r="AN205" i="22"/>
  <c r="AO205" i="22"/>
  <c r="AP205" i="22"/>
  <c r="AQ205" i="22"/>
  <c r="AR205" i="22"/>
  <c r="AS205" i="22"/>
  <c r="AT205" i="22"/>
  <c r="AU205" i="22"/>
  <c r="AV205" i="22"/>
  <c r="AW205" i="22"/>
  <c r="AX205" i="22"/>
  <c r="AY205" i="22"/>
  <c r="AZ205" i="22"/>
  <c r="BA205" i="22"/>
  <c r="BB205" i="22"/>
  <c r="BC205" i="22"/>
  <c r="BD205" i="22"/>
  <c r="BE205" i="22"/>
  <c r="BF205" i="22"/>
  <c r="BG205" i="22"/>
  <c r="BH205" i="22"/>
  <c r="BI205" i="22"/>
  <c r="BJ205" i="22"/>
  <c r="BK205" i="22"/>
  <c r="BL205" i="22"/>
  <c r="BM205" i="22"/>
  <c r="BN205" i="22"/>
  <c r="BO205" i="22"/>
  <c r="BQ205" i="22"/>
  <c r="BT205" i="22"/>
  <c r="BU205" i="22"/>
  <c r="BV205" i="22"/>
  <c r="BW205" i="22"/>
  <c r="BX205" i="22"/>
  <c r="BY205" i="22"/>
  <c r="BZ205" i="22"/>
  <c r="CA205" i="22"/>
  <c r="CB205" i="22"/>
  <c r="CC205" i="22"/>
  <c r="CD205" i="22"/>
  <c r="CE205" i="22"/>
  <c r="CF205" i="22"/>
  <c r="CG205" i="22"/>
  <c r="CH205" i="22"/>
  <c r="CI205" i="22"/>
  <c r="CJ205" i="22"/>
  <c r="CK205" i="22"/>
  <c r="CL205" i="22"/>
  <c r="CM205" i="22"/>
  <c r="CN205" i="22"/>
  <c r="CO205" i="22"/>
  <c r="CP205" i="22"/>
  <c r="CQ205" i="22"/>
  <c r="CR205" i="22"/>
  <c r="CS205" i="22"/>
  <c r="CT205" i="22"/>
  <c r="CU205" i="22"/>
  <c r="CV205" i="22"/>
  <c r="CW205" i="22"/>
  <c r="CX205" i="22"/>
  <c r="CY205" i="22"/>
  <c r="CZ205" i="22"/>
  <c r="DA205" i="22"/>
  <c r="DC205" i="22"/>
  <c r="DD205" i="22"/>
  <c r="DE205" i="22"/>
  <c r="DF205" i="22"/>
  <c r="DG205" i="22"/>
  <c r="DH205" i="22"/>
  <c r="DI205" i="22"/>
  <c r="DJ205" i="22"/>
  <c r="DK205" i="22"/>
  <c r="DL205" i="22"/>
  <c r="DM205" i="22"/>
  <c r="DN205" i="22"/>
  <c r="DO205" i="22"/>
  <c r="DP205" i="22"/>
  <c r="DQ205" i="22"/>
  <c r="DR205" i="22"/>
  <c r="DS205" i="22"/>
  <c r="DT205" i="22"/>
  <c r="DU205" i="22"/>
  <c r="DV205" i="22"/>
  <c r="DW205" i="22"/>
  <c r="DX205" i="22"/>
  <c r="DY205" i="22"/>
  <c r="DZ205" i="22"/>
  <c r="EA205" i="22"/>
  <c r="EB205" i="22"/>
  <c r="EC205" i="22"/>
  <c r="ED205" i="22"/>
  <c r="EE205" i="22"/>
  <c r="EF205" i="22"/>
  <c r="EG205" i="22"/>
  <c r="EH205" i="22"/>
  <c r="EI205" i="22"/>
  <c r="EJ205" i="22"/>
  <c r="EK205" i="22"/>
  <c r="EL205" i="22"/>
  <c r="EM205" i="22"/>
  <c r="EN205" i="22"/>
  <c r="EO205" i="22"/>
  <c r="EP205" i="22"/>
  <c r="ER205" i="22"/>
  <c r="ES205" i="22"/>
  <c r="ET205" i="22"/>
  <c r="EU205" i="22"/>
  <c r="EV205" i="22"/>
  <c r="EW205" i="22"/>
  <c r="EX205" i="22"/>
  <c r="EY205" i="22"/>
  <c r="EZ205" i="22"/>
  <c r="FA205" i="22"/>
  <c r="FB205" i="22"/>
  <c r="FC205" i="22"/>
  <c r="FD205" i="22"/>
  <c r="FE205" i="22"/>
  <c r="FF205" i="22"/>
  <c r="FG205" i="22"/>
  <c r="FH205" i="22"/>
  <c r="FI205" i="22"/>
  <c r="FJ205" i="22"/>
  <c r="FK205" i="22"/>
  <c r="FL205" i="22"/>
  <c r="FM205" i="22"/>
  <c r="FN205" i="22"/>
  <c r="FO205" i="22"/>
  <c r="FP205" i="22"/>
  <c r="FQ205" i="22"/>
  <c r="FR205" i="22"/>
  <c r="FS205" i="22"/>
  <c r="FT205" i="22"/>
  <c r="FU205" i="22"/>
  <c r="FV205" i="22"/>
  <c r="FW205" i="22"/>
  <c r="FX205" i="22"/>
  <c r="FY205" i="22"/>
  <c r="FZ205" i="22"/>
  <c r="C206" i="22"/>
  <c r="D206" i="22"/>
  <c r="E206" i="22"/>
  <c r="F206" i="22"/>
  <c r="G206" i="22"/>
  <c r="H206" i="22"/>
  <c r="I206" i="22"/>
  <c r="J206" i="22"/>
  <c r="K206" i="22"/>
  <c r="L206" i="22"/>
  <c r="M206" i="22"/>
  <c r="V206" i="22"/>
  <c r="W206" i="22"/>
  <c r="X206" i="22"/>
  <c r="Z206" i="22"/>
  <c r="AA206" i="22"/>
  <c r="AB206" i="22"/>
  <c r="AC206" i="22"/>
  <c r="AD206" i="22"/>
  <c r="AE206" i="22"/>
  <c r="AF206" i="22"/>
  <c r="AG206" i="22"/>
  <c r="AH206" i="22"/>
  <c r="AI206" i="22"/>
  <c r="AJ206" i="22"/>
  <c r="AK206" i="22"/>
  <c r="AM206" i="22"/>
  <c r="AN206" i="22"/>
  <c r="AO206" i="22"/>
  <c r="AP206" i="22"/>
  <c r="AQ206" i="22"/>
  <c r="AR206" i="22"/>
  <c r="AS206" i="22"/>
  <c r="AT206" i="22"/>
  <c r="AU206" i="22"/>
  <c r="AV206" i="22"/>
  <c r="AW206" i="22"/>
  <c r="AX206" i="22"/>
  <c r="AY206" i="22"/>
  <c r="AZ206" i="22"/>
  <c r="BA206" i="22"/>
  <c r="BB206" i="22"/>
  <c r="BC206" i="22"/>
  <c r="BD206" i="22"/>
  <c r="BE206" i="22"/>
  <c r="BF206" i="22"/>
  <c r="BG206" i="22"/>
  <c r="BH206" i="22"/>
  <c r="BI206" i="22"/>
  <c r="BJ206" i="22"/>
  <c r="BK206" i="22"/>
  <c r="BL206" i="22"/>
  <c r="BM206" i="22"/>
  <c r="BN206" i="22"/>
  <c r="BO206" i="22"/>
  <c r="BQ206" i="22"/>
  <c r="BT206" i="22"/>
  <c r="BU206" i="22"/>
  <c r="BV206" i="22"/>
  <c r="BW206" i="22"/>
  <c r="BX206" i="22"/>
  <c r="BY206" i="22"/>
  <c r="BZ206" i="22"/>
  <c r="CA206" i="22"/>
  <c r="CB206" i="22"/>
  <c r="CC206" i="22"/>
  <c r="CD206" i="22"/>
  <c r="CE206" i="22"/>
  <c r="CF206" i="22"/>
  <c r="CG206" i="22"/>
  <c r="CH206" i="22"/>
  <c r="CI206" i="22"/>
  <c r="CJ206" i="22"/>
  <c r="CK206" i="22"/>
  <c r="CL206" i="22"/>
  <c r="CM206" i="22"/>
  <c r="CN206" i="22"/>
  <c r="CO206" i="22"/>
  <c r="CP206" i="22"/>
  <c r="CQ206" i="22"/>
  <c r="CR206" i="22"/>
  <c r="CS206" i="22"/>
  <c r="CT206" i="22"/>
  <c r="CU206" i="22"/>
  <c r="CV206" i="22"/>
  <c r="CW206" i="22"/>
  <c r="CX206" i="22"/>
  <c r="CY206" i="22"/>
  <c r="CZ206" i="22"/>
  <c r="DA206" i="22"/>
  <c r="DC206" i="22"/>
  <c r="DD206" i="22"/>
  <c r="DE206" i="22"/>
  <c r="DF206" i="22"/>
  <c r="DG206" i="22"/>
  <c r="DH206" i="22"/>
  <c r="DI206" i="22"/>
  <c r="DJ206" i="22"/>
  <c r="DK206" i="22"/>
  <c r="DL206" i="22"/>
  <c r="DM206" i="22"/>
  <c r="DN206" i="22"/>
  <c r="DO206" i="22"/>
  <c r="DP206" i="22"/>
  <c r="DQ206" i="22"/>
  <c r="DR206" i="22"/>
  <c r="DS206" i="22"/>
  <c r="DT206" i="22"/>
  <c r="DU206" i="22"/>
  <c r="DV206" i="22"/>
  <c r="DW206" i="22"/>
  <c r="DX206" i="22"/>
  <c r="DY206" i="22"/>
  <c r="DZ206" i="22"/>
  <c r="EA206" i="22"/>
  <c r="EB206" i="22"/>
  <c r="EC206" i="22"/>
  <c r="ED206" i="22"/>
  <c r="EE206" i="22"/>
  <c r="EF206" i="22"/>
  <c r="EG206" i="22"/>
  <c r="EH206" i="22"/>
  <c r="EI206" i="22"/>
  <c r="EJ206" i="22"/>
  <c r="EK206" i="22"/>
  <c r="EL206" i="22"/>
  <c r="EM206" i="22"/>
  <c r="EN206" i="22"/>
  <c r="EO206" i="22"/>
  <c r="EP206" i="22"/>
  <c r="ER206" i="22"/>
  <c r="ES206" i="22"/>
  <c r="ET206" i="22"/>
  <c r="EU206" i="22"/>
  <c r="EV206" i="22"/>
  <c r="EW206" i="22"/>
  <c r="EX206" i="22"/>
  <c r="EY206" i="22"/>
  <c r="EZ206" i="22"/>
  <c r="FA206" i="22"/>
  <c r="FB206" i="22"/>
  <c r="FC206" i="22"/>
  <c r="FD206" i="22"/>
  <c r="FE206" i="22"/>
  <c r="FF206" i="22"/>
  <c r="FG206" i="22"/>
  <c r="FH206" i="22"/>
  <c r="FI206" i="22"/>
  <c r="FJ206" i="22"/>
  <c r="FK206" i="22"/>
  <c r="FL206" i="22"/>
  <c r="FM206" i="22"/>
  <c r="FN206" i="22"/>
  <c r="FO206" i="22"/>
  <c r="FP206" i="22"/>
  <c r="FQ206" i="22"/>
  <c r="FR206" i="22"/>
  <c r="FS206" i="22"/>
  <c r="FT206" i="22"/>
  <c r="FU206" i="22"/>
  <c r="FV206" i="22"/>
  <c r="FW206" i="22"/>
  <c r="FX206" i="22"/>
  <c r="FY206" i="22"/>
  <c r="FZ206" i="22"/>
  <c r="C207" i="22"/>
  <c r="D207" i="22"/>
  <c r="E207" i="22"/>
  <c r="F207" i="22"/>
  <c r="G207" i="22"/>
  <c r="H207" i="22"/>
  <c r="I207" i="22"/>
  <c r="J207" i="22"/>
  <c r="K207" i="22"/>
  <c r="L207" i="22"/>
  <c r="M207" i="22"/>
  <c r="V207" i="22"/>
  <c r="W207" i="22"/>
  <c r="X207" i="22"/>
  <c r="Z207" i="22"/>
  <c r="AA207" i="22"/>
  <c r="AB207" i="22"/>
  <c r="AC207" i="22"/>
  <c r="AD207" i="22"/>
  <c r="AE207" i="22"/>
  <c r="AF207" i="22"/>
  <c r="AG207" i="22"/>
  <c r="AH207" i="22"/>
  <c r="AI207" i="22"/>
  <c r="AJ207" i="22"/>
  <c r="AK207" i="22"/>
  <c r="AM207" i="22"/>
  <c r="AN207" i="22"/>
  <c r="AO207" i="22"/>
  <c r="AP207" i="22"/>
  <c r="AQ207" i="22"/>
  <c r="AR207" i="22"/>
  <c r="AS207" i="22"/>
  <c r="AT207" i="22"/>
  <c r="AU207" i="22"/>
  <c r="AV207" i="22"/>
  <c r="AW207" i="22"/>
  <c r="AX207" i="22"/>
  <c r="AY207" i="22"/>
  <c r="AZ207" i="22"/>
  <c r="BA207" i="22"/>
  <c r="BB207" i="22"/>
  <c r="BC207" i="22"/>
  <c r="BD207" i="22"/>
  <c r="BE207" i="22"/>
  <c r="BF207" i="22"/>
  <c r="BG207" i="22"/>
  <c r="BH207" i="22"/>
  <c r="BI207" i="22"/>
  <c r="BJ207" i="22"/>
  <c r="BK207" i="22"/>
  <c r="BL207" i="22"/>
  <c r="BM207" i="22"/>
  <c r="BN207" i="22"/>
  <c r="BO207" i="22"/>
  <c r="BQ207" i="22"/>
  <c r="BT207" i="22"/>
  <c r="BU207" i="22"/>
  <c r="BV207" i="22"/>
  <c r="BW207" i="22"/>
  <c r="BX207" i="22"/>
  <c r="BY207" i="22"/>
  <c r="BZ207" i="22"/>
  <c r="CA207" i="22"/>
  <c r="CB207" i="22"/>
  <c r="CC207" i="22"/>
  <c r="CD207" i="22"/>
  <c r="CE207" i="22"/>
  <c r="CF207" i="22"/>
  <c r="CG207" i="22"/>
  <c r="CH207" i="22"/>
  <c r="CI207" i="22"/>
  <c r="CJ207" i="22"/>
  <c r="CK207" i="22"/>
  <c r="CL207" i="22"/>
  <c r="CM207" i="22"/>
  <c r="CN207" i="22"/>
  <c r="CO207" i="22"/>
  <c r="CP207" i="22"/>
  <c r="CQ207" i="22"/>
  <c r="CR207" i="22"/>
  <c r="CS207" i="22"/>
  <c r="CT207" i="22"/>
  <c r="CU207" i="22"/>
  <c r="CV207" i="22"/>
  <c r="CW207" i="22"/>
  <c r="CX207" i="22"/>
  <c r="CY207" i="22"/>
  <c r="CZ207" i="22"/>
  <c r="DA207" i="22"/>
  <c r="DC207" i="22"/>
  <c r="DD207" i="22"/>
  <c r="DE207" i="22"/>
  <c r="DF207" i="22"/>
  <c r="DG207" i="22"/>
  <c r="DH207" i="22"/>
  <c r="DI207" i="22"/>
  <c r="DJ207" i="22"/>
  <c r="DK207" i="22"/>
  <c r="DL207" i="22"/>
  <c r="DM207" i="22"/>
  <c r="DN207" i="22"/>
  <c r="DO207" i="22"/>
  <c r="DP207" i="22"/>
  <c r="DQ207" i="22"/>
  <c r="DR207" i="22"/>
  <c r="DS207" i="22"/>
  <c r="DT207" i="22"/>
  <c r="DU207" i="22"/>
  <c r="DV207" i="22"/>
  <c r="DW207" i="22"/>
  <c r="DX207" i="22"/>
  <c r="DY207" i="22"/>
  <c r="DZ207" i="22"/>
  <c r="EA207" i="22"/>
  <c r="EB207" i="22"/>
  <c r="EC207" i="22"/>
  <c r="ED207" i="22"/>
  <c r="EE207" i="22"/>
  <c r="EF207" i="22"/>
  <c r="EG207" i="22"/>
  <c r="EH207" i="22"/>
  <c r="EI207" i="22"/>
  <c r="EJ207" i="22"/>
  <c r="EK207" i="22"/>
  <c r="EL207" i="22"/>
  <c r="EM207" i="22"/>
  <c r="EN207" i="22"/>
  <c r="EO207" i="22"/>
  <c r="EP207" i="22"/>
  <c r="ER207" i="22"/>
  <c r="ES207" i="22"/>
  <c r="ET207" i="22"/>
  <c r="EU207" i="22"/>
  <c r="EV207" i="22"/>
  <c r="EW207" i="22"/>
  <c r="EX207" i="22"/>
  <c r="EY207" i="22"/>
  <c r="EZ207" i="22"/>
  <c r="FA207" i="22"/>
  <c r="FB207" i="22"/>
  <c r="FC207" i="22"/>
  <c r="FD207" i="22"/>
  <c r="FE207" i="22"/>
  <c r="FF207" i="22"/>
  <c r="FG207" i="22"/>
  <c r="FH207" i="22"/>
  <c r="FI207" i="22"/>
  <c r="FJ207" i="22"/>
  <c r="FK207" i="22"/>
  <c r="FL207" i="22"/>
  <c r="FM207" i="22"/>
  <c r="FN207" i="22"/>
  <c r="FO207" i="22"/>
  <c r="FP207" i="22"/>
  <c r="FQ207" i="22"/>
  <c r="FR207" i="22"/>
  <c r="FS207" i="22"/>
  <c r="FT207" i="22"/>
  <c r="FU207" i="22"/>
  <c r="FV207" i="22"/>
  <c r="FW207" i="22"/>
  <c r="FX207" i="22"/>
  <c r="FY207" i="22"/>
  <c r="FZ207" i="22"/>
  <c r="C208" i="22"/>
  <c r="E208" i="22"/>
  <c r="F208" i="22"/>
  <c r="G208" i="22"/>
  <c r="H208" i="22"/>
  <c r="I208" i="22"/>
  <c r="J208" i="22"/>
  <c r="K208" i="22"/>
  <c r="L208" i="22"/>
  <c r="M208" i="22"/>
  <c r="V208" i="22"/>
  <c r="W208" i="22"/>
  <c r="X208" i="22"/>
  <c r="Z208" i="22"/>
  <c r="AA208" i="22"/>
  <c r="AB208" i="22"/>
  <c r="AC208" i="22"/>
  <c r="AD208" i="22"/>
  <c r="AE208" i="22"/>
  <c r="AF208" i="22"/>
  <c r="AG208" i="22"/>
  <c r="AH208" i="22"/>
  <c r="AI208" i="22"/>
  <c r="AJ208" i="22"/>
  <c r="AK208" i="22"/>
  <c r="AM208" i="22"/>
  <c r="AN208" i="22"/>
  <c r="AO208" i="22"/>
  <c r="AP208" i="22"/>
  <c r="AQ208" i="22"/>
  <c r="AR208" i="22"/>
  <c r="AS208" i="22"/>
  <c r="AT208" i="22"/>
  <c r="AU208" i="22"/>
  <c r="AV208" i="22"/>
  <c r="AW208" i="22"/>
  <c r="AX208" i="22"/>
  <c r="AY208" i="22"/>
  <c r="AZ208" i="22"/>
  <c r="BA208" i="22"/>
  <c r="BB208" i="22"/>
  <c r="BC208" i="22"/>
  <c r="BD208" i="22"/>
  <c r="BE208" i="22"/>
  <c r="BF208" i="22"/>
  <c r="BG208" i="22"/>
  <c r="BH208" i="22"/>
  <c r="BI208" i="22"/>
  <c r="BJ208" i="22"/>
  <c r="BK208" i="22"/>
  <c r="BL208" i="22"/>
  <c r="BM208" i="22"/>
  <c r="BN208" i="22"/>
  <c r="BO208" i="22"/>
  <c r="BQ208" i="22"/>
  <c r="BT208" i="22"/>
  <c r="BU208" i="22"/>
  <c r="BV208" i="22"/>
  <c r="BW208" i="22"/>
  <c r="BX208" i="22"/>
  <c r="BY208" i="22"/>
  <c r="BZ208" i="22"/>
  <c r="CA208" i="22"/>
  <c r="CB208" i="22"/>
  <c r="CC208" i="22"/>
  <c r="CD208" i="22"/>
  <c r="CE208" i="22"/>
  <c r="CF208" i="22"/>
  <c r="CG208" i="22"/>
  <c r="CH208" i="22"/>
  <c r="CI208" i="22"/>
  <c r="CJ208" i="22"/>
  <c r="CK208" i="22"/>
  <c r="CL208" i="22"/>
  <c r="CM208" i="22"/>
  <c r="CN208" i="22"/>
  <c r="CO208" i="22"/>
  <c r="CP208" i="22"/>
  <c r="CQ208" i="22"/>
  <c r="CR208" i="22"/>
  <c r="CS208" i="22"/>
  <c r="CT208" i="22"/>
  <c r="CU208" i="22"/>
  <c r="CV208" i="22"/>
  <c r="CW208" i="22"/>
  <c r="CX208" i="22"/>
  <c r="CY208" i="22"/>
  <c r="CZ208" i="22"/>
  <c r="DA208" i="22"/>
  <c r="DC208" i="22"/>
  <c r="DD208" i="22"/>
  <c r="DE208" i="22"/>
  <c r="DF208" i="22"/>
  <c r="DG208" i="22"/>
  <c r="DH208" i="22"/>
  <c r="DI208" i="22"/>
  <c r="DJ208" i="22"/>
  <c r="DK208" i="22"/>
  <c r="DL208" i="22"/>
  <c r="DM208" i="22"/>
  <c r="DN208" i="22"/>
  <c r="DO208" i="22"/>
  <c r="DP208" i="22"/>
  <c r="DQ208" i="22"/>
  <c r="DR208" i="22"/>
  <c r="DS208" i="22"/>
  <c r="DT208" i="22"/>
  <c r="DU208" i="22"/>
  <c r="DV208" i="22"/>
  <c r="DW208" i="22"/>
  <c r="DX208" i="22"/>
  <c r="DY208" i="22"/>
  <c r="DZ208" i="22"/>
  <c r="EA208" i="22"/>
  <c r="EB208" i="22"/>
  <c r="EC208" i="22"/>
  <c r="ED208" i="22"/>
  <c r="EE208" i="22"/>
  <c r="EF208" i="22"/>
  <c r="EG208" i="22"/>
  <c r="EH208" i="22"/>
  <c r="EI208" i="22"/>
  <c r="EJ208" i="22"/>
  <c r="EK208" i="22"/>
  <c r="EL208" i="22"/>
  <c r="EM208" i="22"/>
  <c r="EN208" i="22"/>
  <c r="EO208" i="22"/>
  <c r="EP208" i="22"/>
  <c r="ER208" i="22"/>
  <c r="ES208" i="22"/>
  <c r="ET208" i="22"/>
  <c r="EU208" i="22"/>
  <c r="EV208" i="22"/>
  <c r="EW208" i="22"/>
  <c r="EX208" i="22"/>
  <c r="EY208" i="22"/>
  <c r="EZ208" i="22"/>
  <c r="FA208" i="22"/>
  <c r="FB208" i="22"/>
  <c r="FC208" i="22"/>
  <c r="FD208" i="22"/>
  <c r="FE208" i="22"/>
  <c r="FF208" i="22"/>
  <c r="FG208" i="22"/>
  <c r="FH208" i="22"/>
  <c r="FI208" i="22"/>
  <c r="FJ208" i="22"/>
  <c r="FK208" i="22"/>
  <c r="FL208" i="22"/>
  <c r="FM208" i="22"/>
  <c r="FN208" i="22"/>
  <c r="FO208" i="22"/>
  <c r="FP208" i="22"/>
  <c r="FQ208" i="22"/>
  <c r="FR208" i="22"/>
  <c r="FS208" i="22"/>
  <c r="FT208" i="22"/>
  <c r="FU208" i="22"/>
  <c r="FV208" i="22"/>
  <c r="FW208" i="22"/>
  <c r="FX208" i="22"/>
  <c r="FY208" i="22"/>
  <c r="FZ208" i="22"/>
  <c r="C209" i="22"/>
  <c r="E209" i="22"/>
  <c r="F209" i="22"/>
  <c r="G209" i="22"/>
  <c r="H209" i="22"/>
  <c r="I209" i="22"/>
  <c r="J209" i="22"/>
  <c r="K209" i="22"/>
  <c r="L209" i="22"/>
  <c r="M209" i="22"/>
  <c r="V209" i="22"/>
  <c r="W209" i="22"/>
  <c r="X209" i="22"/>
  <c r="Z209" i="22"/>
  <c r="AA209" i="22"/>
  <c r="AB209" i="22"/>
  <c r="AC209" i="22"/>
  <c r="AD209" i="22"/>
  <c r="AE209" i="22"/>
  <c r="AF209" i="22"/>
  <c r="AG209" i="22"/>
  <c r="AH209" i="22"/>
  <c r="AI209" i="22"/>
  <c r="AJ209" i="22"/>
  <c r="AK209" i="22"/>
  <c r="AM209" i="22"/>
  <c r="AN209" i="22"/>
  <c r="AO209" i="22"/>
  <c r="AP209" i="22"/>
  <c r="AQ209" i="22"/>
  <c r="AR209" i="22"/>
  <c r="AS209" i="22"/>
  <c r="AT209" i="22"/>
  <c r="AU209" i="22"/>
  <c r="AV209" i="22"/>
  <c r="AW209" i="22"/>
  <c r="AX209" i="22"/>
  <c r="AY209" i="22"/>
  <c r="AZ209" i="22"/>
  <c r="BA209" i="22"/>
  <c r="BB209" i="22"/>
  <c r="BC209" i="22"/>
  <c r="BD209" i="22"/>
  <c r="BE209" i="22"/>
  <c r="BF209" i="22"/>
  <c r="BG209" i="22"/>
  <c r="BH209" i="22"/>
  <c r="BI209" i="22"/>
  <c r="BJ209" i="22"/>
  <c r="BK209" i="22"/>
  <c r="BL209" i="22"/>
  <c r="BM209" i="22"/>
  <c r="BN209" i="22"/>
  <c r="BO209" i="22"/>
  <c r="BQ209" i="22"/>
  <c r="BT209" i="22"/>
  <c r="BU209" i="22"/>
  <c r="BV209" i="22"/>
  <c r="BW209" i="22"/>
  <c r="BX209" i="22"/>
  <c r="BY209" i="22"/>
  <c r="BZ209" i="22"/>
  <c r="CA209" i="22"/>
  <c r="CB209" i="22"/>
  <c r="CC209" i="22"/>
  <c r="CD209" i="22"/>
  <c r="CE209" i="22"/>
  <c r="CF209" i="22"/>
  <c r="CG209" i="22"/>
  <c r="CH209" i="22"/>
  <c r="CI209" i="22"/>
  <c r="CJ209" i="22"/>
  <c r="CK209" i="22"/>
  <c r="CL209" i="22"/>
  <c r="CM209" i="22"/>
  <c r="CN209" i="22"/>
  <c r="CO209" i="22"/>
  <c r="CP209" i="22"/>
  <c r="CQ209" i="22"/>
  <c r="CR209" i="22"/>
  <c r="CS209" i="22"/>
  <c r="CT209" i="22"/>
  <c r="CU209" i="22"/>
  <c r="CV209" i="22"/>
  <c r="CW209" i="22"/>
  <c r="CX209" i="22"/>
  <c r="CY209" i="22"/>
  <c r="CZ209" i="22"/>
  <c r="DA209" i="22"/>
  <c r="DC209" i="22"/>
  <c r="DD209" i="22"/>
  <c r="DE209" i="22"/>
  <c r="DF209" i="22"/>
  <c r="DG209" i="22"/>
  <c r="DH209" i="22"/>
  <c r="DI209" i="22"/>
  <c r="DJ209" i="22"/>
  <c r="DK209" i="22"/>
  <c r="DL209" i="22"/>
  <c r="DM209" i="22"/>
  <c r="DN209" i="22"/>
  <c r="DO209" i="22"/>
  <c r="DP209" i="22"/>
  <c r="DQ209" i="22"/>
  <c r="DR209" i="22"/>
  <c r="DS209" i="22"/>
  <c r="DT209" i="22"/>
  <c r="DU209" i="22"/>
  <c r="DV209" i="22"/>
  <c r="DW209" i="22"/>
  <c r="DX209" i="22"/>
  <c r="DY209" i="22"/>
  <c r="DZ209" i="22"/>
  <c r="EA209" i="22"/>
  <c r="EB209" i="22"/>
  <c r="EC209" i="22"/>
  <c r="ED209" i="22"/>
  <c r="EE209" i="22"/>
  <c r="EF209" i="22"/>
  <c r="EG209" i="22"/>
  <c r="EH209" i="22"/>
  <c r="EI209" i="22"/>
  <c r="EJ209" i="22"/>
  <c r="EK209" i="22"/>
  <c r="EL209" i="22"/>
  <c r="EM209" i="22"/>
  <c r="EN209" i="22"/>
  <c r="EO209" i="22"/>
  <c r="EP209" i="22"/>
  <c r="ER209" i="22"/>
  <c r="ES209" i="22"/>
  <c r="ET209" i="22"/>
  <c r="EU209" i="22"/>
  <c r="EV209" i="22"/>
  <c r="EW209" i="22"/>
  <c r="EX209" i="22"/>
  <c r="EY209" i="22"/>
  <c r="EZ209" i="22"/>
  <c r="FA209" i="22"/>
  <c r="FB209" i="22"/>
  <c r="FC209" i="22"/>
  <c r="FD209" i="22"/>
  <c r="FE209" i="22"/>
  <c r="FF209" i="22"/>
  <c r="FG209" i="22"/>
  <c r="FH209" i="22"/>
  <c r="FI209" i="22"/>
  <c r="FJ209" i="22"/>
  <c r="FK209" i="22"/>
  <c r="FL209" i="22"/>
  <c r="FM209" i="22"/>
  <c r="FN209" i="22"/>
  <c r="FO209" i="22"/>
  <c r="FP209" i="22"/>
  <c r="FQ209" i="22"/>
  <c r="FR209" i="22"/>
  <c r="FS209" i="22"/>
  <c r="FT209" i="22"/>
  <c r="FU209" i="22"/>
  <c r="FV209" i="22"/>
  <c r="FW209" i="22"/>
  <c r="FX209" i="22"/>
  <c r="FY209" i="22"/>
  <c r="FZ209" i="22"/>
  <c r="C210" i="22"/>
  <c r="E210" i="22"/>
  <c r="F210" i="22"/>
  <c r="G210" i="22"/>
  <c r="H210" i="22"/>
  <c r="I210" i="22"/>
  <c r="J210" i="22"/>
  <c r="K210" i="22"/>
  <c r="L210" i="22"/>
  <c r="M210" i="22"/>
  <c r="V210" i="22"/>
  <c r="W210" i="22"/>
  <c r="X210" i="22"/>
  <c r="Z210" i="22"/>
  <c r="AA210" i="22"/>
  <c r="AB210" i="22"/>
  <c r="AC210" i="22"/>
  <c r="AD210" i="22"/>
  <c r="AE210" i="22"/>
  <c r="AF210" i="22"/>
  <c r="AG210" i="22"/>
  <c r="AH210" i="22"/>
  <c r="AI210" i="22"/>
  <c r="AJ210" i="22"/>
  <c r="AK210" i="22"/>
  <c r="AM210" i="22"/>
  <c r="AN210" i="22"/>
  <c r="AO210" i="22"/>
  <c r="AP210" i="22"/>
  <c r="AQ210" i="22"/>
  <c r="AR210" i="22"/>
  <c r="AS210" i="22"/>
  <c r="AT210" i="22"/>
  <c r="AU210" i="22"/>
  <c r="AV210" i="22"/>
  <c r="AW210" i="22"/>
  <c r="AX210" i="22"/>
  <c r="AY210" i="22"/>
  <c r="AZ210" i="22"/>
  <c r="BA210" i="22"/>
  <c r="BB210" i="22"/>
  <c r="BC210" i="22"/>
  <c r="BD210" i="22"/>
  <c r="BE210" i="22"/>
  <c r="BF210" i="22"/>
  <c r="BG210" i="22"/>
  <c r="BH210" i="22"/>
  <c r="BI210" i="22"/>
  <c r="BJ210" i="22"/>
  <c r="BK210" i="22"/>
  <c r="BL210" i="22"/>
  <c r="BM210" i="22"/>
  <c r="BN210" i="22"/>
  <c r="BO210" i="22"/>
  <c r="BQ210" i="22"/>
  <c r="BT210" i="22"/>
  <c r="BU210" i="22"/>
  <c r="BV210" i="22"/>
  <c r="BW210" i="22"/>
  <c r="BX210" i="22"/>
  <c r="BY210" i="22"/>
  <c r="BZ210" i="22"/>
  <c r="CA210" i="22"/>
  <c r="CB210" i="22"/>
  <c r="CC210" i="22"/>
  <c r="CD210" i="22"/>
  <c r="CE210" i="22"/>
  <c r="CF210" i="22"/>
  <c r="CG210" i="22"/>
  <c r="CH210" i="22"/>
  <c r="CI210" i="22"/>
  <c r="CJ210" i="22"/>
  <c r="CK210" i="22"/>
  <c r="CL210" i="22"/>
  <c r="CM210" i="22"/>
  <c r="CN210" i="22"/>
  <c r="CO210" i="22"/>
  <c r="CP210" i="22"/>
  <c r="CQ210" i="22"/>
  <c r="CR210" i="22"/>
  <c r="CS210" i="22"/>
  <c r="CT210" i="22"/>
  <c r="CU210" i="22"/>
  <c r="CV210" i="22"/>
  <c r="CW210" i="22"/>
  <c r="CX210" i="22"/>
  <c r="CY210" i="22"/>
  <c r="CZ210" i="22"/>
  <c r="DA210" i="22"/>
  <c r="DC210" i="22"/>
  <c r="DD210" i="22"/>
  <c r="DE210" i="22"/>
  <c r="DF210" i="22"/>
  <c r="DG210" i="22"/>
  <c r="DH210" i="22"/>
  <c r="DI210" i="22"/>
  <c r="DJ210" i="22"/>
  <c r="DK210" i="22"/>
  <c r="DL210" i="22"/>
  <c r="DM210" i="22"/>
  <c r="DN210" i="22"/>
  <c r="DO210" i="22"/>
  <c r="DP210" i="22"/>
  <c r="DQ210" i="22"/>
  <c r="DR210" i="22"/>
  <c r="DS210" i="22"/>
  <c r="DT210" i="22"/>
  <c r="DU210" i="22"/>
  <c r="DV210" i="22"/>
  <c r="DW210" i="22"/>
  <c r="DX210" i="22"/>
  <c r="DY210" i="22"/>
  <c r="DZ210" i="22"/>
  <c r="EA210" i="22"/>
  <c r="EB210" i="22"/>
  <c r="EC210" i="22"/>
  <c r="ED210" i="22"/>
  <c r="EE210" i="22"/>
  <c r="EF210" i="22"/>
  <c r="EG210" i="22"/>
  <c r="EH210" i="22"/>
  <c r="EI210" i="22"/>
  <c r="EJ210" i="22"/>
  <c r="EK210" i="22"/>
  <c r="EL210" i="22"/>
  <c r="EM210" i="22"/>
  <c r="EN210" i="22"/>
  <c r="EO210" i="22"/>
  <c r="EP210" i="22"/>
  <c r="ER210" i="22"/>
  <c r="ES210" i="22"/>
  <c r="ET210" i="22"/>
  <c r="EU210" i="22"/>
  <c r="EV210" i="22"/>
  <c r="EW210" i="22"/>
  <c r="EX210" i="22"/>
  <c r="EY210" i="22"/>
  <c r="EZ210" i="22"/>
  <c r="FA210" i="22"/>
  <c r="FB210" i="22"/>
  <c r="FC210" i="22"/>
  <c r="FD210" i="22"/>
  <c r="FE210" i="22"/>
  <c r="FF210" i="22"/>
  <c r="FG210" i="22"/>
  <c r="FH210" i="22"/>
  <c r="FI210" i="22"/>
  <c r="FJ210" i="22"/>
  <c r="FK210" i="22"/>
  <c r="FL210" i="22"/>
  <c r="FM210" i="22"/>
  <c r="FN210" i="22"/>
  <c r="FO210" i="22"/>
  <c r="FP210" i="22"/>
  <c r="FQ210" i="22"/>
  <c r="FR210" i="22"/>
  <c r="FS210" i="22"/>
  <c r="FT210" i="22"/>
  <c r="FU210" i="22"/>
  <c r="FV210" i="22"/>
  <c r="FW210" i="22"/>
  <c r="FX210" i="22"/>
  <c r="FY210" i="22"/>
  <c r="FZ210" i="22"/>
  <c r="C211" i="22"/>
  <c r="D211" i="22"/>
  <c r="E211" i="22"/>
  <c r="F211" i="22"/>
  <c r="G211" i="22"/>
  <c r="H211" i="22"/>
  <c r="I211" i="22"/>
  <c r="J211" i="22"/>
  <c r="K211" i="22"/>
  <c r="L211" i="22"/>
  <c r="M211" i="22"/>
  <c r="V211" i="22"/>
  <c r="W211" i="22"/>
  <c r="X211" i="22"/>
  <c r="Z211" i="22"/>
  <c r="AA211" i="22"/>
  <c r="AB211" i="22"/>
  <c r="AC211" i="22"/>
  <c r="AD211" i="22"/>
  <c r="AE211" i="22"/>
  <c r="AF211" i="22"/>
  <c r="AG211" i="22"/>
  <c r="AH211" i="22"/>
  <c r="AI211" i="22"/>
  <c r="AJ211" i="22"/>
  <c r="AK211" i="22"/>
  <c r="AM211" i="22"/>
  <c r="AN211" i="22"/>
  <c r="AO211" i="22"/>
  <c r="AP211" i="22"/>
  <c r="AQ211" i="22"/>
  <c r="AR211" i="22"/>
  <c r="AS211" i="22"/>
  <c r="AT211" i="22"/>
  <c r="AU211" i="22"/>
  <c r="AV211" i="22"/>
  <c r="AW211" i="22"/>
  <c r="AX211" i="22"/>
  <c r="AY211" i="22"/>
  <c r="AZ211" i="22"/>
  <c r="BA211" i="22"/>
  <c r="BB211" i="22"/>
  <c r="BC211" i="22"/>
  <c r="BD211" i="22"/>
  <c r="BE211" i="22"/>
  <c r="BF211" i="22"/>
  <c r="BG211" i="22"/>
  <c r="BH211" i="22"/>
  <c r="BI211" i="22"/>
  <c r="BJ211" i="22"/>
  <c r="BK211" i="22"/>
  <c r="BL211" i="22"/>
  <c r="BM211" i="22"/>
  <c r="BN211" i="22"/>
  <c r="BO211" i="22"/>
  <c r="BQ211" i="22"/>
  <c r="BT211" i="22"/>
  <c r="BU211" i="22"/>
  <c r="BV211" i="22"/>
  <c r="BW211" i="22"/>
  <c r="BX211" i="22"/>
  <c r="BY211" i="22"/>
  <c r="BZ211" i="22"/>
  <c r="CA211" i="22"/>
  <c r="CB211" i="22"/>
  <c r="CC211" i="22"/>
  <c r="CD211" i="22"/>
  <c r="CE211" i="22"/>
  <c r="CF211" i="22"/>
  <c r="CG211" i="22"/>
  <c r="CH211" i="22"/>
  <c r="CI211" i="22"/>
  <c r="CJ211" i="22"/>
  <c r="CK211" i="22"/>
  <c r="CL211" i="22"/>
  <c r="CM211" i="22"/>
  <c r="CN211" i="22"/>
  <c r="CO211" i="22"/>
  <c r="CP211" i="22"/>
  <c r="CQ211" i="22"/>
  <c r="CR211" i="22"/>
  <c r="CS211" i="22"/>
  <c r="CT211" i="22"/>
  <c r="CU211" i="22"/>
  <c r="CV211" i="22"/>
  <c r="CW211" i="22"/>
  <c r="CX211" i="22"/>
  <c r="CY211" i="22"/>
  <c r="CZ211" i="22"/>
  <c r="DA211" i="22"/>
  <c r="DC211" i="22"/>
  <c r="DD211" i="22"/>
  <c r="DE211" i="22"/>
  <c r="DF211" i="22"/>
  <c r="DG211" i="22"/>
  <c r="DH211" i="22"/>
  <c r="DI211" i="22"/>
  <c r="DJ211" i="22"/>
  <c r="DK211" i="22"/>
  <c r="DL211" i="22"/>
  <c r="DM211" i="22"/>
  <c r="DN211" i="22"/>
  <c r="DO211" i="22"/>
  <c r="DP211" i="22"/>
  <c r="DQ211" i="22"/>
  <c r="DR211" i="22"/>
  <c r="DS211" i="22"/>
  <c r="DT211" i="22"/>
  <c r="DU211" i="22"/>
  <c r="DV211" i="22"/>
  <c r="DW211" i="22"/>
  <c r="DX211" i="22"/>
  <c r="DY211" i="22"/>
  <c r="DZ211" i="22"/>
  <c r="EA211" i="22"/>
  <c r="EB211" i="22"/>
  <c r="EC211" i="22"/>
  <c r="ED211" i="22"/>
  <c r="EE211" i="22"/>
  <c r="EF211" i="22"/>
  <c r="EG211" i="22"/>
  <c r="EH211" i="22"/>
  <c r="EI211" i="22"/>
  <c r="EJ211" i="22"/>
  <c r="EK211" i="22"/>
  <c r="EL211" i="22"/>
  <c r="EM211" i="22"/>
  <c r="EN211" i="22"/>
  <c r="EO211" i="22"/>
  <c r="EP211" i="22"/>
  <c r="ER211" i="22"/>
  <c r="ES211" i="22"/>
  <c r="ET211" i="22"/>
  <c r="EU211" i="22"/>
  <c r="EV211" i="22"/>
  <c r="EW211" i="22"/>
  <c r="EX211" i="22"/>
  <c r="EY211" i="22"/>
  <c r="EZ211" i="22"/>
  <c r="FA211" i="22"/>
  <c r="FB211" i="22"/>
  <c r="FC211" i="22"/>
  <c r="FD211" i="22"/>
  <c r="FE211" i="22"/>
  <c r="FF211" i="22"/>
  <c r="FG211" i="22"/>
  <c r="FH211" i="22"/>
  <c r="FI211" i="22"/>
  <c r="FJ211" i="22"/>
  <c r="FK211" i="22"/>
  <c r="FL211" i="22"/>
  <c r="FM211" i="22"/>
  <c r="FN211" i="22"/>
  <c r="FO211" i="22"/>
  <c r="FP211" i="22"/>
  <c r="FQ211" i="22"/>
  <c r="FR211" i="22"/>
  <c r="FS211" i="22"/>
  <c r="FT211" i="22"/>
  <c r="FU211" i="22"/>
  <c r="FV211" i="22"/>
  <c r="FW211" i="22"/>
  <c r="FX211" i="22"/>
  <c r="FY211" i="22"/>
  <c r="FZ211" i="22"/>
  <c r="C212" i="22"/>
  <c r="D212" i="22"/>
  <c r="E212" i="22"/>
  <c r="F212" i="22"/>
  <c r="G212" i="22"/>
  <c r="H212" i="22"/>
  <c r="I212" i="22"/>
  <c r="J212" i="22"/>
  <c r="K212" i="22"/>
  <c r="L212" i="22"/>
  <c r="M212" i="22"/>
  <c r="V212" i="22"/>
  <c r="W212" i="22"/>
  <c r="X212" i="22"/>
  <c r="Z212" i="22"/>
  <c r="AA212" i="22"/>
  <c r="AB212" i="22"/>
  <c r="AC212" i="22"/>
  <c r="AD212" i="22"/>
  <c r="AE212" i="22"/>
  <c r="AF212" i="22"/>
  <c r="AG212" i="22"/>
  <c r="AH212" i="22"/>
  <c r="AI212" i="22"/>
  <c r="AJ212" i="22"/>
  <c r="AK212" i="22"/>
  <c r="AM212" i="22"/>
  <c r="AN212" i="22"/>
  <c r="AO212" i="22"/>
  <c r="AP212" i="22"/>
  <c r="AQ212" i="22"/>
  <c r="AR212" i="22"/>
  <c r="AS212" i="22"/>
  <c r="AT212" i="22"/>
  <c r="AU212" i="22"/>
  <c r="AV212" i="22"/>
  <c r="AW212" i="22"/>
  <c r="AX212" i="22"/>
  <c r="AY212" i="22"/>
  <c r="AZ212" i="22"/>
  <c r="BA212" i="22"/>
  <c r="BB212" i="22"/>
  <c r="BC212" i="22"/>
  <c r="BD212" i="22"/>
  <c r="BE212" i="22"/>
  <c r="BF212" i="22"/>
  <c r="BG212" i="22"/>
  <c r="BH212" i="22"/>
  <c r="BI212" i="22"/>
  <c r="BJ212" i="22"/>
  <c r="BK212" i="22"/>
  <c r="BL212" i="22"/>
  <c r="BM212" i="22"/>
  <c r="BN212" i="22"/>
  <c r="BO212" i="22"/>
  <c r="BQ212" i="22"/>
  <c r="BT212" i="22"/>
  <c r="BU212" i="22"/>
  <c r="BV212" i="22"/>
  <c r="BW212" i="22"/>
  <c r="BX212" i="22"/>
  <c r="BY212" i="22"/>
  <c r="BZ212" i="22"/>
  <c r="CA212" i="22"/>
  <c r="CB212" i="22"/>
  <c r="CC212" i="22"/>
  <c r="CD212" i="22"/>
  <c r="CE212" i="22"/>
  <c r="CF212" i="22"/>
  <c r="CG212" i="22"/>
  <c r="CH212" i="22"/>
  <c r="CI212" i="22"/>
  <c r="CJ212" i="22"/>
  <c r="CK212" i="22"/>
  <c r="CL212" i="22"/>
  <c r="CM212" i="22"/>
  <c r="CN212" i="22"/>
  <c r="CO212" i="22"/>
  <c r="CP212" i="22"/>
  <c r="CQ212" i="22"/>
  <c r="CR212" i="22"/>
  <c r="CS212" i="22"/>
  <c r="CT212" i="22"/>
  <c r="CU212" i="22"/>
  <c r="CV212" i="22"/>
  <c r="CW212" i="22"/>
  <c r="CX212" i="22"/>
  <c r="CY212" i="22"/>
  <c r="CZ212" i="22"/>
  <c r="DA212" i="22"/>
  <c r="DC212" i="22"/>
  <c r="DD212" i="22"/>
  <c r="DE212" i="22"/>
  <c r="DF212" i="22"/>
  <c r="DG212" i="22"/>
  <c r="DH212" i="22"/>
  <c r="DI212" i="22"/>
  <c r="DJ212" i="22"/>
  <c r="DK212" i="22"/>
  <c r="DL212" i="22"/>
  <c r="DM212" i="22"/>
  <c r="DN212" i="22"/>
  <c r="DO212" i="22"/>
  <c r="DP212" i="22"/>
  <c r="DQ212" i="22"/>
  <c r="DR212" i="22"/>
  <c r="DS212" i="22"/>
  <c r="DT212" i="22"/>
  <c r="DU212" i="22"/>
  <c r="DV212" i="22"/>
  <c r="DW212" i="22"/>
  <c r="DX212" i="22"/>
  <c r="DY212" i="22"/>
  <c r="DZ212" i="22"/>
  <c r="EA212" i="22"/>
  <c r="EB212" i="22"/>
  <c r="EC212" i="22"/>
  <c r="ED212" i="22"/>
  <c r="EE212" i="22"/>
  <c r="EF212" i="22"/>
  <c r="EG212" i="22"/>
  <c r="EH212" i="22"/>
  <c r="EI212" i="22"/>
  <c r="EJ212" i="22"/>
  <c r="EK212" i="22"/>
  <c r="EL212" i="22"/>
  <c r="EM212" i="22"/>
  <c r="EN212" i="22"/>
  <c r="EO212" i="22"/>
  <c r="EP212" i="22"/>
  <c r="ER212" i="22"/>
  <c r="ES212" i="22"/>
  <c r="ET212" i="22"/>
  <c r="EU212" i="22"/>
  <c r="EV212" i="22"/>
  <c r="EW212" i="22"/>
  <c r="EX212" i="22"/>
  <c r="EY212" i="22"/>
  <c r="EZ212" i="22"/>
  <c r="FA212" i="22"/>
  <c r="FB212" i="22"/>
  <c r="FC212" i="22"/>
  <c r="FD212" i="22"/>
  <c r="FE212" i="22"/>
  <c r="FF212" i="22"/>
  <c r="FG212" i="22"/>
  <c r="FH212" i="22"/>
  <c r="FI212" i="22"/>
  <c r="FJ212" i="22"/>
  <c r="FK212" i="22"/>
  <c r="FL212" i="22"/>
  <c r="FM212" i="22"/>
  <c r="FN212" i="22"/>
  <c r="FO212" i="22"/>
  <c r="FP212" i="22"/>
  <c r="FQ212" i="22"/>
  <c r="FR212" i="22"/>
  <c r="FS212" i="22"/>
  <c r="FT212" i="22"/>
  <c r="FU212" i="22"/>
  <c r="FV212" i="22"/>
  <c r="FW212" i="22"/>
  <c r="FX212" i="22"/>
  <c r="FY212" i="22"/>
  <c r="FZ212" i="22"/>
  <c r="C213" i="22"/>
  <c r="D213" i="22"/>
  <c r="E213" i="22"/>
  <c r="F213" i="22"/>
  <c r="G213" i="22"/>
  <c r="H213" i="22"/>
  <c r="I213" i="22"/>
  <c r="J213" i="22"/>
  <c r="K213" i="22"/>
  <c r="L213" i="22"/>
  <c r="M213" i="22"/>
  <c r="V213" i="22"/>
  <c r="W213" i="22"/>
  <c r="X213" i="22"/>
  <c r="Z213" i="22"/>
  <c r="AA213" i="22"/>
  <c r="AB213" i="22"/>
  <c r="AC213" i="22"/>
  <c r="AD213" i="22"/>
  <c r="AE213" i="22"/>
  <c r="AF213" i="22"/>
  <c r="AG213" i="22"/>
  <c r="AH213" i="22"/>
  <c r="AI213" i="22"/>
  <c r="AJ213" i="22"/>
  <c r="AK213" i="22"/>
  <c r="AM213" i="22"/>
  <c r="AN213" i="22"/>
  <c r="AO213" i="22"/>
  <c r="AP213" i="22"/>
  <c r="AQ213" i="22"/>
  <c r="AR213" i="22"/>
  <c r="AS213" i="22"/>
  <c r="AT213" i="22"/>
  <c r="AU213" i="22"/>
  <c r="AV213" i="22"/>
  <c r="AW213" i="22"/>
  <c r="AX213" i="22"/>
  <c r="AY213" i="22"/>
  <c r="AZ213" i="22"/>
  <c r="BA213" i="22"/>
  <c r="BB213" i="22"/>
  <c r="BC213" i="22"/>
  <c r="BD213" i="22"/>
  <c r="BE213" i="22"/>
  <c r="BF213" i="22"/>
  <c r="BG213" i="22"/>
  <c r="BH213" i="22"/>
  <c r="BI213" i="22"/>
  <c r="BJ213" i="22"/>
  <c r="BK213" i="22"/>
  <c r="BL213" i="22"/>
  <c r="BM213" i="22"/>
  <c r="BN213" i="22"/>
  <c r="BO213" i="22"/>
  <c r="BQ213" i="22"/>
  <c r="BT213" i="22"/>
  <c r="BU213" i="22"/>
  <c r="BV213" i="22"/>
  <c r="BW213" i="22"/>
  <c r="BX213" i="22"/>
  <c r="BY213" i="22"/>
  <c r="BZ213" i="22"/>
  <c r="CA213" i="22"/>
  <c r="CB213" i="22"/>
  <c r="CC213" i="22"/>
  <c r="CD213" i="22"/>
  <c r="CE213" i="22"/>
  <c r="CF213" i="22"/>
  <c r="CG213" i="22"/>
  <c r="CH213" i="22"/>
  <c r="CI213" i="22"/>
  <c r="CJ213" i="22"/>
  <c r="CK213" i="22"/>
  <c r="CL213" i="22"/>
  <c r="CM213" i="22"/>
  <c r="CN213" i="22"/>
  <c r="CO213" i="22"/>
  <c r="CP213" i="22"/>
  <c r="CQ213" i="22"/>
  <c r="CR213" i="22"/>
  <c r="CS213" i="22"/>
  <c r="CT213" i="22"/>
  <c r="CU213" i="22"/>
  <c r="CV213" i="22"/>
  <c r="CW213" i="22"/>
  <c r="CX213" i="22"/>
  <c r="CY213" i="22"/>
  <c r="CZ213" i="22"/>
  <c r="DA213" i="22"/>
  <c r="DC213" i="22"/>
  <c r="DD213" i="22"/>
  <c r="DE213" i="22"/>
  <c r="DF213" i="22"/>
  <c r="DG213" i="22"/>
  <c r="DH213" i="22"/>
  <c r="DI213" i="22"/>
  <c r="DJ213" i="22"/>
  <c r="DK213" i="22"/>
  <c r="DL213" i="22"/>
  <c r="DM213" i="22"/>
  <c r="DN213" i="22"/>
  <c r="DO213" i="22"/>
  <c r="DP213" i="22"/>
  <c r="DQ213" i="22"/>
  <c r="DR213" i="22"/>
  <c r="DS213" i="22"/>
  <c r="DT213" i="22"/>
  <c r="DU213" i="22"/>
  <c r="DV213" i="22"/>
  <c r="DW213" i="22"/>
  <c r="DX213" i="22"/>
  <c r="DY213" i="22"/>
  <c r="DZ213" i="22"/>
  <c r="EA213" i="22"/>
  <c r="EB213" i="22"/>
  <c r="EC213" i="22"/>
  <c r="ED213" i="22"/>
  <c r="EE213" i="22"/>
  <c r="EF213" i="22"/>
  <c r="EG213" i="22"/>
  <c r="EH213" i="22"/>
  <c r="EI213" i="22"/>
  <c r="EJ213" i="22"/>
  <c r="EK213" i="22"/>
  <c r="EL213" i="22"/>
  <c r="EM213" i="22"/>
  <c r="EN213" i="22"/>
  <c r="EO213" i="22"/>
  <c r="EP213" i="22"/>
  <c r="ER213" i="22"/>
  <c r="ES213" i="22"/>
  <c r="ET213" i="22"/>
  <c r="EU213" i="22"/>
  <c r="EV213" i="22"/>
  <c r="EW213" i="22"/>
  <c r="EX213" i="22"/>
  <c r="EY213" i="22"/>
  <c r="EZ213" i="22"/>
  <c r="FA213" i="22"/>
  <c r="FB213" i="22"/>
  <c r="FC213" i="22"/>
  <c r="FD213" i="22"/>
  <c r="FE213" i="22"/>
  <c r="FF213" i="22"/>
  <c r="FG213" i="22"/>
  <c r="FH213" i="22"/>
  <c r="FI213" i="22"/>
  <c r="FJ213" i="22"/>
  <c r="FK213" i="22"/>
  <c r="FL213" i="22"/>
  <c r="FM213" i="22"/>
  <c r="FN213" i="22"/>
  <c r="FO213" i="22"/>
  <c r="FP213" i="22"/>
  <c r="FQ213" i="22"/>
  <c r="FR213" i="22"/>
  <c r="FS213" i="22"/>
  <c r="FT213" i="22"/>
  <c r="FU213" i="22"/>
  <c r="FV213" i="22"/>
  <c r="FW213" i="22"/>
  <c r="FX213" i="22"/>
  <c r="FY213" i="22"/>
  <c r="FZ213" i="22"/>
  <c r="C214" i="22"/>
  <c r="E214" i="22"/>
  <c r="F214" i="22"/>
  <c r="G214" i="22"/>
  <c r="H214" i="22"/>
  <c r="I214" i="22"/>
  <c r="J214" i="22"/>
  <c r="K214" i="22"/>
  <c r="L214" i="22"/>
  <c r="M214" i="22"/>
  <c r="V214" i="22"/>
  <c r="W214" i="22"/>
  <c r="X214" i="22"/>
  <c r="Z214" i="22"/>
  <c r="AA214" i="22"/>
  <c r="AB214" i="22"/>
  <c r="AC214" i="22"/>
  <c r="AD214" i="22"/>
  <c r="AE214" i="22"/>
  <c r="AF214" i="22"/>
  <c r="AG214" i="22"/>
  <c r="AH214" i="22"/>
  <c r="AI214" i="22"/>
  <c r="AJ214" i="22"/>
  <c r="AK214" i="22"/>
  <c r="AM214" i="22"/>
  <c r="AN214" i="22"/>
  <c r="AO214" i="22"/>
  <c r="AP214" i="22"/>
  <c r="AQ214" i="22"/>
  <c r="AR214" i="22"/>
  <c r="AS214" i="22"/>
  <c r="AT214" i="22"/>
  <c r="AU214" i="22"/>
  <c r="AV214" i="22"/>
  <c r="AW214" i="22"/>
  <c r="AX214" i="22"/>
  <c r="AY214" i="22"/>
  <c r="AZ214" i="22"/>
  <c r="BA214" i="22"/>
  <c r="BB214" i="22"/>
  <c r="BC214" i="22"/>
  <c r="BD214" i="22"/>
  <c r="BE214" i="22"/>
  <c r="BF214" i="22"/>
  <c r="BG214" i="22"/>
  <c r="BH214" i="22"/>
  <c r="BI214" i="22"/>
  <c r="BJ214" i="22"/>
  <c r="BK214" i="22"/>
  <c r="BL214" i="22"/>
  <c r="BM214" i="22"/>
  <c r="BN214" i="22"/>
  <c r="BO214" i="22"/>
  <c r="BQ214" i="22"/>
  <c r="BT214" i="22"/>
  <c r="BU214" i="22"/>
  <c r="BV214" i="22"/>
  <c r="BW214" i="22"/>
  <c r="BX214" i="22"/>
  <c r="BY214" i="22"/>
  <c r="BZ214" i="22"/>
  <c r="CA214" i="22"/>
  <c r="CB214" i="22"/>
  <c r="CC214" i="22"/>
  <c r="CD214" i="22"/>
  <c r="CE214" i="22"/>
  <c r="CF214" i="22"/>
  <c r="CG214" i="22"/>
  <c r="CH214" i="22"/>
  <c r="CI214" i="22"/>
  <c r="CJ214" i="22"/>
  <c r="CK214" i="22"/>
  <c r="CL214" i="22"/>
  <c r="CM214" i="22"/>
  <c r="CN214" i="22"/>
  <c r="CO214" i="22"/>
  <c r="CP214" i="22"/>
  <c r="CQ214" i="22"/>
  <c r="CR214" i="22"/>
  <c r="CS214" i="22"/>
  <c r="CT214" i="22"/>
  <c r="CU214" i="22"/>
  <c r="CV214" i="22"/>
  <c r="CW214" i="22"/>
  <c r="CX214" i="22"/>
  <c r="CY214" i="22"/>
  <c r="CZ214" i="22"/>
  <c r="DA214" i="22"/>
  <c r="DC214" i="22"/>
  <c r="DD214" i="22"/>
  <c r="DE214" i="22"/>
  <c r="DF214" i="22"/>
  <c r="DG214" i="22"/>
  <c r="DH214" i="22"/>
  <c r="DI214" i="22"/>
  <c r="DJ214" i="22"/>
  <c r="DK214" i="22"/>
  <c r="DL214" i="22"/>
  <c r="DM214" i="22"/>
  <c r="DN214" i="22"/>
  <c r="DO214" i="22"/>
  <c r="DP214" i="22"/>
  <c r="DQ214" i="22"/>
  <c r="DR214" i="22"/>
  <c r="DS214" i="22"/>
  <c r="DT214" i="22"/>
  <c r="DU214" i="22"/>
  <c r="DV214" i="22"/>
  <c r="DW214" i="22"/>
  <c r="DX214" i="22"/>
  <c r="DY214" i="22"/>
  <c r="DZ214" i="22"/>
  <c r="EA214" i="22"/>
  <c r="EB214" i="22"/>
  <c r="EC214" i="22"/>
  <c r="ED214" i="22"/>
  <c r="EE214" i="22"/>
  <c r="EF214" i="22"/>
  <c r="EG214" i="22"/>
  <c r="EH214" i="22"/>
  <c r="EI214" i="22"/>
  <c r="EJ214" i="22"/>
  <c r="EK214" i="22"/>
  <c r="EL214" i="22"/>
  <c r="EM214" i="22"/>
  <c r="EN214" i="22"/>
  <c r="EO214" i="22"/>
  <c r="EP214" i="22"/>
  <c r="ER214" i="22"/>
  <c r="ES214" i="22"/>
  <c r="ET214" i="22"/>
  <c r="EU214" i="22"/>
  <c r="EV214" i="22"/>
  <c r="EW214" i="22"/>
  <c r="EX214" i="22"/>
  <c r="EY214" i="22"/>
  <c r="EZ214" i="22"/>
  <c r="FA214" i="22"/>
  <c r="FB214" i="22"/>
  <c r="FC214" i="22"/>
  <c r="FD214" i="22"/>
  <c r="FE214" i="22"/>
  <c r="FF214" i="22"/>
  <c r="FG214" i="22"/>
  <c r="FH214" i="22"/>
  <c r="FI214" i="22"/>
  <c r="FJ214" i="22"/>
  <c r="FK214" i="22"/>
  <c r="FL214" i="22"/>
  <c r="FM214" i="22"/>
  <c r="FN214" i="22"/>
  <c r="FO214" i="22"/>
  <c r="FP214" i="22"/>
  <c r="FQ214" i="22"/>
  <c r="FR214" i="22"/>
  <c r="FS214" i="22"/>
  <c r="FT214" i="22"/>
  <c r="FU214" i="22"/>
  <c r="FV214" i="22"/>
  <c r="FW214" i="22"/>
  <c r="FX214" i="22"/>
  <c r="FY214" i="22"/>
  <c r="FZ214" i="22"/>
  <c r="C215" i="22"/>
  <c r="E215" i="22"/>
  <c r="F215" i="22"/>
  <c r="G215" i="22"/>
  <c r="H215" i="22"/>
  <c r="I215" i="22"/>
  <c r="J215" i="22"/>
  <c r="K215" i="22"/>
  <c r="L215" i="22"/>
  <c r="M215" i="22"/>
  <c r="V215" i="22"/>
  <c r="W215" i="22"/>
  <c r="X215" i="22"/>
  <c r="Z215" i="22"/>
  <c r="AA215" i="22"/>
  <c r="AB215" i="22"/>
  <c r="AC215" i="22"/>
  <c r="AD215" i="22"/>
  <c r="AE215" i="22"/>
  <c r="AF215" i="22"/>
  <c r="AG215" i="22"/>
  <c r="AH215" i="22"/>
  <c r="AI215" i="22"/>
  <c r="AJ215" i="22"/>
  <c r="AK215" i="22"/>
  <c r="AM215" i="22"/>
  <c r="AN215" i="22"/>
  <c r="AO215" i="22"/>
  <c r="AP215" i="22"/>
  <c r="AQ215" i="22"/>
  <c r="AR215" i="22"/>
  <c r="AS215" i="22"/>
  <c r="AT215" i="22"/>
  <c r="AU215" i="22"/>
  <c r="AV215" i="22"/>
  <c r="AW215" i="22"/>
  <c r="AX215" i="22"/>
  <c r="AY215" i="22"/>
  <c r="AZ215" i="22"/>
  <c r="BA215" i="22"/>
  <c r="BB215" i="22"/>
  <c r="BC215" i="22"/>
  <c r="BD215" i="22"/>
  <c r="BE215" i="22"/>
  <c r="BF215" i="22"/>
  <c r="BG215" i="22"/>
  <c r="BH215" i="22"/>
  <c r="BI215" i="22"/>
  <c r="BJ215" i="22"/>
  <c r="BK215" i="22"/>
  <c r="BL215" i="22"/>
  <c r="BM215" i="22"/>
  <c r="BN215" i="22"/>
  <c r="BO215" i="22"/>
  <c r="BQ215" i="22"/>
  <c r="BT215" i="22"/>
  <c r="BU215" i="22"/>
  <c r="BV215" i="22"/>
  <c r="BW215" i="22"/>
  <c r="BX215" i="22"/>
  <c r="BY215" i="22"/>
  <c r="BZ215" i="22"/>
  <c r="CA215" i="22"/>
  <c r="CB215" i="22"/>
  <c r="CC215" i="22"/>
  <c r="CD215" i="22"/>
  <c r="CE215" i="22"/>
  <c r="CF215" i="22"/>
  <c r="CG215" i="22"/>
  <c r="CH215" i="22"/>
  <c r="CI215" i="22"/>
  <c r="CJ215" i="22"/>
  <c r="CK215" i="22"/>
  <c r="CL215" i="22"/>
  <c r="CM215" i="22"/>
  <c r="CN215" i="22"/>
  <c r="CO215" i="22"/>
  <c r="CP215" i="22"/>
  <c r="CQ215" i="22"/>
  <c r="CR215" i="22"/>
  <c r="CS215" i="22"/>
  <c r="CT215" i="22"/>
  <c r="CU215" i="22"/>
  <c r="CV215" i="22"/>
  <c r="CW215" i="22"/>
  <c r="CX215" i="22"/>
  <c r="CY215" i="22"/>
  <c r="CZ215" i="22"/>
  <c r="DA215" i="22"/>
  <c r="DC215" i="22"/>
  <c r="DD215" i="22"/>
  <c r="DE215" i="22"/>
  <c r="DF215" i="22"/>
  <c r="DG215" i="22"/>
  <c r="DH215" i="22"/>
  <c r="DI215" i="22"/>
  <c r="DJ215" i="22"/>
  <c r="DK215" i="22"/>
  <c r="DL215" i="22"/>
  <c r="DM215" i="22"/>
  <c r="DN215" i="22"/>
  <c r="DO215" i="22"/>
  <c r="DP215" i="22"/>
  <c r="DQ215" i="22"/>
  <c r="DR215" i="22"/>
  <c r="DS215" i="22"/>
  <c r="DT215" i="22"/>
  <c r="DU215" i="22"/>
  <c r="DV215" i="22"/>
  <c r="DW215" i="22"/>
  <c r="DX215" i="22"/>
  <c r="DY215" i="22"/>
  <c r="DZ215" i="22"/>
  <c r="EA215" i="22"/>
  <c r="EB215" i="22"/>
  <c r="EC215" i="22"/>
  <c r="ED215" i="22"/>
  <c r="EE215" i="22"/>
  <c r="EF215" i="22"/>
  <c r="EG215" i="22"/>
  <c r="EH215" i="22"/>
  <c r="EI215" i="22"/>
  <c r="EJ215" i="22"/>
  <c r="EK215" i="22"/>
  <c r="EL215" i="22"/>
  <c r="EM215" i="22"/>
  <c r="EN215" i="22"/>
  <c r="EO215" i="22"/>
  <c r="EP215" i="22"/>
  <c r="ER215" i="22"/>
  <c r="ES215" i="22"/>
  <c r="ET215" i="22"/>
  <c r="EU215" i="22"/>
  <c r="EV215" i="22"/>
  <c r="EW215" i="22"/>
  <c r="EX215" i="22"/>
  <c r="EY215" i="22"/>
  <c r="EZ215" i="22"/>
  <c r="FA215" i="22"/>
  <c r="FB215" i="22"/>
  <c r="FC215" i="22"/>
  <c r="FD215" i="22"/>
  <c r="FE215" i="22"/>
  <c r="FF215" i="22"/>
  <c r="FG215" i="22"/>
  <c r="FH215" i="22"/>
  <c r="FI215" i="22"/>
  <c r="FJ215" i="22"/>
  <c r="FK215" i="22"/>
  <c r="FL215" i="22"/>
  <c r="FM215" i="22"/>
  <c r="FN215" i="22"/>
  <c r="FO215" i="22"/>
  <c r="FP215" i="22"/>
  <c r="FQ215" i="22"/>
  <c r="FR215" i="22"/>
  <c r="FS215" i="22"/>
  <c r="FT215" i="22"/>
  <c r="FU215" i="22"/>
  <c r="FV215" i="22"/>
  <c r="FW215" i="22"/>
  <c r="FX215" i="22"/>
  <c r="FY215" i="22"/>
  <c r="FZ215" i="22"/>
  <c r="C216" i="22"/>
  <c r="E216" i="22"/>
  <c r="F216" i="22"/>
  <c r="G216" i="22"/>
  <c r="H216" i="22"/>
  <c r="I216" i="22"/>
  <c r="J216" i="22"/>
  <c r="K216" i="22"/>
  <c r="L216" i="22"/>
  <c r="M216" i="22"/>
  <c r="V216" i="22"/>
  <c r="W216" i="22"/>
  <c r="X216" i="22"/>
  <c r="Z216" i="22"/>
  <c r="AA216" i="22"/>
  <c r="AB216" i="22"/>
  <c r="AC216" i="22"/>
  <c r="AD216" i="22"/>
  <c r="AE216" i="22"/>
  <c r="AF216" i="22"/>
  <c r="AG216" i="22"/>
  <c r="AH216" i="22"/>
  <c r="AI216" i="22"/>
  <c r="AJ216" i="22"/>
  <c r="AK216" i="22"/>
  <c r="AM216" i="22"/>
  <c r="AN216" i="22"/>
  <c r="AO216" i="22"/>
  <c r="AP216" i="22"/>
  <c r="AQ216" i="22"/>
  <c r="AR216" i="22"/>
  <c r="AS216" i="22"/>
  <c r="AT216" i="22"/>
  <c r="AU216" i="22"/>
  <c r="AV216" i="22"/>
  <c r="AW216" i="22"/>
  <c r="AX216" i="22"/>
  <c r="AY216" i="22"/>
  <c r="AZ216" i="22"/>
  <c r="BA216" i="22"/>
  <c r="BB216" i="22"/>
  <c r="BC216" i="22"/>
  <c r="BD216" i="22"/>
  <c r="BE216" i="22"/>
  <c r="BF216" i="22"/>
  <c r="BG216" i="22"/>
  <c r="BH216" i="22"/>
  <c r="BI216" i="22"/>
  <c r="BJ216" i="22"/>
  <c r="BK216" i="22"/>
  <c r="BL216" i="22"/>
  <c r="BM216" i="22"/>
  <c r="BN216" i="22"/>
  <c r="BO216" i="22"/>
  <c r="BQ216" i="22"/>
  <c r="BT216" i="22"/>
  <c r="BU216" i="22"/>
  <c r="BV216" i="22"/>
  <c r="BW216" i="22"/>
  <c r="BX216" i="22"/>
  <c r="BY216" i="22"/>
  <c r="BZ216" i="22"/>
  <c r="CA216" i="22"/>
  <c r="CB216" i="22"/>
  <c r="CC216" i="22"/>
  <c r="CD216" i="22"/>
  <c r="CE216" i="22"/>
  <c r="CF216" i="22"/>
  <c r="CG216" i="22"/>
  <c r="CH216" i="22"/>
  <c r="CI216" i="22"/>
  <c r="CJ216" i="22"/>
  <c r="CK216" i="22"/>
  <c r="CL216" i="22"/>
  <c r="CM216" i="22"/>
  <c r="CN216" i="22"/>
  <c r="CO216" i="22"/>
  <c r="CP216" i="22"/>
  <c r="CQ216" i="22"/>
  <c r="CR216" i="22"/>
  <c r="CS216" i="22"/>
  <c r="CT216" i="22"/>
  <c r="CU216" i="22"/>
  <c r="CV216" i="22"/>
  <c r="CW216" i="22"/>
  <c r="CX216" i="22"/>
  <c r="CY216" i="22"/>
  <c r="CZ216" i="22"/>
  <c r="DA216" i="22"/>
  <c r="DC216" i="22"/>
  <c r="DD216" i="22"/>
  <c r="DE216" i="22"/>
  <c r="DF216" i="22"/>
  <c r="DG216" i="22"/>
  <c r="DH216" i="22"/>
  <c r="DI216" i="22"/>
  <c r="DJ216" i="22"/>
  <c r="DK216" i="22"/>
  <c r="DL216" i="22"/>
  <c r="DM216" i="22"/>
  <c r="DN216" i="22"/>
  <c r="DO216" i="22"/>
  <c r="DP216" i="22"/>
  <c r="DQ216" i="22"/>
  <c r="DR216" i="22"/>
  <c r="DS216" i="22"/>
  <c r="DT216" i="22"/>
  <c r="DU216" i="22"/>
  <c r="DV216" i="22"/>
  <c r="DW216" i="22"/>
  <c r="DX216" i="22"/>
  <c r="DY216" i="22"/>
  <c r="DZ216" i="22"/>
  <c r="EA216" i="22"/>
  <c r="EB216" i="22"/>
  <c r="EC216" i="22"/>
  <c r="ED216" i="22"/>
  <c r="EE216" i="22"/>
  <c r="EF216" i="22"/>
  <c r="EG216" i="22"/>
  <c r="EH216" i="22"/>
  <c r="EI216" i="22"/>
  <c r="EJ216" i="22"/>
  <c r="EK216" i="22"/>
  <c r="EL216" i="22"/>
  <c r="EM216" i="22"/>
  <c r="EN216" i="22"/>
  <c r="EO216" i="22"/>
  <c r="EP216" i="22"/>
  <c r="ER216" i="22"/>
  <c r="ES216" i="22"/>
  <c r="ET216" i="22"/>
  <c r="EU216" i="22"/>
  <c r="EV216" i="22"/>
  <c r="EW216" i="22"/>
  <c r="EX216" i="22"/>
  <c r="EY216" i="22"/>
  <c r="EZ216" i="22"/>
  <c r="FA216" i="22"/>
  <c r="FB216" i="22"/>
  <c r="FC216" i="22"/>
  <c r="FD216" i="22"/>
  <c r="FE216" i="22"/>
  <c r="FF216" i="22"/>
  <c r="FG216" i="22"/>
  <c r="FH216" i="22"/>
  <c r="FI216" i="22"/>
  <c r="FJ216" i="22"/>
  <c r="FK216" i="22"/>
  <c r="FL216" i="22"/>
  <c r="FM216" i="22"/>
  <c r="FN216" i="22"/>
  <c r="FO216" i="22"/>
  <c r="FP216" i="22"/>
  <c r="FQ216" i="22"/>
  <c r="FR216" i="22"/>
  <c r="FS216" i="22"/>
  <c r="FT216" i="22"/>
  <c r="FU216" i="22"/>
  <c r="FV216" i="22"/>
  <c r="FW216" i="22"/>
  <c r="FX216" i="22"/>
  <c r="FY216" i="22"/>
  <c r="FZ216" i="22"/>
  <c r="C217" i="22"/>
  <c r="D217" i="22"/>
  <c r="E217" i="22"/>
  <c r="F217" i="22"/>
  <c r="G217" i="22"/>
  <c r="H217" i="22"/>
  <c r="I217" i="22"/>
  <c r="J217" i="22"/>
  <c r="K217" i="22"/>
  <c r="L217" i="22"/>
  <c r="M217" i="22"/>
  <c r="V217" i="22"/>
  <c r="W217" i="22"/>
  <c r="X217" i="22"/>
  <c r="Z217" i="22"/>
  <c r="AA217" i="22"/>
  <c r="AB217" i="22"/>
  <c r="AC217" i="22"/>
  <c r="AD217" i="22"/>
  <c r="AE217" i="22"/>
  <c r="AF217" i="22"/>
  <c r="AG217" i="22"/>
  <c r="AH217" i="22"/>
  <c r="AI217" i="22"/>
  <c r="AJ217" i="22"/>
  <c r="AK217" i="22"/>
  <c r="AM217" i="22"/>
  <c r="AN217" i="22"/>
  <c r="AO217" i="22"/>
  <c r="AP217" i="22"/>
  <c r="AQ217" i="22"/>
  <c r="AR217" i="22"/>
  <c r="AS217" i="22"/>
  <c r="AT217" i="22"/>
  <c r="AU217" i="22"/>
  <c r="AV217" i="22"/>
  <c r="AW217" i="22"/>
  <c r="AX217" i="22"/>
  <c r="AY217" i="22"/>
  <c r="AZ217" i="22"/>
  <c r="BA217" i="22"/>
  <c r="BB217" i="22"/>
  <c r="BC217" i="22"/>
  <c r="BD217" i="22"/>
  <c r="BE217" i="22"/>
  <c r="BF217" i="22"/>
  <c r="BG217" i="22"/>
  <c r="BH217" i="22"/>
  <c r="BI217" i="22"/>
  <c r="BJ217" i="22"/>
  <c r="BK217" i="22"/>
  <c r="BL217" i="22"/>
  <c r="BM217" i="22"/>
  <c r="BN217" i="22"/>
  <c r="BO217" i="22"/>
  <c r="BQ217" i="22"/>
  <c r="BT217" i="22"/>
  <c r="BU217" i="22"/>
  <c r="BV217" i="22"/>
  <c r="BW217" i="22"/>
  <c r="BX217" i="22"/>
  <c r="BY217" i="22"/>
  <c r="BZ217" i="22"/>
  <c r="CA217" i="22"/>
  <c r="CB217" i="22"/>
  <c r="CC217" i="22"/>
  <c r="CD217" i="22"/>
  <c r="CE217" i="22"/>
  <c r="CF217" i="22"/>
  <c r="CG217" i="22"/>
  <c r="CH217" i="22"/>
  <c r="CI217" i="22"/>
  <c r="CJ217" i="22"/>
  <c r="CK217" i="22"/>
  <c r="CL217" i="22"/>
  <c r="CM217" i="22"/>
  <c r="CN217" i="22"/>
  <c r="CO217" i="22"/>
  <c r="CP217" i="22"/>
  <c r="CQ217" i="22"/>
  <c r="CR217" i="22"/>
  <c r="CS217" i="22"/>
  <c r="CT217" i="22"/>
  <c r="CU217" i="22"/>
  <c r="CV217" i="22"/>
  <c r="CW217" i="22"/>
  <c r="CX217" i="22"/>
  <c r="CY217" i="22"/>
  <c r="CZ217" i="22"/>
  <c r="DA217" i="22"/>
  <c r="DC217" i="22"/>
  <c r="DD217" i="22"/>
  <c r="DE217" i="22"/>
  <c r="DF217" i="22"/>
  <c r="DG217" i="22"/>
  <c r="DH217" i="22"/>
  <c r="DI217" i="22"/>
  <c r="DJ217" i="22"/>
  <c r="DK217" i="22"/>
  <c r="DL217" i="22"/>
  <c r="DM217" i="22"/>
  <c r="DN217" i="22"/>
  <c r="DO217" i="22"/>
  <c r="DP217" i="22"/>
  <c r="DQ217" i="22"/>
  <c r="DR217" i="22"/>
  <c r="DS217" i="22"/>
  <c r="DT217" i="22"/>
  <c r="DU217" i="22"/>
  <c r="DV217" i="22"/>
  <c r="DW217" i="22"/>
  <c r="DX217" i="22"/>
  <c r="DY217" i="22"/>
  <c r="DZ217" i="22"/>
  <c r="EA217" i="22"/>
  <c r="EB217" i="22"/>
  <c r="EC217" i="22"/>
  <c r="ED217" i="22"/>
  <c r="EE217" i="22"/>
  <c r="EF217" i="22"/>
  <c r="EG217" i="22"/>
  <c r="EH217" i="22"/>
  <c r="EI217" i="22"/>
  <c r="EJ217" i="22"/>
  <c r="EK217" i="22"/>
  <c r="EL217" i="22"/>
  <c r="EM217" i="22"/>
  <c r="EN217" i="22"/>
  <c r="EO217" i="22"/>
  <c r="EP217" i="22"/>
  <c r="ER217" i="22"/>
  <c r="ES217" i="22"/>
  <c r="ET217" i="22"/>
  <c r="EU217" i="22"/>
  <c r="EV217" i="22"/>
  <c r="EW217" i="22"/>
  <c r="EX217" i="22"/>
  <c r="EY217" i="22"/>
  <c r="EZ217" i="22"/>
  <c r="FA217" i="22"/>
  <c r="FB217" i="22"/>
  <c r="FC217" i="22"/>
  <c r="FD217" i="22"/>
  <c r="FE217" i="22"/>
  <c r="FF217" i="22"/>
  <c r="FG217" i="22"/>
  <c r="FH217" i="22"/>
  <c r="FI217" i="22"/>
  <c r="FJ217" i="22"/>
  <c r="FK217" i="22"/>
  <c r="FL217" i="22"/>
  <c r="FM217" i="22"/>
  <c r="FN217" i="22"/>
  <c r="FO217" i="22"/>
  <c r="FP217" i="22"/>
  <c r="FQ217" i="22"/>
  <c r="FR217" i="22"/>
  <c r="FS217" i="22"/>
  <c r="FT217" i="22"/>
  <c r="FU217" i="22"/>
  <c r="FV217" i="22"/>
  <c r="FW217" i="22"/>
  <c r="FX217" i="22"/>
  <c r="FY217" i="22"/>
  <c r="FZ217" i="22"/>
  <c r="C218" i="22"/>
  <c r="E218" i="22"/>
  <c r="F218" i="22"/>
  <c r="G218" i="22"/>
  <c r="H218" i="22"/>
  <c r="I218" i="22"/>
  <c r="J218" i="22"/>
  <c r="K218" i="22"/>
  <c r="L218" i="22"/>
  <c r="M218" i="22"/>
  <c r="V218" i="22"/>
  <c r="W218" i="22"/>
  <c r="X218" i="22"/>
  <c r="Z218" i="22"/>
  <c r="AA218" i="22"/>
  <c r="AB218" i="22"/>
  <c r="AC218" i="22"/>
  <c r="AD218" i="22"/>
  <c r="AE218" i="22"/>
  <c r="AF218" i="22"/>
  <c r="AG218" i="22"/>
  <c r="AH218" i="22"/>
  <c r="AI218" i="22"/>
  <c r="AJ218" i="22"/>
  <c r="AK218" i="22"/>
  <c r="AM218" i="22"/>
  <c r="AN218" i="22"/>
  <c r="AO218" i="22"/>
  <c r="AP218" i="22"/>
  <c r="AQ218" i="22"/>
  <c r="AR218" i="22"/>
  <c r="AS218" i="22"/>
  <c r="AT218" i="22"/>
  <c r="AU218" i="22"/>
  <c r="AV218" i="22"/>
  <c r="AW218" i="22"/>
  <c r="AX218" i="22"/>
  <c r="AY218" i="22"/>
  <c r="AZ218" i="22"/>
  <c r="BA218" i="22"/>
  <c r="BB218" i="22"/>
  <c r="BC218" i="22"/>
  <c r="BD218" i="22"/>
  <c r="BE218" i="22"/>
  <c r="BF218" i="22"/>
  <c r="BG218" i="22"/>
  <c r="BH218" i="22"/>
  <c r="BI218" i="22"/>
  <c r="BJ218" i="22"/>
  <c r="BK218" i="22"/>
  <c r="BL218" i="22"/>
  <c r="BM218" i="22"/>
  <c r="BN218" i="22"/>
  <c r="BO218" i="22"/>
  <c r="BQ218" i="22"/>
  <c r="BT218" i="22"/>
  <c r="BU218" i="22"/>
  <c r="BV218" i="22"/>
  <c r="BW218" i="22"/>
  <c r="BX218" i="22"/>
  <c r="BY218" i="22"/>
  <c r="BZ218" i="22"/>
  <c r="CA218" i="22"/>
  <c r="CB218" i="22"/>
  <c r="CC218" i="22"/>
  <c r="CD218" i="22"/>
  <c r="CE218" i="22"/>
  <c r="CF218" i="22"/>
  <c r="CG218" i="22"/>
  <c r="CH218" i="22"/>
  <c r="CI218" i="22"/>
  <c r="CJ218" i="22"/>
  <c r="CK218" i="22"/>
  <c r="CL218" i="22"/>
  <c r="CM218" i="22"/>
  <c r="CN218" i="22"/>
  <c r="CO218" i="22"/>
  <c r="CP218" i="22"/>
  <c r="CQ218" i="22"/>
  <c r="CR218" i="22"/>
  <c r="CS218" i="22"/>
  <c r="CT218" i="22"/>
  <c r="CU218" i="22"/>
  <c r="CV218" i="22"/>
  <c r="CW218" i="22"/>
  <c r="CX218" i="22"/>
  <c r="CY218" i="22"/>
  <c r="CZ218" i="22"/>
  <c r="DA218" i="22"/>
  <c r="DC218" i="22"/>
  <c r="DD218" i="22"/>
  <c r="DE218" i="22"/>
  <c r="DF218" i="22"/>
  <c r="DG218" i="22"/>
  <c r="DH218" i="22"/>
  <c r="DI218" i="22"/>
  <c r="DJ218" i="22"/>
  <c r="DK218" i="22"/>
  <c r="DL218" i="22"/>
  <c r="DM218" i="22"/>
  <c r="DN218" i="22"/>
  <c r="DO218" i="22"/>
  <c r="DP218" i="22"/>
  <c r="DQ218" i="22"/>
  <c r="DR218" i="22"/>
  <c r="DS218" i="22"/>
  <c r="DT218" i="22"/>
  <c r="DU218" i="22"/>
  <c r="DV218" i="22"/>
  <c r="DW218" i="22"/>
  <c r="DX218" i="22"/>
  <c r="DY218" i="22"/>
  <c r="DZ218" i="22"/>
  <c r="EA218" i="22"/>
  <c r="EB218" i="22"/>
  <c r="EC218" i="22"/>
  <c r="ED218" i="22"/>
  <c r="EE218" i="22"/>
  <c r="EF218" i="22"/>
  <c r="EG218" i="22"/>
  <c r="EH218" i="22"/>
  <c r="EI218" i="22"/>
  <c r="EJ218" i="22"/>
  <c r="EK218" i="22"/>
  <c r="EL218" i="22"/>
  <c r="EM218" i="22"/>
  <c r="EN218" i="22"/>
  <c r="EO218" i="22"/>
  <c r="EP218" i="22"/>
  <c r="ER218" i="22"/>
  <c r="ES218" i="22"/>
  <c r="ET218" i="22"/>
  <c r="EU218" i="22"/>
  <c r="EV218" i="22"/>
  <c r="EW218" i="22"/>
  <c r="EX218" i="22"/>
  <c r="EY218" i="22"/>
  <c r="EZ218" i="22"/>
  <c r="FA218" i="22"/>
  <c r="FB218" i="22"/>
  <c r="FC218" i="22"/>
  <c r="FD218" i="22"/>
  <c r="FE218" i="22"/>
  <c r="FF218" i="22"/>
  <c r="FG218" i="22"/>
  <c r="FH218" i="22"/>
  <c r="FI218" i="22"/>
  <c r="FJ218" i="22"/>
  <c r="FK218" i="22"/>
  <c r="FL218" i="22"/>
  <c r="FM218" i="22"/>
  <c r="FN218" i="22"/>
  <c r="FO218" i="22"/>
  <c r="FP218" i="22"/>
  <c r="FQ218" i="22"/>
  <c r="FR218" i="22"/>
  <c r="FS218" i="22"/>
  <c r="FT218" i="22"/>
  <c r="FU218" i="22"/>
  <c r="FV218" i="22"/>
  <c r="FW218" i="22"/>
  <c r="FX218" i="22"/>
  <c r="FY218" i="22"/>
  <c r="FZ218" i="22"/>
  <c r="C219" i="22"/>
  <c r="E219" i="22"/>
  <c r="F219" i="22"/>
  <c r="G219" i="22"/>
  <c r="H219" i="22"/>
  <c r="I219" i="22"/>
  <c r="J219" i="22"/>
  <c r="K219" i="22"/>
  <c r="L219" i="22"/>
  <c r="M219" i="22"/>
  <c r="V219" i="22"/>
  <c r="W219" i="22"/>
  <c r="X219" i="22"/>
  <c r="Z219" i="22"/>
  <c r="AA219" i="22"/>
  <c r="AB219" i="22"/>
  <c r="AC219" i="22"/>
  <c r="AD219" i="22"/>
  <c r="AE219" i="22"/>
  <c r="AF219" i="22"/>
  <c r="AG219" i="22"/>
  <c r="AH219" i="22"/>
  <c r="AI219" i="22"/>
  <c r="AJ219" i="22"/>
  <c r="AK219" i="22"/>
  <c r="AM219" i="22"/>
  <c r="AN219" i="22"/>
  <c r="AO219" i="22"/>
  <c r="AP219" i="22"/>
  <c r="AQ219" i="22"/>
  <c r="AR219" i="22"/>
  <c r="AS219" i="22"/>
  <c r="AT219" i="22"/>
  <c r="AU219" i="22"/>
  <c r="AV219" i="22"/>
  <c r="AW219" i="22"/>
  <c r="AX219" i="22"/>
  <c r="AY219" i="22"/>
  <c r="AZ219" i="22"/>
  <c r="BA219" i="22"/>
  <c r="BB219" i="22"/>
  <c r="BC219" i="22"/>
  <c r="BD219" i="22"/>
  <c r="BE219" i="22"/>
  <c r="BF219" i="22"/>
  <c r="BG219" i="22"/>
  <c r="BH219" i="22"/>
  <c r="BI219" i="22"/>
  <c r="BJ219" i="22"/>
  <c r="BK219" i="22"/>
  <c r="BL219" i="22"/>
  <c r="BM219" i="22"/>
  <c r="BN219" i="22"/>
  <c r="BO219" i="22"/>
  <c r="BQ219" i="22"/>
  <c r="BT219" i="22"/>
  <c r="BU219" i="22"/>
  <c r="BV219" i="22"/>
  <c r="BW219" i="22"/>
  <c r="BX219" i="22"/>
  <c r="BY219" i="22"/>
  <c r="BZ219" i="22"/>
  <c r="CA219" i="22"/>
  <c r="CB219" i="22"/>
  <c r="CC219" i="22"/>
  <c r="CD219" i="22"/>
  <c r="CE219" i="22"/>
  <c r="CF219" i="22"/>
  <c r="CG219" i="22"/>
  <c r="CH219" i="22"/>
  <c r="CI219" i="22"/>
  <c r="CJ219" i="22"/>
  <c r="CK219" i="22"/>
  <c r="CL219" i="22"/>
  <c r="CM219" i="22"/>
  <c r="CN219" i="22"/>
  <c r="CO219" i="22"/>
  <c r="CP219" i="22"/>
  <c r="CQ219" i="22"/>
  <c r="CR219" i="22"/>
  <c r="CS219" i="22"/>
  <c r="CT219" i="22"/>
  <c r="CU219" i="22"/>
  <c r="CV219" i="22"/>
  <c r="CW219" i="22"/>
  <c r="CX219" i="22"/>
  <c r="CY219" i="22"/>
  <c r="CZ219" i="22"/>
  <c r="DA219" i="22"/>
  <c r="DC219" i="22"/>
  <c r="DD219" i="22"/>
  <c r="DE219" i="22"/>
  <c r="DF219" i="22"/>
  <c r="DG219" i="22"/>
  <c r="DH219" i="22"/>
  <c r="DI219" i="22"/>
  <c r="DJ219" i="22"/>
  <c r="DK219" i="22"/>
  <c r="DL219" i="22"/>
  <c r="DM219" i="22"/>
  <c r="DN219" i="22"/>
  <c r="DO219" i="22"/>
  <c r="DP219" i="22"/>
  <c r="DQ219" i="22"/>
  <c r="DR219" i="22"/>
  <c r="DS219" i="22"/>
  <c r="DT219" i="22"/>
  <c r="DU219" i="22"/>
  <c r="DV219" i="22"/>
  <c r="DW219" i="22"/>
  <c r="DX219" i="22"/>
  <c r="DY219" i="22"/>
  <c r="DZ219" i="22"/>
  <c r="EA219" i="22"/>
  <c r="EB219" i="22"/>
  <c r="EC219" i="22"/>
  <c r="ED219" i="22"/>
  <c r="EE219" i="22"/>
  <c r="EF219" i="22"/>
  <c r="EG219" i="22"/>
  <c r="EH219" i="22"/>
  <c r="EI219" i="22"/>
  <c r="EJ219" i="22"/>
  <c r="EK219" i="22"/>
  <c r="EL219" i="22"/>
  <c r="EM219" i="22"/>
  <c r="EN219" i="22"/>
  <c r="EO219" i="22"/>
  <c r="EP219" i="22"/>
  <c r="ER219" i="22"/>
  <c r="ES219" i="22"/>
  <c r="ET219" i="22"/>
  <c r="EU219" i="22"/>
  <c r="EV219" i="22"/>
  <c r="EW219" i="22"/>
  <c r="EX219" i="22"/>
  <c r="EY219" i="22"/>
  <c r="EZ219" i="22"/>
  <c r="FA219" i="22"/>
  <c r="FB219" i="22"/>
  <c r="FC219" i="22"/>
  <c r="FD219" i="22"/>
  <c r="FE219" i="22"/>
  <c r="FF219" i="22"/>
  <c r="FG219" i="22"/>
  <c r="FH219" i="22"/>
  <c r="FI219" i="22"/>
  <c r="FJ219" i="22"/>
  <c r="FK219" i="22"/>
  <c r="FL219" i="22"/>
  <c r="FM219" i="22"/>
  <c r="FN219" i="22"/>
  <c r="FO219" i="22"/>
  <c r="FP219" i="22"/>
  <c r="FQ219" i="22"/>
  <c r="FR219" i="22"/>
  <c r="FS219" i="22"/>
  <c r="FT219" i="22"/>
  <c r="FU219" i="22"/>
  <c r="FV219" i="22"/>
  <c r="FW219" i="22"/>
  <c r="FX219" i="22"/>
  <c r="FY219" i="22"/>
  <c r="FZ219" i="22"/>
  <c r="C220" i="22"/>
  <c r="D220" i="22"/>
  <c r="E220" i="22"/>
  <c r="F220" i="22"/>
  <c r="G220" i="22"/>
  <c r="H220" i="22"/>
  <c r="I220" i="22"/>
  <c r="J220" i="22"/>
  <c r="K220" i="22"/>
  <c r="L220" i="22"/>
  <c r="M220" i="22"/>
  <c r="V220" i="22"/>
  <c r="W220" i="22"/>
  <c r="X220" i="22"/>
  <c r="Z220" i="22"/>
  <c r="AA220" i="22"/>
  <c r="AB220" i="22"/>
  <c r="AC220" i="22"/>
  <c r="AD220" i="22"/>
  <c r="AE220" i="22"/>
  <c r="AF220" i="22"/>
  <c r="AG220" i="22"/>
  <c r="AH220" i="22"/>
  <c r="AI220" i="22"/>
  <c r="AJ220" i="22"/>
  <c r="AK220" i="22"/>
  <c r="AM220" i="22"/>
  <c r="AN220" i="22"/>
  <c r="AO220" i="22"/>
  <c r="AP220" i="22"/>
  <c r="AQ220" i="22"/>
  <c r="AR220" i="22"/>
  <c r="AS220" i="22"/>
  <c r="AT220" i="22"/>
  <c r="AU220" i="22"/>
  <c r="AV220" i="22"/>
  <c r="AW220" i="22"/>
  <c r="AX220" i="22"/>
  <c r="AY220" i="22"/>
  <c r="AZ220" i="22"/>
  <c r="BA220" i="22"/>
  <c r="BB220" i="22"/>
  <c r="BC220" i="22"/>
  <c r="BD220" i="22"/>
  <c r="BE220" i="22"/>
  <c r="BF220" i="22"/>
  <c r="BG220" i="22"/>
  <c r="BH220" i="22"/>
  <c r="BI220" i="22"/>
  <c r="BJ220" i="22"/>
  <c r="BK220" i="22"/>
  <c r="BL220" i="22"/>
  <c r="BM220" i="22"/>
  <c r="BN220" i="22"/>
  <c r="BO220" i="22"/>
  <c r="BQ220" i="22"/>
  <c r="BT220" i="22"/>
  <c r="BU220" i="22"/>
  <c r="BV220" i="22"/>
  <c r="BW220" i="22"/>
  <c r="BX220" i="22"/>
  <c r="BY220" i="22"/>
  <c r="BZ220" i="22"/>
  <c r="CA220" i="22"/>
  <c r="CB220" i="22"/>
  <c r="CC220" i="22"/>
  <c r="CD220" i="22"/>
  <c r="CE220" i="22"/>
  <c r="CF220" i="22"/>
  <c r="CG220" i="22"/>
  <c r="CH220" i="22"/>
  <c r="CI220" i="22"/>
  <c r="CJ220" i="22"/>
  <c r="CK220" i="22"/>
  <c r="CL220" i="22"/>
  <c r="CM220" i="22"/>
  <c r="CN220" i="22"/>
  <c r="CO220" i="22"/>
  <c r="CP220" i="22"/>
  <c r="CQ220" i="22"/>
  <c r="CR220" i="22"/>
  <c r="CS220" i="22"/>
  <c r="CT220" i="22"/>
  <c r="CU220" i="22"/>
  <c r="CV220" i="22"/>
  <c r="CW220" i="22"/>
  <c r="CX220" i="22"/>
  <c r="CY220" i="22"/>
  <c r="CZ220" i="22"/>
  <c r="DA220" i="22"/>
  <c r="DC220" i="22"/>
  <c r="DD220" i="22"/>
  <c r="DE220" i="22"/>
  <c r="DF220" i="22"/>
  <c r="DG220" i="22"/>
  <c r="DH220" i="22"/>
  <c r="DI220" i="22"/>
  <c r="DJ220" i="22"/>
  <c r="DK220" i="22"/>
  <c r="DL220" i="22"/>
  <c r="DM220" i="22"/>
  <c r="DN220" i="22"/>
  <c r="DO220" i="22"/>
  <c r="DP220" i="22"/>
  <c r="DQ220" i="22"/>
  <c r="DR220" i="22"/>
  <c r="DS220" i="22"/>
  <c r="DT220" i="22"/>
  <c r="DU220" i="22"/>
  <c r="DV220" i="22"/>
  <c r="DW220" i="22"/>
  <c r="DX220" i="22"/>
  <c r="DY220" i="22"/>
  <c r="DZ220" i="22"/>
  <c r="EA220" i="22"/>
  <c r="EB220" i="22"/>
  <c r="EC220" i="22"/>
  <c r="ED220" i="22"/>
  <c r="EE220" i="22"/>
  <c r="EF220" i="22"/>
  <c r="EG220" i="22"/>
  <c r="EH220" i="22"/>
  <c r="EI220" i="22"/>
  <c r="EJ220" i="22"/>
  <c r="EK220" i="22"/>
  <c r="EL220" i="22"/>
  <c r="EM220" i="22"/>
  <c r="EN220" i="22"/>
  <c r="EO220" i="22"/>
  <c r="EP220" i="22"/>
  <c r="ER220" i="22"/>
  <c r="ES220" i="22"/>
  <c r="ET220" i="22"/>
  <c r="EU220" i="22"/>
  <c r="EV220" i="22"/>
  <c r="EW220" i="22"/>
  <c r="EX220" i="22"/>
  <c r="EY220" i="22"/>
  <c r="EZ220" i="22"/>
  <c r="FA220" i="22"/>
  <c r="FB220" i="22"/>
  <c r="FC220" i="22"/>
  <c r="FD220" i="22"/>
  <c r="FE220" i="22"/>
  <c r="FF220" i="22"/>
  <c r="FG220" i="22"/>
  <c r="FH220" i="22"/>
  <c r="FI220" i="22"/>
  <c r="FJ220" i="22"/>
  <c r="FK220" i="22"/>
  <c r="FL220" i="22"/>
  <c r="FM220" i="22"/>
  <c r="FN220" i="22"/>
  <c r="FO220" i="22"/>
  <c r="FP220" i="22"/>
  <c r="FQ220" i="22"/>
  <c r="FR220" i="22"/>
  <c r="FS220" i="22"/>
  <c r="FT220" i="22"/>
  <c r="FU220" i="22"/>
  <c r="FV220" i="22"/>
  <c r="FW220" i="22"/>
  <c r="FX220" i="22"/>
  <c r="FY220" i="22"/>
  <c r="FZ220" i="22"/>
  <c r="C221" i="22"/>
  <c r="E221" i="22"/>
  <c r="F221" i="22"/>
  <c r="G221" i="22"/>
  <c r="H221" i="22"/>
  <c r="I221" i="22"/>
  <c r="J221" i="22"/>
  <c r="K221" i="22"/>
  <c r="L221" i="22"/>
  <c r="M221" i="22"/>
  <c r="V221" i="22"/>
  <c r="W221" i="22"/>
  <c r="X221" i="22"/>
  <c r="Z221" i="22"/>
  <c r="AA221" i="22"/>
  <c r="AB221" i="22"/>
  <c r="AC221" i="22"/>
  <c r="AD221" i="22"/>
  <c r="AE221" i="22"/>
  <c r="AF221" i="22"/>
  <c r="AG221" i="22"/>
  <c r="AH221" i="22"/>
  <c r="AI221" i="22"/>
  <c r="AJ221" i="22"/>
  <c r="AK221" i="22"/>
  <c r="AM221" i="22"/>
  <c r="AN221" i="22"/>
  <c r="AO221" i="22"/>
  <c r="AP221" i="22"/>
  <c r="AQ221" i="22"/>
  <c r="AR221" i="22"/>
  <c r="AS221" i="22"/>
  <c r="AT221" i="22"/>
  <c r="AU221" i="22"/>
  <c r="AV221" i="22"/>
  <c r="AW221" i="22"/>
  <c r="AX221" i="22"/>
  <c r="AY221" i="22"/>
  <c r="AZ221" i="22"/>
  <c r="BA221" i="22"/>
  <c r="BB221" i="22"/>
  <c r="BC221" i="22"/>
  <c r="BD221" i="22"/>
  <c r="BE221" i="22"/>
  <c r="BF221" i="22"/>
  <c r="BG221" i="22"/>
  <c r="BH221" i="22"/>
  <c r="BI221" i="22"/>
  <c r="BJ221" i="22"/>
  <c r="BK221" i="22"/>
  <c r="BL221" i="22"/>
  <c r="BM221" i="22"/>
  <c r="BN221" i="22"/>
  <c r="BO221" i="22"/>
  <c r="BQ221" i="22"/>
  <c r="BT221" i="22"/>
  <c r="BU221" i="22"/>
  <c r="BV221" i="22"/>
  <c r="BW221" i="22"/>
  <c r="BX221" i="22"/>
  <c r="BY221" i="22"/>
  <c r="BZ221" i="22"/>
  <c r="CA221" i="22"/>
  <c r="CB221" i="22"/>
  <c r="CC221" i="22"/>
  <c r="CD221" i="22"/>
  <c r="CE221" i="22"/>
  <c r="CF221" i="22"/>
  <c r="CG221" i="22"/>
  <c r="CH221" i="22"/>
  <c r="CI221" i="22"/>
  <c r="CJ221" i="22"/>
  <c r="CK221" i="22"/>
  <c r="CL221" i="22"/>
  <c r="CM221" i="22"/>
  <c r="CN221" i="22"/>
  <c r="CO221" i="22"/>
  <c r="CP221" i="22"/>
  <c r="CQ221" i="22"/>
  <c r="CR221" i="22"/>
  <c r="CS221" i="22"/>
  <c r="CT221" i="22"/>
  <c r="CU221" i="22"/>
  <c r="CV221" i="22"/>
  <c r="CW221" i="22"/>
  <c r="CX221" i="22"/>
  <c r="CY221" i="22"/>
  <c r="CZ221" i="22"/>
  <c r="DA221" i="22"/>
  <c r="DC221" i="22"/>
  <c r="DD221" i="22"/>
  <c r="DE221" i="22"/>
  <c r="DF221" i="22"/>
  <c r="DG221" i="22"/>
  <c r="DH221" i="22"/>
  <c r="DI221" i="22"/>
  <c r="DJ221" i="22"/>
  <c r="DK221" i="22"/>
  <c r="DL221" i="22"/>
  <c r="DM221" i="22"/>
  <c r="DN221" i="22"/>
  <c r="DO221" i="22"/>
  <c r="DP221" i="22"/>
  <c r="DQ221" i="22"/>
  <c r="DR221" i="22"/>
  <c r="DS221" i="22"/>
  <c r="DT221" i="22"/>
  <c r="DU221" i="22"/>
  <c r="DV221" i="22"/>
  <c r="DW221" i="22"/>
  <c r="DX221" i="22"/>
  <c r="DY221" i="22"/>
  <c r="DZ221" i="22"/>
  <c r="EA221" i="22"/>
  <c r="EB221" i="22"/>
  <c r="EC221" i="22"/>
  <c r="ED221" i="22"/>
  <c r="EE221" i="22"/>
  <c r="EF221" i="22"/>
  <c r="EG221" i="22"/>
  <c r="EH221" i="22"/>
  <c r="EI221" i="22"/>
  <c r="EJ221" i="22"/>
  <c r="EK221" i="22"/>
  <c r="EL221" i="22"/>
  <c r="EM221" i="22"/>
  <c r="EN221" i="22"/>
  <c r="EO221" i="22"/>
  <c r="EP221" i="22"/>
  <c r="ER221" i="22"/>
  <c r="ES221" i="22"/>
  <c r="ET221" i="22"/>
  <c r="EU221" i="22"/>
  <c r="EV221" i="22"/>
  <c r="EW221" i="22"/>
  <c r="EX221" i="22"/>
  <c r="EY221" i="22"/>
  <c r="EZ221" i="22"/>
  <c r="FA221" i="22"/>
  <c r="FB221" i="22"/>
  <c r="FC221" i="22"/>
  <c r="FD221" i="22"/>
  <c r="FE221" i="22"/>
  <c r="FF221" i="22"/>
  <c r="FG221" i="22"/>
  <c r="FH221" i="22"/>
  <c r="FI221" i="22"/>
  <c r="FJ221" i="22"/>
  <c r="FK221" i="22"/>
  <c r="FL221" i="22"/>
  <c r="FM221" i="22"/>
  <c r="FN221" i="22"/>
  <c r="FO221" i="22"/>
  <c r="FP221" i="22"/>
  <c r="FQ221" i="22"/>
  <c r="FR221" i="22"/>
  <c r="FS221" i="22"/>
  <c r="FT221" i="22"/>
  <c r="FU221" i="22"/>
  <c r="FV221" i="22"/>
  <c r="FW221" i="22"/>
  <c r="FX221" i="22"/>
  <c r="FY221" i="22"/>
  <c r="FZ221" i="22"/>
  <c r="C222" i="22"/>
  <c r="E222" i="22"/>
  <c r="F222" i="22"/>
  <c r="G222" i="22"/>
  <c r="H222" i="22"/>
  <c r="I222" i="22"/>
  <c r="J222" i="22"/>
  <c r="K222" i="22"/>
  <c r="L222" i="22"/>
  <c r="M222" i="22"/>
  <c r="V222" i="22"/>
  <c r="W222" i="22"/>
  <c r="X222" i="22"/>
  <c r="Z222" i="22"/>
  <c r="AA222" i="22"/>
  <c r="AB222" i="22"/>
  <c r="AC222" i="22"/>
  <c r="AD222" i="22"/>
  <c r="AE222" i="22"/>
  <c r="AF222" i="22"/>
  <c r="AG222" i="22"/>
  <c r="AH222" i="22"/>
  <c r="AI222" i="22"/>
  <c r="AJ222" i="22"/>
  <c r="AK222" i="22"/>
  <c r="AM222" i="22"/>
  <c r="AN222" i="22"/>
  <c r="AO222" i="22"/>
  <c r="AP222" i="22"/>
  <c r="AQ222" i="22"/>
  <c r="AR222" i="22"/>
  <c r="AS222" i="22"/>
  <c r="AT222" i="22"/>
  <c r="AU222" i="22"/>
  <c r="AV222" i="22"/>
  <c r="AW222" i="22"/>
  <c r="AX222" i="22"/>
  <c r="AY222" i="22"/>
  <c r="AZ222" i="22"/>
  <c r="BA222" i="22"/>
  <c r="BB222" i="22"/>
  <c r="BC222" i="22"/>
  <c r="BD222" i="22"/>
  <c r="BE222" i="22"/>
  <c r="BF222" i="22"/>
  <c r="BG222" i="22"/>
  <c r="BH222" i="22"/>
  <c r="BI222" i="22"/>
  <c r="BJ222" i="22"/>
  <c r="BK222" i="22"/>
  <c r="BL222" i="22"/>
  <c r="BM222" i="22"/>
  <c r="BN222" i="22"/>
  <c r="BO222" i="22"/>
  <c r="BQ222" i="22"/>
  <c r="BT222" i="22"/>
  <c r="BU222" i="22"/>
  <c r="BV222" i="22"/>
  <c r="BW222" i="22"/>
  <c r="BX222" i="22"/>
  <c r="BY222" i="22"/>
  <c r="BZ222" i="22"/>
  <c r="CA222" i="22"/>
  <c r="CB222" i="22"/>
  <c r="CC222" i="22"/>
  <c r="CD222" i="22"/>
  <c r="CE222" i="22"/>
  <c r="CF222" i="22"/>
  <c r="CG222" i="22"/>
  <c r="CH222" i="22"/>
  <c r="CI222" i="22"/>
  <c r="CJ222" i="22"/>
  <c r="CK222" i="22"/>
  <c r="CL222" i="22"/>
  <c r="CM222" i="22"/>
  <c r="CN222" i="22"/>
  <c r="CO222" i="22"/>
  <c r="CP222" i="22"/>
  <c r="CQ222" i="22"/>
  <c r="CR222" i="22"/>
  <c r="CS222" i="22"/>
  <c r="CT222" i="22"/>
  <c r="CU222" i="22"/>
  <c r="CV222" i="22"/>
  <c r="CW222" i="22"/>
  <c r="CX222" i="22"/>
  <c r="CY222" i="22"/>
  <c r="CZ222" i="22"/>
  <c r="DA222" i="22"/>
  <c r="DC222" i="22"/>
  <c r="DD222" i="22"/>
  <c r="DE222" i="22"/>
  <c r="DF222" i="22"/>
  <c r="DG222" i="22"/>
  <c r="DH222" i="22"/>
  <c r="DI222" i="22"/>
  <c r="DJ222" i="22"/>
  <c r="DK222" i="22"/>
  <c r="DL222" i="22"/>
  <c r="DM222" i="22"/>
  <c r="DN222" i="22"/>
  <c r="DO222" i="22"/>
  <c r="DP222" i="22"/>
  <c r="DQ222" i="22"/>
  <c r="DR222" i="22"/>
  <c r="DS222" i="22"/>
  <c r="DT222" i="22"/>
  <c r="DU222" i="22"/>
  <c r="DV222" i="22"/>
  <c r="DW222" i="22"/>
  <c r="DX222" i="22"/>
  <c r="DY222" i="22"/>
  <c r="DZ222" i="22"/>
  <c r="EA222" i="22"/>
  <c r="EB222" i="22"/>
  <c r="EC222" i="22"/>
  <c r="ED222" i="22"/>
  <c r="EE222" i="22"/>
  <c r="EF222" i="22"/>
  <c r="EG222" i="22"/>
  <c r="EH222" i="22"/>
  <c r="EI222" i="22"/>
  <c r="EJ222" i="22"/>
  <c r="EK222" i="22"/>
  <c r="EL222" i="22"/>
  <c r="EM222" i="22"/>
  <c r="EN222" i="22"/>
  <c r="EO222" i="22"/>
  <c r="EP222" i="22"/>
  <c r="ER222" i="22"/>
  <c r="ES222" i="22"/>
  <c r="ET222" i="22"/>
  <c r="EU222" i="22"/>
  <c r="EV222" i="22"/>
  <c r="EW222" i="22"/>
  <c r="EX222" i="22"/>
  <c r="EY222" i="22"/>
  <c r="EZ222" i="22"/>
  <c r="FA222" i="22"/>
  <c r="FB222" i="22"/>
  <c r="FC222" i="22"/>
  <c r="FD222" i="22"/>
  <c r="FE222" i="22"/>
  <c r="FF222" i="22"/>
  <c r="FG222" i="22"/>
  <c r="FH222" i="22"/>
  <c r="FI222" i="22"/>
  <c r="FJ222" i="22"/>
  <c r="FK222" i="22"/>
  <c r="FL222" i="22"/>
  <c r="FM222" i="22"/>
  <c r="FN222" i="22"/>
  <c r="FO222" i="22"/>
  <c r="FP222" i="22"/>
  <c r="FQ222" i="22"/>
  <c r="FR222" i="22"/>
  <c r="FS222" i="22"/>
  <c r="FT222" i="22"/>
  <c r="FU222" i="22"/>
  <c r="FV222" i="22"/>
  <c r="FW222" i="22"/>
  <c r="FX222" i="22"/>
  <c r="FY222" i="22"/>
  <c r="FZ222" i="22"/>
  <c r="C223" i="22"/>
  <c r="D223" i="22"/>
  <c r="E223" i="22"/>
  <c r="F223" i="22"/>
  <c r="G223" i="22"/>
  <c r="H223" i="22"/>
  <c r="I223" i="22"/>
  <c r="J223" i="22"/>
  <c r="K223" i="22"/>
  <c r="L223" i="22"/>
  <c r="M223" i="22"/>
  <c r="V223" i="22"/>
  <c r="W223" i="22"/>
  <c r="X223" i="22"/>
  <c r="Z223" i="22"/>
  <c r="AA223" i="22"/>
  <c r="AB223" i="22"/>
  <c r="AC223" i="22"/>
  <c r="AD223" i="22"/>
  <c r="AE223" i="22"/>
  <c r="AF223" i="22"/>
  <c r="AG223" i="22"/>
  <c r="AH223" i="22"/>
  <c r="AI223" i="22"/>
  <c r="AJ223" i="22"/>
  <c r="AK223" i="22"/>
  <c r="AM223" i="22"/>
  <c r="AN223" i="22"/>
  <c r="AO223" i="22"/>
  <c r="AP223" i="22"/>
  <c r="AQ223" i="22"/>
  <c r="AR223" i="22"/>
  <c r="AS223" i="22"/>
  <c r="AT223" i="22"/>
  <c r="AU223" i="22"/>
  <c r="AV223" i="22"/>
  <c r="AW223" i="22"/>
  <c r="AX223" i="22"/>
  <c r="AY223" i="22"/>
  <c r="AZ223" i="22"/>
  <c r="BA223" i="22"/>
  <c r="BB223" i="22"/>
  <c r="BC223" i="22"/>
  <c r="BD223" i="22"/>
  <c r="BE223" i="22"/>
  <c r="BF223" i="22"/>
  <c r="BG223" i="22"/>
  <c r="BH223" i="22"/>
  <c r="BI223" i="22"/>
  <c r="BJ223" i="22"/>
  <c r="BK223" i="22"/>
  <c r="BL223" i="22"/>
  <c r="BM223" i="22"/>
  <c r="BN223" i="22"/>
  <c r="BO223" i="22"/>
  <c r="BQ223" i="22"/>
  <c r="BT223" i="22"/>
  <c r="BU223" i="22"/>
  <c r="BV223" i="22"/>
  <c r="BW223" i="22"/>
  <c r="BX223" i="22"/>
  <c r="BY223" i="22"/>
  <c r="BZ223" i="22"/>
  <c r="CA223" i="22"/>
  <c r="CB223" i="22"/>
  <c r="CC223" i="22"/>
  <c r="CD223" i="22"/>
  <c r="CE223" i="22"/>
  <c r="CF223" i="22"/>
  <c r="CG223" i="22"/>
  <c r="CH223" i="22"/>
  <c r="CI223" i="22"/>
  <c r="CJ223" i="22"/>
  <c r="CK223" i="22"/>
  <c r="CL223" i="22"/>
  <c r="CM223" i="22"/>
  <c r="CN223" i="22"/>
  <c r="CO223" i="22"/>
  <c r="CP223" i="22"/>
  <c r="CQ223" i="22"/>
  <c r="CR223" i="22"/>
  <c r="CS223" i="22"/>
  <c r="CT223" i="22"/>
  <c r="CU223" i="22"/>
  <c r="CV223" i="22"/>
  <c r="CW223" i="22"/>
  <c r="CX223" i="22"/>
  <c r="CY223" i="22"/>
  <c r="CZ223" i="22"/>
  <c r="DA223" i="22"/>
  <c r="DC223" i="22"/>
  <c r="DD223" i="22"/>
  <c r="DE223" i="22"/>
  <c r="DF223" i="22"/>
  <c r="DG223" i="22"/>
  <c r="DH223" i="22"/>
  <c r="DI223" i="22"/>
  <c r="DJ223" i="22"/>
  <c r="DK223" i="22"/>
  <c r="DL223" i="22"/>
  <c r="DM223" i="22"/>
  <c r="DN223" i="22"/>
  <c r="DO223" i="22"/>
  <c r="DP223" i="22"/>
  <c r="DQ223" i="22"/>
  <c r="DR223" i="22"/>
  <c r="DS223" i="22"/>
  <c r="DT223" i="22"/>
  <c r="DU223" i="22"/>
  <c r="DV223" i="22"/>
  <c r="DW223" i="22"/>
  <c r="DX223" i="22"/>
  <c r="DY223" i="22"/>
  <c r="DZ223" i="22"/>
  <c r="EA223" i="22"/>
  <c r="EB223" i="22"/>
  <c r="EC223" i="22"/>
  <c r="ED223" i="22"/>
  <c r="EE223" i="22"/>
  <c r="EF223" i="22"/>
  <c r="EG223" i="22"/>
  <c r="EH223" i="22"/>
  <c r="EI223" i="22"/>
  <c r="EJ223" i="22"/>
  <c r="EK223" i="22"/>
  <c r="EL223" i="22"/>
  <c r="EM223" i="22"/>
  <c r="EN223" i="22"/>
  <c r="EO223" i="22"/>
  <c r="EP223" i="22"/>
  <c r="ER223" i="22"/>
  <c r="ES223" i="22"/>
  <c r="ET223" i="22"/>
  <c r="EU223" i="22"/>
  <c r="EV223" i="22"/>
  <c r="EW223" i="22"/>
  <c r="EX223" i="22"/>
  <c r="EY223" i="22"/>
  <c r="EZ223" i="22"/>
  <c r="FA223" i="22"/>
  <c r="FB223" i="22"/>
  <c r="FC223" i="22"/>
  <c r="FD223" i="22"/>
  <c r="FE223" i="22"/>
  <c r="FF223" i="22"/>
  <c r="FG223" i="22"/>
  <c r="FH223" i="22"/>
  <c r="FI223" i="22"/>
  <c r="FJ223" i="22"/>
  <c r="FK223" i="22"/>
  <c r="FL223" i="22"/>
  <c r="FM223" i="22"/>
  <c r="FN223" i="22"/>
  <c r="FO223" i="22"/>
  <c r="FP223" i="22"/>
  <c r="FQ223" i="22"/>
  <c r="FR223" i="22"/>
  <c r="FS223" i="22"/>
  <c r="FT223" i="22"/>
  <c r="FU223" i="22"/>
  <c r="FV223" i="22"/>
  <c r="FW223" i="22"/>
  <c r="FX223" i="22"/>
  <c r="FY223" i="22"/>
  <c r="FZ223" i="22"/>
  <c r="C224" i="22"/>
  <c r="E224" i="22"/>
  <c r="F224" i="22"/>
  <c r="G224" i="22"/>
  <c r="H224" i="22"/>
  <c r="I224" i="22"/>
  <c r="J224" i="22"/>
  <c r="K224" i="22"/>
  <c r="L224" i="22"/>
  <c r="M224" i="22"/>
  <c r="V224" i="22"/>
  <c r="W224" i="22"/>
  <c r="X224" i="22"/>
  <c r="Z224" i="22"/>
  <c r="AA224" i="22"/>
  <c r="AB224" i="22"/>
  <c r="AC224" i="22"/>
  <c r="AD224" i="22"/>
  <c r="AE224" i="22"/>
  <c r="AF224" i="22"/>
  <c r="AG224" i="22"/>
  <c r="AH224" i="22"/>
  <c r="AI224" i="22"/>
  <c r="AJ224" i="22"/>
  <c r="AK224" i="22"/>
  <c r="AM224" i="22"/>
  <c r="AN224" i="22"/>
  <c r="AO224" i="22"/>
  <c r="AP224" i="22"/>
  <c r="AQ224" i="22"/>
  <c r="AR224" i="22"/>
  <c r="AS224" i="22"/>
  <c r="AT224" i="22"/>
  <c r="AU224" i="22"/>
  <c r="AV224" i="22"/>
  <c r="AW224" i="22"/>
  <c r="AX224" i="22"/>
  <c r="AY224" i="22"/>
  <c r="AZ224" i="22"/>
  <c r="BA224" i="22"/>
  <c r="BB224" i="22"/>
  <c r="BC224" i="22"/>
  <c r="BD224" i="22"/>
  <c r="BE224" i="22"/>
  <c r="BF224" i="22"/>
  <c r="BG224" i="22"/>
  <c r="BH224" i="22"/>
  <c r="BI224" i="22"/>
  <c r="BJ224" i="22"/>
  <c r="BK224" i="22"/>
  <c r="BL224" i="22"/>
  <c r="BM224" i="22"/>
  <c r="BN224" i="22"/>
  <c r="BO224" i="22"/>
  <c r="BQ224" i="22"/>
  <c r="BT224" i="22"/>
  <c r="BU224" i="22"/>
  <c r="BV224" i="22"/>
  <c r="BW224" i="22"/>
  <c r="BX224" i="22"/>
  <c r="BY224" i="22"/>
  <c r="BZ224" i="22"/>
  <c r="CA224" i="22"/>
  <c r="CB224" i="22"/>
  <c r="CC224" i="22"/>
  <c r="CD224" i="22"/>
  <c r="CE224" i="22"/>
  <c r="CF224" i="22"/>
  <c r="CG224" i="22"/>
  <c r="CH224" i="22"/>
  <c r="CI224" i="22"/>
  <c r="CJ224" i="22"/>
  <c r="CK224" i="22"/>
  <c r="CL224" i="22"/>
  <c r="CM224" i="22"/>
  <c r="CN224" i="22"/>
  <c r="CO224" i="22"/>
  <c r="CP224" i="22"/>
  <c r="CQ224" i="22"/>
  <c r="CR224" i="22"/>
  <c r="CS224" i="22"/>
  <c r="CT224" i="22"/>
  <c r="CU224" i="22"/>
  <c r="CV224" i="22"/>
  <c r="CW224" i="22"/>
  <c r="CX224" i="22"/>
  <c r="CY224" i="22"/>
  <c r="CZ224" i="22"/>
  <c r="DA224" i="22"/>
  <c r="DC224" i="22"/>
  <c r="DD224" i="22"/>
  <c r="DE224" i="22"/>
  <c r="DF224" i="22"/>
  <c r="DG224" i="22"/>
  <c r="DH224" i="22"/>
  <c r="DI224" i="22"/>
  <c r="DJ224" i="22"/>
  <c r="DK224" i="22"/>
  <c r="DL224" i="22"/>
  <c r="DM224" i="22"/>
  <c r="DN224" i="22"/>
  <c r="DO224" i="22"/>
  <c r="DP224" i="22"/>
  <c r="DQ224" i="22"/>
  <c r="DR224" i="22"/>
  <c r="DS224" i="22"/>
  <c r="DT224" i="22"/>
  <c r="DU224" i="22"/>
  <c r="DV224" i="22"/>
  <c r="DW224" i="22"/>
  <c r="DX224" i="22"/>
  <c r="DY224" i="22"/>
  <c r="DZ224" i="22"/>
  <c r="EA224" i="22"/>
  <c r="EB224" i="22"/>
  <c r="EC224" i="22"/>
  <c r="ED224" i="22"/>
  <c r="EE224" i="22"/>
  <c r="EF224" i="22"/>
  <c r="EG224" i="22"/>
  <c r="EH224" i="22"/>
  <c r="EI224" i="22"/>
  <c r="EJ224" i="22"/>
  <c r="EK224" i="22"/>
  <c r="EL224" i="22"/>
  <c r="EM224" i="22"/>
  <c r="EN224" i="22"/>
  <c r="EO224" i="22"/>
  <c r="EP224" i="22"/>
  <c r="ER224" i="22"/>
  <c r="ES224" i="22"/>
  <c r="ET224" i="22"/>
  <c r="EU224" i="22"/>
  <c r="EV224" i="22"/>
  <c r="EW224" i="22"/>
  <c r="EX224" i="22"/>
  <c r="EY224" i="22"/>
  <c r="EZ224" i="22"/>
  <c r="FA224" i="22"/>
  <c r="FB224" i="22"/>
  <c r="FC224" i="22"/>
  <c r="FD224" i="22"/>
  <c r="FE224" i="22"/>
  <c r="FF224" i="22"/>
  <c r="FG224" i="22"/>
  <c r="FH224" i="22"/>
  <c r="FI224" i="22"/>
  <c r="FJ224" i="22"/>
  <c r="FK224" i="22"/>
  <c r="FL224" i="22"/>
  <c r="FM224" i="22"/>
  <c r="FN224" i="22"/>
  <c r="FO224" i="22"/>
  <c r="FP224" i="22"/>
  <c r="FQ224" i="22"/>
  <c r="FR224" i="22"/>
  <c r="FS224" i="22"/>
  <c r="FT224" i="22"/>
  <c r="FU224" i="22"/>
  <c r="FV224" i="22"/>
  <c r="FW224" i="22"/>
  <c r="FX224" i="22"/>
  <c r="FY224" i="22"/>
  <c r="FZ224" i="22"/>
  <c r="C225" i="22"/>
  <c r="E225" i="22"/>
  <c r="F225" i="22"/>
  <c r="G225" i="22"/>
  <c r="H225" i="22"/>
  <c r="I225" i="22"/>
  <c r="J225" i="22"/>
  <c r="K225" i="22"/>
  <c r="L225" i="22"/>
  <c r="M225" i="22"/>
  <c r="V225" i="22"/>
  <c r="W225" i="22"/>
  <c r="X225" i="22"/>
  <c r="Z225" i="22"/>
  <c r="AA225" i="22"/>
  <c r="AB225" i="22"/>
  <c r="AC225" i="22"/>
  <c r="AD225" i="22"/>
  <c r="AE225" i="22"/>
  <c r="AF225" i="22"/>
  <c r="AG225" i="22"/>
  <c r="AH225" i="22"/>
  <c r="AI225" i="22"/>
  <c r="AJ225" i="22"/>
  <c r="AK225" i="22"/>
  <c r="AM225" i="22"/>
  <c r="AN225" i="22"/>
  <c r="AO225" i="22"/>
  <c r="AP225" i="22"/>
  <c r="AQ225" i="22"/>
  <c r="AR225" i="22"/>
  <c r="AS225" i="22"/>
  <c r="AT225" i="22"/>
  <c r="AU225" i="22"/>
  <c r="AV225" i="22"/>
  <c r="AW225" i="22"/>
  <c r="AX225" i="22"/>
  <c r="AY225" i="22"/>
  <c r="AZ225" i="22"/>
  <c r="BA225" i="22"/>
  <c r="BB225" i="22"/>
  <c r="BC225" i="22"/>
  <c r="BD225" i="22"/>
  <c r="BE225" i="22"/>
  <c r="BF225" i="22"/>
  <c r="BG225" i="22"/>
  <c r="BH225" i="22"/>
  <c r="BI225" i="22"/>
  <c r="BJ225" i="22"/>
  <c r="BK225" i="22"/>
  <c r="BL225" i="22"/>
  <c r="BM225" i="22"/>
  <c r="BN225" i="22"/>
  <c r="BO225" i="22"/>
  <c r="BQ225" i="22"/>
  <c r="BT225" i="22"/>
  <c r="BU225" i="22"/>
  <c r="BV225" i="22"/>
  <c r="BW225" i="22"/>
  <c r="BX225" i="22"/>
  <c r="BY225" i="22"/>
  <c r="BZ225" i="22"/>
  <c r="CA225" i="22"/>
  <c r="CB225" i="22"/>
  <c r="CC225" i="22"/>
  <c r="CD225" i="22"/>
  <c r="CE225" i="22"/>
  <c r="CF225" i="22"/>
  <c r="CG225" i="22"/>
  <c r="CH225" i="22"/>
  <c r="CI225" i="22"/>
  <c r="CJ225" i="22"/>
  <c r="CK225" i="22"/>
  <c r="CL225" i="22"/>
  <c r="CM225" i="22"/>
  <c r="CN225" i="22"/>
  <c r="CO225" i="22"/>
  <c r="CP225" i="22"/>
  <c r="CQ225" i="22"/>
  <c r="CR225" i="22"/>
  <c r="CS225" i="22"/>
  <c r="CT225" i="22"/>
  <c r="CU225" i="22"/>
  <c r="CV225" i="22"/>
  <c r="CW225" i="22"/>
  <c r="CX225" i="22"/>
  <c r="CY225" i="22"/>
  <c r="CZ225" i="22"/>
  <c r="DA225" i="22"/>
  <c r="DC225" i="22"/>
  <c r="DD225" i="22"/>
  <c r="DE225" i="22"/>
  <c r="DF225" i="22"/>
  <c r="DG225" i="22"/>
  <c r="DH225" i="22"/>
  <c r="DI225" i="22"/>
  <c r="DJ225" i="22"/>
  <c r="DK225" i="22"/>
  <c r="DL225" i="22"/>
  <c r="DM225" i="22"/>
  <c r="DN225" i="22"/>
  <c r="DO225" i="22"/>
  <c r="DP225" i="22"/>
  <c r="DQ225" i="22"/>
  <c r="DR225" i="22"/>
  <c r="DS225" i="22"/>
  <c r="DT225" i="22"/>
  <c r="DU225" i="22"/>
  <c r="DV225" i="22"/>
  <c r="DW225" i="22"/>
  <c r="DX225" i="22"/>
  <c r="DY225" i="22"/>
  <c r="DZ225" i="22"/>
  <c r="EA225" i="22"/>
  <c r="EB225" i="22"/>
  <c r="EC225" i="22"/>
  <c r="ED225" i="22"/>
  <c r="EE225" i="22"/>
  <c r="EF225" i="22"/>
  <c r="EG225" i="22"/>
  <c r="EH225" i="22"/>
  <c r="EI225" i="22"/>
  <c r="EJ225" i="22"/>
  <c r="EK225" i="22"/>
  <c r="EL225" i="22"/>
  <c r="EM225" i="22"/>
  <c r="EN225" i="22"/>
  <c r="EO225" i="22"/>
  <c r="EP225" i="22"/>
  <c r="ER225" i="22"/>
  <c r="ES225" i="22"/>
  <c r="ET225" i="22"/>
  <c r="EU225" i="22"/>
  <c r="EV225" i="22"/>
  <c r="EW225" i="22"/>
  <c r="EX225" i="22"/>
  <c r="EY225" i="22"/>
  <c r="EZ225" i="22"/>
  <c r="FA225" i="22"/>
  <c r="FB225" i="22"/>
  <c r="FC225" i="22"/>
  <c r="FD225" i="22"/>
  <c r="FE225" i="22"/>
  <c r="FF225" i="22"/>
  <c r="FG225" i="22"/>
  <c r="FH225" i="22"/>
  <c r="FI225" i="22"/>
  <c r="FJ225" i="22"/>
  <c r="FK225" i="22"/>
  <c r="FL225" i="22"/>
  <c r="FM225" i="22"/>
  <c r="FN225" i="22"/>
  <c r="FO225" i="22"/>
  <c r="FP225" i="22"/>
  <c r="FQ225" i="22"/>
  <c r="FR225" i="22"/>
  <c r="FS225" i="22"/>
  <c r="FT225" i="22"/>
  <c r="FU225" i="22"/>
  <c r="FV225" i="22"/>
  <c r="FW225" i="22"/>
  <c r="FX225" i="22"/>
  <c r="FY225" i="22"/>
  <c r="FZ225" i="22"/>
  <c r="B8" i="22"/>
  <c r="B9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83" i="22"/>
  <c r="B84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B104" i="22"/>
  <c r="B105" i="22"/>
  <c r="B106" i="22"/>
  <c r="B107" i="22"/>
  <c r="B108" i="22"/>
  <c r="B109" i="22"/>
  <c r="B110" i="22"/>
  <c r="B111" i="22"/>
  <c r="B112" i="22"/>
  <c r="B113" i="22"/>
  <c r="B114" i="22"/>
  <c r="B115" i="22"/>
  <c r="B116" i="22"/>
  <c r="B117" i="22"/>
  <c r="B118" i="22"/>
  <c r="B119" i="22"/>
  <c r="B120" i="22"/>
  <c r="B121" i="22"/>
  <c r="B122" i="22"/>
  <c r="B123" i="22"/>
  <c r="B124" i="22"/>
  <c r="B125" i="22"/>
  <c r="B126" i="22"/>
  <c r="B127" i="22"/>
  <c r="B128" i="22"/>
  <c r="B129" i="22"/>
  <c r="B130" i="22"/>
  <c r="B131" i="22"/>
  <c r="B132" i="22"/>
  <c r="B133" i="22"/>
  <c r="B134" i="22"/>
  <c r="B135" i="22"/>
  <c r="B136" i="22"/>
  <c r="B137" i="22"/>
  <c r="B138" i="22"/>
  <c r="B139" i="22"/>
  <c r="B140" i="22"/>
  <c r="B141" i="22"/>
  <c r="B142" i="22"/>
  <c r="B143" i="22"/>
  <c r="B144" i="22"/>
  <c r="B145" i="22"/>
  <c r="B146" i="22"/>
  <c r="B147" i="22"/>
  <c r="B148" i="22"/>
  <c r="B149" i="22"/>
  <c r="B150" i="22"/>
  <c r="B151" i="22"/>
  <c r="B152" i="22"/>
  <c r="B153" i="22"/>
  <c r="B154" i="22"/>
  <c r="B155" i="22"/>
  <c r="B156" i="22"/>
  <c r="B157" i="22"/>
  <c r="B158" i="22"/>
  <c r="B159" i="22"/>
  <c r="B160" i="22"/>
  <c r="B161" i="22"/>
  <c r="B162" i="22"/>
  <c r="B163" i="22"/>
  <c r="B164" i="22"/>
  <c r="B165" i="22"/>
  <c r="B166" i="22"/>
  <c r="B167" i="22"/>
  <c r="B168" i="22"/>
  <c r="B169" i="22"/>
  <c r="B170" i="22"/>
  <c r="B171" i="22"/>
  <c r="B172" i="22"/>
  <c r="B173" i="22"/>
  <c r="B174" i="22"/>
  <c r="B175" i="22"/>
  <c r="B176" i="22"/>
  <c r="B177" i="22"/>
  <c r="B178" i="22"/>
  <c r="B179" i="22"/>
  <c r="B180" i="22"/>
  <c r="B181" i="22"/>
  <c r="B182" i="22"/>
  <c r="B183" i="22"/>
  <c r="B184" i="22"/>
  <c r="B185" i="22"/>
  <c r="B186" i="22"/>
  <c r="B187" i="22"/>
  <c r="B188" i="22"/>
  <c r="B189" i="22"/>
  <c r="B190" i="22"/>
  <c r="B191" i="22"/>
  <c r="B192" i="22"/>
  <c r="B193" i="22"/>
  <c r="B194" i="22"/>
  <c r="B195" i="22"/>
  <c r="B196" i="22"/>
  <c r="B197" i="22"/>
  <c r="B198" i="22"/>
  <c r="B199" i="22"/>
  <c r="B200" i="22"/>
  <c r="B201" i="22"/>
  <c r="B202" i="22"/>
  <c r="B203" i="22"/>
  <c r="B204" i="22"/>
  <c r="B205" i="22"/>
  <c r="B206" i="22"/>
  <c r="B207" i="22"/>
  <c r="B208" i="22"/>
  <c r="B209" i="22"/>
  <c r="B210" i="22"/>
  <c r="B211" i="22"/>
  <c r="B212" i="22"/>
  <c r="B213" i="22"/>
  <c r="B214" i="22"/>
  <c r="B215" i="22"/>
  <c r="B216" i="22"/>
  <c r="B217" i="22"/>
  <c r="B218" i="22"/>
  <c r="B219" i="22"/>
  <c r="B220" i="22"/>
  <c r="B221" i="22"/>
  <c r="B222" i="22"/>
  <c r="B223" i="22"/>
  <c r="B224" i="22"/>
  <c r="B225" i="22"/>
  <c r="B7" i="22"/>
  <c r="GA6" i="24"/>
  <c r="FZ6" i="24"/>
  <c r="FY6" i="24"/>
  <c r="FX6" i="24"/>
  <c r="FW6" i="24"/>
  <c r="FV6" i="24"/>
  <c r="FU6" i="24"/>
  <c r="FT6" i="24"/>
  <c r="FS6" i="24"/>
  <c r="FR6" i="24"/>
  <c r="FQ6" i="24"/>
  <c r="FP6" i="24"/>
  <c r="FO6" i="24"/>
  <c r="FN6" i="24"/>
  <c r="FM6" i="24"/>
  <c r="FL6" i="24"/>
  <c r="FK6" i="24"/>
  <c r="FJ6" i="24"/>
  <c r="FI6" i="24"/>
  <c r="FH6" i="24"/>
  <c r="FG6" i="24"/>
  <c r="FF6" i="24"/>
  <c r="FE6" i="24"/>
  <c r="FD6" i="24"/>
  <c r="FC6" i="24"/>
  <c r="FB6" i="24"/>
  <c r="FA6" i="24"/>
  <c r="EZ6" i="24"/>
  <c r="EY6" i="24"/>
  <c r="EX6" i="24"/>
  <c r="EW6" i="24"/>
  <c r="EV6" i="24"/>
  <c r="EU6" i="24"/>
  <c r="ET6" i="24"/>
  <c r="ES6" i="24"/>
  <c r="ER6" i="24"/>
  <c r="EQ6" i="24"/>
  <c r="EP6" i="24"/>
  <c r="EO6" i="24"/>
  <c r="EN6" i="24"/>
  <c r="EM6" i="24"/>
  <c r="EL6" i="24"/>
  <c r="EK6" i="24"/>
  <c r="EJ6" i="24"/>
  <c r="EI6" i="24"/>
  <c r="EH6" i="24"/>
  <c r="EG6" i="24"/>
  <c r="EF6" i="24"/>
  <c r="EE6" i="24"/>
  <c r="ED6" i="24"/>
  <c r="EC6" i="24"/>
  <c r="EB6" i="24"/>
  <c r="EA6" i="24"/>
  <c r="DZ6" i="24"/>
  <c r="DY6" i="24"/>
  <c r="DX6" i="24"/>
  <c r="DW6" i="24"/>
  <c r="DV6" i="24"/>
  <c r="DU6" i="24"/>
  <c r="DT6" i="24"/>
  <c r="DS6" i="24"/>
  <c r="DR6" i="24"/>
  <c r="DQ6" i="24"/>
  <c r="DP6" i="24"/>
  <c r="DO6" i="24"/>
  <c r="DN6" i="24"/>
  <c r="DM6" i="24"/>
  <c r="DL6" i="24"/>
  <c r="DK6" i="24"/>
  <c r="DJ6" i="24"/>
  <c r="DI6" i="24"/>
  <c r="DH6" i="24"/>
  <c r="DG6" i="24"/>
  <c r="DF6" i="24"/>
  <c r="DE6" i="24"/>
  <c r="DD6" i="24"/>
  <c r="DC6" i="24"/>
  <c r="DB6" i="24"/>
  <c r="DA6" i="24"/>
  <c r="CZ6" i="24"/>
  <c r="CY6" i="24"/>
  <c r="CX6" i="24"/>
  <c r="CW6" i="24"/>
  <c r="CV6" i="24"/>
  <c r="CU6" i="24"/>
  <c r="CT6" i="24"/>
  <c r="CS6" i="24"/>
  <c r="CR6" i="24"/>
  <c r="CQ6" i="24"/>
  <c r="CP6" i="24"/>
  <c r="CO6" i="24"/>
  <c r="CN6" i="24"/>
  <c r="CM6" i="24"/>
  <c r="CL6" i="24"/>
  <c r="CK6" i="24"/>
  <c r="CJ6" i="24"/>
  <c r="CI6" i="24"/>
  <c r="CH6" i="24"/>
  <c r="CG6" i="24"/>
  <c r="CF6" i="24"/>
  <c r="CE6" i="24"/>
  <c r="CD6" i="24"/>
  <c r="CC6" i="24"/>
  <c r="CB6" i="24"/>
  <c r="CA6" i="24"/>
  <c r="BZ6" i="24"/>
  <c r="BY6" i="24"/>
  <c r="BX6" i="24"/>
  <c r="BW6" i="24"/>
  <c r="BV6" i="24"/>
  <c r="BU6" i="24"/>
  <c r="BT6" i="24"/>
  <c r="BS6" i="24"/>
  <c r="BR6" i="24"/>
  <c r="BQ6" i="24"/>
  <c r="BP6" i="24"/>
  <c r="BO6" i="24"/>
  <c r="BN6" i="24"/>
  <c r="BM6" i="24"/>
  <c r="BL6" i="24"/>
  <c r="BK6" i="24"/>
  <c r="BJ6" i="24"/>
  <c r="BI6" i="24"/>
  <c r="BH6" i="24"/>
  <c r="BG6" i="24"/>
  <c r="BF6" i="24"/>
  <c r="BE6" i="24"/>
  <c r="BD6" i="24"/>
  <c r="BC6" i="24"/>
  <c r="BB6" i="24"/>
  <c r="BA6" i="24"/>
  <c r="AZ6" i="24"/>
  <c r="AY6" i="24"/>
  <c r="AX6" i="24"/>
  <c r="AW6" i="24"/>
  <c r="AV6" i="24"/>
  <c r="AU6" i="24"/>
  <c r="AT6" i="24"/>
  <c r="AS6" i="24"/>
  <c r="AR6" i="24"/>
  <c r="AQ6" i="24"/>
  <c r="AP6" i="24"/>
  <c r="AO6" i="24"/>
  <c r="AN6" i="24"/>
  <c r="AM6" i="24"/>
  <c r="AL6" i="24"/>
  <c r="AK6" i="24"/>
  <c r="AJ6" i="24"/>
  <c r="AI6" i="24"/>
  <c r="AH6" i="24"/>
  <c r="AG6" i="24"/>
  <c r="AF6" i="24"/>
  <c r="AE6" i="24"/>
  <c r="AD6" i="24"/>
  <c r="AC6" i="24"/>
  <c r="AB6" i="24"/>
  <c r="AA6" i="24"/>
  <c r="Z6" i="24"/>
  <c r="X6" i="24"/>
  <c r="W6" i="24"/>
  <c r="V6" i="24"/>
  <c r="R6" i="24"/>
  <c r="Q6" i="24"/>
  <c r="P6" i="24"/>
  <c r="O6" i="24"/>
  <c r="N6" i="24"/>
  <c r="M6" i="24"/>
  <c r="L6" i="24"/>
  <c r="K6" i="24"/>
  <c r="J6" i="24"/>
  <c r="I6" i="24"/>
  <c r="H6" i="24"/>
  <c r="G6" i="24"/>
  <c r="F6" i="24"/>
  <c r="E6" i="24"/>
  <c r="D6" i="24"/>
  <c r="C6" i="24"/>
  <c r="B6" i="24"/>
  <c r="GA5" i="24"/>
  <c r="FZ5" i="24"/>
  <c r="FY5" i="24"/>
  <c r="FX5" i="24"/>
  <c r="FW5" i="24"/>
  <c r="FV5" i="24"/>
  <c r="FU5" i="24"/>
  <c r="FT5" i="24"/>
  <c r="FS5" i="24"/>
  <c r="FR5" i="24"/>
  <c r="FQ5" i="24"/>
  <c r="FP5" i="24"/>
  <c r="FO5" i="24"/>
  <c r="FN5" i="24"/>
  <c r="FM5" i="24"/>
  <c r="FL5" i="24"/>
  <c r="FK5" i="24"/>
  <c r="FJ5" i="24"/>
  <c r="FI5" i="24"/>
  <c r="FH5" i="24"/>
  <c r="FG5" i="24"/>
  <c r="FF5" i="24"/>
  <c r="FE5" i="24"/>
  <c r="FD5" i="24"/>
  <c r="FC5" i="24"/>
  <c r="FB5" i="24"/>
  <c r="FA5" i="24"/>
  <c r="EZ5" i="24"/>
  <c r="EY5" i="24"/>
  <c r="EX5" i="24"/>
  <c r="EW5" i="24"/>
  <c r="EV5" i="24"/>
  <c r="EU5" i="24"/>
  <c r="ET5" i="24"/>
  <c r="ES5" i="24"/>
  <c r="ER5" i="24"/>
  <c r="EQ5" i="24"/>
  <c r="EP5" i="24"/>
  <c r="EO5" i="24"/>
  <c r="EN5" i="24"/>
  <c r="EM5" i="24"/>
  <c r="EL5" i="24"/>
  <c r="EK5" i="24"/>
  <c r="EJ5" i="24"/>
  <c r="EI5" i="24"/>
  <c r="EH5" i="24"/>
  <c r="EG5" i="24"/>
  <c r="EF5" i="24"/>
  <c r="EE5" i="24"/>
  <c r="ED5" i="24"/>
  <c r="EC5" i="24"/>
  <c r="EB5" i="24"/>
  <c r="EA5" i="24"/>
  <c r="DZ5" i="24"/>
  <c r="DY5" i="24"/>
  <c r="DX5" i="24"/>
  <c r="DW5" i="24"/>
  <c r="DV5" i="24"/>
  <c r="DU5" i="24"/>
  <c r="DT5" i="24"/>
  <c r="DS5" i="24"/>
  <c r="DR5" i="24"/>
  <c r="DQ5" i="24"/>
  <c r="DP5" i="24"/>
  <c r="DO5" i="24"/>
  <c r="DN5" i="24"/>
  <c r="DM5" i="24"/>
  <c r="DL5" i="24"/>
  <c r="DK5" i="24"/>
  <c r="DJ5" i="24"/>
  <c r="DI5" i="24"/>
  <c r="DH5" i="24"/>
  <c r="DG5" i="24"/>
  <c r="DF5" i="24"/>
  <c r="DE5" i="24"/>
  <c r="DD5" i="24"/>
  <c r="DC5" i="24"/>
  <c r="DB5" i="24"/>
  <c r="DA5" i="24"/>
  <c r="CZ5" i="24"/>
  <c r="CY5" i="24"/>
  <c r="CX5" i="24"/>
  <c r="CW5" i="24"/>
  <c r="CV5" i="24"/>
  <c r="CU5" i="24"/>
  <c r="CT5" i="24"/>
  <c r="CS5" i="24"/>
  <c r="CR5" i="24"/>
  <c r="CQ5" i="24"/>
  <c r="CP5" i="24"/>
  <c r="CO5" i="24"/>
  <c r="CN5" i="24"/>
  <c r="CM5" i="24"/>
  <c r="CL5" i="24"/>
  <c r="CK5" i="24"/>
  <c r="CJ5" i="24"/>
  <c r="CI5" i="24"/>
  <c r="CH5" i="24"/>
  <c r="CG5" i="24"/>
  <c r="CF5" i="24"/>
  <c r="CE5" i="24"/>
  <c r="CD5" i="24"/>
  <c r="CC5" i="24"/>
  <c r="CB5" i="24"/>
  <c r="CA5" i="24"/>
  <c r="BZ5" i="24"/>
  <c r="BY5" i="24"/>
  <c r="BX5" i="24"/>
  <c r="BW5" i="24"/>
  <c r="BV5" i="24"/>
  <c r="BU5" i="24"/>
  <c r="BT5" i="24"/>
  <c r="BS5" i="24"/>
  <c r="BR5" i="24"/>
  <c r="BQ5" i="24"/>
  <c r="BP5" i="24"/>
  <c r="BO5" i="24"/>
  <c r="BN5" i="24"/>
  <c r="BM5" i="24"/>
  <c r="BL5" i="24"/>
  <c r="BK5" i="24"/>
  <c r="BJ5" i="24"/>
  <c r="BI5" i="24"/>
  <c r="BH5" i="24"/>
  <c r="BG5" i="24"/>
  <c r="BF5" i="24"/>
  <c r="BE5" i="24"/>
  <c r="BD5" i="24"/>
  <c r="BC5" i="24"/>
  <c r="BB5" i="24"/>
  <c r="BA5" i="24"/>
  <c r="AZ5" i="24"/>
  <c r="AY5" i="24"/>
  <c r="AX5" i="24"/>
  <c r="AW5" i="24"/>
  <c r="AV5" i="24"/>
  <c r="AU5" i="24"/>
  <c r="AT5" i="24"/>
  <c r="AS5" i="24"/>
  <c r="AR5" i="24"/>
  <c r="AQ5" i="24"/>
  <c r="AP5" i="24"/>
  <c r="AO5" i="24"/>
  <c r="AN5" i="24"/>
  <c r="AM5" i="24"/>
  <c r="AL5" i="24"/>
  <c r="AK5" i="24"/>
  <c r="AJ5" i="24"/>
  <c r="AI5" i="24"/>
  <c r="AH5" i="24"/>
  <c r="AG5" i="24"/>
  <c r="AF5" i="24"/>
  <c r="AE5" i="24"/>
  <c r="AD5" i="24"/>
  <c r="AC5" i="24"/>
  <c r="AB5" i="24"/>
  <c r="AA5" i="24"/>
  <c r="Z5" i="24"/>
  <c r="X5" i="24"/>
  <c r="W5" i="24"/>
  <c r="V5" i="24"/>
  <c r="R5" i="24"/>
  <c r="Q5" i="24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GA4" i="24"/>
  <c r="FZ4" i="24"/>
  <c r="FY4" i="24"/>
  <c r="FX4" i="24"/>
  <c r="FW4" i="24"/>
  <c r="FV4" i="24"/>
  <c r="FU4" i="24"/>
  <c r="FT4" i="24"/>
  <c r="FS4" i="24"/>
  <c r="FR4" i="24"/>
  <c r="FQ4" i="24"/>
  <c r="FP4" i="24"/>
  <c r="FO4" i="24"/>
  <c r="FN4" i="24"/>
  <c r="FM4" i="24"/>
  <c r="FL4" i="24"/>
  <c r="FK4" i="24"/>
  <c r="FJ4" i="24"/>
  <c r="FI4" i="24"/>
  <c r="FH4" i="24"/>
  <c r="FF4" i="24"/>
  <c r="FE4" i="24"/>
  <c r="FD4" i="24"/>
  <c r="FC4" i="24"/>
  <c r="FB4" i="24"/>
  <c r="FA4" i="24"/>
  <c r="EZ4" i="24"/>
  <c r="EY4" i="24"/>
  <c r="EX4" i="24"/>
  <c r="EW4" i="24"/>
  <c r="EV4" i="24"/>
  <c r="EU4" i="24"/>
  <c r="ET4" i="24"/>
  <c r="ES4" i="24"/>
  <c r="ER4" i="24"/>
  <c r="EQ4" i="24"/>
  <c r="EP4" i="24"/>
  <c r="EO4" i="24"/>
  <c r="EN4" i="24"/>
  <c r="EM4" i="24"/>
  <c r="EL4" i="24"/>
  <c r="EK4" i="24"/>
  <c r="EJ4" i="24"/>
  <c r="EI4" i="24"/>
  <c r="EH4" i="24"/>
  <c r="EG4" i="24"/>
  <c r="EF4" i="24"/>
  <c r="EE4" i="24"/>
  <c r="ED4" i="24"/>
  <c r="EC4" i="24"/>
  <c r="EB4" i="24"/>
  <c r="EA4" i="24"/>
  <c r="DZ4" i="24"/>
  <c r="DY4" i="24"/>
  <c r="DX4" i="24"/>
  <c r="DW4" i="24"/>
  <c r="DU4" i="24"/>
  <c r="DT4" i="24"/>
  <c r="DS4" i="24"/>
  <c r="DR4" i="24"/>
  <c r="DQ4" i="24"/>
  <c r="DP4" i="24"/>
  <c r="DO4" i="24"/>
  <c r="DN4" i="24"/>
  <c r="DM4" i="24"/>
  <c r="DL4" i="24"/>
  <c r="DK4" i="24"/>
  <c r="DJ4" i="24"/>
  <c r="DI4" i="24"/>
  <c r="DH4" i="24"/>
  <c r="DG4" i="24"/>
  <c r="DF4" i="24"/>
  <c r="DE4" i="24"/>
  <c r="DD4" i="24"/>
  <c r="CX4" i="24"/>
  <c r="CW4" i="24"/>
  <c r="CV4" i="24"/>
  <c r="CU4" i="24"/>
  <c r="CR4" i="24"/>
  <c r="CQ4" i="24"/>
  <c r="CP4" i="24"/>
  <c r="CO4" i="24"/>
  <c r="CH4" i="24"/>
  <c r="CG4" i="24"/>
  <c r="CE4" i="24"/>
  <c r="CD4" i="24"/>
  <c r="CC4" i="24"/>
  <c r="CB4" i="24"/>
  <c r="BY4" i="24"/>
  <c r="BX4" i="24"/>
  <c r="BW4" i="24"/>
  <c r="BV4" i="24"/>
  <c r="BU4" i="24"/>
  <c r="BT4" i="24"/>
  <c r="BR4" i="24"/>
  <c r="BQ4" i="24"/>
  <c r="BP4" i="24"/>
  <c r="BO4" i="24"/>
  <c r="BN4" i="24"/>
  <c r="BL4" i="24"/>
  <c r="BK4" i="24"/>
  <c r="BJ4" i="24"/>
  <c r="BI4" i="24"/>
  <c r="BH4" i="24"/>
  <c r="BG4" i="24"/>
  <c r="BF4" i="24"/>
  <c r="BE4" i="24"/>
  <c r="BD4" i="24"/>
  <c r="BC4" i="24"/>
  <c r="BB4" i="24"/>
  <c r="BA4" i="24"/>
  <c r="AZ4" i="24"/>
  <c r="AY4" i="24"/>
  <c r="AX4" i="24"/>
  <c r="AW4" i="24"/>
  <c r="AV4" i="24"/>
  <c r="GA3" i="24"/>
  <c r="FZ3" i="24"/>
  <c r="FY3" i="24"/>
  <c r="FX3" i="24"/>
  <c r="FW3" i="24"/>
  <c r="FV3" i="24"/>
  <c r="FU3" i="24"/>
  <c r="FT3" i="24"/>
  <c r="FS3" i="24"/>
  <c r="FR3" i="24"/>
  <c r="FQ3" i="24"/>
  <c r="FP3" i="24"/>
  <c r="FO3" i="24"/>
  <c r="FN3" i="24"/>
  <c r="FM3" i="24"/>
  <c r="FL3" i="24"/>
  <c r="FK3" i="24"/>
  <c r="FJ3" i="24"/>
  <c r="FI3" i="24"/>
  <c r="FH3" i="24"/>
  <c r="FG3" i="24"/>
  <c r="FF3" i="24"/>
  <c r="FE3" i="24"/>
  <c r="FD3" i="24"/>
  <c r="FC3" i="24"/>
  <c r="FB3" i="24"/>
  <c r="FA3" i="24"/>
  <c r="EZ3" i="24"/>
  <c r="EY3" i="24"/>
  <c r="EX3" i="24"/>
  <c r="EW3" i="24"/>
  <c r="EV3" i="24"/>
  <c r="EU3" i="24"/>
  <c r="ET3" i="24"/>
  <c r="ES3" i="24"/>
  <c r="ER3" i="24"/>
  <c r="EQ3" i="24"/>
  <c r="EP3" i="24"/>
  <c r="EO3" i="24"/>
  <c r="EN3" i="24"/>
  <c r="EM3" i="24"/>
  <c r="EL3" i="24"/>
  <c r="EK3" i="24"/>
  <c r="EJ3" i="24"/>
  <c r="EI3" i="24"/>
  <c r="EH3" i="24"/>
  <c r="EG3" i="24"/>
  <c r="EF3" i="24"/>
  <c r="EE3" i="24"/>
  <c r="ED3" i="24"/>
  <c r="EC3" i="24"/>
  <c r="EB3" i="24"/>
  <c r="EA3" i="24"/>
  <c r="DZ3" i="24"/>
  <c r="DY3" i="24"/>
  <c r="DX3" i="24"/>
  <c r="DW3" i="24"/>
  <c r="DV3" i="24"/>
  <c r="DU3" i="24"/>
  <c r="DT3" i="24"/>
  <c r="DS3" i="24"/>
  <c r="DR3" i="24"/>
  <c r="DQ3" i="24"/>
  <c r="DP3" i="24"/>
  <c r="DO3" i="24"/>
  <c r="DN3" i="24"/>
  <c r="DM3" i="24"/>
  <c r="DL3" i="24"/>
  <c r="DK3" i="24"/>
  <c r="DJ3" i="24"/>
  <c r="DI3" i="24"/>
  <c r="DH3" i="24"/>
  <c r="DG3" i="24"/>
  <c r="DF3" i="24"/>
  <c r="DE3" i="24"/>
  <c r="DD3" i="24"/>
  <c r="DC3" i="24"/>
  <c r="DB3" i="24"/>
  <c r="DA3" i="24"/>
  <c r="CZ3" i="24"/>
  <c r="CY3" i="24"/>
  <c r="CX3" i="24"/>
  <c r="CW3" i="24"/>
  <c r="CV3" i="24"/>
  <c r="CU3" i="24"/>
  <c r="CT3" i="24"/>
  <c r="CS3" i="24"/>
  <c r="CR3" i="24"/>
  <c r="CQ3" i="24"/>
  <c r="CP3" i="24"/>
  <c r="CO3" i="24"/>
  <c r="CN3" i="24"/>
  <c r="CM3" i="24"/>
  <c r="CL3" i="24"/>
  <c r="CK3" i="24"/>
  <c r="CJ3" i="24"/>
  <c r="CI3" i="24"/>
  <c r="CH3" i="24"/>
  <c r="CG3" i="24"/>
  <c r="CF3" i="24"/>
  <c r="CE3" i="24"/>
  <c r="CD3" i="24"/>
  <c r="CC3" i="24"/>
  <c r="CB3" i="24"/>
  <c r="CA3" i="24"/>
  <c r="BZ3" i="24"/>
  <c r="BY3" i="24"/>
  <c r="BX3" i="24"/>
  <c r="BW3" i="24"/>
  <c r="BV3" i="24"/>
  <c r="BU3" i="24"/>
  <c r="BT3" i="24"/>
  <c r="BS3" i="24"/>
  <c r="BR3" i="24"/>
  <c r="BQ3" i="24"/>
  <c r="BP3" i="24"/>
  <c r="BO3" i="24"/>
  <c r="BN3" i="24"/>
  <c r="BM3" i="24"/>
  <c r="BL3" i="24"/>
  <c r="BK3" i="24"/>
  <c r="BJ3" i="24"/>
  <c r="BI3" i="24"/>
  <c r="BH3" i="24"/>
  <c r="BG3" i="24"/>
  <c r="BF3" i="24"/>
  <c r="BE3" i="24"/>
  <c r="BD3" i="24"/>
  <c r="BC3" i="24"/>
  <c r="BB3" i="24"/>
  <c r="BA3" i="24"/>
  <c r="AZ3" i="24"/>
  <c r="AY3" i="24"/>
  <c r="AX3" i="24"/>
  <c r="AW3" i="24"/>
  <c r="AV3" i="24"/>
  <c r="AU3" i="24"/>
  <c r="AT3" i="24"/>
  <c r="AS3" i="24"/>
  <c r="AR3" i="24"/>
  <c r="AQ3" i="24"/>
  <c r="AP3" i="24"/>
  <c r="AO3" i="24"/>
  <c r="AN3" i="24"/>
  <c r="AM3" i="24"/>
  <c r="AL3" i="24"/>
  <c r="AK3" i="24"/>
  <c r="AJ3" i="24"/>
  <c r="AI3" i="24"/>
  <c r="AH3" i="24"/>
  <c r="AG3" i="24"/>
  <c r="AF3" i="24"/>
  <c r="AE3" i="24"/>
  <c r="AD3" i="24"/>
  <c r="AC3" i="24"/>
  <c r="AB3" i="24"/>
  <c r="AA3" i="24"/>
  <c r="Z3" i="24"/>
  <c r="X3" i="24"/>
  <c r="W3" i="24"/>
  <c r="V3" i="24"/>
  <c r="R3" i="24"/>
  <c r="Q3" i="24"/>
  <c r="P3" i="24"/>
  <c r="O3" i="24"/>
  <c r="N3" i="24"/>
  <c r="M3" i="24"/>
  <c r="L3" i="24"/>
  <c r="K3" i="24"/>
  <c r="J3" i="24"/>
  <c r="I3" i="24"/>
  <c r="H3" i="24"/>
  <c r="G3" i="24"/>
  <c r="F3" i="24"/>
  <c r="E3" i="24"/>
  <c r="D3" i="24"/>
  <c r="C3" i="24"/>
  <c r="B3" i="24"/>
  <c r="B2" i="24"/>
  <c r="D1" i="24"/>
  <c r="C1" i="24"/>
  <c r="B1" i="24"/>
  <c r="GA6" i="23"/>
  <c r="FZ6" i="23"/>
  <c r="FY6" i="23"/>
  <c r="FX6" i="23"/>
  <c r="FW6" i="23"/>
  <c r="FV6" i="23"/>
  <c r="FU6" i="23"/>
  <c r="FT6" i="23"/>
  <c r="FS6" i="23"/>
  <c r="FR6" i="23"/>
  <c r="FQ6" i="23"/>
  <c r="FP6" i="23"/>
  <c r="FO6" i="23"/>
  <c r="FN6" i="23"/>
  <c r="FM6" i="23"/>
  <c r="FL6" i="23"/>
  <c r="FK6" i="23"/>
  <c r="FJ6" i="23"/>
  <c r="FI6" i="23"/>
  <c r="FH6" i="23"/>
  <c r="FG6" i="23"/>
  <c r="FF6" i="23"/>
  <c r="FE6" i="23"/>
  <c r="FD6" i="23"/>
  <c r="FC6" i="23"/>
  <c r="FB6" i="23"/>
  <c r="FA6" i="23"/>
  <c r="EZ6" i="23"/>
  <c r="EY6" i="23"/>
  <c r="EX6" i="23"/>
  <c r="EW6" i="23"/>
  <c r="EV6" i="23"/>
  <c r="EU6" i="23"/>
  <c r="ET6" i="23"/>
  <c r="ES6" i="23"/>
  <c r="ER6" i="23"/>
  <c r="EQ6" i="23"/>
  <c r="EP6" i="23"/>
  <c r="EO6" i="23"/>
  <c r="EN6" i="23"/>
  <c r="EM6" i="23"/>
  <c r="EL6" i="23"/>
  <c r="EK6" i="23"/>
  <c r="EJ6" i="23"/>
  <c r="EI6" i="23"/>
  <c r="EH6" i="23"/>
  <c r="EG6" i="23"/>
  <c r="EF6" i="23"/>
  <c r="EE6" i="23"/>
  <c r="ED6" i="23"/>
  <c r="EC6" i="23"/>
  <c r="EB6" i="23"/>
  <c r="EA6" i="23"/>
  <c r="DZ6" i="23"/>
  <c r="DY6" i="23"/>
  <c r="DX6" i="23"/>
  <c r="DW6" i="23"/>
  <c r="DV6" i="23"/>
  <c r="DU6" i="23"/>
  <c r="DT6" i="23"/>
  <c r="DS6" i="23"/>
  <c r="DR6" i="23"/>
  <c r="DQ6" i="23"/>
  <c r="DP6" i="23"/>
  <c r="DO6" i="23"/>
  <c r="DN6" i="23"/>
  <c r="DM6" i="23"/>
  <c r="DL6" i="23"/>
  <c r="DK6" i="23"/>
  <c r="DJ6" i="23"/>
  <c r="DI6" i="23"/>
  <c r="DH6" i="23"/>
  <c r="DG6" i="23"/>
  <c r="DF6" i="23"/>
  <c r="DE6" i="23"/>
  <c r="DD6" i="23"/>
  <c r="DC6" i="23"/>
  <c r="DB6" i="23"/>
  <c r="DA6" i="23"/>
  <c r="CZ6" i="23"/>
  <c r="CY6" i="23"/>
  <c r="CX6" i="23"/>
  <c r="CW6" i="23"/>
  <c r="CV6" i="23"/>
  <c r="CU6" i="23"/>
  <c r="CT6" i="23"/>
  <c r="CS6" i="23"/>
  <c r="CR6" i="23"/>
  <c r="CQ6" i="23"/>
  <c r="CP6" i="23"/>
  <c r="CO6" i="23"/>
  <c r="CN6" i="23"/>
  <c r="CM6" i="23"/>
  <c r="CL6" i="23"/>
  <c r="CK6" i="23"/>
  <c r="CJ6" i="23"/>
  <c r="CI6" i="23"/>
  <c r="CH6" i="23"/>
  <c r="CG6" i="23"/>
  <c r="CF6" i="23"/>
  <c r="CE6" i="23"/>
  <c r="CD6" i="23"/>
  <c r="CC6" i="23"/>
  <c r="CB6" i="23"/>
  <c r="CA6" i="23"/>
  <c r="BZ6" i="23"/>
  <c r="BY6" i="23"/>
  <c r="BX6" i="23"/>
  <c r="BW6" i="23"/>
  <c r="BV6" i="23"/>
  <c r="BU6" i="23"/>
  <c r="BT6" i="23"/>
  <c r="BS6" i="23"/>
  <c r="BR6" i="23"/>
  <c r="BQ6" i="23"/>
  <c r="BP6" i="23"/>
  <c r="BO6" i="23"/>
  <c r="BN6" i="23"/>
  <c r="BM6" i="23"/>
  <c r="BL6" i="23"/>
  <c r="BK6" i="23"/>
  <c r="BJ6" i="23"/>
  <c r="BI6" i="23"/>
  <c r="BH6" i="23"/>
  <c r="BG6" i="23"/>
  <c r="BF6" i="23"/>
  <c r="BE6" i="23"/>
  <c r="BD6" i="23"/>
  <c r="BC6" i="23"/>
  <c r="BB6" i="23"/>
  <c r="BA6" i="23"/>
  <c r="AZ6" i="23"/>
  <c r="AY6" i="23"/>
  <c r="AX6" i="23"/>
  <c r="AW6" i="23"/>
  <c r="AV6" i="23"/>
  <c r="AU6" i="23"/>
  <c r="AT6" i="23"/>
  <c r="AS6" i="23"/>
  <c r="AR6" i="23"/>
  <c r="AQ6" i="23"/>
  <c r="AP6" i="23"/>
  <c r="AO6" i="23"/>
  <c r="AN6" i="23"/>
  <c r="AM6" i="23"/>
  <c r="AL6" i="23"/>
  <c r="AK6" i="23"/>
  <c r="AJ6" i="23"/>
  <c r="AI6" i="23"/>
  <c r="AH6" i="23"/>
  <c r="AG6" i="23"/>
  <c r="AF6" i="23"/>
  <c r="AE6" i="23"/>
  <c r="AD6" i="23"/>
  <c r="AC6" i="23"/>
  <c r="AB6" i="23"/>
  <c r="AA6" i="23"/>
  <c r="Z6" i="23"/>
  <c r="X6" i="23"/>
  <c r="W6" i="23"/>
  <c r="V6" i="23"/>
  <c r="R6" i="23"/>
  <c r="Q6" i="23"/>
  <c r="P6" i="23"/>
  <c r="O6" i="23"/>
  <c r="N6" i="23"/>
  <c r="M6" i="23"/>
  <c r="L6" i="23"/>
  <c r="K6" i="23"/>
  <c r="J6" i="23"/>
  <c r="I6" i="23"/>
  <c r="H6" i="23"/>
  <c r="G6" i="23"/>
  <c r="F6" i="23"/>
  <c r="E6" i="23"/>
  <c r="D6" i="23"/>
  <c r="C6" i="23"/>
  <c r="B6" i="23"/>
  <c r="GA5" i="23"/>
  <c r="FZ5" i="23"/>
  <c r="FY5" i="23"/>
  <c r="FX5" i="23"/>
  <c r="FW5" i="23"/>
  <c r="FV5" i="23"/>
  <c r="FU5" i="23"/>
  <c r="FT5" i="23"/>
  <c r="FS5" i="23"/>
  <c r="FR5" i="23"/>
  <c r="FQ5" i="23"/>
  <c r="FP5" i="23"/>
  <c r="FO5" i="23"/>
  <c r="FN5" i="23"/>
  <c r="FM5" i="23"/>
  <c r="FL5" i="23"/>
  <c r="FK5" i="23"/>
  <c r="FJ5" i="23"/>
  <c r="FI5" i="23"/>
  <c r="FH5" i="23"/>
  <c r="FG5" i="23"/>
  <c r="FF5" i="23"/>
  <c r="FE5" i="23"/>
  <c r="FD5" i="23"/>
  <c r="FC5" i="23"/>
  <c r="FB5" i="23"/>
  <c r="FA5" i="23"/>
  <c r="EZ5" i="23"/>
  <c r="EY5" i="23"/>
  <c r="EX5" i="23"/>
  <c r="EW5" i="23"/>
  <c r="EV5" i="23"/>
  <c r="EU5" i="23"/>
  <c r="ET5" i="23"/>
  <c r="ES5" i="23"/>
  <c r="ER5" i="23"/>
  <c r="EQ5" i="23"/>
  <c r="EP5" i="23"/>
  <c r="EO5" i="23"/>
  <c r="EN5" i="23"/>
  <c r="EM5" i="23"/>
  <c r="EL5" i="23"/>
  <c r="EK5" i="23"/>
  <c r="EJ5" i="23"/>
  <c r="EI5" i="23"/>
  <c r="EH5" i="23"/>
  <c r="EG5" i="23"/>
  <c r="EF5" i="23"/>
  <c r="EE5" i="23"/>
  <c r="ED5" i="23"/>
  <c r="EC5" i="23"/>
  <c r="EB5" i="23"/>
  <c r="EA5" i="23"/>
  <c r="DZ5" i="23"/>
  <c r="DY5" i="23"/>
  <c r="DX5" i="23"/>
  <c r="DW5" i="23"/>
  <c r="DV5" i="23"/>
  <c r="DU5" i="23"/>
  <c r="DT5" i="23"/>
  <c r="DS5" i="23"/>
  <c r="DR5" i="23"/>
  <c r="DQ5" i="23"/>
  <c r="DP5" i="23"/>
  <c r="DO5" i="23"/>
  <c r="DN5" i="23"/>
  <c r="DM5" i="23"/>
  <c r="DL5" i="23"/>
  <c r="DK5" i="23"/>
  <c r="DJ5" i="23"/>
  <c r="DI5" i="23"/>
  <c r="DH5" i="23"/>
  <c r="DG5" i="23"/>
  <c r="DF5" i="23"/>
  <c r="DE5" i="23"/>
  <c r="DD5" i="23"/>
  <c r="DC5" i="23"/>
  <c r="DB5" i="23"/>
  <c r="DA5" i="23"/>
  <c r="CZ5" i="23"/>
  <c r="CY5" i="23"/>
  <c r="CX5" i="23"/>
  <c r="CW5" i="23"/>
  <c r="CV5" i="23"/>
  <c r="CU5" i="23"/>
  <c r="CT5" i="23"/>
  <c r="CS5" i="23"/>
  <c r="CR5" i="23"/>
  <c r="CQ5" i="23"/>
  <c r="CP5" i="23"/>
  <c r="CO5" i="23"/>
  <c r="CN5" i="23"/>
  <c r="CM5" i="23"/>
  <c r="CL5" i="23"/>
  <c r="CK5" i="23"/>
  <c r="CJ5" i="23"/>
  <c r="CI5" i="23"/>
  <c r="CH5" i="23"/>
  <c r="CG5" i="23"/>
  <c r="CF5" i="23"/>
  <c r="CE5" i="23"/>
  <c r="CD5" i="23"/>
  <c r="CC5" i="23"/>
  <c r="CB5" i="23"/>
  <c r="CA5" i="23"/>
  <c r="BZ5" i="23"/>
  <c r="BY5" i="23"/>
  <c r="BX5" i="23"/>
  <c r="BW5" i="23"/>
  <c r="BV5" i="23"/>
  <c r="BU5" i="23"/>
  <c r="BT5" i="23"/>
  <c r="BS5" i="23"/>
  <c r="BR5" i="23"/>
  <c r="BQ5" i="23"/>
  <c r="BP5" i="23"/>
  <c r="BO5" i="23"/>
  <c r="BN5" i="23"/>
  <c r="BM5" i="23"/>
  <c r="BL5" i="23"/>
  <c r="BK5" i="23"/>
  <c r="BJ5" i="23"/>
  <c r="BI5" i="23"/>
  <c r="BH5" i="23"/>
  <c r="BG5" i="23"/>
  <c r="BF5" i="23"/>
  <c r="BE5" i="23"/>
  <c r="BD5" i="23"/>
  <c r="BC5" i="23"/>
  <c r="BB5" i="23"/>
  <c r="BA5" i="23"/>
  <c r="AZ5" i="23"/>
  <c r="AY5" i="23"/>
  <c r="AX5" i="23"/>
  <c r="AW5" i="23"/>
  <c r="AV5" i="23"/>
  <c r="AU5" i="23"/>
  <c r="AT5" i="23"/>
  <c r="AS5" i="23"/>
  <c r="AR5" i="23"/>
  <c r="AQ5" i="23"/>
  <c r="AP5" i="23"/>
  <c r="AO5" i="23"/>
  <c r="AN5" i="23"/>
  <c r="AM5" i="23"/>
  <c r="AL5" i="23"/>
  <c r="AK5" i="23"/>
  <c r="AJ5" i="23"/>
  <c r="AI5" i="23"/>
  <c r="AH5" i="23"/>
  <c r="AG5" i="23"/>
  <c r="AF5" i="23"/>
  <c r="AE5" i="23"/>
  <c r="AD5" i="23"/>
  <c r="AC5" i="23"/>
  <c r="AB5" i="23"/>
  <c r="AA5" i="23"/>
  <c r="Z5" i="23"/>
  <c r="X5" i="23"/>
  <c r="W5" i="23"/>
  <c r="V5" i="23"/>
  <c r="R5" i="23"/>
  <c r="Q5" i="23"/>
  <c r="P5" i="23"/>
  <c r="O5" i="23"/>
  <c r="N5" i="23"/>
  <c r="M5" i="23"/>
  <c r="L5" i="23"/>
  <c r="K5" i="23"/>
  <c r="J5" i="23"/>
  <c r="I5" i="23"/>
  <c r="H5" i="23"/>
  <c r="G5" i="23"/>
  <c r="F5" i="23"/>
  <c r="E5" i="23"/>
  <c r="D5" i="23"/>
  <c r="C5" i="23"/>
  <c r="B5" i="23"/>
  <c r="GA4" i="23"/>
  <c r="FZ4" i="23"/>
  <c r="FY4" i="23"/>
  <c r="FX4" i="23"/>
  <c r="FW4" i="23"/>
  <c r="FV4" i="23"/>
  <c r="FU4" i="23"/>
  <c r="FT4" i="23"/>
  <c r="FS4" i="23"/>
  <c r="FR4" i="23"/>
  <c r="FQ4" i="23"/>
  <c r="FP4" i="23"/>
  <c r="FO4" i="23"/>
  <c r="FN4" i="23"/>
  <c r="FM4" i="23"/>
  <c r="FL4" i="23"/>
  <c r="FK4" i="23"/>
  <c r="FJ4" i="23"/>
  <c r="FI4" i="23"/>
  <c r="FH4" i="23"/>
  <c r="FF4" i="23"/>
  <c r="FE4" i="23"/>
  <c r="FD4" i="23"/>
  <c r="FC4" i="23"/>
  <c r="FB4" i="23"/>
  <c r="FA4" i="23"/>
  <c r="EZ4" i="23"/>
  <c r="EY4" i="23"/>
  <c r="EX4" i="23"/>
  <c r="EW4" i="23"/>
  <c r="EV4" i="23"/>
  <c r="EU4" i="23"/>
  <c r="ET4" i="23"/>
  <c r="ES4" i="23"/>
  <c r="ER4" i="23"/>
  <c r="EQ4" i="23"/>
  <c r="EP4" i="23"/>
  <c r="EO4" i="23"/>
  <c r="EN4" i="23"/>
  <c r="EM4" i="23"/>
  <c r="EL4" i="23"/>
  <c r="EK4" i="23"/>
  <c r="EJ4" i="23"/>
  <c r="EI4" i="23"/>
  <c r="EH4" i="23"/>
  <c r="EG4" i="23"/>
  <c r="EF4" i="23"/>
  <c r="EE4" i="23"/>
  <c r="ED4" i="23"/>
  <c r="EC4" i="23"/>
  <c r="EB4" i="23"/>
  <c r="EA4" i="23"/>
  <c r="DZ4" i="23"/>
  <c r="DY4" i="23"/>
  <c r="DX4" i="23"/>
  <c r="DW4" i="23"/>
  <c r="DU4" i="23"/>
  <c r="DT4" i="23"/>
  <c r="DS4" i="23"/>
  <c r="DR4" i="23"/>
  <c r="DQ4" i="23"/>
  <c r="DP4" i="23"/>
  <c r="DO4" i="23"/>
  <c r="DN4" i="23"/>
  <c r="DM4" i="23"/>
  <c r="DL4" i="23"/>
  <c r="DK4" i="23"/>
  <c r="DJ4" i="23"/>
  <c r="DI4" i="23"/>
  <c r="DH4" i="23"/>
  <c r="DG4" i="23"/>
  <c r="DF4" i="23"/>
  <c r="DE4" i="23"/>
  <c r="DD4" i="23"/>
  <c r="CX4" i="23"/>
  <c r="CW4" i="23"/>
  <c r="CV4" i="23"/>
  <c r="CU4" i="23"/>
  <c r="CR4" i="23"/>
  <c r="CQ4" i="23"/>
  <c r="CP4" i="23"/>
  <c r="CO4" i="23"/>
  <c r="CH4" i="23"/>
  <c r="CG4" i="23"/>
  <c r="CE4" i="23"/>
  <c r="CD4" i="23"/>
  <c r="CC4" i="23"/>
  <c r="CB4" i="23"/>
  <c r="BY4" i="23"/>
  <c r="BX4" i="23"/>
  <c r="BW4" i="23"/>
  <c r="BV4" i="23"/>
  <c r="BU4" i="23"/>
  <c r="BT4" i="23"/>
  <c r="BR4" i="23"/>
  <c r="BQ4" i="23"/>
  <c r="BP4" i="23"/>
  <c r="BO4" i="23"/>
  <c r="BN4" i="23"/>
  <c r="BL4" i="23"/>
  <c r="BK4" i="23"/>
  <c r="BJ4" i="23"/>
  <c r="BI4" i="23"/>
  <c r="BH4" i="23"/>
  <c r="BG4" i="23"/>
  <c r="BF4" i="23"/>
  <c r="BE4" i="23"/>
  <c r="BD4" i="23"/>
  <c r="BC4" i="23"/>
  <c r="BB4" i="23"/>
  <c r="BA4" i="23"/>
  <c r="AZ4" i="23"/>
  <c r="AY4" i="23"/>
  <c r="AX4" i="23"/>
  <c r="AW4" i="23"/>
  <c r="AV4" i="23"/>
  <c r="GA3" i="23"/>
  <c r="FZ3" i="23"/>
  <c r="FY3" i="23"/>
  <c r="FX3" i="23"/>
  <c r="FW3" i="23"/>
  <c r="FV3" i="23"/>
  <c r="FU3" i="23"/>
  <c r="FT3" i="23"/>
  <c r="FS3" i="23"/>
  <c r="FR3" i="23"/>
  <c r="FQ3" i="23"/>
  <c r="FP3" i="23"/>
  <c r="FO3" i="23"/>
  <c r="FN3" i="23"/>
  <c r="FM3" i="23"/>
  <c r="FL3" i="23"/>
  <c r="FK3" i="23"/>
  <c r="FJ3" i="23"/>
  <c r="FI3" i="23"/>
  <c r="FH3" i="23"/>
  <c r="FG3" i="23"/>
  <c r="FF3" i="23"/>
  <c r="FE3" i="23"/>
  <c r="FD3" i="23"/>
  <c r="FC3" i="23"/>
  <c r="FB3" i="23"/>
  <c r="FA3" i="23"/>
  <c r="EZ3" i="23"/>
  <c r="EY3" i="23"/>
  <c r="EX3" i="23"/>
  <c r="EW3" i="23"/>
  <c r="EV3" i="23"/>
  <c r="EU3" i="23"/>
  <c r="ET3" i="23"/>
  <c r="ES3" i="23"/>
  <c r="ER3" i="23"/>
  <c r="EQ3" i="23"/>
  <c r="EP3" i="23"/>
  <c r="EO3" i="23"/>
  <c r="EN3" i="23"/>
  <c r="EM3" i="23"/>
  <c r="EL3" i="23"/>
  <c r="EK3" i="23"/>
  <c r="EJ3" i="23"/>
  <c r="EI3" i="23"/>
  <c r="EH3" i="23"/>
  <c r="EG3" i="23"/>
  <c r="EF3" i="23"/>
  <c r="EE3" i="23"/>
  <c r="ED3" i="23"/>
  <c r="EC3" i="23"/>
  <c r="EB3" i="23"/>
  <c r="EA3" i="23"/>
  <c r="DZ3" i="23"/>
  <c r="DY3" i="23"/>
  <c r="DX3" i="23"/>
  <c r="DW3" i="23"/>
  <c r="DV3" i="23"/>
  <c r="DU3" i="23"/>
  <c r="DT3" i="23"/>
  <c r="DS3" i="23"/>
  <c r="DR3" i="23"/>
  <c r="DQ3" i="23"/>
  <c r="DP3" i="23"/>
  <c r="DO3" i="23"/>
  <c r="DN3" i="23"/>
  <c r="DM3" i="23"/>
  <c r="DL3" i="23"/>
  <c r="DK3" i="23"/>
  <c r="DJ3" i="23"/>
  <c r="DI3" i="23"/>
  <c r="DH3" i="23"/>
  <c r="DG3" i="23"/>
  <c r="DF3" i="23"/>
  <c r="DE3" i="23"/>
  <c r="DD3" i="23"/>
  <c r="DC3" i="23"/>
  <c r="DB3" i="23"/>
  <c r="DA3" i="23"/>
  <c r="CZ3" i="23"/>
  <c r="CY3" i="23"/>
  <c r="CX3" i="23"/>
  <c r="CW3" i="23"/>
  <c r="CV3" i="23"/>
  <c r="CU3" i="23"/>
  <c r="CT3" i="23"/>
  <c r="CS3" i="23"/>
  <c r="CR3" i="23"/>
  <c r="CQ3" i="23"/>
  <c r="CP3" i="23"/>
  <c r="CO3" i="23"/>
  <c r="CN3" i="23"/>
  <c r="CM3" i="23"/>
  <c r="CL3" i="23"/>
  <c r="CK3" i="23"/>
  <c r="CJ3" i="23"/>
  <c r="CI3" i="23"/>
  <c r="CH3" i="23"/>
  <c r="CG3" i="23"/>
  <c r="CF3" i="23"/>
  <c r="CE3" i="23"/>
  <c r="CD3" i="23"/>
  <c r="CC3" i="23"/>
  <c r="CB3" i="23"/>
  <c r="CA3" i="23"/>
  <c r="BZ3" i="23"/>
  <c r="BY3" i="23"/>
  <c r="BX3" i="23"/>
  <c r="BW3" i="23"/>
  <c r="BV3" i="23"/>
  <c r="BU3" i="23"/>
  <c r="BT3" i="23"/>
  <c r="BS3" i="23"/>
  <c r="BR3" i="23"/>
  <c r="BQ3" i="23"/>
  <c r="BP3" i="23"/>
  <c r="BO3" i="23"/>
  <c r="BN3" i="23"/>
  <c r="BM3" i="23"/>
  <c r="BL3" i="23"/>
  <c r="BK3" i="23"/>
  <c r="BJ3" i="23"/>
  <c r="BI3" i="23"/>
  <c r="BH3" i="23"/>
  <c r="BG3" i="23"/>
  <c r="BF3" i="23"/>
  <c r="BE3" i="23"/>
  <c r="BD3" i="23"/>
  <c r="BC3" i="23"/>
  <c r="BB3" i="23"/>
  <c r="BA3" i="23"/>
  <c r="AZ3" i="23"/>
  <c r="AY3" i="23"/>
  <c r="AX3" i="23"/>
  <c r="AW3" i="23"/>
  <c r="AV3" i="23"/>
  <c r="AU3" i="23"/>
  <c r="AT3" i="23"/>
  <c r="AS3" i="23"/>
  <c r="AR3" i="23"/>
  <c r="AQ3" i="23"/>
  <c r="AP3" i="23"/>
  <c r="AO3" i="23"/>
  <c r="AN3" i="23"/>
  <c r="AM3" i="23"/>
  <c r="AL3" i="23"/>
  <c r="AK3" i="23"/>
  <c r="AJ3" i="23"/>
  <c r="AI3" i="23"/>
  <c r="AH3" i="23"/>
  <c r="AG3" i="23"/>
  <c r="AF3" i="23"/>
  <c r="AE3" i="23"/>
  <c r="AD3" i="23"/>
  <c r="AC3" i="23"/>
  <c r="AB3" i="23"/>
  <c r="AA3" i="23"/>
  <c r="Z3" i="23"/>
  <c r="X3" i="23"/>
  <c r="W3" i="23"/>
  <c r="V3" i="23"/>
  <c r="R3" i="23"/>
  <c r="Q3" i="23"/>
  <c r="P3" i="23"/>
  <c r="O3" i="23"/>
  <c r="N3" i="23"/>
  <c r="M3" i="23"/>
  <c r="L3" i="23"/>
  <c r="K3" i="23"/>
  <c r="J3" i="23"/>
  <c r="I3" i="23"/>
  <c r="H3" i="23"/>
  <c r="G3" i="23"/>
  <c r="F3" i="23"/>
  <c r="E3" i="23"/>
  <c r="D3" i="23"/>
  <c r="C3" i="23"/>
  <c r="B3" i="23"/>
  <c r="B2" i="23"/>
  <c r="GA1" i="23"/>
  <c r="FZ1" i="23"/>
  <c r="FY1" i="23"/>
  <c r="FX1" i="23"/>
  <c r="FW1" i="23"/>
  <c r="FV1" i="23"/>
  <c r="FU1" i="23"/>
  <c r="FT1" i="23"/>
  <c r="FS1" i="23"/>
  <c r="FR1" i="23"/>
  <c r="FQ1" i="23"/>
  <c r="FP1" i="23"/>
  <c r="FO1" i="23"/>
  <c r="FN1" i="23"/>
  <c r="FM1" i="23"/>
  <c r="FL1" i="23"/>
  <c r="FK1" i="23"/>
  <c r="FJ1" i="23"/>
  <c r="FI1" i="23"/>
  <c r="FH1" i="23"/>
  <c r="FG1" i="23"/>
  <c r="FF1" i="23"/>
  <c r="FE1" i="23"/>
  <c r="FD1" i="23"/>
  <c r="FC1" i="23"/>
  <c r="FB1" i="23"/>
  <c r="FA1" i="23"/>
  <c r="EZ1" i="23"/>
  <c r="EY1" i="23"/>
  <c r="EX1" i="23"/>
  <c r="EW1" i="23"/>
  <c r="EV1" i="23"/>
  <c r="EU1" i="23"/>
  <c r="ET1" i="23"/>
  <c r="ES1" i="23"/>
  <c r="ER1" i="23"/>
  <c r="EQ1" i="23"/>
  <c r="EP1" i="23"/>
  <c r="EO1" i="23"/>
  <c r="EN1" i="23"/>
  <c r="EM1" i="23"/>
  <c r="EL1" i="23"/>
  <c r="EK1" i="23"/>
  <c r="EJ1" i="23"/>
  <c r="EI1" i="23"/>
  <c r="EH1" i="23"/>
  <c r="EG1" i="23"/>
  <c r="EF1" i="23"/>
  <c r="EE1" i="23"/>
  <c r="ED1" i="23"/>
  <c r="EC1" i="23"/>
  <c r="EB1" i="23"/>
  <c r="EA1" i="23"/>
  <c r="DZ1" i="23"/>
  <c r="DY1" i="23"/>
  <c r="DX1" i="23"/>
  <c r="DW1" i="23"/>
  <c r="DV1" i="23"/>
  <c r="DU1" i="23"/>
  <c r="DT1" i="23"/>
  <c r="DS1" i="23"/>
  <c r="DR1" i="23"/>
  <c r="DQ1" i="23"/>
  <c r="DP1" i="23"/>
  <c r="DO1" i="23"/>
  <c r="DN1" i="23"/>
  <c r="DM1" i="23"/>
  <c r="DL1" i="23"/>
  <c r="DK1" i="23"/>
  <c r="DJ1" i="23"/>
  <c r="DI1" i="23"/>
  <c r="DH1" i="23"/>
  <c r="DG1" i="23"/>
  <c r="DF1" i="23"/>
  <c r="DE1" i="23"/>
  <c r="DD1" i="23"/>
  <c r="DC1" i="23"/>
  <c r="DB1" i="23"/>
  <c r="DA1" i="23"/>
  <c r="CZ1" i="23"/>
  <c r="CY1" i="23"/>
  <c r="CX1" i="23"/>
  <c r="CW1" i="23"/>
  <c r="CV1" i="23"/>
  <c r="CU1" i="23"/>
  <c r="CT1" i="23"/>
  <c r="CS1" i="23"/>
  <c r="CR1" i="23"/>
  <c r="CQ1" i="23"/>
  <c r="CP1" i="23"/>
  <c r="CO1" i="23"/>
  <c r="CN1" i="23"/>
  <c r="CM1" i="23"/>
  <c r="CL1" i="23"/>
  <c r="CK1" i="23"/>
  <c r="CJ1" i="23"/>
  <c r="CI1" i="23"/>
  <c r="CH1" i="23"/>
  <c r="CG1" i="23"/>
  <c r="CF1" i="23"/>
  <c r="CE1" i="23"/>
  <c r="CD1" i="23"/>
  <c r="CC1" i="23"/>
  <c r="CB1" i="23"/>
  <c r="CA1" i="23"/>
  <c r="BZ1" i="23"/>
  <c r="BY1" i="23"/>
  <c r="BX1" i="23"/>
  <c r="BW1" i="23"/>
  <c r="BV1" i="23"/>
  <c r="BU1" i="23"/>
  <c r="BT1" i="23"/>
  <c r="BS1" i="23"/>
  <c r="BR1" i="23"/>
  <c r="BQ1" i="23"/>
  <c r="BP1" i="23"/>
  <c r="BO1" i="23"/>
  <c r="BN1" i="23"/>
  <c r="BM1" i="23"/>
  <c r="BL1" i="23"/>
  <c r="BK1" i="23"/>
  <c r="BJ1" i="23"/>
  <c r="BI1" i="23"/>
  <c r="BH1" i="23"/>
  <c r="BG1" i="23"/>
  <c r="BF1" i="23"/>
  <c r="BE1" i="23"/>
  <c r="BD1" i="23"/>
  <c r="BC1" i="23"/>
  <c r="BB1" i="23"/>
  <c r="BA1" i="23"/>
  <c r="AZ1" i="23"/>
  <c r="AY1" i="23"/>
  <c r="AX1" i="23"/>
  <c r="AW1" i="23"/>
  <c r="AV1" i="23"/>
  <c r="AU1" i="23"/>
  <c r="AT1" i="23"/>
  <c r="AS1" i="23"/>
  <c r="AR1" i="23"/>
  <c r="AQ1" i="23"/>
  <c r="AP1" i="23"/>
  <c r="AO1" i="23"/>
  <c r="AN1" i="23"/>
  <c r="AM1" i="23"/>
  <c r="AL1" i="23"/>
  <c r="AK1" i="23"/>
  <c r="AJ1" i="23"/>
  <c r="AI1" i="23"/>
  <c r="AH1" i="23"/>
  <c r="AG1" i="23"/>
  <c r="AF1" i="23"/>
  <c r="AE1" i="23"/>
  <c r="AD1" i="23"/>
  <c r="AC1" i="23"/>
  <c r="AB1" i="23"/>
  <c r="AA1" i="23"/>
  <c r="Z1" i="23"/>
  <c r="X1" i="23"/>
  <c r="W1" i="23"/>
  <c r="V1" i="23"/>
  <c r="R1" i="23"/>
  <c r="Q1" i="23"/>
  <c r="P1" i="23"/>
  <c r="O1" i="23"/>
  <c r="N1" i="23"/>
  <c r="M1" i="23"/>
  <c r="L1" i="23"/>
  <c r="K1" i="23"/>
  <c r="J1" i="23"/>
  <c r="I1" i="23"/>
  <c r="H1" i="23"/>
  <c r="G1" i="23"/>
  <c r="F1" i="23"/>
  <c r="E1" i="23"/>
  <c r="D1" i="23"/>
  <c r="C1" i="23"/>
  <c r="B1" i="23"/>
  <c r="GA6" i="22"/>
  <c r="FZ6" i="22"/>
  <c r="FY6" i="22"/>
  <c r="FX6" i="22"/>
  <c r="FW6" i="22"/>
  <c r="FV6" i="22"/>
  <c r="FU6" i="22"/>
  <c r="FT6" i="22"/>
  <c r="FS6" i="22"/>
  <c r="FR6" i="22"/>
  <c r="FQ6" i="22"/>
  <c r="FP6" i="22"/>
  <c r="FO6" i="22"/>
  <c r="FN6" i="22"/>
  <c r="FM6" i="22"/>
  <c r="FL6" i="22"/>
  <c r="FK6" i="22"/>
  <c r="FJ6" i="22"/>
  <c r="FI6" i="22"/>
  <c r="FH6" i="22"/>
  <c r="FG6" i="22"/>
  <c r="FF6" i="22"/>
  <c r="FE6" i="22"/>
  <c r="FD6" i="22"/>
  <c r="FC6" i="22"/>
  <c r="FB6" i="22"/>
  <c r="FA6" i="22"/>
  <c r="EZ6" i="22"/>
  <c r="EY6" i="22"/>
  <c r="EX6" i="22"/>
  <c r="EW6" i="22"/>
  <c r="EV6" i="22"/>
  <c r="EU6" i="22"/>
  <c r="ET6" i="22"/>
  <c r="ES6" i="22"/>
  <c r="ER6" i="22"/>
  <c r="EQ6" i="22"/>
  <c r="EP6" i="22"/>
  <c r="EO6" i="22"/>
  <c r="EN6" i="22"/>
  <c r="EM6" i="22"/>
  <c r="EL6" i="22"/>
  <c r="EK6" i="22"/>
  <c r="EJ6" i="22"/>
  <c r="EI6" i="22"/>
  <c r="EH6" i="22"/>
  <c r="EG6" i="22"/>
  <c r="EF6" i="22"/>
  <c r="EE6" i="22"/>
  <c r="ED6" i="22"/>
  <c r="EC6" i="22"/>
  <c r="EB6" i="22"/>
  <c r="EA6" i="22"/>
  <c r="DZ6" i="22"/>
  <c r="DY6" i="22"/>
  <c r="DX6" i="22"/>
  <c r="DW6" i="22"/>
  <c r="DV6" i="22"/>
  <c r="DU6" i="22"/>
  <c r="DT6" i="22"/>
  <c r="DS6" i="22"/>
  <c r="DR6" i="22"/>
  <c r="DQ6" i="22"/>
  <c r="DP6" i="22"/>
  <c r="DO6" i="22"/>
  <c r="DN6" i="22"/>
  <c r="DM6" i="22"/>
  <c r="DL6" i="22"/>
  <c r="DK6" i="22"/>
  <c r="DJ6" i="22"/>
  <c r="DI6" i="22"/>
  <c r="DH6" i="22"/>
  <c r="DG6" i="22"/>
  <c r="DF6" i="22"/>
  <c r="DE6" i="22"/>
  <c r="DD6" i="22"/>
  <c r="DC6" i="22"/>
  <c r="DB6" i="22"/>
  <c r="DA6" i="22"/>
  <c r="CZ6" i="22"/>
  <c r="CY6" i="22"/>
  <c r="CX6" i="22"/>
  <c r="CW6" i="22"/>
  <c r="CV6" i="22"/>
  <c r="CU6" i="22"/>
  <c r="CT6" i="22"/>
  <c r="CS6" i="22"/>
  <c r="CR6" i="22"/>
  <c r="CQ6" i="22"/>
  <c r="CP6" i="22"/>
  <c r="CO6" i="22"/>
  <c r="CN6" i="22"/>
  <c r="CM6" i="22"/>
  <c r="CL6" i="22"/>
  <c r="CK6" i="22"/>
  <c r="CJ6" i="22"/>
  <c r="CI6" i="22"/>
  <c r="CH6" i="22"/>
  <c r="CG6" i="22"/>
  <c r="CF6" i="22"/>
  <c r="CE6" i="22"/>
  <c r="CD6" i="22"/>
  <c r="CC6" i="22"/>
  <c r="CB6" i="22"/>
  <c r="CA6" i="22"/>
  <c r="BZ6" i="22"/>
  <c r="BY6" i="22"/>
  <c r="BX6" i="22"/>
  <c r="BW6" i="22"/>
  <c r="BV6" i="22"/>
  <c r="BU6" i="22"/>
  <c r="BT6" i="22"/>
  <c r="BS6" i="22"/>
  <c r="BR6" i="22"/>
  <c r="BQ6" i="22"/>
  <c r="BP6" i="22"/>
  <c r="BO6" i="22"/>
  <c r="BN6" i="22"/>
  <c r="BM6" i="22"/>
  <c r="BL6" i="22"/>
  <c r="BK6" i="22"/>
  <c r="BJ6" i="22"/>
  <c r="BI6" i="22"/>
  <c r="BH6" i="22"/>
  <c r="BG6" i="22"/>
  <c r="BF6" i="22"/>
  <c r="BE6" i="22"/>
  <c r="BD6" i="22"/>
  <c r="BC6" i="22"/>
  <c r="BB6" i="22"/>
  <c r="BA6" i="22"/>
  <c r="AZ6" i="22"/>
  <c r="AY6" i="22"/>
  <c r="AX6" i="22"/>
  <c r="AW6" i="22"/>
  <c r="AV6" i="22"/>
  <c r="AU6" i="22"/>
  <c r="AT6" i="22"/>
  <c r="AS6" i="22"/>
  <c r="AR6" i="22"/>
  <c r="AQ6" i="22"/>
  <c r="AP6" i="22"/>
  <c r="AO6" i="22"/>
  <c r="AN6" i="22"/>
  <c r="AM6" i="22"/>
  <c r="AL6" i="22"/>
  <c r="AK6" i="22"/>
  <c r="AJ6" i="22"/>
  <c r="AI6" i="22"/>
  <c r="AH6" i="22"/>
  <c r="AG6" i="22"/>
  <c r="AF6" i="22"/>
  <c r="AE6" i="22"/>
  <c r="AD6" i="22"/>
  <c r="AC6" i="22"/>
  <c r="AB6" i="22"/>
  <c r="AA6" i="22"/>
  <c r="Z6" i="22"/>
  <c r="X6" i="22"/>
  <c r="W6" i="22"/>
  <c r="V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B6" i="22"/>
  <c r="GA5" i="22"/>
  <c r="FZ5" i="22"/>
  <c r="FY5" i="22"/>
  <c r="FX5" i="22"/>
  <c r="FW5" i="22"/>
  <c r="FV5" i="22"/>
  <c r="FU5" i="22"/>
  <c r="FT5" i="22"/>
  <c r="FS5" i="22"/>
  <c r="FR5" i="22"/>
  <c r="FQ5" i="22"/>
  <c r="FP5" i="22"/>
  <c r="FO5" i="22"/>
  <c r="FN5" i="22"/>
  <c r="FM5" i="22"/>
  <c r="FL5" i="22"/>
  <c r="FK5" i="22"/>
  <c r="FJ5" i="22"/>
  <c r="FI5" i="22"/>
  <c r="FH5" i="22"/>
  <c r="FG5" i="22"/>
  <c r="FF5" i="22"/>
  <c r="FE5" i="22"/>
  <c r="FD5" i="22"/>
  <c r="FC5" i="22"/>
  <c r="FB5" i="22"/>
  <c r="FA5" i="22"/>
  <c r="EZ5" i="22"/>
  <c r="EY5" i="22"/>
  <c r="EX5" i="22"/>
  <c r="EW5" i="22"/>
  <c r="EV5" i="22"/>
  <c r="EU5" i="22"/>
  <c r="ET5" i="22"/>
  <c r="ES5" i="22"/>
  <c r="ER5" i="22"/>
  <c r="EQ5" i="22"/>
  <c r="EP5" i="22"/>
  <c r="EO5" i="22"/>
  <c r="EN5" i="22"/>
  <c r="EM5" i="22"/>
  <c r="EL5" i="22"/>
  <c r="EK5" i="22"/>
  <c r="EJ5" i="22"/>
  <c r="EI5" i="22"/>
  <c r="EH5" i="22"/>
  <c r="EG5" i="22"/>
  <c r="EF5" i="22"/>
  <c r="EE5" i="22"/>
  <c r="ED5" i="22"/>
  <c r="EC5" i="22"/>
  <c r="EB5" i="22"/>
  <c r="EA5" i="22"/>
  <c r="DZ5" i="22"/>
  <c r="DY5" i="22"/>
  <c r="DX5" i="22"/>
  <c r="DW5" i="22"/>
  <c r="DV5" i="22"/>
  <c r="DU5" i="22"/>
  <c r="DT5" i="22"/>
  <c r="DS5" i="22"/>
  <c r="DR5" i="22"/>
  <c r="DQ5" i="22"/>
  <c r="DP5" i="22"/>
  <c r="DO5" i="22"/>
  <c r="DN5" i="22"/>
  <c r="DM5" i="22"/>
  <c r="DL5" i="22"/>
  <c r="DK5" i="22"/>
  <c r="DJ5" i="22"/>
  <c r="DI5" i="22"/>
  <c r="DH5" i="22"/>
  <c r="DG5" i="22"/>
  <c r="DF5" i="22"/>
  <c r="DE5" i="22"/>
  <c r="DD5" i="22"/>
  <c r="DC5" i="22"/>
  <c r="DB5" i="22"/>
  <c r="DA5" i="22"/>
  <c r="CZ5" i="22"/>
  <c r="CY5" i="22"/>
  <c r="CX5" i="22"/>
  <c r="CW5" i="22"/>
  <c r="CV5" i="22"/>
  <c r="CU5" i="22"/>
  <c r="CT5" i="22"/>
  <c r="CS5" i="22"/>
  <c r="CR5" i="22"/>
  <c r="CQ5" i="22"/>
  <c r="CP5" i="22"/>
  <c r="CO5" i="22"/>
  <c r="CN5" i="22"/>
  <c r="CM5" i="22"/>
  <c r="CL5" i="22"/>
  <c r="CK5" i="22"/>
  <c r="CJ5" i="22"/>
  <c r="CI5" i="22"/>
  <c r="CH5" i="22"/>
  <c r="CG5" i="22"/>
  <c r="CF5" i="22"/>
  <c r="CE5" i="22"/>
  <c r="CD5" i="22"/>
  <c r="CC5" i="22"/>
  <c r="CB5" i="22"/>
  <c r="CA5" i="22"/>
  <c r="BZ5" i="22"/>
  <c r="BY5" i="22"/>
  <c r="BX5" i="22"/>
  <c r="BW5" i="22"/>
  <c r="BV5" i="22"/>
  <c r="BU5" i="22"/>
  <c r="BT5" i="22"/>
  <c r="BS5" i="22"/>
  <c r="BR5" i="22"/>
  <c r="BQ5" i="22"/>
  <c r="BP5" i="22"/>
  <c r="BO5" i="22"/>
  <c r="BN5" i="22"/>
  <c r="BM5" i="22"/>
  <c r="BL5" i="22"/>
  <c r="BK5" i="22"/>
  <c r="BJ5" i="22"/>
  <c r="BI5" i="22"/>
  <c r="BH5" i="22"/>
  <c r="BG5" i="22"/>
  <c r="BF5" i="22"/>
  <c r="BE5" i="22"/>
  <c r="BD5" i="22"/>
  <c r="BC5" i="22"/>
  <c r="BB5" i="22"/>
  <c r="BA5" i="22"/>
  <c r="AZ5" i="22"/>
  <c r="AY5" i="22"/>
  <c r="AX5" i="22"/>
  <c r="AW5" i="22"/>
  <c r="AV5" i="22"/>
  <c r="AU5" i="22"/>
  <c r="AT5" i="22"/>
  <c r="AS5" i="22"/>
  <c r="AR5" i="22"/>
  <c r="AQ5" i="22"/>
  <c r="AP5" i="22"/>
  <c r="AO5" i="22"/>
  <c r="AN5" i="22"/>
  <c r="AM5" i="22"/>
  <c r="AL5" i="22"/>
  <c r="AK5" i="22"/>
  <c r="AJ5" i="22"/>
  <c r="AI5" i="22"/>
  <c r="AH5" i="22"/>
  <c r="AG5" i="22"/>
  <c r="AF5" i="22"/>
  <c r="AE5" i="22"/>
  <c r="AD5" i="22"/>
  <c r="AC5" i="22"/>
  <c r="AB5" i="22"/>
  <c r="AA5" i="22"/>
  <c r="Z5" i="22"/>
  <c r="X5" i="22"/>
  <c r="W5" i="22"/>
  <c r="V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D5" i="22"/>
  <c r="C5" i="22"/>
  <c r="B5" i="22"/>
  <c r="GA4" i="22"/>
  <c r="FZ4" i="22"/>
  <c r="FY4" i="22"/>
  <c r="FX4" i="22"/>
  <c r="FW4" i="22"/>
  <c r="FV4" i="22"/>
  <c r="FU4" i="22"/>
  <c r="FT4" i="22"/>
  <c r="FS4" i="22"/>
  <c r="FR4" i="22"/>
  <c r="FQ4" i="22"/>
  <c r="FP4" i="22"/>
  <c r="FO4" i="22"/>
  <c r="FN4" i="22"/>
  <c r="FM4" i="22"/>
  <c r="FL4" i="22"/>
  <c r="FK4" i="22"/>
  <c r="FJ4" i="22"/>
  <c r="FI4" i="22"/>
  <c r="FH4" i="22"/>
  <c r="FF4" i="22"/>
  <c r="FE4" i="22"/>
  <c r="FD4" i="22"/>
  <c r="FC4" i="22"/>
  <c r="FB4" i="22"/>
  <c r="FA4" i="22"/>
  <c r="EZ4" i="22"/>
  <c r="EY4" i="22"/>
  <c r="EX4" i="22"/>
  <c r="EW4" i="22"/>
  <c r="EV4" i="22"/>
  <c r="EU4" i="22"/>
  <c r="ET4" i="22"/>
  <c r="ES4" i="22"/>
  <c r="ER4" i="22"/>
  <c r="EQ4" i="22"/>
  <c r="EP4" i="22"/>
  <c r="EO4" i="22"/>
  <c r="EN4" i="22"/>
  <c r="EM4" i="22"/>
  <c r="EL4" i="22"/>
  <c r="EK4" i="22"/>
  <c r="EJ4" i="22"/>
  <c r="EI4" i="22"/>
  <c r="EH4" i="22"/>
  <c r="EG4" i="22"/>
  <c r="EF4" i="22"/>
  <c r="EE4" i="22"/>
  <c r="ED4" i="22"/>
  <c r="EC4" i="22"/>
  <c r="EB4" i="22"/>
  <c r="EA4" i="22"/>
  <c r="DZ4" i="22"/>
  <c r="DY4" i="22"/>
  <c r="DX4" i="22"/>
  <c r="DW4" i="22"/>
  <c r="DU4" i="22"/>
  <c r="DT4" i="22"/>
  <c r="DS4" i="22"/>
  <c r="DR4" i="22"/>
  <c r="DQ4" i="22"/>
  <c r="DP4" i="22"/>
  <c r="DO4" i="22"/>
  <c r="DN4" i="22"/>
  <c r="DM4" i="22"/>
  <c r="DL4" i="22"/>
  <c r="DK4" i="22"/>
  <c r="DJ4" i="22"/>
  <c r="DI4" i="22"/>
  <c r="DH4" i="22"/>
  <c r="DG4" i="22"/>
  <c r="DF4" i="22"/>
  <c r="DE4" i="22"/>
  <c r="DD4" i="22"/>
  <c r="CX4" i="22"/>
  <c r="CW4" i="22"/>
  <c r="CV4" i="22"/>
  <c r="CU4" i="22"/>
  <c r="CR4" i="22"/>
  <c r="CQ4" i="22"/>
  <c r="CP4" i="22"/>
  <c r="CO4" i="22"/>
  <c r="CH4" i="22"/>
  <c r="CG4" i="22"/>
  <c r="CE4" i="22"/>
  <c r="CD4" i="22"/>
  <c r="CC4" i="22"/>
  <c r="CB4" i="22"/>
  <c r="BY4" i="22"/>
  <c r="BX4" i="22"/>
  <c r="BW4" i="22"/>
  <c r="BV4" i="22"/>
  <c r="BU4" i="22"/>
  <c r="BT4" i="22"/>
  <c r="BR4" i="22"/>
  <c r="BQ4" i="22"/>
  <c r="BP4" i="22"/>
  <c r="BO4" i="22"/>
  <c r="BN4" i="22"/>
  <c r="BL4" i="22"/>
  <c r="BK4" i="22"/>
  <c r="BJ4" i="22"/>
  <c r="BI4" i="22"/>
  <c r="BH4" i="22"/>
  <c r="BG4" i="22"/>
  <c r="BF4" i="22"/>
  <c r="BE4" i="22"/>
  <c r="BD4" i="22"/>
  <c r="BC4" i="22"/>
  <c r="BB4" i="22"/>
  <c r="BA4" i="22"/>
  <c r="AZ4" i="22"/>
  <c r="AY4" i="22"/>
  <c r="AX4" i="22"/>
  <c r="AW4" i="22"/>
  <c r="AV4" i="22"/>
  <c r="GA3" i="22"/>
  <c r="FZ3" i="22"/>
  <c r="FY3" i="22"/>
  <c r="FX3" i="22"/>
  <c r="FW3" i="22"/>
  <c r="FV3" i="22"/>
  <c r="FU3" i="22"/>
  <c r="FT3" i="22"/>
  <c r="FS3" i="22"/>
  <c r="FR3" i="22"/>
  <c r="FQ3" i="22"/>
  <c r="FP3" i="22"/>
  <c r="FO3" i="22"/>
  <c r="FN3" i="22"/>
  <c r="FM3" i="22"/>
  <c r="FL3" i="22"/>
  <c r="FK3" i="22"/>
  <c r="FJ3" i="22"/>
  <c r="FI3" i="22"/>
  <c r="FH3" i="22"/>
  <c r="FG3" i="22"/>
  <c r="FF3" i="22"/>
  <c r="FE3" i="22"/>
  <c r="FD3" i="22"/>
  <c r="FC3" i="22"/>
  <c r="FB3" i="22"/>
  <c r="FA3" i="22"/>
  <c r="EZ3" i="22"/>
  <c r="EY3" i="22"/>
  <c r="EX3" i="22"/>
  <c r="EW3" i="22"/>
  <c r="EV3" i="22"/>
  <c r="EU3" i="22"/>
  <c r="ET3" i="22"/>
  <c r="ES3" i="22"/>
  <c r="ER3" i="22"/>
  <c r="EQ3" i="22"/>
  <c r="EP3" i="22"/>
  <c r="EO3" i="22"/>
  <c r="EN3" i="22"/>
  <c r="EM3" i="22"/>
  <c r="EL3" i="22"/>
  <c r="EK3" i="22"/>
  <c r="EJ3" i="22"/>
  <c r="EI3" i="22"/>
  <c r="EH3" i="22"/>
  <c r="EG3" i="22"/>
  <c r="EF3" i="22"/>
  <c r="EE3" i="22"/>
  <c r="ED3" i="22"/>
  <c r="EC3" i="22"/>
  <c r="EB3" i="22"/>
  <c r="EA3" i="22"/>
  <c r="DZ3" i="22"/>
  <c r="DY3" i="22"/>
  <c r="DX3" i="22"/>
  <c r="DW3" i="22"/>
  <c r="DV3" i="22"/>
  <c r="DU3" i="22"/>
  <c r="DT3" i="22"/>
  <c r="DS3" i="22"/>
  <c r="DR3" i="22"/>
  <c r="DQ3" i="22"/>
  <c r="DP3" i="22"/>
  <c r="DO3" i="22"/>
  <c r="DN3" i="22"/>
  <c r="DM3" i="22"/>
  <c r="DL3" i="22"/>
  <c r="DK3" i="22"/>
  <c r="DJ3" i="22"/>
  <c r="DI3" i="22"/>
  <c r="DH3" i="22"/>
  <c r="DG3" i="22"/>
  <c r="DF3" i="22"/>
  <c r="DE3" i="22"/>
  <c r="DD3" i="22"/>
  <c r="DC3" i="22"/>
  <c r="DB3" i="22"/>
  <c r="DA3" i="22"/>
  <c r="CZ3" i="22"/>
  <c r="CY3" i="22"/>
  <c r="CX3" i="22"/>
  <c r="CW3" i="22"/>
  <c r="CV3" i="22"/>
  <c r="CU3" i="22"/>
  <c r="CT3" i="22"/>
  <c r="CS3" i="22"/>
  <c r="CR3" i="22"/>
  <c r="CQ3" i="22"/>
  <c r="CP3" i="22"/>
  <c r="CO3" i="22"/>
  <c r="CN3" i="22"/>
  <c r="CM3" i="22"/>
  <c r="CL3" i="22"/>
  <c r="CK3" i="22"/>
  <c r="CJ3" i="22"/>
  <c r="CI3" i="22"/>
  <c r="CH3" i="22"/>
  <c r="CG3" i="22"/>
  <c r="CF3" i="22"/>
  <c r="CE3" i="22"/>
  <c r="CD3" i="22"/>
  <c r="CC3" i="22"/>
  <c r="CB3" i="22"/>
  <c r="CA3" i="22"/>
  <c r="BZ3" i="22"/>
  <c r="BY3" i="22"/>
  <c r="BX3" i="22"/>
  <c r="BW3" i="22"/>
  <c r="BV3" i="22"/>
  <c r="BU3" i="22"/>
  <c r="BT3" i="22"/>
  <c r="BS3" i="22"/>
  <c r="BR3" i="22"/>
  <c r="BQ3" i="22"/>
  <c r="BP3" i="22"/>
  <c r="BO3" i="22"/>
  <c r="BN3" i="22"/>
  <c r="BM3" i="22"/>
  <c r="BL3" i="22"/>
  <c r="BK3" i="22"/>
  <c r="BJ3" i="22"/>
  <c r="BI3" i="22"/>
  <c r="BH3" i="22"/>
  <c r="BG3" i="22"/>
  <c r="BF3" i="22"/>
  <c r="BE3" i="22"/>
  <c r="BD3" i="22"/>
  <c r="BC3" i="22"/>
  <c r="BB3" i="22"/>
  <c r="BA3" i="22"/>
  <c r="AZ3" i="22"/>
  <c r="AY3" i="22"/>
  <c r="AX3" i="22"/>
  <c r="AW3" i="22"/>
  <c r="AV3" i="22"/>
  <c r="AU3" i="22"/>
  <c r="AT3" i="22"/>
  <c r="AS3" i="22"/>
  <c r="AR3" i="22"/>
  <c r="AQ3" i="22"/>
  <c r="AP3" i="22"/>
  <c r="AO3" i="22"/>
  <c r="AN3" i="22"/>
  <c r="AM3" i="22"/>
  <c r="AL3" i="22"/>
  <c r="AK3" i="22"/>
  <c r="AJ3" i="22"/>
  <c r="AI3" i="22"/>
  <c r="AH3" i="22"/>
  <c r="AG3" i="22"/>
  <c r="AF3" i="22"/>
  <c r="AE3" i="22"/>
  <c r="AD3" i="22"/>
  <c r="AC3" i="22"/>
  <c r="AB3" i="22"/>
  <c r="AA3" i="22"/>
  <c r="Z3" i="22"/>
  <c r="X3" i="22"/>
  <c r="W3" i="22"/>
  <c r="V3" i="22"/>
  <c r="R3" i="22"/>
  <c r="Q3" i="22"/>
  <c r="P3" i="22"/>
  <c r="O3" i="22"/>
  <c r="N3" i="22"/>
  <c r="M3" i="22"/>
  <c r="L3" i="22"/>
  <c r="K3" i="22"/>
  <c r="J3" i="22"/>
  <c r="I3" i="22"/>
  <c r="H3" i="22"/>
  <c r="G3" i="22"/>
  <c r="F3" i="22"/>
  <c r="E3" i="22"/>
  <c r="D3" i="22"/>
  <c r="C3" i="22"/>
  <c r="B3" i="22"/>
  <c r="B2" i="22"/>
  <c r="GA1" i="22"/>
  <c r="FZ1" i="22"/>
  <c r="FY1" i="22"/>
  <c r="FX1" i="22"/>
  <c r="FW1" i="22"/>
  <c r="FV1" i="22"/>
  <c r="FU1" i="22"/>
  <c r="FT1" i="22"/>
  <c r="FS1" i="22"/>
  <c r="FR1" i="22"/>
  <c r="FQ1" i="22"/>
  <c r="FP1" i="22"/>
  <c r="FO1" i="22"/>
  <c r="FN1" i="22"/>
  <c r="FM1" i="22"/>
  <c r="FL1" i="22"/>
  <c r="FK1" i="22"/>
  <c r="FJ1" i="22"/>
  <c r="FI1" i="22"/>
  <c r="FH1" i="22"/>
  <c r="FG1" i="22"/>
  <c r="FF1" i="22"/>
  <c r="FE1" i="22"/>
  <c r="FD1" i="22"/>
  <c r="FC1" i="22"/>
  <c r="FB1" i="22"/>
  <c r="FA1" i="22"/>
  <c r="EZ1" i="22"/>
  <c r="EY1" i="22"/>
  <c r="EX1" i="22"/>
  <c r="EW1" i="22"/>
  <c r="EV1" i="22"/>
  <c r="EU1" i="22"/>
  <c r="ET1" i="22"/>
  <c r="ES1" i="22"/>
  <c r="ER1" i="22"/>
  <c r="EQ1" i="22"/>
  <c r="EP1" i="22"/>
  <c r="EO1" i="22"/>
  <c r="EN1" i="22"/>
  <c r="EM1" i="22"/>
  <c r="EL1" i="22"/>
  <c r="EK1" i="22"/>
  <c r="EJ1" i="22"/>
  <c r="EI1" i="22"/>
  <c r="EH1" i="22"/>
  <c r="EG1" i="22"/>
  <c r="EF1" i="22"/>
  <c r="EE1" i="22"/>
  <c r="ED1" i="22"/>
  <c r="EC1" i="22"/>
  <c r="EB1" i="22"/>
  <c r="EA1" i="22"/>
  <c r="DZ1" i="22"/>
  <c r="DY1" i="22"/>
  <c r="DX1" i="22"/>
  <c r="DW1" i="22"/>
  <c r="DV1" i="22"/>
  <c r="DU1" i="22"/>
  <c r="DT1" i="22"/>
  <c r="DS1" i="22"/>
  <c r="DR1" i="22"/>
  <c r="DQ1" i="22"/>
  <c r="DP1" i="22"/>
  <c r="DO1" i="22"/>
  <c r="DN1" i="22"/>
  <c r="DM1" i="22"/>
  <c r="DL1" i="22"/>
  <c r="DK1" i="22"/>
  <c r="DJ1" i="22"/>
  <c r="DI1" i="22"/>
  <c r="DH1" i="22"/>
  <c r="DG1" i="22"/>
  <c r="DF1" i="22"/>
  <c r="DE1" i="22"/>
  <c r="DD1" i="22"/>
  <c r="DC1" i="22"/>
  <c r="DB1" i="22"/>
  <c r="DA1" i="22"/>
  <c r="CZ1" i="22"/>
  <c r="CY1" i="22"/>
  <c r="CX1" i="22"/>
  <c r="CW1" i="22"/>
  <c r="CV1" i="22"/>
  <c r="CU1" i="22"/>
  <c r="CT1" i="22"/>
  <c r="CS1" i="22"/>
  <c r="CR1" i="22"/>
  <c r="CQ1" i="22"/>
  <c r="CP1" i="22"/>
  <c r="CO1" i="22"/>
  <c r="CN1" i="22"/>
  <c r="CM1" i="22"/>
  <c r="CL1" i="22"/>
  <c r="CK1" i="22"/>
  <c r="CJ1" i="22"/>
  <c r="CI1" i="22"/>
  <c r="CH1" i="22"/>
  <c r="CG1" i="22"/>
  <c r="CF1" i="22"/>
  <c r="CE1" i="22"/>
  <c r="CD1" i="22"/>
  <c r="CC1" i="22"/>
  <c r="CB1" i="22"/>
  <c r="CA1" i="22"/>
  <c r="BZ1" i="22"/>
  <c r="BY1" i="22"/>
  <c r="BX1" i="22"/>
  <c r="BW1" i="22"/>
  <c r="BV1" i="22"/>
  <c r="BU1" i="22"/>
  <c r="BT1" i="22"/>
  <c r="BS1" i="22"/>
  <c r="BR1" i="22"/>
  <c r="BQ1" i="22"/>
  <c r="BP1" i="22"/>
  <c r="BO1" i="22"/>
  <c r="BN1" i="22"/>
  <c r="BM1" i="22"/>
  <c r="BL1" i="22"/>
  <c r="BK1" i="22"/>
  <c r="BJ1" i="22"/>
  <c r="BI1" i="22"/>
  <c r="BH1" i="22"/>
  <c r="BG1" i="22"/>
  <c r="BF1" i="22"/>
  <c r="BE1" i="22"/>
  <c r="BD1" i="22"/>
  <c r="BC1" i="22"/>
  <c r="BB1" i="22"/>
  <c r="BA1" i="22"/>
  <c r="AZ1" i="22"/>
  <c r="AY1" i="22"/>
  <c r="AX1" i="22"/>
  <c r="AW1" i="22"/>
  <c r="AV1" i="22"/>
  <c r="AU1" i="22"/>
  <c r="AT1" i="22"/>
  <c r="AS1" i="22"/>
  <c r="AR1" i="22"/>
  <c r="AQ1" i="22"/>
  <c r="AP1" i="22"/>
  <c r="AO1" i="22"/>
  <c r="AN1" i="22"/>
  <c r="AM1" i="22"/>
  <c r="AL1" i="22"/>
  <c r="AK1" i="22"/>
  <c r="AJ1" i="22"/>
  <c r="AI1" i="22"/>
  <c r="AH1" i="22"/>
  <c r="AG1" i="22"/>
  <c r="AF1" i="22"/>
  <c r="AE1" i="22"/>
  <c r="AD1" i="22"/>
  <c r="AC1" i="22"/>
  <c r="AB1" i="22"/>
  <c r="AA1" i="22"/>
  <c r="Z1" i="22"/>
  <c r="X1" i="22"/>
  <c r="W1" i="22"/>
  <c r="R1" i="22"/>
  <c r="Q1" i="22"/>
  <c r="P1" i="22"/>
  <c r="O1" i="22"/>
  <c r="N1" i="22"/>
  <c r="M1" i="22"/>
  <c r="L1" i="22"/>
  <c r="K1" i="22"/>
  <c r="J1" i="22"/>
  <c r="I1" i="22"/>
  <c r="H1" i="22"/>
  <c r="G1" i="22"/>
  <c r="F1" i="22"/>
  <c r="E1" i="22"/>
  <c r="D1" i="22"/>
  <c r="C1" i="22"/>
  <c r="B1" i="22"/>
  <c r="GA6" i="21"/>
  <c r="FZ6" i="21"/>
  <c r="FY6" i="21"/>
  <c r="FX6" i="21"/>
  <c r="FW6" i="21"/>
  <c r="FV6" i="21"/>
  <c r="FU6" i="21"/>
  <c r="FT6" i="21"/>
  <c r="FS6" i="21"/>
  <c r="FR6" i="21"/>
  <c r="FQ6" i="21"/>
  <c r="FP6" i="21"/>
  <c r="FO6" i="21"/>
  <c r="FN6" i="21"/>
  <c r="FM6" i="21"/>
  <c r="FL6" i="21"/>
  <c r="FK6" i="21"/>
  <c r="FJ6" i="21"/>
  <c r="FI6" i="21"/>
  <c r="FH6" i="21"/>
  <c r="FG6" i="21"/>
  <c r="FF6" i="21"/>
  <c r="FE6" i="21"/>
  <c r="FD6" i="21"/>
  <c r="FC6" i="21"/>
  <c r="FB6" i="21"/>
  <c r="FA6" i="21"/>
  <c r="EZ6" i="21"/>
  <c r="EY6" i="21"/>
  <c r="EX6" i="21"/>
  <c r="EW6" i="21"/>
  <c r="EV6" i="21"/>
  <c r="EU6" i="21"/>
  <c r="ET6" i="21"/>
  <c r="ES6" i="21"/>
  <c r="ER6" i="21"/>
  <c r="EQ6" i="21"/>
  <c r="EP6" i="21"/>
  <c r="EO6" i="21"/>
  <c r="EN6" i="21"/>
  <c r="EM6" i="21"/>
  <c r="EL6" i="21"/>
  <c r="EK6" i="21"/>
  <c r="EJ6" i="21"/>
  <c r="EI6" i="21"/>
  <c r="EH6" i="21"/>
  <c r="EG6" i="21"/>
  <c r="EF6" i="21"/>
  <c r="EE6" i="21"/>
  <c r="ED6" i="21"/>
  <c r="EC6" i="21"/>
  <c r="EB6" i="21"/>
  <c r="EA6" i="21"/>
  <c r="DZ6" i="21"/>
  <c r="DY6" i="21"/>
  <c r="DX6" i="21"/>
  <c r="DW6" i="21"/>
  <c r="DV6" i="21"/>
  <c r="DU6" i="21"/>
  <c r="DT6" i="21"/>
  <c r="DS6" i="21"/>
  <c r="DR6" i="21"/>
  <c r="DQ6" i="21"/>
  <c r="DP6" i="21"/>
  <c r="DO6" i="21"/>
  <c r="DN6" i="21"/>
  <c r="DM6" i="21"/>
  <c r="DL6" i="21"/>
  <c r="DK6" i="21"/>
  <c r="DJ6" i="21"/>
  <c r="DI6" i="21"/>
  <c r="DH6" i="21"/>
  <c r="DG6" i="21"/>
  <c r="DF6" i="21"/>
  <c r="DE6" i="21"/>
  <c r="DD6" i="21"/>
  <c r="DC6" i="21"/>
  <c r="DB6" i="21"/>
  <c r="DA6" i="21"/>
  <c r="CZ6" i="21"/>
  <c r="CY6" i="21"/>
  <c r="CX6" i="21"/>
  <c r="CW6" i="21"/>
  <c r="CV6" i="21"/>
  <c r="CU6" i="21"/>
  <c r="CT6" i="21"/>
  <c r="CS6" i="21"/>
  <c r="CR6" i="21"/>
  <c r="CQ6" i="21"/>
  <c r="CP6" i="21"/>
  <c r="CO6" i="21"/>
  <c r="CN6" i="21"/>
  <c r="CM6" i="21"/>
  <c r="CL6" i="21"/>
  <c r="CK6" i="21"/>
  <c r="CJ6" i="21"/>
  <c r="CI6" i="21"/>
  <c r="CH6" i="21"/>
  <c r="CG6" i="21"/>
  <c r="CF6" i="21"/>
  <c r="CE6" i="21"/>
  <c r="CD6" i="21"/>
  <c r="CC6" i="21"/>
  <c r="CB6" i="21"/>
  <c r="CA6" i="21"/>
  <c r="BZ6" i="21"/>
  <c r="BY6" i="21"/>
  <c r="BX6" i="21"/>
  <c r="BW6" i="21"/>
  <c r="BV6" i="21"/>
  <c r="BU6" i="21"/>
  <c r="BT6" i="21"/>
  <c r="BS6" i="21"/>
  <c r="BR6" i="21"/>
  <c r="BQ6" i="21"/>
  <c r="BP6" i="21"/>
  <c r="BO6" i="21"/>
  <c r="BN6" i="21"/>
  <c r="BM6" i="21"/>
  <c r="BL6" i="21"/>
  <c r="BK6" i="21"/>
  <c r="BJ6" i="21"/>
  <c r="BI6" i="21"/>
  <c r="BH6" i="21"/>
  <c r="BG6" i="21"/>
  <c r="BF6" i="21"/>
  <c r="BE6" i="21"/>
  <c r="BD6" i="21"/>
  <c r="BC6" i="21"/>
  <c r="BB6" i="21"/>
  <c r="BA6" i="21"/>
  <c r="AZ6" i="21"/>
  <c r="AY6" i="21"/>
  <c r="AX6" i="21"/>
  <c r="AW6" i="21"/>
  <c r="AV6" i="21"/>
  <c r="AU6" i="21"/>
  <c r="AT6" i="21"/>
  <c r="AS6" i="21"/>
  <c r="AR6" i="21"/>
  <c r="AQ6" i="21"/>
  <c r="AP6" i="21"/>
  <c r="AO6" i="21"/>
  <c r="AN6" i="21"/>
  <c r="AM6" i="21"/>
  <c r="AL6" i="21"/>
  <c r="AK6" i="21"/>
  <c r="AJ6" i="21"/>
  <c r="AI6" i="21"/>
  <c r="AH6" i="21"/>
  <c r="AG6" i="21"/>
  <c r="AF6" i="21"/>
  <c r="AE6" i="21"/>
  <c r="AD6" i="21"/>
  <c r="AC6" i="21"/>
  <c r="AB6" i="21"/>
  <c r="AA6" i="21"/>
  <c r="Z6" i="21"/>
  <c r="X6" i="21"/>
  <c r="W6" i="21"/>
  <c r="V6" i="21"/>
  <c r="R6" i="21"/>
  <c r="Q6" i="21"/>
  <c r="P6" i="21"/>
  <c r="O6" i="21"/>
  <c r="N6" i="21"/>
  <c r="M6" i="21"/>
  <c r="L6" i="21"/>
  <c r="K6" i="21"/>
  <c r="J6" i="21"/>
  <c r="I6" i="21"/>
  <c r="H6" i="21"/>
  <c r="G6" i="21"/>
  <c r="F6" i="21"/>
  <c r="E6" i="21"/>
  <c r="D6" i="21"/>
  <c r="C6" i="21"/>
  <c r="B6" i="21"/>
  <c r="GA5" i="21"/>
  <c r="FZ5" i="21"/>
  <c r="FY5" i="21"/>
  <c r="FX5" i="21"/>
  <c r="FW5" i="21"/>
  <c r="FV5" i="21"/>
  <c r="FU5" i="21"/>
  <c r="FT5" i="21"/>
  <c r="FS5" i="21"/>
  <c r="FR5" i="21"/>
  <c r="FQ5" i="21"/>
  <c r="FP5" i="21"/>
  <c r="FO5" i="21"/>
  <c r="FN5" i="21"/>
  <c r="FM5" i="21"/>
  <c r="FL5" i="21"/>
  <c r="FK5" i="21"/>
  <c r="FJ5" i="21"/>
  <c r="FI5" i="21"/>
  <c r="FH5" i="21"/>
  <c r="FG5" i="21"/>
  <c r="FF5" i="21"/>
  <c r="FE5" i="21"/>
  <c r="FD5" i="21"/>
  <c r="FC5" i="21"/>
  <c r="FB5" i="21"/>
  <c r="FA5" i="21"/>
  <c r="EZ5" i="21"/>
  <c r="EY5" i="21"/>
  <c r="EX5" i="21"/>
  <c r="EW5" i="21"/>
  <c r="EV5" i="21"/>
  <c r="EU5" i="21"/>
  <c r="ET5" i="21"/>
  <c r="ES5" i="21"/>
  <c r="ER5" i="21"/>
  <c r="EQ5" i="21"/>
  <c r="EP5" i="21"/>
  <c r="EO5" i="21"/>
  <c r="EN5" i="21"/>
  <c r="EM5" i="21"/>
  <c r="EL5" i="21"/>
  <c r="EK5" i="21"/>
  <c r="EJ5" i="21"/>
  <c r="EI5" i="21"/>
  <c r="EH5" i="21"/>
  <c r="EG5" i="21"/>
  <c r="EF5" i="21"/>
  <c r="EE5" i="21"/>
  <c r="ED5" i="21"/>
  <c r="EC5" i="21"/>
  <c r="EB5" i="21"/>
  <c r="EA5" i="21"/>
  <c r="DZ5" i="21"/>
  <c r="DY5" i="21"/>
  <c r="DX5" i="21"/>
  <c r="DW5" i="21"/>
  <c r="DV5" i="21"/>
  <c r="DU5" i="21"/>
  <c r="DT5" i="21"/>
  <c r="DS5" i="21"/>
  <c r="DR5" i="21"/>
  <c r="DQ5" i="21"/>
  <c r="DP5" i="21"/>
  <c r="DO5" i="21"/>
  <c r="DN5" i="21"/>
  <c r="DM5" i="21"/>
  <c r="DL5" i="21"/>
  <c r="DK5" i="21"/>
  <c r="DJ5" i="21"/>
  <c r="DI5" i="21"/>
  <c r="DH5" i="21"/>
  <c r="DG5" i="21"/>
  <c r="DF5" i="21"/>
  <c r="DE5" i="21"/>
  <c r="DD5" i="21"/>
  <c r="DC5" i="21"/>
  <c r="DB5" i="21"/>
  <c r="DA5" i="21"/>
  <c r="CZ5" i="21"/>
  <c r="CY5" i="21"/>
  <c r="CX5" i="21"/>
  <c r="CW5" i="21"/>
  <c r="CV5" i="21"/>
  <c r="CU5" i="21"/>
  <c r="CT5" i="21"/>
  <c r="CS5" i="21"/>
  <c r="CR5" i="21"/>
  <c r="CQ5" i="21"/>
  <c r="CP5" i="21"/>
  <c r="CO5" i="21"/>
  <c r="CN5" i="21"/>
  <c r="CM5" i="21"/>
  <c r="CL5" i="21"/>
  <c r="CK5" i="21"/>
  <c r="CJ5" i="21"/>
  <c r="CI5" i="21"/>
  <c r="CH5" i="21"/>
  <c r="CG5" i="21"/>
  <c r="CF5" i="21"/>
  <c r="CE5" i="21"/>
  <c r="CD5" i="21"/>
  <c r="CC5" i="21"/>
  <c r="CB5" i="21"/>
  <c r="CA5" i="21"/>
  <c r="BZ5" i="21"/>
  <c r="BY5" i="21"/>
  <c r="BX5" i="21"/>
  <c r="BW5" i="21"/>
  <c r="BV5" i="21"/>
  <c r="BU5" i="21"/>
  <c r="BT5" i="21"/>
  <c r="BS5" i="21"/>
  <c r="BR5" i="21"/>
  <c r="BQ5" i="21"/>
  <c r="BP5" i="21"/>
  <c r="BO5" i="21"/>
  <c r="BN5" i="21"/>
  <c r="BM5" i="21"/>
  <c r="BL5" i="21"/>
  <c r="BK5" i="21"/>
  <c r="BJ5" i="21"/>
  <c r="BI5" i="21"/>
  <c r="BH5" i="21"/>
  <c r="BG5" i="21"/>
  <c r="BF5" i="21"/>
  <c r="BE5" i="21"/>
  <c r="BD5" i="21"/>
  <c r="BC5" i="21"/>
  <c r="BB5" i="21"/>
  <c r="BA5" i="21"/>
  <c r="AZ5" i="21"/>
  <c r="AY5" i="21"/>
  <c r="AX5" i="21"/>
  <c r="AW5" i="21"/>
  <c r="AV5" i="21"/>
  <c r="AU5" i="21"/>
  <c r="AT5" i="21"/>
  <c r="AS5" i="21"/>
  <c r="AR5" i="21"/>
  <c r="AQ5" i="21"/>
  <c r="AP5" i="21"/>
  <c r="AO5" i="21"/>
  <c r="AN5" i="21"/>
  <c r="AM5" i="21"/>
  <c r="AL5" i="21"/>
  <c r="AK5" i="21"/>
  <c r="AJ5" i="21"/>
  <c r="AI5" i="21"/>
  <c r="AH5" i="21"/>
  <c r="AG5" i="21"/>
  <c r="AF5" i="21"/>
  <c r="AE5" i="21"/>
  <c r="AD5" i="21"/>
  <c r="AC5" i="21"/>
  <c r="AB5" i="21"/>
  <c r="AA5" i="21"/>
  <c r="Z5" i="21"/>
  <c r="X5" i="21"/>
  <c r="W5" i="21"/>
  <c r="V5" i="21"/>
  <c r="R5" i="21"/>
  <c r="Q5" i="21"/>
  <c r="P5" i="21"/>
  <c r="O5" i="21"/>
  <c r="N5" i="21"/>
  <c r="M5" i="21"/>
  <c r="L5" i="21"/>
  <c r="K5" i="21"/>
  <c r="J5" i="21"/>
  <c r="I5" i="21"/>
  <c r="H5" i="21"/>
  <c r="G5" i="21"/>
  <c r="F5" i="21"/>
  <c r="E5" i="21"/>
  <c r="D5" i="21"/>
  <c r="C5" i="21"/>
  <c r="B5" i="21"/>
  <c r="GA4" i="21"/>
  <c r="FZ4" i="21"/>
  <c r="FY4" i="21"/>
  <c r="FX4" i="21"/>
  <c r="FW4" i="21"/>
  <c r="FV4" i="21"/>
  <c r="FU4" i="21"/>
  <c r="FT4" i="21"/>
  <c r="FS4" i="21"/>
  <c r="FR4" i="21"/>
  <c r="FQ4" i="21"/>
  <c r="FP4" i="21"/>
  <c r="FO4" i="21"/>
  <c r="FN4" i="21"/>
  <c r="FM4" i="21"/>
  <c r="FL4" i="21"/>
  <c r="FK4" i="21"/>
  <c r="FJ4" i="21"/>
  <c r="FI4" i="21"/>
  <c r="FH4" i="21"/>
  <c r="FF4" i="21"/>
  <c r="FE4" i="21"/>
  <c r="FD4" i="21"/>
  <c r="FC4" i="21"/>
  <c r="FB4" i="21"/>
  <c r="FA4" i="21"/>
  <c r="EZ4" i="21"/>
  <c r="EY4" i="21"/>
  <c r="EX4" i="21"/>
  <c r="EW4" i="21"/>
  <c r="EV4" i="21"/>
  <c r="EU4" i="21"/>
  <c r="ET4" i="21"/>
  <c r="ES4" i="21"/>
  <c r="ER4" i="21"/>
  <c r="EQ4" i="21"/>
  <c r="EP4" i="21"/>
  <c r="EO4" i="21"/>
  <c r="EN4" i="21"/>
  <c r="EM4" i="21"/>
  <c r="EL4" i="21"/>
  <c r="EK4" i="21"/>
  <c r="EJ4" i="21"/>
  <c r="EI4" i="21"/>
  <c r="EH4" i="21"/>
  <c r="EG4" i="21"/>
  <c r="EF4" i="21"/>
  <c r="EE4" i="21"/>
  <c r="ED4" i="21"/>
  <c r="EC4" i="21"/>
  <c r="EB4" i="21"/>
  <c r="EA4" i="21"/>
  <c r="DZ4" i="21"/>
  <c r="DY4" i="21"/>
  <c r="DX4" i="21"/>
  <c r="DW4" i="21"/>
  <c r="DU4" i="21"/>
  <c r="DT4" i="21"/>
  <c r="DS4" i="21"/>
  <c r="DR4" i="21"/>
  <c r="DQ4" i="21"/>
  <c r="DP4" i="21"/>
  <c r="DO4" i="21"/>
  <c r="DN4" i="21"/>
  <c r="DM4" i="21"/>
  <c r="DL4" i="21"/>
  <c r="DK4" i="21"/>
  <c r="DJ4" i="21"/>
  <c r="DI4" i="21"/>
  <c r="DH4" i="21"/>
  <c r="DG4" i="21"/>
  <c r="DF4" i="21"/>
  <c r="DE4" i="21"/>
  <c r="DD4" i="21"/>
  <c r="CX4" i="21"/>
  <c r="CW4" i="21"/>
  <c r="CV4" i="21"/>
  <c r="CU4" i="21"/>
  <c r="CR4" i="21"/>
  <c r="CQ4" i="21"/>
  <c r="CP4" i="21"/>
  <c r="CO4" i="21"/>
  <c r="CH4" i="21"/>
  <c r="CG4" i="21"/>
  <c r="CE4" i="21"/>
  <c r="CD4" i="21"/>
  <c r="CC4" i="21"/>
  <c r="CB4" i="21"/>
  <c r="BY4" i="21"/>
  <c r="BX4" i="21"/>
  <c r="BW4" i="21"/>
  <c r="BV4" i="21"/>
  <c r="BU4" i="21"/>
  <c r="BT4" i="21"/>
  <c r="BR4" i="21"/>
  <c r="BQ4" i="21"/>
  <c r="BP4" i="21"/>
  <c r="BO4" i="21"/>
  <c r="BN4" i="21"/>
  <c r="BL4" i="21"/>
  <c r="BK4" i="21"/>
  <c r="BJ4" i="21"/>
  <c r="BI4" i="21"/>
  <c r="BH4" i="21"/>
  <c r="BG4" i="21"/>
  <c r="BF4" i="21"/>
  <c r="BE4" i="21"/>
  <c r="BD4" i="21"/>
  <c r="BC4" i="21"/>
  <c r="BB4" i="21"/>
  <c r="BA4" i="21"/>
  <c r="AZ4" i="21"/>
  <c r="AY4" i="21"/>
  <c r="AX4" i="21"/>
  <c r="AW4" i="21"/>
  <c r="AV4" i="21"/>
  <c r="GA3" i="21"/>
  <c r="FZ3" i="21"/>
  <c r="FY3" i="21"/>
  <c r="FX3" i="21"/>
  <c r="FW3" i="21"/>
  <c r="FV3" i="21"/>
  <c r="FU3" i="21"/>
  <c r="FT3" i="21"/>
  <c r="FS3" i="21"/>
  <c r="FR3" i="21"/>
  <c r="FQ3" i="21"/>
  <c r="FP3" i="21"/>
  <c r="FO3" i="21"/>
  <c r="FN3" i="21"/>
  <c r="FM3" i="21"/>
  <c r="FL3" i="21"/>
  <c r="FK3" i="21"/>
  <c r="FJ3" i="21"/>
  <c r="FI3" i="21"/>
  <c r="FH3" i="21"/>
  <c r="FG3" i="21"/>
  <c r="FF3" i="21"/>
  <c r="FE3" i="21"/>
  <c r="FD3" i="21"/>
  <c r="FC3" i="21"/>
  <c r="FB3" i="21"/>
  <c r="FA3" i="21"/>
  <c r="EZ3" i="21"/>
  <c r="EY3" i="21"/>
  <c r="EX3" i="21"/>
  <c r="EW3" i="21"/>
  <c r="EV3" i="21"/>
  <c r="EU3" i="21"/>
  <c r="ET3" i="21"/>
  <c r="ES3" i="21"/>
  <c r="ER3" i="21"/>
  <c r="EQ3" i="21"/>
  <c r="EP3" i="21"/>
  <c r="EO3" i="21"/>
  <c r="EN3" i="21"/>
  <c r="EM3" i="21"/>
  <c r="EL3" i="21"/>
  <c r="EK3" i="21"/>
  <c r="EJ3" i="21"/>
  <c r="EI3" i="21"/>
  <c r="EH3" i="21"/>
  <c r="EG3" i="21"/>
  <c r="EF3" i="21"/>
  <c r="EE3" i="21"/>
  <c r="ED3" i="21"/>
  <c r="EC3" i="21"/>
  <c r="EB3" i="21"/>
  <c r="EA3" i="21"/>
  <c r="DZ3" i="21"/>
  <c r="DY3" i="21"/>
  <c r="DX3" i="21"/>
  <c r="DW3" i="21"/>
  <c r="DV3" i="21"/>
  <c r="DU3" i="21"/>
  <c r="DT3" i="21"/>
  <c r="DS3" i="21"/>
  <c r="DR3" i="21"/>
  <c r="DQ3" i="21"/>
  <c r="DP3" i="21"/>
  <c r="DO3" i="21"/>
  <c r="DN3" i="21"/>
  <c r="DM3" i="21"/>
  <c r="DL3" i="21"/>
  <c r="DK3" i="21"/>
  <c r="DJ3" i="21"/>
  <c r="DI3" i="21"/>
  <c r="DH3" i="21"/>
  <c r="DG3" i="21"/>
  <c r="DF3" i="21"/>
  <c r="DE3" i="21"/>
  <c r="DD3" i="21"/>
  <c r="DC3" i="21"/>
  <c r="DB3" i="21"/>
  <c r="DA3" i="21"/>
  <c r="CZ3" i="21"/>
  <c r="CY3" i="21"/>
  <c r="CX3" i="21"/>
  <c r="CW3" i="21"/>
  <c r="CV3" i="21"/>
  <c r="CU3" i="21"/>
  <c r="CT3" i="21"/>
  <c r="CS3" i="21"/>
  <c r="CR3" i="21"/>
  <c r="CQ3" i="21"/>
  <c r="CP3" i="21"/>
  <c r="CO3" i="21"/>
  <c r="CN3" i="21"/>
  <c r="CM3" i="21"/>
  <c r="CL3" i="21"/>
  <c r="CK3" i="21"/>
  <c r="CJ3" i="21"/>
  <c r="CI3" i="21"/>
  <c r="CH3" i="21"/>
  <c r="CG3" i="21"/>
  <c r="CF3" i="21"/>
  <c r="CE3" i="21"/>
  <c r="CD3" i="21"/>
  <c r="CC3" i="21"/>
  <c r="CB3" i="21"/>
  <c r="CA3" i="21"/>
  <c r="BZ3" i="21"/>
  <c r="BY3" i="21"/>
  <c r="BX3" i="21"/>
  <c r="BW3" i="21"/>
  <c r="BV3" i="21"/>
  <c r="BU3" i="21"/>
  <c r="BT3" i="21"/>
  <c r="BS3" i="21"/>
  <c r="BR3" i="21"/>
  <c r="BQ3" i="21"/>
  <c r="BP3" i="21"/>
  <c r="BO3" i="21"/>
  <c r="BN3" i="21"/>
  <c r="BM3" i="21"/>
  <c r="BL3" i="21"/>
  <c r="BK3" i="21"/>
  <c r="BJ3" i="21"/>
  <c r="BI3" i="21"/>
  <c r="BH3" i="21"/>
  <c r="BG3" i="21"/>
  <c r="BF3" i="21"/>
  <c r="BE3" i="21"/>
  <c r="BD3" i="21"/>
  <c r="BC3" i="21"/>
  <c r="BB3" i="21"/>
  <c r="BA3" i="21"/>
  <c r="AZ3" i="21"/>
  <c r="AY3" i="21"/>
  <c r="AX3" i="21"/>
  <c r="AW3" i="21"/>
  <c r="AV3" i="21"/>
  <c r="AU3" i="21"/>
  <c r="AT3" i="21"/>
  <c r="AS3" i="21"/>
  <c r="AR3" i="21"/>
  <c r="AQ3" i="21"/>
  <c r="AP3" i="21"/>
  <c r="AO3" i="21"/>
  <c r="AN3" i="21"/>
  <c r="AM3" i="21"/>
  <c r="AL3" i="21"/>
  <c r="AK3" i="21"/>
  <c r="AJ3" i="21"/>
  <c r="AI3" i="21"/>
  <c r="AH3" i="21"/>
  <c r="AG3" i="21"/>
  <c r="AF3" i="21"/>
  <c r="AE3" i="21"/>
  <c r="AD3" i="21"/>
  <c r="AC3" i="21"/>
  <c r="AB3" i="21"/>
  <c r="AA3" i="21"/>
  <c r="Z3" i="21"/>
  <c r="X3" i="21"/>
  <c r="W3" i="21"/>
  <c r="V3" i="21"/>
  <c r="R3" i="21"/>
  <c r="Q3" i="21"/>
  <c r="P3" i="21"/>
  <c r="O3" i="21"/>
  <c r="N3" i="21"/>
  <c r="M3" i="21"/>
  <c r="L3" i="21"/>
  <c r="K3" i="21"/>
  <c r="J3" i="21"/>
  <c r="I3" i="21"/>
  <c r="H3" i="21"/>
  <c r="G3" i="21"/>
  <c r="F3" i="21"/>
  <c r="E3" i="21"/>
  <c r="D3" i="21"/>
  <c r="C3" i="21"/>
  <c r="B3" i="21"/>
  <c r="B2" i="21"/>
  <c r="E1" i="21"/>
  <c r="D1" i="21"/>
  <c r="C1" i="21"/>
  <c r="B1" i="21"/>
  <c r="GA6" i="20"/>
  <c r="FZ6" i="20"/>
  <c r="FY6" i="20"/>
  <c r="FX6" i="20"/>
  <c r="FW6" i="20"/>
  <c r="FV6" i="20"/>
  <c r="FU6" i="20"/>
  <c r="FT6" i="20"/>
  <c r="FS6" i="20"/>
  <c r="FR6" i="20"/>
  <c r="FQ6" i="20"/>
  <c r="FP6" i="20"/>
  <c r="FO6" i="20"/>
  <c r="FN6" i="20"/>
  <c r="FM6" i="20"/>
  <c r="FL6" i="20"/>
  <c r="FK6" i="20"/>
  <c r="FJ6" i="20"/>
  <c r="FI6" i="20"/>
  <c r="FH6" i="20"/>
  <c r="FG6" i="20"/>
  <c r="FF6" i="20"/>
  <c r="FE6" i="20"/>
  <c r="FD6" i="20"/>
  <c r="FC6" i="20"/>
  <c r="FB6" i="20"/>
  <c r="FA6" i="20"/>
  <c r="EZ6" i="20"/>
  <c r="EY6" i="20"/>
  <c r="EX6" i="20"/>
  <c r="EW6" i="20"/>
  <c r="EV6" i="20"/>
  <c r="EU6" i="20"/>
  <c r="ET6" i="20"/>
  <c r="ES6" i="20"/>
  <c r="ER6" i="20"/>
  <c r="EQ6" i="20"/>
  <c r="EP6" i="20"/>
  <c r="EO6" i="20"/>
  <c r="EN6" i="20"/>
  <c r="EM6" i="20"/>
  <c r="EL6" i="20"/>
  <c r="EK6" i="20"/>
  <c r="EJ6" i="20"/>
  <c r="EI6" i="20"/>
  <c r="EH6" i="20"/>
  <c r="EG6" i="20"/>
  <c r="EF6" i="20"/>
  <c r="EE6" i="20"/>
  <c r="ED6" i="20"/>
  <c r="EC6" i="20"/>
  <c r="EB6" i="20"/>
  <c r="EA6" i="20"/>
  <c r="DZ6" i="20"/>
  <c r="DY6" i="20"/>
  <c r="DX6" i="20"/>
  <c r="DW6" i="20"/>
  <c r="DV6" i="20"/>
  <c r="DU6" i="20"/>
  <c r="DT6" i="20"/>
  <c r="DS6" i="20"/>
  <c r="DR6" i="20"/>
  <c r="DQ6" i="20"/>
  <c r="DP6" i="20"/>
  <c r="DO6" i="20"/>
  <c r="DN6" i="20"/>
  <c r="DM6" i="20"/>
  <c r="DL6" i="20"/>
  <c r="DK6" i="20"/>
  <c r="DJ6" i="20"/>
  <c r="DI6" i="20"/>
  <c r="DH6" i="20"/>
  <c r="DG6" i="20"/>
  <c r="DF6" i="20"/>
  <c r="DE6" i="20"/>
  <c r="DD6" i="20"/>
  <c r="DC6" i="20"/>
  <c r="DB6" i="20"/>
  <c r="DA6" i="20"/>
  <c r="CZ6" i="20"/>
  <c r="CY6" i="20"/>
  <c r="CX6" i="20"/>
  <c r="CW6" i="20"/>
  <c r="CV6" i="20"/>
  <c r="CU6" i="20"/>
  <c r="CT6" i="20"/>
  <c r="CS6" i="20"/>
  <c r="CR6" i="20"/>
  <c r="CQ6" i="20"/>
  <c r="CP6" i="20"/>
  <c r="CO6" i="20"/>
  <c r="CN6" i="20"/>
  <c r="CM6" i="20"/>
  <c r="CL6" i="20"/>
  <c r="CK6" i="20"/>
  <c r="CJ6" i="20"/>
  <c r="CI6" i="20"/>
  <c r="CH6" i="20"/>
  <c r="CG6" i="20"/>
  <c r="CF6" i="20"/>
  <c r="CE6" i="20"/>
  <c r="CD6" i="20"/>
  <c r="CC6" i="20"/>
  <c r="CB6" i="20"/>
  <c r="CA6" i="20"/>
  <c r="BZ6" i="20"/>
  <c r="BY6" i="20"/>
  <c r="BX6" i="20"/>
  <c r="BW6" i="20"/>
  <c r="BV6" i="20"/>
  <c r="BU6" i="20"/>
  <c r="BT6" i="20"/>
  <c r="BS6" i="20"/>
  <c r="BR6" i="20"/>
  <c r="BQ6" i="20"/>
  <c r="BP6" i="20"/>
  <c r="BO6" i="20"/>
  <c r="BN6" i="20"/>
  <c r="BM6" i="20"/>
  <c r="BL6" i="20"/>
  <c r="BK6" i="20"/>
  <c r="BJ6" i="20"/>
  <c r="BI6" i="20"/>
  <c r="BH6" i="20"/>
  <c r="BG6" i="20"/>
  <c r="BF6" i="20"/>
  <c r="BE6" i="20"/>
  <c r="BD6" i="20"/>
  <c r="BC6" i="20"/>
  <c r="BB6" i="20"/>
  <c r="BA6" i="20"/>
  <c r="AZ6" i="20"/>
  <c r="AY6" i="20"/>
  <c r="AX6" i="20"/>
  <c r="AW6" i="20"/>
  <c r="AV6" i="20"/>
  <c r="AU6" i="20"/>
  <c r="AT6" i="20"/>
  <c r="AS6" i="20"/>
  <c r="AR6" i="20"/>
  <c r="AQ6" i="20"/>
  <c r="AP6" i="20"/>
  <c r="AO6" i="20"/>
  <c r="AN6" i="20"/>
  <c r="AM6" i="20"/>
  <c r="AL6" i="20"/>
  <c r="AK6" i="20"/>
  <c r="AJ6" i="20"/>
  <c r="AI6" i="20"/>
  <c r="AH6" i="20"/>
  <c r="AG6" i="20"/>
  <c r="AF6" i="20"/>
  <c r="AE6" i="20"/>
  <c r="AD6" i="20"/>
  <c r="AC6" i="20"/>
  <c r="AB6" i="20"/>
  <c r="AA6" i="20"/>
  <c r="Z6" i="20"/>
  <c r="X6" i="20"/>
  <c r="W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B6" i="20"/>
  <c r="GA5" i="20"/>
  <c r="FZ5" i="20"/>
  <c r="FY5" i="20"/>
  <c r="FX5" i="20"/>
  <c r="FW5" i="20"/>
  <c r="FV5" i="20"/>
  <c r="FU5" i="20"/>
  <c r="FT5" i="20"/>
  <c r="FS5" i="20"/>
  <c r="FR5" i="20"/>
  <c r="FQ5" i="20"/>
  <c r="FP5" i="20"/>
  <c r="FO5" i="20"/>
  <c r="FN5" i="20"/>
  <c r="FM5" i="20"/>
  <c r="FL5" i="20"/>
  <c r="FK5" i="20"/>
  <c r="FJ5" i="20"/>
  <c r="FI5" i="20"/>
  <c r="FH5" i="20"/>
  <c r="FG5" i="20"/>
  <c r="FF5" i="20"/>
  <c r="FE5" i="20"/>
  <c r="FD5" i="20"/>
  <c r="FC5" i="20"/>
  <c r="FB5" i="20"/>
  <c r="FA5" i="20"/>
  <c r="EZ5" i="20"/>
  <c r="EY5" i="20"/>
  <c r="EX5" i="20"/>
  <c r="EW5" i="20"/>
  <c r="EV5" i="20"/>
  <c r="EU5" i="20"/>
  <c r="ET5" i="20"/>
  <c r="ES5" i="20"/>
  <c r="ER5" i="20"/>
  <c r="EQ5" i="20"/>
  <c r="EP5" i="20"/>
  <c r="EO5" i="20"/>
  <c r="EN5" i="20"/>
  <c r="EM5" i="20"/>
  <c r="EL5" i="20"/>
  <c r="EK5" i="20"/>
  <c r="EJ5" i="20"/>
  <c r="EI5" i="20"/>
  <c r="EH5" i="20"/>
  <c r="EG5" i="20"/>
  <c r="EF5" i="20"/>
  <c r="EE5" i="20"/>
  <c r="ED5" i="20"/>
  <c r="EC5" i="20"/>
  <c r="EB5" i="20"/>
  <c r="EA5" i="20"/>
  <c r="DZ5" i="20"/>
  <c r="DY5" i="20"/>
  <c r="DX5" i="20"/>
  <c r="DW5" i="20"/>
  <c r="DV5" i="20"/>
  <c r="DU5" i="20"/>
  <c r="DT5" i="20"/>
  <c r="DS5" i="20"/>
  <c r="DR5" i="20"/>
  <c r="DQ5" i="20"/>
  <c r="DP5" i="20"/>
  <c r="DO5" i="20"/>
  <c r="DN5" i="20"/>
  <c r="DM5" i="20"/>
  <c r="DL5" i="20"/>
  <c r="DK5" i="20"/>
  <c r="DJ5" i="20"/>
  <c r="DI5" i="20"/>
  <c r="DH5" i="20"/>
  <c r="DG5" i="20"/>
  <c r="DF5" i="20"/>
  <c r="DE5" i="20"/>
  <c r="DD5" i="20"/>
  <c r="DC5" i="20"/>
  <c r="DB5" i="20"/>
  <c r="DA5" i="20"/>
  <c r="CZ5" i="20"/>
  <c r="CY5" i="20"/>
  <c r="CX5" i="20"/>
  <c r="CW5" i="20"/>
  <c r="CV5" i="20"/>
  <c r="CU5" i="20"/>
  <c r="CT5" i="20"/>
  <c r="CS5" i="20"/>
  <c r="CR5" i="20"/>
  <c r="CQ5" i="20"/>
  <c r="CP5" i="20"/>
  <c r="CO5" i="20"/>
  <c r="CN5" i="20"/>
  <c r="CM5" i="20"/>
  <c r="CL5" i="20"/>
  <c r="CK5" i="20"/>
  <c r="CJ5" i="20"/>
  <c r="CI5" i="20"/>
  <c r="CH5" i="20"/>
  <c r="CG5" i="20"/>
  <c r="CF5" i="20"/>
  <c r="CE5" i="20"/>
  <c r="CD5" i="20"/>
  <c r="CC5" i="20"/>
  <c r="CB5" i="20"/>
  <c r="CA5" i="20"/>
  <c r="BZ5" i="20"/>
  <c r="BY5" i="20"/>
  <c r="BX5" i="20"/>
  <c r="BW5" i="20"/>
  <c r="BV5" i="20"/>
  <c r="BU5" i="20"/>
  <c r="BT5" i="20"/>
  <c r="BS5" i="20"/>
  <c r="BR5" i="20"/>
  <c r="BQ5" i="20"/>
  <c r="BP5" i="20"/>
  <c r="BO5" i="20"/>
  <c r="BN5" i="20"/>
  <c r="BM5" i="20"/>
  <c r="BL5" i="20"/>
  <c r="BK5" i="20"/>
  <c r="BJ5" i="20"/>
  <c r="BI5" i="20"/>
  <c r="BH5" i="20"/>
  <c r="BG5" i="20"/>
  <c r="BF5" i="20"/>
  <c r="BE5" i="20"/>
  <c r="BD5" i="20"/>
  <c r="BC5" i="20"/>
  <c r="BB5" i="20"/>
  <c r="BA5" i="20"/>
  <c r="AZ5" i="20"/>
  <c r="AY5" i="20"/>
  <c r="AX5" i="20"/>
  <c r="AW5" i="20"/>
  <c r="AV5" i="20"/>
  <c r="AU5" i="20"/>
  <c r="AT5" i="20"/>
  <c r="AS5" i="20"/>
  <c r="AR5" i="20"/>
  <c r="AQ5" i="20"/>
  <c r="AP5" i="20"/>
  <c r="AO5" i="20"/>
  <c r="AN5" i="20"/>
  <c r="AM5" i="20"/>
  <c r="AL5" i="20"/>
  <c r="AK5" i="20"/>
  <c r="AJ5" i="20"/>
  <c r="AI5" i="20"/>
  <c r="AH5" i="20"/>
  <c r="AG5" i="20"/>
  <c r="AF5" i="20"/>
  <c r="AE5" i="20"/>
  <c r="AD5" i="20"/>
  <c r="AC5" i="20"/>
  <c r="AB5" i="20"/>
  <c r="AA5" i="20"/>
  <c r="Z5" i="20"/>
  <c r="X5" i="20"/>
  <c r="W5" i="20"/>
  <c r="R5" i="20"/>
  <c r="Q5" i="20"/>
  <c r="P5" i="20"/>
  <c r="O5" i="20"/>
  <c r="N5" i="20"/>
  <c r="M5" i="20"/>
  <c r="L5" i="20"/>
  <c r="K5" i="20"/>
  <c r="J5" i="20"/>
  <c r="I5" i="20"/>
  <c r="H5" i="20"/>
  <c r="G5" i="20"/>
  <c r="F5" i="20"/>
  <c r="E5" i="20"/>
  <c r="D5" i="20"/>
  <c r="C5" i="20"/>
  <c r="B5" i="20"/>
  <c r="GA4" i="20"/>
  <c r="FZ4" i="20"/>
  <c r="FY4" i="20"/>
  <c r="FX4" i="20"/>
  <c r="FW4" i="20"/>
  <c r="FV4" i="20"/>
  <c r="FU4" i="20"/>
  <c r="FT4" i="20"/>
  <c r="FS4" i="20"/>
  <c r="FR4" i="20"/>
  <c r="FQ4" i="20"/>
  <c r="FP4" i="20"/>
  <c r="FO4" i="20"/>
  <c r="FN4" i="20"/>
  <c r="FM4" i="20"/>
  <c r="FL4" i="20"/>
  <c r="FK4" i="20"/>
  <c r="FJ4" i="20"/>
  <c r="FI4" i="20"/>
  <c r="FH4" i="20"/>
  <c r="FF4" i="20"/>
  <c r="FE4" i="20"/>
  <c r="FD4" i="20"/>
  <c r="FC4" i="20"/>
  <c r="FB4" i="20"/>
  <c r="FA4" i="20"/>
  <c r="EZ4" i="20"/>
  <c r="EY4" i="20"/>
  <c r="EX4" i="20"/>
  <c r="EW4" i="20"/>
  <c r="EV4" i="20"/>
  <c r="EU4" i="20"/>
  <c r="ET4" i="20"/>
  <c r="ES4" i="20"/>
  <c r="ER4" i="20"/>
  <c r="EQ4" i="20"/>
  <c r="EP4" i="20"/>
  <c r="EO4" i="20"/>
  <c r="EN4" i="20"/>
  <c r="EM4" i="20"/>
  <c r="EL4" i="20"/>
  <c r="EK4" i="20"/>
  <c r="EJ4" i="20"/>
  <c r="EI4" i="20"/>
  <c r="EH4" i="20"/>
  <c r="EG4" i="20"/>
  <c r="EF4" i="20"/>
  <c r="EE4" i="20"/>
  <c r="ED4" i="20"/>
  <c r="EC4" i="20"/>
  <c r="EB4" i="20"/>
  <c r="EA4" i="20"/>
  <c r="DZ4" i="20"/>
  <c r="DY4" i="20"/>
  <c r="DX4" i="20"/>
  <c r="DW4" i="20"/>
  <c r="DU4" i="20"/>
  <c r="DT4" i="20"/>
  <c r="DS4" i="20"/>
  <c r="DR4" i="20"/>
  <c r="DQ4" i="20"/>
  <c r="DP4" i="20"/>
  <c r="DO4" i="20"/>
  <c r="DN4" i="20"/>
  <c r="DM4" i="20"/>
  <c r="DL4" i="20"/>
  <c r="DK4" i="20"/>
  <c r="DJ4" i="20"/>
  <c r="DI4" i="20"/>
  <c r="DH4" i="20"/>
  <c r="DG4" i="20"/>
  <c r="DF4" i="20"/>
  <c r="DE4" i="20"/>
  <c r="DD4" i="20"/>
  <c r="CX4" i="20"/>
  <c r="CW4" i="20"/>
  <c r="CV4" i="20"/>
  <c r="CU4" i="20"/>
  <c r="CR4" i="20"/>
  <c r="CQ4" i="20"/>
  <c r="CP4" i="20"/>
  <c r="CO4" i="20"/>
  <c r="CH4" i="20"/>
  <c r="CG4" i="20"/>
  <c r="CE4" i="20"/>
  <c r="CD4" i="20"/>
  <c r="CC4" i="20"/>
  <c r="CB4" i="20"/>
  <c r="BY4" i="20"/>
  <c r="BX4" i="20"/>
  <c r="BW4" i="20"/>
  <c r="BV4" i="20"/>
  <c r="BU4" i="20"/>
  <c r="BT4" i="20"/>
  <c r="BR4" i="20"/>
  <c r="BQ4" i="20"/>
  <c r="BP4" i="20"/>
  <c r="BO4" i="20"/>
  <c r="BN4" i="20"/>
  <c r="BL4" i="20"/>
  <c r="BK4" i="20"/>
  <c r="BJ4" i="20"/>
  <c r="BI4" i="20"/>
  <c r="BH4" i="20"/>
  <c r="BF4" i="20"/>
  <c r="BE4" i="20"/>
  <c r="BD4" i="20"/>
  <c r="BC4" i="20"/>
  <c r="BB4" i="20"/>
  <c r="BA4" i="20"/>
  <c r="AZ4" i="20"/>
  <c r="AY4" i="20"/>
  <c r="AX4" i="20"/>
  <c r="AW4" i="20"/>
  <c r="AV4" i="20"/>
  <c r="GA3" i="20"/>
  <c r="FZ3" i="20"/>
  <c r="FY3" i="20"/>
  <c r="FX3" i="20"/>
  <c r="FW3" i="20"/>
  <c r="FV3" i="20"/>
  <c r="FU3" i="20"/>
  <c r="FT3" i="20"/>
  <c r="FS3" i="20"/>
  <c r="FR3" i="20"/>
  <c r="FQ3" i="20"/>
  <c r="FP3" i="20"/>
  <c r="FO3" i="20"/>
  <c r="FN3" i="20"/>
  <c r="FM3" i="20"/>
  <c r="FL3" i="20"/>
  <c r="FK3" i="20"/>
  <c r="FJ3" i="20"/>
  <c r="FI3" i="20"/>
  <c r="FH3" i="20"/>
  <c r="FG3" i="20"/>
  <c r="FF3" i="20"/>
  <c r="FE3" i="20"/>
  <c r="FD3" i="20"/>
  <c r="FC3" i="20"/>
  <c r="FB3" i="20"/>
  <c r="FA3" i="20"/>
  <c r="EZ3" i="20"/>
  <c r="EY3" i="20"/>
  <c r="EX3" i="20"/>
  <c r="EW3" i="20"/>
  <c r="EV3" i="20"/>
  <c r="EU3" i="20"/>
  <c r="ET3" i="20"/>
  <c r="ES3" i="20"/>
  <c r="ER3" i="20"/>
  <c r="EQ3" i="20"/>
  <c r="EP3" i="20"/>
  <c r="EO3" i="20"/>
  <c r="EN3" i="20"/>
  <c r="EM3" i="20"/>
  <c r="EL3" i="20"/>
  <c r="EK3" i="20"/>
  <c r="EJ3" i="20"/>
  <c r="EI3" i="20"/>
  <c r="EH3" i="20"/>
  <c r="EG3" i="20"/>
  <c r="EF3" i="20"/>
  <c r="EE3" i="20"/>
  <c r="ED3" i="20"/>
  <c r="EC3" i="20"/>
  <c r="EB3" i="20"/>
  <c r="EA3" i="20"/>
  <c r="DZ3" i="20"/>
  <c r="DY3" i="20"/>
  <c r="DX3" i="20"/>
  <c r="DW3" i="20"/>
  <c r="DV3" i="20"/>
  <c r="DU3" i="20"/>
  <c r="DT3" i="20"/>
  <c r="DS3" i="20"/>
  <c r="DR3" i="20"/>
  <c r="DQ3" i="20"/>
  <c r="DP3" i="20"/>
  <c r="DO3" i="20"/>
  <c r="DN3" i="20"/>
  <c r="DM3" i="20"/>
  <c r="DL3" i="20"/>
  <c r="DK3" i="20"/>
  <c r="DJ3" i="20"/>
  <c r="DI3" i="20"/>
  <c r="DH3" i="20"/>
  <c r="DG3" i="20"/>
  <c r="DF3" i="20"/>
  <c r="DE3" i="20"/>
  <c r="DD3" i="20"/>
  <c r="DC3" i="20"/>
  <c r="DB3" i="20"/>
  <c r="DA3" i="20"/>
  <c r="CZ3" i="20"/>
  <c r="CY3" i="20"/>
  <c r="CX3" i="20"/>
  <c r="CW3" i="20"/>
  <c r="CV3" i="20"/>
  <c r="CU3" i="20"/>
  <c r="CT3" i="20"/>
  <c r="CS3" i="20"/>
  <c r="CR3" i="20"/>
  <c r="CQ3" i="20"/>
  <c r="CP3" i="20"/>
  <c r="CO3" i="20"/>
  <c r="CN3" i="20"/>
  <c r="CM3" i="20"/>
  <c r="CL3" i="20"/>
  <c r="CK3" i="20"/>
  <c r="CJ3" i="20"/>
  <c r="CI3" i="20"/>
  <c r="CH3" i="20"/>
  <c r="CG3" i="20"/>
  <c r="CF3" i="20"/>
  <c r="CE3" i="20"/>
  <c r="CD3" i="20"/>
  <c r="CC3" i="20"/>
  <c r="CB3" i="20"/>
  <c r="CA3" i="20"/>
  <c r="BZ3" i="20"/>
  <c r="BY3" i="20"/>
  <c r="BX3" i="20"/>
  <c r="BW3" i="20"/>
  <c r="BV3" i="20"/>
  <c r="BU3" i="20"/>
  <c r="BT3" i="20"/>
  <c r="BS3" i="20"/>
  <c r="BR3" i="20"/>
  <c r="BQ3" i="20"/>
  <c r="BP3" i="20"/>
  <c r="BO3" i="20"/>
  <c r="BN3" i="20"/>
  <c r="BM3" i="20"/>
  <c r="BL3" i="20"/>
  <c r="BK3" i="20"/>
  <c r="BJ3" i="20"/>
  <c r="BI3" i="20"/>
  <c r="BH3" i="20"/>
  <c r="BG3" i="20"/>
  <c r="BF3" i="20"/>
  <c r="BE3" i="20"/>
  <c r="BD3" i="20"/>
  <c r="BC3" i="20"/>
  <c r="BB3" i="20"/>
  <c r="BA3" i="20"/>
  <c r="AZ3" i="20"/>
  <c r="AY3" i="20"/>
  <c r="AX3" i="20"/>
  <c r="AW3" i="20"/>
  <c r="AV3" i="20"/>
  <c r="AU3" i="20"/>
  <c r="AT3" i="20"/>
  <c r="AS3" i="20"/>
  <c r="AR3" i="20"/>
  <c r="AQ3" i="20"/>
  <c r="AP3" i="20"/>
  <c r="AO3" i="20"/>
  <c r="AN3" i="20"/>
  <c r="AM3" i="20"/>
  <c r="AL3" i="20"/>
  <c r="AK3" i="20"/>
  <c r="AJ3" i="20"/>
  <c r="AI3" i="20"/>
  <c r="AH3" i="20"/>
  <c r="AG3" i="20"/>
  <c r="AF3" i="20"/>
  <c r="AE3" i="20"/>
  <c r="AD3" i="20"/>
  <c r="AC3" i="20"/>
  <c r="AB3" i="20"/>
  <c r="AA3" i="20"/>
  <c r="Z3" i="20"/>
  <c r="X3" i="20"/>
  <c r="W3" i="20"/>
  <c r="R3" i="20"/>
  <c r="Q3" i="20"/>
  <c r="P3" i="20"/>
  <c r="O3" i="20"/>
  <c r="N3" i="20"/>
  <c r="M3" i="20"/>
  <c r="L3" i="20"/>
  <c r="K3" i="20"/>
  <c r="J3" i="20"/>
  <c r="I3" i="20"/>
  <c r="H3" i="20"/>
  <c r="G3" i="20"/>
  <c r="F3" i="20"/>
  <c r="E3" i="20"/>
  <c r="D3" i="20"/>
  <c r="C3" i="20"/>
  <c r="B3" i="20"/>
  <c r="B2" i="20"/>
  <c r="D1" i="20"/>
  <c r="C1" i="20"/>
  <c r="B1" i="20"/>
  <c r="CM5" i="19"/>
  <c r="AW4" i="19"/>
  <c r="AX4" i="19"/>
  <c r="AY4" i="19"/>
  <c r="AZ4" i="19"/>
  <c r="BA4" i="19"/>
  <c r="BB4" i="19"/>
  <c r="BC4" i="19"/>
  <c r="BD4" i="19"/>
  <c r="BE4" i="19"/>
  <c r="BF4" i="19"/>
  <c r="BG4" i="19"/>
  <c r="BH4" i="19"/>
  <c r="BI4" i="19"/>
  <c r="BJ4" i="19"/>
  <c r="BK4" i="19"/>
  <c r="BL4" i="19"/>
  <c r="BN4" i="19"/>
  <c r="BO4" i="19"/>
  <c r="BP4" i="19"/>
  <c r="BQ4" i="19"/>
  <c r="BR4" i="19"/>
  <c r="BT4" i="19"/>
  <c r="BU4" i="19"/>
  <c r="BV4" i="19"/>
  <c r="BW4" i="19"/>
  <c r="BX4" i="19"/>
  <c r="BY4" i="19"/>
  <c r="CB4" i="19"/>
  <c r="CC4" i="19"/>
  <c r="CD4" i="19"/>
  <c r="CE4" i="19"/>
  <c r="CG4" i="19"/>
  <c r="CH4" i="19"/>
  <c r="CO4" i="19"/>
  <c r="CP4" i="19"/>
  <c r="CQ4" i="19"/>
  <c r="CR4" i="19"/>
  <c r="CU4" i="19"/>
  <c r="CV4" i="19"/>
  <c r="CW4" i="19"/>
  <c r="CX4" i="19"/>
  <c r="DD4" i="19"/>
  <c r="DE4" i="19"/>
  <c r="DF4" i="19"/>
  <c r="DG4" i="19"/>
  <c r="DH4" i="19"/>
  <c r="DI4" i="19"/>
  <c r="DJ4" i="19"/>
  <c r="DK4" i="19"/>
  <c r="DL4" i="19"/>
  <c r="DM4" i="19"/>
  <c r="DN4" i="19"/>
  <c r="DO4" i="19"/>
  <c r="DP4" i="19"/>
  <c r="DQ4" i="19"/>
  <c r="DR4" i="19"/>
  <c r="DS4" i="19"/>
  <c r="DT4" i="19"/>
  <c r="DU4" i="19"/>
  <c r="DW4" i="19"/>
  <c r="DX4" i="19"/>
  <c r="DY4" i="19"/>
  <c r="DZ4" i="19"/>
  <c r="EA4" i="19"/>
  <c r="EB4" i="19"/>
  <c r="EC4" i="19"/>
  <c r="ED4" i="19"/>
  <c r="EE4" i="19"/>
  <c r="EF4" i="19"/>
  <c r="EG4" i="19"/>
  <c r="EH4" i="19"/>
  <c r="EI4" i="19"/>
  <c r="EJ4" i="19"/>
  <c r="EK4" i="19"/>
  <c r="EL4" i="19"/>
  <c r="EM4" i="19"/>
  <c r="EN4" i="19"/>
  <c r="EO4" i="19"/>
  <c r="EP4" i="19"/>
  <c r="EQ4" i="19"/>
  <c r="ER4" i="19"/>
  <c r="ES4" i="19"/>
  <c r="ET4" i="19"/>
  <c r="EU4" i="19"/>
  <c r="EV4" i="19"/>
  <c r="EW4" i="19"/>
  <c r="EX4" i="19"/>
  <c r="EY4" i="19"/>
  <c r="EZ4" i="19"/>
  <c r="FA4" i="19"/>
  <c r="FB4" i="19"/>
  <c r="FC4" i="19"/>
  <c r="FD4" i="19"/>
  <c r="FE4" i="19"/>
  <c r="FF4" i="19"/>
  <c r="FH4" i="19"/>
  <c r="FI4" i="19"/>
  <c r="FJ4" i="19"/>
  <c r="FK4" i="19"/>
  <c r="FL4" i="19"/>
  <c r="FM4" i="19"/>
  <c r="FN4" i="19"/>
  <c r="FO4" i="19"/>
  <c r="FP4" i="19"/>
  <c r="FQ4" i="19"/>
  <c r="FR4" i="19"/>
  <c r="FS4" i="19"/>
  <c r="FT4" i="19"/>
  <c r="FU4" i="19"/>
  <c r="FV4" i="19"/>
  <c r="FW4" i="19"/>
  <c r="FX4" i="19"/>
  <c r="FY4" i="19"/>
  <c r="FZ4" i="19"/>
  <c r="GA4" i="19"/>
  <c r="C7" i="21"/>
  <c r="D7" i="21"/>
  <c r="E7" i="21"/>
  <c r="F7" i="21"/>
  <c r="G7" i="21"/>
  <c r="H7" i="21"/>
  <c r="I7" i="21"/>
  <c r="J7" i="21"/>
  <c r="K7" i="21"/>
  <c r="L7" i="21"/>
  <c r="M7" i="21"/>
  <c r="N7" i="21"/>
  <c r="O7" i="21"/>
  <c r="P7" i="21"/>
  <c r="Q7" i="21"/>
  <c r="R7" i="21"/>
  <c r="V7" i="21"/>
  <c r="W7" i="21"/>
  <c r="X7" i="21"/>
  <c r="Z7" i="21"/>
  <c r="AA7" i="21"/>
  <c r="AB7" i="21"/>
  <c r="AC7" i="21"/>
  <c r="AD7" i="21"/>
  <c r="AE7" i="21"/>
  <c r="AF7" i="21"/>
  <c r="AG7" i="21"/>
  <c r="AH7" i="21"/>
  <c r="AI7" i="21"/>
  <c r="AJ7" i="21"/>
  <c r="AK7" i="21"/>
  <c r="AM7" i="21"/>
  <c r="AN7" i="21"/>
  <c r="AO7" i="21"/>
  <c r="AP7" i="21"/>
  <c r="AQ7" i="21"/>
  <c r="AR7" i="21"/>
  <c r="AS7" i="21"/>
  <c r="AT7" i="21"/>
  <c r="AU7" i="21"/>
  <c r="AV7" i="21"/>
  <c r="AW7" i="21"/>
  <c r="AX7" i="21"/>
  <c r="AY7" i="21"/>
  <c r="AZ7" i="21"/>
  <c r="BA7" i="21"/>
  <c r="BB7" i="21"/>
  <c r="BC7" i="21"/>
  <c r="BD7" i="21"/>
  <c r="BE7" i="21"/>
  <c r="BF7" i="21"/>
  <c r="BG7" i="21"/>
  <c r="BH7" i="21"/>
  <c r="BI7" i="21"/>
  <c r="BJ7" i="21"/>
  <c r="BK7" i="21"/>
  <c r="BL7" i="21"/>
  <c r="BM7" i="21"/>
  <c r="BN7" i="21"/>
  <c r="BO7" i="21"/>
  <c r="BQ7" i="21"/>
  <c r="BT7" i="21"/>
  <c r="BU7" i="21"/>
  <c r="BV7" i="21"/>
  <c r="BW7" i="21"/>
  <c r="BX7" i="21"/>
  <c r="BY7" i="21"/>
  <c r="BZ7" i="21"/>
  <c r="CA7" i="21"/>
  <c r="CB7" i="21"/>
  <c r="CC7" i="21"/>
  <c r="CD7" i="21"/>
  <c r="CE7" i="21"/>
  <c r="CF7" i="21"/>
  <c r="CG7" i="21"/>
  <c r="CH7" i="21"/>
  <c r="CI7" i="21"/>
  <c r="CJ7" i="21"/>
  <c r="CK7" i="21"/>
  <c r="CL7" i="21"/>
  <c r="CM7" i="21"/>
  <c r="CN7" i="21"/>
  <c r="CO7" i="21"/>
  <c r="CP7" i="21"/>
  <c r="CQ7" i="21"/>
  <c r="CR7" i="21"/>
  <c r="CS7" i="21"/>
  <c r="CT7" i="21"/>
  <c r="CU7" i="21"/>
  <c r="CV7" i="21"/>
  <c r="CW7" i="21"/>
  <c r="CX7" i="21"/>
  <c r="CY7" i="21"/>
  <c r="CZ7" i="21"/>
  <c r="DA7" i="21"/>
  <c r="DC7" i="21"/>
  <c r="DD7" i="21"/>
  <c r="DE7" i="21"/>
  <c r="DF7" i="21"/>
  <c r="DG7" i="21"/>
  <c r="DH7" i="21"/>
  <c r="DI7" i="21"/>
  <c r="DJ7" i="21"/>
  <c r="DK7" i="21"/>
  <c r="DL7" i="21"/>
  <c r="DM7" i="21"/>
  <c r="DN7" i="21"/>
  <c r="DO7" i="21"/>
  <c r="DP7" i="21"/>
  <c r="DQ7" i="21"/>
  <c r="DR7" i="21"/>
  <c r="DS7" i="21"/>
  <c r="DT7" i="21"/>
  <c r="DU7" i="21"/>
  <c r="DV7" i="21"/>
  <c r="DW7" i="21"/>
  <c r="DX7" i="21"/>
  <c r="DY7" i="21"/>
  <c r="DZ7" i="21"/>
  <c r="EA7" i="21"/>
  <c r="EB7" i="21"/>
  <c r="EC7" i="21"/>
  <c r="ED7" i="21"/>
  <c r="EE7" i="21"/>
  <c r="EF7" i="21"/>
  <c r="EG7" i="21"/>
  <c r="EH7" i="21"/>
  <c r="EI7" i="21"/>
  <c r="EJ7" i="21"/>
  <c r="EK7" i="21"/>
  <c r="EL7" i="21"/>
  <c r="EM7" i="21"/>
  <c r="EN7" i="21"/>
  <c r="EO7" i="21"/>
  <c r="EP7" i="21"/>
  <c r="ER7" i="21"/>
  <c r="ES7" i="21"/>
  <c r="ET7" i="21"/>
  <c r="EU7" i="21"/>
  <c r="EV7" i="21"/>
  <c r="EW7" i="21"/>
  <c r="EX7" i="21"/>
  <c r="EY7" i="21"/>
  <c r="EZ7" i="21"/>
  <c r="FA7" i="21"/>
  <c r="FB7" i="21"/>
  <c r="FC7" i="21"/>
  <c r="FD7" i="21"/>
  <c r="FE7" i="21"/>
  <c r="FF7" i="21"/>
  <c r="FG7" i="21"/>
  <c r="FH7" i="21"/>
  <c r="FI7" i="21"/>
  <c r="FJ7" i="21"/>
  <c r="FK7" i="21"/>
  <c r="FL7" i="21"/>
  <c r="FM7" i="21"/>
  <c r="FN7" i="21"/>
  <c r="FO7" i="21"/>
  <c r="FP7" i="21"/>
  <c r="FQ7" i="21"/>
  <c r="FR7" i="21"/>
  <c r="FS7" i="21"/>
  <c r="FT7" i="21"/>
  <c r="FU7" i="21"/>
  <c r="FV7" i="21"/>
  <c r="FW7" i="21"/>
  <c r="FX7" i="21"/>
  <c r="FY7" i="21"/>
  <c r="FZ7" i="21"/>
  <c r="GA7" i="21"/>
  <c r="C8" i="21"/>
  <c r="D8" i="21"/>
  <c r="E8" i="21"/>
  <c r="F8" i="21"/>
  <c r="G8" i="21"/>
  <c r="H8" i="21"/>
  <c r="I8" i="21"/>
  <c r="J8" i="21"/>
  <c r="K8" i="21"/>
  <c r="L8" i="21"/>
  <c r="M8" i="21"/>
  <c r="N8" i="21"/>
  <c r="O8" i="21"/>
  <c r="P8" i="21"/>
  <c r="Q8" i="21"/>
  <c r="R8" i="21"/>
  <c r="V8" i="21"/>
  <c r="W8" i="21"/>
  <c r="X8" i="21"/>
  <c r="Z8" i="21"/>
  <c r="AA8" i="21"/>
  <c r="AB8" i="21"/>
  <c r="AC8" i="21"/>
  <c r="AD8" i="21"/>
  <c r="AE8" i="21"/>
  <c r="AF8" i="21"/>
  <c r="AG8" i="21"/>
  <c r="AH8" i="21"/>
  <c r="AI8" i="21"/>
  <c r="AJ8" i="21"/>
  <c r="AK8" i="21"/>
  <c r="AM8" i="21"/>
  <c r="AN8" i="21"/>
  <c r="AO8" i="21"/>
  <c r="AP8" i="21"/>
  <c r="AQ8" i="21"/>
  <c r="AR8" i="21"/>
  <c r="AS8" i="21"/>
  <c r="AT8" i="21"/>
  <c r="AU8" i="21"/>
  <c r="AV8" i="21"/>
  <c r="AW8" i="21"/>
  <c r="AX8" i="21"/>
  <c r="AY8" i="21"/>
  <c r="AZ8" i="21"/>
  <c r="BA8" i="21"/>
  <c r="BB8" i="21"/>
  <c r="BC8" i="21"/>
  <c r="BD8" i="21"/>
  <c r="BE8" i="21"/>
  <c r="BF8" i="21"/>
  <c r="BG8" i="21"/>
  <c r="BH8" i="21"/>
  <c r="BI8" i="21"/>
  <c r="BJ8" i="21"/>
  <c r="BK8" i="21"/>
  <c r="BL8" i="21"/>
  <c r="BM8" i="21"/>
  <c r="BN8" i="21"/>
  <c r="BO8" i="21"/>
  <c r="BQ8" i="21"/>
  <c r="BT8" i="21"/>
  <c r="BU8" i="21"/>
  <c r="BV8" i="21"/>
  <c r="BW8" i="21"/>
  <c r="BX8" i="21"/>
  <c r="BY8" i="21"/>
  <c r="BZ8" i="21"/>
  <c r="CA8" i="21"/>
  <c r="CB8" i="21"/>
  <c r="CC8" i="21"/>
  <c r="CD8" i="21"/>
  <c r="CE8" i="21"/>
  <c r="CF8" i="21"/>
  <c r="CG8" i="21"/>
  <c r="CH8" i="21"/>
  <c r="CI8" i="21"/>
  <c r="CJ8" i="21"/>
  <c r="CK8" i="21"/>
  <c r="CL8" i="21"/>
  <c r="CM8" i="21"/>
  <c r="CN8" i="21"/>
  <c r="CO8" i="21"/>
  <c r="CP8" i="21"/>
  <c r="CQ8" i="21"/>
  <c r="CR8" i="21"/>
  <c r="CS8" i="21"/>
  <c r="CT8" i="21"/>
  <c r="CU8" i="21"/>
  <c r="CV8" i="21"/>
  <c r="CW8" i="21"/>
  <c r="CX8" i="21"/>
  <c r="CY8" i="21"/>
  <c r="CZ8" i="21"/>
  <c r="DA8" i="21"/>
  <c r="DC8" i="21"/>
  <c r="DD8" i="21"/>
  <c r="DE8" i="21"/>
  <c r="DF8" i="21"/>
  <c r="DG8" i="21"/>
  <c r="DH8" i="21"/>
  <c r="DI8" i="21"/>
  <c r="DJ8" i="21"/>
  <c r="DK8" i="21"/>
  <c r="DL8" i="21"/>
  <c r="DM8" i="21"/>
  <c r="DN8" i="21"/>
  <c r="DO8" i="21"/>
  <c r="DP8" i="21"/>
  <c r="DQ8" i="21"/>
  <c r="DR8" i="21"/>
  <c r="DS8" i="21"/>
  <c r="DT8" i="21"/>
  <c r="DU8" i="21"/>
  <c r="DV8" i="21"/>
  <c r="DW8" i="21"/>
  <c r="DX8" i="21"/>
  <c r="DY8" i="21"/>
  <c r="DZ8" i="21"/>
  <c r="EA8" i="21"/>
  <c r="EB8" i="21"/>
  <c r="EC8" i="21"/>
  <c r="ED8" i="21"/>
  <c r="EE8" i="21"/>
  <c r="EF8" i="21"/>
  <c r="EG8" i="21"/>
  <c r="EH8" i="21"/>
  <c r="EI8" i="21"/>
  <c r="EJ8" i="21"/>
  <c r="EK8" i="21"/>
  <c r="EL8" i="21"/>
  <c r="EM8" i="21"/>
  <c r="EN8" i="21"/>
  <c r="EO8" i="21"/>
  <c r="EP8" i="21"/>
  <c r="ER8" i="21"/>
  <c r="ES8" i="21"/>
  <c r="ET8" i="21"/>
  <c r="EU8" i="21"/>
  <c r="EV8" i="21"/>
  <c r="EW8" i="21"/>
  <c r="EX8" i="21"/>
  <c r="EY8" i="21"/>
  <c r="EZ8" i="21"/>
  <c r="FA8" i="21"/>
  <c r="FB8" i="21"/>
  <c r="FC8" i="21"/>
  <c r="FD8" i="21"/>
  <c r="FE8" i="21"/>
  <c r="FF8" i="21"/>
  <c r="FG8" i="21"/>
  <c r="FH8" i="21"/>
  <c r="FI8" i="21"/>
  <c r="FJ8" i="21"/>
  <c r="FK8" i="21"/>
  <c r="FL8" i="21"/>
  <c r="FM8" i="21"/>
  <c r="FN8" i="21"/>
  <c r="FO8" i="21"/>
  <c r="FP8" i="21"/>
  <c r="FQ8" i="21"/>
  <c r="FR8" i="21"/>
  <c r="FS8" i="21"/>
  <c r="FT8" i="21"/>
  <c r="FU8" i="21"/>
  <c r="FV8" i="21"/>
  <c r="FW8" i="21"/>
  <c r="FX8" i="21"/>
  <c r="FY8" i="21"/>
  <c r="FZ8" i="21"/>
  <c r="GA8" i="21"/>
  <c r="C9" i="21"/>
  <c r="D9" i="21"/>
  <c r="E9" i="21"/>
  <c r="F9" i="21"/>
  <c r="G9" i="21"/>
  <c r="H9" i="21"/>
  <c r="I9" i="21"/>
  <c r="J9" i="21"/>
  <c r="K9" i="21"/>
  <c r="L9" i="21"/>
  <c r="M9" i="21"/>
  <c r="N9" i="21"/>
  <c r="O9" i="21"/>
  <c r="P9" i="21"/>
  <c r="Q9" i="21"/>
  <c r="R9" i="21"/>
  <c r="V9" i="21"/>
  <c r="W9" i="21"/>
  <c r="X9" i="21"/>
  <c r="Z9" i="21"/>
  <c r="AA9" i="21"/>
  <c r="AB9" i="21"/>
  <c r="AC9" i="21"/>
  <c r="AD9" i="21"/>
  <c r="AE9" i="21"/>
  <c r="AF9" i="21"/>
  <c r="AG9" i="21"/>
  <c r="AH9" i="21"/>
  <c r="AI9" i="21"/>
  <c r="AJ9" i="21"/>
  <c r="AK9" i="21"/>
  <c r="AM9" i="21"/>
  <c r="AN9" i="21"/>
  <c r="AO9" i="21"/>
  <c r="AP9" i="21"/>
  <c r="AQ9" i="21"/>
  <c r="AR9" i="21"/>
  <c r="AS9" i="21"/>
  <c r="AT9" i="21"/>
  <c r="AU9" i="21"/>
  <c r="AV9" i="21"/>
  <c r="AW9" i="21"/>
  <c r="AX9" i="21"/>
  <c r="AY9" i="21"/>
  <c r="AZ9" i="21"/>
  <c r="BA9" i="21"/>
  <c r="BB9" i="21"/>
  <c r="BC9" i="21"/>
  <c r="BD9" i="21"/>
  <c r="BE9" i="21"/>
  <c r="BF9" i="21"/>
  <c r="BG9" i="21"/>
  <c r="BH9" i="21"/>
  <c r="BI9" i="21"/>
  <c r="BJ9" i="21"/>
  <c r="BK9" i="21"/>
  <c r="BL9" i="21"/>
  <c r="BM9" i="21"/>
  <c r="BN9" i="21"/>
  <c r="BO9" i="21"/>
  <c r="BQ9" i="21"/>
  <c r="BT9" i="21"/>
  <c r="BU9" i="21"/>
  <c r="BV9" i="21"/>
  <c r="BW9" i="21"/>
  <c r="BX9" i="21"/>
  <c r="BY9" i="21"/>
  <c r="BZ9" i="21"/>
  <c r="CA9" i="21"/>
  <c r="CB9" i="21"/>
  <c r="CC9" i="21"/>
  <c r="CD9" i="21"/>
  <c r="CE9" i="21"/>
  <c r="CF9" i="21"/>
  <c r="CG9" i="21"/>
  <c r="CH9" i="21"/>
  <c r="CI9" i="21"/>
  <c r="CJ9" i="21"/>
  <c r="CK9" i="21"/>
  <c r="CL9" i="21"/>
  <c r="CM9" i="21"/>
  <c r="CN9" i="21"/>
  <c r="CO9" i="21"/>
  <c r="CP9" i="21"/>
  <c r="CQ9" i="21"/>
  <c r="CR9" i="21"/>
  <c r="CS9" i="21"/>
  <c r="CT9" i="21"/>
  <c r="CU9" i="21"/>
  <c r="CV9" i="21"/>
  <c r="CW9" i="21"/>
  <c r="CX9" i="21"/>
  <c r="CY9" i="21"/>
  <c r="CZ9" i="21"/>
  <c r="DA9" i="21"/>
  <c r="DC9" i="21"/>
  <c r="DD9" i="21"/>
  <c r="DE9" i="21"/>
  <c r="DF9" i="21"/>
  <c r="DG9" i="21"/>
  <c r="DH9" i="21"/>
  <c r="DI9" i="21"/>
  <c r="DJ9" i="21"/>
  <c r="DK9" i="21"/>
  <c r="DL9" i="21"/>
  <c r="DM9" i="21"/>
  <c r="DN9" i="21"/>
  <c r="DO9" i="21"/>
  <c r="DP9" i="21"/>
  <c r="DQ9" i="21"/>
  <c r="DR9" i="21"/>
  <c r="DS9" i="21"/>
  <c r="DT9" i="21"/>
  <c r="DU9" i="21"/>
  <c r="DV9" i="21"/>
  <c r="DW9" i="21"/>
  <c r="DX9" i="21"/>
  <c r="DY9" i="21"/>
  <c r="DZ9" i="21"/>
  <c r="EA9" i="21"/>
  <c r="EB9" i="21"/>
  <c r="EC9" i="21"/>
  <c r="ED9" i="21"/>
  <c r="EE9" i="21"/>
  <c r="EF9" i="21"/>
  <c r="EG9" i="21"/>
  <c r="EH9" i="21"/>
  <c r="EI9" i="21"/>
  <c r="EJ9" i="21"/>
  <c r="EK9" i="21"/>
  <c r="EL9" i="21"/>
  <c r="EM9" i="21"/>
  <c r="EN9" i="21"/>
  <c r="EO9" i="21"/>
  <c r="EP9" i="21"/>
  <c r="ER9" i="21"/>
  <c r="ES9" i="21"/>
  <c r="ET9" i="21"/>
  <c r="EU9" i="21"/>
  <c r="EV9" i="21"/>
  <c r="EW9" i="21"/>
  <c r="EX9" i="21"/>
  <c r="EY9" i="21"/>
  <c r="EZ9" i="21"/>
  <c r="FA9" i="21"/>
  <c r="FB9" i="21"/>
  <c r="FC9" i="21"/>
  <c r="FD9" i="21"/>
  <c r="FE9" i="21"/>
  <c r="FF9" i="21"/>
  <c r="FG9" i="21"/>
  <c r="FH9" i="21"/>
  <c r="FI9" i="21"/>
  <c r="FJ9" i="21"/>
  <c r="FK9" i="21"/>
  <c r="FL9" i="21"/>
  <c r="FM9" i="21"/>
  <c r="FN9" i="21"/>
  <c r="FO9" i="21"/>
  <c r="FP9" i="21"/>
  <c r="FQ9" i="21"/>
  <c r="FR9" i="21"/>
  <c r="FS9" i="21"/>
  <c r="FT9" i="21"/>
  <c r="FU9" i="21"/>
  <c r="FV9" i="21"/>
  <c r="FW9" i="21"/>
  <c r="FX9" i="21"/>
  <c r="FY9" i="21"/>
  <c r="FZ9" i="21"/>
  <c r="GA9" i="21"/>
  <c r="C10" i="21"/>
  <c r="E10" i="21"/>
  <c r="F10" i="21"/>
  <c r="G10" i="21"/>
  <c r="H10" i="21"/>
  <c r="I10" i="21"/>
  <c r="J10" i="21"/>
  <c r="K10" i="21"/>
  <c r="L10" i="21"/>
  <c r="M10" i="21"/>
  <c r="N10" i="21"/>
  <c r="O10" i="21"/>
  <c r="P10" i="21"/>
  <c r="Q10" i="21"/>
  <c r="R10" i="21"/>
  <c r="V10" i="21"/>
  <c r="W10" i="21"/>
  <c r="X10" i="21"/>
  <c r="Z10" i="21"/>
  <c r="AA10" i="21"/>
  <c r="AB10" i="21"/>
  <c r="AC10" i="21"/>
  <c r="AD10" i="21"/>
  <c r="AE10" i="21"/>
  <c r="AF10" i="21"/>
  <c r="AG10" i="21"/>
  <c r="AH10" i="21"/>
  <c r="AI10" i="21"/>
  <c r="AJ10" i="21"/>
  <c r="AK10" i="21"/>
  <c r="AM10" i="21"/>
  <c r="AN10" i="21"/>
  <c r="AO10" i="21"/>
  <c r="AP10" i="21"/>
  <c r="AQ10" i="21"/>
  <c r="AR10" i="21"/>
  <c r="AS10" i="21"/>
  <c r="AT10" i="21"/>
  <c r="AU10" i="21"/>
  <c r="AV10" i="21"/>
  <c r="AW10" i="21"/>
  <c r="AX10" i="21"/>
  <c r="AY10" i="21"/>
  <c r="AZ10" i="21"/>
  <c r="BA10" i="21"/>
  <c r="BB10" i="21"/>
  <c r="BC10" i="21"/>
  <c r="BD10" i="21"/>
  <c r="BE10" i="21"/>
  <c r="BF10" i="21"/>
  <c r="BG10" i="21"/>
  <c r="BH10" i="21"/>
  <c r="BI10" i="21"/>
  <c r="BJ10" i="21"/>
  <c r="BK10" i="21"/>
  <c r="BL10" i="21"/>
  <c r="BM10" i="21"/>
  <c r="BN10" i="21"/>
  <c r="BO10" i="21"/>
  <c r="BQ10" i="21"/>
  <c r="BT10" i="21"/>
  <c r="BU10" i="21"/>
  <c r="BV10" i="21"/>
  <c r="BW10" i="21"/>
  <c r="BX10" i="21"/>
  <c r="BY10" i="21"/>
  <c r="BZ10" i="21"/>
  <c r="CA10" i="21"/>
  <c r="CB10" i="21"/>
  <c r="CC10" i="21"/>
  <c r="CD10" i="21"/>
  <c r="CE10" i="21"/>
  <c r="CF10" i="21"/>
  <c r="CG10" i="21"/>
  <c r="CH10" i="21"/>
  <c r="CI10" i="21"/>
  <c r="CJ10" i="21"/>
  <c r="CK10" i="21"/>
  <c r="CL10" i="21"/>
  <c r="CM10" i="21"/>
  <c r="CN10" i="21"/>
  <c r="CO10" i="21"/>
  <c r="CP10" i="21"/>
  <c r="CQ10" i="21"/>
  <c r="CR10" i="21"/>
  <c r="CS10" i="21"/>
  <c r="CT10" i="21"/>
  <c r="CU10" i="21"/>
  <c r="CV10" i="21"/>
  <c r="CW10" i="21"/>
  <c r="CX10" i="21"/>
  <c r="CY10" i="21"/>
  <c r="CZ10" i="21"/>
  <c r="DA10" i="21"/>
  <c r="DC10" i="21"/>
  <c r="DD10" i="21"/>
  <c r="DE10" i="21"/>
  <c r="DF10" i="21"/>
  <c r="DG10" i="21"/>
  <c r="DH10" i="21"/>
  <c r="DI10" i="21"/>
  <c r="DJ10" i="21"/>
  <c r="DK10" i="21"/>
  <c r="DL10" i="21"/>
  <c r="DM10" i="21"/>
  <c r="DN10" i="21"/>
  <c r="DO10" i="21"/>
  <c r="DP10" i="21"/>
  <c r="DQ10" i="21"/>
  <c r="DR10" i="21"/>
  <c r="DS10" i="21"/>
  <c r="DT10" i="21"/>
  <c r="DU10" i="21"/>
  <c r="DV10" i="21"/>
  <c r="DW10" i="21"/>
  <c r="DX10" i="21"/>
  <c r="DY10" i="21"/>
  <c r="DZ10" i="21"/>
  <c r="EA10" i="21"/>
  <c r="EB10" i="21"/>
  <c r="EC10" i="21"/>
  <c r="ED10" i="21"/>
  <c r="EE10" i="21"/>
  <c r="EF10" i="21"/>
  <c r="EG10" i="21"/>
  <c r="EH10" i="21"/>
  <c r="EI10" i="21"/>
  <c r="EJ10" i="21"/>
  <c r="EK10" i="21"/>
  <c r="EL10" i="21"/>
  <c r="EM10" i="21"/>
  <c r="EN10" i="21"/>
  <c r="EO10" i="21"/>
  <c r="EP10" i="21"/>
  <c r="ER10" i="21"/>
  <c r="ES10" i="21"/>
  <c r="ET10" i="21"/>
  <c r="EU10" i="21"/>
  <c r="EV10" i="21"/>
  <c r="EW10" i="21"/>
  <c r="EX10" i="21"/>
  <c r="EY10" i="21"/>
  <c r="EZ10" i="21"/>
  <c r="FA10" i="21"/>
  <c r="FB10" i="21"/>
  <c r="FC10" i="21"/>
  <c r="FD10" i="21"/>
  <c r="FE10" i="21"/>
  <c r="FF10" i="21"/>
  <c r="FG10" i="21"/>
  <c r="FH10" i="21"/>
  <c r="FI10" i="21"/>
  <c r="FJ10" i="21"/>
  <c r="FK10" i="21"/>
  <c r="FL10" i="21"/>
  <c r="FM10" i="21"/>
  <c r="FN10" i="21"/>
  <c r="FO10" i="21"/>
  <c r="FP10" i="21"/>
  <c r="FQ10" i="21"/>
  <c r="FR10" i="21"/>
  <c r="FS10" i="21"/>
  <c r="FT10" i="21"/>
  <c r="FU10" i="21"/>
  <c r="FV10" i="21"/>
  <c r="FW10" i="21"/>
  <c r="FX10" i="21"/>
  <c r="FY10" i="21"/>
  <c r="FZ10" i="21"/>
  <c r="GA10" i="21"/>
  <c r="C11" i="21"/>
  <c r="E11" i="21"/>
  <c r="F11" i="21"/>
  <c r="G11" i="21"/>
  <c r="H11" i="21"/>
  <c r="I11" i="21"/>
  <c r="J11" i="21"/>
  <c r="K11" i="21"/>
  <c r="L11" i="21"/>
  <c r="M11" i="21"/>
  <c r="N11" i="21"/>
  <c r="O11" i="21"/>
  <c r="P11" i="21"/>
  <c r="Q11" i="21"/>
  <c r="R11" i="21"/>
  <c r="V11" i="21"/>
  <c r="W11" i="21"/>
  <c r="X11" i="21"/>
  <c r="Z11" i="21"/>
  <c r="AA11" i="21"/>
  <c r="AB11" i="21"/>
  <c r="AC11" i="21"/>
  <c r="AD11" i="21"/>
  <c r="AE11" i="21"/>
  <c r="AF11" i="21"/>
  <c r="AG11" i="21"/>
  <c r="AH11" i="21"/>
  <c r="AI11" i="21"/>
  <c r="AJ11" i="21"/>
  <c r="AK11" i="21"/>
  <c r="AM11" i="21"/>
  <c r="AN11" i="21"/>
  <c r="AO11" i="21"/>
  <c r="AP11" i="21"/>
  <c r="AQ11" i="21"/>
  <c r="AR11" i="21"/>
  <c r="AS11" i="21"/>
  <c r="AT11" i="21"/>
  <c r="AU11" i="21"/>
  <c r="AV11" i="21"/>
  <c r="AW11" i="21"/>
  <c r="AX11" i="21"/>
  <c r="AY11" i="21"/>
  <c r="AZ11" i="21"/>
  <c r="BA11" i="21"/>
  <c r="BB11" i="21"/>
  <c r="BC11" i="21"/>
  <c r="BD11" i="21"/>
  <c r="BE11" i="21"/>
  <c r="BF11" i="21"/>
  <c r="BG11" i="21"/>
  <c r="BH11" i="21"/>
  <c r="BI11" i="21"/>
  <c r="BJ11" i="21"/>
  <c r="BK11" i="21"/>
  <c r="BL11" i="21"/>
  <c r="BM11" i="21"/>
  <c r="BN11" i="21"/>
  <c r="BO11" i="21"/>
  <c r="BQ11" i="21"/>
  <c r="BT11" i="21"/>
  <c r="BU11" i="21"/>
  <c r="BV11" i="21"/>
  <c r="BW11" i="21"/>
  <c r="BX11" i="21"/>
  <c r="BY11" i="21"/>
  <c r="BZ11" i="21"/>
  <c r="CA11" i="21"/>
  <c r="CB11" i="21"/>
  <c r="CC11" i="21"/>
  <c r="CD11" i="21"/>
  <c r="CE11" i="21"/>
  <c r="CF11" i="21"/>
  <c r="CG11" i="21"/>
  <c r="CH11" i="21"/>
  <c r="CI11" i="21"/>
  <c r="CJ11" i="21"/>
  <c r="CK11" i="21"/>
  <c r="CL11" i="21"/>
  <c r="CM11" i="21"/>
  <c r="CN11" i="21"/>
  <c r="CO11" i="21"/>
  <c r="CP11" i="21"/>
  <c r="CQ11" i="21"/>
  <c r="CR11" i="21"/>
  <c r="CS11" i="21"/>
  <c r="CT11" i="21"/>
  <c r="CU11" i="21"/>
  <c r="CV11" i="21"/>
  <c r="CW11" i="21"/>
  <c r="CX11" i="21"/>
  <c r="CY11" i="21"/>
  <c r="CZ11" i="21"/>
  <c r="DA11" i="21"/>
  <c r="DC11" i="21"/>
  <c r="DD11" i="21"/>
  <c r="DE11" i="21"/>
  <c r="DF11" i="21"/>
  <c r="DG11" i="21"/>
  <c r="DH11" i="21"/>
  <c r="DI11" i="21"/>
  <c r="DJ11" i="21"/>
  <c r="DK11" i="21"/>
  <c r="DL11" i="21"/>
  <c r="DM11" i="21"/>
  <c r="DN11" i="21"/>
  <c r="DO11" i="21"/>
  <c r="DP11" i="21"/>
  <c r="DQ11" i="21"/>
  <c r="DR11" i="21"/>
  <c r="DS11" i="21"/>
  <c r="DT11" i="21"/>
  <c r="DU11" i="21"/>
  <c r="DV11" i="21"/>
  <c r="DW11" i="21"/>
  <c r="DX11" i="21"/>
  <c r="DY11" i="21"/>
  <c r="DZ11" i="21"/>
  <c r="EA11" i="21"/>
  <c r="EB11" i="21"/>
  <c r="EC11" i="21"/>
  <c r="ED11" i="21"/>
  <c r="EE11" i="21"/>
  <c r="EF11" i="21"/>
  <c r="EG11" i="21"/>
  <c r="EH11" i="21"/>
  <c r="EI11" i="21"/>
  <c r="EJ11" i="21"/>
  <c r="EK11" i="21"/>
  <c r="EL11" i="21"/>
  <c r="EM11" i="21"/>
  <c r="EN11" i="21"/>
  <c r="EO11" i="21"/>
  <c r="EP11" i="21"/>
  <c r="ER11" i="21"/>
  <c r="ES11" i="21"/>
  <c r="ET11" i="21"/>
  <c r="EU11" i="21"/>
  <c r="EV11" i="21"/>
  <c r="EW11" i="21"/>
  <c r="EX11" i="21"/>
  <c r="EY11" i="21"/>
  <c r="EZ11" i="21"/>
  <c r="FA11" i="21"/>
  <c r="FB11" i="21"/>
  <c r="FC11" i="21"/>
  <c r="FD11" i="21"/>
  <c r="FE11" i="21"/>
  <c r="FF11" i="21"/>
  <c r="FG11" i="21"/>
  <c r="FH11" i="21"/>
  <c r="FI11" i="21"/>
  <c r="FJ11" i="21"/>
  <c r="FK11" i="21"/>
  <c r="FL11" i="21"/>
  <c r="FM11" i="21"/>
  <c r="FN11" i="21"/>
  <c r="FO11" i="21"/>
  <c r="FP11" i="21"/>
  <c r="FQ11" i="21"/>
  <c r="FR11" i="21"/>
  <c r="FS11" i="21"/>
  <c r="FT11" i="21"/>
  <c r="FU11" i="21"/>
  <c r="FV11" i="21"/>
  <c r="FW11" i="21"/>
  <c r="FX11" i="21"/>
  <c r="FY11" i="21"/>
  <c r="FZ11" i="21"/>
  <c r="GA11" i="21"/>
  <c r="C12" i="21"/>
  <c r="E12" i="21"/>
  <c r="F12" i="21"/>
  <c r="G12" i="21"/>
  <c r="H12" i="21"/>
  <c r="I12" i="21"/>
  <c r="J12" i="21"/>
  <c r="K12" i="21"/>
  <c r="L12" i="21"/>
  <c r="M12" i="21"/>
  <c r="N12" i="21"/>
  <c r="O12" i="21"/>
  <c r="P12" i="21"/>
  <c r="Q12" i="21"/>
  <c r="R12" i="21"/>
  <c r="V12" i="21"/>
  <c r="W12" i="21"/>
  <c r="X12" i="21"/>
  <c r="Z12" i="21"/>
  <c r="AA12" i="21"/>
  <c r="AB12" i="21"/>
  <c r="AC12" i="21"/>
  <c r="AD12" i="21"/>
  <c r="AE12" i="21"/>
  <c r="AF12" i="21"/>
  <c r="AG12" i="21"/>
  <c r="AH12" i="21"/>
  <c r="AI12" i="21"/>
  <c r="AJ12" i="21"/>
  <c r="AK12" i="21"/>
  <c r="AM12" i="21"/>
  <c r="AN12" i="21"/>
  <c r="AO12" i="21"/>
  <c r="AP12" i="21"/>
  <c r="AQ12" i="21"/>
  <c r="AR12" i="21"/>
  <c r="AS12" i="21"/>
  <c r="AT12" i="21"/>
  <c r="AU12" i="21"/>
  <c r="AV12" i="21"/>
  <c r="AW12" i="21"/>
  <c r="AX12" i="21"/>
  <c r="AY12" i="21"/>
  <c r="AZ12" i="21"/>
  <c r="BA12" i="21"/>
  <c r="BB12" i="21"/>
  <c r="BC12" i="21"/>
  <c r="BD12" i="21"/>
  <c r="BE12" i="21"/>
  <c r="BF12" i="21"/>
  <c r="BG12" i="21"/>
  <c r="BH12" i="21"/>
  <c r="BI12" i="21"/>
  <c r="BJ12" i="21"/>
  <c r="BK12" i="21"/>
  <c r="BL12" i="21"/>
  <c r="BM12" i="21"/>
  <c r="BN12" i="21"/>
  <c r="BO12" i="21"/>
  <c r="BQ12" i="21"/>
  <c r="BT12" i="21"/>
  <c r="BU12" i="21"/>
  <c r="BV12" i="21"/>
  <c r="BW12" i="21"/>
  <c r="BX12" i="21"/>
  <c r="BY12" i="21"/>
  <c r="BZ12" i="21"/>
  <c r="CA12" i="21"/>
  <c r="CB12" i="21"/>
  <c r="CC12" i="21"/>
  <c r="CD12" i="21"/>
  <c r="CE12" i="21"/>
  <c r="CF12" i="21"/>
  <c r="CG12" i="21"/>
  <c r="CH12" i="21"/>
  <c r="CI12" i="21"/>
  <c r="CJ12" i="21"/>
  <c r="CK12" i="21"/>
  <c r="CL12" i="21"/>
  <c r="CM12" i="21"/>
  <c r="CN12" i="21"/>
  <c r="CO12" i="21"/>
  <c r="CP12" i="21"/>
  <c r="CQ12" i="21"/>
  <c r="CR12" i="21"/>
  <c r="CS12" i="21"/>
  <c r="CT12" i="21"/>
  <c r="CU12" i="21"/>
  <c r="CV12" i="21"/>
  <c r="CW12" i="21"/>
  <c r="CX12" i="21"/>
  <c r="CY12" i="21"/>
  <c r="CZ12" i="21"/>
  <c r="DA12" i="21"/>
  <c r="DC12" i="21"/>
  <c r="DD12" i="21"/>
  <c r="DE12" i="21"/>
  <c r="DF12" i="21"/>
  <c r="DG12" i="21"/>
  <c r="DH12" i="21"/>
  <c r="DI12" i="21"/>
  <c r="DJ12" i="21"/>
  <c r="DK12" i="21"/>
  <c r="DL12" i="21"/>
  <c r="DM12" i="21"/>
  <c r="DN12" i="21"/>
  <c r="DO12" i="21"/>
  <c r="DP12" i="21"/>
  <c r="DQ12" i="21"/>
  <c r="DR12" i="21"/>
  <c r="DS12" i="21"/>
  <c r="DT12" i="21"/>
  <c r="DU12" i="21"/>
  <c r="DV12" i="21"/>
  <c r="DW12" i="21"/>
  <c r="DX12" i="21"/>
  <c r="DY12" i="21"/>
  <c r="DZ12" i="21"/>
  <c r="EA12" i="21"/>
  <c r="EB12" i="21"/>
  <c r="EC12" i="21"/>
  <c r="ED12" i="21"/>
  <c r="EE12" i="21"/>
  <c r="EF12" i="21"/>
  <c r="EG12" i="21"/>
  <c r="EH12" i="21"/>
  <c r="EI12" i="21"/>
  <c r="EJ12" i="21"/>
  <c r="EK12" i="21"/>
  <c r="EL12" i="21"/>
  <c r="EM12" i="21"/>
  <c r="EN12" i="21"/>
  <c r="EO12" i="21"/>
  <c r="EP12" i="21"/>
  <c r="ER12" i="21"/>
  <c r="ES12" i="21"/>
  <c r="ET12" i="21"/>
  <c r="EU12" i="21"/>
  <c r="EV12" i="21"/>
  <c r="EW12" i="21"/>
  <c r="EX12" i="21"/>
  <c r="EY12" i="21"/>
  <c r="EZ12" i="21"/>
  <c r="FA12" i="21"/>
  <c r="FB12" i="21"/>
  <c r="FC12" i="21"/>
  <c r="FD12" i="21"/>
  <c r="FE12" i="21"/>
  <c r="FF12" i="21"/>
  <c r="FG12" i="21"/>
  <c r="FH12" i="21"/>
  <c r="FI12" i="21"/>
  <c r="FJ12" i="21"/>
  <c r="FK12" i="21"/>
  <c r="FL12" i="21"/>
  <c r="FM12" i="21"/>
  <c r="FN12" i="21"/>
  <c r="FO12" i="21"/>
  <c r="FP12" i="21"/>
  <c r="FQ12" i="21"/>
  <c r="FR12" i="21"/>
  <c r="FS12" i="21"/>
  <c r="FT12" i="21"/>
  <c r="FU12" i="21"/>
  <c r="FV12" i="21"/>
  <c r="FW12" i="21"/>
  <c r="FX12" i="21"/>
  <c r="FY12" i="21"/>
  <c r="FZ12" i="21"/>
  <c r="GA12" i="21"/>
  <c r="C13" i="21"/>
  <c r="D13" i="21"/>
  <c r="E13" i="21"/>
  <c r="F13" i="21"/>
  <c r="G13" i="21"/>
  <c r="H13" i="21"/>
  <c r="I13" i="21"/>
  <c r="J13" i="21"/>
  <c r="K13" i="21"/>
  <c r="L13" i="21"/>
  <c r="M13" i="21"/>
  <c r="N13" i="21"/>
  <c r="O13" i="21"/>
  <c r="P13" i="21"/>
  <c r="Q13" i="21"/>
  <c r="R13" i="21"/>
  <c r="V13" i="21"/>
  <c r="W13" i="21"/>
  <c r="X13" i="21"/>
  <c r="Z13" i="21"/>
  <c r="AA13" i="21"/>
  <c r="AB13" i="21"/>
  <c r="AC13" i="21"/>
  <c r="AD13" i="21"/>
  <c r="AE13" i="21"/>
  <c r="AF13" i="21"/>
  <c r="AG13" i="21"/>
  <c r="AH13" i="21"/>
  <c r="AI13" i="21"/>
  <c r="AJ13" i="21"/>
  <c r="AK13" i="21"/>
  <c r="AM13" i="21"/>
  <c r="AN13" i="21"/>
  <c r="AO13" i="21"/>
  <c r="AP13" i="21"/>
  <c r="AQ13" i="21"/>
  <c r="AR13" i="21"/>
  <c r="AS13" i="21"/>
  <c r="AT13" i="21"/>
  <c r="AU13" i="21"/>
  <c r="AV13" i="21"/>
  <c r="AW13" i="21"/>
  <c r="AX13" i="21"/>
  <c r="AY13" i="21"/>
  <c r="AZ13" i="21"/>
  <c r="BA13" i="21"/>
  <c r="BB13" i="21"/>
  <c r="BC13" i="21"/>
  <c r="BD13" i="21"/>
  <c r="BE13" i="21"/>
  <c r="BF13" i="21"/>
  <c r="BG13" i="21"/>
  <c r="BH13" i="21"/>
  <c r="BI13" i="21"/>
  <c r="BJ13" i="21"/>
  <c r="BK13" i="21"/>
  <c r="BL13" i="21"/>
  <c r="BM13" i="21"/>
  <c r="BN13" i="21"/>
  <c r="BO13" i="21"/>
  <c r="BQ13" i="21"/>
  <c r="BT13" i="21"/>
  <c r="BU13" i="21"/>
  <c r="BV13" i="21"/>
  <c r="BW13" i="21"/>
  <c r="BX13" i="21"/>
  <c r="BY13" i="21"/>
  <c r="BZ13" i="21"/>
  <c r="CA13" i="21"/>
  <c r="CB13" i="21"/>
  <c r="CC13" i="21"/>
  <c r="CD13" i="21"/>
  <c r="CE13" i="21"/>
  <c r="CF13" i="21"/>
  <c r="CG13" i="21"/>
  <c r="CH13" i="21"/>
  <c r="CI13" i="21"/>
  <c r="CJ13" i="21"/>
  <c r="CK13" i="21"/>
  <c r="CL13" i="21"/>
  <c r="CM13" i="21"/>
  <c r="CN13" i="21"/>
  <c r="CO13" i="21"/>
  <c r="CP13" i="21"/>
  <c r="CQ13" i="21"/>
  <c r="CR13" i="21"/>
  <c r="CS13" i="21"/>
  <c r="CT13" i="21"/>
  <c r="CU13" i="21"/>
  <c r="CV13" i="21"/>
  <c r="CW13" i="21"/>
  <c r="CX13" i="21"/>
  <c r="CY13" i="21"/>
  <c r="CZ13" i="21"/>
  <c r="DA13" i="21"/>
  <c r="DC13" i="21"/>
  <c r="DD13" i="21"/>
  <c r="DE13" i="21"/>
  <c r="DF13" i="21"/>
  <c r="DG13" i="21"/>
  <c r="DH13" i="21"/>
  <c r="DI13" i="21"/>
  <c r="DJ13" i="21"/>
  <c r="DK13" i="21"/>
  <c r="DL13" i="21"/>
  <c r="DM13" i="21"/>
  <c r="DN13" i="21"/>
  <c r="DO13" i="21"/>
  <c r="DP13" i="21"/>
  <c r="DQ13" i="21"/>
  <c r="DR13" i="21"/>
  <c r="DS13" i="21"/>
  <c r="DT13" i="21"/>
  <c r="DU13" i="21"/>
  <c r="DV13" i="21"/>
  <c r="DW13" i="21"/>
  <c r="DX13" i="21"/>
  <c r="DY13" i="21"/>
  <c r="DZ13" i="21"/>
  <c r="EA13" i="21"/>
  <c r="EB13" i="21"/>
  <c r="EC13" i="21"/>
  <c r="ED13" i="21"/>
  <c r="EE13" i="21"/>
  <c r="EF13" i="21"/>
  <c r="EG13" i="21"/>
  <c r="EH13" i="21"/>
  <c r="EI13" i="21"/>
  <c r="EJ13" i="21"/>
  <c r="EK13" i="21"/>
  <c r="EL13" i="21"/>
  <c r="EM13" i="21"/>
  <c r="EN13" i="21"/>
  <c r="EO13" i="21"/>
  <c r="EP13" i="21"/>
  <c r="ER13" i="21"/>
  <c r="ES13" i="21"/>
  <c r="ET13" i="21"/>
  <c r="EU13" i="21"/>
  <c r="EV13" i="21"/>
  <c r="EW13" i="21"/>
  <c r="EX13" i="21"/>
  <c r="EY13" i="21"/>
  <c r="EZ13" i="21"/>
  <c r="FA13" i="21"/>
  <c r="FB13" i="21"/>
  <c r="FC13" i="21"/>
  <c r="FD13" i="21"/>
  <c r="FE13" i="21"/>
  <c r="FF13" i="21"/>
  <c r="FG13" i="21"/>
  <c r="FH13" i="21"/>
  <c r="FI13" i="21"/>
  <c r="FJ13" i="21"/>
  <c r="FK13" i="21"/>
  <c r="FL13" i="21"/>
  <c r="FM13" i="21"/>
  <c r="FN13" i="21"/>
  <c r="FO13" i="21"/>
  <c r="FP13" i="21"/>
  <c r="FQ13" i="21"/>
  <c r="FR13" i="21"/>
  <c r="FS13" i="21"/>
  <c r="FT13" i="21"/>
  <c r="FU13" i="21"/>
  <c r="FV13" i="21"/>
  <c r="FW13" i="21"/>
  <c r="FX13" i="21"/>
  <c r="FY13" i="21"/>
  <c r="FZ13" i="21"/>
  <c r="GA13" i="21"/>
  <c r="C14" i="21"/>
  <c r="D14" i="21"/>
  <c r="E14" i="21"/>
  <c r="F14" i="21"/>
  <c r="G14" i="21"/>
  <c r="H14" i="21"/>
  <c r="I14" i="21"/>
  <c r="J14" i="21"/>
  <c r="K14" i="21"/>
  <c r="L14" i="21"/>
  <c r="M14" i="21"/>
  <c r="N14" i="21"/>
  <c r="O14" i="21"/>
  <c r="P14" i="21"/>
  <c r="Q14" i="21"/>
  <c r="R14" i="21"/>
  <c r="V14" i="21"/>
  <c r="W14" i="21"/>
  <c r="X14" i="21"/>
  <c r="Z14" i="21"/>
  <c r="AA14" i="21"/>
  <c r="AB14" i="21"/>
  <c r="AC14" i="21"/>
  <c r="AD14" i="21"/>
  <c r="AE14" i="21"/>
  <c r="AF14" i="21"/>
  <c r="AG14" i="21"/>
  <c r="AH14" i="21"/>
  <c r="AI14" i="21"/>
  <c r="AJ14" i="21"/>
  <c r="AK14" i="21"/>
  <c r="AM14" i="21"/>
  <c r="AN14" i="21"/>
  <c r="AO14" i="21"/>
  <c r="AP14" i="21"/>
  <c r="AQ14" i="21"/>
  <c r="AR14" i="21"/>
  <c r="AS14" i="21"/>
  <c r="AT14" i="21"/>
  <c r="AU14" i="21"/>
  <c r="AV14" i="21"/>
  <c r="AW14" i="21"/>
  <c r="AX14" i="21"/>
  <c r="AY14" i="21"/>
  <c r="AZ14" i="21"/>
  <c r="BA14" i="21"/>
  <c r="BB14" i="21"/>
  <c r="BC14" i="21"/>
  <c r="BD14" i="21"/>
  <c r="BE14" i="21"/>
  <c r="BF14" i="21"/>
  <c r="BG14" i="21"/>
  <c r="BH14" i="21"/>
  <c r="BI14" i="21"/>
  <c r="BJ14" i="21"/>
  <c r="BK14" i="21"/>
  <c r="BL14" i="21"/>
  <c r="BM14" i="21"/>
  <c r="BN14" i="21"/>
  <c r="BO14" i="21"/>
  <c r="BQ14" i="21"/>
  <c r="BT14" i="21"/>
  <c r="BU14" i="21"/>
  <c r="BV14" i="21"/>
  <c r="BW14" i="21"/>
  <c r="BX14" i="21"/>
  <c r="BY14" i="21"/>
  <c r="BZ14" i="21"/>
  <c r="CA14" i="21"/>
  <c r="CB14" i="21"/>
  <c r="CC14" i="21"/>
  <c r="CD14" i="21"/>
  <c r="CE14" i="21"/>
  <c r="CF14" i="21"/>
  <c r="CG14" i="21"/>
  <c r="CH14" i="21"/>
  <c r="CI14" i="21"/>
  <c r="CJ14" i="21"/>
  <c r="CK14" i="21"/>
  <c r="CL14" i="21"/>
  <c r="CM14" i="21"/>
  <c r="CN14" i="21"/>
  <c r="CO14" i="21"/>
  <c r="CP14" i="21"/>
  <c r="CQ14" i="21"/>
  <c r="CR14" i="21"/>
  <c r="CS14" i="21"/>
  <c r="CT14" i="21"/>
  <c r="CU14" i="21"/>
  <c r="CV14" i="21"/>
  <c r="CW14" i="21"/>
  <c r="CX14" i="21"/>
  <c r="CY14" i="21"/>
  <c r="CZ14" i="21"/>
  <c r="DA14" i="21"/>
  <c r="DC14" i="21"/>
  <c r="DD14" i="21"/>
  <c r="DE14" i="21"/>
  <c r="DF14" i="21"/>
  <c r="DG14" i="21"/>
  <c r="DH14" i="21"/>
  <c r="DI14" i="21"/>
  <c r="DJ14" i="21"/>
  <c r="DK14" i="21"/>
  <c r="DL14" i="21"/>
  <c r="DM14" i="21"/>
  <c r="DN14" i="21"/>
  <c r="DO14" i="21"/>
  <c r="DP14" i="21"/>
  <c r="DQ14" i="21"/>
  <c r="DR14" i="21"/>
  <c r="DS14" i="21"/>
  <c r="DT14" i="21"/>
  <c r="DU14" i="21"/>
  <c r="DV14" i="21"/>
  <c r="DW14" i="21"/>
  <c r="DX14" i="21"/>
  <c r="DY14" i="21"/>
  <c r="DZ14" i="21"/>
  <c r="EA14" i="21"/>
  <c r="EB14" i="21"/>
  <c r="EC14" i="21"/>
  <c r="ED14" i="21"/>
  <c r="EE14" i="21"/>
  <c r="EF14" i="21"/>
  <c r="EG14" i="21"/>
  <c r="EH14" i="21"/>
  <c r="EI14" i="21"/>
  <c r="EJ14" i="21"/>
  <c r="EK14" i="21"/>
  <c r="EL14" i="21"/>
  <c r="EM14" i="21"/>
  <c r="EN14" i="21"/>
  <c r="EO14" i="21"/>
  <c r="EP14" i="21"/>
  <c r="ER14" i="21"/>
  <c r="ES14" i="21"/>
  <c r="ET14" i="21"/>
  <c r="EU14" i="21"/>
  <c r="EV14" i="21"/>
  <c r="EW14" i="21"/>
  <c r="EX14" i="21"/>
  <c r="EY14" i="21"/>
  <c r="EZ14" i="21"/>
  <c r="FA14" i="21"/>
  <c r="FB14" i="21"/>
  <c r="FC14" i="21"/>
  <c r="FD14" i="21"/>
  <c r="FE14" i="21"/>
  <c r="FF14" i="21"/>
  <c r="FG14" i="21"/>
  <c r="FH14" i="21"/>
  <c r="FI14" i="21"/>
  <c r="FJ14" i="21"/>
  <c r="FK14" i="21"/>
  <c r="FL14" i="21"/>
  <c r="FM14" i="21"/>
  <c r="FN14" i="21"/>
  <c r="FO14" i="21"/>
  <c r="FP14" i="21"/>
  <c r="FQ14" i="21"/>
  <c r="FR14" i="21"/>
  <c r="FS14" i="21"/>
  <c r="FT14" i="21"/>
  <c r="FU14" i="21"/>
  <c r="FV14" i="21"/>
  <c r="FW14" i="21"/>
  <c r="FX14" i="21"/>
  <c r="FY14" i="21"/>
  <c r="FZ14" i="21"/>
  <c r="GA14" i="21"/>
  <c r="C15" i="21"/>
  <c r="D15" i="21"/>
  <c r="E15" i="21"/>
  <c r="F15" i="21"/>
  <c r="G15" i="21"/>
  <c r="H15" i="21"/>
  <c r="I15" i="21"/>
  <c r="J15" i="21"/>
  <c r="K15" i="21"/>
  <c r="L15" i="21"/>
  <c r="M15" i="21"/>
  <c r="N15" i="21"/>
  <c r="O15" i="21"/>
  <c r="P15" i="21"/>
  <c r="Q15" i="21"/>
  <c r="R15" i="21"/>
  <c r="V15" i="21"/>
  <c r="W15" i="21"/>
  <c r="X15" i="21"/>
  <c r="Z15" i="21"/>
  <c r="AA15" i="21"/>
  <c r="AB15" i="21"/>
  <c r="AC15" i="21"/>
  <c r="AD15" i="21"/>
  <c r="AE15" i="21"/>
  <c r="AF15" i="21"/>
  <c r="AG15" i="21"/>
  <c r="AH15" i="21"/>
  <c r="AI15" i="21"/>
  <c r="AJ15" i="21"/>
  <c r="AK15" i="21"/>
  <c r="AM15" i="21"/>
  <c r="AN15" i="21"/>
  <c r="AO15" i="21"/>
  <c r="AP15" i="21"/>
  <c r="AQ15" i="21"/>
  <c r="AR15" i="21"/>
  <c r="AS15" i="21"/>
  <c r="AT15" i="21"/>
  <c r="AU15" i="21"/>
  <c r="AV15" i="21"/>
  <c r="AW15" i="21"/>
  <c r="AX15" i="21"/>
  <c r="AY15" i="21"/>
  <c r="AZ15" i="21"/>
  <c r="BA15" i="21"/>
  <c r="BB15" i="21"/>
  <c r="BC15" i="21"/>
  <c r="BD15" i="21"/>
  <c r="BE15" i="21"/>
  <c r="BF15" i="21"/>
  <c r="BG15" i="21"/>
  <c r="BH15" i="21"/>
  <c r="BI15" i="21"/>
  <c r="BJ15" i="21"/>
  <c r="BK15" i="21"/>
  <c r="BL15" i="21"/>
  <c r="BM15" i="21"/>
  <c r="BN15" i="21"/>
  <c r="BO15" i="21"/>
  <c r="BQ15" i="21"/>
  <c r="BT15" i="21"/>
  <c r="BU15" i="21"/>
  <c r="BV15" i="21"/>
  <c r="BW15" i="21"/>
  <c r="BX15" i="21"/>
  <c r="BY15" i="21"/>
  <c r="BZ15" i="21"/>
  <c r="CA15" i="21"/>
  <c r="CB15" i="21"/>
  <c r="CC15" i="21"/>
  <c r="CD15" i="21"/>
  <c r="CE15" i="21"/>
  <c r="CF15" i="21"/>
  <c r="CG15" i="21"/>
  <c r="CH15" i="21"/>
  <c r="CI15" i="21"/>
  <c r="CJ15" i="21"/>
  <c r="CK15" i="21"/>
  <c r="CL15" i="21"/>
  <c r="CM15" i="21"/>
  <c r="CN15" i="21"/>
  <c r="CO15" i="21"/>
  <c r="CP15" i="21"/>
  <c r="CQ15" i="21"/>
  <c r="CR15" i="21"/>
  <c r="CS15" i="21"/>
  <c r="CT15" i="21"/>
  <c r="CU15" i="21"/>
  <c r="CV15" i="21"/>
  <c r="CW15" i="21"/>
  <c r="CX15" i="21"/>
  <c r="CY15" i="21"/>
  <c r="CZ15" i="21"/>
  <c r="DA15" i="21"/>
  <c r="DC15" i="21"/>
  <c r="DD15" i="21"/>
  <c r="DE15" i="21"/>
  <c r="DF15" i="21"/>
  <c r="DG15" i="21"/>
  <c r="DH15" i="21"/>
  <c r="DI15" i="21"/>
  <c r="DJ15" i="21"/>
  <c r="DK15" i="21"/>
  <c r="DL15" i="21"/>
  <c r="DM15" i="21"/>
  <c r="DN15" i="21"/>
  <c r="DO15" i="21"/>
  <c r="DP15" i="21"/>
  <c r="DQ15" i="21"/>
  <c r="DR15" i="21"/>
  <c r="DS15" i="21"/>
  <c r="DT15" i="21"/>
  <c r="DU15" i="21"/>
  <c r="DV15" i="21"/>
  <c r="DW15" i="21"/>
  <c r="DX15" i="21"/>
  <c r="DY15" i="21"/>
  <c r="DZ15" i="21"/>
  <c r="EA15" i="21"/>
  <c r="EB15" i="21"/>
  <c r="EC15" i="21"/>
  <c r="ED15" i="21"/>
  <c r="EE15" i="21"/>
  <c r="EF15" i="21"/>
  <c r="EG15" i="21"/>
  <c r="EH15" i="21"/>
  <c r="EI15" i="21"/>
  <c r="EJ15" i="21"/>
  <c r="EK15" i="21"/>
  <c r="EL15" i="21"/>
  <c r="EM15" i="21"/>
  <c r="EN15" i="21"/>
  <c r="EO15" i="21"/>
  <c r="EP15" i="21"/>
  <c r="ER15" i="21"/>
  <c r="ES15" i="21"/>
  <c r="ET15" i="21"/>
  <c r="EU15" i="21"/>
  <c r="EV15" i="21"/>
  <c r="EW15" i="21"/>
  <c r="EX15" i="21"/>
  <c r="EY15" i="21"/>
  <c r="EZ15" i="21"/>
  <c r="FA15" i="21"/>
  <c r="FB15" i="21"/>
  <c r="FC15" i="21"/>
  <c r="FD15" i="21"/>
  <c r="FE15" i="21"/>
  <c r="FF15" i="21"/>
  <c r="FG15" i="21"/>
  <c r="FH15" i="21"/>
  <c r="FI15" i="21"/>
  <c r="FJ15" i="21"/>
  <c r="FK15" i="21"/>
  <c r="FL15" i="21"/>
  <c r="FM15" i="21"/>
  <c r="FN15" i="21"/>
  <c r="FO15" i="21"/>
  <c r="FP15" i="21"/>
  <c r="FQ15" i="21"/>
  <c r="FR15" i="21"/>
  <c r="FS15" i="21"/>
  <c r="FT15" i="21"/>
  <c r="FU15" i="21"/>
  <c r="FV15" i="21"/>
  <c r="FW15" i="21"/>
  <c r="FX15" i="21"/>
  <c r="FY15" i="21"/>
  <c r="FZ15" i="21"/>
  <c r="GA15" i="21"/>
  <c r="C16" i="21"/>
  <c r="E16" i="21"/>
  <c r="F16" i="21"/>
  <c r="G16" i="21"/>
  <c r="H16" i="21"/>
  <c r="I16" i="21"/>
  <c r="J16" i="21"/>
  <c r="K16" i="21"/>
  <c r="L16" i="21"/>
  <c r="M16" i="21"/>
  <c r="N16" i="21"/>
  <c r="O16" i="21"/>
  <c r="P16" i="21"/>
  <c r="Q16" i="21"/>
  <c r="R16" i="21"/>
  <c r="V16" i="21"/>
  <c r="W16" i="21"/>
  <c r="X16" i="21"/>
  <c r="Z16" i="21"/>
  <c r="AA16" i="21"/>
  <c r="AB16" i="21"/>
  <c r="AC16" i="21"/>
  <c r="AD16" i="21"/>
  <c r="AE16" i="21"/>
  <c r="AF16" i="21"/>
  <c r="AG16" i="21"/>
  <c r="AH16" i="21"/>
  <c r="AI16" i="21"/>
  <c r="AJ16" i="21"/>
  <c r="AK16" i="21"/>
  <c r="AM16" i="21"/>
  <c r="AN16" i="21"/>
  <c r="AO16" i="21"/>
  <c r="AP16" i="21"/>
  <c r="AQ16" i="21"/>
  <c r="AR16" i="21"/>
  <c r="AS16" i="21"/>
  <c r="AT16" i="21"/>
  <c r="AU16" i="21"/>
  <c r="AV16" i="21"/>
  <c r="AW16" i="21"/>
  <c r="AX16" i="21"/>
  <c r="AY16" i="21"/>
  <c r="AZ16" i="21"/>
  <c r="BA16" i="21"/>
  <c r="BB16" i="21"/>
  <c r="BC16" i="21"/>
  <c r="BD16" i="21"/>
  <c r="BE16" i="21"/>
  <c r="BF16" i="21"/>
  <c r="BG16" i="21"/>
  <c r="BH16" i="21"/>
  <c r="BI16" i="21"/>
  <c r="BJ16" i="21"/>
  <c r="BK16" i="21"/>
  <c r="BL16" i="21"/>
  <c r="BM16" i="21"/>
  <c r="BN16" i="21"/>
  <c r="BO16" i="21"/>
  <c r="BQ16" i="21"/>
  <c r="BT16" i="21"/>
  <c r="BU16" i="21"/>
  <c r="BV16" i="21"/>
  <c r="BW16" i="21"/>
  <c r="BX16" i="21"/>
  <c r="BY16" i="21"/>
  <c r="BZ16" i="21"/>
  <c r="CA16" i="21"/>
  <c r="CB16" i="21"/>
  <c r="CC16" i="21"/>
  <c r="CD16" i="21"/>
  <c r="CE16" i="21"/>
  <c r="CF16" i="21"/>
  <c r="CG16" i="21"/>
  <c r="CH16" i="21"/>
  <c r="CI16" i="21"/>
  <c r="CJ16" i="21"/>
  <c r="CK16" i="21"/>
  <c r="CL16" i="21"/>
  <c r="CM16" i="21"/>
  <c r="CN16" i="21"/>
  <c r="CO16" i="21"/>
  <c r="CP16" i="21"/>
  <c r="CQ16" i="21"/>
  <c r="CR16" i="21"/>
  <c r="CS16" i="21"/>
  <c r="CT16" i="21"/>
  <c r="CU16" i="21"/>
  <c r="CV16" i="21"/>
  <c r="CW16" i="21"/>
  <c r="CX16" i="21"/>
  <c r="CY16" i="21"/>
  <c r="CZ16" i="21"/>
  <c r="DA16" i="21"/>
  <c r="DC16" i="21"/>
  <c r="DD16" i="21"/>
  <c r="DE16" i="21"/>
  <c r="DF16" i="21"/>
  <c r="DG16" i="21"/>
  <c r="DH16" i="21"/>
  <c r="DI16" i="21"/>
  <c r="DJ16" i="21"/>
  <c r="DK16" i="21"/>
  <c r="DL16" i="21"/>
  <c r="DM16" i="21"/>
  <c r="DN16" i="21"/>
  <c r="DO16" i="21"/>
  <c r="DP16" i="21"/>
  <c r="DQ16" i="21"/>
  <c r="DR16" i="21"/>
  <c r="DS16" i="21"/>
  <c r="DT16" i="21"/>
  <c r="DU16" i="21"/>
  <c r="DV16" i="21"/>
  <c r="DW16" i="21"/>
  <c r="DX16" i="21"/>
  <c r="DY16" i="21"/>
  <c r="DZ16" i="21"/>
  <c r="EA16" i="21"/>
  <c r="EB16" i="21"/>
  <c r="EC16" i="21"/>
  <c r="ED16" i="21"/>
  <c r="EE16" i="21"/>
  <c r="EF16" i="21"/>
  <c r="EG16" i="21"/>
  <c r="EH16" i="21"/>
  <c r="EI16" i="21"/>
  <c r="EJ16" i="21"/>
  <c r="EK16" i="21"/>
  <c r="EL16" i="21"/>
  <c r="EM16" i="21"/>
  <c r="EN16" i="21"/>
  <c r="EO16" i="21"/>
  <c r="EP16" i="21"/>
  <c r="ER16" i="21"/>
  <c r="ES16" i="21"/>
  <c r="ET16" i="21"/>
  <c r="EU16" i="21"/>
  <c r="EV16" i="21"/>
  <c r="EW16" i="21"/>
  <c r="EX16" i="21"/>
  <c r="EY16" i="21"/>
  <c r="EZ16" i="21"/>
  <c r="FA16" i="21"/>
  <c r="FB16" i="21"/>
  <c r="FC16" i="21"/>
  <c r="FD16" i="21"/>
  <c r="FE16" i="21"/>
  <c r="FF16" i="21"/>
  <c r="FG16" i="21"/>
  <c r="FH16" i="21"/>
  <c r="FI16" i="21"/>
  <c r="FJ16" i="21"/>
  <c r="FK16" i="21"/>
  <c r="FL16" i="21"/>
  <c r="FM16" i="21"/>
  <c r="FN16" i="21"/>
  <c r="FO16" i="21"/>
  <c r="FP16" i="21"/>
  <c r="FQ16" i="21"/>
  <c r="FR16" i="21"/>
  <c r="FS16" i="21"/>
  <c r="FT16" i="21"/>
  <c r="FU16" i="21"/>
  <c r="FV16" i="21"/>
  <c r="FW16" i="21"/>
  <c r="FX16" i="21"/>
  <c r="FY16" i="21"/>
  <c r="FZ16" i="21"/>
  <c r="GA16" i="21"/>
  <c r="C17" i="21"/>
  <c r="E17" i="21"/>
  <c r="F17" i="21"/>
  <c r="G17" i="21"/>
  <c r="H17" i="21"/>
  <c r="I17" i="21"/>
  <c r="J17" i="21"/>
  <c r="K17" i="21"/>
  <c r="L17" i="21"/>
  <c r="M17" i="21"/>
  <c r="N17" i="21"/>
  <c r="O17" i="21"/>
  <c r="P17" i="21"/>
  <c r="Q17" i="21"/>
  <c r="R17" i="21"/>
  <c r="V17" i="21"/>
  <c r="W17" i="21"/>
  <c r="X17" i="21"/>
  <c r="Z17" i="21"/>
  <c r="AA17" i="21"/>
  <c r="AB17" i="21"/>
  <c r="AC17" i="21"/>
  <c r="AD17" i="21"/>
  <c r="AE17" i="21"/>
  <c r="AF17" i="21"/>
  <c r="AG17" i="21"/>
  <c r="AH17" i="21"/>
  <c r="AI17" i="21"/>
  <c r="AJ17" i="21"/>
  <c r="AK17" i="21"/>
  <c r="AM17" i="21"/>
  <c r="AN17" i="21"/>
  <c r="AO17" i="21"/>
  <c r="AP17" i="21"/>
  <c r="AQ17" i="21"/>
  <c r="AR17" i="21"/>
  <c r="AS17" i="21"/>
  <c r="AT17" i="21"/>
  <c r="AU17" i="21"/>
  <c r="AV17" i="21"/>
  <c r="AW17" i="21"/>
  <c r="AX17" i="21"/>
  <c r="AY17" i="21"/>
  <c r="AZ17" i="21"/>
  <c r="BA17" i="21"/>
  <c r="BB17" i="21"/>
  <c r="BC17" i="21"/>
  <c r="BD17" i="21"/>
  <c r="BE17" i="21"/>
  <c r="BF17" i="21"/>
  <c r="BG17" i="21"/>
  <c r="BH17" i="21"/>
  <c r="BI17" i="21"/>
  <c r="BJ17" i="21"/>
  <c r="BK17" i="21"/>
  <c r="BL17" i="21"/>
  <c r="BM17" i="21"/>
  <c r="BN17" i="21"/>
  <c r="BO17" i="21"/>
  <c r="BQ17" i="21"/>
  <c r="BT17" i="21"/>
  <c r="BU17" i="21"/>
  <c r="BV17" i="21"/>
  <c r="BW17" i="21"/>
  <c r="BX17" i="21"/>
  <c r="BY17" i="21"/>
  <c r="BZ17" i="21"/>
  <c r="CA17" i="21"/>
  <c r="CB17" i="21"/>
  <c r="CC17" i="21"/>
  <c r="CD17" i="21"/>
  <c r="CE17" i="21"/>
  <c r="CF17" i="21"/>
  <c r="CG17" i="21"/>
  <c r="CH17" i="21"/>
  <c r="CI17" i="21"/>
  <c r="CJ17" i="21"/>
  <c r="CK17" i="21"/>
  <c r="CL17" i="21"/>
  <c r="CM17" i="21"/>
  <c r="CN17" i="21"/>
  <c r="CO17" i="21"/>
  <c r="CP17" i="21"/>
  <c r="CQ17" i="21"/>
  <c r="CR17" i="21"/>
  <c r="CS17" i="21"/>
  <c r="CT17" i="21"/>
  <c r="CU17" i="21"/>
  <c r="CV17" i="21"/>
  <c r="CW17" i="21"/>
  <c r="CX17" i="21"/>
  <c r="CY17" i="21"/>
  <c r="CZ17" i="21"/>
  <c r="DA17" i="21"/>
  <c r="DC17" i="21"/>
  <c r="DD17" i="21"/>
  <c r="DE17" i="21"/>
  <c r="DF17" i="21"/>
  <c r="DG17" i="21"/>
  <c r="DH17" i="21"/>
  <c r="DI17" i="21"/>
  <c r="DJ17" i="21"/>
  <c r="DK17" i="21"/>
  <c r="DL17" i="21"/>
  <c r="DM17" i="21"/>
  <c r="DN17" i="21"/>
  <c r="DO17" i="21"/>
  <c r="DP17" i="21"/>
  <c r="DQ17" i="21"/>
  <c r="DR17" i="21"/>
  <c r="DS17" i="21"/>
  <c r="DT17" i="21"/>
  <c r="DU17" i="21"/>
  <c r="DV17" i="21"/>
  <c r="DW17" i="21"/>
  <c r="DX17" i="21"/>
  <c r="DY17" i="21"/>
  <c r="DZ17" i="21"/>
  <c r="EA17" i="21"/>
  <c r="EB17" i="21"/>
  <c r="EC17" i="21"/>
  <c r="ED17" i="21"/>
  <c r="EE17" i="21"/>
  <c r="EF17" i="21"/>
  <c r="EG17" i="21"/>
  <c r="EH17" i="21"/>
  <c r="EI17" i="21"/>
  <c r="EJ17" i="21"/>
  <c r="EK17" i="21"/>
  <c r="EL17" i="21"/>
  <c r="EM17" i="21"/>
  <c r="EN17" i="21"/>
  <c r="EO17" i="21"/>
  <c r="EP17" i="21"/>
  <c r="ER17" i="21"/>
  <c r="ES17" i="21"/>
  <c r="ET17" i="21"/>
  <c r="EU17" i="21"/>
  <c r="EV17" i="21"/>
  <c r="EW17" i="21"/>
  <c r="EX17" i="21"/>
  <c r="EY17" i="21"/>
  <c r="EZ17" i="21"/>
  <c r="FA17" i="21"/>
  <c r="FB17" i="21"/>
  <c r="FC17" i="21"/>
  <c r="FD17" i="21"/>
  <c r="FE17" i="21"/>
  <c r="FF17" i="21"/>
  <c r="FG17" i="21"/>
  <c r="FH17" i="21"/>
  <c r="FI17" i="21"/>
  <c r="FJ17" i="21"/>
  <c r="FK17" i="21"/>
  <c r="FL17" i="21"/>
  <c r="FM17" i="21"/>
  <c r="FN17" i="21"/>
  <c r="FO17" i="21"/>
  <c r="FP17" i="21"/>
  <c r="FQ17" i="21"/>
  <c r="FR17" i="21"/>
  <c r="FS17" i="21"/>
  <c r="FT17" i="21"/>
  <c r="FU17" i="21"/>
  <c r="FV17" i="21"/>
  <c r="FW17" i="21"/>
  <c r="FX17" i="21"/>
  <c r="FY17" i="21"/>
  <c r="FZ17" i="21"/>
  <c r="GA17" i="21"/>
  <c r="C18" i="21"/>
  <c r="E18" i="21"/>
  <c r="F18" i="21"/>
  <c r="G18" i="21"/>
  <c r="H18" i="21"/>
  <c r="I18" i="21"/>
  <c r="J18" i="21"/>
  <c r="K18" i="21"/>
  <c r="L18" i="21"/>
  <c r="M18" i="21"/>
  <c r="N18" i="21"/>
  <c r="O18" i="21"/>
  <c r="P18" i="21"/>
  <c r="Q18" i="21"/>
  <c r="R18" i="21"/>
  <c r="V18" i="21"/>
  <c r="W18" i="21"/>
  <c r="X18" i="21"/>
  <c r="Z18" i="21"/>
  <c r="AA18" i="21"/>
  <c r="AB18" i="21"/>
  <c r="AC18" i="21"/>
  <c r="AD18" i="21"/>
  <c r="AE18" i="21"/>
  <c r="AF18" i="21"/>
  <c r="AG18" i="21"/>
  <c r="AH18" i="21"/>
  <c r="AI18" i="21"/>
  <c r="AJ18" i="21"/>
  <c r="AK18" i="21"/>
  <c r="AM18" i="21"/>
  <c r="AN18" i="21"/>
  <c r="AO18" i="21"/>
  <c r="AP18" i="21"/>
  <c r="AQ18" i="21"/>
  <c r="AR18" i="21"/>
  <c r="AS18" i="21"/>
  <c r="AT18" i="21"/>
  <c r="AU18" i="21"/>
  <c r="AV18" i="21"/>
  <c r="AW18" i="21"/>
  <c r="AX18" i="21"/>
  <c r="AY18" i="21"/>
  <c r="AZ18" i="21"/>
  <c r="BA18" i="21"/>
  <c r="BB18" i="21"/>
  <c r="BC18" i="21"/>
  <c r="BD18" i="21"/>
  <c r="BE18" i="21"/>
  <c r="BF18" i="21"/>
  <c r="BG18" i="21"/>
  <c r="BH18" i="21"/>
  <c r="BI18" i="21"/>
  <c r="BJ18" i="21"/>
  <c r="BK18" i="21"/>
  <c r="BL18" i="21"/>
  <c r="BM18" i="21"/>
  <c r="BN18" i="21"/>
  <c r="BO18" i="21"/>
  <c r="BQ18" i="21"/>
  <c r="BT18" i="21"/>
  <c r="BU18" i="21"/>
  <c r="BV18" i="21"/>
  <c r="BW18" i="21"/>
  <c r="BX18" i="21"/>
  <c r="BY18" i="21"/>
  <c r="BZ18" i="21"/>
  <c r="CA18" i="21"/>
  <c r="CB18" i="21"/>
  <c r="CC18" i="21"/>
  <c r="CD18" i="21"/>
  <c r="CE18" i="21"/>
  <c r="CF18" i="21"/>
  <c r="CG18" i="21"/>
  <c r="CH18" i="21"/>
  <c r="CI18" i="21"/>
  <c r="CJ18" i="21"/>
  <c r="CK18" i="21"/>
  <c r="CL18" i="21"/>
  <c r="CM18" i="21"/>
  <c r="CN18" i="21"/>
  <c r="CO18" i="21"/>
  <c r="CP18" i="21"/>
  <c r="CQ18" i="21"/>
  <c r="CR18" i="21"/>
  <c r="CS18" i="21"/>
  <c r="CT18" i="21"/>
  <c r="CU18" i="21"/>
  <c r="CV18" i="21"/>
  <c r="CW18" i="21"/>
  <c r="CX18" i="21"/>
  <c r="CY18" i="21"/>
  <c r="CZ18" i="21"/>
  <c r="DA18" i="21"/>
  <c r="DC18" i="21"/>
  <c r="DD18" i="21"/>
  <c r="DE18" i="21"/>
  <c r="DF18" i="21"/>
  <c r="DG18" i="21"/>
  <c r="DH18" i="21"/>
  <c r="DI18" i="21"/>
  <c r="DJ18" i="21"/>
  <c r="DK18" i="21"/>
  <c r="DL18" i="21"/>
  <c r="DM18" i="21"/>
  <c r="DN18" i="21"/>
  <c r="DO18" i="21"/>
  <c r="DP18" i="21"/>
  <c r="DQ18" i="21"/>
  <c r="DR18" i="21"/>
  <c r="DS18" i="21"/>
  <c r="DT18" i="21"/>
  <c r="DU18" i="21"/>
  <c r="DV18" i="21"/>
  <c r="DW18" i="21"/>
  <c r="DX18" i="21"/>
  <c r="DY18" i="21"/>
  <c r="DZ18" i="21"/>
  <c r="EA18" i="21"/>
  <c r="EB18" i="21"/>
  <c r="EC18" i="21"/>
  <c r="ED18" i="21"/>
  <c r="EE18" i="21"/>
  <c r="EF18" i="21"/>
  <c r="EG18" i="21"/>
  <c r="EH18" i="21"/>
  <c r="EI18" i="21"/>
  <c r="EJ18" i="21"/>
  <c r="EK18" i="21"/>
  <c r="EL18" i="21"/>
  <c r="EM18" i="21"/>
  <c r="EN18" i="21"/>
  <c r="EO18" i="21"/>
  <c r="EP18" i="21"/>
  <c r="ER18" i="21"/>
  <c r="ES18" i="21"/>
  <c r="ET18" i="21"/>
  <c r="EU18" i="21"/>
  <c r="EV18" i="21"/>
  <c r="EW18" i="21"/>
  <c r="EX18" i="21"/>
  <c r="EY18" i="21"/>
  <c r="EZ18" i="21"/>
  <c r="FA18" i="21"/>
  <c r="FB18" i="21"/>
  <c r="FC18" i="21"/>
  <c r="FD18" i="21"/>
  <c r="FE18" i="21"/>
  <c r="FF18" i="21"/>
  <c r="FG18" i="21"/>
  <c r="FH18" i="21"/>
  <c r="FI18" i="21"/>
  <c r="FJ18" i="21"/>
  <c r="FK18" i="21"/>
  <c r="FL18" i="21"/>
  <c r="FM18" i="21"/>
  <c r="FN18" i="21"/>
  <c r="FO18" i="21"/>
  <c r="FP18" i="21"/>
  <c r="FQ18" i="21"/>
  <c r="FR18" i="21"/>
  <c r="FS18" i="21"/>
  <c r="FT18" i="21"/>
  <c r="FU18" i="21"/>
  <c r="FV18" i="21"/>
  <c r="FW18" i="21"/>
  <c r="FX18" i="21"/>
  <c r="FY18" i="21"/>
  <c r="FZ18" i="21"/>
  <c r="GA18" i="21"/>
  <c r="C19" i="21"/>
  <c r="D19" i="21"/>
  <c r="E19" i="21"/>
  <c r="F19" i="21"/>
  <c r="G19" i="21"/>
  <c r="H19" i="21"/>
  <c r="I19" i="21"/>
  <c r="J19" i="21"/>
  <c r="K19" i="21"/>
  <c r="L19" i="21"/>
  <c r="M19" i="21"/>
  <c r="N19" i="21"/>
  <c r="O19" i="21"/>
  <c r="P19" i="21"/>
  <c r="Q19" i="21"/>
  <c r="R19" i="21"/>
  <c r="V19" i="21"/>
  <c r="W19" i="21"/>
  <c r="X19" i="21"/>
  <c r="Z19" i="21"/>
  <c r="AA19" i="21"/>
  <c r="AB19" i="21"/>
  <c r="AC19" i="21"/>
  <c r="AD19" i="21"/>
  <c r="AE19" i="21"/>
  <c r="AF19" i="21"/>
  <c r="AG19" i="21"/>
  <c r="AH19" i="21"/>
  <c r="AI19" i="21"/>
  <c r="AJ19" i="21"/>
  <c r="AK19" i="21"/>
  <c r="AM19" i="21"/>
  <c r="AN19" i="21"/>
  <c r="AO19" i="21"/>
  <c r="AP19" i="21"/>
  <c r="AQ19" i="21"/>
  <c r="AR19" i="21"/>
  <c r="AS19" i="21"/>
  <c r="AT19" i="21"/>
  <c r="AU19" i="21"/>
  <c r="AV19" i="21"/>
  <c r="AW19" i="21"/>
  <c r="AX19" i="21"/>
  <c r="AY19" i="21"/>
  <c r="AZ19" i="21"/>
  <c r="BA19" i="21"/>
  <c r="BB19" i="21"/>
  <c r="BC19" i="21"/>
  <c r="BD19" i="21"/>
  <c r="BE19" i="21"/>
  <c r="BF19" i="21"/>
  <c r="BG19" i="21"/>
  <c r="BH19" i="21"/>
  <c r="BI19" i="21"/>
  <c r="BJ19" i="21"/>
  <c r="BK19" i="21"/>
  <c r="BL19" i="21"/>
  <c r="BM19" i="21"/>
  <c r="BN19" i="21"/>
  <c r="BO19" i="21"/>
  <c r="BQ19" i="21"/>
  <c r="BT19" i="21"/>
  <c r="BU19" i="21"/>
  <c r="BV19" i="21"/>
  <c r="BW19" i="21"/>
  <c r="BX19" i="21"/>
  <c r="BY19" i="21"/>
  <c r="BZ19" i="21"/>
  <c r="CA19" i="21"/>
  <c r="CB19" i="21"/>
  <c r="CC19" i="21"/>
  <c r="CD19" i="21"/>
  <c r="CE19" i="21"/>
  <c r="CF19" i="21"/>
  <c r="CG19" i="21"/>
  <c r="CH19" i="21"/>
  <c r="CI19" i="21"/>
  <c r="CJ19" i="21"/>
  <c r="CK19" i="21"/>
  <c r="CL19" i="21"/>
  <c r="CM19" i="21"/>
  <c r="CN19" i="21"/>
  <c r="CO19" i="21"/>
  <c r="CP19" i="21"/>
  <c r="CQ19" i="21"/>
  <c r="CR19" i="21"/>
  <c r="CS19" i="21"/>
  <c r="CT19" i="21"/>
  <c r="CU19" i="21"/>
  <c r="CV19" i="21"/>
  <c r="CW19" i="21"/>
  <c r="CX19" i="21"/>
  <c r="CY19" i="21"/>
  <c r="CZ19" i="21"/>
  <c r="DA19" i="21"/>
  <c r="DC19" i="21"/>
  <c r="DD19" i="21"/>
  <c r="DE19" i="21"/>
  <c r="DF19" i="21"/>
  <c r="DG19" i="21"/>
  <c r="DH19" i="21"/>
  <c r="DI19" i="21"/>
  <c r="DJ19" i="21"/>
  <c r="DK19" i="21"/>
  <c r="DL19" i="21"/>
  <c r="DM19" i="21"/>
  <c r="DN19" i="21"/>
  <c r="DO19" i="21"/>
  <c r="DP19" i="21"/>
  <c r="DQ19" i="21"/>
  <c r="DR19" i="21"/>
  <c r="DS19" i="21"/>
  <c r="DT19" i="21"/>
  <c r="DU19" i="21"/>
  <c r="DV19" i="21"/>
  <c r="DW19" i="21"/>
  <c r="DX19" i="21"/>
  <c r="DY19" i="21"/>
  <c r="DZ19" i="21"/>
  <c r="EA19" i="21"/>
  <c r="EB19" i="21"/>
  <c r="EC19" i="21"/>
  <c r="ED19" i="21"/>
  <c r="EE19" i="21"/>
  <c r="EF19" i="21"/>
  <c r="EG19" i="21"/>
  <c r="EH19" i="21"/>
  <c r="EI19" i="21"/>
  <c r="EJ19" i="21"/>
  <c r="EK19" i="21"/>
  <c r="EL19" i="21"/>
  <c r="EM19" i="21"/>
  <c r="EN19" i="21"/>
  <c r="EO19" i="21"/>
  <c r="EP19" i="21"/>
  <c r="ER19" i="21"/>
  <c r="ES19" i="21"/>
  <c r="ET19" i="21"/>
  <c r="EU19" i="21"/>
  <c r="EV19" i="21"/>
  <c r="EW19" i="21"/>
  <c r="EX19" i="21"/>
  <c r="EY19" i="21"/>
  <c r="EZ19" i="21"/>
  <c r="FA19" i="21"/>
  <c r="FB19" i="21"/>
  <c r="FC19" i="21"/>
  <c r="FD19" i="21"/>
  <c r="FE19" i="21"/>
  <c r="FF19" i="21"/>
  <c r="FG19" i="21"/>
  <c r="FH19" i="21"/>
  <c r="FI19" i="21"/>
  <c r="FJ19" i="21"/>
  <c r="FK19" i="21"/>
  <c r="FL19" i="21"/>
  <c r="FM19" i="21"/>
  <c r="FN19" i="21"/>
  <c r="FO19" i="21"/>
  <c r="FP19" i="21"/>
  <c r="FQ19" i="21"/>
  <c r="FR19" i="21"/>
  <c r="FS19" i="21"/>
  <c r="FT19" i="21"/>
  <c r="FU19" i="21"/>
  <c r="FV19" i="21"/>
  <c r="FW19" i="21"/>
  <c r="FX19" i="21"/>
  <c r="FY19" i="21"/>
  <c r="FZ19" i="21"/>
  <c r="GA19" i="21"/>
  <c r="C20" i="21"/>
  <c r="D20" i="21"/>
  <c r="E20" i="21"/>
  <c r="F20" i="21"/>
  <c r="G20" i="21"/>
  <c r="H20" i="21"/>
  <c r="I20" i="21"/>
  <c r="J20" i="21"/>
  <c r="K20" i="21"/>
  <c r="L20" i="21"/>
  <c r="M20" i="21"/>
  <c r="N20" i="21"/>
  <c r="O20" i="21"/>
  <c r="P20" i="21"/>
  <c r="Q20" i="21"/>
  <c r="R20" i="21"/>
  <c r="V20" i="21"/>
  <c r="W20" i="21"/>
  <c r="X20" i="21"/>
  <c r="Z20" i="21"/>
  <c r="AA20" i="21"/>
  <c r="AB20" i="21"/>
  <c r="AC20" i="21"/>
  <c r="AD20" i="21"/>
  <c r="AE20" i="21"/>
  <c r="AF20" i="21"/>
  <c r="AG20" i="21"/>
  <c r="AH20" i="21"/>
  <c r="AI20" i="21"/>
  <c r="AJ20" i="21"/>
  <c r="AK20" i="21"/>
  <c r="AM20" i="21"/>
  <c r="AN20" i="21"/>
  <c r="AO20" i="21"/>
  <c r="AP20" i="21"/>
  <c r="AQ20" i="21"/>
  <c r="AR20" i="21"/>
  <c r="AS20" i="21"/>
  <c r="AT20" i="21"/>
  <c r="AU20" i="21"/>
  <c r="AV20" i="21"/>
  <c r="AW20" i="21"/>
  <c r="AX20" i="21"/>
  <c r="AY20" i="21"/>
  <c r="AZ20" i="21"/>
  <c r="BA20" i="21"/>
  <c r="BB20" i="21"/>
  <c r="BC20" i="21"/>
  <c r="BD20" i="21"/>
  <c r="BE20" i="21"/>
  <c r="BF20" i="21"/>
  <c r="BG20" i="21"/>
  <c r="BH20" i="21"/>
  <c r="BI20" i="21"/>
  <c r="BJ20" i="21"/>
  <c r="BK20" i="21"/>
  <c r="BL20" i="21"/>
  <c r="BM20" i="21"/>
  <c r="BN20" i="21"/>
  <c r="BO20" i="21"/>
  <c r="BQ20" i="21"/>
  <c r="BT20" i="21"/>
  <c r="BU20" i="21"/>
  <c r="BV20" i="21"/>
  <c r="BW20" i="21"/>
  <c r="BX20" i="21"/>
  <c r="BY20" i="21"/>
  <c r="BZ20" i="21"/>
  <c r="CA20" i="21"/>
  <c r="CB20" i="21"/>
  <c r="CC20" i="21"/>
  <c r="CD20" i="21"/>
  <c r="CE20" i="21"/>
  <c r="CF20" i="21"/>
  <c r="CG20" i="21"/>
  <c r="CH20" i="21"/>
  <c r="CI20" i="21"/>
  <c r="CJ20" i="21"/>
  <c r="CK20" i="21"/>
  <c r="CL20" i="21"/>
  <c r="CM20" i="21"/>
  <c r="CN20" i="21"/>
  <c r="CO20" i="21"/>
  <c r="CP20" i="21"/>
  <c r="CQ20" i="21"/>
  <c r="CR20" i="21"/>
  <c r="CS20" i="21"/>
  <c r="CT20" i="21"/>
  <c r="CU20" i="21"/>
  <c r="CV20" i="21"/>
  <c r="CW20" i="21"/>
  <c r="CX20" i="21"/>
  <c r="CY20" i="21"/>
  <c r="CZ20" i="21"/>
  <c r="DA20" i="21"/>
  <c r="DC20" i="21"/>
  <c r="DD20" i="21"/>
  <c r="DE20" i="21"/>
  <c r="DF20" i="21"/>
  <c r="DG20" i="21"/>
  <c r="DH20" i="21"/>
  <c r="DI20" i="21"/>
  <c r="DJ20" i="21"/>
  <c r="DK20" i="21"/>
  <c r="DL20" i="21"/>
  <c r="DM20" i="21"/>
  <c r="DN20" i="21"/>
  <c r="DO20" i="21"/>
  <c r="DP20" i="21"/>
  <c r="DQ20" i="21"/>
  <c r="DR20" i="21"/>
  <c r="DS20" i="21"/>
  <c r="DT20" i="21"/>
  <c r="DU20" i="21"/>
  <c r="DV20" i="21"/>
  <c r="DW20" i="21"/>
  <c r="DX20" i="21"/>
  <c r="DY20" i="21"/>
  <c r="DZ20" i="21"/>
  <c r="EA20" i="21"/>
  <c r="EB20" i="21"/>
  <c r="EC20" i="21"/>
  <c r="ED20" i="21"/>
  <c r="EE20" i="21"/>
  <c r="EF20" i="21"/>
  <c r="EG20" i="21"/>
  <c r="EH20" i="21"/>
  <c r="EI20" i="21"/>
  <c r="EJ20" i="21"/>
  <c r="EK20" i="21"/>
  <c r="EL20" i="21"/>
  <c r="EM20" i="21"/>
  <c r="EN20" i="21"/>
  <c r="EO20" i="21"/>
  <c r="EP20" i="21"/>
  <c r="ER20" i="21"/>
  <c r="ES20" i="21"/>
  <c r="ET20" i="21"/>
  <c r="EU20" i="21"/>
  <c r="EV20" i="21"/>
  <c r="EW20" i="21"/>
  <c r="EX20" i="21"/>
  <c r="EY20" i="21"/>
  <c r="EZ20" i="21"/>
  <c r="FA20" i="21"/>
  <c r="FB20" i="21"/>
  <c r="FC20" i="21"/>
  <c r="FD20" i="21"/>
  <c r="FE20" i="21"/>
  <c r="FF20" i="21"/>
  <c r="FG20" i="21"/>
  <c r="FH20" i="21"/>
  <c r="FI20" i="21"/>
  <c r="FJ20" i="21"/>
  <c r="FK20" i="21"/>
  <c r="FL20" i="21"/>
  <c r="FM20" i="21"/>
  <c r="FN20" i="21"/>
  <c r="FO20" i="21"/>
  <c r="FP20" i="21"/>
  <c r="FQ20" i="21"/>
  <c r="FR20" i="21"/>
  <c r="FS20" i="21"/>
  <c r="FT20" i="21"/>
  <c r="FU20" i="21"/>
  <c r="FV20" i="21"/>
  <c r="FW20" i="21"/>
  <c r="FX20" i="21"/>
  <c r="FY20" i="21"/>
  <c r="FZ20" i="21"/>
  <c r="GA20" i="21"/>
  <c r="C21" i="21"/>
  <c r="D21" i="21"/>
  <c r="E21" i="21"/>
  <c r="F21" i="21"/>
  <c r="G21" i="21"/>
  <c r="H21" i="21"/>
  <c r="I21" i="21"/>
  <c r="J21" i="21"/>
  <c r="K21" i="21"/>
  <c r="L21" i="21"/>
  <c r="M21" i="21"/>
  <c r="N21" i="21"/>
  <c r="O21" i="21"/>
  <c r="P21" i="21"/>
  <c r="Q21" i="21"/>
  <c r="R21" i="21"/>
  <c r="V21" i="21"/>
  <c r="W21" i="21"/>
  <c r="X21" i="21"/>
  <c r="Z21" i="21"/>
  <c r="AA21" i="21"/>
  <c r="AB21" i="21"/>
  <c r="AC21" i="21"/>
  <c r="AD21" i="21"/>
  <c r="AE21" i="21"/>
  <c r="AF21" i="21"/>
  <c r="AG21" i="21"/>
  <c r="AH21" i="21"/>
  <c r="AI21" i="21"/>
  <c r="AJ21" i="21"/>
  <c r="AK21" i="21"/>
  <c r="AM21" i="21"/>
  <c r="AN21" i="21"/>
  <c r="AO21" i="21"/>
  <c r="AP21" i="21"/>
  <c r="AQ21" i="21"/>
  <c r="AR21" i="21"/>
  <c r="AS21" i="21"/>
  <c r="AT21" i="21"/>
  <c r="AU21" i="21"/>
  <c r="AV21" i="21"/>
  <c r="AW21" i="21"/>
  <c r="AX21" i="21"/>
  <c r="AY21" i="21"/>
  <c r="AZ21" i="21"/>
  <c r="BA21" i="21"/>
  <c r="BB21" i="21"/>
  <c r="BC21" i="21"/>
  <c r="BD21" i="21"/>
  <c r="BE21" i="21"/>
  <c r="BF21" i="21"/>
  <c r="BG21" i="21"/>
  <c r="BH21" i="21"/>
  <c r="BI21" i="21"/>
  <c r="BJ21" i="21"/>
  <c r="BK21" i="21"/>
  <c r="BL21" i="21"/>
  <c r="BM21" i="21"/>
  <c r="BN21" i="21"/>
  <c r="BO21" i="21"/>
  <c r="BQ21" i="21"/>
  <c r="BT21" i="21"/>
  <c r="BU21" i="21"/>
  <c r="BV21" i="21"/>
  <c r="BW21" i="21"/>
  <c r="BX21" i="21"/>
  <c r="BY21" i="21"/>
  <c r="BZ21" i="21"/>
  <c r="CA21" i="21"/>
  <c r="CB21" i="21"/>
  <c r="CC21" i="21"/>
  <c r="CD21" i="21"/>
  <c r="CE21" i="21"/>
  <c r="CF21" i="21"/>
  <c r="CG21" i="21"/>
  <c r="CH21" i="21"/>
  <c r="CI21" i="21"/>
  <c r="CJ21" i="21"/>
  <c r="CK21" i="21"/>
  <c r="CL21" i="21"/>
  <c r="CM21" i="21"/>
  <c r="CN21" i="21"/>
  <c r="CO21" i="21"/>
  <c r="CP21" i="21"/>
  <c r="CQ21" i="21"/>
  <c r="CR21" i="21"/>
  <c r="CS21" i="21"/>
  <c r="CT21" i="21"/>
  <c r="CU21" i="21"/>
  <c r="CV21" i="21"/>
  <c r="CW21" i="21"/>
  <c r="CX21" i="21"/>
  <c r="CY21" i="21"/>
  <c r="CZ21" i="21"/>
  <c r="DA21" i="21"/>
  <c r="DC21" i="21"/>
  <c r="DD21" i="21"/>
  <c r="DE21" i="21"/>
  <c r="DF21" i="21"/>
  <c r="DG21" i="21"/>
  <c r="DH21" i="21"/>
  <c r="DI21" i="21"/>
  <c r="DJ21" i="21"/>
  <c r="DK21" i="21"/>
  <c r="DL21" i="21"/>
  <c r="DM21" i="21"/>
  <c r="DN21" i="21"/>
  <c r="DO21" i="21"/>
  <c r="DP21" i="21"/>
  <c r="DQ21" i="21"/>
  <c r="DR21" i="21"/>
  <c r="DS21" i="21"/>
  <c r="DT21" i="21"/>
  <c r="DU21" i="21"/>
  <c r="DV21" i="21"/>
  <c r="DW21" i="21"/>
  <c r="DX21" i="21"/>
  <c r="DY21" i="21"/>
  <c r="DZ21" i="21"/>
  <c r="EA21" i="21"/>
  <c r="EB21" i="21"/>
  <c r="EC21" i="21"/>
  <c r="ED21" i="21"/>
  <c r="EE21" i="21"/>
  <c r="EF21" i="21"/>
  <c r="EG21" i="21"/>
  <c r="EH21" i="21"/>
  <c r="EI21" i="21"/>
  <c r="EJ21" i="21"/>
  <c r="EK21" i="21"/>
  <c r="EL21" i="21"/>
  <c r="EM21" i="21"/>
  <c r="EN21" i="21"/>
  <c r="EO21" i="21"/>
  <c r="EP21" i="21"/>
  <c r="ER21" i="21"/>
  <c r="ES21" i="21"/>
  <c r="ET21" i="21"/>
  <c r="EU21" i="21"/>
  <c r="EV21" i="21"/>
  <c r="EW21" i="21"/>
  <c r="EX21" i="21"/>
  <c r="EY21" i="21"/>
  <c r="EZ21" i="21"/>
  <c r="FA21" i="21"/>
  <c r="FB21" i="21"/>
  <c r="FC21" i="21"/>
  <c r="FD21" i="21"/>
  <c r="FE21" i="21"/>
  <c r="FF21" i="21"/>
  <c r="FG21" i="21"/>
  <c r="FH21" i="21"/>
  <c r="FI21" i="21"/>
  <c r="FJ21" i="21"/>
  <c r="FK21" i="21"/>
  <c r="FL21" i="21"/>
  <c r="FM21" i="21"/>
  <c r="FN21" i="21"/>
  <c r="FO21" i="21"/>
  <c r="FP21" i="21"/>
  <c r="FQ21" i="21"/>
  <c r="FR21" i="21"/>
  <c r="FS21" i="21"/>
  <c r="FT21" i="21"/>
  <c r="FU21" i="21"/>
  <c r="FV21" i="21"/>
  <c r="FW21" i="21"/>
  <c r="FX21" i="21"/>
  <c r="FY21" i="21"/>
  <c r="FZ21" i="21"/>
  <c r="GA21" i="21"/>
  <c r="C22" i="21"/>
  <c r="E22" i="21"/>
  <c r="F22" i="21"/>
  <c r="G22" i="21"/>
  <c r="H22" i="21"/>
  <c r="I22" i="21"/>
  <c r="J22" i="21"/>
  <c r="K22" i="21"/>
  <c r="L22" i="21"/>
  <c r="M22" i="21"/>
  <c r="N22" i="21"/>
  <c r="O22" i="21"/>
  <c r="P22" i="21"/>
  <c r="Q22" i="21"/>
  <c r="R22" i="21"/>
  <c r="V22" i="21"/>
  <c r="W22" i="21"/>
  <c r="X22" i="21"/>
  <c r="Z22" i="21"/>
  <c r="AA22" i="21"/>
  <c r="AB22" i="21"/>
  <c r="AC22" i="21"/>
  <c r="AD22" i="21"/>
  <c r="AE22" i="21"/>
  <c r="AF22" i="21"/>
  <c r="AG22" i="21"/>
  <c r="AH22" i="21"/>
  <c r="AI22" i="21"/>
  <c r="AJ22" i="21"/>
  <c r="AK22" i="21"/>
  <c r="AM22" i="21"/>
  <c r="AN22" i="21"/>
  <c r="AO22" i="21"/>
  <c r="AP22" i="21"/>
  <c r="AQ22" i="21"/>
  <c r="AR22" i="21"/>
  <c r="AS22" i="21"/>
  <c r="AT22" i="21"/>
  <c r="AU22" i="21"/>
  <c r="AV22" i="21"/>
  <c r="AW22" i="21"/>
  <c r="AX22" i="21"/>
  <c r="AY22" i="21"/>
  <c r="AZ22" i="21"/>
  <c r="BA22" i="21"/>
  <c r="BB22" i="21"/>
  <c r="BC22" i="21"/>
  <c r="BD22" i="21"/>
  <c r="BE22" i="21"/>
  <c r="BF22" i="21"/>
  <c r="BG22" i="21"/>
  <c r="BH22" i="21"/>
  <c r="BI22" i="21"/>
  <c r="BJ22" i="21"/>
  <c r="BK22" i="21"/>
  <c r="BL22" i="21"/>
  <c r="BM22" i="21"/>
  <c r="BN22" i="21"/>
  <c r="BO22" i="21"/>
  <c r="BQ22" i="21"/>
  <c r="BT22" i="21"/>
  <c r="BU22" i="21"/>
  <c r="BV22" i="21"/>
  <c r="BW22" i="21"/>
  <c r="BX22" i="21"/>
  <c r="BY22" i="21"/>
  <c r="BZ22" i="21"/>
  <c r="CA22" i="21"/>
  <c r="CB22" i="21"/>
  <c r="CC22" i="21"/>
  <c r="CD22" i="21"/>
  <c r="CE22" i="21"/>
  <c r="CF22" i="21"/>
  <c r="CG22" i="21"/>
  <c r="CH22" i="21"/>
  <c r="CI22" i="21"/>
  <c r="CJ22" i="21"/>
  <c r="CK22" i="21"/>
  <c r="CL22" i="21"/>
  <c r="CM22" i="21"/>
  <c r="CN22" i="21"/>
  <c r="CO22" i="21"/>
  <c r="CP22" i="21"/>
  <c r="CQ22" i="21"/>
  <c r="CR22" i="21"/>
  <c r="CS22" i="21"/>
  <c r="CT22" i="21"/>
  <c r="CU22" i="21"/>
  <c r="CV22" i="21"/>
  <c r="CW22" i="21"/>
  <c r="CX22" i="21"/>
  <c r="CY22" i="21"/>
  <c r="CZ22" i="21"/>
  <c r="DA22" i="21"/>
  <c r="DC22" i="21"/>
  <c r="DD22" i="21"/>
  <c r="DE22" i="21"/>
  <c r="DF22" i="21"/>
  <c r="DG22" i="21"/>
  <c r="DH22" i="21"/>
  <c r="DI22" i="21"/>
  <c r="DJ22" i="21"/>
  <c r="DK22" i="21"/>
  <c r="DL22" i="21"/>
  <c r="DM22" i="21"/>
  <c r="DN22" i="21"/>
  <c r="DO22" i="21"/>
  <c r="DP22" i="21"/>
  <c r="DQ22" i="21"/>
  <c r="DR22" i="21"/>
  <c r="DS22" i="21"/>
  <c r="DT22" i="21"/>
  <c r="DU22" i="21"/>
  <c r="DV22" i="21"/>
  <c r="DW22" i="21"/>
  <c r="DX22" i="21"/>
  <c r="DY22" i="21"/>
  <c r="DZ22" i="21"/>
  <c r="EA22" i="21"/>
  <c r="EB22" i="21"/>
  <c r="EC22" i="21"/>
  <c r="ED22" i="21"/>
  <c r="EE22" i="21"/>
  <c r="EF22" i="21"/>
  <c r="EG22" i="21"/>
  <c r="EH22" i="21"/>
  <c r="EI22" i="21"/>
  <c r="EJ22" i="21"/>
  <c r="EK22" i="21"/>
  <c r="EL22" i="21"/>
  <c r="EM22" i="21"/>
  <c r="EN22" i="21"/>
  <c r="EO22" i="21"/>
  <c r="EP22" i="21"/>
  <c r="ER22" i="21"/>
  <c r="ES22" i="21"/>
  <c r="ET22" i="21"/>
  <c r="EU22" i="21"/>
  <c r="EV22" i="21"/>
  <c r="EW22" i="21"/>
  <c r="EX22" i="21"/>
  <c r="EY22" i="21"/>
  <c r="EZ22" i="21"/>
  <c r="FA22" i="21"/>
  <c r="FB22" i="21"/>
  <c r="FC22" i="21"/>
  <c r="FD22" i="21"/>
  <c r="FE22" i="21"/>
  <c r="FF22" i="21"/>
  <c r="FG22" i="21"/>
  <c r="FH22" i="21"/>
  <c r="FI22" i="21"/>
  <c r="FJ22" i="21"/>
  <c r="FK22" i="21"/>
  <c r="FL22" i="21"/>
  <c r="FM22" i="21"/>
  <c r="FN22" i="21"/>
  <c r="FO22" i="21"/>
  <c r="FP22" i="21"/>
  <c r="FQ22" i="21"/>
  <c r="FR22" i="21"/>
  <c r="FS22" i="21"/>
  <c r="FT22" i="21"/>
  <c r="FU22" i="21"/>
  <c r="FV22" i="21"/>
  <c r="FW22" i="21"/>
  <c r="FX22" i="21"/>
  <c r="FY22" i="21"/>
  <c r="FZ22" i="21"/>
  <c r="GA22" i="21"/>
  <c r="C23" i="21"/>
  <c r="E23" i="21"/>
  <c r="F23" i="21"/>
  <c r="G23" i="21"/>
  <c r="H23" i="21"/>
  <c r="I23" i="21"/>
  <c r="J23" i="21"/>
  <c r="K23" i="21"/>
  <c r="L23" i="21"/>
  <c r="M23" i="21"/>
  <c r="N23" i="21"/>
  <c r="O23" i="21"/>
  <c r="P23" i="21"/>
  <c r="Q23" i="21"/>
  <c r="R23" i="21"/>
  <c r="V23" i="21"/>
  <c r="W23" i="21"/>
  <c r="X23" i="21"/>
  <c r="Z23" i="21"/>
  <c r="AA23" i="21"/>
  <c r="AB23" i="21"/>
  <c r="AC23" i="21"/>
  <c r="AD23" i="21"/>
  <c r="AE23" i="21"/>
  <c r="AF23" i="21"/>
  <c r="AG23" i="21"/>
  <c r="AH23" i="21"/>
  <c r="AI23" i="21"/>
  <c r="AJ23" i="21"/>
  <c r="AK23" i="21"/>
  <c r="AM23" i="21"/>
  <c r="AN23" i="21"/>
  <c r="AO23" i="21"/>
  <c r="AP23" i="21"/>
  <c r="AQ23" i="21"/>
  <c r="AR23" i="21"/>
  <c r="AS23" i="21"/>
  <c r="AT23" i="21"/>
  <c r="AU23" i="21"/>
  <c r="AV23" i="21"/>
  <c r="AW23" i="21"/>
  <c r="AX23" i="21"/>
  <c r="AY23" i="21"/>
  <c r="AZ23" i="21"/>
  <c r="BA23" i="21"/>
  <c r="BB23" i="21"/>
  <c r="BC23" i="21"/>
  <c r="BD23" i="21"/>
  <c r="BE23" i="21"/>
  <c r="BF23" i="21"/>
  <c r="BG23" i="21"/>
  <c r="BH23" i="21"/>
  <c r="BI23" i="21"/>
  <c r="BJ23" i="21"/>
  <c r="BK23" i="21"/>
  <c r="BL23" i="21"/>
  <c r="BM23" i="21"/>
  <c r="BN23" i="21"/>
  <c r="BO23" i="21"/>
  <c r="BQ23" i="21"/>
  <c r="BT23" i="21"/>
  <c r="BU23" i="21"/>
  <c r="BV23" i="21"/>
  <c r="BW23" i="21"/>
  <c r="BX23" i="21"/>
  <c r="BY23" i="21"/>
  <c r="BZ23" i="21"/>
  <c r="CA23" i="21"/>
  <c r="CB23" i="21"/>
  <c r="CC23" i="21"/>
  <c r="CD23" i="21"/>
  <c r="CE23" i="21"/>
  <c r="CF23" i="21"/>
  <c r="CG23" i="21"/>
  <c r="CH23" i="21"/>
  <c r="CI23" i="21"/>
  <c r="CJ23" i="21"/>
  <c r="CK23" i="21"/>
  <c r="CL23" i="21"/>
  <c r="CM23" i="21"/>
  <c r="CN23" i="21"/>
  <c r="CO23" i="21"/>
  <c r="CP23" i="21"/>
  <c r="CQ23" i="21"/>
  <c r="CR23" i="21"/>
  <c r="CS23" i="21"/>
  <c r="CT23" i="21"/>
  <c r="CU23" i="21"/>
  <c r="CV23" i="21"/>
  <c r="CW23" i="21"/>
  <c r="CX23" i="21"/>
  <c r="CY23" i="21"/>
  <c r="CZ23" i="21"/>
  <c r="DA23" i="21"/>
  <c r="DC23" i="21"/>
  <c r="DD23" i="21"/>
  <c r="DE23" i="21"/>
  <c r="DF23" i="21"/>
  <c r="DG23" i="21"/>
  <c r="DH23" i="21"/>
  <c r="DI23" i="21"/>
  <c r="DJ23" i="21"/>
  <c r="DK23" i="21"/>
  <c r="DL23" i="21"/>
  <c r="DM23" i="21"/>
  <c r="DN23" i="21"/>
  <c r="DO23" i="21"/>
  <c r="DP23" i="21"/>
  <c r="DQ23" i="21"/>
  <c r="DR23" i="21"/>
  <c r="DS23" i="21"/>
  <c r="DT23" i="21"/>
  <c r="DU23" i="21"/>
  <c r="DV23" i="21"/>
  <c r="DW23" i="21"/>
  <c r="DX23" i="21"/>
  <c r="DY23" i="21"/>
  <c r="DZ23" i="21"/>
  <c r="EA23" i="21"/>
  <c r="EB23" i="21"/>
  <c r="EC23" i="21"/>
  <c r="ED23" i="21"/>
  <c r="EE23" i="21"/>
  <c r="EF23" i="21"/>
  <c r="EG23" i="21"/>
  <c r="EH23" i="21"/>
  <c r="EI23" i="21"/>
  <c r="EJ23" i="21"/>
  <c r="EK23" i="21"/>
  <c r="EL23" i="21"/>
  <c r="EM23" i="21"/>
  <c r="EN23" i="21"/>
  <c r="EO23" i="21"/>
  <c r="EP23" i="21"/>
  <c r="ER23" i="21"/>
  <c r="ES23" i="21"/>
  <c r="ET23" i="21"/>
  <c r="EU23" i="21"/>
  <c r="EV23" i="21"/>
  <c r="EW23" i="21"/>
  <c r="EX23" i="21"/>
  <c r="EY23" i="21"/>
  <c r="EZ23" i="21"/>
  <c r="FA23" i="21"/>
  <c r="FB23" i="21"/>
  <c r="FC23" i="21"/>
  <c r="FD23" i="21"/>
  <c r="FE23" i="21"/>
  <c r="FF23" i="21"/>
  <c r="FG23" i="21"/>
  <c r="FH23" i="21"/>
  <c r="FI23" i="21"/>
  <c r="FJ23" i="21"/>
  <c r="FK23" i="21"/>
  <c r="FL23" i="21"/>
  <c r="FM23" i="21"/>
  <c r="FN23" i="21"/>
  <c r="FO23" i="21"/>
  <c r="FP23" i="21"/>
  <c r="FQ23" i="21"/>
  <c r="FR23" i="21"/>
  <c r="FS23" i="21"/>
  <c r="FT23" i="21"/>
  <c r="FU23" i="21"/>
  <c r="FV23" i="21"/>
  <c r="FW23" i="21"/>
  <c r="FX23" i="21"/>
  <c r="FY23" i="21"/>
  <c r="FZ23" i="21"/>
  <c r="GA23" i="21"/>
  <c r="C24" i="21"/>
  <c r="E24" i="21"/>
  <c r="F24" i="21"/>
  <c r="G24" i="21"/>
  <c r="H24" i="21"/>
  <c r="I24" i="21"/>
  <c r="J24" i="21"/>
  <c r="K24" i="21"/>
  <c r="L24" i="21"/>
  <c r="M24" i="21"/>
  <c r="N24" i="21"/>
  <c r="O24" i="21"/>
  <c r="P24" i="21"/>
  <c r="Q24" i="21"/>
  <c r="R24" i="21"/>
  <c r="V24" i="21"/>
  <c r="W24" i="21"/>
  <c r="X24" i="21"/>
  <c r="Z24" i="21"/>
  <c r="AA24" i="21"/>
  <c r="AB24" i="21"/>
  <c r="AC24" i="21"/>
  <c r="AD24" i="21"/>
  <c r="AE24" i="21"/>
  <c r="AF24" i="21"/>
  <c r="AG24" i="21"/>
  <c r="AH24" i="21"/>
  <c r="AI24" i="21"/>
  <c r="AJ24" i="21"/>
  <c r="AK24" i="21"/>
  <c r="AM24" i="21"/>
  <c r="AN24" i="21"/>
  <c r="AO24" i="21"/>
  <c r="AP24" i="21"/>
  <c r="AQ24" i="21"/>
  <c r="AR24" i="21"/>
  <c r="AS24" i="21"/>
  <c r="AT24" i="21"/>
  <c r="AU24" i="21"/>
  <c r="AV24" i="21"/>
  <c r="AW24" i="21"/>
  <c r="AX24" i="21"/>
  <c r="AY24" i="21"/>
  <c r="AZ24" i="21"/>
  <c r="BA24" i="21"/>
  <c r="BB24" i="21"/>
  <c r="BC24" i="21"/>
  <c r="BD24" i="21"/>
  <c r="BE24" i="21"/>
  <c r="BF24" i="21"/>
  <c r="BG24" i="21"/>
  <c r="BH24" i="21"/>
  <c r="BI24" i="21"/>
  <c r="BJ24" i="21"/>
  <c r="BK24" i="21"/>
  <c r="BL24" i="21"/>
  <c r="BM24" i="21"/>
  <c r="BN24" i="21"/>
  <c r="BO24" i="21"/>
  <c r="BQ24" i="21"/>
  <c r="BT24" i="21"/>
  <c r="BU24" i="21"/>
  <c r="BV24" i="21"/>
  <c r="BW24" i="21"/>
  <c r="BX24" i="21"/>
  <c r="BY24" i="21"/>
  <c r="BZ24" i="21"/>
  <c r="CA24" i="21"/>
  <c r="CB24" i="21"/>
  <c r="CC24" i="21"/>
  <c r="CD24" i="21"/>
  <c r="CE24" i="21"/>
  <c r="CF24" i="21"/>
  <c r="CG24" i="21"/>
  <c r="CH24" i="21"/>
  <c r="CI24" i="21"/>
  <c r="CJ24" i="21"/>
  <c r="CK24" i="21"/>
  <c r="CL24" i="21"/>
  <c r="CM24" i="21"/>
  <c r="CN24" i="21"/>
  <c r="CO24" i="21"/>
  <c r="CP24" i="21"/>
  <c r="CQ24" i="21"/>
  <c r="CR24" i="21"/>
  <c r="CS24" i="21"/>
  <c r="CT24" i="21"/>
  <c r="CU24" i="21"/>
  <c r="CV24" i="21"/>
  <c r="CW24" i="21"/>
  <c r="CX24" i="21"/>
  <c r="CY24" i="21"/>
  <c r="CZ24" i="21"/>
  <c r="DA24" i="21"/>
  <c r="DC24" i="21"/>
  <c r="DD24" i="21"/>
  <c r="DE24" i="21"/>
  <c r="DF24" i="21"/>
  <c r="DG24" i="21"/>
  <c r="DH24" i="21"/>
  <c r="DI24" i="21"/>
  <c r="DJ24" i="21"/>
  <c r="DK24" i="21"/>
  <c r="DL24" i="21"/>
  <c r="DM24" i="21"/>
  <c r="DN24" i="21"/>
  <c r="DO24" i="21"/>
  <c r="DP24" i="21"/>
  <c r="DQ24" i="21"/>
  <c r="DR24" i="21"/>
  <c r="DS24" i="21"/>
  <c r="DT24" i="21"/>
  <c r="DU24" i="21"/>
  <c r="DV24" i="21"/>
  <c r="DW24" i="21"/>
  <c r="DX24" i="21"/>
  <c r="DY24" i="21"/>
  <c r="DZ24" i="21"/>
  <c r="EA24" i="21"/>
  <c r="EB24" i="21"/>
  <c r="EC24" i="21"/>
  <c r="ED24" i="21"/>
  <c r="EE24" i="21"/>
  <c r="EF24" i="21"/>
  <c r="EG24" i="21"/>
  <c r="EH24" i="21"/>
  <c r="EI24" i="21"/>
  <c r="EJ24" i="21"/>
  <c r="EK24" i="21"/>
  <c r="EL24" i="21"/>
  <c r="EM24" i="21"/>
  <c r="EN24" i="21"/>
  <c r="EO24" i="21"/>
  <c r="EP24" i="21"/>
  <c r="ER24" i="21"/>
  <c r="ES24" i="21"/>
  <c r="ET24" i="21"/>
  <c r="EU24" i="21"/>
  <c r="EV24" i="21"/>
  <c r="EW24" i="21"/>
  <c r="EX24" i="21"/>
  <c r="EY24" i="21"/>
  <c r="EZ24" i="21"/>
  <c r="FA24" i="21"/>
  <c r="FB24" i="21"/>
  <c r="FC24" i="21"/>
  <c r="FD24" i="21"/>
  <c r="FE24" i="21"/>
  <c r="FF24" i="21"/>
  <c r="FG24" i="21"/>
  <c r="FH24" i="21"/>
  <c r="FI24" i="21"/>
  <c r="FJ24" i="21"/>
  <c r="FK24" i="21"/>
  <c r="FL24" i="21"/>
  <c r="FM24" i="21"/>
  <c r="FN24" i="21"/>
  <c r="FO24" i="21"/>
  <c r="FP24" i="21"/>
  <c r="FQ24" i="21"/>
  <c r="FR24" i="21"/>
  <c r="FS24" i="21"/>
  <c r="FT24" i="21"/>
  <c r="FU24" i="21"/>
  <c r="FV24" i="21"/>
  <c r="FW24" i="21"/>
  <c r="FX24" i="21"/>
  <c r="FY24" i="21"/>
  <c r="FZ24" i="21"/>
  <c r="GA24" i="21"/>
  <c r="C25" i="21"/>
  <c r="D25" i="21"/>
  <c r="E25" i="21"/>
  <c r="F25" i="21"/>
  <c r="G25" i="21"/>
  <c r="H25" i="21"/>
  <c r="I25" i="21"/>
  <c r="J25" i="21"/>
  <c r="K25" i="21"/>
  <c r="L25" i="21"/>
  <c r="M25" i="21"/>
  <c r="N25" i="21"/>
  <c r="O25" i="21"/>
  <c r="P25" i="21"/>
  <c r="Q25" i="21"/>
  <c r="R25" i="21"/>
  <c r="V25" i="21"/>
  <c r="W25" i="21"/>
  <c r="X25" i="21"/>
  <c r="Z25" i="21"/>
  <c r="AA25" i="21"/>
  <c r="AB25" i="21"/>
  <c r="AC25" i="21"/>
  <c r="AD25" i="21"/>
  <c r="AE25" i="21"/>
  <c r="AF25" i="21"/>
  <c r="AG25" i="21"/>
  <c r="AH25" i="21"/>
  <c r="AI25" i="21"/>
  <c r="AJ25" i="21"/>
  <c r="AK25" i="21"/>
  <c r="AM25" i="21"/>
  <c r="AN25" i="21"/>
  <c r="AO25" i="21"/>
  <c r="AP25" i="21"/>
  <c r="AQ25" i="21"/>
  <c r="AR25" i="21"/>
  <c r="AS25" i="21"/>
  <c r="AT25" i="21"/>
  <c r="AU25" i="21"/>
  <c r="AV25" i="21"/>
  <c r="AW25" i="21"/>
  <c r="AX25" i="21"/>
  <c r="AY25" i="21"/>
  <c r="AZ25" i="21"/>
  <c r="BA25" i="21"/>
  <c r="BB25" i="21"/>
  <c r="BC25" i="21"/>
  <c r="BD25" i="21"/>
  <c r="BE25" i="21"/>
  <c r="BF25" i="21"/>
  <c r="BG25" i="21"/>
  <c r="BH25" i="21"/>
  <c r="BI25" i="21"/>
  <c r="BJ25" i="21"/>
  <c r="BK25" i="21"/>
  <c r="BL25" i="21"/>
  <c r="BM25" i="21"/>
  <c r="BN25" i="21"/>
  <c r="BO25" i="21"/>
  <c r="BQ25" i="21"/>
  <c r="BT25" i="21"/>
  <c r="BU25" i="21"/>
  <c r="BV25" i="21"/>
  <c r="BW25" i="21"/>
  <c r="BX25" i="21"/>
  <c r="BY25" i="21"/>
  <c r="BZ25" i="21"/>
  <c r="CA25" i="21"/>
  <c r="CB25" i="21"/>
  <c r="CC25" i="21"/>
  <c r="CD25" i="21"/>
  <c r="CE25" i="21"/>
  <c r="CF25" i="21"/>
  <c r="CG25" i="21"/>
  <c r="CH25" i="21"/>
  <c r="CI25" i="21"/>
  <c r="CJ25" i="21"/>
  <c r="CK25" i="21"/>
  <c r="CL25" i="21"/>
  <c r="CM25" i="21"/>
  <c r="CN25" i="21"/>
  <c r="CO25" i="21"/>
  <c r="CP25" i="21"/>
  <c r="CQ25" i="21"/>
  <c r="CR25" i="21"/>
  <c r="CS25" i="21"/>
  <c r="CT25" i="21"/>
  <c r="CU25" i="21"/>
  <c r="CV25" i="21"/>
  <c r="CW25" i="21"/>
  <c r="CX25" i="21"/>
  <c r="CY25" i="21"/>
  <c r="CZ25" i="21"/>
  <c r="DA25" i="21"/>
  <c r="DC25" i="21"/>
  <c r="DD25" i="21"/>
  <c r="DE25" i="21"/>
  <c r="DF25" i="21"/>
  <c r="DG25" i="21"/>
  <c r="DH25" i="21"/>
  <c r="DI25" i="21"/>
  <c r="DJ25" i="21"/>
  <c r="DK25" i="21"/>
  <c r="DL25" i="21"/>
  <c r="DM25" i="21"/>
  <c r="DN25" i="21"/>
  <c r="DO25" i="21"/>
  <c r="DP25" i="21"/>
  <c r="DQ25" i="21"/>
  <c r="DR25" i="21"/>
  <c r="DS25" i="21"/>
  <c r="DT25" i="21"/>
  <c r="DU25" i="21"/>
  <c r="DV25" i="21"/>
  <c r="DW25" i="21"/>
  <c r="DX25" i="21"/>
  <c r="DY25" i="21"/>
  <c r="DZ25" i="21"/>
  <c r="EA25" i="21"/>
  <c r="EB25" i="21"/>
  <c r="EC25" i="21"/>
  <c r="ED25" i="21"/>
  <c r="EE25" i="21"/>
  <c r="EF25" i="21"/>
  <c r="EG25" i="21"/>
  <c r="EH25" i="21"/>
  <c r="EI25" i="21"/>
  <c r="EJ25" i="21"/>
  <c r="EK25" i="21"/>
  <c r="EL25" i="21"/>
  <c r="EM25" i="21"/>
  <c r="EN25" i="21"/>
  <c r="EO25" i="21"/>
  <c r="EP25" i="21"/>
  <c r="EQ25" i="21"/>
  <c r="ER25" i="21"/>
  <c r="ES25" i="21"/>
  <c r="ET25" i="21"/>
  <c r="EU25" i="21"/>
  <c r="EV25" i="21"/>
  <c r="EW25" i="21"/>
  <c r="EX25" i="21"/>
  <c r="EY25" i="21"/>
  <c r="EZ25" i="21"/>
  <c r="FA25" i="21"/>
  <c r="FB25" i="21"/>
  <c r="FC25" i="21"/>
  <c r="FD25" i="21"/>
  <c r="FE25" i="21"/>
  <c r="FF25" i="21"/>
  <c r="FG25" i="21"/>
  <c r="FH25" i="21"/>
  <c r="FI25" i="21"/>
  <c r="FJ25" i="21"/>
  <c r="FK25" i="21"/>
  <c r="FL25" i="21"/>
  <c r="FM25" i="21"/>
  <c r="FN25" i="21"/>
  <c r="FO25" i="21"/>
  <c r="FP25" i="21"/>
  <c r="FQ25" i="21"/>
  <c r="FR25" i="21"/>
  <c r="FS25" i="21"/>
  <c r="FT25" i="21"/>
  <c r="FU25" i="21"/>
  <c r="FV25" i="21"/>
  <c r="FW25" i="21"/>
  <c r="FX25" i="21"/>
  <c r="FY25" i="21"/>
  <c r="FZ25" i="21"/>
  <c r="GA25" i="21"/>
  <c r="C26" i="21"/>
  <c r="E26" i="21"/>
  <c r="F26" i="21"/>
  <c r="G26" i="21"/>
  <c r="H26" i="21"/>
  <c r="I26" i="21"/>
  <c r="J26" i="21"/>
  <c r="K26" i="21"/>
  <c r="L26" i="21"/>
  <c r="M26" i="21"/>
  <c r="N26" i="21"/>
  <c r="O26" i="21"/>
  <c r="P26" i="21"/>
  <c r="Q26" i="21"/>
  <c r="R26" i="21"/>
  <c r="V26" i="21"/>
  <c r="W26" i="21"/>
  <c r="X26" i="21"/>
  <c r="Z26" i="21"/>
  <c r="AA26" i="21"/>
  <c r="AB26" i="21"/>
  <c r="AC26" i="21"/>
  <c r="AD26" i="21"/>
  <c r="AE26" i="21"/>
  <c r="AF26" i="21"/>
  <c r="AG26" i="21"/>
  <c r="AH26" i="21"/>
  <c r="AI26" i="21"/>
  <c r="AJ26" i="21"/>
  <c r="AK26" i="21"/>
  <c r="AM26" i="21"/>
  <c r="AN26" i="21"/>
  <c r="AO26" i="21"/>
  <c r="AP26" i="21"/>
  <c r="AQ26" i="21"/>
  <c r="AR26" i="21"/>
  <c r="AS26" i="21"/>
  <c r="AT26" i="21"/>
  <c r="AU26" i="21"/>
  <c r="AV26" i="21"/>
  <c r="AW26" i="21"/>
  <c r="AX26" i="21"/>
  <c r="AY26" i="21"/>
  <c r="AZ26" i="21"/>
  <c r="BA26" i="21"/>
  <c r="BB26" i="21"/>
  <c r="BC26" i="21"/>
  <c r="BD26" i="21"/>
  <c r="BE26" i="21"/>
  <c r="BF26" i="21"/>
  <c r="BG26" i="21"/>
  <c r="BH26" i="21"/>
  <c r="BI26" i="21"/>
  <c r="BJ26" i="21"/>
  <c r="BK26" i="21"/>
  <c r="BL26" i="21"/>
  <c r="BM26" i="21"/>
  <c r="BN26" i="21"/>
  <c r="BO26" i="21"/>
  <c r="BQ26" i="21"/>
  <c r="BT26" i="21"/>
  <c r="BU26" i="21"/>
  <c r="BV26" i="21"/>
  <c r="BW26" i="21"/>
  <c r="BX26" i="21"/>
  <c r="BY26" i="21"/>
  <c r="BZ26" i="21"/>
  <c r="CA26" i="21"/>
  <c r="CB26" i="21"/>
  <c r="CC26" i="21"/>
  <c r="CD26" i="21"/>
  <c r="CE26" i="21"/>
  <c r="CF26" i="21"/>
  <c r="CG26" i="21"/>
  <c r="CH26" i="21"/>
  <c r="CI26" i="21"/>
  <c r="CJ26" i="21"/>
  <c r="CK26" i="21"/>
  <c r="CL26" i="21"/>
  <c r="CM26" i="21"/>
  <c r="CN26" i="21"/>
  <c r="CO26" i="21"/>
  <c r="CP26" i="21"/>
  <c r="CQ26" i="21"/>
  <c r="CR26" i="21"/>
  <c r="CS26" i="21"/>
  <c r="CT26" i="21"/>
  <c r="CU26" i="21"/>
  <c r="CV26" i="21"/>
  <c r="CW26" i="21"/>
  <c r="CX26" i="21"/>
  <c r="CY26" i="21"/>
  <c r="CZ26" i="21"/>
  <c r="DA26" i="21"/>
  <c r="DC26" i="21"/>
  <c r="DD26" i="21"/>
  <c r="DE26" i="21"/>
  <c r="DF26" i="21"/>
  <c r="DG26" i="21"/>
  <c r="DH26" i="21"/>
  <c r="DI26" i="21"/>
  <c r="DJ26" i="21"/>
  <c r="DK26" i="21"/>
  <c r="DL26" i="21"/>
  <c r="DM26" i="21"/>
  <c r="DN26" i="21"/>
  <c r="DO26" i="21"/>
  <c r="DP26" i="21"/>
  <c r="DQ26" i="21"/>
  <c r="DR26" i="21"/>
  <c r="DS26" i="21"/>
  <c r="DT26" i="21"/>
  <c r="DU26" i="21"/>
  <c r="DV26" i="21"/>
  <c r="DW26" i="21"/>
  <c r="DX26" i="21"/>
  <c r="DY26" i="21"/>
  <c r="DZ26" i="21"/>
  <c r="EA26" i="21"/>
  <c r="EB26" i="21"/>
  <c r="EC26" i="21"/>
  <c r="ED26" i="21"/>
  <c r="EE26" i="21"/>
  <c r="EF26" i="21"/>
  <c r="EG26" i="21"/>
  <c r="EH26" i="21"/>
  <c r="EI26" i="21"/>
  <c r="EJ26" i="21"/>
  <c r="EK26" i="21"/>
  <c r="EL26" i="21"/>
  <c r="EM26" i="21"/>
  <c r="EN26" i="21"/>
  <c r="EO26" i="21"/>
  <c r="EP26" i="21"/>
  <c r="ER26" i="21"/>
  <c r="ES26" i="21"/>
  <c r="ET26" i="21"/>
  <c r="EU26" i="21"/>
  <c r="EV26" i="21"/>
  <c r="EW26" i="21"/>
  <c r="EX26" i="21"/>
  <c r="EY26" i="21"/>
  <c r="EZ26" i="21"/>
  <c r="FA26" i="21"/>
  <c r="FB26" i="21"/>
  <c r="FC26" i="21"/>
  <c r="FD26" i="21"/>
  <c r="FE26" i="21"/>
  <c r="FF26" i="21"/>
  <c r="FG26" i="21"/>
  <c r="FH26" i="21"/>
  <c r="FI26" i="21"/>
  <c r="FJ26" i="21"/>
  <c r="FK26" i="21"/>
  <c r="FL26" i="21"/>
  <c r="FM26" i="21"/>
  <c r="FN26" i="21"/>
  <c r="FO26" i="21"/>
  <c r="FP26" i="21"/>
  <c r="FQ26" i="21"/>
  <c r="FR26" i="21"/>
  <c r="FS26" i="21"/>
  <c r="FT26" i="21"/>
  <c r="FU26" i="21"/>
  <c r="FV26" i="21"/>
  <c r="FW26" i="21"/>
  <c r="FX26" i="21"/>
  <c r="FY26" i="21"/>
  <c r="FZ26" i="21"/>
  <c r="GA26" i="21"/>
  <c r="C27" i="21"/>
  <c r="E27" i="21"/>
  <c r="F27" i="21"/>
  <c r="G27" i="21"/>
  <c r="H27" i="21"/>
  <c r="I27" i="21"/>
  <c r="J27" i="21"/>
  <c r="K27" i="21"/>
  <c r="L27" i="21"/>
  <c r="M27" i="21"/>
  <c r="N27" i="21"/>
  <c r="O27" i="21"/>
  <c r="P27" i="21"/>
  <c r="Q27" i="21"/>
  <c r="R27" i="21"/>
  <c r="V27" i="21"/>
  <c r="W27" i="21"/>
  <c r="X27" i="21"/>
  <c r="Z27" i="21"/>
  <c r="AA27" i="21"/>
  <c r="AB27" i="21"/>
  <c r="AC27" i="21"/>
  <c r="AD27" i="21"/>
  <c r="AE27" i="21"/>
  <c r="AF27" i="21"/>
  <c r="AG27" i="21"/>
  <c r="AH27" i="21"/>
  <c r="AI27" i="21"/>
  <c r="AJ27" i="21"/>
  <c r="AK27" i="21"/>
  <c r="AM27" i="21"/>
  <c r="AN27" i="21"/>
  <c r="AO27" i="21"/>
  <c r="AP27" i="21"/>
  <c r="AQ27" i="21"/>
  <c r="AR27" i="21"/>
  <c r="AS27" i="21"/>
  <c r="AT27" i="21"/>
  <c r="AU27" i="21"/>
  <c r="AV27" i="21"/>
  <c r="AW27" i="21"/>
  <c r="AX27" i="21"/>
  <c r="AY27" i="21"/>
  <c r="AZ27" i="21"/>
  <c r="BA27" i="21"/>
  <c r="BB27" i="21"/>
  <c r="BC27" i="21"/>
  <c r="BD27" i="21"/>
  <c r="BE27" i="21"/>
  <c r="BF27" i="21"/>
  <c r="BG27" i="21"/>
  <c r="BH27" i="21"/>
  <c r="BI27" i="21"/>
  <c r="BJ27" i="21"/>
  <c r="BK27" i="21"/>
  <c r="BL27" i="21"/>
  <c r="BM27" i="21"/>
  <c r="BN27" i="21"/>
  <c r="BO27" i="21"/>
  <c r="BQ27" i="21"/>
  <c r="BT27" i="21"/>
  <c r="BU27" i="21"/>
  <c r="BV27" i="21"/>
  <c r="BW27" i="21"/>
  <c r="BX27" i="21"/>
  <c r="BY27" i="21"/>
  <c r="BZ27" i="21"/>
  <c r="CA27" i="21"/>
  <c r="CB27" i="21"/>
  <c r="CC27" i="21"/>
  <c r="CD27" i="21"/>
  <c r="CE27" i="21"/>
  <c r="CF27" i="21"/>
  <c r="CG27" i="21"/>
  <c r="CH27" i="21"/>
  <c r="CI27" i="21"/>
  <c r="CJ27" i="21"/>
  <c r="CK27" i="21"/>
  <c r="CL27" i="21"/>
  <c r="CM27" i="21"/>
  <c r="CN27" i="21"/>
  <c r="CO27" i="21"/>
  <c r="CP27" i="21"/>
  <c r="CQ27" i="21"/>
  <c r="CR27" i="21"/>
  <c r="CS27" i="21"/>
  <c r="CT27" i="21"/>
  <c r="CU27" i="21"/>
  <c r="CV27" i="21"/>
  <c r="CW27" i="21"/>
  <c r="CX27" i="21"/>
  <c r="CY27" i="21"/>
  <c r="CZ27" i="21"/>
  <c r="DA27" i="21"/>
  <c r="DC27" i="21"/>
  <c r="DD27" i="21"/>
  <c r="DE27" i="21"/>
  <c r="DF27" i="21"/>
  <c r="DG27" i="21"/>
  <c r="DH27" i="21"/>
  <c r="DI27" i="21"/>
  <c r="DJ27" i="21"/>
  <c r="DK27" i="21"/>
  <c r="DL27" i="21"/>
  <c r="DM27" i="21"/>
  <c r="DN27" i="21"/>
  <c r="DO27" i="21"/>
  <c r="DP27" i="21"/>
  <c r="DQ27" i="21"/>
  <c r="DR27" i="21"/>
  <c r="DS27" i="21"/>
  <c r="DT27" i="21"/>
  <c r="DU27" i="21"/>
  <c r="DV27" i="21"/>
  <c r="DW27" i="21"/>
  <c r="DX27" i="21"/>
  <c r="DY27" i="21"/>
  <c r="DZ27" i="21"/>
  <c r="EA27" i="21"/>
  <c r="EB27" i="21"/>
  <c r="EC27" i="21"/>
  <c r="ED27" i="21"/>
  <c r="EE27" i="21"/>
  <c r="EF27" i="21"/>
  <c r="EG27" i="21"/>
  <c r="EH27" i="21"/>
  <c r="EI27" i="21"/>
  <c r="EJ27" i="21"/>
  <c r="EK27" i="21"/>
  <c r="EL27" i="21"/>
  <c r="EM27" i="21"/>
  <c r="EN27" i="21"/>
  <c r="EO27" i="21"/>
  <c r="EP27" i="21"/>
  <c r="ER27" i="21"/>
  <c r="ES27" i="21"/>
  <c r="ET27" i="21"/>
  <c r="EU27" i="21"/>
  <c r="EV27" i="21"/>
  <c r="EW27" i="21"/>
  <c r="EX27" i="21"/>
  <c r="EY27" i="21"/>
  <c r="EZ27" i="21"/>
  <c r="FA27" i="21"/>
  <c r="FB27" i="21"/>
  <c r="FC27" i="21"/>
  <c r="FD27" i="21"/>
  <c r="FE27" i="21"/>
  <c r="FF27" i="21"/>
  <c r="FG27" i="21"/>
  <c r="FH27" i="21"/>
  <c r="FI27" i="21"/>
  <c r="FJ27" i="21"/>
  <c r="FK27" i="21"/>
  <c r="FL27" i="21"/>
  <c r="FM27" i="21"/>
  <c r="FN27" i="21"/>
  <c r="FO27" i="21"/>
  <c r="FP27" i="21"/>
  <c r="FQ27" i="21"/>
  <c r="FR27" i="21"/>
  <c r="FS27" i="21"/>
  <c r="FT27" i="21"/>
  <c r="FU27" i="21"/>
  <c r="FV27" i="21"/>
  <c r="FW27" i="21"/>
  <c r="FX27" i="21"/>
  <c r="FY27" i="21"/>
  <c r="FZ27" i="21"/>
  <c r="GA27" i="21"/>
  <c r="C28" i="21"/>
  <c r="E28" i="21"/>
  <c r="F28" i="21"/>
  <c r="G28" i="21"/>
  <c r="H28" i="21"/>
  <c r="I28" i="21"/>
  <c r="J28" i="21"/>
  <c r="K28" i="21"/>
  <c r="L28" i="21"/>
  <c r="M28" i="21"/>
  <c r="N28" i="21"/>
  <c r="O28" i="21"/>
  <c r="P28" i="21"/>
  <c r="Q28" i="21"/>
  <c r="R28" i="21"/>
  <c r="V28" i="21"/>
  <c r="W28" i="21"/>
  <c r="X28" i="21"/>
  <c r="Z28" i="21"/>
  <c r="AA28" i="21"/>
  <c r="AB28" i="21"/>
  <c r="AC28" i="21"/>
  <c r="AD28" i="21"/>
  <c r="AE28" i="21"/>
  <c r="AF28" i="21"/>
  <c r="AG28" i="21"/>
  <c r="AH28" i="21"/>
  <c r="AI28" i="21"/>
  <c r="AJ28" i="21"/>
  <c r="AK28" i="21"/>
  <c r="AM28" i="21"/>
  <c r="AN28" i="21"/>
  <c r="AO28" i="21"/>
  <c r="AP28" i="21"/>
  <c r="AQ28" i="21"/>
  <c r="AR28" i="21"/>
  <c r="AS28" i="21"/>
  <c r="AT28" i="21"/>
  <c r="AU28" i="21"/>
  <c r="AV28" i="21"/>
  <c r="AW28" i="21"/>
  <c r="AX28" i="21"/>
  <c r="AY28" i="21"/>
  <c r="AZ28" i="21"/>
  <c r="BA28" i="21"/>
  <c r="BB28" i="21"/>
  <c r="BC28" i="21"/>
  <c r="BD28" i="21"/>
  <c r="BE28" i="21"/>
  <c r="BF28" i="21"/>
  <c r="BG28" i="21"/>
  <c r="BH28" i="21"/>
  <c r="BI28" i="21"/>
  <c r="BJ28" i="21"/>
  <c r="BK28" i="21"/>
  <c r="BL28" i="21"/>
  <c r="BM28" i="21"/>
  <c r="BN28" i="21"/>
  <c r="BO28" i="21"/>
  <c r="BQ28" i="21"/>
  <c r="BT28" i="21"/>
  <c r="BU28" i="21"/>
  <c r="BV28" i="21"/>
  <c r="BW28" i="21"/>
  <c r="BX28" i="21"/>
  <c r="BY28" i="21"/>
  <c r="BZ28" i="21"/>
  <c r="CA28" i="21"/>
  <c r="CB28" i="21"/>
  <c r="CC28" i="21"/>
  <c r="CD28" i="21"/>
  <c r="CE28" i="21"/>
  <c r="CF28" i="21"/>
  <c r="CG28" i="21"/>
  <c r="CH28" i="21"/>
  <c r="CI28" i="21"/>
  <c r="CJ28" i="21"/>
  <c r="CK28" i="21"/>
  <c r="CL28" i="21"/>
  <c r="CM28" i="21"/>
  <c r="CN28" i="21"/>
  <c r="CO28" i="21"/>
  <c r="CP28" i="21"/>
  <c r="CQ28" i="21"/>
  <c r="CR28" i="21"/>
  <c r="CS28" i="21"/>
  <c r="CT28" i="21"/>
  <c r="CU28" i="21"/>
  <c r="CV28" i="21"/>
  <c r="CW28" i="21"/>
  <c r="CX28" i="21"/>
  <c r="CY28" i="21"/>
  <c r="CZ28" i="21"/>
  <c r="DA28" i="21"/>
  <c r="DC28" i="21"/>
  <c r="DD28" i="21"/>
  <c r="DE28" i="21"/>
  <c r="DF28" i="21"/>
  <c r="DG28" i="21"/>
  <c r="DH28" i="21"/>
  <c r="DI28" i="21"/>
  <c r="DJ28" i="21"/>
  <c r="DK28" i="21"/>
  <c r="DL28" i="21"/>
  <c r="DM28" i="21"/>
  <c r="DN28" i="21"/>
  <c r="DO28" i="21"/>
  <c r="DP28" i="21"/>
  <c r="DQ28" i="21"/>
  <c r="DR28" i="21"/>
  <c r="DS28" i="21"/>
  <c r="DT28" i="21"/>
  <c r="DU28" i="21"/>
  <c r="DV28" i="21"/>
  <c r="DW28" i="21"/>
  <c r="DX28" i="21"/>
  <c r="DY28" i="21"/>
  <c r="DZ28" i="21"/>
  <c r="EA28" i="21"/>
  <c r="EB28" i="21"/>
  <c r="EC28" i="21"/>
  <c r="ED28" i="21"/>
  <c r="EE28" i="21"/>
  <c r="EF28" i="21"/>
  <c r="EG28" i="21"/>
  <c r="EH28" i="21"/>
  <c r="EI28" i="21"/>
  <c r="EJ28" i="21"/>
  <c r="EK28" i="21"/>
  <c r="EL28" i="21"/>
  <c r="EM28" i="21"/>
  <c r="EN28" i="21"/>
  <c r="EO28" i="21"/>
  <c r="EP28" i="21"/>
  <c r="ER28" i="21"/>
  <c r="ES28" i="21"/>
  <c r="ET28" i="21"/>
  <c r="EU28" i="21"/>
  <c r="EV28" i="21"/>
  <c r="EW28" i="21"/>
  <c r="EX28" i="21"/>
  <c r="EY28" i="21"/>
  <c r="EZ28" i="21"/>
  <c r="FA28" i="21"/>
  <c r="FB28" i="21"/>
  <c r="FC28" i="21"/>
  <c r="FD28" i="21"/>
  <c r="FE28" i="21"/>
  <c r="FF28" i="21"/>
  <c r="FG28" i="21"/>
  <c r="FH28" i="21"/>
  <c r="FI28" i="21"/>
  <c r="FJ28" i="21"/>
  <c r="FK28" i="21"/>
  <c r="FL28" i="21"/>
  <c r="FM28" i="21"/>
  <c r="FN28" i="21"/>
  <c r="FO28" i="21"/>
  <c r="FP28" i="21"/>
  <c r="FQ28" i="21"/>
  <c r="FR28" i="21"/>
  <c r="FS28" i="21"/>
  <c r="FT28" i="21"/>
  <c r="FU28" i="21"/>
  <c r="FV28" i="21"/>
  <c r="FW28" i="21"/>
  <c r="FX28" i="21"/>
  <c r="FY28" i="21"/>
  <c r="FZ28" i="21"/>
  <c r="GA28" i="21"/>
  <c r="C29" i="21"/>
  <c r="E29" i="21"/>
  <c r="F29" i="21"/>
  <c r="G29" i="21"/>
  <c r="H29" i="21"/>
  <c r="I29" i="21"/>
  <c r="J29" i="21"/>
  <c r="K29" i="21"/>
  <c r="L29" i="21"/>
  <c r="M29" i="21"/>
  <c r="N29" i="21"/>
  <c r="O29" i="21"/>
  <c r="P29" i="21"/>
  <c r="Q29" i="21"/>
  <c r="R29" i="21"/>
  <c r="V29" i="21"/>
  <c r="W29" i="21"/>
  <c r="X29" i="21"/>
  <c r="Z29" i="21"/>
  <c r="AA29" i="21"/>
  <c r="AB29" i="21"/>
  <c r="AC29" i="21"/>
  <c r="AD29" i="21"/>
  <c r="AE29" i="21"/>
  <c r="AF29" i="21"/>
  <c r="AG29" i="21"/>
  <c r="AH29" i="21"/>
  <c r="AI29" i="21"/>
  <c r="AJ29" i="21"/>
  <c r="AK29" i="21"/>
  <c r="AM29" i="21"/>
  <c r="AN29" i="21"/>
  <c r="AO29" i="21"/>
  <c r="AP29" i="21"/>
  <c r="AQ29" i="21"/>
  <c r="AR29" i="21"/>
  <c r="AS29" i="21"/>
  <c r="AT29" i="21"/>
  <c r="AU29" i="21"/>
  <c r="AV29" i="21"/>
  <c r="AW29" i="21"/>
  <c r="AX29" i="21"/>
  <c r="AY29" i="21"/>
  <c r="AZ29" i="21"/>
  <c r="BA29" i="21"/>
  <c r="BB29" i="21"/>
  <c r="BC29" i="21"/>
  <c r="BD29" i="21"/>
  <c r="BE29" i="21"/>
  <c r="BF29" i="21"/>
  <c r="BG29" i="21"/>
  <c r="BH29" i="21"/>
  <c r="BI29" i="21"/>
  <c r="BJ29" i="21"/>
  <c r="BK29" i="21"/>
  <c r="BL29" i="21"/>
  <c r="BM29" i="21"/>
  <c r="BN29" i="21"/>
  <c r="BO29" i="21"/>
  <c r="BQ29" i="21"/>
  <c r="BT29" i="21"/>
  <c r="BU29" i="21"/>
  <c r="BV29" i="21"/>
  <c r="BW29" i="21"/>
  <c r="BX29" i="21"/>
  <c r="BY29" i="21"/>
  <c r="BZ29" i="21"/>
  <c r="CA29" i="21"/>
  <c r="CB29" i="21"/>
  <c r="CC29" i="21"/>
  <c r="CD29" i="21"/>
  <c r="CE29" i="21"/>
  <c r="CF29" i="21"/>
  <c r="CG29" i="21"/>
  <c r="CH29" i="21"/>
  <c r="CI29" i="21"/>
  <c r="CJ29" i="21"/>
  <c r="CK29" i="21"/>
  <c r="CL29" i="21"/>
  <c r="CM29" i="21"/>
  <c r="CN29" i="21"/>
  <c r="CO29" i="21"/>
  <c r="CP29" i="21"/>
  <c r="CQ29" i="21"/>
  <c r="CR29" i="21"/>
  <c r="CS29" i="21"/>
  <c r="CT29" i="21"/>
  <c r="CU29" i="21"/>
  <c r="CV29" i="21"/>
  <c r="CW29" i="21"/>
  <c r="CX29" i="21"/>
  <c r="CY29" i="21"/>
  <c r="CZ29" i="21"/>
  <c r="DA29" i="21"/>
  <c r="DC29" i="21"/>
  <c r="DD29" i="21"/>
  <c r="DE29" i="21"/>
  <c r="DF29" i="21"/>
  <c r="DG29" i="21"/>
  <c r="DH29" i="21"/>
  <c r="DI29" i="21"/>
  <c r="DJ29" i="21"/>
  <c r="DK29" i="21"/>
  <c r="DL29" i="21"/>
  <c r="DM29" i="21"/>
  <c r="DN29" i="21"/>
  <c r="DO29" i="21"/>
  <c r="DP29" i="21"/>
  <c r="DQ29" i="21"/>
  <c r="DR29" i="21"/>
  <c r="DS29" i="21"/>
  <c r="DT29" i="21"/>
  <c r="DU29" i="21"/>
  <c r="DV29" i="21"/>
  <c r="DW29" i="21"/>
  <c r="DX29" i="21"/>
  <c r="DY29" i="21"/>
  <c r="DZ29" i="21"/>
  <c r="EA29" i="21"/>
  <c r="EB29" i="21"/>
  <c r="EC29" i="21"/>
  <c r="ED29" i="21"/>
  <c r="EE29" i="21"/>
  <c r="EF29" i="21"/>
  <c r="EG29" i="21"/>
  <c r="EH29" i="21"/>
  <c r="EI29" i="21"/>
  <c r="EJ29" i="21"/>
  <c r="EK29" i="21"/>
  <c r="EL29" i="21"/>
  <c r="EM29" i="21"/>
  <c r="EN29" i="21"/>
  <c r="EO29" i="21"/>
  <c r="EP29" i="21"/>
  <c r="ER29" i="21"/>
  <c r="ES29" i="21"/>
  <c r="ET29" i="21"/>
  <c r="EU29" i="21"/>
  <c r="EV29" i="21"/>
  <c r="EW29" i="21"/>
  <c r="EX29" i="21"/>
  <c r="EY29" i="21"/>
  <c r="EZ29" i="21"/>
  <c r="FA29" i="21"/>
  <c r="FB29" i="21"/>
  <c r="FC29" i="21"/>
  <c r="FD29" i="21"/>
  <c r="FE29" i="21"/>
  <c r="FF29" i="21"/>
  <c r="FG29" i="21"/>
  <c r="FH29" i="21"/>
  <c r="FI29" i="21"/>
  <c r="FJ29" i="21"/>
  <c r="FK29" i="21"/>
  <c r="FL29" i="21"/>
  <c r="FM29" i="21"/>
  <c r="FN29" i="21"/>
  <c r="FO29" i="21"/>
  <c r="FP29" i="21"/>
  <c r="FQ29" i="21"/>
  <c r="FR29" i="21"/>
  <c r="FS29" i="21"/>
  <c r="FT29" i="21"/>
  <c r="FU29" i="21"/>
  <c r="FV29" i="21"/>
  <c r="FW29" i="21"/>
  <c r="FX29" i="21"/>
  <c r="FY29" i="21"/>
  <c r="FZ29" i="21"/>
  <c r="GA29" i="21"/>
  <c r="C30" i="21"/>
  <c r="E30" i="21"/>
  <c r="F30" i="21"/>
  <c r="G30" i="21"/>
  <c r="H30" i="21"/>
  <c r="I30" i="21"/>
  <c r="J30" i="21"/>
  <c r="K30" i="21"/>
  <c r="L30" i="21"/>
  <c r="M30" i="21"/>
  <c r="N30" i="21"/>
  <c r="O30" i="21"/>
  <c r="P30" i="21"/>
  <c r="Q30" i="21"/>
  <c r="R30" i="21"/>
  <c r="V30" i="21"/>
  <c r="W30" i="21"/>
  <c r="X30" i="21"/>
  <c r="Z30" i="21"/>
  <c r="AA30" i="21"/>
  <c r="AB30" i="21"/>
  <c r="AC30" i="21"/>
  <c r="AD30" i="21"/>
  <c r="AE30" i="21"/>
  <c r="AF30" i="21"/>
  <c r="AG30" i="21"/>
  <c r="AH30" i="21"/>
  <c r="AI30" i="21"/>
  <c r="AJ30" i="21"/>
  <c r="AK30" i="21"/>
  <c r="AM30" i="21"/>
  <c r="AN30" i="21"/>
  <c r="AO30" i="21"/>
  <c r="AP30" i="21"/>
  <c r="AQ30" i="21"/>
  <c r="AR30" i="21"/>
  <c r="AS30" i="21"/>
  <c r="AT30" i="21"/>
  <c r="AU30" i="21"/>
  <c r="AV30" i="21"/>
  <c r="AW30" i="21"/>
  <c r="AX30" i="21"/>
  <c r="AY30" i="21"/>
  <c r="AZ30" i="21"/>
  <c r="BA30" i="21"/>
  <c r="BB30" i="21"/>
  <c r="BC30" i="21"/>
  <c r="BD30" i="21"/>
  <c r="BE30" i="21"/>
  <c r="BF30" i="21"/>
  <c r="BG30" i="21"/>
  <c r="BH30" i="21"/>
  <c r="BI30" i="21"/>
  <c r="BJ30" i="21"/>
  <c r="BK30" i="21"/>
  <c r="BL30" i="21"/>
  <c r="BM30" i="21"/>
  <c r="BN30" i="21"/>
  <c r="BO30" i="21"/>
  <c r="BQ30" i="21"/>
  <c r="BT30" i="21"/>
  <c r="BU30" i="21"/>
  <c r="BV30" i="21"/>
  <c r="BW30" i="21"/>
  <c r="BX30" i="21"/>
  <c r="BY30" i="21"/>
  <c r="BZ30" i="21"/>
  <c r="CA30" i="21"/>
  <c r="CB30" i="21"/>
  <c r="CC30" i="21"/>
  <c r="CD30" i="21"/>
  <c r="CE30" i="21"/>
  <c r="CF30" i="21"/>
  <c r="CG30" i="21"/>
  <c r="CH30" i="21"/>
  <c r="CI30" i="21"/>
  <c r="CJ30" i="21"/>
  <c r="CK30" i="21"/>
  <c r="CL30" i="21"/>
  <c r="CM30" i="21"/>
  <c r="CN30" i="21"/>
  <c r="CO30" i="21"/>
  <c r="CP30" i="21"/>
  <c r="CQ30" i="21"/>
  <c r="CR30" i="21"/>
  <c r="CS30" i="21"/>
  <c r="CT30" i="21"/>
  <c r="CU30" i="21"/>
  <c r="CV30" i="21"/>
  <c r="CW30" i="21"/>
  <c r="CX30" i="21"/>
  <c r="CY30" i="21"/>
  <c r="CZ30" i="21"/>
  <c r="DA30" i="21"/>
  <c r="DC30" i="21"/>
  <c r="DD30" i="21"/>
  <c r="DE30" i="21"/>
  <c r="DF30" i="21"/>
  <c r="DG30" i="21"/>
  <c r="DH30" i="21"/>
  <c r="DI30" i="21"/>
  <c r="DJ30" i="21"/>
  <c r="DK30" i="21"/>
  <c r="DL30" i="21"/>
  <c r="DM30" i="21"/>
  <c r="DN30" i="21"/>
  <c r="DO30" i="21"/>
  <c r="DP30" i="21"/>
  <c r="DQ30" i="21"/>
  <c r="DR30" i="21"/>
  <c r="DS30" i="21"/>
  <c r="DT30" i="21"/>
  <c r="DU30" i="21"/>
  <c r="DV30" i="21"/>
  <c r="DW30" i="21"/>
  <c r="DX30" i="21"/>
  <c r="DY30" i="21"/>
  <c r="DZ30" i="21"/>
  <c r="EA30" i="21"/>
  <c r="EB30" i="21"/>
  <c r="EC30" i="21"/>
  <c r="ED30" i="21"/>
  <c r="EE30" i="21"/>
  <c r="EF30" i="21"/>
  <c r="EG30" i="21"/>
  <c r="EH30" i="21"/>
  <c r="EI30" i="21"/>
  <c r="EJ30" i="21"/>
  <c r="EK30" i="21"/>
  <c r="EL30" i="21"/>
  <c r="EM30" i="21"/>
  <c r="EN30" i="21"/>
  <c r="EO30" i="21"/>
  <c r="EP30" i="21"/>
  <c r="ER30" i="21"/>
  <c r="ES30" i="21"/>
  <c r="ET30" i="21"/>
  <c r="EU30" i="21"/>
  <c r="EV30" i="21"/>
  <c r="EW30" i="21"/>
  <c r="EX30" i="21"/>
  <c r="EY30" i="21"/>
  <c r="EZ30" i="21"/>
  <c r="FA30" i="21"/>
  <c r="FB30" i="21"/>
  <c r="FC30" i="21"/>
  <c r="FD30" i="21"/>
  <c r="FE30" i="21"/>
  <c r="FF30" i="21"/>
  <c r="FG30" i="21"/>
  <c r="FH30" i="21"/>
  <c r="FI30" i="21"/>
  <c r="FJ30" i="21"/>
  <c r="FK30" i="21"/>
  <c r="FL30" i="21"/>
  <c r="FM30" i="21"/>
  <c r="FN30" i="21"/>
  <c r="FO30" i="21"/>
  <c r="FP30" i="21"/>
  <c r="FQ30" i="21"/>
  <c r="FR30" i="21"/>
  <c r="FS30" i="21"/>
  <c r="FT30" i="21"/>
  <c r="FU30" i="21"/>
  <c r="FV30" i="21"/>
  <c r="FW30" i="21"/>
  <c r="FX30" i="21"/>
  <c r="FY30" i="21"/>
  <c r="FZ30" i="21"/>
  <c r="GA30" i="21"/>
  <c r="C31" i="21"/>
  <c r="E31" i="21"/>
  <c r="F31" i="21"/>
  <c r="G31" i="21"/>
  <c r="H31" i="21"/>
  <c r="I31" i="21"/>
  <c r="J31" i="21"/>
  <c r="K31" i="21"/>
  <c r="L31" i="21"/>
  <c r="M31" i="21"/>
  <c r="N31" i="21"/>
  <c r="O31" i="21"/>
  <c r="P31" i="21"/>
  <c r="Q31" i="21"/>
  <c r="R31" i="21"/>
  <c r="V31" i="21"/>
  <c r="W31" i="21"/>
  <c r="X31" i="21"/>
  <c r="Z31" i="21"/>
  <c r="AA31" i="21"/>
  <c r="AB31" i="21"/>
  <c r="AC31" i="21"/>
  <c r="AD31" i="21"/>
  <c r="AE31" i="21"/>
  <c r="AF31" i="21"/>
  <c r="AG31" i="21"/>
  <c r="AH31" i="21"/>
  <c r="AI31" i="21"/>
  <c r="AJ31" i="21"/>
  <c r="AK31" i="21"/>
  <c r="AM31" i="21"/>
  <c r="AN31" i="21"/>
  <c r="AO31" i="21"/>
  <c r="AP31" i="21"/>
  <c r="AQ31" i="21"/>
  <c r="AR31" i="21"/>
  <c r="AS31" i="21"/>
  <c r="AT31" i="21"/>
  <c r="AU31" i="21"/>
  <c r="AV31" i="21"/>
  <c r="AW31" i="21"/>
  <c r="AX31" i="21"/>
  <c r="AY31" i="21"/>
  <c r="AZ31" i="21"/>
  <c r="BA31" i="21"/>
  <c r="BB31" i="21"/>
  <c r="BC31" i="21"/>
  <c r="BD31" i="21"/>
  <c r="BE31" i="21"/>
  <c r="BF31" i="21"/>
  <c r="BG31" i="21"/>
  <c r="BH31" i="21"/>
  <c r="BI31" i="21"/>
  <c r="BJ31" i="21"/>
  <c r="BK31" i="21"/>
  <c r="BL31" i="21"/>
  <c r="BM31" i="21"/>
  <c r="BN31" i="21"/>
  <c r="BO31" i="21"/>
  <c r="BQ31" i="21"/>
  <c r="BT31" i="21"/>
  <c r="BU31" i="21"/>
  <c r="BV31" i="21"/>
  <c r="BW31" i="21"/>
  <c r="BX31" i="21"/>
  <c r="BY31" i="21"/>
  <c r="BZ31" i="21"/>
  <c r="CA31" i="21"/>
  <c r="CB31" i="21"/>
  <c r="CC31" i="21"/>
  <c r="CD31" i="21"/>
  <c r="CE31" i="21"/>
  <c r="CF31" i="21"/>
  <c r="CG31" i="21"/>
  <c r="CH31" i="21"/>
  <c r="CI31" i="21"/>
  <c r="CJ31" i="21"/>
  <c r="CK31" i="21"/>
  <c r="CL31" i="21"/>
  <c r="CM31" i="21"/>
  <c r="CN31" i="21"/>
  <c r="CO31" i="21"/>
  <c r="CP31" i="21"/>
  <c r="CQ31" i="21"/>
  <c r="CR31" i="21"/>
  <c r="CS31" i="21"/>
  <c r="CT31" i="21"/>
  <c r="CU31" i="21"/>
  <c r="CV31" i="21"/>
  <c r="CW31" i="21"/>
  <c r="CX31" i="21"/>
  <c r="CY31" i="21"/>
  <c r="CZ31" i="21"/>
  <c r="DA31" i="21"/>
  <c r="DC31" i="21"/>
  <c r="DD31" i="21"/>
  <c r="DE31" i="21"/>
  <c r="DF31" i="21"/>
  <c r="DG31" i="21"/>
  <c r="DH31" i="21"/>
  <c r="DI31" i="21"/>
  <c r="DJ31" i="21"/>
  <c r="DK31" i="21"/>
  <c r="DL31" i="21"/>
  <c r="DM31" i="21"/>
  <c r="DN31" i="21"/>
  <c r="DO31" i="21"/>
  <c r="DP31" i="21"/>
  <c r="DQ31" i="21"/>
  <c r="DR31" i="21"/>
  <c r="DS31" i="21"/>
  <c r="DT31" i="21"/>
  <c r="DU31" i="21"/>
  <c r="DV31" i="21"/>
  <c r="DW31" i="21"/>
  <c r="DX31" i="21"/>
  <c r="DY31" i="21"/>
  <c r="DZ31" i="21"/>
  <c r="EA31" i="21"/>
  <c r="EB31" i="21"/>
  <c r="EC31" i="21"/>
  <c r="ED31" i="21"/>
  <c r="EE31" i="21"/>
  <c r="EF31" i="21"/>
  <c r="EG31" i="21"/>
  <c r="EH31" i="21"/>
  <c r="EI31" i="21"/>
  <c r="EJ31" i="21"/>
  <c r="EK31" i="21"/>
  <c r="EL31" i="21"/>
  <c r="EM31" i="21"/>
  <c r="EN31" i="21"/>
  <c r="EO31" i="21"/>
  <c r="EP31" i="21"/>
  <c r="ER31" i="21"/>
  <c r="ES31" i="21"/>
  <c r="ET31" i="21"/>
  <c r="EU31" i="21"/>
  <c r="EV31" i="21"/>
  <c r="EW31" i="21"/>
  <c r="EX31" i="21"/>
  <c r="EY31" i="21"/>
  <c r="EZ31" i="21"/>
  <c r="FA31" i="21"/>
  <c r="FB31" i="21"/>
  <c r="FC31" i="21"/>
  <c r="FD31" i="21"/>
  <c r="FE31" i="21"/>
  <c r="FF31" i="21"/>
  <c r="FG31" i="21"/>
  <c r="FH31" i="21"/>
  <c r="FI31" i="21"/>
  <c r="FJ31" i="21"/>
  <c r="FK31" i="21"/>
  <c r="FL31" i="21"/>
  <c r="FM31" i="21"/>
  <c r="FN31" i="21"/>
  <c r="FO31" i="21"/>
  <c r="FP31" i="21"/>
  <c r="FQ31" i="21"/>
  <c r="FR31" i="21"/>
  <c r="FS31" i="21"/>
  <c r="FT31" i="21"/>
  <c r="FU31" i="21"/>
  <c r="FV31" i="21"/>
  <c r="FW31" i="21"/>
  <c r="FX31" i="21"/>
  <c r="FY31" i="21"/>
  <c r="FZ31" i="21"/>
  <c r="GA31" i="21"/>
  <c r="C32" i="21"/>
  <c r="E32" i="21"/>
  <c r="F32" i="21"/>
  <c r="G32" i="21"/>
  <c r="H32" i="21"/>
  <c r="I32" i="21"/>
  <c r="J32" i="21"/>
  <c r="K32" i="21"/>
  <c r="L32" i="21"/>
  <c r="M32" i="21"/>
  <c r="N32" i="21"/>
  <c r="O32" i="21"/>
  <c r="P32" i="21"/>
  <c r="Q32" i="21"/>
  <c r="R32" i="21"/>
  <c r="V32" i="21"/>
  <c r="W32" i="21"/>
  <c r="X32" i="21"/>
  <c r="Z32" i="21"/>
  <c r="AA32" i="21"/>
  <c r="AB32" i="21"/>
  <c r="AC32" i="21"/>
  <c r="AD32" i="21"/>
  <c r="AE32" i="21"/>
  <c r="AF32" i="21"/>
  <c r="AG32" i="21"/>
  <c r="AH32" i="21"/>
  <c r="AI32" i="21"/>
  <c r="AJ32" i="21"/>
  <c r="AK32" i="21"/>
  <c r="AM32" i="21"/>
  <c r="AN32" i="21"/>
  <c r="AO32" i="21"/>
  <c r="AP32" i="21"/>
  <c r="AQ32" i="21"/>
  <c r="AR32" i="21"/>
  <c r="AS32" i="21"/>
  <c r="AT32" i="21"/>
  <c r="AU32" i="21"/>
  <c r="AV32" i="21"/>
  <c r="AW32" i="21"/>
  <c r="AX32" i="21"/>
  <c r="AY32" i="21"/>
  <c r="AZ32" i="21"/>
  <c r="BA32" i="21"/>
  <c r="BB32" i="21"/>
  <c r="BC32" i="21"/>
  <c r="BD32" i="21"/>
  <c r="BE32" i="21"/>
  <c r="BF32" i="21"/>
  <c r="BG32" i="21"/>
  <c r="BH32" i="21"/>
  <c r="BI32" i="21"/>
  <c r="BJ32" i="21"/>
  <c r="BK32" i="21"/>
  <c r="BL32" i="21"/>
  <c r="BM32" i="21"/>
  <c r="BN32" i="21"/>
  <c r="BO32" i="21"/>
  <c r="BQ32" i="21"/>
  <c r="BT32" i="21"/>
  <c r="BU32" i="21"/>
  <c r="BV32" i="21"/>
  <c r="BW32" i="21"/>
  <c r="BX32" i="21"/>
  <c r="BY32" i="21"/>
  <c r="BZ32" i="21"/>
  <c r="CA32" i="21"/>
  <c r="CB32" i="21"/>
  <c r="CC32" i="21"/>
  <c r="CD32" i="21"/>
  <c r="CE32" i="21"/>
  <c r="CF32" i="21"/>
  <c r="CG32" i="21"/>
  <c r="CH32" i="21"/>
  <c r="CI32" i="21"/>
  <c r="CJ32" i="21"/>
  <c r="CK32" i="21"/>
  <c r="CL32" i="21"/>
  <c r="CM32" i="21"/>
  <c r="CN32" i="21"/>
  <c r="CO32" i="21"/>
  <c r="CP32" i="21"/>
  <c r="CQ32" i="21"/>
  <c r="CR32" i="21"/>
  <c r="CS32" i="21"/>
  <c r="CT32" i="21"/>
  <c r="CU32" i="21"/>
  <c r="CV32" i="21"/>
  <c r="CW32" i="21"/>
  <c r="CX32" i="21"/>
  <c r="CY32" i="21"/>
  <c r="CZ32" i="21"/>
  <c r="DA32" i="21"/>
  <c r="DC32" i="21"/>
  <c r="DD32" i="21"/>
  <c r="DE32" i="21"/>
  <c r="DF32" i="21"/>
  <c r="DG32" i="21"/>
  <c r="DH32" i="21"/>
  <c r="DI32" i="21"/>
  <c r="DJ32" i="21"/>
  <c r="DK32" i="21"/>
  <c r="DL32" i="21"/>
  <c r="DM32" i="21"/>
  <c r="DN32" i="21"/>
  <c r="DO32" i="21"/>
  <c r="DP32" i="21"/>
  <c r="DQ32" i="21"/>
  <c r="DR32" i="21"/>
  <c r="DS32" i="21"/>
  <c r="DT32" i="21"/>
  <c r="DU32" i="21"/>
  <c r="DV32" i="21"/>
  <c r="DW32" i="21"/>
  <c r="DX32" i="21"/>
  <c r="DY32" i="21"/>
  <c r="DZ32" i="21"/>
  <c r="EA32" i="21"/>
  <c r="EB32" i="21"/>
  <c r="EC32" i="21"/>
  <c r="ED32" i="21"/>
  <c r="EE32" i="21"/>
  <c r="EF32" i="21"/>
  <c r="EG32" i="21"/>
  <c r="EH32" i="21"/>
  <c r="EI32" i="21"/>
  <c r="EJ32" i="21"/>
  <c r="EK32" i="21"/>
  <c r="EL32" i="21"/>
  <c r="EM32" i="21"/>
  <c r="EN32" i="21"/>
  <c r="EO32" i="21"/>
  <c r="EP32" i="21"/>
  <c r="ER32" i="21"/>
  <c r="ES32" i="21"/>
  <c r="ET32" i="21"/>
  <c r="EU32" i="21"/>
  <c r="EV32" i="21"/>
  <c r="EW32" i="21"/>
  <c r="EX32" i="21"/>
  <c r="EY32" i="21"/>
  <c r="EZ32" i="21"/>
  <c r="FA32" i="21"/>
  <c r="FB32" i="21"/>
  <c r="FC32" i="21"/>
  <c r="FD32" i="21"/>
  <c r="FE32" i="21"/>
  <c r="FF32" i="21"/>
  <c r="FG32" i="21"/>
  <c r="FH32" i="21"/>
  <c r="FI32" i="21"/>
  <c r="FJ32" i="21"/>
  <c r="FK32" i="21"/>
  <c r="FL32" i="21"/>
  <c r="FM32" i="21"/>
  <c r="FN32" i="21"/>
  <c r="FO32" i="21"/>
  <c r="FP32" i="21"/>
  <c r="FQ32" i="21"/>
  <c r="FR32" i="21"/>
  <c r="FS32" i="21"/>
  <c r="FT32" i="21"/>
  <c r="FU32" i="21"/>
  <c r="FV32" i="21"/>
  <c r="FW32" i="21"/>
  <c r="FX32" i="21"/>
  <c r="FY32" i="21"/>
  <c r="FZ32" i="21"/>
  <c r="GA32" i="21"/>
  <c r="C33" i="21"/>
  <c r="E33" i="21"/>
  <c r="F33" i="21"/>
  <c r="G33" i="21"/>
  <c r="H33" i="21"/>
  <c r="I33" i="21"/>
  <c r="J33" i="21"/>
  <c r="K33" i="21"/>
  <c r="L33" i="21"/>
  <c r="M33" i="21"/>
  <c r="N33" i="21"/>
  <c r="O33" i="21"/>
  <c r="P33" i="21"/>
  <c r="Q33" i="21"/>
  <c r="R33" i="21"/>
  <c r="V33" i="21"/>
  <c r="W33" i="21"/>
  <c r="X33" i="21"/>
  <c r="Z33" i="21"/>
  <c r="AA33" i="21"/>
  <c r="AB33" i="21"/>
  <c r="AC33" i="21"/>
  <c r="AD33" i="21"/>
  <c r="AE33" i="21"/>
  <c r="AF33" i="21"/>
  <c r="AG33" i="21"/>
  <c r="AH33" i="21"/>
  <c r="AI33" i="21"/>
  <c r="AJ33" i="21"/>
  <c r="AK33" i="21"/>
  <c r="AM33" i="21"/>
  <c r="AN33" i="21"/>
  <c r="AO33" i="21"/>
  <c r="AP33" i="21"/>
  <c r="AQ33" i="21"/>
  <c r="AR33" i="21"/>
  <c r="AS33" i="21"/>
  <c r="AT33" i="21"/>
  <c r="AU33" i="21"/>
  <c r="AV33" i="21"/>
  <c r="AW33" i="21"/>
  <c r="AX33" i="21"/>
  <c r="AY33" i="21"/>
  <c r="AZ33" i="21"/>
  <c r="BA33" i="21"/>
  <c r="BB33" i="21"/>
  <c r="BC33" i="21"/>
  <c r="BD33" i="21"/>
  <c r="BE33" i="21"/>
  <c r="BF33" i="21"/>
  <c r="BG33" i="21"/>
  <c r="BH33" i="21"/>
  <c r="BI33" i="21"/>
  <c r="BJ33" i="21"/>
  <c r="BK33" i="21"/>
  <c r="BL33" i="21"/>
  <c r="BM33" i="21"/>
  <c r="BN33" i="21"/>
  <c r="BO33" i="21"/>
  <c r="BQ33" i="21"/>
  <c r="BT33" i="21"/>
  <c r="BU33" i="21"/>
  <c r="BV33" i="21"/>
  <c r="BW33" i="21"/>
  <c r="BX33" i="21"/>
  <c r="BY33" i="21"/>
  <c r="BZ33" i="21"/>
  <c r="CA33" i="21"/>
  <c r="CB33" i="21"/>
  <c r="CC33" i="21"/>
  <c r="CD33" i="21"/>
  <c r="CE33" i="21"/>
  <c r="CF33" i="21"/>
  <c r="CG33" i="21"/>
  <c r="CH33" i="21"/>
  <c r="CI33" i="21"/>
  <c r="CJ33" i="21"/>
  <c r="CK33" i="21"/>
  <c r="CL33" i="21"/>
  <c r="CM33" i="21"/>
  <c r="CN33" i="21"/>
  <c r="CO33" i="21"/>
  <c r="CP33" i="21"/>
  <c r="CQ33" i="21"/>
  <c r="CR33" i="21"/>
  <c r="CS33" i="21"/>
  <c r="CT33" i="21"/>
  <c r="CU33" i="21"/>
  <c r="CV33" i="21"/>
  <c r="CW33" i="21"/>
  <c r="CX33" i="21"/>
  <c r="CY33" i="21"/>
  <c r="CZ33" i="21"/>
  <c r="DA33" i="21"/>
  <c r="DC33" i="21"/>
  <c r="DD33" i="21"/>
  <c r="DE33" i="21"/>
  <c r="DF33" i="21"/>
  <c r="DG33" i="21"/>
  <c r="DH33" i="21"/>
  <c r="DI33" i="21"/>
  <c r="DJ33" i="21"/>
  <c r="DK33" i="21"/>
  <c r="DL33" i="21"/>
  <c r="DM33" i="21"/>
  <c r="DN33" i="21"/>
  <c r="DO33" i="21"/>
  <c r="DP33" i="21"/>
  <c r="DQ33" i="21"/>
  <c r="DR33" i="21"/>
  <c r="DS33" i="21"/>
  <c r="DT33" i="21"/>
  <c r="DU33" i="21"/>
  <c r="DV33" i="21"/>
  <c r="DW33" i="21"/>
  <c r="DX33" i="21"/>
  <c r="DY33" i="21"/>
  <c r="DZ33" i="21"/>
  <c r="EA33" i="21"/>
  <c r="EB33" i="21"/>
  <c r="EC33" i="21"/>
  <c r="ED33" i="21"/>
  <c r="EE33" i="21"/>
  <c r="EF33" i="21"/>
  <c r="EG33" i="21"/>
  <c r="EH33" i="21"/>
  <c r="EI33" i="21"/>
  <c r="EJ33" i="21"/>
  <c r="EK33" i="21"/>
  <c r="EL33" i="21"/>
  <c r="EM33" i="21"/>
  <c r="EN33" i="21"/>
  <c r="EO33" i="21"/>
  <c r="EP33" i="21"/>
  <c r="ER33" i="21"/>
  <c r="ES33" i="21"/>
  <c r="ET33" i="21"/>
  <c r="EU33" i="21"/>
  <c r="EV33" i="21"/>
  <c r="EW33" i="21"/>
  <c r="EX33" i="21"/>
  <c r="EY33" i="21"/>
  <c r="EZ33" i="21"/>
  <c r="FA33" i="21"/>
  <c r="FB33" i="21"/>
  <c r="FC33" i="21"/>
  <c r="FD33" i="21"/>
  <c r="FE33" i="21"/>
  <c r="FF33" i="21"/>
  <c r="FG33" i="21"/>
  <c r="FH33" i="21"/>
  <c r="FI33" i="21"/>
  <c r="FJ33" i="21"/>
  <c r="FK33" i="21"/>
  <c r="FL33" i="21"/>
  <c r="FM33" i="21"/>
  <c r="FN33" i="21"/>
  <c r="FO33" i="21"/>
  <c r="FP33" i="21"/>
  <c r="FQ33" i="21"/>
  <c r="FR33" i="21"/>
  <c r="FS33" i="21"/>
  <c r="FT33" i="21"/>
  <c r="FU33" i="21"/>
  <c r="FV33" i="21"/>
  <c r="FW33" i="21"/>
  <c r="FX33" i="21"/>
  <c r="FY33" i="21"/>
  <c r="FZ33" i="21"/>
  <c r="GA33" i="21"/>
  <c r="C34" i="21"/>
  <c r="D34" i="21"/>
  <c r="E34" i="21"/>
  <c r="F34" i="21"/>
  <c r="G34" i="21"/>
  <c r="H34" i="21"/>
  <c r="I34" i="21"/>
  <c r="J34" i="21"/>
  <c r="K34" i="21"/>
  <c r="L34" i="21"/>
  <c r="M34" i="21"/>
  <c r="N34" i="21"/>
  <c r="O34" i="21"/>
  <c r="P34" i="21"/>
  <c r="Q34" i="21"/>
  <c r="R34" i="21"/>
  <c r="V34" i="21"/>
  <c r="W34" i="21"/>
  <c r="X34" i="21"/>
  <c r="Z34" i="21"/>
  <c r="AA34" i="21"/>
  <c r="AB34" i="21"/>
  <c r="AC34" i="21"/>
  <c r="AD34" i="21"/>
  <c r="AE34" i="21"/>
  <c r="AF34" i="21"/>
  <c r="AG34" i="21"/>
  <c r="AH34" i="21"/>
  <c r="AI34" i="21"/>
  <c r="AJ34" i="21"/>
  <c r="AK34" i="21"/>
  <c r="AM34" i="21"/>
  <c r="AN34" i="21"/>
  <c r="AO34" i="21"/>
  <c r="AP34" i="21"/>
  <c r="AQ34" i="21"/>
  <c r="AR34" i="21"/>
  <c r="AS34" i="21"/>
  <c r="AT34" i="21"/>
  <c r="AU34" i="21"/>
  <c r="AV34" i="21"/>
  <c r="AW34" i="21"/>
  <c r="AX34" i="21"/>
  <c r="AY34" i="21"/>
  <c r="AZ34" i="21"/>
  <c r="BA34" i="21"/>
  <c r="BB34" i="21"/>
  <c r="BC34" i="21"/>
  <c r="BD34" i="21"/>
  <c r="BE34" i="21"/>
  <c r="BF34" i="21"/>
  <c r="BG34" i="21"/>
  <c r="BH34" i="21"/>
  <c r="BI34" i="21"/>
  <c r="BJ34" i="21"/>
  <c r="BK34" i="21"/>
  <c r="BL34" i="21"/>
  <c r="BM34" i="21"/>
  <c r="BN34" i="21"/>
  <c r="BO34" i="21"/>
  <c r="BQ34" i="21"/>
  <c r="BT34" i="21"/>
  <c r="BU34" i="21"/>
  <c r="BV34" i="21"/>
  <c r="BW34" i="21"/>
  <c r="BX34" i="21"/>
  <c r="BY34" i="21"/>
  <c r="BZ34" i="21"/>
  <c r="CA34" i="21"/>
  <c r="CB34" i="21"/>
  <c r="CC34" i="21"/>
  <c r="CD34" i="21"/>
  <c r="CE34" i="21"/>
  <c r="CF34" i="21"/>
  <c r="CG34" i="21"/>
  <c r="CH34" i="21"/>
  <c r="CI34" i="21"/>
  <c r="CJ34" i="21"/>
  <c r="CK34" i="21"/>
  <c r="CL34" i="21"/>
  <c r="CM34" i="21"/>
  <c r="CN34" i="21"/>
  <c r="CO34" i="21"/>
  <c r="CP34" i="21"/>
  <c r="CQ34" i="21"/>
  <c r="CR34" i="21"/>
  <c r="CS34" i="21"/>
  <c r="CT34" i="21"/>
  <c r="CU34" i="21"/>
  <c r="CV34" i="21"/>
  <c r="CW34" i="21"/>
  <c r="CX34" i="21"/>
  <c r="CY34" i="21"/>
  <c r="CZ34" i="21"/>
  <c r="DA34" i="21"/>
  <c r="DC34" i="21"/>
  <c r="DD34" i="21"/>
  <c r="DE34" i="21"/>
  <c r="DF34" i="21"/>
  <c r="DG34" i="21"/>
  <c r="DH34" i="21"/>
  <c r="DI34" i="21"/>
  <c r="DJ34" i="21"/>
  <c r="DK34" i="21"/>
  <c r="DL34" i="21"/>
  <c r="DM34" i="21"/>
  <c r="DN34" i="21"/>
  <c r="DO34" i="21"/>
  <c r="DP34" i="21"/>
  <c r="DQ34" i="21"/>
  <c r="DR34" i="21"/>
  <c r="DS34" i="21"/>
  <c r="DT34" i="21"/>
  <c r="DU34" i="21"/>
  <c r="DV34" i="21"/>
  <c r="DW34" i="21"/>
  <c r="DX34" i="21"/>
  <c r="DY34" i="21"/>
  <c r="DZ34" i="21"/>
  <c r="EA34" i="21"/>
  <c r="EB34" i="21"/>
  <c r="EC34" i="21"/>
  <c r="ED34" i="21"/>
  <c r="EE34" i="21"/>
  <c r="EF34" i="21"/>
  <c r="EG34" i="21"/>
  <c r="EH34" i="21"/>
  <c r="EI34" i="21"/>
  <c r="EJ34" i="21"/>
  <c r="EK34" i="21"/>
  <c r="EL34" i="21"/>
  <c r="EM34" i="21"/>
  <c r="EN34" i="21"/>
  <c r="EO34" i="21"/>
  <c r="EP34" i="21"/>
  <c r="EQ34" i="21"/>
  <c r="ER34" i="21"/>
  <c r="ES34" i="21"/>
  <c r="ET34" i="21"/>
  <c r="EU34" i="21"/>
  <c r="EV34" i="21"/>
  <c r="EW34" i="21"/>
  <c r="EX34" i="21"/>
  <c r="EY34" i="21"/>
  <c r="EZ34" i="21"/>
  <c r="FA34" i="21"/>
  <c r="FB34" i="21"/>
  <c r="FC34" i="21"/>
  <c r="FD34" i="21"/>
  <c r="FE34" i="21"/>
  <c r="FF34" i="21"/>
  <c r="FG34" i="21"/>
  <c r="FH34" i="21"/>
  <c r="FI34" i="21"/>
  <c r="FJ34" i="21"/>
  <c r="FK34" i="21"/>
  <c r="FL34" i="21"/>
  <c r="FM34" i="21"/>
  <c r="FN34" i="21"/>
  <c r="FO34" i="21"/>
  <c r="FP34" i="21"/>
  <c r="FQ34" i="21"/>
  <c r="FR34" i="21"/>
  <c r="FS34" i="21"/>
  <c r="FT34" i="21"/>
  <c r="FU34" i="21"/>
  <c r="FV34" i="21"/>
  <c r="FW34" i="21"/>
  <c r="FX34" i="21"/>
  <c r="FY34" i="21"/>
  <c r="FZ34" i="21"/>
  <c r="GA34" i="21"/>
  <c r="C35" i="21"/>
  <c r="E35" i="21"/>
  <c r="F35" i="21"/>
  <c r="G35" i="21"/>
  <c r="H35" i="21"/>
  <c r="I35" i="21"/>
  <c r="J35" i="21"/>
  <c r="K35" i="21"/>
  <c r="L35" i="21"/>
  <c r="M35" i="21"/>
  <c r="N35" i="21"/>
  <c r="O35" i="21"/>
  <c r="P35" i="21"/>
  <c r="Q35" i="21"/>
  <c r="R35" i="21"/>
  <c r="V35" i="21"/>
  <c r="W35" i="21"/>
  <c r="X35" i="21"/>
  <c r="Z35" i="21"/>
  <c r="AA35" i="21"/>
  <c r="AB35" i="21"/>
  <c r="AC35" i="21"/>
  <c r="AD35" i="21"/>
  <c r="AE35" i="21"/>
  <c r="AF35" i="21"/>
  <c r="AG35" i="21"/>
  <c r="AH35" i="21"/>
  <c r="AI35" i="21"/>
  <c r="AJ35" i="21"/>
  <c r="AK35" i="21"/>
  <c r="AM35" i="21"/>
  <c r="AN35" i="21"/>
  <c r="AO35" i="21"/>
  <c r="AP35" i="21"/>
  <c r="AQ35" i="21"/>
  <c r="AR35" i="21"/>
  <c r="AS35" i="21"/>
  <c r="AT35" i="21"/>
  <c r="AU35" i="21"/>
  <c r="AV35" i="21"/>
  <c r="AW35" i="21"/>
  <c r="AX35" i="21"/>
  <c r="AY35" i="21"/>
  <c r="AZ35" i="21"/>
  <c r="BA35" i="21"/>
  <c r="BB35" i="21"/>
  <c r="BC35" i="21"/>
  <c r="BD35" i="21"/>
  <c r="BE35" i="21"/>
  <c r="BF35" i="21"/>
  <c r="BG35" i="21"/>
  <c r="BH35" i="21"/>
  <c r="BI35" i="21"/>
  <c r="BJ35" i="21"/>
  <c r="BK35" i="21"/>
  <c r="BL35" i="21"/>
  <c r="BM35" i="21"/>
  <c r="BN35" i="21"/>
  <c r="BO35" i="21"/>
  <c r="BQ35" i="21"/>
  <c r="BT35" i="21"/>
  <c r="BU35" i="21"/>
  <c r="BV35" i="21"/>
  <c r="BW35" i="21"/>
  <c r="BX35" i="21"/>
  <c r="BY35" i="21"/>
  <c r="BZ35" i="21"/>
  <c r="CA35" i="21"/>
  <c r="CB35" i="21"/>
  <c r="CC35" i="21"/>
  <c r="CD35" i="21"/>
  <c r="CE35" i="21"/>
  <c r="CF35" i="21"/>
  <c r="CG35" i="21"/>
  <c r="CH35" i="21"/>
  <c r="CI35" i="21"/>
  <c r="CJ35" i="21"/>
  <c r="CK35" i="21"/>
  <c r="CL35" i="21"/>
  <c r="CM35" i="21"/>
  <c r="CN35" i="21"/>
  <c r="CO35" i="21"/>
  <c r="CP35" i="21"/>
  <c r="CQ35" i="21"/>
  <c r="CR35" i="21"/>
  <c r="CS35" i="21"/>
  <c r="CT35" i="21"/>
  <c r="CU35" i="21"/>
  <c r="CV35" i="21"/>
  <c r="CW35" i="21"/>
  <c r="CX35" i="21"/>
  <c r="CY35" i="21"/>
  <c r="CZ35" i="21"/>
  <c r="DA35" i="21"/>
  <c r="DC35" i="21"/>
  <c r="DD35" i="21"/>
  <c r="DE35" i="21"/>
  <c r="DF35" i="21"/>
  <c r="DG35" i="21"/>
  <c r="DH35" i="21"/>
  <c r="DI35" i="21"/>
  <c r="DJ35" i="21"/>
  <c r="DK35" i="21"/>
  <c r="DL35" i="21"/>
  <c r="DM35" i="21"/>
  <c r="DN35" i="21"/>
  <c r="DO35" i="21"/>
  <c r="DP35" i="21"/>
  <c r="DQ35" i="21"/>
  <c r="DR35" i="21"/>
  <c r="DS35" i="21"/>
  <c r="DT35" i="21"/>
  <c r="DU35" i="21"/>
  <c r="DV35" i="21"/>
  <c r="DW35" i="21"/>
  <c r="DX35" i="21"/>
  <c r="DY35" i="21"/>
  <c r="DZ35" i="21"/>
  <c r="EA35" i="21"/>
  <c r="EB35" i="21"/>
  <c r="EC35" i="21"/>
  <c r="ED35" i="21"/>
  <c r="EE35" i="21"/>
  <c r="EF35" i="21"/>
  <c r="EG35" i="21"/>
  <c r="EH35" i="21"/>
  <c r="EI35" i="21"/>
  <c r="EJ35" i="21"/>
  <c r="EK35" i="21"/>
  <c r="EL35" i="21"/>
  <c r="EM35" i="21"/>
  <c r="EN35" i="21"/>
  <c r="EO35" i="21"/>
  <c r="EP35" i="21"/>
  <c r="ER35" i="21"/>
  <c r="ES35" i="21"/>
  <c r="ET35" i="21"/>
  <c r="EU35" i="21"/>
  <c r="EV35" i="21"/>
  <c r="EW35" i="21"/>
  <c r="EX35" i="21"/>
  <c r="EY35" i="21"/>
  <c r="EZ35" i="21"/>
  <c r="FA35" i="21"/>
  <c r="FB35" i="21"/>
  <c r="FC35" i="21"/>
  <c r="FD35" i="21"/>
  <c r="FE35" i="21"/>
  <c r="FF35" i="21"/>
  <c r="FG35" i="21"/>
  <c r="FH35" i="21"/>
  <c r="FI35" i="21"/>
  <c r="FJ35" i="21"/>
  <c r="FK35" i="21"/>
  <c r="FL35" i="21"/>
  <c r="FM35" i="21"/>
  <c r="FN35" i="21"/>
  <c r="FO35" i="21"/>
  <c r="FP35" i="21"/>
  <c r="FQ35" i="21"/>
  <c r="FR35" i="21"/>
  <c r="FS35" i="21"/>
  <c r="FT35" i="21"/>
  <c r="FU35" i="21"/>
  <c r="FV35" i="21"/>
  <c r="FW35" i="21"/>
  <c r="FX35" i="21"/>
  <c r="FY35" i="21"/>
  <c r="FZ35" i="21"/>
  <c r="GA35" i="21"/>
  <c r="C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V36" i="21"/>
  <c r="W36" i="21"/>
  <c r="X36" i="21"/>
  <c r="Z36" i="21"/>
  <c r="AA36" i="21"/>
  <c r="AB36" i="21"/>
  <c r="AC36" i="21"/>
  <c r="AD36" i="21"/>
  <c r="AE36" i="21"/>
  <c r="AF36" i="21"/>
  <c r="AG36" i="21"/>
  <c r="AH36" i="21"/>
  <c r="AI36" i="21"/>
  <c r="AJ36" i="21"/>
  <c r="AK36" i="21"/>
  <c r="AM36" i="21"/>
  <c r="AN36" i="21"/>
  <c r="AO36" i="21"/>
  <c r="AP36" i="21"/>
  <c r="AQ36" i="21"/>
  <c r="AR36" i="21"/>
  <c r="AS36" i="21"/>
  <c r="AT36" i="21"/>
  <c r="AU36" i="21"/>
  <c r="AV36" i="21"/>
  <c r="AW36" i="21"/>
  <c r="AX36" i="21"/>
  <c r="AY36" i="21"/>
  <c r="AZ36" i="21"/>
  <c r="BA36" i="21"/>
  <c r="BB36" i="21"/>
  <c r="BC36" i="21"/>
  <c r="BD36" i="21"/>
  <c r="BE36" i="21"/>
  <c r="BF36" i="21"/>
  <c r="BG36" i="21"/>
  <c r="BH36" i="21"/>
  <c r="BI36" i="21"/>
  <c r="BJ36" i="21"/>
  <c r="BK36" i="21"/>
  <c r="BL36" i="21"/>
  <c r="BM36" i="21"/>
  <c r="BN36" i="21"/>
  <c r="BO36" i="21"/>
  <c r="BQ36" i="21"/>
  <c r="BT36" i="21"/>
  <c r="BU36" i="21"/>
  <c r="BV36" i="21"/>
  <c r="BW36" i="21"/>
  <c r="BX36" i="21"/>
  <c r="BY36" i="21"/>
  <c r="BZ36" i="21"/>
  <c r="CA36" i="21"/>
  <c r="CB36" i="21"/>
  <c r="CC36" i="21"/>
  <c r="CD36" i="21"/>
  <c r="CE36" i="21"/>
  <c r="CF36" i="21"/>
  <c r="CG36" i="21"/>
  <c r="CH36" i="21"/>
  <c r="CI36" i="21"/>
  <c r="CJ36" i="21"/>
  <c r="CK36" i="21"/>
  <c r="CL36" i="21"/>
  <c r="CM36" i="21"/>
  <c r="CN36" i="21"/>
  <c r="CO36" i="21"/>
  <c r="CP36" i="21"/>
  <c r="CQ36" i="21"/>
  <c r="CR36" i="21"/>
  <c r="CS36" i="21"/>
  <c r="CT36" i="21"/>
  <c r="CU36" i="21"/>
  <c r="CV36" i="21"/>
  <c r="CW36" i="21"/>
  <c r="CX36" i="21"/>
  <c r="CY36" i="21"/>
  <c r="CZ36" i="21"/>
  <c r="DA36" i="21"/>
  <c r="DC36" i="21"/>
  <c r="DD36" i="21"/>
  <c r="DE36" i="21"/>
  <c r="DF36" i="21"/>
  <c r="DG36" i="21"/>
  <c r="DH36" i="21"/>
  <c r="DI36" i="21"/>
  <c r="DJ36" i="21"/>
  <c r="DK36" i="21"/>
  <c r="DL36" i="21"/>
  <c r="DM36" i="21"/>
  <c r="DN36" i="21"/>
  <c r="DO36" i="21"/>
  <c r="DP36" i="21"/>
  <c r="DQ36" i="21"/>
  <c r="DR36" i="21"/>
  <c r="DS36" i="21"/>
  <c r="DT36" i="21"/>
  <c r="DU36" i="21"/>
  <c r="DV36" i="21"/>
  <c r="DW36" i="21"/>
  <c r="DX36" i="21"/>
  <c r="DY36" i="21"/>
  <c r="DZ36" i="21"/>
  <c r="EA36" i="21"/>
  <c r="EB36" i="21"/>
  <c r="EC36" i="21"/>
  <c r="ED36" i="21"/>
  <c r="EE36" i="21"/>
  <c r="EF36" i="21"/>
  <c r="EG36" i="21"/>
  <c r="EH36" i="21"/>
  <c r="EI36" i="21"/>
  <c r="EJ36" i="21"/>
  <c r="EK36" i="21"/>
  <c r="EL36" i="21"/>
  <c r="EM36" i="21"/>
  <c r="EN36" i="21"/>
  <c r="EO36" i="21"/>
  <c r="EP36" i="21"/>
  <c r="ER36" i="21"/>
  <c r="ES36" i="21"/>
  <c r="ET36" i="21"/>
  <c r="EU36" i="21"/>
  <c r="EV36" i="21"/>
  <c r="EW36" i="21"/>
  <c r="EX36" i="21"/>
  <c r="EY36" i="21"/>
  <c r="EZ36" i="21"/>
  <c r="FA36" i="21"/>
  <c r="FB36" i="21"/>
  <c r="FC36" i="21"/>
  <c r="FD36" i="21"/>
  <c r="FE36" i="21"/>
  <c r="FF36" i="21"/>
  <c r="FG36" i="21"/>
  <c r="FH36" i="21"/>
  <c r="FI36" i="21"/>
  <c r="FJ36" i="21"/>
  <c r="FK36" i="21"/>
  <c r="FL36" i="21"/>
  <c r="FM36" i="21"/>
  <c r="FN36" i="21"/>
  <c r="FO36" i="21"/>
  <c r="FP36" i="21"/>
  <c r="FQ36" i="21"/>
  <c r="FR36" i="21"/>
  <c r="FS36" i="21"/>
  <c r="FT36" i="21"/>
  <c r="FU36" i="21"/>
  <c r="FV36" i="21"/>
  <c r="FW36" i="21"/>
  <c r="FX36" i="21"/>
  <c r="FY36" i="21"/>
  <c r="FZ36" i="21"/>
  <c r="GA36" i="21"/>
  <c r="C37" i="21"/>
  <c r="D37" i="21"/>
  <c r="E37" i="21"/>
  <c r="F37" i="21"/>
  <c r="G37" i="21"/>
  <c r="H37" i="21"/>
  <c r="I37" i="21"/>
  <c r="J37" i="21"/>
  <c r="K37" i="21"/>
  <c r="L37" i="21"/>
  <c r="M37" i="21"/>
  <c r="N37" i="21"/>
  <c r="O37" i="21"/>
  <c r="P37" i="21"/>
  <c r="Q37" i="21"/>
  <c r="R37" i="21"/>
  <c r="V37" i="21"/>
  <c r="W37" i="21"/>
  <c r="X37" i="21"/>
  <c r="Z37" i="21"/>
  <c r="AA37" i="21"/>
  <c r="AB37" i="21"/>
  <c r="AC37" i="21"/>
  <c r="AD37" i="21"/>
  <c r="AE37" i="21"/>
  <c r="AF37" i="21"/>
  <c r="AG37" i="21"/>
  <c r="AH37" i="21"/>
  <c r="AI37" i="21"/>
  <c r="AJ37" i="21"/>
  <c r="AK37" i="21"/>
  <c r="AM37" i="21"/>
  <c r="AN37" i="21"/>
  <c r="AO37" i="21"/>
  <c r="AP37" i="21"/>
  <c r="AQ37" i="21"/>
  <c r="AR37" i="21"/>
  <c r="AS37" i="21"/>
  <c r="AT37" i="21"/>
  <c r="AU37" i="21"/>
  <c r="AV37" i="21"/>
  <c r="AW37" i="21"/>
  <c r="AX37" i="21"/>
  <c r="AY37" i="21"/>
  <c r="AZ37" i="21"/>
  <c r="BA37" i="21"/>
  <c r="BB37" i="21"/>
  <c r="BC37" i="21"/>
  <c r="BD37" i="21"/>
  <c r="BE37" i="21"/>
  <c r="BF37" i="21"/>
  <c r="BG37" i="21"/>
  <c r="BH37" i="21"/>
  <c r="BI37" i="21"/>
  <c r="BJ37" i="21"/>
  <c r="BK37" i="21"/>
  <c r="BL37" i="21"/>
  <c r="BM37" i="21"/>
  <c r="BN37" i="21"/>
  <c r="BO37" i="21"/>
  <c r="BQ37" i="21"/>
  <c r="BT37" i="21"/>
  <c r="BU37" i="21"/>
  <c r="BV37" i="21"/>
  <c r="BW37" i="21"/>
  <c r="BX37" i="21"/>
  <c r="BY37" i="21"/>
  <c r="BZ37" i="21"/>
  <c r="CA37" i="21"/>
  <c r="CB37" i="21"/>
  <c r="CC37" i="21"/>
  <c r="CD37" i="21"/>
  <c r="CE37" i="21"/>
  <c r="CF37" i="21"/>
  <c r="CG37" i="21"/>
  <c r="CH37" i="21"/>
  <c r="CI37" i="21"/>
  <c r="CJ37" i="21"/>
  <c r="CK37" i="21"/>
  <c r="CL37" i="21"/>
  <c r="CM37" i="21"/>
  <c r="CN37" i="21"/>
  <c r="CO37" i="21"/>
  <c r="CP37" i="21"/>
  <c r="CQ37" i="21"/>
  <c r="CR37" i="21"/>
  <c r="CS37" i="21"/>
  <c r="CT37" i="21"/>
  <c r="CU37" i="21"/>
  <c r="CV37" i="21"/>
  <c r="CW37" i="21"/>
  <c r="CX37" i="21"/>
  <c r="CY37" i="21"/>
  <c r="CZ37" i="21"/>
  <c r="DA37" i="21"/>
  <c r="DC37" i="21"/>
  <c r="DD37" i="21"/>
  <c r="DE37" i="21"/>
  <c r="DF37" i="21"/>
  <c r="DG37" i="21"/>
  <c r="DH37" i="21"/>
  <c r="DI37" i="21"/>
  <c r="DJ37" i="21"/>
  <c r="DK37" i="21"/>
  <c r="DL37" i="21"/>
  <c r="DM37" i="21"/>
  <c r="DN37" i="21"/>
  <c r="DO37" i="21"/>
  <c r="DP37" i="21"/>
  <c r="DQ37" i="21"/>
  <c r="DR37" i="21"/>
  <c r="DS37" i="21"/>
  <c r="DT37" i="21"/>
  <c r="DU37" i="21"/>
  <c r="DV37" i="21"/>
  <c r="DW37" i="21"/>
  <c r="DX37" i="21"/>
  <c r="DY37" i="21"/>
  <c r="DZ37" i="21"/>
  <c r="EA37" i="21"/>
  <c r="EB37" i="21"/>
  <c r="EC37" i="21"/>
  <c r="ED37" i="21"/>
  <c r="EE37" i="21"/>
  <c r="EF37" i="21"/>
  <c r="EG37" i="21"/>
  <c r="EH37" i="21"/>
  <c r="EI37" i="21"/>
  <c r="EJ37" i="21"/>
  <c r="EK37" i="21"/>
  <c r="EL37" i="21"/>
  <c r="EM37" i="21"/>
  <c r="EN37" i="21"/>
  <c r="EO37" i="21"/>
  <c r="EP37" i="21"/>
  <c r="EQ37" i="21"/>
  <c r="ER37" i="21"/>
  <c r="ES37" i="21"/>
  <c r="ET37" i="21"/>
  <c r="EU37" i="21"/>
  <c r="EV37" i="21"/>
  <c r="EW37" i="21"/>
  <c r="EX37" i="21"/>
  <c r="EY37" i="21"/>
  <c r="EZ37" i="21"/>
  <c r="FA37" i="21"/>
  <c r="FB37" i="21"/>
  <c r="FC37" i="21"/>
  <c r="FD37" i="21"/>
  <c r="FE37" i="21"/>
  <c r="FF37" i="21"/>
  <c r="FG37" i="21"/>
  <c r="FH37" i="21"/>
  <c r="FI37" i="21"/>
  <c r="FJ37" i="21"/>
  <c r="FK37" i="21"/>
  <c r="FL37" i="21"/>
  <c r="FM37" i="21"/>
  <c r="FN37" i="21"/>
  <c r="FO37" i="21"/>
  <c r="FP37" i="21"/>
  <c r="FQ37" i="21"/>
  <c r="FR37" i="21"/>
  <c r="FS37" i="21"/>
  <c r="FT37" i="21"/>
  <c r="FU37" i="21"/>
  <c r="FV37" i="21"/>
  <c r="FW37" i="21"/>
  <c r="FX37" i="21"/>
  <c r="FY37" i="21"/>
  <c r="FZ37" i="21"/>
  <c r="GA37" i="21"/>
  <c r="C38" i="21"/>
  <c r="E38" i="21"/>
  <c r="F38" i="21"/>
  <c r="G38" i="21"/>
  <c r="H38" i="21"/>
  <c r="I38" i="21"/>
  <c r="J38" i="21"/>
  <c r="K38" i="21"/>
  <c r="L38" i="21"/>
  <c r="M38" i="21"/>
  <c r="N38" i="21"/>
  <c r="O38" i="21"/>
  <c r="P38" i="21"/>
  <c r="Q38" i="21"/>
  <c r="R38" i="21"/>
  <c r="V38" i="21"/>
  <c r="W38" i="21"/>
  <c r="X38" i="21"/>
  <c r="Z38" i="21"/>
  <c r="AA38" i="21"/>
  <c r="AB38" i="21"/>
  <c r="AC38" i="21"/>
  <c r="AD38" i="21"/>
  <c r="AE38" i="21"/>
  <c r="AF38" i="21"/>
  <c r="AG38" i="21"/>
  <c r="AH38" i="21"/>
  <c r="AI38" i="21"/>
  <c r="AJ38" i="21"/>
  <c r="AK38" i="21"/>
  <c r="AM38" i="21"/>
  <c r="AN38" i="21"/>
  <c r="AO38" i="21"/>
  <c r="AP38" i="21"/>
  <c r="AQ38" i="21"/>
  <c r="AR38" i="21"/>
  <c r="AS38" i="21"/>
  <c r="AT38" i="21"/>
  <c r="AU38" i="21"/>
  <c r="AV38" i="21"/>
  <c r="AW38" i="21"/>
  <c r="AX38" i="21"/>
  <c r="AY38" i="21"/>
  <c r="AZ38" i="21"/>
  <c r="BA38" i="21"/>
  <c r="BB38" i="21"/>
  <c r="BC38" i="21"/>
  <c r="BD38" i="21"/>
  <c r="BE38" i="21"/>
  <c r="BF38" i="21"/>
  <c r="BG38" i="21"/>
  <c r="BH38" i="21"/>
  <c r="BI38" i="21"/>
  <c r="BJ38" i="21"/>
  <c r="BK38" i="21"/>
  <c r="BL38" i="21"/>
  <c r="BM38" i="21"/>
  <c r="BN38" i="21"/>
  <c r="BO38" i="21"/>
  <c r="BQ38" i="21"/>
  <c r="BT38" i="21"/>
  <c r="BU38" i="21"/>
  <c r="BV38" i="21"/>
  <c r="BW38" i="21"/>
  <c r="BX38" i="21"/>
  <c r="BY38" i="21"/>
  <c r="BZ38" i="21"/>
  <c r="CA38" i="21"/>
  <c r="CB38" i="21"/>
  <c r="CC38" i="21"/>
  <c r="CD38" i="21"/>
  <c r="CE38" i="21"/>
  <c r="CF38" i="21"/>
  <c r="CG38" i="21"/>
  <c r="CH38" i="21"/>
  <c r="CI38" i="21"/>
  <c r="CJ38" i="21"/>
  <c r="CK38" i="21"/>
  <c r="CL38" i="21"/>
  <c r="CM38" i="21"/>
  <c r="CN38" i="21"/>
  <c r="CO38" i="21"/>
  <c r="CP38" i="21"/>
  <c r="CQ38" i="21"/>
  <c r="CR38" i="21"/>
  <c r="CS38" i="21"/>
  <c r="CT38" i="21"/>
  <c r="CU38" i="21"/>
  <c r="CV38" i="21"/>
  <c r="CW38" i="21"/>
  <c r="CX38" i="21"/>
  <c r="CY38" i="21"/>
  <c r="CZ38" i="21"/>
  <c r="DA38" i="21"/>
  <c r="DC38" i="21"/>
  <c r="DD38" i="21"/>
  <c r="DE38" i="21"/>
  <c r="DF38" i="21"/>
  <c r="DG38" i="21"/>
  <c r="DH38" i="21"/>
  <c r="DI38" i="21"/>
  <c r="DJ38" i="21"/>
  <c r="DK38" i="21"/>
  <c r="DL38" i="21"/>
  <c r="DM38" i="21"/>
  <c r="DN38" i="21"/>
  <c r="DO38" i="21"/>
  <c r="DP38" i="21"/>
  <c r="DQ38" i="21"/>
  <c r="DR38" i="21"/>
  <c r="DS38" i="21"/>
  <c r="DT38" i="21"/>
  <c r="DU38" i="21"/>
  <c r="DV38" i="21"/>
  <c r="DW38" i="21"/>
  <c r="DX38" i="21"/>
  <c r="DY38" i="21"/>
  <c r="DZ38" i="21"/>
  <c r="EA38" i="21"/>
  <c r="EB38" i="21"/>
  <c r="EC38" i="21"/>
  <c r="ED38" i="21"/>
  <c r="EE38" i="21"/>
  <c r="EF38" i="21"/>
  <c r="EG38" i="21"/>
  <c r="EH38" i="21"/>
  <c r="EI38" i="21"/>
  <c r="EJ38" i="21"/>
  <c r="EK38" i="21"/>
  <c r="EL38" i="21"/>
  <c r="EM38" i="21"/>
  <c r="EN38" i="21"/>
  <c r="EO38" i="21"/>
  <c r="EP38" i="21"/>
  <c r="ER38" i="21"/>
  <c r="ES38" i="21"/>
  <c r="ET38" i="21"/>
  <c r="EU38" i="21"/>
  <c r="EV38" i="21"/>
  <c r="EW38" i="21"/>
  <c r="EX38" i="21"/>
  <c r="EY38" i="21"/>
  <c r="EZ38" i="21"/>
  <c r="FA38" i="21"/>
  <c r="FB38" i="21"/>
  <c r="FC38" i="21"/>
  <c r="FD38" i="21"/>
  <c r="FE38" i="21"/>
  <c r="FF38" i="21"/>
  <c r="FG38" i="21"/>
  <c r="FH38" i="21"/>
  <c r="FI38" i="21"/>
  <c r="FJ38" i="21"/>
  <c r="FK38" i="21"/>
  <c r="FL38" i="21"/>
  <c r="FM38" i="21"/>
  <c r="FN38" i="21"/>
  <c r="FO38" i="21"/>
  <c r="FP38" i="21"/>
  <c r="FQ38" i="21"/>
  <c r="FR38" i="21"/>
  <c r="FS38" i="21"/>
  <c r="FT38" i="21"/>
  <c r="FU38" i="21"/>
  <c r="FV38" i="21"/>
  <c r="FW38" i="21"/>
  <c r="FX38" i="21"/>
  <c r="FY38" i="21"/>
  <c r="FZ38" i="21"/>
  <c r="GA38" i="21"/>
  <c r="C39" i="21"/>
  <c r="E39" i="21"/>
  <c r="F39" i="21"/>
  <c r="G39" i="21"/>
  <c r="H39" i="21"/>
  <c r="I39" i="21"/>
  <c r="J39" i="21"/>
  <c r="K39" i="21"/>
  <c r="L39" i="21"/>
  <c r="M39" i="21"/>
  <c r="N39" i="21"/>
  <c r="O39" i="21"/>
  <c r="P39" i="21"/>
  <c r="Q39" i="21"/>
  <c r="R39" i="21"/>
  <c r="V39" i="21"/>
  <c r="W39" i="21"/>
  <c r="X39" i="21"/>
  <c r="Z39" i="21"/>
  <c r="AA39" i="21"/>
  <c r="AB39" i="21"/>
  <c r="AC39" i="21"/>
  <c r="AD39" i="21"/>
  <c r="AE39" i="21"/>
  <c r="AF39" i="21"/>
  <c r="AG39" i="21"/>
  <c r="AH39" i="21"/>
  <c r="AI39" i="21"/>
  <c r="AJ39" i="21"/>
  <c r="AK39" i="21"/>
  <c r="AM39" i="21"/>
  <c r="AN39" i="21"/>
  <c r="AO39" i="21"/>
  <c r="AP39" i="21"/>
  <c r="AQ39" i="21"/>
  <c r="AR39" i="21"/>
  <c r="AS39" i="21"/>
  <c r="AT39" i="21"/>
  <c r="AU39" i="21"/>
  <c r="AV39" i="21"/>
  <c r="AW39" i="21"/>
  <c r="AX39" i="21"/>
  <c r="AY39" i="21"/>
  <c r="AZ39" i="21"/>
  <c r="BA39" i="21"/>
  <c r="BB39" i="21"/>
  <c r="BC39" i="21"/>
  <c r="BD39" i="21"/>
  <c r="BE39" i="21"/>
  <c r="BF39" i="21"/>
  <c r="BG39" i="21"/>
  <c r="BH39" i="21"/>
  <c r="BI39" i="21"/>
  <c r="BJ39" i="21"/>
  <c r="BK39" i="21"/>
  <c r="BL39" i="21"/>
  <c r="BM39" i="21"/>
  <c r="BN39" i="21"/>
  <c r="BO39" i="21"/>
  <c r="BQ39" i="21"/>
  <c r="BT39" i="21"/>
  <c r="BU39" i="21"/>
  <c r="BV39" i="21"/>
  <c r="BW39" i="21"/>
  <c r="BX39" i="21"/>
  <c r="BY39" i="21"/>
  <c r="BZ39" i="21"/>
  <c r="CA39" i="21"/>
  <c r="CB39" i="21"/>
  <c r="CC39" i="21"/>
  <c r="CD39" i="21"/>
  <c r="CE39" i="21"/>
  <c r="CF39" i="21"/>
  <c r="CG39" i="21"/>
  <c r="CH39" i="21"/>
  <c r="CI39" i="21"/>
  <c r="CJ39" i="21"/>
  <c r="CK39" i="21"/>
  <c r="CL39" i="21"/>
  <c r="CM39" i="21"/>
  <c r="CN39" i="21"/>
  <c r="CO39" i="21"/>
  <c r="CP39" i="21"/>
  <c r="CQ39" i="21"/>
  <c r="CR39" i="21"/>
  <c r="CS39" i="21"/>
  <c r="CT39" i="21"/>
  <c r="CU39" i="21"/>
  <c r="CV39" i="21"/>
  <c r="CW39" i="21"/>
  <c r="CX39" i="21"/>
  <c r="CY39" i="21"/>
  <c r="CZ39" i="21"/>
  <c r="DA39" i="21"/>
  <c r="DC39" i="21"/>
  <c r="DD39" i="21"/>
  <c r="DE39" i="21"/>
  <c r="DF39" i="21"/>
  <c r="DG39" i="21"/>
  <c r="DH39" i="21"/>
  <c r="DI39" i="21"/>
  <c r="DJ39" i="21"/>
  <c r="DK39" i="21"/>
  <c r="DL39" i="21"/>
  <c r="DM39" i="21"/>
  <c r="DN39" i="21"/>
  <c r="DO39" i="21"/>
  <c r="DP39" i="21"/>
  <c r="DQ39" i="21"/>
  <c r="DR39" i="21"/>
  <c r="DS39" i="21"/>
  <c r="DT39" i="21"/>
  <c r="DU39" i="21"/>
  <c r="DV39" i="21"/>
  <c r="DW39" i="21"/>
  <c r="DX39" i="21"/>
  <c r="DY39" i="21"/>
  <c r="DZ39" i="21"/>
  <c r="EA39" i="21"/>
  <c r="EB39" i="21"/>
  <c r="EC39" i="21"/>
  <c r="ED39" i="21"/>
  <c r="EE39" i="21"/>
  <c r="EF39" i="21"/>
  <c r="EG39" i="21"/>
  <c r="EH39" i="21"/>
  <c r="EI39" i="21"/>
  <c r="EJ39" i="21"/>
  <c r="EK39" i="21"/>
  <c r="EL39" i="21"/>
  <c r="EM39" i="21"/>
  <c r="EN39" i="21"/>
  <c r="EO39" i="21"/>
  <c r="EP39" i="21"/>
  <c r="ER39" i="21"/>
  <c r="ES39" i="21"/>
  <c r="ET39" i="21"/>
  <c r="EU39" i="21"/>
  <c r="EV39" i="21"/>
  <c r="EW39" i="21"/>
  <c r="EX39" i="21"/>
  <c r="EY39" i="21"/>
  <c r="EZ39" i="21"/>
  <c r="FA39" i="21"/>
  <c r="FB39" i="21"/>
  <c r="FC39" i="21"/>
  <c r="FD39" i="21"/>
  <c r="FE39" i="21"/>
  <c r="FF39" i="21"/>
  <c r="FG39" i="21"/>
  <c r="FH39" i="21"/>
  <c r="FI39" i="21"/>
  <c r="FJ39" i="21"/>
  <c r="FK39" i="21"/>
  <c r="FL39" i="21"/>
  <c r="FM39" i="21"/>
  <c r="FN39" i="21"/>
  <c r="FO39" i="21"/>
  <c r="FP39" i="21"/>
  <c r="FQ39" i="21"/>
  <c r="FR39" i="21"/>
  <c r="FS39" i="21"/>
  <c r="FT39" i="21"/>
  <c r="FU39" i="21"/>
  <c r="FV39" i="21"/>
  <c r="FW39" i="21"/>
  <c r="FX39" i="21"/>
  <c r="FY39" i="21"/>
  <c r="FZ39" i="21"/>
  <c r="GA39" i="21"/>
  <c r="C40" i="21"/>
  <c r="D40" i="21"/>
  <c r="E40" i="21"/>
  <c r="F40" i="21"/>
  <c r="G40" i="21"/>
  <c r="H40" i="21"/>
  <c r="I40" i="21"/>
  <c r="J40" i="21"/>
  <c r="K40" i="21"/>
  <c r="L40" i="21"/>
  <c r="M40" i="21"/>
  <c r="N40" i="21"/>
  <c r="O40" i="21"/>
  <c r="P40" i="21"/>
  <c r="Q40" i="21"/>
  <c r="R40" i="21"/>
  <c r="V40" i="21"/>
  <c r="W40" i="21"/>
  <c r="X40" i="21"/>
  <c r="Z40" i="21"/>
  <c r="AA40" i="21"/>
  <c r="AB40" i="21"/>
  <c r="AC40" i="21"/>
  <c r="AD40" i="21"/>
  <c r="AE40" i="21"/>
  <c r="AF40" i="21"/>
  <c r="AG40" i="21"/>
  <c r="AH40" i="21"/>
  <c r="AI40" i="21"/>
  <c r="AJ40" i="21"/>
  <c r="AK40" i="21"/>
  <c r="AM40" i="21"/>
  <c r="AN40" i="21"/>
  <c r="AO40" i="21"/>
  <c r="AP40" i="21"/>
  <c r="AQ40" i="21"/>
  <c r="AR40" i="21"/>
  <c r="AS40" i="21"/>
  <c r="AT40" i="21"/>
  <c r="AU40" i="21"/>
  <c r="AV40" i="21"/>
  <c r="AW40" i="21"/>
  <c r="AX40" i="21"/>
  <c r="AY40" i="21"/>
  <c r="AZ40" i="21"/>
  <c r="BA40" i="21"/>
  <c r="BB40" i="21"/>
  <c r="BC40" i="21"/>
  <c r="BD40" i="21"/>
  <c r="BE40" i="21"/>
  <c r="BF40" i="21"/>
  <c r="BG40" i="21"/>
  <c r="BH40" i="21"/>
  <c r="BI40" i="21"/>
  <c r="BJ40" i="21"/>
  <c r="BK40" i="21"/>
  <c r="BL40" i="21"/>
  <c r="BM40" i="21"/>
  <c r="BN40" i="21"/>
  <c r="BO40" i="21"/>
  <c r="BQ40" i="21"/>
  <c r="BT40" i="21"/>
  <c r="BU40" i="21"/>
  <c r="BV40" i="21"/>
  <c r="BW40" i="21"/>
  <c r="BX40" i="21"/>
  <c r="BY40" i="21"/>
  <c r="BZ40" i="21"/>
  <c r="CA40" i="21"/>
  <c r="CB40" i="21"/>
  <c r="CC40" i="21"/>
  <c r="CD40" i="21"/>
  <c r="CE40" i="21"/>
  <c r="CF40" i="21"/>
  <c r="CG40" i="21"/>
  <c r="CH40" i="21"/>
  <c r="CI40" i="21"/>
  <c r="CJ40" i="21"/>
  <c r="CK40" i="21"/>
  <c r="CL40" i="21"/>
  <c r="CM40" i="21"/>
  <c r="CN40" i="21"/>
  <c r="CO40" i="21"/>
  <c r="CP40" i="21"/>
  <c r="CQ40" i="21"/>
  <c r="CR40" i="21"/>
  <c r="CS40" i="21"/>
  <c r="CT40" i="21"/>
  <c r="CU40" i="21"/>
  <c r="CV40" i="21"/>
  <c r="CW40" i="21"/>
  <c r="CX40" i="21"/>
  <c r="CY40" i="21"/>
  <c r="CZ40" i="21"/>
  <c r="DA40" i="21"/>
  <c r="DC40" i="21"/>
  <c r="DD40" i="21"/>
  <c r="DE40" i="21"/>
  <c r="DF40" i="21"/>
  <c r="DG40" i="21"/>
  <c r="DH40" i="21"/>
  <c r="DI40" i="21"/>
  <c r="DJ40" i="21"/>
  <c r="DK40" i="21"/>
  <c r="DL40" i="21"/>
  <c r="DM40" i="21"/>
  <c r="DN40" i="21"/>
  <c r="DO40" i="21"/>
  <c r="DP40" i="21"/>
  <c r="DQ40" i="21"/>
  <c r="DR40" i="21"/>
  <c r="DS40" i="21"/>
  <c r="DT40" i="21"/>
  <c r="DU40" i="21"/>
  <c r="DV40" i="21"/>
  <c r="DW40" i="21"/>
  <c r="DX40" i="21"/>
  <c r="DY40" i="21"/>
  <c r="DZ40" i="21"/>
  <c r="EA40" i="21"/>
  <c r="EB40" i="21"/>
  <c r="EC40" i="21"/>
  <c r="ED40" i="21"/>
  <c r="EE40" i="21"/>
  <c r="EF40" i="21"/>
  <c r="EG40" i="21"/>
  <c r="EH40" i="21"/>
  <c r="EI40" i="21"/>
  <c r="EJ40" i="21"/>
  <c r="EK40" i="21"/>
  <c r="EL40" i="21"/>
  <c r="EM40" i="21"/>
  <c r="EN40" i="21"/>
  <c r="EO40" i="21"/>
  <c r="EP40" i="21"/>
  <c r="EQ40" i="21"/>
  <c r="ER40" i="21"/>
  <c r="ES40" i="21"/>
  <c r="ET40" i="21"/>
  <c r="EU40" i="21"/>
  <c r="EV40" i="21"/>
  <c r="EW40" i="21"/>
  <c r="EX40" i="21"/>
  <c r="EY40" i="21"/>
  <c r="EZ40" i="21"/>
  <c r="FA40" i="21"/>
  <c r="FB40" i="21"/>
  <c r="FC40" i="21"/>
  <c r="FD40" i="21"/>
  <c r="FE40" i="21"/>
  <c r="FF40" i="21"/>
  <c r="FG40" i="21"/>
  <c r="FH40" i="21"/>
  <c r="FI40" i="21"/>
  <c r="FJ40" i="21"/>
  <c r="FK40" i="21"/>
  <c r="FL40" i="21"/>
  <c r="FM40" i="21"/>
  <c r="FN40" i="21"/>
  <c r="FO40" i="21"/>
  <c r="FP40" i="21"/>
  <c r="FQ40" i="21"/>
  <c r="FR40" i="21"/>
  <c r="FS40" i="21"/>
  <c r="FT40" i="21"/>
  <c r="FU40" i="21"/>
  <c r="FV40" i="21"/>
  <c r="FW40" i="21"/>
  <c r="FX40" i="21"/>
  <c r="FY40" i="21"/>
  <c r="FZ40" i="21"/>
  <c r="GA40" i="21"/>
  <c r="C41" i="21"/>
  <c r="E41" i="21"/>
  <c r="F41" i="21"/>
  <c r="G41" i="21"/>
  <c r="H41" i="21"/>
  <c r="I41" i="21"/>
  <c r="J41" i="21"/>
  <c r="K41" i="21"/>
  <c r="L41" i="21"/>
  <c r="M41" i="21"/>
  <c r="N41" i="21"/>
  <c r="O41" i="21"/>
  <c r="P41" i="21"/>
  <c r="Q41" i="21"/>
  <c r="R41" i="21"/>
  <c r="V41" i="21"/>
  <c r="W41" i="21"/>
  <c r="X41" i="21"/>
  <c r="Z41" i="21"/>
  <c r="AA41" i="21"/>
  <c r="AB41" i="21"/>
  <c r="AC41" i="21"/>
  <c r="AD41" i="21"/>
  <c r="AE41" i="21"/>
  <c r="AF41" i="21"/>
  <c r="AG41" i="21"/>
  <c r="AH41" i="21"/>
  <c r="AI41" i="21"/>
  <c r="AJ41" i="21"/>
  <c r="AK41" i="21"/>
  <c r="AM41" i="21"/>
  <c r="AN41" i="21"/>
  <c r="AO41" i="21"/>
  <c r="AP41" i="21"/>
  <c r="AQ41" i="21"/>
  <c r="AR41" i="21"/>
  <c r="AS41" i="21"/>
  <c r="AT41" i="21"/>
  <c r="AU41" i="21"/>
  <c r="AV41" i="21"/>
  <c r="AW41" i="21"/>
  <c r="AX41" i="21"/>
  <c r="AY41" i="21"/>
  <c r="AZ41" i="21"/>
  <c r="BA41" i="21"/>
  <c r="BB41" i="21"/>
  <c r="BC41" i="21"/>
  <c r="BD41" i="21"/>
  <c r="BE41" i="21"/>
  <c r="BF41" i="21"/>
  <c r="BG41" i="21"/>
  <c r="BH41" i="21"/>
  <c r="BI41" i="21"/>
  <c r="BJ41" i="21"/>
  <c r="BK41" i="21"/>
  <c r="BL41" i="21"/>
  <c r="BM41" i="21"/>
  <c r="BN41" i="21"/>
  <c r="BO41" i="21"/>
  <c r="BQ41" i="21"/>
  <c r="BT41" i="21"/>
  <c r="BU41" i="21"/>
  <c r="BV41" i="21"/>
  <c r="BW41" i="21"/>
  <c r="BX41" i="21"/>
  <c r="BY41" i="21"/>
  <c r="BZ41" i="21"/>
  <c r="CA41" i="21"/>
  <c r="CB41" i="21"/>
  <c r="CC41" i="21"/>
  <c r="CD41" i="21"/>
  <c r="CE41" i="21"/>
  <c r="CF41" i="21"/>
  <c r="CG41" i="21"/>
  <c r="CH41" i="21"/>
  <c r="CI41" i="21"/>
  <c r="CJ41" i="21"/>
  <c r="CK41" i="21"/>
  <c r="CL41" i="21"/>
  <c r="CM41" i="21"/>
  <c r="CN41" i="21"/>
  <c r="CO41" i="21"/>
  <c r="CP41" i="21"/>
  <c r="CQ41" i="21"/>
  <c r="CR41" i="21"/>
  <c r="CS41" i="21"/>
  <c r="CT41" i="21"/>
  <c r="CU41" i="21"/>
  <c r="CV41" i="21"/>
  <c r="CW41" i="21"/>
  <c r="CX41" i="21"/>
  <c r="CY41" i="21"/>
  <c r="CZ41" i="21"/>
  <c r="DA41" i="21"/>
  <c r="DC41" i="21"/>
  <c r="DD41" i="21"/>
  <c r="DE41" i="21"/>
  <c r="DF41" i="21"/>
  <c r="DG41" i="21"/>
  <c r="DH41" i="21"/>
  <c r="DI41" i="21"/>
  <c r="DJ41" i="21"/>
  <c r="DK41" i="21"/>
  <c r="DL41" i="21"/>
  <c r="DM41" i="21"/>
  <c r="DN41" i="21"/>
  <c r="DO41" i="21"/>
  <c r="DP41" i="21"/>
  <c r="DQ41" i="21"/>
  <c r="DR41" i="21"/>
  <c r="DS41" i="21"/>
  <c r="DT41" i="21"/>
  <c r="DU41" i="21"/>
  <c r="DV41" i="21"/>
  <c r="DW41" i="21"/>
  <c r="DX41" i="21"/>
  <c r="DY41" i="21"/>
  <c r="DZ41" i="21"/>
  <c r="EA41" i="21"/>
  <c r="EB41" i="21"/>
  <c r="EC41" i="21"/>
  <c r="ED41" i="21"/>
  <c r="EE41" i="21"/>
  <c r="EF41" i="21"/>
  <c r="EG41" i="21"/>
  <c r="EH41" i="21"/>
  <c r="EI41" i="21"/>
  <c r="EJ41" i="21"/>
  <c r="EK41" i="21"/>
  <c r="EL41" i="21"/>
  <c r="EM41" i="21"/>
  <c r="EN41" i="21"/>
  <c r="EO41" i="21"/>
  <c r="EP41" i="21"/>
  <c r="ER41" i="21"/>
  <c r="ES41" i="21"/>
  <c r="ET41" i="21"/>
  <c r="EU41" i="21"/>
  <c r="EV41" i="21"/>
  <c r="EW41" i="21"/>
  <c r="EX41" i="21"/>
  <c r="EY41" i="21"/>
  <c r="EZ41" i="21"/>
  <c r="FA41" i="21"/>
  <c r="FB41" i="21"/>
  <c r="FC41" i="21"/>
  <c r="FD41" i="21"/>
  <c r="FE41" i="21"/>
  <c r="FF41" i="21"/>
  <c r="FG41" i="21"/>
  <c r="FH41" i="21"/>
  <c r="FI41" i="21"/>
  <c r="FJ41" i="21"/>
  <c r="FK41" i="21"/>
  <c r="FL41" i="21"/>
  <c r="FM41" i="21"/>
  <c r="FN41" i="21"/>
  <c r="FO41" i="21"/>
  <c r="FP41" i="21"/>
  <c r="FQ41" i="21"/>
  <c r="FR41" i="21"/>
  <c r="FS41" i="21"/>
  <c r="FT41" i="21"/>
  <c r="FU41" i="21"/>
  <c r="FV41" i="21"/>
  <c r="FW41" i="21"/>
  <c r="FX41" i="21"/>
  <c r="FY41" i="21"/>
  <c r="FZ41" i="21"/>
  <c r="GA41" i="21"/>
  <c r="C42" i="21"/>
  <c r="E42" i="21"/>
  <c r="F42" i="21"/>
  <c r="G42" i="21"/>
  <c r="H42" i="21"/>
  <c r="I42" i="21"/>
  <c r="J42" i="21"/>
  <c r="K42" i="21"/>
  <c r="L42" i="21"/>
  <c r="M42" i="21"/>
  <c r="N42" i="21"/>
  <c r="O42" i="21"/>
  <c r="P42" i="21"/>
  <c r="Q42" i="21"/>
  <c r="R42" i="21"/>
  <c r="V42" i="21"/>
  <c r="W42" i="21"/>
  <c r="X42" i="21"/>
  <c r="Z42" i="21"/>
  <c r="AA42" i="21"/>
  <c r="AB42" i="21"/>
  <c r="AC42" i="21"/>
  <c r="AD42" i="21"/>
  <c r="AE42" i="21"/>
  <c r="AF42" i="21"/>
  <c r="AG42" i="21"/>
  <c r="AH42" i="21"/>
  <c r="AI42" i="21"/>
  <c r="AJ42" i="21"/>
  <c r="AK42" i="21"/>
  <c r="AM42" i="21"/>
  <c r="AN42" i="21"/>
  <c r="AO42" i="21"/>
  <c r="AP42" i="21"/>
  <c r="AQ42" i="21"/>
  <c r="AR42" i="21"/>
  <c r="AS42" i="21"/>
  <c r="AT42" i="21"/>
  <c r="AU42" i="21"/>
  <c r="AV42" i="21"/>
  <c r="AW42" i="21"/>
  <c r="AX42" i="21"/>
  <c r="AY42" i="21"/>
  <c r="AZ42" i="21"/>
  <c r="BA42" i="21"/>
  <c r="BB42" i="21"/>
  <c r="BC42" i="21"/>
  <c r="BD42" i="21"/>
  <c r="BE42" i="21"/>
  <c r="BF42" i="21"/>
  <c r="BG42" i="21"/>
  <c r="BH42" i="21"/>
  <c r="BI42" i="21"/>
  <c r="BJ42" i="21"/>
  <c r="BK42" i="21"/>
  <c r="BL42" i="21"/>
  <c r="BM42" i="21"/>
  <c r="BN42" i="21"/>
  <c r="BO42" i="21"/>
  <c r="BQ42" i="21"/>
  <c r="BT42" i="21"/>
  <c r="BU42" i="21"/>
  <c r="BV42" i="21"/>
  <c r="BW42" i="21"/>
  <c r="BX42" i="21"/>
  <c r="BY42" i="21"/>
  <c r="BZ42" i="21"/>
  <c r="CA42" i="21"/>
  <c r="CB42" i="21"/>
  <c r="CC42" i="21"/>
  <c r="CD42" i="21"/>
  <c r="CE42" i="21"/>
  <c r="CF42" i="21"/>
  <c r="CG42" i="21"/>
  <c r="CH42" i="21"/>
  <c r="CI42" i="21"/>
  <c r="CJ42" i="21"/>
  <c r="CK42" i="21"/>
  <c r="CL42" i="21"/>
  <c r="CM42" i="21"/>
  <c r="CN42" i="21"/>
  <c r="CO42" i="21"/>
  <c r="CP42" i="21"/>
  <c r="CQ42" i="21"/>
  <c r="CR42" i="21"/>
  <c r="CS42" i="21"/>
  <c r="CT42" i="21"/>
  <c r="CU42" i="21"/>
  <c r="CV42" i="21"/>
  <c r="CW42" i="21"/>
  <c r="CX42" i="21"/>
  <c r="CY42" i="21"/>
  <c r="CZ42" i="21"/>
  <c r="DA42" i="21"/>
  <c r="DC42" i="21"/>
  <c r="DD42" i="21"/>
  <c r="DE42" i="21"/>
  <c r="DF42" i="21"/>
  <c r="DG42" i="21"/>
  <c r="DH42" i="21"/>
  <c r="DI42" i="21"/>
  <c r="DJ42" i="21"/>
  <c r="DK42" i="21"/>
  <c r="DL42" i="21"/>
  <c r="DM42" i="21"/>
  <c r="DN42" i="21"/>
  <c r="DO42" i="21"/>
  <c r="DP42" i="21"/>
  <c r="DQ42" i="21"/>
  <c r="DR42" i="21"/>
  <c r="DS42" i="21"/>
  <c r="DT42" i="21"/>
  <c r="DU42" i="21"/>
  <c r="DV42" i="21"/>
  <c r="DW42" i="21"/>
  <c r="DX42" i="21"/>
  <c r="DY42" i="21"/>
  <c r="DZ42" i="21"/>
  <c r="EA42" i="21"/>
  <c r="EB42" i="21"/>
  <c r="EC42" i="21"/>
  <c r="ED42" i="21"/>
  <c r="EE42" i="21"/>
  <c r="EF42" i="21"/>
  <c r="EG42" i="21"/>
  <c r="EH42" i="21"/>
  <c r="EI42" i="21"/>
  <c r="EJ42" i="21"/>
  <c r="EK42" i="21"/>
  <c r="EL42" i="21"/>
  <c r="EM42" i="21"/>
  <c r="EN42" i="21"/>
  <c r="EO42" i="21"/>
  <c r="EP42" i="21"/>
  <c r="ER42" i="21"/>
  <c r="ES42" i="21"/>
  <c r="ET42" i="21"/>
  <c r="EU42" i="21"/>
  <c r="EV42" i="21"/>
  <c r="EW42" i="21"/>
  <c r="EX42" i="21"/>
  <c r="EY42" i="21"/>
  <c r="EZ42" i="21"/>
  <c r="FA42" i="21"/>
  <c r="FB42" i="21"/>
  <c r="FC42" i="21"/>
  <c r="FD42" i="21"/>
  <c r="FE42" i="21"/>
  <c r="FF42" i="21"/>
  <c r="FG42" i="21"/>
  <c r="FH42" i="21"/>
  <c r="FI42" i="21"/>
  <c r="FJ42" i="21"/>
  <c r="FK42" i="21"/>
  <c r="FL42" i="21"/>
  <c r="FM42" i="21"/>
  <c r="FN42" i="21"/>
  <c r="FO42" i="21"/>
  <c r="FP42" i="21"/>
  <c r="FQ42" i="21"/>
  <c r="FR42" i="21"/>
  <c r="FS42" i="21"/>
  <c r="FT42" i="21"/>
  <c r="FU42" i="21"/>
  <c r="FV42" i="21"/>
  <c r="FW42" i="21"/>
  <c r="FX42" i="21"/>
  <c r="FY42" i="21"/>
  <c r="FZ42" i="21"/>
  <c r="GA42" i="21"/>
  <c r="C43" i="21"/>
  <c r="D43" i="21"/>
  <c r="E43" i="21"/>
  <c r="F43" i="21"/>
  <c r="G43" i="21"/>
  <c r="H43" i="21"/>
  <c r="I43" i="21"/>
  <c r="J43" i="21"/>
  <c r="K43" i="21"/>
  <c r="L43" i="21"/>
  <c r="M43" i="21"/>
  <c r="N43" i="21"/>
  <c r="O43" i="21"/>
  <c r="P43" i="21"/>
  <c r="Q43" i="21"/>
  <c r="R43" i="21"/>
  <c r="V43" i="21"/>
  <c r="W43" i="21"/>
  <c r="X43" i="21"/>
  <c r="Z43" i="21"/>
  <c r="AA43" i="21"/>
  <c r="AB43" i="21"/>
  <c r="AC43" i="21"/>
  <c r="AD43" i="21"/>
  <c r="AE43" i="21"/>
  <c r="AF43" i="21"/>
  <c r="AG43" i="21"/>
  <c r="AH43" i="21"/>
  <c r="AI43" i="21"/>
  <c r="AJ43" i="21"/>
  <c r="AK43" i="21"/>
  <c r="AM43" i="21"/>
  <c r="AN43" i="21"/>
  <c r="AO43" i="21"/>
  <c r="AP43" i="21"/>
  <c r="AQ43" i="21"/>
  <c r="AR43" i="21"/>
  <c r="AS43" i="21"/>
  <c r="AT43" i="21"/>
  <c r="AU43" i="21"/>
  <c r="AV43" i="21"/>
  <c r="AW43" i="21"/>
  <c r="AX43" i="21"/>
  <c r="AY43" i="21"/>
  <c r="AZ43" i="21"/>
  <c r="BA43" i="21"/>
  <c r="BB43" i="21"/>
  <c r="BC43" i="21"/>
  <c r="BD43" i="21"/>
  <c r="BE43" i="21"/>
  <c r="BF43" i="21"/>
  <c r="BG43" i="21"/>
  <c r="BH43" i="21"/>
  <c r="BI43" i="21"/>
  <c r="BJ43" i="21"/>
  <c r="BK43" i="21"/>
  <c r="BL43" i="21"/>
  <c r="BM43" i="21"/>
  <c r="BN43" i="21"/>
  <c r="BO43" i="21"/>
  <c r="BQ43" i="21"/>
  <c r="BT43" i="21"/>
  <c r="BU43" i="21"/>
  <c r="BV43" i="21"/>
  <c r="BW43" i="21"/>
  <c r="BX43" i="21"/>
  <c r="BY43" i="21"/>
  <c r="BZ43" i="21"/>
  <c r="CA43" i="21"/>
  <c r="CB43" i="21"/>
  <c r="CC43" i="21"/>
  <c r="CD43" i="21"/>
  <c r="CE43" i="21"/>
  <c r="CF43" i="21"/>
  <c r="CG43" i="21"/>
  <c r="CH43" i="21"/>
  <c r="CI43" i="21"/>
  <c r="CJ43" i="21"/>
  <c r="CK43" i="21"/>
  <c r="CL43" i="21"/>
  <c r="CM43" i="21"/>
  <c r="CN43" i="21"/>
  <c r="CO43" i="21"/>
  <c r="CP43" i="21"/>
  <c r="CQ43" i="21"/>
  <c r="CR43" i="21"/>
  <c r="CS43" i="21"/>
  <c r="CT43" i="21"/>
  <c r="CU43" i="21"/>
  <c r="CV43" i="21"/>
  <c r="CW43" i="21"/>
  <c r="CX43" i="21"/>
  <c r="CY43" i="21"/>
  <c r="CZ43" i="21"/>
  <c r="DA43" i="21"/>
  <c r="DC43" i="21"/>
  <c r="DD43" i="21"/>
  <c r="DE43" i="21"/>
  <c r="DF43" i="21"/>
  <c r="DG43" i="21"/>
  <c r="DH43" i="21"/>
  <c r="DI43" i="21"/>
  <c r="DJ43" i="21"/>
  <c r="DK43" i="21"/>
  <c r="DL43" i="21"/>
  <c r="DM43" i="21"/>
  <c r="DN43" i="21"/>
  <c r="DO43" i="21"/>
  <c r="DP43" i="21"/>
  <c r="DQ43" i="21"/>
  <c r="DR43" i="21"/>
  <c r="DS43" i="21"/>
  <c r="DT43" i="21"/>
  <c r="DU43" i="21"/>
  <c r="DV43" i="21"/>
  <c r="DW43" i="21"/>
  <c r="DX43" i="21"/>
  <c r="DY43" i="21"/>
  <c r="DZ43" i="21"/>
  <c r="EA43" i="21"/>
  <c r="EB43" i="21"/>
  <c r="EC43" i="21"/>
  <c r="ED43" i="21"/>
  <c r="EE43" i="21"/>
  <c r="EF43" i="21"/>
  <c r="EG43" i="21"/>
  <c r="EH43" i="21"/>
  <c r="EI43" i="21"/>
  <c r="EJ43" i="21"/>
  <c r="EK43" i="21"/>
  <c r="EL43" i="21"/>
  <c r="EM43" i="21"/>
  <c r="EN43" i="21"/>
  <c r="EO43" i="21"/>
  <c r="EP43" i="21"/>
  <c r="EQ43" i="21"/>
  <c r="ER43" i="21"/>
  <c r="ES43" i="21"/>
  <c r="ET43" i="21"/>
  <c r="EU43" i="21"/>
  <c r="EV43" i="21"/>
  <c r="EW43" i="21"/>
  <c r="EX43" i="21"/>
  <c r="EY43" i="21"/>
  <c r="EZ43" i="21"/>
  <c r="FA43" i="21"/>
  <c r="FB43" i="21"/>
  <c r="FC43" i="21"/>
  <c r="FD43" i="21"/>
  <c r="FE43" i="21"/>
  <c r="FF43" i="21"/>
  <c r="FG43" i="21"/>
  <c r="FH43" i="21"/>
  <c r="FI43" i="21"/>
  <c r="FJ43" i="21"/>
  <c r="FK43" i="21"/>
  <c r="FL43" i="21"/>
  <c r="FM43" i="21"/>
  <c r="FN43" i="21"/>
  <c r="FO43" i="21"/>
  <c r="FP43" i="21"/>
  <c r="FQ43" i="21"/>
  <c r="FR43" i="21"/>
  <c r="FS43" i="21"/>
  <c r="FT43" i="21"/>
  <c r="FU43" i="21"/>
  <c r="FV43" i="21"/>
  <c r="FW43" i="21"/>
  <c r="FX43" i="21"/>
  <c r="FY43" i="21"/>
  <c r="FZ43" i="21"/>
  <c r="GA43" i="21"/>
  <c r="C44" i="21"/>
  <c r="E44" i="21"/>
  <c r="F44" i="21"/>
  <c r="G44" i="21"/>
  <c r="H44" i="21"/>
  <c r="I44" i="21"/>
  <c r="J44" i="21"/>
  <c r="K44" i="21"/>
  <c r="L44" i="21"/>
  <c r="M44" i="21"/>
  <c r="N44" i="21"/>
  <c r="O44" i="21"/>
  <c r="P44" i="21"/>
  <c r="Q44" i="21"/>
  <c r="R44" i="21"/>
  <c r="V44" i="21"/>
  <c r="W44" i="21"/>
  <c r="X44" i="21"/>
  <c r="Z44" i="21"/>
  <c r="AA44" i="21"/>
  <c r="AB44" i="21"/>
  <c r="AC44" i="21"/>
  <c r="AD44" i="21"/>
  <c r="AE44" i="21"/>
  <c r="AF44" i="21"/>
  <c r="AG44" i="21"/>
  <c r="AH44" i="21"/>
  <c r="AI44" i="21"/>
  <c r="AJ44" i="21"/>
  <c r="AK44" i="21"/>
  <c r="AM44" i="21"/>
  <c r="AN44" i="21"/>
  <c r="AO44" i="21"/>
  <c r="AP44" i="21"/>
  <c r="AQ44" i="21"/>
  <c r="AR44" i="21"/>
  <c r="AS44" i="21"/>
  <c r="AT44" i="21"/>
  <c r="AU44" i="21"/>
  <c r="AV44" i="21"/>
  <c r="AW44" i="21"/>
  <c r="AX44" i="21"/>
  <c r="AY44" i="21"/>
  <c r="AZ44" i="21"/>
  <c r="BA44" i="21"/>
  <c r="BB44" i="21"/>
  <c r="BC44" i="21"/>
  <c r="BD44" i="21"/>
  <c r="BE44" i="21"/>
  <c r="BF44" i="21"/>
  <c r="BG44" i="21"/>
  <c r="BH44" i="21"/>
  <c r="BI44" i="21"/>
  <c r="BJ44" i="21"/>
  <c r="BK44" i="21"/>
  <c r="BL44" i="21"/>
  <c r="BM44" i="21"/>
  <c r="BN44" i="21"/>
  <c r="BO44" i="21"/>
  <c r="BQ44" i="21"/>
  <c r="BT44" i="21"/>
  <c r="BU44" i="21"/>
  <c r="BV44" i="21"/>
  <c r="BW44" i="21"/>
  <c r="BX44" i="21"/>
  <c r="BY44" i="21"/>
  <c r="BZ44" i="21"/>
  <c r="CA44" i="21"/>
  <c r="CB44" i="21"/>
  <c r="CC44" i="21"/>
  <c r="CD44" i="21"/>
  <c r="CE44" i="21"/>
  <c r="CF44" i="21"/>
  <c r="CG44" i="21"/>
  <c r="CH44" i="21"/>
  <c r="CI44" i="21"/>
  <c r="CJ44" i="21"/>
  <c r="CK44" i="21"/>
  <c r="CL44" i="21"/>
  <c r="CM44" i="21"/>
  <c r="CN44" i="21"/>
  <c r="CO44" i="21"/>
  <c r="CP44" i="21"/>
  <c r="CQ44" i="21"/>
  <c r="CR44" i="21"/>
  <c r="CS44" i="21"/>
  <c r="CT44" i="21"/>
  <c r="CU44" i="21"/>
  <c r="CV44" i="21"/>
  <c r="CW44" i="21"/>
  <c r="CX44" i="21"/>
  <c r="CY44" i="21"/>
  <c r="CZ44" i="21"/>
  <c r="DA44" i="21"/>
  <c r="DC44" i="21"/>
  <c r="DD44" i="21"/>
  <c r="DE44" i="21"/>
  <c r="DF44" i="21"/>
  <c r="DG44" i="21"/>
  <c r="DH44" i="21"/>
  <c r="DI44" i="21"/>
  <c r="DJ44" i="21"/>
  <c r="DK44" i="21"/>
  <c r="DL44" i="21"/>
  <c r="DM44" i="21"/>
  <c r="DN44" i="21"/>
  <c r="DO44" i="21"/>
  <c r="DP44" i="21"/>
  <c r="DQ44" i="21"/>
  <c r="DR44" i="21"/>
  <c r="DS44" i="21"/>
  <c r="DT44" i="21"/>
  <c r="DU44" i="21"/>
  <c r="DV44" i="21"/>
  <c r="DW44" i="21"/>
  <c r="DX44" i="21"/>
  <c r="DY44" i="21"/>
  <c r="DZ44" i="21"/>
  <c r="EA44" i="21"/>
  <c r="EB44" i="21"/>
  <c r="EC44" i="21"/>
  <c r="ED44" i="21"/>
  <c r="EE44" i="21"/>
  <c r="EF44" i="21"/>
  <c r="EG44" i="21"/>
  <c r="EH44" i="21"/>
  <c r="EI44" i="21"/>
  <c r="EJ44" i="21"/>
  <c r="EK44" i="21"/>
  <c r="EL44" i="21"/>
  <c r="EM44" i="21"/>
  <c r="EN44" i="21"/>
  <c r="EO44" i="21"/>
  <c r="EP44" i="21"/>
  <c r="ER44" i="21"/>
  <c r="ES44" i="21"/>
  <c r="ET44" i="21"/>
  <c r="EU44" i="21"/>
  <c r="EV44" i="21"/>
  <c r="EW44" i="21"/>
  <c r="EX44" i="21"/>
  <c r="EY44" i="21"/>
  <c r="EZ44" i="21"/>
  <c r="FA44" i="21"/>
  <c r="FB44" i="21"/>
  <c r="FC44" i="21"/>
  <c r="FD44" i="21"/>
  <c r="FE44" i="21"/>
  <c r="FF44" i="21"/>
  <c r="FG44" i="21"/>
  <c r="FH44" i="21"/>
  <c r="FI44" i="21"/>
  <c r="FJ44" i="21"/>
  <c r="FK44" i="21"/>
  <c r="FL44" i="21"/>
  <c r="FM44" i="21"/>
  <c r="FN44" i="21"/>
  <c r="FO44" i="21"/>
  <c r="FP44" i="21"/>
  <c r="FQ44" i="21"/>
  <c r="FR44" i="21"/>
  <c r="FS44" i="21"/>
  <c r="FT44" i="21"/>
  <c r="FU44" i="21"/>
  <c r="FV44" i="21"/>
  <c r="FW44" i="21"/>
  <c r="FX44" i="21"/>
  <c r="FY44" i="21"/>
  <c r="FZ44" i="21"/>
  <c r="GA44" i="21"/>
  <c r="C45" i="21"/>
  <c r="E45" i="21"/>
  <c r="F45" i="21"/>
  <c r="G45" i="21"/>
  <c r="H45" i="21"/>
  <c r="I45" i="21"/>
  <c r="J45" i="21"/>
  <c r="K45" i="21"/>
  <c r="L45" i="21"/>
  <c r="M45" i="21"/>
  <c r="N45" i="21"/>
  <c r="O45" i="21"/>
  <c r="P45" i="21"/>
  <c r="Q45" i="21"/>
  <c r="R45" i="21"/>
  <c r="V45" i="21"/>
  <c r="W45" i="21"/>
  <c r="X45" i="21"/>
  <c r="Z45" i="21"/>
  <c r="AA45" i="21"/>
  <c r="AB45" i="21"/>
  <c r="AC45" i="21"/>
  <c r="AD45" i="21"/>
  <c r="AE45" i="21"/>
  <c r="AF45" i="21"/>
  <c r="AG45" i="21"/>
  <c r="AH45" i="21"/>
  <c r="AI45" i="21"/>
  <c r="AJ45" i="21"/>
  <c r="AK45" i="21"/>
  <c r="AM45" i="21"/>
  <c r="AN45" i="21"/>
  <c r="AO45" i="21"/>
  <c r="AP45" i="21"/>
  <c r="AQ45" i="21"/>
  <c r="AR45" i="21"/>
  <c r="AS45" i="21"/>
  <c r="AT45" i="21"/>
  <c r="AU45" i="21"/>
  <c r="AV45" i="21"/>
  <c r="AW45" i="21"/>
  <c r="AX45" i="21"/>
  <c r="AY45" i="21"/>
  <c r="AZ45" i="21"/>
  <c r="BA45" i="21"/>
  <c r="BB45" i="21"/>
  <c r="BC45" i="21"/>
  <c r="BD45" i="21"/>
  <c r="BE45" i="21"/>
  <c r="BF45" i="21"/>
  <c r="BG45" i="21"/>
  <c r="BH45" i="21"/>
  <c r="BI45" i="21"/>
  <c r="BJ45" i="21"/>
  <c r="BK45" i="21"/>
  <c r="BL45" i="21"/>
  <c r="BM45" i="21"/>
  <c r="BN45" i="21"/>
  <c r="BO45" i="21"/>
  <c r="BQ45" i="21"/>
  <c r="BT45" i="21"/>
  <c r="BU45" i="21"/>
  <c r="BV45" i="21"/>
  <c r="BW45" i="21"/>
  <c r="BX45" i="21"/>
  <c r="BY45" i="21"/>
  <c r="BZ45" i="21"/>
  <c r="CA45" i="21"/>
  <c r="CB45" i="21"/>
  <c r="CC45" i="21"/>
  <c r="CD45" i="21"/>
  <c r="CE45" i="21"/>
  <c r="CF45" i="21"/>
  <c r="CG45" i="21"/>
  <c r="CH45" i="21"/>
  <c r="CI45" i="21"/>
  <c r="CJ45" i="21"/>
  <c r="CK45" i="21"/>
  <c r="CL45" i="21"/>
  <c r="CM45" i="21"/>
  <c r="CN45" i="21"/>
  <c r="CO45" i="21"/>
  <c r="CP45" i="21"/>
  <c r="CQ45" i="21"/>
  <c r="CR45" i="21"/>
  <c r="CS45" i="21"/>
  <c r="CT45" i="21"/>
  <c r="CU45" i="21"/>
  <c r="CV45" i="21"/>
  <c r="CW45" i="21"/>
  <c r="CX45" i="21"/>
  <c r="CY45" i="21"/>
  <c r="CZ45" i="21"/>
  <c r="DA45" i="21"/>
  <c r="DC45" i="21"/>
  <c r="DD45" i="21"/>
  <c r="DE45" i="21"/>
  <c r="DF45" i="21"/>
  <c r="DG45" i="21"/>
  <c r="DH45" i="21"/>
  <c r="DI45" i="21"/>
  <c r="DJ45" i="21"/>
  <c r="DK45" i="21"/>
  <c r="DL45" i="21"/>
  <c r="DM45" i="21"/>
  <c r="DN45" i="21"/>
  <c r="DO45" i="21"/>
  <c r="DP45" i="21"/>
  <c r="DQ45" i="21"/>
  <c r="DR45" i="21"/>
  <c r="DS45" i="21"/>
  <c r="DT45" i="21"/>
  <c r="DU45" i="21"/>
  <c r="DV45" i="21"/>
  <c r="DW45" i="21"/>
  <c r="DX45" i="21"/>
  <c r="DY45" i="21"/>
  <c r="DZ45" i="21"/>
  <c r="EA45" i="21"/>
  <c r="EB45" i="21"/>
  <c r="EC45" i="21"/>
  <c r="ED45" i="21"/>
  <c r="EE45" i="21"/>
  <c r="EF45" i="21"/>
  <c r="EG45" i="21"/>
  <c r="EH45" i="21"/>
  <c r="EI45" i="21"/>
  <c r="EJ45" i="21"/>
  <c r="EK45" i="21"/>
  <c r="EL45" i="21"/>
  <c r="EM45" i="21"/>
  <c r="EN45" i="21"/>
  <c r="EO45" i="21"/>
  <c r="EP45" i="21"/>
  <c r="ER45" i="21"/>
  <c r="ES45" i="21"/>
  <c r="ET45" i="21"/>
  <c r="EU45" i="21"/>
  <c r="EV45" i="21"/>
  <c r="EW45" i="21"/>
  <c r="EX45" i="21"/>
  <c r="EY45" i="21"/>
  <c r="EZ45" i="21"/>
  <c r="FA45" i="21"/>
  <c r="FB45" i="21"/>
  <c r="FC45" i="21"/>
  <c r="FD45" i="21"/>
  <c r="FE45" i="21"/>
  <c r="FF45" i="21"/>
  <c r="FG45" i="21"/>
  <c r="FH45" i="21"/>
  <c r="FI45" i="21"/>
  <c r="FJ45" i="21"/>
  <c r="FK45" i="21"/>
  <c r="FL45" i="21"/>
  <c r="FM45" i="21"/>
  <c r="FN45" i="21"/>
  <c r="FO45" i="21"/>
  <c r="FP45" i="21"/>
  <c r="FQ45" i="21"/>
  <c r="FR45" i="21"/>
  <c r="FS45" i="21"/>
  <c r="FT45" i="21"/>
  <c r="FU45" i="21"/>
  <c r="FV45" i="21"/>
  <c r="FW45" i="21"/>
  <c r="FX45" i="21"/>
  <c r="FY45" i="21"/>
  <c r="FZ45" i="21"/>
  <c r="GA45" i="21"/>
  <c r="C46" i="21"/>
  <c r="D46" i="21"/>
  <c r="E46" i="21"/>
  <c r="F46" i="21"/>
  <c r="G46" i="21"/>
  <c r="H46" i="21"/>
  <c r="I46" i="21"/>
  <c r="J46" i="21"/>
  <c r="K46" i="21"/>
  <c r="L46" i="21"/>
  <c r="M46" i="21"/>
  <c r="N46" i="21"/>
  <c r="O46" i="21"/>
  <c r="P46" i="21"/>
  <c r="Q46" i="21"/>
  <c r="R46" i="21"/>
  <c r="V46" i="21"/>
  <c r="W46" i="21"/>
  <c r="X46" i="21"/>
  <c r="Z46" i="21"/>
  <c r="AA46" i="21"/>
  <c r="AB46" i="21"/>
  <c r="AC46" i="21"/>
  <c r="AD46" i="21"/>
  <c r="AE46" i="21"/>
  <c r="AF46" i="21"/>
  <c r="AG46" i="21"/>
  <c r="AH46" i="21"/>
  <c r="AI46" i="21"/>
  <c r="AJ46" i="21"/>
  <c r="AK46" i="21"/>
  <c r="AM46" i="21"/>
  <c r="AN46" i="21"/>
  <c r="AO46" i="21"/>
  <c r="AP46" i="21"/>
  <c r="AQ46" i="21"/>
  <c r="AR46" i="21"/>
  <c r="AS46" i="21"/>
  <c r="AT46" i="21"/>
  <c r="AU46" i="21"/>
  <c r="AV46" i="21"/>
  <c r="AW46" i="21"/>
  <c r="AX46" i="21"/>
  <c r="AY46" i="21"/>
  <c r="AZ46" i="21"/>
  <c r="BA46" i="21"/>
  <c r="BB46" i="21"/>
  <c r="BC46" i="21"/>
  <c r="BD46" i="21"/>
  <c r="BE46" i="21"/>
  <c r="BF46" i="21"/>
  <c r="BG46" i="21"/>
  <c r="BH46" i="21"/>
  <c r="BI46" i="21"/>
  <c r="BJ46" i="21"/>
  <c r="BK46" i="21"/>
  <c r="BL46" i="21"/>
  <c r="BM46" i="21"/>
  <c r="BN46" i="21"/>
  <c r="BO46" i="21"/>
  <c r="BQ46" i="21"/>
  <c r="BT46" i="21"/>
  <c r="BU46" i="21"/>
  <c r="BV46" i="21"/>
  <c r="BW46" i="21"/>
  <c r="BX46" i="21"/>
  <c r="BY46" i="21"/>
  <c r="BZ46" i="21"/>
  <c r="CA46" i="21"/>
  <c r="CB46" i="21"/>
  <c r="CC46" i="21"/>
  <c r="CD46" i="21"/>
  <c r="CE46" i="21"/>
  <c r="CF46" i="21"/>
  <c r="CG46" i="21"/>
  <c r="CH46" i="21"/>
  <c r="CI46" i="21"/>
  <c r="CJ46" i="21"/>
  <c r="CK46" i="21"/>
  <c r="CL46" i="21"/>
  <c r="CM46" i="21"/>
  <c r="CN46" i="21"/>
  <c r="CO46" i="21"/>
  <c r="CP46" i="21"/>
  <c r="CQ46" i="21"/>
  <c r="CR46" i="21"/>
  <c r="CS46" i="21"/>
  <c r="CT46" i="21"/>
  <c r="CU46" i="21"/>
  <c r="CV46" i="21"/>
  <c r="CW46" i="21"/>
  <c r="CX46" i="21"/>
  <c r="CY46" i="21"/>
  <c r="CZ46" i="21"/>
  <c r="DA46" i="21"/>
  <c r="DC46" i="21"/>
  <c r="DD46" i="21"/>
  <c r="DE46" i="21"/>
  <c r="DF46" i="21"/>
  <c r="DG46" i="21"/>
  <c r="DH46" i="21"/>
  <c r="DI46" i="21"/>
  <c r="DJ46" i="21"/>
  <c r="DK46" i="21"/>
  <c r="DL46" i="21"/>
  <c r="DM46" i="21"/>
  <c r="DN46" i="21"/>
  <c r="DO46" i="21"/>
  <c r="DP46" i="21"/>
  <c r="DQ46" i="21"/>
  <c r="DR46" i="21"/>
  <c r="DS46" i="21"/>
  <c r="DT46" i="21"/>
  <c r="DU46" i="21"/>
  <c r="DV46" i="21"/>
  <c r="DW46" i="21"/>
  <c r="DX46" i="21"/>
  <c r="DY46" i="21"/>
  <c r="DZ46" i="21"/>
  <c r="EA46" i="21"/>
  <c r="EB46" i="21"/>
  <c r="EC46" i="21"/>
  <c r="ED46" i="21"/>
  <c r="EE46" i="21"/>
  <c r="EF46" i="21"/>
  <c r="EG46" i="21"/>
  <c r="EH46" i="21"/>
  <c r="EI46" i="21"/>
  <c r="EJ46" i="21"/>
  <c r="EK46" i="21"/>
  <c r="EL46" i="21"/>
  <c r="EM46" i="21"/>
  <c r="EN46" i="21"/>
  <c r="EO46" i="21"/>
  <c r="EP46" i="21"/>
  <c r="ER46" i="21"/>
  <c r="ES46" i="21"/>
  <c r="ET46" i="21"/>
  <c r="EU46" i="21"/>
  <c r="EV46" i="21"/>
  <c r="EW46" i="21"/>
  <c r="EX46" i="21"/>
  <c r="EY46" i="21"/>
  <c r="EZ46" i="21"/>
  <c r="FA46" i="21"/>
  <c r="FB46" i="21"/>
  <c r="FC46" i="21"/>
  <c r="FD46" i="21"/>
  <c r="FE46" i="21"/>
  <c r="FF46" i="21"/>
  <c r="FG46" i="21"/>
  <c r="FH46" i="21"/>
  <c r="FI46" i="21"/>
  <c r="FJ46" i="21"/>
  <c r="FK46" i="21"/>
  <c r="FL46" i="21"/>
  <c r="FM46" i="21"/>
  <c r="FN46" i="21"/>
  <c r="FO46" i="21"/>
  <c r="FP46" i="21"/>
  <c r="FQ46" i="21"/>
  <c r="FR46" i="21"/>
  <c r="FS46" i="21"/>
  <c r="FT46" i="21"/>
  <c r="FU46" i="21"/>
  <c r="FV46" i="21"/>
  <c r="FW46" i="21"/>
  <c r="FX46" i="21"/>
  <c r="FY46" i="21"/>
  <c r="FZ46" i="21"/>
  <c r="GA46" i="21"/>
  <c r="C47" i="21"/>
  <c r="E47" i="21"/>
  <c r="F47" i="21"/>
  <c r="G47" i="21"/>
  <c r="H47" i="21"/>
  <c r="I47" i="21"/>
  <c r="J47" i="21"/>
  <c r="K47" i="21"/>
  <c r="L47" i="21"/>
  <c r="M47" i="21"/>
  <c r="N47" i="21"/>
  <c r="O47" i="21"/>
  <c r="P47" i="21"/>
  <c r="Q47" i="21"/>
  <c r="R47" i="21"/>
  <c r="V47" i="21"/>
  <c r="W47" i="21"/>
  <c r="X47" i="21"/>
  <c r="Z47" i="21"/>
  <c r="AA47" i="21"/>
  <c r="AB47" i="21"/>
  <c r="AC47" i="21"/>
  <c r="AD47" i="21"/>
  <c r="AE47" i="21"/>
  <c r="AF47" i="21"/>
  <c r="AG47" i="21"/>
  <c r="AH47" i="21"/>
  <c r="AI47" i="21"/>
  <c r="AJ47" i="21"/>
  <c r="AK47" i="21"/>
  <c r="AM47" i="21"/>
  <c r="AN47" i="21"/>
  <c r="AO47" i="21"/>
  <c r="AP47" i="21"/>
  <c r="AQ47" i="21"/>
  <c r="AR47" i="21"/>
  <c r="AS47" i="21"/>
  <c r="AT47" i="21"/>
  <c r="AU47" i="21"/>
  <c r="AV47" i="21"/>
  <c r="AW47" i="21"/>
  <c r="AX47" i="21"/>
  <c r="AY47" i="21"/>
  <c r="AZ47" i="21"/>
  <c r="BA47" i="21"/>
  <c r="BB47" i="21"/>
  <c r="BC47" i="21"/>
  <c r="BD47" i="21"/>
  <c r="BE47" i="21"/>
  <c r="BF47" i="21"/>
  <c r="BG47" i="21"/>
  <c r="BH47" i="21"/>
  <c r="BI47" i="21"/>
  <c r="BJ47" i="21"/>
  <c r="BK47" i="21"/>
  <c r="BL47" i="21"/>
  <c r="BM47" i="21"/>
  <c r="BN47" i="21"/>
  <c r="BO47" i="21"/>
  <c r="BQ47" i="21"/>
  <c r="BT47" i="21"/>
  <c r="BU47" i="21"/>
  <c r="BV47" i="21"/>
  <c r="BW47" i="21"/>
  <c r="BX47" i="21"/>
  <c r="BY47" i="21"/>
  <c r="BZ47" i="21"/>
  <c r="CA47" i="21"/>
  <c r="CB47" i="21"/>
  <c r="CC47" i="21"/>
  <c r="CD47" i="21"/>
  <c r="CE47" i="21"/>
  <c r="CF47" i="21"/>
  <c r="CG47" i="21"/>
  <c r="CH47" i="21"/>
  <c r="CI47" i="21"/>
  <c r="CJ47" i="21"/>
  <c r="CK47" i="21"/>
  <c r="CL47" i="21"/>
  <c r="CM47" i="21"/>
  <c r="CN47" i="21"/>
  <c r="CO47" i="21"/>
  <c r="CP47" i="21"/>
  <c r="CQ47" i="21"/>
  <c r="CR47" i="21"/>
  <c r="CS47" i="21"/>
  <c r="CT47" i="21"/>
  <c r="CU47" i="21"/>
  <c r="CV47" i="21"/>
  <c r="CW47" i="21"/>
  <c r="CX47" i="21"/>
  <c r="CY47" i="21"/>
  <c r="CZ47" i="21"/>
  <c r="DA47" i="21"/>
  <c r="DC47" i="21"/>
  <c r="DD47" i="21"/>
  <c r="DE47" i="21"/>
  <c r="DF47" i="21"/>
  <c r="DG47" i="21"/>
  <c r="DH47" i="21"/>
  <c r="DI47" i="21"/>
  <c r="DJ47" i="21"/>
  <c r="DK47" i="21"/>
  <c r="DL47" i="21"/>
  <c r="DM47" i="21"/>
  <c r="DN47" i="21"/>
  <c r="DO47" i="21"/>
  <c r="DP47" i="21"/>
  <c r="DQ47" i="21"/>
  <c r="DR47" i="21"/>
  <c r="DS47" i="21"/>
  <c r="DT47" i="21"/>
  <c r="DU47" i="21"/>
  <c r="DV47" i="21"/>
  <c r="DW47" i="21"/>
  <c r="DX47" i="21"/>
  <c r="DY47" i="21"/>
  <c r="DZ47" i="21"/>
  <c r="EA47" i="21"/>
  <c r="EB47" i="21"/>
  <c r="EC47" i="21"/>
  <c r="ED47" i="21"/>
  <c r="EE47" i="21"/>
  <c r="EF47" i="21"/>
  <c r="EG47" i="21"/>
  <c r="EH47" i="21"/>
  <c r="EI47" i="21"/>
  <c r="EJ47" i="21"/>
  <c r="EK47" i="21"/>
  <c r="EL47" i="21"/>
  <c r="EM47" i="21"/>
  <c r="EN47" i="21"/>
  <c r="EO47" i="21"/>
  <c r="EP47" i="21"/>
  <c r="ER47" i="21"/>
  <c r="ES47" i="21"/>
  <c r="ET47" i="21"/>
  <c r="EU47" i="21"/>
  <c r="EV47" i="21"/>
  <c r="EW47" i="21"/>
  <c r="EX47" i="21"/>
  <c r="EY47" i="21"/>
  <c r="EZ47" i="21"/>
  <c r="FA47" i="21"/>
  <c r="FB47" i="21"/>
  <c r="FC47" i="21"/>
  <c r="FD47" i="21"/>
  <c r="FE47" i="21"/>
  <c r="FF47" i="21"/>
  <c r="FG47" i="21"/>
  <c r="FH47" i="21"/>
  <c r="FI47" i="21"/>
  <c r="FJ47" i="21"/>
  <c r="FK47" i="21"/>
  <c r="FL47" i="21"/>
  <c r="FM47" i="21"/>
  <c r="FN47" i="21"/>
  <c r="FO47" i="21"/>
  <c r="FP47" i="21"/>
  <c r="FQ47" i="21"/>
  <c r="FR47" i="21"/>
  <c r="FS47" i="21"/>
  <c r="FT47" i="21"/>
  <c r="FU47" i="21"/>
  <c r="FV47" i="21"/>
  <c r="FW47" i="21"/>
  <c r="FX47" i="21"/>
  <c r="FY47" i="21"/>
  <c r="FZ47" i="21"/>
  <c r="GA47" i="21"/>
  <c r="C48" i="21"/>
  <c r="E48" i="21"/>
  <c r="F48" i="21"/>
  <c r="G48" i="21"/>
  <c r="H48" i="21"/>
  <c r="I48" i="21"/>
  <c r="J48" i="21"/>
  <c r="K48" i="21"/>
  <c r="L48" i="21"/>
  <c r="M48" i="21"/>
  <c r="N48" i="21"/>
  <c r="O48" i="21"/>
  <c r="P48" i="21"/>
  <c r="Q48" i="21"/>
  <c r="R48" i="21"/>
  <c r="V48" i="21"/>
  <c r="W48" i="21"/>
  <c r="X48" i="21"/>
  <c r="Z48" i="21"/>
  <c r="AA48" i="21"/>
  <c r="AB48" i="21"/>
  <c r="AC48" i="21"/>
  <c r="AD48" i="21"/>
  <c r="AE48" i="21"/>
  <c r="AF48" i="21"/>
  <c r="AG48" i="21"/>
  <c r="AH48" i="21"/>
  <c r="AI48" i="21"/>
  <c r="AJ48" i="21"/>
  <c r="AK48" i="21"/>
  <c r="AM48" i="21"/>
  <c r="AN48" i="21"/>
  <c r="AO48" i="21"/>
  <c r="AP48" i="21"/>
  <c r="AQ48" i="21"/>
  <c r="AR48" i="21"/>
  <c r="AS48" i="21"/>
  <c r="AT48" i="21"/>
  <c r="AU48" i="21"/>
  <c r="AV48" i="21"/>
  <c r="AW48" i="21"/>
  <c r="AX48" i="21"/>
  <c r="AY48" i="21"/>
  <c r="AZ48" i="21"/>
  <c r="BA48" i="21"/>
  <c r="BB48" i="21"/>
  <c r="BC48" i="21"/>
  <c r="BD48" i="21"/>
  <c r="BE48" i="21"/>
  <c r="BF48" i="21"/>
  <c r="BG48" i="21"/>
  <c r="BH48" i="21"/>
  <c r="BI48" i="21"/>
  <c r="BJ48" i="21"/>
  <c r="BK48" i="21"/>
  <c r="BL48" i="21"/>
  <c r="BM48" i="21"/>
  <c r="BN48" i="21"/>
  <c r="BO48" i="21"/>
  <c r="BQ48" i="21"/>
  <c r="BT48" i="21"/>
  <c r="BU48" i="21"/>
  <c r="BV48" i="21"/>
  <c r="BW48" i="21"/>
  <c r="BX48" i="21"/>
  <c r="BY48" i="21"/>
  <c r="BZ48" i="21"/>
  <c r="CA48" i="21"/>
  <c r="CB48" i="21"/>
  <c r="CC48" i="21"/>
  <c r="CD48" i="21"/>
  <c r="CE48" i="21"/>
  <c r="CF48" i="21"/>
  <c r="CG48" i="21"/>
  <c r="CH48" i="21"/>
  <c r="CI48" i="21"/>
  <c r="CJ48" i="21"/>
  <c r="CK48" i="21"/>
  <c r="CL48" i="21"/>
  <c r="CM48" i="21"/>
  <c r="CN48" i="21"/>
  <c r="CO48" i="21"/>
  <c r="CP48" i="21"/>
  <c r="CQ48" i="21"/>
  <c r="CR48" i="21"/>
  <c r="CS48" i="21"/>
  <c r="CT48" i="21"/>
  <c r="CU48" i="21"/>
  <c r="CV48" i="21"/>
  <c r="CW48" i="21"/>
  <c r="CX48" i="21"/>
  <c r="CY48" i="21"/>
  <c r="CZ48" i="21"/>
  <c r="DA48" i="21"/>
  <c r="DC48" i="21"/>
  <c r="DD48" i="21"/>
  <c r="DE48" i="21"/>
  <c r="DF48" i="21"/>
  <c r="DG48" i="21"/>
  <c r="DH48" i="21"/>
  <c r="DI48" i="21"/>
  <c r="DJ48" i="21"/>
  <c r="DK48" i="21"/>
  <c r="DL48" i="21"/>
  <c r="DM48" i="21"/>
  <c r="DN48" i="21"/>
  <c r="DO48" i="21"/>
  <c r="DP48" i="21"/>
  <c r="DQ48" i="21"/>
  <c r="DR48" i="21"/>
  <c r="DS48" i="21"/>
  <c r="DT48" i="21"/>
  <c r="DU48" i="21"/>
  <c r="DV48" i="21"/>
  <c r="DW48" i="21"/>
  <c r="DX48" i="21"/>
  <c r="DY48" i="21"/>
  <c r="DZ48" i="21"/>
  <c r="EA48" i="21"/>
  <c r="EB48" i="21"/>
  <c r="EC48" i="21"/>
  <c r="ED48" i="21"/>
  <c r="EE48" i="21"/>
  <c r="EF48" i="21"/>
  <c r="EG48" i="21"/>
  <c r="EH48" i="21"/>
  <c r="EI48" i="21"/>
  <c r="EJ48" i="21"/>
  <c r="EK48" i="21"/>
  <c r="EL48" i="21"/>
  <c r="EM48" i="21"/>
  <c r="EN48" i="21"/>
  <c r="EO48" i="21"/>
  <c r="EP48" i="21"/>
  <c r="ER48" i="21"/>
  <c r="ES48" i="21"/>
  <c r="ET48" i="21"/>
  <c r="EU48" i="21"/>
  <c r="EV48" i="21"/>
  <c r="EW48" i="21"/>
  <c r="EX48" i="21"/>
  <c r="EY48" i="21"/>
  <c r="EZ48" i="21"/>
  <c r="FA48" i="21"/>
  <c r="FB48" i="21"/>
  <c r="FC48" i="21"/>
  <c r="FD48" i="21"/>
  <c r="FE48" i="21"/>
  <c r="FF48" i="21"/>
  <c r="FG48" i="21"/>
  <c r="FH48" i="21"/>
  <c r="FI48" i="21"/>
  <c r="FJ48" i="21"/>
  <c r="FK48" i="21"/>
  <c r="FL48" i="21"/>
  <c r="FM48" i="21"/>
  <c r="FN48" i="21"/>
  <c r="FO48" i="21"/>
  <c r="FP48" i="21"/>
  <c r="FQ48" i="21"/>
  <c r="FR48" i="21"/>
  <c r="FS48" i="21"/>
  <c r="FT48" i="21"/>
  <c r="FU48" i="21"/>
  <c r="FV48" i="21"/>
  <c r="FW48" i="21"/>
  <c r="FX48" i="21"/>
  <c r="FY48" i="21"/>
  <c r="FZ48" i="21"/>
  <c r="GA48" i="21"/>
  <c r="C49" i="21"/>
  <c r="D49" i="21"/>
  <c r="E49" i="21"/>
  <c r="F49" i="21"/>
  <c r="G49" i="21"/>
  <c r="H49" i="21"/>
  <c r="I49" i="21"/>
  <c r="J49" i="21"/>
  <c r="K49" i="21"/>
  <c r="L49" i="21"/>
  <c r="M49" i="21"/>
  <c r="N49" i="21"/>
  <c r="O49" i="21"/>
  <c r="P49" i="21"/>
  <c r="Q49" i="21"/>
  <c r="R49" i="21"/>
  <c r="V49" i="21"/>
  <c r="W49" i="21"/>
  <c r="X49" i="21"/>
  <c r="Z49" i="21"/>
  <c r="AA49" i="21"/>
  <c r="AB49" i="21"/>
  <c r="AC49" i="21"/>
  <c r="AD49" i="21"/>
  <c r="AE49" i="21"/>
  <c r="AF49" i="21"/>
  <c r="AG49" i="21"/>
  <c r="AH49" i="21"/>
  <c r="AI49" i="21"/>
  <c r="AJ49" i="21"/>
  <c r="AK49" i="21"/>
  <c r="AM49" i="21"/>
  <c r="AN49" i="21"/>
  <c r="AO49" i="21"/>
  <c r="AP49" i="21"/>
  <c r="AQ49" i="21"/>
  <c r="AR49" i="21"/>
  <c r="AS49" i="21"/>
  <c r="AT49" i="21"/>
  <c r="AU49" i="21"/>
  <c r="AV49" i="21"/>
  <c r="AW49" i="21"/>
  <c r="AX49" i="21"/>
  <c r="AY49" i="21"/>
  <c r="AZ49" i="21"/>
  <c r="BA49" i="21"/>
  <c r="BB49" i="21"/>
  <c r="BC49" i="21"/>
  <c r="BD49" i="21"/>
  <c r="BE49" i="21"/>
  <c r="BF49" i="21"/>
  <c r="BG49" i="21"/>
  <c r="BH49" i="21"/>
  <c r="BI49" i="21"/>
  <c r="BJ49" i="21"/>
  <c r="BK49" i="21"/>
  <c r="BL49" i="21"/>
  <c r="BM49" i="21"/>
  <c r="BN49" i="21"/>
  <c r="BO49" i="21"/>
  <c r="BQ49" i="21"/>
  <c r="BT49" i="21"/>
  <c r="BU49" i="21"/>
  <c r="BV49" i="21"/>
  <c r="BW49" i="21"/>
  <c r="BX49" i="21"/>
  <c r="BY49" i="21"/>
  <c r="BZ49" i="21"/>
  <c r="CA49" i="21"/>
  <c r="CB49" i="21"/>
  <c r="CC49" i="21"/>
  <c r="CD49" i="21"/>
  <c r="CE49" i="21"/>
  <c r="CF49" i="21"/>
  <c r="CG49" i="21"/>
  <c r="CH49" i="21"/>
  <c r="CI49" i="21"/>
  <c r="CJ49" i="21"/>
  <c r="CK49" i="21"/>
  <c r="CL49" i="21"/>
  <c r="CM49" i="21"/>
  <c r="CN49" i="21"/>
  <c r="CO49" i="21"/>
  <c r="CP49" i="21"/>
  <c r="CQ49" i="21"/>
  <c r="CR49" i="21"/>
  <c r="CS49" i="21"/>
  <c r="CT49" i="21"/>
  <c r="CU49" i="21"/>
  <c r="CV49" i="21"/>
  <c r="CW49" i="21"/>
  <c r="CX49" i="21"/>
  <c r="CY49" i="21"/>
  <c r="CZ49" i="21"/>
  <c r="DA49" i="21"/>
  <c r="DC49" i="21"/>
  <c r="DD49" i="21"/>
  <c r="DE49" i="21"/>
  <c r="DF49" i="21"/>
  <c r="DG49" i="21"/>
  <c r="DH49" i="21"/>
  <c r="DI49" i="21"/>
  <c r="DJ49" i="21"/>
  <c r="DK49" i="21"/>
  <c r="DL49" i="21"/>
  <c r="DM49" i="21"/>
  <c r="DN49" i="21"/>
  <c r="DO49" i="21"/>
  <c r="DP49" i="21"/>
  <c r="DQ49" i="21"/>
  <c r="DR49" i="21"/>
  <c r="DS49" i="21"/>
  <c r="DT49" i="21"/>
  <c r="DU49" i="21"/>
  <c r="DV49" i="21"/>
  <c r="DW49" i="21"/>
  <c r="DX49" i="21"/>
  <c r="DY49" i="21"/>
  <c r="DZ49" i="21"/>
  <c r="EA49" i="21"/>
  <c r="EB49" i="21"/>
  <c r="EC49" i="21"/>
  <c r="ED49" i="21"/>
  <c r="EE49" i="21"/>
  <c r="EF49" i="21"/>
  <c r="EG49" i="21"/>
  <c r="EH49" i="21"/>
  <c r="EI49" i="21"/>
  <c r="EJ49" i="21"/>
  <c r="EK49" i="21"/>
  <c r="EL49" i="21"/>
  <c r="EM49" i="21"/>
  <c r="EN49" i="21"/>
  <c r="EO49" i="21"/>
  <c r="EP49" i="21"/>
  <c r="ER49" i="21"/>
  <c r="ES49" i="21"/>
  <c r="ET49" i="21"/>
  <c r="EU49" i="21"/>
  <c r="EV49" i="21"/>
  <c r="EW49" i="21"/>
  <c r="EX49" i="21"/>
  <c r="EY49" i="21"/>
  <c r="EZ49" i="21"/>
  <c r="FA49" i="21"/>
  <c r="FB49" i="21"/>
  <c r="FC49" i="21"/>
  <c r="FD49" i="21"/>
  <c r="FE49" i="21"/>
  <c r="FF49" i="21"/>
  <c r="FG49" i="21"/>
  <c r="FH49" i="21"/>
  <c r="FI49" i="21"/>
  <c r="FJ49" i="21"/>
  <c r="FK49" i="21"/>
  <c r="FL49" i="21"/>
  <c r="FM49" i="21"/>
  <c r="FN49" i="21"/>
  <c r="FO49" i="21"/>
  <c r="FP49" i="21"/>
  <c r="FQ49" i="21"/>
  <c r="FR49" i="21"/>
  <c r="FS49" i="21"/>
  <c r="FT49" i="21"/>
  <c r="FU49" i="21"/>
  <c r="FV49" i="21"/>
  <c r="FW49" i="21"/>
  <c r="FX49" i="21"/>
  <c r="FY49" i="21"/>
  <c r="FZ49" i="21"/>
  <c r="GA49" i="21"/>
  <c r="C50" i="21"/>
  <c r="E50" i="21"/>
  <c r="F50" i="21"/>
  <c r="G50" i="21"/>
  <c r="H50" i="21"/>
  <c r="I50" i="21"/>
  <c r="J50" i="21"/>
  <c r="K50" i="21"/>
  <c r="L50" i="21"/>
  <c r="M50" i="21"/>
  <c r="N50" i="21"/>
  <c r="O50" i="21"/>
  <c r="P50" i="21"/>
  <c r="Q50" i="21"/>
  <c r="R50" i="21"/>
  <c r="V50" i="21"/>
  <c r="W50" i="21"/>
  <c r="X50" i="21"/>
  <c r="Z50" i="21"/>
  <c r="AA50" i="21"/>
  <c r="AB50" i="21"/>
  <c r="AC50" i="21"/>
  <c r="AD50" i="21"/>
  <c r="AE50" i="21"/>
  <c r="AF50" i="21"/>
  <c r="AG50" i="21"/>
  <c r="AH50" i="21"/>
  <c r="AI50" i="21"/>
  <c r="AJ50" i="21"/>
  <c r="AK50" i="21"/>
  <c r="AM50" i="21"/>
  <c r="AN50" i="21"/>
  <c r="AO50" i="21"/>
  <c r="AP50" i="21"/>
  <c r="AQ50" i="21"/>
  <c r="AR50" i="21"/>
  <c r="AS50" i="21"/>
  <c r="AT50" i="21"/>
  <c r="AU50" i="21"/>
  <c r="AV50" i="21"/>
  <c r="AW50" i="21"/>
  <c r="AX50" i="21"/>
  <c r="AY50" i="21"/>
  <c r="AZ50" i="21"/>
  <c r="BA50" i="21"/>
  <c r="BB50" i="21"/>
  <c r="BC50" i="21"/>
  <c r="BD50" i="21"/>
  <c r="BE50" i="21"/>
  <c r="BF50" i="21"/>
  <c r="BG50" i="21"/>
  <c r="BH50" i="21"/>
  <c r="BI50" i="21"/>
  <c r="BJ50" i="21"/>
  <c r="BK50" i="21"/>
  <c r="BL50" i="21"/>
  <c r="BM50" i="21"/>
  <c r="BN50" i="21"/>
  <c r="BO50" i="21"/>
  <c r="BQ50" i="21"/>
  <c r="BT50" i="21"/>
  <c r="BU50" i="21"/>
  <c r="BV50" i="21"/>
  <c r="BW50" i="21"/>
  <c r="BX50" i="21"/>
  <c r="BY50" i="21"/>
  <c r="BZ50" i="21"/>
  <c r="CA50" i="21"/>
  <c r="CB50" i="21"/>
  <c r="CC50" i="21"/>
  <c r="CD50" i="21"/>
  <c r="CE50" i="21"/>
  <c r="CF50" i="21"/>
  <c r="CG50" i="21"/>
  <c r="CH50" i="21"/>
  <c r="CI50" i="21"/>
  <c r="CJ50" i="21"/>
  <c r="CK50" i="21"/>
  <c r="CL50" i="21"/>
  <c r="CM50" i="21"/>
  <c r="CN50" i="21"/>
  <c r="CO50" i="21"/>
  <c r="CP50" i="21"/>
  <c r="CQ50" i="21"/>
  <c r="CR50" i="21"/>
  <c r="CS50" i="21"/>
  <c r="CT50" i="21"/>
  <c r="CU50" i="21"/>
  <c r="CV50" i="21"/>
  <c r="CW50" i="21"/>
  <c r="CX50" i="21"/>
  <c r="CY50" i="21"/>
  <c r="CZ50" i="21"/>
  <c r="DA50" i="21"/>
  <c r="DC50" i="21"/>
  <c r="DD50" i="21"/>
  <c r="DE50" i="21"/>
  <c r="DF50" i="21"/>
  <c r="DG50" i="21"/>
  <c r="DH50" i="21"/>
  <c r="DI50" i="21"/>
  <c r="DJ50" i="21"/>
  <c r="DK50" i="21"/>
  <c r="DL50" i="21"/>
  <c r="DM50" i="21"/>
  <c r="DN50" i="21"/>
  <c r="DO50" i="21"/>
  <c r="DP50" i="21"/>
  <c r="DQ50" i="21"/>
  <c r="DR50" i="21"/>
  <c r="DS50" i="21"/>
  <c r="DT50" i="21"/>
  <c r="DU50" i="21"/>
  <c r="DV50" i="21"/>
  <c r="DW50" i="21"/>
  <c r="DX50" i="21"/>
  <c r="DY50" i="21"/>
  <c r="DZ50" i="21"/>
  <c r="EA50" i="21"/>
  <c r="EB50" i="21"/>
  <c r="EC50" i="21"/>
  <c r="ED50" i="21"/>
  <c r="EE50" i="21"/>
  <c r="EF50" i="21"/>
  <c r="EG50" i="21"/>
  <c r="EH50" i="21"/>
  <c r="EI50" i="21"/>
  <c r="EJ50" i="21"/>
  <c r="EK50" i="21"/>
  <c r="EL50" i="21"/>
  <c r="EM50" i="21"/>
  <c r="EN50" i="21"/>
  <c r="EO50" i="21"/>
  <c r="EP50" i="21"/>
  <c r="ER50" i="21"/>
  <c r="ES50" i="21"/>
  <c r="ET50" i="21"/>
  <c r="EU50" i="21"/>
  <c r="EV50" i="21"/>
  <c r="EW50" i="21"/>
  <c r="EX50" i="21"/>
  <c r="EY50" i="21"/>
  <c r="EZ50" i="21"/>
  <c r="FA50" i="21"/>
  <c r="FB50" i="21"/>
  <c r="FC50" i="21"/>
  <c r="FD50" i="21"/>
  <c r="FE50" i="21"/>
  <c r="FF50" i="21"/>
  <c r="FG50" i="21"/>
  <c r="FH50" i="21"/>
  <c r="FI50" i="21"/>
  <c r="FJ50" i="21"/>
  <c r="FK50" i="21"/>
  <c r="FL50" i="21"/>
  <c r="FM50" i="21"/>
  <c r="FN50" i="21"/>
  <c r="FO50" i="21"/>
  <c r="FP50" i="21"/>
  <c r="FQ50" i="21"/>
  <c r="FR50" i="21"/>
  <c r="FS50" i="21"/>
  <c r="FT50" i="21"/>
  <c r="FU50" i="21"/>
  <c r="FV50" i="21"/>
  <c r="FW50" i="21"/>
  <c r="FX50" i="21"/>
  <c r="FY50" i="21"/>
  <c r="FZ50" i="21"/>
  <c r="GA50" i="21"/>
  <c r="C51" i="21"/>
  <c r="E51" i="21"/>
  <c r="F51" i="21"/>
  <c r="G51" i="21"/>
  <c r="H51" i="21"/>
  <c r="I51" i="21"/>
  <c r="J51" i="21"/>
  <c r="K51" i="21"/>
  <c r="L51" i="21"/>
  <c r="M51" i="21"/>
  <c r="N51" i="21"/>
  <c r="O51" i="21"/>
  <c r="P51" i="21"/>
  <c r="Q51" i="21"/>
  <c r="R51" i="21"/>
  <c r="V51" i="21"/>
  <c r="W51" i="21"/>
  <c r="X51" i="21"/>
  <c r="Z51" i="21"/>
  <c r="AA51" i="21"/>
  <c r="AB51" i="21"/>
  <c r="AC51" i="21"/>
  <c r="AD51" i="21"/>
  <c r="AE51" i="21"/>
  <c r="AF51" i="21"/>
  <c r="AG51" i="21"/>
  <c r="AH51" i="21"/>
  <c r="AI51" i="21"/>
  <c r="AJ51" i="21"/>
  <c r="AK51" i="21"/>
  <c r="AM51" i="21"/>
  <c r="AN51" i="21"/>
  <c r="AO51" i="21"/>
  <c r="AP51" i="21"/>
  <c r="AQ51" i="21"/>
  <c r="AR51" i="21"/>
  <c r="AS51" i="21"/>
  <c r="AT51" i="21"/>
  <c r="AU51" i="21"/>
  <c r="AV51" i="21"/>
  <c r="AW51" i="21"/>
  <c r="AX51" i="21"/>
  <c r="AY51" i="21"/>
  <c r="AZ51" i="21"/>
  <c r="BA51" i="21"/>
  <c r="BB51" i="21"/>
  <c r="BC51" i="21"/>
  <c r="BD51" i="21"/>
  <c r="BE51" i="21"/>
  <c r="BF51" i="21"/>
  <c r="BG51" i="21"/>
  <c r="BH51" i="21"/>
  <c r="BI51" i="21"/>
  <c r="BJ51" i="21"/>
  <c r="BK51" i="21"/>
  <c r="BL51" i="21"/>
  <c r="BM51" i="21"/>
  <c r="BN51" i="21"/>
  <c r="BO51" i="21"/>
  <c r="BQ51" i="21"/>
  <c r="BT51" i="21"/>
  <c r="BU51" i="21"/>
  <c r="BV51" i="21"/>
  <c r="BW51" i="21"/>
  <c r="BX51" i="21"/>
  <c r="BY51" i="21"/>
  <c r="BZ51" i="21"/>
  <c r="CA51" i="21"/>
  <c r="CB51" i="21"/>
  <c r="CC51" i="21"/>
  <c r="CD51" i="21"/>
  <c r="CE51" i="21"/>
  <c r="CF51" i="21"/>
  <c r="CG51" i="21"/>
  <c r="CH51" i="21"/>
  <c r="CI51" i="21"/>
  <c r="CJ51" i="21"/>
  <c r="CK51" i="21"/>
  <c r="CL51" i="21"/>
  <c r="CM51" i="21"/>
  <c r="CN51" i="21"/>
  <c r="CO51" i="21"/>
  <c r="CP51" i="21"/>
  <c r="CQ51" i="21"/>
  <c r="CR51" i="21"/>
  <c r="CS51" i="21"/>
  <c r="CT51" i="21"/>
  <c r="CU51" i="21"/>
  <c r="CV51" i="21"/>
  <c r="CW51" i="21"/>
  <c r="CX51" i="21"/>
  <c r="CY51" i="21"/>
  <c r="CZ51" i="21"/>
  <c r="DA51" i="21"/>
  <c r="DC51" i="21"/>
  <c r="DD51" i="21"/>
  <c r="DE51" i="21"/>
  <c r="DF51" i="21"/>
  <c r="DG51" i="21"/>
  <c r="DH51" i="21"/>
  <c r="DI51" i="21"/>
  <c r="DJ51" i="21"/>
  <c r="DK51" i="21"/>
  <c r="DL51" i="21"/>
  <c r="DM51" i="21"/>
  <c r="DN51" i="21"/>
  <c r="DO51" i="21"/>
  <c r="DP51" i="21"/>
  <c r="DQ51" i="21"/>
  <c r="DR51" i="21"/>
  <c r="DS51" i="21"/>
  <c r="DT51" i="21"/>
  <c r="DU51" i="21"/>
  <c r="DV51" i="21"/>
  <c r="DW51" i="21"/>
  <c r="DX51" i="21"/>
  <c r="DY51" i="21"/>
  <c r="DZ51" i="21"/>
  <c r="EA51" i="21"/>
  <c r="EB51" i="21"/>
  <c r="EC51" i="21"/>
  <c r="ED51" i="21"/>
  <c r="EE51" i="21"/>
  <c r="EF51" i="21"/>
  <c r="EG51" i="21"/>
  <c r="EH51" i="21"/>
  <c r="EI51" i="21"/>
  <c r="EJ51" i="21"/>
  <c r="EK51" i="21"/>
  <c r="EL51" i="21"/>
  <c r="EM51" i="21"/>
  <c r="EN51" i="21"/>
  <c r="EO51" i="21"/>
  <c r="EP51" i="21"/>
  <c r="ER51" i="21"/>
  <c r="ES51" i="21"/>
  <c r="ET51" i="21"/>
  <c r="EU51" i="21"/>
  <c r="EV51" i="21"/>
  <c r="EW51" i="21"/>
  <c r="EX51" i="21"/>
  <c r="EY51" i="21"/>
  <c r="EZ51" i="21"/>
  <c r="FA51" i="21"/>
  <c r="FB51" i="21"/>
  <c r="FC51" i="21"/>
  <c r="FD51" i="21"/>
  <c r="FE51" i="21"/>
  <c r="FF51" i="21"/>
  <c r="FG51" i="21"/>
  <c r="FH51" i="21"/>
  <c r="FI51" i="21"/>
  <c r="FJ51" i="21"/>
  <c r="FK51" i="21"/>
  <c r="FL51" i="21"/>
  <c r="FM51" i="21"/>
  <c r="FN51" i="21"/>
  <c r="FO51" i="21"/>
  <c r="FP51" i="21"/>
  <c r="FQ51" i="21"/>
  <c r="FR51" i="21"/>
  <c r="FS51" i="21"/>
  <c r="FT51" i="21"/>
  <c r="FU51" i="21"/>
  <c r="FV51" i="21"/>
  <c r="FW51" i="21"/>
  <c r="FX51" i="21"/>
  <c r="FY51" i="21"/>
  <c r="FZ51" i="21"/>
  <c r="GA51" i="21"/>
  <c r="C52" i="21"/>
  <c r="D52" i="21"/>
  <c r="E52" i="21"/>
  <c r="F52" i="21"/>
  <c r="G52" i="21"/>
  <c r="H52" i="21"/>
  <c r="I52" i="21"/>
  <c r="J52" i="21"/>
  <c r="K52" i="21"/>
  <c r="L52" i="21"/>
  <c r="M52" i="21"/>
  <c r="N52" i="21"/>
  <c r="O52" i="21"/>
  <c r="P52" i="21"/>
  <c r="Q52" i="21"/>
  <c r="R52" i="21"/>
  <c r="V52" i="21"/>
  <c r="W52" i="21"/>
  <c r="X52" i="21"/>
  <c r="Z52" i="21"/>
  <c r="AA52" i="21"/>
  <c r="AB52" i="21"/>
  <c r="AC52" i="21"/>
  <c r="AD52" i="21"/>
  <c r="AE52" i="21"/>
  <c r="AF52" i="21"/>
  <c r="AG52" i="21"/>
  <c r="AH52" i="21"/>
  <c r="AI52" i="21"/>
  <c r="AJ52" i="21"/>
  <c r="AK52" i="21"/>
  <c r="AM52" i="21"/>
  <c r="AN52" i="21"/>
  <c r="AO52" i="21"/>
  <c r="AP52" i="21"/>
  <c r="AQ52" i="21"/>
  <c r="AR52" i="21"/>
  <c r="AS52" i="21"/>
  <c r="AT52" i="21"/>
  <c r="AU52" i="21"/>
  <c r="AV52" i="21"/>
  <c r="AW52" i="21"/>
  <c r="AX52" i="21"/>
  <c r="AY52" i="21"/>
  <c r="AZ52" i="21"/>
  <c r="BA52" i="21"/>
  <c r="BB52" i="21"/>
  <c r="BC52" i="21"/>
  <c r="BD52" i="21"/>
  <c r="BE52" i="21"/>
  <c r="BF52" i="21"/>
  <c r="BG52" i="21"/>
  <c r="BH52" i="21"/>
  <c r="BI52" i="21"/>
  <c r="BJ52" i="21"/>
  <c r="BK52" i="21"/>
  <c r="BL52" i="21"/>
  <c r="BM52" i="21"/>
  <c r="BN52" i="21"/>
  <c r="BO52" i="21"/>
  <c r="BQ52" i="21"/>
  <c r="BT52" i="21"/>
  <c r="BU52" i="21"/>
  <c r="BV52" i="21"/>
  <c r="BW52" i="21"/>
  <c r="BX52" i="21"/>
  <c r="BY52" i="21"/>
  <c r="BZ52" i="21"/>
  <c r="CA52" i="21"/>
  <c r="CB52" i="21"/>
  <c r="CC52" i="21"/>
  <c r="CD52" i="21"/>
  <c r="CE52" i="21"/>
  <c r="CF52" i="21"/>
  <c r="CG52" i="21"/>
  <c r="CH52" i="21"/>
  <c r="CI52" i="21"/>
  <c r="CJ52" i="21"/>
  <c r="CK52" i="21"/>
  <c r="CL52" i="21"/>
  <c r="CM52" i="21"/>
  <c r="CN52" i="21"/>
  <c r="CO52" i="21"/>
  <c r="CP52" i="21"/>
  <c r="CQ52" i="21"/>
  <c r="CR52" i="21"/>
  <c r="CS52" i="21"/>
  <c r="CT52" i="21"/>
  <c r="CU52" i="21"/>
  <c r="CV52" i="21"/>
  <c r="CW52" i="21"/>
  <c r="CX52" i="21"/>
  <c r="CY52" i="21"/>
  <c r="CZ52" i="21"/>
  <c r="DA52" i="21"/>
  <c r="DC52" i="21"/>
  <c r="DD52" i="21"/>
  <c r="DE52" i="21"/>
  <c r="DF52" i="21"/>
  <c r="DG52" i="21"/>
  <c r="DH52" i="21"/>
  <c r="DI52" i="21"/>
  <c r="DJ52" i="21"/>
  <c r="DK52" i="21"/>
  <c r="DL52" i="21"/>
  <c r="DM52" i="21"/>
  <c r="DN52" i="21"/>
  <c r="DO52" i="21"/>
  <c r="DP52" i="21"/>
  <c r="DQ52" i="21"/>
  <c r="DR52" i="21"/>
  <c r="DS52" i="21"/>
  <c r="DT52" i="21"/>
  <c r="DU52" i="21"/>
  <c r="DV52" i="21"/>
  <c r="DW52" i="21"/>
  <c r="DX52" i="21"/>
  <c r="DY52" i="21"/>
  <c r="DZ52" i="21"/>
  <c r="EA52" i="21"/>
  <c r="EB52" i="21"/>
  <c r="EC52" i="21"/>
  <c r="ED52" i="21"/>
  <c r="EE52" i="21"/>
  <c r="EF52" i="21"/>
  <c r="EG52" i="21"/>
  <c r="EH52" i="21"/>
  <c r="EI52" i="21"/>
  <c r="EJ52" i="21"/>
  <c r="EK52" i="21"/>
  <c r="EL52" i="21"/>
  <c r="EM52" i="21"/>
  <c r="EN52" i="21"/>
  <c r="EO52" i="21"/>
  <c r="EP52" i="21"/>
  <c r="ER52" i="21"/>
  <c r="ES52" i="21"/>
  <c r="ET52" i="21"/>
  <c r="EU52" i="21"/>
  <c r="EV52" i="21"/>
  <c r="EW52" i="21"/>
  <c r="EX52" i="21"/>
  <c r="EY52" i="21"/>
  <c r="EZ52" i="21"/>
  <c r="FA52" i="21"/>
  <c r="FB52" i="21"/>
  <c r="FC52" i="21"/>
  <c r="FD52" i="21"/>
  <c r="FE52" i="21"/>
  <c r="FF52" i="21"/>
  <c r="FG52" i="21"/>
  <c r="FH52" i="21"/>
  <c r="FI52" i="21"/>
  <c r="FJ52" i="21"/>
  <c r="FK52" i="21"/>
  <c r="FL52" i="21"/>
  <c r="FM52" i="21"/>
  <c r="FN52" i="21"/>
  <c r="FO52" i="21"/>
  <c r="FP52" i="21"/>
  <c r="FQ52" i="21"/>
  <c r="FR52" i="21"/>
  <c r="FS52" i="21"/>
  <c r="FT52" i="21"/>
  <c r="FU52" i="21"/>
  <c r="FV52" i="21"/>
  <c r="FW52" i="21"/>
  <c r="FX52" i="21"/>
  <c r="FY52" i="21"/>
  <c r="FZ52" i="21"/>
  <c r="GA52" i="21"/>
  <c r="C53" i="21"/>
  <c r="E53" i="21"/>
  <c r="F53" i="21"/>
  <c r="G53" i="21"/>
  <c r="H53" i="21"/>
  <c r="I53" i="21"/>
  <c r="J53" i="21"/>
  <c r="K53" i="21"/>
  <c r="L53" i="21"/>
  <c r="M53" i="21"/>
  <c r="N53" i="21"/>
  <c r="O53" i="21"/>
  <c r="P53" i="21"/>
  <c r="Q53" i="21"/>
  <c r="R53" i="21"/>
  <c r="V53" i="21"/>
  <c r="W53" i="21"/>
  <c r="X53" i="21"/>
  <c r="Z53" i="21"/>
  <c r="AA53" i="21"/>
  <c r="AB53" i="21"/>
  <c r="AC53" i="21"/>
  <c r="AD53" i="21"/>
  <c r="AE53" i="21"/>
  <c r="AF53" i="21"/>
  <c r="AG53" i="21"/>
  <c r="AH53" i="21"/>
  <c r="AI53" i="21"/>
  <c r="AJ53" i="21"/>
  <c r="AK53" i="21"/>
  <c r="AM53" i="21"/>
  <c r="AN53" i="21"/>
  <c r="AO53" i="21"/>
  <c r="AP53" i="21"/>
  <c r="AQ53" i="21"/>
  <c r="AR53" i="21"/>
  <c r="AS53" i="21"/>
  <c r="AT53" i="21"/>
  <c r="AU53" i="21"/>
  <c r="AV53" i="21"/>
  <c r="AW53" i="21"/>
  <c r="AX53" i="21"/>
  <c r="AY53" i="21"/>
  <c r="AZ53" i="21"/>
  <c r="BA53" i="21"/>
  <c r="BB53" i="21"/>
  <c r="BC53" i="21"/>
  <c r="BD53" i="21"/>
  <c r="BE53" i="21"/>
  <c r="BF53" i="21"/>
  <c r="BG53" i="21"/>
  <c r="BH53" i="21"/>
  <c r="BI53" i="21"/>
  <c r="BJ53" i="21"/>
  <c r="BK53" i="21"/>
  <c r="BL53" i="21"/>
  <c r="BM53" i="21"/>
  <c r="BN53" i="21"/>
  <c r="BO53" i="21"/>
  <c r="BQ53" i="21"/>
  <c r="BT53" i="21"/>
  <c r="BU53" i="21"/>
  <c r="BV53" i="21"/>
  <c r="BW53" i="21"/>
  <c r="BX53" i="21"/>
  <c r="BY53" i="21"/>
  <c r="BZ53" i="21"/>
  <c r="CA53" i="21"/>
  <c r="CB53" i="21"/>
  <c r="CC53" i="21"/>
  <c r="CD53" i="21"/>
  <c r="CE53" i="21"/>
  <c r="CF53" i="21"/>
  <c r="CG53" i="21"/>
  <c r="CH53" i="21"/>
  <c r="CI53" i="21"/>
  <c r="CJ53" i="21"/>
  <c r="CK53" i="21"/>
  <c r="CL53" i="21"/>
  <c r="CM53" i="21"/>
  <c r="CN53" i="21"/>
  <c r="CO53" i="21"/>
  <c r="CP53" i="21"/>
  <c r="CQ53" i="21"/>
  <c r="CR53" i="21"/>
  <c r="CS53" i="21"/>
  <c r="CT53" i="21"/>
  <c r="CU53" i="21"/>
  <c r="CV53" i="21"/>
  <c r="CW53" i="21"/>
  <c r="CX53" i="21"/>
  <c r="CY53" i="21"/>
  <c r="CZ53" i="21"/>
  <c r="DA53" i="21"/>
  <c r="DC53" i="21"/>
  <c r="DD53" i="21"/>
  <c r="DE53" i="21"/>
  <c r="DF53" i="21"/>
  <c r="DG53" i="21"/>
  <c r="DH53" i="21"/>
  <c r="DI53" i="21"/>
  <c r="DJ53" i="21"/>
  <c r="DK53" i="21"/>
  <c r="DL53" i="21"/>
  <c r="DM53" i="21"/>
  <c r="DN53" i="21"/>
  <c r="DO53" i="21"/>
  <c r="DP53" i="21"/>
  <c r="DQ53" i="21"/>
  <c r="DR53" i="21"/>
  <c r="DS53" i="21"/>
  <c r="DT53" i="21"/>
  <c r="DU53" i="21"/>
  <c r="DV53" i="21"/>
  <c r="DW53" i="21"/>
  <c r="DX53" i="21"/>
  <c r="DY53" i="21"/>
  <c r="DZ53" i="21"/>
  <c r="EA53" i="21"/>
  <c r="EB53" i="21"/>
  <c r="EC53" i="21"/>
  <c r="ED53" i="21"/>
  <c r="EE53" i="21"/>
  <c r="EF53" i="21"/>
  <c r="EG53" i="21"/>
  <c r="EH53" i="21"/>
  <c r="EI53" i="21"/>
  <c r="EJ53" i="21"/>
  <c r="EK53" i="21"/>
  <c r="EL53" i="21"/>
  <c r="EM53" i="21"/>
  <c r="EN53" i="21"/>
  <c r="EO53" i="21"/>
  <c r="EP53" i="21"/>
  <c r="ER53" i="21"/>
  <c r="ES53" i="21"/>
  <c r="ET53" i="21"/>
  <c r="EU53" i="21"/>
  <c r="EV53" i="21"/>
  <c r="EW53" i="21"/>
  <c r="EX53" i="21"/>
  <c r="EY53" i="21"/>
  <c r="EZ53" i="21"/>
  <c r="FA53" i="21"/>
  <c r="FB53" i="21"/>
  <c r="FC53" i="21"/>
  <c r="FD53" i="21"/>
  <c r="FE53" i="21"/>
  <c r="FF53" i="21"/>
  <c r="FG53" i="21"/>
  <c r="FH53" i="21"/>
  <c r="FI53" i="21"/>
  <c r="FJ53" i="21"/>
  <c r="FK53" i="21"/>
  <c r="FL53" i="21"/>
  <c r="FM53" i="21"/>
  <c r="FN53" i="21"/>
  <c r="FO53" i="21"/>
  <c r="FP53" i="21"/>
  <c r="FQ53" i="21"/>
  <c r="FR53" i="21"/>
  <c r="FS53" i="21"/>
  <c r="FT53" i="21"/>
  <c r="FU53" i="21"/>
  <c r="FV53" i="21"/>
  <c r="FW53" i="21"/>
  <c r="FX53" i="21"/>
  <c r="FY53" i="21"/>
  <c r="FZ53" i="21"/>
  <c r="GA53" i="21"/>
  <c r="C54" i="21"/>
  <c r="E54" i="21"/>
  <c r="F54" i="21"/>
  <c r="G54" i="21"/>
  <c r="H54" i="21"/>
  <c r="I54" i="21"/>
  <c r="J54" i="21"/>
  <c r="K54" i="21"/>
  <c r="L54" i="21"/>
  <c r="M54" i="21"/>
  <c r="N54" i="21"/>
  <c r="O54" i="21"/>
  <c r="P54" i="21"/>
  <c r="Q54" i="21"/>
  <c r="R54" i="21"/>
  <c r="V54" i="21"/>
  <c r="W54" i="21"/>
  <c r="X54" i="21"/>
  <c r="Z54" i="21"/>
  <c r="AA54" i="21"/>
  <c r="AB54" i="21"/>
  <c r="AC54" i="21"/>
  <c r="AD54" i="21"/>
  <c r="AE54" i="21"/>
  <c r="AF54" i="21"/>
  <c r="AG54" i="21"/>
  <c r="AH54" i="21"/>
  <c r="AI54" i="21"/>
  <c r="AJ54" i="21"/>
  <c r="AK54" i="21"/>
  <c r="AM54" i="21"/>
  <c r="AN54" i="21"/>
  <c r="AO54" i="21"/>
  <c r="AP54" i="21"/>
  <c r="AQ54" i="21"/>
  <c r="AR54" i="21"/>
  <c r="AS54" i="21"/>
  <c r="AT54" i="21"/>
  <c r="AU54" i="21"/>
  <c r="AV54" i="21"/>
  <c r="AW54" i="21"/>
  <c r="AX54" i="21"/>
  <c r="AY54" i="21"/>
  <c r="AZ54" i="21"/>
  <c r="BA54" i="21"/>
  <c r="BB54" i="21"/>
  <c r="BC54" i="21"/>
  <c r="BD54" i="21"/>
  <c r="BE54" i="21"/>
  <c r="BF54" i="21"/>
  <c r="BG54" i="21"/>
  <c r="BH54" i="21"/>
  <c r="BI54" i="21"/>
  <c r="BJ54" i="21"/>
  <c r="BK54" i="21"/>
  <c r="BL54" i="21"/>
  <c r="BM54" i="21"/>
  <c r="BN54" i="21"/>
  <c r="BO54" i="21"/>
  <c r="BQ54" i="21"/>
  <c r="BT54" i="21"/>
  <c r="BU54" i="21"/>
  <c r="BV54" i="21"/>
  <c r="BW54" i="21"/>
  <c r="BX54" i="21"/>
  <c r="BY54" i="21"/>
  <c r="BZ54" i="21"/>
  <c r="CA54" i="21"/>
  <c r="CB54" i="21"/>
  <c r="CC54" i="21"/>
  <c r="CD54" i="21"/>
  <c r="CE54" i="21"/>
  <c r="CF54" i="21"/>
  <c r="CG54" i="21"/>
  <c r="CH54" i="21"/>
  <c r="CI54" i="21"/>
  <c r="CJ54" i="21"/>
  <c r="CK54" i="21"/>
  <c r="CL54" i="21"/>
  <c r="CM54" i="21"/>
  <c r="CN54" i="21"/>
  <c r="CO54" i="21"/>
  <c r="CP54" i="21"/>
  <c r="CQ54" i="21"/>
  <c r="CR54" i="21"/>
  <c r="CS54" i="21"/>
  <c r="CT54" i="21"/>
  <c r="CU54" i="21"/>
  <c r="CV54" i="21"/>
  <c r="CW54" i="21"/>
  <c r="CX54" i="21"/>
  <c r="CY54" i="21"/>
  <c r="CZ54" i="21"/>
  <c r="DA54" i="21"/>
  <c r="DC54" i="21"/>
  <c r="DD54" i="21"/>
  <c r="DE54" i="21"/>
  <c r="DF54" i="21"/>
  <c r="DG54" i="21"/>
  <c r="DH54" i="21"/>
  <c r="DI54" i="21"/>
  <c r="DJ54" i="21"/>
  <c r="DK54" i="21"/>
  <c r="DL54" i="21"/>
  <c r="DM54" i="21"/>
  <c r="DN54" i="21"/>
  <c r="DO54" i="21"/>
  <c r="DP54" i="21"/>
  <c r="DQ54" i="21"/>
  <c r="DR54" i="21"/>
  <c r="DS54" i="21"/>
  <c r="DT54" i="21"/>
  <c r="DU54" i="21"/>
  <c r="DV54" i="21"/>
  <c r="DW54" i="21"/>
  <c r="DX54" i="21"/>
  <c r="DY54" i="21"/>
  <c r="DZ54" i="21"/>
  <c r="EA54" i="21"/>
  <c r="EB54" i="21"/>
  <c r="EC54" i="21"/>
  <c r="ED54" i="21"/>
  <c r="EE54" i="21"/>
  <c r="EF54" i="21"/>
  <c r="EG54" i="21"/>
  <c r="EH54" i="21"/>
  <c r="EI54" i="21"/>
  <c r="EJ54" i="21"/>
  <c r="EK54" i="21"/>
  <c r="EL54" i="21"/>
  <c r="EM54" i="21"/>
  <c r="EN54" i="21"/>
  <c r="EO54" i="21"/>
  <c r="EP54" i="21"/>
  <c r="ER54" i="21"/>
  <c r="ES54" i="21"/>
  <c r="ET54" i="21"/>
  <c r="EU54" i="21"/>
  <c r="EV54" i="21"/>
  <c r="EW54" i="21"/>
  <c r="EX54" i="21"/>
  <c r="EY54" i="21"/>
  <c r="EZ54" i="21"/>
  <c r="FA54" i="21"/>
  <c r="FB54" i="21"/>
  <c r="FC54" i="21"/>
  <c r="FD54" i="21"/>
  <c r="FE54" i="21"/>
  <c r="FF54" i="21"/>
  <c r="FG54" i="21"/>
  <c r="FH54" i="21"/>
  <c r="FI54" i="21"/>
  <c r="FJ54" i="21"/>
  <c r="FK54" i="21"/>
  <c r="FL54" i="21"/>
  <c r="FM54" i="21"/>
  <c r="FN54" i="21"/>
  <c r="FO54" i="21"/>
  <c r="FP54" i="21"/>
  <c r="FQ54" i="21"/>
  <c r="FR54" i="21"/>
  <c r="FS54" i="21"/>
  <c r="FT54" i="21"/>
  <c r="FU54" i="21"/>
  <c r="FV54" i="21"/>
  <c r="FW54" i="21"/>
  <c r="FX54" i="21"/>
  <c r="FY54" i="21"/>
  <c r="FZ54" i="21"/>
  <c r="GA54" i="21"/>
  <c r="C55" i="21"/>
  <c r="D55" i="21"/>
  <c r="E55" i="21"/>
  <c r="F55" i="21"/>
  <c r="G55" i="21"/>
  <c r="H55" i="21"/>
  <c r="I55" i="21"/>
  <c r="J55" i="21"/>
  <c r="K55" i="21"/>
  <c r="L55" i="21"/>
  <c r="M55" i="21"/>
  <c r="N55" i="21"/>
  <c r="O55" i="21"/>
  <c r="P55" i="21"/>
  <c r="Q55" i="21"/>
  <c r="R55" i="21"/>
  <c r="V55" i="21"/>
  <c r="W55" i="21"/>
  <c r="X55" i="21"/>
  <c r="Z55" i="21"/>
  <c r="AA55" i="21"/>
  <c r="AB55" i="21"/>
  <c r="AC55" i="21"/>
  <c r="AD55" i="21"/>
  <c r="AE55" i="21"/>
  <c r="AF55" i="21"/>
  <c r="AG55" i="21"/>
  <c r="AH55" i="21"/>
  <c r="AI55" i="21"/>
  <c r="AJ55" i="21"/>
  <c r="AK55" i="21"/>
  <c r="AM55" i="21"/>
  <c r="AN55" i="21"/>
  <c r="AO55" i="21"/>
  <c r="AP55" i="21"/>
  <c r="AQ55" i="21"/>
  <c r="AR55" i="21"/>
  <c r="AS55" i="21"/>
  <c r="AT55" i="21"/>
  <c r="AU55" i="21"/>
  <c r="AV55" i="21"/>
  <c r="AW55" i="21"/>
  <c r="AX55" i="21"/>
  <c r="AY55" i="21"/>
  <c r="AZ55" i="21"/>
  <c r="BA55" i="21"/>
  <c r="BB55" i="21"/>
  <c r="BC55" i="21"/>
  <c r="BD55" i="21"/>
  <c r="BE55" i="21"/>
  <c r="BF55" i="21"/>
  <c r="BG55" i="21"/>
  <c r="BH55" i="21"/>
  <c r="BI55" i="21"/>
  <c r="BJ55" i="21"/>
  <c r="BK55" i="21"/>
  <c r="BL55" i="21"/>
  <c r="BM55" i="21"/>
  <c r="BN55" i="21"/>
  <c r="BO55" i="21"/>
  <c r="BQ55" i="21"/>
  <c r="BT55" i="21"/>
  <c r="BU55" i="21"/>
  <c r="BV55" i="21"/>
  <c r="BW55" i="21"/>
  <c r="BX55" i="21"/>
  <c r="BY55" i="21"/>
  <c r="BZ55" i="21"/>
  <c r="CA55" i="21"/>
  <c r="CB55" i="21"/>
  <c r="CC55" i="21"/>
  <c r="CD55" i="21"/>
  <c r="CE55" i="21"/>
  <c r="CF55" i="21"/>
  <c r="CG55" i="21"/>
  <c r="CH55" i="21"/>
  <c r="CI55" i="21"/>
  <c r="CJ55" i="21"/>
  <c r="CK55" i="21"/>
  <c r="CL55" i="21"/>
  <c r="CM55" i="21"/>
  <c r="CN55" i="21"/>
  <c r="CO55" i="21"/>
  <c r="CP55" i="21"/>
  <c r="CQ55" i="21"/>
  <c r="CR55" i="21"/>
  <c r="CS55" i="21"/>
  <c r="CT55" i="21"/>
  <c r="CU55" i="21"/>
  <c r="CV55" i="21"/>
  <c r="CW55" i="21"/>
  <c r="CX55" i="21"/>
  <c r="CY55" i="21"/>
  <c r="CZ55" i="21"/>
  <c r="DA55" i="21"/>
  <c r="DC55" i="21"/>
  <c r="DD55" i="21"/>
  <c r="DE55" i="21"/>
  <c r="DF55" i="21"/>
  <c r="DG55" i="21"/>
  <c r="DH55" i="21"/>
  <c r="DI55" i="21"/>
  <c r="DJ55" i="21"/>
  <c r="DK55" i="21"/>
  <c r="DL55" i="21"/>
  <c r="DM55" i="21"/>
  <c r="DN55" i="21"/>
  <c r="DO55" i="21"/>
  <c r="DP55" i="21"/>
  <c r="DQ55" i="21"/>
  <c r="DR55" i="21"/>
  <c r="DS55" i="21"/>
  <c r="DT55" i="21"/>
  <c r="DU55" i="21"/>
  <c r="DV55" i="21"/>
  <c r="DW55" i="21"/>
  <c r="DX55" i="21"/>
  <c r="DY55" i="21"/>
  <c r="DZ55" i="21"/>
  <c r="EA55" i="21"/>
  <c r="EB55" i="21"/>
  <c r="EC55" i="21"/>
  <c r="ED55" i="21"/>
  <c r="EE55" i="21"/>
  <c r="EF55" i="21"/>
  <c r="EG55" i="21"/>
  <c r="EH55" i="21"/>
  <c r="EI55" i="21"/>
  <c r="EJ55" i="21"/>
  <c r="EK55" i="21"/>
  <c r="EL55" i="21"/>
  <c r="EM55" i="21"/>
  <c r="EN55" i="21"/>
  <c r="EO55" i="21"/>
  <c r="EP55" i="21"/>
  <c r="ER55" i="21"/>
  <c r="ES55" i="21"/>
  <c r="ET55" i="21"/>
  <c r="EU55" i="21"/>
  <c r="EV55" i="21"/>
  <c r="EW55" i="21"/>
  <c r="EX55" i="21"/>
  <c r="EY55" i="21"/>
  <c r="EZ55" i="21"/>
  <c r="FA55" i="21"/>
  <c r="FB55" i="21"/>
  <c r="FC55" i="21"/>
  <c r="FD55" i="21"/>
  <c r="FE55" i="21"/>
  <c r="FF55" i="21"/>
  <c r="FG55" i="21"/>
  <c r="FH55" i="21"/>
  <c r="FI55" i="21"/>
  <c r="FJ55" i="21"/>
  <c r="FK55" i="21"/>
  <c r="FL55" i="21"/>
  <c r="FM55" i="21"/>
  <c r="FN55" i="21"/>
  <c r="FO55" i="21"/>
  <c r="FP55" i="21"/>
  <c r="FQ55" i="21"/>
  <c r="FR55" i="21"/>
  <c r="FS55" i="21"/>
  <c r="FT55" i="21"/>
  <c r="FU55" i="21"/>
  <c r="FV55" i="21"/>
  <c r="FW55" i="21"/>
  <c r="FX55" i="21"/>
  <c r="FY55" i="21"/>
  <c r="FZ55" i="21"/>
  <c r="GA55" i="21"/>
  <c r="C56" i="21"/>
  <c r="E56" i="21"/>
  <c r="F56" i="21"/>
  <c r="G56" i="21"/>
  <c r="H56" i="21"/>
  <c r="I56" i="21"/>
  <c r="J56" i="21"/>
  <c r="K56" i="21"/>
  <c r="L56" i="21"/>
  <c r="M56" i="21"/>
  <c r="N56" i="21"/>
  <c r="O56" i="21"/>
  <c r="P56" i="21"/>
  <c r="Q56" i="21"/>
  <c r="R56" i="21"/>
  <c r="V56" i="21"/>
  <c r="W56" i="21"/>
  <c r="X56" i="21"/>
  <c r="Z56" i="21"/>
  <c r="AA56" i="21"/>
  <c r="AB56" i="21"/>
  <c r="AC56" i="21"/>
  <c r="AD56" i="21"/>
  <c r="AE56" i="21"/>
  <c r="AF56" i="21"/>
  <c r="AG56" i="21"/>
  <c r="AH56" i="21"/>
  <c r="AI56" i="21"/>
  <c r="AJ56" i="21"/>
  <c r="AK56" i="21"/>
  <c r="AM56" i="21"/>
  <c r="AN56" i="21"/>
  <c r="AO56" i="21"/>
  <c r="AP56" i="21"/>
  <c r="AQ56" i="21"/>
  <c r="AR56" i="21"/>
  <c r="AS56" i="21"/>
  <c r="AT56" i="21"/>
  <c r="AU56" i="21"/>
  <c r="AV56" i="21"/>
  <c r="AW56" i="21"/>
  <c r="AX56" i="21"/>
  <c r="AY56" i="21"/>
  <c r="AZ56" i="21"/>
  <c r="BA56" i="21"/>
  <c r="BB56" i="21"/>
  <c r="BC56" i="21"/>
  <c r="BD56" i="21"/>
  <c r="BE56" i="21"/>
  <c r="BF56" i="21"/>
  <c r="BG56" i="21"/>
  <c r="BH56" i="21"/>
  <c r="BI56" i="21"/>
  <c r="BJ56" i="21"/>
  <c r="BK56" i="21"/>
  <c r="BL56" i="21"/>
  <c r="BM56" i="21"/>
  <c r="BN56" i="21"/>
  <c r="BO56" i="21"/>
  <c r="BQ56" i="21"/>
  <c r="BT56" i="21"/>
  <c r="BU56" i="21"/>
  <c r="BV56" i="21"/>
  <c r="BW56" i="21"/>
  <c r="BX56" i="21"/>
  <c r="BY56" i="21"/>
  <c r="BZ56" i="21"/>
  <c r="CA56" i="21"/>
  <c r="CB56" i="21"/>
  <c r="CC56" i="21"/>
  <c r="CD56" i="21"/>
  <c r="CE56" i="21"/>
  <c r="CF56" i="21"/>
  <c r="CG56" i="21"/>
  <c r="CH56" i="21"/>
  <c r="CI56" i="21"/>
  <c r="CJ56" i="21"/>
  <c r="CK56" i="21"/>
  <c r="CL56" i="21"/>
  <c r="CM56" i="21"/>
  <c r="CN56" i="21"/>
  <c r="CO56" i="21"/>
  <c r="CP56" i="21"/>
  <c r="CQ56" i="21"/>
  <c r="CR56" i="21"/>
  <c r="CS56" i="21"/>
  <c r="CT56" i="21"/>
  <c r="CU56" i="21"/>
  <c r="CV56" i="21"/>
  <c r="CW56" i="21"/>
  <c r="CX56" i="21"/>
  <c r="CY56" i="21"/>
  <c r="CZ56" i="21"/>
  <c r="DA56" i="21"/>
  <c r="DC56" i="21"/>
  <c r="DD56" i="21"/>
  <c r="DE56" i="21"/>
  <c r="DF56" i="21"/>
  <c r="DG56" i="21"/>
  <c r="DH56" i="21"/>
  <c r="DI56" i="21"/>
  <c r="DJ56" i="21"/>
  <c r="DK56" i="21"/>
  <c r="DL56" i="21"/>
  <c r="DM56" i="21"/>
  <c r="DN56" i="21"/>
  <c r="DO56" i="21"/>
  <c r="DP56" i="21"/>
  <c r="DQ56" i="21"/>
  <c r="DR56" i="21"/>
  <c r="DS56" i="21"/>
  <c r="DT56" i="21"/>
  <c r="DU56" i="21"/>
  <c r="DV56" i="21"/>
  <c r="DW56" i="21"/>
  <c r="DX56" i="21"/>
  <c r="DY56" i="21"/>
  <c r="DZ56" i="21"/>
  <c r="EA56" i="21"/>
  <c r="EB56" i="21"/>
  <c r="EC56" i="21"/>
  <c r="ED56" i="21"/>
  <c r="EE56" i="21"/>
  <c r="EF56" i="21"/>
  <c r="EG56" i="21"/>
  <c r="EH56" i="21"/>
  <c r="EI56" i="21"/>
  <c r="EJ56" i="21"/>
  <c r="EK56" i="21"/>
  <c r="EL56" i="21"/>
  <c r="EM56" i="21"/>
  <c r="EN56" i="21"/>
  <c r="EO56" i="21"/>
  <c r="EP56" i="21"/>
  <c r="ER56" i="21"/>
  <c r="ES56" i="21"/>
  <c r="ET56" i="21"/>
  <c r="EU56" i="21"/>
  <c r="EV56" i="21"/>
  <c r="EW56" i="21"/>
  <c r="EX56" i="21"/>
  <c r="EY56" i="21"/>
  <c r="EZ56" i="21"/>
  <c r="FA56" i="21"/>
  <c r="FB56" i="21"/>
  <c r="FC56" i="21"/>
  <c r="FD56" i="21"/>
  <c r="FE56" i="21"/>
  <c r="FF56" i="21"/>
  <c r="FG56" i="21"/>
  <c r="FH56" i="21"/>
  <c r="FI56" i="21"/>
  <c r="FJ56" i="21"/>
  <c r="FK56" i="21"/>
  <c r="FL56" i="21"/>
  <c r="FM56" i="21"/>
  <c r="FN56" i="21"/>
  <c r="FO56" i="21"/>
  <c r="FP56" i="21"/>
  <c r="FQ56" i="21"/>
  <c r="FR56" i="21"/>
  <c r="FS56" i="21"/>
  <c r="FT56" i="21"/>
  <c r="FU56" i="21"/>
  <c r="FV56" i="21"/>
  <c r="FW56" i="21"/>
  <c r="FX56" i="21"/>
  <c r="FY56" i="21"/>
  <c r="FZ56" i="21"/>
  <c r="GA56" i="21"/>
  <c r="C57" i="21"/>
  <c r="E57" i="21"/>
  <c r="F57" i="21"/>
  <c r="G57" i="21"/>
  <c r="H57" i="21"/>
  <c r="I57" i="21"/>
  <c r="J57" i="21"/>
  <c r="K57" i="21"/>
  <c r="L57" i="21"/>
  <c r="M57" i="21"/>
  <c r="N57" i="21"/>
  <c r="O57" i="21"/>
  <c r="P57" i="21"/>
  <c r="Q57" i="21"/>
  <c r="R57" i="21"/>
  <c r="V57" i="21"/>
  <c r="W57" i="21"/>
  <c r="X57" i="21"/>
  <c r="Z57" i="21"/>
  <c r="AA57" i="21"/>
  <c r="AB57" i="21"/>
  <c r="AC57" i="21"/>
  <c r="AD57" i="21"/>
  <c r="AE57" i="21"/>
  <c r="AF57" i="21"/>
  <c r="AG57" i="21"/>
  <c r="AH57" i="21"/>
  <c r="AI57" i="21"/>
  <c r="AJ57" i="21"/>
  <c r="AK57" i="21"/>
  <c r="AM57" i="21"/>
  <c r="AN57" i="21"/>
  <c r="AO57" i="21"/>
  <c r="AP57" i="21"/>
  <c r="AQ57" i="21"/>
  <c r="AR57" i="21"/>
  <c r="AS57" i="21"/>
  <c r="AT57" i="21"/>
  <c r="AU57" i="21"/>
  <c r="AV57" i="21"/>
  <c r="AW57" i="21"/>
  <c r="AX57" i="21"/>
  <c r="AY57" i="21"/>
  <c r="AZ57" i="21"/>
  <c r="BA57" i="21"/>
  <c r="BB57" i="21"/>
  <c r="BC57" i="21"/>
  <c r="BD57" i="21"/>
  <c r="BE57" i="21"/>
  <c r="BF57" i="21"/>
  <c r="BG57" i="21"/>
  <c r="BH57" i="21"/>
  <c r="BI57" i="21"/>
  <c r="BJ57" i="21"/>
  <c r="BK57" i="21"/>
  <c r="BL57" i="21"/>
  <c r="BM57" i="21"/>
  <c r="BN57" i="21"/>
  <c r="BO57" i="21"/>
  <c r="BQ57" i="21"/>
  <c r="BT57" i="21"/>
  <c r="BU57" i="21"/>
  <c r="BV57" i="21"/>
  <c r="BW57" i="21"/>
  <c r="BX57" i="21"/>
  <c r="BY57" i="21"/>
  <c r="BZ57" i="21"/>
  <c r="CA57" i="21"/>
  <c r="CB57" i="21"/>
  <c r="CC57" i="21"/>
  <c r="CD57" i="21"/>
  <c r="CE57" i="21"/>
  <c r="CF57" i="21"/>
  <c r="CG57" i="21"/>
  <c r="CH57" i="21"/>
  <c r="CI57" i="21"/>
  <c r="CJ57" i="21"/>
  <c r="CK57" i="21"/>
  <c r="CL57" i="21"/>
  <c r="CM57" i="21"/>
  <c r="CN57" i="21"/>
  <c r="CO57" i="21"/>
  <c r="CP57" i="21"/>
  <c r="CQ57" i="21"/>
  <c r="CR57" i="21"/>
  <c r="CS57" i="21"/>
  <c r="CT57" i="21"/>
  <c r="CU57" i="21"/>
  <c r="CV57" i="21"/>
  <c r="CW57" i="21"/>
  <c r="CX57" i="21"/>
  <c r="CY57" i="21"/>
  <c r="CZ57" i="21"/>
  <c r="DA57" i="21"/>
  <c r="DC57" i="21"/>
  <c r="DD57" i="21"/>
  <c r="DE57" i="21"/>
  <c r="DF57" i="21"/>
  <c r="DG57" i="21"/>
  <c r="DH57" i="21"/>
  <c r="DI57" i="21"/>
  <c r="DJ57" i="21"/>
  <c r="DK57" i="21"/>
  <c r="DL57" i="21"/>
  <c r="DM57" i="21"/>
  <c r="DN57" i="21"/>
  <c r="DO57" i="21"/>
  <c r="DP57" i="21"/>
  <c r="DQ57" i="21"/>
  <c r="DR57" i="21"/>
  <c r="DS57" i="21"/>
  <c r="DT57" i="21"/>
  <c r="DU57" i="21"/>
  <c r="DV57" i="21"/>
  <c r="DW57" i="21"/>
  <c r="DX57" i="21"/>
  <c r="DY57" i="21"/>
  <c r="DZ57" i="21"/>
  <c r="EA57" i="21"/>
  <c r="EB57" i="21"/>
  <c r="EC57" i="21"/>
  <c r="ED57" i="21"/>
  <c r="EE57" i="21"/>
  <c r="EF57" i="21"/>
  <c r="EG57" i="21"/>
  <c r="EH57" i="21"/>
  <c r="EI57" i="21"/>
  <c r="EJ57" i="21"/>
  <c r="EK57" i="21"/>
  <c r="EL57" i="21"/>
  <c r="EM57" i="21"/>
  <c r="EN57" i="21"/>
  <c r="EO57" i="21"/>
  <c r="EP57" i="21"/>
  <c r="ER57" i="21"/>
  <c r="ES57" i="21"/>
  <c r="ET57" i="21"/>
  <c r="EU57" i="21"/>
  <c r="EV57" i="21"/>
  <c r="EW57" i="21"/>
  <c r="EX57" i="21"/>
  <c r="EY57" i="21"/>
  <c r="EZ57" i="21"/>
  <c r="FA57" i="21"/>
  <c r="FB57" i="21"/>
  <c r="FC57" i="21"/>
  <c r="FD57" i="21"/>
  <c r="FE57" i="21"/>
  <c r="FF57" i="21"/>
  <c r="FG57" i="21"/>
  <c r="FH57" i="21"/>
  <c r="FI57" i="21"/>
  <c r="FJ57" i="21"/>
  <c r="FK57" i="21"/>
  <c r="FL57" i="21"/>
  <c r="FM57" i="21"/>
  <c r="FN57" i="21"/>
  <c r="FO57" i="21"/>
  <c r="FP57" i="21"/>
  <c r="FQ57" i="21"/>
  <c r="FR57" i="21"/>
  <c r="FS57" i="21"/>
  <c r="FT57" i="21"/>
  <c r="FU57" i="21"/>
  <c r="FV57" i="21"/>
  <c r="FW57" i="21"/>
  <c r="FX57" i="21"/>
  <c r="FY57" i="21"/>
  <c r="FZ57" i="21"/>
  <c r="GA57" i="21"/>
  <c r="C58" i="21"/>
  <c r="D58" i="21"/>
  <c r="E58" i="21"/>
  <c r="F58" i="21"/>
  <c r="G58" i="21"/>
  <c r="H58" i="21"/>
  <c r="I58" i="21"/>
  <c r="J58" i="21"/>
  <c r="K58" i="21"/>
  <c r="L58" i="21"/>
  <c r="M58" i="21"/>
  <c r="N58" i="21"/>
  <c r="O58" i="21"/>
  <c r="P58" i="21"/>
  <c r="Q58" i="21"/>
  <c r="R58" i="21"/>
  <c r="V58" i="21"/>
  <c r="W58" i="21"/>
  <c r="X58" i="21"/>
  <c r="Z58" i="21"/>
  <c r="AA58" i="21"/>
  <c r="AB58" i="21"/>
  <c r="AC58" i="21"/>
  <c r="AD58" i="21"/>
  <c r="AE58" i="21"/>
  <c r="AF58" i="21"/>
  <c r="AG58" i="21"/>
  <c r="AH58" i="21"/>
  <c r="AI58" i="21"/>
  <c r="AJ58" i="21"/>
  <c r="AK58" i="21"/>
  <c r="AM58" i="21"/>
  <c r="AN58" i="21"/>
  <c r="AO58" i="21"/>
  <c r="AP58" i="21"/>
  <c r="AQ58" i="21"/>
  <c r="AR58" i="21"/>
  <c r="AS58" i="21"/>
  <c r="AT58" i="21"/>
  <c r="AU58" i="21"/>
  <c r="AV58" i="21"/>
  <c r="AW58" i="21"/>
  <c r="AX58" i="21"/>
  <c r="AY58" i="21"/>
  <c r="AZ58" i="21"/>
  <c r="BA58" i="21"/>
  <c r="BB58" i="21"/>
  <c r="BC58" i="21"/>
  <c r="BD58" i="21"/>
  <c r="BE58" i="21"/>
  <c r="BF58" i="21"/>
  <c r="BG58" i="21"/>
  <c r="BH58" i="21"/>
  <c r="BI58" i="21"/>
  <c r="BJ58" i="21"/>
  <c r="BK58" i="21"/>
  <c r="BL58" i="21"/>
  <c r="BM58" i="21"/>
  <c r="BN58" i="21"/>
  <c r="BO58" i="21"/>
  <c r="BQ58" i="21"/>
  <c r="BT58" i="21"/>
  <c r="BU58" i="21"/>
  <c r="BV58" i="21"/>
  <c r="BW58" i="21"/>
  <c r="BX58" i="21"/>
  <c r="BY58" i="21"/>
  <c r="BZ58" i="21"/>
  <c r="CA58" i="21"/>
  <c r="CB58" i="21"/>
  <c r="CC58" i="21"/>
  <c r="CD58" i="21"/>
  <c r="CE58" i="21"/>
  <c r="CF58" i="21"/>
  <c r="CG58" i="21"/>
  <c r="CH58" i="21"/>
  <c r="CI58" i="21"/>
  <c r="CJ58" i="21"/>
  <c r="CK58" i="21"/>
  <c r="CL58" i="21"/>
  <c r="CM58" i="21"/>
  <c r="CN58" i="21"/>
  <c r="CO58" i="21"/>
  <c r="CP58" i="21"/>
  <c r="CQ58" i="21"/>
  <c r="CR58" i="21"/>
  <c r="CS58" i="21"/>
  <c r="CT58" i="21"/>
  <c r="CU58" i="21"/>
  <c r="CV58" i="21"/>
  <c r="CW58" i="21"/>
  <c r="CX58" i="21"/>
  <c r="CY58" i="21"/>
  <c r="CZ58" i="21"/>
  <c r="DA58" i="21"/>
  <c r="DC58" i="21"/>
  <c r="DD58" i="21"/>
  <c r="DE58" i="21"/>
  <c r="DF58" i="21"/>
  <c r="DG58" i="21"/>
  <c r="DH58" i="21"/>
  <c r="DI58" i="21"/>
  <c r="DJ58" i="21"/>
  <c r="DK58" i="21"/>
  <c r="DL58" i="21"/>
  <c r="DM58" i="21"/>
  <c r="DN58" i="21"/>
  <c r="DO58" i="21"/>
  <c r="DP58" i="21"/>
  <c r="DQ58" i="21"/>
  <c r="DR58" i="21"/>
  <c r="DS58" i="21"/>
  <c r="DT58" i="21"/>
  <c r="DU58" i="21"/>
  <c r="DV58" i="21"/>
  <c r="DW58" i="21"/>
  <c r="DX58" i="21"/>
  <c r="DY58" i="21"/>
  <c r="DZ58" i="21"/>
  <c r="EA58" i="21"/>
  <c r="EB58" i="21"/>
  <c r="EC58" i="21"/>
  <c r="ED58" i="21"/>
  <c r="EE58" i="21"/>
  <c r="EF58" i="21"/>
  <c r="EG58" i="21"/>
  <c r="EH58" i="21"/>
  <c r="EI58" i="21"/>
  <c r="EJ58" i="21"/>
  <c r="EK58" i="21"/>
  <c r="EL58" i="21"/>
  <c r="EM58" i="21"/>
  <c r="EN58" i="21"/>
  <c r="EO58" i="21"/>
  <c r="EP58" i="21"/>
  <c r="ER58" i="21"/>
  <c r="ES58" i="21"/>
  <c r="ET58" i="21"/>
  <c r="EU58" i="21"/>
  <c r="EV58" i="21"/>
  <c r="EW58" i="21"/>
  <c r="EX58" i="21"/>
  <c r="EY58" i="21"/>
  <c r="EZ58" i="21"/>
  <c r="FA58" i="21"/>
  <c r="FB58" i="21"/>
  <c r="FC58" i="21"/>
  <c r="FD58" i="21"/>
  <c r="FE58" i="21"/>
  <c r="FF58" i="21"/>
  <c r="FG58" i="21"/>
  <c r="FH58" i="21"/>
  <c r="FI58" i="21"/>
  <c r="FJ58" i="21"/>
  <c r="FK58" i="21"/>
  <c r="FL58" i="21"/>
  <c r="FM58" i="21"/>
  <c r="FN58" i="21"/>
  <c r="FO58" i="21"/>
  <c r="FP58" i="21"/>
  <c r="FQ58" i="21"/>
  <c r="FR58" i="21"/>
  <c r="FS58" i="21"/>
  <c r="FT58" i="21"/>
  <c r="FU58" i="21"/>
  <c r="FV58" i="21"/>
  <c r="FW58" i="21"/>
  <c r="FX58" i="21"/>
  <c r="FY58" i="21"/>
  <c r="FZ58" i="21"/>
  <c r="GA58" i="21"/>
  <c r="C59" i="21"/>
  <c r="D59" i="21"/>
  <c r="E59" i="21"/>
  <c r="F59" i="21"/>
  <c r="G59" i="21"/>
  <c r="H59" i="21"/>
  <c r="I59" i="21"/>
  <c r="J59" i="21"/>
  <c r="K59" i="21"/>
  <c r="L59" i="21"/>
  <c r="M59" i="21"/>
  <c r="N59" i="21"/>
  <c r="O59" i="21"/>
  <c r="P59" i="21"/>
  <c r="Q59" i="21"/>
  <c r="R59" i="21"/>
  <c r="V59" i="21"/>
  <c r="W59" i="21"/>
  <c r="X59" i="21"/>
  <c r="Z59" i="21"/>
  <c r="AA59" i="21"/>
  <c r="AB59" i="21"/>
  <c r="AC59" i="21"/>
  <c r="AD59" i="21"/>
  <c r="AE59" i="21"/>
  <c r="AF59" i="21"/>
  <c r="AG59" i="21"/>
  <c r="AH59" i="21"/>
  <c r="AI59" i="21"/>
  <c r="AJ59" i="21"/>
  <c r="AK59" i="21"/>
  <c r="AM59" i="21"/>
  <c r="AN59" i="21"/>
  <c r="AO59" i="21"/>
  <c r="AP59" i="21"/>
  <c r="AQ59" i="21"/>
  <c r="AR59" i="21"/>
  <c r="AS59" i="21"/>
  <c r="AT59" i="21"/>
  <c r="AU59" i="21"/>
  <c r="AV59" i="21"/>
  <c r="AW59" i="21"/>
  <c r="AX59" i="21"/>
  <c r="AY59" i="21"/>
  <c r="AZ59" i="21"/>
  <c r="BA59" i="21"/>
  <c r="BB59" i="21"/>
  <c r="BC59" i="21"/>
  <c r="BD59" i="21"/>
  <c r="BE59" i="21"/>
  <c r="BF59" i="21"/>
  <c r="BG59" i="21"/>
  <c r="BH59" i="21"/>
  <c r="BI59" i="21"/>
  <c r="BJ59" i="21"/>
  <c r="BK59" i="21"/>
  <c r="BL59" i="21"/>
  <c r="BM59" i="21"/>
  <c r="BN59" i="21"/>
  <c r="BO59" i="21"/>
  <c r="BQ59" i="21"/>
  <c r="BT59" i="21"/>
  <c r="BU59" i="21"/>
  <c r="BV59" i="21"/>
  <c r="BW59" i="21"/>
  <c r="BX59" i="21"/>
  <c r="BY59" i="21"/>
  <c r="BZ59" i="21"/>
  <c r="CA59" i="21"/>
  <c r="CB59" i="21"/>
  <c r="CC59" i="21"/>
  <c r="CD59" i="21"/>
  <c r="CE59" i="21"/>
  <c r="CF59" i="21"/>
  <c r="CG59" i="21"/>
  <c r="CH59" i="21"/>
  <c r="CI59" i="21"/>
  <c r="CJ59" i="21"/>
  <c r="CK59" i="21"/>
  <c r="CL59" i="21"/>
  <c r="CM59" i="21"/>
  <c r="CN59" i="21"/>
  <c r="CO59" i="21"/>
  <c r="CP59" i="21"/>
  <c r="CQ59" i="21"/>
  <c r="CR59" i="21"/>
  <c r="CS59" i="21"/>
  <c r="CT59" i="21"/>
  <c r="CU59" i="21"/>
  <c r="CV59" i="21"/>
  <c r="CW59" i="21"/>
  <c r="CX59" i="21"/>
  <c r="CY59" i="21"/>
  <c r="CZ59" i="21"/>
  <c r="DA59" i="21"/>
  <c r="DC59" i="21"/>
  <c r="DD59" i="21"/>
  <c r="DE59" i="21"/>
  <c r="DF59" i="21"/>
  <c r="DG59" i="21"/>
  <c r="DH59" i="21"/>
  <c r="DI59" i="21"/>
  <c r="DJ59" i="21"/>
  <c r="DK59" i="21"/>
  <c r="DL59" i="21"/>
  <c r="DM59" i="21"/>
  <c r="DN59" i="21"/>
  <c r="DO59" i="21"/>
  <c r="DP59" i="21"/>
  <c r="DQ59" i="21"/>
  <c r="DR59" i="21"/>
  <c r="DS59" i="21"/>
  <c r="DT59" i="21"/>
  <c r="DU59" i="21"/>
  <c r="DV59" i="21"/>
  <c r="DW59" i="21"/>
  <c r="DX59" i="21"/>
  <c r="DY59" i="21"/>
  <c r="DZ59" i="21"/>
  <c r="EA59" i="21"/>
  <c r="EB59" i="21"/>
  <c r="EC59" i="21"/>
  <c r="ED59" i="21"/>
  <c r="EE59" i="21"/>
  <c r="EF59" i="21"/>
  <c r="EG59" i="21"/>
  <c r="EH59" i="21"/>
  <c r="EI59" i="21"/>
  <c r="EJ59" i="21"/>
  <c r="EK59" i="21"/>
  <c r="EL59" i="21"/>
  <c r="EM59" i="21"/>
  <c r="EN59" i="21"/>
  <c r="EO59" i="21"/>
  <c r="EP59" i="21"/>
  <c r="ER59" i="21"/>
  <c r="ES59" i="21"/>
  <c r="ET59" i="21"/>
  <c r="EU59" i="21"/>
  <c r="EV59" i="21"/>
  <c r="EW59" i="21"/>
  <c r="EX59" i="21"/>
  <c r="EY59" i="21"/>
  <c r="EZ59" i="21"/>
  <c r="FA59" i="21"/>
  <c r="FB59" i="21"/>
  <c r="FC59" i="21"/>
  <c r="FD59" i="21"/>
  <c r="FE59" i="21"/>
  <c r="FF59" i="21"/>
  <c r="FG59" i="21"/>
  <c r="FH59" i="21"/>
  <c r="FI59" i="21"/>
  <c r="FJ59" i="21"/>
  <c r="FK59" i="21"/>
  <c r="FL59" i="21"/>
  <c r="FM59" i="21"/>
  <c r="FN59" i="21"/>
  <c r="FO59" i="21"/>
  <c r="FP59" i="21"/>
  <c r="FQ59" i="21"/>
  <c r="FR59" i="21"/>
  <c r="FS59" i="21"/>
  <c r="FT59" i="21"/>
  <c r="FU59" i="21"/>
  <c r="FV59" i="21"/>
  <c r="FW59" i="21"/>
  <c r="FX59" i="21"/>
  <c r="FY59" i="21"/>
  <c r="FZ59" i="21"/>
  <c r="GA59" i="21"/>
  <c r="C60" i="21"/>
  <c r="D60" i="21"/>
  <c r="E60" i="21"/>
  <c r="F60" i="21"/>
  <c r="G60" i="21"/>
  <c r="H60" i="21"/>
  <c r="I60" i="21"/>
  <c r="J60" i="21"/>
  <c r="K60" i="21"/>
  <c r="L60" i="21"/>
  <c r="M60" i="21"/>
  <c r="N60" i="21"/>
  <c r="O60" i="21"/>
  <c r="P60" i="21"/>
  <c r="Q60" i="21"/>
  <c r="R60" i="21"/>
  <c r="V60" i="21"/>
  <c r="W60" i="21"/>
  <c r="X60" i="21"/>
  <c r="Z60" i="21"/>
  <c r="AA60" i="21"/>
  <c r="AB60" i="21"/>
  <c r="AC60" i="21"/>
  <c r="AD60" i="21"/>
  <c r="AE60" i="21"/>
  <c r="AF60" i="21"/>
  <c r="AG60" i="21"/>
  <c r="AH60" i="21"/>
  <c r="AI60" i="21"/>
  <c r="AJ60" i="21"/>
  <c r="AK60" i="21"/>
  <c r="AM60" i="21"/>
  <c r="AN60" i="21"/>
  <c r="AO60" i="21"/>
  <c r="AP60" i="21"/>
  <c r="AQ60" i="21"/>
  <c r="AR60" i="21"/>
  <c r="AS60" i="21"/>
  <c r="AT60" i="21"/>
  <c r="AU60" i="21"/>
  <c r="AV60" i="21"/>
  <c r="AW60" i="21"/>
  <c r="AX60" i="21"/>
  <c r="AY60" i="21"/>
  <c r="AZ60" i="21"/>
  <c r="BA60" i="21"/>
  <c r="BB60" i="21"/>
  <c r="BC60" i="21"/>
  <c r="BD60" i="21"/>
  <c r="BE60" i="21"/>
  <c r="BF60" i="21"/>
  <c r="BG60" i="21"/>
  <c r="BH60" i="21"/>
  <c r="BI60" i="21"/>
  <c r="BJ60" i="21"/>
  <c r="BK60" i="21"/>
  <c r="BL60" i="21"/>
  <c r="BM60" i="21"/>
  <c r="BN60" i="21"/>
  <c r="BO60" i="21"/>
  <c r="BQ60" i="21"/>
  <c r="BT60" i="21"/>
  <c r="BU60" i="21"/>
  <c r="BV60" i="21"/>
  <c r="BW60" i="21"/>
  <c r="BX60" i="21"/>
  <c r="BY60" i="21"/>
  <c r="BZ60" i="21"/>
  <c r="CA60" i="21"/>
  <c r="CB60" i="21"/>
  <c r="CC60" i="21"/>
  <c r="CD60" i="21"/>
  <c r="CE60" i="21"/>
  <c r="CF60" i="21"/>
  <c r="CG60" i="21"/>
  <c r="CH60" i="21"/>
  <c r="CI60" i="21"/>
  <c r="CJ60" i="21"/>
  <c r="CK60" i="21"/>
  <c r="CL60" i="21"/>
  <c r="CM60" i="21"/>
  <c r="CN60" i="21"/>
  <c r="CO60" i="21"/>
  <c r="CP60" i="21"/>
  <c r="CQ60" i="21"/>
  <c r="CR60" i="21"/>
  <c r="CS60" i="21"/>
  <c r="CT60" i="21"/>
  <c r="CU60" i="21"/>
  <c r="CV60" i="21"/>
  <c r="CW60" i="21"/>
  <c r="CX60" i="21"/>
  <c r="CY60" i="21"/>
  <c r="CZ60" i="21"/>
  <c r="DA60" i="21"/>
  <c r="DC60" i="21"/>
  <c r="DD60" i="21"/>
  <c r="DE60" i="21"/>
  <c r="DF60" i="21"/>
  <c r="DG60" i="21"/>
  <c r="DH60" i="21"/>
  <c r="DI60" i="21"/>
  <c r="DJ60" i="21"/>
  <c r="DK60" i="21"/>
  <c r="DL60" i="21"/>
  <c r="DM60" i="21"/>
  <c r="DN60" i="21"/>
  <c r="DO60" i="21"/>
  <c r="DP60" i="21"/>
  <c r="DQ60" i="21"/>
  <c r="DR60" i="21"/>
  <c r="DS60" i="21"/>
  <c r="DT60" i="21"/>
  <c r="DU60" i="21"/>
  <c r="DV60" i="21"/>
  <c r="DW60" i="21"/>
  <c r="DX60" i="21"/>
  <c r="DY60" i="21"/>
  <c r="DZ60" i="21"/>
  <c r="EA60" i="21"/>
  <c r="EB60" i="21"/>
  <c r="EC60" i="21"/>
  <c r="ED60" i="21"/>
  <c r="EE60" i="21"/>
  <c r="EF60" i="21"/>
  <c r="EG60" i="21"/>
  <c r="EH60" i="21"/>
  <c r="EI60" i="21"/>
  <c r="EJ60" i="21"/>
  <c r="EK60" i="21"/>
  <c r="EL60" i="21"/>
  <c r="EM60" i="21"/>
  <c r="EN60" i="21"/>
  <c r="EO60" i="21"/>
  <c r="EP60" i="21"/>
  <c r="ER60" i="21"/>
  <c r="ES60" i="21"/>
  <c r="ET60" i="21"/>
  <c r="EU60" i="21"/>
  <c r="EV60" i="21"/>
  <c r="EW60" i="21"/>
  <c r="EX60" i="21"/>
  <c r="EY60" i="21"/>
  <c r="EZ60" i="21"/>
  <c r="FA60" i="21"/>
  <c r="FB60" i="21"/>
  <c r="FC60" i="21"/>
  <c r="FD60" i="21"/>
  <c r="FE60" i="21"/>
  <c r="FF60" i="21"/>
  <c r="FG60" i="21"/>
  <c r="FH60" i="21"/>
  <c r="FI60" i="21"/>
  <c r="FJ60" i="21"/>
  <c r="FK60" i="21"/>
  <c r="FL60" i="21"/>
  <c r="FM60" i="21"/>
  <c r="FN60" i="21"/>
  <c r="FO60" i="21"/>
  <c r="FP60" i="21"/>
  <c r="FQ60" i="21"/>
  <c r="FR60" i="21"/>
  <c r="FS60" i="21"/>
  <c r="FT60" i="21"/>
  <c r="FU60" i="21"/>
  <c r="FV60" i="21"/>
  <c r="FW60" i="21"/>
  <c r="FX60" i="21"/>
  <c r="FY60" i="21"/>
  <c r="FZ60" i="21"/>
  <c r="GA60" i="21"/>
  <c r="C61" i="21"/>
  <c r="E61" i="21"/>
  <c r="F61" i="21"/>
  <c r="G61" i="21"/>
  <c r="H61" i="21"/>
  <c r="I61" i="21"/>
  <c r="J61" i="21"/>
  <c r="K61" i="21"/>
  <c r="L61" i="21"/>
  <c r="M61" i="21"/>
  <c r="N61" i="21"/>
  <c r="O61" i="21"/>
  <c r="P61" i="21"/>
  <c r="Q61" i="21"/>
  <c r="R61" i="21"/>
  <c r="V61" i="21"/>
  <c r="W61" i="21"/>
  <c r="X61" i="21"/>
  <c r="Z61" i="21"/>
  <c r="AA61" i="21"/>
  <c r="AB61" i="21"/>
  <c r="AC61" i="21"/>
  <c r="AD61" i="21"/>
  <c r="AE61" i="21"/>
  <c r="AF61" i="21"/>
  <c r="AG61" i="21"/>
  <c r="AH61" i="21"/>
  <c r="AI61" i="21"/>
  <c r="AJ61" i="21"/>
  <c r="AK61" i="21"/>
  <c r="AM61" i="21"/>
  <c r="AN61" i="21"/>
  <c r="AO61" i="21"/>
  <c r="AP61" i="21"/>
  <c r="AQ61" i="21"/>
  <c r="AR61" i="21"/>
  <c r="AS61" i="21"/>
  <c r="AT61" i="21"/>
  <c r="AU61" i="21"/>
  <c r="AV61" i="21"/>
  <c r="AW61" i="21"/>
  <c r="AX61" i="21"/>
  <c r="AY61" i="21"/>
  <c r="AZ61" i="21"/>
  <c r="BA61" i="21"/>
  <c r="BB61" i="21"/>
  <c r="BC61" i="21"/>
  <c r="BD61" i="21"/>
  <c r="BE61" i="21"/>
  <c r="BF61" i="21"/>
  <c r="BG61" i="21"/>
  <c r="BH61" i="21"/>
  <c r="BI61" i="21"/>
  <c r="BJ61" i="21"/>
  <c r="BK61" i="21"/>
  <c r="BL61" i="21"/>
  <c r="BM61" i="21"/>
  <c r="BN61" i="21"/>
  <c r="BO61" i="21"/>
  <c r="BQ61" i="21"/>
  <c r="BT61" i="21"/>
  <c r="BU61" i="21"/>
  <c r="BV61" i="21"/>
  <c r="BW61" i="21"/>
  <c r="BX61" i="21"/>
  <c r="BY61" i="21"/>
  <c r="BZ61" i="21"/>
  <c r="CA61" i="21"/>
  <c r="CB61" i="21"/>
  <c r="CC61" i="21"/>
  <c r="CD61" i="21"/>
  <c r="CE61" i="21"/>
  <c r="CF61" i="21"/>
  <c r="CG61" i="21"/>
  <c r="CH61" i="21"/>
  <c r="CI61" i="21"/>
  <c r="CJ61" i="21"/>
  <c r="CK61" i="21"/>
  <c r="CL61" i="21"/>
  <c r="CM61" i="21"/>
  <c r="CN61" i="21"/>
  <c r="CO61" i="21"/>
  <c r="CP61" i="21"/>
  <c r="CQ61" i="21"/>
  <c r="CR61" i="21"/>
  <c r="CS61" i="21"/>
  <c r="CT61" i="21"/>
  <c r="CU61" i="21"/>
  <c r="CV61" i="21"/>
  <c r="CW61" i="21"/>
  <c r="CX61" i="21"/>
  <c r="CY61" i="21"/>
  <c r="CZ61" i="21"/>
  <c r="DA61" i="21"/>
  <c r="DC61" i="21"/>
  <c r="DD61" i="21"/>
  <c r="DE61" i="21"/>
  <c r="DF61" i="21"/>
  <c r="DG61" i="21"/>
  <c r="DH61" i="21"/>
  <c r="DI61" i="21"/>
  <c r="DJ61" i="21"/>
  <c r="DK61" i="21"/>
  <c r="DL61" i="21"/>
  <c r="DM61" i="21"/>
  <c r="DN61" i="21"/>
  <c r="DO61" i="21"/>
  <c r="DP61" i="21"/>
  <c r="DQ61" i="21"/>
  <c r="DR61" i="21"/>
  <c r="DS61" i="21"/>
  <c r="DT61" i="21"/>
  <c r="DU61" i="21"/>
  <c r="DV61" i="21"/>
  <c r="DW61" i="21"/>
  <c r="DX61" i="21"/>
  <c r="DY61" i="21"/>
  <c r="DZ61" i="21"/>
  <c r="EA61" i="21"/>
  <c r="EB61" i="21"/>
  <c r="EC61" i="21"/>
  <c r="ED61" i="21"/>
  <c r="EE61" i="21"/>
  <c r="EF61" i="21"/>
  <c r="EG61" i="21"/>
  <c r="EH61" i="21"/>
  <c r="EI61" i="21"/>
  <c r="EJ61" i="21"/>
  <c r="EK61" i="21"/>
  <c r="EL61" i="21"/>
  <c r="EM61" i="21"/>
  <c r="EN61" i="21"/>
  <c r="EO61" i="21"/>
  <c r="EP61" i="21"/>
  <c r="ER61" i="21"/>
  <c r="ES61" i="21"/>
  <c r="ET61" i="21"/>
  <c r="EU61" i="21"/>
  <c r="EV61" i="21"/>
  <c r="EW61" i="21"/>
  <c r="EX61" i="21"/>
  <c r="EY61" i="21"/>
  <c r="EZ61" i="21"/>
  <c r="FA61" i="21"/>
  <c r="FB61" i="21"/>
  <c r="FC61" i="21"/>
  <c r="FD61" i="21"/>
  <c r="FE61" i="21"/>
  <c r="FF61" i="21"/>
  <c r="FG61" i="21"/>
  <c r="FH61" i="21"/>
  <c r="FI61" i="21"/>
  <c r="FJ61" i="21"/>
  <c r="FK61" i="21"/>
  <c r="FL61" i="21"/>
  <c r="FM61" i="21"/>
  <c r="FN61" i="21"/>
  <c r="FO61" i="21"/>
  <c r="FP61" i="21"/>
  <c r="FQ61" i="21"/>
  <c r="FR61" i="21"/>
  <c r="FS61" i="21"/>
  <c r="FT61" i="21"/>
  <c r="FU61" i="21"/>
  <c r="FV61" i="21"/>
  <c r="FW61" i="21"/>
  <c r="FX61" i="21"/>
  <c r="FY61" i="21"/>
  <c r="FZ61" i="21"/>
  <c r="GA61" i="21"/>
  <c r="C62" i="21"/>
  <c r="E62" i="21"/>
  <c r="F62" i="21"/>
  <c r="G62" i="21"/>
  <c r="H62" i="21"/>
  <c r="I62" i="21"/>
  <c r="J62" i="21"/>
  <c r="K62" i="21"/>
  <c r="L62" i="21"/>
  <c r="M62" i="21"/>
  <c r="N62" i="21"/>
  <c r="O62" i="21"/>
  <c r="P62" i="21"/>
  <c r="Q62" i="21"/>
  <c r="R62" i="21"/>
  <c r="V62" i="21"/>
  <c r="W62" i="21"/>
  <c r="X62" i="21"/>
  <c r="Z62" i="21"/>
  <c r="AA62" i="21"/>
  <c r="AB62" i="21"/>
  <c r="AC62" i="21"/>
  <c r="AD62" i="21"/>
  <c r="AE62" i="21"/>
  <c r="AF62" i="21"/>
  <c r="AG62" i="21"/>
  <c r="AH62" i="21"/>
  <c r="AI62" i="21"/>
  <c r="AJ62" i="21"/>
  <c r="AK62" i="21"/>
  <c r="AM62" i="21"/>
  <c r="AN62" i="21"/>
  <c r="AO62" i="21"/>
  <c r="AP62" i="21"/>
  <c r="AQ62" i="21"/>
  <c r="AR62" i="21"/>
  <c r="AS62" i="21"/>
  <c r="AT62" i="21"/>
  <c r="AU62" i="21"/>
  <c r="AV62" i="21"/>
  <c r="AW62" i="21"/>
  <c r="AX62" i="21"/>
  <c r="AY62" i="21"/>
  <c r="AZ62" i="21"/>
  <c r="BA62" i="21"/>
  <c r="BB62" i="21"/>
  <c r="BC62" i="21"/>
  <c r="BD62" i="21"/>
  <c r="BE62" i="21"/>
  <c r="BF62" i="21"/>
  <c r="BG62" i="21"/>
  <c r="BH62" i="21"/>
  <c r="BI62" i="21"/>
  <c r="BJ62" i="21"/>
  <c r="BK62" i="21"/>
  <c r="BL62" i="21"/>
  <c r="BM62" i="21"/>
  <c r="BN62" i="21"/>
  <c r="BO62" i="21"/>
  <c r="BQ62" i="21"/>
  <c r="BT62" i="21"/>
  <c r="BU62" i="21"/>
  <c r="BV62" i="21"/>
  <c r="BW62" i="21"/>
  <c r="BX62" i="21"/>
  <c r="BY62" i="21"/>
  <c r="BZ62" i="21"/>
  <c r="CA62" i="21"/>
  <c r="CB62" i="21"/>
  <c r="CC62" i="21"/>
  <c r="CD62" i="21"/>
  <c r="CE62" i="21"/>
  <c r="CF62" i="21"/>
  <c r="CG62" i="21"/>
  <c r="CH62" i="21"/>
  <c r="CI62" i="21"/>
  <c r="CJ62" i="21"/>
  <c r="CK62" i="21"/>
  <c r="CL62" i="21"/>
  <c r="CM62" i="21"/>
  <c r="CN62" i="21"/>
  <c r="CO62" i="21"/>
  <c r="CP62" i="21"/>
  <c r="CQ62" i="21"/>
  <c r="CR62" i="21"/>
  <c r="CS62" i="21"/>
  <c r="CT62" i="21"/>
  <c r="CU62" i="21"/>
  <c r="CV62" i="21"/>
  <c r="CW62" i="21"/>
  <c r="CX62" i="21"/>
  <c r="CY62" i="21"/>
  <c r="CZ62" i="21"/>
  <c r="DA62" i="21"/>
  <c r="DC62" i="21"/>
  <c r="DD62" i="21"/>
  <c r="DE62" i="21"/>
  <c r="DF62" i="21"/>
  <c r="DG62" i="21"/>
  <c r="DH62" i="21"/>
  <c r="DI62" i="21"/>
  <c r="DJ62" i="21"/>
  <c r="DK62" i="21"/>
  <c r="DL62" i="21"/>
  <c r="DM62" i="21"/>
  <c r="DN62" i="21"/>
  <c r="DO62" i="21"/>
  <c r="DP62" i="21"/>
  <c r="DQ62" i="21"/>
  <c r="DR62" i="21"/>
  <c r="DS62" i="21"/>
  <c r="DT62" i="21"/>
  <c r="DU62" i="21"/>
  <c r="DV62" i="21"/>
  <c r="DW62" i="21"/>
  <c r="DX62" i="21"/>
  <c r="DY62" i="21"/>
  <c r="DZ62" i="21"/>
  <c r="EA62" i="21"/>
  <c r="EB62" i="21"/>
  <c r="EC62" i="21"/>
  <c r="ED62" i="21"/>
  <c r="EE62" i="21"/>
  <c r="EF62" i="21"/>
  <c r="EG62" i="21"/>
  <c r="EH62" i="21"/>
  <c r="EI62" i="21"/>
  <c r="EJ62" i="21"/>
  <c r="EK62" i="21"/>
  <c r="EL62" i="21"/>
  <c r="EM62" i="21"/>
  <c r="EN62" i="21"/>
  <c r="EO62" i="21"/>
  <c r="EP62" i="21"/>
  <c r="ER62" i="21"/>
  <c r="ES62" i="21"/>
  <c r="ET62" i="21"/>
  <c r="EU62" i="21"/>
  <c r="EV62" i="21"/>
  <c r="EW62" i="21"/>
  <c r="EX62" i="21"/>
  <c r="EY62" i="21"/>
  <c r="EZ62" i="21"/>
  <c r="FA62" i="21"/>
  <c r="FB62" i="21"/>
  <c r="FC62" i="21"/>
  <c r="FD62" i="21"/>
  <c r="FE62" i="21"/>
  <c r="FF62" i="21"/>
  <c r="FG62" i="21"/>
  <c r="FH62" i="21"/>
  <c r="FI62" i="21"/>
  <c r="FJ62" i="21"/>
  <c r="FK62" i="21"/>
  <c r="FL62" i="21"/>
  <c r="FM62" i="21"/>
  <c r="FN62" i="21"/>
  <c r="FO62" i="21"/>
  <c r="FP62" i="21"/>
  <c r="FQ62" i="21"/>
  <c r="FR62" i="21"/>
  <c r="FS62" i="21"/>
  <c r="FT62" i="21"/>
  <c r="FU62" i="21"/>
  <c r="FV62" i="21"/>
  <c r="FW62" i="21"/>
  <c r="FX62" i="21"/>
  <c r="FY62" i="21"/>
  <c r="FZ62" i="21"/>
  <c r="GA62" i="21"/>
  <c r="C63" i="21"/>
  <c r="E63" i="21"/>
  <c r="F63" i="21"/>
  <c r="G63" i="21"/>
  <c r="H63" i="21"/>
  <c r="I63" i="21"/>
  <c r="J63" i="21"/>
  <c r="K63" i="21"/>
  <c r="L63" i="21"/>
  <c r="M63" i="21"/>
  <c r="N63" i="21"/>
  <c r="O63" i="21"/>
  <c r="P63" i="21"/>
  <c r="Q63" i="21"/>
  <c r="R63" i="21"/>
  <c r="V63" i="21"/>
  <c r="W63" i="21"/>
  <c r="X63" i="21"/>
  <c r="Z63" i="21"/>
  <c r="AA63" i="21"/>
  <c r="AB63" i="21"/>
  <c r="AC63" i="21"/>
  <c r="AD63" i="21"/>
  <c r="AE63" i="21"/>
  <c r="AF63" i="21"/>
  <c r="AG63" i="21"/>
  <c r="AH63" i="21"/>
  <c r="AI63" i="21"/>
  <c r="AJ63" i="21"/>
  <c r="AK63" i="21"/>
  <c r="AM63" i="21"/>
  <c r="AN63" i="21"/>
  <c r="AO63" i="21"/>
  <c r="AP63" i="21"/>
  <c r="AQ63" i="21"/>
  <c r="AR63" i="21"/>
  <c r="AS63" i="21"/>
  <c r="AT63" i="21"/>
  <c r="AU63" i="21"/>
  <c r="AV63" i="21"/>
  <c r="AW63" i="21"/>
  <c r="AX63" i="21"/>
  <c r="AY63" i="21"/>
  <c r="AZ63" i="21"/>
  <c r="BA63" i="21"/>
  <c r="BB63" i="21"/>
  <c r="BC63" i="21"/>
  <c r="BD63" i="21"/>
  <c r="BE63" i="21"/>
  <c r="BF63" i="21"/>
  <c r="BG63" i="21"/>
  <c r="BH63" i="21"/>
  <c r="BI63" i="21"/>
  <c r="BJ63" i="21"/>
  <c r="BK63" i="21"/>
  <c r="BL63" i="21"/>
  <c r="BM63" i="21"/>
  <c r="BN63" i="21"/>
  <c r="BO63" i="21"/>
  <c r="BQ63" i="21"/>
  <c r="BT63" i="21"/>
  <c r="BU63" i="21"/>
  <c r="BV63" i="21"/>
  <c r="BW63" i="21"/>
  <c r="BX63" i="21"/>
  <c r="BY63" i="21"/>
  <c r="BZ63" i="21"/>
  <c r="CA63" i="21"/>
  <c r="CB63" i="21"/>
  <c r="CC63" i="21"/>
  <c r="CD63" i="21"/>
  <c r="CE63" i="21"/>
  <c r="CF63" i="21"/>
  <c r="CG63" i="21"/>
  <c r="CH63" i="21"/>
  <c r="CI63" i="21"/>
  <c r="CJ63" i="21"/>
  <c r="CK63" i="21"/>
  <c r="CL63" i="21"/>
  <c r="CM63" i="21"/>
  <c r="CN63" i="21"/>
  <c r="CO63" i="21"/>
  <c r="CP63" i="21"/>
  <c r="CQ63" i="21"/>
  <c r="CR63" i="21"/>
  <c r="CS63" i="21"/>
  <c r="CT63" i="21"/>
  <c r="CU63" i="21"/>
  <c r="CV63" i="21"/>
  <c r="CW63" i="21"/>
  <c r="CX63" i="21"/>
  <c r="CY63" i="21"/>
  <c r="CZ63" i="21"/>
  <c r="DA63" i="21"/>
  <c r="DC63" i="21"/>
  <c r="DD63" i="21"/>
  <c r="DE63" i="21"/>
  <c r="DF63" i="21"/>
  <c r="DG63" i="21"/>
  <c r="DH63" i="21"/>
  <c r="DI63" i="21"/>
  <c r="DJ63" i="21"/>
  <c r="DK63" i="21"/>
  <c r="DL63" i="21"/>
  <c r="DM63" i="21"/>
  <c r="DN63" i="21"/>
  <c r="DO63" i="21"/>
  <c r="DP63" i="21"/>
  <c r="DQ63" i="21"/>
  <c r="DR63" i="21"/>
  <c r="DS63" i="21"/>
  <c r="DT63" i="21"/>
  <c r="DU63" i="21"/>
  <c r="DV63" i="21"/>
  <c r="DW63" i="21"/>
  <c r="DX63" i="21"/>
  <c r="DY63" i="21"/>
  <c r="DZ63" i="21"/>
  <c r="EA63" i="21"/>
  <c r="EB63" i="21"/>
  <c r="EC63" i="21"/>
  <c r="ED63" i="21"/>
  <c r="EE63" i="21"/>
  <c r="EF63" i="21"/>
  <c r="EG63" i="21"/>
  <c r="EH63" i="21"/>
  <c r="EI63" i="21"/>
  <c r="EJ63" i="21"/>
  <c r="EK63" i="21"/>
  <c r="EL63" i="21"/>
  <c r="EM63" i="21"/>
  <c r="EN63" i="21"/>
  <c r="EO63" i="21"/>
  <c r="EP63" i="21"/>
  <c r="ER63" i="21"/>
  <c r="ES63" i="21"/>
  <c r="ET63" i="21"/>
  <c r="EU63" i="21"/>
  <c r="EV63" i="21"/>
  <c r="EW63" i="21"/>
  <c r="EX63" i="21"/>
  <c r="EY63" i="21"/>
  <c r="EZ63" i="21"/>
  <c r="FA63" i="21"/>
  <c r="FB63" i="21"/>
  <c r="FC63" i="21"/>
  <c r="FD63" i="21"/>
  <c r="FE63" i="21"/>
  <c r="FF63" i="21"/>
  <c r="FG63" i="21"/>
  <c r="FH63" i="21"/>
  <c r="FI63" i="21"/>
  <c r="FJ63" i="21"/>
  <c r="FK63" i="21"/>
  <c r="FL63" i="21"/>
  <c r="FM63" i="21"/>
  <c r="FN63" i="21"/>
  <c r="FO63" i="21"/>
  <c r="FP63" i="21"/>
  <c r="FQ63" i="21"/>
  <c r="FR63" i="21"/>
  <c r="FS63" i="21"/>
  <c r="FT63" i="21"/>
  <c r="FU63" i="21"/>
  <c r="FV63" i="21"/>
  <c r="FW63" i="21"/>
  <c r="FX63" i="21"/>
  <c r="FY63" i="21"/>
  <c r="FZ63" i="21"/>
  <c r="GA63" i="21"/>
  <c r="C64" i="21"/>
  <c r="D64" i="21"/>
  <c r="E64" i="21"/>
  <c r="F64" i="21"/>
  <c r="G64" i="21"/>
  <c r="H64" i="21"/>
  <c r="I64" i="21"/>
  <c r="J64" i="21"/>
  <c r="K64" i="21"/>
  <c r="L64" i="21"/>
  <c r="M64" i="21"/>
  <c r="N64" i="21"/>
  <c r="O64" i="21"/>
  <c r="P64" i="21"/>
  <c r="Q64" i="21"/>
  <c r="R64" i="21"/>
  <c r="V64" i="21"/>
  <c r="W64" i="21"/>
  <c r="X64" i="21"/>
  <c r="Z64" i="21"/>
  <c r="AA64" i="21"/>
  <c r="AB64" i="21"/>
  <c r="AC64" i="21"/>
  <c r="AD64" i="21"/>
  <c r="AE64" i="21"/>
  <c r="AF64" i="21"/>
  <c r="AG64" i="21"/>
  <c r="AH64" i="21"/>
  <c r="AI64" i="21"/>
  <c r="AJ64" i="21"/>
  <c r="AK64" i="21"/>
  <c r="AM64" i="21"/>
  <c r="AN64" i="21"/>
  <c r="AO64" i="21"/>
  <c r="AP64" i="21"/>
  <c r="AQ64" i="21"/>
  <c r="AR64" i="21"/>
  <c r="AS64" i="21"/>
  <c r="AT64" i="21"/>
  <c r="AU64" i="21"/>
  <c r="AV64" i="21"/>
  <c r="AW64" i="21"/>
  <c r="AX64" i="21"/>
  <c r="AY64" i="21"/>
  <c r="AZ64" i="21"/>
  <c r="BA64" i="21"/>
  <c r="BB64" i="21"/>
  <c r="BC64" i="21"/>
  <c r="BD64" i="21"/>
  <c r="BE64" i="21"/>
  <c r="BF64" i="21"/>
  <c r="BG64" i="21"/>
  <c r="BH64" i="21"/>
  <c r="BI64" i="21"/>
  <c r="BJ64" i="21"/>
  <c r="BK64" i="21"/>
  <c r="BL64" i="21"/>
  <c r="BM64" i="21"/>
  <c r="BN64" i="21"/>
  <c r="BO64" i="21"/>
  <c r="BQ64" i="21"/>
  <c r="BT64" i="21"/>
  <c r="BU64" i="21"/>
  <c r="BV64" i="21"/>
  <c r="BW64" i="21"/>
  <c r="BX64" i="21"/>
  <c r="BY64" i="21"/>
  <c r="BZ64" i="21"/>
  <c r="CA64" i="21"/>
  <c r="CB64" i="21"/>
  <c r="CC64" i="21"/>
  <c r="CD64" i="21"/>
  <c r="CE64" i="21"/>
  <c r="CF64" i="21"/>
  <c r="CG64" i="21"/>
  <c r="CH64" i="21"/>
  <c r="CI64" i="21"/>
  <c r="CJ64" i="21"/>
  <c r="CK64" i="21"/>
  <c r="CL64" i="21"/>
  <c r="CM64" i="21"/>
  <c r="CN64" i="21"/>
  <c r="CO64" i="21"/>
  <c r="CP64" i="21"/>
  <c r="CQ64" i="21"/>
  <c r="CR64" i="21"/>
  <c r="CS64" i="21"/>
  <c r="CT64" i="21"/>
  <c r="CU64" i="21"/>
  <c r="CV64" i="21"/>
  <c r="CW64" i="21"/>
  <c r="CX64" i="21"/>
  <c r="CY64" i="21"/>
  <c r="CZ64" i="21"/>
  <c r="DA64" i="21"/>
  <c r="DC64" i="21"/>
  <c r="DD64" i="21"/>
  <c r="DE64" i="21"/>
  <c r="DF64" i="21"/>
  <c r="DG64" i="21"/>
  <c r="DH64" i="21"/>
  <c r="DI64" i="21"/>
  <c r="DJ64" i="21"/>
  <c r="DK64" i="21"/>
  <c r="DL64" i="21"/>
  <c r="DM64" i="21"/>
  <c r="DN64" i="21"/>
  <c r="DO64" i="21"/>
  <c r="DP64" i="21"/>
  <c r="DQ64" i="21"/>
  <c r="DR64" i="21"/>
  <c r="DS64" i="21"/>
  <c r="DT64" i="21"/>
  <c r="DU64" i="21"/>
  <c r="DV64" i="21"/>
  <c r="DW64" i="21"/>
  <c r="DX64" i="21"/>
  <c r="DY64" i="21"/>
  <c r="DZ64" i="21"/>
  <c r="EA64" i="21"/>
  <c r="EB64" i="21"/>
  <c r="EC64" i="21"/>
  <c r="ED64" i="21"/>
  <c r="EE64" i="21"/>
  <c r="EF64" i="21"/>
  <c r="EG64" i="21"/>
  <c r="EH64" i="21"/>
  <c r="EI64" i="21"/>
  <c r="EJ64" i="21"/>
  <c r="EK64" i="21"/>
  <c r="EL64" i="21"/>
  <c r="EM64" i="21"/>
  <c r="EN64" i="21"/>
  <c r="EO64" i="21"/>
  <c r="EP64" i="21"/>
  <c r="ER64" i="21"/>
  <c r="ES64" i="21"/>
  <c r="ET64" i="21"/>
  <c r="EU64" i="21"/>
  <c r="EV64" i="21"/>
  <c r="EW64" i="21"/>
  <c r="EX64" i="21"/>
  <c r="EY64" i="21"/>
  <c r="EZ64" i="21"/>
  <c r="FA64" i="21"/>
  <c r="FB64" i="21"/>
  <c r="FC64" i="21"/>
  <c r="FD64" i="21"/>
  <c r="FE64" i="21"/>
  <c r="FF64" i="21"/>
  <c r="FG64" i="21"/>
  <c r="FH64" i="21"/>
  <c r="FI64" i="21"/>
  <c r="FJ64" i="21"/>
  <c r="FK64" i="21"/>
  <c r="FL64" i="21"/>
  <c r="FM64" i="21"/>
  <c r="FN64" i="21"/>
  <c r="FO64" i="21"/>
  <c r="FP64" i="21"/>
  <c r="FQ64" i="21"/>
  <c r="FR64" i="21"/>
  <c r="FS64" i="21"/>
  <c r="FT64" i="21"/>
  <c r="FU64" i="21"/>
  <c r="FV64" i="21"/>
  <c r="FW64" i="21"/>
  <c r="FX64" i="21"/>
  <c r="FY64" i="21"/>
  <c r="FZ64" i="21"/>
  <c r="GA64" i="21"/>
  <c r="C65" i="21"/>
  <c r="D65" i="21"/>
  <c r="E65" i="21"/>
  <c r="F65" i="21"/>
  <c r="G65" i="21"/>
  <c r="H65" i="21"/>
  <c r="I65" i="21"/>
  <c r="J65" i="21"/>
  <c r="K65" i="21"/>
  <c r="L65" i="21"/>
  <c r="M65" i="21"/>
  <c r="N65" i="21"/>
  <c r="O65" i="21"/>
  <c r="P65" i="21"/>
  <c r="Q65" i="21"/>
  <c r="R65" i="21"/>
  <c r="V65" i="21"/>
  <c r="W65" i="21"/>
  <c r="X65" i="21"/>
  <c r="Z65" i="21"/>
  <c r="AA65" i="21"/>
  <c r="AB65" i="21"/>
  <c r="AC65" i="21"/>
  <c r="AD65" i="21"/>
  <c r="AE65" i="21"/>
  <c r="AF65" i="21"/>
  <c r="AG65" i="21"/>
  <c r="AH65" i="21"/>
  <c r="AI65" i="21"/>
  <c r="AJ65" i="21"/>
  <c r="AK65" i="21"/>
  <c r="AM65" i="21"/>
  <c r="AN65" i="21"/>
  <c r="AO65" i="21"/>
  <c r="AP65" i="21"/>
  <c r="AQ65" i="21"/>
  <c r="AR65" i="21"/>
  <c r="AS65" i="21"/>
  <c r="AT65" i="21"/>
  <c r="AU65" i="21"/>
  <c r="AV65" i="21"/>
  <c r="AW65" i="21"/>
  <c r="AX65" i="21"/>
  <c r="AY65" i="21"/>
  <c r="AZ65" i="21"/>
  <c r="BA65" i="21"/>
  <c r="BB65" i="21"/>
  <c r="BC65" i="21"/>
  <c r="BD65" i="21"/>
  <c r="BE65" i="21"/>
  <c r="BF65" i="21"/>
  <c r="BG65" i="21"/>
  <c r="BH65" i="21"/>
  <c r="BI65" i="21"/>
  <c r="BJ65" i="21"/>
  <c r="BK65" i="21"/>
  <c r="BL65" i="21"/>
  <c r="BM65" i="21"/>
  <c r="BN65" i="21"/>
  <c r="BO65" i="21"/>
  <c r="BQ65" i="21"/>
  <c r="BT65" i="21"/>
  <c r="BU65" i="21"/>
  <c r="BV65" i="21"/>
  <c r="BW65" i="21"/>
  <c r="BX65" i="21"/>
  <c r="BY65" i="21"/>
  <c r="BZ65" i="21"/>
  <c r="CA65" i="21"/>
  <c r="CB65" i="21"/>
  <c r="CC65" i="21"/>
  <c r="CD65" i="21"/>
  <c r="CE65" i="21"/>
  <c r="CF65" i="21"/>
  <c r="CG65" i="21"/>
  <c r="CH65" i="21"/>
  <c r="CI65" i="21"/>
  <c r="CJ65" i="21"/>
  <c r="CK65" i="21"/>
  <c r="CL65" i="21"/>
  <c r="CM65" i="21"/>
  <c r="CN65" i="21"/>
  <c r="CO65" i="21"/>
  <c r="CP65" i="21"/>
  <c r="CQ65" i="21"/>
  <c r="CR65" i="21"/>
  <c r="CS65" i="21"/>
  <c r="CT65" i="21"/>
  <c r="CU65" i="21"/>
  <c r="CV65" i="21"/>
  <c r="CW65" i="21"/>
  <c r="CX65" i="21"/>
  <c r="CY65" i="21"/>
  <c r="CZ65" i="21"/>
  <c r="DA65" i="21"/>
  <c r="DC65" i="21"/>
  <c r="DD65" i="21"/>
  <c r="DE65" i="21"/>
  <c r="DF65" i="21"/>
  <c r="DG65" i="21"/>
  <c r="DH65" i="21"/>
  <c r="DI65" i="21"/>
  <c r="DJ65" i="21"/>
  <c r="DK65" i="21"/>
  <c r="DL65" i="21"/>
  <c r="DM65" i="21"/>
  <c r="DN65" i="21"/>
  <c r="DO65" i="21"/>
  <c r="DP65" i="21"/>
  <c r="DQ65" i="21"/>
  <c r="DR65" i="21"/>
  <c r="DS65" i="21"/>
  <c r="DT65" i="21"/>
  <c r="DU65" i="21"/>
  <c r="DV65" i="21"/>
  <c r="DW65" i="21"/>
  <c r="DX65" i="21"/>
  <c r="DY65" i="21"/>
  <c r="DZ65" i="21"/>
  <c r="EA65" i="21"/>
  <c r="EB65" i="21"/>
  <c r="EC65" i="21"/>
  <c r="ED65" i="21"/>
  <c r="EE65" i="21"/>
  <c r="EF65" i="21"/>
  <c r="EG65" i="21"/>
  <c r="EH65" i="21"/>
  <c r="EI65" i="21"/>
  <c r="EJ65" i="21"/>
  <c r="EK65" i="21"/>
  <c r="EL65" i="21"/>
  <c r="EM65" i="21"/>
  <c r="EN65" i="21"/>
  <c r="EO65" i="21"/>
  <c r="EP65" i="21"/>
  <c r="ER65" i="21"/>
  <c r="ES65" i="21"/>
  <c r="ET65" i="21"/>
  <c r="EU65" i="21"/>
  <c r="EV65" i="21"/>
  <c r="EW65" i="21"/>
  <c r="EX65" i="21"/>
  <c r="EY65" i="21"/>
  <c r="EZ65" i="21"/>
  <c r="FA65" i="21"/>
  <c r="FB65" i="21"/>
  <c r="FC65" i="21"/>
  <c r="FD65" i="21"/>
  <c r="FE65" i="21"/>
  <c r="FF65" i="21"/>
  <c r="FG65" i="21"/>
  <c r="FH65" i="21"/>
  <c r="FI65" i="21"/>
  <c r="FJ65" i="21"/>
  <c r="FK65" i="21"/>
  <c r="FL65" i="21"/>
  <c r="FM65" i="21"/>
  <c r="FN65" i="21"/>
  <c r="FO65" i="21"/>
  <c r="FP65" i="21"/>
  <c r="FQ65" i="21"/>
  <c r="FR65" i="21"/>
  <c r="FS65" i="21"/>
  <c r="FT65" i="21"/>
  <c r="FU65" i="21"/>
  <c r="FV65" i="21"/>
  <c r="FW65" i="21"/>
  <c r="FX65" i="21"/>
  <c r="FY65" i="21"/>
  <c r="FZ65" i="21"/>
  <c r="GA65" i="21"/>
  <c r="C66" i="21"/>
  <c r="D66" i="21"/>
  <c r="E66" i="21"/>
  <c r="F66" i="21"/>
  <c r="G66" i="21"/>
  <c r="H66" i="21"/>
  <c r="I66" i="21"/>
  <c r="J66" i="21"/>
  <c r="K66" i="21"/>
  <c r="L66" i="21"/>
  <c r="M66" i="21"/>
  <c r="N66" i="21"/>
  <c r="O66" i="21"/>
  <c r="P66" i="21"/>
  <c r="Q66" i="21"/>
  <c r="R66" i="21"/>
  <c r="V66" i="21"/>
  <c r="W66" i="21"/>
  <c r="X66" i="21"/>
  <c r="Z66" i="21"/>
  <c r="AA66" i="21"/>
  <c r="AB66" i="21"/>
  <c r="AC66" i="21"/>
  <c r="AD66" i="21"/>
  <c r="AE66" i="21"/>
  <c r="AF66" i="21"/>
  <c r="AG66" i="21"/>
  <c r="AH66" i="21"/>
  <c r="AI66" i="21"/>
  <c r="AJ66" i="21"/>
  <c r="AK66" i="21"/>
  <c r="AM66" i="21"/>
  <c r="AN66" i="21"/>
  <c r="AO66" i="21"/>
  <c r="AP66" i="21"/>
  <c r="AQ66" i="21"/>
  <c r="AR66" i="21"/>
  <c r="AS66" i="21"/>
  <c r="AT66" i="21"/>
  <c r="AU66" i="21"/>
  <c r="AV66" i="21"/>
  <c r="AW66" i="21"/>
  <c r="AX66" i="21"/>
  <c r="AY66" i="21"/>
  <c r="AZ66" i="21"/>
  <c r="BA66" i="21"/>
  <c r="BB66" i="21"/>
  <c r="BC66" i="21"/>
  <c r="BD66" i="21"/>
  <c r="BE66" i="21"/>
  <c r="BF66" i="21"/>
  <c r="BG66" i="21"/>
  <c r="BH66" i="21"/>
  <c r="BI66" i="21"/>
  <c r="BJ66" i="21"/>
  <c r="BK66" i="21"/>
  <c r="BL66" i="21"/>
  <c r="BM66" i="21"/>
  <c r="BN66" i="21"/>
  <c r="BO66" i="21"/>
  <c r="BQ66" i="21"/>
  <c r="BT66" i="21"/>
  <c r="BU66" i="21"/>
  <c r="BV66" i="21"/>
  <c r="BW66" i="21"/>
  <c r="BX66" i="21"/>
  <c r="BY66" i="21"/>
  <c r="BZ66" i="21"/>
  <c r="CA66" i="21"/>
  <c r="CB66" i="21"/>
  <c r="CC66" i="21"/>
  <c r="CD66" i="21"/>
  <c r="CE66" i="21"/>
  <c r="CF66" i="21"/>
  <c r="CG66" i="21"/>
  <c r="CH66" i="21"/>
  <c r="CI66" i="21"/>
  <c r="CJ66" i="21"/>
  <c r="CK66" i="21"/>
  <c r="CL66" i="21"/>
  <c r="CM66" i="21"/>
  <c r="CN66" i="21"/>
  <c r="CO66" i="21"/>
  <c r="CP66" i="21"/>
  <c r="CQ66" i="21"/>
  <c r="CR66" i="21"/>
  <c r="CS66" i="21"/>
  <c r="CT66" i="21"/>
  <c r="CU66" i="21"/>
  <c r="CV66" i="21"/>
  <c r="CW66" i="21"/>
  <c r="CX66" i="21"/>
  <c r="CY66" i="21"/>
  <c r="CZ66" i="21"/>
  <c r="DA66" i="21"/>
  <c r="DC66" i="21"/>
  <c r="DD66" i="21"/>
  <c r="DE66" i="21"/>
  <c r="DF66" i="21"/>
  <c r="DG66" i="21"/>
  <c r="DH66" i="21"/>
  <c r="DI66" i="21"/>
  <c r="DJ66" i="21"/>
  <c r="DK66" i="21"/>
  <c r="DL66" i="21"/>
  <c r="DM66" i="21"/>
  <c r="DN66" i="21"/>
  <c r="DO66" i="21"/>
  <c r="DP66" i="21"/>
  <c r="DQ66" i="21"/>
  <c r="DR66" i="21"/>
  <c r="DS66" i="21"/>
  <c r="DT66" i="21"/>
  <c r="DU66" i="21"/>
  <c r="DV66" i="21"/>
  <c r="DW66" i="21"/>
  <c r="DX66" i="21"/>
  <c r="DY66" i="21"/>
  <c r="DZ66" i="21"/>
  <c r="EA66" i="21"/>
  <c r="EB66" i="21"/>
  <c r="EC66" i="21"/>
  <c r="ED66" i="21"/>
  <c r="EE66" i="21"/>
  <c r="EF66" i="21"/>
  <c r="EG66" i="21"/>
  <c r="EH66" i="21"/>
  <c r="EI66" i="21"/>
  <c r="EJ66" i="21"/>
  <c r="EK66" i="21"/>
  <c r="EL66" i="21"/>
  <c r="EM66" i="21"/>
  <c r="EN66" i="21"/>
  <c r="EO66" i="21"/>
  <c r="EP66" i="21"/>
  <c r="ER66" i="21"/>
  <c r="ES66" i="21"/>
  <c r="ET66" i="21"/>
  <c r="EU66" i="21"/>
  <c r="EV66" i="21"/>
  <c r="EW66" i="21"/>
  <c r="EX66" i="21"/>
  <c r="EY66" i="21"/>
  <c r="EZ66" i="21"/>
  <c r="FA66" i="21"/>
  <c r="FB66" i="21"/>
  <c r="FC66" i="21"/>
  <c r="FD66" i="21"/>
  <c r="FE66" i="21"/>
  <c r="FF66" i="21"/>
  <c r="FG66" i="21"/>
  <c r="FH66" i="21"/>
  <c r="FI66" i="21"/>
  <c r="FJ66" i="21"/>
  <c r="FK66" i="21"/>
  <c r="FL66" i="21"/>
  <c r="FM66" i="21"/>
  <c r="FN66" i="21"/>
  <c r="FO66" i="21"/>
  <c r="FP66" i="21"/>
  <c r="FQ66" i="21"/>
  <c r="FR66" i="21"/>
  <c r="FS66" i="21"/>
  <c r="FT66" i="21"/>
  <c r="FU66" i="21"/>
  <c r="FV66" i="21"/>
  <c r="FW66" i="21"/>
  <c r="FX66" i="21"/>
  <c r="FY66" i="21"/>
  <c r="FZ66" i="21"/>
  <c r="GA66" i="21"/>
  <c r="C67" i="21"/>
  <c r="E67" i="21"/>
  <c r="F67" i="21"/>
  <c r="G67" i="21"/>
  <c r="H67" i="21"/>
  <c r="I67" i="21"/>
  <c r="J67" i="21"/>
  <c r="K67" i="21"/>
  <c r="L67" i="21"/>
  <c r="M67" i="21"/>
  <c r="N67" i="21"/>
  <c r="O67" i="21"/>
  <c r="P67" i="21"/>
  <c r="Q67" i="21"/>
  <c r="R67" i="21"/>
  <c r="V67" i="21"/>
  <c r="W67" i="21"/>
  <c r="X67" i="21"/>
  <c r="Z67" i="21"/>
  <c r="AA67" i="21"/>
  <c r="AB67" i="21"/>
  <c r="AC67" i="21"/>
  <c r="AD67" i="21"/>
  <c r="AE67" i="21"/>
  <c r="AF67" i="21"/>
  <c r="AG67" i="21"/>
  <c r="AH67" i="21"/>
  <c r="AI67" i="21"/>
  <c r="AJ67" i="21"/>
  <c r="AK67" i="21"/>
  <c r="AM67" i="21"/>
  <c r="AN67" i="21"/>
  <c r="AO67" i="21"/>
  <c r="AP67" i="21"/>
  <c r="AQ67" i="21"/>
  <c r="AR67" i="21"/>
  <c r="AS67" i="21"/>
  <c r="AT67" i="21"/>
  <c r="AU67" i="21"/>
  <c r="AV67" i="21"/>
  <c r="AW67" i="21"/>
  <c r="AX67" i="21"/>
  <c r="AY67" i="21"/>
  <c r="AZ67" i="21"/>
  <c r="BA67" i="21"/>
  <c r="BB67" i="21"/>
  <c r="BC67" i="21"/>
  <c r="BD67" i="21"/>
  <c r="BE67" i="21"/>
  <c r="BF67" i="21"/>
  <c r="BG67" i="21"/>
  <c r="BH67" i="21"/>
  <c r="BI67" i="21"/>
  <c r="BJ67" i="21"/>
  <c r="BK67" i="21"/>
  <c r="BL67" i="21"/>
  <c r="BM67" i="21"/>
  <c r="BN67" i="21"/>
  <c r="BO67" i="21"/>
  <c r="BQ67" i="21"/>
  <c r="BT67" i="21"/>
  <c r="BU67" i="21"/>
  <c r="BV67" i="21"/>
  <c r="BW67" i="21"/>
  <c r="BX67" i="21"/>
  <c r="BY67" i="21"/>
  <c r="BZ67" i="21"/>
  <c r="CA67" i="21"/>
  <c r="CB67" i="21"/>
  <c r="CC67" i="21"/>
  <c r="CD67" i="21"/>
  <c r="CE67" i="21"/>
  <c r="CF67" i="21"/>
  <c r="CG67" i="21"/>
  <c r="CH67" i="21"/>
  <c r="CI67" i="21"/>
  <c r="CJ67" i="21"/>
  <c r="CK67" i="21"/>
  <c r="CL67" i="21"/>
  <c r="CM67" i="21"/>
  <c r="CN67" i="21"/>
  <c r="CO67" i="21"/>
  <c r="CP67" i="21"/>
  <c r="CQ67" i="21"/>
  <c r="CR67" i="21"/>
  <c r="CS67" i="21"/>
  <c r="CT67" i="21"/>
  <c r="CU67" i="21"/>
  <c r="CV67" i="21"/>
  <c r="CW67" i="21"/>
  <c r="CX67" i="21"/>
  <c r="CY67" i="21"/>
  <c r="CZ67" i="21"/>
  <c r="DA67" i="21"/>
  <c r="DC67" i="21"/>
  <c r="DD67" i="21"/>
  <c r="DE67" i="21"/>
  <c r="DF67" i="21"/>
  <c r="DG67" i="21"/>
  <c r="DH67" i="21"/>
  <c r="DI67" i="21"/>
  <c r="DJ67" i="21"/>
  <c r="DK67" i="21"/>
  <c r="DL67" i="21"/>
  <c r="DM67" i="21"/>
  <c r="DN67" i="21"/>
  <c r="DO67" i="21"/>
  <c r="DP67" i="21"/>
  <c r="DQ67" i="21"/>
  <c r="DR67" i="21"/>
  <c r="DS67" i="21"/>
  <c r="DT67" i="21"/>
  <c r="DU67" i="21"/>
  <c r="DV67" i="21"/>
  <c r="DW67" i="21"/>
  <c r="DX67" i="21"/>
  <c r="DY67" i="21"/>
  <c r="DZ67" i="21"/>
  <c r="EA67" i="21"/>
  <c r="EB67" i="21"/>
  <c r="EC67" i="21"/>
  <c r="ED67" i="21"/>
  <c r="EE67" i="21"/>
  <c r="EF67" i="21"/>
  <c r="EG67" i="21"/>
  <c r="EH67" i="21"/>
  <c r="EI67" i="21"/>
  <c r="EJ67" i="21"/>
  <c r="EK67" i="21"/>
  <c r="EL67" i="21"/>
  <c r="EM67" i="21"/>
  <c r="EN67" i="21"/>
  <c r="EO67" i="21"/>
  <c r="EP67" i="21"/>
  <c r="ER67" i="21"/>
  <c r="ES67" i="21"/>
  <c r="ET67" i="21"/>
  <c r="EU67" i="21"/>
  <c r="EV67" i="21"/>
  <c r="EW67" i="21"/>
  <c r="EX67" i="21"/>
  <c r="EY67" i="21"/>
  <c r="EZ67" i="21"/>
  <c r="FA67" i="21"/>
  <c r="FB67" i="21"/>
  <c r="FC67" i="21"/>
  <c r="FD67" i="21"/>
  <c r="FE67" i="21"/>
  <c r="FF67" i="21"/>
  <c r="FG67" i="21"/>
  <c r="FH67" i="21"/>
  <c r="FI67" i="21"/>
  <c r="FJ67" i="21"/>
  <c r="FK67" i="21"/>
  <c r="FL67" i="21"/>
  <c r="FM67" i="21"/>
  <c r="FN67" i="21"/>
  <c r="FO67" i="21"/>
  <c r="FP67" i="21"/>
  <c r="FQ67" i="21"/>
  <c r="FR67" i="21"/>
  <c r="FS67" i="21"/>
  <c r="FT67" i="21"/>
  <c r="FU67" i="21"/>
  <c r="FV67" i="21"/>
  <c r="FW67" i="21"/>
  <c r="FX67" i="21"/>
  <c r="FY67" i="21"/>
  <c r="FZ67" i="21"/>
  <c r="GA67" i="21"/>
  <c r="C68" i="21"/>
  <c r="E68" i="21"/>
  <c r="F68" i="21"/>
  <c r="G68" i="21"/>
  <c r="H68" i="21"/>
  <c r="I68" i="21"/>
  <c r="J68" i="21"/>
  <c r="K68" i="21"/>
  <c r="L68" i="21"/>
  <c r="M68" i="21"/>
  <c r="N68" i="21"/>
  <c r="O68" i="21"/>
  <c r="P68" i="21"/>
  <c r="Q68" i="21"/>
  <c r="R68" i="21"/>
  <c r="V68" i="21"/>
  <c r="W68" i="21"/>
  <c r="X68" i="21"/>
  <c r="Z68" i="21"/>
  <c r="AA68" i="21"/>
  <c r="AB68" i="21"/>
  <c r="AC68" i="21"/>
  <c r="AD68" i="21"/>
  <c r="AE68" i="21"/>
  <c r="AF68" i="21"/>
  <c r="AG68" i="21"/>
  <c r="AH68" i="21"/>
  <c r="AI68" i="21"/>
  <c r="AJ68" i="21"/>
  <c r="AK68" i="21"/>
  <c r="AM68" i="21"/>
  <c r="AN68" i="21"/>
  <c r="AO68" i="21"/>
  <c r="AP68" i="21"/>
  <c r="AQ68" i="21"/>
  <c r="AR68" i="21"/>
  <c r="AS68" i="21"/>
  <c r="AT68" i="21"/>
  <c r="AU68" i="21"/>
  <c r="AV68" i="21"/>
  <c r="AW68" i="21"/>
  <c r="AX68" i="21"/>
  <c r="AY68" i="21"/>
  <c r="AZ68" i="21"/>
  <c r="BA68" i="21"/>
  <c r="BB68" i="21"/>
  <c r="BC68" i="21"/>
  <c r="BD68" i="21"/>
  <c r="BE68" i="21"/>
  <c r="BF68" i="21"/>
  <c r="BG68" i="21"/>
  <c r="BH68" i="21"/>
  <c r="BI68" i="21"/>
  <c r="BJ68" i="21"/>
  <c r="BK68" i="21"/>
  <c r="BL68" i="21"/>
  <c r="BM68" i="21"/>
  <c r="BN68" i="21"/>
  <c r="BO68" i="21"/>
  <c r="BQ68" i="21"/>
  <c r="BT68" i="21"/>
  <c r="BU68" i="21"/>
  <c r="BV68" i="21"/>
  <c r="BW68" i="21"/>
  <c r="BX68" i="21"/>
  <c r="BY68" i="21"/>
  <c r="BZ68" i="21"/>
  <c r="CA68" i="21"/>
  <c r="CB68" i="21"/>
  <c r="CC68" i="21"/>
  <c r="CD68" i="21"/>
  <c r="CE68" i="21"/>
  <c r="CF68" i="21"/>
  <c r="CG68" i="21"/>
  <c r="CH68" i="21"/>
  <c r="CI68" i="21"/>
  <c r="CJ68" i="21"/>
  <c r="CK68" i="21"/>
  <c r="CL68" i="21"/>
  <c r="CM68" i="21"/>
  <c r="CN68" i="21"/>
  <c r="CO68" i="21"/>
  <c r="CP68" i="21"/>
  <c r="CQ68" i="21"/>
  <c r="CR68" i="21"/>
  <c r="CS68" i="21"/>
  <c r="CT68" i="21"/>
  <c r="CU68" i="21"/>
  <c r="CV68" i="21"/>
  <c r="CW68" i="21"/>
  <c r="CX68" i="21"/>
  <c r="CY68" i="21"/>
  <c r="CZ68" i="21"/>
  <c r="DA68" i="21"/>
  <c r="DC68" i="21"/>
  <c r="DD68" i="21"/>
  <c r="DE68" i="21"/>
  <c r="DF68" i="21"/>
  <c r="DG68" i="21"/>
  <c r="DH68" i="21"/>
  <c r="DI68" i="21"/>
  <c r="DJ68" i="21"/>
  <c r="DK68" i="21"/>
  <c r="DL68" i="21"/>
  <c r="DM68" i="21"/>
  <c r="DN68" i="21"/>
  <c r="DO68" i="21"/>
  <c r="DP68" i="21"/>
  <c r="DQ68" i="21"/>
  <c r="DR68" i="21"/>
  <c r="DS68" i="21"/>
  <c r="DT68" i="21"/>
  <c r="DU68" i="21"/>
  <c r="DV68" i="21"/>
  <c r="DW68" i="21"/>
  <c r="DX68" i="21"/>
  <c r="DY68" i="21"/>
  <c r="DZ68" i="21"/>
  <c r="EA68" i="21"/>
  <c r="EB68" i="21"/>
  <c r="EC68" i="21"/>
  <c r="ED68" i="21"/>
  <c r="EE68" i="21"/>
  <c r="EF68" i="21"/>
  <c r="EG68" i="21"/>
  <c r="EH68" i="21"/>
  <c r="EI68" i="21"/>
  <c r="EJ68" i="21"/>
  <c r="EK68" i="21"/>
  <c r="EL68" i="21"/>
  <c r="EM68" i="21"/>
  <c r="EN68" i="21"/>
  <c r="EO68" i="21"/>
  <c r="EP68" i="21"/>
  <c r="ER68" i="21"/>
  <c r="ES68" i="21"/>
  <c r="ET68" i="21"/>
  <c r="EU68" i="21"/>
  <c r="EV68" i="21"/>
  <c r="EW68" i="21"/>
  <c r="EX68" i="21"/>
  <c r="EY68" i="21"/>
  <c r="EZ68" i="21"/>
  <c r="FA68" i="21"/>
  <c r="FB68" i="21"/>
  <c r="FC68" i="21"/>
  <c r="FD68" i="21"/>
  <c r="FE68" i="21"/>
  <c r="FF68" i="21"/>
  <c r="FG68" i="21"/>
  <c r="FH68" i="21"/>
  <c r="FI68" i="21"/>
  <c r="FJ68" i="21"/>
  <c r="FK68" i="21"/>
  <c r="FL68" i="21"/>
  <c r="FM68" i="21"/>
  <c r="FN68" i="21"/>
  <c r="FO68" i="21"/>
  <c r="FP68" i="21"/>
  <c r="FQ68" i="21"/>
  <c r="FR68" i="21"/>
  <c r="FS68" i="21"/>
  <c r="FT68" i="21"/>
  <c r="FU68" i="21"/>
  <c r="FV68" i="21"/>
  <c r="FW68" i="21"/>
  <c r="FX68" i="21"/>
  <c r="FY68" i="21"/>
  <c r="FZ68" i="21"/>
  <c r="GA68" i="21"/>
  <c r="C69" i="21"/>
  <c r="E69" i="21"/>
  <c r="F69" i="21"/>
  <c r="G69" i="21"/>
  <c r="H69" i="21"/>
  <c r="I69" i="21"/>
  <c r="J69" i="21"/>
  <c r="K69" i="21"/>
  <c r="L69" i="21"/>
  <c r="M69" i="21"/>
  <c r="N69" i="21"/>
  <c r="O69" i="21"/>
  <c r="P69" i="21"/>
  <c r="Q69" i="21"/>
  <c r="R69" i="21"/>
  <c r="V69" i="21"/>
  <c r="W69" i="21"/>
  <c r="X69" i="21"/>
  <c r="Z69" i="21"/>
  <c r="AA69" i="21"/>
  <c r="AB69" i="21"/>
  <c r="AC69" i="21"/>
  <c r="AD69" i="21"/>
  <c r="AE69" i="21"/>
  <c r="AF69" i="21"/>
  <c r="AG69" i="21"/>
  <c r="AH69" i="21"/>
  <c r="AI69" i="21"/>
  <c r="AJ69" i="21"/>
  <c r="AK69" i="21"/>
  <c r="AM69" i="21"/>
  <c r="AN69" i="21"/>
  <c r="AO69" i="21"/>
  <c r="AP69" i="21"/>
  <c r="AQ69" i="21"/>
  <c r="AR69" i="21"/>
  <c r="AS69" i="21"/>
  <c r="AT69" i="21"/>
  <c r="AU69" i="21"/>
  <c r="AV69" i="21"/>
  <c r="AW69" i="21"/>
  <c r="AX69" i="21"/>
  <c r="AY69" i="21"/>
  <c r="AZ69" i="21"/>
  <c r="BA69" i="21"/>
  <c r="BB69" i="21"/>
  <c r="BC69" i="21"/>
  <c r="BD69" i="21"/>
  <c r="BE69" i="21"/>
  <c r="BF69" i="21"/>
  <c r="BG69" i="21"/>
  <c r="BH69" i="21"/>
  <c r="BI69" i="21"/>
  <c r="BJ69" i="21"/>
  <c r="BK69" i="21"/>
  <c r="BL69" i="21"/>
  <c r="BM69" i="21"/>
  <c r="BN69" i="21"/>
  <c r="BO69" i="21"/>
  <c r="BQ69" i="21"/>
  <c r="BT69" i="21"/>
  <c r="BU69" i="21"/>
  <c r="BV69" i="21"/>
  <c r="BW69" i="21"/>
  <c r="BX69" i="21"/>
  <c r="BY69" i="21"/>
  <c r="BZ69" i="21"/>
  <c r="CA69" i="21"/>
  <c r="CB69" i="21"/>
  <c r="CC69" i="21"/>
  <c r="CD69" i="21"/>
  <c r="CE69" i="21"/>
  <c r="CF69" i="21"/>
  <c r="CG69" i="21"/>
  <c r="CH69" i="21"/>
  <c r="CI69" i="21"/>
  <c r="CJ69" i="21"/>
  <c r="CK69" i="21"/>
  <c r="CL69" i="21"/>
  <c r="CM69" i="21"/>
  <c r="CN69" i="21"/>
  <c r="CO69" i="21"/>
  <c r="CP69" i="21"/>
  <c r="CQ69" i="21"/>
  <c r="CR69" i="21"/>
  <c r="CS69" i="21"/>
  <c r="CT69" i="21"/>
  <c r="CU69" i="21"/>
  <c r="CV69" i="21"/>
  <c r="CW69" i="21"/>
  <c r="CX69" i="21"/>
  <c r="CY69" i="21"/>
  <c r="CZ69" i="21"/>
  <c r="DA69" i="21"/>
  <c r="DC69" i="21"/>
  <c r="DD69" i="21"/>
  <c r="DE69" i="21"/>
  <c r="DF69" i="21"/>
  <c r="DG69" i="21"/>
  <c r="DH69" i="21"/>
  <c r="DI69" i="21"/>
  <c r="DJ69" i="21"/>
  <c r="DK69" i="21"/>
  <c r="DL69" i="21"/>
  <c r="DM69" i="21"/>
  <c r="DN69" i="21"/>
  <c r="DO69" i="21"/>
  <c r="DP69" i="21"/>
  <c r="DQ69" i="21"/>
  <c r="DR69" i="21"/>
  <c r="DS69" i="21"/>
  <c r="DT69" i="21"/>
  <c r="DU69" i="21"/>
  <c r="DV69" i="21"/>
  <c r="DW69" i="21"/>
  <c r="DX69" i="21"/>
  <c r="DY69" i="21"/>
  <c r="DZ69" i="21"/>
  <c r="EA69" i="21"/>
  <c r="EB69" i="21"/>
  <c r="EC69" i="21"/>
  <c r="ED69" i="21"/>
  <c r="EE69" i="21"/>
  <c r="EF69" i="21"/>
  <c r="EG69" i="21"/>
  <c r="EH69" i="21"/>
  <c r="EI69" i="21"/>
  <c r="EJ69" i="21"/>
  <c r="EK69" i="21"/>
  <c r="EL69" i="21"/>
  <c r="EM69" i="21"/>
  <c r="EN69" i="21"/>
  <c r="EO69" i="21"/>
  <c r="EP69" i="21"/>
  <c r="ER69" i="21"/>
  <c r="ES69" i="21"/>
  <c r="ET69" i="21"/>
  <c r="EU69" i="21"/>
  <c r="EV69" i="21"/>
  <c r="EW69" i="21"/>
  <c r="EX69" i="21"/>
  <c r="EY69" i="21"/>
  <c r="EZ69" i="21"/>
  <c r="FA69" i="21"/>
  <c r="FB69" i="21"/>
  <c r="FC69" i="21"/>
  <c r="FD69" i="21"/>
  <c r="FE69" i="21"/>
  <c r="FF69" i="21"/>
  <c r="FG69" i="21"/>
  <c r="FH69" i="21"/>
  <c r="FI69" i="21"/>
  <c r="FJ69" i="21"/>
  <c r="FK69" i="21"/>
  <c r="FL69" i="21"/>
  <c r="FM69" i="21"/>
  <c r="FN69" i="21"/>
  <c r="FO69" i="21"/>
  <c r="FP69" i="21"/>
  <c r="FQ69" i="21"/>
  <c r="FR69" i="21"/>
  <c r="FS69" i="21"/>
  <c r="FT69" i="21"/>
  <c r="FU69" i="21"/>
  <c r="FV69" i="21"/>
  <c r="FW69" i="21"/>
  <c r="FX69" i="21"/>
  <c r="FY69" i="21"/>
  <c r="FZ69" i="21"/>
  <c r="GA69" i="21"/>
  <c r="C70" i="21"/>
  <c r="D70" i="21"/>
  <c r="E70" i="21"/>
  <c r="F70" i="21"/>
  <c r="G70" i="21"/>
  <c r="H70" i="21"/>
  <c r="I70" i="21"/>
  <c r="J70" i="21"/>
  <c r="K70" i="21"/>
  <c r="L70" i="21"/>
  <c r="M70" i="21"/>
  <c r="N70" i="21"/>
  <c r="O70" i="21"/>
  <c r="P70" i="21"/>
  <c r="Q70" i="21"/>
  <c r="R70" i="21"/>
  <c r="V70" i="21"/>
  <c r="W70" i="21"/>
  <c r="X70" i="21"/>
  <c r="Z70" i="21"/>
  <c r="AA70" i="21"/>
  <c r="AB70" i="21"/>
  <c r="AC70" i="21"/>
  <c r="AD70" i="21"/>
  <c r="AE70" i="21"/>
  <c r="AF70" i="21"/>
  <c r="AG70" i="21"/>
  <c r="AH70" i="21"/>
  <c r="AI70" i="21"/>
  <c r="AJ70" i="21"/>
  <c r="AK70" i="21"/>
  <c r="AM70" i="21"/>
  <c r="AN70" i="21"/>
  <c r="AO70" i="21"/>
  <c r="AP70" i="21"/>
  <c r="AQ70" i="21"/>
  <c r="AR70" i="21"/>
  <c r="AS70" i="21"/>
  <c r="AT70" i="21"/>
  <c r="AU70" i="21"/>
  <c r="AV70" i="21"/>
  <c r="AW70" i="21"/>
  <c r="AX70" i="21"/>
  <c r="AY70" i="21"/>
  <c r="AZ70" i="21"/>
  <c r="BA70" i="21"/>
  <c r="BB70" i="21"/>
  <c r="BC70" i="21"/>
  <c r="BD70" i="21"/>
  <c r="BE70" i="21"/>
  <c r="BF70" i="21"/>
  <c r="BG70" i="21"/>
  <c r="BH70" i="21"/>
  <c r="BI70" i="21"/>
  <c r="BJ70" i="21"/>
  <c r="BK70" i="21"/>
  <c r="BL70" i="21"/>
  <c r="BM70" i="21"/>
  <c r="BN70" i="21"/>
  <c r="BO70" i="21"/>
  <c r="BQ70" i="21"/>
  <c r="BT70" i="21"/>
  <c r="BU70" i="21"/>
  <c r="BV70" i="21"/>
  <c r="BW70" i="21"/>
  <c r="BX70" i="21"/>
  <c r="BY70" i="21"/>
  <c r="BZ70" i="21"/>
  <c r="CA70" i="21"/>
  <c r="CB70" i="21"/>
  <c r="CC70" i="21"/>
  <c r="CD70" i="21"/>
  <c r="CE70" i="21"/>
  <c r="CF70" i="21"/>
  <c r="CG70" i="21"/>
  <c r="CH70" i="21"/>
  <c r="CI70" i="21"/>
  <c r="CJ70" i="21"/>
  <c r="CK70" i="21"/>
  <c r="CL70" i="21"/>
  <c r="CM70" i="21"/>
  <c r="CN70" i="21"/>
  <c r="CO70" i="21"/>
  <c r="CP70" i="21"/>
  <c r="CQ70" i="21"/>
  <c r="CR70" i="21"/>
  <c r="CS70" i="21"/>
  <c r="CT70" i="21"/>
  <c r="CU70" i="21"/>
  <c r="CV70" i="21"/>
  <c r="CW70" i="21"/>
  <c r="CX70" i="21"/>
  <c r="CY70" i="21"/>
  <c r="CZ70" i="21"/>
  <c r="DA70" i="21"/>
  <c r="DC70" i="21"/>
  <c r="DD70" i="21"/>
  <c r="DE70" i="21"/>
  <c r="DF70" i="21"/>
  <c r="DG70" i="21"/>
  <c r="DH70" i="21"/>
  <c r="DI70" i="21"/>
  <c r="DJ70" i="21"/>
  <c r="DK70" i="21"/>
  <c r="DL70" i="21"/>
  <c r="DM70" i="21"/>
  <c r="DN70" i="21"/>
  <c r="DO70" i="21"/>
  <c r="DP70" i="21"/>
  <c r="DQ70" i="21"/>
  <c r="DR70" i="21"/>
  <c r="DS70" i="21"/>
  <c r="DT70" i="21"/>
  <c r="DU70" i="21"/>
  <c r="DV70" i="21"/>
  <c r="DW70" i="21"/>
  <c r="DX70" i="21"/>
  <c r="DY70" i="21"/>
  <c r="DZ70" i="21"/>
  <c r="EA70" i="21"/>
  <c r="EB70" i="21"/>
  <c r="EC70" i="21"/>
  <c r="ED70" i="21"/>
  <c r="EE70" i="21"/>
  <c r="EF70" i="21"/>
  <c r="EG70" i="21"/>
  <c r="EH70" i="21"/>
  <c r="EI70" i="21"/>
  <c r="EJ70" i="21"/>
  <c r="EK70" i="21"/>
  <c r="EL70" i="21"/>
  <c r="EM70" i="21"/>
  <c r="EN70" i="21"/>
  <c r="EO70" i="21"/>
  <c r="EP70" i="21"/>
  <c r="ER70" i="21"/>
  <c r="ES70" i="21"/>
  <c r="ET70" i="21"/>
  <c r="EU70" i="21"/>
  <c r="EV70" i="21"/>
  <c r="EW70" i="21"/>
  <c r="EX70" i="21"/>
  <c r="EY70" i="21"/>
  <c r="EZ70" i="21"/>
  <c r="FA70" i="21"/>
  <c r="FB70" i="21"/>
  <c r="FC70" i="21"/>
  <c r="FD70" i="21"/>
  <c r="FE70" i="21"/>
  <c r="FF70" i="21"/>
  <c r="FG70" i="21"/>
  <c r="FH70" i="21"/>
  <c r="FI70" i="21"/>
  <c r="FJ70" i="21"/>
  <c r="FK70" i="21"/>
  <c r="FL70" i="21"/>
  <c r="FM70" i="21"/>
  <c r="FN70" i="21"/>
  <c r="FO70" i="21"/>
  <c r="FP70" i="21"/>
  <c r="FQ70" i="21"/>
  <c r="FR70" i="21"/>
  <c r="FS70" i="21"/>
  <c r="FT70" i="21"/>
  <c r="FU70" i="21"/>
  <c r="FV70" i="21"/>
  <c r="FW70" i="21"/>
  <c r="FX70" i="21"/>
  <c r="FY70" i="21"/>
  <c r="FZ70" i="21"/>
  <c r="GA70" i="21"/>
  <c r="C71" i="21"/>
  <c r="D71" i="21"/>
  <c r="E71" i="21"/>
  <c r="F71" i="21"/>
  <c r="G71" i="21"/>
  <c r="H71" i="21"/>
  <c r="I71" i="21"/>
  <c r="J71" i="21"/>
  <c r="K71" i="21"/>
  <c r="L71" i="21"/>
  <c r="M71" i="21"/>
  <c r="N71" i="21"/>
  <c r="O71" i="21"/>
  <c r="P71" i="21"/>
  <c r="Q71" i="21"/>
  <c r="R71" i="21"/>
  <c r="V71" i="21"/>
  <c r="W71" i="21"/>
  <c r="X71" i="21"/>
  <c r="Z71" i="21"/>
  <c r="AA71" i="21"/>
  <c r="AB71" i="21"/>
  <c r="AC71" i="21"/>
  <c r="AD71" i="21"/>
  <c r="AE71" i="21"/>
  <c r="AF71" i="21"/>
  <c r="AG71" i="21"/>
  <c r="AH71" i="21"/>
  <c r="AI71" i="21"/>
  <c r="AJ71" i="21"/>
  <c r="AK71" i="21"/>
  <c r="AM71" i="21"/>
  <c r="AN71" i="21"/>
  <c r="AO71" i="21"/>
  <c r="AP71" i="21"/>
  <c r="AQ71" i="21"/>
  <c r="AR71" i="21"/>
  <c r="AS71" i="21"/>
  <c r="AT71" i="21"/>
  <c r="AU71" i="21"/>
  <c r="AV71" i="21"/>
  <c r="AW71" i="21"/>
  <c r="AX71" i="21"/>
  <c r="AY71" i="21"/>
  <c r="AZ71" i="21"/>
  <c r="BA71" i="21"/>
  <c r="BB71" i="21"/>
  <c r="BC71" i="21"/>
  <c r="BD71" i="21"/>
  <c r="BE71" i="21"/>
  <c r="BF71" i="21"/>
  <c r="BG71" i="21"/>
  <c r="BH71" i="21"/>
  <c r="BI71" i="21"/>
  <c r="BJ71" i="21"/>
  <c r="BK71" i="21"/>
  <c r="BL71" i="21"/>
  <c r="BM71" i="21"/>
  <c r="BN71" i="21"/>
  <c r="BO71" i="21"/>
  <c r="BQ71" i="21"/>
  <c r="BT71" i="21"/>
  <c r="BU71" i="21"/>
  <c r="BV71" i="21"/>
  <c r="BW71" i="21"/>
  <c r="BX71" i="21"/>
  <c r="BY71" i="21"/>
  <c r="BZ71" i="21"/>
  <c r="CA71" i="21"/>
  <c r="CB71" i="21"/>
  <c r="CC71" i="21"/>
  <c r="CD71" i="21"/>
  <c r="CE71" i="21"/>
  <c r="CF71" i="21"/>
  <c r="CG71" i="21"/>
  <c r="CH71" i="21"/>
  <c r="CI71" i="21"/>
  <c r="CJ71" i="21"/>
  <c r="CK71" i="21"/>
  <c r="CL71" i="21"/>
  <c r="CM71" i="21"/>
  <c r="CN71" i="21"/>
  <c r="CO71" i="21"/>
  <c r="CP71" i="21"/>
  <c r="CQ71" i="21"/>
  <c r="CR71" i="21"/>
  <c r="CS71" i="21"/>
  <c r="CT71" i="21"/>
  <c r="CU71" i="21"/>
  <c r="CV71" i="21"/>
  <c r="CW71" i="21"/>
  <c r="CX71" i="21"/>
  <c r="CY71" i="21"/>
  <c r="CZ71" i="21"/>
  <c r="DA71" i="21"/>
  <c r="DC71" i="21"/>
  <c r="DD71" i="21"/>
  <c r="DE71" i="21"/>
  <c r="DF71" i="21"/>
  <c r="DG71" i="21"/>
  <c r="DH71" i="21"/>
  <c r="DI71" i="21"/>
  <c r="DJ71" i="21"/>
  <c r="DK71" i="21"/>
  <c r="DL71" i="21"/>
  <c r="DM71" i="21"/>
  <c r="DN71" i="21"/>
  <c r="DO71" i="21"/>
  <c r="DP71" i="21"/>
  <c r="DQ71" i="21"/>
  <c r="DR71" i="21"/>
  <c r="DS71" i="21"/>
  <c r="DT71" i="21"/>
  <c r="DU71" i="21"/>
  <c r="DV71" i="21"/>
  <c r="DW71" i="21"/>
  <c r="DX71" i="21"/>
  <c r="DY71" i="21"/>
  <c r="DZ71" i="21"/>
  <c r="EA71" i="21"/>
  <c r="EB71" i="21"/>
  <c r="EC71" i="21"/>
  <c r="ED71" i="21"/>
  <c r="EE71" i="21"/>
  <c r="EF71" i="21"/>
  <c r="EG71" i="21"/>
  <c r="EH71" i="21"/>
  <c r="EI71" i="21"/>
  <c r="EJ71" i="21"/>
  <c r="EK71" i="21"/>
  <c r="EL71" i="21"/>
  <c r="EM71" i="21"/>
  <c r="EN71" i="21"/>
  <c r="EO71" i="21"/>
  <c r="EP71" i="21"/>
  <c r="ER71" i="21"/>
  <c r="ES71" i="21"/>
  <c r="ET71" i="21"/>
  <c r="EU71" i="21"/>
  <c r="EV71" i="21"/>
  <c r="EW71" i="21"/>
  <c r="EX71" i="21"/>
  <c r="EY71" i="21"/>
  <c r="EZ71" i="21"/>
  <c r="FA71" i="21"/>
  <c r="FB71" i="21"/>
  <c r="FC71" i="21"/>
  <c r="FD71" i="21"/>
  <c r="FE71" i="21"/>
  <c r="FF71" i="21"/>
  <c r="FG71" i="21"/>
  <c r="FH71" i="21"/>
  <c r="FI71" i="21"/>
  <c r="FJ71" i="21"/>
  <c r="FK71" i="21"/>
  <c r="FL71" i="21"/>
  <c r="FM71" i="21"/>
  <c r="FN71" i="21"/>
  <c r="FO71" i="21"/>
  <c r="FP71" i="21"/>
  <c r="FQ71" i="21"/>
  <c r="FR71" i="21"/>
  <c r="FS71" i="21"/>
  <c r="FT71" i="21"/>
  <c r="FU71" i="21"/>
  <c r="FV71" i="21"/>
  <c r="FW71" i="21"/>
  <c r="FX71" i="21"/>
  <c r="FY71" i="21"/>
  <c r="FZ71" i="21"/>
  <c r="GA71" i="21"/>
  <c r="C72" i="21"/>
  <c r="D72" i="21"/>
  <c r="E72" i="21"/>
  <c r="F72" i="21"/>
  <c r="G72" i="21"/>
  <c r="H72" i="21"/>
  <c r="I72" i="21"/>
  <c r="J72" i="21"/>
  <c r="K72" i="21"/>
  <c r="L72" i="21"/>
  <c r="M72" i="21"/>
  <c r="N72" i="21"/>
  <c r="O72" i="21"/>
  <c r="P72" i="21"/>
  <c r="Q72" i="21"/>
  <c r="R72" i="21"/>
  <c r="V72" i="21"/>
  <c r="W72" i="21"/>
  <c r="X72" i="21"/>
  <c r="Z72" i="21"/>
  <c r="AA72" i="21"/>
  <c r="AB72" i="21"/>
  <c r="AC72" i="21"/>
  <c r="AD72" i="21"/>
  <c r="AE72" i="21"/>
  <c r="AF72" i="21"/>
  <c r="AG72" i="21"/>
  <c r="AH72" i="21"/>
  <c r="AI72" i="21"/>
  <c r="AJ72" i="21"/>
  <c r="AK72" i="21"/>
  <c r="AM72" i="21"/>
  <c r="AN72" i="21"/>
  <c r="AO72" i="21"/>
  <c r="AP72" i="21"/>
  <c r="AQ72" i="21"/>
  <c r="AR72" i="21"/>
  <c r="AS72" i="21"/>
  <c r="AT72" i="21"/>
  <c r="AU72" i="21"/>
  <c r="AV72" i="21"/>
  <c r="AW72" i="21"/>
  <c r="AX72" i="21"/>
  <c r="AY72" i="21"/>
  <c r="AZ72" i="21"/>
  <c r="BA72" i="21"/>
  <c r="BB72" i="21"/>
  <c r="BC72" i="21"/>
  <c r="BD72" i="21"/>
  <c r="BE72" i="21"/>
  <c r="BF72" i="21"/>
  <c r="BG72" i="21"/>
  <c r="BH72" i="21"/>
  <c r="BI72" i="21"/>
  <c r="BJ72" i="21"/>
  <c r="BK72" i="21"/>
  <c r="BL72" i="21"/>
  <c r="BM72" i="21"/>
  <c r="BN72" i="21"/>
  <c r="BO72" i="21"/>
  <c r="BQ72" i="21"/>
  <c r="BT72" i="21"/>
  <c r="BU72" i="21"/>
  <c r="BV72" i="21"/>
  <c r="BW72" i="21"/>
  <c r="BX72" i="21"/>
  <c r="BY72" i="21"/>
  <c r="BZ72" i="21"/>
  <c r="CA72" i="21"/>
  <c r="CB72" i="21"/>
  <c r="CC72" i="21"/>
  <c r="CD72" i="21"/>
  <c r="CE72" i="21"/>
  <c r="CF72" i="21"/>
  <c r="CG72" i="21"/>
  <c r="CH72" i="21"/>
  <c r="CI72" i="21"/>
  <c r="CJ72" i="21"/>
  <c r="CK72" i="21"/>
  <c r="CL72" i="21"/>
  <c r="CM72" i="21"/>
  <c r="CN72" i="21"/>
  <c r="CO72" i="21"/>
  <c r="CP72" i="21"/>
  <c r="CQ72" i="21"/>
  <c r="CR72" i="21"/>
  <c r="CS72" i="21"/>
  <c r="CT72" i="21"/>
  <c r="CU72" i="21"/>
  <c r="CV72" i="21"/>
  <c r="CW72" i="21"/>
  <c r="CX72" i="21"/>
  <c r="CY72" i="21"/>
  <c r="CZ72" i="21"/>
  <c r="DA72" i="21"/>
  <c r="DC72" i="21"/>
  <c r="DD72" i="21"/>
  <c r="DE72" i="21"/>
  <c r="DF72" i="21"/>
  <c r="DG72" i="21"/>
  <c r="DH72" i="21"/>
  <c r="DI72" i="21"/>
  <c r="DJ72" i="21"/>
  <c r="DK72" i="21"/>
  <c r="DL72" i="21"/>
  <c r="DM72" i="21"/>
  <c r="DN72" i="21"/>
  <c r="DO72" i="21"/>
  <c r="DP72" i="21"/>
  <c r="DQ72" i="21"/>
  <c r="DR72" i="21"/>
  <c r="DS72" i="21"/>
  <c r="DT72" i="21"/>
  <c r="DU72" i="21"/>
  <c r="DV72" i="21"/>
  <c r="DW72" i="21"/>
  <c r="DX72" i="21"/>
  <c r="DY72" i="21"/>
  <c r="DZ72" i="21"/>
  <c r="EA72" i="21"/>
  <c r="EB72" i="21"/>
  <c r="EC72" i="21"/>
  <c r="ED72" i="21"/>
  <c r="EE72" i="21"/>
  <c r="EF72" i="21"/>
  <c r="EG72" i="21"/>
  <c r="EH72" i="21"/>
  <c r="EI72" i="21"/>
  <c r="EJ72" i="21"/>
  <c r="EK72" i="21"/>
  <c r="EL72" i="21"/>
  <c r="EM72" i="21"/>
  <c r="EN72" i="21"/>
  <c r="EO72" i="21"/>
  <c r="EP72" i="21"/>
  <c r="ER72" i="21"/>
  <c r="ES72" i="21"/>
  <c r="ET72" i="21"/>
  <c r="EU72" i="21"/>
  <c r="EV72" i="21"/>
  <c r="EW72" i="21"/>
  <c r="EX72" i="21"/>
  <c r="EY72" i="21"/>
  <c r="EZ72" i="21"/>
  <c r="FA72" i="21"/>
  <c r="FB72" i="21"/>
  <c r="FC72" i="21"/>
  <c r="FD72" i="21"/>
  <c r="FE72" i="21"/>
  <c r="FF72" i="21"/>
  <c r="FG72" i="21"/>
  <c r="FH72" i="21"/>
  <c r="FI72" i="21"/>
  <c r="FJ72" i="21"/>
  <c r="FK72" i="21"/>
  <c r="FL72" i="21"/>
  <c r="FM72" i="21"/>
  <c r="FN72" i="21"/>
  <c r="FO72" i="21"/>
  <c r="FP72" i="21"/>
  <c r="FQ72" i="21"/>
  <c r="FR72" i="21"/>
  <c r="FS72" i="21"/>
  <c r="FT72" i="21"/>
  <c r="FU72" i="21"/>
  <c r="FV72" i="21"/>
  <c r="FW72" i="21"/>
  <c r="FX72" i="21"/>
  <c r="FY72" i="21"/>
  <c r="FZ72" i="21"/>
  <c r="GA72" i="21"/>
  <c r="C73" i="21"/>
  <c r="E73" i="21"/>
  <c r="F73" i="21"/>
  <c r="G73" i="21"/>
  <c r="H73" i="21"/>
  <c r="I73" i="21"/>
  <c r="J73" i="21"/>
  <c r="K73" i="21"/>
  <c r="L73" i="21"/>
  <c r="M73" i="21"/>
  <c r="N73" i="21"/>
  <c r="O73" i="21"/>
  <c r="P73" i="21"/>
  <c r="Q73" i="21"/>
  <c r="R73" i="21"/>
  <c r="V73" i="21"/>
  <c r="W73" i="21"/>
  <c r="X73" i="21"/>
  <c r="Z73" i="21"/>
  <c r="AA73" i="21"/>
  <c r="AB73" i="21"/>
  <c r="AC73" i="21"/>
  <c r="AD73" i="21"/>
  <c r="AE73" i="21"/>
  <c r="AF73" i="21"/>
  <c r="AG73" i="21"/>
  <c r="AH73" i="21"/>
  <c r="AI73" i="21"/>
  <c r="AJ73" i="21"/>
  <c r="AK73" i="21"/>
  <c r="AM73" i="21"/>
  <c r="AN73" i="21"/>
  <c r="AO73" i="21"/>
  <c r="AP73" i="21"/>
  <c r="AQ73" i="21"/>
  <c r="AR73" i="21"/>
  <c r="AS73" i="21"/>
  <c r="AT73" i="21"/>
  <c r="AU73" i="21"/>
  <c r="AV73" i="21"/>
  <c r="AW73" i="21"/>
  <c r="AX73" i="21"/>
  <c r="AY73" i="21"/>
  <c r="AZ73" i="21"/>
  <c r="BA73" i="21"/>
  <c r="BB73" i="21"/>
  <c r="BC73" i="21"/>
  <c r="BD73" i="21"/>
  <c r="BE73" i="21"/>
  <c r="BF73" i="21"/>
  <c r="BG73" i="21"/>
  <c r="BH73" i="21"/>
  <c r="BI73" i="21"/>
  <c r="BJ73" i="21"/>
  <c r="BK73" i="21"/>
  <c r="BL73" i="21"/>
  <c r="BM73" i="21"/>
  <c r="BN73" i="21"/>
  <c r="BO73" i="21"/>
  <c r="BQ73" i="21"/>
  <c r="BT73" i="21"/>
  <c r="BU73" i="21"/>
  <c r="BV73" i="21"/>
  <c r="BW73" i="21"/>
  <c r="BX73" i="21"/>
  <c r="BY73" i="21"/>
  <c r="BZ73" i="21"/>
  <c r="CA73" i="21"/>
  <c r="CB73" i="21"/>
  <c r="CC73" i="21"/>
  <c r="CD73" i="21"/>
  <c r="CE73" i="21"/>
  <c r="CF73" i="21"/>
  <c r="CG73" i="21"/>
  <c r="CH73" i="21"/>
  <c r="CI73" i="21"/>
  <c r="CJ73" i="21"/>
  <c r="CK73" i="21"/>
  <c r="CL73" i="21"/>
  <c r="CM73" i="21"/>
  <c r="CN73" i="21"/>
  <c r="CO73" i="21"/>
  <c r="CP73" i="21"/>
  <c r="CQ73" i="21"/>
  <c r="CR73" i="21"/>
  <c r="CS73" i="21"/>
  <c r="CT73" i="21"/>
  <c r="CU73" i="21"/>
  <c r="CV73" i="21"/>
  <c r="CW73" i="21"/>
  <c r="CX73" i="21"/>
  <c r="CY73" i="21"/>
  <c r="CZ73" i="21"/>
  <c r="DA73" i="21"/>
  <c r="DC73" i="21"/>
  <c r="DD73" i="21"/>
  <c r="DE73" i="21"/>
  <c r="DF73" i="21"/>
  <c r="DG73" i="21"/>
  <c r="DH73" i="21"/>
  <c r="DI73" i="21"/>
  <c r="DJ73" i="21"/>
  <c r="DK73" i="21"/>
  <c r="DL73" i="21"/>
  <c r="DM73" i="21"/>
  <c r="DN73" i="21"/>
  <c r="DO73" i="21"/>
  <c r="DP73" i="21"/>
  <c r="DQ73" i="21"/>
  <c r="DR73" i="21"/>
  <c r="DS73" i="21"/>
  <c r="DT73" i="21"/>
  <c r="DU73" i="21"/>
  <c r="DV73" i="21"/>
  <c r="DW73" i="21"/>
  <c r="DX73" i="21"/>
  <c r="DY73" i="21"/>
  <c r="DZ73" i="21"/>
  <c r="EA73" i="21"/>
  <c r="EB73" i="21"/>
  <c r="EC73" i="21"/>
  <c r="ED73" i="21"/>
  <c r="EE73" i="21"/>
  <c r="EF73" i="21"/>
  <c r="EG73" i="21"/>
  <c r="EH73" i="21"/>
  <c r="EI73" i="21"/>
  <c r="EJ73" i="21"/>
  <c r="EK73" i="21"/>
  <c r="EL73" i="21"/>
  <c r="EM73" i="21"/>
  <c r="EN73" i="21"/>
  <c r="EO73" i="21"/>
  <c r="EP73" i="21"/>
  <c r="ER73" i="21"/>
  <c r="ES73" i="21"/>
  <c r="ET73" i="21"/>
  <c r="EU73" i="21"/>
  <c r="EV73" i="21"/>
  <c r="EW73" i="21"/>
  <c r="EX73" i="21"/>
  <c r="EY73" i="21"/>
  <c r="EZ73" i="21"/>
  <c r="FA73" i="21"/>
  <c r="FB73" i="21"/>
  <c r="FC73" i="21"/>
  <c r="FD73" i="21"/>
  <c r="FE73" i="21"/>
  <c r="FF73" i="21"/>
  <c r="FG73" i="21"/>
  <c r="FH73" i="21"/>
  <c r="FI73" i="21"/>
  <c r="FJ73" i="21"/>
  <c r="FK73" i="21"/>
  <c r="FL73" i="21"/>
  <c r="FM73" i="21"/>
  <c r="FN73" i="21"/>
  <c r="FO73" i="21"/>
  <c r="FP73" i="21"/>
  <c r="FQ73" i="21"/>
  <c r="FR73" i="21"/>
  <c r="FS73" i="21"/>
  <c r="FT73" i="21"/>
  <c r="FU73" i="21"/>
  <c r="FV73" i="21"/>
  <c r="FW73" i="21"/>
  <c r="FX73" i="21"/>
  <c r="FY73" i="21"/>
  <c r="FZ73" i="21"/>
  <c r="GA73" i="21"/>
  <c r="C74" i="21"/>
  <c r="E74" i="21"/>
  <c r="F74" i="21"/>
  <c r="G74" i="21"/>
  <c r="H74" i="21"/>
  <c r="I74" i="21"/>
  <c r="J74" i="21"/>
  <c r="K74" i="21"/>
  <c r="L74" i="21"/>
  <c r="M74" i="21"/>
  <c r="N74" i="21"/>
  <c r="O74" i="21"/>
  <c r="P74" i="21"/>
  <c r="Q74" i="21"/>
  <c r="R74" i="21"/>
  <c r="V74" i="21"/>
  <c r="W74" i="21"/>
  <c r="X74" i="21"/>
  <c r="Z74" i="21"/>
  <c r="AA74" i="21"/>
  <c r="AB74" i="21"/>
  <c r="AC74" i="21"/>
  <c r="AD74" i="21"/>
  <c r="AE74" i="21"/>
  <c r="AF74" i="21"/>
  <c r="AG74" i="21"/>
  <c r="AH74" i="21"/>
  <c r="AI74" i="21"/>
  <c r="AJ74" i="21"/>
  <c r="AK74" i="21"/>
  <c r="AM74" i="21"/>
  <c r="AN74" i="21"/>
  <c r="AO74" i="21"/>
  <c r="AP74" i="21"/>
  <c r="AQ74" i="21"/>
  <c r="AR74" i="21"/>
  <c r="AS74" i="21"/>
  <c r="AT74" i="21"/>
  <c r="AU74" i="21"/>
  <c r="AV74" i="21"/>
  <c r="AW74" i="21"/>
  <c r="AX74" i="21"/>
  <c r="AY74" i="21"/>
  <c r="AZ74" i="21"/>
  <c r="BA74" i="21"/>
  <c r="BB74" i="21"/>
  <c r="BC74" i="21"/>
  <c r="BD74" i="21"/>
  <c r="BE74" i="21"/>
  <c r="BF74" i="21"/>
  <c r="BG74" i="21"/>
  <c r="BH74" i="21"/>
  <c r="BI74" i="21"/>
  <c r="BJ74" i="21"/>
  <c r="BK74" i="21"/>
  <c r="BL74" i="21"/>
  <c r="BM74" i="21"/>
  <c r="BN74" i="21"/>
  <c r="BO74" i="21"/>
  <c r="BQ74" i="21"/>
  <c r="BT74" i="21"/>
  <c r="BU74" i="21"/>
  <c r="BV74" i="21"/>
  <c r="BW74" i="21"/>
  <c r="BX74" i="21"/>
  <c r="BY74" i="21"/>
  <c r="BZ74" i="21"/>
  <c r="CA74" i="21"/>
  <c r="CB74" i="21"/>
  <c r="CC74" i="21"/>
  <c r="CD74" i="21"/>
  <c r="CE74" i="21"/>
  <c r="CF74" i="21"/>
  <c r="CG74" i="21"/>
  <c r="CH74" i="21"/>
  <c r="CI74" i="21"/>
  <c r="CJ74" i="21"/>
  <c r="CK74" i="21"/>
  <c r="CL74" i="21"/>
  <c r="CM74" i="21"/>
  <c r="CN74" i="21"/>
  <c r="CO74" i="21"/>
  <c r="CP74" i="21"/>
  <c r="CQ74" i="21"/>
  <c r="CR74" i="21"/>
  <c r="CS74" i="21"/>
  <c r="CT74" i="21"/>
  <c r="CU74" i="21"/>
  <c r="CV74" i="21"/>
  <c r="CW74" i="21"/>
  <c r="CX74" i="21"/>
  <c r="CY74" i="21"/>
  <c r="CZ74" i="21"/>
  <c r="DA74" i="21"/>
  <c r="DC74" i="21"/>
  <c r="DD74" i="21"/>
  <c r="DE74" i="21"/>
  <c r="DF74" i="21"/>
  <c r="DG74" i="21"/>
  <c r="DH74" i="21"/>
  <c r="DI74" i="21"/>
  <c r="DJ74" i="21"/>
  <c r="DK74" i="21"/>
  <c r="DL74" i="21"/>
  <c r="DM74" i="21"/>
  <c r="DN74" i="21"/>
  <c r="DO74" i="21"/>
  <c r="DP74" i="21"/>
  <c r="DQ74" i="21"/>
  <c r="DR74" i="21"/>
  <c r="DS74" i="21"/>
  <c r="DT74" i="21"/>
  <c r="DU74" i="21"/>
  <c r="DV74" i="21"/>
  <c r="DW74" i="21"/>
  <c r="DX74" i="21"/>
  <c r="DY74" i="21"/>
  <c r="DZ74" i="21"/>
  <c r="EA74" i="21"/>
  <c r="EB74" i="21"/>
  <c r="EC74" i="21"/>
  <c r="ED74" i="21"/>
  <c r="EE74" i="21"/>
  <c r="EF74" i="21"/>
  <c r="EG74" i="21"/>
  <c r="EH74" i="21"/>
  <c r="EI74" i="21"/>
  <c r="EJ74" i="21"/>
  <c r="EK74" i="21"/>
  <c r="EL74" i="21"/>
  <c r="EM74" i="21"/>
  <c r="EN74" i="21"/>
  <c r="EO74" i="21"/>
  <c r="EP74" i="21"/>
  <c r="ER74" i="21"/>
  <c r="ES74" i="21"/>
  <c r="ET74" i="21"/>
  <c r="EU74" i="21"/>
  <c r="EV74" i="21"/>
  <c r="EW74" i="21"/>
  <c r="EX74" i="21"/>
  <c r="EY74" i="21"/>
  <c r="EZ74" i="21"/>
  <c r="FA74" i="21"/>
  <c r="FB74" i="21"/>
  <c r="FC74" i="21"/>
  <c r="FD74" i="21"/>
  <c r="FE74" i="21"/>
  <c r="FF74" i="21"/>
  <c r="FG74" i="21"/>
  <c r="FH74" i="21"/>
  <c r="FI74" i="21"/>
  <c r="FJ74" i="21"/>
  <c r="FK74" i="21"/>
  <c r="FL74" i="21"/>
  <c r="FM74" i="21"/>
  <c r="FN74" i="21"/>
  <c r="FO74" i="21"/>
  <c r="FP74" i="21"/>
  <c r="FQ74" i="21"/>
  <c r="FR74" i="21"/>
  <c r="FS74" i="21"/>
  <c r="FT74" i="21"/>
  <c r="FU74" i="21"/>
  <c r="FV74" i="21"/>
  <c r="FW74" i="21"/>
  <c r="FX74" i="21"/>
  <c r="FY74" i="21"/>
  <c r="FZ74" i="21"/>
  <c r="GA74" i="21"/>
  <c r="C75" i="21"/>
  <c r="E75" i="21"/>
  <c r="F75" i="21"/>
  <c r="G75" i="21"/>
  <c r="H75" i="21"/>
  <c r="I75" i="21"/>
  <c r="J75" i="21"/>
  <c r="K75" i="21"/>
  <c r="L75" i="21"/>
  <c r="M75" i="21"/>
  <c r="N75" i="21"/>
  <c r="O75" i="21"/>
  <c r="P75" i="21"/>
  <c r="Q75" i="21"/>
  <c r="R75" i="21"/>
  <c r="V75" i="21"/>
  <c r="W75" i="21"/>
  <c r="X75" i="21"/>
  <c r="Z75" i="21"/>
  <c r="AA75" i="21"/>
  <c r="AB75" i="21"/>
  <c r="AC75" i="21"/>
  <c r="AD75" i="21"/>
  <c r="AE75" i="21"/>
  <c r="AF75" i="21"/>
  <c r="AG75" i="21"/>
  <c r="AH75" i="21"/>
  <c r="AI75" i="21"/>
  <c r="AJ75" i="21"/>
  <c r="AK75" i="21"/>
  <c r="AM75" i="21"/>
  <c r="AN75" i="21"/>
  <c r="AO75" i="21"/>
  <c r="AP75" i="21"/>
  <c r="AQ75" i="21"/>
  <c r="AR75" i="21"/>
  <c r="AS75" i="21"/>
  <c r="AT75" i="21"/>
  <c r="AU75" i="21"/>
  <c r="AV75" i="21"/>
  <c r="AW75" i="21"/>
  <c r="AX75" i="21"/>
  <c r="AY75" i="21"/>
  <c r="AZ75" i="21"/>
  <c r="BA75" i="21"/>
  <c r="BB75" i="21"/>
  <c r="BC75" i="21"/>
  <c r="BD75" i="21"/>
  <c r="BE75" i="21"/>
  <c r="BF75" i="21"/>
  <c r="BG75" i="21"/>
  <c r="BH75" i="21"/>
  <c r="BI75" i="21"/>
  <c r="BJ75" i="21"/>
  <c r="BK75" i="21"/>
  <c r="BL75" i="21"/>
  <c r="BM75" i="21"/>
  <c r="BN75" i="21"/>
  <c r="BO75" i="21"/>
  <c r="BQ75" i="21"/>
  <c r="BT75" i="21"/>
  <c r="BU75" i="21"/>
  <c r="BV75" i="21"/>
  <c r="BW75" i="21"/>
  <c r="BX75" i="21"/>
  <c r="BY75" i="21"/>
  <c r="BZ75" i="21"/>
  <c r="CA75" i="21"/>
  <c r="CB75" i="21"/>
  <c r="CC75" i="21"/>
  <c r="CD75" i="21"/>
  <c r="CE75" i="21"/>
  <c r="CF75" i="21"/>
  <c r="CG75" i="21"/>
  <c r="CH75" i="21"/>
  <c r="CI75" i="21"/>
  <c r="CJ75" i="21"/>
  <c r="CK75" i="21"/>
  <c r="CL75" i="21"/>
  <c r="CM75" i="21"/>
  <c r="CN75" i="21"/>
  <c r="CO75" i="21"/>
  <c r="CP75" i="21"/>
  <c r="CQ75" i="21"/>
  <c r="CR75" i="21"/>
  <c r="CS75" i="21"/>
  <c r="CT75" i="21"/>
  <c r="CU75" i="21"/>
  <c r="CV75" i="21"/>
  <c r="CW75" i="21"/>
  <c r="CX75" i="21"/>
  <c r="CY75" i="21"/>
  <c r="CZ75" i="21"/>
  <c r="DA75" i="21"/>
  <c r="DC75" i="21"/>
  <c r="DD75" i="21"/>
  <c r="DE75" i="21"/>
  <c r="DF75" i="21"/>
  <c r="DG75" i="21"/>
  <c r="DH75" i="21"/>
  <c r="DI75" i="21"/>
  <c r="DJ75" i="21"/>
  <c r="DK75" i="21"/>
  <c r="DL75" i="21"/>
  <c r="DM75" i="21"/>
  <c r="DN75" i="21"/>
  <c r="DO75" i="21"/>
  <c r="DP75" i="21"/>
  <c r="DQ75" i="21"/>
  <c r="DR75" i="21"/>
  <c r="DS75" i="21"/>
  <c r="DT75" i="21"/>
  <c r="DU75" i="21"/>
  <c r="DV75" i="21"/>
  <c r="DW75" i="21"/>
  <c r="DX75" i="21"/>
  <c r="DY75" i="21"/>
  <c r="DZ75" i="21"/>
  <c r="EA75" i="21"/>
  <c r="EB75" i="21"/>
  <c r="EC75" i="21"/>
  <c r="ED75" i="21"/>
  <c r="EE75" i="21"/>
  <c r="EF75" i="21"/>
  <c r="EG75" i="21"/>
  <c r="EH75" i="21"/>
  <c r="EI75" i="21"/>
  <c r="EJ75" i="21"/>
  <c r="EK75" i="21"/>
  <c r="EL75" i="21"/>
  <c r="EM75" i="21"/>
  <c r="EN75" i="21"/>
  <c r="EO75" i="21"/>
  <c r="EP75" i="21"/>
  <c r="ER75" i="21"/>
  <c r="ES75" i="21"/>
  <c r="ET75" i="21"/>
  <c r="EU75" i="21"/>
  <c r="EV75" i="21"/>
  <c r="EW75" i="21"/>
  <c r="EX75" i="21"/>
  <c r="EY75" i="21"/>
  <c r="EZ75" i="21"/>
  <c r="FA75" i="21"/>
  <c r="FB75" i="21"/>
  <c r="FC75" i="21"/>
  <c r="FD75" i="21"/>
  <c r="FE75" i="21"/>
  <c r="FF75" i="21"/>
  <c r="FG75" i="21"/>
  <c r="FH75" i="21"/>
  <c r="FI75" i="21"/>
  <c r="FJ75" i="21"/>
  <c r="FK75" i="21"/>
  <c r="FL75" i="21"/>
  <c r="FM75" i="21"/>
  <c r="FN75" i="21"/>
  <c r="FO75" i="21"/>
  <c r="FP75" i="21"/>
  <c r="FQ75" i="21"/>
  <c r="FR75" i="21"/>
  <c r="FS75" i="21"/>
  <c r="FT75" i="21"/>
  <c r="FU75" i="21"/>
  <c r="FV75" i="21"/>
  <c r="FW75" i="21"/>
  <c r="FX75" i="21"/>
  <c r="FY75" i="21"/>
  <c r="FZ75" i="21"/>
  <c r="GA75" i="21"/>
  <c r="C76" i="21"/>
  <c r="D76" i="21"/>
  <c r="E76" i="21"/>
  <c r="F76" i="21"/>
  <c r="G76" i="21"/>
  <c r="H76" i="21"/>
  <c r="I76" i="21"/>
  <c r="J76" i="21"/>
  <c r="K76" i="21"/>
  <c r="L76" i="21"/>
  <c r="M76" i="21"/>
  <c r="N76" i="21"/>
  <c r="O76" i="21"/>
  <c r="P76" i="21"/>
  <c r="Q76" i="21"/>
  <c r="V76" i="21"/>
  <c r="W76" i="21"/>
  <c r="X76" i="21"/>
  <c r="Z76" i="21"/>
  <c r="AA76" i="21"/>
  <c r="AB76" i="21"/>
  <c r="AC76" i="21"/>
  <c r="AD76" i="21"/>
  <c r="AE76" i="21"/>
  <c r="AF76" i="21"/>
  <c r="AG76" i="21"/>
  <c r="AH76" i="21"/>
  <c r="AI76" i="21"/>
  <c r="AJ76" i="21"/>
  <c r="AK76" i="21"/>
  <c r="AM76" i="21"/>
  <c r="AN76" i="21"/>
  <c r="AO76" i="21"/>
  <c r="AP76" i="21"/>
  <c r="AQ76" i="21"/>
  <c r="AR76" i="21"/>
  <c r="AS76" i="21"/>
  <c r="AT76" i="21"/>
  <c r="AU76" i="21"/>
  <c r="AV76" i="21"/>
  <c r="AW76" i="21"/>
  <c r="AX76" i="21"/>
  <c r="AY76" i="21"/>
  <c r="AZ76" i="21"/>
  <c r="BA76" i="21"/>
  <c r="BB76" i="21"/>
  <c r="BC76" i="21"/>
  <c r="BD76" i="21"/>
  <c r="BE76" i="21"/>
  <c r="BF76" i="21"/>
  <c r="BG76" i="21"/>
  <c r="BH76" i="21"/>
  <c r="BI76" i="21"/>
  <c r="BJ76" i="21"/>
  <c r="BK76" i="21"/>
  <c r="BL76" i="21"/>
  <c r="BM76" i="21"/>
  <c r="BN76" i="21"/>
  <c r="BO76" i="21"/>
  <c r="BQ76" i="21"/>
  <c r="BT76" i="21"/>
  <c r="BU76" i="21"/>
  <c r="BV76" i="21"/>
  <c r="BW76" i="21"/>
  <c r="BX76" i="21"/>
  <c r="BY76" i="21"/>
  <c r="BZ76" i="21"/>
  <c r="CA76" i="21"/>
  <c r="CB76" i="21"/>
  <c r="CC76" i="21"/>
  <c r="CD76" i="21"/>
  <c r="CE76" i="21"/>
  <c r="CF76" i="21"/>
  <c r="CG76" i="21"/>
  <c r="CH76" i="21"/>
  <c r="CI76" i="21"/>
  <c r="CJ76" i="21"/>
  <c r="CK76" i="21"/>
  <c r="CL76" i="21"/>
  <c r="CM76" i="21"/>
  <c r="CN76" i="21"/>
  <c r="CO76" i="21"/>
  <c r="CP76" i="21"/>
  <c r="CQ76" i="21"/>
  <c r="CR76" i="21"/>
  <c r="CS76" i="21"/>
  <c r="CT76" i="21"/>
  <c r="CU76" i="21"/>
  <c r="CV76" i="21"/>
  <c r="CW76" i="21"/>
  <c r="CX76" i="21"/>
  <c r="CY76" i="21"/>
  <c r="CZ76" i="21"/>
  <c r="DA76" i="21"/>
  <c r="DC76" i="21"/>
  <c r="DD76" i="21"/>
  <c r="DE76" i="21"/>
  <c r="DF76" i="21"/>
  <c r="DG76" i="21"/>
  <c r="DH76" i="21"/>
  <c r="DI76" i="21"/>
  <c r="DJ76" i="21"/>
  <c r="DK76" i="21"/>
  <c r="DL76" i="21"/>
  <c r="DM76" i="21"/>
  <c r="DN76" i="21"/>
  <c r="DO76" i="21"/>
  <c r="DP76" i="21"/>
  <c r="DQ76" i="21"/>
  <c r="DR76" i="21"/>
  <c r="DS76" i="21"/>
  <c r="DT76" i="21"/>
  <c r="DU76" i="21"/>
  <c r="DV76" i="21"/>
  <c r="DW76" i="21"/>
  <c r="DX76" i="21"/>
  <c r="DY76" i="21"/>
  <c r="DZ76" i="21"/>
  <c r="EA76" i="21"/>
  <c r="EB76" i="21"/>
  <c r="EC76" i="21"/>
  <c r="ED76" i="21"/>
  <c r="EE76" i="21"/>
  <c r="EF76" i="21"/>
  <c r="EG76" i="21"/>
  <c r="EH76" i="21"/>
  <c r="EI76" i="21"/>
  <c r="EJ76" i="21"/>
  <c r="EK76" i="21"/>
  <c r="EL76" i="21"/>
  <c r="EM76" i="21"/>
  <c r="EN76" i="21"/>
  <c r="EO76" i="21"/>
  <c r="EP76" i="21"/>
  <c r="ER76" i="21"/>
  <c r="ES76" i="21"/>
  <c r="ET76" i="21"/>
  <c r="EU76" i="21"/>
  <c r="EV76" i="21"/>
  <c r="EW76" i="21"/>
  <c r="EX76" i="21"/>
  <c r="EY76" i="21"/>
  <c r="EZ76" i="21"/>
  <c r="FA76" i="21"/>
  <c r="FB76" i="21"/>
  <c r="FC76" i="21"/>
  <c r="FD76" i="21"/>
  <c r="FE76" i="21"/>
  <c r="FF76" i="21"/>
  <c r="FG76" i="21"/>
  <c r="FH76" i="21"/>
  <c r="FI76" i="21"/>
  <c r="FJ76" i="21"/>
  <c r="FK76" i="21"/>
  <c r="FL76" i="21"/>
  <c r="FM76" i="21"/>
  <c r="FN76" i="21"/>
  <c r="FO76" i="21"/>
  <c r="FP76" i="21"/>
  <c r="FQ76" i="21"/>
  <c r="FR76" i="21"/>
  <c r="FS76" i="21"/>
  <c r="FT76" i="21"/>
  <c r="FU76" i="21"/>
  <c r="FV76" i="21"/>
  <c r="FW76" i="21"/>
  <c r="FX76" i="21"/>
  <c r="FY76" i="21"/>
  <c r="FZ76" i="21"/>
  <c r="GA76" i="21"/>
  <c r="C77" i="21"/>
  <c r="D77" i="21"/>
  <c r="E77" i="21"/>
  <c r="F77" i="21"/>
  <c r="G77" i="21"/>
  <c r="H77" i="21"/>
  <c r="I77" i="21"/>
  <c r="J77" i="21"/>
  <c r="K77" i="21"/>
  <c r="L77" i="21"/>
  <c r="M77" i="21"/>
  <c r="N77" i="21"/>
  <c r="O77" i="21"/>
  <c r="P77" i="21"/>
  <c r="Q77" i="21"/>
  <c r="V77" i="21"/>
  <c r="W77" i="21"/>
  <c r="X77" i="21"/>
  <c r="Z77" i="21"/>
  <c r="AA77" i="21"/>
  <c r="AB77" i="21"/>
  <c r="AC77" i="21"/>
  <c r="AD77" i="21"/>
  <c r="AE77" i="21"/>
  <c r="AF77" i="21"/>
  <c r="AG77" i="21"/>
  <c r="AH77" i="21"/>
  <c r="AI77" i="21"/>
  <c r="AJ77" i="21"/>
  <c r="AK77" i="21"/>
  <c r="AM77" i="21"/>
  <c r="AN77" i="21"/>
  <c r="AO77" i="21"/>
  <c r="AP77" i="21"/>
  <c r="AQ77" i="21"/>
  <c r="AR77" i="21"/>
  <c r="AS77" i="21"/>
  <c r="AT77" i="21"/>
  <c r="AU77" i="21"/>
  <c r="AV77" i="21"/>
  <c r="AW77" i="21"/>
  <c r="AX77" i="21"/>
  <c r="AY77" i="21"/>
  <c r="AZ77" i="21"/>
  <c r="BA77" i="21"/>
  <c r="BB77" i="21"/>
  <c r="BC77" i="21"/>
  <c r="BD77" i="21"/>
  <c r="BE77" i="21"/>
  <c r="BF77" i="21"/>
  <c r="BG77" i="21"/>
  <c r="BH77" i="21"/>
  <c r="BI77" i="21"/>
  <c r="BJ77" i="21"/>
  <c r="BK77" i="21"/>
  <c r="BL77" i="21"/>
  <c r="BM77" i="21"/>
  <c r="BN77" i="21"/>
  <c r="BO77" i="21"/>
  <c r="BQ77" i="21"/>
  <c r="BT77" i="21"/>
  <c r="BU77" i="21"/>
  <c r="BV77" i="21"/>
  <c r="BW77" i="21"/>
  <c r="BX77" i="21"/>
  <c r="BY77" i="21"/>
  <c r="BZ77" i="21"/>
  <c r="CA77" i="21"/>
  <c r="CB77" i="21"/>
  <c r="CC77" i="21"/>
  <c r="CD77" i="21"/>
  <c r="CE77" i="21"/>
  <c r="CF77" i="21"/>
  <c r="CG77" i="21"/>
  <c r="CH77" i="21"/>
  <c r="CI77" i="21"/>
  <c r="CJ77" i="21"/>
  <c r="CK77" i="21"/>
  <c r="CL77" i="21"/>
  <c r="CM77" i="21"/>
  <c r="CN77" i="21"/>
  <c r="CO77" i="21"/>
  <c r="CP77" i="21"/>
  <c r="CQ77" i="21"/>
  <c r="CR77" i="21"/>
  <c r="CS77" i="21"/>
  <c r="CT77" i="21"/>
  <c r="CU77" i="21"/>
  <c r="CV77" i="21"/>
  <c r="CW77" i="21"/>
  <c r="CX77" i="21"/>
  <c r="CY77" i="21"/>
  <c r="CZ77" i="21"/>
  <c r="DA77" i="21"/>
  <c r="DC77" i="21"/>
  <c r="DD77" i="21"/>
  <c r="DE77" i="21"/>
  <c r="DF77" i="21"/>
  <c r="DG77" i="21"/>
  <c r="DH77" i="21"/>
  <c r="DI77" i="21"/>
  <c r="DJ77" i="21"/>
  <c r="DK77" i="21"/>
  <c r="DL77" i="21"/>
  <c r="DM77" i="21"/>
  <c r="DN77" i="21"/>
  <c r="DO77" i="21"/>
  <c r="DP77" i="21"/>
  <c r="DQ77" i="21"/>
  <c r="DR77" i="21"/>
  <c r="DS77" i="21"/>
  <c r="DT77" i="21"/>
  <c r="DU77" i="21"/>
  <c r="DV77" i="21"/>
  <c r="DW77" i="21"/>
  <c r="DX77" i="21"/>
  <c r="DY77" i="21"/>
  <c r="DZ77" i="21"/>
  <c r="EA77" i="21"/>
  <c r="EB77" i="21"/>
  <c r="EC77" i="21"/>
  <c r="ED77" i="21"/>
  <c r="EE77" i="21"/>
  <c r="EF77" i="21"/>
  <c r="EG77" i="21"/>
  <c r="EH77" i="21"/>
  <c r="EI77" i="21"/>
  <c r="EJ77" i="21"/>
  <c r="EK77" i="21"/>
  <c r="EL77" i="21"/>
  <c r="EM77" i="21"/>
  <c r="EN77" i="21"/>
  <c r="EO77" i="21"/>
  <c r="EP77" i="21"/>
  <c r="ER77" i="21"/>
  <c r="ES77" i="21"/>
  <c r="ET77" i="21"/>
  <c r="EU77" i="21"/>
  <c r="EV77" i="21"/>
  <c r="EW77" i="21"/>
  <c r="EX77" i="21"/>
  <c r="EY77" i="21"/>
  <c r="EZ77" i="21"/>
  <c r="FA77" i="21"/>
  <c r="FB77" i="21"/>
  <c r="FC77" i="21"/>
  <c r="FD77" i="21"/>
  <c r="FE77" i="21"/>
  <c r="FF77" i="21"/>
  <c r="FG77" i="21"/>
  <c r="FH77" i="21"/>
  <c r="FI77" i="21"/>
  <c r="FJ77" i="21"/>
  <c r="FK77" i="21"/>
  <c r="FL77" i="21"/>
  <c r="FM77" i="21"/>
  <c r="FN77" i="21"/>
  <c r="FO77" i="21"/>
  <c r="FP77" i="21"/>
  <c r="FQ77" i="21"/>
  <c r="FR77" i="21"/>
  <c r="FS77" i="21"/>
  <c r="FT77" i="21"/>
  <c r="FU77" i="21"/>
  <c r="FV77" i="21"/>
  <c r="FW77" i="21"/>
  <c r="FX77" i="21"/>
  <c r="FY77" i="21"/>
  <c r="FZ77" i="21"/>
  <c r="GA77" i="21"/>
  <c r="C78" i="21"/>
  <c r="D78" i="21"/>
  <c r="E78" i="21"/>
  <c r="F78" i="21"/>
  <c r="G78" i="21"/>
  <c r="H78" i="21"/>
  <c r="I78" i="21"/>
  <c r="J78" i="21"/>
  <c r="K78" i="21"/>
  <c r="L78" i="21"/>
  <c r="M78" i="21"/>
  <c r="N78" i="21"/>
  <c r="O78" i="21"/>
  <c r="P78" i="21"/>
  <c r="Q78" i="21"/>
  <c r="V78" i="21"/>
  <c r="W78" i="21"/>
  <c r="X78" i="21"/>
  <c r="Z78" i="21"/>
  <c r="AA78" i="21"/>
  <c r="AB78" i="21"/>
  <c r="AC78" i="21"/>
  <c r="AD78" i="21"/>
  <c r="AE78" i="21"/>
  <c r="AF78" i="21"/>
  <c r="AG78" i="21"/>
  <c r="AH78" i="21"/>
  <c r="AI78" i="21"/>
  <c r="AJ78" i="21"/>
  <c r="AK78" i="21"/>
  <c r="AM78" i="21"/>
  <c r="AN78" i="21"/>
  <c r="AO78" i="21"/>
  <c r="AP78" i="21"/>
  <c r="AQ78" i="21"/>
  <c r="AR78" i="21"/>
  <c r="AS78" i="21"/>
  <c r="AT78" i="21"/>
  <c r="AU78" i="21"/>
  <c r="AV78" i="21"/>
  <c r="AW78" i="21"/>
  <c r="AX78" i="21"/>
  <c r="AY78" i="21"/>
  <c r="AZ78" i="21"/>
  <c r="BA78" i="21"/>
  <c r="BB78" i="21"/>
  <c r="BC78" i="21"/>
  <c r="BD78" i="21"/>
  <c r="BE78" i="21"/>
  <c r="BF78" i="21"/>
  <c r="BG78" i="21"/>
  <c r="BH78" i="21"/>
  <c r="BI78" i="21"/>
  <c r="BJ78" i="21"/>
  <c r="BK78" i="21"/>
  <c r="BL78" i="21"/>
  <c r="BM78" i="21"/>
  <c r="BN78" i="21"/>
  <c r="BO78" i="21"/>
  <c r="BQ78" i="21"/>
  <c r="BT78" i="21"/>
  <c r="BU78" i="21"/>
  <c r="BV78" i="21"/>
  <c r="BW78" i="21"/>
  <c r="BX78" i="21"/>
  <c r="BY78" i="21"/>
  <c r="BZ78" i="21"/>
  <c r="CA78" i="21"/>
  <c r="CB78" i="21"/>
  <c r="CC78" i="21"/>
  <c r="CD78" i="21"/>
  <c r="CE78" i="21"/>
  <c r="CF78" i="21"/>
  <c r="CG78" i="21"/>
  <c r="CH78" i="21"/>
  <c r="CI78" i="21"/>
  <c r="CJ78" i="21"/>
  <c r="CK78" i="21"/>
  <c r="CL78" i="21"/>
  <c r="CM78" i="21"/>
  <c r="CN78" i="21"/>
  <c r="CO78" i="21"/>
  <c r="CP78" i="21"/>
  <c r="CQ78" i="21"/>
  <c r="CR78" i="21"/>
  <c r="CS78" i="21"/>
  <c r="CT78" i="21"/>
  <c r="CU78" i="21"/>
  <c r="CV78" i="21"/>
  <c r="CW78" i="21"/>
  <c r="CX78" i="21"/>
  <c r="CY78" i="21"/>
  <c r="CZ78" i="21"/>
  <c r="DA78" i="21"/>
  <c r="DC78" i="21"/>
  <c r="DD78" i="21"/>
  <c r="DE78" i="21"/>
  <c r="DF78" i="21"/>
  <c r="DG78" i="21"/>
  <c r="DH78" i="21"/>
  <c r="DI78" i="21"/>
  <c r="DJ78" i="21"/>
  <c r="DK78" i="21"/>
  <c r="DL78" i="21"/>
  <c r="DM78" i="21"/>
  <c r="DN78" i="21"/>
  <c r="DO78" i="21"/>
  <c r="DP78" i="21"/>
  <c r="DQ78" i="21"/>
  <c r="DR78" i="21"/>
  <c r="DS78" i="21"/>
  <c r="DT78" i="21"/>
  <c r="DU78" i="21"/>
  <c r="DV78" i="21"/>
  <c r="DW78" i="21"/>
  <c r="DX78" i="21"/>
  <c r="DY78" i="21"/>
  <c r="DZ78" i="21"/>
  <c r="EA78" i="21"/>
  <c r="EB78" i="21"/>
  <c r="EC78" i="21"/>
  <c r="ED78" i="21"/>
  <c r="EE78" i="21"/>
  <c r="EF78" i="21"/>
  <c r="EG78" i="21"/>
  <c r="EH78" i="21"/>
  <c r="EI78" i="21"/>
  <c r="EJ78" i="21"/>
  <c r="EK78" i="21"/>
  <c r="EL78" i="21"/>
  <c r="EM78" i="21"/>
  <c r="EN78" i="21"/>
  <c r="EO78" i="21"/>
  <c r="EP78" i="21"/>
  <c r="ER78" i="21"/>
  <c r="ES78" i="21"/>
  <c r="ET78" i="21"/>
  <c r="EU78" i="21"/>
  <c r="EV78" i="21"/>
  <c r="EW78" i="21"/>
  <c r="EX78" i="21"/>
  <c r="EY78" i="21"/>
  <c r="EZ78" i="21"/>
  <c r="FA78" i="21"/>
  <c r="FB78" i="21"/>
  <c r="FC78" i="21"/>
  <c r="FD78" i="21"/>
  <c r="FE78" i="21"/>
  <c r="FF78" i="21"/>
  <c r="FG78" i="21"/>
  <c r="FH78" i="21"/>
  <c r="FI78" i="21"/>
  <c r="FJ78" i="21"/>
  <c r="FK78" i="21"/>
  <c r="FL78" i="21"/>
  <c r="FM78" i="21"/>
  <c r="FN78" i="21"/>
  <c r="FO78" i="21"/>
  <c r="FP78" i="21"/>
  <c r="FQ78" i="21"/>
  <c r="FR78" i="21"/>
  <c r="FS78" i="21"/>
  <c r="FT78" i="21"/>
  <c r="FU78" i="21"/>
  <c r="FV78" i="21"/>
  <c r="FW78" i="21"/>
  <c r="FX78" i="21"/>
  <c r="FY78" i="21"/>
  <c r="FZ78" i="21"/>
  <c r="GA78" i="21"/>
  <c r="C79" i="21"/>
  <c r="E79" i="21"/>
  <c r="F79" i="21"/>
  <c r="G79" i="21"/>
  <c r="H79" i="21"/>
  <c r="I79" i="21"/>
  <c r="J79" i="21"/>
  <c r="K79" i="21"/>
  <c r="L79" i="21"/>
  <c r="M79" i="21"/>
  <c r="N79" i="21"/>
  <c r="O79" i="21"/>
  <c r="P79" i="21"/>
  <c r="Q79" i="21"/>
  <c r="V79" i="21"/>
  <c r="W79" i="21"/>
  <c r="X79" i="21"/>
  <c r="Z79" i="21"/>
  <c r="AA79" i="21"/>
  <c r="AB79" i="21"/>
  <c r="AC79" i="21"/>
  <c r="AD79" i="21"/>
  <c r="AE79" i="21"/>
  <c r="AF79" i="21"/>
  <c r="AG79" i="21"/>
  <c r="AH79" i="21"/>
  <c r="AI79" i="21"/>
  <c r="AJ79" i="21"/>
  <c r="AK79" i="21"/>
  <c r="AM79" i="21"/>
  <c r="AN79" i="21"/>
  <c r="AO79" i="21"/>
  <c r="AP79" i="21"/>
  <c r="AQ79" i="21"/>
  <c r="AR79" i="21"/>
  <c r="AS79" i="21"/>
  <c r="AT79" i="21"/>
  <c r="AU79" i="21"/>
  <c r="AV79" i="21"/>
  <c r="AW79" i="21"/>
  <c r="AX79" i="21"/>
  <c r="AY79" i="21"/>
  <c r="AZ79" i="21"/>
  <c r="BA79" i="21"/>
  <c r="BB79" i="21"/>
  <c r="BC79" i="21"/>
  <c r="BD79" i="21"/>
  <c r="BE79" i="21"/>
  <c r="BF79" i="21"/>
  <c r="BG79" i="21"/>
  <c r="BH79" i="21"/>
  <c r="BI79" i="21"/>
  <c r="BJ79" i="21"/>
  <c r="BK79" i="21"/>
  <c r="BL79" i="21"/>
  <c r="BM79" i="21"/>
  <c r="BN79" i="21"/>
  <c r="BO79" i="21"/>
  <c r="BQ79" i="21"/>
  <c r="BT79" i="21"/>
  <c r="BU79" i="21"/>
  <c r="BV79" i="21"/>
  <c r="BW79" i="21"/>
  <c r="BX79" i="21"/>
  <c r="BY79" i="21"/>
  <c r="BZ79" i="21"/>
  <c r="CA79" i="21"/>
  <c r="CB79" i="21"/>
  <c r="CC79" i="21"/>
  <c r="CD79" i="21"/>
  <c r="CE79" i="21"/>
  <c r="CF79" i="21"/>
  <c r="CG79" i="21"/>
  <c r="CH79" i="21"/>
  <c r="CI79" i="21"/>
  <c r="CJ79" i="21"/>
  <c r="CK79" i="21"/>
  <c r="CL79" i="21"/>
  <c r="CM79" i="21"/>
  <c r="CN79" i="21"/>
  <c r="CO79" i="21"/>
  <c r="CP79" i="21"/>
  <c r="CQ79" i="21"/>
  <c r="CR79" i="21"/>
  <c r="CS79" i="21"/>
  <c r="CT79" i="21"/>
  <c r="CU79" i="21"/>
  <c r="CV79" i="21"/>
  <c r="CW79" i="21"/>
  <c r="CX79" i="21"/>
  <c r="CY79" i="21"/>
  <c r="CZ79" i="21"/>
  <c r="DA79" i="21"/>
  <c r="DC79" i="21"/>
  <c r="DD79" i="21"/>
  <c r="DE79" i="21"/>
  <c r="DF79" i="21"/>
  <c r="DG79" i="21"/>
  <c r="DH79" i="21"/>
  <c r="DI79" i="21"/>
  <c r="DJ79" i="21"/>
  <c r="DK79" i="21"/>
  <c r="DL79" i="21"/>
  <c r="DM79" i="21"/>
  <c r="DN79" i="21"/>
  <c r="DO79" i="21"/>
  <c r="DP79" i="21"/>
  <c r="DQ79" i="21"/>
  <c r="DR79" i="21"/>
  <c r="DS79" i="21"/>
  <c r="DT79" i="21"/>
  <c r="DU79" i="21"/>
  <c r="DV79" i="21"/>
  <c r="DW79" i="21"/>
  <c r="DX79" i="21"/>
  <c r="DY79" i="21"/>
  <c r="DZ79" i="21"/>
  <c r="EA79" i="21"/>
  <c r="EB79" i="21"/>
  <c r="EC79" i="21"/>
  <c r="ED79" i="21"/>
  <c r="EE79" i="21"/>
  <c r="EF79" i="21"/>
  <c r="EG79" i="21"/>
  <c r="EH79" i="21"/>
  <c r="EI79" i="21"/>
  <c r="EJ79" i="21"/>
  <c r="EK79" i="21"/>
  <c r="EL79" i="21"/>
  <c r="EM79" i="21"/>
  <c r="EN79" i="21"/>
  <c r="EO79" i="21"/>
  <c r="EP79" i="21"/>
  <c r="ER79" i="21"/>
  <c r="ES79" i="21"/>
  <c r="ET79" i="21"/>
  <c r="EU79" i="21"/>
  <c r="EV79" i="21"/>
  <c r="EW79" i="21"/>
  <c r="EX79" i="21"/>
  <c r="EY79" i="21"/>
  <c r="EZ79" i="21"/>
  <c r="FA79" i="21"/>
  <c r="FB79" i="21"/>
  <c r="FC79" i="21"/>
  <c r="FD79" i="21"/>
  <c r="FE79" i="21"/>
  <c r="FF79" i="21"/>
  <c r="FG79" i="21"/>
  <c r="FH79" i="21"/>
  <c r="FI79" i="21"/>
  <c r="FJ79" i="21"/>
  <c r="FK79" i="21"/>
  <c r="FL79" i="21"/>
  <c r="FM79" i="21"/>
  <c r="FN79" i="21"/>
  <c r="FO79" i="21"/>
  <c r="FP79" i="21"/>
  <c r="FQ79" i="21"/>
  <c r="FR79" i="21"/>
  <c r="FS79" i="21"/>
  <c r="FT79" i="21"/>
  <c r="FU79" i="21"/>
  <c r="FV79" i="21"/>
  <c r="FW79" i="21"/>
  <c r="FX79" i="21"/>
  <c r="FY79" i="21"/>
  <c r="FZ79" i="21"/>
  <c r="GA79" i="21"/>
  <c r="C80" i="21"/>
  <c r="E80" i="21"/>
  <c r="F80" i="21"/>
  <c r="G80" i="21"/>
  <c r="H80" i="21"/>
  <c r="I80" i="21"/>
  <c r="J80" i="21"/>
  <c r="K80" i="21"/>
  <c r="L80" i="21"/>
  <c r="M80" i="21"/>
  <c r="N80" i="21"/>
  <c r="O80" i="21"/>
  <c r="P80" i="21"/>
  <c r="Q80" i="21"/>
  <c r="V80" i="21"/>
  <c r="W80" i="21"/>
  <c r="X80" i="21"/>
  <c r="Z80" i="21"/>
  <c r="AA80" i="21"/>
  <c r="AB80" i="21"/>
  <c r="AC80" i="21"/>
  <c r="AD80" i="21"/>
  <c r="AE80" i="21"/>
  <c r="AF80" i="21"/>
  <c r="AG80" i="21"/>
  <c r="AH80" i="21"/>
  <c r="AI80" i="21"/>
  <c r="AJ80" i="21"/>
  <c r="AK80" i="21"/>
  <c r="AM80" i="21"/>
  <c r="AN80" i="21"/>
  <c r="AO80" i="21"/>
  <c r="AP80" i="21"/>
  <c r="AQ80" i="21"/>
  <c r="AR80" i="21"/>
  <c r="AS80" i="21"/>
  <c r="AT80" i="21"/>
  <c r="AU80" i="21"/>
  <c r="AV80" i="21"/>
  <c r="AW80" i="21"/>
  <c r="AX80" i="21"/>
  <c r="AY80" i="21"/>
  <c r="AZ80" i="21"/>
  <c r="BA80" i="21"/>
  <c r="BB80" i="21"/>
  <c r="BC80" i="21"/>
  <c r="BD80" i="21"/>
  <c r="BE80" i="21"/>
  <c r="BF80" i="21"/>
  <c r="BG80" i="21"/>
  <c r="BH80" i="21"/>
  <c r="BI80" i="21"/>
  <c r="BJ80" i="21"/>
  <c r="BK80" i="21"/>
  <c r="BL80" i="21"/>
  <c r="BM80" i="21"/>
  <c r="BN80" i="21"/>
  <c r="BO80" i="21"/>
  <c r="BQ80" i="21"/>
  <c r="BT80" i="21"/>
  <c r="BU80" i="21"/>
  <c r="BV80" i="21"/>
  <c r="BW80" i="21"/>
  <c r="BX80" i="21"/>
  <c r="BY80" i="21"/>
  <c r="BZ80" i="21"/>
  <c r="CA80" i="21"/>
  <c r="CB80" i="21"/>
  <c r="CC80" i="21"/>
  <c r="CD80" i="21"/>
  <c r="CE80" i="21"/>
  <c r="CF80" i="21"/>
  <c r="CG80" i="21"/>
  <c r="CH80" i="21"/>
  <c r="CI80" i="21"/>
  <c r="CJ80" i="21"/>
  <c r="CK80" i="21"/>
  <c r="CL80" i="21"/>
  <c r="CM80" i="21"/>
  <c r="CN80" i="21"/>
  <c r="CO80" i="21"/>
  <c r="CP80" i="21"/>
  <c r="CQ80" i="21"/>
  <c r="CR80" i="21"/>
  <c r="CS80" i="21"/>
  <c r="CT80" i="21"/>
  <c r="CU80" i="21"/>
  <c r="CV80" i="21"/>
  <c r="CW80" i="21"/>
  <c r="CX80" i="21"/>
  <c r="CY80" i="21"/>
  <c r="CZ80" i="21"/>
  <c r="DA80" i="21"/>
  <c r="DC80" i="21"/>
  <c r="DD80" i="21"/>
  <c r="DE80" i="21"/>
  <c r="DF80" i="21"/>
  <c r="DG80" i="21"/>
  <c r="DH80" i="21"/>
  <c r="DI80" i="21"/>
  <c r="DJ80" i="21"/>
  <c r="DK80" i="21"/>
  <c r="DL80" i="21"/>
  <c r="DM80" i="21"/>
  <c r="DN80" i="21"/>
  <c r="DO80" i="21"/>
  <c r="DP80" i="21"/>
  <c r="DQ80" i="21"/>
  <c r="DR80" i="21"/>
  <c r="DS80" i="21"/>
  <c r="DT80" i="21"/>
  <c r="DU80" i="21"/>
  <c r="DV80" i="21"/>
  <c r="DW80" i="21"/>
  <c r="DX80" i="21"/>
  <c r="DY80" i="21"/>
  <c r="DZ80" i="21"/>
  <c r="EA80" i="21"/>
  <c r="EB80" i="21"/>
  <c r="EC80" i="21"/>
  <c r="ED80" i="21"/>
  <c r="EE80" i="21"/>
  <c r="EF80" i="21"/>
  <c r="EG80" i="21"/>
  <c r="EH80" i="21"/>
  <c r="EI80" i="21"/>
  <c r="EJ80" i="21"/>
  <c r="EK80" i="21"/>
  <c r="EL80" i="21"/>
  <c r="EM80" i="21"/>
  <c r="EN80" i="21"/>
  <c r="EO80" i="21"/>
  <c r="EP80" i="21"/>
  <c r="ER80" i="21"/>
  <c r="ES80" i="21"/>
  <c r="ET80" i="21"/>
  <c r="EU80" i="21"/>
  <c r="EV80" i="21"/>
  <c r="EW80" i="21"/>
  <c r="EX80" i="21"/>
  <c r="EY80" i="21"/>
  <c r="EZ80" i="21"/>
  <c r="FA80" i="21"/>
  <c r="FB80" i="21"/>
  <c r="FC80" i="21"/>
  <c r="FD80" i="21"/>
  <c r="FE80" i="21"/>
  <c r="FF80" i="21"/>
  <c r="FG80" i="21"/>
  <c r="FH80" i="21"/>
  <c r="FI80" i="21"/>
  <c r="FJ80" i="21"/>
  <c r="FK80" i="21"/>
  <c r="FL80" i="21"/>
  <c r="FM80" i="21"/>
  <c r="FN80" i="21"/>
  <c r="FO80" i="21"/>
  <c r="FP80" i="21"/>
  <c r="FQ80" i="21"/>
  <c r="FR80" i="21"/>
  <c r="FS80" i="21"/>
  <c r="FT80" i="21"/>
  <c r="FU80" i="21"/>
  <c r="FV80" i="21"/>
  <c r="FW80" i="21"/>
  <c r="FX80" i="21"/>
  <c r="FY80" i="21"/>
  <c r="FZ80" i="21"/>
  <c r="GA80" i="21"/>
  <c r="C81" i="21"/>
  <c r="E81" i="21"/>
  <c r="F81" i="21"/>
  <c r="G81" i="21"/>
  <c r="H81" i="21"/>
  <c r="I81" i="21"/>
  <c r="J81" i="21"/>
  <c r="K81" i="21"/>
  <c r="L81" i="21"/>
  <c r="M81" i="21"/>
  <c r="N81" i="21"/>
  <c r="O81" i="21"/>
  <c r="P81" i="21"/>
  <c r="Q81" i="21"/>
  <c r="V81" i="21"/>
  <c r="W81" i="21"/>
  <c r="X81" i="21"/>
  <c r="Z81" i="21"/>
  <c r="AA81" i="21"/>
  <c r="AB81" i="21"/>
  <c r="AC81" i="21"/>
  <c r="AD81" i="21"/>
  <c r="AE81" i="21"/>
  <c r="AF81" i="21"/>
  <c r="AG81" i="21"/>
  <c r="AH81" i="21"/>
  <c r="AI81" i="21"/>
  <c r="AJ81" i="21"/>
  <c r="AK81" i="21"/>
  <c r="AM81" i="21"/>
  <c r="AN81" i="21"/>
  <c r="AO81" i="21"/>
  <c r="AP81" i="21"/>
  <c r="AQ81" i="21"/>
  <c r="AR81" i="21"/>
  <c r="AS81" i="21"/>
  <c r="AT81" i="21"/>
  <c r="AU81" i="21"/>
  <c r="AV81" i="21"/>
  <c r="AW81" i="21"/>
  <c r="AX81" i="21"/>
  <c r="AY81" i="21"/>
  <c r="AZ81" i="21"/>
  <c r="BA81" i="21"/>
  <c r="BB81" i="21"/>
  <c r="BC81" i="21"/>
  <c r="BD81" i="21"/>
  <c r="BE81" i="21"/>
  <c r="BF81" i="21"/>
  <c r="BG81" i="21"/>
  <c r="BH81" i="21"/>
  <c r="BI81" i="21"/>
  <c r="BJ81" i="21"/>
  <c r="BK81" i="21"/>
  <c r="BL81" i="21"/>
  <c r="BM81" i="21"/>
  <c r="BN81" i="21"/>
  <c r="BO81" i="21"/>
  <c r="BQ81" i="21"/>
  <c r="BT81" i="21"/>
  <c r="BU81" i="21"/>
  <c r="BV81" i="21"/>
  <c r="BW81" i="21"/>
  <c r="BX81" i="21"/>
  <c r="BY81" i="21"/>
  <c r="BZ81" i="21"/>
  <c r="CA81" i="21"/>
  <c r="CB81" i="21"/>
  <c r="CC81" i="21"/>
  <c r="CD81" i="21"/>
  <c r="CE81" i="21"/>
  <c r="CF81" i="21"/>
  <c r="CG81" i="21"/>
  <c r="CH81" i="21"/>
  <c r="CI81" i="21"/>
  <c r="CJ81" i="21"/>
  <c r="CK81" i="21"/>
  <c r="CL81" i="21"/>
  <c r="CM81" i="21"/>
  <c r="CN81" i="21"/>
  <c r="CO81" i="21"/>
  <c r="CP81" i="21"/>
  <c r="CQ81" i="21"/>
  <c r="CR81" i="21"/>
  <c r="CS81" i="21"/>
  <c r="CT81" i="21"/>
  <c r="CU81" i="21"/>
  <c r="CV81" i="21"/>
  <c r="CW81" i="21"/>
  <c r="CX81" i="21"/>
  <c r="CY81" i="21"/>
  <c r="CZ81" i="21"/>
  <c r="DA81" i="21"/>
  <c r="DC81" i="21"/>
  <c r="DD81" i="21"/>
  <c r="DE81" i="21"/>
  <c r="DF81" i="21"/>
  <c r="DG81" i="21"/>
  <c r="DH81" i="21"/>
  <c r="DI81" i="21"/>
  <c r="DJ81" i="21"/>
  <c r="DK81" i="21"/>
  <c r="DL81" i="21"/>
  <c r="DM81" i="21"/>
  <c r="DN81" i="21"/>
  <c r="DO81" i="21"/>
  <c r="DP81" i="21"/>
  <c r="DQ81" i="21"/>
  <c r="DR81" i="21"/>
  <c r="DS81" i="21"/>
  <c r="DT81" i="21"/>
  <c r="DU81" i="21"/>
  <c r="DV81" i="21"/>
  <c r="DW81" i="21"/>
  <c r="DX81" i="21"/>
  <c r="DY81" i="21"/>
  <c r="DZ81" i="21"/>
  <c r="EA81" i="21"/>
  <c r="EB81" i="21"/>
  <c r="EC81" i="21"/>
  <c r="ED81" i="21"/>
  <c r="EE81" i="21"/>
  <c r="EF81" i="21"/>
  <c r="EG81" i="21"/>
  <c r="EH81" i="21"/>
  <c r="EI81" i="21"/>
  <c r="EJ81" i="21"/>
  <c r="EK81" i="21"/>
  <c r="EL81" i="21"/>
  <c r="EM81" i="21"/>
  <c r="EN81" i="21"/>
  <c r="EO81" i="21"/>
  <c r="EP81" i="21"/>
  <c r="ER81" i="21"/>
  <c r="ES81" i="21"/>
  <c r="ET81" i="21"/>
  <c r="EU81" i="21"/>
  <c r="EV81" i="21"/>
  <c r="EW81" i="21"/>
  <c r="EX81" i="21"/>
  <c r="EY81" i="21"/>
  <c r="EZ81" i="21"/>
  <c r="FA81" i="21"/>
  <c r="FB81" i="21"/>
  <c r="FC81" i="21"/>
  <c r="FD81" i="21"/>
  <c r="FE81" i="21"/>
  <c r="FF81" i="21"/>
  <c r="FG81" i="21"/>
  <c r="FH81" i="21"/>
  <c r="FI81" i="21"/>
  <c r="FJ81" i="21"/>
  <c r="FK81" i="21"/>
  <c r="FL81" i="21"/>
  <c r="FM81" i="21"/>
  <c r="FN81" i="21"/>
  <c r="FO81" i="21"/>
  <c r="FP81" i="21"/>
  <c r="FQ81" i="21"/>
  <c r="FR81" i="21"/>
  <c r="FS81" i="21"/>
  <c r="FT81" i="21"/>
  <c r="FU81" i="21"/>
  <c r="FV81" i="21"/>
  <c r="FW81" i="21"/>
  <c r="FX81" i="21"/>
  <c r="FY81" i="21"/>
  <c r="FZ81" i="21"/>
  <c r="GA81" i="21"/>
  <c r="C82" i="21"/>
  <c r="D82" i="21"/>
  <c r="E82" i="21"/>
  <c r="F82" i="21"/>
  <c r="G82" i="21"/>
  <c r="H82" i="21"/>
  <c r="I82" i="21"/>
  <c r="J82" i="21"/>
  <c r="K82" i="21"/>
  <c r="L82" i="21"/>
  <c r="M82" i="21"/>
  <c r="N82" i="21"/>
  <c r="O82" i="21"/>
  <c r="P82" i="21"/>
  <c r="Q82" i="21"/>
  <c r="R82" i="21"/>
  <c r="V82" i="21"/>
  <c r="W82" i="21"/>
  <c r="X82" i="21"/>
  <c r="Z82" i="21"/>
  <c r="AA82" i="21"/>
  <c r="AB82" i="21"/>
  <c r="AC82" i="21"/>
  <c r="AD82" i="21"/>
  <c r="AE82" i="21"/>
  <c r="AF82" i="21"/>
  <c r="AG82" i="21"/>
  <c r="AH82" i="21"/>
  <c r="AI82" i="21"/>
  <c r="AJ82" i="21"/>
  <c r="AK82" i="21"/>
  <c r="AM82" i="21"/>
  <c r="AN82" i="21"/>
  <c r="AO82" i="21"/>
  <c r="AP82" i="21"/>
  <c r="AQ82" i="21"/>
  <c r="AR82" i="21"/>
  <c r="AS82" i="21"/>
  <c r="AT82" i="21"/>
  <c r="AU82" i="21"/>
  <c r="AV82" i="21"/>
  <c r="AW82" i="21"/>
  <c r="AX82" i="21"/>
  <c r="AY82" i="21"/>
  <c r="AZ82" i="21"/>
  <c r="BA82" i="21"/>
  <c r="BB82" i="21"/>
  <c r="BC82" i="21"/>
  <c r="BD82" i="21"/>
  <c r="BE82" i="21"/>
  <c r="BF82" i="21"/>
  <c r="BG82" i="21"/>
  <c r="BH82" i="21"/>
  <c r="BI82" i="21"/>
  <c r="BJ82" i="21"/>
  <c r="BK82" i="21"/>
  <c r="BL82" i="21"/>
  <c r="BM82" i="21"/>
  <c r="BN82" i="21"/>
  <c r="BO82" i="21"/>
  <c r="BQ82" i="21"/>
  <c r="BT82" i="21"/>
  <c r="BU82" i="21"/>
  <c r="BV82" i="21"/>
  <c r="BW82" i="21"/>
  <c r="BX82" i="21"/>
  <c r="BY82" i="21"/>
  <c r="BZ82" i="21"/>
  <c r="CA82" i="21"/>
  <c r="CB82" i="21"/>
  <c r="CC82" i="21"/>
  <c r="CD82" i="21"/>
  <c r="CE82" i="21"/>
  <c r="CF82" i="21"/>
  <c r="CG82" i="21"/>
  <c r="CH82" i="21"/>
  <c r="CI82" i="21"/>
  <c r="CJ82" i="21"/>
  <c r="CK82" i="21"/>
  <c r="CL82" i="21"/>
  <c r="CM82" i="21"/>
  <c r="CN82" i="21"/>
  <c r="CO82" i="21"/>
  <c r="CP82" i="21"/>
  <c r="CQ82" i="21"/>
  <c r="CR82" i="21"/>
  <c r="CS82" i="21"/>
  <c r="CT82" i="21"/>
  <c r="CU82" i="21"/>
  <c r="CV82" i="21"/>
  <c r="CW82" i="21"/>
  <c r="CX82" i="21"/>
  <c r="CY82" i="21"/>
  <c r="CZ82" i="21"/>
  <c r="DA82" i="21"/>
  <c r="DC82" i="21"/>
  <c r="DD82" i="21"/>
  <c r="DE82" i="21"/>
  <c r="DF82" i="21"/>
  <c r="DG82" i="21"/>
  <c r="DH82" i="21"/>
  <c r="DI82" i="21"/>
  <c r="DJ82" i="21"/>
  <c r="DK82" i="21"/>
  <c r="DL82" i="21"/>
  <c r="DM82" i="21"/>
  <c r="DN82" i="21"/>
  <c r="DO82" i="21"/>
  <c r="DP82" i="21"/>
  <c r="DQ82" i="21"/>
  <c r="DR82" i="21"/>
  <c r="DS82" i="21"/>
  <c r="DT82" i="21"/>
  <c r="DU82" i="21"/>
  <c r="DV82" i="21"/>
  <c r="DW82" i="21"/>
  <c r="DX82" i="21"/>
  <c r="DY82" i="21"/>
  <c r="DZ82" i="21"/>
  <c r="EA82" i="21"/>
  <c r="EB82" i="21"/>
  <c r="EC82" i="21"/>
  <c r="ED82" i="21"/>
  <c r="EE82" i="21"/>
  <c r="EF82" i="21"/>
  <c r="EG82" i="21"/>
  <c r="EH82" i="21"/>
  <c r="EI82" i="21"/>
  <c r="EJ82" i="21"/>
  <c r="EK82" i="21"/>
  <c r="EL82" i="21"/>
  <c r="EM82" i="21"/>
  <c r="EN82" i="21"/>
  <c r="EO82" i="21"/>
  <c r="EP82" i="21"/>
  <c r="ER82" i="21"/>
  <c r="ES82" i="21"/>
  <c r="ET82" i="21"/>
  <c r="EU82" i="21"/>
  <c r="EV82" i="21"/>
  <c r="EW82" i="21"/>
  <c r="EX82" i="21"/>
  <c r="EY82" i="21"/>
  <c r="EZ82" i="21"/>
  <c r="FA82" i="21"/>
  <c r="FB82" i="21"/>
  <c r="FC82" i="21"/>
  <c r="FD82" i="21"/>
  <c r="FE82" i="21"/>
  <c r="FF82" i="21"/>
  <c r="FG82" i="21"/>
  <c r="FH82" i="21"/>
  <c r="FI82" i="21"/>
  <c r="FJ82" i="21"/>
  <c r="FK82" i="21"/>
  <c r="FL82" i="21"/>
  <c r="FM82" i="21"/>
  <c r="FN82" i="21"/>
  <c r="FO82" i="21"/>
  <c r="FP82" i="21"/>
  <c r="FQ82" i="21"/>
  <c r="FR82" i="21"/>
  <c r="FS82" i="21"/>
  <c r="FT82" i="21"/>
  <c r="FU82" i="21"/>
  <c r="FV82" i="21"/>
  <c r="FW82" i="21"/>
  <c r="FX82" i="21"/>
  <c r="FY82" i="21"/>
  <c r="FZ82" i="21"/>
  <c r="GA82" i="21"/>
  <c r="C83" i="21"/>
  <c r="D83" i="21"/>
  <c r="E83" i="21"/>
  <c r="F83" i="21"/>
  <c r="G83" i="21"/>
  <c r="H83" i="21"/>
  <c r="I83" i="21"/>
  <c r="J83" i="21"/>
  <c r="K83" i="21"/>
  <c r="L83" i="21"/>
  <c r="M83" i="21"/>
  <c r="N83" i="21"/>
  <c r="O83" i="21"/>
  <c r="P83" i="21"/>
  <c r="Q83" i="21"/>
  <c r="R83" i="21"/>
  <c r="V83" i="21"/>
  <c r="W83" i="21"/>
  <c r="X83" i="21"/>
  <c r="Z83" i="21"/>
  <c r="AA83" i="21"/>
  <c r="AB83" i="21"/>
  <c r="AC83" i="21"/>
  <c r="AD83" i="21"/>
  <c r="AE83" i="21"/>
  <c r="AF83" i="21"/>
  <c r="AG83" i="21"/>
  <c r="AH83" i="21"/>
  <c r="AI83" i="21"/>
  <c r="AJ83" i="21"/>
  <c r="AK83" i="21"/>
  <c r="AM83" i="21"/>
  <c r="AN83" i="21"/>
  <c r="AO83" i="21"/>
  <c r="AP83" i="21"/>
  <c r="AQ83" i="21"/>
  <c r="AR83" i="21"/>
  <c r="AS83" i="21"/>
  <c r="AT83" i="21"/>
  <c r="AU83" i="21"/>
  <c r="AV83" i="21"/>
  <c r="AW83" i="21"/>
  <c r="AX83" i="21"/>
  <c r="AY83" i="21"/>
  <c r="AZ83" i="21"/>
  <c r="BA83" i="21"/>
  <c r="BB83" i="21"/>
  <c r="BC83" i="21"/>
  <c r="BD83" i="21"/>
  <c r="BE83" i="21"/>
  <c r="BF83" i="21"/>
  <c r="BG83" i="21"/>
  <c r="BH83" i="21"/>
  <c r="BI83" i="21"/>
  <c r="BJ83" i="21"/>
  <c r="BK83" i="21"/>
  <c r="BL83" i="21"/>
  <c r="BM83" i="21"/>
  <c r="BN83" i="21"/>
  <c r="BO83" i="21"/>
  <c r="BQ83" i="21"/>
  <c r="BT83" i="21"/>
  <c r="BU83" i="21"/>
  <c r="BV83" i="21"/>
  <c r="BW83" i="21"/>
  <c r="BX83" i="21"/>
  <c r="BY83" i="21"/>
  <c r="BZ83" i="21"/>
  <c r="CA83" i="21"/>
  <c r="CB83" i="21"/>
  <c r="CC83" i="21"/>
  <c r="CD83" i="21"/>
  <c r="CE83" i="21"/>
  <c r="CF83" i="21"/>
  <c r="CG83" i="21"/>
  <c r="CH83" i="21"/>
  <c r="CI83" i="21"/>
  <c r="CJ83" i="21"/>
  <c r="CK83" i="21"/>
  <c r="CL83" i="21"/>
  <c r="CM83" i="21"/>
  <c r="CN83" i="21"/>
  <c r="CO83" i="21"/>
  <c r="CP83" i="21"/>
  <c r="CQ83" i="21"/>
  <c r="CR83" i="21"/>
  <c r="CS83" i="21"/>
  <c r="CT83" i="21"/>
  <c r="CU83" i="21"/>
  <c r="CV83" i="21"/>
  <c r="CW83" i="21"/>
  <c r="CX83" i="21"/>
  <c r="CY83" i="21"/>
  <c r="CZ83" i="21"/>
  <c r="DA83" i="21"/>
  <c r="DC83" i="21"/>
  <c r="DD83" i="21"/>
  <c r="DE83" i="21"/>
  <c r="DF83" i="21"/>
  <c r="DG83" i="21"/>
  <c r="DH83" i="21"/>
  <c r="DI83" i="21"/>
  <c r="DJ83" i="21"/>
  <c r="DK83" i="21"/>
  <c r="DL83" i="21"/>
  <c r="DM83" i="21"/>
  <c r="DN83" i="21"/>
  <c r="DO83" i="21"/>
  <c r="DP83" i="21"/>
  <c r="DQ83" i="21"/>
  <c r="DR83" i="21"/>
  <c r="DS83" i="21"/>
  <c r="DT83" i="21"/>
  <c r="DU83" i="21"/>
  <c r="DV83" i="21"/>
  <c r="DW83" i="21"/>
  <c r="DX83" i="21"/>
  <c r="DY83" i="21"/>
  <c r="DZ83" i="21"/>
  <c r="EA83" i="21"/>
  <c r="EB83" i="21"/>
  <c r="EC83" i="21"/>
  <c r="ED83" i="21"/>
  <c r="EE83" i="21"/>
  <c r="EF83" i="21"/>
  <c r="EG83" i="21"/>
  <c r="EH83" i="21"/>
  <c r="EI83" i="21"/>
  <c r="EJ83" i="21"/>
  <c r="EK83" i="21"/>
  <c r="EL83" i="21"/>
  <c r="EM83" i="21"/>
  <c r="EN83" i="21"/>
  <c r="EO83" i="21"/>
  <c r="EP83" i="21"/>
  <c r="ER83" i="21"/>
  <c r="ES83" i="21"/>
  <c r="ET83" i="21"/>
  <c r="EU83" i="21"/>
  <c r="EV83" i="21"/>
  <c r="EW83" i="21"/>
  <c r="EX83" i="21"/>
  <c r="EY83" i="21"/>
  <c r="EZ83" i="21"/>
  <c r="FA83" i="21"/>
  <c r="FB83" i="21"/>
  <c r="FC83" i="21"/>
  <c r="FD83" i="21"/>
  <c r="FE83" i="21"/>
  <c r="FF83" i="21"/>
  <c r="FG83" i="21"/>
  <c r="FH83" i="21"/>
  <c r="FI83" i="21"/>
  <c r="FJ83" i="21"/>
  <c r="FK83" i="21"/>
  <c r="FL83" i="21"/>
  <c r="FM83" i="21"/>
  <c r="FN83" i="21"/>
  <c r="FO83" i="21"/>
  <c r="FP83" i="21"/>
  <c r="FQ83" i="21"/>
  <c r="FR83" i="21"/>
  <c r="FS83" i="21"/>
  <c r="FT83" i="21"/>
  <c r="FU83" i="21"/>
  <c r="FV83" i="21"/>
  <c r="FW83" i="21"/>
  <c r="FX83" i="21"/>
  <c r="FY83" i="21"/>
  <c r="FZ83" i="21"/>
  <c r="GA83" i="21"/>
  <c r="C84" i="21"/>
  <c r="D84" i="21"/>
  <c r="E84" i="21"/>
  <c r="F84" i="21"/>
  <c r="G84" i="21"/>
  <c r="H84" i="21"/>
  <c r="I84" i="21"/>
  <c r="J84" i="21"/>
  <c r="K84" i="21"/>
  <c r="L84" i="21"/>
  <c r="M84" i="21"/>
  <c r="N84" i="21"/>
  <c r="O84" i="21"/>
  <c r="P84" i="21"/>
  <c r="Q84" i="21"/>
  <c r="R84" i="21"/>
  <c r="V84" i="21"/>
  <c r="W84" i="21"/>
  <c r="X84" i="21"/>
  <c r="Z84" i="21"/>
  <c r="AA84" i="21"/>
  <c r="AB84" i="21"/>
  <c r="AC84" i="21"/>
  <c r="AD84" i="21"/>
  <c r="AE84" i="21"/>
  <c r="AF84" i="21"/>
  <c r="AG84" i="21"/>
  <c r="AH84" i="21"/>
  <c r="AI84" i="21"/>
  <c r="AJ84" i="21"/>
  <c r="AK84" i="21"/>
  <c r="AM84" i="21"/>
  <c r="AN84" i="21"/>
  <c r="AO84" i="21"/>
  <c r="AP84" i="21"/>
  <c r="AQ84" i="21"/>
  <c r="AR84" i="21"/>
  <c r="AS84" i="21"/>
  <c r="AT84" i="21"/>
  <c r="AU84" i="21"/>
  <c r="AV84" i="21"/>
  <c r="AW84" i="21"/>
  <c r="AX84" i="21"/>
  <c r="AY84" i="21"/>
  <c r="AZ84" i="21"/>
  <c r="BA84" i="21"/>
  <c r="BB84" i="21"/>
  <c r="BC84" i="21"/>
  <c r="BD84" i="21"/>
  <c r="BE84" i="21"/>
  <c r="BF84" i="21"/>
  <c r="BG84" i="21"/>
  <c r="BH84" i="21"/>
  <c r="BI84" i="21"/>
  <c r="BJ84" i="21"/>
  <c r="BK84" i="21"/>
  <c r="BL84" i="21"/>
  <c r="BM84" i="21"/>
  <c r="BN84" i="21"/>
  <c r="BO84" i="21"/>
  <c r="BQ84" i="21"/>
  <c r="BT84" i="21"/>
  <c r="BU84" i="21"/>
  <c r="BV84" i="21"/>
  <c r="BW84" i="21"/>
  <c r="BX84" i="21"/>
  <c r="BY84" i="21"/>
  <c r="BZ84" i="21"/>
  <c r="CA84" i="21"/>
  <c r="CB84" i="21"/>
  <c r="CC84" i="21"/>
  <c r="CD84" i="21"/>
  <c r="CE84" i="21"/>
  <c r="CF84" i="21"/>
  <c r="CG84" i="21"/>
  <c r="CH84" i="21"/>
  <c r="CI84" i="21"/>
  <c r="CJ84" i="21"/>
  <c r="CK84" i="21"/>
  <c r="CL84" i="21"/>
  <c r="CM84" i="21"/>
  <c r="CN84" i="21"/>
  <c r="CO84" i="21"/>
  <c r="CP84" i="21"/>
  <c r="CQ84" i="21"/>
  <c r="CR84" i="21"/>
  <c r="CS84" i="21"/>
  <c r="CT84" i="21"/>
  <c r="CU84" i="21"/>
  <c r="CV84" i="21"/>
  <c r="CW84" i="21"/>
  <c r="CX84" i="21"/>
  <c r="CY84" i="21"/>
  <c r="CZ84" i="21"/>
  <c r="DA84" i="21"/>
  <c r="DC84" i="21"/>
  <c r="DD84" i="21"/>
  <c r="DE84" i="21"/>
  <c r="DF84" i="21"/>
  <c r="DG84" i="21"/>
  <c r="DH84" i="21"/>
  <c r="DI84" i="21"/>
  <c r="DJ84" i="21"/>
  <c r="DK84" i="21"/>
  <c r="DL84" i="21"/>
  <c r="DM84" i="21"/>
  <c r="DN84" i="21"/>
  <c r="DO84" i="21"/>
  <c r="DP84" i="21"/>
  <c r="DQ84" i="21"/>
  <c r="DR84" i="21"/>
  <c r="DS84" i="21"/>
  <c r="DT84" i="21"/>
  <c r="DU84" i="21"/>
  <c r="DV84" i="21"/>
  <c r="DW84" i="21"/>
  <c r="DX84" i="21"/>
  <c r="DY84" i="21"/>
  <c r="DZ84" i="21"/>
  <c r="EA84" i="21"/>
  <c r="EB84" i="21"/>
  <c r="EC84" i="21"/>
  <c r="ED84" i="21"/>
  <c r="EE84" i="21"/>
  <c r="EF84" i="21"/>
  <c r="EG84" i="21"/>
  <c r="EH84" i="21"/>
  <c r="EI84" i="21"/>
  <c r="EJ84" i="21"/>
  <c r="EK84" i="21"/>
  <c r="EL84" i="21"/>
  <c r="EM84" i="21"/>
  <c r="EN84" i="21"/>
  <c r="EO84" i="21"/>
  <c r="EP84" i="21"/>
  <c r="ER84" i="21"/>
  <c r="ES84" i="21"/>
  <c r="ET84" i="21"/>
  <c r="EU84" i="21"/>
  <c r="EV84" i="21"/>
  <c r="EW84" i="21"/>
  <c r="EX84" i="21"/>
  <c r="EY84" i="21"/>
  <c r="EZ84" i="21"/>
  <c r="FA84" i="21"/>
  <c r="FB84" i="21"/>
  <c r="FC84" i="21"/>
  <c r="FD84" i="21"/>
  <c r="FE84" i="21"/>
  <c r="FF84" i="21"/>
  <c r="FG84" i="21"/>
  <c r="FH84" i="21"/>
  <c r="FI84" i="21"/>
  <c r="FJ84" i="21"/>
  <c r="FK84" i="21"/>
  <c r="FL84" i="21"/>
  <c r="FM84" i="21"/>
  <c r="FN84" i="21"/>
  <c r="FO84" i="21"/>
  <c r="FP84" i="21"/>
  <c r="FQ84" i="21"/>
  <c r="FR84" i="21"/>
  <c r="FS84" i="21"/>
  <c r="FT84" i="21"/>
  <c r="FU84" i="21"/>
  <c r="FV84" i="21"/>
  <c r="FW84" i="21"/>
  <c r="FX84" i="21"/>
  <c r="FY84" i="21"/>
  <c r="FZ84" i="21"/>
  <c r="GA84" i="21"/>
  <c r="C85" i="21"/>
  <c r="E85" i="21"/>
  <c r="F85" i="21"/>
  <c r="G85" i="21"/>
  <c r="H85" i="21"/>
  <c r="I85" i="21"/>
  <c r="J85" i="21"/>
  <c r="K85" i="21"/>
  <c r="L85" i="21"/>
  <c r="M85" i="21"/>
  <c r="N85" i="21"/>
  <c r="O85" i="21"/>
  <c r="P85" i="21"/>
  <c r="Q85" i="21"/>
  <c r="R85" i="21"/>
  <c r="V85" i="21"/>
  <c r="W85" i="21"/>
  <c r="X85" i="21"/>
  <c r="Z85" i="21"/>
  <c r="AA85" i="21"/>
  <c r="AB85" i="21"/>
  <c r="AC85" i="21"/>
  <c r="AD85" i="21"/>
  <c r="AE85" i="21"/>
  <c r="AF85" i="21"/>
  <c r="AG85" i="21"/>
  <c r="AH85" i="21"/>
  <c r="AI85" i="21"/>
  <c r="AJ85" i="21"/>
  <c r="AK85" i="21"/>
  <c r="AM85" i="21"/>
  <c r="AN85" i="21"/>
  <c r="AO85" i="21"/>
  <c r="AP85" i="21"/>
  <c r="AQ85" i="21"/>
  <c r="AR85" i="21"/>
  <c r="AS85" i="21"/>
  <c r="AT85" i="21"/>
  <c r="AU85" i="21"/>
  <c r="AV85" i="21"/>
  <c r="AW85" i="21"/>
  <c r="AX85" i="21"/>
  <c r="AY85" i="21"/>
  <c r="AZ85" i="21"/>
  <c r="BA85" i="21"/>
  <c r="BB85" i="21"/>
  <c r="BC85" i="21"/>
  <c r="BD85" i="21"/>
  <c r="BE85" i="21"/>
  <c r="BF85" i="21"/>
  <c r="BG85" i="21"/>
  <c r="BH85" i="21"/>
  <c r="BI85" i="21"/>
  <c r="BJ85" i="21"/>
  <c r="BK85" i="21"/>
  <c r="BL85" i="21"/>
  <c r="BM85" i="21"/>
  <c r="BN85" i="21"/>
  <c r="BO85" i="21"/>
  <c r="BQ85" i="21"/>
  <c r="BT85" i="21"/>
  <c r="BU85" i="21"/>
  <c r="BV85" i="21"/>
  <c r="BW85" i="21"/>
  <c r="BX85" i="21"/>
  <c r="BY85" i="21"/>
  <c r="BZ85" i="21"/>
  <c r="CA85" i="21"/>
  <c r="CB85" i="21"/>
  <c r="CC85" i="21"/>
  <c r="CD85" i="21"/>
  <c r="CE85" i="21"/>
  <c r="CF85" i="21"/>
  <c r="CG85" i="21"/>
  <c r="CH85" i="21"/>
  <c r="CI85" i="21"/>
  <c r="CJ85" i="21"/>
  <c r="CK85" i="21"/>
  <c r="CL85" i="21"/>
  <c r="CM85" i="21"/>
  <c r="CN85" i="21"/>
  <c r="CO85" i="21"/>
  <c r="CP85" i="21"/>
  <c r="CQ85" i="21"/>
  <c r="CR85" i="21"/>
  <c r="CS85" i="21"/>
  <c r="CT85" i="21"/>
  <c r="CU85" i="21"/>
  <c r="CV85" i="21"/>
  <c r="CW85" i="21"/>
  <c r="CX85" i="21"/>
  <c r="CY85" i="21"/>
  <c r="CZ85" i="21"/>
  <c r="DA85" i="21"/>
  <c r="DC85" i="21"/>
  <c r="DD85" i="21"/>
  <c r="DE85" i="21"/>
  <c r="DF85" i="21"/>
  <c r="DG85" i="21"/>
  <c r="DH85" i="21"/>
  <c r="DI85" i="21"/>
  <c r="DJ85" i="21"/>
  <c r="DK85" i="21"/>
  <c r="DL85" i="21"/>
  <c r="DM85" i="21"/>
  <c r="DN85" i="21"/>
  <c r="DO85" i="21"/>
  <c r="DP85" i="21"/>
  <c r="DQ85" i="21"/>
  <c r="DR85" i="21"/>
  <c r="DS85" i="21"/>
  <c r="DT85" i="21"/>
  <c r="DU85" i="21"/>
  <c r="DV85" i="21"/>
  <c r="DW85" i="21"/>
  <c r="DX85" i="21"/>
  <c r="DY85" i="21"/>
  <c r="DZ85" i="21"/>
  <c r="EA85" i="21"/>
  <c r="EB85" i="21"/>
  <c r="EC85" i="21"/>
  <c r="ED85" i="21"/>
  <c r="EE85" i="21"/>
  <c r="EF85" i="21"/>
  <c r="EG85" i="21"/>
  <c r="EH85" i="21"/>
  <c r="EI85" i="21"/>
  <c r="EJ85" i="21"/>
  <c r="EK85" i="21"/>
  <c r="EL85" i="21"/>
  <c r="EM85" i="21"/>
  <c r="EN85" i="21"/>
  <c r="EO85" i="21"/>
  <c r="EP85" i="21"/>
  <c r="ER85" i="21"/>
  <c r="ES85" i="21"/>
  <c r="ET85" i="21"/>
  <c r="EU85" i="21"/>
  <c r="EV85" i="21"/>
  <c r="EW85" i="21"/>
  <c r="EX85" i="21"/>
  <c r="EY85" i="21"/>
  <c r="EZ85" i="21"/>
  <c r="FA85" i="21"/>
  <c r="FB85" i="21"/>
  <c r="FC85" i="21"/>
  <c r="FD85" i="21"/>
  <c r="FE85" i="21"/>
  <c r="FF85" i="21"/>
  <c r="FG85" i="21"/>
  <c r="FH85" i="21"/>
  <c r="FI85" i="21"/>
  <c r="FJ85" i="21"/>
  <c r="FK85" i="21"/>
  <c r="FL85" i="21"/>
  <c r="FM85" i="21"/>
  <c r="FN85" i="21"/>
  <c r="FO85" i="21"/>
  <c r="FP85" i="21"/>
  <c r="FQ85" i="21"/>
  <c r="FR85" i="21"/>
  <c r="FS85" i="21"/>
  <c r="FT85" i="21"/>
  <c r="FU85" i="21"/>
  <c r="FV85" i="21"/>
  <c r="FW85" i="21"/>
  <c r="FX85" i="21"/>
  <c r="FY85" i="21"/>
  <c r="FZ85" i="21"/>
  <c r="GA85" i="21"/>
  <c r="C86" i="21"/>
  <c r="E86" i="21"/>
  <c r="F86" i="21"/>
  <c r="G86" i="21"/>
  <c r="H86" i="21"/>
  <c r="I86" i="21"/>
  <c r="J86" i="21"/>
  <c r="K86" i="21"/>
  <c r="L86" i="21"/>
  <c r="M86" i="21"/>
  <c r="N86" i="21"/>
  <c r="O86" i="21"/>
  <c r="P86" i="21"/>
  <c r="Q86" i="21"/>
  <c r="R86" i="21"/>
  <c r="V86" i="21"/>
  <c r="W86" i="21"/>
  <c r="X86" i="21"/>
  <c r="Z86" i="21"/>
  <c r="AA86" i="21"/>
  <c r="AB86" i="21"/>
  <c r="AC86" i="21"/>
  <c r="AD86" i="21"/>
  <c r="AE86" i="21"/>
  <c r="AF86" i="21"/>
  <c r="AG86" i="21"/>
  <c r="AH86" i="21"/>
  <c r="AI86" i="21"/>
  <c r="AJ86" i="21"/>
  <c r="AK86" i="21"/>
  <c r="AM86" i="21"/>
  <c r="AN86" i="21"/>
  <c r="AO86" i="21"/>
  <c r="AP86" i="21"/>
  <c r="AQ86" i="21"/>
  <c r="AR86" i="21"/>
  <c r="AS86" i="21"/>
  <c r="AT86" i="21"/>
  <c r="AU86" i="21"/>
  <c r="AV86" i="21"/>
  <c r="AW86" i="21"/>
  <c r="AX86" i="21"/>
  <c r="AY86" i="21"/>
  <c r="AZ86" i="21"/>
  <c r="BA86" i="21"/>
  <c r="BB86" i="21"/>
  <c r="BC86" i="21"/>
  <c r="BD86" i="21"/>
  <c r="BE86" i="21"/>
  <c r="BF86" i="21"/>
  <c r="BG86" i="21"/>
  <c r="BH86" i="21"/>
  <c r="BI86" i="21"/>
  <c r="BJ86" i="21"/>
  <c r="BK86" i="21"/>
  <c r="BL86" i="21"/>
  <c r="BM86" i="21"/>
  <c r="BN86" i="21"/>
  <c r="BO86" i="21"/>
  <c r="BQ86" i="21"/>
  <c r="BT86" i="21"/>
  <c r="BU86" i="21"/>
  <c r="BV86" i="21"/>
  <c r="BW86" i="21"/>
  <c r="BX86" i="21"/>
  <c r="BY86" i="21"/>
  <c r="BZ86" i="21"/>
  <c r="CA86" i="21"/>
  <c r="CB86" i="21"/>
  <c r="CC86" i="21"/>
  <c r="CD86" i="21"/>
  <c r="CE86" i="21"/>
  <c r="CF86" i="21"/>
  <c r="CG86" i="21"/>
  <c r="CH86" i="21"/>
  <c r="CI86" i="21"/>
  <c r="CJ86" i="21"/>
  <c r="CK86" i="21"/>
  <c r="CL86" i="21"/>
  <c r="CM86" i="21"/>
  <c r="CN86" i="21"/>
  <c r="CO86" i="21"/>
  <c r="CP86" i="21"/>
  <c r="CQ86" i="21"/>
  <c r="CR86" i="21"/>
  <c r="CS86" i="21"/>
  <c r="CT86" i="21"/>
  <c r="CU86" i="21"/>
  <c r="CV86" i="21"/>
  <c r="CW86" i="21"/>
  <c r="CX86" i="21"/>
  <c r="CY86" i="21"/>
  <c r="CZ86" i="21"/>
  <c r="DA86" i="21"/>
  <c r="DC86" i="21"/>
  <c r="DD86" i="21"/>
  <c r="DE86" i="21"/>
  <c r="DF86" i="21"/>
  <c r="DG86" i="21"/>
  <c r="DH86" i="21"/>
  <c r="DI86" i="21"/>
  <c r="DJ86" i="21"/>
  <c r="DK86" i="21"/>
  <c r="DL86" i="21"/>
  <c r="DM86" i="21"/>
  <c r="DN86" i="21"/>
  <c r="DO86" i="21"/>
  <c r="DP86" i="21"/>
  <c r="DQ86" i="21"/>
  <c r="DR86" i="21"/>
  <c r="DS86" i="21"/>
  <c r="DT86" i="21"/>
  <c r="DU86" i="21"/>
  <c r="DV86" i="21"/>
  <c r="DW86" i="21"/>
  <c r="DX86" i="21"/>
  <c r="DY86" i="21"/>
  <c r="DZ86" i="21"/>
  <c r="EA86" i="21"/>
  <c r="EB86" i="21"/>
  <c r="EC86" i="21"/>
  <c r="ED86" i="21"/>
  <c r="EE86" i="21"/>
  <c r="EF86" i="21"/>
  <c r="EG86" i="21"/>
  <c r="EH86" i="21"/>
  <c r="EI86" i="21"/>
  <c r="EJ86" i="21"/>
  <c r="EK86" i="21"/>
  <c r="EL86" i="21"/>
  <c r="EM86" i="21"/>
  <c r="EN86" i="21"/>
  <c r="EO86" i="21"/>
  <c r="EP86" i="21"/>
  <c r="ER86" i="21"/>
  <c r="ES86" i="21"/>
  <c r="ET86" i="21"/>
  <c r="EU86" i="21"/>
  <c r="EV86" i="21"/>
  <c r="EW86" i="21"/>
  <c r="EX86" i="21"/>
  <c r="EY86" i="21"/>
  <c r="EZ86" i="21"/>
  <c r="FA86" i="21"/>
  <c r="FB86" i="21"/>
  <c r="FC86" i="21"/>
  <c r="FD86" i="21"/>
  <c r="FE86" i="21"/>
  <c r="FF86" i="21"/>
  <c r="FG86" i="21"/>
  <c r="FH86" i="21"/>
  <c r="FI86" i="21"/>
  <c r="FJ86" i="21"/>
  <c r="FK86" i="21"/>
  <c r="FL86" i="21"/>
  <c r="FM86" i="21"/>
  <c r="FN86" i="21"/>
  <c r="FO86" i="21"/>
  <c r="FP86" i="21"/>
  <c r="FQ86" i="21"/>
  <c r="FR86" i="21"/>
  <c r="FS86" i="21"/>
  <c r="FT86" i="21"/>
  <c r="FU86" i="21"/>
  <c r="FV86" i="21"/>
  <c r="FW86" i="21"/>
  <c r="FX86" i="21"/>
  <c r="FY86" i="21"/>
  <c r="FZ86" i="21"/>
  <c r="GA86" i="21"/>
  <c r="C87" i="21"/>
  <c r="E87" i="21"/>
  <c r="F87" i="21"/>
  <c r="G87" i="21"/>
  <c r="H87" i="21"/>
  <c r="I87" i="21"/>
  <c r="J87" i="21"/>
  <c r="K87" i="21"/>
  <c r="L87" i="21"/>
  <c r="M87" i="21"/>
  <c r="N87" i="21"/>
  <c r="O87" i="21"/>
  <c r="P87" i="21"/>
  <c r="Q87" i="21"/>
  <c r="R87" i="21"/>
  <c r="V87" i="21"/>
  <c r="W87" i="21"/>
  <c r="X87" i="21"/>
  <c r="Z87" i="21"/>
  <c r="AA87" i="21"/>
  <c r="AB87" i="21"/>
  <c r="AC87" i="21"/>
  <c r="AD87" i="21"/>
  <c r="AE87" i="21"/>
  <c r="AF87" i="21"/>
  <c r="AG87" i="21"/>
  <c r="AH87" i="21"/>
  <c r="AI87" i="21"/>
  <c r="AJ87" i="21"/>
  <c r="AK87" i="21"/>
  <c r="AM87" i="21"/>
  <c r="AN87" i="21"/>
  <c r="AO87" i="21"/>
  <c r="AP87" i="21"/>
  <c r="AQ87" i="21"/>
  <c r="AR87" i="21"/>
  <c r="AS87" i="21"/>
  <c r="AT87" i="21"/>
  <c r="AU87" i="21"/>
  <c r="AV87" i="21"/>
  <c r="AW87" i="21"/>
  <c r="AX87" i="21"/>
  <c r="AY87" i="21"/>
  <c r="AZ87" i="21"/>
  <c r="BA87" i="21"/>
  <c r="BB87" i="21"/>
  <c r="BC87" i="21"/>
  <c r="BD87" i="21"/>
  <c r="BE87" i="21"/>
  <c r="BF87" i="21"/>
  <c r="BG87" i="21"/>
  <c r="BH87" i="21"/>
  <c r="BI87" i="21"/>
  <c r="BJ87" i="21"/>
  <c r="BK87" i="21"/>
  <c r="BL87" i="21"/>
  <c r="BM87" i="21"/>
  <c r="BN87" i="21"/>
  <c r="BO87" i="21"/>
  <c r="BQ87" i="21"/>
  <c r="BT87" i="21"/>
  <c r="BU87" i="21"/>
  <c r="BV87" i="21"/>
  <c r="BW87" i="21"/>
  <c r="BX87" i="21"/>
  <c r="BY87" i="21"/>
  <c r="BZ87" i="21"/>
  <c r="CA87" i="21"/>
  <c r="CB87" i="21"/>
  <c r="CC87" i="21"/>
  <c r="CD87" i="21"/>
  <c r="CE87" i="21"/>
  <c r="CF87" i="21"/>
  <c r="CG87" i="21"/>
  <c r="CH87" i="21"/>
  <c r="CI87" i="21"/>
  <c r="CJ87" i="21"/>
  <c r="CK87" i="21"/>
  <c r="CL87" i="21"/>
  <c r="CM87" i="21"/>
  <c r="CN87" i="21"/>
  <c r="CO87" i="21"/>
  <c r="CP87" i="21"/>
  <c r="CQ87" i="21"/>
  <c r="CR87" i="21"/>
  <c r="CS87" i="21"/>
  <c r="CT87" i="21"/>
  <c r="CU87" i="21"/>
  <c r="CV87" i="21"/>
  <c r="CW87" i="21"/>
  <c r="CX87" i="21"/>
  <c r="CY87" i="21"/>
  <c r="CZ87" i="21"/>
  <c r="DA87" i="21"/>
  <c r="DC87" i="21"/>
  <c r="DD87" i="21"/>
  <c r="DE87" i="21"/>
  <c r="DF87" i="21"/>
  <c r="DG87" i="21"/>
  <c r="DH87" i="21"/>
  <c r="DI87" i="21"/>
  <c r="DJ87" i="21"/>
  <c r="DK87" i="21"/>
  <c r="DL87" i="21"/>
  <c r="DM87" i="21"/>
  <c r="DN87" i="21"/>
  <c r="DO87" i="21"/>
  <c r="DP87" i="21"/>
  <c r="DQ87" i="21"/>
  <c r="DR87" i="21"/>
  <c r="DS87" i="21"/>
  <c r="DT87" i="21"/>
  <c r="DU87" i="21"/>
  <c r="DV87" i="21"/>
  <c r="DW87" i="21"/>
  <c r="DX87" i="21"/>
  <c r="DY87" i="21"/>
  <c r="DZ87" i="21"/>
  <c r="EA87" i="21"/>
  <c r="EB87" i="21"/>
  <c r="EC87" i="21"/>
  <c r="ED87" i="21"/>
  <c r="EE87" i="21"/>
  <c r="EF87" i="21"/>
  <c r="EG87" i="21"/>
  <c r="EH87" i="21"/>
  <c r="EI87" i="21"/>
  <c r="EJ87" i="21"/>
  <c r="EK87" i="21"/>
  <c r="EL87" i="21"/>
  <c r="EM87" i="21"/>
  <c r="EN87" i="21"/>
  <c r="EO87" i="21"/>
  <c r="EP87" i="21"/>
  <c r="ER87" i="21"/>
  <c r="ES87" i="21"/>
  <c r="ET87" i="21"/>
  <c r="EU87" i="21"/>
  <c r="EV87" i="21"/>
  <c r="EW87" i="21"/>
  <c r="EX87" i="21"/>
  <c r="EY87" i="21"/>
  <c r="EZ87" i="21"/>
  <c r="FA87" i="21"/>
  <c r="FB87" i="21"/>
  <c r="FC87" i="21"/>
  <c r="FD87" i="21"/>
  <c r="FE87" i="21"/>
  <c r="FF87" i="21"/>
  <c r="FG87" i="21"/>
  <c r="FH87" i="21"/>
  <c r="FI87" i="21"/>
  <c r="FJ87" i="21"/>
  <c r="FK87" i="21"/>
  <c r="FL87" i="21"/>
  <c r="FM87" i="21"/>
  <c r="FN87" i="21"/>
  <c r="FO87" i="21"/>
  <c r="FP87" i="21"/>
  <c r="FQ87" i="21"/>
  <c r="FR87" i="21"/>
  <c r="FS87" i="21"/>
  <c r="FT87" i="21"/>
  <c r="FU87" i="21"/>
  <c r="FV87" i="21"/>
  <c r="FW87" i="21"/>
  <c r="FX87" i="21"/>
  <c r="FY87" i="21"/>
  <c r="FZ87" i="21"/>
  <c r="GA87" i="21"/>
  <c r="C88" i="21"/>
  <c r="D88" i="21"/>
  <c r="E88" i="21"/>
  <c r="F88" i="21"/>
  <c r="G88" i="21"/>
  <c r="H88" i="21"/>
  <c r="I88" i="21"/>
  <c r="J88" i="21"/>
  <c r="K88" i="21"/>
  <c r="L88" i="21"/>
  <c r="M88" i="21"/>
  <c r="N88" i="21"/>
  <c r="O88" i="21"/>
  <c r="P88" i="21"/>
  <c r="Q88" i="21"/>
  <c r="R88" i="21"/>
  <c r="V88" i="21"/>
  <c r="W88" i="21"/>
  <c r="X88" i="21"/>
  <c r="Z88" i="21"/>
  <c r="AA88" i="21"/>
  <c r="AB88" i="21"/>
  <c r="AC88" i="21"/>
  <c r="AD88" i="21"/>
  <c r="AE88" i="21"/>
  <c r="AF88" i="21"/>
  <c r="AG88" i="21"/>
  <c r="AH88" i="21"/>
  <c r="AI88" i="21"/>
  <c r="AJ88" i="21"/>
  <c r="AK88" i="21"/>
  <c r="AM88" i="21"/>
  <c r="AN88" i="21"/>
  <c r="AO88" i="21"/>
  <c r="AP88" i="21"/>
  <c r="AQ88" i="21"/>
  <c r="AR88" i="21"/>
  <c r="AS88" i="21"/>
  <c r="AT88" i="21"/>
  <c r="AU88" i="21"/>
  <c r="AV88" i="21"/>
  <c r="AW88" i="21"/>
  <c r="AX88" i="21"/>
  <c r="AY88" i="21"/>
  <c r="AZ88" i="21"/>
  <c r="BA88" i="21"/>
  <c r="BB88" i="21"/>
  <c r="BC88" i="21"/>
  <c r="BD88" i="21"/>
  <c r="BE88" i="21"/>
  <c r="BF88" i="21"/>
  <c r="BG88" i="21"/>
  <c r="BH88" i="21"/>
  <c r="BI88" i="21"/>
  <c r="BJ88" i="21"/>
  <c r="BK88" i="21"/>
  <c r="BL88" i="21"/>
  <c r="BM88" i="21"/>
  <c r="BN88" i="21"/>
  <c r="BO88" i="21"/>
  <c r="BQ88" i="21"/>
  <c r="BT88" i="21"/>
  <c r="BU88" i="21"/>
  <c r="BV88" i="21"/>
  <c r="BW88" i="21"/>
  <c r="BX88" i="21"/>
  <c r="BY88" i="21"/>
  <c r="BZ88" i="21"/>
  <c r="CA88" i="21"/>
  <c r="CB88" i="21"/>
  <c r="CC88" i="21"/>
  <c r="CD88" i="21"/>
  <c r="CE88" i="21"/>
  <c r="CF88" i="21"/>
  <c r="CG88" i="21"/>
  <c r="CH88" i="21"/>
  <c r="CI88" i="21"/>
  <c r="CJ88" i="21"/>
  <c r="CK88" i="21"/>
  <c r="CL88" i="21"/>
  <c r="CM88" i="21"/>
  <c r="CN88" i="21"/>
  <c r="CO88" i="21"/>
  <c r="CP88" i="21"/>
  <c r="CQ88" i="21"/>
  <c r="CR88" i="21"/>
  <c r="CS88" i="21"/>
  <c r="CT88" i="21"/>
  <c r="CU88" i="21"/>
  <c r="CV88" i="21"/>
  <c r="CW88" i="21"/>
  <c r="CX88" i="21"/>
  <c r="CY88" i="21"/>
  <c r="CZ88" i="21"/>
  <c r="DA88" i="21"/>
  <c r="DC88" i="21"/>
  <c r="DD88" i="21"/>
  <c r="DE88" i="21"/>
  <c r="DF88" i="21"/>
  <c r="DG88" i="21"/>
  <c r="DH88" i="21"/>
  <c r="DI88" i="21"/>
  <c r="DJ88" i="21"/>
  <c r="DK88" i="21"/>
  <c r="DL88" i="21"/>
  <c r="DM88" i="21"/>
  <c r="DN88" i="21"/>
  <c r="DO88" i="21"/>
  <c r="DP88" i="21"/>
  <c r="DQ88" i="21"/>
  <c r="DR88" i="21"/>
  <c r="DS88" i="21"/>
  <c r="DT88" i="21"/>
  <c r="DU88" i="21"/>
  <c r="DV88" i="21"/>
  <c r="DW88" i="21"/>
  <c r="DX88" i="21"/>
  <c r="DY88" i="21"/>
  <c r="DZ88" i="21"/>
  <c r="EA88" i="21"/>
  <c r="EB88" i="21"/>
  <c r="EC88" i="21"/>
  <c r="ED88" i="21"/>
  <c r="EE88" i="21"/>
  <c r="EF88" i="21"/>
  <c r="EG88" i="21"/>
  <c r="EH88" i="21"/>
  <c r="EI88" i="21"/>
  <c r="EJ88" i="21"/>
  <c r="EK88" i="21"/>
  <c r="EL88" i="21"/>
  <c r="EM88" i="21"/>
  <c r="EN88" i="21"/>
  <c r="EO88" i="21"/>
  <c r="EP88" i="21"/>
  <c r="ER88" i="21"/>
  <c r="ES88" i="21"/>
  <c r="ET88" i="21"/>
  <c r="EU88" i="21"/>
  <c r="EV88" i="21"/>
  <c r="EW88" i="21"/>
  <c r="EX88" i="21"/>
  <c r="EY88" i="21"/>
  <c r="EZ88" i="21"/>
  <c r="FA88" i="21"/>
  <c r="FB88" i="21"/>
  <c r="FC88" i="21"/>
  <c r="FD88" i="21"/>
  <c r="FE88" i="21"/>
  <c r="FF88" i="21"/>
  <c r="FG88" i="21"/>
  <c r="FH88" i="21"/>
  <c r="FI88" i="21"/>
  <c r="FJ88" i="21"/>
  <c r="FK88" i="21"/>
  <c r="FL88" i="21"/>
  <c r="FM88" i="21"/>
  <c r="FN88" i="21"/>
  <c r="FO88" i="21"/>
  <c r="FP88" i="21"/>
  <c r="FQ88" i="21"/>
  <c r="FR88" i="21"/>
  <c r="FS88" i="21"/>
  <c r="FT88" i="21"/>
  <c r="FU88" i="21"/>
  <c r="FV88" i="21"/>
  <c r="FW88" i="21"/>
  <c r="FX88" i="21"/>
  <c r="FY88" i="21"/>
  <c r="FZ88" i="21"/>
  <c r="GA88" i="21"/>
  <c r="C89" i="21"/>
  <c r="D89" i="21"/>
  <c r="E89" i="21"/>
  <c r="F89" i="21"/>
  <c r="G89" i="21"/>
  <c r="H89" i="21"/>
  <c r="I89" i="21"/>
  <c r="J89" i="21"/>
  <c r="K89" i="21"/>
  <c r="L89" i="21"/>
  <c r="M89" i="21"/>
  <c r="N89" i="21"/>
  <c r="O89" i="21"/>
  <c r="P89" i="21"/>
  <c r="Q89" i="21"/>
  <c r="R89" i="21"/>
  <c r="V89" i="21"/>
  <c r="W89" i="21"/>
  <c r="X89" i="21"/>
  <c r="Z89" i="21"/>
  <c r="AA89" i="21"/>
  <c r="AB89" i="21"/>
  <c r="AC89" i="21"/>
  <c r="AD89" i="21"/>
  <c r="AE89" i="21"/>
  <c r="AF89" i="21"/>
  <c r="AG89" i="21"/>
  <c r="AH89" i="21"/>
  <c r="AI89" i="21"/>
  <c r="AJ89" i="21"/>
  <c r="AK89" i="21"/>
  <c r="AM89" i="21"/>
  <c r="AN89" i="21"/>
  <c r="AO89" i="21"/>
  <c r="AP89" i="21"/>
  <c r="AQ89" i="21"/>
  <c r="AR89" i="21"/>
  <c r="AS89" i="21"/>
  <c r="AT89" i="21"/>
  <c r="AU89" i="21"/>
  <c r="AV89" i="21"/>
  <c r="AW89" i="21"/>
  <c r="AX89" i="21"/>
  <c r="AY89" i="21"/>
  <c r="AZ89" i="21"/>
  <c r="BA89" i="21"/>
  <c r="BB89" i="21"/>
  <c r="BC89" i="21"/>
  <c r="BD89" i="21"/>
  <c r="BE89" i="21"/>
  <c r="BF89" i="21"/>
  <c r="BG89" i="21"/>
  <c r="BH89" i="21"/>
  <c r="BI89" i="21"/>
  <c r="BJ89" i="21"/>
  <c r="BK89" i="21"/>
  <c r="BL89" i="21"/>
  <c r="BM89" i="21"/>
  <c r="BN89" i="21"/>
  <c r="BO89" i="21"/>
  <c r="BQ89" i="21"/>
  <c r="BT89" i="21"/>
  <c r="BU89" i="21"/>
  <c r="BV89" i="21"/>
  <c r="BW89" i="21"/>
  <c r="BX89" i="21"/>
  <c r="BY89" i="21"/>
  <c r="BZ89" i="21"/>
  <c r="CA89" i="21"/>
  <c r="CB89" i="21"/>
  <c r="CC89" i="21"/>
  <c r="CD89" i="21"/>
  <c r="CE89" i="21"/>
  <c r="CF89" i="21"/>
  <c r="CG89" i="21"/>
  <c r="CH89" i="21"/>
  <c r="CI89" i="21"/>
  <c r="CJ89" i="21"/>
  <c r="CK89" i="21"/>
  <c r="CL89" i="21"/>
  <c r="CM89" i="21"/>
  <c r="CN89" i="21"/>
  <c r="CO89" i="21"/>
  <c r="CP89" i="21"/>
  <c r="CQ89" i="21"/>
  <c r="CR89" i="21"/>
  <c r="CS89" i="21"/>
  <c r="CT89" i="21"/>
  <c r="CU89" i="21"/>
  <c r="CV89" i="21"/>
  <c r="CW89" i="21"/>
  <c r="CX89" i="21"/>
  <c r="CY89" i="21"/>
  <c r="CZ89" i="21"/>
  <c r="DA89" i="21"/>
  <c r="DC89" i="21"/>
  <c r="DD89" i="21"/>
  <c r="DE89" i="21"/>
  <c r="DF89" i="21"/>
  <c r="DG89" i="21"/>
  <c r="DH89" i="21"/>
  <c r="DI89" i="21"/>
  <c r="DJ89" i="21"/>
  <c r="DK89" i="21"/>
  <c r="DL89" i="21"/>
  <c r="DM89" i="21"/>
  <c r="DN89" i="21"/>
  <c r="DO89" i="21"/>
  <c r="DP89" i="21"/>
  <c r="DQ89" i="21"/>
  <c r="DR89" i="21"/>
  <c r="DS89" i="21"/>
  <c r="DT89" i="21"/>
  <c r="DU89" i="21"/>
  <c r="DV89" i="21"/>
  <c r="DW89" i="21"/>
  <c r="DX89" i="21"/>
  <c r="DY89" i="21"/>
  <c r="DZ89" i="21"/>
  <c r="EA89" i="21"/>
  <c r="EB89" i="21"/>
  <c r="EC89" i="21"/>
  <c r="ED89" i="21"/>
  <c r="EE89" i="21"/>
  <c r="EF89" i="21"/>
  <c r="EG89" i="21"/>
  <c r="EH89" i="21"/>
  <c r="EI89" i="21"/>
  <c r="EJ89" i="21"/>
  <c r="EK89" i="21"/>
  <c r="EL89" i="21"/>
  <c r="EM89" i="21"/>
  <c r="EN89" i="21"/>
  <c r="EO89" i="21"/>
  <c r="EP89" i="21"/>
  <c r="ER89" i="21"/>
  <c r="ES89" i="21"/>
  <c r="ET89" i="21"/>
  <c r="EU89" i="21"/>
  <c r="EV89" i="21"/>
  <c r="EW89" i="21"/>
  <c r="EX89" i="21"/>
  <c r="EY89" i="21"/>
  <c r="EZ89" i="21"/>
  <c r="FA89" i="21"/>
  <c r="FB89" i="21"/>
  <c r="FC89" i="21"/>
  <c r="FD89" i="21"/>
  <c r="FE89" i="21"/>
  <c r="FF89" i="21"/>
  <c r="FG89" i="21"/>
  <c r="FH89" i="21"/>
  <c r="FI89" i="21"/>
  <c r="FJ89" i="21"/>
  <c r="FK89" i="21"/>
  <c r="FL89" i="21"/>
  <c r="FM89" i="21"/>
  <c r="FN89" i="21"/>
  <c r="FO89" i="21"/>
  <c r="FP89" i="21"/>
  <c r="FQ89" i="21"/>
  <c r="FR89" i="21"/>
  <c r="FS89" i="21"/>
  <c r="FT89" i="21"/>
  <c r="FU89" i="21"/>
  <c r="FV89" i="21"/>
  <c r="FW89" i="21"/>
  <c r="FX89" i="21"/>
  <c r="FY89" i="21"/>
  <c r="FZ89" i="21"/>
  <c r="GA89" i="21"/>
  <c r="C90" i="21"/>
  <c r="D90" i="21"/>
  <c r="E90" i="21"/>
  <c r="F90" i="21"/>
  <c r="G90" i="21"/>
  <c r="H90" i="21"/>
  <c r="I90" i="21"/>
  <c r="J90" i="21"/>
  <c r="K90" i="21"/>
  <c r="L90" i="21"/>
  <c r="M90" i="21"/>
  <c r="N90" i="21"/>
  <c r="O90" i="21"/>
  <c r="P90" i="21"/>
  <c r="Q90" i="21"/>
  <c r="R90" i="21"/>
  <c r="V90" i="21"/>
  <c r="W90" i="21"/>
  <c r="X90" i="21"/>
  <c r="Z90" i="21"/>
  <c r="AA90" i="21"/>
  <c r="AB90" i="21"/>
  <c r="AC90" i="21"/>
  <c r="AD90" i="21"/>
  <c r="AE90" i="21"/>
  <c r="AF90" i="21"/>
  <c r="AG90" i="21"/>
  <c r="AH90" i="21"/>
  <c r="AI90" i="21"/>
  <c r="AJ90" i="21"/>
  <c r="AK90" i="21"/>
  <c r="AM90" i="21"/>
  <c r="AN90" i="21"/>
  <c r="AO90" i="21"/>
  <c r="AP90" i="21"/>
  <c r="AQ90" i="21"/>
  <c r="AR90" i="21"/>
  <c r="AS90" i="21"/>
  <c r="AT90" i="21"/>
  <c r="AU90" i="21"/>
  <c r="AV90" i="21"/>
  <c r="AW90" i="21"/>
  <c r="AX90" i="21"/>
  <c r="AY90" i="21"/>
  <c r="AZ90" i="21"/>
  <c r="BA90" i="21"/>
  <c r="BB90" i="21"/>
  <c r="BC90" i="21"/>
  <c r="BD90" i="21"/>
  <c r="BE90" i="21"/>
  <c r="BF90" i="21"/>
  <c r="BG90" i="21"/>
  <c r="BH90" i="21"/>
  <c r="BI90" i="21"/>
  <c r="BJ90" i="21"/>
  <c r="BK90" i="21"/>
  <c r="BL90" i="21"/>
  <c r="BM90" i="21"/>
  <c r="BN90" i="21"/>
  <c r="BO90" i="21"/>
  <c r="BQ90" i="21"/>
  <c r="BT90" i="21"/>
  <c r="BU90" i="21"/>
  <c r="BV90" i="21"/>
  <c r="BW90" i="21"/>
  <c r="BX90" i="21"/>
  <c r="BY90" i="21"/>
  <c r="BZ90" i="21"/>
  <c r="CA90" i="21"/>
  <c r="CB90" i="21"/>
  <c r="CC90" i="21"/>
  <c r="CD90" i="21"/>
  <c r="CE90" i="21"/>
  <c r="CF90" i="21"/>
  <c r="CG90" i="21"/>
  <c r="CH90" i="21"/>
  <c r="CI90" i="21"/>
  <c r="CJ90" i="21"/>
  <c r="CK90" i="21"/>
  <c r="CL90" i="21"/>
  <c r="CM90" i="21"/>
  <c r="CN90" i="21"/>
  <c r="CO90" i="21"/>
  <c r="CP90" i="21"/>
  <c r="CQ90" i="21"/>
  <c r="CR90" i="21"/>
  <c r="CS90" i="21"/>
  <c r="CT90" i="21"/>
  <c r="CU90" i="21"/>
  <c r="CV90" i="21"/>
  <c r="CW90" i="21"/>
  <c r="CX90" i="21"/>
  <c r="CY90" i="21"/>
  <c r="CZ90" i="21"/>
  <c r="DA90" i="21"/>
  <c r="DC90" i="21"/>
  <c r="DD90" i="21"/>
  <c r="DE90" i="21"/>
  <c r="DF90" i="21"/>
  <c r="DG90" i="21"/>
  <c r="DH90" i="21"/>
  <c r="DI90" i="21"/>
  <c r="DJ90" i="21"/>
  <c r="DK90" i="21"/>
  <c r="DL90" i="21"/>
  <c r="DM90" i="21"/>
  <c r="DN90" i="21"/>
  <c r="DO90" i="21"/>
  <c r="DP90" i="21"/>
  <c r="DQ90" i="21"/>
  <c r="DR90" i="21"/>
  <c r="DS90" i="21"/>
  <c r="DT90" i="21"/>
  <c r="DU90" i="21"/>
  <c r="DV90" i="21"/>
  <c r="DW90" i="21"/>
  <c r="DX90" i="21"/>
  <c r="DY90" i="21"/>
  <c r="DZ90" i="21"/>
  <c r="EA90" i="21"/>
  <c r="EB90" i="21"/>
  <c r="EC90" i="21"/>
  <c r="ED90" i="21"/>
  <c r="EE90" i="21"/>
  <c r="EF90" i="21"/>
  <c r="EG90" i="21"/>
  <c r="EH90" i="21"/>
  <c r="EI90" i="21"/>
  <c r="EJ90" i="21"/>
  <c r="EK90" i="21"/>
  <c r="EL90" i="21"/>
  <c r="EM90" i="21"/>
  <c r="EN90" i="21"/>
  <c r="EO90" i="21"/>
  <c r="EP90" i="21"/>
  <c r="ER90" i="21"/>
  <c r="ES90" i="21"/>
  <c r="ET90" i="21"/>
  <c r="EU90" i="21"/>
  <c r="EV90" i="21"/>
  <c r="EW90" i="21"/>
  <c r="EX90" i="21"/>
  <c r="EY90" i="21"/>
  <c r="EZ90" i="21"/>
  <c r="FA90" i="21"/>
  <c r="FB90" i="21"/>
  <c r="FC90" i="21"/>
  <c r="FD90" i="21"/>
  <c r="FE90" i="21"/>
  <c r="FF90" i="21"/>
  <c r="FG90" i="21"/>
  <c r="FH90" i="21"/>
  <c r="FI90" i="21"/>
  <c r="FJ90" i="21"/>
  <c r="FK90" i="21"/>
  <c r="FL90" i="21"/>
  <c r="FM90" i="21"/>
  <c r="FN90" i="21"/>
  <c r="FO90" i="21"/>
  <c r="FP90" i="21"/>
  <c r="FQ90" i="21"/>
  <c r="FR90" i="21"/>
  <c r="FS90" i="21"/>
  <c r="FT90" i="21"/>
  <c r="FU90" i="21"/>
  <c r="FV90" i="21"/>
  <c r="FW90" i="21"/>
  <c r="FX90" i="21"/>
  <c r="FY90" i="21"/>
  <c r="FZ90" i="21"/>
  <c r="GA90" i="21"/>
  <c r="C91" i="21"/>
  <c r="E91" i="21"/>
  <c r="F91" i="21"/>
  <c r="G91" i="21"/>
  <c r="H91" i="21"/>
  <c r="I91" i="21"/>
  <c r="J91" i="21"/>
  <c r="K91" i="21"/>
  <c r="L91" i="21"/>
  <c r="M91" i="21"/>
  <c r="N91" i="21"/>
  <c r="O91" i="21"/>
  <c r="P91" i="21"/>
  <c r="Q91" i="21"/>
  <c r="R91" i="21"/>
  <c r="V91" i="21"/>
  <c r="W91" i="21"/>
  <c r="X91" i="21"/>
  <c r="Z91" i="21"/>
  <c r="AA91" i="21"/>
  <c r="AB91" i="21"/>
  <c r="AC91" i="21"/>
  <c r="AD91" i="21"/>
  <c r="AE91" i="21"/>
  <c r="AF91" i="21"/>
  <c r="AG91" i="21"/>
  <c r="AH91" i="21"/>
  <c r="AI91" i="21"/>
  <c r="AJ91" i="21"/>
  <c r="AK91" i="21"/>
  <c r="AM91" i="21"/>
  <c r="AN91" i="21"/>
  <c r="AO91" i="21"/>
  <c r="AP91" i="21"/>
  <c r="AQ91" i="21"/>
  <c r="AR91" i="21"/>
  <c r="AS91" i="21"/>
  <c r="AT91" i="21"/>
  <c r="AU91" i="21"/>
  <c r="AV91" i="21"/>
  <c r="AW91" i="21"/>
  <c r="AX91" i="21"/>
  <c r="AY91" i="21"/>
  <c r="AZ91" i="21"/>
  <c r="BA91" i="21"/>
  <c r="BB91" i="21"/>
  <c r="BC91" i="21"/>
  <c r="BD91" i="21"/>
  <c r="BE91" i="21"/>
  <c r="BF91" i="21"/>
  <c r="BG91" i="21"/>
  <c r="BH91" i="21"/>
  <c r="BI91" i="21"/>
  <c r="BJ91" i="21"/>
  <c r="BK91" i="21"/>
  <c r="BL91" i="21"/>
  <c r="BM91" i="21"/>
  <c r="BN91" i="21"/>
  <c r="BO91" i="21"/>
  <c r="BQ91" i="21"/>
  <c r="BT91" i="21"/>
  <c r="BU91" i="21"/>
  <c r="BV91" i="21"/>
  <c r="BW91" i="21"/>
  <c r="BX91" i="21"/>
  <c r="BY91" i="21"/>
  <c r="BZ91" i="21"/>
  <c r="CA91" i="21"/>
  <c r="CB91" i="21"/>
  <c r="CC91" i="21"/>
  <c r="CD91" i="21"/>
  <c r="CE91" i="21"/>
  <c r="CF91" i="21"/>
  <c r="CG91" i="21"/>
  <c r="CH91" i="21"/>
  <c r="CI91" i="21"/>
  <c r="CJ91" i="21"/>
  <c r="CK91" i="21"/>
  <c r="CL91" i="21"/>
  <c r="CM91" i="21"/>
  <c r="CN91" i="21"/>
  <c r="CO91" i="21"/>
  <c r="CP91" i="21"/>
  <c r="CQ91" i="21"/>
  <c r="CR91" i="21"/>
  <c r="CS91" i="21"/>
  <c r="CT91" i="21"/>
  <c r="CU91" i="21"/>
  <c r="CV91" i="21"/>
  <c r="CW91" i="21"/>
  <c r="CX91" i="21"/>
  <c r="CY91" i="21"/>
  <c r="CZ91" i="21"/>
  <c r="DA91" i="21"/>
  <c r="DC91" i="21"/>
  <c r="DD91" i="21"/>
  <c r="DE91" i="21"/>
  <c r="DF91" i="21"/>
  <c r="DG91" i="21"/>
  <c r="DH91" i="21"/>
  <c r="DI91" i="21"/>
  <c r="DJ91" i="21"/>
  <c r="DK91" i="21"/>
  <c r="DL91" i="21"/>
  <c r="DM91" i="21"/>
  <c r="DN91" i="21"/>
  <c r="DO91" i="21"/>
  <c r="DP91" i="21"/>
  <c r="DQ91" i="21"/>
  <c r="DR91" i="21"/>
  <c r="DS91" i="21"/>
  <c r="DT91" i="21"/>
  <c r="DU91" i="21"/>
  <c r="DV91" i="21"/>
  <c r="DW91" i="21"/>
  <c r="DX91" i="21"/>
  <c r="DY91" i="21"/>
  <c r="DZ91" i="21"/>
  <c r="EA91" i="21"/>
  <c r="EB91" i="21"/>
  <c r="EC91" i="21"/>
  <c r="ED91" i="21"/>
  <c r="EE91" i="21"/>
  <c r="EF91" i="21"/>
  <c r="EG91" i="21"/>
  <c r="EH91" i="21"/>
  <c r="EI91" i="21"/>
  <c r="EJ91" i="21"/>
  <c r="EK91" i="21"/>
  <c r="EL91" i="21"/>
  <c r="EM91" i="21"/>
  <c r="EN91" i="21"/>
  <c r="EO91" i="21"/>
  <c r="EP91" i="21"/>
  <c r="ER91" i="21"/>
  <c r="ES91" i="21"/>
  <c r="ET91" i="21"/>
  <c r="EU91" i="21"/>
  <c r="EV91" i="21"/>
  <c r="EW91" i="21"/>
  <c r="EX91" i="21"/>
  <c r="EY91" i="21"/>
  <c r="EZ91" i="21"/>
  <c r="FA91" i="21"/>
  <c r="FB91" i="21"/>
  <c r="FC91" i="21"/>
  <c r="FD91" i="21"/>
  <c r="FE91" i="21"/>
  <c r="FF91" i="21"/>
  <c r="FG91" i="21"/>
  <c r="FH91" i="21"/>
  <c r="FI91" i="21"/>
  <c r="FJ91" i="21"/>
  <c r="FK91" i="21"/>
  <c r="FL91" i="21"/>
  <c r="FM91" i="21"/>
  <c r="FN91" i="21"/>
  <c r="FO91" i="21"/>
  <c r="FP91" i="21"/>
  <c r="FQ91" i="21"/>
  <c r="FR91" i="21"/>
  <c r="FS91" i="21"/>
  <c r="FT91" i="21"/>
  <c r="FU91" i="21"/>
  <c r="FV91" i="21"/>
  <c r="FW91" i="21"/>
  <c r="FX91" i="21"/>
  <c r="FY91" i="21"/>
  <c r="FZ91" i="21"/>
  <c r="GA91" i="21"/>
  <c r="C92" i="21"/>
  <c r="E92" i="21"/>
  <c r="F92" i="21"/>
  <c r="G92" i="21"/>
  <c r="H92" i="21"/>
  <c r="I92" i="21"/>
  <c r="J92" i="21"/>
  <c r="K92" i="21"/>
  <c r="L92" i="21"/>
  <c r="M92" i="21"/>
  <c r="N92" i="21"/>
  <c r="O92" i="21"/>
  <c r="P92" i="21"/>
  <c r="Q92" i="21"/>
  <c r="R92" i="21"/>
  <c r="V92" i="21"/>
  <c r="W92" i="21"/>
  <c r="X92" i="21"/>
  <c r="Z92" i="21"/>
  <c r="AA92" i="21"/>
  <c r="AB92" i="21"/>
  <c r="AC92" i="21"/>
  <c r="AD92" i="21"/>
  <c r="AE92" i="21"/>
  <c r="AF92" i="21"/>
  <c r="AG92" i="21"/>
  <c r="AH92" i="21"/>
  <c r="AI92" i="21"/>
  <c r="AJ92" i="21"/>
  <c r="AK92" i="21"/>
  <c r="AM92" i="21"/>
  <c r="AN92" i="21"/>
  <c r="AO92" i="21"/>
  <c r="AP92" i="21"/>
  <c r="AQ92" i="21"/>
  <c r="AR92" i="21"/>
  <c r="AS92" i="21"/>
  <c r="AT92" i="21"/>
  <c r="AU92" i="21"/>
  <c r="AV92" i="21"/>
  <c r="AW92" i="21"/>
  <c r="AX92" i="21"/>
  <c r="AY92" i="21"/>
  <c r="AZ92" i="21"/>
  <c r="BA92" i="21"/>
  <c r="BB92" i="21"/>
  <c r="BC92" i="21"/>
  <c r="BD92" i="21"/>
  <c r="BE92" i="21"/>
  <c r="BF92" i="21"/>
  <c r="BG92" i="21"/>
  <c r="BH92" i="21"/>
  <c r="BI92" i="21"/>
  <c r="BJ92" i="21"/>
  <c r="BK92" i="21"/>
  <c r="BL92" i="21"/>
  <c r="BM92" i="21"/>
  <c r="BN92" i="21"/>
  <c r="BO92" i="21"/>
  <c r="BQ92" i="21"/>
  <c r="BT92" i="21"/>
  <c r="BU92" i="21"/>
  <c r="BV92" i="21"/>
  <c r="BW92" i="21"/>
  <c r="BX92" i="21"/>
  <c r="BY92" i="21"/>
  <c r="BZ92" i="21"/>
  <c r="CA92" i="21"/>
  <c r="CB92" i="21"/>
  <c r="CC92" i="21"/>
  <c r="CD92" i="21"/>
  <c r="CE92" i="21"/>
  <c r="CF92" i="21"/>
  <c r="CG92" i="21"/>
  <c r="CH92" i="21"/>
  <c r="CI92" i="21"/>
  <c r="CJ92" i="21"/>
  <c r="CK92" i="21"/>
  <c r="CL92" i="21"/>
  <c r="CM92" i="21"/>
  <c r="CN92" i="21"/>
  <c r="CO92" i="21"/>
  <c r="CP92" i="21"/>
  <c r="CQ92" i="21"/>
  <c r="CR92" i="21"/>
  <c r="CS92" i="21"/>
  <c r="CT92" i="21"/>
  <c r="CU92" i="21"/>
  <c r="CV92" i="21"/>
  <c r="CW92" i="21"/>
  <c r="CX92" i="21"/>
  <c r="CY92" i="21"/>
  <c r="CZ92" i="21"/>
  <c r="DA92" i="21"/>
  <c r="DC92" i="21"/>
  <c r="DD92" i="21"/>
  <c r="DE92" i="21"/>
  <c r="DF92" i="21"/>
  <c r="DG92" i="21"/>
  <c r="DH92" i="21"/>
  <c r="DI92" i="21"/>
  <c r="DJ92" i="21"/>
  <c r="DK92" i="21"/>
  <c r="DL92" i="21"/>
  <c r="DM92" i="21"/>
  <c r="DN92" i="21"/>
  <c r="DO92" i="21"/>
  <c r="DP92" i="21"/>
  <c r="DQ92" i="21"/>
  <c r="DR92" i="21"/>
  <c r="DS92" i="21"/>
  <c r="DT92" i="21"/>
  <c r="DU92" i="21"/>
  <c r="DV92" i="21"/>
  <c r="DW92" i="21"/>
  <c r="DX92" i="21"/>
  <c r="DY92" i="21"/>
  <c r="DZ92" i="21"/>
  <c r="EA92" i="21"/>
  <c r="EB92" i="21"/>
  <c r="EC92" i="21"/>
  <c r="ED92" i="21"/>
  <c r="EE92" i="21"/>
  <c r="EF92" i="21"/>
  <c r="EG92" i="21"/>
  <c r="EH92" i="21"/>
  <c r="EI92" i="21"/>
  <c r="EJ92" i="21"/>
  <c r="EK92" i="21"/>
  <c r="EL92" i="21"/>
  <c r="EM92" i="21"/>
  <c r="EN92" i="21"/>
  <c r="EO92" i="21"/>
  <c r="EP92" i="21"/>
  <c r="ER92" i="21"/>
  <c r="ES92" i="21"/>
  <c r="ET92" i="21"/>
  <c r="EU92" i="21"/>
  <c r="EV92" i="21"/>
  <c r="EW92" i="21"/>
  <c r="EX92" i="21"/>
  <c r="EY92" i="21"/>
  <c r="EZ92" i="21"/>
  <c r="FA92" i="21"/>
  <c r="FB92" i="21"/>
  <c r="FC92" i="21"/>
  <c r="FD92" i="21"/>
  <c r="FE92" i="21"/>
  <c r="FF92" i="21"/>
  <c r="FG92" i="21"/>
  <c r="FH92" i="21"/>
  <c r="FI92" i="21"/>
  <c r="FJ92" i="21"/>
  <c r="FK92" i="21"/>
  <c r="FL92" i="21"/>
  <c r="FM92" i="21"/>
  <c r="FN92" i="21"/>
  <c r="FO92" i="21"/>
  <c r="FP92" i="21"/>
  <c r="FQ92" i="21"/>
  <c r="FR92" i="21"/>
  <c r="FS92" i="21"/>
  <c r="FT92" i="21"/>
  <c r="FU92" i="21"/>
  <c r="FV92" i="21"/>
  <c r="FW92" i="21"/>
  <c r="FX92" i="21"/>
  <c r="FY92" i="21"/>
  <c r="FZ92" i="21"/>
  <c r="GA92" i="21"/>
  <c r="C93" i="21"/>
  <c r="E93" i="21"/>
  <c r="F93" i="21"/>
  <c r="G93" i="21"/>
  <c r="H93" i="21"/>
  <c r="I93" i="21"/>
  <c r="J93" i="21"/>
  <c r="K93" i="21"/>
  <c r="L93" i="21"/>
  <c r="M93" i="21"/>
  <c r="N93" i="21"/>
  <c r="O93" i="21"/>
  <c r="P93" i="21"/>
  <c r="Q93" i="21"/>
  <c r="R93" i="21"/>
  <c r="V93" i="21"/>
  <c r="W93" i="21"/>
  <c r="X93" i="21"/>
  <c r="Z93" i="21"/>
  <c r="AA93" i="21"/>
  <c r="AB93" i="21"/>
  <c r="AC93" i="21"/>
  <c r="AD93" i="21"/>
  <c r="AE93" i="21"/>
  <c r="AF93" i="21"/>
  <c r="AG93" i="21"/>
  <c r="AH93" i="21"/>
  <c r="AI93" i="21"/>
  <c r="AJ93" i="21"/>
  <c r="AK93" i="21"/>
  <c r="AM93" i="21"/>
  <c r="AN93" i="21"/>
  <c r="AO93" i="21"/>
  <c r="AP93" i="21"/>
  <c r="AQ93" i="21"/>
  <c r="AR93" i="21"/>
  <c r="AS93" i="21"/>
  <c r="AT93" i="21"/>
  <c r="AU93" i="21"/>
  <c r="AV93" i="21"/>
  <c r="AW93" i="21"/>
  <c r="AX93" i="21"/>
  <c r="AY93" i="21"/>
  <c r="AZ93" i="21"/>
  <c r="BA93" i="21"/>
  <c r="BB93" i="21"/>
  <c r="BC93" i="21"/>
  <c r="BD93" i="21"/>
  <c r="BE93" i="21"/>
  <c r="BF93" i="21"/>
  <c r="BG93" i="21"/>
  <c r="BH93" i="21"/>
  <c r="BI93" i="21"/>
  <c r="BJ93" i="21"/>
  <c r="BK93" i="21"/>
  <c r="BL93" i="21"/>
  <c r="BM93" i="21"/>
  <c r="BN93" i="21"/>
  <c r="BO93" i="21"/>
  <c r="BQ93" i="21"/>
  <c r="BT93" i="21"/>
  <c r="BU93" i="21"/>
  <c r="BV93" i="21"/>
  <c r="BW93" i="21"/>
  <c r="BX93" i="21"/>
  <c r="BY93" i="21"/>
  <c r="BZ93" i="21"/>
  <c r="CA93" i="21"/>
  <c r="CB93" i="21"/>
  <c r="CC93" i="21"/>
  <c r="CD93" i="21"/>
  <c r="CE93" i="21"/>
  <c r="CF93" i="21"/>
  <c r="CG93" i="21"/>
  <c r="CH93" i="21"/>
  <c r="CI93" i="21"/>
  <c r="CJ93" i="21"/>
  <c r="CK93" i="21"/>
  <c r="CL93" i="21"/>
  <c r="CM93" i="21"/>
  <c r="CN93" i="21"/>
  <c r="CO93" i="21"/>
  <c r="CP93" i="21"/>
  <c r="CQ93" i="21"/>
  <c r="CR93" i="21"/>
  <c r="CS93" i="21"/>
  <c r="CT93" i="21"/>
  <c r="CU93" i="21"/>
  <c r="CV93" i="21"/>
  <c r="CW93" i="21"/>
  <c r="CX93" i="21"/>
  <c r="CY93" i="21"/>
  <c r="CZ93" i="21"/>
  <c r="DA93" i="21"/>
  <c r="DC93" i="21"/>
  <c r="DD93" i="21"/>
  <c r="DE93" i="21"/>
  <c r="DF93" i="21"/>
  <c r="DG93" i="21"/>
  <c r="DH93" i="21"/>
  <c r="DI93" i="21"/>
  <c r="DJ93" i="21"/>
  <c r="DK93" i="21"/>
  <c r="DL93" i="21"/>
  <c r="DM93" i="21"/>
  <c r="DN93" i="21"/>
  <c r="DO93" i="21"/>
  <c r="DP93" i="21"/>
  <c r="DQ93" i="21"/>
  <c r="DR93" i="21"/>
  <c r="DS93" i="21"/>
  <c r="DT93" i="21"/>
  <c r="DU93" i="21"/>
  <c r="DV93" i="21"/>
  <c r="DW93" i="21"/>
  <c r="DX93" i="21"/>
  <c r="DY93" i="21"/>
  <c r="DZ93" i="21"/>
  <c r="EA93" i="21"/>
  <c r="EB93" i="21"/>
  <c r="EC93" i="21"/>
  <c r="ED93" i="21"/>
  <c r="EE93" i="21"/>
  <c r="EF93" i="21"/>
  <c r="EG93" i="21"/>
  <c r="EH93" i="21"/>
  <c r="EI93" i="21"/>
  <c r="EJ93" i="21"/>
  <c r="EK93" i="21"/>
  <c r="EL93" i="21"/>
  <c r="EM93" i="21"/>
  <c r="EN93" i="21"/>
  <c r="EO93" i="21"/>
  <c r="EP93" i="21"/>
  <c r="ER93" i="21"/>
  <c r="ES93" i="21"/>
  <c r="ET93" i="21"/>
  <c r="EU93" i="21"/>
  <c r="EV93" i="21"/>
  <c r="EW93" i="21"/>
  <c r="EX93" i="21"/>
  <c r="EY93" i="21"/>
  <c r="EZ93" i="21"/>
  <c r="FA93" i="21"/>
  <c r="FB93" i="21"/>
  <c r="FC93" i="21"/>
  <c r="FD93" i="21"/>
  <c r="FE93" i="21"/>
  <c r="FF93" i="21"/>
  <c r="FG93" i="21"/>
  <c r="FH93" i="21"/>
  <c r="FI93" i="21"/>
  <c r="FJ93" i="21"/>
  <c r="FK93" i="21"/>
  <c r="FL93" i="21"/>
  <c r="FM93" i="21"/>
  <c r="FN93" i="21"/>
  <c r="FO93" i="21"/>
  <c r="FP93" i="21"/>
  <c r="FQ93" i="21"/>
  <c r="FR93" i="21"/>
  <c r="FS93" i="21"/>
  <c r="FT93" i="21"/>
  <c r="FU93" i="21"/>
  <c r="FV93" i="21"/>
  <c r="FW93" i="21"/>
  <c r="FX93" i="21"/>
  <c r="FY93" i="21"/>
  <c r="FZ93" i="21"/>
  <c r="GA93" i="21"/>
  <c r="C94" i="21"/>
  <c r="D94" i="21"/>
  <c r="E94" i="21"/>
  <c r="F94" i="21"/>
  <c r="G94" i="21"/>
  <c r="H94" i="21"/>
  <c r="I94" i="21"/>
  <c r="J94" i="21"/>
  <c r="K94" i="21"/>
  <c r="L94" i="21"/>
  <c r="M94" i="21"/>
  <c r="N94" i="21"/>
  <c r="O94" i="21"/>
  <c r="P94" i="21"/>
  <c r="Q94" i="21"/>
  <c r="R94" i="21"/>
  <c r="V94" i="21"/>
  <c r="W94" i="21"/>
  <c r="X94" i="21"/>
  <c r="Z94" i="21"/>
  <c r="AA94" i="21"/>
  <c r="AB94" i="21"/>
  <c r="AC94" i="21"/>
  <c r="AD94" i="21"/>
  <c r="AE94" i="21"/>
  <c r="AF94" i="21"/>
  <c r="AG94" i="21"/>
  <c r="AH94" i="21"/>
  <c r="AI94" i="21"/>
  <c r="AJ94" i="21"/>
  <c r="AK94" i="21"/>
  <c r="AM94" i="21"/>
  <c r="AN94" i="21"/>
  <c r="AO94" i="21"/>
  <c r="AP94" i="21"/>
  <c r="AQ94" i="21"/>
  <c r="AR94" i="21"/>
  <c r="AS94" i="21"/>
  <c r="AT94" i="21"/>
  <c r="AU94" i="21"/>
  <c r="AV94" i="21"/>
  <c r="AW94" i="21"/>
  <c r="AX94" i="21"/>
  <c r="AY94" i="21"/>
  <c r="AZ94" i="21"/>
  <c r="BA94" i="21"/>
  <c r="BB94" i="21"/>
  <c r="BC94" i="21"/>
  <c r="BD94" i="21"/>
  <c r="BE94" i="21"/>
  <c r="BF94" i="21"/>
  <c r="BG94" i="21"/>
  <c r="BH94" i="21"/>
  <c r="BI94" i="21"/>
  <c r="BJ94" i="21"/>
  <c r="BK94" i="21"/>
  <c r="BL94" i="21"/>
  <c r="BM94" i="21"/>
  <c r="BN94" i="21"/>
  <c r="BO94" i="21"/>
  <c r="BQ94" i="21"/>
  <c r="BT94" i="21"/>
  <c r="BU94" i="21"/>
  <c r="BV94" i="21"/>
  <c r="BW94" i="21"/>
  <c r="BX94" i="21"/>
  <c r="BY94" i="21"/>
  <c r="BZ94" i="21"/>
  <c r="CA94" i="21"/>
  <c r="CB94" i="21"/>
  <c r="CC94" i="21"/>
  <c r="CD94" i="21"/>
  <c r="CE94" i="21"/>
  <c r="CF94" i="21"/>
  <c r="CG94" i="21"/>
  <c r="CH94" i="21"/>
  <c r="CI94" i="21"/>
  <c r="CJ94" i="21"/>
  <c r="CK94" i="21"/>
  <c r="CL94" i="21"/>
  <c r="CM94" i="21"/>
  <c r="CN94" i="21"/>
  <c r="CO94" i="21"/>
  <c r="CP94" i="21"/>
  <c r="CQ94" i="21"/>
  <c r="CR94" i="21"/>
  <c r="CS94" i="21"/>
  <c r="CT94" i="21"/>
  <c r="CU94" i="21"/>
  <c r="CV94" i="21"/>
  <c r="CW94" i="21"/>
  <c r="CX94" i="21"/>
  <c r="CY94" i="21"/>
  <c r="CZ94" i="21"/>
  <c r="DA94" i="21"/>
  <c r="DC94" i="21"/>
  <c r="DD94" i="21"/>
  <c r="DE94" i="21"/>
  <c r="DF94" i="21"/>
  <c r="DG94" i="21"/>
  <c r="DH94" i="21"/>
  <c r="DI94" i="21"/>
  <c r="DJ94" i="21"/>
  <c r="DK94" i="21"/>
  <c r="DL94" i="21"/>
  <c r="DM94" i="21"/>
  <c r="DN94" i="21"/>
  <c r="DO94" i="21"/>
  <c r="DP94" i="21"/>
  <c r="DQ94" i="21"/>
  <c r="DR94" i="21"/>
  <c r="DS94" i="21"/>
  <c r="DT94" i="21"/>
  <c r="DU94" i="21"/>
  <c r="DV94" i="21"/>
  <c r="DW94" i="21"/>
  <c r="DX94" i="21"/>
  <c r="DY94" i="21"/>
  <c r="DZ94" i="21"/>
  <c r="EA94" i="21"/>
  <c r="EB94" i="21"/>
  <c r="EC94" i="21"/>
  <c r="ED94" i="21"/>
  <c r="EE94" i="21"/>
  <c r="EF94" i="21"/>
  <c r="EG94" i="21"/>
  <c r="EH94" i="21"/>
  <c r="EI94" i="21"/>
  <c r="EJ94" i="21"/>
  <c r="EK94" i="21"/>
  <c r="EL94" i="21"/>
  <c r="EM94" i="21"/>
  <c r="EN94" i="21"/>
  <c r="EO94" i="21"/>
  <c r="EP94" i="21"/>
  <c r="ER94" i="21"/>
  <c r="ES94" i="21"/>
  <c r="ET94" i="21"/>
  <c r="EU94" i="21"/>
  <c r="EV94" i="21"/>
  <c r="EW94" i="21"/>
  <c r="EX94" i="21"/>
  <c r="EY94" i="21"/>
  <c r="EZ94" i="21"/>
  <c r="FA94" i="21"/>
  <c r="FB94" i="21"/>
  <c r="FC94" i="21"/>
  <c r="FD94" i="21"/>
  <c r="FE94" i="21"/>
  <c r="FF94" i="21"/>
  <c r="FG94" i="21"/>
  <c r="FH94" i="21"/>
  <c r="FI94" i="21"/>
  <c r="FJ94" i="21"/>
  <c r="FK94" i="21"/>
  <c r="FL94" i="21"/>
  <c r="FM94" i="21"/>
  <c r="FN94" i="21"/>
  <c r="FO94" i="21"/>
  <c r="FP94" i="21"/>
  <c r="FQ94" i="21"/>
  <c r="FR94" i="21"/>
  <c r="FS94" i="21"/>
  <c r="FT94" i="21"/>
  <c r="FU94" i="21"/>
  <c r="FV94" i="21"/>
  <c r="FW94" i="21"/>
  <c r="FX94" i="21"/>
  <c r="FY94" i="21"/>
  <c r="FZ94" i="21"/>
  <c r="GA94" i="21"/>
  <c r="C95" i="21"/>
  <c r="E95" i="21"/>
  <c r="F95" i="21"/>
  <c r="G95" i="21"/>
  <c r="H95" i="21"/>
  <c r="I95" i="21"/>
  <c r="J95" i="21"/>
  <c r="K95" i="21"/>
  <c r="L95" i="21"/>
  <c r="M95" i="21"/>
  <c r="N95" i="21"/>
  <c r="O95" i="21"/>
  <c r="P95" i="21"/>
  <c r="Q95" i="21"/>
  <c r="R95" i="21"/>
  <c r="V95" i="21"/>
  <c r="W95" i="21"/>
  <c r="X95" i="21"/>
  <c r="Z95" i="21"/>
  <c r="AA95" i="21"/>
  <c r="AB95" i="21"/>
  <c r="AC95" i="21"/>
  <c r="AD95" i="21"/>
  <c r="AE95" i="21"/>
  <c r="AF95" i="21"/>
  <c r="AG95" i="21"/>
  <c r="AH95" i="21"/>
  <c r="AI95" i="21"/>
  <c r="AJ95" i="21"/>
  <c r="AK95" i="21"/>
  <c r="AM95" i="21"/>
  <c r="AN95" i="21"/>
  <c r="AO95" i="21"/>
  <c r="AP95" i="21"/>
  <c r="AQ95" i="21"/>
  <c r="AR95" i="21"/>
  <c r="AS95" i="21"/>
  <c r="AT95" i="21"/>
  <c r="AU95" i="21"/>
  <c r="AV95" i="21"/>
  <c r="AW95" i="21"/>
  <c r="AX95" i="21"/>
  <c r="AY95" i="21"/>
  <c r="AZ95" i="21"/>
  <c r="BA95" i="21"/>
  <c r="BB95" i="21"/>
  <c r="BC95" i="21"/>
  <c r="BD95" i="21"/>
  <c r="BE95" i="21"/>
  <c r="BF95" i="21"/>
  <c r="BG95" i="21"/>
  <c r="BH95" i="21"/>
  <c r="BI95" i="21"/>
  <c r="BJ95" i="21"/>
  <c r="BK95" i="21"/>
  <c r="BL95" i="21"/>
  <c r="BM95" i="21"/>
  <c r="BN95" i="21"/>
  <c r="BO95" i="21"/>
  <c r="BQ95" i="21"/>
  <c r="BT95" i="21"/>
  <c r="BU95" i="21"/>
  <c r="BV95" i="21"/>
  <c r="BW95" i="21"/>
  <c r="BX95" i="21"/>
  <c r="BY95" i="21"/>
  <c r="BZ95" i="21"/>
  <c r="CA95" i="21"/>
  <c r="CB95" i="21"/>
  <c r="CC95" i="21"/>
  <c r="CD95" i="21"/>
  <c r="CE95" i="21"/>
  <c r="CF95" i="21"/>
  <c r="CG95" i="21"/>
  <c r="CH95" i="21"/>
  <c r="CI95" i="21"/>
  <c r="CJ95" i="21"/>
  <c r="CK95" i="21"/>
  <c r="CL95" i="21"/>
  <c r="CM95" i="21"/>
  <c r="CN95" i="21"/>
  <c r="CO95" i="21"/>
  <c r="CP95" i="21"/>
  <c r="CQ95" i="21"/>
  <c r="CR95" i="21"/>
  <c r="CS95" i="21"/>
  <c r="CT95" i="21"/>
  <c r="CU95" i="21"/>
  <c r="CV95" i="21"/>
  <c r="CW95" i="21"/>
  <c r="CX95" i="21"/>
  <c r="CY95" i="21"/>
  <c r="CZ95" i="21"/>
  <c r="DA95" i="21"/>
  <c r="DC95" i="21"/>
  <c r="DD95" i="21"/>
  <c r="DE95" i="21"/>
  <c r="DF95" i="21"/>
  <c r="DG95" i="21"/>
  <c r="DH95" i="21"/>
  <c r="DI95" i="21"/>
  <c r="DJ95" i="21"/>
  <c r="DK95" i="21"/>
  <c r="DL95" i="21"/>
  <c r="DM95" i="21"/>
  <c r="DN95" i="21"/>
  <c r="DO95" i="21"/>
  <c r="DP95" i="21"/>
  <c r="DQ95" i="21"/>
  <c r="DR95" i="21"/>
  <c r="DS95" i="21"/>
  <c r="DT95" i="21"/>
  <c r="DU95" i="21"/>
  <c r="DV95" i="21"/>
  <c r="DW95" i="21"/>
  <c r="DX95" i="21"/>
  <c r="DY95" i="21"/>
  <c r="DZ95" i="21"/>
  <c r="EA95" i="21"/>
  <c r="EB95" i="21"/>
  <c r="EC95" i="21"/>
  <c r="ED95" i="21"/>
  <c r="EE95" i="21"/>
  <c r="EF95" i="21"/>
  <c r="EG95" i="21"/>
  <c r="EH95" i="21"/>
  <c r="EI95" i="21"/>
  <c r="EJ95" i="21"/>
  <c r="EK95" i="21"/>
  <c r="EL95" i="21"/>
  <c r="EM95" i="21"/>
  <c r="EN95" i="21"/>
  <c r="EO95" i="21"/>
  <c r="EP95" i="21"/>
  <c r="ER95" i="21"/>
  <c r="ES95" i="21"/>
  <c r="ET95" i="21"/>
  <c r="EU95" i="21"/>
  <c r="EV95" i="21"/>
  <c r="EW95" i="21"/>
  <c r="EX95" i="21"/>
  <c r="EY95" i="21"/>
  <c r="EZ95" i="21"/>
  <c r="FA95" i="21"/>
  <c r="FB95" i="21"/>
  <c r="FC95" i="21"/>
  <c r="FD95" i="21"/>
  <c r="FE95" i="21"/>
  <c r="FF95" i="21"/>
  <c r="FG95" i="21"/>
  <c r="FH95" i="21"/>
  <c r="FI95" i="21"/>
  <c r="FJ95" i="21"/>
  <c r="FK95" i="21"/>
  <c r="FL95" i="21"/>
  <c r="FM95" i="21"/>
  <c r="FN95" i="21"/>
  <c r="FO95" i="21"/>
  <c r="FP95" i="21"/>
  <c r="FQ95" i="21"/>
  <c r="FR95" i="21"/>
  <c r="FS95" i="21"/>
  <c r="FT95" i="21"/>
  <c r="FU95" i="21"/>
  <c r="FV95" i="21"/>
  <c r="FW95" i="21"/>
  <c r="FX95" i="21"/>
  <c r="FY95" i="21"/>
  <c r="FZ95" i="21"/>
  <c r="GA95" i="21"/>
  <c r="C96" i="21"/>
  <c r="E96" i="21"/>
  <c r="F96" i="21"/>
  <c r="G96" i="21"/>
  <c r="H96" i="21"/>
  <c r="I96" i="21"/>
  <c r="J96" i="21"/>
  <c r="K96" i="21"/>
  <c r="L96" i="21"/>
  <c r="M96" i="21"/>
  <c r="N96" i="21"/>
  <c r="O96" i="21"/>
  <c r="P96" i="21"/>
  <c r="Q96" i="21"/>
  <c r="R96" i="21"/>
  <c r="V96" i="21"/>
  <c r="W96" i="21"/>
  <c r="X96" i="21"/>
  <c r="Z96" i="21"/>
  <c r="AA96" i="21"/>
  <c r="AB96" i="21"/>
  <c r="AC96" i="21"/>
  <c r="AD96" i="21"/>
  <c r="AE96" i="21"/>
  <c r="AF96" i="21"/>
  <c r="AG96" i="21"/>
  <c r="AH96" i="21"/>
  <c r="AI96" i="21"/>
  <c r="AJ96" i="21"/>
  <c r="AK96" i="21"/>
  <c r="AM96" i="21"/>
  <c r="AN96" i="21"/>
  <c r="AO96" i="21"/>
  <c r="AP96" i="21"/>
  <c r="AQ96" i="21"/>
  <c r="AR96" i="21"/>
  <c r="AS96" i="21"/>
  <c r="AT96" i="21"/>
  <c r="AU96" i="21"/>
  <c r="AV96" i="21"/>
  <c r="AW96" i="21"/>
  <c r="AX96" i="21"/>
  <c r="AY96" i="21"/>
  <c r="AZ96" i="21"/>
  <c r="BA96" i="21"/>
  <c r="BB96" i="21"/>
  <c r="BC96" i="21"/>
  <c r="BD96" i="21"/>
  <c r="BE96" i="21"/>
  <c r="BF96" i="21"/>
  <c r="BG96" i="21"/>
  <c r="BH96" i="21"/>
  <c r="BI96" i="21"/>
  <c r="BJ96" i="21"/>
  <c r="BK96" i="21"/>
  <c r="BL96" i="21"/>
  <c r="BM96" i="21"/>
  <c r="BN96" i="21"/>
  <c r="BO96" i="21"/>
  <c r="BQ96" i="21"/>
  <c r="BT96" i="21"/>
  <c r="BU96" i="21"/>
  <c r="BV96" i="21"/>
  <c r="BW96" i="21"/>
  <c r="BX96" i="21"/>
  <c r="BY96" i="21"/>
  <c r="BZ96" i="21"/>
  <c r="CA96" i="21"/>
  <c r="CB96" i="21"/>
  <c r="CC96" i="21"/>
  <c r="CD96" i="21"/>
  <c r="CE96" i="21"/>
  <c r="CF96" i="21"/>
  <c r="CG96" i="21"/>
  <c r="CH96" i="21"/>
  <c r="CI96" i="21"/>
  <c r="CJ96" i="21"/>
  <c r="CK96" i="21"/>
  <c r="CL96" i="21"/>
  <c r="CM96" i="21"/>
  <c r="CN96" i="21"/>
  <c r="CO96" i="21"/>
  <c r="CP96" i="21"/>
  <c r="CQ96" i="21"/>
  <c r="CR96" i="21"/>
  <c r="CS96" i="21"/>
  <c r="CT96" i="21"/>
  <c r="CU96" i="21"/>
  <c r="CV96" i="21"/>
  <c r="CW96" i="21"/>
  <c r="CX96" i="21"/>
  <c r="CY96" i="21"/>
  <c r="CZ96" i="21"/>
  <c r="DA96" i="21"/>
  <c r="DC96" i="21"/>
  <c r="DD96" i="21"/>
  <c r="DE96" i="21"/>
  <c r="DF96" i="21"/>
  <c r="DG96" i="21"/>
  <c r="DH96" i="21"/>
  <c r="DI96" i="21"/>
  <c r="DJ96" i="21"/>
  <c r="DK96" i="21"/>
  <c r="DL96" i="21"/>
  <c r="DM96" i="21"/>
  <c r="DN96" i="21"/>
  <c r="DO96" i="21"/>
  <c r="DP96" i="21"/>
  <c r="DQ96" i="21"/>
  <c r="DR96" i="21"/>
  <c r="DS96" i="21"/>
  <c r="DT96" i="21"/>
  <c r="DU96" i="21"/>
  <c r="DV96" i="21"/>
  <c r="DW96" i="21"/>
  <c r="DX96" i="21"/>
  <c r="DY96" i="21"/>
  <c r="DZ96" i="21"/>
  <c r="EA96" i="21"/>
  <c r="EB96" i="21"/>
  <c r="EC96" i="21"/>
  <c r="ED96" i="21"/>
  <c r="EE96" i="21"/>
  <c r="EF96" i="21"/>
  <c r="EG96" i="21"/>
  <c r="EH96" i="21"/>
  <c r="EI96" i="21"/>
  <c r="EJ96" i="21"/>
  <c r="EK96" i="21"/>
  <c r="EL96" i="21"/>
  <c r="EM96" i="21"/>
  <c r="EN96" i="21"/>
  <c r="EO96" i="21"/>
  <c r="EP96" i="21"/>
  <c r="ER96" i="21"/>
  <c r="ES96" i="21"/>
  <c r="ET96" i="21"/>
  <c r="EU96" i="21"/>
  <c r="EV96" i="21"/>
  <c r="EW96" i="21"/>
  <c r="EX96" i="21"/>
  <c r="EY96" i="21"/>
  <c r="EZ96" i="21"/>
  <c r="FA96" i="21"/>
  <c r="FB96" i="21"/>
  <c r="FC96" i="21"/>
  <c r="FD96" i="21"/>
  <c r="FE96" i="21"/>
  <c r="FF96" i="21"/>
  <c r="FG96" i="21"/>
  <c r="FH96" i="21"/>
  <c r="FI96" i="21"/>
  <c r="FJ96" i="21"/>
  <c r="FK96" i="21"/>
  <c r="FL96" i="21"/>
  <c r="FM96" i="21"/>
  <c r="FN96" i="21"/>
  <c r="FO96" i="21"/>
  <c r="FP96" i="21"/>
  <c r="FQ96" i="21"/>
  <c r="FR96" i="21"/>
  <c r="FS96" i="21"/>
  <c r="FT96" i="21"/>
  <c r="FU96" i="21"/>
  <c r="FV96" i="21"/>
  <c r="FW96" i="21"/>
  <c r="FX96" i="21"/>
  <c r="FY96" i="21"/>
  <c r="FZ96" i="21"/>
  <c r="GA96" i="21"/>
  <c r="C97" i="21"/>
  <c r="D97" i="21"/>
  <c r="E97" i="21"/>
  <c r="F97" i="21"/>
  <c r="G97" i="21"/>
  <c r="H97" i="21"/>
  <c r="I97" i="21"/>
  <c r="J97" i="21"/>
  <c r="K97" i="21"/>
  <c r="L97" i="21"/>
  <c r="M97" i="21"/>
  <c r="N97" i="21"/>
  <c r="O97" i="21"/>
  <c r="P97" i="21"/>
  <c r="Q97" i="21"/>
  <c r="R97" i="21"/>
  <c r="V97" i="21"/>
  <c r="W97" i="21"/>
  <c r="X97" i="21"/>
  <c r="Z97" i="21"/>
  <c r="AA97" i="21"/>
  <c r="AB97" i="21"/>
  <c r="AC97" i="21"/>
  <c r="AD97" i="21"/>
  <c r="AE97" i="21"/>
  <c r="AF97" i="21"/>
  <c r="AG97" i="21"/>
  <c r="AH97" i="21"/>
  <c r="AI97" i="21"/>
  <c r="AJ97" i="21"/>
  <c r="AK97" i="21"/>
  <c r="AM97" i="21"/>
  <c r="AN97" i="21"/>
  <c r="AO97" i="21"/>
  <c r="AP97" i="21"/>
  <c r="AQ97" i="21"/>
  <c r="AR97" i="21"/>
  <c r="AS97" i="21"/>
  <c r="AT97" i="21"/>
  <c r="AU97" i="21"/>
  <c r="AV97" i="21"/>
  <c r="AW97" i="21"/>
  <c r="AX97" i="21"/>
  <c r="AY97" i="21"/>
  <c r="AZ97" i="21"/>
  <c r="BA97" i="21"/>
  <c r="BB97" i="21"/>
  <c r="BC97" i="21"/>
  <c r="BD97" i="21"/>
  <c r="BE97" i="21"/>
  <c r="BF97" i="21"/>
  <c r="BG97" i="21"/>
  <c r="BH97" i="21"/>
  <c r="BI97" i="21"/>
  <c r="BJ97" i="21"/>
  <c r="BK97" i="21"/>
  <c r="BL97" i="21"/>
  <c r="BM97" i="21"/>
  <c r="BN97" i="21"/>
  <c r="BO97" i="21"/>
  <c r="BQ97" i="21"/>
  <c r="BT97" i="21"/>
  <c r="BU97" i="21"/>
  <c r="BV97" i="21"/>
  <c r="BW97" i="21"/>
  <c r="BX97" i="21"/>
  <c r="BY97" i="21"/>
  <c r="BZ97" i="21"/>
  <c r="CA97" i="21"/>
  <c r="CB97" i="21"/>
  <c r="CC97" i="21"/>
  <c r="CD97" i="21"/>
  <c r="CE97" i="21"/>
  <c r="CF97" i="21"/>
  <c r="CG97" i="21"/>
  <c r="CH97" i="21"/>
  <c r="CI97" i="21"/>
  <c r="CJ97" i="21"/>
  <c r="CK97" i="21"/>
  <c r="CL97" i="21"/>
  <c r="CM97" i="21"/>
  <c r="CN97" i="21"/>
  <c r="CO97" i="21"/>
  <c r="CP97" i="21"/>
  <c r="CQ97" i="21"/>
  <c r="CR97" i="21"/>
  <c r="CS97" i="21"/>
  <c r="CT97" i="21"/>
  <c r="CU97" i="21"/>
  <c r="CV97" i="21"/>
  <c r="CW97" i="21"/>
  <c r="CX97" i="21"/>
  <c r="CY97" i="21"/>
  <c r="CZ97" i="21"/>
  <c r="DA97" i="21"/>
  <c r="DC97" i="21"/>
  <c r="DD97" i="21"/>
  <c r="DE97" i="21"/>
  <c r="DF97" i="21"/>
  <c r="DG97" i="21"/>
  <c r="DH97" i="21"/>
  <c r="DI97" i="21"/>
  <c r="DJ97" i="21"/>
  <c r="DK97" i="21"/>
  <c r="DL97" i="21"/>
  <c r="DM97" i="21"/>
  <c r="DN97" i="21"/>
  <c r="DO97" i="21"/>
  <c r="DP97" i="21"/>
  <c r="DQ97" i="21"/>
  <c r="DR97" i="21"/>
  <c r="DS97" i="21"/>
  <c r="DT97" i="21"/>
  <c r="DU97" i="21"/>
  <c r="DV97" i="21"/>
  <c r="DW97" i="21"/>
  <c r="DX97" i="21"/>
  <c r="DY97" i="21"/>
  <c r="DZ97" i="21"/>
  <c r="EA97" i="21"/>
  <c r="EB97" i="21"/>
  <c r="EC97" i="21"/>
  <c r="ED97" i="21"/>
  <c r="EE97" i="21"/>
  <c r="EF97" i="21"/>
  <c r="EG97" i="21"/>
  <c r="EH97" i="21"/>
  <c r="EI97" i="21"/>
  <c r="EJ97" i="21"/>
  <c r="EK97" i="21"/>
  <c r="EL97" i="21"/>
  <c r="EM97" i="21"/>
  <c r="EN97" i="21"/>
  <c r="EO97" i="21"/>
  <c r="EP97" i="21"/>
  <c r="ER97" i="21"/>
  <c r="ES97" i="21"/>
  <c r="ET97" i="21"/>
  <c r="EU97" i="21"/>
  <c r="EV97" i="21"/>
  <c r="EW97" i="21"/>
  <c r="EX97" i="21"/>
  <c r="EY97" i="21"/>
  <c r="EZ97" i="21"/>
  <c r="FA97" i="21"/>
  <c r="FB97" i="21"/>
  <c r="FC97" i="21"/>
  <c r="FD97" i="21"/>
  <c r="FE97" i="21"/>
  <c r="FF97" i="21"/>
  <c r="FG97" i="21"/>
  <c r="FH97" i="21"/>
  <c r="FI97" i="21"/>
  <c r="FJ97" i="21"/>
  <c r="FK97" i="21"/>
  <c r="FL97" i="21"/>
  <c r="FM97" i="21"/>
  <c r="FN97" i="21"/>
  <c r="FO97" i="21"/>
  <c r="FP97" i="21"/>
  <c r="FQ97" i="21"/>
  <c r="FR97" i="21"/>
  <c r="FS97" i="21"/>
  <c r="FT97" i="21"/>
  <c r="FU97" i="21"/>
  <c r="FV97" i="21"/>
  <c r="FW97" i="21"/>
  <c r="FX97" i="21"/>
  <c r="FY97" i="21"/>
  <c r="FZ97" i="21"/>
  <c r="GA97" i="21"/>
  <c r="C98" i="21"/>
  <c r="E98" i="21"/>
  <c r="F98" i="21"/>
  <c r="G98" i="21"/>
  <c r="H98" i="21"/>
  <c r="I98" i="21"/>
  <c r="J98" i="21"/>
  <c r="K98" i="21"/>
  <c r="L98" i="21"/>
  <c r="M98" i="21"/>
  <c r="N98" i="21"/>
  <c r="O98" i="21"/>
  <c r="P98" i="21"/>
  <c r="Q98" i="21"/>
  <c r="R98" i="21"/>
  <c r="V98" i="21"/>
  <c r="W98" i="21"/>
  <c r="X98" i="21"/>
  <c r="Z98" i="21"/>
  <c r="AA98" i="21"/>
  <c r="AB98" i="21"/>
  <c r="AC98" i="21"/>
  <c r="AD98" i="21"/>
  <c r="AE98" i="21"/>
  <c r="AF98" i="21"/>
  <c r="AG98" i="21"/>
  <c r="AH98" i="21"/>
  <c r="AI98" i="21"/>
  <c r="AJ98" i="21"/>
  <c r="AK98" i="21"/>
  <c r="AM98" i="21"/>
  <c r="AN98" i="21"/>
  <c r="AO98" i="21"/>
  <c r="AP98" i="21"/>
  <c r="AQ98" i="21"/>
  <c r="AR98" i="21"/>
  <c r="AS98" i="21"/>
  <c r="AT98" i="21"/>
  <c r="AU98" i="21"/>
  <c r="AV98" i="21"/>
  <c r="AW98" i="21"/>
  <c r="AX98" i="21"/>
  <c r="AY98" i="21"/>
  <c r="AZ98" i="21"/>
  <c r="BA98" i="21"/>
  <c r="BB98" i="21"/>
  <c r="BC98" i="21"/>
  <c r="BD98" i="21"/>
  <c r="BE98" i="21"/>
  <c r="BF98" i="21"/>
  <c r="BG98" i="21"/>
  <c r="BH98" i="21"/>
  <c r="BI98" i="21"/>
  <c r="BJ98" i="21"/>
  <c r="BK98" i="21"/>
  <c r="BL98" i="21"/>
  <c r="BM98" i="21"/>
  <c r="BN98" i="21"/>
  <c r="BO98" i="21"/>
  <c r="BQ98" i="21"/>
  <c r="BT98" i="21"/>
  <c r="BU98" i="21"/>
  <c r="BV98" i="21"/>
  <c r="BW98" i="21"/>
  <c r="BX98" i="21"/>
  <c r="BY98" i="21"/>
  <c r="BZ98" i="21"/>
  <c r="CA98" i="21"/>
  <c r="CB98" i="21"/>
  <c r="CC98" i="21"/>
  <c r="CD98" i="21"/>
  <c r="CE98" i="21"/>
  <c r="CF98" i="21"/>
  <c r="CG98" i="21"/>
  <c r="CH98" i="21"/>
  <c r="CI98" i="21"/>
  <c r="CJ98" i="21"/>
  <c r="CK98" i="21"/>
  <c r="CL98" i="21"/>
  <c r="CM98" i="21"/>
  <c r="CN98" i="21"/>
  <c r="CO98" i="21"/>
  <c r="CP98" i="21"/>
  <c r="CQ98" i="21"/>
  <c r="CR98" i="21"/>
  <c r="CS98" i="21"/>
  <c r="CT98" i="21"/>
  <c r="CU98" i="21"/>
  <c r="CV98" i="21"/>
  <c r="CW98" i="21"/>
  <c r="CX98" i="21"/>
  <c r="CY98" i="21"/>
  <c r="CZ98" i="21"/>
  <c r="DA98" i="21"/>
  <c r="DC98" i="21"/>
  <c r="DD98" i="21"/>
  <c r="DE98" i="21"/>
  <c r="DF98" i="21"/>
  <c r="DG98" i="21"/>
  <c r="DH98" i="21"/>
  <c r="DI98" i="21"/>
  <c r="DJ98" i="21"/>
  <c r="DK98" i="21"/>
  <c r="DL98" i="21"/>
  <c r="DM98" i="21"/>
  <c r="DN98" i="21"/>
  <c r="DO98" i="21"/>
  <c r="DP98" i="21"/>
  <c r="DQ98" i="21"/>
  <c r="DR98" i="21"/>
  <c r="DS98" i="21"/>
  <c r="DT98" i="21"/>
  <c r="DU98" i="21"/>
  <c r="DV98" i="21"/>
  <c r="DW98" i="21"/>
  <c r="DX98" i="21"/>
  <c r="DY98" i="21"/>
  <c r="DZ98" i="21"/>
  <c r="EA98" i="21"/>
  <c r="EB98" i="21"/>
  <c r="EC98" i="21"/>
  <c r="ED98" i="21"/>
  <c r="EE98" i="21"/>
  <c r="EF98" i="21"/>
  <c r="EG98" i="21"/>
  <c r="EH98" i="21"/>
  <c r="EI98" i="21"/>
  <c r="EJ98" i="21"/>
  <c r="EK98" i="21"/>
  <c r="EL98" i="21"/>
  <c r="EM98" i="21"/>
  <c r="EN98" i="21"/>
  <c r="EO98" i="21"/>
  <c r="EP98" i="21"/>
  <c r="ER98" i="21"/>
  <c r="ES98" i="21"/>
  <c r="ET98" i="21"/>
  <c r="EU98" i="21"/>
  <c r="EV98" i="21"/>
  <c r="EW98" i="21"/>
  <c r="EX98" i="21"/>
  <c r="EY98" i="21"/>
  <c r="EZ98" i="21"/>
  <c r="FA98" i="21"/>
  <c r="FB98" i="21"/>
  <c r="FC98" i="21"/>
  <c r="FD98" i="21"/>
  <c r="FE98" i="21"/>
  <c r="FF98" i="21"/>
  <c r="FG98" i="21"/>
  <c r="FH98" i="21"/>
  <c r="FI98" i="21"/>
  <c r="FJ98" i="21"/>
  <c r="FK98" i="21"/>
  <c r="FL98" i="21"/>
  <c r="FM98" i="21"/>
  <c r="FN98" i="21"/>
  <c r="FO98" i="21"/>
  <c r="FP98" i="21"/>
  <c r="FQ98" i="21"/>
  <c r="FR98" i="21"/>
  <c r="FS98" i="21"/>
  <c r="FT98" i="21"/>
  <c r="FU98" i="21"/>
  <c r="FV98" i="21"/>
  <c r="FW98" i="21"/>
  <c r="FX98" i="21"/>
  <c r="FY98" i="21"/>
  <c r="FZ98" i="21"/>
  <c r="GA98" i="21"/>
  <c r="C99" i="21"/>
  <c r="E99" i="21"/>
  <c r="F99" i="21"/>
  <c r="G99" i="21"/>
  <c r="H99" i="21"/>
  <c r="I99" i="21"/>
  <c r="J99" i="21"/>
  <c r="K99" i="21"/>
  <c r="L99" i="21"/>
  <c r="M99" i="21"/>
  <c r="N99" i="21"/>
  <c r="O99" i="21"/>
  <c r="P99" i="21"/>
  <c r="Q99" i="21"/>
  <c r="R99" i="21"/>
  <c r="V99" i="21"/>
  <c r="W99" i="21"/>
  <c r="X99" i="21"/>
  <c r="Z99" i="21"/>
  <c r="AA99" i="21"/>
  <c r="AB99" i="21"/>
  <c r="AC99" i="21"/>
  <c r="AD99" i="21"/>
  <c r="AE99" i="21"/>
  <c r="AF99" i="21"/>
  <c r="AG99" i="21"/>
  <c r="AH99" i="21"/>
  <c r="AI99" i="21"/>
  <c r="AJ99" i="21"/>
  <c r="AK99" i="21"/>
  <c r="AM99" i="21"/>
  <c r="AN99" i="21"/>
  <c r="AO99" i="21"/>
  <c r="AP99" i="21"/>
  <c r="AQ99" i="21"/>
  <c r="AR99" i="21"/>
  <c r="AS99" i="21"/>
  <c r="AT99" i="21"/>
  <c r="AU99" i="21"/>
  <c r="AV99" i="21"/>
  <c r="AW99" i="21"/>
  <c r="AX99" i="21"/>
  <c r="AY99" i="21"/>
  <c r="AZ99" i="21"/>
  <c r="BA99" i="21"/>
  <c r="BB99" i="21"/>
  <c r="BC99" i="21"/>
  <c r="BD99" i="21"/>
  <c r="BE99" i="21"/>
  <c r="BF99" i="21"/>
  <c r="BG99" i="21"/>
  <c r="BH99" i="21"/>
  <c r="BI99" i="21"/>
  <c r="BJ99" i="21"/>
  <c r="BK99" i="21"/>
  <c r="BL99" i="21"/>
  <c r="BM99" i="21"/>
  <c r="BN99" i="21"/>
  <c r="BO99" i="21"/>
  <c r="BQ99" i="21"/>
  <c r="BT99" i="21"/>
  <c r="BU99" i="21"/>
  <c r="BV99" i="21"/>
  <c r="BW99" i="21"/>
  <c r="BX99" i="21"/>
  <c r="BY99" i="21"/>
  <c r="BZ99" i="21"/>
  <c r="CA99" i="21"/>
  <c r="CB99" i="21"/>
  <c r="CC99" i="21"/>
  <c r="CD99" i="21"/>
  <c r="CE99" i="21"/>
  <c r="CF99" i="21"/>
  <c r="CG99" i="21"/>
  <c r="CH99" i="21"/>
  <c r="CI99" i="21"/>
  <c r="CJ99" i="21"/>
  <c r="CK99" i="21"/>
  <c r="CL99" i="21"/>
  <c r="CM99" i="21"/>
  <c r="CN99" i="21"/>
  <c r="CO99" i="21"/>
  <c r="CP99" i="21"/>
  <c r="CQ99" i="21"/>
  <c r="CR99" i="21"/>
  <c r="CS99" i="21"/>
  <c r="CT99" i="21"/>
  <c r="CU99" i="21"/>
  <c r="CV99" i="21"/>
  <c r="CW99" i="21"/>
  <c r="CX99" i="21"/>
  <c r="CY99" i="21"/>
  <c r="CZ99" i="21"/>
  <c r="DA99" i="21"/>
  <c r="DC99" i="21"/>
  <c r="DD99" i="21"/>
  <c r="DE99" i="21"/>
  <c r="DF99" i="21"/>
  <c r="DG99" i="21"/>
  <c r="DH99" i="21"/>
  <c r="DI99" i="21"/>
  <c r="DJ99" i="21"/>
  <c r="DK99" i="21"/>
  <c r="DL99" i="21"/>
  <c r="DM99" i="21"/>
  <c r="DN99" i="21"/>
  <c r="DO99" i="21"/>
  <c r="DP99" i="21"/>
  <c r="DQ99" i="21"/>
  <c r="DR99" i="21"/>
  <c r="DS99" i="21"/>
  <c r="DT99" i="21"/>
  <c r="DU99" i="21"/>
  <c r="DV99" i="21"/>
  <c r="DW99" i="21"/>
  <c r="DX99" i="21"/>
  <c r="DY99" i="21"/>
  <c r="DZ99" i="21"/>
  <c r="EA99" i="21"/>
  <c r="EB99" i="21"/>
  <c r="EC99" i="21"/>
  <c r="ED99" i="21"/>
  <c r="EE99" i="21"/>
  <c r="EF99" i="21"/>
  <c r="EG99" i="21"/>
  <c r="EH99" i="21"/>
  <c r="EI99" i="21"/>
  <c r="EJ99" i="21"/>
  <c r="EK99" i="21"/>
  <c r="EL99" i="21"/>
  <c r="EM99" i="21"/>
  <c r="EN99" i="21"/>
  <c r="EO99" i="21"/>
  <c r="EP99" i="21"/>
  <c r="ER99" i="21"/>
  <c r="ES99" i="21"/>
  <c r="ET99" i="21"/>
  <c r="EU99" i="21"/>
  <c r="EV99" i="21"/>
  <c r="EW99" i="21"/>
  <c r="EX99" i="21"/>
  <c r="EY99" i="21"/>
  <c r="EZ99" i="21"/>
  <c r="FA99" i="21"/>
  <c r="FB99" i="21"/>
  <c r="FC99" i="21"/>
  <c r="FD99" i="21"/>
  <c r="FE99" i="21"/>
  <c r="FF99" i="21"/>
  <c r="FG99" i="21"/>
  <c r="FH99" i="21"/>
  <c r="FI99" i="21"/>
  <c r="FJ99" i="21"/>
  <c r="FK99" i="21"/>
  <c r="FL99" i="21"/>
  <c r="FM99" i="21"/>
  <c r="FN99" i="21"/>
  <c r="FO99" i="21"/>
  <c r="FP99" i="21"/>
  <c r="FQ99" i="21"/>
  <c r="FR99" i="21"/>
  <c r="FS99" i="21"/>
  <c r="FT99" i="21"/>
  <c r="FU99" i="21"/>
  <c r="FV99" i="21"/>
  <c r="FW99" i="21"/>
  <c r="FX99" i="21"/>
  <c r="FY99" i="21"/>
  <c r="FZ99" i="21"/>
  <c r="GA99" i="21"/>
  <c r="C100" i="21"/>
  <c r="D100" i="21"/>
  <c r="E100" i="21"/>
  <c r="F100" i="21"/>
  <c r="G100" i="21"/>
  <c r="H100" i="21"/>
  <c r="I100" i="21"/>
  <c r="J100" i="21"/>
  <c r="K100" i="21"/>
  <c r="L100" i="21"/>
  <c r="M100" i="21"/>
  <c r="N100" i="21"/>
  <c r="O100" i="21"/>
  <c r="P100" i="21"/>
  <c r="Q100" i="21"/>
  <c r="R100" i="21"/>
  <c r="V100" i="21"/>
  <c r="W100" i="21"/>
  <c r="X100" i="21"/>
  <c r="Z100" i="21"/>
  <c r="AA100" i="21"/>
  <c r="AB100" i="21"/>
  <c r="AC100" i="21"/>
  <c r="AD100" i="21"/>
  <c r="AE100" i="21"/>
  <c r="AF100" i="21"/>
  <c r="AG100" i="21"/>
  <c r="AH100" i="21"/>
  <c r="AI100" i="21"/>
  <c r="AJ100" i="21"/>
  <c r="AK100" i="21"/>
  <c r="AM100" i="21"/>
  <c r="AN100" i="21"/>
  <c r="AO100" i="21"/>
  <c r="AP100" i="21"/>
  <c r="AQ100" i="21"/>
  <c r="AR100" i="21"/>
  <c r="AS100" i="21"/>
  <c r="AT100" i="21"/>
  <c r="AU100" i="21"/>
  <c r="AV100" i="21"/>
  <c r="AW100" i="21"/>
  <c r="AX100" i="21"/>
  <c r="AY100" i="21"/>
  <c r="AZ100" i="21"/>
  <c r="BA100" i="21"/>
  <c r="BB100" i="21"/>
  <c r="BC100" i="21"/>
  <c r="BD100" i="21"/>
  <c r="BE100" i="21"/>
  <c r="BF100" i="21"/>
  <c r="BG100" i="21"/>
  <c r="BH100" i="21"/>
  <c r="BI100" i="21"/>
  <c r="BJ100" i="21"/>
  <c r="BK100" i="21"/>
  <c r="BL100" i="21"/>
  <c r="BM100" i="21"/>
  <c r="BN100" i="21"/>
  <c r="BO100" i="21"/>
  <c r="BQ100" i="21"/>
  <c r="BT100" i="21"/>
  <c r="BU100" i="21"/>
  <c r="BV100" i="21"/>
  <c r="BW100" i="21"/>
  <c r="BX100" i="21"/>
  <c r="BY100" i="21"/>
  <c r="BZ100" i="21"/>
  <c r="CA100" i="21"/>
  <c r="CB100" i="21"/>
  <c r="CC100" i="21"/>
  <c r="CD100" i="21"/>
  <c r="CE100" i="21"/>
  <c r="CF100" i="21"/>
  <c r="CG100" i="21"/>
  <c r="CH100" i="21"/>
  <c r="CI100" i="21"/>
  <c r="CJ100" i="21"/>
  <c r="CK100" i="21"/>
  <c r="CL100" i="21"/>
  <c r="CM100" i="21"/>
  <c r="CN100" i="21"/>
  <c r="CO100" i="21"/>
  <c r="CP100" i="21"/>
  <c r="CQ100" i="21"/>
  <c r="CR100" i="21"/>
  <c r="CS100" i="21"/>
  <c r="CT100" i="21"/>
  <c r="CU100" i="21"/>
  <c r="CV100" i="21"/>
  <c r="CW100" i="21"/>
  <c r="CX100" i="21"/>
  <c r="CY100" i="21"/>
  <c r="CZ100" i="21"/>
  <c r="DA100" i="21"/>
  <c r="DC100" i="21"/>
  <c r="DD100" i="21"/>
  <c r="DE100" i="21"/>
  <c r="DF100" i="21"/>
  <c r="DG100" i="21"/>
  <c r="DH100" i="21"/>
  <c r="DI100" i="21"/>
  <c r="DJ100" i="21"/>
  <c r="DK100" i="21"/>
  <c r="DL100" i="21"/>
  <c r="DM100" i="21"/>
  <c r="DN100" i="21"/>
  <c r="DO100" i="21"/>
  <c r="DP100" i="21"/>
  <c r="DQ100" i="21"/>
  <c r="DR100" i="21"/>
  <c r="DS100" i="21"/>
  <c r="DT100" i="21"/>
  <c r="DU100" i="21"/>
  <c r="DV100" i="21"/>
  <c r="DW100" i="21"/>
  <c r="DX100" i="21"/>
  <c r="DY100" i="21"/>
  <c r="DZ100" i="21"/>
  <c r="EA100" i="21"/>
  <c r="EB100" i="21"/>
  <c r="EC100" i="21"/>
  <c r="ED100" i="21"/>
  <c r="EE100" i="21"/>
  <c r="EF100" i="21"/>
  <c r="EG100" i="21"/>
  <c r="EH100" i="21"/>
  <c r="EI100" i="21"/>
  <c r="EJ100" i="21"/>
  <c r="EK100" i="21"/>
  <c r="EL100" i="21"/>
  <c r="EM100" i="21"/>
  <c r="EN100" i="21"/>
  <c r="EO100" i="21"/>
  <c r="EP100" i="21"/>
  <c r="ER100" i="21"/>
  <c r="ES100" i="21"/>
  <c r="ET100" i="21"/>
  <c r="EU100" i="21"/>
  <c r="EV100" i="21"/>
  <c r="EW100" i="21"/>
  <c r="EX100" i="21"/>
  <c r="EY100" i="21"/>
  <c r="EZ100" i="21"/>
  <c r="FA100" i="21"/>
  <c r="FB100" i="21"/>
  <c r="FC100" i="21"/>
  <c r="FD100" i="21"/>
  <c r="FE100" i="21"/>
  <c r="FF100" i="21"/>
  <c r="FG100" i="21"/>
  <c r="FH100" i="21"/>
  <c r="FI100" i="21"/>
  <c r="FJ100" i="21"/>
  <c r="FK100" i="21"/>
  <c r="FL100" i="21"/>
  <c r="FM100" i="21"/>
  <c r="FN100" i="21"/>
  <c r="FO100" i="21"/>
  <c r="FP100" i="21"/>
  <c r="FQ100" i="21"/>
  <c r="FR100" i="21"/>
  <c r="FS100" i="21"/>
  <c r="FT100" i="21"/>
  <c r="FU100" i="21"/>
  <c r="FV100" i="21"/>
  <c r="FW100" i="21"/>
  <c r="FX100" i="21"/>
  <c r="FY100" i="21"/>
  <c r="FZ100" i="21"/>
  <c r="GA100" i="21"/>
  <c r="C101" i="21"/>
  <c r="E101" i="21"/>
  <c r="F101" i="21"/>
  <c r="G101" i="21"/>
  <c r="H101" i="21"/>
  <c r="I101" i="21"/>
  <c r="J101" i="21"/>
  <c r="K101" i="21"/>
  <c r="L101" i="21"/>
  <c r="M101" i="21"/>
  <c r="N101" i="21"/>
  <c r="O101" i="21"/>
  <c r="P101" i="21"/>
  <c r="Q101" i="21"/>
  <c r="R101" i="21"/>
  <c r="V101" i="21"/>
  <c r="W101" i="21"/>
  <c r="X101" i="21"/>
  <c r="Z101" i="21"/>
  <c r="AA101" i="21"/>
  <c r="AB101" i="21"/>
  <c r="AC101" i="21"/>
  <c r="AD101" i="21"/>
  <c r="AE101" i="21"/>
  <c r="AF101" i="21"/>
  <c r="AG101" i="21"/>
  <c r="AH101" i="21"/>
  <c r="AI101" i="21"/>
  <c r="AJ101" i="21"/>
  <c r="AK101" i="21"/>
  <c r="AM101" i="21"/>
  <c r="AN101" i="21"/>
  <c r="AO101" i="21"/>
  <c r="AP101" i="21"/>
  <c r="AQ101" i="21"/>
  <c r="AR101" i="21"/>
  <c r="AS101" i="21"/>
  <c r="AT101" i="21"/>
  <c r="AU101" i="21"/>
  <c r="AV101" i="21"/>
  <c r="AW101" i="21"/>
  <c r="AX101" i="21"/>
  <c r="AY101" i="21"/>
  <c r="AZ101" i="21"/>
  <c r="BA101" i="21"/>
  <c r="BB101" i="21"/>
  <c r="BC101" i="21"/>
  <c r="BD101" i="21"/>
  <c r="BE101" i="21"/>
  <c r="BF101" i="21"/>
  <c r="BG101" i="21"/>
  <c r="BH101" i="21"/>
  <c r="BI101" i="21"/>
  <c r="BJ101" i="21"/>
  <c r="BK101" i="21"/>
  <c r="BL101" i="21"/>
  <c r="BM101" i="21"/>
  <c r="BN101" i="21"/>
  <c r="BO101" i="21"/>
  <c r="BQ101" i="21"/>
  <c r="BT101" i="21"/>
  <c r="BU101" i="21"/>
  <c r="BV101" i="21"/>
  <c r="BW101" i="21"/>
  <c r="BX101" i="21"/>
  <c r="BY101" i="21"/>
  <c r="BZ101" i="21"/>
  <c r="CA101" i="21"/>
  <c r="CB101" i="21"/>
  <c r="CC101" i="21"/>
  <c r="CD101" i="21"/>
  <c r="CE101" i="21"/>
  <c r="CF101" i="21"/>
  <c r="CG101" i="21"/>
  <c r="CH101" i="21"/>
  <c r="CI101" i="21"/>
  <c r="CJ101" i="21"/>
  <c r="CK101" i="21"/>
  <c r="CL101" i="21"/>
  <c r="CM101" i="21"/>
  <c r="CN101" i="21"/>
  <c r="CO101" i="21"/>
  <c r="CP101" i="21"/>
  <c r="CQ101" i="21"/>
  <c r="CR101" i="21"/>
  <c r="CS101" i="21"/>
  <c r="CT101" i="21"/>
  <c r="CU101" i="21"/>
  <c r="CV101" i="21"/>
  <c r="CW101" i="21"/>
  <c r="CX101" i="21"/>
  <c r="CY101" i="21"/>
  <c r="CZ101" i="21"/>
  <c r="DA101" i="21"/>
  <c r="DC101" i="21"/>
  <c r="DD101" i="21"/>
  <c r="DE101" i="21"/>
  <c r="DF101" i="21"/>
  <c r="DG101" i="21"/>
  <c r="DH101" i="21"/>
  <c r="DI101" i="21"/>
  <c r="DJ101" i="21"/>
  <c r="DK101" i="21"/>
  <c r="DL101" i="21"/>
  <c r="DM101" i="21"/>
  <c r="DN101" i="21"/>
  <c r="DO101" i="21"/>
  <c r="DP101" i="21"/>
  <c r="DQ101" i="21"/>
  <c r="DR101" i="21"/>
  <c r="DS101" i="21"/>
  <c r="DT101" i="21"/>
  <c r="DU101" i="21"/>
  <c r="DV101" i="21"/>
  <c r="DW101" i="21"/>
  <c r="DX101" i="21"/>
  <c r="DY101" i="21"/>
  <c r="DZ101" i="21"/>
  <c r="EA101" i="21"/>
  <c r="EB101" i="21"/>
  <c r="EC101" i="21"/>
  <c r="ED101" i="21"/>
  <c r="EE101" i="21"/>
  <c r="EF101" i="21"/>
  <c r="EG101" i="21"/>
  <c r="EH101" i="21"/>
  <c r="EI101" i="21"/>
  <c r="EJ101" i="21"/>
  <c r="EK101" i="21"/>
  <c r="EL101" i="21"/>
  <c r="EM101" i="21"/>
  <c r="EN101" i="21"/>
  <c r="EO101" i="21"/>
  <c r="EP101" i="21"/>
  <c r="ER101" i="21"/>
  <c r="ES101" i="21"/>
  <c r="ET101" i="21"/>
  <c r="EU101" i="21"/>
  <c r="EV101" i="21"/>
  <c r="EW101" i="21"/>
  <c r="EX101" i="21"/>
  <c r="EY101" i="21"/>
  <c r="EZ101" i="21"/>
  <c r="FA101" i="21"/>
  <c r="FB101" i="21"/>
  <c r="FC101" i="21"/>
  <c r="FD101" i="21"/>
  <c r="FE101" i="21"/>
  <c r="FF101" i="21"/>
  <c r="FG101" i="21"/>
  <c r="FH101" i="21"/>
  <c r="FI101" i="21"/>
  <c r="FJ101" i="21"/>
  <c r="FK101" i="21"/>
  <c r="FL101" i="21"/>
  <c r="FM101" i="21"/>
  <c r="FN101" i="21"/>
  <c r="FO101" i="21"/>
  <c r="FP101" i="21"/>
  <c r="FQ101" i="21"/>
  <c r="FR101" i="21"/>
  <c r="FS101" i="21"/>
  <c r="FT101" i="21"/>
  <c r="FU101" i="21"/>
  <c r="FV101" i="21"/>
  <c r="FW101" i="21"/>
  <c r="FX101" i="21"/>
  <c r="FY101" i="21"/>
  <c r="FZ101" i="21"/>
  <c r="GA101" i="21"/>
  <c r="C102" i="21"/>
  <c r="E102" i="21"/>
  <c r="F102" i="21"/>
  <c r="G102" i="21"/>
  <c r="H102" i="21"/>
  <c r="I102" i="21"/>
  <c r="J102" i="21"/>
  <c r="K102" i="21"/>
  <c r="L102" i="21"/>
  <c r="M102" i="21"/>
  <c r="N102" i="21"/>
  <c r="O102" i="21"/>
  <c r="P102" i="21"/>
  <c r="Q102" i="21"/>
  <c r="R102" i="21"/>
  <c r="V102" i="21"/>
  <c r="W102" i="21"/>
  <c r="X102" i="21"/>
  <c r="Z102" i="21"/>
  <c r="AA102" i="21"/>
  <c r="AB102" i="21"/>
  <c r="AC102" i="21"/>
  <c r="AD102" i="21"/>
  <c r="AE102" i="21"/>
  <c r="AF102" i="21"/>
  <c r="AG102" i="21"/>
  <c r="AH102" i="21"/>
  <c r="AI102" i="21"/>
  <c r="AJ102" i="21"/>
  <c r="AK102" i="21"/>
  <c r="AM102" i="21"/>
  <c r="AN102" i="21"/>
  <c r="AO102" i="21"/>
  <c r="AP102" i="21"/>
  <c r="AQ102" i="21"/>
  <c r="AR102" i="21"/>
  <c r="AS102" i="21"/>
  <c r="AT102" i="21"/>
  <c r="AU102" i="21"/>
  <c r="AV102" i="21"/>
  <c r="AW102" i="21"/>
  <c r="AX102" i="21"/>
  <c r="AY102" i="21"/>
  <c r="AZ102" i="21"/>
  <c r="BA102" i="21"/>
  <c r="BB102" i="21"/>
  <c r="BC102" i="21"/>
  <c r="BD102" i="21"/>
  <c r="BE102" i="21"/>
  <c r="BF102" i="21"/>
  <c r="BG102" i="21"/>
  <c r="BH102" i="21"/>
  <c r="BI102" i="21"/>
  <c r="BJ102" i="21"/>
  <c r="BK102" i="21"/>
  <c r="BL102" i="21"/>
  <c r="BM102" i="21"/>
  <c r="BN102" i="21"/>
  <c r="BO102" i="21"/>
  <c r="BQ102" i="21"/>
  <c r="BT102" i="21"/>
  <c r="BU102" i="21"/>
  <c r="BV102" i="21"/>
  <c r="BW102" i="21"/>
  <c r="BX102" i="21"/>
  <c r="BY102" i="21"/>
  <c r="BZ102" i="21"/>
  <c r="CA102" i="21"/>
  <c r="CB102" i="21"/>
  <c r="CC102" i="21"/>
  <c r="CD102" i="21"/>
  <c r="CE102" i="21"/>
  <c r="CF102" i="21"/>
  <c r="CG102" i="21"/>
  <c r="CH102" i="21"/>
  <c r="CI102" i="21"/>
  <c r="CJ102" i="21"/>
  <c r="CK102" i="21"/>
  <c r="CL102" i="21"/>
  <c r="CM102" i="21"/>
  <c r="CN102" i="21"/>
  <c r="CO102" i="21"/>
  <c r="CP102" i="21"/>
  <c r="CQ102" i="21"/>
  <c r="CR102" i="21"/>
  <c r="CS102" i="21"/>
  <c r="CT102" i="21"/>
  <c r="CU102" i="21"/>
  <c r="CV102" i="21"/>
  <c r="CW102" i="21"/>
  <c r="CX102" i="21"/>
  <c r="CY102" i="21"/>
  <c r="CZ102" i="21"/>
  <c r="DA102" i="21"/>
  <c r="DC102" i="21"/>
  <c r="DD102" i="21"/>
  <c r="DE102" i="21"/>
  <c r="DF102" i="21"/>
  <c r="DG102" i="21"/>
  <c r="DH102" i="21"/>
  <c r="DI102" i="21"/>
  <c r="DJ102" i="21"/>
  <c r="DK102" i="21"/>
  <c r="DL102" i="21"/>
  <c r="DM102" i="21"/>
  <c r="DN102" i="21"/>
  <c r="DO102" i="21"/>
  <c r="DP102" i="21"/>
  <c r="DQ102" i="21"/>
  <c r="DR102" i="21"/>
  <c r="DS102" i="21"/>
  <c r="DT102" i="21"/>
  <c r="DU102" i="21"/>
  <c r="DV102" i="21"/>
  <c r="DW102" i="21"/>
  <c r="DX102" i="21"/>
  <c r="DY102" i="21"/>
  <c r="DZ102" i="21"/>
  <c r="EA102" i="21"/>
  <c r="EB102" i="21"/>
  <c r="EC102" i="21"/>
  <c r="ED102" i="21"/>
  <c r="EE102" i="21"/>
  <c r="EF102" i="21"/>
  <c r="EG102" i="21"/>
  <c r="EH102" i="21"/>
  <c r="EI102" i="21"/>
  <c r="EJ102" i="21"/>
  <c r="EK102" i="21"/>
  <c r="EL102" i="21"/>
  <c r="EM102" i="21"/>
  <c r="EN102" i="21"/>
  <c r="EO102" i="21"/>
  <c r="EP102" i="21"/>
  <c r="ER102" i="21"/>
  <c r="ES102" i="21"/>
  <c r="ET102" i="21"/>
  <c r="EU102" i="21"/>
  <c r="EV102" i="21"/>
  <c r="EW102" i="21"/>
  <c r="EX102" i="21"/>
  <c r="EY102" i="21"/>
  <c r="EZ102" i="21"/>
  <c r="FA102" i="21"/>
  <c r="FB102" i="21"/>
  <c r="FC102" i="21"/>
  <c r="FD102" i="21"/>
  <c r="FE102" i="21"/>
  <c r="FF102" i="21"/>
  <c r="FG102" i="21"/>
  <c r="FH102" i="21"/>
  <c r="FI102" i="21"/>
  <c r="FJ102" i="21"/>
  <c r="FK102" i="21"/>
  <c r="FL102" i="21"/>
  <c r="FM102" i="21"/>
  <c r="FN102" i="21"/>
  <c r="FO102" i="21"/>
  <c r="FP102" i="21"/>
  <c r="FQ102" i="21"/>
  <c r="FR102" i="21"/>
  <c r="FS102" i="21"/>
  <c r="FT102" i="21"/>
  <c r="FU102" i="21"/>
  <c r="FV102" i="21"/>
  <c r="FW102" i="21"/>
  <c r="FX102" i="21"/>
  <c r="FY102" i="21"/>
  <c r="FZ102" i="21"/>
  <c r="GA102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95" i="21"/>
  <c r="B96" i="21"/>
  <c r="B97" i="21"/>
  <c r="B98" i="21"/>
  <c r="B99" i="21"/>
  <c r="B100" i="21"/>
  <c r="B101" i="21"/>
  <c r="B102" i="21"/>
  <c r="B8" i="21"/>
  <c r="B9" i="2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7" i="21"/>
  <c r="FT7" i="20"/>
  <c r="FU7" i="20"/>
  <c r="FV7" i="20"/>
  <c r="FW7" i="20"/>
  <c r="FX7" i="20"/>
  <c r="FY7" i="20"/>
  <c r="FZ7" i="20"/>
  <c r="GA7" i="20"/>
  <c r="FT8" i="20"/>
  <c r="FU8" i="20"/>
  <c r="FV8" i="20"/>
  <c r="FW8" i="20"/>
  <c r="FX8" i="20"/>
  <c r="FY8" i="20"/>
  <c r="FZ8" i="20"/>
  <c r="GA8" i="20"/>
  <c r="FT9" i="20"/>
  <c r="FU9" i="20"/>
  <c r="FV9" i="20"/>
  <c r="FW9" i="20"/>
  <c r="FX9" i="20"/>
  <c r="FY9" i="20"/>
  <c r="FZ9" i="20"/>
  <c r="GA9" i="20"/>
  <c r="FT10" i="20"/>
  <c r="FU10" i="20"/>
  <c r="FV10" i="20"/>
  <c r="FW10" i="20"/>
  <c r="FX10" i="20"/>
  <c r="FY10" i="20"/>
  <c r="FZ10" i="20"/>
  <c r="GA10" i="20"/>
  <c r="FT11" i="20"/>
  <c r="FU11" i="20"/>
  <c r="FV11" i="20"/>
  <c r="FW11" i="20"/>
  <c r="FX11" i="20"/>
  <c r="FY11" i="20"/>
  <c r="FZ11" i="20"/>
  <c r="GA11" i="20"/>
  <c r="FT12" i="20"/>
  <c r="FU12" i="20"/>
  <c r="FV12" i="20"/>
  <c r="FW12" i="20"/>
  <c r="FX12" i="20"/>
  <c r="FY12" i="20"/>
  <c r="FZ12" i="20"/>
  <c r="GA12" i="20"/>
  <c r="FT13" i="20"/>
  <c r="FU13" i="20"/>
  <c r="FV13" i="20"/>
  <c r="FW13" i="20"/>
  <c r="FX13" i="20"/>
  <c r="FY13" i="20"/>
  <c r="FZ13" i="20"/>
  <c r="GA13" i="20"/>
  <c r="FT14" i="20"/>
  <c r="FU14" i="20"/>
  <c r="FV14" i="20"/>
  <c r="FW14" i="20"/>
  <c r="FX14" i="20"/>
  <c r="FY14" i="20"/>
  <c r="FZ14" i="20"/>
  <c r="GA14" i="20"/>
  <c r="FT15" i="20"/>
  <c r="FU15" i="20"/>
  <c r="FV15" i="20"/>
  <c r="FW15" i="20"/>
  <c r="FX15" i="20"/>
  <c r="FY15" i="20"/>
  <c r="FZ15" i="20"/>
  <c r="GA15" i="20"/>
  <c r="FT16" i="20"/>
  <c r="FU16" i="20"/>
  <c r="FV16" i="20"/>
  <c r="FW16" i="20"/>
  <c r="FX16" i="20"/>
  <c r="FY16" i="20"/>
  <c r="FZ16" i="20"/>
  <c r="GA16" i="20"/>
  <c r="FT17" i="20"/>
  <c r="FU17" i="20"/>
  <c r="FV17" i="20"/>
  <c r="FW17" i="20"/>
  <c r="FX17" i="20"/>
  <c r="FY17" i="20"/>
  <c r="FZ17" i="20"/>
  <c r="GA17" i="20"/>
  <c r="FT18" i="20"/>
  <c r="FU18" i="20"/>
  <c r="FV18" i="20"/>
  <c r="FW18" i="20"/>
  <c r="FX18" i="20"/>
  <c r="FY18" i="20"/>
  <c r="FZ18" i="20"/>
  <c r="GA18" i="20"/>
  <c r="FT19" i="20"/>
  <c r="FU19" i="20"/>
  <c r="FV19" i="20"/>
  <c r="FW19" i="20"/>
  <c r="FX19" i="20"/>
  <c r="FY19" i="20"/>
  <c r="FZ19" i="20"/>
  <c r="GA19" i="20"/>
  <c r="FT20" i="20"/>
  <c r="FU20" i="20"/>
  <c r="FV20" i="20"/>
  <c r="FW20" i="20"/>
  <c r="FX20" i="20"/>
  <c r="FY20" i="20"/>
  <c r="FZ20" i="20"/>
  <c r="GA20" i="20"/>
  <c r="FT21" i="20"/>
  <c r="FU21" i="20"/>
  <c r="FV21" i="20"/>
  <c r="FW21" i="20"/>
  <c r="FX21" i="20"/>
  <c r="FY21" i="20"/>
  <c r="FZ21" i="20"/>
  <c r="GA21" i="20"/>
  <c r="FT22" i="20"/>
  <c r="FU22" i="20"/>
  <c r="FV22" i="20"/>
  <c r="FW22" i="20"/>
  <c r="FX22" i="20"/>
  <c r="FY22" i="20"/>
  <c r="FZ22" i="20"/>
  <c r="GA22" i="20"/>
  <c r="FT23" i="20"/>
  <c r="FU23" i="20"/>
  <c r="FV23" i="20"/>
  <c r="FW23" i="20"/>
  <c r="FX23" i="20"/>
  <c r="FY23" i="20"/>
  <c r="FZ23" i="20"/>
  <c r="GA23" i="20"/>
  <c r="FT24" i="20"/>
  <c r="FU24" i="20"/>
  <c r="FV24" i="20"/>
  <c r="FW24" i="20"/>
  <c r="FX24" i="20"/>
  <c r="FY24" i="20"/>
  <c r="FZ24" i="20"/>
  <c r="GA24" i="20"/>
  <c r="FT25" i="20"/>
  <c r="FU25" i="20"/>
  <c r="FV25" i="20"/>
  <c r="FW25" i="20"/>
  <c r="FX25" i="20"/>
  <c r="FY25" i="20"/>
  <c r="FZ25" i="20"/>
  <c r="GA25" i="20"/>
  <c r="FT26" i="20"/>
  <c r="FU26" i="20"/>
  <c r="FV26" i="20"/>
  <c r="FW26" i="20"/>
  <c r="FX26" i="20"/>
  <c r="FY26" i="20"/>
  <c r="FZ26" i="20"/>
  <c r="GA26" i="20"/>
  <c r="FT27" i="20"/>
  <c r="FU27" i="20"/>
  <c r="FV27" i="20"/>
  <c r="FW27" i="20"/>
  <c r="FX27" i="20"/>
  <c r="FY27" i="20"/>
  <c r="FZ27" i="20"/>
  <c r="GA27" i="20"/>
  <c r="FT28" i="20"/>
  <c r="FU28" i="20"/>
  <c r="FV28" i="20"/>
  <c r="FW28" i="20"/>
  <c r="FX28" i="20"/>
  <c r="FY28" i="20"/>
  <c r="FZ28" i="20"/>
  <c r="GA28" i="20"/>
  <c r="FT29" i="20"/>
  <c r="FU29" i="20"/>
  <c r="FV29" i="20"/>
  <c r="FW29" i="20"/>
  <c r="FX29" i="20"/>
  <c r="FY29" i="20"/>
  <c r="FZ29" i="20"/>
  <c r="GA29" i="20"/>
  <c r="FT30" i="20"/>
  <c r="FU30" i="20"/>
  <c r="FV30" i="20"/>
  <c r="FW30" i="20"/>
  <c r="FX30" i="20"/>
  <c r="FY30" i="20"/>
  <c r="FZ30" i="20"/>
  <c r="GA30" i="20"/>
  <c r="FT31" i="20"/>
  <c r="FU31" i="20"/>
  <c r="FV31" i="20"/>
  <c r="FW31" i="20"/>
  <c r="FX31" i="20"/>
  <c r="FY31" i="20"/>
  <c r="FZ31" i="20"/>
  <c r="GA31" i="20"/>
  <c r="FT32" i="20"/>
  <c r="FU32" i="20"/>
  <c r="FV32" i="20"/>
  <c r="FW32" i="20"/>
  <c r="FX32" i="20"/>
  <c r="FY32" i="20"/>
  <c r="FZ32" i="20"/>
  <c r="GA32" i="20"/>
  <c r="FT33" i="20"/>
  <c r="FU33" i="20"/>
  <c r="FV33" i="20"/>
  <c r="FW33" i="20"/>
  <c r="FX33" i="20"/>
  <c r="FY33" i="20"/>
  <c r="FZ33" i="20"/>
  <c r="GA33" i="20"/>
  <c r="FT34" i="20"/>
  <c r="FU34" i="20"/>
  <c r="FV34" i="20"/>
  <c r="FW34" i="20"/>
  <c r="FX34" i="20"/>
  <c r="FY34" i="20"/>
  <c r="FZ34" i="20"/>
  <c r="GA34" i="20"/>
  <c r="FT35" i="20"/>
  <c r="FU35" i="20"/>
  <c r="FV35" i="20"/>
  <c r="FW35" i="20"/>
  <c r="FX35" i="20"/>
  <c r="FY35" i="20"/>
  <c r="FZ35" i="20"/>
  <c r="GA35" i="20"/>
  <c r="FT36" i="20"/>
  <c r="FU36" i="20"/>
  <c r="FV36" i="20"/>
  <c r="FW36" i="20"/>
  <c r="FX36" i="20"/>
  <c r="FY36" i="20"/>
  <c r="FZ36" i="20"/>
  <c r="GA36" i="20"/>
  <c r="FT37" i="20"/>
  <c r="FU37" i="20"/>
  <c r="FV37" i="20"/>
  <c r="FW37" i="20"/>
  <c r="FX37" i="20"/>
  <c r="FY37" i="20"/>
  <c r="FZ37" i="20"/>
  <c r="GA37" i="20"/>
  <c r="FT38" i="20"/>
  <c r="FU38" i="20"/>
  <c r="FV38" i="20"/>
  <c r="FW38" i="20"/>
  <c r="FX38" i="20"/>
  <c r="FY38" i="20"/>
  <c r="FZ38" i="20"/>
  <c r="GA38" i="20"/>
  <c r="FT39" i="20"/>
  <c r="FU39" i="20"/>
  <c r="FV39" i="20"/>
  <c r="FW39" i="20"/>
  <c r="FX39" i="20"/>
  <c r="FY39" i="20"/>
  <c r="FZ39" i="20"/>
  <c r="GA39" i="20"/>
  <c r="FT40" i="20"/>
  <c r="FU40" i="20"/>
  <c r="FV40" i="20"/>
  <c r="FW40" i="20"/>
  <c r="FX40" i="20"/>
  <c r="FY40" i="20"/>
  <c r="FZ40" i="20"/>
  <c r="GA40" i="20"/>
  <c r="FT41" i="20"/>
  <c r="FU41" i="20"/>
  <c r="FV41" i="20"/>
  <c r="FW41" i="20"/>
  <c r="FX41" i="20"/>
  <c r="FY41" i="20"/>
  <c r="FZ41" i="20"/>
  <c r="GA41" i="20"/>
  <c r="FT42" i="20"/>
  <c r="FU42" i="20"/>
  <c r="FV42" i="20"/>
  <c r="FW42" i="20"/>
  <c r="FX42" i="20"/>
  <c r="FY42" i="20"/>
  <c r="FZ42" i="20"/>
  <c r="GA42" i="20"/>
  <c r="FT43" i="20"/>
  <c r="FU43" i="20"/>
  <c r="FV43" i="20"/>
  <c r="FW43" i="20"/>
  <c r="FX43" i="20"/>
  <c r="FY43" i="20"/>
  <c r="FZ43" i="20"/>
  <c r="GA43" i="20"/>
  <c r="FT44" i="20"/>
  <c r="FU44" i="20"/>
  <c r="FV44" i="20"/>
  <c r="FW44" i="20"/>
  <c r="FX44" i="20"/>
  <c r="FY44" i="20"/>
  <c r="FZ44" i="20"/>
  <c r="GA44" i="20"/>
  <c r="FT45" i="20"/>
  <c r="FU45" i="20"/>
  <c r="FV45" i="20"/>
  <c r="FW45" i="20"/>
  <c r="FX45" i="20"/>
  <c r="FY45" i="20"/>
  <c r="FZ45" i="20"/>
  <c r="GA45" i="20"/>
  <c r="FT46" i="20"/>
  <c r="FU46" i="20"/>
  <c r="FV46" i="20"/>
  <c r="FW46" i="20"/>
  <c r="FX46" i="20"/>
  <c r="FY46" i="20"/>
  <c r="FZ46" i="20"/>
  <c r="GA46" i="20"/>
  <c r="FT47" i="20"/>
  <c r="FU47" i="20"/>
  <c r="FV47" i="20"/>
  <c r="FW47" i="20"/>
  <c r="FX47" i="20"/>
  <c r="FY47" i="20"/>
  <c r="FZ47" i="20"/>
  <c r="GA47" i="20"/>
  <c r="FT48" i="20"/>
  <c r="FU48" i="20"/>
  <c r="FV48" i="20"/>
  <c r="FW48" i="20"/>
  <c r="FX48" i="20"/>
  <c r="FY48" i="20"/>
  <c r="FZ48" i="20"/>
  <c r="GA48" i="20"/>
  <c r="FT49" i="20"/>
  <c r="FU49" i="20"/>
  <c r="FV49" i="20"/>
  <c r="FW49" i="20"/>
  <c r="FX49" i="20"/>
  <c r="FY49" i="20"/>
  <c r="FZ49" i="20"/>
  <c r="GA49" i="20"/>
  <c r="FT50" i="20"/>
  <c r="FU50" i="20"/>
  <c r="FV50" i="20"/>
  <c r="FW50" i="20"/>
  <c r="FX50" i="20"/>
  <c r="FY50" i="20"/>
  <c r="FZ50" i="20"/>
  <c r="GA50" i="20"/>
  <c r="FT51" i="20"/>
  <c r="FU51" i="20"/>
  <c r="FV51" i="20"/>
  <c r="FW51" i="20"/>
  <c r="FX51" i="20"/>
  <c r="FY51" i="20"/>
  <c r="FZ51" i="20"/>
  <c r="GA51" i="20"/>
  <c r="FT52" i="20"/>
  <c r="FU52" i="20"/>
  <c r="FV52" i="20"/>
  <c r="FW52" i="20"/>
  <c r="FX52" i="20"/>
  <c r="FY52" i="20"/>
  <c r="FZ52" i="20"/>
  <c r="GA52" i="20"/>
  <c r="FT53" i="20"/>
  <c r="FU53" i="20"/>
  <c r="FV53" i="20"/>
  <c r="FW53" i="20"/>
  <c r="FX53" i="20"/>
  <c r="FY53" i="20"/>
  <c r="FZ53" i="20"/>
  <c r="GA53" i="20"/>
  <c r="FT54" i="20"/>
  <c r="FU54" i="20"/>
  <c r="FV54" i="20"/>
  <c r="FW54" i="20"/>
  <c r="FX54" i="20"/>
  <c r="FY54" i="20"/>
  <c r="FZ54" i="20"/>
  <c r="GA54" i="20"/>
  <c r="FT55" i="20"/>
  <c r="FU55" i="20"/>
  <c r="FV55" i="20"/>
  <c r="FW55" i="20"/>
  <c r="FX55" i="20"/>
  <c r="FY55" i="20"/>
  <c r="FZ55" i="20"/>
  <c r="GA55" i="20"/>
  <c r="FT56" i="20"/>
  <c r="FU56" i="20"/>
  <c r="FV56" i="20"/>
  <c r="FW56" i="20"/>
  <c r="FX56" i="20"/>
  <c r="FY56" i="20"/>
  <c r="FZ56" i="20"/>
  <c r="GA56" i="20"/>
  <c r="FT57" i="20"/>
  <c r="FU57" i="20"/>
  <c r="FV57" i="20"/>
  <c r="FW57" i="20"/>
  <c r="FX57" i="20"/>
  <c r="FY57" i="20"/>
  <c r="FZ57" i="20"/>
  <c r="GA57" i="20"/>
  <c r="FT58" i="20"/>
  <c r="FU58" i="20"/>
  <c r="FV58" i="20"/>
  <c r="FW58" i="20"/>
  <c r="FX58" i="20"/>
  <c r="FY58" i="20"/>
  <c r="FZ58" i="20"/>
  <c r="GA58" i="20"/>
  <c r="FT59" i="20"/>
  <c r="FU59" i="20"/>
  <c r="FV59" i="20"/>
  <c r="FW59" i="20"/>
  <c r="FX59" i="20"/>
  <c r="FY59" i="20"/>
  <c r="FZ59" i="20"/>
  <c r="GA59" i="20"/>
  <c r="FT60" i="20"/>
  <c r="FU60" i="20"/>
  <c r="FV60" i="20"/>
  <c r="FW60" i="20"/>
  <c r="FX60" i="20"/>
  <c r="FY60" i="20"/>
  <c r="FZ60" i="20"/>
  <c r="GA60" i="20"/>
  <c r="FT61" i="20"/>
  <c r="FU61" i="20"/>
  <c r="FV61" i="20"/>
  <c r="FW61" i="20"/>
  <c r="FX61" i="20"/>
  <c r="FY61" i="20"/>
  <c r="FZ61" i="20"/>
  <c r="GA61" i="20"/>
  <c r="FT62" i="20"/>
  <c r="FU62" i="20"/>
  <c r="FV62" i="20"/>
  <c r="FW62" i="20"/>
  <c r="FX62" i="20"/>
  <c r="FY62" i="20"/>
  <c r="FZ62" i="20"/>
  <c r="GA62" i="20"/>
  <c r="FT63" i="20"/>
  <c r="FU63" i="20"/>
  <c r="FV63" i="20"/>
  <c r="FW63" i="20"/>
  <c r="FX63" i="20"/>
  <c r="FY63" i="20"/>
  <c r="FZ63" i="20"/>
  <c r="GA63" i="20"/>
  <c r="FT64" i="20"/>
  <c r="FU64" i="20"/>
  <c r="FV64" i="20"/>
  <c r="FW64" i="20"/>
  <c r="FX64" i="20"/>
  <c r="FY64" i="20"/>
  <c r="FZ64" i="20"/>
  <c r="GA64" i="20"/>
  <c r="FT65" i="20"/>
  <c r="FU65" i="20"/>
  <c r="FV65" i="20"/>
  <c r="FW65" i="20"/>
  <c r="FX65" i="20"/>
  <c r="FY65" i="20"/>
  <c r="FZ65" i="20"/>
  <c r="GA65" i="20"/>
  <c r="FT66" i="20"/>
  <c r="FU66" i="20"/>
  <c r="FV66" i="20"/>
  <c r="FW66" i="20"/>
  <c r="FX66" i="20"/>
  <c r="FY66" i="20"/>
  <c r="FZ66" i="20"/>
  <c r="GA66" i="20"/>
  <c r="FT67" i="20"/>
  <c r="FU67" i="20"/>
  <c r="FV67" i="20"/>
  <c r="FW67" i="20"/>
  <c r="FX67" i="20"/>
  <c r="FY67" i="20"/>
  <c r="FZ67" i="20"/>
  <c r="GA67" i="20"/>
  <c r="FT68" i="20"/>
  <c r="FU68" i="20"/>
  <c r="FV68" i="20"/>
  <c r="FW68" i="20"/>
  <c r="FX68" i="20"/>
  <c r="FY68" i="20"/>
  <c r="FZ68" i="20"/>
  <c r="GA68" i="20"/>
  <c r="FT69" i="20"/>
  <c r="FU69" i="20"/>
  <c r="FV69" i="20"/>
  <c r="FW69" i="20"/>
  <c r="FX69" i="20"/>
  <c r="FY69" i="20"/>
  <c r="FZ69" i="20"/>
  <c r="GA69" i="20"/>
  <c r="FT70" i="20"/>
  <c r="FU70" i="20"/>
  <c r="FV70" i="20"/>
  <c r="FW70" i="20"/>
  <c r="FX70" i="20"/>
  <c r="FY70" i="20"/>
  <c r="FZ70" i="20"/>
  <c r="GA70" i="20"/>
  <c r="FT71" i="20"/>
  <c r="FU71" i="20"/>
  <c r="FV71" i="20"/>
  <c r="FW71" i="20"/>
  <c r="FX71" i="20"/>
  <c r="FY71" i="20"/>
  <c r="FZ71" i="20"/>
  <c r="GA71" i="20"/>
  <c r="FT72" i="20"/>
  <c r="FU72" i="20"/>
  <c r="FV72" i="20"/>
  <c r="FW72" i="20"/>
  <c r="FX72" i="20"/>
  <c r="FY72" i="20"/>
  <c r="FZ72" i="20"/>
  <c r="GA72" i="20"/>
  <c r="FT73" i="20"/>
  <c r="FU73" i="20"/>
  <c r="FV73" i="20"/>
  <c r="FW73" i="20"/>
  <c r="FX73" i="20"/>
  <c r="FY73" i="20"/>
  <c r="FZ73" i="20"/>
  <c r="GA73" i="20"/>
  <c r="FT74" i="20"/>
  <c r="FU74" i="20"/>
  <c r="FV74" i="20"/>
  <c r="FW74" i="20"/>
  <c r="FX74" i="20"/>
  <c r="FY74" i="20"/>
  <c r="FZ74" i="20"/>
  <c r="GA74" i="20"/>
  <c r="FT75" i="20"/>
  <c r="FU75" i="20"/>
  <c r="FV75" i="20"/>
  <c r="FW75" i="20"/>
  <c r="FX75" i="20"/>
  <c r="FY75" i="20"/>
  <c r="FZ75" i="20"/>
  <c r="GA75" i="20"/>
  <c r="FT76" i="20"/>
  <c r="FU76" i="20"/>
  <c r="FV76" i="20"/>
  <c r="FW76" i="20"/>
  <c r="FX76" i="20"/>
  <c r="FY76" i="20"/>
  <c r="FZ76" i="20"/>
  <c r="GA76" i="20"/>
  <c r="FT77" i="20"/>
  <c r="FU77" i="20"/>
  <c r="FV77" i="20"/>
  <c r="FW77" i="20"/>
  <c r="FX77" i="20"/>
  <c r="FY77" i="20"/>
  <c r="FZ77" i="20"/>
  <c r="GA77" i="20"/>
  <c r="FT78" i="20"/>
  <c r="FU78" i="20"/>
  <c r="FV78" i="20"/>
  <c r="FW78" i="20"/>
  <c r="FX78" i="20"/>
  <c r="FY78" i="20"/>
  <c r="FZ78" i="20"/>
  <c r="GA78" i="20"/>
  <c r="FT79" i="20"/>
  <c r="FU79" i="20"/>
  <c r="FV79" i="20"/>
  <c r="FW79" i="20"/>
  <c r="FX79" i="20"/>
  <c r="FY79" i="20"/>
  <c r="FZ79" i="20"/>
  <c r="GA79" i="20"/>
  <c r="FT80" i="20"/>
  <c r="FU80" i="20"/>
  <c r="FV80" i="20"/>
  <c r="FW80" i="20"/>
  <c r="FX80" i="20"/>
  <c r="FY80" i="20"/>
  <c r="FZ80" i="20"/>
  <c r="GA80" i="20"/>
  <c r="FT81" i="20"/>
  <c r="FU81" i="20"/>
  <c r="FV81" i="20"/>
  <c r="FW81" i="20"/>
  <c r="FX81" i="20"/>
  <c r="FY81" i="20"/>
  <c r="FZ81" i="20"/>
  <c r="GA81" i="20"/>
  <c r="FT82" i="20"/>
  <c r="FU82" i="20"/>
  <c r="FV82" i="20"/>
  <c r="FW82" i="20"/>
  <c r="FX82" i="20"/>
  <c r="FY82" i="20"/>
  <c r="FZ82" i="20"/>
  <c r="GA82" i="20"/>
  <c r="FT83" i="20"/>
  <c r="FU83" i="20"/>
  <c r="FV83" i="20"/>
  <c r="FW83" i="20"/>
  <c r="FX83" i="20"/>
  <c r="FY83" i="20"/>
  <c r="FZ83" i="20"/>
  <c r="GA83" i="20"/>
  <c r="FT84" i="20"/>
  <c r="FU84" i="20"/>
  <c r="FV84" i="20"/>
  <c r="FW84" i="20"/>
  <c r="FX84" i="20"/>
  <c r="FY84" i="20"/>
  <c r="FZ84" i="20"/>
  <c r="GA84" i="20"/>
  <c r="FT85" i="20"/>
  <c r="FU85" i="20"/>
  <c r="FV85" i="20"/>
  <c r="FW85" i="20"/>
  <c r="FX85" i="20"/>
  <c r="FY85" i="20"/>
  <c r="FZ85" i="20"/>
  <c r="GA85" i="20"/>
  <c r="FT86" i="20"/>
  <c r="FU86" i="20"/>
  <c r="FV86" i="20"/>
  <c r="FW86" i="20"/>
  <c r="FX86" i="20"/>
  <c r="FY86" i="20"/>
  <c r="FZ86" i="20"/>
  <c r="GA86" i="20"/>
  <c r="FT87" i="20"/>
  <c r="FU87" i="20"/>
  <c r="FV87" i="20"/>
  <c r="FW87" i="20"/>
  <c r="FX87" i="20"/>
  <c r="FY87" i="20"/>
  <c r="FZ87" i="20"/>
  <c r="GA87" i="20"/>
  <c r="FT88" i="20"/>
  <c r="FU88" i="20"/>
  <c r="FV88" i="20"/>
  <c r="FW88" i="20"/>
  <c r="FX88" i="20"/>
  <c r="FY88" i="20"/>
  <c r="FZ88" i="20"/>
  <c r="GA88" i="20"/>
  <c r="FT89" i="20"/>
  <c r="FU89" i="20"/>
  <c r="FV89" i="20"/>
  <c r="FW89" i="20"/>
  <c r="FX89" i="20"/>
  <c r="FY89" i="20"/>
  <c r="FZ89" i="20"/>
  <c r="GA89" i="20"/>
  <c r="FT90" i="20"/>
  <c r="FU90" i="20"/>
  <c r="FV90" i="20"/>
  <c r="FW90" i="20"/>
  <c r="FX90" i="20"/>
  <c r="FY90" i="20"/>
  <c r="FZ90" i="20"/>
  <c r="GA90" i="20"/>
  <c r="FT91" i="20"/>
  <c r="FU91" i="20"/>
  <c r="FV91" i="20"/>
  <c r="FW91" i="20"/>
  <c r="FX91" i="20"/>
  <c r="FY91" i="20"/>
  <c r="FZ91" i="20"/>
  <c r="GA91" i="20"/>
  <c r="FT92" i="20"/>
  <c r="FU92" i="20"/>
  <c r="FV92" i="20"/>
  <c r="FW92" i="20"/>
  <c r="FX92" i="20"/>
  <c r="FY92" i="20"/>
  <c r="FZ92" i="20"/>
  <c r="GA92" i="20"/>
  <c r="FT93" i="20"/>
  <c r="FU93" i="20"/>
  <c r="FV93" i="20"/>
  <c r="FW93" i="20"/>
  <c r="FX93" i="20"/>
  <c r="FY93" i="20"/>
  <c r="FZ93" i="20"/>
  <c r="GA93" i="20"/>
  <c r="FT94" i="20"/>
  <c r="FU94" i="20"/>
  <c r="FV94" i="20"/>
  <c r="FW94" i="20"/>
  <c r="FX94" i="20"/>
  <c r="FY94" i="20"/>
  <c r="FZ94" i="20"/>
  <c r="GA94" i="20"/>
  <c r="FT95" i="20"/>
  <c r="FU95" i="20"/>
  <c r="FV95" i="20"/>
  <c r="FW95" i="20"/>
  <c r="FX95" i="20"/>
  <c r="FY95" i="20"/>
  <c r="FZ95" i="20"/>
  <c r="GA95" i="20"/>
  <c r="FT96" i="20"/>
  <c r="FU96" i="20"/>
  <c r="FV96" i="20"/>
  <c r="FW96" i="20"/>
  <c r="FX96" i="20"/>
  <c r="FY96" i="20"/>
  <c r="FZ96" i="20"/>
  <c r="GA96" i="20"/>
  <c r="FT97" i="20"/>
  <c r="FU97" i="20"/>
  <c r="FV97" i="20"/>
  <c r="FW97" i="20"/>
  <c r="FX97" i="20"/>
  <c r="FY97" i="20"/>
  <c r="FZ97" i="20"/>
  <c r="GA97" i="20"/>
  <c r="FT98" i="20"/>
  <c r="FU98" i="20"/>
  <c r="FV98" i="20"/>
  <c r="FW98" i="20"/>
  <c r="FX98" i="20"/>
  <c r="FY98" i="20"/>
  <c r="FZ98" i="20"/>
  <c r="GA98" i="20"/>
  <c r="FT99" i="20"/>
  <c r="FU99" i="20"/>
  <c r="FV99" i="20"/>
  <c r="FW99" i="20"/>
  <c r="FX99" i="20"/>
  <c r="FY99" i="20"/>
  <c r="FZ99" i="20"/>
  <c r="GA99" i="20"/>
  <c r="FT100" i="20"/>
  <c r="FU100" i="20"/>
  <c r="FV100" i="20"/>
  <c r="FW100" i="20"/>
  <c r="FX100" i="20"/>
  <c r="FY100" i="20"/>
  <c r="FZ100" i="20"/>
  <c r="GA100" i="20"/>
  <c r="FT101" i="20"/>
  <c r="FU101" i="20"/>
  <c r="FV101" i="20"/>
  <c r="FW101" i="20"/>
  <c r="FX101" i="20"/>
  <c r="FY101" i="20"/>
  <c r="FZ101" i="20"/>
  <c r="GA101" i="20"/>
  <c r="FT102" i="20"/>
  <c r="FU102" i="20"/>
  <c r="FV102" i="20"/>
  <c r="FW102" i="20"/>
  <c r="FX102" i="20"/>
  <c r="FY102" i="20"/>
  <c r="FZ102" i="20"/>
  <c r="GA102" i="20"/>
  <c r="FT103" i="20"/>
  <c r="FU103" i="20"/>
  <c r="FV103" i="20"/>
  <c r="FW103" i="20"/>
  <c r="FX103" i="20"/>
  <c r="FY103" i="20"/>
  <c r="FZ103" i="20"/>
  <c r="GA103" i="20"/>
  <c r="FT104" i="20"/>
  <c r="FU104" i="20"/>
  <c r="FV104" i="20"/>
  <c r="FW104" i="20"/>
  <c r="FX104" i="20"/>
  <c r="FY104" i="20"/>
  <c r="FZ104" i="20"/>
  <c r="GA104" i="20"/>
  <c r="FT105" i="20"/>
  <c r="FU105" i="20"/>
  <c r="FV105" i="20"/>
  <c r="FW105" i="20"/>
  <c r="FX105" i="20"/>
  <c r="FY105" i="20"/>
  <c r="FZ105" i="20"/>
  <c r="GA105" i="20"/>
  <c r="FT106" i="20"/>
  <c r="FU106" i="20"/>
  <c r="FV106" i="20"/>
  <c r="FW106" i="20"/>
  <c r="FX106" i="20"/>
  <c r="FY106" i="20"/>
  <c r="FZ106" i="20"/>
  <c r="GA106" i="20"/>
  <c r="FT107" i="20"/>
  <c r="FU107" i="20"/>
  <c r="FV107" i="20"/>
  <c r="FW107" i="20"/>
  <c r="FX107" i="20"/>
  <c r="FY107" i="20"/>
  <c r="FZ107" i="20"/>
  <c r="GA107" i="20"/>
  <c r="FT108" i="20"/>
  <c r="FU108" i="20"/>
  <c r="FV108" i="20"/>
  <c r="FW108" i="20"/>
  <c r="FX108" i="20"/>
  <c r="FY108" i="20"/>
  <c r="FZ108" i="20"/>
  <c r="GA108" i="20"/>
  <c r="FT109" i="20"/>
  <c r="FU109" i="20"/>
  <c r="FV109" i="20"/>
  <c r="FW109" i="20"/>
  <c r="FX109" i="20"/>
  <c r="FY109" i="20"/>
  <c r="FZ109" i="20"/>
  <c r="GA109" i="20"/>
  <c r="FT110" i="20"/>
  <c r="FU110" i="20"/>
  <c r="FV110" i="20"/>
  <c r="FW110" i="20"/>
  <c r="FX110" i="20"/>
  <c r="FY110" i="20"/>
  <c r="FZ110" i="20"/>
  <c r="GA110" i="20"/>
  <c r="FT111" i="20"/>
  <c r="FU111" i="20"/>
  <c r="FV111" i="20"/>
  <c r="FW111" i="20"/>
  <c r="FX111" i="20"/>
  <c r="FY111" i="20"/>
  <c r="FZ111" i="20"/>
  <c r="GA111" i="20"/>
  <c r="FT112" i="20"/>
  <c r="FU112" i="20"/>
  <c r="FV112" i="20"/>
  <c r="FW112" i="20"/>
  <c r="FX112" i="20"/>
  <c r="FY112" i="20"/>
  <c r="FZ112" i="20"/>
  <c r="GA112" i="20"/>
  <c r="FT113" i="20"/>
  <c r="FU113" i="20"/>
  <c r="FV113" i="20"/>
  <c r="FW113" i="20"/>
  <c r="FX113" i="20"/>
  <c r="FY113" i="20"/>
  <c r="FZ113" i="20"/>
  <c r="GA113" i="20"/>
  <c r="FT114" i="20"/>
  <c r="FU114" i="20"/>
  <c r="FV114" i="20"/>
  <c r="FW114" i="20"/>
  <c r="FX114" i="20"/>
  <c r="FY114" i="20"/>
  <c r="FZ114" i="20"/>
  <c r="GA114" i="20"/>
  <c r="FT115" i="20"/>
  <c r="FU115" i="20"/>
  <c r="FV115" i="20"/>
  <c r="FW115" i="20"/>
  <c r="FX115" i="20"/>
  <c r="FY115" i="20"/>
  <c r="FZ115" i="20"/>
  <c r="GA115" i="20"/>
  <c r="FT116" i="20"/>
  <c r="FU116" i="20"/>
  <c r="FV116" i="20"/>
  <c r="FW116" i="20"/>
  <c r="FX116" i="20"/>
  <c r="FY116" i="20"/>
  <c r="FZ116" i="20"/>
  <c r="GA116" i="20"/>
  <c r="FT117" i="20"/>
  <c r="FU117" i="20"/>
  <c r="FV117" i="20"/>
  <c r="FW117" i="20"/>
  <c r="FX117" i="20"/>
  <c r="FY117" i="20"/>
  <c r="FZ117" i="20"/>
  <c r="GA117" i="20"/>
  <c r="FT118" i="20"/>
  <c r="FU118" i="20"/>
  <c r="FV118" i="20"/>
  <c r="FW118" i="20"/>
  <c r="FX118" i="20"/>
  <c r="FY118" i="20"/>
  <c r="FZ118" i="20"/>
  <c r="GA118" i="20"/>
  <c r="FT119" i="20"/>
  <c r="FU119" i="20"/>
  <c r="FV119" i="20"/>
  <c r="FW119" i="20"/>
  <c r="FX119" i="20"/>
  <c r="FY119" i="20"/>
  <c r="FZ119" i="20"/>
  <c r="GA119" i="20"/>
  <c r="FT120" i="20"/>
  <c r="FU120" i="20"/>
  <c r="FV120" i="20"/>
  <c r="FW120" i="20"/>
  <c r="FX120" i="20"/>
  <c r="FY120" i="20"/>
  <c r="FZ120" i="20"/>
  <c r="GA120" i="20"/>
  <c r="FT121" i="20"/>
  <c r="FU121" i="20"/>
  <c r="FV121" i="20"/>
  <c r="FW121" i="20"/>
  <c r="FX121" i="20"/>
  <c r="FY121" i="20"/>
  <c r="FZ121" i="20"/>
  <c r="GA121" i="20"/>
  <c r="FT122" i="20"/>
  <c r="FU122" i="20"/>
  <c r="FV122" i="20"/>
  <c r="FW122" i="20"/>
  <c r="FX122" i="20"/>
  <c r="FY122" i="20"/>
  <c r="FZ122" i="20"/>
  <c r="GA122" i="20"/>
  <c r="FT123" i="20"/>
  <c r="FU123" i="20"/>
  <c r="FV123" i="20"/>
  <c r="FW123" i="20"/>
  <c r="FX123" i="20"/>
  <c r="FY123" i="20"/>
  <c r="FZ123" i="20"/>
  <c r="GA123" i="20"/>
  <c r="FT124" i="20"/>
  <c r="FU124" i="20"/>
  <c r="FV124" i="20"/>
  <c r="FW124" i="20"/>
  <c r="FX124" i="20"/>
  <c r="FY124" i="20"/>
  <c r="FZ124" i="20"/>
  <c r="GA124" i="20"/>
  <c r="FT125" i="20"/>
  <c r="FU125" i="20"/>
  <c r="FV125" i="20"/>
  <c r="FW125" i="20"/>
  <c r="FX125" i="20"/>
  <c r="FY125" i="20"/>
  <c r="FZ125" i="20"/>
  <c r="GA125" i="20"/>
  <c r="FT126" i="20"/>
  <c r="FU126" i="20"/>
  <c r="FV126" i="20"/>
  <c r="FW126" i="20"/>
  <c r="FX126" i="20"/>
  <c r="FY126" i="20"/>
  <c r="FZ126" i="20"/>
  <c r="GA126" i="20"/>
  <c r="FT127" i="20"/>
  <c r="FU127" i="20"/>
  <c r="FV127" i="20"/>
  <c r="FW127" i="20"/>
  <c r="FX127" i="20"/>
  <c r="FY127" i="20"/>
  <c r="FZ127" i="20"/>
  <c r="GA127" i="20"/>
  <c r="FT128" i="20"/>
  <c r="FU128" i="20"/>
  <c r="FV128" i="20"/>
  <c r="FW128" i="20"/>
  <c r="FX128" i="20"/>
  <c r="FY128" i="20"/>
  <c r="FZ128" i="20"/>
  <c r="GA128" i="20"/>
  <c r="FT129" i="20"/>
  <c r="FU129" i="20"/>
  <c r="FV129" i="20"/>
  <c r="FW129" i="20"/>
  <c r="FX129" i="20"/>
  <c r="FY129" i="20"/>
  <c r="FZ129" i="20"/>
  <c r="GA129" i="20"/>
  <c r="FT130" i="20"/>
  <c r="FU130" i="20"/>
  <c r="FV130" i="20"/>
  <c r="FW130" i="20"/>
  <c r="FX130" i="20"/>
  <c r="FY130" i="20"/>
  <c r="FZ130" i="20"/>
  <c r="GA130" i="20"/>
  <c r="FT131" i="20"/>
  <c r="FU131" i="20"/>
  <c r="FV131" i="20"/>
  <c r="FW131" i="20"/>
  <c r="FX131" i="20"/>
  <c r="FY131" i="20"/>
  <c r="FZ131" i="20"/>
  <c r="GA131" i="20"/>
  <c r="FT132" i="20"/>
  <c r="FU132" i="20"/>
  <c r="FV132" i="20"/>
  <c r="FW132" i="20"/>
  <c r="FX132" i="20"/>
  <c r="FY132" i="20"/>
  <c r="FZ132" i="20"/>
  <c r="GA132" i="20"/>
  <c r="FT133" i="20"/>
  <c r="FU133" i="20"/>
  <c r="FV133" i="20"/>
  <c r="FW133" i="20"/>
  <c r="FX133" i="20"/>
  <c r="FY133" i="20"/>
  <c r="FZ133" i="20"/>
  <c r="GA133" i="20"/>
  <c r="FT134" i="20"/>
  <c r="FU134" i="20"/>
  <c r="FV134" i="20"/>
  <c r="FW134" i="20"/>
  <c r="FX134" i="20"/>
  <c r="FY134" i="20"/>
  <c r="FZ134" i="20"/>
  <c r="GA134" i="20"/>
  <c r="FT135" i="20"/>
  <c r="FU135" i="20"/>
  <c r="FV135" i="20"/>
  <c r="FW135" i="20"/>
  <c r="FX135" i="20"/>
  <c r="FY135" i="20"/>
  <c r="FZ135" i="20"/>
  <c r="GA135" i="20"/>
  <c r="FT136" i="20"/>
  <c r="FU136" i="20"/>
  <c r="FV136" i="20"/>
  <c r="FW136" i="20"/>
  <c r="FX136" i="20"/>
  <c r="FY136" i="20"/>
  <c r="FZ136" i="20"/>
  <c r="GA136" i="20"/>
  <c r="FT137" i="20"/>
  <c r="FU137" i="20"/>
  <c r="FV137" i="20"/>
  <c r="FW137" i="20"/>
  <c r="FX137" i="20"/>
  <c r="FY137" i="20"/>
  <c r="FZ137" i="20"/>
  <c r="GA137" i="20"/>
  <c r="FT138" i="20"/>
  <c r="FU138" i="20"/>
  <c r="FV138" i="20"/>
  <c r="FW138" i="20"/>
  <c r="FX138" i="20"/>
  <c r="FY138" i="20"/>
  <c r="FZ138" i="20"/>
  <c r="GA138" i="20"/>
  <c r="FT139" i="20"/>
  <c r="FU139" i="20"/>
  <c r="FV139" i="20"/>
  <c r="FW139" i="20"/>
  <c r="FX139" i="20"/>
  <c r="FY139" i="20"/>
  <c r="FZ139" i="20"/>
  <c r="GA139" i="20"/>
  <c r="FT140" i="20"/>
  <c r="FU140" i="20"/>
  <c r="FV140" i="20"/>
  <c r="FW140" i="20"/>
  <c r="FX140" i="20"/>
  <c r="FY140" i="20"/>
  <c r="FZ140" i="20"/>
  <c r="GA140" i="20"/>
  <c r="FT141" i="20"/>
  <c r="FU141" i="20"/>
  <c r="FV141" i="20"/>
  <c r="FW141" i="20"/>
  <c r="FX141" i="20"/>
  <c r="FY141" i="20"/>
  <c r="FZ141" i="20"/>
  <c r="GA141" i="20"/>
  <c r="FT142" i="20"/>
  <c r="FU142" i="20"/>
  <c r="FV142" i="20"/>
  <c r="FW142" i="20"/>
  <c r="FX142" i="20"/>
  <c r="FY142" i="20"/>
  <c r="FZ142" i="20"/>
  <c r="GA142" i="20"/>
  <c r="FT143" i="20"/>
  <c r="FU143" i="20"/>
  <c r="FV143" i="20"/>
  <c r="FW143" i="20"/>
  <c r="FX143" i="20"/>
  <c r="FY143" i="20"/>
  <c r="FZ143" i="20"/>
  <c r="GA143" i="20"/>
  <c r="FT144" i="20"/>
  <c r="FU144" i="20"/>
  <c r="FV144" i="20"/>
  <c r="FW144" i="20"/>
  <c r="FX144" i="20"/>
  <c r="FY144" i="20"/>
  <c r="FZ144" i="20"/>
  <c r="GA144" i="20"/>
  <c r="FT145" i="20"/>
  <c r="FU145" i="20"/>
  <c r="FV145" i="20"/>
  <c r="FW145" i="20"/>
  <c r="FX145" i="20"/>
  <c r="FY145" i="20"/>
  <c r="FZ145" i="20"/>
  <c r="GA145" i="20"/>
  <c r="FT146" i="20"/>
  <c r="FU146" i="20"/>
  <c r="FV146" i="20"/>
  <c r="FW146" i="20"/>
  <c r="FX146" i="20"/>
  <c r="FY146" i="20"/>
  <c r="FZ146" i="20"/>
  <c r="GA146" i="20"/>
  <c r="FT147" i="20"/>
  <c r="FU147" i="20"/>
  <c r="FV147" i="20"/>
  <c r="FW147" i="20"/>
  <c r="FX147" i="20"/>
  <c r="FY147" i="20"/>
  <c r="FZ147" i="20"/>
  <c r="GA147" i="20"/>
  <c r="FT148" i="20"/>
  <c r="FU148" i="20"/>
  <c r="FV148" i="20"/>
  <c r="FW148" i="20"/>
  <c r="FX148" i="20"/>
  <c r="FY148" i="20"/>
  <c r="FZ148" i="20"/>
  <c r="GA148" i="20"/>
  <c r="FT149" i="20"/>
  <c r="FU149" i="20"/>
  <c r="FV149" i="20"/>
  <c r="FW149" i="20"/>
  <c r="FX149" i="20"/>
  <c r="FY149" i="20"/>
  <c r="FZ149" i="20"/>
  <c r="GA149" i="20"/>
  <c r="FT150" i="20"/>
  <c r="FU150" i="20"/>
  <c r="FV150" i="20"/>
  <c r="FW150" i="20"/>
  <c r="FX150" i="20"/>
  <c r="FY150" i="20"/>
  <c r="FZ150" i="20"/>
  <c r="GA150" i="20"/>
  <c r="FT151" i="20"/>
  <c r="FU151" i="20"/>
  <c r="FV151" i="20"/>
  <c r="FW151" i="20"/>
  <c r="FX151" i="20"/>
  <c r="FY151" i="20"/>
  <c r="FZ151" i="20"/>
  <c r="GA151" i="20"/>
  <c r="FT152" i="20"/>
  <c r="FU152" i="20"/>
  <c r="FV152" i="20"/>
  <c r="FW152" i="20"/>
  <c r="FX152" i="20"/>
  <c r="FY152" i="20"/>
  <c r="FZ152" i="20"/>
  <c r="GA152" i="20"/>
  <c r="FT153" i="20"/>
  <c r="FU153" i="20"/>
  <c r="FV153" i="20"/>
  <c r="FW153" i="20"/>
  <c r="FX153" i="20"/>
  <c r="FY153" i="20"/>
  <c r="FZ153" i="20"/>
  <c r="GA153" i="20"/>
  <c r="FT154" i="20"/>
  <c r="FU154" i="20"/>
  <c r="FV154" i="20"/>
  <c r="FW154" i="20"/>
  <c r="FX154" i="20"/>
  <c r="FY154" i="20"/>
  <c r="FZ154" i="20"/>
  <c r="GA154" i="20"/>
  <c r="FT155" i="20"/>
  <c r="FU155" i="20"/>
  <c r="FV155" i="20"/>
  <c r="FW155" i="20"/>
  <c r="FX155" i="20"/>
  <c r="FY155" i="20"/>
  <c r="FZ155" i="20"/>
  <c r="GA155" i="20"/>
  <c r="FT156" i="20"/>
  <c r="FU156" i="20"/>
  <c r="FV156" i="20"/>
  <c r="FW156" i="20"/>
  <c r="FX156" i="20"/>
  <c r="FY156" i="20"/>
  <c r="FZ156" i="20"/>
  <c r="GA156" i="20"/>
  <c r="FT157" i="20"/>
  <c r="FU157" i="20"/>
  <c r="FV157" i="20"/>
  <c r="FW157" i="20"/>
  <c r="FX157" i="20"/>
  <c r="FY157" i="20"/>
  <c r="FZ157" i="20"/>
  <c r="GA157" i="20"/>
  <c r="FT158" i="20"/>
  <c r="FU158" i="20"/>
  <c r="FV158" i="20"/>
  <c r="FW158" i="20"/>
  <c r="FX158" i="20"/>
  <c r="FY158" i="20"/>
  <c r="FZ158" i="20"/>
  <c r="GA158" i="20"/>
  <c r="FT159" i="20"/>
  <c r="FU159" i="20"/>
  <c r="FV159" i="20"/>
  <c r="FW159" i="20"/>
  <c r="FX159" i="20"/>
  <c r="FY159" i="20"/>
  <c r="FZ159" i="20"/>
  <c r="GA159" i="20"/>
  <c r="FT160" i="20"/>
  <c r="FU160" i="20"/>
  <c r="FV160" i="20"/>
  <c r="FW160" i="20"/>
  <c r="FX160" i="20"/>
  <c r="FY160" i="20"/>
  <c r="FZ160" i="20"/>
  <c r="GA160" i="20"/>
  <c r="FT161" i="20"/>
  <c r="FU161" i="20"/>
  <c r="FV161" i="20"/>
  <c r="FW161" i="20"/>
  <c r="FX161" i="20"/>
  <c r="FY161" i="20"/>
  <c r="FZ161" i="20"/>
  <c r="GA161" i="20"/>
  <c r="FT162" i="20"/>
  <c r="FU162" i="20"/>
  <c r="FV162" i="20"/>
  <c r="FW162" i="20"/>
  <c r="FX162" i="20"/>
  <c r="FY162" i="20"/>
  <c r="FZ162" i="20"/>
  <c r="GA162" i="20"/>
  <c r="FT163" i="20"/>
  <c r="FU163" i="20"/>
  <c r="FV163" i="20"/>
  <c r="FW163" i="20"/>
  <c r="FX163" i="20"/>
  <c r="FY163" i="20"/>
  <c r="FZ163" i="20"/>
  <c r="GA163" i="20"/>
  <c r="FT164" i="20"/>
  <c r="FU164" i="20"/>
  <c r="FV164" i="20"/>
  <c r="FW164" i="20"/>
  <c r="FX164" i="20"/>
  <c r="FY164" i="20"/>
  <c r="FZ164" i="20"/>
  <c r="GA164" i="20"/>
  <c r="FT165" i="20"/>
  <c r="FU165" i="20"/>
  <c r="FV165" i="20"/>
  <c r="FW165" i="20"/>
  <c r="FX165" i="20"/>
  <c r="FY165" i="20"/>
  <c r="FZ165" i="20"/>
  <c r="GA165" i="20"/>
  <c r="FT166" i="20"/>
  <c r="FU166" i="20"/>
  <c r="FV166" i="20"/>
  <c r="FW166" i="20"/>
  <c r="FX166" i="20"/>
  <c r="FY166" i="20"/>
  <c r="FZ166" i="20"/>
  <c r="GA166" i="20"/>
  <c r="FT167" i="20"/>
  <c r="FU167" i="20"/>
  <c r="FV167" i="20"/>
  <c r="FW167" i="20"/>
  <c r="FX167" i="20"/>
  <c r="FY167" i="20"/>
  <c r="FZ167" i="20"/>
  <c r="GA167" i="20"/>
  <c r="FT168" i="20"/>
  <c r="FU168" i="20"/>
  <c r="FV168" i="20"/>
  <c r="FW168" i="20"/>
  <c r="FX168" i="20"/>
  <c r="FY168" i="20"/>
  <c r="FZ168" i="20"/>
  <c r="GA168" i="20"/>
  <c r="FT169" i="20"/>
  <c r="FU169" i="20"/>
  <c r="FV169" i="20"/>
  <c r="FW169" i="20"/>
  <c r="FX169" i="20"/>
  <c r="FY169" i="20"/>
  <c r="FZ169" i="20"/>
  <c r="GA169" i="20"/>
  <c r="FT170" i="20"/>
  <c r="FU170" i="20"/>
  <c r="FV170" i="20"/>
  <c r="FW170" i="20"/>
  <c r="FX170" i="20"/>
  <c r="FY170" i="20"/>
  <c r="FZ170" i="20"/>
  <c r="GA170" i="20"/>
  <c r="FT171" i="20"/>
  <c r="FU171" i="20"/>
  <c r="FV171" i="20"/>
  <c r="FW171" i="20"/>
  <c r="FX171" i="20"/>
  <c r="FY171" i="20"/>
  <c r="FZ171" i="20"/>
  <c r="GA171" i="20"/>
  <c r="FT172" i="20"/>
  <c r="FU172" i="20"/>
  <c r="FV172" i="20"/>
  <c r="FW172" i="20"/>
  <c r="FX172" i="20"/>
  <c r="FY172" i="20"/>
  <c r="FZ172" i="20"/>
  <c r="GA172" i="20"/>
  <c r="FT173" i="20"/>
  <c r="FU173" i="20"/>
  <c r="FV173" i="20"/>
  <c r="FW173" i="20"/>
  <c r="FX173" i="20"/>
  <c r="FY173" i="20"/>
  <c r="FZ173" i="20"/>
  <c r="GA173" i="20"/>
  <c r="FT174" i="20"/>
  <c r="FU174" i="20"/>
  <c r="FV174" i="20"/>
  <c r="FW174" i="20"/>
  <c r="FX174" i="20"/>
  <c r="FY174" i="20"/>
  <c r="FZ174" i="20"/>
  <c r="GA174" i="20"/>
  <c r="FT175" i="20"/>
  <c r="FU175" i="20"/>
  <c r="FV175" i="20"/>
  <c r="FW175" i="20"/>
  <c r="FX175" i="20"/>
  <c r="FY175" i="20"/>
  <c r="FZ175" i="20"/>
  <c r="GA175" i="20"/>
  <c r="FT176" i="20"/>
  <c r="FU176" i="20"/>
  <c r="FV176" i="20"/>
  <c r="FW176" i="20"/>
  <c r="FX176" i="20"/>
  <c r="FY176" i="20"/>
  <c r="FZ176" i="20"/>
  <c r="GA176" i="20"/>
  <c r="FT177" i="20"/>
  <c r="FU177" i="20"/>
  <c r="FV177" i="20"/>
  <c r="FW177" i="20"/>
  <c r="FX177" i="20"/>
  <c r="FY177" i="20"/>
  <c r="FZ177" i="20"/>
  <c r="GA177" i="20"/>
  <c r="FT178" i="20"/>
  <c r="FU178" i="20"/>
  <c r="FV178" i="20"/>
  <c r="FW178" i="20"/>
  <c r="FX178" i="20"/>
  <c r="FY178" i="20"/>
  <c r="FZ178" i="20"/>
  <c r="GA178" i="20"/>
  <c r="FT179" i="20"/>
  <c r="FU179" i="20"/>
  <c r="FV179" i="20"/>
  <c r="FW179" i="20"/>
  <c r="FX179" i="20"/>
  <c r="FY179" i="20"/>
  <c r="FZ179" i="20"/>
  <c r="GA179" i="20"/>
  <c r="FT180" i="20"/>
  <c r="FU180" i="20"/>
  <c r="FV180" i="20"/>
  <c r="FW180" i="20"/>
  <c r="FX180" i="20"/>
  <c r="FY180" i="20"/>
  <c r="FZ180" i="20"/>
  <c r="GA180" i="20"/>
  <c r="FT181" i="20"/>
  <c r="FU181" i="20"/>
  <c r="FV181" i="20"/>
  <c r="FW181" i="20"/>
  <c r="FX181" i="20"/>
  <c r="FY181" i="20"/>
  <c r="FZ181" i="20"/>
  <c r="GA181" i="20"/>
  <c r="FT182" i="20"/>
  <c r="FU182" i="20"/>
  <c r="FV182" i="20"/>
  <c r="FW182" i="20"/>
  <c r="FX182" i="20"/>
  <c r="FY182" i="20"/>
  <c r="FZ182" i="20"/>
  <c r="GA182" i="20"/>
  <c r="FT183" i="20"/>
  <c r="FU183" i="20"/>
  <c r="FV183" i="20"/>
  <c r="FW183" i="20"/>
  <c r="FX183" i="20"/>
  <c r="FY183" i="20"/>
  <c r="FZ183" i="20"/>
  <c r="GA183" i="20"/>
  <c r="FT184" i="20"/>
  <c r="FU184" i="20"/>
  <c r="FV184" i="20"/>
  <c r="FW184" i="20"/>
  <c r="FX184" i="20"/>
  <c r="FY184" i="20"/>
  <c r="FZ184" i="20"/>
  <c r="GA184" i="20"/>
  <c r="FT185" i="20"/>
  <c r="FU185" i="20"/>
  <c r="FV185" i="20"/>
  <c r="FW185" i="20"/>
  <c r="FX185" i="20"/>
  <c r="FY185" i="20"/>
  <c r="FZ185" i="20"/>
  <c r="GA185" i="20"/>
  <c r="FT186" i="20"/>
  <c r="FU186" i="20"/>
  <c r="FV186" i="20"/>
  <c r="FW186" i="20"/>
  <c r="FX186" i="20"/>
  <c r="FY186" i="20"/>
  <c r="FZ186" i="20"/>
  <c r="GA186" i="20"/>
  <c r="FT187" i="20"/>
  <c r="FU187" i="20"/>
  <c r="FV187" i="20"/>
  <c r="FW187" i="20"/>
  <c r="FX187" i="20"/>
  <c r="FY187" i="20"/>
  <c r="FZ187" i="20"/>
  <c r="GA187" i="20"/>
  <c r="FT188" i="20"/>
  <c r="FU188" i="20"/>
  <c r="FV188" i="20"/>
  <c r="FW188" i="20"/>
  <c r="FX188" i="20"/>
  <c r="FY188" i="20"/>
  <c r="FZ188" i="20"/>
  <c r="GA188" i="20"/>
  <c r="FT189" i="20"/>
  <c r="FU189" i="20"/>
  <c r="FV189" i="20"/>
  <c r="FW189" i="20"/>
  <c r="FX189" i="20"/>
  <c r="FY189" i="20"/>
  <c r="FZ189" i="20"/>
  <c r="GA189" i="20"/>
  <c r="FT190" i="20"/>
  <c r="FU190" i="20"/>
  <c r="FV190" i="20"/>
  <c r="FW190" i="20"/>
  <c r="FX190" i="20"/>
  <c r="FY190" i="20"/>
  <c r="FZ190" i="20"/>
  <c r="GA190" i="20"/>
  <c r="FT191" i="20"/>
  <c r="FU191" i="20"/>
  <c r="FV191" i="20"/>
  <c r="FW191" i="20"/>
  <c r="FX191" i="20"/>
  <c r="FY191" i="20"/>
  <c r="FZ191" i="20"/>
  <c r="GA191" i="20"/>
  <c r="FT192" i="20"/>
  <c r="FU192" i="20"/>
  <c r="FV192" i="20"/>
  <c r="FW192" i="20"/>
  <c r="FX192" i="20"/>
  <c r="FY192" i="20"/>
  <c r="FZ192" i="20"/>
  <c r="GA192" i="20"/>
  <c r="FT193" i="20"/>
  <c r="FU193" i="20"/>
  <c r="FV193" i="20"/>
  <c r="FW193" i="20"/>
  <c r="FX193" i="20"/>
  <c r="FY193" i="20"/>
  <c r="FZ193" i="20"/>
  <c r="GA193" i="20"/>
  <c r="FT194" i="20"/>
  <c r="FU194" i="20"/>
  <c r="FV194" i="20"/>
  <c r="FW194" i="20"/>
  <c r="FX194" i="20"/>
  <c r="FY194" i="20"/>
  <c r="FZ194" i="20"/>
  <c r="GA194" i="20"/>
  <c r="FT195" i="20"/>
  <c r="FU195" i="20"/>
  <c r="FV195" i="20"/>
  <c r="FW195" i="20"/>
  <c r="FX195" i="20"/>
  <c r="FY195" i="20"/>
  <c r="FZ195" i="20"/>
  <c r="GA195" i="20"/>
  <c r="FT196" i="20"/>
  <c r="FU196" i="20"/>
  <c r="FV196" i="20"/>
  <c r="FW196" i="20"/>
  <c r="FX196" i="20"/>
  <c r="FY196" i="20"/>
  <c r="FZ196" i="20"/>
  <c r="GA196" i="20"/>
  <c r="FT197" i="20"/>
  <c r="FU197" i="20"/>
  <c r="FV197" i="20"/>
  <c r="FW197" i="20"/>
  <c r="FX197" i="20"/>
  <c r="FY197" i="20"/>
  <c r="FZ197" i="20"/>
  <c r="GA197" i="20"/>
  <c r="FT198" i="20"/>
  <c r="FU198" i="20"/>
  <c r="FV198" i="20"/>
  <c r="FW198" i="20"/>
  <c r="FX198" i="20"/>
  <c r="FY198" i="20"/>
  <c r="FZ198" i="20"/>
  <c r="GA198" i="20"/>
  <c r="FT199" i="20"/>
  <c r="FU199" i="20"/>
  <c r="FV199" i="20"/>
  <c r="FW199" i="20"/>
  <c r="FX199" i="20"/>
  <c r="FY199" i="20"/>
  <c r="FZ199" i="20"/>
  <c r="GA199" i="20"/>
  <c r="C7" i="20"/>
  <c r="D7" i="20"/>
  <c r="E7" i="20"/>
  <c r="F7" i="20"/>
  <c r="G7" i="20"/>
  <c r="H7" i="20"/>
  <c r="I7" i="20"/>
  <c r="J7" i="20"/>
  <c r="K7" i="20"/>
  <c r="L7" i="20"/>
  <c r="M7" i="20"/>
  <c r="N7" i="20"/>
  <c r="O7" i="20"/>
  <c r="P7" i="20"/>
  <c r="Q7" i="20"/>
  <c r="R7" i="20"/>
  <c r="W7" i="20"/>
  <c r="X7" i="20"/>
  <c r="Z7" i="20"/>
  <c r="AA7" i="20"/>
  <c r="AB7" i="20"/>
  <c r="AC7" i="20"/>
  <c r="AD7" i="20"/>
  <c r="AE7" i="20"/>
  <c r="AF7" i="20"/>
  <c r="AG7" i="20"/>
  <c r="AH7" i="20"/>
  <c r="AI7" i="20"/>
  <c r="AJ7" i="20"/>
  <c r="AK7" i="20"/>
  <c r="AM7" i="20"/>
  <c r="AN7" i="20"/>
  <c r="AO7" i="20"/>
  <c r="AP7" i="20"/>
  <c r="AQ7" i="20"/>
  <c r="AR7" i="20"/>
  <c r="AS7" i="20"/>
  <c r="AT7" i="20"/>
  <c r="AU7" i="20"/>
  <c r="AV7" i="20"/>
  <c r="AW7" i="20"/>
  <c r="AX7" i="20"/>
  <c r="AY7" i="20"/>
  <c r="AZ7" i="20"/>
  <c r="BA7" i="20"/>
  <c r="BB7" i="20"/>
  <c r="BC7" i="20"/>
  <c r="BD7" i="20"/>
  <c r="BE7" i="20"/>
  <c r="BF7" i="20"/>
  <c r="BG7" i="20"/>
  <c r="BH7" i="20"/>
  <c r="BI7" i="20"/>
  <c r="BJ7" i="20"/>
  <c r="BK7" i="20"/>
  <c r="BL7" i="20"/>
  <c r="BM7" i="20"/>
  <c r="BN7" i="20"/>
  <c r="BO7" i="20"/>
  <c r="BQ7" i="20"/>
  <c r="BT7" i="20"/>
  <c r="BU7" i="20"/>
  <c r="BV7" i="20"/>
  <c r="BW7" i="20"/>
  <c r="BX7" i="20"/>
  <c r="BY7" i="20"/>
  <c r="BZ7" i="20"/>
  <c r="CA7" i="20"/>
  <c r="CB7" i="20"/>
  <c r="CC7" i="20"/>
  <c r="CD7" i="20"/>
  <c r="CE7" i="20"/>
  <c r="CF7" i="20"/>
  <c r="CG7" i="20"/>
  <c r="CH7" i="20"/>
  <c r="CI7" i="20"/>
  <c r="CJ7" i="20"/>
  <c r="CK7" i="20"/>
  <c r="CL7" i="20"/>
  <c r="CM7" i="20"/>
  <c r="CN7" i="20"/>
  <c r="CO7" i="20"/>
  <c r="CP7" i="20"/>
  <c r="CQ7" i="20"/>
  <c r="CR7" i="20"/>
  <c r="CS7" i="20"/>
  <c r="CT7" i="20"/>
  <c r="CU7" i="20"/>
  <c r="CV7" i="20"/>
  <c r="CW7" i="20"/>
  <c r="CX7" i="20"/>
  <c r="CY7" i="20"/>
  <c r="CZ7" i="20"/>
  <c r="DA7" i="20"/>
  <c r="DC7" i="20"/>
  <c r="DD7" i="20"/>
  <c r="DE7" i="20"/>
  <c r="DF7" i="20"/>
  <c r="DG7" i="20"/>
  <c r="DH7" i="20"/>
  <c r="DI7" i="20"/>
  <c r="DJ7" i="20"/>
  <c r="DK7" i="20"/>
  <c r="DL7" i="20"/>
  <c r="DM7" i="20"/>
  <c r="DN7" i="20"/>
  <c r="DO7" i="20"/>
  <c r="DP7" i="20"/>
  <c r="DQ7" i="20"/>
  <c r="DR7" i="20"/>
  <c r="DS7" i="20"/>
  <c r="DT7" i="20"/>
  <c r="DU7" i="20"/>
  <c r="DV7" i="20"/>
  <c r="DW7" i="20"/>
  <c r="DX7" i="20"/>
  <c r="DY7" i="20"/>
  <c r="DZ7" i="20"/>
  <c r="EA7" i="20"/>
  <c r="EB7" i="20"/>
  <c r="EC7" i="20"/>
  <c r="ED7" i="20"/>
  <c r="EE7" i="20"/>
  <c r="EF7" i="20"/>
  <c r="EG7" i="20"/>
  <c r="EH7" i="20"/>
  <c r="EI7" i="20"/>
  <c r="EJ7" i="20"/>
  <c r="EK7" i="20"/>
  <c r="EL7" i="20"/>
  <c r="EM7" i="20"/>
  <c r="EN7" i="20"/>
  <c r="EO7" i="20"/>
  <c r="EP7" i="20"/>
  <c r="ER7" i="20"/>
  <c r="ES7" i="20"/>
  <c r="ET7" i="20"/>
  <c r="EU7" i="20"/>
  <c r="EV7" i="20"/>
  <c r="EW7" i="20"/>
  <c r="EX7" i="20"/>
  <c r="EY7" i="20"/>
  <c r="EZ7" i="20"/>
  <c r="FA7" i="20"/>
  <c r="FB7" i="20"/>
  <c r="FC7" i="20"/>
  <c r="FD7" i="20"/>
  <c r="FE7" i="20"/>
  <c r="FF7" i="20"/>
  <c r="FG7" i="20"/>
  <c r="FH7" i="20"/>
  <c r="FI7" i="20"/>
  <c r="FJ7" i="20"/>
  <c r="FK7" i="20"/>
  <c r="FL7" i="20"/>
  <c r="FM7" i="20"/>
  <c r="FN7" i="20"/>
  <c r="FO7" i="20"/>
  <c r="FP7" i="20"/>
  <c r="FQ7" i="20"/>
  <c r="FR7" i="20"/>
  <c r="FS7" i="20"/>
  <c r="C8" i="20"/>
  <c r="E8" i="20"/>
  <c r="F8" i="20"/>
  <c r="G8" i="20"/>
  <c r="H8" i="20"/>
  <c r="I8" i="20"/>
  <c r="J8" i="20"/>
  <c r="K8" i="20"/>
  <c r="L8" i="20"/>
  <c r="M8" i="20"/>
  <c r="N8" i="20"/>
  <c r="O8" i="20"/>
  <c r="P8" i="20"/>
  <c r="Q8" i="20"/>
  <c r="R8" i="20"/>
  <c r="W8" i="20"/>
  <c r="X8" i="20"/>
  <c r="Z8" i="20"/>
  <c r="AA8" i="20"/>
  <c r="AB8" i="20"/>
  <c r="AC8" i="20"/>
  <c r="AD8" i="20"/>
  <c r="AE8" i="20"/>
  <c r="AF8" i="20"/>
  <c r="AG8" i="20"/>
  <c r="AH8" i="20"/>
  <c r="AI8" i="20"/>
  <c r="AJ8" i="20"/>
  <c r="AK8" i="20"/>
  <c r="AM8" i="20"/>
  <c r="AN8" i="20"/>
  <c r="AO8" i="20"/>
  <c r="AP8" i="20"/>
  <c r="AQ8" i="20"/>
  <c r="AR8" i="20"/>
  <c r="AS8" i="20"/>
  <c r="AT8" i="20"/>
  <c r="AU8" i="20"/>
  <c r="AV8" i="20"/>
  <c r="AW8" i="20"/>
  <c r="AX8" i="20"/>
  <c r="AY8" i="20"/>
  <c r="AZ8" i="20"/>
  <c r="BA8" i="20"/>
  <c r="BB8" i="20"/>
  <c r="BC8" i="20"/>
  <c r="BD8" i="20"/>
  <c r="BE8" i="20"/>
  <c r="BF8" i="20"/>
  <c r="BG8" i="20"/>
  <c r="BH8" i="20"/>
  <c r="BI8" i="20"/>
  <c r="BJ8" i="20"/>
  <c r="BK8" i="20"/>
  <c r="BL8" i="20"/>
  <c r="BM8" i="20"/>
  <c r="BN8" i="20"/>
  <c r="BO8" i="20"/>
  <c r="BQ8" i="20"/>
  <c r="BT8" i="20"/>
  <c r="BU8" i="20"/>
  <c r="BV8" i="20"/>
  <c r="BW8" i="20"/>
  <c r="BX8" i="20"/>
  <c r="BY8" i="20"/>
  <c r="BZ8" i="20"/>
  <c r="CA8" i="20"/>
  <c r="CB8" i="20"/>
  <c r="CC8" i="20"/>
  <c r="CD8" i="20"/>
  <c r="CE8" i="20"/>
  <c r="CF8" i="20"/>
  <c r="CG8" i="20"/>
  <c r="CH8" i="20"/>
  <c r="CI8" i="20"/>
  <c r="CJ8" i="20"/>
  <c r="CK8" i="20"/>
  <c r="CL8" i="20"/>
  <c r="CM8" i="20"/>
  <c r="CN8" i="20"/>
  <c r="CO8" i="20"/>
  <c r="CP8" i="20"/>
  <c r="CQ8" i="20"/>
  <c r="CR8" i="20"/>
  <c r="CS8" i="20"/>
  <c r="CT8" i="20"/>
  <c r="CU8" i="20"/>
  <c r="CV8" i="20"/>
  <c r="CW8" i="20"/>
  <c r="CX8" i="20"/>
  <c r="CY8" i="20"/>
  <c r="CZ8" i="20"/>
  <c r="DA8" i="20"/>
  <c r="DC8" i="20"/>
  <c r="DD8" i="20"/>
  <c r="DE8" i="20"/>
  <c r="DF8" i="20"/>
  <c r="DG8" i="20"/>
  <c r="DH8" i="20"/>
  <c r="DI8" i="20"/>
  <c r="DJ8" i="20"/>
  <c r="DK8" i="20"/>
  <c r="DL8" i="20"/>
  <c r="DM8" i="20"/>
  <c r="DN8" i="20"/>
  <c r="DO8" i="20"/>
  <c r="DP8" i="20"/>
  <c r="DQ8" i="20"/>
  <c r="DR8" i="20"/>
  <c r="DS8" i="20"/>
  <c r="DT8" i="20"/>
  <c r="DU8" i="20"/>
  <c r="DV8" i="20"/>
  <c r="DW8" i="20"/>
  <c r="DX8" i="20"/>
  <c r="DY8" i="20"/>
  <c r="DZ8" i="20"/>
  <c r="EA8" i="20"/>
  <c r="EB8" i="20"/>
  <c r="EC8" i="20"/>
  <c r="ED8" i="20"/>
  <c r="EE8" i="20"/>
  <c r="EF8" i="20"/>
  <c r="EG8" i="20"/>
  <c r="EH8" i="20"/>
  <c r="EI8" i="20"/>
  <c r="EJ8" i="20"/>
  <c r="EK8" i="20"/>
  <c r="EL8" i="20"/>
  <c r="EM8" i="20"/>
  <c r="EN8" i="20"/>
  <c r="EO8" i="20"/>
  <c r="EP8" i="20"/>
  <c r="ER8" i="20"/>
  <c r="ES8" i="20"/>
  <c r="ET8" i="20"/>
  <c r="EU8" i="20"/>
  <c r="EV8" i="20"/>
  <c r="EW8" i="20"/>
  <c r="EX8" i="20"/>
  <c r="EY8" i="20"/>
  <c r="EZ8" i="20"/>
  <c r="FA8" i="20"/>
  <c r="FB8" i="20"/>
  <c r="FC8" i="20"/>
  <c r="FD8" i="20"/>
  <c r="FE8" i="20"/>
  <c r="FF8" i="20"/>
  <c r="FG8" i="20"/>
  <c r="FH8" i="20"/>
  <c r="FI8" i="20"/>
  <c r="FJ8" i="20"/>
  <c r="FK8" i="20"/>
  <c r="FL8" i="20"/>
  <c r="FM8" i="20"/>
  <c r="FN8" i="20"/>
  <c r="FO8" i="20"/>
  <c r="FP8" i="20"/>
  <c r="FQ8" i="20"/>
  <c r="FR8" i="20"/>
  <c r="FS8" i="20"/>
  <c r="C9" i="20"/>
  <c r="E9" i="20"/>
  <c r="F9" i="20"/>
  <c r="G9" i="20"/>
  <c r="H9" i="20"/>
  <c r="I9" i="20"/>
  <c r="J9" i="20"/>
  <c r="K9" i="20"/>
  <c r="L9" i="20"/>
  <c r="M9" i="20"/>
  <c r="N9" i="20"/>
  <c r="O9" i="20"/>
  <c r="P9" i="20"/>
  <c r="Q9" i="20"/>
  <c r="R9" i="20"/>
  <c r="W9" i="20"/>
  <c r="X9" i="20"/>
  <c r="Z9" i="20"/>
  <c r="AA9" i="20"/>
  <c r="AB9" i="20"/>
  <c r="AC9" i="20"/>
  <c r="AD9" i="20"/>
  <c r="AE9" i="20"/>
  <c r="AF9" i="20"/>
  <c r="AG9" i="20"/>
  <c r="AH9" i="20"/>
  <c r="AI9" i="20"/>
  <c r="AJ9" i="20"/>
  <c r="AK9" i="20"/>
  <c r="AM9" i="20"/>
  <c r="AN9" i="20"/>
  <c r="AO9" i="20"/>
  <c r="AP9" i="20"/>
  <c r="AQ9" i="20"/>
  <c r="AR9" i="20"/>
  <c r="AS9" i="20"/>
  <c r="AT9" i="20"/>
  <c r="AU9" i="20"/>
  <c r="AV9" i="20"/>
  <c r="AW9" i="20"/>
  <c r="AX9" i="20"/>
  <c r="AY9" i="20"/>
  <c r="AZ9" i="20"/>
  <c r="BA9" i="20"/>
  <c r="BB9" i="20"/>
  <c r="BC9" i="20"/>
  <c r="BD9" i="20"/>
  <c r="BE9" i="20"/>
  <c r="BF9" i="20"/>
  <c r="BG9" i="20"/>
  <c r="BH9" i="20"/>
  <c r="BI9" i="20"/>
  <c r="BJ9" i="20"/>
  <c r="BK9" i="20"/>
  <c r="BL9" i="20"/>
  <c r="BM9" i="20"/>
  <c r="BN9" i="20"/>
  <c r="BO9" i="20"/>
  <c r="BQ9" i="20"/>
  <c r="BT9" i="20"/>
  <c r="BU9" i="20"/>
  <c r="BV9" i="20"/>
  <c r="BW9" i="20"/>
  <c r="BX9" i="20"/>
  <c r="BY9" i="20"/>
  <c r="BZ9" i="20"/>
  <c r="CA9" i="20"/>
  <c r="CB9" i="20"/>
  <c r="CC9" i="20"/>
  <c r="CD9" i="20"/>
  <c r="CE9" i="20"/>
  <c r="CF9" i="20"/>
  <c r="CG9" i="20"/>
  <c r="CH9" i="20"/>
  <c r="CI9" i="20"/>
  <c r="CJ9" i="20"/>
  <c r="CK9" i="20"/>
  <c r="CL9" i="20"/>
  <c r="CM9" i="20"/>
  <c r="CN9" i="20"/>
  <c r="CO9" i="20"/>
  <c r="CP9" i="20"/>
  <c r="CQ9" i="20"/>
  <c r="CR9" i="20"/>
  <c r="CS9" i="20"/>
  <c r="CT9" i="20"/>
  <c r="CU9" i="20"/>
  <c r="CV9" i="20"/>
  <c r="CW9" i="20"/>
  <c r="CX9" i="20"/>
  <c r="CY9" i="20"/>
  <c r="CZ9" i="20"/>
  <c r="DA9" i="20"/>
  <c r="DC9" i="20"/>
  <c r="DD9" i="20"/>
  <c r="DE9" i="20"/>
  <c r="DF9" i="20"/>
  <c r="DG9" i="20"/>
  <c r="DH9" i="20"/>
  <c r="DI9" i="20"/>
  <c r="DJ9" i="20"/>
  <c r="DK9" i="20"/>
  <c r="DL9" i="20"/>
  <c r="DM9" i="20"/>
  <c r="DN9" i="20"/>
  <c r="DO9" i="20"/>
  <c r="DP9" i="20"/>
  <c r="DQ9" i="20"/>
  <c r="DR9" i="20"/>
  <c r="DS9" i="20"/>
  <c r="DT9" i="20"/>
  <c r="DU9" i="20"/>
  <c r="DV9" i="20"/>
  <c r="DW9" i="20"/>
  <c r="DX9" i="20"/>
  <c r="DY9" i="20"/>
  <c r="DZ9" i="20"/>
  <c r="EA9" i="20"/>
  <c r="EB9" i="20"/>
  <c r="EC9" i="20"/>
  <c r="ED9" i="20"/>
  <c r="EE9" i="20"/>
  <c r="EF9" i="20"/>
  <c r="EG9" i="20"/>
  <c r="EH9" i="20"/>
  <c r="EI9" i="20"/>
  <c r="EJ9" i="20"/>
  <c r="EK9" i="20"/>
  <c r="EL9" i="20"/>
  <c r="EM9" i="20"/>
  <c r="EN9" i="20"/>
  <c r="EO9" i="20"/>
  <c r="EP9" i="20"/>
  <c r="ER9" i="20"/>
  <c r="ES9" i="20"/>
  <c r="ET9" i="20"/>
  <c r="EU9" i="20"/>
  <c r="EV9" i="20"/>
  <c r="EW9" i="20"/>
  <c r="EX9" i="20"/>
  <c r="EY9" i="20"/>
  <c r="EZ9" i="20"/>
  <c r="FA9" i="20"/>
  <c r="FB9" i="20"/>
  <c r="FC9" i="20"/>
  <c r="FD9" i="20"/>
  <c r="FE9" i="20"/>
  <c r="FF9" i="20"/>
  <c r="FG9" i="20"/>
  <c r="FH9" i="20"/>
  <c r="FI9" i="20"/>
  <c r="FJ9" i="20"/>
  <c r="FK9" i="20"/>
  <c r="FL9" i="20"/>
  <c r="FM9" i="20"/>
  <c r="FN9" i="20"/>
  <c r="FO9" i="20"/>
  <c r="FP9" i="20"/>
  <c r="FQ9" i="20"/>
  <c r="FR9" i="20"/>
  <c r="FS9" i="20"/>
  <c r="C10" i="20"/>
  <c r="D10" i="20"/>
  <c r="E10" i="20"/>
  <c r="F10" i="20"/>
  <c r="G10" i="20"/>
  <c r="H10" i="20"/>
  <c r="I10" i="20"/>
  <c r="J10" i="20"/>
  <c r="K10" i="20"/>
  <c r="L10" i="20"/>
  <c r="M10" i="20"/>
  <c r="N10" i="20"/>
  <c r="O10" i="20"/>
  <c r="P10" i="20"/>
  <c r="Q10" i="20"/>
  <c r="R10" i="20"/>
  <c r="W10" i="20"/>
  <c r="X10" i="20"/>
  <c r="Z10" i="20"/>
  <c r="AA10" i="20"/>
  <c r="AB10" i="20"/>
  <c r="AC10" i="20"/>
  <c r="AD10" i="20"/>
  <c r="AE10" i="20"/>
  <c r="AF10" i="20"/>
  <c r="AG10" i="20"/>
  <c r="AH10" i="20"/>
  <c r="AI10" i="20"/>
  <c r="AJ10" i="20"/>
  <c r="AK10" i="20"/>
  <c r="AM10" i="20"/>
  <c r="AN10" i="20"/>
  <c r="AO10" i="20"/>
  <c r="AP10" i="20"/>
  <c r="AQ10" i="20"/>
  <c r="AR10" i="20"/>
  <c r="AS10" i="20"/>
  <c r="AT10" i="20"/>
  <c r="AU10" i="20"/>
  <c r="AV10" i="20"/>
  <c r="AW10" i="20"/>
  <c r="AX10" i="20"/>
  <c r="AY10" i="20"/>
  <c r="AZ10" i="20"/>
  <c r="BA10" i="20"/>
  <c r="BB10" i="20"/>
  <c r="BC10" i="20"/>
  <c r="BD10" i="20"/>
  <c r="BE10" i="20"/>
  <c r="BF10" i="20"/>
  <c r="BG10" i="20"/>
  <c r="BH10" i="20"/>
  <c r="BI10" i="20"/>
  <c r="BJ10" i="20"/>
  <c r="BK10" i="20"/>
  <c r="BL10" i="20"/>
  <c r="BM10" i="20"/>
  <c r="BN10" i="20"/>
  <c r="BO10" i="20"/>
  <c r="BQ10" i="20"/>
  <c r="BT10" i="20"/>
  <c r="BU10" i="20"/>
  <c r="BV10" i="20"/>
  <c r="BW10" i="20"/>
  <c r="BX10" i="20"/>
  <c r="BY10" i="20"/>
  <c r="BZ10" i="20"/>
  <c r="CA10" i="20"/>
  <c r="CB10" i="20"/>
  <c r="CC10" i="20"/>
  <c r="CD10" i="20"/>
  <c r="CE10" i="20"/>
  <c r="CF10" i="20"/>
  <c r="CG10" i="20"/>
  <c r="CH10" i="20"/>
  <c r="CI10" i="20"/>
  <c r="CJ10" i="20"/>
  <c r="CK10" i="20"/>
  <c r="CL10" i="20"/>
  <c r="CM10" i="20"/>
  <c r="CN10" i="20"/>
  <c r="CO10" i="20"/>
  <c r="CP10" i="20"/>
  <c r="CQ10" i="20"/>
  <c r="CR10" i="20"/>
  <c r="CS10" i="20"/>
  <c r="CT10" i="20"/>
  <c r="CU10" i="20"/>
  <c r="CV10" i="20"/>
  <c r="CW10" i="20"/>
  <c r="CX10" i="20"/>
  <c r="CY10" i="20"/>
  <c r="CZ10" i="20"/>
  <c r="DA10" i="20"/>
  <c r="DC10" i="20"/>
  <c r="DD10" i="20"/>
  <c r="DE10" i="20"/>
  <c r="DF10" i="20"/>
  <c r="DG10" i="20"/>
  <c r="DH10" i="20"/>
  <c r="DI10" i="20"/>
  <c r="DJ10" i="20"/>
  <c r="DK10" i="20"/>
  <c r="DL10" i="20"/>
  <c r="DM10" i="20"/>
  <c r="DN10" i="20"/>
  <c r="DO10" i="20"/>
  <c r="DP10" i="20"/>
  <c r="DQ10" i="20"/>
  <c r="DR10" i="20"/>
  <c r="DS10" i="20"/>
  <c r="DT10" i="20"/>
  <c r="DU10" i="20"/>
  <c r="DV10" i="20"/>
  <c r="DW10" i="20"/>
  <c r="DX10" i="20"/>
  <c r="DY10" i="20"/>
  <c r="DZ10" i="20"/>
  <c r="EA10" i="20"/>
  <c r="EB10" i="20"/>
  <c r="EC10" i="20"/>
  <c r="ED10" i="20"/>
  <c r="EE10" i="20"/>
  <c r="EF10" i="20"/>
  <c r="EG10" i="20"/>
  <c r="EH10" i="20"/>
  <c r="EI10" i="20"/>
  <c r="EJ10" i="20"/>
  <c r="EK10" i="20"/>
  <c r="EL10" i="20"/>
  <c r="EM10" i="20"/>
  <c r="EN10" i="20"/>
  <c r="EO10" i="20"/>
  <c r="EP10" i="20"/>
  <c r="ER10" i="20"/>
  <c r="ES10" i="20"/>
  <c r="ET10" i="20"/>
  <c r="EU10" i="20"/>
  <c r="EV10" i="20"/>
  <c r="EW10" i="20"/>
  <c r="EX10" i="20"/>
  <c r="EY10" i="20"/>
  <c r="EZ10" i="20"/>
  <c r="FA10" i="20"/>
  <c r="FB10" i="20"/>
  <c r="FC10" i="20"/>
  <c r="FD10" i="20"/>
  <c r="FE10" i="20"/>
  <c r="FF10" i="20"/>
  <c r="FG10" i="20"/>
  <c r="FH10" i="20"/>
  <c r="FI10" i="20"/>
  <c r="FJ10" i="20"/>
  <c r="FK10" i="20"/>
  <c r="FL10" i="20"/>
  <c r="FM10" i="20"/>
  <c r="FN10" i="20"/>
  <c r="FO10" i="20"/>
  <c r="FP10" i="20"/>
  <c r="FQ10" i="20"/>
  <c r="FR10" i="20"/>
  <c r="FS10" i="20"/>
  <c r="C11" i="20"/>
  <c r="E11" i="20"/>
  <c r="F11" i="20"/>
  <c r="G11" i="20"/>
  <c r="H11" i="20"/>
  <c r="I11" i="20"/>
  <c r="J11" i="20"/>
  <c r="K11" i="20"/>
  <c r="L11" i="20"/>
  <c r="M11" i="20"/>
  <c r="N11" i="20"/>
  <c r="O11" i="20"/>
  <c r="P11" i="20"/>
  <c r="Q11" i="20"/>
  <c r="R11" i="20"/>
  <c r="W11" i="20"/>
  <c r="X11" i="20"/>
  <c r="Z11" i="20"/>
  <c r="AA11" i="20"/>
  <c r="AB11" i="20"/>
  <c r="AC11" i="20"/>
  <c r="AD11" i="20"/>
  <c r="AE11" i="20"/>
  <c r="AF11" i="20"/>
  <c r="AG11" i="20"/>
  <c r="AH11" i="20"/>
  <c r="AI11" i="20"/>
  <c r="AJ11" i="20"/>
  <c r="AK11" i="20"/>
  <c r="AM11" i="20"/>
  <c r="AN11" i="20"/>
  <c r="AO11" i="20"/>
  <c r="AP11" i="20"/>
  <c r="AQ11" i="20"/>
  <c r="AR11" i="20"/>
  <c r="AS11" i="20"/>
  <c r="AT11" i="20"/>
  <c r="AU11" i="20"/>
  <c r="AV11" i="20"/>
  <c r="AW11" i="20"/>
  <c r="AX11" i="20"/>
  <c r="AY11" i="20"/>
  <c r="AZ11" i="20"/>
  <c r="BA11" i="20"/>
  <c r="BB11" i="20"/>
  <c r="BC11" i="20"/>
  <c r="BD11" i="20"/>
  <c r="BE11" i="20"/>
  <c r="BF11" i="20"/>
  <c r="BG11" i="20"/>
  <c r="BH11" i="20"/>
  <c r="BI11" i="20"/>
  <c r="BJ11" i="20"/>
  <c r="BK11" i="20"/>
  <c r="BL11" i="20"/>
  <c r="BM11" i="20"/>
  <c r="BN11" i="20"/>
  <c r="BO11" i="20"/>
  <c r="BQ11" i="20"/>
  <c r="BT11" i="20"/>
  <c r="BU11" i="20"/>
  <c r="BV11" i="20"/>
  <c r="BW11" i="20"/>
  <c r="BX11" i="20"/>
  <c r="BY11" i="20"/>
  <c r="BZ11" i="20"/>
  <c r="CA11" i="20"/>
  <c r="CB11" i="20"/>
  <c r="CC11" i="20"/>
  <c r="CD11" i="20"/>
  <c r="CE11" i="20"/>
  <c r="CF11" i="20"/>
  <c r="CG11" i="20"/>
  <c r="CH11" i="20"/>
  <c r="CI11" i="20"/>
  <c r="CJ11" i="20"/>
  <c r="CK11" i="20"/>
  <c r="CL11" i="20"/>
  <c r="CM11" i="20"/>
  <c r="CN11" i="20"/>
  <c r="CO11" i="20"/>
  <c r="CP11" i="20"/>
  <c r="CQ11" i="20"/>
  <c r="CR11" i="20"/>
  <c r="CS11" i="20"/>
  <c r="CT11" i="20"/>
  <c r="CU11" i="20"/>
  <c r="CV11" i="20"/>
  <c r="CW11" i="20"/>
  <c r="CX11" i="20"/>
  <c r="CY11" i="20"/>
  <c r="CZ11" i="20"/>
  <c r="DA11" i="20"/>
  <c r="DC11" i="20"/>
  <c r="DD11" i="20"/>
  <c r="DE11" i="20"/>
  <c r="DF11" i="20"/>
  <c r="DG11" i="20"/>
  <c r="DH11" i="20"/>
  <c r="DI11" i="20"/>
  <c r="DJ11" i="20"/>
  <c r="DK11" i="20"/>
  <c r="DL11" i="20"/>
  <c r="DM11" i="20"/>
  <c r="DN11" i="20"/>
  <c r="DO11" i="20"/>
  <c r="DP11" i="20"/>
  <c r="DQ11" i="20"/>
  <c r="DR11" i="20"/>
  <c r="DS11" i="20"/>
  <c r="DT11" i="20"/>
  <c r="DU11" i="20"/>
  <c r="DV11" i="20"/>
  <c r="DW11" i="20"/>
  <c r="DX11" i="20"/>
  <c r="DY11" i="20"/>
  <c r="DZ11" i="20"/>
  <c r="EA11" i="20"/>
  <c r="EB11" i="20"/>
  <c r="EC11" i="20"/>
  <c r="ED11" i="20"/>
  <c r="EE11" i="20"/>
  <c r="EF11" i="20"/>
  <c r="EG11" i="20"/>
  <c r="EH11" i="20"/>
  <c r="EI11" i="20"/>
  <c r="EJ11" i="20"/>
  <c r="EK11" i="20"/>
  <c r="EL11" i="20"/>
  <c r="EM11" i="20"/>
  <c r="EN11" i="20"/>
  <c r="EO11" i="20"/>
  <c r="EP11" i="20"/>
  <c r="ER11" i="20"/>
  <c r="ES11" i="20"/>
  <c r="ET11" i="20"/>
  <c r="EU11" i="20"/>
  <c r="EV11" i="20"/>
  <c r="EW11" i="20"/>
  <c r="EX11" i="20"/>
  <c r="EY11" i="20"/>
  <c r="EZ11" i="20"/>
  <c r="FA11" i="20"/>
  <c r="FB11" i="20"/>
  <c r="FC11" i="20"/>
  <c r="FD11" i="20"/>
  <c r="FE11" i="20"/>
  <c r="FF11" i="20"/>
  <c r="FG11" i="20"/>
  <c r="FH11" i="20"/>
  <c r="FI11" i="20"/>
  <c r="FJ11" i="20"/>
  <c r="FK11" i="20"/>
  <c r="FL11" i="20"/>
  <c r="FM11" i="20"/>
  <c r="FN11" i="20"/>
  <c r="FO11" i="20"/>
  <c r="FP11" i="20"/>
  <c r="FQ11" i="20"/>
  <c r="FR11" i="20"/>
  <c r="FS11" i="20"/>
  <c r="C12" i="20"/>
  <c r="E12" i="20"/>
  <c r="F12" i="20"/>
  <c r="G12" i="20"/>
  <c r="H12" i="20"/>
  <c r="I12" i="20"/>
  <c r="J12" i="20"/>
  <c r="K12" i="20"/>
  <c r="L12" i="20"/>
  <c r="M12" i="20"/>
  <c r="N12" i="20"/>
  <c r="O12" i="20"/>
  <c r="P12" i="20"/>
  <c r="Q12" i="20"/>
  <c r="R12" i="20"/>
  <c r="W12" i="20"/>
  <c r="X12" i="20"/>
  <c r="Z12" i="20"/>
  <c r="AA12" i="20"/>
  <c r="AB12" i="20"/>
  <c r="AC12" i="20"/>
  <c r="AD12" i="20"/>
  <c r="AE12" i="20"/>
  <c r="AF12" i="20"/>
  <c r="AG12" i="20"/>
  <c r="AH12" i="20"/>
  <c r="AI12" i="20"/>
  <c r="AJ12" i="20"/>
  <c r="AK12" i="20"/>
  <c r="AM12" i="20"/>
  <c r="AN12" i="20"/>
  <c r="AO12" i="20"/>
  <c r="AP12" i="20"/>
  <c r="AQ12" i="20"/>
  <c r="AR12" i="20"/>
  <c r="AS12" i="20"/>
  <c r="AT12" i="20"/>
  <c r="AU12" i="20"/>
  <c r="AV12" i="20"/>
  <c r="AW12" i="20"/>
  <c r="AX12" i="20"/>
  <c r="AY12" i="20"/>
  <c r="AZ12" i="20"/>
  <c r="BA12" i="20"/>
  <c r="BB12" i="20"/>
  <c r="BC12" i="20"/>
  <c r="BD12" i="20"/>
  <c r="BE12" i="20"/>
  <c r="BF12" i="20"/>
  <c r="BG12" i="20"/>
  <c r="BH12" i="20"/>
  <c r="BI12" i="20"/>
  <c r="BJ12" i="20"/>
  <c r="BK12" i="20"/>
  <c r="BL12" i="20"/>
  <c r="BM12" i="20"/>
  <c r="BN12" i="20"/>
  <c r="BO12" i="20"/>
  <c r="BQ12" i="20"/>
  <c r="BT12" i="20"/>
  <c r="BU12" i="20"/>
  <c r="BV12" i="20"/>
  <c r="BW12" i="20"/>
  <c r="BX12" i="20"/>
  <c r="BY12" i="20"/>
  <c r="BZ12" i="20"/>
  <c r="CA12" i="20"/>
  <c r="CB12" i="20"/>
  <c r="CC12" i="20"/>
  <c r="CD12" i="20"/>
  <c r="CE12" i="20"/>
  <c r="CF12" i="20"/>
  <c r="CG12" i="20"/>
  <c r="CH12" i="20"/>
  <c r="CI12" i="20"/>
  <c r="CJ12" i="20"/>
  <c r="CK12" i="20"/>
  <c r="CL12" i="20"/>
  <c r="CM12" i="20"/>
  <c r="CN12" i="20"/>
  <c r="CO12" i="20"/>
  <c r="CP12" i="20"/>
  <c r="CQ12" i="20"/>
  <c r="CR12" i="20"/>
  <c r="CS12" i="20"/>
  <c r="CT12" i="20"/>
  <c r="CU12" i="20"/>
  <c r="CV12" i="20"/>
  <c r="CW12" i="20"/>
  <c r="CX12" i="20"/>
  <c r="CY12" i="20"/>
  <c r="CZ12" i="20"/>
  <c r="DA12" i="20"/>
  <c r="DC12" i="20"/>
  <c r="DD12" i="20"/>
  <c r="DE12" i="20"/>
  <c r="DF12" i="20"/>
  <c r="DG12" i="20"/>
  <c r="DH12" i="20"/>
  <c r="DI12" i="20"/>
  <c r="DJ12" i="20"/>
  <c r="DK12" i="20"/>
  <c r="DL12" i="20"/>
  <c r="DM12" i="20"/>
  <c r="DN12" i="20"/>
  <c r="DO12" i="20"/>
  <c r="DP12" i="20"/>
  <c r="DQ12" i="20"/>
  <c r="DR12" i="20"/>
  <c r="DS12" i="20"/>
  <c r="DT12" i="20"/>
  <c r="DU12" i="20"/>
  <c r="DV12" i="20"/>
  <c r="DW12" i="20"/>
  <c r="DX12" i="20"/>
  <c r="DY12" i="20"/>
  <c r="DZ12" i="20"/>
  <c r="EA12" i="20"/>
  <c r="EB12" i="20"/>
  <c r="EC12" i="20"/>
  <c r="ED12" i="20"/>
  <c r="EE12" i="20"/>
  <c r="EF12" i="20"/>
  <c r="EG12" i="20"/>
  <c r="EH12" i="20"/>
  <c r="EI12" i="20"/>
  <c r="EJ12" i="20"/>
  <c r="EK12" i="20"/>
  <c r="EL12" i="20"/>
  <c r="EM12" i="20"/>
  <c r="EN12" i="20"/>
  <c r="EO12" i="20"/>
  <c r="EP12" i="20"/>
  <c r="ER12" i="20"/>
  <c r="ES12" i="20"/>
  <c r="ET12" i="20"/>
  <c r="EU12" i="20"/>
  <c r="EV12" i="20"/>
  <c r="EW12" i="20"/>
  <c r="EX12" i="20"/>
  <c r="EY12" i="20"/>
  <c r="EZ12" i="20"/>
  <c r="FA12" i="20"/>
  <c r="FB12" i="20"/>
  <c r="FC12" i="20"/>
  <c r="FD12" i="20"/>
  <c r="FE12" i="20"/>
  <c r="FF12" i="20"/>
  <c r="FG12" i="20"/>
  <c r="FH12" i="20"/>
  <c r="FI12" i="20"/>
  <c r="FJ12" i="20"/>
  <c r="FK12" i="20"/>
  <c r="FL12" i="20"/>
  <c r="FM12" i="20"/>
  <c r="FN12" i="20"/>
  <c r="FO12" i="20"/>
  <c r="FP12" i="20"/>
  <c r="FQ12" i="20"/>
  <c r="FR12" i="20"/>
  <c r="FS12" i="20"/>
  <c r="C13" i="20"/>
  <c r="D13" i="20"/>
  <c r="E13" i="20"/>
  <c r="F13" i="20"/>
  <c r="G13" i="20"/>
  <c r="H13" i="20"/>
  <c r="I13" i="20"/>
  <c r="J13" i="20"/>
  <c r="K13" i="20"/>
  <c r="L13" i="20"/>
  <c r="M13" i="20"/>
  <c r="N13" i="20"/>
  <c r="O13" i="20"/>
  <c r="P13" i="20"/>
  <c r="Q13" i="20"/>
  <c r="R13" i="20"/>
  <c r="W13" i="20"/>
  <c r="X13" i="20"/>
  <c r="Z13" i="20"/>
  <c r="AA13" i="20"/>
  <c r="AB13" i="20"/>
  <c r="AC13" i="20"/>
  <c r="AD13" i="20"/>
  <c r="AE13" i="20"/>
  <c r="AF13" i="20"/>
  <c r="AG13" i="20"/>
  <c r="AH13" i="20"/>
  <c r="AI13" i="20"/>
  <c r="AJ13" i="20"/>
  <c r="AK13" i="20"/>
  <c r="AM13" i="20"/>
  <c r="AN13" i="20"/>
  <c r="AO13" i="20"/>
  <c r="AP13" i="20"/>
  <c r="AQ13" i="20"/>
  <c r="AR13" i="20"/>
  <c r="AS13" i="20"/>
  <c r="AT13" i="20"/>
  <c r="AU13" i="20"/>
  <c r="AV13" i="20"/>
  <c r="AW13" i="20"/>
  <c r="AX13" i="20"/>
  <c r="AY13" i="20"/>
  <c r="AZ13" i="20"/>
  <c r="BA13" i="20"/>
  <c r="BB13" i="20"/>
  <c r="BC13" i="20"/>
  <c r="BD13" i="20"/>
  <c r="BE13" i="20"/>
  <c r="BF13" i="20"/>
  <c r="BG13" i="20"/>
  <c r="BH13" i="20"/>
  <c r="BI13" i="20"/>
  <c r="BJ13" i="20"/>
  <c r="BK13" i="20"/>
  <c r="BL13" i="20"/>
  <c r="BM13" i="20"/>
  <c r="BN13" i="20"/>
  <c r="BO13" i="20"/>
  <c r="BQ13" i="20"/>
  <c r="BT13" i="20"/>
  <c r="BU13" i="20"/>
  <c r="BV13" i="20"/>
  <c r="BW13" i="20"/>
  <c r="BX13" i="20"/>
  <c r="BY13" i="20"/>
  <c r="BZ13" i="20"/>
  <c r="CA13" i="20"/>
  <c r="CB13" i="20"/>
  <c r="CC13" i="20"/>
  <c r="CD13" i="20"/>
  <c r="CE13" i="20"/>
  <c r="CF13" i="20"/>
  <c r="CG13" i="20"/>
  <c r="CH13" i="20"/>
  <c r="CI13" i="20"/>
  <c r="CJ13" i="20"/>
  <c r="CK13" i="20"/>
  <c r="CL13" i="20"/>
  <c r="CM13" i="20"/>
  <c r="CN13" i="20"/>
  <c r="CO13" i="20"/>
  <c r="CP13" i="20"/>
  <c r="CQ13" i="20"/>
  <c r="CR13" i="20"/>
  <c r="CS13" i="20"/>
  <c r="CT13" i="20"/>
  <c r="CU13" i="20"/>
  <c r="CV13" i="20"/>
  <c r="CW13" i="20"/>
  <c r="CX13" i="20"/>
  <c r="CY13" i="20"/>
  <c r="CZ13" i="20"/>
  <c r="DA13" i="20"/>
  <c r="DC13" i="20"/>
  <c r="DD13" i="20"/>
  <c r="DE13" i="20"/>
  <c r="DF13" i="20"/>
  <c r="DG13" i="20"/>
  <c r="DH13" i="20"/>
  <c r="DI13" i="20"/>
  <c r="DJ13" i="20"/>
  <c r="DK13" i="20"/>
  <c r="DL13" i="20"/>
  <c r="DM13" i="20"/>
  <c r="DN13" i="20"/>
  <c r="DO13" i="20"/>
  <c r="DP13" i="20"/>
  <c r="DQ13" i="20"/>
  <c r="DR13" i="20"/>
  <c r="DS13" i="20"/>
  <c r="DT13" i="20"/>
  <c r="DU13" i="20"/>
  <c r="DV13" i="20"/>
  <c r="DW13" i="20"/>
  <c r="DX13" i="20"/>
  <c r="DY13" i="20"/>
  <c r="DZ13" i="20"/>
  <c r="EA13" i="20"/>
  <c r="EB13" i="20"/>
  <c r="EC13" i="20"/>
  <c r="ED13" i="20"/>
  <c r="EE13" i="20"/>
  <c r="EF13" i="20"/>
  <c r="EG13" i="20"/>
  <c r="EH13" i="20"/>
  <c r="EI13" i="20"/>
  <c r="EJ13" i="20"/>
  <c r="EK13" i="20"/>
  <c r="EL13" i="20"/>
  <c r="EM13" i="20"/>
  <c r="EN13" i="20"/>
  <c r="EO13" i="20"/>
  <c r="EP13" i="20"/>
  <c r="ER13" i="20"/>
  <c r="ES13" i="20"/>
  <c r="ET13" i="20"/>
  <c r="EU13" i="20"/>
  <c r="EV13" i="20"/>
  <c r="EW13" i="20"/>
  <c r="EX13" i="20"/>
  <c r="EY13" i="20"/>
  <c r="EZ13" i="20"/>
  <c r="FA13" i="20"/>
  <c r="FB13" i="20"/>
  <c r="FC13" i="20"/>
  <c r="FD13" i="20"/>
  <c r="FE13" i="20"/>
  <c r="FF13" i="20"/>
  <c r="FG13" i="20"/>
  <c r="FH13" i="20"/>
  <c r="FI13" i="20"/>
  <c r="FJ13" i="20"/>
  <c r="FK13" i="20"/>
  <c r="FL13" i="20"/>
  <c r="FM13" i="20"/>
  <c r="FN13" i="20"/>
  <c r="FO13" i="20"/>
  <c r="FP13" i="20"/>
  <c r="FQ13" i="20"/>
  <c r="FR13" i="20"/>
  <c r="FS13" i="20"/>
  <c r="C14" i="20"/>
  <c r="E14" i="20"/>
  <c r="F14" i="20"/>
  <c r="G14" i="20"/>
  <c r="H14" i="20"/>
  <c r="I14" i="20"/>
  <c r="J14" i="20"/>
  <c r="K14" i="20"/>
  <c r="L14" i="20"/>
  <c r="M14" i="20"/>
  <c r="N14" i="20"/>
  <c r="O14" i="20"/>
  <c r="P14" i="20"/>
  <c r="Q14" i="20"/>
  <c r="R14" i="20"/>
  <c r="W14" i="20"/>
  <c r="X14" i="20"/>
  <c r="Z14" i="20"/>
  <c r="AA14" i="20"/>
  <c r="AB14" i="20"/>
  <c r="AC14" i="20"/>
  <c r="AD14" i="20"/>
  <c r="AE14" i="20"/>
  <c r="AF14" i="20"/>
  <c r="AG14" i="20"/>
  <c r="AH14" i="20"/>
  <c r="AI14" i="20"/>
  <c r="AJ14" i="20"/>
  <c r="AK14" i="20"/>
  <c r="AM14" i="20"/>
  <c r="AN14" i="20"/>
  <c r="AO14" i="20"/>
  <c r="AP14" i="20"/>
  <c r="AQ14" i="20"/>
  <c r="AR14" i="20"/>
  <c r="AS14" i="20"/>
  <c r="AT14" i="20"/>
  <c r="AU14" i="20"/>
  <c r="AV14" i="20"/>
  <c r="AW14" i="20"/>
  <c r="AX14" i="20"/>
  <c r="AY14" i="20"/>
  <c r="AZ14" i="20"/>
  <c r="BA14" i="20"/>
  <c r="BB14" i="20"/>
  <c r="BC14" i="20"/>
  <c r="BD14" i="20"/>
  <c r="BE14" i="20"/>
  <c r="BF14" i="20"/>
  <c r="BG14" i="20"/>
  <c r="BH14" i="20"/>
  <c r="BI14" i="20"/>
  <c r="BJ14" i="20"/>
  <c r="BK14" i="20"/>
  <c r="BL14" i="20"/>
  <c r="BM14" i="20"/>
  <c r="BN14" i="20"/>
  <c r="BO14" i="20"/>
  <c r="BQ14" i="20"/>
  <c r="BT14" i="20"/>
  <c r="BU14" i="20"/>
  <c r="BV14" i="20"/>
  <c r="BW14" i="20"/>
  <c r="BX14" i="20"/>
  <c r="BY14" i="20"/>
  <c r="BZ14" i="20"/>
  <c r="CA14" i="20"/>
  <c r="CB14" i="20"/>
  <c r="CC14" i="20"/>
  <c r="CD14" i="20"/>
  <c r="CE14" i="20"/>
  <c r="CF14" i="20"/>
  <c r="CG14" i="20"/>
  <c r="CH14" i="20"/>
  <c r="CI14" i="20"/>
  <c r="CJ14" i="20"/>
  <c r="CK14" i="20"/>
  <c r="CL14" i="20"/>
  <c r="CM14" i="20"/>
  <c r="CN14" i="20"/>
  <c r="CO14" i="20"/>
  <c r="CP14" i="20"/>
  <c r="CQ14" i="20"/>
  <c r="CR14" i="20"/>
  <c r="CS14" i="20"/>
  <c r="CT14" i="20"/>
  <c r="CU14" i="20"/>
  <c r="CV14" i="20"/>
  <c r="CW14" i="20"/>
  <c r="CX14" i="20"/>
  <c r="CY14" i="20"/>
  <c r="CZ14" i="20"/>
  <c r="DA14" i="20"/>
  <c r="DC14" i="20"/>
  <c r="DD14" i="20"/>
  <c r="DE14" i="20"/>
  <c r="DF14" i="20"/>
  <c r="DG14" i="20"/>
  <c r="DH14" i="20"/>
  <c r="DI14" i="20"/>
  <c r="DJ14" i="20"/>
  <c r="DK14" i="20"/>
  <c r="DL14" i="20"/>
  <c r="DM14" i="20"/>
  <c r="DN14" i="20"/>
  <c r="DO14" i="20"/>
  <c r="DP14" i="20"/>
  <c r="DQ14" i="20"/>
  <c r="DR14" i="20"/>
  <c r="DS14" i="20"/>
  <c r="DT14" i="20"/>
  <c r="DU14" i="20"/>
  <c r="DV14" i="20"/>
  <c r="DW14" i="20"/>
  <c r="DX14" i="20"/>
  <c r="DY14" i="20"/>
  <c r="DZ14" i="20"/>
  <c r="EA14" i="20"/>
  <c r="EB14" i="20"/>
  <c r="EC14" i="20"/>
  <c r="ED14" i="20"/>
  <c r="EE14" i="20"/>
  <c r="EF14" i="20"/>
  <c r="EG14" i="20"/>
  <c r="EH14" i="20"/>
  <c r="EI14" i="20"/>
  <c r="EJ14" i="20"/>
  <c r="EK14" i="20"/>
  <c r="EL14" i="20"/>
  <c r="EM14" i="20"/>
  <c r="EN14" i="20"/>
  <c r="EO14" i="20"/>
  <c r="EP14" i="20"/>
  <c r="ER14" i="20"/>
  <c r="ES14" i="20"/>
  <c r="ET14" i="20"/>
  <c r="EU14" i="20"/>
  <c r="EV14" i="20"/>
  <c r="EW14" i="20"/>
  <c r="EX14" i="20"/>
  <c r="EY14" i="20"/>
  <c r="EZ14" i="20"/>
  <c r="FA14" i="20"/>
  <c r="FB14" i="20"/>
  <c r="FC14" i="20"/>
  <c r="FD14" i="20"/>
  <c r="FE14" i="20"/>
  <c r="FF14" i="20"/>
  <c r="FG14" i="20"/>
  <c r="FH14" i="20"/>
  <c r="FI14" i="20"/>
  <c r="FJ14" i="20"/>
  <c r="FK14" i="20"/>
  <c r="FL14" i="20"/>
  <c r="FM14" i="20"/>
  <c r="FN14" i="20"/>
  <c r="FO14" i="20"/>
  <c r="FP14" i="20"/>
  <c r="FQ14" i="20"/>
  <c r="FR14" i="20"/>
  <c r="FS14" i="20"/>
  <c r="C15" i="20"/>
  <c r="E15" i="20"/>
  <c r="F15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W15" i="20"/>
  <c r="X15" i="20"/>
  <c r="Z15" i="20"/>
  <c r="AA15" i="20"/>
  <c r="AB15" i="20"/>
  <c r="AC15" i="20"/>
  <c r="AD15" i="20"/>
  <c r="AE15" i="20"/>
  <c r="AF15" i="20"/>
  <c r="AG15" i="20"/>
  <c r="AH15" i="20"/>
  <c r="AI15" i="20"/>
  <c r="AJ15" i="20"/>
  <c r="AK15" i="20"/>
  <c r="AM15" i="20"/>
  <c r="AN15" i="20"/>
  <c r="AO15" i="20"/>
  <c r="AP15" i="20"/>
  <c r="AQ15" i="20"/>
  <c r="AR15" i="20"/>
  <c r="AS15" i="20"/>
  <c r="AT15" i="20"/>
  <c r="AU15" i="20"/>
  <c r="AV15" i="20"/>
  <c r="AW15" i="20"/>
  <c r="AX15" i="20"/>
  <c r="AY15" i="20"/>
  <c r="AZ15" i="20"/>
  <c r="BA15" i="20"/>
  <c r="BB15" i="20"/>
  <c r="BC15" i="20"/>
  <c r="BD15" i="20"/>
  <c r="BE15" i="20"/>
  <c r="BF15" i="20"/>
  <c r="BG15" i="20"/>
  <c r="BH15" i="20"/>
  <c r="BI15" i="20"/>
  <c r="BJ15" i="20"/>
  <c r="BK15" i="20"/>
  <c r="BL15" i="20"/>
  <c r="BM15" i="20"/>
  <c r="BN15" i="20"/>
  <c r="BO15" i="20"/>
  <c r="BQ15" i="20"/>
  <c r="BT15" i="20"/>
  <c r="BU15" i="20"/>
  <c r="BV15" i="20"/>
  <c r="BW15" i="20"/>
  <c r="BX15" i="20"/>
  <c r="BY15" i="20"/>
  <c r="BZ15" i="20"/>
  <c r="CA15" i="20"/>
  <c r="CB15" i="20"/>
  <c r="CC15" i="20"/>
  <c r="CD15" i="20"/>
  <c r="CE15" i="20"/>
  <c r="CF15" i="20"/>
  <c r="CG15" i="20"/>
  <c r="CH15" i="20"/>
  <c r="CI15" i="20"/>
  <c r="CJ15" i="20"/>
  <c r="CK15" i="20"/>
  <c r="CL15" i="20"/>
  <c r="CM15" i="20"/>
  <c r="CN15" i="20"/>
  <c r="CO15" i="20"/>
  <c r="CP15" i="20"/>
  <c r="CQ15" i="20"/>
  <c r="CR15" i="20"/>
  <c r="CS15" i="20"/>
  <c r="CT15" i="20"/>
  <c r="CU15" i="20"/>
  <c r="CV15" i="20"/>
  <c r="CW15" i="20"/>
  <c r="CX15" i="20"/>
  <c r="CY15" i="20"/>
  <c r="CZ15" i="20"/>
  <c r="DA15" i="20"/>
  <c r="DC15" i="20"/>
  <c r="DD15" i="20"/>
  <c r="DE15" i="20"/>
  <c r="DF15" i="20"/>
  <c r="DG15" i="20"/>
  <c r="DH15" i="20"/>
  <c r="DI15" i="20"/>
  <c r="DJ15" i="20"/>
  <c r="DK15" i="20"/>
  <c r="DL15" i="20"/>
  <c r="DM15" i="20"/>
  <c r="DN15" i="20"/>
  <c r="DO15" i="20"/>
  <c r="DP15" i="20"/>
  <c r="DQ15" i="20"/>
  <c r="DR15" i="20"/>
  <c r="DS15" i="20"/>
  <c r="DT15" i="20"/>
  <c r="DU15" i="20"/>
  <c r="DV15" i="20"/>
  <c r="DW15" i="20"/>
  <c r="DX15" i="20"/>
  <c r="DY15" i="20"/>
  <c r="DZ15" i="20"/>
  <c r="EA15" i="20"/>
  <c r="EB15" i="20"/>
  <c r="EC15" i="20"/>
  <c r="ED15" i="20"/>
  <c r="EE15" i="20"/>
  <c r="EF15" i="20"/>
  <c r="EG15" i="20"/>
  <c r="EH15" i="20"/>
  <c r="EI15" i="20"/>
  <c r="EJ15" i="20"/>
  <c r="EK15" i="20"/>
  <c r="EL15" i="20"/>
  <c r="EM15" i="20"/>
  <c r="EN15" i="20"/>
  <c r="EO15" i="20"/>
  <c r="EP15" i="20"/>
  <c r="ER15" i="20"/>
  <c r="ES15" i="20"/>
  <c r="ET15" i="20"/>
  <c r="EU15" i="20"/>
  <c r="EV15" i="20"/>
  <c r="EW15" i="20"/>
  <c r="EX15" i="20"/>
  <c r="EY15" i="20"/>
  <c r="EZ15" i="20"/>
  <c r="FA15" i="20"/>
  <c r="FB15" i="20"/>
  <c r="FC15" i="20"/>
  <c r="FD15" i="20"/>
  <c r="FE15" i="20"/>
  <c r="FF15" i="20"/>
  <c r="FG15" i="20"/>
  <c r="FH15" i="20"/>
  <c r="FI15" i="20"/>
  <c r="FJ15" i="20"/>
  <c r="FK15" i="20"/>
  <c r="FL15" i="20"/>
  <c r="FM15" i="20"/>
  <c r="FN15" i="20"/>
  <c r="FO15" i="20"/>
  <c r="FP15" i="20"/>
  <c r="FQ15" i="20"/>
  <c r="FR15" i="20"/>
  <c r="FS15" i="20"/>
  <c r="C16" i="20"/>
  <c r="D16" i="20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W16" i="20"/>
  <c r="X16" i="20"/>
  <c r="Z16" i="20"/>
  <c r="AA16" i="20"/>
  <c r="AB16" i="20"/>
  <c r="AC16" i="20"/>
  <c r="AD16" i="20"/>
  <c r="AE16" i="20"/>
  <c r="AF16" i="20"/>
  <c r="AG16" i="20"/>
  <c r="AH16" i="20"/>
  <c r="AI16" i="20"/>
  <c r="AJ16" i="20"/>
  <c r="AK16" i="20"/>
  <c r="AM16" i="20"/>
  <c r="AN16" i="20"/>
  <c r="AO16" i="20"/>
  <c r="AP16" i="20"/>
  <c r="AQ16" i="20"/>
  <c r="AR16" i="20"/>
  <c r="AS16" i="20"/>
  <c r="AT16" i="20"/>
  <c r="AU16" i="20"/>
  <c r="AV16" i="20"/>
  <c r="AW16" i="20"/>
  <c r="AX16" i="20"/>
  <c r="AY16" i="20"/>
  <c r="AZ16" i="20"/>
  <c r="BA16" i="20"/>
  <c r="BB16" i="20"/>
  <c r="BC16" i="20"/>
  <c r="BD16" i="20"/>
  <c r="BE16" i="20"/>
  <c r="BF16" i="20"/>
  <c r="BG16" i="20"/>
  <c r="BH16" i="20"/>
  <c r="BI16" i="20"/>
  <c r="BJ16" i="20"/>
  <c r="BK16" i="20"/>
  <c r="BL16" i="20"/>
  <c r="BM16" i="20"/>
  <c r="BN16" i="20"/>
  <c r="BO16" i="20"/>
  <c r="BQ16" i="20"/>
  <c r="BT16" i="20"/>
  <c r="BU16" i="20"/>
  <c r="BV16" i="20"/>
  <c r="BW16" i="20"/>
  <c r="BX16" i="20"/>
  <c r="BY16" i="20"/>
  <c r="BZ16" i="20"/>
  <c r="CA16" i="20"/>
  <c r="CB16" i="20"/>
  <c r="CC16" i="20"/>
  <c r="CD16" i="20"/>
  <c r="CE16" i="20"/>
  <c r="CF16" i="20"/>
  <c r="CG16" i="20"/>
  <c r="CH16" i="20"/>
  <c r="CI16" i="20"/>
  <c r="CJ16" i="20"/>
  <c r="CK16" i="20"/>
  <c r="CL16" i="20"/>
  <c r="CM16" i="20"/>
  <c r="CN16" i="20"/>
  <c r="CO16" i="20"/>
  <c r="CP16" i="20"/>
  <c r="CQ16" i="20"/>
  <c r="CR16" i="20"/>
  <c r="CS16" i="20"/>
  <c r="CT16" i="20"/>
  <c r="CU16" i="20"/>
  <c r="CV16" i="20"/>
  <c r="CW16" i="20"/>
  <c r="CX16" i="20"/>
  <c r="CY16" i="20"/>
  <c r="CZ16" i="20"/>
  <c r="DA16" i="20"/>
  <c r="DC16" i="20"/>
  <c r="DD16" i="20"/>
  <c r="DE16" i="20"/>
  <c r="DF16" i="20"/>
  <c r="DG16" i="20"/>
  <c r="DH16" i="20"/>
  <c r="DI16" i="20"/>
  <c r="DJ16" i="20"/>
  <c r="DK16" i="20"/>
  <c r="DL16" i="20"/>
  <c r="DM16" i="20"/>
  <c r="DN16" i="20"/>
  <c r="DO16" i="20"/>
  <c r="DP16" i="20"/>
  <c r="DQ16" i="20"/>
  <c r="DR16" i="20"/>
  <c r="DS16" i="20"/>
  <c r="DT16" i="20"/>
  <c r="DU16" i="20"/>
  <c r="DV16" i="20"/>
  <c r="DW16" i="20"/>
  <c r="DX16" i="20"/>
  <c r="DY16" i="20"/>
  <c r="DZ16" i="20"/>
  <c r="EA16" i="20"/>
  <c r="EB16" i="20"/>
  <c r="EC16" i="20"/>
  <c r="ED16" i="20"/>
  <c r="EE16" i="20"/>
  <c r="EF16" i="20"/>
  <c r="EG16" i="20"/>
  <c r="EH16" i="20"/>
  <c r="EI16" i="20"/>
  <c r="EJ16" i="20"/>
  <c r="EK16" i="20"/>
  <c r="EL16" i="20"/>
  <c r="EM16" i="20"/>
  <c r="EN16" i="20"/>
  <c r="EO16" i="20"/>
  <c r="EP16" i="20"/>
  <c r="ER16" i="20"/>
  <c r="ES16" i="20"/>
  <c r="ET16" i="20"/>
  <c r="EU16" i="20"/>
  <c r="EV16" i="20"/>
  <c r="EW16" i="20"/>
  <c r="EX16" i="20"/>
  <c r="EY16" i="20"/>
  <c r="EZ16" i="20"/>
  <c r="FA16" i="20"/>
  <c r="FB16" i="20"/>
  <c r="FC16" i="20"/>
  <c r="FD16" i="20"/>
  <c r="FE16" i="20"/>
  <c r="FF16" i="20"/>
  <c r="FG16" i="20"/>
  <c r="FH16" i="20"/>
  <c r="FI16" i="20"/>
  <c r="FJ16" i="20"/>
  <c r="FK16" i="20"/>
  <c r="FL16" i="20"/>
  <c r="FM16" i="20"/>
  <c r="FN16" i="20"/>
  <c r="FO16" i="20"/>
  <c r="FP16" i="20"/>
  <c r="FQ16" i="20"/>
  <c r="FR16" i="20"/>
  <c r="FS16" i="20"/>
  <c r="C17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W17" i="20"/>
  <c r="X17" i="20"/>
  <c r="Z17" i="20"/>
  <c r="AA17" i="20"/>
  <c r="AB17" i="20"/>
  <c r="AC17" i="20"/>
  <c r="AD17" i="20"/>
  <c r="AE17" i="20"/>
  <c r="AF17" i="20"/>
  <c r="AG17" i="20"/>
  <c r="AH17" i="20"/>
  <c r="AI17" i="20"/>
  <c r="AJ17" i="20"/>
  <c r="AK17" i="20"/>
  <c r="AM17" i="20"/>
  <c r="AN17" i="20"/>
  <c r="AO17" i="20"/>
  <c r="AP17" i="20"/>
  <c r="AQ17" i="20"/>
  <c r="AR17" i="20"/>
  <c r="AS17" i="20"/>
  <c r="AT17" i="20"/>
  <c r="AU17" i="20"/>
  <c r="AV17" i="20"/>
  <c r="AW17" i="20"/>
  <c r="AX17" i="20"/>
  <c r="AY17" i="20"/>
  <c r="AZ17" i="20"/>
  <c r="BA17" i="20"/>
  <c r="BB17" i="20"/>
  <c r="BC17" i="20"/>
  <c r="BD17" i="20"/>
  <c r="BE17" i="20"/>
  <c r="BF17" i="20"/>
  <c r="BG17" i="20"/>
  <c r="BH17" i="20"/>
  <c r="BI17" i="20"/>
  <c r="BJ17" i="20"/>
  <c r="BK17" i="20"/>
  <c r="BL17" i="20"/>
  <c r="BM17" i="20"/>
  <c r="BN17" i="20"/>
  <c r="BO17" i="20"/>
  <c r="BQ17" i="20"/>
  <c r="BT17" i="20"/>
  <c r="BU17" i="20"/>
  <c r="BV17" i="20"/>
  <c r="BW17" i="20"/>
  <c r="BX17" i="20"/>
  <c r="BY17" i="20"/>
  <c r="BZ17" i="20"/>
  <c r="CA17" i="20"/>
  <c r="CB17" i="20"/>
  <c r="CC17" i="20"/>
  <c r="CD17" i="20"/>
  <c r="CE17" i="20"/>
  <c r="CF17" i="20"/>
  <c r="CG17" i="20"/>
  <c r="CH17" i="20"/>
  <c r="CI17" i="20"/>
  <c r="CJ17" i="20"/>
  <c r="CK17" i="20"/>
  <c r="CL17" i="20"/>
  <c r="CM17" i="20"/>
  <c r="CN17" i="20"/>
  <c r="CO17" i="20"/>
  <c r="CP17" i="20"/>
  <c r="CQ17" i="20"/>
  <c r="CR17" i="20"/>
  <c r="CS17" i="20"/>
  <c r="CT17" i="20"/>
  <c r="CU17" i="20"/>
  <c r="CV17" i="20"/>
  <c r="CW17" i="20"/>
  <c r="CX17" i="20"/>
  <c r="CY17" i="20"/>
  <c r="CZ17" i="20"/>
  <c r="DA17" i="20"/>
  <c r="DC17" i="20"/>
  <c r="DD17" i="20"/>
  <c r="DE17" i="20"/>
  <c r="DF17" i="20"/>
  <c r="DG17" i="20"/>
  <c r="DH17" i="20"/>
  <c r="DI17" i="20"/>
  <c r="DJ17" i="20"/>
  <c r="DK17" i="20"/>
  <c r="DL17" i="20"/>
  <c r="DM17" i="20"/>
  <c r="DN17" i="20"/>
  <c r="DO17" i="20"/>
  <c r="DP17" i="20"/>
  <c r="DQ17" i="20"/>
  <c r="DR17" i="20"/>
  <c r="DS17" i="20"/>
  <c r="DT17" i="20"/>
  <c r="DU17" i="20"/>
  <c r="DV17" i="20"/>
  <c r="DW17" i="20"/>
  <c r="DX17" i="20"/>
  <c r="DY17" i="20"/>
  <c r="DZ17" i="20"/>
  <c r="EA17" i="20"/>
  <c r="EB17" i="20"/>
  <c r="EC17" i="20"/>
  <c r="ED17" i="20"/>
  <c r="EE17" i="20"/>
  <c r="EF17" i="20"/>
  <c r="EG17" i="20"/>
  <c r="EH17" i="20"/>
  <c r="EI17" i="20"/>
  <c r="EJ17" i="20"/>
  <c r="EK17" i="20"/>
  <c r="EL17" i="20"/>
  <c r="EM17" i="20"/>
  <c r="EN17" i="20"/>
  <c r="EO17" i="20"/>
  <c r="EP17" i="20"/>
  <c r="ER17" i="20"/>
  <c r="ES17" i="20"/>
  <c r="ET17" i="20"/>
  <c r="EU17" i="20"/>
  <c r="EV17" i="20"/>
  <c r="EW17" i="20"/>
  <c r="EX17" i="20"/>
  <c r="EY17" i="20"/>
  <c r="EZ17" i="20"/>
  <c r="FA17" i="20"/>
  <c r="FB17" i="20"/>
  <c r="FC17" i="20"/>
  <c r="FD17" i="20"/>
  <c r="FE17" i="20"/>
  <c r="FF17" i="20"/>
  <c r="FG17" i="20"/>
  <c r="FH17" i="20"/>
  <c r="FI17" i="20"/>
  <c r="FJ17" i="20"/>
  <c r="FK17" i="20"/>
  <c r="FL17" i="20"/>
  <c r="FM17" i="20"/>
  <c r="FN17" i="20"/>
  <c r="FO17" i="20"/>
  <c r="FP17" i="20"/>
  <c r="FQ17" i="20"/>
  <c r="FR17" i="20"/>
  <c r="FS17" i="20"/>
  <c r="C18" i="20"/>
  <c r="E18" i="20"/>
  <c r="F18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W18" i="20"/>
  <c r="X18" i="20"/>
  <c r="Z18" i="20"/>
  <c r="AA18" i="20"/>
  <c r="AB18" i="20"/>
  <c r="AC18" i="20"/>
  <c r="AD18" i="20"/>
  <c r="AE18" i="20"/>
  <c r="AF18" i="20"/>
  <c r="AG18" i="20"/>
  <c r="AH18" i="20"/>
  <c r="AI18" i="20"/>
  <c r="AJ18" i="20"/>
  <c r="AK18" i="20"/>
  <c r="AM18" i="20"/>
  <c r="AN18" i="20"/>
  <c r="AO18" i="20"/>
  <c r="AP18" i="20"/>
  <c r="AQ18" i="20"/>
  <c r="AR18" i="20"/>
  <c r="AS18" i="20"/>
  <c r="AT18" i="20"/>
  <c r="AU18" i="20"/>
  <c r="AV18" i="20"/>
  <c r="AW18" i="20"/>
  <c r="AX18" i="20"/>
  <c r="AY18" i="20"/>
  <c r="AZ18" i="20"/>
  <c r="BA18" i="20"/>
  <c r="BB18" i="20"/>
  <c r="BC18" i="20"/>
  <c r="BD18" i="20"/>
  <c r="BE18" i="20"/>
  <c r="BF18" i="20"/>
  <c r="BG18" i="20"/>
  <c r="BH18" i="20"/>
  <c r="BI18" i="20"/>
  <c r="BJ18" i="20"/>
  <c r="BK18" i="20"/>
  <c r="BL18" i="20"/>
  <c r="BM18" i="20"/>
  <c r="BN18" i="20"/>
  <c r="BO18" i="20"/>
  <c r="BQ18" i="20"/>
  <c r="BT18" i="20"/>
  <c r="BU18" i="20"/>
  <c r="BV18" i="20"/>
  <c r="BW18" i="20"/>
  <c r="BX18" i="20"/>
  <c r="BY18" i="20"/>
  <c r="BZ18" i="20"/>
  <c r="CA18" i="20"/>
  <c r="CB18" i="20"/>
  <c r="CC18" i="20"/>
  <c r="CD18" i="20"/>
  <c r="CE18" i="20"/>
  <c r="CF18" i="20"/>
  <c r="CG18" i="20"/>
  <c r="CH18" i="20"/>
  <c r="CI18" i="20"/>
  <c r="CJ18" i="20"/>
  <c r="CK18" i="20"/>
  <c r="CL18" i="20"/>
  <c r="CM18" i="20"/>
  <c r="CN18" i="20"/>
  <c r="CO18" i="20"/>
  <c r="CP18" i="20"/>
  <c r="CQ18" i="20"/>
  <c r="CR18" i="20"/>
  <c r="CS18" i="20"/>
  <c r="CT18" i="20"/>
  <c r="CU18" i="20"/>
  <c r="CV18" i="20"/>
  <c r="CW18" i="20"/>
  <c r="CX18" i="20"/>
  <c r="CY18" i="20"/>
  <c r="CZ18" i="20"/>
  <c r="DA18" i="20"/>
  <c r="DC18" i="20"/>
  <c r="DD18" i="20"/>
  <c r="DE18" i="20"/>
  <c r="DF18" i="20"/>
  <c r="DG18" i="20"/>
  <c r="DH18" i="20"/>
  <c r="DI18" i="20"/>
  <c r="DJ18" i="20"/>
  <c r="DK18" i="20"/>
  <c r="DL18" i="20"/>
  <c r="DM18" i="20"/>
  <c r="DN18" i="20"/>
  <c r="DO18" i="20"/>
  <c r="DP18" i="20"/>
  <c r="DQ18" i="20"/>
  <c r="DR18" i="20"/>
  <c r="DS18" i="20"/>
  <c r="DT18" i="20"/>
  <c r="DU18" i="20"/>
  <c r="DV18" i="20"/>
  <c r="DW18" i="20"/>
  <c r="DX18" i="20"/>
  <c r="DY18" i="20"/>
  <c r="DZ18" i="20"/>
  <c r="EA18" i="20"/>
  <c r="EB18" i="20"/>
  <c r="EC18" i="20"/>
  <c r="ED18" i="20"/>
  <c r="EE18" i="20"/>
  <c r="EF18" i="20"/>
  <c r="EG18" i="20"/>
  <c r="EH18" i="20"/>
  <c r="EI18" i="20"/>
  <c r="EJ18" i="20"/>
  <c r="EK18" i="20"/>
  <c r="EL18" i="20"/>
  <c r="EM18" i="20"/>
  <c r="EN18" i="20"/>
  <c r="EO18" i="20"/>
  <c r="EP18" i="20"/>
  <c r="ER18" i="20"/>
  <c r="ES18" i="20"/>
  <c r="ET18" i="20"/>
  <c r="EU18" i="20"/>
  <c r="EV18" i="20"/>
  <c r="EW18" i="20"/>
  <c r="EX18" i="20"/>
  <c r="EY18" i="20"/>
  <c r="EZ18" i="20"/>
  <c r="FA18" i="20"/>
  <c r="FB18" i="20"/>
  <c r="FC18" i="20"/>
  <c r="FD18" i="20"/>
  <c r="FE18" i="20"/>
  <c r="FF18" i="20"/>
  <c r="FG18" i="20"/>
  <c r="FH18" i="20"/>
  <c r="FI18" i="20"/>
  <c r="FJ18" i="20"/>
  <c r="FK18" i="20"/>
  <c r="FL18" i="20"/>
  <c r="FM18" i="20"/>
  <c r="FN18" i="20"/>
  <c r="FO18" i="20"/>
  <c r="FP18" i="20"/>
  <c r="FQ18" i="20"/>
  <c r="FR18" i="20"/>
  <c r="FS18" i="20"/>
  <c r="C19" i="20"/>
  <c r="D19" i="20"/>
  <c r="E19" i="20"/>
  <c r="F19" i="20"/>
  <c r="G19" i="20"/>
  <c r="H19" i="20"/>
  <c r="I19" i="20"/>
  <c r="J19" i="20"/>
  <c r="K19" i="20"/>
  <c r="L19" i="20"/>
  <c r="M19" i="20"/>
  <c r="N19" i="20"/>
  <c r="O19" i="20"/>
  <c r="P19" i="20"/>
  <c r="Q19" i="20"/>
  <c r="R19" i="20"/>
  <c r="W19" i="20"/>
  <c r="X19" i="20"/>
  <c r="Z19" i="20"/>
  <c r="AA19" i="20"/>
  <c r="AB19" i="20"/>
  <c r="AC19" i="20"/>
  <c r="AD19" i="20"/>
  <c r="AE19" i="20"/>
  <c r="AF19" i="20"/>
  <c r="AG19" i="20"/>
  <c r="AH19" i="20"/>
  <c r="AI19" i="20"/>
  <c r="AJ19" i="20"/>
  <c r="AK19" i="20"/>
  <c r="AM19" i="20"/>
  <c r="AN19" i="20"/>
  <c r="AO19" i="20"/>
  <c r="AP19" i="20"/>
  <c r="AQ19" i="20"/>
  <c r="AR19" i="20"/>
  <c r="AS19" i="20"/>
  <c r="AT19" i="20"/>
  <c r="AU19" i="20"/>
  <c r="AV19" i="20"/>
  <c r="AW19" i="20"/>
  <c r="AX19" i="20"/>
  <c r="AY19" i="20"/>
  <c r="AZ19" i="20"/>
  <c r="BA19" i="20"/>
  <c r="BB19" i="20"/>
  <c r="BC19" i="20"/>
  <c r="BD19" i="20"/>
  <c r="BE19" i="20"/>
  <c r="BF19" i="20"/>
  <c r="BG19" i="20"/>
  <c r="BH19" i="20"/>
  <c r="BI19" i="20"/>
  <c r="BJ19" i="20"/>
  <c r="BK19" i="20"/>
  <c r="BL19" i="20"/>
  <c r="BM19" i="20"/>
  <c r="BN19" i="20"/>
  <c r="BO19" i="20"/>
  <c r="BQ19" i="20"/>
  <c r="BT19" i="20"/>
  <c r="BU19" i="20"/>
  <c r="BV19" i="20"/>
  <c r="BW19" i="20"/>
  <c r="BX19" i="20"/>
  <c r="BY19" i="20"/>
  <c r="BZ19" i="20"/>
  <c r="CA19" i="20"/>
  <c r="CB19" i="20"/>
  <c r="CC19" i="20"/>
  <c r="CD19" i="20"/>
  <c r="CE19" i="20"/>
  <c r="CF19" i="20"/>
  <c r="CG19" i="20"/>
  <c r="CH19" i="20"/>
  <c r="CI19" i="20"/>
  <c r="CJ19" i="20"/>
  <c r="CK19" i="20"/>
  <c r="CL19" i="20"/>
  <c r="CM19" i="20"/>
  <c r="CN19" i="20"/>
  <c r="CO19" i="20"/>
  <c r="CP19" i="20"/>
  <c r="CQ19" i="20"/>
  <c r="CR19" i="20"/>
  <c r="CS19" i="20"/>
  <c r="CT19" i="20"/>
  <c r="CU19" i="20"/>
  <c r="CV19" i="20"/>
  <c r="CW19" i="20"/>
  <c r="CX19" i="20"/>
  <c r="CY19" i="20"/>
  <c r="CZ19" i="20"/>
  <c r="DA19" i="20"/>
  <c r="DC19" i="20"/>
  <c r="DD19" i="20"/>
  <c r="DE19" i="20"/>
  <c r="DF19" i="20"/>
  <c r="DG19" i="20"/>
  <c r="DH19" i="20"/>
  <c r="DI19" i="20"/>
  <c r="DJ19" i="20"/>
  <c r="DK19" i="20"/>
  <c r="DL19" i="20"/>
  <c r="DM19" i="20"/>
  <c r="DN19" i="20"/>
  <c r="DO19" i="20"/>
  <c r="DP19" i="20"/>
  <c r="DQ19" i="20"/>
  <c r="DR19" i="20"/>
  <c r="DS19" i="20"/>
  <c r="DT19" i="20"/>
  <c r="DU19" i="20"/>
  <c r="DV19" i="20"/>
  <c r="DW19" i="20"/>
  <c r="DX19" i="20"/>
  <c r="DY19" i="20"/>
  <c r="DZ19" i="20"/>
  <c r="EA19" i="20"/>
  <c r="EB19" i="20"/>
  <c r="EC19" i="20"/>
  <c r="ED19" i="20"/>
  <c r="EE19" i="20"/>
  <c r="EF19" i="20"/>
  <c r="EG19" i="20"/>
  <c r="EH19" i="20"/>
  <c r="EI19" i="20"/>
  <c r="EJ19" i="20"/>
  <c r="EK19" i="20"/>
  <c r="EL19" i="20"/>
  <c r="EM19" i="20"/>
  <c r="EN19" i="20"/>
  <c r="EO19" i="20"/>
  <c r="EP19" i="20"/>
  <c r="ER19" i="20"/>
  <c r="ES19" i="20"/>
  <c r="ET19" i="20"/>
  <c r="EU19" i="20"/>
  <c r="EV19" i="20"/>
  <c r="EW19" i="20"/>
  <c r="EX19" i="20"/>
  <c r="EY19" i="20"/>
  <c r="EZ19" i="20"/>
  <c r="FA19" i="20"/>
  <c r="FB19" i="20"/>
  <c r="FC19" i="20"/>
  <c r="FD19" i="20"/>
  <c r="FE19" i="20"/>
  <c r="FF19" i="20"/>
  <c r="FG19" i="20"/>
  <c r="FH19" i="20"/>
  <c r="FI19" i="20"/>
  <c r="FJ19" i="20"/>
  <c r="FK19" i="20"/>
  <c r="FL19" i="20"/>
  <c r="FM19" i="20"/>
  <c r="FN19" i="20"/>
  <c r="FO19" i="20"/>
  <c r="FP19" i="20"/>
  <c r="FQ19" i="20"/>
  <c r="FR19" i="20"/>
  <c r="FS19" i="20"/>
  <c r="C20" i="20"/>
  <c r="E20" i="20"/>
  <c r="F20" i="20"/>
  <c r="G20" i="20"/>
  <c r="H20" i="20"/>
  <c r="I20" i="20"/>
  <c r="J20" i="20"/>
  <c r="K20" i="20"/>
  <c r="L20" i="20"/>
  <c r="M20" i="20"/>
  <c r="N20" i="20"/>
  <c r="O20" i="20"/>
  <c r="P20" i="20"/>
  <c r="Q20" i="20"/>
  <c r="R20" i="20"/>
  <c r="W20" i="20"/>
  <c r="X20" i="20"/>
  <c r="Z20" i="20"/>
  <c r="AA20" i="20"/>
  <c r="AB20" i="20"/>
  <c r="AC20" i="20"/>
  <c r="AD20" i="20"/>
  <c r="AE20" i="20"/>
  <c r="AF20" i="20"/>
  <c r="AG20" i="20"/>
  <c r="AH20" i="20"/>
  <c r="AI20" i="20"/>
  <c r="AJ20" i="20"/>
  <c r="AK20" i="20"/>
  <c r="AM20" i="20"/>
  <c r="AN20" i="20"/>
  <c r="AO20" i="20"/>
  <c r="AP20" i="20"/>
  <c r="AQ20" i="20"/>
  <c r="AR20" i="20"/>
  <c r="AS20" i="20"/>
  <c r="AT20" i="20"/>
  <c r="AU20" i="20"/>
  <c r="AV20" i="20"/>
  <c r="AW20" i="20"/>
  <c r="AX20" i="20"/>
  <c r="AY20" i="20"/>
  <c r="AZ20" i="20"/>
  <c r="BA20" i="20"/>
  <c r="BB20" i="20"/>
  <c r="BC20" i="20"/>
  <c r="BD20" i="20"/>
  <c r="BE20" i="20"/>
  <c r="BF20" i="20"/>
  <c r="BG20" i="20"/>
  <c r="BH20" i="20"/>
  <c r="BI20" i="20"/>
  <c r="BJ20" i="20"/>
  <c r="BK20" i="20"/>
  <c r="BL20" i="20"/>
  <c r="BM20" i="20"/>
  <c r="BN20" i="20"/>
  <c r="BO20" i="20"/>
  <c r="BQ20" i="20"/>
  <c r="BT20" i="20"/>
  <c r="BU20" i="20"/>
  <c r="BV20" i="20"/>
  <c r="BW20" i="20"/>
  <c r="BX20" i="20"/>
  <c r="BY20" i="20"/>
  <c r="BZ20" i="20"/>
  <c r="CA20" i="20"/>
  <c r="CB20" i="20"/>
  <c r="CC20" i="20"/>
  <c r="CD20" i="20"/>
  <c r="CE20" i="20"/>
  <c r="CF20" i="20"/>
  <c r="CG20" i="20"/>
  <c r="CH20" i="20"/>
  <c r="CI20" i="20"/>
  <c r="CJ20" i="20"/>
  <c r="CK20" i="20"/>
  <c r="CL20" i="20"/>
  <c r="CM20" i="20"/>
  <c r="CN20" i="20"/>
  <c r="CO20" i="20"/>
  <c r="CP20" i="20"/>
  <c r="CQ20" i="20"/>
  <c r="CR20" i="20"/>
  <c r="CS20" i="20"/>
  <c r="CT20" i="20"/>
  <c r="CU20" i="20"/>
  <c r="CV20" i="20"/>
  <c r="CW20" i="20"/>
  <c r="CX20" i="20"/>
  <c r="CY20" i="20"/>
  <c r="CZ20" i="20"/>
  <c r="DA20" i="20"/>
  <c r="DC20" i="20"/>
  <c r="DD20" i="20"/>
  <c r="DE20" i="20"/>
  <c r="DF20" i="20"/>
  <c r="DG20" i="20"/>
  <c r="DH20" i="20"/>
  <c r="DI20" i="20"/>
  <c r="DJ20" i="20"/>
  <c r="DK20" i="20"/>
  <c r="DL20" i="20"/>
  <c r="DM20" i="20"/>
  <c r="DN20" i="20"/>
  <c r="DO20" i="20"/>
  <c r="DP20" i="20"/>
  <c r="DQ20" i="20"/>
  <c r="DR20" i="20"/>
  <c r="DS20" i="20"/>
  <c r="DT20" i="20"/>
  <c r="DU20" i="20"/>
  <c r="DV20" i="20"/>
  <c r="DW20" i="20"/>
  <c r="DX20" i="20"/>
  <c r="DY20" i="20"/>
  <c r="DZ20" i="20"/>
  <c r="EA20" i="20"/>
  <c r="EB20" i="20"/>
  <c r="EC20" i="20"/>
  <c r="ED20" i="20"/>
  <c r="EE20" i="20"/>
  <c r="EF20" i="20"/>
  <c r="EG20" i="20"/>
  <c r="EH20" i="20"/>
  <c r="EI20" i="20"/>
  <c r="EJ20" i="20"/>
  <c r="EK20" i="20"/>
  <c r="EL20" i="20"/>
  <c r="EM20" i="20"/>
  <c r="EN20" i="20"/>
  <c r="EO20" i="20"/>
  <c r="EP20" i="20"/>
  <c r="ER20" i="20"/>
  <c r="ES20" i="20"/>
  <c r="ET20" i="20"/>
  <c r="EU20" i="20"/>
  <c r="EV20" i="20"/>
  <c r="EW20" i="20"/>
  <c r="EX20" i="20"/>
  <c r="EY20" i="20"/>
  <c r="EZ20" i="20"/>
  <c r="FA20" i="20"/>
  <c r="FB20" i="20"/>
  <c r="FC20" i="20"/>
  <c r="FD20" i="20"/>
  <c r="FE20" i="20"/>
  <c r="FF20" i="20"/>
  <c r="FG20" i="20"/>
  <c r="FH20" i="20"/>
  <c r="FI20" i="20"/>
  <c r="FJ20" i="20"/>
  <c r="FK20" i="20"/>
  <c r="FL20" i="20"/>
  <c r="FM20" i="20"/>
  <c r="FN20" i="20"/>
  <c r="FO20" i="20"/>
  <c r="FP20" i="20"/>
  <c r="FQ20" i="20"/>
  <c r="FR20" i="20"/>
  <c r="FS20" i="20"/>
  <c r="C21" i="20"/>
  <c r="E21" i="20"/>
  <c r="F21" i="20"/>
  <c r="G21" i="20"/>
  <c r="H21" i="20"/>
  <c r="I21" i="20"/>
  <c r="J21" i="20"/>
  <c r="K21" i="20"/>
  <c r="L21" i="20"/>
  <c r="M21" i="20"/>
  <c r="N21" i="20"/>
  <c r="O21" i="20"/>
  <c r="P21" i="20"/>
  <c r="R21" i="20"/>
  <c r="W21" i="20"/>
  <c r="X21" i="20"/>
  <c r="Z21" i="20"/>
  <c r="AA21" i="20"/>
  <c r="AB21" i="20"/>
  <c r="AC21" i="20"/>
  <c r="AD21" i="20"/>
  <c r="AE21" i="20"/>
  <c r="AF21" i="20"/>
  <c r="AG21" i="20"/>
  <c r="AH21" i="20"/>
  <c r="AI21" i="20"/>
  <c r="AJ21" i="20"/>
  <c r="AK21" i="20"/>
  <c r="AM21" i="20"/>
  <c r="AN21" i="20"/>
  <c r="AO21" i="20"/>
  <c r="AP21" i="20"/>
  <c r="AQ21" i="20"/>
  <c r="AR21" i="20"/>
  <c r="AS21" i="20"/>
  <c r="AT21" i="20"/>
  <c r="AU21" i="20"/>
  <c r="AV21" i="20"/>
  <c r="AW21" i="20"/>
  <c r="AX21" i="20"/>
  <c r="AY21" i="20"/>
  <c r="AZ21" i="20"/>
  <c r="BA21" i="20"/>
  <c r="BB21" i="20"/>
  <c r="BC21" i="20"/>
  <c r="BD21" i="20"/>
  <c r="BE21" i="20"/>
  <c r="BF21" i="20"/>
  <c r="BG21" i="20"/>
  <c r="BH21" i="20"/>
  <c r="BI21" i="20"/>
  <c r="BJ21" i="20"/>
  <c r="BK21" i="20"/>
  <c r="BL21" i="20"/>
  <c r="BM21" i="20"/>
  <c r="BN21" i="20"/>
  <c r="BO21" i="20"/>
  <c r="BQ21" i="20"/>
  <c r="BT21" i="20"/>
  <c r="BU21" i="20"/>
  <c r="BV21" i="20"/>
  <c r="BW21" i="20"/>
  <c r="BX21" i="20"/>
  <c r="BY21" i="20"/>
  <c r="BZ21" i="20"/>
  <c r="CA21" i="20"/>
  <c r="CB21" i="20"/>
  <c r="CC21" i="20"/>
  <c r="CD21" i="20"/>
  <c r="CE21" i="20"/>
  <c r="CF21" i="20"/>
  <c r="CG21" i="20"/>
  <c r="CH21" i="20"/>
  <c r="CI21" i="20"/>
  <c r="CJ21" i="20"/>
  <c r="CK21" i="20"/>
  <c r="CL21" i="20"/>
  <c r="CM21" i="20"/>
  <c r="CN21" i="20"/>
  <c r="CO21" i="20"/>
  <c r="CP21" i="20"/>
  <c r="CQ21" i="20"/>
  <c r="CR21" i="20"/>
  <c r="CS21" i="20"/>
  <c r="CT21" i="20"/>
  <c r="CU21" i="20"/>
  <c r="CV21" i="20"/>
  <c r="CW21" i="20"/>
  <c r="CX21" i="20"/>
  <c r="CY21" i="20"/>
  <c r="CZ21" i="20"/>
  <c r="DA21" i="20"/>
  <c r="DC21" i="20"/>
  <c r="DD21" i="20"/>
  <c r="DE21" i="20"/>
  <c r="DF21" i="20"/>
  <c r="DG21" i="20"/>
  <c r="DH21" i="20"/>
  <c r="DI21" i="20"/>
  <c r="DJ21" i="20"/>
  <c r="DK21" i="20"/>
  <c r="DL21" i="20"/>
  <c r="DM21" i="20"/>
  <c r="DN21" i="20"/>
  <c r="DO21" i="20"/>
  <c r="DP21" i="20"/>
  <c r="DQ21" i="20"/>
  <c r="DR21" i="20"/>
  <c r="DS21" i="20"/>
  <c r="DT21" i="20"/>
  <c r="DU21" i="20"/>
  <c r="DV21" i="20"/>
  <c r="DW21" i="20"/>
  <c r="DX21" i="20"/>
  <c r="DY21" i="20"/>
  <c r="DZ21" i="20"/>
  <c r="EA21" i="20"/>
  <c r="EB21" i="20"/>
  <c r="EC21" i="20"/>
  <c r="ED21" i="20"/>
  <c r="EE21" i="20"/>
  <c r="EF21" i="20"/>
  <c r="EG21" i="20"/>
  <c r="EH21" i="20"/>
  <c r="EI21" i="20"/>
  <c r="EJ21" i="20"/>
  <c r="EK21" i="20"/>
  <c r="EL21" i="20"/>
  <c r="EM21" i="20"/>
  <c r="EN21" i="20"/>
  <c r="EO21" i="20"/>
  <c r="EP21" i="20"/>
  <c r="ER21" i="20"/>
  <c r="ES21" i="20"/>
  <c r="ET21" i="20"/>
  <c r="EU21" i="20"/>
  <c r="EV21" i="20"/>
  <c r="EW21" i="20"/>
  <c r="EX21" i="20"/>
  <c r="EY21" i="20"/>
  <c r="EZ21" i="20"/>
  <c r="FA21" i="20"/>
  <c r="FB21" i="20"/>
  <c r="FC21" i="20"/>
  <c r="FD21" i="20"/>
  <c r="FE21" i="20"/>
  <c r="FF21" i="20"/>
  <c r="FG21" i="20"/>
  <c r="FH21" i="20"/>
  <c r="FI21" i="20"/>
  <c r="FJ21" i="20"/>
  <c r="FK21" i="20"/>
  <c r="FL21" i="20"/>
  <c r="FM21" i="20"/>
  <c r="FN21" i="20"/>
  <c r="FO21" i="20"/>
  <c r="FP21" i="20"/>
  <c r="FQ21" i="20"/>
  <c r="FR21" i="20"/>
  <c r="FS21" i="20"/>
  <c r="C22" i="20"/>
  <c r="D22" i="20"/>
  <c r="E22" i="20"/>
  <c r="F22" i="20"/>
  <c r="G22" i="20"/>
  <c r="H22" i="20"/>
  <c r="I22" i="20"/>
  <c r="J22" i="20"/>
  <c r="K22" i="20"/>
  <c r="L22" i="20"/>
  <c r="M22" i="20"/>
  <c r="N22" i="20"/>
  <c r="O22" i="20"/>
  <c r="P22" i="20"/>
  <c r="Q22" i="20"/>
  <c r="R22" i="20"/>
  <c r="W22" i="20"/>
  <c r="X22" i="20"/>
  <c r="Z22" i="20"/>
  <c r="AA22" i="20"/>
  <c r="AB22" i="20"/>
  <c r="AC22" i="20"/>
  <c r="AD22" i="20"/>
  <c r="AE22" i="20"/>
  <c r="AF22" i="20"/>
  <c r="AG22" i="20"/>
  <c r="AH22" i="20"/>
  <c r="AI22" i="20"/>
  <c r="AJ22" i="20"/>
  <c r="AK22" i="20"/>
  <c r="AM22" i="20"/>
  <c r="AN22" i="20"/>
  <c r="AO22" i="20"/>
  <c r="AP22" i="20"/>
  <c r="AQ22" i="20"/>
  <c r="AR22" i="20"/>
  <c r="AS22" i="20"/>
  <c r="AT22" i="20"/>
  <c r="AU22" i="20"/>
  <c r="AV22" i="20"/>
  <c r="AW22" i="20"/>
  <c r="AX22" i="20"/>
  <c r="AY22" i="20"/>
  <c r="AZ22" i="20"/>
  <c r="BA22" i="20"/>
  <c r="BB22" i="20"/>
  <c r="BC22" i="20"/>
  <c r="BD22" i="20"/>
  <c r="BE22" i="20"/>
  <c r="BF22" i="20"/>
  <c r="BG22" i="20"/>
  <c r="BH22" i="20"/>
  <c r="BI22" i="20"/>
  <c r="BJ22" i="20"/>
  <c r="BK22" i="20"/>
  <c r="BL22" i="20"/>
  <c r="BM22" i="20"/>
  <c r="BN22" i="20"/>
  <c r="BO22" i="20"/>
  <c r="BQ22" i="20"/>
  <c r="BT22" i="20"/>
  <c r="BU22" i="20"/>
  <c r="BV22" i="20"/>
  <c r="BW22" i="20"/>
  <c r="BX22" i="20"/>
  <c r="BY22" i="20"/>
  <c r="BZ22" i="20"/>
  <c r="CA22" i="20"/>
  <c r="CB22" i="20"/>
  <c r="CC22" i="20"/>
  <c r="CD22" i="20"/>
  <c r="CE22" i="20"/>
  <c r="CF22" i="20"/>
  <c r="CG22" i="20"/>
  <c r="CH22" i="20"/>
  <c r="CI22" i="20"/>
  <c r="CJ22" i="20"/>
  <c r="CK22" i="20"/>
  <c r="CL22" i="20"/>
  <c r="CM22" i="20"/>
  <c r="CN22" i="20"/>
  <c r="CO22" i="20"/>
  <c r="CP22" i="20"/>
  <c r="CQ22" i="20"/>
  <c r="CR22" i="20"/>
  <c r="CS22" i="20"/>
  <c r="CT22" i="20"/>
  <c r="CU22" i="20"/>
  <c r="CV22" i="20"/>
  <c r="CW22" i="20"/>
  <c r="CX22" i="20"/>
  <c r="CY22" i="20"/>
  <c r="CZ22" i="20"/>
  <c r="DA22" i="20"/>
  <c r="DC22" i="20"/>
  <c r="DD22" i="20"/>
  <c r="DE22" i="20"/>
  <c r="DF22" i="20"/>
  <c r="DG22" i="20"/>
  <c r="DH22" i="20"/>
  <c r="DI22" i="20"/>
  <c r="DJ22" i="20"/>
  <c r="DK22" i="20"/>
  <c r="DL22" i="20"/>
  <c r="DM22" i="20"/>
  <c r="DN22" i="20"/>
  <c r="DO22" i="20"/>
  <c r="DP22" i="20"/>
  <c r="DQ22" i="20"/>
  <c r="DR22" i="20"/>
  <c r="DS22" i="20"/>
  <c r="DT22" i="20"/>
  <c r="DU22" i="20"/>
  <c r="DV22" i="20"/>
  <c r="DW22" i="20"/>
  <c r="DX22" i="20"/>
  <c r="DY22" i="20"/>
  <c r="DZ22" i="20"/>
  <c r="EA22" i="20"/>
  <c r="EB22" i="20"/>
  <c r="EC22" i="20"/>
  <c r="ED22" i="20"/>
  <c r="EE22" i="20"/>
  <c r="EF22" i="20"/>
  <c r="EG22" i="20"/>
  <c r="EH22" i="20"/>
  <c r="EI22" i="20"/>
  <c r="EJ22" i="20"/>
  <c r="EK22" i="20"/>
  <c r="EL22" i="20"/>
  <c r="EM22" i="20"/>
  <c r="EN22" i="20"/>
  <c r="EO22" i="20"/>
  <c r="EP22" i="20"/>
  <c r="EQ22" i="20"/>
  <c r="ER22" i="20"/>
  <c r="ES22" i="20"/>
  <c r="ET22" i="20"/>
  <c r="EU22" i="20"/>
  <c r="EV22" i="20"/>
  <c r="EW22" i="20"/>
  <c r="EX22" i="20"/>
  <c r="EY22" i="20"/>
  <c r="EZ22" i="20"/>
  <c r="FA22" i="20"/>
  <c r="FB22" i="20"/>
  <c r="FC22" i="20"/>
  <c r="FD22" i="20"/>
  <c r="FE22" i="20"/>
  <c r="FF22" i="20"/>
  <c r="FG22" i="20"/>
  <c r="FH22" i="20"/>
  <c r="FI22" i="20"/>
  <c r="FJ22" i="20"/>
  <c r="FK22" i="20"/>
  <c r="FL22" i="20"/>
  <c r="FM22" i="20"/>
  <c r="FN22" i="20"/>
  <c r="FO22" i="20"/>
  <c r="FP22" i="20"/>
  <c r="FQ22" i="20"/>
  <c r="FR22" i="20"/>
  <c r="FS22" i="20"/>
  <c r="C23" i="20"/>
  <c r="E23" i="20"/>
  <c r="F23" i="20"/>
  <c r="G23" i="20"/>
  <c r="H23" i="20"/>
  <c r="I23" i="20"/>
  <c r="J23" i="20"/>
  <c r="K23" i="20"/>
  <c r="L23" i="20"/>
  <c r="M23" i="20"/>
  <c r="N23" i="20"/>
  <c r="O23" i="20"/>
  <c r="P23" i="20"/>
  <c r="Q23" i="20"/>
  <c r="R23" i="20"/>
  <c r="W23" i="20"/>
  <c r="X23" i="20"/>
  <c r="Z23" i="20"/>
  <c r="AA23" i="20"/>
  <c r="AB23" i="20"/>
  <c r="AC23" i="20"/>
  <c r="AD23" i="20"/>
  <c r="AE23" i="20"/>
  <c r="AF23" i="20"/>
  <c r="AG23" i="20"/>
  <c r="AH23" i="20"/>
  <c r="AI23" i="20"/>
  <c r="AJ23" i="20"/>
  <c r="AK23" i="20"/>
  <c r="AM23" i="20"/>
  <c r="AN23" i="20"/>
  <c r="AO23" i="20"/>
  <c r="AP23" i="20"/>
  <c r="AQ23" i="20"/>
  <c r="AR23" i="20"/>
  <c r="AS23" i="20"/>
  <c r="AT23" i="20"/>
  <c r="AU23" i="20"/>
  <c r="AV23" i="20"/>
  <c r="AW23" i="20"/>
  <c r="AX23" i="20"/>
  <c r="AY23" i="20"/>
  <c r="AZ23" i="20"/>
  <c r="BA23" i="20"/>
  <c r="BB23" i="20"/>
  <c r="BC23" i="20"/>
  <c r="BD23" i="20"/>
  <c r="BE23" i="20"/>
  <c r="BF23" i="20"/>
  <c r="BG23" i="20"/>
  <c r="BH23" i="20"/>
  <c r="BI23" i="20"/>
  <c r="BJ23" i="20"/>
  <c r="BK23" i="20"/>
  <c r="BL23" i="20"/>
  <c r="BM23" i="20"/>
  <c r="BN23" i="20"/>
  <c r="BO23" i="20"/>
  <c r="BQ23" i="20"/>
  <c r="BT23" i="20"/>
  <c r="BU23" i="20"/>
  <c r="BV23" i="20"/>
  <c r="BW23" i="20"/>
  <c r="BX23" i="20"/>
  <c r="BY23" i="20"/>
  <c r="BZ23" i="20"/>
  <c r="CA23" i="20"/>
  <c r="CB23" i="20"/>
  <c r="CC23" i="20"/>
  <c r="CD23" i="20"/>
  <c r="CE23" i="20"/>
  <c r="CF23" i="20"/>
  <c r="CG23" i="20"/>
  <c r="CH23" i="20"/>
  <c r="CI23" i="20"/>
  <c r="CJ23" i="20"/>
  <c r="CK23" i="20"/>
  <c r="CL23" i="20"/>
  <c r="CM23" i="20"/>
  <c r="CN23" i="20"/>
  <c r="CO23" i="20"/>
  <c r="CP23" i="20"/>
  <c r="CQ23" i="20"/>
  <c r="CR23" i="20"/>
  <c r="CS23" i="20"/>
  <c r="CT23" i="20"/>
  <c r="CU23" i="20"/>
  <c r="CV23" i="20"/>
  <c r="CW23" i="20"/>
  <c r="CX23" i="20"/>
  <c r="CY23" i="20"/>
  <c r="CZ23" i="20"/>
  <c r="DA23" i="20"/>
  <c r="DC23" i="20"/>
  <c r="DD23" i="20"/>
  <c r="DE23" i="20"/>
  <c r="DF23" i="20"/>
  <c r="DG23" i="20"/>
  <c r="DH23" i="20"/>
  <c r="DI23" i="20"/>
  <c r="DJ23" i="20"/>
  <c r="DK23" i="20"/>
  <c r="DL23" i="20"/>
  <c r="DM23" i="20"/>
  <c r="DN23" i="20"/>
  <c r="DO23" i="20"/>
  <c r="DP23" i="20"/>
  <c r="DQ23" i="20"/>
  <c r="DR23" i="20"/>
  <c r="DS23" i="20"/>
  <c r="DT23" i="20"/>
  <c r="DU23" i="20"/>
  <c r="DV23" i="20"/>
  <c r="DW23" i="20"/>
  <c r="DX23" i="20"/>
  <c r="DY23" i="20"/>
  <c r="DZ23" i="20"/>
  <c r="EA23" i="20"/>
  <c r="EB23" i="20"/>
  <c r="EC23" i="20"/>
  <c r="ED23" i="20"/>
  <c r="EE23" i="20"/>
  <c r="EF23" i="20"/>
  <c r="EG23" i="20"/>
  <c r="EH23" i="20"/>
  <c r="EI23" i="20"/>
  <c r="EJ23" i="20"/>
  <c r="EK23" i="20"/>
  <c r="EL23" i="20"/>
  <c r="EM23" i="20"/>
  <c r="EN23" i="20"/>
  <c r="EO23" i="20"/>
  <c r="EP23" i="20"/>
  <c r="ER23" i="20"/>
  <c r="ES23" i="20"/>
  <c r="ET23" i="20"/>
  <c r="EU23" i="20"/>
  <c r="EV23" i="20"/>
  <c r="EW23" i="20"/>
  <c r="EX23" i="20"/>
  <c r="EY23" i="20"/>
  <c r="EZ23" i="20"/>
  <c r="FA23" i="20"/>
  <c r="FB23" i="20"/>
  <c r="FC23" i="20"/>
  <c r="FD23" i="20"/>
  <c r="FE23" i="20"/>
  <c r="FF23" i="20"/>
  <c r="FG23" i="20"/>
  <c r="FH23" i="20"/>
  <c r="FI23" i="20"/>
  <c r="FJ23" i="20"/>
  <c r="FK23" i="20"/>
  <c r="FL23" i="20"/>
  <c r="FM23" i="20"/>
  <c r="FN23" i="20"/>
  <c r="FO23" i="20"/>
  <c r="FP23" i="20"/>
  <c r="FQ23" i="20"/>
  <c r="FR23" i="20"/>
  <c r="FS23" i="20"/>
  <c r="C24" i="20"/>
  <c r="E24" i="20"/>
  <c r="F24" i="20"/>
  <c r="G24" i="20"/>
  <c r="H24" i="20"/>
  <c r="I24" i="20"/>
  <c r="J24" i="20"/>
  <c r="K24" i="20"/>
  <c r="L24" i="20"/>
  <c r="M24" i="20"/>
  <c r="N24" i="20"/>
  <c r="O24" i="20"/>
  <c r="P24" i="20"/>
  <c r="Q24" i="20"/>
  <c r="R24" i="20"/>
  <c r="W24" i="20"/>
  <c r="X24" i="20"/>
  <c r="Z24" i="20"/>
  <c r="AA24" i="20"/>
  <c r="AB24" i="20"/>
  <c r="AC24" i="20"/>
  <c r="AD24" i="20"/>
  <c r="AE24" i="20"/>
  <c r="AF24" i="20"/>
  <c r="AG24" i="20"/>
  <c r="AH24" i="20"/>
  <c r="AI24" i="20"/>
  <c r="AJ24" i="20"/>
  <c r="AK24" i="20"/>
  <c r="AM24" i="20"/>
  <c r="AN24" i="20"/>
  <c r="AO24" i="20"/>
  <c r="AP24" i="20"/>
  <c r="AQ24" i="20"/>
  <c r="AR24" i="20"/>
  <c r="AS24" i="20"/>
  <c r="AT24" i="20"/>
  <c r="AU24" i="20"/>
  <c r="AV24" i="20"/>
  <c r="AW24" i="20"/>
  <c r="AX24" i="20"/>
  <c r="AY24" i="20"/>
  <c r="AZ24" i="20"/>
  <c r="BA24" i="20"/>
  <c r="BB24" i="20"/>
  <c r="BC24" i="20"/>
  <c r="BD24" i="20"/>
  <c r="BE24" i="20"/>
  <c r="BF24" i="20"/>
  <c r="BG24" i="20"/>
  <c r="BH24" i="20"/>
  <c r="BI24" i="20"/>
  <c r="BJ24" i="20"/>
  <c r="BK24" i="20"/>
  <c r="BL24" i="20"/>
  <c r="BM24" i="20"/>
  <c r="BN24" i="20"/>
  <c r="BO24" i="20"/>
  <c r="BQ24" i="20"/>
  <c r="BT24" i="20"/>
  <c r="BU24" i="20"/>
  <c r="BV24" i="20"/>
  <c r="BW24" i="20"/>
  <c r="BX24" i="20"/>
  <c r="BY24" i="20"/>
  <c r="BZ24" i="20"/>
  <c r="CA24" i="20"/>
  <c r="CB24" i="20"/>
  <c r="CC24" i="20"/>
  <c r="CD24" i="20"/>
  <c r="CE24" i="20"/>
  <c r="CF24" i="20"/>
  <c r="CG24" i="20"/>
  <c r="CH24" i="20"/>
  <c r="CI24" i="20"/>
  <c r="CJ24" i="20"/>
  <c r="CK24" i="20"/>
  <c r="CL24" i="20"/>
  <c r="CM24" i="20"/>
  <c r="CN24" i="20"/>
  <c r="CO24" i="20"/>
  <c r="CP24" i="20"/>
  <c r="CQ24" i="20"/>
  <c r="CR24" i="20"/>
  <c r="CS24" i="20"/>
  <c r="CT24" i="20"/>
  <c r="CU24" i="20"/>
  <c r="CV24" i="20"/>
  <c r="CW24" i="20"/>
  <c r="CX24" i="20"/>
  <c r="CY24" i="20"/>
  <c r="CZ24" i="20"/>
  <c r="DA24" i="20"/>
  <c r="DC24" i="20"/>
  <c r="DD24" i="20"/>
  <c r="DE24" i="20"/>
  <c r="DF24" i="20"/>
  <c r="DG24" i="20"/>
  <c r="DH24" i="20"/>
  <c r="DI24" i="20"/>
  <c r="DJ24" i="20"/>
  <c r="DK24" i="20"/>
  <c r="DL24" i="20"/>
  <c r="DM24" i="20"/>
  <c r="DN24" i="20"/>
  <c r="DO24" i="20"/>
  <c r="DP24" i="20"/>
  <c r="DQ24" i="20"/>
  <c r="DR24" i="20"/>
  <c r="DS24" i="20"/>
  <c r="DT24" i="20"/>
  <c r="DU24" i="20"/>
  <c r="DV24" i="20"/>
  <c r="DW24" i="20"/>
  <c r="DX24" i="20"/>
  <c r="DY24" i="20"/>
  <c r="DZ24" i="20"/>
  <c r="EA24" i="20"/>
  <c r="EB24" i="20"/>
  <c r="EC24" i="20"/>
  <c r="ED24" i="20"/>
  <c r="EE24" i="20"/>
  <c r="EF24" i="20"/>
  <c r="EG24" i="20"/>
  <c r="EH24" i="20"/>
  <c r="EI24" i="20"/>
  <c r="EJ24" i="20"/>
  <c r="EK24" i="20"/>
  <c r="EL24" i="20"/>
  <c r="EM24" i="20"/>
  <c r="EN24" i="20"/>
  <c r="EO24" i="20"/>
  <c r="EP24" i="20"/>
  <c r="ER24" i="20"/>
  <c r="ES24" i="20"/>
  <c r="ET24" i="20"/>
  <c r="EU24" i="20"/>
  <c r="EV24" i="20"/>
  <c r="EW24" i="20"/>
  <c r="EX24" i="20"/>
  <c r="EY24" i="20"/>
  <c r="EZ24" i="20"/>
  <c r="FA24" i="20"/>
  <c r="FB24" i="20"/>
  <c r="FC24" i="20"/>
  <c r="FD24" i="20"/>
  <c r="FE24" i="20"/>
  <c r="FF24" i="20"/>
  <c r="FG24" i="20"/>
  <c r="FH24" i="20"/>
  <c r="FI24" i="20"/>
  <c r="FJ24" i="20"/>
  <c r="FK24" i="20"/>
  <c r="FL24" i="20"/>
  <c r="FM24" i="20"/>
  <c r="FN24" i="20"/>
  <c r="FO24" i="20"/>
  <c r="FP24" i="20"/>
  <c r="FQ24" i="20"/>
  <c r="FR24" i="20"/>
  <c r="FS24" i="20"/>
  <c r="C25" i="20"/>
  <c r="D25" i="20"/>
  <c r="E25" i="20"/>
  <c r="F25" i="20"/>
  <c r="G25" i="20"/>
  <c r="H25" i="20"/>
  <c r="I25" i="20"/>
  <c r="J25" i="20"/>
  <c r="K25" i="20"/>
  <c r="L25" i="20"/>
  <c r="M25" i="20"/>
  <c r="N25" i="20"/>
  <c r="O25" i="20"/>
  <c r="P25" i="20"/>
  <c r="Q25" i="20"/>
  <c r="R25" i="20"/>
  <c r="W25" i="20"/>
  <c r="X25" i="20"/>
  <c r="Z25" i="20"/>
  <c r="AA25" i="20"/>
  <c r="AB25" i="20"/>
  <c r="AC25" i="20"/>
  <c r="AD25" i="20"/>
  <c r="AE25" i="20"/>
  <c r="AF25" i="20"/>
  <c r="AG25" i="20"/>
  <c r="AH25" i="20"/>
  <c r="AI25" i="20"/>
  <c r="AJ25" i="20"/>
  <c r="AK25" i="20"/>
  <c r="AM25" i="20"/>
  <c r="AN25" i="20"/>
  <c r="AO25" i="20"/>
  <c r="AP25" i="20"/>
  <c r="AQ25" i="20"/>
  <c r="AR25" i="20"/>
  <c r="AS25" i="20"/>
  <c r="AT25" i="20"/>
  <c r="AU25" i="20"/>
  <c r="AV25" i="20"/>
  <c r="AW25" i="20"/>
  <c r="AX25" i="20"/>
  <c r="AY25" i="20"/>
  <c r="AZ25" i="20"/>
  <c r="BA25" i="20"/>
  <c r="BB25" i="20"/>
  <c r="BC25" i="20"/>
  <c r="BD25" i="20"/>
  <c r="BE25" i="20"/>
  <c r="BF25" i="20"/>
  <c r="BG25" i="20"/>
  <c r="BH25" i="20"/>
  <c r="BI25" i="20"/>
  <c r="BJ25" i="20"/>
  <c r="BK25" i="20"/>
  <c r="BL25" i="20"/>
  <c r="BM25" i="20"/>
  <c r="BN25" i="20"/>
  <c r="BO25" i="20"/>
  <c r="BQ25" i="20"/>
  <c r="BT25" i="20"/>
  <c r="BU25" i="20"/>
  <c r="BV25" i="20"/>
  <c r="BW25" i="20"/>
  <c r="BX25" i="20"/>
  <c r="BY25" i="20"/>
  <c r="BZ25" i="20"/>
  <c r="CA25" i="20"/>
  <c r="CB25" i="20"/>
  <c r="CC25" i="20"/>
  <c r="CD25" i="20"/>
  <c r="CE25" i="20"/>
  <c r="CF25" i="20"/>
  <c r="CG25" i="20"/>
  <c r="CH25" i="20"/>
  <c r="CI25" i="20"/>
  <c r="CJ25" i="20"/>
  <c r="CK25" i="20"/>
  <c r="CL25" i="20"/>
  <c r="CM25" i="20"/>
  <c r="CN25" i="20"/>
  <c r="CO25" i="20"/>
  <c r="CP25" i="20"/>
  <c r="CQ25" i="20"/>
  <c r="CR25" i="20"/>
  <c r="CS25" i="20"/>
  <c r="CT25" i="20"/>
  <c r="CU25" i="20"/>
  <c r="CV25" i="20"/>
  <c r="CW25" i="20"/>
  <c r="CX25" i="20"/>
  <c r="CY25" i="20"/>
  <c r="CZ25" i="20"/>
  <c r="DA25" i="20"/>
  <c r="DC25" i="20"/>
  <c r="DD25" i="20"/>
  <c r="DE25" i="20"/>
  <c r="DF25" i="20"/>
  <c r="DG25" i="20"/>
  <c r="DH25" i="20"/>
  <c r="DI25" i="20"/>
  <c r="DJ25" i="20"/>
  <c r="DK25" i="20"/>
  <c r="DL25" i="20"/>
  <c r="DM25" i="20"/>
  <c r="DN25" i="20"/>
  <c r="DO25" i="20"/>
  <c r="DP25" i="20"/>
  <c r="DQ25" i="20"/>
  <c r="DR25" i="20"/>
  <c r="DS25" i="20"/>
  <c r="DT25" i="20"/>
  <c r="DU25" i="20"/>
  <c r="DV25" i="20"/>
  <c r="DW25" i="20"/>
  <c r="DX25" i="20"/>
  <c r="DY25" i="20"/>
  <c r="DZ25" i="20"/>
  <c r="EA25" i="20"/>
  <c r="EB25" i="20"/>
  <c r="EC25" i="20"/>
  <c r="ED25" i="20"/>
  <c r="EE25" i="20"/>
  <c r="EF25" i="20"/>
  <c r="EG25" i="20"/>
  <c r="EH25" i="20"/>
  <c r="EI25" i="20"/>
  <c r="EJ25" i="20"/>
  <c r="EK25" i="20"/>
  <c r="EL25" i="20"/>
  <c r="EM25" i="20"/>
  <c r="EN25" i="20"/>
  <c r="EO25" i="20"/>
  <c r="EP25" i="20"/>
  <c r="ER25" i="20"/>
  <c r="ES25" i="20"/>
  <c r="ET25" i="20"/>
  <c r="EU25" i="20"/>
  <c r="EV25" i="20"/>
  <c r="EW25" i="20"/>
  <c r="EX25" i="20"/>
  <c r="EY25" i="20"/>
  <c r="EZ25" i="20"/>
  <c r="FA25" i="20"/>
  <c r="FB25" i="20"/>
  <c r="FC25" i="20"/>
  <c r="FD25" i="20"/>
  <c r="FE25" i="20"/>
  <c r="FF25" i="20"/>
  <c r="FG25" i="20"/>
  <c r="FH25" i="20"/>
  <c r="FI25" i="20"/>
  <c r="FJ25" i="20"/>
  <c r="FK25" i="20"/>
  <c r="FL25" i="20"/>
  <c r="FM25" i="20"/>
  <c r="FN25" i="20"/>
  <c r="FO25" i="20"/>
  <c r="FP25" i="20"/>
  <c r="FQ25" i="20"/>
  <c r="FR25" i="20"/>
  <c r="FS25" i="20"/>
  <c r="C26" i="20"/>
  <c r="D26" i="20"/>
  <c r="E26" i="20"/>
  <c r="F26" i="20"/>
  <c r="G26" i="20"/>
  <c r="H26" i="20"/>
  <c r="I26" i="20"/>
  <c r="J26" i="20"/>
  <c r="K26" i="20"/>
  <c r="L26" i="20"/>
  <c r="M26" i="20"/>
  <c r="N26" i="20"/>
  <c r="O26" i="20"/>
  <c r="P26" i="20"/>
  <c r="Q26" i="20"/>
  <c r="R26" i="20"/>
  <c r="W26" i="20"/>
  <c r="X26" i="20"/>
  <c r="Z26" i="20"/>
  <c r="AA26" i="20"/>
  <c r="AB26" i="20"/>
  <c r="AC26" i="20"/>
  <c r="AD26" i="20"/>
  <c r="AE26" i="20"/>
  <c r="AF26" i="20"/>
  <c r="AG26" i="20"/>
  <c r="AH26" i="20"/>
  <c r="AI26" i="20"/>
  <c r="AJ26" i="20"/>
  <c r="AK26" i="20"/>
  <c r="AM26" i="20"/>
  <c r="AN26" i="20"/>
  <c r="AO26" i="20"/>
  <c r="AP26" i="20"/>
  <c r="AQ26" i="20"/>
  <c r="AR26" i="20"/>
  <c r="AS26" i="20"/>
  <c r="AT26" i="20"/>
  <c r="AU26" i="20"/>
  <c r="AV26" i="20"/>
  <c r="AW26" i="20"/>
  <c r="AX26" i="20"/>
  <c r="AY26" i="20"/>
  <c r="AZ26" i="20"/>
  <c r="BA26" i="20"/>
  <c r="BB26" i="20"/>
  <c r="BC26" i="20"/>
  <c r="BD26" i="20"/>
  <c r="BE26" i="20"/>
  <c r="BF26" i="20"/>
  <c r="BG26" i="20"/>
  <c r="BH26" i="20"/>
  <c r="BI26" i="20"/>
  <c r="BJ26" i="20"/>
  <c r="BK26" i="20"/>
  <c r="BL26" i="20"/>
  <c r="BM26" i="20"/>
  <c r="BN26" i="20"/>
  <c r="BO26" i="20"/>
  <c r="BQ26" i="20"/>
  <c r="BT26" i="20"/>
  <c r="BU26" i="20"/>
  <c r="BV26" i="20"/>
  <c r="BW26" i="20"/>
  <c r="BX26" i="20"/>
  <c r="BY26" i="20"/>
  <c r="BZ26" i="20"/>
  <c r="CA26" i="20"/>
  <c r="CB26" i="20"/>
  <c r="CC26" i="20"/>
  <c r="CD26" i="20"/>
  <c r="CE26" i="20"/>
  <c r="CF26" i="20"/>
  <c r="CG26" i="20"/>
  <c r="CH26" i="20"/>
  <c r="CI26" i="20"/>
  <c r="CJ26" i="20"/>
  <c r="CK26" i="20"/>
  <c r="CL26" i="20"/>
  <c r="CM26" i="20"/>
  <c r="CN26" i="20"/>
  <c r="CO26" i="20"/>
  <c r="CP26" i="20"/>
  <c r="CQ26" i="20"/>
  <c r="CR26" i="20"/>
  <c r="CS26" i="20"/>
  <c r="CT26" i="20"/>
  <c r="CU26" i="20"/>
  <c r="CV26" i="20"/>
  <c r="CW26" i="20"/>
  <c r="CX26" i="20"/>
  <c r="CY26" i="20"/>
  <c r="CZ26" i="20"/>
  <c r="DA26" i="20"/>
  <c r="DC26" i="20"/>
  <c r="DD26" i="20"/>
  <c r="DE26" i="20"/>
  <c r="DF26" i="20"/>
  <c r="DG26" i="20"/>
  <c r="DH26" i="20"/>
  <c r="DI26" i="20"/>
  <c r="DJ26" i="20"/>
  <c r="DK26" i="20"/>
  <c r="DL26" i="20"/>
  <c r="DM26" i="20"/>
  <c r="DN26" i="20"/>
  <c r="DO26" i="20"/>
  <c r="DP26" i="20"/>
  <c r="DQ26" i="20"/>
  <c r="DR26" i="20"/>
  <c r="DS26" i="20"/>
  <c r="DT26" i="20"/>
  <c r="DU26" i="20"/>
  <c r="DV26" i="20"/>
  <c r="DW26" i="20"/>
  <c r="DX26" i="20"/>
  <c r="DY26" i="20"/>
  <c r="DZ26" i="20"/>
  <c r="EA26" i="20"/>
  <c r="EB26" i="20"/>
  <c r="EC26" i="20"/>
  <c r="ED26" i="20"/>
  <c r="EE26" i="20"/>
  <c r="EF26" i="20"/>
  <c r="EG26" i="20"/>
  <c r="EH26" i="20"/>
  <c r="EI26" i="20"/>
  <c r="EJ26" i="20"/>
  <c r="EK26" i="20"/>
  <c r="EL26" i="20"/>
  <c r="EM26" i="20"/>
  <c r="EN26" i="20"/>
  <c r="EO26" i="20"/>
  <c r="EP26" i="20"/>
  <c r="ER26" i="20"/>
  <c r="ES26" i="20"/>
  <c r="ET26" i="20"/>
  <c r="EU26" i="20"/>
  <c r="EV26" i="20"/>
  <c r="EW26" i="20"/>
  <c r="EX26" i="20"/>
  <c r="EY26" i="20"/>
  <c r="EZ26" i="20"/>
  <c r="FA26" i="20"/>
  <c r="FB26" i="20"/>
  <c r="FC26" i="20"/>
  <c r="FD26" i="20"/>
  <c r="FE26" i="20"/>
  <c r="FF26" i="20"/>
  <c r="FG26" i="20"/>
  <c r="FH26" i="20"/>
  <c r="FI26" i="20"/>
  <c r="FJ26" i="20"/>
  <c r="FK26" i="20"/>
  <c r="FL26" i="20"/>
  <c r="FM26" i="20"/>
  <c r="FN26" i="20"/>
  <c r="FO26" i="20"/>
  <c r="FP26" i="20"/>
  <c r="FQ26" i="20"/>
  <c r="FR26" i="20"/>
  <c r="FS26" i="20"/>
  <c r="C27" i="20"/>
  <c r="D27" i="20"/>
  <c r="E27" i="20"/>
  <c r="F27" i="20"/>
  <c r="G27" i="20"/>
  <c r="H27" i="20"/>
  <c r="I27" i="20"/>
  <c r="J27" i="20"/>
  <c r="K27" i="20"/>
  <c r="L27" i="20"/>
  <c r="M27" i="20"/>
  <c r="N27" i="20"/>
  <c r="O27" i="20"/>
  <c r="P27" i="20"/>
  <c r="Q27" i="20"/>
  <c r="R27" i="20"/>
  <c r="W27" i="20"/>
  <c r="X27" i="20"/>
  <c r="Z27" i="20"/>
  <c r="AA27" i="20"/>
  <c r="AB27" i="20"/>
  <c r="AC27" i="20"/>
  <c r="AD27" i="20"/>
  <c r="AE27" i="20"/>
  <c r="AF27" i="20"/>
  <c r="AG27" i="20"/>
  <c r="AH27" i="20"/>
  <c r="AI27" i="20"/>
  <c r="AJ27" i="20"/>
  <c r="AK27" i="20"/>
  <c r="AM27" i="20"/>
  <c r="AN27" i="20"/>
  <c r="AO27" i="20"/>
  <c r="AP27" i="20"/>
  <c r="AQ27" i="20"/>
  <c r="AR27" i="20"/>
  <c r="AS27" i="20"/>
  <c r="AT27" i="20"/>
  <c r="AU27" i="20"/>
  <c r="AV27" i="20"/>
  <c r="AW27" i="20"/>
  <c r="AX27" i="20"/>
  <c r="AY27" i="20"/>
  <c r="AZ27" i="20"/>
  <c r="BA27" i="20"/>
  <c r="BB27" i="20"/>
  <c r="BC27" i="20"/>
  <c r="BD27" i="20"/>
  <c r="BE27" i="20"/>
  <c r="BF27" i="20"/>
  <c r="BG27" i="20"/>
  <c r="BH27" i="20"/>
  <c r="BI27" i="20"/>
  <c r="BJ27" i="20"/>
  <c r="BK27" i="20"/>
  <c r="BL27" i="20"/>
  <c r="BM27" i="20"/>
  <c r="BN27" i="20"/>
  <c r="BO27" i="20"/>
  <c r="BQ27" i="20"/>
  <c r="BT27" i="20"/>
  <c r="BU27" i="20"/>
  <c r="BV27" i="20"/>
  <c r="BW27" i="20"/>
  <c r="BX27" i="20"/>
  <c r="BY27" i="20"/>
  <c r="BZ27" i="20"/>
  <c r="CA27" i="20"/>
  <c r="CB27" i="20"/>
  <c r="CC27" i="20"/>
  <c r="CD27" i="20"/>
  <c r="CE27" i="20"/>
  <c r="CF27" i="20"/>
  <c r="CG27" i="20"/>
  <c r="CH27" i="20"/>
  <c r="CI27" i="20"/>
  <c r="CJ27" i="20"/>
  <c r="CK27" i="20"/>
  <c r="CL27" i="20"/>
  <c r="CM27" i="20"/>
  <c r="CN27" i="20"/>
  <c r="CO27" i="20"/>
  <c r="CP27" i="20"/>
  <c r="CQ27" i="20"/>
  <c r="CR27" i="20"/>
  <c r="CS27" i="20"/>
  <c r="CT27" i="20"/>
  <c r="CU27" i="20"/>
  <c r="CV27" i="20"/>
  <c r="CW27" i="20"/>
  <c r="CX27" i="20"/>
  <c r="CY27" i="20"/>
  <c r="CZ27" i="20"/>
  <c r="DA27" i="20"/>
  <c r="DC27" i="20"/>
  <c r="DD27" i="20"/>
  <c r="DE27" i="20"/>
  <c r="DF27" i="20"/>
  <c r="DG27" i="20"/>
  <c r="DH27" i="20"/>
  <c r="DI27" i="20"/>
  <c r="DJ27" i="20"/>
  <c r="DK27" i="20"/>
  <c r="DL27" i="20"/>
  <c r="DM27" i="20"/>
  <c r="DN27" i="20"/>
  <c r="DO27" i="20"/>
  <c r="DP27" i="20"/>
  <c r="DQ27" i="20"/>
  <c r="DR27" i="20"/>
  <c r="DS27" i="20"/>
  <c r="DT27" i="20"/>
  <c r="DU27" i="20"/>
  <c r="DV27" i="20"/>
  <c r="DW27" i="20"/>
  <c r="DX27" i="20"/>
  <c r="DY27" i="20"/>
  <c r="DZ27" i="20"/>
  <c r="EA27" i="20"/>
  <c r="EB27" i="20"/>
  <c r="EC27" i="20"/>
  <c r="ED27" i="20"/>
  <c r="EE27" i="20"/>
  <c r="EF27" i="20"/>
  <c r="EG27" i="20"/>
  <c r="EH27" i="20"/>
  <c r="EI27" i="20"/>
  <c r="EJ27" i="20"/>
  <c r="EK27" i="20"/>
  <c r="EL27" i="20"/>
  <c r="EM27" i="20"/>
  <c r="EN27" i="20"/>
  <c r="EO27" i="20"/>
  <c r="EP27" i="20"/>
  <c r="ER27" i="20"/>
  <c r="ES27" i="20"/>
  <c r="ET27" i="20"/>
  <c r="EU27" i="20"/>
  <c r="EV27" i="20"/>
  <c r="EW27" i="20"/>
  <c r="EX27" i="20"/>
  <c r="EY27" i="20"/>
  <c r="EZ27" i="20"/>
  <c r="FA27" i="20"/>
  <c r="FB27" i="20"/>
  <c r="FC27" i="20"/>
  <c r="FD27" i="20"/>
  <c r="FE27" i="20"/>
  <c r="FF27" i="20"/>
  <c r="FG27" i="20"/>
  <c r="FH27" i="20"/>
  <c r="FI27" i="20"/>
  <c r="FJ27" i="20"/>
  <c r="FK27" i="20"/>
  <c r="FL27" i="20"/>
  <c r="FM27" i="20"/>
  <c r="FN27" i="20"/>
  <c r="FO27" i="20"/>
  <c r="FP27" i="20"/>
  <c r="FQ27" i="20"/>
  <c r="FR27" i="20"/>
  <c r="FS27" i="20"/>
  <c r="C28" i="20"/>
  <c r="E28" i="20"/>
  <c r="F28" i="20"/>
  <c r="G28" i="20"/>
  <c r="H28" i="20"/>
  <c r="I28" i="20"/>
  <c r="J28" i="20"/>
  <c r="K28" i="20"/>
  <c r="L28" i="20"/>
  <c r="M28" i="20"/>
  <c r="N28" i="20"/>
  <c r="O28" i="20"/>
  <c r="P28" i="20"/>
  <c r="Q28" i="20"/>
  <c r="R28" i="20"/>
  <c r="W28" i="20"/>
  <c r="X28" i="20"/>
  <c r="Z28" i="20"/>
  <c r="AA28" i="20"/>
  <c r="AB28" i="20"/>
  <c r="AC28" i="20"/>
  <c r="AD28" i="20"/>
  <c r="AE28" i="20"/>
  <c r="AF28" i="20"/>
  <c r="AG28" i="20"/>
  <c r="AH28" i="20"/>
  <c r="AI28" i="20"/>
  <c r="AJ28" i="20"/>
  <c r="AK28" i="20"/>
  <c r="AM28" i="20"/>
  <c r="AN28" i="20"/>
  <c r="AO28" i="20"/>
  <c r="AP28" i="20"/>
  <c r="AQ28" i="20"/>
  <c r="AR28" i="20"/>
  <c r="AS28" i="20"/>
  <c r="AT28" i="20"/>
  <c r="AU28" i="20"/>
  <c r="AV28" i="20"/>
  <c r="AW28" i="20"/>
  <c r="AX28" i="20"/>
  <c r="AY28" i="20"/>
  <c r="AZ28" i="20"/>
  <c r="BA28" i="20"/>
  <c r="BB28" i="20"/>
  <c r="BC28" i="20"/>
  <c r="BD28" i="20"/>
  <c r="BE28" i="20"/>
  <c r="BF28" i="20"/>
  <c r="BG28" i="20"/>
  <c r="BH28" i="20"/>
  <c r="BI28" i="20"/>
  <c r="BJ28" i="20"/>
  <c r="BK28" i="20"/>
  <c r="BL28" i="20"/>
  <c r="BM28" i="20"/>
  <c r="BN28" i="20"/>
  <c r="BO28" i="20"/>
  <c r="BQ28" i="20"/>
  <c r="BT28" i="20"/>
  <c r="BU28" i="20"/>
  <c r="BV28" i="20"/>
  <c r="BW28" i="20"/>
  <c r="BX28" i="20"/>
  <c r="BY28" i="20"/>
  <c r="BZ28" i="20"/>
  <c r="CA28" i="20"/>
  <c r="CB28" i="20"/>
  <c r="CC28" i="20"/>
  <c r="CD28" i="20"/>
  <c r="CE28" i="20"/>
  <c r="CF28" i="20"/>
  <c r="CG28" i="20"/>
  <c r="CH28" i="20"/>
  <c r="CI28" i="20"/>
  <c r="CJ28" i="20"/>
  <c r="CK28" i="20"/>
  <c r="CL28" i="20"/>
  <c r="CM28" i="20"/>
  <c r="CN28" i="20"/>
  <c r="CO28" i="20"/>
  <c r="CP28" i="20"/>
  <c r="CQ28" i="20"/>
  <c r="CR28" i="20"/>
  <c r="CS28" i="20"/>
  <c r="CT28" i="20"/>
  <c r="CU28" i="20"/>
  <c r="CV28" i="20"/>
  <c r="CW28" i="20"/>
  <c r="CX28" i="20"/>
  <c r="CY28" i="20"/>
  <c r="CZ28" i="20"/>
  <c r="DA28" i="20"/>
  <c r="DC28" i="20"/>
  <c r="DD28" i="20"/>
  <c r="DE28" i="20"/>
  <c r="DF28" i="20"/>
  <c r="DG28" i="20"/>
  <c r="DH28" i="20"/>
  <c r="DI28" i="20"/>
  <c r="DJ28" i="20"/>
  <c r="DK28" i="20"/>
  <c r="DL28" i="20"/>
  <c r="DM28" i="20"/>
  <c r="DN28" i="20"/>
  <c r="DO28" i="20"/>
  <c r="DP28" i="20"/>
  <c r="DQ28" i="20"/>
  <c r="DR28" i="20"/>
  <c r="DS28" i="20"/>
  <c r="DT28" i="20"/>
  <c r="DU28" i="20"/>
  <c r="DV28" i="20"/>
  <c r="DW28" i="20"/>
  <c r="DX28" i="20"/>
  <c r="DY28" i="20"/>
  <c r="DZ28" i="20"/>
  <c r="EA28" i="20"/>
  <c r="EB28" i="20"/>
  <c r="EC28" i="20"/>
  <c r="ED28" i="20"/>
  <c r="EE28" i="20"/>
  <c r="EF28" i="20"/>
  <c r="EG28" i="20"/>
  <c r="EH28" i="20"/>
  <c r="EI28" i="20"/>
  <c r="EJ28" i="20"/>
  <c r="EK28" i="20"/>
  <c r="EL28" i="20"/>
  <c r="EM28" i="20"/>
  <c r="EN28" i="20"/>
  <c r="EO28" i="20"/>
  <c r="EP28" i="20"/>
  <c r="ER28" i="20"/>
  <c r="ES28" i="20"/>
  <c r="ET28" i="20"/>
  <c r="EU28" i="20"/>
  <c r="EV28" i="20"/>
  <c r="EW28" i="20"/>
  <c r="EX28" i="20"/>
  <c r="EY28" i="20"/>
  <c r="EZ28" i="20"/>
  <c r="FA28" i="20"/>
  <c r="FB28" i="20"/>
  <c r="FC28" i="20"/>
  <c r="FD28" i="20"/>
  <c r="FE28" i="20"/>
  <c r="FF28" i="20"/>
  <c r="FG28" i="20"/>
  <c r="FH28" i="20"/>
  <c r="FI28" i="20"/>
  <c r="FJ28" i="20"/>
  <c r="FK28" i="20"/>
  <c r="FL28" i="20"/>
  <c r="FM28" i="20"/>
  <c r="FN28" i="20"/>
  <c r="FO28" i="20"/>
  <c r="FP28" i="20"/>
  <c r="FQ28" i="20"/>
  <c r="FR28" i="20"/>
  <c r="FS28" i="20"/>
  <c r="C29" i="20"/>
  <c r="E29" i="20"/>
  <c r="F29" i="20"/>
  <c r="G29" i="20"/>
  <c r="H29" i="20"/>
  <c r="I29" i="20"/>
  <c r="J29" i="20"/>
  <c r="K29" i="20"/>
  <c r="L29" i="20"/>
  <c r="M29" i="20"/>
  <c r="N29" i="20"/>
  <c r="O29" i="20"/>
  <c r="P29" i="20"/>
  <c r="Q29" i="20"/>
  <c r="R29" i="20"/>
  <c r="W29" i="20"/>
  <c r="X29" i="20"/>
  <c r="Z29" i="20"/>
  <c r="AA29" i="20"/>
  <c r="AB29" i="20"/>
  <c r="AC29" i="20"/>
  <c r="AD29" i="20"/>
  <c r="AE29" i="20"/>
  <c r="AF29" i="20"/>
  <c r="AG29" i="20"/>
  <c r="AH29" i="20"/>
  <c r="AI29" i="20"/>
  <c r="AJ29" i="20"/>
  <c r="AK29" i="20"/>
  <c r="AM29" i="20"/>
  <c r="AN29" i="20"/>
  <c r="AO29" i="20"/>
  <c r="AP29" i="20"/>
  <c r="AQ29" i="20"/>
  <c r="AR29" i="20"/>
  <c r="AS29" i="20"/>
  <c r="AT29" i="20"/>
  <c r="AU29" i="20"/>
  <c r="AV29" i="20"/>
  <c r="AW29" i="20"/>
  <c r="AX29" i="20"/>
  <c r="AY29" i="20"/>
  <c r="AZ29" i="20"/>
  <c r="BA29" i="20"/>
  <c r="BB29" i="20"/>
  <c r="BC29" i="20"/>
  <c r="BD29" i="20"/>
  <c r="BE29" i="20"/>
  <c r="BF29" i="20"/>
  <c r="BG29" i="20"/>
  <c r="BH29" i="20"/>
  <c r="BI29" i="20"/>
  <c r="BJ29" i="20"/>
  <c r="BK29" i="20"/>
  <c r="BL29" i="20"/>
  <c r="BM29" i="20"/>
  <c r="BN29" i="20"/>
  <c r="BO29" i="20"/>
  <c r="BQ29" i="20"/>
  <c r="BT29" i="20"/>
  <c r="BU29" i="20"/>
  <c r="BV29" i="20"/>
  <c r="BW29" i="20"/>
  <c r="BX29" i="20"/>
  <c r="BY29" i="20"/>
  <c r="BZ29" i="20"/>
  <c r="CA29" i="20"/>
  <c r="CB29" i="20"/>
  <c r="CC29" i="20"/>
  <c r="CD29" i="20"/>
  <c r="CE29" i="20"/>
  <c r="CF29" i="20"/>
  <c r="CG29" i="20"/>
  <c r="CH29" i="20"/>
  <c r="CI29" i="20"/>
  <c r="CJ29" i="20"/>
  <c r="CK29" i="20"/>
  <c r="CL29" i="20"/>
  <c r="CM29" i="20"/>
  <c r="CN29" i="20"/>
  <c r="CO29" i="20"/>
  <c r="CP29" i="20"/>
  <c r="CQ29" i="20"/>
  <c r="CR29" i="20"/>
  <c r="CS29" i="20"/>
  <c r="CT29" i="20"/>
  <c r="CU29" i="20"/>
  <c r="CV29" i="20"/>
  <c r="CW29" i="20"/>
  <c r="CX29" i="20"/>
  <c r="CY29" i="20"/>
  <c r="CZ29" i="20"/>
  <c r="DA29" i="20"/>
  <c r="DC29" i="20"/>
  <c r="DD29" i="20"/>
  <c r="DE29" i="20"/>
  <c r="DF29" i="20"/>
  <c r="DG29" i="20"/>
  <c r="DH29" i="20"/>
  <c r="DI29" i="20"/>
  <c r="DJ29" i="20"/>
  <c r="DK29" i="20"/>
  <c r="DL29" i="20"/>
  <c r="DM29" i="20"/>
  <c r="DN29" i="20"/>
  <c r="DO29" i="20"/>
  <c r="DP29" i="20"/>
  <c r="DQ29" i="20"/>
  <c r="DR29" i="20"/>
  <c r="DS29" i="20"/>
  <c r="DT29" i="20"/>
  <c r="DU29" i="20"/>
  <c r="DV29" i="20"/>
  <c r="DW29" i="20"/>
  <c r="DX29" i="20"/>
  <c r="DY29" i="20"/>
  <c r="DZ29" i="20"/>
  <c r="EA29" i="20"/>
  <c r="EB29" i="20"/>
  <c r="EC29" i="20"/>
  <c r="ED29" i="20"/>
  <c r="EE29" i="20"/>
  <c r="EF29" i="20"/>
  <c r="EG29" i="20"/>
  <c r="EH29" i="20"/>
  <c r="EI29" i="20"/>
  <c r="EJ29" i="20"/>
  <c r="EK29" i="20"/>
  <c r="EL29" i="20"/>
  <c r="EM29" i="20"/>
  <c r="EN29" i="20"/>
  <c r="EO29" i="20"/>
  <c r="EP29" i="20"/>
  <c r="ER29" i="20"/>
  <c r="ES29" i="20"/>
  <c r="ET29" i="20"/>
  <c r="EU29" i="20"/>
  <c r="EV29" i="20"/>
  <c r="EW29" i="20"/>
  <c r="EX29" i="20"/>
  <c r="EY29" i="20"/>
  <c r="EZ29" i="20"/>
  <c r="FA29" i="20"/>
  <c r="FB29" i="20"/>
  <c r="FC29" i="20"/>
  <c r="FD29" i="20"/>
  <c r="FE29" i="20"/>
  <c r="FF29" i="20"/>
  <c r="FG29" i="20"/>
  <c r="FH29" i="20"/>
  <c r="FI29" i="20"/>
  <c r="FJ29" i="20"/>
  <c r="FK29" i="20"/>
  <c r="FL29" i="20"/>
  <c r="FM29" i="20"/>
  <c r="FN29" i="20"/>
  <c r="FO29" i="20"/>
  <c r="FP29" i="20"/>
  <c r="FQ29" i="20"/>
  <c r="FR29" i="20"/>
  <c r="FS29" i="20"/>
  <c r="C30" i="20"/>
  <c r="D30" i="20"/>
  <c r="E30" i="20"/>
  <c r="F30" i="20"/>
  <c r="G30" i="20"/>
  <c r="H30" i="20"/>
  <c r="I30" i="20"/>
  <c r="J30" i="20"/>
  <c r="K30" i="20"/>
  <c r="L30" i="20"/>
  <c r="M30" i="20"/>
  <c r="N30" i="20"/>
  <c r="O30" i="20"/>
  <c r="P30" i="20"/>
  <c r="Q30" i="20"/>
  <c r="R30" i="20"/>
  <c r="W30" i="20"/>
  <c r="X30" i="20"/>
  <c r="Z30" i="20"/>
  <c r="AA30" i="20"/>
  <c r="AB30" i="20"/>
  <c r="AC30" i="20"/>
  <c r="AD30" i="20"/>
  <c r="AE30" i="20"/>
  <c r="AF30" i="20"/>
  <c r="AG30" i="20"/>
  <c r="AH30" i="20"/>
  <c r="AI30" i="20"/>
  <c r="AJ30" i="20"/>
  <c r="AK30" i="20"/>
  <c r="AM30" i="20"/>
  <c r="AN30" i="20"/>
  <c r="AO30" i="20"/>
  <c r="AP30" i="20"/>
  <c r="AQ30" i="20"/>
  <c r="AR30" i="20"/>
  <c r="AS30" i="20"/>
  <c r="AT30" i="20"/>
  <c r="AU30" i="20"/>
  <c r="AV30" i="20"/>
  <c r="AW30" i="20"/>
  <c r="AX30" i="20"/>
  <c r="AY30" i="20"/>
  <c r="AZ30" i="20"/>
  <c r="BA30" i="20"/>
  <c r="BB30" i="20"/>
  <c r="BC30" i="20"/>
  <c r="BD30" i="20"/>
  <c r="BE30" i="20"/>
  <c r="BF30" i="20"/>
  <c r="BG30" i="20"/>
  <c r="BH30" i="20"/>
  <c r="BI30" i="20"/>
  <c r="BJ30" i="20"/>
  <c r="BK30" i="20"/>
  <c r="BL30" i="20"/>
  <c r="BM30" i="20"/>
  <c r="BN30" i="20"/>
  <c r="BO30" i="20"/>
  <c r="BQ30" i="20"/>
  <c r="BT30" i="20"/>
  <c r="BU30" i="20"/>
  <c r="BV30" i="20"/>
  <c r="BW30" i="20"/>
  <c r="BX30" i="20"/>
  <c r="BY30" i="20"/>
  <c r="BZ30" i="20"/>
  <c r="CA30" i="20"/>
  <c r="CB30" i="20"/>
  <c r="CC30" i="20"/>
  <c r="CD30" i="20"/>
  <c r="CE30" i="20"/>
  <c r="CF30" i="20"/>
  <c r="CG30" i="20"/>
  <c r="CH30" i="20"/>
  <c r="CI30" i="20"/>
  <c r="CJ30" i="20"/>
  <c r="CK30" i="20"/>
  <c r="CL30" i="20"/>
  <c r="CM30" i="20"/>
  <c r="CN30" i="20"/>
  <c r="CO30" i="20"/>
  <c r="CP30" i="20"/>
  <c r="CQ30" i="20"/>
  <c r="CR30" i="20"/>
  <c r="CS30" i="20"/>
  <c r="CT30" i="20"/>
  <c r="CU30" i="20"/>
  <c r="CV30" i="20"/>
  <c r="CW30" i="20"/>
  <c r="CX30" i="20"/>
  <c r="CY30" i="20"/>
  <c r="CZ30" i="20"/>
  <c r="DA30" i="20"/>
  <c r="DC30" i="20"/>
  <c r="DD30" i="20"/>
  <c r="DE30" i="20"/>
  <c r="DF30" i="20"/>
  <c r="DG30" i="20"/>
  <c r="DH30" i="20"/>
  <c r="DI30" i="20"/>
  <c r="DJ30" i="20"/>
  <c r="DK30" i="20"/>
  <c r="DL30" i="20"/>
  <c r="DM30" i="20"/>
  <c r="DN30" i="20"/>
  <c r="DO30" i="20"/>
  <c r="DP30" i="20"/>
  <c r="DQ30" i="20"/>
  <c r="DR30" i="20"/>
  <c r="DS30" i="20"/>
  <c r="DT30" i="20"/>
  <c r="DU30" i="20"/>
  <c r="DV30" i="20"/>
  <c r="DW30" i="20"/>
  <c r="DX30" i="20"/>
  <c r="DY30" i="20"/>
  <c r="DZ30" i="20"/>
  <c r="EA30" i="20"/>
  <c r="EB30" i="20"/>
  <c r="EC30" i="20"/>
  <c r="ED30" i="20"/>
  <c r="EE30" i="20"/>
  <c r="EF30" i="20"/>
  <c r="EG30" i="20"/>
  <c r="EH30" i="20"/>
  <c r="EI30" i="20"/>
  <c r="EJ30" i="20"/>
  <c r="EK30" i="20"/>
  <c r="EL30" i="20"/>
  <c r="EM30" i="20"/>
  <c r="EN30" i="20"/>
  <c r="EO30" i="20"/>
  <c r="EP30" i="20"/>
  <c r="ER30" i="20"/>
  <c r="ES30" i="20"/>
  <c r="ET30" i="20"/>
  <c r="EU30" i="20"/>
  <c r="EV30" i="20"/>
  <c r="EW30" i="20"/>
  <c r="EX30" i="20"/>
  <c r="EY30" i="20"/>
  <c r="EZ30" i="20"/>
  <c r="FA30" i="20"/>
  <c r="FB30" i="20"/>
  <c r="FC30" i="20"/>
  <c r="FD30" i="20"/>
  <c r="FE30" i="20"/>
  <c r="FF30" i="20"/>
  <c r="FG30" i="20"/>
  <c r="FH30" i="20"/>
  <c r="FI30" i="20"/>
  <c r="FJ30" i="20"/>
  <c r="FK30" i="20"/>
  <c r="FL30" i="20"/>
  <c r="FM30" i="20"/>
  <c r="FN30" i="20"/>
  <c r="FO30" i="20"/>
  <c r="FP30" i="20"/>
  <c r="FQ30" i="20"/>
  <c r="FR30" i="20"/>
  <c r="FS30" i="20"/>
  <c r="C31" i="20"/>
  <c r="D31" i="20"/>
  <c r="E31" i="20"/>
  <c r="F31" i="20"/>
  <c r="G31" i="20"/>
  <c r="H31" i="20"/>
  <c r="I31" i="20"/>
  <c r="J31" i="20"/>
  <c r="K31" i="20"/>
  <c r="L31" i="20"/>
  <c r="M31" i="20"/>
  <c r="N31" i="20"/>
  <c r="O31" i="20"/>
  <c r="P31" i="20"/>
  <c r="Q31" i="20"/>
  <c r="R31" i="20"/>
  <c r="W31" i="20"/>
  <c r="X31" i="20"/>
  <c r="Z31" i="20"/>
  <c r="AA31" i="20"/>
  <c r="AB31" i="20"/>
  <c r="AC31" i="20"/>
  <c r="AD31" i="20"/>
  <c r="AE31" i="20"/>
  <c r="AF31" i="20"/>
  <c r="AG31" i="20"/>
  <c r="AH31" i="20"/>
  <c r="AI31" i="20"/>
  <c r="AJ31" i="20"/>
  <c r="AK31" i="20"/>
  <c r="AM31" i="20"/>
  <c r="AN31" i="20"/>
  <c r="AO31" i="20"/>
  <c r="AP31" i="20"/>
  <c r="AQ31" i="20"/>
  <c r="AR31" i="20"/>
  <c r="AS31" i="20"/>
  <c r="AT31" i="20"/>
  <c r="AU31" i="20"/>
  <c r="AV31" i="20"/>
  <c r="AW31" i="20"/>
  <c r="AX31" i="20"/>
  <c r="AY31" i="20"/>
  <c r="AZ31" i="20"/>
  <c r="BA31" i="20"/>
  <c r="BB31" i="20"/>
  <c r="BC31" i="20"/>
  <c r="BD31" i="20"/>
  <c r="BE31" i="20"/>
  <c r="BF31" i="20"/>
  <c r="BG31" i="20"/>
  <c r="BH31" i="20"/>
  <c r="BI31" i="20"/>
  <c r="BJ31" i="20"/>
  <c r="BK31" i="20"/>
  <c r="BL31" i="20"/>
  <c r="BM31" i="20"/>
  <c r="BN31" i="20"/>
  <c r="BO31" i="20"/>
  <c r="BQ31" i="20"/>
  <c r="BT31" i="20"/>
  <c r="BU31" i="20"/>
  <c r="BV31" i="20"/>
  <c r="BW31" i="20"/>
  <c r="BX31" i="20"/>
  <c r="BY31" i="20"/>
  <c r="BZ31" i="20"/>
  <c r="CA31" i="20"/>
  <c r="CB31" i="20"/>
  <c r="CC31" i="20"/>
  <c r="CD31" i="20"/>
  <c r="CE31" i="20"/>
  <c r="CF31" i="20"/>
  <c r="CG31" i="20"/>
  <c r="CH31" i="20"/>
  <c r="CI31" i="20"/>
  <c r="CJ31" i="20"/>
  <c r="CK31" i="20"/>
  <c r="CL31" i="20"/>
  <c r="CM31" i="20"/>
  <c r="CN31" i="20"/>
  <c r="CO31" i="20"/>
  <c r="CP31" i="20"/>
  <c r="CQ31" i="20"/>
  <c r="CR31" i="20"/>
  <c r="CS31" i="20"/>
  <c r="CT31" i="20"/>
  <c r="CU31" i="20"/>
  <c r="CV31" i="20"/>
  <c r="CW31" i="20"/>
  <c r="CX31" i="20"/>
  <c r="CY31" i="20"/>
  <c r="CZ31" i="20"/>
  <c r="DA31" i="20"/>
  <c r="DC31" i="20"/>
  <c r="DD31" i="20"/>
  <c r="DE31" i="20"/>
  <c r="DF31" i="20"/>
  <c r="DG31" i="20"/>
  <c r="DH31" i="20"/>
  <c r="DI31" i="20"/>
  <c r="DJ31" i="20"/>
  <c r="DK31" i="20"/>
  <c r="DL31" i="20"/>
  <c r="DM31" i="20"/>
  <c r="DN31" i="20"/>
  <c r="DO31" i="20"/>
  <c r="DP31" i="20"/>
  <c r="DQ31" i="20"/>
  <c r="DR31" i="20"/>
  <c r="DS31" i="20"/>
  <c r="DT31" i="20"/>
  <c r="DU31" i="20"/>
  <c r="DV31" i="20"/>
  <c r="DW31" i="20"/>
  <c r="DX31" i="20"/>
  <c r="DY31" i="20"/>
  <c r="DZ31" i="20"/>
  <c r="EA31" i="20"/>
  <c r="EB31" i="20"/>
  <c r="EC31" i="20"/>
  <c r="ED31" i="20"/>
  <c r="EE31" i="20"/>
  <c r="EF31" i="20"/>
  <c r="EG31" i="20"/>
  <c r="EH31" i="20"/>
  <c r="EI31" i="20"/>
  <c r="EJ31" i="20"/>
  <c r="EK31" i="20"/>
  <c r="EL31" i="20"/>
  <c r="EM31" i="20"/>
  <c r="EN31" i="20"/>
  <c r="EO31" i="20"/>
  <c r="EP31" i="20"/>
  <c r="ER31" i="20"/>
  <c r="ES31" i="20"/>
  <c r="ET31" i="20"/>
  <c r="EU31" i="20"/>
  <c r="EV31" i="20"/>
  <c r="EW31" i="20"/>
  <c r="EX31" i="20"/>
  <c r="EY31" i="20"/>
  <c r="EZ31" i="20"/>
  <c r="FA31" i="20"/>
  <c r="FB31" i="20"/>
  <c r="FC31" i="20"/>
  <c r="FD31" i="20"/>
  <c r="FE31" i="20"/>
  <c r="FF31" i="20"/>
  <c r="FG31" i="20"/>
  <c r="FH31" i="20"/>
  <c r="FI31" i="20"/>
  <c r="FJ31" i="20"/>
  <c r="FK31" i="20"/>
  <c r="FL31" i="20"/>
  <c r="FM31" i="20"/>
  <c r="FN31" i="20"/>
  <c r="FO31" i="20"/>
  <c r="FP31" i="20"/>
  <c r="FQ31" i="20"/>
  <c r="FR31" i="20"/>
  <c r="FS31" i="20"/>
  <c r="C32" i="20"/>
  <c r="D32" i="20"/>
  <c r="E32" i="20"/>
  <c r="F32" i="20"/>
  <c r="G32" i="20"/>
  <c r="H32" i="20"/>
  <c r="I32" i="20"/>
  <c r="J32" i="20"/>
  <c r="K32" i="20"/>
  <c r="L32" i="20"/>
  <c r="M32" i="20"/>
  <c r="N32" i="20"/>
  <c r="O32" i="20"/>
  <c r="P32" i="20"/>
  <c r="Q32" i="20"/>
  <c r="R32" i="20"/>
  <c r="W32" i="20"/>
  <c r="X32" i="20"/>
  <c r="Z32" i="20"/>
  <c r="AA32" i="20"/>
  <c r="AB32" i="20"/>
  <c r="AC32" i="20"/>
  <c r="AD32" i="20"/>
  <c r="AE32" i="20"/>
  <c r="AF32" i="20"/>
  <c r="AG32" i="20"/>
  <c r="AH32" i="20"/>
  <c r="AI32" i="20"/>
  <c r="AJ32" i="20"/>
  <c r="AK32" i="20"/>
  <c r="AM32" i="20"/>
  <c r="AN32" i="20"/>
  <c r="AO32" i="20"/>
  <c r="AP32" i="20"/>
  <c r="AQ32" i="20"/>
  <c r="AR32" i="20"/>
  <c r="AS32" i="20"/>
  <c r="AT32" i="20"/>
  <c r="AU32" i="20"/>
  <c r="AV32" i="20"/>
  <c r="AW32" i="20"/>
  <c r="AX32" i="20"/>
  <c r="AY32" i="20"/>
  <c r="AZ32" i="20"/>
  <c r="BA32" i="20"/>
  <c r="BB32" i="20"/>
  <c r="BC32" i="20"/>
  <c r="BD32" i="20"/>
  <c r="BE32" i="20"/>
  <c r="BF32" i="20"/>
  <c r="BG32" i="20"/>
  <c r="BH32" i="20"/>
  <c r="BI32" i="20"/>
  <c r="BJ32" i="20"/>
  <c r="BK32" i="20"/>
  <c r="BL32" i="20"/>
  <c r="BM32" i="20"/>
  <c r="BN32" i="20"/>
  <c r="BO32" i="20"/>
  <c r="BQ32" i="20"/>
  <c r="BT32" i="20"/>
  <c r="BU32" i="20"/>
  <c r="BV32" i="20"/>
  <c r="BW32" i="20"/>
  <c r="BX32" i="20"/>
  <c r="BY32" i="20"/>
  <c r="BZ32" i="20"/>
  <c r="CA32" i="20"/>
  <c r="CB32" i="20"/>
  <c r="CC32" i="20"/>
  <c r="CD32" i="20"/>
  <c r="CE32" i="20"/>
  <c r="CF32" i="20"/>
  <c r="CG32" i="20"/>
  <c r="CH32" i="20"/>
  <c r="CI32" i="20"/>
  <c r="CJ32" i="20"/>
  <c r="CK32" i="20"/>
  <c r="CL32" i="20"/>
  <c r="CM32" i="20"/>
  <c r="CN32" i="20"/>
  <c r="CO32" i="20"/>
  <c r="CP32" i="20"/>
  <c r="CQ32" i="20"/>
  <c r="CR32" i="20"/>
  <c r="CS32" i="20"/>
  <c r="CT32" i="20"/>
  <c r="CU32" i="20"/>
  <c r="CV32" i="20"/>
  <c r="CW32" i="20"/>
  <c r="CX32" i="20"/>
  <c r="CY32" i="20"/>
  <c r="CZ32" i="20"/>
  <c r="DA32" i="20"/>
  <c r="DC32" i="20"/>
  <c r="DD32" i="20"/>
  <c r="DE32" i="20"/>
  <c r="DF32" i="20"/>
  <c r="DG32" i="20"/>
  <c r="DH32" i="20"/>
  <c r="DI32" i="20"/>
  <c r="DJ32" i="20"/>
  <c r="DK32" i="20"/>
  <c r="DL32" i="20"/>
  <c r="DM32" i="20"/>
  <c r="DN32" i="20"/>
  <c r="DO32" i="20"/>
  <c r="DP32" i="20"/>
  <c r="DQ32" i="20"/>
  <c r="DR32" i="20"/>
  <c r="DS32" i="20"/>
  <c r="DT32" i="20"/>
  <c r="DU32" i="20"/>
  <c r="DV32" i="20"/>
  <c r="DW32" i="20"/>
  <c r="DX32" i="20"/>
  <c r="DY32" i="20"/>
  <c r="DZ32" i="20"/>
  <c r="EA32" i="20"/>
  <c r="EB32" i="20"/>
  <c r="EC32" i="20"/>
  <c r="ED32" i="20"/>
  <c r="EE32" i="20"/>
  <c r="EF32" i="20"/>
  <c r="EG32" i="20"/>
  <c r="EH32" i="20"/>
  <c r="EI32" i="20"/>
  <c r="EJ32" i="20"/>
  <c r="EK32" i="20"/>
  <c r="EL32" i="20"/>
  <c r="EM32" i="20"/>
  <c r="EN32" i="20"/>
  <c r="EO32" i="20"/>
  <c r="EP32" i="20"/>
  <c r="ER32" i="20"/>
  <c r="ES32" i="20"/>
  <c r="ET32" i="20"/>
  <c r="EU32" i="20"/>
  <c r="EV32" i="20"/>
  <c r="EW32" i="20"/>
  <c r="EX32" i="20"/>
  <c r="EY32" i="20"/>
  <c r="EZ32" i="20"/>
  <c r="FA32" i="20"/>
  <c r="FB32" i="20"/>
  <c r="FC32" i="20"/>
  <c r="FD32" i="20"/>
  <c r="FE32" i="20"/>
  <c r="FF32" i="20"/>
  <c r="FG32" i="20"/>
  <c r="FH32" i="20"/>
  <c r="FI32" i="20"/>
  <c r="FJ32" i="20"/>
  <c r="FK32" i="20"/>
  <c r="FL32" i="20"/>
  <c r="FM32" i="20"/>
  <c r="FN32" i="20"/>
  <c r="FO32" i="20"/>
  <c r="FP32" i="20"/>
  <c r="FQ32" i="20"/>
  <c r="FR32" i="20"/>
  <c r="FS32" i="20"/>
  <c r="C33" i="20"/>
  <c r="E33" i="20"/>
  <c r="F33" i="20"/>
  <c r="G33" i="20"/>
  <c r="H33" i="20"/>
  <c r="I33" i="20"/>
  <c r="J33" i="20"/>
  <c r="K33" i="20"/>
  <c r="L33" i="20"/>
  <c r="M33" i="20"/>
  <c r="N33" i="20"/>
  <c r="O33" i="20"/>
  <c r="P33" i="20"/>
  <c r="Q33" i="20"/>
  <c r="R33" i="20"/>
  <c r="W33" i="20"/>
  <c r="X33" i="20"/>
  <c r="Z33" i="20"/>
  <c r="AA33" i="20"/>
  <c r="AB33" i="20"/>
  <c r="AC33" i="20"/>
  <c r="AD33" i="20"/>
  <c r="AE33" i="20"/>
  <c r="AF33" i="20"/>
  <c r="AG33" i="20"/>
  <c r="AH33" i="20"/>
  <c r="AI33" i="20"/>
  <c r="AJ33" i="20"/>
  <c r="AK33" i="20"/>
  <c r="AM33" i="20"/>
  <c r="AN33" i="20"/>
  <c r="AO33" i="20"/>
  <c r="AP33" i="20"/>
  <c r="AQ33" i="20"/>
  <c r="AR33" i="20"/>
  <c r="AS33" i="20"/>
  <c r="AT33" i="20"/>
  <c r="AU33" i="20"/>
  <c r="AV33" i="20"/>
  <c r="AW33" i="20"/>
  <c r="AX33" i="20"/>
  <c r="AY33" i="20"/>
  <c r="AZ33" i="20"/>
  <c r="BA33" i="20"/>
  <c r="BB33" i="20"/>
  <c r="BC33" i="20"/>
  <c r="BD33" i="20"/>
  <c r="BE33" i="20"/>
  <c r="BF33" i="20"/>
  <c r="BG33" i="20"/>
  <c r="BH33" i="20"/>
  <c r="BI33" i="20"/>
  <c r="BJ33" i="20"/>
  <c r="BK33" i="20"/>
  <c r="BL33" i="20"/>
  <c r="BM33" i="20"/>
  <c r="BN33" i="20"/>
  <c r="BO33" i="20"/>
  <c r="BQ33" i="20"/>
  <c r="BT33" i="20"/>
  <c r="BU33" i="20"/>
  <c r="BV33" i="20"/>
  <c r="BW33" i="20"/>
  <c r="BX33" i="20"/>
  <c r="BY33" i="20"/>
  <c r="BZ33" i="20"/>
  <c r="CA33" i="20"/>
  <c r="CB33" i="20"/>
  <c r="CC33" i="20"/>
  <c r="CD33" i="20"/>
  <c r="CE33" i="20"/>
  <c r="CF33" i="20"/>
  <c r="CG33" i="20"/>
  <c r="CH33" i="20"/>
  <c r="CI33" i="20"/>
  <c r="CJ33" i="20"/>
  <c r="CK33" i="20"/>
  <c r="CL33" i="20"/>
  <c r="CM33" i="20"/>
  <c r="CN33" i="20"/>
  <c r="CO33" i="20"/>
  <c r="CP33" i="20"/>
  <c r="CQ33" i="20"/>
  <c r="CR33" i="20"/>
  <c r="CS33" i="20"/>
  <c r="CT33" i="20"/>
  <c r="CU33" i="20"/>
  <c r="CV33" i="20"/>
  <c r="CW33" i="20"/>
  <c r="CX33" i="20"/>
  <c r="CY33" i="20"/>
  <c r="CZ33" i="20"/>
  <c r="DA33" i="20"/>
  <c r="DC33" i="20"/>
  <c r="DD33" i="20"/>
  <c r="DE33" i="20"/>
  <c r="DF33" i="20"/>
  <c r="DG33" i="20"/>
  <c r="DH33" i="20"/>
  <c r="DI33" i="20"/>
  <c r="DJ33" i="20"/>
  <c r="DK33" i="20"/>
  <c r="DL33" i="20"/>
  <c r="DM33" i="20"/>
  <c r="DN33" i="20"/>
  <c r="DO33" i="20"/>
  <c r="DP33" i="20"/>
  <c r="DQ33" i="20"/>
  <c r="DR33" i="20"/>
  <c r="DS33" i="20"/>
  <c r="DT33" i="20"/>
  <c r="DU33" i="20"/>
  <c r="DV33" i="20"/>
  <c r="DW33" i="20"/>
  <c r="DX33" i="20"/>
  <c r="DY33" i="20"/>
  <c r="DZ33" i="20"/>
  <c r="EA33" i="20"/>
  <c r="EB33" i="20"/>
  <c r="EC33" i="20"/>
  <c r="ED33" i="20"/>
  <c r="EE33" i="20"/>
  <c r="EF33" i="20"/>
  <c r="EG33" i="20"/>
  <c r="EH33" i="20"/>
  <c r="EI33" i="20"/>
  <c r="EJ33" i="20"/>
  <c r="EK33" i="20"/>
  <c r="EL33" i="20"/>
  <c r="EM33" i="20"/>
  <c r="EN33" i="20"/>
  <c r="EO33" i="20"/>
  <c r="EP33" i="20"/>
  <c r="ER33" i="20"/>
  <c r="ES33" i="20"/>
  <c r="ET33" i="20"/>
  <c r="EU33" i="20"/>
  <c r="EV33" i="20"/>
  <c r="EW33" i="20"/>
  <c r="EX33" i="20"/>
  <c r="EY33" i="20"/>
  <c r="EZ33" i="20"/>
  <c r="FA33" i="20"/>
  <c r="FB33" i="20"/>
  <c r="FC33" i="20"/>
  <c r="FD33" i="20"/>
  <c r="FE33" i="20"/>
  <c r="FF33" i="20"/>
  <c r="FG33" i="20"/>
  <c r="FH33" i="20"/>
  <c r="FI33" i="20"/>
  <c r="FJ33" i="20"/>
  <c r="FK33" i="20"/>
  <c r="FL33" i="20"/>
  <c r="FM33" i="20"/>
  <c r="FN33" i="20"/>
  <c r="FO33" i="20"/>
  <c r="FP33" i="20"/>
  <c r="FQ33" i="20"/>
  <c r="FR33" i="20"/>
  <c r="FS33" i="20"/>
  <c r="C34" i="20"/>
  <c r="E34" i="20"/>
  <c r="F34" i="20"/>
  <c r="G34" i="20"/>
  <c r="H34" i="20"/>
  <c r="I34" i="20"/>
  <c r="J34" i="20"/>
  <c r="K34" i="20"/>
  <c r="L34" i="20"/>
  <c r="M34" i="20"/>
  <c r="N34" i="20"/>
  <c r="O34" i="20"/>
  <c r="P34" i="20"/>
  <c r="Q34" i="20"/>
  <c r="R34" i="20"/>
  <c r="W34" i="20"/>
  <c r="X34" i="20"/>
  <c r="Z34" i="20"/>
  <c r="AA34" i="20"/>
  <c r="AB34" i="20"/>
  <c r="AC34" i="20"/>
  <c r="AD34" i="20"/>
  <c r="AE34" i="20"/>
  <c r="AF34" i="20"/>
  <c r="AG34" i="20"/>
  <c r="AH34" i="20"/>
  <c r="AI34" i="20"/>
  <c r="AJ34" i="20"/>
  <c r="AK34" i="20"/>
  <c r="AM34" i="20"/>
  <c r="AN34" i="20"/>
  <c r="AO34" i="20"/>
  <c r="AP34" i="20"/>
  <c r="AQ34" i="20"/>
  <c r="AR34" i="20"/>
  <c r="AS34" i="20"/>
  <c r="AT34" i="20"/>
  <c r="AU34" i="20"/>
  <c r="AV34" i="20"/>
  <c r="AW34" i="20"/>
  <c r="AX34" i="20"/>
  <c r="AY34" i="20"/>
  <c r="AZ34" i="20"/>
  <c r="BA34" i="20"/>
  <c r="BB34" i="20"/>
  <c r="BC34" i="20"/>
  <c r="BD34" i="20"/>
  <c r="BE34" i="20"/>
  <c r="BF34" i="20"/>
  <c r="BG34" i="20"/>
  <c r="BH34" i="20"/>
  <c r="BI34" i="20"/>
  <c r="BJ34" i="20"/>
  <c r="BK34" i="20"/>
  <c r="BL34" i="20"/>
  <c r="BM34" i="20"/>
  <c r="BN34" i="20"/>
  <c r="BO34" i="20"/>
  <c r="BQ34" i="20"/>
  <c r="BT34" i="20"/>
  <c r="BU34" i="20"/>
  <c r="BV34" i="20"/>
  <c r="BW34" i="20"/>
  <c r="BX34" i="20"/>
  <c r="BY34" i="20"/>
  <c r="BZ34" i="20"/>
  <c r="CA34" i="20"/>
  <c r="CB34" i="20"/>
  <c r="CC34" i="20"/>
  <c r="CD34" i="20"/>
  <c r="CE34" i="20"/>
  <c r="CF34" i="20"/>
  <c r="CG34" i="20"/>
  <c r="CH34" i="20"/>
  <c r="CI34" i="20"/>
  <c r="CJ34" i="20"/>
  <c r="CK34" i="20"/>
  <c r="CL34" i="20"/>
  <c r="CM34" i="20"/>
  <c r="CN34" i="20"/>
  <c r="CO34" i="20"/>
  <c r="CP34" i="20"/>
  <c r="CQ34" i="20"/>
  <c r="CR34" i="20"/>
  <c r="CS34" i="20"/>
  <c r="CT34" i="20"/>
  <c r="CU34" i="20"/>
  <c r="CV34" i="20"/>
  <c r="CW34" i="20"/>
  <c r="CX34" i="20"/>
  <c r="CY34" i="20"/>
  <c r="CZ34" i="20"/>
  <c r="DA34" i="20"/>
  <c r="DC34" i="20"/>
  <c r="DD34" i="20"/>
  <c r="DE34" i="20"/>
  <c r="DF34" i="20"/>
  <c r="DG34" i="20"/>
  <c r="DH34" i="20"/>
  <c r="DI34" i="20"/>
  <c r="DJ34" i="20"/>
  <c r="DK34" i="20"/>
  <c r="DL34" i="20"/>
  <c r="DM34" i="20"/>
  <c r="DN34" i="20"/>
  <c r="DO34" i="20"/>
  <c r="DP34" i="20"/>
  <c r="DQ34" i="20"/>
  <c r="DR34" i="20"/>
  <c r="DS34" i="20"/>
  <c r="DT34" i="20"/>
  <c r="DU34" i="20"/>
  <c r="DV34" i="20"/>
  <c r="DW34" i="20"/>
  <c r="DX34" i="20"/>
  <c r="DY34" i="20"/>
  <c r="DZ34" i="20"/>
  <c r="EA34" i="20"/>
  <c r="EB34" i="20"/>
  <c r="EC34" i="20"/>
  <c r="ED34" i="20"/>
  <c r="EE34" i="20"/>
  <c r="EF34" i="20"/>
  <c r="EG34" i="20"/>
  <c r="EH34" i="20"/>
  <c r="EI34" i="20"/>
  <c r="EJ34" i="20"/>
  <c r="EK34" i="20"/>
  <c r="EL34" i="20"/>
  <c r="EM34" i="20"/>
  <c r="EN34" i="20"/>
  <c r="EO34" i="20"/>
  <c r="EP34" i="20"/>
  <c r="ER34" i="20"/>
  <c r="ES34" i="20"/>
  <c r="ET34" i="20"/>
  <c r="EU34" i="20"/>
  <c r="EV34" i="20"/>
  <c r="EW34" i="20"/>
  <c r="EX34" i="20"/>
  <c r="EY34" i="20"/>
  <c r="EZ34" i="20"/>
  <c r="FA34" i="20"/>
  <c r="FB34" i="20"/>
  <c r="FC34" i="20"/>
  <c r="FD34" i="20"/>
  <c r="FE34" i="20"/>
  <c r="FF34" i="20"/>
  <c r="FG34" i="20"/>
  <c r="FH34" i="20"/>
  <c r="FI34" i="20"/>
  <c r="FJ34" i="20"/>
  <c r="FK34" i="20"/>
  <c r="FL34" i="20"/>
  <c r="FM34" i="20"/>
  <c r="FN34" i="20"/>
  <c r="FO34" i="20"/>
  <c r="FP34" i="20"/>
  <c r="FQ34" i="20"/>
  <c r="FR34" i="20"/>
  <c r="FS34" i="20"/>
  <c r="C35" i="20"/>
  <c r="D35" i="20"/>
  <c r="E35" i="20"/>
  <c r="F35" i="20"/>
  <c r="G35" i="20"/>
  <c r="H35" i="20"/>
  <c r="I35" i="20"/>
  <c r="J35" i="20"/>
  <c r="K35" i="20"/>
  <c r="L35" i="20"/>
  <c r="M35" i="20"/>
  <c r="N35" i="20"/>
  <c r="O35" i="20"/>
  <c r="P35" i="20"/>
  <c r="Q35" i="20"/>
  <c r="R35" i="20"/>
  <c r="W35" i="20"/>
  <c r="X35" i="20"/>
  <c r="Z35" i="20"/>
  <c r="AA35" i="20"/>
  <c r="AB35" i="20"/>
  <c r="AC35" i="20"/>
  <c r="AD35" i="20"/>
  <c r="AE35" i="20"/>
  <c r="AF35" i="20"/>
  <c r="AG35" i="20"/>
  <c r="AH35" i="20"/>
  <c r="AI35" i="20"/>
  <c r="AJ35" i="20"/>
  <c r="AK35" i="20"/>
  <c r="AM35" i="20"/>
  <c r="AN35" i="20"/>
  <c r="AO35" i="20"/>
  <c r="AP35" i="20"/>
  <c r="AQ35" i="20"/>
  <c r="AR35" i="20"/>
  <c r="AS35" i="20"/>
  <c r="AT35" i="20"/>
  <c r="AU35" i="20"/>
  <c r="AV35" i="20"/>
  <c r="AW35" i="20"/>
  <c r="AX35" i="20"/>
  <c r="AY35" i="20"/>
  <c r="AZ35" i="20"/>
  <c r="BA35" i="20"/>
  <c r="BB35" i="20"/>
  <c r="BC35" i="20"/>
  <c r="BD35" i="20"/>
  <c r="BE35" i="20"/>
  <c r="BF35" i="20"/>
  <c r="BG35" i="20"/>
  <c r="BH35" i="20"/>
  <c r="BI35" i="20"/>
  <c r="BJ35" i="20"/>
  <c r="BK35" i="20"/>
  <c r="BL35" i="20"/>
  <c r="BM35" i="20"/>
  <c r="BN35" i="20"/>
  <c r="BO35" i="20"/>
  <c r="BQ35" i="20"/>
  <c r="BT35" i="20"/>
  <c r="BU35" i="20"/>
  <c r="BV35" i="20"/>
  <c r="BW35" i="20"/>
  <c r="BX35" i="20"/>
  <c r="BY35" i="20"/>
  <c r="BZ35" i="20"/>
  <c r="CA35" i="20"/>
  <c r="CB35" i="20"/>
  <c r="CC35" i="20"/>
  <c r="CD35" i="20"/>
  <c r="CE35" i="20"/>
  <c r="CF35" i="20"/>
  <c r="CG35" i="20"/>
  <c r="CH35" i="20"/>
  <c r="CI35" i="20"/>
  <c r="CJ35" i="20"/>
  <c r="CK35" i="20"/>
  <c r="CL35" i="20"/>
  <c r="CM35" i="20"/>
  <c r="CN35" i="20"/>
  <c r="CO35" i="20"/>
  <c r="CP35" i="20"/>
  <c r="CQ35" i="20"/>
  <c r="CR35" i="20"/>
  <c r="CS35" i="20"/>
  <c r="CT35" i="20"/>
  <c r="CU35" i="20"/>
  <c r="CV35" i="20"/>
  <c r="CW35" i="20"/>
  <c r="CX35" i="20"/>
  <c r="CY35" i="20"/>
  <c r="CZ35" i="20"/>
  <c r="DA35" i="20"/>
  <c r="DC35" i="20"/>
  <c r="DD35" i="20"/>
  <c r="DE35" i="20"/>
  <c r="DF35" i="20"/>
  <c r="DG35" i="20"/>
  <c r="DH35" i="20"/>
  <c r="DI35" i="20"/>
  <c r="DJ35" i="20"/>
  <c r="DK35" i="20"/>
  <c r="DL35" i="20"/>
  <c r="DM35" i="20"/>
  <c r="DN35" i="20"/>
  <c r="DO35" i="20"/>
  <c r="DP35" i="20"/>
  <c r="DQ35" i="20"/>
  <c r="DR35" i="20"/>
  <c r="DS35" i="20"/>
  <c r="DT35" i="20"/>
  <c r="DU35" i="20"/>
  <c r="DV35" i="20"/>
  <c r="DW35" i="20"/>
  <c r="DX35" i="20"/>
  <c r="DY35" i="20"/>
  <c r="DZ35" i="20"/>
  <c r="EA35" i="20"/>
  <c r="EB35" i="20"/>
  <c r="EC35" i="20"/>
  <c r="ED35" i="20"/>
  <c r="EE35" i="20"/>
  <c r="EF35" i="20"/>
  <c r="EG35" i="20"/>
  <c r="EH35" i="20"/>
  <c r="EI35" i="20"/>
  <c r="EJ35" i="20"/>
  <c r="EK35" i="20"/>
  <c r="EL35" i="20"/>
  <c r="EM35" i="20"/>
  <c r="EN35" i="20"/>
  <c r="EO35" i="20"/>
  <c r="EP35" i="20"/>
  <c r="ER35" i="20"/>
  <c r="ES35" i="20"/>
  <c r="ET35" i="20"/>
  <c r="EU35" i="20"/>
  <c r="EV35" i="20"/>
  <c r="EW35" i="20"/>
  <c r="EX35" i="20"/>
  <c r="EY35" i="20"/>
  <c r="EZ35" i="20"/>
  <c r="FA35" i="20"/>
  <c r="FB35" i="20"/>
  <c r="FC35" i="20"/>
  <c r="FD35" i="20"/>
  <c r="FE35" i="20"/>
  <c r="FF35" i="20"/>
  <c r="FG35" i="20"/>
  <c r="FH35" i="20"/>
  <c r="FI35" i="20"/>
  <c r="FJ35" i="20"/>
  <c r="FK35" i="20"/>
  <c r="FL35" i="20"/>
  <c r="FM35" i="20"/>
  <c r="FN35" i="20"/>
  <c r="FO35" i="20"/>
  <c r="FP35" i="20"/>
  <c r="FQ35" i="20"/>
  <c r="FR35" i="20"/>
  <c r="FS35" i="20"/>
  <c r="C36" i="20"/>
  <c r="D36" i="20"/>
  <c r="E36" i="20"/>
  <c r="F36" i="20"/>
  <c r="G36" i="20"/>
  <c r="H36" i="20"/>
  <c r="I36" i="20"/>
  <c r="J36" i="20"/>
  <c r="K36" i="20"/>
  <c r="L36" i="20"/>
  <c r="M36" i="20"/>
  <c r="N36" i="20"/>
  <c r="O36" i="20"/>
  <c r="P36" i="20"/>
  <c r="Q36" i="20"/>
  <c r="R36" i="20"/>
  <c r="W36" i="20"/>
  <c r="X36" i="20"/>
  <c r="Z36" i="20"/>
  <c r="AA36" i="20"/>
  <c r="AB36" i="20"/>
  <c r="AC36" i="20"/>
  <c r="AD36" i="20"/>
  <c r="AE36" i="20"/>
  <c r="AF36" i="20"/>
  <c r="AG36" i="20"/>
  <c r="AH36" i="20"/>
  <c r="AI36" i="20"/>
  <c r="AJ36" i="20"/>
  <c r="AK36" i="20"/>
  <c r="AM36" i="20"/>
  <c r="AN36" i="20"/>
  <c r="AO36" i="20"/>
  <c r="AP36" i="20"/>
  <c r="AQ36" i="20"/>
  <c r="AR36" i="20"/>
  <c r="AS36" i="20"/>
  <c r="AT36" i="20"/>
  <c r="AU36" i="20"/>
  <c r="AV36" i="20"/>
  <c r="AW36" i="20"/>
  <c r="AX36" i="20"/>
  <c r="AY36" i="20"/>
  <c r="AZ36" i="20"/>
  <c r="BA36" i="20"/>
  <c r="BB36" i="20"/>
  <c r="BC36" i="20"/>
  <c r="BD36" i="20"/>
  <c r="BE36" i="20"/>
  <c r="BF36" i="20"/>
  <c r="BG36" i="20"/>
  <c r="BH36" i="20"/>
  <c r="BI36" i="20"/>
  <c r="BJ36" i="20"/>
  <c r="BK36" i="20"/>
  <c r="BL36" i="20"/>
  <c r="BM36" i="20"/>
  <c r="BN36" i="20"/>
  <c r="BO36" i="20"/>
  <c r="BQ36" i="20"/>
  <c r="BT36" i="20"/>
  <c r="BU36" i="20"/>
  <c r="BV36" i="20"/>
  <c r="BW36" i="20"/>
  <c r="BX36" i="20"/>
  <c r="BY36" i="20"/>
  <c r="BZ36" i="20"/>
  <c r="CA36" i="20"/>
  <c r="CB36" i="20"/>
  <c r="CC36" i="20"/>
  <c r="CD36" i="20"/>
  <c r="CE36" i="20"/>
  <c r="CF36" i="20"/>
  <c r="CG36" i="20"/>
  <c r="CH36" i="20"/>
  <c r="CI36" i="20"/>
  <c r="CJ36" i="20"/>
  <c r="CK36" i="20"/>
  <c r="CL36" i="20"/>
  <c r="CM36" i="20"/>
  <c r="CN36" i="20"/>
  <c r="CO36" i="20"/>
  <c r="CP36" i="20"/>
  <c r="CQ36" i="20"/>
  <c r="CR36" i="20"/>
  <c r="CS36" i="20"/>
  <c r="CT36" i="20"/>
  <c r="CU36" i="20"/>
  <c r="CV36" i="20"/>
  <c r="CW36" i="20"/>
  <c r="CX36" i="20"/>
  <c r="CY36" i="20"/>
  <c r="CZ36" i="20"/>
  <c r="DA36" i="20"/>
  <c r="DC36" i="20"/>
  <c r="DD36" i="20"/>
  <c r="DE36" i="20"/>
  <c r="DF36" i="20"/>
  <c r="DG36" i="20"/>
  <c r="DH36" i="20"/>
  <c r="DI36" i="20"/>
  <c r="DJ36" i="20"/>
  <c r="DK36" i="20"/>
  <c r="DL36" i="20"/>
  <c r="DM36" i="20"/>
  <c r="DN36" i="20"/>
  <c r="DO36" i="20"/>
  <c r="DP36" i="20"/>
  <c r="DQ36" i="20"/>
  <c r="DR36" i="20"/>
  <c r="DS36" i="20"/>
  <c r="DT36" i="20"/>
  <c r="DU36" i="20"/>
  <c r="DV36" i="20"/>
  <c r="DW36" i="20"/>
  <c r="DX36" i="20"/>
  <c r="DY36" i="20"/>
  <c r="DZ36" i="20"/>
  <c r="EA36" i="20"/>
  <c r="EB36" i="20"/>
  <c r="EC36" i="20"/>
  <c r="ED36" i="20"/>
  <c r="EE36" i="20"/>
  <c r="EF36" i="20"/>
  <c r="EG36" i="20"/>
  <c r="EH36" i="20"/>
  <c r="EI36" i="20"/>
  <c r="EJ36" i="20"/>
  <c r="EK36" i="20"/>
  <c r="EL36" i="20"/>
  <c r="EM36" i="20"/>
  <c r="EN36" i="20"/>
  <c r="EO36" i="20"/>
  <c r="EP36" i="20"/>
  <c r="ER36" i="20"/>
  <c r="ES36" i="20"/>
  <c r="ET36" i="20"/>
  <c r="EU36" i="20"/>
  <c r="EV36" i="20"/>
  <c r="EW36" i="20"/>
  <c r="EX36" i="20"/>
  <c r="EY36" i="20"/>
  <c r="EZ36" i="20"/>
  <c r="FA36" i="20"/>
  <c r="FB36" i="20"/>
  <c r="FC36" i="20"/>
  <c r="FD36" i="20"/>
  <c r="FE36" i="20"/>
  <c r="FF36" i="20"/>
  <c r="FG36" i="20"/>
  <c r="FH36" i="20"/>
  <c r="FI36" i="20"/>
  <c r="FJ36" i="20"/>
  <c r="FK36" i="20"/>
  <c r="FL36" i="20"/>
  <c r="FM36" i="20"/>
  <c r="FN36" i="20"/>
  <c r="FO36" i="20"/>
  <c r="FP36" i="20"/>
  <c r="FQ36" i="20"/>
  <c r="FR36" i="20"/>
  <c r="FS36" i="20"/>
  <c r="C37" i="20"/>
  <c r="D37" i="20"/>
  <c r="E37" i="20"/>
  <c r="F37" i="20"/>
  <c r="G37" i="20"/>
  <c r="H37" i="20"/>
  <c r="I37" i="20"/>
  <c r="J37" i="20"/>
  <c r="K37" i="20"/>
  <c r="L37" i="20"/>
  <c r="M37" i="20"/>
  <c r="N37" i="20"/>
  <c r="O37" i="20"/>
  <c r="P37" i="20"/>
  <c r="Q37" i="20"/>
  <c r="R37" i="20"/>
  <c r="W37" i="20"/>
  <c r="X37" i="20"/>
  <c r="Z37" i="20"/>
  <c r="AA37" i="20"/>
  <c r="AB37" i="20"/>
  <c r="AC37" i="20"/>
  <c r="AD37" i="20"/>
  <c r="AE37" i="20"/>
  <c r="AF37" i="20"/>
  <c r="AG37" i="20"/>
  <c r="AH37" i="20"/>
  <c r="AI37" i="20"/>
  <c r="AJ37" i="20"/>
  <c r="AK37" i="20"/>
  <c r="AM37" i="20"/>
  <c r="AN37" i="20"/>
  <c r="AO37" i="20"/>
  <c r="AP37" i="20"/>
  <c r="AQ37" i="20"/>
  <c r="AR37" i="20"/>
  <c r="AS37" i="20"/>
  <c r="AT37" i="20"/>
  <c r="AU37" i="20"/>
  <c r="AV37" i="20"/>
  <c r="AW37" i="20"/>
  <c r="AX37" i="20"/>
  <c r="AY37" i="20"/>
  <c r="AZ37" i="20"/>
  <c r="BA37" i="20"/>
  <c r="BB37" i="20"/>
  <c r="BC37" i="20"/>
  <c r="BD37" i="20"/>
  <c r="BE37" i="20"/>
  <c r="BF37" i="20"/>
  <c r="BG37" i="20"/>
  <c r="BH37" i="20"/>
  <c r="BI37" i="20"/>
  <c r="BJ37" i="20"/>
  <c r="BK37" i="20"/>
  <c r="BL37" i="20"/>
  <c r="BM37" i="20"/>
  <c r="BN37" i="20"/>
  <c r="BO37" i="20"/>
  <c r="BQ37" i="20"/>
  <c r="BT37" i="20"/>
  <c r="BU37" i="20"/>
  <c r="BV37" i="20"/>
  <c r="BW37" i="20"/>
  <c r="BX37" i="20"/>
  <c r="BY37" i="20"/>
  <c r="BZ37" i="20"/>
  <c r="CA37" i="20"/>
  <c r="CB37" i="20"/>
  <c r="CC37" i="20"/>
  <c r="CD37" i="20"/>
  <c r="CE37" i="20"/>
  <c r="CF37" i="20"/>
  <c r="CG37" i="20"/>
  <c r="CH37" i="20"/>
  <c r="CI37" i="20"/>
  <c r="CJ37" i="20"/>
  <c r="CK37" i="20"/>
  <c r="CL37" i="20"/>
  <c r="CM37" i="20"/>
  <c r="CN37" i="20"/>
  <c r="CO37" i="20"/>
  <c r="CP37" i="20"/>
  <c r="CQ37" i="20"/>
  <c r="CR37" i="20"/>
  <c r="CS37" i="20"/>
  <c r="CT37" i="20"/>
  <c r="CU37" i="20"/>
  <c r="CV37" i="20"/>
  <c r="CW37" i="20"/>
  <c r="CX37" i="20"/>
  <c r="CY37" i="20"/>
  <c r="CZ37" i="20"/>
  <c r="DA37" i="20"/>
  <c r="DC37" i="20"/>
  <c r="DD37" i="20"/>
  <c r="DE37" i="20"/>
  <c r="DF37" i="20"/>
  <c r="DG37" i="20"/>
  <c r="DH37" i="20"/>
  <c r="DI37" i="20"/>
  <c r="DJ37" i="20"/>
  <c r="DK37" i="20"/>
  <c r="DL37" i="20"/>
  <c r="DM37" i="20"/>
  <c r="DN37" i="20"/>
  <c r="DO37" i="20"/>
  <c r="DP37" i="20"/>
  <c r="DQ37" i="20"/>
  <c r="DR37" i="20"/>
  <c r="DS37" i="20"/>
  <c r="DT37" i="20"/>
  <c r="DU37" i="20"/>
  <c r="DV37" i="20"/>
  <c r="DW37" i="20"/>
  <c r="DX37" i="20"/>
  <c r="DY37" i="20"/>
  <c r="DZ37" i="20"/>
  <c r="EA37" i="20"/>
  <c r="EB37" i="20"/>
  <c r="EC37" i="20"/>
  <c r="ED37" i="20"/>
  <c r="EE37" i="20"/>
  <c r="EF37" i="20"/>
  <c r="EG37" i="20"/>
  <c r="EH37" i="20"/>
  <c r="EI37" i="20"/>
  <c r="EJ37" i="20"/>
  <c r="EK37" i="20"/>
  <c r="EL37" i="20"/>
  <c r="EM37" i="20"/>
  <c r="EN37" i="20"/>
  <c r="EO37" i="20"/>
  <c r="EP37" i="20"/>
  <c r="ER37" i="20"/>
  <c r="ES37" i="20"/>
  <c r="ET37" i="20"/>
  <c r="EU37" i="20"/>
  <c r="EV37" i="20"/>
  <c r="EW37" i="20"/>
  <c r="EX37" i="20"/>
  <c r="EY37" i="20"/>
  <c r="EZ37" i="20"/>
  <c r="FA37" i="20"/>
  <c r="FB37" i="20"/>
  <c r="FC37" i="20"/>
  <c r="FD37" i="20"/>
  <c r="FE37" i="20"/>
  <c r="FF37" i="20"/>
  <c r="FG37" i="20"/>
  <c r="FH37" i="20"/>
  <c r="FI37" i="20"/>
  <c r="FJ37" i="20"/>
  <c r="FK37" i="20"/>
  <c r="FL37" i="20"/>
  <c r="FM37" i="20"/>
  <c r="FN37" i="20"/>
  <c r="FO37" i="20"/>
  <c r="FP37" i="20"/>
  <c r="FQ37" i="20"/>
  <c r="FR37" i="20"/>
  <c r="FS37" i="20"/>
  <c r="C38" i="20"/>
  <c r="E38" i="20"/>
  <c r="F38" i="20"/>
  <c r="G38" i="20"/>
  <c r="H38" i="20"/>
  <c r="I38" i="20"/>
  <c r="J38" i="20"/>
  <c r="K38" i="20"/>
  <c r="L38" i="20"/>
  <c r="M38" i="20"/>
  <c r="N38" i="20"/>
  <c r="O38" i="20"/>
  <c r="P38" i="20"/>
  <c r="Q38" i="20"/>
  <c r="R38" i="20"/>
  <c r="W38" i="20"/>
  <c r="X38" i="20"/>
  <c r="Z38" i="20"/>
  <c r="AA38" i="20"/>
  <c r="AB38" i="20"/>
  <c r="AC38" i="20"/>
  <c r="AD38" i="20"/>
  <c r="AE38" i="20"/>
  <c r="AF38" i="20"/>
  <c r="AG38" i="20"/>
  <c r="AH38" i="20"/>
  <c r="AI38" i="20"/>
  <c r="AJ38" i="20"/>
  <c r="AK38" i="20"/>
  <c r="AM38" i="20"/>
  <c r="AN38" i="20"/>
  <c r="AO38" i="20"/>
  <c r="AP38" i="20"/>
  <c r="AQ38" i="20"/>
  <c r="AR38" i="20"/>
  <c r="AS38" i="20"/>
  <c r="AT38" i="20"/>
  <c r="AU38" i="20"/>
  <c r="AV38" i="20"/>
  <c r="AW38" i="20"/>
  <c r="AX38" i="20"/>
  <c r="AY38" i="20"/>
  <c r="AZ38" i="20"/>
  <c r="BA38" i="20"/>
  <c r="BB38" i="20"/>
  <c r="BC38" i="20"/>
  <c r="BD38" i="20"/>
  <c r="BE38" i="20"/>
  <c r="BF38" i="20"/>
  <c r="BG38" i="20"/>
  <c r="BH38" i="20"/>
  <c r="BI38" i="20"/>
  <c r="BJ38" i="20"/>
  <c r="BK38" i="20"/>
  <c r="BL38" i="20"/>
  <c r="BM38" i="20"/>
  <c r="BN38" i="20"/>
  <c r="BO38" i="20"/>
  <c r="BQ38" i="20"/>
  <c r="BT38" i="20"/>
  <c r="BU38" i="20"/>
  <c r="BV38" i="20"/>
  <c r="BW38" i="20"/>
  <c r="BX38" i="20"/>
  <c r="BY38" i="20"/>
  <c r="BZ38" i="20"/>
  <c r="CA38" i="20"/>
  <c r="CB38" i="20"/>
  <c r="CC38" i="20"/>
  <c r="CD38" i="20"/>
  <c r="CE38" i="20"/>
  <c r="CF38" i="20"/>
  <c r="CG38" i="20"/>
  <c r="CH38" i="20"/>
  <c r="CI38" i="20"/>
  <c r="CJ38" i="20"/>
  <c r="CK38" i="20"/>
  <c r="CL38" i="20"/>
  <c r="CM38" i="20"/>
  <c r="CN38" i="20"/>
  <c r="CO38" i="20"/>
  <c r="CP38" i="20"/>
  <c r="CQ38" i="20"/>
  <c r="CR38" i="20"/>
  <c r="CS38" i="20"/>
  <c r="CT38" i="20"/>
  <c r="CU38" i="20"/>
  <c r="CV38" i="20"/>
  <c r="CW38" i="20"/>
  <c r="CX38" i="20"/>
  <c r="CY38" i="20"/>
  <c r="CZ38" i="20"/>
  <c r="DA38" i="20"/>
  <c r="DC38" i="20"/>
  <c r="DD38" i="20"/>
  <c r="DE38" i="20"/>
  <c r="DF38" i="20"/>
  <c r="DG38" i="20"/>
  <c r="DH38" i="20"/>
  <c r="DI38" i="20"/>
  <c r="DJ38" i="20"/>
  <c r="DK38" i="20"/>
  <c r="DL38" i="20"/>
  <c r="DM38" i="20"/>
  <c r="DN38" i="20"/>
  <c r="DO38" i="20"/>
  <c r="DP38" i="20"/>
  <c r="DQ38" i="20"/>
  <c r="DR38" i="20"/>
  <c r="DS38" i="20"/>
  <c r="DT38" i="20"/>
  <c r="DU38" i="20"/>
  <c r="DV38" i="20"/>
  <c r="DW38" i="20"/>
  <c r="DX38" i="20"/>
  <c r="DY38" i="20"/>
  <c r="DZ38" i="20"/>
  <c r="EA38" i="20"/>
  <c r="EB38" i="20"/>
  <c r="EC38" i="20"/>
  <c r="ED38" i="20"/>
  <c r="EE38" i="20"/>
  <c r="EF38" i="20"/>
  <c r="EG38" i="20"/>
  <c r="EH38" i="20"/>
  <c r="EI38" i="20"/>
  <c r="EJ38" i="20"/>
  <c r="EK38" i="20"/>
  <c r="EL38" i="20"/>
  <c r="EM38" i="20"/>
  <c r="EN38" i="20"/>
  <c r="EO38" i="20"/>
  <c r="EP38" i="20"/>
  <c r="ER38" i="20"/>
  <c r="ES38" i="20"/>
  <c r="ET38" i="20"/>
  <c r="EU38" i="20"/>
  <c r="EV38" i="20"/>
  <c r="EW38" i="20"/>
  <c r="EX38" i="20"/>
  <c r="EY38" i="20"/>
  <c r="EZ38" i="20"/>
  <c r="FA38" i="20"/>
  <c r="FB38" i="20"/>
  <c r="FC38" i="20"/>
  <c r="FD38" i="20"/>
  <c r="FE38" i="20"/>
  <c r="FF38" i="20"/>
  <c r="FG38" i="20"/>
  <c r="FH38" i="20"/>
  <c r="FI38" i="20"/>
  <c r="FJ38" i="20"/>
  <c r="FK38" i="20"/>
  <c r="FL38" i="20"/>
  <c r="FM38" i="20"/>
  <c r="FN38" i="20"/>
  <c r="FO38" i="20"/>
  <c r="FP38" i="20"/>
  <c r="FQ38" i="20"/>
  <c r="FR38" i="20"/>
  <c r="FS38" i="20"/>
  <c r="C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W39" i="20"/>
  <c r="X39" i="20"/>
  <c r="Z39" i="20"/>
  <c r="AA39" i="20"/>
  <c r="AB39" i="20"/>
  <c r="AC39" i="20"/>
  <c r="AD39" i="20"/>
  <c r="AE39" i="20"/>
  <c r="AF39" i="20"/>
  <c r="AG39" i="20"/>
  <c r="AH39" i="20"/>
  <c r="AI39" i="20"/>
  <c r="AJ39" i="20"/>
  <c r="AK39" i="20"/>
  <c r="AM39" i="20"/>
  <c r="AN39" i="20"/>
  <c r="AO39" i="20"/>
  <c r="AP39" i="20"/>
  <c r="AQ39" i="20"/>
  <c r="AR39" i="20"/>
  <c r="AS39" i="20"/>
  <c r="AT39" i="20"/>
  <c r="AU39" i="20"/>
  <c r="AV39" i="20"/>
  <c r="AW39" i="20"/>
  <c r="AX39" i="20"/>
  <c r="AY39" i="20"/>
  <c r="AZ39" i="20"/>
  <c r="BA39" i="20"/>
  <c r="BB39" i="20"/>
  <c r="BC39" i="20"/>
  <c r="BD39" i="20"/>
  <c r="BE39" i="20"/>
  <c r="BF39" i="20"/>
  <c r="BG39" i="20"/>
  <c r="BH39" i="20"/>
  <c r="BI39" i="20"/>
  <c r="BJ39" i="20"/>
  <c r="BK39" i="20"/>
  <c r="BL39" i="20"/>
  <c r="BM39" i="20"/>
  <c r="BN39" i="20"/>
  <c r="BO39" i="20"/>
  <c r="BQ39" i="20"/>
  <c r="BT39" i="20"/>
  <c r="BU39" i="20"/>
  <c r="BV39" i="20"/>
  <c r="BW39" i="20"/>
  <c r="BX39" i="20"/>
  <c r="BY39" i="20"/>
  <c r="BZ39" i="20"/>
  <c r="CA39" i="20"/>
  <c r="CB39" i="20"/>
  <c r="CC39" i="20"/>
  <c r="CD39" i="20"/>
  <c r="CE39" i="20"/>
  <c r="CF39" i="20"/>
  <c r="CG39" i="20"/>
  <c r="CH39" i="20"/>
  <c r="CI39" i="20"/>
  <c r="CJ39" i="20"/>
  <c r="CK39" i="20"/>
  <c r="CL39" i="20"/>
  <c r="CM39" i="20"/>
  <c r="CN39" i="20"/>
  <c r="CO39" i="20"/>
  <c r="CP39" i="20"/>
  <c r="CQ39" i="20"/>
  <c r="CR39" i="20"/>
  <c r="CS39" i="20"/>
  <c r="CT39" i="20"/>
  <c r="CU39" i="20"/>
  <c r="CV39" i="20"/>
  <c r="CW39" i="20"/>
  <c r="CX39" i="20"/>
  <c r="CY39" i="20"/>
  <c r="CZ39" i="20"/>
  <c r="DA39" i="20"/>
  <c r="DC39" i="20"/>
  <c r="DD39" i="20"/>
  <c r="DE39" i="20"/>
  <c r="DF39" i="20"/>
  <c r="DG39" i="20"/>
  <c r="DH39" i="20"/>
  <c r="DI39" i="20"/>
  <c r="DJ39" i="20"/>
  <c r="DK39" i="20"/>
  <c r="DL39" i="20"/>
  <c r="DM39" i="20"/>
  <c r="DN39" i="20"/>
  <c r="DO39" i="20"/>
  <c r="DP39" i="20"/>
  <c r="DQ39" i="20"/>
  <c r="DR39" i="20"/>
  <c r="DS39" i="20"/>
  <c r="DT39" i="20"/>
  <c r="DU39" i="20"/>
  <c r="DV39" i="20"/>
  <c r="DW39" i="20"/>
  <c r="DX39" i="20"/>
  <c r="DY39" i="20"/>
  <c r="DZ39" i="20"/>
  <c r="EA39" i="20"/>
  <c r="EB39" i="20"/>
  <c r="EC39" i="20"/>
  <c r="ED39" i="20"/>
  <c r="EE39" i="20"/>
  <c r="EF39" i="20"/>
  <c r="EG39" i="20"/>
  <c r="EH39" i="20"/>
  <c r="EI39" i="20"/>
  <c r="EJ39" i="20"/>
  <c r="EK39" i="20"/>
  <c r="EL39" i="20"/>
  <c r="EM39" i="20"/>
  <c r="EN39" i="20"/>
  <c r="EO39" i="20"/>
  <c r="EP39" i="20"/>
  <c r="ER39" i="20"/>
  <c r="ES39" i="20"/>
  <c r="ET39" i="20"/>
  <c r="EU39" i="20"/>
  <c r="EV39" i="20"/>
  <c r="EW39" i="20"/>
  <c r="EX39" i="20"/>
  <c r="EY39" i="20"/>
  <c r="EZ39" i="20"/>
  <c r="FA39" i="20"/>
  <c r="FB39" i="20"/>
  <c r="FC39" i="20"/>
  <c r="FD39" i="20"/>
  <c r="FE39" i="20"/>
  <c r="FF39" i="20"/>
  <c r="FG39" i="20"/>
  <c r="FH39" i="20"/>
  <c r="FI39" i="20"/>
  <c r="FJ39" i="20"/>
  <c r="FK39" i="20"/>
  <c r="FL39" i="20"/>
  <c r="FM39" i="20"/>
  <c r="FN39" i="20"/>
  <c r="FO39" i="20"/>
  <c r="FP39" i="20"/>
  <c r="FQ39" i="20"/>
  <c r="FR39" i="20"/>
  <c r="FS39" i="20"/>
  <c r="C40" i="20"/>
  <c r="D40" i="20"/>
  <c r="E40" i="20"/>
  <c r="F40" i="20"/>
  <c r="G40" i="20"/>
  <c r="H40" i="20"/>
  <c r="I40" i="20"/>
  <c r="J40" i="20"/>
  <c r="K40" i="20"/>
  <c r="L40" i="20"/>
  <c r="M40" i="20"/>
  <c r="N40" i="20"/>
  <c r="O40" i="20"/>
  <c r="P40" i="20"/>
  <c r="Q40" i="20"/>
  <c r="R40" i="20"/>
  <c r="W40" i="20"/>
  <c r="X40" i="20"/>
  <c r="Z40" i="20"/>
  <c r="AA40" i="20"/>
  <c r="AB40" i="20"/>
  <c r="AC40" i="20"/>
  <c r="AD40" i="20"/>
  <c r="AE40" i="20"/>
  <c r="AF40" i="20"/>
  <c r="AG40" i="20"/>
  <c r="AH40" i="20"/>
  <c r="AI40" i="20"/>
  <c r="AJ40" i="20"/>
  <c r="AK40" i="20"/>
  <c r="AM40" i="20"/>
  <c r="AN40" i="20"/>
  <c r="AO40" i="20"/>
  <c r="AP40" i="20"/>
  <c r="AQ40" i="20"/>
  <c r="AR40" i="20"/>
  <c r="AS40" i="20"/>
  <c r="AT40" i="20"/>
  <c r="AU40" i="20"/>
  <c r="AV40" i="20"/>
  <c r="AW40" i="20"/>
  <c r="AX40" i="20"/>
  <c r="AY40" i="20"/>
  <c r="AZ40" i="20"/>
  <c r="BA40" i="20"/>
  <c r="BB40" i="20"/>
  <c r="BC40" i="20"/>
  <c r="BD40" i="20"/>
  <c r="BE40" i="20"/>
  <c r="BF40" i="20"/>
  <c r="BG40" i="20"/>
  <c r="BH40" i="20"/>
  <c r="BI40" i="20"/>
  <c r="BJ40" i="20"/>
  <c r="BK40" i="20"/>
  <c r="BL40" i="20"/>
  <c r="BM40" i="20"/>
  <c r="BN40" i="20"/>
  <c r="BO40" i="20"/>
  <c r="BQ40" i="20"/>
  <c r="BT40" i="20"/>
  <c r="BU40" i="20"/>
  <c r="BV40" i="20"/>
  <c r="BW40" i="20"/>
  <c r="BX40" i="20"/>
  <c r="BY40" i="20"/>
  <c r="BZ40" i="20"/>
  <c r="CA40" i="20"/>
  <c r="CB40" i="20"/>
  <c r="CC40" i="20"/>
  <c r="CD40" i="20"/>
  <c r="CE40" i="20"/>
  <c r="CF40" i="20"/>
  <c r="CG40" i="20"/>
  <c r="CH40" i="20"/>
  <c r="CI40" i="20"/>
  <c r="CJ40" i="20"/>
  <c r="CK40" i="20"/>
  <c r="CL40" i="20"/>
  <c r="CM40" i="20"/>
  <c r="CN40" i="20"/>
  <c r="CO40" i="20"/>
  <c r="CP40" i="20"/>
  <c r="CQ40" i="20"/>
  <c r="CR40" i="20"/>
  <c r="CS40" i="20"/>
  <c r="CT40" i="20"/>
  <c r="CU40" i="20"/>
  <c r="CV40" i="20"/>
  <c r="CW40" i="20"/>
  <c r="CX40" i="20"/>
  <c r="CY40" i="20"/>
  <c r="CZ40" i="20"/>
  <c r="DA40" i="20"/>
  <c r="DC40" i="20"/>
  <c r="DD40" i="20"/>
  <c r="DE40" i="20"/>
  <c r="DF40" i="20"/>
  <c r="DG40" i="20"/>
  <c r="DH40" i="20"/>
  <c r="DI40" i="20"/>
  <c r="DJ40" i="20"/>
  <c r="DK40" i="20"/>
  <c r="DL40" i="20"/>
  <c r="DM40" i="20"/>
  <c r="DN40" i="20"/>
  <c r="DO40" i="20"/>
  <c r="DP40" i="20"/>
  <c r="DQ40" i="20"/>
  <c r="DR40" i="20"/>
  <c r="DS40" i="20"/>
  <c r="DT40" i="20"/>
  <c r="DU40" i="20"/>
  <c r="DV40" i="20"/>
  <c r="DW40" i="20"/>
  <c r="DX40" i="20"/>
  <c r="DY40" i="20"/>
  <c r="DZ40" i="20"/>
  <c r="EA40" i="20"/>
  <c r="EB40" i="20"/>
  <c r="EC40" i="20"/>
  <c r="ED40" i="20"/>
  <c r="EE40" i="20"/>
  <c r="EF40" i="20"/>
  <c r="EG40" i="20"/>
  <c r="EH40" i="20"/>
  <c r="EI40" i="20"/>
  <c r="EJ40" i="20"/>
  <c r="EK40" i="20"/>
  <c r="EL40" i="20"/>
  <c r="EM40" i="20"/>
  <c r="EN40" i="20"/>
  <c r="EO40" i="20"/>
  <c r="EP40" i="20"/>
  <c r="ER40" i="20"/>
  <c r="ES40" i="20"/>
  <c r="ET40" i="20"/>
  <c r="EU40" i="20"/>
  <c r="EV40" i="20"/>
  <c r="EW40" i="20"/>
  <c r="EX40" i="20"/>
  <c r="EY40" i="20"/>
  <c r="EZ40" i="20"/>
  <c r="FA40" i="20"/>
  <c r="FB40" i="20"/>
  <c r="FC40" i="20"/>
  <c r="FD40" i="20"/>
  <c r="FE40" i="20"/>
  <c r="FF40" i="20"/>
  <c r="FG40" i="20"/>
  <c r="FH40" i="20"/>
  <c r="FI40" i="20"/>
  <c r="FJ40" i="20"/>
  <c r="FK40" i="20"/>
  <c r="FL40" i="20"/>
  <c r="FM40" i="20"/>
  <c r="FN40" i="20"/>
  <c r="FO40" i="20"/>
  <c r="FP40" i="20"/>
  <c r="FQ40" i="20"/>
  <c r="FR40" i="20"/>
  <c r="FS40" i="20"/>
  <c r="C41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P41" i="20"/>
  <c r="Q41" i="20"/>
  <c r="R41" i="20"/>
  <c r="W41" i="20"/>
  <c r="X41" i="20"/>
  <c r="Z41" i="20"/>
  <c r="AA41" i="20"/>
  <c r="AB41" i="20"/>
  <c r="AC41" i="20"/>
  <c r="AD41" i="20"/>
  <c r="AE41" i="20"/>
  <c r="AF41" i="20"/>
  <c r="AG41" i="20"/>
  <c r="AH41" i="20"/>
  <c r="AI41" i="20"/>
  <c r="AJ41" i="20"/>
  <c r="AK41" i="20"/>
  <c r="AM41" i="20"/>
  <c r="AN41" i="20"/>
  <c r="AO41" i="20"/>
  <c r="AP41" i="20"/>
  <c r="AQ41" i="20"/>
  <c r="AR41" i="20"/>
  <c r="AS41" i="20"/>
  <c r="AT41" i="20"/>
  <c r="AU41" i="20"/>
  <c r="AV41" i="20"/>
  <c r="AW41" i="20"/>
  <c r="AX41" i="20"/>
  <c r="AY41" i="20"/>
  <c r="AZ41" i="20"/>
  <c r="BA41" i="20"/>
  <c r="BB41" i="20"/>
  <c r="BC41" i="20"/>
  <c r="BD41" i="20"/>
  <c r="BE41" i="20"/>
  <c r="BF41" i="20"/>
  <c r="BG41" i="20"/>
  <c r="BH41" i="20"/>
  <c r="BI41" i="20"/>
  <c r="BJ41" i="20"/>
  <c r="BK41" i="20"/>
  <c r="BL41" i="20"/>
  <c r="BM41" i="20"/>
  <c r="BN41" i="20"/>
  <c r="BO41" i="20"/>
  <c r="BQ41" i="20"/>
  <c r="BT41" i="20"/>
  <c r="BU41" i="20"/>
  <c r="BV41" i="20"/>
  <c r="BW41" i="20"/>
  <c r="BX41" i="20"/>
  <c r="BY41" i="20"/>
  <c r="BZ41" i="20"/>
  <c r="CA41" i="20"/>
  <c r="CB41" i="20"/>
  <c r="CC41" i="20"/>
  <c r="CD41" i="20"/>
  <c r="CE41" i="20"/>
  <c r="CF41" i="20"/>
  <c r="CG41" i="20"/>
  <c r="CH41" i="20"/>
  <c r="CI41" i="20"/>
  <c r="CJ41" i="20"/>
  <c r="CK41" i="20"/>
  <c r="CL41" i="20"/>
  <c r="CM41" i="20"/>
  <c r="CN41" i="20"/>
  <c r="CO41" i="20"/>
  <c r="CP41" i="20"/>
  <c r="CQ41" i="20"/>
  <c r="CR41" i="20"/>
  <c r="CS41" i="20"/>
  <c r="CT41" i="20"/>
  <c r="CU41" i="20"/>
  <c r="CV41" i="20"/>
  <c r="CW41" i="20"/>
  <c r="CX41" i="20"/>
  <c r="CY41" i="20"/>
  <c r="CZ41" i="20"/>
  <c r="DA41" i="20"/>
  <c r="DC41" i="20"/>
  <c r="DD41" i="20"/>
  <c r="DE41" i="20"/>
  <c r="DF41" i="20"/>
  <c r="DG41" i="20"/>
  <c r="DH41" i="20"/>
  <c r="DI41" i="20"/>
  <c r="DJ41" i="20"/>
  <c r="DK41" i="20"/>
  <c r="DL41" i="20"/>
  <c r="DM41" i="20"/>
  <c r="DN41" i="20"/>
  <c r="DO41" i="20"/>
  <c r="DP41" i="20"/>
  <c r="DQ41" i="20"/>
  <c r="DR41" i="20"/>
  <c r="DS41" i="20"/>
  <c r="DT41" i="20"/>
  <c r="DU41" i="20"/>
  <c r="DV41" i="20"/>
  <c r="DW41" i="20"/>
  <c r="DX41" i="20"/>
  <c r="DY41" i="20"/>
  <c r="DZ41" i="20"/>
  <c r="EA41" i="20"/>
  <c r="EB41" i="20"/>
  <c r="EC41" i="20"/>
  <c r="ED41" i="20"/>
  <c r="EE41" i="20"/>
  <c r="EF41" i="20"/>
  <c r="EG41" i="20"/>
  <c r="EH41" i="20"/>
  <c r="EI41" i="20"/>
  <c r="EJ41" i="20"/>
  <c r="EK41" i="20"/>
  <c r="EL41" i="20"/>
  <c r="EM41" i="20"/>
  <c r="EN41" i="20"/>
  <c r="EO41" i="20"/>
  <c r="EP41" i="20"/>
  <c r="ER41" i="20"/>
  <c r="ES41" i="20"/>
  <c r="ET41" i="20"/>
  <c r="EU41" i="20"/>
  <c r="EV41" i="20"/>
  <c r="EW41" i="20"/>
  <c r="EX41" i="20"/>
  <c r="EY41" i="20"/>
  <c r="EZ41" i="20"/>
  <c r="FA41" i="20"/>
  <c r="FB41" i="20"/>
  <c r="FC41" i="20"/>
  <c r="FD41" i="20"/>
  <c r="FE41" i="20"/>
  <c r="FF41" i="20"/>
  <c r="FG41" i="20"/>
  <c r="FH41" i="20"/>
  <c r="FI41" i="20"/>
  <c r="FJ41" i="20"/>
  <c r="FK41" i="20"/>
  <c r="FL41" i="20"/>
  <c r="FM41" i="20"/>
  <c r="FN41" i="20"/>
  <c r="FO41" i="20"/>
  <c r="FP41" i="20"/>
  <c r="FQ41" i="20"/>
  <c r="FR41" i="20"/>
  <c r="FS41" i="20"/>
  <c r="C42" i="20"/>
  <c r="D42" i="20"/>
  <c r="E42" i="20"/>
  <c r="F42" i="20"/>
  <c r="G42" i="20"/>
  <c r="H42" i="20"/>
  <c r="I42" i="20"/>
  <c r="J42" i="20"/>
  <c r="K42" i="20"/>
  <c r="L42" i="20"/>
  <c r="M42" i="20"/>
  <c r="N42" i="20"/>
  <c r="O42" i="20"/>
  <c r="P42" i="20"/>
  <c r="Q42" i="20"/>
  <c r="R42" i="20"/>
  <c r="W42" i="20"/>
  <c r="X42" i="20"/>
  <c r="Z42" i="20"/>
  <c r="AA42" i="20"/>
  <c r="AB42" i="20"/>
  <c r="AC42" i="20"/>
  <c r="AD42" i="20"/>
  <c r="AE42" i="20"/>
  <c r="AF42" i="20"/>
  <c r="AG42" i="20"/>
  <c r="AH42" i="20"/>
  <c r="AI42" i="20"/>
  <c r="AJ42" i="20"/>
  <c r="AK42" i="20"/>
  <c r="AM42" i="20"/>
  <c r="AN42" i="20"/>
  <c r="AO42" i="20"/>
  <c r="AP42" i="20"/>
  <c r="AQ42" i="20"/>
  <c r="AR42" i="20"/>
  <c r="AS42" i="20"/>
  <c r="AT42" i="20"/>
  <c r="AU42" i="20"/>
  <c r="AV42" i="20"/>
  <c r="AW42" i="20"/>
  <c r="AX42" i="20"/>
  <c r="AY42" i="20"/>
  <c r="AZ42" i="20"/>
  <c r="BA42" i="20"/>
  <c r="BB42" i="20"/>
  <c r="BC42" i="20"/>
  <c r="BD42" i="20"/>
  <c r="BE42" i="20"/>
  <c r="BF42" i="20"/>
  <c r="BG42" i="20"/>
  <c r="BH42" i="20"/>
  <c r="BI42" i="20"/>
  <c r="BJ42" i="20"/>
  <c r="BK42" i="20"/>
  <c r="BL42" i="20"/>
  <c r="BM42" i="20"/>
  <c r="BN42" i="20"/>
  <c r="BO42" i="20"/>
  <c r="BQ42" i="20"/>
  <c r="BT42" i="20"/>
  <c r="BU42" i="20"/>
  <c r="BV42" i="20"/>
  <c r="BW42" i="20"/>
  <c r="BX42" i="20"/>
  <c r="BY42" i="20"/>
  <c r="BZ42" i="20"/>
  <c r="CA42" i="20"/>
  <c r="CB42" i="20"/>
  <c r="CC42" i="20"/>
  <c r="CD42" i="20"/>
  <c r="CE42" i="20"/>
  <c r="CF42" i="20"/>
  <c r="CG42" i="20"/>
  <c r="CH42" i="20"/>
  <c r="CI42" i="20"/>
  <c r="CJ42" i="20"/>
  <c r="CK42" i="20"/>
  <c r="CL42" i="20"/>
  <c r="CM42" i="20"/>
  <c r="CN42" i="20"/>
  <c r="CO42" i="20"/>
  <c r="CP42" i="20"/>
  <c r="CQ42" i="20"/>
  <c r="CR42" i="20"/>
  <c r="CS42" i="20"/>
  <c r="CT42" i="20"/>
  <c r="CU42" i="20"/>
  <c r="CV42" i="20"/>
  <c r="CW42" i="20"/>
  <c r="CX42" i="20"/>
  <c r="CY42" i="20"/>
  <c r="CZ42" i="20"/>
  <c r="DA42" i="20"/>
  <c r="DC42" i="20"/>
  <c r="DD42" i="20"/>
  <c r="DE42" i="20"/>
  <c r="DF42" i="20"/>
  <c r="DG42" i="20"/>
  <c r="DH42" i="20"/>
  <c r="DI42" i="20"/>
  <c r="DJ42" i="20"/>
  <c r="DK42" i="20"/>
  <c r="DL42" i="20"/>
  <c r="DM42" i="20"/>
  <c r="DN42" i="20"/>
  <c r="DO42" i="20"/>
  <c r="DP42" i="20"/>
  <c r="DQ42" i="20"/>
  <c r="DR42" i="20"/>
  <c r="DS42" i="20"/>
  <c r="DT42" i="20"/>
  <c r="DU42" i="20"/>
  <c r="DV42" i="20"/>
  <c r="DW42" i="20"/>
  <c r="DX42" i="20"/>
  <c r="DY42" i="20"/>
  <c r="DZ42" i="20"/>
  <c r="EA42" i="20"/>
  <c r="EB42" i="20"/>
  <c r="EC42" i="20"/>
  <c r="ED42" i="20"/>
  <c r="EE42" i="20"/>
  <c r="EF42" i="20"/>
  <c r="EG42" i="20"/>
  <c r="EH42" i="20"/>
  <c r="EI42" i="20"/>
  <c r="EJ42" i="20"/>
  <c r="EK42" i="20"/>
  <c r="EL42" i="20"/>
  <c r="EM42" i="20"/>
  <c r="EN42" i="20"/>
  <c r="EO42" i="20"/>
  <c r="EP42" i="20"/>
  <c r="ER42" i="20"/>
  <c r="ES42" i="20"/>
  <c r="ET42" i="20"/>
  <c r="EU42" i="20"/>
  <c r="EV42" i="20"/>
  <c r="EW42" i="20"/>
  <c r="EX42" i="20"/>
  <c r="EY42" i="20"/>
  <c r="EZ42" i="20"/>
  <c r="FA42" i="20"/>
  <c r="FB42" i="20"/>
  <c r="FC42" i="20"/>
  <c r="FD42" i="20"/>
  <c r="FE42" i="20"/>
  <c r="FF42" i="20"/>
  <c r="FG42" i="20"/>
  <c r="FH42" i="20"/>
  <c r="FI42" i="20"/>
  <c r="FJ42" i="20"/>
  <c r="FK42" i="20"/>
  <c r="FL42" i="20"/>
  <c r="FM42" i="20"/>
  <c r="FN42" i="20"/>
  <c r="FO42" i="20"/>
  <c r="FP42" i="20"/>
  <c r="FQ42" i="20"/>
  <c r="FR42" i="20"/>
  <c r="FS42" i="20"/>
  <c r="C43" i="20"/>
  <c r="E43" i="20"/>
  <c r="F43" i="20"/>
  <c r="G43" i="20"/>
  <c r="H43" i="20"/>
  <c r="I43" i="20"/>
  <c r="J43" i="20"/>
  <c r="K43" i="20"/>
  <c r="L43" i="20"/>
  <c r="M43" i="20"/>
  <c r="N43" i="20"/>
  <c r="O43" i="20"/>
  <c r="P43" i="20"/>
  <c r="Q43" i="20"/>
  <c r="R43" i="20"/>
  <c r="W43" i="20"/>
  <c r="X43" i="20"/>
  <c r="Z43" i="20"/>
  <c r="AA43" i="20"/>
  <c r="AB43" i="20"/>
  <c r="AC43" i="20"/>
  <c r="AD43" i="20"/>
  <c r="AE43" i="20"/>
  <c r="AF43" i="20"/>
  <c r="AG43" i="20"/>
  <c r="AH43" i="20"/>
  <c r="AI43" i="20"/>
  <c r="AJ43" i="20"/>
  <c r="AK43" i="20"/>
  <c r="AM43" i="20"/>
  <c r="AN43" i="20"/>
  <c r="AO43" i="20"/>
  <c r="AP43" i="20"/>
  <c r="AQ43" i="20"/>
  <c r="AR43" i="20"/>
  <c r="AS43" i="20"/>
  <c r="AT43" i="20"/>
  <c r="AU43" i="20"/>
  <c r="AV43" i="20"/>
  <c r="AW43" i="20"/>
  <c r="AX43" i="20"/>
  <c r="AY43" i="20"/>
  <c r="AZ43" i="20"/>
  <c r="BA43" i="20"/>
  <c r="BB43" i="20"/>
  <c r="BC43" i="20"/>
  <c r="BD43" i="20"/>
  <c r="BE43" i="20"/>
  <c r="BF43" i="20"/>
  <c r="BG43" i="20"/>
  <c r="BH43" i="20"/>
  <c r="BI43" i="20"/>
  <c r="BJ43" i="20"/>
  <c r="BK43" i="20"/>
  <c r="BL43" i="20"/>
  <c r="BM43" i="20"/>
  <c r="BN43" i="20"/>
  <c r="BO43" i="20"/>
  <c r="BQ43" i="20"/>
  <c r="BT43" i="20"/>
  <c r="BU43" i="20"/>
  <c r="BV43" i="20"/>
  <c r="BW43" i="20"/>
  <c r="BX43" i="20"/>
  <c r="BY43" i="20"/>
  <c r="BZ43" i="20"/>
  <c r="CA43" i="20"/>
  <c r="CB43" i="20"/>
  <c r="CC43" i="20"/>
  <c r="CD43" i="20"/>
  <c r="CE43" i="20"/>
  <c r="CF43" i="20"/>
  <c r="CG43" i="20"/>
  <c r="CH43" i="20"/>
  <c r="CI43" i="20"/>
  <c r="CJ43" i="20"/>
  <c r="CK43" i="20"/>
  <c r="CL43" i="20"/>
  <c r="CM43" i="20"/>
  <c r="CN43" i="20"/>
  <c r="CO43" i="20"/>
  <c r="CP43" i="20"/>
  <c r="CQ43" i="20"/>
  <c r="CR43" i="20"/>
  <c r="CS43" i="20"/>
  <c r="CT43" i="20"/>
  <c r="CU43" i="20"/>
  <c r="CV43" i="20"/>
  <c r="CW43" i="20"/>
  <c r="CX43" i="20"/>
  <c r="CY43" i="20"/>
  <c r="CZ43" i="20"/>
  <c r="DA43" i="20"/>
  <c r="DC43" i="20"/>
  <c r="DD43" i="20"/>
  <c r="DE43" i="20"/>
  <c r="DF43" i="20"/>
  <c r="DG43" i="20"/>
  <c r="DH43" i="20"/>
  <c r="DI43" i="20"/>
  <c r="DJ43" i="20"/>
  <c r="DK43" i="20"/>
  <c r="DL43" i="20"/>
  <c r="DM43" i="20"/>
  <c r="DN43" i="20"/>
  <c r="DO43" i="20"/>
  <c r="DP43" i="20"/>
  <c r="DQ43" i="20"/>
  <c r="DR43" i="20"/>
  <c r="DS43" i="20"/>
  <c r="DT43" i="20"/>
  <c r="DU43" i="20"/>
  <c r="DV43" i="20"/>
  <c r="DW43" i="20"/>
  <c r="DX43" i="20"/>
  <c r="DY43" i="20"/>
  <c r="DZ43" i="20"/>
  <c r="EA43" i="20"/>
  <c r="EB43" i="20"/>
  <c r="EC43" i="20"/>
  <c r="ED43" i="20"/>
  <c r="EE43" i="20"/>
  <c r="EF43" i="20"/>
  <c r="EG43" i="20"/>
  <c r="EH43" i="20"/>
  <c r="EI43" i="20"/>
  <c r="EJ43" i="20"/>
  <c r="EK43" i="20"/>
  <c r="EL43" i="20"/>
  <c r="EM43" i="20"/>
  <c r="EN43" i="20"/>
  <c r="EO43" i="20"/>
  <c r="EP43" i="20"/>
  <c r="ER43" i="20"/>
  <c r="ES43" i="20"/>
  <c r="ET43" i="20"/>
  <c r="EU43" i="20"/>
  <c r="EV43" i="20"/>
  <c r="EW43" i="20"/>
  <c r="EX43" i="20"/>
  <c r="EY43" i="20"/>
  <c r="EZ43" i="20"/>
  <c r="FA43" i="20"/>
  <c r="FB43" i="20"/>
  <c r="FC43" i="20"/>
  <c r="FD43" i="20"/>
  <c r="FE43" i="20"/>
  <c r="FF43" i="20"/>
  <c r="FG43" i="20"/>
  <c r="FH43" i="20"/>
  <c r="FI43" i="20"/>
  <c r="FJ43" i="20"/>
  <c r="FK43" i="20"/>
  <c r="FL43" i="20"/>
  <c r="FM43" i="20"/>
  <c r="FN43" i="20"/>
  <c r="FO43" i="20"/>
  <c r="FP43" i="20"/>
  <c r="FQ43" i="20"/>
  <c r="FR43" i="20"/>
  <c r="FS43" i="20"/>
  <c r="C44" i="20"/>
  <c r="E44" i="20"/>
  <c r="F44" i="20"/>
  <c r="G44" i="20"/>
  <c r="H44" i="20"/>
  <c r="I44" i="20"/>
  <c r="J44" i="20"/>
  <c r="K44" i="20"/>
  <c r="L44" i="20"/>
  <c r="M44" i="20"/>
  <c r="N44" i="20"/>
  <c r="O44" i="20"/>
  <c r="P44" i="20"/>
  <c r="Q44" i="20"/>
  <c r="R44" i="20"/>
  <c r="W44" i="20"/>
  <c r="X44" i="20"/>
  <c r="Z44" i="20"/>
  <c r="AA44" i="20"/>
  <c r="AB44" i="20"/>
  <c r="AC44" i="20"/>
  <c r="AD44" i="20"/>
  <c r="AE44" i="20"/>
  <c r="AF44" i="20"/>
  <c r="AG44" i="20"/>
  <c r="AH44" i="20"/>
  <c r="AI44" i="20"/>
  <c r="AJ44" i="20"/>
  <c r="AK44" i="20"/>
  <c r="AM44" i="20"/>
  <c r="AN44" i="20"/>
  <c r="AO44" i="20"/>
  <c r="AP44" i="20"/>
  <c r="AQ44" i="20"/>
  <c r="AR44" i="20"/>
  <c r="AS44" i="20"/>
  <c r="AT44" i="20"/>
  <c r="AU44" i="20"/>
  <c r="AV44" i="20"/>
  <c r="AW44" i="20"/>
  <c r="AX44" i="20"/>
  <c r="AY44" i="20"/>
  <c r="AZ44" i="20"/>
  <c r="BA44" i="20"/>
  <c r="BB44" i="20"/>
  <c r="BC44" i="20"/>
  <c r="BD44" i="20"/>
  <c r="BE44" i="20"/>
  <c r="BF44" i="20"/>
  <c r="BG44" i="20"/>
  <c r="BH44" i="20"/>
  <c r="BI44" i="20"/>
  <c r="BJ44" i="20"/>
  <c r="BK44" i="20"/>
  <c r="BL44" i="20"/>
  <c r="BM44" i="20"/>
  <c r="BN44" i="20"/>
  <c r="BO44" i="20"/>
  <c r="BQ44" i="20"/>
  <c r="BT44" i="20"/>
  <c r="BU44" i="20"/>
  <c r="BV44" i="20"/>
  <c r="BW44" i="20"/>
  <c r="BX44" i="20"/>
  <c r="BY44" i="20"/>
  <c r="BZ44" i="20"/>
  <c r="CA44" i="20"/>
  <c r="CB44" i="20"/>
  <c r="CC44" i="20"/>
  <c r="CD44" i="20"/>
  <c r="CE44" i="20"/>
  <c r="CF44" i="20"/>
  <c r="CG44" i="20"/>
  <c r="CH44" i="20"/>
  <c r="CI44" i="20"/>
  <c r="CJ44" i="20"/>
  <c r="CK44" i="20"/>
  <c r="CL44" i="20"/>
  <c r="CM44" i="20"/>
  <c r="CN44" i="20"/>
  <c r="CO44" i="20"/>
  <c r="CP44" i="20"/>
  <c r="CQ44" i="20"/>
  <c r="CR44" i="20"/>
  <c r="CS44" i="20"/>
  <c r="CT44" i="20"/>
  <c r="CU44" i="20"/>
  <c r="CV44" i="20"/>
  <c r="CW44" i="20"/>
  <c r="CX44" i="20"/>
  <c r="CY44" i="20"/>
  <c r="CZ44" i="20"/>
  <c r="DA44" i="20"/>
  <c r="DC44" i="20"/>
  <c r="DD44" i="20"/>
  <c r="DE44" i="20"/>
  <c r="DF44" i="20"/>
  <c r="DG44" i="20"/>
  <c r="DH44" i="20"/>
  <c r="DI44" i="20"/>
  <c r="DJ44" i="20"/>
  <c r="DK44" i="20"/>
  <c r="DL44" i="20"/>
  <c r="DM44" i="20"/>
  <c r="DN44" i="20"/>
  <c r="DO44" i="20"/>
  <c r="DP44" i="20"/>
  <c r="DQ44" i="20"/>
  <c r="DR44" i="20"/>
  <c r="DS44" i="20"/>
  <c r="DT44" i="20"/>
  <c r="DU44" i="20"/>
  <c r="DV44" i="20"/>
  <c r="DW44" i="20"/>
  <c r="DX44" i="20"/>
  <c r="DY44" i="20"/>
  <c r="DZ44" i="20"/>
  <c r="EA44" i="20"/>
  <c r="EB44" i="20"/>
  <c r="EC44" i="20"/>
  <c r="ED44" i="20"/>
  <c r="EE44" i="20"/>
  <c r="EF44" i="20"/>
  <c r="EG44" i="20"/>
  <c r="EH44" i="20"/>
  <c r="EI44" i="20"/>
  <c r="EJ44" i="20"/>
  <c r="EK44" i="20"/>
  <c r="EL44" i="20"/>
  <c r="EM44" i="20"/>
  <c r="EN44" i="20"/>
  <c r="EO44" i="20"/>
  <c r="EP44" i="20"/>
  <c r="ER44" i="20"/>
  <c r="ES44" i="20"/>
  <c r="ET44" i="20"/>
  <c r="EU44" i="20"/>
  <c r="EV44" i="20"/>
  <c r="EW44" i="20"/>
  <c r="EX44" i="20"/>
  <c r="EY44" i="20"/>
  <c r="EZ44" i="20"/>
  <c r="FA44" i="20"/>
  <c r="FB44" i="20"/>
  <c r="FC44" i="20"/>
  <c r="FD44" i="20"/>
  <c r="FE44" i="20"/>
  <c r="FF44" i="20"/>
  <c r="FG44" i="20"/>
  <c r="FH44" i="20"/>
  <c r="FI44" i="20"/>
  <c r="FJ44" i="20"/>
  <c r="FK44" i="20"/>
  <c r="FL44" i="20"/>
  <c r="FM44" i="20"/>
  <c r="FN44" i="20"/>
  <c r="FO44" i="20"/>
  <c r="FP44" i="20"/>
  <c r="FQ44" i="20"/>
  <c r="FR44" i="20"/>
  <c r="FS44" i="20"/>
  <c r="C45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P45" i="20"/>
  <c r="Q45" i="20"/>
  <c r="R45" i="20"/>
  <c r="W45" i="20"/>
  <c r="X45" i="20"/>
  <c r="Z45" i="20"/>
  <c r="AA45" i="20"/>
  <c r="AB45" i="20"/>
  <c r="AC45" i="20"/>
  <c r="AD45" i="20"/>
  <c r="AE45" i="20"/>
  <c r="AF45" i="20"/>
  <c r="AG45" i="20"/>
  <c r="AH45" i="20"/>
  <c r="AI45" i="20"/>
  <c r="AJ45" i="20"/>
  <c r="AK45" i="20"/>
  <c r="AM45" i="20"/>
  <c r="AN45" i="20"/>
  <c r="AO45" i="20"/>
  <c r="AP45" i="20"/>
  <c r="AQ45" i="20"/>
  <c r="AR45" i="20"/>
  <c r="AS45" i="20"/>
  <c r="AT45" i="20"/>
  <c r="AU45" i="20"/>
  <c r="AV45" i="20"/>
  <c r="AW45" i="20"/>
  <c r="AX45" i="20"/>
  <c r="AY45" i="20"/>
  <c r="AZ45" i="20"/>
  <c r="BA45" i="20"/>
  <c r="BB45" i="20"/>
  <c r="BC45" i="20"/>
  <c r="BD45" i="20"/>
  <c r="BE45" i="20"/>
  <c r="BF45" i="20"/>
  <c r="BG45" i="20"/>
  <c r="BH45" i="20"/>
  <c r="BI45" i="20"/>
  <c r="BJ45" i="20"/>
  <c r="BK45" i="20"/>
  <c r="BL45" i="20"/>
  <c r="BM45" i="20"/>
  <c r="BN45" i="20"/>
  <c r="BO45" i="20"/>
  <c r="BQ45" i="20"/>
  <c r="BT45" i="20"/>
  <c r="BU45" i="20"/>
  <c r="BV45" i="20"/>
  <c r="BW45" i="20"/>
  <c r="BX45" i="20"/>
  <c r="BY45" i="20"/>
  <c r="BZ45" i="20"/>
  <c r="CA45" i="20"/>
  <c r="CB45" i="20"/>
  <c r="CC45" i="20"/>
  <c r="CD45" i="20"/>
  <c r="CE45" i="20"/>
  <c r="CF45" i="20"/>
  <c r="CG45" i="20"/>
  <c r="CH45" i="20"/>
  <c r="CI45" i="20"/>
  <c r="CJ45" i="20"/>
  <c r="CK45" i="20"/>
  <c r="CL45" i="20"/>
  <c r="CM45" i="20"/>
  <c r="CN45" i="20"/>
  <c r="CO45" i="20"/>
  <c r="CP45" i="20"/>
  <c r="CQ45" i="20"/>
  <c r="CR45" i="20"/>
  <c r="CS45" i="20"/>
  <c r="CT45" i="20"/>
  <c r="CU45" i="20"/>
  <c r="CV45" i="20"/>
  <c r="CW45" i="20"/>
  <c r="CX45" i="20"/>
  <c r="CY45" i="20"/>
  <c r="CZ45" i="20"/>
  <c r="DA45" i="20"/>
  <c r="DC45" i="20"/>
  <c r="DD45" i="20"/>
  <c r="DE45" i="20"/>
  <c r="DF45" i="20"/>
  <c r="DG45" i="20"/>
  <c r="DH45" i="20"/>
  <c r="DI45" i="20"/>
  <c r="DJ45" i="20"/>
  <c r="DK45" i="20"/>
  <c r="DL45" i="20"/>
  <c r="DM45" i="20"/>
  <c r="DN45" i="20"/>
  <c r="DO45" i="20"/>
  <c r="DP45" i="20"/>
  <c r="DQ45" i="20"/>
  <c r="DR45" i="20"/>
  <c r="DS45" i="20"/>
  <c r="DT45" i="20"/>
  <c r="DU45" i="20"/>
  <c r="DV45" i="20"/>
  <c r="DW45" i="20"/>
  <c r="DX45" i="20"/>
  <c r="DY45" i="20"/>
  <c r="DZ45" i="20"/>
  <c r="EA45" i="20"/>
  <c r="EB45" i="20"/>
  <c r="EC45" i="20"/>
  <c r="ED45" i="20"/>
  <c r="EE45" i="20"/>
  <c r="EF45" i="20"/>
  <c r="EG45" i="20"/>
  <c r="EH45" i="20"/>
  <c r="EI45" i="20"/>
  <c r="EJ45" i="20"/>
  <c r="EK45" i="20"/>
  <c r="EL45" i="20"/>
  <c r="EM45" i="20"/>
  <c r="EN45" i="20"/>
  <c r="EO45" i="20"/>
  <c r="EP45" i="20"/>
  <c r="EQ45" i="20"/>
  <c r="ER45" i="20"/>
  <c r="ES45" i="20"/>
  <c r="ET45" i="20"/>
  <c r="EU45" i="20"/>
  <c r="EV45" i="20"/>
  <c r="EW45" i="20"/>
  <c r="EX45" i="20"/>
  <c r="EY45" i="20"/>
  <c r="EZ45" i="20"/>
  <c r="FA45" i="20"/>
  <c r="FB45" i="20"/>
  <c r="FC45" i="20"/>
  <c r="FD45" i="20"/>
  <c r="FE45" i="20"/>
  <c r="FF45" i="20"/>
  <c r="FG45" i="20"/>
  <c r="FH45" i="20"/>
  <c r="FI45" i="20"/>
  <c r="FJ45" i="20"/>
  <c r="FK45" i="20"/>
  <c r="FL45" i="20"/>
  <c r="FM45" i="20"/>
  <c r="FN45" i="20"/>
  <c r="FO45" i="20"/>
  <c r="FP45" i="20"/>
  <c r="FQ45" i="20"/>
  <c r="FR45" i="20"/>
  <c r="FS45" i="20"/>
  <c r="C46" i="20"/>
  <c r="E46" i="20"/>
  <c r="F46" i="20"/>
  <c r="G46" i="20"/>
  <c r="H46" i="20"/>
  <c r="I46" i="20"/>
  <c r="J46" i="20"/>
  <c r="K46" i="20"/>
  <c r="L46" i="20"/>
  <c r="M46" i="20"/>
  <c r="N46" i="20"/>
  <c r="O46" i="20"/>
  <c r="P46" i="20"/>
  <c r="Q46" i="20"/>
  <c r="R46" i="20"/>
  <c r="W46" i="20"/>
  <c r="X46" i="20"/>
  <c r="Z46" i="20"/>
  <c r="AA46" i="20"/>
  <c r="AB46" i="20"/>
  <c r="AC46" i="20"/>
  <c r="AD46" i="20"/>
  <c r="AE46" i="20"/>
  <c r="AF46" i="20"/>
  <c r="AG46" i="20"/>
  <c r="AH46" i="20"/>
  <c r="AI46" i="20"/>
  <c r="AJ46" i="20"/>
  <c r="AK46" i="20"/>
  <c r="AM46" i="20"/>
  <c r="AN46" i="20"/>
  <c r="AO46" i="20"/>
  <c r="AP46" i="20"/>
  <c r="AQ46" i="20"/>
  <c r="AR46" i="20"/>
  <c r="AS46" i="20"/>
  <c r="AT46" i="20"/>
  <c r="AU46" i="20"/>
  <c r="AV46" i="20"/>
  <c r="AW46" i="20"/>
  <c r="AX46" i="20"/>
  <c r="AY46" i="20"/>
  <c r="AZ46" i="20"/>
  <c r="BA46" i="20"/>
  <c r="BB46" i="20"/>
  <c r="BC46" i="20"/>
  <c r="BD46" i="20"/>
  <c r="BE46" i="20"/>
  <c r="BF46" i="20"/>
  <c r="BG46" i="20"/>
  <c r="BH46" i="20"/>
  <c r="BI46" i="20"/>
  <c r="BJ46" i="20"/>
  <c r="BK46" i="20"/>
  <c r="BL46" i="20"/>
  <c r="BM46" i="20"/>
  <c r="BN46" i="20"/>
  <c r="BO46" i="20"/>
  <c r="BQ46" i="20"/>
  <c r="BT46" i="20"/>
  <c r="BU46" i="20"/>
  <c r="BV46" i="20"/>
  <c r="BW46" i="20"/>
  <c r="BX46" i="20"/>
  <c r="BY46" i="20"/>
  <c r="BZ46" i="20"/>
  <c r="CA46" i="20"/>
  <c r="CB46" i="20"/>
  <c r="CC46" i="20"/>
  <c r="CD46" i="20"/>
  <c r="CE46" i="20"/>
  <c r="CF46" i="20"/>
  <c r="CG46" i="20"/>
  <c r="CH46" i="20"/>
  <c r="CI46" i="20"/>
  <c r="CJ46" i="20"/>
  <c r="CK46" i="20"/>
  <c r="CL46" i="20"/>
  <c r="CM46" i="20"/>
  <c r="CN46" i="20"/>
  <c r="CO46" i="20"/>
  <c r="CP46" i="20"/>
  <c r="CQ46" i="20"/>
  <c r="CR46" i="20"/>
  <c r="CS46" i="20"/>
  <c r="CT46" i="20"/>
  <c r="CU46" i="20"/>
  <c r="CV46" i="20"/>
  <c r="CW46" i="20"/>
  <c r="CX46" i="20"/>
  <c r="CY46" i="20"/>
  <c r="CZ46" i="20"/>
  <c r="DA46" i="20"/>
  <c r="DC46" i="20"/>
  <c r="DD46" i="20"/>
  <c r="DE46" i="20"/>
  <c r="DF46" i="20"/>
  <c r="DG46" i="20"/>
  <c r="DH46" i="20"/>
  <c r="DI46" i="20"/>
  <c r="DJ46" i="20"/>
  <c r="DK46" i="20"/>
  <c r="DL46" i="20"/>
  <c r="DM46" i="20"/>
  <c r="DN46" i="20"/>
  <c r="DO46" i="20"/>
  <c r="DP46" i="20"/>
  <c r="DQ46" i="20"/>
  <c r="DR46" i="20"/>
  <c r="DS46" i="20"/>
  <c r="DT46" i="20"/>
  <c r="DU46" i="20"/>
  <c r="DV46" i="20"/>
  <c r="DW46" i="20"/>
  <c r="DX46" i="20"/>
  <c r="DY46" i="20"/>
  <c r="DZ46" i="20"/>
  <c r="EA46" i="20"/>
  <c r="EB46" i="20"/>
  <c r="EC46" i="20"/>
  <c r="ED46" i="20"/>
  <c r="EE46" i="20"/>
  <c r="EF46" i="20"/>
  <c r="EG46" i="20"/>
  <c r="EH46" i="20"/>
  <c r="EI46" i="20"/>
  <c r="EJ46" i="20"/>
  <c r="EK46" i="20"/>
  <c r="EL46" i="20"/>
  <c r="EM46" i="20"/>
  <c r="EN46" i="20"/>
  <c r="EO46" i="20"/>
  <c r="EP46" i="20"/>
  <c r="ER46" i="20"/>
  <c r="ES46" i="20"/>
  <c r="ET46" i="20"/>
  <c r="EU46" i="20"/>
  <c r="EV46" i="20"/>
  <c r="EW46" i="20"/>
  <c r="EX46" i="20"/>
  <c r="EY46" i="20"/>
  <c r="EZ46" i="20"/>
  <c r="FA46" i="20"/>
  <c r="FB46" i="20"/>
  <c r="FC46" i="20"/>
  <c r="FD46" i="20"/>
  <c r="FE46" i="20"/>
  <c r="FF46" i="20"/>
  <c r="FG46" i="20"/>
  <c r="FH46" i="20"/>
  <c r="FI46" i="20"/>
  <c r="FJ46" i="20"/>
  <c r="FK46" i="20"/>
  <c r="FL46" i="20"/>
  <c r="FM46" i="20"/>
  <c r="FN46" i="20"/>
  <c r="FO46" i="20"/>
  <c r="FP46" i="20"/>
  <c r="FQ46" i="20"/>
  <c r="FR46" i="20"/>
  <c r="FS46" i="20"/>
  <c r="C47" i="20"/>
  <c r="E47" i="20"/>
  <c r="F47" i="20"/>
  <c r="G47" i="20"/>
  <c r="H47" i="20"/>
  <c r="I47" i="20"/>
  <c r="J47" i="20"/>
  <c r="K47" i="20"/>
  <c r="L47" i="20"/>
  <c r="M47" i="20"/>
  <c r="N47" i="20"/>
  <c r="O47" i="20"/>
  <c r="P47" i="20"/>
  <c r="Q47" i="20"/>
  <c r="R47" i="20"/>
  <c r="W47" i="20"/>
  <c r="X47" i="20"/>
  <c r="Z47" i="20"/>
  <c r="AA47" i="20"/>
  <c r="AB47" i="20"/>
  <c r="AC47" i="20"/>
  <c r="AD47" i="20"/>
  <c r="AE47" i="20"/>
  <c r="AF47" i="20"/>
  <c r="AG47" i="20"/>
  <c r="AH47" i="20"/>
  <c r="AI47" i="20"/>
  <c r="AJ47" i="20"/>
  <c r="AK47" i="20"/>
  <c r="AM47" i="20"/>
  <c r="AN47" i="20"/>
  <c r="AO47" i="20"/>
  <c r="AP47" i="20"/>
  <c r="AQ47" i="20"/>
  <c r="AR47" i="20"/>
  <c r="AS47" i="20"/>
  <c r="AT47" i="20"/>
  <c r="AU47" i="20"/>
  <c r="AV47" i="20"/>
  <c r="AW47" i="20"/>
  <c r="AX47" i="20"/>
  <c r="AY47" i="20"/>
  <c r="AZ47" i="20"/>
  <c r="BA47" i="20"/>
  <c r="BB47" i="20"/>
  <c r="BC47" i="20"/>
  <c r="BD47" i="20"/>
  <c r="BE47" i="20"/>
  <c r="BF47" i="20"/>
  <c r="BG47" i="20"/>
  <c r="BH47" i="20"/>
  <c r="BI47" i="20"/>
  <c r="BJ47" i="20"/>
  <c r="BK47" i="20"/>
  <c r="BL47" i="20"/>
  <c r="BM47" i="20"/>
  <c r="BN47" i="20"/>
  <c r="BO47" i="20"/>
  <c r="BQ47" i="20"/>
  <c r="BT47" i="20"/>
  <c r="BU47" i="20"/>
  <c r="BV47" i="20"/>
  <c r="BW47" i="20"/>
  <c r="BX47" i="20"/>
  <c r="BY47" i="20"/>
  <c r="BZ47" i="20"/>
  <c r="CA47" i="20"/>
  <c r="CB47" i="20"/>
  <c r="CC47" i="20"/>
  <c r="CD47" i="20"/>
  <c r="CE47" i="20"/>
  <c r="CF47" i="20"/>
  <c r="CG47" i="20"/>
  <c r="CH47" i="20"/>
  <c r="CI47" i="20"/>
  <c r="CJ47" i="20"/>
  <c r="CK47" i="20"/>
  <c r="CL47" i="20"/>
  <c r="CM47" i="20"/>
  <c r="CN47" i="20"/>
  <c r="CO47" i="20"/>
  <c r="CP47" i="20"/>
  <c r="CQ47" i="20"/>
  <c r="CR47" i="20"/>
  <c r="CS47" i="20"/>
  <c r="CT47" i="20"/>
  <c r="CU47" i="20"/>
  <c r="CV47" i="20"/>
  <c r="CW47" i="20"/>
  <c r="CX47" i="20"/>
  <c r="CY47" i="20"/>
  <c r="CZ47" i="20"/>
  <c r="DA47" i="20"/>
  <c r="DC47" i="20"/>
  <c r="DD47" i="20"/>
  <c r="DE47" i="20"/>
  <c r="DF47" i="20"/>
  <c r="DG47" i="20"/>
  <c r="DH47" i="20"/>
  <c r="DI47" i="20"/>
  <c r="DJ47" i="20"/>
  <c r="DK47" i="20"/>
  <c r="DL47" i="20"/>
  <c r="DM47" i="20"/>
  <c r="DN47" i="20"/>
  <c r="DO47" i="20"/>
  <c r="DP47" i="20"/>
  <c r="DQ47" i="20"/>
  <c r="DR47" i="20"/>
  <c r="DS47" i="20"/>
  <c r="DT47" i="20"/>
  <c r="DU47" i="20"/>
  <c r="DV47" i="20"/>
  <c r="DW47" i="20"/>
  <c r="DX47" i="20"/>
  <c r="DY47" i="20"/>
  <c r="DZ47" i="20"/>
  <c r="EA47" i="20"/>
  <c r="EB47" i="20"/>
  <c r="EC47" i="20"/>
  <c r="ED47" i="20"/>
  <c r="EE47" i="20"/>
  <c r="EF47" i="20"/>
  <c r="EG47" i="20"/>
  <c r="EH47" i="20"/>
  <c r="EI47" i="20"/>
  <c r="EJ47" i="20"/>
  <c r="EK47" i="20"/>
  <c r="EL47" i="20"/>
  <c r="EM47" i="20"/>
  <c r="EN47" i="20"/>
  <c r="EO47" i="20"/>
  <c r="EP47" i="20"/>
  <c r="ER47" i="20"/>
  <c r="ES47" i="20"/>
  <c r="ET47" i="20"/>
  <c r="EU47" i="20"/>
  <c r="EV47" i="20"/>
  <c r="EW47" i="20"/>
  <c r="EX47" i="20"/>
  <c r="EY47" i="20"/>
  <c r="EZ47" i="20"/>
  <c r="FA47" i="20"/>
  <c r="FB47" i="20"/>
  <c r="FC47" i="20"/>
  <c r="FD47" i="20"/>
  <c r="FE47" i="20"/>
  <c r="FF47" i="20"/>
  <c r="FG47" i="20"/>
  <c r="FH47" i="20"/>
  <c r="FI47" i="20"/>
  <c r="FJ47" i="20"/>
  <c r="FK47" i="20"/>
  <c r="FL47" i="20"/>
  <c r="FM47" i="20"/>
  <c r="FN47" i="20"/>
  <c r="FO47" i="20"/>
  <c r="FP47" i="20"/>
  <c r="FQ47" i="20"/>
  <c r="FR47" i="20"/>
  <c r="FS47" i="20"/>
  <c r="C48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P48" i="20"/>
  <c r="W48" i="20"/>
  <c r="X48" i="20"/>
  <c r="Z48" i="20"/>
  <c r="AA48" i="20"/>
  <c r="AB48" i="20"/>
  <c r="AC48" i="20"/>
  <c r="AD48" i="20"/>
  <c r="AE48" i="20"/>
  <c r="AF48" i="20"/>
  <c r="AG48" i="20"/>
  <c r="AH48" i="20"/>
  <c r="AI48" i="20"/>
  <c r="AJ48" i="20"/>
  <c r="AK48" i="20"/>
  <c r="AM48" i="20"/>
  <c r="AN48" i="20"/>
  <c r="AO48" i="20"/>
  <c r="AP48" i="20"/>
  <c r="AQ48" i="20"/>
  <c r="AR48" i="20"/>
  <c r="AS48" i="20"/>
  <c r="AT48" i="20"/>
  <c r="AU48" i="20"/>
  <c r="AV48" i="20"/>
  <c r="AW48" i="20"/>
  <c r="AX48" i="20"/>
  <c r="AY48" i="20"/>
  <c r="AZ48" i="20"/>
  <c r="BA48" i="20"/>
  <c r="BB48" i="20"/>
  <c r="BC48" i="20"/>
  <c r="BD48" i="20"/>
  <c r="BE48" i="20"/>
  <c r="BF48" i="20"/>
  <c r="BG48" i="20"/>
  <c r="BH48" i="20"/>
  <c r="BI48" i="20"/>
  <c r="BJ48" i="20"/>
  <c r="BK48" i="20"/>
  <c r="BL48" i="20"/>
  <c r="BM48" i="20"/>
  <c r="BN48" i="20"/>
  <c r="BO48" i="20"/>
  <c r="BQ48" i="20"/>
  <c r="BT48" i="20"/>
  <c r="BU48" i="20"/>
  <c r="BV48" i="20"/>
  <c r="BW48" i="20"/>
  <c r="BX48" i="20"/>
  <c r="BY48" i="20"/>
  <c r="BZ48" i="20"/>
  <c r="CA48" i="20"/>
  <c r="CB48" i="20"/>
  <c r="CC48" i="20"/>
  <c r="CD48" i="20"/>
  <c r="CE48" i="20"/>
  <c r="CF48" i="20"/>
  <c r="CG48" i="20"/>
  <c r="CH48" i="20"/>
  <c r="CI48" i="20"/>
  <c r="CJ48" i="20"/>
  <c r="CK48" i="20"/>
  <c r="CL48" i="20"/>
  <c r="CM48" i="20"/>
  <c r="CN48" i="20"/>
  <c r="CO48" i="20"/>
  <c r="CP48" i="20"/>
  <c r="CQ48" i="20"/>
  <c r="CR48" i="20"/>
  <c r="CS48" i="20"/>
  <c r="CT48" i="20"/>
  <c r="CU48" i="20"/>
  <c r="CV48" i="20"/>
  <c r="CW48" i="20"/>
  <c r="CX48" i="20"/>
  <c r="CY48" i="20"/>
  <c r="CZ48" i="20"/>
  <c r="DA48" i="20"/>
  <c r="DC48" i="20"/>
  <c r="DD48" i="20"/>
  <c r="DE48" i="20"/>
  <c r="DF48" i="20"/>
  <c r="DG48" i="20"/>
  <c r="DH48" i="20"/>
  <c r="DI48" i="20"/>
  <c r="DJ48" i="20"/>
  <c r="DK48" i="20"/>
  <c r="DL48" i="20"/>
  <c r="DM48" i="20"/>
  <c r="DN48" i="20"/>
  <c r="DO48" i="20"/>
  <c r="DP48" i="20"/>
  <c r="DQ48" i="20"/>
  <c r="DR48" i="20"/>
  <c r="DS48" i="20"/>
  <c r="DT48" i="20"/>
  <c r="DU48" i="20"/>
  <c r="DV48" i="20"/>
  <c r="DW48" i="20"/>
  <c r="DX48" i="20"/>
  <c r="DY48" i="20"/>
  <c r="DZ48" i="20"/>
  <c r="EA48" i="20"/>
  <c r="EB48" i="20"/>
  <c r="EC48" i="20"/>
  <c r="ED48" i="20"/>
  <c r="EE48" i="20"/>
  <c r="EF48" i="20"/>
  <c r="EG48" i="20"/>
  <c r="EH48" i="20"/>
  <c r="EI48" i="20"/>
  <c r="EJ48" i="20"/>
  <c r="EK48" i="20"/>
  <c r="EL48" i="20"/>
  <c r="EM48" i="20"/>
  <c r="EN48" i="20"/>
  <c r="EO48" i="20"/>
  <c r="EP48" i="20"/>
  <c r="ER48" i="20"/>
  <c r="ES48" i="20"/>
  <c r="ET48" i="20"/>
  <c r="EU48" i="20"/>
  <c r="EV48" i="20"/>
  <c r="EW48" i="20"/>
  <c r="EX48" i="20"/>
  <c r="EY48" i="20"/>
  <c r="EZ48" i="20"/>
  <c r="FA48" i="20"/>
  <c r="FB48" i="20"/>
  <c r="FC48" i="20"/>
  <c r="FD48" i="20"/>
  <c r="FE48" i="20"/>
  <c r="FF48" i="20"/>
  <c r="FG48" i="20"/>
  <c r="FH48" i="20"/>
  <c r="FI48" i="20"/>
  <c r="FJ48" i="20"/>
  <c r="FK48" i="20"/>
  <c r="FL48" i="20"/>
  <c r="FM48" i="20"/>
  <c r="FN48" i="20"/>
  <c r="FO48" i="20"/>
  <c r="FP48" i="20"/>
  <c r="FQ48" i="20"/>
  <c r="FR48" i="20"/>
  <c r="FS48" i="20"/>
  <c r="C49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P49" i="20"/>
  <c r="Q49" i="20"/>
  <c r="R49" i="20"/>
  <c r="W49" i="20"/>
  <c r="X49" i="20"/>
  <c r="Z49" i="20"/>
  <c r="AA49" i="20"/>
  <c r="AB49" i="20"/>
  <c r="AC49" i="20"/>
  <c r="AD49" i="20"/>
  <c r="AE49" i="20"/>
  <c r="AF49" i="20"/>
  <c r="AG49" i="20"/>
  <c r="AH49" i="20"/>
  <c r="AI49" i="20"/>
  <c r="AJ49" i="20"/>
  <c r="AK49" i="20"/>
  <c r="AM49" i="20"/>
  <c r="AN49" i="20"/>
  <c r="AO49" i="20"/>
  <c r="AP49" i="20"/>
  <c r="AQ49" i="20"/>
  <c r="AR49" i="20"/>
  <c r="AS49" i="20"/>
  <c r="AT49" i="20"/>
  <c r="AU49" i="20"/>
  <c r="AV49" i="20"/>
  <c r="AW49" i="20"/>
  <c r="AX49" i="20"/>
  <c r="AY49" i="20"/>
  <c r="AZ49" i="20"/>
  <c r="BA49" i="20"/>
  <c r="BB49" i="20"/>
  <c r="BC49" i="20"/>
  <c r="BD49" i="20"/>
  <c r="BE49" i="20"/>
  <c r="BF49" i="20"/>
  <c r="BG49" i="20"/>
  <c r="BH49" i="20"/>
  <c r="BI49" i="20"/>
  <c r="BJ49" i="20"/>
  <c r="BK49" i="20"/>
  <c r="BL49" i="20"/>
  <c r="BM49" i="20"/>
  <c r="BN49" i="20"/>
  <c r="BO49" i="20"/>
  <c r="BQ49" i="20"/>
  <c r="BT49" i="20"/>
  <c r="BU49" i="20"/>
  <c r="BV49" i="20"/>
  <c r="BW49" i="20"/>
  <c r="BX49" i="20"/>
  <c r="BY49" i="20"/>
  <c r="BZ49" i="20"/>
  <c r="CA49" i="20"/>
  <c r="CB49" i="20"/>
  <c r="CC49" i="20"/>
  <c r="CD49" i="20"/>
  <c r="CE49" i="20"/>
  <c r="CF49" i="20"/>
  <c r="CG49" i="20"/>
  <c r="CH49" i="20"/>
  <c r="CI49" i="20"/>
  <c r="CJ49" i="20"/>
  <c r="CK49" i="20"/>
  <c r="CL49" i="20"/>
  <c r="CM49" i="20"/>
  <c r="CN49" i="20"/>
  <c r="CO49" i="20"/>
  <c r="CP49" i="20"/>
  <c r="CQ49" i="20"/>
  <c r="CR49" i="20"/>
  <c r="CS49" i="20"/>
  <c r="CT49" i="20"/>
  <c r="CU49" i="20"/>
  <c r="CV49" i="20"/>
  <c r="CW49" i="20"/>
  <c r="CX49" i="20"/>
  <c r="CY49" i="20"/>
  <c r="CZ49" i="20"/>
  <c r="DA49" i="20"/>
  <c r="DC49" i="20"/>
  <c r="DD49" i="20"/>
  <c r="DE49" i="20"/>
  <c r="DF49" i="20"/>
  <c r="DG49" i="20"/>
  <c r="DH49" i="20"/>
  <c r="DI49" i="20"/>
  <c r="DJ49" i="20"/>
  <c r="DK49" i="20"/>
  <c r="DL49" i="20"/>
  <c r="DM49" i="20"/>
  <c r="DN49" i="20"/>
  <c r="DO49" i="20"/>
  <c r="DP49" i="20"/>
  <c r="DQ49" i="20"/>
  <c r="DR49" i="20"/>
  <c r="DS49" i="20"/>
  <c r="DT49" i="20"/>
  <c r="DU49" i="20"/>
  <c r="DV49" i="20"/>
  <c r="DW49" i="20"/>
  <c r="DX49" i="20"/>
  <c r="DY49" i="20"/>
  <c r="DZ49" i="20"/>
  <c r="EA49" i="20"/>
  <c r="EB49" i="20"/>
  <c r="EC49" i="20"/>
  <c r="ED49" i="20"/>
  <c r="EE49" i="20"/>
  <c r="EF49" i="20"/>
  <c r="EG49" i="20"/>
  <c r="EH49" i="20"/>
  <c r="EI49" i="20"/>
  <c r="EJ49" i="20"/>
  <c r="EK49" i="20"/>
  <c r="EL49" i="20"/>
  <c r="EM49" i="20"/>
  <c r="EN49" i="20"/>
  <c r="EO49" i="20"/>
  <c r="EP49" i="20"/>
  <c r="ER49" i="20"/>
  <c r="ES49" i="20"/>
  <c r="ET49" i="20"/>
  <c r="EU49" i="20"/>
  <c r="EV49" i="20"/>
  <c r="EW49" i="20"/>
  <c r="EX49" i="20"/>
  <c r="EY49" i="20"/>
  <c r="EZ49" i="20"/>
  <c r="FA49" i="20"/>
  <c r="FB49" i="20"/>
  <c r="FC49" i="20"/>
  <c r="FD49" i="20"/>
  <c r="FE49" i="20"/>
  <c r="FF49" i="20"/>
  <c r="FG49" i="20"/>
  <c r="FH49" i="20"/>
  <c r="FI49" i="20"/>
  <c r="FJ49" i="20"/>
  <c r="FK49" i="20"/>
  <c r="FL49" i="20"/>
  <c r="FM49" i="20"/>
  <c r="FN49" i="20"/>
  <c r="FO49" i="20"/>
  <c r="FP49" i="20"/>
  <c r="FQ49" i="20"/>
  <c r="FR49" i="20"/>
  <c r="FS49" i="20"/>
  <c r="C50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P50" i="20"/>
  <c r="Q50" i="20"/>
  <c r="R50" i="20"/>
  <c r="W50" i="20"/>
  <c r="X50" i="20"/>
  <c r="Z50" i="20"/>
  <c r="AA50" i="20"/>
  <c r="AB50" i="20"/>
  <c r="AC50" i="20"/>
  <c r="AD50" i="20"/>
  <c r="AE50" i="20"/>
  <c r="AF50" i="20"/>
  <c r="AG50" i="20"/>
  <c r="AH50" i="20"/>
  <c r="AI50" i="20"/>
  <c r="AJ50" i="20"/>
  <c r="AK50" i="20"/>
  <c r="AM50" i="20"/>
  <c r="AN50" i="20"/>
  <c r="AO50" i="20"/>
  <c r="AP50" i="20"/>
  <c r="AQ50" i="20"/>
  <c r="AR50" i="20"/>
  <c r="AS50" i="20"/>
  <c r="AT50" i="20"/>
  <c r="AU50" i="20"/>
  <c r="AV50" i="20"/>
  <c r="AW50" i="20"/>
  <c r="AX50" i="20"/>
  <c r="AY50" i="20"/>
  <c r="AZ50" i="20"/>
  <c r="BA50" i="20"/>
  <c r="BB50" i="20"/>
  <c r="BC50" i="20"/>
  <c r="BD50" i="20"/>
  <c r="BE50" i="20"/>
  <c r="BF50" i="20"/>
  <c r="BG50" i="20"/>
  <c r="BH50" i="20"/>
  <c r="BI50" i="20"/>
  <c r="BJ50" i="20"/>
  <c r="BK50" i="20"/>
  <c r="BL50" i="20"/>
  <c r="BM50" i="20"/>
  <c r="BN50" i="20"/>
  <c r="BO50" i="20"/>
  <c r="BQ50" i="20"/>
  <c r="BT50" i="20"/>
  <c r="BU50" i="20"/>
  <c r="BV50" i="20"/>
  <c r="BW50" i="20"/>
  <c r="BX50" i="20"/>
  <c r="BY50" i="20"/>
  <c r="BZ50" i="20"/>
  <c r="CA50" i="20"/>
  <c r="CB50" i="20"/>
  <c r="CC50" i="20"/>
  <c r="CD50" i="20"/>
  <c r="CE50" i="20"/>
  <c r="CF50" i="20"/>
  <c r="CG50" i="20"/>
  <c r="CH50" i="20"/>
  <c r="CI50" i="20"/>
  <c r="CJ50" i="20"/>
  <c r="CK50" i="20"/>
  <c r="CL50" i="20"/>
  <c r="CM50" i="20"/>
  <c r="CN50" i="20"/>
  <c r="CO50" i="20"/>
  <c r="CP50" i="20"/>
  <c r="CQ50" i="20"/>
  <c r="CR50" i="20"/>
  <c r="CS50" i="20"/>
  <c r="CT50" i="20"/>
  <c r="CU50" i="20"/>
  <c r="CV50" i="20"/>
  <c r="CW50" i="20"/>
  <c r="CX50" i="20"/>
  <c r="CY50" i="20"/>
  <c r="CZ50" i="20"/>
  <c r="DA50" i="20"/>
  <c r="DC50" i="20"/>
  <c r="DD50" i="20"/>
  <c r="DE50" i="20"/>
  <c r="DF50" i="20"/>
  <c r="DG50" i="20"/>
  <c r="DH50" i="20"/>
  <c r="DI50" i="20"/>
  <c r="DJ50" i="20"/>
  <c r="DK50" i="20"/>
  <c r="DL50" i="20"/>
  <c r="DM50" i="20"/>
  <c r="DN50" i="20"/>
  <c r="DO50" i="20"/>
  <c r="DP50" i="20"/>
  <c r="DQ50" i="20"/>
  <c r="DR50" i="20"/>
  <c r="DS50" i="20"/>
  <c r="DT50" i="20"/>
  <c r="DU50" i="20"/>
  <c r="DV50" i="20"/>
  <c r="DW50" i="20"/>
  <c r="DX50" i="20"/>
  <c r="DY50" i="20"/>
  <c r="DZ50" i="20"/>
  <c r="EA50" i="20"/>
  <c r="EB50" i="20"/>
  <c r="EC50" i="20"/>
  <c r="ED50" i="20"/>
  <c r="EE50" i="20"/>
  <c r="EF50" i="20"/>
  <c r="EG50" i="20"/>
  <c r="EH50" i="20"/>
  <c r="EI50" i="20"/>
  <c r="EJ50" i="20"/>
  <c r="EK50" i="20"/>
  <c r="EL50" i="20"/>
  <c r="EM50" i="20"/>
  <c r="EN50" i="20"/>
  <c r="EO50" i="20"/>
  <c r="EP50" i="20"/>
  <c r="ER50" i="20"/>
  <c r="ES50" i="20"/>
  <c r="ET50" i="20"/>
  <c r="EU50" i="20"/>
  <c r="EV50" i="20"/>
  <c r="EW50" i="20"/>
  <c r="EX50" i="20"/>
  <c r="EY50" i="20"/>
  <c r="EZ50" i="20"/>
  <c r="FA50" i="20"/>
  <c r="FB50" i="20"/>
  <c r="FC50" i="20"/>
  <c r="FD50" i="20"/>
  <c r="FE50" i="20"/>
  <c r="FF50" i="20"/>
  <c r="FG50" i="20"/>
  <c r="FH50" i="20"/>
  <c r="FI50" i="20"/>
  <c r="FJ50" i="20"/>
  <c r="FK50" i="20"/>
  <c r="FL50" i="20"/>
  <c r="FM50" i="20"/>
  <c r="FN50" i="20"/>
  <c r="FO50" i="20"/>
  <c r="FP50" i="20"/>
  <c r="FQ50" i="20"/>
  <c r="FR50" i="20"/>
  <c r="FS50" i="20"/>
  <c r="C51" i="20"/>
  <c r="E51" i="20"/>
  <c r="F51" i="20"/>
  <c r="G51" i="20"/>
  <c r="H51" i="20"/>
  <c r="I51" i="20"/>
  <c r="J51" i="20"/>
  <c r="K51" i="20"/>
  <c r="L51" i="20"/>
  <c r="M51" i="20"/>
  <c r="N51" i="20"/>
  <c r="O51" i="20"/>
  <c r="P51" i="20"/>
  <c r="Q51" i="20"/>
  <c r="R51" i="20"/>
  <c r="W51" i="20"/>
  <c r="X51" i="20"/>
  <c r="Z51" i="20"/>
  <c r="AA51" i="20"/>
  <c r="AB51" i="20"/>
  <c r="AC51" i="20"/>
  <c r="AD51" i="20"/>
  <c r="AE51" i="20"/>
  <c r="AF51" i="20"/>
  <c r="AG51" i="20"/>
  <c r="AH51" i="20"/>
  <c r="AI51" i="20"/>
  <c r="AJ51" i="20"/>
  <c r="AK51" i="20"/>
  <c r="AM51" i="20"/>
  <c r="AN51" i="20"/>
  <c r="AO51" i="20"/>
  <c r="AP51" i="20"/>
  <c r="AQ51" i="20"/>
  <c r="AR51" i="20"/>
  <c r="AS51" i="20"/>
  <c r="AT51" i="20"/>
  <c r="AU51" i="20"/>
  <c r="AV51" i="20"/>
  <c r="AW51" i="20"/>
  <c r="AX51" i="20"/>
  <c r="AY51" i="20"/>
  <c r="AZ51" i="20"/>
  <c r="BA51" i="20"/>
  <c r="BB51" i="20"/>
  <c r="BC51" i="20"/>
  <c r="BD51" i="20"/>
  <c r="BE51" i="20"/>
  <c r="BF51" i="20"/>
  <c r="BG51" i="20"/>
  <c r="BH51" i="20"/>
  <c r="BI51" i="20"/>
  <c r="BJ51" i="20"/>
  <c r="BK51" i="20"/>
  <c r="BL51" i="20"/>
  <c r="BM51" i="20"/>
  <c r="BN51" i="20"/>
  <c r="BO51" i="20"/>
  <c r="BQ51" i="20"/>
  <c r="BT51" i="20"/>
  <c r="BU51" i="20"/>
  <c r="BV51" i="20"/>
  <c r="BW51" i="20"/>
  <c r="BX51" i="20"/>
  <c r="BY51" i="20"/>
  <c r="BZ51" i="20"/>
  <c r="CA51" i="20"/>
  <c r="CB51" i="20"/>
  <c r="CC51" i="20"/>
  <c r="CD51" i="20"/>
  <c r="CE51" i="20"/>
  <c r="CF51" i="20"/>
  <c r="CG51" i="20"/>
  <c r="CH51" i="20"/>
  <c r="CI51" i="20"/>
  <c r="CJ51" i="20"/>
  <c r="CK51" i="20"/>
  <c r="CL51" i="20"/>
  <c r="CM51" i="20"/>
  <c r="CN51" i="20"/>
  <c r="CO51" i="20"/>
  <c r="CP51" i="20"/>
  <c r="CQ51" i="20"/>
  <c r="CR51" i="20"/>
  <c r="CS51" i="20"/>
  <c r="CT51" i="20"/>
  <c r="CU51" i="20"/>
  <c r="CV51" i="20"/>
  <c r="CW51" i="20"/>
  <c r="CX51" i="20"/>
  <c r="CY51" i="20"/>
  <c r="CZ51" i="20"/>
  <c r="DA51" i="20"/>
  <c r="DC51" i="20"/>
  <c r="DD51" i="20"/>
  <c r="DE51" i="20"/>
  <c r="DF51" i="20"/>
  <c r="DG51" i="20"/>
  <c r="DH51" i="20"/>
  <c r="DI51" i="20"/>
  <c r="DJ51" i="20"/>
  <c r="DK51" i="20"/>
  <c r="DL51" i="20"/>
  <c r="DM51" i="20"/>
  <c r="DN51" i="20"/>
  <c r="DO51" i="20"/>
  <c r="DP51" i="20"/>
  <c r="DQ51" i="20"/>
  <c r="DR51" i="20"/>
  <c r="DS51" i="20"/>
  <c r="DT51" i="20"/>
  <c r="DU51" i="20"/>
  <c r="DV51" i="20"/>
  <c r="DW51" i="20"/>
  <c r="DX51" i="20"/>
  <c r="DY51" i="20"/>
  <c r="DZ51" i="20"/>
  <c r="EA51" i="20"/>
  <c r="EB51" i="20"/>
  <c r="EC51" i="20"/>
  <c r="ED51" i="20"/>
  <c r="EE51" i="20"/>
  <c r="EF51" i="20"/>
  <c r="EG51" i="20"/>
  <c r="EH51" i="20"/>
  <c r="EI51" i="20"/>
  <c r="EJ51" i="20"/>
  <c r="EK51" i="20"/>
  <c r="EL51" i="20"/>
  <c r="EM51" i="20"/>
  <c r="EN51" i="20"/>
  <c r="EO51" i="20"/>
  <c r="EP51" i="20"/>
  <c r="ER51" i="20"/>
  <c r="ES51" i="20"/>
  <c r="ET51" i="20"/>
  <c r="EU51" i="20"/>
  <c r="EV51" i="20"/>
  <c r="EW51" i="20"/>
  <c r="EX51" i="20"/>
  <c r="EY51" i="20"/>
  <c r="EZ51" i="20"/>
  <c r="FA51" i="20"/>
  <c r="FB51" i="20"/>
  <c r="FC51" i="20"/>
  <c r="FD51" i="20"/>
  <c r="FE51" i="20"/>
  <c r="FF51" i="20"/>
  <c r="FG51" i="20"/>
  <c r="FH51" i="20"/>
  <c r="FI51" i="20"/>
  <c r="FJ51" i="20"/>
  <c r="FK51" i="20"/>
  <c r="FL51" i="20"/>
  <c r="FM51" i="20"/>
  <c r="FN51" i="20"/>
  <c r="FO51" i="20"/>
  <c r="FP51" i="20"/>
  <c r="FQ51" i="20"/>
  <c r="FR51" i="20"/>
  <c r="FS51" i="20"/>
  <c r="C52" i="20"/>
  <c r="E52" i="20"/>
  <c r="F52" i="20"/>
  <c r="G52" i="20"/>
  <c r="H52" i="20"/>
  <c r="I52" i="20"/>
  <c r="J52" i="20"/>
  <c r="K52" i="20"/>
  <c r="L52" i="20"/>
  <c r="M52" i="20"/>
  <c r="N52" i="20"/>
  <c r="O52" i="20"/>
  <c r="P52" i="20"/>
  <c r="Q52" i="20"/>
  <c r="R52" i="20"/>
  <c r="W52" i="20"/>
  <c r="X52" i="20"/>
  <c r="Z52" i="20"/>
  <c r="AA52" i="20"/>
  <c r="AB52" i="20"/>
  <c r="AC52" i="20"/>
  <c r="AD52" i="20"/>
  <c r="AE52" i="20"/>
  <c r="AF52" i="20"/>
  <c r="AG52" i="20"/>
  <c r="AH52" i="20"/>
  <c r="AI52" i="20"/>
  <c r="AJ52" i="20"/>
  <c r="AK52" i="20"/>
  <c r="AM52" i="20"/>
  <c r="AN52" i="20"/>
  <c r="AO52" i="20"/>
  <c r="AP52" i="20"/>
  <c r="AQ52" i="20"/>
  <c r="AR52" i="20"/>
  <c r="AS52" i="20"/>
  <c r="AT52" i="20"/>
  <c r="AU52" i="20"/>
  <c r="AV52" i="20"/>
  <c r="AW52" i="20"/>
  <c r="AX52" i="20"/>
  <c r="AY52" i="20"/>
  <c r="AZ52" i="20"/>
  <c r="BA52" i="20"/>
  <c r="BB52" i="20"/>
  <c r="BC52" i="20"/>
  <c r="BD52" i="20"/>
  <c r="BE52" i="20"/>
  <c r="BF52" i="20"/>
  <c r="BG52" i="20"/>
  <c r="BH52" i="20"/>
  <c r="BI52" i="20"/>
  <c r="BJ52" i="20"/>
  <c r="BK52" i="20"/>
  <c r="BL52" i="20"/>
  <c r="BM52" i="20"/>
  <c r="BN52" i="20"/>
  <c r="BO52" i="20"/>
  <c r="BQ52" i="20"/>
  <c r="BT52" i="20"/>
  <c r="BU52" i="20"/>
  <c r="BV52" i="20"/>
  <c r="BW52" i="20"/>
  <c r="BX52" i="20"/>
  <c r="BY52" i="20"/>
  <c r="BZ52" i="20"/>
  <c r="CA52" i="20"/>
  <c r="CB52" i="20"/>
  <c r="CC52" i="20"/>
  <c r="CD52" i="20"/>
  <c r="CE52" i="20"/>
  <c r="CF52" i="20"/>
  <c r="CG52" i="20"/>
  <c r="CH52" i="20"/>
  <c r="CI52" i="20"/>
  <c r="CJ52" i="20"/>
  <c r="CK52" i="20"/>
  <c r="CL52" i="20"/>
  <c r="CM52" i="20"/>
  <c r="CN52" i="20"/>
  <c r="CO52" i="20"/>
  <c r="CP52" i="20"/>
  <c r="CQ52" i="20"/>
  <c r="CR52" i="20"/>
  <c r="CS52" i="20"/>
  <c r="CT52" i="20"/>
  <c r="CU52" i="20"/>
  <c r="CV52" i="20"/>
  <c r="CW52" i="20"/>
  <c r="CX52" i="20"/>
  <c r="CY52" i="20"/>
  <c r="CZ52" i="20"/>
  <c r="DA52" i="20"/>
  <c r="DC52" i="20"/>
  <c r="DD52" i="20"/>
  <c r="DE52" i="20"/>
  <c r="DF52" i="20"/>
  <c r="DG52" i="20"/>
  <c r="DH52" i="20"/>
  <c r="DI52" i="20"/>
  <c r="DJ52" i="20"/>
  <c r="DK52" i="20"/>
  <c r="DL52" i="20"/>
  <c r="DM52" i="20"/>
  <c r="DN52" i="20"/>
  <c r="DO52" i="20"/>
  <c r="DP52" i="20"/>
  <c r="DQ52" i="20"/>
  <c r="DR52" i="20"/>
  <c r="DS52" i="20"/>
  <c r="DT52" i="20"/>
  <c r="DU52" i="20"/>
  <c r="DV52" i="20"/>
  <c r="DW52" i="20"/>
  <c r="DX52" i="20"/>
  <c r="DY52" i="20"/>
  <c r="DZ52" i="20"/>
  <c r="EA52" i="20"/>
  <c r="EB52" i="20"/>
  <c r="EC52" i="20"/>
  <c r="ED52" i="20"/>
  <c r="EE52" i="20"/>
  <c r="EF52" i="20"/>
  <c r="EG52" i="20"/>
  <c r="EH52" i="20"/>
  <c r="EI52" i="20"/>
  <c r="EJ52" i="20"/>
  <c r="EK52" i="20"/>
  <c r="EL52" i="20"/>
  <c r="EM52" i="20"/>
  <c r="EN52" i="20"/>
  <c r="EO52" i="20"/>
  <c r="EP52" i="20"/>
  <c r="ER52" i="20"/>
  <c r="ES52" i="20"/>
  <c r="ET52" i="20"/>
  <c r="EU52" i="20"/>
  <c r="EV52" i="20"/>
  <c r="EW52" i="20"/>
  <c r="EX52" i="20"/>
  <c r="EY52" i="20"/>
  <c r="EZ52" i="20"/>
  <c r="FA52" i="20"/>
  <c r="FB52" i="20"/>
  <c r="FC52" i="20"/>
  <c r="FD52" i="20"/>
  <c r="FE52" i="20"/>
  <c r="FF52" i="20"/>
  <c r="FG52" i="20"/>
  <c r="FH52" i="20"/>
  <c r="FI52" i="20"/>
  <c r="FJ52" i="20"/>
  <c r="FK52" i="20"/>
  <c r="FL52" i="20"/>
  <c r="FM52" i="20"/>
  <c r="FN52" i="20"/>
  <c r="FO52" i="20"/>
  <c r="FP52" i="20"/>
  <c r="FQ52" i="20"/>
  <c r="FR52" i="20"/>
  <c r="FS52" i="20"/>
  <c r="C53" i="20"/>
  <c r="D53" i="20"/>
  <c r="E53" i="20"/>
  <c r="F53" i="20"/>
  <c r="G53" i="20"/>
  <c r="H53" i="20"/>
  <c r="I53" i="20"/>
  <c r="J53" i="20"/>
  <c r="K53" i="20"/>
  <c r="L53" i="20"/>
  <c r="M53" i="20"/>
  <c r="N53" i="20"/>
  <c r="O53" i="20"/>
  <c r="P53" i="20"/>
  <c r="Q53" i="20"/>
  <c r="R53" i="20"/>
  <c r="W53" i="20"/>
  <c r="X53" i="20"/>
  <c r="Z53" i="20"/>
  <c r="AA53" i="20"/>
  <c r="AB53" i="20"/>
  <c r="AC53" i="20"/>
  <c r="AD53" i="20"/>
  <c r="AE53" i="20"/>
  <c r="AF53" i="20"/>
  <c r="AG53" i="20"/>
  <c r="AH53" i="20"/>
  <c r="AI53" i="20"/>
  <c r="AJ53" i="20"/>
  <c r="AK53" i="20"/>
  <c r="AM53" i="20"/>
  <c r="AN53" i="20"/>
  <c r="AO53" i="20"/>
  <c r="AP53" i="20"/>
  <c r="AQ53" i="20"/>
  <c r="AR53" i="20"/>
  <c r="AS53" i="20"/>
  <c r="AT53" i="20"/>
  <c r="AU53" i="20"/>
  <c r="AV53" i="20"/>
  <c r="AW53" i="20"/>
  <c r="AX53" i="20"/>
  <c r="AY53" i="20"/>
  <c r="AZ53" i="20"/>
  <c r="BA53" i="20"/>
  <c r="BB53" i="20"/>
  <c r="BC53" i="20"/>
  <c r="BD53" i="20"/>
  <c r="BE53" i="20"/>
  <c r="BF53" i="20"/>
  <c r="BG53" i="20"/>
  <c r="BH53" i="20"/>
  <c r="BI53" i="20"/>
  <c r="BJ53" i="20"/>
  <c r="BK53" i="20"/>
  <c r="BL53" i="20"/>
  <c r="BM53" i="20"/>
  <c r="BN53" i="20"/>
  <c r="BO53" i="20"/>
  <c r="BQ53" i="20"/>
  <c r="BT53" i="20"/>
  <c r="BU53" i="20"/>
  <c r="BV53" i="20"/>
  <c r="BW53" i="20"/>
  <c r="BX53" i="20"/>
  <c r="BY53" i="20"/>
  <c r="BZ53" i="20"/>
  <c r="CA53" i="20"/>
  <c r="CB53" i="20"/>
  <c r="CC53" i="20"/>
  <c r="CD53" i="20"/>
  <c r="CE53" i="20"/>
  <c r="CF53" i="20"/>
  <c r="CG53" i="20"/>
  <c r="CH53" i="20"/>
  <c r="CI53" i="20"/>
  <c r="CJ53" i="20"/>
  <c r="CK53" i="20"/>
  <c r="CL53" i="20"/>
  <c r="CM53" i="20"/>
  <c r="CN53" i="20"/>
  <c r="CO53" i="20"/>
  <c r="CP53" i="20"/>
  <c r="CQ53" i="20"/>
  <c r="CR53" i="20"/>
  <c r="CS53" i="20"/>
  <c r="CT53" i="20"/>
  <c r="CU53" i="20"/>
  <c r="CV53" i="20"/>
  <c r="CW53" i="20"/>
  <c r="CX53" i="20"/>
  <c r="CY53" i="20"/>
  <c r="CZ53" i="20"/>
  <c r="DA53" i="20"/>
  <c r="DC53" i="20"/>
  <c r="DD53" i="20"/>
  <c r="DE53" i="20"/>
  <c r="DF53" i="20"/>
  <c r="DG53" i="20"/>
  <c r="DH53" i="20"/>
  <c r="DI53" i="20"/>
  <c r="DJ53" i="20"/>
  <c r="DK53" i="20"/>
  <c r="DL53" i="20"/>
  <c r="DM53" i="20"/>
  <c r="DN53" i="20"/>
  <c r="DO53" i="20"/>
  <c r="DP53" i="20"/>
  <c r="DQ53" i="20"/>
  <c r="DR53" i="20"/>
  <c r="DS53" i="20"/>
  <c r="DT53" i="20"/>
  <c r="DU53" i="20"/>
  <c r="DV53" i="20"/>
  <c r="DW53" i="20"/>
  <c r="DX53" i="20"/>
  <c r="DY53" i="20"/>
  <c r="DZ53" i="20"/>
  <c r="EA53" i="20"/>
  <c r="EB53" i="20"/>
  <c r="EC53" i="20"/>
  <c r="ED53" i="20"/>
  <c r="EE53" i="20"/>
  <c r="EF53" i="20"/>
  <c r="EG53" i="20"/>
  <c r="EH53" i="20"/>
  <c r="EI53" i="20"/>
  <c r="EJ53" i="20"/>
  <c r="EK53" i="20"/>
  <c r="EL53" i="20"/>
  <c r="EM53" i="20"/>
  <c r="EN53" i="20"/>
  <c r="EO53" i="20"/>
  <c r="EP53" i="20"/>
  <c r="EQ53" i="20"/>
  <c r="ER53" i="20"/>
  <c r="ES53" i="20"/>
  <c r="ET53" i="20"/>
  <c r="EU53" i="20"/>
  <c r="EV53" i="20"/>
  <c r="EW53" i="20"/>
  <c r="EX53" i="20"/>
  <c r="EY53" i="20"/>
  <c r="EZ53" i="20"/>
  <c r="FA53" i="20"/>
  <c r="FB53" i="20"/>
  <c r="FC53" i="20"/>
  <c r="FD53" i="20"/>
  <c r="FE53" i="20"/>
  <c r="FF53" i="20"/>
  <c r="FG53" i="20"/>
  <c r="FH53" i="20"/>
  <c r="FI53" i="20"/>
  <c r="FJ53" i="20"/>
  <c r="FK53" i="20"/>
  <c r="FL53" i="20"/>
  <c r="FM53" i="20"/>
  <c r="FN53" i="20"/>
  <c r="FO53" i="20"/>
  <c r="FP53" i="20"/>
  <c r="FQ53" i="20"/>
  <c r="FR53" i="20"/>
  <c r="FS53" i="20"/>
  <c r="C54" i="20"/>
  <c r="E54" i="20"/>
  <c r="F54" i="20"/>
  <c r="G54" i="20"/>
  <c r="H54" i="20"/>
  <c r="I54" i="20"/>
  <c r="J54" i="20"/>
  <c r="K54" i="20"/>
  <c r="L54" i="20"/>
  <c r="M54" i="20"/>
  <c r="N54" i="20"/>
  <c r="O54" i="20"/>
  <c r="P54" i="20"/>
  <c r="Q54" i="20"/>
  <c r="R54" i="20"/>
  <c r="W54" i="20"/>
  <c r="X54" i="20"/>
  <c r="Z54" i="20"/>
  <c r="AA54" i="20"/>
  <c r="AB54" i="20"/>
  <c r="AC54" i="20"/>
  <c r="AD54" i="20"/>
  <c r="AE54" i="20"/>
  <c r="AF54" i="20"/>
  <c r="AG54" i="20"/>
  <c r="AH54" i="20"/>
  <c r="AI54" i="20"/>
  <c r="AJ54" i="20"/>
  <c r="AK54" i="20"/>
  <c r="AM54" i="20"/>
  <c r="AN54" i="20"/>
  <c r="AO54" i="20"/>
  <c r="AP54" i="20"/>
  <c r="AQ54" i="20"/>
  <c r="AR54" i="20"/>
  <c r="AS54" i="20"/>
  <c r="AT54" i="20"/>
  <c r="AU54" i="20"/>
  <c r="AV54" i="20"/>
  <c r="AW54" i="20"/>
  <c r="AX54" i="20"/>
  <c r="AY54" i="20"/>
  <c r="AZ54" i="20"/>
  <c r="BA54" i="20"/>
  <c r="BB54" i="20"/>
  <c r="BC54" i="20"/>
  <c r="BD54" i="20"/>
  <c r="BE54" i="20"/>
  <c r="BF54" i="20"/>
  <c r="BG54" i="20"/>
  <c r="BH54" i="20"/>
  <c r="BI54" i="20"/>
  <c r="BJ54" i="20"/>
  <c r="BK54" i="20"/>
  <c r="BL54" i="20"/>
  <c r="BM54" i="20"/>
  <c r="BN54" i="20"/>
  <c r="BO54" i="20"/>
  <c r="BQ54" i="20"/>
  <c r="BT54" i="20"/>
  <c r="BU54" i="20"/>
  <c r="BV54" i="20"/>
  <c r="BW54" i="20"/>
  <c r="BX54" i="20"/>
  <c r="BY54" i="20"/>
  <c r="BZ54" i="20"/>
  <c r="CA54" i="20"/>
  <c r="CB54" i="20"/>
  <c r="CC54" i="20"/>
  <c r="CD54" i="20"/>
  <c r="CE54" i="20"/>
  <c r="CF54" i="20"/>
  <c r="CG54" i="20"/>
  <c r="CH54" i="20"/>
  <c r="CI54" i="20"/>
  <c r="CJ54" i="20"/>
  <c r="CK54" i="20"/>
  <c r="CL54" i="20"/>
  <c r="CM54" i="20"/>
  <c r="CN54" i="20"/>
  <c r="CO54" i="20"/>
  <c r="CP54" i="20"/>
  <c r="CQ54" i="20"/>
  <c r="CR54" i="20"/>
  <c r="CS54" i="20"/>
  <c r="CT54" i="20"/>
  <c r="CU54" i="20"/>
  <c r="CV54" i="20"/>
  <c r="CW54" i="20"/>
  <c r="CX54" i="20"/>
  <c r="CY54" i="20"/>
  <c r="CZ54" i="20"/>
  <c r="DA54" i="20"/>
  <c r="DC54" i="20"/>
  <c r="DD54" i="20"/>
  <c r="DE54" i="20"/>
  <c r="DF54" i="20"/>
  <c r="DG54" i="20"/>
  <c r="DH54" i="20"/>
  <c r="DI54" i="20"/>
  <c r="DJ54" i="20"/>
  <c r="DK54" i="20"/>
  <c r="DL54" i="20"/>
  <c r="DM54" i="20"/>
  <c r="DN54" i="20"/>
  <c r="DO54" i="20"/>
  <c r="DP54" i="20"/>
  <c r="DQ54" i="20"/>
  <c r="DR54" i="20"/>
  <c r="DS54" i="20"/>
  <c r="DT54" i="20"/>
  <c r="DU54" i="20"/>
  <c r="DV54" i="20"/>
  <c r="DW54" i="20"/>
  <c r="DX54" i="20"/>
  <c r="DY54" i="20"/>
  <c r="DZ54" i="20"/>
  <c r="EA54" i="20"/>
  <c r="EB54" i="20"/>
  <c r="EC54" i="20"/>
  <c r="ED54" i="20"/>
  <c r="EE54" i="20"/>
  <c r="EF54" i="20"/>
  <c r="EG54" i="20"/>
  <c r="EH54" i="20"/>
  <c r="EI54" i="20"/>
  <c r="EJ54" i="20"/>
  <c r="EK54" i="20"/>
  <c r="EL54" i="20"/>
  <c r="EM54" i="20"/>
  <c r="EN54" i="20"/>
  <c r="EO54" i="20"/>
  <c r="EP54" i="20"/>
  <c r="ER54" i="20"/>
  <c r="ES54" i="20"/>
  <c r="ET54" i="20"/>
  <c r="EU54" i="20"/>
  <c r="EV54" i="20"/>
  <c r="EW54" i="20"/>
  <c r="EX54" i="20"/>
  <c r="EY54" i="20"/>
  <c r="EZ54" i="20"/>
  <c r="FA54" i="20"/>
  <c r="FB54" i="20"/>
  <c r="FC54" i="20"/>
  <c r="FD54" i="20"/>
  <c r="FE54" i="20"/>
  <c r="FF54" i="20"/>
  <c r="FG54" i="20"/>
  <c r="FH54" i="20"/>
  <c r="FI54" i="20"/>
  <c r="FJ54" i="20"/>
  <c r="FK54" i="20"/>
  <c r="FL54" i="20"/>
  <c r="FM54" i="20"/>
  <c r="FN54" i="20"/>
  <c r="FO54" i="20"/>
  <c r="FP54" i="20"/>
  <c r="FQ54" i="20"/>
  <c r="FR54" i="20"/>
  <c r="FS54" i="20"/>
  <c r="C55" i="20"/>
  <c r="E55" i="20"/>
  <c r="F55" i="20"/>
  <c r="G55" i="20"/>
  <c r="H55" i="20"/>
  <c r="I55" i="20"/>
  <c r="J55" i="20"/>
  <c r="K55" i="20"/>
  <c r="L55" i="20"/>
  <c r="M55" i="20"/>
  <c r="N55" i="20"/>
  <c r="O55" i="20"/>
  <c r="P55" i="20"/>
  <c r="Q55" i="20"/>
  <c r="R55" i="20"/>
  <c r="W55" i="20"/>
  <c r="X55" i="20"/>
  <c r="Z55" i="20"/>
  <c r="AA55" i="20"/>
  <c r="AB55" i="20"/>
  <c r="AC55" i="20"/>
  <c r="AD55" i="20"/>
  <c r="AE55" i="20"/>
  <c r="AF55" i="20"/>
  <c r="AG55" i="20"/>
  <c r="AH55" i="20"/>
  <c r="AI55" i="20"/>
  <c r="AJ55" i="20"/>
  <c r="AK55" i="20"/>
  <c r="AM55" i="20"/>
  <c r="AN55" i="20"/>
  <c r="AO55" i="20"/>
  <c r="AP55" i="20"/>
  <c r="AQ55" i="20"/>
  <c r="AR55" i="20"/>
  <c r="AS55" i="20"/>
  <c r="AT55" i="20"/>
  <c r="AU55" i="20"/>
  <c r="AV55" i="20"/>
  <c r="AW55" i="20"/>
  <c r="AX55" i="20"/>
  <c r="AY55" i="20"/>
  <c r="AZ55" i="20"/>
  <c r="BA55" i="20"/>
  <c r="BB55" i="20"/>
  <c r="BC55" i="20"/>
  <c r="BD55" i="20"/>
  <c r="BE55" i="20"/>
  <c r="BF55" i="20"/>
  <c r="BG55" i="20"/>
  <c r="BH55" i="20"/>
  <c r="BI55" i="20"/>
  <c r="BJ55" i="20"/>
  <c r="BK55" i="20"/>
  <c r="BL55" i="20"/>
  <c r="BM55" i="20"/>
  <c r="BN55" i="20"/>
  <c r="BO55" i="20"/>
  <c r="BQ55" i="20"/>
  <c r="BT55" i="20"/>
  <c r="BU55" i="20"/>
  <c r="BV55" i="20"/>
  <c r="BW55" i="20"/>
  <c r="BX55" i="20"/>
  <c r="BY55" i="20"/>
  <c r="BZ55" i="20"/>
  <c r="CA55" i="20"/>
  <c r="CB55" i="20"/>
  <c r="CC55" i="20"/>
  <c r="CD55" i="20"/>
  <c r="CE55" i="20"/>
  <c r="CF55" i="20"/>
  <c r="CG55" i="20"/>
  <c r="CH55" i="20"/>
  <c r="CI55" i="20"/>
  <c r="CJ55" i="20"/>
  <c r="CK55" i="20"/>
  <c r="CL55" i="20"/>
  <c r="CM55" i="20"/>
  <c r="CN55" i="20"/>
  <c r="CO55" i="20"/>
  <c r="CP55" i="20"/>
  <c r="CQ55" i="20"/>
  <c r="CR55" i="20"/>
  <c r="CS55" i="20"/>
  <c r="CT55" i="20"/>
  <c r="CU55" i="20"/>
  <c r="CV55" i="20"/>
  <c r="CW55" i="20"/>
  <c r="CX55" i="20"/>
  <c r="CY55" i="20"/>
  <c r="CZ55" i="20"/>
  <c r="DA55" i="20"/>
  <c r="DC55" i="20"/>
  <c r="DD55" i="20"/>
  <c r="DE55" i="20"/>
  <c r="DF55" i="20"/>
  <c r="DG55" i="20"/>
  <c r="DH55" i="20"/>
  <c r="DI55" i="20"/>
  <c r="DJ55" i="20"/>
  <c r="DK55" i="20"/>
  <c r="DL55" i="20"/>
  <c r="DM55" i="20"/>
  <c r="DN55" i="20"/>
  <c r="DO55" i="20"/>
  <c r="DP55" i="20"/>
  <c r="DQ55" i="20"/>
  <c r="DR55" i="20"/>
  <c r="DS55" i="20"/>
  <c r="DT55" i="20"/>
  <c r="DU55" i="20"/>
  <c r="DV55" i="20"/>
  <c r="DW55" i="20"/>
  <c r="DX55" i="20"/>
  <c r="DY55" i="20"/>
  <c r="DZ55" i="20"/>
  <c r="EA55" i="20"/>
  <c r="EB55" i="20"/>
  <c r="EC55" i="20"/>
  <c r="ED55" i="20"/>
  <c r="EE55" i="20"/>
  <c r="EF55" i="20"/>
  <c r="EG55" i="20"/>
  <c r="EH55" i="20"/>
  <c r="EI55" i="20"/>
  <c r="EJ55" i="20"/>
  <c r="EK55" i="20"/>
  <c r="EL55" i="20"/>
  <c r="EM55" i="20"/>
  <c r="EN55" i="20"/>
  <c r="EO55" i="20"/>
  <c r="EP55" i="20"/>
  <c r="ER55" i="20"/>
  <c r="ES55" i="20"/>
  <c r="ET55" i="20"/>
  <c r="EU55" i="20"/>
  <c r="EV55" i="20"/>
  <c r="EW55" i="20"/>
  <c r="EX55" i="20"/>
  <c r="EY55" i="20"/>
  <c r="EZ55" i="20"/>
  <c r="FA55" i="20"/>
  <c r="FB55" i="20"/>
  <c r="FC55" i="20"/>
  <c r="FD55" i="20"/>
  <c r="FE55" i="20"/>
  <c r="FF55" i="20"/>
  <c r="FG55" i="20"/>
  <c r="FH55" i="20"/>
  <c r="FI55" i="20"/>
  <c r="FJ55" i="20"/>
  <c r="FK55" i="20"/>
  <c r="FL55" i="20"/>
  <c r="FM55" i="20"/>
  <c r="FN55" i="20"/>
  <c r="FO55" i="20"/>
  <c r="FP55" i="20"/>
  <c r="FQ55" i="20"/>
  <c r="FR55" i="20"/>
  <c r="FS55" i="20"/>
  <c r="C56" i="20"/>
  <c r="D56" i="20"/>
  <c r="E56" i="20"/>
  <c r="F56" i="20"/>
  <c r="G56" i="20"/>
  <c r="H56" i="20"/>
  <c r="I56" i="20"/>
  <c r="J56" i="20"/>
  <c r="K56" i="20"/>
  <c r="L56" i="20"/>
  <c r="M56" i="20"/>
  <c r="N56" i="20"/>
  <c r="O56" i="20"/>
  <c r="P56" i="20"/>
  <c r="Q56" i="20"/>
  <c r="R56" i="20"/>
  <c r="W56" i="20"/>
  <c r="X56" i="20"/>
  <c r="Z56" i="20"/>
  <c r="AA56" i="20"/>
  <c r="AB56" i="20"/>
  <c r="AC56" i="20"/>
  <c r="AD56" i="20"/>
  <c r="AE56" i="20"/>
  <c r="AF56" i="20"/>
  <c r="AG56" i="20"/>
  <c r="AH56" i="20"/>
  <c r="AI56" i="20"/>
  <c r="AJ56" i="20"/>
  <c r="AK56" i="20"/>
  <c r="AM56" i="20"/>
  <c r="AN56" i="20"/>
  <c r="AO56" i="20"/>
  <c r="AP56" i="20"/>
  <c r="AQ56" i="20"/>
  <c r="AR56" i="20"/>
  <c r="AS56" i="20"/>
  <c r="AT56" i="20"/>
  <c r="AU56" i="20"/>
  <c r="AV56" i="20"/>
  <c r="AW56" i="20"/>
  <c r="AX56" i="20"/>
  <c r="AY56" i="20"/>
  <c r="AZ56" i="20"/>
  <c r="BA56" i="20"/>
  <c r="BB56" i="20"/>
  <c r="BC56" i="20"/>
  <c r="BD56" i="20"/>
  <c r="BE56" i="20"/>
  <c r="BF56" i="20"/>
  <c r="BG56" i="20"/>
  <c r="BH56" i="20"/>
  <c r="BI56" i="20"/>
  <c r="BJ56" i="20"/>
  <c r="BK56" i="20"/>
  <c r="BL56" i="20"/>
  <c r="BM56" i="20"/>
  <c r="BN56" i="20"/>
  <c r="BO56" i="20"/>
  <c r="BQ56" i="20"/>
  <c r="BT56" i="20"/>
  <c r="BU56" i="20"/>
  <c r="BV56" i="20"/>
  <c r="BW56" i="20"/>
  <c r="BX56" i="20"/>
  <c r="BY56" i="20"/>
  <c r="BZ56" i="20"/>
  <c r="CA56" i="20"/>
  <c r="CB56" i="20"/>
  <c r="CC56" i="20"/>
  <c r="CD56" i="20"/>
  <c r="CE56" i="20"/>
  <c r="CF56" i="20"/>
  <c r="CG56" i="20"/>
  <c r="CH56" i="20"/>
  <c r="CI56" i="20"/>
  <c r="CJ56" i="20"/>
  <c r="CK56" i="20"/>
  <c r="CL56" i="20"/>
  <c r="CM56" i="20"/>
  <c r="CN56" i="20"/>
  <c r="CO56" i="20"/>
  <c r="CP56" i="20"/>
  <c r="CQ56" i="20"/>
  <c r="CR56" i="20"/>
  <c r="CS56" i="20"/>
  <c r="CT56" i="20"/>
  <c r="CU56" i="20"/>
  <c r="CV56" i="20"/>
  <c r="CW56" i="20"/>
  <c r="CX56" i="20"/>
  <c r="CY56" i="20"/>
  <c r="CZ56" i="20"/>
  <c r="DA56" i="20"/>
  <c r="DC56" i="20"/>
  <c r="DD56" i="20"/>
  <c r="DE56" i="20"/>
  <c r="DF56" i="20"/>
  <c r="DG56" i="20"/>
  <c r="DH56" i="20"/>
  <c r="DI56" i="20"/>
  <c r="DJ56" i="20"/>
  <c r="DK56" i="20"/>
  <c r="DL56" i="20"/>
  <c r="DM56" i="20"/>
  <c r="DN56" i="20"/>
  <c r="DO56" i="20"/>
  <c r="DP56" i="20"/>
  <c r="DQ56" i="20"/>
  <c r="DR56" i="20"/>
  <c r="DS56" i="20"/>
  <c r="DT56" i="20"/>
  <c r="DU56" i="20"/>
  <c r="DV56" i="20"/>
  <c r="DW56" i="20"/>
  <c r="DX56" i="20"/>
  <c r="DY56" i="20"/>
  <c r="DZ56" i="20"/>
  <c r="EA56" i="20"/>
  <c r="EB56" i="20"/>
  <c r="EC56" i="20"/>
  <c r="ED56" i="20"/>
  <c r="EE56" i="20"/>
  <c r="EF56" i="20"/>
  <c r="EG56" i="20"/>
  <c r="EH56" i="20"/>
  <c r="EI56" i="20"/>
  <c r="EJ56" i="20"/>
  <c r="EK56" i="20"/>
  <c r="EL56" i="20"/>
  <c r="EM56" i="20"/>
  <c r="EN56" i="20"/>
  <c r="EO56" i="20"/>
  <c r="EP56" i="20"/>
  <c r="ER56" i="20"/>
  <c r="ES56" i="20"/>
  <c r="ET56" i="20"/>
  <c r="EU56" i="20"/>
  <c r="EV56" i="20"/>
  <c r="EW56" i="20"/>
  <c r="EX56" i="20"/>
  <c r="EY56" i="20"/>
  <c r="EZ56" i="20"/>
  <c r="FA56" i="20"/>
  <c r="FB56" i="20"/>
  <c r="FC56" i="20"/>
  <c r="FD56" i="20"/>
  <c r="FE56" i="20"/>
  <c r="FF56" i="20"/>
  <c r="FG56" i="20"/>
  <c r="FH56" i="20"/>
  <c r="FI56" i="20"/>
  <c r="FJ56" i="20"/>
  <c r="FK56" i="20"/>
  <c r="FL56" i="20"/>
  <c r="FM56" i="20"/>
  <c r="FN56" i="20"/>
  <c r="FO56" i="20"/>
  <c r="FP56" i="20"/>
  <c r="FQ56" i="20"/>
  <c r="FR56" i="20"/>
  <c r="FS56" i="20"/>
  <c r="C57" i="20"/>
  <c r="D57" i="20"/>
  <c r="E57" i="20"/>
  <c r="F57" i="20"/>
  <c r="G57" i="20"/>
  <c r="H57" i="20"/>
  <c r="I57" i="20"/>
  <c r="J57" i="20"/>
  <c r="K57" i="20"/>
  <c r="L57" i="20"/>
  <c r="M57" i="20"/>
  <c r="N57" i="20"/>
  <c r="O57" i="20"/>
  <c r="P57" i="20"/>
  <c r="Q57" i="20"/>
  <c r="R57" i="20"/>
  <c r="W57" i="20"/>
  <c r="X57" i="20"/>
  <c r="Z57" i="20"/>
  <c r="AA57" i="20"/>
  <c r="AB57" i="20"/>
  <c r="AC57" i="20"/>
  <c r="AD57" i="20"/>
  <c r="AE57" i="20"/>
  <c r="AF57" i="20"/>
  <c r="AG57" i="20"/>
  <c r="AH57" i="20"/>
  <c r="AI57" i="20"/>
  <c r="AJ57" i="20"/>
  <c r="AK57" i="20"/>
  <c r="AM57" i="20"/>
  <c r="AN57" i="20"/>
  <c r="AO57" i="20"/>
  <c r="AP57" i="20"/>
  <c r="AQ57" i="20"/>
  <c r="AR57" i="20"/>
  <c r="AS57" i="20"/>
  <c r="AT57" i="20"/>
  <c r="AU57" i="20"/>
  <c r="AV57" i="20"/>
  <c r="AW57" i="20"/>
  <c r="AX57" i="20"/>
  <c r="AY57" i="20"/>
  <c r="AZ57" i="20"/>
  <c r="BA57" i="20"/>
  <c r="BB57" i="20"/>
  <c r="BC57" i="20"/>
  <c r="BD57" i="20"/>
  <c r="BE57" i="20"/>
  <c r="BF57" i="20"/>
  <c r="BG57" i="20"/>
  <c r="BH57" i="20"/>
  <c r="BI57" i="20"/>
  <c r="BJ57" i="20"/>
  <c r="BK57" i="20"/>
  <c r="BL57" i="20"/>
  <c r="BM57" i="20"/>
  <c r="BN57" i="20"/>
  <c r="BO57" i="20"/>
  <c r="BQ57" i="20"/>
  <c r="BT57" i="20"/>
  <c r="BU57" i="20"/>
  <c r="BV57" i="20"/>
  <c r="BW57" i="20"/>
  <c r="BX57" i="20"/>
  <c r="BY57" i="20"/>
  <c r="BZ57" i="20"/>
  <c r="CA57" i="20"/>
  <c r="CB57" i="20"/>
  <c r="CC57" i="20"/>
  <c r="CD57" i="20"/>
  <c r="CE57" i="20"/>
  <c r="CF57" i="20"/>
  <c r="CG57" i="20"/>
  <c r="CH57" i="20"/>
  <c r="CI57" i="20"/>
  <c r="CJ57" i="20"/>
  <c r="CK57" i="20"/>
  <c r="CL57" i="20"/>
  <c r="CM57" i="20"/>
  <c r="CN57" i="20"/>
  <c r="CO57" i="20"/>
  <c r="CP57" i="20"/>
  <c r="CQ57" i="20"/>
  <c r="CR57" i="20"/>
  <c r="CS57" i="20"/>
  <c r="CT57" i="20"/>
  <c r="CU57" i="20"/>
  <c r="CV57" i="20"/>
  <c r="CW57" i="20"/>
  <c r="CX57" i="20"/>
  <c r="CY57" i="20"/>
  <c r="CZ57" i="20"/>
  <c r="DA57" i="20"/>
  <c r="DC57" i="20"/>
  <c r="DD57" i="20"/>
  <c r="DE57" i="20"/>
  <c r="DF57" i="20"/>
  <c r="DG57" i="20"/>
  <c r="DH57" i="20"/>
  <c r="DI57" i="20"/>
  <c r="DJ57" i="20"/>
  <c r="DK57" i="20"/>
  <c r="DL57" i="20"/>
  <c r="DM57" i="20"/>
  <c r="DN57" i="20"/>
  <c r="DO57" i="20"/>
  <c r="DP57" i="20"/>
  <c r="DQ57" i="20"/>
  <c r="DR57" i="20"/>
  <c r="DS57" i="20"/>
  <c r="DT57" i="20"/>
  <c r="DU57" i="20"/>
  <c r="DV57" i="20"/>
  <c r="DW57" i="20"/>
  <c r="DX57" i="20"/>
  <c r="DY57" i="20"/>
  <c r="DZ57" i="20"/>
  <c r="EA57" i="20"/>
  <c r="EB57" i="20"/>
  <c r="EC57" i="20"/>
  <c r="ED57" i="20"/>
  <c r="EE57" i="20"/>
  <c r="EF57" i="20"/>
  <c r="EG57" i="20"/>
  <c r="EH57" i="20"/>
  <c r="EI57" i="20"/>
  <c r="EJ57" i="20"/>
  <c r="EK57" i="20"/>
  <c r="EL57" i="20"/>
  <c r="EM57" i="20"/>
  <c r="EN57" i="20"/>
  <c r="EO57" i="20"/>
  <c r="EP57" i="20"/>
  <c r="ER57" i="20"/>
  <c r="ES57" i="20"/>
  <c r="ET57" i="20"/>
  <c r="EU57" i="20"/>
  <c r="EV57" i="20"/>
  <c r="EW57" i="20"/>
  <c r="EX57" i="20"/>
  <c r="EY57" i="20"/>
  <c r="EZ57" i="20"/>
  <c r="FA57" i="20"/>
  <c r="FB57" i="20"/>
  <c r="FC57" i="20"/>
  <c r="FD57" i="20"/>
  <c r="FE57" i="20"/>
  <c r="FF57" i="20"/>
  <c r="FG57" i="20"/>
  <c r="FH57" i="20"/>
  <c r="FI57" i="20"/>
  <c r="FJ57" i="20"/>
  <c r="FK57" i="20"/>
  <c r="FL57" i="20"/>
  <c r="FM57" i="20"/>
  <c r="FN57" i="20"/>
  <c r="FO57" i="20"/>
  <c r="FP57" i="20"/>
  <c r="FQ57" i="20"/>
  <c r="FR57" i="20"/>
  <c r="FS57" i="20"/>
  <c r="C58" i="20"/>
  <c r="D58" i="20"/>
  <c r="E58" i="20"/>
  <c r="F58" i="20"/>
  <c r="G58" i="20"/>
  <c r="H58" i="20"/>
  <c r="I58" i="20"/>
  <c r="J58" i="20"/>
  <c r="K58" i="20"/>
  <c r="L58" i="20"/>
  <c r="M58" i="20"/>
  <c r="N58" i="20"/>
  <c r="O58" i="20"/>
  <c r="P58" i="20"/>
  <c r="Q58" i="20"/>
  <c r="R58" i="20"/>
  <c r="W58" i="20"/>
  <c r="X58" i="20"/>
  <c r="Z58" i="20"/>
  <c r="AA58" i="20"/>
  <c r="AB58" i="20"/>
  <c r="AC58" i="20"/>
  <c r="AD58" i="20"/>
  <c r="AE58" i="20"/>
  <c r="AF58" i="20"/>
  <c r="AG58" i="20"/>
  <c r="AH58" i="20"/>
  <c r="AI58" i="20"/>
  <c r="AJ58" i="20"/>
  <c r="AK58" i="20"/>
  <c r="AM58" i="20"/>
  <c r="AN58" i="20"/>
  <c r="AO58" i="20"/>
  <c r="AP58" i="20"/>
  <c r="AQ58" i="20"/>
  <c r="AR58" i="20"/>
  <c r="AS58" i="20"/>
  <c r="AT58" i="20"/>
  <c r="AU58" i="20"/>
  <c r="AV58" i="20"/>
  <c r="AW58" i="20"/>
  <c r="AX58" i="20"/>
  <c r="AY58" i="20"/>
  <c r="AZ58" i="20"/>
  <c r="BA58" i="20"/>
  <c r="BB58" i="20"/>
  <c r="BC58" i="20"/>
  <c r="BD58" i="20"/>
  <c r="BE58" i="20"/>
  <c r="BF58" i="20"/>
  <c r="BG58" i="20"/>
  <c r="BH58" i="20"/>
  <c r="BI58" i="20"/>
  <c r="BJ58" i="20"/>
  <c r="BK58" i="20"/>
  <c r="BL58" i="20"/>
  <c r="BM58" i="20"/>
  <c r="BN58" i="20"/>
  <c r="BO58" i="20"/>
  <c r="BQ58" i="20"/>
  <c r="BT58" i="20"/>
  <c r="BU58" i="20"/>
  <c r="BV58" i="20"/>
  <c r="BW58" i="20"/>
  <c r="BX58" i="20"/>
  <c r="BY58" i="20"/>
  <c r="BZ58" i="20"/>
  <c r="CA58" i="20"/>
  <c r="CB58" i="20"/>
  <c r="CC58" i="20"/>
  <c r="CD58" i="20"/>
  <c r="CE58" i="20"/>
  <c r="CF58" i="20"/>
  <c r="CG58" i="20"/>
  <c r="CH58" i="20"/>
  <c r="CI58" i="20"/>
  <c r="CJ58" i="20"/>
  <c r="CK58" i="20"/>
  <c r="CL58" i="20"/>
  <c r="CM58" i="20"/>
  <c r="CN58" i="20"/>
  <c r="CO58" i="20"/>
  <c r="CP58" i="20"/>
  <c r="CQ58" i="20"/>
  <c r="CR58" i="20"/>
  <c r="CS58" i="20"/>
  <c r="CT58" i="20"/>
  <c r="CU58" i="20"/>
  <c r="CV58" i="20"/>
  <c r="CW58" i="20"/>
  <c r="CX58" i="20"/>
  <c r="CY58" i="20"/>
  <c r="CZ58" i="20"/>
  <c r="DA58" i="20"/>
  <c r="DC58" i="20"/>
  <c r="DD58" i="20"/>
  <c r="DE58" i="20"/>
  <c r="DF58" i="20"/>
  <c r="DG58" i="20"/>
  <c r="DH58" i="20"/>
  <c r="DI58" i="20"/>
  <c r="DJ58" i="20"/>
  <c r="DK58" i="20"/>
  <c r="DL58" i="20"/>
  <c r="DM58" i="20"/>
  <c r="DN58" i="20"/>
  <c r="DO58" i="20"/>
  <c r="DP58" i="20"/>
  <c r="DQ58" i="20"/>
  <c r="DR58" i="20"/>
  <c r="DS58" i="20"/>
  <c r="DT58" i="20"/>
  <c r="DU58" i="20"/>
  <c r="DV58" i="20"/>
  <c r="DW58" i="20"/>
  <c r="DX58" i="20"/>
  <c r="DY58" i="20"/>
  <c r="DZ58" i="20"/>
  <c r="EA58" i="20"/>
  <c r="EB58" i="20"/>
  <c r="EC58" i="20"/>
  <c r="ED58" i="20"/>
  <c r="EE58" i="20"/>
  <c r="EF58" i="20"/>
  <c r="EG58" i="20"/>
  <c r="EH58" i="20"/>
  <c r="EI58" i="20"/>
  <c r="EJ58" i="20"/>
  <c r="EK58" i="20"/>
  <c r="EL58" i="20"/>
  <c r="EM58" i="20"/>
  <c r="EN58" i="20"/>
  <c r="EO58" i="20"/>
  <c r="EP58" i="20"/>
  <c r="ER58" i="20"/>
  <c r="ES58" i="20"/>
  <c r="ET58" i="20"/>
  <c r="EU58" i="20"/>
  <c r="EV58" i="20"/>
  <c r="EW58" i="20"/>
  <c r="EX58" i="20"/>
  <c r="EY58" i="20"/>
  <c r="EZ58" i="20"/>
  <c r="FA58" i="20"/>
  <c r="FB58" i="20"/>
  <c r="FC58" i="20"/>
  <c r="FD58" i="20"/>
  <c r="FE58" i="20"/>
  <c r="FF58" i="20"/>
  <c r="FG58" i="20"/>
  <c r="FH58" i="20"/>
  <c r="FI58" i="20"/>
  <c r="FJ58" i="20"/>
  <c r="FK58" i="20"/>
  <c r="FL58" i="20"/>
  <c r="FM58" i="20"/>
  <c r="FN58" i="20"/>
  <c r="FO58" i="20"/>
  <c r="FP58" i="20"/>
  <c r="FQ58" i="20"/>
  <c r="FR58" i="20"/>
  <c r="FS58" i="20"/>
  <c r="C59" i="20"/>
  <c r="E59" i="20"/>
  <c r="F59" i="20"/>
  <c r="G59" i="20"/>
  <c r="H59" i="20"/>
  <c r="I59" i="20"/>
  <c r="J59" i="20"/>
  <c r="K59" i="20"/>
  <c r="L59" i="20"/>
  <c r="M59" i="20"/>
  <c r="N59" i="20"/>
  <c r="O59" i="20"/>
  <c r="P59" i="20"/>
  <c r="Q59" i="20"/>
  <c r="R59" i="20"/>
  <c r="W59" i="20"/>
  <c r="X59" i="20"/>
  <c r="Z59" i="20"/>
  <c r="AA59" i="20"/>
  <c r="AB59" i="20"/>
  <c r="AC59" i="20"/>
  <c r="AD59" i="20"/>
  <c r="AE59" i="20"/>
  <c r="AF59" i="20"/>
  <c r="AG59" i="20"/>
  <c r="AH59" i="20"/>
  <c r="AI59" i="20"/>
  <c r="AJ59" i="20"/>
  <c r="AK59" i="20"/>
  <c r="AM59" i="20"/>
  <c r="AN59" i="20"/>
  <c r="AO59" i="20"/>
  <c r="AP59" i="20"/>
  <c r="AQ59" i="20"/>
  <c r="AR59" i="20"/>
  <c r="AS59" i="20"/>
  <c r="AT59" i="20"/>
  <c r="AU59" i="20"/>
  <c r="AV59" i="20"/>
  <c r="AW59" i="20"/>
  <c r="AX59" i="20"/>
  <c r="AY59" i="20"/>
  <c r="AZ59" i="20"/>
  <c r="BA59" i="20"/>
  <c r="BB59" i="20"/>
  <c r="BC59" i="20"/>
  <c r="BD59" i="20"/>
  <c r="BE59" i="20"/>
  <c r="BF59" i="20"/>
  <c r="BG59" i="20"/>
  <c r="BH59" i="20"/>
  <c r="BI59" i="20"/>
  <c r="BJ59" i="20"/>
  <c r="BK59" i="20"/>
  <c r="BL59" i="20"/>
  <c r="BM59" i="20"/>
  <c r="BN59" i="20"/>
  <c r="BO59" i="20"/>
  <c r="BQ59" i="20"/>
  <c r="BT59" i="20"/>
  <c r="BU59" i="20"/>
  <c r="BV59" i="20"/>
  <c r="BW59" i="20"/>
  <c r="BX59" i="20"/>
  <c r="BY59" i="20"/>
  <c r="BZ59" i="20"/>
  <c r="CA59" i="20"/>
  <c r="CB59" i="20"/>
  <c r="CC59" i="20"/>
  <c r="CD59" i="20"/>
  <c r="CE59" i="20"/>
  <c r="CF59" i="20"/>
  <c r="CG59" i="20"/>
  <c r="CH59" i="20"/>
  <c r="CI59" i="20"/>
  <c r="CJ59" i="20"/>
  <c r="CK59" i="20"/>
  <c r="CL59" i="20"/>
  <c r="CM59" i="20"/>
  <c r="CN59" i="20"/>
  <c r="CO59" i="20"/>
  <c r="CP59" i="20"/>
  <c r="CQ59" i="20"/>
  <c r="CR59" i="20"/>
  <c r="CS59" i="20"/>
  <c r="CT59" i="20"/>
  <c r="CU59" i="20"/>
  <c r="CV59" i="20"/>
  <c r="CW59" i="20"/>
  <c r="CX59" i="20"/>
  <c r="CY59" i="20"/>
  <c r="CZ59" i="20"/>
  <c r="DA59" i="20"/>
  <c r="DC59" i="20"/>
  <c r="DD59" i="20"/>
  <c r="DE59" i="20"/>
  <c r="DF59" i="20"/>
  <c r="DG59" i="20"/>
  <c r="DH59" i="20"/>
  <c r="DI59" i="20"/>
  <c r="DJ59" i="20"/>
  <c r="DK59" i="20"/>
  <c r="DL59" i="20"/>
  <c r="DM59" i="20"/>
  <c r="DN59" i="20"/>
  <c r="DO59" i="20"/>
  <c r="DP59" i="20"/>
  <c r="DQ59" i="20"/>
  <c r="DR59" i="20"/>
  <c r="DS59" i="20"/>
  <c r="DT59" i="20"/>
  <c r="DU59" i="20"/>
  <c r="DV59" i="20"/>
  <c r="DW59" i="20"/>
  <c r="DX59" i="20"/>
  <c r="DY59" i="20"/>
  <c r="DZ59" i="20"/>
  <c r="EA59" i="20"/>
  <c r="EB59" i="20"/>
  <c r="EC59" i="20"/>
  <c r="ED59" i="20"/>
  <c r="EE59" i="20"/>
  <c r="EF59" i="20"/>
  <c r="EG59" i="20"/>
  <c r="EH59" i="20"/>
  <c r="EI59" i="20"/>
  <c r="EJ59" i="20"/>
  <c r="EK59" i="20"/>
  <c r="EL59" i="20"/>
  <c r="EM59" i="20"/>
  <c r="EN59" i="20"/>
  <c r="EO59" i="20"/>
  <c r="EP59" i="20"/>
  <c r="ER59" i="20"/>
  <c r="ES59" i="20"/>
  <c r="ET59" i="20"/>
  <c r="EU59" i="20"/>
  <c r="EV59" i="20"/>
  <c r="EW59" i="20"/>
  <c r="EX59" i="20"/>
  <c r="EY59" i="20"/>
  <c r="EZ59" i="20"/>
  <c r="FA59" i="20"/>
  <c r="FB59" i="20"/>
  <c r="FC59" i="20"/>
  <c r="FD59" i="20"/>
  <c r="FE59" i="20"/>
  <c r="FF59" i="20"/>
  <c r="FG59" i="20"/>
  <c r="FH59" i="20"/>
  <c r="FI59" i="20"/>
  <c r="FJ59" i="20"/>
  <c r="FK59" i="20"/>
  <c r="FL59" i="20"/>
  <c r="FM59" i="20"/>
  <c r="FN59" i="20"/>
  <c r="FO59" i="20"/>
  <c r="FP59" i="20"/>
  <c r="FQ59" i="20"/>
  <c r="FR59" i="20"/>
  <c r="FS59" i="20"/>
  <c r="C60" i="20"/>
  <c r="E60" i="20"/>
  <c r="F60" i="20"/>
  <c r="G60" i="20"/>
  <c r="H60" i="20"/>
  <c r="I60" i="20"/>
  <c r="J60" i="20"/>
  <c r="K60" i="20"/>
  <c r="L60" i="20"/>
  <c r="M60" i="20"/>
  <c r="N60" i="20"/>
  <c r="O60" i="20"/>
  <c r="P60" i="20"/>
  <c r="Q60" i="20"/>
  <c r="R60" i="20"/>
  <c r="W60" i="20"/>
  <c r="X60" i="20"/>
  <c r="Z60" i="20"/>
  <c r="AA60" i="20"/>
  <c r="AB60" i="20"/>
  <c r="AC60" i="20"/>
  <c r="AD60" i="20"/>
  <c r="AE60" i="20"/>
  <c r="AF60" i="20"/>
  <c r="AG60" i="20"/>
  <c r="AH60" i="20"/>
  <c r="AI60" i="20"/>
  <c r="AJ60" i="20"/>
  <c r="AK60" i="20"/>
  <c r="AM60" i="20"/>
  <c r="AN60" i="20"/>
  <c r="AO60" i="20"/>
  <c r="AP60" i="20"/>
  <c r="AQ60" i="20"/>
  <c r="AR60" i="20"/>
  <c r="AS60" i="20"/>
  <c r="AT60" i="20"/>
  <c r="AU60" i="20"/>
  <c r="AV60" i="20"/>
  <c r="AW60" i="20"/>
  <c r="AX60" i="20"/>
  <c r="AY60" i="20"/>
  <c r="AZ60" i="20"/>
  <c r="BA60" i="20"/>
  <c r="BB60" i="20"/>
  <c r="BC60" i="20"/>
  <c r="BD60" i="20"/>
  <c r="BE60" i="20"/>
  <c r="BF60" i="20"/>
  <c r="BG60" i="20"/>
  <c r="BH60" i="20"/>
  <c r="BI60" i="20"/>
  <c r="BJ60" i="20"/>
  <c r="BK60" i="20"/>
  <c r="BL60" i="20"/>
  <c r="BM60" i="20"/>
  <c r="BN60" i="20"/>
  <c r="BO60" i="20"/>
  <c r="BQ60" i="20"/>
  <c r="BT60" i="20"/>
  <c r="BU60" i="20"/>
  <c r="BV60" i="20"/>
  <c r="BW60" i="20"/>
  <c r="BX60" i="20"/>
  <c r="BY60" i="20"/>
  <c r="BZ60" i="20"/>
  <c r="CA60" i="20"/>
  <c r="CB60" i="20"/>
  <c r="CC60" i="20"/>
  <c r="CD60" i="20"/>
  <c r="CE60" i="20"/>
  <c r="CF60" i="20"/>
  <c r="CG60" i="20"/>
  <c r="CH60" i="20"/>
  <c r="CI60" i="20"/>
  <c r="CJ60" i="20"/>
  <c r="CK60" i="20"/>
  <c r="CL60" i="20"/>
  <c r="CM60" i="20"/>
  <c r="CN60" i="20"/>
  <c r="CO60" i="20"/>
  <c r="CP60" i="20"/>
  <c r="CQ60" i="20"/>
  <c r="CR60" i="20"/>
  <c r="CS60" i="20"/>
  <c r="CT60" i="20"/>
  <c r="CU60" i="20"/>
  <c r="CV60" i="20"/>
  <c r="CW60" i="20"/>
  <c r="CX60" i="20"/>
  <c r="CY60" i="20"/>
  <c r="CZ60" i="20"/>
  <c r="DA60" i="20"/>
  <c r="DC60" i="20"/>
  <c r="DD60" i="20"/>
  <c r="DE60" i="20"/>
  <c r="DF60" i="20"/>
  <c r="DG60" i="20"/>
  <c r="DH60" i="20"/>
  <c r="DI60" i="20"/>
  <c r="DJ60" i="20"/>
  <c r="DK60" i="20"/>
  <c r="DL60" i="20"/>
  <c r="DM60" i="20"/>
  <c r="DN60" i="20"/>
  <c r="DO60" i="20"/>
  <c r="DP60" i="20"/>
  <c r="DQ60" i="20"/>
  <c r="DR60" i="20"/>
  <c r="DS60" i="20"/>
  <c r="DT60" i="20"/>
  <c r="DU60" i="20"/>
  <c r="DV60" i="20"/>
  <c r="DW60" i="20"/>
  <c r="DX60" i="20"/>
  <c r="DY60" i="20"/>
  <c r="DZ60" i="20"/>
  <c r="EA60" i="20"/>
  <c r="EB60" i="20"/>
  <c r="EC60" i="20"/>
  <c r="ED60" i="20"/>
  <c r="EE60" i="20"/>
  <c r="EF60" i="20"/>
  <c r="EG60" i="20"/>
  <c r="EH60" i="20"/>
  <c r="EI60" i="20"/>
  <c r="EJ60" i="20"/>
  <c r="EK60" i="20"/>
  <c r="EL60" i="20"/>
  <c r="EM60" i="20"/>
  <c r="EN60" i="20"/>
  <c r="EO60" i="20"/>
  <c r="EP60" i="20"/>
  <c r="ER60" i="20"/>
  <c r="ES60" i="20"/>
  <c r="ET60" i="20"/>
  <c r="EU60" i="20"/>
  <c r="EV60" i="20"/>
  <c r="EW60" i="20"/>
  <c r="EX60" i="20"/>
  <c r="EY60" i="20"/>
  <c r="EZ60" i="20"/>
  <c r="FA60" i="20"/>
  <c r="FB60" i="20"/>
  <c r="FC60" i="20"/>
  <c r="FD60" i="20"/>
  <c r="FE60" i="20"/>
  <c r="FF60" i="20"/>
  <c r="FG60" i="20"/>
  <c r="FH60" i="20"/>
  <c r="FI60" i="20"/>
  <c r="FJ60" i="20"/>
  <c r="FK60" i="20"/>
  <c r="FL60" i="20"/>
  <c r="FM60" i="20"/>
  <c r="FN60" i="20"/>
  <c r="FO60" i="20"/>
  <c r="FP60" i="20"/>
  <c r="FQ60" i="20"/>
  <c r="FR60" i="20"/>
  <c r="FS60" i="20"/>
  <c r="C61" i="20"/>
  <c r="D61" i="20"/>
  <c r="E61" i="20"/>
  <c r="F61" i="20"/>
  <c r="G61" i="20"/>
  <c r="H61" i="20"/>
  <c r="I61" i="20"/>
  <c r="J61" i="20"/>
  <c r="K61" i="20"/>
  <c r="L61" i="20"/>
  <c r="M61" i="20"/>
  <c r="N61" i="20"/>
  <c r="O61" i="20"/>
  <c r="P61" i="20"/>
  <c r="Q61" i="20"/>
  <c r="R61" i="20"/>
  <c r="W61" i="20"/>
  <c r="X61" i="20"/>
  <c r="Z61" i="20"/>
  <c r="AA61" i="20"/>
  <c r="AB61" i="20"/>
  <c r="AC61" i="20"/>
  <c r="AD61" i="20"/>
  <c r="AE61" i="20"/>
  <c r="AF61" i="20"/>
  <c r="AG61" i="20"/>
  <c r="AH61" i="20"/>
  <c r="AI61" i="20"/>
  <c r="AJ61" i="20"/>
  <c r="AK61" i="20"/>
  <c r="AM61" i="20"/>
  <c r="AN61" i="20"/>
  <c r="AO61" i="20"/>
  <c r="AP61" i="20"/>
  <c r="AQ61" i="20"/>
  <c r="AR61" i="20"/>
  <c r="AS61" i="20"/>
  <c r="AT61" i="20"/>
  <c r="AU61" i="20"/>
  <c r="AV61" i="20"/>
  <c r="AW61" i="20"/>
  <c r="AX61" i="20"/>
  <c r="AY61" i="20"/>
  <c r="AZ61" i="20"/>
  <c r="BA61" i="20"/>
  <c r="BB61" i="20"/>
  <c r="BC61" i="20"/>
  <c r="BD61" i="20"/>
  <c r="BE61" i="20"/>
  <c r="BF61" i="20"/>
  <c r="BG61" i="20"/>
  <c r="BH61" i="20"/>
  <c r="BI61" i="20"/>
  <c r="BJ61" i="20"/>
  <c r="BK61" i="20"/>
  <c r="BL61" i="20"/>
  <c r="BM61" i="20"/>
  <c r="BN61" i="20"/>
  <c r="BO61" i="20"/>
  <c r="BQ61" i="20"/>
  <c r="BT61" i="20"/>
  <c r="BU61" i="20"/>
  <c r="BV61" i="20"/>
  <c r="BW61" i="20"/>
  <c r="BX61" i="20"/>
  <c r="BY61" i="20"/>
  <c r="BZ61" i="20"/>
  <c r="CA61" i="20"/>
  <c r="CB61" i="20"/>
  <c r="CC61" i="20"/>
  <c r="CD61" i="20"/>
  <c r="CE61" i="20"/>
  <c r="CF61" i="20"/>
  <c r="CG61" i="20"/>
  <c r="CH61" i="20"/>
  <c r="CI61" i="20"/>
  <c r="CJ61" i="20"/>
  <c r="CK61" i="20"/>
  <c r="CL61" i="20"/>
  <c r="CM61" i="20"/>
  <c r="CN61" i="20"/>
  <c r="CO61" i="20"/>
  <c r="CP61" i="20"/>
  <c r="CQ61" i="20"/>
  <c r="CR61" i="20"/>
  <c r="CS61" i="20"/>
  <c r="CT61" i="20"/>
  <c r="CU61" i="20"/>
  <c r="CV61" i="20"/>
  <c r="CW61" i="20"/>
  <c r="CX61" i="20"/>
  <c r="CY61" i="20"/>
  <c r="CZ61" i="20"/>
  <c r="DA61" i="20"/>
  <c r="DC61" i="20"/>
  <c r="DD61" i="20"/>
  <c r="DE61" i="20"/>
  <c r="DF61" i="20"/>
  <c r="DG61" i="20"/>
  <c r="DH61" i="20"/>
  <c r="DI61" i="20"/>
  <c r="DJ61" i="20"/>
  <c r="DK61" i="20"/>
  <c r="DL61" i="20"/>
  <c r="DM61" i="20"/>
  <c r="DN61" i="20"/>
  <c r="DO61" i="20"/>
  <c r="DP61" i="20"/>
  <c r="DQ61" i="20"/>
  <c r="DR61" i="20"/>
  <c r="DS61" i="20"/>
  <c r="DT61" i="20"/>
  <c r="DU61" i="20"/>
  <c r="DV61" i="20"/>
  <c r="DW61" i="20"/>
  <c r="DX61" i="20"/>
  <c r="DY61" i="20"/>
  <c r="DZ61" i="20"/>
  <c r="EA61" i="20"/>
  <c r="EB61" i="20"/>
  <c r="EC61" i="20"/>
  <c r="ED61" i="20"/>
  <c r="EE61" i="20"/>
  <c r="EF61" i="20"/>
  <c r="EG61" i="20"/>
  <c r="EH61" i="20"/>
  <c r="EI61" i="20"/>
  <c r="EJ61" i="20"/>
  <c r="EK61" i="20"/>
  <c r="EL61" i="20"/>
  <c r="EM61" i="20"/>
  <c r="EN61" i="20"/>
  <c r="EO61" i="20"/>
  <c r="EP61" i="20"/>
  <c r="EQ61" i="20"/>
  <c r="ER61" i="20"/>
  <c r="ES61" i="20"/>
  <c r="ET61" i="20"/>
  <c r="EU61" i="20"/>
  <c r="EV61" i="20"/>
  <c r="EW61" i="20"/>
  <c r="EX61" i="20"/>
  <c r="EY61" i="20"/>
  <c r="EZ61" i="20"/>
  <c r="FA61" i="20"/>
  <c r="FB61" i="20"/>
  <c r="FC61" i="20"/>
  <c r="FD61" i="20"/>
  <c r="FE61" i="20"/>
  <c r="FF61" i="20"/>
  <c r="FG61" i="20"/>
  <c r="FH61" i="20"/>
  <c r="FI61" i="20"/>
  <c r="FJ61" i="20"/>
  <c r="FK61" i="20"/>
  <c r="FL61" i="20"/>
  <c r="FM61" i="20"/>
  <c r="FN61" i="20"/>
  <c r="FO61" i="20"/>
  <c r="FP61" i="20"/>
  <c r="FQ61" i="20"/>
  <c r="FR61" i="20"/>
  <c r="FS61" i="20"/>
  <c r="C62" i="20"/>
  <c r="E62" i="20"/>
  <c r="F62" i="20"/>
  <c r="G62" i="20"/>
  <c r="H62" i="20"/>
  <c r="I62" i="20"/>
  <c r="J62" i="20"/>
  <c r="K62" i="20"/>
  <c r="L62" i="20"/>
  <c r="M62" i="20"/>
  <c r="N62" i="20"/>
  <c r="O62" i="20"/>
  <c r="P62" i="20"/>
  <c r="Q62" i="20"/>
  <c r="R62" i="20"/>
  <c r="W62" i="20"/>
  <c r="X62" i="20"/>
  <c r="Z62" i="20"/>
  <c r="AA62" i="20"/>
  <c r="AB62" i="20"/>
  <c r="AC62" i="20"/>
  <c r="AD62" i="20"/>
  <c r="AE62" i="20"/>
  <c r="AF62" i="20"/>
  <c r="AG62" i="20"/>
  <c r="AH62" i="20"/>
  <c r="AI62" i="20"/>
  <c r="AJ62" i="20"/>
  <c r="AK62" i="20"/>
  <c r="AM62" i="20"/>
  <c r="AN62" i="20"/>
  <c r="AO62" i="20"/>
  <c r="AP62" i="20"/>
  <c r="AQ62" i="20"/>
  <c r="AR62" i="20"/>
  <c r="AS62" i="20"/>
  <c r="AT62" i="20"/>
  <c r="AU62" i="20"/>
  <c r="AV62" i="20"/>
  <c r="AW62" i="20"/>
  <c r="AX62" i="20"/>
  <c r="AY62" i="20"/>
  <c r="AZ62" i="20"/>
  <c r="BA62" i="20"/>
  <c r="BB62" i="20"/>
  <c r="BC62" i="20"/>
  <c r="BD62" i="20"/>
  <c r="BE62" i="20"/>
  <c r="BF62" i="20"/>
  <c r="BG62" i="20"/>
  <c r="BH62" i="20"/>
  <c r="BI62" i="20"/>
  <c r="BJ62" i="20"/>
  <c r="BK62" i="20"/>
  <c r="BL62" i="20"/>
  <c r="BM62" i="20"/>
  <c r="BN62" i="20"/>
  <c r="BO62" i="20"/>
  <c r="BQ62" i="20"/>
  <c r="BT62" i="20"/>
  <c r="BU62" i="20"/>
  <c r="BV62" i="20"/>
  <c r="BW62" i="20"/>
  <c r="BX62" i="20"/>
  <c r="BY62" i="20"/>
  <c r="BZ62" i="20"/>
  <c r="CA62" i="20"/>
  <c r="CB62" i="20"/>
  <c r="CC62" i="20"/>
  <c r="CD62" i="20"/>
  <c r="CE62" i="20"/>
  <c r="CF62" i="20"/>
  <c r="CG62" i="20"/>
  <c r="CH62" i="20"/>
  <c r="CI62" i="20"/>
  <c r="CJ62" i="20"/>
  <c r="CK62" i="20"/>
  <c r="CL62" i="20"/>
  <c r="CM62" i="20"/>
  <c r="CN62" i="20"/>
  <c r="CO62" i="20"/>
  <c r="CP62" i="20"/>
  <c r="CQ62" i="20"/>
  <c r="CR62" i="20"/>
  <c r="CS62" i="20"/>
  <c r="CT62" i="20"/>
  <c r="CU62" i="20"/>
  <c r="CV62" i="20"/>
  <c r="CW62" i="20"/>
  <c r="CX62" i="20"/>
  <c r="CY62" i="20"/>
  <c r="CZ62" i="20"/>
  <c r="DA62" i="20"/>
  <c r="DC62" i="20"/>
  <c r="DD62" i="20"/>
  <c r="DE62" i="20"/>
  <c r="DF62" i="20"/>
  <c r="DG62" i="20"/>
  <c r="DH62" i="20"/>
  <c r="DI62" i="20"/>
  <c r="DJ62" i="20"/>
  <c r="DK62" i="20"/>
  <c r="DL62" i="20"/>
  <c r="DM62" i="20"/>
  <c r="DN62" i="20"/>
  <c r="DO62" i="20"/>
  <c r="DP62" i="20"/>
  <c r="DQ62" i="20"/>
  <c r="DR62" i="20"/>
  <c r="DS62" i="20"/>
  <c r="DT62" i="20"/>
  <c r="DU62" i="20"/>
  <c r="DV62" i="20"/>
  <c r="DW62" i="20"/>
  <c r="DX62" i="20"/>
  <c r="DY62" i="20"/>
  <c r="DZ62" i="20"/>
  <c r="EA62" i="20"/>
  <c r="EB62" i="20"/>
  <c r="EC62" i="20"/>
  <c r="ED62" i="20"/>
  <c r="EE62" i="20"/>
  <c r="EF62" i="20"/>
  <c r="EG62" i="20"/>
  <c r="EH62" i="20"/>
  <c r="EI62" i="20"/>
  <c r="EJ62" i="20"/>
  <c r="EK62" i="20"/>
  <c r="EL62" i="20"/>
  <c r="EM62" i="20"/>
  <c r="EN62" i="20"/>
  <c r="EO62" i="20"/>
  <c r="EP62" i="20"/>
  <c r="ER62" i="20"/>
  <c r="ES62" i="20"/>
  <c r="ET62" i="20"/>
  <c r="EU62" i="20"/>
  <c r="EV62" i="20"/>
  <c r="EW62" i="20"/>
  <c r="EX62" i="20"/>
  <c r="EY62" i="20"/>
  <c r="EZ62" i="20"/>
  <c r="FA62" i="20"/>
  <c r="FB62" i="20"/>
  <c r="FC62" i="20"/>
  <c r="FD62" i="20"/>
  <c r="FE62" i="20"/>
  <c r="FF62" i="20"/>
  <c r="FG62" i="20"/>
  <c r="FH62" i="20"/>
  <c r="FI62" i="20"/>
  <c r="FJ62" i="20"/>
  <c r="FK62" i="20"/>
  <c r="FL62" i="20"/>
  <c r="FM62" i="20"/>
  <c r="FN62" i="20"/>
  <c r="FO62" i="20"/>
  <c r="FP62" i="20"/>
  <c r="FQ62" i="20"/>
  <c r="FR62" i="20"/>
  <c r="FS62" i="20"/>
  <c r="C63" i="20"/>
  <c r="E63" i="20"/>
  <c r="F63" i="20"/>
  <c r="G63" i="20"/>
  <c r="H63" i="20"/>
  <c r="I63" i="20"/>
  <c r="J63" i="20"/>
  <c r="K63" i="20"/>
  <c r="L63" i="20"/>
  <c r="M63" i="20"/>
  <c r="N63" i="20"/>
  <c r="O63" i="20"/>
  <c r="P63" i="20"/>
  <c r="Q63" i="20"/>
  <c r="R63" i="20"/>
  <c r="W63" i="20"/>
  <c r="X63" i="20"/>
  <c r="Z63" i="20"/>
  <c r="AA63" i="20"/>
  <c r="AB63" i="20"/>
  <c r="AC63" i="20"/>
  <c r="AD63" i="20"/>
  <c r="AE63" i="20"/>
  <c r="AF63" i="20"/>
  <c r="AG63" i="20"/>
  <c r="AH63" i="20"/>
  <c r="AI63" i="20"/>
  <c r="AJ63" i="20"/>
  <c r="AK63" i="20"/>
  <c r="AM63" i="20"/>
  <c r="AN63" i="20"/>
  <c r="AO63" i="20"/>
  <c r="AP63" i="20"/>
  <c r="AQ63" i="20"/>
  <c r="AR63" i="20"/>
  <c r="AS63" i="20"/>
  <c r="AT63" i="20"/>
  <c r="AU63" i="20"/>
  <c r="AV63" i="20"/>
  <c r="AW63" i="20"/>
  <c r="AX63" i="20"/>
  <c r="AY63" i="20"/>
  <c r="AZ63" i="20"/>
  <c r="BA63" i="20"/>
  <c r="BB63" i="20"/>
  <c r="BC63" i="20"/>
  <c r="BD63" i="20"/>
  <c r="BE63" i="20"/>
  <c r="BF63" i="20"/>
  <c r="BG63" i="20"/>
  <c r="BH63" i="20"/>
  <c r="BI63" i="20"/>
  <c r="BJ63" i="20"/>
  <c r="BK63" i="20"/>
  <c r="BL63" i="20"/>
  <c r="BM63" i="20"/>
  <c r="BN63" i="20"/>
  <c r="BO63" i="20"/>
  <c r="BQ63" i="20"/>
  <c r="BT63" i="20"/>
  <c r="BU63" i="20"/>
  <c r="BV63" i="20"/>
  <c r="BW63" i="20"/>
  <c r="BX63" i="20"/>
  <c r="BY63" i="20"/>
  <c r="BZ63" i="20"/>
  <c r="CA63" i="20"/>
  <c r="CB63" i="20"/>
  <c r="CC63" i="20"/>
  <c r="CD63" i="20"/>
  <c r="CE63" i="20"/>
  <c r="CF63" i="20"/>
  <c r="CG63" i="20"/>
  <c r="CH63" i="20"/>
  <c r="CI63" i="20"/>
  <c r="CJ63" i="20"/>
  <c r="CK63" i="20"/>
  <c r="CL63" i="20"/>
  <c r="CM63" i="20"/>
  <c r="CN63" i="20"/>
  <c r="CO63" i="20"/>
  <c r="CP63" i="20"/>
  <c r="CQ63" i="20"/>
  <c r="CR63" i="20"/>
  <c r="CS63" i="20"/>
  <c r="CT63" i="20"/>
  <c r="CU63" i="20"/>
  <c r="CV63" i="20"/>
  <c r="CW63" i="20"/>
  <c r="CX63" i="20"/>
  <c r="CY63" i="20"/>
  <c r="CZ63" i="20"/>
  <c r="DA63" i="20"/>
  <c r="DC63" i="20"/>
  <c r="DD63" i="20"/>
  <c r="DE63" i="20"/>
  <c r="DF63" i="20"/>
  <c r="DG63" i="20"/>
  <c r="DH63" i="20"/>
  <c r="DI63" i="20"/>
  <c r="DJ63" i="20"/>
  <c r="DK63" i="20"/>
  <c r="DL63" i="20"/>
  <c r="DM63" i="20"/>
  <c r="DN63" i="20"/>
  <c r="DO63" i="20"/>
  <c r="DP63" i="20"/>
  <c r="DQ63" i="20"/>
  <c r="DR63" i="20"/>
  <c r="DS63" i="20"/>
  <c r="DT63" i="20"/>
  <c r="DU63" i="20"/>
  <c r="DV63" i="20"/>
  <c r="DW63" i="20"/>
  <c r="DX63" i="20"/>
  <c r="DY63" i="20"/>
  <c r="DZ63" i="20"/>
  <c r="EA63" i="20"/>
  <c r="EB63" i="20"/>
  <c r="EC63" i="20"/>
  <c r="ED63" i="20"/>
  <c r="EE63" i="20"/>
  <c r="EF63" i="20"/>
  <c r="EG63" i="20"/>
  <c r="EH63" i="20"/>
  <c r="EI63" i="20"/>
  <c r="EJ63" i="20"/>
  <c r="EK63" i="20"/>
  <c r="EL63" i="20"/>
  <c r="EM63" i="20"/>
  <c r="EN63" i="20"/>
  <c r="EO63" i="20"/>
  <c r="EP63" i="20"/>
  <c r="ER63" i="20"/>
  <c r="ES63" i="20"/>
  <c r="ET63" i="20"/>
  <c r="EU63" i="20"/>
  <c r="EV63" i="20"/>
  <c r="EW63" i="20"/>
  <c r="EX63" i="20"/>
  <c r="EY63" i="20"/>
  <c r="EZ63" i="20"/>
  <c r="FA63" i="20"/>
  <c r="FB63" i="20"/>
  <c r="FC63" i="20"/>
  <c r="FD63" i="20"/>
  <c r="FE63" i="20"/>
  <c r="FF63" i="20"/>
  <c r="FG63" i="20"/>
  <c r="FH63" i="20"/>
  <c r="FI63" i="20"/>
  <c r="FJ63" i="20"/>
  <c r="FK63" i="20"/>
  <c r="FL63" i="20"/>
  <c r="FM63" i="20"/>
  <c r="FN63" i="20"/>
  <c r="FO63" i="20"/>
  <c r="FP63" i="20"/>
  <c r="FQ63" i="20"/>
  <c r="FR63" i="20"/>
  <c r="FS63" i="20"/>
  <c r="C64" i="20"/>
  <c r="D64" i="20"/>
  <c r="E64" i="20"/>
  <c r="F64" i="20"/>
  <c r="G64" i="20"/>
  <c r="H64" i="20"/>
  <c r="I64" i="20"/>
  <c r="J64" i="20"/>
  <c r="K64" i="20"/>
  <c r="L64" i="20"/>
  <c r="M64" i="20"/>
  <c r="N64" i="20"/>
  <c r="O64" i="20"/>
  <c r="P64" i="20"/>
  <c r="Q64" i="20"/>
  <c r="R64" i="20"/>
  <c r="W64" i="20"/>
  <c r="X64" i="20"/>
  <c r="Z64" i="20"/>
  <c r="AA64" i="20"/>
  <c r="AB64" i="20"/>
  <c r="AC64" i="20"/>
  <c r="AD64" i="20"/>
  <c r="AE64" i="20"/>
  <c r="AF64" i="20"/>
  <c r="AG64" i="20"/>
  <c r="AH64" i="20"/>
  <c r="AI64" i="20"/>
  <c r="AJ64" i="20"/>
  <c r="AK64" i="20"/>
  <c r="AM64" i="20"/>
  <c r="AN64" i="20"/>
  <c r="AO64" i="20"/>
  <c r="AP64" i="20"/>
  <c r="AQ64" i="20"/>
  <c r="AR64" i="20"/>
  <c r="AS64" i="20"/>
  <c r="AT64" i="20"/>
  <c r="AU64" i="20"/>
  <c r="AV64" i="20"/>
  <c r="AW64" i="20"/>
  <c r="AX64" i="20"/>
  <c r="AY64" i="20"/>
  <c r="AZ64" i="20"/>
  <c r="BA64" i="20"/>
  <c r="BB64" i="20"/>
  <c r="BC64" i="20"/>
  <c r="BD64" i="20"/>
  <c r="BE64" i="20"/>
  <c r="BF64" i="20"/>
  <c r="BG64" i="20"/>
  <c r="BH64" i="20"/>
  <c r="BI64" i="20"/>
  <c r="BJ64" i="20"/>
  <c r="BK64" i="20"/>
  <c r="BL64" i="20"/>
  <c r="BM64" i="20"/>
  <c r="BN64" i="20"/>
  <c r="BO64" i="20"/>
  <c r="BQ64" i="20"/>
  <c r="BT64" i="20"/>
  <c r="BU64" i="20"/>
  <c r="BV64" i="20"/>
  <c r="BW64" i="20"/>
  <c r="BX64" i="20"/>
  <c r="BY64" i="20"/>
  <c r="BZ64" i="20"/>
  <c r="CA64" i="20"/>
  <c r="CB64" i="20"/>
  <c r="CC64" i="20"/>
  <c r="CD64" i="20"/>
  <c r="CE64" i="20"/>
  <c r="CF64" i="20"/>
  <c r="CG64" i="20"/>
  <c r="CH64" i="20"/>
  <c r="CI64" i="20"/>
  <c r="CJ64" i="20"/>
  <c r="CK64" i="20"/>
  <c r="CL64" i="20"/>
  <c r="CM64" i="20"/>
  <c r="CN64" i="20"/>
  <c r="CO64" i="20"/>
  <c r="CP64" i="20"/>
  <c r="CQ64" i="20"/>
  <c r="CR64" i="20"/>
  <c r="CS64" i="20"/>
  <c r="CT64" i="20"/>
  <c r="CU64" i="20"/>
  <c r="CV64" i="20"/>
  <c r="CW64" i="20"/>
  <c r="CX64" i="20"/>
  <c r="CY64" i="20"/>
  <c r="CZ64" i="20"/>
  <c r="DA64" i="20"/>
  <c r="DC64" i="20"/>
  <c r="DD64" i="20"/>
  <c r="DE64" i="20"/>
  <c r="DF64" i="20"/>
  <c r="DG64" i="20"/>
  <c r="DH64" i="20"/>
  <c r="DI64" i="20"/>
  <c r="DJ64" i="20"/>
  <c r="DK64" i="20"/>
  <c r="DL64" i="20"/>
  <c r="DM64" i="20"/>
  <c r="DN64" i="20"/>
  <c r="DO64" i="20"/>
  <c r="DP64" i="20"/>
  <c r="DQ64" i="20"/>
  <c r="DR64" i="20"/>
  <c r="DS64" i="20"/>
  <c r="DT64" i="20"/>
  <c r="DU64" i="20"/>
  <c r="DV64" i="20"/>
  <c r="DW64" i="20"/>
  <c r="DX64" i="20"/>
  <c r="DY64" i="20"/>
  <c r="DZ64" i="20"/>
  <c r="EA64" i="20"/>
  <c r="EB64" i="20"/>
  <c r="EC64" i="20"/>
  <c r="ED64" i="20"/>
  <c r="EE64" i="20"/>
  <c r="EF64" i="20"/>
  <c r="EG64" i="20"/>
  <c r="EH64" i="20"/>
  <c r="EI64" i="20"/>
  <c r="EJ64" i="20"/>
  <c r="EK64" i="20"/>
  <c r="EL64" i="20"/>
  <c r="EM64" i="20"/>
  <c r="EN64" i="20"/>
  <c r="EO64" i="20"/>
  <c r="EP64" i="20"/>
  <c r="ER64" i="20"/>
  <c r="ES64" i="20"/>
  <c r="ET64" i="20"/>
  <c r="EU64" i="20"/>
  <c r="EV64" i="20"/>
  <c r="EW64" i="20"/>
  <c r="EX64" i="20"/>
  <c r="EY64" i="20"/>
  <c r="EZ64" i="20"/>
  <c r="FA64" i="20"/>
  <c r="FB64" i="20"/>
  <c r="FC64" i="20"/>
  <c r="FD64" i="20"/>
  <c r="FE64" i="20"/>
  <c r="FF64" i="20"/>
  <c r="FG64" i="20"/>
  <c r="FH64" i="20"/>
  <c r="FI64" i="20"/>
  <c r="FJ64" i="20"/>
  <c r="FK64" i="20"/>
  <c r="FL64" i="20"/>
  <c r="FM64" i="20"/>
  <c r="FN64" i="20"/>
  <c r="FO64" i="20"/>
  <c r="FP64" i="20"/>
  <c r="FQ64" i="20"/>
  <c r="FR64" i="20"/>
  <c r="FS64" i="20"/>
  <c r="C65" i="20"/>
  <c r="D65" i="20"/>
  <c r="E65" i="20"/>
  <c r="F65" i="20"/>
  <c r="G65" i="20"/>
  <c r="H65" i="20"/>
  <c r="I65" i="20"/>
  <c r="J65" i="20"/>
  <c r="K65" i="20"/>
  <c r="L65" i="20"/>
  <c r="M65" i="20"/>
  <c r="N65" i="20"/>
  <c r="O65" i="20"/>
  <c r="P65" i="20"/>
  <c r="Q65" i="20"/>
  <c r="R65" i="20"/>
  <c r="W65" i="20"/>
  <c r="X65" i="20"/>
  <c r="Z65" i="20"/>
  <c r="AA65" i="20"/>
  <c r="AB65" i="20"/>
  <c r="AC65" i="20"/>
  <c r="AD65" i="20"/>
  <c r="AE65" i="20"/>
  <c r="AF65" i="20"/>
  <c r="AG65" i="20"/>
  <c r="AH65" i="20"/>
  <c r="AI65" i="20"/>
  <c r="AJ65" i="20"/>
  <c r="AK65" i="20"/>
  <c r="AM65" i="20"/>
  <c r="AN65" i="20"/>
  <c r="AO65" i="20"/>
  <c r="AP65" i="20"/>
  <c r="AQ65" i="20"/>
  <c r="AR65" i="20"/>
  <c r="AS65" i="20"/>
  <c r="AT65" i="20"/>
  <c r="AU65" i="20"/>
  <c r="AV65" i="20"/>
  <c r="AW65" i="20"/>
  <c r="AX65" i="20"/>
  <c r="AY65" i="20"/>
  <c r="AZ65" i="20"/>
  <c r="BA65" i="20"/>
  <c r="BB65" i="20"/>
  <c r="BC65" i="20"/>
  <c r="BD65" i="20"/>
  <c r="BE65" i="20"/>
  <c r="BF65" i="20"/>
  <c r="BG65" i="20"/>
  <c r="BH65" i="20"/>
  <c r="BI65" i="20"/>
  <c r="BJ65" i="20"/>
  <c r="BK65" i="20"/>
  <c r="BL65" i="20"/>
  <c r="BM65" i="20"/>
  <c r="BN65" i="20"/>
  <c r="BO65" i="20"/>
  <c r="BQ65" i="20"/>
  <c r="BT65" i="20"/>
  <c r="BU65" i="20"/>
  <c r="BV65" i="20"/>
  <c r="BW65" i="20"/>
  <c r="BX65" i="20"/>
  <c r="BY65" i="20"/>
  <c r="BZ65" i="20"/>
  <c r="CA65" i="20"/>
  <c r="CB65" i="20"/>
  <c r="CC65" i="20"/>
  <c r="CD65" i="20"/>
  <c r="CE65" i="20"/>
  <c r="CF65" i="20"/>
  <c r="CG65" i="20"/>
  <c r="CH65" i="20"/>
  <c r="CI65" i="20"/>
  <c r="CJ65" i="20"/>
  <c r="CK65" i="20"/>
  <c r="CL65" i="20"/>
  <c r="CM65" i="20"/>
  <c r="CN65" i="20"/>
  <c r="CO65" i="20"/>
  <c r="CP65" i="20"/>
  <c r="CQ65" i="20"/>
  <c r="CR65" i="20"/>
  <c r="CS65" i="20"/>
  <c r="CT65" i="20"/>
  <c r="CU65" i="20"/>
  <c r="CV65" i="20"/>
  <c r="CW65" i="20"/>
  <c r="CX65" i="20"/>
  <c r="CY65" i="20"/>
  <c r="CZ65" i="20"/>
  <c r="DA65" i="20"/>
  <c r="DC65" i="20"/>
  <c r="DD65" i="20"/>
  <c r="DE65" i="20"/>
  <c r="DF65" i="20"/>
  <c r="DG65" i="20"/>
  <c r="DH65" i="20"/>
  <c r="DI65" i="20"/>
  <c r="DJ65" i="20"/>
  <c r="DK65" i="20"/>
  <c r="DL65" i="20"/>
  <c r="DM65" i="20"/>
  <c r="DN65" i="20"/>
  <c r="DO65" i="20"/>
  <c r="DP65" i="20"/>
  <c r="DQ65" i="20"/>
  <c r="DR65" i="20"/>
  <c r="DS65" i="20"/>
  <c r="DT65" i="20"/>
  <c r="DU65" i="20"/>
  <c r="DV65" i="20"/>
  <c r="DW65" i="20"/>
  <c r="DX65" i="20"/>
  <c r="DY65" i="20"/>
  <c r="DZ65" i="20"/>
  <c r="EA65" i="20"/>
  <c r="EB65" i="20"/>
  <c r="EC65" i="20"/>
  <c r="ED65" i="20"/>
  <c r="EE65" i="20"/>
  <c r="EF65" i="20"/>
  <c r="EG65" i="20"/>
  <c r="EH65" i="20"/>
  <c r="EI65" i="20"/>
  <c r="EJ65" i="20"/>
  <c r="EK65" i="20"/>
  <c r="EL65" i="20"/>
  <c r="EM65" i="20"/>
  <c r="EN65" i="20"/>
  <c r="EO65" i="20"/>
  <c r="EP65" i="20"/>
  <c r="ER65" i="20"/>
  <c r="ES65" i="20"/>
  <c r="ET65" i="20"/>
  <c r="EU65" i="20"/>
  <c r="EV65" i="20"/>
  <c r="EW65" i="20"/>
  <c r="EX65" i="20"/>
  <c r="EY65" i="20"/>
  <c r="EZ65" i="20"/>
  <c r="FA65" i="20"/>
  <c r="FB65" i="20"/>
  <c r="FC65" i="20"/>
  <c r="FD65" i="20"/>
  <c r="FE65" i="20"/>
  <c r="FF65" i="20"/>
  <c r="FG65" i="20"/>
  <c r="FH65" i="20"/>
  <c r="FI65" i="20"/>
  <c r="FJ65" i="20"/>
  <c r="FK65" i="20"/>
  <c r="FL65" i="20"/>
  <c r="FM65" i="20"/>
  <c r="FN65" i="20"/>
  <c r="FO65" i="20"/>
  <c r="FP65" i="20"/>
  <c r="FQ65" i="20"/>
  <c r="FR65" i="20"/>
  <c r="FS65" i="20"/>
  <c r="C66" i="20"/>
  <c r="D66" i="20"/>
  <c r="E66" i="20"/>
  <c r="F66" i="20"/>
  <c r="G66" i="20"/>
  <c r="H66" i="20"/>
  <c r="I66" i="20"/>
  <c r="J66" i="20"/>
  <c r="K66" i="20"/>
  <c r="L66" i="20"/>
  <c r="M66" i="20"/>
  <c r="N66" i="20"/>
  <c r="O66" i="20"/>
  <c r="P66" i="20"/>
  <c r="Q66" i="20"/>
  <c r="R66" i="20"/>
  <c r="W66" i="20"/>
  <c r="X66" i="20"/>
  <c r="Z66" i="20"/>
  <c r="AA66" i="20"/>
  <c r="AB66" i="20"/>
  <c r="AC66" i="20"/>
  <c r="AD66" i="20"/>
  <c r="AE66" i="20"/>
  <c r="AF66" i="20"/>
  <c r="AG66" i="20"/>
  <c r="AH66" i="20"/>
  <c r="AI66" i="20"/>
  <c r="AJ66" i="20"/>
  <c r="AK66" i="20"/>
  <c r="AM66" i="20"/>
  <c r="AN66" i="20"/>
  <c r="AO66" i="20"/>
  <c r="AP66" i="20"/>
  <c r="AQ66" i="20"/>
  <c r="AR66" i="20"/>
  <c r="AS66" i="20"/>
  <c r="AT66" i="20"/>
  <c r="AU66" i="20"/>
  <c r="AV66" i="20"/>
  <c r="AW66" i="20"/>
  <c r="AX66" i="20"/>
  <c r="AY66" i="20"/>
  <c r="AZ66" i="20"/>
  <c r="BA66" i="20"/>
  <c r="BB66" i="20"/>
  <c r="BC66" i="20"/>
  <c r="BD66" i="20"/>
  <c r="BE66" i="20"/>
  <c r="BF66" i="20"/>
  <c r="BG66" i="20"/>
  <c r="BH66" i="20"/>
  <c r="BI66" i="20"/>
  <c r="BJ66" i="20"/>
  <c r="BK66" i="20"/>
  <c r="BL66" i="20"/>
  <c r="BM66" i="20"/>
  <c r="BN66" i="20"/>
  <c r="BO66" i="20"/>
  <c r="BQ66" i="20"/>
  <c r="BT66" i="20"/>
  <c r="BU66" i="20"/>
  <c r="BV66" i="20"/>
  <c r="BW66" i="20"/>
  <c r="BX66" i="20"/>
  <c r="BY66" i="20"/>
  <c r="BZ66" i="20"/>
  <c r="CA66" i="20"/>
  <c r="CB66" i="20"/>
  <c r="CC66" i="20"/>
  <c r="CD66" i="20"/>
  <c r="CE66" i="20"/>
  <c r="CF66" i="20"/>
  <c r="CG66" i="20"/>
  <c r="CH66" i="20"/>
  <c r="CI66" i="20"/>
  <c r="CJ66" i="20"/>
  <c r="CK66" i="20"/>
  <c r="CL66" i="20"/>
  <c r="CM66" i="20"/>
  <c r="CN66" i="20"/>
  <c r="CO66" i="20"/>
  <c r="CP66" i="20"/>
  <c r="CQ66" i="20"/>
  <c r="CR66" i="20"/>
  <c r="CS66" i="20"/>
  <c r="CT66" i="20"/>
  <c r="CU66" i="20"/>
  <c r="CV66" i="20"/>
  <c r="CW66" i="20"/>
  <c r="CX66" i="20"/>
  <c r="CY66" i="20"/>
  <c r="CZ66" i="20"/>
  <c r="DA66" i="20"/>
  <c r="DC66" i="20"/>
  <c r="DD66" i="20"/>
  <c r="DE66" i="20"/>
  <c r="DF66" i="20"/>
  <c r="DG66" i="20"/>
  <c r="DH66" i="20"/>
  <c r="DI66" i="20"/>
  <c r="DJ66" i="20"/>
  <c r="DK66" i="20"/>
  <c r="DL66" i="20"/>
  <c r="DM66" i="20"/>
  <c r="DN66" i="20"/>
  <c r="DO66" i="20"/>
  <c r="DP66" i="20"/>
  <c r="DQ66" i="20"/>
  <c r="DR66" i="20"/>
  <c r="DS66" i="20"/>
  <c r="DT66" i="20"/>
  <c r="DU66" i="20"/>
  <c r="DV66" i="20"/>
  <c r="DW66" i="20"/>
  <c r="DX66" i="20"/>
  <c r="DY66" i="20"/>
  <c r="DZ66" i="20"/>
  <c r="EA66" i="20"/>
  <c r="EB66" i="20"/>
  <c r="EC66" i="20"/>
  <c r="ED66" i="20"/>
  <c r="EE66" i="20"/>
  <c r="EF66" i="20"/>
  <c r="EG66" i="20"/>
  <c r="EH66" i="20"/>
  <c r="EI66" i="20"/>
  <c r="EJ66" i="20"/>
  <c r="EK66" i="20"/>
  <c r="EL66" i="20"/>
  <c r="EM66" i="20"/>
  <c r="EN66" i="20"/>
  <c r="EO66" i="20"/>
  <c r="EP66" i="20"/>
  <c r="ER66" i="20"/>
  <c r="ES66" i="20"/>
  <c r="ET66" i="20"/>
  <c r="EU66" i="20"/>
  <c r="EV66" i="20"/>
  <c r="EW66" i="20"/>
  <c r="EX66" i="20"/>
  <c r="EY66" i="20"/>
  <c r="EZ66" i="20"/>
  <c r="FA66" i="20"/>
  <c r="FB66" i="20"/>
  <c r="FC66" i="20"/>
  <c r="FD66" i="20"/>
  <c r="FE66" i="20"/>
  <c r="FF66" i="20"/>
  <c r="FG66" i="20"/>
  <c r="FH66" i="20"/>
  <c r="FI66" i="20"/>
  <c r="FJ66" i="20"/>
  <c r="FK66" i="20"/>
  <c r="FL66" i="20"/>
  <c r="FM66" i="20"/>
  <c r="FN66" i="20"/>
  <c r="FO66" i="20"/>
  <c r="FP66" i="20"/>
  <c r="FQ66" i="20"/>
  <c r="FR66" i="20"/>
  <c r="FS66" i="20"/>
  <c r="C67" i="20"/>
  <c r="E67" i="20"/>
  <c r="F67" i="20"/>
  <c r="G67" i="20"/>
  <c r="H67" i="20"/>
  <c r="I67" i="20"/>
  <c r="J67" i="20"/>
  <c r="K67" i="20"/>
  <c r="L67" i="20"/>
  <c r="M67" i="20"/>
  <c r="N67" i="20"/>
  <c r="O67" i="20"/>
  <c r="P67" i="20"/>
  <c r="Q67" i="20"/>
  <c r="R67" i="20"/>
  <c r="W67" i="20"/>
  <c r="X67" i="20"/>
  <c r="Z67" i="20"/>
  <c r="AA67" i="20"/>
  <c r="AB67" i="20"/>
  <c r="AC67" i="20"/>
  <c r="AD67" i="20"/>
  <c r="AE67" i="20"/>
  <c r="AF67" i="20"/>
  <c r="AG67" i="20"/>
  <c r="AH67" i="20"/>
  <c r="AI67" i="20"/>
  <c r="AJ67" i="20"/>
  <c r="AK67" i="20"/>
  <c r="AM67" i="20"/>
  <c r="AN67" i="20"/>
  <c r="AO67" i="20"/>
  <c r="AP67" i="20"/>
  <c r="AQ67" i="20"/>
  <c r="AR67" i="20"/>
  <c r="AS67" i="20"/>
  <c r="AT67" i="20"/>
  <c r="AU67" i="20"/>
  <c r="AV67" i="20"/>
  <c r="AW67" i="20"/>
  <c r="AX67" i="20"/>
  <c r="AY67" i="20"/>
  <c r="AZ67" i="20"/>
  <c r="BA67" i="20"/>
  <c r="BB67" i="20"/>
  <c r="BC67" i="20"/>
  <c r="BD67" i="20"/>
  <c r="BE67" i="20"/>
  <c r="BF67" i="20"/>
  <c r="BG67" i="20"/>
  <c r="BH67" i="20"/>
  <c r="BI67" i="20"/>
  <c r="BJ67" i="20"/>
  <c r="BK67" i="20"/>
  <c r="BL67" i="20"/>
  <c r="BM67" i="20"/>
  <c r="BN67" i="20"/>
  <c r="BO67" i="20"/>
  <c r="BQ67" i="20"/>
  <c r="BT67" i="20"/>
  <c r="BU67" i="20"/>
  <c r="BV67" i="20"/>
  <c r="BW67" i="20"/>
  <c r="BX67" i="20"/>
  <c r="BY67" i="20"/>
  <c r="BZ67" i="20"/>
  <c r="CA67" i="20"/>
  <c r="CB67" i="20"/>
  <c r="CC67" i="20"/>
  <c r="CD67" i="20"/>
  <c r="CE67" i="20"/>
  <c r="CF67" i="20"/>
  <c r="CG67" i="20"/>
  <c r="CH67" i="20"/>
  <c r="CI67" i="20"/>
  <c r="CJ67" i="20"/>
  <c r="CK67" i="20"/>
  <c r="CL67" i="20"/>
  <c r="CM67" i="20"/>
  <c r="CN67" i="20"/>
  <c r="CO67" i="20"/>
  <c r="CP67" i="20"/>
  <c r="CQ67" i="20"/>
  <c r="CR67" i="20"/>
  <c r="CS67" i="20"/>
  <c r="CT67" i="20"/>
  <c r="CU67" i="20"/>
  <c r="CV67" i="20"/>
  <c r="CW67" i="20"/>
  <c r="CX67" i="20"/>
  <c r="CY67" i="20"/>
  <c r="CZ67" i="20"/>
  <c r="DA67" i="20"/>
  <c r="DC67" i="20"/>
  <c r="DD67" i="20"/>
  <c r="DE67" i="20"/>
  <c r="DF67" i="20"/>
  <c r="DG67" i="20"/>
  <c r="DH67" i="20"/>
  <c r="DI67" i="20"/>
  <c r="DJ67" i="20"/>
  <c r="DK67" i="20"/>
  <c r="DL67" i="20"/>
  <c r="DM67" i="20"/>
  <c r="DN67" i="20"/>
  <c r="DO67" i="20"/>
  <c r="DP67" i="20"/>
  <c r="DQ67" i="20"/>
  <c r="DR67" i="20"/>
  <c r="DS67" i="20"/>
  <c r="DT67" i="20"/>
  <c r="DU67" i="20"/>
  <c r="DV67" i="20"/>
  <c r="DW67" i="20"/>
  <c r="DX67" i="20"/>
  <c r="DY67" i="20"/>
  <c r="DZ67" i="20"/>
  <c r="EA67" i="20"/>
  <c r="EB67" i="20"/>
  <c r="EC67" i="20"/>
  <c r="ED67" i="20"/>
  <c r="EE67" i="20"/>
  <c r="EF67" i="20"/>
  <c r="EG67" i="20"/>
  <c r="EH67" i="20"/>
  <c r="EI67" i="20"/>
  <c r="EJ67" i="20"/>
  <c r="EK67" i="20"/>
  <c r="EL67" i="20"/>
  <c r="EM67" i="20"/>
  <c r="EN67" i="20"/>
  <c r="EO67" i="20"/>
  <c r="EP67" i="20"/>
  <c r="ER67" i="20"/>
  <c r="ES67" i="20"/>
  <c r="ET67" i="20"/>
  <c r="EU67" i="20"/>
  <c r="EV67" i="20"/>
  <c r="EW67" i="20"/>
  <c r="EX67" i="20"/>
  <c r="EY67" i="20"/>
  <c r="EZ67" i="20"/>
  <c r="FA67" i="20"/>
  <c r="FB67" i="20"/>
  <c r="FC67" i="20"/>
  <c r="FD67" i="20"/>
  <c r="FE67" i="20"/>
  <c r="FF67" i="20"/>
  <c r="FG67" i="20"/>
  <c r="FH67" i="20"/>
  <c r="FI67" i="20"/>
  <c r="FJ67" i="20"/>
  <c r="FK67" i="20"/>
  <c r="FL67" i="20"/>
  <c r="FM67" i="20"/>
  <c r="FN67" i="20"/>
  <c r="FO67" i="20"/>
  <c r="FP67" i="20"/>
  <c r="FQ67" i="20"/>
  <c r="FR67" i="20"/>
  <c r="FS67" i="20"/>
  <c r="C68" i="20"/>
  <c r="E68" i="20"/>
  <c r="F68" i="20"/>
  <c r="G68" i="20"/>
  <c r="H68" i="20"/>
  <c r="I68" i="20"/>
  <c r="J68" i="20"/>
  <c r="K68" i="20"/>
  <c r="L68" i="20"/>
  <c r="M68" i="20"/>
  <c r="N68" i="20"/>
  <c r="O68" i="20"/>
  <c r="P68" i="20"/>
  <c r="Q68" i="20"/>
  <c r="R68" i="20"/>
  <c r="W68" i="20"/>
  <c r="X68" i="20"/>
  <c r="Z68" i="20"/>
  <c r="AA68" i="20"/>
  <c r="AB68" i="20"/>
  <c r="AC68" i="20"/>
  <c r="AD68" i="20"/>
  <c r="AE68" i="20"/>
  <c r="AF68" i="20"/>
  <c r="AG68" i="20"/>
  <c r="AH68" i="20"/>
  <c r="AI68" i="20"/>
  <c r="AJ68" i="20"/>
  <c r="AK68" i="20"/>
  <c r="AM68" i="20"/>
  <c r="AN68" i="20"/>
  <c r="AO68" i="20"/>
  <c r="AP68" i="20"/>
  <c r="AQ68" i="20"/>
  <c r="AR68" i="20"/>
  <c r="AS68" i="20"/>
  <c r="AT68" i="20"/>
  <c r="AU68" i="20"/>
  <c r="AV68" i="20"/>
  <c r="AW68" i="20"/>
  <c r="AX68" i="20"/>
  <c r="AY68" i="20"/>
  <c r="AZ68" i="20"/>
  <c r="BA68" i="20"/>
  <c r="BB68" i="20"/>
  <c r="BC68" i="20"/>
  <c r="BD68" i="20"/>
  <c r="BE68" i="20"/>
  <c r="BF68" i="20"/>
  <c r="BG68" i="20"/>
  <c r="BH68" i="20"/>
  <c r="BI68" i="20"/>
  <c r="BJ68" i="20"/>
  <c r="BK68" i="20"/>
  <c r="BL68" i="20"/>
  <c r="BM68" i="20"/>
  <c r="BN68" i="20"/>
  <c r="BO68" i="20"/>
  <c r="BQ68" i="20"/>
  <c r="BT68" i="20"/>
  <c r="BU68" i="20"/>
  <c r="BV68" i="20"/>
  <c r="BW68" i="20"/>
  <c r="BX68" i="20"/>
  <c r="BY68" i="20"/>
  <c r="BZ68" i="20"/>
  <c r="CA68" i="20"/>
  <c r="CB68" i="20"/>
  <c r="CC68" i="20"/>
  <c r="CD68" i="20"/>
  <c r="CE68" i="20"/>
  <c r="CF68" i="20"/>
  <c r="CG68" i="20"/>
  <c r="CH68" i="20"/>
  <c r="CI68" i="20"/>
  <c r="CJ68" i="20"/>
  <c r="CK68" i="20"/>
  <c r="CL68" i="20"/>
  <c r="CM68" i="20"/>
  <c r="CN68" i="20"/>
  <c r="CO68" i="20"/>
  <c r="CP68" i="20"/>
  <c r="CQ68" i="20"/>
  <c r="CR68" i="20"/>
  <c r="CS68" i="20"/>
  <c r="CT68" i="20"/>
  <c r="CU68" i="20"/>
  <c r="CV68" i="20"/>
  <c r="CW68" i="20"/>
  <c r="CX68" i="20"/>
  <c r="CY68" i="20"/>
  <c r="CZ68" i="20"/>
  <c r="DA68" i="20"/>
  <c r="DC68" i="20"/>
  <c r="DD68" i="20"/>
  <c r="DE68" i="20"/>
  <c r="DF68" i="20"/>
  <c r="DG68" i="20"/>
  <c r="DH68" i="20"/>
  <c r="DI68" i="20"/>
  <c r="DJ68" i="20"/>
  <c r="DK68" i="20"/>
  <c r="DL68" i="20"/>
  <c r="DM68" i="20"/>
  <c r="DN68" i="20"/>
  <c r="DO68" i="20"/>
  <c r="DP68" i="20"/>
  <c r="DQ68" i="20"/>
  <c r="DR68" i="20"/>
  <c r="DS68" i="20"/>
  <c r="DT68" i="20"/>
  <c r="DU68" i="20"/>
  <c r="DV68" i="20"/>
  <c r="DW68" i="20"/>
  <c r="DX68" i="20"/>
  <c r="DY68" i="20"/>
  <c r="DZ68" i="20"/>
  <c r="EA68" i="20"/>
  <c r="EB68" i="20"/>
  <c r="EC68" i="20"/>
  <c r="ED68" i="20"/>
  <c r="EE68" i="20"/>
  <c r="EF68" i="20"/>
  <c r="EG68" i="20"/>
  <c r="EH68" i="20"/>
  <c r="EI68" i="20"/>
  <c r="EJ68" i="20"/>
  <c r="EK68" i="20"/>
  <c r="EL68" i="20"/>
  <c r="EM68" i="20"/>
  <c r="EN68" i="20"/>
  <c r="EO68" i="20"/>
  <c r="EP68" i="20"/>
  <c r="ER68" i="20"/>
  <c r="ES68" i="20"/>
  <c r="ET68" i="20"/>
  <c r="EU68" i="20"/>
  <c r="EV68" i="20"/>
  <c r="EW68" i="20"/>
  <c r="EX68" i="20"/>
  <c r="EY68" i="20"/>
  <c r="EZ68" i="20"/>
  <c r="FA68" i="20"/>
  <c r="FB68" i="20"/>
  <c r="FC68" i="20"/>
  <c r="FD68" i="20"/>
  <c r="FE68" i="20"/>
  <c r="FF68" i="20"/>
  <c r="FG68" i="20"/>
  <c r="FH68" i="20"/>
  <c r="FI68" i="20"/>
  <c r="FJ68" i="20"/>
  <c r="FK68" i="20"/>
  <c r="FL68" i="20"/>
  <c r="FM68" i="20"/>
  <c r="FN68" i="20"/>
  <c r="FO68" i="20"/>
  <c r="FP68" i="20"/>
  <c r="FQ68" i="20"/>
  <c r="FR68" i="20"/>
  <c r="FS68" i="20"/>
  <c r="C69" i="20"/>
  <c r="D69" i="20"/>
  <c r="E69" i="20"/>
  <c r="F69" i="20"/>
  <c r="G69" i="20"/>
  <c r="H69" i="20"/>
  <c r="I69" i="20"/>
  <c r="J69" i="20"/>
  <c r="K69" i="20"/>
  <c r="L69" i="20"/>
  <c r="M69" i="20"/>
  <c r="N69" i="20"/>
  <c r="O69" i="20"/>
  <c r="P69" i="20"/>
  <c r="Q69" i="20"/>
  <c r="R69" i="20"/>
  <c r="W69" i="20"/>
  <c r="X69" i="20"/>
  <c r="Z69" i="20"/>
  <c r="AA69" i="20"/>
  <c r="AB69" i="20"/>
  <c r="AC69" i="20"/>
  <c r="AD69" i="20"/>
  <c r="AE69" i="20"/>
  <c r="AF69" i="20"/>
  <c r="AG69" i="20"/>
  <c r="AH69" i="20"/>
  <c r="AI69" i="20"/>
  <c r="AJ69" i="20"/>
  <c r="AK69" i="20"/>
  <c r="AM69" i="20"/>
  <c r="AN69" i="20"/>
  <c r="AO69" i="20"/>
  <c r="AP69" i="20"/>
  <c r="AQ69" i="20"/>
  <c r="AR69" i="20"/>
  <c r="AS69" i="20"/>
  <c r="AT69" i="20"/>
  <c r="AU69" i="20"/>
  <c r="AV69" i="20"/>
  <c r="AW69" i="20"/>
  <c r="AX69" i="20"/>
  <c r="AY69" i="20"/>
  <c r="AZ69" i="20"/>
  <c r="BA69" i="20"/>
  <c r="BB69" i="20"/>
  <c r="BC69" i="20"/>
  <c r="BD69" i="20"/>
  <c r="BE69" i="20"/>
  <c r="BF69" i="20"/>
  <c r="BG69" i="20"/>
  <c r="BH69" i="20"/>
  <c r="BI69" i="20"/>
  <c r="BJ69" i="20"/>
  <c r="BK69" i="20"/>
  <c r="BL69" i="20"/>
  <c r="BM69" i="20"/>
  <c r="BN69" i="20"/>
  <c r="BO69" i="20"/>
  <c r="BQ69" i="20"/>
  <c r="BT69" i="20"/>
  <c r="BU69" i="20"/>
  <c r="BV69" i="20"/>
  <c r="BW69" i="20"/>
  <c r="BX69" i="20"/>
  <c r="BY69" i="20"/>
  <c r="BZ69" i="20"/>
  <c r="CA69" i="20"/>
  <c r="CB69" i="20"/>
  <c r="CC69" i="20"/>
  <c r="CD69" i="20"/>
  <c r="CE69" i="20"/>
  <c r="CF69" i="20"/>
  <c r="CG69" i="20"/>
  <c r="CH69" i="20"/>
  <c r="CI69" i="20"/>
  <c r="CJ69" i="20"/>
  <c r="CK69" i="20"/>
  <c r="CL69" i="20"/>
  <c r="CM69" i="20"/>
  <c r="CN69" i="20"/>
  <c r="CO69" i="20"/>
  <c r="CP69" i="20"/>
  <c r="CQ69" i="20"/>
  <c r="CR69" i="20"/>
  <c r="CS69" i="20"/>
  <c r="CT69" i="20"/>
  <c r="CU69" i="20"/>
  <c r="CV69" i="20"/>
  <c r="CW69" i="20"/>
  <c r="CX69" i="20"/>
  <c r="CY69" i="20"/>
  <c r="CZ69" i="20"/>
  <c r="DA69" i="20"/>
  <c r="DC69" i="20"/>
  <c r="DD69" i="20"/>
  <c r="DE69" i="20"/>
  <c r="DF69" i="20"/>
  <c r="DG69" i="20"/>
  <c r="DH69" i="20"/>
  <c r="DI69" i="20"/>
  <c r="DJ69" i="20"/>
  <c r="DK69" i="20"/>
  <c r="DL69" i="20"/>
  <c r="DM69" i="20"/>
  <c r="DN69" i="20"/>
  <c r="DO69" i="20"/>
  <c r="DP69" i="20"/>
  <c r="DQ69" i="20"/>
  <c r="DR69" i="20"/>
  <c r="DS69" i="20"/>
  <c r="DT69" i="20"/>
  <c r="DU69" i="20"/>
  <c r="DV69" i="20"/>
  <c r="DW69" i="20"/>
  <c r="DX69" i="20"/>
  <c r="DY69" i="20"/>
  <c r="DZ69" i="20"/>
  <c r="EA69" i="20"/>
  <c r="EB69" i="20"/>
  <c r="EC69" i="20"/>
  <c r="ED69" i="20"/>
  <c r="EE69" i="20"/>
  <c r="EF69" i="20"/>
  <c r="EG69" i="20"/>
  <c r="EH69" i="20"/>
  <c r="EI69" i="20"/>
  <c r="EJ69" i="20"/>
  <c r="EK69" i="20"/>
  <c r="EL69" i="20"/>
  <c r="EM69" i="20"/>
  <c r="EN69" i="20"/>
  <c r="EO69" i="20"/>
  <c r="EP69" i="20"/>
  <c r="ER69" i="20"/>
  <c r="ES69" i="20"/>
  <c r="ET69" i="20"/>
  <c r="EU69" i="20"/>
  <c r="EV69" i="20"/>
  <c r="EW69" i="20"/>
  <c r="EX69" i="20"/>
  <c r="EY69" i="20"/>
  <c r="EZ69" i="20"/>
  <c r="FA69" i="20"/>
  <c r="FB69" i="20"/>
  <c r="FC69" i="20"/>
  <c r="FD69" i="20"/>
  <c r="FE69" i="20"/>
  <c r="FF69" i="20"/>
  <c r="FG69" i="20"/>
  <c r="FH69" i="20"/>
  <c r="FI69" i="20"/>
  <c r="FJ69" i="20"/>
  <c r="FK69" i="20"/>
  <c r="FL69" i="20"/>
  <c r="FM69" i="20"/>
  <c r="FN69" i="20"/>
  <c r="FO69" i="20"/>
  <c r="FP69" i="20"/>
  <c r="FQ69" i="20"/>
  <c r="FR69" i="20"/>
  <c r="FS69" i="20"/>
  <c r="C70" i="20"/>
  <c r="D70" i="20"/>
  <c r="E70" i="20"/>
  <c r="F70" i="20"/>
  <c r="G70" i="20"/>
  <c r="H70" i="20"/>
  <c r="I70" i="20"/>
  <c r="J70" i="20"/>
  <c r="K70" i="20"/>
  <c r="L70" i="20"/>
  <c r="M70" i="20"/>
  <c r="N70" i="20"/>
  <c r="O70" i="20"/>
  <c r="P70" i="20"/>
  <c r="Q70" i="20"/>
  <c r="R70" i="20"/>
  <c r="W70" i="20"/>
  <c r="X70" i="20"/>
  <c r="Z70" i="20"/>
  <c r="AA70" i="20"/>
  <c r="AB70" i="20"/>
  <c r="AC70" i="20"/>
  <c r="AD70" i="20"/>
  <c r="AE70" i="20"/>
  <c r="AF70" i="20"/>
  <c r="AG70" i="20"/>
  <c r="AH70" i="20"/>
  <c r="AI70" i="20"/>
  <c r="AJ70" i="20"/>
  <c r="AK70" i="20"/>
  <c r="AM70" i="20"/>
  <c r="AN70" i="20"/>
  <c r="AO70" i="20"/>
  <c r="AP70" i="20"/>
  <c r="AQ70" i="20"/>
  <c r="AR70" i="20"/>
  <c r="AS70" i="20"/>
  <c r="AT70" i="20"/>
  <c r="AU70" i="20"/>
  <c r="AV70" i="20"/>
  <c r="AW70" i="20"/>
  <c r="AX70" i="20"/>
  <c r="AY70" i="20"/>
  <c r="AZ70" i="20"/>
  <c r="BA70" i="20"/>
  <c r="BB70" i="20"/>
  <c r="BC70" i="20"/>
  <c r="BD70" i="20"/>
  <c r="BE70" i="20"/>
  <c r="BF70" i="20"/>
  <c r="BG70" i="20"/>
  <c r="BH70" i="20"/>
  <c r="BI70" i="20"/>
  <c r="BJ70" i="20"/>
  <c r="BK70" i="20"/>
  <c r="BL70" i="20"/>
  <c r="BM70" i="20"/>
  <c r="BN70" i="20"/>
  <c r="BO70" i="20"/>
  <c r="BQ70" i="20"/>
  <c r="BT70" i="20"/>
  <c r="BU70" i="20"/>
  <c r="BV70" i="20"/>
  <c r="BW70" i="20"/>
  <c r="BX70" i="20"/>
  <c r="BY70" i="20"/>
  <c r="BZ70" i="20"/>
  <c r="CA70" i="20"/>
  <c r="CB70" i="20"/>
  <c r="CC70" i="20"/>
  <c r="CD70" i="20"/>
  <c r="CE70" i="20"/>
  <c r="CF70" i="20"/>
  <c r="CG70" i="20"/>
  <c r="CH70" i="20"/>
  <c r="CI70" i="20"/>
  <c r="CJ70" i="20"/>
  <c r="CK70" i="20"/>
  <c r="CL70" i="20"/>
  <c r="CM70" i="20"/>
  <c r="CN70" i="20"/>
  <c r="CO70" i="20"/>
  <c r="CP70" i="20"/>
  <c r="CQ70" i="20"/>
  <c r="CR70" i="20"/>
  <c r="CS70" i="20"/>
  <c r="CT70" i="20"/>
  <c r="CU70" i="20"/>
  <c r="CV70" i="20"/>
  <c r="CW70" i="20"/>
  <c r="CX70" i="20"/>
  <c r="CY70" i="20"/>
  <c r="CZ70" i="20"/>
  <c r="DA70" i="20"/>
  <c r="DC70" i="20"/>
  <c r="DD70" i="20"/>
  <c r="DE70" i="20"/>
  <c r="DF70" i="20"/>
  <c r="DG70" i="20"/>
  <c r="DH70" i="20"/>
  <c r="DI70" i="20"/>
  <c r="DJ70" i="20"/>
  <c r="DK70" i="20"/>
  <c r="DL70" i="20"/>
  <c r="DM70" i="20"/>
  <c r="DN70" i="20"/>
  <c r="DO70" i="20"/>
  <c r="DP70" i="20"/>
  <c r="DQ70" i="20"/>
  <c r="DR70" i="20"/>
  <c r="DS70" i="20"/>
  <c r="DT70" i="20"/>
  <c r="DU70" i="20"/>
  <c r="DV70" i="20"/>
  <c r="DW70" i="20"/>
  <c r="DX70" i="20"/>
  <c r="DY70" i="20"/>
  <c r="DZ70" i="20"/>
  <c r="EA70" i="20"/>
  <c r="EB70" i="20"/>
  <c r="EC70" i="20"/>
  <c r="ED70" i="20"/>
  <c r="EE70" i="20"/>
  <c r="EF70" i="20"/>
  <c r="EG70" i="20"/>
  <c r="EH70" i="20"/>
  <c r="EI70" i="20"/>
  <c r="EJ70" i="20"/>
  <c r="EK70" i="20"/>
  <c r="EL70" i="20"/>
  <c r="EM70" i="20"/>
  <c r="EN70" i="20"/>
  <c r="EO70" i="20"/>
  <c r="EP70" i="20"/>
  <c r="ER70" i="20"/>
  <c r="ES70" i="20"/>
  <c r="ET70" i="20"/>
  <c r="EU70" i="20"/>
  <c r="EV70" i="20"/>
  <c r="EW70" i="20"/>
  <c r="EX70" i="20"/>
  <c r="EY70" i="20"/>
  <c r="EZ70" i="20"/>
  <c r="FA70" i="20"/>
  <c r="FB70" i="20"/>
  <c r="FC70" i="20"/>
  <c r="FD70" i="20"/>
  <c r="FE70" i="20"/>
  <c r="FF70" i="20"/>
  <c r="FG70" i="20"/>
  <c r="FH70" i="20"/>
  <c r="FI70" i="20"/>
  <c r="FJ70" i="20"/>
  <c r="FK70" i="20"/>
  <c r="FL70" i="20"/>
  <c r="FM70" i="20"/>
  <c r="FN70" i="20"/>
  <c r="FO70" i="20"/>
  <c r="FP70" i="20"/>
  <c r="FQ70" i="20"/>
  <c r="FR70" i="20"/>
  <c r="FS70" i="20"/>
  <c r="C71" i="20"/>
  <c r="D71" i="20"/>
  <c r="E71" i="20"/>
  <c r="F71" i="20"/>
  <c r="G71" i="20"/>
  <c r="H71" i="20"/>
  <c r="I71" i="20"/>
  <c r="J71" i="20"/>
  <c r="K71" i="20"/>
  <c r="L71" i="20"/>
  <c r="M71" i="20"/>
  <c r="N71" i="20"/>
  <c r="O71" i="20"/>
  <c r="P71" i="20"/>
  <c r="Q71" i="20"/>
  <c r="R71" i="20"/>
  <c r="W71" i="20"/>
  <c r="X71" i="20"/>
  <c r="Z71" i="20"/>
  <c r="AA71" i="20"/>
  <c r="AB71" i="20"/>
  <c r="AC71" i="20"/>
  <c r="AD71" i="20"/>
  <c r="AE71" i="20"/>
  <c r="AF71" i="20"/>
  <c r="AG71" i="20"/>
  <c r="AH71" i="20"/>
  <c r="AI71" i="20"/>
  <c r="AJ71" i="20"/>
  <c r="AK71" i="20"/>
  <c r="AM71" i="20"/>
  <c r="AN71" i="20"/>
  <c r="AO71" i="20"/>
  <c r="AP71" i="20"/>
  <c r="AQ71" i="20"/>
  <c r="AR71" i="20"/>
  <c r="AS71" i="20"/>
  <c r="AT71" i="20"/>
  <c r="AU71" i="20"/>
  <c r="AV71" i="20"/>
  <c r="AW71" i="20"/>
  <c r="AX71" i="20"/>
  <c r="AY71" i="20"/>
  <c r="AZ71" i="20"/>
  <c r="BA71" i="20"/>
  <c r="BB71" i="20"/>
  <c r="BC71" i="20"/>
  <c r="BD71" i="20"/>
  <c r="BE71" i="20"/>
  <c r="BF71" i="20"/>
  <c r="BG71" i="20"/>
  <c r="BH71" i="20"/>
  <c r="BI71" i="20"/>
  <c r="BJ71" i="20"/>
  <c r="BK71" i="20"/>
  <c r="BL71" i="20"/>
  <c r="BM71" i="20"/>
  <c r="BN71" i="20"/>
  <c r="BO71" i="20"/>
  <c r="BQ71" i="20"/>
  <c r="BT71" i="20"/>
  <c r="BU71" i="20"/>
  <c r="BV71" i="20"/>
  <c r="BW71" i="20"/>
  <c r="BX71" i="20"/>
  <c r="BY71" i="20"/>
  <c r="BZ71" i="20"/>
  <c r="CA71" i="20"/>
  <c r="CB71" i="20"/>
  <c r="CC71" i="20"/>
  <c r="CD71" i="20"/>
  <c r="CE71" i="20"/>
  <c r="CF71" i="20"/>
  <c r="CG71" i="20"/>
  <c r="CH71" i="20"/>
  <c r="CI71" i="20"/>
  <c r="CJ71" i="20"/>
  <c r="CK71" i="20"/>
  <c r="CL71" i="20"/>
  <c r="CM71" i="20"/>
  <c r="CN71" i="20"/>
  <c r="CO71" i="20"/>
  <c r="CP71" i="20"/>
  <c r="CQ71" i="20"/>
  <c r="CR71" i="20"/>
  <c r="CS71" i="20"/>
  <c r="CT71" i="20"/>
  <c r="CU71" i="20"/>
  <c r="CV71" i="20"/>
  <c r="CW71" i="20"/>
  <c r="CX71" i="20"/>
  <c r="CY71" i="20"/>
  <c r="CZ71" i="20"/>
  <c r="DA71" i="20"/>
  <c r="DC71" i="20"/>
  <c r="DD71" i="20"/>
  <c r="DE71" i="20"/>
  <c r="DF71" i="20"/>
  <c r="DG71" i="20"/>
  <c r="DH71" i="20"/>
  <c r="DI71" i="20"/>
  <c r="DJ71" i="20"/>
  <c r="DK71" i="20"/>
  <c r="DL71" i="20"/>
  <c r="DM71" i="20"/>
  <c r="DN71" i="20"/>
  <c r="DO71" i="20"/>
  <c r="DP71" i="20"/>
  <c r="DQ71" i="20"/>
  <c r="DR71" i="20"/>
  <c r="DS71" i="20"/>
  <c r="DT71" i="20"/>
  <c r="DU71" i="20"/>
  <c r="DV71" i="20"/>
  <c r="DW71" i="20"/>
  <c r="DX71" i="20"/>
  <c r="DY71" i="20"/>
  <c r="DZ71" i="20"/>
  <c r="EA71" i="20"/>
  <c r="EB71" i="20"/>
  <c r="EC71" i="20"/>
  <c r="ED71" i="20"/>
  <c r="EE71" i="20"/>
  <c r="EF71" i="20"/>
  <c r="EG71" i="20"/>
  <c r="EH71" i="20"/>
  <c r="EI71" i="20"/>
  <c r="EJ71" i="20"/>
  <c r="EK71" i="20"/>
  <c r="EL71" i="20"/>
  <c r="EM71" i="20"/>
  <c r="EN71" i="20"/>
  <c r="EO71" i="20"/>
  <c r="EP71" i="20"/>
  <c r="ER71" i="20"/>
  <c r="ES71" i="20"/>
  <c r="ET71" i="20"/>
  <c r="EU71" i="20"/>
  <c r="EV71" i="20"/>
  <c r="EW71" i="20"/>
  <c r="EX71" i="20"/>
  <c r="EY71" i="20"/>
  <c r="EZ71" i="20"/>
  <c r="FA71" i="20"/>
  <c r="FB71" i="20"/>
  <c r="FC71" i="20"/>
  <c r="FD71" i="20"/>
  <c r="FE71" i="20"/>
  <c r="FF71" i="20"/>
  <c r="FG71" i="20"/>
  <c r="FH71" i="20"/>
  <c r="FI71" i="20"/>
  <c r="FJ71" i="20"/>
  <c r="FK71" i="20"/>
  <c r="FL71" i="20"/>
  <c r="FM71" i="20"/>
  <c r="FN71" i="20"/>
  <c r="FO71" i="20"/>
  <c r="FP71" i="20"/>
  <c r="FQ71" i="20"/>
  <c r="FR71" i="20"/>
  <c r="FS71" i="20"/>
  <c r="C72" i="20"/>
  <c r="E72" i="20"/>
  <c r="F72" i="20"/>
  <c r="G72" i="20"/>
  <c r="H72" i="20"/>
  <c r="I72" i="20"/>
  <c r="J72" i="20"/>
  <c r="K72" i="20"/>
  <c r="L72" i="20"/>
  <c r="M72" i="20"/>
  <c r="N72" i="20"/>
  <c r="O72" i="20"/>
  <c r="P72" i="20"/>
  <c r="Q72" i="20"/>
  <c r="R72" i="20"/>
  <c r="W72" i="20"/>
  <c r="X72" i="20"/>
  <c r="Z72" i="20"/>
  <c r="AA72" i="20"/>
  <c r="AB72" i="20"/>
  <c r="AC72" i="20"/>
  <c r="AD72" i="20"/>
  <c r="AE72" i="20"/>
  <c r="AF72" i="20"/>
  <c r="AG72" i="20"/>
  <c r="AH72" i="20"/>
  <c r="AI72" i="20"/>
  <c r="AJ72" i="20"/>
  <c r="AK72" i="20"/>
  <c r="AM72" i="20"/>
  <c r="AN72" i="20"/>
  <c r="AO72" i="20"/>
  <c r="AP72" i="20"/>
  <c r="AQ72" i="20"/>
  <c r="AR72" i="20"/>
  <c r="AS72" i="20"/>
  <c r="AT72" i="20"/>
  <c r="AU72" i="20"/>
  <c r="AV72" i="20"/>
  <c r="AW72" i="20"/>
  <c r="AX72" i="20"/>
  <c r="AY72" i="20"/>
  <c r="AZ72" i="20"/>
  <c r="BA72" i="20"/>
  <c r="BB72" i="20"/>
  <c r="BC72" i="20"/>
  <c r="BD72" i="20"/>
  <c r="BE72" i="20"/>
  <c r="BF72" i="20"/>
  <c r="BG72" i="20"/>
  <c r="BH72" i="20"/>
  <c r="BI72" i="20"/>
  <c r="BJ72" i="20"/>
  <c r="BK72" i="20"/>
  <c r="BL72" i="20"/>
  <c r="BM72" i="20"/>
  <c r="BN72" i="20"/>
  <c r="BO72" i="20"/>
  <c r="BQ72" i="20"/>
  <c r="BT72" i="20"/>
  <c r="BU72" i="20"/>
  <c r="BV72" i="20"/>
  <c r="BW72" i="20"/>
  <c r="BX72" i="20"/>
  <c r="BY72" i="20"/>
  <c r="BZ72" i="20"/>
  <c r="CA72" i="20"/>
  <c r="CB72" i="20"/>
  <c r="CC72" i="20"/>
  <c r="CD72" i="20"/>
  <c r="CE72" i="20"/>
  <c r="CF72" i="20"/>
  <c r="CG72" i="20"/>
  <c r="CH72" i="20"/>
  <c r="CI72" i="20"/>
  <c r="CJ72" i="20"/>
  <c r="CK72" i="20"/>
  <c r="CL72" i="20"/>
  <c r="CM72" i="20"/>
  <c r="CN72" i="20"/>
  <c r="CO72" i="20"/>
  <c r="CP72" i="20"/>
  <c r="CQ72" i="20"/>
  <c r="CR72" i="20"/>
  <c r="CS72" i="20"/>
  <c r="CT72" i="20"/>
  <c r="CU72" i="20"/>
  <c r="CV72" i="20"/>
  <c r="CW72" i="20"/>
  <c r="CX72" i="20"/>
  <c r="CY72" i="20"/>
  <c r="CZ72" i="20"/>
  <c r="DA72" i="20"/>
  <c r="DC72" i="20"/>
  <c r="DD72" i="20"/>
  <c r="DE72" i="20"/>
  <c r="DF72" i="20"/>
  <c r="DG72" i="20"/>
  <c r="DH72" i="20"/>
  <c r="DI72" i="20"/>
  <c r="DJ72" i="20"/>
  <c r="DK72" i="20"/>
  <c r="DL72" i="20"/>
  <c r="DM72" i="20"/>
  <c r="DN72" i="20"/>
  <c r="DO72" i="20"/>
  <c r="DP72" i="20"/>
  <c r="DQ72" i="20"/>
  <c r="DR72" i="20"/>
  <c r="DS72" i="20"/>
  <c r="DT72" i="20"/>
  <c r="DU72" i="20"/>
  <c r="DV72" i="20"/>
  <c r="DW72" i="20"/>
  <c r="DX72" i="20"/>
  <c r="DY72" i="20"/>
  <c r="DZ72" i="20"/>
  <c r="EA72" i="20"/>
  <c r="EB72" i="20"/>
  <c r="EC72" i="20"/>
  <c r="ED72" i="20"/>
  <c r="EE72" i="20"/>
  <c r="EF72" i="20"/>
  <c r="EG72" i="20"/>
  <c r="EH72" i="20"/>
  <c r="EI72" i="20"/>
  <c r="EJ72" i="20"/>
  <c r="EK72" i="20"/>
  <c r="EL72" i="20"/>
  <c r="EM72" i="20"/>
  <c r="EN72" i="20"/>
  <c r="EO72" i="20"/>
  <c r="EP72" i="20"/>
  <c r="ER72" i="20"/>
  <c r="ES72" i="20"/>
  <c r="ET72" i="20"/>
  <c r="EU72" i="20"/>
  <c r="EV72" i="20"/>
  <c r="EW72" i="20"/>
  <c r="EX72" i="20"/>
  <c r="EY72" i="20"/>
  <c r="EZ72" i="20"/>
  <c r="FA72" i="20"/>
  <c r="FB72" i="20"/>
  <c r="FC72" i="20"/>
  <c r="FD72" i="20"/>
  <c r="FE72" i="20"/>
  <c r="FF72" i="20"/>
  <c r="FG72" i="20"/>
  <c r="FH72" i="20"/>
  <c r="FI72" i="20"/>
  <c r="FJ72" i="20"/>
  <c r="FK72" i="20"/>
  <c r="FL72" i="20"/>
  <c r="FM72" i="20"/>
  <c r="FN72" i="20"/>
  <c r="FO72" i="20"/>
  <c r="FP72" i="20"/>
  <c r="FQ72" i="20"/>
  <c r="FR72" i="20"/>
  <c r="FS72" i="20"/>
  <c r="C73" i="20"/>
  <c r="E73" i="20"/>
  <c r="F73" i="20"/>
  <c r="G73" i="20"/>
  <c r="H73" i="20"/>
  <c r="I73" i="20"/>
  <c r="J73" i="20"/>
  <c r="K73" i="20"/>
  <c r="L73" i="20"/>
  <c r="M73" i="20"/>
  <c r="N73" i="20"/>
  <c r="O73" i="20"/>
  <c r="P73" i="20"/>
  <c r="Q73" i="20"/>
  <c r="R73" i="20"/>
  <c r="W73" i="20"/>
  <c r="X73" i="20"/>
  <c r="Z73" i="20"/>
  <c r="AA73" i="20"/>
  <c r="AB73" i="20"/>
  <c r="AC73" i="20"/>
  <c r="AD73" i="20"/>
  <c r="AE73" i="20"/>
  <c r="AF73" i="20"/>
  <c r="AG73" i="20"/>
  <c r="AH73" i="20"/>
  <c r="AI73" i="20"/>
  <c r="AJ73" i="20"/>
  <c r="AK73" i="20"/>
  <c r="AM73" i="20"/>
  <c r="AN73" i="20"/>
  <c r="AO73" i="20"/>
  <c r="AP73" i="20"/>
  <c r="AQ73" i="20"/>
  <c r="AR73" i="20"/>
  <c r="AS73" i="20"/>
  <c r="AT73" i="20"/>
  <c r="AU73" i="20"/>
  <c r="AV73" i="20"/>
  <c r="AW73" i="20"/>
  <c r="AX73" i="20"/>
  <c r="AY73" i="20"/>
  <c r="AZ73" i="20"/>
  <c r="BA73" i="20"/>
  <c r="BB73" i="20"/>
  <c r="BC73" i="20"/>
  <c r="BD73" i="20"/>
  <c r="BE73" i="20"/>
  <c r="BF73" i="20"/>
  <c r="BG73" i="20"/>
  <c r="BH73" i="20"/>
  <c r="BI73" i="20"/>
  <c r="BJ73" i="20"/>
  <c r="BK73" i="20"/>
  <c r="BL73" i="20"/>
  <c r="BM73" i="20"/>
  <c r="BN73" i="20"/>
  <c r="BO73" i="20"/>
  <c r="BQ73" i="20"/>
  <c r="BT73" i="20"/>
  <c r="BU73" i="20"/>
  <c r="BV73" i="20"/>
  <c r="BW73" i="20"/>
  <c r="BX73" i="20"/>
  <c r="BY73" i="20"/>
  <c r="BZ73" i="20"/>
  <c r="CA73" i="20"/>
  <c r="CB73" i="20"/>
  <c r="CC73" i="20"/>
  <c r="CD73" i="20"/>
  <c r="CE73" i="20"/>
  <c r="CF73" i="20"/>
  <c r="CG73" i="20"/>
  <c r="CH73" i="20"/>
  <c r="CI73" i="20"/>
  <c r="CJ73" i="20"/>
  <c r="CK73" i="20"/>
  <c r="CL73" i="20"/>
  <c r="CM73" i="20"/>
  <c r="CN73" i="20"/>
  <c r="CO73" i="20"/>
  <c r="CP73" i="20"/>
  <c r="CQ73" i="20"/>
  <c r="CR73" i="20"/>
  <c r="CS73" i="20"/>
  <c r="CT73" i="20"/>
  <c r="CU73" i="20"/>
  <c r="CV73" i="20"/>
  <c r="CW73" i="20"/>
  <c r="CX73" i="20"/>
  <c r="CY73" i="20"/>
  <c r="CZ73" i="20"/>
  <c r="DA73" i="20"/>
  <c r="DC73" i="20"/>
  <c r="DD73" i="20"/>
  <c r="DE73" i="20"/>
  <c r="DF73" i="20"/>
  <c r="DG73" i="20"/>
  <c r="DH73" i="20"/>
  <c r="DI73" i="20"/>
  <c r="DJ73" i="20"/>
  <c r="DK73" i="20"/>
  <c r="DL73" i="20"/>
  <c r="DM73" i="20"/>
  <c r="DN73" i="20"/>
  <c r="DO73" i="20"/>
  <c r="DP73" i="20"/>
  <c r="DQ73" i="20"/>
  <c r="DR73" i="20"/>
  <c r="DS73" i="20"/>
  <c r="DT73" i="20"/>
  <c r="DU73" i="20"/>
  <c r="DV73" i="20"/>
  <c r="DW73" i="20"/>
  <c r="DX73" i="20"/>
  <c r="DY73" i="20"/>
  <c r="DZ73" i="20"/>
  <c r="EA73" i="20"/>
  <c r="EB73" i="20"/>
  <c r="EC73" i="20"/>
  <c r="ED73" i="20"/>
  <c r="EE73" i="20"/>
  <c r="EF73" i="20"/>
  <c r="EG73" i="20"/>
  <c r="EH73" i="20"/>
  <c r="EI73" i="20"/>
  <c r="EJ73" i="20"/>
  <c r="EK73" i="20"/>
  <c r="EL73" i="20"/>
  <c r="EM73" i="20"/>
  <c r="EN73" i="20"/>
  <c r="EO73" i="20"/>
  <c r="EP73" i="20"/>
  <c r="ER73" i="20"/>
  <c r="ES73" i="20"/>
  <c r="ET73" i="20"/>
  <c r="EU73" i="20"/>
  <c r="EV73" i="20"/>
  <c r="EW73" i="20"/>
  <c r="EX73" i="20"/>
  <c r="EY73" i="20"/>
  <c r="EZ73" i="20"/>
  <c r="FA73" i="20"/>
  <c r="FB73" i="20"/>
  <c r="FC73" i="20"/>
  <c r="FD73" i="20"/>
  <c r="FE73" i="20"/>
  <c r="FF73" i="20"/>
  <c r="FG73" i="20"/>
  <c r="FH73" i="20"/>
  <c r="FI73" i="20"/>
  <c r="FJ73" i="20"/>
  <c r="FK73" i="20"/>
  <c r="FL73" i="20"/>
  <c r="FM73" i="20"/>
  <c r="FN73" i="20"/>
  <c r="FO73" i="20"/>
  <c r="FP73" i="20"/>
  <c r="FQ73" i="20"/>
  <c r="FR73" i="20"/>
  <c r="FS73" i="20"/>
  <c r="C74" i="20"/>
  <c r="D74" i="20"/>
  <c r="E74" i="20"/>
  <c r="F74" i="20"/>
  <c r="G74" i="20"/>
  <c r="H74" i="20"/>
  <c r="I74" i="20"/>
  <c r="J74" i="20"/>
  <c r="K74" i="20"/>
  <c r="L74" i="20"/>
  <c r="M74" i="20"/>
  <c r="N74" i="20"/>
  <c r="O74" i="20"/>
  <c r="P74" i="20"/>
  <c r="Q74" i="20"/>
  <c r="R74" i="20"/>
  <c r="W74" i="20"/>
  <c r="X74" i="20"/>
  <c r="Z74" i="20"/>
  <c r="AA74" i="20"/>
  <c r="AB74" i="20"/>
  <c r="AC74" i="20"/>
  <c r="AD74" i="20"/>
  <c r="AE74" i="20"/>
  <c r="AF74" i="20"/>
  <c r="AG74" i="20"/>
  <c r="AH74" i="20"/>
  <c r="AI74" i="20"/>
  <c r="AJ74" i="20"/>
  <c r="AK74" i="20"/>
  <c r="AM74" i="20"/>
  <c r="AN74" i="20"/>
  <c r="AO74" i="20"/>
  <c r="AP74" i="20"/>
  <c r="AQ74" i="20"/>
  <c r="AR74" i="20"/>
  <c r="AS74" i="20"/>
  <c r="AT74" i="20"/>
  <c r="AU74" i="20"/>
  <c r="AV74" i="20"/>
  <c r="AW74" i="20"/>
  <c r="AX74" i="20"/>
  <c r="AY74" i="20"/>
  <c r="AZ74" i="20"/>
  <c r="BA74" i="20"/>
  <c r="BB74" i="20"/>
  <c r="BC74" i="20"/>
  <c r="BD74" i="20"/>
  <c r="BE74" i="20"/>
  <c r="BF74" i="20"/>
  <c r="BG74" i="20"/>
  <c r="BH74" i="20"/>
  <c r="BI74" i="20"/>
  <c r="BJ74" i="20"/>
  <c r="BK74" i="20"/>
  <c r="BL74" i="20"/>
  <c r="BM74" i="20"/>
  <c r="BN74" i="20"/>
  <c r="BO74" i="20"/>
  <c r="BQ74" i="20"/>
  <c r="BT74" i="20"/>
  <c r="BU74" i="20"/>
  <c r="BV74" i="20"/>
  <c r="BW74" i="20"/>
  <c r="BX74" i="20"/>
  <c r="BY74" i="20"/>
  <c r="BZ74" i="20"/>
  <c r="CA74" i="20"/>
  <c r="CB74" i="20"/>
  <c r="CC74" i="20"/>
  <c r="CD74" i="20"/>
  <c r="CE74" i="20"/>
  <c r="CF74" i="20"/>
  <c r="CG74" i="20"/>
  <c r="CH74" i="20"/>
  <c r="CI74" i="20"/>
  <c r="CJ74" i="20"/>
  <c r="CK74" i="20"/>
  <c r="CL74" i="20"/>
  <c r="CM74" i="20"/>
  <c r="CN74" i="20"/>
  <c r="CO74" i="20"/>
  <c r="CP74" i="20"/>
  <c r="CQ74" i="20"/>
  <c r="CR74" i="20"/>
  <c r="CS74" i="20"/>
  <c r="CT74" i="20"/>
  <c r="CU74" i="20"/>
  <c r="CV74" i="20"/>
  <c r="CW74" i="20"/>
  <c r="CX74" i="20"/>
  <c r="CY74" i="20"/>
  <c r="CZ74" i="20"/>
  <c r="DA74" i="20"/>
  <c r="DC74" i="20"/>
  <c r="DD74" i="20"/>
  <c r="DE74" i="20"/>
  <c r="DF74" i="20"/>
  <c r="DG74" i="20"/>
  <c r="DH74" i="20"/>
  <c r="DI74" i="20"/>
  <c r="DJ74" i="20"/>
  <c r="DK74" i="20"/>
  <c r="DL74" i="20"/>
  <c r="DM74" i="20"/>
  <c r="DN74" i="20"/>
  <c r="DO74" i="20"/>
  <c r="DP74" i="20"/>
  <c r="DQ74" i="20"/>
  <c r="DR74" i="20"/>
  <c r="DS74" i="20"/>
  <c r="DT74" i="20"/>
  <c r="DU74" i="20"/>
  <c r="DV74" i="20"/>
  <c r="DW74" i="20"/>
  <c r="DX74" i="20"/>
  <c r="DY74" i="20"/>
  <c r="DZ74" i="20"/>
  <c r="EA74" i="20"/>
  <c r="EB74" i="20"/>
  <c r="EC74" i="20"/>
  <c r="ED74" i="20"/>
  <c r="EE74" i="20"/>
  <c r="EF74" i="20"/>
  <c r="EG74" i="20"/>
  <c r="EH74" i="20"/>
  <c r="EI74" i="20"/>
  <c r="EJ74" i="20"/>
  <c r="EK74" i="20"/>
  <c r="EL74" i="20"/>
  <c r="EM74" i="20"/>
  <c r="EN74" i="20"/>
  <c r="EO74" i="20"/>
  <c r="EP74" i="20"/>
  <c r="ER74" i="20"/>
  <c r="ES74" i="20"/>
  <c r="ET74" i="20"/>
  <c r="EU74" i="20"/>
  <c r="EV74" i="20"/>
  <c r="EW74" i="20"/>
  <c r="EX74" i="20"/>
  <c r="EY74" i="20"/>
  <c r="EZ74" i="20"/>
  <c r="FA74" i="20"/>
  <c r="FB74" i="20"/>
  <c r="FC74" i="20"/>
  <c r="FD74" i="20"/>
  <c r="FE74" i="20"/>
  <c r="FF74" i="20"/>
  <c r="FG74" i="20"/>
  <c r="FH74" i="20"/>
  <c r="FI74" i="20"/>
  <c r="FJ74" i="20"/>
  <c r="FK74" i="20"/>
  <c r="FL74" i="20"/>
  <c r="FM74" i="20"/>
  <c r="FN74" i="20"/>
  <c r="FO74" i="20"/>
  <c r="FP74" i="20"/>
  <c r="FQ74" i="20"/>
  <c r="FR74" i="20"/>
  <c r="FS74" i="20"/>
  <c r="C75" i="20"/>
  <c r="D75" i="20"/>
  <c r="E75" i="20"/>
  <c r="F75" i="20"/>
  <c r="G75" i="20"/>
  <c r="H75" i="20"/>
  <c r="I75" i="20"/>
  <c r="J75" i="20"/>
  <c r="K75" i="20"/>
  <c r="L75" i="20"/>
  <c r="M75" i="20"/>
  <c r="N75" i="20"/>
  <c r="O75" i="20"/>
  <c r="P75" i="20"/>
  <c r="Q75" i="20"/>
  <c r="R75" i="20"/>
  <c r="W75" i="20"/>
  <c r="X75" i="20"/>
  <c r="Z75" i="20"/>
  <c r="AA75" i="20"/>
  <c r="AB75" i="20"/>
  <c r="AC75" i="20"/>
  <c r="AD75" i="20"/>
  <c r="AE75" i="20"/>
  <c r="AF75" i="20"/>
  <c r="AG75" i="20"/>
  <c r="AH75" i="20"/>
  <c r="AI75" i="20"/>
  <c r="AJ75" i="20"/>
  <c r="AK75" i="20"/>
  <c r="AM75" i="20"/>
  <c r="AN75" i="20"/>
  <c r="AO75" i="20"/>
  <c r="AP75" i="20"/>
  <c r="AQ75" i="20"/>
  <c r="AR75" i="20"/>
  <c r="AS75" i="20"/>
  <c r="AT75" i="20"/>
  <c r="AU75" i="20"/>
  <c r="AV75" i="20"/>
  <c r="AW75" i="20"/>
  <c r="AX75" i="20"/>
  <c r="AY75" i="20"/>
  <c r="AZ75" i="20"/>
  <c r="BA75" i="20"/>
  <c r="BB75" i="20"/>
  <c r="BC75" i="20"/>
  <c r="BD75" i="20"/>
  <c r="BE75" i="20"/>
  <c r="BF75" i="20"/>
  <c r="BG75" i="20"/>
  <c r="BH75" i="20"/>
  <c r="BI75" i="20"/>
  <c r="BJ75" i="20"/>
  <c r="BK75" i="20"/>
  <c r="BL75" i="20"/>
  <c r="BM75" i="20"/>
  <c r="BN75" i="20"/>
  <c r="BO75" i="20"/>
  <c r="BQ75" i="20"/>
  <c r="BT75" i="20"/>
  <c r="BU75" i="20"/>
  <c r="BV75" i="20"/>
  <c r="BW75" i="20"/>
  <c r="BX75" i="20"/>
  <c r="BY75" i="20"/>
  <c r="BZ75" i="20"/>
  <c r="CA75" i="20"/>
  <c r="CB75" i="20"/>
  <c r="CC75" i="20"/>
  <c r="CD75" i="20"/>
  <c r="CE75" i="20"/>
  <c r="CF75" i="20"/>
  <c r="CG75" i="20"/>
  <c r="CH75" i="20"/>
  <c r="CI75" i="20"/>
  <c r="CJ75" i="20"/>
  <c r="CK75" i="20"/>
  <c r="CL75" i="20"/>
  <c r="CM75" i="20"/>
  <c r="CN75" i="20"/>
  <c r="CO75" i="20"/>
  <c r="CP75" i="20"/>
  <c r="CQ75" i="20"/>
  <c r="CR75" i="20"/>
  <c r="CS75" i="20"/>
  <c r="CT75" i="20"/>
  <c r="CU75" i="20"/>
  <c r="CV75" i="20"/>
  <c r="CW75" i="20"/>
  <c r="CX75" i="20"/>
  <c r="CY75" i="20"/>
  <c r="CZ75" i="20"/>
  <c r="DA75" i="20"/>
  <c r="DC75" i="20"/>
  <c r="DD75" i="20"/>
  <c r="DE75" i="20"/>
  <c r="DF75" i="20"/>
  <c r="DG75" i="20"/>
  <c r="DH75" i="20"/>
  <c r="DI75" i="20"/>
  <c r="DJ75" i="20"/>
  <c r="DK75" i="20"/>
  <c r="DL75" i="20"/>
  <c r="DM75" i="20"/>
  <c r="DN75" i="20"/>
  <c r="DO75" i="20"/>
  <c r="DP75" i="20"/>
  <c r="DQ75" i="20"/>
  <c r="DR75" i="20"/>
  <c r="DS75" i="20"/>
  <c r="DT75" i="20"/>
  <c r="DU75" i="20"/>
  <c r="DV75" i="20"/>
  <c r="DW75" i="20"/>
  <c r="DX75" i="20"/>
  <c r="DY75" i="20"/>
  <c r="DZ75" i="20"/>
  <c r="EA75" i="20"/>
  <c r="EB75" i="20"/>
  <c r="EC75" i="20"/>
  <c r="ED75" i="20"/>
  <c r="EE75" i="20"/>
  <c r="EF75" i="20"/>
  <c r="EG75" i="20"/>
  <c r="EH75" i="20"/>
  <c r="EI75" i="20"/>
  <c r="EJ75" i="20"/>
  <c r="EK75" i="20"/>
  <c r="EL75" i="20"/>
  <c r="EM75" i="20"/>
  <c r="EN75" i="20"/>
  <c r="EO75" i="20"/>
  <c r="EP75" i="20"/>
  <c r="ER75" i="20"/>
  <c r="ES75" i="20"/>
  <c r="ET75" i="20"/>
  <c r="EU75" i="20"/>
  <c r="EV75" i="20"/>
  <c r="EW75" i="20"/>
  <c r="EX75" i="20"/>
  <c r="EY75" i="20"/>
  <c r="EZ75" i="20"/>
  <c r="FA75" i="20"/>
  <c r="FB75" i="20"/>
  <c r="FC75" i="20"/>
  <c r="FD75" i="20"/>
  <c r="FE75" i="20"/>
  <c r="FF75" i="20"/>
  <c r="FG75" i="20"/>
  <c r="FH75" i="20"/>
  <c r="FI75" i="20"/>
  <c r="FJ75" i="20"/>
  <c r="FK75" i="20"/>
  <c r="FL75" i="20"/>
  <c r="FM75" i="20"/>
  <c r="FN75" i="20"/>
  <c r="FO75" i="20"/>
  <c r="FP75" i="20"/>
  <c r="FQ75" i="20"/>
  <c r="FR75" i="20"/>
  <c r="FS75" i="20"/>
  <c r="C76" i="20"/>
  <c r="D76" i="20"/>
  <c r="E76" i="20"/>
  <c r="F76" i="20"/>
  <c r="G76" i="20"/>
  <c r="H76" i="20"/>
  <c r="I76" i="20"/>
  <c r="J76" i="20"/>
  <c r="K76" i="20"/>
  <c r="L76" i="20"/>
  <c r="M76" i="20"/>
  <c r="N76" i="20"/>
  <c r="O76" i="20"/>
  <c r="P76" i="20"/>
  <c r="Q76" i="20"/>
  <c r="R76" i="20"/>
  <c r="W76" i="20"/>
  <c r="X76" i="20"/>
  <c r="Z76" i="20"/>
  <c r="AA76" i="20"/>
  <c r="AB76" i="20"/>
  <c r="AC76" i="20"/>
  <c r="AD76" i="20"/>
  <c r="AE76" i="20"/>
  <c r="AF76" i="20"/>
  <c r="AG76" i="20"/>
  <c r="AH76" i="20"/>
  <c r="AI76" i="20"/>
  <c r="AJ76" i="20"/>
  <c r="AK76" i="20"/>
  <c r="AM76" i="20"/>
  <c r="AN76" i="20"/>
  <c r="AO76" i="20"/>
  <c r="AP76" i="20"/>
  <c r="AQ76" i="20"/>
  <c r="AR76" i="20"/>
  <c r="AS76" i="20"/>
  <c r="AT76" i="20"/>
  <c r="AU76" i="20"/>
  <c r="AV76" i="20"/>
  <c r="AW76" i="20"/>
  <c r="AX76" i="20"/>
  <c r="AY76" i="20"/>
  <c r="AZ76" i="20"/>
  <c r="BA76" i="20"/>
  <c r="BB76" i="20"/>
  <c r="BC76" i="20"/>
  <c r="BD76" i="20"/>
  <c r="BE76" i="20"/>
  <c r="BF76" i="20"/>
  <c r="BG76" i="20"/>
  <c r="BH76" i="20"/>
  <c r="BI76" i="20"/>
  <c r="BJ76" i="20"/>
  <c r="BK76" i="20"/>
  <c r="BL76" i="20"/>
  <c r="BM76" i="20"/>
  <c r="BN76" i="20"/>
  <c r="BO76" i="20"/>
  <c r="BQ76" i="20"/>
  <c r="BT76" i="20"/>
  <c r="BU76" i="20"/>
  <c r="BV76" i="20"/>
  <c r="BW76" i="20"/>
  <c r="BX76" i="20"/>
  <c r="BY76" i="20"/>
  <c r="BZ76" i="20"/>
  <c r="CA76" i="20"/>
  <c r="CB76" i="20"/>
  <c r="CC76" i="20"/>
  <c r="CD76" i="20"/>
  <c r="CE76" i="20"/>
  <c r="CF76" i="20"/>
  <c r="CG76" i="20"/>
  <c r="CH76" i="20"/>
  <c r="CI76" i="20"/>
  <c r="CJ76" i="20"/>
  <c r="CK76" i="20"/>
  <c r="CL76" i="20"/>
  <c r="CM76" i="20"/>
  <c r="CN76" i="20"/>
  <c r="CO76" i="20"/>
  <c r="CP76" i="20"/>
  <c r="CQ76" i="20"/>
  <c r="CR76" i="20"/>
  <c r="CS76" i="20"/>
  <c r="CT76" i="20"/>
  <c r="CU76" i="20"/>
  <c r="CV76" i="20"/>
  <c r="CW76" i="20"/>
  <c r="CX76" i="20"/>
  <c r="CY76" i="20"/>
  <c r="CZ76" i="20"/>
  <c r="DA76" i="20"/>
  <c r="DC76" i="20"/>
  <c r="DD76" i="20"/>
  <c r="DE76" i="20"/>
  <c r="DF76" i="20"/>
  <c r="DG76" i="20"/>
  <c r="DH76" i="20"/>
  <c r="DI76" i="20"/>
  <c r="DJ76" i="20"/>
  <c r="DK76" i="20"/>
  <c r="DL76" i="20"/>
  <c r="DM76" i="20"/>
  <c r="DN76" i="20"/>
  <c r="DO76" i="20"/>
  <c r="DP76" i="20"/>
  <c r="DQ76" i="20"/>
  <c r="DR76" i="20"/>
  <c r="DS76" i="20"/>
  <c r="DT76" i="20"/>
  <c r="DU76" i="20"/>
  <c r="DV76" i="20"/>
  <c r="DW76" i="20"/>
  <c r="DX76" i="20"/>
  <c r="DY76" i="20"/>
  <c r="DZ76" i="20"/>
  <c r="EA76" i="20"/>
  <c r="EB76" i="20"/>
  <c r="EC76" i="20"/>
  <c r="ED76" i="20"/>
  <c r="EE76" i="20"/>
  <c r="EF76" i="20"/>
  <c r="EG76" i="20"/>
  <c r="EH76" i="20"/>
  <c r="EI76" i="20"/>
  <c r="EJ76" i="20"/>
  <c r="EK76" i="20"/>
  <c r="EL76" i="20"/>
  <c r="EM76" i="20"/>
  <c r="EN76" i="20"/>
  <c r="EO76" i="20"/>
  <c r="EP76" i="20"/>
  <c r="ER76" i="20"/>
  <c r="ES76" i="20"/>
  <c r="ET76" i="20"/>
  <c r="EU76" i="20"/>
  <c r="EV76" i="20"/>
  <c r="EW76" i="20"/>
  <c r="EX76" i="20"/>
  <c r="EY76" i="20"/>
  <c r="EZ76" i="20"/>
  <c r="FA76" i="20"/>
  <c r="FB76" i="20"/>
  <c r="FC76" i="20"/>
  <c r="FD76" i="20"/>
  <c r="FE76" i="20"/>
  <c r="FF76" i="20"/>
  <c r="FG76" i="20"/>
  <c r="FH76" i="20"/>
  <c r="FI76" i="20"/>
  <c r="FJ76" i="20"/>
  <c r="FK76" i="20"/>
  <c r="FL76" i="20"/>
  <c r="FM76" i="20"/>
  <c r="FN76" i="20"/>
  <c r="FO76" i="20"/>
  <c r="FP76" i="20"/>
  <c r="FQ76" i="20"/>
  <c r="FR76" i="20"/>
  <c r="FS76" i="20"/>
  <c r="C77" i="20"/>
  <c r="E77" i="20"/>
  <c r="F77" i="20"/>
  <c r="G77" i="20"/>
  <c r="H77" i="20"/>
  <c r="I77" i="20"/>
  <c r="J77" i="20"/>
  <c r="K77" i="20"/>
  <c r="L77" i="20"/>
  <c r="M77" i="20"/>
  <c r="N77" i="20"/>
  <c r="O77" i="20"/>
  <c r="P77" i="20"/>
  <c r="Q77" i="20"/>
  <c r="R77" i="20"/>
  <c r="W77" i="20"/>
  <c r="X77" i="20"/>
  <c r="Z77" i="20"/>
  <c r="AA77" i="20"/>
  <c r="AB77" i="20"/>
  <c r="AC77" i="20"/>
  <c r="AD77" i="20"/>
  <c r="AE77" i="20"/>
  <c r="AF77" i="20"/>
  <c r="AG77" i="20"/>
  <c r="AH77" i="20"/>
  <c r="AI77" i="20"/>
  <c r="AJ77" i="20"/>
  <c r="AK77" i="20"/>
  <c r="AM77" i="20"/>
  <c r="AN77" i="20"/>
  <c r="AO77" i="20"/>
  <c r="AP77" i="20"/>
  <c r="AQ77" i="20"/>
  <c r="AR77" i="20"/>
  <c r="AS77" i="20"/>
  <c r="AT77" i="20"/>
  <c r="AU77" i="20"/>
  <c r="AV77" i="20"/>
  <c r="AW77" i="20"/>
  <c r="AX77" i="20"/>
  <c r="AY77" i="20"/>
  <c r="AZ77" i="20"/>
  <c r="BA77" i="20"/>
  <c r="BB77" i="20"/>
  <c r="BC77" i="20"/>
  <c r="BD77" i="20"/>
  <c r="BE77" i="20"/>
  <c r="BF77" i="20"/>
  <c r="BG77" i="20"/>
  <c r="BH77" i="20"/>
  <c r="BI77" i="20"/>
  <c r="BJ77" i="20"/>
  <c r="BK77" i="20"/>
  <c r="BL77" i="20"/>
  <c r="BM77" i="20"/>
  <c r="BN77" i="20"/>
  <c r="BO77" i="20"/>
  <c r="BQ77" i="20"/>
  <c r="BT77" i="20"/>
  <c r="BU77" i="20"/>
  <c r="BV77" i="20"/>
  <c r="BW77" i="20"/>
  <c r="BX77" i="20"/>
  <c r="BY77" i="20"/>
  <c r="BZ77" i="20"/>
  <c r="CA77" i="20"/>
  <c r="CB77" i="20"/>
  <c r="CC77" i="20"/>
  <c r="CD77" i="20"/>
  <c r="CE77" i="20"/>
  <c r="CF77" i="20"/>
  <c r="CG77" i="20"/>
  <c r="CH77" i="20"/>
  <c r="CI77" i="20"/>
  <c r="CJ77" i="20"/>
  <c r="CK77" i="20"/>
  <c r="CL77" i="20"/>
  <c r="CM77" i="20"/>
  <c r="CN77" i="20"/>
  <c r="CO77" i="20"/>
  <c r="CP77" i="20"/>
  <c r="CQ77" i="20"/>
  <c r="CR77" i="20"/>
  <c r="CS77" i="20"/>
  <c r="CT77" i="20"/>
  <c r="CU77" i="20"/>
  <c r="CV77" i="20"/>
  <c r="CW77" i="20"/>
  <c r="CX77" i="20"/>
  <c r="CY77" i="20"/>
  <c r="CZ77" i="20"/>
  <c r="DA77" i="20"/>
  <c r="DC77" i="20"/>
  <c r="DD77" i="20"/>
  <c r="DE77" i="20"/>
  <c r="DF77" i="20"/>
  <c r="DG77" i="20"/>
  <c r="DH77" i="20"/>
  <c r="DI77" i="20"/>
  <c r="DJ77" i="20"/>
  <c r="DK77" i="20"/>
  <c r="DL77" i="20"/>
  <c r="DM77" i="20"/>
  <c r="DN77" i="20"/>
  <c r="DO77" i="20"/>
  <c r="DP77" i="20"/>
  <c r="DQ77" i="20"/>
  <c r="DR77" i="20"/>
  <c r="DS77" i="20"/>
  <c r="DT77" i="20"/>
  <c r="DU77" i="20"/>
  <c r="DV77" i="20"/>
  <c r="DW77" i="20"/>
  <c r="DX77" i="20"/>
  <c r="DY77" i="20"/>
  <c r="DZ77" i="20"/>
  <c r="EA77" i="20"/>
  <c r="EB77" i="20"/>
  <c r="EC77" i="20"/>
  <c r="ED77" i="20"/>
  <c r="EE77" i="20"/>
  <c r="EF77" i="20"/>
  <c r="EG77" i="20"/>
  <c r="EH77" i="20"/>
  <c r="EI77" i="20"/>
  <c r="EJ77" i="20"/>
  <c r="EK77" i="20"/>
  <c r="EL77" i="20"/>
  <c r="EM77" i="20"/>
  <c r="EN77" i="20"/>
  <c r="EO77" i="20"/>
  <c r="EP77" i="20"/>
  <c r="ER77" i="20"/>
  <c r="ES77" i="20"/>
  <c r="ET77" i="20"/>
  <c r="EU77" i="20"/>
  <c r="EV77" i="20"/>
  <c r="EW77" i="20"/>
  <c r="EX77" i="20"/>
  <c r="EY77" i="20"/>
  <c r="EZ77" i="20"/>
  <c r="FA77" i="20"/>
  <c r="FB77" i="20"/>
  <c r="FC77" i="20"/>
  <c r="FD77" i="20"/>
  <c r="FE77" i="20"/>
  <c r="FF77" i="20"/>
  <c r="FG77" i="20"/>
  <c r="FH77" i="20"/>
  <c r="FI77" i="20"/>
  <c r="FJ77" i="20"/>
  <c r="FK77" i="20"/>
  <c r="FL77" i="20"/>
  <c r="FM77" i="20"/>
  <c r="FN77" i="20"/>
  <c r="FO77" i="20"/>
  <c r="FP77" i="20"/>
  <c r="FQ77" i="20"/>
  <c r="FR77" i="20"/>
  <c r="FS77" i="20"/>
  <c r="C78" i="20"/>
  <c r="E78" i="20"/>
  <c r="F78" i="20"/>
  <c r="G78" i="20"/>
  <c r="H78" i="20"/>
  <c r="I78" i="20"/>
  <c r="J78" i="20"/>
  <c r="K78" i="20"/>
  <c r="L78" i="20"/>
  <c r="M78" i="20"/>
  <c r="N78" i="20"/>
  <c r="O78" i="20"/>
  <c r="P78" i="20"/>
  <c r="Q78" i="20"/>
  <c r="R78" i="20"/>
  <c r="W78" i="20"/>
  <c r="X78" i="20"/>
  <c r="Z78" i="20"/>
  <c r="AA78" i="20"/>
  <c r="AB78" i="20"/>
  <c r="AC78" i="20"/>
  <c r="AD78" i="20"/>
  <c r="AE78" i="20"/>
  <c r="AF78" i="20"/>
  <c r="AG78" i="20"/>
  <c r="AH78" i="20"/>
  <c r="AI78" i="20"/>
  <c r="AJ78" i="20"/>
  <c r="AK78" i="20"/>
  <c r="AM78" i="20"/>
  <c r="AN78" i="20"/>
  <c r="AO78" i="20"/>
  <c r="AP78" i="20"/>
  <c r="AQ78" i="20"/>
  <c r="AR78" i="20"/>
  <c r="AS78" i="20"/>
  <c r="AT78" i="20"/>
  <c r="AU78" i="20"/>
  <c r="AV78" i="20"/>
  <c r="AW78" i="20"/>
  <c r="AX78" i="20"/>
  <c r="AY78" i="20"/>
  <c r="AZ78" i="20"/>
  <c r="BA78" i="20"/>
  <c r="BB78" i="20"/>
  <c r="BC78" i="20"/>
  <c r="BD78" i="20"/>
  <c r="BE78" i="20"/>
  <c r="BF78" i="20"/>
  <c r="BG78" i="20"/>
  <c r="BH78" i="20"/>
  <c r="BI78" i="20"/>
  <c r="BJ78" i="20"/>
  <c r="BK78" i="20"/>
  <c r="BL78" i="20"/>
  <c r="BM78" i="20"/>
  <c r="BN78" i="20"/>
  <c r="BO78" i="20"/>
  <c r="BQ78" i="20"/>
  <c r="BT78" i="20"/>
  <c r="BU78" i="20"/>
  <c r="BV78" i="20"/>
  <c r="BW78" i="20"/>
  <c r="BX78" i="20"/>
  <c r="BY78" i="20"/>
  <c r="BZ78" i="20"/>
  <c r="CA78" i="20"/>
  <c r="CB78" i="20"/>
  <c r="CC78" i="20"/>
  <c r="CD78" i="20"/>
  <c r="CE78" i="20"/>
  <c r="CF78" i="20"/>
  <c r="CG78" i="20"/>
  <c r="CH78" i="20"/>
  <c r="CI78" i="20"/>
  <c r="CJ78" i="20"/>
  <c r="CK78" i="20"/>
  <c r="CL78" i="20"/>
  <c r="CM78" i="20"/>
  <c r="CN78" i="20"/>
  <c r="CO78" i="20"/>
  <c r="CP78" i="20"/>
  <c r="CQ78" i="20"/>
  <c r="CR78" i="20"/>
  <c r="CS78" i="20"/>
  <c r="CT78" i="20"/>
  <c r="CU78" i="20"/>
  <c r="CV78" i="20"/>
  <c r="CW78" i="20"/>
  <c r="CX78" i="20"/>
  <c r="CY78" i="20"/>
  <c r="CZ78" i="20"/>
  <c r="DA78" i="20"/>
  <c r="DC78" i="20"/>
  <c r="DD78" i="20"/>
  <c r="DE78" i="20"/>
  <c r="DF78" i="20"/>
  <c r="DG78" i="20"/>
  <c r="DH78" i="20"/>
  <c r="DI78" i="20"/>
  <c r="DJ78" i="20"/>
  <c r="DK78" i="20"/>
  <c r="DL78" i="20"/>
  <c r="DM78" i="20"/>
  <c r="DN78" i="20"/>
  <c r="DO78" i="20"/>
  <c r="DP78" i="20"/>
  <c r="DQ78" i="20"/>
  <c r="DR78" i="20"/>
  <c r="DS78" i="20"/>
  <c r="DT78" i="20"/>
  <c r="DU78" i="20"/>
  <c r="DV78" i="20"/>
  <c r="DW78" i="20"/>
  <c r="DX78" i="20"/>
  <c r="DY78" i="20"/>
  <c r="DZ78" i="20"/>
  <c r="EA78" i="20"/>
  <c r="EB78" i="20"/>
  <c r="EC78" i="20"/>
  <c r="ED78" i="20"/>
  <c r="EE78" i="20"/>
  <c r="EF78" i="20"/>
  <c r="EG78" i="20"/>
  <c r="EH78" i="20"/>
  <c r="EI78" i="20"/>
  <c r="EJ78" i="20"/>
  <c r="EK78" i="20"/>
  <c r="EL78" i="20"/>
  <c r="EM78" i="20"/>
  <c r="EN78" i="20"/>
  <c r="EO78" i="20"/>
  <c r="EP78" i="20"/>
  <c r="ER78" i="20"/>
  <c r="ES78" i="20"/>
  <c r="ET78" i="20"/>
  <c r="EU78" i="20"/>
  <c r="EV78" i="20"/>
  <c r="EW78" i="20"/>
  <c r="EX78" i="20"/>
  <c r="EY78" i="20"/>
  <c r="EZ78" i="20"/>
  <c r="FA78" i="20"/>
  <c r="FB78" i="20"/>
  <c r="FC78" i="20"/>
  <c r="FD78" i="20"/>
  <c r="FE78" i="20"/>
  <c r="FF78" i="20"/>
  <c r="FG78" i="20"/>
  <c r="FH78" i="20"/>
  <c r="FI78" i="20"/>
  <c r="FJ78" i="20"/>
  <c r="FK78" i="20"/>
  <c r="FL78" i="20"/>
  <c r="FM78" i="20"/>
  <c r="FN78" i="20"/>
  <c r="FO78" i="20"/>
  <c r="FP78" i="20"/>
  <c r="FQ78" i="20"/>
  <c r="FR78" i="20"/>
  <c r="FS78" i="20"/>
  <c r="C79" i="20"/>
  <c r="D79" i="20"/>
  <c r="E79" i="20"/>
  <c r="F79" i="20"/>
  <c r="G79" i="20"/>
  <c r="H79" i="20"/>
  <c r="I79" i="20"/>
  <c r="J79" i="20"/>
  <c r="K79" i="20"/>
  <c r="L79" i="20"/>
  <c r="M79" i="20"/>
  <c r="N79" i="20"/>
  <c r="O79" i="20"/>
  <c r="P79" i="20"/>
  <c r="Q79" i="20"/>
  <c r="R79" i="20"/>
  <c r="W79" i="20"/>
  <c r="X79" i="20"/>
  <c r="Z79" i="20"/>
  <c r="AA79" i="20"/>
  <c r="AB79" i="20"/>
  <c r="AC79" i="20"/>
  <c r="AD79" i="20"/>
  <c r="AE79" i="20"/>
  <c r="AF79" i="20"/>
  <c r="AG79" i="20"/>
  <c r="AH79" i="20"/>
  <c r="AI79" i="20"/>
  <c r="AJ79" i="20"/>
  <c r="AK79" i="20"/>
  <c r="AM79" i="20"/>
  <c r="AN79" i="20"/>
  <c r="AO79" i="20"/>
  <c r="AP79" i="20"/>
  <c r="AQ79" i="20"/>
  <c r="AR79" i="20"/>
  <c r="AS79" i="20"/>
  <c r="AT79" i="20"/>
  <c r="AU79" i="20"/>
  <c r="AV79" i="20"/>
  <c r="AW79" i="20"/>
  <c r="AX79" i="20"/>
  <c r="AY79" i="20"/>
  <c r="AZ79" i="20"/>
  <c r="BA79" i="20"/>
  <c r="BB79" i="20"/>
  <c r="BC79" i="20"/>
  <c r="BD79" i="20"/>
  <c r="BE79" i="20"/>
  <c r="BF79" i="20"/>
  <c r="BG79" i="20"/>
  <c r="BH79" i="20"/>
  <c r="BI79" i="20"/>
  <c r="BJ79" i="20"/>
  <c r="BK79" i="20"/>
  <c r="BL79" i="20"/>
  <c r="BM79" i="20"/>
  <c r="BN79" i="20"/>
  <c r="BO79" i="20"/>
  <c r="BQ79" i="20"/>
  <c r="BT79" i="20"/>
  <c r="BU79" i="20"/>
  <c r="BV79" i="20"/>
  <c r="BW79" i="20"/>
  <c r="BX79" i="20"/>
  <c r="BY79" i="20"/>
  <c r="BZ79" i="20"/>
  <c r="CA79" i="20"/>
  <c r="CB79" i="20"/>
  <c r="CC79" i="20"/>
  <c r="CD79" i="20"/>
  <c r="CE79" i="20"/>
  <c r="CF79" i="20"/>
  <c r="CG79" i="20"/>
  <c r="CH79" i="20"/>
  <c r="CI79" i="20"/>
  <c r="CJ79" i="20"/>
  <c r="CK79" i="20"/>
  <c r="CL79" i="20"/>
  <c r="CM79" i="20"/>
  <c r="CN79" i="20"/>
  <c r="CO79" i="20"/>
  <c r="CP79" i="20"/>
  <c r="CQ79" i="20"/>
  <c r="CR79" i="20"/>
  <c r="CS79" i="20"/>
  <c r="CT79" i="20"/>
  <c r="CU79" i="20"/>
  <c r="CV79" i="20"/>
  <c r="CW79" i="20"/>
  <c r="CX79" i="20"/>
  <c r="CY79" i="20"/>
  <c r="CZ79" i="20"/>
  <c r="DA79" i="20"/>
  <c r="DC79" i="20"/>
  <c r="DD79" i="20"/>
  <c r="DE79" i="20"/>
  <c r="DF79" i="20"/>
  <c r="DG79" i="20"/>
  <c r="DH79" i="20"/>
  <c r="DI79" i="20"/>
  <c r="DJ79" i="20"/>
  <c r="DK79" i="20"/>
  <c r="DL79" i="20"/>
  <c r="DM79" i="20"/>
  <c r="DN79" i="20"/>
  <c r="DO79" i="20"/>
  <c r="DP79" i="20"/>
  <c r="DQ79" i="20"/>
  <c r="DR79" i="20"/>
  <c r="DS79" i="20"/>
  <c r="DT79" i="20"/>
  <c r="DU79" i="20"/>
  <c r="DV79" i="20"/>
  <c r="DW79" i="20"/>
  <c r="DX79" i="20"/>
  <c r="DY79" i="20"/>
  <c r="DZ79" i="20"/>
  <c r="EA79" i="20"/>
  <c r="EB79" i="20"/>
  <c r="EC79" i="20"/>
  <c r="ED79" i="20"/>
  <c r="EE79" i="20"/>
  <c r="EF79" i="20"/>
  <c r="EG79" i="20"/>
  <c r="EH79" i="20"/>
  <c r="EI79" i="20"/>
  <c r="EJ79" i="20"/>
  <c r="EK79" i="20"/>
  <c r="EL79" i="20"/>
  <c r="EM79" i="20"/>
  <c r="EN79" i="20"/>
  <c r="EO79" i="20"/>
  <c r="EP79" i="20"/>
  <c r="ER79" i="20"/>
  <c r="ES79" i="20"/>
  <c r="ET79" i="20"/>
  <c r="EU79" i="20"/>
  <c r="EV79" i="20"/>
  <c r="EW79" i="20"/>
  <c r="EX79" i="20"/>
  <c r="EY79" i="20"/>
  <c r="EZ79" i="20"/>
  <c r="FA79" i="20"/>
  <c r="FB79" i="20"/>
  <c r="FC79" i="20"/>
  <c r="FD79" i="20"/>
  <c r="FE79" i="20"/>
  <c r="FF79" i="20"/>
  <c r="FG79" i="20"/>
  <c r="FH79" i="20"/>
  <c r="FI79" i="20"/>
  <c r="FJ79" i="20"/>
  <c r="FK79" i="20"/>
  <c r="FL79" i="20"/>
  <c r="FM79" i="20"/>
  <c r="FN79" i="20"/>
  <c r="FO79" i="20"/>
  <c r="FP79" i="20"/>
  <c r="FQ79" i="20"/>
  <c r="FR79" i="20"/>
  <c r="FS79" i="20"/>
  <c r="C80" i="20"/>
  <c r="D80" i="20"/>
  <c r="E80" i="20"/>
  <c r="F80" i="20"/>
  <c r="G80" i="20"/>
  <c r="H80" i="20"/>
  <c r="I80" i="20"/>
  <c r="J80" i="20"/>
  <c r="K80" i="20"/>
  <c r="L80" i="20"/>
  <c r="M80" i="20"/>
  <c r="N80" i="20"/>
  <c r="O80" i="20"/>
  <c r="P80" i="20"/>
  <c r="Q80" i="20"/>
  <c r="R80" i="20"/>
  <c r="W80" i="20"/>
  <c r="X80" i="20"/>
  <c r="Z80" i="20"/>
  <c r="AA80" i="20"/>
  <c r="AB80" i="20"/>
  <c r="AC80" i="20"/>
  <c r="AD80" i="20"/>
  <c r="AE80" i="20"/>
  <c r="AF80" i="20"/>
  <c r="AG80" i="20"/>
  <c r="AH80" i="20"/>
  <c r="AI80" i="20"/>
  <c r="AJ80" i="20"/>
  <c r="AK80" i="20"/>
  <c r="AM80" i="20"/>
  <c r="AN80" i="20"/>
  <c r="AO80" i="20"/>
  <c r="AP80" i="20"/>
  <c r="AQ80" i="20"/>
  <c r="AR80" i="20"/>
  <c r="AS80" i="20"/>
  <c r="AT80" i="20"/>
  <c r="AU80" i="20"/>
  <c r="AV80" i="20"/>
  <c r="AW80" i="20"/>
  <c r="AX80" i="20"/>
  <c r="AY80" i="20"/>
  <c r="AZ80" i="20"/>
  <c r="BA80" i="20"/>
  <c r="BB80" i="20"/>
  <c r="BC80" i="20"/>
  <c r="BD80" i="20"/>
  <c r="BE80" i="20"/>
  <c r="BF80" i="20"/>
  <c r="BG80" i="20"/>
  <c r="BH80" i="20"/>
  <c r="BI80" i="20"/>
  <c r="BJ80" i="20"/>
  <c r="BK80" i="20"/>
  <c r="BL80" i="20"/>
  <c r="BM80" i="20"/>
  <c r="BN80" i="20"/>
  <c r="BO80" i="20"/>
  <c r="BQ80" i="20"/>
  <c r="BT80" i="20"/>
  <c r="BU80" i="20"/>
  <c r="BV80" i="20"/>
  <c r="BW80" i="20"/>
  <c r="BX80" i="20"/>
  <c r="BY80" i="20"/>
  <c r="BZ80" i="20"/>
  <c r="CA80" i="20"/>
  <c r="CB80" i="20"/>
  <c r="CC80" i="20"/>
  <c r="CD80" i="20"/>
  <c r="CE80" i="20"/>
  <c r="CF80" i="20"/>
  <c r="CG80" i="20"/>
  <c r="CH80" i="20"/>
  <c r="CI80" i="20"/>
  <c r="CJ80" i="20"/>
  <c r="CK80" i="20"/>
  <c r="CL80" i="20"/>
  <c r="CM80" i="20"/>
  <c r="CN80" i="20"/>
  <c r="CO80" i="20"/>
  <c r="CP80" i="20"/>
  <c r="CQ80" i="20"/>
  <c r="CR80" i="20"/>
  <c r="CS80" i="20"/>
  <c r="CT80" i="20"/>
  <c r="CU80" i="20"/>
  <c r="CV80" i="20"/>
  <c r="CW80" i="20"/>
  <c r="CX80" i="20"/>
  <c r="CY80" i="20"/>
  <c r="CZ80" i="20"/>
  <c r="DA80" i="20"/>
  <c r="DC80" i="20"/>
  <c r="DD80" i="20"/>
  <c r="DE80" i="20"/>
  <c r="DF80" i="20"/>
  <c r="DG80" i="20"/>
  <c r="DH80" i="20"/>
  <c r="DI80" i="20"/>
  <c r="DJ80" i="20"/>
  <c r="DK80" i="20"/>
  <c r="DL80" i="20"/>
  <c r="DM80" i="20"/>
  <c r="DN80" i="20"/>
  <c r="DO80" i="20"/>
  <c r="DP80" i="20"/>
  <c r="DQ80" i="20"/>
  <c r="DR80" i="20"/>
  <c r="DS80" i="20"/>
  <c r="DT80" i="20"/>
  <c r="DU80" i="20"/>
  <c r="DV80" i="20"/>
  <c r="DW80" i="20"/>
  <c r="DX80" i="20"/>
  <c r="DY80" i="20"/>
  <c r="DZ80" i="20"/>
  <c r="EA80" i="20"/>
  <c r="EB80" i="20"/>
  <c r="EC80" i="20"/>
  <c r="ED80" i="20"/>
  <c r="EE80" i="20"/>
  <c r="EF80" i="20"/>
  <c r="EG80" i="20"/>
  <c r="EH80" i="20"/>
  <c r="EI80" i="20"/>
  <c r="EJ80" i="20"/>
  <c r="EK80" i="20"/>
  <c r="EL80" i="20"/>
  <c r="EM80" i="20"/>
  <c r="EN80" i="20"/>
  <c r="EO80" i="20"/>
  <c r="EP80" i="20"/>
  <c r="ER80" i="20"/>
  <c r="ES80" i="20"/>
  <c r="ET80" i="20"/>
  <c r="EU80" i="20"/>
  <c r="EV80" i="20"/>
  <c r="EW80" i="20"/>
  <c r="EX80" i="20"/>
  <c r="EY80" i="20"/>
  <c r="EZ80" i="20"/>
  <c r="FA80" i="20"/>
  <c r="FB80" i="20"/>
  <c r="FC80" i="20"/>
  <c r="FD80" i="20"/>
  <c r="FE80" i="20"/>
  <c r="FF80" i="20"/>
  <c r="FG80" i="20"/>
  <c r="FH80" i="20"/>
  <c r="FI80" i="20"/>
  <c r="FJ80" i="20"/>
  <c r="FK80" i="20"/>
  <c r="FL80" i="20"/>
  <c r="FM80" i="20"/>
  <c r="FN80" i="20"/>
  <c r="FO80" i="20"/>
  <c r="FP80" i="20"/>
  <c r="FQ80" i="20"/>
  <c r="FR80" i="20"/>
  <c r="FS80" i="20"/>
  <c r="C81" i="20"/>
  <c r="D81" i="20"/>
  <c r="E81" i="20"/>
  <c r="F81" i="20"/>
  <c r="G81" i="20"/>
  <c r="H81" i="20"/>
  <c r="I81" i="20"/>
  <c r="J81" i="20"/>
  <c r="K81" i="20"/>
  <c r="L81" i="20"/>
  <c r="M81" i="20"/>
  <c r="N81" i="20"/>
  <c r="O81" i="20"/>
  <c r="P81" i="20"/>
  <c r="Q81" i="20"/>
  <c r="R81" i="20"/>
  <c r="W81" i="20"/>
  <c r="X81" i="20"/>
  <c r="Z81" i="20"/>
  <c r="AA81" i="20"/>
  <c r="AB81" i="20"/>
  <c r="AC81" i="20"/>
  <c r="AD81" i="20"/>
  <c r="AE81" i="20"/>
  <c r="AF81" i="20"/>
  <c r="AG81" i="20"/>
  <c r="AH81" i="20"/>
  <c r="AI81" i="20"/>
  <c r="AJ81" i="20"/>
  <c r="AK81" i="20"/>
  <c r="AM81" i="20"/>
  <c r="AN81" i="20"/>
  <c r="AO81" i="20"/>
  <c r="AP81" i="20"/>
  <c r="AQ81" i="20"/>
  <c r="AR81" i="20"/>
  <c r="AS81" i="20"/>
  <c r="AT81" i="20"/>
  <c r="AU81" i="20"/>
  <c r="AV81" i="20"/>
  <c r="AW81" i="20"/>
  <c r="AX81" i="20"/>
  <c r="AY81" i="20"/>
  <c r="AZ81" i="20"/>
  <c r="BA81" i="20"/>
  <c r="BB81" i="20"/>
  <c r="BC81" i="20"/>
  <c r="BD81" i="20"/>
  <c r="BE81" i="20"/>
  <c r="BF81" i="20"/>
  <c r="BG81" i="20"/>
  <c r="BH81" i="20"/>
  <c r="BI81" i="20"/>
  <c r="BJ81" i="20"/>
  <c r="BK81" i="20"/>
  <c r="BL81" i="20"/>
  <c r="BM81" i="20"/>
  <c r="BN81" i="20"/>
  <c r="BO81" i="20"/>
  <c r="BQ81" i="20"/>
  <c r="BT81" i="20"/>
  <c r="BU81" i="20"/>
  <c r="BV81" i="20"/>
  <c r="BW81" i="20"/>
  <c r="BX81" i="20"/>
  <c r="BY81" i="20"/>
  <c r="BZ81" i="20"/>
  <c r="CA81" i="20"/>
  <c r="CB81" i="20"/>
  <c r="CC81" i="20"/>
  <c r="CD81" i="20"/>
  <c r="CE81" i="20"/>
  <c r="CF81" i="20"/>
  <c r="CG81" i="20"/>
  <c r="CH81" i="20"/>
  <c r="CI81" i="20"/>
  <c r="CJ81" i="20"/>
  <c r="CK81" i="20"/>
  <c r="CL81" i="20"/>
  <c r="CM81" i="20"/>
  <c r="CN81" i="20"/>
  <c r="CO81" i="20"/>
  <c r="CP81" i="20"/>
  <c r="CQ81" i="20"/>
  <c r="CR81" i="20"/>
  <c r="CS81" i="20"/>
  <c r="CT81" i="20"/>
  <c r="CU81" i="20"/>
  <c r="CV81" i="20"/>
  <c r="CW81" i="20"/>
  <c r="CX81" i="20"/>
  <c r="CY81" i="20"/>
  <c r="CZ81" i="20"/>
  <c r="DA81" i="20"/>
  <c r="DC81" i="20"/>
  <c r="DD81" i="20"/>
  <c r="DE81" i="20"/>
  <c r="DF81" i="20"/>
  <c r="DG81" i="20"/>
  <c r="DH81" i="20"/>
  <c r="DI81" i="20"/>
  <c r="DJ81" i="20"/>
  <c r="DK81" i="20"/>
  <c r="DL81" i="20"/>
  <c r="DM81" i="20"/>
  <c r="DN81" i="20"/>
  <c r="DO81" i="20"/>
  <c r="DP81" i="20"/>
  <c r="DQ81" i="20"/>
  <c r="DR81" i="20"/>
  <c r="DS81" i="20"/>
  <c r="DT81" i="20"/>
  <c r="DU81" i="20"/>
  <c r="DV81" i="20"/>
  <c r="DW81" i="20"/>
  <c r="DX81" i="20"/>
  <c r="DY81" i="20"/>
  <c r="DZ81" i="20"/>
  <c r="EA81" i="20"/>
  <c r="EB81" i="20"/>
  <c r="EC81" i="20"/>
  <c r="ED81" i="20"/>
  <c r="EE81" i="20"/>
  <c r="EF81" i="20"/>
  <c r="EG81" i="20"/>
  <c r="EH81" i="20"/>
  <c r="EI81" i="20"/>
  <c r="EJ81" i="20"/>
  <c r="EK81" i="20"/>
  <c r="EL81" i="20"/>
  <c r="EM81" i="20"/>
  <c r="EN81" i="20"/>
  <c r="EO81" i="20"/>
  <c r="EP81" i="20"/>
  <c r="ER81" i="20"/>
  <c r="ES81" i="20"/>
  <c r="ET81" i="20"/>
  <c r="EU81" i="20"/>
  <c r="EV81" i="20"/>
  <c r="EW81" i="20"/>
  <c r="EX81" i="20"/>
  <c r="EY81" i="20"/>
  <c r="EZ81" i="20"/>
  <c r="FA81" i="20"/>
  <c r="FB81" i="20"/>
  <c r="FC81" i="20"/>
  <c r="FD81" i="20"/>
  <c r="FE81" i="20"/>
  <c r="FF81" i="20"/>
  <c r="FG81" i="20"/>
  <c r="FH81" i="20"/>
  <c r="FI81" i="20"/>
  <c r="FJ81" i="20"/>
  <c r="FK81" i="20"/>
  <c r="FL81" i="20"/>
  <c r="FM81" i="20"/>
  <c r="FN81" i="20"/>
  <c r="FO81" i="20"/>
  <c r="FP81" i="20"/>
  <c r="FQ81" i="20"/>
  <c r="FR81" i="20"/>
  <c r="FS81" i="20"/>
  <c r="C82" i="20"/>
  <c r="E82" i="20"/>
  <c r="F82" i="20"/>
  <c r="G82" i="20"/>
  <c r="H82" i="20"/>
  <c r="I82" i="20"/>
  <c r="J82" i="20"/>
  <c r="K82" i="20"/>
  <c r="L82" i="20"/>
  <c r="M82" i="20"/>
  <c r="N82" i="20"/>
  <c r="O82" i="20"/>
  <c r="P82" i="20"/>
  <c r="Q82" i="20"/>
  <c r="R82" i="20"/>
  <c r="W82" i="20"/>
  <c r="X82" i="20"/>
  <c r="Z82" i="20"/>
  <c r="AA82" i="20"/>
  <c r="AB82" i="20"/>
  <c r="AC82" i="20"/>
  <c r="AD82" i="20"/>
  <c r="AE82" i="20"/>
  <c r="AF82" i="20"/>
  <c r="AG82" i="20"/>
  <c r="AH82" i="20"/>
  <c r="AI82" i="20"/>
  <c r="AJ82" i="20"/>
  <c r="AK82" i="20"/>
  <c r="AM82" i="20"/>
  <c r="AN82" i="20"/>
  <c r="AO82" i="20"/>
  <c r="AP82" i="20"/>
  <c r="AQ82" i="20"/>
  <c r="AR82" i="20"/>
  <c r="AS82" i="20"/>
  <c r="AT82" i="20"/>
  <c r="AU82" i="20"/>
  <c r="AV82" i="20"/>
  <c r="AW82" i="20"/>
  <c r="AX82" i="20"/>
  <c r="AY82" i="20"/>
  <c r="AZ82" i="20"/>
  <c r="BA82" i="20"/>
  <c r="BB82" i="20"/>
  <c r="BC82" i="20"/>
  <c r="BD82" i="20"/>
  <c r="BE82" i="20"/>
  <c r="BF82" i="20"/>
  <c r="BG82" i="20"/>
  <c r="BH82" i="20"/>
  <c r="BI82" i="20"/>
  <c r="BJ82" i="20"/>
  <c r="BK82" i="20"/>
  <c r="BL82" i="20"/>
  <c r="BM82" i="20"/>
  <c r="BN82" i="20"/>
  <c r="BO82" i="20"/>
  <c r="BQ82" i="20"/>
  <c r="BT82" i="20"/>
  <c r="BU82" i="20"/>
  <c r="BV82" i="20"/>
  <c r="BW82" i="20"/>
  <c r="BX82" i="20"/>
  <c r="BY82" i="20"/>
  <c r="BZ82" i="20"/>
  <c r="CA82" i="20"/>
  <c r="CB82" i="20"/>
  <c r="CC82" i="20"/>
  <c r="CD82" i="20"/>
  <c r="CE82" i="20"/>
  <c r="CF82" i="20"/>
  <c r="CG82" i="20"/>
  <c r="CH82" i="20"/>
  <c r="CI82" i="20"/>
  <c r="CJ82" i="20"/>
  <c r="CK82" i="20"/>
  <c r="CL82" i="20"/>
  <c r="CM82" i="20"/>
  <c r="CN82" i="20"/>
  <c r="CO82" i="20"/>
  <c r="CP82" i="20"/>
  <c r="CQ82" i="20"/>
  <c r="CR82" i="20"/>
  <c r="CS82" i="20"/>
  <c r="CT82" i="20"/>
  <c r="CU82" i="20"/>
  <c r="CV82" i="20"/>
  <c r="CW82" i="20"/>
  <c r="CX82" i="20"/>
  <c r="CY82" i="20"/>
  <c r="CZ82" i="20"/>
  <c r="DA82" i="20"/>
  <c r="DC82" i="20"/>
  <c r="DD82" i="20"/>
  <c r="DE82" i="20"/>
  <c r="DF82" i="20"/>
  <c r="DG82" i="20"/>
  <c r="DH82" i="20"/>
  <c r="DI82" i="20"/>
  <c r="DJ82" i="20"/>
  <c r="DK82" i="20"/>
  <c r="DL82" i="20"/>
  <c r="DM82" i="20"/>
  <c r="DN82" i="20"/>
  <c r="DO82" i="20"/>
  <c r="DP82" i="20"/>
  <c r="DQ82" i="20"/>
  <c r="DR82" i="20"/>
  <c r="DS82" i="20"/>
  <c r="DT82" i="20"/>
  <c r="DU82" i="20"/>
  <c r="DV82" i="20"/>
  <c r="DW82" i="20"/>
  <c r="DX82" i="20"/>
  <c r="DY82" i="20"/>
  <c r="DZ82" i="20"/>
  <c r="EA82" i="20"/>
  <c r="EB82" i="20"/>
  <c r="EC82" i="20"/>
  <c r="ED82" i="20"/>
  <c r="EE82" i="20"/>
  <c r="EF82" i="20"/>
  <c r="EG82" i="20"/>
  <c r="EH82" i="20"/>
  <c r="EI82" i="20"/>
  <c r="EJ82" i="20"/>
  <c r="EK82" i="20"/>
  <c r="EL82" i="20"/>
  <c r="EM82" i="20"/>
  <c r="EN82" i="20"/>
  <c r="EO82" i="20"/>
  <c r="EP82" i="20"/>
  <c r="ER82" i="20"/>
  <c r="ES82" i="20"/>
  <c r="ET82" i="20"/>
  <c r="EU82" i="20"/>
  <c r="EV82" i="20"/>
  <c r="EW82" i="20"/>
  <c r="EX82" i="20"/>
  <c r="EY82" i="20"/>
  <c r="EZ82" i="20"/>
  <c r="FA82" i="20"/>
  <c r="FB82" i="20"/>
  <c r="FC82" i="20"/>
  <c r="FD82" i="20"/>
  <c r="FE82" i="20"/>
  <c r="FF82" i="20"/>
  <c r="FG82" i="20"/>
  <c r="FH82" i="20"/>
  <c r="FI82" i="20"/>
  <c r="FJ82" i="20"/>
  <c r="FK82" i="20"/>
  <c r="FL82" i="20"/>
  <c r="FM82" i="20"/>
  <c r="FN82" i="20"/>
  <c r="FO82" i="20"/>
  <c r="FP82" i="20"/>
  <c r="FQ82" i="20"/>
  <c r="FR82" i="20"/>
  <c r="FS82" i="20"/>
  <c r="C83" i="20"/>
  <c r="E83" i="20"/>
  <c r="F83" i="20"/>
  <c r="G83" i="20"/>
  <c r="H83" i="20"/>
  <c r="I83" i="20"/>
  <c r="J83" i="20"/>
  <c r="K83" i="20"/>
  <c r="L83" i="20"/>
  <c r="M83" i="20"/>
  <c r="N83" i="20"/>
  <c r="O83" i="20"/>
  <c r="P83" i="20"/>
  <c r="Q83" i="20"/>
  <c r="R83" i="20"/>
  <c r="W83" i="20"/>
  <c r="X83" i="20"/>
  <c r="Z83" i="20"/>
  <c r="AA83" i="20"/>
  <c r="AB83" i="20"/>
  <c r="AC83" i="20"/>
  <c r="AD83" i="20"/>
  <c r="AE83" i="20"/>
  <c r="AF83" i="20"/>
  <c r="AG83" i="20"/>
  <c r="AH83" i="20"/>
  <c r="AI83" i="20"/>
  <c r="AJ83" i="20"/>
  <c r="AK83" i="20"/>
  <c r="AM83" i="20"/>
  <c r="AN83" i="20"/>
  <c r="AO83" i="20"/>
  <c r="AP83" i="20"/>
  <c r="AQ83" i="20"/>
  <c r="AR83" i="20"/>
  <c r="AS83" i="20"/>
  <c r="AT83" i="20"/>
  <c r="AU83" i="20"/>
  <c r="AV83" i="20"/>
  <c r="AW83" i="20"/>
  <c r="AX83" i="20"/>
  <c r="AY83" i="20"/>
  <c r="AZ83" i="20"/>
  <c r="BA83" i="20"/>
  <c r="BB83" i="20"/>
  <c r="BC83" i="20"/>
  <c r="BD83" i="20"/>
  <c r="BE83" i="20"/>
  <c r="BF83" i="20"/>
  <c r="BG83" i="20"/>
  <c r="BH83" i="20"/>
  <c r="BI83" i="20"/>
  <c r="BJ83" i="20"/>
  <c r="BK83" i="20"/>
  <c r="BL83" i="20"/>
  <c r="BM83" i="20"/>
  <c r="BN83" i="20"/>
  <c r="BO83" i="20"/>
  <c r="BQ83" i="20"/>
  <c r="BT83" i="20"/>
  <c r="BU83" i="20"/>
  <c r="BV83" i="20"/>
  <c r="BW83" i="20"/>
  <c r="BX83" i="20"/>
  <c r="BY83" i="20"/>
  <c r="BZ83" i="20"/>
  <c r="CA83" i="20"/>
  <c r="CB83" i="20"/>
  <c r="CC83" i="20"/>
  <c r="CD83" i="20"/>
  <c r="CE83" i="20"/>
  <c r="CF83" i="20"/>
  <c r="CG83" i="20"/>
  <c r="CH83" i="20"/>
  <c r="CI83" i="20"/>
  <c r="CJ83" i="20"/>
  <c r="CK83" i="20"/>
  <c r="CL83" i="20"/>
  <c r="CM83" i="20"/>
  <c r="CN83" i="20"/>
  <c r="CO83" i="20"/>
  <c r="CP83" i="20"/>
  <c r="CQ83" i="20"/>
  <c r="CR83" i="20"/>
  <c r="CS83" i="20"/>
  <c r="CT83" i="20"/>
  <c r="CU83" i="20"/>
  <c r="CV83" i="20"/>
  <c r="CW83" i="20"/>
  <c r="CX83" i="20"/>
  <c r="CY83" i="20"/>
  <c r="CZ83" i="20"/>
  <c r="DA83" i="20"/>
  <c r="DC83" i="20"/>
  <c r="DD83" i="20"/>
  <c r="DE83" i="20"/>
  <c r="DF83" i="20"/>
  <c r="DG83" i="20"/>
  <c r="DH83" i="20"/>
  <c r="DI83" i="20"/>
  <c r="DJ83" i="20"/>
  <c r="DK83" i="20"/>
  <c r="DL83" i="20"/>
  <c r="DM83" i="20"/>
  <c r="DN83" i="20"/>
  <c r="DO83" i="20"/>
  <c r="DP83" i="20"/>
  <c r="DQ83" i="20"/>
  <c r="DR83" i="20"/>
  <c r="DS83" i="20"/>
  <c r="DT83" i="20"/>
  <c r="DU83" i="20"/>
  <c r="DV83" i="20"/>
  <c r="DW83" i="20"/>
  <c r="DX83" i="20"/>
  <c r="DY83" i="20"/>
  <c r="DZ83" i="20"/>
  <c r="EA83" i="20"/>
  <c r="EB83" i="20"/>
  <c r="EC83" i="20"/>
  <c r="ED83" i="20"/>
  <c r="EE83" i="20"/>
  <c r="EF83" i="20"/>
  <c r="EG83" i="20"/>
  <c r="EH83" i="20"/>
  <c r="EI83" i="20"/>
  <c r="EJ83" i="20"/>
  <c r="EK83" i="20"/>
  <c r="EL83" i="20"/>
  <c r="EM83" i="20"/>
  <c r="EN83" i="20"/>
  <c r="EO83" i="20"/>
  <c r="EP83" i="20"/>
  <c r="ER83" i="20"/>
  <c r="ES83" i="20"/>
  <c r="ET83" i="20"/>
  <c r="EU83" i="20"/>
  <c r="EV83" i="20"/>
  <c r="EW83" i="20"/>
  <c r="EX83" i="20"/>
  <c r="EY83" i="20"/>
  <c r="EZ83" i="20"/>
  <c r="FA83" i="20"/>
  <c r="FB83" i="20"/>
  <c r="FC83" i="20"/>
  <c r="FD83" i="20"/>
  <c r="FE83" i="20"/>
  <c r="FF83" i="20"/>
  <c r="FG83" i="20"/>
  <c r="FH83" i="20"/>
  <c r="FI83" i="20"/>
  <c r="FJ83" i="20"/>
  <c r="FK83" i="20"/>
  <c r="FL83" i="20"/>
  <c r="FM83" i="20"/>
  <c r="FN83" i="20"/>
  <c r="FO83" i="20"/>
  <c r="FP83" i="20"/>
  <c r="FQ83" i="20"/>
  <c r="FR83" i="20"/>
  <c r="FS83" i="20"/>
  <c r="C84" i="20"/>
  <c r="D84" i="20"/>
  <c r="E84" i="20"/>
  <c r="F84" i="20"/>
  <c r="G84" i="20"/>
  <c r="H84" i="20"/>
  <c r="I84" i="20"/>
  <c r="J84" i="20"/>
  <c r="K84" i="20"/>
  <c r="L84" i="20"/>
  <c r="M84" i="20"/>
  <c r="N84" i="20"/>
  <c r="O84" i="20"/>
  <c r="P84" i="20"/>
  <c r="Q84" i="20"/>
  <c r="R84" i="20"/>
  <c r="W84" i="20"/>
  <c r="X84" i="20"/>
  <c r="Z84" i="20"/>
  <c r="AA84" i="20"/>
  <c r="AB84" i="20"/>
  <c r="AC84" i="20"/>
  <c r="AD84" i="20"/>
  <c r="AE84" i="20"/>
  <c r="AF84" i="20"/>
  <c r="AG84" i="20"/>
  <c r="AH84" i="20"/>
  <c r="AI84" i="20"/>
  <c r="AJ84" i="20"/>
  <c r="AK84" i="20"/>
  <c r="AM84" i="20"/>
  <c r="AN84" i="20"/>
  <c r="AO84" i="20"/>
  <c r="AP84" i="20"/>
  <c r="AQ84" i="20"/>
  <c r="AR84" i="20"/>
  <c r="AS84" i="20"/>
  <c r="AT84" i="20"/>
  <c r="AU84" i="20"/>
  <c r="AV84" i="20"/>
  <c r="AW84" i="20"/>
  <c r="AX84" i="20"/>
  <c r="AY84" i="20"/>
  <c r="AZ84" i="20"/>
  <c r="BA84" i="20"/>
  <c r="BB84" i="20"/>
  <c r="BC84" i="20"/>
  <c r="BD84" i="20"/>
  <c r="BE84" i="20"/>
  <c r="BF84" i="20"/>
  <c r="BG84" i="20"/>
  <c r="BH84" i="20"/>
  <c r="BI84" i="20"/>
  <c r="BJ84" i="20"/>
  <c r="BK84" i="20"/>
  <c r="BL84" i="20"/>
  <c r="BM84" i="20"/>
  <c r="BN84" i="20"/>
  <c r="BO84" i="20"/>
  <c r="BQ84" i="20"/>
  <c r="BT84" i="20"/>
  <c r="BU84" i="20"/>
  <c r="BV84" i="20"/>
  <c r="BW84" i="20"/>
  <c r="BX84" i="20"/>
  <c r="BY84" i="20"/>
  <c r="BZ84" i="20"/>
  <c r="CA84" i="20"/>
  <c r="CB84" i="20"/>
  <c r="CC84" i="20"/>
  <c r="CD84" i="20"/>
  <c r="CE84" i="20"/>
  <c r="CF84" i="20"/>
  <c r="CG84" i="20"/>
  <c r="CH84" i="20"/>
  <c r="CI84" i="20"/>
  <c r="CJ84" i="20"/>
  <c r="CK84" i="20"/>
  <c r="CL84" i="20"/>
  <c r="CM84" i="20"/>
  <c r="CN84" i="20"/>
  <c r="CO84" i="20"/>
  <c r="CP84" i="20"/>
  <c r="CQ84" i="20"/>
  <c r="CR84" i="20"/>
  <c r="CS84" i="20"/>
  <c r="CT84" i="20"/>
  <c r="CU84" i="20"/>
  <c r="CV84" i="20"/>
  <c r="CW84" i="20"/>
  <c r="CX84" i="20"/>
  <c r="CY84" i="20"/>
  <c r="CZ84" i="20"/>
  <c r="DA84" i="20"/>
  <c r="DC84" i="20"/>
  <c r="DD84" i="20"/>
  <c r="DE84" i="20"/>
  <c r="DF84" i="20"/>
  <c r="DG84" i="20"/>
  <c r="DH84" i="20"/>
  <c r="DI84" i="20"/>
  <c r="DJ84" i="20"/>
  <c r="DK84" i="20"/>
  <c r="DL84" i="20"/>
  <c r="DM84" i="20"/>
  <c r="DN84" i="20"/>
  <c r="DO84" i="20"/>
  <c r="DP84" i="20"/>
  <c r="DQ84" i="20"/>
  <c r="DR84" i="20"/>
  <c r="DS84" i="20"/>
  <c r="DT84" i="20"/>
  <c r="DU84" i="20"/>
  <c r="DV84" i="20"/>
  <c r="DW84" i="20"/>
  <c r="DX84" i="20"/>
  <c r="DY84" i="20"/>
  <c r="DZ84" i="20"/>
  <c r="EA84" i="20"/>
  <c r="EB84" i="20"/>
  <c r="EC84" i="20"/>
  <c r="ED84" i="20"/>
  <c r="EE84" i="20"/>
  <c r="EF84" i="20"/>
  <c r="EG84" i="20"/>
  <c r="EH84" i="20"/>
  <c r="EI84" i="20"/>
  <c r="EJ84" i="20"/>
  <c r="EK84" i="20"/>
  <c r="EL84" i="20"/>
  <c r="EM84" i="20"/>
  <c r="EN84" i="20"/>
  <c r="EO84" i="20"/>
  <c r="EP84" i="20"/>
  <c r="ER84" i="20"/>
  <c r="ES84" i="20"/>
  <c r="ET84" i="20"/>
  <c r="EU84" i="20"/>
  <c r="EV84" i="20"/>
  <c r="EW84" i="20"/>
  <c r="EX84" i="20"/>
  <c r="EY84" i="20"/>
  <c r="EZ84" i="20"/>
  <c r="FA84" i="20"/>
  <c r="FB84" i="20"/>
  <c r="FC84" i="20"/>
  <c r="FD84" i="20"/>
  <c r="FE84" i="20"/>
  <c r="FF84" i="20"/>
  <c r="FG84" i="20"/>
  <c r="FH84" i="20"/>
  <c r="FI84" i="20"/>
  <c r="FJ84" i="20"/>
  <c r="FK84" i="20"/>
  <c r="FL84" i="20"/>
  <c r="FM84" i="20"/>
  <c r="FN84" i="20"/>
  <c r="FO84" i="20"/>
  <c r="FP84" i="20"/>
  <c r="FQ84" i="20"/>
  <c r="FR84" i="20"/>
  <c r="FS84" i="20"/>
  <c r="C85" i="20"/>
  <c r="D85" i="20"/>
  <c r="E85" i="20"/>
  <c r="F85" i="20"/>
  <c r="G85" i="20"/>
  <c r="H85" i="20"/>
  <c r="I85" i="20"/>
  <c r="J85" i="20"/>
  <c r="K85" i="20"/>
  <c r="L85" i="20"/>
  <c r="M85" i="20"/>
  <c r="N85" i="20"/>
  <c r="O85" i="20"/>
  <c r="P85" i="20"/>
  <c r="Q85" i="20"/>
  <c r="R85" i="20"/>
  <c r="W85" i="20"/>
  <c r="X85" i="20"/>
  <c r="Z85" i="20"/>
  <c r="AA85" i="20"/>
  <c r="AB85" i="20"/>
  <c r="AC85" i="20"/>
  <c r="AD85" i="20"/>
  <c r="AE85" i="20"/>
  <c r="AF85" i="20"/>
  <c r="AG85" i="20"/>
  <c r="AH85" i="20"/>
  <c r="AI85" i="20"/>
  <c r="AJ85" i="20"/>
  <c r="AK85" i="20"/>
  <c r="AM85" i="20"/>
  <c r="AN85" i="20"/>
  <c r="AO85" i="20"/>
  <c r="AP85" i="20"/>
  <c r="AQ85" i="20"/>
  <c r="AR85" i="20"/>
  <c r="AS85" i="20"/>
  <c r="AT85" i="20"/>
  <c r="AU85" i="20"/>
  <c r="AV85" i="20"/>
  <c r="AW85" i="20"/>
  <c r="AX85" i="20"/>
  <c r="AY85" i="20"/>
  <c r="AZ85" i="20"/>
  <c r="BA85" i="20"/>
  <c r="BB85" i="20"/>
  <c r="BC85" i="20"/>
  <c r="BD85" i="20"/>
  <c r="BE85" i="20"/>
  <c r="BF85" i="20"/>
  <c r="BG85" i="20"/>
  <c r="BH85" i="20"/>
  <c r="BI85" i="20"/>
  <c r="BJ85" i="20"/>
  <c r="BK85" i="20"/>
  <c r="BL85" i="20"/>
  <c r="BM85" i="20"/>
  <c r="BN85" i="20"/>
  <c r="BO85" i="20"/>
  <c r="BQ85" i="20"/>
  <c r="BT85" i="20"/>
  <c r="BU85" i="20"/>
  <c r="BV85" i="20"/>
  <c r="BW85" i="20"/>
  <c r="BX85" i="20"/>
  <c r="BY85" i="20"/>
  <c r="BZ85" i="20"/>
  <c r="CA85" i="20"/>
  <c r="CB85" i="20"/>
  <c r="CC85" i="20"/>
  <c r="CD85" i="20"/>
  <c r="CE85" i="20"/>
  <c r="CF85" i="20"/>
  <c r="CG85" i="20"/>
  <c r="CH85" i="20"/>
  <c r="CI85" i="20"/>
  <c r="CJ85" i="20"/>
  <c r="CK85" i="20"/>
  <c r="CL85" i="20"/>
  <c r="CM85" i="20"/>
  <c r="CN85" i="20"/>
  <c r="CO85" i="20"/>
  <c r="CP85" i="20"/>
  <c r="CQ85" i="20"/>
  <c r="CR85" i="20"/>
  <c r="CS85" i="20"/>
  <c r="CT85" i="20"/>
  <c r="CU85" i="20"/>
  <c r="CV85" i="20"/>
  <c r="CW85" i="20"/>
  <c r="CX85" i="20"/>
  <c r="CY85" i="20"/>
  <c r="CZ85" i="20"/>
  <c r="DA85" i="20"/>
  <c r="DC85" i="20"/>
  <c r="DD85" i="20"/>
  <c r="DE85" i="20"/>
  <c r="DF85" i="20"/>
  <c r="DG85" i="20"/>
  <c r="DH85" i="20"/>
  <c r="DI85" i="20"/>
  <c r="DJ85" i="20"/>
  <c r="DK85" i="20"/>
  <c r="DL85" i="20"/>
  <c r="DM85" i="20"/>
  <c r="DN85" i="20"/>
  <c r="DO85" i="20"/>
  <c r="DP85" i="20"/>
  <c r="DQ85" i="20"/>
  <c r="DR85" i="20"/>
  <c r="DS85" i="20"/>
  <c r="DT85" i="20"/>
  <c r="DU85" i="20"/>
  <c r="DV85" i="20"/>
  <c r="DW85" i="20"/>
  <c r="DX85" i="20"/>
  <c r="DY85" i="20"/>
  <c r="DZ85" i="20"/>
  <c r="EA85" i="20"/>
  <c r="EB85" i="20"/>
  <c r="EC85" i="20"/>
  <c r="ED85" i="20"/>
  <c r="EE85" i="20"/>
  <c r="EF85" i="20"/>
  <c r="EG85" i="20"/>
  <c r="EH85" i="20"/>
  <c r="EI85" i="20"/>
  <c r="EJ85" i="20"/>
  <c r="EK85" i="20"/>
  <c r="EL85" i="20"/>
  <c r="EM85" i="20"/>
  <c r="EN85" i="20"/>
  <c r="EO85" i="20"/>
  <c r="EP85" i="20"/>
  <c r="ER85" i="20"/>
  <c r="ES85" i="20"/>
  <c r="ET85" i="20"/>
  <c r="EU85" i="20"/>
  <c r="EV85" i="20"/>
  <c r="EW85" i="20"/>
  <c r="EX85" i="20"/>
  <c r="EY85" i="20"/>
  <c r="EZ85" i="20"/>
  <c r="FA85" i="20"/>
  <c r="FB85" i="20"/>
  <c r="FC85" i="20"/>
  <c r="FD85" i="20"/>
  <c r="FE85" i="20"/>
  <c r="FF85" i="20"/>
  <c r="FG85" i="20"/>
  <c r="FH85" i="20"/>
  <c r="FI85" i="20"/>
  <c r="FJ85" i="20"/>
  <c r="FK85" i="20"/>
  <c r="FL85" i="20"/>
  <c r="FM85" i="20"/>
  <c r="FN85" i="20"/>
  <c r="FO85" i="20"/>
  <c r="FP85" i="20"/>
  <c r="FQ85" i="20"/>
  <c r="FR85" i="20"/>
  <c r="FS85" i="20"/>
  <c r="C86" i="20"/>
  <c r="D86" i="20"/>
  <c r="E86" i="20"/>
  <c r="F86" i="20"/>
  <c r="G86" i="20"/>
  <c r="H86" i="20"/>
  <c r="I86" i="20"/>
  <c r="J86" i="20"/>
  <c r="K86" i="20"/>
  <c r="L86" i="20"/>
  <c r="M86" i="20"/>
  <c r="N86" i="20"/>
  <c r="O86" i="20"/>
  <c r="P86" i="20"/>
  <c r="Q86" i="20"/>
  <c r="R86" i="20"/>
  <c r="W86" i="20"/>
  <c r="X86" i="20"/>
  <c r="Z86" i="20"/>
  <c r="AA86" i="20"/>
  <c r="AB86" i="20"/>
  <c r="AC86" i="20"/>
  <c r="AD86" i="20"/>
  <c r="AE86" i="20"/>
  <c r="AF86" i="20"/>
  <c r="AG86" i="20"/>
  <c r="AH86" i="20"/>
  <c r="AI86" i="20"/>
  <c r="AJ86" i="20"/>
  <c r="AK86" i="20"/>
  <c r="AM86" i="20"/>
  <c r="AN86" i="20"/>
  <c r="AO86" i="20"/>
  <c r="AP86" i="20"/>
  <c r="AQ86" i="20"/>
  <c r="AR86" i="20"/>
  <c r="AS86" i="20"/>
  <c r="AT86" i="20"/>
  <c r="AU86" i="20"/>
  <c r="AV86" i="20"/>
  <c r="AW86" i="20"/>
  <c r="AX86" i="20"/>
  <c r="AY86" i="20"/>
  <c r="AZ86" i="20"/>
  <c r="BA86" i="20"/>
  <c r="BB86" i="20"/>
  <c r="BC86" i="20"/>
  <c r="BD86" i="20"/>
  <c r="BE86" i="20"/>
  <c r="BF86" i="20"/>
  <c r="BG86" i="20"/>
  <c r="BH86" i="20"/>
  <c r="BI86" i="20"/>
  <c r="BJ86" i="20"/>
  <c r="BK86" i="20"/>
  <c r="BL86" i="20"/>
  <c r="BM86" i="20"/>
  <c r="BN86" i="20"/>
  <c r="BO86" i="20"/>
  <c r="BQ86" i="20"/>
  <c r="BT86" i="20"/>
  <c r="BU86" i="20"/>
  <c r="BV86" i="20"/>
  <c r="BW86" i="20"/>
  <c r="BX86" i="20"/>
  <c r="BY86" i="20"/>
  <c r="BZ86" i="20"/>
  <c r="CA86" i="20"/>
  <c r="CB86" i="20"/>
  <c r="CC86" i="20"/>
  <c r="CD86" i="20"/>
  <c r="CE86" i="20"/>
  <c r="CF86" i="20"/>
  <c r="CG86" i="20"/>
  <c r="CH86" i="20"/>
  <c r="CI86" i="20"/>
  <c r="CJ86" i="20"/>
  <c r="CK86" i="20"/>
  <c r="CL86" i="20"/>
  <c r="CM86" i="20"/>
  <c r="CN86" i="20"/>
  <c r="CO86" i="20"/>
  <c r="CP86" i="20"/>
  <c r="CQ86" i="20"/>
  <c r="CR86" i="20"/>
  <c r="CS86" i="20"/>
  <c r="CT86" i="20"/>
  <c r="CU86" i="20"/>
  <c r="CV86" i="20"/>
  <c r="CW86" i="20"/>
  <c r="CX86" i="20"/>
  <c r="CY86" i="20"/>
  <c r="CZ86" i="20"/>
  <c r="DA86" i="20"/>
  <c r="DC86" i="20"/>
  <c r="DD86" i="20"/>
  <c r="DE86" i="20"/>
  <c r="DF86" i="20"/>
  <c r="DG86" i="20"/>
  <c r="DH86" i="20"/>
  <c r="DI86" i="20"/>
  <c r="DJ86" i="20"/>
  <c r="DK86" i="20"/>
  <c r="DL86" i="20"/>
  <c r="DM86" i="20"/>
  <c r="DN86" i="20"/>
  <c r="DO86" i="20"/>
  <c r="DP86" i="20"/>
  <c r="DQ86" i="20"/>
  <c r="DR86" i="20"/>
  <c r="DS86" i="20"/>
  <c r="DT86" i="20"/>
  <c r="DU86" i="20"/>
  <c r="DV86" i="20"/>
  <c r="DW86" i="20"/>
  <c r="DX86" i="20"/>
  <c r="DY86" i="20"/>
  <c r="DZ86" i="20"/>
  <c r="EA86" i="20"/>
  <c r="EB86" i="20"/>
  <c r="EC86" i="20"/>
  <c r="ED86" i="20"/>
  <c r="EE86" i="20"/>
  <c r="EF86" i="20"/>
  <c r="EG86" i="20"/>
  <c r="EH86" i="20"/>
  <c r="EI86" i="20"/>
  <c r="EJ86" i="20"/>
  <c r="EK86" i="20"/>
  <c r="EL86" i="20"/>
  <c r="EM86" i="20"/>
  <c r="EN86" i="20"/>
  <c r="EO86" i="20"/>
  <c r="EP86" i="20"/>
  <c r="ER86" i="20"/>
  <c r="ES86" i="20"/>
  <c r="ET86" i="20"/>
  <c r="EU86" i="20"/>
  <c r="EV86" i="20"/>
  <c r="EW86" i="20"/>
  <c r="EX86" i="20"/>
  <c r="EY86" i="20"/>
  <c r="EZ86" i="20"/>
  <c r="FA86" i="20"/>
  <c r="FB86" i="20"/>
  <c r="FC86" i="20"/>
  <c r="FD86" i="20"/>
  <c r="FE86" i="20"/>
  <c r="FF86" i="20"/>
  <c r="FG86" i="20"/>
  <c r="FH86" i="20"/>
  <c r="FI86" i="20"/>
  <c r="FJ86" i="20"/>
  <c r="FK86" i="20"/>
  <c r="FL86" i="20"/>
  <c r="FM86" i="20"/>
  <c r="FN86" i="20"/>
  <c r="FO86" i="20"/>
  <c r="FP86" i="20"/>
  <c r="FQ86" i="20"/>
  <c r="FR86" i="20"/>
  <c r="FS86" i="20"/>
  <c r="C87" i="20"/>
  <c r="E87" i="20"/>
  <c r="F87" i="20"/>
  <c r="G87" i="20"/>
  <c r="H87" i="20"/>
  <c r="I87" i="20"/>
  <c r="J87" i="20"/>
  <c r="K87" i="20"/>
  <c r="L87" i="20"/>
  <c r="M87" i="20"/>
  <c r="N87" i="20"/>
  <c r="O87" i="20"/>
  <c r="P87" i="20"/>
  <c r="Q87" i="20"/>
  <c r="R87" i="20"/>
  <c r="W87" i="20"/>
  <c r="X87" i="20"/>
  <c r="Z87" i="20"/>
  <c r="AA87" i="20"/>
  <c r="AB87" i="20"/>
  <c r="AC87" i="20"/>
  <c r="AD87" i="20"/>
  <c r="AE87" i="20"/>
  <c r="AF87" i="20"/>
  <c r="AG87" i="20"/>
  <c r="AH87" i="20"/>
  <c r="AI87" i="20"/>
  <c r="AJ87" i="20"/>
  <c r="AK87" i="20"/>
  <c r="AM87" i="20"/>
  <c r="AN87" i="20"/>
  <c r="AO87" i="20"/>
  <c r="AP87" i="20"/>
  <c r="AQ87" i="20"/>
  <c r="AR87" i="20"/>
  <c r="AS87" i="20"/>
  <c r="AT87" i="20"/>
  <c r="AU87" i="20"/>
  <c r="AV87" i="20"/>
  <c r="AW87" i="20"/>
  <c r="AX87" i="20"/>
  <c r="AY87" i="20"/>
  <c r="AZ87" i="20"/>
  <c r="BA87" i="20"/>
  <c r="BB87" i="20"/>
  <c r="BC87" i="20"/>
  <c r="BD87" i="20"/>
  <c r="BE87" i="20"/>
  <c r="BF87" i="20"/>
  <c r="BG87" i="20"/>
  <c r="BH87" i="20"/>
  <c r="BI87" i="20"/>
  <c r="BJ87" i="20"/>
  <c r="BK87" i="20"/>
  <c r="BL87" i="20"/>
  <c r="BM87" i="20"/>
  <c r="BN87" i="20"/>
  <c r="BO87" i="20"/>
  <c r="BQ87" i="20"/>
  <c r="BT87" i="20"/>
  <c r="BU87" i="20"/>
  <c r="BV87" i="20"/>
  <c r="BW87" i="20"/>
  <c r="BX87" i="20"/>
  <c r="BY87" i="20"/>
  <c r="BZ87" i="20"/>
  <c r="CA87" i="20"/>
  <c r="CB87" i="20"/>
  <c r="CC87" i="20"/>
  <c r="CD87" i="20"/>
  <c r="CE87" i="20"/>
  <c r="CF87" i="20"/>
  <c r="CG87" i="20"/>
  <c r="CH87" i="20"/>
  <c r="CI87" i="20"/>
  <c r="CJ87" i="20"/>
  <c r="CK87" i="20"/>
  <c r="CL87" i="20"/>
  <c r="CM87" i="20"/>
  <c r="CN87" i="20"/>
  <c r="CO87" i="20"/>
  <c r="CP87" i="20"/>
  <c r="CQ87" i="20"/>
  <c r="CR87" i="20"/>
  <c r="CS87" i="20"/>
  <c r="CT87" i="20"/>
  <c r="CU87" i="20"/>
  <c r="CV87" i="20"/>
  <c r="CW87" i="20"/>
  <c r="CX87" i="20"/>
  <c r="CY87" i="20"/>
  <c r="CZ87" i="20"/>
  <c r="DA87" i="20"/>
  <c r="DC87" i="20"/>
  <c r="DD87" i="20"/>
  <c r="DE87" i="20"/>
  <c r="DF87" i="20"/>
  <c r="DG87" i="20"/>
  <c r="DH87" i="20"/>
  <c r="DI87" i="20"/>
  <c r="DJ87" i="20"/>
  <c r="DK87" i="20"/>
  <c r="DL87" i="20"/>
  <c r="DM87" i="20"/>
  <c r="DN87" i="20"/>
  <c r="DO87" i="20"/>
  <c r="DP87" i="20"/>
  <c r="DQ87" i="20"/>
  <c r="DR87" i="20"/>
  <c r="DS87" i="20"/>
  <c r="DT87" i="20"/>
  <c r="DU87" i="20"/>
  <c r="DV87" i="20"/>
  <c r="DW87" i="20"/>
  <c r="DX87" i="20"/>
  <c r="DY87" i="20"/>
  <c r="DZ87" i="20"/>
  <c r="EA87" i="20"/>
  <c r="EB87" i="20"/>
  <c r="EC87" i="20"/>
  <c r="ED87" i="20"/>
  <c r="EE87" i="20"/>
  <c r="EF87" i="20"/>
  <c r="EG87" i="20"/>
  <c r="EH87" i="20"/>
  <c r="EI87" i="20"/>
  <c r="EJ87" i="20"/>
  <c r="EK87" i="20"/>
  <c r="EL87" i="20"/>
  <c r="EM87" i="20"/>
  <c r="EN87" i="20"/>
  <c r="EO87" i="20"/>
  <c r="EP87" i="20"/>
  <c r="ER87" i="20"/>
  <c r="ES87" i="20"/>
  <c r="ET87" i="20"/>
  <c r="EU87" i="20"/>
  <c r="EV87" i="20"/>
  <c r="EW87" i="20"/>
  <c r="EX87" i="20"/>
  <c r="EY87" i="20"/>
  <c r="EZ87" i="20"/>
  <c r="FA87" i="20"/>
  <c r="FB87" i="20"/>
  <c r="FC87" i="20"/>
  <c r="FD87" i="20"/>
  <c r="FE87" i="20"/>
  <c r="FF87" i="20"/>
  <c r="FG87" i="20"/>
  <c r="FH87" i="20"/>
  <c r="FI87" i="20"/>
  <c r="FJ87" i="20"/>
  <c r="FK87" i="20"/>
  <c r="FL87" i="20"/>
  <c r="FM87" i="20"/>
  <c r="FN87" i="20"/>
  <c r="FO87" i="20"/>
  <c r="FP87" i="20"/>
  <c r="FQ87" i="20"/>
  <c r="FR87" i="20"/>
  <c r="FS87" i="20"/>
  <c r="C88" i="20"/>
  <c r="E88" i="20"/>
  <c r="F88" i="20"/>
  <c r="G88" i="20"/>
  <c r="H88" i="20"/>
  <c r="I88" i="20"/>
  <c r="J88" i="20"/>
  <c r="K88" i="20"/>
  <c r="L88" i="20"/>
  <c r="M88" i="20"/>
  <c r="N88" i="20"/>
  <c r="O88" i="20"/>
  <c r="P88" i="20"/>
  <c r="Q88" i="20"/>
  <c r="R88" i="20"/>
  <c r="W88" i="20"/>
  <c r="X88" i="20"/>
  <c r="Z88" i="20"/>
  <c r="AA88" i="20"/>
  <c r="AB88" i="20"/>
  <c r="AC88" i="20"/>
  <c r="AD88" i="20"/>
  <c r="AE88" i="20"/>
  <c r="AF88" i="20"/>
  <c r="AG88" i="20"/>
  <c r="AH88" i="20"/>
  <c r="AI88" i="20"/>
  <c r="AJ88" i="20"/>
  <c r="AK88" i="20"/>
  <c r="AM88" i="20"/>
  <c r="AN88" i="20"/>
  <c r="AO88" i="20"/>
  <c r="AP88" i="20"/>
  <c r="AQ88" i="20"/>
  <c r="AR88" i="20"/>
  <c r="AS88" i="20"/>
  <c r="AT88" i="20"/>
  <c r="AU88" i="20"/>
  <c r="AV88" i="20"/>
  <c r="AW88" i="20"/>
  <c r="AX88" i="20"/>
  <c r="AY88" i="20"/>
  <c r="AZ88" i="20"/>
  <c r="BA88" i="20"/>
  <c r="BB88" i="20"/>
  <c r="BC88" i="20"/>
  <c r="BD88" i="20"/>
  <c r="BE88" i="20"/>
  <c r="BF88" i="20"/>
  <c r="BG88" i="20"/>
  <c r="BH88" i="20"/>
  <c r="BI88" i="20"/>
  <c r="BJ88" i="20"/>
  <c r="BK88" i="20"/>
  <c r="BL88" i="20"/>
  <c r="BM88" i="20"/>
  <c r="BN88" i="20"/>
  <c r="BO88" i="20"/>
  <c r="BQ88" i="20"/>
  <c r="BT88" i="20"/>
  <c r="BU88" i="20"/>
  <c r="BV88" i="20"/>
  <c r="BW88" i="20"/>
  <c r="BX88" i="20"/>
  <c r="BY88" i="20"/>
  <c r="BZ88" i="20"/>
  <c r="CA88" i="20"/>
  <c r="CB88" i="20"/>
  <c r="CC88" i="20"/>
  <c r="CD88" i="20"/>
  <c r="CE88" i="20"/>
  <c r="CF88" i="20"/>
  <c r="CG88" i="20"/>
  <c r="CH88" i="20"/>
  <c r="CI88" i="20"/>
  <c r="CJ88" i="20"/>
  <c r="CK88" i="20"/>
  <c r="CL88" i="20"/>
  <c r="CM88" i="20"/>
  <c r="CN88" i="20"/>
  <c r="CO88" i="20"/>
  <c r="CP88" i="20"/>
  <c r="CQ88" i="20"/>
  <c r="CR88" i="20"/>
  <c r="CS88" i="20"/>
  <c r="CT88" i="20"/>
  <c r="CU88" i="20"/>
  <c r="CV88" i="20"/>
  <c r="CW88" i="20"/>
  <c r="CX88" i="20"/>
  <c r="CY88" i="20"/>
  <c r="CZ88" i="20"/>
  <c r="DA88" i="20"/>
  <c r="DC88" i="20"/>
  <c r="DD88" i="20"/>
  <c r="DE88" i="20"/>
  <c r="DF88" i="20"/>
  <c r="DG88" i="20"/>
  <c r="DH88" i="20"/>
  <c r="DI88" i="20"/>
  <c r="DJ88" i="20"/>
  <c r="DK88" i="20"/>
  <c r="DL88" i="20"/>
  <c r="DM88" i="20"/>
  <c r="DN88" i="20"/>
  <c r="DO88" i="20"/>
  <c r="DP88" i="20"/>
  <c r="DQ88" i="20"/>
  <c r="DR88" i="20"/>
  <c r="DS88" i="20"/>
  <c r="DT88" i="20"/>
  <c r="DU88" i="20"/>
  <c r="DV88" i="20"/>
  <c r="DW88" i="20"/>
  <c r="DX88" i="20"/>
  <c r="DY88" i="20"/>
  <c r="DZ88" i="20"/>
  <c r="EA88" i="20"/>
  <c r="EB88" i="20"/>
  <c r="EC88" i="20"/>
  <c r="ED88" i="20"/>
  <c r="EE88" i="20"/>
  <c r="EF88" i="20"/>
  <c r="EG88" i="20"/>
  <c r="EH88" i="20"/>
  <c r="EI88" i="20"/>
  <c r="EJ88" i="20"/>
  <c r="EK88" i="20"/>
  <c r="EL88" i="20"/>
  <c r="EM88" i="20"/>
  <c r="EN88" i="20"/>
  <c r="EO88" i="20"/>
  <c r="EP88" i="20"/>
  <c r="ER88" i="20"/>
  <c r="ES88" i="20"/>
  <c r="ET88" i="20"/>
  <c r="EU88" i="20"/>
  <c r="EV88" i="20"/>
  <c r="EW88" i="20"/>
  <c r="EX88" i="20"/>
  <c r="EY88" i="20"/>
  <c r="EZ88" i="20"/>
  <c r="FA88" i="20"/>
  <c r="FB88" i="20"/>
  <c r="FC88" i="20"/>
  <c r="FD88" i="20"/>
  <c r="FE88" i="20"/>
  <c r="FF88" i="20"/>
  <c r="FG88" i="20"/>
  <c r="FH88" i="20"/>
  <c r="FI88" i="20"/>
  <c r="FJ88" i="20"/>
  <c r="FK88" i="20"/>
  <c r="FL88" i="20"/>
  <c r="FM88" i="20"/>
  <c r="FN88" i="20"/>
  <c r="FO88" i="20"/>
  <c r="FP88" i="20"/>
  <c r="FQ88" i="20"/>
  <c r="FR88" i="20"/>
  <c r="FS88" i="20"/>
  <c r="C89" i="20"/>
  <c r="E89" i="20"/>
  <c r="F89" i="20"/>
  <c r="G89" i="20"/>
  <c r="H89" i="20"/>
  <c r="I89" i="20"/>
  <c r="J89" i="20"/>
  <c r="K89" i="20"/>
  <c r="L89" i="20"/>
  <c r="M89" i="20"/>
  <c r="N89" i="20"/>
  <c r="O89" i="20"/>
  <c r="P89" i="20"/>
  <c r="Q89" i="20"/>
  <c r="R89" i="20"/>
  <c r="W89" i="20"/>
  <c r="X89" i="20"/>
  <c r="Z89" i="20"/>
  <c r="AA89" i="20"/>
  <c r="AB89" i="20"/>
  <c r="AC89" i="20"/>
  <c r="AD89" i="20"/>
  <c r="AE89" i="20"/>
  <c r="AF89" i="20"/>
  <c r="AG89" i="20"/>
  <c r="AH89" i="20"/>
  <c r="AI89" i="20"/>
  <c r="AJ89" i="20"/>
  <c r="AK89" i="20"/>
  <c r="AM89" i="20"/>
  <c r="AN89" i="20"/>
  <c r="AO89" i="20"/>
  <c r="AP89" i="20"/>
  <c r="AQ89" i="20"/>
  <c r="AR89" i="20"/>
  <c r="AS89" i="20"/>
  <c r="AT89" i="20"/>
  <c r="AU89" i="20"/>
  <c r="AV89" i="20"/>
  <c r="AW89" i="20"/>
  <c r="AX89" i="20"/>
  <c r="AY89" i="20"/>
  <c r="AZ89" i="20"/>
  <c r="BA89" i="20"/>
  <c r="BB89" i="20"/>
  <c r="BC89" i="20"/>
  <c r="BD89" i="20"/>
  <c r="BE89" i="20"/>
  <c r="BF89" i="20"/>
  <c r="BG89" i="20"/>
  <c r="BH89" i="20"/>
  <c r="BI89" i="20"/>
  <c r="BJ89" i="20"/>
  <c r="BK89" i="20"/>
  <c r="BL89" i="20"/>
  <c r="BM89" i="20"/>
  <c r="BN89" i="20"/>
  <c r="BO89" i="20"/>
  <c r="BQ89" i="20"/>
  <c r="BT89" i="20"/>
  <c r="BU89" i="20"/>
  <c r="BV89" i="20"/>
  <c r="BW89" i="20"/>
  <c r="BX89" i="20"/>
  <c r="BY89" i="20"/>
  <c r="BZ89" i="20"/>
  <c r="CA89" i="20"/>
  <c r="CB89" i="20"/>
  <c r="CC89" i="20"/>
  <c r="CD89" i="20"/>
  <c r="CE89" i="20"/>
  <c r="CF89" i="20"/>
  <c r="CG89" i="20"/>
  <c r="CH89" i="20"/>
  <c r="CI89" i="20"/>
  <c r="CJ89" i="20"/>
  <c r="CK89" i="20"/>
  <c r="CL89" i="20"/>
  <c r="CM89" i="20"/>
  <c r="CN89" i="20"/>
  <c r="CO89" i="20"/>
  <c r="CP89" i="20"/>
  <c r="CQ89" i="20"/>
  <c r="CR89" i="20"/>
  <c r="CS89" i="20"/>
  <c r="CT89" i="20"/>
  <c r="CU89" i="20"/>
  <c r="CV89" i="20"/>
  <c r="CW89" i="20"/>
  <c r="CX89" i="20"/>
  <c r="CY89" i="20"/>
  <c r="CZ89" i="20"/>
  <c r="DA89" i="20"/>
  <c r="DC89" i="20"/>
  <c r="DD89" i="20"/>
  <c r="DE89" i="20"/>
  <c r="DF89" i="20"/>
  <c r="DG89" i="20"/>
  <c r="DH89" i="20"/>
  <c r="DI89" i="20"/>
  <c r="DJ89" i="20"/>
  <c r="DK89" i="20"/>
  <c r="DL89" i="20"/>
  <c r="DM89" i="20"/>
  <c r="DN89" i="20"/>
  <c r="DO89" i="20"/>
  <c r="DP89" i="20"/>
  <c r="DQ89" i="20"/>
  <c r="DR89" i="20"/>
  <c r="DS89" i="20"/>
  <c r="DT89" i="20"/>
  <c r="DU89" i="20"/>
  <c r="DV89" i="20"/>
  <c r="DW89" i="20"/>
  <c r="DX89" i="20"/>
  <c r="DY89" i="20"/>
  <c r="DZ89" i="20"/>
  <c r="EA89" i="20"/>
  <c r="EB89" i="20"/>
  <c r="EC89" i="20"/>
  <c r="ED89" i="20"/>
  <c r="EE89" i="20"/>
  <c r="EF89" i="20"/>
  <c r="EG89" i="20"/>
  <c r="EH89" i="20"/>
  <c r="EI89" i="20"/>
  <c r="EJ89" i="20"/>
  <c r="EK89" i="20"/>
  <c r="EL89" i="20"/>
  <c r="EM89" i="20"/>
  <c r="EN89" i="20"/>
  <c r="EO89" i="20"/>
  <c r="EP89" i="20"/>
  <c r="ER89" i="20"/>
  <c r="ES89" i="20"/>
  <c r="ET89" i="20"/>
  <c r="EU89" i="20"/>
  <c r="EV89" i="20"/>
  <c r="EW89" i="20"/>
  <c r="EX89" i="20"/>
  <c r="EY89" i="20"/>
  <c r="EZ89" i="20"/>
  <c r="FA89" i="20"/>
  <c r="FB89" i="20"/>
  <c r="FC89" i="20"/>
  <c r="FD89" i="20"/>
  <c r="FE89" i="20"/>
  <c r="FF89" i="20"/>
  <c r="FG89" i="20"/>
  <c r="FH89" i="20"/>
  <c r="FI89" i="20"/>
  <c r="FJ89" i="20"/>
  <c r="FK89" i="20"/>
  <c r="FL89" i="20"/>
  <c r="FM89" i="20"/>
  <c r="FN89" i="20"/>
  <c r="FO89" i="20"/>
  <c r="FP89" i="20"/>
  <c r="FQ89" i="20"/>
  <c r="FR89" i="20"/>
  <c r="FS89" i="20"/>
  <c r="C90" i="20"/>
  <c r="D90" i="20"/>
  <c r="E90" i="20"/>
  <c r="F90" i="20"/>
  <c r="G90" i="20"/>
  <c r="H90" i="20"/>
  <c r="I90" i="20"/>
  <c r="J90" i="20"/>
  <c r="K90" i="20"/>
  <c r="L90" i="20"/>
  <c r="M90" i="20"/>
  <c r="N90" i="20"/>
  <c r="O90" i="20"/>
  <c r="P90" i="20"/>
  <c r="Q90" i="20"/>
  <c r="R90" i="20"/>
  <c r="W90" i="20"/>
  <c r="X90" i="20"/>
  <c r="Z90" i="20"/>
  <c r="AA90" i="20"/>
  <c r="AB90" i="20"/>
  <c r="AC90" i="20"/>
  <c r="AD90" i="20"/>
  <c r="AE90" i="20"/>
  <c r="AF90" i="20"/>
  <c r="AG90" i="20"/>
  <c r="AH90" i="20"/>
  <c r="AI90" i="20"/>
  <c r="AJ90" i="20"/>
  <c r="AK90" i="20"/>
  <c r="AM90" i="20"/>
  <c r="AN90" i="20"/>
  <c r="AO90" i="20"/>
  <c r="AP90" i="20"/>
  <c r="AQ90" i="20"/>
  <c r="AR90" i="20"/>
  <c r="AS90" i="20"/>
  <c r="AT90" i="20"/>
  <c r="AU90" i="20"/>
  <c r="AV90" i="20"/>
  <c r="AW90" i="20"/>
  <c r="AX90" i="20"/>
  <c r="AY90" i="20"/>
  <c r="AZ90" i="20"/>
  <c r="BA90" i="20"/>
  <c r="BB90" i="20"/>
  <c r="BC90" i="20"/>
  <c r="BD90" i="20"/>
  <c r="BE90" i="20"/>
  <c r="BF90" i="20"/>
  <c r="BG90" i="20"/>
  <c r="BH90" i="20"/>
  <c r="BI90" i="20"/>
  <c r="BJ90" i="20"/>
  <c r="BK90" i="20"/>
  <c r="BL90" i="20"/>
  <c r="BM90" i="20"/>
  <c r="BN90" i="20"/>
  <c r="BO90" i="20"/>
  <c r="BQ90" i="20"/>
  <c r="BT90" i="20"/>
  <c r="BU90" i="20"/>
  <c r="BV90" i="20"/>
  <c r="BW90" i="20"/>
  <c r="BX90" i="20"/>
  <c r="BY90" i="20"/>
  <c r="BZ90" i="20"/>
  <c r="CA90" i="20"/>
  <c r="CB90" i="20"/>
  <c r="CC90" i="20"/>
  <c r="CD90" i="20"/>
  <c r="CE90" i="20"/>
  <c r="CF90" i="20"/>
  <c r="CG90" i="20"/>
  <c r="CH90" i="20"/>
  <c r="CI90" i="20"/>
  <c r="CJ90" i="20"/>
  <c r="CK90" i="20"/>
  <c r="CL90" i="20"/>
  <c r="CM90" i="20"/>
  <c r="CN90" i="20"/>
  <c r="CO90" i="20"/>
  <c r="CP90" i="20"/>
  <c r="CQ90" i="20"/>
  <c r="CR90" i="20"/>
  <c r="CS90" i="20"/>
  <c r="CT90" i="20"/>
  <c r="CU90" i="20"/>
  <c r="CV90" i="20"/>
  <c r="CW90" i="20"/>
  <c r="CX90" i="20"/>
  <c r="CY90" i="20"/>
  <c r="CZ90" i="20"/>
  <c r="DA90" i="20"/>
  <c r="DC90" i="20"/>
  <c r="DD90" i="20"/>
  <c r="DE90" i="20"/>
  <c r="DF90" i="20"/>
  <c r="DG90" i="20"/>
  <c r="DH90" i="20"/>
  <c r="DI90" i="20"/>
  <c r="DJ90" i="20"/>
  <c r="DK90" i="20"/>
  <c r="DL90" i="20"/>
  <c r="DM90" i="20"/>
  <c r="DN90" i="20"/>
  <c r="DO90" i="20"/>
  <c r="DP90" i="20"/>
  <c r="DQ90" i="20"/>
  <c r="DR90" i="20"/>
  <c r="DS90" i="20"/>
  <c r="DT90" i="20"/>
  <c r="DU90" i="20"/>
  <c r="DV90" i="20"/>
  <c r="DW90" i="20"/>
  <c r="DX90" i="20"/>
  <c r="DY90" i="20"/>
  <c r="DZ90" i="20"/>
  <c r="EA90" i="20"/>
  <c r="EB90" i="20"/>
  <c r="EC90" i="20"/>
  <c r="ED90" i="20"/>
  <c r="EE90" i="20"/>
  <c r="EF90" i="20"/>
  <c r="EG90" i="20"/>
  <c r="EH90" i="20"/>
  <c r="EI90" i="20"/>
  <c r="EJ90" i="20"/>
  <c r="EK90" i="20"/>
  <c r="EL90" i="20"/>
  <c r="EM90" i="20"/>
  <c r="EN90" i="20"/>
  <c r="EO90" i="20"/>
  <c r="EP90" i="20"/>
  <c r="ER90" i="20"/>
  <c r="ES90" i="20"/>
  <c r="ET90" i="20"/>
  <c r="EU90" i="20"/>
  <c r="EV90" i="20"/>
  <c r="EW90" i="20"/>
  <c r="EX90" i="20"/>
  <c r="EY90" i="20"/>
  <c r="EZ90" i="20"/>
  <c r="FA90" i="20"/>
  <c r="FB90" i="20"/>
  <c r="FC90" i="20"/>
  <c r="FD90" i="20"/>
  <c r="FE90" i="20"/>
  <c r="FF90" i="20"/>
  <c r="FG90" i="20"/>
  <c r="FH90" i="20"/>
  <c r="FI90" i="20"/>
  <c r="FJ90" i="20"/>
  <c r="FK90" i="20"/>
  <c r="FL90" i="20"/>
  <c r="FM90" i="20"/>
  <c r="FN90" i="20"/>
  <c r="FO90" i="20"/>
  <c r="FP90" i="20"/>
  <c r="FQ90" i="20"/>
  <c r="FR90" i="20"/>
  <c r="FS90" i="20"/>
  <c r="C91" i="20"/>
  <c r="D91" i="20"/>
  <c r="E91" i="20"/>
  <c r="F91" i="20"/>
  <c r="G91" i="20"/>
  <c r="H91" i="20"/>
  <c r="I91" i="20"/>
  <c r="J91" i="20"/>
  <c r="K91" i="20"/>
  <c r="L91" i="20"/>
  <c r="M91" i="20"/>
  <c r="N91" i="20"/>
  <c r="O91" i="20"/>
  <c r="P91" i="20"/>
  <c r="Q91" i="20"/>
  <c r="R91" i="20"/>
  <c r="W91" i="20"/>
  <c r="X91" i="20"/>
  <c r="Z91" i="20"/>
  <c r="AA91" i="20"/>
  <c r="AB91" i="20"/>
  <c r="AC91" i="20"/>
  <c r="AD91" i="20"/>
  <c r="AE91" i="20"/>
  <c r="AF91" i="20"/>
  <c r="AG91" i="20"/>
  <c r="AH91" i="20"/>
  <c r="AI91" i="20"/>
  <c r="AJ91" i="20"/>
  <c r="AK91" i="20"/>
  <c r="AM91" i="20"/>
  <c r="AN91" i="20"/>
  <c r="AO91" i="20"/>
  <c r="AP91" i="20"/>
  <c r="AQ91" i="20"/>
  <c r="AR91" i="20"/>
  <c r="AS91" i="20"/>
  <c r="AT91" i="20"/>
  <c r="AU91" i="20"/>
  <c r="AV91" i="20"/>
  <c r="AW91" i="20"/>
  <c r="AX91" i="20"/>
  <c r="AY91" i="20"/>
  <c r="AZ91" i="20"/>
  <c r="BA91" i="20"/>
  <c r="BB91" i="20"/>
  <c r="BC91" i="20"/>
  <c r="BD91" i="20"/>
  <c r="BE91" i="20"/>
  <c r="BF91" i="20"/>
  <c r="BG91" i="20"/>
  <c r="BH91" i="20"/>
  <c r="BI91" i="20"/>
  <c r="BJ91" i="20"/>
  <c r="BK91" i="20"/>
  <c r="BL91" i="20"/>
  <c r="BM91" i="20"/>
  <c r="BN91" i="20"/>
  <c r="BO91" i="20"/>
  <c r="BQ91" i="20"/>
  <c r="BT91" i="20"/>
  <c r="BU91" i="20"/>
  <c r="BV91" i="20"/>
  <c r="BW91" i="20"/>
  <c r="BX91" i="20"/>
  <c r="BY91" i="20"/>
  <c r="BZ91" i="20"/>
  <c r="CA91" i="20"/>
  <c r="CB91" i="20"/>
  <c r="CC91" i="20"/>
  <c r="CD91" i="20"/>
  <c r="CE91" i="20"/>
  <c r="CF91" i="20"/>
  <c r="CG91" i="20"/>
  <c r="CH91" i="20"/>
  <c r="CI91" i="20"/>
  <c r="CJ91" i="20"/>
  <c r="CK91" i="20"/>
  <c r="CL91" i="20"/>
  <c r="CM91" i="20"/>
  <c r="CN91" i="20"/>
  <c r="CO91" i="20"/>
  <c r="CP91" i="20"/>
  <c r="CQ91" i="20"/>
  <c r="CR91" i="20"/>
  <c r="CS91" i="20"/>
  <c r="CT91" i="20"/>
  <c r="CU91" i="20"/>
  <c r="CV91" i="20"/>
  <c r="CW91" i="20"/>
  <c r="CX91" i="20"/>
  <c r="CY91" i="20"/>
  <c r="CZ91" i="20"/>
  <c r="DA91" i="20"/>
  <c r="DC91" i="20"/>
  <c r="DD91" i="20"/>
  <c r="DE91" i="20"/>
  <c r="DF91" i="20"/>
  <c r="DG91" i="20"/>
  <c r="DH91" i="20"/>
  <c r="DI91" i="20"/>
  <c r="DJ91" i="20"/>
  <c r="DK91" i="20"/>
  <c r="DL91" i="20"/>
  <c r="DM91" i="20"/>
  <c r="DN91" i="20"/>
  <c r="DO91" i="20"/>
  <c r="DP91" i="20"/>
  <c r="DQ91" i="20"/>
  <c r="DR91" i="20"/>
  <c r="DS91" i="20"/>
  <c r="DT91" i="20"/>
  <c r="DU91" i="20"/>
  <c r="DV91" i="20"/>
  <c r="DW91" i="20"/>
  <c r="DX91" i="20"/>
  <c r="DY91" i="20"/>
  <c r="DZ91" i="20"/>
  <c r="EA91" i="20"/>
  <c r="EB91" i="20"/>
  <c r="EC91" i="20"/>
  <c r="ED91" i="20"/>
  <c r="EE91" i="20"/>
  <c r="EF91" i="20"/>
  <c r="EG91" i="20"/>
  <c r="EH91" i="20"/>
  <c r="EI91" i="20"/>
  <c r="EJ91" i="20"/>
  <c r="EK91" i="20"/>
  <c r="EL91" i="20"/>
  <c r="EM91" i="20"/>
  <c r="EN91" i="20"/>
  <c r="EO91" i="20"/>
  <c r="EP91" i="20"/>
  <c r="ER91" i="20"/>
  <c r="ES91" i="20"/>
  <c r="ET91" i="20"/>
  <c r="EU91" i="20"/>
  <c r="EV91" i="20"/>
  <c r="EW91" i="20"/>
  <c r="EX91" i="20"/>
  <c r="EY91" i="20"/>
  <c r="EZ91" i="20"/>
  <c r="FA91" i="20"/>
  <c r="FB91" i="20"/>
  <c r="FC91" i="20"/>
  <c r="FD91" i="20"/>
  <c r="FE91" i="20"/>
  <c r="FF91" i="20"/>
  <c r="FG91" i="20"/>
  <c r="FH91" i="20"/>
  <c r="FI91" i="20"/>
  <c r="FJ91" i="20"/>
  <c r="FK91" i="20"/>
  <c r="FL91" i="20"/>
  <c r="FM91" i="20"/>
  <c r="FN91" i="20"/>
  <c r="FO91" i="20"/>
  <c r="FP91" i="20"/>
  <c r="FQ91" i="20"/>
  <c r="FR91" i="20"/>
  <c r="FS91" i="20"/>
  <c r="C92" i="20"/>
  <c r="D92" i="20"/>
  <c r="E92" i="20"/>
  <c r="F92" i="20"/>
  <c r="G92" i="20"/>
  <c r="H92" i="20"/>
  <c r="I92" i="20"/>
  <c r="J92" i="20"/>
  <c r="K92" i="20"/>
  <c r="L92" i="20"/>
  <c r="M92" i="20"/>
  <c r="N92" i="20"/>
  <c r="O92" i="20"/>
  <c r="P92" i="20"/>
  <c r="Q92" i="20"/>
  <c r="R92" i="20"/>
  <c r="W92" i="20"/>
  <c r="X92" i="20"/>
  <c r="Z92" i="20"/>
  <c r="AA92" i="20"/>
  <c r="AB92" i="20"/>
  <c r="AC92" i="20"/>
  <c r="AD92" i="20"/>
  <c r="AE92" i="20"/>
  <c r="AF92" i="20"/>
  <c r="AG92" i="20"/>
  <c r="AH92" i="20"/>
  <c r="AI92" i="20"/>
  <c r="AJ92" i="20"/>
  <c r="AK92" i="20"/>
  <c r="AM92" i="20"/>
  <c r="AN92" i="20"/>
  <c r="AO92" i="20"/>
  <c r="AP92" i="20"/>
  <c r="AQ92" i="20"/>
  <c r="AR92" i="20"/>
  <c r="AS92" i="20"/>
  <c r="AT92" i="20"/>
  <c r="AU92" i="20"/>
  <c r="AV92" i="20"/>
  <c r="AW92" i="20"/>
  <c r="AX92" i="20"/>
  <c r="AY92" i="20"/>
  <c r="AZ92" i="20"/>
  <c r="BA92" i="20"/>
  <c r="BB92" i="20"/>
  <c r="BC92" i="20"/>
  <c r="BD92" i="20"/>
  <c r="BE92" i="20"/>
  <c r="BF92" i="20"/>
  <c r="BG92" i="20"/>
  <c r="BH92" i="20"/>
  <c r="BI92" i="20"/>
  <c r="BJ92" i="20"/>
  <c r="BK92" i="20"/>
  <c r="BL92" i="20"/>
  <c r="BM92" i="20"/>
  <c r="BN92" i="20"/>
  <c r="BO92" i="20"/>
  <c r="BQ92" i="20"/>
  <c r="BT92" i="20"/>
  <c r="BU92" i="20"/>
  <c r="BV92" i="20"/>
  <c r="BW92" i="20"/>
  <c r="BX92" i="20"/>
  <c r="BY92" i="20"/>
  <c r="BZ92" i="20"/>
  <c r="CA92" i="20"/>
  <c r="CB92" i="20"/>
  <c r="CC92" i="20"/>
  <c r="CD92" i="20"/>
  <c r="CE92" i="20"/>
  <c r="CF92" i="20"/>
  <c r="CG92" i="20"/>
  <c r="CH92" i="20"/>
  <c r="CI92" i="20"/>
  <c r="CJ92" i="20"/>
  <c r="CK92" i="20"/>
  <c r="CL92" i="20"/>
  <c r="CM92" i="20"/>
  <c r="CN92" i="20"/>
  <c r="CO92" i="20"/>
  <c r="CP92" i="20"/>
  <c r="CQ92" i="20"/>
  <c r="CR92" i="20"/>
  <c r="CS92" i="20"/>
  <c r="CT92" i="20"/>
  <c r="CU92" i="20"/>
  <c r="CV92" i="20"/>
  <c r="CW92" i="20"/>
  <c r="CX92" i="20"/>
  <c r="CY92" i="20"/>
  <c r="CZ92" i="20"/>
  <c r="DA92" i="20"/>
  <c r="DC92" i="20"/>
  <c r="DD92" i="20"/>
  <c r="DE92" i="20"/>
  <c r="DF92" i="20"/>
  <c r="DG92" i="20"/>
  <c r="DH92" i="20"/>
  <c r="DI92" i="20"/>
  <c r="DJ92" i="20"/>
  <c r="DK92" i="20"/>
  <c r="DL92" i="20"/>
  <c r="DM92" i="20"/>
  <c r="DN92" i="20"/>
  <c r="DO92" i="20"/>
  <c r="DP92" i="20"/>
  <c r="DQ92" i="20"/>
  <c r="DR92" i="20"/>
  <c r="DS92" i="20"/>
  <c r="DT92" i="20"/>
  <c r="DU92" i="20"/>
  <c r="DV92" i="20"/>
  <c r="DW92" i="20"/>
  <c r="DX92" i="20"/>
  <c r="DY92" i="20"/>
  <c r="DZ92" i="20"/>
  <c r="EA92" i="20"/>
  <c r="EB92" i="20"/>
  <c r="EC92" i="20"/>
  <c r="ED92" i="20"/>
  <c r="EE92" i="20"/>
  <c r="EF92" i="20"/>
  <c r="EG92" i="20"/>
  <c r="EH92" i="20"/>
  <c r="EI92" i="20"/>
  <c r="EJ92" i="20"/>
  <c r="EK92" i="20"/>
  <c r="EL92" i="20"/>
  <c r="EM92" i="20"/>
  <c r="EN92" i="20"/>
  <c r="EO92" i="20"/>
  <c r="EP92" i="20"/>
  <c r="ER92" i="20"/>
  <c r="ES92" i="20"/>
  <c r="ET92" i="20"/>
  <c r="EU92" i="20"/>
  <c r="EV92" i="20"/>
  <c r="EW92" i="20"/>
  <c r="EX92" i="20"/>
  <c r="EY92" i="20"/>
  <c r="EZ92" i="20"/>
  <c r="FA92" i="20"/>
  <c r="FB92" i="20"/>
  <c r="FC92" i="20"/>
  <c r="FD92" i="20"/>
  <c r="FE92" i="20"/>
  <c r="FF92" i="20"/>
  <c r="FG92" i="20"/>
  <c r="FH92" i="20"/>
  <c r="FI92" i="20"/>
  <c r="FJ92" i="20"/>
  <c r="FK92" i="20"/>
  <c r="FL92" i="20"/>
  <c r="FM92" i="20"/>
  <c r="FN92" i="20"/>
  <c r="FO92" i="20"/>
  <c r="FP92" i="20"/>
  <c r="FQ92" i="20"/>
  <c r="FR92" i="20"/>
  <c r="FS92" i="20"/>
  <c r="C93" i="20"/>
  <c r="E93" i="20"/>
  <c r="F93" i="20"/>
  <c r="G93" i="20"/>
  <c r="H93" i="20"/>
  <c r="I93" i="20"/>
  <c r="J93" i="20"/>
  <c r="K93" i="20"/>
  <c r="L93" i="20"/>
  <c r="M93" i="20"/>
  <c r="N93" i="20"/>
  <c r="O93" i="20"/>
  <c r="P93" i="20"/>
  <c r="Q93" i="20"/>
  <c r="R93" i="20"/>
  <c r="W93" i="20"/>
  <c r="X93" i="20"/>
  <c r="Z93" i="20"/>
  <c r="AA93" i="20"/>
  <c r="AB93" i="20"/>
  <c r="AC93" i="20"/>
  <c r="AD93" i="20"/>
  <c r="AE93" i="20"/>
  <c r="AF93" i="20"/>
  <c r="AG93" i="20"/>
  <c r="AH93" i="20"/>
  <c r="AI93" i="20"/>
  <c r="AJ93" i="20"/>
  <c r="AK93" i="20"/>
  <c r="AM93" i="20"/>
  <c r="AN93" i="20"/>
  <c r="AO93" i="20"/>
  <c r="AP93" i="20"/>
  <c r="AQ93" i="20"/>
  <c r="AR93" i="20"/>
  <c r="AS93" i="20"/>
  <c r="AT93" i="20"/>
  <c r="AU93" i="20"/>
  <c r="AV93" i="20"/>
  <c r="AW93" i="20"/>
  <c r="AX93" i="20"/>
  <c r="AY93" i="20"/>
  <c r="AZ93" i="20"/>
  <c r="BA93" i="20"/>
  <c r="BB93" i="20"/>
  <c r="BC93" i="20"/>
  <c r="BD93" i="20"/>
  <c r="BE93" i="20"/>
  <c r="BF93" i="20"/>
  <c r="BG93" i="20"/>
  <c r="BH93" i="20"/>
  <c r="BI93" i="20"/>
  <c r="BJ93" i="20"/>
  <c r="BK93" i="20"/>
  <c r="BL93" i="20"/>
  <c r="BM93" i="20"/>
  <c r="BN93" i="20"/>
  <c r="BO93" i="20"/>
  <c r="BQ93" i="20"/>
  <c r="BT93" i="20"/>
  <c r="BU93" i="20"/>
  <c r="BV93" i="20"/>
  <c r="BW93" i="20"/>
  <c r="BX93" i="20"/>
  <c r="BY93" i="20"/>
  <c r="BZ93" i="20"/>
  <c r="CA93" i="20"/>
  <c r="CB93" i="20"/>
  <c r="CC93" i="20"/>
  <c r="CD93" i="20"/>
  <c r="CE93" i="20"/>
  <c r="CF93" i="20"/>
  <c r="CG93" i="20"/>
  <c r="CH93" i="20"/>
  <c r="CI93" i="20"/>
  <c r="CJ93" i="20"/>
  <c r="CK93" i="20"/>
  <c r="CL93" i="20"/>
  <c r="CM93" i="20"/>
  <c r="CN93" i="20"/>
  <c r="CO93" i="20"/>
  <c r="CP93" i="20"/>
  <c r="CQ93" i="20"/>
  <c r="CR93" i="20"/>
  <c r="CS93" i="20"/>
  <c r="CT93" i="20"/>
  <c r="CU93" i="20"/>
  <c r="CV93" i="20"/>
  <c r="CW93" i="20"/>
  <c r="CX93" i="20"/>
  <c r="CY93" i="20"/>
  <c r="CZ93" i="20"/>
  <c r="DA93" i="20"/>
  <c r="DC93" i="20"/>
  <c r="DD93" i="20"/>
  <c r="DE93" i="20"/>
  <c r="DF93" i="20"/>
  <c r="DG93" i="20"/>
  <c r="DH93" i="20"/>
  <c r="DI93" i="20"/>
  <c r="DJ93" i="20"/>
  <c r="DK93" i="20"/>
  <c r="DL93" i="20"/>
  <c r="DM93" i="20"/>
  <c r="DN93" i="20"/>
  <c r="DO93" i="20"/>
  <c r="DP93" i="20"/>
  <c r="DQ93" i="20"/>
  <c r="DR93" i="20"/>
  <c r="DS93" i="20"/>
  <c r="DT93" i="20"/>
  <c r="DU93" i="20"/>
  <c r="DV93" i="20"/>
  <c r="DW93" i="20"/>
  <c r="DX93" i="20"/>
  <c r="DY93" i="20"/>
  <c r="DZ93" i="20"/>
  <c r="EA93" i="20"/>
  <c r="EB93" i="20"/>
  <c r="EC93" i="20"/>
  <c r="ED93" i="20"/>
  <c r="EE93" i="20"/>
  <c r="EF93" i="20"/>
  <c r="EG93" i="20"/>
  <c r="EH93" i="20"/>
  <c r="EI93" i="20"/>
  <c r="EJ93" i="20"/>
  <c r="EK93" i="20"/>
  <c r="EL93" i="20"/>
  <c r="EM93" i="20"/>
  <c r="EN93" i="20"/>
  <c r="EO93" i="20"/>
  <c r="EP93" i="20"/>
  <c r="ER93" i="20"/>
  <c r="ES93" i="20"/>
  <c r="ET93" i="20"/>
  <c r="EU93" i="20"/>
  <c r="EV93" i="20"/>
  <c r="EW93" i="20"/>
  <c r="EX93" i="20"/>
  <c r="EY93" i="20"/>
  <c r="EZ93" i="20"/>
  <c r="FA93" i="20"/>
  <c r="FB93" i="20"/>
  <c r="FC93" i="20"/>
  <c r="FD93" i="20"/>
  <c r="FE93" i="20"/>
  <c r="FF93" i="20"/>
  <c r="FG93" i="20"/>
  <c r="FH93" i="20"/>
  <c r="FI93" i="20"/>
  <c r="FJ93" i="20"/>
  <c r="FK93" i="20"/>
  <c r="FL93" i="20"/>
  <c r="FM93" i="20"/>
  <c r="FN93" i="20"/>
  <c r="FO93" i="20"/>
  <c r="FP93" i="20"/>
  <c r="FQ93" i="20"/>
  <c r="FR93" i="20"/>
  <c r="FS93" i="20"/>
  <c r="C94" i="20"/>
  <c r="E94" i="20"/>
  <c r="F94" i="20"/>
  <c r="G94" i="20"/>
  <c r="H94" i="20"/>
  <c r="I94" i="20"/>
  <c r="J94" i="20"/>
  <c r="K94" i="20"/>
  <c r="L94" i="20"/>
  <c r="M94" i="20"/>
  <c r="N94" i="20"/>
  <c r="O94" i="20"/>
  <c r="P94" i="20"/>
  <c r="Q94" i="20"/>
  <c r="R94" i="20"/>
  <c r="W94" i="20"/>
  <c r="X94" i="20"/>
  <c r="Z94" i="20"/>
  <c r="AA94" i="20"/>
  <c r="AB94" i="20"/>
  <c r="AC94" i="20"/>
  <c r="AD94" i="20"/>
  <c r="AE94" i="20"/>
  <c r="AF94" i="20"/>
  <c r="AG94" i="20"/>
  <c r="AH94" i="20"/>
  <c r="AI94" i="20"/>
  <c r="AJ94" i="20"/>
  <c r="AK94" i="20"/>
  <c r="AM94" i="20"/>
  <c r="AN94" i="20"/>
  <c r="AO94" i="20"/>
  <c r="AP94" i="20"/>
  <c r="AQ94" i="20"/>
  <c r="AR94" i="20"/>
  <c r="AS94" i="20"/>
  <c r="AT94" i="20"/>
  <c r="AU94" i="20"/>
  <c r="AV94" i="20"/>
  <c r="AW94" i="20"/>
  <c r="AX94" i="20"/>
  <c r="AY94" i="20"/>
  <c r="AZ94" i="20"/>
  <c r="BA94" i="20"/>
  <c r="BB94" i="20"/>
  <c r="BC94" i="20"/>
  <c r="BD94" i="20"/>
  <c r="BE94" i="20"/>
  <c r="BF94" i="20"/>
  <c r="BG94" i="20"/>
  <c r="BH94" i="20"/>
  <c r="BI94" i="20"/>
  <c r="BJ94" i="20"/>
  <c r="BK94" i="20"/>
  <c r="BL94" i="20"/>
  <c r="BM94" i="20"/>
  <c r="BN94" i="20"/>
  <c r="BO94" i="20"/>
  <c r="BQ94" i="20"/>
  <c r="BT94" i="20"/>
  <c r="BU94" i="20"/>
  <c r="BV94" i="20"/>
  <c r="BW94" i="20"/>
  <c r="BX94" i="20"/>
  <c r="BY94" i="20"/>
  <c r="BZ94" i="20"/>
  <c r="CA94" i="20"/>
  <c r="CB94" i="20"/>
  <c r="CC94" i="20"/>
  <c r="CD94" i="20"/>
  <c r="CE94" i="20"/>
  <c r="CF94" i="20"/>
  <c r="CG94" i="20"/>
  <c r="CH94" i="20"/>
  <c r="CI94" i="20"/>
  <c r="CJ94" i="20"/>
  <c r="CK94" i="20"/>
  <c r="CL94" i="20"/>
  <c r="CM94" i="20"/>
  <c r="CN94" i="20"/>
  <c r="CO94" i="20"/>
  <c r="CP94" i="20"/>
  <c r="CQ94" i="20"/>
  <c r="CR94" i="20"/>
  <c r="CS94" i="20"/>
  <c r="CT94" i="20"/>
  <c r="CU94" i="20"/>
  <c r="CV94" i="20"/>
  <c r="CW94" i="20"/>
  <c r="CX94" i="20"/>
  <c r="CY94" i="20"/>
  <c r="CZ94" i="20"/>
  <c r="DA94" i="20"/>
  <c r="DC94" i="20"/>
  <c r="DD94" i="20"/>
  <c r="DE94" i="20"/>
  <c r="DF94" i="20"/>
  <c r="DG94" i="20"/>
  <c r="DH94" i="20"/>
  <c r="DI94" i="20"/>
  <c r="DJ94" i="20"/>
  <c r="DK94" i="20"/>
  <c r="DL94" i="20"/>
  <c r="DM94" i="20"/>
  <c r="DN94" i="20"/>
  <c r="DO94" i="20"/>
  <c r="DP94" i="20"/>
  <c r="DQ94" i="20"/>
  <c r="DR94" i="20"/>
  <c r="DS94" i="20"/>
  <c r="DT94" i="20"/>
  <c r="DU94" i="20"/>
  <c r="DV94" i="20"/>
  <c r="DW94" i="20"/>
  <c r="DX94" i="20"/>
  <c r="DY94" i="20"/>
  <c r="DZ94" i="20"/>
  <c r="EA94" i="20"/>
  <c r="EB94" i="20"/>
  <c r="EC94" i="20"/>
  <c r="ED94" i="20"/>
  <c r="EE94" i="20"/>
  <c r="EF94" i="20"/>
  <c r="EG94" i="20"/>
  <c r="EH94" i="20"/>
  <c r="EI94" i="20"/>
  <c r="EJ94" i="20"/>
  <c r="EK94" i="20"/>
  <c r="EL94" i="20"/>
  <c r="EM94" i="20"/>
  <c r="EN94" i="20"/>
  <c r="EO94" i="20"/>
  <c r="EP94" i="20"/>
  <c r="ER94" i="20"/>
  <c r="ES94" i="20"/>
  <c r="ET94" i="20"/>
  <c r="EU94" i="20"/>
  <c r="EV94" i="20"/>
  <c r="EW94" i="20"/>
  <c r="EX94" i="20"/>
  <c r="EY94" i="20"/>
  <c r="EZ94" i="20"/>
  <c r="FA94" i="20"/>
  <c r="FB94" i="20"/>
  <c r="FC94" i="20"/>
  <c r="FD94" i="20"/>
  <c r="FE94" i="20"/>
  <c r="FF94" i="20"/>
  <c r="FG94" i="20"/>
  <c r="FH94" i="20"/>
  <c r="FI94" i="20"/>
  <c r="FJ94" i="20"/>
  <c r="FK94" i="20"/>
  <c r="FL94" i="20"/>
  <c r="FM94" i="20"/>
  <c r="FN94" i="20"/>
  <c r="FO94" i="20"/>
  <c r="FP94" i="20"/>
  <c r="FQ94" i="20"/>
  <c r="FR94" i="20"/>
  <c r="FS94" i="20"/>
  <c r="C95" i="20"/>
  <c r="D95" i="20"/>
  <c r="E95" i="20"/>
  <c r="F95" i="20"/>
  <c r="G95" i="20"/>
  <c r="H95" i="20"/>
  <c r="I95" i="20"/>
  <c r="J95" i="20"/>
  <c r="K95" i="20"/>
  <c r="L95" i="20"/>
  <c r="M95" i="20"/>
  <c r="N95" i="20"/>
  <c r="O95" i="20"/>
  <c r="P95" i="20"/>
  <c r="Q95" i="20"/>
  <c r="R95" i="20"/>
  <c r="W95" i="20"/>
  <c r="X95" i="20"/>
  <c r="Z95" i="20"/>
  <c r="AA95" i="20"/>
  <c r="AB95" i="20"/>
  <c r="AC95" i="20"/>
  <c r="AD95" i="20"/>
  <c r="AE95" i="20"/>
  <c r="AF95" i="20"/>
  <c r="AG95" i="20"/>
  <c r="AH95" i="20"/>
  <c r="AI95" i="20"/>
  <c r="AJ95" i="20"/>
  <c r="AK95" i="20"/>
  <c r="AM95" i="20"/>
  <c r="AN95" i="20"/>
  <c r="AO95" i="20"/>
  <c r="AP95" i="20"/>
  <c r="AQ95" i="20"/>
  <c r="AR95" i="20"/>
  <c r="AS95" i="20"/>
  <c r="AT95" i="20"/>
  <c r="AU95" i="20"/>
  <c r="AV95" i="20"/>
  <c r="AW95" i="20"/>
  <c r="AX95" i="20"/>
  <c r="AY95" i="20"/>
  <c r="AZ95" i="20"/>
  <c r="BA95" i="20"/>
  <c r="BB95" i="20"/>
  <c r="BC95" i="20"/>
  <c r="BD95" i="20"/>
  <c r="BE95" i="20"/>
  <c r="BF95" i="20"/>
  <c r="BG95" i="20"/>
  <c r="BH95" i="20"/>
  <c r="BI95" i="20"/>
  <c r="BJ95" i="20"/>
  <c r="BK95" i="20"/>
  <c r="BL95" i="20"/>
  <c r="BM95" i="20"/>
  <c r="BN95" i="20"/>
  <c r="BO95" i="20"/>
  <c r="BQ95" i="20"/>
  <c r="BT95" i="20"/>
  <c r="BU95" i="20"/>
  <c r="BV95" i="20"/>
  <c r="BW95" i="20"/>
  <c r="BX95" i="20"/>
  <c r="BY95" i="20"/>
  <c r="BZ95" i="20"/>
  <c r="CA95" i="20"/>
  <c r="CB95" i="20"/>
  <c r="CC95" i="20"/>
  <c r="CD95" i="20"/>
  <c r="CE95" i="20"/>
  <c r="CF95" i="20"/>
  <c r="CG95" i="20"/>
  <c r="CH95" i="20"/>
  <c r="CI95" i="20"/>
  <c r="CJ95" i="20"/>
  <c r="CK95" i="20"/>
  <c r="CL95" i="20"/>
  <c r="CM95" i="20"/>
  <c r="CN95" i="20"/>
  <c r="CO95" i="20"/>
  <c r="CP95" i="20"/>
  <c r="CQ95" i="20"/>
  <c r="CR95" i="20"/>
  <c r="CS95" i="20"/>
  <c r="CT95" i="20"/>
  <c r="CU95" i="20"/>
  <c r="CV95" i="20"/>
  <c r="CW95" i="20"/>
  <c r="CX95" i="20"/>
  <c r="CY95" i="20"/>
  <c r="CZ95" i="20"/>
  <c r="DA95" i="20"/>
  <c r="DC95" i="20"/>
  <c r="DD95" i="20"/>
  <c r="DE95" i="20"/>
  <c r="DF95" i="20"/>
  <c r="DG95" i="20"/>
  <c r="DH95" i="20"/>
  <c r="DI95" i="20"/>
  <c r="DJ95" i="20"/>
  <c r="DK95" i="20"/>
  <c r="DL95" i="20"/>
  <c r="DM95" i="20"/>
  <c r="DN95" i="20"/>
  <c r="DO95" i="20"/>
  <c r="DP95" i="20"/>
  <c r="DQ95" i="20"/>
  <c r="DR95" i="20"/>
  <c r="DS95" i="20"/>
  <c r="DT95" i="20"/>
  <c r="DU95" i="20"/>
  <c r="DV95" i="20"/>
  <c r="DW95" i="20"/>
  <c r="DX95" i="20"/>
  <c r="DY95" i="20"/>
  <c r="DZ95" i="20"/>
  <c r="EA95" i="20"/>
  <c r="EB95" i="20"/>
  <c r="EC95" i="20"/>
  <c r="ED95" i="20"/>
  <c r="EE95" i="20"/>
  <c r="EF95" i="20"/>
  <c r="EG95" i="20"/>
  <c r="EH95" i="20"/>
  <c r="EI95" i="20"/>
  <c r="EJ95" i="20"/>
  <c r="EK95" i="20"/>
  <c r="EL95" i="20"/>
  <c r="EM95" i="20"/>
  <c r="EN95" i="20"/>
  <c r="EO95" i="20"/>
  <c r="EP95" i="20"/>
  <c r="ER95" i="20"/>
  <c r="ES95" i="20"/>
  <c r="ET95" i="20"/>
  <c r="EU95" i="20"/>
  <c r="EV95" i="20"/>
  <c r="EW95" i="20"/>
  <c r="EX95" i="20"/>
  <c r="EY95" i="20"/>
  <c r="EZ95" i="20"/>
  <c r="FA95" i="20"/>
  <c r="FB95" i="20"/>
  <c r="FC95" i="20"/>
  <c r="FD95" i="20"/>
  <c r="FE95" i="20"/>
  <c r="FF95" i="20"/>
  <c r="FG95" i="20"/>
  <c r="FH95" i="20"/>
  <c r="FI95" i="20"/>
  <c r="FJ95" i="20"/>
  <c r="FK95" i="20"/>
  <c r="FL95" i="20"/>
  <c r="FM95" i="20"/>
  <c r="FN95" i="20"/>
  <c r="FO95" i="20"/>
  <c r="FP95" i="20"/>
  <c r="FQ95" i="20"/>
  <c r="FR95" i="20"/>
  <c r="FS95" i="20"/>
  <c r="C96" i="20"/>
  <c r="D96" i="20"/>
  <c r="E96" i="20"/>
  <c r="F96" i="20"/>
  <c r="G96" i="20"/>
  <c r="H96" i="20"/>
  <c r="I96" i="20"/>
  <c r="J96" i="20"/>
  <c r="K96" i="20"/>
  <c r="L96" i="20"/>
  <c r="M96" i="20"/>
  <c r="N96" i="20"/>
  <c r="O96" i="20"/>
  <c r="P96" i="20"/>
  <c r="Q96" i="20"/>
  <c r="R96" i="20"/>
  <c r="W96" i="20"/>
  <c r="X96" i="20"/>
  <c r="Z96" i="20"/>
  <c r="AA96" i="20"/>
  <c r="AB96" i="20"/>
  <c r="AC96" i="20"/>
  <c r="AD96" i="20"/>
  <c r="AE96" i="20"/>
  <c r="AF96" i="20"/>
  <c r="AG96" i="20"/>
  <c r="AH96" i="20"/>
  <c r="AI96" i="20"/>
  <c r="AJ96" i="20"/>
  <c r="AK96" i="20"/>
  <c r="AM96" i="20"/>
  <c r="AN96" i="20"/>
  <c r="AO96" i="20"/>
  <c r="AP96" i="20"/>
  <c r="AQ96" i="20"/>
  <c r="AR96" i="20"/>
  <c r="AS96" i="20"/>
  <c r="AT96" i="20"/>
  <c r="AU96" i="20"/>
  <c r="AV96" i="20"/>
  <c r="AW96" i="20"/>
  <c r="AX96" i="20"/>
  <c r="AY96" i="20"/>
  <c r="AZ96" i="20"/>
  <c r="BA96" i="20"/>
  <c r="BB96" i="20"/>
  <c r="BC96" i="20"/>
  <c r="BD96" i="20"/>
  <c r="BE96" i="20"/>
  <c r="BF96" i="20"/>
  <c r="BG96" i="20"/>
  <c r="BH96" i="20"/>
  <c r="BI96" i="20"/>
  <c r="BJ96" i="20"/>
  <c r="BK96" i="20"/>
  <c r="BL96" i="20"/>
  <c r="BM96" i="20"/>
  <c r="BN96" i="20"/>
  <c r="BO96" i="20"/>
  <c r="BQ96" i="20"/>
  <c r="BT96" i="20"/>
  <c r="BU96" i="20"/>
  <c r="BV96" i="20"/>
  <c r="BW96" i="20"/>
  <c r="BX96" i="20"/>
  <c r="BY96" i="20"/>
  <c r="BZ96" i="20"/>
  <c r="CA96" i="20"/>
  <c r="CB96" i="20"/>
  <c r="CC96" i="20"/>
  <c r="CD96" i="20"/>
  <c r="CE96" i="20"/>
  <c r="CF96" i="20"/>
  <c r="CG96" i="20"/>
  <c r="CH96" i="20"/>
  <c r="CI96" i="20"/>
  <c r="CJ96" i="20"/>
  <c r="CK96" i="20"/>
  <c r="CL96" i="20"/>
  <c r="CM96" i="20"/>
  <c r="CN96" i="20"/>
  <c r="CO96" i="20"/>
  <c r="CP96" i="20"/>
  <c r="CQ96" i="20"/>
  <c r="CR96" i="20"/>
  <c r="CS96" i="20"/>
  <c r="CT96" i="20"/>
  <c r="CU96" i="20"/>
  <c r="CV96" i="20"/>
  <c r="CW96" i="20"/>
  <c r="CX96" i="20"/>
  <c r="CY96" i="20"/>
  <c r="CZ96" i="20"/>
  <c r="DA96" i="20"/>
  <c r="DC96" i="20"/>
  <c r="DD96" i="20"/>
  <c r="DE96" i="20"/>
  <c r="DF96" i="20"/>
  <c r="DG96" i="20"/>
  <c r="DH96" i="20"/>
  <c r="DI96" i="20"/>
  <c r="DJ96" i="20"/>
  <c r="DK96" i="20"/>
  <c r="DL96" i="20"/>
  <c r="DM96" i="20"/>
  <c r="DN96" i="20"/>
  <c r="DO96" i="20"/>
  <c r="DP96" i="20"/>
  <c r="DQ96" i="20"/>
  <c r="DR96" i="20"/>
  <c r="DS96" i="20"/>
  <c r="DT96" i="20"/>
  <c r="DU96" i="20"/>
  <c r="DV96" i="20"/>
  <c r="DW96" i="20"/>
  <c r="DX96" i="20"/>
  <c r="DY96" i="20"/>
  <c r="DZ96" i="20"/>
  <c r="EA96" i="20"/>
  <c r="EB96" i="20"/>
  <c r="EC96" i="20"/>
  <c r="ED96" i="20"/>
  <c r="EE96" i="20"/>
  <c r="EF96" i="20"/>
  <c r="EG96" i="20"/>
  <c r="EH96" i="20"/>
  <c r="EI96" i="20"/>
  <c r="EJ96" i="20"/>
  <c r="EK96" i="20"/>
  <c r="EL96" i="20"/>
  <c r="EM96" i="20"/>
  <c r="EN96" i="20"/>
  <c r="EO96" i="20"/>
  <c r="EP96" i="20"/>
  <c r="ER96" i="20"/>
  <c r="ES96" i="20"/>
  <c r="ET96" i="20"/>
  <c r="EU96" i="20"/>
  <c r="EV96" i="20"/>
  <c r="EW96" i="20"/>
  <c r="EX96" i="20"/>
  <c r="EY96" i="20"/>
  <c r="EZ96" i="20"/>
  <c r="FA96" i="20"/>
  <c r="FB96" i="20"/>
  <c r="FC96" i="20"/>
  <c r="FD96" i="20"/>
  <c r="FE96" i="20"/>
  <c r="FF96" i="20"/>
  <c r="FG96" i="20"/>
  <c r="FH96" i="20"/>
  <c r="FI96" i="20"/>
  <c r="FJ96" i="20"/>
  <c r="FK96" i="20"/>
  <c r="FL96" i="20"/>
  <c r="FM96" i="20"/>
  <c r="FN96" i="20"/>
  <c r="FO96" i="20"/>
  <c r="FP96" i="20"/>
  <c r="FQ96" i="20"/>
  <c r="FR96" i="20"/>
  <c r="FS96" i="20"/>
  <c r="C97" i="20"/>
  <c r="D97" i="20"/>
  <c r="E97" i="20"/>
  <c r="F97" i="20"/>
  <c r="G97" i="20"/>
  <c r="H97" i="20"/>
  <c r="I97" i="20"/>
  <c r="J97" i="20"/>
  <c r="K97" i="20"/>
  <c r="L97" i="20"/>
  <c r="M97" i="20"/>
  <c r="N97" i="20"/>
  <c r="O97" i="20"/>
  <c r="P97" i="20"/>
  <c r="Q97" i="20"/>
  <c r="R97" i="20"/>
  <c r="W97" i="20"/>
  <c r="X97" i="20"/>
  <c r="Z97" i="20"/>
  <c r="AA97" i="20"/>
  <c r="AB97" i="20"/>
  <c r="AC97" i="20"/>
  <c r="AD97" i="20"/>
  <c r="AE97" i="20"/>
  <c r="AF97" i="20"/>
  <c r="AG97" i="20"/>
  <c r="AH97" i="20"/>
  <c r="AI97" i="20"/>
  <c r="AJ97" i="20"/>
  <c r="AK97" i="20"/>
  <c r="AM97" i="20"/>
  <c r="AN97" i="20"/>
  <c r="AO97" i="20"/>
  <c r="AP97" i="20"/>
  <c r="AQ97" i="20"/>
  <c r="AR97" i="20"/>
  <c r="AS97" i="20"/>
  <c r="AT97" i="20"/>
  <c r="AU97" i="20"/>
  <c r="AV97" i="20"/>
  <c r="AW97" i="20"/>
  <c r="AX97" i="20"/>
  <c r="AY97" i="20"/>
  <c r="AZ97" i="20"/>
  <c r="BA97" i="20"/>
  <c r="BB97" i="20"/>
  <c r="BC97" i="20"/>
  <c r="BD97" i="20"/>
  <c r="BE97" i="20"/>
  <c r="BF97" i="20"/>
  <c r="BG97" i="20"/>
  <c r="BH97" i="20"/>
  <c r="BI97" i="20"/>
  <c r="BJ97" i="20"/>
  <c r="BK97" i="20"/>
  <c r="BL97" i="20"/>
  <c r="BM97" i="20"/>
  <c r="BN97" i="20"/>
  <c r="BO97" i="20"/>
  <c r="BQ97" i="20"/>
  <c r="BT97" i="20"/>
  <c r="BU97" i="20"/>
  <c r="BV97" i="20"/>
  <c r="BW97" i="20"/>
  <c r="BX97" i="20"/>
  <c r="BY97" i="20"/>
  <c r="BZ97" i="20"/>
  <c r="CA97" i="20"/>
  <c r="CB97" i="20"/>
  <c r="CC97" i="20"/>
  <c r="CD97" i="20"/>
  <c r="CE97" i="20"/>
  <c r="CF97" i="20"/>
  <c r="CG97" i="20"/>
  <c r="CH97" i="20"/>
  <c r="CI97" i="20"/>
  <c r="CJ97" i="20"/>
  <c r="CK97" i="20"/>
  <c r="CL97" i="20"/>
  <c r="CM97" i="20"/>
  <c r="CN97" i="20"/>
  <c r="CO97" i="20"/>
  <c r="CP97" i="20"/>
  <c r="CQ97" i="20"/>
  <c r="CR97" i="20"/>
  <c r="CS97" i="20"/>
  <c r="CT97" i="20"/>
  <c r="CU97" i="20"/>
  <c r="CV97" i="20"/>
  <c r="CW97" i="20"/>
  <c r="CX97" i="20"/>
  <c r="CY97" i="20"/>
  <c r="CZ97" i="20"/>
  <c r="DA97" i="20"/>
  <c r="DC97" i="20"/>
  <c r="DD97" i="20"/>
  <c r="DE97" i="20"/>
  <c r="DF97" i="20"/>
  <c r="DG97" i="20"/>
  <c r="DH97" i="20"/>
  <c r="DI97" i="20"/>
  <c r="DJ97" i="20"/>
  <c r="DK97" i="20"/>
  <c r="DL97" i="20"/>
  <c r="DM97" i="20"/>
  <c r="DN97" i="20"/>
  <c r="DO97" i="20"/>
  <c r="DP97" i="20"/>
  <c r="DQ97" i="20"/>
  <c r="DR97" i="20"/>
  <c r="DS97" i="20"/>
  <c r="DT97" i="20"/>
  <c r="DU97" i="20"/>
  <c r="DV97" i="20"/>
  <c r="DW97" i="20"/>
  <c r="DX97" i="20"/>
  <c r="DY97" i="20"/>
  <c r="DZ97" i="20"/>
  <c r="EA97" i="20"/>
  <c r="EB97" i="20"/>
  <c r="EC97" i="20"/>
  <c r="ED97" i="20"/>
  <c r="EE97" i="20"/>
  <c r="EF97" i="20"/>
  <c r="EG97" i="20"/>
  <c r="EH97" i="20"/>
  <c r="EI97" i="20"/>
  <c r="EJ97" i="20"/>
  <c r="EK97" i="20"/>
  <c r="EL97" i="20"/>
  <c r="EM97" i="20"/>
  <c r="EN97" i="20"/>
  <c r="EO97" i="20"/>
  <c r="EP97" i="20"/>
  <c r="ER97" i="20"/>
  <c r="ES97" i="20"/>
  <c r="ET97" i="20"/>
  <c r="EU97" i="20"/>
  <c r="EV97" i="20"/>
  <c r="EW97" i="20"/>
  <c r="EX97" i="20"/>
  <c r="EY97" i="20"/>
  <c r="EZ97" i="20"/>
  <c r="FA97" i="20"/>
  <c r="FB97" i="20"/>
  <c r="FC97" i="20"/>
  <c r="FD97" i="20"/>
  <c r="FE97" i="20"/>
  <c r="FF97" i="20"/>
  <c r="FG97" i="20"/>
  <c r="FH97" i="20"/>
  <c r="FI97" i="20"/>
  <c r="FJ97" i="20"/>
  <c r="FK97" i="20"/>
  <c r="FL97" i="20"/>
  <c r="FM97" i="20"/>
  <c r="FN97" i="20"/>
  <c r="FO97" i="20"/>
  <c r="FP97" i="20"/>
  <c r="FQ97" i="20"/>
  <c r="FR97" i="20"/>
  <c r="FS97" i="20"/>
  <c r="C98" i="20"/>
  <c r="E98" i="20"/>
  <c r="F98" i="20"/>
  <c r="G98" i="20"/>
  <c r="H98" i="20"/>
  <c r="I98" i="20"/>
  <c r="J98" i="20"/>
  <c r="K98" i="20"/>
  <c r="L98" i="20"/>
  <c r="M98" i="20"/>
  <c r="N98" i="20"/>
  <c r="O98" i="20"/>
  <c r="P98" i="20"/>
  <c r="Q98" i="20"/>
  <c r="R98" i="20"/>
  <c r="W98" i="20"/>
  <c r="X98" i="20"/>
  <c r="Z98" i="20"/>
  <c r="AA98" i="20"/>
  <c r="AB98" i="20"/>
  <c r="AC98" i="20"/>
  <c r="AD98" i="20"/>
  <c r="AE98" i="20"/>
  <c r="AF98" i="20"/>
  <c r="AG98" i="20"/>
  <c r="AH98" i="20"/>
  <c r="AI98" i="20"/>
  <c r="AJ98" i="20"/>
  <c r="AK98" i="20"/>
  <c r="AM98" i="20"/>
  <c r="AN98" i="20"/>
  <c r="AO98" i="20"/>
  <c r="AP98" i="20"/>
  <c r="AQ98" i="20"/>
  <c r="AR98" i="20"/>
  <c r="AS98" i="20"/>
  <c r="AT98" i="20"/>
  <c r="AU98" i="20"/>
  <c r="AV98" i="20"/>
  <c r="AW98" i="20"/>
  <c r="AX98" i="20"/>
  <c r="AY98" i="20"/>
  <c r="AZ98" i="20"/>
  <c r="BA98" i="20"/>
  <c r="BB98" i="20"/>
  <c r="BC98" i="20"/>
  <c r="BD98" i="20"/>
  <c r="BE98" i="20"/>
  <c r="BF98" i="20"/>
  <c r="BG98" i="20"/>
  <c r="BH98" i="20"/>
  <c r="BI98" i="20"/>
  <c r="BJ98" i="20"/>
  <c r="BK98" i="20"/>
  <c r="BL98" i="20"/>
  <c r="BM98" i="20"/>
  <c r="BN98" i="20"/>
  <c r="BO98" i="20"/>
  <c r="BQ98" i="20"/>
  <c r="BT98" i="20"/>
  <c r="BU98" i="20"/>
  <c r="BV98" i="20"/>
  <c r="BW98" i="20"/>
  <c r="BX98" i="20"/>
  <c r="BY98" i="20"/>
  <c r="BZ98" i="20"/>
  <c r="CA98" i="20"/>
  <c r="CB98" i="20"/>
  <c r="CC98" i="20"/>
  <c r="CD98" i="20"/>
  <c r="CE98" i="20"/>
  <c r="CF98" i="20"/>
  <c r="CG98" i="20"/>
  <c r="CH98" i="20"/>
  <c r="CI98" i="20"/>
  <c r="CJ98" i="20"/>
  <c r="CK98" i="20"/>
  <c r="CL98" i="20"/>
  <c r="CM98" i="20"/>
  <c r="CN98" i="20"/>
  <c r="CO98" i="20"/>
  <c r="CP98" i="20"/>
  <c r="CQ98" i="20"/>
  <c r="CR98" i="20"/>
  <c r="CS98" i="20"/>
  <c r="CT98" i="20"/>
  <c r="CU98" i="20"/>
  <c r="CV98" i="20"/>
  <c r="CW98" i="20"/>
  <c r="CX98" i="20"/>
  <c r="CY98" i="20"/>
  <c r="CZ98" i="20"/>
  <c r="DA98" i="20"/>
  <c r="DC98" i="20"/>
  <c r="DD98" i="20"/>
  <c r="DE98" i="20"/>
  <c r="DF98" i="20"/>
  <c r="DG98" i="20"/>
  <c r="DH98" i="20"/>
  <c r="DI98" i="20"/>
  <c r="DJ98" i="20"/>
  <c r="DK98" i="20"/>
  <c r="DL98" i="20"/>
  <c r="DM98" i="20"/>
  <c r="DN98" i="20"/>
  <c r="DO98" i="20"/>
  <c r="DP98" i="20"/>
  <c r="DQ98" i="20"/>
  <c r="DR98" i="20"/>
  <c r="DS98" i="20"/>
  <c r="DT98" i="20"/>
  <c r="DU98" i="20"/>
  <c r="DV98" i="20"/>
  <c r="DW98" i="20"/>
  <c r="DX98" i="20"/>
  <c r="DY98" i="20"/>
  <c r="DZ98" i="20"/>
  <c r="EA98" i="20"/>
  <c r="EB98" i="20"/>
  <c r="EC98" i="20"/>
  <c r="ED98" i="20"/>
  <c r="EE98" i="20"/>
  <c r="EF98" i="20"/>
  <c r="EG98" i="20"/>
  <c r="EH98" i="20"/>
  <c r="EI98" i="20"/>
  <c r="EJ98" i="20"/>
  <c r="EK98" i="20"/>
  <c r="EL98" i="20"/>
  <c r="EM98" i="20"/>
  <c r="EN98" i="20"/>
  <c r="EO98" i="20"/>
  <c r="EP98" i="20"/>
  <c r="ER98" i="20"/>
  <c r="ES98" i="20"/>
  <c r="ET98" i="20"/>
  <c r="EU98" i="20"/>
  <c r="EV98" i="20"/>
  <c r="EW98" i="20"/>
  <c r="EX98" i="20"/>
  <c r="EY98" i="20"/>
  <c r="EZ98" i="20"/>
  <c r="FA98" i="20"/>
  <c r="FB98" i="20"/>
  <c r="FC98" i="20"/>
  <c r="FD98" i="20"/>
  <c r="FE98" i="20"/>
  <c r="FF98" i="20"/>
  <c r="FG98" i="20"/>
  <c r="FH98" i="20"/>
  <c r="FI98" i="20"/>
  <c r="FJ98" i="20"/>
  <c r="FK98" i="20"/>
  <c r="FL98" i="20"/>
  <c r="FM98" i="20"/>
  <c r="FN98" i="20"/>
  <c r="FO98" i="20"/>
  <c r="FP98" i="20"/>
  <c r="FQ98" i="20"/>
  <c r="FR98" i="20"/>
  <c r="FS98" i="20"/>
  <c r="C99" i="20"/>
  <c r="E99" i="20"/>
  <c r="F99" i="20"/>
  <c r="G99" i="20"/>
  <c r="H99" i="20"/>
  <c r="I99" i="20"/>
  <c r="J99" i="20"/>
  <c r="K99" i="20"/>
  <c r="L99" i="20"/>
  <c r="M99" i="20"/>
  <c r="N99" i="20"/>
  <c r="O99" i="20"/>
  <c r="P99" i="20"/>
  <c r="Q99" i="20"/>
  <c r="R99" i="20"/>
  <c r="W99" i="20"/>
  <c r="X99" i="20"/>
  <c r="Z99" i="20"/>
  <c r="AA99" i="20"/>
  <c r="AB99" i="20"/>
  <c r="AC99" i="20"/>
  <c r="AD99" i="20"/>
  <c r="AE99" i="20"/>
  <c r="AF99" i="20"/>
  <c r="AG99" i="20"/>
  <c r="AH99" i="20"/>
  <c r="AI99" i="20"/>
  <c r="AJ99" i="20"/>
  <c r="AK99" i="20"/>
  <c r="AM99" i="20"/>
  <c r="AN99" i="20"/>
  <c r="AO99" i="20"/>
  <c r="AP99" i="20"/>
  <c r="AQ99" i="20"/>
  <c r="AR99" i="20"/>
  <c r="AS99" i="20"/>
  <c r="AT99" i="20"/>
  <c r="AU99" i="20"/>
  <c r="AV99" i="20"/>
  <c r="AW99" i="20"/>
  <c r="AX99" i="20"/>
  <c r="AY99" i="20"/>
  <c r="AZ99" i="20"/>
  <c r="BA99" i="20"/>
  <c r="BB99" i="20"/>
  <c r="BC99" i="20"/>
  <c r="BD99" i="20"/>
  <c r="BE99" i="20"/>
  <c r="BF99" i="20"/>
  <c r="BG99" i="20"/>
  <c r="BH99" i="20"/>
  <c r="BI99" i="20"/>
  <c r="BJ99" i="20"/>
  <c r="BK99" i="20"/>
  <c r="BL99" i="20"/>
  <c r="BM99" i="20"/>
  <c r="BN99" i="20"/>
  <c r="BO99" i="20"/>
  <c r="BQ99" i="20"/>
  <c r="BT99" i="20"/>
  <c r="BU99" i="20"/>
  <c r="BV99" i="20"/>
  <c r="BW99" i="20"/>
  <c r="BX99" i="20"/>
  <c r="BY99" i="20"/>
  <c r="BZ99" i="20"/>
  <c r="CA99" i="20"/>
  <c r="CB99" i="20"/>
  <c r="CC99" i="20"/>
  <c r="CD99" i="20"/>
  <c r="CE99" i="20"/>
  <c r="CF99" i="20"/>
  <c r="CG99" i="20"/>
  <c r="CH99" i="20"/>
  <c r="CI99" i="20"/>
  <c r="CJ99" i="20"/>
  <c r="CK99" i="20"/>
  <c r="CL99" i="20"/>
  <c r="CM99" i="20"/>
  <c r="CN99" i="20"/>
  <c r="CO99" i="20"/>
  <c r="CP99" i="20"/>
  <c r="CQ99" i="20"/>
  <c r="CR99" i="20"/>
  <c r="CS99" i="20"/>
  <c r="CT99" i="20"/>
  <c r="CU99" i="20"/>
  <c r="CV99" i="20"/>
  <c r="CW99" i="20"/>
  <c r="CX99" i="20"/>
  <c r="CY99" i="20"/>
  <c r="CZ99" i="20"/>
  <c r="DA99" i="20"/>
  <c r="DC99" i="20"/>
  <c r="DD99" i="20"/>
  <c r="DE99" i="20"/>
  <c r="DF99" i="20"/>
  <c r="DG99" i="20"/>
  <c r="DH99" i="20"/>
  <c r="DI99" i="20"/>
  <c r="DJ99" i="20"/>
  <c r="DK99" i="20"/>
  <c r="DL99" i="20"/>
  <c r="DM99" i="20"/>
  <c r="DN99" i="20"/>
  <c r="DO99" i="20"/>
  <c r="DP99" i="20"/>
  <c r="DQ99" i="20"/>
  <c r="DR99" i="20"/>
  <c r="DS99" i="20"/>
  <c r="DT99" i="20"/>
  <c r="DU99" i="20"/>
  <c r="DV99" i="20"/>
  <c r="DW99" i="20"/>
  <c r="DX99" i="20"/>
  <c r="DY99" i="20"/>
  <c r="DZ99" i="20"/>
  <c r="EA99" i="20"/>
  <c r="EB99" i="20"/>
  <c r="EC99" i="20"/>
  <c r="ED99" i="20"/>
  <c r="EE99" i="20"/>
  <c r="EF99" i="20"/>
  <c r="EG99" i="20"/>
  <c r="EH99" i="20"/>
  <c r="EI99" i="20"/>
  <c r="EJ99" i="20"/>
  <c r="EK99" i="20"/>
  <c r="EL99" i="20"/>
  <c r="EM99" i="20"/>
  <c r="EN99" i="20"/>
  <c r="EO99" i="20"/>
  <c r="EP99" i="20"/>
  <c r="ER99" i="20"/>
  <c r="ES99" i="20"/>
  <c r="ET99" i="20"/>
  <c r="EU99" i="20"/>
  <c r="EV99" i="20"/>
  <c r="EW99" i="20"/>
  <c r="EX99" i="20"/>
  <c r="EY99" i="20"/>
  <c r="EZ99" i="20"/>
  <c r="FA99" i="20"/>
  <c r="FB99" i="20"/>
  <c r="FC99" i="20"/>
  <c r="FD99" i="20"/>
  <c r="FE99" i="20"/>
  <c r="FF99" i="20"/>
  <c r="FG99" i="20"/>
  <c r="FH99" i="20"/>
  <c r="FI99" i="20"/>
  <c r="FJ99" i="20"/>
  <c r="FK99" i="20"/>
  <c r="FL99" i="20"/>
  <c r="FM99" i="20"/>
  <c r="FN99" i="20"/>
  <c r="FO99" i="20"/>
  <c r="FP99" i="20"/>
  <c r="FQ99" i="20"/>
  <c r="FR99" i="20"/>
  <c r="FS99" i="20"/>
  <c r="C100" i="20"/>
  <c r="D100" i="20"/>
  <c r="E100" i="20"/>
  <c r="F100" i="20"/>
  <c r="G100" i="20"/>
  <c r="H100" i="20"/>
  <c r="I100" i="20"/>
  <c r="J100" i="20"/>
  <c r="K100" i="20"/>
  <c r="L100" i="20"/>
  <c r="M100" i="20"/>
  <c r="N100" i="20"/>
  <c r="O100" i="20"/>
  <c r="P100" i="20"/>
  <c r="Q100" i="20"/>
  <c r="R100" i="20"/>
  <c r="W100" i="20"/>
  <c r="X100" i="20"/>
  <c r="Z100" i="20"/>
  <c r="AA100" i="20"/>
  <c r="AB100" i="20"/>
  <c r="AC100" i="20"/>
  <c r="AD100" i="20"/>
  <c r="AE100" i="20"/>
  <c r="AF100" i="20"/>
  <c r="AG100" i="20"/>
  <c r="AH100" i="20"/>
  <c r="AI100" i="20"/>
  <c r="AJ100" i="20"/>
  <c r="AK100" i="20"/>
  <c r="AM100" i="20"/>
  <c r="AN100" i="20"/>
  <c r="AO100" i="20"/>
  <c r="AP100" i="20"/>
  <c r="AQ100" i="20"/>
  <c r="AR100" i="20"/>
  <c r="AS100" i="20"/>
  <c r="AT100" i="20"/>
  <c r="AU100" i="20"/>
  <c r="AV100" i="20"/>
  <c r="AW100" i="20"/>
  <c r="AX100" i="20"/>
  <c r="AY100" i="20"/>
  <c r="AZ100" i="20"/>
  <c r="BA100" i="20"/>
  <c r="BB100" i="20"/>
  <c r="BC100" i="20"/>
  <c r="BD100" i="20"/>
  <c r="BE100" i="20"/>
  <c r="BF100" i="20"/>
  <c r="BG100" i="20"/>
  <c r="BH100" i="20"/>
  <c r="BI100" i="20"/>
  <c r="BJ100" i="20"/>
  <c r="BK100" i="20"/>
  <c r="BL100" i="20"/>
  <c r="BM100" i="20"/>
  <c r="BN100" i="20"/>
  <c r="BO100" i="20"/>
  <c r="BQ100" i="20"/>
  <c r="BT100" i="20"/>
  <c r="BU100" i="20"/>
  <c r="BV100" i="20"/>
  <c r="BW100" i="20"/>
  <c r="BX100" i="20"/>
  <c r="BY100" i="20"/>
  <c r="BZ100" i="20"/>
  <c r="CA100" i="20"/>
  <c r="CB100" i="20"/>
  <c r="CC100" i="20"/>
  <c r="CD100" i="20"/>
  <c r="CE100" i="20"/>
  <c r="CF100" i="20"/>
  <c r="CG100" i="20"/>
  <c r="CH100" i="20"/>
  <c r="CI100" i="20"/>
  <c r="CJ100" i="20"/>
  <c r="CK100" i="20"/>
  <c r="CL100" i="20"/>
  <c r="CM100" i="20"/>
  <c r="CN100" i="20"/>
  <c r="CO100" i="20"/>
  <c r="CP100" i="20"/>
  <c r="CQ100" i="20"/>
  <c r="CR100" i="20"/>
  <c r="CS100" i="20"/>
  <c r="CT100" i="20"/>
  <c r="CU100" i="20"/>
  <c r="CV100" i="20"/>
  <c r="CW100" i="20"/>
  <c r="CX100" i="20"/>
  <c r="CY100" i="20"/>
  <c r="CZ100" i="20"/>
  <c r="DA100" i="20"/>
  <c r="DC100" i="20"/>
  <c r="DD100" i="20"/>
  <c r="DE100" i="20"/>
  <c r="DF100" i="20"/>
  <c r="DG100" i="20"/>
  <c r="DH100" i="20"/>
  <c r="DI100" i="20"/>
  <c r="DJ100" i="20"/>
  <c r="DK100" i="20"/>
  <c r="DL100" i="20"/>
  <c r="DM100" i="20"/>
  <c r="DN100" i="20"/>
  <c r="DO100" i="20"/>
  <c r="DP100" i="20"/>
  <c r="DQ100" i="20"/>
  <c r="DR100" i="20"/>
  <c r="DS100" i="20"/>
  <c r="DT100" i="20"/>
  <c r="DU100" i="20"/>
  <c r="DV100" i="20"/>
  <c r="DW100" i="20"/>
  <c r="DX100" i="20"/>
  <c r="DY100" i="20"/>
  <c r="DZ100" i="20"/>
  <c r="EA100" i="20"/>
  <c r="EB100" i="20"/>
  <c r="EC100" i="20"/>
  <c r="ED100" i="20"/>
  <c r="EE100" i="20"/>
  <c r="EF100" i="20"/>
  <c r="EG100" i="20"/>
  <c r="EH100" i="20"/>
  <c r="EI100" i="20"/>
  <c r="EJ100" i="20"/>
  <c r="EK100" i="20"/>
  <c r="EL100" i="20"/>
  <c r="EM100" i="20"/>
  <c r="EN100" i="20"/>
  <c r="EO100" i="20"/>
  <c r="EP100" i="20"/>
  <c r="ER100" i="20"/>
  <c r="ES100" i="20"/>
  <c r="ET100" i="20"/>
  <c r="EU100" i="20"/>
  <c r="EV100" i="20"/>
  <c r="EW100" i="20"/>
  <c r="EX100" i="20"/>
  <c r="EY100" i="20"/>
  <c r="EZ100" i="20"/>
  <c r="FA100" i="20"/>
  <c r="FB100" i="20"/>
  <c r="FC100" i="20"/>
  <c r="FD100" i="20"/>
  <c r="FE100" i="20"/>
  <c r="FF100" i="20"/>
  <c r="FG100" i="20"/>
  <c r="FH100" i="20"/>
  <c r="FI100" i="20"/>
  <c r="FJ100" i="20"/>
  <c r="FK100" i="20"/>
  <c r="FL100" i="20"/>
  <c r="FM100" i="20"/>
  <c r="FN100" i="20"/>
  <c r="FO100" i="20"/>
  <c r="FP100" i="20"/>
  <c r="FQ100" i="20"/>
  <c r="FR100" i="20"/>
  <c r="FS100" i="20"/>
  <c r="C101" i="20"/>
  <c r="D101" i="20"/>
  <c r="E101" i="20"/>
  <c r="F101" i="20"/>
  <c r="G101" i="20"/>
  <c r="H101" i="20"/>
  <c r="I101" i="20"/>
  <c r="J101" i="20"/>
  <c r="K101" i="20"/>
  <c r="L101" i="20"/>
  <c r="M101" i="20"/>
  <c r="N101" i="20"/>
  <c r="O101" i="20"/>
  <c r="P101" i="20"/>
  <c r="Q101" i="20"/>
  <c r="R101" i="20"/>
  <c r="W101" i="20"/>
  <c r="X101" i="20"/>
  <c r="Z101" i="20"/>
  <c r="AA101" i="20"/>
  <c r="AB101" i="20"/>
  <c r="AC101" i="20"/>
  <c r="AD101" i="20"/>
  <c r="AE101" i="20"/>
  <c r="AF101" i="20"/>
  <c r="AG101" i="20"/>
  <c r="AH101" i="20"/>
  <c r="AI101" i="20"/>
  <c r="AJ101" i="20"/>
  <c r="AK101" i="20"/>
  <c r="AM101" i="20"/>
  <c r="AN101" i="20"/>
  <c r="AO101" i="20"/>
  <c r="AP101" i="20"/>
  <c r="AQ101" i="20"/>
  <c r="AR101" i="20"/>
  <c r="AS101" i="20"/>
  <c r="AT101" i="20"/>
  <c r="AU101" i="20"/>
  <c r="AV101" i="20"/>
  <c r="AW101" i="20"/>
  <c r="AX101" i="20"/>
  <c r="AY101" i="20"/>
  <c r="AZ101" i="20"/>
  <c r="BA101" i="20"/>
  <c r="BB101" i="20"/>
  <c r="BC101" i="20"/>
  <c r="BD101" i="20"/>
  <c r="BE101" i="20"/>
  <c r="BF101" i="20"/>
  <c r="BG101" i="20"/>
  <c r="BH101" i="20"/>
  <c r="BI101" i="20"/>
  <c r="BJ101" i="20"/>
  <c r="BK101" i="20"/>
  <c r="BL101" i="20"/>
  <c r="BM101" i="20"/>
  <c r="BN101" i="20"/>
  <c r="BO101" i="20"/>
  <c r="BQ101" i="20"/>
  <c r="BT101" i="20"/>
  <c r="BU101" i="20"/>
  <c r="BV101" i="20"/>
  <c r="BW101" i="20"/>
  <c r="BX101" i="20"/>
  <c r="BY101" i="20"/>
  <c r="BZ101" i="20"/>
  <c r="CA101" i="20"/>
  <c r="CB101" i="20"/>
  <c r="CC101" i="20"/>
  <c r="CD101" i="20"/>
  <c r="CE101" i="20"/>
  <c r="CF101" i="20"/>
  <c r="CG101" i="20"/>
  <c r="CH101" i="20"/>
  <c r="CI101" i="20"/>
  <c r="CJ101" i="20"/>
  <c r="CK101" i="20"/>
  <c r="CL101" i="20"/>
  <c r="CM101" i="20"/>
  <c r="CN101" i="20"/>
  <c r="CO101" i="20"/>
  <c r="CP101" i="20"/>
  <c r="CQ101" i="20"/>
  <c r="CR101" i="20"/>
  <c r="CS101" i="20"/>
  <c r="CT101" i="20"/>
  <c r="CU101" i="20"/>
  <c r="CV101" i="20"/>
  <c r="CW101" i="20"/>
  <c r="CX101" i="20"/>
  <c r="CY101" i="20"/>
  <c r="CZ101" i="20"/>
  <c r="DA101" i="20"/>
  <c r="DC101" i="20"/>
  <c r="DD101" i="20"/>
  <c r="DE101" i="20"/>
  <c r="DF101" i="20"/>
  <c r="DG101" i="20"/>
  <c r="DH101" i="20"/>
  <c r="DI101" i="20"/>
  <c r="DJ101" i="20"/>
  <c r="DK101" i="20"/>
  <c r="DL101" i="20"/>
  <c r="DM101" i="20"/>
  <c r="DN101" i="20"/>
  <c r="DO101" i="20"/>
  <c r="DP101" i="20"/>
  <c r="DQ101" i="20"/>
  <c r="DR101" i="20"/>
  <c r="DS101" i="20"/>
  <c r="DT101" i="20"/>
  <c r="DU101" i="20"/>
  <c r="DV101" i="20"/>
  <c r="DW101" i="20"/>
  <c r="DX101" i="20"/>
  <c r="DY101" i="20"/>
  <c r="DZ101" i="20"/>
  <c r="EA101" i="20"/>
  <c r="EB101" i="20"/>
  <c r="EC101" i="20"/>
  <c r="ED101" i="20"/>
  <c r="EE101" i="20"/>
  <c r="EF101" i="20"/>
  <c r="EG101" i="20"/>
  <c r="EH101" i="20"/>
  <c r="EI101" i="20"/>
  <c r="EJ101" i="20"/>
  <c r="EK101" i="20"/>
  <c r="EL101" i="20"/>
  <c r="EM101" i="20"/>
  <c r="EN101" i="20"/>
  <c r="EO101" i="20"/>
  <c r="EP101" i="20"/>
  <c r="ER101" i="20"/>
  <c r="ES101" i="20"/>
  <c r="ET101" i="20"/>
  <c r="EU101" i="20"/>
  <c r="EV101" i="20"/>
  <c r="EW101" i="20"/>
  <c r="EX101" i="20"/>
  <c r="EY101" i="20"/>
  <c r="EZ101" i="20"/>
  <c r="FA101" i="20"/>
  <c r="FB101" i="20"/>
  <c r="FC101" i="20"/>
  <c r="FD101" i="20"/>
  <c r="FE101" i="20"/>
  <c r="FF101" i="20"/>
  <c r="FG101" i="20"/>
  <c r="FH101" i="20"/>
  <c r="FI101" i="20"/>
  <c r="FJ101" i="20"/>
  <c r="FK101" i="20"/>
  <c r="FL101" i="20"/>
  <c r="FM101" i="20"/>
  <c r="FN101" i="20"/>
  <c r="FO101" i="20"/>
  <c r="FP101" i="20"/>
  <c r="FQ101" i="20"/>
  <c r="FR101" i="20"/>
  <c r="FS101" i="20"/>
  <c r="C102" i="20"/>
  <c r="D102" i="20"/>
  <c r="E102" i="20"/>
  <c r="F102" i="20"/>
  <c r="G102" i="20"/>
  <c r="H102" i="20"/>
  <c r="I102" i="20"/>
  <c r="J102" i="20"/>
  <c r="K102" i="20"/>
  <c r="L102" i="20"/>
  <c r="M102" i="20"/>
  <c r="N102" i="20"/>
  <c r="O102" i="20"/>
  <c r="P102" i="20"/>
  <c r="Q102" i="20"/>
  <c r="R102" i="20"/>
  <c r="W102" i="20"/>
  <c r="X102" i="20"/>
  <c r="Z102" i="20"/>
  <c r="AA102" i="20"/>
  <c r="AB102" i="20"/>
  <c r="AC102" i="20"/>
  <c r="AD102" i="20"/>
  <c r="AE102" i="20"/>
  <c r="AF102" i="20"/>
  <c r="AG102" i="20"/>
  <c r="AH102" i="20"/>
  <c r="AI102" i="20"/>
  <c r="AJ102" i="20"/>
  <c r="AK102" i="20"/>
  <c r="AM102" i="20"/>
  <c r="AN102" i="20"/>
  <c r="AO102" i="20"/>
  <c r="AP102" i="20"/>
  <c r="AQ102" i="20"/>
  <c r="AR102" i="20"/>
  <c r="AS102" i="20"/>
  <c r="AT102" i="20"/>
  <c r="AU102" i="20"/>
  <c r="AV102" i="20"/>
  <c r="AW102" i="20"/>
  <c r="AX102" i="20"/>
  <c r="AY102" i="20"/>
  <c r="AZ102" i="20"/>
  <c r="BA102" i="20"/>
  <c r="BB102" i="20"/>
  <c r="BC102" i="20"/>
  <c r="BD102" i="20"/>
  <c r="BE102" i="20"/>
  <c r="BF102" i="20"/>
  <c r="BG102" i="20"/>
  <c r="BH102" i="20"/>
  <c r="BI102" i="20"/>
  <c r="BJ102" i="20"/>
  <c r="BK102" i="20"/>
  <c r="BL102" i="20"/>
  <c r="BM102" i="20"/>
  <c r="BN102" i="20"/>
  <c r="BO102" i="20"/>
  <c r="BQ102" i="20"/>
  <c r="BT102" i="20"/>
  <c r="BU102" i="20"/>
  <c r="BV102" i="20"/>
  <c r="BW102" i="20"/>
  <c r="BX102" i="20"/>
  <c r="BY102" i="20"/>
  <c r="BZ102" i="20"/>
  <c r="CA102" i="20"/>
  <c r="CB102" i="20"/>
  <c r="CC102" i="20"/>
  <c r="CD102" i="20"/>
  <c r="CE102" i="20"/>
  <c r="CF102" i="20"/>
  <c r="CG102" i="20"/>
  <c r="CH102" i="20"/>
  <c r="CI102" i="20"/>
  <c r="CJ102" i="20"/>
  <c r="CK102" i="20"/>
  <c r="CL102" i="20"/>
  <c r="CM102" i="20"/>
  <c r="CN102" i="20"/>
  <c r="CO102" i="20"/>
  <c r="CP102" i="20"/>
  <c r="CQ102" i="20"/>
  <c r="CR102" i="20"/>
  <c r="CS102" i="20"/>
  <c r="CT102" i="20"/>
  <c r="CU102" i="20"/>
  <c r="CV102" i="20"/>
  <c r="CW102" i="20"/>
  <c r="CX102" i="20"/>
  <c r="CY102" i="20"/>
  <c r="CZ102" i="20"/>
  <c r="DA102" i="20"/>
  <c r="DC102" i="20"/>
  <c r="DD102" i="20"/>
  <c r="DE102" i="20"/>
  <c r="DF102" i="20"/>
  <c r="DG102" i="20"/>
  <c r="DH102" i="20"/>
  <c r="DI102" i="20"/>
  <c r="DJ102" i="20"/>
  <c r="DK102" i="20"/>
  <c r="DL102" i="20"/>
  <c r="DM102" i="20"/>
  <c r="DN102" i="20"/>
  <c r="DO102" i="20"/>
  <c r="DP102" i="20"/>
  <c r="DQ102" i="20"/>
  <c r="DR102" i="20"/>
  <c r="DS102" i="20"/>
  <c r="DT102" i="20"/>
  <c r="DU102" i="20"/>
  <c r="DV102" i="20"/>
  <c r="DW102" i="20"/>
  <c r="DX102" i="20"/>
  <c r="DY102" i="20"/>
  <c r="DZ102" i="20"/>
  <c r="EA102" i="20"/>
  <c r="EB102" i="20"/>
  <c r="EC102" i="20"/>
  <c r="ED102" i="20"/>
  <c r="EE102" i="20"/>
  <c r="EF102" i="20"/>
  <c r="EG102" i="20"/>
  <c r="EH102" i="20"/>
  <c r="EI102" i="20"/>
  <c r="EJ102" i="20"/>
  <c r="EK102" i="20"/>
  <c r="EL102" i="20"/>
  <c r="EM102" i="20"/>
  <c r="EN102" i="20"/>
  <c r="EO102" i="20"/>
  <c r="EP102" i="20"/>
  <c r="ER102" i="20"/>
  <c r="ES102" i="20"/>
  <c r="ET102" i="20"/>
  <c r="EU102" i="20"/>
  <c r="EV102" i="20"/>
  <c r="EW102" i="20"/>
  <c r="EX102" i="20"/>
  <c r="EY102" i="20"/>
  <c r="EZ102" i="20"/>
  <c r="FA102" i="20"/>
  <c r="FB102" i="20"/>
  <c r="FC102" i="20"/>
  <c r="FD102" i="20"/>
  <c r="FE102" i="20"/>
  <c r="FF102" i="20"/>
  <c r="FG102" i="20"/>
  <c r="FH102" i="20"/>
  <c r="FI102" i="20"/>
  <c r="FJ102" i="20"/>
  <c r="FK102" i="20"/>
  <c r="FL102" i="20"/>
  <c r="FM102" i="20"/>
  <c r="FN102" i="20"/>
  <c r="FO102" i="20"/>
  <c r="FP102" i="20"/>
  <c r="FQ102" i="20"/>
  <c r="FR102" i="20"/>
  <c r="FS102" i="20"/>
  <c r="C103" i="20"/>
  <c r="E103" i="20"/>
  <c r="F103" i="20"/>
  <c r="G103" i="20"/>
  <c r="H103" i="20"/>
  <c r="I103" i="20"/>
  <c r="J103" i="20"/>
  <c r="K103" i="20"/>
  <c r="L103" i="20"/>
  <c r="M103" i="20"/>
  <c r="N103" i="20"/>
  <c r="O103" i="20"/>
  <c r="P103" i="20"/>
  <c r="Q103" i="20"/>
  <c r="R103" i="20"/>
  <c r="W103" i="20"/>
  <c r="X103" i="20"/>
  <c r="Z103" i="20"/>
  <c r="AA103" i="20"/>
  <c r="AB103" i="20"/>
  <c r="AC103" i="20"/>
  <c r="AD103" i="20"/>
  <c r="AE103" i="20"/>
  <c r="AF103" i="20"/>
  <c r="AG103" i="20"/>
  <c r="AH103" i="20"/>
  <c r="AI103" i="20"/>
  <c r="AJ103" i="20"/>
  <c r="AK103" i="20"/>
  <c r="AM103" i="20"/>
  <c r="AN103" i="20"/>
  <c r="AO103" i="20"/>
  <c r="AP103" i="20"/>
  <c r="AQ103" i="20"/>
  <c r="AR103" i="20"/>
  <c r="AS103" i="20"/>
  <c r="AT103" i="20"/>
  <c r="AU103" i="20"/>
  <c r="AV103" i="20"/>
  <c r="AW103" i="20"/>
  <c r="AX103" i="20"/>
  <c r="AY103" i="20"/>
  <c r="AZ103" i="20"/>
  <c r="BA103" i="20"/>
  <c r="BB103" i="20"/>
  <c r="BC103" i="20"/>
  <c r="BD103" i="20"/>
  <c r="BE103" i="20"/>
  <c r="BF103" i="20"/>
  <c r="BG103" i="20"/>
  <c r="BH103" i="20"/>
  <c r="BI103" i="20"/>
  <c r="BJ103" i="20"/>
  <c r="BK103" i="20"/>
  <c r="BL103" i="20"/>
  <c r="BM103" i="20"/>
  <c r="BN103" i="20"/>
  <c r="BO103" i="20"/>
  <c r="BQ103" i="20"/>
  <c r="BT103" i="20"/>
  <c r="BU103" i="20"/>
  <c r="BV103" i="20"/>
  <c r="BW103" i="20"/>
  <c r="BX103" i="20"/>
  <c r="BY103" i="20"/>
  <c r="BZ103" i="20"/>
  <c r="CA103" i="20"/>
  <c r="CB103" i="20"/>
  <c r="CC103" i="20"/>
  <c r="CD103" i="20"/>
  <c r="CE103" i="20"/>
  <c r="CF103" i="20"/>
  <c r="CG103" i="20"/>
  <c r="CH103" i="20"/>
  <c r="CI103" i="20"/>
  <c r="CJ103" i="20"/>
  <c r="CK103" i="20"/>
  <c r="CL103" i="20"/>
  <c r="CM103" i="20"/>
  <c r="CN103" i="20"/>
  <c r="CO103" i="20"/>
  <c r="CP103" i="20"/>
  <c r="CQ103" i="20"/>
  <c r="CR103" i="20"/>
  <c r="CS103" i="20"/>
  <c r="CT103" i="20"/>
  <c r="CU103" i="20"/>
  <c r="CV103" i="20"/>
  <c r="CW103" i="20"/>
  <c r="CX103" i="20"/>
  <c r="CY103" i="20"/>
  <c r="CZ103" i="20"/>
  <c r="DA103" i="20"/>
  <c r="DC103" i="20"/>
  <c r="DD103" i="20"/>
  <c r="DE103" i="20"/>
  <c r="DF103" i="20"/>
  <c r="DG103" i="20"/>
  <c r="DH103" i="20"/>
  <c r="DI103" i="20"/>
  <c r="DJ103" i="20"/>
  <c r="DK103" i="20"/>
  <c r="DL103" i="20"/>
  <c r="DM103" i="20"/>
  <c r="DN103" i="20"/>
  <c r="DO103" i="20"/>
  <c r="DP103" i="20"/>
  <c r="DQ103" i="20"/>
  <c r="DR103" i="20"/>
  <c r="DS103" i="20"/>
  <c r="DT103" i="20"/>
  <c r="DU103" i="20"/>
  <c r="DV103" i="20"/>
  <c r="DW103" i="20"/>
  <c r="DX103" i="20"/>
  <c r="DY103" i="20"/>
  <c r="DZ103" i="20"/>
  <c r="EA103" i="20"/>
  <c r="EB103" i="20"/>
  <c r="EC103" i="20"/>
  <c r="ED103" i="20"/>
  <c r="EE103" i="20"/>
  <c r="EF103" i="20"/>
  <c r="EG103" i="20"/>
  <c r="EH103" i="20"/>
  <c r="EI103" i="20"/>
  <c r="EJ103" i="20"/>
  <c r="EK103" i="20"/>
  <c r="EL103" i="20"/>
  <c r="EM103" i="20"/>
  <c r="EN103" i="20"/>
  <c r="EO103" i="20"/>
  <c r="EP103" i="20"/>
  <c r="ER103" i="20"/>
  <c r="ES103" i="20"/>
  <c r="ET103" i="20"/>
  <c r="EU103" i="20"/>
  <c r="EV103" i="20"/>
  <c r="EW103" i="20"/>
  <c r="EX103" i="20"/>
  <c r="EY103" i="20"/>
  <c r="EZ103" i="20"/>
  <c r="FA103" i="20"/>
  <c r="FB103" i="20"/>
  <c r="FC103" i="20"/>
  <c r="FD103" i="20"/>
  <c r="FE103" i="20"/>
  <c r="FF103" i="20"/>
  <c r="FG103" i="20"/>
  <c r="FH103" i="20"/>
  <c r="FI103" i="20"/>
  <c r="FJ103" i="20"/>
  <c r="FK103" i="20"/>
  <c r="FL103" i="20"/>
  <c r="FM103" i="20"/>
  <c r="FN103" i="20"/>
  <c r="FO103" i="20"/>
  <c r="FP103" i="20"/>
  <c r="FQ103" i="20"/>
  <c r="FR103" i="20"/>
  <c r="FS103" i="20"/>
  <c r="C104" i="20"/>
  <c r="E104" i="20"/>
  <c r="F104" i="20"/>
  <c r="G104" i="20"/>
  <c r="H104" i="20"/>
  <c r="I104" i="20"/>
  <c r="J104" i="20"/>
  <c r="K104" i="20"/>
  <c r="L104" i="20"/>
  <c r="M104" i="20"/>
  <c r="N104" i="20"/>
  <c r="O104" i="20"/>
  <c r="P104" i="20"/>
  <c r="Q104" i="20"/>
  <c r="R104" i="20"/>
  <c r="W104" i="20"/>
  <c r="X104" i="20"/>
  <c r="Z104" i="20"/>
  <c r="AA104" i="20"/>
  <c r="AB104" i="20"/>
  <c r="AC104" i="20"/>
  <c r="AD104" i="20"/>
  <c r="AE104" i="20"/>
  <c r="AF104" i="20"/>
  <c r="AG104" i="20"/>
  <c r="AH104" i="20"/>
  <c r="AI104" i="20"/>
  <c r="AJ104" i="20"/>
  <c r="AK104" i="20"/>
  <c r="AM104" i="20"/>
  <c r="AN104" i="20"/>
  <c r="AO104" i="20"/>
  <c r="AP104" i="20"/>
  <c r="AQ104" i="20"/>
  <c r="AR104" i="20"/>
  <c r="AS104" i="20"/>
  <c r="AT104" i="20"/>
  <c r="AU104" i="20"/>
  <c r="AV104" i="20"/>
  <c r="AW104" i="20"/>
  <c r="AX104" i="20"/>
  <c r="AY104" i="20"/>
  <c r="AZ104" i="20"/>
  <c r="BA104" i="20"/>
  <c r="BB104" i="20"/>
  <c r="BC104" i="20"/>
  <c r="BD104" i="20"/>
  <c r="BE104" i="20"/>
  <c r="BF104" i="20"/>
  <c r="BG104" i="20"/>
  <c r="BH104" i="20"/>
  <c r="BI104" i="20"/>
  <c r="BJ104" i="20"/>
  <c r="BK104" i="20"/>
  <c r="BL104" i="20"/>
  <c r="BM104" i="20"/>
  <c r="BN104" i="20"/>
  <c r="BO104" i="20"/>
  <c r="BQ104" i="20"/>
  <c r="BT104" i="20"/>
  <c r="BU104" i="20"/>
  <c r="BV104" i="20"/>
  <c r="BW104" i="20"/>
  <c r="BX104" i="20"/>
  <c r="BY104" i="20"/>
  <c r="BZ104" i="20"/>
  <c r="CA104" i="20"/>
  <c r="CB104" i="20"/>
  <c r="CC104" i="20"/>
  <c r="CD104" i="20"/>
  <c r="CE104" i="20"/>
  <c r="CF104" i="20"/>
  <c r="CG104" i="20"/>
  <c r="CH104" i="20"/>
  <c r="CI104" i="20"/>
  <c r="CJ104" i="20"/>
  <c r="CK104" i="20"/>
  <c r="CL104" i="20"/>
  <c r="CM104" i="20"/>
  <c r="CN104" i="20"/>
  <c r="CO104" i="20"/>
  <c r="CP104" i="20"/>
  <c r="CQ104" i="20"/>
  <c r="CR104" i="20"/>
  <c r="CS104" i="20"/>
  <c r="CT104" i="20"/>
  <c r="CU104" i="20"/>
  <c r="CV104" i="20"/>
  <c r="CW104" i="20"/>
  <c r="CX104" i="20"/>
  <c r="CY104" i="20"/>
  <c r="CZ104" i="20"/>
  <c r="DA104" i="20"/>
  <c r="DC104" i="20"/>
  <c r="DD104" i="20"/>
  <c r="DE104" i="20"/>
  <c r="DF104" i="20"/>
  <c r="DG104" i="20"/>
  <c r="DH104" i="20"/>
  <c r="DI104" i="20"/>
  <c r="DJ104" i="20"/>
  <c r="DK104" i="20"/>
  <c r="DL104" i="20"/>
  <c r="DM104" i="20"/>
  <c r="DN104" i="20"/>
  <c r="DO104" i="20"/>
  <c r="DP104" i="20"/>
  <c r="DQ104" i="20"/>
  <c r="DR104" i="20"/>
  <c r="DS104" i="20"/>
  <c r="DT104" i="20"/>
  <c r="DU104" i="20"/>
  <c r="DV104" i="20"/>
  <c r="DW104" i="20"/>
  <c r="DX104" i="20"/>
  <c r="DY104" i="20"/>
  <c r="DZ104" i="20"/>
  <c r="EA104" i="20"/>
  <c r="EB104" i="20"/>
  <c r="EC104" i="20"/>
  <c r="ED104" i="20"/>
  <c r="EE104" i="20"/>
  <c r="EF104" i="20"/>
  <c r="EG104" i="20"/>
  <c r="EH104" i="20"/>
  <c r="EI104" i="20"/>
  <c r="EJ104" i="20"/>
  <c r="EK104" i="20"/>
  <c r="EL104" i="20"/>
  <c r="EM104" i="20"/>
  <c r="EN104" i="20"/>
  <c r="EO104" i="20"/>
  <c r="EP104" i="20"/>
  <c r="ER104" i="20"/>
  <c r="ES104" i="20"/>
  <c r="ET104" i="20"/>
  <c r="EU104" i="20"/>
  <c r="EV104" i="20"/>
  <c r="EW104" i="20"/>
  <c r="EX104" i="20"/>
  <c r="EY104" i="20"/>
  <c r="EZ104" i="20"/>
  <c r="FA104" i="20"/>
  <c r="FB104" i="20"/>
  <c r="FC104" i="20"/>
  <c r="FD104" i="20"/>
  <c r="FE104" i="20"/>
  <c r="FF104" i="20"/>
  <c r="FG104" i="20"/>
  <c r="FH104" i="20"/>
  <c r="FI104" i="20"/>
  <c r="FJ104" i="20"/>
  <c r="FK104" i="20"/>
  <c r="FL104" i="20"/>
  <c r="FM104" i="20"/>
  <c r="FN104" i="20"/>
  <c r="FO104" i="20"/>
  <c r="FP104" i="20"/>
  <c r="FQ104" i="20"/>
  <c r="FR104" i="20"/>
  <c r="FS104" i="20"/>
  <c r="C105" i="20"/>
  <c r="D105" i="20"/>
  <c r="E105" i="20"/>
  <c r="F105" i="20"/>
  <c r="G105" i="20"/>
  <c r="H105" i="20"/>
  <c r="I105" i="20"/>
  <c r="J105" i="20"/>
  <c r="K105" i="20"/>
  <c r="L105" i="20"/>
  <c r="M105" i="20"/>
  <c r="N105" i="20"/>
  <c r="O105" i="20"/>
  <c r="P105" i="20"/>
  <c r="Q105" i="20"/>
  <c r="R105" i="20"/>
  <c r="W105" i="20"/>
  <c r="X105" i="20"/>
  <c r="Z105" i="20"/>
  <c r="AA105" i="20"/>
  <c r="AB105" i="20"/>
  <c r="AC105" i="20"/>
  <c r="AD105" i="20"/>
  <c r="AE105" i="20"/>
  <c r="AF105" i="20"/>
  <c r="AG105" i="20"/>
  <c r="AH105" i="20"/>
  <c r="AI105" i="20"/>
  <c r="AJ105" i="20"/>
  <c r="AK105" i="20"/>
  <c r="AM105" i="20"/>
  <c r="AN105" i="20"/>
  <c r="AO105" i="20"/>
  <c r="AP105" i="20"/>
  <c r="AQ105" i="20"/>
  <c r="AR105" i="20"/>
  <c r="AS105" i="20"/>
  <c r="AT105" i="20"/>
  <c r="AU105" i="20"/>
  <c r="AV105" i="20"/>
  <c r="AW105" i="20"/>
  <c r="AX105" i="20"/>
  <c r="AY105" i="20"/>
  <c r="AZ105" i="20"/>
  <c r="BA105" i="20"/>
  <c r="BB105" i="20"/>
  <c r="BC105" i="20"/>
  <c r="BD105" i="20"/>
  <c r="BE105" i="20"/>
  <c r="BF105" i="20"/>
  <c r="BG105" i="20"/>
  <c r="BH105" i="20"/>
  <c r="BI105" i="20"/>
  <c r="BJ105" i="20"/>
  <c r="BK105" i="20"/>
  <c r="BL105" i="20"/>
  <c r="BM105" i="20"/>
  <c r="BN105" i="20"/>
  <c r="BO105" i="20"/>
  <c r="BQ105" i="20"/>
  <c r="BT105" i="20"/>
  <c r="BU105" i="20"/>
  <c r="BV105" i="20"/>
  <c r="BW105" i="20"/>
  <c r="BX105" i="20"/>
  <c r="BY105" i="20"/>
  <c r="BZ105" i="20"/>
  <c r="CA105" i="20"/>
  <c r="CB105" i="20"/>
  <c r="CC105" i="20"/>
  <c r="CD105" i="20"/>
  <c r="CE105" i="20"/>
  <c r="CF105" i="20"/>
  <c r="CG105" i="20"/>
  <c r="CH105" i="20"/>
  <c r="CI105" i="20"/>
  <c r="CJ105" i="20"/>
  <c r="CK105" i="20"/>
  <c r="CL105" i="20"/>
  <c r="CM105" i="20"/>
  <c r="CN105" i="20"/>
  <c r="CO105" i="20"/>
  <c r="CP105" i="20"/>
  <c r="CQ105" i="20"/>
  <c r="CR105" i="20"/>
  <c r="CS105" i="20"/>
  <c r="CT105" i="20"/>
  <c r="CU105" i="20"/>
  <c r="CV105" i="20"/>
  <c r="CW105" i="20"/>
  <c r="CX105" i="20"/>
  <c r="CY105" i="20"/>
  <c r="CZ105" i="20"/>
  <c r="DA105" i="20"/>
  <c r="DC105" i="20"/>
  <c r="DD105" i="20"/>
  <c r="DE105" i="20"/>
  <c r="DF105" i="20"/>
  <c r="DG105" i="20"/>
  <c r="DH105" i="20"/>
  <c r="DI105" i="20"/>
  <c r="DJ105" i="20"/>
  <c r="DK105" i="20"/>
  <c r="DL105" i="20"/>
  <c r="DM105" i="20"/>
  <c r="DN105" i="20"/>
  <c r="DO105" i="20"/>
  <c r="DP105" i="20"/>
  <c r="DQ105" i="20"/>
  <c r="DR105" i="20"/>
  <c r="DS105" i="20"/>
  <c r="DT105" i="20"/>
  <c r="DU105" i="20"/>
  <c r="DV105" i="20"/>
  <c r="DW105" i="20"/>
  <c r="DX105" i="20"/>
  <c r="DY105" i="20"/>
  <c r="DZ105" i="20"/>
  <c r="EA105" i="20"/>
  <c r="EB105" i="20"/>
  <c r="EC105" i="20"/>
  <c r="ED105" i="20"/>
  <c r="EE105" i="20"/>
  <c r="EF105" i="20"/>
  <c r="EG105" i="20"/>
  <c r="EH105" i="20"/>
  <c r="EI105" i="20"/>
  <c r="EJ105" i="20"/>
  <c r="EK105" i="20"/>
  <c r="EL105" i="20"/>
  <c r="EM105" i="20"/>
  <c r="EN105" i="20"/>
  <c r="EO105" i="20"/>
  <c r="EP105" i="20"/>
  <c r="ER105" i="20"/>
  <c r="ES105" i="20"/>
  <c r="ET105" i="20"/>
  <c r="EU105" i="20"/>
  <c r="EV105" i="20"/>
  <c r="EW105" i="20"/>
  <c r="EX105" i="20"/>
  <c r="EY105" i="20"/>
  <c r="EZ105" i="20"/>
  <c r="FA105" i="20"/>
  <c r="FB105" i="20"/>
  <c r="FC105" i="20"/>
  <c r="FD105" i="20"/>
  <c r="FE105" i="20"/>
  <c r="FF105" i="20"/>
  <c r="FG105" i="20"/>
  <c r="FH105" i="20"/>
  <c r="FI105" i="20"/>
  <c r="FJ105" i="20"/>
  <c r="FK105" i="20"/>
  <c r="FL105" i="20"/>
  <c r="FM105" i="20"/>
  <c r="FN105" i="20"/>
  <c r="FO105" i="20"/>
  <c r="FP105" i="20"/>
  <c r="FQ105" i="20"/>
  <c r="FR105" i="20"/>
  <c r="FS105" i="20"/>
  <c r="C106" i="20"/>
  <c r="D106" i="20"/>
  <c r="E106" i="20"/>
  <c r="F106" i="20"/>
  <c r="G106" i="20"/>
  <c r="H106" i="20"/>
  <c r="I106" i="20"/>
  <c r="J106" i="20"/>
  <c r="K106" i="20"/>
  <c r="L106" i="20"/>
  <c r="M106" i="20"/>
  <c r="N106" i="20"/>
  <c r="O106" i="20"/>
  <c r="P106" i="20"/>
  <c r="Q106" i="20"/>
  <c r="R106" i="20"/>
  <c r="W106" i="20"/>
  <c r="X106" i="20"/>
  <c r="Z106" i="20"/>
  <c r="AA106" i="20"/>
  <c r="AB106" i="20"/>
  <c r="AC106" i="20"/>
  <c r="AD106" i="20"/>
  <c r="AE106" i="20"/>
  <c r="AF106" i="20"/>
  <c r="AG106" i="20"/>
  <c r="AH106" i="20"/>
  <c r="AI106" i="20"/>
  <c r="AJ106" i="20"/>
  <c r="AK106" i="20"/>
  <c r="AM106" i="20"/>
  <c r="AN106" i="20"/>
  <c r="AO106" i="20"/>
  <c r="AP106" i="20"/>
  <c r="AQ106" i="20"/>
  <c r="AR106" i="20"/>
  <c r="AS106" i="20"/>
  <c r="AT106" i="20"/>
  <c r="AU106" i="20"/>
  <c r="AV106" i="20"/>
  <c r="AW106" i="20"/>
  <c r="AX106" i="20"/>
  <c r="AY106" i="20"/>
  <c r="AZ106" i="20"/>
  <c r="BA106" i="20"/>
  <c r="BB106" i="20"/>
  <c r="BC106" i="20"/>
  <c r="BD106" i="20"/>
  <c r="BE106" i="20"/>
  <c r="BF106" i="20"/>
  <c r="BG106" i="20"/>
  <c r="BH106" i="20"/>
  <c r="BI106" i="20"/>
  <c r="BJ106" i="20"/>
  <c r="BK106" i="20"/>
  <c r="BL106" i="20"/>
  <c r="BM106" i="20"/>
  <c r="BN106" i="20"/>
  <c r="BO106" i="20"/>
  <c r="BQ106" i="20"/>
  <c r="BT106" i="20"/>
  <c r="BU106" i="20"/>
  <c r="BV106" i="20"/>
  <c r="BW106" i="20"/>
  <c r="BX106" i="20"/>
  <c r="BY106" i="20"/>
  <c r="BZ106" i="20"/>
  <c r="CA106" i="20"/>
  <c r="CB106" i="20"/>
  <c r="CC106" i="20"/>
  <c r="CD106" i="20"/>
  <c r="CE106" i="20"/>
  <c r="CF106" i="20"/>
  <c r="CG106" i="20"/>
  <c r="CH106" i="20"/>
  <c r="CI106" i="20"/>
  <c r="CJ106" i="20"/>
  <c r="CK106" i="20"/>
  <c r="CL106" i="20"/>
  <c r="CM106" i="20"/>
  <c r="CN106" i="20"/>
  <c r="CO106" i="20"/>
  <c r="CP106" i="20"/>
  <c r="CQ106" i="20"/>
  <c r="CR106" i="20"/>
  <c r="CS106" i="20"/>
  <c r="CT106" i="20"/>
  <c r="CU106" i="20"/>
  <c r="CV106" i="20"/>
  <c r="CW106" i="20"/>
  <c r="CX106" i="20"/>
  <c r="CY106" i="20"/>
  <c r="CZ106" i="20"/>
  <c r="DA106" i="20"/>
  <c r="DC106" i="20"/>
  <c r="DD106" i="20"/>
  <c r="DE106" i="20"/>
  <c r="DF106" i="20"/>
  <c r="DG106" i="20"/>
  <c r="DH106" i="20"/>
  <c r="DI106" i="20"/>
  <c r="DJ106" i="20"/>
  <c r="DK106" i="20"/>
  <c r="DL106" i="20"/>
  <c r="DM106" i="20"/>
  <c r="DN106" i="20"/>
  <c r="DO106" i="20"/>
  <c r="DP106" i="20"/>
  <c r="DQ106" i="20"/>
  <c r="DR106" i="20"/>
  <c r="DS106" i="20"/>
  <c r="DT106" i="20"/>
  <c r="DU106" i="20"/>
  <c r="DV106" i="20"/>
  <c r="DW106" i="20"/>
  <c r="DX106" i="20"/>
  <c r="DY106" i="20"/>
  <c r="DZ106" i="20"/>
  <c r="EA106" i="20"/>
  <c r="EB106" i="20"/>
  <c r="EC106" i="20"/>
  <c r="ED106" i="20"/>
  <c r="EE106" i="20"/>
  <c r="EF106" i="20"/>
  <c r="EG106" i="20"/>
  <c r="EH106" i="20"/>
  <c r="EI106" i="20"/>
  <c r="EJ106" i="20"/>
  <c r="EK106" i="20"/>
  <c r="EL106" i="20"/>
  <c r="EM106" i="20"/>
  <c r="EN106" i="20"/>
  <c r="EO106" i="20"/>
  <c r="EP106" i="20"/>
  <c r="ER106" i="20"/>
  <c r="ES106" i="20"/>
  <c r="ET106" i="20"/>
  <c r="EU106" i="20"/>
  <c r="EV106" i="20"/>
  <c r="EW106" i="20"/>
  <c r="EX106" i="20"/>
  <c r="EY106" i="20"/>
  <c r="EZ106" i="20"/>
  <c r="FA106" i="20"/>
  <c r="FB106" i="20"/>
  <c r="FC106" i="20"/>
  <c r="FD106" i="20"/>
  <c r="FE106" i="20"/>
  <c r="FF106" i="20"/>
  <c r="FG106" i="20"/>
  <c r="FH106" i="20"/>
  <c r="FI106" i="20"/>
  <c r="FJ106" i="20"/>
  <c r="FK106" i="20"/>
  <c r="FL106" i="20"/>
  <c r="FM106" i="20"/>
  <c r="FN106" i="20"/>
  <c r="FO106" i="20"/>
  <c r="FP106" i="20"/>
  <c r="FQ106" i="20"/>
  <c r="FR106" i="20"/>
  <c r="FS106" i="20"/>
  <c r="C107" i="20"/>
  <c r="E107" i="20"/>
  <c r="F107" i="20"/>
  <c r="G107" i="20"/>
  <c r="H107" i="20"/>
  <c r="I107" i="20"/>
  <c r="J107" i="20"/>
  <c r="K107" i="20"/>
  <c r="L107" i="20"/>
  <c r="M107" i="20"/>
  <c r="N107" i="20"/>
  <c r="O107" i="20"/>
  <c r="P107" i="20"/>
  <c r="Q107" i="20"/>
  <c r="R107" i="20"/>
  <c r="W107" i="20"/>
  <c r="X107" i="20"/>
  <c r="Z107" i="20"/>
  <c r="AA107" i="20"/>
  <c r="AB107" i="20"/>
  <c r="AC107" i="20"/>
  <c r="AD107" i="20"/>
  <c r="AE107" i="20"/>
  <c r="AF107" i="20"/>
  <c r="AG107" i="20"/>
  <c r="AH107" i="20"/>
  <c r="AI107" i="20"/>
  <c r="AJ107" i="20"/>
  <c r="AK107" i="20"/>
  <c r="AM107" i="20"/>
  <c r="AN107" i="20"/>
  <c r="AO107" i="20"/>
  <c r="AP107" i="20"/>
  <c r="AQ107" i="20"/>
  <c r="AR107" i="20"/>
  <c r="AS107" i="20"/>
  <c r="AT107" i="20"/>
  <c r="AU107" i="20"/>
  <c r="AV107" i="20"/>
  <c r="AW107" i="20"/>
  <c r="AX107" i="20"/>
  <c r="AY107" i="20"/>
  <c r="AZ107" i="20"/>
  <c r="BA107" i="20"/>
  <c r="BB107" i="20"/>
  <c r="BC107" i="20"/>
  <c r="BD107" i="20"/>
  <c r="BE107" i="20"/>
  <c r="BF107" i="20"/>
  <c r="BG107" i="20"/>
  <c r="BH107" i="20"/>
  <c r="BI107" i="20"/>
  <c r="BJ107" i="20"/>
  <c r="BK107" i="20"/>
  <c r="BL107" i="20"/>
  <c r="BM107" i="20"/>
  <c r="BN107" i="20"/>
  <c r="BO107" i="20"/>
  <c r="BQ107" i="20"/>
  <c r="BT107" i="20"/>
  <c r="BU107" i="20"/>
  <c r="BV107" i="20"/>
  <c r="BW107" i="20"/>
  <c r="BX107" i="20"/>
  <c r="BY107" i="20"/>
  <c r="BZ107" i="20"/>
  <c r="CA107" i="20"/>
  <c r="CB107" i="20"/>
  <c r="CC107" i="20"/>
  <c r="CD107" i="20"/>
  <c r="CE107" i="20"/>
  <c r="CF107" i="20"/>
  <c r="CG107" i="20"/>
  <c r="CH107" i="20"/>
  <c r="CI107" i="20"/>
  <c r="CJ107" i="20"/>
  <c r="CK107" i="20"/>
  <c r="CL107" i="20"/>
  <c r="CM107" i="20"/>
  <c r="CN107" i="20"/>
  <c r="CO107" i="20"/>
  <c r="CP107" i="20"/>
  <c r="CQ107" i="20"/>
  <c r="CR107" i="20"/>
  <c r="CS107" i="20"/>
  <c r="CT107" i="20"/>
  <c r="CU107" i="20"/>
  <c r="CV107" i="20"/>
  <c r="CW107" i="20"/>
  <c r="CX107" i="20"/>
  <c r="CY107" i="20"/>
  <c r="CZ107" i="20"/>
  <c r="DA107" i="20"/>
  <c r="DC107" i="20"/>
  <c r="DD107" i="20"/>
  <c r="DE107" i="20"/>
  <c r="DF107" i="20"/>
  <c r="DG107" i="20"/>
  <c r="DH107" i="20"/>
  <c r="DI107" i="20"/>
  <c r="DJ107" i="20"/>
  <c r="DK107" i="20"/>
  <c r="DL107" i="20"/>
  <c r="DM107" i="20"/>
  <c r="DN107" i="20"/>
  <c r="DO107" i="20"/>
  <c r="DP107" i="20"/>
  <c r="DQ107" i="20"/>
  <c r="DR107" i="20"/>
  <c r="DS107" i="20"/>
  <c r="DT107" i="20"/>
  <c r="DU107" i="20"/>
  <c r="DV107" i="20"/>
  <c r="DW107" i="20"/>
  <c r="DX107" i="20"/>
  <c r="DY107" i="20"/>
  <c r="DZ107" i="20"/>
  <c r="EA107" i="20"/>
  <c r="EB107" i="20"/>
  <c r="EC107" i="20"/>
  <c r="ED107" i="20"/>
  <c r="EE107" i="20"/>
  <c r="EF107" i="20"/>
  <c r="EG107" i="20"/>
  <c r="EH107" i="20"/>
  <c r="EI107" i="20"/>
  <c r="EJ107" i="20"/>
  <c r="EK107" i="20"/>
  <c r="EL107" i="20"/>
  <c r="EM107" i="20"/>
  <c r="EN107" i="20"/>
  <c r="EO107" i="20"/>
  <c r="EP107" i="20"/>
  <c r="ER107" i="20"/>
  <c r="ES107" i="20"/>
  <c r="ET107" i="20"/>
  <c r="EU107" i="20"/>
  <c r="EV107" i="20"/>
  <c r="EW107" i="20"/>
  <c r="EX107" i="20"/>
  <c r="EY107" i="20"/>
  <c r="EZ107" i="20"/>
  <c r="FA107" i="20"/>
  <c r="FB107" i="20"/>
  <c r="FC107" i="20"/>
  <c r="FD107" i="20"/>
  <c r="FE107" i="20"/>
  <c r="FF107" i="20"/>
  <c r="FG107" i="20"/>
  <c r="FH107" i="20"/>
  <c r="FI107" i="20"/>
  <c r="FJ107" i="20"/>
  <c r="FK107" i="20"/>
  <c r="FL107" i="20"/>
  <c r="FM107" i="20"/>
  <c r="FN107" i="20"/>
  <c r="FO107" i="20"/>
  <c r="FP107" i="20"/>
  <c r="FQ107" i="20"/>
  <c r="FR107" i="20"/>
  <c r="FS107" i="20"/>
  <c r="C108" i="20"/>
  <c r="E108" i="20"/>
  <c r="F108" i="20"/>
  <c r="G108" i="20"/>
  <c r="H108" i="20"/>
  <c r="I108" i="20"/>
  <c r="J108" i="20"/>
  <c r="K108" i="20"/>
  <c r="L108" i="20"/>
  <c r="M108" i="20"/>
  <c r="N108" i="20"/>
  <c r="O108" i="20"/>
  <c r="P108" i="20"/>
  <c r="Q108" i="20"/>
  <c r="R108" i="20"/>
  <c r="W108" i="20"/>
  <c r="X108" i="20"/>
  <c r="Z108" i="20"/>
  <c r="AA108" i="20"/>
  <c r="AB108" i="20"/>
  <c r="AC108" i="20"/>
  <c r="AD108" i="20"/>
  <c r="AE108" i="20"/>
  <c r="AF108" i="20"/>
  <c r="AG108" i="20"/>
  <c r="AH108" i="20"/>
  <c r="AI108" i="20"/>
  <c r="AJ108" i="20"/>
  <c r="AK108" i="20"/>
  <c r="AM108" i="20"/>
  <c r="AN108" i="20"/>
  <c r="AO108" i="20"/>
  <c r="AP108" i="20"/>
  <c r="AQ108" i="20"/>
  <c r="AR108" i="20"/>
  <c r="AS108" i="20"/>
  <c r="AT108" i="20"/>
  <c r="AU108" i="20"/>
  <c r="AV108" i="20"/>
  <c r="AW108" i="20"/>
  <c r="AX108" i="20"/>
  <c r="AY108" i="20"/>
  <c r="AZ108" i="20"/>
  <c r="BA108" i="20"/>
  <c r="BB108" i="20"/>
  <c r="BC108" i="20"/>
  <c r="BD108" i="20"/>
  <c r="BE108" i="20"/>
  <c r="BF108" i="20"/>
  <c r="BG108" i="20"/>
  <c r="BH108" i="20"/>
  <c r="BI108" i="20"/>
  <c r="BJ108" i="20"/>
  <c r="BK108" i="20"/>
  <c r="BL108" i="20"/>
  <c r="BM108" i="20"/>
  <c r="BN108" i="20"/>
  <c r="BO108" i="20"/>
  <c r="BQ108" i="20"/>
  <c r="BT108" i="20"/>
  <c r="BU108" i="20"/>
  <c r="BV108" i="20"/>
  <c r="BW108" i="20"/>
  <c r="BX108" i="20"/>
  <c r="BY108" i="20"/>
  <c r="BZ108" i="20"/>
  <c r="CA108" i="20"/>
  <c r="CB108" i="20"/>
  <c r="CC108" i="20"/>
  <c r="CD108" i="20"/>
  <c r="CE108" i="20"/>
  <c r="CF108" i="20"/>
  <c r="CG108" i="20"/>
  <c r="CH108" i="20"/>
  <c r="CI108" i="20"/>
  <c r="CJ108" i="20"/>
  <c r="CK108" i="20"/>
  <c r="CL108" i="20"/>
  <c r="CM108" i="20"/>
  <c r="CN108" i="20"/>
  <c r="CO108" i="20"/>
  <c r="CP108" i="20"/>
  <c r="CQ108" i="20"/>
  <c r="CR108" i="20"/>
  <c r="CS108" i="20"/>
  <c r="CT108" i="20"/>
  <c r="CU108" i="20"/>
  <c r="CV108" i="20"/>
  <c r="CW108" i="20"/>
  <c r="CX108" i="20"/>
  <c r="CY108" i="20"/>
  <c r="CZ108" i="20"/>
  <c r="DA108" i="20"/>
  <c r="DC108" i="20"/>
  <c r="DD108" i="20"/>
  <c r="DE108" i="20"/>
  <c r="DF108" i="20"/>
  <c r="DG108" i="20"/>
  <c r="DH108" i="20"/>
  <c r="DI108" i="20"/>
  <c r="DJ108" i="20"/>
  <c r="DK108" i="20"/>
  <c r="DL108" i="20"/>
  <c r="DM108" i="20"/>
  <c r="DN108" i="20"/>
  <c r="DO108" i="20"/>
  <c r="DP108" i="20"/>
  <c r="DQ108" i="20"/>
  <c r="DR108" i="20"/>
  <c r="DS108" i="20"/>
  <c r="DT108" i="20"/>
  <c r="DU108" i="20"/>
  <c r="DV108" i="20"/>
  <c r="DW108" i="20"/>
  <c r="DX108" i="20"/>
  <c r="DY108" i="20"/>
  <c r="DZ108" i="20"/>
  <c r="EA108" i="20"/>
  <c r="EB108" i="20"/>
  <c r="EC108" i="20"/>
  <c r="ED108" i="20"/>
  <c r="EE108" i="20"/>
  <c r="EF108" i="20"/>
  <c r="EG108" i="20"/>
  <c r="EH108" i="20"/>
  <c r="EI108" i="20"/>
  <c r="EJ108" i="20"/>
  <c r="EK108" i="20"/>
  <c r="EL108" i="20"/>
  <c r="EM108" i="20"/>
  <c r="EN108" i="20"/>
  <c r="EO108" i="20"/>
  <c r="EP108" i="20"/>
  <c r="ER108" i="20"/>
  <c r="ES108" i="20"/>
  <c r="ET108" i="20"/>
  <c r="EU108" i="20"/>
  <c r="EV108" i="20"/>
  <c r="EW108" i="20"/>
  <c r="EX108" i="20"/>
  <c r="EY108" i="20"/>
  <c r="EZ108" i="20"/>
  <c r="FA108" i="20"/>
  <c r="FB108" i="20"/>
  <c r="FC108" i="20"/>
  <c r="FD108" i="20"/>
  <c r="FE108" i="20"/>
  <c r="FF108" i="20"/>
  <c r="FG108" i="20"/>
  <c r="FH108" i="20"/>
  <c r="FI108" i="20"/>
  <c r="FJ108" i="20"/>
  <c r="FK108" i="20"/>
  <c r="FL108" i="20"/>
  <c r="FM108" i="20"/>
  <c r="FN108" i="20"/>
  <c r="FO108" i="20"/>
  <c r="FP108" i="20"/>
  <c r="FQ108" i="20"/>
  <c r="FR108" i="20"/>
  <c r="FS108" i="20"/>
  <c r="C109" i="20"/>
  <c r="D109" i="20"/>
  <c r="E109" i="20"/>
  <c r="F109" i="20"/>
  <c r="G109" i="20"/>
  <c r="H109" i="20"/>
  <c r="I109" i="20"/>
  <c r="J109" i="20"/>
  <c r="K109" i="20"/>
  <c r="L109" i="20"/>
  <c r="M109" i="20"/>
  <c r="N109" i="20"/>
  <c r="O109" i="20"/>
  <c r="P109" i="20"/>
  <c r="Q109" i="20"/>
  <c r="R109" i="20"/>
  <c r="W109" i="20"/>
  <c r="X109" i="20"/>
  <c r="Z109" i="20"/>
  <c r="AA109" i="20"/>
  <c r="AB109" i="20"/>
  <c r="AC109" i="20"/>
  <c r="AD109" i="20"/>
  <c r="AE109" i="20"/>
  <c r="AF109" i="20"/>
  <c r="AG109" i="20"/>
  <c r="AH109" i="20"/>
  <c r="AI109" i="20"/>
  <c r="AJ109" i="20"/>
  <c r="AK109" i="20"/>
  <c r="AM109" i="20"/>
  <c r="AN109" i="20"/>
  <c r="AO109" i="20"/>
  <c r="AP109" i="20"/>
  <c r="AQ109" i="20"/>
  <c r="AR109" i="20"/>
  <c r="AS109" i="20"/>
  <c r="AT109" i="20"/>
  <c r="AU109" i="20"/>
  <c r="AV109" i="20"/>
  <c r="AW109" i="20"/>
  <c r="AX109" i="20"/>
  <c r="AY109" i="20"/>
  <c r="AZ109" i="20"/>
  <c r="BA109" i="20"/>
  <c r="BB109" i="20"/>
  <c r="BC109" i="20"/>
  <c r="BD109" i="20"/>
  <c r="BE109" i="20"/>
  <c r="BF109" i="20"/>
  <c r="BG109" i="20"/>
  <c r="BH109" i="20"/>
  <c r="BI109" i="20"/>
  <c r="BJ109" i="20"/>
  <c r="BK109" i="20"/>
  <c r="BL109" i="20"/>
  <c r="BM109" i="20"/>
  <c r="BN109" i="20"/>
  <c r="BO109" i="20"/>
  <c r="BQ109" i="20"/>
  <c r="BT109" i="20"/>
  <c r="BU109" i="20"/>
  <c r="BV109" i="20"/>
  <c r="BW109" i="20"/>
  <c r="BX109" i="20"/>
  <c r="BY109" i="20"/>
  <c r="BZ109" i="20"/>
  <c r="CA109" i="20"/>
  <c r="CB109" i="20"/>
  <c r="CC109" i="20"/>
  <c r="CD109" i="20"/>
  <c r="CE109" i="20"/>
  <c r="CF109" i="20"/>
  <c r="CG109" i="20"/>
  <c r="CH109" i="20"/>
  <c r="CI109" i="20"/>
  <c r="CJ109" i="20"/>
  <c r="CK109" i="20"/>
  <c r="CL109" i="20"/>
  <c r="CM109" i="20"/>
  <c r="CN109" i="20"/>
  <c r="CO109" i="20"/>
  <c r="CP109" i="20"/>
  <c r="CQ109" i="20"/>
  <c r="CR109" i="20"/>
  <c r="CS109" i="20"/>
  <c r="CT109" i="20"/>
  <c r="CU109" i="20"/>
  <c r="CV109" i="20"/>
  <c r="CW109" i="20"/>
  <c r="CX109" i="20"/>
  <c r="CY109" i="20"/>
  <c r="CZ109" i="20"/>
  <c r="DA109" i="20"/>
  <c r="DC109" i="20"/>
  <c r="DD109" i="20"/>
  <c r="DE109" i="20"/>
  <c r="DF109" i="20"/>
  <c r="DG109" i="20"/>
  <c r="DH109" i="20"/>
  <c r="DI109" i="20"/>
  <c r="DJ109" i="20"/>
  <c r="DK109" i="20"/>
  <c r="DL109" i="20"/>
  <c r="DM109" i="20"/>
  <c r="DN109" i="20"/>
  <c r="DO109" i="20"/>
  <c r="DP109" i="20"/>
  <c r="DQ109" i="20"/>
  <c r="DR109" i="20"/>
  <c r="DS109" i="20"/>
  <c r="DT109" i="20"/>
  <c r="DU109" i="20"/>
  <c r="DV109" i="20"/>
  <c r="DW109" i="20"/>
  <c r="DX109" i="20"/>
  <c r="DY109" i="20"/>
  <c r="DZ109" i="20"/>
  <c r="EA109" i="20"/>
  <c r="EB109" i="20"/>
  <c r="EC109" i="20"/>
  <c r="ED109" i="20"/>
  <c r="EE109" i="20"/>
  <c r="EF109" i="20"/>
  <c r="EG109" i="20"/>
  <c r="EH109" i="20"/>
  <c r="EI109" i="20"/>
  <c r="EJ109" i="20"/>
  <c r="EK109" i="20"/>
  <c r="EL109" i="20"/>
  <c r="EM109" i="20"/>
  <c r="EN109" i="20"/>
  <c r="EO109" i="20"/>
  <c r="EP109" i="20"/>
  <c r="ER109" i="20"/>
  <c r="ES109" i="20"/>
  <c r="ET109" i="20"/>
  <c r="EU109" i="20"/>
  <c r="EV109" i="20"/>
  <c r="EW109" i="20"/>
  <c r="EX109" i="20"/>
  <c r="EY109" i="20"/>
  <c r="EZ109" i="20"/>
  <c r="FA109" i="20"/>
  <c r="FB109" i="20"/>
  <c r="FC109" i="20"/>
  <c r="FD109" i="20"/>
  <c r="FE109" i="20"/>
  <c r="FF109" i="20"/>
  <c r="FG109" i="20"/>
  <c r="FH109" i="20"/>
  <c r="FI109" i="20"/>
  <c r="FJ109" i="20"/>
  <c r="FK109" i="20"/>
  <c r="FL109" i="20"/>
  <c r="FM109" i="20"/>
  <c r="FN109" i="20"/>
  <c r="FO109" i="20"/>
  <c r="FP109" i="20"/>
  <c r="FQ109" i="20"/>
  <c r="FR109" i="20"/>
  <c r="FS109" i="20"/>
  <c r="C110" i="20"/>
  <c r="D110" i="20"/>
  <c r="E110" i="20"/>
  <c r="F110" i="20"/>
  <c r="G110" i="20"/>
  <c r="H110" i="20"/>
  <c r="I110" i="20"/>
  <c r="J110" i="20"/>
  <c r="K110" i="20"/>
  <c r="L110" i="20"/>
  <c r="M110" i="20"/>
  <c r="N110" i="20"/>
  <c r="O110" i="20"/>
  <c r="P110" i="20"/>
  <c r="Q110" i="20"/>
  <c r="R110" i="20"/>
  <c r="W110" i="20"/>
  <c r="X110" i="20"/>
  <c r="Z110" i="20"/>
  <c r="AA110" i="20"/>
  <c r="AB110" i="20"/>
  <c r="AC110" i="20"/>
  <c r="AD110" i="20"/>
  <c r="AE110" i="20"/>
  <c r="AF110" i="20"/>
  <c r="AG110" i="20"/>
  <c r="AH110" i="20"/>
  <c r="AI110" i="20"/>
  <c r="AJ110" i="20"/>
  <c r="AK110" i="20"/>
  <c r="AM110" i="20"/>
  <c r="AN110" i="20"/>
  <c r="AO110" i="20"/>
  <c r="AP110" i="20"/>
  <c r="AQ110" i="20"/>
  <c r="AR110" i="20"/>
  <c r="AS110" i="20"/>
  <c r="AT110" i="20"/>
  <c r="AU110" i="20"/>
  <c r="AV110" i="20"/>
  <c r="AW110" i="20"/>
  <c r="AX110" i="20"/>
  <c r="AY110" i="20"/>
  <c r="AZ110" i="20"/>
  <c r="BA110" i="20"/>
  <c r="BB110" i="20"/>
  <c r="BC110" i="20"/>
  <c r="BD110" i="20"/>
  <c r="BE110" i="20"/>
  <c r="BF110" i="20"/>
  <c r="BG110" i="20"/>
  <c r="BH110" i="20"/>
  <c r="BI110" i="20"/>
  <c r="BJ110" i="20"/>
  <c r="BK110" i="20"/>
  <c r="BL110" i="20"/>
  <c r="BM110" i="20"/>
  <c r="BN110" i="20"/>
  <c r="BO110" i="20"/>
  <c r="BQ110" i="20"/>
  <c r="BT110" i="20"/>
  <c r="BU110" i="20"/>
  <c r="BV110" i="20"/>
  <c r="BW110" i="20"/>
  <c r="BX110" i="20"/>
  <c r="BY110" i="20"/>
  <c r="BZ110" i="20"/>
  <c r="CA110" i="20"/>
  <c r="CB110" i="20"/>
  <c r="CC110" i="20"/>
  <c r="CD110" i="20"/>
  <c r="CE110" i="20"/>
  <c r="CF110" i="20"/>
  <c r="CG110" i="20"/>
  <c r="CH110" i="20"/>
  <c r="CI110" i="20"/>
  <c r="CJ110" i="20"/>
  <c r="CK110" i="20"/>
  <c r="CL110" i="20"/>
  <c r="CM110" i="20"/>
  <c r="CN110" i="20"/>
  <c r="CO110" i="20"/>
  <c r="CP110" i="20"/>
  <c r="CQ110" i="20"/>
  <c r="CR110" i="20"/>
  <c r="CS110" i="20"/>
  <c r="CT110" i="20"/>
  <c r="CU110" i="20"/>
  <c r="CV110" i="20"/>
  <c r="CW110" i="20"/>
  <c r="CX110" i="20"/>
  <c r="CY110" i="20"/>
  <c r="CZ110" i="20"/>
  <c r="DA110" i="20"/>
  <c r="DC110" i="20"/>
  <c r="DD110" i="20"/>
  <c r="DE110" i="20"/>
  <c r="DF110" i="20"/>
  <c r="DG110" i="20"/>
  <c r="DH110" i="20"/>
  <c r="DI110" i="20"/>
  <c r="DJ110" i="20"/>
  <c r="DK110" i="20"/>
  <c r="DL110" i="20"/>
  <c r="DM110" i="20"/>
  <c r="DN110" i="20"/>
  <c r="DO110" i="20"/>
  <c r="DP110" i="20"/>
  <c r="DQ110" i="20"/>
  <c r="DR110" i="20"/>
  <c r="DS110" i="20"/>
  <c r="DT110" i="20"/>
  <c r="DU110" i="20"/>
  <c r="DV110" i="20"/>
  <c r="DW110" i="20"/>
  <c r="DX110" i="20"/>
  <c r="DY110" i="20"/>
  <c r="DZ110" i="20"/>
  <c r="EA110" i="20"/>
  <c r="EB110" i="20"/>
  <c r="EC110" i="20"/>
  <c r="ED110" i="20"/>
  <c r="EE110" i="20"/>
  <c r="EF110" i="20"/>
  <c r="EG110" i="20"/>
  <c r="EH110" i="20"/>
  <c r="EI110" i="20"/>
  <c r="EJ110" i="20"/>
  <c r="EK110" i="20"/>
  <c r="EL110" i="20"/>
  <c r="EM110" i="20"/>
  <c r="EN110" i="20"/>
  <c r="EO110" i="20"/>
  <c r="EP110" i="20"/>
  <c r="ER110" i="20"/>
  <c r="ES110" i="20"/>
  <c r="ET110" i="20"/>
  <c r="EU110" i="20"/>
  <c r="EV110" i="20"/>
  <c r="EW110" i="20"/>
  <c r="EX110" i="20"/>
  <c r="EY110" i="20"/>
  <c r="EZ110" i="20"/>
  <c r="FA110" i="20"/>
  <c r="FB110" i="20"/>
  <c r="FC110" i="20"/>
  <c r="FD110" i="20"/>
  <c r="FE110" i="20"/>
  <c r="FF110" i="20"/>
  <c r="FG110" i="20"/>
  <c r="FH110" i="20"/>
  <c r="FI110" i="20"/>
  <c r="FJ110" i="20"/>
  <c r="FK110" i="20"/>
  <c r="FL110" i="20"/>
  <c r="FM110" i="20"/>
  <c r="FN110" i="20"/>
  <c r="FO110" i="20"/>
  <c r="FP110" i="20"/>
  <c r="FQ110" i="20"/>
  <c r="FR110" i="20"/>
  <c r="FS110" i="20"/>
  <c r="C111" i="20"/>
  <c r="D111" i="20"/>
  <c r="E111" i="20"/>
  <c r="F111" i="20"/>
  <c r="G111" i="20"/>
  <c r="H111" i="20"/>
  <c r="I111" i="20"/>
  <c r="J111" i="20"/>
  <c r="K111" i="20"/>
  <c r="L111" i="20"/>
  <c r="M111" i="20"/>
  <c r="N111" i="20"/>
  <c r="O111" i="20"/>
  <c r="P111" i="20"/>
  <c r="Q111" i="20"/>
  <c r="R111" i="20"/>
  <c r="W111" i="20"/>
  <c r="X111" i="20"/>
  <c r="Z111" i="20"/>
  <c r="AA111" i="20"/>
  <c r="AB111" i="20"/>
  <c r="AC111" i="20"/>
  <c r="AD111" i="20"/>
  <c r="AE111" i="20"/>
  <c r="AF111" i="20"/>
  <c r="AG111" i="20"/>
  <c r="AH111" i="20"/>
  <c r="AI111" i="20"/>
  <c r="AJ111" i="20"/>
  <c r="AK111" i="20"/>
  <c r="AM111" i="20"/>
  <c r="AN111" i="20"/>
  <c r="AO111" i="20"/>
  <c r="AP111" i="20"/>
  <c r="AQ111" i="20"/>
  <c r="AR111" i="20"/>
  <c r="AS111" i="20"/>
  <c r="AT111" i="20"/>
  <c r="AU111" i="20"/>
  <c r="AV111" i="20"/>
  <c r="AW111" i="20"/>
  <c r="AX111" i="20"/>
  <c r="AY111" i="20"/>
  <c r="AZ111" i="20"/>
  <c r="BA111" i="20"/>
  <c r="BB111" i="20"/>
  <c r="BC111" i="20"/>
  <c r="BD111" i="20"/>
  <c r="BE111" i="20"/>
  <c r="BF111" i="20"/>
  <c r="BG111" i="20"/>
  <c r="BH111" i="20"/>
  <c r="BI111" i="20"/>
  <c r="BJ111" i="20"/>
  <c r="BK111" i="20"/>
  <c r="BL111" i="20"/>
  <c r="BM111" i="20"/>
  <c r="BN111" i="20"/>
  <c r="BO111" i="20"/>
  <c r="BQ111" i="20"/>
  <c r="BT111" i="20"/>
  <c r="BU111" i="20"/>
  <c r="BV111" i="20"/>
  <c r="BW111" i="20"/>
  <c r="BX111" i="20"/>
  <c r="BY111" i="20"/>
  <c r="BZ111" i="20"/>
  <c r="CA111" i="20"/>
  <c r="CB111" i="20"/>
  <c r="CC111" i="20"/>
  <c r="CD111" i="20"/>
  <c r="CE111" i="20"/>
  <c r="CF111" i="20"/>
  <c r="CG111" i="20"/>
  <c r="CH111" i="20"/>
  <c r="CI111" i="20"/>
  <c r="CJ111" i="20"/>
  <c r="CK111" i="20"/>
  <c r="CL111" i="20"/>
  <c r="CM111" i="20"/>
  <c r="CN111" i="20"/>
  <c r="CO111" i="20"/>
  <c r="CP111" i="20"/>
  <c r="CQ111" i="20"/>
  <c r="CR111" i="20"/>
  <c r="CS111" i="20"/>
  <c r="CT111" i="20"/>
  <c r="CU111" i="20"/>
  <c r="CV111" i="20"/>
  <c r="CW111" i="20"/>
  <c r="CX111" i="20"/>
  <c r="CY111" i="20"/>
  <c r="CZ111" i="20"/>
  <c r="DA111" i="20"/>
  <c r="DC111" i="20"/>
  <c r="DD111" i="20"/>
  <c r="DE111" i="20"/>
  <c r="DF111" i="20"/>
  <c r="DG111" i="20"/>
  <c r="DH111" i="20"/>
  <c r="DI111" i="20"/>
  <c r="DJ111" i="20"/>
  <c r="DK111" i="20"/>
  <c r="DL111" i="20"/>
  <c r="DM111" i="20"/>
  <c r="DN111" i="20"/>
  <c r="DO111" i="20"/>
  <c r="DP111" i="20"/>
  <c r="DQ111" i="20"/>
  <c r="DR111" i="20"/>
  <c r="DS111" i="20"/>
  <c r="DT111" i="20"/>
  <c r="DU111" i="20"/>
  <c r="DV111" i="20"/>
  <c r="DW111" i="20"/>
  <c r="DX111" i="20"/>
  <c r="DY111" i="20"/>
  <c r="DZ111" i="20"/>
  <c r="EA111" i="20"/>
  <c r="EB111" i="20"/>
  <c r="EC111" i="20"/>
  <c r="ED111" i="20"/>
  <c r="EE111" i="20"/>
  <c r="EF111" i="20"/>
  <c r="EG111" i="20"/>
  <c r="EH111" i="20"/>
  <c r="EI111" i="20"/>
  <c r="EJ111" i="20"/>
  <c r="EK111" i="20"/>
  <c r="EL111" i="20"/>
  <c r="EM111" i="20"/>
  <c r="EN111" i="20"/>
  <c r="EO111" i="20"/>
  <c r="EP111" i="20"/>
  <c r="ER111" i="20"/>
  <c r="ES111" i="20"/>
  <c r="ET111" i="20"/>
  <c r="EU111" i="20"/>
  <c r="EV111" i="20"/>
  <c r="EW111" i="20"/>
  <c r="EX111" i="20"/>
  <c r="EY111" i="20"/>
  <c r="EZ111" i="20"/>
  <c r="FA111" i="20"/>
  <c r="FB111" i="20"/>
  <c r="FC111" i="20"/>
  <c r="FD111" i="20"/>
  <c r="FE111" i="20"/>
  <c r="FF111" i="20"/>
  <c r="FG111" i="20"/>
  <c r="FH111" i="20"/>
  <c r="FI111" i="20"/>
  <c r="FJ111" i="20"/>
  <c r="FK111" i="20"/>
  <c r="FL111" i="20"/>
  <c r="FM111" i="20"/>
  <c r="FN111" i="20"/>
  <c r="FO111" i="20"/>
  <c r="FP111" i="20"/>
  <c r="FQ111" i="20"/>
  <c r="FR111" i="20"/>
  <c r="FS111" i="20"/>
  <c r="C112" i="20"/>
  <c r="E112" i="20"/>
  <c r="F112" i="20"/>
  <c r="G112" i="20"/>
  <c r="H112" i="20"/>
  <c r="I112" i="20"/>
  <c r="J112" i="20"/>
  <c r="K112" i="20"/>
  <c r="L112" i="20"/>
  <c r="M112" i="20"/>
  <c r="N112" i="20"/>
  <c r="O112" i="20"/>
  <c r="P112" i="20"/>
  <c r="Q112" i="20"/>
  <c r="R112" i="20"/>
  <c r="W112" i="20"/>
  <c r="X112" i="20"/>
  <c r="Z112" i="20"/>
  <c r="AA112" i="20"/>
  <c r="AB112" i="20"/>
  <c r="AC112" i="20"/>
  <c r="AD112" i="20"/>
  <c r="AE112" i="20"/>
  <c r="AF112" i="20"/>
  <c r="AG112" i="20"/>
  <c r="AH112" i="20"/>
  <c r="AI112" i="20"/>
  <c r="AJ112" i="20"/>
  <c r="AK112" i="20"/>
  <c r="AM112" i="20"/>
  <c r="AN112" i="20"/>
  <c r="AO112" i="20"/>
  <c r="AP112" i="20"/>
  <c r="AQ112" i="20"/>
  <c r="AR112" i="20"/>
  <c r="AS112" i="20"/>
  <c r="AT112" i="20"/>
  <c r="AU112" i="20"/>
  <c r="AV112" i="20"/>
  <c r="AW112" i="20"/>
  <c r="AX112" i="20"/>
  <c r="AY112" i="20"/>
  <c r="AZ112" i="20"/>
  <c r="BA112" i="20"/>
  <c r="BB112" i="20"/>
  <c r="BC112" i="20"/>
  <c r="BD112" i="20"/>
  <c r="BE112" i="20"/>
  <c r="BF112" i="20"/>
  <c r="BG112" i="20"/>
  <c r="BH112" i="20"/>
  <c r="BI112" i="20"/>
  <c r="BJ112" i="20"/>
  <c r="BK112" i="20"/>
  <c r="BL112" i="20"/>
  <c r="BM112" i="20"/>
  <c r="BN112" i="20"/>
  <c r="BO112" i="20"/>
  <c r="BQ112" i="20"/>
  <c r="BT112" i="20"/>
  <c r="BU112" i="20"/>
  <c r="BV112" i="20"/>
  <c r="BW112" i="20"/>
  <c r="BX112" i="20"/>
  <c r="BY112" i="20"/>
  <c r="BZ112" i="20"/>
  <c r="CA112" i="20"/>
  <c r="CB112" i="20"/>
  <c r="CC112" i="20"/>
  <c r="CD112" i="20"/>
  <c r="CE112" i="20"/>
  <c r="CF112" i="20"/>
  <c r="CG112" i="20"/>
  <c r="CH112" i="20"/>
  <c r="CI112" i="20"/>
  <c r="CJ112" i="20"/>
  <c r="CK112" i="20"/>
  <c r="CL112" i="20"/>
  <c r="CM112" i="20"/>
  <c r="CN112" i="20"/>
  <c r="CO112" i="20"/>
  <c r="CP112" i="20"/>
  <c r="CQ112" i="20"/>
  <c r="CR112" i="20"/>
  <c r="CS112" i="20"/>
  <c r="CT112" i="20"/>
  <c r="CU112" i="20"/>
  <c r="CV112" i="20"/>
  <c r="CW112" i="20"/>
  <c r="CX112" i="20"/>
  <c r="CY112" i="20"/>
  <c r="CZ112" i="20"/>
  <c r="DA112" i="20"/>
  <c r="DC112" i="20"/>
  <c r="DD112" i="20"/>
  <c r="DE112" i="20"/>
  <c r="DF112" i="20"/>
  <c r="DG112" i="20"/>
  <c r="DH112" i="20"/>
  <c r="DI112" i="20"/>
  <c r="DJ112" i="20"/>
  <c r="DK112" i="20"/>
  <c r="DL112" i="20"/>
  <c r="DM112" i="20"/>
  <c r="DN112" i="20"/>
  <c r="DO112" i="20"/>
  <c r="DP112" i="20"/>
  <c r="DQ112" i="20"/>
  <c r="DR112" i="20"/>
  <c r="DS112" i="20"/>
  <c r="DT112" i="20"/>
  <c r="DU112" i="20"/>
  <c r="DV112" i="20"/>
  <c r="DW112" i="20"/>
  <c r="DX112" i="20"/>
  <c r="DY112" i="20"/>
  <c r="DZ112" i="20"/>
  <c r="EA112" i="20"/>
  <c r="EB112" i="20"/>
  <c r="EC112" i="20"/>
  <c r="ED112" i="20"/>
  <c r="EE112" i="20"/>
  <c r="EF112" i="20"/>
  <c r="EG112" i="20"/>
  <c r="EH112" i="20"/>
  <c r="EI112" i="20"/>
  <c r="EJ112" i="20"/>
  <c r="EK112" i="20"/>
  <c r="EL112" i="20"/>
  <c r="EM112" i="20"/>
  <c r="EN112" i="20"/>
  <c r="EO112" i="20"/>
  <c r="EP112" i="20"/>
  <c r="ER112" i="20"/>
  <c r="ES112" i="20"/>
  <c r="ET112" i="20"/>
  <c r="EU112" i="20"/>
  <c r="EV112" i="20"/>
  <c r="EW112" i="20"/>
  <c r="EX112" i="20"/>
  <c r="EY112" i="20"/>
  <c r="EZ112" i="20"/>
  <c r="FA112" i="20"/>
  <c r="FB112" i="20"/>
  <c r="FC112" i="20"/>
  <c r="FD112" i="20"/>
  <c r="FE112" i="20"/>
  <c r="FF112" i="20"/>
  <c r="FG112" i="20"/>
  <c r="FH112" i="20"/>
  <c r="FI112" i="20"/>
  <c r="FJ112" i="20"/>
  <c r="FK112" i="20"/>
  <c r="FL112" i="20"/>
  <c r="FM112" i="20"/>
  <c r="FN112" i="20"/>
  <c r="FO112" i="20"/>
  <c r="FP112" i="20"/>
  <c r="FQ112" i="20"/>
  <c r="FR112" i="20"/>
  <c r="FS112" i="20"/>
  <c r="C113" i="20"/>
  <c r="E113" i="20"/>
  <c r="F113" i="20"/>
  <c r="G113" i="20"/>
  <c r="H113" i="20"/>
  <c r="I113" i="20"/>
  <c r="J113" i="20"/>
  <c r="K113" i="20"/>
  <c r="L113" i="20"/>
  <c r="M113" i="20"/>
  <c r="N113" i="20"/>
  <c r="O113" i="20"/>
  <c r="P113" i="20"/>
  <c r="Q113" i="20"/>
  <c r="R113" i="20"/>
  <c r="W113" i="20"/>
  <c r="X113" i="20"/>
  <c r="Z113" i="20"/>
  <c r="AA113" i="20"/>
  <c r="AB113" i="20"/>
  <c r="AC113" i="20"/>
  <c r="AD113" i="20"/>
  <c r="AE113" i="20"/>
  <c r="AF113" i="20"/>
  <c r="AG113" i="20"/>
  <c r="AH113" i="20"/>
  <c r="AI113" i="20"/>
  <c r="AJ113" i="20"/>
  <c r="AK113" i="20"/>
  <c r="AM113" i="20"/>
  <c r="AN113" i="20"/>
  <c r="AO113" i="20"/>
  <c r="AP113" i="20"/>
  <c r="AQ113" i="20"/>
  <c r="AR113" i="20"/>
  <c r="AS113" i="20"/>
  <c r="AT113" i="20"/>
  <c r="AU113" i="20"/>
  <c r="AV113" i="20"/>
  <c r="AW113" i="20"/>
  <c r="AX113" i="20"/>
  <c r="AY113" i="20"/>
  <c r="AZ113" i="20"/>
  <c r="BA113" i="20"/>
  <c r="BB113" i="20"/>
  <c r="BC113" i="20"/>
  <c r="BD113" i="20"/>
  <c r="BE113" i="20"/>
  <c r="BF113" i="20"/>
  <c r="BG113" i="20"/>
  <c r="BH113" i="20"/>
  <c r="BI113" i="20"/>
  <c r="BJ113" i="20"/>
  <c r="BK113" i="20"/>
  <c r="BL113" i="20"/>
  <c r="BM113" i="20"/>
  <c r="BN113" i="20"/>
  <c r="BO113" i="20"/>
  <c r="BQ113" i="20"/>
  <c r="BT113" i="20"/>
  <c r="BU113" i="20"/>
  <c r="BV113" i="20"/>
  <c r="BW113" i="20"/>
  <c r="BX113" i="20"/>
  <c r="BY113" i="20"/>
  <c r="BZ113" i="20"/>
  <c r="CA113" i="20"/>
  <c r="CB113" i="20"/>
  <c r="CC113" i="20"/>
  <c r="CD113" i="20"/>
  <c r="CE113" i="20"/>
  <c r="CF113" i="20"/>
  <c r="CG113" i="20"/>
  <c r="CH113" i="20"/>
  <c r="CI113" i="20"/>
  <c r="CJ113" i="20"/>
  <c r="CK113" i="20"/>
  <c r="CL113" i="20"/>
  <c r="CM113" i="20"/>
  <c r="CN113" i="20"/>
  <c r="CO113" i="20"/>
  <c r="CP113" i="20"/>
  <c r="CQ113" i="20"/>
  <c r="CR113" i="20"/>
  <c r="CS113" i="20"/>
  <c r="CT113" i="20"/>
  <c r="CU113" i="20"/>
  <c r="CV113" i="20"/>
  <c r="CW113" i="20"/>
  <c r="CX113" i="20"/>
  <c r="CY113" i="20"/>
  <c r="CZ113" i="20"/>
  <c r="DA113" i="20"/>
  <c r="DC113" i="20"/>
  <c r="DD113" i="20"/>
  <c r="DE113" i="20"/>
  <c r="DF113" i="20"/>
  <c r="DG113" i="20"/>
  <c r="DH113" i="20"/>
  <c r="DI113" i="20"/>
  <c r="DJ113" i="20"/>
  <c r="DK113" i="20"/>
  <c r="DL113" i="20"/>
  <c r="DM113" i="20"/>
  <c r="DN113" i="20"/>
  <c r="DO113" i="20"/>
  <c r="DP113" i="20"/>
  <c r="DQ113" i="20"/>
  <c r="DR113" i="20"/>
  <c r="DS113" i="20"/>
  <c r="DT113" i="20"/>
  <c r="DU113" i="20"/>
  <c r="DV113" i="20"/>
  <c r="DW113" i="20"/>
  <c r="DX113" i="20"/>
  <c r="DY113" i="20"/>
  <c r="DZ113" i="20"/>
  <c r="EA113" i="20"/>
  <c r="EB113" i="20"/>
  <c r="EC113" i="20"/>
  <c r="ED113" i="20"/>
  <c r="EE113" i="20"/>
  <c r="EF113" i="20"/>
  <c r="EG113" i="20"/>
  <c r="EH113" i="20"/>
  <c r="EI113" i="20"/>
  <c r="EJ113" i="20"/>
  <c r="EK113" i="20"/>
  <c r="EL113" i="20"/>
  <c r="EM113" i="20"/>
  <c r="EN113" i="20"/>
  <c r="EO113" i="20"/>
  <c r="EP113" i="20"/>
  <c r="ER113" i="20"/>
  <c r="ES113" i="20"/>
  <c r="ET113" i="20"/>
  <c r="EU113" i="20"/>
  <c r="EV113" i="20"/>
  <c r="EW113" i="20"/>
  <c r="EX113" i="20"/>
  <c r="EY113" i="20"/>
  <c r="EZ113" i="20"/>
  <c r="FA113" i="20"/>
  <c r="FB113" i="20"/>
  <c r="FC113" i="20"/>
  <c r="FD113" i="20"/>
  <c r="FE113" i="20"/>
  <c r="FF113" i="20"/>
  <c r="FG113" i="20"/>
  <c r="FH113" i="20"/>
  <c r="FI113" i="20"/>
  <c r="FJ113" i="20"/>
  <c r="FK113" i="20"/>
  <c r="FL113" i="20"/>
  <c r="FM113" i="20"/>
  <c r="FN113" i="20"/>
  <c r="FO113" i="20"/>
  <c r="FP113" i="20"/>
  <c r="FQ113" i="20"/>
  <c r="FR113" i="20"/>
  <c r="FS113" i="20"/>
  <c r="C114" i="20"/>
  <c r="E114" i="20"/>
  <c r="F114" i="20"/>
  <c r="G114" i="20"/>
  <c r="H114" i="20"/>
  <c r="I114" i="20"/>
  <c r="J114" i="20"/>
  <c r="K114" i="20"/>
  <c r="L114" i="20"/>
  <c r="M114" i="20"/>
  <c r="N114" i="20"/>
  <c r="O114" i="20"/>
  <c r="P114" i="20"/>
  <c r="Q114" i="20"/>
  <c r="R114" i="20"/>
  <c r="W114" i="20"/>
  <c r="X114" i="20"/>
  <c r="Z114" i="20"/>
  <c r="AA114" i="20"/>
  <c r="AB114" i="20"/>
  <c r="AC114" i="20"/>
  <c r="AD114" i="20"/>
  <c r="AE114" i="20"/>
  <c r="AF114" i="20"/>
  <c r="AG114" i="20"/>
  <c r="AH114" i="20"/>
  <c r="AI114" i="20"/>
  <c r="AJ114" i="20"/>
  <c r="AK114" i="20"/>
  <c r="AM114" i="20"/>
  <c r="AN114" i="20"/>
  <c r="AO114" i="20"/>
  <c r="AP114" i="20"/>
  <c r="AQ114" i="20"/>
  <c r="AR114" i="20"/>
  <c r="AS114" i="20"/>
  <c r="AT114" i="20"/>
  <c r="AU114" i="20"/>
  <c r="AV114" i="20"/>
  <c r="AW114" i="20"/>
  <c r="AX114" i="20"/>
  <c r="AY114" i="20"/>
  <c r="AZ114" i="20"/>
  <c r="BA114" i="20"/>
  <c r="BB114" i="20"/>
  <c r="BC114" i="20"/>
  <c r="BD114" i="20"/>
  <c r="BE114" i="20"/>
  <c r="BF114" i="20"/>
  <c r="BG114" i="20"/>
  <c r="BH114" i="20"/>
  <c r="BI114" i="20"/>
  <c r="BJ114" i="20"/>
  <c r="BK114" i="20"/>
  <c r="BL114" i="20"/>
  <c r="BM114" i="20"/>
  <c r="BN114" i="20"/>
  <c r="BO114" i="20"/>
  <c r="BQ114" i="20"/>
  <c r="BT114" i="20"/>
  <c r="BU114" i="20"/>
  <c r="BV114" i="20"/>
  <c r="BW114" i="20"/>
  <c r="BX114" i="20"/>
  <c r="BY114" i="20"/>
  <c r="BZ114" i="20"/>
  <c r="CA114" i="20"/>
  <c r="CB114" i="20"/>
  <c r="CC114" i="20"/>
  <c r="CD114" i="20"/>
  <c r="CE114" i="20"/>
  <c r="CF114" i="20"/>
  <c r="CG114" i="20"/>
  <c r="CH114" i="20"/>
  <c r="CI114" i="20"/>
  <c r="CJ114" i="20"/>
  <c r="CK114" i="20"/>
  <c r="CL114" i="20"/>
  <c r="CM114" i="20"/>
  <c r="CN114" i="20"/>
  <c r="CO114" i="20"/>
  <c r="CP114" i="20"/>
  <c r="CQ114" i="20"/>
  <c r="CR114" i="20"/>
  <c r="CS114" i="20"/>
  <c r="CT114" i="20"/>
  <c r="CU114" i="20"/>
  <c r="CV114" i="20"/>
  <c r="CW114" i="20"/>
  <c r="CX114" i="20"/>
  <c r="CY114" i="20"/>
  <c r="CZ114" i="20"/>
  <c r="DA114" i="20"/>
  <c r="DC114" i="20"/>
  <c r="DD114" i="20"/>
  <c r="DE114" i="20"/>
  <c r="DF114" i="20"/>
  <c r="DG114" i="20"/>
  <c r="DH114" i="20"/>
  <c r="DI114" i="20"/>
  <c r="DJ114" i="20"/>
  <c r="DK114" i="20"/>
  <c r="DL114" i="20"/>
  <c r="DM114" i="20"/>
  <c r="DN114" i="20"/>
  <c r="DO114" i="20"/>
  <c r="DP114" i="20"/>
  <c r="DQ114" i="20"/>
  <c r="DR114" i="20"/>
  <c r="DS114" i="20"/>
  <c r="DT114" i="20"/>
  <c r="DU114" i="20"/>
  <c r="DV114" i="20"/>
  <c r="DW114" i="20"/>
  <c r="DX114" i="20"/>
  <c r="DY114" i="20"/>
  <c r="DZ114" i="20"/>
  <c r="EA114" i="20"/>
  <c r="EB114" i="20"/>
  <c r="EC114" i="20"/>
  <c r="ED114" i="20"/>
  <c r="EE114" i="20"/>
  <c r="EF114" i="20"/>
  <c r="EG114" i="20"/>
  <c r="EH114" i="20"/>
  <c r="EI114" i="20"/>
  <c r="EJ114" i="20"/>
  <c r="EK114" i="20"/>
  <c r="EL114" i="20"/>
  <c r="EM114" i="20"/>
  <c r="EN114" i="20"/>
  <c r="EO114" i="20"/>
  <c r="EP114" i="20"/>
  <c r="ER114" i="20"/>
  <c r="ES114" i="20"/>
  <c r="ET114" i="20"/>
  <c r="EU114" i="20"/>
  <c r="EV114" i="20"/>
  <c r="EW114" i="20"/>
  <c r="EX114" i="20"/>
  <c r="EY114" i="20"/>
  <c r="EZ114" i="20"/>
  <c r="FA114" i="20"/>
  <c r="FB114" i="20"/>
  <c r="FC114" i="20"/>
  <c r="FD114" i="20"/>
  <c r="FE114" i="20"/>
  <c r="FF114" i="20"/>
  <c r="FG114" i="20"/>
  <c r="FH114" i="20"/>
  <c r="FI114" i="20"/>
  <c r="FJ114" i="20"/>
  <c r="FK114" i="20"/>
  <c r="FL114" i="20"/>
  <c r="FM114" i="20"/>
  <c r="FN114" i="20"/>
  <c r="FO114" i="20"/>
  <c r="FP114" i="20"/>
  <c r="FQ114" i="20"/>
  <c r="FR114" i="20"/>
  <c r="FS114" i="20"/>
  <c r="C115" i="20"/>
  <c r="D115" i="20"/>
  <c r="E115" i="20"/>
  <c r="F115" i="20"/>
  <c r="G115" i="20"/>
  <c r="H115" i="20"/>
  <c r="I115" i="20"/>
  <c r="J115" i="20"/>
  <c r="K115" i="20"/>
  <c r="L115" i="20"/>
  <c r="M115" i="20"/>
  <c r="N115" i="20"/>
  <c r="O115" i="20"/>
  <c r="P115" i="20"/>
  <c r="Q115" i="20"/>
  <c r="R115" i="20"/>
  <c r="W115" i="20"/>
  <c r="X115" i="20"/>
  <c r="Z115" i="20"/>
  <c r="AA115" i="20"/>
  <c r="AB115" i="20"/>
  <c r="AC115" i="20"/>
  <c r="AD115" i="20"/>
  <c r="AE115" i="20"/>
  <c r="AF115" i="20"/>
  <c r="AG115" i="20"/>
  <c r="AH115" i="20"/>
  <c r="AI115" i="20"/>
  <c r="AJ115" i="20"/>
  <c r="AK115" i="20"/>
  <c r="AM115" i="20"/>
  <c r="AN115" i="20"/>
  <c r="AO115" i="20"/>
  <c r="AP115" i="20"/>
  <c r="AQ115" i="20"/>
  <c r="AR115" i="20"/>
  <c r="AS115" i="20"/>
  <c r="AT115" i="20"/>
  <c r="AU115" i="20"/>
  <c r="AV115" i="20"/>
  <c r="AW115" i="20"/>
  <c r="AX115" i="20"/>
  <c r="AY115" i="20"/>
  <c r="AZ115" i="20"/>
  <c r="BA115" i="20"/>
  <c r="BB115" i="20"/>
  <c r="BC115" i="20"/>
  <c r="BD115" i="20"/>
  <c r="BE115" i="20"/>
  <c r="BF115" i="20"/>
  <c r="BG115" i="20"/>
  <c r="BH115" i="20"/>
  <c r="BI115" i="20"/>
  <c r="BJ115" i="20"/>
  <c r="BK115" i="20"/>
  <c r="BL115" i="20"/>
  <c r="BM115" i="20"/>
  <c r="BN115" i="20"/>
  <c r="BO115" i="20"/>
  <c r="BQ115" i="20"/>
  <c r="BT115" i="20"/>
  <c r="BU115" i="20"/>
  <c r="BV115" i="20"/>
  <c r="BW115" i="20"/>
  <c r="BX115" i="20"/>
  <c r="BY115" i="20"/>
  <c r="BZ115" i="20"/>
  <c r="CA115" i="20"/>
  <c r="CB115" i="20"/>
  <c r="CC115" i="20"/>
  <c r="CD115" i="20"/>
  <c r="CE115" i="20"/>
  <c r="CF115" i="20"/>
  <c r="CG115" i="20"/>
  <c r="CH115" i="20"/>
  <c r="CI115" i="20"/>
  <c r="CJ115" i="20"/>
  <c r="CK115" i="20"/>
  <c r="CL115" i="20"/>
  <c r="CM115" i="20"/>
  <c r="CN115" i="20"/>
  <c r="CO115" i="20"/>
  <c r="CP115" i="20"/>
  <c r="CQ115" i="20"/>
  <c r="CR115" i="20"/>
  <c r="CS115" i="20"/>
  <c r="CT115" i="20"/>
  <c r="CU115" i="20"/>
  <c r="CV115" i="20"/>
  <c r="CW115" i="20"/>
  <c r="CX115" i="20"/>
  <c r="CY115" i="20"/>
  <c r="CZ115" i="20"/>
  <c r="DA115" i="20"/>
  <c r="DC115" i="20"/>
  <c r="DD115" i="20"/>
  <c r="DE115" i="20"/>
  <c r="DF115" i="20"/>
  <c r="DG115" i="20"/>
  <c r="DH115" i="20"/>
  <c r="DI115" i="20"/>
  <c r="DJ115" i="20"/>
  <c r="DK115" i="20"/>
  <c r="DL115" i="20"/>
  <c r="DM115" i="20"/>
  <c r="DN115" i="20"/>
  <c r="DO115" i="20"/>
  <c r="DP115" i="20"/>
  <c r="DQ115" i="20"/>
  <c r="DR115" i="20"/>
  <c r="DS115" i="20"/>
  <c r="DT115" i="20"/>
  <c r="DU115" i="20"/>
  <c r="DV115" i="20"/>
  <c r="DW115" i="20"/>
  <c r="DX115" i="20"/>
  <c r="DY115" i="20"/>
  <c r="DZ115" i="20"/>
  <c r="EA115" i="20"/>
  <c r="EB115" i="20"/>
  <c r="EC115" i="20"/>
  <c r="ED115" i="20"/>
  <c r="EE115" i="20"/>
  <c r="EF115" i="20"/>
  <c r="EG115" i="20"/>
  <c r="EH115" i="20"/>
  <c r="EI115" i="20"/>
  <c r="EJ115" i="20"/>
  <c r="EK115" i="20"/>
  <c r="EL115" i="20"/>
  <c r="EM115" i="20"/>
  <c r="EN115" i="20"/>
  <c r="EO115" i="20"/>
  <c r="EP115" i="20"/>
  <c r="ER115" i="20"/>
  <c r="ES115" i="20"/>
  <c r="ET115" i="20"/>
  <c r="EU115" i="20"/>
  <c r="EV115" i="20"/>
  <c r="EW115" i="20"/>
  <c r="EX115" i="20"/>
  <c r="EY115" i="20"/>
  <c r="EZ115" i="20"/>
  <c r="FA115" i="20"/>
  <c r="FB115" i="20"/>
  <c r="FC115" i="20"/>
  <c r="FD115" i="20"/>
  <c r="FE115" i="20"/>
  <c r="FF115" i="20"/>
  <c r="FG115" i="20"/>
  <c r="FH115" i="20"/>
  <c r="FI115" i="20"/>
  <c r="FJ115" i="20"/>
  <c r="FK115" i="20"/>
  <c r="FL115" i="20"/>
  <c r="FM115" i="20"/>
  <c r="FN115" i="20"/>
  <c r="FO115" i="20"/>
  <c r="FP115" i="20"/>
  <c r="FQ115" i="20"/>
  <c r="FR115" i="20"/>
  <c r="FS115" i="20"/>
  <c r="C116" i="20"/>
  <c r="D116" i="20"/>
  <c r="E116" i="20"/>
  <c r="F116" i="20"/>
  <c r="G116" i="20"/>
  <c r="H116" i="20"/>
  <c r="I116" i="20"/>
  <c r="J116" i="20"/>
  <c r="K116" i="20"/>
  <c r="L116" i="20"/>
  <c r="M116" i="20"/>
  <c r="N116" i="20"/>
  <c r="O116" i="20"/>
  <c r="P116" i="20"/>
  <c r="Q116" i="20"/>
  <c r="R116" i="20"/>
  <c r="W116" i="20"/>
  <c r="X116" i="20"/>
  <c r="Z116" i="20"/>
  <c r="AA116" i="20"/>
  <c r="AB116" i="20"/>
  <c r="AC116" i="20"/>
  <c r="AD116" i="20"/>
  <c r="AE116" i="20"/>
  <c r="AF116" i="20"/>
  <c r="AG116" i="20"/>
  <c r="AH116" i="20"/>
  <c r="AI116" i="20"/>
  <c r="AJ116" i="20"/>
  <c r="AK116" i="20"/>
  <c r="AM116" i="20"/>
  <c r="AN116" i="20"/>
  <c r="AO116" i="20"/>
  <c r="AP116" i="20"/>
  <c r="AQ116" i="20"/>
  <c r="AR116" i="20"/>
  <c r="AS116" i="20"/>
  <c r="AT116" i="20"/>
  <c r="AU116" i="20"/>
  <c r="AV116" i="20"/>
  <c r="AW116" i="20"/>
  <c r="AX116" i="20"/>
  <c r="AY116" i="20"/>
  <c r="AZ116" i="20"/>
  <c r="BA116" i="20"/>
  <c r="BB116" i="20"/>
  <c r="BC116" i="20"/>
  <c r="BD116" i="20"/>
  <c r="BE116" i="20"/>
  <c r="BF116" i="20"/>
  <c r="BG116" i="20"/>
  <c r="BH116" i="20"/>
  <c r="BI116" i="20"/>
  <c r="BJ116" i="20"/>
  <c r="BK116" i="20"/>
  <c r="BL116" i="20"/>
  <c r="BM116" i="20"/>
  <c r="BN116" i="20"/>
  <c r="BO116" i="20"/>
  <c r="BQ116" i="20"/>
  <c r="BT116" i="20"/>
  <c r="BU116" i="20"/>
  <c r="BV116" i="20"/>
  <c r="BW116" i="20"/>
  <c r="BX116" i="20"/>
  <c r="BY116" i="20"/>
  <c r="BZ116" i="20"/>
  <c r="CA116" i="20"/>
  <c r="CB116" i="20"/>
  <c r="CC116" i="20"/>
  <c r="CD116" i="20"/>
  <c r="CE116" i="20"/>
  <c r="CF116" i="20"/>
  <c r="CG116" i="20"/>
  <c r="CH116" i="20"/>
  <c r="CI116" i="20"/>
  <c r="CJ116" i="20"/>
  <c r="CK116" i="20"/>
  <c r="CL116" i="20"/>
  <c r="CM116" i="20"/>
  <c r="CN116" i="20"/>
  <c r="CO116" i="20"/>
  <c r="CP116" i="20"/>
  <c r="CQ116" i="20"/>
  <c r="CR116" i="20"/>
  <c r="CS116" i="20"/>
  <c r="CT116" i="20"/>
  <c r="CU116" i="20"/>
  <c r="CV116" i="20"/>
  <c r="CW116" i="20"/>
  <c r="CX116" i="20"/>
  <c r="CY116" i="20"/>
  <c r="CZ116" i="20"/>
  <c r="DA116" i="20"/>
  <c r="DC116" i="20"/>
  <c r="DD116" i="20"/>
  <c r="DE116" i="20"/>
  <c r="DF116" i="20"/>
  <c r="DG116" i="20"/>
  <c r="DH116" i="20"/>
  <c r="DI116" i="20"/>
  <c r="DJ116" i="20"/>
  <c r="DK116" i="20"/>
  <c r="DL116" i="20"/>
  <c r="DM116" i="20"/>
  <c r="DN116" i="20"/>
  <c r="DO116" i="20"/>
  <c r="DP116" i="20"/>
  <c r="DQ116" i="20"/>
  <c r="DR116" i="20"/>
  <c r="DS116" i="20"/>
  <c r="DT116" i="20"/>
  <c r="DU116" i="20"/>
  <c r="DV116" i="20"/>
  <c r="DW116" i="20"/>
  <c r="DX116" i="20"/>
  <c r="DY116" i="20"/>
  <c r="DZ116" i="20"/>
  <c r="EA116" i="20"/>
  <c r="EB116" i="20"/>
  <c r="EC116" i="20"/>
  <c r="ED116" i="20"/>
  <c r="EE116" i="20"/>
  <c r="EF116" i="20"/>
  <c r="EG116" i="20"/>
  <c r="EH116" i="20"/>
  <c r="EI116" i="20"/>
  <c r="EJ116" i="20"/>
  <c r="EK116" i="20"/>
  <c r="EL116" i="20"/>
  <c r="EM116" i="20"/>
  <c r="EN116" i="20"/>
  <c r="EO116" i="20"/>
  <c r="EP116" i="20"/>
  <c r="ER116" i="20"/>
  <c r="ES116" i="20"/>
  <c r="ET116" i="20"/>
  <c r="EU116" i="20"/>
  <c r="EV116" i="20"/>
  <c r="EW116" i="20"/>
  <c r="EX116" i="20"/>
  <c r="EY116" i="20"/>
  <c r="EZ116" i="20"/>
  <c r="FA116" i="20"/>
  <c r="FB116" i="20"/>
  <c r="FC116" i="20"/>
  <c r="FD116" i="20"/>
  <c r="FE116" i="20"/>
  <c r="FF116" i="20"/>
  <c r="FG116" i="20"/>
  <c r="FH116" i="20"/>
  <c r="FI116" i="20"/>
  <c r="FJ116" i="20"/>
  <c r="FK116" i="20"/>
  <c r="FL116" i="20"/>
  <c r="FM116" i="20"/>
  <c r="FN116" i="20"/>
  <c r="FO116" i="20"/>
  <c r="FP116" i="20"/>
  <c r="FQ116" i="20"/>
  <c r="FR116" i="20"/>
  <c r="FS116" i="20"/>
  <c r="C117" i="20"/>
  <c r="D117" i="20"/>
  <c r="E117" i="20"/>
  <c r="F117" i="20"/>
  <c r="G117" i="20"/>
  <c r="H117" i="20"/>
  <c r="I117" i="20"/>
  <c r="J117" i="20"/>
  <c r="K117" i="20"/>
  <c r="L117" i="20"/>
  <c r="M117" i="20"/>
  <c r="N117" i="20"/>
  <c r="O117" i="20"/>
  <c r="P117" i="20"/>
  <c r="Q117" i="20"/>
  <c r="R117" i="20"/>
  <c r="W117" i="20"/>
  <c r="X117" i="20"/>
  <c r="Z117" i="20"/>
  <c r="AA117" i="20"/>
  <c r="AB117" i="20"/>
  <c r="AC117" i="20"/>
  <c r="AD117" i="20"/>
  <c r="AE117" i="20"/>
  <c r="AF117" i="20"/>
  <c r="AG117" i="20"/>
  <c r="AH117" i="20"/>
  <c r="AI117" i="20"/>
  <c r="AJ117" i="20"/>
  <c r="AK117" i="20"/>
  <c r="AM117" i="20"/>
  <c r="AN117" i="20"/>
  <c r="AO117" i="20"/>
  <c r="AP117" i="20"/>
  <c r="AQ117" i="20"/>
  <c r="AR117" i="20"/>
  <c r="AS117" i="20"/>
  <c r="AT117" i="20"/>
  <c r="AU117" i="20"/>
  <c r="AV117" i="20"/>
  <c r="AW117" i="20"/>
  <c r="AX117" i="20"/>
  <c r="AY117" i="20"/>
  <c r="AZ117" i="20"/>
  <c r="BA117" i="20"/>
  <c r="BB117" i="20"/>
  <c r="BC117" i="20"/>
  <c r="BD117" i="20"/>
  <c r="BE117" i="20"/>
  <c r="BF117" i="20"/>
  <c r="BG117" i="20"/>
  <c r="BH117" i="20"/>
  <c r="BI117" i="20"/>
  <c r="BJ117" i="20"/>
  <c r="BK117" i="20"/>
  <c r="BL117" i="20"/>
  <c r="BM117" i="20"/>
  <c r="BN117" i="20"/>
  <c r="BO117" i="20"/>
  <c r="BQ117" i="20"/>
  <c r="BT117" i="20"/>
  <c r="BU117" i="20"/>
  <c r="BV117" i="20"/>
  <c r="BW117" i="20"/>
  <c r="BX117" i="20"/>
  <c r="BY117" i="20"/>
  <c r="BZ117" i="20"/>
  <c r="CA117" i="20"/>
  <c r="CB117" i="20"/>
  <c r="CC117" i="20"/>
  <c r="CD117" i="20"/>
  <c r="CE117" i="20"/>
  <c r="CF117" i="20"/>
  <c r="CG117" i="20"/>
  <c r="CH117" i="20"/>
  <c r="CI117" i="20"/>
  <c r="CJ117" i="20"/>
  <c r="CK117" i="20"/>
  <c r="CL117" i="20"/>
  <c r="CM117" i="20"/>
  <c r="CN117" i="20"/>
  <c r="CO117" i="20"/>
  <c r="CP117" i="20"/>
  <c r="CQ117" i="20"/>
  <c r="CR117" i="20"/>
  <c r="CS117" i="20"/>
  <c r="CT117" i="20"/>
  <c r="CU117" i="20"/>
  <c r="CV117" i="20"/>
  <c r="CW117" i="20"/>
  <c r="CX117" i="20"/>
  <c r="CY117" i="20"/>
  <c r="CZ117" i="20"/>
  <c r="DA117" i="20"/>
  <c r="DC117" i="20"/>
  <c r="DD117" i="20"/>
  <c r="DE117" i="20"/>
  <c r="DF117" i="20"/>
  <c r="DG117" i="20"/>
  <c r="DH117" i="20"/>
  <c r="DI117" i="20"/>
  <c r="DJ117" i="20"/>
  <c r="DK117" i="20"/>
  <c r="DL117" i="20"/>
  <c r="DM117" i="20"/>
  <c r="DN117" i="20"/>
  <c r="DO117" i="20"/>
  <c r="DP117" i="20"/>
  <c r="DQ117" i="20"/>
  <c r="DR117" i="20"/>
  <c r="DS117" i="20"/>
  <c r="DT117" i="20"/>
  <c r="DU117" i="20"/>
  <c r="DV117" i="20"/>
  <c r="DW117" i="20"/>
  <c r="DX117" i="20"/>
  <c r="DY117" i="20"/>
  <c r="DZ117" i="20"/>
  <c r="EA117" i="20"/>
  <c r="EB117" i="20"/>
  <c r="EC117" i="20"/>
  <c r="ED117" i="20"/>
  <c r="EE117" i="20"/>
  <c r="EF117" i="20"/>
  <c r="EG117" i="20"/>
  <c r="EH117" i="20"/>
  <c r="EI117" i="20"/>
  <c r="EJ117" i="20"/>
  <c r="EK117" i="20"/>
  <c r="EL117" i="20"/>
  <c r="EM117" i="20"/>
  <c r="EN117" i="20"/>
  <c r="EO117" i="20"/>
  <c r="EP117" i="20"/>
  <c r="ER117" i="20"/>
  <c r="ES117" i="20"/>
  <c r="ET117" i="20"/>
  <c r="EU117" i="20"/>
  <c r="EV117" i="20"/>
  <c r="EW117" i="20"/>
  <c r="EX117" i="20"/>
  <c r="EY117" i="20"/>
  <c r="EZ117" i="20"/>
  <c r="FA117" i="20"/>
  <c r="FB117" i="20"/>
  <c r="FC117" i="20"/>
  <c r="FD117" i="20"/>
  <c r="FE117" i="20"/>
  <c r="FF117" i="20"/>
  <c r="FG117" i="20"/>
  <c r="FH117" i="20"/>
  <c r="FI117" i="20"/>
  <c r="FJ117" i="20"/>
  <c r="FK117" i="20"/>
  <c r="FL117" i="20"/>
  <c r="FM117" i="20"/>
  <c r="FN117" i="20"/>
  <c r="FO117" i="20"/>
  <c r="FP117" i="20"/>
  <c r="FQ117" i="20"/>
  <c r="FR117" i="20"/>
  <c r="FS117" i="20"/>
  <c r="C118" i="20"/>
  <c r="E118" i="20"/>
  <c r="F118" i="20"/>
  <c r="G118" i="20"/>
  <c r="H118" i="20"/>
  <c r="I118" i="20"/>
  <c r="J118" i="20"/>
  <c r="K118" i="20"/>
  <c r="L118" i="20"/>
  <c r="M118" i="20"/>
  <c r="N118" i="20"/>
  <c r="O118" i="20"/>
  <c r="P118" i="20"/>
  <c r="Q118" i="20"/>
  <c r="R118" i="20"/>
  <c r="W118" i="20"/>
  <c r="X118" i="20"/>
  <c r="Z118" i="20"/>
  <c r="AA118" i="20"/>
  <c r="AB118" i="20"/>
  <c r="AC118" i="20"/>
  <c r="AD118" i="20"/>
  <c r="AE118" i="20"/>
  <c r="AF118" i="20"/>
  <c r="AG118" i="20"/>
  <c r="AH118" i="20"/>
  <c r="AI118" i="20"/>
  <c r="AJ118" i="20"/>
  <c r="AK118" i="20"/>
  <c r="AM118" i="20"/>
  <c r="AN118" i="20"/>
  <c r="AO118" i="20"/>
  <c r="AP118" i="20"/>
  <c r="AQ118" i="20"/>
  <c r="AR118" i="20"/>
  <c r="AS118" i="20"/>
  <c r="AT118" i="20"/>
  <c r="AU118" i="20"/>
  <c r="AV118" i="20"/>
  <c r="AW118" i="20"/>
  <c r="AX118" i="20"/>
  <c r="AY118" i="20"/>
  <c r="AZ118" i="20"/>
  <c r="BA118" i="20"/>
  <c r="BB118" i="20"/>
  <c r="BC118" i="20"/>
  <c r="BD118" i="20"/>
  <c r="BE118" i="20"/>
  <c r="BF118" i="20"/>
  <c r="BG118" i="20"/>
  <c r="BH118" i="20"/>
  <c r="BI118" i="20"/>
  <c r="BJ118" i="20"/>
  <c r="BK118" i="20"/>
  <c r="BL118" i="20"/>
  <c r="BM118" i="20"/>
  <c r="BN118" i="20"/>
  <c r="BO118" i="20"/>
  <c r="BQ118" i="20"/>
  <c r="BT118" i="20"/>
  <c r="BU118" i="20"/>
  <c r="BV118" i="20"/>
  <c r="BW118" i="20"/>
  <c r="BX118" i="20"/>
  <c r="BY118" i="20"/>
  <c r="BZ118" i="20"/>
  <c r="CA118" i="20"/>
  <c r="CB118" i="20"/>
  <c r="CC118" i="20"/>
  <c r="CD118" i="20"/>
  <c r="CE118" i="20"/>
  <c r="CF118" i="20"/>
  <c r="CG118" i="20"/>
  <c r="CH118" i="20"/>
  <c r="CI118" i="20"/>
  <c r="CJ118" i="20"/>
  <c r="CK118" i="20"/>
  <c r="CL118" i="20"/>
  <c r="CM118" i="20"/>
  <c r="CN118" i="20"/>
  <c r="CO118" i="20"/>
  <c r="CP118" i="20"/>
  <c r="CQ118" i="20"/>
  <c r="CR118" i="20"/>
  <c r="CS118" i="20"/>
  <c r="CT118" i="20"/>
  <c r="CU118" i="20"/>
  <c r="CV118" i="20"/>
  <c r="CW118" i="20"/>
  <c r="CX118" i="20"/>
  <c r="CY118" i="20"/>
  <c r="CZ118" i="20"/>
  <c r="DA118" i="20"/>
  <c r="DC118" i="20"/>
  <c r="DD118" i="20"/>
  <c r="DE118" i="20"/>
  <c r="DF118" i="20"/>
  <c r="DG118" i="20"/>
  <c r="DH118" i="20"/>
  <c r="DI118" i="20"/>
  <c r="DJ118" i="20"/>
  <c r="DK118" i="20"/>
  <c r="DL118" i="20"/>
  <c r="DM118" i="20"/>
  <c r="DN118" i="20"/>
  <c r="DO118" i="20"/>
  <c r="DP118" i="20"/>
  <c r="DQ118" i="20"/>
  <c r="DR118" i="20"/>
  <c r="DS118" i="20"/>
  <c r="DT118" i="20"/>
  <c r="DU118" i="20"/>
  <c r="DV118" i="20"/>
  <c r="DW118" i="20"/>
  <c r="DX118" i="20"/>
  <c r="DY118" i="20"/>
  <c r="DZ118" i="20"/>
  <c r="EA118" i="20"/>
  <c r="EB118" i="20"/>
  <c r="EC118" i="20"/>
  <c r="ED118" i="20"/>
  <c r="EE118" i="20"/>
  <c r="EF118" i="20"/>
  <c r="EG118" i="20"/>
  <c r="EH118" i="20"/>
  <c r="EI118" i="20"/>
  <c r="EJ118" i="20"/>
  <c r="EK118" i="20"/>
  <c r="EL118" i="20"/>
  <c r="EM118" i="20"/>
  <c r="EN118" i="20"/>
  <c r="EO118" i="20"/>
  <c r="EP118" i="20"/>
  <c r="ER118" i="20"/>
  <c r="ES118" i="20"/>
  <c r="ET118" i="20"/>
  <c r="EU118" i="20"/>
  <c r="EV118" i="20"/>
  <c r="EW118" i="20"/>
  <c r="EX118" i="20"/>
  <c r="EY118" i="20"/>
  <c r="EZ118" i="20"/>
  <c r="FA118" i="20"/>
  <c r="FB118" i="20"/>
  <c r="FC118" i="20"/>
  <c r="FD118" i="20"/>
  <c r="FE118" i="20"/>
  <c r="FF118" i="20"/>
  <c r="FG118" i="20"/>
  <c r="FH118" i="20"/>
  <c r="FI118" i="20"/>
  <c r="FJ118" i="20"/>
  <c r="FK118" i="20"/>
  <c r="FL118" i="20"/>
  <c r="FM118" i="20"/>
  <c r="FN118" i="20"/>
  <c r="FO118" i="20"/>
  <c r="FP118" i="20"/>
  <c r="FQ118" i="20"/>
  <c r="FR118" i="20"/>
  <c r="FS118" i="20"/>
  <c r="C119" i="20"/>
  <c r="E119" i="20"/>
  <c r="F119" i="20"/>
  <c r="G119" i="20"/>
  <c r="H119" i="20"/>
  <c r="I119" i="20"/>
  <c r="J119" i="20"/>
  <c r="K119" i="20"/>
  <c r="L119" i="20"/>
  <c r="M119" i="20"/>
  <c r="N119" i="20"/>
  <c r="O119" i="20"/>
  <c r="P119" i="20"/>
  <c r="Q119" i="20"/>
  <c r="R119" i="20"/>
  <c r="W119" i="20"/>
  <c r="X119" i="20"/>
  <c r="Z119" i="20"/>
  <c r="AA119" i="20"/>
  <c r="AB119" i="20"/>
  <c r="AC119" i="20"/>
  <c r="AD119" i="20"/>
  <c r="AE119" i="20"/>
  <c r="AF119" i="20"/>
  <c r="AG119" i="20"/>
  <c r="AH119" i="20"/>
  <c r="AI119" i="20"/>
  <c r="AJ119" i="20"/>
  <c r="AK119" i="20"/>
  <c r="AM119" i="20"/>
  <c r="AN119" i="20"/>
  <c r="AO119" i="20"/>
  <c r="AP119" i="20"/>
  <c r="AQ119" i="20"/>
  <c r="AR119" i="20"/>
  <c r="AS119" i="20"/>
  <c r="AT119" i="20"/>
  <c r="AU119" i="20"/>
  <c r="AV119" i="20"/>
  <c r="AW119" i="20"/>
  <c r="AX119" i="20"/>
  <c r="AY119" i="20"/>
  <c r="AZ119" i="20"/>
  <c r="BA119" i="20"/>
  <c r="BB119" i="20"/>
  <c r="BC119" i="20"/>
  <c r="BD119" i="20"/>
  <c r="BE119" i="20"/>
  <c r="BF119" i="20"/>
  <c r="BG119" i="20"/>
  <c r="BH119" i="20"/>
  <c r="BI119" i="20"/>
  <c r="BJ119" i="20"/>
  <c r="BK119" i="20"/>
  <c r="BL119" i="20"/>
  <c r="BM119" i="20"/>
  <c r="BN119" i="20"/>
  <c r="BO119" i="20"/>
  <c r="BQ119" i="20"/>
  <c r="BT119" i="20"/>
  <c r="BU119" i="20"/>
  <c r="BV119" i="20"/>
  <c r="BW119" i="20"/>
  <c r="BX119" i="20"/>
  <c r="BY119" i="20"/>
  <c r="BZ119" i="20"/>
  <c r="CA119" i="20"/>
  <c r="CB119" i="20"/>
  <c r="CC119" i="20"/>
  <c r="CD119" i="20"/>
  <c r="CE119" i="20"/>
  <c r="CF119" i="20"/>
  <c r="CG119" i="20"/>
  <c r="CH119" i="20"/>
  <c r="CI119" i="20"/>
  <c r="CJ119" i="20"/>
  <c r="CK119" i="20"/>
  <c r="CL119" i="20"/>
  <c r="CM119" i="20"/>
  <c r="CN119" i="20"/>
  <c r="CO119" i="20"/>
  <c r="CP119" i="20"/>
  <c r="CQ119" i="20"/>
  <c r="CR119" i="20"/>
  <c r="CS119" i="20"/>
  <c r="CT119" i="20"/>
  <c r="CU119" i="20"/>
  <c r="CV119" i="20"/>
  <c r="CW119" i="20"/>
  <c r="CX119" i="20"/>
  <c r="CY119" i="20"/>
  <c r="CZ119" i="20"/>
  <c r="DA119" i="20"/>
  <c r="DC119" i="20"/>
  <c r="DD119" i="20"/>
  <c r="DE119" i="20"/>
  <c r="DF119" i="20"/>
  <c r="DG119" i="20"/>
  <c r="DH119" i="20"/>
  <c r="DI119" i="20"/>
  <c r="DJ119" i="20"/>
  <c r="DK119" i="20"/>
  <c r="DL119" i="20"/>
  <c r="DM119" i="20"/>
  <c r="DN119" i="20"/>
  <c r="DO119" i="20"/>
  <c r="DP119" i="20"/>
  <c r="DQ119" i="20"/>
  <c r="DR119" i="20"/>
  <c r="DS119" i="20"/>
  <c r="DT119" i="20"/>
  <c r="DU119" i="20"/>
  <c r="DV119" i="20"/>
  <c r="DW119" i="20"/>
  <c r="DX119" i="20"/>
  <c r="DY119" i="20"/>
  <c r="DZ119" i="20"/>
  <c r="EA119" i="20"/>
  <c r="EB119" i="20"/>
  <c r="EC119" i="20"/>
  <c r="ED119" i="20"/>
  <c r="EE119" i="20"/>
  <c r="EF119" i="20"/>
  <c r="EG119" i="20"/>
  <c r="EH119" i="20"/>
  <c r="EI119" i="20"/>
  <c r="EJ119" i="20"/>
  <c r="EK119" i="20"/>
  <c r="EL119" i="20"/>
  <c r="EM119" i="20"/>
  <c r="EN119" i="20"/>
  <c r="EO119" i="20"/>
  <c r="EP119" i="20"/>
  <c r="ER119" i="20"/>
  <c r="ES119" i="20"/>
  <c r="ET119" i="20"/>
  <c r="EU119" i="20"/>
  <c r="EV119" i="20"/>
  <c r="EW119" i="20"/>
  <c r="EX119" i="20"/>
  <c r="EY119" i="20"/>
  <c r="EZ119" i="20"/>
  <c r="FA119" i="20"/>
  <c r="FB119" i="20"/>
  <c r="FC119" i="20"/>
  <c r="FD119" i="20"/>
  <c r="FE119" i="20"/>
  <c r="FF119" i="20"/>
  <c r="FG119" i="20"/>
  <c r="FH119" i="20"/>
  <c r="FI119" i="20"/>
  <c r="FJ119" i="20"/>
  <c r="FK119" i="20"/>
  <c r="FL119" i="20"/>
  <c r="FM119" i="20"/>
  <c r="FN119" i="20"/>
  <c r="FO119" i="20"/>
  <c r="FP119" i="20"/>
  <c r="FQ119" i="20"/>
  <c r="FR119" i="20"/>
  <c r="FS119" i="20"/>
  <c r="C120" i="20"/>
  <c r="D120" i="20"/>
  <c r="E120" i="20"/>
  <c r="F120" i="20"/>
  <c r="G120" i="20"/>
  <c r="H120" i="20"/>
  <c r="I120" i="20"/>
  <c r="J120" i="20"/>
  <c r="K120" i="20"/>
  <c r="L120" i="20"/>
  <c r="M120" i="20"/>
  <c r="N120" i="20"/>
  <c r="O120" i="20"/>
  <c r="P120" i="20"/>
  <c r="Q120" i="20"/>
  <c r="R120" i="20"/>
  <c r="W120" i="20"/>
  <c r="X120" i="20"/>
  <c r="Z120" i="20"/>
  <c r="AA120" i="20"/>
  <c r="AB120" i="20"/>
  <c r="AC120" i="20"/>
  <c r="AD120" i="20"/>
  <c r="AE120" i="20"/>
  <c r="AF120" i="20"/>
  <c r="AG120" i="20"/>
  <c r="AH120" i="20"/>
  <c r="AI120" i="20"/>
  <c r="AJ120" i="20"/>
  <c r="AK120" i="20"/>
  <c r="AM120" i="20"/>
  <c r="AN120" i="20"/>
  <c r="AO120" i="20"/>
  <c r="AP120" i="20"/>
  <c r="AQ120" i="20"/>
  <c r="AR120" i="20"/>
  <c r="AS120" i="20"/>
  <c r="AT120" i="20"/>
  <c r="AU120" i="20"/>
  <c r="AV120" i="20"/>
  <c r="AW120" i="20"/>
  <c r="AX120" i="20"/>
  <c r="AY120" i="20"/>
  <c r="AZ120" i="20"/>
  <c r="BA120" i="20"/>
  <c r="BB120" i="20"/>
  <c r="BC120" i="20"/>
  <c r="BD120" i="20"/>
  <c r="BE120" i="20"/>
  <c r="BF120" i="20"/>
  <c r="BG120" i="20"/>
  <c r="BH120" i="20"/>
  <c r="BI120" i="20"/>
  <c r="BJ120" i="20"/>
  <c r="BK120" i="20"/>
  <c r="BL120" i="20"/>
  <c r="BM120" i="20"/>
  <c r="BN120" i="20"/>
  <c r="BO120" i="20"/>
  <c r="BQ120" i="20"/>
  <c r="BT120" i="20"/>
  <c r="BU120" i="20"/>
  <c r="BV120" i="20"/>
  <c r="BW120" i="20"/>
  <c r="BX120" i="20"/>
  <c r="BY120" i="20"/>
  <c r="BZ120" i="20"/>
  <c r="CA120" i="20"/>
  <c r="CB120" i="20"/>
  <c r="CC120" i="20"/>
  <c r="CD120" i="20"/>
  <c r="CE120" i="20"/>
  <c r="CF120" i="20"/>
  <c r="CG120" i="20"/>
  <c r="CH120" i="20"/>
  <c r="CI120" i="20"/>
  <c r="CJ120" i="20"/>
  <c r="CK120" i="20"/>
  <c r="CL120" i="20"/>
  <c r="CM120" i="20"/>
  <c r="CN120" i="20"/>
  <c r="CO120" i="20"/>
  <c r="CP120" i="20"/>
  <c r="CQ120" i="20"/>
  <c r="CR120" i="20"/>
  <c r="CS120" i="20"/>
  <c r="CT120" i="20"/>
  <c r="CU120" i="20"/>
  <c r="CV120" i="20"/>
  <c r="CW120" i="20"/>
  <c r="CX120" i="20"/>
  <c r="CY120" i="20"/>
  <c r="CZ120" i="20"/>
  <c r="DA120" i="20"/>
  <c r="DC120" i="20"/>
  <c r="DD120" i="20"/>
  <c r="DE120" i="20"/>
  <c r="DF120" i="20"/>
  <c r="DG120" i="20"/>
  <c r="DH120" i="20"/>
  <c r="DI120" i="20"/>
  <c r="DJ120" i="20"/>
  <c r="DK120" i="20"/>
  <c r="DL120" i="20"/>
  <c r="DM120" i="20"/>
  <c r="DN120" i="20"/>
  <c r="DO120" i="20"/>
  <c r="DP120" i="20"/>
  <c r="DQ120" i="20"/>
  <c r="DR120" i="20"/>
  <c r="DS120" i="20"/>
  <c r="DT120" i="20"/>
  <c r="DU120" i="20"/>
  <c r="DV120" i="20"/>
  <c r="DW120" i="20"/>
  <c r="DX120" i="20"/>
  <c r="DY120" i="20"/>
  <c r="DZ120" i="20"/>
  <c r="EA120" i="20"/>
  <c r="EB120" i="20"/>
  <c r="EC120" i="20"/>
  <c r="ED120" i="20"/>
  <c r="EE120" i="20"/>
  <c r="EF120" i="20"/>
  <c r="EG120" i="20"/>
  <c r="EH120" i="20"/>
  <c r="EI120" i="20"/>
  <c r="EJ120" i="20"/>
  <c r="EK120" i="20"/>
  <c r="EL120" i="20"/>
  <c r="EM120" i="20"/>
  <c r="EN120" i="20"/>
  <c r="EO120" i="20"/>
  <c r="EP120" i="20"/>
  <c r="ER120" i="20"/>
  <c r="ES120" i="20"/>
  <c r="ET120" i="20"/>
  <c r="EU120" i="20"/>
  <c r="EV120" i="20"/>
  <c r="EW120" i="20"/>
  <c r="EX120" i="20"/>
  <c r="EY120" i="20"/>
  <c r="EZ120" i="20"/>
  <c r="FA120" i="20"/>
  <c r="FB120" i="20"/>
  <c r="FC120" i="20"/>
  <c r="FD120" i="20"/>
  <c r="FE120" i="20"/>
  <c r="FF120" i="20"/>
  <c r="FG120" i="20"/>
  <c r="FH120" i="20"/>
  <c r="FI120" i="20"/>
  <c r="FJ120" i="20"/>
  <c r="FK120" i="20"/>
  <c r="FL120" i="20"/>
  <c r="FM120" i="20"/>
  <c r="FN120" i="20"/>
  <c r="FO120" i="20"/>
  <c r="FP120" i="20"/>
  <c r="FQ120" i="20"/>
  <c r="FR120" i="20"/>
  <c r="FS120" i="20"/>
  <c r="C121" i="20"/>
  <c r="D121" i="20"/>
  <c r="E121" i="20"/>
  <c r="F121" i="20"/>
  <c r="G121" i="20"/>
  <c r="H121" i="20"/>
  <c r="I121" i="20"/>
  <c r="J121" i="20"/>
  <c r="K121" i="20"/>
  <c r="L121" i="20"/>
  <c r="M121" i="20"/>
  <c r="N121" i="20"/>
  <c r="O121" i="20"/>
  <c r="P121" i="20"/>
  <c r="Q121" i="20"/>
  <c r="R121" i="20"/>
  <c r="W121" i="20"/>
  <c r="X121" i="20"/>
  <c r="Z121" i="20"/>
  <c r="AA121" i="20"/>
  <c r="AB121" i="20"/>
  <c r="AC121" i="20"/>
  <c r="AD121" i="20"/>
  <c r="AE121" i="20"/>
  <c r="AF121" i="20"/>
  <c r="AG121" i="20"/>
  <c r="AH121" i="20"/>
  <c r="AI121" i="20"/>
  <c r="AJ121" i="20"/>
  <c r="AK121" i="20"/>
  <c r="AM121" i="20"/>
  <c r="AN121" i="20"/>
  <c r="AO121" i="20"/>
  <c r="AP121" i="20"/>
  <c r="AQ121" i="20"/>
  <c r="AR121" i="20"/>
  <c r="AS121" i="20"/>
  <c r="AT121" i="20"/>
  <c r="AU121" i="20"/>
  <c r="AV121" i="20"/>
  <c r="AW121" i="20"/>
  <c r="AX121" i="20"/>
  <c r="AY121" i="20"/>
  <c r="AZ121" i="20"/>
  <c r="BA121" i="20"/>
  <c r="BB121" i="20"/>
  <c r="BC121" i="20"/>
  <c r="BD121" i="20"/>
  <c r="BE121" i="20"/>
  <c r="BF121" i="20"/>
  <c r="BG121" i="20"/>
  <c r="BH121" i="20"/>
  <c r="BI121" i="20"/>
  <c r="BJ121" i="20"/>
  <c r="BK121" i="20"/>
  <c r="BL121" i="20"/>
  <c r="BM121" i="20"/>
  <c r="BN121" i="20"/>
  <c r="BO121" i="20"/>
  <c r="BQ121" i="20"/>
  <c r="BT121" i="20"/>
  <c r="BU121" i="20"/>
  <c r="BV121" i="20"/>
  <c r="BW121" i="20"/>
  <c r="BX121" i="20"/>
  <c r="BY121" i="20"/>
  <c r="BZ121" i="20"/>
  <c r="CA121" i="20"/>
  <c r="CB121" i="20"/>
  <c r="CC121" i="20"/>
  <c r="CD121" i="20"/>
  <c r="CE121" i="20"/>
  <c r="CF121" i="20"/>
  <c r="CG121" i="20"/>
  <c r="CH121" i="20"/>
  <c r="CI121" i="20"/>
  <c r="CJ121" i="20"/>
  <c r="CK121" i="20"/>
  <c r="CL121" i="20"/>
  <c r="CM121" i="20"/>
  <c r="CN121" i="20"/>
  <c r="CO121" i="20"/>
  <c r="CP121" i="20"/>
  <c r="CQ121" i="20"/>
  <c r="CR121" i="20"/>
  <c r="CS121" i="20"/>
  <c r="CT121" i="20"/>
  <c r="CU121" i="20"/>
  <c r="CV121" i="20"/>
  <c r="CW121" i="20"/>
  <c r="CX121" i="20"/>
  <c r="CY121" i="20"/>
  <c r="CZ121" i="20"/>
  <c r="DA121" i="20"/>
  <c r="DC121" i="20"/>
  <c r="DD121" i="20"/>
  <c r="DE121" i="20"/>
  <c r="DF121" i="20"/>
  <c r="DG121" i="20"/>
  <c r="DH121" i="20"/>
  <c r="DI121" i="20"/>
  <c r="DJ121" i="20"/>
  <c r="DK121" i="20"/>
  <c r="DL121" i="20"/>
  <c r="DM121" i="20"/>
  <c r="DN121" i="20"/>
  <c r="DO121" i="20"/>
  <c r="DP121" i="20"/>
  <c r="DQ121" i="20"/>
  <c r="DR121" i="20"/>
  <c r="DS121" i="20"/>
  <c r="DT121" i="20"/>
  <c r="DU121" i="20"/>
  <c r="DV121" i="20"/>
  <c r="DW121" i="20"/>
  <c r="DX121" i="20"/>
  <c r="DY121" i="20"/>
  <c r="DZ121" i="20"/>
  <c r="EA121" i="20"/>
  <c r="EB121" i="20"/>
  <c r="EC121" i="20"/>
  <c r="ED121" i="20"/>
  <c r="EE121" i="20"/>
  <c r="EF121" i="20"/>
  <c r="EG121" i="20"/>
  <c r="EH121" i="20"/>
  <c r="EI121" i="20"/>
  <c r="EJ121" i="20"/>
  <c r="EK121" i="20"/>
  <c r="EL121" i="20"/>
  <c r="EM121" i="20"/>
  <c r="EN121" i="20"/>
  <c r="EO121" i="20"/>
  <c r="EP121" i="20"/>
  <c r="ER121" i="20"/>
  <c r="ES121" i="20"/>
  <c r="ET121" i="20"/>
  <c r="EU121" i="20"/>
  <c r="EV121" i="20"/>
  <c r="EW121" i="20"/>
  <c r="EX121" i="20"/>
  <c r="EY121" i="20"/>
  <c r="EZ121" i="20"/>
  <c r="FA121" i="20"/>
  <c r="FB121" i="20"/>
  <c r="FC121" i="20"/>
  <c r="FD121" i="20"/>
  <c r="FE121" i="20"/>
  <c r="FF121" i="20"/>
  <c r="FG121" i="20"/>
  <c r="FH121" i="20"/>
  <c r="FI121" i="20"/>
  <c r="FJ121" i="20"/>
  <c r="FK121" i="20"/>
  <c r="FL121" i="20"/>
  <c r="FM121" i="20"/>
  <c r="FN121" i="20"/>
  <c r="FO121" i="20"/>
  <c r="FP121" i="20"/>
  <c r="FQ121" i="20"/>
  <c r="FR121" i="20"/>
  <c r="FS121" i="20"/>
  <c r="C122" i="20"/>
  <c r="D122" i="20"/>
  <c r="E122" i="20"/>
  <c r="F122" i="20"/>
  <c r="G122" i="20"/>
  <c r="H122" i="20"/>
  <c r="I122" i="20"/>
  <c r="J122" i="20"/>
  <c r="K122" i="20"/>
  <c r="L122" i="20"/>
  <c r="M122" i="20"/>
  <c r="N122" i="20"/>
  <c r="O122" i="20"/>
  <c r="P122" i="20"/>
  <c r="Q122" i="20"/>
  <c r="R122" i="20"/>
  <c r="W122" i="20"/>
  <c r="X122" i="20"/>
  <c r="Z122" i="20"/>
  <c r="AA122" i="20"/>
  <c r="AB122" i="20"/>
  <c r="AC122" i="20"/>
  <c r="AD122" i="20"/>
  <c r="AE122" i="20"/>
  <c r="AF122" i="20"/>
  <c r="AG122" i="20"/>
  <c r="AH122" i="20"/>
  <c r="AI122" i="20"/>
  <c r="AJ122" i="20"/>
  <c r="AK122" i="20"/>
  <c r="AM122" i="20"/>
  <c r="AN122" i="20"/>
  <c r="AO122" i="20"/>
  <c r="AP122" i="20"/>
  <c r="AQ122" i="20"/>
  <c r="AR122" i="20"/>
  <c r="AS122" i="20"/>
  <c r="AT122" i="20"/>
  <c r="AU122" i="20"/>
  <c r="AV122" i="20"/>
  <c r="AW122" i="20"/>
  <c r="AX122" i="20"/>
  <c r="AY122" i="20"/>
  <c r="AZ122" i="20"/>
  <c r="BA122" i="20"/>
  <c r="BB122" i="20"/>
  <c r="BC122" i="20"/>
  <c r="BD122" i="20"/>
  <c r="BE122" i="20"/>
  <c r="BF122" i="20"/>
  <c r="BG122" i="20"/>
  <c r="BH122" i="20"/>
  <c r="BI122" i="20"/>
  <c r="BJ122" i="20"/>
  <c r="BK122" i="20"/>
  <c r="BL122" i="20"/>
  <c r="BM122" i="20"/>
  <c r="BN122" i="20"/>
  <c r="BO122" i="20"/>
  <c r="BQ122" i="20"/>
  <c r="BT122" i="20"/>
  <c r="BU122" i="20"/>
  <c r="BV122" i="20"/>
  <c r="BW122" i="20"/>
  <c r="BX122" i="20"/>
  <c r="BY122" i="20"/>
  <c r="BZ122" i="20"/>
  <c r="CA122" i="20"/>
  <c r="CB122" i="20"/>
  <c r="CC122" i="20"/>
  <c r="CD122" i="20"/>
  <c r="CE122" i="20"/>
  <c r="CF122" i="20"/>
  <c r="CG122" i="20"/>
  <c r="CH122" i="20"/>
  <c r="CI122" i="20"/>
  <c r="CJ122" i="20"/>
  <c r="CK122" i="20"/>
  <c r="CL122" i="20"/>
  <c r="CM122" i="20"/>
  <c r="CN122" i="20"/>
  <c r="CO122" i="20"/>
  <c r="CP122" i="20"/>
  <c r="CQ122" i="20"/>
  <c r="CR122" i="20"/>
  <c r="CS122" i="20"/>
  <c r="CT122" i="20"/>
  <c r="CU122" i="20"/>
  <c r="CV122" i="20"/>
  <c r="CW122" i="20"/>
  <c r="CX122" i="20"/>
  <c r="CY122" i="20"/>
  <c r="CZ122" i="20"/>
  <c r="DA122" i="20"/>
  <c r="DC122" i="20"/>
  <c r="DD122" i="20"/>
  <c r="DE122" i="20"/>
  <c r="DF122" i="20"/>
  <c r="DG122" i="20"/>
  <c r="DH122" i="20"/>
  <c r="DI122" i="20"/>
  <c r="DJ122" i="20"/>
  <c r="DK122" i="20"/>
  <c r="DL122" i="20"/>
  <c r="DM122" i="20"/>
  <c r="DN122" i="20"/>
  <c r="DO122" i="20"/>
  <c r="DP122" i="20"/>
  <c r="DQ122" i="20"/>
  <c r="DR122" i="20"/>
  <c r="DS122" i="20"/>
  <c r="DT122" i="20"/>
  <c r="DU122" i="20"/>
  <c r="DV122" i="20"/>
  <c r="DW122" i="20"/>
  <c r="DX122" i="20"/>
  <c r="DY122" i="20"/>
  <c r="DZ122" i="20"/>
  <c r="EA122" i="20"/>
  <c r="EB122" i="20"/>
  <c r="EC122" i="20"/>
  <c r="ED122" i="20"/>
  <c r="EE122" i="20"/>
  <c r="EF122" i="20"/>
  <c r="EG122" i="20"/>
  <c r="EH122" i="20"/>
  <c r="EI122" i="20"/>
  <c r="EJ122" i="20"/>
  <c r="EK122" i="20"/>
  <c r="EL122" i="20"/>
  <c r="EM122" i="20"/>
  <c r="EN122" i="20"/>
  <c r="EO122" i="20"/>
  <c r="EP122" i="20"/>
  <c r="ER122" i="20"/>
  <c r="ES122" i="20"/>
  <c r="ET122" i="20"/>
  <c r="EU122" i="20"/>
  <c r="EV122" i="20"/>
  <c r="EW122" i="20"/>
  <c r="EX122" i="20"/>
  <c r="EY122" i="20"/>
  <c r="EZ122" i="20"/>
  <c r="FA122" i="20"/>
  <c r="FB122" i="20"/>
  <c r="FC122" i="20"/>
  <c r="FD122" i="20"/>
  <c r="FE122" i="20"/>
  <c r="FF122" i="20"/>
  <c r="FG122" i="20"/>
  <c r="FH122" i="20"/>
  <c r="FI122" i="20"/>
  <c r="FJ122" i="20"/>
  <c r="FK122" i="20"/>
  <c r="FL122" i="20"/>
  <c r="FM122" i="20"/>
  <c r="FN122" i="20"/>
  <c r="FO122" i="20"/>
  <c r="FP122" i="20"/>
  <c r="FQ122" i="20"/>
  <c r="FR122" i="20"/>
  <c r="FS122" i="20"/>
  <c r="C123" i="20"/>
  <c r="E123" i="20"/>
  <c r="F123" i="20"/>
  <c r="G123" i="20"/>
  <c r="H123" i="20"/>
  <c r="I123" i="20"/>
  <c r="J123" i="20"/>
  <c r="K123" i="20"/>
  <c r="L123" i="20"/>
  <c r="M123" i="20"/>
  <c r="N123" i="20"/>
  <c r="O123" i="20"/>
  <c r="P123" i="20"/>
  <c r="Q123" i="20"/>
  <c r="R123" i="20"/>
  <c r="W123" i="20"/>
  <c r="X123" i="20"/>
  <c r="Z123" i="20"/>
  <c r="AA123" i="20"/>
  <c r="AB123" i="20"/>
  <c r="AC123" i="20"/>
  <c r="AD123" i="20"/>
  <c r="AE123" i="20"/>
  <c r="AF123" i="20"/>
  <c r="AG123" i="20"/>
  <c r="AH123" i="20"/>
  <c r="AI123" i="20"/>
  <c r="AJ123" i="20"/>
  <c r="AK123" i="20"/>
  <c r="AM123" i="20"/>
  <c r="AN123" i="20"/>
  <c r="AO123" i="20"/>
  <c r="AP123" i="20"/>
  <c r="AQ123" i="20"/>
  <c r="AR123" i="20"/>
  <c r="AS123" i="20"/>
  <c r="AT123" i="20"/>
  <c r="AU123" i="20"/>
  <c r="AV123" i="20"/>
  <c r="AW123" i="20"/>
  <c r="AX123" i="20"/>
  <c r="AY123" i="20"/>
  <c r="AZ123" i="20"/>
  <c r="BA123" i="20"/>
  <c r="BB123" i="20"/>
  <c r="BC123" i="20"/>
  <c r="BD123" i="20"/>
  <c r="BE123" i="20"/>
  <c r="BF123" i="20"/>
  <c r="BG123" i="20"/>
  <c r="BH123" i="20"/>
  <c r="BI123" i="20"/>
  <c r="BJ123" i="20"/>
  <c r="BK123" i="20"/>
  <c r="BL123" i="20"/>
  <c r="BM123" i="20"/>
  <c r="BN123" i="20"/>
  <c r="BO123" i="20"/>
  <c r="BQ123" i="20"/>
  <c r="BT123" i="20"/>
  <c r="BU123" i="20"/>
  <c r="BV123" i="20"/>
  <c r="BW123" i="20"/>
  <c r="BX123" i="20"/>
  <c r="BY123" i="20"/>
  <c r="BZ123" i="20"/>
  <c r="CA123" i="20"/>
  <c r="CB123" i="20"/>
  <c r="CC123" i="20"/>
  <c r="CD123" i="20"/>
  <c r="CE123" i="20"/>
  <c r="CF123" i="20"/>
  <c r="CG123" i="20"/>
  <c r="CH123" i="20"/>
  <c r="CI123" i="20"/>
  <c r="CJ123" i="20"/>
  <c r="CK123" i="20"/>
  <c r="CL123" i="20"/>
  <c r="CM123" i="20"/>
  <c r="CN123" i="20"/>
  <c r="CO123" i="20"/>
  <c r="CP123" i="20"/>
  <c r="CQ123" i="20"/>
  <c r="CR123" i="20"/>
  <c r="CS123" i="20"/>
  <c r="CT123" i="20"/>
  <c r="CU123" i="20"/>
  <c r="CV123" i="20"/>
  <c r="CW123" i="20"/>
  <c r="CX123" i="20"/>
  <c r="CY123" i="20"/>
  <c r="CZ123" i="20"/>
  <c r="DA123" i="20"/>
  <c r="DC123" i="20"/>
  <c r="DD123" i="20"/>
  <c r="DE123" i="20"/>
  <c r="DF123" i="20"/>
  <c r="DG123" i="20"/>
  <c r="DH123" i="20"/>
  <c r="DI123" i="20"/>
  <c r="DJ123" i="20"/>
  <c r="DK123" i="20"/>
  <c r="DL123" i="20"/>
  <c r="DM123" i="20"/>
  <c r="DN123" i="20"/>
  <c r="DO123" i="20"/>
  <c r="DP123" i="20"/>
  <c r="DQ123" i="20"/>
  <c r="DR123" i="20"/>
  <c r="DS123" i="20"/>
  <c r="DT123" i="20"/>
  <c r="DU123" i="20"/>
  <c r="DV123" i="20"/>
  <c r="DW123" i="20"/>
  <c r="DX123" i="20"/>
  <c r="DY123" i="20"/>
  <c r="DZ123" i="20"/>
  <c r="EA123" i="20"/>
  <c r="EB123" i="20"/>
  <c r="EC123" i="20"/>
  <c r="ED123" i="20"/>
  <c r="EE123" i="20"/>
  <c r="EF123" i="20"/>
  <c r="EG123" i="20"/>
  <c r="EH123" i="20"/>
  <c r="EI123" i="20"/>
  <c r="EJ123" i="20"/>
  <c r="EK123" i="20"/>
  <c r="EL123" i="20"/>
  <c r="EM123" i="20"/>
  <c r="EN123" i="20"/>
  <c r="EO123" i="20"/>
  <c r="EP123" i="20"/>
  <c r="ER123" i="20"/>
  <c r="ES123" i="20"/>
  <c r="ET123" i="20"/>
  <c r="EU123" i="20"/>
  <c r="EV123" i="20"/>
  <c r="EW123" i="20"/>
  <c r="EX123" i="20"/>
  <c r="EY123" i="20"/>
  <c r="EZ123" i="20"/>
  <c r="FA123" i="20"/>
  <c r="FB123" i="20"/>
  <c r="FC123" i="20"/>
  <c r="FD123" i="20"/>
  <c r="FE123" i="20"/>
  <c r="FF123" i="20"/>
  <c r="FG123" i="20"/>
  <c r="FH123" i="20"/>
  <c r="FI123" i="20"/>
  <c r="FJ123" i="20"/>
  <c r="FK123" i="20"/>
  <c r="FL123" i="20"/>
  <c r="FM123" i="20"/>
  <c r="FN123" i="20"/>
  <c r="FO123" i="20"/>
  <c r="FP123" i="20"/>
  <c r="FQ123" i="20"/>
  <c r="FR123" i="20"/>
  <c r="FS123" i="20"/>
  <c r="C124" i="20"/>
  <c r="E124" i="20"/>
  <c r="F124" i="20"/>
  <c r="G124" i="20"/>
  <c r="H124" i="20"/>
  <c r="I124" i="20"/>
  <c r="J124" i="20"/>
  <c r="K124" i="20"/>
  <c r="L124" i="20"/>
  <c r="M124" i="20"/>
  <c r="N124" i="20"/>
  <c r="O124" i="20"/>
  <c r="P124" i="20"/>
  <c r="Q124" i="20"/>
  <c r="R124" i="20"/>
  <c r="W124" i="20"/>
  <c r="X124" i="20"/>
  <c r="Z124" i="20"/>
  <c r="AA124" i="20"/>
  <c r="AB124" i="20"/>
  <c r="AC124" i="20"/>
  <c r="AD124" i="20"/>
  <c r="AE124" i="20"/>
  <c r="AF124" i="20"/>
  <c r="AG124" i="20"/>
  <c r="AH124" i="20"/>
  <c r="AI124" i="20"/>
  <c r="AJ124" i="20"/>
  <c r="AK124" i="20"/>
  <c r="AM124" i="20"/>
  <c r="AN124" i="20"/>
  <c r="AO124" i="20"/>
  <c r="AP124" i="20"/>
  <c r="AQ124" i="20"/>
  <c r="AR124" i="20"/>
  <c r="AS124" i="20"/>
  <c r="AT124" i="20"/>
  <c r="AU124" i="20"/>
  <c r="AV124" i="20"/>
  <c r="AW124" i="20"/>
  <c r="AX124" i="20"/>
  <c r="AY124" i="20"/>
  <c r="AZ124" i="20"/>
  <c r="BA124" i="20"/>
  <c r="BB124" i="20"/>
  <c r="BC124" i="20"/>
  <c r="BD124" i="20"/>
  <c r="BE124" i="20"/>
  <c r="BF124" i="20"/>
  <c r="BG124" i="20"/>
  <c r="BH124" i="20"/>
  <c r="BI124" i="20"/>
  <c r="BJ124" i="20"/>
  <c r="BK124" i="20"/>
  <c r="BL124" i="20"/>
  <c r="BM124" i="20"/>
  <c r="BN124" i="20"/>
  <c r="BO124" i="20"/>
  <c r="BQ124" i="20"/>
  <c r="BT124" i="20"/>
  <c r="BU124" i="20"/>
  <c r="BV124" i="20"/>
  <c r="BW124" i="20"/>
  <c r="BX124" i="20"/>
  <c r="BY124" i="20"/>
  <c r="BZ124" i="20"/>
  <c r="CA124" i="20"/>
  <c r="CB124" i="20"/>
  <c r="CC124" i="20"/>
  <c r="CD124" i="20"/>
  <c r="CE124" i="20"/>
  <c r="CF124" i="20"/>
  <c r="CG124" i="20"/>
  <c r="CH124" i="20"/>
  <c r="CI124" i="20"/>
  <c r="CJ124" i="20"/>
  <c r="CK124" i="20"/>
  <c r="CL124" i="20"/>
  <c r="CM124" i="20"/>
  <c r="CN124" i="20"/>
  <c r="CO124" i="20"/>
  <c r="CP124" i="20"/>
  <c r="CQ124" i="20"/>
  <c r="CR124" i="20"/>
  <c r="CS124" i="20"/>
  <c r="CT124" i="20"/>
  <c r="CU124" i="20"/>
  <c r="CV124" i="20"/>
  <c r="CW124" i="20"/>
  <c r="CX124" i="20"/>
  <c r="CY124" i="20"/>
  <c r="CZ124" i="20"/>
  <c r="DA124" i="20"/>
  <c r="DC124" i="20"/>
  <c r="DD124" i="20"/>
  <c r="DE124" i="20"/>
  <c r="DF124" i="20"/>
  <c r="DG124" i="20"/>
  <c r="DH124" i="20"/>
  <c r="DI124" i="20"/>
  <c r="DJ124" i="20"/>
  <c r="DK124" i="20"/>
  <c r="DL124" i="20"/>
  <c r="DM124" i="20"/>
  <c r="DN124" i="20"/>
  <c r="DO124" i="20"/>
  <c r="DP124" i="20"/>
  <c r="DQ124" i="20"/>
  <c r="DR124" i="20"/>
  <c r="DS124" i="20"/>
  <c r="DT124" i="20"/>
  <c r="DU124" i="20"/>
  <c r="DV124" i="20"/>
  <c r="DW124" i="20"/>
  <c r="DX124" i="20"/>
  <c r="DY124" i="20"/>
  <c r="DZ124" i="20"/>
  <c r="EA124" i="20"/>
  <c r="EB124" i="20"/>
  <c r="EC124" i="20"/>
  <c r="ED124" i="20"/>
  <c r="EE124" i="20"/>
  <c r="EF124" i="20"/>
  <c r="EG124" i="20"/>
  <c r="EH124" i="20"/>
  <c r="EI124" i="20"/>
  <c r="EJ124" i="20"/>
  <c r="EK124" i="20"/>
  <c r="EL124" i="20"/>
  <c r="EM124" i="20"/>
  <c r="EN124" i="20"/>
  <c r="EO124" i="20"/>
  <c r="EP124" i="20"/>
  <c r="ER124" i="20"/>
  <c r="ES124" i="20"/>
  <c r="ET124" i="20"/>
  <c r="EU124" i="20"/>
  <c r="EV124" i="20"/>
  <c r="EW124" i="20"/>
  <c r="EX124" i="20"/>
  <c r="EY124" i="20"/>
  <c r="EZ124" i="20"/>
  <c r="FA124" i="20"/>
  <c r="FB124" i="20"/>
  <c r="FC124" i="20"/>
  <c r="FD124" i="20"/>
  <c r="FE124" i="20"/>
  <c r="FF124" i="20"/>
  <c r="FG124" i="20"/>
  <c r="FH124" i="20"/>
  <c r="FI124" i="20"/>
  <c r="FJ124" i="20"/>
  <c r="FK124" i="20"/>
  <c r="FL124" i="20"/>
  <c r="FM124" i="20"/>
  <c r="FN124" i="20"/>
  <c r="FO124" i="20"/>
  <c r="FP124" i="20"/>
  <c r="FQ124" i="20"/>
  <c r="FR124" i="20"/>
  <c r="FS124" i="20"/>
  <c r="C125" i="20"/>
  <c r="E125" i="20"/>
  <c r="F125" i="20"/>
  <c r="G125" i="20"/>
  <c r="H125" i="20"/>
  <c r="I125" i="20"/>
  <c r="J125" i="20"/>
  <c r="K125" i="20"/>
  <c r="L125" i="20"/>
  <c r="M125" i="20"/>
  <c r="N125" i="20"/>
  <c r="O125" i="20"/>
  <c r="P125" i="20"/>
  <c r="Q125" i="20"/>
  <c r="R125" i="20"/>
  <c r="W125" i="20"/>
  <c r="X125" i="20"/>
  <c r="Z125" i="20"/>
  <c r="AA125" i="20"/>
  <c r="AB125" i="20"/>
  <c r="AC125" i="20"/>
  <c r="AD125" i="20"/>
  <c r="AE125" i="20"/>
  <c r="AF125" i="20"/>
  <c r="AG125" i="20"/>
  <c r="AH125" i="20"/>
  <c r="AI125" i="20"/>
  <c r="AJ125" i="20"/>
  <c r="AK125" i="20"/>
  <c r="AM125" i="20"/>
  <c r="AN125" i="20"/>
  <c r="AO125" i="20"/>
  <c r="AP125" i="20"/>
  <c r="AQ125" i="20"/>
  <c r="AR125" i="20"/>
  <c r="AS125" i="20"/>
  <c r="AT125" i="20"/>
  <c r="AU125" i="20"/>
  <c r="AV125" i="20"/>
  <c r="AW125" i="20"/>
  <c r="AX125" i="20"/>
  <c r="AY125" i="20"/>
  <c r="AZ125" i="20"/>
  <c r="BA125" i="20"/>
  <c r="BB125" i="20"/>
  <c r="BC125" i="20"/>
  <c r="BD125" i="20"/>
  <c r="BE125" i="20"/>
  <c r="BF125" i="20"/>
  <c r="BG125" i="20"/>
  <c r="BH125" i="20"/>
  <c r="BI125" i="20"/>
  <c r="BJ125" i="20"/>
  <c r="BK125" i="20"/>
  <c r="BL125" i="20"/>
  <c r="BM125" i="20"/>
  <c r="BN125" i="20"/>
  <c r="BO125" i="20"/>
  <c r="BQ125" i="20"/>
  <c r="BT125" i="20"/>
  <c r="BU125" i="20"/>
  <c r="BV125" i="20"/>
  <c r="BW125" i="20"/>
  <c r="BX125" i="20"/>
  <c r="BY125" i="20"/>
  <c r="BZ125" i="20"/>
  <c r="CA125" i="20"/>
  <c r="CB125" i="20"/>
  <c r="CC125" i="20"/>
  <c r="CD125" i="20"/>
  <c r="CE125" i="20"/>
  <c r="CF125" i="20"/>
  <c r="CG125" i="20"/>
  <c r="CH125" i="20"/>
  <c r="CI125" i="20"/>
  <c r="CJ125" i="20"/>
  <c r="CK125" i="20"/>
  <c r="CL125" i="20"/>
  <c r="CM125" i="20"/>
  <c r="CN125" i="20"/>
  <c r="CO125" i="20"/>
  <c r="CP125" i="20"/>
  <c r="CQ125" i="20"/>
  <c r="CR125" i="20"/>
  <c r="CS125" i="20"/>
  <c r="CT125" i="20"/>
  <c r="CU125" i="20"/>
  <c r="CV125" i="20"/>
  <c r="CW125" i="20"/>
  <c r="CX125" i="20"/>
  <c r="CY125" i="20"/>
  <c r="CZ125" i="20"/>
  <c r="DA125" i="20"/>
  <c r="DC125" i="20"/>
  <c r="DD125" i="20"/>
  <c r="DE125" i="20"/>
  <c r="DF125" i="20"/>
  <c r="DG125" i="20"/>
  <c r="DH125" i="20"/>
  <c r="DI125" i="20"/>
  <c r="DJ125" i="20"/>
  <c r="DK125" i="20"/>
  <c r="DL125" i="20"/>
  <c r="DM125" i="20"/>
  <c r="DN125" i="20"/>
  <c r="DO125" i="20"/>
  <c r="DP125" i="20"/>
  <c r="DQ125" i="20"/>
  <c r="DR125" i="20"/>
  <c r="DS125" i="20"/>
  <c r="DT125" i="20"/>
  <c r="DU125" i="20"/>
  <c r="DV125" i="20"/>
  <c r="DW125" i="20"/>
  <c r="DX125" i="20"/>
  <c r="DY125" i="20"/>
  <c r="DZ125" i="20"/>
  <c r="EA125" i="20"/>
  <c r="EB125" i="20"/>
  <c r="EC125" i="20"/>
  <c r="ED125" i="20"/>
  <c r="EE125" i="20"/>
  <c r="EF125" i="20"/>
  <c r="EG125" i="20"/>
  <c r="EH125" i="20"/>
  <c r="EI125" i="20"/>
  <c r="EJ125" i="20"/>
  <c r="EK125" i="20"/>
  <c r="EL125" i="20"/>
  <c r="EM125" i="20"/>
  <c r="EN125" i="20"/>
  <c r="EO125" i="20"/>
  <c r="EP125" i="20"/>
  <c r="ER125" i="20"/>
  <c r="ES125" i="20"/>
  <c r="ET125" i="20"/>
  <c r="EU125" i="20"/>
  <c r="EV125" i="20"/>
  <c r="EW125" i="20"/>
  <c r="EX125" i="20"/>
  <c r="EY125" i="20"/>
  <c r="EZ125" i="20"/>
  <c r="FA125" i="20"/>
  <c r="FB125" i="20"/>
  <c r="FC125" i="20"/>
  <c r="FD125" i="20"/>
  <c r="FE125" i="20"/>
  <c r="FF125" i="20"/>
  <c r="FG125" i="20"/>
  <c r="FH125" i="20"/>
  <c r="FI125" i="20"/>
  <c r="FJ125" i="20"/>
  <c r="FK125" i="20"/>
  <c r="FL125" i="20"/>
  <c r="FM125" i="20"/>
  <c r="FN125" i="20"/>
  <c r="FO125" i="20"/>
  <c r="FP125" i="20"/>
  <c r="FQ125" i="20"/>
  <c r="FR125" i="20"/>
  <c r="FS125" i="20"/>
  <c r="C126" i="20"/>
  <c r="D126" i="20"/>
  <c r="E126" i="20"/>
  <c r="F126" i="20"/>
  <c r="G126" i="20"/>
  <c r="H126" i="20"/>
  <c r="I126" i="20"/>
  <c r="J126" i="20"/>
  <c r="K126" i="20"/>
  <c r="L126" i="20"/>
  <c r="M126" i="20"/>
  <c r="N126" i="20"/>
  <c r="O126" i="20"/>
  <c r="P126" i="20"/>
  <c r="Q126" i="20"/>
  <c r="R126" i="20"/>
  <c r="W126" i="20"/>
  <c r="X126" i="20"/>
  <c r="Z126" i="20"/>
  <c r="AA126" i="20"/>
  <c r="AB126" i="20"/>
  <c r="AC126" i="20"/>
  <c r="AD126" i="20"/>
  <c r="AE126" i="20"/>
  <c r="AF126" i="20"/>
  <c r="AG126" i="20"/>
  <c r="AH126" i="20"/>
  <c r="AI126" i="20"/>
  <c r="AJ126" i="20"/>
  <c r="AK126" i="20"/>
  <c r="AM126" i="20"/>
  <c r="AN126" i="20"/>
  <c r="AO126" i="20"/>
  <c r="AP126" i="20"/>
  <c r="AQ126" i="20"/>
  <c r="AR126" i="20"/>
  <c r="AS126" i="20"/>
  <c r="AT126" i="20"/>
  <c r="AU126" i="20"/>
  <c r="AV126" i="20"/>
  <c r="AW126" i="20"/>
  <c r="AX126" i="20"/>
  <c r="AY126" i="20"/>
  <c r="AZ126" i="20"/>
  <c r="BA126" i="20"/>
  <c r="BB126" i="20"/>
  <c r="BC126" i="20"/>
  <c r="BD126" i="20"/>
  <c r="BE126" i="20"/>
  <c r="BF126" i="20"/>
  <c r="BG126" i="20"/>
  <c r="BH126" i="20"/>
  <c r="BI126" i="20"/>
  <c r="BJ126" i="20"/>
  <c r="BK126" i="20"/>
  <c r="BL126" i="20"/>
  <c r="BM126" i="20"/>
  <c r="BN126" i="20"/>
  <c r="BO126" i="20"/>
  <c r="BQ126" i="20"/>
  <c r="BT126" i="20"/>
  <c r="BU126" i="20"/>
  <c r="BV126" i="20"/>
  <c r="BW126" i="20"/>
  <c r="BX126" i="20"/>
  <c r="BY126" i="20"/>
  <c r="BZ126" i="20"/>
  <c r="CA126" i="20"/>
  <c r="CB126" i="20"/>
  <c r="CC126" i="20"/>
  <c r="CD126" i="20"/>
  <c r="CE126" i="20"/>
  <c r="CF126" i="20"/>
  <c r="CG126" i="20"/>
  <c r="CH126" i="20"/>
  <c r="CI126" i="20"/>
  <c r="CJ126" i="20"/>
  <c r="CK126" i="20"/>
  <c r="CL126" i="20"/>
  <c r="CM126" i="20"/>
  <c r="CN126" i="20"/>
  <c r="CO126" i="20"/>
  <c r="CP126" i="20"/>
  <c r="CQ126" i="20"/>
  <c r="CR126" i="20"/>
  <c r="CS126" i="20"/>
  <c r="CT126" i="20"/>
  <c r="CU126" i="20"/>
  <c r="CV126" i="20"/>
  <c r="CW126" i="20"/>
  <c r="CX126" i="20"/>
  <c r="CY126" i="20"/>
  <c r="CZ126" i="20"/>
  <c r="DA126" i="20"/>
  <c r="DC126" i="20"/>
  <c r="DD126" i="20"/>
  <c r="DE126" i="20"/>
  <c r="DF126" i="20"/>
  <c r="DG126" i="20"/>
  <c r="DH126" i="20"/>
  <c r="DI126" i="20"/>
  <c r="DJ126" i="20"/>
  <c r="DK126" i="20"/>
  <c r="DL126" i="20"/>
  <c r="DM126" i="20"/>
  <c r="DN126" i="20"/>
  <c r="DO126" i="20"/>
  <c r="DP126" i="20"/>
  <c r="DQ126" i="20"/>
  <c r="DR126" i="20"/>
  <c r="DS126" i="20"/>
  <c r="DT126" i="20"/>
  <c r="DU126" i="20"/>
  <c r="DV126" i="20"/>
  <c r="DW126" i="20"/>
  <c r="DX126" i="20"/>
  <c r="DY126" i="20"/>
  <c r="DZ126" i="20"/>
  <c r="EA126" i="20"/>
  <c r="EB126" i="20"/>
  <c r="EC126" i="20"/>
  <c r="ED126" i="20"/>
  <c r="EE126" i="20"/>
  <c r="EF126" i="20"/>
  <c r="EG126" i="20"/>
  <c r="EH126" i="20"/>
  <c r="EI126" i="20"/>
  <c r="EJ126" i="20"/>
  <c r="EK126" i="20"/>
  <c r="EL126" i="20"/>
  <c r="EM126" i="20"/>
  <c r="EN126" i="20"/>
  <c r="EO126" i="20"/>
  <c r="EP126" i="20"/>
  <c r="ER126" i="20"/>
  <c r="ES126" i="20"/>
  <c r="ET126" i="20"/>
  <c r="EU126" i="20"/>
  <c r="EV126" i="20"/>
  <c r="EW126" i="20"/>
  <c r="EX126" i="20"/>
  <c r="EY126" i="20"/>
  <c r="EZ126" i="20"/>
  <c r="FA126" i="20"/>
  <c r="FB126" i="20"/>
  <c r="FC126" i="20"/>
  <c r="FD126" i="20"/>
  <c r="FE126" i="20"/>
  <c r="FF126" i="20"/>
  <c r="FG126" i="20"/>
  <c r="FH126" i="20"/>
  <c r="FI126" i="20"/>
  <c r="FJ126" i="20"/>
  <c r="FK126" i="20"/>
  <c r="FL126" i="20"/>
  <c r="FM126" i="20"/>
  <c r="FN126" i="20"/>
  <c r="FO126" i="20"/>
  <c r="FP126" i="20"/>
  <c r="FQ126" i="20"/>
  <c r="FR126" i="20"/>
  <c r="FS126" i="20"/>
  <c r="C127" i="20"/>
  <c r="D127" i="20"/>
  <c r="E127" i="20"/>
  <c r="F127" i="20"/>
  <c r="G127" i="20"/>
  <c r="H127" i="20"/>
  <c r="I127" i="20"/>
  <c r="J127" i="20"/>
  <c r="K127" i="20"/>
  <c r="L127" i="20"/>
  <c r="M127" i="20"/>
  <c r="N127" i="20"/>
  <c r="O127" i="20"/>
  <c r="P127" i="20"/>
  <c r="Q127" i="20"/>
  <c r="R127" i="20"/>
  <c r="W127" i="20"/>
  <c r="X127" i="20"/>
  <c r="Z127" i="20"/>
  <c r="AA127" i="20"/>
  <c r="AB127" i="20"/>
  <c r="AC127" i="20"/>
  <c r="AD127" i="20"/>
  <c r="AE127" i="20"/>
  <c r="AF127" i="20"/>
  <c r="AG127" i="20"/>
  <c r="AH127" i="20"/>
  <c r="AI127" i="20"/>
  <c r="AJ127" i="20"/>
  <c r="AK127" i="20"/>
  <c r="AM127" i="20"/>
  <c r="AN127" i="20"/>
  <c r="AO127" i="20"/>
  <c r="AP127" i="20"/>
  <c r="AQ127" i="20"/>
  <c r="AR127" i="20"/>
  <c r="AS127" i="20"/>
  <c r="AT127" i="20"/>
  <c r="AU127" i="20"/>
  <c r="AV127" i="20"/>
  <c r="AW127" i="20"/>
  <c r="AX127" i="20"/>
  <c r="AY127" i="20"/>
  <c r="AZ127" i="20"/>
  <c r="BA127" i="20"/>
  <c r="BB127" i="20"/>
  <c r="BC127" i="20"/>
  <c r="BD127" i="20"/>
  <c r="BE127" i="20"/>
  <c r="BF127" i="20"/>
  <c r="BG127" i="20"/>
  <c r="BH127" i="20"/>
  <c r="BI127" i="20"/>
  <c r="BJ127" i="20"/>
  <c r="BK127" i="20"/>
  <c r="BL127" i="20"/>
  <c r="BM127" i="20"/>
  <c r="BN127" i="20"/>
  <c r="BO127" i="20"/>
  <c r="BQ127" i="20"/>
  <c r="BT127" i="20"/>
  <c r="BU127" i="20"/>
  <c r="BV127" i="20"/>
  <c r="BW127" i="20"/>
  <c r="BX127" i="20"/>
  <c r="BY127" i="20"/>
  <c r="BZ127" i="20"/>
  <c r="CA127" i="20"/>
  <c r="CB127" i="20"/>
  <c r="CC127" i="20"/>
  <c r="CD127" i="20"/>
  <c r="CE127" i="20"/>
  <c r="CF127" i="20"/>
  <c r="CG127" i="20"/>
  <c r="CH127" i="20"/>
  <c r="CI127" i="20"/>
  <c r="CJ127" i="20"/>
  <c r="CK127" i="20"/>
  <c r="CL127" i="20"/>
  <c r="CM127" i="20"/>
  <c r="CN127" i="20"/>
  <c r="CO127" i="20"/>
  <c r="CP127" i="20"/>
  <c r="CQ127" i="20"/>
  <c r="CR127" i="20"/>
  <c r="CS127" i="20"/>
  <c r="CT127" i="20"/>
  <c r="CU127" i="20"/>
  <c r="CV127" i="20"/>
  <c r="CW127" i="20"/>
  <c r="CX127" i="20"/>
  <c r="CY127" i="20"/>
  <c r="CZ127" i="20"/>
  <c r="DA127" i="20"/>
  <c r="DC127" i="20"/>
  <c r="DD127" i="20"/>
  <c r="DE127" i="20"/>
  <c r="DF127" i="20"/>
  <c r="DG127" i="20"/>
  <c r="DH127" i="20"/>
  <c r="DI127" i="20"/>
  <c r="DJ127" i="20"/>
  <c r="DK127" i="20"/>
  <c r="DL127" i="20"/>
  <c r="DM127" i="20"/>
  <c r="DN127" i="20"/>
  <c r="DO127" i="20"/>
  <c r="DP127" i="20"/>
  <c r="DQ127" i="20"/>
  <c r="DR127" i="20"/>
  <c r="DS127" i="20"/>
  <c r="DT127" i="20"/>
  <c r="DU127" i="20"/>
  <c r="DV127" i="20"/>
  <c r="DW127" i="20"/>
  <c r="DX127" i="20"/>
  <c r="DY127" i="20"/>
  <c r="DZ127" i="20"/>
  <c r="EA127" i="20"/>
  <c r="EB127" i="20"/>
  <c r="EC127" i="20"/>
  <c r="ED127" i="20"/>
  <c r="EE127" i="20"/>
  <c r="EF127" i="20"/>
  <c r="EG127" i="20"/>
  <c r="EH127" i="20"/>
  <c r="EI127" i="20"/>
  <c r="EJ127" i="20"/>
  <c r="EK127" i="20"/>
  <c r="EL127" i="20"/>
  <c r="EM127" i="20"/>
  <c r="EN127" i="20"/>
  <c r="EO127" i="20"/>
  <c r="EP127" i="20"/>
  <c r="ER127" i="20"/>
  <c r="ES127" i="20"/>
  <c r="ET127" i="20"/>
  <c r="EU127" i="20"/>
  <c r="EV127" i="20"/>
  <c r="EW127" i="20"/>
  <c r="EX127" i="20"/>
  <c r="EY127" i="20"/>
  <c r="EZ127" i="20"/>
  <c r="FA127" i="20"/>
  <c r="FB127" i="20"/>
  <c r="FC127" i="20"/>
  <c r="FD127" i="20"/>
  <c r="FE127" i="20"/>
  <c r="FF127" i="20"/>
  <c r="FG127" i="20"/>
  <c r="FH127" i="20"/>
  <c r="FI127" i="20"/>
  <c r="FJ127" i="20"/>
  <c r="FK127" i="20"/>
  <c r="FL127" i="20"/>
  <c r="FM127" i="20"/>
  <c r="FN127" i="20"/>
  <c r="FO127" i="20"/>
  <c r="FP127" i="20"/>
  <c r="FQ127" i="20"/>
  <c r="FR127" i="20"/>
  <c r="FS127" i="20"/>
  <c r="C128" i="20"/>
  <c r="D128" i="20"/>
  <c r="E128" i="20"/>
  <c r="F128" i="20"/>
  <c r="G128" i="20"/>
  <c r="H128" i="20"/>
  <c r="I128" i="20"/>
  <c r="J128" i="20"/>
  <c r="K128" i="20"/>
  <c r="L128" i="20"/>
  <c r="M128" i="20"/>
  <c r="N128" i="20"/>
  <c r="O128" i="20"/>
  <c r="P128" i="20"/>
  <c r="Q128" i="20"/>
  <c r="R128" i="20"/>
  <c r="W128" i="20"/>
  <c r="X128" i="20"/>
  <c r="Z128" i="20"/>
  <c r="AA128" i="20"/>
  <c r="AB128" i="20"/>
  <c r="AC128" i="20"/>
  <c r="AD128" i="20"/>
  <c r="AE128" i="20"/>
  <c r="AF128" i="20"/>
  <c r="AG128" i="20"/>
  <c r="AH128" i="20"/>
  <c r="AI128" i="20"/>
  <c r="AJ128" i="20"/>
  <c r="AK128" i="20"/>
  <c r="AM128" i="20"/>
  <c r="AN128" i="20"/>
  <c r="AO128" i="20"/>
  <c r="AP128" i="20"/>
  <c r="AQ128" i="20"/>
  <c r="AR128" i="20"/>
  <c r="AS128" i="20"/>
  <c r="AT128" i="20"/>
  <c r="AU128" i="20"/>
  <c r="AV128" i="20"/>
  <c r="AW128" i="20"/>
  <c r="AX128" i="20"/>
  <c r="AY128" i="20"/>
  <c r="AZ128" i="20"/>
  <c r="BA128" i="20"/>
  <c r="BB128" i="20"/>
  <c r="BC128" i="20"/>
  <c r="BD128" i="20"/>
  <c r="BE128" i="20"/>
  <c r="BF128" i="20"/>
  <c r="BG128" i="20"/>
  <c r="BH128" i="20"/>
  <c r="BI128" i="20"/>
  <c r="BJ128" i="20"/>
  <c r="BK128" i="20"/>
  <c r="BL128" i="20"/>
  <c r="BM128" i="20"/>
  <c r="BN128" i="20"/>
  <c r="BO128" i="20"/>
  <c r="BQ128" i="20"/>
  <c r="BT128" i="20"/>
  <c r="BU128" i="20"/>
  <c r="BV128" i="20"/>
  <c r="BW128" i="20"/>
  <c r="BX128" i="20"/>
  <c r="BY128" i="20"/>
  <c r="BZ128" i="20"/>
  <c r="CA128" i="20"/>
  <c r="CB128" i="20"/>
  <c r="CC128" i="20"/>
  <c r="CD128" i="20"/>
  <c r="CE128" i="20"/>
  <c r="CF128" i="20"/>
  <c r="CG128" i="20"/>
  <c r="CH128" i="20"/>
  <c r="CI128" i="20"/>
  <c r="CJ128" i="20"/>
  <c r="CK128" i="20"/>
  <c r="CL128" i="20"/>
  <c r="CM128" i="20"/>
  <c r="CN128" i="20"/>
  <c r="CO128" i="20"/>
  <c r="CP128" i="20"/>
  <c r="CQ128" i="20"/>
  <c r="CR128" i="20"/>
  <c r="CS128" i="20"/>
  <c r="CT128" i="20"/>
  <c r="CU128" i="20"/>
  <c r="CV128" i="20"/>
  <c r="CW128" i="20"/>
  <c r="CX128" i="20"/>
  <c r="CY128" i="20"/>
  <c r="CZ128" i="20"/>
  <c r="DA128" i="20"/>
  <c r="DC128" i="20"/>
  <c r="DD128" i="20"/>
  <c r="DE128" i="20"/>
  <c r="DF128" i="20"/>
  <c r="DG128" i="20"/>
  <c r="DH128" i="20"/>
  <c r="DI128" i="20"/>
  <c r="DJ128" i="20"/>
  <c r="DK128" i="20"/>
  <c r="DL128" i="20"/>
  <c r="DM128" i="20"/>
  <c r="DN128" i="20"/>
  <c r="DO128" i="20"/>
  <c r="DP128" i="20"/>
  <c r="DQ128" i="20"/>
  <c r="DR128" i="20"/>
  <c r="DS128" i="20"/>
  <c r="DT128" i="20"/>
  <c r="DU128" i="20"/>
  <c r="DV128" i="20"/>
  <c r="DW128" i="20"/>
  <c r="DX128" i="20"/>
  <c r="DY128" i="20"/>
  <c r="DZ128" i="20"/>
  <c r="EA128" i="20"/>
  <c r="EB128" i="20"/>
  <c r="EC128" i="20"/>
  <c r="ED128" i="20"/>
  <c r="EE128" i="20"/>
  <c r="EF128" i="20"/>
  <c r="EG128" i="20"/>
  <c r="EH128" i="20"/>
  <c r="EI128" i="20"/>
  <c r="EJ128" i="20"/>
  <c r="EK128" i="20"/>
  <c r="EL128" i="20"/>
  <c r="EM128" i="20"/>
  <c r="EN128" i="20"/>
  <c r="EO128" i="20"/>
  <c r="EP128" i="20"/>
  <c r="ER128" i="20"/>
  <c r="ES128" i="20"/>
  <c r="ET128" i="20"/>
  <c r="EU128" i="20"/>
  <c r="EV128" i="20"/>
  <c r="EW128" i="20"/>
  <c r="EX128" i="20"/>
  <c r="EY128" i="20"/>
  <c r="EZ128" i="20"/>
  <c r="FA128" i="20"/>
  <c r="FB128" i="20"/>
  <c r="FC128" i="20"/>
  <c r="FD128" i="20"/>
  <c r="FE128" i="20"/>
  <c r="FF128" i="20"/>
  <c r="FG128" i="20"/>
  <c r="FH128" i="20"/>
  <c r="FI128" i="20"/>
  <c r="FJ128" i="20"/>
  <c r="FK128" i="20"/>
  <c r="FL128" i="20"/>
  <c r="FM128" i="20"/>
  <c r="FN128" i="20"/>
  <c r="FO128" i="20"/>
  <c r="FP128" i="20"/>
  <c r="FQ128" i="20"/>
  <c r="FR128" i="20"/>
  <c r="FS128" i="20"/>
  <c r="C129" i="20"/>
  <c r="E129" i="20"/>
  <c r="F129" i="20"/>
  <c r="G129" i="20"/>
  <c r="H129" i="20"/>
  <c r="I129" i="20"/>
  <c r="J129" i="20"/>
  <c r="K129" i="20"/>
  <c r="L129" i="20"/>
  <c r="M129" i="20"/>
  <c r="N129" i="20"/>
  <c r="O129" i="20"/>
  <c r="P129" i="20"/>
  <c r="Q129" i="20"/>
  <c r="R129" i="20"/>
  <c r="W129" i="20"/>
  <c r="X129" i="20"/>
  <c r="Z129" i="20"/>
  <c r="AA129" i="20"/>
  <c r="AB129" i="20"/>
  <c r="AC129" i="20"/>
  <c r="AD129" i="20"/>
  <c r="AE129" i="20"/>
  <c r="AF129" i="20"/>
  <c r="AG129" i="20"/>
  <c r="AH129" i="20"/>
  <c r="AI129" i="20"/>
  <c r="AJ129" i="20"/>
  <c r="AK129" i="20"/>
  <c r="AM129" i="20"/>
  <c r="AN129" i="20"/>
  <c r="AO129" i="20"/>
  <c r="AP129" i="20"/>
  <c r="AQ129" i="20"/>
  <c r="AR129" i="20"/>
  <c r="AS129" i="20"/>
  <c r="AT129" i="20"/>
  <c r="AU129" i="20"/>
  <c r="AV129" i="20"/>
  <c r="AW129" i="20"/>
  <c r="AX129" i="20"/>
  <c r="AY129" i="20"/>
  <c r="AZ129" i="20"/>
  <c r="BA129" i="20"/>
  <c r="BB129" i="20"/>
  <c r="BC129" i="20"/>
  <c r="BD129" i="20"/>
  <c r="BE129" i="20"/>
  <c r="BF129" i="20"/>
  <c r="BG129" i="20"/>
  <c r="BH129" i="20"/>
  <c r="BI129" i="20"/>
  <c r="BJ129" i="20"/>
  <c r="BK129" i="20"/>
  <c r="BL129" i="20"/>
  <c r="BM129" i="20"/>
  <c r="BN129" i="20"/>
  <c r="BO129" i="20"/>
  <c r="BQ129" i="20"/>
  <c r="BT129" i="20"/>
  <c r="BU129" i="20"/>
  <c r="BV129" i="20"/>
  <c r="BW129" i="20"/>
  <c r="BX129" i="20"/>
  <c r="BY129" i="20"/>
  <c r="BZ129" i="20"/>
  <c r="CA129" i="20"/>
  <c r="CB129" i="20"/>
  <c r="CC129" i="20"/>
  <c r="CD129" i="20"/>
  <c r="CE129" i="20"/>
  <c r="CF129" i="20"/>
  <c r="CG129" i="20"/>
  <c r="CH129" i="20"/>
  <c r="CI129" i="20"/>
  <c r="CJ129" i="20"/>
  <c r="CK129" i="20"/>
  <c r="CL129" i="20"/>
  <c r="CM129" i="20"/>
  <c r="CN129" i="20"/>
  <c r="CO129" i="20"/>
  <c r="CP129" i="20"/>
  <c r="CQ129" i="20"/>
  <c r="CR129" i="20"/>
  <c r="CS129" i="20"/>
  <c r="CT129" i="20"/>
  <c r="CU129" i="20"/>
  <c r="CV129" i="20"/>
  <c r="CW129" i="20"/>
  <c r="CX129" i="20"/>
  <c r="CY129" i="20"/>
  <c r="CZ129" i="20"/>
  <c r="DA129" i="20"/>
  <c r="DC129" i="20"/>
  <c r="DD129" i="20"/>
  <c r="DE129" i="20"/>
  <c r="DF129" i="20"/>
  <c r="DG129" i="20"/>
  <c r="DH129" i="20"/>
  <c r="DI129" i="20"/>
  <c r="DJ129" i="20"/>
  <c r="DK129" i="20"/>
  <c r="DL129" i="20"/>
  <c r="DM129" i="20"/>
  <c r="DN129" i="20"/>
  <c r="DO129" i="20"/>
  <c r="DP129" i="20"/>
  <c r="DQ129" i="20"/>
  <c r="DR129" i="20"/>
  <c r="DS129" i="20"/>
  <c r="DT129" i="20"/>
  <c r="DU129" i="20"/>
  <c r="DV129" i="20"/>
  <c r="DW129" i="20"/>
  <c r="DX129" i="20"/>
  <c r="DY129" i="20"/>
  <c r="DZ129" i="20"/>
  <c r="EA129" i="20"/>
  <c r="EB129" i="20"/>
  <c r="EC129" i="20"/>
  <c r="ED129" i="20"/>
  <c r="EE129" i="20"/>
  <c r="EF129" i="20"/>
  <c r="EG129" i="20"/>
  <c r="EH129" i="20"/>
  <c r="EI129" i="20"/>
  <c r="EJ129" i="20"/>
  <c r="EK129" i="20"/>
  <c r="EL129" i="20"/>
  <c r="EM129" i="20"/>
  <c r="EN129" i="20"/>
  <c r="EO129" i="20"/>
  <c r="EP129" i="20"/>
  <c r="ER129" i="20"/>
  <c r="ES129" i="20"/>
  <c r="ET129" i="20"/>
  <c r="EU129" i="20"/>
  <c r="EV129" i="20"/>
  <c r="EW129" i="20"/>
  <c r="EX129" i="20"/>
  <c r="EY129" i="20"/>
  <c r="EZ129" i="20"/>
  <c r="FA129" i="20"/>
  <c r="FB129" i="20"/>
  <c r="FC129" i="20"/>
  <c r="FD129" i="20"/>
  <c r="FE129" i="20"/>
  <c r="FF129" i="20"/>
  <c r="FG129" i="20"/>
  <c r="FH129" i="20"/>
  <c r="FI129" i="20"/>
  <c r="FJ129" i="20"/>
  <c r="FK129" i="20"/>
  <c r="FL129" i="20"/>
  <c r="FM129" i="20"/>
  <c r="FN129" i="20"/>
  <c r="FO129" i="20"/>
  <c r="FP129" i="20"/>
  <c r="FQ129" i="20"/>
  <c r="FR129" i="20"/>
  <c r="FS129" i="20"/>
  <c r="C130" i="20"/>
  <c r="E130" i="20"/>
  <c r="F130" i="20"/>
  <c r="G130" i="20"/>
  <c r="H130" i="20"/>
  <c r="I130" i="20"/>
  <c r="J130" i="20"/>
  <c r="K130" i="20"/>
  <c r="L130" i="20"/>
  <c r="M130" i="20"/>
  <c r="N130" i="20"/>
  <c r="O130" i="20"/>
  <c r="P130" i="20"/>
  <c r="Q130" i="20"/>
  <c r="R130" i="20"/>
  <c r="W130" i="20"/>
  <c r="X130" i="20"/>
  <c r="Z130" i="20"/>
  <c r="AA130" i="20"/>
  <c r="AB130" i="20"/>
  <c r="AC130" i="20"/>
  <c r="AD130" i="20"/>
  <c r="AE130" i="20"/>
  <c r="AF130" i="20"/>
  <c r="AG130" i="20"/>
  <c r="AH130" i="20"/>
  <c r="AI130" i="20"/>
  <c r="AJ130" i="20"/>
  <c r="AK130" i="20"/>
  <c r="AM130" i="20"/>
  <c r="AN130" i="20"/>
  <c r="AO130" i="20"/>
  <c r="AP130" i="20"/>
  <c r="AQ130" i="20"/>
  <c r="AR130" i="20"/>
  <c r="AS130" i="20"/>
  <c r="AT130" i="20"/>
  <c r="AU130" i="20"/>
  <c r="AV130" i="20"/>
  <c r="AW130" i="20"/>
  <c r="AX130" i="20"/>
  <c r="AY130" i="20"/>
  <c r="AZ130" i="20"/>
  <c r="BA130" i="20"/>
  <c r="BB130" i="20"/>
  <c r="BC130" i="20"/>
  <c r="BD130" i="20"/>
  <c r="BE130" i="20"/>
  <c r="BF130" i="20"/>
  <c r="BG130" i="20"/>
  <c r="BH130" i="20"/>
  <c r="BI130" i="20"/>
  <c r="BJ130" i="20"/>
  <c r="BK130" i="20"/>
  <c r="BL130" i="20"/>
  <c r="BM130" i="20"/>
  <c r="BN130" i="20"/>
  <c r="BO130" i="20"/>
  <c r="BQ130" i="20"/>
  <c r="BT130" i="20"/>
  <c r="BU130" i="20"/>
  <c r="BV130" i="20"/>
  <c r="BW130" i="20"/>
  <c r="BX130" i="20"/>
  <c r="BY130" i="20"/>
  <c r="BZ130" i="20"/>
  <c r="CA130" i="20"/>
  <c r="CB130" i="20"/>
  <c r="CC130" i="20"/>
  <c r="CD130" i="20"/>
  <c r="CE130" i="20"/>
  <c r="CF130" i="20"/>
  <c r="CG130" i="20"/>
  <c r="CH130" i="20"/>
  <c r="CI130" i="20"/>
  <c r="CJ130" i="20"/>
  <c r="CK130" i="20"/>
  <c r="CL130" i="20"/>
  <c r="CM130" i="20"/>
  <c r="CN130" i="20"/>
  <c r="CO130" i="20"/>
  <c r="CP130" i="20"/>
  <c r="CQ130" i="20"/>
  <c r="CR130" i="20"/>
  <c r="CS130" i="20"/>
  <c r="CT130" i="20"/>
  <c r="CU130" i="20"/>
  <c r="CV130" i="20"/>
  <c r="CW130" i="20"/>
  <c r="CX130" i="20"/>
  <c r="CY130" i="20"/>
  <c r="CZ130" i="20"/>
  <c r="DA130" i="20"/>
  <c r="DC130" i="20"/>
  <c r="DD130" i="20"/>
  <c r="DE130" i="20"/>
  <c r="DF130" i="20"/>
  <c r="DG130" i="20"/>
  <c r="DH130" i="20"/>
  <c r="DI130" i="20"/>
  <c r="DJ130" i="20"/>
  <c r="DK130" i="20"/>
  <c r="DL130" i="20"/>
  <c r="DM130" i="20"/>
  <c r="DN130" i="20"/>
  <c r="DO130" i="20"/>
  <c r="DP130" i="20"/>
  <c r="DQ130" i="20"/>
  <c r="DR130" i="20"/>
  <c r="DS130" i="20"/>
  <c r="DT130" i="20"/>
  <c r="DU130" i="20"/>
  <c r="DV130" i="20"/>
  <c r="DW130" i="20"/>
  <c r="DX130" i="20"/>
  <c r="DY130" i="20"/>
  <c r="DZ130" i="20"/>
  <c r="EA130" i="20"/>
  <c r="EB130" i="20"/>
  <c r="EC130" i="20"/>
  <c r="ED130" i="20"/>
  <c r="EE130" i="20"/>
  <c r="EF130" i="20"/>
  <c r="EG130" i="20"/>
  <c r="EH130" i="20"/>
  <c r="EI130" i="20"/>
  <c r="EJ130" i="20"/>
  <c r="EK130" i="20"/>
  <c r="EL130" i="20"/>
  <c r="EM130" i="20"/>
  <c r="EN130" i="20"/>
  <c r="EO130" i="20"/>
  <c r="EP130" i="20"/>
  <c r="ER130" i="20"/>
  <c r="ES130" i="20"/>
  <c r="ET130" i="20"/>
  <c r="EU130" i="20"/>
  <c r="EV130" i="20"/>
  <c r="EW130" i="20"/>
  <c r="EX130" i="20"/>
  <c r="EY130" i="20"/>
  <c r="EZ130" i="20"/>
  <c r="FA130" i="20"/>
  <c r="FB130" i="20"/>
  <c r="FC130" i="20"/>
  <c r="FD130" i="20"/>
  <c r="FE130" i="20"/>
  <c r="FF130" i="20"/>
  <c r="FG130" i="20"/>
  <c r="FH130" i="20"/>
  <c r="FI130" i="20"/>
  <c r="FJ130" i="20"/>
  <c r="FK130" i="20"/>
  <c r="FL130" i="20"/>
  <c r="FM130" i="20"/>
  <c r="FN130" i="20"/>
  <c r="FO130" i="20"/>
  <c r="FP130" i="20"/>
  <c r="FQ130" i="20"/>
  <c r="FR130" i="20"/>
  <c r="FS130" i="20"/>
  <c r="C131" i="20"/>
  <c r="D131" i="20"/>
  <c r="E131" i="20"/>
  <c r="F131" i="20"/>
  <c r="G131" i="20"/>
  <c r="H131" i="20"/>
  <c r="I131" i="20"/>
  <c r="J131" i="20"/>
  <c r="K131" i="20"/>
  <c r="L131" i="20"/>
  <c r="M131" i="20"/>
  <c r="N131" i="20"/>
  <c r="O131" i="20"/>
  <c r="P131" i="20"/>
  <c r="Q131" i="20"/>
  <c r="R131" i="20"/>
  <c r="W131" i="20"/>
  <c r="X131" i="20"/>
  <c r="Z131" i="20"/>
  <c r="AA131" i="20"/>
  <c r="AB131" i="20"/>
  <c r="AC131" i="20"/>
  <c r="AD131" i="20"/>
  <c r="AE131" i="20"/>
  <c r="AF131" i="20"/>
  <c r="AG131" i="20"/>
  <c r="AH131" i="20"/>
  <c r="AI131" i="20"/>
  <c r="AJ131" i="20"/>
  <c r="AK131" i="20"/>
  <c r="AM131" i="20"/>
  <c r="AN131" i="20"/>
  <c r="AO131" i="20"/>
  <c r="AP131" i="20"/>
  <c r="AQ131" i="20"/>
  <c r="AR131" i="20"/>
  <c r="AS131" i="20"/>
  <c r="AT131" i="20"/>
  <c r="AU131" i="20"/>
  <c r="AV131" i="20"/>
  <c r="AW131" i="20"/>
  <c r="AX131" i="20"/>
  <c r="AY131" i="20"/>
  <c r="AZ131" i="20"/>
  <c r="BA131" i="20"/>
  <c r="BB131" i="20"/>
  <c r="BC131" i="20"/>
  <c r="BD131" i="20"/>
  <c r="BE131" i="20"/>
  <c r="BF131" i="20"/>
  <c r="BG131" i="20"/>
  <c r="BH131" i="20"/>
  <c r="BI131" i="20"/>
  <c r="BJ131" i="20"/>
  <c r="BK131" i="20"/>
  <c r="BL131" i="20"/>
  <c r="BM131" i="20"/>
  <c r="BN131" i="20"/>
  <c r="BO131" i="20"/>
  <c r="BQ131" i="20"/>
  <c r="BT131" i="20"/>
  <c r="BU131" i="20"/>
  <c r="BV131" i="20"/>
  <c r="BW131" i="20"/>
  <c r="BX131" i="20"/>
  <c r="BY131" i="20"/>
  <c r="BZ131" i="20"/>
  <c r="CA131" i="20"/>
  <c r="CB131" i="20"/>
  <c r="CC131" i="20"/>
  <c r="CD131" i="20"/>
  <c r="CE131" i="20"/>
  <c r="CF131" i="20"/>
  <c r="CG131" i="20"/>
  <c r="CH131" i="20"/>
  <c r="CI131" i="20"/>
  <c r="CJ131" i="20"/>
  <c r="CK131" i="20"/>
  <c r="CL131" i="20"/>
  <c r="CM131" i="20"/>
  <c r="CN131" i="20"/>
  <c r="CO131" i="20"/>
  <c r="CP131" i="20"/>
  <c r="CQ131" i="20"/>
  <c r="CR131" i="20"/>
  <c r="CS131" i="20"/>
  <c r="CT131" i="20"/>
  <c r="CU131" i="20"/>
  <c r="CV131" i="20"/>
  <c r="CW131" i="20"/>
  <c r="CX131" i="20"/>
  <c r="CY131" i="20"/>
  <c r="CZ131" i="20"/>
  <c r="DA131" i="20"/>
  <c r="DC131" i="20"/>
  <c r="DD131" i="20"/>
  <c r="DE131" i="20"/>
  <c r="DF131" i="20"/>
  <c r="DG131" i="20"/>
  <c r="DH131" i="20"/>
  <c r="DI131" i="20"/>
  <c r="DJ131" i="20"/>
  <c r="DK131" i="20"/>
  <c r="DL131" i="20"/>
  <c r="DM131" i="20"/>
  <c r="DN131" i="20"/>
  <c r="DO131" i="20"/>
  <c r="DP131" i="20"/>
  <c r="DQ131" i="20"/>
  <c r="DR131" i="20"/>
  <c r="DS131" i="20"/>
  <c r="DT131" i="20"/>
  <c r="DU131" i="20"/>
  <c r="DV131" i="20"/>
  <c r="DW131" i="20"/>
  <c r="DX131" i="20"/>
  <c r="DY131" i="20"/>
  <c r="DZ131" i="20"/>
  <c r="EA131" i="20"/>
  <c r="EB131" i="20"/>
  <c r="EC131" i="20"/>
  <c r="ED131" i="20"/>
  <c r="EE131" i="20"/>
  <c r="EF131" i="20"/>
  <c r="EG131" i="20"/>
  <c r="EH131" i="20"/>
  <c r="EI131" i="20"/>
  <c r="EJ131" i="20"/>
  <c r="EK131" i="20"/>
  <c r="EL131" i="20"/>
  <c r="EM131" i="20"/>
  <c r="EN131" i="20"/>
  <c r="EO131" i="20"/>
  <c r="EP131" i="20"/>
  <c r="ER131" i="20"/>
  <c r="ES131" i="20"/>
  <c r="ET131" i="20"/>
  <c r="EU131" i="20"/>
  <c r="EV131" i="20"/>
  <c r="EW131" i="20"/>
  <c r="EX131" i="20"/>
  <c r="EY131" i="20"/>
  <c r="EZ131" i="20"/>
  <c r="FA131" i="20"/>
  <c r="FB131" i="20"/>
  <c r="FC131" i="20"/>
  <c r="FD131" i="20"/>
  <c r="FE131" i="20"/>
  <c r="FF131" i="20"/>
  <c r="FG131" i="20"/>
  <c r="FH131" i="20"/>
  <c r="FI131" i="20"/>
  <c r="FJ131" i="20"/>
  <c r="FK131" i="20"/>
  <c r="FL131" i="20"/>
  <c r="FM131" i="20"/>
  <c r="FN131" i="20"/>
  <c r="FO131" i="20"/>
  <c r="FP131" i="20"/>
  <c r="FQ131" i="20"/>
  <c r="FR131" i="20"/>
  <c r="FS131" i="20"/>
  <c r="C132" i="20"/>
  <c r="D132" i="20"/>
  <c r="E132" i="20"/>
  <c r="F132" i="20"/>
  <c r="G132" i="20"/>
  <c r="H132" i="20"/>
  <c r="I132" i="20"/>
  <c r="J132" i="20"/>
  <c r="K132" i="20"/>
  <c r="L132" i="20"/>
  <c r="M132" i="20"/>
  <c r="N132" i="20"/>
  <c r="O132" i="20"/>
  <c r="P132" i="20"/>
  <c r="Q132" i="20"/>
  <c r="R132" i="20"/>
  <c r="W132" i="20"/>
  <c r="X132" i="20"/>
  <c r="Z132" i="20"/>
  <c r="AA132" i="20"/>
  <c r="AB132" i="20"/>
  <c r="AC132" i="20"/>
  <c r="AD132" i="20"/>
  <c r="AE132" i="20"/>
  <c r="AF132" i="20"/>
  <c r="AG132" i="20"/>
  <c r="AH132" i="20"/>
  <c r="AI132" i="20"/>
  <c r="AJ132" i="20"/>
  <c r="AK132" i="20"/>
  <c r="AM132" i="20"/>
  <c r="AN132" i="20"/>
  <c r="AO132" i="20"/>
  <c r="AP132" i="20"/>
  <c r="AQ132" i="20"/>
  <c r="AR132" i="20"/>
  <c r="AS132" i="20"/>
  <c r="AT132" i="20"/>
  <c r="AU132" i="20"/>
  <c r="AV132" i="20"/>
  <c r="AW132" i="20"/>
  <c r="AX132" i="20"/>
  <c r="AY132" i="20"/>
  <c r="AZ132" i="20"/>
  <c r="BA132" i="20"/>
  <c r="BB132" i="20"/>
  <c r="BC132" i="20"/>
  <c r="BD132" i="20"/>
  <c r="BE132" i="20"/>
  <c r="BF132" i="20"/>
  <c r="BG132" i="20"/>
  <c r="BH132" i="20"/>
  <c r="BI132" i="20"/>
  <c r="BJ132" i="20"/>
  <c r="BK132" i="20"/>
  <c r="BL132" i="20"/>
  <c r="BM132" i="20"/>
  <c r="BN132" i="20"/>
  <c r="BO132" i="20"/>
  <c r="BQ132" i="20"/>
  <c r="BT132" i="20"/>
  <c r="BU132" i="20"/>
  <c r="BV132" i="20"/>
  <c r="BW132" i="20"/>
  <c r="BX132" i="20"/>
  <c r="BY132" i="20"/>
  <c r="BZ132" i="20"/>
  <c r="CA132" i="20"/>
  <c r="CB132" i="20"/>
  <c r="CC132" i="20"/>
  <c r="CD132" i="20"/>
  <c r="CE132" i="20"/>
  <c r="CF132" i="20"/>
  <c r="CG132" i="20"/>
  <c r="CH132" i="20"/>
  <c r="CI132" i="20"/>
  <c r="CJ132" i="20"/>
  <c r="CK132" i="20"/>
  <c r="CL132" i="20"/>
  <c r="CM132" i="20"/>
  <c r="CN132" i="20"/>
  <c r="CO132" i="20"/>
  <c r="CP132" i="20"/>
  <c r="CQ132" i="20"/>
  <c r="CR132" i="20"/>
  <c r="CS132" i="20"/>
  <c r="CT132" i="20"/>
  <c r="CU132" i="20"/>
  <c r="CV132" i="20"/>
  <c r="CW132" i="20"/>
  <c r="CX132" i="20"/>
  <c r="CY132" i="20"/>
  <c r="CZ132" i="20"/>
  <c r="DA132" i="20"/>
  <c r="DC132" i="20"/>
  <c r="DD132" i="20"/>
  <c r="DE132" i="20"/>
  <c r="DF132" i="20"/>
  <c r="DG132" i="20"/>
  <c r="DH132" i="20"/>
  <c r="DI132" i="20"/>
  <c r="DJ132" i="20"/>
  <c r="DK132" i="20"/>
  <c r="DL132" i="20"/>
  <c r="DM132" i="20"/>
  <c r="DN132" i="20"/>
  <c r="DO132" i="20"/>
  <c r="DP132" i="20"/>
  <c r="DQ132" i="20"/>
  <c r="DR132" i="20"/>
  <c r="DS132" i="20"/>
  <c r="DT132" i="20"/>
  <c r="DU132" i="20"/>
  <c r="DV132" i="20"/>
  <c r="DW132" i="20"/>
  <c r="DX132" i="20"/>
  <c r="DY132" i="20"/>
  <c r="DZ132" i="20"/>
  <c r="EA132" i="20"/>
  <c r="EB132" i="20"/>
  <c r="EC132" i="20"/>
  <c r="ED132" i="20"/>
  <c r="EE132" i="20"/>
  <c r="EF132" i="20"/>
  <c r="EG132" i="20"/>
  <c r="EH132" i="20"/>
  <c r="EI132" i="20"/>
  <c r="EJ132" i="20"/>
  <c r="EK132" i="20"/>
  <c r="EL132" i="20"/>
  <c r="EM132" i="20"/>
  <c r="EN132" i="20"/>
  <c r="EO132" i="20"/>
  <c r="EP132" i="20"/>
  <c r="ER132" i="20"/>
  <c r="ES132" i="20"/>
  <c r="ET132" i="20"/>
  <c r="EU132" i="20"/>
  <c r="EV132" i="20"/>
  <c r="EW132" i="20"/>
  <c r="EX132" i="20"/>
  <c r="EY132" i="20"/>
  <c r="EZ132" i="20"/>
  <c r="FA132" i="20"/>
  <c r="FB132" i="20"/>
  <c r="FC132" i="20"/>
  <c r="FD132" i="20"/>
  <c r="FE132" i="20"/>
  <c r="FF132" i="20"/>
  <c r="FG132" i="20"/>
  <c r="FH132" i="20"/>
  <c r="FI132" i="20"/>
  <c r="FJ132" i="20"/>
  <c r="FK132" i="20"/>
  <c r="FL132" i="20"/>
  <c r="FM132" i="20"/>
  <c r="FN132" i="20"/>
  <c r="FO132" i="20"/>
  <c r="FP132" i="20"/>
  <c r="FQ132" i="20"/>
  <c r="FR132" i="20"/>
  <c r="FS132" i="20"/>
  <c r="C133" i="20"/>
  <c r="D133" i="20"/>
  <c r="E133" i="20"/>
  <c r="F133" i="20"/>
  <c r="G133" i="20"/>
  <c r="H133" i="20"/>
  <c r="I133" i="20"/>
  <c r="J133" i="20"/>
  <c r="K133" i="20"/>
  <c r="L133" i="20"/>
  <c r="M133" i="20"/>
  <c r="N133" i="20"/>
  <c r="O133" i="20"/>
  <c r="P133" i="20"/>
  <c r="Q133" i="20"/>
  <c r="R133" i="20"/>
  <c r="W133" i="20"/>
  <c r="X133" i="20"/>
  <c r="Z133" i="20"/>
  <c r="AA133" i="20"/>
  <c r="AB133" i="20"/>
  <c r="AC133" i="20"/>
  <c r="AD133" i="20"/>
  <c r="AE133" i="20"/>
  <c r="AF133" i="20"/>
  <c r="AG133" i="20"/>
  <c r="AH133" i="20"/>
  <c r="AI133" i="20"/>
  <c r="AJ133" i="20"/>
  <c r="AK133" i="20"/>
  <c r="AM133" i="20"/>
  <c r="AN133" i="20"/>
  <c r="AO133" i="20"/>
  <c r="AP133" i="20"/>
  <c r="AQ133" i="20"/>
  <c r="AR133" i="20"/>
  <c r="AS133" i="20"/>
  <c r="AT133" i="20"/>
  <c r="AU133" i="20"/>
  <c r="AV133" i="20"/>
  <c r="AW133" i="20"/>
  <c r="AX133" i="20"/>
  <c r="AY133" i="20"/>
  <c r="AZ133" i="20"/>
  <c r="BA133" i="20"/>
  <c r="BB133" i="20"/>
  <c r="BC133" i="20"/>
  <c r="BD133" i="20"/>
  <c r="BE133" i="20"/>
  <c r="BF133" i="20"/>
  <c r="BG133" i="20"/>
  <c r="BH133" i="20"/>
  <c r="BI133" i="20"/>
  <c r="BJ133" i="20"/>
  <c r="BK133" i="20"/>
  <c r="BL133" i="20"/>
  <c r="BM133" i="20"/>
  <c r="BN133" i="20"/>
  <c r="BO133" i="20"/>
  <c r="BQ133" i="20"/>
  <c r="BT133" i="20"/>
  <c r="BU133" i="20"/>
  <c r="BV133" i="20"/>
  <c r="BW133" i="20"/>
  <c r="BX133" i="20"/>
  <c r="BY133" i="20"/>
  <c r="BZ133" i="20"/>
  <c r="CA133" i="20"/>
  <c r="CB133" i="20"/>
  <c r="CC133" i="20"/>
  <c r="CD133" i="20"/>
  <c r="CE133" i="20"/>
  <c r="CF133" i="20"/>
  <c r="CG133" i="20"/>
  <c r="CH133" i="20"/>
  <c r="CI133" i="20"/>
  <c r="CJ133" i="20"/>
  <c r="CK133" i="20"/>
  <c r="CL133" i="20"/>
  <c r="CM133" i="20"/>
  <c r="CN133" i="20"/>
  <c r="CO133" i="20"/>
  <c r="CP133" i="20"/>
  <c r="CQ133" i="20"/>
  <c r="CR133" i="20"/>
  <c r="CS133" i="20"/>
  <c r="CT133" i="20"/>
  <c r="CU133" i="20"/>
  <c r="CV133" i="20"/>
  <c r="CW133" i="20"/>
  <c r="CX133" i="20"/>
  <c r="CY133" i="20"/>
  <c r="CZ133" i="20"/>
  <c r="DA133" i="20"/>
  <c r="DC133" i="20"/>
  <c r="DD133" i="20"/>
  <c r="DE133" i="20"/>
  <c r="DF133" i="20"/>
  <c r="DG133" i="20"/>
  <c r="DH133" i="20"/>
  <c r="DI133" i="20"/>
  <c r="DJ133" i="20"/>
  <c r="DK133" i="20"/>
  <c r="DL133" i="20"/>
  <c r="DM133" i="20"/>
  <c r="DN133" i="20"/>
  <c r="DO133" i="20"/>
  <c r="DP133" i="20"/>
  <c r="DQ133" i="20"/>
  <c r="DR133" i="20"/>
  <c r="DS133" i="20"/>
  <c r="DT133" i="20"/>
  <c r="DU133" i="20"/>
  <c r="DV133" i="20"/>
  <c r="DW133" i="20"/>
  <c r="DX133" i="20"/>
  <c r="DY133" i="20"/>
  <c r="DZ133" i="20"/>
  <c r="EA133" i="20"/>
  <c r="EB133" i="20"/>
  <c r="EC133" i="20"/>
  <c r="ED133" i="20"/>
  <c r="EE133" i="20"/>
  <c r="EF133" i="20"/>
  <c r="EG133" i="20"/>
  <c r="EH133" i="20"/>
  <c r="EI133" i="20"/>
  <c r="EJ133" i="20"/>
  <c r="EK133" i="20"/>
  <c r="EL133" i="20"/>
  <c r="EM133" i="20"/>
  <c r="EN133" i="20"/>
  <c r="EO133" i="20"/>
  <c r="EP133" i="20"/>
  <c r="ER133" i="20"/>
  <c r="ES133" i="20"/>
  <c r="ET133" i="20"/>
  <c r="EU133" i="20"/>
  <c r="EV133" i="20"/>
  <c r="EW133" i="20"/>
  <c r="EX133" i="20"/>
  <c r="EY133" i="20"/>
  <c r="EZ133" i="20"/>
  <c r="FA133" i="20"/>
  <c r="FB133" i="20"/>
  <c r="FC133" i="20"/>
  <c r="FD133" i="20"/>
  <c r="FE133" i="20"/>
  <c r="FF133" i="20"/>
  <c r="FG133" i="20"/>
  <c r="FH133" i="20"/>
  <c r="FI133" i="20"/>
  <c r="FJ133" i="20"/>
  <c r="FK133" i="20"/>
  <c r="FL133" i="20"/>
  <c r="FM133" i="20"/>
  <c r="FN133" i="20"/>
  <c r="FO133" i="20"/>
  <c r="FP133" i="20"/>
  <c r="FQ133" i="20"/>
  <c r="FR133" i="20"/>
  <c r="FS133" i="20"/>
  <c r="C134" i="20"/>
  <c r="E134" i="20"/>
  <c r="F134" i="20"/>
  <c r="G134" i="20"/>
  <c r="H134" i="20"/>
  <c r="I134" i="20"/>
  <c r="J134" i="20"/>
  <c r="K134" i="20"/>
  <c r="L134" i="20"/>
  <c r="M134" i="20"/>
  <c r="N134" i="20"/>
  <c r="O134" i="20"/>
  <c r="P134" i="20"/>
  <c r="Q134" i="20"/>
  <c r="R134" i="20"/>
  <c r="W134" i="20"/>
  <c r="X134" i="20"/>
  <c r="Z134" i="20"/>
  <c r="AA134" i="20"/>
  <c r="AB134" i="20"/>
  <c r="AC134" i="20"/>
  <c r="AD134" i="20"/>
  <c r="AE134" i="20"/>
  <c r="AF134" i="20"/>
  <c r="AG134" i="20"/>
  <c r="AH134" i="20"/>
  <c r="AI134" i="20"/>
  <c r="AJ134" i="20"/>
  <c r="AK134" i="20"/>
  <c r="AM134" i="20"/>
  <c r="AN134" i="20"/>
  <c r="AO134" i="20"/>
  <c r="AP134" i="20"/>
  <c r="AQ134" i="20"/>
  <c r="AR134" i="20"/>
  <c r="AS134" i="20"/>
  <c r="AT134" i="20"/>
  <c r="AU134" i="20"/>
  <c r="AV134" i="20"/>
  <c r="AW134" i="20"/>
  <c r="AX134" i="20"/>
  <c r="AY134" i="20"/>
  <c r="AZ134" i="20"/>
  <c r="BA134" i="20"/>
  <c r="BB134" i="20"/>
  <c r="BC134" i="20"/>
  <c r="BD134" i="20"/>
  <c r="BE134" i="20"/>
  <c r="BF134" i="20"/>
  <c r="BG134" i="20"/>
  <c r="BH134" i="20"/>
  <c r="BI134" i="20"/>
  <c r="BJ134" i="20"/>
  <c r="BK134" i="20"/>
  <c r="BL134" i="20"/>
  <c r="BM134" i="20"/>
  <c r="BN134" i="20"/>
  <c r="BO134" i="20"/>
  <c r="BQ134" i="20"/>
  <c r="BT134" i="20"/>
  <c r="BU134" i="20"/>
  <c r="BV134" i="20"/>
  <c r="BW134" i="20"/>
  <c r="BX134" i="20"/>
  <c r="BY134" i="20"/>
  <c r="BZ134" i="20"/>
  <c r="CA134" i="20"/>
  <c r="CB134" i="20"/>
  <c r="CC134" i="20"/>
  <c r="CD134" i="20"/>
  <c r="CE134" i="20"/>
  <c r="CF134" i="20"/>
  <c r="CG134" i="20"/>
  <c r="CH134" i="20"/>
  <c r="CI134" i="20"/>
  <c r="CJ134" i="20"/>
  <c r="CK134" i="20"/>
  <c r="CL134" i="20"/>
  <c r="CM134" i="20"/>
  <c r="CN134" i="20"/>
  <c r="CO134" i="20"/>
  <c r="CP134" i="20"/>
  <c r="CQ134" i="20"/>
  <c r="CR134" i="20"/>
  <c r="CS134" i="20"/>
  <c r="CT134" i="20"/>
  <c r="CU134" i="20"/>
  <c r="CV134" i="20"/>
  <c r="CW134" i="20"/>
  <c r="CX134" i="20"/>
  <c r="CY134" i="20"/>
  <c r="CZ134" i="20"/>
  <c r="DA134" i="20"/>
  <c r="DC134" i="20"/>
  <c r="DD134" i="20"/>
  <c r="DE134" i="20"/>
  <c r="DF134" i="20"/>
  <c r="DG134" i="20"/>
  <c r="DH134" i="20"/>
  <c r="DI134" i="20"/>
  <c r="DJ134" i="20"/>
  <c r="DK134" i="20"/>
  <c r="DL134" i="20"/>
  <c r="DM134" i="20"/>
  <c r="DN134" i="20"/>
  <c r="DO134" i="20"/>
  <c r="DP134" i="20"/>
  <c r="DQ134" i="20"/>
  <c r="DR134" i="20"/>
  <c r="DS134" i="20"/>
  <c r="DT134" i="20"/>
  <c r="DU134" i="20"/>
  <c r="DV134" i="20"/>
  <c r="DW134" i="20"/>
  <c r="DX134" i="20"/>
  <c r="DY134" i="20"/>
  <c r="DZ134" i="20"/>
  <c r="EA134" i="20"/>
  <c r="EB134" i="20"/>
  <c r="EC134" i="20"/>
  <c r="ED134" i="20"/>
  <c r="EE134" i="20"/>
  <c r="EF134" i="20"/>
  <c r="EG134" i="20"/>
  <c r="EH134" i="20"/>
  <c r="EI134" i="20"/>
  <c r="EJ134" i="20"/>
  <c r="EK134" i="20"/>
  <c r="EL134" i="20"/>
  <c r="EM134" i="20"/>
  <c r="EN134" i="20"/>
  <c r="EO134" i="20"/>
  <c r="EP134" i="20"/>
  <c r="ER134" i="20"/>
  <c r="ES134" i="20"/>
  <c r="ET134" i="20"/>
  <c r="EU134" i="20"/>
  <c r="EV134" i="20"/>
  <c r="EW134" i="20"/>
  <c r="EX134" i="20"/>
  <c r="EY134" i="20"/>
  <c r="EZ134" i="20"/>
  <c r="FA134" i="20"/>
  <c r="FB134" i="20"/>
  <c r="FC134" i="20"/>
  <c r="FD134" i="20"/>
  <c r="FE134" i="20"/>
  <c r="FF134" i="20"/>
  <c r="FG134" i="20"/>
  <c r="FH134" i="20"/>
  <c r="FI134" i="20"/>
  <c r="FJ134" i="20"/>
  <c r="FK134" i="20"/>
  <c r="FL134" i="20"/>
  <c r="FM134" i="20"/>
  <c r="FN134" i="20"/>
  <c r="FO134" i="20"/>
  <c r="FP134" i="20"/>
  <c r="FQ134" i="20"/>
  <c r="FR134" i="20"/>
  <c r="FS134" i="20"/>
  <c r="C135" i="20"/>
  <c r="E135" i="20"/>
  <c r="F135" i="20"/>
  <c r="G135" i="20"/>
  <c r="H135" i="20"/>
  <c r="I135" i="20"/>
  <c r="J135" i="20"/>
  <c r="K135" i="20"/>
  <c r="L135" i="20"/>
  <c r="M135" i="20"/>
  <c r="N135" i="20"/>
  <c r="O135" i="20"/>
  <c r="P135" i="20"/>
  <c r="Q135" i="20"/>
  <c r="R135" i="20"/>
  <c r="W135" i="20"/>
  <c r="X135" i="20"/>
  <c r="Z135" i="20"/>
  <c r="AA135" i="20"/>
  <c r="AB135" i="20"/>
  <c r="AC135" i="20"/>
  <c r="AD135" i="20"/>
  <c r="AE135" i="20"/>
  <c r="AF135" i="20"/>
  <c r="AG135" i="20"/>
  <c r="AH135" i="20"/>
  <c r="AI135" i="20"/>
  <c r="AJ135" i="20"/>
  <c r="AK135" i="20"/>
  <c r="AM135" i="20"/>
  <c r="AN135" i="20"/>
  <c r="AO135" i="20"/>
  <c r="AP135" i="20"/>
  <c r="AQ135" i="20"/>
  <c r="AR135" i="20"/>
  <c r="AS135" i="20"/>
  <c r="AT135" i="20"/>
  <c r="AU135" i="20"/>
  <c r="AV135" i="20"/>
  <c r="AW135" i="20"/>
  <c r="AX135" i="20"/>
  <c r="AY135" i="20"/>
  <c r="AZ135" i="20"/>
  <c r="BA135" i="20"/>
  <c r="BB135" i="20"/>
  <c r="BC135" i="20"/>
  <c r="BD135" i="20"/>
  <c r="BE135" i="20"/>
  <c r="BF135" i="20"/>
  <c r="BG135" i="20"/>
  <c r="BH135" i="20"/>
  <c r="BI135" i="20"/>
  <c r="BJ135" i="20"/>
  <c r="BK135" i="20"/>
  <c r="BL135" i="20"/>
  <c r="BM135" i="20"/>
  <c r="BN135" i="20"/>
  <c r="BO135" i="20"/>
  <c r="BQ135" i="20"/>
  <c r="BT135" i="20"/>
  <c r="BU135" i="20"/>
  <c r="BV135" i="20"/>
  <c r="BW135" i="20"/>
  <c r="BX135" i="20"/>
  <c r="BY135" i="20"/>
  <c r="BZ135" i="20"/>
  <c r="CA135" i="20"/>
  <c r="CB135" i="20"/>
  <c r="CC135" i="20"/>
  <c r="CD135" i="20"/>
  <c r="CE135" i="20"/>
  <c r="CF135" i="20"/>
  <c r="CG135" i="20"/>
  <c r="CH135" i="20"/>
  <c r="CI135" i="20"/>
  <c r="CJ135" i="20"/>
  <c r="CK135" i="20"/>
  <c r="CL135" i="20"/>
  <c r="CM135" i="20"/>
  <c r="CN135" i="20"/>
  <c r="CO135" i="20"/>
  <c r="CP135" i="20"/>
  <c r="CQ135" i="20"/>
  <c r="CR135" i="20"/>
  <c r="CS135" i="20"/>
  <c r="CT135" i="20"/>
  <c r="CU135" i="20"/>
  <c r="CV135" i="20"/>
  <c r="CW135" i="20"/>
  <c r="CX135" i="20"/>
  <c r="CY135" i="20"/>
  <c r="CZ135" i="20"/>
  <c r="DA135" i="20"/>
  <c r="DC135" i="20"/>
  <c r="DD135" i="20"/>
  <c r="DE135" i="20"/>
  <c r="DF135" i="20"/>
  <c r="DG135" i="20"/>
  <c r="DH135" i="20"/>
  <c r="DI135" i="20"/>
  <c r="DJ135" i="20"/>
  <c r="DK135" i="20"/>
  <c r="DL135" i="20"/>
  <c r="DM135" i="20"/>
  <c r="DN135" i="20"/>
  <c r="DO135" i="20"/>
  <c r="DP135" i="20"/>
  <c r="DQ135" i="20"/>
  <c r="DR135" i="20"/>
  <c r="DS135" i="20"/>
  <c r="DT135" i="20"/>
  <c r="DU135" i="20"/>
  <c r="DV135" i="20"/>
  <c r="DW135" i="20"/>
  <c r="DX135" i="20"/>
  <c r="DY135" i="20"/>
  <c r="DZ135" i="20"/>
  <c r="EA135" i="20"/>
  <c r="EB135" i="20"/>
  <c r="EC135" i="20"/>
  <c r="ED135" i="20"/>
  <c r="EE135" i="20"/>
  <c r="EF135" i="20"/>
  <c r="EG135" i="20"/>
  <c r="EH135" i="20"/>
  <c r="EI135" i="20"/>
  <c r="EJ135" i="20"/>
  <c r="EK135" i="20"/>
  <c r="EL135" i="20"/>
  <c r="EM135" i="20"/>
  <c r="EN135" i="20"/>
  <c r="EO135" i="20"/>
  <c r="EP135" i="20"/>
  <c r="ER135" i="20"/>
  <c r="ES135" i="20"/>
  <c r="ET135" i="20"/>
  <c r="EU135" i="20"/>
  <c r="EV135" i="20"/>
  <c r="EW135" i="20"/>
  <c r="EX135" i="20"/>
  <c r="EY135" i="20"/>
  <c r="EZ135" i="20"/>
  <c r="FA135" i="20"/>
  <c r="FB135" i="20"/>
  <c r="FC135" i="20"/>
  <c r="FD135" i="20"/>
  <c r="FE135" i="20"/>
  <c r="FF135" i="20"/>
  <c r="FG135" i="20"/>
  <c r="FH135" i="20"/>
  <c r="FI135" i="20"/>
  <c r="FJ135" i="20"/>
  <c r="FK135" i="20"/>
  <c r="FL135" i="20"/>
  <c r="FM135" i="20"/>
  <c r="FN135" i="20"/>
  <c r="FO135" i="20"/>
  <c r="FP135" i="20"/>
  <c r="FQ135" i="20"/>
  <c r="FR135" i="20"/>
  <c r="FS135" i="20"/>
  <c r="C136" i="20"/>
  <c r="D136" i="20"/>
  <c r="E136" i="20"/>
  <c r="F136" i="20"/>
  <c r="G136" i="20"/>
  <c r="H136" i="20"/>
  <c r="I136" i="20"/>
  <c r="J136" i="20"/>
  <c r="K136" i="20"/>
  <c r="L136" i="20"/>
  <c r="M136" i="20"/>
  <c r="N136" i="20"/>
  <c r="O136" i="20"/>
  <c r="P136" i="20"/>
  <c r="Q136" i="20"/>
  <c r="R136" i="20"/>
  <c r="W136" i="20"/>
  <c r="X136" i="20"/>
  <c r="Z136" i="20"/>
  <c r="AA136" i="20"/>
  <c r="AB136" i="20"/>
  <c r="AC136" i="20"/>
  <c r="AD136" i="20"/>
  <c r="AE136" i="20"/>
  <c r="AF136" i="20"/>
  <c r="AG136" i="20"/>
  <c r="AH136" i="20"/>
  <c r="AI136" i="20"/>
  <c r="AJ136" i="20"/>
  <c r="AK136" i="20"/>
  <c r="AM136" i="20"/>
  <c r="AN136" i="20"/>
  <c r="AO136" i="20"/>
  <c r="AP136" i="20"/>
  <c r="AQ136" i="20"/>
  <c r="AR136" i="20"/>
  <c r="AS136" i="20"/>
  <c r="AT136" i="20"/>
  <c r="AU136" i="20"/>
  <c r="AV136" i="20"/>
  <c r="AW136" i="20"/>
  <c r="AX136" i="20"/>
  <c r="AY136" i="20"/>
  <c r="AZ136" i="20"/>
  <c r="BA136" i="20"/>
  <c r="BB136" i="20"/>
  <c r="BC136" i="20"/>
  <c r="BD136" i="20"/>
  <c r="BE136" i="20"/>
  <c r="BF136" i="20"/>
  <c r="BG136" i="20"/>
  <c r="BH136" i="20"/>
  <c r="BI136" i="20"/>
  <c r="BJ136" i="20"/>
  <c r="BK136" i="20"/>
  <c r="BL136" i="20"/>
  <c r="BM136" i="20"/>
  <c r="BN136" i="20"/>
  <c r="BO136" i="20"/>
  <c r="BQ136" i="20"/>
  <c r="BT136" i="20"/>
  <c r="BU136" i="20"/>
  <c r="BV136" i="20"/>
  <c r="BW136" i="20"/>
  <c r="BX136" i="20"/>
  <c r="BY136" i="20"/>
  <c r="BZ136" i="20"/>
  <c r="CA136" i="20"/>
  <c r="CB136" i="20"/>
  <c r="CC136" i="20"/>
  <c r="CD136" i="20"/>
  <c r="CE136" i="20"/>
  <c r="CF136" i="20"/>
  <c r="CG136" i="20"/>
  <c r="CH136" i="20"/>
  <c r="CI136" i="20"/>
  <c r="CJ136" i="20"/>
  <c r="CK136" i="20"/>
  <c r="CL136" i="20"/>
  <c r="CM136" i="20"/>
  <c r="CN136" i="20"/>
  <c r="CO136" i="20"/>
  <c r="CP136" i="20"/>
  <c r="CQ136" i="20"/>
  <c r="CR136" i="20"/>
  <c r="CS136" i="20"/>
  <c r="CT136" i="20"/>
  <c r="CU136" i="20"/>
  <c r="CV136" i="20"/>
  <c r="CW136" i="20"/>
  <c r="CX136" i="20"/>
  <c r="CY136" i="20"/>
  <c r="CZ136" i="20"/>
  <c r="DA136" i="20"/>
  <c r="DC136" i="20"/>
  <c r="DD136" i="20"/>
  <c r="DE136" i="20"/>
  <c r="DF136" i="20"/>
  <c r="DG136" i="20"/>
  <c r="DH136" i="20"/>
  <c r="DI136" i="20"/>
  <c r="DJ136" i="20"/>
  <c r="DK136" i="20"/>
  <c r="DL136" i="20"/>
  <c r="DM136" i="20"/>
  <c r="DN136" i="20"/>
  <c r="DO136" i="20"/>
  <c r="DP136" i="20"/>
  <c r="DQ136" i="20"/>
  <c r="DR136" i="20"/>
  <c r="DS136" i="20"/>
  <c r="DT136" i="20"/>
  <c r="DU136" i="20"/>
  <c r="DV136" i="20"/>
  <c r="DW136" i="20"/>
  <c r="DX136" i="20"/>
  <c r="DY136" i="20"/>
  <c r="DZ136" i="20"/>
  <c r="EA136" i="20"/>
  <c r="EB136" i="20"/>
  <c r="EC136" i="20"/>
  <c r="ED136" i="20"/>
  <c r="EE136" i="20"/>
  <c r="EF136" i="20"/>
  <c r="EG136" i="20"/>
  <c r="EH136" i="20"/>
  <c r="EI136" i="20"/>
  <c r="EJ136" i="20"/>
  <c r="EK136" i="20"/>
  <c r="EL136" i="20"/>
  <c r="EM136" i="20"/>
  <c r="EN136" i="20"/>
  <c r="EO136" i="20"/>
  <c r="EP136" i="20"/>
  <c r="ER136" i="20"/>
  <c r="ES136" i="20"/>
  <c r="ET136" i="20"/>
  <c r="EU136" i="20"/>
  <c r="EV136" i="20"/>
  <c r="EW136" i="20"/>
  <c r="EX136" i="20"/>
  <c r="EY136" i="20"/>
  <c r="EZ136" i="20"/>
  <c r="FA136" i="20"/>
  <c r="FB136" i="20"/>
  <c r="FC136" i="20"/>
  <c r="FD136" i="20"/>
  <c r="FE136" i="20"/>
  <c r="FF136" i="20"/>
  <c r="FG136" i="20"/>
  <c r="FH136" i="20"/>
  <c r="FI136" i="20"/>
  <c r="FJ136" i="20"/>
  <c r="FK136" i="20"/>
  <c r="FL136" i="20"/>
  <c r="FM136" i="20"/>
  <c r="FN136" i="20"/>
  <c r="FO136" i="20"/>
  <c r="FP136" i="20"/>
  <c r="FQ136" i="20"/>
  <c r="FR136" i="20"/>
  <c r="FS136" i="20"/>
  <c r="C137" i="20"/>
  <c r="D137" i="20"/>
  <c r="E137" i="20"/>
  <c r="F137" i="20"/>
  <c r="G137" i="20"/>
  <c r="H137" i="20"/>
  <c r="I137" i="20"/>
  <c r="J137" i="20"/>
  <c r="K137" i="20"/>
  <c r="L137" i="20"/>
  <c r="M137" i="20"/>
  <c r="N137" i="20"/>
  <c r="O137" i="20"/>
  <c r="P137" i="20"/>
  <c r="Q137" i="20"/>
  <c r="R137" i="20"/>
  <c r="W137" i="20"/>
  <c r="X137" i="20"/>
  <c r="Z137" i="20"/>
  <c r="AA137" i="20"/>
  <c r="AB137" i="20"/>
  <c r="AC137" i="20"/>
  <c r="AD137" i="20"/>
  <c r="AE137" i="20"/>
  <c r="AF137" i="20"/>
  <c r="AG137" i="20"/>
  <c r="AH137" i="20"/>
  <c r="AI137" i="20"/>
  <c r="AJ137" i="20"/>
  <c r="AK137" i="20"/>
  <c r="AM137" i="20"/>
  <c r="AN137" i="20"/>
  <c r="AO137" i="20"/>
  <c r="AP137" i="20"/>
  <c r="AQ137" i="20"/>
  <c r="AR137" i="20"/>
  <c r="AS137" i="20"/>
  <c r="AT137" i="20"/>
  <c r="AU137" i="20"/>
  <c r="AV137" i="20"/>
  <c r="AW137" i="20"/>
  <c r="AX137" i="20"/>
  <c r="AY137" i="20"/>
  <c r="AZ137" i="20"/>
  <c r="BA137" i="20"/>
  <c r="BB137" i="20"/>
  <c r="BC137" i="20"/>
  <c r="BD137" i="20"/>
  <c r="BE137" i="20"/>
  <c r="BF137" i="20"/>
  <c r="BG137" i="20"/>
  <c r="BH137" i="20"/>
  <c r="BI137" i="20"/>
  <c r="BJ137" i="20"/>
  <c r="BK137" i="20"/>
  <c r="BL137" i="20"/>
  <c r="BM137" i="20"/>
  <c r="BN137" i="20"/>
  <c r="BO137" i="20"/>
  <c r="BQ137" i="20"/>
  <c r="BT137" i="20"/>
  <c r="BU137" i="20"/>
  <c r="BV137" i="20"/>
  <c r="BW137" i="20"/>
  <c r="BX137" i="20"/>
  <c r="BY137" i="20"/>
  <c r="BZ137" i="20"/>
  <c r="CA137" i="20"/>
  <c r="CB137" i="20"/>
  <c r="CC137" i="20"/>
  <c r="CD137" i="20"/>
  <c r="CE137" i="20"/>
  <c r="CF137" i="20"/>
  <c r="CG137" i="20"/>
  <c r="CH137" i="20"/>
  <c r="CI137" i="20"/>
  <c r="CJ137" i="20"/>
  <c r="CK137" i="20"/>
  <c r="CL137" i="20"/>
  <c r="CM137" i="20"/>
  <c r="CN137" i="20"/>
  <c r="CO137" i="20"/>
  <c r="CP137" i="20"/>
  <c r="CQ137" i="20"/>
  <c r="CR137" i="20"/>
  <c r="CS137" i="20"/>
  <c r="CT137" i="20"/>
  <c r="CU137" i="20"/>
  <c r="CV137" i="20"/>
  <c r="CW137" i="20"/>
  <c r="CX137" i="20"/>
  <c r="CY137" i="20"/>
  <c r="CZ137" i="20"/>
  <c r="DA137" i="20"/>
  <c r="DC137" i="20"/>
  <c r="DD137" i="20"/>
  <c r="DE137" i="20"/>
  <c r="DF137" i="20"/>
  <c r="DG137" i="20"/>
  <c r="DH137" i="20"/>
  <c r="DI137" i="20"/>
  <c r="DJ137" i="20"/>
  <c r="DK137" i="20"/>
  <c r="DL137" i="20"/>
  <c r="DM137" i="20"/>
  <c r="DN137" i="20"/>
  <c r="DO137" i="20"/>
  <c r="DP137" i="20"/>
  <c r="DQ137" i="20"/>
  <c r="DR137" i="20"/>
  <c r="DS137" i="20"/>
  <c r="DT137" i="20"/>
  <c r="DU137" i="20"/>
  <c r="DV137" i="20"/>
  <c r="DW137" i="20"/>
  <c r="DX137" i="20"/>
  <c r="DY137" i="20"/>
  <c r="DZ137" i="20"/>
  <c r="EA137" i="20"/>
  <c r="EB137" i="20"/>
  <c r="EC137" i="20"/>
  <c r="ED137" i="20"/>
  <c r="EE137" i="20"/>
  <c r="EF137" i="20"/>
  <c r="EG137" i="20"/>
  <c r="EH137" i="20"/>
  <c r="EI137" i="20"/>
  <c r="EJ137" i="20"/>
  <c r="EK137" i="20"/>
  <c r="EL137" i="20"/>
  <c r="EM137" i="20"/>
  <c r="EN137" i="20"/>
  <c r="EO137" i="20"/>
  <c r="EP137" i="20"/>
  <c r="ER137" i="20"/>
  <c r="ES137" i="20"/>
  <c r="ET137" i="20"/>
  <c r="EU137" i="20"/>
  <c r="EV137" i="20"/>
  <c r="EW137" i="20"/>
  <c r="EX137" i="20"/>
  <c r="EY137" i="20"/>
  <c r="EZ137" i="20"/>
  <c r="FA137" i="20"/>
  <c r="FB137" i="20"/>
  <c r="FC137" i="20"/>
  <c r="FD137" i="20"/>
  <c r="FE137" i="20"/>
  <c r="FF137" i="20"/>
  <c r="FG137" i="20"/>
  <c r="FH137" i="20"/>
  <c r="FI137" i="20"/>
  <c r="FJ137" i="20"/>
  <c r="FK137" i="20"/>
  <c r="FL137" i="20"/>
  <c r="FM137" i="20"/>
  <c r="FN137" i="20"/>
  <c r="FO137" i="20"/>
  <c r="FP137" i="20"/>
  <c r="FQ137" i="20"/>
  <c r="FR137" i="20"/>
  <c r="FS137" i="20"/>
  <c r="C138" i="20"/>
  <c r="D138" i="20"/>
  <c r="E138" i="20"/>
  <c r="F138" i="20"/>
  <c r="G138" i="20"/>
  <c r="H138" i="20"/>
  <c r="I138" i="20"/>
  <c r="J138" i="20"/>
  <c r="K138" i="20"/>
  <c r="L138" i="20"/>
  <c r="M138" i="20"/>
  <c r="N138" i="20"/>
  <c r="O138" i="20"/>
  <c r="P138" i="20"/>
  <c r="Q138" i="20"/>
  <c r="R138" i="20"/>
  <c r="W138" i="20"/>
  <c r="X138" i="20"/>
  <c r="Z138" i="20"/>
  <c r="AA138" i="20"/>
  <c r="AB138" i="20"/>
  <c r="AC138" i="20"/>
  <c r="AD138" i="20"/>
  <c r="AE138" i="20"/>
  <c r="AF138" i="20"/>
  <c r="AG138" i="20"/>
  <c r="AH138" i="20"/>
  <c r="AI138" i="20"/>
  <c r="AJ138" i="20"/>
  <c r="AK138" i="20"/>
  <c r="AM138" i="20"/>
  <c r="AN138" i="20"/>
  <c r="AO138" i="20"/>
  <c r="AP138" i="20"/>
  <c r="AQ138" i="20"/>
  <c r="AR138" i="20"/>
  <c r="AS138" i="20"/>
  <c r="AT138" i="20"/>
  <c r="AU138" i="20"/>
  <c r="AV138" i="20"/>
  <c r="AW138" i="20"/>
  <c r="AX138" i="20"/>
  <c r="AY138" i="20"/>
  <c r="AZ138" i="20"/>
  <c r="BA138" i="20"/>
  <c r="BB138" i="20"/>
  <c r="BC138" i="20"/>
  <c r="BD138" i="20"/>
  <c r="BE138" i="20"/>
  <c r="BF138" i="20"/>
  <c r="BG138" i="20"/>
  <c r="BH138" i="20"/>
  <c r="BI138" i="20"/>
  <c r="BJ138" i="20"/>
  <c r="BK138" i="20"/>
  <c r="BL138" i="20"/>
  <c r="BM138" i="20"/>
  <c r="BN138" i="20"/>
  <c r="BO138" i="20"/>
  <c r="BQ138" i="20"/>
  <c r="BT138" i="20"/>
  <c r="BU138" i="20"/>
  <c r="BV138" i="20"/>
  <c r="BW138" i="20"/>
  <c r="BX138" i="20"/>
  <c r="BY138" i="20"/>
  <c r="BZ138" i="20"/>
  <c r="CA138" i="20"/>
  <c r="CB138" i="20"/>
  <c r="CC138" i="20"/>
  <c r="CD138" i="20"/>
  <c r="CE138" i="20"/>
  <c r="CF138" i="20"/>
  <c r="CG138" i="20"/>
  <c r="CH138" i="20"/>
  <c r="CI138" i="20"/>
  <c r="CJ138" i="20"/>
  <c r="CK138" i="20"/>
  <c r="CL138" i="20"/>
  <c r="CM138" i="20"/>
  <c r="CN138" i="20"/>
  <c r="CO138" i="20"/>
  <c r="CP138" i="20"/>
  <c r="CQ138" i="20"/>
  <c r="CR138" i="20"/>
  <c r="CS138" i="20"/>
  <c r="CT138" i="20"/>
  <c r="CU138" i="20"/>
  <c r="CV138" i="20"/>
  <c r="CW138" i="20"/>
  <c r="CX138" i="20"/>
  <c r="CY138" i="20"/>
  <c r="CZ138" i="20"/>
  <c r="DA138" i="20"/>
  <c r="DC138" i="20"/>
  <c r="DD138" i="20"/>
  <c r="DE138" i="20"/>
  <c r="DF138" i="20"/>
  <c r="DG138" i="20"/>
  <c r="DH138" i="20"/>
  <c r="DI138" i="20"/>
  <c r="DJ138" i="20"/>
  <c r="DK138" i="20"/>
  <c r="DL138" i="20"/>
  <c r="DM138" i="20"/>
  <c r="DN138" i="20"/>
  <c r="DO138" i="20"/>
  <c r="DP138" i="20"/>
  <c r="DQ138" i="20"/>
  <c r="DR138" i="20"/>
  <c r="DS138" i="20"/>
  <c r="DT138" i="20"/>
  <c r="DU138" i="20"/>
  <c r="DV138" i="20"/>
  <c r="DW138" i="20"/>
  <c r="DX138" i="20"/>
  <c r="DY138" i="20"/>
  <c r="DZ138" i="20"/>
  <c r="EA138" i="20"/>
  <c r="EB138" i="20"/>
  <c r="EC138" i="20"/>
  <c r="ED138" i="20"/>
  <c r="EE138" i="20"/>
  <c r="EF138" i="20"/>
  <c r="EG138" i="20"/>
  <c r="EH138" i="20"/>
  <c r="EI138" i="20"/>
  <c r="EJ138" i="20"/>
  <c r="EK138" i="20"/>
  <c r="EL138" i="20"/>
  <c r="EM138" i="20"/>
  <c r="EN138" i="20"/>
  <c r="EO138" i="20"/>
  <c r="EP138" i="20"/>
  <c r="ER138" i="20"/>
  <c r="ES138" i="20"/>
  <c r="ET138" i="20"/>
  <c r="EU138" i="20"/>
  <c r="EV138" i="20"/>
  <c r="EW138" i="20"/>
  <c r="EX138" i="20"/>
  <c r="EY138" i="20"/>
  <c r="EZ138" i="20"/>
  <c r="FA138" i="20"/>
  <c r="FB138" i="20"/>
  <c r="FC138" i="20"/>
  <c r="FD138" i="20"/>
  <c r="FE138" i="20"/>
  <c r="FF138" i="20"/>
  <c r="FG138" i="20"/>
  <c r="FH138" i="20"/>
  <c r="FI138" i="20"/>
  <c r="FJ138" i="20"/>
  <c r="FK138" i="20"/>
  <c r="FL138" i="20"/>
  <c r="FM138" i="20"/>
  <c r="FN138" i="20"/>
  <c r="FO138" i="20"/>
  <c r="FP138" i="20"/>
  <c r="FQ138" i="20"/>
  <c r="FR138" i="20"/>
  <c r="FS138" i="20"/>
  <c r="C139" i="20"/>
  <c r="E139" i="20"/>
  <c r="F139" i="20"/>
  <c r="G139" i="20"/>
  <c r="H139" i="20"/>
  <c r="I139" i="20"/>
  <c r="J139" i="20"/>
  <c r="K139" i="20"/>
  <c r="L139" i="20"/>
  <c r="M139" i="20"/>
  <c r="N139" i="20"/>
  <c r="O139" i="20"/>
  <c r="P139" i="20"/>
  <c r="Q139" i="20"/>
  <c r="R139" i="20"/>
  <c r="W139" i="20"/>
  <c r="X139" i="20"/>
  <c r="Z139" i="20"/>
  <c r="AA139" i="20"/>
  <c r="AB139" i="20"/>
  <c r="AC139" i="20"/>
  <c r="AD139" i="20"/>
  <c r="AE139" i="20"/>
  <c r="AF139" i="20"/>
  <c r="AG139" i="20"/>
  <c r="AH139" i="20"/>
  <c r="AI139" i="20"/>
  <c r="AJ139" i="20"/>
  <c r="AK139" i="20"/>
  <c r="AM139" i="20"/>
  <c r="AN139" i="20"/>
  <c r="AO139" i="20"/>
  <c r="AP139" i="20"/>
  <c r="AQ139" i="20"/>
  <c r="AR139" i="20"/>
  <c r="AS139" i="20"/>
  <c r="AT139" i="20"/>
  <c r="AU139" i="20"/>
  <c r="AV139" i="20"/>
  <c r="AW139" i="20"/>
  <c r="AX139" i="20"/>
  <c r="AY139" i="20"/>
  <c r="AZ139" i="20"/>
  <c r="BA139" i="20"/>
  <c r="BB139" i="20"/>
  <c r="BC139" i="20"/>
  <c r="BD139" i="20"/>
  <c r="BE139" i="20"/>
  <c r="BF139" i="20"/>
  <c r="BG139" i="20"/>
  <c r="BH139" i="20"/>
  <c r="BI139" i="20"/>
  <c r="BJ139" i="20"/>
  <c r="BK139" i="20"/>
  <c r="BL139" i="20"/>
  <c r="BM139" i="20"/>
  <c r="BN139" i="20"/>
  <c r="BO139" i="20"/>
  <c r="BQ139" i="20"/>
  <c r="BT139" i="20"/>
  <c r="BU139" i="20"/>
  <c r="BV139" i="20"/>
  <c r="BW139" i="20"/>
  <c r="BX139" i="20"/>
  <c r="BY139" i="20"/>
  <c r="BZ139" i="20"/>
  <c r="CA139" i="20"/>
  <c r="CB139" i="20"/>
  <c r="CC139" i="20"/>
  <c r="CD139" i="20"/>
  <c r="CE139" i="20"/>
  <c r="CF139" i="20"/>
  <c r="CG139" i="20"/>
  <c r="CH139" i="20"/>
  <c r="CI139" i="20"/>
  <c r="CJ139" i="20"/>
  <c r="CK139" i="20"/>
  <c r="CL139" i="20"/>
  <c r="CM139" i="20"/>
  <c r="CN139" i="20"/>
  <c r="CO139" i="20"/>
  <c r="CP139" i="20"/>
  <c r="CQ139" i="20"/>
  <c r="CR139" i="20"/>
  <c r="CS139" i="20"/>
  <c r="CT139" i="20"/>
  <c r="CU139" i="20"/>
  <c r="CV139" i="20"/>
  <c r="CW139" i="20"/>
  <c r="CX139" i="20"/>
  <c r="CY139" i="20"/>
  <c r="CZ139" i="20"/>
  <c r="DA139" i="20"/>
  <c r="DC139" i="20"/>
  <c r="DD139" i="20"/>
  <c r="DE139" i="20"/>
  <c r="DF139" i="20"/>
  <c r="DG139" i="20"/>
  <c r="DH139" i="20"/>
  <c r="DI139" i="20"/>
  <c r="DJ139" i="20"/>
  <c r="DK139" i="20"/>
  <c r="DL139" i="20"/>
  <c r="DM139" i="20"/>
  <c r="DN139" i="20"/>
  <c r="DO139" i="20"/>
  <c r="DP139" i="20"/>
  <c r="DQ139" i="20"/>
  <c r="DR139" i="20"/>
  <c r="DS139" i="20"/>
  <c r="DT139" i="20"/>
  <c r="DU139" i="20"/>
  <c r="DV139" i="20"/>
  <c r="DW139" i="20"/>
  <c r="DX139" i="20"/>
  <c r="DY139" i="20"/>
  <c r="DZ139" i="20"/>
  <c r="EA139" i="20"/>
  <c r="EB139" i="20"/>
  <c r="EC139" i="20"/>
  <c r="ED139" i="20"/>
  <c r="EE139" i="20"/>
  <c r="EF139" i="20"/>
  <c r="EG139" i="20"/>
  <c r="EH139" i="20"/>
  <c r="EI139" i="20"/>
  <c r="EJ139" i="20"/>
  <c r="EK139" i="20"/>
  <c r="EL139" i="20"/>
  <c r="EM139" i="20"/>
  <c r="EN139" i="20"/>
  <c r="EO139" i="20"/>
  <c r="EP139" i="20"/>
  <c r="ER139" i="20"/>
  <c r="ES139" i="20"/>
  <c r="ET139" i="20"/>
  <c r="EU139" i="20"/>
  <c r="EV139" i="20"/>
  <c r="EW139" i="20"/>
  <c r="EX139" i="20"/>
  <c r="EY139" i="20"/>
  <c r="EZ139" i="20"/>
  <c r="FA139" i="20"/>
  <c r="FB139" i="20"/>
  <c r="FC139" i="20"/>
  <c r="FD139" i="20"/>
  <c r="FE139" i="20"/>
  <c r="FF139" i="20"/>
  <c r="FG139" i="20"/>
  <c r="FH139" i="20"/>
  <c r="FI139" i="20"/>
  <c r="FJ139" i="20"/>
  <c r="FK139" i="20"/>
  <c r="FL139" i="20"/>
  <c r="FM139" i="20"/>
  <c r="FN139" i="20"/>
  <c r="FO139" i="20"/>
  <c r="FP139" i="20"/>
  <c r="FQ139" i="20"/>
  <c r="FR139" i="20"/>
  <c r="FS139" i="20"/>
  <c r="C140" i="20"/>
  <c r="E140" i="20"/>
  <c r="F140" i="20"/>
  <c r="G140" i="20"/>
  <c r="H140" i="20"/>
  <c r="I140" i="20"/>
  <c r="J140" i="20"/>
  <c r="K140" i="20"/>
  <c r="L140" i="20"/>
  <c r="M140" i="20"/>
  <c r="N140" i="20"/>
  <c r="O140" i="20"/>
  <c r="P140" i="20"/>
  <c r="Q140" i="20"/>
  <c r="R140" i="20"/>
  <c r="W140" i="20"/>
  <c r="X140" i="20"/>
  <c r="Z140" i="20"/>
  <c r="AA140" i="20"/>
  <c r="AB140" i="20"/>
  <c r="AC140" i="20"/>
  <c r="AD140" i="20"/>
  <c r="AE140" i="20"/>
  <c r="AF140" i="20"/>
  <c r="AG140" i="20"/>
  <c r="AH140" i="20"/>
  <c r="AI140" i="20"/>
  <c r="AJ140" i="20"/>
  <c r="AK140" i="20"/>
  <c r="AM140" i="20"/>
  <c r="AN140" i="20"/>
  <c r="AO140" i="20"/>
  <c r="AP140" i="20"/>
  <c r="AQ140" i="20"/>
  <c r="AR140" i="20"/>
  <c r="AS140" i="20"/>
  <c r="AT140" i="20"/>
  <c r="AU140" i="20"/>
  <c r="AV140" i="20"/>
  <c r="AW140" i="20"/>
  <c r="AX140" i="20"/>
  <c r="AY140" i="20"/>
  <c r="AZ140" i="20"/>
  <c r="BA140" i="20"/>
  <c r="BB140" i="20"/>
  <c r="BC140" i="20"/>
  <c r="BD140" i="20"/>
  <c r="BE140" i="20"/>
  <c r="BF140" i="20"/>
  <c r="BG140" i="20"/>
  <c r="BH140" i="20"/>
  <c r="BI140" i="20"/>
  <c r="BJ140" i="20"/>
  <c r="BK140" i="20"/>
  <c r="BL140" i="20"/>
  <c r="BM140" i="20"/>
  <c r="BN140" i="20"/>
  <c r="BO140" i="20"/>
  <c r="BQ140" i="20"/>
  <c r="BT140" i="20"/>
  <c r="BU140" i="20"/>
  <c r="BV140" i="20"/>
  <c r="BW140" i="20"/>
  <c r="BX140" i="20"/>
  <c r="BY140" i="20"/>
  <c r="BZ140" i="20"/>
  <c r="CA140" i="20"/>
  <c r="CB140" i="20"/>
  <c r="CC140" i="20"/>
  <c r="CD140" i="20"/>
  <c r="CE140" i="20"/>
  <c r="CF140" i="20"/>
  <c r="CG140" i="20"/>
  <c r="CH140" i="20"/>
  <c r="CI140" i="20"/>
  <c r="CJ140" i="20"/>
  <c r="CK140" i="20"/>
  <c r="CL140" i="20"/>
  <c r="CM140" i="20"/>
  <c r="CN140" i="20"/>
  <c r="CO140" i="20"/>
  <c r="CP140" i="20"/>
  <c r="CQ140" i="20"/>
  <c r="CR140" i="20"/>
  <c r="CS140" i="20"/>
  <c r="CT140" i="20"/>
  <c r="CU140" i="20"/>
  <c r="CV140" i="20"/>
  <c r="CW140" i="20"/>
  <c r="CX140" i="20"/>
  <c r="CY140" i="20"/>
  <c r="CZ140" i="20"/>
  <c r="DA140" i="20"/>
  <c r="DC140" i="20"/>
  <c r="DD140" i="20"/>
  <c r="DE140" i="20"/>
  <c r="DF140" i="20"/>
  <c r="DG140" i="20"/>
  <c r="DH140" i="20"/>
  <c r="DI140" i="20"/>
  <c r="DJ140" i="20"/>
  <c r="DK140" i="20"/>
  <c r="DL140" i="20"/>
  <c r="DM140" i="20"/>
  <c r="DN140" i="20"/>
  <c r="DO140" i="20"/>
  <c r="DP140" i="20"/>
  <c r="DQ140" i="20"/>
  <c r="DR140" i="20"/>
  <c r="DS140" i="20"/>
  <c r="DT140" i="20"/>
  <c r="DU140" i="20"/>
  <c r="DV140" i="20"/>
  <c r="DW140" i="20"/>
  <c r="DX140" i="20"/>
  <c r="DY140" i="20"/>
  <c r="DZ140" i="20"/>
  <c r="EA140" i="20"/>
  <c r="EB140" i="20"/>
  <c r="EC140" i="20"/>
  <c r="ED140" i="20"/>
  <c r="EE140" i="20"/>
  <c r="EF140" i="20"/>
  <c r="EG140" i="20"/>
  <c r="EH140" i="20"/>
  <c r="EI140" i="20"/>
  <c r="EJ140" i="20"/>
  <c r="EK140" i="20"/>
  <c r="EL140" i="20"/>
  <c r="EM140" i="20"/>
  <c r="EN140" i="20"/>
  <c r="EO140" i="20"/>
  <c r="EP140" i="20"/>
  <c r="ER140" i="20"/>
  <c r="ES140" i="20"/>
  <c r="ET140" i="20"/>
  <c r="EU140" i="20"/>
  <c r="EV140" i="20"/>
  <c r="EW140" i="20"/>
  <c r="EX140" i="20"/>
  <c r="EY140" i="20"/>
  <c r="EZ140" i="20"/>
  <c r="FA140" i="20"/>
  <c r="FB140" i="20"/>
  <c r="FC140" i="20"/>
  <c r="FD140" i="20"/>
  <c r="FE140" i="20"/>
  <c r="FF140" i="20"/>
  <c r="FG140" i="20"/>
  <c r="FH140" i="20"/>
  <c r="FI140" i="20"/>
  <c r="FJ140" i="20"/>
  <c r="FK140" i="20"/>
  <c r="FL140" i="20"/>
  <c r="FM140" i="20"/>
  <c r="FN140" i="20"/>
  <c r="FO140" i="20"/>
  <c r="FP140" i="20"/>
  <c r="FQ140" i="20"/>
  <c r="FR140" i="20"/>
  <c r="FS140" i="20"/>
  <c r="C141" i="20"/>
  <c r="D141" i="20"/>
  <c r="E141" i="20"/>
  <c r="F141" i="20"/>
  <c r="G141" i="20"/>
  <c r="H141" i="20"/>
  <c r="I141" i="20"/>
  <c r="J141" i="20"/>
  <c r="K141" i="20"/>
  <c r="L141" i="20"/>
  <c r="M141" i="20"/>
  <c r="N141" i="20"/>
  <c r="O141" i="20"/>
  <c r="P141" i="20"/>
  <c r="Q141" i="20"/>
  <c r="R141" i="20"/>
  <c r="W141" i="20"/>
  <c r="X141" i="20"/>
  <c r="Z141" i="20"/>
  <c r="AA141" i="20"/>
  <c r="AB141" i="20"/>
  <c r="AC141" i="20"/>
  <c r="AD141" i="20"/>
  <c r="AE141" i="20"/>
  <c r="AF141" i="20"/>
  <c r="AG141" i="20"/>
  <c r="AH141" i="20"/>
  <c r="AI141" i="20"/>
  <c r="AJ141" i="20"/>
  <c r="AK141" i="20"/>
  <c r="AM141" i="20"/>
  <c r="AN141" i="20"/>
  <c r="AO141" i="20"/>
  <c r="AP141" i="20"/>
  <c r="AQ141" i="20"/>
  <c r="AR141" i="20"/>
  <c r="AS141" i="20"/>
  <c r="AT141" i="20"/>
  <c r="AU141" i="20"/>
  <c r="AV141" i="20"/>
  <c r="AW141" i="20"/>
  <c r="AX141" i="20"/>
  <c r="AY141" i="20"/>
  <c r="AZ141" i="20"/>
  <c r="BA141" i="20"/>
  <c r="BB141" i="20"/>
  <c r="BC141" i="20"/>
  <c r="BD141" i="20"/>
  <c r="BE141" i="20"/>
  <c r="BF141" i="20"/>
  <c r="BG141" i="20"/>
  <c r="BH141" i="20"/>
  <c r="BI141" i="20"/>
  <c r="BJ141" i="20"/>
  <c r="BK141" i="20"/>
  <c r="BL141" i="20"/>
  <c r="BM141" i="20"/>
  <c r="BN141" i="20"/>
  <c r="BO141" i="20"/>
  <c r="BQ141" i="20"/>
  <c r="BT141" i="20"/>
  <c r="BU141" i="20"/>
  <c r="BV141" i="20"/>
  <c r="BW141" i="20"/>
  <c r="BX141" i="20"/>
  <c r="BY141" i="20"/>
  <c r="BZ141" i="20"/>
  <c r="CA141" i="20"/>
  <c r="CB141" i="20"/>
  <c r="CC141" i="20"/>
  <c r="CD141" i="20"/>
  <c r="CE141" i="20"/>
  <c r="CF141" i="20"/>
  <c r="CG141" i="20"/>
  <c r="CH141" i="20"/>
  <c r="CI141" i="20"/>
  <c r="CJ141" i="20"/>
  <c r="CK141" i="20"/>
  <c r="CL141" i="20"/>
  <c r="CM141" i="20"/>
  <c r="CN141" i="20"/>
  <c r="CO141" i="20"/>
  <c r="CP141" i="20"/>
  <c r="CQ141" i="20"/>
  <c r="CR141" i="20"/>
  <c r="CS141" i="20"/>
  <c r="CT141" i="20"/>
  <c r="CU141" i="20"/>
  <c r="CV141" i="20"/>
  <c r="CW141" i="20"/>
  <c r="CX141" i="20"/>
  <c r="CY141" i="20"/>
  <c r="CZ141" i="20"/>
  <c r="DA141" i="20"/>
  <c r="DC141" i="20"/>
  <c r="DD141" i="20"/>
  <c r="DE141" i="20"/>
  <c r="DF141" i="20"/>
  <c r="DG141" i="20"/>
  <c r="DH141" i="20"/>
  <c r="DI141" i="20"/>
  <c r="DJ141" i="20"/>
  <c r="DK141" i="20"/>
  <c r="DL141" i="20"/>
  <c r="DM141" i="20"/>
  <c r="DN141" i="20"/>
  <c r="DO141" i="20"/>
  <c r="DP141" i="20"/>
  <c r="DQ141" i="20"/>
  <c r="DR141" i="20"/>
  <c r="DS141" i="20"/>
  <c r="DT141" i="20"/>
  <c r="DU141" i="20"/>
  <c r="DV141" i="20"/>
  <c r="DW141" i="20"/>
  <c r="DX141" i="20"/>
  <c r="DY141" i="20"/>
  <c r="DZ141" i="20"/>
  <c r="EA141" i="20"/>
  <c r="EB141" i="20"/>
  <c r="EC141" i="20"/>
  <c r="ED141" i="20"/>
  <c r="EE141" i="20"/>
  <c r="EF141" i="20"/>
  <c r="EG141" i="20"/>
  <c r="EH141" i="20"/>
  <c r="EI141" i="20"/>
  <c r="EJ141" i="20"/>
  <c r="EK141" i="20"/>
  <c r="EL141" i="20"/>
  <c r="EM141" i="20"/>
  <c r="EN141" i="20"/>
  <c r="EO141" i="20"/>
  <c r="EP141" i="20"/>
  <c r="ER141" i="20"/>
  <c r="ES141" i="20"/>
  <c r="ET141" i="20"/>
  <c r="EU141" i="20"/>
  <c r="EV141" i="20"/>
  <c r="EW141" i="20"/>
  <c r="EX141" i="20"/>
  <c r="EY141" i="20"/>
  <c r="EZ141" i="20"/>
  <c r="FA141" i="20"/>
  <c r="FB141" i="20"/>
  <c r="FC141" i="20"/>
  <c r="FD141" i="20"/>
  <c r="FE141" i="20"/>
  <c r="FF141" i="20"/>
  <c r="FG141" i="20"/>
  <c r="FH141" i="20"/>
  <c r="FI141" i="20"/>
  <c r="FJ141" i="20"/>
  <c r="FK141" i="20"/>
  <c r="FL141" i="20"/>
  <c r="FM141" i="20"/>
  <c r="FN141" i="20"/>
  <c r="FO141" i="20"/>
  <c r="FP141" i="20"/>
  <c r="FQ141" i="20"/>
  <c r="FR141" i="20"/>
  <c r="FS141" i="20"/>
  <c r="C142" i="20"/>
  <c r="D142" i="20"/>
  <c r="E142" i="20"/>
  <c r="F142" i="20"/>
  <c r="G142" i="20"/>
  <c r="H142" i="20"/>
  <c r="I142" i="20"/>
  <c r="J142" i="20"/>
  <c r="K142" i="20"/>
  <c r="L142" i="20"/>
  <c r="M142" i="20"/>
  <c r="N142" i="20"/>
  <c r="O142" i="20"/>
  <c r="P142" i="20"/>
  <c r="Q142" i="20"/>
  <c r="R142" i="20"/>
  <c r="W142" i="20"/>
  <c r="X142" i="20"/>
  <c r="Z142" i="20"/>
  <c r="AA142" i="20"/>
  <c r="AB142" i="20"/>
  <c r="AC142" i="20"/>
  <c r="AD142" i="20"/>
  <c r="AE142" i="20"/>
  <c r="AF142" i="20"/>
  <c r="AG142" i="20"/>
  <c r="AH142" i="20"/>
  <c r="AI142" i="20"/>
  <c r="AJ142" i="20"/>
  <c r="AK142" i="20"/>
  <c r="AM142" i="20"/>
  <c r="AN142" i="20"/>
  <c r="AO142" i="20"/>
  <c r="AP142" i="20"/>
  <c r="AQ142" i="20"/>
  <c r="AR142" i="20"/>
  <c r="AS142" i="20"/>
  <c r="AT142" i="20"/>
  <c r="AU142" i="20"/>
  <c r="AV142" i="20"/>
  <c r="AW142" i="20"/>
  <c r="AX142" i="20"/>
  <c r="AY142" i="20"/>
  <c r="AZ142" i="20"/>
  <c r="BA142" i="20"/>
  <c r="BB142" i="20"/>
  <c r="BC142" i="20"/>
  <c r="BD142" i="20"/>
  <c r="BE142" i="20"/>
  <c r="BF142" i="20"/>
  <c r="BG142" i="20"/>
  <c r="BH142" i="20"/>
  <c r="BI142" i="20"/>
  <c r="BJ142" i="20"/>
  <c r="BK142" i="20"/>
  <c r="BL142" i="20"/>
  <c r="BM142" i="20"/>
  <c r="BN142" i="20"/>
  <c r="BO142" i="20"/>
  <c r="BQ142" i="20"/>
  <c r="BT142" i="20"/>
  <c r="BU142" i="20"/>
  <c r="BV142" i="20"/>
  <c r="BW142" i="20"/>
  <c r="BX142" i="20"/>
  <c r="BY142" i="20"/>
  <c r="BZ142" i="20"/>
  <c r="CA142" i="20"/>
  <c r="CB142" i="20"/>
  <c r="CC142" i="20"/>
  <c r="CD142" i="20"/>
  <c r="CE142" i="20"/>
  <c r="CF142" i="20"/>
  <c r="CG142" i="20"/>
  <c r="CH142" i="20"/>
  <c r="CI142" i="20"/>
  <c r="CJ142" i="20"/>
  <c r="CK142" i="20"/>
  <c r="CL142" i="20"/>
  <c r="CM142" i="20"/>
  <c r="CN142" i="20"/>
  <c r="CO142" i="20"/>
  <c r="CP142" i="20"/>
  <c r="CQ142" i="20"/>
  <c r="CR142" i="20"/>
  <c r="CS142" i="20"/>
  <c r="CT142" i="20"/>
  <c r="CU142" i="20"/>
  <c r="CV142" i="20"/>
  <c r="CW142" i="20"/>
  <c r="CX142" i="20"/>
  <c r="CY142" i="20"/>
  <c r="CZ142" i="20"/>
  <c r="DA142" i="20"/>
  <c r="DC142" i="20"/>
  <c r="DD142" i="20"/>
  <c r="DE142" i="20"/>
  <c r="DF142" i="20"/>
  <c r="DG142" i="20"/>
  <c r="DH142" i="20"/>
  <c r="DI142" i="20"/>
  <c r="DJ142" i="20"/>
  <c r="DK142" i="20"/>
  <c r="DL142" i="20"/>
  <c r="DM142" i="20"/>
  <c r="DN142" i="20"/>
  <c r="DO142" i="20"/>
  <c r="DP142" i="20"/>
  <c r="DQ142" i="20"/>
  <c r="DR142" i="20"/>
  <c r="DS142" i="20"/>
  <c r="DT142" i="20"/>
  <c r="DU142" i="20"/>
  <c r="DV142" i="20"/>
  <c r="DW142" i="20"/>
  <c r="DX142" i="20"/>
  <c r="DY142" i="20"/>
  <c r="DZ142" i="20"/>
  <c r="EA142" i="20"/>
  <c r="EB142" i="20"/>
  <c r="EC142" i="20"/>
  <c r="ED142" i="20"/>
  <c r="EE142" i="20"/>
  <c r="EF142" i="20"/>
  <c r="EG142" i="20"/>
  <c r="EH142" i="20"/>
  <c r="EI142" i="20"/>
  <c r="EJ142" i="20"/>
  <c r="EK142" i="20"/>
  <c r="EL142" i="20"/>
  <c r="EM142" i="20"/>
  <c r="EN142" i="20"/>
  <c r="EO142" i="20"/>
  <c r="EP142" i="20"/>
  <c r="ER142" i="20"/>
  <c r="ES142" i="20"/>
  <c r="ET142" i="20"/>
  <c r="EU142" i="20"/>
  <c r="EV142" i="20"/>
  <c r="EW142" i="20"/>
  <c r="EX142" i="20"/>
  <c r="EY142" i="20"/>
  <c r="EZ142" i="20"/>
  <c r="FA142" i="20"/>
  <c r="FB142" i="20"/>
  <c r="FC142" i="20"/>
  <c r="FD142" i="20"/>
  <c r="FE142" i="20"/>
  <c r="FF142" i="20"/>
  <c r="FG142" i="20"/>
  <c r="FH142" i="20"/>
  <c r="FI142" i="20"/>
  <c r="FJ142" i="20"/>
  <c r="FK142" i="20"/>
  <c r="FL142" i="20"/>
  <c r="FM142" i="20"/>
  <c r="FN142" i="20"/>
  <c r="FO142" i="20"/>
  <c r="FP142" i="20"/>
  <c r="FQ142" i="20"/>
  <c r="FR142" i="20"/>
  <c r="FS142" i="20"/>
  <c r="C143" i="20"/>
  <c r="D143" i="20"/>
  <c r="E143" i="20"/>
  <c r="F143" i="20"/>
  <c r="G143" i="20"/>
  <c r="H143" i="20"/>
  <c r="I143" i="20"/>
  <c r="J143" i="20"/>
  <c r="K143" i="20"/>
  <c r="L143" i="20"/>
  <c r="M143" i="20"/>
  <c r="N143" i="20"/>
  <c r="O143" i="20"/>
  <c r="P143" i="20"/>
  <c r="Q143" i="20"/>
  <c r="R143" i="20"/>
  <c r="W143" i="20"/>
  <c r="X143" i="20"/>
  <c r="Z143" i="20"/>
  <c r="AA143" i="20"/>
  <c r="AB143" i="20"/>
  <c r="AC143" i="20"/>
  <c r="AD143" i="20"/>
  <c r="AE143" i="20"/>
  <c r="AF143" i="20"/>
  <c r="AG143" i="20"/>
  <c r="AH143" i="20"/>
  <c r="AI143" i="20"/>
  <c r="AJ143" i="20"/>
  <c r="AK143" i="20"/>
  <c r="AM143" i="20"/>
  <c r="AN143" i="20"/>
  <c r="AO143" i="20"/>
  <c r="AP143" i="20"/>
  <c r="AQ143" i="20"/>
  <c r="AR143" i="20"/>
  <c r="AS143" i="20"/>
  <c r="AT143" i="20"/>
  <c r="AU143" i="20"/>
  <c r="AV143" i="20"/>
  <c r="AW143" i="20"/>
  <c r="AX143" i="20"/>
  <c r="AY143" i="20"/>
  <c r="AZ143" i="20"/>
  <c r="BA143" i="20"/>
  <c r="BB143" i="20"/>
  <c r="BC143" i="20"/>
  <c r="BD143" i="20"/>
  <c r="BE143" i="20"/>
  <c r="BF143" i="20"/>
  <c r="BG143" i="20"/>
  <c r="BH143" i="20"/>
  <c r="BI143" i="20"/>
  <c r="BJ143" i="20"/>
  <c r="BK143" i="20"/>
  <c r="BL143" i="20"/>
  <c r="BM143" i="20"/>
  <c r="BN143" i="20"/>
  <c r="BO143" i="20"/>
  <c r="BQ143" i="20"/>
  <c r="BT143" i="20"/>
  <c r="BU143" i="20"/>
  <c r="BV143" i="20"/>
  <c r="BW143" i="20"/>
  <c r="BX143" i="20"/>
  <c r="BY143" i="20"/>
  <c r="BZ143" i="20"/>
  <c r="CA143" i="20"/>
  <c r="CB143" i="20"/>
  <c r="CC143" i="20"/>
  <c r="CD143" i="20"/>
  <c r="CE143" i="20"/>
  <c r="CF143" i="20"/>
  <c r="CG143" i="20"/>
  <c r="CH143" i="20"/>
  <c r="CI143" i="20"/>
  <c r="CJ143" i="20"/>
  <c r="CK143" i="20"/>
  <c r="CL143" i="20"/>
  <c r="CM143" i="20"/>
  <c r="CN143" i="20"/>
  <c r="CO143" i="20"/>
  <c r="CP143" i="20"/>
  <c r="CQ143" i="20"/>
  <c r="CR143" i="20"/>
  <c r="CS143" i="20"/>
  <c r="CT143" i="20"/>
  <c r="CU143" i="20"/>
  <c r="CV143" i="20"/>
  <c r="CW143" i="20"/>
  <c r="CX143" i="20"/>
  <c r="CY143" i="20"/>
  <c r="CZ143" i="20"/>
  <c r="DA143" i="20"/>
  <c r="DC143" i="20"/>
  <c r="DD143" i="20"/>
  <c r="DE143" i="20"/>
  <c r="DF143" i="20"/>
  <c r="DG143" i="20"/>
  <c r="DH143" i="20"/>
  <c r="DI143" i="20"/>
  <c r="DJ143" i="20"/>
  <c r="DK143" i="20"/>
  <c r="DL143" i="20"/>
  <c r="DM143" i="20"/>
  <c r="DN143" i="20"/>
  <c r="DO143" i="20"/>
  <c r="DP143" i="20"/>
  <c r="DQ143" i="20"/>
  <c r="DR143" i="20"/>
  <c r="DS143" i="20"/>
  <c r="DT143" i="20"/>
  <c r="DU143" i="20"/>
  <c r="DV143" i="20"/>
  <c r="DW143" i="20"/>
  <c r="DX143" i="20"/>
  <c r="DY143" i="20"/>
  <c r="DZ143" i="20"/>
  <c r="EA143" i="20"/>
  <c r="EB143" i="20"/>
  <c r="EC143" i="20"/>
  <c r="ED143" i="20"/>
  <c r="EE143" i="20"/>
  <c r="EF143" i="20"/>
  <c r="EG143" i="20"/>
  <c r="EH143" i="20"/>
  <c r="EI143" i="20"/>
  <c r="EJ143" i="20"/>
  <c r="EK143" i="20"/>
  <c r="EL143" i="20"/>
  <c r="EM143" i="20"/>
  <c r="EN143" i="20"/>
  <c r="EO143" i="20"/>
  <c r="EP143" i="20"/>
  <c r="ER143" i="20"/>
  <c r="ES143" i="20"/>
  <c r="ET143" i="20"/>
  <c r="EU143" i="20"/>
  <c r="EV143" i="20"/>
  <c r="EW143" i="20"/>
  <c r="EX143" i="20"/>
  <c r="EY143" i="20"/>
  <c r="EZ143" i="20"/>
  <c r="FA143" i="20"/>
  <c r="FB143" i="20"/>
  <c r="FC143" i="20"/>
  <c r="FD143" i="20"/>
  <c r="FE143" i="20"/>
  <c r="FF143" i="20"/>
  <c r="FG143" i="20"/>
  <c r="FH143" i="20"/>
  <c r="FI143" i="20"/>
  <c r="FJ143" i="20"/>
  <c r="FK143" i="20"/>
  <c r="FL143" i="20"/>
  <c r="FM143" i="20"/>
  <c r="FN143" i="20"/>
  <c r="FO143" i="20"/>
  <c r="FP143" i="20"/>
  <c r="FQ143" i="20"/>
  <c r="FR143" i="20"/>
  <c r="FS143" i="20"/>
  <c r="C144" i="20"/>
  <c r="E144" i="20"/>
  <c r="F144" i="20"/>
  <c r="G144" i="20"/>
  <c r="H144" i="20"/>
  <c r="I144" i="20"/>
  <c r="J144" i="20"/>
  <c r="K144" i="20"/>
  <c r="L144" i="20"/>
  <c r="M144" i="20"/>
  <c r="N144" i="20"/>
  <c r="O144" i="20"/>
  <c r="P144" i="20"/>
  <c r="Q144" i="20"/>
  <c r="R144" i="20"/>
  <c r="W144" i="20"/>
  <c r="X144" i="20"/>
  <c r="Z144" i="20"/>
  <c r="AA144" i="20"/>
  <c r="AB144" i="20"/>
  <c r="AC144" i="20"/>
  <c r="AD144" i="20"/>
  <c r="AE144" i="20"/>
  <c r="AF144" i="20"/>
  <c r="AG144" i="20"/>
  <c r="AH144" i="20"/>
  <c r="AI144" i="20"/>
  <c r="AJ144" i="20"/>
  <c r="AK144" i="20"/>
  <c r="AM144" i="20"/>
  <c r="AN144" i="20"/>
  <c r="AO144" i="20"/>
  <c r="AP144" i="20"/>
  <c r="AQ144" i="20"/>
  <c r="AR144" i="20"/>
  <c r="AS144" i="20"/>
  <c r="AT144" i="20"/>
  <c r="AU144" i="20"/>
  <c r="AV144" i="20"/>
  <c r="AW144" i="20"/>
  <c r="AX144" i="20"/>
  <c r="AY144" i="20"/>
  <c r="AZ144" i="20"/>
  <c r="BA144" i="20"/>
  <c r="BB144" i="20"/>
  <c r="BC144" i="20"/>
  <c r="BD144" i="20"/>
  <c r="BE144" i="20"/>
  <c r="BF144" i="20"/>
  <c r="BG144" i="20"/>
  <c r="BH144" i="20"/>
  <c r="BI144" i="20"/>
  <c r="BJ144" i="20"/>
  <c r="BK144" i="20"/>
  <c r="BL144" i="20"/>
  <c r="BM144" i="20"/>
  <c r="BN144" i="20"/>
  <c r="BO144" i="20"/>
  <c r="BQ144" i="20"/>
  <c r="BT144" i="20"/>
  <c r="BU144" i="20"/>
  <c r="BV144" i="20"/>
  <c r="BW144" i="20"/>
  <c r="BX144" i="20"/>
  <c r="BY144" i="20"/>
  <c r="BZ144" i="20"/>
  <c r="CA144" i="20"/>
  <c r="CB144" i="20"/>
  <c r="CC144" i="20"/>
  <c r="CD144" i="20"/>
  <c r="CE144" i="20"/>
  <c r="CF144" i="20"/>
  <c r="CG144" i="20"/>
  <c r="CH144" i="20"/>
  <c r="CI144" i="20"/>
  <c r="CJ144" i="20"/>
  <c r="CK144" i="20"/>
  <c r="CL144" i="20"/>
  <c r="CM144" i="20"/>
  <c r="CN144" i="20"/>
  <c r="CO144" i="20"/>
  <c r="CP144" i="20"/>
  <c r="CQ144" i="20"/>
  <c r="CR144" i="20"/>
  <c r="CS144" i="20"/>
  <c r="CT144" i="20"/>
  <c r="CU144" i="20"/>
  <c r="CV144" i="20"/>
  <c r="CW144" i="20"/>
  <c r="CX144" i="20"/>
  <c r="CY144" i="20"/>
  <c r="CZ144" i="20"/>
  <c r="DA144" i="20"/>
  <c r="DC144" i="20"/>
  <c r="DD144" i="20"/>
  <c r="DE144" i="20"/>
  <c r="DF144" i="20"/>
  <c r="DG144" i="20"/>
  <c r="DH144" i="20"/>
  <c r="DI144" i="20"/>
  <c r="DJ144" i="20"/>
  <c r="DK144" i="20"/>
  <c r="DL144" i="20"/>
  <c r="DM144" i="20"/>
  <c r="DN144" i="20"/>
  <c r="DO144" i="20"/>
  <c r="DP144" i="20"/>
  <c r="DQ144" i="20"/>
  <c r="DR144" i="20"/>
  <c r="DS144" i="20"/>
  <c r="DT144" i="20"/>
  <c r="DU144" i="20"/>
  <c r="DV144" i="20"/>
  <c r="DW144" i="20"/>
  <c r="DX144" i="20"/>
  <c r="DY144" i="20"/>
  <c r="DZ144" i="20"/>
  <c r="EA144" i="20"/>
  <c r="EB144" i="20"/>
  <c r="EC144" i="20"/>
  <c r="ED144" i="20"/>
  <c r="EE144" i="20"/>
  <c r="EF144" i="20"/>
  <c r="EG144" i="20"/>
  <c r="EH144" i="20"/>
  <c r="EI144" i="20"/>
  <c r="EJ144" i="20"/>
  <c r="EK144" i="20"/>
  <c r="EL144" i="20"/>
  <c r="EM144" i="20"/>
  <c r="EN144" i="20"/>
  <c r="EO144" i="20"/>
  <c r="EP144" i="20"/>
  <c r="ER144" i="20"/>
  <c r="ES144" i="20"/>
  <c r="ET144" i="20"/>
  <c r="EU144" i="20"/>
  <c r="EV144" i="20"/>
  <c r="EW144" i="20"/>
  <c r="EX144" i="20"/>
  <c r="EY144" i="20"/>
  <c r="EZ144" i="20"/>
  <c r="FA144" i="20"/>
  <c r="FB144" i="20"/>
  <c r="FC144" i="20"/>
  <c r="FD144" i="20"/>
  <c r="FE144" i="20"/>
  <c r="FF144" i="20"/>
  <c r="FG144" i="20"/>
  <c r="FH144" i="20"/>
  <c r="FI144" i="20"/>
  <c r="FJ144" i="20"/>
  <c r="FK144" i="20"/>
  <c r="FL144" i="20"/>
  <c r="FM144" i="20"/>
  <c r="FN144" i="20"/>
  <c r="FO144" i="20"/>
  <c r="FP144" i="20"/>
  <c r="FQ144" i="20"/>
  <c r="FR144" i="20"/>
  <c r="FS144" i="20"/>
  <c r="C145" i="20"/>
  <c r="E145" i="20"/>
  <c r="F145" i="20"/>
  <c r="G145" i="20"/>
  <c r="H145" i="20"/>
  <c r="I145" i="20"/>
  <c r="J145" i="20"/>
  <c r="K145" i="20"/>
  <c r="L145" i="20"/>
  <c r="M145" i="20"/>
  <c r="N145" i="20"/>
  <c r="O145" i="20"/>
  <c r="P145" i="20"/>
  <c r="Q145" i="20"/>
  <c r="R145" i="20"/>
  <c r="W145" i="20"/>
  <c r="X145" i="20"/>
  <c r="Z145" i="20"/>
  <c r="AA145" i="20"/>
  <c r="AB145" i="20"/>
  <c r="AC145" i="20"/>
  <c r="AD145" i="20"/>
  <c r="AE145" i="20"/>
  <c r="AF145" i="20"/>
  <c r="AG145" i="20"/>
  <c r="AH145" i="20"/>
  <c r="AI145" i="20"/>
  <c r="AJ145" i="20"/>
  <c r="AK145" i="20"/>
  <c r="AM145" i="20"/>
  <c r="AN145" i="20"/>
  <c r="AO145" i="20"/>
  <c r="AP145" i="20"/>
  <c r="AQ145" i="20"/>
  <c r="AR145" i="20"/>
  <c r="AS145" i="20"/>
  <c r="AT145" i="20"/>
  <c r="AU145" i="20"/>
  <c r="AV145" i="20"/>
  <c r="AW145" i="20"/>
  <c r="AX145" i="20"/>
  <c r="AY145" i="20"/>
  <c r="AZ145" i="20"/>
  <c r="BA145" i="20"/>
  <c r="BB145" i="20"/>
  <c r="BC145" i="20"/>
  <c r="BD145" i="20"/>
  <c r="BE145" i="20"/>
  <c r="BF145" i="20"/>
  <c r="BG145" i="20"/>
  <c r="BH145" i="20"/>
  <c r="BI145" i="20"/>
  <c r="BJ145" i="20"/>
  <c r="BK145" i="20"/>
  <c r="BL145" i="20"/>
  <c r="BM145" i="20"/>
  <c r="BN145" i="20"/>
  <c r="BO145" i="20"/>
  <c r="BQ145" i="20"/>
  <c r="BT145" i="20"/>
  <c r="BU145" i="20"/>
  <c r="BV145" i="20"/>
  <c r="BW145" i="20"/>
  <c r="BX145" i="20"/>
  <c r="BY145" i="20"/>
  <c r="BZ145" i="20"/>
  <c r="CA145" i="20"/>
  <c r="CB145" i="20"/>
  <c r="CC145" i="20"/>
  <c r="CD145" i="20"/>
  <c r="CE145" i="20"/>
  <c r="CF145" i="20"/>
  <c r="CG145" i="20"/>
  <c r="CH145" i="20"/>
  <c r="CI145" i="20"/>
  <c r="CJ145" i="20"/>
  <c r="CK145" i="20"/>
  <c r="CL145" i="20"/>
  <c r="CM145" i="20"/>
  <c r="CN145" i="20"/>
  <c r="CO145" i="20"/>
  <c r="CP145" i="20"/>
  <c r="CQ145" i="20"/>
  <c r="CR145" i="20"/>
  <c r="CS145" i="20"/>
  <c r="CT145" i="20"/>
  <c r="CU145" i="20"/>
  <c r="CV145" i="20"/>
  <c r="CW145" i="20"/>
  <c r="CX145" i="20"/>
  <c r="CY145" i="20"/>
  <c r="CZ145" i="20"/>
  <c r="DA145" i="20"/>
  <c r="DC145" i="20"/>
  <c r="DD145" i="20"/>
  <c r="DE145" i="20"/>
  <c r="DF145" i="20"/>
  <c r="DG145" i="20"/>
  <c r="DH145" i="20"/>
  <c r="DI145" i="20"/>
  <c r="DJ145" i="20"/>
  <c r="DK145" i="20"/>
  <c r="DL145" i="20"/>
  <c r="DM145" i="20"/>
  <c r="DN145" i="20"/>
  <c r="DO145" i="20"/>
  <c r="DP145" i="20"/>
  <c r="DQ145" i="20"/>
  <c r="DR145" i="20"/>
  <c r="DS145" i="20"/>
  <c r="DT145" i="20"/>
  <c r="DU145" i="20"/>
  <c r="DV145" i="20"/>
  <c r="DW145" i="20"/>
  <c r="DX145" i="20"/>
  <c r="DY145" i="20"/>
  <c r="DZ145" i="20"/>
  <c r="EA145" i="20"/>
  <c r="EB145" i="20"/>
  <c r="EC145" i="20"/>
  <c r="ED145" i="20"/>
  <c r="EE145" i="20"/>
  <c r="EF145" i="20"/>
  <c r="EG145" i="20"/>
  <c r="EH145" i="20"/>
  <c r="EI145" i="20"/>
  <c r="EJ145" i="20"/>
  <c r="EK145" i="20"/>
  <c r="EL145" i="20"/>
  <c r="EM145" i="20"/>
  <c r="EN145" i="20"/>
  <c r="EO145" i="20"/>
  <c r="EP145" i="20"/>
  <c r="ER145" i="20"/>
  <c r="ES145" i="20"/>
  <c r="ET145" i="20"/>
  <c r="EU145" i="20"/>
  <c r="EV145" i="20"/>
  <c r="EW145" i="20"/>
  <c r="EX145" i="20"/>
  <c r="EY145" i="20"/>
  <c r="EZ145" i="20"/>
  <c r="FA145" i="20"/>
  <c r="FB145" i="20"/>
  <c r="FC145" i="20"/>
  <c r="FD145" i="20"/>
  <c r="FE145" i="20"/>
  <c r="FF145" i="20"/>
  <c r="FG145" i="20"/>
  <c r="FH145" i="20"/>
  <c r="FI145" i="20"/>
  <c r="FJ145" i="20"/>
  <c r="FK145" i="20"/>
  <c r="FL145" i="20"/>
  <c r="FM145" i="20"/>
  <c r="FN145" i="20"/>
  <c r="FO145" i="20"/>
  <c r="FP145" i="20"/>
  <c r="FQ145" i="20"/>
  <c r="FR145" i="20"/>
  <c r="FS145" i="20"/>
  <c r="C146" i="20"/>
  <c r="D146" i="20"/>
  <c r="E146" i="20"/>
  <c r="F146" i="20"/>
  <c r="G146" i="20"/>
  <c r="H146" i="20"/>
  <c r="I146" i="20"/>
  <c r="J146" i="20"/>
  <c r="K146" i="20"/>
  <c r="L146" i="20"/>
  <c r="M146" i="20"/>
  <c r="N146" i="20"/>
  <c r="O146" i="20"/>
  <c r="P146" i="20"/>
  <c r="Q146" i="20"/>
  <c r="R146" i="20"/>
  <c r="W146" i="20"/>
  <c r="X146" i="20"/>
  <c r="Z146" i="20"/>
  <c r="AA146" i="20"/>
  <c r="AB146" i="20"/>
  <c r="AC146" i="20"/>
  <c r="AD146" i="20"/>
  <c r="AE146" i="20"/>
  <c r="AF146" i="20"/>
  <c r="AG146" i="20"/>
  <c r="AH146" i="20"/>
  <c r="AI146" i="20"/>
  <c r="AJ146" i="20"/>
  <c r="AK146" i="20"/>
  <c r="AM146" i="20"/>
  <c r="AN146" i="20"/>
  <c r="AO146" i="20"/>
  <c r="AP146" i="20"/>
  <c r="AQ146" i="20"/>
  <c r="AR146" i="20"/>
  <c r="AS146" i="20"/>
  <c r="AT146" i="20"/>
  <c r="AU146" i="20"/>
  <c r="AV146" i="20"/>
  <c r="AW146" i="20"/>
  <c r="AX146" i="20"/>
  <c r="AY146" i="20"/>
  <c r="AZ146" i="20"/>
  <c r="BA146" i="20"/>
  <c r="BB146" i="20"/>
  <c r="BC146" i="20"/>
  <c r="BD146" i="20"/>
  <c r="BE146" i="20"/>
  <c r="BF146" i="20"/>
  <c r="BG146" i="20"/>
  <c r="BH146" i="20"/>
  <c r="BI146" i="20"/>
  <c r="BJ146" i="20"/>
  <c r="BK146" i="20"/>
  <c r="BL146" i="20"/>
  <c r="BM146" i="20"/>
  <c r="BN146" i="20"/>
  <c r="BO146" i="20"/>
  <c r="BQ146" i="20"/>
  <c r="BT146" i="20"/>
  <c r="BU146" i="20"/>
  <c r="BV146" i="20"/>
  <c r="BW146" i="20"/>
  <c r="BX146" i="20"/>
  <c r="BY146" i="20"/>
  <c r="BZ146" i="20"/>
  <c r="CA146" i="20"/>
  <c r="CB146" i="20"/>
  <c r="CC146" i="20"/>
  <c r="CD146" i="20"/>
  <c r="CE146" i="20"/>
  <c r="CF146" i="20"/>
  <c r="CG146" i="20"/>
  <c r="CH146" i="20"/>
  <c r="CI146" i="20"/>
  <c r="CJ146" i="20"/>
  <c r="CK146" i="20"/>
  <c r="CL146" i="20"/>
  <c r="CM146" i="20"/>
  <c r="CN146" i="20"/>
  <c r="CO146" i="20"/>
  <c r="CP146" i="20"/>
  <c r="CQ146" i="20"/>
  <c r="CR146" i="20"/>
  <c r="CS146" i="20"/>
  <c r="CT146" i="20"/>
  <c r="CU146" i="20"/>
  <c r="CV146" i="20"/>
  <c r="CW146" i="20"/>
  <c r="CX146" i="20"/>
  <c r="CY146" i="20"/>
  <c r="CZ146" i="20"/>
  <c r="DA146" i="20"/>
  <c r="DC146" i="20"/>
  <c r="DD146" i="20"/>
  <c r="DE146" i="20"/>
  <c r="DF146" i="20"/>
  <c r="DG146" i="20"/>
  <c r="DH146" i="20"/>
  <c r="DI146" i="20"/>
  <c r="DJ146" i="20"/>
  <c r="DK146" i="20"/>
  <c r="DL146" i="20"/>
  <c r="DM146" i="20"/>
  <c r="DN146" i="20"/>
  <c r="DO146" i="20"/>
  <c r="DP146" i="20"/>
  <c r="DQ146" i="20"/>
  <c r="DR146" i="20"/>
  <c r="DS146" i="20"/>
  <c r="DT146" i="20"/>
  <c r="DU146" i="20"/>
  <c r="DV146" i="20"/>
  <c r="DW146" i="20"/>
  <c r="DX146" i="20"/>
  <c r="DY146" i="20"/>
  <c r="DZ146" i="20"/>
  <c r="EA146" i="20"/>
  <c r="EB146" i="20"/>
  <c r="EC146" i="20"/>
  <c r="ED146" i="20"/>
  <c r="EE146" i="20"/>
  <c r="EF146" i="20"/>
  <c r="EG146" i="20"/>
  <c r="EH146" i="20"/>
  <c r="EI146" i="20"/>
  <c r="EJ146" i="20"/>
  <c r="EK146" i="20"/>
  <c r="EL146" i="20"/>
  <c r="EM146" i="20"/>
  <c r="EN146" i="20"/>
  <c r="EO146" i="20"/>
  <c r="EP146" i="20"/>
  <c r="ER146" i="20"/>
  <c r="ES146" i="20"/>
  <c r="ET146" i="20"/>
  <c r="EU146" i="20"/>
  <c r="EV146" i="20"/>
  <c r="EW146" i="20"/>
  <c r="EX146" i="20"/>
  <c r="EY146" i="20"/>
  <c r="EZ146" i="20"/>
  <c r="FA146" i="20"/>
  <c r="FB146" i="20"/>
  <c r="FC146" i="20"/>
  <c r="FD146" i="20"/>
  <c r="FE146" i="20"/>
  <c r="FF146" i="20"/>
  <c r="FG146" i="20"/>
  <c r="FH146" i="20"/>
  <c r="FI146" i="20"/>
  <c r="FJ146" i="20"/>
  <c r="FK146" i="20"/>
  <c r="FL146" i="20"/>
  <c r="FM146" i="20"/>
  <c r="FN146" i="20"/>
  <c r="FO146" i="20"/>
  <c r="FP146" i="20"/>
  <c r="FQ146" i="20"/>
  <c r="FR146" i="20"/>
  <c r="FS146" i="20"/>
  <c r="C147" i="20"/>
  <c r="D147" i="20"/>
  <c r="E147" i="20"/>
  <c r="F147" i="20"/>
  <c r="G147" i="20"/>
  <c r="H147" i="20"/>
  <c r="I147" i="20"/>
  <c r="J147" i="20"/>
  <c r="K147" i="20"/>
  <c r="L147" i="20"/>
  <c r="M147" i="20"/>
  <c r="N147" i="20"/>
  <c r="O147" i="20"/>
  <c r="P147" i="20"/>
  <c r="Q147" i="20"/>
  <c r="R147" i="20"/>
  <c r="W147" i="20"/>
  <c r="X147" i="20"/>
  <c r="Z147" i="20"/>
  <c r="AA147" i="20"/>
  <c r="AB147" i="20"/>
  <c r="AC147" i="20"/>
  <c r="AD147" i="20"/>
  <c r="AE147" i="20"/>
  <c r="AF147" i="20"/>
  <c r="AG147" i="20"/>
  <c r="AH147" i="20"/>
  <c r="AI147" i="20"/>
  <c r="AJ147" i="20"/>
  <c r="AK147" i="20"/>
  <c r="AM147" i="20"/>
  <c r="AN147" i="20"/>
  <c r="AO147" i="20"/>
  <c r="AP147" i="20"/>
  <c r="AQ147" i="20"/>
  <c r="AR147" i="20"/>
  <c r="AS147" i="20"/>
  <c r="AT147" i="20"/>
  <c r="AU147" i="20"/>
  <c r="AV147" i="20"/>
  <c r="AW147" i="20"/>
  <c r="AX147" i="20"/>
  <c r="AY147" i="20"/>
  <c r="AZ147" i="20"/>
  <c r="BA147" i="20"/>
  <c r="BB147" i="20"/>
  <c r="BC147" i="20"/>
  <c r="BD147" i="20"/>
  <c r="BE147" i="20"/>
  <c r="BF147" i="20"/>
  <c r="BG147" i="20"/>
  <c r="BH147" i="20"/>
  <c r="BI147" i="20"/>
  <c r="BJ147" i="20"/>
  <c r="BK147" i="20"/>
  <c r="BL147" i="20"/>
  <c r="BM147" i="20"/>
  <c r="BN147" i="20"/>
  <c r="BO147" i="20"/>
  <c r="BQ147" i="20"/>
  <c r="BT147" i="20"/>
  <c r="BU147" i="20"/>
  <c r="BV147" i="20"/>
  <c r="BW147" i="20"/>
  <c r="BX147" i="20"/>
  <c r="BY147" i="20"/>
  <c r="BZ147" i="20"/>
  <c r="CA147" i="20"/>
  <c r="CB147" i="20"/>
  <c r="CC147" i="20"/>
  <c r="CD147" i="20"/>
  <c r="CE147" i="20"/>
  <c r="CF147" i="20"/>
  <c r="CG147" i="20"/>
  <c r="CH147" i="20"/>
  <c r="CI147" i="20"/>
  <c r="CJ147" i="20"/>
  <c r="CK147" i="20"/>
  <c r="CL147" i="20"/>
  <c r="CM147" i="20"/>
  <c r="CN147" i="20"/>
  <c r="CO147" i="20"/>
  <c r="CP147" i="20"/>
  <c r="CQ147" i="20"/>
  <c r="CR147" i="20"/>
  <c r="CS147" i="20"/>
  <c r="CT147" i="20"/>
  <c r="CU147" i="20"/>
  <c r="CV147" i="20"/>
  <c r="CW147" i="20"/>
  <c r="CX147" i="20"/>
  <c r="CY147" i="20"/>
  <c r="CZ147" i="20"/>
  <c r="DA147" i="20"/>
  <c r="DC147" i="20"/>
  <c r="DD147" i="20"/>
  <c r="DE147" i="20"/>
  <c r="DF147" i="20"/>
  <c r="DG147" i="20"/>
  <c r="DH147" i="20"/>
  <c r="DI147" i="20"/>
  <c r="DJ147" i="20"/>
  <c r="DK147" i="20"/>
  <c r="DL147" i="20"/>
  <c r="DM147" i="20"/>
  <c r="DN147" i="20"/>
  <c r="DO147" i="20"/>
  <c r="DP147" i="20"/>
  <c r="DQ147" i="20"/>
  <c r="DR147" i="20"/>
  <c r="DS147" i="20"/>
  <c r="DT147" i="20"/>
  <c r="DU147" i="20"/>
  <c r="DV147" i="20"/>
  <c r="DW147" i="20"/>
  <c r="DX147" i="20"/>
  <c r="DY147" i="20"/>
  <c r="DZ147" i="20"/>
  <c r="EA147" i="20"/>
  <c r="EB147" i="20"/>
  <c r="EC147" i="20"/>
  <c r="ED147" i="20"/>
  <c r="EE147" i="20"/>
  <c r="EF147" i="20"/>
  <c r="EG147" i="20"/>
  <c r="EH147" i="20"/>
  <c r="EI147" i="20"/>
  <c r="EJ147" i="20"/>
  <c r="EK147" i="20"/>
  <c r="EL147" i="20"/>
  <c r="EM147" i="20"/>
  <c r="EN147" i="20"/>
  <c r="EO147" i="20"/>
  <c r="EP147" i="20"/>
  <c r="ER147" i="20"/>
  <c r="ES147" i="20"/>
  <c r="ET147" i="20"/>
  <c r="EU147" i="20"/>
  <c r="EV147" i="20"/>
  <c r="EW147" i="20"/>
  <c r="EX147" i="20"/>
  <c r="EY147" i="20"/>
  <c r="EZ147" i="20"/>
  <c r="FA147" i="20"/>
  <c r="FB147" i="20"/>
  <c r="FC147" i="20"/>
  <c r="FD147" i="20"/>
  <c r="FE147" i="20"/>
  <c r="FF147" i="20"/>
  <c r="FG147" i="20"/>
  <c r="FH147" i="20"/>
  <c r="FI147" i="20"/>
  <c r="FJ147" i="20"/>
  <c r="FK147" i="20"/>
  <c r="FL147" i="20"/>
  <c r="FM147" i="20"/>
  <c r="FN147" i="20"/>
  <c r="FO147" i="20"/>
  <c r="FP147" i="20"/>
  <c r="FQ147" i="20"/>
  <c r="FR147" i="20"/>
  <c r="FS147" i="20"/>
  <c r="C148" i="20"/>
  <c r="D148" i="20"/>
  <c r="E148" i="20"/>
  <c r="F148" i="20"/>
  <c r="G148" i="20"/>
  <c r="H148" i="20"/>
  <c r="I148" i="20"/>
  <c r="J148" i="20"/>
  <c r="K148" i="20"/>
  <c r="L148" i="20"/>
  <c r="M148" i="20"/>
  <c r="N148" i="20"/>
  <c r="O148" i="20"/>
  <c r="P148" i="20"/>
  <c r="Q148" i="20"/>
  <c r="R148" i="20"/>
  <c r="W148" i="20"/>
  <c r="X148" i="20"/>
  <c r="Z148" i="20"/>
  <c r="AA148" i="20"/>
  <c r="AB148" i="20"/>
  <c r="AC148" i="20"/>
  <c r="AD148" i="20"/>
  <c r="AE148" i="20"/>
  <c r="AF148" i="20"/>
  <c r="AG148" i="20"/>
  <c r="AH148" i="20"/>
  <c r="AI148" i="20"/>
  <c r="AJ148" i="20"/>
  <c r="AK148" i="20"/>
  <c r="AM148" i="20"/>
  <c r="AN148" i="20"/>
  <c r="AO148" i="20"/>
  <c r="AP148" i="20"/>
  <c r="AQ148" i="20"/>
  <c r="AR148" i="20"/>
  <c r="AS148" i="20"/>
  <c r="AT148" i="20"/>
  <c r="AU148" i="20"/>
  <c r="AV148" i="20"/>
  <c r="AW148" i="20"/>
  <c r="AX148" i="20"/>
  <c r="AY148" i="20"/>
  <c r="AZ148" i="20"/>
  <c r="BA148" i="20"/>
  <c r="BB148" i="20"/>
  <c r="BC148" i="20"/>
  <c r="BD148" i="20"/>
  <c r="BE148" i="20"/>
  <c r="BF148" i="20"/>
  <c r="BG148" i="20"/>
  <c r="BH148" i="20"/>
  <c r="BI148" i="20"/>
  <c r="BJ148" i="20"/>
  <c r="BK148" i="20"/>
  <c r="BL148" i="20"/>
  <c r="BM148" i="20"/>
  <c r="BN148" i="20"/>
  <c r="BO148" i="20"/>
  <c r="BQ148" i="20"/>
  <c r="BT148" i="20"/>
  <c r="BU148" i="20"/>
  <c r="BV148" i="20"/>
  <c r="BW148" i="20"/>
  <c r="BX148" i="20"/>
  <c r="BY148" i="20"/>
  <c r="BZ148" i="20"/>
  <c r="CA148" i="20"/>
  <c r="CB148" i="20"/>
  <c r="CC148" i="20"/>
  <c r="CD148" i="20"/>
  <c r="CE148" i="20"/>
  <c r="CF148" i="20"/>
  <c r="CG148" i="20"/>
  <c r="CH148" i="20"/>
  <c r="CI148" i="20"/>
  <c r="CJ148" i="20"/>
  <c r="CK148" i="20"/>
  <c r="CL148" i="20"/>
  <c r="CM148" i="20"/>
  <c r="CN148" i="20"/>
  <c r="CO148" i="20"/>
  <c r="CP148" i="20"/>
  <c r="CQ148" i="20"/>
  <c r="CR148" i="20"/>
  <c r="CS148" i="20"/>
  <c r="CT148" i="20"/>
  <c r="CU148" i="20"/>
  <c r="CV148" i="20"/>
  <c r="CW148" i="20"/>
  <c r="CX148" i="20"/>
  <c r="CY148" i="20"/>
  <c r="CZ148" i="20"/>
  <c r="DA148" i="20"/>
  <c r="DC148" i="20"/>
  <c r="DD148" i="20"/>
  <c r="DE148" i="20"/>
  <c r="DF148" i="20"/>
  <c r="DG148" i="20"/>
  <c r="DH148" i="20"/>
  <c r="DI148" i="20"/>
  <c r="DJ148" i="20"/>
  <c r="DK148" i="20"/>
  <c r="DL148" i="20"/>
  <c r="DM148" i="20"/>
  <c r="DN148" i="20"/>
  <c r="DO148" i="20"/>
  <c r="DP148" i="20"/>
  <c r="DQ148" i="20"/>
  <c r="DR148" i="20"/>
  <c r="DS148" i="20"/>
  <c r="DT148" i="20"/>
  <c r="DU148" i="20"/>
  <c r="DV148" i="20"/>
  <c r="DW148" i="20"/>
  <c r="DX148" i="20"/>
  <c r="DY148" i="20"/>
  <c r="DZ148" i="20"/>
  <c r="EA148" i="20"/>
  <c r="EB148" i="20"/>
  <c r="EC148" i="20"/>
  <c r="ED148" i="20"/>
  <c r="EE148" i="20"/>
  <c r="EF148" i="20"/>
  <c r="EG148" i="20"/>
  <c r="EH148" i="20"/>
  <c r="EI148" i="20"/>
  <c r="EJ148" i="20"/>
  <c r="EK148" i="20"/>
  <c r="EL148" i="20"/>
  <c r="EM148" i="20"/>
  <c r="EN148" i="20"/>
  <c r="EO148" i="20"/>
  <c r="EP148" i="20"/>
  <c r="ER148" i="20"/>
  <c r="ES148" i="20"/>
  <c r="ET148" i="20"/>
  <c r="EU148" i="20"/>
  <c r="EV148" i="20"/>
  <c r="EW148" i="20"/>
  <c r="EX148" i="20"/>
  <c r="EY148" i="20"/>
  <c r="EZ148" i="20"/>
  <c r="FA148" i="20"/>
  <c r="FB148" i="20"/>
  <c r="FC148" i="20"/>
  <c r="FD148" i="20"/>
  <c r="FE148" i="20"/>
  <c r="FF148" i="20"/>
  <c r="FG148" i="20"/>
  <c r="FH148" i="20"/>
  <c r="FI148" i="20"/>
  <c r="FJ148" i="20"/>
  <c r="FK148" i="20"/>
  <c r="FL148" i="20"/>
  <c r="FM148" i="20"/>
  <c r="FN148" i="20"/>
  <c r="FO148" i="20"/>
  <c r="FP148" i="20"/>
  <c r="FQ148" i="20"/>
  <c r="FR148" i="20"/>
  <c r="FS148" i="20"/>
  <c r="C149" i="20"/>
  <c r="E149" i="20"/>
  <c r="F149" i="20"/>
  <c r="G149" i="20"/>
  <c r="H149" i="20"/>
  <c r="I149" i="20"/>
  <c r="J149" i="20"/>
  <c r="K149" i="20"/>
  <c r="L149" i="20"/>
  <c r="M149" i="20"/>
  <c r="N149" i="20"/>
  <c r="O149" i="20"/>
  <c r="P149" i="20"/>
  <c r="Q149" i="20"/>
  <c r="R149" i="20"/>
  <c r="W149" i="20"/>
  <c r="X149" i="20"/>
  <c r="Z149" i="20"/>
  <c r="AA149" i="20"/>
  <c r="AB149" i="20"/>
  <c r="AC149" i="20"/>
  <c r="AD149" i="20"/>
  <c r="AE149" i="20"/>
  <c r="AF149" i="20"/>
  <c r="AG149" i="20"/>
  <c r="AH149" i="20"/>
  <c r="AI149" i="20"/>
  <c r="AJ149" i="20"/>
  <c r="AK149" i="20"/>
  <c r="AM149" i="20"/>
  <c r="AN149" i="20"/>
  <c r="AO149" i="20"/>
  <c r="AP149" i="20"/>
  <c r="AQ149" i="20"/>
  <c r="AR149" i="20"/>
  <c r="AS149" i="20"/>
  <c r="AT149" i="20"/>
  <c r="AU149" i="20"/>
  <c r="AV149" i="20"/>
  <c r="AW149" i="20"/>
  <c r="AX149" i="20"/>
  <c r="AY149" i="20"/>
  <c r="AZ149" i="20"/>
  <c r="BA149" i="20"/>
  <c r="BB149" i="20"/>
  <c r="BC149" i="20"/>
  <c r="BD149" i="20"/>
  <c r="BE149" i="20"/>
  <c r="BF149" i="20"/>
  <c r="BG149" i="20"/>
  <c r="BH149" i="20"/>
  <c r="BI149" i="20"/>
  <c r="BJ149" i="20"/>
  <c r="BK149" i="20"/>
  <c r="BL149" i="20"/>
  <c r="BM149" i="20"/>
  <c r="BN149" i="20"/>
  <c r="BO149" i="20"/>
  <c r="BQ149" i="20"/>
  <c r="BT149" i="20"/>
  <c r="BU149" i="20"/>
  <c r="BV149" i="20"/>
  <c r="BW149" i="20"/>
  <c r="BX149" i="20"/>
  <c r="BY149" i="20"/>
  <c r="BZ149" i="20"/>
  <c r="CA149" i="20"/>
  <c r="CB149" i="20"/>
  <c r="CC149" i="20"/>
  <c r="CD149" i="20"/>
  <c r="CE149" i="20"/>
  <c r="CF149" i="20"/>
  <c r="CG149" i="20"/>
  <c r="CH149" i="20"/>
  <c r="CI149" i="20"/>
  <c r="CJ149" i="20"/>
  <c r="CK149" i="20"/>
  <c r="CL149" i="20"/>
  <c r="CM149" i="20"/>
  <c r="CN149" i="20"/>
  <c r="CO149" i="20"/>
  <c r="CP149" i="20"/>
  <c r="CQ149" i="20"/>
  <c r="CR149" i="20"/>
  <c r="CS149" i="20"/>
  <c r="CT149" i="20"/>
  <c r="CU149" i="20"/>
  <c r="CV149" i="20"/>
  <c r="CW149" i="20"/>
  <c r="CX149" i="20"/>
  <c r="CY149" i="20"/>
  <c r="CZ149" i="20"/>
  <c r="DA149" i="20"/>
  <c r="DC149" i="20"/>
  <c r="DD149" i="20"/>
  <c r="DE149" i="20"/>
  <c r="DF149" i="20"/>
  <c r="DG149" i="20"/>
  <c r="DH149" i="20"/>
  <c r="DI149" i="20"/>
  <c r="DJ149" i="20"/>
  <c r="DK149" i="20"/>
  <c r="DL149" i="20"/>
  <c r="DM149" i="20"/>
  <c r="DN149" i="20"/>
  <c r="DO149" i="20"/>
  <c r="DP149" i="20"/>
  <c r="DQ149" i="20"/>
  <c r="DR149" i="20"/>
  <c r="DS149" i="20"/>
  <c r="DT149" i="20"/>
  <c r="DU149" i="20"/>
  <c r="DV149" i="20"/>
  <c r="DW149" i="20"/>
  <c r="DX149" i="20"/>
  <c r="DY149" i="20"/>
  <c r="DZ149" i="20"/>
  <c r="EA149" i="20"/>
  <c r="EB149" i="20"/>
  <c r="EC149" i="20"/>
  <c r="ED149" i="20"/>
  <c r="EE149" i="20"/>
  <c r="EF149" i="20"/>
  <c r="EG149" i="20"/>
  <c r="EH149" i="20"/>
  <c r="EI149" i="20"/>
  <c r="EJ149" i="20"/>
  <c r="EK149" i="20"/>
  <c r="EL149" i="20"/>
  <c r="EM149" i="20"/>
  <c r="EN149" i="20"/>
  <c r="EO149" i="20"/>
  <c r="EP149" i="20"/>
  <c r="ER149" i="20"/>
  <c r="ES149" i="20"/>
  <c r="ET149" i="20"/>
  <c r="EU149" i="20"/>
  <c r="EV149" i="20"/>
  <c r="EW149" i="20"/>
  <c r="EX149" i="20"/>
  <c r="EY149" i="20"/>
  <c r="EZ149" i="20"/>
  <c r="FA149" i="20"/>
  <c r="FB149" i="20"/>
  <c r="FC149" i="20"/>
  <c r="FD149" i="20"/>
  <c r="FE149" i="20"/>
  <c r="FF149" i="20"/>
  <c r="FG149" i="20"/>
  <c r="FH149" i="20"/>
  <c r="FI149" i="20"/>
  <c r="FJ149" i="20"/>
  <c r="FK149" i="20"/>
  <c r="FL149" i="20"/>
  <c r="FM149" i="20"/>
  <c r="FN149" i="20"/>
  <c r="FO149" i="20"/>
  <c r="FP149" i="20"/>
  <c r="FQ149" i="20"/>
  <c r="FR149" i="20"/>
  <c r="FS149" i="20"/>
  <c r="C150" i="20"/>
  <c r="E150" i="20"/>
  <c r="F150" i="20"/>
  <c r="G150" i="20"/>
  <c r="H150" i="20"/>
  <c r="I150" i="20"/>
  <c r="J150" i="20"/>
  <c r="K150" i="20"/>
  <c r="L150" i="20"/>
  <c r="M150" i="20"/>
  <c r="N150" i="20"/>
  <c r="O150" i="20"/>
  <c r="P150" i="20"/>
  <c r="Q150" i="20"/>
  <c r="R150" i="20"/>
  <c r="W150" i="20"/>
  <c r="X150" i="20"/>
  <c r="Z150" i="20"/>
  <c r="AA150" i="20"/>
  <c r="AB150" i="20"/>
  <c r="AC150" i="20"/>
  <c r="AD150" i="20"/>
  <c r="AE150" i="20"/>
  <c r="AF150" i="20"/>
  <c r="AG150" i="20"/>
  <c r="AH150" i="20"/>
  <c r="AI150" i="20"/>
  <c r="AJ150" i="20"/>
  <c r="AK150" i="20"/>
  <c r="AM150" i="20"/>
  <c r="AN150" i="20"/>
  <c r="AO150" i="20"/>
  <c r="AP150" i="20"/>
  <c r="AQ150" i="20"/>
  <c r="AR150" i="20"/>
  <c r="AS150" i="20"/>
  <c r="AT150" i="20"/>
  <c r="AU150" i="20"/>
  <c r="AV150" i="20"/>
  <c r="AW150" i="20"/>
  <c r="AX150" i="20"/>
  <c r="AY150" i="20"/>
  <c r="AZ150" i="20"/>
  <c r="BA150" i="20"/>
  <c r="BB150" i="20"/>
  <c r="BC150" i="20"/>
  <c r="BD150" i="20"/>
  <c r="BE150" i="20"/>
  <c r="BF150" i="20"/>
  <c r="BG150" i="20"/>
  <c r="BH150" i="20"/>
  <c r="BI150" i="20"/>
  <c r="BJ150" i="20"/>
  <c r="BK150" i="20"/>
  <c r="BL150" i="20"/>
  <c r="BM150" i="20"/>
  <c r="BN150" i="20"/>
  <c r="BO150" i="20"/>
  <c r="BQ150" i="20"/>
  <c r="BT150" i="20"/>
  <c r="BU150" i="20"/>
  <c r="BV150" i="20"/>
  <c r="BW150" i="20"/>
  <c r="BX150" i="20"/>
  <c r="BY150" i="20"/>
  <c r="BZ150" i="20"/>
  <c r="CA150" i="20"/>
  <c r="CB150" i="20"/>
  <c r="CC150" i="20"/>
  <c r="CD150" i="20"/>
  <c r="CE150" i="20"/>
  <c r="CF150" i="20"/>
  <c r="CG150" i="20"/>
  <c r="CH150" i="20"/>
  <c r="CI150" i="20"/>
  <c r="CJ150" i="20"/>
  <c r="CK150" i="20"/>
  <c r="CL150" i="20"/>
  <c r="CM150" i="20"/>
  <c r="CN150" i="20"/>
  <c r="CO150" i="20"/>
  <c r="CP150" i="20"/>
  <c r="CQ150" i="20"/>
  <c r="CR150" i="20"/>
  <c r="CS150" i="20"/>
  <c r="CT150" i="20"/>
  <c r="CU150" i="20"/>
  <c r="CV150" i="20"/>
  <c r="CW150" i="20"/>
  <c r="CX150" i="20"/>
  <c r="CY150" i="20"/>
  <c r="CZ150" i="20"/>
  <c r="DA150" i="20"/>
  <c r="DC150" i="20"/>
  <c r="DD150" i="20"/>
  <c r="DE150" i="20"/>
  <c r="DF150" i="20"/>
  <c r="DG150" i="20"/>
  <c r="DH150" i="20"/>
  <c r="DI150" i="20"/>
  <c r="DJ150" i="20"/>
  <c r="DK150" i="20"/>
  <c r="DL150" i="20"/>
  <c r="DM150" i="20"/>
  <c r="DN150" i="20"/>
  <c r="DO150" i="20"/>
  <c r="DP150" i="20"/>
  <c r="DQ150" i="20"/>
  <c r="DR150" i="20"/>
  <c r="DS150" i="20"/>
  <c r="DT150" i="20"/>
  <c r="DU150" i="20"/>
  <c r="DV150" i="20"/>
  <c r="DW150" i="20"/>
  <c r="DX150" i="20"/>
  <c r="DY150" i="20"/>
  <c r="DZ150" i="20"/>
  <c r="EA150" i="20"/>
  <c r="EB150" i="20"/>
  <c r="EC150" i="20"/>
  <c r="ED150" i="20"/>
  <c r="EE150" i="20"/>
  <c r="EF150" i="20"/>
  <c r="EG150" i="20"/>
  <c r="EH150" i="20"/>
  <c r="EI150" i="20"/>
  <c r="EJ150" i="20"/>
  <c r="EK150" i="20"/>
  <c r="EL150" i="20"/>
  <c r="EM150" i="20"/>
  <c r="EN150" i="20"/>
  <c r="EO150" i="20"/>
  <c r="EP150" i="20"/>
  <c r="ER150" i="20"/>
  <c r="ES150" i="20"/>
  <c r="ET150" i="20"/>
  <c r="EU150" i="20"/>
  <c r="EV150" i="20"/>
  <c r="EW150" i="20"/>
  <c r="EX150" i="20"/>
  <c r="EY150" i="20"/>
  <c r="EZ150" i="20"/>
  <c r="FA150" i="20"/>
  <c r="FB150" i="20"/>
  <c r="FC150" i="20"/>
  <c r="FD150" i="20"/>
  <c r="FE150" i="20"/>
  <c r="FF150" i="20"/>
  <c r="FG150" i="20"/>
  <c r="FH150" i="20"/>
  <c r="FI150" i="20"/>
  <c r="FJ150" i="20"/>
  <c r="FK150" i="20"/>
  <c r="FL150" i="20"/>
  <c r="FM150" i="20"/>
  <c r="FN150" i="20"/>
  <c r="FO150" i="20"/>
  <c r="FP150" i="20"/>
  <c r="FQ150" i="20"/>
  <c r="FR150" i="20"/>
  <c r="FS150" i="20"/>
  <c r="C151" i="20"/>
  <c r="E151" i="20"/>
  <c r="F151" i="20"/>
  <c r="G151" i="20"/>
  <c r="H151" i="20"/>
  <c r="I151" i="20"/>
  <c r="J151" i="20"/>
  <c r="K151" i="20"/>
  <c r="L151" i="20"/>
  <c r="M151" i="20"/>
  <c r="N151" i="20"/>
  <c r="O151" i="20"/>
  <c r="P151" i="20"/>
  <c r="Q151" i="20"/>
  <c r="R151" i="20"/>
  <c r="W151" i="20"/>
  <c r="X151" i="20"/>
  <c r="Z151" i="20"/>
  <c r="AA151" i="20"/>
  <c r="AB151" i="20"/>
  <c r="AC151" i="20"/>
  <c r="AD151" i="20"/>
  <c r="AE151" i="20"/>
  <c r="AF151" i="20"/>
  <c r="AG151" i="20"/>
  <c r="AH151" i="20"/>
  <c r="AI151" i="20"/>
  <c r="AJ151" i="20"/>
  <c r="AK151" i="20"/>
  <c r="AM151" i="20"/>
  <c r="AN151" i="20"/>
  <c r="AO151" i="20"/>
  <c r="AP151" i="20"/>
  <c r="AQ151" i="20"/>
  <c r="AR151" i="20"/>
  <c r="AS151" i="20"/>
  <c r="AT151" i="20"/>
  <c r="AU151" i="20"/>
  <c r="AV151" i="20"/>
  <c r="AW151" i="20"/>
  <c r="AX151" i="20"/>
  <c r="AY151" i="20"/>
  <c r="AZ151" i="20"/>
  <c r="BA151" i="20"/>
  <c r="BB151" i="20"/>
  <c r="BC151" i="20"/>
  <c r="BD151" i="20"/>
  <c r="BE151" i="20"/>
  <c r="BF151" i="20"/>
  <c r="BG151" i="20"/>
  <c r="BH151" i="20"/>
  <c r="BI151" i="20"/>
  <c r="BJ151" i="20"/>
  <c r="BK151" i="20"/>
  <c r="BL151" i="20"/>
  <c r="BM151" i="20"/>
  <c r="BN151" i="20"/>
  <c r="BO151" i="20"/>
  <c r="BQ151" i="20"/>
  <c r="BT151" i="20"/>
  <c r="BU151" i="20"/>
  <c r="BV151" i="20"/>
  <c r="BW151" i="20"/>
  <c r="BX151" i="20"/>
  <c r="BY151" i="20"/>
  <c r="BZ151" i="20"/>
  <c r="CA151" i="20"/>
  <c r="CB151" i="20"/>
  <c r="CC151" i="20"/>
  <c r="CD151" i="20"/>
  <c r="CE151" i="20"/>
  <c r="CF151" i="20"/>
  <c r="CG151" i="20"/>
  <c r="CH151" i="20"/>
  <c r="CI151" i="20"/>
  <c r="CJ151" i="20"/>
  <c r="CK151" i="20"/>
  <c r="CL151" i="20"/>
  <c r="CM151" i="20"/>
  <c r="CN151" i="20"/>
  <c r="CO151" i="20"/>
  <c r="CP151" i="20"/>
  <c r="CQ151" i="20"/>
  <c r="CR151" i="20"/>
  <c r="CS151" i="20"/>
  <c r="CT151" i="20"/>
  <c r="CU151" i="20"/>
  <c r="CV151" i="20"/>
  <c r="CW151" i="20"/>
  <c r="CX151" i="20"/>
  <c r="CY151" i="20"/>
  <c r="CZ151" i="20"/>
  <c r="DA151" i="20"/>
  <c r="DC151" i="20"/>
  <c r="DD151" i="20"/>
  <c r="DE151" i="20"/>
  <c r="DF151" i="20"/>
  <c r="DG151" i="20"/>
  <c r="DH151" i="20"/>
  <c r="DI151" i="20"/>
  <c r="DJ151" i="20"/>
  <c r="DK151" i="20"/>
  <c r="DL151" i="20"/>
  <c r="DM151" i="20"/>
  <c r="DN151" i="20"/>
  <c r="DO151" i="20"/>
  <c r="DP151" i="20"/>
  <c r="DQ151" i="20"/>
  <c r="DR151" i="20"/>
  <c r="DS151" i="20"/>
  <c r="DT151" i="20"/>
  <c r="DU151" i="20"/>
  <c r="DV151" i="20"/>
  <c r="DW151" i="20"/>
  <c r="DX151" i="20"/>
  <c r="DY151" i="20"/>
  <c r="DZ151" i="20"/>
  <c r="EA151" i="20"/>
  <c r="EB151" i="20"/>
  <c r="EC151" i="20"/>
  <c r="ED151" i="20"/>
  <c r="EE151" i="20"/>
  <c r="EF151" i="20"/>
  <c r="EG151" i="20"/>
  <c r="EH151" i="20"/>
  <c r="EI151" i="20"/>
  <c r="EJ151" i="20"/>
  <c r="EK151" i="20"/>
  <c r="EL151" i="20"/>
  <c r="EM151" i="20"/>
  <c r="EN151" i="20"/>
  <c r="EO151" i="20"/>
  <c r="EP151" i="20"/>
  <c r="ER151" i="20"/>
  <c r="ES151" i="20"/>
  <c r="ET151" i="20"/>
  <c r="EU151" i="20"/>
  <c r="EV151" i="20"/>
  <c r="EW151" i="20"/>
  <c r="EX151" i="20"/>
  <c r="EY151" i="20"/>
  <c r="EZ151" i="20"/>
  <c r="FA151" i="20"/>
  <c r="FB151" i="20"/>
  <c r="FC151" i="20"/>
  <c r="FD151" i="20"/>
  <c r="FE151" i="20"/>
  <c r="FF151" i="20"/>
  <c r="FG151" i="20"/>
  <c r="FH151" i="20"/>
  <c r="FI151" i="20"/>
  <c r="FJ151" i="20"/>
  <c r="FK151" i="20"/>
  <c r="FL151" i="20"/>
  <c r="FM151" i="20"/>
  <c r="FN151" i="20"/>
  <c r="FO151" i="20"/>
  <c r="FP151" i="20"/>
  <c r="FQ151" i="20"/>
  <c r="FR151" i="20"/>
  <c r="FS151" i="20"/>
  <c r="C152" i="20"/>
  <c r="D152" i="20"/>
  <c r="E152" i="20"/>
  <c r="F152" i="20"/>
  <c r="G152" i="20"/>
  <c r="H152" i="20"/>
  <c r="I152" i="20"/>
  <c r="J152" i="20"/>
  <c r="K152" i="20"/>
  <c r="L152" i="20"/>
  <c r="M152" i="20"/>
  <c r="N152" i="20"/>
  <c r="O152" i="20"/>
  <c r="P152" i="20"/>
  <c r="Q152" i="20"/>
  <c r="R152" i="20"/>
  <c r="W152" i="20"/>
  <c r="X152" i="20"/>
  <c r="Z152" i="20"/>
  <c r="AA152" i="20"/>
  <c r="AB152" i="20"/>
  <c r="AC152" i="20"/>
  <c r="AD152" i="20"/>
  <c r="AE152" i="20"/>
  <c r="AF152" i="20"/>
  <c r="AG152" i="20"/>
  <c r="AH152" i="20"/>
  <c r="AI152" i="20"/>
  <c r="AJ152" i="20"/>
  <c r="AK152" i="20"/>
  <c r="AM152" i="20"/>
  <c r="AN152" i="20"/>
  <c r="AO152" i="20"/>
  <c r="AP152" i="20"/>
  <c r="AQ152" i="20"/>
  <c r="AR152" i="20"/>
  <c r="AS152" i="20"/>
  <c r="AT152" i="20"/>
  <c r="AU152" i="20"/>
  <c r="AV152" i="20"/>
  <c r="AW152" i="20"/>
  <c r="AX152" i="20"/>
  <c r="AY152" i="20"/>
  <c r="AZ152" i="20"/>
  <c r="BA152" i="20"/>
  <c r="BB152" i="20"/>
  <c r="BC152" i="20"/>
  <c r="BD152" i="20"/>
  <c r="BE152" i="20"/>
  <c r="BF152" i="20"/>
  <c r="BG152" i="20"/>
  <c r="BH152" i="20"/>
  <c r="BI152" i="20"/>
  <c r="BJ152" i="20"/>
  <c r="BK152" i="20"/>
  <c r="BL152" i="20"/>
  <c r="BM152" i="20"/>
  <c r="BN152" i="20"/>
  <c r="BO152" i="20"/>
  <c r="BQ152" i="20"/>
  <c r="BT152" i="20"/>
  <c r="BU152" i="20"/>
  <c r="BV152" i="20"/>
  <c r="BW152" i="20"/>
  <c r="BX152" i="20"/>
  <c r="BY152" i="20"/>
  <c r="BZ152" i="20"/>
  <c r="CA152" i="20"/>
  <c r="CB152" i="20"/>
  <c r="CC152" i="20"/>
  <c r="CD152" i="20"/>
  <c r="CE152" i="20"/>
  <c r="CF152" i="20"/>
  <c r="CG152" i="20"/>
  <c r="CH152" i="20"/>
  <c r="CI152" i="20"/>
  <c r="CJ152" i="20"/>
  <c r="CK152" i="20"/>
  <c r="CL152" i="20"/>
  <c r="CM152" i="20"/>
  <c r="CN152" i="20"/>
  <c r="CO152" i="20"/>
  <c r="CP152" i="20"/>
  <c r="CQ152" i="20"/>
  <c r="CR152" i="20"/>
  <c r="CS152" i="20"/>
  <c r="CT152" i="20"/>
  <c r="CU152" i="20"/>
  <c r="CV152" i="20"/>
  <c r="CW152" i="20"/>
  <c r="CX152" i="20"/>
  <c r="CY152" i="20"/>
  <c r="CZ152" i="20"/>
  <c r="DA152" i="20"/>
  <c r="DC152" i="20"/>
  <c r="DD152" i="20"/>
  <c r="DE152" i="20"/>
  <c r="DF152" i="20"/>
  <c r="DG152" i="20"/>
  <c r="DH152" i="20"/>
  <c r="DI152" i="20"/>
  <c r="DJ152" i="20"/>
  <c r="DK152" i="20"/>
  <c r="DL152" i="20"/>
  <c r="DM152" i="20"/>
  <c r="DN152" i="20"/>
  <c r="DO152" i="20"/>
  <c r="DP152" i="20"/>
  <c r="DQ152" i="20"/>
  <c r="DR152" i="20"/>
  <c r="DS152" i="20"/>
  <c r="DT152" i="20"/>
  <c r="DU152" i="20"/>
  <c r="DV152" i="20"/>
  <c r="DW152" i="20"/>
  <c r="DX152" i="20"/>
  <c r="DY152" i="20"/>
  <c r="DZ152" i="20"/>
  <c r="EA152" i="20"/>
  <c r="EB152" i="20"/>
  <c r="EC152" i="20"/>
  <c r="ED152" i="20"/>
  <c r="EE152" i="20"/>
  <c r="EF152" i="20"/>
  <c r="EG152" i="20"/>
  <c r="EH152" i="20"/>
  <c r="EI152" i="20"/>
  <c r="EJ152" i="20"/>
  <c r="EK152" i="20"/>
  <c r="EL152" i="20"/>
  <c r="EM152" i="20"/>
  <c r="EN152" i="20"/>
  <c r="EO152" i="20"/>
  <c r="EP152" i="20"/>
  <c r="ER152" i="20"/>
  <c r="ES152" i="20"/>
  <c r="ET152" i="20"/>
  <c r="EU152" i="20"/>
  <c r="EV152" i="20"/>
  <c r="EW152" i="20"/>
  <c r="EX152" i="20"/>
  <c r="EY152" i="20"/>
  <c r="EZ152" i="20"/>
  <c r="FA152" i="20"/>
  <c r="FB152" i="20"/>
  <c r="FC152" i="20"/>
  <c r="FD152" i="20"/>
  <c r="FE152" i="20"/>
  <c r="FF152" i="20"/>
  <c r="FG152" i="20"/>
  <c r="FH152" i="20"/>
  <c r="FI152" i="20"/>
  <c r="FJ152" i="20"/>
  <c r="FK152" i="20"/>
  <c r="FL152" i="20"/>
  <c r="FM152" i="20"/>
  <c r="FN152" i="20"/>
  <c r="FO152" i="20"/>
  <c r="FP152" i="20"/>
  <c r="FQ152" i="20"/>
  <c r="FR152" i="20"/>
  <c r="FS152" i="20"/>
  <c r="C153" i="20"/>
  <c r="D153" i="20"/>
  <c r="E153" i="20"/>
  <c r="F153" i="20"/>
  <c r="G153" i="20"/>
  <c r="H153" i="20"/>
  <c r="I153" i="20"/>
  <c r="J153" i="20"/>
  <c r="K153" i="20"/>
  <c r="L153" i="20"/>
  <c r="M153" i="20"/>
  <c r="N153" i="20"/>
  <c r="O153" i="20"/>
  <c r="P153" i="20"/>
  <c r="Q153" i="20"/>
  <c r="R153" i="20"/>
  <c r="W153" i="20"/>
  <c r="X153" i="20"/>
  <c r="Z153" i="20"/>
  <c r="AA153" i="20"/>
  <c r="AB153" i="20"/>
  <c r="AC153" i="20"/>
  <c r="AD153" i="20"/>
  <c r="AE153" i="20"/>
  <c r="AF153" i="20"/>
  <c r="AG153" i="20"/>
  <c r="AH153" i="20"/>
  <c r="AI153" i="20"/>
  <c r="AJ153" i="20"/>
  <c r="AK153" i="20"/>
  <c r="AM153" i="20"/>
  <c r="AN153" i="20"/>
  <c r="AO153" i="20"/>
  <c r="AP153" i="20"/>
  <c r="AQ153" i="20"/>
  <c r="AR153" i="20"/>
  <c r="AS153" i="20"/>
  <c r="AT153" i="20"/>
  <c r="AU153" i="20"/>
  <c r="AV153" i="20"/>
  <c r="AW153" i="20"/>
  <c r="AX153" i="20"/>
  <c r="AY153" i="20"/>
  <c r="AZ153" i="20"/>
  <c r="BA153" i="20"/>
  <c r="BB153" i="20"/>
  <c r="BC153" i="20"/>
  <c r="BD153" i="20"/>
  <c r="BE153" i="20"/>
  <c r="BF153" i="20"/>
  <c r="BG153" i="20"/>
  <c r="BH153" i="20"/>
  <c r="BI153" i="20"/>
  <c r="BJ153" i="20"/>
  <c r="BK153" i="20"/>
  <c r="BL153" i="20"/>
  <c r="BM153" i="20"/>
  <c r="BN153" i="20"/>
  <c r="BO153" i="20"/>
  <c r="BQ153" i="20"/>
  <c r="BT153" i="20"/>
  <c r="BU153" i="20"/>
  <c r="BV153" i="20"/>
  <c r="BW153" i="20"/>
  <c r="BX153" i="20"/>
  <c r="BY153" i="20"/>
  <c r="BZ153" i="20"/>
  <c r="CA153" i="20"/>
  <c r="CB153" i="20"/>
  <c r="CC153" i="20"/>
  <c r="CD153" i="20"/>
  <c r="CE153" i="20"/>
  <c r="CF153" i="20"/>
  <c r="CG153" i="20"/>
  <c r="CH153" i="20"/>
  <c r="CI153" i="20"/>
  <c r="CJ153" i="20"/>
  <c r="CK153" i="20"/>
  <c r="CL153" i="20"/>
  <c r="CM153" i="20"/>
  <c r="CN153" i="20"/>
  <c r="CO153" i="20"/>
  <c r="CP153" i="20"/>
  <c r="CQ153" i="20"/>
  <c r="CR153" i="20"/>
  <c r="CS153" i="20"/>
  <c r="CT153" i="20"/>
  <c r="CU153" i="20"/>
  <c r="CV153" i="20"/>
  <c r="CW153" i="20"/>
  <c r="CX153" i="20"/>
  <c r="CY153" i="20"/>
  <c r="CZ153" i="20"/>
  <c r="DA153" i="20"/>
  <c r="DC153" i="20"/>
  <c r="DD153" i="20"/>
  <c r="DE153" i="20"/>
  <c r="DF153" i="20"/>
  <c r="DG153" i="20"/>
  <c r="DH153" i="20"/>
  <c r="DI153" i="20"/>
  <c r="DJ153" i="20"/>
  <c r="DK153" i="20"/>
  <c r="DL153" i="20"/>
  <c r="DM153" i="20"/>
  <c r="DN153" i="20"/>
  <c r="DO153" i="20"/>
  <c r="DP153" i="20"/>
  <c r="DQ153" i="20"/>
  <c r="DR153" i="20"/>
  <c r="DS153" i="20"/>
  <c r="DT153" i="20"/>
  <c r="DU153" i="20"/>
  <c r="DV153" i="20"/>
  <c r="DW153" i="20"/>
  <c r="DX153" i="20"/>
  <c r="DY153" i="20"/>
  <c r="DZ153" i="20"/>
  <c r="EA153" i="20"/>
  <c r="EB153" i="20"/>
  <c r="EC153" i="20"/>
  <c r="ED153" i="20"/>
  <c r="EE153" i="20"/>
  <c r="EF153" i="20"/>
  <c r="EG153" i="20"/>
  <c r="EH153" i="20"/>
  <c r="EI153" i="20"/>
  <c r="EJ153" i="20"/>
  <c r="EK153" i="20"/>
  <c r="EL153" i="20"/>
  <c r="EM153" i="20"/>
  <c r="EN153" i="20"/>
  <c r="EO153" i="20"/>
  <c r="EP153" i="20"/>
  <c r="ER153" i="20"/>
  <c r="ES153" i="20"/>
  <c r="ET153" i="20"/>
  <c r="EU153" i="20"/>
  <c r="EV153" i="20"/>
  <c r="EW153" i="20"/>
  <c r="EX153" i="20"/>
  <c r="EY153" i="20"/>
  <c r="EZ153" i="20"/>
  <c r="FA153" i="20"/>
  <c r="FB153" i="20"/>
  <c r="FC153" i="20"/>
  <c r="FD153" i="20"/>
  <c r="FE153" i="20"/>
  <c r="FF153" i="20"/>
  <c r="FG153" i="20"/>
  <c r="FH153" i="20"/>
  <c r="FI153" i="20"/>
  <c r="FJ153" i="20"/>
  <c r="FK153" i="20"/>
  <c r="FL153" i="20"/>
  <c r="FM153" i="20"/>
  <c r="FN153" i="20"/>
  <c r="FO153" i="20"/>
  <c r="FP153" i="20"/>
  <c r="FQ153" i="20"/>
  <c r="FR153" i="20"/>
  <c r="FS153" i="20"/>
  <c r="C154" i="20"/>
  <c r="D154" i="20"/>
  <c r="E154" i="20"/>
  <c r="F154" i="20"/>
  <c r="G154" i="20"/>
  <c r="H154" i="20"/>
  <c r="I154" i="20"/>
  <c r="J154" i="20"/>
  <c r="K154" i="20"/>
  <c r="L154" i="20"/>
  <c r="M154" i="20"/>
  <c r="N154" i="20"/>
  <c r="O154" i="20"/>
  <c r="P154" i="20"/>
  <c r="Q154" i="20"/>
  <c r="R154" i="20"/>
  <c r="W154" i="20"/>
  <c r="X154" i="20"/>
  <c r="Z154" i="20"/>
  <c r="AA154" i="20"/>
  <c r="AB154" i="20"/>
  <c r="AC154" i="20"/>
  <c r="AD154" i="20"/>
  <c r="AE154" i="20"/>
  <c r="AF154" i="20"/>
  <c r="AG154" i="20"/>
  <c r="AH154" i="20"/>
  <c r="AI154" i="20"/>
  <c r="AJ154" i="20"/>
  <c r="AK154" i="20"/>
  <c r="AM154" i="20"/>
  <c r="AN154" i="20"/>
  <c r="AO154" i="20"/>
  <c r="AP154" i="20"/>
  <c r="AQ154" i="20"/>
  <c r="AR154" i="20"/>
  <c r="AS154" i="20"/>
  <c r="AT154" i="20"/>
  <c r="AU154" i="20"/>
  <c r="AV154" i="20"/>
  <c r="AW154" i="20"/>
  <c r="AX154" i="20"/>
  <c r="AY154" i="20"/>
  <c r="AZ154" i="20"/>
  <c r="BA154" i="20"/>
  <c r="BB154" i="20"/>
  <c r="BC154" i="20"/>
  <c r="BD154" i="20"/>
  <c r="BE154" i="20"/>
  <c r="BF154" i="20"/>
  <c r="BG154" i="20"/>
  <c r="BH154" i="20"/>
  <c r="BI154" i="20"/>
  <c r="BJ154" i="20"/>
  <c r="BK154" i="20"/>
  <c r="BL154" i="20"/>
  <c r="BM154" i="20"/>
  <c r="BN154" i="20"/>
  <c r="BO154" i="20"/>
  <c r="BQ154" i="20"/>
  <c r="BT154" i="20"/>
  <c r="BU154" i="20"/>
  <c r="BV154" i="20"/>
  <c r="BW154" i="20"/>
  <c r="BX154" i="20"/>
  <c r="BY154" i="20"/>
  <c r="BZ154" i="20"/>
  <c r="CA154" i="20"/>
  <c r="CB154" i="20"/>
  <c r="CC154" i="20"/>
  <c r="CD154" i="20"/>
  <c r="CE154" i="20"/>
  <c r="CF154" i="20"/>
  <c r="CG154" i="20"/>
  <c r="CH154" i="20"/>
  <c r="CI154" i="20"/>
  <c r="CJ154" i="20"/>
  <c r="CK154" i="20"/>
  <c r="CL154" i="20"/>
  <c r="CM154" i="20"/>
  <c r="CN154" i="20"/>
  <c r="CO154" i="20"/>
  <c r="CP154" i="20"/>
  <c r="CQ154" i="20"/>
  <c r="CR154" i="20"/>
  <c r="CS154" i="20"/>
  <c r="CT154" i="20"/>
  <c r="CU154" i="20"/>
  <c r="CV154" i="20"/>
  <c r="CW154" i="20"/>
  <c r="CX154" i="20"/>
  <c r="CY154" i="20"/>
  <c r="CZ154" i="20"/>
  <c r="DA154" i="20"/>
  <c r="DC154" i="20"/>
  <c r="DD154" i="20"/>
  <c r="DE154" i="20"/>
  <c r="DF154" i="20"/>
  <c r="DG154" i="20"/>
  <c r="DH154" i="20"/>
  <c r="DI154" i="20"/>
  <c r="DJ154" i="20"/>
  <c r="DK154" i="20"/>
  <c r="DL154" i="20"/>
  <c r="DM154" i="20"/>
  <c r="DN154" i="20"/>
  <c r="DO154" i="20"/>
  <c r="DP154" i="20"/>
  <c r="DQ154" i="20"/>
  <c r="DR154" i="20"/>
  <c r="DS154" i="20"/>
  <c r="DT154" i="20"/>
  <c r="DU154" i="20"/>
  <c r="DV154" i="20"/>
  <c r="DW154" i="20"/>
  <c r="DX154" i="20"/>
  <c r="DY154" i="20"/>
  <c r="DZ154" i="20"/>
  <c r="EA154" i="20"/>
  <c r="EB154" i="20"/>
  <c r="EC154" i="20"/>
  <c r="ED154" i="20"/>
  <c r="EE154" i="20"/>
  <c r="EF154" i="20"/>
  <c r="EG154" i="20"/>
  <c r="EH154" i="20"/>
  <c r="EI154" i="20"/>
  <c r="EJ154" i="20"/>
  <c r="EK154" i="20"/>
  <c r="EL154" i="20"/>
  <c r="EM154" i="20"/>
  <c r="EN154" i="20"/>
  <c r="EO154" i="20"/>
  <c r="EP154" i="20"/>
  <c r="ER154" i="20"/>
  <c r="ES154" i="20"/>
  <c r="ET154" i="20"/>
  <c r="EU154" i="20"/>
  <c r="EV154" i="20"/>
  <c r="EW154" i="20"/>
  <c r="EX154" i="20"/>
  <c r="EY154" i="20"/>
  <c r="EZ154" i="20"/>
  <c r="FA154" i="20"/>
  <c r="FB154" i="20"/>
  <c r="FC154" i="20"/>
  <c r="FD154" i="20"/>
  <c r="FE154" i="20"/>
  <c r="FF154" i="20"/>
  <c r="FG154" i="20"/>
  <c r="FH154" i="20"/>
  <c r="FI154" i="20"/>
  <c r="FJ154" i="20"/>
  <c r="FK154" i="20"/>
  <c r="FL154" i="20"/>
  <c r="FM154" i="20"/>
  <c r="FN154" i="20"/>
  <c r="FO154" i="20"/>
  <c r="FP154" i="20"/>
  <c r="FQ154" i="20"/>
  <c r="FR154" i="20"/>
  <c r="FS154" i="20"/>
  <c r="C155" i="20"/>
  <c r="E155" i="20"/>
  <c r="F155" i="20"/>
  <c r="G155" i="20"/>
  <c r="H155" i="20"/>
  <c r="I155" i="20"/>
  <c r="J155" i="20"/>
  <c r="K155" i="20"/>
  <c r="L155" i="20"/>
  <c r="M155" i="20"/>
  <c r="N155" i="20"/>
  <c r="O155" i="20"/>
  <c r="P155" i="20"/>
  <c r="Q155" i="20"/>
  <c r="R155" i="20"/>
  <c r="W155" i="20"/>
  <c r="X155" i="20"/>
  <c r="Z155" i="20"/>
  <c r="AA155" i="20"/>
  <c r="AB155" i="20"/>
  <c r="AC155" i="20"/>
  <c r="AD155" i="20"/>
  <c r="AE155" i="20"/>
  <c r="AF155" i="20"/>
  <c r="AG155" i="20"/>
  <c r="AH155" i="20"/>
  <c r="AI155" i="20"/>
  <c r="AJ155" i="20"/>
  <c r="AK155" i="20"/>
  <c r="AM155" i="20"/>
  <c r="AN155" i="20"/>
  <c r="AO155" i="20"/>
  <c r="AP155" i="20"/>
  <c r="AQ155" i="20"/>
  <c r="AR155" i="20"/>
  <c r="AS155" i="20"/>
  <c r="AT155" i="20"/>
  <c r="AU155" i="20"/>
  <c r="AV155" i="20"/>
  <c r="AW155" i="20"/>
  <c r="AX155" i="20"/>
  <c r="AY155" i="20"/>
  <c r="AZ155" i="20"/>
  <c r="BA155" i="20"/>
  <c r="BB155" i="20"/>
  <c r="BC155" i="20"/>
  <c r="BD155" i="20"/>
  <c r="BE155" i="20"/>
  <c r="BF155" i="20"/>
  <c r="BG155" i="20"/>
  <c r="BH155" i="20"/>
  <c r="BI155" i="20"/>
  <c r="BJ155" i="20"/>
  <c r="BK155" i="20"/>
  <c r="BL155" i="20"/>
  <c r="BM155" i="20"/>
  <c r="BN155" i="20"/>
  <c r="BO155" i="20"/>
  <c r="BQ155" i="20"/>
  <c r="BT155" i="20"/>
  <c r="BU155" i="20"/>
  <c r="BV155" i="20"/>
  <c r="BW155" i="20"/>
  <c r="BX155" i="20"/>
  <c r="BY155" i="20"/>
  <c r="BZ155" i="20"/>
  <c r="CA155" i="20"/>
  <c r="CB155" i="20"/>
  <c r="CC155" i="20"/>
  <c r="CD155" i="20"/>
  <c r="CE155" i="20"/>
  <c r="CF155" i="20"/>
  <c r="CG155" i="20"/>
  <c r="CH155" i="20"/>
  <c r="CI155" i="20"/>
  <c r="CJ155" i="20"/>
  <c r="CK155" i="20"/>
  <c r="CL155" i="20"/>
  <c r="CM155" i="20"/>
  <c r="CN155" i="20"/>
  <c r="CO155" i="20"/>
  <c r="CP155" i="20"/>
  <c r="CQ155" i="20"/>
  <c r="CR155" i="20"/>
  <c r="CS155" i="20"/>
  <c r="CT155" i="20"/>
  <c r="CU155" i="20"/>
  <c r="CV155" i="20"/>
  <c r="CW155" i="20"/>
  <c r="CX155" i="20"/>
  <c r="CY155" i="20"/>
  <c r="CZ155" i="20"/>
  <c r="DA155" i="20"/>
  <c r="DC155" i="20"/>
  <c r="DD155" i="20"/>
  <c r="DE155" i="20"/>
  <c r="DF155" i="20"/>
  <c r="DG155" i="20"/>
  <c r="DH155" i="20"/>
  <c r="DI155" i="20"/>
  <c r="DJ155" i="20"/>
  <c r="DK155" i="20"/>
  <c r="DL155" i="20"/>
  <c r="DM155" i="20"/>
  <c r="DN155" i="20"/>
  <c r="DO155" i="20"/>
  <c r="DP155" i="20"/>
  <c r="DQ155" i="20"/>
  <c r="DR155" i="20"/>
  <c r="DS155" i="20"/>
  <c r="DT155" i="20"/>
  <c r="DU155" i="20"/>
  <c r="DV155" i="20"/>
  <c r="DW155" i="20"/>
  <c r="DX155" i="20"/>
  <c r="DY155" i="20"/>
  <c r="DZ155" i="20"/>
  <c r="EA155" i="20"/>
  <c r="EB155" i="20"/>
  <c r="EC155" i="20"/>
  <c r="ED155" i="20"/>
  <c r="EE155" i="20"/>
  <c r="EF155" i="20"/>
  <c r="EG155" i="20"/>
  <c r="EH155" i="20"/>
  <c r="EI155" i="20"/>
  <c r="EJ155" i="20"/>
  <c r="EK155" i="20"/>
  <c r="EL155" i="20"/>
  <c r="EM155" i="20"/>
  <c r="EN155" i="20"/>
  <c r="EO155" i="20"/>
  <c r="EP155" i="20"/>
  <c r="ER155" i="20"/>
  <c r="ES155" i="20"/>
  <c r="ET155" i="20"/>
  <c r="EU155" i="20"/>
  <c r="EV155" i="20"/>
  <c r="EW155" i="20"/>
  <c r="EX155" i="20"/>
  <c r="EY155" i="20"/>
  <c r="EZ155" i="20"/>
  <c r="FA155" i="20"/>
  <c r="FB155" i="20"/>
  <c r="FC155" i="20"/>
  <c r="FD155" i="20"/>
  <c r="FE155" i="20"/>
  <c r="FF155" i="20"/>
  <c r="FG155" i="20"/>
  <c r="FH155" i="20"/>
  <c r="FI155" i="20"/>
  <c r="FJ155" i="20"/>
  <c r="FK155" i="20"/>
  <c r="FL155" i="20"/>
  <c r="FM155" i="20"/>
  <c r="FN155" i="20"/>
  <c r="FO155" i="20"/>
  <c r="FP155" i="20"/>
  <c r="FQ155" i="20"/>
  <c r="FR155" i="20"/>
  <c r="FS155" i="20"/>
  <c r="C156" i="20"/>
  <c r="E156" i="20"/>
  <c r="F156" i="20"/>
  <c r="G156" i="20"/>
  <c r="H156" i="20"/>
  <c r="I156" i="20"/>
  <c r="J156" i="20"/>
  <c r="K156" i="20"/>
  <c r="L156" i="20"/>
  <c r="M156" i="20"/>
  <c r="N156" i="20"/>
  <c r="O156" i="20"/>
  <c r="P156" i="20"/>
  <c r="Q156" i="20"/>
  <c r="R156" i="20"/>
  <c r="W156" i="20"/>
  <c r="X156" i="20"/>
  <c r="Z156" i="20"/>
  <c r="AA156" i="20"/>
  <c r="AB156" i="20"/>
  <c r="AC156" i="20"/>
  <c r="AD156" i="20"/>
  <c r="AE156" i="20"/>
  <c r="AF156" i="20"/>
  <c r="AG156" i="20"/>
  <c r="AH156" i="20"/>
  <c r="AI156" i="20"/>
  <c r="AJ156" i="20"/>
  <c r="AK156" i="20"/>
  <c r="AM156" i="20"/>
  <c r="AN156" i="20"/>
  <c r="AO156" i="20"/>
  <c r="AP156" i="20"/>
  <c r="AQ156" i="20"/>
  <c r="AR156" i="20"/>
  <c r="AS156" i="20"/>
  <c r="AT156" i="20"/>
  <c r="AU156" i="20"/>
  <c r="AV156" i="20"/>
  <c r="AW156" i="20"/>
  <c r="AX156" i="20"/>
  <c r="AY156" i="20"/>
  <c r="AZ156" i="20"/>
  <c r="BA156" i="20"/>
  <c r="BB156" i="20"/>
  <c r="BC156" i="20"/>
  <c r="BD156" i="20"/>
  <c r="BE156" i="20"/>
  <c r="BF156" i="20"/>
  <c r="BG156" i="20"/>
  <c r="BH156" i="20"/>
  <c r="BI156" i="20"/>
  <c r="BJ156" i="20"/>
  <c r="BK156" i="20"/>
  <c r="BL156" i="20"/>
  <c r="BM156" i="20"/>
  <c r="BN156" i="20"/>
  <c r="BO156" i="20"/>
  <c r="BQ156" i="20"/>
  <c r="BT156" i="20"/>
  <c r="BU156" i="20"/>
  <c r="BV156" i="20"/>
  <c r="BW156" i="20"/>
  <c r="BX156" i="20"/>
  <c r="BY156" i="20"/>
  <c r="BZ156" i="20"/>
  <c r="CA156" i="20"/>
  <c r="CB156" i="20"/>
  <c r="CC156" i="20"/>
  <c r="CD156" i="20"/>
  <c r="CE156" i="20"/>
  <c r="CF156" i="20"/>
  <c r="CG156" i="20"/>
  <c r="CH156" i="20"/>
  <c r="CI156" i="20"/>
  <c r="CJ156" i="20"/>
  <c r="CK156" i="20"/>
  <c r="CL156" i="20"/>
  <c r="CM156" i="20"/>
  <c r="CN156" i="20"/>
  <c r="CO156" i="20"/>
  <c r="CP156" i="20"/>
  <c r="CQ156" i="20"/>
  <c r="CR156" i="20"/>
  <c r="CS156" i="20"/>
  <c r="CT156" i="20"/>
  <c r="CU156" i="20"/>
  <c r="CV156" i="20"/>
  <c r="CW156" i="20"/>
  <c r="CX156" i="20"/>
  <c r="CY156" i="20"/>
  <c r="CZ156" i="20"/>
  <c r="DA156" i="20"/>
  <c r="DC156" i="20"/>
  <c r="DD156" i="20"/>
  <c r="DE156" i="20"/>
  <c r="DF156" i="20"/>
  <c r="DG156" i="20"/>
  <c r="DH156" i="20"/>
  <c r="DI156" i="20"/>
  <c r="DJ156" i="20"/>
  <c r="DK156" i="20"/>
  <c r="DL156" i="20"/>
  <c r="DM156" i="20"/>
  <c r="DN156" i="20"/>
  <c r="DO156" i="20"/>
  <c r="DP156" i="20"/>
  <c r="DQ156" i="20"/>
  <c r="DR156" i="20"/>
  <c r="DS156" i="20"/>
  <c r="DT156" i="20"/>
  <c r="DU156" i="20"/>
  <c r="DV156" i="20"/>
  <c r="DW156" i="20"/>
  <c r="DX156" i="20"/>
  <c r="DY156" i="20"/>
  <c r="DZ156" i="20"/>
  <c r="EA156" i="20"/>
  <c r="EB156" i="20"/>
  <c r="EC156" i="20"/>
  <c r="ED156" i="20"/>
  <c r="EE156" i="20"/>
  <c r="EF156" i="20"/>
  <c r="EG156" i="20"/>
  <c r="EH156" i="20"/>
  <c r="EI156" i="20"/>
  <c r="EJ156" i="20"/>
  <c r="EK156" i="20"/>
  <c r="EL156" i="20"/>
  <c r="EM156" i="20"/>
  <c r="EN156" i="20"/>
  <c r="EO156" i="20"/>
  <c r="EP156" i="20"/>
  <c r="ER156" i="20"/>
  <c r="ES156" i="20"/>
  <c r="ET156" i="20"/>
  <c r="EU156" i="20"/>
  <c r="EV156" i="20"/>
  <c r="EW156" i="20"/>
  <c r="EX156" i="20"/>
  <c r="EY156" i="20"/>
  <c r="EZ156" i="20"/>
  <c r="FA156" i="20"/>
  <c r="FB156" i="20"/>
  <c r="FC156" i="20"/>
  <c r="FD156" i="20"/>
  <c r="FE156" i="20"/>
  <c r="FF156" i="20"/>
  <c r="FG156" i="20"/>
  <c r="FH156" i="20"/>
  <c r="FI156" i="20"/>
  <c r="FJ156" i="20"/>
  <c r="FK156" i="20"/>
  <c r="FL156" i="20"/>
  <c r="FM156" i="20"/>
  <c r="FN156" i="20"/>
  <c r="FO156" i="20"/>
  <c r="FP156" i="20"/>
  <c r="FQ156" i="20"/>
  <c r="FR156" i="20"/>
  <c r="FS156" i="20"/>
  <c r="C157" i="20"/>
  <c r="D157" i="20"/>
  <c r="E157" i="20"/>
  <c r="F157" i="20"/>
  <c r="G157" i="20"/>
  <c r="H157" i="20"/>
  <c r="I157" i="20"/>
  <c r="J157" i="20"/>
  <c r="K157" i="20"/>
  <c r="L157" i="20"/>
  <c r="M157" i="20"/>
  <c r="N157" i="20"/>
  <c r="O157" i="20"/>
  <c r="P157" i="20"/>
  <c r="Q157" i="20"/>
  <c r="R157" i="20"/>
  <c r="W157" i="20"/>
  <c r="X157" i="20"/>
  <c r="Z157" i="20"/>
  <c r="AA157" i="20"/>
  <c r="AB157" i="20"/>
  <c r="AC157" i="20"/>
  <c r="AD157" i="20"/>
  <c r="AE157" i="20"/>
  <c r="AF157" i="20"/>
  <c r="AG157" i="20"/>
  <c r="AH157" i="20"/>
  <c r="AI157" i="20"/>
  <c r="AJ157" i="20"/>
  <c r="AK157" i="20"/>
  <c r="AM157" i="20"/>
  <c r="AN157" i="20"/>
  <c r="AO157" i="20"/>
  <c r="AP157" i="20"/>
  <c r="AQ157" i="20"/>
  <c r="AR157" i="20"/>
  <c r="AS157" i="20"/>
  <c r="AT157" i="20"/>
  <c r="AU157" i="20"/>
  <c r="AV157" i="20"/>
  <c r="AW157" i="20"/>
  <c r="AX157" i="20"/>
  <c r="AY157" i="20"/>
  <c r="AZ157" i="20"/>
  <c r="BA157" i="20"/>
  <c r="BB157" i="20"/>
  <c r="BC157" i="20"/>
  <c r="BD157" i="20"/>
  <c r="BE157" i="20"/>
  <c r="BF157" i="20"/>
  <c r="BG157" i="20"/>
  <c r="BH157" i="20"/>
  <c r="BI157" i="20"/>
  <c r="BJ157" i="20"/>
  <c r="BK157" i="20"/>
  <c r="BL157" i="20"/>
  <c r="BM157" i="20"/>
  <c r="BN157" i="20"/>
  <c r="BO157" i="20"/>
  <c r="BQ157" i="20"/>
  <c r="BT157" i="20"/>
  <c r="BU157" i="20"/>
  <c r="BV157" i="20"/>
  <c r="BW157" i="20"/>
  <c r="BX157" i="20"/>
  <c r="BY157" i="20"/>
  <c r="BZ157" i="20"/>
  <c r="CA157" i="20"/>
  <c r="CB157" i="20"/>
  <c r="CC157" i="20"/>
  <c r="CD157" i="20"/>
  <c r="CE157" i="20"/>
  <c r="CF157" i="20"/>
  <c r="CG157" i="20"/>
  <c r="CH157" i="20"/>
  <c r="CI157" i="20"/>
  <c r="CJ157" i="20"/>
  <c r="CK157" i="20"/>
  <c r="CL157" i="20"/>
  <c r="CM157" i="20"/>
  <c r="CN157" i="20"/>
  <c r="CO157" i="20"/>
  <c r="CP157" i="20"/>
  <c r="CQ157" i="20"/>
  <c r="CR157" i="20"/>
  <c r="CS157" i="20"/>
  <c r="CT157" i="20"/>
  <c r="CU157" i="20"/>
  <c r="CV157" i="20"/>
  <c r="CW157" i="20"/>
  <c r="CX157" i="20"/>
  <c r="CY157" i="20"/>
  <c r="CZ157" i="20"/>
  <c r="DA157" i="20"/>
  <c r="DC157" i="20"/>
  <c r="DD157" i="20"/>
  <c r="DE157" i="20"/>
  <c r="DF157" i="20"/>
  <c r="DG157" i="20"/>
  <c r="DH157" i="20"/>
  <c r="DI157" i="20"/>
  <c r="DJ157" i="20"/>
  <c r="DK157" i="20"/>
  <c r="DL157" i="20"/>
  <c r="DM157" i="20"/>
  <c r="DN157" i="20"/>
  <c r="DO157" i="20"/>
  <c r="DP157" i="20"/>
  <c r="DQ157" i="20"/>
  <c r="DR157" i="20"/>
  <c r="DS157" i="20"/>
  <c r="DT157" i="20"/>
  <c r="DU157" i="20"/>
  <c r="DV157" i="20"/>
  <c r="DW157" i="20"/>
  <c r="DX157" i="20"/>
  <c r="DY157" i="20"/>
  <c r="DZ157" i="20"/>
  <c r="EA157" i="20"/>
  <c r="EB157" i="20"/>
  <c r="EC157" i="20"/>
  <c r="ED157" i="20"/>
  <c r="EE157" i="20"/>
  <c r="EF157" i="20"/>
  <c r="EG157" i="20"/>
  <c r="EH157" i="20"/>
  <c r="EI157" i="20"/>
  <c r="EJ157" i="20"/>
  <c r="EK157" i="20"/>
  <c r="EL157" i="20"/>
  <c r="EM157" i="20"/>
  <c r="EN157" i="20"/>
  <c r="EO157" i="20"/>
  <c r="EP157" i="20"/>
  <c r="ER157" i="20"/>
  <c r="ES157" i="20"/>
  <c r="ET157" i="20"/>
  <c r="EU157" i="20"/>
  <c r="EV157" i="20"/>
  <c r="EW157" i="20"/>
  <c r="EX157" i="20"/>
  <c r="EY157" i="20"/>
  <c r="EZ157" i="20"/>
  <c r="FA157" i="20"/>
  <c r="FB157" i="20"/>
  <c r="FC157" i="20"/>
  <c r="FD157" i="20"/>
  <c r="FE157" i="20"/>
  <c r="FF157" i="20"/>
  <c r="FG157" i="20"/>
  <c r="FH157" i="20"/>
  <c r="FI157" i="20"/>
  <c r="FJ157" i="20"/>
  <c r="FK157" i="20"/>
  <c r="FL157" i="20"/>
  <c r="FM157" i="20"/>
  <c r="FN157" i="20"/>
  <c r="FO157" i="20"/>
  <c r="FP157" i="20"/>
  <c r="FQ157" i="20"/>
  <c r="FR157" i="20"/>
  <c r="FS157" i="20"/>
  <c r="C158" i="20"/>
  <c r="D158" i="20"/>
  <c r="E158" i="20"/>
  <c r="F158" i="20"/>
  <c r="G158" i="20"/>
  <c r="H158" i="20"/>
  <c r="I158" i="20"/>
  <c r="J158" i="20"/>
  <c r="K158" i="20"/>
  <c r="L158" i="20"/>
  <c r="M158" i="20"/>
  <c r="N158" i="20"/>
  <c r="O158" i="20"/>
  <c r="P158" i="20"/>
  <c r="Q158" i="20"/>
  <c r="R158" i="20"/>
  <c r="W158" i="20"/>
  <c r="X158" i="20"/>
  <c r="Z158" i="20"/>
  <c r="AA158" i="20"/>
  <c r="AB158" i="20"/>
  <c r="AC158" i="20"/>
  <c r="AD158" i="20"/>
  <c r="AE158" i="20"/>
  <c r="AF158" i="20"/>
  <c r="AG158" i="20"/>
  <c r="AH158" i="20"/>
  <c r="AI158" i="20"/>
  <c r="AJ158" i="20"/>
  <c r="AK158" i="20"/>
  <c r="AM158" i="20"/>
  <c r="AN158" i="20"/>
  <c r="AO158" i="20"/>
  <c r="AP158" i="20"/>
  <c r="AQ158" i="20"/>
  <c r="AR158" i="20"/>
  <c r="AS158" i="20"/>
  <c r="AT158" i="20"/>
  <c r="AU158" i="20"/>
  <c r="AV158" i="20"/>
  <c r="AW158" i="20"/>
  <c r="AX158" i="20"/>
  <c r="AY158" i="20"/>
  <c r="AZ158" i="20"/>
  <c r="BA158" i="20"/>
  <c r="BB158" i="20"/>
  <c r="BC158" i="20"/>
  <c r="BD158" i="20"/>
  <c r="BE158" i="20"/>
  <c r="BF158" i="20"/>
  <c r="BG158" i="20"/>
  <c r="BH158" i="20"/>
  <c r="BI158" i="20"/>
  <c r="BJ158" i="20"/>
  <c r="BK158" i="20"/>
  <c r="BL158" i="20"/>
  <c r="BM158" i="20"/>
  <c r="BN158" i="20"/>
  <c r="BO158" i="20"/>
  <c r="BQ158" i="20"/>
  <c r="BT158" i="20"/>
  <c r="BU158" i="20"/>
  <c r="BV158" i="20"/>
  <c r="BW158" i="20"/>
  <c r="BX158" i="20"/>
  <c r="BY158" i="20"/>
  <c r="BZ158" i="20"/>
  <c r="CA158" i="20"/>
  <c r="CB158" i="20"/>
  <c r="CC158" i="20"/>
  <c r="CD158" i="20"/>
  <c r="CE158" i="20"/>
  <c r="CF158" i="20"/>
  <c r="CG158" i="20"/>
  <c r="CH158" i="20"/>
  <c r="CI158" i="20"/>
  <c r="CJ158" i="20"/>
  <c r="CK158" i="20"/>
  <c r="CL158" i="20"/>
  <c r="CM158" i="20"/>
  <c r="CN158" i="20"/>
  <c r="CO158" i="20"/>
  <c r="CP158" i="20"/>
  <c r="CQ158" i="20"/>
  <c r="CR158" i="20"/>
  <c r="CS158" i="20"/>
  <c r="CT158" i="20"/>
  <c r="CU158" i="20"/>
  <c r="CV158" i="20"/>
  <c r="CW158" i="20"/>
  <c r="CX158" i="20"/>
  <c r="CY158" i="20"/>
  <c r="CZ158" i="20"/>
  <c r="DA158" i="20"/>
  <c r="DC158" i="20"/>
  <c r="DD158" i="20"/>
  <c r="DE158" i="20"/>
  <c r="DF158" i="20"/>
  <c r="DG158" i="20"/>
  <c r="DH158" i="20"/>
  <c r="DI158" i="20"/>
  <c r="DJ158" i="20"/>
  <c r="DK158" i="20"/>
  <c r="DL158" i="20"/>
  <c r="DM158" i="20"/>
  <c r="DN158" i="20"/>
  <c r="DO158" i="20"/>
  <c r="DP158" i="20"/>
  <c r="DQ158" i="20"/>
  <c r="DR158" i="20"/>
  <c r="DS158" i="20"/>
  <c r="DT158" i="20"/>
  <c r="DU158" i="20"/>
  <c r="DV158" i="20"/>
  <c r="DW158" i="20"/>
  <c r="DX158" i="20"/>
  <c r="DY158" i="20"/>
  <c r="DZ158" i="20"/>
  <c r="EA158" i="20"/>
  <c r="EB158" i="20"/>
  <c r="EC158" i="20"/>
  <c r="ED158" i="20"/>
  <c r="EE158" i="20"/>
  <c r="EF158" i="20"/>
  <c r="EG158" i="20"/>
  <c r="EH158" i="20"/>
  <c r="EI158" i="20"/>
  <c r="EJ158" i="20"/>
  <c r="EK158" i="20"/>
  <c r="EL158" i="20"/>
  <c r="EM158" i="20"/>
  <c r="EN158" i="20"/>
  <c r="EO158" i="20"/>
  <c r="EP158" i="20"/>
  <c r="ER158" i="20"/>
  <c r="ES158" i="20"/>
  <c r="ET158" i="20"/>
  <c r="EU158" i="20"/>
  <c r="EV158" i="20"/>
  <c r="EW158" i="20"/>
  <c r="EX158" i="20"/>
  <c r="EY158" i="20"/>
  <c r="EZ158" i="20"/>
  <c r="FA158" i="20"/>
  <c r="FB158" i="20"/>
  <c r="FC158" i="20"/>
  <c r="FD158" i="20"/>
  <c r="FE158" i="20"/>
  <c r="FF158" i="20"/>
  <c r="FG158" i="20"/>
  <c r="FH158" i="20"/>
  <c r="FI158" i="20"/>
  <c r="FJ158" i="20"/>
  <c r="FK158" i="20"/>
  <c r="FL158" i="20"/>
  <c r="FM158" i="20"/>
  <c r="FN158" i="20"/>
  <c r="FO158" i="20"/>
  <c r="FP158" i="20"/>
  <c r="FQ158" i="20"/>
  <c r="FR158" i="20"/>
  <c r="FS158" i="20"/>
  <c r="C159" i="20"/>
  <c r="D159" i="20"/>
  <c r="E159" i="20"/>
  <c r="F159" i="20"/>
  <c r="G159" i="20"/>
  <c r="H159" i="20"/>
  <c r="I159" i="20"/>
  <c r="J159" i="20"/>
  <c r="K159" i="20"/>
  <c r="L159" i="20"/>
  <c r="M159" i="20"/>
  <c r="N159" i="20"/>
  <c r="O159" i="20"/>
  <c r="P159" i="20"/>
  <c r="Q159" i="20"/>
  <c r="R159" i="20"/>
  <c r="W159" i="20"/>
  <c r="X159" i="20"/>
  <c r="Z159" i="20"/>
  <c r="AA159" i="20"/>
  <c r="AB159" i="20"/>
  <c r="AC159" i="20"/>
  <c r="AD159" i="20"/>
  <c r="AE159" i="20"/>
  <c r="AF159" i="20"/>
  <c r="AG159" i="20"/>
  <c r="AH159" i="20"/>
  <c r="AI159" i="20"/>
  <c r="AJ159" i="20"/>
  <c r="AK159" i="20"/>
  <c r="AM159" i="20"/>
  <c r="AN159" i="20"/>
  <c r="AO159" i="20"/>
  <c r="AP159" i="20"/>
  <c r="AQ159" i="20"/>
  <c r="AR159" i="20"/>
  <c r="AS159" i="20"/>
  <c r="AT159" i="20"/>
  <c r="AU159" i="20"/>
  <c r="AV159" i="20"/>
  <c r="AW159" i="20"/>
  <c r="AX159" i="20"/>
  <c r="AY159" i="20"/>
  <c r="AZ159" i="20"/>
  <c r="BA159" i="20"/>
  <c r="BB159" i="20"/>
  <c r="BC159" i="20"/>
  <c r="BD159" i="20"/>
  <c r="BE159" i="20"/>
  <c r="BF159" i="20"/>
  <c r="BG159" i="20"/>
  <c r="BH159" i="20"/>
  <c r="BI159" i="20"/>
  <c r="BJ159" i="20"/>
  <c r="BK159" i="20"/>
  <c r="BL159" i="20"/>
  <c r="BM159" i="20"/>
  <c r="BN159" i="20"/>
  <c r="BO159" i="20"/>
  <c r="BQ159" i="20"/>
  <c r="BT159" i="20"/>
  <c r="BU159" i="20"/>
  <c r="BV159" i="20"/>
  <c r="BW159" i="20"/>
  <c r="BX159" i="20"/>
  <c r="BY159" i="20"/>
  <c r="BZ159" i="20"/>
  <c r="CA159" i="20"/>
  <c r="CB159" i="20"/>
  <c r="CC159" i="20"/>
  <c r="CD159" i="20"/>
  <c r="CE159" i="20"/>
  <c r="CF159" i="20"/>
  <c r="CG159" i="20"/>
  <c r="CH159" i="20"/>
  <c r="CI159" i="20"/>
  <c r="CJ159" i="20"/>
  <c r="CK159" i="20"/>
  <c r="CL159" i="20"/>
  <c r="CM159" i="20"/>
  <c r="CN159" i="20"/>
  <c r="CO159" i="20"/>
  <c r="CP159" i="20"/>
  <c r="CQ159" i="20"/>
  <c r="CR159" i="20"/>
  <c r="CS159" i="20"/>
  <c r="CT159" i="20"/>
  <c r="CU159" i="20"/>
  <c r="CV159" i="20"/>
  <c r="CW159" i="20"/>
  <c r="CX159" i="20"/>
  <c r="CY159" i="20"/>
  <c r="CZ159" i="20"/>
  <c r="DA159" i="20"/>
  <c r="DC159" i="20"/>
  <c r="DD159" i="20"/>
  <c r="DE159" i="20"/>
  <c r="DF159" i="20"/>
  <c r="DG159" i="20"/>
  <c r="DH159" i="20"/>
  <c r="DI159" i="20"/>
  <c r="DJ159" i="20"/>
  <c r="DK159" i="20"/>
  <c r="DL159" i="20"/>
  <c r="DM159" i="20"/>
  <c r="DN159" i="20"/>
  <c r="DO159" i="20"/>
  <c r="DP159" i="20"/>
  <c r="DQ159" i="20"/>
  <c r="DR159" i="20"/>
  <c r="DS159" i="20"/>
  <c r="DT159" i="20"/>
  <c r="DU159" i="20"/>
  <c r="DV159" i="20"/>
  <c r="DW159" i="20"/>
  <c r="DX159" i="20"/>
  <c r="DY159" i="20"/>
  <c r="DZ159" i="20"/>
  <c r="EA159" i="20"/>
  <c r="EB159" i="20"/>
  <c r="EC159" i="20"/>
  <c r="ED159" i="20"/>
  <c r="EE159" i="20"/>
  <c r="EF159" i="20"/>
  <c r="EG159" i="20"/>
  <c r="EH159" i="20"/>
  <c r="EI159" i="20"/>
  <c r="EJ159" i="20"/>
  <c r="EK159" i="20"/>
  <c r="EL159" i="20"/>
  <c r="EM159" i="20"/>
  <c r="EN159" i="20"/>
  <c r="EO159" i="20"/>
  <c r="EP159" i="20"/>
  <c r="ER159" i="20"/>
  <c r="ES159" i="20"/>
  <c r="ET159" i="20"/>
  <c r="EU159" i="20"/>
  <c r="EV159" i="20"/>
  <c r="EW159" i="20"/>
  <c r="EX159" i="20"/>
  <c r="EY159" i="20"/>
  <c r="EZ159" i="20"/>
  <c r="FA159" i="20"/>
  <c r="FB159" i="20"/>
  <c r="FC159" i="20"/>
  <c r="FD159" i="20"/>
  <c r="FE159" i="20"/>
  <c r="FF159" i="20"/>
  <c r="FG159" i="20"/>
  <c r="FH159" i="20"/>
  <c r="FI159" i="20"/>
  <c r="FJ159" i="20"/>
  <c r="FK159" i="20"/>
  <c r="FL159" i="20"/>
  <c r="FM159" i="20"/>
  <c r="FN159" i="20"/>
  <c r="FO159" i="20"/>
  <c r="FP159" i="20"/>
  <c r="FQ159" i="20"/>
  <c r="FR159" i="20"/>
  <c r="FS159" i="20"/>
  <c r="C160" i="20"/>
  <c r="E160" i="20"/>
  <c r="F160" i="20"/>
  <c r="G160" i="20"/>
  <c r="H160" i="20"/>
  <c r="I160" i="20"/>
  <c r="J160" i="20"/>
  <c r="K160" i="20"/>
  <c r="L160" i="20"/>
  <c r="M160" i="20"/>
  <c r="N160" i="20"/>
  <c r="O160" i="20"/>
  <c r="P160" i="20"/>
  <c r="Q160" i="20"/>
  <c r="R160" i="20"/>
  <c r="W160" i="20"/>
  <c r="X160" i="20"/>
  <c r="Z160" i="20"/>
  <c r="AA160" i="20"/>
  <c r="AB160" i="20"/>
  <c r="AC160" i="20"/>
  <c r="AD160" i="20"/>
  <c r="AE160" i="20"/>
  <c r="AF160" i="20"/>
  <c r="AG160" i="20"/>
  <c r="AH160" i="20"/>
  <c r="AI160" i="20"/>
  <c r="AJ160" i="20"/>
  <c r="AK160" i="20"/>
  <c r="AM160" i="20"/>
  <c r="AN160" i="20"/>
  <c r="AO160" i="20"/>
  <c r="AP160" i="20"/>
  <c r="AQ160" i="20"/>
  <c r="AR160" i="20"/>
  <c r="AS160" i="20"/>
  <c r="AT160" i="20"/>
  <c r="AU160" i="20"/>
  <c r="AV160" i="20"/>
  <c r="AW160" i="20"/>
  <c r="AX160" i="20"/>
  <c r="AY160" i="20"/>
  <c r="AZ160" i="20"/>
  <c r="BA160" i="20"/>
  <c r="BB160" i="20"/>
  <c r="BC160" i="20"/>
  <c r="BD160" i="20"/>
  <c r="BE160" i="20"/>
  <c r="BF160" i="20"/>
  <c r="BG160" i="20"/>
  <c r="BH160" i="20"/>
  <c r="BI160" i="20"/>
  <c r="BJ160" i="20"/>
  <c r="BK160" i="20"/>
  <c r="BL160" i="20"/>
  <c r="BM160" i="20"/>
  <c r="BN160" i="20"/>
  <c r="BO160" i="20"/>
  <c r="BQ160" i="20"/>
  <c r="BT160" i="20"/>
  <c r="BU160" i="20"/>
  <c r="BV160" i="20"/>
  <c r="BW160" i="20"/>
  <c r="BX160" i="20"/>
  <c r="BY160" i="20"/>
  <c r="BZ160" i="20"/>
  <c r="CA160" i="20"/>
  <c r="CB160" i="20"/>
  <c r="CC160" i="20"/>
  <c r="CD160" i="20"/>
  <c r="CE160" i="20"/>
  <c r="CF160" i="20"/>
  <c r="CG160" i="20"/>
  <c r="CH160" i="20"/>
  <c r="CI160" i="20"/>
  <c r="CJ160" i="20"/>
  <c r="CK160" i="20"/>
  <c r="CL160" i="20"/>
  <c r="CM160" i="20"/>
  <c r="CN160" i="20"/>
  <c r="CO160" i="20"/>
  <c r="CP160" i="20"/>
  <c r="CQ160" i="20"/>
  <c r="CR160" i="20"/>
  <c r="CS160" i="20"/>
  <c r="CT160" i="20"/>
  <c r="CU160" i="20"/>
  <c r="CV160" i="20"/>
  <c r="CW160" i="20"/>
  <c r="CX160" i="20"/>
  <c r="CY160" i="20"/>
  <c r="CZ160" i="20"/>
  <c r="DA160" i="20"/>
  <c r="DC160" i="20"/>
  <c r="DD160" i="20"/>
  <c r="DE160" i="20"/>
  <c r="DF160" i="20"/>
  <c r="DG160" i="20"/>
  <c r="DH160" i="20"/>
  <c r="DI160" i="20"/>
  <c r="DJ160" i="20"/>
  <c r="DK160" i="20"/>
  <c r="DL160" i="20"/>
  <c r="DM160" i="20"/>
  <c r="DN160" i="20"/>
  <c r="DO160" i="20"/>
  <c r="DP160" i="20"/>
  <c r="DQ160" i="20"/>
  <c r="DR160" i="20"/>
  <c r="DS160" i="20"/>
  <c r="DT160" i="20"/>
  <c r="DU160" i="20"/>
  <c r="DV160" i="20"/>
  <c r="DW160" i="20"/>
  <c r="DX160" i="20"/>
  <c r="DY160" i="20"/>
  <c r="DZ160" i="20"/>
  <c r="EA160" i="20"/>
  <c r="EB160" i="20"/>
  <c r="EC160" i="20"/>
  <c r="ED160" i="20"/>
  <c r="EE160" i="20"/>
  <c r="EF160" i="20"/>
  <c r="EG160" i="20"/>
  <c r="EH160" i="20"/>
  <c r="EI160" i="20"/>
  <c r="EJ160" i="20"/>
  <c r="EK160" i="20"/>
  <c r="EL160" i="20"/>
  <c r="EM160" i="20"/>
  <c r="EN160" i="20"/>
  <c r="EO160" i="20"/>
  <c r="EP160" i="20"/>
  <c r="ER160" i="20"/>
  <c r="ES160" i="20"/>
  <c r="ET160" i="20"/>
  <c r="EU160" i="20"/>
  <c r="EV160" i="20"/>
  <c r="EW160" i="20"/>
  <c r="EX160" i="20"/>
  <c r="EY160" i="20"/>
  <c r="EZ160" i="20"/>
  <c r="FA160" i="20"/>
  <c r="FB160" i="20"/>
  <c r="FC160" i="20"/>
  <c r="FD160" i="20"/>
  <c r="FE160" i="20"/>
  <c r="FF160" i="20"/>
  <c r="FG160" i="20"/>
  <c r="FH160" i="20"/>
  <c r="FI160" i="20"/>
  <c r="FJ160" i="20"/>
  <c r="FK160" i="20"/>
  <c r="FL160" i="20"/>
  <c r="FM160" i="20"/>
  <c r="FN160" i="20"/>
  <c r="FO160" i="20"/>
  <c r="FP160" i="20"/>
  <c r="FQ160" i="20"/>
  <c r="FR160" i="20"/>
  <c r="FS160" i="20"/>
  <c r="C161" i="20"/>
  <c r="E161" i="20"/>
  <c r="F161" i="20"/>
  <c r="G161" i="20"/>
  <c r="H161" i="20"/>
  <c r="I161" i="20"/>
  <c r="J161" i="20"/>
  <c r="K161" i="20"/>
  <c r="L161" i="20"/>
  <c r="M161" i="20"/>
  <c r="N161" i="20"/>
  <c r="O161" i="20"/>
  <c r="P161" i="20"/>
  <c r="Q161" i="20"/>
  <c r="R161" i="20"/>
  <c r="W161" i="20"/>
  <c r="X161" i="20"/>
  <c r="Z161" i="20"/>
  <c r="AA161" i="20"/>
  <c r="AB161" i="20"/>
  <c r="AC161" i="20"/>
  <c r="AD161" i="20"/>
  <c r="AE161" i="20"/>
  <c r="AF161" i="20"/>
  <c r="AG161" i="20"/>
  <c r="AH161" i="20"/>
  <c r="AI161" i="20"/>
  <c r="AJ161" i="20"/>
  <c r="AK161" i="20"/>
  <c r="AM161" i="20"/>
  <c r="AN161" i="20"/>
  <c r="AO161" i="20"/>
  <c r="AP161" i="20"/>
  <c r="AQ161" i="20"/>
  <c r="AR161" i="20"/>
  <c r="AS161" i="20"/>
  <c r="AT161" i="20"/>
  <c r="AU161" i="20"/>
  <c r="AV161" i="20"/>
  <c r="AW161" i="20"/>
  <c r="AX161" i="20"/>
  <c r="AY161" i="20"/>
  <c r="AZ161" i="20"/>
  <c r="BA161" i="20"/>
  <c r="BB161" i="20"/>
  <c r="BC161" i="20"/>
  <c r="BD161" i="20"/>
  <c r="BE161" i="20"/>
  <c r="BF161" i="20"/>
  <c r="BG161" i="20"/>
  <c r="BH161" i="20"/>
  <c r="BI161" i="20"/>
  <c r="BJ161" i="20"/>
  <c r="BK161" i="20"/>
  <c r="BL161" i="20"/>
  <c r="BM161" i="20"/>
  <c r="BN161" i="20"/>
  <c r="BO161" i="20"/>
  <c r="BQ161" i="20"/>
  <c r="BT161" i="20"/>
  <c r="BU161" i="20"/>
  <c r="BV161" i="20"/>
  <c r="BW161" i="20"/>
  <c r="BX161" i="20"/>
  <c r="BY161" i="20"/>
  <c r="BZ161" i="20"/>
  <c r="CA161" i="20"/>
  <c r="CB161" i="20"/>
  <c r="CC161" i="20"/>
  <c r="CD161" i="20"/>
  <c r="CE161" i="20"/>
  <c r="CF161" i="20"/>
  <c r="CG161" i="20"/>
  <c r="CH161" i="20"/>
  <c r="CI161" i="20"/>
  <c r="CJ161" i="20"/>
  <c r="CK161" i="20"/>
  <c r="CL161" i="20"/>
  <c r="CM161" i="20"/>
  <c r="CN161" i="20"/>
  <c r="CO161" i="20"/>
  <c r="CP161" i="20"/>
  <c r="CQ161" i="20"/>
  <c r="CR161" i="20"/>
  <c r="CS161" i="20"/>
  <c r="CT161" i="20"/>
  <c r="CU161" i="20"/>
  <c r="CV161" i="20"/>
  <c r="CW161" i="20"/>
  <c r="CX161" i="20"/>
  <c r="CY161" i="20"/>
  <c r="CZ161" i="20"/>
  <c r="DA161" i="20"/>
  <c r="DC161" i="20"/>
  <c r="DD161" i="20"/>
  <c r="DE161" i="20"/>
  <c r="DF161" i="20"/>
  <c r="DG161" i="20"/>
  <c r="DH161" i="20"/>
  <c r="DI161" i="20"/>
  <c r="DJ161" i="20"/>
  <c r="DK161" i="20"/>
  <c r="DL161" i="20"/>
  <c r="DM161" i="20"/>
  <c r="DN161" i="20"/>
  <c r="DO161" i="20"/>
  <c r="DP161" i="20"/>
  <c r="DQ161" i="20"/>
  <c r="DR161" i="20"/>
  <c r="DS161" i="20"/>
  <c r="DT161" i="20"/>
  <c r="DU161" i="20"/>
  <c r="DV161" i="20"/>
  <c r="DW161" i="20"/>
  <c r="DX161" i="20"/>
  <c r="DY161" i="20"/>
  <c r="DZ161" i="20"/>
  <c r="EA161" i="20"/>
  <c r="EB161" i="20"/>
  <c r="EC161" i="20"/>
  <c r="ED161" i="20"/>
  <c r="EE161" i="20"/>
  <c r="EF161" i="20"/>
  <c r="EG161" i="20"/>
  <c r="EH161" i="20"/>
  <c r="EI161" i="20"/>
  <c r="EJ161" i="20"/>
  <c r="EK161" i="20"/>
  <c r="EL161" i="20"/>
  <c r="EM161" i="20"/>
  <c r="EN161" i="20"/>
  <c r="EO161" i="20"/>
  <c r="EP161" i="20"/>
  <c r="ER161" i="20"/>
  <c r="ES161" i="20"/>
  <c r="ET161" i="20"/>
  <c r="EU161" i="20"/>
  <c r="EV161" i="20"/>
  <c r="EW161" i="20"/>
  <c r="EX161" i="20"/>
  <c r="EY161" i="20"/>
  <c r="EZ161" i="20"/>
  <c r="FA161" i="20"/>
  <c r="FB161" i="20"/>
  <c r="FC161" i="20"/>
  <c r="FD161" i="20"/>
  <c r="FE161" i="20"/>
  <c r="FF161" i="20"/>
  <c r="FG161" i="20"/>
  <c r="FH161" i="20"/>
  <c r="FI161" i="20"/>
  <c r="FJ161" i="20"/>
  <c r="FK161" i="20"/>
  <c r="FL161" i="20"/>
  <c r="FM161" i="20"/>
  <c r="FN161" i="20"/>
  <c r="FO161" i="20"/>
  <c r="FP161" i="20"/>
  <c r="FQ161" i="20"/>
  <c r="FR161" i="20"/>
  <c r="FS161" i="20"/>
  <c r="C162" i="20"/>
  <c r="D162" i="20"/>
  <c r="E162" i="20"/>
  <c r="F162" i="20"/>
  <c r="G162" i="20"/>
  <c r="H162" i="20"/>
  <c r="I162" i="20"/>
  <c r="J162" i="20"/>
  <c r="K162" i="20"/>
  <c r="L162" i="20"/>
  <c r="M162" i="20"/>
  <c r="N162" i="20"/>
  <c r="O162" i="20"/>
  <c r="P162" i="20"/>
  <c r="Q162" i="20"/>
  <c r="R162" i="20"/>
  <c r="W162" i="20"/>
  <c r="X162" i="20"/>
  <c r="Z162" i="20"/>
  <c r="AA162" i="20"/>
  <c r="AB162" i="20"/>
  <c r="AC162" i="20"/>
  <c r="AD162" i="20"/>
  <c r="AE162" i="20"/>
  <c r="AF162" i="20"/>
  <c r="AG162" i="20"/>
  <c r="AH162" i="20"/>
  <c r="AI162" i="20"/>
  <c r="AJ162" i="20"/>
  <c r="AK162" i="20"/>
  <c r="AM162" i="20"/>
  <c r="AN162" i="20"/>
  <c r="AO162" i="20"/>
  <c r="AP162" i="20"/>
  <c r="AQ162" i="20"/>
  <c r="AR162" i="20"/>
  <c r="AS162" i="20"/>
  <c r="AT162" i="20"/>
  <c r="AU162" i="20"/>
  <c r="AV162" i="20"/>
  <c r="AW162" i="20"/>
  <c r="AX162" i="20"/>
  <c r="AY162" i="20"/>
  <c r="AZ162" i="20"/>
  <c r="BA162" i="20"/>
  <c r="BB162" i="20"/>
  <c r="BC162" i="20"/>
  <c r="BD162" i="20"/>
  <c r="BE162" i="20"/>
  <c r="BF162" i="20"/>
  <c r="BG162" i="20"/>
  <c r="BH162" i="20"/>
  <c r="BI162" i="20"/>
  <c r="BJ162" i="20"/>
  <c r="BK162" i="20"/>
  <c r="BL162" i="20"/>
  <c r="BM162" i="20"/>
  <c r="BN162" i="20"/>
  <c r="BO162" i="20"/>
  <c r="BQ162" i="20"/>
  <c r="BT162" i="20"/>
  <c r="BU162" i="20"/>
  <c r="BV162" i="20"/>
  <c r="BW162" i="20"/>
  <c r="BX162" i="20"/>
  <c r="BY162" i="20"/>
  <c r="BZ162" i="20"/>
  <c r="CA162" i="20"/>
  <c r="CB162" i="20"/>
  <c r="CC162" i="20"/>
  <c r="CD162" i="20"/>
  <c r="CE162" i="20"/>
  <c r="CF162" i="20"/>
  <c r="CG162" i="20"/>
  <c r="CH162" i="20"/>
  <c r="CI162" i="20"/>
  <c r="CJ162" i="20"/>
  <c r="CK162" i="20"/>
  <c r="CL162" i="20"/>
  <c r="CM162" i="20"/>
  <c r="CN162" i="20"/>
  <c r="CO162" i="20"/>
  <c r="CP162" i="20"/>
  <c r="CQ162" i="20"/>
  <c r="CR162" i="20"/>
  <c r="CS162" i="20"/>
  <c r="CT162" i="20"/>
  <c r="CU162" i="20"/>
  <c r="CV162" i="20"/>
  <c r="CW162" i="20"/>
  <c r="CX162" i="20"/>
  <c r="CY162" i="20"/>
  <c r="CZ162" i="20"/>
  <c r="DA162" i="20"/>
  <c r="DC162" i="20"/>
  <c r="DD162" i="20"/>
  <c r="DE162" i="20"/>
  <c r="DF162" i="20"/>
  <c r="DG162" i="20"/>
  <c r="DH162" i="20"/>
  <c r="DI162" i="20"/>
  <c r="DJ162" i="20"/>
  <c r="DK162" i="20"/>
  <c r="DL162" i="20"/>
  <c r="DM162" i="20"/>
  <c r="DN162" i="20"/>
  <c r="DO162" i="20"/>
  <c r="DP162" i="20"/>
  <c r="DQ162" i="20"/>
  <c r="DR162" i="20"/>
  <c r="DS162" i="20"/>
  <c r="DT162" i="20"/>
  <c r="DU162" i="20"/>
  <c r="DV162" i="20"/>
  <c r="DW162" i="20"/>
  <c r="DX162" i="20"/>
  <c r="DY162" i="20"/>
  <c r="DZ162" i="20"/>
  <c r="EA162" i="20"/>
  <c r="EB162" i="20"/>
  <c r="EC162" i="20"/>
  <c r="ED162" i="20"/>
  <c r="EE162" i="20"/>
  <c r="EF162" i="20"/>
  <c r="EG162" i="20"/>
  <c r="EH162" i="20"/>
  <c r="EI162" i="20"/>
  <c r="EJ162" i="20"/>
  <c r="EK162" i="20"/>
  <c r="EL162" i="20"/>
  <c r="EM162" i="20"/>
  <c r="EN162" i="20"/>
  <c r="EO162" i="20"/>
  <c r="EP162" i="20"/>
  <c r="ER162" i="20"/>
  <c r="ES162" i="20"/>
  <c r="ET162" i="20"/>
  <c r="EU162" i="20"/>
  <c r="EV162" i="20"/>
  <c r="EW162" i="20"/>
  <c r="EX162" i="20"/>
  <c r="EY162" i="20"/>
  <c r="EZ162" i="20"/>
  <c r="FA162" i="20"/>
  <c r="FB162" i="20"/>
  <c r="FC162" i="20"/>
  <c r="FD162" i="20"/>
  <c r="FE162" i="20"/>
  <c r="FF162" i="20"/>
  <c r="FG162" i="20"/>
  <c r="FH162" i="20"/>
  <c r="FI162" i="20"/>
  <c r="FJ162" i="20"/>
  <c r="FK162" i="20"/>
  <c r="FL162" i="20"/>
  <c r="FM162" i="20"/>
  <c r="FN162" i="20"/>
  <c r="FO162" i="20"/>
  <c r="FP162" i="20"/>
  <c r="FQ162" i="20"/>
  <c r="FR162" i="20"/>
  <c r="FS162" i="20"/>
  <c r="C163" i="20"/>
  <c r="D163" i="20"/>
  <c r="E163" i="20"/>
  <c r="F163" i="20"/>
  <c r="G163" i="20"/>
  <c r="H163" i="20"/>
  <c r="I163" i="20"/>
  <c r="J163" i="20"/>
  <c r="K163" i="20"/>
  <c r="L163" i="20"/>
  <c r="M163" i="20"/>
  <c r="N163" i="20"/>
  <c r="O163" i="20"/>
  <c r="P163" i="20"/>
  <c r="Q163" i="20"/>
  <c r="R163" i="20"/>
  <c r="W163" i="20"/>
  <c r="X163" i="20"/>
  <c r="Z163" i="20"/>
  <c r="AA163" i="20"/>
  <c r="AB163" i="20"/>
  <c r="AC163" i="20"/>
  <c r="AD163" i="20"/>
  <c r="AE163" i="20"/>
  <c r="AF163" i="20"/>
  <c r="AG163" i="20"/>
  <c r="AH163" i="20"/>
  <c r="AI163" i="20"/>
  <c r="AJ163" i="20"/>
  <c r="AK163" i="20"/>
  <c r="AM163" i="20"/>
  <c r="AN163" i="20"/>
  <c r="AO163" i="20"/>
  <c r="AP163" i="20"/>
  <c r="AQ163" i="20"/>
  <c r="AR163" i="20"/>
  <c r="AS163" i="20"/>
  <c r="AT163" i="20"/>
  <c r="AU163" i="20"/>
  <c r="AV163" i="20"/>
  <c r="AW163" i="20"/>
  <c r="AX163" i="20"/>
  <c r="AY163" i="20"/>
  <c r="AZ163" i="20"/>
  <c r="BA163" i="20"/>
  <c r="BB163" i="20"/>
  <c r="BC163" i="20"/>
  <c r="BD163" i="20"/>
  <c r="BE163" i="20"/>
  <c r="BF163" i="20"/>
  <c r="BG163" i="20"/>
  <c r="BH163" i="20"/>
  <c r="BI163" i="20"/>
  <c r="BJ163" i="20"/>
  <c r="BK163" i="20"/>
  <c r="BL163" i="20"/>
  <c r="BM163" i="20"/>
  <c r="BN163" i="20"/>
  <c r="BO163" i="20"/>
  <c r="BQ163" i="20"/>
  <c r="BT163" i="20"/>
  <c r="BU163" i="20"/>
  <c r="BV163" i="20"/>
  <c r="BW163" i="20"/>
  <c r="BX163" i="20"/>
  <c r="BY163" i="20"/>
  <c r="BZ163" i="20"/>
  <c r="CA163" i="20"/>
  <c r="CB163" i="20"/>
  <c r="CC163" i="20"/>
  <c r="CD163" i="20"/>
  <c r="CE163" i="20"/>
  <c r="CF163" i="20"/>
  <c r="CG163" i="20"/>
  <c r="CH163" i="20"/>
  <c r="CI163" i="20"/>
  <c r="CJ163" i="20"/>
  <c r="CK163" i="20"/>
  <c r="CL163" i="20"/>
  <c r="CM163" i="20"/>
  <c r="CN163" i="20"/>
  <c r="CO163" i="20"/>
  <c r="CP163" i="20"/>
  <c r="CQ163" i="20"/>
  <c r="CR163" i="20"/>
  <c r="CS163" i="20"/>
  <c r="CT163" i="20"/>
  <c r="CU163" i="20"/>
  <c r="CV163" i="20"/>
  <c r="CW163" i="20"/>
  <c r="CX163" i="20"/>
  <c r="CY163" i="20"/>
  <c r="CZ163" i="20"/>
  <c r="DA163" i="20"/>
  <c r="DC163" i="20"/>
  <c r="DD163" i="20"/>
  <c r="DE163" i="20"/>
  <c r="DF163" i="20"/>
  <c r="DG163" i="20"/>
  <c r="DH163" i="20"/>
  <c r="DI163" i="20"/>
  <c r="DJ163" i="20"/>
  <c r="DK163" i="20"/>
  <c r="DL163" i="20"/>
  <c r="DM163" i="20"/>
  <c r="DN163" i="20"/>
  <c r="DO163" i="20"/>
  <c r="DP163" i="20"/>
  <c r="DQ163" i="20"/>
  <c r="DR163" i="20"/>
  <c r="DS163" i="20"/>
  <c r="DT163" i="20"/>
  <c r="DU163" i="20"/>
  <c r="DV163" i="20"/>
  <c r="DW163" i="20"/>
  <c r="DX163" i="20"/>
  <c r="DY163" i="20"/>
  <c r="DZ163" i="20"/>
  <c r="EA163" i="20"/>
  <c r="EB163" i="20"/>
  <c r="EC163" i="20"/>
  <c r="ED163" i="20"/>
  <c r="EE163" i="20"/>
  <c r="EF163" i="20"/>
  <c r="EG163" i="20"/>
  <c r="EH163" i="20"/>
  <c r="EI163" i="20"/>
  <c r="EJ163" i="20"/>
  <c r="EK163" i="20"/>
  <c r="EL163" i="20"/>
  <c r="EM163" i="20"/>
  <c r="EN163" i="20"/>
  <c r="EO163" i="20"/>
  <c r="EP163" i="20"/>
  <c r="ER163" i="20"/>
  <c r="ES163" i="20"/>
  <c r="ET163" i="20"/>
  <c r="EU163" i="20"/>
  <c r="EV163" i="20"/>
  <c r="EW163" i="20"/>
  <c r="EX163" i="20"/>
  <c r="EY163" i="20"/>
  <c r="EZ163" i="20"/>
  <c r="FA163" i="20"/>
  <c r="FB163" i="20"/>
  <c r="FC163" i="20"/>
  <c r="FD163" i="20"/>
  <c r="FE163" i="20"/>
  <c r="FF163" i="20"/>
  <c r="FG163" i="20"/>
  <c r="FH163" i="20"/>
  <c r="FI163" i="20"/>
  <c r="FJ163" i="20"/>
  <c r="FK163" i="20"/>
  <c r="FL163" i="20"/>
  <c r="FM163" i="20"/>
  <c r="FN163" i="20"/>
  <c r="FO163" i="20"/>
  <c r="FP163" i="20"/>
  <c r="FQ163" i="20"/>
  <c r="FR163" i="20"/>
  <c r="FS163" i="20"/>
  <c r="C164" i="20"/>
  <c r="D164" i="20"/>
  <c r="E164" i="20"/>
  <c r="F164" i="20"/>
  <c r="G164" i="20"/>
  <c r="H164" i="20"/>
  <c r="I164" i="20"/>
  <c r="J164" i="20"/>
  <c r="K164" i="20"/>
  <c r="L164" i="20"/>
  <c r="M164" i="20"/>
  <c r="N164" i="20"/>
  <c r="O164" i="20"/>
  <c r="P164" i="20"/>
  <c r="Q164" i="20"/>
  <c r="R164" i="20"/>
  <c r="W164" i="20"/>
  <c r="X164" i="20"/>
  <c r="Z164" i="20"/>
  <c r="AA164" i="20"/>
  <c r="AB164" i="20"/>
  <c r="AC164" i="20"/>
  <c r="AD164" i="20"/>
  <c r="AE164" i="20"/>
  <c r="AF164" i="20"/>
  <c r="AG164" i="20"/>
  <c r="AH164" i="20"/>
  <c r="AI164" i="20"/>
  <c r="AJ164" i="20"/>
  <c r="AK164" i="20"/>
  <c r="AM164" i="20"/>
  <c r="AN164" i="20"/>
  <c r="AO164" i="20"/>
  <c r="AP164" i="20"/>
  <c r="AQ164" i="20"/>
  <c r="AR164" i="20"/>
  <c r="AS164" i="20"/>
  <c r="AT164" i="20"/>
  <c r="AU164" i="20"/>
  <c r="AV164" i="20"/>
  <c r="AW164" i="20"/>
  <c r="AX164" i="20"/>
  <c r="AY164" i="20"/>
  <c r="AZ164" i="20"/>
  <c r="BA164" i="20"/>
  <c r="BB164" i="20"/>
  <c r="BC164" i="20"/>
  <c r="BD164" i="20"/>
  <c r="BE164" i="20"/>
  <c r="BF164" i="20"/>
  <c r="BG164" i="20"/>
  <c r="BH164" i="20"/>
  <c r="BI164" i="20"/>
  <c r="BJ164" i="20"/>
  <c r="BK164" i="20"/>
  <c r="BL164" i="20"/>
  <c r="BM164" i="20"/>
  <c r="BN164" i="20"/>
  <c r="BO164" i="20"/>
  <c r="BQ164" i="20"/>
  <c r="BT164" i="20"/>
  <c r="BU164" i="20"/>
  <c r="BV164" i="20"/>
  <c r="BW164" i="20"/>
  <c r="BX164" i="20"/>
  <c r="BY164" i="20"/>
  <c r="BZ164" i="20"/>
  <c r="CA164" i="20"/>
  <c r="CB164" i="20"/>
  <c r="CC164" i="20"/>
  <c r="CD164" i="20"/>
  <c r="CE164" i="20"/>
  <c r="CF164" i="20"/>
  <c r="CG164" i="20"/>
  <c r="CH164" i="20"/>
  <c r="CI164" i="20"/>
  <c r="CJ164" i="20"/>
  <c r="CK164" i="20"/>
  <c r="CL164" i="20"/>
  <c r="CM164" i="20"/>
  <c r="CN164" i="20"/>
  <c r="CO164" i="20"/>
  <c r="CP164" i="20"/>
  <c r="CQ164" i="20"/>
  <c r="CR164" i="20"/>
  <c r="CS164" i="20"/>
  <c r="CT164" i="20"/>
  <c r="CU164" i="20"/>
  <c r="CV164" i="20"/>
  <c r="CW164" i="20"/>
  <c r="CX164" i="20"/>
  <c r="CY164" i="20"/>
  <c r="CZ164" i="20"/>
  <c r="DA164" i="20"/>
  <c r="DC164" i="20"/>
  <c r="DD164" i="20"/>
  <c r="DE164" i="20"/>
  <c r="DF164" i="20"/>
  <c r="DG164" i="20"/>
  <c r="DH164" i="20"/>
  <c r="DI164" i="20"/>
  <c r="DJ164" i="20"/>
  <c r="DK164" i="20"/>
  <c r="DL164" i="20"/>
  <c r="DM164" i="20"/>
  <c r="DN164" i="20"/>
  <c r="DO164" i="20"/>
  <c r="DP164" i="20"/>
  <c r="DQ164" i="20"/>
  <c r="DR164" i="20"/>
  <c r="DS164" i="20"/>
  <c r="DT164" i="20"/>
  <c r="DU164" i="20"/>
  <c r="DV164" i="20"/>
  <c r="DW164" i="20"/>
  <c r="DX164" i="20"/>
  <c r="DY164" i="20"/>
  <c r="DZ164" i="20"/>
  <c r="EA164" i="20"/>
  <c r="EB164" i="20"/>
  <c r="EC164" i="20"/>
  <c r="ED164" i="20"/>
  <c r="EE164" i="20"/>
  <c r="EF164" i="20"/>
  <c r="EG164" i="20"/>
  <c r="EH164" i="20"/>
  <c r="EI164" i="20"/>
  <c r="EJ164" i="20"/>
  <c r="EK164" i="20"/>
  <c r="EL164" i="20"/>
  <c r="EM164" i="20"/>
  <c r="EN164" i="20"/>
  <c r="EO164" i="20"/>
  <c r="EP164" i="20"/>
  <c r="ER164" i="20"/>
  <c r="ES164" i="20"/>
  <c r="ET164" i="20"/>
  <c r="EU164" i="20"/>
  <c r="EV164" i="20"/>
  <c r="EW164" i="20"/>
  <c r="EX164" i="20"/>
  <c r="EY164" i="20"/>
  <c r="EZ164" i="20"/>
  <c r="FA164" i="20"/>
  <c r="FB164" i="20"/>
  <c r="FC164" i="20"/>
  <c r="FD164" i="20"/>
  <c r="FE164" i="20"/>
  <c r="FF164" i="20"/>
  <c r="FG164" i="20"/>
  <c r="FH164" i="20"/>
  <c r="FI164" i="20"/>
  <c r="FJ164" i="20"/>
  <c r="FK164" i="20"/>
  <c r="FL164" i="20"/>
  <c r="FM164" i="20"/>
  <c r="FN164" i="20"/>
  <c r="FO164" i="20"/>
  <c r="FP164" i="20"/>
  <c r="FQ164" i="20"/>
  <c r="FR164" i="20"/>
  <c r="FS164" i="20"/>
  <c r="C165" i="20"/>
  <c r="E165" i="20"/>
  <c r="F165" i="20"/>
  <c r="G165" i="20"/>
  <c r="H165" i="20"/>
  <c r="I165" i="20"/>
  <c r="J165" i="20"/>
  <c r="K165" i="20"/>
  <c r="L165" i="20"/>
  <c r="M165" i="20"/>
  <c r="N165" i="20"/>
  <c r="O165" i="20"/>
  <c r="P165" i="20"/>
  <c r="Q165" i="20"/>
  <c r="R165" i="20"/>
  <c r="W165" i="20"/>
  <c r="X165" i="20"/>
  <c r="Z165" i="20"/>
  <c r="AA165" i="20"/>
  <c r="AB165" i="20"/>
  <c r="AC165" i="20"/>
  <c r="AD165" i="20"/>
  <c r="AE165" i="20"/>
  <c r="AF165" i="20"/>
  <c r="AG165" i="20"/>
  <c r="AH165" i="20"/>
  <c r="AI165" i="20"/>
  <c r="AJ165" i="20"/>
  <c r="AK165" i="20"/>
  <c r="AM165" i="20"/>
  <c r="AN165" i="20"/>
  <c r="AO165" i="20"/>
  <c r="AP165" i="20"/>
  <c r="AQ165" i="20"/>
  <c r="AR165" i="20"/>
  <c r="AS165" i="20"/>
  <c r="AT165" i="20"/>
  <c r="AU165" i="20"/>
  <c r="AV165" i="20"/>
  <c r="AW165" i="20"/>
  <c r="AX165" i="20"/>
  <c r="AY165" i="20"/>
  <c r="AZ165" i="20"/>
  <c r="BA165" i="20"/>
  <c r="BB165" i="20"/>
  <c r="BC165" i="20"/>
  <c r="BD165" i="20"/>
  <c r="BE165" i="20"/>
  <c r="BF165" i="20"/>
  <c r="BG165" i="20"/>
  <c r="BH165" i="20"/>
  <c r="BI165" i="20"/>
  <c r="BJ165" i="20"/>
  <c r="BK165" i="20"/>
  <c r="BL165" i="20"/>
  <c r="BM165" i="20"/>
  <c r="BN165" i="20"/>
  <c r="BO165" i="20"/>
  <c r="BQ165" i="20"/>
  <c r="BT165" i="20"/>
  <c r="BU165" i="20"/>
  <c r="BV165" i="20"/>
  <c r="BW165" i="20"/>
  <c r="BX165" i="20"/>
  <c r="BY165" i="20"/>
  <c r="BZ165" i="20"/>
  <c r="CA165" i="20"/>
  <c r="CB165" i="20"/>
  <c r="CC165" i="20"/>
  <c r="CD165" i="20"/>
  <c r="CE165" i="20"/>
  <c r="CF165" i="20"/>
  <c r="CG165" i="20"/>
  <c r="CH165" i="20"/>
  <c r="CI165" i="20"/>
  <c r="CJ165" i="20"/>
  <c r="CK165" i="20"/>
  <c r="CL165" i="20"/>
  <c r="CM165" i="20"/>
  <c r="CN165" i="20"/>
  <c r="CO165" i="20"/>
  <c r="CP165" i="20"/>
  <c r="CQ165" i="20"/>
  <c r="CR165" i="20"/>
  <c r="CS165" i="20"/>
  <c r="CT165" i="20"/>
  <c r="CU165" i="20"/>
  <c r="CV165" i="20"/>
  <c r="CW165" i="20"/>
  <c r="CX165" i="20"/>
  <c r="CY165" i="20"/>
  <c r="CZ165" i="20"/>
  <c r="DA165" i="20"/>
  <c r="DC165" i="20"/>
  <c r="DD165" i="20"/>
  <c r="DE165" i="20"/>
  <c r="DF165" i="20"/>
  <c r="DG165" i="20"/>
  <c r="DH165" i="20"/>
  <c r="DI165" i="20"/>
  <c r="DJ165" i="20"/>
  <c r="DK165" i="20"/>
  <c r="DL165" i="20"/>
  <c r="DM165" i="20"/>
  <c r="DN165" i="20"/>
  <c r="DO165" i="20"/>
  <c r="DP165" i="20"/>
  <c r="DQ165" i="20"/>
  <c r="DR165" i="20"/>
  <c r="DS165" i="20"/>
  <c r="DT165" i="20"/>
  <c r="DU165" i="20"/>
  <c r="DV165" i="20"/>
  <c r="DW165" i="20"/>
  <c r="DX165" i="20"/>
  <c r="DY165" i="20"/>
  <c r="DZ165" i="20"/>
  <c r="EA165" i="20"/>
  <c r="EB165" i="20"/>
  <c r="EC165" i="20"/>
  <c r="ED165" i="20"/>
  <c r="EE165" i="20"/>
  <c r="EF165" i="20"/>
  <c r="EG165" i="20"/>
  <c r="EH165" i="20"/>
  <c r="EI165" i="20"/>
  <c r="EJ165" i="20"/>
  <c r="EK165" i="20"/>
  <c r="EL165" i="20"/>
  <c r="EM165" i="20"/>
  <c r="EN165" i="20"/>
  <c r="EO165" i="20"/>
  <c r="EP165" i="20"/>
  <c r="ER165" i="20"/>
  <c r="ES165" i="20"/>
  <c r="ET165" i="20"/>
  <c r="EU165" i="20"/>
  <c r="EV165" i="20"/>
  <c r="EW165" i="20"/>
  <c r="EX165" i="20"/>
  <c r="EY165" i="20"/>
  <c r="EZ165" i="20"/>
  <c r="FA165" i="20"/>
  <c r="FB165" i="20"/>
  <c r="FC165" i="20"/>
  <c r="FD165" i="20"/>
  <c r="FE165" i="20"/>
  <c r="FF165" i="20"/>
  <c r="FG165" i="20"/>
  <c r="FH165" i="20"/>
  <c r="FI165" i="20"/>
  <c r="FJ165" i="20"/>
  <c r="FK165" i="20"/>
  <c r="FL165" i="20"/>
  <c r="FM165" i="20"/>
  <c r="FN165" i="20"/>
  <c r="FO165" i="20"/>
  <c r="FP165" i="20"/>
  <c r="FQ165" i="20"/>
  <c r="FR165" i="20"/>
  <c r="FS165" i="20"/>
  <c r="C166" i="20"/>
  <c r="E166" i="20"/>
  <c r="F166" i="20"/>
  <c r="G166" i="20"/>
  <c r="H166" i="20"/>
  <c r="I166" i="20"/>
  <c r="J166" i="20"/>
  <c r="K166" i="20"/>
  <c r="L166" i="20"/>
  <c r="M166" i="20"/>
  <c r="N166" i="20"/>
  <c r="O166" i="20"/>
  <c r="P166" i="20"/>
  <c r="Q166" i="20"/>
  <c r="R166" i="20"/>
  <c r="W166" i="20"/>
  <c r="X166" i="20"/>
  <c r="Z166" i="20"/>
  <c r="AA166" i="20"/>
  <c r="AB166" i="20"/>
  <c r="AC166" i="20"/>
  <c r="AD166" i="20"/>
  <c r="AE166" i="20"/>
  <c r="AF166" i="20"/>
  <c r="AG166" i="20"/>
  <c r="AH166" i="20"/>
  <c r="AI166" i="20"/>
  <c r="AJ166" i="20"/>
  <c r="AK166" i="20"/>
  <c r="AM166" i="20"/>
  <c r="AN166" i="20"/>
  <c r="AO166" i="20"/>
  <c r="AP166" i="20"/>
  <c r="AQ166" i="20"/>
  <c r="AR166" i="20"/>
  <c r="AS166" i="20"/>
  <c r="AT166" i="20"/>
  <c r="AU166" i="20"/>
  <c r="AV166" i="20"/>
  <c r="AW166" i="20"/>
  <c r="AX166" i="20"/>
  <c r="AY166" i="20"/>
  <c r="AZ166" i="20"/>
  <c r="BA166" i="20"/>
  <c r="BB166" i="20"/>
  <c r="BC166" i="20"/>
  <c r="BD166" i="20"/>
  <c r="BE166" i="20"/>
  <c r="BF166" i="20"/>
  <c r="BG166" i="20"/>
  <c r="BH166" i="20"/>
  <c r="BI166" i="20"/>
  <c r="BJ166" i="20"/>
  <c r="BK166" i="20"/>
  <c r="BL166" i="20"/>
  <c r="BM166" i="20"/>
  <c r="BN166" i="20"/>
  <c r="BO166" i="20"/>
  <c r="BQ166" i="20"/>
  <c r="BT166" i="20"/>
  <c r="BU166" i="20"/>
  <c r="BV166" i="20"/>
  <c r="BW166" i="20"/>
  <c r="BX166" i="20"/>
  <c r="BY166" i="20"/>
  <c r="BZ166" i="20"/>
  <c r="CA166" i="20"/>
  <c r="CB166" i="20"/>
  <c r="CC166" i="20"/>
  <c r="CD166" i="20"/>
  <c r="CE166" i="20"/>
  <c r="CF166" i="20"/>
  <c r="CG166" i="20"/>
  <c r="CH166" i="20"/>
  <c r="CI166" i="20"/>
  <c r="CJ166" i="20"/>
  <c r="CK166" i="20"/>
  <c r="CL166" i="20"/>
  <c r="CM166" i="20"/>
  <c r="CN166" i="20"/>
  <c r="CO166" i="20"/>
  <c r="CP166" i="20"/>
  <c r="CQ166" i="20"/>
  <c r="CR166" i="20"/>
  <c r="CS166" i="20"/>
  <c r="CT166" i="20"/>
  <c r="CU166" i="20"/>
  <c r="CV166" i="20"/>
  <c r="CW166" i="20"/>
  <c r="CX166" i="20"/>
  <c r="CY166" i="20"/>
  <c r="CZ166" i="20"/>
  <c r="DA166" i="20"/>
  <c r="DC166" i="20"/>
  <c r="DD166" i="20"/>
  <c r="DE166" i="20"/>
  <c r="DF166" i="20"/>
  <c r="DG166" i="20"/>
  <c r="DH166" i="20"/>
  <c r="DI166" i="20"/>
  <c r="DJ166" i="20"/>
  <c r="DK166" i="20"/>
  <c r="DL166" i="20"/>
  <c r="DM166" i="20"/>
  <c r="DN166" i="20"/>
  <c r="DO166" i="20"/>
  <c r="DP166" i="20"/>
  <c r="DQ166" i="20"/>
  <c r="DR166" i="20"/>
  <c r="DS166" i="20"/>
  <c r="DT166" i="20"/>
  <c r="DU166" i="20"/>
  <c r="DV166" i="20"/>
  <c r="DW166" i="20"/>
  <c r="DX166" i="20"/>
  <c r="DY166" i="20"/>
  <c r="DZ166" i="20"/>
  <c r="EA166" i="20"/>
  <c r="EB166" i="20"/>
  <c r="EC166" i="20"/>
  <c r="ED166" i="20"/>
  <c r="EE166" i="20"/>
  <c r="EF166" i="20"/>
  <c r="EG166" i="20"/>
  <c r="EH166" i="20"/>
  <c r="EI166" i="20"/>
  <c r="EJ166" i="20"/>
  <c r="EK166" i="20"/>
  <c r="EL166" i="20"/>
  <c r="EM166" i="20"/>
  <c r="EN166" i="20"/>
  <c r="EO166" i="20"/>
  <c r="EP166" i="20"/>
  <c r="ER166" i="20"/>
  <c r="ES166" i="20"/>
  <c r="ET166" i="20"/>
  <c r="EU166" i="20"/>
  <c r="EV166" i="20"/>
  <c r="EW166" i="20"/>
  <c r="EX166" i="20"/>
  <c r="EY166" i="20"/>
  <c r="EZ166" i="20"/>
  <c r="FA166" i="20"/>
  <c r="FB166" i="20"/>
  <c r="FC166" i="20"/>
  <c r="FD166" i="20"/>
  <c r="FE166" i="20"/>
  <c r="FF166" i="20"/>
  <c r="FG166" i="20"/>
  <c r="FH166" i="20"/>
  <c r="FI166" i="20"/>
  <c r="FJ166" i="20"/>
  <c r="FK166" i="20"/>
  <c r="FL166" i="20"/>
  <c r="FM166" i="20"/>
  <c r="FN166" i="20"/>
  <c r="FO166" i="20"/>
  <c r="FP166" i="20"/>
  <c r="FQ166" i="20"/>
  <c r="FR166" i="20"/>
  <c r="FS166" i="20"/>
  <c r="C167" i="20"/>
  <c r="D167" i="20"/>
  <c r="E167" i="20"/>
  <c r="F167" i="20"/>
  <c r="G167" i="20"/>
  <c r="H167" i="20"/>
  <c r="I167" i="20"/>
  <c r="J167" i="20"/>
  <c r="K167" i="20"/>
  <c r="L167" i="20"/>
  <c r="M167" i="20"/>
  <c r="N167" i="20"/>
  <c r="O167" i="20"/>
  <c r="P167" i="20"/>
  <c r="Q167" i="20"/>
  <c r="R167" i="20"/>
  <c r="W167" i="20"/>
  <c r="X167" i="20"/>
  <c r="Z167" i="20"/>
  <c r="AA167" i="20"/>
  <c r="AB167" i="20"/>
  <c r="AC167" i="20"/>
  <c r="AD167" i="20"/>
  <c r="AE167" i="20"/>
  <c r="AF167" i="20"/>
  <c r="AG167" i="20"/>
  <c r="AH167" i="20"/>
  <c r="AI167" i="20"/>
  <c r="AJ167" i="20"/>
  <c r="AK167" i="20"/>
  <c r="AM167" i="20"/>
  <c r="AN167" i="20"/>
  <c r="AO167" i="20"/>
  <c r="AP167" i="20"/>
  <c r="AQ167" i="20"/>
  <c r="AR167" i="20"/>
  <c r="AS167" i="20"/>
  <c r="AT167" i="20"/>
  <c r="AU167" i="20"/>
  <c r="AV167" i="20"/>
  <c r="AW167" i="20"/>
  <c r="AX167" i="20"/>
  <c r="AY167" i="20"/>
  <c r="AZ167" i="20"/>
  <c r="BA167" i="20"/>
  <c r="BB167" i="20"/>
  <c r="BC167" i="20"/>
  <c r="BD167" i="20"/>
  <c r="BE167" i="20"/>
  <c r="BF167" i="20"/>
  <c r="BG167" i="20"/>
  <c r="BH167" i="20"/>
  <c r="BI167" i="20"/>
  <c r="BJ167" i="20"/>
  <c r="BK167" i="20"/>
  <c r="BL167" i="20"/>
  <c r="BM167" i="20"/>
  <c r="BN167" i="20"/>
  <c r="BO167" i="20"/>
  <c r="BQ167" i="20"/>
  <c r="BT167" i="20"/>
  <c r="BU167" i="20"/>
  <c r="BV167" i="20"/>
  <c r="BW167" i="20"/>
  <c r="BX167" i="20"/>
  <c r="BY167" i="20"/>
  <c r="BZ167" i="20"/>
  <c r="CA167" i="20"/>
  <c r="CB167" i="20"/>
  <c r="CC167" i="20"/>
  <c r="CD167" i="20"/>
  <c r="CE167" i="20"/>
  <c r="CF167" i="20"/>
  <c r="CG167" i="20"/>
  <c r="CH167" i="20"/>
  <c r="CI167" i="20"/>
  <c r="CJ167" i="20"/>
  <c r="CK167" i="20"/>
  <c r="CL167" i="20"/>
  <c r="CM167" i="20"/>
  <c r="CN167" i="20"/>
  <c r="CO167" i="20"/>
  <c r="CP167" i="20"/>
  <c r="CQ167" i="20"/>
  <c r="CR167" i="20"/>
  <c r="CS167" i="20"/>
  <c r="CT167" i="20"/>
  <c r="CU167" i="20"/>
  <c r="CV167" i="20"/>
  <c r="CW167" i="20"/>
  <c r="CX167" i="20"/>
  <c r="CY167" i="20"/>
  <c r="CZ167" i="20"/>
  <c r="DA167" i="20"/>
  <c r="DC167" i="20"/>
  <c r="DD167" i="20"/>
  <c r="DE167" i="20"/>
  <c r="DF167" i="20"/>
  <c r="DG167" i="20"/>
  <c r="DH167" i="20"/>
  <c r="DI167" i="20"/>
  <c r="DJ167" i="20"/>
  <c r="DK167" i="20"/>
  <c r="DL167" i="20"/>
  <c r="DM167" i="20"/>
  <c r="DN167" i="20"/>
  <c r="DO167" i="20"/>
  <c r="DP167" i="20"/>
  <c r="DQ167" i="20"/>
  <c r="DR167" i="20"/>
  <c r="DS167" i="20"/>
  <c r="DT167" i="20"/>
  <c r="DU167" i="20"/>
  <c r="DV167" i="20"/>
  <c r="DW167" i="20"/>
  <c r="DX167" i="20"/>
  <c r="DY167" i="20"/>
  <c r="DZ167" i="20"/>
  <c r="EA167" i="20"/>
  <c r="EB167" i="20"/>
  <c r="EC167" i="20"/>
  <c r="ED167" i="20"/>
  <c r="EE167" i="20"/>
  <c r="EF167" i="20"/>
  <c r="EG167" i="20"/>
  <c r="EH167" i="20"/>
  <c r="EI167" i="20"/>
  <c r="EJ167" i="20"/>
  <c r="EK167" i="20"/>
  <c r="EL167" i="20"/>
  <c r="EM167" i="20"/>
  <c r="EN167" i="20"/>
  <c r="EO167" i="20"/>
  <c r="EP167" i="20"/>
  <c r="EQ167" i="20"/>
  <c r="ER167" i="20"/>
  <c r="ES167" i="20"/>
  <c r="ET167" i="20"/>
  <c r="EU167" i="20"/>
  <c r="EV167" i="20"/>
  <c r="EW167" i="20"/>
  <c r="EX167" i="20"/>
  <c r="EY167" i="20"/>
  <c r="EZ167" i="20"/>
  <c r="FA167" i="20"/>
  <c r="FB167" i="20"/>
  <c r="FC167" i="20"/>
  <c r="FD167" i="20"/>
  <c r="FE167" i="20"/>
  <c r="FF167" i="20"/>
  <c r="FG167" i="20"/>
  <c r="FH167" i="20"/>
  <c r="FI167" i="20"/>
  <c r="FJ167" i="20"/>
  <c r="FK167" i="20"/>
  <c r="FL167" i="20"/>
  <c r="FM167" i="20"/>
  <c r="FN167" i="20"/>
  <c r="FO167" i="20"/>
  <c r="FP167" i="20"/>
  <c r="FQ167" i="20"/>
  <c r="FR167" i="20"/>
  <c r="FS167" i="20"/>
  <c r="C168" i="20"/>
  <c r="E168" i="20"/>
  <c r="F168" i="20"/>
  <c r="G168" i="20"/>
  <c r="H168" i="20"/>
  <c r="I168" i="20"/>
  <c r="J168" i="20"/>
  <c r="K168" i="20"/>
  <c r="L168" i="20"/>
  <c r="M168" i="20"/>
  <c r="N168" i="20"/>
  <c r="O168" i="20"/>
  <c r="P168" i="20"/>
  <c r="Q168" i="20"/>
  <c r="R168" i="20"/>
  <c r="W168" i="20"/>
  <c r="X168" i="20"/>
  <c r="Z168" i="20"/>
  <c r="AA168" i="20"/>
  <c r="AB168" i="20"/>
  <c r="AC168" i="20"/>
  <c r="AD168" i="20"/>
  <c r="AE168" i="20"/>
  <c r="AF168" i="20"/>
  <c r="AG168" i="20"/>
  <c r="AH168" i="20"/>
  <c r="AI168" i="20"/>
  <c r="AJ168" i="20"/>
  <c r="AK168" i="20"/>
  <c r="AM168" i="20"/>
  <c r="AN168" i="20"/>
  <c r="AO168" i="20"/>
  <c r="AP168" i="20"/>
  <c r="AQ168" i="20"/>
  <c r="AR168" i="20"/>
  <c r="AS168" i="20"/>
  <c r="AT168" i="20"/>
  <c r="AU168" i="20"/>
  <c r="AV168" i="20"/>
  <c r="AW168" i="20"/>
  <c r="AX168" i="20"/>
  <c r="AY168" i="20"/>
  <c r="AZ168" i="20"/>
  <c r="BA168" i="20"/>
  <c r="BB168" i="20"/>
  <c r="BC168" i="20"/>
  <c r="BD168" i="20"/>
  <c r="BE168" i="20"/>
  <c r="BF168" i="20"/>
  <c r="BG168" i="20"/>
  <c r="BH168" i="20"/>
  <c r="BI168" i="20"/>
  <c r="BJ168" i="20"/>
  <c r="BK168" i="20"/>
  <c r="BL168" i="20"/>
  <c r="BM168" i="20"/>
  <c r="BN168" i="20"/>
  <c r="BO168" i="20"/>
  <c r="BQ168" i="20"/>
  <c r="BT168" i="20"/>
  <c r="BU168" i="20"/>
  <c r="BV168" i="20"/>
  <c r="BW168" i="20"/>
  <c r="BX168" i="20"/>
  <c r="BY168" i="20"/>
  <c r="BZ168" i="20"/>
  <c r="CA168" i="20"/>
  <c r="CB168" i="20"/>
  <c r="CC168" i="20"/>
  <c r="CD168" i="20"/>
  <c r="CE168" i="20"/>
  <c r="CF168" i="20"/>
  <c r="CG168" i="20"/>
  <c r="CH168" i="20"/>
  <c r="CI168" i="20"/>
  <c r="CJ168" i="20"/>
  <c r="CK168" i="20"/>
  <c r="CL168" i="20"/>
  <c r="CM168" i="20"/>
  <c r="CN168" i="20"/>
  <c r="CO168" i="20"/>
  <c r="CP168" i="20"/>
  <c r="CQ168" i="20"/>
  <c r="CR168" i="20"/>
  <c r="CS168" i="20"/>
  <c r="CT168" i="20"/>
  <c r="CU168" i="20"/>
  <c r="CV168" i="20"/>
  <c r="CW168" i="20"/>
  <c r="CX168" i="20"/>
  <c r="CY168" i="20"/>
  <c r="CZ168" i="20"/>
  <c r="DA168" i="20"/>
  <c r="DC168" i="20"/>
  <c r="DD168" i="20"/>
  <c r="DE168" i="20"/>
  <c r="DF168" i="20"/>
  <c r="DG168" i="20"/>
  <c r="DH168" i="20"/>
  <c r="DI168" i="20"/>
  <c r="DJ168" i="20"/>
  <c r="DK168" i="20"/>
  <c r="DL168" i="20"/>
  <c r="DM168" i="20"/>
  <c r="DN168" i="20"/>
  <c r="DO168" i="20"/>
  <c r="DP168" i="20"/>
  <c r="DQ168" i="20"/>
  <c r="DR168" i="20"/>
  <c r="DS168" i="20"/>
  <c r="DT168" i="20"/>
  <c r="DU168" i="20"/>
  <c r="DV168" i="20"/>
  <c r="DW168" i="20"/>
  <c r="DX168" i="20"/>
  <c r="DY168" i="20"/>
  <c r="DZ168" i="20"/>
  <c r="EA168" i="20"/>
  <c r="EB168" i="20"/>
  <c r="EC168" i="20"/>
  <c r="ED168" i="20"/>
  <c r="EE168" i="20"/>
  <c r="EF168" i="20"/>
  <c r="EG168" i="20"/>
  <c r="EH168" i="20"/>
  <c r="EI168" i="20"/>
  <c r="EJ168" i="20"/>
  <c r="EK168" i="20"/>
  <c r="EL168" i="20"/>
  <c r="EM168" i="20"/>
  <c r="EN168" i="20"/>
  <c r="EO168" i="20"/>
  <c r="EP168" i="20"/>
  <c r="ER168" i="20"/>
  <c r="ES168" i="20"/>
  <c r="ET168" i="20"/>
  <c r="EU168" i="20"/>
  <c r="EV168" i="20"/>
  <c r="EW168" i="20"/>
  <c r="EX168" i="20"/>
  <c r="EY168" i="20"/>
  <c r="EZ168" i="20"/>
  <c r="FA168" i="20"/>
  <c r="FB168" i="20"/>
  <c r="FC168" i="20"/>
  <c r="FD168" i="20"/>
  <c r="FE168" i="20"/>
  <c r="FF168" i="20"/>
  <c r="FG168" i="20"/>
  <c r="FH168" i="20"/>
  <c r="FI168" i="20"/>
  <c r="FJ168" i="20"/>
  <c r="FK168" i="20"/>
  <c r="FL168" i="20"/>
  <c r="FM168" i="20"/>
  <c r="FN168" i="20"/>
  <c r="FO168" i="20"/>
  <c r="FP168" i="20"/>
  <c r="FQ168" i="20"/>
  <c r="FR168" i="20"/>
  <c r="FS168" i="20"/>
  <c r="C169" i="20"/>
  <c r="E169" i="20"/>
  <c r="F169" i="20"/>
  <c r="G169" i="20"/>
  <c r="H169" i="20"/>
  <c r="I169" i="20"/>
  <c r="J169" i="20"/>
  <c r="K169" i="20"/>
  <c r="L169" i="20"/>
  <c r="M169" i="20"/>
  <c r="N169" i="20"/>
  <c r="O169" i="20"/>
  <c r="P169" i="20"/>
  <c r="Q169" i="20"/>
  <c r="R169" i="20"/>
  <c r="W169" i="20"/>
  <c r="X169" i="20"/>
  <c r="Z169" i="20"/>
  <c r="AA169" i="20"/>
  <c r="AB169" i="20"/>
  <c r="AC169" i="20"/>
  <c r="AD169" i="20"/>
  <c r="AE169" i="20"/>
  <c r="AF169" i="20"/>
  <c r="AG169" i="20"/>
  <c r="AH169" i="20"/>
  <c r="AI169" i="20"/>
  <c r="AJ169" i="20"/>
  <c r="AK169" i="20"/>
  <c r="AM169" i="20"/>
  <c r="AN169" i="20"/>
  <c r="AO169" i="20"/>
  <c r="AP169" i="20"/>
  <c r="AQ169" i="20"/>
  <c r="AR169" i="20"/>
  <c r="AS169" i="20"/>
  <c r="AT169" i="20"/>
  <c r="AU169" i="20"/>
  <c r="AV169" i="20"/>
  <c r="AW169" i="20"/>
  <c r="AX169" i="20"/>
  <c r="AY169" i="20"/>
  <c r="AZ169" i="20"/>
  <c r="BA169" i="20"/>
  <c r="BB169" i="20"/>
  <c r="BC169" i="20"/>
  <c r="BD169" i="20"/>
  <c r="BE169" i="20"/>
  <c r="BF169" i="20"/>
  <c r="BG169" i="20"/>
  <c r="BH169" i="20"/>
  <c r="BI169" i="20"/>
  <c r="BJ169" i="20"/>
  <c r="BK169" i="20"/>
  <c r="BL169" i="20"/>
  <c r="BM169" i="20"/>
  <c r="BN169" i="20"/>
  <c r="BO169" i="20"/>
  <c r="BQ169" i="20"/>
  <c r="BT169" i="20"/>
  <c r="BU169" i="20"/>
  <c r="BV169" i="20"/>
  <c r="BW169" i="20"/>
  <c r="BX169" i="20"/>
  <c r="BY169" i="20"/>
  <c r="BZ169" i="20"/>
  <c r="CA169" i="20"/>
  <c r="CB169" i="20"/>
  <c r="CC169" i="20"/>
  <c r="CD169" i="20"/>
  <c r="CE169" i="20"/>
  <c r="CF169" i="20"/>
  <c r="CG169" i="20"/>
  <c r="CH169" i="20"/>
  <c r="CI169" i="20"/>
  <c r="CJ169" i="20"/>
  <c r="CK169" i="20"/>
  <c r="CL169" i="20"/>
  <c r="CM169" i="20"/>
  <c r="CN169" i="20"/>
  <c r="CO169" i="20"/>
  <c r="CP169" i="20"/>
  <c r="CQ169" i="20"/>
  <c r="CR169" i="20"/>
  <c r="CS169" i="20"/>
  <c r="CT169" i="20"/>
  <c r="CU169" i="20"/>
  <c r="CV169" i="20"/>
  <c r="CW169" i="20"/>
  <c r="CX169" i="20"/>
  <c r="CY169" i="20"/>
  <c r="CZ169" i="20"/>
  <c r="DA169" i="20"/>
  <c r="DC169" i="20"/>
  <c r="DD169" i="20"/>
  <c r="DE169" i="20"/>
  <c r="DF169" i="20"/>
  <c r="DG169" i="20"/>
  <c r="DH169" i="20"/>
  <c r="DI169" i="20"/>
  <c r="DJ169" i="20"/>
  <c r="DK169" i="20"/>
  <c r="DL169" i="20"/>
  <c r="DM169" i="20"/>
  <c r="DN169" i="20"/>
  <c r="DO169" i="20"/>
  <c r="DP169" i="20"/>
  <c r="DQ169" i="20"/>
  <c r="DR169" i="20"/>
  <c r="DS169" i="20"/>
  <c r="DT169" i="20"/>
  <c r="DU169" i="20"/>
  <c r="DV169" i="20"/>
  <c r="DW169" i="20"/>
  <c r="DX169" i="20"/>
  <c r="DY169" i="20"/>
  <c r="DZ169" i="20"/>
  <c r="EA169" i="20"/>
  <c r="EB169" i="20"/>
  <c r="EC169" i="20"/>
  <c r="ED169" i="20"/>
  <c r="EE169" i="20"/>
  <c r="EF169" i="20"/>
  <c r="EG169" i="20"/>
  <c r="EH169" i="20"/>
  <c r="EI169" i="20"/>
  <c r="EJ169" i="20"/>
  <c r="EK169" i="20"/>
  <c r="EL169" i="20"/>
  <c r="EM169" i="20"/>
  <c r="EN169" i="20"/>
  <c r="EO169" i="20"/>
  <c r="EP169" i="20"/>
  <c r="ER169" i="20"/>
  <c r="ES169" i="20"/>
  <c r="ET169" i="20"/>
  <c r="EU169" i="20"/>
  <c r="EV169" i="20"/>
  <c r="EW169" i="20"/>
  <c r="EX169" i="20"/>
  <c r="EY169" i="20"/>
  <c r="EZ169" i="20"/>
  <c r="FA169" i="20"/>
  <c r="FB169" i="20"/>
  <c r="FC169" i="20"/>
  <c r="FD169" i="20"/>
  <c r="FE169" i="20"/>
  <c r="FF169" i="20"/>
  <c r="FG169" i="20"/>
  <c r="FH169" i="20"/>
  <c r="FI169" i="20"/>
  <c r="FJ169" i="20"/>
  <c r="FK169" i="20"/>
  <c r="FL169" i="20"/>
  <c r="FM169" i="20"/>
  <c r="FN169" i="20"/>
  <c r="FO169" i="20"/>
  <c r="FP169" i="20"/>
  <c r="FQ169" i="20"/>
  <c r="FR169" i="20"/>
  <c r="FS169" i="20"/>
  <c r="C170" i="20"/>
  <c r="D170" i="20"/>
  <c r="E170" i="20"/>
  <c r="F170" i="20"/>
  <c r="G170" i="20"/>
  <c r="H170" i="20"/>
  <c r="I170" i="20"/>
  <c r="J170" i="20"/>
  <c r="K170" i="20"/>
  <c r="L170" i="20"/>
  <c r="M170" i="20"/>
  <c r="N170" i="20"/>
  <c r="O170" i="20"/>
  <c r="P170" i="20"/>
  <c r="Q170" i="20"/>
  <c r="R170" i="20"/>
  <c r="W170" i="20"/>
  <c r="X170" i="20"/>
  <c r="Z170" i="20"/>
  <c r="AA170" i="20"/>
  <c r="AB170" i="20"/>
  <c r="AC170" i="20"/>
  <c r="AD170" i="20"/>
  <c r="AE170" i="20"/>
  <c r="AF170" i="20"/>
  <c r="AG170" i="20"/>
  <c r="AH170" i="20"/>
  <c r="AI170" i="20"/>
  <c r="AJ170" i="20"/>
  <c r="AK170" i="20"/>
  <c r="AM170" i="20"/>
  <c r="AN170" i="20"/>
  <c r="AO170" i="20"/>
  <c r="AP170" i="20"/>
  <c r="AQ170" i="20"/>
  <c r="AR170" i="20"/>
  <c r="AS170" i="20"/>
  <c r="AT170" i="20"/>
  <c r="AU170" i="20"/>
  <c r="AV170" i="20"/>
  <c r="AW170" i="20"/>
  <c r="AX170" i="20"/>
  <c r="AY170" i="20"/>
  <c r="AZ170" i="20"/>
  <c r="BA170" i="20"/>
  <c r="BB170" i="20"/>
  <c r="BC170" i="20"/>
  <c r="BD170" i="20"/>
  <c r="BE170" i="20"/>
  <c r="BF170" i="20"/>
  <c r="BG170" i="20"/>
  <c r="BH170" i="20"/>
  <c r="BI170" i="20"/>
  <c r="BJ170" i="20"/>
  <c r="BK170" i="20"/>
  <c r="BL170" i="20"/>
  <c r="BM170" i="20"/>
  <c r="BN170" i="20"/>
  <c r="BO170" i="20"/>
  <c r="BQ170" i="20"/>
  <c r="BT170" i="20"/>
  <c r="BU170" i="20"/>
  <c r="BV170" i="20"/>
  <c r="BW170" i="20"/>
  <c r="BX170" i="20"/>
  <c r="BY170" i="20"/>
  <c r="BZ170" i="20"/>
  <c r="CA170" i="20"/>
  <c r="CB170" i="20"/>
  <c r="CC170" i="20"/>
  <c r="CD170" i="20"/>
  <c r="CE170" i="20"/>
  <c r="CF170" i="20"/>
  <c r="CG170" i="20"/>
  <c r="CH170" i="20"/>
  <c r="CI170" i="20"/>
  <c r="CJ170" i="20"/>
  <c r="CK170" i="20"/>
  <c r="CL170" i="20"/>
  <c r="CM170" i="20"/>
  <c r="CN170" i="20"/>
  <c r="CO170" i="20"/>
  <c r="CP170" i="20"/>
  <c r="CQ170" i="20"/>
  <c r="CR170" i="20"/>
  <c r="CS170" i="20"/>
  <c r="CT170" i="20"/>
  <c r="CU170" i="20"/>
  <c r="CV170" i="20"/>
  <c r="CW170" i="20"/>
  <c r="CX170" i="20"/>
  <c r="CY170" i="20"/>
  <c r="CZ170" i="20"/>
  <c r="DA170" i="20"/>
  <c r="DC170" i="20"/>
  <c r="DD170" i="20"/>
  <c r="DE170" i="20"/>
  <c r="DF170" i="20"/>
  <c r="DG170" i="20"/>
  <c r="DH170" i="20"/>
  <c r="DI170" i="20"/>
  <c r="DJ170" i="20"/>
  <c r="DK170" i="20"/>
  <c r="DL170" i="20"/>
  <c r="DM170" i="20"/>
  <c r="DN170" i="20"/>
  <c r="DO170" i="20"/>
  <c r="DP170" i="20"/>
  <c r="DQ170" i="20"/>
  <c r="DR170" i="20"/>
  <c r="DS170" i="20"/>
  <c r="DT170" i="20"/>
  <c r="DU170" i="20"/>
  <c r="DV170" i="20"/>
  <c r="DW170" i="20"/>
  <c r="DX170" i="20"/>
  <c r="DY170" i="20"/>
  <c r="DZ170" i="20"/>
  <c r="EA170" i="20"/>
  <c r="EB170" i="20"/>
  <c r="EC170" i="20"/>
  <c r="ED170" i="20"/>
  <c r="EE170" i="20"/>
  <c r="EF170" i="20"/>
  <c r="EG170" i="20"/>
  <c r="EH170" i="20"/>
  <c r="EI170" i="20"/>
  <c r="EJ170" i="20"/>
  <c r="EK170" i="20"/>
  <c r="EL170" i="20"/>
  <c r="EM170" i="20"/>
  <c r="EN170" i="20"/>
  <c r="EO170" i="20"/>
  <c r="EP170" i="20"/>
  <c r="EQ170" i="20"/>
  <c r="ER170" i="20"/>
  <c r="ES170" i="20"/>
  <c r="ET170" i="20"/>
  <c r="EU170" i="20"/>
  <c r="EV170" i="20"/>
  <c r="EW170" i="20"/>
  <c r="EX170" i="20"/>
  <c r="EY170" i="20"/>
  <c r="EZ170" i="20"/>
  <c r="FA170" i="20"/>
  <c r="FB170" i="20"/>
  <c r="FC170" i="20"/>
  <c r="FD170" i="20"/>
  <c r="FE170" i="20"/>
  <c r="FF170" i="20"/>
  <c r="FG170" i="20"/>
  <c r="FH170" i="20"/>
  <c r="FI170" i="20"/>
  <c r="FJ170" i="20"/>
  <c r="FK170" i="20"/>
  <c r="FL170" i="20"/>
  <c r="FM170" i="20"/>
  <c r="FN170" i="20"/>
  <c r="FO170" i="20"/>
  <c r="FP170" i="20"/>
  <c r="FQ170" i="20"/>
  <c r="FR170" i="20"/>
  <c r="FS170" i="20"/>
  <c r="C171" i="20"/>
  <c r="E171" i="20"/>
  <c r="F171" i="20"/>
  <c r="G171" i="20"/>
  <c r="H171" i="20"/>
  <c r="I171" i="20"/>
  <c r="J171" i="20"/>
  <c r="K171" i="20"/>
  <c r="L171" i="20"/>
  <c r="M171" i="20"/>
  <c r="N171" i="20"/>
  <c r="O171" i="20"/>
  <c r="P171" i="20"/>
  <c r="Q171" i="20"/>
  <c r="R171" i="20"/>
  <c r="W171" i="20"/>
  <c r="X171" i="20"/>
  <c r="Z171" i="20"/>
  <c r="AA171" i="20"/>
  <c r="AB171" i="20"/>
  <c r="AC171" i="20"/>
  <c r="AD171" i="20"/>
  <c r="AE171" i="20"/>
  <c r="AF171" i="20"/>
  <c r="AG171" i="20"/>
  <c r="AH171" i="20"/>
  <c r="AI171" i="20"/>
  <c r="AJ171" i="20"/>
  <c r="AK171" i="20"/>
  <c r="AM171" i="20"/>
  <c r="AN171" i="20"/>
  <c r="AO171" i="20"/>
  <c r="AP171" i="20"/>
  <c r="AQ171" i="20"/>
  <c r="AR171" i="20"/>
  <c r="AS171" i="20"/>
  <c r="AT171" i="20"/>
  <c r="AU171" i="20"/>
  <c r="AV171" i="20"/>
  <c r="AW171" i="20"/>
  <c r="AX171" i="20"/>
  <c r="AY171" i="20"/>
  <c r="AZ171" i="20"/>
  <c r="BA171" i="20"/>
  <c r="BB171" i="20"/>
  <c r="BC171" i="20"/>
  <c r="BD171" i="20"/>
  <c r="BE171" i="20"/>
  <c r="BF171" i="20"/>
  <c r="BG171" i="20"/>
  <c r="BH171" i="20"/>
  <c r="BI171" i="20"/>
  <c r="BJ171" i="20"/>
  <c r="BK171" i="20"/>
  <c r="BL171" i="20"/>
  <c r="BM171" i="20"/>
  <c r="BN171" i="20"/>
  <c r="BO171" i="20"/>
  <c r="BQ171" i="20"/>
  <c r="BT171" i="20"/>
  <c r="BU171" i="20"/>
  <c r="BV171" i="20"/>
  <c r="BW171" i="20"/>
  <c r="BX171" i="20"/>
  <c r="BY171" i="20"/>
  <c r="BZ171" i="20"/>
  <c r="CA171" i="20"/>
  <c r="CB171" i="20"/>
  <c r="CC171" i="20"/>
  <c r="CD171" i="20"/>
  <c r="CE171" i="20"/>
  <c r="CF171" i="20"/>
  <c r="CG171" i="20"/>
  <c r="CH171" i="20"/>
  <c r="CI171" i="20"/>
  <c r="CJ171" i="20"/>
  <c r="CK171" i="20"/>
  <c r="CL171" i="20"/>
  <c r="CM171" i="20"/>
  <c r="CN171" i="20"/>
  <c r="CO171" i="20"/>
  <c r="CP171" i="20"/>
  <c r="CQ171" i="20"/>
  <c r="CR171" i="20"/>
  <c r="CS171" i="20"/>
  <c r="CT171" i="20"/>
  <c r="CU171" i="20"/>
  <c r="CV171" i="20"/>
  <c r="CW171" i="20"/>
  <c r="CX171" i="20"/>
  <c r="CY171" i="20"/>
  <c r="CZ171" i="20"/>
  <c r="DA171" i="20"/>
  <c r="DC171" i="20"/>
  <c r="DD171" i="20"/>
  <c r="DE171" i="20"/>
  <c r="DF171" i="20"/>
  <c r="DG171" i="20"/>
  <c r="DH171" i="20"/>
  <c r="DI171" i="20"/>
  <c r="DJ171" i="20"/>
  <c r="DK171" i="20"/>
  <c r="DL171" i="20"/>
  <c r="DM171" i="20"/>
  <c r="DN171" i="20"/>
  <c r="DO171" i="20"/>
  <c r="DP171" i="20"/>
  <c r="DQ171" i="20"/>
  <c r="DR171" i="20"/>
  <c r="DS171" i="20"/>
  <c r="DT171" i="20"/>
  <c r="DU171" i="20"/>
  <c r="DV171" i="20"/>
  <c r="DW171" i="20"/>
  <c r="DX171" i="20"/>
  <c r="DY171" i="20"/>
  <c r="DZ171" i="20"/>
  <c r="EA171" i="20"/>
  <c r="EB171" i="20"/>
  <c r="EC171" i="20"/>
  <c r="ED171" i="20"/>
  <c r="EE171" i="20"/>
  <c r="EF171" i="20"/>
  <c r="EG171" i="20"/>
  <c r="EH171" i="20"/>
  <c r="EI171" i="20"/>
  <c r="EJ171" i="20"/>
  <c r="EK171" i="20"/>
  <c r="EL171" i="20"/>
  <c r="EM171" i="20"/>
  <c r="EN171" i="20"/>
  <c r="EO171" i="20"/>
  <c r="EP171" i="20"/>
  <c r="ER171" i="20"/>
  <c r="ES171" i="20"/>
  <c r="ET171" i="20"/>
  <c r="EU171" i="20"/>
  <c r="EV171" i="20"/>
  <c r="EW171" i="20"/>
  <c r="EX171" i="20"/>
  <c r="EY171" i="20"/>
  <c r="EZ171" i="20"/>
  <c r="FA171" i="20"/>
  <c r="FB171" i="20"/>
  <c r="FC171" i="20"/>
  <c r="FD171" i="20"/>
  <c r="FE171" i="20"/>
  <c r="FF171" i="20"/>
  <c r="FG171" i="20"/>
  <c r="FH171" i="20"/>
  <c r="FI171" i="20"/>
  <c r="FJ171" i="20"/>
  <c r="FK171" i="20"/>
  <c r="FL171" i="20"/>
  <c r="FM171" i="20"/>
  <c r="FN171" i="20"/>
  <c r="FO171" i="20"/>
  <c r="FP171" i="20"/>
  <c r="FQ171" i="20"/>
  <c r="FR171" i="20"/>
  <c r="FS171" i="20"/>
  <c r="C172" i="20"/>
  <c r="E172" i="20"/>
  <c r="F172" i="20"/>
  <c r="G172" i="20"/>
  <c r="H172" i="20"/>
  <c r="I172" i="20"/>
  <c r="J172" i="20"/>
  <c r="K172" i="20"/>
  <c r="L172" i="20"/>
  <c r="M172" i="20"/>
  <c r="N172" i="20"/>
  <c r="O172" i="20"/>
  <c r="P172" i="20"/>
  <c r="Q172" i="20"/>
  <c r="R172" i="20"/>
  <c r="W172" i="20"/>
  <c r="X172" i="20"/>
  <c r="Z172" i="20"/>
  <c r="AA172" i="20"/>
  <c r="AB172" i="20"/>
  <c r="AC172" i="20"/>
  <c r="AD172" i="20"/>
  <c r="AE172" i="20"/>
  <c r="AF172" i="20"/>
  <c r="AG172" i="20"/>
  <c r="AH172" i="20"/>
  <c r="AI172" i="20"/>
  <c r="AJ172" i="20"/>
  <c r="AK172" i="20"/>
  <c r="AM172" i="20"/>
  <c r="AN172" i="20"/>
  <c r="AO172" i="20"/>
  <c r="AP172" i="20"/>
  <c r="AQ172" i="20"/>
  <c r="AR172" i="20"/>
  <c r="AS172" i="20"/>
  <c r="AT172" i="20"/>
  <c r="AU172" i="20"/>
  <c r="AV172" i="20"/>
  <c r="AW172" i="20"/>
  <c r="AX172" i="20"/>
  <c r="AY172" i="20"/>
  <c r="AZ172" i="20"/>
  <c r="BA172" i="20"/>
  <c r="BB172" i="20"/>
  <c r="BC172" i="20"/>
  <c r="BD172" i="20"/>
  <c r="BE172" i="20"/>
  <c r="BF172" i="20"/>
  <c r="BG172" i="20"/>
  <c r="BH172" i="20"/>
  <c r="BI172" i="20"/>
  <c r="BJ172" i="20"/>
  <c r="BK172" i="20"/>
  <c r="BL172" i="20"/>
  <c r="BM172" i="20"/>
  <c r="BN172" i="20"/>
  <c r="BO172" i="20"/>
  <c r="BQ172" i="20"/>
  <c r="BT172" i="20"/>
  <c r="BU172" i="20"/>
  <c r="BV172" i="20"/>
  <c r="BW172" i="20"/>
  <c r="BX172" i="20"/>
  <c r="BY172" i="20"/>
  <c r="BZ172" i="20"/>
  <c r="CA172" i="20"/>
  <c r="CB172" i="20"/>
  <c r="CC172" i="20"/>
  <c r="CD172" i="20"/>
  <c r="CE172" i="20"/>
  <c r="CF172" i="20"/>
  <c r="CG172" i="20"/>
  <c r="CH172" i="20"/>
  <c r="CI172" i="20"/>
  <c r="CJ172" i="20"/>
  <c r="CK172" i="20"/>
  <c r="CL172" i="20"/>
  <c r="CM172" i="20"/>
  <c r="CN172" i="20"/>
  <c r="CO172" i="20"/>
  <c r="CP172" i="20"/>
  <c r="CQ172" i="20"/>
  <c r="CR172" i="20"/>
  <c r="CS172" i="20"/>
  <c r="CT172" i="20"/>
  <c r="CU172" i="20"/>
  <c r="CV172" i="20"/>
  <c r="CW172" i="20"/>
  <c r="CX172" i="20"/>
  <c r="CY172" i="20"/>
  <c r="CZ172" i="20"/>
  <c r="DA172" i="20"/>
  <c r="DC172" i="20"/>
  <c r="DD172" i="20"/>
  <c r="DE172" i="20"/>
  <c r="DF172" i="20"/>
  <c r="DG172" i="20"/>
  <c r="DH172" i="20"/>
  <c r="DI172" i="20"/>
  <c r="DJ172" i="20"/>
  <c r="DK172" i="20"/>
  <c r="DL172" i="20"/>
  <c r="DM172" i="20"/>
  <c r="DN172" i="20"/>
  <c r="DO172" i="20"/>
  <c r="DP172" i="20"/>
  <c r="DQ172" i="20"/>
  <c r="DR172" i="20"/>
  <c r="DS172" i="20"/>
  <c r="DT172" i="20"/>
  <c r="DU172" i="20"/>
  <c r="DV172" i="20"/>
  <c r="DW172" i="20"/>
  <c r="DX172" i="20"/>
  <c r="DY172" i="20"/>
  <c r="DZ172" i="20"/>
  <c r="EA172" i="20"/>
  <c r="EB172" i="20"/>
  <c r="EC172" i="20"/>
  <c r="ED172" i="20"/>
  <c r="EE172" i="20"/>
  <c r="EF172" i="20"/>
  <c r="EG172" i="20"/>
  <c r="EH172" i="20"/>
  <c r="EI172" i="20"/>
  <c r="EJ172" i="20"/>
  <c r="EK172" i="20"/>
  <c r="EL172" i="20"/>
  <c r="EM172" i="20"/>
  <c r="EN172" i="20"/>
  <c r="EO172" i="20"/>
  <c r="EP172" i="20"/>
  <c r="ER172" i="20"/>
  <c r="ES172" i="20"/>
  <c r="ET172" i="20"/>
  <c r="EU172" i="20"/>
  <c r="EV172" i="20"/>
  <c r="EW172" i="20"/>
  <c r="EX172" i="20"/>
  <c r="EY172" i="20"/>
  <c r="EZ172" i="20"/>
  <c r="FA172" i="20"/>
  <c r="FB172" i="20"/>
  <c r="FC172" i="20"/>
  <c r="FD172" i="20"/>
  <c r="FE172" i="20"/>
  <c r="FF172" i="20"/>
  <c r="FG172" i="20"/>
  <c r="FH172" i="20"/>
  <c r="FI172" i="20"/>
  <c r="FJ172" i="20"/>
  <c r="FK172" i="20"/>
  <c r="FL172" i="20"/>
  <c r="FM172" i="20"/>
  <c r="FN172" i="20"/>
  <c r="FO172" i="20"/>
  <c r="FP172" i="20"/>
  <c r="FQ172" i="20"/>
  <c r="FR172" i="20"/>
  <c r="FS172" i="20"/>
  <c r="C173" i="20"/>
  <c r="D173" i="20"/>
  <c r="E173" i="20"/>
  <c r="F173" i="20"/>
  <c r="G173" i="20"/>
  <c r="H173" i="20"/>
  <c r="I173" i="20"/>
  <c r="J173" i="20"/>
  <c r="K173" i="20"/>
  <c r="L173" i="20"/>
  <c r="M173" i="20"/>
  <c r="N173" i="20"/>
  <c r="O173" i="20"/>
  <c r="P173" i="20"/>
  <c r="Q173" i="20"/>
  <c r="R173" i="20"/>
  <c r="W173" i="20"/>
  <c r="X173" i="20"/>
  <c r="Z173" i="20"/>
  <c r="AA173" i="20"/>
  <c r="AB173" i="20"/>
  <c r="AC173" i="20"/>
  <c r="AD173" i="20"/>
  <c r="AE173" i="20"/>
  <c r="AF173" i="20"/>
  <c r="AG173" i="20"/>
  <c r="AH173" i="20"/>
  <c r="AI173" i="20"/>
  <c r="AJ173" i="20"/>
  <c r="AK173" i="20"/>
  <c r="AM173" i="20"/>
  <c r="AN173" i="20"/>
  <c r="AO173" i="20"/>
  <c r="AP173" i="20"/>
  <c r="AQ173" i="20"/>
  <c r="AR173" i="20"/>
  <c r="AS173" i="20"/>
  <c r="AT173" i="20"/>
  <c r="AU173" i="20"/>
  <c r="AV173" i="20"/>
  <c r="AW173" i="20"/>
  <c r="AX173" i="20"/>
  <c r="AY173" i="20"/>
  <c r="AZ173" i="20"/>
  <c r="BA173" i="20"/>
  <c r="BB173" i="20"/>
  <c r="BC173" i="20"/>
  <c r="BD173" i="20"/>
  <c r="BE173" i="20"/>
  <c r="BF173" i="20"/>
  <c r="BG173" i="20"/>
  <c r="BH173" i="20"/>
  <c r="BI173" i="20"/>
  <c r="BJ173" i="20"/>
  <c r="BK173" i="20"/>
  <c r="BL173" i="20"/>
  <c r="BM173" i="20"/>
  <c r="BN173" i="20"/>
  <c r="BO173" i="20"/>
  <c r="BQ173" i="20"/>
  <c r="BT173" i="20"/>
  <c r="BU173" i="20"/>
  <c r="BV173" i="20"/>
  <c r="BW173" i="20"/>
  <c r="BX173" i="20"/>
  <c r="BY173" i="20"/>
  <c r="BZ173" i="20"/>
  <c r="CA173" i="20"/>
  <c r="CB173" i="20"/>
  <c r="CC173" i="20"/>
  <c r="CD173" i="20"/>
  <c r="CE173" i="20"/>
  <c r="CF173" i="20"/>
  <c r="CG173" i="20"/>
  <c r="CH173" i="20"/>
  <c r="CI173" i="20"/>
  <c r="CJ173" i="20"/>
  <c r="CK173" i="20"/>
  <c r="CL173" i="20"/>
  <c r="CM173" i="20"/>
  <c r="CN173" i="20"/>
  <c r="CO173" i="20"/>
  <c r="CP173" i="20"/>
  <c r="CQ173" i="20"/>
  <c r="CR173" i="20"/>
  <c r="CS173" i="20"/>
  <c r="CT173" i="20"/>
  <c r="CU173" i="20"/>
  <c r="CV173" i="20"/>
  <c r="CW173" i="20"/>
  <c r="CX173" i="20"/>
  <c r="CY173" i="20"/>
  <c r="CZ173" i="20"/>
  <c r="DA173" i="20"/>
  <c r="DC173" i="20"/>
  <c r="DD173" i="20"/>
  <c r="DE173" i="20"/>
  <c r="DF173" i="20"/>
  <c r="DG173" i="20"/>
  <c r="DH173" i="20"/>
  <c r="DI173" i="20"/>
  <c r="DJ173" i="20"/>
  <c r="DK173" i="20"/>
  <c r="DL173" i="20"/>
  <c r="DM173" i="20"/>
  <c r="DN173" i="20"/>
  <c r="DO173" i="20"/>
  <c r="DP173" i="20"/>
  <c r="DQ173" i="20"/>
  <c r="DR173" i="20"/>
  <c r="DS173" i="20"/>
  <c r="DT173" i="20"/>
  <c r="DU173" i="20"/>
  <c r="DV173" i="20"/>
  <c r="DW173" i="20"/>
  <c r="DX173" i="20"/>
  <c r="DY173" i="20"/>
  <c r="DZ173" i="20"/>
  <c r="EA173" i="20"/>
  <c r="EB173" i="20"/>
  <c r="EC173" i="20"/>
  <c r="ED173" i="20"/>
  <c r="EE173" i="20"/>
  <c r="EF173" i="20"/>
  <c r="EG173" i="20"/>
  <c r="EH173" i="20"/>
  <c r="EI173" i="20"/>
  <c r="EJ173" i="20"/>
  <c r="EK173" i="20"/>
  <c r="EL173" i="20"/>
  <c r="EM173" i="20"/>
  <c r="EN173" i="20"/>
  <c r="EO173" i="20"/>
  <c r="EP173" i="20"/>
  <c r="EQ173" i="20"/>
  <c r="ER173" i="20"/>
  <c r="ES173" i="20"/>
  <c r="ET173" i="20"/>
  <c r="EU173" i="20"/>
  <c r="EV173" i="20"/>
  <c r="EW173" i="20"/>
  <c r="EX173" i="20"/>
  <c r="EY173" i="20"/>
  <c r="EZ173" i="20"/>
  <c r="FA173" i="20"/>
  <c r="FB173" i="20"/>
  <c r="FC173" i="20"/>
  <c r="FD173" i="20"/>
  <c r="FE173" i="20"/>
  <c r="FF173" i="20"/>
  <c r="FG173" i="20"/>
  <c r="FH173" i="20"/>
  <c r="FI173" i="20"/>
  <c r="FJ173" i="20"/>
  <c r="FK173" i="20"/>
  <c r="FL173" i="20"/>
  <c r="FM173" i="20"/>
  <c r="FN173" i="20"/>
  <c r="FO173" i="20"/>
  <c r="FP173" i="20"/>
  <c r="FQ173" i="20"/>
  <c r="FR173" i="20"/>
  <c r="FS173" i="20"/>
  <c r="C174" i="20"/>
  <c r="E174" i="20"/>
  <c r="F174" i="20"/>
  <c r="G174" i="20"/>
  <c r="H174" i="20"/>
  <c r="I174" i="20"/>
  <c r="J174" i="20"/>
  <c r="K174" i="20"/>
  <c r="L174" i="20"/>
  <c r="M174" i="20"/>
  <c r="N174" i="20"/>
  <c r="O174" i="20"/>
  <c r="P174" i="20"/>
  <c r="Q174" i="20"/>
  <c r="R174" i="20"/>
  <c r="W174" i="20"/>
  <c r="X174" i="20"/>
  <c r="Z174" i="20"/>
  <c r="AA174" i="20"/>
  <c r="AB174" i="20"/>
  <c r="AC174" i="20"/>
  <c r="AD174" i="20"/>
  <c r="AE174" i="20"/>
  <c r="AF174" i="20"/>
  <c r="AG174" i="20"/>
  <c r="AH174" i="20"/>
  <c r="AI174" i="20"/>
  <c r="AJ174" i="20"/>
  <c r="AK174" i="20"/>
  <c r="AM174" i="20"/>
  <c r="AN174" i="20"/>
  <c r="AO174" i="20"/>
  <c r="AP174" i="20"/>
  <c r="AQ174" i="20"/>
  <c r="AR174" i="20"/>
  <c r="AS174" i="20"/>
  <c r="AT174" i="20"/>
  <c r="AU174" i="20"/>
  <c r="AV174" i="20"/>
  <c r="AW174" i="20"/>
  <c r="AX174" i="20"/>
  <c r="AY174" i="20"/>
  <c r="AZ174" i="20"/>
  <c r="BA174" i="20"/>
  <c r="BB174" i="20"/>
  <c r="BC174" i="20"/>
  <c r="BD174" i="20"/>
  <c r="BE174" i="20"/>
  <c r="BF174" i="20"/>
  <c r="BG174" i="20"/>
  <c r="BH174" i="20"/>
  <c r="BI174" i="20"/>
  <c r="BJ174" i="20"/>
  <c r="BK174" i="20"/>
  <c r="BL174" i="20"/>
  <c r="BM174" i="20"/>
  <c r="BN174" i="20"/>
  <c r="BO174" i="20"/>
  <c r="BQ174" i="20"/>
  <c r="BT174" i="20"/>
  <c r="BU174" i="20"/>
  <c r="BV174" i="20"/>
  <c r="BW174" i="20"/>
  <c r="BX174" i="20"/>
  <c r="BY174" i="20"/>
  <c r="BZ174" i="20"/>
  <c r="CA174" i="20"/>
  <c r="CB174" i="20"/>
  <c r="CC174" i="20"/>
  <c r="CD174" i="20"/>
  <c r="CE174" i="20"/>
  <c r="CF174" i="20"/>
  <c r="CG174" i="20"/>
  <c r="CH174" i="20"/>
  <c r="CI174" i="20"/>
  <c r="CJ174" i="20"/>
  <c r="CK174" i="20"/>
  <c r="CL174" i="20"/>
  <c r="CM174" i="20"/>
  <c r="CN174" i="20"/>
  <c r="CO174" i="20"/>
  <c r="CP174" i="20"/>
  <c r="CQ174" i="20"/>
  <c r="CR174" i="20"/>
  <c r="CS174" i="20"/>
  <c r="CT174" i="20"/>
  <c r="CU174" i="20"/>
  <c r="CV174" i="20"/>
  <c r="CW174" i="20"/>
  <c r="CX174" i="20"/>
  <c r="CY174" i="20"/>
  <c r="CZ174" i="20"/>
  <c r="DA174" i="20"/>
  <c r="DC174" i="20"/>
  <c r="DD174" i="20"/>
  <c r="DE174" i="20"/>
  <c r="DF174" i="20"/>
  <c r="DG174" i="20"/>
  <c r="DH174" i="20"/>
  <c r="DI174" i="20"/>
  <c r="DJ174" i="20"/>
  <c r="DK174" i="20"/>
  <c r="DL174" i="20"/>
  <c r="DM174" i="20"/>
  <c r="DN174" i="20"/>
  <c r="DO174" i="20"/>
  <c r="DP174" i="20"/>
  <c r="DQ174" i="20"/>
  <c r="DR174" i="20"/>
  <c r="DS174" i="20"/>
  <c r="DT174" i="20"/>
  <c r="DU174" i="20"/>
  <c r="DV174" i="20"/>
  <c r="DW174" i="20"/>
  <c r="DX174" i="20"/>
  <c r="DY174" i="20"/>
  <c r="DZ174" i="20"/>
  <c r="EA174" i="20"/>
  <c r="EB174" i="20"/>
  <c r="EC174" i="20"/>
  <c r="ED174" i="20"/>
  <c r="EE174" i="20"/>
  <c r="EF174" i="20"/>
  <c r="EG174" i="20"/>
  <c r="EH174" i="20"/>
  <c r="EI174" i="20"/>
  <c r="EJ174" i="20"/>
  <c r="EK174" i="20"/>
  <c r="EL174" i="20"/>
  <c r="EM174" i="20"/>
  <c r="EN174" i="20"/>
  <c r="EO174" i="20"/>
  <c r="EP174" i="20"/>
  <c r="ER174" i="20"/>
  <c r="ES174" i="20"/>
  <c r="ET174" i="20"/>
  <c r="EU174" i="20"/>
  <c r="EV174" i="20"/>
  <c r="EW174" i="20"/>
  <c r="EX174" i="20"/>
  <c r="EY174" i="20"/>
  <c r="EZ174" i="20"/>
  <c r="FA174" i="20"/>
  <c r="FB174" i="20"/>
  <c r="FC174" i="20"/>
  <c r="FD174" i="20"/>
  <c r="FE174" i="20"/>
  <c r="FF174" i="20"/>
  <c r="FG174" i="20"/>
  <c r="FH174" i="20"/>
  <c r="FI174" i="20"/>
  <c r="FJ174" i="20"/>
  <c r="FK174" i="20"/>
  <c r="FL174" i="20"/>
  <c r="FM174" i="20"/>
  <c r="FN174" i="20"/>
  <c r="FO174" i="20"/>
  <c r="FP174" i="20"/>
  <c r="FQ174" i="20"/>
  <c r="FR174" i="20"/>
  <c r="FS174" i="20"/>
  <c r="C175" i="20"/>
  <c r="E175" i="20"/>
  <c r="F175" i="20"/>
  <c r="G175" i="20"/>
  <c r="H175" i="20"/>
  <c r="I175" i="20"/>
  <c r="J175" i="20"/>
  <c r="K175" i="20"/>
  <c r="L175" i="20"/>
  <c r="M175" i="20"/>
  <c r="N175" i="20"/>
  <c r="O175" i="20"/>
  <c r="P175" i="20"/>
  <c r="Q175" i="20"/>
  <c r="R175" i="20"/>
  <c r="W175" i="20"/>
  <c r="X175" i="20"/>
  <c r="Z175" i="20"/>
  <c r="AA175" i="20"/>
  <c r="AB175" i="20"/>
  <c r="AC175" i="20"/>
  <c r="AD175" i="20"/>
  <c r="AE175" i="20"/>
  <c r="AF175" i="20"/>
  <c r="AG175" i="20"/>
  <c r="AH175" i="20"/>
  <c r="AI175" i="20"/>
  <c r="AJ175" i="20"/>
  <c r="AK175" i="20"/>
  <c r="AM175" i="20"/>
  <c r="AN175" i="20"/>
  <c r="AO175" i="20"/>
  <c r="AP175" i="20"/>
  <c r="AQ175" i="20"/>
  <c r="AR175" i="20"/>
  <c r="AS175" i="20"/>
  <c r="AT175" i="20"/>
  <c r="AU175" i="20"/>
  <c r="AV175" i="20"/>
  <c r="AW175" i="20"/>
  <c r="AX175" i="20"/>
  <c r="AY175" i="20"/>
  <c r="AZ175" i="20"/>
  <c r="BA175" i="20"/>
  <c r="BB175" i="20"/>
  <c r="BC175" i="20"/>
  <c r="BD175" i="20"/>
  <c r="BE175" i="20"/>
  <c r="BF175" i="20"/>
  <c r="BG175" i="20"/>
  <c r="BH175" i="20"/>
  <c r="BI175" i="20"/>
  <c r="BJ175" i="20"/>
  <c r="BK175" i="20"/>
  <c r="BL175" i="20"/>
  <c r="BM175" i="20"/>
  <c r="BN175" i="20"/>
  <c r="BO175" i="20"/>
  <c r="BQ175" i="20"/>
  <c r="BT175" i="20"/>
  <c r="BU175" i="20"/>
  <c r="BV175" i="20"/>
  <c r="BW175" i="20"/>
  <c r="BX175" i="20"/>
  <c r="BY175" i="20"/>
  <c r="BZ175" i="20"/>
  <c r="CA175" i="20"/>
  <c r="CB175" i="20"/>
  <c r="CC175" i="20"/>
  <c r="CD175" i="20"/>
  <c r="CE175" i="20"/>
  <c r="CF175" i="20"/>
  <c r="CG175" i="20"/>
  <c r="CH175" i="20"/>
  <c r="CI175" i="20"/>
  <c r="CJ175" i="20"/>
  <c r="CK175" i="20"/>
  <c r="CL175" i="20"/>
  <c r="CM175" i="20"/>
  <c r="CN175" i="20"/>
  <c r="CO175" i="20"/>
  <c r="CP175" i="20"/>
  <c r="CQ175" i="20"/>
  <c r="CR175" i="20"/>
  <c r="CS175" i="20"/>
  <c r="CT175" i="20"/>
  <c r="CU175" i="20"/>
  <c r="CV175" i="20"/>
  <c r="CW175" i="20"/>
  <c r="CX175" i="20"/>
  <c r="CY175" i="20"/>
  <c r="CZ175" i="20"/>
  <c r="DA175" i="20"/>
  <c r="DC175" i="20"/>
  <c r="DD175" i="20"/>
  <c r="DE175" i="20"/>
  <c r="DF175" i="20"/>
  <c r="DG175" i="20"/>
  <c r="DH175" i="20"/>
  <c r="DI175" i="20"/>
  <c r="DJ175" i="20"/>
  <c r="DK175" i="20"/>
  <c r="DL175" i="20"/>
  <c r="DM175" i="20"/>
  <c r="DN175" i="20"/>
  <c r="DO175" i="20"/>
  <c r="DP175" i="20"/>
  <c r="DQ175" i="20"/>
  <c r="DR175" i="20"/>
  <c r="DS175" i="20"/>
  <c r="DT175" i="20"/>
  <c r="DU175" i="20"/>
  <c r="DV175" i="20"/>
  <c r="DW175" i="20"/>
  <c r="DX175" i="20"/>
  <c r="DY175" i="20"/>
  <c r="DZ175" i="20"/>
  <c r="EA175" i="20"/>
  <c r="EB175" i="20"/>
  <c r="EC175" i="20"/>
  <c r="ED175" i="20"/>
  <c r="EE175" i="20"/>
  <c r="EF175" i="20"/>
  <c r="EG175" i="20"/>
  <c r="EH175" i="20"/>
  <c r="EI175" i="20"/>
  <c r="EJ175" i="20"/>
  <c r="EK175" i="20"/>
  <c r="EL175" i="20"/>
  <c r="EM175" i="20"/>
  <c r="EN175" i="20"/>
  <c r="EO175" i="20"/>
  <c r="EP175" i="20"/>
  <c r="ER175" i="20"/>
  <c r="ES175" i="20"/>
  <c r="ET175" i="20"/>
  <c r="EU175" i="20"/>
  <c r="EV175" i="20"/>
  <c r="EW175" i="20"/>
  <c r="EX175" i="20"/>
  <c r="EY175" i="20"/>
  <c r="EZ175" i="20"/>
  <c r="FA175" i="20"/>
  <c r="FB175" i="20"/>
  <c r="FC175" i="20"/>
  <c r="FD175" i="20"/>
  <c r="FE175" i="20"/>
  <c r="FF175" i="20"/>
  <c r="FG175" i="20"/>
  <c r="FH175" i="20"/>
  <c r="FI175" i="20"/>
  <c r="FJ175" i="20"/>
  <c r="FK175" i="20"/>
  <c r="FL175" i="20"/>
  <c r="FM175" i="20"/>
  <c r="FN175" i="20"/>
  <c r="FO175" i="20"/>
  <c r="FP175" i="20"/>
  <c r="FQ175" i="20"/>
  <c r="FR175" i="20"/>
  <c r="FS175" i="20"/>
  <c r="C176" i="20"/>
  <c r="D176" i="20"/>
  <c r="E176" i="20"/>
  <c r="F176" i="20"/>
  <c r="G176" i="20"/>
  <c r="H176" i="20"/>
  <c r="I176" i="20"/>
  <c r="J176" i="20"/>
  <c r="K176" i="20"/>
  <c r="L176" i="20"/>
  <c r="M176" i="20"/>
  <c r="N176" i="20"/>
  <c r="O176" i="20"/>
  <c r="P176" i="20"/>
  <c r="Q176" i="20"/>
  <c r="R176" i="20"/>
  <c r="W176" i="20"/>
  <c r="X176" i="20"/>
  <c r="Z176" i="20"/>
  <c r="AA176" i="20"/>
  <c r="AB176" i="20"/>
  <c r="AC176" i="20"/>
  <c r="AD176" i="20"/>
  <c r="AE176" i="20"/>
  <c r="AF176" i="20"/>
  <c r="AG176" i="20"/>
  <c r="AH176" i="20"/>
  <c r="AI176" i="20"/>
  <c r="AJ176" i="20"/>
  <c r="AK176" i="20"/>
  <c r="AM176" i="20"/>
  <c r="AN176" i="20"/>
  <c r="AO176" i="20"/>
  <c r="AP176" i="20"/>
  <c r="AQ176" i="20"/>
  <c r="AR176" i="20"/>
  <c r="AS176" i="20"/>
  <c r="AT176" i="20"/>
  <c r="AU176" i="20"/>
  <c r="AV176" i="20"/>
  <c r="AW176" i="20"/>
  <c r="AX176" i="20"/>
  <c r="AY176" i="20"/>
  <c r="AZ176" i="20"/>
  <c r="BA176" i="20"/>
  <c r="BB176" i="20"/>
  <c r="BC176" i="20"/>
  <c r="BD176" i="20"/>
  <c r="BE176" i="20"/>
  <c r="BF176" i="20"/>
  <c r="BG176" i="20"/>
  <c r="BH176" i="20"/>
  <c r="BI176" i="20"/>
  <c r="BJ176" i="20"/>
  <c r="BK176" i="20"/>
  <c r="BL176" i="20"/>
  <c r="BM176" i="20"/>
  <c r="BN176" i="20"/>
  <c r="BO176" i="20"/>
  <c r="BQ176" i="20"/>
  <c r="BT176" i="20"/>
  <c r="BU176" i="20"/>
  <c r="BV176" i="20"/>
  <c r="BW176" i="20"/>
  <c r="BX176" i="20"/>
  <c r="BY176" i="20"/>
  <c r="BZ176" i="20"/>
  <c r="CA176" i="20"/>
  <c r="CB176" i="20"/>
  <c r="CC176" i="20"/>
  <c r="CD176" i="20"/>
  <c r="CE176" i="20"/>
  <c r="CF176" i="20"/>
  <c r="CG176" i="20"/>
  <c r="CH176" i="20"/>
  <c r="CI176" i="20"/>
  <c r="CJ176" i="20"/>
  <c r="CK176" i="20"/>
  <c r="CL176" i="20"/>
  <c r="CM176" i="20"/>
  <c r="CN176" i="20"/>
  <c r="CO176" i="20"/>
  <c r="CP176" i="20"/>
  <c r="CQ176" i="20"/>
  <c r="CR176" i="20"/>
  <c r="CS176" i="20"/>
  <c r="CT176" i="20"/>
  <c r="CU176" i="20"/>
  <c r="CV176" i="20"/>
  <c r="CW176" i="20"/>
  <c r="CX176" i="20"/>
  <c r="CY176" i="20"/>
  <c r="CZ176" i="20"/>
  <c r="DA176" i="20"/>
  <c r="DC176" i="20"/>
  <c r="DD176" i="20"/>
  <c r="DE176" i="20"/>
  <c r="DF176" i="20"/>
  <c r="DG176" i="20"/>
  <c r="DH176" i="20"/>
  <c r="DI176" i="20"/>
  <c r="DJ176" i="20"/>
  <c r="DK176" i="20"/>
  <c r="DL176" i="20"/>
  <c r="DM176" i="20"/>
  <c r="DN176" i="20"/>
  <c r="DO176" i="20"/>
  <c r="DP176" i="20"/>
  <c r="DQ176" i="20"/>
  <c r="DR176" i="20"/>
  <c r="DS176" i="20"/>
  <c r="DT176" i="20"/>
  <c r="DU176" i="20"/>
  <c r="DV176" i="20"/>
  <c r="DW176" i="20"/>
  <c r="DX176" i="20"/>
  <c r="DY176" i="20"/>
  <c r="DZ176" i="20"/>
  <c r="EA176" i="20"/>
  <c r="EB176" i="20"/>
  <c r="EC176" i="20"/>
  <c r="ED176" i="20"/>
  <c r="EE176" i="20"/>
  <c r="EF176" i="20"/>
  <c r="EG176" i="20"/>
  <c r="EH176" i="20"/>
  <c r="EI176" i="20"/>
  <c r="EJ176" i="20"/>
  <c r="EK176" i="20"/>
  <c r="EL176" i="20"/>
  <c r="EM176" i="20"/>
  <c r="EN176" i="20"/>
  <c r="EO176" i="20"/>
  <c r="EP176" i="20"/>
  <c r="EQ176" i="20"/>
  <c r="ER176" i="20"/>
  <c r="ES176" i="20"/>
  <c r="ET176" i="20"/>
  <c r="EU176" i="20"/>
  <c r="EV176" i="20"/>
  <c r="EW176" i="20"/>
  <c r="EX176" i="20"/>
  <c r="EY176" i="20"/>
  <c r="EZ176" i="20"/>
  <c r="FA176" i="20"/>
  <c r="FB176" i="20"/>
  <c r="FC176" i="20"/>
  <c r="FD176" i="20"/>
  <c r="FE176" i="20"/>
  <c r="FF176" i="20"/>
  <c r="FG176" i="20"/>
  <c r="FH176" i="20"/>
  <c r="FI176" i="20"/>
  <c r="FJ176" i="20"/>
  <c r="FK176" i="20"/>
  <c r="FL176" i="20"/>
  <c r="FM176" i="20"/>
  <c r="FN176" i="20"/>
  <c r="FO176" i="20"/>
  <c r="FP176" i="20"/>
  <c r="FQ176" i="20"/>
  <c r="FR176" i="20"/>
  <c r="FS176" i="20"/>
  <c r="C177" i="20"/>
  <c r="E177" i="20"/>
  <c r="F177" i="20"/>
  <c r="G177" i="20"/>
  <c r="H177" i="20"/>
  <c r="I177" i="20"/>
  <c r="J177" i="20"/>
  <c r="K177" i="20"/>
  <c r="L177" i="20"/>
  <c r="M177" i="20"/>
  <c r="N177" i="20"/>
  <c r="O177" i="20"/>
  <c r="P177" i="20"/>
  <c r="Q177" i="20"/>
  <c r="R177" i="20"/>
  <c r="W177" i="20"/>
  <c r="X177" i="20"/>
  <c r="Z177" i="20"/>
  <c r="AA177" i="20"/>
  <c r="AB177" i="20"/>
  <c r="AC177" i="20"/>
  <c r="AD177" i="20"/>
  <c r="AE177" i="20"/>
  <c r="AF177" i="20"/>
  <c r="AG177" i="20"/>
  <c r="AH177" i="20"/>
  <c r="AI177" i="20"/>
  <c r="AJ177" i="20"/>
  <c r="AK177" i="20"/>
  <c r="AM177" i="20"/>
  <c r="AN177" i="20"/>
  <c r="AO177" i="20"/>
  <c r="AP177" i="20"/>
  <c r="AQ177" i="20"/>
  <c r="AR177" i="20"/>
  <c r="AS177" i="20"/>
  <c r="AT177" i="20"/>
  <c r="AU177" i="20"/>
  <c r="AV177" i="20"/>
  <c r="AW177" i="20"/>
  <c r="AX177" i="20"/>
  <c r="AY177" i="20"/>
  <c r="AZ177" i="20"/>
  <c r="BA177" i="20"/>
  <c r="BB177" i="20"/>
  <c r="BC177" i="20"/>
  <c r="BD177" i="20"/>
  <c r="BE177" i="20"/>
  <c r="BF177" i="20"/>
  <c r="BG177" i="20"/>
  <c r="BH177" i="20"/>
  <c r="BI177" i="20"/>
  <c r="BJ177" i="20"/>
  <c r="BK177" i="20"/>
  <c r="BL177" i="20"/>
  <c r="BM177" i="20"/>
  <c r="BN177" i="20"/>
  <c r="BO177" i="20"/>
  <c r="BQ177" i="20"/>
  <c r="BT177" i="20"/>
  <c r="BU177" i="20"/>
  <c r="BV177" i="20"/>
  <c r="BW177" i="20"/>
  <c r="BX177" i="20"/>
  <c r="BY177" i="20"/>
  <c r="BZ177" i="20"/>
  <c r="CA177" i="20"/>
  <c r="CB177" i="20"/>
  <c r="CC177" i="20"/>
  <c r="CD177" i="20"/>
  <c r="CE177" i="20"/>
  <c r="CF177" i="20"/>
  <c r="CG177" i="20"/>
  <c r="CH177" i="20"/>
  <c r="CI177" i="20"/>
  <c r="CJ177" i="20"/>
  <c r="CK177" i="20"/>
  <c r="CL177" i="20"/>
  <c r="CM177" i="20"/>
  <c r="CN177" i="20"/>
  <c r="CO177" i="20"/>
  <c r="CP177" i="20"/>
  <c r="CQ177" i="20"/>
  <c r="CR177" i="20"/>
  <c r="CS177" i="20"/>
  <c r="CT177" i="20"/>
  <c r="CU177" i="20"/>
  <c r="CV177" i="20"/>
  <c r="CW177" i="20"/>
  <c r="CX177" i="20"/>
  <c r="CY177" i="20"/>
  <c r="CZ177" i="20"/>
  <c r="DA177" i="20"/>
  <c r="DC177" i="20"/>
  <c r="DD177" i="20"/>
  <c r="DE177" i="20"/>
  <c r="DF177" i="20"/>
  <c r="DG177" i="20"/>
  <c r="DH177" i="20"/>
  <c r="DI177" i="20"/>
  <c r="DJ177" i="20"/>
  <c r="DK177" i="20"/>
  <c r="DL177" i="20"/>
  <c r="DM177" i="20"/>
  <c r="DN177" i="20"/>
  <c r="DO177" i="20"/>
  <c r="DP177" i="20"/>
  <c r="DQ177" i="20"/>
  <c r="DR177" i="20"/>
  <c r="DS177" i="20"/>
  <c r="DT177" i="20"/>
  <c r="DU177" i="20"/>
  <c r="DV177" i="20"/>
  <c r="DW177" i="20"/>
  <c r="DX177" i="20"/>
  <c r="DY177" i="20"/>
  <c r="DZ177" i="20"/>
  <c r="EA177" i="20"/>
  <c r="EB177" i="20"/>
  <c r="EC177" i="20"/>
  <c r="ED177" i="20"/>
  <c r="EE177" i="20"/>
  <c r="EF177" i="20"/>
  <c r="EG177" i="20"/>
  <c r="EH177" i="20"/>
  <c r="EI177" i="20"/>
  <c r="EJ177" i="20"/>
  <c r="EK177" i="20"/>
  <c r="EL177" i="20"/>
  <c r="EM177" i="20"/>
  <c r="EN177" i="20"/>
  <c r="EO177" i="20"/>
  <c r="EP177" i="20"/>
  <c r="ER177" i="20"/>
  <c r="ES177" i="20"/>
  <c r="ET177" i="20"/>
  <c r="EU177" i="20"/>
  <c r="EV177" i="20"/>
  <c r="EW177" i="20"/>
  <c r="EX177" i="20"/>
  <c r="EY177" i="20"/>
  <c r="EZ177" i="20"/>
  <c r="FA177" i="20"/>
  <c r="FB177" i="20"/>
  <c r="FC177" i="20"/>
  <c r="FD177" i="20"/>
  <c r="FE177" i="20"/>
  <c r="FF177" i="20"/>
  <c r="FG177" i="20"/>
  <c r="FH177" i="20"/>
  <c r="FI177" i="20"/>
  <c r="FJ177" i="20"/>
  <c r="FK177" i="20"/>
  <c r="FL177" i="20"/>
  <c r="FM177" i="20"/>
  <c r="FN177" i="20"/>
  <c r="FO177" i="20"/>
  <c r="FP177" i="20"/>
  <c r="FQ177" i="20"/>
  <c r="FR177" i="20"/>
  <c r="FS177" i="20"/>
  <c r="C178" i="20"/>
  <c r="E178" i="20"/>
  <c r="F178" i="20"/>
  <c r="G178" i="20"/>
  <c r="H178" i="20"/>
  <c r="I178" i="20"/>
  <c r="J178" i="20"/>
  <c r="K178" i="20"/>
  <c r="L178" i="20"/>
  <c r="M178" i="20"/>
  <c r="N178" i="20"/>
  <c r="O178" i="20"/>
  <c r="P178" i="20"/>
  <c r="Q178" i="20"/>
  <c r="R178" i="20"/>
  <c r="W178" i="20"/>
  <c r="X178" i="20"/>
  <c r="Z178" i="20"/>
  <c r="AA178" i="20"/>
  <c r="AB178" i="20"/>
  <c r="AC178" i="20"/>
  <c r="AD178" i="20"/>
  <c r="AE178" i="20"/>
  <c r="AF178" i="20"/>
  <c r="AG178" i="20"/>
  <c r="AH178" i="20"/>
  <c r="AI178" i="20"/>
  <c r="AJ178" i="20"/>
  <c r="AK178" i="20"/>
  <c r="AM178" i="20"/>
  <c r="AN178" i="20"/>
  <c r="AO178" i="20"/>
  <c r="AP178" i="20"/>
  <c r="AQ178" i="20"/>
  <c r="AR178" i="20"/>
  <c r="AS178" i="20"/>
  <c r="AT178" i="20"/>
  <c r="AU178" i="20"/>
  <c r="AV178" i="20"/>
  <c r="AW178" i="20"/>
  <c r="AX178" i="20"/>
  <c r="AY178" i="20"/>
  <c r="AZ178" i="20"/>
  <c r="BA178" i="20"/>
  <c r="BB178" i="20"/>
  <c r="BC178" i="20"/>
  <c r="BD178" i="20"/>
  <c r="BE178" i="20"/>
  <c r="BF178" i="20"/>
  <c r="BG178" i="20"/>
  <c r="BH178" i="20"/>
  <c r="BI178" i="20"/>
  <c r="BJ178" i="20"/>
  <c r="BK178" i="20"/>
  <c r="BL178" i="20"/>
  <c r="BM178" i="20"/>
  <c r="BN178" i="20"/>
  <c r="BO178" i="20"/>
  <c r="BQ178" i="20"/>
  <c r="BT178" i="20"/>
  <c r="BU178" i="20"/>
  <c r="BV178" i="20"/>
  <c r="BW178" i="20"/>
  <c r="BX178" i="20"/>
  <c r="BY178" i="20"/>
  <c r="BZ178" i="20"/>
  <c r="CA178" i="20"/>
  <c r="CB178" i="20"/>
  <c r="CC178" i="20"/>
  <c r="CD178" i="20"/>
  <c r="CE178" i="20"/>
  <c r="CF178" i="20"/>
  <c r="CG178" i="20"/>
  <c r="CH178" i="20"/>
  <c r="CI178" i="20"/>
  <c r="CJ178" i="20"/>
  <c r="CK178" i="20"/>
  <c r="CL178" i="20"/>
  <c r="CM178" i="20"/>
  <c r="CN178" i="20"/>
  <c r="CO178" i="20"/>
  <c r="CP178" i="20"/>
  <c r="CQ178" i="20"/>
  <c r="CR178" i="20"/>
  <c r="CS178" i="20"/>
  <c r="CT178" i="20"/>
  <c r="CU178" i="20"/>
  <c r="CV178" i="20"/>
  <c r="CW178" i="20"/>
  <c r="CX178" i="20"/>
  <c r="CY178" i="20"/>
  <c r="CZ178" i="20"/>
  <c r="DA178" i="20"/>
  <c r="DC178" i="20"/>
  <c r="DD178" i="20"/>
  <c r="DE178" i="20"/>
  <c r="DF178" i="20"/>
  <c r="DG178" i="20"/>
  <c r="DH178" i="20"/>
  <c r="DI178" i="20"/>
  <c r="DJ178" i="20"/>
  <c r="DK178" i="20"/>
  <c r="DL178" i="20"/>
  <c r="DM178" i="20"/>
  <c r="DN178" i="20"/>
  <c r="DO178" i="20"/>
  <c r="DP178" i="20"/>
  <c r="DQ178" i="20"/>
  <c r="DR178" i="20"/>
  <c r="DS178" i="20"/>
  <c r="DT178" i="20"/>
  <c r="DU178" i="20"/>
  <c r="DV178" i="20"/>
  <c r="DW178" i="20"/>
  <c r="DX178" i="20"/>
  <c r="DY178" i="20"/>
  <c r="DZ178" i="20"/>
  <c r="EA178" i="20"/>
  <c r="EB178" i="20"/>
  <c r="EC178" i="20"/>
  <c r="ED178" i="20"/>
  <c r="EE178" i="20"/>
  <c r="EF178" i="20"/>
  <c r="EG178" i="20"/>
  <c r="EH178" i="20"/>
  <c r="EI178" i="20"/>
  <c r="EJ178" i="20"/>
  <c r="EK178" i="20"/>
  <c r="EL178" i="20"/>
  <c r="EM178" i="20"/>
  <c r="EN178" i="20"/>
  <c r="EO178" i="20"/>
  <c r="EP178" i="20"/>
  <c r="ER178" i="20"/>
  <c r="ES178" i="20"/>
  <c r="ET178" i="20"/>
  <c r="EU178" i="20"/>
  <c r="EV178" i="20"/>
  <c r="EW178" i="20"/>
  <c r="EX178" i="20"/>
  <c r="EY178" i="20"/>
  <c r="EZ178" i="20"/>
  <c r="FA178" i="20"/>
  <c r="FB178" i="20"/>
  <c r="FC178" i="20"/>
  <c r="FD178" i="20"/>
  <c r="FE178" i="20"/>
  <c r="FF178" i="20"/>
  <c r="FG178" i="20"/>
  <c r="FH178" i="20"/>
  <c r="FI178" i="20"/>
  <c r="FJ178" i="20"/>
  <c r="FK178" i="20"/>
  <c r="FL178" i="20"/>
  <c r="FM178" i="20"/>
  <c r="FN178" i="20"/>
  <c r="FO178" i="20"/>
  <c r="FP178" i="20"/>
  <c r="FQ178" i="20"/>
  <c r="FR178" i="20"/>
  <c r="FS178" i="20"/>
  <c r="C179" i="20"/>
  <c r="D179" i="20"/>
  <c r="E179" i="20"/>
  <c r="F179" i="20"/>
  <c r="G179" i="20"/>
  <c r="H179" i="20"/>
  <c r="I179" i="20"/>
  <c r="J179" i="20"/>
  <c r="K179" i="20"/>
  <c r="L179" i="20"/>
  <c r="M179" i="20"/>
  <c r="N179" i="20"/>
  <c r="O179" i="20"/>
  <c r="P179" i="20"/>
  <c r="Q179" i="20"/>
  <c r="R179" i="20"/>
  <c r="W179" i="20"/>
  <c r="X179" i="20"/>
  <c r="Z179" i="20"/>
  <c r="AA179" i="20"/>
  <c r="AB179" i="20"/>
  <c r="AC179" i="20"/>
  <c r="AD179" i="20"/>
  <c r="AE179" i="20"/>
  <c r="AF179" i="20"/>
  <c r="AG179" i="20"/>
  <c r="AH179" i="20"/>
  <c r="AI179" i="20"/>
  <c r="AJ179" i="20"/>
  <c r="AK179" i="20"/>
  <c r="AM179" i="20"/>
  <c r="AN179" i="20"/>
  <c r="AO179" i="20"/>
  <c r="AP179" i="20"/>
  <c r="AQ179" i="20"/>
  <c r="AR179" i="20"/>
  <c r="AS179" i="20"/>
  <c r="AT179" i="20"/>
  <c r="AU179" i="20"/>
  <c r="AV179" i="20"/>
  <c r="AW179" i="20"/>
  <c r="AX179" i="20"/>
  <c r="AY179" i="20"/>
  <c r="AZ179" i="20"/>
  <c r="BA179" i="20"/>
  <c r="BB179" i="20"/>
  <c r="BC179" i="20"/>
  <c r="BD179" i="20"/>
  <c r="BE179" i="20"/>
  <c r="BF179" i="20"/>
  <c r="BG179" i="20"/>
  <c r="BH179" i="20"/>
  <c r="BI179" i="20"/>
  <c r="BJ179" i="20"/>
  <c r="BK179" i="20"/>
  <c r="BL179" i="20"/>
  <c r="BM179" i="20"/>
  <c r="BN179" i="20"/>
  <c r="BO179" i="20"/>
  <c r="BQ179" i="20"/>
  <c r="BT179" i="20"/>
  <c r="BU179" i="20"/>
  <c r="BV179" i="20"/>
  <c r="BW179" i="20"/>
  <c r="BX179" i="20"/>
  <c r="BY179" i="20"/>
  <c r="BZ179" i="20"/>
  <c r="CA179" i="20"/>
  <c r="CB179" i="20"/>
  <c r="CC179" i="20"/>
  <c r="CD179" i="20"/>
  <c r="CE179" i="20"/>
  <c r="CF179" i="20"/>
  <c r="CG179" i="20"/>
  <c r="CH179" i="20"/>
  <c r="CI179" i="20"/>
  <c r="CJ179" i="20"/>
  <c r="CK179" i="20"/>
  <c r="CL179" i="20"/>
  <c r="CM179" i="20"/>
  <c r="CN179" i="20"/>
  <c r="CO179" i="20"/>
  <c r="CP179" i="20"/>
  <c r="CQ179" i="20"/>
  <c r="CR179" i="20"/>
  <c r="CS179" i="20"/>
  <c r="CT179" i="20"/>
  <c r="CU179" i="20"/>
  <c r="CV179" i="20"/>
  <c r="CW179" i="20"/>
  <c r="CX179" i="20"/>
  <c r="CY179" i="20"/>
  <c r="CZ179" i="20"/>
  <c r="DA179" i="20"/>
  <c r="DC179" i="20"/>
  <c r="DD179" i="20"/>
  <c r="DE179" i="20"/>
  <c r="DF179" i="20"/>
  <c r="DG179" i="20"/>
  <c r="DH179" i="20"/>
  <c r="DI179" i="20"/>
  <c r="DJ179" i="20"/>
  <c r="DK179" i="20"/>
  <c r="DL179" i="20"/>
  <c r="DM179" i="20"/>
  <c r="DN179" i="20"/>
  <c r="DO179" i="20"/>
  <c r="DP179" i="20"/>
  <c r="DQ179" i="20"/>
  <c r="DR179" i="20"/>
  <c r="DS179" i="20"/>
  <c r="DT179" i="20"/>
  <c r="DU179" i="20"/>
  <c r="DV179" i="20"/>
  <c r="DW179" i="20"/>
  <c r="DX179" i="20"/>
  <c r="DY179" i="20"/>
  <c r="DZ179" i="20"/>
  <c r="EA179" i="20"/>
  <c r="EB179" i="20"/>
  <c r="EC179" i="20"/>
  <c r="ED179" i="20"/>
  <c r="EE179" i="20"/>
  <c r="EF179" i="20"/>
  <c r="EG179" i="20"/>
  <c r="EH179" i="20"/>
  <c r="EI179" i="20"/>
  <c r="EJ179" i="20"/>
  <c r="EK179" i="20"/>
  <c r="EL179" i="20"/>
  <c r="EM179" i="20"/>
  <c r="EN179" i="20"/>
  <c r="EO179" i="20"/>
  <c r="EP179" i="20"/>
  <c r="EQ179" i="20"/>
  <c r="ER179" i="20"/>
  <c r="ES179" i="20"/>
  <c r="ET179" i="20"/>
  <c r="EU179" i="20"/>
  <c r="EV179" i="20"/>
  <c r="EW179" i="20"/>
  <c r="EX179" i="20"/>
  <c r="EY179" i="20"/>
  <c r="EZ179" i="20"/>
  <c r="FA179" i="20"/>
  <c r="FB179" i="20"/>
  <c r="FC179" i="20"/>
  <c r="FD179" i="20"/>
  <c r="FE179" i="20"/>
  <c r="FF179" i="20"/>
  <c r="FG179" i="20"/>
  <c r="FH179" i="20"/>
  <c r="FI179" i="20"/>
  <c r="FJ179" i="20"/>
  <c r="FK179" i="20"/>
  <c r="FL179" i="20"/>
  <c r="FM179" i="20"/>
  <c r="FN179" i="20"/>
  <c r="FO179" i="20"/>
  <c r="FP179" i="20"/>
  <c r="FQ179" i="20"/>
  <c r="FR179" i="20"/>
  <c r="FS179" i="20"/>
  <c r="C180" i="20"/>
  <c r="E180" i="20"/>
  <c r="F180" i="20"/>
  <c r="G180" i="20"/>
  <c r="H180" i="20"/>
  <c r="I180" i="20"/>
  <c r="J180" i="20"/>
  <c r="K180" i="20"/>
  <c r="L180" i="20"/>
  <c r="M180" i="20"/>
  <c r="N180" i="20"/>
  <c r="O180" i="20"/>
  <c r="P180" i="20"/>
  <c r="Q180" i="20"/>
  <c r="R180" i="20"/>
  <c r="W180" i="20"/>
  <c r="X180" i="20"/>
  <c r="Z180" i="20"/>
  <c r="AA180" i="20"/>
  <c r="AB180" i="20"/>
  <c r="AC180" i="20"/>
  <c r="AD180" i="20"/>
  <c r="AE180" i="20"/>
  <c r="AF180" i="20"/>
  <c r="AG180" i="20"/>
  <c r="AH180" i="20"/>
  <c r="AI180" i="20"/>
  <c r="AJ180" i="20"/>
  <c r="AK180" i="20"/>
  <c r="AM180" i="20"/>
  <c r="AN180" i="20"/>
  <c r="AO180" i="20"/>
  <c r="AP180" i="20"/>
  <c r="AQ180" i="20"/>
  <c r="AR180" i="20"/>
  <c r="AS180" i="20"/>
  <c r="AT180" i="20"/>
  <c r="AU180" i="20"/>
  <c r="AV180" i="20"/>
  <c r="AW180" i="20"/>
  <c r="AX180" i="20"/>
  <c r="AY180" i="20"/>
  <c r="AZ180" i="20"/>
  <c r="BA180" i="20"/>
  <c r="BB180" i="20"/>
  <c r="BC180" i="20"/>
  <c r="BD180" i="20"/>
  <c r="BE180" i="20"/>
  <c r="BF180" i="20"/>
  <c r="BG180" i="20"/>
  <c r="BH180" i="20"/>
  <c r="BI180" i="20"/>
  <c r="BJ180" i="20"/>
  <c r="BK180" i="20"/>
  <c r="BL180" i="20"/>
  <c r="BM180" i="20"/>
  <c r="BN180" i="20"/>
  <c r="BO180" i="20"/>
  <c r="BQ180" i="20"/>
  <c r="BT180" i="20"/>
  <c r="BU180" i="20"/>
  <c r="BV180" i="20"/>
  <c r="BW180" i="20"/>
  <c r="BX180" i="20"/>
  <c r="BY180" i="20"/>
  <c r="BZ180" i="20"/>
  <c r="CA180" i="20"/>
  <c r="CB180" i="20"/>
  <c r="CC180" i="20"/>
  <c r="CD180" i="20"/>
  <c r="CE180" i="20"/>
  <c r="CF180" i="20"/>
  <c r="CG180" i="20"/>
  <c r="CH180" i="20"/>
  <c r="CI180" i="20"/>
  <c r="CJ180" i="20"/>
  <c r="CK180" i="20"/>
  <c r="CL180" i="20"/>
  <c r="CM180" i="20"/>
  <c r="CN180" i="20"/>
  <c r="CO180" i="20"/>
  <c r="CP180" i="20"/>
  <c r="CQ180" i="20"/>
  <c r="CR180" i="20"/>
  <c r="CS180" i="20"/>
  <c r="CT180" i="20"/>
  <c r="CU180" i="20"/>
  <c r="CV180" i="20"/>
  <c r="CW180" i="20"/>
  <c r="CX180" i="20"/>
  <c r="CY180" i="20"/>
  <c r="CZ180" i="20"/>
  <c r="DA180" i="20"/>
  <c r="DC180" i="20"/>
  <c r="DD180" i="20"/>
  <c r="DE180" i="20"/>
  <c r="DF180" i="20"/>
  <c r="DG180" i="20"/>
  <c r="DH180" i="20"/>
  <c r="DI180" i="20"/>
  <c r="DJ180" i="20"/>
  <c r="DK180" i="20"/>
  <c r="DL180" i="20"/>
  <c r="DM180" i="20"/>
  <c r="DN180" i="20"/>
  <c r="DO180" i="20"/>
  <c r="DP180" i="20"/>
  <c r="DQ180" i="20"/>
  <c r="DR180" i="20"/>
  <c r="DS180" i="20"/>
  <c r="DT180" i="20"/>
  <c r="DU180" i="20"/>
  <c r="DV180" i="20"/>
  <c r="DW180" i="20"/>
  <c r="DX180" i="20"/>
  <c r="DY180" i="20"/>
  <c r="DZ180" i="20"/>
  <c r="EA180" i="20"/>
  <c r="EB180" i="20"/>
  <c r="EC180" i="20"/>
  <c r="ED180" i="20"/>
  <c r="EE180" i="20"/>
  <c r="EF180" i="20"/>
  <c r="EG180" i="20"/>
  <c r="EH180" i="20"/>
  <c r="EI180" i="20"/>
  <c r="EJ180" i="20"/>
  <c r="EK180" i="20"/>
  <c r="EL180" i="20"/>
  <c r="EM180" i="20"/>
  <c r="EN180" i="20"/>
  <c r="EO180" i="20"/>
  <c r="EP180" i="20"/>
  <c r="ER180" i="20"/>
  <c r="ES180" i="20"/>
  <c r="ET180" i="20"/>
  <c r="EU180" i="20"/>
  <c r="EV180" i="20"/>
  <c r="EW180" i="20"/>
  <c r="EX180" i="20"/>
  <c r="EY180" i="20"/>
  <c r="EZ180" i="20"/>
  <c r="FA180" i="20"/>
  <c r="FB180" i="20"/>
  <c r="FC180" i="20"/>
  <c r="FD180" i="20"/>
  <c r="FE180" i="20"/>
  <c r="FF180" i="20"/>
  <c r="FG180" i="20"/>
  <c r="FH180" i="20"/>
  <c r="FI180" i="20"/>
  <c r="FJ180" i="20"/>
  <c r="FK180" i="20"/>
  <c r="FL180" i="20"/>
  <c r="FM180" i="20"/>
  <c r="FN180" i="20"/>
  <c r="FO180" i="20"/>
  <c r="FP180" i="20"/>
  <c r="FQ180" i="20"/>
  <c r="FR180" i="20"/>
  <c r="FS180" i="20"/>
  <c r="C181" i="20"/>
  <c r="E181" i="20"/>
  <c r="F181" i="20"/>
  <c r="G181" i="20"/>
  <c r="H181" i="20"/>
  <c r="I181" i="20"/>
  <c r="J181" i="20"/>
  <c r="K181" i="20"/>
  <c r="L181" i="20"/>
  <c r="M181" i="20"/>
  <c r="N181" i="20"/>
  <c r="O181" i="20"/>
  <c r="P181" i="20"/>
  <c r="Q181" i="20"/>
  <c r="R181" i="20"/>
  <c r="W181" i="20"/>
  <c r="X181" i="20"/>
  <c r="Z181" i="20"/>
  <c r="AA181" i="20"/>
  <c r="AB181" i="20"/>
  <c r="AC181" i="20"/>
  <c r="AD181" i="20"/>
  <c r="AE181" i="20"/>
  <c r="AF181" i="20"/>
  <c r="AG181" i="20"/>
  <c r="AH181" i="20"/>
  <c r="AI181" i="20"/>
  <c r="AJ181" i="20"/>
  <c r="AK181" i="20"/>
  <c r="AM181" i="20"/>
  <c r="AN181" i="20"/>
  <c r="AO181" i="20"/>
  <c r="AP181" i="20"/>
  <c r="AQ181" i="20"/>
  <c r="AR181" i="20"/>
  <c r="AS181" i="20"/>
  <c r="AT181" i="20"/>
  <c r="AU181" i="20"/>
  <c r="AV181" i="20"/>
  <c r="AW181" i="20"/>
  <c r="AX181" i="20"/>
  <c r="AY181" i="20"/>
  <c r="AZ181" i="20"/>
  <c r="BA181" i="20"/>
  <c r="BB181" i="20"/>
  <c r="BC181" i="20"/>
  <c r="BD181" i="20"/>
  <c r="BE181" i="20"/>
  <c r="BF181" i="20"/>
  <c r="BG181" i="20"/>
  <c r="BH181" i="20"/>
  <c r="BI181" i="20"/>
  <c r="BJ181" i="20"/>
  <c r="BK181" i="20"/>
  <c r="BL181" i="20"/>
  <c r="BM181" i="20"/>
  <c r="BN181" i="20"/>
  <c r="BO181" i="20"/>
  <c r="BQ181" i="20"/>
  <c r="BT181" i="20"/>
  <c r="BU181" i="20"/>
  <c r="BV181" i="20"/>
  <c r="BW181" i="20"/>
  <c r="BX181" i="20"/>
  <c r="BY181" i="20"/>
  <c r="BZ181" i="20"/>
  <c r="CA181" i="20"/>
  <c r="CB181" i="20"/>
  <c r="CC181" i="20"/>
  <c r="CD181" i="20"/>
  <c r="CE181" i="20"/>
  <c r="CF181" i="20"/>
  <c r="CG181" i="20"/>
  <c r="CH181" i="20"/>
  <c r="CI181" i="20"/>
  <c r="CJ181" i="20"/>
  <c r="CK181" i="20"/>
  <c r="CL181" i="20"/>
  <c r="CM181" i="20"/>
  <c r="CN181" i="20"/>
  <c r="CO181" i="20"/>
  <c r="CP181" i="20"/>
  <c r="CQ181" i="20"/>
  <c r="CR181" i="20"/>
  <c r="CS181" i="20"/>
  <c r="CT181" i="20"/>
  <c r="CU181" i="20"/>
  <c r="CV181" i="20"/>
  <c r="CW181" i="20"/>
  <c r="CX181" i="20"/>
  <c r="CY181" i="20"/>
  <c r="CZ181" i="20"/>
  <c r="DA181" i="20"/>
  <c r="DC181" i="20"/>
  <c r="DD181" i="20"/>
  <c r="DE181" i="20"/>
  <c r="DF181" i="20"/>
  <c r="DG181" i="20"/>
  <c r="DH181" i="20"/>
  <c r="DI181" i="20"/>
  <c r="DJ181" i="20"/>
  <c r="DK181" i="20"/>
  <c r="DL181" i="20"/>
  <c r="DM181" i="20"/>
  <c r="DN181" i="20"/>
  <c r="DO181" i="20"/>
  <c r="DP181" i="20"/>
  <c r="DQ181" i="20"/>
  <c r="DR181" i="20"/>
  <c r="DS181" i="20"/>
  <c r="DT181" i="20"/>
  <c r="DU181" i="20"/>
  <c r="DV181" i="20"/>
  <c r="DW181" i="20"/>
  <c r="DX181" i="20"/>
  <c r="DY181" i="20"/>
  <c r="DZ181" i="20"/>
  <c r="EA181" i="20"/>
  <c r="EB181" i="20"/>
  <c r="EC181" i="20"/>
  <c r="ED181" i="20"/>
  <c r="EE181" i="20"/>
  <c r="EF181" i="20"/>
  <c r="EG181" i="20"/>
  <c r="EH181" i="20"/>
  <c r="EI181" i="20"/>
  <c r="EJ181" i="20"/>
  <c r="EK181" i="20"/>
  <c r="EL181" i="20"/>
  <c r="EM181" i="20"/>
  <c r="EN181" i="20"/>
  <c r="EO181" i="20"/>
  <c r="EP181" i="20"/>
  <c r="ER181" i="20"/>
  <c r="ES181" i="20"/>
  <c r="ET181" i="20"/>
  <c r="EU181" i="20"/>
  <c r="EV181" i="20"/>
  <c r="EW181" i="20"/>
  <c r="EX181" i="20"/>
  <c r="EY181" i="20"/>
  <c r="EZ181" i="20"/>
  <c r="FA181" i="20"/>
  <c r="FB181" i="20"/>
  <c r="FC181" i="20"/>
  <c r="FD181" i="20"/>
  <c r="FE181" i="20"/>
  <c r="FF181" i="20"/>
  <c r="FG181" i="20"/>
  <c r="FH181" i="20"/>
  <c r="FI181" i="20"/>
  <c r="FJ181" i="20"/>
  <c r="FK181" i="20"/>
  <c r="FL181" i="20"/>
  <c r="FM181" i="20"/>
  <c r="FN181" i="20"/>
  <c r="FO181" i="20"/>
  <c r="FP181" i="20"/>
  <c r="FQ181" i="20"/>
  <c r="FR181" i="20"/>
  <c r="FS181" i="20"/>
  <c r="C182" i="20"/>
  <c r="D182" i="20"/>
  <c r="E182" i="20"/>
  <c r="F182" i="20"/>
  <c r="G182" i="20"/>
  <c r="H182" i="20"/>
  <c r="I182" i="20"/>
  <c r="J182" i="20"/>
  <c r="K182" i="20"/>
  <c r="L182" i="20"/>
  <c r="M182" i="20"/>
  <c r="N182" i="20"/>
  <c r="O182" i="20"/>
  <c r="P182" i="20"/>
  <c r="Q182" i="20"/>
  <c r="R182" i="20"/>
  <c r="W182" i="20"/>
  <c r="X182" i="20"/>
  <c r="Z182" i="20"/>
  <c r="AA182" i="20"/>
  <c r="AB182" i="20"/>
  <c r="AC182" i="20"/>
  <c r="AD182" i="20"/>
  <c r="AE182" i="20"/>
  <c r="AF182" i="20"/>
  <c r="AG182" i="20"/>
  <c r="AH182" i="20"/>
  <c r="AI182" i="20"/>
  <c r="AJ182" i="20"/>
  <c r="AK182" i="20"/>
  <c r="AM182" i="20"/>
  <c r="AN182" i="20"/>
  <c r="AO182" i="20"/>
  <c r="AP182" i="20"/>
  <c r="AQ182" i="20"/>
  <c r="AR182" i="20"/>
  <c r="AS182" i="20"/>
  <c r="AT182" i="20"/>
  <c r="AU182" i="20"/>
  <c r="AV182" i="20"/>
  <c r="AW182" i="20"/>
  <c r="AX182" i="20"/>
  <c r="AY182" i="20"/>
  <c r="AZ182" i="20"/>
  <c r="BA182" i="20"/>
  <c r="BB182" i="20"/>
  <c r="BC182" i="20"/>
  <c r="BD182" i="20"/>
  <c r="BE182" i="20"/>
  <c r="BF182" i="20"/>
  <c r="BG182" i="20"/>
  <c r="BH182" i="20"/>
  <c r="BI182" i="20"/>
  <c r="BJ182" i="20"/>
  <c r="BK182" i="20"/>
  <c r="BL182" i="20"/>
  <c r="BM182" i="20"/>
  <c r="BN182" i="20"/>
  <c r="BO182" i="20"/>
  <c r="BQ182" i="20"/>
  <c r="BT182" i="20"/>
  <c r="BU182" i="20"/>
  <c r="BV182" i="20"/>
  <c r="BW182" i="20"/>
  <c r="BX182" i="20"/>
  <c r="BY182" i="20"/>
  <c r="BZ182" i="20"/>
  <c r="CA182" i="20"/>
  <c r="CB182" i="20"/>
  <c r="CC182" i="20"/>
  <c r="CD182" i="20"/>
  <c r="CE182" i="20"/>
  <c r="CF182" i="20"/>
  <c r="CG182" i="20"/>
  <c r="CH182" i="20"/>
  <c r="CI182" i="20"/>
  <c r="CJ182" i="20"/>
  <c r="CK182" i="20"/>
  <c r="CL182" i="20"/>
  <c r="CM182" i="20"/>
  <c r="CN182" i="20"/>
  <c r="CO182" i="20"/>
  <c r="CP182" i="20"/>
  <c r="CQ182" i="20"/>
  <c r="CR182" i="20"/>
  <c r="CS182" i="20"/>
  <c r="CT182" i="20"/>
  <c r="CU182" i="20"/>
  <c r="CV182" i="20"/>
  <c r="CW182" i="20"/>
  <c r="CX182" i="20"/>
  <c r="CY182" i="20"/>
  <c r="CZ182" i="20"/>
  <c r="DA182" i="20"/>
  <c r="DC182" i="20"/>
  <c r="DD182" i="20"/>
  <c r="DE182" i="20"/>
  <c r="DF182" i="20"/>
  <c r="DG182" i="20"/>
  <c r="DH182" i="20"/>
  <c r="DI182" i="20"/>
  <c r="DJ182" i="20"/>
  <c r="DK182" i="20"/>
  <c r="DL182" i="20"/>
  <c r="DM182" i="20"/>
  <c r="DN182" i="20"/>
  <c r="DO182" i="20"/>
  <c r="DP182" i="20"/>
  <c r="DQ182" i="20"/>
  <c r="DR182" i="20"/>
  <c r="DS182" i="20"/>
  <c r="DT182" i="20"/>
  <c r="DU182" i="20"/>
  <c r="DV182" i="20"/>
  <c r="DW182" i="20"/>
  <c r="DX182" i="20"/>
  <c r="DY182" i="20"/>
  <c r="DZ182" i="20"/>
  <c r="EA182" i="20"/>
  <c r="EB182" i="20"/>
  <c r="EC182" i="20"/>
  <c r="ED182" i="20"/>
  <c r="EE182" i="20"/>
  <c r="EF182" i="20"/>
  <c r="EG182" i="20"/>
  <c r="EH182" i="20"/>
  <c r="EI182" i="20"/>
  <c r="EJ182" i="20"/>
  <c r="EK182" i="20"/>
  <c r="EL182" i="20"/>
  <c r="EM182" i="20"/>
  <c r="EN182" i="20"/>
  <c r="EO182" i="20"/>
  <c r="EP182" i="20"/>
  <c r="EQ182" i="20"/>
  <c r="ER182" i="20"/>
  <c r="ES182" i="20"/>
  <c r="ET182" i="20"/>
  <c r="EU182" i="20"/>
  <c r="EV182" i="20"/>
  <c r="EW182" i="20"/>
  <c r="EX182" i="20"/>
  <c r="EY182" i="20"/>
  <c r="EZ182" i="20"/>
  <c r="FA182" i="20"/>
  <c r="FB182" i="20"/>
  <c r="FC182" i="20"/>
  <c r="FD182" i="20"/>
  <c r="FE182" i="20"/>
  <c r="FF182" i="20"/>
  <c r="FG182" i="20"/>
  <c r="FH182" i="20"/>
  <c r="FI182" i="20"/>
  <c r="FJ182" i="20"/>
  <c r="FK182" i="20"/>
  <c r="FL182" i="20"/>
  <c r="FM182" i="20"/>
  <c r="FN182" i="20"/>
  <c r="FO182" i="20"/>
  <c r="FP182" i="20"/>
  <c r="FQ182" i="20"/>
  <c r="FR182" i="20"/>
  <c r="FS182" i="20"/>
  <c r="C183" i="20"/>
  <c r="E183" i="20"/>
  <c r="F183" i="20"/>
  <c r="G183" i="20"/>
  <c r="H183" i="20"/>
  <c r="I183" i="20"/>
  <c r="J183" i="20"/>
  <c r="K183" i="20"/>
  <c r="L183" i="20"/>
  <c r="M183" i="20"/>
  <c r="N183" i="20"/>
  <c r="O183" i="20"/>
  <c r="P183" i="20"/>
  <c r="Q183" i="20"/>
  <c r="R183" i="20"/>
  <c r="W183" i="20"/>
  <c r="X183" i="20"/>
  <c r="Z183" i="20"/>
  <c r="AA183" i="20"/>
  <c r="AB183" i="20"/>
  <c r="AC183" i="20"/>
  <c r="AD183" i="20"/>
  <c r="AE183" i="20"/>
  <c r="AF183" i="20"/>
  <c r="AG183" i="20"/>
  <c r="AH183" i="20"/>
  <c r="AI183" i="20"/>
  <c r="AJ183" i="20"/>
  <c r="AK183" i="20"/>
  <c r="AM183" i="20"/>
  <c r="AN183" i="20"/>
  <c r="AO183" i="20"/>
  <c r="AP183" i="20"/>
  <c r="AQ183" i="20"/>
  <c r="AR183" i="20"/>
  <c r="AS183" i="20"/>
  <c r="AT183" i="20"/>
  <c r="AU183" i="20"/>
  <c r="AV183" i="20"/>
  <c r="AW183" i="20"/>
  <c r="AX183" i="20"/>
  <c r="AY183" i="20"/>
  <c r="AZ183" i="20"/>
  <c r="BA183" i="20"/>
  <c r="BB183" i="20"/>
  <c r="BC183" i="20"/>
  <c r="BD183" i="20"/>
  <c r="BE183" i="20"/>
  <c r="BF183" i="20"/>
  <c r="BG183" i="20"/>
  <c r="BH183" i="20"/>
  <c r="BI183" i="20"/>
  <c r="BJ183" i="20"/>
  <c r="BK183" i="20"/>
  <c r="BL183" i="20"/>
  <c r="BM183" i="20"/>
  <c r="BN183" i="20"/>
  <c r="BO183" i="20"/>
  <c r="BQ183" i="20"/>
  <c r="BT183" i="20"/>
  <c r="BU183" i="20"/>
  <c r="BV183" i="20"/>
  <c r="BW183" i="20"/>
  <c r="BX183" i="20"/>
  <c r="BY183" i="20"/>
  <c r="BZ183" i="20"/>
  <c r="CA183" i="20"/>
  <c r="CB183" i="20"/>
  <c r="CC183" i="20"/>
  <c r="CD183" i="20"/>
  <c r="CE183" i="20"/>
  <c r="CF183" i="20"/>
  <c r="CG183" i="20"/>
  <c r="CH183" i="20"/>
  <c r="CI183" i="20"/>
  <c r="CJ183" i="20"/>
  <c r="CK183" i="20"/>
  <c r="CL183" i="20"/>
  <c r="CM183" i="20"/>
  <c r="CN183" i="20"/>
  <c r="CO183" i="20"/>
  <c r="CP183" i="20"/>
  <c r="CQ183" i="20"/>
  <c r="CR183" i="20"/>
  <c r="CS183" i="20"/>
  <c r="CT183" i="20"/>
  <c r="CU183" i="20"/>
  <c r="CV183" i="20"/>
  <c r="CW183" i="20"/>
  <c r="CX183" i="20"/>
  <c r="CY183" i="20"/>
  <c r="CZ183" i="20"/>
  <c r="DA183" i="20"/>
  <c r="DC183" i="20"/>
  <c r="DD183" i="20"/>
  <c r="DE183" i="20"/>
  <c r="DF183" i="20"/>
  <c r="DG183" i="20"/>
  <c r="DH183" i="20"/>
  <c r="DI183" i="20"/>
  <c r="DJ183" i="20"/>
  <c r="DK183" i="20"/>
  <c r="DL183" i="20"/>
  <c r="DM183" i="20"/>
  <c r="DN183" i="20"/>
  <c r="DO183" i="20"/>
  <c r="DP183" i="20"/>
  <c r="DQ183" i="20"/>
  <c r="DR183" i="20"/>
  <c r="DS183" i="20"/>
  <c r="DT183" i="20"/>
  <c r="DU183" i="20"/>
  <c r="DV183" i="20"/>
  <c r="DW183" i="20"/>
  <c r="DX183" i="20"/>
  <c r="DY183" i="20"/>
  <c r="DZ183" i="20"/>
  <c r="EA183" i="20"/>
  <c r="EB183" i="20"/>
  <c r="EC183" i="20"/>
  <c r="ED183" i="20"/>
  <c r="EE183" i="20"/>
  <c r="EF183" i="20"/>
  <c r="EG183" i="20"/>
  <c r="EH183" i="20"/>
  <c r="EI183" i="20"/>
  <c r="EJ183" i="20"/>
  <c r="EK183" i="20"/>
  <c r="EL183" i="20"/>
  <c r="EM183" i="20"/>
  <c r="EN183" i="20"/>
  <c r="EO183" i="20"/>
  <c r="EP183" i="20"/>
  <c r="ER183" i="20"/>
  <c r="ES183" i="20"/>
  <c r="ET183" i="20"/>
  <c r="EU183" i="20"/>
  <c r="EV183" i="20"/>
  <c r="EW183" i="20"/>
  <c r="EX183" i="20"/>
  <c r="EY183" i="20"/>
  <c r="EZ183" i="20"/>
  <c r="FA183" i="20"/>
  <c r="FB183" i="20"/>
  <c r="FC183" i="20"/>
  <c r="FD183" i="20"/>
  <c r="FE183" i="20"/>
  <c r="FF183" i="20"/>
  <c r="FG183" i="20"/>
  <c r="FH183" i="20"/>
  <c r="FI183" i="20"/>
  <c r="FJ183" i="20"/>
  <c r="FK183" i="20"/>
  <c r="FL183" i="20"/>
  <c r="FM183" i="20"/>
  <c r="FN183" i="20"/>
  <c r="FO183" i="20"/>
  <c r="FP183" i="20"/>
  <c r="FQ183" i="20"/>
  <c r="FR183" i="20"/>
  <c r="FS183" i="20"/>
  <c r="C184" i="20"/>
  <c r="E184" i="20"/>
  <c r="F184" i="20"/>
  <c r="G184" i="20"/>
  <c r="H184" i="20"/>
  <c r="I184" i="20"/>
  <c r="J184" i="20"/>
  <c r="K184" i="20"/>
  <c r="L184" i="20"/>
  <c r="M184" i="20"/>
  <c r="N184" i="20"/>
  <c r="O184" i="20"/>
  <c r="P184" i="20"/>
  <c r="Q184" i="20"/>
  <c r="R184" i="20"/>
  <c r="W184" i="20"/>
  <c r="X184" i="20"/>
  <c r="Z184" i="20"/>
  <c r="AA184" i="20"/>
  <c r="AB184" i="20"/>
  <c r="AC184" i="20"/>
  <c r="AD184" i="20"/>
  <c r="AE184" i="20"/>
  <c r="AF184" i="20"/>
  <c r="AG184" i="20"/>
  <c r="AH184" i="20"/>
  <c r="AI184" i="20"/>
  <c r="AJ184" i="20"/>
  <c r="AK184" i="20"/>
  <c r="AM184" i="20"/>
  <c r="AN184" i="20"/>
  <c r="AO184" i="20"/>
  <c r="AP184" i="20"/>
  <c r="AQ184" i="20"/>
  <c r="AR184" i="20"/>
  <c r="AS184" i="20"/>
  <c r="AT184" i="20"/>
  <c r="AU184" i="20"/>
  <c r="AV184" i="20"/>
  <c r="AW184" i="20"/>
  <c r="AX184" i="20"/>
  <c r="AY184" i="20"/>
  <c r="AZ184" i="20"/>
  <c r="BA184" i="20"/>
  <c r="BB184" i="20"/>
  <c r="BC184" i="20"/>
  <c r="BD184" i="20"/>
  <c r="BE184" i="20"/>
  <c r="BF184" i="20"/>
  <c r="BG184" i="20"/>
  <c r="BH184" i="20"/>
  <c r="BI184" i="20"/>
  <c r="BJ184" i="20"/>
  <c r="BK184" i="20"/>
  <c r="BL184" i="20"/>
  <c r="BM184" i="20"/>
  <c r="BN184" i="20"/>
  <c r="BO184" i="20"/>
  <c r="BQ184" i="20"/>
  <c r="BT184" i="20"/>
  <c r="BU184" i="20"/>
  <c r="BV184" i="20"/>
  <c r="BW184" i="20"/>
  <c r="BX184" i="20"/>
  <c r="BY184" i="20"/>
  <c r="BZ184" i="20"/>
  <c r="CA184" i="20"/>
  <c r="CB184" i="20"/>
  <c r="CC184" i="20"/>
  <c r="CD184" i="20"/>
  <c r="CE184" i="20"/>
  <c r="CF184" i="20"/>
  <c r="CG184" i="20"/>
  <c r="CH184" i="20"/>
  <c r="CI184" i="20"/>
  <c r="CJ184" i="20"/>
  <c r="CK184" i="20"/>
  <c r="CL184" i="20"/>
  <c r="CM184" i="20"/>
  <c r="CN184" i="20"/>
  <c r="CO184" i="20"/>
  <c r="CP184" i="20"/>
  <c r="CQ184" i="20"/>
  <c r="CR184" i="20"/>
  <c r="CS184" i="20"/>
  <c r="CT184" i="20"/>
  <c r="CU184" i="20"/>
  <c r="CV184" i="20"/>
  <c r="CW184" i="20"/>
  <c r="CX184" i="20"/>
  <c r="CY184" i="20"/>
  <c r="CZ184" i="20"/>
  <c r="DA184" i="20"/>
  <c r="DC184" i="20"/>
  <c r="DD184" i="20"/>
  <c r="DE184" i="20"/>
  <c r="DF184" i="20"/>
  <c r="DG184" i="20"/>
  <c r="DH184" i="20"/>
  <c r="DI184" i="20"/>
  <c r="DJ184" i="20"/>
  <c r="DK184" i="20"/>
  <c r="DL184" i="20"/>
  <c r="DM184" i="20"/>
  <c r="DN184" i="20"/>
  <c r="DO184" i="20"/>
  <c r="DP184" i="20"/>
  <c r="DQ184" i="20"/>
  <c r="DR184" i="20"/>
  <c r="DS184" i="20"/>
  <c r="DT184" i="20"/>
  <c r="DU184" i="20"/>
  <c r="DV184" i="20"/>
  <c r="DW184" i="20"/>
  <c r="DX184" i="20"/>
  <c r="DY184" i="20"/>
  <c r="DZ184" i="20"/>
  <c r="EA184" i="20"/>
  <c r="EB184" i="20"/>
  <c r="EC184" i="20"/>
  <c r="ED184" i="20"/>
  <c r="EE184" i="20"/>
  <c r="EF184" i="20"/>
  <c r="EG184" i="20"/>
  <c r="EH184" i="20"/>
  <c r="EI184" i="20"/>
  <c r="EJ184" i="20"/>
  <c r="EK184" i="20"/>
  <c r="EL184" i="20"/>
  <c r="EM184" i="20"/>
  <c r="EN184" i="20"/>
  <c r="EO184" i="20"/>
  <c r="EP184" i="20"/>
  <c r="ER184" i="20"/>
  <c r="ES184" i="20"/>
  <c r="ET184" i="20"/>
  <c r="EU184" i="20"/>
  <c r="EV184" i="20"/>
  <c r="EW184" i="20"/>
  <c r="EX184" i="20"/>
  <c r="EY184" i="20"/>
  <c r="EZ184" i="20"/>
  <c r="FA184" i="20"/>
  <c r="FB184" i="20"/>
  <c r="FC184" i="20"/>
  <c r="FD184" i="20"/>
  <c r="FE184" i="20"/>
  <c r="FF184" i="20"/>
  <c r="FG184" i="20"/>
  <c r="FH184" i="20"/>
  <c r="FI184" i="20"/>
  <c r="FJ184" i="20"/>
  <c r="FK184" i="20"/>
  <c r="FL184" i="20"/>
  <c r="FM184" i="20"/>
  <c r="FN184" i="20"/>
  <c r="FO184" i="20"/>
  <c r="FP184" i="20"/>
  <c r="FQ184" i="20"/>
  <c r="FR184" i="20"/>
  <c r="FS184" i="20"/>
  <c r="C185" i="20"/>
  <c r="D185" i="20"/>
  <c r="E185" i="20"/>
  <c r="F185" i="20"/>
  <c r="G185" i="20"/>
  <c r="H185" i="20"/>
  <c r="I185" i="20"/>
  <c r="J185" i="20"/>
  <c r="K185" i="20"/>
  <c r="L185" i="20"/>
  <c r="M185" i="20"/>
  <c r="N185" i="20"/>
  <c r="O185" i="20"/>
  <c r="P185" i="20"/>
  <c r="Q185" i="20"/>
  <c r="R185" i="20"/>
  <c r="W185" i="20"/>
  <c r="X185" i="20"/>
  <c r="Z185" i="20"/>
  <c r="AA185" i="20"/>
  <c r="AB185" i="20"/>
  <c r="AC185" i="20"/>
  <c r="AD185" i="20"/>
  <c r="AE185" i="20"/>
  <c r="AF185" i="20"/>
  <c r="AG185" i="20"/>
  <c r="AH185" i="20"/>
  <c r="AI185" i="20"/>
  <c r="AJ185" i="20"/>
  <c r="AK185" i="20"/>
  <c r="AM185" i="20"/>
  <c r="AN185" i="20"/>
  <c r="AO185" i="20"/>
  <c r="AP185" i="20"/>
  <c r="AQ185" i="20"/>
  <c r="AR185" i="20"/>
  <c r="AS185" i="20"/>
  <c r="AT185" i="20"/>
  <c r="AU185" i="20"/>
  <c r="AV185" i="20"/>
  <c r="AW185" i="20"/>
  <c r="AX185" i="20"/>
  <c r="AY185" i="20"/>
  <c r="AZ185" i="20"/>
  <c r="BA185" i="20"/>
  <c r="BB185" i="20"/>
  <c r="BC185" i="20"/>
  <c r="BD185" i="20"/>
  <c r="BE185" i="20"/>
  <c r="BF185" i="20"/>
  <c r="BG185" i="20"/>
  <c r="BH185" i="20"/>
  <c r="BI185" i="20"/>
  <c r="BJ185" i="20"/>
  <c r="BK185" i="20"/>
  <c r="BL185" i="20"/>
  <c r="BM185" i="20"/>
  <c r="BN185" i="20"/>
  <c r="BO185" i="20"/>
  <c r="BQ185" i="20"/>
  <c r="BT185" i="20"/>
  <c r="BU185" i="20"/>
  <c r="BV185" i="20"/>
  <c r="BW185" i="20"/>
  <c r="BX185" i="20"/>
  <c r="BY185" i="20"/>
  <c r="BZ185" i="20"/>
  <c r="CA185" i="20"/>
  <c r="CB185" i="20"/>
  <c r="CC185" i="20"/>
  <c r="CD185" i="20"/>
  <c r="CE185" i="20"/>
  <c r="CF185" i="20"/>
  <c r="CG185" i="20"/>
  <c r="CH185" i="20"/>
  <c r="CI185" i="20"/>
  <c r="CJ185" i="20"/>
  <c r="CK185" i="20"/>
  <c r="CL185" i="20"/>
  <c r="CM185" i="20"/>
  <c r="CN185" i="20"/>
  <c r="CO185" i="20"/>
  <c r="CP185" i="20"/>
  <c r="CQ185" i="20"/>
  <c r="CR185" i="20"/>
  <c r="CS185" i="20"/>
  <c r="CT185" i="20"/>
  <c r="CU185" i="20"/>
  <c r="CV185" i="20"/>
  <c r="CW185" i="20"/>
  <c r="CX185" i="20"/>
  <c r="CY185" i="20"/>
  <c r="CZ185" i="20"/>
  <c r="DA185" i="20"/>
  <c r="DC185" i="20"/>
  <c r="DD185" i="20"/>
  <c r="DE185" i="20"/>
  <c r="DF185" i="20"/>
  <c r="DG185" i="20"/>
  <c r="DH185" i="20"/>
  <c r="DI185" i="20"/>
  <c r="DJ185" i="20"/>
  <c r="DK185" i="20"/>
  <c r="DL185" i="20"/>
  <c r="DM185" i="20"/>
  <c r="DN185" i="20"/>
  <c r="DO185" i="20"/>
  <c r="DP185" i="20"/>
  <c r="DQ185" i="20"/>
  <c r="DR185" i="20"/>
  <c r="DS185" i="20"/>
  <c r="DT185" i="20"/>
  <c r="DU185" i="20"/>
  <c r="DV185" i="20"/>
  <c r="DW185" i="20"/>
  <c r="DX185" i="20"/>
  <c r="DY185" i="20"/>
  <c r="DZ185" i="20"/>
  <c r="EA185" i="20"/>
  <c r="EB185" i="20"/>
  <c r="EC185" i="20"/>
  <c r="ED185" i="20"/>
  <c r="EE185" i="20"/>
  <c r="EF185" i="20"/>
  <c r="EG185" i="20"/>
  <c r="EH185" i="20"/>
  <c r="EI185" i="20"/>
  <c r="EJ185" i="20"/>
  <c r="EK185" i="20"/>
  <c r="EL185" i="20"/>
  <c r="EM185" i="20"/>
  <c r="EN185" i="20"/>
  <c r="EO185" i="20"/>
  <c r="EP185" i="20"/>
  <c r="EQ185" i="20"/>
  <c r="ER185" i="20"/>
  <c r="ES185" i="20"/>
  <c r="ET185" i="20"/>
  <c r="EU185" i="20"/>
  <c r="EV185" i="20"/>
  <c r="EW185" i="20"/>
  <c r="EX185" i="20"/>
  <c r="EY185" i="20"/>
  <c r="EZ185" i="20"/>
  <c r="FA185" i="20"/>
  <c r="FB185" i="20"/>
  <c r="FC185" i="20"/>
  <c r="FD185" i="20"/>
  <c r="FE185" i="20"/>
  <c r="FF185" i="20"/>
  <c r="FG185" i="20"/>
  <c r="FH185" i="20"/>
  <c r="FI185" i="20"/>
  <c r="FJ185" i="20"/>
  <c r="FK185" i="20"/>
  <c r="FL185" i="20"/>
  <c r="FM185" i="20"/>
  <c r="FN185" i="20"/>
  <c r="FO185" i="20"/>
  <c r="FP185" i="20"/>
  <c r="FQ185" i="20"/>
  <c r="FR185" i="20"/>
  <c r="FS185" i="20"/>
  <c r="C186" i="20"/>
  <c r="E186" i="20"/>
  <c r="F186" i="20"/>
  <c r="G186" i="20"/>
  <c r="H186" i="20"/>
  <c r="I186" i="20"/>
  <c r="J186" i="20"/>
  <c r="K186" i="20"/>
  <c r="L186" i="20"/>
  <c r="M186" i="20"/>
  <c r="N186" i="20"/>
  <c r="O186" i="20"/>
  <c r="P186" i="20"/>
  <c r="Q186" i="20"/>
  <c r="R186" i="20"/>
  <c r="W186" i="20"/>
  <c r="X186" i="20"/>
  <c r="Z186" i="20"/>
  <c r="AA186" i="20"/>
  <c r="AB186" i="20"/>
  <c r="AC186" i="20"/>
  <c r="AD186" i="20"/>
  <c r="AE186" i="20"/>
  <c r="AF186" i="20"/>
  <c r="AG186" i="20"/>
  <c r="AH186" i="20"/>
  <c r="AI186" i="20"/>
  <c r="AJ186" i="20"/>
  <c r="AK186" i="20"/>
  <c r="AM186" i="20"/>
  <c r="AN186" i="20"/>
  <c r="AO186" i="20"/>
  <c r="AP186" i="20"/>
  <c r="AQ186" i="20"/>
  <c r="AR186" i="20"/>
  <c r="AS186" i="20"/>
  <c r="AT186" i="20"/>
  <c r="AU186" i="20"/>
  <c r="AV186" i="20"/>
  <c r="AW186" i="20"/>
  <c r="AX186" i="20"/>
  <c r="AY186" i="20"/>
  <c r="AZ186" i="20"/>
  <c r="BA186" i="20"/>
  <c r="BB186" i="20"/>
  <c r="BC186" i="20"/>
  <c r="BD186" i="20"/>
  <c r="BE186" i="20"/>
  <c r="BF186" i="20"/>
  <c r="BG186" i="20"/>
  <c r="BH186" i="20"/>
  <c r="BI186" i="20"/>
  <c r="BJ186" i="20"/>
  <c r="BK186" i="20"/>
  <c r="BL186" i="20"/>
  <c r="BM186" i="20"/>
  <c r="BN186" i="20"/>
  <c r="BO186" i="20"/>
  <c r="BQ186" i="20"/>
  <c r="BT186" i="20"/>
  <c r="BU186" i="20"/>
  <c r="BV186" i="20"/>
  <c r="BW186" i="20"/>
  <c r="BX186" i="20"/>
  <c r="BY186" i="20"/>
  <c r="BZ186" i="20"/>
  <c r="CA186" i="20"/>
  <c r="CB186" i="20"/>
  <c r="CC186" i="20"/>
  <c r="CD186" i="20"/>
  <c r="CE186" i="20"/>
  <c r="CF186" i="20"/>
  <c r="CG186" i="20"/>
  <c r="CH186" i="20"/>
  <c r="CI186" i="20"/>
  <c r="CJ186" i="20"/>
  <c r="CK186" i="20"/>
  <c r="CL186" i="20"/>
  <c r="CM186" i="20"/>
  <c r="CN186" i="20"/>
  <c r="CO186" i="20"/>
  <c r="CP186" i="20"/>
  <c r="CQ186" i="20"/>
  <c r="CR186" i="20"/>
  <c r="CS186" i="20"/>
  <c r="CT186" i="20"/>
  <c r="CU186" i="20"/>
  <c r="CV186" i="20"/>
  <c r="CW186" i="20"/>
  <c r="CX186" i="20"/>
  <c r="CY186" i="20"/>
  <c r="CZ186" i="20"/>
  <c r="DA186" i="20"/>
  <c r="DC186" i="20"/>
  <c r="DD186" i="20"/>
  <c r="DE186" i="20"/>
  <c r="DF186" i="20"/>
  <c r="DG186" i="20"/>
  <c r="DH186" i="20"/>
  <c r="DI186" i="20"/>
  <c r="DJ186" i="20"/>
  <c r="DK186" i="20"/>
  <c r="DL186" i="20"/>
  <c r="DM186" i="20"/>
  <c r="DN186" i="20"/>
  <c r="DO186" i="20"/>
  <c r="DP186" i="20"/>
  <c r="DQ186" i="20"/>
  <c r="DR186" i="20"/>
  <c r="DS186" i="20"/>
  <c r="DT186" i="20"/>
  <c r="DU186" i="20"/>
  <c r="DV186" i="20"/>
  <c r="DW186" i="20"/>
  <c r="DX186" i="20"/>
  <c r="DY186" i="20"/>
  <c r="DZ186" i="20"/>
  <c r="EA186" i="20"/>
  <c r="EB186" i="20"/>
  <c r="EC186" i="20"/>
  <c r="ED186" i="20"/>
  <c r="EE186" i="20"/>
  <c r="EF186" i="20"/>
  <c r="EG186" i="20"/>
  <c r="EH186" i="20"/>
  <c r="EI186" i="20"/>
  <c r="EJ186" i="20"/>
  <c r="EK186" i="20"/>
  <c r="EL186" i="20"/>
  <c r="EM186" i="20"/>
  <c r="EN186" i="20"/>
  <c r="EO186" i="20"/>
  <c r="EP186" i="20"/>
  <c r="ER186" i="20"/>
  <c r="ES186" i="20"/>
  <c r="ET186" i="20"/>
  <c r="EU186" i="20"/>
  <c r="EV186" i="20"/>
  <c r="EW186" i="20"/>
  <c r="EX186" i="20"/>
  <c r="EY186" i="20"/>
  <c r="EZ186" i="20"/>
  <c r="FA186" i="20"/>
  <c r="FB186" i="20"/>
  <c r="FC186" i="20"/>
  <c r="FD186" i="20"/>
  <c r="FE186" i="20"/>
  <c r="FF186" i="20"/>
  <c r="FG186" i="20"/>
  <c r="FH186" i="20"/>
  <c r="FI186" i="20"/>
  <c r="FJ186" i="20"/>
  <c r="FK186" i="20"/>
  <c r="FL186" i="20"/>
  <c r="FM186" i="20"/>
  <c r="FN186" i="20"/>
  <c r="FO186" i="20"/>
  <c r="FP186" i="20"/>
  <c r="FQ186" i="20"/>
  <c r="FR186" i="20"/>
  <c r="FS186" i="20"/>
  <c r="C187" i="20"/>
  <c r="E187" i="20"/>
  <c r="F187" i="20"/>
  <c r="G187" i="20"/>
  <c r="H187" i="20"/>
  <c r="I187" i="20"/>
  <c r="J187" i="20"/>
  <c r="K187" i="20"/>
  <c r="L187" i="20"/>
  <c r="M187" i="20"/>
  <c r="N187" i="20"/>
  <c r="O187" i="20"/>
  <c r="P187" i="20"/>
  <c r="Q187" i="20"/>
  <c r="R187" i="20"/>
  <c r="W187" i="20"/>
  <c r="X187" i="20"/>
  <c r="Z187" i="20"/>
  <c r="AA187" i="20"/>
  <c r="AB187" i="20"/>
  <c r="AC187" i="20"/>
  <c r="AD187" i="20"/>
  <c r="AE187" i="20"/>
  <c r="AF187" i="20"/>
  <c r="AG187" i="20"/>
  <c r="AH187" i="20"/>
  <c r="AI187" i="20"/>
  <c r="AJ187" i="20"/>
  <c r="AK187" i="20"/>
  <c r="AM187" i="20"/>
  <c r="AN187" i="20"/>
  <c r="AO187" i="20"/>
  <c r="AP187" i="20"/>
  <c r="AQ187" i="20"/>
  <c r="AR187" i="20"/>
  <c r="AS187" i="20"/>
  <c r="AT187" i="20"/>
  <c r="AU187" i="20"/>
  <c r="AV187" i="20"/>
  <c r="AW187" i="20"/>
  <c r="AX187" i="20"/>
  <c r="AY187" i="20"/>
  <c r="AZ187" i="20"/>
  <c r="BA187" i="20"/>
  <c r="BB187" i="20"/>
  <c r="BC187" i="20"/>
  <c r="BD187" i="20"/>
  <c r="BE187" i="20"/>
  <c r="BF187" i="20"/>
  <c r="BG187" i="20"/>
  <c r="BH187" i="20"/>
  <c r="BI187" i="20"/>
  <c r="BJ187" i="20"/>
  <c r="BK187" i="20"/>
  <c r="BL187" i="20"/>
  <c r="BM187" i="20"/>
  <c r="BN187" i="20"/>
  <c r="BO187" i="20"/>
  <c r="BQ187" i="20"/>
  <c r="BT187" i="20"/>
  <c r="BU187" i="20"/>
  <c r="BV187" i="20"/>
  <c r="BW187" i="20"/>
  <c r="BX187" i="20"/>
  <c r="BY187" i="20"/>
  <c r="BZ187" i="20"/>
  <c r="CA187" i="20"/>
  <c r="CB187" i="20"/>
  <c r="CC187" i="20"/>
  <c r="CD187" i="20"/>
  <c r="CE187" i="20"/>
  <c r="CF187" i="20"/>
  <c r="CG187" i="20"/>
  <c r="CH187" i="20"/>
  <c r="CI187" i="20"/>
  <c r="CJ187" i="20"/>
  <c r="CK187" i="20"/>
  <c r="CL187" i="20"/>
  <c r="CM187" i="20"/>
  <c r="CN187" i="20"/>
  <c r="CO187" i="20"/>
  <c r="CP187" i="20"/>
  <c r="CQ187" i="20"/>
  <c r="CR187" i="20"/>
  <c r="CS187" i="20"/>
  <c r="CT187" i="20"/>
  <c r="CU187" i="20"/>
  <c r="CV187" i="20"/>
  <c r="CW187" i="20"/>
  <c r="CX187" i="20"/>
  <c r="CY187" i="20"/>
  <c r="CZ187" i="20"/>
  <c r="DA187" i="20"/>
  <c r="DC187" i="20"/>
  <c r="DD187" i="20"/>
  <c r="DE187" i="20"/>
  <c r="DF187" i="20"/>
  <c r="DG187" i="20"/>
  <c r="DH187" i="20"/>
  <c r="DI187" i="20"/>
  <c r="DJ187" i="20"/>
  <c r="DK187" i="20"/>
  <c r="DL187" i="20"/>
  <c r="DM187" i="20"/>
  <c r="DN187" i="20"/>
  <c r="DO187" i="20"/>
  <c r="DP187" i="20"/>
  <c r="DQ187" i="20"/>
  <c r="DR187" i="20"/>
  <c r="DS187" i="20"/>
  <c r="DT187" i="20"/>
  <c r="DU187" i="20"/>
  <c r="DV187" i="20"/>
  <c r="DW187" i="20"/>
  <c r="DX187" i="20"/>
  <c r="DY187" i="20"/>
  <c r="DZ187" i="20"/>
  <c r="EA187" i="20"/>
  <c r="EB187" i="20"/>
  <c r="EC187" i="20"/>
  <c r="ED187" i="20"/>
  <c r="EE187" i="20"/>
  <c r="EF187" i="20"/>
  <c r="EG187" i="20"/>
  <c r="EH187" i="20"/>
  <c r="EI187" i="20"/>
  <c r="EJ187" i="20"/>
  <c r="EK187" i="20"/>
  <c r="EL187" i="20"/>
  <c r="EM187" i="20"/>
  <c r="EN187" i="20"/>
  <c r="EO187" i="20"/>
  <c r="EP187" i="20"/>
  <c r="ER187" i="20"/>
  <c r="ES187" i="20"/>
  <c r="ET187" i="20"/>
  <c r="EU187" i="20"/>
  <c r="EV187" i="20"/>
  <c r="EW187" i="20"/>
  <c r="EX187" i="20"/>
  <c r="EY187" i="20"/>
  <c r="EZ187" i="20"/>
  <c r="FA187" i="20"/>
  <c r="FB187" i="20"/>
  <c r="FC187" i="20"/>
  <c r="FD187" i="20"/>
  <c r="FE187" i="20"/>
  <c r="FF187" i="20"/>
  <c r="FG187" i="20"/>
  <c r="FH187" i="20"/>
  <c r="FI187" i="20"/>
  <c r="FJ187" i="20"/>
  <c r="FK187" i="20"/>
  <c r="FL187" i="20"/>
  <c r="FM187" i="20"/>
  <c r="FN187" i="20"/>
  <c r="FO187" i="20"/>
  <c r="FP187" i="20"/>
  <c r="FQ187" i="20"/>
  <c r="FR187" i="20"/>
  <c r="FS187" i="20"/>
  <c r="C188" i="20"/>
  <c r="D188" i="20"/>
  <c r="E188" i="20"/>
  <c r="F188" i="20"/>
  <c r="G188" i="20"/>
  <c r="H188" i="20"/>
  <c r="I188" i="20"/>
  <c r="J188" i="20"/>
  <c r="K188" i="20"/>
  <c r="L188" i="20"/>
  <c r="M188" i="20"/>
  <c r="N188" i="20"/>
  <c r="O188" i="20"/>
  <c r="P188" i="20"/>
  <c r="Q188" i="20"/>
  <c r="R188" i="20"/>
  <c r="W188" i="20"/>
  <c r="X188" i="20"/>
  <c r="Z188" i="20"/>
  <c r="AA188" i="20"/>
  <c r="AB188" i="20"/>
  <c r="AC188" i="20"/>
  <c r="AD188" i="20"/>
  <c r="AE188" i="20"/>
  <c r="AF188" i="20"/>
  <c r="AG188" i="20"/>
  <c r="AH188" i="20"/>
  <c r="AI188" i="20"/>
  <c r="AJ188" i="20"/>
  <c r="AK188" i="20"/>
  <c r="AM188" i="20"/>
  <c r="AN188" i="20"/>
  <c r="AO188" i="20"/>
  <c r="AP188" i="20"/>
  <c r="AQ188" i="20"/>
  <c r="AR188" i="20"/>
  <c r="AS188" i="20"/>
  <c r="AT188" i="20"/>
  <c r="AU188" i="20"/>
  <c r="AV188" i="20"/>
  <c r="AW188" i="20"/>
  <c r="AX188" i="20"/>
  <c r="AY188" i="20"/>
  <c r="AZ188" i="20"/>
  <c r="BA188" i="20"/>
  <c r="BB188" i="20"/>
  <c r="BC188" i="20"/>
  <c r="BD188" i="20"/>
  <c r="BE188" i="20"/>
  <c r="BF188" i="20"/>
  <c r="BG188" i="20"/>
  <c r="BH188" i="20"/>
  <c r="BI188" i="20"/>
  <c r="BJ188" i="20"/>
  <c r="BK188" i="20"/>
  <c r="BL188" i="20"/>
  <c r="BM188" i="20"/>
  <c r="BN188" i="20"/>
  <c r="BO188" i="20"/>
  <c r="BQ188" i="20"/>
  <c r="BT188" i="20"/>
  <c r="BU188" i="20"/>
  <c r="BV188" i="20"/>
  <c r="BW188" i="20"/>
  <c r="BX188" i="20"/>
  <c r="BY188" i="20"/>
  <c r="BZ188" i="20"/>
  <c r="CA188" i="20"/>
  <c r="CB188" i="20"/>
  <c r="CC188" i="20"/>
  <c r="CD188" i="20"/>
  <c r="CE188" i="20"/>
  <c r="CF188" i="20"/>
  <c r="CG188" i="20"/>
  <c r="CH188" i="20"/>
  <c r="CI188" i="20"/>
  <c r="CJ188" i="20"/>
  <c r="CK188" i="20"/>
  <c r="CL188" i="20"/>
  <c r="CM188" i="20"/>
  <c r="CN188" i="20"/>
  <c r="CO188" i="20"/>
  <c r="CP188" i="20"/>
  <c r="CQ188" i="20"/>
  <c r="CR188" i="20"/>
  <c r="CS188" i="20"/>
  <c r="CT188" i="20"/>
  <c r="CU188" i="20"/>
  <c r="CV188" i="20"/>
  <c r="CW188" i="20"/>
  <c r="CX188" i="20"/>
  <c r="CY188" i="20"/>
  <c r="CZ188" i="20"/>
  <c r="DA188" i="20"/>
  <c r="DC188" i="20"/>
  <c r="DD188" i="20"/>
  <c r="DE188" i="20"/>
  <c r="DF188" i="20"/>
  <c r="DG188" i="20"/>
  <c r="DH188" i="20"/>
  <c r="DI188" i="20"/>
  <c r="DJ188" i="20"/>
  <c r="DK188" i="20"/>
  <c r="DL188" i="20"/>
  <c r="DM188" i="20"/>
  <c r="DN188" i="20"/>
  <c r="DO188" i="20"/>
  <c r="DP188" i="20"/>
  <c r="DQ188" i="20"/>
  <c r="DR188" i="20"/>
  <c r="DS188" i="20"/>
  <c r="DT188" i="20"/>
  <c r="DU188" i="20"/>
  <c r="DV188" i="20"/>
  <c r="DW188" i="20"/>
  <c r="DX188" i="20"/>
  <c r="DY188" i="20"/>
  <c r="DZ188" i="20"/>
  <c r="EA188" i="20"/>
  <c r="EB188" i="20"/>
  <c r="EC188" i="20"/>
  <c r="ED188" i="20"/>
  <c r="EE188" i="20"/>
  <c r="EF188" i="20"/>
  <c r="EG188" i="20"/>
  <c r="EH188" i="20"/>
  <c r="EI188" i="20"/>
  <c r="EJ188" i="20"/>
  <c r="EK188" i="20"/>
  <c r="EL188" i="20"/>
  <c r="EM188" i="20"/>
  <c r="EN188" i="20"/>
  <c r="EO188" i="20"/>
  <c r="EP188" i="20"/>
  <c r="EQ188" i="20"/>
  <c r="ER188" i="20"/>
  <c r="ES188" i="20"/>
  <c r="ET188" i="20"/>
  <c r="EU188" i="20"/>
  <c r="EV188" i="20"/>
  <c r="EW188" i="20"/>
  <c r="EX188" i="20"/>
  <c r="EY188" i="20"/>
  <c r="EZ188" i="20"/>
  <c r="FA188" i="20"/>
  <c r="FB188" i="20"/>
  <c r="FC188" i="20"/>
  <c r="FD188" i="20"/>
  <c r="FE188" i="20"/>
  <c r="FF188" i="20"/>
  <c r="FG188" i="20"/>
  <c r="FH188" i="20"/>
  <c r="FI188" i="20"/>
  <c r="FJ188" i="20"/>
  <c r="FK188" i="20"/>
  <c r="FL188" i="20"/>
  <c r="FM188" i="20"/>
  <c r="FN188" i="20"/>
  <c r="FO188" i="20"/>
  <c r="FP188" i="20"/>
  <c r="FQ188" i="20"/>
  <c r="FR188" i="20"/>
  <c r="FS188" i="20"/>
  <c r="C189" i="20"/>
  <c r="E189" i="20"/>
  <c r="F189" i="20"/>
  <c r="G189" i="20"/>
  <c r="H189" i="20"/>
  <c r="I189" i="20"/>
  <c r="J189" i="20"/>
  <c r="K189" i="20"/>
  <c r="L189" i="20"/>
  <c r="M189" i="20"/>
  <c r="N189" i="20"/>
  <c r="O189" i="20"/>
  <c r="P189" i="20"/>
  <c r="Q189" i="20"/>
  <c r="R189" i="20"/>
  <c r="W189" i="20"/>
  <c r="X189" i="20"/>
  <c r="Z189" i="20"/>
  <c r="AA189" i="20"/>
  <c r="AB189" i="20"/>
  <c r="AC189" i="20"/>
  <c r="AD189" i="20"/>
  <c r="AE189" i="20"/>
  <c r="AF189" i="20"/>
  <c r="AG189" i="20"/>
  <c r="AH189" i="20"/>
  <c r="AI189" i="20"/>
  <c r="AJ189" i="20"/>
  <c r="AK189" i="20"/>
  <c r="AM189" i="20"/>
  <c r="AN189" i="20"/>
  <c r="AO189" i="20"/>
  <c r="AP189" i="20"/>
  <c r="AQ189" i="20"/>
  <c r="AR189" i="20"/>
  <c r="AS189" i="20"/>
  <c r="AT189" i="20"/>
  <c r="AU189" i="20"/>
  <c r="AV189" i="20"/>
  <c r="AW189" i="20"/>
  <c r="AX189" i="20"/>
  <c r="AY189" i="20"/>
  <c r="AZ189" i="20"/>
  <c r="BA189" i="20"/>
  <c r="BB189" i="20"/>
  <c r="BC189" i="20"/>
  <c r="BD189" i="20"/>
  <c r="BE189" i="20"/>
  <c r="BF189" i="20"/>
  <c r="BG189" i="20"/>
  <c r="BH189" i="20"/>
  <c r="BI189" i="20"/>
  <c r="BJ189" i="20"/>
  <c r="BK189" i="20"/>
  <c r="BL189" i="20"/>
  <c r="BM189" i="20"/>
  <c r="BN189" i="20"/>
  <c r="BO189" i="20"/>
  <c r="BQ189" i="20"/>
  <c r="BT189" i="20"/>
  <c r="BU189" i="20"/>
  <c r="BV189" i="20"/>
  <c r="BW189" i="20"/>
  <c r="BX189" i="20"/>
  <c r="BY189" i="20"/>
  <c r="BZ189" i="20"/>
  <c r="CA189" i="20"/>
  <c r="CB189" i="20"/>
  <c r="CC189" i="20"/>
  <c r="CD189" i="20"/>
  <c r="CE189" i="20"/>
  <c r="CF189" i="20"/>
  <c r="CG189" i="20"/>
  <c r="CH189" i="20"/>
  <c r="CI189" i="20"/>
  <c r="CJ189" i="20"/>
  <c r="CK189" i="20"/>
  <c r="CL189" i="20"/>
  <c r="CM189" i="20"/>
  <c r="CN189" i="20"/>
  <c r="CO189" i="20"/>
  <c r="CP189" i="20"/>
  <c r="CQ189" i="20"/>
  <c r="CR189" i="20"/>
  <c r="CS189" i="20"/>
  <c r="CT189" i="20"/>
  <c r="CU189" i="20"/>
  <c r="CV189" i="20"/>
  <c r="CW189" i="20"/>
  <c r="CX189" i="20"/>
  <c r="CY189" i="20"/>
  <c r="CZ189" i="20"/>
  <c r="DA189" i="20"/>
  <c r="DC189" i="20"/>
  <c r="DD189" i="20"/>
  <c r="DE189" i="20"/>
  <c r="DF189" i="20"/>
  <c r="DG189" i="20"/>
  <c r="DH189" i="20"/>
  <c r="DI189" i="20"/>
  <c r="DJ189" i="20"/>
  <c r="DK189" i="20"/>
  <c r="DL189" i="20"/>
  <c r="DM189" i="20"/>
  <c r="DN189" i="20"/>
  <c r="DO189" i="20"/>
  <c r="DP189" i="20"/>
  <c r="DQ189" i="20"/>
  <c r="DR189" i="20"/>
  <c r="DS189" i="20"/>
  <c r="DT189" i="20"/>
  <c r="DU189" i="20"/>
  <c r="DV189" i="20"/>
  <c r="DW189" i="20"/>
  <c r="DX189" i="20"/>
  <c r="DY189" i="20"/>
  <c r="DZ189" i="20"/>
  <c r="EA189" i="20"/>
  <c r="EB189" i="20"/>
  <c r="EC189" i="20"/>
  <c r="ED189" i="20"/>
  <c r="EE189" i="20"/>
  <c r="EF189" i="20"/>
  <c r="EG189" i="20"/>
  <c r="EH189" i="20"/>
  <c r="EI189" i="20"/>
  <c r="EJ189" i="20"/>
  <c r="EK189" i="20"/>
  <c r="EL189" i="20"/>
  <c r="EM189" i="20"/>
  <c r="EN189" i="20"/>
  <c r="EO189" i="20"/>
  <c r="EP189" i="20"/>
  <c r="ER189" i="20"/>
  <c r="ES189" i="20"/>
  <c r="ET189" i="20"/>
  <c r="EU189" i="20"/>
  <c r="EV189" i="20"/>
  <c r="EW189" i="20"/>
  <c r="EX189" i="20"/>
  <c r="EY189" i="20"/>
  <c r="EZ189" i="20"/>
  <c r="FA189" i="20"/>
  <c r="FB189" i="20"/>
  <c r="FC189" i="20"/>
  <c r="FD189" i="20"/>
  <c r="FE189" i="20"/>
  <c r="FF189" i="20"/>
  <c r="FG189" i="20"/>
  <c r="FH189" i="20"/>
  <c r="FI189" i="20"/>
  <c r="FJ189" i="20"/>
  <c r="FK189" i="20"/>
  <c r="FL189" i="20"/>
  <c r="FM189" i="20"/>
  <c r="FN189" i="20"/>
  <c r="FO189" i="20"/>
  <c r="FP189" i="20"/>
  <c r="FQ189" i="20"/>
  <c r="FR189" i="20"/>
  <c r="FS189" i="20"/>
  <c r="C190" i="20"/>
  <c r="E190" i="20"/>
  <c r="F190" i="20"/>
  <c r="G190" i="20"/>
  <c r="H190" i="20"/>
  <c r="I190" i="20"/>
  <c r="J190" i="20"/>
  <c r="K190" i="20"/>
  <c r="L190" i="20"/>
  <c r="M190" i="20"/>
  <c r="N190" i="20"/>
  <c r="O190" i="20"/>
  <c r="P190" i="20"/>
  <c r="Q190" i="20"/>
  <c r="R190" i="20"/>
  <c r="W190" i="20"/>
  <c r="X190" i="20"/>
  <c r="Z190" i="20"/>
  <c r="AA190" i="20"/>
  <c r="AB190" i="20"/>
  <c r="AC190" i="20"/>
  <c r="AD190" i="20"/>
  <c r="AE190" i="20"/>
  <c r="AF190" i="20"/>
  <c r="AG190" i="20"/>
  <c r="AH190" i="20"/>
  <c r="AI190" i="20"/>
  <c r="AJ190" i="20"/>
  <c r="AK190" i="20"/>
  <c r="AM190" i="20"/>
  <c r="AN190" i="20"/>
  <c r="AO190" i="20"/>
  <c r="AP190" i="20"/>
  <c r="AQ190" i="20"/>
  <c r="AR190" i="20"/>
  <c r="AS190" i="20"/>
  <c r="AT190" i="20"/>
  <c r="AU190" i="20"/>
  <c r="AV190" i="20"/>
  <c r="AW190" i="20"/>
  <c r="AX190" i="20"/>
  <c r="AY190" i="20"/>
  <c r="AZ190" i="20"/>
  <c r="BA190" i="20"/>
  <c r="BB190" i="20"/>
  <c r="BC190" i="20"/>
  <c r="BD190" i="20"/>
  <c r="BE190" i="20"/>
  <c r="BF190" i="20"/>
  <c r="BG190" i="20"/>
  <c r="BH190" i="20"/>
  <c r="BI190" i="20"/>
  <c r="BJ190" i="20"/>
  <c r="BK190" i="20"/>
  <c r="BL190" i="20"/>
  <c r="BM190" i="20"/>
  <c r="BN190" i="20"/>
  <c r="BO190" i="20"/>
  <c r="BQ190" i="20"/>
  <c r="BT190" i="20"/>
  <c r="BU190" i="20"/>
  <c r="BV190" i="20"/>
  <c r="BW190" i="20"/>
  <c r="BX190" i="20"/>
  <c r="BY190" i="20"/>
  <c r="BZ190" i="20"/>
  <c r="CA190" i="20"/>
  <c r="CB190" i="20"/>
  <c r="CC190" i="20"/>
  <c r="CD190" i="20"/>
  <c r="CE190" i="20"/>
  <c r="CF190" i="20"/>
  <c r="CG190" i="20"/>
  <c r="CH190" i="20"/>
  <c r="CI190" i="20"/>
  <c r="CJ190" i="20"/>
  <c r="CK190" i="20"/>
  <c r="CL190" i="20"/>
  <c r="CM190" i="20"/>
  <c r="CN190" i="20"/>
  <c r="CO190" i="20"/>
  <c r="CP190" i="20"/>
  <c r="CQ190" i="20"/>
  <c r="CR190" i="20"/>
  <c r="CS190" i="20"/>
  <c r="CT190" i="20"/>
  <c r="CU190" i="20"/>
  <c r="CV190" i="20"/>
  <c r="CW190" i="20"/>
  <c r="CX190" i="20"/>
  <c r="CY190" i="20"/>
  <c r="CZ190" i="20"/>
  <c r="DA190" i="20"/>
  <c r="DC190" i="20"/>
  <c r="DD190" i="20"/>
  <c r="DE190" i="20"/>
  <c r="DF190" i="20"/>
  <c r="DG190" i="20"/>
  <c r="DH190" i="20"/>
  <c r="DI190" i="20"/>
  <c r="DJ190" i="20"/>
  <c r="DK190" i="20"/>
  <c r="DL190" i="20"/>
  <c r="DM190" i="20"/>
  <c r="DN190" i="20"/>
  <c r="DO190" i="20"/>
  <c r="DP190" i="20"/>
  <c r="DQ190" i="20"/>
  <c r="DR190" i="20"/>
  <c r="DS190" i="20"/>
  <c r="DT190" i="20"/>
  <c r="DU190" i="20"/>
  <c r="DV190" i="20"/>
  <c r="DW190" i="20"/>
  <c r="DX190" i="20"/>
  <c r="DY190" i="20"/>
  <c r="DZ190" i="20"/>
  <c r="EA190" i="20"/>
  <c r="EB190" i="20"/>
  <c r="EC190" i="20"/>
  <c r="ED190" i="20"/>
  <c r="EE190" i="20"/>
  <c r="EF190" i="20"/>
  <c r="EG190" i="20"/>
  <c r="EH190" i="20"/>
  <c r="EI190" i="20"/>
  <c r="EJ190" i="20"/>
  <c r="EK190" i="20"/>
  <c r="EL190" i="20"/>
  <c r="EM190" i="20"/>
  <c r="EN190" i="20"/>
  <c r="EO190" i="20"/>
  <c r="EP190" i="20"/>
  <c r="ER190" i="20"/>
  <c r="ES190" i="20"/>
  <c r="ET190" i="20"/>
  <c r="EU190" i="20"/>
  <c r="EV190" i="20"/>
  <c r="EW190" i="20"/>
  <c r="EX190" i="20"/>
  <c r="EY190" i="20"/>
  <c r="EZ190" i="20"/>
  <c r="FA190" i="20"/>
  <c r="FB190" i="20"/>
  <c r="FC190" i="20"/>
  <c r="FD190" i="20"/>
  <c r="FE190" i="20"/>
  <c r="FF190" i="20"/>
  <c r="FG190" i="20"/>
  <c r="FH190" i="20"/>
  <c r="FI190" i="20"/>
  <c r="FJ190" i="20"/>
  <c r="FK190" i="20"/>
  <c r="FL190" i="20"/>
  <c r="FM190" i="20"/>
  <c r="FN190" i="20"/>
  <c r="FO190" i="20"/>
  <c r="FP190" i="20"/>
  <c r="FQ190" i="20"/>
  <c r="FR190" i="20"/>
  <c r="FS190" i="20"/>
  <c r="C191" i="20"/>
  <c r="D191" i="20"/>
  <c r="E191" i="20"/>
  <c r="F191" i="20"/>
  <c r="G191" i="20"/>
  <c r="H191" i="20"/>
  <c r="I191" i="20"/>
  <c r="J191" i="20"/>
  <c r="K191" i="20"/>
  <c r="L191" i="20"/>
  <c r="M191" i="20"/>
  <c r="N191" i="20"/>
  <c r="O191" i="20"/>
  <c r="P191" i="20"/>
  <c r="Q191" i="20"/>
  <c r="R191" i="20"/>
  <c r="W191" i="20"/>
  <c r="X191" i="20"/>
  <c r="Z191" i="20"/>
  <c r="AA191" i="20"/>
  <c r="AB191" i="20"/>
  <c r="AC191" i="20"/>
  <c r="AD191" i="20"/>
  <c r="AE191" i="20"/>
  <c r="AF191" i="20"/>
  <c r="AG191" i="20"/>
  <c r="AH191" i="20"/>
  <c r="AI191" i="20"/>
  <c r="AJ191" i="20"/>
  <c r="AK191" i="20"/>
  <c r="AM191" i="20"/>
  <c r="AN191" i="20"/>
  <c r="AO191" i="20"/>
  <c r="AP191" i="20"/>
  <c r="AQ191" i="20"/>
  <c r="AR191" i="20"/>
  <c r="AS191" i="20"/>
  <c r="AT191" i="20"/>
  <c r="AU191" i="20"/>
  <c r="AV191" i="20"/>
  <c r="AW191" i="20"/>
  <c r="AX191" i="20"/>
  <c r="AY191" i="20"/>
  <c r="AZ191" i="20"/>
  <c r="BA191" i="20"/>
  <c r="BB191" i="20"/>
  <c r="BC191" i="20"/>
  <c r="BD191" i="20"/>
  <c r="BE191" i="20"/>
  <c r="BF191" i="20"/>
  <c r="BG191" i="20"/>
  <c r="BH191" i="20"/>
  <c r="BI191" i="20"/>
  <c r="BJ191" i="20"/>
  <c r="BK191" i="20"/>
  <c r="BL191" i="20"/>
  <c r="BM191" i="20"/>
  <c r="BN191" i="20"/>
  <c r="BO191" i="20"/>
  <c r="BQ191" i="20"/>
  <c r="BT191" i="20"/>
  <c r="BU191" i="20"/>
  <c r="BV191" i="20"/>
  <c r="BW191" i="20"/>
  <c r="BX191" i="20"/>
  <c r="BY191" i="20"/>
  <c r="BZ191" i="20"/>
  <c r="CA191" i="20"/>
  <c r="CB191" i="20"/>
  <c r="CC191" i="20"/>
  <c r="CD191" i="20"/>
  <c r="CE191" i="20"/>
  <c r="CF191" i="20"/>
  <c r="CG191" i="20"/>
  <c r="CH191" i="20"/>
  <c r="CI191" i="20"/>
  <c r="CJ191" i="20"/>
  <c r="CK191" i="20"/>
  <c r="CL191" i="20"/>
  <c r="CM191" i="20"/>
  <c r="CN191" i="20"/>
  <c r="CO191" i="20"/>
  <c r="CP191" i="20"/>
  <c r="CQ191" i="20"/>
  <c r="CR191" i="20"/>
  <c r="CS191" i="20"/>
  <c r="CT191" i="20"/>
  <c r="CU191" i="20"/>
  <c r="CV191" i="20"/>
  <c r="CW191" i="20"/>
  <c r="CX191" i="20"/>
  <c r="CY191" i="20"/>
  <c r="CZ191" i="20"/>
  <c r="DA191" i="20"/>
  <c r="DC191" i="20"/>
  <c r="DD191" i="20"/>
  <c r="DE191" i="20"/>
  <c r="DF191" i="20"/>
  <c r="DG191" i="20"/>
  <c r="DH191" i="20"/>
  <c r="DI191" i="20"/>
  <c r="DJ191" i="20"/>
  <c r="DK191" i="20"/>
  <c r="DL191" i="20"/>
  <c r="DM191" i="20"/>
  <c r="DN191" i="20"/>
  <c r="DO191" i="20"/>
  <c r="DP191" i="20"/>
  <c r="DQ191" i="20"/>
  <c r="DR191" i="20"/>
  <c r="DS191" i="20"/>
  <c r="DT191" i="20"/>
  <c r="DU191" i="20"/>
  <c r="DV191" i="20"/>
  <c r="DW191" i="20"/>
  <c r="DX191" i="20"/>
  <c r="DY191" i="20"/>
  <c r="DZ191" i="20"/>
  <c r="EA191" i="20"/>
  <c r="EB191" i="20"/>
  <c r="EC191" i="20"/>
  <c r="ED191" i="20"/>
  <c r="EE191" i="20"/>
  <c r="EF191" i="20"/>
  <c r="EG191" i="20"/>
  <c r="EH191" i="20"/>
  <c r="EI191" i="20"/>
  <c r="EJ191" i="20"/>
  <c r="EK191" i="20"/>
  <c r="EL191" i="20"/>
  <c r="EM191" i="20"/>
  <c r="EN191" i="20"/>
  <c r="EO191" i="20"/>
  <c r="EP191" i="20"/>
  <c r="EQ191" i="20"/>
  <c r="ER191" i="20"/>
  <c r="ES191" i="20"/>
  <c r="ET191" i="20"/>
  <c r="EU191" i="20"/>
  <c r="EV191" i="20"/>
  <c r="EW191" i="20"/>
  <c r="EX191" i="20"/>
  <c r="EY191" i="20"/>
  <c r="EZ191" i="20"/>
  <c r="FA191" i="20"/>
  <c r="FB191" i="20"/>
  <c r="FC191" i="20"/>
  <c r="FD191" i="20"/>
  <c r="FE191" i="20"/>
  <c r="FF191" i="20"/>
  <c r="FG191" i="20"/>
  <c r="FH191" i="20"/>
  <c r="FI191" i="20"/>
  <c r="FJ191" i="20"/>
  <c r="FK191" i="20"/>
  <c r="FL191" i="20"/>
  <c r="FM191" i="20"/>
  <c r="FN191" i="20"/>
  <c r="FO191" i="20"/>
  <c r="FP191" i="20"/>
  <c r="FQ191" i="20"/>
  <c r="FR191" i="20"/>
  <c r="FS191" i="20"/>
  <c r="C192" i="20"/>
  <c r="E192" i="20"/>
  <c r="F192" i="20"/>
  <c r="G192" i="20"/>
  <c r="H192" i="20"/>
  <c r="I192" i="20"/>
  <c r="J192" i="20"/>
  <c r="K192" i="20"/>
  <c r="L192" i="20"/>
  <c r="M192" i="20"/>
  <c r="N192" i="20"/>
  <c r="O192" i="20"/>
  <c r="P192" i="20"/>
  <c r="Q192" i="20"/>
  <c r="R192" i="20"/>
  <c r="W192" i="20"/>
  <c r="X192" i="20"/>
  <c r="Z192" i="20"/>
  <c r="AA192" i="20"/>
  <c r="AB192" i="20"/>
  <c r="AC192" i="20"/>
  <c r="AD192" i="20"/>
  <c r="AE192" i="20"/>
  <c r="AF192" i="20"/>
  <c r="AG192" i="20"/>
  <c r="AH192" i="20"/>
  <c r="AI192" i="20"/>
  <c r="AJ192" i="20"/>
  <c r="AK192" i="20"/>
  <c r="AM192" i="20"/>
  <c r="AN192" i="20"/>
  <c r="AO192" i="20"/>
  <c r="AP192" i="20"/>
  <c r="AQ192" i="20"/>
  <c r="AR192" i="20"/>
  <c r="AS192" i="20"/>
  <c r="AT192" i="20"/>
  <c r="AU192" i="20"/>
  <c r="AV192" i="20"/>
  <c r="AW192" i="20"/>
  <c r="AX192" i="20"/>
  <c r="AY192" i="20"/>
  <c r="AZ192" i="20"/>
  <c r="BA192" i="20"/>
  <c r="BB192" i="20"/>
  <c r="BC192" i="20"/>
  <c r="BD192" i="20"/>
  <c r="BE192" i="20"/>
  <c r="BF192" i="20"/>
  <c r="BG192" i="20"/>
  <c r="BH192" i="20"/>
  <c r="BI192" i="20"/>
  <c r="BJ192" i="20"/>
  <c r="BK192" i="20"/>
  <c r="BL192" i="20"/>
  <c r="BM192" i="20"/>
  <c r="BN192" i="20"/>
  <c r="BO192" i="20"/>
  <c r="BQ192" i="20"/>
  <c r="BT192" i="20"/>
  <c r="BU192" i="20"/>
  <c r="BV192" i="20"/>
  <c r="BW192" i="20"/>
  <c r="BX192" i="20"/>
  <c r="BY192" i="20"/>
  <c r="BZ192" i="20"/>
  <c r="CA192" i="20"/>
  <c r="CB192" i="20"/>
  <c r="CC192" i="20"/>
  <c r="CD192" i="20"/>
  <c r="CE192" i="20"/>
  <c r="CF192" i="20"/>
  <c r="CG192" i="20"/>
  <c r="CH192" i="20"/>
  <c r="CI192" i="20"/>
  <c r="CJ192" i="20"/>
  <c r="CK192" i="20"/>
  <c r="CL192" i="20"/>
  <c r="CM192" i="20"/>
  <c r="CN192" i="20"/>
  <c r="CO192" i="20"/>
  <c r="CP192" i="20"/>
  <c r="CQ192" i="20"/>
  <c r="CR192" i="20"/>
  <c r="CS192" i="20"/>
  <c r="CT192" i="20"/>
  <c r="CU192" i="20"/>
  <c r="CV192" i="20"/>
  <c r="CW192" i="20"/>
  <c r="CX192" i="20"/>
  <c r="CY192" i="20"/>
  <c r="CZ192" i="20"/>
  <c r="DA192" i="20"/>
  <c r="DC192" i="20"/>
  <c r="DD192" i="20"/>
  <c r="DE192" i="20"/>
  <c r="DF192" i="20"/>
  <c r="DG192" i="20"/>
  <c r="DH192" i="20"/>
  <c r="DI192" i="20"/>
  <c r="DJ192" i="20"/>
  <c r="DK192" i="20"/>
  <c r="DL192" i="20"/>
  <c r="DM192" i="20"/>
  <c r="DN192" i="20"/>
  <c r="DO192" i="20"/>
  <c r="DP192" i="20"/>
  <c r="DQ192" i="20"/>
  <c r="DR192" i="20"/>
  <c r="DS192" i="20"/>
  <c r="DT192" i="20"/>
  <c r="DU192" i="20"/>
  <c r="DV192" i="20"/>
  <c r="DW192" i="20"/>
  <c r="DX192" i="20"/>
  <c r="DY192" i="20"/>
  <c r="DZ192" i="20"/>
  <c r="EA192" i="20"/>
  <c r="EB192" i="20"/>
  <c r="EC192" i="20"/>
  <c r="ED192" i="20"/>
  <c r="EE192" i="20"/>
  <c r="EF192" i="20"/>
  <c r="EG192" i="20"/>
  <c r="EH192" i="20"/>
  <c r="EI192" i="20"/>
  <c r="EJ192" i="20"/>
  <c r="EK192" i="20"/>
  <c r="EL192" i="20"/>
  <c r="EM192" i="20"/>
  <c r="EN192" i="20"/>
  <c r="EO192" i="20"/>
  <c r="EP192" i="20"/>
  <c r="ER192" i="20"/>
  <c r="ES192" i="20"/>
  <c r="ET192" i="20"/>
  <c r="EU192" i="20"/>
  <c r="EV192" i="20"/>
  <c r="EW192" i="20"/>
  <c r="EX192" i="20"/>
  <c r="EY192" i="20"/>
  <c r="EZ192" i="20"/>
  <c r="FA192" i="20"/>
  <c r="FB192" i="20"/>
  <c r="FC192" i="20"/>
  <c r="FD192" i="20"/>
  <c r="FE192" i="20"/>
  <c r="FF192" i="20"/>
  <c r="FG192" i="20"/>
  <c r="FH192" i="20"/>
  <c r="FI192" i="20"/>
  <c r="FJ192" i="20"/>
  <c r="FK192" i="20"/>
  <c r="FL192" i="20"/>
  <c r="FM192" i="20"/>
  <c r="FN192" i="20"/>
  <c r="FO192" i="20"/>
  <c r="FP192" i="20"/>
  <c r="FQ192" i="20"/>
  <c r="FR192" i="20"/>
  <c r="FS192" i="20"/>
  <c r="C193" i="20"/>
  <c r="E193" i="20"/>
  <c r="F193" i="20"/>
  <c r="G193" i="20"/>
  <c r="H193" i="20"/>
  <c r="I193" i="20"/>
  <c r="J193" i="20"/>
  <c r="K193" i="20"/>
  <c r="L193" i="20"/>
  <c r="M193" i="20"/>
  <c r="N193" i="20"/>
  <c r="O193" i="20"/>
  <c r="P193" i="20"/>
  <c r="Q193" i="20"/>
  <c r="R193" i="20"/>
  <c r="W193" i="20"/>
  <c r="X193" i="20"/>
  <c r="Z193" i="20"/>
  <c r="AA193" i="20"/>
  <c r="AB193" i="20"/>
  <c r="AC193" i="20"/>
  <c r="AD193" i="20"/>
  <c r="AE193" i="20"/>
  <c r="AF193" i="20"/>
  <c r="AG193" i="20"/>
  <c r="AH193" i="20"/>
  <c r="AI193" i="20"/>
  <c r="AJ193" i="20"/>
  <c r="AK193" i="20"/>
  <c r="AM193" i="20"/>
  <c r="AN193" i="20"/>
  <c r="AO193" i="20"/>
  <c r="AP193" i="20"/>
  <c r="AQ193" i="20"/>
  <c r="AR193" i="20"/>
  <c r="AS193" i="20"/>
  <c r="AT193" i="20"/>
  <c r="AU193" i="20"/>
  <c r="AV193" i="20"/>
  <c r="AW193" i="20"/>
  <c r="AX193" i="20"/>
  <c r="AY193" i="20"/>
  <c r="AZ193" i="20"/>
  <c r="BA193" i="20"/>
  <c r="BB193" i="20"/>
  <c r="BC193" i="20"/>
  <c r="BD193" i="20"/>
  <c r="BE193" i="20"/>
  <c r="BF193" i="20"/>
  <c r="BG193" i="20"/>
  <c r="BH193" i="20"/>
  <c r="BI193" i="20"/>
  <c r="BJ193" i="20"/>
  <c r="BK193" i="20"/>
  <c r="BL193" i="20"/>
  <c r="BM193" i="20"/>
  <c r="BN193" i="20"/>
  <c r="BO193" i="20"/>
  <c r="BQ193" i="20"/>
  <c r="BT193" i="20"/>
  <c r="BU193" i="20"/>
  <c r="BV193" i="20"/>
  <c r="BW193" i="20"/>
  <c r="BX193" i="20"/>
  <c r="BY193" i="20"/>
  <c r="BZ193" i="20"/>
  <c r="CA193" i="20"/>
  <c r="CB193" i="20"/>
  <c r="CC193" i="20"/>
  <c r="CD193" i="20"/>
  <c r="CE193" i="20"/>
  <c r="CF193" i="20"/>
  <c r="CG193" i="20"/>
  <c r="CH193" i="20"/>
  <c r="CI193" i="20"/>
  <c r="CJ193" i="20"/>
  <c r="CK193" i="20"/>
  <c r="CL193" i="20"/>
  <c r="CM193" i="20"/>
  <c r="CN193" i="20"/>
  <c r="CO193" i="20"/>
  <c r="CP193" i="20"/>
  <c r="CQ193" i="20"/>
  <c r="CR193" i="20"/>
  <c r="CS193" i="20"/>
  <c r="CT193" i="20"/>
  <c r="CU193" i="20"/>
  <c r="CV193" i="20"/>
  <c r="CW193" i="20"/>
  <c r="CX193" i="20"/>
  <c r="CY193" i="20"/>
  <c r="CZ193" i="20"/>
  <c r="DA193" i="20"/>
  <c r="DC193" i="20"/>
  <c r="DD193" i="20"/>
  <c r="DE193" i="20"/>
  <c r="DF193" i="20"/>
  <c r="DG193" i="20"/>
  <c r="DH193" i="20"/>
  <c r="DI193" i="20"/>
  <c r="DJ193" i="20"/>
  <c r="DK193" i="20"/>
  <c r="DL193" i="20"/>
  <c r="DM193" i="20"/>
  <c r="DN193" i="20"/>
  <c r="DO193" i="20"/>
  <c r="DP193" i="20"/>
  <c r="DQ193" i="20"/>
  <c r="DR193" i="20"/>
  <c r="DS193" i="20"/>
  <c r="DT193" i="20"/>
  <c r="DU193" i="20"/>
  <c r="DV193" i="20"/>
  <c r="DW193" i="20"/>
  <c r="DX193" i="20"/>
  <c r="DY193" i="20"/>
  <c r="DZ193" i="20"/>
  <c r="EA193" i="20"/>
  <c r="EB193" i="20"/>
  <c r="EC193" i="20"/>
  <c r="ED193" i="20"/>
  <c r="EE193" i="20"/>
  <c r="EF193" i="20"/>
  <c r="EG193" i="20"/>
  <c r="EH193" i="20"/>
  <c r="EI193" i="20"/>
  <c r="EJ193" i="20"/>
  <c r="EK193" i="20"/>
  <c r="EL193" i="20"/>
  <c r="EM193" i="20"/>
  <c r="EN193" i="20"/>
  <c r="EO193" i="20"/>
  <c r="EP193" i="20"/>
  <c r="ER193" i="20"/>
  <c r="ES193" i="20"/>
  <c r="ET193" i="20"/>
  <c r="EU193" i="20"/>
  <c r="EV193" i="20"/>
  <c r="EW193" i="20"/>
  <c r="EX193" i="20"/>
  <c r="EY193" i="20"/>
  <c r="EZ193" i="20"/>
  <c r="FA193" i="20"/>
  <c r="FB193" i="20"/>
  <c r="FC193" i="20"/>
  <c r="FD193" i="20"/>
  <c r="FE193" i="20"/>
  <c r="FF193" i="20"/>
  <c r="FG193" i="20"/>
  <c r="FH193" i="20"/>
  <c r="FI193" i="20"/>
  <c r="FJ193" i="20"/>
  <c r="FK193" i="20"/>
  <c r="FL193" i="20"/>
  <c r="FM193" i="20"/>
  <c r="FN193" i="20"/>
  <c r="FO193" i="20"/>
  <c r="FP193" i="20"/>
  <c r="FQ193" i="20"/>
  <c r="FR193" i="20"/>
  <c r="FS193" i="20"/>
  <c r="C194" i="20"/>
  <c r="D194" i="20"/>
  <c r="E194" i="20"/>
  <c r="F194" i="20"/>
  <c r="G194" i="20"/>
  <c r="H194" i="20"/>
  <c r="I194" i="20"/>
  <c r="J194" i="20"/>
  <c r="K194" i="20"/>
  <c r="L194" i="20"/>
  <c r="M194" i="20"/>
  <c r="N194" i="20"/>
  <c r="O194" i="20"/>
  <c r="P194" i="20"/>
  <c r="Q194" i="20"/>
  <c r="R194" i="20"/>
  <c r="W194" i="20"/>
  <c r="X194" i="20"/>
  <c r="Z194" i="20"/>
  <c r="AA194" i="20"/>
  <c r="AB194" i="20"/>
  <c r="AC194" i="20"/>
  <c r="AD194" i="20"/>
  <c r="AE194" i="20"/>
  <c r="AF194" i="20"/>
  <c r="AG194" i="20"/>
  <c r="AH194" i="20"/>
  <c r="AI194" i="20"/>
  <c r="AJ194" i="20"/>
  <c r="AK194" i="20"/>
  <c r="AM194" i="20"/>
  <c r="AN194" i="20"/>
  <c r="AO194" i="20"/>
  <c r="AP194" i="20"/>
  <c r="AQ194" i="20"/>
  <c r="AR194" i="20"/>
  <c r="AS194" i="20"/>
  <c r="AT194" i="20"/>
  <c r="AU194" i="20"/>
  <c r="AV194" i="20"/>
  <c r="AW194" i="20"/>
  <c r="AX194" i="20"/>
  <c r="AY194" i="20"/>
  <c r="AZ194" i="20"/>
  <c r="BA194" i="20"/>
  <c r="BB194" i="20"/>
  <c r="BC194" i="20"/>
  <c r="BD194" i="20"/>
  <c r="BE194" i="20"/>
  <c r="BF194" i="20"/>
  <c r="BG194" i="20"/>
  <c r="BH194" i="20"/>
  <c r="BI194" i="20"/>
  <c r="BJ194" i="20"/>
  <c r="BK194" i="20"/>
  <c r="BL194" i="20"/>
  <c r="BM194" i="20"/>
  <c r="BN194" i="20"/>
  <c r="BO194" i="20"/>
  <c r="BQ194" i="20"/>
  <c r="BT194" i="20"/>
  <c r="BU194" i="20"/>
  <c r="BV194" i="20"/>
  <c r="BW194" i="20"/>
  <c r="BX194" i="20"/>
  <c r="BY194" i="20"/>
  <c r="BZ194" i="20"/>
  <c r="CA194" i="20"/>
  <c r="CB194" i="20"/>
  <c r="CC194" i="20"/>
  <c r="CD194" i="20"/>
  <c r="CE194" i="20"/>
  <c r="CF194" i="20"/>
  <c r="CG194" i="20"/>
  <c r="CH194" i="20"/>
  <c r="CI194" i="20"/>
  <c r="CJ194" i="20"/>
  <c r="CK194" i="20"/>
  <c r="CL194" i="20"/>
  <c r="CM194" i="20"/>
  <c r="CN194" i="20"/>
  <c r="CO194" i="20"/>
  <c r="CP194" i="20"/>
  <c r="CQ194" i="20"/>
  <c r="CR194" i="20"/>
  <c r="CS194" i="20"/>
  <c r="CT194" i="20"/>
  <c r="CU194" i="20"/>
  <c r="CV194" i="20"/>
  <c r="CW194" i="20"/>
  <c r="CX194" i="20"/>
  <c r="CY194" i="20"/>
  <c r="CZ194" i="20"/>
  <c r="DA194" i="20"/>
  <c r="DC194" i="20"/>
  <c r="DD194" i="20"/>
  <c r="DE194" i="20"/>
  <c r="DF194" i="20"/>
  <c r="DG194" i="20"/>
  <c r="DH194" i="20"/>
  <c r="DI194" i="20"/>
  <c r="DJ194" i="20"/>
  <c r="DK194" i="20"/>
  <c r="DL194" i="20"/>
  <c r="DM194" i="20"/>
  <c r="DN194" i="20"/>
  <c r="DO194" i="20"/>
  <c r="DP194" i="20"/>
  <c r="DQ194" i="20"/>
  <c r="DR194" i="20"/>
  <c r="DS194" i="20"/>
  <c r="DT194" i="20"/>
  <c r="DU194" i="20"/>
  <c r="DV194" i="20"/>
  <c r="DW194" i="20"/>
  <c r="DX194" i="20"/>
  <c r="DY194" i="20"/>
  <c r="DZ194" i="20"/>
  <c r="EA194" i="20"/>
  <c r="EB194" i="20"/>
  <c r="EC194" i="20"/>
  <c r="ED194" i="20"/>
  <c r="EE194" i="20"/>
  <c r="EF194" i="20"/>
  <c r="EG194" i="20"/>
  <c r="EH194" i="20"/>
  <c r="EI194" i="20"/>
  <c r="EJ194" i="20"/>
  <c r="EK194" i="20"/>
  <c r="EL194" i="20"/>
  <c r="EM194" i="20"/>
  <c r="EN194" i="20"/>
  <c r="EO194" i="20"/>
  <c r="EP194" i="20"/>
  <c r="EQ194" i="20"/>
  <c r="ER194" i="20"/>
  <c r="ES194" i="20"/>
  <c r="ET194" i="20"/>
  <c r="EU194" i="20"/>
  <c r="EV194" i="20"/>
  <c r="EW194" i="20"/>
  <c r="EX194" i="20"/>
  <c r="EY194" i="20"/>
  <c r="EZ194" i="20"/>
  <c r="FA194" i="20"/>
  <c r="FB194" i="20"/>
  <c r="FC194" i="20"/>
  <c r="FD194" i="20"/>
  <c r="FE194" i="20"/>
  <c r="FF194" i="20"/>
  <c r="FG194" i="20"/>
  <c r="FH194" i="20"/>
  <c r="FI194" i="20"/>
  <c r="FJ194" i="20"/>
  <c r="FK194" i="20"/>
  <c r="FL194" i="20"/>
  <c r="FM194" i="20"/>
  <c r="FN194" i="20"/>
  <c r="FO194" i="20"/>
  <c r="FP194" i="20"/>
  <c r="FQ194" i="20"/>
  <c r="FR194" i="20"/>
  <c r="FS194" i="20"/>
  <c r="C195" i="20"/>
  <c r="E195" i="20"/>
  <c r="F195" i="20"/>
  <c r="G195" i="20"/>
  <c r="H195" i="20"/>
  <c r="I195" i="20"/>
  <c r="J195" i="20"/>
  <c r="K195" i="20"/>
  <c r="L195" i="20"/>
  <c r="M195" i="20"/>
  <c r="N195" i="20"/>
  <c r="O195" i="20"/>
  <c r="P195" i="20"/>
  <c r="Q195" i="20"/>
  <c r="R195" i="20"/>
  <c r="W195" i="20"/>
  <c r="X195" i="20"/>
  <c r="Z195" i="20"/>
  <c r="AA195" i="20"/>
  <c r="AB195" i="20"/>
  <c r="AC195" i="20"/>
  <c r="AD195" i="20"/>
  <c r="AE195" i="20"/>
  <c r="AF195" i="20"/>
  <c r="AG195" i="20"/>
  <c r="AH195" i="20"/>
  <c r="AI195" i="20"/>
  <c r="AJ195" i="20"/>
  <c r="AK195" i="20"/>
  <c r="AM195" i="20"/>
  <c r="AN195" i="20"/>
  <c r="AO195" i="20"/>
  <c r="AP195" i="20"/>
  <c r="AQ195" i="20"/>
  <c r="AR195" i="20"/>
  <c r="AS195" i="20"/>
  <c r="AT195" i="20"/>
  <c r="AU195" i="20"/>
  <c r="AV195" i="20"/>
  <c r="AW195" i="20"/>
  <c r="AX195" i="20"/>
  <c r="AY195" i="20"/>
  <c r="AZ195" i="20"/>
  <c r="BA195" i="20"/>
  <c r="BB195" i="20"/>
  <c r="BC195" i="20"/>
  <c r="BD195" i="20"/>
  <c r="BE195" i="20"/>
  <c r="BF195" i="20"/>
  <c r="BG195" i="20"/>
  <c r="BH195" i="20"/>
  <c r="BI195" i="20"/>
  <c r="BJ195" i="20"/>
  <c r="BK195" i="20"/>
  <c r="BL195" i="20"/>
  <c r="BM195" i="20"/>
  <c r="BN195" i="20"/>
  <c r="BO195" i="20"/>
  <c r="BQ195" i="20"/>
  <c r="BT195" i="20"/>
  <c r="BU195" i="20"/>
  <c r="BV195" i="20"/>
  <c r="BW195" i="20"/>
  <c r="BX195" i="20"/>
  <c r="BY195" i="20"/>
  <c r="BZ195" i="20"/>
  <c r="CA195" i="20"/>
  <c r="CB195" i="20"/>
  <c r="CC195" i="20"/>
  <c r="CD195" i="20"/>
  <c r="CE195" i="20"/>
  <c r="CF195" i="20"/>
  <c r="CG195" i="20"/>
  <c r="CH195" i="20"/>
  <c r="CI195" i="20"/>
  <c r="CJ195" i="20"/>
  <c r="CK195" i="20"/>
  <c r="CL195" i="20"/>
  <c r="CM195" i="20"/>
  <c r="CN195" i="20"/>
  <c r="CO195" i="20"/>
  <c r="CP195" i="20"/>
  <c r="CQ195" i="20"/>
  <c r="CR195" i="20"/>
  <c r="CS195" i="20"/>
  <c r="CT195" i="20"/>
  <c r="CU195" i="20"/>
  <c r="CV195" i="20"/>
  <c r="CW195" i="20"/>
  <c r="CX195" i="20"/>
  <c r="CY195" i="20"/>
  <c r="CZ195" i="20"/>
  <c r="DA195" i="20"/>
  <c r="DC195" i="20"/>
  <c r="DD195" i="20"/>
  <c r="DE195" i="20"/>
  <c r="DF195" i="20"/>
  <c r="DG195" i="20"/>
  <c r="DH195" i="20"/>
  <c r="DI195" i="20"/>
  <c r="DJ195" i="20"/>
  <c r="DK195" i="20"/>
  <c r="DL195" i="20"/>
  <c r="DM195" i="20"/>
  <c r="DN195" i="20"/>
  <c r="DO195" i="20"/>
  <c r="DP195" i="20"/>
  <c r="DQ195" i="20"/>
  <c r="DR195" i="20"/>
  <c r="DS195" i="20"/>
  <c r="DT195" i="20"/>
  <c r="DU195" i="20"/>
  <c r="DV195" i="20"/>
  <c r="DW195" i="20"/>
  <c r="DX195" i="20"/>
  <c r="DY195" i="20"/>
  <c r="DZ195" i="20"/>
  <c r="EA195" i="20"/>
  <c r="EB195" i="20"/>
  <c r="EC195" i="20"/>
  <c r="ED195" i="20"/>
  <c r="EE195" i="20"/>
  <c r="EF195" i="20"/>
  <c r="EG195" i="20"/>
  <c r="EH195" i="20"/>
  <c r="EI195" i="20"/>
  <c r="EJ195" i="20"/>
  <c r="EK195" i="20"/>
  <c r="EL195" i="20"/>
  <c r="EM195" i="20"/>
  <c r="EN195" i="20"/>
  <c r="EO195" i="20"/>
  <c r="EP195" i="20"/>
  <c r="ER195" i="20"/>
  <c r="ES195" i="20"/>
  <c r="ET195" i="20"/>
  <c r="EU195" i="20"/>
  <c r="EV195" i="20"/>
  <c r="EW195" i="20"/>
  <c r="EX195" i="20"/>
  <c r="EY195" i="20"/>
  <c r="EZ195" i="20"/>
  <c r="FA195" i="20"/>
  <c r="FB195" i="20"/>
  <c r="FC195" i="20"/>
  <c r="FD195" i="20"/>
  <c r="FE195" i="20"/>
  <c r="FF195" i="20"/>
  <c r="FG195" i="20"/>
  <c r="FH195" i="20"/>
  <c r="FI195" i="20"/>
  <c r="FJ195" i="20"/>
  <c r="FK195" i="20"/>
  <c r="FL195" i="20"/>
  <c r="FM195" i="20"/>
  <c r="FN195" i="20"/>
  <c r="FO195" i="20"/>
  <c r="FP195" i="20"/>
  <c r="FQ195" i="20"/>
  <c r="FR195" i="20"/>
  <c r="FS195" i="20"/>
  <c r="C196" i="20"/>
  <c r="E196" i="20"/>
  <c r="F196" i="20"/>
  <c r="G196" i="20"/>
  <c r="H196" i="20"/>
  <c r="I196" i="20"/>
  <c r="J196" i="20"/>
  <c r="K196" i="20"/>
  <c r="L196" i="20"/>
  <c r="M196" i="20"/>
  <c r="N196" i="20"/>
  <c r="O196" i="20"/>
  <c r="P196" i="20"/>
  <c r="Q196" i="20"/>
  <c r="R196" i="20"/>
  <c r="W196" i="20"/>
  <c r="X196" i="20"/>
  <c r="Z196" i="20"/>
  <c r="AA196" i="20"/>
  <c r="AB196" i="20"/>
  <c r="AC196" i="20"/>
  <c r="AD196" i="20"/>
  <c r="AE196" i="20"/>
  <c r="AF196" i="20"/>
  <c r="AG196" i="20"/>
  <c r="AH196" i="20"/>
  <c r="AI196" i="20"/>
  <c r="AJ196" i="20"/>
  <c r="AK196" i="20"/>
  <c r="AM196" i="20"/>
  <c r="AN196" i="20"/>
  <c r="AO196" i="20"/>
  <c r="AP196" i="20"/>
  <c r="AQ196" i="20"/>
  <c r="AR196" i="20"/>
  <c r="AS196" i="20"/>
  <c r="AT196" i="20"/>
  <c r="AU196" i="20"/>
  <c r="AV196" i="20"/>
  <c r="AW196" i="20"/>
  <c r="AX196" i="20"/>
  <c r="AY196" i="20"/>
  <c r="AZ196" i="20"/>
  <c r="BA196" i="20"/>
  <c r="BB196" i="20"/>
  <c r="BC196" i="20"/>
  <c r="BD196" i="20"/>
  <c r="BE196" i="20"/>
  <c r="BF196" i="20"/>
  <c r="BG196" i="20"/>
  <c r="BH196" i="20"/>
  <c r="BI196" i="20"/>
  <c r="BJ196" i="20"/>
  <c r="BK196" i="20"/>
  <c r="BL196" i="20"/>
  <c r="BM196" i="20"/>
  <c r="BN196" i="20"/>
  <c r="BO196" i="20"/>
  <c r="BQ196" i="20"/>
  <c r="BT196" i="20"/>
  <c r="BU196" i="20"/>
  <c r="BV196" i="20"/>
  <c r="BW196" i="20"/>
  <c r="BX196" i="20"/>
  <c r="BY196" i="20"/>
  <c r="BZ196" i="20"/>
  <c r="CA196" i="20"/>
  <c r="CB196" i="20"/>
  <c r="CC196" i="20"/>
  <c r="CD196" i="20"/>
  <c r="CE196" i="20"/>
  <c r="CF196" i="20"/>
  <c r="CG196" i="20"/>
  <c r="CH196" i="20"/>
  <c r="CI196" i="20"/>
  <c r="CJ196" i="20"/>
  <c r="CK196" i="20"/>
  <c r="CL196" i="20"/>
  <c r="CM196" i="20"/>
  <c r="CN196" i="20"/>
  <c r="CO196" i="20"/>
  <c r="CP196" i="20"/>
  <c r="CQ196" i="20"/>
  <c r="CR196" i="20"/>
  <c r="CS196" i="20"/>
  <c r="CT196" i="20"/>
  <c r="CU196" i="20"/>
  <c r="CV196" i="20"/>
  <c r="CW196" i="20"/>
  <c r="CX196" i="20"/>
  <c r="CY196" i="20"/>
  <c r="CZ196" i="20"/>
  <c r="DA196" i="20"/>
  <c r="DC196" i="20"/>
  <c r="DD196" i="20"/>
  <c r="DE196" i="20"/>
  <c r="DF196" i="20"/>
  <c r="DG196" i="20"/>
  <c r="DH196" i="20"/>
  <c r="DI196" i="20"/>
  <c r="DJ196" i="20"/>
  <c r="DK196" i="20"/>
  <c r="DL196" i="20"/>
  <c r="DM196" i="20"/>
  <c r="DN196" i="20"/>
  <c r="DO196" i="20"/>
  <c r="DP196" i="20"/>
  <c r="DQ196" i="20"/>
  <c r="DR196" i="20"/>
  <c r="DS196" i="20"/>
  <c r="DT196" i="20"/>
  <c r="DU196" i="20"/>
  <c r="DV196" i="20"/>
  <c r="DW196" i="20"/>
  <c r="DX196" i="20"/>
  <c r="DY196" i="20"/>
  <c r="DZ196" i="20"/>
  <c r="EA196" i="20"/>
  <c r="EB196" i="20"/>
  <c r="EC196" i="20"/>
  <c r="ED196" i="20"/>
  <c r="EE196" i="20"/>
  <c r="EF196" i="20"/>
  <c r="EG196" i="20"/>
  <c r="EH196" i="20"/>
  <c r="EI196" i="20"/>
  <c r="EJ196" i="20"/>
  <c r="EK196" i="20"/>
  <c r="EL196" i="20"/>
  <c r="EM196" i="20"/>
  <c r="EN196" i="20"/>
  <c r="EO196" i="20"/>
  <c r="EP196" i="20"/>
  <c r="ER196" i="20"/>
  <c r="ES196" i="20"/>
  <c r="ET196" i="20"/>
  <c r="EU196" i="20"/>
  <c r="EV196" i="20"/>
  <c r="EW196" i="20"/>
  <c r="EX196" i="20"/>
  <c r="EY196" i="20"/>
  <c r="EZ196" i="20"/>
  <c r="FA196" i="20"/>
  <c r="FB196" i="20"/>
  <c r="FC196" i="20"/>
  <c r="FD196" i="20"/>
  <c r="FE196" i="20"/>
  <c r="FF196" i="20"/>
  <c r="FG196" i="20"/>
  <c r="FH196" i="20"/>
  <c r="FI196" i="20"/>
  <c r="FJ196" i="20"/>
  <c r="FK196" i="20"/>
  <c r="FL196" i="20"/>
  <c r="FM196" i="20"/>
  <c r="FN196" i="20"/>
  <c r="FO196" i="20"/>
  <c r="FP196" i="20"/>
  <c r="FQ196" i="20"/>
  <c r="FR196" i="20"/>
  <c r="FS196" i="20"/>
  <c r="C197" i="20"/>
  <c r="D197" i="20"/>
  <c r="E197" i="20"/>
  <c r="F197" i="20"/>
  <c r="G197" i="20"/>
  <c r="H197" i="20"/>
  <c r="I197" i="20"/>
  <c r="J197" i="20"/>
  <c r="K197" i="20"/>
  <c r="L197" i="20"/>
  <c r="M197" i="20"/>
  <c r="N197" i="20"/>
  <c r="O197" i="20"/>
  <c r="P197" i="20"/>
  <c r="Q197" i="20"/>
  <c r="R197" i="20"/>
  <c r="W197" i="20"/>
  <c r="X197" i="20"/>
  <c r="Z197" i="20"/>
  <c r="AA197" i="20"/>
  <c r="AB197" i="20"/>
  <c r="AC197" i="20"/>
  <c r="AD197" i="20"/>
  <c r="AE197" i="20"/>
  <c r="AF197" i="20"/>
  <c r="AG197" i="20"/>
  <c r="AH197" i="20"/>
  <c r="AI197" i="20"/>
  <c r="AJ197" i="20"/>
  <c r="AK197" i="20"/>
  <c r="AM197" i="20"/>
  <c r="AN197" i="20"/>
  <c r="AO197" i="20"/>
  <c r="AP197" i="20"/>
  <c r="AQ197" i="20"/>
  <c r="AR197" i="20"/>
  <c r="AS197" i="20"/>
  <c r="AT197" i="20"/>
  <c r="AU197" i="20"/>
  <c r="AV197" i="20"/>
  <c r="AW197" i="20"/>
  <c r="AX197" i="20"/>
  <c r="AY197" i="20"/>
  <c r="AZ197" i="20"/>
  <c r="BA197" i="20"/>
  <c r="BB197" i="20"/>
  <c r="BC197" i="20"/>
  <c r="BD197" i="20"/>
  <c r="BE197" i="20"/>
  <c r="BF197" i="20"/>
  <c r="BG197" i="20"/>
  <c r="BH197" i="20"/>
  <c r="BI197" i="20"/>
  <c r="BJ197" i="20"/>
  <c r="BK197" i="20"/>
  <c r="BL197" i="20"/>
  <c r="BM197" i="20"/>
  <c r="BN197" i="20"/>
  <c r="BO197" i="20"/>
  <c r="BQ197" i="20"/>
  <c r="BT197" i="20"/>
  <c r="BU197" i="20"/>
  <c r="BV197" i="20"/>
  <c r="BW197" i="20"/>
  <c r="BX197" i="20"/>
  <c r="BY197" i="20"/>
  <c r="BZ197" i="20"/>
  <c r="CA197" i="20"/>
  <c r="CB197" i="20"/>
  <c r="CC197" i="20"/>
  <c r="CD197" i="20"/>
  <c r="CE197" i="20"/>
  <c r="CF197" i="20"/>
  <c r="CG197" i="20"/>
  <c r="CH197" i="20"/>
  <c r="CI197" i="20"/>
  <c r="CJ197" i="20"/>
  <c r="CK197" i="20"/>
  <c r="CL197" i="20"/>
  <c r="CM197" i="20"/>
  <c r="CN197" i="20"/>
  <c r="CO197" i="20"/>
  <c r="CP197" i="20"/>
  <c r="CQ197" i="20"/>
  <c r="CR197" i="20"/>
  <c r="CS197" i="20"/>
  <c r="CT197" i="20"/>
  <c r="CU197" i="20"/>
  <c r="CV197" i="20"/>
  <c r="CW197" i="20"/>
  <c r="CX197" i="20"/>
  <c r="CY197" i="20"/>
  <c r="CZ197" i="20"/>
  <c r="DA197" i="20"/>
  <c r="DC197" i="20"/>
  <c r="DD197" i="20"/>
  <c r="DE197" i="20"/>
  <c r="DF197" i="20"/>
  <c r="DG197" i="20"/>
  <c r="DH197" i="20"/>
  <c r="DI197" i="20"/>
  <c r="DJ197" i="20"/>
  <c r="DK197" i="20"/>
  <c r="DL197" i="20"/>
  <c r="DM197" i="20"/>
  <c r="DN197" i="20"/>
  <c r="DO197" i="20"/>
  <c r="DP197" i="20"/>
  <c r="DQ197" i="20"/>
  <c r="DR197" i="20"/>
  <c r="DS197" i="20"/>
  <c r="DT197" i="20"/>
  <c r="DU197" i="20"/>
  <c r="DV197" i="20"/>
  <c r="DW197" i="20"/>
  <c r="DX197" i="20"/>
  <c r="DY197" i="20"/>
  <c r="DZ197" i="20"/>
  <c r="EA197" i="20"/>
  <c r="EB197" i="20"/>
  <c r="EC197" i="20"/>
  <c r="ED197" i="20"/>
  <c r="EE197" i="20"/>
  <c r="EF197" i="20"/>
  <c r="EG197" i="20"/>
  <c r="EH197" i="20"/>
  <c r="EI197" i="20"/>
  <c r="EJ197" i="20"/>
  <c r="EK197" i="20"/>
  <c r="EL197" i="20"/>
  <c r="EM197" i="20"/>
  <c r="EN197" i="20"/>
  <c r="EO197" i="20"/>
  <c r="EP197" i="20"/>
  <c r="EQ197" i="20"/>
  <c r="ER197" i="20"/>
  <c r="ES197" i="20"/>
  <c r="ET197" i="20"/>
  <c r="EU197" i="20"/>
  <c r="EV197" i="20"/>
  <c r="EW197" i="20"/>
  <c r="EX197" i="20"/>
  <c r="EY197" i="20"/>
  <c r="EZ197" i="20"/>
  <c r="FA197" i="20"/>
  <c r="FB197" i="20"/>
  <c r="FC197" i="20"/>
  <c r="FD197" i="20"/>
  <c r="FE197" i="20"/>
  <c r="FF197" i="20"/>
  <c r="FG197" i="20"/>
  <c r="FH197" i="20"/>
  <c r="FI197" i="20"/>
  <c r="FJ197" i="20"/>
  <c r="FK197" i="20"/>
  <c r="FL197" i="20"/>
  <c r="FM197" i="20"/>
  <c r="FN197" i="20"/>
  <c r="FO197" i="20"/>
  <c r="FP197" i="20"/>
  <c r="FQ197" i="20"/>
  <c r="FR197" i="20"/>
  <c r="FS197" i="20"/>
  <c r="C198" i="20"/>
  <c r="E198" i="20"/>
  <c r="F198" i="20"/>
  <c r="G198" i="20"/>
  <c r="H198" i="20"/>
  <c r="I198" i="20"/>
  <c r="J198" i="20"/>
  <c r="K198" i="20"/>
  <c r="L198" i="20"/>
  <c r="M198" i="20"/>
  <c r="N198" i="20"/>
  <c r="O198" i="20"/>
  <c r="P198" i="20"/>
  <c r="Q198" i="20"/>
  <c r="R198" i="20"/>
  <c r="W198" i="20"/>
  <c r="X198" i="20"/>
  <c r="Z198" i="20"/>
  <c r="AA198" i="20"/>
  <c r="AB198" i="20"/>
  <c r="AC198" i="20"/>
  <c r="AD198" i="20"/>
  <c r="AE198" i="20"/>
  <c r="AF198" i="20"/>
  <c r="AG198" i="20"/>
  <c r="AH198" i="20"/>
  <c r="AI198" i="20"/>
  <c r="AJ198" i="20"/>
  <c r="AK198" i="20"/>
  <c r="AM198" i="20"/>
  <c r="AN198" i="20"/>
  <c r="AO198" i="20"/>
  <c r="AP198" i="20"/>
  <c r="AQ198" i="20"/>
  <c r="AR198" i="20"/>
  <c r="AS198" i="20"/>
  <c r="AT198" i="20"/>
  <c r="AU198" i="20"/>
  <c r="AV198" i="20"/>
  <c r="AW198" i="20"/>
  <c r="AX198" i="20"/>
  <c r="AY198" i="20"/>
  <c r="AZ198" i="20"/>
  <c r="BA198" i="20"/>
  <c r="BB198" i="20"/>
  <c r="BC198" i="20"/>
  <c r="BD198" i="20"/>
  <c r="BE198" i="20"/>
  <c r="BF198" i="20"/>
  <c r="BG198" i="20"/>
  <c r="BH198" i="20"/>
  <c r="BI198" i="20"/>
  <c r="BJ198" i="20"/>
  <c r="BK198" i="20"/>
  <c r="BL198" i="20"/>
  <c r="BM198" i="20"/>
  <c r="BN198" i="20"/>
  <c r="BO198" i="20"/>
  <c r="BQ198" i="20"/>
  <c r="BT198" i="20"/>
  <c r="BU198" i="20"/>
  <c r="BV198" i="20"/>
  <c r="BW198" i="20"/>
  <c r="BX198" i="20"/>
  <c r="BY198" i="20"/>
  <c r="BZ198" i="20"/>
  <c r="CA198" i="20"/>
  <c r="CB198" i="20"/>
  <c r="CC198" i="20"/>
  <c r="CD198" i="20"/>
  <c r="CE198" i="20"/>
  <c r="CF198" i="20"/>
  <c r="CG198" i="20"/>
  <c r="CH198" i="20"/>
  <c r="CI198" i="20"/>
  <c r="CJ198" i="20"/>
  <c r="CK198" i="20"/>
  <c r="CL198" i="20"/>
  <c r="CM198" i="20"/>
  <c r="CN198" i="20"/>
  <c r="CO198" i="20"/>
  <c r="CP198" i="20"/>
  <c r="CQ198" i="20"/>
  <c r="CR198" i="20"/>
  <c r="CS198" i="20"/>
  <c r="CT198" i="20"/>
  <c r="CU198" i="20"/>
  <c r="CV198" i="20"/>
  <c r="CW198" i="20"/>
  <c r="CX198" i="20"/>
  <c r="CY198" i="20"/>
  <c r="CZ198" i="20"/>
  <c r="DA198" i="20"/>
  <c r="DC198" i="20"/>
  <c r="DD198" i="20"/>
  <c r="DE198" i="20"/>
  <c r="DF198" i="20"/>
  <c r="DG198" i="20"/>
  <c r="DH198" i="20"/>
  <c r="DI198" i="20"/>
  <c r="DJ198" i="20"/>
  <c r="DK198" i="20"/>
  <c r="DL198" i="20"/>
  <c r="DM198" i="20"/>
  <c r="DN198" i="20"/>
  <c r="DO198" i="20"/>
  <c r="DP198" i="20"/>
  <c r="DQ198" i="20"/>
  <c r="DR198" i="20"/>
  <c r="DS198" i="20"/>
  <c r="DT198" i="20"/>
  <c r="DU198" i="20"/>
  <c r="DV198" i="20"/>
  <c r="DW198" i="20"/>
  <c r="DX198" i="20"/>
  <c r="DY198" i="20"/>
  <c r="DZ198" i="20"/>
  <c r="EA198" i="20"/>
  <c r="EB198" i="20"/>
  <c r="EC198" i="20"/>
  <c r="ED198" i="20"/>
  <c r="EE198" i="20"/>
  <c r="EF198" i="20"/>
  <c r="EG198" i="20"/>
  <c r="EH198" i="20"/>
  <c r="EI198" i="20"/>
  <c r="EJ198" i="20"/>
  <c r="EK198" i="20"/>
  <c r="EL198" i="20"/>
  <c r="EM198" i="20"/>
  <c r="EN198" i="20"/>
  <c r="EO198" i="20"/>
  <c r="EP198" i="20"/>
  <c r="ER198" i="20"/>
  <c r="ES198" i="20"/>
  <c r="ET198" i="20"/>
  <c r="EU198" i="20"/>
  <c r="EV198" i="20"/>
  <c r="EW198" i="20"/>
  <c r="EX198" i="20"/>
  <c r="EY198" i="20"/>
  <c r="EZ198" i="20"/>
  <c r="FA198" i="20"/>
  <c r="FB198" i="20"/>
  <c r="FC198" i="20"/>
  <c r="FD198" i="20"/>
  <c r="FE198" i="20"/>
  <c r="FF198" i="20"/>
  <c r="FG198" i="20"/>
  <c r="FH198" i="20"/>
  <c r="FI198" i="20"/>
  <c r="FJ198" i="20"/>
  <c r="FK198" i="20"/>
  <c r="FL198" i="20"/>
  <c r="FM198" i="20"/>
  <c r="FN198" i="20"/>
  <c r="FO198" i="20"/>
  <c r="FP198" i="20"/>
  <c r="FQ198" i="20"/>
  <c r="FR198" i="20"/>
  <c r="FS198" i="20"/>
  <c r="C199" i="20"/>
  <c r="E199" i="20"/>
  <c r="F199" i="20"/>
  <c r="G199" i="20"/>
  <c r="H199" i="20"/>
  <c r="I199" i="20"/>
  <c r="J199" i="20"/>
  <c r="K199" i="20"/>
  <c r="L199" i="20"/>
  <c r="M199" i="20"/>
  <c r="N199" i="20"/>
  <c r="O199" i="20"/>
  <c r="P199" i="20"/>
  <c r="Q199" i="20"/>
  <c r="R199" i="20"/>
  <c r="W199" i="20"/>
  <c r="X199" i="20"/>
  <c r="Z199" i="20"/>
  <c r="AA199" i="20"/>
  <c r="AB199" i="20"/>
  <c r="AC199" i="20"/>
  <c r="AD199" i="20"/>
  <c r="AE199" i="20"/>
  <c r="AF199" i="20"/>
  <c r="AG199" i="20"/>
  <c r="AH199" i="20"/>
  <c r="AI199" i="20"/>
  <c r="AJ199" i="20"/>
  <c r="AK199" i="20"/>
  <c r="AM199" i="20"/>
  <c r="AN199" i="20"/>
  <c r="AO199" i="20"/>
  <c r="AP199" i="20"/>
  <c r="AQ199" i="20"/>
  <c r="AR199" i="20"/>
  <c r="AS199" i="20"/>
  <c r="AT199" i="20"/>
  <c r="AU199" i="20"/>
  <c r="AV199" i="20"/>
  <c r="AW199" i="20"/>
  <c r="AX199" i="20"/>
  <c r="AY199" i="20"/>
  <c r="AZ199" i="20"/>
  <c r="BA199" i="20"/>
  <c r="BB199" i="20"/>
  <c r="BC199" i="20"/>
  <c r="BD199" i="20"/>
  <c r="BE199" i="20"/>
  <c r="BF199" i="20"/>
  <c r="BG199" i="20"/>
  <c r="BH199" i="20"/>
  <c r="BI199" i="20"/>
  <c r="BJ199" i="20"/>
  <c r="BK199" i="20"/>
  <c r="BL199" i="20"/>
  <c r="BM199" i="20"/>
  <c r="BN199" i="20"/>
  <c r="BO199" i="20"/>
  <c r="BQ199" i="20"/>
  <c r="BT199" i="20"/>
  <c r="BU199" i="20"/>
  <c r="BV199" i="20"/>
  <c r="BW199" i="20"/>
  <c r="BX199" i="20"/>
  <c r="BY199" i="20"/>
  <c r="BZ199" i="20"/>
  <c r="CA199" i="20"/>
  <c r="CB199" i="20"/>
  <c r="CC199" i="20"/>
  <c r="CD199" i="20"/>
  <c r="CE199" i="20"/>
  <c r="CF199" i="20"/>
  <c r="CG199" i="20"/>
  <c r="CH199" i="20"/>
  <c r="CI199" i="20"/>
  <c r="CJ199" i="20"/>
  <c r="CK199" i="20"/>
  <c r="CL199" i="20"/>
  <c r="CM199" i="20"/>
  <c r="CN199" i="20"/>
  <c r="CO199" i="20"/>
  <c r="CP199" i="20"/>
  <c r="CQ199" i="20"/>
  <c r="CR199" i="20"/>
  <c r="CS199" i="20"/>
  <c r="CT199" i="20"/>
  <c r="CU199" i="20"/>
  <c r="CV199" i="20"/>
  <c r="CW199" i="20"/>
  <c r="CX199" i="20"/>
  <c r="CY199" i="20"/>
  <c r="CZ199" i="20"/>
  <c r="DA199" i="20"/>
  <c r="DC199" i="20"/>
  <c r="DD199" i="20"/>
  <c r="DE199" i="20"/>
  <c r="DF199" i="20"/>
  <c r="DG199" i="20"/>
  <c r="DH199" i="20"/>
  <c r="DI199" i="20"/>
  <c r="DJ199" i="20"/>
  <c r="DK199" i="20"/>
  <c r="DL199" i="20"/>
  <c r="DM199" i="20"/>
  <c r="DN199" i="20"/>
  <c r="DO199" i="20"/>
  <c r="DP199" i="20"/>
  <c r="DQ199" i="20"/>
  <c r="DR199" i="20"/>
  <c r="DS199" i="20"/>
  <c r="DT199" i="20"/>
  <c r="DU199" i="20"/>
  <c r="DV199" i="20"/>
  <c r="DW199" i="20"/>
  <c r="DX199" i="20"/>
  <c r="DY199" i="20"/>
  <c r="DZ199" i="20"/>
  <c r="EA199" i="20"/>
  <c r="EB199" i="20"/>
  <c r="EC199" i="20"/>
  <c r="ED199" i="20"/>
  <c r="EE199" i="20"/>
  <c r="EF199" i="20"/>
  <c r="EG199" i="20"/>
  <c r="EH199" i="20"/>
  <c r="EI199" i="20"/>
  <c r="EJ199" i="20"/>
  <c r="EK199" i="20"/>
  <c r="EL199" i="20"/>
  <c r="EM199" i="20"/>
  <c r="EN199" i="20"/>
  <c r="EO199" i="20"/>
  <c r="EP199" i="20"/>
  <c r="ER199" i="20"/>
  <c r="ES199" i="20"/>
  <c r="ET199" i="20"/>
  <c r="EU199" i="20"/>
  <c r="EV199" i="20"/>
  <c r="EW199" i="20"/>
  <c r="EX199" i="20"/>
  <c r="EY199" i="20"/>
  <c r="EZ199" i="20"/>
  <c r="FA199" i="20"/>
  <c r="FB199" i="20"/>
  <c r="FC199" i="20"/>
  <c r="FD199" i="20"/>
  <c r="FE199" i="20"/>
  <c r="FF199" i="20"/>
  <c r="FG199" i="20"/>
  <c r="FH199" i="20"/>
  <c r="FI199" i="20"/>
  <c r="FJ199" i="20"/>
  <c r="FK199" i="20"/>
  <c r="FL199" i="20"/>
  <c r="FM199" i="20"/>
  <c r="FN199" i="20"/>
  <c r="FO199" i="20"/>
  <c r="FP199" i="20"/>
  <c r="FQ199" i="20"/>
  <c r="FR199" i="20"/>
  <c r="FS199" i="20"/>
  <c r="B189" i="20"/>
  <c r="B190" i="20"/>
  <c r="B191" i="20"/>
  <c r="B192" i="20"/>
  <c r="B193" i="20"/>
  <c r="B194" i="20"/>
  <c r="B195" i="20"/>
  <c r="B196" i="20"/>
  <c r="B197" i="20"/>
  <c r="B198" i="20"/>
  <c r="B199" i="20"/>
  <c r="B176" i="20"/>
  <c r="B177" i="20"/>
  <c r="B178" i="20"/>
  <c r="B179" i="20"/>
  <c r="B180" i="20"/>
  <c r="B181" i="20"/>
  <c r="B182" i="20"/>
  <c r="B183" i="20"/>
  <c r="B184" i="20"/>
  <c r="B185" i="20"/>
  <c r="B186" i="20"/>
  <c r="B187" i="20"/>
  <c r="B188" i="20"/>
  <c r="B164" i="20"/>
  <c r="B165" i="20"/>
  <c r="B166" i="20"/>
  <c r="B167" i="20"/>
  <c r="B168" i="20"/>
  <c r="B169" i="20"/>
  <c r="B170" i="20"/>
  <c r="B171" i="20"/>
  <c r="B172" i="20"/>
  <c r="B173" i="20"/>
  <c r="B174" i="20"/>
  <c r="B175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B105" i="20"/>
  <c r="B106" i="20"/>
  <c r="B107" i="20"/>
  <c r="B108" i="20"/>
  <c r="B109" i="20"/>
  <c r="B110" i="20"/>
  <c r="B111" i="20"/>
  <c r="B112" i="20"/>
  <c r="B113" i="20"/>
  <c r="B114" i="20"/>
  <c r="B115" i="20"/>
  <c r="B116" i="20"/>
  <c r="B117" i="20"/>
  <c r="B118" i="20"/>
  <c r="B119" i="20"/>
  <c r="B120" i="20"/>
  <c r="B121" i="20"/>
  <c r="B122" i="20"/>
  <c r="B123" i="20"/>
  <c r="B124" i="20"/>
  <c r="B125" i="20"/>
  <c r="B126" i="20"/>
  <c r="B127" i="20"/>
  <c r="B128" i="20"/>
  <c r="B129" i="20"/>
  <c r="B130" i="20"/>
  <c r="B131" i="20"/>
  <c r="B132" i="20"/>
  <c r="B133" i="20"/>
  <c r="B134" i="20"/>
  <c r="B135" i="20"/>
  <c r="B136" i="20"/>
  <c r="B137" i="20"/>
  <c r="B138" i="20"/>
  <c r="B139" i="20"/>
  <c r="B140" i="20"/>
  <c r="B141" i="20"/>
  <c r="B142" i="20"/>
  <c r="B143" i="20"/>
  <c r="B144" i="20"/>
  <c r="B145" i="20"/>
  <c r="B146" i="20"/>
  <c r="B147" i="20"/>
  <c r="B148" i="20"/>
  <c r="B149" i="20"/>
  <c r="B150" i="20"/>
  <c r="B151" i="20"/>
  <c r="B152" i="20"/>
  <c r="B153" i="20"/>
  <c r="B154" i="20"/>
  <c r="B155" i="20"/>
  <c r="B156" i="20"/>
  <c r="B157" i="20"/>
  <c r="B158" i="20"/>
  <c r="B159" i="20"/>
  <c r="B160" i="20"/>
  <c r="B161" i="20"/>
  <c r="B162" i="20"/>
  <c r="B163" i="20"/>
  <c r="B71" i="20"/>
  <c r="B72" i="20"/>
  <c r="B73" i="20"/>
  <c r="B74" i="20"/>
  <c r="B75" i="20"/>
  <c r="B76" i="20"/>
  <c r="B77" i="20"/>
  <c r="B78" i="20"/>
  <c r="B79" i="20"/>
  <c r="B80" i="20"/>
  <c r="B8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7" i="20"/>
  <c r="C1" i="19"/>
  <c r="D1" i="19"/>
  <c r="B1" i="19"/>
  <c r="FC3" i="19"/>
  <c r="FD3" i="19"/>
  <c r="FE3" i="19"/>
  <c r="FF3" i="19"/>
  <c r="FG3" i="19"/>
  <c r="FH3" i="19"/>
  <c r="FI3" i="19"/>
  <c r="FJ3" i="19"/>
  <c r="FK3" i="19"/>
  <c r="FL3" i="19"/>
  <c r="FM3" i="19"/>
  <c r="FN3" i="19"/>
  <c r="FO3" i="19"/>
  <c r="FP3" i="19"/>
  <c r="FQ3" i="19"/>
  <c r="FR3" i="19"/>
  <c r="FS3" i="19"/>
  <c r="FT3" i="19"/>
  <c r="FU3" i="19"/>
  <c r="FV3" i="19"/>
  <c r="FW3" i="19"/>
  <c r="FX3" i="19"/>
  <c r="FY3" i="19"/>
  <c r="FZ3" i="19"/>
  <c r="GA3" i="19"/>
  <c r="FC5" i="19"/>
  <c r="FD5" i="19"/>
  <c r="FE5" i="19"/>
  <c r="FF5" i="19"/>
  <c r="FG5" i="19"/>
  <c r="FH5" i="19"/>
  <c r="FI5" i="19"/>
  <c r="FJ5" i="19"/>
  <c r="FK5" i="19"/>
  <c r="FL5" i="19"/>
  <c r="FM5" i="19"/>
  <c r="FN5" i="19"/>
  <c r="FO5" i="19"/>
  <c r="FP5" i="19"/>
  <c r="FQ5" i="19"/>
  <c r="FR5" i="19"/>
  <c r="FS5" i="19"/>
  <c r="FT5" i="19"/>
  <c r="FU5" i="19"/>
  <c r="FV5" i="19"/>
  <c r="FW5" i="19"/>
  <c r="FX5" i="19"/>
  <c r="FY5" i="19"/>
  <c r="FZ5" i="19"/>
  <c r="GA5" i="19"/>
  <c r="FC6" i="19"/>
  <c r="FD6" i="19"/>
  <c r="FE6" i="19"/>
  <c r="FF6" i="19"/>
  <c r="FG6" i="19"/>
  <c r="FH6" i="19"/>
  <c r="FI6" i="19"/>
  <c r="FJ6" i="19"/>
  <c r="FK6" i="19"/>
  <c r="FL6" i="19"/>
  <c r="FM6" i="19"/>
  <c r="FN6" i="19"/>
  <c r="FO6" i="19"/>
  <c r="FP6" i="19"/>
  <c r="FQ6" i="19"/>
  <c r="FR6" i="19"/>
  <c r="FS6" i="19"/>
  <c r="FT6" i="19"/>
  <c r="FU6" i="19"/>
  <c r="FV6" i="19"/>
  <c r="FW6" i="19"/>
  <c r="FX6" i="19"/>
  <c r="FY6" i="19"/>
  <c r="FZ6" i="19"/>
  <c r="GA6" i="19"/>
  <c r="FC7" i="19"/>
  <c r="FD7" i="19"/>
  <c r="FE7" i="19"/>
  <c r="FF7" i="19"/>
  <c r="FG7" i="19"/>
  <c r="FH7" i="19"/>
  <c r="FI7" i="19"/>
  <c r="FJ7" i="19"/>
  <c r="FK7" i="19"/>
  <c r="FL7" i="19"/>
  <c r="FM7" i="19"/>
  <c r="FN7" i="19"/>
  <c r="FO7" i="19"/>
  <c r="FP7" i="19"/>
  <c r="FQ7" i="19"/>
  <c r="FR7" i="19"/>
  <c r="FS7" i="19"/>
  <c r="FT7" i="19"/>
  <c r="FU7" i="19"/>
  <c r="FV7" i="19"/>
  <c r="FW7" i="19"/>
  <c r="FX7" i="19"/>
  <c r="FY7" i="19"/>
  <c r="FZ7" i="19"/>
  <c r="GA7" i="19"/>
  <c r="FC8" i="19"/>
  <c r="FD8" i="19"/>
  <c r="FE8" i="19"/>
  <c r="FF8" i="19"/>
  <c r="FG8" i="19"/>
  <c r="FH8" i="19"/>
  <c r="FI8" i="19"/>
  <c r="FJ8" i="19"/>
  <c r="FK8" i="19"/>
  <c r="FL8" i="19"/>
  <c r="FM8" i="19"/>
  <c r="FN8" i="19"/>
  <c r="FO8" i="19"/>
  <c r="FP8" i="19"/>
  <c r="FQ8" i="19"/>
  <c r="FR8" i="19"/>
  <c r="FS8" i="19"/>
  <c r="FT8" i="19"/>
  <c r="FU8" i="19"/>
  <c r="FV8" i="19"/>
  <c r="FW8" i="19"/>
  <c r="FX8" i="19"/>
  <c r="FY8" i="19"/>
  <c r="FZ8" i="19"/>
  <c r="GA8" i="19"/>
  <c r="FC9" i="19"/>
  <c r="FD9" i="19"/>
  <c r="FE9" i="19"/>
  <c r="FF9" i="19"/>
  <c r="FG9" i="19"/>
  <c r="FH9" i="19"/>
  <c r="FI9" i="19"/>
  <c r="FJ9" i="19"/>
  <c r="FK9" i="19"/>
  <c r="FL9" i="19"/>
  <c r="FM9" i="19"/>
  <c r="FN9" i="19"/>
  <c r="FO9" i="19"/>
  <c r="FP9" i="19"/>
  <c r="FQ9" i="19"/>
  <c r="FR9" i="19"/>
  <c r="FS9" i="19"/>
  <c r="FT9" i="19"/>
  <c r="FU9" i="19"/>
  <c r="FV9" i="19"/>
  <c r="FW9" i="19"/>
  <c r="FX9" i="19"/>
  <c r="FY9" i="19"/>
  <c r="FZ9" i="19"/>
  <c r="GA9" i="19"/>
  <c r="FC10" i="19"/>
  <c r="FD10" i="19"/>
  <c r="FE10" i="19"/>
  <c r="FF10" i="19"/>
  <c r="FG10" i="19"/>
  <c r="FH10" i="19"/>
  <c r="FI10" i="19"/>
  <c r="FJ10" i="19"/>
  <c r="FK10" i="19"/>
  <c r="FL10" i="19"/>
  <c r="FM10" i="19"/>
  <c r="FN10" i="19"/>
  <c r="FO10" i="19"/>
  <c r="FP10" i="19"/>
  <c r="FQ10" i="19"/>
  <c r="FR10" i="19"/>
  <c r="FS10" i="19"/>
  <c r="FT10" i="19"/>
  <c r="FU10" i="19"/>
  <c r="FV10" i="19"/>
  <c r="FW10" i="19"/>
  <c r="FX10" i="19"/>
  <c r="FY10" i="19"/>
  <c r="FZ10" i="19"/>
  <c r="GA10" i="19"/>
  <c r="FC11" i="19"/>
  <c r="FD11" i="19"/>
  <c r="FE11" i="19"/>
  <c r="FF11" i="19"/>
  <c r="FG11" i="19"/>
  <c r="FH11" i="19"/>
  <c r="FI11" i="19"/>
  <c r="FJ11" i="19"/>
  <c r="FK11" i="19"/>
  <c r="FL11" i="19"/>
  <c r="FM11" i="19"/>
  <c r="FN11" i="19"/>
  <c r="FO11" i="19"/>
  <c r="FP11" i="19"/>
  <c r="FQ11" i="19"/>
  <c r="FR11" i="19"/>
  <c r="FS11" i="19"/>
  <c r="FT11" i="19"/>
  <c r="FU11" i="19"/>
  <c r="FV11" i="19"/>
  <c r="FW11" i="19"/>
  <c r="FX11" i="19"/>
  <c r="FY11" i="19"/>
  <c r="FZ11" i="19"/>
  <c r="GA11" i="19"/>
  <c r="FC12" i="19"/>
  <c r="FD12" i="19"/>
  <c r="FE12" i="19"/>
  <c r="FF12" i="19"/>
  <c r="FG12" i="19"/>
  <c r="FH12" i="19"/>
  <c r="FI12" i="19"/>
  <c r="FJ12" i="19"/>
  <c r="FK12" i="19"/>
  <c r="FL12" i="19"/>
  <c r="FM12" i="19"/>
  <c r="FN12" i="19"/>
  <c r="FO12" i="19"/>
  <c r="FP12" i="19"/>
  <c r="FQ12" i="19"/>
  <c r="FR12" i="19"/>
  <c r="FS12" i="19"/>
  <c r="FT12" i="19"/>
  <c r="FU12" i="19"/>
  <c r="FV12" i="19"/>
  <c r="FW12" i="19"/>
  <c r="FX12" i="19"/>
  <c r="FY12" i="19"/>
  <c r="FZ12" i="19"/>
  <c r="GA12" i="19"/>
  <c r="FC13" i="19"/>
  <c r="FD13" i="19"/>
  <c r="FE13" i="19"/>
  <c r="FF13" i="19"/>
  <c r="FG13" i="19"/>
  <c r="FH13" i="19"/>
  <c r="FI13" i="19"/>
  <c r="FJ13" i="19"/>
  <c r="FK13" i="19"/>
  <c r="FL13" i="19"/>
  <c r="FM13" i="19"/>
  <c r="FN13" i="19"/>
  <c r="FO13" i="19"/>
  <c r="FP13" i="19"/>
  <c r="FQ13" i="19"/>
  <c r="FR13" i="19"/>
  <c r="FS13" i="19"/>
  <c r="FT13" i="19"/>
  <c r="FU13" i="19"/>
  <c r="FV13" i="19"/>
  <c r="FW13" i="19"/>
  <c r="FX13" i="19"/>
  <c r="FY13" i="19"/>
  <c r="FZ13" i="19"/>
  <c r="GA13" i="19"/>
  <c r="FC14" i="19"/>
  <c r="FD14" i="19"/>
  <c r="FE14" i="19"/>
  <c r="FF14" i="19"/>
  <c r="FG14" i="19"/>
  <c r="FH14" i="19"/>
  <c r="FI14" i="19"/>
  <c r="FJ14" i="19"/>
  <c r="FK14" i="19"/>
  <c r="FL14" i="19"/>
  <c r="FM14" i="19"/>
  <c r="FN14" i="19"/>
  <c r="FO14" i="19"/>
  <c r="FP14" i="19"/>
  <c r="FQ14" i="19"/>
  <c r="FR14" i="19"/>
  <c r="FS14" i="19"/>
  <c r="FT14" i="19"/>
  <c r="FU14" i="19"/>
  <c r="FV14" i="19"/>
  <c r="FW14" i="19"/>
  <c r="FX14" i="19"/>
  <c r="FY14" i="19"/>
  <c r="FZ14" i="19"/>
  <c r="GA14" i="19"/>
  <c r="FC15" i="19"/>
  <c r="FD15" i="19"/>
  <c r="FE15" i="19"/>
  <c r="FF15" i="19"/>
  <c r="FG15" i="19"/>
  <c r="FH15" i="19"/>
  <c r="FI15" i="19"/>
  <c r="FJ15" i="19"/>
  <c r="FK15" i="19"/>
  <c r="FL15" i="19"/>
  <c r="FM15" i="19"/>
  <c r="FN15" i="19"/>
  <c r="FO15" i="19"/>
  <c r="FP15" i="19"/>
  <c r="FQ15" i="19"/>
  <c r="FR15" i="19"/>
  <c r="FS15" i="19"/>
  <c r="FT15" i="19"/>
  <c r="FU15" i="19"/>
  <c r="FV15" i="19"/>
  <c r="FW15" i="19"/>
  <c r="FX15" i="19"/>
  <c r="FY15" i="19"/>
  <c r="FZ15" i="19"/>
  <c r="GA15" i="19"/>
  <c r="FC16" i="19"/>
  <c r="FD16" i="19"/>
  <c r="FE16" i="19"/>
  <c r="FF16" i="19"/>
  <c r="FG16" i="19"/>
  <c r="FH16" i="19"/>
  <c r="FI16" i="19"/>
  <c r="FJ16" i="19"/>
  <c r="FK16" i="19"/>
  <c r="FL16" i="19"/>
  <c r="FM16" i="19"/>
  <c r="FN16" i="19"/>
  <c r="FO16" i="19"/>
  <c r="FP16" i="19"/>
  <c r="FQ16" i="19"/>
  <c r="FR16" i="19"/>
  <c r="FS16" i="19"/>
  <c r="FT16" i="19"/>
  <c r="FU16" i="19"/>
  <c r="FV16" i="19"/>
  <c r="FW16" i="19"/>
  <c r="FX16" i="19"/>
  <c r="FY16" i="19"/>
  <c r="FZ16" i="19"/>
  <c r="GA16" i="19"/>
  <c r="FC17" i="19"/>
  <c r="FD17" i="19"/>
  <c r="FE17" i="19"/>
  <c r="FF17" i="19"/>
  <c r="FG17" i="19"/>
  <c r="FH17" i="19"/>
  <c r="FI17" i="19"/>
  <c r="FJ17" i="19"/>
  <c r="FK17" i="19"/>
  <c r="FL17" i="19"/>
  <c r="FM17" i="19"/>
  <c r="FN17" i="19"/>
  <c r="FO17" i="19"/>
  <c r="FP17" i="19"/>
  <c r="FQ17" i="19"/>
  <c r="FR17" i="19"/>
  <c r="FS17" i="19"/>
  <c r="FT17" i="19"/>
  <c r="FU17" i="19"/>
  <c r="FV17" i="19"/>
  <c r="FW17" i="19"/>
  <c r="FX17" i="19"/>
  <c r="FY17" i="19"/>
  <c r="FZ17" i="19"/>
  <c r="GA17" i="19"/>
  <c r="FC18" i="19"/>
  <c r="FD18" i="19"/>
  <c r="FE18" i="19"/>
  <c r="FF18" i="19"/>
  <c r="FG18" i="19"/>
  <c r="FH18" i="19"/>
  <c r="FI18" i="19"/>
  <c r="FJ18" i="19"/>
  <c r="FK18" i="19"/>
  <c r="FL18" i="19"/>
  <c r="FM18" i="19"/>
  <c r="FN18" i="19"/>
  <c r="FO18" i="19"/>
  <c r="FP18" i="19"/>
  <c r="FQ18" i="19"/>
  <c r="FR18" i="19"/>
  <c r="FS18" i="19"/>
  <c r="FT18" i="19"/>
  <c r="FU18" i="19"/>
  <c r="FV18" i="19"/>
  <c r="FW18" i="19"/>
  <c r="FX18" i="19"/>
  <c r="FY18" i="19"/>
  <c r="FZ18" i="19"/>
  <c r="GA18" i="19"/>
  <c r="FC19" i="19"/>
  <c r="FD19" i="19"/>
  <c r="FE19" i="19"/>
  <c r="FF19" i="19"/>
  <c r="FG19" i="19"/>
  <c r="FH19" i="19"/>
  <c r="FI19" i="19"/>
  <c r="FJ19" i="19"/>
  <c r="FK19" i="19"/>
  <c r="FL19" i="19"/>
  <c r="FM19" i="19"/>
  <c r="FN19" i="19"/>
  <c r="FO19" i="19"/>
  <c r="FP19" i="19"/>
  <c r="FQ19" i="19"/>
  <c r="FR19" i="19"/>
  <c r="FS19" i="19"/>
  <c r="FT19" i="19"/>
  <c r="FU19" i="19"/>
  <c r="FV19" i="19"/>
  <c r="FW19" i="19"/>
  <c r="FX19" i="19"/>
  <c r="FY19" i="19"/>
  <c r="FZ19" i="19"/>
  <c r="GA19" i="19"/>
  <c r="FC20" i="19"/>
  <c r="FD20" i="19"/>
  <c r="FE20" i="19"/>
  <c r="FF20" i="19"/>
  <c r="FG20" i="19"/>
  <c r="FH20" i="19"/>
  <c r="FI20" i="19"/>
  <c r="FJ20" i="19"/>
  <c r="FK20" i="19"/>
  <c r="FL20" i="19"/>
  <c r="FM20" i="19"/>
  <c r="FN20" i="19"/>
  <c r="FO20" i="19"/>
  <c r="FP20" i="19"/>
  <c r="FQ20" i="19"/>
  <c r="FR20" i="19"/>
  <c r="FS20" i="19"/>
  <c r="FT20" i="19"/>
  <c r="FU20" i="19"/>
  <c r="FV20" i="19"/>
  <c r="FW20" i="19"/>
  <c r="FX20" i="19"/>
  <c r="FY20" i="19"/>
  <c r="FZ20" i="19"/>
  <c r="GA20" i="19"/>
  <c r="FC21" i="19"/>
  <c r="FD21" i="19"/>
  <c r="FE21" i="19"/>
  <c r="FF21" i="19"/>
  <c r="FG21" i="19"/>
  <c r="FH21" i="19"/>
  <c r="FI21" i="19"/>
  <c r="FJ21" i="19"/>
  <c r="FK21" i="19"/>
  <c r="FL21" i="19"/>
  <c r="FM21" i="19"/>
  <c r="FN21" i="19"/>
  <c r="FO21" i="19"/>
  <c r="FP21" i="19"/>
  <c r="FQ21" i="19"/>
  <c r="FR21" i="19"/>
  <c r="FS21" i="19"/>
  <c r="FT21" i="19"/>
  <c r="FU21" i="19"/>
  <c r="FV21" i="19"/>
  <c r="FW21" i="19"/>
  <c r="FX21" i="19"/>
  <c r="FY21" i="19"/>
  <c r="FZ21" i="19"/>
  <c r="GA21" i="19"/>
  <c r="FC22" i="19"/>
  <c r="FD22" i="19"/>
  <c r="FE22" i="19"/>
  <c r="FF22" i="19"/>
  <c r="FG22" i="19"/>
  <c r="FH22" i="19"/>
  <c r="FI22" i="19"/>
  <c r="FJ22" i="19"/>
  <c r="FK22" i="19"/>
  <c r="FL22" i="19"/>
  <c r="FM22" i="19"/>
  <c r="FN22" i="19"/>
  <c r="FO22" i="19"/>
  <c r="FP22" i="19"/>
  <c r="FQ22" i="19"/>
  <c r="FR22" i="19"/>
  <c r="FS22" i="19"/>
  <c r="FT22" i="19"/>
  <c r="FU22" i="19"/>
  <c r="FV22" i="19"/>
  <c r="FW22" i="19"/>
  <c r="FX22" i="19"/>
  <c r="FY22" i="19"/>
  <c r="FZ22" i="19"/>
  <c r="GA22" i="19"/>
  <c r="FC23" i="19"/>
  <c r="FD23" i="19"/>
  <c r="FE23" i="19"/>
  <c r="FF23" i="19"/>
  <c r="FG23" i="19"/>
  <c r="FH23" i="19"/>
  <c r="FI23" i="19"/>
  <c r="FJ23" i="19"/>
  <c r="FK23" i="19"/>
  <c r="FL23" i="19"/>
  <c r="FM23" i="19"/>
  <c r="FN23" i="19"/>
  <c r="FO23" i="19"/>
  <c r="FP23" i="19"/>
  <c r="FQ23" i="19"/>
  <c r="FR23" i="19"/>
  <c r="FS23" i="19"/>
  <c r="FT23" i="19"/>
  <c r="FU23" i="19"/>
  <c r="FV23" i="19"/>
  <c r="FW23" i="19"/>
  <c r="FX23" i="19"/>
  <c r="FY23" i="19"/>
  <c r="FZ23" i="19"/>
  <c r="GA23" i="19"/>
  <c r="FC24" i="19"/>
  <c r="FD24" i="19"/>
  <c r="FE24" i="19"/>
  <c r="FF24" i="19"/>
  <c r="FG24" i="19"/>
  <c r="FH24" i="19"/>
  <c r="FI24" i="19"/>
  <c r="FJ24" i="19"/>
  <c r="FK24" i="19"/>
  <c r="FL24" i="19"/>
  <c r="FM24" i="19"/>
  <c r="FN24" i="19"/>
  <c r="FO24" i="19"/>
  <c r="FP24" i="19"/>
  <c r="FQ24" i="19"/>
  <c r="FR24" i="19"/>
  <c r="FS24" i="19"/>
  <c r="FT24" i="19"/>
  <c r="FU24" i="19"/>
  <c r="FV24" i="19"/>
  <c r="FW24" i="19"/>
  <c r="FX24" i="19"/>
  <c r="FY24" i="19"/>
  <c r="FZ24" i="19"/>
  <c r="GA24" i="19"/>
  <c r="FC25" i="19"/>
  <c r="FD25" i="19"/>
  <c r="FE25" i="19"/>
  <c r="FF25" i="19"/>
  <c r="FG25" i="19"/>
  <c r="FH25" i="19"/>
  <c r="FI25" i="19"/>
  <c r="FJ25" i="19"/>
  <c r="FK25" i="19"/>
  <c r="FL25" i="19"/>
  <c r="FM25" i="19"/>
  <c r="FN25" i="19"/>
  <c r="FO25" i="19"/>
  <c r="FP25" i="19"/>
  <c r="FQ25" i="19"/>
  <c r="FR25" i="19"/>
  <c r="FS25" i="19"/>
  <c r="FT25" i="19"/>
  <c r="FU25" i="19"/>
  <c r="FV25" i="19"/>
  <c r="FW25" i="19"/>
  <c r="FX25" i="19"/>
  <c r="FY25" i="19"/>
  <c r="FZ25" i="19"/>
  <c r="GA25" i="19"/>
  <c r="FC26" i="19"/>
  <c r="FD26" i="19"/>
  <c r="FE26" i="19"/>
  <c r="FF26" i="19"/>
  <c r="FG26" i="19"/>
  <c r="FH26" i="19"/>
  <c r="FI26" i="19"/>
  <c r="FJ26" i="19"/>
  <c r="FK26" i="19"/>
  <c r="FL26" i="19"/>
  <c r="FM26" i="19"/>
  <c r="FN26" i="19"/>
  <c r="FO26" i="19"/>
  <c r="FP26" i="19"/>
  <c r="FQ26" i="19"/>
  <c r="FR26" i="19"/>
  <c r="FS26" i="19"/>
  <c r="FT26" i="19"/>
  <c r="FU26" i="19"/>
  <c r="FV26" i="19"/>
  <c r="FW26" i="19"/>
  <c r="FX26" i="19"/>
  <c r="FY26" i="19"/>
  <c r="FZ26" i="19"/>
  <c r="GA26" i="19"/>
  <c r="FC27" i="19"/>
  <c r="FD27" i="19"/>
  <c r="FE27" i="19"/>
  <c r="FF27" i="19"/>
  <c r="FG27" i="19"/>
  <c r="FH27" i="19"/>
  <c r="FI27" i="19"/>
  <c r="FJ27" i="19"/>
  <c r="FK27" i="19"/>
  <c r="FL27" i="19"/>
  <c r="FM27" i="19"/>
  <c r="FN27" i="19"/>
  <c r="FO27" i="19"/>
  <c r="FP27" i="19"/>
  <c r="FQ27" i="19"/>
  <c r="FR27" i="19"/>
  <c r="FS27" i="19"/>
  <c r="FT27" i="19"/>
  <c r="FU27" i="19"/>
  <c r="FV27" i="19"/>
  <c r="FW27" i="19"/>
  <c r="FX27" i="19"/>
  <c r="FY27" i="19"/>
  <c r="FZ27" i="19"/>
  <c r="GA27" i="19"/>
  <c r="FC28" i="19"/>
  <c r="FD28" i="19"/>
  <c r="FE28" i="19"/>
  <c r="FF28" i="19"/>
  <c r="FG28" i="19"/>
  <c r="FH28" i="19"/>
  <c r="FI28" i="19"/>
  <c r="FJ28" i="19"/>
  <c r="FK28" i="19"/>
  <c r="FL28" i="19"/>
  <c r="FM28" i="19"/>
  <c r="FN28" i="19"/>
  <c r="FO28" i="19"/>
  <c r="FP28" i="19"/>
  <c r="FQ28" i="19"/>
  <c r="FR28" i="19"/>
  <c r="FS28" i="19"/>
  <c r="FT28" i="19"/>
  <c r="FU28" i="19"/>
  <c r="FV28" i="19"/>
  <c r="FW28" i="19"/>
  <c r="FX28" i="19"/>
  <c r="FY28" i="19"/>
  <c r="FZ28" i="19"/>
  <c r="GA28" i="19"/>
  <c r="FC29" i="19"/>
  <c r="FD29" i="19"/>
  <c r="FE29" i="19"/>
  <c r="FF29" i="19"/>
  <c r="FG29" i="19"/>
  <c r="FH29" i="19"/>
  <c r="FI29" i="19"/>
  <c r="FJ29" i="19"/>
  <c r="FK29" i="19"/>
  <c r="FL29" i="19"/>
  <c r="FM29" i="19"/>
  <c r="FN29" i="19"/>
  <c r="FO29" i="19"/>
  <c r="FP29" i="19"/>
  <c r="FQ29" i="19"/>
  <c r="FR29" i="19"/>
  <c r="FS29" i="19"/>
  <c r="FT29" i="19"/>
  <c r="FU29" i="19"/>
  <c r="FV29" i="19"/>
  <c r="FW29" i="19"/>
  <c r="FX29" i="19"/>
  <c r="FY29" i="19"/>
  <c r="FZ29" i="19"/>
  <c r="GA29" i="19"/>
  <c r="FC30" i="19"/>
  <c r="FD30" i="19"/>
  <c r="FE30" i="19"/>
  <c r="FF30" i="19"/>
  <c r="FG30" i="19"/>
  <c r="FH30" i="19"/>
  <c r="FI30" i="19"/>
  <c r="FJ30" i="19"/>
  <c r="FK30" i="19"/>
  <c r="FL30" i="19"/>
  <c r="FM30" i="19"/>
  <c r="FN30" i="19"/>
  <c r="FO30" i="19"/>
  <c r="FP30" i="19"/>
  <c r="FQ30" i="19"/>
  <c r="FR30" i="19"/>
  <c r="FS30" i="19"/>
  <c r="FT30" i="19"/>
  <c r="FU30" i="19"/>
  <c r="FV30" i="19"/>
  <c r="FW30" i="19"/>
  <c r="FX30" i="19"/>
  <c r="FY30" i="19"/>
  <c r="FZ30" i="19"/>
  <c r="GA30" i="19"/>
  <c r="FC31" i="19"/>
  <c r="FD31" i="19"/>
  <c r="FE31" i="19"/>
  <c r="FF31" i="19"/>
  <c r="FG31" i="19"/>
  <c r="FH31" i="19"/>
  <c r="FI31" i="19"/>
  <c r="FJ31" i="19"/>
  <c r="FK31" i="19"/>
  <c r="FL31" i="19"/>
  <c r="FM31" i="19"/>
  <c r="FN31" i="19"/>
  <c r="FO31" i="19"/>
  <c r="FP31" i="19"/>
  <c r="FQ31" i="19"/>
  <c r="FR31" i="19"/>
  <c r="FS31" i="19"/>
  <c r="FT31" i="19"/>
  <c r="FU31" i="19"/>
  <c r="FV31" i="19"/>
  <c r="FW31" i="19"/>
  <c r="FX31" i="19"/>
  <c r="FY31" i="19"/>
  <c r="FZ31" i="19"/>
  <c r="GA31" i="19"/>
  <c r="FC32" i="19"/>
  <c r="FD32" i="19"/>
  <c r="FE32" i="19"/>
  <c r="FF32" i="19"/>
  <c r="FG32" i="19"/>
  <c r="FH32" i="19"/>
  <c r="FI32" i="19"/>
  <c r="FJ32" i="19"/>
  <c r="FK32" i="19"/>
  <c r="FL32" i="19"/>
  <c r="FM32" i="19"/>
  <c r="FN32" i="19"/>
  <c r="FO32" i="19"/>
  <c r="FP32" i="19"/>
  <c r="FQ32" i="19"/>
  <c r="FR32" i="19"/>
  <c r="FS32" i="19"/>
  <c r="FT32" i="19"/>
  <c r="FU32" i="19"/>
  <c r="FV32" i="19"/>
  <c r="FW32" i="19"/>
  <c r="FX32" i="19"/>
  <c r="FY32" i="19"/>
  <c r="FZ32" i="19"/>
  <c r="GA32" i="19"/>
  <c r="FC33" i="19"/>
  <c r="FD33" i="19"/>
  <c r="FE33" i="19"/>
  <c r="FF33" i="19"/>
  <c r="FG33" i="19"/>
  <c r="FH33" i="19"/>
  <c r="FI33" i="19"/>
  <c r="FJ33" i="19"/>
  <c r="FK33" i="19"/>
  <c r="FL33" i="19"/>
  <c r="FM33" i="19"/>
  <c r="FN33" i="19"/>
  <c r="FO33" i="19"/>
  <c r="FP33" i="19"/>
  <c r="FQ33" i="19"/>
  <c r="FR33" i="19"/>
  <c r="FS33" i="19"/>
  <c r="FT33" i="19"/>
  <c r="FU33" i="19"/>
  <c r="FV33" i="19"/>
  <c r="FW33" i="19"/>
  <c r="FX33" i="19"/>
  <c r="FY33" i="19"/>
  <c r="FZ33" i="19"/>
  <c r="GA33" i="19"/>
  <c r="FC34" i="19"/>
  <c r="FD34" i="19"/>
  <c r="FE34" i="19"/>
  <c r="FF34" i="19"/>
  <c r="FG34" i="19"/>
  <c r="FH34" i="19"/>
  <c r="FI34" i="19"/>
  <c r="FJ34" i="19"/>
  <c r="FK34" i="19"/>
  <c r="FL34" i="19"/>
  <c r="FM34" i="19"/>
  <c r="FN34" i="19"/>
  <c r="FO34" i="19"/>
  <c r="FP34" i="19"/>
  <c r="FQ34" i="19"/>
  <c r="FR34" i="19"/>
  <c r="FS34" i="19"/>
  <c r="FT34" i="19"/>
  <c r="FU34" i="19"/>
  <c r="FV34" i="19"/>
  <c r="FW34" i="19"/>
  <c r="FX34" i="19"/>
  <c r="FY34" i="19"/>
  <c r="FZ34" i="19"/>
  <c r="GA34" i="19"/>
  <c r="FC35" i="19"/>
  <c r="FD35" i="19"/>
  <c r="FE35" i="19"/>
  <c r="FF35" i="19"/>
  <c r="FG35" i="19"/>
  <c r="FH35" i="19"/>
  <c r="FI35" i="19"/>
  <c r="FJ35" i="19"/>
  <c r="FK35" i="19"/>
  <c r="FL35" i="19"/>
  <c r="FM35" i="19"/>
  <c r="FN35" i="19"/>
  <c r="FO35" i="19"/>
  <c r="FP35" i="19"/>
  <c r="FQ35" i="19"/>
  <c r="FR35" i="19"/>
  <c r="FS35" i="19"/>
  <c r="FT35" i="19"/>
  <c r="FU35" i="19"/>
  <c r="FV35" i="19"/>
  <c r="FW35" i="19"/>
  <c r="FX35" i="19"/>
  <c r="FY35" i="19"/>
  <c r="FZ35" i="19"/>
  <c r="GA35" i="19"/>
  <c r="FC36" i="19"/>
  <c r="FD36" i="19"/>
  <c r="FE36" i="19"/>
  <c r="FF36" i="19"/>
  <c r="FG36" i="19"/>
  <c r="FH36" i="19"/>
  <c r="FI36" i="19"/>
  <c r="FJ36" i="19"/>
  <c r="FK36" i="19"/>
  <c r="FL36" i="19"/>
  <c r="FM36" i="19"/>
  <c r="FN36" i="19"/>
  <c r="FO36" i="19"/>
  <c r="FP36" i="19"/>
  <c r="FQ36" i="19"/>
  <c r="FR36" i="19"/>
  <c r="FS36" i="19"/>
  <c r="FT36" i="19"/>
  <c r="FU36" i="19"/>
  <c r="FV36" i="19"/>
  <c r="FW36" i="19"/>
  <c r="FX36" i="19"/>
  <c r="FY36" i="19"/>
  <c r="FZ36" i="19"/>
  <c r="GA36" i="19"/>
  <c r="FC37" i="19"/>
  <c r="FD37" i="19"/>
  <c r="FE37" i="19"/>
  <c r="FF37" i="19"/>
  <c r="FG37" i="19"/>
  <c r="FH37" i="19"/>
  <c r="FI37" i="19"/>
  <c r="FJ37" i="19"/>
  <c r="FK37" i="19"/>
  <c r="FL37" i="19"/>
  <c r="FM37" i="19"/>
  <c r="FN37" i="19"/>
  <c r="FO37" i="19"/>
  <c r="FP37" i="19"/>
  <c r="FQ37" i="19"/>
  <c r="FR37" i="19"/>
  <c r="FS37" i="19"/>
  <c r="FT37" i="19"/>
  <c r="FU37" i="19"/>
  <c r="FV37" i="19"/>
  <c r="FW37" i="19"/>
  <c r="FX37" i="19"/>
  <c r="FY37" i="19"/>
  <c r="FZ37" i="19"/>
  <c r="GA37" i="19"/>
  <c r="FC38" i="19"/>
  <c r="FD38" i="19"/>
  <c r="FE38" i="19"/>
  <c r="FF38" i="19"/>
  <c r="FG38" i="19"/>
  <c r="FH38" i="19"/>
  <c r="FI38" i="19"/>
  <c r="FJ38" i="19"/>
  <c r="FK38" i="19"/>
  <c r="FL38" i="19"/>
  <c r="FM38" i="19"/>
  <c r="FN38" i="19"/>
  <c r="FO38" i="19"/>
  <c r="FP38" i="19"/>
  <c r="FQ38" i="19"/>
  <c r="FR38" i="19"/>
  <c r="FS38" i="19"/>
  <c r="FT38" i="19"/>
  <c r="FU38" i="19"/>
  <c r="FV38" i="19"/>
  <c r="FW38" i="19"/>
  <c r="FX38" i="19"/>
  <c r="FY38" i="19"/>
  <c r="FZ38" i="19"/>
  <c r="GA38" i="19"/>
  <c r="FC39" i="19"/>
  <c r="FD39" i="19"/>
  <c r="FE39" i="19"/>
  <c r="FF39" i="19"/>
  <c r="FG39" i="19"/>
  <c r="FH39" i="19"/>
  <c r="FI39" i="19"/>
  <c r="FJ39" i="19"/>
  <c r="FK39" i="19"/>
  <c r="FL39" i="19"/>
  <c r="FM39" i="19"/>
  <c r="FN39" i="19"/>
  <c r="FO39" i="19"/>
  <c r="FP39" i="19"/>
  <c r="FQ39" i="19"/>
  <c r="FR39" i="19"/>
  <c r="FS39" i="19"/>
  <c r="FT39" i="19"/>
  <c r="FU39" i="19"/>
  <c r="FV39" i="19"/>
  <c r="FW39" i="19"/>
  <c r="FX39" i="19"/>
  <c r="FY39" i="19"/>
  <c r="FZ39" i="19"/>
  <c r="GA39" i="19"/>
  <c r="FC40" i="19"/>
  <c r="FD40" i="19"/>
  <c r="FE40" i="19"/>
  <c r="FF40" i="19"/>
  <c r="FG40" i="19"/>
  <c r="FH40" i="19"/>
  <c r="FI40" i="19"/>
  <c r="FJ40" i="19"/>
  <c r="FK40" i="19"/>
  <c r="FL40" i="19"/>
  <c r="FM40" i="19"/>
  <c r="FN40" i="19"/>
  <c r="FO40" i="19"/>
  <c r="FP40" i="19"/>
  <c r="FQ40" i="19"/>
  <c r="FR40" i="19"/>
  <c r="FS40" i="19"/>
  <c r="FT40" i="19"/>
  <c r="FU40" i="19"/>
  <c r="FV40" i="19"/>
  <c r="FW40" i="19"/>
  <c r="FX40" i="19"/>
  <c r="FY40" i="19"/>
  <c r="FZ40" i="19"/>
  <c r="GA40" i="19"/>
  <c r="FC41" i="19"/>
  <c r="FD41" i="19"/>
  <c r="FE41" i="19"/>
  <c r="FF41" i="19"/>
  <c r="FG41" i="19"/>
  <c r="FH41" i="19"/>
  <c r="FI41" i="19"/>
  <c r="FJ41" i="19"/>
  <c r="FK41" i="19"/>
  <c r="FL41" i="19"/>
  <c r="FM41" i="19"/>
  <c r="FN41" i="19"/>
  <c r="FO41" i="19"/>
  <c r="FP41" i="19"/>
  <c r="FQ41" i="19"/>
  <c r="FR41" i="19"/>
  <c r="FS41" i="19"/>
  <c r="FT41" i="19"/>
  <c r="FU41" i="19"/>
  <c r="FV41" i="19"/>
  <c r="FW41" i="19"/>
  <c r="FX41" i="19"/>
  <c r="FY41" i="19"/>
  <c r="FZ41" i="19"/>
  <c r="GA41" i="19"/>
  <c r="FC42" i="19"/>
  <c r="FD42" i="19"/>
  <c r="FE42" i="19"/>
  <c r="FF42" i="19"/>
  <c r="FG42" i="19"/>
  <c r="FH42" i="19"/>
  <c r="FI42" i="19"/>
  <c r="FJ42" i="19"/>
  <c r="FK42" i="19"/>
  <c r="FL42" i="19"/>
  <c r="FM42" i="19"/>
  <c r="FN42" i="19"/>
  <c r="FO42" i="19"/>
  <c r="FP42" i="19"/>
  <c r="FQ42" i="19"/>
  <c r="FR42" i="19"/>
  <c r="FS42" i="19"/>
  <c r="FT42" i="19"/>
  <c r="FU42" i="19"/>
  <c r="FV42" i="19"/>
  <c r="FW42" i="19"/>
  <c r="FX42" i="19"/>
  <c r="FY42" i="19"/>
  <c r="FZ42" i="19"/>
  <c r="GA42" i="19"/>
  <c r="FC43" i="19"/>
  <c r="FD43" i="19"/>
  <c r="FE43" i="19"/>
  <c r="FF43" i="19"/>
  <c r="FG43" i="19"/>
  <c r="FH43" i="19"/>
  <c r="FI43" i="19"/>
  <c r="FJ43" i="19"/>
  <c r="FK43" i="19"/>
  <c r="FL43" i="19"/>
  <c r="FM43" i="19"/>
  <c r="FN43" i="19"/>
  <c r="FO43" i="19"/>
  <c r="FP43" i="19"/>
  <c r="FQ43" i="19"/>
  <c r="FR43" i="19"/>
  <c r="FS43" i="19"/>
  <c r="FT43" i="19"/>
  <c r="FU43" i="19"/>
  <c r="FV43" i="19"/>
  <c r="FW43" i="19"/>
  <c r="FX43" i="19"/>
  <c r="FY43" i="19"/>
  <c r="FZ43" i="19"/>
  <c r="GA43" i="19"/>
  <c r="FC44" i="19"/>
  <c r="FD44" i="19"/>
  <c r="FE44" i="19"/>
  <c r="FF44" i="19"/>
  <c r="FG44" i="19"/>
  <c r="FH44" i="19"/>
  <c r="FI44" i="19"/>
  <c r="FJ44" i="19"/>
  <c r="FK44" i="19"/>
  <c r="FL44" i="19"/>
  <c r="FM44" i="19"/>
  <c r="FN44" i="19"/>
  <c r="FO44" i="19"/>
  <c r="FP44" i="19"/>
  <c r="FQ44" i="19"/>
  <c r="FR44" i="19"/>
  <c r="FS44" i="19"/>
  <c r="FT44" i="19"/>
  <c r="FU44" i="19"/>
  <c r="FV44" i="19"/>
  <c r="FW44" i="19"/>
  <c r="FX44" i="19"/>
  <c r="FY44" i="19"/>
  <c r="FZ44" i="19"/>
  <c r="GA44" i="19"/>
  <c r="FC45" i="19"/>
  <c r="FD45" i="19"/>
  <c r="FE45" i="19"/>
  <c r="FF45" i="19"/>
  <c r="FG45" i="19"/>
  <c r="FH45" i="19"/>
  <c r="FI45" i="19"/>
  <c r="FJ45" i="19"/>
  <c r="FK45" i="19"/>
  <c r="FL45" i="19"/>
  <c r="FM45" i="19"/>
  <c r="FN45" i="19"/>
  <c r="FO45" i="19"/>
  <c r="FP45" i="19"/>
  <c r="FQ45" i="19"/>
  <c r="FR45" i="19"/>
  <c r="FS45" i="19"/>
  <c r="FT45" i="19"/>
  <c r="FU45" i="19"/>
  <c r="FV45" i="19"/>
  <c r="FW45" i="19"/>
  <c r="FX45" i="19"/>
  <c r="FY45" i="19"/>
  <c r="FZ45" i="19"/>
  <c r="GA45" i="19"/>
  <c r="EC3" i="19"/>
  <c r="ED3" i="19"/>
  <c r="EE3" i="19"/>
  <c r="EF3" i="19"/>
  <c r="EG3" i="19"/>
  <c r="EH3" i="19"/>
  <c r="EI3" i="19"/>
  <c r="EJ3" i="19"/>
  <c r="EK3" i="19"/>
  <c r="EL3" i="19"/>
  <c r="EM3" i="19"/>
  <c r="EN3" i="19"/>
  <c r="EO3" i="19"/>
  <c r="EP3" i="19"/>
  <c r="EQ3" i="19"/>
  <c r="ER3" i="19"/>
  <c r="ES3" i="19"/>
  <c r="ET3" i="19"/>
  <c r="EU3" i="19"/>
  <c r="EV3" i="19"/>
  <c r="EW3" i="19"/>
  <c r="EX3" i="19"/>
  <c r="EY3" i="19"/>
  <c r="EZ3" i="19"/>
  <c r="FA3" i="19"/>
  <c r="FB3" i="19"/>
  <c r="EC5" i="19"/>
  <c r="ED5" i="19"/>
  <c r="EE5" i="19"/>
  <c r="EF5" i="19"/>
  <c r="EG5" i="19"/>
  <c r="EH5" i="19"/>
  <c r="EI5" i="19"/>
  <c r="EJ5" i="19"/>
  <c r="EK5" i="19"/>
  <c r="EL5" i="19"/>
  <c r="EM5" i="19"/>
  <c r="EN5" i="19"/>
  <c r="EO5" i="19"/>
  <c r="EP5" i="19"/>
  <c r="EQ5" i="19"/>
  <c r="ER5" i="19"/>
  <c r="ES5" i="19"/>
  <c r="ET5" i="19"/>
  <c r="EU5" i="19"/>
  <c r="EV5" i="19"/>
  <c r="EW5" i="19"/>
  <c r="EX5" i="19"/>
  <c r="EY5" i="19"/>
  <c r="EZ5" i="19"/>
  <c r="FA5" i="19"/>
  <c r="FB5" i="19"/>
  <c r="EC6" i="19"/>
  <c r="ED6" i="19"/>
  <c r="EE6" i="19"/>
  <c r="EF6" i="19"/>
  <c r="EG6" i="19"/>
  <c r="EH6" i="19"/>
  <c r="EI6" i="19"/>
  <c r="EJ6" i="19"/>
  <c r="EK6" i="19"/>
  <c r="EL6" i="19"/>
  <c r="EM6" i="19"/>
  <c r="EN6" i="19"/>
  <c r="EO6" i="19"/>
  <c r="EP6" i="19"/>
  <c r="EQ6" i="19"/>
  <c r="ER6" i="19"/>
  <c r="ES6" i="19"/>
  <c r="ET6" i="19"/>
  <c r="EU6" i="19"/>
  <c r="EV6" i="19"/>
  <c r="EW6" i="19"/>
  <c r="EX6" i="19"/>
  <c r="EY6" i="19"/>
  <c r="EZ6" i="19"/>
  <c r="FA6" i="19"/>
  <c r="FB6" i="19"/>
  <c r="EC7" i="19"/>
  <c r="ED7" i="19"/>
  <c r="EE7" i="19"/>
  <c r="EF7" i="19"/>
  <c r="EG7" i="19"/>
  <c r="EH7" i="19"/>
  <c r="EI7" i="19"/>
  <c r="EJ7" i="19"/>
  <c r="EK7" i="19"/>
  <c r="EL7" i="19"/>
  <c r="EM7" i="19"/>
  <c r="EN7" i="19"/>
  <c r="EO7" i="19"/>
  <c r="EP7" i="19"/>
  <c r="ER7" i="19"/>
  <c r="ES7" i="19"/>
  <c r="ET7" i="19"/>
  <c r="EU7" i="19"/>
  <c r="EV7" i="19"/>
  <c r="EW7" i="19"/>
  <c r="EX7" i="19"/>
  <c r="EY7" i="19"/>
  <c r="EZ7" i="19"/>
  <c r="FA7" i="19"/>
  <c r="FB7" i="19"/>
  <c r="EC8" i="19"/>
  <c r="ED8" i="19"/>
  <c r="EE8" i="19"/>
  <c r="EF8" i="19"/>
  <c r="EG8" i="19"/>
  <c r="EH8" i="19"/>
  <c r="EI8" i="19"/>
  <c r="EJ8" i="19"/>
  <c r="EK8" i="19"/>
  <c r="EL8" i="19"/>
  <c r="EM8" i="19"/>
  <c r="EN8" i="19"/>
  <c r="EO8" i="19"/>
  <c r="EP8" i="19"/>
  <c r="ER8" i="19"/>
  <c r="ES8" i="19"/>
  <c r="ET8" i="19"/>
  <c r="EU8" i="19"/>
  <c r="EV8" i="19"/>
  <c r="EW8" i="19"/>
  <c r="EX8" i="19"/>
  <c r="EY8" i="19"/>
  <c r="EZ8" i="19"/>
  <c r="FA8" i="19"/>
  <c r="FB8" i="19"/>
  <c r="EC9" i="19"/>
  <c r="ED9" i="19"/>
  <c r="EE9" i="19"/>
  <c r="EF9" i="19"/>
  <c r="EG9" i="19"/>
  <c r="EH9" i="19"/>
  <c r="EI9" i="19"/>
  <c r="EJ9" i="19"/>
  <c r="EK9" i="19"/>
  <c r="EL9" i="19"/>
  <c r="EM9" i="19"/>
  <c r="EN9" i="19"/>
  <c r="EO9" i="19"/>
  <c r="EP9" i="19"/>
  <c r="ER9" i="19"/>
  <c r="ES9" i="19"/>
  <c r="ET9" i="19"/>
  <c r="EU9" i="19"/>
  <c r="EV9" i="19"/>
  <c r="EW9" i="19"/>
  <c r="EX9" i="19"/>
  <c r="EY9" i="19"/>
  <c r="EZ9" i="19"/>
  <c r="FA9" i="19"/>
  <c r="FB9" i="19"/>
  <c r="EC10" i="19"/>
  <c r="ED10" i="19"/>
  <c r="EE10" i="19"/>
  <c r="EF10" i="19"/>
  <c r="EG10" i="19"/>
  <c r="EH10" i="19"/>
  <c r="EI10" i="19"/>
  <c r="EJ10" i="19"/>
  <c r="EK10" i="19"/>
  <c r="EL10" i="19"/>
  <c r="EM10" i="19"/>
  <c r="EN10" i="19"/>
  <c r="EO10" i="19"/>
  <c r="EP10" i="19"/>
  <c r="ER10" i="19"/>
  <c r="ES10" i="19"/>
  <c r="ET10" i="19"/>
  <c r="EU10" i="19"/>
  <c r="EV10" i="19"/>
  <c r="EW10" i="19"/>
  <c r="EX10" i="19"/>
  <c r="EY10" i="19"/>
  <c r="EZ10" i="19"/>
  <c r="FA10" i="19"/>
  <c r="FB10" i="19"/>
  <c r="EC11" i="19"/>
  <c r="ED11" i="19"/>
  <c r="EE11" i="19"/>
  <c r="EF11" i="19"/>
  <c r="EG11" i="19"/>
  <c r="EH11" i="19"/>
  <c r="EI11" i="19"/>
  <c r="EJ11" i="19"/>
  <c r="EK11" i="19"/>
  <c r="EL11" i="19"/>
  <c r="EM11" i="19"/>
  <c r="EN11" i="19"/>
  <c r="EO11" i="19"/>
  <c r="EP11" i="19"/>
  <c r="ER11" i="19"/>
  <c r="ES11" i="19"/>
  <c r="ET11" i="19"/>
  <c r="EU11" i="19"/>
  <c r="EV11" i="19"/>
  <c r="EW11" i="19"/>
  <c r="EX11" i="19"/>
  <c r="EY11" i="19"/>
  <c r="EZ11" i="19"/>
  <c r="FA11" i="19"/>
  <c r="FB11" i="19"/>
  <c r="EC12" i="19"/>
  <c r="ED12" i="19"/>
  <c r="EE12" i="19"/>
  <c r="EF12" i="19"/>
  <c r="EG12" i="19"/>
  <c r="EH12" i="19"/>
  <c r="EI12" i="19"/>
  <c r="EJ12" i="19"/>
  <c r="EK12" i="19"/>
  <c r="EL12" i="19"/>
  <c r="EM12" i="19"/>
  <c r="EN12" i="19"/>
  <c r="EO12" i="19"/>
  <c r="EP12" i="19"/>
  <c r="ER12" i="19"/>
  <c r="ES12" i="19"/>
  <c r="ET12" i="19"/>
  <c r="EU12" i="19"/>
  <c r="EV12" i="19"/>
  <c r="EW12" i="19"/>
  <c r="EX12" i="19"/>
  <c r="EY12" i="19"/>
  <c r="EZ12" i="19"/>
  <c r="FA12" i="19"/>
  <c r="FB12" i="19"/>
  <c r="EC13" i="19"/>
  <c r="ED13" i="19"/>
  <c r="EE13" i="19"/>
  <c r="EF13" i="19"/>
  <c r="EG13" i="19"/>
  <c r="EH13" i="19"/>
  <c r="EI13" i="19"/>
  <c r="EJ13" i="19"/>
  <c r="EK13" i="19"/>
  <c r="EL13" i="19"/>
  <c r="EM13" i="19"/>
  <c r="EN13" i="19"/>
  <c r="EO13" i="19"/>
  <c r="EP13" i="19"/>
  <c r="ER13" i="19"/>
  <c r="ES13" i="19"/>
  <c r="ET13" i="19"/>
  <c r="EU13" i="19"/>
  <c r="EV13" i="19"/>
  <c r="EW13" i="19"/>
  <c r="EX13" i="19"/>
  <c r="EY13" i="19"/>
  <c r="EZ13" i="19"/>
  <c r="FA13" i="19"/>
  <c r="FB13" i="19"/>
  <c r="EC14" i="19"/>
  <c r="ED14" i="19"/>
  <c r="EE14" i="19"/>
  <c r="EF14" i="19"/>
  <c r="EG14" i="19"/>
  <c r="EH14" i="19"/>
  <c r="EI14" i="19"/>
  <c r="EJ14" i="19"/>
  <c r="EK14" i="19"/>
  <c r="EL14" i="19"/>
  <c r="EM14" i="19"/>
  <c r="EN14" i="19"/>
  <c r="EO14" i="19"/>
  <c r="EP14" i="19"/>
  <c r="ER14" i="19"/>
  <c r="ES14" i="19"/>
  <c r="ET14" i="19"/>
  <c r="EU14" i="19"/>
  <c r="EV14" i="19"/>
  <c r="EW14" i="19"/>
  <c r="EX14" i="19"/>
  <c r="EY14" i="19"/>
  <c r="EZ14" i="19"/>
  <c r="FA14" i="19"/>
  <c r="FB14" i="19"/>
  <c r="EC15" i="19"/>
  <c r="ED15" i="19"/>
  <c r="EE15" i="19"/>
  <c r="EF15" i="19"/>
  <c r="EG15" i="19"/>
  <c r="EH15" i="19"/>
  <c r="EI15" i="19"/>
  <c r="EJ15" i="19"/>
  <c r="EK15" i="19"/>
  <c r="EL15" i="19"/>
  <c r="EM15" i="19"/>
  <c r="EN15" i="19"/>
  <c r="EO15" i="19"/>
  <c r="EP15" i="19"/>
  <c r="ER15" i="19"/>
  <c r="ES15" i="19"/>
  <c r="ET15" i="19"/>
  <c r="EU15" i="19"/>
  <c r="EV15" i="19"/>
  <c r="EW15" i="19"/>
  <c r="EX15" i="19"/>
  <c r="EY15" i="19"/>
  <c r="EZ15" i="19"/>
  <c r="FA15" i="19"/>
  <c r="FB15" i="19"/>
  <c r="EC16" i="19"/>
  <c r="ED16" i="19"/>
  <c r="EE16" i="19"/>
  <c r="EF16" i="19"/>
  <c r="EG16" i="19"/>
  <c r="EH16" i="19"/>
  <c r="EI16" i="19"/>
  <c r="EJ16" i="19"/>
  <c r="EK16" i="19"/>
  <c r="EL16" i="19"/>
  <c r="EM16" i="19"/>
  <c r="EN16" i="19"/>
  <c r="EO16" i="19"/>
  <c r="EP16" i="19"/>
  <c r="ER16" i="19"/>
  <c r="ES16" i="19"/>
  <c r="ET16" i="19"/>
  <c r="EU16" i="19"/>
  <c r="EV16" i="19"/>
  <c r="EW16" i="19"/>
  <c r="EX16" i="19"/>
  <c r="EY16" i="19"/>
  <c r="EZ16" i="19"/>
  <c r="FA16" i="19"/>
  <c r="FB16" i="19"/>
  <c r="EC17" i="19"/>
  <c r="ED17" i="19"/>
  <c r="EE17" i="19"/>
  <c r="EF17" i="19"/>
  <c r="EG17" i="19"/>
  <c r="EH17" i="19"/>
  <c r="EI17" i="19"/>
  <c r="EJ17" i="19"/>
  <c r="EK17" i="19"/>
  <c r="EL17" i="19"/>
  <c r="EM17" i="19"/>
  <c r="EN17" i="19"/>
  <c r="EO17" i="19"/>
  <c r="EP17" i="19"/>
  <c r="ER17" i="19"/>
  <c r="ES17" i="19"/>
  <c r="ET17" i="19"/>
  <c r="EU17" i="19"/>
  <c r="EV17" i="19"/>
  <c r="EW17" i="19"/>
  <c r="EX17" i="19"/>
  <c r="EY17" i="19"/>
  <c r="EZ17" i="19"/>
  <c r="FA17" i="19"/>
  <c r="FB17" i="19"/>
  <c r="EC18" i="19"/>
  <c r="ED18" i="19"/>
  <c r="EE18" i="19"/>
  <c r="EF18" i="19"/>
  <c r="EG18" i="19"/>
  <c r="EH18" i="19"/>
  <c r="EI18" i="19"/>
  <c r="EJ18" i="19"/>
  <c r="EK18" i="19"/>
  <c r="EL18" i="19"/>
  <c r="EM18" i="19"/>
  <c r="EN18" i="19"/>
  <c r="EO18" i="19"/>
  <c r="EP18" i="19"/>
  <c r="ER18" i="19"/>
  <c r="ES18" i="19"/>
  <c r="ET18" i="19"/>
  <c r="EU18" i="19"/>
  <c r="EV18" i="19"/>
  <c r="EW18" i="19"/>
  <c r="EX18" i="19"/>
  <c r="EY18" i="19"/>
  <c r="EZ18" i="19"/>
  <c r="FA18" i="19"/>
  <c r="FB18" i="19"/>
  <c r="EC19" i="19"/>
  <c r="ED19" i="19"/>
  <c r="EE19" i="19"/>
  <c r="EF19" i="19"/>
  <c r="EG19" i="19"/>
  <c r="EH19" i="19"/>
  <c r="EI19" i="19"/>
  <c r="EJ19" i="19"/>
  <c r="EK19" i="19"/>
  <c r="EL19" i="19"/>
  <c r="EM19" i="19"/>
  <c r="EN19" i="19"/>
  <c r="EO19" i="19"/>
  <c r="EP19" i="19"/>
  <c r="ER19" i="19"/>
  <c r="ES19" i="19"/>
  <c r="ET19" i="19"/>
  <c r="EU19" i="19"/>
  <c r="EV19" i="19"/>
  <c r="EW19" i="19"/>
  <c r="EX19" i="19"/>
  <c r="EY19" i="19"/>
  <c r="EZ19" i="19"/>
  <c r="FA19" i="19"/>
  <c r="FB19" i="19"/>
  <c r="EC20" i="19"/>
  <c r="ED20" i="19"/>
  <c r="EE20" i="19"/>
  <c r="EF20" i="19"/>
  <c r="EG20" i="19"/>
  <c r="EH20" i="19"/>
  <c r="EI20" i="19"/>
  <c r="EJ20" i="19"/>
  <c r="EK20" i="19"/>
  <c r="EL20" i="19"/>
  <c r="EM20" i="19"/>
  <c r="EN20" i="19"/>
  <c r="EO20" i="19"/>
  <c r="EP20" i="19"/>
  <c r="ER20" i="19"/>
  <c r="ES20" i="19"/>
  <c r="ET20" i="19"/>
  <c r="EU20" i="19"/>
  <c r="EV20" i="19"/>
  <c r="EW20" i="19"/>
  <c r="EX20" i="19"/>
  <c r="EY20" i="19"/>
  <c r="EZ20" i="19"/>
  <c r="FA20" i="19"/>
  <c r="FB20" i="19"/>
  <c r="EC21" i="19"/>
  <c r="ED21" i="19"/>
  <c r="EE21" i="19"/>
  <c r="EF21" i="19"/>
  <c r="EG21" i="19"/>
  <c r="EH21" i="19"/>
  <c r="EI21" i="19"/>
  <c r="EJ21" i="19"/>
  <c r="EK21" i="19"/>
  <c r="EL21" i="19"/>
  <c r="EM21" i="19"/>
  <c r="EN21" i="19"/>
  <c r="EO21" i="19"/>
  <c r="EP21" i="19"/>
  <c r="ER21" i="19"/>
  <c r="ES21" i="19"/>
  <c r="ET21" i="19"/>
  <c r="EU21" i="19"/>
  <c r="EV21" i="19"/>
  <c r="EW21" i="19"/>
  <c r="EX21" i="19"/>
  <c r="EY21" i="19"/>
  <c r="EZ21" i="19"/>
  <c r="FA21" i="19"/>
  <c r="FB21" i="19"/>
  <c r="EC22" i="19"/>
  <c r="ED22" i="19"/>
  <c r="EE22" i="19"/>
  <c r="EF22" i="19"/>
  <c r="EG22" i="19"/>
  <c r="EH22" i="19"/>
  <c r="EI22" i="19"/>
  <c r="EJ22" i="19"/>
  <c r="EK22" i="19"/>
  <c r="EL22" i="19"/>
  <c r="EM22" i="19"/>
  <c r="EN22" i="19"/>
  <c r="EO22" i="19"/>
  <c r="EP22" i="19"/>
  <c r="ER22" i="19"/>
  <c r="ES22" i="19"/>
  <c r="ET22" i="19"/>
  <c r="EU22" i="19"/>
  <c r="EV22" i="19"/>
  <c r="EW22" i="19"/>
  <c r="EX22" i="19"/>
  <c r="EY22" i="19"/>
  <c r="EZ22" i="19"/>
  <c r="FA22" i="19"/>
  <c r="FB22" i="19"/>
  <c r="EC23" i="19"/>
  <c r="ED23" i="19"/>
  <c r="EE23" i="19"/>
  <c r="EF23" i="19"/>
  <c r="EG23" i="19"/>
  <c r="EH23" i="19"/>
  <c r="EI23" i="19"/>
  <c r="EJ23" i="19"/>
  <c r="EK23" i="19"/>
  <c r="EL23" i="19"/>
  <c r="EM23" i="19"/>
  <c r="EN23" i="19"/>
  <c r="EO23" i="19"/>
  <c r="EP23" i="19"/>
  <c r="ER23" i="19"/>
  <c r="ES23" i="19"/>
  <c r="ET23" i="19"/>
  <c r="EU23" i="19"/>
  <c r="EV23" i="19"/>
  <c r="EW23" i="19"/>
  <c r="EX23" i="19"/>
  <c r="EY23" i="19"/>
  <c r="EZ23" i="19"/>
  <c r="FA23" i="19"/>
  <c r="FB23" i="19"/>
  <c r="EC24" i="19"/>
  <c r="ED24" i="19"/>
  <c r="EE24" i="19"/>
  <c r="EF24" i="19"/>
  <c r="EG24" i="19"/>
  <c r="EH24" i="19"/>
  <c r="EI24" i="19"/>
  <c r="EJ24" i="19"/>
  <c r="EK24" i="19"/>
  <c r="EL24" i="19"/>
  <c r="EM24" i="19"/>
  <c r="EN24" i="19"/>
  <c r="EO24" i="19"/>
  <c r="EP24" i="19"/>
  <c r="ER24" i="19"/>
  <c r="ES24" i="19"/>
  <c r="ET24" i="19"/>
  <c r="EU24" i="19"/>
  <c r="EV24" i="19"/>
  <c r="EW24" i="19"/>
  <c r="EX24" i="19"/>
  <c r="EY24" i="19"/>
  <c r="EZ24" i="19"/>
  <c r="FA24" i="19"/>
  <c r="FB24" i="19"/>
  <c r="EC25" i="19"/>
  <c r="ED25" i="19"/>
  <c r="EE25" i="19"/>
  <c r="EF25" i="19"/>
  <c r="EG25" i="19"/>
  <c r="EH25" i="19"/>
  <c r="EI25" i="19"/>
  <c r="EJ25" i="19"/>
  <c r="EK25" i="19"/>
  <c r="EL25" i="19"/>
  <c r="EM25" i="19"/>
  <c r="EN25" i="19"/>
  <c r="EO25" i="19"/>
  <c r="EP25" i="19"/>
  <c r="ER25" i="19"/>
  <c r="ES25" i="19"/>
  <c r="ET25" i="19"/>
  <c r="EU25" i="19"/>
  <c r="EV25" i="19"/>
  <c r="EW25" i="19"/>
  <c r="EX25" i="19"/>
  <c r="EY25" i="19"/>
  <c r="EZ25" i="19"/>
  <c r="FA25" i="19"/>
  <c r="FB25" i="19"/>
  <c r="EC26" i="19"/>
  <c r="ED26" i="19"/>
  <c r="EE26" i="19"/>
  <c r="EF26" i="19"/>
  <c r="EG26" i="19"/>
  <c r="EH26" i="19"/>
  <c r="EI26" i="19"/>
  <c r="EJ26" i="19"/>
  <c r="EK26" i="19"/>
  <c r="EL26" i="19"/>
  <c r="EM26" i="19"/>
  <c r="EN26" i="19"/>
  <c r="EO26" i="19"/>
  <c r="EP26" i="19"/>
  <c r="ER26" i="19"/>
  <c r="ES26" i="19"/>
  <c r="ET26" i="19"/>
  <c r="EU26" i="19"/>
  <c r="EV26" i="19"/>
  <c r="EW26" i="19"/>
  <c r="EX26" i="19"/>
  <c r="EY26" i="19"/>
  <c r="EZ26" i="19"/>
  <c r="FA26" i="19"/>
  <c r="FB26" i="19"/>
  <c r="EC27" i="19"/>
  <c r="ED27" i="19"/>
  <c r="EE27" i="19"/>
  <c r="EF27" i="19"/>
  <c r="EG27" i="19"/>
  <c r="EH27" i="19"/>
  <c r="EI27" i="19"/>
  <c r="EJ27" i="19"/>
  <c r="EK27" i="19"/>
  <c r="EL27" i="19"/>
  <c r="EM27" i="19"/>
  <c r="EN27" i="19"/>
  <c r="EO27" i="19"/>
  <c r="EP27" i="19"/>
  <c r="ER27" i="19"/>
  <c r="ES27" i="19"/>
  <c r="ET27" i="19"/>
  <c r="EU27" i="19"/>
  <c r="EV27" i="19"/>
  <c r="EW27" i="19"/>
  <c r="EX27" i="19"/>
  <c r="EY27" i="19"/>
  <c r="EZ27" i="19"/>
  <c r="FA27" i="19"/>
  <c r="FB27" i="19"/>
  <c r="EC28" i="19"/>
  <c r="ED28" i="19"/>
  <c r="EE28" i="19"/>
  <c r="EF28" i="19"/>
  <c r="EG28" i="19"/>
  <c r="EH28" i="19"/>
  <c r="EI28" i="19"/>
  <c r="EJ28" i="19"/>
  <c r="EK28" i="19"/>
  <c r="EL28" i="19"/>
  <c r="EM28" i="19"/>
  <c r="EN28" i="19"/>
  <c r="EO28" i="19"/>
  <c r="EP28" i="19"/>
  <c r="ER28" i="19"/>
  <c r="ES28" i="19"/>
  <c r="ET28" i="19"/>
  <c r="EU28" i="19"/>
  <c r="EV28" i="19"/>
  <c r="EW28" i="19"/>
  <c r="EX28" i="19"/>
  <c r="EY28" i="19"/>
  <c r="EZ28" i="19"/>
  <c r="FA28" i="19"/>
  <c r="FB28" i="19"/>
  <c r="EC29" i="19"/>
  <c r="ED29" i="19"/>
  <c r="EE29" i="19"/>
  <c r="EF29" i="19"/>
  <c r="EG29" i="19"/>
  <c r="EH29" i="19"/>
  <c r="EI29" i="19"/>
  <c r="EJ29" i="19"/>
  <c r="EK29" i="19"/>
  <c r="EL29" i="19"/>
  <c r="EM29" i="19"/>
  <c r="EN29" i="19"/>
  <c r="EO29" i="19"/>
  <c r="EP29" i="19"/>
  <c r="ER29" i="19"/>
  <c r="ES29" i="19"/>
  <c r="ET29" i="19"/>
  <c r="EU29" i="19"/>
  <c r="EV29" i="19"/>
  <c r="EW29" i="19"/>
  <c r="EX29" i="19"/>
  <c r="EY29" i="19"/>
  <c r="EZ29" i="19"/>
  <c r="FA29" i="19"/>
  <c r="FB29" i="19"/>
  <c r="EC30" i="19"/>
  <c r="ED30" i="19"/>
  <c r="EE30" i="19"/>
  <c r="EF30" i="19"/>
  <c r="EG30" i="19"/>
  <c r="EH30" i="19"/>
  <c r="EI30" i="19"/>
  <c r="EJ30" i="19"/>
  <c r="EK30" i="19"/>
  <c r="EL30" i="19"/>
  <c r="EM30" i="19"/>
  <c r="EN30" i="19"/>
  <c r="EO30" i="19"/>
  <c r="EP30" i="19"/>
  <c r="ER30" i="19"/>
  <c r="ES30" i="19"/>
  <c r="ET30" i="19"/>
  <c r="EU30" i="19"/>
  <c r="EV30" i="19"/>
  <c r="EW30" i="19"/>
  <c r="EX30" i="19"/>
  <c r="EY30" i="19"/>
  <c r="EZ30" i="19"/>
  <c r="FA30" i="19"/>
  <c r="FB30" i="19"/>
  <c r="EC31" i="19"/>
  <c r="ED31" i="19"/>
  <c r="EE31" i="19"/>
  <c r="EF31" i="19"/>
  <c r="EG31" i="19"/>
  <c r="EH31" i="19"/>
  <c r="EI31" i="19"/>
  <c r="EJ31" i="19"/>
  <c r="EK31" i="19"/>
  <c r="EL31" i="19"/>
  <c r="EM31" i="19"/>
  <c r="EN31" i="19"/>
  <c r="EO31" i="19"/>
  <c r="EP31" i="19"/>
  <c r="ER31" i="19"/>
  <c r="ES31" i="19"/>
  <c r="ET31" i="19"/>
  <c r="EU31" i="19"/>
  <c r="EV31" i="19"/>
  <c r="EW31" i="19"/>
  <c r="EX31" i="19"/>
  <c r="EY31" i="19"/>
  <c r="EZ31" i="19"/>
  <c r="FA31" i="19"/>
  <c r="FB31" i="19"/>
  <c r="EC32" i="19"/>
  <c r="ED32" i="19"/>
  <c r="EE32" i="19"/>
  <c r="EF32" i="19"/>
  <c r="EG32" i="19"/>
  <c r="EH32" i="19"/>
  <c r="EI32" i="19"/>
  <c r="EJ32" i="19"/>
  <c r="EK32" i="19"/>
  <c r="EL32" i="19"/>
  <c r="EM32" i="19"/>
  <c r="EN32" i="19"/>
  <c r="EO32" i="19"/>
  <c r="EP32" i="19"/>
  <c r="ER32" i="19"/>
  <c r="ES32" i="19"/>
  <c r="ET32" i="19"/>
  <c r="EU32" i="19"/>
  <c r="EV32" i="19"/>
  <c r="EW32" i="19"/>
  <c r="EX32" i="19"/>
  <c r="EY32" i="19"/>
  <c r="EZ32" i="19"/>
  <c r="FA32" i="19"/>
  <c r="FB32" i="19"/>
  <c r="EC33" i="19"/>
  <c r="ED33" i="19"/>
  <c r="EE33" i="19"/>
  <c r="EF33" i="19"/>
  <c r="EG33" i="19"/>
  <c r="EH33" i="19"/>
  <c r="EI33" i="19"/>
  <c r="EJ33" i="19"/>
  <c r="EK33" i="19"/>
  <c r="EL33" i="19"/>
  <c r="EM33" i="19"/>
  <c r="EN33" i="19"/>
  <c r="EO33" i="19"/>
  <c r="EP33" i="19"/>
  <c r="ER33" i="19"/>
  <c r="ES33" i="19"/>
  <c r="ET33" i="19"/>
  <c r="EU33" i="19"/>
  <c r="EV33" i="19"/>
  <c r="EW33" i="19"/>
  <c r="EX33" i="19"/>
  <c r="EY33" i="19"/>
  <c r="EZ33" i="19"/>
  <c r="FA33" i="19"/>
  <c r="FB33" i="19"/>
  <c r="EC34" i="19"/>
  <c r="ED34" i="19"/>
  <c r="EE34" i="19"/>
  <c r="EF34" i="19"/>
  <c r="EG34" i="19"/>
  <c r="EH34" i="19"/>
  <c r="EI34" i="19"/>
  <c r="EJ34" i="19"/>
  <c r="EK34" i="19"/>
  <c r="EL34" i="19"/>
  <c r="EM34" i="19"/>
  <c r="EN34" i="19"/>
  <c r="EO34" i="19"/>
  <c r="EP34" i="19"/>
  <c r="ER34" i="19"/>
  <c r="ES34" i="19"/>
  <c r="ET34" i="19"/>
  <c r="EU34" i="19"/>
  <c r="EV34" i="19"/>
  <c r="EW34" i="19"/>
  <c r="EX34" i="19"/>
  <c r="EY34" i="19"/>
  <c r="EZ34" i="19"/>
  <c r="FA34" i="19"/>
  <c r="FB34" i="19"/>
  <c r="EC35" i="19"/>
  <c r="ED35" i="19"/>
  <c r="EE35" i="19"/>
  <c r="EF35" i="19"/>
  <c r="EG35" i="19"/>
  <c r="EH35" i="19"/>
  <c r="EI35" i="19"/>
  <c r="EJ35" i="19"/>
  <c r="EK35" i="19"/>
  <c r="EL35" i="19"/>
  <c r="EM35" i="19"/>
  <c r="EN35" i="19"/>
  <c r="EO35" i="19"/>
  <c r="EP35" i="19"/>
  <c r="ER35" i="19"/>
  <c r="ES35" i="19"/>
  <c r="ET35" i="19"/>
  <c r="EU35" i="19"/>
  <c r="EV35" i="19"/>
  <c r="EW35" i="19"/>
  <c r="EX35" i="19"/>
  <c r="EY35" i="19"/>
  <c r="EZ35" i="19"/>
  <c r="FA35" i="19"/>
  <c r="FB35" i="19"/>
  <c r="EC36" i="19"/>
  <c r="ED36" i="19"/>
  <c r="EE36" i="19"/>
  <c r="EF36" i="19"/>
  <c r="EG36" i="19"/>
  <c r="EH36" i="19"/>
  <c r="EI36" i="19"/>
  <c r="EJ36" i="19"/>
  <c r="EK36" i="19"/>
  <c r="EL36" i="19"/>
  <c r="EM36" i="19"/>
  <c r="EN36" i="19"/>
  <c r="EO36" i="19"/>
  <c r="EP36" i="19"/>
  <c r="ER36" i="19"/>
  <c r="ES36" i="19"/>
  <c r="ET36" i="19"/>
  <c r="EU36" i="19"/>
  <c r="EV36" i="19"/>
  <c r="EW36" i="19"/>
  <c r="EX36" i="19"/>
  <c r="EY36" i="19"/>
  <c r="EZ36" i="19"/>
  <c r="FA36" i="19"/>
  <c r="FB36" i="19"/>
  <c r="EC37" i="19"/>
  <c r="ED37" i="19"/>
  <c r="EE37" i="19"/>
  <c r="EF37" i="19"/>
  <c r="EG37" i="19"/>
  <c r="EH37" i="19"/>
  <c r="EI37" i="19"/>
  <c r="EJ37" i="19"/>
  <c r="EK37" i="19"/>
  <c r="EL37" i="19"/>
  <c r="EM37" i="19"/>
  <c r="EN37" i="19"/>
  <c r="EO37" i="19"/>
  <c r="EP37" i="19"/>
  <c r="ER37" i="19"/>
  <c r="ES37" i="19"/>
  <c r="ET37" i="19"/>
  <c r="EU37" i="19"/>
  <c r="EV37" i="19"/>
  <c r="EW37" i="19"/>
  <c r="EX37" i="19"/>
  <c r="EY37" i="19"/>
  <c r="EZ37" i="19"/>
  <c r="FA37" i="19"/>
  <c r="FB37" i="19"/>
  <c r="EC38" i="19"/>
  <c r="ED38" i="19"/>
  <c r="EE38" i="19"/>
  <c r="EF38" i="19"/>
  <c r="EG38" i="19"/>
  <c r="EH38" i="19"/>
  <c r="EI38" i="19"/>
  <c r="EJ38" i="19"/>
  <c r="EK38" i="19"/>
  <c r="EL38" i="19"/>
  <c r="EM38" i="19"/>
  <c r="EN38" i="19"/>
  <c r="EO38" i="19"/>
  <c r="EP38" i="19"/>
  <c r="ER38" i="19"/>
  <c r="ES38" i="19"/>
  <c r="ET38" i="19"/>
  <c r="EU38" i="19"/>
  <c r="EV38" i="19"/>
  <c r="EW38" i="19"/>
  <c r="EX38" i="19"/>
  <c r="EY38" i="19"/>
  <c r="EZ38" i="19"/>
  <c r="FA38" i="19"/>
  <c r="FB38" i="19"/>
  <c r="EC39" i="19"/>
  <c r="ED39" i="19"/>
  <c r="EE39" i="19"/>
  <c r="EF39" i="19"/>
  <c r="EG39" i="19"/>
  <c r="EH39" i="19"/>
  <c r="EI39" i="19"/>
  <c r="EJ39" i="19"/>
  <c r="EK39" i="19"/>
  <c r="EL39" i="19"/>
  <c r="EM39" i="19"/>
  <c r="EN39" i="19"/>
  <c r="EO39" i="19"/>
  <c r="EP39" i="19"/>
  <c r="ER39" i="19"/>
  <c r="ES39" i="19"/>
  <c r="ET39" i="19"/>
  <c r="EU39" i="19"/>
  <c r="EV39" i="19"/>
  <c r="EW39" i="19"/>
  <c r="EX39" i="19"/>
  <c r="EY39" i="19"/>
  <c r="EZ39" i="19"/>
  <c r="FA39" i="19"/>
  <c r="FB39" i="19"/>
  <c r="EC40" i="19"/>
  <c r="ED40" i="19"/>
  <c r="EE40" i="19"/>
  <c r="EF40" i="19"/>
  <c r="EG40" i="19"/>
  <c r="EH40" i="19"/>
  <c r="EI40" i="19"/>
  <c r="EJ40" i="19"/>
  <c r="EK40" i="19"/>
  <c r="EL40" i="19"/>
  <c r="EM40" i="19"/>
  <c r="EN40" i="19"/>
  <c r="EO40" i="19"/>
  <c r="EP40" i="19"/>
  <c r="ER40" i="19"/>
  <c r="ES40" i="19"/>
  <c r="ET40" i="19"/>
  <c r="EU40" i="19"/>
  <c r="EV40" i="19"/>
  <c r="EW40" i="19"/>
  <c r="EX40" i="19"/>
  <c r="EY40" i="19"/>
  <c r="EZ40" i="19"/>
  <c r="FA40" i="19"/>
  <c r="FB40" i="19"/>
  <c r="EC41" i="19"/>
  <c r="ED41" i="19"/>
  <c r="EE41" i="19"/>
  <c r="EF41" i="19"/>
  <c r="EG41" i="19"/>
  <c r="EH41" i="19"/>
  <c r="EI41" i="19"/>
  <c r="EJ41" i="19"/>
  <c r="EK41" i="19"/>
  <c r="EL41" i="19"/>
  <c r="EM41" i="19"/>
  <c r="EN41" i="19"/>
  <c r="EO41" i="19"/>
  <c r="EP41" i="19"/>
  <c r="ER41" i="19"/>
  <c r="ES41" i="19"/>
  <c r="ET41" i="19"/>
  <c r="EU41" i="19"/>
  <c r="EV41" i="19"/>
  <c r="EW41" i="19"/>
  <c r="EX41" i="19"/>
  <c r="EY41" i="19"/>
  <c r="EZ41" i="19"/>
  <c r="FA41" i="19"/>
  <c r="FB41" i="19"/>
  <c r="EC42" i="19"/>
  <c r="ED42" i="19"/>
  <c r="EE42" i="19"/>
  <c r="EF42" i="19"/>
  <c r="EG42" i="19"/>
  <c r="EH42" i="19"/>
  <c r="EI42" i="19"/>
  <c r="EJ42" i="19"/>
  <c r="EK42" i="19"/>
  <c r="EL42" i="19"/>
  <c r="EM42" i="19"/>
  <c r="EN42" i="19"/>
  <c r="EO42" i="19"/>
  <c r="EP42" i="19"/>
  <c r="ER42" i="19"/>
  <c r="ES42" i="19"/>
  <c r="ET42" i="19"/>
  <c r="EU42" i="19"/>
  <c r="EV42" i="19"/>
  <c r="EW42" i="19"/>
  <c r="EX42" i="19"/>
  <c r="EY42" i="19"/>
  <c r="EZ42" i="19"/>
  <c r="FA42" i="19"/>
  <c r="FB42" i="19"/>
  <c r="EC43" i="19"/>
  <c r="ED43" i="19"/>
  <c r="EE43" i="19"/>
  <c r="EF43" i="19"/>
  <c r="EG43" i="19"/>
  <c r="EH43" i="19"/>
  <c r="EI43" i="19"/>
  <c r="EJ43" i="19"/>
  <c r="EK43" i="19"/>
  <c r="EL43" i="19"/>
  <c r="EM43" i="19"/>
  <c r="EN43" i="19"/>
  <c r="EO43" i="19"/>
  <c r="EP43" i="19"/>
  <c r="ER43" i="19"/>
  <c r="ES43" i="19"/>
  <c r="ET43" i="19"/>
  <c r="EU43" i="19"/>
  <c r="EV43" i="19"/>
  <c r="EW43" i="19"/>
  <c r="EX43" i="19"/>
  <c r="EY43" i="19"/>
  <c r="EZ43" i="19"/>
  <c r="FA43" i="19"/>
  <c r="FB43" i="19"/>
  <c r="EC44" i="19"/>
  <c r="ED44" i="19"/>
  <c r="EE44" i="19"/>
  <c r="EF44" i="19"/>
  <c r="EG44" i="19"/>
  <c r="EH44" i="19"/>
  <c r="EI44" i="19"/>
  <c r="EJ44" i="19"/>
  <c r="EK44" i="19"/>
  <c r="EL44" i="19"/>
  <c r="EM44" i="19"/>
  <c r="EN44" i="19"/>
  <c r="EO44" i="19"/>
  <c r="EP44" i="19"/>
  <c r="ER44" i="19"/>
  <c r="ES44" i="19"/>
  <c r="ET44" i="19"/>
  <c r="EU44" i="19"/>
  <c r="EV44" i="19"/>
  <c r="EW44" i="19"/>
  <c r="EX44" i="19"/>
  <c r="EY44" i="19"/>
  <c r="EZ44" i="19"/>
  <c r="FA44" i="19"/>
  <c r="FB44" i="19"/>
  <c r="EC45" i="19"/>
  <c r="ED45" i="19"/>
  <c r="EE45" i="19"/>
  <c r="EF45" i="19"/>
  <c r="EG45" i="19"/>
  <c r="EH45" i="19"/>
  <c r="EI45" i="19"/>
  <c r="EJ45" i="19"/>
  <c r="EK45" i="19"/>
  <c r="EL45" i="19"/>
  <c r="EM45" i="19"/>
  <c r="EN45" i="19"/>
  <c r="EO45" i="19"/>
  <c r="EP45" i="19"/>
  <c r="ER45" i="19"/>
  <c r="ES45" i="19"/>
  <c r="ET45" i="19"/>
  <c r="EU45" i="19"/>
  <c r="EV45" i="19"/>
  <c r="EW45" i="19"/>
  <c r="EX45" i="19"/>
  <c r="EY45" i="19"/>
  <c r="EZ45" i="19"/>
  <c r="FA45" i="19"/>
  <c r="FB45" i="19"/>
  <c r="DG3" i="19"/>
  <c r="DH3" i="19"/>
  <c r="DI3" i="19"/>
  <c r="DJ3" i="19"/>
  <c r="DK3" i="19"/>
  <c r="DL3" i="19"/>
  <c r="DM3" i="19"/>
  <c r="DN3" i="19"/>
  <c r="DO3" i="19"/>
  <c r="DP3" i="19"/>
  <c r="DQ3" i="19"/>
  <c r="DR3" i="19"/>
  <c r="DS3" i="19"/>
  <c r="DT3" i="19"/>
  <c r="DU3" i="19"/>
  <c r="DV3" i="19"/>
  <c r="DW3" i="19"/>
  <c r="DX3" i="19"/>
  <c r="DY3" i="19"/>
  <c r="DZ3" i="19"/>
  <c r="EA3" i="19"/>
  <c r="EB3" i="19"/>
  <c r="DG5" i="19"/>
  <c r="DH5" i="19"/>
  <c r="DI5" i="19"/>
  <c r="DJ5" i="19"/>
  <c r="DK5" i="19"/>
  <c r="DL5" i="19"/>
  <c r="DM5" i="19"/>
  <c r="DN5" i="19"/>
  <c r="DO5" i="19"/>
  <c r="DP5" i="19"/>
  <c r="DQ5" i="19"/>
  <c r="DR5" i="19"/>
  <c r="DS5" i="19"/>
  <c r="DT5" i="19"/>
  <c r="DU5" i="19"/>
  <c r="DV5" i="19"/>
  <c r="DW5" i="19"/>
  <c r="DX5" i="19"/>
  <c r="DY5" i="19"/>
  <c r="DZ5" i="19"/>
  <c r="EA5" i="19"/>
  <c r="EB5" i="19"/>
  <c r="DG6" i="19"/>
  <c r="DH6" i="19"/>
  <c r="DI6" i="19"/>
  <c r="DJ6" i="19"/>
  <c r="DK6" i="19"/>
  <c r="DL6" i="19"/>
  <c r="DM6" i="19"/>
  <c r="DN6" i="19"/>
  <c r="DO6" i="19"/>
  <c r="DP6" i="19"/>
  <c r="DQ6" i="19"/>
  <c r="DR6" i="19"/>
  <c r="DS6" i="19"/>
  <c r="DT6" i="19"/>
  <c r="DU6" i="19"/>
  <c r="DV6" i="19"/>
  <c r="DW6" i="19"/>
  <c r="DX6" i="19"/>
  <c r="DY6" i="19"/>
  <c r="DZ6" i="19"/>
  <c r="EA6" i="19"/>
  <c r="EB6" i="19"/>
  <c r="DG7" i="19"/>
  <c r="DH7" i="19"/>
  <c r="DI7" i="19"/>
  <c r="DJ7" i="19"/>
  <c r="DK7" i="19"/>
  <c r="DL7" i="19"/>
  <c r="DM7" i="19"/>
  <c r="DN7" i="19"/>
  <c r="DO7" i="19"/>
  <c r="DP7" i="19"/>
  <c r="DQ7" i="19"/>
  <c r="DR7" i="19"/>
  <c r="DS7" i="19"/>
  <c r="DT7" i="19"/>
  <c r="DU7" i="19"/>
  <c r="DV7" i="19"/>
  <c r="DW7" i="19"/>
  <c r="DX7" i="19"/>
  <c r="DY7" i="19"/>
  <c r="DZ7" i="19"/>
  <c r="EA7" i="19"/>
  <c r="EB7" i="19"/>
  <c r="DG8" i="19"/>
  <c r="DH8" i="19"/>
  <c r="DI8" i="19"/>
  <c r="DJ8" i="19"/>
  <c r="DK8" i="19"/>
  <c r="DL8" i="19"/>
  <c r="DM8" i="19"/>
  <c r="DN8" i="19"/>
  <c r="DO8" i="19"/>
  <c r="DP8" i="19"/>
  <c r="DQ8" i="19"/>
  <c r="DR8" i="19"/>
  <c r="DS8" i="19"/>
  <c r="DT8" i="19"/>
  <c r="DU8" i="19"/>
  <c r="DV8" i="19"/>
  <c r="DW8" i="19"/>
  <c r="DX8" i="19"/>
  <c r="DY8" i="19"/>
  <c r="DZ8" i="19"/>
  <c r="EA8" i="19"/>
  <c r="EB8" i="19"/>
  <c r="DG9" i="19"/>
  <c r="DH9" i="19"/>
  <c r="DI9" i="19"/>
  <c r="DJ9" i="19"/>
  <c r="DK9" i="19"/>
  <c r="DL9" i="19"/>
  <c r="DM9" i="19"/>
  <c r="DN9" i="19"/>
  <c r="DO9" i="19"/>
  <c r="DP9" i="19"/>
  <c r="DQ9" i="19"/>
  <c r="DR9" i="19"/>
  <c r="DS9" i="19"/>
  <c r="DT9" i="19"/>
  <c r="DU9" i="19"/>
  <c r="DV9" i="19"/>
  <c r="DW9" i="19"/>
  <c r="DX9" i="19"/>
  <c r="DY9" i="19"/>
  <c r="DZ9" i="19"/>
  <c r="EA9" i="19"/>
  <c r="EB9" i="19"/>
  <c r="DG10" i="19"/>
  <c r="DH10" i="19"/>
  <c r="DI10" i="19"/>
  <c r="DJ10" i="19"/>
  <c r="DK10" i="19"/>
  <c r="DL10" i="19"/>
  <c r="DM10" i="19"/>
  <c r="DN10" i="19"/>
  <c r="DO10" i="19"/>
  <c r="DP10" i="19"/>
  <c r="DQ10" i="19"/>
  <c r="DR10" i="19"/>
  <c r="DS10" i="19"/>
  <c r="DT10" i="19"/>
  <c r="DU10" i="19"/>
  <c r="DV10" i="19"/>
  <c r="DW10" i="19"/>
  <c r="DX10" i="19"/>
  <c r="DY10" i="19"/>
  <c r="DZ10" i="19"/>
  <c r="EA10" i="19"/>
  <c r="EB10" i="19"/>
  <c r="DG11" i="19"/>
  <c r="DH11" i="19"/>
  <c r="DI11" i="19"/>
  <c r="DJ11" i="19"/>
  <c r="DK11" i="19"/>
  <c r="DL11" i="19"/>
  <c r="DM11" i="19"/>
  <c r="DN11" i="19"/>
  <c r="DO11" i="19"/>
  <c r="DP11" i="19"/>
  <c r="DQ11" i="19"/>
  <c r="DR11" i="19"/>
  <c r="DS11" i="19"/>
  <c r="DT11" i="19"/>
  <c r="DU11" i="19"/>
  <c r="DV11" i="19"/>
  <c r="DW11" i="19"/>
  <c r="DX11" i="19"/>
  <c r="DY11" i="19"/>
  <c r="DZ11" i="19"/>
  <c r="EA11" i="19"/>
  <c r="EB11" i="19"/>
  <c r="DG12" i="19"/>
  <c r="DH12" i="19"/>
  <c r="DI12" i="19"/>
  <c r="DJ12" i="19"/>
  <c r="DK12" i="19"/>
  <c r="DL12" i="19"/>
  <c r="DM12" i="19"/>
  <c r="DN12" i="19"/>
  <c r="DO12" i="19"/>
  <c r="DP12" i="19"/>
  <c r="DQ12" i="19"/>
  <c r="DR12" i="19"/>
  <c r="DS12" i="19"/>
  <c r="DT12" i="19"/>
  <c r="DU12" i="19"/>
  <c r="DV12" i="19"/>
  <c r="DW12" i="19"/>
  <c r="DX12" i="19"/>
  <c r="DY12" i="19"/>
  <c r="DZ12" i="19"/>
  <c r="EA12" i="19"/>
  <c r="EB12" i="19"/>
  <c r="DG13" i="19"/>
  <c r="DH13" i="19"/>
  <c r="DI13" i="19"/>
  <c r="DJ13" i="19"/>
  <c r="DK13" i="19"/>
  <c r="DL13" i="19"/>
  <c r="DM13" i="19"/>
  <c r="DN13" i="19"/>
  <c r="DO13" i="19"/>
  <c r="DP13" i="19"/>
  <c r="DQ13" i="19"/>
  <c r="DR13" i="19"/>
  <c r="DS13" i="19"/>
  <c r="DT13" i="19"/>
  <c r="DU13" i="19"/>
  <c r="DV13" i="19"/>
  <c r="DW13" i="19"/>
  <c r="DX13" i="19"/>
  <c r="DY13" i="19"/>
  <c r="DZ13" i="19"/>
  <c r="EA13" i="19"/>
  <c r="EB13" i="19"/>
  <c r="DG14" i="19"/>
  <c r="DH14" i="19"/>
  <c r="DI14" i="19"/>
  <c r="DJ14" i="19"/>
  <c r="DK14" i="19"/>
  <c r="DL14" i="19"/>
  <c r="DM14" i="19"/>
  <c r="DN14" i="19"/>
  <c r="DO14" i="19"/>
  <c r="DP14" i="19"/>
  <c r="DQ14" i="19"/>
  <c r="DR14" i="19"/>
  <c r="DS14" i="19"/>
  <c r="DT14" i="19"/>
  <c r="DU14" i="19"/>
  <c r="DV14" i="19"/>
  <c r="DW14" i="19"/>
  <c r="DX14" i="19"/>
  <c r="DY14" i="19"/>
  <c r="DZ14" i="19"/>
  <c r="EA14" i="19"/>
  <c r="EB14" i="19"/>
  <c r="DG15" i="19"/>
  <c r="DH15" i="19"/>
  <c r="DI15" i="19"/>
  <c r="DJ15" i="19"/>
  <c r="DK15" i="19"/>
  <c r="DL15" i="19"/>
  <c r="DM15" i="19"/>
  <c r="DN15" i="19"/>
  <c r="DO15" i="19"/>
  <c r="DP15" i="19"/>
  <c r="DQ15" i="19"/>
  <c r="DR15" i="19"/>
  <c r="DS15" i="19"/>
  <c r="DT15" i="19"/>
  <c r="DU15" i="19"/>
  <c r="DV15" i="19"/>
  <c r="DW15" i="19"/>
  <c r="DX15" i="19"/>
  <c r="DY15" i="19"/>
  <c r="DZ15" i="19"/>
  <c r="EA15" i="19"/>
  <c r="EB15" i="19"/>
  <c r="DG16" i="19"/>
  <c r="DH16" i="19"/>
  <c r="DI16" i="19"/>
  <c r="DJ16" i="19"/>
  <c r="DK16" i="19"/>
  <c r="DL16" i="19"/>
  <c r="DM16" i="19"/>
  <c r="DN16" i="19"/>
  <c r="DO16" i="19"/>
  <c r="DP16" i="19"/>
  <c r="DQ16" i="19"/>
  <c r="DR16" i="19"/>
  <c r="DS16" i="19"/>
  <c r="DT16" i="19"/>
  <c r="DU16" i="19"/>
  <c r="DV16" i="19"/>
  <c r="DW16" i="19"/>
  <c r="DX16" i="19"/>
  <c r="DY16" i="19"/>
  <c r="DZ16" i="19"/>
  <c r="EA16" i="19"/>
  <c r="EB16" i="19"/>
  <c r="DG17" i="19"/>
  <c r="DH17" i="19"/>
  <c r="DI17" i="19"/>
  <c r="DJ17" i="19"/>
  <c r="DK17" i="19"/>
  <c r="DL17" i="19"/>
  <c r="DM17" i="19"/>
  <c r="DN17" i="19"/>
  <c r="DO17" i="19"/>
  <c r="DP17" i="19"/>
  <c r="DQ17" i="19"/>
  <c r="DR17" i="19"/>
  <c r="DS17" i="19"/>
  <c r="DT17" i="19"/>
  <c r="DU17" i="19"/>
  <c r="DV17" i="19"/>
  <c r="DW17" i="19"/>
  <c r="DX17" i="19"/>
  <c r="DY17" i="19"/>
  <c r="DZ17" i="19"/>
  <c r="EA17" i="19"/>
  <c r="EB17" i="19"/>
  <c r="DG18" i="19"/>
  <c r="DH18" i="19"/>
  <c r="DI18" i="19"/>
  <c r="DJ18" i="19"/>
  <c r="DK18" i="19"/>
  <c r="DL18" i="19"/>
  <c r="DM18" i="19"/>
  <c r="DN18" i="19"/>
  <c r="DO18" i="19"/>
  <c r="DP18" i="19"/>
  <c r="DQ18" i="19"/>
  <c r="DR18" i="19"/>
  <c r="DS18" i="19"/>
  <c r="DT18" i="19"/>
  <c r="DU18" i="19"/>
  <c r="DV18" i="19"/>
  <c r="DW18" i="19"/>
  <c r="DX18" i="19"/>
  <c r="DY18" i="19"/>
  <c r="DZ18" i="19"/>
  <c r="EA18" i="19"/>
  <c r="EB18" i="19"/>
  <c r="DG19" i="19"/>
  <c r="DH19" i="19"/>
  <c r="DI19" i="19"/>
  <c r="DJ19" i="19"/>
  <c r="DK19" i="19"/>
  <c r="DL19" i="19"/>
  <c r="DM19" i="19"/>
  <c r="DN19" i="19"/>
  <c r="DO19" i="19"/>
  <c r="DP19" i="19"/>
  <c r="DQ19" i="19"/>
  <c r="DR19" i="19"/>
  <c r="DS19" i="19"/>
  <c r="DT19" i="19"/>
  <c r="DU19" i="19"/>
  <c r="DV19" i="19"/>
  <c r="DW19" i="19"/>
  <c r="DX19" i="19"/>
  <c r="DY19" i="19"/>
  <c r="DZ19" i="19"/>
  <c r="EA19" i="19"/>
  <c r="EB19" i="19"/>
  <c r="DG20" i="19"/>
  <c r="DH20" i="19"/>
  <c r="DI20" i="19"/>
  <c r="DJ20" i="19"/>
  <c r="DK20" i="19"/>
  <c r="DL20" i="19"/>
  <c r="DM20" i="19"/>
  <c r="DN20" i="19"/>
  <c r="DO20" i="19"/>
  <c r="DP20" i="19"/>
  <c r="DQ20" i="19"/>
  <c r="DR20" i="19"/>
  <c r="DS20" i="19"/>
  <c r="DT20" i="19"/>
  <c r="DU20" i="19"/>
  <c r="DV20" i="19"/>
  <c r="DW20" i="19"/>
  <c r="DX20" i="19"/>
  <c r="DY20" i="19"/>
  <c r="DZ20" i="19"/>
  <c r="EA20" i="19"/>
  <c r="EB20" i="19"/>
  <c r="DG21" i="19"/>
  <c r="DH21" i="19"/>
  <c r="DI21" i="19"/>
  <c r="DJ21" i="19"/>
  <c r="DK21" i="19"/>
  <c r="DL21" i="19"/>
  <c r="DM21" i="19"/>
  <c r="DN21" i="19"/>
  <c r="DO21" i="19"/>
  <c r="DP21" i="19"/>
  <c r="DQ21" i="19"/>
  <c r="DR21" i="19"/>
  <c r="DS21" i="19"/>
  <c r="DT21" i="19"/>
  <c r="DU21" i="19"/>
  <c r="DV21" i="19"/>
  <c r="DW21" i="19"/>
  <c r="DX21" i="19"/>
  <c r="DY21" i="19"/>
  <c r="DZ21" i="19"/>
  <c r="EA21" i="19"/>
  <c r="EB21" i="19"/>
  <c r="DG22" i="19"/>
  <c r="DH22" i="19"/>
  <c r="DI22" i="19"/>
  <c r="DJ22" i="19"/>
  <c r="DK22" i="19"/>
  <c r="DL22" i="19"/>
  <c r="DM22" i="19"/>
  <c r="DN22" i="19"/>
  <c r="DO22" i="19"/>
  <c r="DP22" i="19"/>
  <c r="DQ22" i="19"/>
  <c r="DR22" i="19"/>
  <c r="DS22" i="19"/>
  <c r="DT22" i="19"/>
  <c r="DU22" i="19"/>
  <c r="DV22" i="19"/>
  <c r="DW22" i="19"/>
  <c r="DX22" i="19"/>
  <c r="DY22" i="19"/>
  <c r="DZ22" i="19"/>
  <c r="EA22" i="19"/>
  <c r="EB22" i="19"/>
  <c r="DG23" i="19"/>
  <c r="DH23" i="19"/>
  <c r="DI23" i="19"/>
  <c r="DJ23" i="19"/>
  <c r="DK23" i="19"/>
  <c r="DL23" i="19"/>
  <c r="DM23" i="19"/>
  <c r="DN23" i="19"/>
  <c r="DO23" i="19"/>
  <c r="DP23" i="19"/>
  <c r="DQ23" i="19"/>
  <c r="DR23" i="19"/>
  <c r="DS23" i="19"/>
  <c r="DT23" i="19"/>
  <c r="DU23" i="19"/>
  <c r="DV23" i="19"/>
  <c r="DW23" i="19"/>
  <c r="DX23" i="19"/>
  <c r="DY23" i="19"/>
  <c r="DZ23" i="19"/>
  <c r="EA23" i="19"/>
  <c r="EB23" i="19"/>
  <c r="DG24" i="19"/>
  <c r="DH24" i="19"/>
  <c r="DI24" i="19"/>
  <c r="DJ24" i="19"/>
  <c r="DK24" i="19"/>
  <c r="DL24" i="19"/>
  <c r="DM24" i="19"/>
  <c r="DN24" i="19"/>
  <c r="DO24" i="19"/>
  <c r="DP24" i="19"/>
  <c r="DQ24" i="19"/>
  <c r="DR24" i="19"/>
  <c r="DS24" i="19"/>
  <c r="DT24" i="19"/>
  <c r="DU24" i="19"/>
  <c r="DV24" i="19"/>
  <c r="DW24" i="19"/>
  <c r="DX24" i="19"/>
  <c r="DY24" i="19"/>
  <c r="DZ24" i="19"/>
  <c r="EA24" i="19"/>
  <c r="EB24" i="19"/>
  <c r="DG25" i="19"/>
  <c r="DH25" i="19"/>
  <c r="DI25" i="19"/>
  <c r="DJ25" i="19"/>
  <c r="DK25" i="19"/>
  <c r="DL25" i="19"/>
  <c r="DM25" i="19"/>
  <c r="DN25" i="19"/>
  <c r="DO25" i="19"/>
  <c r="DP25" i="19"/>
  <c r="DQ25" i="19"/>
  <c r="DR25" i="19"/>
  <c r="DS25" i="19"/>
  <c r="DT25" i="19"/>
  <c r="DU25" i="19"/>
  <c r="DV25" i="19"/>
  <c r="DW25" i="19"/>
  <c r="DX25" i="19"/>
  <c r="DY25" i="19"/>
  <c r="DZ25" i="19"/>
  <c r="EA25" i="19"/>
  <c r="EB25" i="19"/>
  <c r="DG26" i="19"/>
  <c r="DH26" i="19"/>
  <c r="DI26" i="19"/>
  <c r="DJ26" i="19"/>
  <c r="DK26" i="19"/>
  <c r="DL26" i="19"/>
  <c r="DM26" i="19"/>
  <c r="DN26" i="19"/>
  <c r="DO26" i="19"/>
  <c r="DP26" i="19"/>
  <c r="DQ26" i="19"/>
  <c r="DR26" i="19"/>
  <c r="DS26" i="19"/>
  <c r="DT26" i="19"/>
  <c r="DU26" i="19"/>
  <c r="DV26" i="19"/>
  <c r="DW26" i="19"/>
  <c r="DX26" i="19"/>
  <c r="DY26" i="19"/>
  <c r="DZ26" i="19"/>
  <c r="EA26" i="19"/>
  <c r="EB26" i="19"/>
  <c r="DG27" i="19"/>
  <c r="DH27" i="19"/>
  <c r="DI27" i="19"/>
  <c r="DJ27" i="19"/>
  <c r="DK27" i="19"/>
  <c r="DL27" i="19"/>
  <c r="DM27" i="19"/>
  <c r="DN27" i="19"/>
  <c r="DO27" i="19"/>
  <c r="DP27" i="19"/>
  <c r="DQ27" i="19"/>
  <c r="DR27" i="19"/>
  <c r="DS27" i="19"/>
  <c r="DT27" i="19"/>
  <c r="DU27" i="19"/>
  <c r="DV27" i="19"/>
  <c r="DW27" i="19"/>
  <c r="DX27" i="19"/>
  <c r="DY27" i="19"/>
  <c r="DZ27" i="19"/>
  <c r="EA27" i="19"/>
  <c r="EB27" i="19"/>
  <c r="DG28" i="19"/>
  <c r="DH28" i="19"/>
  <c r="DI28" i="19"/>
  <c r="DJ28" i="19"/>
  <c r="DK28" i="19"/>
  <c r="DL28" i="19"/>
  <c r="DM28" i="19"/>
  <c r="DN28" i="19"/>
  <c r="DO28" i="19"/>
  <c r="DP28" i="19"/>
  <c r="DQ28" i="19"/>
  <c r="DR28" i="19"/>
  <c r="DS28" i="19"/>
  <c r="DT28" i="19"/>
  <c r="DU28" i="19"/>
  <c r="DV28" i="19"/>
  <c r="DW28" i="19"/>
  <c r="DX28" i="19"/>
  <c r="DY28" i="19"/>
  <c r="DZ28" i="19"/>
  <c r="EA28" i="19"/>
  <c r="EB28" i="19"/>
  <c r="DG29" i="19"/>
  <c r="DH29" i="19"/>
  <c r="DI29" i="19"/>
  <c r="DJ29" i="19"/>
  <c r="DK29" i="19"/>
  <c r="DL29" i="19"/>
  <c r="DM29" i="19"/>
  <c r="DN29" i="19"/>
  <c r="DO29" i="19"/>
  <c r="DP29" i="19"/>
  <c r="DQ29" i="19"/>
  <c r="DR29" i="19"/>
  <c r="DS29" i="19"/>
  <c r="DT29" i="19"/>
  <c r="DU29" i="19"/>
  <c r="DV29" i="19"/>
  <c r="DW29" i="19"/>
  <c r="DX29" i="19"/>
  <c r="DY29" i="19"/>
  <c r="DZ29" i="19"/>
  <c r="EA29" i="19"/>
  <c r="EB29" i="19"/>
  <c r="DG30" i="19"/>
  <c r="DH30" i="19"/>
  <c r="DI30" i="19"/>
  <c r="DJ30" i="19"/>
  <c r="DK30" i="19"/>
  <c r="DL30" i="19"/>
  <c r="DM30" i="19"/>
  <c r="DN30" i="19"/>
  <c r="DO30" i="19"/>
  <c r="DP30" i="19"/>
  <c r="DQ30" i="19"/>
  <c r="DR30" i="19"/>
  <c r="DS30" i="19"/>
  <c r="DT30" i="19"/>
  <c r="DU30" i="19"/>
  <c r="DV30" i="19"/>
  <c r="DW30" i="19"/>
  <c r="DX30" i="19"/>
  <c r="DY30" i="19"/>
  <c r="DZ30" i="19"/>
  <c r="EA30" i="19"/>
  <c r="EB30" i="19"/>
  <c r="DG31" i="19"/>
  <c r="DH31" i="19"/>
  <c r="DI31" i="19"/>
  <c r="DJ31" i="19"/>
  <c r="DK31" i="19"/>
  <c r="DL31" i="19"/>
  <c r="DM31" i="19"/>
  <c r="DN31" i="19"/>
  <c r="DO31" i="19"/>
  <c r="DP31" i="19"/>
  <c r="DQ31" i="19"/>
  <c r="DR31" i="19"/>
  <c r="DS31" i="19"/>
  <c r="DT31" i="19"/>
  <c r="DU31" i="19"/>
  <c r="DV31" i="19"/>
  <c r="DW31" i="19"/>
  <c r="DX31" i="19"/>
  <c r="DY31" i="19"/>
  <c r="DZ31" i="19"/>
  <c r="EA31" i="19"/>
  <c r="EB31" i="19"/>
  <c r="DG32" i="19"/>
  <c r="DH32" i="19"/>
  <c r="DI32" i="19"/>
  <c r="DJ32" i="19"/>
  <c r="DK32" i="19"/>
  <c r="DL32" i="19"/>
  <c r="DM32" i="19"/>
  <c r="DN32" i="19"/>
  <c r="DO32" i="19"/>
  <c r="DP32" i="19"/>
  <c r="DQ32" i="19"/>
  <c r="DR32" i="19"/>
  <c r="DS32" i="19"/>
  <c r="DT32" i="19"/>
  <c r="DU32" i="19"/>
  <c r="DV32" i="19"/>
  <c r="DW32" i="19"/>
  <c r="DX32" i="19"/>
  <c r="DY32" i="19"/>
  <c r="DZ32" i="19"/>
  <c r="EA32" i="19"/>
  <c r="EB32" i="19"/>
  <c r="DG33" i="19"/>
  <c r="DH33" i="19"/>
  <c r="DI33" i="19"/>
  <c r="DJ33" i="19"/>
  <c r="DK33" i="19"/>
  <c r="DL33" i="19"/>
  <c r="DM33" i="19"/>
  <c r="DN33" i="19"/>
  <c r="DO33" i="19"/>
  <c r="DP33" i="19"/>
  <c r="DQ33" i="19"/>
  <c r="DR33" i="19"/>
  <c r="DS33" i="19"/>
  <c r="DT33" i="19"/>
  <c r="DU33" i="19"/>
  <c r="DV33" i="19"/>
  <c r="DW33" i="19"/>
  <c r="DX33" i="19"/>
  <c r="DY33" i="19"/>
  <c r="DZ33" i="19"/>
  <c r="EA33" i="19"/>
  <c r="EB33" i="19"/>
  <c r="DG34" i="19"/>
  <c r="DH34" i="19"/>
  <c r="DI34" i="19"/>
  <c r="DJ34" i="19"/>
  <c r="DK34" i="19"/>
  <c r="DL34" i="19"/>
  <c r="DM34" i="19"/>
  <c r="DN34" i="19"/>
  <c r="DO34" i="19"/>
  <c r="DP34" i="19"/>
  <c r="DQ34" i="19"/>
  <c r="DR34" i="19"/>
  <c r="DS34" i="19"/>
  <c r="DT34" i="19"/>
  <c r="DU34" i="19"/>
  <c r="DV34" i="19"/>
  <c r="DW34" i="19"/>
  <c r="DX34" i="19"/>
  <c r="DY34" i="19"/>
  <c r="DZ34" i="19"/>
  <c r="EA34" i="19"/>
  <c r="EB34" i="19"/>
  <c r="DG35" i="19"/>
  <c r="DH35" i="19"/>
  <c r="DI35" i="19"/>
  <c r="DJ35" i="19"/>
  <c r="DK35" i="19"/>
  <c r="DL35" i="19"/>
  <c r="DM35" i="19"/>
  <c r="DN35" i="19"/>
  <c r="DO35" i="19"/>
  <c r="DP35" i="19"/>
  <c r="DQ35" i="19"/>
  <c r="DR35" i="19"/>
  <c r="DS35" i="19"/>
  <c r="DT35" i="19"/>
  <c r="DU35" i="19"/>
  <c r="DV35" i="19"/>
  <c r="DW35" i="19"/>
  <c r="DX35" i="19"/>
  <c r="DY35" i="19"/>
  <c r="DZ35" i="19"/>
  <c r="EA35" i="19"/>
  <c r="EB35" i="19"/>
  <c r="DG36" i="19"/>
  <c r="DH36" i="19"/>
  <c r="DI36" i="19"/>
  <c r="DJ36" i="19"/>
  <c r="DK36" i="19"/>
  <c r="DL36" i="19"/>
  <c r="DM36" i="19"/>
  <c r="DN36" i="19"/>
  <c r="DO36" i="19"/>
  <c r="DP36" i="19"/>
  <c r="DQ36" i="19"/>
  <c r="DR36" i="19"/>
  <c r="DS36" i="19"/>
  <c r="DT36" i="19"/>
  <c r="DU36" i="19"/>
  <c r="DV36" i="19"/>
  <c r="DW36" i="19"/>
  <c r="DX36" i="19"/>
  <c r="DY36" i="19"/>
  <c r="DZ36" i="19"/>
  <c r="EA36" i="19"/>
  <c r="EB36" i="19"/>
  <c r="DG37" i="19"/>
  <c r="DH37" i="19"/>
  <c r="DI37" i="19"/>
  <c r="DJ37" i="19"/>
  <c r="DK37" i="19"/>
  <c r="DL37" i="19"/>
  <c r="DM37" i="19"/>
  <c r="DN37" i="19"/>
  <c r="DO37" i="19"/>
  <c r="DP37" i="19"/>
  <c r="DQ37" i="19"/>
  <c r="DR37" i="19"/>
  <c r="DS37" i="19"/>
  <c r="DT37" i="19"/>
  <c r="DU37" i="19"/>
  <c r="DV37" i="19"/>
  <c r="DW37" i="19"/>
  <c r="DX37" i="19"/>
  <c r="DY37" i="19"/>
  <c r="DZ37" i="19"/>
  <c r="EA37" i="19"/>
  <c r="EB37" i="19"/>
  <c r="DG38" i="19"/>
  <c r="DH38" i="19"/>
  <c r="DI38" i="19"/>
  <c r="DJ38" i="19"/>
  <c r="DK38" i="19"/>
  <c r="DL38" i="19"/>
  <c r="DM38" i="19"/>
  <c r="DN38" i="19"/>
  <c r="DO38" i="19"/>
  <c r="DP38" i="19"/>
  <c r="DQ38" i="19"/>
  <c r="DR38" i="19"/>
  <c r="DS38" i="19"/>
  <c r="DT38" i="19"/>
  <c r="DU38" i="19"/>
  <c r="DV38" i="19"/>
  <c r="DW38" i="19"/>
  <c r="DX38" i="19"/>
  <c r="DY38" i="19"/>
  <c r="DZ38" i="19"/>
  <c r="EA38" i="19"/>
  <c r="EB38" i="19"/>
  <c r="DG39" i="19"/>
  <c r="DH39" i="19"/>
  <c r="DI39" i="19"/>
  <c r="DJ39" i="19"/>
  <c r="DK39" i="19"/>
  <c r="DL39" i="19"/>
  <c r="DM39" i="19"/>
  <c r="DN39" i="19"/>
  <c r="DO39" i="19"/>
  <c r="DP39" i="19"/>
  <c r="DQ39" i="19"/>
  <c r="DR39" i="19"/>
  <c r="DS39" i="19"/>
  <c r="DT39" i="19"/>
  <c r="DU39" i="19"/>
  <c r="DV39" i="19"/>
  <c r="DW39" i="19"/>
  <c r="DX39" i="19"/>
  <c r="DY39" i="19"/>
  <c r="DZ39" i="19"/>
  <c r="EA39" i="19"/>
  <c r="EB39" i="19"/>
  <c r="DG40" i="19"/>
  <c r="DH40" i="19"/>
  <c r="DI40" i="19"/>
  <c r="DJ40" i="19"/>
  <c r="DK40" i="19"/>
  <c r="DL40" i="19"/>
  <c r="DM40" i="19"/>
  <c r="DN40" i="19"/>
  <c r="DO40" i="19"/>
  <c r="DP40" i="19"/>
  <c r="DQ40" i="19"/>
  <c r="DR40" i="19"/>
  <c r="DS40" i="19"/>
  <c r="DT40" i="19"/>
  <c r="DU40" i="19"/>
  <c r="DV40" i="19"/>
  <c r="DW40" i="19"/>
  <c r="DX40" i="19"/>
  <c r="DY40" i="19"/>
  <c r="DZ40" i="19"/>
  <c r="EA40" i="19"/>
  <c r="EB40" i="19"/>
  <c r="DG41" i="19"/>
  <c r="DH41" i="19"/>
  <c r="DI41" i="19"/>
  <c r="DJ41" i="19"/>
  <c r="DK41" i="19"/>
  <c r="DL41" i="19"/>
  <c r="DM41" i="19"/>
  <c r="DN41" i="19"/>
  <c r="DO41" i="19"/>
  <c r="DP41" i="19"/>
  <c r="DQ41" i="19"/>
  <c r="DR41" i="19"/>
  <c r="DS41" i="19"/>
  <c r="DT41" i="19"/>
  <c r="DU41" i="19"/>
  <c r="DV41" i="19"/>
  <c r="DW41" i="19"/>
  <c r="DX41" i="19"/>
  <c r="DY41" i="19"/>
  <c r="DZ41" i="19"/>
  <c r="EA41" i="19"/>
  <c r="EB41" i="19"/>
  <c r="DG42" i="19"/>
  <c r="DH42" i="19"/>
  <c r="DI42" i="19"/>
  <c r="DJ42" i="19"/>
  <c r="DK42" i="19"/>
  <c r="DL42" i="19"/>
  <c r="DM42" i="19"/>
  <c r="DN42" i="19"/>
  <c r="DO42" i="19"/>
  <c r="DP42" i="19"/>
  <c r="DQ42" i="19"/>
  <c r="DR42" i="19"/>
  <c r="DS42" i="19"/>
  <c r="DT42" i="19"/>
  <c r="DU42" i="19"/>
  <c r="DV42" i="19"/>
  <c r="DW42" i="19"/>
  <c r="DX42" i="19"/>
  <c r="DY42" i="19"/>
  <c r="DZ42" i="19"/>
  <c r="EA42" i="19"/>
  <c r="EB42" i="19"/>
  <c r="DG43" i="19"/>
  <c r="DH43" i="19"/>
  <c r="DI43" i="19"/>
  <c r="DJ43" i="19"/>
  <c r="DK43" i="19"/>
  <c r="DL43" i="19"/>
  <c r="DM43" i="19"/>
  <c r="DN43" i="19"/>
  <c r="DO43" i="19"/>
  <c r="DP43" i="19"/>
  <c r="DQ43" i="19"/>
  <c r="DR43" i="19"/>
  <c r="DS43" i="19"/>
  <c r="DT43" i="19"/>
  <c r="DU43" i="19"/>
  <c r="DV43" i="19"/>
  <c r="DW43" i="19"/>
  <c r="DX43" i="19"/>
  <c r="DY43" i="19"/>
  <c r="DZ43" i="19"/>
  <c r="EA43" i="19"/>
  <c r="EB43" i="19"/>
  <c r="DG44" i="19"/>
  <c r="DH44" i="19"/>
  <c r="DI44" i="19"/>
  <c r="DJ44" i="19"/>
  <c r="DK44" i="19"/>
  <c r="DL44" i="19"/>
  <c r="DM44" i="19"/>
  <c r="DN44" i="19"/>
  <c r="DO44" i="19"/>
  <c r="DP44" i="19"/>
  <c r="DQ44" i="19"/>
  <c r="DR44" i="19"/>
  <c r="DS44" i="19"/>
  <c r="DT44" i="19"/>
  <c r="DU44" i="19"/>
  <c r="DV44" i="19"/>
  <c r="DW44" i="19"/>
  <c r="DX44" i="19"/>
  <c r="DY44" i="19"/>
  <c r="DZ44" i="19"/>
  <c r="EA44" i="19"/>
  <c r="EB44" i="19"/>
  <c r="DG45" i="19"/>
  <c r="DH45" i="19"/>
  <c r="DI45" i="19"/>
  <c r="DJ45" i="19"/>
  <c r="DK45" i="19"/>
  <c r="DL45" i="19"/>
  <c r="DM45" i="19"/>
  <c r="DN45" i="19"/>
  <c r="DO45" i="19"/>
  <c r="DP45" i="19"/>
  <c r="DQ45" i="19"/>
  <c r="DR45" i="19"/>
  <c r="DS45" i="19"/>
  <c r="DT45" i="19"/>
  <c r="DU45" i="19"/>
  <c r="DV45" i="19"/>
  <c r="DW45" i="19"/>
  <c r="DX45" i="19"/>
  <c r="DY45" i="19"/>
  <c r="DZ45" i="19"/>
  <c r="EA45" i="19"/>
  <c r="EB45" i="19"/>
  <c r="C3" i="19"/>
  <c r="D3" i="19"/>
  <c r="E3" i="19"/>
  <c r="F3" i="19"/>
  <c r="G3" i="19"/>
  <c r="H3" i="19"/>
  <c r="I3" i="19"/>
  <c r="J3" i="19"/>
  <c r="K3" i="19"/>
  <c r="L3" i="19"/>
  <c r="M3" i="19"/>
  <c r="N3" i="19"/>
  <c r="O3" i="19"/>
  <c r="P3" i="19"/>
  <c r="Q3" i="19"/>
  <c r="R3" i="19"/>
  <c r="V3" i="19"/>
  <c r="W3" i="19"/>
  <c r="X3" i="19"/>
  <c r="Z3" i="19"/>
  <c r="AA3" i="19"/>
  <c r="AB3" i="19"/>
  <c r="AC3" i="19"/>
  <c r="AD3" i="19"/>
  <c r="AE3" i="19"/>
  <c r="AF3" i="19"/>
  <c r="AG3" i="19"/>
  <c r="AH3" i="19"/>
  <c r="AI3" i="19"/>
  <c r="AJ3" i="19"/>
  <c r="AK3" i="19"/>
  <c r="AL3" i="19"/>
  <c r="AM3" i="19"/>
  <c r="AN3" i="19"/>
  <c r="AO3" i="19"/>
  <c r="AP3" i="19"/>
  <c r="AQ3" i="19"/>
  <c r="AR3" i="19"/>
  <c r="AS3" i="19"/>
  <c r="AT3" i="19"/>
  <c r="AU3" i="19"/>
  <c r="AV3" i="19"/>
  <c r="AW3" i="19"/>
  <c r="AX3" i="19"/>
  <c r="AY3" i="19"/>
  <c r="AZ3" i="19"/>
  <c r="BA3" i="19"/>
  <c r="BB3" i="19"/>
  <c r="BC3" i="19"/>
  <c r="BD3" i="19"/>
  <c r="BE3" i="19"/>
  <c r="BF3" i="19"/>
  <c r="BG3" i="19"/>
  <c r="BH3" i="19"/>
  <c r="BI3" i="19"/>
  <c r="BJ3" i="19"/>
  <c r="BK3" i="19"/>
  <c r="BL3" i="19"/>
  <c r="BM3" i="19"/>
  <c r="BN3" i="19"/>
  <c r="BO3" i="19"/>
  <c r="BP3" i="19"/>
  <c r="BQ3" i="19"/>
  <c r="BR3" i="19"/>
  <c r="BS3" i="19"/>
  <c r="BT3" i="19"/>
  <c r="BU3" i="19"/>
  <c r="BV3" i="19"/>
  <c r="BW3" i="19"/>
  <c r="BX3" i="19"/>
  <c r="BY3" i="19"/>
  <c r="BZ3" i="19"/>
  <c r="CA3" i="19"/>
  <c r="CB3" i="19"/>
  <c r="CC3" i="19"/>
  <c r="CD3" i="19"/>
  <c r="CE3" i="19"/>
  <c r="CF3" i="19"/>
  <c r="CG3" i="19"/>
  <c r="CH3" i="19"/>
  <c r="CI3" i="19"/>
  <c r="CJ3" i="19"/>
  <c r="CK3" i="19"/>
  <c r="CL3" i="19"/>
  <c r="CM3" i="19"/>
  <c r="CN3" i="19"/>
  <c r="CO3" i="19"/>
  <c r="CP3" i="19"/>
  <c r="CQ3" i="19"/>
  <c r="CR3" i="19"/>
  <c r="CS3" i="19"/>
  <c r="CT3" i="19"/>
  <c r="CU3" i="19"/>
  <c r="CV3" i="19"/>
  <c r="CW3" i="19"/>
  <c r="CX3" i="19"/>
  <c r="CY3" i="19"/>
  <c r="CZ3" i="19"/>
  <c r="DA3" i="19"/>
  <c r="DB3" i="19"/>
  <c r="DC3" i="19"/>
  <c r="DD3" i="19"/>
  <c r="DE3" i="19"/>
  <c r="DF3" i="19"/>
  <c r="AV4" i="19"/>
  <c r="C5" i="19"/>
  <c r="D5" i="19"/>
  <c r="E5" i="19"/>
  <c r="F5" i="19"/>
  <c r="G5" i="19"/>
  <c r="H5" i="19"/>
  <c r="I5" i="19"/>
  <c r="J5" i="19"/>
  <c r="K5" i="19"/>
  <c r="L5" i="19"/>
  <c r="M5" i="19"/>
  <c r="N5" i="19"/>
  <c r="O5" i="19"/>
  <c r="P5" i="19"/>
  <c r="Q5" i="19"/>
  <c r="R5" i="19"/>
  <c r="V5" i="19"/>
  <c r="W5" i="19"/>
  <c r="X5" i="19"/>
  <c r="Z5" i="19"/>
  <c r="AA5" i="19"/>
  <c r="AB5" i="19"/>
  <c r="AC5" i="19"/>
  <c r="AD5" i="19"/>
  <c r="AE5" i="19"/>
  <c r="AF5" i="19"/>
  <c r="AG5" i="19"/>
  <c r="AH5" i="19"/>
  <c r="AI5" i="19"/>
  <c r="AJ5" i="19"/>
  <c r="AK5" i="19"/>
  <c r="AL5" i="19"/>
  <c r="AM5" i="19"/>
  <c r="AN5" i="19"/>
  <c r="AO5" i="19"/>
  <c r="AP5" i="19"/>
  <c r="AQ5" i="19"/>
  <c r="AR5" i="19"/>
  <c r="AS5" i="19"/>
  <c r="AT5" i="19"/>
  <c r="AU5" i="19"/>
  <c r="AV5" i="19"/>
  <c r="AW5" i="19"/>
  <c r="AX5" i="19"/>
  <c r="AY5" i="19"/>
  <c r="AZ5" i="19"/>
  <c r="BA5" i="19"/>
  <c r="BB5" i="19"/>
  <c r="BC5" i="19"/>
  <c r="BD5" i="19"/>
  <c r="BE5" i="19"/>
  <c r="BF5" i="19"/>
  <c r="BG5" i="19"/>
  <c r="BH5" i="19"/>
  <c r="BI5" i="19"/>
  <c r="BJ5" i="19"/>
  <c r="BK5" i="19"/>
  <c r="BL5" i="19"/>
  <c r="BM5" i="19"/>
  <c r="BN5" i="19"/>
  <c r="BO5" i="19"/>
  <c r="BP5" i="19"/>
  <c r="BQ5" i="19"/>
  <c r="BR5" i="19"/>
  <c r="BS5" i="19"/>
  <c r="BT5" i="19"/>
  <c r="BU5" i="19"/>
  <c r="BV5" i="19"/>
  <c r="BW5" i="19"/>
  <c r="BX5" i="19"/>
  <c r="BY5" i="19"/>
  <c r="BZ5" i="19"/>
  <c r="CA5" i="19"/>
  <c r="CB5" i="19"/>
  <c r="CC5" i="19"/>
  <c r="CD5" i="19"/>
  <c r="CE5" i="19"/>
  <c r="CF5" i="19"/>
  <c r="CG5" i="19"/>
  <c r="CH5" i="19"/>
  <c r="CI5" i="19"/>
  <c r="CJ5" i="19"/>
  <c r="CK5" i="19"/>
  <c r="CL5" i="19"/>
  <c r="CN5" i="19"/>
  <c r="CO5" i="19"/>
  <c r="CP5" i="19"/>
  <c r="CQ5" i="19"/>
  <c r="CR5" i="19"/>
  <c r="CS5" i="19"/>
  <c r="CT5" i="19"/>
  <c r="CU5" i="19"/>
  <c r="CV5" i="19"/>
  <c r="CW5" i="19"/>
  <c r="CX5" i="19"/>
  <c r="CY5" i="19"/>
  <c r="CZ5" i="19"/>
  <c r="DA5" i="19"/>
  <c r="DB5" i="19"/>
  <c r="DC5" i="19"/>
  <c r="DD5" i="19"/>
  <c r="DE5" i="19"/>
  <c r="DF5" i="19"/>
  <c r="C6" i="19"/>
  <c r="D6" i="19"/>
  <c r="E6" i="19"/>
  <c r="F6" i="19"/>
  <c r="G6" i="19"/>
  <c r="H6" i="19"/>
  <c r="I6" i="19"/>
  <c r="J6" i="19"/>
  <c r="K6" i="19"/>
  <c r="L6" i="19"/>
  <c r="M6" i="19"/>
  <c r="N6" i="19"/>
  <c r="O6" i="19"/>
  <c r="P6" i="19"/>
  <c r="Q6" i="19"/>
  <c r="R6" i="19"/>
  <c r="V6" i="19"/>
  <c r="W6" i="19"/>
  <c r="X6" i="19"/>
  <c r="Z6" i="19"/>
  <c r="AA6" i="19"/>
  <c r="AB6" i="19"/>
  <c r="AC6" i="19"/>
  <c r="AD6" i="19"/>
  <c r="AE6" i="19"/>
  <c r="AF6" i="19"/>
  <c r="AG6" i="19"/>
  <c r="AH6" i="19"/>
  <c r="AI6" i="19"/>
  <c r="AJ6" i="19"/>
  <c r="AK6" i="19"/>
  <c r="AL6" i="19"/>
  <c r="AM6" i="19"/>
  <c r="AN6" i="19"/>
  <c r="AO6" i="19"/>
  <c r="AP6" i="19"/>
  <c r="AQ6" i="19"/>
  <c r="AR6" i="19"/>
  <c r="AS6" i="19"/>
  <c r="AT6" i="19"/>
  <c r="AU6" i="19"/>
  <c r="AV6" i="19"/>
  <c r="AW6" i="19"/>
  <c r="AX6" i="19"/>
  <c r="AY6" i="19"/>
  <c r="AZ6" i="19"/>
  <c r="BA6" i="19"/>
  <c r="BB6" i="19"/>
  <c r="BC6" i="19"/>
  <c r="BD6" i="19"/>
  <c r="BE6" i="19"/>
  <c r="BF6" i="19"/>
  <c r="BG6" i="19"/>
  <c r="BH6" i="19"/>
  <c r="BI6" i="19"/>
  <c r="BJ6" i="19"/>
  <c r="BK6" i="19"/>
  <c r="BL6" i="19"/>
  <c r="BM6" i="19"/>
  <c r="BN6" i="19"/>
  <c r="BO6" i="19"/>
  <c r="BP6" i="19"/>
  <c r="BQ6" i="19"/>
  <c r="BR6" i="19"/>
  <c r="BS6" i="19"/>
  <c r="BT6" i="19"/>
  <c r="BU6" i="19"/>
  <c r="BV6" i="19"/>
  <c r="BW6" i="19"/>
  <c r="BX6" i="19"/>
  <c r="BY6" i="19"/>
  <c r="BZ6" i="19"/>
  <c r="CA6" i="19"/>
  <c r="CB6" i="19"/>
  <c r="CC6" i="19"/>
  <c r="CD6" i="19"/>
  <c r="CE6" i="19"/>
  <c r="CF6" i="19"/>
  <c r="CG6" i="19"/>
  <c r="CH6" i="19"/>
  <c r="CI6" i="19"/>
  <c r="CJ6" i="19"/>
  <c r="CK6" i="19"/>
  <c r="CL6" i="19"/>
  <c r="CM6" i="19"/>
  <c r="CN6" i="19"/>
  <c r="CO6" i="19"/>
  <c r="CP6" i="19"/>
  <c r="CQ6" i="19"/>
  <c r="CR6" i="19"/>
  <c r="CS6" i="19"/>
  <c r="CT6" i="19"/>
  <c r="CU6" i="19"/>
  <c r="CV6" i="19"/>
  <c r="CW6" i="19"/>
  <c r="CX6" i="19"/>
  <c r="CY6" i="19"/>
  <c r="CZ6" i="19"/>
  <c r="DA6" i="19"/>
  <c r="DB6" i="19"/>
  <c r="DC6" i="19"/>
  <c r="DD6" i="19"/>
  <c r="DE6" i="19"/>
  <c r="DF6" i="19"/>
  <c r="C7" i="19"/>
  <c r="D7" i="19"/>
  <c r="E7" i="19"/>
  <c r="F7" i="19"/>
  <c r="G7" i="19"/>
  <c r="H7" i="19"/>
  <c r="I7" i="19"/>
  <c r="J7" i="19"/>
  <c r="K7" i="19"/>
  <c r="L7" i="19"/>
  <c r="M7" i="19"/>
  <c r="N7" i="19"/>
  <c r="O7" i="19"/>
  <c r="P7" i="19"/>
  <c r="Q7" i="19"/>
  <c r="R7" i="19"/>
  <c r="V7" i="19"/>
  <c r="W7" i="19"/>
  <c r="X7" i="19"/>
  <c r="Z7" i="19"/>
  <c r="AA7" i="19"/>
  <c r="AB7" i="19"/>
  <c r="AC7" i="19"/>
  <c r="AD7" i="19"/>
  <c r="AE7" i="19"/>
  <c r="AF7" i="19"/>
  <c r="AG7" i="19"/>
  <c r="AH7" i="19"/>
  <c r="AI7" i="19"/>
  <c r="AJ7" i="19"/>
  <c r="AK7" i="19"/>
  <c r="AM7" i="19"/>
  <c r="AN7" i="19"/>
  <c r="AO7" i="19"/>
  <c r="AP7" i="19"/>
  <c r="AQ7" i="19"/>
  <c r="AR7" i="19"/>
  <c r="AS7" i="19"/>
  <c r="AT7" i="19"/>
  <c r="AU7" i="19"/>
  <c r="AV7" i="19"/>
  <c r="AW7" i="19"/>
  <c r="AX7" i="19"/>
  <c r="AY7" i="19"/>
  <c r="AZ7" i="19"/>
  <c r="BA7" i="19"/>
  <c r="BB7" i="19"/>
  <c r="BC7" i="19"/>
  <c r="BD7" i="19"/>
  <c r="BE7" i="19"/>
  <c r="BF7" i="19"/>
  <c r="BG7" i="19"/>
  <c r="BH7" i="19"/>
  <c r="BI7" i="19"/>
  <c r="BJ7" i="19"/>
  <c r="BK7" i="19"/>
  <c r="BL7" i="19"/>
  <c r="BM7" i="19"/>
  <c r="BN7" i="19"/>
  <c r="BO7" i="19"/>
  <c r="BQ7" i="19"/>
  <c r="BT7" i="19"/>
  <c r="BU7" i="19"/>
  <c r="BV7" i="19"/>
  <c r="BW7" i="19"/>
  <c r="BX7" i="19"/>
  <c r="BY7" i="19"/>
  <c r="BZ7" i="19"/>
  <c r="CA7" i="19"/>
  <c r="CB7" i="19"/>
  <c r="CC7" i="19"/>
  <c r="CD7" i="19"/>
  <c r="CE7" i="19"/>
  <c r="CF7" i="19"/>
  <c r="CG7" i="19"/>
  <c r="CI7" i="19"/>
  <c r="CJ7" i="19"/>
  <c r="CK7" i="19"/>
  <c r="CL7" i="19"/>
  <c r="CM7" i="19"/>
  <c r="CN7" i="19"/>
  <c r="CO7" i="19"/>
  <c r="CP7" i="19"/>
  <c r="CQ7" i="19"/>
  <c r="CR7" i="19"/>
  <c r="CS7" i="19"/>
  <c r="CT7" i="19"/>
  <c r="CU7" i="19"/>
  <c r="CV7" i="19"/>
  <c r="CW7" i="19"/>
  <c r="CX7" i="19"/>
  <c r="CY7" i="19"/>
  <c r="CZ7" i="19"/>
  <c r="DA7" i="19"/>
  <c r="DC7" i="19"/>
  <c r="DD7" i="19"/>
  <c r="DE7" i="19"/>
  <c r="DF7" i="19"/>
  <c r="C8" i="19"/>
  <c r="E8" i="19"/>
  <c r="F8" i="19"/>
  <c r="G8" i="19"/>
  <c r="H8" i="19"/>
  <c r="I8" i="19"/>
  <c r="J8" i="19"/>
  <c r="K8" i="19"/>
  <c r="L8" i="19"/>
  <c r="M8" i="19"/>
  <c r="N8" i="19"/>
  <c r="O8" i="19"/>
  <c r="P8" i="19"/>
  <c r="Q8" i="19"/>
  <c r="R8" i="19"/>
  <c r="V8" i="19"/>
  <c r="W8" i="19"/>
  <c r="X8" i="19"/>
  <c r="Z8" i="19"/>
  <c r="AA8" i="19"/>
  <c r="AB8" i="19"/>
  <c r="AC8" i="19"/>
  <c r="AD8" i="19"/>
  <c r="AE8" i="19"/>
  <c r="AF8" i="19"/>
  <c r="AG8" i="19"/>
  <c r="AH8" i="19"/>
  <c r="AI8" i="19"/>
  <c r="AJ8" i="19"/>
  <c r="AK8" i="19"/>
  <c r="AM8" i="19"/>
  <c r="AN8" i="19"/>
  <c r="AO8" i="19"/>
  <c r="AP8" i="19"/>
  <c r="AQ8" i="19"/>
  <c r="AR8" i="19"/>
  <c r="AS8" i="19"/>
  <c r="AT8" i="19"/>
  <c r="AU8" i="19"/>
  <c r="AV8" i="19"/>
  <c r="AW8" i="19"/>
  <c r="AX8" i="19"/>
  <c r="AY8" i="19"/>
  <c r="AZ8" i="19"/>
  <c r="BA8" i="19"/>
  <c r="BB8" i="19"/>
  <c r="BC8" i="19"/>
  <c r="BD8" i="19"/>
  <c r="BE8" i="19"/>
  <c r="BF8" i="19"/>
  <c r="BG8" i="19"/>
  <c r="BH8" i="19"/>
  <c r="BI8" i="19"/>
  <c r="BJ8" i="19"/>
  <c r="BK8" i="19"/>
  <c r="BL8" i="19"/>
  <c r="BM8" i="19"/>
  <c r="BN8" i="19"/>
  <c r="BO8" i="19"/>
  <c r="BQ8" i="19"/>
  <c r="BT8" i="19"/>
  <c r="BU8" i="19"/>
  <c r="BV8" i="19"/>
  <c r="BW8" i="19"/>
  <c r="BX8" i="19"/>
  <c r="BY8" i="19"/>
  <c r="BZ8" i="19"/>
  <c r="CA8" i="19"/>
  <c r="CB8" i="19"/>
  <c r="CC8" i="19"/>
  <c r="CD8" i="19"/>
  <c r="CE8" i="19"/>
  <c r="CF8" i="19"/>
  <c r="CG8" i="19"/>
  <c r="CH8" i="19"/>
  <c r="CI8" i="19"/>
  <c r="CJ8" i="19"/>
  <c r="CK8" i="19"/>
  <c r="CL8" i="19"/>
  <c r="CM8" i="19"/>
  <c r="CN8" i="19"/>
  <c r="CO8" i="19"/>
  <c r="CP8" i="19"/>
  <c r="CQ8" i="19"/>
  <c r="CR8" i="19"/>
  <c r="CS8" i="19"/>
  <c r="CT8" i="19"/>
  <c r="CU8" i="19"/>
  <c r="CV8" i="19"/>
  <c r="CW8" i="19"/>
  <c r="CX8" i="19"/>
  <c r="CY8" i="19"/>
  <c r="CZ8" i="19"/>
  <c r="DA8" i="19"/>
  <c r="DC8" i="19"/>
  <c r="DD8" i="19"/>
  <c r="DE8" i="19"/>
  <c r="DF8" i="19"/>
  <c r="C9" i="19"/>
  <c r="E9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V9" i="19"/>
  <c r="W9" i="19"/>
  <c r="X9" i="19"/>
  <c r="Z9" i="19"/>
  <c r="AA9" i="19"/>
  <c r="AB9" i="19"/>
  <c r="AC9" i="19"/>
  <c r="AD9" i="19"/>
  <c r="AE9" i="19"/>
  <c r="AF9" i="19"/>
  <c r="AG9" i="19"/>
  <c r="AH9" i="19"/>
  <c r="AI9" i="19"/>
  <c r="AJ9" i="19"/>
  <c r="AK9" i="19"/>
  <c r="AM9" i="19"/>
  <c r="AN9" i="19"/>
  <c r="AO9" i="19"/>
  <c r="AP9" i="19"/>
  <c r="AQ9" i="19"/>
  <c r="AR9" i="19"/>
  <c r="AS9" i="19"/>
  <c r="AT9" i="19"/>
  <c r="AU9" i="19"/>
  <c r="AV9" i="19"/>
  <c r="AW9" i="19"/>
  <c r="AX9" i="19"/>
  <c r="AY9" i="19"/>
  <c r="AZ9" i="19"/>
  <c r="BA9" i="19"/>
  <c r="BB9" i="19"/>
  <c r="BC9" i="19"/>
  <c r="BD9" i="19"/>
  <c r="BE9" i="19"/>
  <c r="BF9" i="19"/>
  <c r="BG9" i="19"/>
  <c r="BH9" i="19"/>
  <c r="BI9" i="19"/>
  <c r="BJ9" i="19"/>
  <c r="BK9" i="19"/>
  <c r="BL9" i="19"/>
  <c r="BM9" i="19"/>
  <c r="BN9" i="19"/>
  <c r="BO9" i="19"/>
  <c r="BQ9" i="19"/>
  <c r="BT9" i="19"/>
  <c r="BU9" i="19"/>
  <c r="BV9" i="19"/>
  <c r="BW9" i="19"/>
  <c r="BX9" i="19"/>
  <c r="BY9" i="19"/>
  <c r="BZ9" i="19"/>
  <c r="CA9" i="19"/>
  <c r="CB9" i="19"/>
  <c r="CC9" i="19"/>
  <c r="CD9" i="19"/>
  <c r="CE9" i="19"/>
  <c r="CF9" i="19"/>
  <c r="CG9" i="19"/>
  <c r="CH9" i="19"/>
  <c r="CI9" i="19"/>
  <c r="CJ9" i="19"/>
  <c r="CK9" i="19"/>
  <c r="CL9" i="19"/>
  <c r="CM9" i="19"/>
  <c r="CN9" i="19"/>
  <c r="CO9" i="19"/>
  <c r="CP9" i="19"/>
  <c r="CQ9" i="19"/>
  <c r="CR9" i="19"/>
  <c r="CS9" i="19"/>
  <c r="CT9" i="19"/>
  <c r="CU9" i="19"/>
  <c r="CV9" i="19"/>
  <c r="CW9" i="19"/>
  <c r="CX9" i="19"/>
  <c r="CY9" i="19"/>
  <c r="CZ9" i="19"/>
  <c r="DA9" i="19"/>
  <c r="DC9" i="19"/>
  <c r="DD9" i="19"/>
  <c r="DE9" i="19"/>
  <c r="DF9" i="19"/>
  <c r="C10" i="19"/>
  <c r="D10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V10" i="19"/>
  <c r="W10" i="19"/>
  <c r="X10" i="19"/>
  <c r="Z10" i="19"/>
  <c r="AA10" i="19"/>
  <c r="AB10" i="19"/>
  <c r="AC10" i="19"/>
  <c r="AD10" i="19"/>
  <c r="AE10" i="19"/>
  <c r="AF10" i="19"/>
  <c r="AG10" i="19"/>
  <c r="AH10" i="19"/>
  <c r="AI10" i="19"/>
  <c r="AJ10" i="19"/>
  <c r="AK10" i="19"/>
  <c r="AM10" i="19"/>
  <c r="AN10" i="19"/>
  <c r="AO10" i="19"/>
  <c r="AP10" i="19"/>
  <c r="AQ10" i="19"/>
  <c r="AR10" i="19"/>
  <c r="AS10" i="19"/>
  <c r="AT10" i="19"/>
  <c r="AU10" i="19"/>
  <c r="AV10" i="19"/>
  <c r="AW10" i="19"/>
  <c r="AX10" i="19"/>
  <c r="AY10" i="19"/>
  <c r="AZ10" i="19"/>
  <c r="BA10" i="19"/>
  <c r="BB10" i="19"/>
  <c r="BC10" i="19"/>
  <c r="BD10" i="19"/>
  <c r="BE10" i="19"/>
  <c r="BF10" i="19"/>
  <c r="BG10" i="19"/>
  <c r="BH10" i="19"/>
  <c r="BI10" i="19"/>
  <c r="BJ10" i="19"/>
  <c r="BK10" i="19"/>
  <c r="BL10" i="19"/>
  <c r="BM10" i="19"/>
  <c r="BN10" i="19"/>
  <c r="BO10" i="19"/>
  <c r="BQ10" i="19"/>
  <c r="BT10" i="19"/>
  <c r="BU10" i="19"/>
  <c r="BV10" i="19"/>
  <c r="BW10" i="19"/>
  <c r="BX10" i="19"/>
  <c r="BY10" i="19"/>
  <c r="BZ10" i="19"/>
  <c r="CA10" i="19"/>
  <c r="CB10" i="19"/>
  <c r="CC10" i="19"/>
  <c r="CD10" i="19"/>
  <c r="CE10" i="19"/>
  <c r="CF10" i="19"/>
  <c r="CG10" i="19"/>
  <c r="CH10" i="19"/>
  <c r="CI10" i="19"/>
  <c r="CJ10" i="19"/>
  <c r="CK10" i="19"/>
  <c r="CL10" i="19"/>
  <c r="CM10" i="19"/>
  <c r="CN10" i="19"/>
  <c r="CO10" i="19"/>
  <c r="CP10" i="19"/>
  <c r="CQ10" i="19"/>
  <c r="CR10" i="19"/>
  <c r="CS10" i="19"/>
  <c r="CT10" i="19"/>
  <c r="CU10" i="19"/>
  <c r="CV10" i="19"/>
  <c r="CW10" i="19"/>
  <c r="CX10" i="19"/>
  <c r="CY10" i="19"/>
  <c r="CZ10" i="19"/>
  <c r="DA10" i="19"/>
  <c r="DC10" i="19"/>
  <c r="DD10" i="19"/>
  <c r="DE10" i="19"/>
  <c r="DF10" i="19"/>
  <c r="C11" i="19"/>
  <c r="E11" i="19"/>
  <c r="F11" i="19"/>
  <c r="G11" i="19"/>
  <c r="H11" i="19"/>
  <c r="I11" i="19"/>
  <c r="J11" i="19"/>
  <c r="K11" i="19"/>
  <c r="L11" i="19"/>
  <c r="M11" i="19"/>
  <c r="N11" i="19"/>
  <c r="O11" i="19"/>
  <c r="P11" i="19"/>
  <c r="Q11" i="19"/>
  <c r="R11" i="19"/>
  <c r="V11" i="19"/>
  <c r="W11" i="19"/>
  <c r="X11" i="19"/>
  <c r="Z11" i="19"/>
  <c r="AA11" i="19"/>
  <c r="AB11" i="19"/>
  <c r="AC11" i="19"/>
  <c r="AD11" i="19"/>
  <c r="AE11" i="19"/>
  <c r="AF11" i="19"/>
  <c r="AG11" i="19"/>
  <c r="AH11" i="19"/>
  <c r="AI11" i="19"/>
  <c r="AJ11" i="19"/>
  <c r="AK11" i="19"/>
  <c r="AM11" i="19"/>
  <c r="AN11" i="19"/>
  <c r="AO11" i="19"/>
  <c r="AP11" i="19"/>
  <c r="AQ11" i="19"/>
  <c r="AR11" i="19"/>
  <c r="AS11" i="19"/>
  <c r="AT11" i="19"/>
  <c r="AU11" i="19"/>
  <c r="AV11" i="19"/>
  <c r="AW11" i="19"/>
  <c r="AX11" i="19"/>
  <c r="AY11" i="19"/>
  <c r="AZ11" i="19"/>
  <c r="BA11" i="19"/>
  <c r="BB11" i="19"/>
  <c r="BC11" i="19"/>
  <c r="BD11" i="19"/>
  <c r="BE11" i="19"/>
  <c r="BF11" i="19"/>
  <c r="BG11" i="19"/>
  <c r="BH11" i="19"/>
  <c r="BI11" i="19"/>
  <c r="BJ11" i="19"/>
  <c r="BK11" i="19"/>
  <c r="BL11" i="19"/>
  <c r="BM11" i="19"/>
  <c r="BN11" i="19"/>
  <c r="BO11" i="19"/>
  <c r="BQ11" i="19"/>
  <c r="BT11" i="19"/>
  <c r="BU11" i="19"/>
  <c r="BV11" i="19"/>
  <c r="BW11" i="19"/>
  <c r="BX11" i="19"/>
  <c r="BY11" i="19"/>
  <c r="BZ11" i="19"/>
  <c r="CA11" i="19"/>
  <c r="CB11" i="19"/>
  <c r="CC11" i="19"/>
  <c r="CD11" i="19"/>
  <c r="CE11" i="19"/>
  <c r="CF11" i="19"/>
  <c r="CG11" i="19"/>
  <c r="CH11" i="19"/>
  <c r="CI11" i="19"/>
  <c r="CJ11" i="19"/>
  <c r="CK11" i="19"/>
  <c r="CL11" i="19"/>
  <c r="CM11" i="19"/>
  <c r="CN11" i="19"/>
  <c r="CO11" i="19"/>
  <c r="CP11" i="19"/>
  <c r="CQ11" i="19"/>
  <c r="CR11" i="19"/>
  <c r="CS11" i="19"/>
  <c r="CT11" i="19"/>
  <c r="CU11" i="19"/>
  <c r="CV11" i="19"/>
  <c r="CW11" i="19"/>
  <c r="CX11" i="19"/>
  <c r="CY11" i="19"/>
  <c r="CZ11" i="19"/>
  <c r="DA11" i="19"/>
  <c r="DC11" i="19"/>
  <c r="DD11" i="19"/>
  <c r="DE11" i="19"/>
  <c r="DF11" i="19"/>
  <c r="C12" i="19"/>
  <c r="E12" i="19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V12" i="19"/>
  <c r="W12" i="19"/>
  <c r="X12" i="19"/>
  <c r="Z12" i="19"/>
  <c r="AA12" i="19"/>
  <c r="AB12" i="19"/>
  <c r="AC12" i="19"/>
  <c r="AD12" i="19"/>
  <c r="AE12" i="19"/>
  <c r="AF12" i="19"/>
  <c r="AG12" i="19"/>
  <c r="AH12" i="19"/>
  <c r="AI12" i="19"/>
  <c r="AJ12" i="19"/>
  <c r="AK12" i="19"/>
  <c r="AM12" i="19"/>
  <c r="AN12" i="19"/>
  <c r="AO12" i="19"/>
  <c r="AP12" i="19"/>
  <c r="AQ12" i="19"/>
  <c r="AR12" i="19"/>
  <c r="AS12" i="19"/>
  <c r="AT12" i="19"/>
  <c r="AU12" i="19"/>
  <c r="AV12" i="19"/>
  <c r="AW12" i="19"/>
  <c r="AX12" i="19"/>
  <c r="AY12" i="19"/>
  <c r="AZ12" i="19"/>
  <c r="BA12" i="19"/>
  <c r="BB12" i="19"/>
  <c r="BC12" i="19"/>
  <c r="BD12" i="19"/>
  <c r="BE12" i="19"/>
  <c r="BF12" i="19"/>
  <c r="BG12" i="19"/>
  <c r="BH12" i="19"/>
  <c r="BI12" i="19"/>
  <c r="BJ12" i="19"/>
  <c r="BK12" i="19"/>
  <c r="BL12" i="19"/>
  <c r="BM12" i="19"/>
  <c r="BN12" i="19"/>
  <c r="BO12" i="19"/>
  <c r="BQ12" i="19"/>
  <c r="BT12" i="19"/>
  <c r="BU12" i="19"/>
  <c r="BV12" i="19"/>
  <c r="BW12" i="19"/>
  <c r="BX12" i="19"/>
  <c r="BY12" i="19"/>
  <c r="BZ12" i="19"/>
  <c r="CA12" i="19"/>
  <c r="CB12" i="19"/>
  <c r="CC12" i="19"/>
  <c r="CD12" i="19"/>
  <c r="CE12" i="19"/>
  <c r="CF12" i="19"/>
  <c r="CG12" i="19"/>
  <c r="CH12" i="19"/>
  <c r="CI12" i="19"/>
  <c r="CJ12" i="19"/>
  <c r="CK12" i="19"/>
  <c r="CL12" i="19"/>
  <c r="CM12" i="19"/>
  <c r="CN12" i="19"/>
  <c r="CO12" i="19"/>
  <c r="CP12" i="19"/>
  <c r="CQ12" i="19"/>
  <c r="CR12" i="19"/>
  <c r="CS12" i="19"/>
  <c r="CT12" i="19"/>
  <c r="CU12" i="19"/>
  <c r="CV12" i="19"/>
  <c r="CW12" i="19"/>
  <c r="CX12" i="19"/>
  <c r="CY12" i="19"/>
  <c r="CZ12" i="19"/>
  <c r="DA12" i="19"/>
  <c r="DC12" i="19"/>
  <c r="DD12" i="19"/>
  <c r="DE12" i="19"/>
  <c r="DF12" i="19"/>
  <c r="C13" i="19"/>
  <c r="D13" i="19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V13" i="19"/>
  <c r="W13" i="19"/>
  <c r="X13" i="19"/>
  <c r="Z13" i="19"/>
  <c r="AA13" i="19"/>
  <c r="AB13" i="19"/>
  <c r="AC13" i="19"/>
  <c r="AD13" i="19"/>
  <c r="AE13" i="19"/>
  <c r="AF13" i="19"/>
  <c r="AG13" i="19"/>
  <c r="AH13" i="19"/>
  <c r="AI13" i="19"/>
  <c r="AJ13" i="19"/>
  <c r="AK13" i="19"/>
  <c r="AM13" i="19"/>
  <c r="AN13" i="19"/>
  <c r="AO13" i="19"/>
  <c r="AP13" i="19"/>
  <c r="AQ13" i="19"/>
  <c r="AR13" i="19"/>
  <c r="AS13" i="19"/>
  <c r="AT13" i="19"/>
  <c r="AU13" i="19"/>
  <c r="AV13" i="19"/>
  <c r="AW13" i="19"/>
  <c r="AX13" i="19"/>
  <c r="AY13" i="19"/>
  <c r="AZ13" i="19"/>
  <c r="BA13" i="19"/>
  <c r="BB13" i="19"/>
  <c r="BC13" i="19"/>
  <c r="BD13" i="19"/>
  <c r="BE13" i="19"/>
  <c r="BF13" i="19"/>
  <c r="BG13" i="19"/>
  <c r="BH13" i="19"/>
  <c r="BI13" i="19"/>
  <c r="BJ13" i="19"/>
  <c r="BK13" i="19"/>
  <c r="BL13" i="19"/>
  <c r="BM13" i="19"/>
  <c r="BN13" i="19"/>
  <c r="BO13" i="19"/>
  <c r="BQ13" i="19"/>
  <c r="BT13" i="19"/>
  <c r="BU13" i="19"/>
  <c r="BV13" i="19"/>
  <c r="BW13" i="19"/>
  <c r="BX13" i="19"/>
  <c r="BY13" i="19"/>
  <c r="BZ13" i="19"/>
  <c r="CA13" i="19"/>
  <c r="CB13" i="19"/>
  <c r="CC13" i="19"/>
  <c r="CD13" i="19"/>
  <c r="CE13" i="19"/>
  <c r="CF13" i="19"/>
  <c r="CG13" i="19"/>
  <c r="CH13" i="19"/>
  <c r="CI13" i="19"/>
  <c r="CJ13" i="19"/>
  <c r="CK13" i="19"/>
  <c r="CL13" i="19"/>
  <c r="CM13" i="19"/>
  <c r="CN13" i="19"/>
  <c r="CO13" i="19"/>
  <c r="CP13" i="19"/>
  <c r="CQ13" i="19"/>
  <c r="CR13" i="19"/>
  <c r="CS13" i="19"/>
  <c r="CT13" i="19"/>
  <c r="CU13" i="19"/>
  <c r="CV13" i="19"/>
  <c r="CW13" i="19"/>
  <c r="CX13" i="19"/>
  <c r="CY13" i="19"/>
  <c r="CZ13" i="19"/>
  <c r="DA13" i="19"/>
  <c r="DC13" i="19"/>
  <c r="DD13" i="19"/>
  <c r="DE13" i="19"/>
  <c r="DF13" i="19"/>
  <c r="C14" i="19"/>
  <c r="E14" i="19"/>
  <c r="F14" i="19"/>
  <c r="G14" i="19"/>
  <c r="H14" i="19"/>
  <c r="I14" i="19"/>
  <c r="J14" i="19"/>
  <c r="K14" i="19"/>
  <c r="L14" i="19"/>
  <c r="M14" i="19"/>
  <c r="N14" i="19"/>
  <c r="O14" i="19"/>
  <c r="P14" i="19"/>
  <c r="Q14" i="19"/>
  <c r="R14" i="19"/>
  <c r="V14" i="19"/>
  <c r="W14" i="19"/>
  <c r="X14" i="19"/>
  <c r="Z14" i="19"/>
  <c r="AA14" i="19"/>
  <c r="AB14" i="19"/>
  <c r="AC14" i="19"/>
  <c r="AD14" i="19"/>
  <c r="AE14" i="19"/>
  <c r="AF14" i="19"/>
  <c r="AG14" i="19"/>
  <c r="AH14" i="19"/>
  <c r="AI14" i="19"/>
  <c r="AJ14" i="19"/>
  <c r="AK14" i="19"/>
  <c r="AM14" i="19"/>
  <c r="AN14" i="19"/>
  <c r="AO14" i="19"/>
  <c r="AP14" i="19"/>
  <c r="AQ14" i="19"/>
  <c r="AR14" i="19"/>
  <c r="AS14" i="19"/>
  <c r="AT14" i="19"/>
  <c r="AU14" i="19"/>
  <c r="AV14" i="19"/>
  <c r="AW14" i="19"/>
  <c r="AX14" i="19"/>
  <c r="AY14" i="19"/>
  <c r="AZ14" i="19"/>
  <c r="BA14" i="19"/>
  <c r="BB14" i="19"/>
  <c r="BC14" i="19"/>
  <c r="BD14" i="19"/>
  <c r="BE14" i="19"/>
  <c r="BF14" i="19"/>
  <c r="BG14" i="19"/>
  <c r="BH14" i="19"/>
  <c r="BI14" i="19"/>
  <c r="BJ14" i="19"/>
  <c r="BK14" i="19"/>
  <c r="BL14" i="19"/>
  <c r="BM14" i="19"/>
  <c r="BN14" i="19"/>
  <c r="BO14" i="19"/>
  <c r="BQ14" i="19"/>
  <c r="BT14" i="19"/>
  <c r="BU14" i="19"/>
  <c r="BV14" i="19"/>
  <c r="BW14" i="19"/>
  <c r="BX14" i="19"/>
  <c r="BY14" i="19"/>
  <c r="BZ14" i="19"/>
  <c r="CA14" i="19"/>
  <c r="CB14" i="19"/>
  <c r="CC14" i="19"/>
  <c r="CD14" i="19"/>
  <c r="CE14" i="19"/>
  <c r="CF14" i="19"/>
  <c r="CG14" i="19"/>
  <c r="CH14" i="19"/>
  <c r="CI14" i="19"/>
  <c r="CJ14" i="19"/>
  <c r="CK14" i="19"/>
  <c r="CL14" i="19"/>
  <c r="CM14" i="19"/>
  <c r="CN14" i="19"/>
  <c r="CO14" i="19"/>
  <c r="CP14" i="19"/>
  <c r="CQ14" i="19"/>
  <c r="CR14" i="19"/>
  <c r="CS14" i="19"/>
  <c r="CT14" i="19"/>
  <c r="CU14" i="19"/>
  <c r="CV14" i="19"/>
  <c r="CW14" i="19"/>
  <c r="CX14" i="19"/>
  <c r="CY14" i="19"/>
  <c r="CZ14" i="19"/>
  <c r="DA14" i="19"/>
  <c r="DC14" i="19"/>
  <c r="DD14" i="19"/>
  <c r="DE14" i="19"/>
  <c r="DF14" i="19"/>
  <c r="C15" i="19"/>
  <c r="E15" i="19"/>
  <c r="F15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V15" i="19"/>
  <c r="W15" i="19"/>
  <c r="X15" i="19"/>
  <c r="Z15" i="19"/>
  <c r="AA15" i="19"/>
  <c r="AB15" i="19"/>
  <c r="AC15" i="19"/>
  <c r="AD15" i="19"/>
  <c r="AE15" i="19"/>
  <c r="AF15" i="19"/>
  <c r="AG15" i="19"/>
  <c r="AH15" i="19"/>
  <c r="AI15" i="19"/>
  <c r="AJ15" i="19"/>
  <c r="AK15" i="19"/>
  <c r="AM15" i="19"/>
  <c r="AN15" i="19"/>
  <c r="AO15" i="19"/>
  <c r="AP15" i="19"/>
  <c r="AQ15" i="19"/>
  <c r="AR15" i="19"/>
  <c r="AS15" i="19"/>
  <c r="AT15" i="19"/>
  <c r="AU15" i="19"/>
  <c r="AV15" i="19"/>
  <c r="AW15" i="19"/>
  <c r="AX15" i="19"/>
  <c r="AY15" i="19"/>
  <c r="AZ15" i="19"/>
  <c r="BA15" i="19"/>
  <c r="BB15" i="19"/>
  <c r="BC15" i="19"/>
  <c r="BD15" i="19"/>
  <c r="BE15" i="19"/>
  <c r="BF15" i="19"/>
  <c r="BG15" i="19"/>
  <c r="BH15" i="19"/>
  <c r="BI15" i="19"/>
  <c r="BJ15" i="19"/>
  <c r="BK15" i="19"/>
  <c r="BL15" i="19"/>
  <c r="BM15" i="19"/>
  <c r="BN15" i="19"/>
  <c r="BO15" i="19"/>
  <c r="BQ15" i="19"/>
  <c r="BT15" i="19"/>
  <c r="BU15" i="19"/>
  <c r="BV15" i="19"/>
  <c r="BW15" i="19"/>
  <c r="BX15" i="19"/>
  <c r="BY15" i="19"/>
  <c r="BZ15" i="19"/>
  <c r="CA15" i="19"/>
  <c r="CB15" i="19"/>
  <c r="CC15" i="19"/>
  <c r="CD15" i="19"/>
  <c r="CE15" i="19"/>
  <c r="CF15" i="19"/>
  <c r="CG15" i="19"/>
  <c r="CH15" i="19"/>
  <c r="CI15" i="19"/>
  <c r="CJ15" i="19"/>
  <c r="CK15" i="19"/>
  <c r="CL15" i="19"/>
  <c r="CM15" i="19"/>
  <c r="CN15" i="19"/>
  <c r="CO15" i="19"/>
  <c r="CP15" i="19"/>
  <c r="CQ15" i="19"/>
  <c r="CR15" i="19"/>
  <c r="CS15" i="19"/>
  <c r="CT15" i="19"/>
  <c r="CU15" i="19"/>
  <c r="CV15" i="19"/>
  <c r="CW15" i="19"/>
  <c r="CX15" i="19"/>
  <c r="CY15" i="19"/>
  <c r="CZ15" i="19"/>
  <c r="DA15" i="19"/>
  <c r="DC15" i="19"/>
  <c r="DD15" i="19"/>
  <c r="DE15" i="19"/>
  <c r="DF15" i="19"/>
  <c r="C16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V16" i="19"/>
  <c r="W16" i="19"/>
  <c r="X16" i="19"/>
  <c r="Z16" i="19"/>
  <c r="AA16" i="19"/>
  <c r="AB16" i="19"/>
  <c r="AC16" i="19"/>
  <c r="AD16" i="19"/>
  <c r="AE16" i="19"/>
  <c r="AF16" i="19"/>
  <c r="AG16" i="19"/>
  <c r="AH16" i="19"/>
  <c r="AI16" i="19"/>
  <c r="AJ16" i="19"/>
  <c r="AK16" i="19"/>
  <c r="AM16" i="19"/>
  <c r="AN16" i="19"/>
  <c r="AO16" i="19"/>
  <c r="AP16" i="19"/>
  <c r="AQ16" i="19"/>
  <c r="AR16" i="19"/>
  <c r="AS16" i="19"/>
  <c r="AT16" i="19"/>
  <c r="AU16" i="19"/>
  <c r="AV16" i="19"/>
  <c r="AW16" i="19"/>
  <c r="AX16" i="19"/>
  <c r="AY16" i="19"/>
  <c r="AZ16" i="19"/>
  <c r="BA16" i="19"/>
  <c r="BB16" i="19"/>
  <c r="BC16" i="19"/>
  <c r="BD16" i="19"/>
  <c r="BE16" i="19"/>
  <c r="BF16" i="19"/>
  <c r="BG16" i="19"/>
  <c r="BH16" i="19"/>
  <c r="BI16" i="19"/>
  <c r="BJ16" i="19"/>
  <c r="BK16" i="19"/>
  <c r="BL16" i="19"/>
  <c r="BM16" i="19"/>
  <c r="BN16" i="19"/>
  <c r="BO16" i="19"/>
  <c r="BQ16" i="19"/>
  <c r="BT16" i="19"/>
  <c r="BU16" i="19"/>
  <c r="BV16" i="19"/>
  <c r="BW16" i="19"/>
  <c r="BX16" i="19"/>
  <c r="BY16" i="19"/>
  <c r="BZ16" i="19"/>
  <c r="CA16" i="19"/>
  <c r="CB16" i="19"/>
  <c r="CC16" i="19"/>
  <c r="CD16" i="19"/>
  <c r="CE16" i="19"/>
  <c r="CF16" i="19"/>
  <c r="CG16" i="19"/>
  <c r="CH16" i="19"/>
  <c r="CI16" i="19"/>
  <c r="CJ16" i="19"/>
  <c r="CK16" i="19"/>
  <c r="CL16" i="19"/>
  <c r="CM16" i="19"/>
  <c r="CN16" i="19"/>
  <c r="CO16" i="19"/>
  <c r="CP16" i="19"/>
  <c r="CQ16" i="19"/>
  <c r="CR16" i="19"/>
  <c r="CS16" i="19"/>
  <c r="CT16" i="19"/>
  <c r="CU16" i="19"/>
  <c r="CV16" i="19"/>
  <c r="CW16" i="19"/>
  <c r="CX16" i="19"/>
  <c r="CY16" i="19"/>
  <c r="CZ16" i="19"/>
  <c r="DA16" i="19"/>
  <c r="DC16" i="19"/>
  <c r="DD16" i="19"/>
  <c r="DE16" i="19"/>
  <c r="DF16" i="19"/>
  <c r="C17" i="19"/>
  <c r="E17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V17" i="19"/>
  <c r="W17" i="19"/>
  <c r="X17" i="19"/>
  <c r="Z17" i="19"/>
  <c r="AA17" i="19"/>
  <c r="AB17" i="19"/>
  <c r="AC17" i="19"/>
  <c r="AD17" i="19"/>
  <c r="AE17" i="19"/>
  <c r="AF17" i="19"/>
  <c r="AG17" i="19"/>
  <c r="AH17" i="19"/>
  <c r="AI17" i="19"/>
  <c r="AJ17" i="19"/>
  <c r="AK17" i="19"/>
  <c r="AM17" i="19"/>
  <c r="AN17" i="19"/>
  <c r="AO17" i="19"/>
  <c r="AP17" i="19"/>
  <c r="AQ17" i="19"/>
  <c r="AR17" i="19"/>
  <c r="AS17" i="19"/>
  <c r="AT17" i="19"/>
  <c r="AU17" i="19"/>
  <c r="AV17" i="19"/>
  <c r="AW17" i="19"/>
  <c r="AX17" i="19"/>
  <c r="AY17" i="19"/>
  <c r="AZ17" i="19"/>
  <c r="BA17" i="19"/>
  <c r="BB17" i="19"/>
  <c r="BC17" i="19"/>
  <c r="BD17" i="19"/>
  <c r="BE17" i="19"/>
  <c r="BF17" i="19"/>
  <c r="BG17" i="19"/>
  <c r="BH17" i="19"/>
  <c r="BI17" i="19"/>
  <c r="BJ17" i="19"/>
  <c r="BK17" i="19"/>
  <c r="BL17" i="19"/>
  <c r="BM17" i="19"/>
  <c r="BN17" i="19"/>
  <c r="BO17" i="19"/>
  <c r="BQ17" i="19"/>
  <c r="BT17" i="19"/>
  <c r="BU17" i="19"/>
  <c r="BV17" i="19"/>
  <c r="BW17" i="19"/>
  <c r="BX17" i="19"/>
  <c r="BY17" i="19"/>
  <c r="BZ17" i="19"/>
  <c r="CA17" i="19"/>
  <c r="CB17" i="19"/>
  <c r="CC17" i="19"/>
  <c r="CD17" i="19"/>
  <c r="CE17" i="19"/>
  <c r="CF17" i="19"/>
  <c r="CG17" i="19"/>
  <c r="CH17" i="19"/>
  <c r="CI17" i="19"/>
  <c r="CJ17" i="19"/>
  <c r="CK17" i="19"/>
  <c r="CL17" i="19"/>
  <c r="CM17" i="19"/>
  <c r="CN17" i="19"/>
  <c r="CO17" i="19"/>
  <c r="CP17" i="19"/>
  <c r="CQ17" i="19"/>
  <c r="CR17" i="19"/>
  <c r="CS17" i="19"/>
  <c r="CT17" i="19"/>
  <c r="CU17" i="19"/>
  <c r="CV17" i="19"/>
  <c r="CW17" i="19"/>
  <c r="CX17" i="19"/>
  <c r="CY17" i="19"/>
  <c r="CZ17" i="19"/>
  <c r="DA17" i="19"/>
  <c r="DC17" i="19"/>
  <c r="DD17" i="19"/>
  <c r="DE17" i="19"/>
  <c r="DF17" i="19"/>
  <c r="C18" i="19"/>
  <c r="E18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V18" i="19"/>
  <c r="W18" i="19"/>
  <c r="X18" i="19"/>
  <c r="Z18" i="19"/>
  <c r="AA18" i="19"/>
  <c r="AB18" i="19"/>
  <c r="AC18" i="19"/>
  <c r="AD18" i="19"/>
  <c r="AE18" i="19"/>
  <c r="AF18" i="19"/>
  <c r="AG18" i="19"/>
  <c r="AH18" i="19"/>
  <c r="AI18" i="19"/>
  <c r="AJ18" i="19"/>
  <c r="AK18" i="19"/>
  <c r="AM18" i="19"/>
  <c r="AN18" i="19"/>
  <c r="AO18" i="19"/>
  <c r="AP18" i="19"/>
  <c r="AQ18" i="19"/>
  <c r="AR18" i="19"/>
  <c r="AS18" i="19"/>
  <c r="AT18" i="19"/>
  <c r="AU18" i="19"/>
  <c r="AV18" i="19"/>
  <c r="AW18" i="19"/>
  <c r="AX18" i="19"/>
  <c r="AY18" i="19"/>
  <c r="AZ18" i="19"/>
  <c r="BA18" i="19"/>
  <c r="BB18" i="19"/>
  <c r="BC18" i="19"/>
  <c r="BD18" i="19"/>
  <c r="BE18" i="19"/>
  <c r="BF18" i="19"/>
  <c r="BG18" i="19"/>
  <c r="BH18" i="19"/>
  <c r="BI18" i="19"/>
  <c r="BJ18" i="19"/>
  <c r="BK18" i="19"/>
  <c r="BL18" i="19"/>
  <c r="BM18" i="19"/>
  <c r="BN18" i="19"/>
  <c r="BO18" i="19"/>
  <c r="BQ18" i="19"/>
  <c r="BT18" i="19"/>
  <c r="BU18" i="19"/>
  <c r="BV18" i="19"/>
  <c r="BW18" i="19"/>
  <c r="BX18" i="19"/>
  <c r="BY18" i="19"/>
  <c r="BZ18" i="19"/>
  <c r="CA18" i="19"/>
  <c r="CB18" i="19"/>
  <c r="CC18" i="19"/>
  <c r="CD18" i="19"/>
  <c r="CE18" i="19"/>
  <c r="CF18" i="19"/>
  <c r="CG18" i="19"/>
  <c r="CH18" i="19"/>
  <c r="CI18" i="19"/>
  <c r="CJ18" i="19"/>
  <c r="CK18" i="19"/>
  <c r="CL18" i="19"/>
  <c r="CM18" i="19"/>
  <c r="CN18" i="19"/>
  <c r="CO18" i="19"/>
  <c r="CP18" i="19"/>
  <c r="CQ18" i="19"/>
  <c r="CR18" i="19"/>
  <c r="CS18" i="19"/>
  <c r="CT18" i="19"/>
  <c r="CU18" i="19"/>
  <c r="CV18" i="19"/>
  <c r="CW18" i="19"/>
  <c r="CX18" i="19"/>
  <c r="CY18" i="19"/>
  <c r="CZ18" i="19"/>
  <c r="DA18" i="19"/>
  <c r="DC18" i="19"/>
  <c r="DD18" i="19"/>
  <c r="DE18" i="19"/>
  <c r="DF18" i="19"/>
  <c r="C19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Q19" i="19"/>
  <c r="R19" i="19"/>
  <c r="V19" i="19"/>
  <c r="W19" i="19"/>
  <c r="X19" i="19"/>
  <c r="Z19" i="19"/>
  <c r="AA19" i="19"/>
  <c r="AB19" i="19"/>
  <c r="AC19" i="19"/>
  <c r="AD19" i="19"/>
  <c r="AE19" i="19"/>
  <c r="AF19" i="19"/>
  <c r="AG19" i="19"/>
  <c r="AH19" i="19"/>
  <c r="AI19" i="19"/>
  <c r="AJ19" i="19"/>
  <c r="AK19" i="19"/>
  <c r="AM19" i="19"/>
  <c r="AN19" i="19"/>
  <c r="AO19" i="19"/>
  <c r="AP19" i="19"/>
  <c r="AQ19" i="19"/>
  <c r="AR19" i="19"/>
  <c r="AS19" i="19"/>
  <c r="AT19" i="19"/>
  <c r="AU19" i="19"/>
  <c r="AV19" i="19"/>
  <c r="AW19" i="19"/>
  <c r="AX19" i="19"/>
  <c r="AY19" i="19"/>
  <c r="AZ19" i="19"/>
  <c r="BA19" i="19"/>
  <c r="BB19" i="19"/>
  <c r="BC19" i="19"/>
  <c r="BD19" i="19"/>
  <c r="BE19" i="19"/>
  <c r="BF19" i="19"/>
  <c r="BG19" i="19"/>
  <c r="BH19" i="19"/>
  <c r="BI19" i="19"/>
  <c r="BJ19" i="19"/>
  <c r="BK19" i="19"/>
  <c r="BL19" i="19"/>
  <c r="BM19" i="19"/>
  <c r="BN19" i="19"/>
  <c r="BO19" i="19"/>
  <c r="BQ19" i="19"/>
  <c r="BT19" i="19"/>
  <c r="BU19" i="19"/>
  <c r="BV19" i="19"/>
  <c r="BW19" i="19"/>
  <c r="BX19" i="19"/>
  <c r="BY19" i="19"/>
  <c r="BZ19" i="19"/>
  <c r="CA19" i="19"/>
  <c r="CB19" i="19"/>
  <c r="CC19" i="19"/>
  <c r="CD19" i="19"/>
  <c r="CE19" i="19"/>
  <c r="CF19" i="19"/>
  <c r="CG19" i="19"/>
  <c r="CH19" i="19"/>
  <c r="CI19" i="19"/>
  <c r="CJ19" i="19"/>
  <c r="CK19" i="19"/>
  <c r="CL19" i="19"/>
  <c r="CM19" i="19"/>
  <c r="CN19" i="19"/>
  <c r="CO19" i="19"/>
  <c r="CP19" i="19"/>
  <c r="CQ19" i="19"/>
  <c r="CR19" i="19"/>
  <c r="CS19" i="19"/>
  <c r="CT19" i="19"/>
  <c r="CU19" i="19"/>
  <c r="CV19" i="19"/>
  <c r="CW19" i="19"/>
  <c r="CX19" i="19"/>
  <c r="CY19" i="19"/>
  <c r="CZ19" i="19"/>
  <c r="DA19" i="19"/>
  <c r="DC19" i="19"/>
  <c r="DD19" i="19"/>
  <c r="DE19" i="19"/>
  <c r="DF19" i="19"/>
  <c r="C20" i="19"/>
  <c r="E20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V20" i="19"/>
  <c r="W20" i="19"/>
  <c r="X20" i="19"/>
  <c r="Z20" i="19"/>
  <c r="AA20" i="19"/>
  <c r="AB20" i="19"/>
  <c r="AC20" i="19"/>
  <c r="AD20" i="19"/>
  <c r="AE20" i="19"/>
  <c r="AF20" i="19"/>
  <c r="AG20" i="19"/>
  <c r="AH20" i="19"/>
  <c r="AI20" i="19"/>
  <c r="AJ20" i="19"/>
  <c r="AK20" i="19"/>
  <c r="AM20" i="19"/>
  <c r="AN20" i="19"/>
  <c r="AO20" i="19"/>
  <c r="AP20" i="19"/>
  <c r="AQ20" i="19"/>
  <c r="AR20" i="19"/>
  <c r="AS20" i="19"/>
  <c r="AT20" i="19"/>
  <c r="AU20" i="19"/>
  <c r="AV20" i="19"/>
  <c r="AW20" i="19"/>
  <c r="AX20" i="19"/>
  <c r="AY20" i="19"/>
  <c r="AZ20" i="19"/>
  <c r="BA20" i="19"/>
  <c r="BB20" i="19"/>
  <c r="BC20" i="19"/>
  <c r="BD20" i="19"/>
  <c r="BE20" i="19"/>
  <c r="BF20" i="19"/>
  <c r="BG20" i="19"/>
  <c r="BH20" i="19"/>
  <c r="BI20" i="19"/>
  <c r="BJ20" i="19"/>
  <c r="BK20" i="19"/>
  <c r="BL20" i="19"/>
  <c r="BM20" i="19"/>
  <c r="BN20" i="19"/>
  <c r="BO20" i="19"/>
  <c r="BQ20" i="19"/>
  <c r="BT20" i="19"/>
  <c r="BU20" i="19"/>
  <c r="BV20" i="19"/>
  <c r="BW20" i="19"/>
  <c r="BX20" i="19"/>
  <c r="BY20" i="19"/>
  <c r="BZ20" i="19"/>
  <c r="CA20" i="19"/>
  <c r="CB20" i="19"/>
  <c r="CC20" i="19"/>
  <c r="CD20" i="19"/>
  <c r="CE20" i="19"/>
  <c r="CF20" i="19"/>
  <c r="CG20" i="19"/>
  <c r="CH20" i="19"/>
  <c r="CI20" i="19"/>
  <c r="CJ20" i="19"/>
  <c r="CK20" i="19"/>
  <c r="CL20" i="19"/>
  <c r="CM20" i="19"/>
  <c r="CN20" i="19"/>
  <c r="CO20" i="19"/>
  <c r="CP20" i="19"/>
  <c r="CQ20" i="19"/>
  <c r="CR20" i="19"/>
  <c r="CS20" i="19"/>
  <c r="CT20" i="19"/>
  <c r="CU20" i="19"/>
  <c r="CV20" i="19"/>
  <c r="CW20" i="19"/>
  <c r="CX20" i="19"/>
  <c r="CY20" i="19"/>
  <c r="CZ20" i="19"/>
  <c r="DA20" i="19"/>
  <c r="DC20" i="19"/>
  <c r="DD20" i="19"/>
  <c r="DE20" i="19"/>
  <c r="DF20" i="19"/>
  <c r="C21" i="19"/>
  <c r="E21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V21" i="19"/>
  <c r="W21" i="19"/>
  <c r="X21" i="19"/>
  <c r="Z21" i="19"/>
  <c r="AA21" i="19"/>
  <c r="AB21" i="19"/>
  <c r="AC21" i="19"/>
  <c r="AD21" i="19"/>
  <c r="AE21" i="19"/>
  <c r="AF21" i="19"/>
  <c r="AG21" i="19"/>
  <c r="AH21" i="19"/>
  <c r="AI21" i="19"/>
  <c r="AJ21" i="19"/>
  <c r="AK21" i="19"/>
  <c r="AM21" i="19"/>
  <c r="AN21" i="19"/>
  <c r="AO21" i="19"/>
  <c r="AP21" i="19"/>
  <c r="AQ21" i="19"/>
  <c r="AR21" i="19"/>
  <c r="AS21" i="19"/>
  <c r="AT21" i="19"/>
  <c r="AU21" i="19"/>
  <c r="AV21" i="19"/>
  <c r="AW21" i="19"/>
  <c r="AX21" i="19"/>
  <c r="AY21" i="19"/>
  <c r="AZ21" i="19"/>
  <c r="BA21" i="19"/>
  <c r="BB21" i="19"/>
  <c r="BC21" i="19"/>
  <c r="BD21" i="19"/>
  <c r="BE21" i="19"/>
  <c r="BF21" i="19"/>
  <c r="BG21" i="19"/>
  <c r="BH21" i="19"/>
  <c r="BI21" i="19"/>
  <c r="BJ21" i="19"/>
  <c r="BK21" i="19"/>
  <c r="BL21" i="19"/>
  <c r="BM21" i="19"/>
  <c r="BN21" i="19"/>
  <c r="BO21" i="19"/>
  <c r="BQ21" i="19"/>
  <c r="BT21" i="19"/>
  <c r="BU21" i="19"/>
  <c r="BV21" i="19"/>
  <c r="BW21" i="19"/>
  <c r="BX21" i="19"/>
  <c r="BY21" i="19"/>
  <c r="BZ21" i="19"/>
  <c r="CA21" i="19"/>
  <c r="CB21" i="19"/>
  <c r="CC21" i="19"/>
  <c r="CD21" i="19"/>
  <c r="CE21" i="19"/>
  <c r="CF21" i="19"/>
  <c r="CG21" i="19"/>
  <c r="CH21" i="19"/>
  <c r="CI21" i="19"/>
  <c r="CJ21" i="19"/>
  <c r="CK21" i="19"/>
  <c r="CL21" i="19"/>
  <c r="CM21" i="19"/>
  <c r="CN21" i="19"/>
  <c r="CO21" i="19"/>
  <c r="CP21" i="19"/>
  <c r="CQ21" i="19"/>
  <c r="CR21" i="19"/>
  <c r="CS21" i="19"/>
  <c r="CT21" i="19"/>
  <c r="CU21" i="19"/>
  <c r="CV21" i="19"/>
  <c r="CW21" i="19"/>
  <c r="CX21" i="19"/>
  <c r="CY21" i="19"/>
  <c r="CZ21" i="19"/>
  <c r="DA21" i="19"/>
  <c r="DC21" i="19"/>
  <c r="DD21" i="19"/>
  <c r="DE21" i="19"/>
  <c r="DF21" i="19"/>
  <c r="C22" i="19"/>
  <c r="D22" i="19"/>
  <c r="E22" i="19"/>
  <c r="F22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V22" i="19"/>
  <c r="W22" i="19"/>
  <c r="X22" i="19"/>
  <c r="Z22" i="19"/>
  <c r="AA22" i="19"/>
  <c r="AB22" i="19"/>
  <c r="AC22" i="19"/>
  <c r="AD22" i="19"/>
  <c r="AE22" i="19"/>
  <c r="AF22" i="19"/>
  <c r="AG22" i="19"/>
  <c r="AH22" i="19"/>
  <c r="AI22" i="19"/>
  <c r="AJ22" i="19"/>
  <c r="AK22" i="19"/>
  <c r="AM22" i="19"/>
  <c r="AN22" i="19"/>
  <c r="AO22" i="19"/>
  <c r="AP22" i="19"/>
  <c r="AQ22" i="19"/>
  <c r="AR22" i="19"/>
  <c r="AS22" i="19"/>
  <c r="AT22" i="19"/>
  <c r="AU22" i="19"/>
  <c r="AV22" i="19"/>
  <c r="AW22" i="19"/>
  <c r="AX22" i="19"/>
  <c r="AY22" i="19"/>
  <c r="AZ22" i="19"/>
  <c r="BA22" i="19"/>
  <c r="BB22" i="19"/>
  <c r="BC22" i="19"/>
  <c r="BD22" i="19"/>
  <c r="BE22" i="19"/>
  <c r="BF22" i="19"/>
  <c r="BG22" i="19"/>
  <c r="BH22" i="19"/>
  <c r="BI22" i="19"/>
  <c r="BJ22" i="19"/>
  <c r="BK22" i="19"/>
  <c r="BL22" i="19"/>
  <c r="BM22" i="19"/>
  <c r="BN22" i="19"/>
  <c r="BO22" i="19"/>
  <c r="BQ22" i="19"/>
  <c r="BT22" i="19"/>
  <c r="BU22" i="19"/>
  <c r="BV22" i="19"/>
  <c r="BW22" i="19"/>
  <c r="BX22" i="19"/>
  <c r="BY22" i="19"/>
  <c r="BZ22" i="19"/>
  <c r="CA22" i="19"/>
  <c r="CB22" i="19"/>
  <c r="CC22" i="19"/>
  <c r="CD22" i="19"/>
  <c r="CE22" i="19"/>
  <c r="CF22" i="19"/>
  <c r="CG22" i="19"/>
  <c r="CH22" i="19"/>
  <c r="CI22" i="19"/>
  <c r="CJ22" i="19"/>
  <c r="CK22" i="19"/>
  <c r="CL22" i="19"/>
  <c r="CM22" i="19"/>
  <c r="CN22" i="19"/>
  <c r="CO22" i="19"/>
  <c r="CP22" i="19"/>
  <c r="CQ22" i="19"/>
  <c r="CR22" i="19"/>
  <c r="CS22" i="19"/>
  <c r="CT22" i="19"/>
  <c r="CU22" i="19"/>
  <c r="CV22" i="19"/>
  <c r="CW22" i="19"/>
  <c r="CX22" i="19"/>
  <c r="CY22" i="19"/>
  <c r="CZ22" i="19"/>
  <c r="DA22" i="19"/>
  <c r="DC22" i="19"/>
  <c r="DD22" i="19"/>
  <c r="DE22" i="19"/>
  <c r="DF22" i="19"/>
  <c r="C23" i="19"/>
  <c r="E23" i="19"/>
  <c r="F23" i="19"/>
  <c r="G23" i="19"/>
  <c r="H23" i="19"/>
  <c r="I23" i="19"/>
  <c r="J23" i="19"/>
  <c r="K23" i="19"/>
  <c r="L23" i="19"/>
  <c r="M23" i="19"/>
  <c r="N23" i="19"/>
  <c r="O23" i="19"/>
  <c r="P23" i="19"/>
  <c r="Q23" i="19"/>
  <c r="R23" i="19"/>
  <c r="V23" i="19"/>
  <c r="W23" i="19"/>
  <c r="X23" i="19"/>
  <c r="Z23" i="19"/>
  <c r="AA23" i="19"/>
  <c r="AB23" i="19"/>
  <c r="AC23" i="19"/>
  <c r="AD23" i="19"/>
  <c r="AE23" i="19"/>
  <c r="AF23" i="19"/>
  <c r="AG23" i="19"/>
  <c r="AH23" i="19"/>
  <c r="AI23" i="19"/>
  <c r="AJ23" i="19"/>
  <c r="AK23" i="19"/>
  <c r="AM23" i="19"/>
  <c r="AN23" i="19"/>
  <c r="AO23" i="19"/>
  <c r="AP23" i="19"/>
  <c r="AQ23" i="19"/>
  <c r="AR23" i="19"/>
  <c r="AS23" i="19"/>
  <c r="AT23" i="19"/>
  <c r="AU23" i="19"/>
  <c r="AV23" i="19"/>
  <c r="AW23" i="19"/>
  <c r="AX23" i="19"/>
  <c r="AY23" i="19"/>
  <c r="AZ23" i="19"/>
  <c r="BA23" i="19"/>
  <c r="BB23" i="19"/>
  <c r="BC23" i="19"/>
  <c r="BD23" i="19"/>
  <c r="BE23" i="19"/>
  <c r="BF23" i="19"/>
  <c r="BG23" i="19"/>
  <c r="BH23" i="19"/>
  <c r="BI23" i="19"/>
  <c r="BJ23" i="19"/>
  <c r="BK23" i="19"/>
  <c r="BL23" i="19"/>
  <c r="BM23" i="19"/>
  <c r="BN23" i="19"/>
  <c r="BO23" i="19"/>
  <c r="BQ23" i="19"/>
  <c r="BT23" i="19"/>
  <c r="BU23" i="19"/>
  <c r="BV23" i="19"/>
  <c r="BW23" i="19"/>
  <c r="BX23" i="19"/>
  <c r="BY23" i="19"/>
  <c r="BZ23" i="19"/>
  <c r="CA23" i="19"/>
  <c r="CB23" i="19"/>
  <c r="CC23" i="19"/>
  <c r="CD23" i="19"/>
  <c r="CE23" i="19"/>
  <c r="CF23" i="19"/>
  <c r="CG23" i="19"/>
  <c r="CH23" i="19"/>
  <c r="CI23" i="19"/>
  <c r="CJ23" i="19"/>
  <c r="CK23" i="19"/>
  <c r="CL23" i="19"/>
  <c r="CM23" i="19"/>
  <c r="CN23" i="19"/>
  <c r="CO23" i="19"/>
  <c r="CP23" i="19"/>
  <c r="CQ23" i="19"/>
  <c r="CR23" i="19"/>
  <c r="CS23" i="19"/>
  <c r="CT23" i="19"/>
  <c r="CU23" i="19"/>
  <c r="CV23" i="19"/>
  <c r="CW23" i="19"/>
  <c r="CX23" i="19"/>
  <c r="CY23" i="19"/>
  <c r="CZ23" i="19"/>
  <c r="DA23" i="19"/>
  <c r="DC23" i="19"/>
  <c r="DD23" i="19"/>
  <c r="DE23" i="19"/>
  <c r="DF23" i="19"/>
  <c r="C24" i="19"/>
  <c r="E24" i="19"/>
  <c r="F24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V24" i="19"/>
  <c r="W24" i="19"/>
  <c r="X24" i="19"/>
  <c r="Z24" i="19"/>
  <c r="AA24" i="19"/>
  <c r="AB24" i="19"/>
  <c r="AC24" i="19"/>
  <c r="AD24" i="19"/>
  <c r="AE24" i="19"/>
  <c r="AF24" i="19"/>
  <c r="AG24" i="19"/>
  <c r="AH24" i="19"/>
  <c r="AI24" i="19"/>
  <c r="AJ24" i="19"/>
  <c r="AK24" i="19"/>
  <c r="AM24" i="19"/>
  <c r="AN24" i="19"/>
  <c r="AO24" i="19"/>
  <c r="AP24" i="19"/>
  <c r="AQ24" i="19"/>
  <c r="AR24" i="19"/>
  <c r="AS24" i="19"/>
  <c r="AT24" i="19"/>
  <c r="AU24" i="19"/>
  <c r="AV24" i="19"/>
  <c r="AW24" i="19"/>
  <c r="AX24" i="19"/>
  <c r="AY24" i="19"/>
  <c r="AZ24" i="19"/>
  <c r="BA24" i="19"/>
  <c r="BB24" i="19"/>
  <c r="BC24" i="19"/>
  <c r="BD24" i="19"/>
  <c r="BE24" i="19"/>
  <c r="BF24" i="19"/>
  <c r="BG24" i="19"/>
  <c r="BH24" i="19"/>
  <c r="BI24" i="19"/>
  <c r="BJ24" i="19"/>
  <c r="BK24" i="19"/>
  <c r="BL24" i="19"/>
  <c r="BM24" i="19"/>
  <c r="BN24" i="19"/>
  <c r="BO24" i="19"/>
  <c r="BQ24" i="19"/>
  <c r="BT24" i="19"/>
  <c r="BU24" i="19"/>
  <c r="BV24" i="19"/>
  <c r="BW24" i="19"/>
  <c r="BX24" i="19"/>
  <c r="BY24" i="19"/>
  <c r="BZ24" i="19"/>
  <c r="CA24" i="19"/>
  <c r="CB24" i="19"/>
  <c r="CC24" i="19"/>
  <c r="CD24" i="19"/>
  <c r="CE24" i="19"/>
  <c r="CF24" i="19"/>
  <c r="CG24" i="19"/>
  <c r="CH24" i="19"/>
  <c r="CI24" i="19"/>
  <c r="CJ24" i="19"/>
  <c r="CK24" i="19"/>
  <c r="CL24" i="19"/>
  <c r="CM24" i="19"/>
  <c r="CN24" i="19"/>
  <c r="CO24" i="19"/>
  <c r="CP24" i="19"/>
  <c r="CQ24" i="19"/>
  <c r="CR24" i="19"/>
  <c r="CS24" i="19"/>
  <c r="CT24" i="19"/>
  <c r="CU24" i="19"/>
  <c r="CV24" i="19"/>
  <c r="CW24" i="19"/>
  <c r="CX24" i="19"/>
  <c r="CY24" i="19"/>
  <c r="CZ24" i="19"/>
  <c r="DA24" i="19"/>
  <c r="DC24" i="19"/>
  <c r="DD24" i="19"/>
  <c r="DE24" i="19"/>
  <c r="DF24" i="19"/>
  <c r="C25" i="19"/>
  <c r="D25" i="19"/>
  <c r="E25" i="19"/>
  <c r="F25" i="19"/>
  <c r="G25" i="19"/>
  <c r="H25" i="19"/>
  <c r="I25" i="19"/>
  <c r="J25" i="19"/>
  <c r="K25" i="19"/>
  <c r="L25" i="19"/>
  <c r="M25" i="19"/>
  <c r="N25" i="19"/>
  <c r="O25" i="19"/>
  <c r="P25" i="19"/>
  <c r="Q25" i="19"/>
  <c r="R25" i="19"/>
  <c r="V25" i="19"/>
  <c r="W25" i="19"/>
  <c r="X25" i="19"/>
  <c r="Z25" i="19"/>
  <c r="AA25" i="19"/>
  <c r="AB25" i="19"/>
  <c r="AC25" i="19"/>
  <c r="AD25" i="19"/>
  <c r="AE25" i="19"/>
  <c r="AF25" i="19"/>
  <c r="AG25" i="19"/>
  <c r="AH25" i="19"/>
  <c r="AI25" i="19"/>
  <c r="AJ25" i="19"/>
  <c r="AK25" i="19"/>
  <c r="AM25" i="19"/>
  <c r="AN25" i="19"/>
  <c r="AO25" i="19"/>
  <c r="AP25" i="19"/>
  <c r="AQ25" i="19"/>
  <c r="AR25" i="19"/>
  <c r="AS25" i="19"/>
  <c r="AT25" i="19"/>
  <c r="AU25" i="19"/>
  <c r="AV25" i="19"/>
  <c r="AW25" i="19"/>
  <c r="AX25" i="19"/>
  <c r="AY25" i="19"/>
  <c r="AZ25" i="19"/>
  <c r="BA25" i="19"/>
  <c r="BB25" i="19"/>
  <c r="BC25" i="19"/>
  <c r="BD25" i="19"/>
  <c r="BE25" i="19"/>
  <c r="BF25" i="19"/>
  <c r="BG25" i="19"/>
  <c r="BH25" i="19"/>
  <c r="BI25" i="19"/>
  <c r="BJ25" i="19"/>
  <c r="BK25" i="19"/>
  <c r="BL25" i="19"/>
  <c r="BM25" i="19"/>
  <c r="BN25" i="19"/>
  <c r="BO25" i="19"/>
  <c r="BQ25" i="19"/>
  <c r="BT25" i="19"/>
  <c r="BU25" i="19"/>
  <c r="BV25" i="19"/>
  <c r="BW25" i="19"/>
  <c r="BX25" i="19"/>
  <c r="BY25" i="19"/>
  <c r="BZ25" i="19"/>
  <c r="CA25" i="19"/>
  <c r="CB25" i="19"/>
  <c r="CC25" i="19"/>
  <c r="CD25" i="19"/>
  <c r="CE25" i="19"/>
  <c r="CF25" i="19"/>
  <c r="CG25" i="19"/>
  <c r="CH25" i="19"/>
  <c r="CI25" i="19"/>
  <c r="CJ25" i="19"/>
  <c r="CK25" i="19"/>
  <c r="CL25" i="19"/>
  <c r="CM25" i="19"/>
  <c r="CN25" i="19"/>
  <c r="CO25" i="19"/>
  <c r="CP25" i="19"/>
  <c r="CQ25" i="19"/>
  <c r="CR25" i="19"/>
  <c r="CS25" i="19"/>
  <c r="CT25" i="19"/>
  <c r="CU25" i="19"/>
  <c r="CV25" i="19"/>
  <c r="CW25" i="19"/>
  <c r="CX25" i="19"/>
  <c r="CY25" i="19"/>
  <c r="CZ25" i="19"/>
  <c r="DA25" i="19"/>
  <c r="DC25" i="19"/>
  <c r="DD25" i="19"/>
  <c r="DE25" i="19"/>
  <c r="DF25" i="19"/>
  <c r="C26" i="19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V26" i="19"/>
  <c r="W26" i="19"/>
  <c r="X26" i="19"/>
  <c r="Z26" i="19"/>
  <c r="AA26" i="19"/>
  <c r="AB26" i="19"/>
  <c r="AC26" i="19"/>
  <c r="AD26" i="19"/>
  <c r="AE26" i="19"/>
  <c r="AF26" i="19"/>
  <c r="AG26" i="19"/>
  <c r="AH26" i="19"/>
  <c r="AI26" i="19"/>
  <c r="AJ26" i="19"/>
  <c r="AK26" i="19"/>
  <c r="AM26" i="19"/>
  <c r="AN26" i="19"/>
  <c r="AO26" i="19"/>
  <c r="AP26" i="19"/>
  <c r="AQ26" i="19"/>
  <c r="AR26" i="19"/>
  <c r="AS26" i="19"/>
  <c r="AT26" i="19"/>
  <c r="AU26" i="19"/>
  <c r="AV26" i="19"/>
  <c r="AW26" i="19"/>
  <c r="AX26" i="19"/>
  <c r="AY26" i="19"/>
  <c r="AZ26" i="19"/>
  <c r="BA26" i="19"/>
  <c r="BB26" i="19"/>
  <c r="BC26" i="19"/>
  <c r="BD26" i="19"/>
  <c r="BE26" i="19"/>
  <c r="BF26" i="19"/>
  <c r="BG26" i="19"/>
  <c r="BH26" i="19"/>
  <c r="BI26" i="19"/>
  <c r="BJ26" i="19"/>
  <c r="BK26" i="19"/>
  <c r="BL26" i="19"/>
  <c r="BM26" i="19"/>
  <c r="BN26" i="19"/>
  <c r="BO26" i="19"/>
  <c r="BQ26" i="19"/>
  <c r="BT26" i="19"/>
  <c r="BU26" i="19"/>
  <c r="BV26" i="19"/>
  <c r="BW26" i="19"/>
  <c r="BX26" i="19"/>
  <c r="BY26" i="19"/>
  <c r="BZ26" i="19"/>
  <c r="CA26" i="19"/>
  <c r="CB26" i="19"/>
  <c r="CC26" i="19"/>
  <c r="CD26" i="19"/>
  <c r="CE26" i="19"/>
  <c r="CF26" i="19"/>
  <c r="CG26" i="19"/>
  <c r="CH26" i="19"/>
  <c r="CI26" i="19"/>
  <c r="CJ26" i="19"/>
  <c r="CK26" i="19"/>
  <c r="CL26" i="19"/>
  <c r="CM26" i="19"/>
  <c r="CN26" i="19"/>
  <c r="CO26" i="19"/>
  <c r="CP26" i="19"/>
  <c r="CQ26" i="19"/>
  <c r="CR26" i="19"/>
  <c r="CS26" i="19"/>
  <c r="CT26" i="19"/>
  <c r="CU26" i="19"/>
  <c r="CV26" i="19"/>
  <c r="CW26" i="19"/>
  <c r="CX26" i="19"/>
  <c r="CY26" i="19"/>
  <c r="CZ26" i="19"/>
  <c r="DA26" i="19"/>
  <c r="DC26" i="19"/>
  <c r="DD26" i="19"/>
  <c r="DE26" i="19"/>
  <c r="DF26" i="19"/>
  <c r="C27" i="19"/>
  <c r="E27" i="19"/>
  <c r="F27" i="19"/>
  <c r="G27" i="19"/>
  <c r="H27" i="19"/>
  <c r="I27" i="19"/>
  <c r="J27" i="19"/>
  <c r="K27" i="19"/>
  <c r="L27" i="19"/>
  <c r="M27" i="19"/>
  <c r="N27" i="19"/>
  <c r="O27" i="19"/>
  <c r="P27" i="19"/>
  <c r="Q27" i="19"/>
  <c r="R27" i="19"/>
  <c r="V27" i="19"/>
  <c r="W27" i="19"/>
  <c r="X27" i="19"/>
  <c r="Z27" i="19"/>
  <c r="AA27" i="19"/>
  <c r="AB27" i="19"/>
  <c r="AC27" i="19"/>
  <c r="AD27" i="19"/>
  <c r="AE27" i="19"/>
  <c r="AF27" i="19"/>
  <c r="AG27" i="19"/>
  <c r="AH27" i="19"/>
  <c r="AI27" i="19"/>
  <c r="AJ27" i="19"/>
  <c r="AK27" i="19"/>
  <c r="AM27" i="19"/>
  <c r="AN27" i="19"/>
  <c r="AO27" i="19"/>
  <c r="AP27" i="19"/>
  <c r="AQ27" i="19"/>
  <c r="AR27" i="19"/>
  <c r="AS27" i="19"/>
  <c r="AT27" i="19"/>
  <c r="AU27" i="19"/>
  <c r="AV27" i="19"/>
  <c r="AW27" i="19"/>
  <c r="AX27" i="19"/>
  <c r="AY27" i="19"/>
  <c r="AZ27" i="19"/>
  <c r="BA27" i="19"/>
  <c r="BB27" i="19"/>
  <c r="BC27" i="19"/>
  <c r="BD27" i="19"/>
  <c r="BE27" i="19"/>
  <c r="BF27" i="19"/>
  <c r="BG27" i="19"/>
  <c r="BH27" i="19"/>
  <c r="BI27" i="19"/>
  <c r="BJ27" i="19"/>
  <c r="BK27" i="19"/>
  <c r="BL27" i="19"/>
  <c r="BM27" i="19"/>
  <c r="BN27" i="19"/>
  <c r="BO27" i="19"/>
  <c r="BQ27" i="19"/>
  <c r="BT27" i="19"/>
  <c r="BU27" i="19"/>
  <c r="BV27" i="19"/>
  <c r="BW27" i="19"/>
  <c r="BX27" i="19"/>
  <c r="BY27" i="19"/>
  <c r="BZ27" i="19"/>
  <c r="CA27" i="19"/>
  <c r="CB27" i="19"/>
  <c r="CC27" i="19"/>
  <c r="CD27" i="19"/>
  <c r="CE27" i="19"/>
  <c r="CF27" i="19"/>
  <c r="CG27" i="19"/>
  <c r="CH27" i="19"/>
  <c r="CI27" i="19"/>
  <c r="CJ27" i="19"/>
  <c r="CK27" i="19"/>
  <c r="CL27" i="19"/>
  <c r="CM27" i="19"/>
  <c r="CN27" i="19"/>
  <c r="CO27" i="19"/>
  <c r="CP27" i="19"/>
  <c r="CQ27" i="19"/>
  <c r="CR27" i="19"/>
  <c r="CS27" i="19"/>
  <c r="CT27" i="19"/>
  <c r="CU27" i="19"/>
  <c r="CV27" i="19"/>
  <c r="CW27" i="19"/>
  <c r="CX27" i="19"/>
  <c r="CY27" i="19"/>
  <c r="CZ27" i="19"/>
  <c r="DA27" i="19"/>
  <c r="DC27" i="19"/>
  <c r="DD27" i="19"/>
  <c r="DE27" i="19"/>
  <c r="DF27" i="19"/>
  <c r="C28" i="19"/>
  <c r="D28" i="19"/>
  <c r="E28" i="19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V28" i="19"/>
  <c r="W28" i="19"/>
  <c r="X28" i="19"/>
  <c r="Z28" i="19"/>
  <c r="AA28" i="19"/>
  <c r="AB28" i="19"/>
  <c r="AC28" i="19"/>
  <c r="AD28" i="19"/>
  <c r="AE28" i="19"/>
  <c r="AF28" i="19"/>
  <c r="AG28" i="19"/>
  <c r="AH28" i="19"/>
  <c r="AI28" i="19"/>
  <c r="AJ28" i="19"/>
  <c r="AK28" i="19"/>
  <c r="AM28" i="19"/>
  <c r="AN28" i="19"/>
  <c r="AO28" i="19"/>
  <c r="AP28" i="19"/>
  <c r="AQ28" i="19"/>
  <c r="AR28" i="19"/>
  <c r="AS28" i="19"/>
  <c r="AT28" i="19"/>
  <c r="AU28" i="19"/>
  <c r="AV28" i="19"/>
  <c r="AW28" i="19"/>
  <c r="AX28" i="19"/>
  <c r="AY28" i="19"/>
  <c r="AZ28" i="19"/>
  <c r="BA28" i="19"/>
  <c r="BB28" i="19"/>
  <c r="BC28" i="19"/>
  <c r="BD28" i="19"/>
  <c r="BE28" i="19"/>
  <c r="BF28" i="19"/>
  <c r="BG28" i="19"/>
  <c r="BH28" i="19"/>
  <c r="BI28" i="19"/>
  <c r="BJ28" i="19"/>
  <c r="BK28" i="19"/>
  <c r="BL28" i="19"/>
  <c r="BM28" i="19"/>
  <c r="BN28" i="19"/>
  <c r="BO28" i="19"/>
  <c r="BQ28" i="19"/>
  <c r="BT28" i="19"/>
  <c r="BU28" i="19"/>
  <c r="BV28" i="19"/>
  <c r="BW28" i="19"/>
  <c r="BX28" i="19"/>
  <c r="BY28" i="19"/>
  <c r="BZ28" i="19"/>
  <c r="CA28" i="19"/>
  <c r="CB28" i="19"/>
  <c r="CC28" i="19"/>
  <c r="CD28" i="19"/>
  <c r="CE28" i="19"/>
  <c r="CF28" i="19"/>
  <c r="CG28" i="19"/>
  <c r="CH28" i="19"/>
  <c r="CI28" i="19"/>
  <c r="CJ28" i="19"/>
  <c r="CK28" i="19"/>
  <c r="CL28" i="19"/>
  <c r="CM28" i="19"/>
  <c r="CN28" i="19"/>
  <c r="CO28" i="19"/>
  <c r="CP28" i="19"/>
  <c r="CQ28" i="19"/>
  <c r="CR28" i="19"/>
  <c r="CS28" i="19"/>
  <c r="CT28" i="19"/>
  <c r="CU28" i="19"/>
  <c r="CV28" i="19"/>
  <c r="CW28" i="19"/>
  <c r="CX28" i="19"/>
  <c r="CY28" i="19"/>
  <c r="CZ28" i="19"/>
  <c r="DA28" i="19"/>
  <c r="DC28" i="19"/>
  <c r="DD28" i="19"/>
  <c r="DE28" i="19"/>
  <c r="DF28" i="19"/>
  <c r="C29" i="19"/>
  <c r="E29" i="19"/>
  <c r="F29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V29" i="19"/>
  <c r="W29" i="19"/>
  <c r="X29" i="19"/>
  <c r="Z29" i="19"/>
  <c r="AA29" i="19"/>
  <c r="AB29" i="19"/>
  <c r="AC29" i="19"/>
  <c r="AD29" i="19"/>
  <c r="AE29" i="19"/>
  <c r="AF29" i="19"/>
  <c r="AG29" i="19"/>
  <c r="AH29" i="19"/>
  <c r="AI29" i="19"/>
  <c r="AJ29" i="19"/>
  <c r="AK29" i="19"/>
  <c r="AM29" i="19"/>
  <c r="AN29" i="19"/>
  <c r="AO29" i="19"/>
  <c r="AP29" i="19"/>
  <c r="AQ29" i="19"/>
  <c r="AR29" i="19"/>
  <c r="AS29" i="19"/>
  <c r="AT29" i="19"/>
  <c r="AU29" i="19"/>
  <c r="AV29" i="19"/>
  <c r="AW29" i="19"/>
  <c r="AX29" i="19"/>
  <c r="AY29" i="19"/>
  <c r="AZ29" i="19"/>
  <c r="BA29" i="19"/>
  <c r="BB29" i="19"/>
  <c r="BC29" i="19"/>
  <c r="BD29" i="19"/>
  <c r="BE29" i="19"/>
  <c r="BF29" i="19"/>
  <c r="BG29" i="19"/>
  <c r="BH29" i="19"/>
  <c r="BI29" i="19"/>
  <c r="BJ29" i="19"/>
  <c r="BK29" i="19"/>
  <c r="BL29" i="19"/>
  <c r="BM29" i="19"/>
  <c r="BN29" i="19"/>
  <c r="BO29" i="19"/>
  <c r="BQ29" i="19"/>
  <c r="BT29" i="19"/>
  <c r="BU29" i="19"/>
  <c r="BV29" i="19"/>
  <c r="BW29" i="19"/>
  <c r="BX29" i="19"/>
  <c r="BY29" i="19"/>
  <c r="BZ29" i="19"/>
  <c r="CA29" i="19"/>
  <c r="CB29" i="19"/>
  <c r="CC29" i="19"/>
  <c r="CD29" i="19"/>
  <c r="CE29" i="19"/>
  <c r="CF29" i="19"/>
  <c r="CG29" i="19"/>
  <c r="CH29" i="19"/>
  <c r="CI29" i="19"/>
  <c r="CJ29" i="19"/>
  <c r="CK29" i="19"/>
  <c r="CL29" i="19"/>
  <c r="CM29" i="19"/>
  <c r="CN29" i="19"/>
  <c r="CO29" i="19"/>
  <c r="CP29" i="19"/>
  <c r="CQ29" i="19"/>
  <c r="CR29" i="19"/>
  <c r="CS29" i="19"/>
  <c r="CT29" i="19"/>
  <c r="CU29" i="19"/>
  <c r="CV29" i="19"/>
  <c r="CW29" i="19"/>
  <c r="CX29" i="19"/>
  <c r="CY29" i="19"/>
  <c r="CZ29" i="19"/>
  <c r="DA29" i="19"/>
  <c r="DC29" i="19"/>
  <c r="DD29" i="19"/>
  <c r="DE29" i="19"/>
  <c r="DF29" i="19"/>
  <c r="C30" i="19"/>
  <c r="E30" i="19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V30" i="19"/>
  <c r="W30" i="19"/>
  <c r="X30" i="19"/>
  <c r="Z30" i="19"/>
  <c r="AA30" i="19"/>
  <c r="AB30" i="19"/>
  <c r="AC30" i="19"/>
  <c r="AD30" i="19"/>
  <c r="AE30" i="19"/>
  <c r="AF30" i="19"/>
  <c r="AG30" i="19"/>
  <c r="AH30" i="19"/>
  <c r="AI30" i="19"/>
  <c r="AJ30" i="19"/>
  <c r="AK30" i="19"/>
  <c r="AM30" i="19"/>
  <c r="AN30" i="19"/>
  <c r="AO30" i="19"/>
  <c r="AP30" i="19"/>
  <c r="AQ30" i="19"/>
  <c r="AR30" i="19"/>
  <c r="AS30" i="19"/>
  <c r="AT30" i="19"/>
  <c r="AU30" i="19"/>
  <c r="AV30" i="19"/>
  <c r="AW30" i="19"/>
  <c r="AX30" i="19"/>
  <c r="AY30" i="19"/>
  <c r="AZ30" i="19"/>
  <c r="BA30" i="19"/>
  <c r="BB30" i="19"/>
  <c r="BC30" i="19"/>
  <c r="BD30" i="19"/>
  <c r="BE30" i="19"/>
  <c r="BF30" i="19"/>
  <c r="BG30" i="19"/>
  <c r="BH30" i="19"/>
  <c r="BI30" i="19"/>
  <c r="BJ30" i="19"/>
  <c r="BK30" i="19"/>
  <c r="BL30" i="19"/>
  <c r="BM30" i="19"/>
  <c r="BN30" i="19"/>
  <c r="BO30" i="19"/>
  <c r="BQ30" i="19"/>
  <c r="BT30" i="19"/>
  <c r="BU30" i="19"/>
  <c r="BV30" i="19"/>
  <c r="BW30" i="19"/>
  <c r="BX30" i="19"/>
  <c r="BY30" i="19"/>
  <c r="BZ30" i="19"/>
  <c r="CA30" i="19"/>
  <c r="CB30" i="19"/>
  <c r="CC30" i="19"/>
  <c r="CD30" i="19"/>
  <c r="CE30" i="19"/>
  <c r="CF30" i="19"/>
  <c r="CG30" i="19"/>
  <c r="CH30" i="19"/>
  <c r="CI30" i="19"/>
  <c r="CJ30" i="19"/>
  <c r="CK30" i="19"/>
  <c r="CL30" i="19"/>
  <c r="CM30" i="19"/>
  <c r="CN30" i="19"/>
  <c r="CO30" i="19"/>
  <c r="CP30" i="19"/>
  <c r="CQ30" i="19"/>
  <c r="CR30" i="19"/>
  <c r="CS30" i="19"/>
  <c r="CT30" i="19"/>
  <c r="CU30" i="19"/>
  <c r="CV30" i="19"/>
  <c r="CW30" i="19"/>
  <c r="CX30" i="19"/>
  <c r="CY30" i="19"/>
  <c r="CZ30" i="19"/>
  <c r="DA30" i="19"/>
  <c r="DC30" i="19"/>
  <c r="DD30" i="19"/>
  <c r="DE30" i="19"/>
  <c r="DF30" i="19"/>
  <c r="C31" i="19"/>
  <c r="D31" i="19"/>
  <c r="E31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V31" i="19"/>
  <c r="W31" i="19"/>
  <c r="X31" i="19"/>
  <c r="Z31" i="19"/>
  <c r="AA31" i="19"/>
  <c r="AB31" i="19"/>
  <c r="AC31" i="19"/>
  <c r="AD31" i="19"/>
  <c r="AE31" i="19"/>
  <c r="AF31" i="19"/>
  <c r="AG31" i="19"/>
  <c r="AH31" i="19"/>
  <c r="AI31" i="19"/>
  <c r="AJ31" i="19"/>
  <c r="AK31" i="19"/>
  <c r="AM31" i="19"/>
  <c r="AN31" i="19"/>
  <c r="AO31" i="19"/>
  <c r="AP31" i="19"/>
  <c r="AQ31" i="19"/>
  <c r="AR31" i="19"/>
  <c r="AS31" i="19"/>
  <c r="AT31" i="19"/>
  <c r="AU31" i="19"/>
  <c r="AV31" i="19"/>
  <c r="AW31" i="19"/>
  <c r="AX31" i="19"/>
  <c r="AY31" i="19"/>
  <c r="AZ31" i="19"/>
  <c r="BA31" i="19"/>
  <c r="BB31" i="19"/>
  <c r="BC31" i="19"/>
  <c r="BD31" i="19"/>
  <c r="BE31" i="19"/>
  <c r="BF31" i="19"/>
  <c r="BG31" i="19"/>
  <c r="BH31" i="19"/>
  <c r="BI31" i="19"/>
  <c r="BJ31" i="19"/>
  <c r="BK31" i="19"/>
  <c r="BL31" i="19"/>
  <c r="BM31" i="19"/>
  <c r="BN31" i="19"/>
  <c r="BO31" i="19"/>
  <c r="BQ31" i="19"/>
  <c r="BT31" i="19"/>
  <c r="BU31" i="19"/>
  <c r="BV31" i="19"/>
  <c r="BW31" i="19"/>
  <c r="BX31" i="19"/>
  <c r="BY31" i="19"/>
  <c r="BZ31" i="19"/>
  <c r="CA31" i="19"/>
  <c r="CB31" i="19"/>
  <c r="CC31" i="19"/>
  <c r="CD31" i="19"/>
  <c r="CE31" i="19"/>
  <c r="CF31" i="19"/>
  <c r="CG31" i="19"/>
  <c r="CH31" i="19"/>
  <c r="CI31" i="19"/>
  <c r="CJ31" i="19"/>
  <c r="CK31" i="19"/>
  <c r="CL31" i="19"/>
  <c r="CM31" i="19"/>
  <c r="CN31" i="19"/>
  <c r="CO31" i="19"/>
  <c r="CP31" i="19"/>
  <c r="CQ31" i="19"/>
  <c r="CR31" i="19"/>
  <c r="CS31" i="19"/>
  <c r="CT31" i="19"/>
  <c r="CU31" i="19"/>
  <c r="CV31" i="19"/>
  <c r="CW31" i="19"/>
  <c r="CX31" i="19"/>
  <c r="CY31" i="19"/>
  <c r="CZ31" i="19"/>
  <c r="DA31" i="19"/>
  <c r="DC31" i="19"/>
  <c r="DD31" i="19"/>
  <c r="DE31" i="19"/>
  <c r="DF31" i="19"/>
  <c r="C32" i="19"/>
  <c r="E32" i="19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V32" i="19"/>
  <c r="W32" i="19"/>
  <c r="X32" i="19"/>
  <c r="Z32" i="19"/>
  <c r="AA32" i="19"/>
  <c r="AB32" i="19"/>
  <c r="AC32" i="19"/>
  <c r="AD32" i="19"/>
  <c r="AE32" i="19"/>
  <c r="AF32" i="19"/>
  <c r="AG32" i="19"/>
  <c r="AH32" i="19"/>
  <c r="AI32" i="19"/>
  <c r="AJ32" i="19"/>
  <c r="AK32" i="19"/>
  <c r="AM32" i="19"/>
  <c r="AN32" i="19"/>
  <c r="AO32" i="19"/>
  <c r="AP32" i="19"/>
  <c r="AQ32" i="19"/>
  <c r="AR32" i="19"/>
  <c r="AS32" i="19"/>
  <c r="AT32" i="19"/>
  <c r="AU32" i="19"/>
  <c r="AV32" i="19"/>
  <c r="AW32" i="19"/>
  <c r="AX32" i="19"/>
  <c r="AY32" i="19"/>
  <c r="AZ32" i="19"/>
  <c r="BA32" i="19"/>
  <c r="BB32" i="19"/>
  <c r="BC32" i="19"/>
  <c r="BD32" i="19"/>
  <c r="BE32" i="19"/>
  <c r="BF32" i="19"/>
  <c r="BG32" i="19"/>
  <c r="BH32" i="19"/>
  <c r="BI32" i="19"/>
  <c r="BJ32" i="19"/>
  <c r="BK32" i="19"/>
  <c r="BL32" i="19"/>
  <c r="BM32" i="19"/>
  <c r="BN32" i="19"/>
  <c r="BO32" i="19"/>
  <c r="BQ32" i="19"/>
  <c r="BT32" i="19"/>
  <c r="BU32" i="19"/>
  <c r="BV32" i="19"/>
  <c r="BW32" i="19"/>
  <c r="BX32" i="19"/>
  <c r="BY32" i="19"/>
  <c r="BZ32" i="19"/>
  <c r="CA32" i="19"/>
  <c r="CB32" i="19"/>
  <c r="CC32" i="19"/>
  <c r="CD32" i="19"/>
  <c r="CE32" i="19"/>
  <c r="CF32" i="19"/>
  <c r="CG32" i="19"/>
  <c r="CH32" i="19"/>
  <c r="CI32" i="19"/>
  <c r="CJ32" i="19"/>
  <c r="CK32" i="19"/>
  <c r="CL32" i="19"/>
  <c r="CM32" i="19"/>
  <c r="CN32" i="19"/>
  <c r="CO32" i="19"/>
  <c r="CP32" i="19"/>
  <c r="CQ32" i="19"/>
  <c r="CR32" i="19"/>
  <c r="CS32" i="19"/>
  <c r="CT32" i="19"/>
  <c r="CU32" i="19"/>
  <c r="CV32" i="19"/>
  <c r="CW32" i="19"/>
  <c r="CX32" i="19"/>
  <c r="CY32" i="19"/>
  <c r="CZ32" i="19"/>
  <c r="DA32" i="19"/>
  <c r="DC32" i="19"/>
  <c r="DD32" i="19"/>
  <c r="DE32" i="19"/>
  <c r="DF32" i="19"/>
  <c r="C33" i="19"/>
  <c r="E33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V33" i="19"/>
  <c r="W33" i="19"/>
  <c r="X33" i="19"/>
  <c r="Z33" i="19"/>
  <c r="AA33" i="19"/>
  <c r="AB33" i="19"/>
  <c r="AC33" i="19"/>
  <c r="AD33" i="19"/>
  <c r="AE33" i="19"/>
  <c r="AF33" i="19"/>
  <c r="AG33" i="19"/>
  <c r="AH33" i="19"/>
  <c r="AI33" i="19"/>
  <c r="AJ33" i="19"/>
  <c r="AK33" i="19"/>
  <c r="AM33" i="19"/>
  <c r="AN33" i="19"/>
  <c r="AO33" i="19"/>
  <c r="AP33" i="19"/>
  <c r="AQ33" i="19"/>
  <c r="AR33" i="19"/>
  <c r="AS33" i="19"/>
  <c r="AT33" i="19"/>
  <c r="AU33" i="19"/>
  <c r="AV33" i="19"/>
  <c r="AW33" i="19"/>
  <c r="AX33" i="19"/>
  <c r="AY33" i="19"/>
  <c r="AZ33" i="19"/>
  <c r="BA33" i="19"/>
  <c r="BB33" i="19"/>
  <c r="BC33" i="19"/>
  <c r="BD33" i="19"/>
  <c r="BE33" i="19"/>
  <c r="BF33" i="19"/>
  <c r="BG33" i="19"/>
  <c r="BH33" i="19"/>
  <c r="BI33" i="19"/>
  <c r="BJ33" i="19"/>
  <c r="BK33" i="19"/>
  <c r="BL33" i="19"/>
  <c r="BM33" i="19"/>
  <c r="BN33" i="19"/>
  <c r="BO33" i="19"/>
  <c r="BQ33" i="19"/>
  <c r="BT33" i="19"/>
  <c r="BU33" i="19"/>
  <c r="BV33" i="19"/>
  <c r="BW33" i="19"/>
  <c r="BX33" i="19"/>
  <c r="BY33" i="19"/>
  <c r="BZ33" i="19"/>
  <c r="CA33" i="19"/>
  <c r="CB33" i="19"/>
  <c r="CC33" i="19"/>
  <c r="CD33" i="19"/>
  <c r="CE33" i="19"/>
  <c r="CF33" i="19"/>
  <c r="CG33" i="19"/>
  <c r="CH33" i="19"/>
  <c r="CI33" i="19"/>
  <c r="CJ33" i="19"/>
  <c r="CK33" i="19"/>
  <c r="CL33" i="19"/>
  <c r="CM33" i="19"/>
  <c r="CN33" i="19"/>
  <c r="CO33" i="19"/>
  <c r="CP33" i="19"/>
  <c r="CQ33" i="19"/>
  <c r="CR33" i="19"/>
  <c r="CS33" i="19"/>
  <c r="CT33" i="19"/>
  <c r="CU33" i="19"/>
  <c r="CV33" i="19"/>
  <c r="CW33" i="19"/>
  <c r="CX33" i="19"/>
  <c r="CY33" i="19"/>
  <c r="CZ33" i="19"/>
  <c r="DA33" i="19"/>
  <c r="DC33" i="19"/>
  <c r="DD33" i="19"/>
  <c r="DE33" i="19"/>
  <c r="DF33" i="19"/>
  <c r="C34" i="19"/>
  <c r="D34" i="19"/>
  <c r="E34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V34" i="19"/>
  <c r="W34" i="19"/>
  <c r="X34" i="19"/>
  <c r="Z34" i="19"/>
  <c r="AA34" i="19"/>
  <c r="AB34" i="19"/>
  <c r="AC34" i="19"/>
  <c r="AD34" i="19"/>
  <c r="AE34" i="19"/>
  <c r="AF34" i="19"/>
  <c r="AG34" i="19"/>
  <c r="AH34" i="19"/>
  <c r="AI34" i="19"/>
  <c r="AJ34" i="19"/>
  <c r="AK34" i="19"/>
  <c r="AM34" i="19"/>
  <c r="AN34" i="19"/>
  <c r="AO34" i="19"/>
  <c r="AP34" i="19"/>
  <c r="AQ34" i="19"/>
  <c r="AR34" i="19"/>
  <c r="AS34" i="19"/>
  <c r="AT34" i="19"/>
  <c r="AU34" i="19"/>
  <c r="AV34" i="19"/>
  <c r="AW34" i="19"/>
  <c r="AX34" i="19"/>
  <c r="AY34" i="19"/>
  <c r="AZ34" i="19"/>
  <c r="BA34" i="19"/>
  <c r="BB34" i="19"/>
  <c r="BC34" i="19"/>
  <c r="BD34" i="19"/>
  <c r="BE34" i="19"/>
  <c r="BF34" i="19"/>
  <c r="BG34" i="19"/>
  <c r="BH34" i="19"/>
  <c r="BI34" i="19"/>
  <c r="BJ34" i="19"/>
  <c r="BK34" i="19"/>
  <c r="BL34" i="19"/>
  <c r="BM34" i="19"/>
  <c r="BN34" i="19"/>
  <c r="BO34" i="19"/>
  <c r="BQ34" i="19"/>
  <c r="BT34" i="19"/>
  <c r="BU34" i="19"/>
  <c r="BV34" i="19"/>
  <c r="BW34" i="19"/>
  <c r="BX34" i="19"/>
  <c r="BY34" i="19"/>
  <c r="BZ34" i="19"/>
  <c r="CA34" i="19"/>
  <c r="CB34" i="19"/>
  <c r="CC34" i="19"/>
  <c r="CD34" i="19"/>
  <c r="CE34" i="19"/>
  <c r="CF34" i="19"/>
  <c r="CG34" i="19"/>
  <c r="CH34" i="19"/>
  <c r="CI34" i="19"/>
  <c r="CJ34" i="19"/>
  <c r="CK34" i="19"/>
  <c r="CL34" i="19"/>
  <c r="CM34" i="19"/>
  <c r="CN34" i="19"/>
  <c r="CO34" i="19"/>
  <c r="CP34" i="19"/>
  <c r="CQ34" i="19"/>
  <c r="CR34" i="19"/>
  <c r="CS34" i="19"/>
  <c r="CT34" i="19"/>
  <c r="CU34" i="19"/>
  <c r="CV34" i="19"/>
  <c r="CW34" i="19"/>
  <c r="CX34" i="19"/>
  <c r="CY34" i="19"/>
  <c r="CZ34" i="19"/>
  <c r="DA34" i="19"/>
  <c r="DC34" i="19"/>
  <c r="DD34" i="19"/>
  <c r="DE34" i="19"/>
  <c r="DF34" i="19"/>
  <c r="C35" i="19"/>
  <c r="E35" i="19"/>
  <c r="F35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V35" i="19"/>
  <c r="W35" i="19"/>
  <c r="X35" i="19"/>
  <c r="Z35" i="19"/>
  <c r="AA35" i="19"/>
  <c r="AB35" i="19"/>
  <c r="AC35" i="19"/>
  <c r="AD35" i="19"/>
  <c r="AE35" i="19"/>
  <c r="AF35" i="19"/>
  <c r="AG35" i="19"/>
  <c r="AH35" i="19"/>
  <c r="AI35" i="19"/>
  <c r="AJ35" i="19"/>
  <c r="AK35" i="19"/>
  <c r="AM35" i="19"/>
  <c r="AN35" i="19"/>
  <c r="AO35" i="19"/>
  <c r="AP35" i="19"/>
  <c r="AQ35" i="19"/>
  <c r="AR35" i="19"/>
  <c r="AS35" i="19"/>
  <c r="AT35" i="19"/>
  <c r="AU35" i="19"/>
  <c r="AV35" i="19"/>
  <c r="AW35" i="19"/>
  <c r="AX35" i="19"/>
  <c r="AY35" i="19"/>
  <c r="AZ35" i="19"/>
  <c r="BA35" i="19"/>
  <c r="BB35" i="19"/>
  <c r="BC35" i="19"/>
  <c r="BD35" i="19"/>
  <c r="BE35" i="19"/>
  <c r="BF35" i="19"/>
  <c r="BG35" i="19"/>
  <c r="BH35" i="19"/>
  <c r="BI35" i="19"/>
  <c r="BJ35" i="19"/>
  <c r="BK35" i="19"/>
  <c r="BL35" i="19"/>
  <c r="BM35" i="19"/>
  <c r="BN35" i="19"/>
  <c r="BO35" i="19"/>
  <c r="BQ35" i="19"/>
  <c r="BT35" i="19"/>
  <c r="BU35" i="19"/>
  <c r="BV35" i="19"/>
  <c r="BW35" i="19"/>
  <c r="BX35" i="19"/>
  <c r="BY35" i="19"/>
  <c r="BZ35" i="19"/>
  <c r="CA35" i="19"/>
  <c r="CB35" i="19"/>
  <c r="CC35" i="19"/>
  <c r="CD35" i="19"/>
  <c r="CE35" i="19"/>
  <c r="CF35" i="19"/>
  <c r="CG35" i="19"/>
  <c r="CH35" i="19"/>
  <c r="CI35" i="19"/>
  <c r="CJ35" i="19"/>
  <c r="CK35" i="19"/>
  <c r="CL35" i="19"/>
  <c r="CM35" i="19"/>
  <c r="CN35" i="19"/>
  <c r="CO35" i="19"/>
  <c r="CP35" i="19"/>
  <c r="CQ35" i="19"/>
  <c r="CR35" i="19"/>
  <c r="CS35" i="19"/>
  <c r="CT35" i="19"/>
  <c r="CU35" i="19"/>
  <c r="CV35" i="19"/>
  <c r="CW35" i="19"/>
  <c r="CX35" i="19"/>
  <c r="CY35" i="19"/>
  <c r="CZ35" i="19"/>
  <c r="DA35" i="19"/>
  <c r="DC35" i="19"/>
  <c r="DD35" i="19"/>
  <c r="DE35" i="19"/>
  <c r="DF35" i="19"/>
  <c r="C36" i="19"/>
  <c r="E36" i="19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V36" i="19"/>
  <c r="W36" i="19"/>
  <c r="X36" i="19"/>
  <c r="Z36" i="19"/>
  <c r="AA36" i="19"/>
  <c r="AB36" i="19"/>
  <c r="AC36" i="19"/>
  <c r="AD36" i="19"/>
  <c r="AE36" i="19"/>
  <c r="AF36" i="19"/>
  <c r="AG36" i="19"/>
  <c r="AH36" i="19"/>
  <c r="AI36" i="19"/>
  <c r="AJ36" i="19"/>
  <c r="AK36" i="19"/>
  <c r="AM36" i="19"/>
  <c r="AN36" i="19"/>
  <c r="AO36" i="19"/>
  <c r="AP36" i="19"/>
  <c r="AQ36" i="19"/>
  <c r="AR36" i="19"/>
  <c r="AS36" i="19"/>
  <c r="AT36" i="19"/>
  <c r="AU36" i="19"/>
  <c r="AV36" i="19"/>
  <c r="AW36" i="19"/>
  <c r="AX36" i="19"/>
  <c r="AY36" i="19"/>
  <c r="AZ36" i="19"/>
  <c r="BA36" i="19"/>
  <c r="BB36" i="19"/>
  <c r="BC36" i="19"/>
  <c r="BD36" i="19"/>
  <c r="BE36" i="19"/>
  <c r="BF36" i="19"/>
  <c r="BG36" i="19"/>
  <c r="BH36" i="19"/>
  <c r="BI36" i="19"/>
  <c r="BJ36" i="19"/>
  <c r="BK36" i="19"/>
  <c r="BL36" i="19"/>
  <c r="BM36" i="19"/>
  <c r="BN36" i="19"/>
  <c r="BO36" i="19"/>
  <c r="BQ36" i="19"/>
  <c r="BT36" i="19"/>
  <c r="BU36" i="19"/>
  <c r="BV36" i="19"/>
  <c r="BW36" i="19"/>
  <c r="BX36" i="19"/>
  <c r="BY36" i="19"/>
  <c r="BZ36" i="19"/>
  <c r="CA36" i="19"/>
  <c r="CB36" i="19"/>
  <c r="CC36" i="19"/>
  <c r="CD36" i="19"/>
  <c r="CE36" i="19"/>
  <c r="CF36" i="19"/>
  <c r="CG36" i="19"/>
  <c r="CH36" i="19"/>
  <c r="CI36" i="19"/>
  <c r="CJ36" i="19"/>
  <c r="CK36" i="19"/>
  <c r="CL36" i="19"/>
  <c r="CM36" i="19"/>
  <c r="CN36" i="19"/>
  <c r="CO36" i="19"/>
  <c r="CP36" i="19"/>
  <c r="CQ36" i="19"/>
  <c r="CR36" i="19"/>
  <c r="CS36" i="19"/>
  <c r="CT36" i="19"/>
  <c r="CU36" i="19"/>
  <c r="CV36" i="19"/>
  <c r="CW36" i="19"/>
  <c r="CX36" i="19"/>
  <c r="CY36" i="19"/>
  <c r="CZ36" i="19"/>
  <c r="DA36" i="19"/>
  <c r="DC36" i="19"/>
  <c r="DD36" i="19"/>
  <c r="DE36" i="19"/>
  <c r="DF36" i="19"/>
  <c r="C37" i="19"/>
  <c r="D37" i="19"/>
  <c r="E37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V37" i="19"/>
  <c r="W37" i="19"/>
  <c r="X37" i="19"/>
  <c r="Z37" i="19"/>
  <c r="AA37" i="19"/>
  <c r="AB37" i="19"/>
  <c r="AC37" i="19"/>
  <c r="AD37" i="19"/>
  <c r="AE37" i="19"/>
  <c r="AF37" i="19"/>
  <c r="AG37" i="19"/>
  <c r="AH37" i="19"/>
  <c r="AI37" i="19"/>
  <c r="AJ37" i="19"/>
  <c r="AK37" i="19"/>
  <c r="AM37" i="19"/>
  <c r="AN37" i="19"/>
  <c r="AO37" i="19"/>
  <c r="AP37" i="19"/>
  <c r="AQ37" i="19"/>
  <c r="AR37" i="19"/>
  <c r="AS37" i="19"/>
  <c r="AT37" i="19"/>
  <c r="AU37" i="19"/>
  <c r="AV37" i="19"/>
  <c r="AW37" i="19"/>
  <c r="AX37" i="19"/>
  <c r="AY37" i="19"/>
  <c r="AZ37" i="19"/>
  <c r="BA37" i="19"/>
  <c r="BB37" i="19"/>
  <c r="BC37" i="19"/>
  <c r="BD37" i="19"/>
  <c r="BE37" i="19"/>
  <c r="BF37" i="19"/>
  <c r="BG37" i="19"/>
  <c r="BH37" i="19"/>
  <c r="BI37" i="19"/>
  <c r="BJ37" i="19"/>
  <c r="BK37" i="19"/>
  <c r="BL37" i="19"/>
  <c r="BM37" i="19"/>
  <c r="BN37" i="19"/>
  <c r="BO37" i="19"/>
  <c r="BQ37" i="19"/>
  <c r="BT37" i="19"/>
  <c r="BU37" i="19"/>
  <c r="BV37" i="19"/>
  <c r="BW37" i="19"/>
  <c r="BX37" i="19"/>
  <c r="BY37" i="19"/>
  <c r="BZ37" i="19"/>
  <c r="CA37" i="19"/>
  <c r="CB37" i="19"/>
  <c r="CC37" i="19"/>
  <c r="CD37" i="19"/>
  <c r="CE37" i="19"/>
  <c r="CF37" i="19"/>
  <c r="CG37" i="19"/>
  <c r="CH37" i="19"/>
  <c r="CI37" i="19"/>
  <c r="CJ37" i="19"/>
  <c r="CK37" i="19"/>
  <c r="CL37" i="19"/>
  <c r="CM37" i="19"/>
  <c r="CN37" i="19"/>
  <c r="CO37" i="19"/>
  <c r="CP37" i="19"/>
  <c r="CQ37" i="19"/>
  <c r="CR37" i="19"/>
  <c r="CS37" i="19"/>
  <c r="CT37" i="19"/>
  <c r="CU37" i="19"/>
  <c r="CV37" i="19"/>
  <c r="CW37" i="19"/>
  <c r="CX37" i="19"/>
  <c r="CY37" i="19"/>
  <c r="CZ37" i="19"/>
  <c r="DA37" i="19"/>
  <c r="DC37" i="19"/>
  <c r="DD37" i="19"/>
  <c r="DE37" i="19"/>
  <c r="DF37" i="19"/>
  <c r="C38" i="19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V38" i="19"/>
  <c r="W38" i="19"/>
  <c r="X38" i="19"/>
  <c r="Z38" i="19"/>
  <c r="AA38" i="19"/>
  <c r="AB38" i="19"/>
  <c r="AC38" i="19"/>
  <c r="AD38" i="19"/>
  <c r="AE38" i="19"/>
  <c r="AF38" i="19"/>
  <c r="AG38" i="19"/>
  <c r="AH38" i="19"/>
  <c r="AI38" i="19"/>
  <c r="AJ38" i="19"/>
  <c r="AK38" i="19"/>
  <c r="AM38" i="19"/>
  <c r="AN38" i="19"/>
  <c r="AO38" i="19"/>
  <c r="AP38" i="19"/>
  <c r="AQ38" i="19"/>
  <c r="AR38" i="19"/>
  <c r="AS38" i="19"/>
  <c r="AT38" i="19"/>
  <c r="AU38" i="19"/>
  <c r="AV38" i="19"/>
  <c r="AW38" i="19"/>
  <c r="AX38" i="19"/>
  <c r="AY38" i="19"/>
  <c r="AZ38" i="19"/>
  <c r="BA38" i="19"/>
  <c r="BB38" i="19"/>
  <c r="BC38" i="19"/>
  <c r="BD38" i="19"/>
  <c r="BE38" i="19"/>
  <c r="BF38" i="19"/>
  <c r="BG38" i="19"/>
  <c r="BH38" i="19"/>
  <c r="BI38" i="19"/>
  <c r="BJ38" i="19"/>
  <c r="BK38" i="19"/>
  <c r="BL38" i="19"/>
  <c r="BM38" i="19"/>
  <c r="BN38" i="19"/>
  <c r="BO38" i="19"/>
  <c r="BQ38" i="19"/>
  <c r="BT38" i="19"/>
  <c r="BU38" i="19"/>
  <c r="BV38" i="19"/>
  <c r="BW38" i="19"/>
  <c r="BX38" i="19"/>
  <c r="BY38" i="19"/>
  <c r="BZ38" i="19"/>
  <c r="CA38" i="19"/>
  <c r="CB38" i="19"/>
  <c r="CC38" i="19"/>
  <c r="CD38" i="19"/>
  <c r="CE38" i="19"/>
  <c r="CF38" i="19"/>
  <c r="CG38" i="19"/>
  <c r="CH38" i="19"/>
  <c r="CI38" i="19"/>
  <c r="CJ38" i="19"/>
  <c r="CK38" i="19"/>
  <c r="CL38" i="19"/>
  <c r="CM38" i="19"/>
  <c r="CN38" i="19"/>
  <c r="CO38" i="19"/>
  <c r="CP38" i="19"/>
  <c r="CQ38" i="19"/>
  <c r="CR38" i="19"/>
  <c r="CS38" i="19"/>
  <c r="CT38" i="19"/>
  <c r="CU38" i="19"/>
  <c r="CV38" i="19"/>
  <c r="CW38" i="19"/>
  <c r="CX38" i="19"/>
  <c r="CY38" i="19"/>
  <c r="CZ38" i="19"/>
  <c r="DA38" i="19"/>
  <c r="DC38" i="19"/>
  <c r="DD38" i="19"/>
  <c r="DE38" i="19"/>
  <c r="DF38" i="19"/>
  <c r="C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V39" i="19"/>
  <c r="W39" i="19"/>
  <c r="X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M39" i="19"/>
  <c r="AN39" i="19"/>
  <c r="AO39" i="19"/>
  <c r="AP39" i="19"/>
  <c r="AQ39" i="19"/>
  <c r="AR39" i="19"/>
  <c r="AS39" i="19"/>
  <c r="AT39" i="19"/>
  <c r="AU39" i="19"/>
  <c r="AV39" i="19"/>
  <c r="AW39" i="19"/>
  <c r="AX39" i="19"/>
  <c r="AY39" i="19"/>
  <c r="AZ39" i="19"/>
  <c r="BA39" i="19"/>
  <c r="BB39" i="19"/>
  <c r="BC39" i="19"/>
  <c r="BD39" i="19"/>
  <c r="BE39" i="19"/>
  <c r="BF39" i="19"/>
  <c r="BG39" i="19"/>
  <c r="BH39" i="19"/>
  <c r="BI39" i="19"/>
  <c r="BJ39" i="19"/>
  <c r="BK39" i="19"/>
  <c r="BL39" i="19"/>
  <c r="BM39" i="19"/>
  <c r="BN39" i="19"/>
  <c r="BO39" i="19"/>
  <c r="BQ39" i="19"/>
  <c r="BT39" i="19"/>
  <c r="BU39" i="19"/>
  <c r="BV39" i="19"/>
  <c r="BW39" i="19"/>
  <c r="BX39" i="19"/>
  <c r="BY39" i="19"/>
  <c r="BZ39" i="19"/>
  <c r="CA39" i="19"/>
  <c r="CB39" i="19"/>
  <c r="CC39" i="19"/>
  <c r="CD39" i="19"/>
  <c r="CE39" i="19"/>
  <c r="CF39" i="19"/>
  <c r="CG39" i="19"/>
  <c r="CH39" i="19"/>
  <c r="CI39" i="19"/>
  <c r="CJ39" i="19"/>
  <c r="CK39" i="19"/>
  <c r="CL39" i="19"/>
  <c r="CM39" i="19"/>
  <c r="CN39" i="19"/>
  <c r="CO39" i="19"/>
  <c r="CP39" i="19"/>
  <c r="CQ39" i="19"/>
  <c r="CR39" i="19"/>
  <c r="CS39" i="19"/>
  <c r="CT39" i="19"/>
  <c r="CU39" i="19"/>
  <c r="CV39" i="19"/>
  <c r="CW39" i="19"/>
  <c r="CX39" i="19"/>
  <c r="CY39" i="19"/>
  <c r="CZ39" i="19"/>
  <c r="DA39" i="19"/>
  <c r="DC39" i="19"/>
  <c r="DD39" i="19"/>
  <c r="DE39" i="19"/>
  <c r="DF39" i="19"/>
  <c r="C40" i="19"/>
  <c r="D40" i="19"/>
  <c r="E40" i="19"/>
  <c r="F40" i="19"/>
  <c r="G40" i="19"/>
  <c r="H40" i="19"/>
  <c r="I40" i="19"/>
  <c r="J40" i="19"/>
  <c r="K40" i="19"/>
  <c r="L40" i="19"/>
  <c r="M40" i="19"/>
  <c r="N40" i="19"/>
  <c r="O40" i="19"/>
  <c r="P40" i="19"/>
  <c r="Q40" i="19"/>
  <c r="V40" i="19"/>
  <c r="W40" i="19"/>
  <c r="X40" i="19"/>
  <c r="Z40" i="19"/>
  <c r="AA40" i="19"/>
  <c r="AB40" i="19"/>
  <c r="AC40" i="19"/>
  <c r="AD40" i="19"/>
  <c r="AE40" i="19"/>
  <c r="AF40" i="19"/>
  <c r="AG40" i="19"/>
  <c r="AH40" i="19"/>
  <c r="AI40" i="19"/>
  <c r="AJ40" i="19"/>
  <c r="AK40" i="19"/>
  <c r="AM40" i="19"/>
  <c r="AN40" i="19"/>
  <c r="AO40" i="19"/>
  <c r="AP40" i="19"/>
  <c r="AQ40" i="19"/>
  <c r="AR40" i="19"/>
  <c r="AS40" i="19"/>
  <c r="AT40" i="19"/>
  <c r="AU40" i="19"/>
  <c r="AV40" i="19"/>
  <c r="AW40" i="19"/>
  <c r="AX40" i="19"/>
  <c r="AY40" i="19"/>
  <c r="AZ40" i="19"/>
  <c r="BA40" i="19"/>
  <c r="BB40" i="19"/>
  <c r="BC40" i="19"/>
  <c r="BD40" i="19"/>
  <c r="BE40" i="19"/>
  <c r="BF40" i="19"/>
  <c r="BG40" i="19"/>
  <c r="BH40" i="19"/>
  <c r="BI40" i="19"/>
  <c r="BJ40" i="19"/>
  <c r="BK40" i="19"/>
  <c r="BL40" i="19"/>
  <c r="BM40" i="19"/>
  <c r="BN40" i="19"/>
  <c r="BO40" i="19"/>
  <c r="BQ40" i="19"/>
  <c r="BT40" i="19"/>
  <c r="BU40" i="19"/>
  <c r="BV40" i="19"/>
  <c r="BW40" i="19"/>
  <c r="BX40" i="19"/>
  <c r="BY40" i="19"/>
  <c r="BZ40" i="19"/>
  <c r="CA40" i="19"/>
  <c r="CB40" i="19"/>
  <c r="CC40" i="19"/>
  <c r="CD40" i="19"/>
  <c r="CE40" i="19"/>
  <c r="CF40" i="19"/>
  <c r="CG40" i="19"/>
  <c r="CH40" i="19"/>
  <c r="CI40" i="19"/>
  <c r="CJ40" i="19"/>
  <c r="CK40" i="19"/>
  <c r="CL40" i="19"/>
  <c r="CM40" i="19"/>
  <c r="CN40" i="19"/>
  <c r="CO40" i="19"/>
  <c r="CP40" i="19"/>
  <c r="CQ40" i="19"/>
  <c r="CR40" i="19"/>
  <c r="CS40" i="19"/>
  <c r="CT40" i="19"/>
  <c r="CU40" i="19"/>
  <c r="CV40" i="19"/>
  <c r="CW40" i="19"/>
  <c r="CX40" i="19"/>
  <c r="CY40" i="19"/>
  <c r="CZ40" i="19"/>
  <c r="DA40" i="19"/>
  <c r="DC40" i="19"/>
  <c r="DD40" i="19"/>
  <c r="DE40" i="19"/>
  <c r="DF40" i="19"/>
  <c r="C41" i="19"/>
  <c r="E41" i="19"/>
  <c r="F41" i="19"/>
  <c r="G41" i="19"/>
  <c r="H41" i="19"/>
  <c r="I41" i="19"/>
  <c r="J41" i="19"/>
  <c r="K41" i="19"/>
  <c r="L41" i="19"/>
  <c r="M41" i="19"/>
  <c r="N41" i="19"/>
  <c r="O41" i="19"/>
  <c r="P41" i="19"/>
  <c r="Q41" i="19"/>
  <c r="V41" i="19"/>
  <c r="W41" i="19"/>
  <c r="X41" i="19"/>
  <c r="Z41" i="19"/>
  <c r="AA41" i="19"/>
  <c r="AB41" i="19"/>
  <c r="AC41" i="19"/>
  <c r="AD41" i="19"/>
  <c r="AE41" i="19"/>
  <c r="AF41" i="19"/>
  <c r="AG41" i="19"/>
  <c r="AH41" i="19"/>
  <c r="AI41" i="19"/>
  <c r="AJ41" i="19"/>
  <c r="AK41" i="19"/>
  <c r="AM41" i="19"/>
  <c r="AN41" i="19"/>
  <c r="AO41" i="19"/>
  <c r="AP41" i="19"/>
  <c r="AQ41" i="19"/>
  <c r="AR41" i="19"/>
  <c r="AS41" i="19"/>
  <c r="AT41" i="19"/>
  <c r="AU41" i="19"/>
  <c r="AV41" i="19"/>
  <c r="AW41" i="19"/>
  <c r="AX41" i="19"/>
  <c r="AY41" i="19"/>
  <c r="AZ41" i="19"/>
  <c r="BA41" i="19"/>
  <c r="BB41" i="19"/>
  <c r="BC41" i="19"/>
  <c r="BD41" i="19"/>
  <c r="BE41" i="19"/>
  <c r="BF41" i="19"/>
  <c r="BG41" i="19"/>
  <c r="BH41" i="19"/>
  <c r="BI41" i="19"/>
  <c r="BJ41" i="19"/>
  <c r="BK41" i="19"/>
  <c r="BL41" i="19"/>
  <c r="BM41" i="19"/>
  <c r="BN41" i="19"/>
  <c r="BO41" i="19"/>
  <c r="BQ41" i="19"/>
  <c r="BT41" i="19"/>
  <c r="BU41" i="19"/>
  <c r="BV41" i="19"/>
  <c r="BW41" i="19"/>
  <c r="BX41" i="19"/>
  <c r="BY41" i="19"/>
  <c r="BZ41" i="19"/>
  <c r="CA41" i="19"/>
  <c r="CB41" i="19"/>
  <c r="CC41" i="19"/>
  <c r="CD41" i="19"/>
  <c r="CE41" i="19"/>
  <c r="CF41" i="19"/>
  <c r="CG41" i="19"/>
  <c r="CH41" i="19"/>
  <c r="CI41" i="19"/>
  <c r="CJ41" i="19"/>
  <c r="CK41" i="19"/>
  <c r="CL41" i="19"/>
  <c r="CM41" i="19"/>
  <c r="CN41" i="19"/>
  <c r="CO41" i="19"/>
  <c r="CP41" i="19"/>
  <c r="CQ41" i="19"/>
  <c r="CR41" i="19"/>
  <c r="CS41" i="19"/>
  <c r="CT41" i="19"/>
  <c r="CU41" i="19"/>
  <c r="CV41" i="19"/>
  <c r="CW41" i="19"/>
  <c r="CX41" i="19"/>
  <c r="CY41" i="19"/>
  <c r="CZ41" i="19"/>
  <c r="DA41" i="19"/>
  <c r="DC41" i="19"/>
  <c r="DD41" i="19"/>
  <c r="DE41" i="19"/>
  <c r="DF41" i="19"/>
  <c r="C42" i="19"/>
  <c r="E42" i="19"/>
  <c r="F42" i="19"/>
  <c r="G42" i="19"/>
  <c r="H42" i="19"/>
  <c r="I42" i="19"/>
  <c r="J42" i="19"/>
  <c r="K42" i="19"/>
  <c r="L42" i="19"/>
  <c r="M42" i="19"/>
  <c r="N42" i="19"/>
  <c r="O42" i="19"/>
  <c r="P42" i="19"/>
  <c r="Q42" i="19"/>
  <c r="V42" i="19"/>
  <c r="W42" i="19"/>
  <c r="X42" i="19"/>
  <c r="Z42" i="19"/>
  <c r="AA42" i="19"/>
  <c r="AB42" i="19"/>
  <c r="AC42" i="19"/>
  <c r="AD42" i="19"/>
  <c r="AE42" i="19"/>
  <c r="AF42" i="19"/>
  <c r="AG42" i="19"/>
  <c r="AH42" i="19"/>
  <c r="AI42" i="19"/>
  <c r="AJ42" i="19"/>
  <c r="AK42" i="19"/>
  <c r="AM42" i="19"/>
  <c r="AN42" i="19"/>
  <c r="AO42" i="19"/>
  <c r="AP42" i="19"/>
  <c r="AQ42" i="19"/>
  <c r="AR42" i="19"/>
  <c r="AS42" i="19"/>
  <c r="AT42" i="19"/>
  <c r="AU42" i="19"/>
  <c r="AV42" i="19"/>
  <c r="AW42" i="19"/>
  <c r="AX42" i="19"/>
  <c r="AY42" i="19"/>
  <c r="AZ42" i="19"/>
  <c r="BA42" i="19"/>
  <c r="BB42" i="19"/>
  <c r="BC42" i="19"/>
  <c r="BD42" i="19"/>
  <c r="BE42" i="19"/>
  <c r="BF42" i="19"/>
  <c r="BG42" i="19"/>
  <c r="BH42" i="19"/>
  <c r="BI42" i="19"/>
  <c r="BJ42" i="19"/>
  <c r="BK42" i="19"/>
  <c r="BL42" i="19"/>
  <c r="BM42" i="19"/>
  <c r="BN42" i="19"/>
  <c r="BO42" i="19"/>
  <c r="BQ42" i="19"/>
  <c r="BT42" i="19"/>
  <c r="BU42" i="19"/>
  <c r="BV42" i="19"/>
  <c r="BW42" i="19"/>
  <c r="BX42" i="19"/>
  <c r="BY42" i="19"/>
  <c r="BZ42" i="19"/>
  <c r="CA42" i="19"/>
  <c r="CB42" i="19"/>
  <c r="CC42" i="19"/>
  <c r="CD42" i="19"/>
  <c r="CE42" i="19"/>
  <c r="CF42" i="19"/>
  <c r="CG42" i="19"/>
  <c r="CH42" i="19"/>
  <c r="CI42" i="19"/>
  <c r="CJ42" i="19"/>
  <c r="CK42" i="19"/>
  <c r="CL42" i="19"/>
  <c r="CM42" i="19"/>
  <c r="CN42" i="19"/>
  <c r="CO42" i="19"/>
  <c r="CP42" i="19"/>
  <c r="CQ42" i="19"/>
  <c r="CR42" i="19"/>
  <c r="CS42" i="19"/>
  <c r="CT42" i="19"/>
  <c r="CU42" i="19"/>
  <c r="CV42" i="19"/>
  <c r="CW42" i="19"/>
  <c r="CX42" i="19"/>
  <c r="CY42" i="19"/>
  <c r="CZ42" i="19"/>
  <c r="DA42" i="19"/>
  <c r="DC42" i="19"/>
  <c r="DD42" i="19"/>
  <c r="DE42" i="19"/>
  <c r="DF42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O43" i="19"/>
  <c r="P43" i="19"/>
  <c r="Q43" i="19"/>
  <c r="V43" i="19"/>
  <c r="W43" i="19"/>
  <c r="X43" i="19"/>
  <c r="Z43" i="19"/>
  <c r="AA43" i="19"/>
  <c r="AB43" i="19"/>
  <c r="AC43" i="19"/>
  <c r="AD43" i="19"/>
  <c r="AE43" i="19"/>
  <c r="AF43" i="19"/>
  <c r="AG43" i="19"/>
  <c r="AH43" i="19"/>
  <c r="AI43" i="19"/>
  <c r="AJ43" i="19"/>
  <c r="AK43" i="19"/>
  <c r="AM43" i="19"/>
  <c r="AN43" i="19"/>
  <c r="AO43" i="19"/>
  <c r="AP43" i="19"/>
  <c r="AQ43" i="19"/>
  <c r="AR43" i="19"/>
  <c r="AS43" i="19"/>
  <c r="AT43" i="19"/>
  <c r="AU43" i="19"/>
  <c r="AV43" i="19"/>
  <c r="AW43" i="19"/>
  <c r="AX43" i="19"/>
  <c r="AY43" i="19"/>
  <c r="AZ43" i="19"/>
  <c r="BA43" i="19"/>
  <c r="BB43" i="19"/>
  <c r="BC43" i="19"/>
  <c r="BD43" i="19"/>
  <c r="BE43" i="19"/>
  <c r="BF43" i="19"/>
  <c r="BG43" i="19"/>
  <c r="BH43" i="19"/>
  <c r="BI43" i="19"/>
  <c r="BJ43" i="19"/>
  <c r="BK43" i="19"/>
  <c r="BL43" i="19"/>
  <c r="BM43" i="19"/>
  <c r="BN43" i="19"/>
  <c r="BO43" i="19"/>
  <c r="BQ43" i="19"/>
  <c r="BT43" i="19"/>
  <c r="BU43" i="19"/>
  <c r="BV43" i="19"/>
  <c r="BW43" i="19"/>
  <c r="BX43" i="19"/>
  <c r="BY43" i="19"/>
  <c r="BZ43" i="19"/>
  <c r="CA43" i="19"/>
  <c r="CB43" i="19"/>
  <c r="CC43" i="19"/>
  <c r="CD43" i="19"/>
  <c r="CE43" i="19"/>
  <c r="CF43" i="19"/>
  <c r="CG43" i="19"/>
  <c r="CH43" i="19"/>
  <c r="CI43" i="19"/>
  <c r="CJ43" i="19"/>
  <c r="CK43" i="19"/>
  <c r="CL43" i="19"/>
  <c r="CM43" i="19"/>
  <c r="CN43" i="19"/>
  <c r="CO43" i="19"/>
  <c r="CP43" i="19"/>
  <c r="CQ43" i="19"/>
  <c r="CR43" i="19"/>
  <c r="CS43" i="19"/>
  <c r="CT43" i="19"/>
  <c r="CU43" i="19"/>
  <c r="CV43" i="19"/>
  <c r="CW43" i="19"/>
  <c r="CX43" i="19"/>
  <c r="CY43" i="19"/>
  <c r="CZ43" i="19"/>
  <c r="DA43" i="19"/>
  <c r="DC43" i="19"/>
  <c r="DD43" i="19"/>
  <c r="DE43" i="19"/>
  <c r="DF43" i="19"/>
  <c r="C44" i="19"/>
  <c r="E44" i="19"/>
  <c r="F44" i="19"/>
  <c r="G44" i="19"/>
  <c r="H44" i="19"/>
  <c r="I44" i="19"/>
  <c r="J44" i="19"/>
  <c r="K44" i="19"/>
  <c r="L44" i="19"/>
  <c r="M44" i="19"/>
  <c r="N44" i="19"/>
  <c r="O44" i="19"/>
  <c r="P44" i="19"/>
  <c r="Q44" i="19"/>
  <c r="V44" i="19"/>
  <c r="W44" i="19"/>
  <c r="X44" i="19"/>
  <c r="Z44" i="19"/>
  <c r="AA44" i="19"/>
  <c r="AB44" i="19"/>
  <c r="AC44" i="19"/>
  <c r="AD44" i="19"/>
  <c r="AE44" i="19"/>
  <c r="AF44" i="19"/>
  <c r="AG44" i="19"/>
  <c r="AH44" i="19"/>
  <c r="AI44" i="19"/>
  <c r="AJ44" i="19"/>
  <c r="AK44" i="19"/>
  <c r="AM44" i="19"/>
  <c r="AN44" i="19"/>
  <c r="AO44" i="19"/>
  <c r="AP44" i="19"/>
  <c r="AQ44" i="19"/>
  <c r="AR44" i="19"/>
  <c r="AS44" i="19"/>
  <c r="AT44" i="19"/>
  <c r="AU44" i="19"/>
  <c r="AV44" i="19"/>
  <c r="AW44" i="19"/>
  <c r="AX44" i="19"/>
  <c r="AY44" i="19"/>
  <c r="AZ44" i="19"/>
  <c r="BA44" i="19"/>
  <c r="BB44" i="19"/>
  <c r="BC44" i="19"/>
  <c r="BD44" i="19"/>
  <c r="BE44" i="19"/>
  <c r="BF44" i="19"/>
  <c r="BG44" i="19"/>
  <c r="BH44" i="19"/>
  <c r="BI44" i="19"/>
  <c r="BJ44" i="19"/>
  <c r="BK44" i="19"/>
  <c r="BL44" i="19"/>
  <c r="BM44" i="19"/>
  <c r="BN44" i="19"/>
  <c r="BO44" i="19"/>
  <c r="BQ44" i="19"/>
  <c r="BT44" i="19"/>
  <c r="BU44" i="19"/>
  <c r="BV44" i="19"/>
  <c r="BW44" i="19"/>
  <c r="BX44" i="19"/>
  <c r="BY44" i="19"/>
  <c r="BZ44" i="19"/>
  <c r="CA44" i="19"/>
  <c r="CB44" i="19"/>
  <c r="CC44" i="19"/>
  <c r="CD44" i="19"/>
  <c r="CE44" i="19"/>
  <c r="CF44" i="19"/>
  <c r="CG44" i="19"/>
  <c r="CH44" i="19"/>
  <c r="CI44" i="19"/>
  <c r="CJ44" i="19"/>
  <c r="CK44" i="19"/>
  <c r="CL44" i="19"/>
  <c r="CM44" i="19"/>
  <c r="CN44" i="19"/>
  <c r="CO44" i="19"/>
  <c r="CP44" i="19"/>
  <c r="CQ44" i="19"/>
  <c r="CR44" i="19"/>
  <c r="CS44" i="19"/>
  <c r="CT44" i="19"/>
  <c r="CU44" i="19"/>
  <c r="CV44" i="19"/>
  <c r="CW44" i="19"/>
  <c r="CX44" i="19"/>
  <c r="CY44" i="19"/>
  <c r="CZ44" i="19"/>
  <c r="DA44" i="19"/>
  <c r="DC44" i="19"/>
  <c r="DD44" i="19"/>
  <c r="DE44" i="19"/>
  <c r="DF44" i="19"/>
  <c r="C45" i="19"/>
  <c r="E45" i="19"/>
  <c r="F45" i="19"/>
  <c r="G45" i="19"/>
  <c r="H45" i="19"/>
  <c r="I45" i="19"/>
  <c r="J45" i="19"/>
  <c r="K45" i="19"/>
  <c r="L45" i="19"/>
  <c r="M45" i="19"/>
  <c r="N45" i="19"/>
  <c r="O45" i="19"/>
  <c r="P45" i="19"/>
  <c r="Q45" i="19"/>
  <c r="V45" i="19"/>
  <c r="W45" i="19"/>
  <c r="X45" i="19"/>
  <c r="Z45" i="19"/>
  <c r="AA45" i="19"/>
  <c r="AB45" i="19"/>
  <c r="AC45" i="19"/>
  <c r="AD45" i="19"/>
  <c r="AE45" i="19"/>
  <c r="AF45" i="19"/>
  <c r="AG45" i="19"/>
  <c r="AH45" i="19"/>
  <c r="AI45" i="19"/>
  <c r="AJ45" i="19"/>
  <c r="AK45" i="19"/>
  <c r="AM45" i="19"/>
  <c r="AN45" i="19"/>
  <c r="AO45" i="19"/>
  <c r="AP45" i="19"/>
  <c r="AQ45" i="19"/>
  <c r="AR45" i="19"/>
  <c r="AS45" i="19"/>
  <c r="AT45" i="19"/>
  <c r="AU45" i="19"/>
  <c r="AV45" i="19"/>
  <c r="AW45" i="19"/>
  <c r="AX45" i="19"/>
  <c r="AY45" i="19"/>
  <c r="AZ45" i="19"/>
  <c r="BA45" i="19"/>
  <c r="BB45" i="19"/>
  <c r="BC45" i="19"/>
  <c r="BD45" i="19"/>
  <c r="BE45" i="19"/>
  <c r="BF45" i="19"/>
  <c r="BG45" i="19"/>
  <c r="BH45" i="19"/>
  <c r="BI45" i="19"/>
  <c r="BJ45" i="19"/>
  <c r="BK45" i="19"/>
  <c r="BL45" i="19"/>
  <c r="BM45" i="19"/>
  <c r="BN45" i="19"/>
  <c r="BO45" i="19"/>
  <c r="BQ45" i="19"/>
  <c r="BT45" i="19"/>
  <c r="BU45" i="19"/>
  <c r="BV45" i="19"/>
  <c r="BW45" i="19"/>
  <c r="BX45" i="19"/>
  <c r="BY45" i="19"/>
  <c r="BZ45" i="19"/>
  <c r="CA45" i="19"/>
  <c r="CB45" i="19"/>
  <c r="CC45" i="19"/>
  <c r="CD45" i="19"/>
  <c r="CE45" i="19"/>
  <c r="CF45" i="19"/>
  <c r="CG45" i="19"/>
  <c r="CH45" i="19"/>
  <c r="CI45" i="19"/>
  <c r="CJ45" i="19"/>
  <c r="CK45" i="19"/>
  <c r="CL45" i="19"/>
  <c r="CM45" i="19"/>
  <c r="CN45" i="19"/>
  <c r="CO45" i="19"/>
  <c r="CP45" i="19"/>
  <c r="CQ45" i="19"/>
  <c r="CR45" i="19"/>
  <c r="CS45" i="19"/>
  <c r="CT45" i="19"/>
  <c r="CU45" i="19"/>
  <c r="CV45" i="19"/>
  <c r="CW45" i="19"/>
  <c r="CX45" i="19"/>
  <c r="CY45" i="19"/>
  <c r="CZ45" i="19"/>
  <c r="DA45" i="19"/>
  <c r="DC45" i="19"/>
  <c r="DD45" i="19"/>
  <c r="DE45" i="19"/>
  <c r="DF45" i="19"/>
  <c r="B45" i="19"/>
  <c r="B35" i="19"/>
  <c r="B36" i="19"/>
  <c r="B37" i="19"/>
  <c r="B38" i="19"/>
  <c r="B39" i="19"/>
  <c r="B40" i="19"/>
  <c r="B41" i="19"/>
  <c r="B42" i="19"/>
  <c r="B43" i="19"/>
  <c r="B44" i="19"/>
  <c r="B3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2" i="19"/>
  <c r="DB47" i="16"/>
  <c r="DB8" i="20" s="1"/>
  <c r="DB48" i="16"/>
  <c r="DB9" i="20" s="1"/>
  <c r="DB49" i="16"/>
  <c r="DB10" i="20" s="1"/>
  <c r="DB50" i="16"/>
  <c r="DB11" i="20" s="1"/>
  <c r="DB51" i="16"/>
  <c r="DB12" i="20" s="1"/>
  <c r="DB52" i="16"/>
  <c r="DB13" i="20" s="1"/>
  <c r="DB53" i="16"/>
  <c r="DB14" i="20" s="1"/>
  <c r="DB54" i="16"/>
  <c r="DB15" i="20" s="1"/>
  <c r="DB55" i="16"/>
  <c r="DB16" i="20" s="1"/>
  <c r="DB56" i="16"/>
  <c r="DB17" i="20" s="1"/>
  <c r="DB57" i="16"/>
  <c r="DB18" i="20" s="1"/>
  <c r="DB58" i="16"/>
  <c r="DB19" i="20" s="1"/>
  <c r="DB59" i="16"/>
  <c r="DB20" i="20" s="1"/>
  <c r="DB60" i="16"/>
  <c r="DB21" i="20" s="1"/>
  <c r="DB61" i="16"/>
  <c r="DB22" i="20" s="1"/>
  <c r="DB62" i="16"/>
  <c r="DB23" i="20" s="1"/>
  <c r="DB63" i="16"/>
  <c r="DB24" i="20" s="1"/>
  <c r="DB64" i="16"/>
  <c r="DB25" i="20" s="1"/>
  <c r="DB65" i="16"/>
  <c r="DB26" i="20" s="1"/>
  <c r="DB66" i="16"/>
  <c r="DB27" i="20" s="1"/>
  <c r="DB67" i="16"/>
  <c r="DB28" i="20" s="1"/>
  <c r="DB68" i="16"/>
  <c r="DB29" i="20" s="1"/>
  <c r="DB69" i="16"/>
  <c r="DB30" i="20" s="1"/>
  <c r="DB70" i="16"/>
  <c r="DB31" i="20" s="1"/>
  <c r="DB71" i="16"/>
  <c r="DB32" i="20" s="1"/>
  <c r="DB72" i="16"/>
  <c r="DB33" i="20" s="1"/>
  <c r="DB73" i="16"/>
  <c r="DB34" i="20" s="1"/>
  <c r="DB74" i="16"/>
  <c r="DB35" i="20" s="1"/>
  <c r="DB75" i="16"/>
  <c r="DB36" i="20" s="1"/>
  <c r="DB76" i="16"/>
  <c r="DB37" i="20" s="1"/>
  <c r="DB77" i="16"/>
  <c r="DB38" i="20" s="1"/>
  <c r="DB78" i="16"/>
  <c r="DB39" i="20" s="1"/>
  <c r="DB79" i="16"/>
  <c r="DB40" i="20" s="1"/>
  <c r="DB80" i="16"/>
  <c r="DB41" i="20" s="1"/>
  <c r="DB81" i="16"/>
  <c r="DB42" i="20" s="1"/>
  <c r="DB82" i="16"/>
  <c r="DB43" i="20" s="1"/>
  <c r="DB83" i="16"/>
  <c r="DB44" i="20" s="1"/>
  <c r="DB84" i="16"/>
  <c r="DB45" i="20" s="1"/>
  <c r="DB85" i="16"/>
  <c r="DB46" i="20" s="1"/>
  <c r="DB86" i="16"/>
  <c r="DB47" i="20" s="1"/>
  <c r="DB87" i="16"/>
  <c r="DB48" i="20" s="1"/>
  <c r="DB88" i="16"/>
  <c r="DB49" i="20" s="1"/>
  <c r="DB89" i="16"/>
  <c r="DB50" i="20" s="1"/>
  <c r="DB90" i="16"/>
  <c r="DB51" i="20" s="1"/>
  <c r="DB91" i="16"/>
  <c r="DB52" i="20" s="1"/>
  <c r="DB92" i="16"/>
  <c r="DB53" i="20" s="1"/>
  <c r="DB93" i="16"/>
  <c r="DB54" i="20" s="1"/>
  <c r="DB94" i="16"/>
  <c r="DB55" i="20" s="1"/>
  <c r="DB95" i="16"/>
  <c r="DB56" i="20" s="1"/>
  <c r="DB96" i="16"/>
  <c r="DB57" i="20" s="1"/>
  <c r="DB97" i="16"/>
  <c r="DB58" i="20" s="1"/>
  <c r="DB98" i="16"/>
  <c r="DB59" i="20" s="1"/>
  <c r="DB99" i="16"/>
  <c r="DB60" i="20" s="1"/>
  <c r="DB100" i="16"/>
  <c r="DB61" i="20" s="1"/>
  <c r="DB101" i="16"/>
  <c r="DB62" i="20" s="1"/>
  <c r="DB102" i="16"/>
  <c r="DB63" i="20" s="1"/>
  <c r="DB103" i="16"/>
  <c r="DB64" i="20" s="1"/>
  <c r="DB104" i="16"/>
  <c r="DB65" i="20" s="1"/>
  <c r="DB105" i="16"/>
  <c r="DB66" i="20" s="1"/>
  <c r="DB106" i="16"/>
  <c r="DB67" i="20" s="1"/>
  <c r="DB107" i="16"/>
  <c r="DB68" i="20" s="1"/>
  <c r="DB108" i="16"/>
  <c r="DB69" i="20" s="1"/>
  <c r="DB109" i="16"/>
  <c r="DB70" i="20" s="1"/>
  <c r="DB110" i="16"/>
  <c r="DB71" i="20" s="1"/>
  <c r="DB111" i="16"/>
  <c r="DB72" i="20" s="1"/>
  <c r="DB112" i="16"/>
  <c r="DB73" i="20" s="1"/>
  <c r="DB113" i="16"/>
  <c r="DB74" i="20" s="1"/>
  <c r="DB114" i="16"/>
  <c r="DB75" i="20" s="1"/>
  <c r="DB115" i="16"/>
  <c r="DB76" i="20" s="1"/>
  <c r="DB116" i="16"/>
  <c r="DB77" i="20" s="1"/>
  <c r="DB117" i="16"/>
  <c r="DB78" i="20" s="1"/>
  <c r="DB118" i="16"/>
  <c r="DB79" i="20" s="1"/>
  <c r="DB119" i="16"/>
  <c r="DB80" i="20" s="1"/>
  <c r="DB120" i="16"/>
  <c r="DB81" i="20" s="1"/>
  <c r="DB121" i="16"/>
  <c r="DB82" i="20" s="1"/>
  <c r="DB122" i="16"/>
  <c r="DB83" i="20" s="1"/>
  <c r="DB123" i="16"/>
  <c r="DB84" i="20" s="1"/>
  <c r="DB124" i="16"/>
  <c r="DB85" i="20" s="1"/>
  <c r="DB125" i="16"/>
  <c r="DB86" i="20" s="1"/>
  <c r="DB126" i="16"/>
  <c r="DB87" i="20" s="1"/>
  <c r="DB127" i="16"/>
  <c r="DB88" i="20" s="1"/>
  <c r="DB128" i="16"/>
  <c r="DB89" i="20" s="1"/>
  <c r="DB129" i="16"/>
  <c r="DB90" i="20" s="1"/>
  <c r="DB130" i="16"/>
  <c r="DB91" i="20" s="1"/>
  <c r="DB131" i="16"/>
  <c r="DB92" i="20" s="1"/>
  <c r="DB132" i="16"/>
  <c r="DB93" i="20" s="1"/>
  <c r="DB133" i="16"/>
  <c r="DB94" i="20" s="1"/>
  <c r="DB134" i="16"/>
  <c r="DB95" i="20" s="1"/>
  <c r="DB135" i="16"/>
  <c r="DB96" i="20" s="1"/>
  <c r="DB136" i="16"/>
  <c r="DB97" i="20" s="1"/>
  <c r="DB137" i="16"/>
  <c r="DB98" i="20" s="1"/>
  <c r="DB138" i="16"/>
  <c r="DB99" i="20" s="1"/>
  <c r="DB139" i="16"/>
  <c r="DB100" i="20" s="1"/>
  <c r="DB140" i="16"/>
  <c r="DB101" i="20" s="1"/>
  <c r="DB141" i="16"/>
  <c r="DB102" i="20" s="1"/>
  <c r="DB142" i="16"/>
  <c r="DB103" i="20" s="1"/>
  <c r="DB143" i="16"/>
  <c r="DB104" i="20" s="1"/>
  <c r="DB144" i="16"/>
  <c r="DB105" i="20" s="1"/>
  <c r="DB145" i="16"/>
  <c r="DB106" i="20" s="1"/>
  <c r="DB146" i="16"/>
  <c r="DB107" i="20" s="1"/>
  <c r="DB147" i="16"/>
  <c r="DB108" i="20" s="1"/>
  <c r="DB148" i="16"/>
  <c r="DB109" i="20" s="1"/>
  <c r="DB149" i="16"/>
  <c r="DB110" i="20" s="1"/>
  <c r="DB150" i="16"/>
  <c r="DB111" i="20" s="1"/>
  <c r="DB151" i="16"/>
  <c r="DB112" i="20" s="1"/>
  <c r="DB152" i="16"/>
  <c r="DB113" i="20" s="1"/>
  <c r="DB153" i="16"/>
  <c r="DB114" i="20" s="1"/>
  <c r="DB154" i="16"/>
  <c r="DB115" i="20" s="1"/>
  <c r="DB155" i="16"/>
  <c r="DB116" i="20" s="1"/>
  <c r="DB156" i="16"/>
  <c r="DB117" i="20" s="1"/>
  <c r="DB157" i="16"/>
  <c r="DB118" i="20" s="1"/>
  <c r="DB158" i="16"/>
  <c r="DB119" i="20" s="1"/>
  <c r="DB159" i="16"/>
  <c r="DB120" i="20" s="1"/>
  <c r="DB160" i="16"/>
  <c r="DB121" i="20" s="1"/>
  <c r="DB161" i="16"/>
  <c r="DB122" i="20" s="1"/>
  <c r="DB162" i="16"/>
  <c r="DB123" i="20" s="1"/>
  <c r="DB163" i="16"/>
  <c r="DB124" i="20" s="1"/>
  <c r="DB164" i="16"/>
  <c r="DB125" i="20" s="1"/>
  <c r="DB165" i="16"/>
  <c r="DB126" i="20" s="1"/>
  <c r="DB166" i="16"/>
  <c r="DB127" i="20" s="1"/>
  <c r="DB167" i="16"/>
  <c r="DB128" i="20" s="1"/>
  <c r="DB168" i="16"/>
  <c r="DB129" i="20" s="1"/>
  <c r="DB169" i="16"/>
  <c r="DB130" i="20" s="1"/>
  <c r="DB170" i="16"/>
  <c r="DB131" i="20" s="1"/>
  <c r="DB171" i="16"/>
  <c r="DB132" i="20" s="1"/>
  <c r="DB172" i="16"/>
  <c r="DB133" i="20" s="1"/>
  <c r="DB173" i="16"/>
  <c r="DB134" i="20" s="1"/>
  <c r="DB174" i="16"/>
  <c r="DB135" i="20" s="1"/>
  <c r="DB175" i="16"/>
  <c r="DB136" i="20" s="1"/>
  <c r="DB176" i="16"/>
  <c r="DB137" i="20" s="1"/>
  <c r="DB177" i="16"/>
  <c r="DB138" i="20" s="1"/>
  <c r="DB178" i="16"/>
  <c r="DB139" i="20" s="1"/>
  <c r="DB179" i="16"/>
  <c r="DB140" i="20" s="1"/>
  <c r="DB180" i="16"/>
  <c r="DB141" i="20" s="1"/>
  <c r="DB181" i="16"/>
  <c r="DB142" i="20" s="1"/>
  <c r="DB182" i="16"/>
  <c r="DB143" i="20" s="1"/>
  <c r="DB183" i="16"/>
  <c r="DB144" i="20" s="1"/>
  <c r="DB184" i="16"/>
  <c r="DB145" i="20" s="1"/>
  <c r="DB185" i="16"/>
  <c r="DB146" i="20" s="1"/>
  <c r="DB186" i="16"/>
  <c r="DB147" i="20" s="1"/>
  <c r="DB187" i="16"/>
  <c r="DB148" i="20" s="1"/>
  <c r="DB188" i="16"/>
  <c r="DB149" i="20" s="1"/>
  <c r="DB189" i="16"/>
  <c r="DB150" i="20" s="1"/>
  <c r="DB190" i="16"/>
  <c r="DB151" i="20" s="1"/>
  <c r="DB191" i="16"/>
  <c r="DB152" i="20" s="1"/>
  <c r="DB192" i="16"/>
  <c r="DB153" i="20" s="1"/>
  <c r="DB193" i="16"/>
  <c r="DB154" i="20" s="1"/>
  <c r="DB194" i="16"/>
  <c r="DB155" i="20" s="1"/>
  <c r="DB195" i="16"/>
  <c r="DB156" i="20" s="1"/>
  <c r="DB196" i="16"/>
  <c r="DB157" i="20" s="1"/>
  <c r="DB197" i="16"/>
  <c r="DB158" i="20" s="1"/>
  <c r="DB198" i="16"/>
  <c r="DB159" i="20" s="1"/>
  <c r="DB199" i="16"/>
  <c r="DB160" i="20" s="1"/>
  <c r="DB200" i="16"/>
  <c r="DB161" i="20" s="1"/>
  <c r="DB201" i="16"/>
  <c r="DB162" i="20" s="1"/>
  <c r="DB202" i="16"/>
  <c r="DB163" i="20" s="1"/>
  <c r="DB203" i="16"/>
  <c r="DB164" i="20" s="1"/>
  <c r="DB204" i="16"/>
  <c r="DB165" i="20" s="1"/>
  <c r="DB205" i="16"/>
  <c r="DB166" i="20" s="1"/>
  <c r="DB206" i="16"/>
  <c r="DB167" i="20" s="1"/>
  <c r="DB207" i="16"/>
  <c r="DB168" i="20" s="1"/>
  <c r="DB208" i="16"/>
  <c r="DB169" i="20" s="1"/>
  <c r="DB209" i="16"/>
  <c r="DB170" i="20" s="1"/>
  <c r="DB210" i="16"/>
  <c r="DB171" i="20" s="1"/>
  <c r="DB211" i="16"/>
  <c r="DB172" i="20" s="1"/>
  <c r="DB212" i="16"/>
  <c r="DB173" i="20" s="1"/>
  <c r="DB213" i="16"/>
  <c r="DB174" i="20" s="1"/>
  <c r="DB214" i="16"/>
  <c r="DB175" i="20" s="1"/>
  <c r="DB218" i="16"/>
  <c r="DB176" i="20" s="1"/>
  <c r="DB219" i="16"/>
  <c r="DB177" i="20" s="1"/>
  <c r="DB220" i="16"/>
  <c r="DB178" i="20" s="1"/>
  <c r="DB221" i="16"/>
  <c r="DB179" i="20" s="1"/>
  <c r="DB222" i="16"/>
  <c r="DB180" i="20" s="1"/>
  <c r="DB223" i="16"/>
  <c r="DB181" i="20" s="1"/>
  <c r="DB215" i="16"/>
  <c r="DB182" i="20" s="1"/>
  <c r="DB216" i="16"/>
  <c r="DB183" i="20" s="1"/>
  <c r="DB217" i="16"/>
  <c r="DB184" i="20" s="1"/>
  <c r="DB224" i="16"/>
  <c r="DB185" i="20" s="1"/>
  <c r="DB225" i="16"/>
  <c r="DB186" i="20" s="1"/>
  <c r="DB226" i="16"/>
  <c r="DB187" i="20" s="1"/>
  <c r="DB227" i="16"/>
  <c r="DB188" i="20" s="1"/>
  <c r="DB228" i="16"/>
  <c r="DB189" i="20" s="1"/>
  <c r="DB229" i="16"/>
  <c r="DB190" i="20" s="1"/>
  <c r="DB233" i="16"/>
  <c r="DB191" i="20" s="1"/>
  <c r="DB234" i="16"/>
  <c r="DB192" i="20" s="1"/>
  <c r="DB235" i="16"/>
  <c r="DB193" i="20" s="1"/>
  <c r="DB230" i="16"/>
  <c r="DB194" i="20" s="1"/>
  <c r="DB231" i="16"/>
  <c r="DB195" i="20" s="1"/>
  <c r="DB232" i="16"/>
  <c r="DB196" i="20" s="1"/>
  <c r="DB236" i="16"/>
  <c r="DB197" i="20" s="1"/>
  <c r="DB237" i="16"/>
  <c r="DB198" i="20" s="1"/>
  <c r="DB238" i="16"/>
  <c r="DB199" i="20" s="1"/>
  <c r="DB239" i="16"/>
  <c r="DB7" i="21" s="1"/>
  <c r="DB240" i="16"/>
  <c r="DB8" i="21" s="1"/>
  <c r="DB241" i="16"/>
  <c r="DB9" i="21" s="1"/>
  <c r="DB242" i="16"/>
  <c r="DB10" i="21" s="1"/>
  <c r="DB243" i="16"/>
  <c r="DB11" i="21" s="1"/>
  <c r="DB244" i="16"/>
  <c r="DB12" i="21" s="1"/>
  <c r="DB245" i="16"/>
  <c r="DB13" i="21" s="1"/>
  <c r="DB246" i="16"/>
  <c r="DB14" i="21" s="1"/>
  <c r="DB247" i="16"/>
  <c r="DB15" i="21" s="1"/>
  <c r="DB248" i="16"/>
  <c r="DB16" i="21" s="1"/>
  <c r="DB249" i="16"/>
  <c r="DB17" i="21" s="1"/>
  <c r="DB250" i="16"/>
  <c r="DB18" i="21" s="1"/>
  <c r="DB251" i="16"/>
  <c r="DB19" i="21" s="1"/>
  <c r="DB252" i="16"/>
  <c r="DB20" i="21" s="1"/>
  <c r="DB253" i="16"/>
  <c r="DB21" i="21" s="1"/>
  <c r="DB254" i="16"/>
  <c r="DB22" i="21" s="1"/>
  <c r="DB255" i="16"/>
  <c r="DB23" i="21" s="1"/>
  <c r="DB256" i="16"/>
  <c r="DB24" i="21" s="1"/>
  <c r="DB257" i="16"/>
  <c r="DB25" i="21" s="1"/>
  <c r="DB258" i="16"/>
  <c r="DB26" i="21" s="1"/>
  <c r="DB259" i="16"/>
  <c r="DB27" i="21" s="1"/>
  <c r="DB260" i="16"/>
  <c r="DB28" i="21" s="1"/>
  <c r="DB261" i="16"/>
  <c r="DB29" i="21" s="1"/>
  <c r="DB262" i="16"/>
  <c r="DB30" i="21" s="1"/>
  <c r="DB263" i="16"/>
  <c r="DB31" i="21" s="1"/>
  <c r="DB264" i="16"/>
  <c r="DB32" i="21" s="1"/>
  <c r="DB265" i="16"/>
  <c r="DB33" i="21" s="1"/>
  <c r="DB266" i="16"/>
  <c r="DB34" i="21" s="1"/>
  <c r="DB267" i="16"/>
  <c r="DB35" i="21" s="1"/>
  <c r="DB268" i="16"/>
  <c r="DB36" i="21" s="1"/>
  <c r="DB269" i="16"/>
  <c r="DB37" i="21" s="1"/>
  <c r="DB270" i="16"/>
  <c r="DB38" i="21" s="1"/>
  <c r="DB271" i="16"/>
  <c r="DB39" i="21" s="1"/>
  <c r="DB272" i="16"/>
  <c r="DB40" i="21" s="1"/>
  <c r="DB273" i="16"/>
  <c r="DB41" i="21" s="1"/>
  <c r="DB274" i="16"/>
  <c r="DB42" i="21" s="1"/>
  <c r="DB275" i="16"/>
  <c r="DB43" i="21" s="1"/>
  <c r="DB276" i="16"/>
  <c r="DB44" i="21" s="1"/>
  <c r="DB277" i="16"/>
  <c r="DB45" i="21" s="1"/>
  <c r="DB278" i="16"/>
  <c r="DB46" i="21" s="1"/>
  <c r="DB279" i="16"/>
  <c r="DB47" i="21" s="1"/>
  <c r="DB280" i="16"/>
  <c r="DB48" i="21" s="1"/>
  <c r="DB281" i="16"/>
  <c r="DB49" i="21" s="1"/>
  <c r="DB282" i="16"/>
  <c r="DB50" i="21" s="1"/>
  <c r="DB283" i="16"/>
  <c r="DB51" i="21" s="1"/>
  <c r="DB284" i="16"/>
  <c r="DB52" i="21" s="1"/>
  <c r="DB285" i="16"/>
  <c r="DB53" i="21" s="1"/>
  <c r="DB286" i="16"/>
  <c r="DB54" i="21" s="1"/>
  <c r="DB287" i="16"/>
  <c r="DB55" i="21" s="1"/>
  <c r="DB288" i="16"/>
  <c r="DB56" i="21" s="1"/>
  <c r="DB289" i="16"/>
  <c r="DB57" i="21" s="1"/>
  <c r="DB290" i="16"/>
  <c r="DB58" i="21" s="1"/>
  <c r="DB291" i="16"/>
  <c r="DB59" i="21" s="1"/>
  <c r="DB292" i="16"/>
  <c r="DB60" i="21" s="1"/>
  <c r="DB293" i="16"/>
  <c r="DB61" i="21" s="1"/>
  <c r="DB294" i="16"/>
  <c r="DB62" i="21" s="1"/>
  <c r="DB295" i="16"/>
  <c r="DB63" i="21" s="1"/>
  <c r="DB296" i="16"/>
  <c r="DB64" i="21" s="1"/>
  <c r="DB297" i="16"/>
  <c r="DB65" i="21" s="1"/>
  <c r="DB298" i="16"/>
  <c r="DB66" i="21" s="1"/>
  <c r="DB299" i="16"/>
  <c r="DB67" i="21" s="1"/>
  <c r="DB300" i="16"/>
  <c r="DB68" i="21" s="1"/>
  <c r="DB301" i="16"/>
  <c r="DB69" i="21" s="1"/>
  <c r="DB302" i="16"/>
  <c r="DB70" i="21" s="1"/>
  <c r="DB303" i="16"/>
  <c r="DB71" i="21" s="1"/>
  <c r="DB304" i="16"/>
  <c r="DB72" i="21" s="1"/>
  <c r="DB305" i="16"/>
  <c r="DB73" i="21" s="1"/>
  <c r="DB306" i="16"/>
  <c r="DB74" i="21" s="1"/>
  <c r="DB307" i="16"/>
  <c r="DB75" i="21" s="1"/>
  <c r="DB308" i="16"/>
  <c r="DB76" i="21" s="1"/>
  <c r="DB309" i="16"/>
  <c r="DB77" i="21" s="1"/>
  <c r="DB310" i="16"/>
  <c r="DB78" i="21" s="1"/>
  <c r="DB311" i="16"/>
  <c r="DB79" i="21" s="1"/>
  <c r="DB312" i="16"/>
  <c r="DB80" i="21" s="1"/>
  <c r="DB313" i="16"/>
  <c r="DB81" i="21" s="1"/>
  <c r="DB314" i="16"/>
  <c r="DB82" i="21" s="1"/>
  <c r="DB315" i="16"/>
  <c r="DB83" i="21" s="1"/>
  <c r="DB316" i="16"/>
  <c r="DB84" i="21" s="1"/>
  <c r="DB317" i="16"/>
  <c r="DB85" i="21" s="1"/>
  <c r="DB318" i="16"/>
  <c r="DB86" i="21" s="1"/>
  <c r="DB319" i="16"/>
  <c r="DB87" i="21" s="1"/>
  <c r="DB320" i="16"/>
  <c r="DB88" i="21" s="1"/>
  <c r="DB321" i="16"/>
  <c r="DB89" i="21" s="1"/>
  <c r="DB322" i="16"/>
  <c r="DB90" i="21" s="1"/>
  <c r="DB323" i="16"/>
  <c r="DB91" i="21" s="1"/>
  <c r="DB324" i="16"/>
  <c r="DB92" i="21" s="1"/>
  <c r="DB325" i="16"/>
  <c r="DB93" i="21" s="1"/>
  <c r="DB326" i="16"/>
  <c r="DB94" i="21" s="1"/>
  <c r="DB327" i="16"/>
  <c r="DB95" i="21" s="1"/>
  <c r="DB328" i="16"/>
  <c r="DB96" i="21" s="1"/>
  <c r="DB329" i="16"/>
  <c r="DB97" i="21" s="1"/>
  <c r="DB330" i="16"/>
  <c r="DB98" i="21" s="1"/>
  <c r="DB331" i="16"/>
  <c r="DB99" i="21" s="1"/>
  <c r="DB332" i="16"/>
  <c r="DB100" i="21" s="1"/>
  <c r="DB333" i="16"/>
  <c r="DB101" i="21" s="1"/>
  <c r="DB334" i="16"/>
  <c r="DB102" i="21" s="1"/>
  <c r="DB335" i="16"/>
  <c r="DB7" i="22" s="1"/>
  <c r="DB336" i="16"/>
  <c r="DB8" i="22" s="1"/>
  <c r="DB337" i="16"/>
  <c r="DB9" i="22" s="1"/>
  <c r="DB338" i="16"/>
  <c r="DB10" i="22" s="1"/>
  <c r="DB339" i="16"/>
  <c r="DB11" i="22" s="1"/>
  <c r="DB340" i="16"/>
  <c r="DB12" i="22" s="1"/>
  <c r="DB341" i="16"/>
  <c r="DB13" i="22" s="1"/>
  <c r="DB342" i="16"/>
  <c r="DB14" i="22" s="1"/>
  <c r="DB343" i="16"/>
  <c r="DB15" i="22" s="1"/>
  <c r="DB344" i="16"/>
  <c r="DB16" i="22" s="1"/>
  <c r="DB345" i="16"/>
  <c r="DB17" i="22" s="1"/>
  <c r="DB346" i="16"/>
  <c r="DB18" i="22" s="1"/>
  <c r="DB347" i="16"/>
  <c r="DB19" i="22" s="1"/>
  <c r="DB348" i="16"/>
  <c r="DB20" i="22" s="1"/>
  <c r="DB349" i="16"/>
  <c r="DB21" i="22" s="1"/>
  <c r="DB350" i="16"/>
  <c r="DB22" i="22" s="1"/>
  <c r="DB351" i="16"/>
  <c r="DB23" i="22" s="1"/>
  <c r="DB352" i="16"/>
  <c r="DB24" i="22" s="1"/>
  <c r="DB353" i="16"/>
  <c r="DB25" i="22" s="1"/>
  <c r="DB354" i="16"/>
  <c r="DB26" i="22" s="1"/>
  <c r="DB355" i="16"/>
  <c r="DB27" i="22" s="1"/>
  <c r="DB356" i="16"/>
  <c r="DB28" i="22" s="1"/>
  <c r="DB357" i="16"/>
  <c r="DB29" i="22" s="1"/>
  <c r="DB358" i="16"/>
  <c r="DB30" i="22" s="1"/>
  <c r="DB359" i="16"/>
  <c r="DB31" i="22" s="1"/>
  <c r="DB360" i="16"/>
  <c r="DB32" i="22" s="1"/>
  <c r="DB361" i="16"/>
  <c r="DB33" i="22" s="1"/>
  <c r="DB362" i="16"/>
  <c r="DB34" i="22" s="1"/>
  <c r="DB363" i="16"/>
  <c r="DB35" i="22" s="1"/>
  <c r="DB364" i="16"/>
  <c r="DB36" i="22" s="1"/>
  <c r="DB365" i="16"/>
  <c r="DB37" i="22" s="1"/>
  <c r="DB366" i="16"/>
  <c r="DB38" i="22" s="1"/>
  <c r="DB367" i="16"/>
  <c r="DB39" i="22" s="1"/>
  <c r="DB368" i="16"/>
  <c r="DB40" i="22" s="1"/>
  <c r="DB369" i="16"/>
  <c r="DB41" i="22" s="1"/>
  <c r="DB370" i="16"/>
  <c r="DB42" i="22" s="1"/>
  <c r="DB371" i="16"/>
  <c r="DB43" i="22" s="1"/>
  <c r="DB372" i="16"/>
  <c r="DB44" i="22" s="1"/>
  <c r="DB373" i="16"/>
  <c r="DB45" i="22" s="1"/>
  <c r="DB374" i="16"/>
  <c r="DB46" i="22" s="1"/>
  <c r="DB375" i="16"/>
  <c r="DB47" i="22" s="1"/>
  <c r="DB376" i="16"/>
  <c r="DB48" i="22" s="1"/>
  <c r="DB377" i="16"/>
  <c r="DB49" i="22" s="1"/>
  <c r="DB378" i="16"/>
  <c r="DB50" i="22" s="1"/>
  <c r="DB379" i="16"/>
  <c r="DB51" i="22" s="1"/>
  <c r="DB380" i="16"/>
  <c r="DB52" i="22" s="1"/>
  <c r="DB381" i="16"/>
  <c r="DB53" i="22" s="1"/>
  <c r="DB382" i="16"/>
  <c r="DB54" i="22" s="1"/>
  <c r="DB383" i="16"/>
  <c r="DB55" i="22" s="1"/>
  <c r="DB384" i="16"/>
  <c r="DB56" i="22" s="1"/>
  <c r="DB385" i="16"/>
  <c r="DB57" i="22" s="1"/>
  <c r="DB386" i="16"/>
  <c r="DB58" i="22" s="1"/>
  <c r="DB387" i="16"/>
  <c r="DB59" i="22" s="1"/>
  <c r="DB388" i="16"/>
  <c r="DB60" i="22" s="1"/>
  <c r="DB389" i="16"/>
  <c r="DB61" i="22" s="1"/>
  <c r="DB390" i="16"/>
  <c r="DB62" i="22" s="1"/>
  <c r="DB391" i="16"/>
  <c r="DB63" i="22" s="1"/>
  <c r="DB392" i="16"/>
  <c r="DB64" i="22" s="1"/>
  <c r="DB393" i="16"/>
  <c r="DB65" i="22" s="1"/>
  <c r="DB394" i="16"/>
  <c r="DB66" i="22" s="1"/>
  <c r="DB395" i="16"/>
  <c r="DB67" i="22" s="1"/>
  <c r="DB396" i="16"/>
  <c r="DB68" i="22" s="1"/>
  <c r="DB397" i="16"/>
  <c r="DB69" i="22" s="1"/>
  <c r="DB398" i="16"/>
  <c r="DB70" i="22" s="1"/>
  <c r="DB399" i="16"/>
  <c r="DB71" i="22" s="1"/>
  <c r="DB400" i="16"/>
  <c r="DB72" i="22" s="1"/>
  <c r="DB401" i="16"/>
  <c r="DB73" i="22" s="1"/>
  <c r="DB402" i="16"/>
  <c r="DB74" i="22" s="1"/>
  <c r="DB403" i="16"/>
  <c r="DB75" i="22" s="1"/>
  <c r="DB404" i="16"/>
  <c r="DB76" i="22" s="1"/>
  <c r="DB405" i="16"/>
  <c r="DB77" i="22" s="1"/>
  <c r="DB406" i="16"/>
  <c r="DB78" i="22" s="1"/>
  <c r="DB407" i="16"/>
  <c r="DB79" i="22" s="1"/>
  <c r="DB408" i="16"/>
  <c r="DB80" i="22" s="1"/>
  <c r="DB409" i="16"/>
  <c r="DB81" i="22" s="1"/>
  <c r="DB410" i="16"/>
  <c r="DB82" i="22" s="1"/>
  <c r="DB411" i="16"/>
  <c r="DB83" i="22" s="1"/>
  <c r="DB412" i="16"/>
  <c r="DB84" i="22" s="1"/>
  <c r="DB413" i="16"/>
  <c r="DB85" i="22" s="1"/>
  <c r="DB414" i="16"/>
  <c r="DB86" i="22" s="1"/>
  <c r="DB415" i="16"/>
  <c r="DB87" i="22" s="1"/>
  <c r="DB416" i="16"/>
  <c r="DB88" i="22" s="1"/>
  <c r="DB417" i="16"/>
  <c r="DB89" i="22" s="1"/>
  <c r="DB418" i="16"/>
  <c r="DB90" i="22" s="1"/>
  <c r="DB419" i="16"/>
  <c r="DB91" i="22" s="1"/>
  <c r="DB420" i="16"/>
  <c r="DB92" i="22" s="1"/>
  <c r="DB421" i="16"/>
  <c r="DB93" i="22" s="1"/>
  <c r="DB422" i="16"/>
  <c r="DB94" i="22" s="1"/>
  <c r="DB423" i="16"/>
  <c r="DB95" i="22" s="1"/>
  <c r="DB424" i="16"/>
  <c r="DB96" i="22" s="1"/>
  <c r="DB425" i="16"/>
  <c r="DB97" i="22" s="1"/>
  <c r="DB426" i="16"/>
  <c r="DB98" i="22" s="1"/>
  <c r="DB427" i="16"/>
  <c r="DB99" i="22" s="1"/>
  <c r="DB428" i="16"/>
  <c r="DB100" i="22" s="1"/>
  <c r="DB429" i="16"/>
  <c r="DB101" i="22" s="1"/>
  <c r="DB430" i="16"/>
  <c r="DB102" i="22" s="1"/>
  <c r="DB431" i="16"/>
  <c r="DB103" i="22" s="1"/>
  <c r="DB432" i="16"/>
  <c r="DB104" i="22" s="1"/>
  <c r="DB433" i="16"/>
  <c r="DB105" i="22" s="1"/>
  <c r="DB434" i="16"/>
  <c r="DB106" i="22" s="1"/>
  <c r="DB435" i="16"/>
  <c r="DB107" i="22" s="1"/>
  <c r="DB436" i="16"/>
  <c r="DB108" i="22" s="1"/>
  <c r="DB437" i="16"/>
  <c r="DB109" i="22" s="1"/>
  <c r="DB438" i="16"/>
  <c r="DB110" i="22" s="1"/>
  <c r="DB439" i="16"/>
  <c r="DB111" i="22" s="1"/>
  <c r="DB440" i="16"/>
  <c r="DB112" i="22" s="1"/>
  <c r="DB441" i="16"/>
  <c r="DB113" i="22" s="1"/>
  <c r="DB442" i="16"/>
  <c r="DB114" i="22" s="1"/>
  <c r="DB443" i="16"/>
  <c r="DB115" i="22" s="1"/>
  <c r="DB444" i="16"/>
  <c r="DB116" i="22" s="1"/>
  <c r="DB445" i="16"/>
  <c r="DB117" i="22" s="1"/>
  <c r="DB446" i="16"/>
  <c r="DB118" i="22" s="1"/>
  <c r="DB447" i="16"/>
  <c r="DB119" i="22" s="1"/>
  <c r="DB448" i="16"/>
  <c r="DB120" i="22" s="1"/>
  <c r="DB449" i="16"/>
  <c r="DB121" i="22" s="1"/>
  <c r="DB450" i="16"/>
  <c r="DB122" i="22" s="1"/>
  <c r="DB451" i="16"/>
  <c r="DB123" i="22" s="1"/>
  <c r="DB452" i="16"/>
  <c r="DB124" i="22" s="1"/>
  <c r="DB453" i="16"/>
  <c r="DB125" i="22" s="1"/>
  <c r="DB454" i="16"/>
  <c r="DB126" i="22" s="1"/>
  <c r="DB455" i="16"/>
  <c r="DB127" i="22" s="1"/>
  <c r="DB456" i="16"/>
  <c r="DB128" i="22" s="1"/>
  <c r="DB457" i="16"/>
  <c r="DB129" i="22" s="1"/>
  <c r="DB458" i="16"/>
  <c r="DB130" i="22" s="1"/>
  <c r="DB459" i="16"/>
  <c r="DB131" i="22" s="1"/>
  <c r="DB460" i="16"/>
  <c r="DB132" i="22" s="1"/>
  <c r="DB461" i="16"/>
  <c r="DB133" i="22" s="1"/>
  <c r="DB462" i="16"/>
  <c r="DB134" i="22" s="1"/>
  <c r="DB463" i="16"/>
  <c r="DB135" i="22" s="1"/>
  <c r="DB464" i="16"/>
  <c r="DB136" i="22" s="1"/>
  <c r="DB465" i="16"/>
  <c r="DB137" i="22" s="1"/>
  <c r="DB466" i="16"/>
  <c r="DB138" i="22" s="1"/>
  <c r="DB467" i="16"/>
  <c r="DB139" i="22" s="1"/>
  <c r="DB468" i="16"/>
  <c r="DB140" i="22" s="1"/>
  <c r="DB469" i="16"/>
  <c r="DB141" i="22" s="1"/>
  <c r="DB470" i="16"/>
  <c r="DB142" i="22" s="1"/>
  <c r="DB471" i="16"/>
  <c r="DB143" i="22" s="1"/>
  <c r="DB472" i="16"/>
  <c r="DB144" i="22" s="1"/>
  <c r="DB473" i="16"/>
  <c r="DB145" i="22" s="1"/>
  <c r="DB474" i="16"/>
  <c r="DB146" i="22" s="1"/>
  <c r="DB475" i="16"/>
  <c r="DB147" i="22" s="1"/>
  <c r="DB476" i="16"/>
  <c r="DB148" i="22" s="1"/>
  <c r="DB477" i="16"/>
  <c r="DB149" i="22" s="1"/>
  <c r="DB478" i="16"/>
  <c r="DB150" i="22" s="1"/>
  <c r="DB479" i="16"/>
  <c r="DB151" i="22" s="1"/>
  <c r="DB480" i="16"/>
  <c r="DB152" i="22" s="1"/>
  <c r="DB481" i="16"/>
  <c r="DB153" i="22" s="1"/>
  <c r="DB482" i="16"/>
  <c r="DB154" i="22" s="1"/>
  <c r="DB483" i="16"/>
  <c r="DB155" i="22" s="1"/>
  <c r="DB484" i="16"/>
  <c r="DB156" i="22" s="1"/>
  <c r="DB485" i="16"/>
  <c r="DB157" i="22" s="1"/>
  <c r="DB486" i="16"/>
  <c r="DB158" i="22" s="1"/>
  <c r="DB487" i="16"/>
  <c r="DB159" i="22" s="1"/>
  <c r="DB488" i="16"/>
  <c r="DB160" i="22" s="1"/>
  <c r="DB489" i="16"/>
  <c r="DB161" i="22" s="1"/>
  <c r="DB490" i="16"/>
  <c r="DB162" i="22" s="1"/>
  <c r="DB491" i="16"/>
  <c r="DB163" i="22" s="1"/>
  <c r="DB492" i="16"/>
  <c r="DB164" i="22" s="1"/>
  <c r="DB493" i="16"/>
  <c r="DB165" i="22" s="1"/>
  <c r="DB494" i="16"/>
  <c r="DB166" i="22" s="1"/>
  <c r="DB495" i="16"/>
  <c r="DB167" i="22" s="1"/>
  <c r="DB496" i="16"/>
  <c r="DB168" i="22" s="1"/>
  <c r="DB497" i="16"/>
  <c r="DB169" i="22" s="1"/>
  <c r="DB498" i="16"/>
  <c r="DB170" i="22" s="1"/>
  <c r="DB499" i="16"/>
  <c r="DB171" i="22" s="1"/>
  <c r="DB500" i="16"/>
  <c r="DB172" i="22" s="1"/>
  <c r="DB501" i="16"/>
  <c r="DB173" i="22" s="1"/>
  <c r="DB502" i="16"/>
  <c r="DB174" i="22" s="1"/>
  <c r="DB503" i="16"/>
  <c r="DB175" i="22" s="1"/>
  <c r="DB504" i="16"/>
  <c r="DB176" i="22" s="1"/>
  <c r="DB505" i="16"/>
  <c r="DB177" i="22" s="1"/>
  <c r="DB506" i="16"/>
  <c r="DB178" i="22" s="1"/>
  <c r="DB507" i="16"/>
  <c r="DB179" i="22" s="1"/>
  <c r="DB508" i="16"/>
  <c r="DB180" i="22" s="1"/>
  <c r="DB509" i="16"/>
  <c r="DB181" i="22" s="1"/>
  <c r="DB510" i="16"/>
  <c r="DB182" i="22" s="1"/>
  <c r="DB511" i="16"/>
  <c r="DB183" i="22" s="1"/>
  <c r="DB512" i="16"/>
  <c r="DB184" i="22" s="1"/>
  <c r="DB513" i="16"/>
  <c r="DB185" i="22" s="1"/>
  <c r="DB514" i="16"/>
  <c r="DB186" i="22" s="1"/>
  <c r="DB515" i="16"/>
  <c r="DB187" i="22" s="1"/>
  <c r="DB516" i="16"/>
  <c r="DB188" i="22" s="1"/>
  <c r="DB517" i="16"/>
  <c r="DB189" i="22" s="1"/>
  <c r="DB518" i="16"/>
  <c r="DB190" i="22" s="1"/>
  <c r="DB519" i="16"/>
  <c r="DB191" i="22" s="1"/>
  <c r="DB520" i="16"/>
  <c r="DB192" i="22" s="1"/>
  <c r="DB521" i="16"/>
  <c r="DB193" i="22" s="1"/>
  <c r="DB522" i="16"/>
  <c r="DB194" i="22" s="1"/>
  <c r="DB523" i="16"/>
  <c r="DB195" i="22" s="1"/>
  <c r="DB524" i="16"/>
  <c r="DB196" i="22" s="1"/>
  <c r="DB525" i="16"/>
  <c r="DB197" i="22" s="1"/>
  <c r="DB526" i="16"/>
  <c r="DB198" i="22" s="1"/>
  <c r="DB533" i="16"/>
  <c r="DB199" i="22" s="1"/>
  <c r="DB534" i="16"/>
  <c r="DB200" i="22" s="1"/>
  <c r="DB535" i="16"/>
  <c r="DB201" i="22" s="1"/>
  <c r="DB536" i="16"/>
  <c r="DB202" i="22" s="1"/>
  <c r="DB537" i="16"/>
  <c r="DB203" i="22" s="1"/>
  <c r="DB538" i="16"/>
  <c r="DB204" i="22" s="1"/>
  <c r="DB539" i="16"/>
  <c r="DB205" i="22" s="1"/>
  <c r="DB540" i="16"/>
  <c r="DB206" i="22" s="1"/>
  <c r="DB541" i="16"/>
  <c r="DB207" i="22" s="1"/>
  <c r="DB542" i="16"/>
  <c r="DB208" i="22" s="1"/>
  <c r="DB543" i="16"/>
  <c r="DB209" i="22" s="1"/>
  <c r="DB544" i="16"/>
  <c r="DB210" i="22" s="1"/>
  <c r="DB527" i="16"/>
  <c r="DB211" i="22" s="1"/>
  <c r="DB528" i="16"/>
  <c r="DB212" i="22" s="1"/>
  <c r="DB529" i="16"/>
  <c r="DB213" i="22" s="1"/>
  <c r="DB530" i="16"/>
  <c r="DB214" i="22" s="1"/>
  <c r="DB531" i="16"/>
  <c r="DB215" i="22" s="1"/>
  <c r="DB532" i="16"/>
  <c r="DB216" i="22" s="1"/>
  <c r="DB545" i="16"/>
  <c r="DB217" i="22" s="1"/>
  <c r="DB546" i="16"/>
  <c r="DB218" i="22" s="1"/>
  <c r="DB547" i="16"/>
  <c r="DB219" i="22" s="1"/>
  <c r="DB548" i="16"/>
  <c r="DB220" i="22" s="1"/>
  <c r="DB549" i="16"/>
  <c r="DB221" i="22" s="1"/>
  <c r="DB550" i="16"/>
  <c r="DB222" i="22" s="1"/>
  <c r="DB551" i="16"/>
  <c r="DB223" i="22" s="1"/>
  <c r="DB552" i="16"/>
  <c r="DB224" i="22" s="1"/>
  <c r="DB553" i="16"/>
  <c r="DB225" i="22" s="1"/>
  <c r="DB554" i="16"/>
  <c r="DB7" i="23" s="1"/>
  <c r="DB555" i="16"/>
  <c r="DB8" i="23" s="1"/>
  <c r="DB556" i="16"/>
  <c r="DB9" i="23" s="1"/>
  <c r="DB557" i="16"/>
  <c r="DB10" i="23" s="1"/>
  <c r="DB558" i="16"/>
  <c r="DB11" i="23" s="1"/>
  <c r="DB559" i="16"/>
  <c r="DB12" i="23" s="1"/>
  <c r="DB560" i="16"/>
  <c r="DB13" i="23" s="1"/>
  <c r="DB561" i="16"/>
  <c r="DB14" i="23" s="1"/>
  <c r="DB562" i="16"/>
  <c r="DB15" i="23" s="1"/>
  <c r="DB563" i="16"/>
  <c r="DB16" i="23" s="1"/>
  <c r="DB564" i="16"/>
  <c r="DB17" i="23" s="1"/>
  <c r="DB565" i="16"/>
  <c r="DB18" i="23" s="1"/>
  <c r="DB566" i="16"/>
  <c r="DB19" i="23" s="1"/>
  <c r="DB567" i="16"/>
  <c r="DB20" i="23" s="1"/>
  <c r="DB568" i="16"/>
  <c r="DB21" i="23" s="1"/>
  <c r="DB569" i="16"/>
  <c r="DB7" i="24" s="1"/>
  <c r="DB570" i="16"/>
  <c r="DB8" i="24" s="1"/>
  <c r="DB571" i="16"/>
  <c r="DB9" i="24" s="1"/>
  <c r="DB572" i="16"/>
  <c r="DB10" i="24" s="1"/>
  <c r="DB573" i="16"/>
  <c r="DB11" i="24" s="1"/>
  <c r="DB574" i="16"/>
  <c r="DB12" i="24" s="1"/>
  <c r="DB575" i="16"/>
  <c r="DB13" i="24" s="1"/>
  <c r="DB576" i="16"/>
  <c r="DB14" i="24" s="1"/>
  <c r="DB577" i="16"/>
  <c r="DB15" i="24" s="1"/>
  <c r="DB578" i="16"/>
  <c r="DB16" i="24" s="1"/>
  <c r="DB579" i="16"/>
  <c r="DB17" i="24" s="1"/>
  <c r="DB580" i="16"/>
  <c r="DB18" i="24" s="1"/>
  <c r="DB581" i="16"/>
  <c r="DB19" i="24" s="1"/>
  <c r="DB582" i="16"/>
  <c r="DB20" i="24" s="1"/>
  <c r="DB583" i="16"/>
  <c r="DB21" i="24" s="1"/>
  <c r="DB584" i="16"/>
  <c r="DB22" i="24" s="1"/>
  <c r="DB585" i="16"/>
  <c r="DB23" i="24" s="1"/>
  <c r="DB586" i="16"/>
  <c r="DB24" i="24" s="1"/>
  <c r="DB587" i="16"/>
  <c r="DB25" i="24" s="1"/>
  <c r="DB588" i="16"/>
  <c r="DB26" i="24" s="1"/>
  <c r="DB589" i="16"/>
  <c r="DB27" i="24" s="1"/>
  <c r="DB590" i="16"/>
  <c r="DB28" i="24" s="1"/>
  <c r="DB591" i="16"/>
  <c r="DB29" i="24" s="1"/>
  <c r="DB592" i="16"/>
  <c r="DB30" i="24" s="1"/>
  <c r="DB593" i="16"/>
  <c r="DB31" i="24" s="1"/>
  <c r="DB594" i="16"/>
  <c r="DB32" i="24" s="1"/>
  <c r="DB595" i="16"/>
  <c r="DB33" i="24" s="1"/>
  <c r="DB596" i="16"/>
  <c r="DB34" i="24" s="1"/>
  <c r="DB597" i="16"/>
  <c r="DB35" i="24" s="1"/>
  <c r="DB598" i="16"/>
  <c r="DB36" i="24" s="1"/>
  <c r="DB599" i="16"/>
  <c r="DB37" i="24" s="1"/>
  <c r="DB600" i="16"/>
  <c r="DB38" i="24" s="1"/>
  <c r="DB601" i="16"/>
  <c r="DB39" i="24" s="1"/>
  <c r="DB602" i="16"/>
  <c r="DB40" i="24" s="1"/>
  <c r="DB603" i="16"/>
  <c r="DB41" i="24" s="1"/>
  <c r="DB604" i="16"/>
  <c r="DB42" i="24" s="1"/>
  <c r="DB605" i="16"/>
  <c r="DB43" i="24" s="1"/>
  <c r="DB606" i="16"/>
  <c r="DB44" i="24" s="1"/>
  <c r="DB607" i="16"/>
  <c r="DB45" i="24" s="1"/>
  <c r="DB608" i="16"/>
  <c r="DB46" i="24" s="1"/>
  <c r="DB609" i="16"/>
  <c r="DB47" i="24" s="1"/>
  <c r="DB610" i="16"/>
  <c r="DB48" i="24" s="1"/>
  <c r="DB611" i="16"/>
  <c r="DB49" i="24" s="1"/>
  <c r="DB612" i="16"/>
  <c r="DB50" i="24" s="1"/>
  <c r="DB613" i="16"/>
  <c r="DB51" i="24" s="1"/>
  <c r="DB614" i="16"/>
  <c r="DB52" i="24" s="1"/>
  <c r="DB615" i="16"/>
  <c r="DB53" i="24" s="1"/>
  <c r="DB616" i="16"/>
  <c r="DB54" i="24" s="1"/>
  <c r="DB617" i="16"/>
  <c r="DB55" i="24" s="1"/>
  <c r="DB618" i="16"/>
  <c r="DB56" i="24" s="1"/>
  <c r="DB619" i="16"/>
  <c r="DB57" i="24" s="1"/>
  <c r="DB620" i="16"/>
  <c r="DB58" i="24" s="1"/>
  <c r="DB621" i="16"/>
  <c r="DB59" i="24" s="1"/>
  <c r="DB622" i="16"/>
  <c r="DB60" i="24" s="1"/>
  <c r="DB623" i="16"/>
  <c r="DB61" i="24" s="1"/>
  <c r="DB624" i="16"/>
  <c r="DB62" i="24" s="1"/>
  <c r="DB625" i="16"/>
  <c r="DB63" i="24" s="1"/>
  <c r="DB626" i="16"/>
  <c r="DB64" i="24" s="1"/>
  <c r="DB627" i="16"/>
  <c r="DB65" i="24" s="1"/>
  <c r="DB628" i="16"/>
  <c r="DB66" i="24" s="1"/>
  <c r="DB629" i="16"/>
  <c r="DB67" i="24" s="1"/>
  <c r="DB630" i="16"/>
  <c r="DB68" i="24" s="1"/>
  <c r="DB631" i="16"/>
  <c r="DB69" i="24" s="1"/>
  <c r="DB632" i="16"/>
  <c r="DB70" i="24" s="1"/>
  <c r="DB633" i="16"/>
  <c r="DB71" i="24" s="1"/>
  <c r="DB46" i="16"/>
  <c r="DB7" i="20" s="1"/>
  <c r="DB8" i="16"/>
  <c r="DB8" i="19" s="1"/>
  <c r="DB9" i="16"/>
  <c r="DB9" i="19" s="1"/>
  <c r="DB10" i="16"/>
  <c r="DB10" i="19" s="1"/>
  <c r="DB11" i="16"/>
  <c r="DB11" i="19" s="1"/>
  <c r="DB12" i="16"/>
  <c r="DB12" i="19" s="1"/>
  <c r="DB13" i="16"/>
  <c r="DB13" i="19" s="1"/>
  <c r="DB14" i="16"/>
  <c r="DB14" i="19" s="1"/>
  <c r="DB15" i="16"/>
  <c r="DB15" i="19" s="1"/>
  <c r="DB16" i="16"/>
  <c r="DB16" i="19" s="1"/>
  <c r="DB17" i="16"/>
  <c r="DB17" i="19" s="1"/>
  <c r="DB18" i="16"/>
  <c r="DB18" i="19" s="1"/>
  <c r="DB19" i="16"/>
  <c r="DB19" i="19" s="1"/>
  <c r="DB20" i="16"/>
  <c r="DB20" i="19" s="1"/>
  <c r="DB21" i="16"/>
  <c r="DB21" i="19" s="1"/>
  <c r="DB22" i="16"/>
  <c r="DB22" i="19" s="1"/>
  <c r="DB23" i="16"/>
  <c r="DB23" i="19" s="1"/>
  <c r="DB24" i="16"/>
  <c r="DB24" i="19" s="1"/>
  <c r="DB25" i="16"/>
  <c r="DB25" i="19" s="1"/>
  <c r="DB26" i="16"/>
  <c r="DB26" i="19" s="1"/>
  <c r="DB27" i="16"/>
  <c r="DB27" i="19" s="1"/>
  <c r="DB28" i="16"/>
  <c r="DB28" i="19" s="1"/>
  <c r="DB29" i="16"/>
  <c r="DB29" i="19" s="1"/>
  <c r="DB30" i="16"/>
  <c r="DB30" i="19" s="1"/>
  <c r="DB31" i="16"/>
  <c r="DB31" i="19" s="1"/>
  <c r="DB32" i="16"/>
  <c r="DB32" i="19" s="1"/>
  <c r="DB33" i="16"/>
  <c r="DB33" i="19" s="1"/>
  <c r="DB34" i="16"/>
  <c r="DB34" i="19" s="1"/>
  <c r="DB35" i="16"/>
  <c r="DB35" i="19" s="1"/>
  <c r="DB36" i="16"/>
  <c r="DB36" i="19" s="1"/>
  <c r="DB37" i="16"/>
  <c r="DB37" i="19" s="1"/>
  <c r="DB38" i="16"/>
  <c r="DB38" i="19" s="1"/>
  <c r="DB39" i="16"/>
  <c r="DB39" i="19" s="1"/>
  <c r="DB40" i="16"/>
  <c r="DB40" i="19" s="1"/>
  <c r="DB41" i="16"/>
  <c r="DB41" i="19" s="1"/>
  <c r="DB42" i="16"/>
  <c r="DB42" i="19" s="1"/>
  <c r="DB43" i="16"/>
  <c r="DB43" i="19" s="1"/>
  <c r="DB44" i="16"/>
  <c r="DB44" i="19" s="1"/>
  <c r="DB45" i="16"/>
  <c r="DB45" i="19" s="1"/>
  <c r="DB7" i="19"/>
  <c r="BR633" i="16" l="1"/>
  <c r="BR71" i="24" s="1"/>
  <c r="BP633" i="16"/>
  <c r="BP71" i="24" s="1"/>
  <c r="AL633" i="16"/>
  <c r="AL71" i="24" s="1"/>
  <c r="BR632" i="16"/>
  <c r="BR70" i="24" s="1"/>
  <c r="BP632" i="16"/>
  <c r="BP70" i="24" s="1"/>
  <c r="AL632" i="16"/>
  <c r="AL70" i="24" s="1"/>
  <c r="BR631" i="16"/>
  <c r="BR69" i="24" s="1"/>
  <c r="BP631" i="16"/>
  <c r="BP69" i="24" s="1"/>
  <c r="AL631" i="16"/>
  <c r="AL69" i="24" s="1"/>
  <c r="BR630" i="16"/>
  <c r="BR68" i="24" s="1"/>
  <c r="BP630" i="16"/>
  <c r="BP68" i="24" s="1"/>
  <c r="AL630" i="16"/>
  <c r="AL68" i="24" s="1"/>
  <c r="BR629" i="16"/>
  <c r="BR67" i="24" s="1"/>
  <c r="BP629" i="16"/>
  <c r="BP67" i="24" s="1"/>
  <c r="AL629" i="16"/>
  <c r="AL67" i="24" s="1"/>
  <c r="BR628" i="16"/>
  <c r="BR66" i="24" s="1"/>
  <c r="BP628" i="16"/>
  <c r="BP66" i="24" s="1"/>
  <c r="AL628" i="16"/>
  <c r="AL66" i="24" s="1"/>
  <c r="BR627" i="16"/>
  <c r="BR65" i="24" s="1"/>
  <c r="BP627" i="16"/>
  <c r="BP65" i="24" s="1"/>
  <c r="AL627" i="16"/>
  <c r="AL65" i="24" s="1"/>
  <c r="BR626" i="16"/>
  <c r="BR64" i="24" s="1"/>
  <c r="BP626" i="16"/>
  <c r="BP64" i="24" s="1"/>
  <c r="AL626" i="16"/>
  <c r="AL64" i="24" s="1"/>
  <c r="BR625" i="16"/>
  <c r="BR63" i="24" s="1"/>
  <c r="BP625" i="16"/>
  <c r="BP63" i="24" s="1"/>
  <c r="AL625" i="16"/>
  <c r="AL63" i="24" s="1"/>
  <c r="BR624" i="16"/>
  <c r="BR62" i="24" s="1"/>
  <c r="BP624" i="16"/>
  <c r="BP62" i="24" s="1"/>
  <c r="AL624" i="16"/>
  <c r="AL62" i="24" s="1"/>
  <c r="BR623" i="16"/>
  <c r="BR61" i="24" s="1"/>
  <c r="BP623" i="16"/>
  <c r="BP61" i="24" s="1"/>
  <c r="AL623" i="16"/>
  <c r="AL61" i="24" s="1"/>
  <c r="BR622" i="16"/>
  <c r="BR60" i="24" s="1"/>
  <c r="BP622" i="16"/>
  <c r="BP60" i="24" s="1"/>
  <c r="AL622" i="16"/>
  <c r="AL60" i="24" s="1"/>
  <c r="BR621" i="16"/>
  <c r="BR59" i="24" s="1"/>
  <c r="BP621" i="16"/>
  <c r="BP59" i="24" s="1"/>
  <c r="AL621" i="16"/>
  <c r="AL59" i="24" s="1"/>
  <c r="BR620" i="16"/>
  <c r="BR58" i="24" s="1"/>
  <c r="BP620" i="16"/>
  <c r="BP58" i="24" s="1"/>
  <c r="AL620" i="16"/>
  <c r="AL58" i="24" s="1"/>
  <c r="BR619" i="16"/>
  <c r="BR57" i="24" s="1"/>
  <c r="BP619" i="16"/>
  <c r="BP57" i="24" s="1"/>
  <c r="AL619" i="16"/>
  <c r="AL57" i="24" s="1"/>
  <c r="BR618" i="16"/>
  <c r="BR56" i="24" s="1"/>
  <c r="BP618" i="16"/>
  <c r="BP56" i="24" s="1"/>
  <c r="AL618" i="16"/>
  <c r="AL56" i="24" s="1"/>
  <c r="BR617" i="16"/>
  <c r="BR55" i="24" s="1"/>
  <c r="BP617" i="16"/>
  <c r="BP55" i="24" s="1"/>
  <c r="AL617" i="16"/>
  <c r="AL55" i="24" s="1"/>
  <c r="BR616" i="16"/>
  <c r="BR54" i="24" s="1"/>
  <c r="BP616" i="16"/>
  <c r="BP54" i="24" s="1"/>
  <c r="AL616" i="16"/>
  <c r="AL54" i="24" s="1"/>
  <c r="BR615" i="16"/>
  <c r="BR53" i="24" s="1"/>
  <c r="BP615" i="16"/>
  <c r="BP53" i="24" s="1"/>
  <c r="AL615" i="16"/>
  <c r="AL53" i="24" s="1"/>
  <c r="BR614" i="16"/>
  <c r="BR52" i="24" s="1"/>
  <c r="BP614" i="16"/>
  <c r="BP52" i="24" s="1"/>
  <c r="AL614" i="16"/>
  <c r="AL52" i="24" s="1"/>
  <c r="BR613" i="16"/>
  <c r="BR51" i="24" s="1"/>
  <c r="BP613" i="16"/>
  <c r="BP51" i="24" s="1"/>
  <c r="AL613" i="16"/>
  <c r="AL51" i="24" s="1"/>
  <c r="BR612" i="16"/>
  <c r="BR50" i="24" s="1"/>
  <c r="BP612" i="16"/>
  <c r="BP50" i="24" s="1"/>
  <c r="AL612" i="16"/>
  <c r="AL50" i="24" s="1"/>
  <c r="BR611" i="16"/>
  <c r="BR49" i="24" s="1"/>
  <c r="BP611" i="16"/>
  <c r="BP49" i="24" s="1"/>
  <c r="AL611" i="16"/>
  <c r="AL49" i="24" s="1"/>
  <c r="BR610" i="16"/>
  <c r="BR48" i="24" s="1"/>
  <c r="BP610" i="16"/>
  <c r="BP48" i="24" s="1"/>
  <c r="AL610" i="16"/>
  <c r="AL48" i="24" s="1"/>
  <c r="BR609" i="16"/>
  <c r="BR47" i="24" s="1"/>
  <c r="BP609" i="16"/>
  <c r="BP47" i="24" s="1"/>
  <c r="AL609" i="16"/>
  <c r="AL47" i="24" s="1"/>
  <c r="BR608" i="16"/>
  <c r="BR46" i="24" s="1"/>
  <c r="BP608" i="16"/>
  <c r="BP46" i="24" s="1"/>
  <c r="AL608" i="16"/>
  <c r="AL46" i="24" s="1"/>
  <c r="BR607" i="16"/>
  <c r="BR45" i="24" s="1"/>
  <c r="BP607" i="16"/>
  <c r="BP45" i="24" s="1"/>
  <c r="AL607" i="16"/>
  <c r="AL45" i="24" s="1"/>
  <c r="BR606" i="16"/>
  <c r="BR44" i="24" s="1"/>
  <c r="BP606" i="16"/>
  <c r="BP44" i="24" s="1"/>
  <c r="AL606" i="16"/>
  <c r="AL44" i="24" s="1"/>
  <c r="BR605" i="16"/>
  <c r="BR43" i="24" s="1"/>
  <c r="BP605" i="16"/>
  <c r="BP43" i="24" s="1"/>
  <c r="AL605" i="16"/>
  <c r="AL43" i="24" s="1"/>
  <c r="BR604" i="16"/>
  <c r="BR42" i="24" s="1"/>
  <c r="BP604" i="16"/>
  <c r="BP42" i="24" s="1"/>
  <c r="AL604" i="16"/>
  <c r="AL42" i="24" s="1"/>
  <c r="BR603" i="16"/>
  <c r="BR41" i="24" s="1"/>
  <c r="BP603" i="16"/>
  <c r="BP41" i="24" s="1"/>
  <c r="AL603" i="16"/>
  <c r="AL41" i="24" s="1"/>
  <c r="BR602" i="16"/>
  <c r="BR40" i="24" s="1"/>
  <c r="BP602" i="16"/>
  <c r="BP40" i="24" s="1"/>
  <c r="AL602" i="16"/>
  <c r="AL40" i="24" s="1"/>
  <c r="BR601" i="16"/>
  <c r="BR39" i="24" s="1"/>
  <c r="BP601" i="16"/>
  <c r="BP39" i="24" s="1"/>
  <c r="AL601" i="16"/>
  <c r="AL39" i="24" s="1"/>
  <c r="BR600" i="16"/>
  <c r="BR38" i="24" s="1"/>
  <c r="BP600" i="16"/>
  <c r="BP38" i="24" s="1"/>
  <c r="AL600" i="16"/>
  <c r="AL38" i="24" s="1"/>
  <c r="BR599" i="16"/>
  <c r="BR37" i="24" s="1"/>
  <c r="BP599" i="16"/>
  <c r="BP37" i="24" s="1"/>
  <c r="AL599" i="16"/>
  <c r="AL37" i="24" s="1"/>
  <c r="BR598" i="16"/>
  <c r="BR36" i="24" s="1"/>
  <c r="BP598" i="16"/>
  <c r="BP36" i="24" s="1"/>
  <c r="AL598" i="16"/>
  <c r="AL36" i="24" s="1"/>
  <c r="BR597" i="16"/>
  <c r="BR35" i="24" s="1"/>
  <c r="BP597" i="16"/>
  <c r="BP35" i="24" s="1"/>
  <c r="AL597" i="16"/>
  <c r="AL35" i="24" s="1"/>
  <c r="BR596" i="16"/>
  <c r="BR34" i="24" s="1"/>
  <c r="BP596" i="16"/>
  <c r="BP34" i="24" s="1"/>
  <c r="AL596" i="16"/>
  <c r="AL34" i="24" s="1"/>
  <c r="BR595" i="16"/>
  <c r="BR33" i="24" s="1"/>
  <c r="BP595" i="16"/>
  <c r="BP33" i="24" s="1"/>
  <c r="AL595" i="16"/>
  <c r="AL33" i="24" s="1"/>
  <c r="BR594" i="16"/>
  <c r="BR32" i="24" s="1"/>
  <c r="BP594" i="16"/>
  <c r="BP32" i="24" s="1"/>
  <c r="AL594" i="16"/>
  <c r="AL32" i="24" s="1"/>
  <c r="BR593" i="16"/>
  <c r="BR31" i="24" s="1"/>
  <c r="BP593" i="16"/>
  <c r="BP31" i="24" s="1"/>
  <c r="AL593" i="16"/>
  <c r="AL31" i="24" s="1"/>
  <c r="BR592" i="16"/>
  <c r="BR30" i="24" s="1"/>
  <c r="BP592" i="16"/>
  <c r="BP30" i="24" s="1"/>
  <c r="AL592" i="16"/>
  <c r="AL30" i="24" s="1"/>
  <c r="BR591" i="16"/>
  <c r="BR29" i="24" s="1"/>
  <c r="BP591" i="16"/>
  <c r="BP29" i="24" s="1"/>
  <c r="AL591" i="16"/>
  <c r="AL29" i="24" s="1"/>
  <c r="BR590" i="16"/>
  <c r="BR28" i="24" s="1"/>
  <c r="BP590" i="16"/>
  <c r="BP28" i="24" s="1"/>
  <c r="AL590" i="16"/>
  <c r="AL28" i="24" s="1"/>
  <c r="BR589" i="16"/>
  <c r="BR27" i="24" s="1"/>
  <c r="BP589" i="16"/>
  <c r="BP27" i="24" s="1"/>
  <c r="AL589" i="16"/>
  <c r="AL27" i="24" s="1"/>
  <c r="BR588" i="16"/>
  <c r="BR26" i="24" s="1"/>
  <c r="BP588" i="16"/>
  <c r="BP26" i="24" s="1"/>
  <c r="AL588" i="16"/>
  <c r="AL26" i="24" s="1"/>
  <c r="BR587" i="16"/>
  <c r="BR25" i="24" s="1"/>
  <c r="BP587" i="16"/>
  <c r="BP25" i="24" s="1"/>
  <c r="AL587" i="16"/>
  <c r="AL25" i="24" s="1"/>
  <c r="BR586" i="16"/>
  <c r="BR24" i="24" s="1"/>
  <c r="BP586" i="16"/>
  <c r="BP24" i="24" s="1"/>
  <c r="AL586" i="16"/>
  <c r="AL24" i="24" s="1"/>
  <c r="BR585" i="16"/>
  <c r="BR23" i="24" s="1"/>
  <c r="BP585" i="16"/>
  <c r="BP23" i="24" s="1"/>
  <c r="AL585" i="16"/>
  <c r="AL23" i="24" s="1"/>
  <c r="BR584" i="16"/>
  <c r="BR22" i="24" s="1"/>
  <c r="BP584" i="16"/>
  <c r="BP22" i="24" s="1"/>
  <c r="AL584" i="16"/>
  <c r="AL22" i="24" s="1"/>
  <c r="BR583" i="16"/>
  <c r="BR21" i="24" s="1"/>
  <c r="BP583" i="16"/>
  <c r="BP21" i="24" s="1"/>
  <c r="AL583" i="16"/>
  <c r="AL21" i="24" s="1"/>
  <c r="BR582" i="16"/>
  <c r="BR20" i="24" s="1"/>
  <c r="BP582" i="16"/>
  <c r="BP20" i="24" s="1"/>
  <c r="AL582" i="16"/>
  <c r="AL20" i="24" s="1"/>
  <c r="BR581" i="16"/>
  <c r="BR19" i="24" s="1"/>
  <c r="BP581" i="16"/>
  <c r="BP19" i="24" s="1"/>
  <c r="AL581" i="16"/>
  <c r="AL19" i="24" s="1"/>
  <c r="BR580" i="16"/>
  <c r="BR18" i="24" s="1"/>
  <c r="BP580" i="16"/>
  <c r="BP18" i="24" s="1"/>
  <c r="AL580" i="16"/>
  <c r="AL18" i="24" s="1"/>
  <c r="BR579" i="16"/>
  <c r="BR17" i="24" s="1"/>
  <c r="BP579" i="16"/>
  <c r="BP17" i="24" s="1"/>
  <c r="AL579" i="16"/>
  <c r="AL17" i="24" s="1"/>
  <c r="BR578" i="16"/>
  <c r="BR16" i="24" s="1"/>
  <c r="BP578" i="16"/>
  <c r="BP16" i="24" s="1"/>
  <c r="AL578" i="16"/>
  <c r="AL16" i="24" s="1"/>
  <c r="BR577" i="16"/>
  <c r="BR15" i="24" s="1"/>
  <c r="BP577" i="16"/>
  <c r="BP15" i="24" s="1"/>
  <c r="AL577" i="16"/>
  <c r="AL15" i="24" s="1"/>
  <c r="BR576" i="16"/>
  <c r="BR14" i="24" s="1"/>
  <c r="BP576" i="16"/>
  <c r="BP14" i="24" s="1"/>
  <c r="AL576" i="16"/>
  <c r="AL14" i="24" s="1"/>
  <c r="BR575" i="16"/>
  <c r="BR13" i="24" s="1"/>
  <c r="BP575" i="16"/>
  <c r="BP13" i="24" s="1"/>
  <c r="AL575" i="16"/>
  <c r="AL13" i="24" s="1"/>
  <c r="BR574" i="16"/>
  <c r="BR12" i="24" s="1"/>
  <c r="BP574" i="16"/>
  <c r="BP12" i="24" s="1"/>
  <c r="AL574" i="16"/>
  <c r="AL12" i="24" s="1"/>
  <c r="BR573" i="16"/>
  <c r="BR11" i="24" s="1"/>
  <c r="BP573" i="16"/>
  <c r="BP11" i="24" s="1"/>
  <c r="AL573" i="16"/>
  <c r="AL11" i="24" s="1"/>
  <c r="BR572" i="16"/>
  <c r="BR10" i="24" s="1"/>
  <c r="BP572" i="16"/>
  <c r="BP10" i="24" s="1"/>
  <c r="AL572" i="16"/>
  <c r="AL10" i="24" s="1"/>
  <c r="BR571" i="16"/>
  <c r="BR9" i="24" s="1"/>
  <c r="BP571" i="16"/>
  <c r="BP9" i="24" s="1"/>
  <c r="AL571" i="16"/>
  <c r="AL9" i="24" s="1"/>
  <c r="BR570" i="16"/>
  <c r="BR8" i="24" s="1"/>
  <c r="BP570" i="16"/>
  <c r="BP8" i="24" s="1"/>
  <c r="AL570" i="16"/>
  <c r="AL8" i="24" s="1"/>
  <c r="BR569" i="16"/>
  <c r="BR7" i="24" s="1"/>
  <c r="BP569" i="16"/>
  <c r="BP7" i="24" s="1"/>
  <c r="AL569" i="16"/>
  <c r="AL7" i="24" s="1"/>
  <c r="BR568" i="16"/>
  <c r="BR21" i="23" s="1"/>
  <c r="BP568" i="16"/>
  <c r="BP21" i="23" s="1"/>
  <c r="AL568" i="16"/>
  <c r="AL21" i="23" s="1"/>
  <c r="BR567" i="16"/>
  <c r="BR20" i="23" s="1"/>
  <c r="BP567" i="16"/>
  <c r="BP20" i="23" s="1"/>
  <c r="AL567" i="16"/>
  <c r="AL20" i="23" s="1"/>
  <c r="BR566" i="16"/>
  <c r="BR19" i="23" s="1"/>
  <c r="BP566" i="16"/>
  <c r="BP19" i="23" s="1"/>
  <c r="AL566" i="16"/>
  <c r="AL19" i="23" s="1"/>
  <c r="BR565" i="16"/>
  <c r="BR18" i="23" s="1"/>
  <c r="BP565" i="16"/>
  <c r="BP18" i="23" s="1"/>
  <c r="AL565" i="16"/>
  <c r="AL18" i="23" s="1"/>
  <c r="BR564" i="16"/>
  <c r="BR17" i="23" s="1"/>
  <c r="BP564" i="16"/>
  <c r="BP17" i="23" s="1"/>
  <c r="AL564" i="16"/>
  <c r="AL17" i="23" s="1"/>
  <c r="BR563" i="16"/>
  <c r="BR16" i="23" s="1"/>
  <c r="BP563" i="16"/>
  <c r="BP16" i="23" s="1"/>
  <c r="AL563" i="16"/>
  <c r="AL16" i="23" s="1"/>
  <c r="BR562" i="16"/>
  <c r="BR15" i="23" s="1"/>
  <c r="BP562" i="16"/>
  <c r="BP15" i="23" s="1"/>
  <c r="AL562" i="16"/>
  <c r="AL15" i="23" s="1"/>
  <c r="BR561" i="16"/>
  <c r="BR14" i="23" s="1"/>
  <c r="BP561" i="16"/>
  <c r="BP14" i="23" s="1"/>
  <c r="AL561" i="16"/>
  <c r="AL14" i="23" s="1"/>
  <c r="BR560" i="16"/>
  <c r="BR13" i="23" s="1"/>
  <c r="BP560" i="16"/>
  <c r="BP13" i="23" s="1"/>
  <c r="AL560" i="16"/>
  <c r="AL13" i="23" s="1"/>
  <c r="BR559" i="16"/>
  <c r="BR12" i="23" s="1"/>
  <c r="BP559" i="16"/>
  <c r="BP12" i="23" s="1"/>
  <c r="AL559" i="16"/>
  <c r="AL12" i="23" s="1"/>
  <c r="BR558" i="16"/>
  <c r="BR11" i="23" s="1"/>
  <c r="BP558" i="16"/>
  <c r="BP11" i="23" s="1"/>
  <c r="AL558" i="16"/>
  <c r="AL11" i="23" s="1"/>
  <c r="BR557" i="16"/>
  <c r="BR10" i="23" s="1"/>
  <c r="BP557" i="16"/>
  <c r="BP10" i="23" s="1"/>
  <c r="AL557" i="16"/>
  <c r="AL10" i="23" s="1"/>
  <c r="BR556" i="16"/>
  <c r="BR9" i="23" s="1"/>
  <c r="BP556" i="16"/>
  <c r="BP9" i="23" s="1"/>
  <c r="AL556" i="16"/>
  <c r="AL9" i="23" s="1"/>
  <c r="BR555" i="16"/>
  <c r="BR8" i="23" s="1"/>
  <c r="BP555" i="16"/>
  <c r="BP8" i="23" s="1"/>
  <c r="AL555" i="16"/>
  <c r="AL8" i="23" s="1"/>
  <c r="BR554" i="16"/>
  <c r="BR7" i="23" s="1"/>
  <c r="BP554" i="16"/>
  <c r="BP7" i="23" s="1"/>
  <c r="AL554" i="16"/>
  <c r="AL7" i="23" s="1"/>
  <c r="BR553" i="16"/>
  <c r="BR225" i="22" s="1"/>
  <c r="BP553" i="16"/>
  <c r="BP225" i="22" s="1"/>
  <c r="AL553" i="16"/>
  <c r="AL225" i="22" s="1"/>
  <c r="BR552" i="16"/>
  <c r="BR224" i="22" s="1"/>
  <c r="BP552" i="16"/>
  <c r="BP224" i="22" s="1"/>
  <c r="AL552" i="16"/>
  <c r="AL224" i="22" s="1"/>
  <c r="BR551" i="16"/>
  <c r="BR223" i="22" s="1"/>
  <c r="BP551" i="16"/>
  <c r="BP223" i="22" s="1"/>
  <c r="AL551" i="16"/>
  <c r="AL223" i="22" s="1"/>
  <c r="BR550" i="16"/>
  <c r="BR222" i="22" s="1"/>
  <c r="BP550" i="16"/>
  <c r="BP222" i="22" s="1"/>
  <c r="AL550" i="16"/>
  <c r="AL222" i="22" s="1"/>
  <c r="BR549" i="16"/>
  <c r="BR221" i="22" s="1"/>
  <c r="BP549" i="16"/>
  <c r="BP221" i="22" s="1"/>
  <c r="AL549" i="16"/>
  <c r="AL221" i="22" s="1"/>
  <c r="BR548" i="16"/>
  <c r="BR220" i="22" s="1"/>
  <c r="BP548" i="16"/>
  <c r="BP220" i="22" s="1"/>
  <c r="AL548" i="16"/>
  <c r="AL220" i="22" s="1"/>
  <c r="BR547" i="16"/>
  <c r="BR219" i="22" s="1"/>
  <c r="BP547" i="16"/>
  <c r="BP219" i="22" s="1"/>
  <c r="AL547" i="16"/>
  <c r="AL219" i="22" s="1"/>
  <c r="BR546" i="16"/>
  <c r="BR218" i="22" s="1"/>
  <c r="BP546" i="16"/>
  <c r="BP218" i="22" s="1"/>
  <c r="AL546" i="16"/>
  <c r="AL218" i="22" s="1"/>
  <c r="BR545" i="16"/>
  <c r="BR217" i="22" s="1"/>
  <c r="BP545" i="16"/>
  <c r="BP217" i="22" s="1"/>
  <c r="AL545" i="16"/>
  <c r="AL217" i="22" s="1"/>
  <c r="BR532" i="16"/>
  <c r="BR216" i="22" s="1"/>
  <c r="BP532" i="16"/>
  <c r="BP216" i="22" s="1"/>
  <c r="AL532" i="16"/>
  <c r="AL216" i="22" s="1"/>
  <c r="BR531" i="16"/>
  <c r="BR215" i="22" s="1"/>
  <c r="BP531" i="16"/>
  <c r="BP215" i="22" s="1"/>
  <c r="AL531" i="16"/>
  <c r="AL215" i="22" s="1"/>
  <c r="BR530" i="16"/>
  <c r="BR214" i="22" s="1"/>
  <c r="BP530" i="16"/>
  <c r="BP214" i="22" s="1"/>
  <c r="AL530" i="16"/>
  <c r="AL214" i="22" s="1"/>
  <c r="BR529" i="16"/>
  <c r="BR213" i="22" s="1"/>
  <c r="BP529" i="16"/>
  <c r="BP213" i="22" s="1"/>
  <c r="AL529" i="16"/>
  <c r="AL213" i="22" s="1"/>
  <c r="BR528" i="16"/>
  <c r="BR212" i="22" s="1"/>
  <c r="BP528" i="16"/>
  <c r="BP212" i="22" s="1"/>
  <c r="AL528" i="16"/>
  <c r="AL212" i="22" s="1"/>
  <c r="BR527" i="16"/>
  <c r="BR211" i="22" s="1"/>
  <c r="BP527" i="16"/>
  <c r="BP211" i="22" s="1"/>
  <c r="AL527" i="16"/>
  <c r="AL211" i="22" s="1"/>
  <c r="BR544" i="16"/>
  <c r="BR210" i="22" s="1"/>
  <c r="BP544" i="16"/>
  <c r="BP210" i="22" s="1"/>
  <c r="AL544" i="16"/>
  <c r="AL210" i="22" s="1"/>
  <c r="BR543" i="16"/>
  <c r="BR209" i="22" s="1"/>
  <c r="BP543" i="16"/>
  <c r="BP209" i="22" s="1"/>
  <c r="AL543" i="16"/>
  <c r="AL209" i="22" s="1"/>
  <c r="BR542" i="16"/>
  <c r="BR208" i="22" s="1"/>
  <c r="BP542" i="16"/>
  <c r="BP208" i="22" s="1"/>
  <c r="AL542" i="16"/>
  <c r="AL208" i="22" s="1"/>
  <c r="BR541" i="16"/>
  <c r="BR207" i="22" s="1"/>
  <c r="BP541" i="16"/>
  <c r="BP207" i="22" s="1"/>
  <c r="AL541" i="16"/>
  <c r="AL207" i="22" s="1"/>
  <c r="BR540" i="16"/>
  <c r="BR206" i="22" s="1"/>
  <c r="BP540" i="16"/>
  <c r="BP206" i="22" s="1"/>
  <c r="AL540" i="16"/>
  <c r="AL206" i="22" s="1"/>
  <c r="BR539" i="16"/>
  <c r="BR205" i="22" s="1"/>
  <c r="BP539" i="16"/>
  <c r="BP205" i="22" s="1"/>
  <c r="AL539" i="16"/>
  <c r="AL205" i="22" s="1"/>
  <c r="BR538" i="16"/>
  <c r="BR204" i="22" s="1"/>
  <c r="BP538" i="16"/>
  <c r="BP204" i="22" s="1"/>
  <c r="AL538" i="16"/>
  <c r="AL204" i="22" s="1"/>
  <c r="BR537" i="16"/>
  <c r="BR203" i="22" s="1"/>
  <c r="BP537" i="16"/>
  <c r="BP203" i="22" s="1"/>
  <c r="AL537" i="16"/>
  <c r="AL203" i="22" s="1"/>
  <c r="BR536" i="16"/>
  <c r="BR202" i="22" s="1"/>
  <c r="BP536" i="16"/>
  <c r="BP202" i="22" s="1"/>
  <c r="AL536" i="16"/>
  <c r="AL202" i="22" s="1"/>
  <c r="BR535" i="16"/>
  <c r="BR201" i="22" s="1"/>
  <c r="BP535" i="16"/>
  <c r="BP201" i="22" s="1"/>
  <c r="AL535" i="16"/>
  <c r="AL201" i="22" s="1"/>
  <c r="BR534" i="16"/>
  <c r="BR200" i="22" s="1"/>
  <c r="BP534" i="16"/>
  <c r="BP200" i="22" s="1"/>
  <c r="AL534" i="16"/>
  <c r="AL200" i="22" s="1"/>
  <c r="BR533" i="16"/>
  <c r="BR199" i="22" s="1"/>
  <c r="BP533" i="16"/>
  <c r="BP199" i="22" s="1"/>
  <c r="AL533" i="16"/>
  <c r="AL199" i="22" s="1"/>
  <c r="BR526" i="16"/>
  <c r="BR198" i="22" s="1"/>
  <c r="BP526" i="16"/>
  <c r="BP198" i="22" s="1"/>
  <c r="AL526" i="16"/>
  <c r="AL198" i="22" s="1"/>
  <c r="BR525" i="16"/>
  <c r="BR197" i="22" s="1"/>
  <c r="BP525" i="16"/>
  <c r="BP197" i="22" s="1"/>
  <c r="AL525" i="16"/>
  <c r="AL197" i="22" s="1"/>
  <c r="BR524" i="16"/>
  <c r="BR196" i="22" s="1"/>
  <c r="BP524" i="16"/>
  <c r="BP196" i="22" s="1"/>
  <c r="AL524" i="16"/>
  <c r="AL196" i="22" s="1"/>
  <c r="BR523" i="16"/>
  <c r="BR195" i="22" s="1"/>
  <c r="BP523" i="16"/>
  <c r="BP195" i="22" s="1"/>
  <c r="AL523" i="16"/>
  <c r="AL195" i="22" s="1"/>
  <c r="BR522" i="16"/>
  <c r="BR194" i="22" s="1"/>
  <c r="BP522" i="16"/>
  <c r="BP194" i="22" s="1"/>
  <c r="AL522" i="16"/>
  <c r="AL194" i="22" s="1"/>
  <c r="BR521" i="16"/>
  <c r="BR193" i="22" s="1"/>
  <c r="BP521" i="16"/>
  <c r="BP193" i="22" s="1"/>
  <c r="AL521" i="16"/>
  <c r="AL193" i="22" s="1"/>
  <c r="BR520" i="16"/>
  <c r="BR192" i="22" s="1"/>
  <c r="BP520" i="16"/>
  <c r="BP192" i="22" s="1"/>
  <c r="AL520" i="16"/>
  <c r="AL192" i="22" s="1"/>
  <c r="BR519" i="16"/>
  <c r="BR191" i="22" s="1"/>
  <c r="BP519" i="16"/>
  <c r="BP191" i="22" s="1"/>
  <c r="AL519" i="16"/>
  <c r="AL191" i="22" s="1"/>
  <c r="BR518" i="16"/>
  <c r="BR190" i="22" s="1"/>
  <c r="BP518" i="16"/>
  <c r="BP190" i="22" s="1"/>
  <c r="AL518" i="16"/>
  <c r="AL190" i="22" s="1"/>
  <c r="BR517" i="16"/>
  <c r="BR189" i="22" s="1"/>
  <c r="BP517" i="16"/>
  <c r="BP189" i="22" s="1"/>
  <c r="AL517" i="16"/>
  <c r="AL189" i="22" s="1"/>
  <c r="BR516" i="16"/>
  <c r="BR188" i="22" s="1"/>
  <c r="BP516" i="16"/>
  <c r="BP188" i="22" s="1"/>
  <c r="AL516" i="16"/>
  <c r="AL188" i="22" s="1"/>
  <c r="BR515" i="16"/>
  <c r="BR187" i="22" s="1"/>
  <c r="BP515" i="16"/>
  <c r="BP187" i="22" s="1"/>
  <c r="AL515" i="16"/>
  <c r="AL187" i="22" s="1"/>
  <c r="BR514" i="16"/>
  <c r="BR186" i="22" s="1"/>
  <c r="BP514" i="16"/>
  <c r="BP186" i="22" s="1"/>
  <c r="AL514" i="16"/>
  <c r="AL186" i="22" s="1"/>
  <c r="BR513" i="16"/>
  <c r="BR185" i="22" s="1"/>
  <c r="BP513" i="16"/>
  <c r="BP185" i="22" s="1"/>
  <c r="AL513" i="16"/>
  <c r="AL185" i="22" s="1"/>
  <c r="BR512" i="16"/>
  <c r="BR184" i="22" s="1"/>
  <c r="BP512" i="16"/>
  <c r="BP184" i="22" s="1"/>
  <c r="AL512" i="16"/>
  <c r="AL184" i="22" s="1"/>
  <c r="BR511" i="16"/>
  <c r="BR183" i="22" s="1"/>
  <c r="BP511" i="16"/>
  <c r="BP183" i="22" s="1"/>
  <c r="AL511" i="16"/>
  <c r="AL183" i="22" s="1"/>
  <c r="BR510" i="16"/>
  <c r="BR182" i="22" s="1"/>
  <c r="BP510" i="16"/>
  <c r="BP182" i="22" s="1"/>
  <c r="AL510" i="16"/>
  <c r="AL182" i="22" s="1"/>
  <c r="BR509" i="16"/>
  <c r="BR181" i="22" s="1"/>
  <c r="BP509" i="16"/>
  <c r="BP181" i="22" s="1"/>
  <c r="AL509" i="16"/>
  <c r="AL181" i="22" s="1"/>
  <c r="BR508" i="16"/>
  <c r="BR180" i="22" s="1"/>
  <c r="BP508" i="16"/>
  <c r="BP180" i="22" s="1"/>
  <c r="AL508" i="16"/>
  <c r="AL180" i="22" s="1"/>
  <c r="BR507" i="16"/>
  <c r="BR179" i="22" s="1"/>
  <c r="BP507" i="16"/>
  <c r="BP179" i="22" s="1"/>
  <c r="AL507" i="16"/>
  <c r="AL179" i="22" s="1"/>
  <c r="BR506" i="16"/>
  <c r="BR178" i="22" s="1"/>
  <c r="BP506" i="16"/>
  <c r="BP178" i="22" s="1"/>
  <c r="AL506" i="16"/>
  <c r="AL178" i="22" s="1"/>
  <c r="BR505" i="16"/>
  <c r="BR177" i="22" s="1"/>
  <c r="BP505" i="16"/>
  <c r="BP177" i="22" s="1"/>
  <c r="AL505" i="16"/>
  <c r="AL177" i="22" s="1"/>
  <c r="BR504" i="16"/>
  <c r="BR176" i="22" s="1"/>
  <c r="BP504" i="16"/>
  <c r="BP176" i="22" s="1"/>
  <c r="AL504" i="16"/>
  <c r="AL176" i="22" s="1"/>
  <c r="BR503" i="16"/>
  <c r="BR175" i="22" s="1"/>
  <c r="BP503" i="16"/>
  <c r="BP175" i="22" s="1"/>
  <c r="AL503" i="16"/>
  <c r="AL175" i="22" s="1"/>
  <c r="BR502" i="16"/>
  <c r="BR174" i="22" s="1"/>
  <c r="BP502" i="16"/>
  <c r="BP174" i="22" s="1"/>
  <c r="AL502" i="16"/>
  <c r="AL174" i="22" s="1"/>
  <c r="BR501" i="16"/>
  <c r="BR173" i="22" s="1"/>
  <c r="BP501" i="16"/>
  <c r="BP173" i="22" s="1"/>
  <c r="AL501" i="16"/>
  <c r="AL173" i="22" s="1"/>
  <c r="BR500" i="16"/>
  <c r="BR172" i="22" s="1"/>
  <c r="BP500" i="16"/>
  <c r="BP172" i="22" s="1"/>
  <c r="AL500" i="16"/>
  <c r="AL172" i="22" s="1"/>
  <c r="BR499" i="16"/>
  <c r="BR171" i="22" s="1"/>
  <c r="BP499" i="16"/>
  <c r="BP171" i="22" s="1"/>
  <c r="AL499" i="16"/>
  <c r="AL171" i="22" s="1"/>
  <c r="BR498" i="16"/>
  <c r="BR170" i="22" s="1"/>
  <c r="BP498" i="16"/>
  <c r="BP170" i="22" s="1"/>
  <c r="AL498" i="16"/>
  <c r="AL170" i="22" s="1"/>
  <c r="BR497" i="16"/>
  <c r="BR169" i="22" s="1"/>
  <c r="BP497" i="16"/>
  <c r="BP169" i="22" s="1"/>
  <c r="AL497" i="16"/>
  <c r="AL169" i="22" s="1"/>
  <c r="BR496" i="16"/>
  <c r="BR168" i="22" s="1"/>
  <c r="BP496" i="16"/>
  <c r="BP168" i="22" s="1"/>
  <c r="AL496" i="16"/>
  <c r="AL168" i="22" s="1"/>
  <c r="BR495" i="16"/>
  <c r="BR167" i="22" s="1"/>
  <c r="BP495" i="16"/>
  <c r="BP167" i="22" s="1"/>
  <c r="AL495" i="16"/>
  <c r="AL167" i="22" s="1"/>
  <c r="BR494" i="16"/>
  <c r="BR166" i="22" s="1"/>
  <c r="BP494" i="16"/>
  <c r="BP166" i="22" s="1"/>
  <c r="AL494" i="16"/>
  <c r="AL166" i="22" s="1"/>
  <c r="BR493" i="16"/>
  <c r="BR165" i="22" s="1"/>
  <c r="BP493" i="16"/>
  <c r="BP165" i="22" s="1"/>
  <c r="AL493" i="16"/>
  <c r="AL165" i="22" s="1"/>
  <c r="BR492" i="16"/>
  <c r="BR164" i="22" s="1"/>
  <c r="BP492" i="16"/>
  <c r="BP164" i="22" s="1"/>
  <c r="AL492" i="16"/>
  <c r="AL164" i="22" s="1"/>
  <c r="BR491" i="16"/>
  <c r="BR163" i="22" s="1"/>
  <c r="BP491" i="16"/>
  <c r="BP163" i="22" s="1"/>
  <c r="AL491" i="16"/>
  <c r="AL163" i="22" s="1"/>
  <c r="BR490" i="16"/>
  <c r="BR162" i="22" s="1"/>
  <c r="BP490" i="16"/>
  <c r="BP162" i="22" s="1"/>
  <c r="AL490" i="16"/>
  <c r="AL162" i="22" s="1"/>
  <c r="BR489" i="16"/>
  <c r="BR161" i="22" s="1"/>
  <c r="BP489" i="16"/>
  <c r="BP161" i="22" s="1"/>
  <c r="AL489" i="16"/>
  <c r="AL161" i="22" s="1"/>
  <c r="BR488" i="16"/>
  <c r="BR160" i="22" s="1"/>
  <c r="BP488" i="16"/>
  <c r="BP160" i="22" s="1"/>
  <c r="AL488" i="16"/>
  <c r="AL160" i="22" s="1"/>
  <c r="BR487" i="16"/>
  <c r="BR159" i="22" s="1"/>
  <c r="BP487" i="16"/>
  <c r="BP159" i="22" s="1"/>
  <c r="AL487" i="16"/>
  <c r="AL159" i="22" s="1"/>
  <c r="BR486" i="16"/>
  <c r="BR158" i="22" s="1"/>
  <c r="BP486" i="16"/>
  <c r="BP158" i="22" s="1"/>
  <c r="AL486" i="16"/>
  <c r="AL158" i="22" s="1"/>
  <c r="BR485" i="16"/>
  <c r="BR157" i="22" s="1"/>
  <c r="BP485" i="16"/>
  <c r="BP157" i="22" s="1"/>
  <c r="AL485" i="16"/>
  <c r="AL157" i="22" s="1"/>
  <c r="BR484" i="16"/>
  <c r="BR156" i="22" s="1"/>
  <c r="BP484" i="16"/>
  <c r="BP156" i="22" s="1"/>
  <c r="AL484" i="16"/>
  <c r="AL156" i="22" s="1"/>
  <c r="BR483" i="16"/>
  <c r="BR155" i="22" s="1"/>
  <c r="BP483" i="16"/>
  <c r="BP155" i="22" s="1"/>
  <c r="AL483" i="16"/>
  <c r="AL155" i="22" s="1"/>
  <c r="BR482" i="16"/>
  <c r="BR154" i="22" s="1"/>
  <c r="BP482" i="16"/>
  <c r="BP154" i="22" s="1"/>
  <c r="AL482" i="16"/>
  <c r="AL154" i="22" s="1"/>
  <c r="BR481" i="16"/>
  <c r="BR153" i="22" s="1"/>
  <c r="BP481" i="16"/>
  <c r="BP153" i="22" s="1"/>
  <c r="AL481" i="16"/>
  <c r="AL153" i="22" s="1"/>
  <c r="BR480" i="16"/>
  <c r="BR152" i="22" s="1"/>
  <c r="BP480" i="16"/>
  <c r="BP152" i="22" s="1"/>
  <c r="AL480" i="16"/>
  <c r="AL152" i="22" s="1"/>
  <c r="BR479" i="16"/>
  <c r="BR151" i="22" s="1"/>
  <c r="BP479" i="16"/>
  <c r="BP151" i="22" s="1"/>
  <c r="AL479" i="16"/>
  <c r="AL151" i="22" s="1"/>
  <c r="BR478" i="16"/>
  <c r="BR150" i="22" s="1"/>
  <c r="BP478" i="16"/>
  <c r="BP150" i="22" s="1"/>
  <c r="AL478" i="16"/>
  <c r="AL150" i="22" s="1"/>
  <c r="BR477" i="16"/>
  <c r="BR149" i="22" s="1"/>
  <c r="BP477" i="16"/>
  <c r="BP149" i="22" s="1"/>
  <c r="AL477" i="16"/>
  <c r="AL149" i="22" s="1"/>
  <c r="BR476" i="16"/>
  <c r="BR148" i="22" s="1"/>
  <c r="BP476" i="16"/>
  <c r="BP148" i="22" s="1"/>
  <c r="AL476" i="16"/>
  <c r="AL148" i="22" s="1"/>
  <c r="BR475" i="16"/>
  <c r="BR147" i="22" s="1"/>
  <c r="BP475" i="16"/>
  <c r="BP147" i="22" s="1"/>
  <c r="AL475" i="16"/>
  <c r="AL147" i="22" s="1"/>
  <c r="BR474" i="16"/>
  <c r="BR146" i="22" s="1"/>
  <c r="BP474" i="16"/>
  <c r="BP146" i="22" s="1"/>
  <c r="AL474" i="16"/>
  <c r="AL146" i="22" s="1"/>
  <c r="BR473" i="16"/>
  <c r="BR145" i="22" s="1"/>
  <c r="BP473" i="16"/>
  <c r="BP145" i="22" s="1"/>
  <c r="AL473" i="16"/>
  <c r="AL145" i="22" s="1"/>
  <c r="BR472" i="16"/>
  <c r="BR144" i="22" s="1"/>
  <c r="BP472" i="16"/>
  <c r="BP144" i="22" s="1"/>
  <c r="AL472" i="16"/>
  <c r="AL144" i="22" s="1"/>
  <c r="BR471" i="16"/>
  <c r="BR143" i="22" s="1"/>
  <c r="BP471" i="16"/>
  <c r="BP143" i="22" s="1"/>
  <c r="AL471" i="16"/>
  <c r="AL143" i="22" s="1"/>
  <c r="BR470" i="16"/>
  <c r="BR142" i="22" s="1"/>
  <c r="BP470" i="16"/>
  <c r="BP142" i="22" s="1"/>
  <c r="AL470" i="16"/>
  <c r="AL142" i="22" s="1"/>
  <c r="BR469" i="16"/>
  <c r="BR141" i="22" s="1"/>
  <c r="BP469" i="16"/>
  <c r="BP141" i="22" s="1"/>
  <c r="AL469" i="16"/>
  <c r="AL141" i="22" s="1"/>
  <c r="BR468" i="16"/>
  <c r="BR140" i="22" s="1"/>
  <c r="BP468" i="16"/>
  <c r="BP140" i="22" s="1"/>
  <c r="AL468" i="16"/>
  <c r="AL140" i="22" s="1"/>
  <c r="BR467" i="16"/>
  <c r="BR139" i="22" s="1"/>
  <c r="BP467" i="16"/>
  <c r="BP139" i="22" s="1"/>
  <c r="AL467" i="16"/>
  <c r="AL139" i="22" s="1"/>
  <c r="BR466" i="16"/>
  <c r="BR138" i="22" s="1"/>
  <c r="BP466" i="16"/>
  <c r="BP138" i="22" s="1"/>
  <c r="AL466" i="16"/>
  <c r="AL138" i="22" s="1"/>
  <c r="BR465" i="16"/>
  <c r="BR137" i="22" s="1"/>
  <c r="BP465" i="16"/>
  <c r="BP137" i="22" s="1"/>
  <c r="AL465" i="16"/>
  <c r="AL137" i="22" s="1"/>
  <c r="BR464" i="16"/>
  <c r="BR136" i="22" s="1"/>
  <c r="BP464" i="16"/>
  <c r="BP136" i="22" s="1"/>
  <c r="AL464" i="16"/>
  <c r="AL136" i="22" s="1"/>
  <c r="BR463" i="16"/>
  <c r="BR135" i="22" s="1"/>
  <c r="BP463" i="16"/>
  <c r="BP135" i="22" s="1"/>
  <c r="AL463" i="16"/>
  <c r="AL135" i="22" s="1"/>
  <c r="BR462" i="16"/>
  <c r="BR134" i="22" s="1"/>
  <c r="BP462" i="16"/>
  <c r="BP134" i="22" s="1"/>
  <c r="AL462" i="16"/>
  <c r="AL134" i="22" s="1"/>
  <c r="BR461" i="16"/>
  <c r="BR133" i="22" s="1"/>
  <c r="BP461" i="16"/>
  <c r="BP133" i="22" s="1"/>
  <c r="AL461" i="16"/>
  <c r="AL133" i="22" s="1"/>
  <c r="BR460" i="16"/>
  <c r="BR132" i="22" s="1"/>
  <c r="BP460" i="16"/>
  <c r="BP132" i="22" s="1"/>
  <c r="AL460" i="16"/>
  <c r="AL132" i="22" s="1"/>
  <c r="BR459" i="16"/>
  <c r="BR131" i="22" s="1"/>
  <c r="BP459" i="16"/>
  <c r="BP131" i="22" s="1"/>
  <c r="AL459" i="16"/>
  <c r="AL131" i="22" s="1"/>
  <c r="BR458" i="16"/>
  <c r="BR130" i="22" s="1"/>
  <c r="BP458" i="16"/>
  <c r="BP130" i="22" s="1"/>
  <c r="AL458" i="16"/>
  <c r="AL130" i="22" s="1"/>
  <c r="BR457" i="16"/>
  <c r="BR129" i="22" s="1"/>
  <c r="BP457" i="16"/>
  <c r="BP129" i="22" s="1"/>
  <c r="AL457" i="16"/>
  <c r="AL129" i="22" s="1"/>
  <c r="BR456" i="16"/>
  <c r="BR128" i="22" s="1"/>
  <c r="BP456" i="16"/>
  <c r="BP128" i="22" s="1"/>
  <c r="AL456" i="16"/>
  <c r="AL128" i="22" s="1"/>
  <c r="BR455" i="16"/>
  <c r="BR127" i="22" s="1"/>
  <c r="BP455" i="16"/>
  <c r="BP127" i="22" s="1"/>
  <c r="AL455" i="16"/>
  <c r="AL127" i="22" s="1"/>
  <c r="BR454" i="16"/>
  <c r="BR126" i="22" s="1"/>
  <c r="BP454" i="16"/>
  <c r="BP126" i="22" s="1"/>
  <c r="AL454" i="16"/>
  <c r="AL126" i="22" s="1"/>
  <c r="BR453" i="16"/>
  <c r="BR125" i="22" s="1"/>
  <c r="BP453" i="16"/>
  <c r="BP125" i="22" s="1"/>
  <c r="AL453" i="16"/>
  <c r="AL125" i="22" s="1"/>
  <c r="BR452" i="16"/>
  <c r="BR124" i="22" s="1"/>
  <c r="BP452" i="16"/>
  <c r="BP124" i="22" s="1"/>
  <c r="AL452" i="16"/>
  <c r="AL124" i="22" s="1"/>
  <c r="BR451" i="16"/>
  <c r="BR123" i="22" s="1"/>
  <c r="BP451" i="16"/>
  <c r="BP123" i="22" s="1"/>
  <c r="AL451" i="16"/>
  <c r="AL123" i="22" s="1"/>
  <c r="BR450" i="16"/>
  <c r="BR122" i="22" s="1"/>
  <c r="BP450" i="16"/>
  <c r="BP122" i="22" s="1"/>
  <c r="AL450" i="16"/>
  <c r="AL122" i="22" s="1"/>
  <c r="BR449" i="16"/>
  <c r="BR121" i="22" s="1"/>
  <c r="BP449" i="16"/>
  <c r="BP121" i="22" s="1"/>
  <c r="AL449" i="16"/>
  <c r="AL121" i="22" s="1"/>
  <c r="BR448" i="16"/>
  <c r="BR120" i="22" s="1"/>
  <c r="BP448" i="16"/>
  <c r="BP120" i="22" s="1"/>
  <c r="AL448" i="16"/>
  <c r="AL120" i="22" s="1"/>
  <c r="BR447" i="16"/>
  <c r="BR119" i="22" s="1"/>
  <c r="BP447" i="16"/>
  <c r="BP119" i="22" s="1"/>
  <c r="AL447" i="16"/>
  <c r="AL119" i="22" s="1"/>
  <c r="BR446" i="16"/>
  <c r="BR118" i="22" s="1"/>
  <c r="BP446" i="16"/>
  <c r="BP118" i="22" s="1"/>
  <c r="AL446" i="16"/>
  <c r="AL118" i="22" s="1"/>
  <c r="BR445" i="16"/>
  <c r="BR117" i="22" s="1"/>
  <c r="BP445" i="16"/>
  <c r="BP117" i="22" s="1"/>
  <c r="AL445" i="16"/>
  <c r="AL117" i="22" s="1"/>
  <c r="BR444" i="16"/>
  <c r="BR116" i="22" s="1"/>
  <c r="BP444" i="16"/>
  <c r="BP116" i="22" s="1"/>
  <c r="AL444" i="16"/>
  <c r="AL116" i="22" s="1"/>
  <c r="BR443" i="16"/>
  <c r="BR115" i="22" s="1"/>
  <c r="BP443" i="16"/>
  <c r="BP115" i="22" s="1"/>
  <c r="AL443" i="16"/>
  <c r="AL115" i="22" s="1"/>
  <c r="BR442" i="16"/>
  <c r="BR114" i="22" s="1"/>
  <c r="BP442" i="16"/>
  <c r="BP114" i="22" s="1"/>
  <c r="AL442" i="16"/>
  <c r="AL114" i="22" s="1"/>
  <c r="BR441" i="16"/>
  <c r="BR113" i="22" s="1"/>
  <c r="BP441" i="16"/>
  <c r="BP113" i="22" s="1"/>
  <c r="AL441" i="16"/>
  <c r="AL113" i="22" s="1"/>
  <c r="BR440" i="16"/>
  <c r="BR112" i="22" s="1"/>
  <c r="BP440" i="16"/>
  <c r="BP112" i="22" s="1"/>
  <c r="AL440" i="16"/>
  <c r="AL112" i="22" s="1"/>
  <c r="BR439" i="16"/>
  <c r="BR111" i="22" s="1"/>
  <c r="BP439" i="16"/>
  <c r="BP111" i="22" s="1"/>
  <c r="AL439" i="16"/>
  <c r="AL111" i="22" s="1"/>
  <c r="BR438" i="16"/>
  <c r="BR110" i="22" s="1"/>
  <c r="BP438" i="16"/>
  <c r="BP110" i="22" s="1"/>
  <c r="AL438" i="16"/>
  <c r="AL110" i="22" s="1"/>
  <c r="BR437" i="16"/>
  <c r="BR109" i="22" s="1"/>
  <c r="BP437" i="16"/>
  <c r="BP109" i="22" s="1"/>
  <c r="AL437" i="16"/>
  <c r="AL109" i="22" s="1"/>
  <c r="BR436" i="16"/>
  <c r="BR108" i="22" s="1"/>
  <c r="BP436" i="16"/>
  <c r="BP108" i="22" s="1"/>
  <c r="AL436" i="16"/>
  <c r="AL108" i="22" s="1"/>
  <c r="BR435" i="16"/>
  <c r="BR107" i="22" s="1"/>
  <c r="BP435" i="16"/>
  <c r="BP107" i="22" s="1"/>
  <c r="AL435" i="16"/>
  <c r="AL107" i="22" s="1"/>
  <c r="BR434" i="16"/>
  <c r="BR106" i="22" s="1"/>
  <c r="BP434" i="16"/>
  <c r="BP106" i="22" s="1"/>
  <c r="AL434" i="16"/>
  <c r="AL106" i="22" s="1"/>
  <c r="BR433" i="16"/>
  <c r="BR105" i="22" s="1"/>
  <c r="BP433" i="16"/>
  <c r="BP105" i="22" s="1"/>
  <c r="AL433" i="16"/>
  <c r="AL105" i="22" s="1"/>
  <c r="BR432" i="16"/>
  <c r="BR104" i="22" s="1"/>
  <c r="BP432" i="16"/>
  <c r="BP104" i="22" s="1"/>
  <c r="AL432" i="16"/>
  <c r="AL104" i="22" s="1"/>
  <c r="BR431" i="16"/>
  <c r="BR103" i="22" s="1"/>
  <c r="BP431" i="16"/>
  <c r="BP103" i="22" s="1"/>
  <c r="AL431" i="16"/>
  <c r="AL103" i="22" s="1"/>
  <c r="BR430" i="16"/>
  <c r="BR102" i="22" s="1"/>
  <c r="BP430" i="16"/>
  <c r="BP102" i="22" s="1"/>
  <c r="AL430" i="16"/>
  <c r="AL102" i="22" s="1"/>
  <c r="BR429" i="16"/>
  <c r="BR101" i="22" s="1"/>
  <c r="BP429" i="16"/>
  <c r="BP101" i="22" s="1"/>
  <c r="AL429" i="16"/>
  <c r="AL101" i="22" s="1"/>
  <c r="BR428" i="16"/>
  <c r="BR100" i="22" s="1"/>
  <c r="BP428" i="16"/>
  <c r="BP100" i="22" s="1"/>
  <c r="AL428" i="16"/>
  <c r="AL100" i="22" s="1"/>
  <c r="BR427" i="16"/>
  <c r="BR99" i="22" s="1"/>
  <c r="BP427" i="16"/>
  <c r="BP99" i="22" s="1"/>
  <c r="AL427" i="16"/>
  <c r="AL99" i="22" s="1"/>
  <c r="BR426" i="16"/>
  <c r="BR98" i="22" s="1"/>
  <c r="BP426" i="16"/>
  <c r="BP98" i="22" s="1"/>
  <c r="AL426" i="16"/>
  <c r="AL98" i="22" s="1"/>
  <c r="BR425" i="16"/>
  <c r="BR97" i="22" s="1"/>
  <c r="BP425" i="16"/>
  <c r="BP97" i="22" s="1"/>
  <c r="AL425" i="16"/>
  <c r="AL97" i="22" s="1"/>
  <c r="BR424" i="16"/>
  <c r="BR96" i="22" s="1"/>
  <c r="BP424" i="16"/>
  <c r="BP96" i="22" s="1"/>
  <c r="AL424" i="16"/>
  <c r="AL96" i="22" s="1"/>
  <c r="BR423" i="16"/>
  <c r="BR95" i="22" s="1"/>
  <c r="BP423" i="16"/>
  <c r="BP95" i="22" s="1"/>
  <c r="AL423" i="16"/>
  <c r="AL95" i="22" s="1"/>
  <c r="BR422" i="16"/>
  <c r="BR94" i="22" s="1"/>
  <c r="BP422" i="16"/>
  <c r="BP94" i="22" s="1"/>
  <c r="AL422" i="16"/>
  <c r="AL94" i="22" s="1"/>
  <c r="BR421" i="16"/>
  <c r="BR93" i="22" s="1"/>
  <c r="BP421" i="16"/>
  <c r="BP93" i="22" s="1"/>
  <c r="AL421" i="16"/>
  <c r="AL93" i="22" s="1"/>
  <c r="BR420" i="16"/>
  <c r="BR92" i="22" s="1"/>
  <c r="BP420" i="16"/>
  <c r="BP92" i="22" s="1"/>
  <c r="AL420" i="16"/>
  <c r="AL92" i="22" s="1"/>
  <c r="BR419" i="16"/>
  <c r="BR91" i="22" s="1"/>
  <c r="BP419" i="16"/>
  <c r="BP91" i="22" s="1"/>
  <c r="AL419" i="16"/>
  <c r="AL91" i="22" s="1"/>
  <c r="BR418" i="16"/>
  <c r="BR90" i="22" s="1"/>
  <c r="BP418" i="16"/>
  <c r="BP90" i="22" s="1"/>
  <c r="AL418" i="16"/>
  <c r="AL90" i="22" s="1"/>
  <c r="BR417" i="16"/>
  <c r="BR89" i="22" s="1"/>
  <c r="BP417" i="16"/>
  <c r="BP89" i="22" s="1"/>
  <c r="AL417" i="16"/>
  <c r="AL89" i="22" s="1"/>
  <c r="BR416" i="16"/>
  <c r="BR88" i="22" s="1"/>
  <c r="BP416" i="16"/>
  <c r="BP88" i="22" s="1"/>
  <c r="AL416" i="16"/>
  <c r="AL88" i="22" s="1"/>
  <c r="BR415" i="16"/>
  <c r="BR87" i="22" s="1"/>
  <c r="BP415" i="16"/>
  <c r="BP87" i="22" s="1"/>
  <c r="AL415" i="16"/>
  <c r="AL87" i="22" s="1"/>
  <c r="BR414" i="16"/>
  <c r="BR86" i="22" s="1"/>
  <c r="BP414" i="16"/>
  <c r="BP86" i="22" s="1"/>
  <c r="AL414" i="16"/>
  <c r="AL86" i="22" s="1"/>
  <c r="BR413" i="16"/>
  <c r="BR85" i="22" s="1"/>
  <c r="BP413" i="16"/>
  <c r="BP85" i="22" s="1"/>
  <c r="AL413" i="16"/>
  <c r="AL85" i="22" s="1"/>
  <c r="BR412" i="16"/>
  <c r="BR84" i="22" s="1"/>
  <c r="BP412" i="16"/>
  <c r="BP84" i="22" s="1"/>
  <c r="AL412" i="16"/>
  <c r="AL84" i="22" s="1"/>
  <c r="BR411" i="16"/>
  <c r="BR83" i="22" s="1"/>
  <c r="BP411" i="16"/>
  <c r="BP83" i="22" s="1"/>
  <c r="AL411" i="16"/>
  <c r="AL83" i="22" s="1"/>
  <c r="BR410" i="16"/>
  <c r="BR82" i="22" s="1"/>
  <c r="BP410" i="16"/>
  <c r="BP82" i="22" s="1"/>
  <c r="AL410" i="16"/>
  <c r="AL82" i="22" s="1"/>
  <c r="BR409" i="16"/>
  <c r="BR81" i="22" s="1"/>
  <c r="BP409" i="16"/>
  <c r="BP81" i="22" s="1"/>
  <c r="AL409" i="16"/>
  <c r="AL81" i="22" s="1"/>
  <c r="BR408" i="16"/>
  <c r="BR80" i="22" s="1"/>
  <c r="BP408" i="16"/>
  <c r="BP80" i="22" s="1"/>
  <c r="AL408" i="16"/>
  <c r="AL80" i="22" s="1"/>
  <c r="BR407" i="16"/>
  <c r="BR79" i="22" s="1"/>
  <c r="BP407" i="16"/>
  <c r="BP79" i="22" s="1"/>
  <c r="AL407" i="16"/>
  <c r="AL79" i="22" s="1"/>
  <c r="BR406" i="16"/>
  <c r="BR78" i="22" s="1"/>
  <c r="BP406" i="16"/>
  <c r="BP78" i="22" s="1"/>
  <c r="AL406" i="16"/>
  <c r="AL78" i="22" s="1"/>
  <c r="BR405" i="16"/>
  <c r="BR77" i="22" s="1"/>
  <c r="BP405" i="16"/>
  <c r="BP77" i="22" s="1"/>
  <c r="AL405" i="16"/>
  <c r="AL77" i="22" s="1"/>
  <c r="BR404" i="16"/>
  <c r="BR76" i="22" s="1"/>
  <c r="BP404" i="16"/>
  <c r="BP76" i="22" s="1"/>
  <c r="AL404" i="16"/>
  <c r="AL76" i="22" s="1"/>
  <c r="BR403" i="16"/>
  <c r="BR75" i="22" s="1"/>
  <c r="BP403" i="16"/>
  <c r="BP75" i="22" s="1"/>
  <c r="AL403" i="16"/>
  <c r="AL75" i="22" s="1"/>
  <c r="BR402" i="16"/>
  <c r="BR74" i="22" s="1"/>
  <c r="BP402" i="16"/>
  <c r="BP74" i="22" s="1"/>
  <c r="AL402" i="16"/>
  <c r="AL74" i="22" s="1"/>
  <c r="BR401" i="16"/>
  <c r="BR73" i="22" s="1"/>
  <c r="BP401" i="16"/>
  <c r="BP73" i="22" s="1"/>
  <c r="AL401" i="16"/>
  <c r="AL73" i="22" s="1"/>
  <c r="BR400" i="16"/>
  <c r="BR72" i="22" s="1"/>
  <c r="BP400" i="16"/>
  <c r="BP72" i="22" s="1"/>
  <c r="AL400" i="16"/>
  <c r="AL72" i="22" s="1"/>
  <c r="BR399" i="16"/>
  <c r="BR71" i="22" s="1"/>
  <c r="BP399" i="16"/>
  <c r="BP71" i="22" s="1"/>
  <c r="AL399" i="16"/>
  <c r="AL71" i="22" s="1"/>
  <c r="BR398" i="16"/>
  <c r="BR70" i="22" s="1"/>
  <c r="BP398" i="16"/>
  <c r="BP70" i="22" s="1"/>
  <c r="AL398" i="16"/>
  <c r="AL70" i="22" s="1"/>
  <c r="BR397" i="16"/>
  <c r="BR69" i="22" s="1"/>
  <c r="BP397" i="16"/>
  <c r="BP69" i="22" s="1"/>
  <c r="AL397" i="16"/>
  <c r="AL69" i="22" s="1"/>
  <c r="BR396" i="16"/>
  <c r="BR68" i="22" s="1"/>
  <c r="BP396" i="16"/>
  <c r="BP68" i="22" s="1"/>
  <c r="AL396" i="16"/>
  <c r="AL68" i="22" s="1"/>
  <c r="BR395" i="16"/>
  <c r="BR67" i="22" s="1"/>
  <c r="BP395" i="16"/>
  <c r="BP67" i="22" s="1"/>
  <c r="AL395" i="16"/>
  <c r="AL67" i="22" s="1"/>
  <c r="BR394" i="16"/>
  <c r="BR66" i="22" s="1"/>
  <c r="BP394" i="16"/>
  <c r="BP66" i="22" s="1"/>
  <c r="AL394" i="16"/>
  <c r="AL66" i="22" s="1"/>
  <c r="BR393" i="16"/>
  <c r="BR65" i="22" s="1"/>
  <c r="BP393" i="16"/>
  <c r="BP65" i="22" s="1"/>
  <c r="AL393" i="16"/>
  <c r="AL65" i="22" s="1"/>
  <c r="BR392" i="16"/>
  <c r="BR64" i="22" s="1"/>
  <c r="BP392" i="16"/>
  <c r="BP64" i="22" s="1"/>
  <c r="AL392" i="16"/>
  <c r="AL64" i="22" s="1"/>
  <c r="BR391" i="16"/>
  <c r="BR63" i="22" s="1"/>
  <c r="BP391" i="16"/>
  <c r="BP63" i="22" s="1"/>
  <c r="AL391" i="16"/>
  <c r="AL63" i="22" s="1"/>
  <c r="BR390" i="16"/>
  <c r="BR62" i="22" s="1"/>
  <c r="BP390" i="16"/>
  <c r="BP62" i="22" s="1"/>
  <c r="AL390" i="16"/>
  <c r="AL62" i="22" s="1"/>
  <c r="BR389" i="16"/>
  <c r="BR61" i="22" s="1"/>
  <c r="BP389" i="16"/>
  <c r="BP61" i="22" s="1"/>
  <c r="AL389" i="16"/>
  <c r="AL61" i="22" s="1"/>
  <c r="BR388" i="16"/>
  <c r="BR60" i="22" s="1"/>
  <c r="BP388" i="16"/>
  <c r="BP60" i="22" s="1"/>
  <c r="AL388" i="16"/>
  <c r="AL60" i="22" s="1"/>
  <c r="BR387" i="16"/>
  <c r="BR59" i="22" s="1"/>
  <c r="BP387" i="16"/>
  <c r="BP59" i="22" s="1"/>
  <c r="AL387" i="16"/>
  <c r="AL59" i="22" s="1"/>
  <c r="BR386" i="16"/>
  <c r="BR58" i="22" s="1"/>
  <c r="BP386" i="16"/>
  <c r="BP58" i="22" s="1"/>
  <c r="AL386" i="16"/>
  <c r="AL58" i="22" s="1"/>
  <c r="BR385" i="16"/>
  <c r="BR57" i="22" s="1"/>
  <c r="BP385" i="16"/>
  <c r="BP57" i="22" s="1"/>
  <c r="AL385" i="16"/>
  <c r="AL57" i="22" s="1"/>
  <c r="BR384" i="16"/>
  <c r="BR56" i="22" s="1"/>
  <c r="BP384" i="16"/>
  <c r="BP56" i="22" s="1"/>
  <c r="AL384" i="16"/>
  <c r="AL56" i="22" s="1"/>
  <c r="BR383" i="16"/>
  <c r="BR55" i="22" s="1"/>
  <c r="BP383" i="16"/>
  <c r="BP55" i="22" s="1"/>
  <c r="AL383" i="16"/>
  <c r="AL55" i="22" s="1"/>
  <c r="BR382" i="16"/>
  <c r="BR54" i="22" s="1"/>
  <c r="BP382" i="16"/>
  <c r="BP54" i="22" s="1"/>
  <c r="AL382" i="16"/>
  <c r="AL54" i="22" s="1"/>
  <c r="BR381" i="16"/>
  <c r="BR53" i="22" s="1"/>
  <c r="BP381" i="16"/>
  <c r="BP53" i="22" s="1"/>
  <c r="AL381" i="16"/>
  <c r="AL53" i="22" s="1"/>
  <c r="BR380" i="16"/>
  <c r="BR52" i="22" s="1"/>
  <c r="BP380" i="16"/>
  <c r="BP52" i="22" s="1"/>
  <c r="AL380" i="16"/>
  <c r="AL52" i="22" s="1"/>
  <c r="BR379" i="16"/>
  <c r="BR51" i="22" s="1"/>
  <c r="BP379" i="16"/>
  <c r="BP51" i="22" s="1"/>
  <c r="AL379" i="16"/>
  <c r="AL51" i="22" s="1"/>
  <c r="BR378" i="16"/>
  <c r="BR50" i="22" s="1"/>
  <c r="BP378" i="16"/>
  <c r="BP50" i="22" s="1"/>
  <c r="AL378" i="16"/>
  <c r="AL50" i="22" s="1"/>
  <c r="BR377" i="16"/>
  <c r="BR49" i="22" s="1"/>
  <c r="BP377" i="16"/>
  <c r="BP49" i="22" s="1"/>
  <c r="AL377" i="16"/>
  <c r="AL49" i="22" s="1"/>
  <c r="BR376" i="16"/>
  <c r="BR48" i="22" s="1"/>
  <c r="BP376" i="16"/>
  <c r="BP48" i="22" s="1"/>
  <c r="AL376" i="16"/>
  <c r="AL48" i="22" s="1"/>
  <c r="BR375" i="16"/>
  <c r="BR47" i="22" s="1"/>
  <c r="BP375" i="16"/>
  <c r="BP47" i="22" s="1"/>
  <c r="AL375" i="16"/>
  <c r="AL47" i="22" s="1"/>
  <c r="BR374" i="16"/>
  <c r="BR46" i="22" s="1"/>
  <c r="BP374" i="16"/>
  <c r="BP46" i="22" s="1"/>
  <c r="AL374" i="16"/>
  <c r="AL46" i="22" s="1"/>
  <c r="BR373" i="16"/>
  <c r="BR45" i="22" s="1"/>
  <c r="BP373" i="16"/>
  <c r="BP45" i="22" s="1"/>
  <c r="AL373" i="16"/>
  <c r="AL45" i="22" s="1"/>
  <c r="BR372" i="16"/>
  <c r="BR44" i="22" s="1"/>
  <c r="BP372" i="16"/>
  <c r="BP44" i="22" s="1"/>
  <c r="AL372" i="16"/>
  <c r="AL44" i="22" s="1"/>
  <c r="BR371" i="16"/>
  <c r="BR43" i="22" s="1"/>
  <c r="BP371" i="16"/>
  <c r="BP43" i="22" s="1"/>
  <c r="AL371" i="16"/>
  <c r="AL43" i="22" s="1"/>
  <c r="BR370" i="16"/>
  <c r="BR42" i="22" s="1"/>
  <c r="BP370" i="16"/>
  <c r="BP42" i="22" s="1"/>
  <c r="AL370" i="16"/>
  <c r="AL42" i="22" s="1"/>
  <c r="BR369" i="16"/>
  <c r="BR41" i="22" s="1"/>
  <c r="BP369" i="16"/>
  <c r="BP41" i="22" s="1"/>
  <c r="AL369" i="16"/>
  <c r="AL41" i="22" s="1"/>
  <c r="BR368" i="16"/>
  <c r="BR40" i="22" s="1"/>
  <c r="BP368" i="16"/>
  <c r="BP40" i="22" s="1"/>
  <c r="AL368" i="16"/>
  <c r="AL40" i="22" s="1"/>
  <c r="BR367" i="16"/>
  <c r="BR39" i="22" s="1"/>
  <c r="BP367" i="16"/>
  <c r="BP39" i="22" s="1"/>
  <c r="AL367" i="16"/>
  <c r="AL39" i="22" s="1"/>
  <c r="BR366" i="16"/>
  <c r="BR38" i="22" s="1"/>
  <c r="BP366" i="16"/>
  <c r="BP38" i="22" s="1"/>
  <c r="AL366" i="16"/>
  <c r="AL38" i="22" s="1"/>
  <c r="BR365" i="16"/>
  <c r="BR37" i="22" s="1"/>
  <c r="BP365" i="16"/>
  <c r="BP37" i="22" s="1"/>
  <c r="AL365" i="16"/>
  <c r="AL37" i="22" s="1"/>
  <c r="BR364" i="16"/>
  <c r="BR36" i="22" s="1"/>
  <c r="BP364" i="16"/>
  <c r="BP36" i="22" s="1"/>
  <c r="AL364" i="16"/>
  <c r="AL36" i="22" s="1"/>
  <c r="BR363" i="16"/>
  <c r="BR35" i="22" s="1"/>
  <c r="BP363" i="16"/>
  <c r="BP35" i="22" s="1"/>
  <c r="AL363" i="16"/>
  <c r="AL35" i="22" s="1"/>
  <c r="BR362" i="16"/>
  <c r="BR34" i="22" s="1"/>
  <c r="BP362" i="16"/>
  <c r="BP34" i="22" s="1"/>
  <c r="AL362" i="16"/>
  <c r="AL34" i="22" s="1"/>
  <c r="BR361" i="16"/>
  <c r="BR33" i="22" s="1"/>
  <c r="BP361" i="16"/>
  <c r="BP33" i="22" s="1"/>
  <c r="AL361" i="16"/>
  <c r="AL33" i="22" s="1"/>
  <c r="BR360" i="16"/>
  <c r="BR32" i="22" s="1"/>
  <c r="BP360" i="16"/>
  <c r="BP32" i="22" s="1"/>
  <c r="AL360" i="16"/>
  <c r="AL32" i="22" s="1"/>
  <c r="BR359" i="16"/>
  <c r="BR31" i="22" s="1"/>
  <c r="BP359" i="16"/>
  <c r="BP31" i="22" s="1"/>
  <c r="AL359" i="16"/>
  <c r="AL31" i="22" s="1"/>
  <c r="BR358" i="16"/>
  <c r="BR30" i="22" s="1"/>
  <c r="BP358" i="16"/>
  <c r="BP30" i="22" s="1"/>
  <c r="AL358" i="16"/>
  <c r="AL30" i="22" s="1"/>
  <c r="BR357" i="16"/>
  <c r="BR29" i="22" s="1"/>
  <c r="BP357" i="16"/>
  <c r="BP29" i="22" s="1"/>
  <c r="AL357" i="16"/>
  <c r="AL29" i="22" s="1"/>
  <c r="BR356" i="16"/>
  <c r="BR28" i="22" s="1"/>
  <c r="BP356" i="16"/>
  <c r="BP28" i="22" s="1"/>
  <c r="AL356" i="16"/>
  <c r="AL28" i="22" s="1"/>
  <c r="BR355" i="16"/>
  <c r="BR27" i="22" s="1"/>
  <c r="BP355" i="16"/>
  <c r="BP27" i="22" s="1"/>
  <c r="AL355" i="16"/>
  <c r="AL27" i="22" s="1"/>
  <c r="BR354" i="16"/>
  <c r="BR26" i="22" s="1"/>
  <c r="BP354" i="16"/>
  <c r="BP26" i="22" s="1"/>
  <c r="AL354" i="16"/>
  <c r="AL26" i="22" s="1"/>
  <c r="BR353" i="16"/>
  <c r="BR25" i="22" s="1"/>
  <c r="BP353" i="16"/>
  <c r="BP25" i="22" s="1"/>
  <c r="AL353" i="16"/>
  <c r="AL25" i="22" s="1"/>
  <c r="BR352" i="16"/>
  <c r="BR24" i="22" s="1"/>
  <c r="BP352" i="16"/>
  <c r="BP24" i="22" s="1"/>
  <c r="AL352" i="16"/>
  <c r="AL24" i="22" s="1"/>
  <c r="BR351" i="16"/>
  <c r="BR23" i="22" s="1"/>
  <c r="BP351" i="16"/>
  <c r="BP23" i="22" s="1"/>
  <c r="AL351" i="16"/>
  <c r="AL23" i="22" s="1"/>
  <c r="BR350" i="16"/>
  <c r="BR22" i="22" s="1"/>
  <c r="BP350" i="16"/>
  <c r="BP22" i="22" s="1"/>
  <c r="AL350" i="16"/>
  <c r="AL22" i="22" s="1"/>
  <c r="BR349" i="16"/>
  <c r="BR21" i="22" s="1"/>
  <c r="BP349" i="16"/>
  <c r="BP21" i="22" s="1"/>
  <c r="AL349" i="16"/>
  <c r="AL21" i="22" s="1"/>
  <c r="BR348" i="16"/>
  <c r="BR20" i="22" s="1"/>
  <c r="BP348" i="16"/>
  <c r="BP20" i="22" s="1"/>
  <c r="AL348" i="16"/>
  <c r="AL20" i="22" s="1"/>
  <c r="BR347" i="16"/>
  <c r="BR19" i="22" s="1"/>
  <c r="BP347" i="16"/>
  <c r="BP19" i="22" s="1"/>
  <c r="BR346" i="16"/>
  <c r="BR18" i="22" s="1"/>
  <c r="BP346" i="16"/>
  <c r="BP18" i="22" s="1"/>
  <c r="AL346" i="16"/>
  <c r="AL18" i="22" s="1"/>
  <c r="BR345" i="16"/>
  <c r="BR17" i="22" s="1"/>
  <c r="BP345" i="16"/>
  <c r="BP17" i="22" s="1"/>
  <c r="AL345" i="16"/>
  <c r="AL17" i="22" s="1"/>
  <c r="BR344" i="16"/>
  <c r="BR16" i="22" s="1"/>
  <c r="BP344" i="16"/>
  <c r="BP16" i="22" s="1"/>
  <c r="AL344" i="16"/>
  <c r="AL16" i="22" s="1"/>
  <c r="BR343" i="16"/>
  <c r="BR15" i="22" s="1"/>
  <c r="BP343" i="16"/>
  <c r="BP15" i="22" s="1"/>
  <c r="AL343" i="16"/>
  <c r="AL15" i="22" s="1"/>
  <c r="BR342" i="16"/>
  <c r="BR14" i="22" s="1"/>
  <c r="BP342" i="16"/>
  <c r="BP14" i="22" s="1"/>
  <c r="AL342" i="16"/>
  <c r="AL14" i="22" s="1"/>
  <c r="BR341" i="16"/>
  <c r="BR13" i="22" s="1"/>
  <c r="BP341" i="16"/>
  <c r="BP13" i="22" s="1"/>
  <c r="AL341" i="16"/>
  <c r="AL13" i="22" s="1"/>
  <c r="BR340" i="16"/>
  <c r="BR12" i="22" s="1"/>
  <c r="BP340" i="16"/>
  <c r="BP12" i="22" s="1"/>
  <c r="AL340" i="16"/>
  <c r="AL12" i="22" s="1"/>
  <c r="BR339" i="16"/>
  <c r="BR11" i="22" s="1"/>
  <c r="BP339" i="16"/>
  <c r="BP11" i="22" s="1"/>
  <c r="AL339" i="16"/>
  <c r="AL11" i="22" s="1"/>
  <c r="BR338" i="16"/>
  <c r="BR10" i="22" s="1"/>
  <c r="BP338" i="16"/>
  <c r="BP10" i="22" s="1"/>
  <c r="AL338" i="16"/>
  <c r="AL10" i="22" s="1"/>
  <c r="BR337" i="16"/>
  <c r="BR9" i="22" s="1"/>
  <c r="BP337" i="16"/>
  <c r="BP9" i="22" s="1"/>
  <c r="AL337" i="16"/>
  <c r="AL9" i="22" s="1"/>
  <c r="BR336" i="16"/>
  <c r="BR8" i="22" s="1"/>
  <c r="BP336" i="16"/>
  <c r="BP8" i="22" s="1"/>
  <c r="AL336" i="16"/>
  <c r="AL8" i="22" s="1"/>
  <c r="BR335" i="16"/>
  <c r="BR7" i="22" s="1"/>
  <c r="BP335" i="16"/>
  <c r="BP7" i="22" s="1"/>
  <c r="AL335" i="16"/>
  <c r="AL7" i="22" s="1"/>
  <c r="BR334" i="16"/>
  <c r="BR102" i="21" s="1"/>
  <c r="BP334" i="16"/>
  <c r="BP102" i="21" s="1"/>
  <c r="AL334" i="16"/>
  <c r="AL102" i="21" s="1"/>
  <c r="BR333" i="16"/>
  <c r="BR101" i="21" s="1"/>
  <c r="BP333" i="16"/>
  <c r="BP101" i="21" s="1"/>
  <c r="AL333" i="16"/>
  <c r="AL101" i="21" s="1"/>
  <c r="BR332" i="16"/>
  <c r="BR100" i="21" s="1"/>
  <c r="BP332" i="16"/>
  <c r="BP100" i="21" s="1"/>
  <c r="AL332" i="16"/>
  <c r="AL100" i="21" s="1"/>
  <c r="BR331" i="16"/>
  <c r="BR99" i="21" s="1"/>
  <c r="BP331" i="16"/>
  <c r="BP99" i="21" s="1"/>
  <c r="AL331" i="16"/>
  <c r="AL99" i="21" s="1"/>
  <c r="BR330" i="16"/>
  <c r="BR98" i="21" s="1"/>
  <c r="BP330" i="16"/>
  <c r="BP98" i="21" s="1"/>
  <c r="AL330" i="16"/>
  <c r="AL98" i="21" s="1"/>
  <c r="BR329" i="16"/>
  <c r="BR97" i="21" s="1"/>
  <c r="BP329" i="16"/>
  <c r="BP97" i="21" s="1"/>
  <c r="AL329" i="16"/>
  <c r="AL97" i="21" s="1"/>
  <c r="BR328" i="16"/>
  <c r="BR96" i="21" s="1"/>
  <c r="BP328" i="16"/>
  <c r="BP96" i="21" s="1"/>
  <c r="AL328" i="16"/>
  <c r="AL96" i="21" s="1"/>
  <c r="BR327" i="16"/>
  <c r="BR95" i="21" s="1"/>
  <c r="BP327" i="16"/>
  <c r="BP95" i="21" s="1"/>
  <c r="AL327" i="16"/>
  <c r="AL95" i="21" s="1"/>
  <c r="BR326" i="16"/>
  <c r="BR94" i="21" s="1"/>
  <c r="BP326" i="16"/>
  <c r="BP94" i="21" s="1"/>
  <c r="AL326" i="16"/>
  <c r="AL94" i="21" s="1"/>
  <c r="BR325" i="16"/>
  <c r="BR93" i="21" s="1"/>
  <c r="BP325" i="16"/>
  <c r="BP93" i="21" s="1"/>
  <c r="AL325" i="16"/>
  <c r="AL93" i="21" s="1"/>
  <c r="BR324" i="16"/>
  <c r="BR92" i="21" s="1"/>
  <c r="BP324" i="16"/>
  <c r="BP92" i="21" s="1"/>
  <c r="AL324" i="16"/>
  <c r="AL92" i="21" s="1"/>
  <c r="BR323" i="16"/>
  <c r="BR91" i="21" s="1"/>
  <c r="BP323" i="16"/>
  <c r="BP91" i="21" s="1"/>
  <c r="AL323" i="16"/>
  <c r="AL91" i="21" s="1"/>
  <c r="BR322" i="16"/>
  <c r="BR90" i="21" s="1"/>
  <c r="BP322" i="16"/>
  <c r="BP90" i="21" s="1"/>
  <c r="AL322" i="16"/>
  <c r="AL90" i="21" s="1"/>
  <c r="BR321" i="16"/>
  <c r="BR89" i="21" s="1"/>
  <c r="BP321" i="16"/>
  <c r="BP89" i="21" s="1"/>
  <c r="AL321" i="16"/>
  <c r="AL89" i="21" s="1"/>
  <c r="BR320" i="16"/>
  <c r="BR88" i="21" s="1"/>
  <c r="BP320" i="16"/>
  <c r="BP88" i="21" s="1"/>
  <c r="AL320" i="16"/>
  <c r="AL88" i="21" s="1"/>
  <c r="BR319" i="16"/>
  <c r="BR87" i="21" s="1"/>
  <c r="BP319" i="16"/>
  <c r="BP87" i="21" s="1"/>
  <c r="AL319" i="16"/>
  <c r="AL87" i="21" s="1"/>
  <c r="BR318" i="16"/>
  <c r="BR86" i="21" s="1"/>
  <c r="BP318" i="16"/>
  <c r="BP86" i="21" s="1"/>
  <c r="AL318" i="16"/>
  <c r="AL86" i="21" s="1"/>
  <c r="BR317" i="16"/>
  <c r="BR85" i="21" s="1"/>
  <c r="BP317" i="16"/>
  <c r="BP85" i="21" s="1"/>
  <c r="AL317" i="16"/>
  <c r="AL85" i="21" s="1"/>
  <c r="BR316" i="16"/>
  <c r="BR84" i="21" s="1"/>
  <c r="BP316" i="16"/>
  <c r="BP84" i="21" s="1"/>
  <c r="AL316" i="16"/>
  <c r="AL84" i="21" s="1"/>
  <c r="BR315" i="16"/>
  <c r="BR83" i="21" s="1"/>
  <c r="BP315" i="16"/>
  <c r="BP83" i="21" s="1"/>
  <c r="AL315" i="16"/>
  <c r="AL83" i="21" s="1"/>
  <c r="BR314" i="16"/>
  <c r="BR82" i="21" s="1"/>
  <c r="BP314" i="16"/>
  <c r="BP82" i="21" s="1"/>
  <c r="AL314" i="16"/>
  <c r="AL82" i="21" s="1"/>
  <c r="BR313" i="16"/>
  <c r="BR81" i="21" s="1"/>
  <c r="BP313" i="16"/>
  <c r="BP81" i="21" s="1"/>
  <c r="AL313" i="16"/>
  <c r="AL81" i="21" s="1"/>
  <c r="BR312" i="16"/>
  <c r="BR80" i="21" s="1"/>
  <c r="BP312" i="16"/>
  <c r="BP80" i="21" s="1"/>
  <c r="AL312" i="16"/>
  <c r="AL80" i="21" s="1"/>
  <c r="BR311" i="16"/>
  <c r="BR79" i="21" s="1"/>
  <c r="BP311" i="16"/>
  <c r="BP79" i="21" s="1"/>
  <c r="AL311" i="16"/>
  <c r="AL79" i="21" s="1"/>
  <c r="BR310" i="16"/>
  <c r="BR78" i="21" s="1"/>
  <c r="BP310" i="16"/>
  <c r="BP78" i="21" s="1"/>
  <c r="AL310" i="16"/>
  <c r="AL78" i="21" s="1"/>
  <c r="BR309" i="16"/>
  <c r="BR77" i="21" s="1"/>
  <c r="BP309" i="16"/>
  <c r="BP77" i="21" s="1"/>
  <c r="AL309" i="16"/>
  <c r="AL77" i="21" s="1"/>
  <c r="BR308" i="16"/>
  <c r="BR76" i="21" s="1"/>
  <c r="BP308" i="16"/>
  <c r="BP76" i="21" s="1"/>
  <c r="AL308" i="16"/>
  <c r="AL76" i="21" s="1"/>
  <c r="BR307" i="16"/>
  <c r="BR75" i="21" s="1"/>
  <c r="BP307" i="16"/>
  <c r="BP75" i="21" s="1"/>
  <c r="AL307" i="16"/>
  <c r="AL75" i="21" s="1"/>
  <c r="BR306" i="16"/>
  <c r="BR74" i="21" s="1"/>
  <c r="BP306" i="16"/>
  <c r="BP74" i="21" s="1"/>
  <c r="AL306" i="16"/>
  <c r="AL74" i="21" s="1"/>
  <c r="BR305" i="16"/>
  <c r="BR73" i="21" s="1"/>
  <c r="BP305" i="16"/>
  <c r="BP73" i="21" s="1"/>
  <c r="AL305" i="16"/>
  <c r="AL73" i="21" s="1"/>
  <c r="BR304" i="16"/>
  <c r="BR72" i="21" s="1"/>
  <c r="BP304" i="16"/>
  <c r="BP72" i="21" s="1"/>
  <c r="AL304" i="16"/>
  <c r="AL72" i="21" s="1"/>
  <c r="BR303" i="16"/>
  <c r="BR71" i="21" s="1"/>
  <c r="BP303" i="16"/>
  <c r="BP71" i="21" s="1"/>
  <c r="AL303" i="16"/>
  <c r="AL71" i="21" s="1"/>
  <c r="BR302" i="16"/>
  <c r="BR70" i="21" s="1"/>
  <c r="BP302" i="16"/>
  <c r="BP70" i="21" s="1"/>
  <c r="AL302" i="16"/>
  <c r="AL70" i="21" s="1"/>
  <c r="BR301" i="16"/>
  <c r="BR69" i="21" s="1"/>
  <c r="BP301" i="16"/>
  <c r="BP69" i="21" s="1"/>
  <c r="AL301" i="16"/>
  <c r="AL69" i="21" s="1"/>
  <c r="BR300" i="16"/>
  <c r="BR68" i="21" s="1"/>
  <c r="BP300" i="16"/>
  <c r="BP68" i="21" s="1"/>
  <c r="AL300" i="16"/>
  <c r="AL68" i="21" s="1"/>
  <c r="BR299" i="16"/>
  <c r="BR67" i="21" s="1"/>
  <c r="BP299" i="16"/>
  <c r="BP67" i="21" s="1"/>
  <c r="AL299" i="16"/>
  <c r="AL67" i="21" s="1"/>
  <c r="BR298" i="16"/>
  <c r="BR66" i="21" s="1"/>
  <c r="BP298" i="16"/>
  <c r="BP66" i="21" s="1"/>
  <c r="AL298" i="16"/>
  <c r="AL66" i="21" s="1"/>
  <c r="BR297" i="16"/>
  <c r="BR65" i="21" s="1"/>
  <c r="BP297" i="16"/>
  <c r="BP65" i="21" s="1"/>
  <c r="AL297" i="16"/>
  <c r="AL65" i="21" s="1"/>
  <c r="BR296" i="16"/>
  <c r="BR64" i="21" s="1"/>
  <c r="BP296" i="16"/>
  <c r="BP64" i="21" s="1"/>
  <c r="AL296" i="16"/>
  <c r="AL64" i="21" s="1"/>
  <c r="BR295" i="16"/>
  <c r="BR63" i="21" s="1"/>
  <c r="BP295" i="16"/>
  <c r="BP63" i="21" s="1"/>
  <c r="AL295" i="16"/>
  <c r="AL63" i="21" s="1"/>
  <c r="BR294" i="16"/>
  <c r="BR62" i="21" s="1"/>
  <c r="BP294" i="16"/>
  <c r="BP62" i="21" s="1"/>
  <c r="AL294" i="16"/>
  <c r="AL62" i="21" s="1"/>
  <c r="BR293" i="16"/>
  <c r="BR61" i="21" s="1"/>
  <c r="BP293" i="16"/>
  <c r="BP61" i="21" s="1"/>
  <c r="AL293" i="16"/>
  <c r="AL61" i="21" s="1"/>
  <c r="BR292" i="16"/>
  <c r="BR60" i="21" s="1"/>
  <c r="BP292" i="16"/>
  <c r="AL292" i="16"/>
  <c r="AL60" i="21" s="1"/>
  <c r="BR291" i="16"/>
  <c r="BR59" i="21" s="1"/>
  <c r="BP291" i="16"/>
  <c r="BP59" i="21" s="1"/>
  <c r="AL291" i="16"/>
  <c r="AL59" i="21" s="1"/>
  <c r="BR290" i="16"/>
  <c r="BR58" i="21" s="1"/>
  <c r="BP290" i="16"/>
  <c r="BP58" i="21" s="1"/>
  <c r="AL290" i="16"/>
  <c r="AL58" i="21" s="1"/>
  <c r="BR289" i="16"/>
  <c r="BR57" i="21" s="1"/>
  <c r="BP289" i="16"/>
  <c r="BP57" i="21" s="1"/>
  <c r="AL289" i="16"/>
  <c r="AL57" i="21" s="1"/>
  <c r="BR288" i="16"/>
  <c r="BR56" i="21" s="1"/>
  <c r="BP288" i="16"/>
  <c r="BP56" i="21" s="1"/>
  <c r="AL288" i="16"/>
  <c r="AL56" i="21" s="1"/>
  <c r="BR287" i="16"/>
  <c r="BR55" i="21" s="1"/>
  <c r="BP287" i="16"/>
  <c r="BP55" i="21" s="1"/>
  <c r="AL287" i="16"/>
  <c r="AL55" i="21" s="1"/>
  <c r="BR286" i="16"/>
  <c r="BR54" i="21" s="1"/>
  <c r="BP286" i="16"/>
  <c r="BP54" i="21" s="1"/>
  <c r="AL286" i="16"/>
  <c r="AL54" i="21" s="1"/>
  <c r="BR285" i="16"/>
  <c r="BR53" i="21" s="1"/>
  <c r="BP285" i="16"/>
  <c r="BP53" i="21" s="1"/>
  <c r="AL285" i="16"/>
  <c r="AL53" i="21" s="1"/>
  <c r="BR284" i="16"/>
  <c r="BR52" i="21" s="1"/>
  <c r="BP284" i="16"/>
  <c r="BP52" i="21" s="1"/>
  <c r="AL284" i="16"/>
  <c r="AL52" i="21" s="1"/>
  <c r="BR283" i="16"/>
  <c r="BR51" i="21" s="1"/>
  <c r="BP283" i="16"/>
  <c r="BP51" i="21" s="1"/>
  <c r="AL283" i="16"/>
  <c r="AL51" i="21" s="1"/>
  <c r="BR282" i="16"/>
  <c r="BR50" i="21" s="1"/>
  <c r="BP282" i="16"/>
  <c r="BP50" i="21" s="1"/>
  <c r="AL282" i="16"/>
  <c r="AL50" i="21" s="1"/>
  <c r="BR281" i="16"/>
  <c r="BR49" i="21" s="1"/>
  <c r="BP281" i="16"/>
  <c r="BP49" i="21" s="1"/>
  <c r="AL281" i="16"/>
  <c r="AL49" i="21" s="1"/>
  <c r="BR280" i="16"/>
  <c r="BR48" i="21" s="1"/>
  <c r="BP280" i="16"/>
  <c r="BP48" i="21" s="1"/>
  <c r="AL280" i="16"/>
  <c r="AL48" i="21" s="1"/>
  <c r="BR279" i="16"/>
  <c r="BR47" i="21" s="1"/>
  <c r="BP279" i="16"/>
  <c r="BP47" i="21" s="1"/>
  <c r="AL279" i="16"/>
  <c r="AL47" i="21" s="1"/>
  <c r="BR278" i="16"/>
  <c r="BR46" i="21" s="1"/>
  <c r="BP278" i="16"/>
  <c r="BP46" i="21" s="1"/>
  <c r="AL278" i="16"/>
  <c r="AL46" i="21" s="1"/>
  <c r="BR277" i="16"/>
  <c r="BR45" i="21" s="1"/>
  <c r="BP277" i="16"/>
  <c r="BP45" i="21" s="1"/>
  <c r="AL277" i="16"/>
  <c r="AL45" i="21" s="1"/>
  <c r="BR276" i="16"/>
  <c r="BR44" i="21" s="1"/>
  <c r="BP276" i="16"/>
  <c r="BP44" i="21" s="1"/>
  <c r="AL276" i="16"/>
  <c r="AL44" i="21" s="1"/>
  <c r="BR275" i="16"/>
  <c r="BR43" i="21" s="1"/>
  <c r="BP275" i="16"/>
  <c r="BP43" i="21" s="1"/>
  <c r="AL275" i="16"/>
  <c r="AL43" i="21" s="1"/>
  <c r="BR274" i="16"/>
  <c r="BR42" i="21" s="1"/>
  <c r="BP274" i="16"/>
  <c r="BP42" i="21" s="1"/>
  <c r="AL274" i="16"/>
  <c r="AL42" i="21" s="1"/>
  <c r="BR273" i="16"/>
  <c r="BR41" i="21" s="1"/>
  <c r="BP273" i="16"/>
  <c r="BP41" i="21" s="1"/>
  <c r="AL273" i="16"/>
  <c r="AL41" i="21" s="1"/>
  <c r="BR272" i="16"/>
  <c r="BR40" i="21" s="1"/>
  <c r="BP272" i="16"/>
  <c r="AL272" i="16"/>
  <c r="AL40" i="21" s="1"/>
  <c r="BR271" i="16"/>
  <c r="BR39" i="21" s="1"/>
  <c r="BP271" i="16"/>
  <c r="BP39" i="21" s="1"/>
  <c r="AL271" i="16"/>
  <c r="AL39" i="21" s="1"/>
  <c r="BR270" i="16"/>
  <c r="BR38" i="21" s="1"/>
  <c r="BP270" i="16"/>
  <c r="BP38" i="21" s="1"/>
  <c r="AL270" i="16"/>
  <c r="AL38" i="21" s="1"/>
  <c r="BR269" i="16"/>
  <c r="BR37" i="21" s="1"/>
  <c r="BP269" i="16"/>
  <c r="BP37" i="21" s="1"/>
  <c r="AL269" i="16"/>
  <c r="AL37" i="21" s="1"/>
  <c r="BR268" i="16"/>
  <c r="BR36" i="21" s="1"/>
  <c r="BP268" i="16"/>
  <c r="BP36" i="21" s="1"/>
  <c r="AL268" i="16"/>
  <c r="AL36" i="21" s="1"/>
  <c r="BR267" i="16"/>
  <c r="BR35" i="21" s="1"/>
  <c r="BP267" i="16"/>
  <c r="BP35" i="21" s="1"/>
  <c r="AL267" i="16"/>
  <c r="AL35" i="21" s="1"/>
  <c r="BR266" i="16"/>
  <c r="BR34" i="21" s="1"/>
  <c r="BP266" i="16"/>
  <c r="BP34" i="21" s="1"/>
  <c r="AL266" i="16"/>
  <c r="AL34" i="21" s="1"/>
  <c r="BR265" i="16"/>
  <c r="BR33" i="21" s="1"/>
  <c r="BP265" i="16"/>
  <c r="BP33" i="21" s="1"/>
  <c r="AL265" i="16"/>
  <c r="AL33" i="21" s="1"/>
  <c r="BR264" i="16"/>
  <c r="BR32" i="21" s="1"/>
  <c r="BP264" i="16"/>
  <c r="BP32" i="21" s="1"/>
  <c r="AL264" i="16"/>
  <c r="AL32" i="21" s="1"/>
  <c r="BR263" i="16"/>
  <c r="BR31" i="21" s="1"/>
  <c r="BP263" i="16"/>
  <c r="BP31" i="21" s="1"/>
  <c r="AL263" i="16"/>
  <c r="AL31" i="21" s="1"/>
  <c r="BR262" i="16"/>
  <c r="BR30" i="21" s="1"/>
  <c r="BP262" i="16"/>
  <c r="BP30" i="21" s="1"/>
  <c r="AL262" i="16"/>
  <c r="AL30" i="21" s="1"/>
  <c r="BR261" i="16"/>
  <c r="BR29" i="21" s="1"/>
  <c r="BP261" i="16"/>
  <c r="BP29" i="21" s="1"/>
  <c r="AL261" i="16"/>
  <c r="AL29" i="21" s="1"/>
  <c r="BR260" i="16"/>
  <c r="BR28" i="21" s="1"/>
  <c r="BP260" i="16"/>
  <c r="BP28" i="21" s="1"/>
  <c r="AL260" i="16"/>
  <c r="AL28" i="21" s="1"/>
  <c r="BR259" i="16"/>
  <c r="BR27" i="21" s="1"/>
  <c r="BP259" i="16"/>
  <c r="BP27" i="21" s="1"/>
  <c r="AL259" i="16"/>
  <c r="AL27" i="21" s="1"/>
  <c r="BR258" i="16"/>
  <c r="BR26" i="21" s="1"/>
  <c r="BP258" i="16"/>
  <c r="BP26" i="21" s="1"/>
  <c r="AL258" i="16"/>
  <c r="AL26" i="21" s="1"/>
  <c r="BR257" i="16"/>
  <c r="BR25" i="21" s="1"/>
  <c r="BP257" i="16"/>
  <c r="BP25" i="21" s="1"/>
  <c r="AL257" i="16"/>
  <c r="AL25" i="21" s="1"/>
  <c r="BR256" i="16"/>
  <c r="BR24" i="21" s="1"/>
  <c r="BP256" i="16"/>
  <c r="BP24" i="21" s="1"/>
  <c r="AL256" i="16"/>
  <c r="AL24" i="21" s="1"/>
  <c r="BR255" i="16"/>
  <c r="BR23" i="21" s="1"/>
  <c r="BP255" i="16"/>
  <c r="BP23" i="21" s="1"/>
  <c r="AL255" i="16"/>
  <c r="AL23" i="21" s="1"/>
  <c r="BR254" i="16"/>
  <c r="BR22" i="21" s="1"/>
  <c r="BP254" i="16"/>
  <c r="BP22" i="21" s="1"/>
  <c r="AL254" i="16"/>
  <c r="AL22" i="21" s="1"/>
  <c r="BR253" i="16"/>
  <c r="BR21" i="21" s="1"/>
  <c r="BP253" i="16"/>
  <c r="BP21" i="21" s="1"/>
  <c r="AL253" i="16"/>
  <c r="AL21" i="21" s="1"/>
  <c r="BR252" i="16"/>
  <c r="BR20" i="21" s="1"/>
  <c r="BP252" i="16"/>
  <c r="BP20" i="21" s="1"/>
  <c r="AL252" i="16"/>
  <c r="AL20" i="21" s="1"/>
  <c r="BR251" i="16"/>
  <c r="BR19" i="21" s="1"/>
  <c r="BP251" i="16"/>
  <c r="BP19" i="21" s="1"/>
  <c r="AL251" i="16"/>
  <c r="AL19" i="21" s="1"/>
  <c r="BR250" i="16"/>
  <c r="BR18" i="21" s="1"/>
  <c r="BP250" i="16"/>
  <c r="BP18" i="21" s="1"/>
  <c r="AL250" i="16"/>
  <c r="AL18" i="21" s="1"/>
  <c r="BR249" i="16"/>
  <c r="BR17" i="21" s="1"/>
  <c r="BP249" i="16"/>
  <c r="BP17" i="21" s="1"/>
  <c r="AL249" i="16"/>
  <c r="AL17" i="21" s="1"/>
  <c r="BR248" i="16"/>
  <c r="BR16" i="21" s="1"/>
  <c r="BP248" i="16"/>
  <c r="BP16" i="21" s="1"/>
  <c r="AL248" i="16"/>
  <c r="AL16" i="21" s="1"/>
  <c r="BR247" i="16"/>
  <c r="BR15" i="21" s="1"/>
  <c r="BP247" i="16"/>
  <c r="BP15" i="21" s="1"/>
  <c r="AL247" i="16"/>
  <c r="AL15" i="21" s="1"/>
  <c r="BR246" i="16"/>
  <c r="BR14" i="21" s="1"/>
  <c r="BP246" i="16"/>
  <c r="BP14" i="21" s="1"/>
  <c r="AL246" i="16"/>
  <c r="AL14" i="21" s="1"/>
  <c r="BR245" i="16"/>
  <c r="BR13" i="21" s="1"/>
  <c r="BP245" i="16"/>
  <c r="BP13" i="21" s="1"/>
  <c r="AL245" i="16"/>
  <c r="AL13" i="21" s="1"/>
  <c r="BR244" i="16"/>
  <c r="BR12" i="21" s="1"/>
  <c r="BP244" i="16"/>
  <c r="BP12" i="21" s="1"/>
  <c r="AL244" i="16"/>
  <c r="AL12" i="21" s="1"/>
  <c r="BR243" i="16"/>
  <c r="BR11" i="21" s="1"/>
  <c r="BP243" i="16"/>
  <c r="BP11" i="21" s="1"/>
  <c r="AL243" i="16"/>
  <c r="AL11" i="21" s="1"/>
  <c r="BR242" i="16"/>
  <c r="BR10" i="21" s="1"/>
  <c r="BP242" i="16"/>
  <c r="BP10" i="21" s="1"/>
  <c r="AL242" i="16"/>
  <c r="AL10" i="21" s="1"/>
  <c r="BR241" i="16"/>
  <c r="BR9" i="21" s="1"/>
  <c r="BP241" i="16"/>
  <c r="BP9" i="21" s="1"/>
  <c r="AL241" i="16"/>
  <c r="AL9" i="21" s="1"/>
  <c r="BR240" i="16"/>
  <c r="BR8" i="21" s="1"/>
  <c r="BP240" i="16"/>
  <c r="BP8" i="21" s="1"/>
  <c r="AL240" i="16"/>
  <c r="AL8" i="21" s="1"/>
  <c r="BR239" i="16"/>
  <c r="BR7" i="21" s="1"/>
  <c r="BP239" i="16"/>
  <c r="BP7" i="21" s="1"/>
  <c r="AL239" i="16"/>
  <c r="AL7" i="21" s="1"/>
  <c r="BR238" i="16"/>
  <c r="BR199" i="20" s="1"/>
  <c r="BP238" i="16"/>
  <c r="BP199" i="20" s="1"/>
  <c r="AL238" i="16"/>
  <c r="AL199" i="20" s="1"/>
  <c r="BR237" i="16"/>
  <c r="BR198" i="20" s="1"/>
  <c r="BP237" i="16"/>
  <c r="BP198" i="20" s="1"/>
  <c r="AL237" i="16"/>
  <c r="AL198" i="20" s="1"/>
  <c r="BR236" i="16"/>
  <c r="BR197" i="20" s="1"/>
  <c r="BP236" i="16"/>
  <c r="BP197" i="20" s="1"/>
  <c r="AL236" i="16"/>
  <c r="AL197" i="20" s="1"/>
  <c r="BR232" i="16"/>
  <c r="BR196" i="20" s="1"/>
  <c r="BP232" i="16"/>
  <c r="BP196" i="20" s="1"/>
  <c r="AL232" i="16"/>
  <c r="AL196" i="20" s="1"/>
  <c r="BR231" i="16"/>
  <c r="BR195" i="20" s="1"/>
  <c r="BP231" i="16"/>
  <c r="BP195" i="20" s="1"/>
  <c r="AL231" i="16"/>
  <c r="AL195" i="20" s="1"/>
  <c r="BR230" i="16"/>
  <c r="BR194" i="20" s="1"/>
  <c r="BP230" i="16"/>
  <c r="BP194" i="20" s="1"/>
  <c r="AL230" i="16"/>
  <c r="AL194" i="20" s="1"/>
  <c r="BR235" i="16"/>
  <c r="BR193" i="20" s="1"/>
  <c r="BP235" i="16"/>
  <c r="BP193" i="20" s="1"/>
  <c r="AL235" i="16"/>
  <c r="AL193" i="20" s="1"/>
  <c r="BR234" i="16"/>
  <c r="BR192" i="20" s="1"/>
  <c r="BP234" i="16"/>
  <c r="BP192" i="20" s="1"/>
  <c r="AL234" i="16"/>
  <c r="AL192" i="20" s="1"/>
  <c r="BR233" i="16"/>
  <c r="BR191" i="20" s="1"/>
  <c r="BP233" i="16"/>
  <c r="BP191" i="20" s="1"/>
  <c r="AL233" i="16"/>
  <c r="AL191" i="20" s="1"/>
  <c r="BR229" i="16"/>
  <c r="BR190" i="20" s="1"/>
  <c r="BP229" i="16"/>
  <c r="BP190" i="20" s="1"/>
  <c r="AL229" i="16"/>
  <c r="AL190" i="20" s="1"/>
  <c r="BR228" i="16"/>
  <c r="BR189" i="20" s="1"/>
  <c r="BP228" i="16"/>
  <c r="BP189" i="20" s="1"/>
  <c r="AL228" i="16"/>
  <c r="AL189" i="20" s="1"/>
  <c r="BR227" i="16"/>
  <c r="BR188" i="20" s="1"/>
  <c r="BP227" i="16"/>
  <c r="BP188" i="20" s="1"/>
  <c r="AL227" i="16"/>
  <c r="AL188" i="20" s="1"/>
  <c r="BR226" i="16"/>
  <c r="BR187" i="20" s="1"/>
  <c r="BP226" i="16"/>
  <c r="BP187" i="20" s="1"/>
  <c r="AL226" i="16"/>
  <c r="AL187" i="20" s="1"/>
  <c r="BR225" i="16"/>
  <c r="BR186" i="20" s="1"/>
  <c r="BP225" i="16"/>
  <c r="BP186" i="20" s="1"/>
  <c r="AL225" i="16"/>
  <c r="AL186" i="20" s="1"/>
  <c r="BR224" i="16"/>
  <c r="BR185" i="20" s="1"/>
  <c r="BP224" i="16"/>
  <c r="BP185" i="20" s="1"/>
  <c r="AL224" i="16"/>
  <c r="AL185" i="20" s="1"/>
  <c r="BR217" i="16"/>
  <c r="BR184" i="20" s="1"/>
  <c r="BP217" i="16"/>
  <c r="BP184" i="20" s="1"/>
  <c r="AL217" i="16"/>
  <c r="AL184" i="20" s="1"/>
  <c r="BR216" i="16"/>
  <c r="BR183" i="20" s="1"/>
  <c r="BP216" i="16"/>
  <c r="BP183" i="20" s="1"/>
  <c r="AL216" i="16"/>
  <c r="AL183" i="20" s="1"/>
  <c r="BR215" i="16"/>
  <c r="BR182" i="20" s="1"/>
  <c r="BP215" i="16"/>
  <c r="BP182" i="20" s="1"/>
  <c r="AL215" i="16"/>
  <c r="AL182" i="20" s="1"/>
  <c r="BR223" i="16"/>
  <c r="BR181" i="20" s="1"/>
  <c r="BP223" i="16"/>
  <c r="BP181" i="20" s="1"/>
  <c r="AL223" i="16"/>
  <c r="AL181" i="20" s="1"/>
  <c r="BR222" i="16"/>
  <c r="BR180" i="20" s="1"/>
  <c r="BP222" i="16"/>
  <c r="BP180" i="20" s="1"/>
  <c r="AL222" i="16"/>
  <c r="AL180" i="20" s="1"/>
  <c r="BR221" i="16"/>
  <c r="BR179" i="20" s="1"/>
  <c r="BP221" i="16"/>
  <c r="BP179" i="20" s="1"/>
  <c r="AL221" i="16"/>
  <c r="AL179" i="20" s="1"/>
  <c r="BR220" i="16"/>
  <c r="BR178" i="20" s="1"/>
  <c r="BP220" i="16"/>
  <c r="BP178" i="20" s="1"/>
  <c r="AL220" i="16"/>
  <c r="AL178" i="20" s="1"/>
  <c r="BR219" i="16"/>
  <c r="BR177" i="20" s="1"/>
  <c r="BP219" i="16"/>
  <c r="BP177" i="20" s="1"/>
  <c r="AL219" i="16"/>
  <c r="AL177" i="20" s="1"/>
  <c r="BR218" i="16"/>
  <c r="BR176" i="20" s="1"/>
  <c r="BP218" i="16"/>
  <c r="BP176" i="20" s="1"/>
  <c r="AL218" i="16"/>
  <c r="AL176" i="20" s="1"/>
  <c r="BR214" i="16"/>
  <c r="BR175" i="20" s="1"/>
  <c r="BP214" i="16"/>
  <c r="BP175" i="20" s="1"/>
  <c r="AL214" i="16"/>
  <c r="AL175" i="20" s="1"/>
  <c r="BR213" i="16"/>
  <c r="BR174" i="20" s="1"/>
  <c r="BP213" i="16"/>
  <c r="BP174" i="20" s="1"/>
  <c r="AL213" i="16"/>
  <c r="AL174" i="20" s="1"/>
  <c r="BR212" i="16"/>
  <c r="BR173" i="20" s="1"/>
  <c r="BP212" i="16"/>
  <c r="BP173" i="20" s="1"/>
  <c r="AL212" i="16"/>
  <c r="AL173" i="20" s="1"/>
  <c r="BR211" i="16"/>
  <c r="BR172" i="20" s="1"/>
  <c r="BP211" i="16"/>
  <c r="BP172" i="20" s="1"/>
  <c r="AL211" i="16"/>
  <c r="AL172" i="20" s="1"/>
  <c r="BR210" i="16"/>
  <c r="BR171" i="20" s="1"/>
  <c r="BP210" i="16"/>
  <c r="BP171" i="20" s="1"/>
  <c r="AL210" i="16"/>
  <c r="AL171" i="20" s="1"/>
  <c r="BR209" i="16"/>
  <c r="BR170" i="20" s="1"/>
  <c r="BP209" i="16"/>
  <c r="BP170" i="20" s="1"/>
  <c r="AL209" i="16"/>
  <c r="AL170" i="20" s="1"/>
  <c r="BR208" i="16"/>
  <c r="BR169" i="20" s="1"/>
  <c r="BP208" i="16"/>
  <c r="BP169" i="20" s="1"/>
  <c r="AL208" i="16"/>
  <c r="AL169" i="20" s="1"/>
  <c r="BR207" i="16"/>
  <c r="BR168" i="20" s="1"/>
  <c r="BP207" i="16"/>
  <c r="BP168" i="20" s="1"/>
  <c r="AL207" i="16"/>
  <c r="AL168" i="20" s="1"/>
  <c r="BR206" i="16"/>
  <c r="BR167" i="20" s="1"/>
  <c r="BP206" i="16"/>
  <c r="BP167" i="20" s="1"/>
  <c r="AL206" i="16"/>
  <c r="AL167" i="20" s="1"/>
  <c r="BR205" i="16"/>
  <c r="BR166" i="20" s="1"/>
  <c r="BP205" i="16"/>
  <c r="BP166" i="20" s="1"/>
  <c r="AL205" i="16"/>
  <c r="AL166" i="20" s="1"/>
  <c r="BR204" i="16"/>
  <c r="BR165" i="20" s="1"/>
  <c r="BP204" i="16"/>
  <c r="BP165" i="20" s="1"/>
  <c r="AL204" i="16"/>
  <c r="AL165" i="20" s="1"/>
  <c r="BR203" i="16"/>
  <c r="BR164" i="20" s="1"/>
  <c r="BP203" i="16"/>
  <c r="BP164" i="20" s="1"/>
  <c r="AL203" i="16"/>
  <c r="AL164" i="20" s="1"/>
  <c r="BR202" i="16"/>
  <c r="BR163" i="20" s="1"/>
  <c r="BP202" i="16"/>
  <c r="BP163" i="20" s="1"/>
  <c r="AL202" i="16"/>
  <c r="AL163" i="20" s="1"/>
  <c r="BR201" i="16"/>
  <c r="BR162" i="20" s="1"/>
  <c r="BP201" i="16"/>
  <c r="BP162" i="20" s="1"/>
  <c r="AL201" i="16"/>
  <c r="AL162" i="20" s="1"/>
  <c r="BR200" i="16"/>
  <c r="BR161" i="20" s="1"/>
  <c r="BP200" i="16"/>
  <c r="BP161" i="20" s="1"/>
  <c r="AL200" i="16"/>
  <c r="AL161" i="20" s="1"/>
  <c r="BR199" i="16"/>
  <c r="BR160" i="20" s="1"/>
  <c r="BP199" i="16"/>
  <c r="BP160" i="20" s="1"/>
  <c r="AL199" i="16"/>
  <c r="AL160" i="20" s="1"/>
  <c r="BR198" i="16"/>
  <c r="BR159" i="20" s="1"/>
  <c r="BP198" i="16"/>
  <c r="BP159" i="20" s="1"/>
  <c r="AL198" i="16"/>
  <c r="AL159" i="20" s="1"/>
  <c r="BR197" i="16"/>
  <c r="BR158" i="20" s="1"/>
  <c r="BP197" i="16"/>
  <c r="BP158" i="20" s="1"/>
  <c r="AL197" i="16"/>
  <c r="AL158" i="20" s="1"/>
  <c r="BR196" i="16"/>
  <c r="BR157" i="20" s="1"/>
  <c r="BP196" i="16"/>
  <c r="BP157" i="20" s="1"/>
  <c r="AL196" i="16"/>
  <c r="AL157" i="20" s="1"/>
  <c r="BR195" i="16"/>
  <c r="BR156" i="20" s="1"/>
  <c r="BP195" i="16"/>
  <c r="BP156" i="20" s="1"/>
  <c r="AL195" i="16"/>
  <c r="AL156" i="20" s="1"/>
  <c r="BR194" i="16"/>
  <c r="BR155" i="20" s="1"/>
  <c r="BP194" i="16"/>
  <c r="BP155" i="20" s="1"/>
  <c r="AL194" i="16"/>
  <c r="AL155" i="20" s="1"/>
  <c r="BR193" i="16"/>
  <c r="BR154" i="20" s="1"/>
  <c r="BP193" i="16"/>
  <c r="BP154" i="20" s="1"/>
  <c r="AL193" i="16"/>
  <c r="AL154" i="20" s="1"/>
  <c r="BR192" i="16"/>
  <c r="BR153" i="20" s="1"/>
  <c r="BP192" i="16"/>
  <c r="BP153" i="20" s="1"/>
  <c r="AL192" i="16"/>
  <c r="AL153" i="20" s="1"/>
  <c r="BR191" i="16"/>
  <c r="BR152" i="20" s="1"/>
  <c r="BP191" i="16"/>
  <c r="BP152" i="20" s="1"/>
  <c r="AL191" i="16"/>
  <c r="AL152" i="20" s="1"/>
  <c r="BR190" i="16"/>
  <c r="BR151" i="20" s="1"/>
  <c r="BP190" i="16"/>
  <c r="BP151" i="20" s="1"/>
  <c r="AL190" i="16"/>
  <c r="AL151" i="20" s="1"/>
  <c r="BR189" i="16"/>
  <c r="BR150" i="20" s="1"/>
  <c r="BP189" i="16"/>
  <c r="BP150" i="20" s="1"/>
  <c r="AL189" i="16"/>
  <c r="AL150" i="20" s="1"/>
  <c r="BR188" i="16"/>
  <c r="BR149" i="20" s="1"/>
  <c r="BP188" i="16"/>
  <c r="BP149" i="20" s="1"/>
  <c r="AL188" i="16"/>
  <c r="AL149" i="20" s="1"/>
  <c r="BR187" i="16"/>
  <c r="BR148" i="20" s="1"/>
  <c r="BP187" i="16"/>
  <c r="BP148" i="20" s="1"/>
  <c r="AL187" i="16"/>
  <c r="AL148" i="20" s="1"/>
  <c r="BR186" i="16"/>
  <c r="BR147" i="20" s="1"/>
  <c r="BP186" i="16"/>
  <c r="BP147" i="20" s="1"/>
  <c r="AL186" i="16"/>
  <c r="AL147" i="20" s="1"/>
  <c r="BR185" i="16"/>
  <c r="BR146" i="20" s="1"/>
  <c r="BP185" i="16"/>
  <c r="BP146" i="20" s="1"/>
  <c r="AL185" i="16"/>
  <c r="AL146" i="20" s="1"/>
  <c r="BR184" i="16"/>
  <c r="BR145" i="20" s="1"/>
  <c r="BP184" i="16"/>
  <c r="BP145" i="20" s="1"/>
  <c r="AL184" i="16"/>
  <c r="AL145" i="20" s="1"/>
  <c r="BR183" i="16"/>
  <c r="BR144" i="20" s="1"/>
  <c r="BP183" i="16"/>
  <c r="BP144" i="20" s="1"/>
  <c r="AL183" i="16"/>
  <c r="AL144" i="20" s="1"/>
  <c r="BR182" i="16"/>
  <c r="BR143" i="20" s="1"/>
  <c r="BP182" i="16"/>
  <c r="BP143" i="20" s="1"/>
  <c r="AL182" i="16"/>
  <c r="AL143" i="20" s="1"/>
  <c r="BR181" i="16"/>
  <c r="BR142" i="20" s="1"/>
  <c r="BP181" i="16"/>
  <c r="BP142" i="20" s="1"/>
  <c r="AL181" i="16"/>
  <c r="AL142" i="20" s="1"/>
  <c r="BR180" i="16"/>
  <c r="BR141" i="20" s="1"/>
  <c r="BP180" i="16"/>
  <c r="BP141" i="20" s="1"/>
  <c r="AL180" i="16"/>
  <c r="AL141" i="20" s="1"/>
  <c r="BR179" i="16"/>
  <c r="BR140" i="20" s="1"/>
  <c r="BP179" i="16"/>
  <c r="BP140" i="20" s="1"/>
  <c r="AL179" i="16"/>
  <c r="AL140" i="20" s="1"/>
  <c r="BR178" i="16"/>
  <c r="BR139" i="20" s="1"/>
  <c r="BP178" i="16"/>
  <c r="BP139" i="20" s="1"/>
  <c r="AL178" i="16"/>
  <c r="AL139" i="20" s="1"/>
  <c r="BR177" i="16"/>
  <c r="BR138" i="20" s="1"/>
  <c r="BP177" i="16"/>
  <c r="BP138" i="20" s="1"/>
  <c r="AL177" i="16"/>
  <c r="AL138" i="20" s="1"/>
  <c r="BR176" i="16"/>
  <c r="BR137" i="20" s="1"/>
  <c r="BP176" i="16"/>
  <c r="BP137" i="20" s="1"/>
  <c r="AL176" i="16"/>
  <c r="AL137" i="20" s="1"/>
  <c r="BR175" i="16"/>
  <c r="BR136" i="20" s="1"/>
  <c r="BP175" i="16"/>
  <c r="BP136" i="20" s="1"/>
  <c r="AL175" i="16"/>
  <c r="AL136" i="20" s="1"/>
  <c r="BR174" i="16"/>
  <c r="BR135" i="20" s="1"/>
  <c r="BP174" i="16"/>
  <c r="BP135" i="20" s="1"/>
  <c r="AL174" i="16"/>
  <c r="AL135" i="20" s="1"/>
  <c r="BR173" i="16"/>
  <c r="BR134" i="20" s="1"/>
  <c r="BP173" i="16"/>
  <c r="BP134" i="20" s="1"/>
  <c r="AL173" i="16"/>
  <c r="AL134" i="20" s="1"/>
  <c r="BR172" i="16"/>
  <c r="BR133" i="20" s="1"/>
  <c r="BP172" i="16"/>
  <c r="BP133" i="20" s="1"/>
  <c r="AL172" i="16"/>
  <c r="AL133" i="20" s="1"/>
  <c r="BR171" i="16"/>
  <c r="BR132" i="20" s="1"/>
  <c r="BP171" i="16"/>
  <c r="BP132" i="20" s="1"/>
  <c r="AL171" i="16"/>
  <c r="AL132" i="20" s="1"/>
  <c r="BR170" i="16"/>
  <c r="BR131" i="20" s="1"/>
  <c r="BP170" i="16"/>
  <c r="BP131" i="20" s="1"/>
  <c r="AL170" i="16"/>
  <c r="AL131" i="20" s="1"/>
  <c r="BR169" i="16"/>
  <c r="BR130" i="20" s="1"/>
  <c r="BP169" i="16"/>
  <c r="BP130" i="20" s="1"/>
  <c r="AL169" i="16"/>
  <c r="AL130" i="20" s="1"/>
  <c r="BR168" i="16"/>
  <c r="BR129" i="20" s="1"/>
  <c r="BP168" i="16"/>
  <c r="BP129" i="20" s="1"/>
  <c r="AL168" i="16"/>
  <c r="AL129" i="20" s="1"/>
  <c r="BR167" i="16"/>
  <c r="BR128" i="20" s="1"/>
  <c r="BP167" i="16"/>
  <c r="BP128" i="20" s="1"/>
  <c r="AL167" i="16"/>
  <c r="AL128" i="20" s="1"/>
  <c r="BR166" i="16"/>
  <c r="BR127" i="20" s="1"/>
  <c r="BP166" i="16"/>
  <c r="BP127" i="20" s="1"/>
  <c r="AL166" i="16"/>
  <c r="AL127" i="20" s="1"/>
  <c r="BR165" i="16"/>
  <c r="BR126" i="20" s="1"/>
  <c r="BP165" i="16"/>
  <c r="BP126" i="20" s="1"/>
  <c r="AL165" i="16"/>
  <c r="AL126" i="20" s="1"/>
  <c r="BR164" i="16"/>
  <c r="BR125" i="20" s="1"/>
  <c r="BP164" i="16"/>
  <c r="BP125" i="20" s="1"/>
  <c r="AL164" i="16"/>
  <c r="AL125" i="20" s="1"/>
  <c r="BR163" i="16"/>
  <c r="BR124" i="20" s="1"/>
  <c r="BP163" i="16"/>
  <c r="AL163" i="16"/>
  <c r="AL124" i="20" s="1"/>
  <c r="BR162" i="16"/>
  <c r="BR123" i="20" s="1"/>
  <c r="BP162" i="16"/>
  <c r="BP123" i="20" s="1"/>
  <c r="AL162" i="16"/>
  <c r="AL123" i="20" s="1"/>
  <c r="BR161" i="16"/>
  <c r="BR122" i="20" s="1"/>
  <c r="BP161" i="16"/>
  <c r="BP122" i="20" s="1"/>
  <c r="AL161" i="16"/>
  <c r="AL122" i="20" s="1"/>
  <c r="BR160" i="16"/>
  <c r="BR121" i="20" s="1"/>
  <c r="BP160" i="16"/>
  <c r="BP121" i="20" s="1"/>
  <c r="AL160" i="16"/>
  <c r="AL121" i="20" s="1"/>
  <c r="BR159" i="16"/>
  <c r="BR120" i="20" s="1"/>
  <c r="BP159" i="16"/>
  <c r="BP120" i="20" s="1"/>
  <c r="AL159" i="16"/>
  <c r="AL120" i="20" s="1"/>
  <c r="BR158" i="16"/>
  <c r="BR119" i="20" s="1"/>
  <c r="BP158" i="16"/>
  <c r="BP119" i="20" s="1"/>
  <c r="AL158" i="16"/>
  <c r="AL119" i="20" s="1"/>
  <c r="BR157" i="16"/>
  <c r="BR118" i="20" s="1"/>
  <c r="BP157" i="16"/>
  <c r="BP118" i="20" s="1"/>
  <c r="AL157" i="16"/>
  <c r="AL118" i="20" s="1"/>
  <c r="BR156" i="16"/>
  <c r="BR117" i="20" s="1"/>
  <c r="BP156" i="16"/>
  <c r="BP117" i="20" s="1"/>
  <c r="AL156" i="16"/>
  <c r="AL117" i="20" s="1"/>
  <c r="BR155" i="16"/>
  <c r="BR116" i="20" s="1"/>
  <c r="BP155" i="16"/>
  <c r="BP116" i="20" s="1"/>
  <c r="AL155" i="16"/>
  <c r="AL116" i="20" s="1"/>
  <c r="BR154" i="16"/>
  <c r="BR115" i="20" s="1"/>
  <c r="BP154" i="16"/>
  <c r="BP115" i="20" s="1"/>
  <c r="AL154" i="16"/>
  <c r="AL115" i="20" s="1"/>
  <c r="BR153" i="16"/>
  <c r="BR114" i="20" s="1"/>
  <c r="BP153" i="16"/>
  <c r="BP114" i="20" s="1"/>
  <c r="AL153" i="16"/>
  <c r="AL114" i="20" s="1"/>
  <c r="BR152" i="16"/>
  <c r="BR113" i="20" s="1"/>
  <c r="BP152" i="16"/>
  <c r="BP113" i="20" s="1"/>
  <c r="AL152" i="16"/>
  <c r="AL113" i="20" s="1"/>
  <c r="BR151" i="16"/>
  <c r="BR112" i="20" s="1"/>
  <c r="BP151" i="16"/>
  <c r="BP112" i="20" s="1"/>
  <c r="AL151" i="16"/>
  <c r="AL112" i="20" s="1"/>
  <c r="BR150" i="16"/>
  <c r="BR111" i="20" s="1"/>
  <c r="BP150" i="16"/>
  <c r="BP111" i="20" s="1"/>
  <c r="AL150" i="16"/>
  <c r="AL111" i="20" s="1"/>
  <c r="BR149" i="16"/>
  <c r="BR110" i="20" s="1"/>
  <c r="BP149" i="16"/>
  <c r="BP110" i="20" s="1"/>
  <c r="AL149" i="16"/>
  <c r="AL110" i="20" s="1"/>
  <c r="BR148" i="16"/>
  <c r="BR109" i="20" s="1"/>
  <c r="BP148" i="16"/>
  <c r="BP109" i="20" s="1"/>
  <c r="AL148" i="16"/>
  <c r="AL109" i="20" s="1"/>
  <c r="BR147" i="16"/>
  <c r="BR108" i="20" s="1"/>
  <c r="BP147" i="16"/>
  <c r="BP108" i="20" s="1"/>
  <c r="AL147" i="16"/>
  <c r="AL108" i="20" s="1"/>
  <c r="BR146" i="16"/>
  <c r="BR107" i="20" s="1"/>
  <c r="BP146" i="16"/>
  <c r="BP107" i="20" s="1"/>
  <c r="AL146" i="16"/>
  <c r="AL107" i="20" s="1"/>
  <c r="BR145" i="16"/>
  <c r="BR106" i="20" s="1"/>
  <c r="BP145" i="16"/>
  <c r="BP106" i="20" s="1"/>
  <c r="AL145" i="16"/>
  <c r="AL106" i="20" s="1"/>
  <c r="BR144" i="16"/>
  <c r="BR105" i="20" s="1"/>
  <c r="BP144" i="16"/>
  <c r="BP105" i="20" s="1"/>
  <c r="AL144" i="16"/>
  <c r="AL105" i="20" s="1"/>
  <c r="BR143" i="16"/>
  <c r="BR104" i="20" s="1"/>
  <c r="BP143" i="16"/>
  <c r="BP104" i="20" s="1"/>
  <c r="AL143" i="16"/>
  <c r="AL104" i="20" s="1"/>
  <c r="BR142" i="16"/>
  <c r="BR103" i="20" s="1"/>
  <c r="BP142" i="16"/>
  <c r="BP103" i="20" s="1"/>
  <c r="AL142" i="16"/>
  <c r="AL103" i="20" s="1"/>
  <c r="BR141" i="16"/>
  <c r="BR102" i="20" s="1"/>
  <c r="BP141" i="16"/>
  <c r="BP102" i="20" s="1"/>
  <c r="AL141" i="16"/>
  <c r="AL102" i="20" s="1"/>
  <c r="BR140" i="16"/>
  <c r="BR101" i="20" s="1"/>
  <c r="BP140" i="16"/>
  <c r="BP101" i="20" s="1"/>
  <c r="AL140" i="16"/>
  <c r="AL101" i="20" s="1"/>
  <c r="BR139" i="16"/>
  <c r="BR100" i="20" s="1"/>
  <c r="BP139" i="16"/>
  <c r="BP100" i="20" s="1"/>
  <c r="AL139" i="16"/>
  <c r="AL100" i="20" s="1"/>
  <c r="BR138" i="16"/>
  <c r="BR99" i="20" s="1"/>
  <c r="BP138" i="16"/>
  <c r="BP99" i="20" s="1"/>
  <c r="AL138" i="16"/>
  <c r="AL99" i="20" s="1"/>
  <c r="BR137" i="16"/>
  <c r="BR98" i="20" s="1"/>
  <c r="BP137" i="16"/>
  <c r="BP98" i="20" s="1"/>
  <c r="AL137" i="16"/>
  <c r="AL98" i="20" s="1"/>
  <c r="BR136" i="16"/>
  <c r="BR97" i="20" s="1"/>
  <c r="BP136" i="16"/>
  <c r="BP97" i="20" s="1"/>
  <c r="AL136" i="16"/>
  <c r="AL97" i="20" s="1"/>
  <c r="BR135" i="16"/>
  <c r="BR96" i="20" s="1"/>
  <c r="BP135" i="16"/>
  <c r="AL135" i="16"/>
  <c r="AL96" i="20" s="1"/>
  <c r="BR134" i="16"/>
  <c r="BR95" i="20" s="1"/>
  <c r="BP134" i="16"/>
  <c r="BP95" i="20" s="1"/>
  <c r="AL134" i="16"/>
  <c r="AL95" i="20" s="1"/>
  <c r="BR133" i="16"/>
  <c r="BR94" i="20" s="1"/>
  <c r="BP133" i="16"/>
  <c r="BP94" i="20" s="1"/>
  <c r="AL133" i="16"/>
  <c r="AL94" i="20" s="1"/>
  <c r="BR132" i="16"/>
  <c r="BR93" i="20" s="1"/>
  <c r="BP132" i="16"/>
  <c r="BP93" i="20" s="1"/>
  <c r="AL132" i="16"/>
  <c r="AL93" i="20" s="1"/>
  <c r="BR131" i="16"/>
  <c r="BR92" i="20" s="1"/>
  <c r="BP131" i="16"/>
  <c r="BP92" i="20" s="1"/>
  <c r="AL131" i="16"/>
  <c r="AL92" i="20" s="1"/>
  <c r="BR130" i="16"/>
  <c r="BR91" i="20" s="1"/>
  <c r="BP130" i="16"/>
  <c r="BP91" i="20" s="1"/>
  <c r="AL130" i="16"/>
  <c r="AL91" i="20" s="1"/>
  <c r="BR129" i="16"/>
  <c r="BR90" i="20" s="1"/>
  <c r="BP129" i="16"/>
  <c r="BP90" i="20" s="1"/>
  <c r="AL129" i="16"/>
  <c r="AL90" i="20" s="1"/>
  <c r="BR128" i="16"/>
  <c r="BR89" i="20" s="1"/>
  <c r="BP128" i="16"/>
  <c r="BP89" i="20" s="1"/>
  <c r="AL128" i="16"/>
  <c r="AL89" i="20" s="1"/>
  <c r="BR127" i="16"/>
  <c r="BR88" i="20" s="1"/>
  <c r="BP127" i="16"/>
  <c r="AL127" i="16"/>
  <c r="AL88" i="20" s="1"/>
  <c r="BR126" i="16"/>
  <c r="BR87" i="20" s="1"/>
  <c r="BP126" i="16"/>
  <c r="BP87" i="20" s="1"/>
  <c r="AL126" i="16"/>
  <c r="AL87" i="20" s="1"/>
  <c r="BR125" i="16"/>
  <c r="BR86" i="20" s="1"/>
  <c r="BP125" i="16"/>
  <c r="BP86" i="20" s="1"/>
  <c r="AL125" i="16"/>
  <c r="AL86" i="20" s="1"/>
  <c r="BR124" i="16"/>
  <c r="BR85" i="20" s="1"/>
  <c r="BP124" i="16"/>
  <c r="BP85" i="20" s="1"/>
  <c r="AL124" i="16"/>
  <c r="AL85" i="20" s="1"/>
  <c r="BR123" i="16"/>
  <c r="BR84" i="20" s="1"/>
  <c r="BP123" i="16"/>
  <c r="BP84" i="20" s="1"/>
  <c r="AL123" i="16"/>
  <c r="AL84" i="20" s="1"/>
  <c r="BR122" i="16"/>
  <c r="BR83" i="20" s="1"/>
  <c r="BP122" i="16"/>
  <c r="BP83" i="20" s="1"/>
  <c r="AL122" i="16"/>
  <c r="AL83" i="20" s="1"/>
  <c r="BR121" i="16"/>
  <c r="BR82" i="20" s="1"/>
  <c r="BP121" i="16"/>
  <c r="BP82" i="20" s="1"/>
  <c r="AL121" i="16"/>
  <c r="AL82" i="20" s="1"/>
  <c r="BR120" i="16"/>
  <c r="BR81" i="20" s="1"/>
  <c r="BP120" i="16"/>
  <c r="BP81" i="20" s="1"/>
  <c r="AL120" i="16"/>
  <c r="AL81" i="20" s="1"/>
  <c r="BR119" i="16"/>
  <c r="BR80" i="20" s="1"/>
  <c r="BP119" i="16"/>
  <c r="BP80" i="20" s="1"/>
  <c r="AL119" i="16"/>
  <c r="AL80" i="20" s="1"/>
  <c r="BR118" i="16"/>
  <c r="BR79" i="20" s="1"/>
  <c r="BP118" i="16"/>
  <c r="BP79" i="20" s="1"/>
  <c r="AL118" i="16"/>
  <c r="AL79" i="20" s="1"/>
  <c r="BR117" i="16"/>
  <c r="BR78" i="20" s="1"/>
  <c r="BP117" i="16"/>
  <c r="BP78" i="20" s="1"/>
  <c r="AL117" i="16"/>
  <c r="AL78" i="20" s="1"/>
  <c r="BR116" i="16"/>
  <c r="BR77" i="20" s="1"/>
  <c r="BP116" i="16"/>
  <c r="BP77" i="20" s="1"/>
  <c r="AL116" i="16"/>
  <c r="AL77" i="20" s="1"/>
  <c r="BR115" i="16"/>
  <c r="BR76" i="20" s="1"/>
  <c r="BP115" i="16"/>
  <c r="BP76" i="20" s="1"/>
  <c r="AL115" i="16"/>
  <c r="AL76" i="20" s="1"/>
  <c r="BR114" i="16"/>
  <c r="BR75" i="20" s="1"/>
  <c r="BP114" i="16"/>
  <c r="BP75" i="20" s="1"/>
  <c r="AL114" i="16"/>
  <c r="AL75" i="20" s="1"/>
  <c r="BR113" i="16"/>
  <c r="BR74" i="20" s="1"/>
  <c r="BP113" i="16"/>
  <c r="BP74" i="20" s="1"/>
  <c r="AL113" i="16"/>
  <c r="AL74" i="20" s="1"/>
  <c r="BR112" i="16"/>
  <c r="BR73" i="20" s="1"/>
  <c r="BP112" i="16"/>
  <c r="BP73" i="20" s="1"/>
  <c r="AL112" i="16"/>
  <c r="AL73" i="20" s="1"/>
  <c r="BR111" i="16"/>
  <c r="BR72" i="20" s="1"/>
  <c r="BP111" i="16"/>
  <c r="BP72" i="20" s="1"/>
  <c r="AL111" i="16"/>
  <c r="AL72" i="20" s="1"/>
  <c r="BR110" i="16"/>
  <c r="BR71" i="20" s="1"/>
  <c r="BP110" i="16"/>
  <c r="BP71" i="20" s="1"/>
  <c r="AL110" i="16"/>
  <c r="AL71" i="20" s="1"/>
  <c r="BR109" i="16"/>
  <c r="BR70" i="20" s="1"/>
  <c r="BP109" i="16"/>
  <c r="BP70" i="20" s="1"/>
  <c r="AL109" i="16"/>
  <c r="AL70" i="20" s="1"/>
  <c r="BR108" i="16"/>
  <c r="BR69" i="20" s="1"/>
  <c r="BP108" i="16"/>
  <c r="BP69" i="20" s="1"/>
  <c r="AL108" i="16"/>
  <c r="AL69" i="20" s="1"/>
  <c r="BR107" i="16"/>
  <c r="BR68" i="20" s="1"/>
  <c r="BP107" i="16"/>
  <c r="BP68" i="20" s="1"/>
  <c r="AL107" i="16"/>
  <c r="AL68" i="20" s="1"/>
  <c r="BR106" i="16"/>
  <c r="BR67" i="20" s="1"/>
  <c r="BP106" i="16"/>
  <c r="BP67" i="20" s="1"/>
  <c r="AL106" i="16"/>
  <c r="AL67" i="20" s="1"/>
  <c r="BR105" i="16"/>
  <c r="BR66" i="20" s="1"/>
  <c r="BP105" i="16"/>
  <c r="BP66" i="20" s="1"/>
  <c r="AL105" i="16"/>
  <c r="AL66" i="20" s="1"/>
  <c r="BR104" i="16"/>
  <c r="BR65" i="20" s="1"/>
  <c r="BP104" i="16"/>
  <c r="BP65" i="20" s="1"/>
  <c r="AL104" i="16"/>
  <c r="AL65" i="20" s="1"/>
  <c r="BR103" i="16"/>
  <c r="BR64" i="20" s="1"/>
  <c r="BP103" i="16"/>
  <c r="BP64" i="20" s="1"/>
  <c r="AL103" i="16"/>
  <c r="AL64" i="20" s="1"/>
  <c r="BR102" i="16"/>
  <c r="BR63" i="20" s="1"/>
  <c r="BP102" i="16"/>
  <c r="BP63" i="20" s="1"/>
  <c r="AL102" i="16"/>
  <c r="AL63" i="20" s="1"/>
  <c r="BR101" i="16"/>
  <c r="BR62" i="20" s="1"/>
  <c r="BP101" i="16"/>
  <c r="BP62" i="20" s="1"/>
  <c r="AL101" i="16"/>
  <c r="AL62" i="20" s="1"/>
  <c r="BR100" i="16"/>
  <c r="BR61" i="20" s="1"/>
  <c r="BP100" i="16"/>
  <c r="BP61" i="20" s="1"/>
  <c r="AL100" i="16"/>
  <c r="AL61" i="20" s="1"/>
  <c r="BR99" i="16"/>
  <c r="BR60" i="20" s="1"/>
  <c r="BP99" i="16"/>
  <c r="BP60" i="20" s="1"/>
  <c r="AL99" i="16"/>
  <c r="AL60" i="20" s="1"/>
  <c r="BR98" i="16"/>
  <c r="BR59" i="20" s="1"/>
  <c r="BP98" i="16"/>
  <c r="BP59" i="20" s="1"/>
  <c r="AL98" i="16"/>
  <c r="AL59" i="20" s="1"/>
  <c r="BR97" i="16"/>
  <c r="BR58" i="20" s="1"/>
  <c r="BP97" i="16"/>
  <c r="BP58" i="20" s="1"/>
  <c r="AL97" i="16"/>
  <c r="AL58" i="20" s="1"/>
  <c r="BR96" i="16"/>
  <c r="BR57" i="20" s="1"/>
  <c r="BP96" i="16"/>
  <c r="BP57" i="20" s="1"/>
  <c r="AL96" i="16"/>
  <c r="AL57" i="20" s="1"/>
  <c r="BR95" i="16"/>
  <c r="BR56" i="20" s="1"/>
  <c r="BP95" i="16"/>
  <c r="BP56" i="20" s="1"/>
  <c r="AL95" i="16"/>
  <c r="AL56" i="20" s="1"/>
  <c r="BR94" i="16"/>
  <c r="BR55" i="20" s="1"/>
  <c r="BP94" i="16"/>
  <c r="AL94" i="16"/>
  <c r="AL55" i="20" s="1"/>
  <c r="BR93" i="16"/>
  <c r="BR54" i="20" s="1"/>
  <c r="BP93" i="16"/>
  <c r="BP54" i="20" s="1"/>
  <c r="AL93" i="16"/>
  <c r="AL54" i="20" s="1"/>
  <c r="BR92" i="16"/>
  <c r="BR53" i="20" s="1"/>
  <c r="BP92" i="16"/>
  <c r="BP53" i="20" s="1"/>
  <c r="AL92" i="16"/>
  <c r="AL53" i="20" s="1"/>
  <c r="BR91" i="16"/>
  <c r="BR52" i="20" s="1"/>
  <c r="BP91" i="16"/>
  <c r="BP52" i="20" s="1"/>
  <c r="AL91" i="16"/>
  <c r="AL52" i="20" s="1"/>
  <c r="BR90" i="16"/>
  <c r="BR51" i="20" s="1"/>
  <c r="BP90" i="16"/>
  <c r="AL90" i="16"/>
  <c r="AL51" i="20" s="1"/>
  <c r="BR89" i="16"/>
  <c r="BR50" i="20" s="1"/>
  <c r="BP89" i="16"/>
  <c r="BP50" i="20" s="1"/>
  <c r="AL89" i="16"/>
  <c r="AL50" i="20" s="1"/>
  <c r="BR88" i="16"/>
  <c r="BR49" i="20" s="1"/>
  <c r="BP88" i="16"/>
  <c r="BP49" i="20" s="1"/>
  <c r="AL88" i="16"/>
  <c r="AL49" i="20" s="1"/>
  <c r="BR87" i="16"/>
  <c r="BR48" i="20" s="1"/>
  <c r="BP87" i="16"/>
  <c r="BP48" i="20" s="1"/>
  <c r="AL87" i="16"/>
  <c r="AL48" i="20" s="1"/>
  <c r="BR86" i="16"/>
  <c r="BR47" i="20" s="1"/>
  <c r="BP86" i="16"/>
  <c r="BP47" i="20" s="1"/>
  <c r="AL86" i="16"/>
  <c r="AL47" i="20" s="1"/>
  <c r="BR85" i="16"/>
  <c r="BR46" i="20" s="1"/>
  <c r="BP85" i="16"/>
  <c r="BP46" i="20" s="1"/>
  <c r="AL85" i="16"/>
  <c r="AL46" i="20" s="1"/>
  <c r="BR84" i="16"/>
  <c r="BR45" i="20" s="1"/>
  <c r="BP84" i="16"/>
  <c r="BP45" i="20" s="1"/>
  <c r="AL84" i="16"/>
  <c r="AL45" i="20" s="1"/>
  <c r="BR83" i="16"/>
  <c r="BR44" i="20" s="1"/>
  <c r="BP83" i="16"/>
  <c r="BP44" i="20" s="1"/>
  <c r="AL83" i="16"/>
  <c r="AL44" i="20" s="1"/>
  <c r="BR82" i="16"/>
  <c r="BR43" i="20" s="1"/>
  <c r="BP82" i="16"/>
  <c r="BP43" i="20" s="1"/>
  <c r="AL82" i="16"/>
  <c r="AL43" i="20" s="1"/>
  <c r="BR81" i="16"/>
  <c r="BR42" i="20" s="1"/>
  <c r="BP81" i="16"/>
  <c r="BP42" i="20" s="1"/>
  <c r="AL81" i="16"/>
  <c r="AL42" i="20" s="1"/>
  <c r="BR80" i="16"/>
  <c r="BR41" i="20" s="1"/>
  <c r="BP80" i="16"/>
  <c r="BP41" i="20" s="1"/>
  <c r="AL80" i="16"/>
  <c r="AL41" i="20" s="1"/>
  <c r="BR79" i="16"/>
  <c r="BR40" i="20" s="1"/>
  <c r="BP79" i="16"/>
  <c r="BP40" i="20" s="1"/>
  <c r="AL79" i="16"/>
  <c r="AL40" i="20" s="1"/>
  <c r="BR78" i="16"/>
  <c r="BR39" i="20" s="1"/>
  <c r="BP78" i="16"/>
  <c r="BP39" i="20" s="1"/>
  <c r="AL78" i="16"/>
  <c r="AL39" i="20" s="1"/>
  <c r="BR77" i="16"/>
  <c r="BR38" i="20" s="1"/>
  <c r="BP77" i="16"/>
  <c r="BP38" i="20" s="1"/>
  <c r="AL77" i="16"/>
  <c r="AL38" i="20" s="1"/>
  <c r="BR76" i="16"/>
  <c r="BR37" i="20" s="1"/>
  <c r="BP76" i="16"/>
  <c r="AL76" i="16"/>
  <c r="AL37" i="20" s="1"/>
  <c r="BR75" i="16"/>
  <c r="BR36" i="20" s="1"/>
  <c r="BP75" i="16"/>
  <c r="BP36" i="20" s="1"/>
  <c r="AL75" i="16"/>
  <c r="AL36" i="20" s="1"/>
  <c r="BR74" i="16"/>
  <c r="BR35" i="20" s="1"/>
  <c r="BP74" i="16"/>
  <c r="BP35" i="20" s="1"/>
  <c r="AL74" i="16"/>
  <c r="AL35" i="20" s="1"/>
  <c r="BR73" i="16"/>
  <c r="BR34" i="20" s="1"/>
  <c r="BP73" i="16"/>
  <c r="BP34" i="20" s="1"/>
  <c r="AL73" i="16"/>
  <c r="AL34" i="20" s="1"/>
  <c r="BR72" i="16"/>
  <c r="BR33" i="20" s="1"/>
  <c r="BP72" i="16"/>
  <c r="AL72" i="16"/>
  <c r="AL33" i="20" s="1"/>
  <c r="BR71" i="16"/>
  <c r="BR32" i="20" s="1"/>
  <c r="BP71" i="16"/>
  <c r="BP32" i="20" s="1"/>
  <c r="AL71" i="16"/>
  <c r="AL32" i="20" s="1"/>
  <c r="BR70" i="16"/>
  <c r="BR31" i="20" s="1"/>
  <c r="BP70" i="16"/>
  <c r="BP31" i="20" s="1"/>
  <c r="AL70" i="16"/>
  <c r="AL31" i="20" s="1"/>
  <c r="BR69" i="16"/>
  <c r="BR30" i="20" s="1"/>
  <c r="BP69" i="16"/>
  <c r="BP30" i="20" s="1"/>
  <c r="AL69" i="16"/>
  <c r="AL30" i="20" s="1"/>
  <c r="BR68" i="16"/>
  <c r="BR29" i="20" s="1"/>
  <c r="BP68" i="16"/>
  <c r="BP29" i="20" s="1"/>
  <c r="AL68" i="16"/>
  <c r="AL29" i="20" s="1"/>
  <c r="BR67" i="16"/>
  <c r="BR28" i="20" s="1"/>
  <c r="BP67" i="16"/>
  <c r="BP28" i="20" s="1"/>
  <c r="AL67" i="16"/>
  <c r="AL28" i="20" s="1"/>
  <c r="BR66" i="16"/>
  <c r="BR27" i="20" s="1"/>
  <c r="BP66" i="16"/>
  <c r="BP27" i="20" s="1"/>
  <c r="AL66" i="16"/>
  <c r="AL27" i="20" s="1"/>
  <c r="BR65" i="16"/>
  <c r="BR26" i="20" s="1"/>
  <c r="BP65" i="16"/>
  <c r="BP26" i="20" s="1"/>
  <c r="AL65" i="16"/>
  <c r="AL26" i="20" s="1"/>
  <c r="BR64" i="16"/>
  <c r="BR25" i="20" s="1"/>
  <c r="BP64" i="16"/>
  <c r="BP25" i="20" s="1"/>
  <c r="AL64" i="16"/>
  <c r="AL25" i="20" s="1"/>
  <c r="BR63" i="16"/>
  <c r="BR24" i="20" s="1"/>
  <c r="BP63" i="16"/>
  <c r="BP24" i="20" s="1"/>
  <c r="AL63" i="16"/>
  <c r="AL24" i="20" s="1"/>
  <c r="BR62" i="16"/>
  <c r="BR23" i="20" s="1"/>
  <c r="BP62" i="16"/>
  <c r="BP23" i="20" s="1"/>
  <c r="AL62" i="16"/>
  <c r="AL23" i="20" s="1"/>
  <c r="BR61" i="16"/>
  <c r="BR22" i="20" s="1"/>
  <c r="BP61" i="16"/>
  <c r="BP22" i="20" s="1"/>
  <c r="AL61" i="16"/>
  <c r="AL22" i="20" s="1"/>
  <c r="BR60" i="16"/>
  <c r="BR21" i="20" s="1"/>
  <c r="BP60" i="16"/>
  <c r="BP21" i="20" s="1"/>
  <c r="AL60" i="16"/>
  <c r="AL21" i="20" s="1"/>
  <c r="BR59" i="16"/>
  <c r="BR20" i="20" s="1"/>
  <c r="BP59" i="16"/>
  <c r="BP20" i="20" s="1"/>
  <c r="AL59" i="16"/>
  <c r="AL20" i="20" s="1"/>
  <c r="BR58" i="16"/>
  <c r="BR19" i="20" s="1"/>
  <c r="BP58" i="16"/>
  <c r="BP19" i="20" s="1"/>
  <c r="AL58" i="16"/>
  <c r="AL19" i="20" s="1"/>
  <c r="BR57" i="16"/>
  <c r="BR18" i="20" s="1"/>
  <c r="BP57" i="16"/>
  <c r="BP18" i="20" s="1"/>
  <c r="AL57" i="16"/>
  <c r="AL18" i="20" s="1"/>
  <c r="BR56" i="16"/>
  <c r="BR17" i="20" s="1"/>
  <c r="BP56" i="16"/>
  <c r="BP17" i="20" s="1"/>
  <c r="AL56" i="16"/>
  <c r="AL17" i="20" s="1"/>
  <c r="BR55" i="16"/>
  <c r="BR16" i="20" s="1"/>
  <c r="BP55" i="16"/>
  <c r="BP16" i="20" s="1"/>
  <c r="AL55" i="16"/>
  <c r="AL16" i="20" s="1"/>
  <c r="BR54" i="16"/>
  <c r="BR15" i="20" s="1"/>
  <c r="BP54" i="16"/>
  <c r="BP15" i="20" s="1"/>
  <c r="AL54" i="16"/>
  <c r="AL15" i="20" s="1"/>
  <c r="BR53" i="16"/>
  <c r="BR14" i="20" s="1"/>
  <c r="BP53" i="16"/>
  <c r="BP14" i="20" s="1"/>
  <c r="AL53" i="16"/>
  <c r="AL14" i="20" s="1"/>
  <c r="BR52" i="16"/>
  <c r="BR13" i="20" s="1"/>
  <c r="BP52" i="16"/>
  <c r="BP13" i="20" s="1"/>
  <c r="AL52" i="16"/>
  <c r="AL13" i="20" s="1"/>
  <c r="BR51" i="16"/>
  <c r="BR12" i="20" s="1"/>
  <c r="BP51" i="16"/>
  <c r="BP12" i="20" s="1"/>
  <c r="AL51" i="16"/>
  <c r="AL12" i="20" s="1"/>
  <c r="BR50" i="16"/>
  <c r="BR11" i="20" s="1"/>
  <c r="BP50" i="16"/>
  <c r="BP11" i="20" s="1"/>
  <c r="AL50" i="16"/>
  <c r="AL11" i="20" s="1"/>
  <c r="BR49" i="16"/>
  <c r="BR10" i="20" s="1"/>
  <c r="BP49" i="16"/>
  <c r="BP10" i="20" s="1"/>
  <c r="AL49" i="16"/>
  <c r="AL10" i="20" s="1"/>
  <c r="BR48" i="16"/>
  <c r="BR9" i="20" s="1"/>
  <c r="BP48" i="16"/>
  <c r="BP9" i="20" s="1"/>
  <c r="AL48" i="16"/>
  <c r="AL9" i="20" s="1"/>
  <c r="BR47" i="16"/>
  <c r="BR8" i="20" s="1"/>
  <c r="BP47" i="16"/>
  <c r="BP8" i="20" s="1"/>
  <c r="AL47" i="16"/>
  <c r="AL8" i="20" s="1"/>
  <c r="BR46" i="16"/>
  <c r="BR7" i="20" s="1"/>
  <c r="BP46" i="16"/>
  <c r="BP7" i="20" s="1"/>
  <c r="AL46" i="16"/>
  <c r="AL7" i="20" s="1"/>
  <c r="BR45" i="16"/>
  <c r="BR45" i="19" s="1"/>
  <c r="BP45" i="16"/>
  <c r="BP45" i="19" s="1"/>
  <c r="AL45" i="16"/>
  <c r="AL45" i="19" s="1"/>
  <c r="BR44" i="16"/>
  <c r="BR44" i="19" s="1"/>
  <c r="BP44" i="16"/>
  <c r="BP44" i="19" s="1"/>
  <c r="AL44" i="16"/>
  <c r="AL44" i="19" s="1"/>
  <c r="BR43" i="16"/>
  <c r="BR43" i="19" s="1"/>
  <c r="BP43" i="16"/>
  <c r="BP43" i="19" s="1"/>
  <c r="AL43" i="16"/>
  <c r="AL43" i="19" s="1"/>
  <c r="BR42" i="16"/>
  <c r="BR42" i="19" s="1"/>
  <c r="BP42" i="16"/>
  <c r="BP42" i="19" s="1"/>
  <c r="AL42" i="16"/>
  <c r="AL42" i="19" s="1"/>
  <c r="BR41" i="16"/>
  <c r="BR41" i="19" s="1"/>
  <c r="BP41" i="16"/>
  <c r="BP41" i="19" s="1"/>
  <c r="AL41" i="16"/>
  <c r="AL41" i="19" s="1"/>
  <c r="BR40" i="16"/>
  <c r="BR40" i="19" s="1"/>
  <c r="BP40" i="16"/>
  <c r="BP40" i="19" s="1"/>
  <c r="AL40" i="16"/>
  <c r="AL40" i="19" s="1"/>
  <c r="BR39" i="16"/>
  <c r="BR39" i="19" s="1"/>
  <c r="BP39" i="16"/>
  <c r="BP39" i="19" s="1"/>
  <c r="AL39" i="16"/>
  <c r="AL39" i="19" s="1"/>
  <c r="BR38" i="16"/>
  <c r="BR38" i="19" s="1"/>
  <c r="BP38" i="16"/>
  <c r="BP38" i="19" s="1"/>
  <c r="AL38" i="16"/>
  <c r="AL38" i="19" s="1"/>
  <c r="BR37" i="16"/>
  <c r="BR37" i="19" s="1"/>
  <c r="BP37" i="16"/>
  <c r="BP37" i="19" s="1"/>
  <c r="AL37" i="16"/>
  <c r="AL37" i="19" s="1"/>
  <c r="BR36" i="16"/>
  <c r="BR36" i="19" s="1"/>
  <c r="BP36" i="16"/>
  <c r="BP36" i="19" s="1"/>
  <c r="AL36" i="16"/>
  <c r="AL36" i="19" s="1"/>
  <c r="BR35" i="16"/>
  <c r="BR35" i="19" s="1"/>
  <c r="BP35" i="16"/>
  <c r="BP35" i="19" s="1"/>
  <c r="AL35" i="16"/>
  <c r="AL35" i="19" s="1"/>
  <c r="BR34" i="16"/>
  <c r="BR34" i="19" s="1"/>
  <c r="BP34" i="16"/>
  <c r="BP34" i="19" s="1"/>
  <c r="AL34" i="16"/>
  <c r="AL34" i="19" s="1"/>
  <c r="BR33" i="16"/>
  <c r="BR33" i="19" s="1"/>
  <c r="BP33" i="16"/>
  <c r="BP33" i="19" s="1"/>
  <c r="AL33" i="16"/>
  <c r="AL33" i="19" s="1"/>
  <c r="BR32" i="16"/>
  <c r="BR32" i="19" s="1"/>
  <c r="BP32" i="16"/>
  <c r="BP32" i="19" s="1"/>
  <c r="AL32" i="16"/>
  <c r="AL32" i="19" s="1"/>
  <c r="BR31" i="16"/>
  <c r="BR31" i="19" s="1"/>
  <c r="BP31" i="16"/>
  <c r="BP31" i="19" s="1"/>
  <c r="AL31" i="16"/>
  <c r="AL31" i="19" s="1"/>
  <c r="BR30" i="16"/>
  <c r="BR30" i="19" s="1"/>
  <c r="BP30" i="16"/>
  <c r="BP30" i="19" s="1"/>
  <c r="AL30" i="16"/>
  <c r="AL30" i="19" s="1"/>
  <c r="BR29" i="16"/>
  <c r="BR29" i="19" s="1"/>
  <c r="BP29" i="16"/>
  <c r="BP29" i="19" s="1"/>
  <c r="AL29" i="16"/>
  <c r="AL29" i="19" s="1"/>
  <c r="BR28" i="16"/>
  <c r="BR28" i="19" s="1"/>
  <c r="BP28" i="16"/>
  <c r="BP28" i="19" s="1"/>
  <c r="AL28" i="16"/>
  <c r="AL28" i="19" s="1"/>
  <c r="BR27" i="16"/>
  <c r="BR27" i="19" s="1"/>
  <c r="BP27" i="16"/>
  <c r="BP27" i="19" s="1"/>
  <c r="AL27" i="16"/>
  <c r="AL27" i="19" s="1"/>
  <c r="BR26" i="16"/>
  <c r="BR26" i="19" s="1"/>
  <c r="BP26" i="16"/>
  <c r="BP26" i="19" s="1"/>
  <c r="AL26" i="16"/>
  <c r="AL26" i="19" s="1"/>
  <c r="BR25" i="16"/>
  <c r="BR25" i="19" s="1"/>
  <c r="BP25" i="16"/>
  <c r="BP25" i="19" s="1"/>
  <c r="AL25" i="16"/>
  <c r="AL25" i="19" s="1"/>
  <c r="BR24" i="16"/>
  <c r="BR24" i="19" s="1"/>
  <c r="BP24" i="16"/>
  <c r="BP24" i="19" s="1"/>
  <c r="AL24" i="16"/>
  <c r="AL24" i="19" s="1"/>
  <c r="BR23" i="16"/>
  <c r="BR23" i="19" s="1"/>
  <c r="BP23" i="16"/>
  <c r="BP23" i="19" s="1"/>
  <c r="AL23" i="16"/>
  <c r="AL23" i="19" s="1"/>
  <c r="BR22" i="16"/>
  <c r="BR22" i="19" s="1"/>
  <c r="BP22" i="16"/>
  <c r="BP22" i="19" s="1"/>
  <c r="AL22" i="16"/>
  <c r="AL22" i="19" s="1"/>
  <c r="BR21" i="16"/>
  <c r="BR21" i="19" s="1"/>
  <c r="BP21" i="16"/>
  <c r="BP21" i="19" s="1"/>
  <c r="AL21" i="16"/>
  <c r="AL21" i="19" s="1"/>
  <c r="BR20" i="16"/>
  <c r="BR20" i="19" s="1"/>
  <c r="BP20" i="16"/>
  <c r="BP20" i="19" s="1"/>
  <c r="AL20" i="16"/>
  <c r="AL20" i="19" s="1"/>
  <c r="BR19" i="16"/>
  <c r="BR19" i="19" s="1"/>
  <c r="BP19" i="16"/>
  <c r="BP19" i="19" s="1"/>
  <c r="AL19" i="16"/>
  <c r="AL19" i="19" s="1"/>
  <c r="BR18" i="16"/>
  <c r="BR18" i="19" s="1"/>
  <c r="BP18" i="16"/>
  <c r="BP18" i="19" s="1"/>
  <c r="AL18" i="16"/>
  <c r="AL18" i="19" s="1"/>
  <c r="BR17" i="16"/>
  <c r="BR17" i="19" s="1"/>
  <c r="BP17" i="16"/>
  <c r="BP17" i="19" s="1"/>
  <c r="AL17" i="16"/>
  <c r="AL17" i="19" s="1"/>
  <c r="BR16" i="16"/>
  <c r="BR16" i="19" s="1"/>
  <c r="BP16" i="16"/>
  <c r="BP16" i="19" s="1"/>
  <c r="AL16" i="16"/>
  <c r="AL16" i="19" s="1"/>
  <c r="BR15" i="16"/>
  <c r="BR15" i="19" s="1"/>
  <c r="BP15" i="16"/>
  <c r="BP15" i="19" s="1"/>
  <c r="AL15" i="16"/>
  <c r="AL15" i="19" s="1"/>
  <c r="BR14" i="16"/>
  <c r="BR14" i="19" s="1"/>
  <c r="BP14" i="16"/>
  <c r="BP14" i="19" s="1"/>
  <c r="AL14" i="16"/>
  <c r="AL14" i="19" s="1"/>
  <c r="BR13" i="16"/>
  <c r="BR13" i="19" s="1"/>
  <c r="BP13" i="16"/>
  <c r="BP13" i="19" s="1"/>
  <c r="AL13" i="16"/>
  <c r="AL13" i="19" s="1"/>
  <c r="BR12" i="16"/>
  <c r="BR12" i="19" s="1"/>
  <c r="BP12" i="16"/>
  <c r="BP12" i="19" s="1"/>
  <c r="AL12" i="16"/>
  <c r="AL12" i="19" s="1"/>
  <c r="BR11" i="16"/>
  <c r="BR11" i="19" s="1"/>
  <c r="BP11" i="16"/>
  <c r="BP11" i="19" s="1"/>
  <c r="AL11" i="16"/>
  <c r="AL11" i="19" s="1"/>
  <c r="BR10" i="16"/>
  <c r="BR10" i="19" s="1"/>
  <c r="BP10" i="16"/>
  <c r="BP10" i="19" s="1"/>
  <c r="AL10" i="16"/>
  <c r="AL10" i="19" s="1"/>
  <c r="BR9" i="16"/>
  <c r="BR9" i="19" s="1"/>
  <c r="BP9" i="16"/>
  <c r="BP9" i="19" s="1"/>
  <c r="AL9" i="16"/>
  <c r="AL9" i="19" s="1"/>
  <c r="BR8" i="16"/>
  <c r="BR8" i="19" s="1"/>
  <c r="BP8" i="16"/>
  <c r="BP8" i="19" s="1"/>
  <c r="AL8" i="16"/>
  <c r="AL8" i="19" s="1"/>
  <c r="BR7" i="16"/>
  <c r="BR7" i="19" s="1"/>
  <c r="BP7" i="16"/>
  <c r="BP7" i="19" s="1"/>
  <c r="AL7" i="16"/>
  <c r="AL7" i="19" s="1"/>
  <c r="BS127" i="16" l="1"/>
  <c r="BS88" i="20" s="1"/>
  <c r="BP88" i="20"/>
  <c r="BS135" i="16"/>
  <c r="BS96" i="20" s="1"/>
  <c r="BP96" i="20"/>
  <c r="BS163" i="16"/>
  <c r="BS124" i="20" s="1"/>
  <c r="BP124" i="20"/>
  <c r="BS90" i="16"/>
  <c r="BS51" i="20" s="1"/>
  <c r="BP51" i="20"/>
  <c r="BS94" i="16"/>
  <c r="BS55" i="20" s="1"/>
  <c r="BP55" i="20"/>
  <c r="BS72" i="16"/>
  <c r="BS33" i="20" s="1"/>
  <c r="BP33" i="20"/>
  <c r="BS76" i="16"/>
  <c r="BS37" i="20" s="1"/>
  <c r="BP37" i="20"/>
  <c r="BS272" i="16"/>
  <c r="BS40" i="21" s="1"/>
  <c r="BP40" i="21"/>
  <c r="BS292" i="16"/>
  <c r="BS60" i="21" s="1"/>
  <c r="BP60" i="21"/>
  <c r="BS600" i="16"/>
  <c r="BS38" i="24" s="1"/>
  <c r="BS71" i="16"/>
  <c r="BS32" i="20" s="1"/>
  <c r="BS75" i="16"/>
  <c r="BS36" i="20" s="1"/>
  <c r="BS615" i="16"/>
  <c r="BS53" i="24" s="1"/>
  <c r="BS619" i="16"/>
  <c r="BS57" i="24" s="1"/>
  <c r="BS465" i="16"/>
  <c r="BS137" i="22" s="1"/>
  <c r="BS554" i="16"/>
  <c r="BS7" i="23" s="1"/>
  <c r="BS566" i="16"/>
  <c r="BS19" i="23" s="1"/>
  <c r="BS337" i="16"/>
  <c r="BS9" i="22" s="1"/>
  <c r="BS352" i="16"/>
  <c r="BS24" i="22" s="1"/>
  <c r="BS590" i="16"/>
  <c r="BS28" i="24" s="1"/>
  <c r="BS175" i="16"/>
  <c r="BS136" i="20" s="1"/>
  <c r="BS241" i="16"/>
  <c r="BS9" i="21" s="1"/>
  <c r="BS481" i="16"/>
  <c r="BS153" i="22" s="1"/>
  <c r="BS170" i="16"/>
  <c r="BS131" i="20" s="1"/>
  <c r="BS108" i="16"/>
  <c r="BS69" i="20" s="1"/>
  <c r="BS137" i="16"/>
  <c r="BS98" i="20" s="1"/>
  <c r="BS145" i="16"/>
  <c r="BS106" i="20" s="1"/>
  <c r="BS218" i="16"/>
  <c r="BS176" i="20" s="1"/>
  <c r="BS222" i="16"/>
  <c r="BS180" i="20" s="1"/>
  <c r="BS216" i="16"/>
  <c r="BS183" i="20" s="1"/>
  <c r="BS226" i="16"/>
  <c r="BS187" i="20" s="1"/>
  <c r="BS238" i="16"/>
  <c r="BS199" i="20" s="1"/>
  <c r="BS259" i="16"/>
  <c r="BS27" i="21" s="1"/>
  <c r="BS311" i="16"/>
  <c r="BS79" i="21" s="1"/>
  <c r="BS316" i="16"/>
  <c r="BS84" i="21" s="1"/>
  <c r="BS319" i="16"/>
  <c r="BS87" i="21" s="1"/>
  <c r="BS577" i="16"/>
  <c r="BS15" i="24" s="1"/>
  <c r="BS588" i="16"/>
  <c r="BS26" i="24" s="1"/>
  <c r="BS165" i="16"/>
  <c r="BS126" i="20" s="1"/>
  <c r="BS256" i="16"/>
  <c r="BS24" i="21" s="1"/>
  <c r="BS446" i="16"/>
  <c r="BS118" i="22" s="1"/>
  <c r="BS449" i="16"/>
  <c r="BS121" i="22" s="1"/>
  <c r="BS489" i="16"/>
  <c r="BS161" i="22" s="1"/>
  <c r="BS54" i="16"/>
  <c r="BS15" i="20" s="1"/>
  <c r="BS70" i="16"/>
  <c r="BS31" i="20" s="1"/>
  <c r="BS87" i="16"/>
  <c r="BS48" i="20" s="1"/>
  <c r="BS102" i="16"/>
  <c r="BS63" i="20" s="1"/>
  <c r="BS274" i="16"/>
  <c r="BS42" i="21" s="1"/>
  <c r="BS375" i="16"/>
  <c r="BS47" i="22" s="1"/>
  <c r="BS383" i="16"/>
  <c r="BS55" i="22" s="1"/>
  <c r="BS387" i="16"/>
  <c r="BS59" i="22" s="1"/>
  <c r="BS444" i="16"/>
  <c r="BS116" i="22" s="1"/>
  <c r="BS484" i="16"/>
  <c r="BS156" i="22" s="1"/>
  <c r="BS33" i="16"/>
  <c r="BS33" i="19" s="1"/>
  <c r="BS152" i="16"/>
  <c r="BS113" i="20" s="1"/>
  <c r="BS157" i="16"/>
  <c r="BS118" i="20" s="1"/>
  <c r="BS174" i="16"/>
  <c r="BS135" i="20" s="1"/>
  <c r="BS203" i="16"/>
  <c r="BS164" i="20" s="1"/>
  <c r="BS327" i="16"/>
  <c r="BS95" i="21" s="1"/>
  <c r="BS331" i="16"/>
  <c r="BS99" i="21" s="1"/>
  <c r="BS603" i="16"/>
  <c r="BS41" i="24" s="1"/>
  <c r="BS202" i="16"/>
  <c r="BS163" i="20" s="1"/>
  <c r="BS289" i="16"/>
  <c r="BS57" i="21" s="1"/>
  <c r="BS30" i="16"/>
  <c r="BS30" i="19" s="1"/>
  <c r="BS78" i="16"/>
  <c r="BS39" i="20" s="1"/>
  <c r="BS104" i="16"/>
  <c r="BS65" i="20" s="1"/>
  <c r="BS106" i="16"/>
  <c r="BS67" i="20" s="1"/>
  <c r="BS110" i="16"/>
  <c r="BS71" i="20" s="1"/>
  <c r="BS118" i="16"/>
  <c r="BS79" i="20" s="1"/>
  <c r="BS231" i="16"/>
  <c r="BS195" i="20" s="1"/>
  <c r="BS254" i="16"/>
  <c r="BS22" i="21" s="1"/>
  <c r="BS263" i="16"/>
  <c r="BS31" i="21" s="1"/>
  <c r="BS342" i="16"/>
  <c r="BS14" i="22" s="1"/>
  <c r="BS353" i="16"/>
  <c r="BS25" i="22" s="1"/>
  <c r="BS385" i="16"/>
  <c r="BS57" i="22" s="1"/>
  <c r="BS421" i="16"/>
  <c r="BS93" i="22" s="1"/>
  <c r="BS425" i="16"/>
  <c r="BS97" i="22" s="1"/>
  <c r="BS453" i="16"/>
  <c r="BS125" i="22" s="1"/>
  <c r="BS470" i="16"/>
  <c r="BS142" i="22" s="1"/>
  <c r="BS474" i="16"/>
  <c r="BS146" i="22" s="1"/>
  <c r="BS478" i="16"/>
  <c r="BS150" i="22" s="1"/>
  <c r="BS510" i="16"/>
  <c r="BS182" i="22" s="1"/>
  <c r="BS513" i="16"/>
  <c r="BS185" i="22" s="1"/>
  <c r="BS517" i="16"/>
  <c r="BS189" i="22" s="1"/>
  <c r="BS526" i="16"/>
  <c r="BS198" i="22" s="1"/>
  <c r="BS558" i="16"/>
  <c r="BS11" i="23" s="1"/>
  <c r="BS559" i="16"/>
  <c r="BS12" i="23" s="1"/>
  <c r="BS562" i="16"/>
  <c r="BS15" i="23" s="1"/>
  <c r="BS580" i="16"/>
  <c r="BS18" i="24" s="1"/>
  <c r="BS597" i="16"/>
  <c r="BS35" i="24" s="1"/>
  <c r="BS81" i="16"/>
  <c r="BS42" i="20" s="1"/>
  <c r="BS84" i="16"/>
  <c r="BS45" i="20" s="1"/>
  <c r="BS117" i="16"/>
  <c r="BS78" i="20" s="1"/>
  <c r="BS245" i="16"/>
  <c r="BS13" i="21" s="1"/>
  <c r="BS271" i="16"/>
  <c r="BS39" i="21" s="1"/>
  <c r="BS275" i="16"/>
  <c r="BS43" i="21" s="1"/>
  <c r="BS279" i="16"/>
  <c r="BS47" i="21" s="1"/>
  <c r="BS313" i="16"/>
  <c r="BS81" i="21" s="1"/>
  <c r="BS330" i="16"/>
  <c r="BS98" i="21" s="1"/>
  <c r="BS333" i="16"/>
  <c r="BS101" i="21" s="1"/>
  <c r="BS358" i="16"/>
  <c r="BS30" i="22" s="1"/>
  <c r="BS379" i="16"/>
  <c r="BS51" i="22" s="1"/>
  <c r="BS390" i="16"/>
  <c r="BS62" i="22" s="1"/>
  <c r="BS397" i="16"/>
  <c r="BS69" i="22" s="1"/>
  <c r="BS409" i="16"/>
  <c r="BS81" i="22" s="1"/>
  <c r="BS468" i="16"/>
  <c r="BS140" i="22" s="1"/>
  <c r="BS485" i="16"/>
  <c r="BS157" i="22" s="1"/>
  <c r="BS507" i="16"/>
  <c r="BS179" i="22" s="1"/>
  <c r="BS508" i="16"/>
  <c r="BS180" i="22" s="1"/>
  <c r="BS511" i="16"/>
  <c r="BS183" i="22" s="1"/>
  <c r="BS516" i="16"/>
  <c r="BS188" i="22" s="1"/>
  <c r="BS520" i="16"/>
  <c r="BS192" i="22" s="1"/>
  <c r="BS524" i="16"/>
  <c r="BS196" i="22" s="1"/>
  <c r="BS565" i="16"/>
  <c r="BS18" i="23" s="1"/>
  <c r="BS568" i="16"/>
  <c r="BS21" i="23" s="1"/>
  <c r="BS587" i="16"/>
  <c r="BS25" i="24" s="1"/>
  <c r="BS591" i="16"/>
  <c r="BS29" i="24" s="1"/>
  <c r="BS599" i="16"/>
  <c r="BS37" i="24" s="1"/>
  <c r="BS601" i="16"/>
  <c r="BS39" i="24" s="1"/>
  <c r="BS604" i="16"/>
  <c r="BS42" i="24" s="1"/>
  <c r="BS632" i="16"/>
  <c r="BS70" i="24" s="1"/>
  <c r="BS8" i="16"/>
  <c r="BS8" i="19" s="1"/>
  <c r="BS45" i="16"/>
  <c r="BS45" i="19" s="1"/>
  <c r="BS49" i="16"/>
  <c r="BS10" i="20" s="1"/>
  <c r="BS53" i="16"/>
  <c r="BS14" i="20" s="1"/>
  <c r="BS65" i="16"/>
  <c r="BS26" i="20" s="1"/>
  <c r="BS415" i="16"/>
  <c r="BS87" i="22" s="1"/>
  <c r="BS12" i="16"/>
  <c r="BS12" i="19" s="1"/>
  <c r="BS35" i="16"/>
  <c r="BS35" i="19" s="1"/>
  <c r="BS83" i="16"/>
  <c r="BS44" i="20" s="1"/>
  <c r="BS92" i="16"/>
  <c r="BS53" i="20" s="1"/>
  <c r="BS523" i="16"/>
  <c r="BS195" i="22" s="1"/>
  <c r="BS39" i="16"/>
  <c r="BS39" i="19" s="1"/>
  <c r="BS42" i="16"/>
  <c r="BS42" i="19" s="1"/>
  <c r="BS46" i="16"/>
  <c r="BS7" i="20" s="1"/>
  <c r="BS50" i="16"/>
  <c r="BS11" i="20" s="1"/>
  <c r="BS51" i="16"/>
  <c r="BS12" i="20" s="1"/>
  <c r="BS82" i="16"/>
  <c r="BS43" i="20" s="1"/>
  <c r="BS111" i="16"/>
  <c r="BS72" i="20" s="1"/>
  <c r="BS154" i="16"/>
  <c r="BS115" i="20" s="1"/>
  <c r="BS155" i="16"/>
  <c r="BS116" i="20" s="1"/>
  <c r="BS186" i="16"/>
  <c r="BS147" i="20" s="1"/>
  <c r="BS190" i="16"/>
  <c r="BS151" i="20" s="1"/>
  <c r="BS194" i="16"/>
  <c r="BS155" i="20" s="1"/>
  <c r="BS199" i="16"/>
  <c r="BS160" i="20" s="1"/>
  <c r="BS221" i="16"/>
  <c r="BS179" i="20" s="1"/>
  <c r="BS234" i="16"/>
  <c r="BS192" i="20" s="1"/>
  <c r="BS232" i="16"/>
  <c r="BS196" i="20" s="1"/>
  <c r="BS290" i="16"/>
  <c r="BS58" i="21" s="1"/>
  <c r="BS296" i="16"/>
  <c r="BS64" i="21" s="1"/>
  <c r="BS306" i="16"/>
  <c r="BS74" i="21" s="1"/>
  <c r="BS324" i="16"/>
  <c r="BS92" i="21" s="1"/>
  <c r="BS348" i="16"/>
  <c r="BS20" i="22" s="1"/>
  <c r="BS362" i="16"/>
  <c r="BS34" i="22" s="1"/>
  <c r="BS406" i="16"/>
  <c r="BS78" i="22" s="1"/>
  <c r="BS411" i="16"/>
  <c r="BS83" i="22" s="1"/>
  <c r="BS416" i="16"/>
  <c r="BS88" i="22" s="1"/>
  <c r="BS445" i="16"/>
  <c r="BS117" i="22" s="1"/>
  <c r="BS460" i="16"/>
  <c r="BS132" i="22" s="1"/>
  <c r="BS469" i="16"/>
  <c r="BS141" i="22" s="1"/>
  <c r="BS515" i="16"/>
  <c r="BS187" i="22" s="1"/>
  <c r="BS519" i="16"/>
  <c r="BS191" i="22" s="1"/>
  <c r="BS540" i="16"/>
  <c r="BS206" i="22" s="1"/>
  <c r="BS583" i="16"/>
  <c r="BS21" i="24" s="1"/>
  <c r="BS596" i="16"/>
  <c r="BS34" i="24" s="1"/>
  <c r="BS598" i="16"/>
  <c r="BS36" i="24" s="1"/>
  <c r="BS608" i="16"/>
  <c r="BS46" i="24" s="1"/>
  <c r="BS625" i="16"/>
  <c r="BS63" i="24" s="1"/>
  <c r="BS294" i="16"/>
  <c r="BS62" i="21" s="1"/>
  <c r="BS301" i="16"/>
  <c r="BS69" i="21" s="1"/>
  <c r="BS506" i="16"/>
  <c r="BS178" i="22" s="1"/>
  <c r="BS522" i="16"/>
  <c r="BS194" i="22" s="1"/>
  <c r="BS572" i="16"/>
  <c r="BS10" i="24" s="1"/>
  <c r="BS611" i="16"/>
  <c r="BS49" i="24" s="1"/>
  <c r="BS620" i="16"/>
  <c r="BS58" i="24" s="1"/>
  <c r="BS624" i="16"/>
  <c r="BS62" i="24" s="1"/>
  <c r="BS631" i="16"/>
  <c r="BS69" i="24" s="1"/>
  <c r="BS96" i="16"/>
  <c r="BS57" i="20" s="1"/>
  <c r="BS129" i="16"/>
  <c r="BS90" i="20" s="1"/>
  <c r="BS144" i="16"/>
  <c r="BS105" i="20" s="1"/>
  <c r="BS161" i="16"/>
  <c r="BS122" i="20" s="1"/>
  <c r="BS164" i="16"/>
  <c r="BS125" i="20" s="1"/>
  <c r="BS177" i="16"/>
  <c r="BS138" i="20" s="1"/>
  <c r="BS179" i="16"/>
  <c r="BS140" i="20" s="1"/>
  <c r="BS200" i="16"/>
  <c r="BS161" i="20" s="1"/>
  <c r="BS206" i="16"/>
  <c r="BS167" i="20" s="1"/>
  <c r="BS207" i="16"/>
  <c r="BS168" i="20" s="1"/>
  <c r="BS210" i="16"/>
  <c r="BS171" i="20" s="1"/>
  <c r="BS242" i="16"/>
  <c r="BS10" i="21" s="1"/>
  <c r="BS264" i="16"/>
  <c r="BS32" i="21" s="1"/>
  <c r="BS287" i="16"/>
  <c r="BS55" i="21" s="1"/>
  <c r="BS325" i="16"/>
  <c r="BS93" i="21" s="1"/>
  <c r="BS377" i="16"/>
  <c r="BS49" i="22" s="1"/>
  <c r="BS400" i="16"/>
  <c r="BS72" i="22" s="1"/>
  <c r="BS403" i="16"/>
  <c r="BS75" i="22" s="1"/>
  <c r="BS417" i="16"/>
  <c r="BS89" i="22" s="1"/>
  <c r="BS430" i="16"/>
  <c r="BS102" i="22" s="1"/>
  <c r="BS479" i="16"/>
  <c r="BS151" i="22" s="1"/>
  <c r="BS488" i="16"/>
  <c r="BS160" i="22" s="1"/>
  <c r="BS493" i="16"/>
  <c r="BS165" i="22" s="1"/>
  <c r="BS537" i="16"/>
  <c r="BS203" i="22" s="1"/>
  <c r="BS549" i="16"/>
  <c r="BS221" i="22" s="1"/>
  <c r="BS586" i="16"/>
  <c r="BS24" i="24" s="1"/>
  <c r="BS593" i="16"/>
  <c r="BS31" i="24" s="1"/>
  <c r="BS605" i="16"/>
  <c r="BS43" i="24" s="1"/>
  <c r="BS609" i="16"/>
  <c r="BS47" i="24" s="1"/>
  <c r="BS614" i="16"/>
  <c r="BS52" i="24" s="1"/>
  <c r="BS618" i="16"/>
  <c r="BS56" i="24" s="1"/>
  <c r="BS623" i="16"/>
  <c r="BS61" i="24" s="1"/>
  <c r="BS37" i="16"/>
  <c r="BS37" i="19" s="1"/>
  <c r="BS67" i="16"/>
  <c r="BS28" i="20" s="1"/>
  <c r="BS167" i="16"/>
  <c r="BS128" i="20" s="1"/>
  <c r="BS58" i="16"/>
  <c r="BS19" i="20" s="1"/>
  <c r="BS62" i="16"/>
  <c r="BS23" i="20" s="1"/>
  <c r="BS86" i="16"/>
  <c r="BS47" i="20" s="1"/>
  <c r="BS239" i="16"/>
  <c r="BS7" i="21" s="1"/>
  <c r="BS267" i="16"/>
  <c r="BS35" i="21" s="1"/>
  <c r="BS273" i="16"/>
  <c r="BS41" i="21" s="1"/>
  <c r="BS278" i="16"/>
  <c r="BS46" i="21" s="1"/>
  <c r="BS283" i="16"/>
  <c r="BS51" i="21" s="1"/>
  <c r="BS305" i="16"/>
  <c r="BS73" i="21" s="1"/>
  <c r="BS309" i="16"/>
  <c r="BS77" i="21" s="1"/>
  <c r="BS43" i="16"/>
  <c r="BS43" i="19" s="1"/>
  <c r="BS141" i="16"/>
  <c r="BS102" i="20" s="1"/>
  <c r="BS151" i="16"/>
  <c r="BS112" i="20" s="1"/>
  <c r="BS74" i="16"/>
  <c r="BS35" i="20" s="1"/>
  <c r="BS100" i="16"/>
  <c r="BS61" i="20" s="1"/>
  <c r="BS192" i="16"/>
  <c r="BS153" i="20" s="1"/>
  <c r="BS196" i="16"/>
  <c r="BS157" i="20" s="1"/>
  <c r="BS217" i="16"/>
  <c r="BS184" i="20" s="1"/>
  <c r="BS262" i="16"/>
  <c r="BS30" i="21" s="1"/>
  <c r="BS335" i="16"/>
  <c r="BS7" i="22" s="1"/>
  <c r="BS340" i="16"/>
  <c r="BS12" i="22" s="1"/>
  <c r="BS366" i="16"/>
  <c r="BS38" i="22" s="1"/>
  <c r="BS546" i="16"/>
  <c r="BS218" i="22" s="1"/>
  <c r="BS547" i="16"/>
  <c r="BS219" i="22" s="1"/>
  <c r="BS551" i="16"/>
  <c r="BS223" i="22" s="1"/>
  <c r="BS552" i="16"/>
  <c r="BS224" i="22" s="1"/>
  <c r="BS18" i="16"/>
  <c r="BS18" i="19" s="1"/>
  <c r="BS22" i="16"/>
  <c r="BS22" i="19" s="1"/>
  <c r="BS26" i="16"/>
  <c r="BS26" i="19" s="1"/>
  <c r="BS31" i="16"/>
  <c r="BS31" i="19" s="1"/>
  <c r="BS34" i="16"/>
  <c r="BS34" i="19" s="1"/>
  <c r="BS41" i="16"/>
  <c r="BS41" i="19" s="1"/>
  <c r="BS47" i="16"/>
  <c r="BS8" i="20" s="1"/>
  <c r="BS57" i="16"/>
  <c r="BS18" i="20" s="1"/>
  <c r="BS61" i="16"/>
  <c r="BS22" i="20" s="1"/>
  <c r="BS66" i="16"/>
  <c r="BS27" i="20" s="1"/>
  <c r="BS79" i="16"/>
  <c r="BS40" i="20" s="1"/>
  <c r="BS99" i="16"/>
  <c r="BS60" i="20" s="1"/>
  <c r="BS107" i="16"/>
  <c r="BS68" i="20" s="1"/>
  <c r="BS114" i="16"/>
  <c r="BS75" i="20" s="1"/>
  <c r="BS121" i="16"/>
  <c r="BS82" i="20" s="1"/>
  <c r="BS122" i="16"/>
  <c r="BS83" i="20" s="1"/>
  <c r="BS131" i="16"/>
  <c r="BS92" i="20" s="1"/>
  <c r="BS134" i="16"/>
  <c r="BS95" i="20" s="1"/>
  <c r="BS140" i="16"/>
  <c r="BS101" i="20" s="1"/>
  <c r="BS142" i="16"/>
  <c r="BS103" i="20" s="1"/>
  <c r="BS148" i="16"/>
  <c r="BS109" i="20" s="1"/>
  <c r="BS160" i="16"/>
  <c r="BS121" i="20" s="1"/>
  <c r="BS181" i="16"/>
  <c r="BS142" i="20" s="1"/>
  <c r="BS211" i="16"/>
  <c r="BS172" i="20" s="1"/>
  <c r="BS227" i="16"/>
  <c r="BS188" i="20" s="1"/>
  <c r="BS255" i="16"/>
  <c r="BS23" i="21" s="1"/>
  <c r="BS276" i="16"/>
  <c r="BS44" i="21" s="1"/>
  <c r="BS303" i="16"/>
  <c r="BS71" i="21" s="1"/>
  <c r="BS304" i="16"/>
  <c r="BS72" i="21" s="1"/>
  <c r="BS321" i="16"/>
  <c r="BS89" i="21" s="1"/>
  <c r="BS322" i="16"/>
  <c r="BS90" i="21" s="1"/>
  <c r="BS374" i="16"/>
  <c r="BS46" i="22" s="1"/>
  <c r="BS380" i="16"/>
  <c r="BS52" i="22" s="1"/>
  <c r="BS412" i="16"/>
  <c r="BS84" i="22" s="1"/>
  <c r="BS628" i="16"/>
  <c r="BS66" i="24" s="1"/>
  <c r="BS367" i="16"/>
  <c r="BS39" i="22" s="1"/>
  <c r="BS16" i="16"/>
  <c r="BS16" i="19" s="1"/>
  <c r="BS20" i="16"/>
  <c r="BS20" i="19" s="1"/>
  <c r="BS24" i="16"/>
  <c r="BS24" i="19" s="1"/>
  <c r="BS28" i="16"/>
  <c r="BS28" i="19" s="1"/>
  <c r="BS29" i="16"/>
  <c r="BS29" i="19" s="1"/>
  <c r="BS38" i="16"/>
  <c r="BS38" i="19" s="1"/>
  <c r="BS68" i="16"/>
  <c r="BS29" i="20" s="1"/>
  <c r="BS88" i="16"/>
  <c r="BS49" i="20" s="1"/>
  <c r="BS91" i="16"/>
  <c r="BS52" i="20" s="1"/>
  <c r="BS103" i="16"/>
  <c r="BS64" i="20" s="1"/>
  <c r="BS113" i="16"/>
  <c r="BS74" i="20" s="1"/>
  <c r="BS159" i="16"/>
  <c r="BS120" i="20" s="1"/>
  <c r="BS171" i="16"/>
  <c r="BS132" i="20" s="1"/>
  <c r="BS185" i="16"/>
  <c r="BS146" i="20" s="1"/>
  <c r="BS198" i="16"/>
  <c r="BS159" i="20" s="1"/>
  <c r="BS214" i="16"/>
  <c r="BS175" i="20" s="1"/>
  <c r="BS233" i="16"/>
  <c r="BS191" i="20" s="1"/>
  <c r="BS280" i="16"/>
  <c r="BS48" i="21" s="1"/>
  <c r="BS288" i="16"/>
  <c r="BS56" i="21" s="1"/>
  <c r="BS393" i="16"/>
  <c r="BS65" i="22" s="1"/>
  <c r="BS291" i="16"/>
  <c r="BS59" i="21" s="1"/>
  <c r="BS302" i="16"/>
  <c r="BS70" i="21" s="1"/>
  <c r="BS308" i="16"/>
  <c r="BS76" i="21" s="1"/>
  <c r="BS314" i="16"/>
  <c r="BS82" i="21" s="1"/>
  <c r="BS317" i="16"/>
  <c r="BS85" i="21" s="1"/>
  <c r="BS332" i="16"/>
  <c r="BS100" i="21" s="1"/>
  <c r="BS338" i="16"/>
  <c r="BS10" i="22" s="1"/>
  <c r="BS345" i="16"/>
  <c r="BS17" i="22" s="1"/>
  <c r="BS349" i="16"/>
  <c r="BS21" i="22" s="1"/>
  <c r="BS356" i="16"/>
  <c r="BS28" i="22" s="1"/>
  <c r="BS357" i="16"/>
  <c r="BS29" i="22" s="1"/>
  <c r="BS370" i="16"/>
  <c r="BS42" i="22" s="1"/>
  <c r="BS371" i="16"/>
  <c r="BS43" i="22" s="1"/>
  <c r="BS376" i="16"/>
  <c r="BS48" i="22" s="1"/>
  <c r="BS381" i="16"/>
  <c r="BS53" i="22" s="1"/>
  <c r="BS391" i="16"/>
  <c r="BS63" i="22" s="1"/>
  <c r="BS395" i="16"/>
  <c r="BS67" i="22" s="1"/>
  <c r="BS482" i="16"/>
  <c r="BS154" i="22" s="1"/>
  <c r="BS491" i="16"/>
  <c r="BS163" i="22" s="1"/>
  <c r="BS504" i="16"/>
  <c r="BS176" i="22" s="1"/>
  <c r="BS536" i="16"/>
  <c r="BS202" i="22" s="1"/>
  <c r="BS538" i="16"/>
  <c r="BS204" i="22" s="1"/>
  <c r="BS544" i="16"/>
  <c r="BS210" i="22" s="1"/>
  <c r="BS527" i="16"/>
  <c r="BS211" i="22" s="1"/>
  <c r="BS582" i="16"/>
  <c r="BS20" i="24" s="1"/>
  <c r="BS584" i="16"/>
  <c r="BS22" i="24" s="1"/>
  <c r="BS589" i="16"/>
  <c r="BS27" i="24" s="1"/>
  <c r="BS610" i="16"/>
  <c r="BS48" i="24" s="1"/>
  <c r="BS612" i="16"/>
  <c r="BS50" i="24" s="1"/>
  <c r="BS339" i="16"/>
  <c r="BS11" i="22" s="1"/>
  <c r="BS346" i="16"/>
  <c r="BS18" i="22" s="1"/>
  <c r="BS384" i="16"/>
  <c r="BS56" i="22" s="1"/>
  <c r="BS392" i="16"/>
  <c r="BS64" i="22" s="1"/>
  <c r="BS429" i="16"/>
  <c r="BS101" i="22" s="1"/>
  <c r="BS433" i="16"/>
  <c r="BS105" i="22" s="1"/>
  <c r="BS497" i="16"/>
  <c r="BS169" i="22" s="1"/>
  <c r="BS499" i="16"/>
  <c r="BS171" i="22" s="1"/>
  <c r="BS533" i="16"/>
  <c r="BS199" i="22" s="1"/>
  <c r="BS555" i="16"/>
  <c r="BS8" i="23" s="1"/>
  <c r="BS617" i="16"/>
  <c r="BS55" i="24" s="1"/>
  <c r="BS622" i="16"/>
  <c r="BS60" i="24" s="1"/>
  <c r="BS627" i="16"/>
  <c r="BS65" i="24" s="1"/>
  <c r="BS396" i="16"/>
  <c r="BS68" i="22" s="1"/>
  <c r="BS401" i="16"/>
  <c r="BS73" i="22" s="1"/>
  <c r="BS407" i="16"/>
  <c r="BS79" i="22" s="1"/>
  <c r="BS408" i="16"/>
  <c r="BS80" i="22" s="1"/>
  <c r="BS428" i="16"/>
  <c r="BS100" i="22" s="1"/>
  <c r="BS437" i="16"/>
  <c r="BS109" i="22" s="1"/>
  <c r="BS452" i="16"/>
  <c r="BS124" i="22" s="1"/>
  <c r="BS457" i="16"/>
  <c r="BS129" i="22" s="1"/>
  <c r="BS462" i="16"/>
  <c r="BS134" i="22" s="1"/>
  <c r="BS472" i="16"/>
  <c r="BS144" i="22" s="1"/>
  <c r="BS500" i="16"/>
  <c r="BS172" i="22" s="1"/>
  <c r="BS502" i="16"/>
  <c r="BS174" i="22" s="1"/>
  <c r="BS503" i="16"/>
  <c r="BS175" i="22" s="1"/>
  <c r="BS556" i="16"/>
  <c r="BS9" i="23" s="1"/>
  <c r="BS557" i="16"/>
  <c r="BS10" i="23" s="1"/>
  <c r="BS560" i="16"/>
  <c r="BS13" i="23" s="1"/>
  <c r="BS573" i="16"/>
  <c r="BS11" i="24" s="1"/>
  <c r="BS578" i="16"/>
  <c r="BS16" i="24" s="1"/>
  <c r="BS579" i="16"/>
  <c r="BS17" i="24" s="1"/>
  <c r="BS592" i="16"/>
  <c r="BS30" i="24" s="1"/>
  <c r="BS594" i="16"/>
  <c r="BS32" i="24" s="1"/>
  <c r="BS616" i="16"/>
  <c r="BS54" i="24" s="1"/>
  <c r="BS621" i="16"/>
  <c r="BS59" i="24" s="1"/>
  <c r="BS626" i="16"/>
  <c r="BS64" i="24" s="1"/>
  <c r="BS399" i="16"/>
  <c r="BS71" i="22" s="1"/>
  <c r="BS413" i="16"/>
  <c r="BS85" i="22" s="1"/>
  <c r="BS435" i="16"/>
  <c r="BS107" i="22" s="1"/>
  <c r="BS461" i="16"/>
  <c r="BS133" i="22" s="1"/>
  <c r="BS475" i="16"/>
  <c r="BS147" i="22" s="1"/>
  <c r="BS477" i="16"/>
  <c r="BS149" i="22" s="1"/>
  <c r="BS486" i="16"/>
  <c r="BS158" i="22" s="1"/>
  <c r="BS487" i="16"/>
  <c r="BS159" i="22" s="1"/>
  <c r="BS492" i="16"/>
  <c r="BS164" i="22" s="1"/>
  <c r="BS495" i="16"/>
  <c r="BS167" i="22" s="1"/>
  <c r="BS534" i="16"/>
  <c r="BS200" i="22" s="1"/>
  <c r="BS541" i="16"/>
  <c r="BS207" i="22" s="1"/>
  <c r="BS530" i="16"/>
  <c r="BS214" i="22" s="1"/>
  <c r="BS531" i="16"/>
  <c r="BS215" i="22" s="1"/>
  <c r="BS7" i="16"/>
  <c r="BS7" i="19" s="1"/>
  <c r="BS10" i="16"/>
  <c r="BS10" i="19" s="1"/>
  <c r="BS11" i="16"/>
  <c r="BS11" i="19" s="1"/>
  <c r="BS14" i="16"/>
  <c r="BS14" i="19" s="1"/>
  <c r="BS23" i="16"/>
  <c r="BS23" i="19" s="1"/>
  <c r="BS25" i="16"/>
  <c r="BS25" i="19" s="1"/>
  <c r="BS56" i="16"/>
  <c r="BS17" i="20" s="1"/>
  <c r="BS64" i="16"/>
  <c r="BS25" i="20" s="1"/>
  <c r="BS116" i="16"/>
  <c r="BS77" i="20" s="1"/>
  <c r="BS133" i="16"/>
  <c r="BS94" i="20" s="1"/>
  <c r="BS146" i="16"/>
  <c r="BS107" i="20" s="1"/>
  <c r="BS32" i="16"/>
  <c r="BS32" i="19" s="1"/>
  <c r="BS36" i="16"/>
  <c r="BS36" i="19" s="1"/>
  <c r="BS40" i="16"/>
  <c r="BS40" i="19" s="1"/>
  <c r="BS44" i="16"/>
  <c r="BS44" i="19" s="1"/>
  <c r="BS48" i="16"/>
  <c r="BS9" i="20" s="1"/>
  <c r="BS52" i="16"/>
  <c r="BS13" i="20" s="1"/>
  <c r="BS60" i="16"/>
  <c r="BS21" i="20" s="1"/>
  <c r="BS85" i="16"/>
  <c r="BS46" i="20" s="1"/>
  <c r="BS89" i="16"/>
  <c r="BS50" i="20" s="1"/>
  <c r="BS93" i="16"/>
  <c r="BS54" i="20" s="1"/>
  <c r="BS97" i="16"/>
  <c r="BS58" i="20" s="1"/>
  <c r="BS98" i="16"/>
  <c r="BS59" i="20" s="1"/>
  <c r="BS120" i="16"/>
  <c r="BS81" i="20" s="1"/>
  <c r="BS125" i="16"/>
  <c r="BS86" i="20" s="1"/>
  <c r="BS138" i="16"/>
  <c r="BS99" i="20" s="1"/>
  <c r="BS156" i="16"/>
  <c r="BS117" i="20" s="1"/>
  <c r="BS183" i="16"/>
  <c r="BS144" i="20" s="1"/>
  <c r="BS15" i="16"/>
  <c r="BS15" i="19" s="1"/>
  <c r="BS17" i="16"/>
  <c r="BS17" i="19" s="1"/>
  <c r="BS19" i="16"/>
  <c r="BS19" i="19" s="1"/>
  <c r="BS21" i="16"/>
  <c r="BS21" i="19" s="1"/>
  <c r="BS27" i="16"/>
  <c r="BS27" i="19" s="1"/>
  <c r="BS55" i="16"/>
  <c r="BS16" i="20" s="1"/>
  <c r="BS59" i="16"/>
  <c r="BS20" i="20" s="1"/>
  <c r="BS63" i="16"/>
  <c r="BS24" i="20" s="1"/>
  <c r="BS69" i="16"/>
  <c r="BS30" i="20" s="1"/>
  <c r="BS73" i="16"/>
  <c r="BS34" i="20" s="1"/>
  <c r="BS77" i="16"/>
  <c r="BS38" i="20" s="1"/>
  <c r="BS80" i="16"/>
  <c r="BS41" i="20" s="1"/>
  <c r="BS95" i="16"/>
  <c r="BS56" i="20" s="1"/>
  <c r="BS101" i="16"/>
  <c r="BS62" i="20" s="1"/>
  <c r="BS105" i="16"/>
  <c r="BS66" i="20" s="1"/>
  <c r="BS109" i="16"/>
  <c r="BS70" i="20" s="1"/>
  <c r="BS112" i="16"/>
  <c r="BS73" i="20" s="1"/>
  <c r="BS126" i="16"/>
  <c r="BS87" i="20" s="1"/>
  <c r="BS130" i="16"/>
  <c r="BS91" i="20" s="1"/>
  <c r="BS136" i="16"/>
  <c r="BS97" i="20" s="1"/>
  <c r="BS139" i="16"/>
  <c r="BS100" i="20" s="1"/>
  <c r="BS143" i="16"/>
  <c r="BS104" i="20" s="1"/>
  <c r="BS147" i="16"/>
  <c r="BS108" i="20" s="1"/>
  <c r="BS158" i="16"/>
  <c r="BS119" i="20" s="1"/>
  <c r="BS162" i="16"/>
  <c r="BS123" i="20" s="1"/>
  <c r="BS166" i="16"/>
  <c r="BS127" i="20" s="1"/>
  <c r="BS169" i="16"/>
  <c r="BS130" i="20" s="1"/>
  <c r="BS173" i="16"/>
  <c r="BS134" i="20" s="1"/>
  <c r="BS184" i="16"/>
  <c r="BS145" i="20" s="1"/>
  <c r="BS187" i="16"/>
  <c r="BS148" i="20" s="1"/>
  <c r="BS191" i="16"/>
  <c r="BS152" i="20" s="1"/>
  <c r="BS195" i="16"/>
  <c r="BS156" i="20" s="1"/>
  <c r="BS248" i="16"/>
  <c r="BS16" i="21" s="1"/>
  <c r="BS168" i="16"/>
  <c r="BS129" i="20" s="1"/>
  <c r="BS172" i="16"/>
  <c r="BS133" i="20" s="1"/>
  <c r="BS178" i="16"/>
  <c r="BS139" i="20" s="1"/>
  <c r="BS182" i="16"/>
  <c r="BS143" i="20" s="1"/>
  <c r="BS115" i="16"/>
  <c r="BS76" i="20" s="1"/>
  <c r="BS119" i="16"/>
  <c r="BS80" i="20" s="1"/>
  <c r="BS123" i="16"/>
  <c r="BS84" i="20" s="1"/>
  <c r="BS124" i="16"/>
  <c r="BS85" i="20" s="1"/>
  <c r="BS128" i="16"/>
  <c r="BS89" i="20" s="1"/>
  <c r="BS132" i="16"/>
  <c r="BS93" i="20" s="1"/>
  <c r="BS150" i="16"/>
  <c r="BS111" i="20" s="1"/>
  <c r="BS176" i="16"/>
  <c r="BS137" i="20" s="1"/>
  <c r="BS180" i="16"/>
  <c r="BS141" i="20" s="1"/>
  <c r="BS188" i="16"/>
  <c r="BS149" i="20" s="1"/>
  <c r="BS189" i="16"/>
  <c r="BS150" i="20" s="1"/>
  <c r="BS193" i="16"/>
  <c r="BS154" i="20" s="1"/>
  <c r="BS197" i="16"/>
  <c r="BS158" i="20" s="1"/>
  <c r="BS201" i="16"/>
  <c r="BS162" i="20" s="1"/>
  <c r="BS204" i="16"/>
  <c r="BS165" i="20" s="1"/>
  <c r="BS205" i="16"/>
  <c r="BS166" i="20" s="1"/>
  <c r="BS208" i="16"/>
  <c r="BS169" i="20" s="1"/>
  <c r="BS209" i="16"/>
  <c r="BS170" i="20" s="1"/>
  <c r="BS212" i="16"/>
  <c r="BS173" i="20" s="1"/>
  <c r="BS213" i="16"/>
  <c r="BS174" i="20" s="1"/>
  <c r="BS219" i="16"/>
  <c r="BS177" i="20" s="1"/>
  <c r="BS220" i="16"/>
  <c r="BS178" i="20" s="1"/>
  <c r="BS223" i="16"/>
  <c r="BS181" i="20" s="1"/>
  <c r="BS215" i="16"/>
  <c r="BS182" i="20" s="1"/>
  <c r="BS224" i="16"/>
  <c r="BS185" i="20" s="1"/>
  <c r="BS225" i="16"/>
  <c r="BS186" i="20" s="1"/>
  <c r="BS228" i="16"/>
  <c r="BS189" i="20" s="1"/>
  <c r="BS229" i="16"/>
  <c r="BS190" i="20" s="1"/>
  <c r="BS235" i="16"/>
  <c r="BS193" i="20" s="1"/>
  <c r="BS230" i="16"/>
  <c r="BS194" i="20" s="1"/>
  <c r="BS236" i="16"/>
  <c r="BS197" i="20" s="1"/>
  <c r="BS237" i="16"/>
  <c r="BS198" i="20" s="1"/>
  <c r="BS240" i="16"/>
  <c r="BS8" i="21" s="1"/>
  <c r="BS243" i="16"/>
  <c r="BS11" i="21" s="1"/>
  <c r="BS244" i="16"/>
  <c r="BS12" i="21" s="1"/>
  <c r="BS258" i="16"/>
  <c r="BS26" i="21" s="1"/>
  <c r="BS260" i="16"/>
  <c r="BS28" i="21" s="1"/>
  <c r="BS284" i="16"/>
  <c r="BS52" i="21" s="1"/>
  <c r="BS286" i="16"/>
  <c r="BS54" i="21" s="1"/>
  <c r="BS297" i="16"/>
  <c r="BS65" i="21" s="1"/>
  <c r="BS298" i="16"/>
  <c r="BS66" i="21" s="1"/>
  <c r="BS300" i="16"/>
  <c r="BS68" i="21" s="1"/>
  <c r="BS318" i="16"/>
  <c r="BS86" i="21" s="1"/>
  <c r="BS320" i="16"/>
  <c r="BS88" i="21" s="1"/>
  <c r="BS323" i="16"/>
  <c r="BS91" i="21" s="1"/>
  <c r="BS326" i="16"/>
  <c r="BS94" i="21" s="1"/>
  <c r="BS329" i="16"/>
  <c r="BS97" i="21" s="1"/>
  <c r="BS341" i="16"/>
  <c r="BS13" i="22" s="1"/>
  <c r="BS344" i="16"/>
  <c r="BS16" i="22" s="1"/>
  <c r="BS347" i="16"/>
  <c r="BS19" i="22" s="1"/>
  <c r="BS351" i="16"/>
  <c r="BS23" i="22" s="1"/>
  <c r="BS355" i="16"/>
  <c r="BS27" i="22" s="1"/>
  <c r="BS363" i="16"/>
  <c r="BS35" i="22" s="1"/>
  <c r="BS364" i="16"/>
  <c r="BS36" i="22" s="1"/>
  <c r="BS368" i="16"/>
  <c r="BS40" i="22" s="1"/>
  <c r="BS473" i="16"/>
  <c r="BS145" i="22" s="1"/>
  <c r="BS246" i="16"/>
  <c r="BS14" i="21" s="1"/>
  <c r="BS247" i="16"/>
  <c r="BS15" i="21" s="1"/>
  <c r="BS250" i="16"/>
  <c r="BS18" i="21" s="1"/>
  <c r="BS251" i="16"/>
  <c r="BS19" i="21" s="1"/>
  <c r="BS252" i="16"/>
  <c r="BS20" i="21" s="1"/>
  <c r="BS266" i="16"/>
  <c r="BS34" i="21" s="1"/>
  <c r="BS268" i="16"/>
  <c r="BS36" i="21" s="1"/>
  <c r="BS270" i="16"/>
  <c r="BS38" i="21" s="1"/>
  <c r="BS310" i="16"/>
  <c r="BS78" i="21" s="1"/>
  <c r="BS312" i="16"/>
  <c r="BS80" i="21" s="1"/>
  <c r="BS315" i="16"/>
  <c r="BS83" i="21" s="1"/>
  <c r="BS328" i="16"/>
  <c r="BS96" i="21" s="1"/>
  <c r="BS334" i="16"/>
  <c r="BS102" i="21" s="1"/>
  <c r="BS336" i="16"/>
  <c r="BS8" i="22" s="1"/>
  <c r="BS343" i="16"/>
  <c r="BS15" i="22" s="1"/>
  <c r="BS350" i="16"/>
  <c r="BS22" i="22" s="1"/>
  <c r="BS354" i="16"/>
  <c r="BS26" i="22" s="1"/>
  <c r="BS359" i="16"/>
  <c r="BS31" i="22" s="1"/>
  <c r="BS360" i="16"/>
  <c r="BS32" i="22" s="1"/>
  <c r="BS365" i="16"/>
  <c r="BS37" i="22" s="1"/>
  <c r="BS369" i="16"/>
  <c r="BS41" i="22" s="1"/>
  <c r="BS373" i="16"/>
  <c r="BS45" i="22" s="1"/>
  <c r="BS441" i="16"/>
  <c r="BS113" i="22" s="1"/>
  <c r="BS249" i="16"/>
  <c r="BS17" i="21" s="1"/>
  <c r="BS281" i="16"/>
  <c r="BS49" i="21" s="1"/>
  <c r="BS282" i="16"/>
  <c r="BS50" i="21" s="1"/>
  <c r="BS361" i="16"/>
  <c r="BS33" i="22" s="1"/>
  <c r="BS372" i="16"/>
  <c r="BS44" i="22" s="1"/>
  <c r="BS378" i="16"/>
  <c r="BS50" i="22" s="1"/>
  <c r="BS382" i="16"/>
  <c r="BS54" i="22" s="1"/>
  <c r="BS386" i="16"/>
  <c r="BS58" i="22" s="1"/>
  <c r="BS389" i="16"/>
  <c r="BS61" i="22" s="1"/>
  <c r="BS404" i="16"/>
  <c r="BS76" i="22" s="1"/>
  <c r="BS410" i="16"/>
  <c r="BS82" i="22" s="1"/>
  <c r="BS414" i="16"/>
  <c r="BS86" i="22" s="1"/>
  <c r="BS418" i="16"/>
  <c r="BS90" i="22" s="1"/>
  <c r="BS432" i="16"/>
  <c r="BS104" i="22" s="1"/>
  <c r="BS434" i="16"/>
  <c r="BS106" i="22" s="1"/>
  <c r="BS448" i="16"/>
  <c r="BS120" i="22" s="1"/>
  <c r="BS450" i="16"/>
  <c r="BS122" i="22" s="1"/>
  <c r="BS464" i="16"/>
  <c r="BS136" i="22" s="1"/>
  <c r="BS466" i="16"/>
  <c r="BS138" i="22" s="1"/>
  <c r="BS471" i="16"/>
  <c r="BS143" i="22" s="1"/>
  <c r="BS476" i="16"/>
  <c r="BS148" i="22" s="1"/>
  <c r="BS480" i="16"/>
  <c r="BS152" i="22" s="1"/>
  <c r="BS483" i="16"/>
  <c r="BS155" i="22" s="1"/>
  <c r="BS498" i="16"/>
  <c r="BS170" i="22" s="1"/>
  <c r="BS501" i="16"/>
  <c r="BS173" i="22" s="1"/>
  <c r="BS529" i="16"/>
  <c r="BS213" i="22" s="1"/>
  <c r="BS564" i="16"/>
  <c r="BS17" i="23" s="1"/>
  <c r="BS388" i="16"/>
  <c r="BS60" i="22" s="1"/>
  <c r="BS394" i="16"/>
  <c r="BS66" i="22" s="1"/>
  <c r="BS398" i="16"/>
  <c r="BS70" i="22" s="1"/>
  <c r="BS402" i="16"/>
  <c r="BS74" i="22" s="1"/>
  <c r="BS405" i="16"/>
  <c r="BS77" i="22" s="1"/>
  <c r="BS424" i="16"/>
  <c r="BS96" i="22" s="1"/>
  <c r="BS426" i="16"/>
  <c r="BS98" i="22" s="1"/>
  <c r="BS440" i="16"/>
  <c r="BS112" i="22" s="1"/>
  <c r="BS442" i="16"/>
  <c r="BS114" i="22" s="1"/>
  <c r="BS456" i="16"/>
  <c r="BS128" i="22" s="1"/>
  <c r="BS458" i="16"/>
  <c r="BS130" i="22" s="1"/>
  <c r="BS490" i="16"/>
  <c r="BS162" i="22" s="1"/>
  <c r="BS494" i="16"/>
  <c r="BS166" i="22" s="1"/>
  <c r="BS496" i="16"/>
  <c r="BS168" i="22" s="1"/>
  <c r="BS509" i="16"/>
  <c r="BS181" i="22" s="1"/>
  <c r="BS543" i="16"/>
  <c r="BS209" i="22" s="1"/>
  <c r="BS545" i="16"/>
  <c r="BS217" i="22" s="1"/>
  <c r="BS574" i="16"/>
  <c r="BS12" i="24" s="1"/>
  <c r="BS576" i="16"/>
  <c r="BS14" i="24" s="1"/>
  <c r="BS420" i="16"/>
  <c r="BS92" i="22" s="1"/>
  <c r="BS422" i="16"/>
  <c r="BS94" i="22" s="1"/>
  <c r="BS436" i="16"/>
  <c r="BS108" i="22" s="1"/>
  <c r="BS438" i="16"/>
  <c r="BS110" i="22" s="1"/>
  <c r="BS454" i="16"/>
  <c r="BS126" i="22" s="1"/>
  <c r="BS569" i="16"/>
  <c r="BS7" i="24" s="1"/>
  <c r="BS570" i="16"/>
  <c r="BS8" i="24" s="1"/>
  <c r="BS607" i="16"/>
  <c r="BS45" i="24" s="1"/>
  <c r="BS505" i="16"/>
  <c r="BS177" i="22" s="1"/>
  <c r="BS512" i="16"/>
  <c r="BS184" i="22" s="1"/>
  <c r="BS514" i="16"/>
  <c r="BS186" i="22" s="1"/>
  <c r="BS518" i="16"/>
  <c r="BS190" i="22" s="1"/>
  <c r="BS521" i="16"/>
  <c r="BS193" i="22" s="1"/>
  <c r="BS525" i="16"/>
  <c r="BS197" i="22" s="1"/>
  <c r="BS535" i="16"/>
  <c r="BS201" i="22" s="1"/>
  <c r="BS542" i="16"/>
  <c r="BS208" i="22" s="1"/>
  <c r="BS528" i="16"/>
  <c r="BS212" i="22" s="1"/>
  <c r="BS532" i="16"/>
  <c r="BS216" i="22" s="1"/>
  <c r="BS550" i="16"/>
  <c r="BS222" i="22" s="1"/>
  <c r="BS553" i="16"/>
  <c r="BS225" i="22" s="1"/>
  <c r="BS561" i="16"/>
  <c r="BS14" i="23" s="1"/>
  <c r="BS563" i="16"/>
  <c r="BS16" i="23" s="1"/>
  <c r="BS567" i="16"/>
  <c r="BS20" i="23" s="1"/>
  <c r="BS575" i="16"/>
  <c r="BS13" i="24" s="1"/>
  <c r="BS595" i="16"/>
  <c r="BS33" i="24" s="1"/>
  <c r="BS606" i="16"/>
  <c r="BS44" i="24" s="1"/>
  <c r="BS613" i="16"/>
  <c r="BS51" i="24" s="1"/>
  <c r="BS539" i="16"/>
  <c r="BS205" i="22" s="1"/>
  <c r="BS548" i="16"/>
  <c r="BS220" i="22" s="1"/>
  <c r="BS571" i="16"/>
  <c r="BS9" i="24" s="1"/>
  <c r="BS581" i="16"/>
  <c r="BS19" i="24" s="1"/>
  <c r="BS585" i="16"/>
  <c r="BS23" i="24" s="1"/>
  <c r="BS602" i="16"/>
  <c r="BS40" i="24" s="1"/>
  <c r="BS630" i="16"/>
  <c r="BS68" i="24" s="1"/>
  <c r="BS13" i="16"/>
  <c r="BS13" i="19" s="1"/>
  <c r="BS9" i="16"/>
  <c r="BS9" i="19" s="1"/>
  <c r="BS149" i="16"/>
  <c r="BS110" i="20" s="1"/>
  <c r="BS153" i="16"/>
  <c r="BS114" i="20" s="1"/>
  <c r="BS277" i="16"/>
  <c r="BS45" i="21" s="1"/>
  <c r="BS293" i="16"/>
  <c r="BS61" i="21" s="1"/>
  <c r="BS295" i="16"/>
  <c r="BS63" i="21" s="1"/>
  <c r="BS299" i="16"/>
  <c r="BS67" i="21" s="1"/>
  <c r="BS253" i="16"/>
  <c r="BS21" i="21" s="1"/>
  <c r="BS257" i="16"/>
  <c r="BS25" i="21" s="1"/>
  <c r="BS261" i="16"/>
  <c r="BS29" i="21" s="1"/>
  <c r="BS265" i="16"/>
  <c r="BS33" i="21" s="1"/>
  <c r="BS269" i="16"/>
  <c r="BS37" i="21" s="1"/>
  <c r="BS285" i="16"/>
  <c r="BS53" i="21" s="1"/>
  <c r="BS307" i="16"/>
  <c r="BS75" i="21" s="1"/>
  <c r="BS419" i="16"/>
  <c r="BS91" i="22" s="1"/>
  <c r="BS423" i="16"/>
  <c r="BS95" i="22" s="1"/>
  <c r="BS427" i="16"/>
  <c r="BS99" i="22" s="1"/>
  <c r="BS431" i="16"/>
  <c r="BS103" i="22" s="1"/>
  <c r="BS439" i="16"/>
  <c r="BS111" i="22" s="1"/>
  <c r="BS443" i="16"/>
  <c r="BS115" i="22" s="1"/>
  <c r="BS447" i="16"/>
  <c r="BS119" i="22" s="1"/>
  <c r="BS451" i="16"/>
  <c r="BS123" i="22" s="1"/>
  <c r="BS455" i="16"/>
  <c r="BS127" i="22" s="1"/>
  <c r="BS459" i="16"/>
  <c r="BS131" i="22" s="1"/>
  <c r="BS463" i="16"/>
  <c r="BS135" i="22" s="1"/>
  <c r="BS467" i="16"/>
  <c r="BS139" i="22" s="1"/>
  <c r="BS629" i="16"/>
  <c r="BS67" i="24" s="1"/>
  <c r="BS633" i="16"/>
  <c r="BS71" i="24" s="1"/>
</calcChain>
</file>

<file path=xl/comments1.xml><?xml version="1.0" encoding="utf-8"?>
<comments xmlns="http://schemas.openxmlformats.org/spreadsheetml/2006/main">
  <authors>
    <author/>
  </authors>
  <commentList>
    <comment ref="AF10" authorId="0" shapeId="0">
      <text>
        <r>
          <rPr>
            <sz val="10"/>
            <rFont val="Arial"/>
            <family val="2"/>
          </rPr>
          <t>Windows User:
Acacia dominated grass, wood land</t>
        </r>
      </text>
    </comment>
    <comment ref="AF16" authorId="0" shapeId="0">
      <text>
        <r>
          <rPr>
            <sz val="10"/>
            <rFont val="Arial"/>
            <family val="2"/>
          </rPr>
          <t>Windows User:
Acacia spps</t>
        </r>
      </text>
    </comment>
    <comment ref="AF19" authorId="0" shapeId="0">
      <text>
        <r>
          <rPr>
            <sz val="10"/>
            <rFont val="Arial"/>
            <family val="2"/>
          </rPr>
          <t>Windows User:
Acacia dominated grass, Bushes</t>
        </r>
      </text>
    </comment>
    <comment ref="AF25" authorId="0" shapeId="0">
      <text>
        <r>
          <rPr>
            <sz val="10"/>
            <rFont val="Arial"/>
            <family val="2"/>
          </rPr>
          <t>Windows User:
Occasional Acacia, grass land</t>
        </r>
      </text>
    </comment>
    <comment ref="AF28" authorId="0" shapeId="0">
      <text>
        <r>
          <rPr>
            <sz val="10"/>
            <rFont val="Arial"/>
            <family val="2"/>
          </rPr>
          <t>Windows User:
Acacia dominated grass, Bushes</t>
        </r>
      </text>
    </comment>
    <comment ref="AF29" authorId="0" shapeId="0">
      <text>
        <r>
          <rPr>
            <sz val="10"/>
            <rFont val="Arial"/>
            <family val="2"/>
          </rPr>
          <t>Windows User:
Acacia dominated grass, Bushes</t>
        </r>
      </text>
    </comment>
    <comment ref="AF30" authorId="0" shapeId="0">
      <text>
        <r>
          <rPr>
            <sz val="10"/>
            <rFont val="Arial"/>
            <family val="2"/>
          </rPr>
          <t>Windows User:
Acacia dominated grass, Bushes</t>
        </r>
      </text>
    </comment>
    <comment ref="CN31" authorId="0" shapeId="0">
      <text>
        <r>
          <rPr>
            <sz val="10"/>
            <rFont val="Arial"/>
            <family val="2"/>
          </rPr>
          <t>Windows User:
5YR/7/1</t>
        </r>
      </text>
    </comment>
    <comment ref="AF34" authorId="0" shapeId="0">
      <text>
        <r>
          <rPr>
            <sz val="10"/>
            <rFont val="Arial"/>
            <family val="2"/>
          </rPr>
          <t>Windows User:
maize</t>
        </r>
      </text>
    </comment>
    <comment ref="CN34" authorId="0" shapeId="0">
      <text>
        <r>
          <rPr>
            <sz val="10"/>
            <rFont val="Arial"/>
            <family val="2"/>
          </rPr>
          <t>Windows User:
5YR/7/1</t>
        </r>
      </text>
    </comment>
    <comment ref="AF37" authorId="0" shapeId="0">
      <text>
        <r>
          <rPr>
            <sz val="10"/>
            <rFont val="Arial"/>
            <family val="2"/>
          </rPr>
          <t>Gee:
Prosopis</t>
        </r>
      </text>
    </comment>
    <comment ref="CN37" authorId="0" shapeId="0">
      <text>
        <r>
          <rPr>
            <sz val="10"/>
            <rFont val="Arial"/>
            <family val="2"/>
          </rPr>
          <t>Windows User:
5YR/7/1</t>
        </r>
      </text>
    </comment>
    <comment ref="AF42" authorId="0" shapeId="0">
      <text>
        <r>
          <rPr>
            <sz val="10"/>
            <rFont val="Arial"/>
            <family val="2"/>
          </rPr>
          <t>Windows User:
maize</t>
        </r>
      </text>
    </comment>
    <comment ref="AF43" authorId="0" shapeId="0">
      <text>
        <r>
          <rPr>
            <sz val="10"/>
            <rFont val="Arial"/>
            <family val="2"/>
          </rPr>
          <t>Gee:
Acacia spps</t>
        </r>
      </text>
    </comment>
    <comment ref="AF49" authorId="0" shapeId="0">
      <text>
        <r>
          <rPr>
            <sz val="10"/>
            <rFont val="Arial"/>
            <family val="2"/>
          </rPr>
          <t>Windows User:
Jatropha, pigeon pea, Meliia azadiracata, mango, avocado</t>
        </r>
      </text>
    </comment>
    <comment ref="AF55" authorId="0" shapeId="0">
      <text>
        <r>
          <rPr>
            <sz val="10"/>
            <rFont val="Arial"/>
            <family val="2"/>
          </rPr>
          <t>Windows User:
Jatropha, pigeon pea, Meliia azadiracata, mango, avocado</t>
        </r>
      </text>
    </comment>
    <comment ref="AF64" authorId="0" shapeId="0">
      <text>
        <r>
          <rPr>
            <sz val="10"/>
            <rFont val="Arial"/>
            <family val="2"/>
          </rPr>
          <t xml:space="preserve">Gee:
</t>
        </r>
      </text>
    </comment>
    <comment ref="CN64" authorId="0" shapeId="0">
      <text>
        <r>
          <rPr>
            <sz val="10"/>
            <rFont val="Arial"/>
            <family val="2"/>
          </rPr>
          <t>Gee:
7.5YR/5/4</t>
        </r>
      </text>
    </comment>
    <comment ref="AF69" authorId="0" shapeId="0">
      <text>
        <r>
          <rPr>
            <sz val="10"/>
            <rFont val="Arial"/>
            <family val="2"/>
          </rPr>
          <t>Gee:
GRASS, DODOHA, EMBACHO, KOCHELE, ERET (LN)</t>
        </r>
      </text>
    </comment>
    <comment ref="CN69" authorId="0" shapeId="0">
      <text>
        <r>
          <rPr>
            <sz val="10"/>
            <rFont val="Arial"/>
            <family val="2"/>
          </rPr>
          <t>Gee:
 7.5YR/7/1 to 7.5YR/6/3</t>
        </r>
      </text>
    </comment>
    <comment ref="AF74" authorId="0" shapeId="0">
      <text>
        <r>
          <rPr>
            <sz val="10"/>
            <rFont val="Arial"/>
            <family val="2"/>
          </rPr>
          <t>Gee:
GRASS, DODOHA, EMBACHO, KOCHELE, ERET (LN)</t>
        </r>
      </text>
    </comment>
    <comment ref="CN74" authorId="0" shapeId="0">
      <text>
        <r>
          <rPr>
            <sz val="10"/>
            <rFont val="Arial"/>
            <family val="2"/>
          </rPr>
          <t>Gee:
 7.5YR/6/3</t>
        </r>
      </text>
    </comment>
    <comment ref="AF79" authorId="0" shapeId="0">
      <text>
        <r>
          <rPr>
            <sz val="10"/>
            <rFont val="Arial"/>
            <family val="2"/>
          </rPr>
          <t>Gee:
GRASS, DODOHA, EMBACHO, KOCHELE, ERET (LN)</t>
        </r>
      </text>
    </comment>
    <comment ref="AF84" authorId="0" shapeId="0">
      <text>
        <r>
          <rPr>
            <sz val="10"/>
            <rFont val="Arial"/>
            <family val="2"/>
          </rPr>
          <t>Mastie:
Eucalyptus, Acacia sial, Acacia polyguanta, Acacia albida, Acacia saligna, Gravillia</t>
        </r>
      </text>
    </comment>
    <comment ref="CN84" authorId="0" shapeId="0">
      <text>
        <r>
          <rPr>
            <sz val="10"/>
            <rFont val="Arial"/>
            <family val="2"/>
          </rPr>
          <t>Windows User:
5YR-3/1 very dark gray
5YR-6/3 Light reddish brown</t>
        </r>
      </text>
    </comment>
    <comment ref="AF87" authorId="0" shapeId="0">
      <text>
        <r>
          <rPr>
            <sz val="10"/>
            <rFont val="Arial"/>
            <family val="2"/>
          </rPr>
          <t>Gee:
Banana, papaya, mango</t>
        </r>
      </text>
    </comment>
    <comment ref="CN87" authorId="0" shapeId="0">
      <text>
        <r>
          <rPr>
            <sz val="10"/>
            <rFont val="Arial"/>
            <family val="2"/>
          </rPr>
          <t>Gee:
10YR/5/2</t>
        </r>
      </text>
    </comment>
    <comment ref="AF92" authorId="0" shapeId="0">
      <text>
        <r>
          <rPr>
            <sz val="10"/>
            <rFont val="Arial"/>
            <family val="2"/>
          </rPr>
          <t>Mastie:
different vegetables, Papaya, citrus spps, avocado, coffee</t>
        </r>
      </text>
    </comment>
    <comment ref="AF95" authorId="0" shapeId="0">
      <text>
        <r>
          <rPr>
            <sz val="10"/>
            <rFont val="Arial"/>
            <family val="2"/>
          </rPr>
          <t>Gee:
pigeon pea, acacia spps, grass</t>
        </r>
      </text>
    </comment>
    <comment ref="CN95" authorId="0" shapeId="0">
      <text>
        <r>
          <rPr>
            <sz val="10"/>
            <rFont val="Arial"/>
            <family val="2"/>
          </rPr>
          <t>Gee:
10YR/4/3</t>
        </r>
      </text>
    </comment>
    <comment ref="AF100" authorId="0" shapeId="0">
      <text>
        <r>
          <rPr>
            <sz val="10"/>
            <rFont val="Arial"/>
            <family val="2"/>
          </rPr>
          <t>Mastie:
teff, millet, maize</t>
        </r>
      </text>
    </comment>
    <comment ref="AF103" authorId="0" shapeId="0">
      <text>
        <r>
          <rPr>
            <sz val="10"/>
            <rFont val="Arial"/>
            <family val="2"/>
          </rPr>
          <t>Gee:
Sorghum</t>
        </r>
      </text>
    </comment>
    <comment ref="CN103" authorId="0" shapeId="0">
      <text>
        <r>
          <rPr>
            <sz val="10"/>
            <rFont val="Arial"/>
            <family val="2"/>
          </rPr>
          <t>Gee:
Gley 1/3</t>
        </r>
      </text>
    </comment>
    <comment ref="AF108" authorId="0" shapeId="0">
      <text>
        <r>
          <rPr>
            <sz val="10"/>
            <rFont val="Arial"/>
            <family val="2"/>
          </rPr>
          <t>Gee:
Chick pea</t>
        </r>
      </text>
    </comment>
    <comment ref="CN108" authorId="0" shapeId="0">
      <text>
        <r>
          <rPr>
            <sz val="10"/>
            <rFont val="Arial"/>
            <family val="2"/>
          </rPr>
          <t>Gee:
10YR/5/8</t>
        </r>
      </text>
    </comment>
    <comment ref="AF113" authorId="0" shapeId="0">
      <text>
        <r>
          <rPr>
            <sz val="10"/>
            <rFont val="Arial"/>
            <family val="2"/>
          </rPr>
          <t>Gee:
Chick pea</t>
        </r>
      </text>
    </comment>
    <comment ref="CN113" authorId="0" shapeId="0">
      <text>
        <r>
          <rPr>
            <sz val="10"/>
            <rFont val="Arial"/>
            <family val="2"/>
          </rPr>
          <t>Gee:
10YR/4/3</t>
        </r>
      </text>
    </comment>
    <comment ref="AF118" authorId="0" shapeId="0">
      <text>
        <r>
          <rPr>
            <sz val="10"/>
            <rFont val="Arial"/>
            <family val="2"/>
          </rPr>
          <t>Gee:
Chick pea</t>
        </r>
      </text>
    </comment>
    <comment ref="CN118" authorId="0" shapeId="0">
      <text>
        <r>
          <rPr>
            <sz val="10"/>
            <rFont val="Arial"/>
            <family val="2"/>
          </rPr>
          <t>Gee:
10YR/4/3</t>
        </r>
      </text>
    </comment>
    <comment ref="CN123" authorId="0" shapeId="0">
      <text>
        <r>
          <rPr>
            <sz val="10"/>
            <rFont val="Arial"/>
            <family val="2"/>
          </rPr>
          <t>Windows User:
5YR/7/6,8</t>
        </r>
      </text>
    </comment>
    <comment ref="CN129" authorId="0" shapeId="0">
      <text>
        <r>
          <rPr>
            <sz val="10"/>
            <rFont val="Arial"/>
            <family val="2"/>
          </rPr>
          <t>Windows User:
10YR/5/1</t>
        </r>
      </text>
    </comment>
    <comment ref="AF134" authorId="0" shapeId="0">
      <text>
        <r>
          <rPr>
            <sz val="10"/>
            <rFont val="Arial"/>
            <family val="2"/>
          </rPr>
          <t>Gee:
sisal</t>
        </r>
      </text>
    </comment>
    <comment ref="CN134" authorId="0" shapeId="0">
      <text>
        <r>
          <rPr>
            <sz val="10"/>
            <rFont val="Arial"/>
            <family val="2"/>
          </rPr>
          <t>Gee:
7.5YR/4/3</t>
        </r>
      </text>
    </comment>
    <comment ref="AF139" authorId="0" shapeId="0">
      <text>
        <r>
          <rPr>
            <sz val="10"/>
            <rFont val="Arial"/>
            <family val="2"/>
          </rPr>
          <t>Gee:
sisal, grass</t>
        </r>
      </text>
    </comment>
    <comment ref="CN139" authorId="0" shapeId="0">
      <text>
        <r>
          <rPr>
            <sz val="10"/>
            <rFont val="Arial"/>
            <family val="2"/>
          </rPr>
          <t>Gee:
gley 1/4</t>
        </r>
      </text>
    </comment>
    <comment ref="CN144" authorId="0" shapeId="0">
      <text>
        <r>
          <rPr>
            <sz val="10"/>
            <rFont val="Arial"/>
            <family val="2"/>
          </rPr>
          <t>Gee:
10YR/5/8</t>
        </r>
      </text>
    </comment>
    <comment ref="AF148" authorId="0" shapeId="0">
      <text>
        <r>
          <rPr>
            <sz val="10"/>
            <rFont val="Arial"/>
            <family val="2"/>
          </rPr>
          <t>Mastie:
Eucalyptus, Acacia sial, Acacia polyguanta, Acacia albida, Acacia saligna, Gravillia</t>
        </r>
      </text>
    </comment>
    <comment ref="CN148" authorId="0" shapeId="0">
      <text>
        <r>
          <rPr>
            <sz val="10"/>
            <rFont val="Arial"/>
            <family val="2"/>
          </rPr>
          <t>Windows User:
5YR-3/1 very dark gray
5YR-6/3 Light reddish brown</t>
        </r>
      </text>
    </comment>
    <comment ref="CN159" authorId="0" shapeId="0">
      <text>
        <r>
          <rPr>
            <sz val="10"/>
            <rFont val="Arial"/>
            <family val="2"/>
          </rPr>
          <t>Windows User:
2.5YR
2.5YR/3</t>
        </r>
      </text>
    </comment>
    <comment ref="CN165" authorId="0" shapeId="0">
      <text>
        <r>
          <rPr>
            <sz val="10"/>
            <rFont val="Arial"/>
            <family val="2"/>
          </rPr>
          <t>10YR/4/3</t>
        </r>
      </text>
    </comment>
    <comment ref="CN170" authorId="0" shapeId="0">
      <text>
        <r>
          <rPr>
            <sz val="10"/>
            <rFont val="Arial"/>
            <family val="2"/>
          </rPr>
          <t>Gee:
GLEY 1/3 to 5Y/7/8</t>
        </r>
      </text>
    </comment>
    <comment ref="AF185" authorId="0" shapeId="0">
      <text>
        <r>
          <rPr>
            <sz val="10"/>
            <rFont val="Arial"/>
            <family val="2"/>
          </rPr>
          <t xml:space="preserve">Teff, millet, sorghum
</t>
        </r>
      </text>
    </comment>
    <comment ref="CN185" authorId="0" shapeId="0">
      <text>
        <r>
          <rPr>
            <sz val="10"/>
            <rFont val="Arial"/>
            <family val="2"/>
          </rPr>
          <t>Windows User:
5YR/3/????</t>
        </r>
      </text>
    </comment>
    <comment ref="CN191" authorId="0" shapeId="0">
      <text>
        <r>
          <rPr>
            <sz val="10"/>
            <rFont val="Arial"/>
            <family val="2"/>
          </rPr>
          <t>Gee:
GLEY 1/3 TO 5Y/7/4</t>
        </r>
      </text>
    </comment>
    <comment ref="CN194" authorId="0" shapeId="0">
      <text>
        <r>
          <rPr>
            <sz val="10"/>
            <rFont val="Arial"/>
            <family val="2"/>
          </rPr>
          <t>Gee:
GLEY 1/3 TO 5Y/7/4</t>
        </r>
      </text>
    </comment>
    <comment ref="CN195" authorId="0" shapeId="0">
      <text>
        <r>
          <rPr>
            <sz val="10"/>
            <rFont val="Arial"/>
            <family val="2"/>
          </rPr>
          <t>Gee:
GLEY 1/3 TO 5Y/7/4</t>
        </r>
      </text>
    </comment>
    <comment ref="CN196" authorId="0" shapeId="0">
      <text>
        <r>
          <rPr>
            <sz val="10"/>
            <rFont val="Arial"/>
            <family val="2"/>
          </rPr>
          <t>Gee:
GLEY 1/3</t>
        </r>
      </text>
    </comment>
    <comment ref="CN201" authorId="0" shapeId="0">
      <text>
        <r>
          <rPr>
            <sz val="10"/>
            <rFont val="Arial"/>
            <family val="2"/>
          </rPr>
          <t>Gee:
2.5YR/6/4</t>
        </r>
      </text>
    </comment>
    <comment ref="BW206" authorId="0" shapeId="0">
      <text>
        <r>
          <rPr>
            <sz val="10"/>
            <rFont val="Arial"/>
            <family val="2"/>
          </rPr>
          <t xml:space="preserve">Windows User:
Surplus water available
</t>
        </r>
      </text>
    </comment>
    <comment ref="BW207" authorId="0" shapeId="0">
      <text>
        <r>
          <rPr>
            <sz val="10"/>
            <rFont val="Arial"/>
            <family val="2"/>
          </rPr>
          <t xml:space="preserve">Windows User:
Surplus water available
</t>
        </r>
      </text>
    </comment>
    <comment ref="BW208" authorId="0" shapeId="0">
      <text>
        <r>
          <rPr>
            <sz val="10"/>
            <rFont val="Arial"/>
            <family val="2"/>
          </rPr>
          <t xml:space="preserve">Windows User:
Surplus water available
</t>
        </r>
      </text>
    </comment>
    <comment ref="AF209" authorId="0" shapeId="0">
      <text>
        <r>
          <rPr>
            <sz val="10"/>
            <rFont val="Arial"/>
            <family val="2"/>
          </rPr>
          <t>Windows User:
acacia spps, cordia africana, croton, eucalyptus</t>
        </r>
      </text>
    </comment>
    <comment ref="BW209" authorId="0" shapeId="0">
      <text>
        <r>
          <rPr>
            <sz val="10"/>
            <rFont val="Arial"/>
            <family val="2"/>
          </rPr>
          <t xml:space="preserve">Windows User:
Surplus water available
</t>
        </r>
      </text>
    </comment>
    <comment ref="BW210" authorId="0" shapeId="0">
      <text>
        <r>
          <rPr>
            <sz val="10"/>
            <rFont val="Arial"/>
            <family val="2"/>
          </rPr>
          <t xml:space="preserve">Windows User:
Surplus water available
</t>
        </r>
      </text>
    </comment>
    <comment ref="BW211" authorId="0" shapeId="0">
      <text>
        <r>
          <rPr>
            <sz val="10"/>
            <rFont val="Arial"/>
            <family val="2"/>
          </rPr>
          <t xml:space="preserve">Windows User:
Surplus water available
</t>
        </r>
      </text>
    </comment>
    <comment ref="AF212" authorId="0" shapeId="0">
      <text>
        <r>
          <rPr>
            <sz val="10"/>
            <rFont val="Arial"/>
            <family val="2"/>
          </rPr>
          <t>Windows User:
acacia spps, cordia africana, croton, eucalyptus</t>
        </r>
      </text>
    </comment>
    <comment ref="BW212" authorId="0" shapeId="0">
      <text>
        <r>
          <rPr>
            <sz val="10"/>
            <rFont val="Arial"/>
            <family val="2"/>
          </rPr>
          <t xml:space="preserve">Windows User:
Surplus water available
</t>
        </r>
      </text>
    </comment>
    <comment ref="BW213" authorId="0" shapeId="0">
      <text>
        <r>
          <rPr>
            <sz val="10"/>
            <rFont val="Arial"/>
            <family val="2"/>
          </rPr>
          <t xml:space="preserve">Windows User:
Surplus water available
</t>
        </r>
      </text>
    </comment>
    <comment ref="BW214" authorId="0" shapeId="0">
      <text>
        <r>
          <rPr>
            <sz val="10"/>
            <rFont val="Arial"/>
            <family val="2"/>
          </rPr>
          <t xml:space="preserve">Windows User:
Surplus water available
</t>
        </r>
      </text>
    </comment>
    <comment ref="BW215" authorId="0" shapeId="0">
      <text>
        <r>
          <rPr>
            <sz val="10"/>
            <rFont val="Arial"/>
            <family val="2"/>
          </rPr>
          <t xml:space="preserve">Windows User:
Surplus water available
</t>
        </r>
      </text>
    </comment>
    <comment ref="BW216" authorId="0" shapeId="0">
      <text>
        <r>
          <rPr>
            <sz val="10"/>
            <rFont val="Arial"/>
            <family val="2"/>
          </rPr>
          <t xml:space="preserve">Windows User:
Surplus water available
</t>
        </r>
      </text>
    </comment>
    <comment ref="BW217" authorId="0" shapeId="0">
      <text>
        <r>
          <rPr>
            <sz val="10"/>
            <rFont val="Arial"/>
            <family val="2"/>
          </rPr>
          <t xml:space="preserve">Windows User:
Surplus water available
</t>
        </r>
      </text>
    </comment>
    <comment ref="BW218" authorId="0" shapeId="0">
      <text>
        <r>
          <rPr>
            <sz val="10"/>
            <rFont val="Arial"/>
            <family val="2"/>
          </rPr>
          <t xml:space="preserve">Windows User:
Surplus water available
</t>
        </r>
      </text>
    </comment>
    <comment ref="BW219" authorId="0" shapeId="0">
      <text>
        <r>
          <rPr>
            <sz val="10"/>
            <rFont val="Arial"/>
            <family val="2"/>
          </rPr>
          <t xml:space="preserve">Windows User:
Surplus water available
</t>
        </r>
      </text>
    </comment>
    <comment ref="BW220" authorId="0" shapeId="0">
      <text>
        <r>
          <rPr>
            <sz val="10"/>
            <rFont val="Arial"/>
            <family val="2"/>
          </rPr>
          <t xml:space="preserve">Windows User:
Surplus water available
</t>
        </r>
      </text>
    </comment>
    <comment ref="BW221" authorId="0" shapeId="0">
      <text>
        <r>
          <rPr>
            <sz val="10"/>
            <rFont val="Arial"/>
            <family val="2"/>
          </rPr>
          <t xml:space="preserve">Windows User:
Surplus water available
</t>
        </r>
      </text>
    </comment>
    <comment ref="BW222" authorId="0" shapeId="0">
      <text>
        <r>
          <rPr>
            <sz val="10"/>
            <rFont val="Arial"/>
            <family val="2"/>
          </rPr>
          <t xml:space="preserve">Windows User:
Surplus water available
</t>
        </r>
      </text>
    </comment>
    <comment ref="BW223" authorId="0" shapeId="0">
      <text>
        <r>
          <rPr>
            <sz val="10"/>
            <rFont val="Arial"/>
            <family val="2"/>
          </rPr>
          <t xml:space="preserve">Windows User:
Surplus water available
</t>
        </r>
      </text>
    </comment>
    <comment ref="BW224" authorId="0" shapeId="0">
      <text>
        <r>
          <rPr>
            <sz val="10"/>
            <rFont val="Arial"/>
            <family val="2"/>
          </rPr>
          <t xml:space="preserve">Windows User:
Surplus water available
</t>
        </r>
      </text>
    </comment>
    <comment ref="BW225" authorId="0" shapeId="0">
      <text>
        <r>
          <rPr>
            <sz val="10"/>
            <rFont val="Arial"/>
            <family val="2"/>
          </rPr>
          <t xml:space="preserve">Windows User:
Surplus water available
</t>
        </r>
      </text>
    </comment>
    <comment ref="BW226" authorId="0" shapeId="0">
      <text>
        <r>
          <rPr>
            <sz val="10"/>
            <rFont val="Arial"/>
            <family val="2"/>
          </rPr>
          <t xml:space="preserve">Windows User:
Surplus water available
</t>
        </r>
      </text>
    </comment>
    <comment ref="AF230" authorId="0" shapeId="0">
      <text>
        <r>
          <rPr>
            <sz val="10"/>
            <rFont val="Arial"/>
            <family val="2"/>
          </rPr>
          <t>Window:
decurense, cordia</t>
        </r>
      </text>
    </comment>
    <comment ref="CN230" authorId="0" shapeId="0">
      <text>
        <r>
          <rPr>
            <sz val="10"/>
            <rFont val="Arial"/>
            <family val="2"/>
          </rPr>
          <t>Windows Use:
5Y/3/2</t>
        </r>
      </text>
    </comment>
    <comment ref="AF239" authorId="0" shapeId="0">
      <text>
        <r>
          <rPr>
            <sz val="10"/>
            <rFont val="Arial"/>
            <family val="2"/>
          </rPr>
          <t>milki:
Chelchela, Eda (Grazing), Hireri, Bilala, Sephensa, Burkuka- Acacia,dhidcha, Ledna</t>
        </r>
      </text>
    </comment>
    <comment ref="CN239" authorId="0" shapeId="0">
      <text>
        <r>
          <rPr>
            <sz val="10"/>
            <rFont val="Arial"/>
            <family val="2"/>
          </rPr>
          <t>Gee:
10YR/8/6</t>
        </r>
      </text>
    </comment>
    <comment ref="AF245" authorId="0" shapeId="0">
      <text>
        <r>
          <rPr>
            <sz val="10"/>
            <rFont val="Arial"/>
            <family val="2"/>
          </rPr>
          <t>admin:
acacia saligna, sesbania, lucinia, moringa, birbira (local name), acacia albida</t>
        </r>
      </text>
    </comment>
    <comment ref="AF251" authorId="0" shapeId="0">
      <text>
        <r>
          <rPr>
            <sz val="10"/>
            <rFont val="Arial"/>
            <family val="2"/>
          </rPr>
          <t>admin:
acacia saligna, acacia albida</t>
        </r>
      </text>
    </comment>
    <comment ref="CN251" authorId="0" shapeId="0">
      <text>
        <r>
          <rPr>
            <sz val="10"/>
            <rFont val="Arial"/>
            <family val="2"/>
          </rPr>
          <t>Windows User:
10 YR 1/8/6</t>
        </r>
      </text>
    </comment>
    <comment ref="AF257" authorId="0" shapeId="0">
      <text>
        <r>
          <rPr>
            <sz val="10"/>
            <rFont val="Arial"/>
            <family val="2"/>
          </rPr>
          <t>Gee:
Sparse bushes, grass, sisal</t>
        </r>
      </text>
    </comment>
    <comment ref="AF266" authorId="0" shapeId="0">
      <text>
        <r>
          <rPr>
            <sz val="10"/>
            <rFont val="Arial"/>
            <family val="2"/>
          </rPr>
          <t>Windows User:
Coffee, Gravilia, Nim, Shiferaw, mango, Avocado, Pinus</t>
        </r>
      </text>
    </comment>
    <comment ref="CN266" authorId="0" shapeId="0">
      <text>
        <r>
          <rPr>
            <sz val="10"/>
            <rFont val="Arial"/>
            <family val="2"/>
          </rPr>
          <t>Windows User:
7 YR/5 Yellowish red</t>
        </r>
      </text>
    </comment>
    <comment ref="AF269" authorId="0" shapeId="0">
      <text>
        <r>
          <rPr>
            <sz val="10"/>
            <rFont val="Arial"/>
            <family val="2"/>
          </rPr>
          <t>Windows User:
Sugar cane, banana, grass, gravillia, guava, cordia africana, nim</t>
        </r>
      </text>
    </comment>
    <comment ref="CN269" authorId="0" shapeId="0">
      <text>
        <r>
          <rPr>
            <sz val="10"/>
            <rFont val="Arial"/>
            <family val="2"/>
          </rPr>
          <t>Windows User:
2.5YR/8/4
2.5 Y/7/2</t>
        </r>
      </text>
    </comment>
    <comment ref="AF272" authorId="0" shapeId="0">
      <text>
        <r>
          <rPr>
            <sz val="10"/>
            <rFont val="Arial"/>
            <family val="2"/>
          </rPr>
          <t>Windows User:
Eucalyptus saligna, gravillia, pruns</t>
        </r>
      </text>
    </comment>
    <comment ref="AF275" authorId="0" shapeId="0">
      <text>
        <r>
          <rPr>
            <sz val="10"/>
            <rFont val="Arial"/>
            <family val="2"/>
          </rPr>
          <t xml:space="preserve">Windows User:
Gravillia, Nim tree
</t>
        </r>
      </text>
    </comment>
    <comment ref="CN275" authorId="0" shapeId="0">
      <text>
        <r>
          <rPr>
            <sz val="10"/>
            <rFont val="Arial"/>
            <family val="2"/>
          </rPr>
          <t>Windows User:
7.5 YR/8-4/6
7.5 YR/8-3</t>
        </r>
      </text>
    </comment>
    <comment ref="AF290" authorId="0" shapeId="0">
      <text>
        <r>
          <rPr>
            <sz val="10"/>
            <rFont val="Arial"/>
            <family val="2"/>
          </rPr>
          <t>Gee:
kereri (LN), acacia spps</t>
        </r>
      </text>
    </comment>
    <comment ref="CN290" authorId="0" shapeId="0">
      <text>
        <r>
          <rPr>
            <sz val="10"/>
            <rFont val="Arial"/>
            <family val="2"/>
          </rPr>
          <t>Windows User:
7.5YR/7/4 - 7.5YR/7/6</t>
        </r>
      </text>
    </comment>
    <comment ref="CN296" authorId="0" shapeId="0">
      <text>
        <r>
          <rPr>
            <sz val="10"/>
            <rFont val="Arial"/>
            <family val="2"/>
          </rPr>
          <t xml:space="preserve">Windows User:
7.5YR/6/6
</t>
        </r>
      </text>
    </comment>
    <comment ref="CN299" authorId="0" shapeId="0">
      <text>
        <r>
          <rPr>
            <sz val="10"/>
            <rFont val="Arial"/>
            <family val="2"/>
          </rPr>
          <t xml:space="preserve">Windows User:
7.5YR/6/6
</t>
        </r>
      </text>
    </comment>
    <comment ref="CN300" authorId="0" shapeId="0">
      <text>
        <r>
          <rPr>
            <sz val="10"/>
            <rFont val="Arial"/>
            <family val="2"/>
          </rPr>
          <t xml:space="preserve">Windows User:
7.5YR/6/6
</t>
        </r>
      </text>
    </comment>
    <comment ref="CN301" authorId="0" shapeId="0">
      <text>
        <r>
          <rPr>
            <sz val="10"/>
            <rFont val="Arial"/>
            <family val="2"/>
          </rPr>
          <t xml:space="preserve">Windows User:
7.5YR/6/6
</t>
        </r>
      </text>
    </comment>
    <comment ref="AF302" authorId="0" shapeId="0">
      <text>
        <r>
          <rPr>
            <sz val="10"/>
            <rFont val="Arial"/>
            <family val="2"/>
          </rPr>
          <t>Gee:
Gravillia, Decurense, dokima (local name)</t>
        </r>
      </text>
    </comment>
    <comment ref="CN302" authorId="0" shapeId="0">
      <text>
        <r>
          <rPr>
            <sz val="10"/>
            <rFont val="Arial"/>
            <family val="2"/>
          </rPr>
          <t xml:space="preserve">Windows User:
5YR/5/4
</t>
        </r>
      </text>
    </comment>
    <comment ref="CN308" authorId="0" shapeId="0">
      <text>
        <r>
          <rPr>
            <sz val="10"/>
            <rFont val="Arial"/>
            <family val="2"/>
          </rPr>
          <t xml:space="preserve">Windows User:
2.5YR/4/4
</t>
        </r>
      </text>
    </comment>
    <comment ref="AF314" authorId="0" shapeId="0">
      <text>
        <r>
          <rPr>
            <sz val="10"/>
            <rFont val="Arial"/>
            <family val="2"/>
          </rPr>
          <t>Windows User:
gravillia, jatropha, acacia, cordia africana, sisal</t>
        </r>
      </text>
    </comment>
    <comment ref="CN314" authorId="0" shapeId="0">
      <text>
        <r>
          <rPr>
            <sz val="10"/>
            <rFont val="Arial"/>
            <family val="2"/>
          </rPr>
          <t xml:space="preserve">Windows User:
2.5Y/6/4
</t>
        </r>
      </text>
    </comment>
    <comment ref="CN320" authorId="0" shapeId="0">
      <text>
        <r>
          <rPr>
            <sz val="10"/>
            <rFont val="Arial"/>
            <family val="2"/>
          </rPr>
          <t xml:space="preserve">Windows User:
2.5YR/4/3
</t>
        </r>
      </text>
    </comment>
    <comment ref="CN326" authorId="0" shapeId="0">
      <text>
        <r>
          <rPr>
            <sz val="10"/>
            <rFont val="Arial"/>
            <family val="2"/>
          </rPr>
          <t>Windows User:
10R/6/8</t>
        </r>
      </text>
    </comment>
    <comment ref="CN329" authorId="0" shapeId="0">
      <text>
        <r>
          <rPr>
            <sz val="10"/>
            <rFont val="Arial"/>
            <family val="2"/>
          </rPr>
          <t>Windows User:
10R/5/6</t>
        </r>
      </text>
    </comment>
    <comment ref="AF332" authorId="0" shapeId="0">
      <text>
        <r>
          <rPr>
            <sz val="10"/>
            <rFont val="Arial"/>
            <family val="2"/>
          </rPr>
          <t>Gee:
olia africana, gravillia, schinus molle, cordia africana, moringa, acacia</t>
        </r>
      </text>
    </comment>
    <comment ref="CN332" authorId="0" shapeId="0">
      <text>
        <r>
          <rPr>
            <sz val="10"/>
            <rFont val="Arial"/>
            <family val="2"/>
          </rPr>
          <t>Windows User:
10R/5/6</t>
        </r>
      </text>
    </comment>
    <comment ref="AF335" authorId="0" shapeId="0">
      <text>
        <r>
          <rPr>
            <sz val="10"/>
            <rFont val="Arial"/>
            <family val="2"/>
          </rPr>
          <t>Windows User:
extremely eroded, exposed rock</t>
        </r>
      </text>
    </comment>
    <comment ref="CN335" authorId="0" shapeId="0">
      <text>
        <r>
          <rPr>
            <sz val="10"/>
            <rFont val="Arial"/>
            <family val="2"/>
          </rPr>
          <t>Windows User:
10YR/7/6</t>
        </r>
      </text>
    </comment>
    <comment ref="CN340" authorId="0" shapeId="0">
      <text>
        <r>
          <rPr>
            <sz val="10"/>
            <rFont val="Arial"/>
            <family val="2"/>
          </rPr>
          <t>Gee:
10YR/8/3 to /3 to /6</t>
        </r>
      </text>
    </comment>
    <comment ref="CN345" authorId="0" shapeId="0">
      <text>
        <r>
          <rPr>
            <sz val="10"/>
            <rFont val="Arial"/>
            <family val="2"/>
          </rPr>
          <t>Windows User:
10YR/5/8 to 10YR/5/8</t>
        </r>
      </text>
    </comment>
    <comment ref="CN349" authorId="0" shapeId="0">
      <text>
        <r>
          <rPr>
            <sz val="10"/>
            <rFont val="Arial"/>
            <family val="2"/>
          </rPr>
          <t>Windows User:
10YR/5/8 to 10YR/5/8</t>
        </r>
      </text>
    </comment>
    <comment ref="CN353" authorId="0" shapeId="0">
      <text>
        <r>
          <rPr>
            <sz val="10"/>
            <rFont val="Arial"/>
            <family val="2"/>
          </rPr>
          <t>Windows User:
10YR/5/8 to 10YR/5/8</t>
        </r>
      </text>
    </comment>
    <comment ref="AF357" authorId="0" shapeId="0">
      <text>
        <r>
          <rPr>
            <sz val="10"/>
            <rFont val="Arial"/>
            <family val="2"/>
          </rPr>
          <t>Windows User:
Grass, acacia, crotonia</t>
        </r>
      </text>
    </comment>
    <comment ref="CN357" authorId="0" shapeId="0">
      <text>
        <r>
          <rPr>
            <sz val="10"/>
            <rFont val="Arial"/>
            <family val="2"/>
          </rPr>
          <t xml:space="preserve">Windows User:
7.5YR/7/6 Yellowish red
7.5YR/7/4 
</t>
        </r>
      </text>
    </comment>
    <comment ref="AF363" authorId="0" shapeId="0">
      <text>
        <r>
          <rPr>
            <sz val="10"/>
            <rFont val="Arial"/>
            <family val="2"/>
          </rPr>
          <t>Windows User:
Acacia saligna 
Acacia abyssinica
 kitkita (local name) 
Pinus patula 
Eucalyptus saligna 
Aleo spps 
sisal 
Gravilea robusta 
Sembelete (local name)</t>
        </r>
      </text>
    </comment>
    <comment ref="CN363" authorId="0" shapeId="0">
      <text>
        <r>
          <rPr>
            <sz val="10"/>
            <rFont val="Arial"/>
            <family val="2"/>
          </rPr>
          <t xml:space="preserve">Windows User:
7.5YR/7/6 Yellowish red
7.5YR/7/4 
</t>
        </r>
      </text>
    </comment>
    <comment ref="AF369" authorId="0" shapeId="0">
      <text>
        <r>
          <rPr>
            <sz val="10"/>
            <rFont val="Arial"/>
            <family val="2"/>
          </rPr>
          <t>Windows User:
Permanent forest dominated enclosure with soil and water conservation measures</t>
        </r>
      </text>
    </comment>
    <comment ref="CN369" authorId="0" shapeId="0">
      <text>
        <r>
          <rPr>
            <sz val="10"/>
            <rFont val="Arial"/>
            <family val="2"/>
          </rPr>
          <t xml:space="preserve">Windows User:
10YR/7/6 to 10YR/8/4
</t>
        </r>
      </text>
    </comment>
    <comment ref="AF374" authorId="0" shapeId="0">
      <text>
        <r>
          <rPr>
            <sz val="10"/>
            <rFont val="Arial"/>
            <family val="2"/>
          </rPr>
          <t>Windows User:
Permanent forest dominated enclosure with soil and water conservation measures</t>
        </r>
      </text>
    </comment>
    <comment ref="CN374" authorId="0" shapeId="0">
      <text>
        <r>
          <rPr>
            <sz val="10"/>
            <rFont val="Arial"/>
            <family val="2"/>
          </rPr>
          <t>Windows User:
10YR/7/6</t>
        </r>
      </text>
    </comment>
    <comment ref="AF379" authorId="0" shapeId="0">
      <text>
        <r>
          <rPr>
            <sz val="10"/>
            <rFont val="Arial"/>
            <family val="2"/>
          </rPr>
          <t>Windows User:
Permanent grass dominated enclosure with soil and water conservation measures</t>
        </r>
      </text>
    </comment>
    <comment ref="CN379" authorId="0" shapeId="0">
      <text>
        <r>
          <rPr>
            <sz val="10"/>
            <rFont val="Arial"/>
            <family val="2"/>
          </rPr>
          <t>Windows User:
10YR/7/6 to 10YR/6/6</t>
        </r>
      </text>
    </comment>
    <comment ref="AF384" authorId="0" shapeId="0">
      <text>
        <r>
          <rPr>
            <sz val="10"/>
            <rFont val="Arial"/>
            <family val="2"/>
          </rPr>
          <t>Windows User:
Permanent gravillia &amp; grass dominated enclosure with soil and water conservation measures</t>
        </r>
      </text>
    </comment>
    <comment ref="CN384" authorId="0" shapeId="0">
      <text>
        <r>
          <rPr>
            <sz val="10"/>
            <rFont val="Arial"/>
            <family val="2"/>
          </rPr>
          <t>Windows User:
10YR/6/4</t>
        </r>
      </text>
    </comment>
    <comment ref="AF389" authorId="0" shapeId="0">
      <text>
        <r>
          <rPr>
            <sz val="10"/>
            <rFont val="Arial"/>
            <family val="2"/>
          </rPr>
          <t>Windows User:
Permanent acacia &amp; grass dominated enclosure with soil and water conservation measures</t>
        </r>
      </text>
    </comment>
    <comment ref="CN389" authorId="0" shapeId="0">
      <text>
        <r>
          <rPr>
            <sz val="10"/>
            <rFont val="Arial"/>
            <family val="2"/>
          </rPr>
          <t>Windows User:
10YR/6/4</t>
        </r>
      </text>
    </comment>
    <comment ref="AF394" authorId="0" shapeId="0">
      <text>
        <r>
          <rPr>
            <sz val="10"/>
            <rFont val="Arial"/>
            <family val="2"/>
          </rPr>
          <t>Windows User:
Permanent eucalyptus &amp; grass dominated enclosure with soil and water conservation measures</t>
        </r>
      </text>
    </comment>
    <comment ref="CN394" authorId="0" shapeId="0">
      <text>
        <r>
          <rPr>
            <sz val="10"/>
            <rFont val="Arial"/>
            <family val="2"/>
          </rPr>
          <t>Windows User:
10YR/5/8</t>
        </r>
      </text>
    </comment>
    <comment ref="CN395" authorId="0" shapeId="0">
      <text>
        <r>
          <rPr>
            <sz val="10"/>
            <rFont val="Arial"/>
            <family val="2"/>
          </rPr>
          <t>Windows User:
10YR/5/8</t>
        </r>
      </text>
    </comment>
    <comment ref="CN396" authorId="0" shapeId="0">
      <text>
        <r>
          <rPr>
            <sz val="10"/>
            <rFont val="Arial"/>
            <family val="2"/>
          </rPr>
          <t>Windows User:
10YR/5/8</t>
        </r>
      </text>
    </comment>
    <comment ref="CN397" authorId="0" shapeId="0">
      <text>
        <r>
          <rPr>
            <sz val="10"/>
            <rFont val="Arial"/>
            <family val="2"/>
          </rPr>
          <t>Windows User:
10YR/5/8</t>
        </r>
      </text>
    </comment>
    <comment ref="CN398" authorId="0" shapeId="0">
      <text>
        <r>
          <rPr>
            <sz val="10"/>
            <rFont val="Arial"/>
            <family val="2"/>
          </rPr>
          <t>Windows User:
10YR/5/8</t>
        </r>
      </text>
    </comment>
    <comment ref="AF399" authorId="0" shapeId="0">
      <text>
        <r>
          <rPr>
            <sz val="10"/>
            <rFont val="Arial"/>
            <family val="2"/>
          </rPr>
          <t>Windows User:
Permanent acacia dominated enclosure with soil and water conservation measures</t>
        </r>
      </text>
    </comment>
    <comment ref="CN399" authorId="0" shapeId="0">
      <text>
        <r>
          <rPr>
            <sz val="10"/>
            <rFont val="Arial"/>
            <family val="2"/>
          </rPr>
          <t>Windows User:
10YR/5/8</t>
        </r>
      </text>
    </comment>
    <comment ref="AF404" authorId="0" shapeId="0">
      <text>
        <r>
          <rPr>
            <sz val="10"/>
            <rFont val="Arial"/>
            <family val="2"/>
          </rPr>
          <t>Windows User:
Permanent grass dominated enclosure with soil and water conservation measures</t>
        </r>
      </text>
    </comment>
    <comment ref="CN404" authorId="0" shapeId="0">
      <text>
        <r>
          <rPr>
            <sz val="10"/>
            <rFont val="Arial"/>
            <family val="2"/>
          </rPr>
          <t>Windows User:
10YR/5/8</t>
        </r>
      </text>
    </comment>
    <comment ref="CN408" authorId="0" shapeId="0">
      <text>
        <r>
          <rPr>
            <sz val="10"/>
            <rFont val="Arial"/>
            <family val="2"/>
          </rPr>
          <t>Windows User:
10 YR Deep red</t>
        </r>
      </text>
    </comment>
    <comment ref="AF411" authorId="0" shapeId="0">
      <text>
        <r>
          <rPr>
            <sz val="10"/>
            <rFont val="Arial"/>
            <family val="2"/>
          </rPr>
          <t>Gee:
barely managed degraded site 
grasses, weeds</t>
        </r>
      </text>
    </comment>
    <comment ref="CN411" authorId="0" shapeId="0">
      <text>
        <r>
          <rPr>
            <sz val="10"/>
            <rFont val="Arial"/>
            <family val="2"/>
          </rPr>
          <t>Windows User:
5YR/4/4</t>
        </r>
      </text>
    </comment>
    <comment ref="AF416" authorId="0" shapeId="0">
      <text>
        <r>
          <rPr>
            <sz val="10"/>
            <rFont val="Arial"/>
            <family val="2"/>
          </rPr>
          <t>Gee:
recently cultivated site without S&amp;W conservation physical and biological structures</t>
        </r>
      </text>
    </comment>
    <comment ref="CN416" authorId="0" shapeId="0">
      <text>
        <r>
          <rPr>
            <sz val="10"/>
            <rFont val="Arial"/>
            <family val="2"/>
          </rPr>
          <t>Windows User:
5YR/4/4</t>
        </r>
      </text>
    </comment>
    <comment ref="AF421" authorId="0" shapeId="0">
      <text>
        <r>
          <rPr>
            <sz val="10"/>
            <rFont val="Arial"/>
            <family val="2"/>
          </rPr>
          <t>Gee:
barely managed degraded site 
grasses, weeds</t>
        </r>
      </text>
    </comment>
    <comment ref="CN421" authorId="0" shapeId="0">
      <text>
        <r>
          <rPr>
            <sz val="10"/>
            <rFont val="Arial"/>
            <family val="2"/>
          </rPr>
          <t>Windows User:
5YR/6/8</t>
        </r>
      </text>
    </comment>
    <comment ref="AF426" authorId="0" shapeId="0">
      <text>
        <r>
          <rPr>
            <sz val="10"/>
            <rFont val="Arial"/>
            <family val="2"/>
          </rPr>
          <t>Gee:
Abandoned hill side with very minimal physical S&amp;W conservation structures</t>
        </r>
      </text>
    </comment>
    <comment ref="CN426" authorId="0" shapeId="0">
      <text>
        <r>
          <rPr>
            <sz val="10"/>
            <rFont val="Arial"/>
            <family val="2"/>
          </rPr>
          <t>Windows User:
5YR/6/8</t>
        </r>
      </text>
    </comment>
    <comment ref="CN431" authorId="0" shapeId="0">
      <text>
        <r>
          <rPr>
            <sz val="10"/>
            <rFont val="Arial"/>
            <family val="2"/>
          </rPr>
          <t>Windows User:
10YR Red</t>
        </r>
      </text>
    </comment>
    <comment ref="AF434" authorId="0" shapeId="0">
      <text>
        <r>
          <rPr>
            <sz val="10"/>
            <rFont val="Arial"/>
            <family val="2"/>
          </rPr>
          <t>Gee:
Enset, coffee, maize</t>
        </r>
      </text>
    </comment>
    <comment ref="CN434" authorId="0" shapeId="0">
      <text>
        <r>
          <rPr>
            <sz val="10"/>
            <rFont val="Arial"/>
            <family val="2"/>
          </rPr>
          <t>Gee:
5YR/2.5/2/1</t>
        </r>
      </text>
    </comment>
    <comment ref="AF439" authorId="0" shapeId="0">
      <text>
        <r>
          <rPr>
            <sz val="10"/>
            <rFont val="Arial"/>
            <family val="2"/>
          </rPr>
          <t>Gee:
Enset, coffee, maize</t>
        </r>
      </text>
    </comment>
    <comment ref="CN439" authorId="0" shapeId="0">
      <text>
        <r>
          <rPr>
            <sz val="10"/>
            <rFont val="Arial"/>
            <family val="2"/>
          </rPr>
          <t>Gee:
5YR/2.5/2</t>
        </r>
      </text>
    </comment>
    <comment ref="AF444" authorId="0" shapeId="0">
      <text>
        <r>
          <rPr>
            <sz val="10"/>
            <rFont val="Arial"/>
            <family val="2"/>
          </rPr>
          <t>Gee:
Enset, coffee, maize</t>
        </r>
      </text>
    </comment>
    <comment ref="CN444" authorId="0" shapeId="0">
      <text>
        <r>
          <rPr>
            <sz val="10"/>
            <rFont val="Arial"/>
            <family val="2"/>
          </rPr>
          <t>Gee:
5YR/3/3</t>
        </r>
      </text>
    </comment>
    <comment ref="AF449" authorId="0" shapeId="0">
      <text>
        <r>
          <rPr>
            <sz val="10"/>
            <rFont val="Arial"/>
            <family val="2"/>
          </rPr>
          <t>Gee:
Enset, coffee, maize</t>
        </r>
      </text>
    </comment>
    <comment ref="CN449" authorId="0" shapeId="0">
      <text>
        <r>
          <rPr>
            <sz val="10"/>
            <rFont val="Arial"/>
            <family val="2"/>
          </rPr>
          <t>Gee:
5YR/5/8 &amp; 5YR/3/4</t>
        </r>
      </text>
    </comment>
    <comment ref="CN454" authorId="0" shapeId="0">
      <text>
        <r>
          <rPr>
            <sz val="10"/>
            <rFont val="Arial"/>
            <family val="2"/>
          </rPr>
          <t>Gee:
10YR</t>
        </r>
      </text>
    </comment>
    <comment ref="CN460" authorId="0" shapeId="0">
      <text>
        <r>
          <rPr>
            <sz val="10"/>
            <rFont val="Arial"/>
            <family val="2"/>
          </rPr>
          <t>Gee:
5YR/2.5/2</t>
        </r>
      </text>
    </comment>
    <comment ref="CN465" authorId="0" shapeId="0">
      <text>
        <r>
          <rPr>
            <sz val="10"/>
            <rFont val="Arial"/>
            <family val="2"/>
          </rPr>
          <t>Gee:
5YR/5/8</t>
        </r>
      </text>
    </comment>
    <comment ref="CN470" authorId="0" shapeId="0">
      <text>
        <r>
          <rPr>
            <sz val="10"/>
            <rFont val="Arial"/>
            <family val="2"/>
          </rPr>
          <t>Gee:
5YR/2.5/1 to 5YR/2.5/2</t>
        </r>
      </text>
    </comment>
    <comment ref="CN475" authorId="0" shapeId="0">
      <text>
        <r>
          <rPr>
            <sz val="10"/>
            <rFont val="Arial"/>
            <family val="2"/>
          </rPr>
          <t>Gee:
5YR/2.5/1 to 5YR/2.5/2</t>
        </r>
      </text>
    </comment>
    <comment ref="AF480" authorId="0" shapeId="0">
      <text>
        <r>
          <rPr>
            <sz val="10"/>
            <rFont val="Arial"/>
            <family val="2"/>
          </rPr>
          <t>Windows User:
extremely eroded, exposed rock</t>
        </r>
      </text>
    </comment>
    <comment ref="AF486" authorId="0" shapeId="0">
      <text>
        <r>
          <rPr>
            <sz val="10"/>
            <rFont val="Arial"/>
            <family val="2"/>
          </rPr>
          <t>Gee:
Acacia albida
Gravillia robusta
Acacia moringa
bamboo
eucalyptus robusta, saligna</t>
        </r>
      </text>
    </comment>
    <comment ref="CN492" authorId="0" shapeId="0">
      <text>
        <r>
          <rPr>
            <sz val="10"/>
            <rFont val="Arial"/>
            <family val="2"/>
          </rPr>
          <t>Gee:
2.5YR/3/3 - 2.5 YR/3/6</t>
        </r>
      </text>
    </comment>
    <comment ref="AF497" authorId="0" shapeId="0">
      <text>
        <r>
          <rPr>
            <sz val="10"/>
            <rFont val="Arial"/>
            <family val="2"/>
          </rPr>
          <t>Windows User:
Croton microstachis, Digita(local name), olia africana</t>
        </r>
      </text>
    </comment>
    <comment ref="CN497" authorId="0" shapeId="0">
      <text>
        <r>
          <rPr>
            <sz val="10"/>
            <rFont val="Arial"/>
            <family val="2"/>
          </rPr>
          <t xml:space="preserve">Windows User:
10R/3/2-10R/3/6
</t>
        </r>
      </text>
    </comment>
    <comment ref="AF500" authorId="0" shapeId="0">
      <text>
        <r>
          <rPr>
            <sz val="10"/>
            <rFont val="Arial"/>
            <family val="2"/>
          </rPr>
          <t>Windows User:
Croton microstachis, Digita(local name), olia africana</t>
        </r>
      </text>
    </comment>
    <comment ref="AF503" authorId="0" shapeId="0">
      <text>
        <r>
          <rPr>
            <sz val="10"/>
            <rFont val="Arial"/>
            <family val="2"/>
          </rPr>
          <t>Gee:
Croton microstachis, bushes, grasses</t>
        </r>
      </text>
    </comment>
    <comment ref="CN503" authorId="0" shapeId="0">
      <text>
        <r>
          <rPr>
            <sz val="10"/>
            <rFont val="Arial"/>
            <family val="2"/>
          </rPr>
          <t xml:space="preserve">Windows User:
2.5YR/2.5/4 - 2.5YR/4/6
</t>
        </r>
      </text>
    </comment>
    <comment ref="AF506" authorId="0" shapeId="0">
      <text>
        <r>
          <rPr>
            <sz val="10"/>
            <rFont val="Arial"/>
            <family val="2"/>
          </rPr>
          <t>Gee:
Croton microstachis, bushes, grasses</t>
        </r>
      </text>
    </comment>
    <comment ref="CN506" authorId="0" shapeId="0">
      <text>
        <r>
          <rPr>
            <sz val="10"/>
            <rFont val="Arial"/>
            <family val="2"/>
          </rPr>
          <t xml:space="preserve">Windows User:
2.5YR/2.5/4 - 2.5YR/4/6
</t>
        </r>
      </text>
    </comment>
    <comment ref="AF509" authorId="0" shapeId="0">
      <text>
        <r>
          <rPr>
            <sz val="10"/>
            <rFont val="Arial"/>
            <family val="2"/>
          </rPr>
          <t>Gee:
Gravillia, Decurense, dokima (local name)</t>
        </r>
      </text>
    </comment>
    <comment ref="CN509" authorId="0" shapeId="0">
      <text>
        <r>
          <rPr>
            <sz val="10"/>
            <rFont val="Arial"/>
            <family val="2"/>
          </rPr>
          <t xml:space="preserve">Windows User:
10R/3/2-10R/4/6
</t>
        </r>
      </text>
    </comment>
    <comment ref="AF515" authorId="0" shapeId="0">
      <text>
        <r>
          <rPr>
            <sz val="10"/>
            <rFont val="Arial"/>
            <family val="2"/>
          </rPr>
          <t>Gee:
mainly produce sorghum</t>
        </r>
      </text>
    </comment>
    <comment ref="CN515" authorId="0" shapeId="0">
      <text>
        <r>
          <rPr>
            <sz val="10"/>
            <rFont val="Arial"/>
            <family val="2"/>
          </rPr>
          <t>Gee:
10YR/3/3 - 10YR/5/6</t>
        </r>
      </text>
    </comment>
    <comment ref="BW521" authorId="0" shapeId="0">
      <text>
        <r>
          <rPr>
            <sz val="10"/>
            <rFont val="Arial"/>
            <family val="2"/>
          </rPr>
          <t>Windows User:
Water surplus</t>
        </r>
      </text>
    </comment>
    <comment ref="CN521" authorId="0" shapeId="0">
      <text>
        <r>
          <rPr>
            <sz val="10"/>
            <rFont val="Arial"/>
            <family val="2"/>
          </rPr>
          <t>Gee:
2.5Y/6/6 TO 2.5Y/6/8</t>
        </r>
      </text>
    </comment>
    <comment ref="BW522" authorId="0" shapeId="0">
      <text>
        <r>
          <rPr>
            <sz val="10"/>
            <rFont val="Arial"/>
            <family val="2"/>
          </rPr>
          <t>Windows User:
Water surplus</t>
        </r>
      </text>
    </comment>
    <comment ref="BW523" authorId="0" shapeId="0">
      <text>
        <r>
          <rPr>
            <sz val="10"/>
            <rFont val="Arial"/>
            <family val="2"/>
          </rPr>
          <t>Windows User:
Water surplus</t>
        </r>
      </text>
    </comment>
    <comment ref="BW524" authorId="0" shapeId="0">
      <text>
        <r>
          <rPr>
            <sz val="10"/>
            <rFont val="Arial"/>
            <family val="2"/>
          </rPr>
          <t>Windows User:
Water surplus</t>
        </r>
      </text>
    </comment>
    <comment ref="BW525" authorId="0" shapeId="0">
      <text>
        <r>
          <rPr>
            <sz val="10"/>
            <rFont val="Arial"/>
            <family val="2"/>
          </rPr>
          <t>Windows User:
Water surplus</t>
        </r>
      </text>
    </comment>
    <comment ref="BW526" authorId="0" shapeId="0">
      <text>
        <r>
          <rPr>
            <sz val="10"/>
            <rFont val="Arial"/>
            <family val="2"/>
          </rPr>
          <t>Windows User:
Water surplus</t>
        </r>
      </text>
    </comment>
    <comment ref="AF527" authorId="0" shapeId="0">
      <text>
        <r>
          <rPr>
            <sz val="10"/>
            <rFont val="Arial"/>
            <family val="2"/>
          </rPr>
          <t>Gee:
Lantana camara, acacia spps, kitkita (LN), bushes, agam (LN), grass</t>
        </r>
      </text>
    </comment>
    <comment ref="BW527" authorId="0" shapeId="0">
      <text>
        <r>
          <rPr>
            <sz val="10"/>
            <rFont val="Arial"/>
            <family val="2"/>
          </rPr>
          <t>Windows User:
Water surplus</t>
        </r>
      </text>
    </comment>
    <comment ref="CN527" authorId="0" shapeId="0">
      <text>
        <r>
          <rPr>
            <sz val="10"/>
            <rFont val="Arial"/>
            <family val="2"/>
          </rPr>
          <t>Gee:
10R/3/3 TO 10R/4/1</t>
        </r>
      </text>
    </comment>
    <comment ref="BW528" authorId="0" shapeId="0">
      <text>
        <r>
          <rPr>
            <sz val="10"/>
            <rFont val="Arial"/>
            <family val="2"/>
          </rPr>
          <t>Windows User:
Water surplus</t>
        </r>
      </text>
    </comment>
    <comment ref="BW529" authorId="0" shapeId="0">
      <text>
        <r>
          <rPr>
            <sz val="10"/>
            <rFont val="Arial"/>
            <family val="2"/>
          </rPr>
          <t>Windows User:
Water surplus</t>
        </r>
      </text>
    </comment>
    <comment ref="BW530" authorId="0" shapeId="0">
      <text>
        <r>
          <rPr>
            <sz val="10"/>
            <rFont val="Arial"/>
            <family val="2"/>
          </rPr>
          <t>Windows User:
Water surplus</t>
        </r>
      </text>
    </comment>
    <comment ref="BW531" authorId="0" shapeId="0">
      <text>
        <r>
          <rPr>
            <sz val="10"/>
            <rFont val="Arial"/>
            <family val="2"/>
          </rPr>
          <t>Windows User:
Water surplus</t>
        </r>
      </text>
    </comment>
    <comment ref="BW532" authorId="0" shapeId="0">
      <text>
        <r>
          <rPr>
            <sz val="10"/>
            <rFont val="Arial"/>
            <family val="2"/>
          </rPr>
          <t>Windows User:
Water surplus</t>
        </r>
      </text>
    </comment>
    <comment ref="BW533" authorId="0" shapeId="0">
      <text>
        <r>
          <rPr>
            <sz val="10"/>
            <rFont val="Arial"/>
            <family val="2"/>
          </rPr>
          <t>Windows User:
Water surplus</t>
        </r>
      </text>
    </comment>
    <comment ref="CN533" authorId="0" shapeId="0">
      <text>
        <r>
          <rPr>
            <sz val="10"/>
            <rFont val="Arial"/>
            <family val="2"/>
          </rPr>
          <t>Windows User:
10R/3/1</t>
        </r>
      </text>
    </comment>
    <comment ref="BW534" authorId="0" shapeId="0">
      <text>
        <r>
          <rPr>
            <sz val="10"/>
            <rFont val="Arial"/>
            <family val="2"/>
          </rPr>
          <t>Windows User:
Water surplus</t>
        </r>
      </text>
    </comment>
    <comment ref="BW535" authorId="0" shapeId="0">
      <text>
        <r>
          <rPr>
            <sz val="10"/>
            <rFont val="Arial"/>
            <family val="2"/>
          </rPr>
          <t>Windows User:
Water surplus</t>
        </r>
      </text>
    </comment>
    <comment ref="BW536" authorId="0" shapeId="0">
      <text>
        <r>
          <rPr>
            <sz val="10"/>
            <rFont val="Arial"/>
            <family val="2"/>
          </rPr>
          <t>Windows User:
Water surplus</t>
        </r>
      </text>
    </comment>
    <comment ref="CN536" authorId="0" shapeId="0">
      <text>
        <r>
          <rPr>
            <sz val="10"/>
            <rFont val="Arial"/>
            <family val="2"/>
          </rPr>
          <t>Windows User:
10R/3/1</t>
        </r>
      </text>
    </comment>
    <comment ref="BW537" authorId="0" shapeId="0">
      <text>
        <r>
          <rPr>
            <sz val="10"/>
            <rFont val="Arial"/>
            <family val="2"/>
          </rPr>
          <t>Windows User:
Water surplus</t>
        </r>
      </text>
    </comment>
    <comment ref="BW538" authorId="0" shapeId="0">
      <text>
        <r>
          <rPr>
            <sz val="10"/>
            <rFont val="Arial"/>
            <family val="2"/>
          </rPr>
          <t>Windows User:
Water surplus</t>
        </r>
      </text>
    </comment>
    <comment ref="AF539" authorId="0" shapeId="0">
      <text>
        <r>
          <rPr>
            <sz val="10"/>
            <rFont val="Arial"/>
            <family val="2"/>
          </rPr>
          <t>Gee:
vetivar</t>
        </r>
      </text>
    </comment>
    <comment ref="BW539" authorId="0" shapeId="0">
      <text>
        <r>
          <rPr>
            <sz val="10"/>
            <rFont val="Arial"/>
            <family val="2"/>
          </rPr>
          <t>Windows User:
Water surplus</t>
        </r>
      </text>
    </comment>
    <comment ref="CN539" authorId="0" shapeId="0">
      <text>
        <r>
          <rPr>
            <sz val="10"/>
            <rFont val="Arial"/>
            <family val="2"/>
          </rPr>
          <t>Windows User:
2.5YR/3/4 - 2.5 YR/4/6</t>
        </r>
      </text>
    </comment>
    <comment ref="BW540" authorId="0" shapeId="0">
      <text>
        <r>
          <rPr>
            <sz val="10"/>
            <rFont val="Arial"/>
            <family val="2"/>
          </rPr>
          <t>Windows User:
Water surplus</t>
        </r>
      </text>
    </comment>
    <comment ref="BW541" authorId="0" shapeId="0">
      <text>
        <r>
          <rPr>
            <sz val="10"/>
            <rFont val="Arial"/>
            <family val="2"/>
          </rPr>
          <t>Windows User:
Water surplus</t>
        </r>
      </text>
    </comment>
    <comment ref="BW542" authorId="0" shapeId="0">
      <text>
        <r>
          <rPr>
            <sz val="10"/>
            <rFont val="Arial"/>
            <family val="2"/>
          </rPr>
          <t>Windows User:
Water surplus</t>
        </r>
      </text>
    </comment>
    <comment ref="BW543" authorId="0" shapeId="0">
      <text>
        <r>
          <rPr>
            <sz val="10"/>
            <rFont val="Arial"/>
            <family val="2"/>
          </rPr>
          <t>Windows User:
Water surplus</t>
        </r>
      </text>
    </comment>
    <comment ref="BW544" authorId="0" shapeId="0">
      <text>
        <r>
          <rPr>
            <sz val="10"/>
            <rFont val="Arial"/>
            <family val="2"/>
          </rPr>
          <t>Windows User:
Water surplus</t>
        </r>
      </text>
    </comment>
    <comment ref="CN545" authorId="0" shapeId="0">
      <text>
        <r>
          <rPr>
            <sz val="10"/>
            <rFont val="Arial"/>
            <family val="2"/>
          </rPr>
          <t xml:space="preserve">Windows User:
5YR/5/6
</t>
        </r>
      </text>
    </comment>
    <comment ref="AF548" authorId="0" shapeId="0">
      <text>
        <r>
          <rPr>
            <sz val="10"/>
            <rFont val="Arial"/>
            <family val="2"/>
          </rPr>
          <t>Windows User:
acacia spps, bushes, Grass</t>
        </r>
      </text>
    </comment>
    <comment ref="CN548" authorId="0" shapeId="0">
      <text>
        <r>
          <rPr>
            <sz val="10"/>
            <rFont val="Arial"/>
            <family val="2"/>
          </rPr>
          <t xml:space="preserve">Windows User:
5Y/6/6
</t>
        </r>
      </text>
    </comment>
    <comment ref="AF551" authorId="0" shapeId="0">
      <text>
        <r>
          <rPr>
            <sz val="10"/>
            <rFont val="Arial"/>
            <family val="2"/>
          </rPr>
          <t>Gee:
Eucalyptus, acacia spps, bushes</t>
        </r>
      </text>
    </comment>
    <comment ref="AF554" authorId="0" shapeId="0">
      <text>
        <r>
          <rPr>
            <sz val="10"/>
            <rFont val="Arial"/>
            <family val="2"/>
          </rPr>
          <t>milki:
cactus</t>
        </r>
      </text>
    </comment>
    <comment ref="CN554" authorId="0" shapeId="0">
      <text>
        <r>
          <rPr>
            <sz val="10"/>
            <rFont val="Arial"/>
            <family val="2"/>
          </rPr>
          <t>milki:
7.5YR 4.8</t>
        </r>
      </text>
    </comment>
    <comment ref="AF557" authorId="0" shapeId="0">
      <text>
        <r>
          <rPr>
            <sz val="10"/>
            <rFont val="Arial"/>
            <family val="2"/>
          </rPr>
          <t>Gee:
Sparse bushes, grass, sisal</t>
        </r>
      </text>
    </comment>
    <comment ref="CN557" authorId="0" shapeId="0">
      <text>
        <r>
          <rPr>
            <sz val="10"/>
            <rFont val="Arial"/>
            <family val="2"/>
          </rPr>
          <t>milki:
7YR/6/</t>
        </r>
      </text>
    </comment>
    <comment ref="AF560" authorId="0" shapeId="0">
      <text>
        <r>
          <rPr>
            <sz val="10"/>
            <rFont val="Arial"/>
            <family val="2"/>
          </rPr>
          <t>Gee:
Some Grass</t>
        </r>
      </text>
    </comment>
    <comment ref="CN560" authorId="0" shapeId="0">
      <text>
        <r>
          <rPr>
            <sz val="10"/>
            <rFont val="Arial"/>
            <family val="2"/>
          </rPr>
          <t>milki:
7.5YR 4.8</t>
        </r>
      </text>
    </comment>
    <comment ref="AF566" authorId="0" shapeId="0">
      <text>
        <r>
          <rPr>
            <sz val="10"/>
            <rFont val="Arial"/>
            <family val="2"/>
          </rPr>
          <t>Windows User:
Acacia spp, prosopis spp</t>
        </r>
      </text>
    </comment>
    <comment ref="AF569" authorId="0" shapeId="0">
      <text>
        <r>
          <rPr>
            <sz val="10"/>
            <rFont val="Arial"/>
            <family val="2"/>
          </rPr>
          <t>Windows User:
Very sparse. Almost bare, hilly eroded, bed rock exposed, small bush called Sawa Kerni (local name) dominant bush see picture size about 50 cm thickness about 5 cm</t>
        </r>
      </text>
    </comment>
    <comment ref="CN569" authorId="0" shapeId="0">
      <text>
        <r>
          <rPr>
            <sz val="10"/>
            <rFont val="Arial"/>
            <family val="2"/>
          </rPr>
          <t xml:space="preserve">Windows User:
10YR/8/6-4 yellowish red
10 YR/8/1-2 Greyish
</t>
        </r>
      </text>
    </comment>
    <comment ref="AF574" authorId="0" shapeId="0">
      <text>
        <r>
          <rPr>
            <sz val="10"/>
            <rFont val="Arial"/>
            <family val="2"/>
          </rPr>
          <t>Windows User:
Very sparse. Almost bare, hilly eroded, bed rock exposed, small bush called Sawa Kerni (local name) dominant bush see picture size about 50 cm thickness about 5 cm</t>
        </r>
      </text>
    </comment>
    <comment ref="CN574" authorId="0" shapeId="0">
      <text>
        <r>
          <rPr>
            <sz val="10"/>
            <rFont val="Arial"/>
            <family val="2"/>
          </rPr>
          <t xml:space="preserve">Windows User:
10YR/8/6-4 yellowish red
10 YR/8/3-2 Greyish
</t>
        </r>
      </text>
    </comment>
    <comment ref="AF580" authorId="0" shapeId="0">
      <text>
        <r>
          <rPr>
            <sz val="10"/>
            <rFont val="Arial"/>
            <family val="2"/>
          </rPr>
          <t>Gee:
Gravillia, Aleo spp, Eucalyptus saligna, Melia, acacia</t>
        </r>
      </text>
    </comment>
    <comment ref="CN580" authorId="0" shapeId="0">
      <text>
        <r>
          <rPr>
            <sz val="10"/>
            <rFont val="Arial"/>
            <family val="2"/>
          </rPr>
          <t>Gee:
10RS/8,6</t>
        </r>
      </text>
    </comment>
    <comment ref="AF583" authorId="0" shapeId="0">
      <text>
        <r>
          <rPr>
            <sz val="10"/>
            <rFont val="Arial"/>
            <family val="2"/>
          </rPr>
          <t>Gee:
Gravillia, Aleo spp, Eucalyptus saligna, Melia, acacia</t>
        </r>
      </text>
    </comment>
    <comment ref="AF586" authorId="0" shapeId="0">
      <text>
        <r>
          <rPr>
            <sz val="10"/>
            <rFont val="Arial"/>
            <family val="2"/>
          </rPr>
          <t>Windows User:
Very sparse. Almost bare, hilly eroded, bed rock exposed, small bush called Sawa Kerni (local name) dominant bush see picture size about 50 cm thickness about 5 cm</t>
        </r>
      </text>
    </comment>
    <comment ref="CN586" authorId="0" shapeId="0">
      <text>
        <r>
          <rPr>
            <sz val="10"/>
            <rFont val="Arial"/>
            <family val="2"/>
          </rPr>
          <t>Windows User:
7.5YR/8/6/7 Yellowish red</t>
        </r>
      </text>
    </comment>
    <comment ref="AF592" authorId="0" shapeId="0">
      <text>
        <r>
          <rPr>
            <sz val="10"/>
            <rFont val="Arial"/>
            <family val="2"/>
          </rPr>
          <t>Windows User:
teff
Acacia abyssinica
Dudonia agustifolia
Ficus vasta
Cordia africana</t>
        </r>
      </text>
    </comment>
    <comment ref="CN592" authorId="0" shapeId="0">
      <text>
        <r>
          <rPr>
            <sz val="10"/>
            <rFont val="Arial"/>
            <family val="2"/>
          </rPr>
          <t>Windows User:
7.5YR/5,4/8/6 Yellowish red</t>
        </r>
      </text>
    </comment>
    <comment ref="AF598" authorId="0" shapeId="0">
      <text>
        <r>
          <rPr>
            <sz val="10"/>
            <rFont val="Arial"/>
            <family val="2"/>
          </rPr>
          <t>Windows User:
teff
Acacia abyssinica
Dudonia agustifolia
Ficus vasta
Cordia africana</t>
        </r>
      </text>
    </comment>
    <comment ref="CN598" authorId="0" shapeId="0">
      <text>
        <r>
          <rPr>
            <sz val="10"/>
            <rFont val="Arial"/>
            <family val="2"/>
          </rPr>
          <t>Windows User:
7.5YR/8/4,6,8 Yellowish red</t>
        </r>
      </text>
    </comment>
    <comment ref="AF604" authorId="0" shapeId="0">
      <text>
        <r>
          <rPr>
            <sz val="10"/>
            <rFont val="Arial"/>
            <family val="2"/>
          </rPr>
          <t xml:space="preserve">Windows User:
Teff, millet, wheat
Tomato, potato, cauliflower
Acacia abyssinica
Dudonia agustifolia
Ficus vasta
Cordia africana
Eucalyptus saligna
</t>
        </r>
      </text>
    </comment>
    <comment ref="CN604" authorId="0" shapeId="0">
      <text>
        <r>
          <rPr>
            <sz val="10"/>
            <rFont val="Arial"/>
            <family val="2"/>
          </rPr>
          <t>Windows User:
7.5YR/8/4,6,8 Yellowish red</t>
        </r>
      </text>
    </comment>
    <comment ref="AF610" authorId="0" shapeId="0">
      <text>
        <r>
          <rPr>
            <sz val="10"/>
            <rFont val="Arial"/>
            <family val="2"/>
          </rPr>
          <t>Gee:
sisal</t>
        </r>
      </text>
    </comment>
    <comment ref="CN610" authorId="0" shapeId="0">
      <text>
        <r>
          <rPr>
            <sz val="10"/>
            <rFont val="Arial"/>
            <family val="2"/>
          </rPr>
          <t>Gee:
2.5Y/8/4</t>
        </r>
      </text>
    </comment>
    <comment ref="AF613" authorId="0" shapeId="0">
      <text>
        <r>
          <rPr>
            <sz val="10"/>
            <rFont val="Arial"/>
            <family val="2"/>
          </rPr>
          <t>Windows User:
acacia spps, Gravillia, croton</t>
        </r>
      </text>
    </comment>
    <comment ref="CN613" authorId="0" shapeId="0">
      <text>
        <r>
          <rPr>
            <sz val="10"/>
            <rFont val="Arial"/>
            <family val="2"/>
          </rPr>
          <t xml:space="preserve">Windows User:
2.5YR/7/6
</t>
        </r>
      </text>
    </comment>
    <comment ref="AF616" authorId="0" shapeId="0">
      <text>
        <r>
          <rPr>
            <sz val="10"/>
            <rFont val="Arial"/>
            <family val="2"/>
          </rPr>
          <t>Windows User:
acacia spps, Gravillia, croton</t>
        </r>
      </text>
    </comment>
    <comment ref="CN616" authorId="0" shapeId="0">
      <text>
        <r>
          <rPr>
            <sz val="10"/>
            <rFont val="Arial"/>
            <family val="2"/>
          </rPr>
          <t>Gee:
5Y/7/3</t>
        </r>
      </text>
    </comment>
    <comment ref="CN619" authorId="0" shapeId="0">
      <text>
        <r>
          <rPr>
            <sz val="10"/>
            <rFont val="Arial"/>
            <family val="2"/>
          </rPr>
          <t>Gee:
5Y/7/4</t>
        </r>
      </text>
    </comment>
    <comment ref="AF622" authorId="0" shapeId="0">
      <text>
        <r>
          <rPr>
            <sz val="10"/>
            <rFont val="Arial"/>
            <family val="2"/>
          </rPr>
          <t>Windows User:
acacia spps</t>
        </r>
      </text>
    </comment>
    <comment ref="CN622" authorId="0" shapeId="0">
      <text>
        <r>
          <rPr>
            <sz val="10"/>
            <rFont val="Arial"/>
            <family val="2"/>
          </rPr>
          <t>Windows Use:
10YR/4/4</t>
        </r>
      </text>
    </comment>
    <comment ref="AF625" authorId="0" shapeId="0">
      <text>
        <r>
          <rPr>
            <sz val="10"/>
            <rFont val="Arial"/>
            <family val="2"/>
          </rPr>
          <t>Windows User:
acacia spps</t>
        </r>
      </text>
    </comment>
    <comment ref="CN625" authorId="0" shapeId="0">
      <text>
        <r>
          <rPr>
            <sz val="10"/>
            <rFont val="Arial"/>
            <family val="2"/>
          </rPr>
          <t>Windows Use:
10YR/4/4</t>
        </r>
      </text>
    </comment>
    <comment ref="AF628" authorId="0" shapeId="0">
      <text>
        <r>
          <rPr>
            <sz val="10"/>
            <rFont val="Arial"/>
            <family val="2"/>
          </rPr>
          <t>Gee:
Prosopis</t>
        </r>
      </text>
    </comment>
    <comment ref="CN628" authorId="0" shapeId="0">
      <text>
        <r>
          <rPr>
            <sz val="10"/>
            <rFont val="Arial"/>
            <family val="2"/>
          </rPr>
          <t>Windows Use:
10YR/7/4</t>
        </r>
      </text>
    </comment>
    <comment ref="CN631" authorId="0" shapeId="0">
      <text>
        <r>
          <rPr>
            <sz val="10"/>
            <rFont val="Arial"/>
            <family val="2"/>
          </rPr>
          <t>Windows Use:
10YR/7/4</t>
        </r>
      </text>
    </comment>
  </commentList>
</comments>
</file>

<file path=xl/sharedStrings.xml><?xml version="1.0" encoding="utf-8"?>
<sst xmlns="http://schemas.openxmlformats.org/spreadsheetml/2006/main" count="30128" uniqueCount="3401">
  <si>
    <t>Code</t>
  </si>
  <si>
    <t>Column</t>
  </si>
  <si>
    <t>SANO</t>
  </si>
  <si>
    <t>AECH</t>
  </si>
  <si>
    <t>Holdridge zone</t>
  </si>
  <si>
    <t>LACO</t>
  </si>
  <si>
    <t>CSLZ</t>
  </si>
  <si>
    <t>CSI livelihood zone</t>
  </si>
  <si>
    <t>AIX</t>
  </si>
  <si>
    <t>Aridity index</t>
  </si>
  <si>
    <t>Al</t>
  </si>
  <si>
    <t>AR</t>
  </si>
  <si>
    <t>Aridity</t>
  </si>
  <si>
    <t>REGION</t>
  </si>
  <si>
    <t>ASAD</t>
  </si>
  <si>
    <t>Aspect</t>
  </si>
  <si>
    <t>ZONE</t>
  </si>
  <si>
    <t>AWC</t>
  </si>
  <si>
    <t>Available water capacity</t>
  </si>
  <si>
    <t>B</t>
  </si>
  <si>
    <t>Mehlich III extractable Boron</t>
  </si>
  <si>
    <t>BCL</t>
  </si>
  <si>
    <t>KEBLE</t>
  </si>
  <si>
    <t>BD</t>
  </si>
  <si>
    <t>Bulk density</t>
  </si>
  <si>
    <t>Biological measures</t>
  </si>
  <si>
    <t>Ca</t>
  </si>
  <si>
    <t>Mehlich III extractable Calcium</t>
  </si>
  <si>
    <t>CBPC</t>
  </si>
  <si>
    <t>CEC</t>
  </si>
  <si>
    <t>CLAY</t>
  </si>
  <si>
    <t>CNR</t>
  </si>
  <si>
    <t>Co</t>
  </si>
  <si>
    <t>Mehlich III extractable Cobalt</t>
  </si>
  <si>
    <t>Cu</t>
  </si>
  <si>
    <t>Mehlich III extractable Copper</t>
  </si>
  <si>
    <t>DEM_90</t>
  </si>
  <si>
    <t>Elevation</t>
  </si>
  <si>
    <t>DpH</t>
  </si>
  <si>
    <t>DRAN</t>
  </si>
  <si>
    <t>Drainage</t>
  </si>
  <si>
    <t>ELVGOGE</t>
  </si>
  <si>
    <t>ELVTAB</t>
  </si>
  <si>
    <t>Physical measures</t>
  </si>
  <si>
    <t>EXCa</t>
  </si>
  <si>
    <t>Mehlich III exchangeable Ca</t>
  </si>
  <si>
    <t>EXK</t>
  </si>
  <si>
    <t>Mehlich III exchangeable K</t>
  </si>
  <si>
    <t>EXMg</t>
  </si>
  <si>
    <t>Mehlich III exchangeable Mg</t>
  </si>
  <si>
    <t>EXNa</t>
  </si>
  <si>
    <t>Mehlich III exchangeable Na</t>
  </si>
  <si>
    <t>TRSP</t>
  </si>
  <si>
    <t>Fe</t>
  </si>
  <si>
    <t>Mehlich III extractable Iron</t>
  </si>
  <si>
    <t>GRSP</t>
  </si>
  <si>
    <t>Major grass spp.</t>
  </si>
  <si>
    <t>LZMC</t>
  </si>
  <si>
    <t>Livelihood main crops</t>
  </si>
  <si>
    <t>MCIF</t>
  </si>
  <si>
    <t>Major crops in the field</t>
  </si>
  <si>
    <t>LZML</t>
  </si>
  <si>
    <t>K</t>
  </si>
  <si>
    <t>Mehlich III extractable Potassium</t>
  </si>
  <si>
    <t>Koeppen climate class</t>
  </si>
  <si>
    <t>KKCL</t>
  </si>
  <si>
    <t>LATDD</t>
  </si>
  <si>
    <t>UQSIORG</t>
  </si>
  <si>
    <t>LATNDMS</t>
  </si>
  <si>
    <t>SATY</t>
  </si>
  <si>
    <t>Sample type</t>
  </si>
  <si>
    <t>LOI</t>
  </si>
  <si>
    <t>Loss on ignition</t>
  </si>
  <si>
    <t>LONDD</t>
  </si>
  <si>
    <t>SAD</t>
  </si>
  <si>
    <t>LONDMS</t>
  </si>
  <si>
    <t>LRABRV</t>
  </si>
  <si>
    <t>SANA</t>
  </si>
  <si>
    <t>Sample name and depth</t>
  </si>
  <si>
    <t>SNBD</t>
  </si>
  <si>
    <t>Bulk density sample code</t>
  </si>
  <si>
    <t>WETC</t>
  </si>
  <si>
    <t>SMIR</t>
  </si>
  <si>
    <t>MAP</t>
  </si>
  <si>
    <t>Mean annual precipitation</t>
  </si>
  <si>
    <t>SSFR</t>
  </si>
  <si>
    <t>MAT</t>
  </si>
  <si>
    <t>Mean annual temperature</t>
  </si>
  <si>
    <t>UTME</t>
  </si>
  <si>
    <t>Moisture retention at 0.1 bar</t>
  </si>
  <si>
    <t>UTMN</t>
  </si>
  <si>
    <t>MC15</t>
  </si>
  <si>
    <t>Moisture retention at 15 bar</t>
  </si>
  <si>
    <t>MDYL</t>
  </si>
  <si>
    <t>Mean day length</t>
  </si>
  <si>
    <t>Mg</t>
  </si>
  <si>
    <t>Mehlich III extractable Magnesium</t>
  </si>
  <si>
    <t>MGROWSEAS</t>
  </si>
  <si>
    <t>MMP</t>
  </si>
  <si>
    <t>Mean monthly precipitation</t>
  </si>
  <si>
    <t>Mn</t>
  </si>
  <si>
    <t>Mehlich III extractable Manganese</t>
  </si>
  <si>
    <t>MPET</t>
  </si>
  <si>
    <t>Monthly potential evapotranspiration</t>
  </si>
  <si>
    <t>MNPP</t>
  </si>
  <si>
    <t>NPP</t>
  </si>
  <si>
    <t>PET</t>
  </si>
  <si>
    <t>Potential evapotranspiration</t>
  </si>
  <si>
    <t>Moisture</t>
  </si>
  <si>
    <t>PETR</t>
  </si>
  <si>
    <t>Potential evapotranspiration ratio (PET/MAP)</t>
  </si>
  <si>
    <t>WVP</t>
  </si>
  <si>
    <t>WISD</t>
  </si>
  <si>
    <t>Wind speed</t>
  </si>
  <si>
    <t>Na</t>
  </si>
  <si>
    <t>Mehlich III extractable Sodium</t>
  </si>
  <si>
    <t>Ni</t>
  </si>
  <si>
    <t>PRDF</t>
  </si>
  <si>
    <t>Precipitation deficit</t>
  </si>
  <si>
    <t>ROFF</t>
  </si>
  <si>
    <t xml:space="preserve">Runoff </t>
  </si>
  <si>
    <t>RURA</t>
  </si>
  <si>
    <t>Runoff ratio</t>
  </si>
  <si>
    <t>Sample for mid-infra red (MIR) AFSIS</t>
  </si>
  <si>
    <t>Soil fertility trial (SFT) Jimma</t>
  </si>
  <si>
    <t xml:space="preserve">Climatic dependent potential NPP </t>
  </si>
  <si>
    <t>NPP precipitation</t>
  </si>
  <si>
    <t>NPP temperature</t>
  </si>
  <si>
    <t>NPP limited by</t>
  </si>
  <si>
    <t>NPP precipitation  sensitivity</t>
  </si>
  <si>
    <t>NPP  temperature sensitivity</t>
  </si>
  <si>
    <t>Vegetation</t>
  </si>
  <si>
    <t>Texture class</t>
  </si>
  <si>
    <t>NPPC</t>
  </si>
  <si>
    <t xml:space="preserve">Organic matter </t>
  </si>
  <si>
    <t>Total C concentration</t>
  </si>
  <si>
    <t>Total C stock in horizon</t>
  </si>
  <si>
    <t>Total N concentration</t>
  </si>
  <si>
    <t>PBS</t>
  </si>
  <si>
    <t>Topographic index 2500</t>
  </si>
  <si>
    <t>Topographic index 2000</t>
  </si>
  <si>
    <t>Topographic index 1000</t>
  </si>
  <si>
    <t>Topographic index 500</t>
  </si>
  <si>
    <t>Topographic index 250</t>
  </si>
  <si>
    <t>Topographic index 100</t>
  </si>
  <si>
    <t>Plan curvature</t>
  </si>
  <si>
    <t>Pro_curv</t>
  </si>
  <si>
    <t>Slope length</t>
  </si>
  <si>
    <t>NPPL</t>
  </si>
  <si>
    <t>Laboratory sample code</t>
  </si>
  <si>
    <t>NPPP</t>
  </si>
  <si>
    <t>NPPS</t>
  </si>
  <si>
    <t>˚C</t>
  </si>
  <si>
    <t>mm</t>
  </si>
  <si>
    <t>hPa</t>
  </si>
  <si>
    <t>km/hr</t>
  </si>
  <si>
    <t>hr</t>
  </si>
  <si>
    <t>mm/y</t>
  </si>
  <si>
    <t>%</t>
  </si>
  <si>
    <t>gDM/m2/y</t>
  </si>
  <si>
    <t>NPPT</t>
  </si>
  <si>
    <t>mg/kg soil</t>
  </si>
  <si>
    <t>g/plant</t>
  </si>
  <si>
    <t>WOREDA</t>
  </si>
  <si>
    <t>NPTS</t>
  </si>
  <si>
    <t>OM</t>
  </si>
  <si>
    <t>P</t>
  </si>
  <si>
    <t>Mehlich III extractable Phosphorus</t>
  </si>
  <si>
    <t>pH offset</t>
  </si>
  <si>
    <t>pHWa</t>
  </si>
  <si>
    <t>Plan_curv</t>
  </si>
  <si>
    <t>ROOTACTV</t>
  </si>
  <si>
    <t>Mehlich III extractable Sulfur</t>
  </si>
  <si>
    <t>Topographic index 1500</t>
  </si>
  <si>
    <t>Slope</t>
  </si>
  <si>
    <t>Curvature</t>
  </si>
  <si>
    <t>VEG</t>
  </si>
  <si>
    <t>SAND</t>
  </si>
  <si>
    <t>SILT</t>
  </si>
  <si>
    <t>TEXC</t>
  </si>
  <si>
    <t>TCP</t>
  </si>
  <si>
    <t>TCCO</t>
  </si>
  <si>
    <t>TNP</t>
  </si>
  <si>
    <t>TNCO</t>
  </si>
  <si>
    <t>S</t>
  </si>
  <si>
    <t>Zn</t>
  </si>
  <si>
    <t>YIELD</t>
  </si>
  <si>
    <t>TPI2500</t>
  </si>
  <si>
    <t>TPI2000</t>
  </si>
  <si>
    <t>TPI1500</t>
  </si>
  <si>
    <t>TPI1000</t>
  </si>
  <si>
    <t>TPI500</t>
  </si>
  <si>
    <t>TPI250</t>
  </si>
  <si>
    <t>TPI100</t>
  </si>
  <si>
    <t>Slope_deg</t>
  </si>
  <si>
    <t>Slope_len</t>
  </si>
  <si>
    <t>Total_curv</t>
  </si>
  <si>
    <t>154S</t>
  </si>
  <si>
    <t>Pastoral</t>
  </si>
  <si>
    <t>Afar</t>
  </si>
  <si>
    <t>Zone 4</t>
  </si>
  <si>
    <t xml:space="preserve">Ewa </t>
  </si>
  <si>
    <t>Alada Sikuma</t>
  </si>
  <si>
    <t>Af-Ew-Bo</t>
  </si>
  <si>
    <t>NI</t>
  </si>
  <si>
    <t>No physical measure</t>
  </si>
  <si>
    <t>No biological measure</t>
  </si>
  <si>
    <t>Acacia</t>
  </si>
  <si>
    <t>Chloris-Setaria-Aristida- Cynodon</t>
  </si>
  <si>
    <t>Sorghum</t>
  </si>
  <si>
    <t>None</t>
  </si>
  <si>
    <t>001</t>
  </si>
  <si>
    <t>Surface sample</t>
  </si>
  <si>
    <t>0-15</t>
  </si>
  <si>
    <t>AF-EWA-SWC-C1-1 0-15cm</t>
  </si>
  <si>
    <t>AF-EWA-SWC-C1-1-BD 0-15cm</t>
  </si>
  <si>
    <t>154S-BD80</t>
  </si>
  <si>
    <t>WC</t>
  </si>
  <si>
    <t>MIR</t>
  </si>
  <si>
    <t>11°49'48.15"</t>
  </si>
  <si>
    <t>39°53'41.77"</t>
  </si>
  <si>
    <t>Dry subhumid</t>
  </si>
  <si>
    <t>NPP Precipitation limited</t>
  </si>
  <si>
    <t>Subtropical subhumid  dry forest</t>
  </si>
  <si>
    <t>Equatorial savannah dry winter</t>
  </si>
  <si>
    <t>Steppe</t>
  </si>
  <si>
    <t>27 Jun - 15 Sep</t>
  </si>
  <si>
    <t>Almost no roots</t>
  </si>
  <si>
    <t>Very sparse</t>
  </si>
  <si>
    <t>Yellowish red</t>
  </si>
  <si>
    <t>loam</t>
  </si>
  <si>
    <t>Well drained</t>
  </si>
  <si>
    <t>No LR</t>
  </si>
  <si>
    <t>155S</t>
  </si>
  <si>
    <t>AF-EWA-SWC-C1-2 0-15cm</t>
  </si>
  <si>
    <t>156S</t>
  </si>
  <si>
    <t>AF-EWA-SWC-C1-3 0-15cm</t>
  </si>
  <si>
    <t>157S</t>
  </si>
  <si>
    <t>ISWC</t>
  </si>
  <si>
    <t>ISWC_PE</t>
  </si>
  <si>
    <t>Natural regeneration</t>
  </si>
  <si>
    <t>002</t>
  </si>
  <si>
    <t>AF-EWA-SWC-SB-T1-1 0-15cm</t>
  </si>
  <si>
    <t>AF-EWA-SWC-SB-T1-1-BD 0-15cm</t>
  </si>
  <si>
    <t>157S-BD81</t>
  </si>
  <si>
    <t>11°49'53.99"</t>
  </si>
  <si>
    <t>39°53'38.27"</t>
  </si>
  <si>
    <t>Medium to sparse</t>
  </si>
  <si>
    <t>Sparse</t>
  </si>
  <si>
    <t>158S</t>
  </si>
  <si>
    <t>AF-EWA-SWC-SB-T1-2 0-15cm</t>
  </si>
  <si>
    <t>159S</t>
  </si>
  <si>
    <t>AF-EWA-SWC-SB-T1-3 0-15cm</t>
  </si>
  <si>
    <t>163S</t>
  </si>
  <si>
    <t>Af-Ew-Du</t>
  </si>
  <si>
    <t>003</t>
  </si>
  <si>
    <t>AF-EWA-SWC-C2-1 0-15cm</t>
  </si>
  <si>
    <t>AF-EWA-SWC-C2-1-BD 0-15cm</t>
  </si>
  <si>
    <t>163S-BD83</t>
  </si>
  <si>
    <t>11°44'55.97"</t>
  </si>
  <si>
    <t>39°59'1.99"</t>
  </si>
  <si>
    <t>Tropical subhumid  dry forest</t>
  </si>
  <si>
    <t>29 Jun - 13 Oct</t>
  </si>
  <si>
    <t>silt loam</t>
  </si>
  <si>
    <t>164S</t>
  </si>
  <si>
    <t>AF-EWA-SWC-C2-2 0-15cm</t>
  </si>
  <si>
    <t>165S</t>
  </si>
  <si>
    <t>AF-EWA-SWC-C2-3 0-15cm</t>
  </si>
  <si>
    <t>160S</t>
  </si>
  <si>
    <t>004</t>
  </si>
  <si>
    <t>AF-EWA-SWC-SB-T2-1 0-15cm</t>
  </si>
  <si>
    <t>AF-EWA-SWC-SB-T2-1-BD 0-15cm</t>
  </si>
  <si>
    <t>160S-BD82</t>
  </si>
  <si>
    <t>11°44'56.17"</t>
  </si>
  <si>
    <t>39°59'0.04"</t>
  </si>
  <si>
    <t>Very dark brown</t>
  </si>
  <si>
    <t>161S</t>
  </si>
  <si>
    <t>AF-EWA-SWC-SB-T2-2 0-15cm</t>
  </si>
  <si>
    <t>162S</t>
  </si>
  <si>
    <t>AF-EWA-SWC-SB-T2-3 0-15cm</t>
  </si>
  <si>
    <t>166S</t>
  </si>
  <si>
    <t>ISWC_PE_GL_3</t>
  </si>
  <si>
    <t>005</t>
  </si>
  <si>
    <t>AF-EWA-AE2-1 0-15cm</t>
  </si>
  <si>
    <t>AF-EWA-AE2-1-BD 0-15cm</t>
  </si>
  <si>
    <t>166S-BD84</t>
  </si>
  <si>
    <t>11°43'56.03"</t>
  </si>
  <si>
    <t>39°59'55.68"</t>
  </si>
  <si>
    <t>High root activity</t>
  </si>
  <si>
    <t>166S-1</t>
  </si>
  <si>
    <t>AF-EWA-AE2-2 0-15cm</t>
  </si>
  <si>
    <t>167S</t>
  </si>
  <si>
    <t>AF-EWA-AE2-3 0-15cm</t>
  </si>
  <si>
    <t>171S</t>
  </si>
  <si>
    <t xml:space="preserve">Chifra </t>
  </si>
  <si>
    <t>Jara</t>
  </si>
  <si>
    <t>Af-Ch-Ja</t>
  </si>
  <si>
    <t>006</t>
  </si>
  <si>
    <t>AE-CF-RLM-C3-1 0-15cm</t>
  </si>
  <si>
    <t>AE-CF-RLM-C3-1-BD 0-15cm</t>
  </si>
  <si>
    <t>171S-BD90</t>
  </si>
  <si>
    <t>11°40'19.25"</t>
  </si>
  <si>
    <t>40° 0'17.56"</t>
  </si>
  <si>
    <t>Subhumid</t>
  </si>
  <si>
    <t>25 Jun - 23 Sep</t>
  </si>
  <si>
    <t xml:space="preserve">Yellowish red </t>
  </si>
  <si>
    <t>clay loam</t>
  </si>
  <si>
    <t>172S</t>
  </si>
  <si>
    <t>AE-CF-RLM-C3-2 0-15cm</t>
  </si>
  <si>
    <t>173S</t>
  </si>
  <si>
    <t>AE-CF-RLM-C3-3 0-15cm</t>
  </si>
  <si>
    <t>168S</t>
  </si>
  <si>
    <t>007</t>
  </si>
  <si>
    <t>AE-CF-RLM-AE3-1 0-15cm</t>
  </si>
  <si>
    <t>AE-CF-RLM-AE3-1-BD 0-15cm</t>
  </si>
  <si>
    <t>168S-BD89</t>
  </si>
  <si>
    <t>11°40'18.00"</t>
  </si>
  <si>
    <t>40° 0'27.00"</t>
  </si>
  <si>
    <t>Dense</t>
  </si>
  <si>
    <t>169S</t>
  </si>
  <si>
    <t>AE-CF-RLM-AE3-2 0-15cm</t>
  </si>
  <si>
    <t>170S</t>
  </si>
  <si>
    <t>AE-CF-RLM-AE3-3 0-15cm</t>
  </si>
  <si>
    <t>174S</t>
  </si>
  <si>
    <t>Zone 3</t>
  </si>
  <si>
    <t>Gewane</t>
  </si>
  <si>
    <t xml:space="preserve">Yangudi Rassa </t>
  </si>
  <si>
    <t>AF-GW-YR</t>
  </si>
  <si>
    <t>008</t>
  </si>
  <si>
    <t>AF-YDNP-UGL-1-1 0-15cm</t>
  </si>
  <si>
    <t>AF-YDNP-UGL-1-1-BD 0-15cm</t>
  </si>
  <si>
    <t>174S-BD91</t>
  </si>
  <si>
    <t>10°47'27.00"</t>
  </si>
  <si>
    <t>40°39'32.00"</t>
  </si>
  <si>
    <t>Semiarid</t>
  </si>
  <si>
    <t>Tropical semiarid very dry forest</t>
  </si>
  <si>
    <t>Arid steppe hot</t>
  </si>
  <si>
    <t>11 Jul - 6 Sep</t>
  </si>
  <si>
    <t>Greyish dark</t>
  </si>
  <si>
    <t>175S</t>
  </si>
  <si>
    <t>AF-YDNP-UGL-1-2 0-15cm</t>
  </si>
  <si>
    <t>176S</t>
  </si>
  <si>
    <t>AF-YDNP-UGL-1-3 0-15cm</t>
  </si>
  <si>
    <t>441S</t>
  </si>
  <si>
    <t>Zone 1</t>
  </si>
  <si>
    <t>Dubti</t>
  </si>
  <si>
    <t>Ayrolaf and Gebelaytu</t>
  </si>
  <si>
    <t>Gebelaytu</t>
  </si>
  <si>
    <t>Af-Du-AG</t>
  </si>
  <si>
    <t>No ISWC intervention   - overgrazed and degraded area - 0 year</t>
  </si>
  <si>
    <t>Acacia-Prosopis</t>
  </si>
  <si>
    <t>009</t>
  </si>
  <si>
    <t>A-D-C1-1-0-15cm</t>
  </si>
  <si>
    <t>A-D-C1-1-BD-0-15cm</t>
  </si>
  <si>
    <t>441S-BD53</t>
  </si>
  <si>
    <t xml:space="preserve"> 11°44'32.22"</t>
  </si>
  <si>
    <t>41° 2'24.84"</t>
  </si>
  <si>
    <t>Arid</t>
  </si>
  <si>
    <t>Tropical arid thorn woodland</t>
  </si>
  <si>
    <t>Arid climate desert hot</t>
  </si>
  <si>
    <t>Desert</t>
  </si>
  <si>
    <t>26 Jul - 14 Aug</t>
  </si>
  <si>
    <t>loamy sand</t>
  </si>
  <si>
    <t>442S</t>
  </si>
  <si>
    <t>A-D-C1-2-0-15cm</t>
  </si>
  <si>
    <t>sand</t>
  </si>
  <si>
    <t>443S</t>
  </si>
  <si>
    <t>A-D-C1-3-0-15cm</t>
  </si>
  <si>
    <t>435S</t>
  </si>
  <si>
    <t>ISWC_CL</t>
  </si>
  <si>
    <t>No grasses</t>
  </si>
  <si>
    <t>Maize</t>
  </si>
  <si>
    <t>010</t>
  </si>
  <si>
    <t>AF-D-CL-T1-1-0-15cm</t>
  </si>
  <si>
    <t>AF-D-CL-T1-1-BD-0-15cm</t>
  </si>
  <si>
    <t>435S-BD51</t>
  </si>
  <si>
    <t>11°47'44.89"</t>
  </si>
  <si>
    <t>41° 5'3.50"</t>
  </si>
  <si>
    <t>436S</t>
  </si>
  <si>
    <t>AF-D-CL-T1-2-0-15cm</t>
  </si>
  <si>
    <t>437S</t>
  </si>
  <si>
    <t>AF-D-CL-T1-3-0-15cm</t>
  </si>
  <si>
    <t>silty clay loam</t>
  </si>
  <si>
    <t>438S</t>
  </si>
  <si>
    <t>011</t>
  </si>
  <si>
    <t>AF-D-PDL-T2-1-0-15cm</t>
  </si>
  <si>
    <t>AF-D-PDL-T2-1-BD-0-15cm</t>
  </si>
  <si>
    <t>438S-BD52</t>
  </si>
  <si>
    <t>11°46'15.50"</t>
  </si>
  <si>
    <t>41° 5'26.80"</t>
  </si>
  <si>
    <t>439S</t>
  </si>
  <si>
    <t>AF-D-PDL-T2-2-0-15cm</t>
  </si>
  <si>
    <t>sandy loam</t>
  </si>
  <si>
    <t>440S</t>
  </si>
  <si>
    <t>AF-D-PDL-T2-3-0-15cm</t>
  </si>
  <si>
    <t>444S</t>
  </si>
  <si>
    <t>Elidar</t>
  </si>
  <si>
    <t>Woha limat</t>
  </si>
  <si>
    <t>Af-El-WL</t>
  </si>
  <si>
    <t>012</t>
  </si>
  <si>
    <t>AF-E-SWC-C1-1-0-15cm</t>
  </si>
  <si>
    <t>AF-E-SWC-C1-1-BD-0-15cm</t>
  </si>
  <si>
    <t>444S-BD54</t>
  </si>
  <si>
    <t>11°56'46.50"</t>
  </si>
  <si>
    <t>41°25'35.11"</t>
  </si>
  <si>
    <t>445S</t>
  </si>
  <si>
    <t>AF-E-SWC-C1-2-0-15cm</t>
  </si>
  <si>
    <t>446S</t>
  </si>
  <si>
    <t>AF-E-SWC-C1-3-0-15cm</t>
  </si>
  <si>
    <t>447S</t>
  </si>
  <si>
    <t>013</t>
  </si>
  <si>
    <t>AF-E-SWC-T1-1-0-15cm</t>
  </si>
  <si>
    <t>AF-E-SWC-T1-1-BD-0-15cm</t>
  </si>
  <si>
    <t>447S-BD55</t>
  </si>
  <si>
    <t>11°57'0.27"</t>
  </si>
  <si>
    <t>41°25'32.40"</t>
  </si>
  <si>
    <t>448S</t>
  </si>
  <si>
    <t>AF-E-SWC-T1-2-0-15cm</t>
  </si>
  <si>
    <t>449S</t>
  </si>
  <si>
    <t>AF-E-SWC-T1-3-0-15cm</t>
  </si>
  <si>
    <t>180S</t>
  </si>
  <si>
    <t xml:space="preserve">Cereal system vertisols: Woina Dega - Wet/moist zone </t>
  </si>
  <si>
    <t>Amhara</t>
  </si>
  <si>
    <t>North Wollo</t>
  </si>
  <si>
    <t xml:space="preserve">Kobo </t>
  </si>
  <si>
    <t>Rhama Bokum</t>
  </si>
  <si>
    <t>Rhama Bokum (Endodu)</t>
  </si>
  <si>
    <t>Am-Ko-5</t>
  </si>
  <si>
    <t>Jatropha-Melia</t>
  </si>
  <si>
    <t>Chloris-Cynodon-Hyparrhenia-Eragrostis</t>
  </si>
  <si>
    <t>014</t>
  </si>
  <si>
    <t>AM-RK-ISWM-C1-1 0-15cm</t>
  </si>
  <si>
    <t>AM-RK-ISWM-C1-1-BD 0-15cm</t>
  </si>
  <si>
    <t>180S-BD93</t>
  </si>
  <si>
    <t>12°17'26.37"</t>
  </si>
  <si>
    <t>39°43'0.30"</t>
  </si>
  <si>
    <t>Tropical subhumid dry forest</t>
  </si>
  <si>
    <t>30 Jun - 17 Sep</t>
  </si>
  <si>
    <t>181S</t>
  </si>
  <si>
    <t>AM-RK-ISWM-C1-2 0-15cm</t>
  </si>
  <si>
    <t>182S</t>
  </si>
  <si>
    <t>AM-RK-ISWM-C1-3 0-15cm</t>
  </si>
  <si>
    <t>177S</t>
  </si>
  <si>
    <t xml:space="preserve">Leguminous and non-leguminous tree planting-Natural regeneration </t>
  </si>
  <si>
    <t>015</t>
  </si>
  <si>
    <t>AM-RK-ISWM-SB-T1-1 0-15cm</t>
  </si>
  <si>
    <t>AM-RK-ISWM-SB-T1-1-BD 0-15cm</t>
  </si>
  <si>
    <t>177S-BD92</t>
  </si>
  <si>
    <t>12°17'14.93"</t>
  </si>
  <si>
    <t>39°42'43.85"</t>
  </si>
  <si>
    <t>178S</t>
  </si>
  <si>
    <t>AM-RK-ISWM-SB-T1-2 0-15cm</t>
  </si>
  <si>
    <t>179S</t>
  </si>
  <si>
    <t>AM-RK-ISWM-SB-T1-3 0-15cm</t>
  </si>
  <si>
    <t>186S</t>
  </si>
  <si>
    <t xml:space="preserve">Cereal system non-vertisols: Woina Dega - Wet/moist zone </t>
  </si>
  <si>
    <t>Zobel</t>
  </si>
  <si>
    <t>Am-ko-Zo</t>
  </si>
  <si>
    <t>Acacia-Eucalyptus</t>
  </si>
  <si>
    <t>016</t>
  </si>
  <si>
    <t>AM-RK-Z-ISWM-C1-1 0-15cm</t>
  </si>
  <si>
    <t>AM-RK-Z-ISWM-C1-1-BD 0-15cm</t>
  </si>
  <si>
    <t>186S-BD95</t>
  </si>
  <si>
    <t>12°11'33.00"</t>
  </si>
  <si>
    <t>39°43'35.00"</t>
  </si>
  <si>
    <t>Subtropical subhumid dry forest</t>
  </si>
  <si>
    <t>28 Jun - 18 Sep</t>
  </si>
  <si>
    <t>187S</t>
  </si>
  <si>
    <t>AM-RK-Z-ISWM-C1-2 0-15cm</t>
  </si>
  <si>
    <t>188S</t>
  </si>
  <si>
    <t>AM-RK-Z-ISWM-C1-3 0-15cm</t>
  </si>
  <si>
    <t>183S</t>
  </si>
  <si>
    <t>ISWC_CL_5</t>
  </si>
  <si>
    <t>Terrace-Soil bund</t>
  </si>
  <si>
    <t>Teff-Sorghum</t>
  </si>
  <si>
    <t>017</t>
  </si>
  <si>
    <t>AM-RK-Z-ISWM-SB-C-T1-1 0-15cm</t>
  </si>
  <si>
    <t>AM-RK-Z-ISWM-SB-C-T1-1-BD 0-15cm</t>
  </si>
  <si>
    <t>183S-BD94</t>
  </si>
  <si>
    <t>39°43'37.00"</t>
  </si>
  <si>
    <t>184S</t>
  </si>
  <si>
    <t>AM-RK-Z-ISWM-SB-C-T1-2 0-15cm</t>
  </si>
  <si>
    <t>185S</t>
  </si>
  <si>
    <t>AM-RK-Z-ISWM-SB-C-T1-3 0-15cm</t>
  </si>
  <si>
    <t>189S</t>
  </si>
  <si>
    <t>018</t>
  </si>
  <si>
    <t>AM-RK-Z-ISWM-PE-SB-T2-1 0-15cm</t>
  </si>
  <si>
    <t>AM-RK-Z-ISWM-PE-SB-T2-1-BD 0-15cm</t>
  </si>
  <si>
    <t>189S-BD96</t>
  </si>
  <si>
    <t>12°11'32.00"</t>
  </si>
  <si>
    <t>190S</t>
  </si>
  <si>
    <t>AM-RK-Z-ISWM-PE-SB-T2-2 0-15cm</t>
  </si>
  <si>
    <t>191S</t>
  </si>
  <si>
    <t>AM-RK-Z-ISWM-PE-SB-T2-3 0-15cm</t>
  </si>
  <si>
    <t>201S</t>
  </si>
  <si>
    <t xml:space="preserve">Cereal system Woina Dega: Dry zone </t>
  </si>
  <si>
    <t xml:space="preserve">Habru </t>
  </si>
  <si>
    <t>Geradu (04)</t>
  </si>
  <si>
    <t>Sefed Amba</t>
  </si>
  <si>
    <t>Am-Ha-Ge-SA</t>
  </si>
  <si>
    <t>Acacia-Eucalyptus-Gravillia</t>
  </si>
  <si>
    <t>Andropogon-Cynodon-Pennisetum-Themeda</t>
  </si>
  <si>
    <t>019</t>
  </si>
  <si>
    <t>AM-HB-GS-ISWM-C1-1 0-15cm</t>
  </si>
  <si>
    <t>AM-HB-GS-ISWM-C1-1-BD 0-15cm</t>
  </si>
  <si>
    <t>201S-BD100</t>
  </si>
  <si>
    <t>SFT</t>
  </si>
  <si>
    <t>11°45'28.40"</t>
  </si>
  <si>
    <t>39°37'49.90"</t>
  </si>
  <si>
    <t>Warm temperate dry winter warm summer</t>
  </si>
  <si>
    <t>19 Jun - 4 Oct</t>
  </si>
  <si>
    <t>202S</t>
  </si>
  <si>
    <t>AM-HB-GS-ISWM-C1-2 0-15cm</t>
  </si>
  <si>
    <t>203S</t>
  </si>
  <si>
    <t>AM-HB-GS-ISWM-C1-3 0-15cm</t>
  </si>
  <si>
    <t>644P</t>
  </si>
  <si>
    <t>Soil profile sample</t>
  </si>
  <si>
    <t>AM-SA-3r-C1-0-15cm</t>
  </si>
  <si>
    <t>AM-SA-3r-C1-BD-0-15cm</t>
  </si>
  <si>
    <t>644P-BD54</t>
  </si>
  <si>
    <t>11°45'30.85"</t>
  </si>
  <si>
    <t>39°38'0.56"</t>
  </si>
  <si>
    <t>Brown</t>
  </si>
  <si>
    <t>645P</t>
  </si>
  <si>
    <t>15-45</t>
  </si>
  <si>
    <t>AM-SA-3r-C1-15-45cm</t>
  </si>
  <si>
    <t>AM-SA-3r-C1-BD-15-45cm</t>
  </si>
  <si>
    <t>645P-BD55</t>
  </si>
  <si>
    <t>646P</t>
  </si>
  <si>
    <t>45-100</t>
  </si>
  <si>
    <t>AM-SA-3r-C1-45-100cm</t>
  </si>
  <si>
    <t>AM-SA-3r-C1-BD-45-100cm</t>
  </si>
  <si>
    <t>646P-BD56</t>
  </si>
  <si>
    <t>647S</t>
  </si>
  <si>
    <t>AM-SA-3r-C1-1-0-15cm</t>
  </si>
  <si>
    <t>NOWC</t>
  </si>
  <si>
    <t>11°45'30.02"</t>
  </si>
  <si>
    <t>39°38'1.61"</t>
  </si>
  <si>
    <t>648S</t>
  </si>
  <si>
    <t>AM-SA-3r-C1-2-0-15cm</t>
  </si>
  <si>
    <t>11°45'30.57"</t>
  </si>
  <si>
    <t>39°37'59.68"</t>
  </si>
  <si>
    <t>649P</t>
  </si>
  <si>
    <t>AM-SA-3r-C2-0-15cm</t>
  </si>
  <si>
    <t>AM-SA-3r-C2-BD-0-15cm</t>
  </si>
  <si>
    <t>649P-BD57</t>
  </si>
  <si>
    <t>11°45'30.15"</t>
  </si>
  <si>
    <t>39°38'0.32"</t>
  </si>
  <si>
    <t>650P</t>
  </si>
  <si>
    <t>AM-SA-3r-C2-15-45cm</t>
  </si>
  <si>
    <t>AM-SA-3r-C2-BD-15-45cm</t>
  </si>
  <si>
    <t>650P-BD58</t>
  </si>
  <si>
    <t>651P</t>
  </si>
  <si>
    <t>AM-SA-3r-C2-45-100cm</t>
  </si>
  <si>
    <t>AM-SA-3r-C2-BD-45-100cm</t>
  </si>
  <si>
    <t>651P-BD59</t>
  </si>
  <si>
    <t>652S</t>
  </si>
  <si>
    <t>AM-SA-3r-C2-1-0-15cm</t>
  </si>
  <si>
    <t>11°45'29.08"</t>
  </si>
  <si>
    <t>39°38'1.39"</t>
  </si>
  <si>
    <t>653S</t>
  </si>
  <si>
    <t>AM-SA-3r-C2-2-0-15cm</t>
  </si>
  <si>
    <t>11°45'29.55"</t>
  </si>
  <si>
    <t>654P</t>
  </si>
  <si>
    <t>AM-SA-3r-C3-0-15cm</t>
  </si>
  <si>
    <t>AM-SA-3r-C3-BD-0-15cm</t>
  </si>
  <si>
    <t>654P-BD60</t>
  </si>
  <si>
    <t>11°45'29.02"</t>
  </si>
  <si>
    <t>39°38'0.10"</t>
  </si>
  <si>
    <t>Light brown</t>
  </si>
  <si>
    <t>655P</t>
  </si>
  <si>
    <t>AM-SA-3r-C3-15-45cm</t>
  </si>
  <si>
    <t>AM-SA-3r-C3-BD-15-45cm</t>
  </si>
  <si>
    <t>655P-BD61</t>
  </si>
  <si>
    <t>656P</t>
  </si>
  <si>
    <t>AM-SA-3r-C3-45-100cm</t>
  </si>
  <si>
    <t>AM-SA-3r-C3-BD-45-100cm</t>
  </si>
  <si>
    <t>656P-BD62</t>
  </si>
  <si>
    <t>657S</t>
  </si>
  <si>
    <t>AM-SA-3r-C3-1-0-15cm</t>
  </si>
  <si>
    <t>11°45'28.48"</t>
  </si>
  <si>
    <t>39°38'0.48"</t>
  </si>
  <si>
    <t>658S</t>
  </si>
  <si>
    <t>AM-SA-3r-C3-2-0-15cm</t>
  </si>
  <si>
    <t>11°45'28.56"</t>
  </si>
  <si>
    <t>39°38'1.36"</t>
  </si>
  <si>
    <t>659P</t>
  </si>
  <si>
    <t>AM-SA-3r-C4-0-15cm</t>
  </si>
  <si>
    <t>AM-SA-3r-C4-BD-0-15cm</t>
  </si>
  <si>
    <t>659P-BD63</t>
  </si>
  <si>
    <t>11°45'28.63"</t>
  </si>
  <si>
    <t>39°38'0.15"</t>
  </si>
  <si>
    <t>Yellowish brown</t>
  </si>
  <si>
    <t>660P</t>
  </si>
  <si>
    <t>AM-SA-3r-C4-15-45cm</t>
  </si>
  <si>
    <t>AM-SA-3r-C4-BD-15-45cm</t>
  </si>
  <si>
    <t>660P-BD64</t>
  </si>
  <si>
    <t>661P</t>
  </si>
  <si>
    <t>AM-SA-3r-C4-45-100cm</t>
  </si>
  <si>
    <t>AM-SA-3r-C4-BD-45-100cm</t>
  </si>
  <si>
    <t>661P-BD65</t>
  </si>
  <si>
    <t>662S</t>
  </si>
  <si>
    <t>AM-SA-3r-C4-1-0-15cm</t>
  </si>
  <si>
    <t>11°45'27.35"</t>
  </si>
  <si>
    <t>39°38'0.33"</t>
  </si>
  <si>
    <t>663S</t>
  </si>
  <si>
    <t>AM-SA-3r-C4-2-0-15cm</t>
  </si>
  <si>
    <t>11°45'28.14"</t>
  </si>
  <si>
    <t>39°37'59.13"</t>
  </si>
  <si>
    <t>192S</t>
  </si>
  <si>
    <t>Pigeon pea</t>
  </si>
  <si>
    <t>020</t>
  </si>
  <si>
    <t>AM-HB-GS-ISWM-PE-SB-T1-1 0-15cm</t>
  </si>
  <si>
    <t>AM-HB-GS-ISWM-PE-SB-T1-1-BD 0-15cm</t>
  </si>
  <si>
    <t>192S-BD97</t>
  </si>
  <si>
    <t>11°45'29.37"</t>
  </si>
  <si>
    <t>39°37'40.99"</t>
  </si>
  <si>
    <t>193S</t>
  </si>
  <si>
    <t>AM-HB-GS-ISWM-PE-SB-T1-2 0-15cm</t>
  </si>
  <si>
    <t>194S</t>
  </si>
  <si>
    <t>AM-HB-GS-ISWM-PE-SB-T1-3 0-15cm</t>
  </si>
  <si>
    <t>639P</t>
  </si>
  <si>
    <t>AM-SA-3r-FO1-0-15cm</t>
  </si>
  <si>
    <t>AM-SA-3r-FO1-BD-0-15cm</t>
  </si>
  <si>
    <t>639P-BD51</t>
  </si>
  <si>
    <t>11°45'29.03"</t>
  </si>
  <si>
    <t>39°37'40.69"</t>
  </si>
  <si>
    <t>640P</t>
  </si>
  <si>
    <t>AM-SA-3r-FO1-15-45cm</t>
  </si>
  <si>
    <t>AM-SA-3r-FO1-BD-15-45cm</t>
  </si>
  <si>
    <t>640P-BD52</t>
  </si>
  <si>
    <t>641P</t>
  </si>
  <si>
    <t>AM-SA-3r-FO1-45-100cm</t>
  </si>
  <si>
    <t>AM-SA-3r-FO1-BD-45-100cm</t>
  </si>
  <si>
    <t>641P-BD53</t>
  </si>
  <si>
    <t>sandy clay loam</t>
  </si>
  <si>
    <t>642S</t>
  </si>
  <si>
    <t>AM-SA-3r-FO1-1-0-15cm</t>
  </si>
  <si>
    <t xml:space="preserve"> 11°45'30.32"</t>
  </si>
  <si>
    <t>39°37'40.98"</t>
  </si>
  <si>
    <t>643S</t>
  </si>
  <si>
    <t>AM-SA-3r-FO1-2-0-15cm</t>
  </si>
  <si>
    <t>11°45'27.70"</t>
  </si>
  <si>
    <t>39°37'40.63"</t>
  </si>
  <si>
    <t>195S</t>
  </si>
  <si>
    <t>ISWF</t>
  </si>
  <si>
    <t>ISWF_AF</t>
  </si>
  <si>
    <t>ISWF_AF_5</t>
  </si>
  <si>
    <t>Papaya-Tomato-Citrus-Avocado</t>
  </si>
  <si>
    <t>021</t>
  </si>
  <si>
    <t>AM-HB-GS-ISWM-PE-SB-T2-1 0-15cm</t>
  </si>
  <si>
    <t>AM-HB-GS-ISWM-PE-SB-T2-1-BD 0-15cm</t>
  </si>
  <si>
    <t>195S-BD98</t>
  </si>
  <si>
    <t>11°45'33.20"</t>
  </si>
  <si>
    <t>39°37'48.57"</t>
  </si>
  <si>
    <t>LR</t>
  </si>
  <si>
    <t>196S</t>
  </si>
  <si>
    <t>AM-HB-GS-ISWM-PE-SB-T2-2 0-15cm</t>
  </si>
  <si>
    <t>197S</t>
  </si>
  <si>
    <t>AM-HB-GS-ISWM-PE-SB-T2-3 0-15cm</t>
  </si>
  <si>
    <t>634P</t>
  </si>
  <si>
    <t>AM-SA-3r-FR1-0-15cm</t>
  </si>
  <si>
    <t>AM-SA-3r-FR1-BD-0-15cm</t>
  </si>
  <si>
    <t>634P-BD48</t>
  </si>
  <si>
    <t>11°45'33.05"</t>
  </si>
  <si>
    <t>39°37'48.36"</t>
  </si>
  <si>
    <t>635P</t>
  </si>
  <si>
    <t>AM-SA-3r-FR1-15-45cm</t>
  </si>
  <si>
    <t>AM-SA-3r-FR1-BD-15-45cm</t>
  </si>
  <si>
    <t>635P-BD49</t>
  </si>
  <si>
    <t>636P</t>
  </si>
  <si>
    <t>AM-SA-3r-FR1-45-100cm</t>
  </si>
  <si>
    <t>AM-SA-3r-FR1-BD-45-100cm</t>
  </si>
  <si>
    <t>636P-BD50</t>
  </si>
  <si>
    <t>637S</t>
  </si>
  <si>
    <t>AM-SA-3r-FR1-1-0-15cm</t>
  </si>
  <si>
    <t>11°45'32.25"</t>
  </si>
  <si>
    <t>39°37'48.50"</t>
  </si>
  <si>
    <t>638S</t>
  </si>
  <si>
    <t>AM-SA-3r-FR1-2-0-15cm</t>
  </si>
  <si>
    <t>11°45'34.00"</t>
  </si>
  <si>
    <t>198S</t>
  </si>
  <si>
    <t>ISWF_CL</t>
  </si>
  <si>
    <t>ISWF_CL_5</t>
  </si>
  <si>
    <t>Sorghum-Teff-Chickpea</t>
  </si>
  <si>
    <t>022</t>
  </si>
  <si>
    <t>AM-HB-GS-ISWM-PE-SB-T3-1 0-15cm</t>
  </si>
  <si>
    <t>AM-HB-GS-ISWM-PE-SB-T3-1-BD 0-15cm</t>
  </si>
  <si>
    <t>198S-BD99</t>
  </si>
  <si>
    <t>11°45'30.80"</t>
  </si>
  <si>
    <t>39°37'43.70"</t>
  </si>
  <si>
    <t>199S</t>
  </si>
  <si>
    <t>AM-HB-GS-ISWM-PE-SB-T3-2 0-15cm</t>
  </si>
  <si>
    <t>200S</t>
  </si>
  <si>
    <t>AM-HB-GS-ISWM-PE-SB-T3-3 0-15cm</t>
  </si>
  <si>
    <t>614P</t>
  </si>
  <si>
    <t>AM-SA-3r-CR1-0-15cm</t>
  </si>
  <si>
    <t>AM-SA-3r-CR1-BD-0-15cm</t>
  </si>
  <si>
    <t>614P-BD36</t>
  </si>
  <si>
    <t>11°45'45.92"</t>
  </si>
  <si>
    <t>39°37'42.18"</t>
  </si>
  <si>
    <t>clay</t>
  </si>
  <si>
    <t>615P</t>
  </si>
  <si>
    <t>AM-SA-3r-CR1-15-45cm</t>
  </si>
  <si>
    <t>AM-SA-3r-CR1-BD-15-45cm</t>
  </si>
  <si>
    <t>615P-BD37</t>
  </si>
  <si>
    <t>616P</t>
  </si>
  <si>
    <t>AM-SA-3r-CR1-45-100cm</t>
  </si>
  <si>
    <t>AM-SA-3r-CR1-BD-45-100cm</t>
  </si>
  <si>
    <t>616P-BD38</t>
  </si>
  <si>
    <t>617S</t>
  </si>
  <si>
    <t>AM-SA-3r-CR1-1-0-15cm</t>
  </si>
  <si>
    <t>11°45'45.85"</t>
  </si>
  <si>
    <t>39°37'43.13"</t>
  </si>
  <si>
    <t>618S</t>
  </si>
  <si>
    <t>AM-SA-3r-CR1-2-0-15cm</t>
  </si>
  <si>
    <t>11°45'45.32"</t>
  </si>
  <si>
    <t>39°37'41.27"</t>
  </si>
  <si>
    <t>619P</t>
  </si>
  <si>
    <t>AM-SA-3r-CR2-0-15cm</t>
  </si>
  <si>
    <t>AM-SA-3r-CR2-BD-0-15cm</t>
  </si>
  <si>
    <t>619P-BD39</t>
  </si>
  <si>
    <t>11°45'38.00"</t>
  </si>
  <si>
    <t>39°37'43.80"</t>
  </si>
  <si>
    <t>620P</t>
  </si>
  <si>
    <t>AM-SA-3r-CR2-15-45cm</t>
  </si>
  <si>
    <t>AM-SA-3r-CR2-BD-15-45cm</t>
  </si>
  <si>
    <t>620P-BD40</t>
  </si>
  <si>
    <t>621P</t>
  </si>
  <si>
    <t>AM-SA-3r-CR2-45-100cm</t>
  </si>
  <si>
    <t>AM-SA-3r-CR2-BD-45-100cm</t>
  </si>
  <si>
    <t>621P-BD41</t>
  </si>
  <si>
    <t>622S</t>
  </si>
  <si>
    <t>AM-SA-3r-CR2-1-0-15cm</t>
  </si>
  <si>
    <t>11°45'38.37"</t>
  </si>
  <si>
    <t>39°37'44.80"</t>
  </si>
  <si>
    <t>623S</t>
  </si>
  <si>
    <t>AM-SA-3r-CR2-2-0-15cm</t>
  </si>
  <si>
    <t>11°45'38.08"</t>
  </si>
  <si>
    <t>39°37'43.19"</t>
  </si>
  <si>
    <t>624P</t>
  </si>
  <si>
    <t>AM-SA-3r-CR3-0-15cm</t>
  </si>
  <si>
    <t>AM-SA-3r-CR3-BD-0-15cm</t>
  </si>
  <si>
    <t>624P-BD42</t>
  </si>
  <si>
    <t>11°45'28.94"</t>
  </si>
  <si>
    <t>39°37'43.07"</t>
  </si>
  <si>
    <t>625P</t>
  </si>
  <si>
    <t>AM-SA-3r-CR3-15-45cm</t>
  </si>
  <si>
    <t>AM-SA-3r-CR3-BD-15-45cm</t>
  </si>
  <si>
    <t>625P-BD43</t>
  </si>
  <si>
    <t>626P</t>
  </si>
  <si>
    <t>AM-SA-3r-CR3-45-100cm</t>
  </si>
  <si>
    <t>AM-SA-3r-CR3-BD-45-100cm</t>
  </si>
  <si>
    <t>626P-BD44</t>
  </si>
  <si>
    <t>627S</t>
  </si>
  <si>
    <t>AM-SA-3r-CR3-1-0-15cm</t>
  </si>
  <si>
    <t>11°45'28.49"</t>
  </si>
  <si>
    <t>39°37'43.96"</t>
  </si>
  <si>
    <t>628S</t>
  </si>
  <si>
    <t>AM-SA-3r-CR3-2-0-15cm</t>
  </si>
  <si>
    <t>11°45'28.67"</t>
  </si>
  <si>
    <t>39°37'43.62"</t>
  </si>
  <si>
    <t>629P</t>
  </si>
  <si>
    <t>AM-SA-3r-CR4-0-15cm</t>
  </si>
  <si>
    <t>AM-SA-3r-CR4-BD-0-15cm</t>
  </si>
  <si>
    <t>629P-BD45</t>
  </si>
  <si>
    <t>11°45'26.16"</t>
  </si>
  <si>
    <t>39°37'38.75"</t>
  </si>
  <si>
    <t>630P</t>
  </si>
  <si>
    <t>AM-SA-3r-CR4-15-45cm</t>
  </si>
  <si>
    <t>AM-SA-3r-CR4-BD-15-45cm</t>
  </si>
  <si>
    <t>630P-BD46</t>
  </si>
  <si>
    <t>631P</t>
  </si>
  <si>
    <t>AM-SA-3r-CR4-45-100cm</t>
  </si>
  <si>
    <t>AM-SA-3r-CR4-BD-45-100cm</t>
  </si>
  <si>
    <t>631P-BD47</t>
  </si>
  <si>
    <t>632S</t>
  </si>
  <si>
    <t>AM-SA-3r-CR4-1-0-15cm</t>
  </si>
  <si>
    <t>11°45'25.75"</t>
  </si>
  <si>
    <t>39°37'39.54"</t>
  </si>
  <si>
    <t>633S</t>
  </si>
  <si>
    <t>AM-SA-3r-CR4-2-0-15cm</t>
  </si>
  <si>
    <t>11°45'25.54"</t>
  </si>
  <si>
    <t xml:space="preserve"> 39°37'38.51"</t>
  </si>
  <si>
    <t>204P</t>
  </si>
  <si>
    <t>Geradu</t>
  </si>
  <si>
    <t>Weira Amba</t>
  </si>
  <si>
    <t>Am-Ha-Ge-WA</t>
  </si>
  <si>
    <t>023</t>
  </si>
  <si>
    <t>AM-HB-GWA-ISWM-C1 0-15cm</t>
  </si>
  <si>
    <t>AM-HB-GWA-ISWM-C1-BD 0-15cm</t>
  </si>
  <si>
    <t>204P-BD101</t>
  </si>
  <si>
    <t>11°44'31.20"</t>
  </si>
  <si>
    <t>39°37'42.67"</t>
  </si>
  <si>
    <t>205P</t>
  </si>
  <si>
    <t>AM-HB-GWA-ISWM-C1 15-45cm</t>
  </si>
  <si>
    <t>AM-HB-GWA-ISWM-C1-BD 15-45cm</t>
  </si>
  <si>
    <t>205P-BD102</t>
  </si>
  <si>
    <t>206P</t>
  </si>
  <si>
    <t>AM-HB-GWA-ISWM-C1 45-100cm</t>
  </si>
  <si>
    <t>AM-HB-GWA-ISWM-C1-BD 45-100cm</t>
  </si>
  <si>
    <t>206P-BD103</t>
  </si>
  <si>
    <t>207S</t>
  </si>
  <si>
    <t>AM-HB-GWA-ISWM-C1-1 0-15cm</t>
  </si>
  <si>
    <t>208S</t>
  </si>
  <si>
    <t>AM-HB-GWA-ISWM-C1-2 0-15cm</t>
  </si>
  <si>
    <t>209S</t>
  </si>
  <si>
    <t>AM-HB-GWA-ISWM-C1-3 0-15cm</t>
  </si>
  <si>
    <t>555P</t>
  </si>
  <si>
    <t>AM-G-3r-C1-0-15cm</t>
  </si>
  <si>
    <t>AM-G-3r-C1-BD-0-15cm</t>
  </si>
  <si>
    <t>555P-BD1</t>
  </si>
  <si>
    <t>11°43'25.61"</t>
  </si>
  <si>
    <t>39°38'0.75"</t>
  </si>
  <si>
    <t>556P</t>
  </si>
  <si>
    <t>AM-G-3r-C1-15-45cm</t>
  </si>
  <si>
    <t>AM-G-3r-C1-BD-15-45cm</t>
  </si>
  <si>
    <t>556P-BD2</t>
  </si>
  <si>
    <t>557P</t>
  </si>
  <si>
    <t>AM-G-3r-C1-45-100cm</t>
  </si>
  <si>
    <t>AM-G-3r-C1-BD-45-100cm</t>
  </si>
  <si>
    <t>557P-BD3</t>
  </si>
  <si>
    <t>558S</t>
  </si>
  <si>
    <t>AM-G-3r-C1-1-0-15cm</t>
  </si>
  <si>
    <t>559S</t>
  </si>
  <si>
    <t>AM-G-3r-C1-2-0-15cm</t>
  </si>
  <si>
    <t>560P</t>
  </si>
  <si>
    <t>AM-G-3r-C2-0-15cm</t>
  </si>
  <si>
    <t>AM-G-3r-C2-BD-0-15cm</t>
  </si>
  <si>
    <t>560P-BD4</t>
  </si>
  <si>
    <t>11°43'23.20"</t>
  </si>
  <si>
    <t>39°37'57.52"</t>
  </si>
  <si>
    <t xml:space="preserve">Brown </t>
  </si>
  <si>
    <t>561P</t>
  </si>
  <si>
    <t>AM-G-3r-C2-15-45cm</t>
  </si>
  <si>
    <t>AM-G-3r-C2-BD-15-45cm</t>
  </si>
  <si>
    <t>561P-BD5</t>
  </si>
  <si>
    <t>562P</t>
  </si>
  <si>
    <t>AM-G-3r-C2-45-100cm</t>
  </si>
  <si>
    <t>AM-G-3r-C2-BD-45-100cm</t>
  </si>
  <si>
    <t>562P-BD6</t>
  </si>
  <si>
    <t>563S</t>
  </si>
  <si>
    <t>AM-G-3r-C2-1-0-15cm</t>
  </si>
  <si>
    <t>564S</t>
  </si>
  <si>
    <t>AM-G-3r-C2-2-0-15cm</t>
  </si>
  <si>
    <t>565P</t>
  </si>
  <si>
    <t>AM-G-3r-C3-0-15cm</t>
  </si>
  <si>
    <t>AM-G-3r-C3-BD-0-15cm</t>
  </si>
  <si>
    <t>565P-BD7</t>
  </si>
  <si>
    <t>11°43'21.29"</t>
  </si>
  <si>
    <t>39°37'55.16"</t>
  </si>
  <si>
    <t>566P</t>
  </si>
  <si>
    <t>AM-G-3r-C3-15-45cm</t>
  </si>
  <si>
    <t>AM-G-3r-C3-BD-15-45cm</t>
  </si>
  <si>
    <t>566P-BD8</t>
  </si>
  <si>
    <t>567P</t>
  </si>
  <si>
    <t>AM-G-3r-C3-45-100cm</t>
  </si>
  <si>
    <t>AM-G-3r-C3-BD-45-100cm</t>
  </si>
  <si>
    <t>567P-BD9</t>
  </si>
  <si>
    <t>568S</t>
  </si>
  <si>
    <t>AM-G-3r-C3-1-0-15cm</t>
  </si>
  <si>
    <t>569S</t>
  </si>
  <si>
    <t>AM-G-3r-C3-2-0-15cm</t>
  </si>
  <si>
    <t>570P</t>
  </si>
  <si>
    <t>AM-G-3r-C4-0-15cm</t>
  </si>
  <si>
    <t>AM-G-3r-C4-BD-0-15cm</t>
  </si>
  <si>
    <t>570P-BD10</t>
  </si>
  <si>
    <t xml:space="preserve"> 11°43'19.94"</t>
  </si>
  <si>
    <t xml:space="preserve"> 39°37'50.94"</t>
  </si>
  <si>
    <t>571P</t>
  </si>
  <si>
    <t>AM-G-3r-C4-15-45cm</t>
  </si>
  <si>
    <t>AM-G-3r-C4-BD-15-45cm</t>
  </si>
  <si>
    <t>571P-BD11</t>
  </si>
  <si>
    <t>572S</t>
  </si>
  <si>
    <t>AM-G-3r-C4-1-0-15cm</t>
  </si>
  <si>
    <t>573S</t>
  </si>
  <si>
    <t>AM-G-3r-C4-2-0-15cm</t>
  </si>
  <si>
    <t>210P</t>
  </si>
  <si>
    <t>ISWC_PE_GL_5</t>
  </si>
  <si>
    <t>024</t>
  </si>
  <si>
    <t>AM-HB-GWA-ISWM-PE-G-T2 0-15cm</t>
  </si>
  <si>
    <t>AM-HB-GWA-ISWM-PE-G-T2-BD 0-15cm</t>
  </si>
  <si>
    <t>210P-BD104</t>
  </si>
  <si>
    <t>11°44'17.11"</t>
  </si>
  <si>
    <t>39°37'48.27"</t>
  </si>
  <si>
    <t>211P</t>
  </si>
  <si>
    <t>AM-HB-GWA-ISWM-PE-G-T2 15-45cm</t>
  </si>
  <si>
    <t>AM-HB-GWA-ISWM-PE-G-T2-BD 15-45cm</t>
  </si>
  <si>
    <t>211P-BD105</t>
  </si>
  <si>
    <t>212P</t>
  </si>
  <si>
    <t>AM-HB-GWA-ISWM-PE-G-T2 45-100cm</t>
  </si>
  <si>
    <t>AM-HB-GWA-ISWM-PE-G-T2-BD 45-100cm</t>
  </si>
  <si>
    <t>212P-BD106</t>
  </si>
  <si>
    <t>213S</t>
  </si>
  <si>
    <t>AM-HB-GWA-ISWM-PE-G-T2-1 0-15cm</t>
  </si>
  <si>
    <t>214S</t>
  </si>
  <si>
    <t>AM-HB-GWA-ISWM-PE-G-T2-2 0-15cm</t>
  </si>
  <si>
    <t>215S</t>
  </si>
  <si>
    <t>AM-HB-GWA-ISWM-PE-G-T2-3 0-15cm</t>
  </si>
  <si>
    <t>609P</t>
  </si>
  <si>
    <t>AM-G-3r-GL1-0-15cm</t>
  </si>
  <si>
    <t>AM-G-3r-GL1-BD-0-15cm</t>
  </si>
  <si>
    <t>609P-BD33</t>
  </si>
  <si>
    <t>11°44'11.74"</t>
  </si>
  <si>
    <t>39°37'42.77"</t>
  </si>
  <si>
    <t>610P</t>
  </si>
  <si>
    <t>AM-G-3r-GL1-15-45cm</t>
  </si>
  <si>
    <t>AM-G-3r-GL1-BD-15-45cm</t>
  </si>
  <si>
    <t>610P-BD34</t>
  </si>
  <si>
    <t>611P</t>
  </si>
  <si>
    <t>AM-G-3r-GL1-45-100cm</t>
  </si>
  <si>
    <t>AM-G-3r-GL1-BD-45-100cm</t>
  </si>
  <si>
    <t>611P-BD35</t>
  </si>
  <si>
    <t>612S</t>
  </si>
  <si>
    <t>AM-G-3r-GL1-1-0-15cm</t>
  </si>
  <si>
    <t>11°44'13.95"</t>
  </si>
  <si>
    <t>613S</t>
  </si>
  <si>
    <t>AM-G-3r-GL1-2-0-15cm</t>
  </si>
  <si>
    <t>11°44'15.21"</t>
  </si>
  <si>
    <t>39°37'42.66"</t>
  </si>
  <si>
    <t>216P</t>
  </si>
  <si>
    <t>025</t>
  </si>
  <si>
    <t>AM-HB-GWA-ISWM-PE-F-T1 0-15cm</t>
  </si>
  <si>
    <t>AM-HB-GWA-ISWM-PE-F-T1-BD 0-15cm</t>
  </si>
  <si>
    <t>216P-BD107</t>
  </si>
  <si>
    <t>11°44'14.00"</t>
  </si>
  <si>
    <t>39°37'50.00"</t>
  </si>
  <si>
    <t>217P</t>
  </si>
  <si>
    <t>AM-HB-GWA-ISWM-PE-F-T1 15-45cm</t>
  </si>
  <si>
    <t>AM-HB-GWA-ISWM-PE-F-T1-BD 15-45cm</t>
  </si>
  <si>
    <t>217P-BD108</t>
  </si>
  <si>
    <t>218P</t>
  </si>
  <si>
    <t>AM-HB-GWA-ISWM-PE-F-T1 45-100cm</t>
  </si>
  <si>
    <t>AM-HB-GWA-ISWM-PE-F-T1-BD 45-100cm</t>
  </si>
  <si>
    <t>218P-BD109</t>
  </si>
  <si>
    <t>219S</t>
  </si>
  <si>
    <t>AM-HB-GWA-ISWM-PE-F-T1-1 0-15cm</t>
  </si>
  <si>
    <t>220S</t>
  </si>
  <si>
    <t>AM-HB-GWA-ISWM-PE-F-T1-2 0-15cm</t>
  </si>
  <si>
    <t>221S</t>
  </si>
  <si>
    <t>AM-HB-GWA-ISWM-PE-F-T1-3 0-15cm</t>
  </si>
  <si>
    <t>589P</t>
  </si>
  <si>
    <t>AM-G-3r-F1-0-15cm</t>
  </si>
  <si>
    <t>AM-G-3r-F1-BD-0-15cm</t>
  </si>
  <si>
    <t>589P-BD21</t>
  </si>
  <si>
    <t>11°44'15.92"</t>
  </si>
  <si>
    <t>39°37'54.00"</t>
  </si>
  <si>
    <t>590P</t>
  </si>
  <si>
    <t>AM-G-3r-F1-15-45cm</t>
  </si>
  <si>
    <t>AM-G-3r-F1-BD-15-45cm</t>
  </si>
  <si>
    <t>590P-BD22</t>
  </si>
  <si>
    <t>591P</t>
  </si>
  <si>
    <t>AM-G-3r-F1-45-100cm</t>
  </si>
  <si>
    <t>AM-G-3r-F1-BD-45-100cm</t>
  </si>
  <si>
    <t>591P-BD23</t>
  </si>
  <si>
    <t>592S</t>
  </si>
  <si>
    <t>AM-G-3r-F1-1-0-15cm</t>
  </si>
  <si>
    <t>11°44'15.37"</t>
  </si>
  <si>
    <t>39°37'54.83"</t>
  </si>
  <si>
    <t>593S</t>
  </si>
  <si>
    <t>AM-G-3r-F1-2-0-15cm</t>
  </si>
  <si>
    <t>11°44'16.99"</t>
  </si>
  <si>
    <t>39°37'53.89"</t>
  </si>
  <si>
    <t>594P</t>
  </si>
  <si>
    <t>AM-G-3r-F2-0-15cm</t>
  </si>
  <si>
    <t>AM-G-3r-F2-BD-0-15cm</t>
  </si>
  <si>
    <t>594P-BD24</t>
  </si>
  <si>
    <t>11°44'12.56"</t>
  </si>
  <si>
    <t>39°37'53.08"</t>
  </si>
  <si>
    <t>high root activity</t>
  </si>
  <si>
    <t>595P</t>
  </si>
  <si>
    <t>AM-G-3r-F2-15-45cm</t>
  </si>
  <si>
    <t>AM-G-3r-F2-BD-15-45cm</t>
  </si>
  <si>
    <t>595P-BD25</t>
  </si>
  <si>
    <t>Little fine roots</t>
  </si>
  <si>
    <t>596P</t>
  </si>
  <si>
    <t>AM-G-3r-F2-45-100cm</t>
  </si>
  <si>
    <t>AM-G-3r-F2-BD-45-100cm</t>
  </si>
  <si>
    <t>596P-BD26</t>
  </si>
  <si>
    <t>597S</t>
  </si>
  <si>
    <t>AM-G-3r-F2-1-0-15cm</t>
  </si>
  <si>
    <t>11°44'12.06"</t>
  </si>
  <si>
    <t>39°37'52.34"</t>
  </si>
  <si>
    <t>598S</t>
  </si>
  <si>
    <t>AM-G-3r-F2-2-0-15cm</t>
  </si>
  <si>
    <t>11°44'12.15"</t>
  </si>
  <si>
    <t>39°37'52.65"</t>
  </si>
  <si>
    <t>599P</t>
  </si>
  <si>
    <t>AM-G-3r-F3-0-15cm</t>
  </si>
  <si>
    <t>AM-G-3r-F3-BD-0-15cm</t>
  </si>
  <si>
    <t>599P-BD27</t>
  </si>
  <si>
    <t>11°44'9.00"</t>
  </si>
  <si>
    <t>39°37'53.00"</t>
  </si>
  <si>
    <t>600P</t>
  </si>
  <si>
    <t>AM-G-3r-F3-15-45cm</t>
  </si>
  <si>
    <t>AM-G-3r-F3-BD-15-45cm</t>
  </si>
  <si>
    <t>600P-BD28</t>
  </si>
  <si>
    <t>601P</t>
  </si>
  <si>
    <t>AM-G-3r-F3-45-100cm</t>
  </si>
  <si>
    <t>AM-G-3r-F3-BD-45-100cm</t>
  </si>
  <si>
    <t>601P-BD29</t>
  </si>
  <si>
    <t>602S</t>
  </si>
  <si>
    <t>AM-G-3r-F3-1-0-15cm</t>
  </si>
  <si>
    <t>11°44'8.36"</t>
  </si>
  <si>
    <t>39°37'53.73"</t>
  </si>
  <si>
    <t>603S</t>
  </si>
  <si>
    <t>AM-G-3r-F3-2-0-15cm</t>
  </si>
  <si>
    <t>11°44'9.12"</t>
  </si>
  <si>
    <t>39°37'52.90"</t>
  </si>
  <si>
    <t>604P</t>
  </si>
  <si>
    <t>AM-G-3r-F4-0-15cm</t>
  </si>
  <si>
    <t>AM-G-3r-F4-BD-0-15cm</t>
  </si>
  <si>
    <t>604P-BD30</t>
  </si>
  <si>
    <t>11°44'9.10"</t>
  </si>
  <si>
    <t>605P</t>
  </si>
  <si>
    <t>AM-G-3r-F4-15-45cm</t>
  </si>
  <si>
    <t>AM-G-3r-F4-BD-15-45cm</t>
  </si>
  <si>
    <t>605P-BD31</t>
  </si>
  <si>
    <t>606P</t>
  </si>
  <si>
    <t>AM-G-3r-F4-45-100cm</t>
  </si>
  <si>
    <t>AM-G-3r-F4-BD-45-100cm</t>
  </si>
  <si>
    <t>606P-BD32</t>
  </si>
  <si>
    <t>607S</t>
  </si>
  <si>
    <t>AM-G-3r-F4-1-0-15cm</t>
  </si>
  <si>
    <t>11°44'6.54"</t>
  </si>
  <si>
    <t>39°37'54.10"</t>
  </si>
  <si>
    <t>608S</t>
  </si>
  <si>
    <t>AM-G-3r-F4-2-0-15cm</t>
  </si>
  <si>
    <t>11°44'7.26"</t>
  </si>
  <si>
    <t>39°37'52.76"</t>
  </si>
  <si>
    <t>222P</t>
  </si>
  <si>
    <t>026</t>
  </si>
  <si>
    <t>AM-HB-GWA-ISWM-C-SB-T3 0-15cm</t>
  </si>
  <si>
    <t>AM-HB-GWA-ISWM-C-SB-T3-BD 0-15cm</t>
  </si>
  <si>
    <t>222P-BD110</t>
  </si>
  <si>
    <t>11°44'23.70"</t>
  </si>
  <si>
    <t>39°37'52.87"</t>
  </si>
  <si>
    <t>Very dark to black</t>
  </si>
  <si>
    <t>223P</t>
  </si>
  <si>
    <t>AM-HB-GWA-ISWM-C-SB-T3 15-45cm</t>
  </si>
  <si>
    <t>AM-HB-GWA-ISWM-C-SB-T3-BD 15-45cm</t>
  </si>
  <si>
    <t>223P-BD111</t>
  </si>
  <si>
    <t>224P</t>
  </si>
  <si>
    <t>AM-HB-GWA-ISWM-C-SB-T3 45-100cm</t>
  </si>
  <si>
    <t>AM-HB-GWA-ISWM-C-SB-T3-BD 45-100cm</t>
  </si>
  <si>
    <t>224P-BD112</t>
  </si>
  <si>
    <t>225S</t>
  </si>
  <si>
    <t>AM-HB-GWA-ISWM-C-SB-T3-1 0-15cm</t>
  </si>
  <si>
    <t>226S</t>
  </si>
  <si>
    <t>AM-HB-GWA-ISWM-C-SB-T3-2 0-15cm</t>
  </si>
  <si>
    <t>227S</t>
  </si>
  <si>
    <t>AM-HB-GWA-ISWM-C-SB-T3-3 0-15cm</t>
  </si>
  <si>
    <t>574P</t>
  </si>
  <si>
    <t>AM-G-3r-CR1-0-15cm</t>
  </si>
  <si>
    <t>AM-G-3r-CR1-BD-0-15cm</t>
  </si>
  <si>
    <t>574P-BD12</t>
  </si>
  <si>
    <t>11°44'59.21"</t>
  </si>
  <si>
    <t>39°37'59.89"</t>
  </si>
  <si>
    <t>silty clay</t>
  </si>
  <si>
    <t>575P</t>
  </si>
  <si>
    <t>AM-G-3r-CR1-15-45cm</t>
  </si>
  <si>
    <t>AM-G-3r-CR1-BD-15-45cm</t>
  </si>
  <si>
    <t>575P-BD13</t>
  </si>
  <si>
    <t>576P</t>
  </si>
  <si>
    <t>AM-G-3r-CR1-45-100cm</t>
  </si>
  <si>
    <t>576P-BD14</t>
  </si>
  <si>
    <t>577S</t>
  </si>
  <si>
    <t>AM-G-3r-CR1-1-0-15cm</t>
  </si>
  <si>
    <t>11°44'59.70"</t>
  </si>
  <si>
    <t xml:space="preserve"> 39°37'59.95"</t>
  </si>
  <si>
    <t>578S</t>
  </si>
  <si>
    <t>AM-G-3r-CR1-2-0-15cm</t>
  </si>
  <si>
    <t xml:space="preserve"> 11°44'58.80"</t>
  </si>
  <si>
    <t>39°37'59.51"</t>
  </si>
  <si>
    <t>579P</t>
  </si>
  <si>
    <t>AM-G-3r-CR2-0-15cm</t>
  </si>
  <si>
    <t>AM-G-3r-CR2-BD-0-15cm</t>
  </si>
  <si>
    <t>579P-BD15</t>
  </si>
  <si>
    <t>11°44'46.04"</t>
  </si>
  <si>
    <t>39°37'56.76"</t>
  </si>
  <si>
    <t>580P</t>
  </si>
  <si>
    <t>AM-G-3r-CR2-15-45cm</t>
  </si>
  <si>
    <t>AM-G-3r-CR2-BD-15-45cm</t>
  </si>
  <si>
    <t>580P-BD16</t>
  </si>
  <si>
    <t>581P</t>
  </si>
  <si>
    <t>AM-G-3r-CR2-45-100cm</t>
  </si>
  <si>
    <t>AM-G-3r-CR2-BD-45-100cm</t>
  </si>
  <si>
    <t>581P-BD17</t>
  </si>
  <si>
    <t>582S</t>
  </si>
  <si>
    <t>AM-G-3r-CR2-1-0-15cm</t>
  </si>
  <si>
    <t>11°44'45.74"</t>
  </si>
  <si>
    <t>39°37'57.66"</t>
  </si>
  <si>
    <t>583S</t>
  </si>
  <si>
    <t>AM-G-3r-CR2-2-0-15cm</t>
  </si>
  <si>
    <t>11°44'46.78"</t>
  </si>
  <si>
    <t>39°37'56.05"</t>
  </si>
  <si>
    <t>584P</t>
  </si>
  <si>
    <t>AM-G-3r-CR3-0-15cm</t>
  </si>
  <si>
    <t>AM-G-3r-CR3-BD-0-15cm</t>
  </si>
  <si>
    <t>584P-BD18</t>
  </si>
  <si>
    <t>11°44'33.87"</t>
  </si>
  <si>
    <t xml:space="preserve"> 39°37'54.76"</t>
  </si>
  <si>
    <t>Light yellowish brown</t>
  </si>
  <si>
    <t>585P</t>
  </si>
  <si>
    <t>AM-G-3r-CR3-15-45cm</t>
  </si>
  <si>
    <t>AM-G-3r-CR3-BD-15-45cm</t>
  </si>
  <si>
    <t>585P-BD19</t>
  </si>
  <si>
    <t>586P</t>
  </si>
  <si>
    <t>AM-G-3r-CR3-45-100cm</t>
  </si>
  <si>
    <t>AM-G-3r-CR3-BD-45-100cm</t>
  </si>
  <si>
    <t>586P-BD20</t>
  </si>
  <si>
    <t>587S</t>
  </si>
  <si>
    <t>AM-G-3r-CR3-1-0-15cm</t>
  </si>
  <si>
    <t>11°44'33.63"</t>
  </si>
  <si>
    <t>39°37'55.84"</t>
  </si>
  <si>
    <t>588S</t>
  </si>
  <si>
    <t>AM-G-3r-CR3-2-0-15cm</t>
  </si>
  <si>
    <t>11°44'34.26"</t>
  </si>
  <si>
    <t>39°37'53.68"</t>
  </si>
  <si>
    <t>492S</t>
  </si>
  <si>
    <t>South Gonder</t>
  </si>
  <si>
    <t>Tach Gayent</t>
  </si>
  <si>
    <t>012/Aduka</t>
  </si>
  <si>
    <t>Alalo</t>
  </si>
  <si>
    <t>Am-TG-Ad</t>
  </si>
  <si>
    <t>Acacia-Cordia-Eucalyptus-Sesbania</t>
  </si>
  <si>
    <t>Teff-Maize-Faba bean</t>
  </si>
  <si>
    <t>027</t>
  </si>
  <si>
    <t>AM-TG-ISWM-C1-1-0-15cm</t>
  </si>
  <si>
    <t>AM-TG-ISWM-C1-1-BD-0-15cm</t>
  </si>
  <si>
    <t>492S-BD70</t>
  </si>
  <si>
    <t>11°32'33.76"</t>
  </si>
  <si>
    <t>38°31'45.72"</t>
  </si>
  <si>
    <t>Humid</t>
  </si>
  <si>
    <t>Subtropical humid moist forest</t>
  </si>
  <si>
    <t>Forest</t>
  </si>
  <si>
    <t>28 Apr - 21 Oct</t>
  </si>
  <si>
    <t>Greyish yellow</t>
  </si>
  <si>
    <t>493S</t>
  </si>
  <si>
    <t>AM-TG-ISWM-C1-2-0-15cm</t>
  </si>
  <si>
    <t>494S</t>
  </si>
  <si>
    <t>AM-TG-ISWM-C1-3-0-15cm</t>
  </si>
  <si>
    <t>474S</t>
  </si>
  <si>
    <t>028</t>
  </si>
  <si>
    <t>AM-TG-ISWM-PE-BL-T-T1-1-0-15cm</t>
  </si>
  <si>
    <t>AM-TG-ISWM-PE-BL-T-T1-1-BD-0-15cm</t>
  </si>
  <si>
    <t>474S-BD64</t>
  </si>
  <si>
    <t>11°32'35.95"</t>
  </si>
  <si>
    <t>38°31'52.28"</t>
  </si>
  <si>
    <t xml:space="preserve">Dense </t>
  </si>
  <si>
    <t>475S</t>
  </si>
  <si>
    <t>AM-TG-ISWM-PE-BL-T-T1-2-0-15cm</t>
  </si>
  <si>
    <t>476S</t>
  </si>
  <si>
    <t>AM-TG-ISWM-PE-BL-T-T1-3-0-15cm</t>
  </si>
  <si>
    <t>477S</t>
  </si>
  <si>
    <t>029</t>
  </si>
  <si>
    <t>AM-TG-ISWM-PE-BL-T-T2-1-0-15cm</t>
  </si>
  <si>
    <t>AM-TG-ISWM-PE-BL-T-T2-1-BD-0-15cm</t>
  </si>
  <si>
    <t>477S-BD65</t>
  </si>
  <si>
    <t>11°32'48.31"</t>
  </si>
  <si>
    <t>38°31'37.76"</t>
  </si>
  <si>
    <t>478S</t>
  </si>
  <si>
    <t>AM-TG-ISWM-PE-BL-T-T2-2-0-15cm</t>
  </si>
  <si>
    <t>479S</t>
  </si>
  <si>
    <t>AM-TG-ISWM-PE-BL-T-T2-3-0-15cm</t>
  </si>
  <si>
    <t>480S</t>
  </si>
  <si>
    <t>Teff-Maize-Faba bean-Potato</t>
  </si>
  <si>
    <t>030</t>
  </si>
  <si>
    <t>AM-TG-ISWM-PE-SB-T3-1-0-15cm</t>
  </si>
  <si>
    <t>AM-TG-ISWM-PE-SB-T3-1-BD-0-15cm</t>
  </si>
  <si>
    <t>480S-BD66</t>
  </si>
  <si>
    <t>11°32'42.99"</t>
  </si>
  <si>
    <t>38°31'50.63"</t>
  </si>
  <si>
    <t>481S</t>
  </si>
  <si>
    <t>AM-TG-ISWM-PE-SB-T3-2-0-15cm</t>
  </si>
  <si>
    <t>482S</t>
  </si>
  <si>
    <t>AM-TG-ISWM-PE-SB-T3-3-0-15cm</t>
  </si>
  <si>
    <t>483S</t>
  </si>
  <si>
    <t>031</t>
  </si>
  <si>
    <t>AM-TG-ISWM-PE-SB-T4-1-0-15cm</t>
  </si>
  <si>
    <t>AM-TG-ISWM-PE-SB-T4-1-BD-0-15cm</t>
  </si>
  <si>
    <t>483S-BD67</t>
  </si>
  <si>
    <t>11°32'46.07"</t>
  </si>
  <si>
    <t>38°31'48.08"</t>
  </si>
  <si>
    <t>484S</t>
  </si>
  <si>
    <t>AM-TG-ISWM-PE-SB-T4-2-0-15cm</t>
  </si>
  <si>
    <t>485S</t>
  </si>
  <si>
    <t>AM-TG-ISWM-PE-SB-T4-3-0-15cm</t>
  </si>
  <si>
    <t>486S</t>
  </si>
  <si>
    <t>032</t>
  </si>
  <si>
    <t>AM-TG-ISWM-PE-SB-T5-1-0-15cm</t>
  </si>
  <si>
    <t>AM-TG-ISWM-PE-SB-T5-1-BD-0-15cm</t>
  </si>
  <si>
    <t>486S-BD68</t>
  </si>
  <si>
    <t>11°32'54.59"</t>
  </si>
  <si>
    <t>38°31'43.08"</t>
  </si>
  <si>
    <t>487S</t>
  </si>
  <si>
    <t>AM-TG-ISWM-PE-SB-T5-2-0-15cm</t>
  </si>
  <si>
    <t>488S</t>
  </si>
  <si>
    <t>AM-TG-ISWM-PE-SB-T5-3-0-15cm</t>
  </si>
  <si>
    <t>489S</t>
  </si>
  <si>
    <t>033</t>
  </si>
  <si>
    <t>AM-TG-ISWM-PE-T6-1-0-15cm</t>
  </si>
  <si>
    <t>AM-TG-ISWM-PE-T6-1-BD-0-15cm</t>
  </si>
  <si>
    <t>489S-BD69</t>
  </si>
  <si>
    <t xml:space="preserve"> 11°32'54.59"</t>
  </si>
  <si>
    <t>38°31'42.98"</t>
  </si>
  <si>
    <t>490S</t>
  </si>
  <si>
    <t>AM-TG-ISWM-PE-T6-2-0-15cm</t>
  </si>
  <si>
    <t>491S</t>
  </si>
  <si>
    <t>AM-TG-ISWM-PE-T6-3-0-15cm</t>
  </si>
  <si>
    <t>504S</t>
  </si>
  <si>
    <t>Cereal system Dega Zone</t>
  </si>
  <si>
    <t>Simada</t>
  </si>
  <si>
    <t>07/Aje</t>
  </si>
  <si>
    <t>Ertib Wenz</t>
  </si>
  <si>
    <t>Am-Si-Aj</t>
  </si>
  <si>
    <t>Acacia-Cordia-Sesbania</t>
  </si>
  <si>
    <t>035</t>
  </si>
  <si>
    <t>AM-S-ISWM-C1-1-0-15cm</t>
  </si>
  <si>
    <t>AM-S-ISWM-C1-1-BD-0-15cm</t>
  </si>
  <si>
    <t>504S-BD74</t>
  </si>
  <si>
    <t>11°19'1.82"</t>
  </si>
  <si>
    <t>38°17'33.97"</t>
  </si>
  <si>
    <t>5 May - 17 Oct</t>
  </si>
  <si>
    <t>505S</t>
  </si>
  <si>
    <t>AM-S-ISWM-C1-2-0-15cm</t>
  </si>
  <si>
    <t>506S</t>
  </si>
  <si>
    <t>AM-S-ISWM-C1-3-0-15cm</t>
  </si>
  <si>
    <t>501S</t>
  </si>
  <si>
    <t>Integrated soil and water conservation - cropland without any measure</t>
  </si>
  <si>
    <t>Terrace-Trench-Soil bund-Check dam</t>
  </si>
  <si>
    <t>Teff-Barley-Wheat</t>
  </si>
  <si>
    <t>034</t>
  </si>
  <si>
    <t>AM-S-ISWM-PE-CL-T2-1-0-15cm</t>
  </si>
  <si>
    <t>AM-S-ISWM-PE-CL-T2-1-BD-0-15cm</t>
  </si>
  <si>
    <t>501S-BD73</t>
  </si>
  <si>
    <t xml:space="preserve"> 11°18'44.85"</t>
  </si>
  <si>
    <t>38°17'40.55"</t>
  </si>
  <si>
    <t>502S</t>
  </si>
  <si>
    <t>AM-S-ISWM-PE-CL-T2-2-0-15cm</t>
  </si>
  <si>
    <t>503S</t>
  </si>
  <si>
    <t>AM-S-ISWM-PE-CL-T2-3-0-15cm</t>
  </si>
  <si>
    <t>495S</t>
  </si>
  <si>
    <t>036</t>
  </si>
  <si>
    <t>AM-S-ISWM-PE-T-T1-1-0-15cm</t>
  </si>
  <si>
    <t>AM-S-ISWM-PE-T-T1-1-BD-0-15cm</t>
  </si>
  <si>
    <t>495S-BD71</t>
  </si>
  <si>
    <t xml:space="preserve"> 11°18'57.67"</t>
  </si>
  <si>
    <t>38°17'31.24"</t>
  </si>
  <si>
    <t>496S</t>
  </si>
  <si>
    <t>AM-S-ISWM-PE-T-T1-2-0-15cm</t>
  </si>
  <si>
    <t>497S</t>
  </si>
  <si>
    <t>AM-S-ISWM-PE-T-T1-3-0-15cm</t>
  </si>
  <si>
    <t>498S</t>
  </si>
  <si>
    <t>037</t>
  </si>
  <si>
    <t>AM-S-ISWM-PE-CL-SB-T2-1-0-15cm</t>
  </si>
  <si>
    <t>AM-S-ISWM-PE-CL-SB-T2-1-BD-0-15cm</t>
  </si>
  <si>
    <t>498S-BD72</t>
  </si>
  <si>
    <t>11°18'56.26"</t>
  </si>
  <si>
    <t xml:space="preserve"> 38°17'32.44"</t>
  </si>
  <si>
    <t>499S</t>
  </si>
  <si>
    <t>AM-S-ISWM-PE-CL-SB-T2-2-0-15cm</t>
  </si>
  <si>
    <t>500S</t>
  </si>
  <si>
    <t>AM-S-ISWM-PE-CL-SB-T2-3-0-15cm</t>
  </si>
  <si>
    <t>106P</t>
  </si>
  <si>
    <t>Agropastoral</t>
  </si>
  <si>
    <t>Oromia</t>
  </si>
  <si>
    <t>Bale</t>
  </si>
  <si>
    <t xml:space="preserve">Delo Mena </t>
  </si>
  <si>
    <t>Naniga Dhera</t>
  </si>
  <si>
    <t>Shek kedir Karo</t>
  </si>
  <si>
    <t>Or-DM-ND</t>
  </si>
  <si>
    <t>Acacia-Sesbania-Moringa</t>
  </si>
  <si>
    <t>038</t>
  </si>
  <si>
    <t>O-DM-PE-ISWM-C1 0-15cm</t>
  </si>
  <si>
    <t>O-DM-PE-ISWM-C1-BD 0-15cm</t>
  </si>
  <si>
    <t>106P-BD56-1</t>
  </si>
  <si>
    <t xml:space="preserve"> 6°14'46.00"</t>
  </si>
  <si>
    <t>39°55'12.00"</t>
  </si>
  <si>
    <t>Equatorial savannah dry summer</t>
  </si>
  <si>
    <t>7 Sep - 4 Dec</t>
  </si>
  <si>
    <t>Red</t>
  </si>
  <si>
    <t>sandy clay</t>
  </si>
  <si>
    <t>107P</t>
  </si>
  <si>
    <t>O-DM-PE-ISWM-C1 15-45cm</t>
  </si>
  <si>
    <t>O-DM-PE-ISWM-C1-BD 15-45cm</t>
  </si>
  <si>
    <t>107P-BD57-2</t>
  </si>
  <si>
    <t>108P</t>
  </si>
  <si>
    <t>O-DM-PE-ISWM-C1 45-100cm</t>
  </si>
  <si>
    <t>O-DM-PE-ISWM-C1-BD 45-100cm</t>
  </si>
  <si>
    <t>108P-BD58</t>
  </si>
  <si>
    <t>109S</t>
  </si>
  <si>
    <t>O-DM-PE-ISWM-C1-1 0-15cm</t>
  </si>
  <si>
    <t>110S</t>
  </si>
  <si>
    <t>O-DM-PE-ISWM-C1-2 0-15cm</t>
  </si>
  <si>
    <t>111S</t>
  </si>
  <si>
    <t>O-DM-PE-ISWM-C1-3 0-15cm</t>
  </si>
  <si>
    <t>100P</t>
  </si>
  <si>
    <t>039</t>
  </si>
  <si>
    <t>O-DM-PE-ISWM-SB-HMT-T1 0-15cm</t>
  </si>
  <si>
    <t>O-DM-PE-ISWM-SB-HMT-T1-BD 0-15cm</t>
  </si>
  <si>
    <t>100P-BD55</t>
  </si>
  <si>
    <t>6°14'45.00"</t>
  </si>
  <si>
    <t>39°53'58.00"</t>
  </si>
  <si>
    <t>101P</t>
  </si>
  <si>
    <t>O-DM-PE-ISWM-SB-HMT-T1 15-45cm</t>
  </si>
  <si>
    <t>O-DM-PE-ISWM-SB-HMT-T1-BD 15-45cm</t>
  </si>
  <si>
    <t>101P-BD56</t>
  </si>
  <si>
    <t>102P</t>
  </si>
  <si>
    <t>O-DM-PE-ISWM-SB-HMT-T1 45-100cm</t>
  </si>
  <si>
    <t>O-DM-PE-ISWM-SB-HMT-T1-BD 45-100cm</t>
  </si>
  <si>
    <t>102P-BD57</t>
  </si>
  <si>
    <t>103S</t>
  </si>
  <si>
    <t>O-DM-PE-ISWM-SB-HMT-T1-1 0-15cm</t>
  </si>
  <si>
    <t>104S</t>
  </si>
  <si>
    <t>O-DM-PE-ISWM-SB-HMT-T1-2 0-15cm</t>
  </si>
  <si>
    <t>105S</t>
  </si>
  <si>
    <t>O-DM-PE-ISWM-SB-HMT-T1-3 0-15cm</t>
  </si>
  <si>
    <t>112P</t>
  </si>
  <si>
    <t>040</t>
  </si>
  <si>
    <t>O-DM-PE-ISWM-T2 0-15cm</t>
  </si>
  <si>
    <t>O-DM-PE-ISWM-T2-BD 0-15cm</t>
  </si>
  <si>
    <t>112P-BD59</t>
  </si>
  <si>
    <t xml:space="preserve">  6°15'2.52"</t>
  </si>
  <si>
    <t xml:space="preserve"> 39°53'32.74"</t>
  </si>
  <si>
    <t>Dark red to red</t>
  </si>
  <si>
    <t>113P</t>
  </si>
  <si>
    <t>O-DM-PE-ISWM-T2 15-45 cm</t>
  </si>
  <si>
    <t>O-DM-PE-ISWM-T2-BD 15-45 cm</t>
  </si>
  <si>
    <t>112P-BD60</t>
  </si>
  <si>
    <t>114P</t>
  </si>
  <si>
    <t>O-DM-PE-ISWM-T2 45-100cm</t>
  </si>
  <si>
    <t>O-DM-PE-ISWM-T2-BD 45-100cm</t>
  </si>
  <si>
    <t>112P-BD70</t>
  </si>
  <si>
    <t>115S</t>
  </si>
  <si>
    <t>O-DM-PE-ISWM-T2-1 0-15cm</t>
  </si>
  <si>
    <t>116S</t>
  </si>
  <si>
    <t>O-DM-PE-ISWM-T2-2 0-15cm</t>
  </si>
  <si>
    <t>117S</t>
  </si>
  <si>
    <t>O-DM-PE-ISWM-T2-3 0-15cm</t>
  </si>
  <si>
    <t>130S</t>
  </si>
  <si>
    <t>West Harerge</t>
  </si>
  <si>
    <t xml:space="preserve">Daro Lebu </t>
  </si>
  <si>
    <t>Odaleleba</t>
  </si>
  <si>
    <t xml:space="preserve">Lege Hora </t>
  </si>
  <si>
    <t>Or-DL-Od</t>
  </si>
  <si>
    <t>Eucalyptus-Grevillea-Cordia-Jacaranda</t>
  </si>
  <si>
    <t>041</t>
  </si>
  <si>
    <t>O-DL-ISWM-C1-1 0-15cm</t>
  </si>
  <si>
    <t>O-DL-ISWM-C1-1-BD 0-15cm</t>
  </si>
  <si>
    <t>130S-BD75</t>
  </si>
  <si>
    <t>8°37'14.00"</t>
  </si>
  <si>
    <t>40°20'34.00"</t>
  </si>
  <si>
    <t>Temperate fully humid warm summer</t>
  </si>
  <si>
    <t>6 Feb - 12 Nov</t>
  </si>
  <si>
    <t>131S</t>
  </si>
  <si>
    <t>O-DL-ISWM-C1-2 0-15cm</t>
  </si>
  <si>
    <t>132S</t>
  </si>
  <si>
    <t>O-DL-ISWM-C1-3 0-15cm</t>
  </si>
  <si>
    <t>133G</t>
  </si>
  <si>
    <t>ISWC_GM</t>
  </si>
  <si>
    <t>Sugarcane-Banana-Guava</t>
  </si>
  <si>
    <t>042</t>
  </si>
  <si>
    <t>O-DL-ISWM-GM-1-B-1 0-15cm</t>
  </si>
  <si>
    <t>8°37'4.97"</t>
  </si>
  <si>
    <t>40°20'36.47"</t>
  </si>
  <si>
    <t>134G</t>
  </si>
  <si>
    <t>O-DL-ISWM-GM-2-B-2 0-15cm</t>
  </si>
  <si>
    <t>135G</t>
  </si>
  <si>
    <t>O-DL-ISWM-GM-3-M-1 0-15cm</t>
  </si>
  <si>
    <t>136G</t>
  </si>
  <si>
    <t>O-DL-ISWM-GM-4-M-2 0-15cm</t>
  </si>
  <si>
    <t>137G</t>
  </si>
  <si>
    <t>O-DL-ISWM-GM-5-UT-1 0-15cm</t>
  </si>
  <si>
    <t>138G</t>
  </si>
  <si>
    <t>O-DL-ISWM-GM-6-UT-2 0-15cm</t>
  </si>
  <si>
    <t>118S</t>
  </si>
  <si>
    <t>ISWF_AF_17</t>
  </si>
  <si>
    <t>Coffee-Mango-Avocado-Banana</t>
  </si>
  <si>
    <t>043</t>
  </si>
  <si>
    <t>O-DL-ISWM-AFMT-SB-T1-1 0-15cm</t>
  </si>
  <si>
    <t>O-DL-ISWM-AFMT-SB-T1-1-BD 0-15cm</t>
  </si>
  <si>
    <t>118S-BD71</t>
  </si>
  <si>
    <t xml:space="preserve"> 8°37'5.28"</t>
  </si>
  <si>
    <t>40°20'34.80"</t>
  </si>
  <si>
    <t>119S</t>
  </si>
  <si>
    <t>O-DL-ISWM-AFMT-SB-T1-2 0-15cm</t>
  </si>
  <si>
    <t>120S</t>
  </si>
  <si>
    <t>O-DL-ISWM-AFMT-SB-T1-3 0-15cm</t>
  </si>
  <si>
    <t>121S</t>
  </si>
  <si>
    <t>sugarcane-Banana-Guava</t>
  </si>
  <si>
    <t>044</t>
  </si>
  <si>
    <t>O-DL-ISWM-AFSC-SB-T2-1 0-15cm</t>
  </si>
  <si>
    <t>O-DL-ISWM-AFSC-SB-T2-1-BD 0-15cm</t>
  </si>
  <si>
    <t>121S-BD72</t>
  </si>
  <si>
    <t>8°37'9.92"</t>
  </si>
  <si>
    <t>40°20'32.85"</t>
  </si>
  <si>
    <t>122S</t>
  </si>
  <si>
    <t>O-DL-ISWM-AFSC-SB-T2-2 0-15cm</t>
  </si>
  <si>
    <t>123S</t>
  </si>
  <si>
    <t>O-DL-ISWM-AFSC-SB-T2-3 0-15cm</t>
  </si>
  <si>
    <t>124S</t>
  </si>
  <si>
    <t>045</t>
  </si>
  <si>
    <t>O-DL-ISWM-AFGNT-SB-T3-1 0-15cm</t>
  </si>
  <si>
    <t>O-DL-ISWM-GNT-SB-T3-1-BD 0-15cm</t>
  </si>
  <si>
    <t>124S-BD73</t>
  </si>
  <si>
    <t>8°37'9.69"</t>
  </si>
  <si>
    <t>40°20'29.15"</t>
  </si>
  <si>
    <t>125S</t>
  </si>
  <si>
    <t>O-DL-ISWM-AFGNT-SB-T3-2 0-15cm</t>
  </si>
  <si>
    <t>126S</t>
  </si>
  <si>
    <t>O-DL-ISWM-AFGNT-SB-T3-3 0-15cm</t>
  </si>
  <si>
    <t>127S</t>
  </si>
  <si>
    <t>046</t>
  </si>
  <si>
    <t>O-DL-ISWM-AFE-SB-T4-1 0-15cm</t>
  </si>
  <si>
    <t>O-DL-ISWM-AFE-SB-T4-1-BD 0-15cm</t>
  </si>
  <si>
    <t>127S-BD74</t>
  </si>
  <si>
    <t>8°37'8.89"</t>
  </si>
  <si>
    <t>40°20'25.69"</t>
  </si>
  <si>
    <t>Yellowish or pale yellow</t>
  </si>
  <si>
    <t>128S</t>
  </si>
  <si>
    <t>O-DL-ISWM-AFE-SB-T4-2 0-15cm</t>
  </si>
  <si>
    <t>129S</t>
  </si>
  <si>
    <t>O-DL-ISWM-AFE-SB-T4-3 0-15cm</t>
  </si>
  <si>
    <t>237S</t>
  </si>
  <si>
    <t>Cereal system Dega zone</t>
  </si>
  <si>
    <t>West Shewa</t>
  </si>
  <si>
    <t xml:space="preserve"> Ejere</t>
  </si>
  <si>
    <t>Tulu-Korma</t>
  </si>
  <si>
    <t>OR-EJ-TK</t>
  </si>
  <si>
    <t>047</t>
  </si>
  <si>
    <t>O-EJ-TK-ISWM-C1-1 0-15cm</t>
  </si>
  <si>
    <t>O-EJ-TK-ISWM-C1-1-BD 0-15cm</t>
  </si>
  <si>
    <t>237S-BD116</t>
  </si>
  <si>
    <t>9° 1'32.86"</t>
  </si>
  <si>
    <t>38°21'11.12"</t>
  </si>
  <si>
    <t>24 Mar - 7 Oct</t>
  </si>
  <si>
    <t>238S</t>
  </si>
  <si>
    <t>O-EJ-TK-ISWM-C1-2 0-15cm</t>
  </si>
  <si>
    <t>239S</t>
  </si>
  <si>
    <t>O-EJ-TK-ISWM-C1-3 0-15cm</t>
  </si>
  <si>
    <t>228S</t>
  </si>
  <si>
    <t>048</t>
  </si>
  <si>
    <t>O-EJ-TK-ISWM-GL-T1-1 0-15cm</t>
  </si>
  <si>
    <t>O-EJ-TK-ISWM-GL-T1-1-BD 0-15cm</t>
  </si>
  <si>
    <t>228S-BD113</t>
  </si>
  <si>
    <t xml:space="preserve"> 9° 1'13.58"</t>
  </si>
  <si>
    <t>38°21'30.12"</t>
  </si>
  <si>
    <t>229S</t>
  </si>
  <si>
    <t>O-EJ-TK-ISWM-GL-T1-2 0-15cm</t>
  </si>
  <si>
    <t>230S</t>
  </si>
  <si>
    <t>O-EJ-TK-ISWM-GL-T1-3 0-15cm</t>
  </si>
  <si>
    <t>231S</t>
  </si>
  <si>
    <t>Papaya-Avocado-Tomato-Pepper</t>
  </si>
  <si>
    <t>049</t>
  </si>
  <si>
    <t>O-EJ-TK-ISWM-MT-T2-1 0-15cm</t>
  </si>
  <si>
    <t>O-EJ-TK-ISWM-MT-T2-1-BD 0-15cm</t>
  </si>
  <si>
    <t>231S-BD114</t>
  </si>
  <si>
    <t>9° 1'10.30"</t>
  </si>
  <si>
    <t>38°21'32.00"</t>
  </si>
  <si>
    <t>232S</t>
  </si>
  <si>
    <t>O-EJ-TK-ISWM-MT-T2-2 0-15cm</t>
  </si>
  <si>
    <t>233S</t>
  </si>
  <si>
    <t>O-EJ-TK-ISWM-MT-T2-3 0-15cm</t>
  </si>
  <si>
    <t>234S</t>
  </si>
  <si>
    <t>050</t>
  </si>
  <si>
    <t>O-EJ-TK-ISWM-AC-T3-1 0-15cm</t>
  </si>
  <si>
    <t>O-EJ-TK-ISWM-AC-T3-1-BD 0-15cm</t>
  </si>
  <si>
    <t>234S-BD115</t>
  </si>
  <si>
    <t>9° 1'4.90"</t>
  </si>
  <si>
    <t>38°21'32.20"</t>
  </si>
  <si>
    <t>235S</t>
  </si>
  <si>
    <t>O-EJ-TK-ISWM-AC-T3-2 0-15cm</t>
  </si>
  <si>
    <t>236S</t>
  </si>
  <si>
    <t>O-EJ-TK-ISWM-AC-T3-3 0-15cm</t>
  </si>
  <si>
    <t>396P</t>
  </si>
  <si>
    <t>Sewywna</t>
  </si>
  <si>
    <t>Chopi</t>
  </si>
  <si>
    <t>Bila</t>
  </si>
  <si>
    <t>Or-Se-Ch</t>
  </si>
  <si>
    <t>Acacia-Celtis-Grewia</t>
  </si>
  <si>
    <t>051</t>
  </si>
  <si>
    <t>O-SW-ISWM-C1-0-15cm</t>
  </si>
  <si>
    <t>O-SW-ISWM-C1-BD-0-15cm</t>
  </si>
  <si>
    <t>396P-BD33</t>
  </si>
  <si>
    <t xml:space="preserve"> 7°20'5.17"</t>
  </si>
  <si>
    <t>40°58'47.09"</t>
  </si>
  <si>
    <t>Warm temperate fully humid  warm summer</t>
  </si>
  <si>
    <t>3 Sep - 25 Oct</t>
  </si>
  <si>
    <t>Reddish yellow</t>
  </si>
  <si>
    <t>397P</t>
  </si>
  <si>
    <t>O-SW-ISWM-C1-15-45cm</t>
  </si>
  <si>
    <t>O-SW-ISWM-C1-BD-15-45cm</t>
  </si>
  <si>
    <t>397P-BD34</t>
  </si>
  <si>
    <t>398P</t>
  </si>
  <si>
    <t>O-SW-ISWM-C1-45-100cm</t>
  </si>
  <si>
    <t>O-SW-ISWM-C1-BD-45-100cm</t>
  </si>
  <si>
    <t>398P-BD35</t>
  </si>
  <si>
    <t>399S</t>
  </si>
  <si>
    <t>O-SW-ISWM-C1-1-0-15cm</t>
  </si>
  <si>
    <t>400S</t>
  </si>
  <si>
    <t>O-SW-ISWM-C1-2-0-15cm</t>
  </si>
  <si>
    <t>401S</t>
  </si>
  <si>
    <t>O-SW-ISWM-C1-3-0-15cm</t>
  </si>
  <si>
    <t>390P</t>
  </si>
  <si>
    <t>052</t>
  </si>
  <si>
    <t>O-SW-ISWM-PE-T1-0-15cm</t>
  </si>
  <si>
    <t>O-SW-ISWM-PE-T1-BD-0-15cm</t>
  </si>
  <si>
    <t>390P-BD30</t>
  </si>
  <si>
    <t>7°19'58.76"</t>
  </si>
  <si>
    <t>40°59'17.65"</t>
  </si>
  <si>
    <t>391P</t>
  </si>
  <si>
    <t>O-SW-ISWM-PE-T1-15-45cm</t>
  </si>
  <si>
    <t>O-SW-ISWM-PE-T1-BD-15-45cm</t>
  </si>
  <si>
    <t>391P-BD31</t>
  </si>
  <si>
    <t>392P</t>
  </si>
  <si>
    <t>O-SW-ISWM-PE-T1-45-100cm</t>
  </si>
  <si>
    <t>O-SW-ISWM-PE-T1-BD-45-100cm</t>
  </si>
  <si>
    <t>392P-BD32</t>
  </si>
  <si>
    <t>393S</t>
  </si>
  <si>
    <t>O-SW-ISWM-PE-T1-1-0-15cm</t>
  </si>
  <si>
    <t>394S</t>
  </si>
  <si>
    <t>O-SW-ISWM-PE-T1-2-0-15cm</t>
  </si>
  <si>
    <t>395S</t>
  </si>
  <si>
    <t>O-SW-ISWM-PE-T1-3-0-15cm</t>
  </si>
  <si>
    <t>402P</t>
  </si>
  <si>
    <t>ISWC_CL_3</t>
  </si>
  <si>
    <t>Sorghum-Teff-Haricot bean</t>
  </si>
  <si>
    <t>053</t>
  </si>
  <si>
    <t>O-SW-ISWM-CL-T2-0-15cm</t>
  </si>
  <si>
    <t>O-SW-ISWM-CL-T2-BD-0-15cm</t>
  </si>
  <si>
    <t>402P-BD36</t>
  </si>
  <si>
    <t>7°20'23.70"</t>
  </si>
  <si>
    <t>40°58'46.30"</t>
  </si>
  <si>
    <t>Reddish brown</t>
  </si>
  <si>
    <t>403P</t>
  </si>
  <si>
    <t>O-SW-ISWM-CL-T2-15-45cm</t>
  </si>
  <si>
    <t>O-SW-ISWM-CL-T2-BD-15-45cm</t>
  </si>
  <si>
    <t>403P-BD37</t>
  </si>
  <si>
    <t>404P</t>
  </si>
  <si>
    <t>O-SW-ISWM-CL-T2-45-100cm</t>
  </si>
  <si>
    <t>O-SW-ISWM-CL-T2-BD-45-100cm</t>
  </si>
  <si>
    <t>404P-BD38</t>
  </si>
  <si>
    <t>405S</t>
  </si>
  <si>
    <t>O-SW-ISWM-CL-T2-1-0-15cm</t>
  </si>
  <si>
    <t>406S</t>
  </si>
  <si>
    <t>O-SW-ISWM-CL-T2-2-0-15cm</t>
  </si>
  <si>
    <t>407S</t>
  </si>
  <si>
    <t>O-SW-ISWM-CL-T2-3-0-15cm</t>
  </si>
  <si>
    <t>420P</t>
  </si>
  <si>
    <t>Goro</t>
  </si>
  <si>
    <t>Keku</t>
  </si>
  <si>
    <t>Wayu Bure</t>
  </si>
  <si>
    <t>Or-Go-Ke</t>
  </si>
  <si>
    <t>Acacia-Cordia-Jatropha-Grevillea</t>
  </si>
  <si>
    <t>054</t>
  </si>
  <si>
    <t>O-GR-ISWM-C1-0-15cm</t>
  </si>
  <si>
    <t>O-GR-ISWM-C1-BD-0-15cm</t>
  </si>
  <si>
    <t>420P-BD45</t>
  </si>
  <si>
    <t>6°56'33.86"</t>
  </si>
  <si>
    <t>40°40'50.37"</t>
  </si>
  <si>
    <t>Arid climate steppe hot</t>
  </si>
  <si>
    <t>16 Sep - 1 Nov</t>
  </si>
  <si>
    <t>421P</t>
  </si>
  <si>
    <t>O-GR-ISWM-C1-15-45cm</t>
  </si>
  <si>
    <t>O-GR-ISWM-C1-BD-15-45cm</t>
  </si>
  <si>
    <t>421P-BD46</t>
  </si>
  <si>
    <t>422P</t>
  </si>
  <si>
    <t>O-GR-ISWM-C1-45-100cm</t>
  </si>
  <si>
    <t>O-GR-ISWM-C1-BD-45-100cm</t>
  </si>
  <si>
    <t>422P-BD47</t>
  </si>
  <si>
    <t>423S</t>
  </si>
  <si>
    <t>O-GR-ISWM-C1-1-0-15cm</t>
  </si>
  <si>
    <t>424S</t>
  </si>
  <si>
    <t>O-GR-ISWM-C1-2-0-15cm</t>
  </si>
  <si>
    <t>425S</t>
  </si>
  <si>
    <t>O-GR-ISWM-C1-3-0-15cm</t>
  </si>
  <si>
    <t>408P</t>
  </si>
  <si>
    <t>055</t>
  </si>
  <si>
    <t>O-GR-ISWM-PE-F-T1-0-15cm</t>
  </si>
  <si>
    <t>O-GR-ISWM-PE-F-T1-BD-0-15cm</t>
  </si>
  <si>
    <t>408P-BD39</t>
  </si>
  <si>
    <t>6°56'50.42"</t>
  </si>
  <si>
    <t>40°40'51.05"</t>
  </si>
  <si>
    <t>409P</t>
  </si>
  <si>
    <t>O-GR-ISWM-PE-F-T1-15-45cm</t>
  </si>
  <si>
    <t>O-GR-ISWM-PE-F-T1-BD-15-45cm</t>
  </si>
  <si>
    <t>409P-BD40</t>
  </si>
  <si>
    <t>410P</t>
  </si>
  <si>
    <t>O-GR-ISWM-PE-F-T1-45-100cm</t>
  </si>
  <si>
    <t>O-GR-ISWM-PE-F-T1-BD-45-100cm</t>
  </si>
  <si>
    <t>410P-BD41</t>
  </si>
  <si>
    <t>411S</t>
  </si>
  <si>
    <t>O-GR-ISWM-PE-F-T1-1-0-15cm</t>
  </si>
  <si>
    <t>412S</t>
  </si>
  <si>
    <t>O-GR-ISWM-PE-F-T1-2-0-15cm</t>
  </si>
  <si>
    <t>413S</t>
  </si>
  <si>
    <t>O-GR-ISWM-PE-F-T1-3-0-15cm</t>
  </si>
  <si>
    <t>414P</t>
  </si>
  <si>
    <t>Maize-Teff-Wheat</t>
  </si>
  <si>
    <t>056</t>
  </si>
  <si>
    <t>O-GR-ISWM-CL-SB-T2-0-15cm</t>
  </si>
  <si>
    <t>O-GR-ISWM-CL-SB-T2-BD-0-15cm</t>
  </si>
  <si>
    <t>414P-BD42</t>
  </si>
  <si>
    <t>6°56'38.05"</t>
  </si>
  <si>
    <t xml:space="preserve"> 40°40'51.07"</t>
  </si>
  <si>
    <t>Crop land</t>
  </si>
  <si>
    <t>415P</t>
  </si>
  <si>
    <t>O-GR-ISWM-CL-SB-T2-15-45cm</t>
  </si>
  <si>
    <t>O-GR-ISWM-CL-SB-T2-BD-15-45cm</t>
  </si>
  <si>
    <t>415P-BD43</t>
  </si>
  <si>
    <t>416P</t>
  </si>
  <si>
    <t>O-GR-ISWM-CL-SB-T2-45-100cm</t>
  </si>
  <si>
    <t>O-GR-ISWM-CL-SB-T2-BD-45-100cm</t>
  </si>
  <si>
    <t>416P-BD44</t>
  </si>
  <si>
    <t>417S</t>
  </si>
  <si>
    <t>O-GR-ISWM-CL-SB-T2-1-0-15cm</t>
  </si>
  <si>
    <t>418S</t>
  </si>
  <si>
    <t>O-GR-ISWM-CL-SB-T2-2-0-15cm</t>
  </si>
  <si>
    <t>419S</t>
  </si>
  <si>
    <t>O-GR-ISWM-CL-SB-T2-3-0-15cm</t>
  </si>
  <si>
    <t>432S</t>
  </si>
  <si>
    <t>Meiso</t>
  </si>
  <si>
    <t>Fayo</t>
  </si>
  <si>
    <t>Or-Me-Fa</t>
  </si>
  <si>
    <t>Acacia-Olia-Schinus-Cordia</t>
  </si>
  <si>
    <t>057</t>
  </si>
  <si>
    <t>O-M-ISWM-C1-1-0-15cm</t>
  </si>
  <si>
    <t>O-M-ISWM-C1-1-BD-0-15cm</t>
  </si>
  <si>
    <t>432S-BD50</t>
  </si>
  <si>
    <t>9°13'49.79"</t>
  </si>
  <si>
    <t>40°43'58.77"</t>
  </si>
  <si>
    <t>5 Jun - 10 Oct</t>
  </si>
  <si>
    <t>433S</t>
  </si>
  <si>
    <t>O-M-ISWM-C1-2-0-15cm</t>
  </si>
  <si>
    <t>434S</t>
  </si>
  <si>
    <t>O-M-ISWM-C1-3-0-15cm</t>
  </si>
  <si>
    <t>426S</t>
  </si>
  <si>
    <t>058</t>
  </si>
  <si>
    <t>O-M-ISWM-BL-T1-1-0-15cm</t>
  </si>
  <si>
    <t>O-M-ISWM-BL-T1-1-BD-0-15cm</t>
  </si>
  <si>
    <t>426S-BD48</t>
  </si>
  <si>
    <t>9°13'59.87"</t>
  </si>
  <si>
    <t>40°43'51.89"</t>
  </si>
  <si>
    <t>427S</t>
  </si>
  <si>
    <t>O-M-ISWM-BL-T1-2-0-15cm</t>
  </si>
  <si>
    <t>428S</t>
  </si>
  <si>
    <t>O-M-ISWM-BL-T1-3-0-15cm</t>
  </si>
  <si>
    <t>429S</t>
  </si>
  <si>
    <t>059</t>
  </si>
  <si>
    <t>O-M-ISWM-BL-T-T2-1-0-15cm</t>
  </si>
  <si>
    <t>O-M-ISWM-BL-T-T2-1-BD-0-15cm</t>
  </si>
  <si>
    <t>429S-BD49</t>
  </si>
  <si>
    <t>430S</t>
  </si>
  <si>
    <t>O-M-ISWM-BL-T-T2-2-0-15cm</t>
  </si>
  <si>
    <t>431S</t>
  </si>
  <si>
    <t>O-M-ISWM-BL-T-T2-3-0-15cm</t>
  </si>
  <si>
    <t>63P</t>
  </si>
  <si>
    <t>SNNPRS</t>
  </si>
  <si>
    <t>Alaba</t>
  </si>
  <si>
    <t xml:space="preserve">Alaba Special Woreda </t>
  </si>
  <si>
    <t>Asore</t>
  </si>
  <si>
    <t>SN-Al-As</t>
  </si>
  <si>
    <t>Acacia-Eucalyptus-Gravilea-Pinus</t>
  </si>
  <si>
    <t>060</t>
  </si>
  <si>
    <t>SN-ASW-PE-SB-C1 0-15cm</t>
  </si>
  <si>
    <t>SN-ASW-PE-SB-C1 BD 0-15cm</t>
  </si>
  <si>
    <t>63P-BD39</t>
  </si>
  <si>
    <t xml:space="preserve"> 7°14'48.38"</t>
  </si>
  <si>
    <t>38° 5'35.53"</t>
  </si>
  <si>
    <t>26 Jan - 19 Oct</t>
  </si>
  <si>
    <t>64P</t>
  </si>
  <si>
    <t>SN-ASW-PE-SB-C1 15-45cm</t>
  </si>
  <si>
    <t>SN-ASW-PE-SB-C1 BD 15-45cm</t>
  </si>
  <si>
    <t>64P-BD40</t>
  </si>
  <si>
    <t>66S</t>
  </si>
  <si>
    <t>SN-ASW-PE-SB-C1-1 0-15cm</t>
  </si>
  <si>
    <t>67S</t>
  </si>
  <si>
    <t>SN-ASW-PE-SB-C1-2 0-15cm</t>
  </si>
  <si>
    <t>68S</t>
  </si>
  <si>
    <t>SN-ASW-PE-SB-C1-3 0-15cm</t>
  </si>
  <si>
    <t>764P</t>
  </si>
  <si>
    <t>061</t>
  </si>
  <si>
    <t>SN-ASW-3r-C1-0-15cm</t>
  </si>
  <si>
    <t>SN-ASW-3r-C1-BD-0-15cm</t>
  </si>
  <si>
    <t>764P-BD125</t>
  </si>
  <si>
    <t>7°15'39.41"</t>
  </si>
  <si>
    <t>38° 4'38.08"</t>
  </si>
  <si>
    <t>Very low root activity up to 5cm</t>
  </si>
  <si>
    <t>Very pale brown to yellowish</t>
  </si>
  <si>
    <t>765P</t>
  </si>
  <si>
    <t>SN-ASW-3r-C1-15-45cm</t>
  </si>
  <si>
    <t>SN-ASW-3r-C1-BD-15-45cm</t>
  </si>
  <si>
    <t>765P-BD126</t>
  </si>
  <si>
    <t>766P</t>
  </si>
  <si>
    <t>45-80</t>
  </si>
  <si>
    <t>SN-ASW-3r-C1-45-80cm</t>
  </si>
  <si>
    <t>SN-ASW-3r-C1-BD-45-80cm</t>
  </si>
  <si>
    <t>766P-BD127</t>
  </si>
  <si>
    <t>767S</t>
  </si>
  <si>
    <t>SN-ASW-3r-C1-1-0-15cm</t>
  </si>
  <si>
    <t>7°15'38.49"</t>
  </si>
  <si>
    <t>38° 4'38.17"</t>
  </si>
  <si>
    <t>768S</t>
  </si>
  <si>
    <t>7°15'39.36"</t>
  </si>
  <si>
    <t>38° 4'36.91"</t>
  </si>
  <si>
    <t>769P</t>
  </si>
  <si>
    <t>SN-ASW-3r-C2-0-15cm</t>
  </si>
  <si>
    <t>SN-ASW-3r-C2-BD-0-15cm</t>
  </si>
  <si>
    <t>769P-BD128</t>
  </si>
  <si>
    <t>7°15'46.31"</t>
  </si>
  <si>
    <t xml:space="preserve"> 38° 4'40.42"</t>
  </si>
  <si>
    <t>Brownish yellow to yellowish brown</t>
  </si>
  <si>
    <t>770P</t>
  </si>
  <si>
    <t>SN-ASW-3r-C2-15-45cm</t>
  </si>
  <si>
    <t>SN-ASW-3r-C2-BD-15-45cm</t>
  </si>
  <si>
    <t>770P-BD129</t>
  </si>
  <si>
    <t>771S</t>
  </si>
  <si>
    <t>SN-ASW-3r-C2-1-0-15cm</t>
  </si>
  <si>
    <t>7°15'46.06"</t>
  </si>
  <si>
    <t>38° 4'41.61"</t>
  </si>
  <si>
    <t>772S</t>
  </si>
  <si>
    <t>7°15'47.11"</t>
  </si>
  <si>
    <t>38° 4'38.99"</t>
  </si>
  <si>
    <t>773P</t>
  </si>
  <si>
    <t>SN-ASW-3r-C3-0-15cm</t>
  </si>
  <si>
    <t>SN-ASW-3r-C3-BD-0-15cm</t>
  </si>
  <si>
    <t>773P-BD130</t>
  </si>
  <si>
    <t>7°15'53.19"</t>
  </si>
  <si>
    <t>38° 4'41.33"</t>
  </si>
  <si>
    <t>774P</t>
  </si>
  <si>
    <t>SN-ASW-3r-C3-15-45cm</t>
  </si>
  <si>
    <t>SN-ASW-3r-C3-BD-15-45cm</t>
  </si>
  <si>
    <t>774P-BD111</t>
  </si>
  <si>
    <t>775S</t>
  </si>
  <si>
    <t>SN-ASW-3r-C3-1-0-15cm</t>
  </si>
  <si>
    <t>7°15'52.89"</t>
  </si>
  <si>
    <t>38° 4'42.86"</t>
  </si>
  <si>
    <t>776S</t>
  </si>
  <si>
    <t>7°15'53.60"</t>
  </si>
  <si>
    <t>38° 4'39.79"</t>
  </si>
  <si>
    <t>777P</t>
  </si>
  <si>
    <t>SN-ASW-3r-C4-0-15cm</t>
  </si>
  <si>
    <t>SN-ASW-3r-C4-BD-0-15cm</t>
  </si>
  <si>
    <t>777P-BD132</t>
  </si>
  <si>
    <t>7°15'59.28"</t>
  </si>
  <si>
    <t>38° 4'41.66"</t>
  </si>
  <si>
    <t>778P</t>
  </si>
  <si>
    <t>15-30</t>
  </si>
  <si>
    <t>SN-ASW-3r-C4-15-30cm</t>
  </si>
  <si>
    <t>SN-ASW-3r-C4-BD-15-30cm</t>
  </si>
  <si>
    <t>778P-BD133</t>
  </si>
  <si>
    <t>779S</t>
  </si>
  <si>
    <t>SN-ASW-3r-C4-1-0-15cm</t>
  </si>
  <si>
    <t>7°15'59.41"</t>
  </si>
  <si>
    <t>38° 4'42.82"</t>
  </si>
  <si>
    <t>780S</t>
  </si>
  <si>
    <t>7°16'0.23"</t>
  </si>
  <si>
    <t>38° 4'40.36"</t>
  </si>
  <si>
    <t>69P</t>
  </si>
  <si>
    <t>062</t>
  </si>
  <si>
    <t>SN-ASW-PE-SB-T1 0-15cm</t>
  </si>
  <si>
    <t>SN-ASW-PE-SB-T1 BD 0-15cm</t>
  </si>
  <si>
    <t>69P-BD41</t>
  </si>
  <si>
    <t xml:space="preserve"> 7°15'3.00"</t>
  </si>
  <si>
    <t xml:space="preserve"> 38° 5'39.72"</t>
  </si>
  <si>
    <t>70P</t>
  </si>
  <si>
    <t>SN-ASW-PE-SB-T1 15-45cm</t>
  </si>
  <si>
    <t>SN-ASW-PE-SB-T1 BD 15-45cm</t>
  </si>
  <si>
    <t>70P-BD42</t>
  </si>
  <si>
    <t>71P</t>
  </si>
  <si>
    <t>SN-ASW-PE-SB-T1 45-100cm</t>
  </si>
  <si>
    <t>SN-ASW-PE-SB-T1 BD 45-100cm</t>
  </si>
  <si>
    <t>71P-BD43</t>
  </si>
  <si>
    <t>72S</t>
  </si>
  <si>
    <t>73S</t>
  </si>
  <si>
    <t>74S</t>
  </si>
  <si>
    <t>57-1-P</t>
  </si>
  <si>
    <t>063</t>
  </si>
  <si>
    <t>SN-ASW-PE-SB-T2 0-15cm</t>
  </si>
  <si>
    <t>SN-ASW-PE-SB-T2-BD 0-15cm</t>
  </si>
  <si>
    <t>57-1-P-BD36</t>
  </si>
  <si>
    <t>7°14'40.73"</t>
  </si>
  <si>
    <t xml:space="preserve"> 38° 5'36.83"</t>
  </si>
  <si>
    <t>Very dense</t>
  </si>
  <si>
    <t>58P</t>
  </si>
  <si>
    <t>SN-ASW-PE-SB-T2 15-45cm</t>
  </si>
  <si>
    <t>SN-ASW-PE-SB-T2-BD 15-45cm</t>
  </si>
  <si>
    <t>58P-BD37</t>
  </si>
  <si>
    <t>59P</t>
  </si>
  <si>
    <t>SN-ASW-PE-SB-T2 45-100cm</t>
  </si>
  <si>
    <t>SN-ASW-PE-SB-T2-BD 45-100cm</t>
  </si>
  <si>
    <t>59P-BD38</t>
  </si>
  <si>
    <t>60S</t>
  </si>
  <si>
    <t>SN-ASW-PE-SB-T2-1 0-15cm</t>
  </si>
  <si>
    <t>61S</t>
  </si>
  <si>
    <t>SN-ASW-PE-SB-T2-2 0-15cm</t>
  </si>
  <si>
    <t>62S</t>
  </si>
  <si>
    <t>SN-ASW-PE-SB-T2-3 0-15cm</t>
  </si>
  <si>
    <t>724P</t>
  </si>
  <si>
    <t>SN-ASW-3r-PE1-0-15cm</t>
  </si>
  <si>
    <t>SN-ASW-3r-PE1-BD-0-15cm</t>
  </si>
  <si>
    <t>724P-BD102</t>
  </si>
  <si>
    <t>7°13'53.08"</t>
  </si>
  <si>
    <t>38° 6'3.00"</t>
  </si>
  <si>
    <t>Reddish yellow to very pale brown</t>
  </si>
  <si>
    <t>726P</t>
  </si>
  <si>
    <t>SN-ASW-3r-PE1-15-45cm</t>
  </si>
  <si>
    <t>SN-ASW-3r-PE1-BD-15-45cm</t>
  </si>
  <si>
    <t>726P-BD103</t>
  </si>
  <si>
    <t>727P</t>
  </si>
  <si>
    <t>SN-ASW-3r-PE1-45-100cm</t>
  </si>
  <si>
    <t>SN-ASW-3r-PE1-BD-45-100cm</t>
  </si>
  <si>
    <t>727P-BD104</t>
  </si>
  <si>
    <t>728S</t>
  </si>
  <si>
    <t>SN-ASW-3r-PE1-1-0-15cm</t>
  </si>
  <si>
    <t>7°13'47.90"</t>
  </si>
  <si>
    <t>38° 5'58.32"</t>
  </si>
  <si>
    <t>729S</t>
  </si>
  <si>
    <t>SN-ASW-3r-PE1-2-0-15cm</t>
  </si>
  <si>
    <t>7°13'48.63"</t>
  </si>
  <si>
    <t xml:space="preserve"> 38° 5'57.37"</t>
  </si>
  <si>
    <t>730P</t>
  </si>
  <si>
    <t>SN-ASW-3r-PE2-0-15cm</t>
  </si>
  <si>
    <t>SN-ASW-3r-PE2-BD-0-15cm</t>
  </si>
  <si>
    <t>730P-BD105</t>
  </si>
  <si>
    <t>7°13'54.99"</t>
  </si>
  <si>
    <t>38° 5'55.47"</t>
  </si>
  <si>
    <t>731P</t>
  </si>
  <si>
    <t>SN-ASW-3r-PE2-15-45cm</t>
  </si>
  <si>
    <t>SN-ASW-3r-PE2-BD-15-45cm</t>
  </si>
  <si>
    <t>731P-BD106</t>
  </si>
  <si>
    <t>732P</t>
  </si>
  <si>
    <t>SN-ASW-3r-PE2-45-100cm</t>
  </si>
  <si>
    <t>SN-ASW-3r-PE2-BD-45-100cm</t>
  </si>
  <si>
    <t>732P-BD107</t>
  </si>
  <si>
    <t>733S</t>
  </si>
  <si>
    <t>SN-ASW-3r-PE2-1-0-15cm</t>
  </si>
  <si>
    <t>7°13'49.40"</t>
  </si>
  <si>
    <t>38° 5'51.15"</t>
  </si>
  <si>
    <t>734S</t>
  </si>
  <si>
    <t>SN-ASW-3r-PE2-2-0-15cm</t>
  </si>
  <si>
    <t>7°13'50.14"</t>
  </si>
  <si>
    <t>38° 5'50.25"</t>
  </si>
  <si>
    <t>735P</t>
  </si>
  <si>
    <t>SN-ASW-3r-PE3-0-15cm</t>
  </si>
  <si>
    <t>SN-ASW-3r-PE3-BD-0-15cm</t>
  </si>
  <si>
    <t>735P-BD108</t>
  </si>
  <si>
    <t>7°14'15.02"</t>
  </si>
  <si>
    <t>38° 5'49.85"</t>
  </si>
  <si>
    <t>Yellowish to brownish yellow</t>
  </si>
  <si>
    <t>736P</t>
  </si>
  <si>
    <t>SN-ASW-3r-PE3-15-45cm</t>
  </si>
  <si>
    <t>SN-ASW-3r-PE3-BD-15-45cm</t>
  </si>
  <si>
    <t>736P-BD109</t>
  </si>
  <si>
    <t>737P</t>
  </si>
  <si>
    <t>SN-ASW-3r-PE3-45-100cm</t>
  </si>
  <si>
    <t>SN-ASW-3r-PE3-BD-45-100cm</t>
  </si>
  <si>
    <t>737P-BD110</t>
  </si>
  <si>
    <t>738S</t>
  </si>
  <si>
    <t>SN-ASW-3r-PE3-1-0-15cm</t>
  </si>
  <si>
    <t>7°14'13.40"</t>
  </si>
  <si>
    <t>38° 5'45.04"</t>
  </si>
  <si>
    <t>739S</t>
  </si>
  <si>
    <t>SN-ASW-3r-PE3-2-0-15cm</t>
  </si>
  <si>
    <t xml:space="preserve"> 7°14'15.62"</t>
  </si>
  <si>
    <t>38° 5'47.38"</t>
  </si>
  <si>
    <t>740P</t>
  </si>
  <si>
    <t>SN-ASW-3r-PE4-0-15cm</t>
  </si>
  <si>
    <t>SN-ASW-3r-PE4-BD-0-15cm</t>
  </si>
  <si>
    <t>740P-BD111</t>
  </si>
  <si>
    <t>7°14'52.85"</t>
  </si>
  <si>
    <t>38° 5'45.25"</t>
  </si>
  <si>
    <t>Light yellowish to brown</t>
  </si>
  <si>
    <t>741P</t>
  </si>
  <si>
    <t>SN-ASW-3r-PE4-15-45cm</t>
  </si>
  <si>
    <t>SN-ASW-3r-PE4-BD-15-45cm</t>
  </si>
  <si>
    <t>741P-BD112</t>
  </si>
  <si>
    <t>742P</t>
  </si>
  <si>
    <t>SN-ASW-3r-PE4-45-100cm</t>
  </si>
  <si>
    <t>SN-ASW-3r-PE4-BD-45-100cm</t>
  </si>
  <si>
    <t>742P-BD113</t>
  </si>
  <si>
    <t>743S</t>
  </si>
  <si>
    <t>SN-ASW-3r-PE4-1-0-15cm</t>
  </si>
  <si>
    <t>7°14'47.42"</t>
  </si>
  <si>
    <t>38° 5'40.35"</t>
  </si>
  <si>
    <t>744S</t>
  </si>
  <si>
    <t>SN-ASW-3r-PE4-2-0-15cm</t>
  </si>
  <si>
    <t>7°14'48.08"</t>
  </si>
  <si>
    <t>38° 5'40.91"</t>
  </si>
  <si>
    <t>745P</t>
  </si>
  <si>
    <t>SN-ASW-3r-PE5-0-15cm</t>
  </si>
  <si>
    <t>SN-ASW-3r-PE5-BD-0-15cm</t>
  </si>
  <si>
    <t>745P-BD114</t>
  </si>
  <si>
    <t>7°15'3.52"</t>
  </si>
  <si>
    <t>38° 5'22.65"</t>
  </si>
  <si>
    <t>746P</t>
  </si>
  <si>
    <t>SN-ASW-3r-PE5-15-45cm</t>
  </si>
  <si>
    <t>SN-ASW-3r-PE5-BD-15-45cm</t>
  </si>
  <si>
    <t>746P-BD115</t>
  </si>
  <si>
    <t>747P</t>
  </si>
  <si>
    <t>SN-ASW-3r-PE5-45-100cm</t>
  </si>
  <si>
    <t>SN-ASW-3r-PE5-BD-45-100cm</t>
  </si>
  <si>
    <t>747P-BD116</t>
  </si>
  <si>
    <t>748S</t>
  </si>
  <si>
    <t>SN-ASW-3r-PE5-1-0-15cm</t>
  </si>
  <si>
    <t>7°15'2.07"</t>
  </si>
  <si>
    <t>38° 5'22.31"</t>
  </si>
  <si>
    <t>749S</t>
  </si>
  <si>
    <t>SN-ASW-3r-PE5-2-0-15cm</t>
  </si>
  <si>
    <t>7°15'4.40"</t>
  </si>
  <si>
    <t>38° 5'22.69"</t>
  </si>
  <si>
    <t>750P</t>
  </si>
  <si>
    <t>SN-ASW-3r-PE6-0-15cm</t>
  </si>
  <si>
    <t>SN-ASW-3r-PE6-BD-0-15cm</t>
  </si>
  <si>
    <t>750P-BD117</t>
  </si>
  <si>
    <t>7°15'25.00"</t>
  </si>
  <si>
    <t>38° 4'60.00"</t>
  </si>
  <si>
    <t>751P</t>
  </si>
  <si>
    <t>SN-ASW-3r-PE6-15-45cm</t>
  </si>
  <si>
    <t>SN-ASW-3r-PE6-BD-15-45cm</t>
  </si>
  <si>
    <t>751P-BD118</t>
  </si>
  <si>
    <t>752P</t>
  </si>
  <si>
    <t>SN-ASW-3r-PE6-45-100cm</t>
  </si>
  <si>
    <t>SN-ASW-3r-PE6-BD-45-100cm</t>
  </si>
  <si>
    <t>752P-BD119</t>
  </si>
  <si>
    <t>753S</t>
  </si>
  <si>
    <t>SN-ASW-3r-PE6-1-0-15cm</t>
  </si>
  <si>
    <t>7°15'25.94"</t>
  </si>
  <si>
    <t>38° 5'0.29"</t>
  </si>
  <si>
    <t>754S</t>
  </si>
  <si>
    <t>SN-ASW-3r-PE6-2-0-15cm</t>
  </si>
  <si>
    <t>7°15'23.74"</t>
  </si>
  <si>
    <t>38° 5'0.96"</t>
  </si>
  <si>
    <t>755P</t>
  </si>
  <si>
    <t>SN-ASW-3r-PE7-0-15cm</t>
  </si>
  <si>
    <t>SN-ASW-3r-PE7-BD-0-15cm</t>
  </si>
  <si>
    <t>755P-BD120</t>
  </si>
  <si>
    <t>7°16'50.45"</t>
  </si>
  <si>
    <t>38° 4'53.00"</t>
  </si>
  <si>
    <t>756P</t>
  </si>
  <si>
    <t>SN-ASW-3r-PE7-15-45cm</t>
  </si>
  <si>
    <t>SN-ASW-3r-PE7-BD-15-45cm</t>
  </si>
  <si>
    <t>756P-BD121</t>
  </si>
  <si>
    <t>757P</t>
  </si>
  <si>
    <t>SN-ASW-3r-PE7-45-100cm</t>
  </si>
  <si>
    <t>SN-ASW-3r-PE7-BD-45-100cm</t>
  </si>
  <si>
    <t>757P-BD122</t>
  </si>
  <si>
    <t>758S</t>
  </si>
  <si>
    <t>SN-ASW-3r-PE7-1-0-15cm</t>
  </si>
  <si>
    <t>7°16'43.93"</t>
  </si>
  <si>
    <t>38° 4'48.77"</t>
  </si>
  <si>
    <t>759S</t>
  </si>
  <si>
    <t>SN-ASW-3r-PE7-2-0-15cm</t>
  </si>
  <si>
    <t>7°16'44.86"</t>
  </si>
  <si>
    <t>38° 4'47.31"</t>
  </si>
  <si>
    <t>760P</t>
  </si>
  <si>
    <t>SN-ASW-3r-PE8-0-15cm</t>
  </si>
  <si>
    <t>SN-ASW-3r-PE8-BD-0-15cm</t>
  </si>
  <si>
    <t>760P-BD123</t>
  </si>
  <si>
    <t>7°16'57.92"</t>
  </si>
  <si>
    <t>38° 4'25.57"</t>
  </si>
  <si>
    <t>761P</t>
  </si>
  <si>
    <t>SN-ASW-3r-PE8-15-30cm</t>
  </si>
  <si>
    <t>SN-ASW-3r-PE8-BD-15-30cm</t>
  </si>
  <si>
    <t>761P-BD124</t>
  </si>
  <si>
    <t>762S</t>
  </si>
  <si>
    <t>SN-ASW-3r-PE8-1-0-15cm</t>
  </si>
  <si>
    <t>7°16'58.44"</t>
  </si>
  <si>
    <t>38° 4'23.91"</t>
  </si>
  <si>
    <t>763S</t>
  </si>
  <si>
    <t>SN-ASW-3r-PE8-2-0-15cm</t>
  </si>
  <si>
    <t>7°16'58.11"</t>
  </si>
  <si>
    <t>38° 4'26.99"</t>
  </si>
  <si>
    <t>82S</t>
  </si>
  <si>
    <t xml:space="preserve">Cereals dominant and enset and root crops minor </t>
  </si>
  <si>
    <t>Wolayita</t>
  </si>
  <si>
    <t xml:space="preserve">Damot Gale </t>
  </si>
  <si>
    <t>Wondara Balose</t>
  </si>
  <si>
    <t>Godaye</t>
  </si>
  <si>
    <t>SN-DaG-WB</t>
  </si>
  <si>
    <t>Acacia-Eucalyptus-Gravilea</t>
  </si>
  <si>
    <t>Maize-Teff-Wheat-Beans</t>
  </si>
  <si>
    <t>064</t>
  </si>
  <si>
    <t>SN-DG-SB-AF-C1-1 0-15cm</t>
  </si>
  <si>
    <t>82S-BD46</t>
  </si>
  <si>
    <t>6°56'22.00"</t>
  </si>
  <si>
    <t>37°48'32.00"</t>
  </si>
  <si>
    <t>27 Feb - 9 Nov</t>
  </si>
  <si>
    <t>Deep red</t>
  </si>
  <si>
    <t>83S</t>
  </si>
  <si>
    <t>SN-DG-SB-AF-C1-2 0-15cm</t>
  </si>
  <si>
    <t>84S</t>
  </si>
  <si>
    <t>SN-DG-SB-AF-C1-3 0-15cm</t>
  </si>
  <si>
    <t>664P</t>
  </si>
  <si>
    <t>Maize-Wheat-Tef-Haricot bean-Barley</t>
  </si>
  <si>
    <t>SN-DG-3r-C1-0-15cm</t>
  </si>
  <si>
    <t>SN-DG-3r-C1-BD-0-15cm</t>
  </si>
  <si>
    <t>664P-BD66</t>
  </si>
  <si>
    <t>6°56'21.74"</t>
  </si>
  <si>
    <t>37°48'31.66"</t>
  </si>
  <si>
    <t>665P</t>
  </si>
  <si>
    <t>SN-DG-3r-C1-15-45cm</t>
  </si>
  <si>
    <t>SN-DG-3r-C1-BD-15-45cm</t>
  </si>
  <si>
    <t>665P-BD67</t>
  </si>
  <si>
    <t>666P</t>
  </si>
  <si>
    <t>SN-DG-3r-C1-45-100cm</t>
  </si>
  <si>
    <t>SN-DG-3r-C1-BD-45-100cm</t>
  </si>
  <si>
    <t>666P-BD68</t>
  </si>
  <si>
    <t>667S</t>
  </si>
  <si>
    <t>SN-DG-3r-C1-1-0-15cm</t>
  </si>
  <si>
    <t>6°56'22.20"</t>
  </si>
  <si>
    <t>37°48'32.08"</t>
  </si>
  <si>
    <t>668S</t>
  </si>
  <si>
    <t>SN-DG-3r-C1-2-0-15cm</t>
  </si>
  <si>
    <t>6°56'20.81"</t>
  </si>
  <si>
    <t>37°48'31.23"</t>
  </si>
  <si>
    <t>669P</t>
  </si>
  <si>
    <t>SN-DG-3r-C2-0-15cm</t>
  </si>
  <si>
    <t>SN-DG-3r-C2-BD-0-15cm</t>
  </si>
  <si>
    <t>669P-BD69</t>
  </si>
  <si>
    <t xml:space="preserve"> 6°56'19.11"</t>
  </si>
  <si>
    <t>37°48'23.81"</t>
  </si>
  <si>
    <t>670P</t>
  </si>
  <si>
    <t>SN-DG-3r-C2-15-45cm</t>
  </si>
  <si>
    <t>SN-DG-3r-C2-BD-15-45cm</t>
  </si>
  <si>
    <t>670P-BD70</t>
  </si>
  <si>
    <t>671P</t>
  </si>
  <si>
    <t>SN-DG-3r-C2-45-100cm</t>
  </si>
  <si>
    <t>SN-DG-3r-C2-BD-45-100cm</t>
  </si>
  <si>
    <t>671P-BD71</t>
  </si>
  <si>
    <t>672S</t>
  </si>
  <si>
    <t>SN-DG-3r-C2-1-0-15cm</t>
  </si>
  <si>
    <t>6°56'17.58"</t>
  </si>
  <si>
    <t>37°48'23.95"</t>
  </si>
  <si>
    <t>673S</t>
  </si>
  <si>
    <t>SN-DG-3r-C2-2-0-15cm</t>
  </si>
  <si>
    <t>6°56'16.17"</t>
  </si>
  <si>
    <t>37°48'24.18"</t>
  </si>
  <si>
    <t>674P</t>
  </si>
  <si>
    <t>SN-DG-3r-C3-0-15cm</t>
  </si>
  <si>
    <t>SN-DG-3r-C3-BD-0-15cm</t>
  </si>
  <si>
    <t>674P-BD72</t>
  </si>
  <si>
    <t>6°56'13.75"</t>
  </si>
  <si>
    <t>37°48'22.94"</t>
  </si>
  <si>
    <t>675P</t>
  </si>
  <si>
    <t>SN-DG-3r-C3-15-45cm</t>
  </si>
  <si>
    <t>SN-DG-3r-C3-BD-15-45cm</t>
  </si>
  <si>
    <t>675P-BD73</t>
  </si>
  <si>
    <t>676P</t>
  </si>
  <si>
    <t>SN-DG-3r-C3-45-100cm</t>
  </si>
  <si>
    <t>SN-DG-3r-C3-BD-45-100cm</t>
  </si>
  <si>
    <t>676P-BD74</t>
  </si>
  <si>
    <t>677S</t>
  </si>
  <si>
    <t>SN-DG-3r-C3-1-0-15cm</t>
  </si>
  <si>
    <t>6°56'12.99"</t>
  </si>
  <si>
    <t>37°48'22.89"</t>
  </si>
  <si>
    <t>678S</t>
  </si>
  <si>
    <t>SN-DG-3r-C3-2-0-15cm</t>
  </si>
  <si>
    <t>6°56'14.33"</t>
  </si>
  <si>
    <t>37°48'23.20"</t>
  </si>
  <si>
    <t>679P</t>
  </si>
  <si>
    <t>SN-DG-3r-C4-0-15cm</t>
  </si>
  <si>
    <t>SN-DG-3r-C4-BD-0-15cm</t>
  </si>
  <si>
    <t>679P-BD75</t>
  </si>
  <si>
    <t>6°56'13.68"</t>
  </si>
  <si>
    <t>37°48'17.52"</t>
  </si>
  <si>
    <t>680P</t>
  </si>
  <si>
    <t>SN-DG-3r-C4-15-45cm</t>
  </si>
  <si>
    <t>SN-DG-3r-C4-BD-15-45cm</t>
  </si>
  <si>
    <t>680P-BD76</t>
  </si>
  <si>
    <t>681P</t>
  </si>
  <si>
    <t>SN-DG-3r-C4-45-100cm</t>
  </si>
  <si>
    <t>SN-DG-3r-C4-BD-45-100cm</t>
  </si>
  <si>
    <t>681P-BD77</t>
  </si>
  <si>
    <t>682S</t>
  </si>
  <si>
    <t>SN-DG-3r-C4-1-0-15cm</t>
  </si>
  <si>
    <t>6°56'12.28"</t>
  </si>
  <si>
    <t>37°48'17.60"</t>
  </si>
  <si>
    <t>683S</t>
  </si>
  <si>
    <t>SN-DG-3r-C4-2-0-15cm</t>
  </si>
  <si>
    <t>6°56'13.64"</t>
  </si>
  <si>
    <t>37°48'16.84"</t>
  </si>
  <si>
    <t>76S</t>
  </si>
  <si>
    <t>Maize-Taro-Cabbage-Enset-Beans-Coffee</t>
  </si>
  <si>
    <t>065</t>
  </si>
  <si>
    <t>SN-DG-SB-AF-O-T1-1 0-15cm</t>
  </si>
  <si>
    <t>76S-BD44</t>
  </si>
  <si>
    <t>6°56'20.00"</t>
  </si>
  <si>
    <t>37°48'35.00"</t>
  </si>
  <si>
    <t>Red to dark red</t>
  </si>
  <si>
    <t>77S</t>
  </si>
  <si>
    <t>SN-DG-SB-AF-O-T1-2 0-15cm</t>
  </si>
  <si>
    <t>78S</t>
  </si>
  <si>
    <t>SN-DG-SB-AF-O-T1-3 0-15cm</t>
  </si>
  <si>
    <t>684P</t>
  </si>
  <si>
    <t>SN-DG-3r-HASF1-0-15cm</t>
  </si>
  <si>
    <t>SN-DG-3r-HASF1-BD-0-15cm</t>
  </si>
  <si>
    <t>684P-BD78</t>
  </si>
  <si>
    <t>6°56'31.30"</t>
  </si>
  <si>
    <t>37°48'14.22"</t>
  </si>
  <si>
    <t>Black to dark reddish brown</t>
  </si>
  <si>
    <t>685P</t>
  </si>
  <si>
    <t>SN-DG-3r-HASF1-15-45cm</t>
  </si>
  <si>
    <t>SN-DG-3r-HASF1-BD-15-45cm</t>
  </si>
  <si>
    <t>685P-BD79</t>
  </si>
  <si>
    <t>Lots of fine roots</t>
  </si>
  <si>
    <t>686P</t>
  </si>
  <si>
    <t>SN-DG-3r-HASF1-45-100cm</t>
  </si>
  <si>
    <t>SN-DG-3r-HASF1-BD-45-100cm</t>
  </si>
  <si>
    <t>686P-BD80</t>
  </si>
  <si>
    <t>687S</t>
  </si>
  <si>
    <t>SN-DG-3r-HASF1-1-0-15cm</t>
  </si>
  <si>
    <t>6°56'31.26"</t>
  </si>
  <si>
    <t>37°48'14.72"</t>
  </si>
  <si>
    <t>688S</t>
  </si>
  <si>
    <t>SN-DG-3r-HASF1-2-0-15cm</t>
  </si>
  <si>
    <t>6°56'31.67"</t>
  </si>
  <si>
    <t>37°48'13.87"</t>
  </si>
  <si>
    <t>689P</t>
  </si>
  <si>
    <t>SN-DG-3r-HASF2-0-15cm</t>
  </si>
  <si>
    <t>SN-DG-3r-HASF2-BD-0-15cm</t>
  </si>
  <si>
    <t>689P-BD81</t>
  </si>
  <si>
    <t>6°56'29.30"</t>
  </si>
  <si>
    <t>37°48'19.49"</t>
  </si>
  <si>
    <t>Dark reddish brown</t>
  </si>
  <si>
    <t>690P</t>
  </si>
  <si>
    <t>SN-DG-3r-HASF2-15-45cm</t>
  </si>
  <si>
    <t>SN-DG-3r-HASF2-BD-15-45cm</t>
  </si>
  <si>
    <t>690P-BD82</t>
  </si>
  <si>
    <t>691P</t>
  </si>
  <si>
    <t>SN-DG-3r-HASF2-45-100cm</t>
  </si>
  <si>
    <t>SN-DG-3r-HASF2-BD-45-100cm</t>
  </si>
  <si>
    <t>691P-BD83</t>
  </si>
  <si>
    <t>692S</t>
  </si>
  <si>
    <t>SN-DG-3r-HASF2-1-0-15cm</t>
  </si>
  <si>
    <t>6°56'29.04"</t>
  </si>
  <si>
    <t>37°48'19.14"</t>
  </si>
  <si>
    <t>693S</t>
  </si>
  <si>
    <t>SN-DG-3r-HASF2-2-0-15cm</t>
  </si>
  <si>
    <t xml:space="preserve"> 37°48'19.80"</t>
  </si>
  <si>
    <t>694P</t>
  </si>
  <si>
    <t>SN-DG-3r-HASF3-0-15cm</t>
  </si>
  <si>
    <t>SN-DG-3r-HASF3-BD-0-15cm</t>
  </si>
  <si>
    <t>694P-BD84</t>
  </si>
  <si>
    <t>6°56'23.14"</t>
  </si>
  <si>
    <t>37°48'20.86"</t>
  </si>
  <si>
    <t>695P</t>
  </si>
  <si>
    <t>SN-DG-3r-HASF3-15-45cm</t>
  </si>
  <si>
    <t>SN-DG-3r-HASF3-BD-15-45cm</t>
  </si>
  <si>
    <t>695P-BD85</t>
  </si>
  <si>
    <t>696P</t>
  </si>
  <si>
    <t>SN-DG-3r-HASF3-45-100cm</t>
  </si>
  <si>
    <t>SN-DG-3r-HASF3-BD-45-100cm</t>
  </si>
  <si>
    <t>696P-BD86</t>
  </si>
  <si>
    <t>697S</t>
  </si>
  <si>
    <t>SN-DG-3r-HASF3-1-0-15cm</t>
  </si>
  <si>
    <t>6°56'22.66"</t>
  </si>
  <si>
    <t>37°48'21.09"</t>
  </si>
  <si>
    <t>698S</t>
  </si>
  <si>
    <t>SN-DG-3r-HASF3-2-0-15cm</t>
  </si>
  <si>
    <t>6°56'22.99"</t>
  </si>
  <si>
    <t>37°48'21.11"</t>
  </si>
  <si>
    <t>699P</t>
  </si>
  <si>
    <t>SN-DG-3r-HASF4-0-15cm</t>
  </si>
  <si>
    <t>SN-DG-3r-HASF4-BD-0-15cm</t>
  </si>
  <si>
    <t>699P-BD87</t>
  </si>
  <si>
    <t>6°56'19.62"</t>
  </si>
  <si>
    <t>37°48'9.98"</t>
  </si>
  <si>
    <t>Yellowish red to dark reddish brown</t>
  </si>
  <si>
    <t>700P</t>
  </si>
  <si>
    <t>SN-DG-3r-HASF4-15-45cm</t>
  </si>
  <si>
    <t>SN-DG-3r-HASF4-BD-15-45cm</t>
  </si>
  <si>
    <t>700P-BD88</t>
  </si>
  <si>
    <t>701P</t>
  </si>
  <si>
    <t>SN-DG-3r-HASF4-45-100cm</t>
  </si>
  <si>
    <t>SN-DG-3r-HASF4-BD-45-100cm</t>
  </si>
  <si>
    <t>701P-BD89</t>
  </si>
  <si>
    <t>702S</t>
  </si>
  <si>
    <t>SN-DG-3r-HASF4-1-0-15cm</t>
  </si>
  <si>
    <t>6°56'19.99"</t>
  </si>
  <si>
    <t>37°48'10.23"</t>
  </si>
  <si>
    <t>703S</t>
  </si>
  <si>
    <t>SN-DG-3r-HASF4-2-0-15cm</t>
  </si>
  <si>
    <t>6°56'19.56"</t>
  </si>
  <si>
    <t>37°48'9.58"</t>
  </si>
  <si>
    <t>79S</t>
  </si>
  <si>
    <t>Maize-Teff-Wheat-Beans-Pigeon pea</t>
  </si>
  <si>
    <t>066</t>
  </si>
  <si>
    <t>SN-DG-SB-AF-OI-T2-1 0-15cm</t>
  </si>
  <si>
    <t>79S-BD45</t>
  </si>
  <si>
    <t>6°56'23.00"</t>
  </si>
  <si>
    <t>37°48'2.00"</t>
  </si>
  <si>
    <t>80S</t>
  </si>
  <si>
    <t>SN-DG-SB-AF-OI-T2-2 0-15cm</t>
  </si>
  <si>
    <t>81S</t>
  </si>
  <si>
    <t>SN-DG-SB-AF-OI-T2-3 0-15cm</t>
  </si>
  <si>
    <t>85S</t>
  </si>
  <si>
    <t>Maize-Teff-Wheat-Beans-Taro-Pigeon pea</t>
  </si>
  <si>
    <t>SN-DG-SB-AF-I-T3-1 0-15cm</t>
  </si>
  <si>
    <t>85S-BD47</t>
  </si>
  <si>
    <t>37°48'12.00"</t>
  </si>
  <si>
    <t>86S</t>
  </si>
  <si>
    <t>SN-DG-SB-AF-I-T3-2 0-15cm</t>
  </si>
  <si>
    <t>87S</t>
  </si>
  <si>
    <t>SN-DG-SB-AF-I-T3-3 0-15cm</t>
  </si>
  <si>
    <t>704P</t>
  </si>
  <si>
    <t>SN-DG-3r-AL1-0-15cm</t>
  </si>
  <si>
    <t>SN-DG-3r-AL1-BD-0-15cm</t>
  </si>
  <si>
    <t>704P-BD90</t>
  </si>
  <si>
    <t>6°56'32.46"</t>
  </si>
  <si>
    <t>37°48'20.65"</t>
  </si>
  <si>
    <t>705P</t>
  </si>
  <si>
    <t>SN-DG-3r-AL1-15-45cm</t>
  </si>
  <si>
    <t>SN-DG-3r-AL1-BD-15-45cm</t>
  </si>
  <si>
    <t>705P-BD91</t>
  </si>
  <si>
    <t>706P</t>
  </si>
  <si>
    <t>SN-DG-3r-AL1-45-100cm</t>
  </si>
  <si>
    <t>SN-DG-3r-AL1-BD-45-100cm</t>
  </si>
  <si>
    <t>706P-BD92</t>
  </si>
  <si>
    <t>707S</t>
  </si>
  <si>
    <t>SN-DG-3r-AL1-1-0-15cm</t>
  </si>
  <si>
    <t>6°56'32.30"</t>
  </si>
  <si>
    <t>37°48'21.06"</t>
  </si>
  <si>
    <t>708S</t>
  </si>
  <si>
    <t>SN-DG-3r-AL1-2-0-15cm</t>
  </si>
  <si>
    <t>6°56'32.73"</t>
  </si>
  <si>
    <t>37°48'20.53"</t>
  </si>
  <si>
    <t>709P</t>
  </si>
  <si>
    <t>SN-DG-3r-AL2-0-15cm</t>
  </si>
  <si>
    <t>SN-DG-3r-AL2-BD-0-15cm</t>
  </si>
  <si>
    <t>709P-BD93</t>
  </si>
  <si>
    <t>6°56'29.07"</t>
  </si>
  <si>
    <t>37°48'17.82"</t>
  </si>
  <si>
    <t>710P</t>
  </si>
  <si>
    <t>SN-DG-3r-AL2-15-45cm</t>
  </si>
  <si>
    <t>SN-DG-3r-AL2-BD-15-45cm</t>
  </si>
  <si>
    <t>710P-BD94</t>
  </si>
  <si>
    <t>711P</t>
  </si>
  <si>
    <t>SN-DG-3r-AL2-45-100cm</t>
  </si>
  <si>
    <t>SN-DG-3r-AL2-BD-45-100cm</t>
  </si>
  <si>
    <t>711P-BD95</t>
  </si>
  <si>
    <t>712S</t>
  </si>
  <si>
    <t>SN-DG-3r-AL2-1-0-15cm</t>
  </si>
  <si>
    <t>6°56'28.11"</t>
  </si>
  <si>
    <t>37°48'18.44"</t>
  </si>
  <si>
    <t>713S</t>
  </si>
  <si>
    <t>SN-DG-3r-AL2-2-0-15cm</t>
  </si>
  <si>
    <t>6°56'28.99"</t>
  </si>
  <si>
    <t>37°48'16.88"</t>
  </si>
  <si>
    <t>714P</t>
  </si>
  <si>
    <t>SN-DG-3r-AL3-0-15cm</t>
  </si>
  <si>
    <t>SN-DG-3r-AL3-BD-0-15cm</t>
  </si>
  <si>
    <t>714P-BD96</t>
  </si>
  <si>
    <t>6°56'21.63"</t>
  </si>
  <si>
    <t>37°48'10.00"</t>
  </si>
  <si>
    <t>715P</t>
  </si>
  <si>
    <t>SN-DG-3r-AL3-15-45cm</t>
  </si>
  <si>
    <t>SN-DG-3r-AL3-BD-15-45cm</t>
  </si>
  <si>
    <t>715P-BD97</t>
  </si>
  <si>
    <t>716P</t>
  </si>
  <si>
    <t>SN-DG-3r-AL3-45-100cm</t>
  </si>
  <si>
    <t>SN-DG-3r-AL3-BD-45-100cm</t>
  </si>
  <si>
    <t>716P-BD98</t>
  </si>
  <si>
    <t>717S</t>
  </si>
  <si>
    <t>SN-DG-3r-AL3-1-0-15cm</t>
  </si>
  <si>
    <t>6°56'21.49"</t>
  </si>
  <si>
    <t>37°48'10.72"</t>
  </si>
  <si>
    <t>718S</t>
  </si>
  <si>
    <t>SN-DG-3r-AL3-2-0-15cm</t>
  </si>
  <si>
    <t>6°56'22.40"</t>
  </si>
  <si>
    <t>37°48'9.52"</t>
  </si>
  <si>
    <t>719P</t>
  </si>
  <si>
    <t>SN-DG-3r-AL4-0-15cm</t>
  </si>
  <si>
    <t>SN-DG-3r-AL4-BD-0-15cm</t>
  </si>
  <si>
    <t>719P-BD99</t>
  </si>
  <si>
    <t>6°56'21.83"</t>
  </si>
  <si>
    <t>37°48'3.94"</t>
  </si>
  <si>
    <t>720P</t>
  </si>
  <si>
    <t>SN-DG-3r-AL4-15-45cm</t>
  </si>
  <si>
    <t>SN-DG-3r-AL4-BD-15-45cm</t>
  </si>
  <si>
    <t>720P-BD100</t>
  </si>
  <si>
    <t>721P</t>
  </si>
  <si>
    <t>SN-DG-3r-AL4-45-100cm</t>
  </si>
  <si>
    <t>SN-DG-3r-AL4-BD-45-100cm</t>
  </si>
  <si>
    <t>721P-BD101</t>
  </si>
  <si>
    <t>722S</t>
  </si>
  <si>
    <t>SN-DG-3r-AL4-1-0-15cm</t>
  </si>
  <si>
    <t>6°56'21.50"</t>
  </si>
  <si>
    <t>37°48'4.16"</t>
  </si>
  <si>
    <t>723S</t>
  </si>
  <si>
    <t>SN-DG-3r-AL4-2-0-15cm</t>
  </si>
  <si>
    <t>6°56'22.29"</t>
  </si>
  <si>
    <t xml:space="preserve"> 37°48'4.46"</t>
  </si>
  <si>
    <t>94P</t>
  </si>
  <si>
    <t>Humbo</t>
  </si>
  <si>
    <t>Longena</t>
  </si>
  <si>
    <t>Gamot Terara</t>
  </si>
  <si>
    <t>SN-Hu</t>
  </si>
  <si>
    <t>Acacia-Eucalyptus-Gravilea-Bamboo</t>
  </si>
  <si>
    <t>067</t>
  </si>
  <si>
    <t>SN-H-PE-C1 0-15cm</t>
  </si>
  <si>
    <t>SN-H-PE-C1-BD 0-15cm</t>
  </si>
  <si>
    <t>94P-BD52</t>
  </si>
  <si>
    <t>6°44'7.00"</t>
  </si>
  <si>
    <t xml:space="preserve"> 37°51'49.00"</t>
  </si>
  <si>
    <t>3 Mar - 4 Nov</t>
  </si>
  <si>
    <t>Yellowish red to red</t>
  </si>
  <si>
    <t>95P</t>
  </si>
  <si>
    <t>SN-H-PE-C1 15-45cm</t>
  </si>
  <si>
    <t>SN-H-PE-C1-BD 15-45cm</t>
  </si>
  <si>
    <t>95P-BD53</t>
  </si>
  <si>
    <t>96P</t>
  </si>
  <si>
    <t>SN-H-PE-C1 45-100cm</t>
  </si>
  <si>
    <t>SN-H-PE-C1-BD 45-100cm</t>
  </si>
  <si>
    <t>96P-BD54</t>
  </si>
  <si>
    <t>97S</t>
  </si>
  <si>
    <t>SN-H-PE-C1-1 0-15cm</t>
  </si>
  <si>
    <t>98S</t>
  </si>
  <si>
    <t>SN-H-PE-C1-2 0-15cm</t>
  </si>
  <si>
    <t>99S</t>
  </si>
  <si>
    <t>SN-H-PE-C1-3 0-15cm</t>
  </si>
  <si>
    <t>88P</t>
  </si>
  <si>
    <t>ISWC_PE_FL_8</t>
  </si>
  <si>
    <t>068</t>
  </si>
  <si>
    <t>SN-H-PE-SB-T1 0-15cm</t>
  </si>
  <si>
    <t>SN-H-PE-SB-T1-BD 0-15cm</t>
  </si>
  <si>
    <t>88P-BD48</t>
  </si>
  <si>
    <t>6°44'9.49"</t>
  </si>
  <si>
    <t>37°52'3.58"</t>
  </si>
  <si>
    <t>Dark red</t>
  </si>
  <si>
    <t>89P</t>
  </si>
  <si>
    <t>SN-H-PE-SB-T1 15-45cm</t>
  </si>
  <si>
    <t>SN-H-PE-SB-T1-BD 15-45cm</t>
  </si>
  <si>
    <t>89P-BD50</t>
  </si>
  <si>
    <t>90P</t>
  </si>
  <si>
    <t>SN-H-PE-SB-T1 45-100cm</t>
  </si>
  <si>
    <t>SN-H-PE-SB-T1-BD 45-100cm</t>
  </si>
  <si>
    <t>90P-BD51</t>
  </si>
  <si>
    <t>91S</t>
  </si>
  <si>
    <t>SN-H-PE-SB-T1-1 0-15cm</t>
  </si>
  <si>
    <t>92S</t>
  </si>
  <si>
    <t>SN-H-PE-SB-T1-2 0-15cm</t>
  </si>
  <si>
    <t>93S</t>
  </si>
  <si>
    <t>SN-H-PE-SB-T1-3 0-15cm</t>
  </si>
  <si>
    <t>352P</t>
  </si>
  <si>
    <t>Hadiya</t>
  </si>
  <si>
    <t>Soro</t>
  </si>
  <si>
    <t>Shera</t>
  </si>
  <si>
    <t>Sheshecho</t>
  </si>
  <si>
    <t>SN-So-Sh</t>
  </si>
  <si>
    <t>Grevillea-Olia-Acacia-Eucalyptus</t>
  </si>
  <si>
    <t>069</t>
  </si>
  <si>
    <t>SN-SR-ISWM-C1-0-15cm</t>
  </si>
  <si>
    <t>SN-SR-ISWM-C1-BD-0-15cm</t>
  </si>
  <si>
    <t>352P-BD13</t>
  </si>
  <si>
    <t>7°25'38.90"</t>
  </si>
  <si>
    <t>37°34'16.51"</t>
  </si>
  <si>
    <t>25 Feb - 29 Oct</t>
  </si>
  <si>
    <t>Dark reddish brown to dark red</t>
  </si>
  <si>
    <t>353P</t>
  </si>
  <si>
    <t>SN-SR-ISWM-C1-15-45cm</t>
  </si>
  <si>
    <t>SN-SR-ISWM-C1-BD-15-45cm</t>
  </si>
  <si>
    <t>353P-BD14</t>
  </si>
  <si>
    <t>354S</t>
  </si>
  <si>
    <t>SN-SR-ISWM-C1-1 0-15cm</t>
  </si>
  <si>
    <t>355S</t>
  </si>
  <si>
    <t>SN-SR-ISWM-C1-2 0-15cm</t>
  </si>
  <si>
    <t>356S</t>
  </si>
  <si>
    <t>SN-SR-ISWM-C1-3 0-15cm</t>
  </si>
  <si>
    <t>328P</t>
  </si>
  <si>
    <t>070</t>
  </si>
  <si>
    <t>SN-SR-ISWM-PE-GL-T1-0-15cm</t>
  </si>
  <si>
    <t>SN-SR-ISWM-PE-GL-T1-BD-0-15cm</t>
  </si>
  <si>
    <t>328P-BD1</t>
  </si>
  <si>
    <t>7°25'54.18"</t>
  </si>
  <si>
    <t>37°34'5.84"</t>
  </si>
  <si>
    <t>Dusky red to dark red</t>
  </si>
  <si>
    <t>329P</t>
  </si>
  <si>
    <t>SN-SR-ISWM-PE-GL-T1-15-45cm</t>
  </si>
  <si>
    <t>SN-SR-ISWM-PE-GL-T1-BD-15-45cm</t>
  </si>
  <si>
    <t>329P-BD2</t>
  </si>
  <si>
    <t>330P</t>
  </si>
  <si>
    <t>SN-SR-ISWM-PE-GL-T1-45-100cm</t>
  </si>
  <si>
    <t>SN-SR-ISWM-PE-GL-T1-BD-45-100cm</t>
  </si>
  <si>
    <t>330P-BD3</t>
  </si>
  <si>
    <t>331S</t>
  </si>
  <si>
    <t>SN-SR-ISWM-PE-GL-T1-1 0-15cm</t>
  </si>
  <si>
    <t>332S</t>
  </si>
  <si>
    <t>SN-SR-ISWM-PE-GL-T1-2 0-15cm</t>
  </si>
  <si>
    <t>333S</t>
  </si>
  <si>
    <t>SN-SR-ISWM-PE-GL-T1-3 0-15cm</t>
  </si>
  <si>
    <t>334P</t>
  </si>
  <si>
    <t>071</t>
  </si>
  <si>
    <t>SN-SR-ISWM-PE-F-D-T2-0-15cm</t>
  </si>
  <si>
    <t>SN-SR-ISWM-PE-F-D-T2-BD-0-15cm</t>
  </si>
  <si>
    <t>334P-BD4</t>
  </si>
  <si>
    <t>37°34'10.18"</t>
  </si>
  <si>
    <t>Dark reddish to red</t>
  </si>
  <si>
    <t>335P</t>
  </si>
  <si>
    <t>SN-SR-ISWM-PE-F-D-T2-15-45cm</t>
  </si>
  <si>
    <t>SN-SR-ISWM-PE-F-D-T2-BD-15-45cm</t>
  </si>
  <si>
    <t>335P-BD5</t>
  </si>
  <si>
    <t>336P</t>
  </si>
  <si>
    <t>SN-SR-ISWM-PE-F-D-T2-45-100cm</t>
  </si>
  <si>
    <t>SN-SR-ISWM-PE-F-D-T2-BD-45-100cm</t>
  </si>
  <si>
    <t>336P-BD6</t>
  </si>
  <si>
    <t>337S</t>
  </si>
  <si>
    <t>SN-SR-ISWM-PE-F-D-T2-1 0-15cm</t>
  </si>
  <si>
    <t>338S</t>
  </si>
  <si>
    <t>SN-SR-ISWM-PE-F-D-T2-2 0-15cm</t>
  </si>
  <si>
    <t>339S</t>
  </si>
  <si>
    <t>SN-SR-ISWM-PE-F-D-T2-3 0-15cm</t>
  </si>
  <si>
    <t>340P</t>
  </si>
  <si>
    <t>072</t>
  </si>
  <si>
    <t>SN-SR-ISWM-PE-F-G-T3-0-15cm</t>
  </si>
  <si>
    <t>SN-SR-ISWM-PE-F-G-T3-BD-0-15cm</t>
  </si>
  <si>
    <t>340P-BD7</t>
  </si>
  <si>
    <t>7°25'48.34"</t>
  </si>
  <si>
    <t>37°34'12.41"</t>
  </si>
  <si>
    <t>Dusky red to red</t>
  </si>
  <si>
    <t>341P</t>
  </si>
  <si>
    <t>SN-SR-ISWM-PE-F-G-T3-15-45cm</t>
  </si>
  <si>
    <t>SN-SR-ISWM-PE-F-G-T3-BD-15-45cm</t>
  </si>
  <si>
    <t>341P-BD8</t>
  </si>
  <si>
    <t>342P</t>
  </si>
  <si>
    <t>SN-SR-ISWM-PE-F-G-T3-45-100cm</t>
  </si>
  <si>
    <t>SN-SR-ISWM-PE-F-G-T3-BD-45-100cm</t>
  </si>
  <si>
    <t>342P-BD9</t>
  </si>
  <si>
    <t>343S</t>
  </si>
  <si>
    <t>SN-SR-ISWM-PE-F-G-T3-1 0-15cm</t>
  </si>
  <si>
    <t>344S</t>
  </si>
  <si>
    <t>SN-SR-ISWM-PE-F-G-T3-2 0-15cm</t>
  </si>
  <si>
    <t>345S</t>
  </si>
  <si>
    <t>SN-SR-ISWM-PE-F-G-T3-3 0-15cm</t>
  </si>
  <si>
    <t>346P</t>
  </si>
  <si>
    <t>Sorghum-Teff</t>
  </si>
  <si>
    <t>073</t>
  </si>
  <si>
    <t>SN-SR-ISWM-PE-C-SB-T4-0-15cm</t>
  </si>
  <si>
    <t>SN-SR-ISWM-PE-C-SB-T4-BD-0-15cm</t>
  </si>
  <si>
    <t>346P-BD10</t>
  </si>
  <si>
    <t>7°25'35.85"</t>
  </si>
  <si>
    <t>37°34'18.46"</t>
  </si>
  <si>
    <t>Dark brown to yellowish brown</t>
  </si>
  <si>
    <t>347P</t>
  </si>
  <si>
    <t>SN-SR-ISWM-PE-C-SB-T4-15-45cm</t>
  </si>
  <si>
    <t>SN-SR-ISWM-PE-C-SB-T4-BD-15-45cm</t>
  </si>
  <si>
    <t>347P-BD11</t>
  </si>
  <si>
    <t>348P</t>
  </si>
  <si>
    <t>SN-SR-ISWM-PE-C-SB-T4-45-100cm</t>
  </si>
  <si>
    <t>SN-SR-ISWM-PE-C-SB-T4-BD-45-100cm</t>
  </si>
  <si>
    <t>348P-BD12</t>
  </si>
  <si>
    <t>349S</t>
  </si>
  <si>
    <t>SN-SR-ISWM-PE-C-SB-T4-1 0-15cm</t>
  </si>
  <si>
    <t>350S</t>
  </si>
  <si>
    <t>SN-SR-ISWM-PE-C-SB-T4-2 0-15cm</t>
  </si>
  <si>
    <t>351S</t>
  </si>
  <si>
    <t>SN-SR-ISWM-PE-C-SB-T4-3 0-15cm</t>
  </si>
  <si>
    <t>375P</t>
  </si>
  <si>
    <t>Enset co-dominant with cereals</t>
  </si>
  <si>
    <t>Gamo Gofa</t>
  </si>
  <si>
    <t>Demba Gofa</t>
  </si>
  <si>
    <t>Borda</t>
  </si>
  <si>
    <t>Usha</t>
  </si>
  <si>
    <t>SN-DeG-Bo</t>
  </si>
  <si>
    <t>074</t>
  </si>
  <si>
    <t>SN-DG-ISWM-PE-C1-0-15cm</t>
  </si>
  <si>
    <t>SN-DG-ISWM-PE-C1-BD-0-15cm</t>
  </si>
  <si>
    <t>375P-BD24</t>
  </si>
  <si>
    <t xml:space="preserve"> 6°20'28.37"</t>
  </si>
  <si>
    <t>36°55'24.66"</t>
  </si>
  <si>
    <t>Warm temperate dry summer warm summer</t>
  </si>
  <si>
    <t>3 Feb - 4 Dec</t>
  </si>
  <si>
    <t>little fine roots</t>
  </si>
  <si>
    <t>376P</t>
  </si>
  <si>
    <t>SN-DG-ISWM-PE-C1-15-45cm</t>
  </si>
  <si>
    <t>SN-DG-ISWM-PE-C1-BD-15-45cm</t>
  </si>
  <si>
    <t>376P-BD25</t>
  </si>
  <si>
    <t>377P</t>
  </si>
  <si>
    <t>SN-DG-ISWM-PE-C1-45-100cm</t>
  </si>
  <si>
    <t>SN-DG-ISWM-PE-C1-BD-45-100cm</t>
  </si>
  <si>
    <t>377P-BD26</t>
  </si>
  <si>
    <t>378S</t>
  </si>
  <si>
    <t>SN-DG-ISWM-PE-C1-1-0-15cm</t>
  </si>
  <si>
    <t>379S</t>
  </si>
  <si>
    <t>SN-DG-ISWM-PE-C1-2-0-15cm</t>
  </si>
  <si>
    <t>380S</t>
  </si>
  <si>
    <t>SN-DG-ISWM-PE-C1-3-0-15cm</t>
  </si>
  <si>
    <t>357P</t>
  </si>
  <si>
    <t>Terrace-Trench-Microbasin</t>
  </si>
  <si>
    <t>075</t>
  </si>
  <si>
    <t>SN-DG-ISWM-PE-T1-0-15cm</t>
  </si>
  <si>
    <t>SN-DG-ISWM-PE-T1-BD-0-15cm</t>
  </si>
  <si>
    <t>357P-BD15</t>
  </si>
  <si>
    <t>6°20'37.78"</t>
  </si>
  <si>
    <t>36°55'13.26"</t>
  </si>
  <si>
    <t>358P</t>
  </si>
  <si>
    <t>SN-DG-ISWM-PE-T1-15-45cm</t>
  </si>
  <si>
    <t>SN-DG-ISWM-PE-T1-BD-15-45cm</t>
  </si>
  <si>
    <t>358P-BD16</t>
  </si>
  <si>
    <t>359P</t>
  </si>
  <si>
    <t>SN-DG-ISWM-PE-T1-45-100cm</t>
  </si>
  <si>
    <t>SN-DG-ISWM-PE-T1-BD-45-100cm</t>
  </si>
  <si>
    <t>359P-BD17</t>
  </si>
  <si>
    <t>360S</t>
  </si>
  <si>
    <t>SN-DG-ISWM-PE-T1-1-0-15cm</t>
  </si>
  <si>
    <t>361S</t>
  </si>
  <si>
    <t>SN-DG-ISWM-PE-T1-2-0-15cm</t>
  </si>
  <si>
    <t>362S</t>
  </si>
  <si>
    <t>SN-DG-ISWM-PE-T1-3-0-15cm</t>
  </si>
  <si>
    <t>363P</t>
  </si>
  <si>
    <t>Teff-Sesame</t>
  </si>
  <si>
    <t>076</t>
  </si>
  <si>
    <t>SN-DG-ISWM-PE-T-T2-0-15cm</t>
  </si>
  <si>
    <t>SN-DG-ISWM-PE-T-T2-BD-0-15cm</t>
  </si>
  <si>
    <t>363P-BD18</t>
  </si>
  <si>
    <t>6°20'28.38"</t>
  </si>
  <si>
    <t>36°55'18.55"</t>
  </si>
  <si>
    <t>Dark reddish brown to red</t>
  </si>
  <si>
    <t>364P</t>
  </si>
  <si>
    <t>SN-DG-ISWM-PE-T-T2-15-45cm</t>
  </si>
  <si>
    <t>SN-DG-ISWM-PE-T-T2-BD-15-45cm</t>
  </si>
  <si>
    <t>364P-BD19</t>
  </si>
  <si>
    <t>365P</t>
  </si>
  <si>
    <t>SN-DG-ISWM-PE-T-T2-45-100cm</t>
  </si>
  <si>
    <t>SN-DG-ISWM-PE-T-T2-BD-45-100cm</t>
  </si>
  <si>
    <t>365P-BD20</t>
  </si>
  <si>
    <t>366S</t>
  </si>
  <si>
    <t>SN-DG-ISWM-PE-T-T2-1-0-15cm</t>
  </si>
  <si>
    <t>367S</t>
  </si>
  <si>
    <t>SN-DG-ISWM-PE-T-T2-2-0-15cm</t>
  </si>
  <si>
    <t>368S</t>
  </si>
  <si>
    <t>SN-DG-ISWM-PE-T-T2-3-0-15cm</t>
  </si>
  <si>
    <t>369P</t>
  </si>
  <si>
    <t>077</t>
  </si>
  <si>
    <t>SN-DG-ISWM-PE-T3-0-15cm</t>
  </si>
  <si>
    <t>SN-DG-ISWM-PE-T3-BD-0-15cm</t>
  </si>
  <si>
    <t>369P-BD21</t>
  </si>
  <si>
    <t>6°20'26.51"</t>
  </si>
  <si>
    <t>36°55'15.68"</t>
  </si>
  <si>
    <t xml:space="preserve">Sparse </t>
  </si>
  <si>
    <t>370P</t>
  </si>
  <si>
    <t>SN-DG-ISWM-PE-T3-15-45cm</t>
  </si>
  <si>
    <t>SN-DG-ISWM-PE-T3-BD-15-45cm</t>
  </si>
  <si>
    <t>370P-BD22</t>
  </si>
  <si>
    <t>371P</t>
  </si>
  <si>
    <t>SN-DG-ISWM-PE-T3-45-100cm</t>
  </si>
  <si>
    <t>SN-DG-ISWM-PE-T3-BD-45-100cm</t>
  </si>
  <si>
    <t>371P-BD23</t>
  </si>
  <si>
    <t>372S</t>
  </si>
  <si>
    <t>SN-DG-ISWM-PE-T3-1-0-15cm</t>
  </si>
  <si>
    <t>373S</t>
  </si>
  <si>
    <t>SN-DG-ISWM-PE-T3-2-0-15cm</t>
  </si>
  <si>
    <t>374S</t>
  </si>
  <si>
    <t>SN-DG-ISWM-PE-T3-3-0-15cm</t>
  </si>
  <si>
    <t>387S</t>
  </si>
  <si>
    <t>Segen Peoples'</t>
  </si>
  <si>
    <t>Konso</t>
  </si>
  <si>
    <t>Lehaife</t>
  </si>
  <si>
    <t>Boloshe</t>
  </si>
  <si>
    <t>SN-Ko-Le</t>
  </si>
  <si>
    <t>Acacia-Eucalyptus-Dodonea</t>
  </si>
  <si>
    <t>078</t>
  </si>
  <si>
    <t>SN-K-ISWM-C1-1-0-15cm</t>
  </si>
  <si>
    <t>SN-K-ISWM-C1-1-BD-0-15cm</t>
  </si>
  <si>
    <t>387S-BD29</t>
  </si>
  <si>
    <t>5°24'9.11"</t>
  </si>
  <si>
    <t>37°20'39.42"</t>
  </si>
  <si>
    <t>12 Jul - 23 Nov</t>
  </si>
  <si>
    <t>388S</t>
  </si>
  <si>
    <t>SN-K-ISWM-C1-2-0-15cm</t>
  </si>
  <si>
    <t>389S</t>
  </si>
  <si>
    <t>SN-K-ISWM-C1-3-0-15cm</t>
  </si>
  <si>
    <t>381S</t>
  </si>
  <si>
    <t>079</t>
  </si>
  <si>
    <t>SN-K-ISWM-B-T-T1-1-0-15cm</t>
  </si>
  <si>
    <t>SN-K-ISWM-B-T-T1-1-BD-0-15cm</t>
  </si>
  <si>
    <t>381S-BD27</t>
  </si>
  <si>
    <t>5°24'7.33"</t>
  </si>
  <si>
    <t>37°20'49.16"</t>
  </si>
  <si>
    <t>382S</t>
  </si>
  <si>
    <t>SN-K-ISWM-B-T-T1-2-0-15cm</t>
  </si>
  <si>
    <t>383S</t>
  </si>
  <si>
    <t>SN-K-ISWM-B-T-T1-3-0-15cm</t>
  </si>
  <si>
    <t>384S</t>
  </si>
  <si>
    <t>080</t>
  </si>
  <si>
    <t>SN-K-ISWM-F-E-T-T2-1-0-15cm</t>
  </si>
  <si>
    <t>SN-K-ISWM-F-E-T-T2-BD-1-0-15cm</t>
  </si>
  <si>
    <t>384S-BD28</t>
  </si>
  <si>
    <t>5°24'8.25"</t>
  </si>
  <si>
    <t>37°20'42.58"</t>
  </si>
  <si>
    <t>385S</t>
  </si>
  <si>
    <t>SN-K-ISWM-F-E-T-T2-2-0-15cm</t>
  </si>
  <si>
    <t>386S</t>
  </si>
  <si>
    <t>SN-K-ISWM-F-E-T-T2-3-0-15cm</t>
  </si>
  <si>
    <t>142S</t>
  </si>
  <si>
    <t>Somali</t>
  </si>
  <si>
    <t>Fafan</t>
  </si>
  <si>
    <t xml:space="preserve">Gursum </t>
  </si>
  <si>
    <t>Caracaska</t>
  </si>
  <si>
    <t>So-Gu-Fa</t>
  </si>
  <si>
    <t>Cactus</t>
  </si>
  <si>
    <t>081</t>
  </si>
  <si>
    <t>S-RG-SWC-C1-1 0-15cm</t>
  </si>
  <si>
    <t>S-RG-SWC-C1-1-BD 0-15cm</t>
  </si>
  <si>
    <t>142S-BD77</t>
  </si>
  <si>
    <t>9°14'8.47"</t>
  </si>
  <si>
    <t>42°35'20.32"</t>
  </si>
  <si>
    <t>Subtropical semiarid thorn woodland</t>
  </si>
  <si>
    <t>30 Jun - 16 Oct</t>
  </si>
  <si>
    <t>yellowish red</t>
  </si>
  <si>
    <t>143S</t>
  </si>
  <si>
    <t>S-RG-SWC-C1-2 0-15cm</t>
  </si>
  <si>
    <t>144S</t>
  </si>
  <si>
    <t>S-RG-SWC-C1-3 0-15cm</t>
  </si>
  <si>
    <t>139S</t>
  </si>
  <si>
    <t>082</t>
  </si>
  <si>
    <t>S-GR-SWC-SB-1-1 0-15cm</t>
  </si>
  <si>
    <t>S-GR-SWC-SB-1-1-BD 0-15cm</t>
  </si>
  <si>
    <t>139S-BD76</t>
  </si>
  <si>
    <t>9°14'7.87"</t>
  </si>
  <si>
    <t>42°35'19.24"</t>
  </si>
  <si>
    <t>140S</t>
  </si>
  <si>
    <t>S-GR-SWC-SB-1-2 0-15cm</t>
  </si>
  <si>
    <t>141S</t>
  </si>
  <si>
    <t>S-GR-SWC-SB-1-3 0-15cm</t>
  </si>
  <si>
    <t>145S</t>
  </si>
  <si>
    <t>084</t>
  </si>
  <si>
    <t>S-GR-SWC-SB2-1 0-15cm</t>
  </si>
  <si>
    <t>S-GR-SWC-SB2-1-BD 0-15cm</t>
  </si>
  <si>
    <t>145S-BD77-1</t>
  </si>
  <si>
    <t>9°14'6.71"</t>
  </si>
  <si>
    <t>42°35'20.30"</t>
  </si>
  <si>
    <t>146S</t>
  </si>
  <si>
    <t>S-GR-SWC-SB2-2 0-15cm</t>
  </si>
  <si>
    <t>147S</t>
  </si>
  <si>
    <t>S-GR-SWC-SB2-3 0-15cm</t>
  </si>
  <si>
    <t>151S</t>
  </si>
  <si>
    <t>Siti</t>
  </si>
  <si>
    <t xml:space="preserve">Shinile </t>
  </si>
  <si>
    <t>Baraq</t>
  </si>
  <si>
    <t>So-Sh-Ba</t>
  </si>
  <si>
    <t>083</t>
  </si>
  <si>
    <t>S-SN-SWC-C1-1 0-15cm</t>
  </si>
  <si>
    <t>S-SN-SWC-C1-1-BD 0-15cm</t>
  </si>
  <si>
    <t>151S-BD79</t>
  </si>
  <si>
    <t>9°40'39.09"</t>
  </si>
  <si>
    <t>41°57'42.50"</t>
  </si>
  <si>
    <t>Tropical semiarid thorn woodland</t>
  </si>
  <si>
    <t>Arid  steppe hot</t>
  </si>
  <si>
    <t>7 Aug - 22 Aug</t>
  </si>
  <si>
    <t>152S</t>
  </si>
  <si>
    <t>S-SN-SWC-C1-2 0-15cm</t>
  </si>
  <si>
    <t>153S</t>
  </si>
  <si>
    <t>S-SN-SWC-C1-3 0-15cm</t>
  </si>
  <si>
    <t>148S</t>
  </si>
  <si>
    <t>085</t>
  </si>
  <si>
    <t>S-SN-SWC-SB-T1-1 0-15cm</t>
  </si>
  <si>
    <t>S-SN-SWC-SB-T1-1-BD 0-15cm</t>
  </si>
  <si>
    <t>148S-BD78</t>
  </si>
  <si>
    <t>9°40'39.00"</t>
  </si>
  <si>
    <t>41°57'40.00"</t>
  </si>
  <si>
    <t>149S</t>
  </si>
  <si>
    <t>S-SN-SWC-SB-T1-2 0-15cm</t>
  </si>
  <si>
    <t>150S</t>
  </si>
  <si>
    <t>S-SN-SWC-SB-T1-3 0-15cm</t>
  </si>
  <si>
    <t>1P</t>
  </si>
  <si>
    <t>Gulo Mekeda</t>
  </si>
  <si>
    <t>Shewit Lemlem</t>
  </si>
  <si>
    <t>Serawat</t>
  </si>
  <si>
    <t>Ti-GM-SL</t>
  </si>
  <si>
    <t>Grevillea-Melia-Schinus-Eucalyptus</t>
  </si>
  <si>
    <t>086</t>
  </si>
  <si>
    <t>T-GM-DT-SB-C1 0-15 cm</t>
  </si>
  <si>
    <t>T-GM-DT-SB-C1 BD 0-15 cm</t>
  </si>
  <si>
    <t>1P-BD1</t>
  </si>
  <si>
    <t xml:space="preserve"> 14°25'20.99</t>
  </si>
  <si>
    <t xml:space="preserve"> 39°21'22.98</t>
  </si>
  <si>
    <t>Warm temperate fully humid hot summer</t>
  </si>
  <si>
    <t>14 Jun - 18 Sep</t>
  </si>
  <si>
    <t xml:space="preserve">High root activity </t>
  </si>
  <si>
    <t>Greyish to yellowish red</t>
  </si>
  <si>
    <t>2P</t>
  </si>
  <si>
    <t>15-25</t>
  </si>
  <si>
    <t>T-GM-DT-SB-C1 15-25 cm</t>
  </si>
  <si>
    <t>T-GM-DT-SB-C1 BD 15-25 cm</t>
  </si>
  <si>
    <t>2P-BD2</t>
  </si>
  <si>
    <t>3S</t>
  </si>
  <si>
    <t>T-GM-DT-SB-C1-1 0-15 cm</t>
  </si>
  <si>
    <t>4S</t>
  </si>
  <si>
    <t>T-GM-DT-SB-C1-2 0-15 cm</t>
  </si>
  <si>
    <t>5S</t>
  </si>
  <si>
    <t>T-GM-DT-SB-C1-3 0-15 cm</t>
  </si>
  <si>
    <t>6P</t>
  </si>
  <si>
    <t>087</t>
  </si>
  <si>
    <t>T-GM-DT-SB-T1 0-15 cm</t>
  </si>
  <si>
    <t>T-GM-DT-SB-T1 BD 0-15 cm</t>
  </si>
  <si>
    <t>6P-BD3</t>
  </si>
  <si>
    <t xml:space="preserve"> 14°25'20.00"</t>
  </si>
  <si>
    <t xml:space="preserve"> 39°21'25.00"</t>
  </si>
  <si>
    <t>7P</t>
  </si>
  <si>
    <t>T-GM-DT-SB-T1 15-45 cm</t>
  </si>
  <si>
    <t>T-GM-DT-SB-T1 BD 15-45 cm</t>
  </si>
  <si>
    <t>7P-BD4</t>
  </si>
  <si>
    <t>8P</t>
  </si>
  <si>
    <t>T-GM-DT-SB-T1 15-80 cm</t>
  </si>
  <si>
    <t>T-GM-DT-SB-T1 BD 45-80 cm</t>
  </si>
  <si>
    <t>8P-BD5</t>
  </si>
  <si>
    <t>9S</t>
  </si>
  <si>
    <t>T-GM-DT-SB-T1-1 0-15 cm</t>
  </si>
  <si>
    <t>10S</t>
  </si>
  <si>
    <t>T-GM-DT-SB-T1-2 0-15 cm</t>
  </si>
  <si>
    <t>11S</t>
  </si>
  <si>
    <t>T-GM-DT-SB-T1-3 0-15 cm</t>
  </si>
  <si>
    <t>12P</t>
  </si>
  <si>
    <t>088</t>
  </si>
  <si>
    <t>T-GM-DT-SB-T2 0-15 cm</t>
  </si>
  <si>
    <t>T-GM-DT-SB-T2 BD 0-15 cm</t>
  </si>
  <si>
    <t>12P-BD6</t>
  </si>
  <si>
    <t xml:space="preserve"> 14°25'9.00"</t>
  </si>
  <si>
    <t xml:space="preserve"> 39°21'23.00"</t>
  </si>
  <si>
    <t>13P</t>
  </si>
  <si>
    <t>T-GM-DT-SB-T2 15-45 cm</t>
  </si>
  <si>
    <t>T-GM-DT-SB-T2 BD 15-45 cm</t>
  </si>
  <si>
    <t>13P-BD7</t>
  </si>
  <si>
    <t>14P</t>
  </si>
  <si>
    <t>T-GM-DT-SB-T2 45-100 cm</t>
  </si>
  <si>
    <t>T-GM-DT-SB-T2 BD 45-100 cm</t>
  </si>
  <si>
    <t>14P-BD8</t>
  </si>
  <si>
    <t>15S</t>
  </si>
  <si>
    <t>T-GM-DT-SB-T2-1 0-15 cm</t>
  </si>
  <si>
    <t>16S</t>
  </si>
  <si>
    <t>T-GM-DT-SB-T2-2 0-15 cm</t>
  </si>
  <si>
    <t>17S</t>
  </si>
  <si>
    <t>18P</t>
  </si>
  <si>
    <t xml:space="preserve">Ahferom </t>
  </si>
  <si>
    <t>Sero</t>
  </si>
  <si>
    <t>Chearo</t>
  </si>
  <si>
    <t>Ti-Ah-Se</t>
  </si>
  <si>
    <t>Acacia-Eucalyptus-Dudonia</t>
  </si>
  <si>
    <t>089</t>
  </si>
  <si>
    <t>T-AF-SWC-ACV-C1 0-15cm</t>
  </si>
  <si>
    <t>T-AF-SWC-ACV-C1-BD 0-15cm</t>
  </si>
  <si>
    <t>18P-BD9</t>
  </si>
  <si>
    <t xml:space="preserve"> 14°19'1.02"</t>
  </si>
  <si>
    <t xml:space="preserve"> 39°13'29.00"</t>
  </si>
  <si>
    <t>Warm temperate dry winter hot summer</t>
  </si>
  <si>
    <t>12 Jun - 25 Sep</t>
  </si>
  <si>
    <t>19P</t>
  </si>
  <si>
    <t>T-AF-SWC-ACV-C1 15-45cm</t>
  </si>
  <si>
    <t>T-AF-SWC-ACV-C1-BD 15-45cm</t>
  </si>
  <si>
    <t>19P-BD10</t>
  </si>
  <si>
    <t>20P</t>
  </si>
  <si>
    <t>T-AF-SWC-ACV-C1 45-80cm</t>
  </si>
  <si>
    <t>T-AF-SWC-ACV-C1-BD 45+ cm</t>
  </si>
  <si>
    <t>20P-BD11</t>
  </si>
  <si>
    <t>21S</t>
  </si>
  <si>
    <t>T-AF-SWC-ACV-C1-1 0-15cm</t>
  </si>
  <si>
    <t>22S</t>
  </si>
  <si>
    <t>T-AF-SWC-ACV-C1-2 0-15cm</t>
  </si>
  <si>
    <t>23S</t>
  </si>
  <si>
    <t>T-AF-SWC-ACV-C1-3 0-15cm</t>
  </si>
  <si>
    <t>24P</t>
  </si>
  <si>
    <t>Teff-Millet-Wheat</t>
  </si>
  <si>
    <t>090</t>
  </si>
  <si>
    <t>T-AF-SWC-AC-TIF1 0-15cm</t>
  </si>
  <si>
    <t>T-AF-SWC-AC-TIF1-BD 0-15cm</t>
  </si>
  <si>
    <t>24P-BD12</t>
  </si>
  <si>
    <t xml:space="preserve"> 14°19'55.00"</t>
  </si>
  <si>
    <t xml:space="preserve"> 39°13'35.00"</t>
  </si>
  <si>
    <t>25P</t>
  </si>
  <si>
    <t>T-AF-SWC-AC-TIF1 15-45cm</t>
  </si>
  <si>
    <t>T-AF-SWC-AC-TIF1-BD 15-45cm</t>
  </si>
  <si>
    <t>25P-BD13</t>
  </si>
  <si>
    <t>26P</t>
  </si>
  <si>
    <t>T-AF-SWC-AC-TIF1 45-100cm</t>
  </si>
  <si>
    <t>T-AF-SWC-AC-TIF1-BD 45-100cm</t>
  </si>
  <si>
    <t>26P-BD14</t>
  </si>
  <si>
    <t>27S</t>
  </si>
  <si>
    <t>T-AF-SWC-AC-TIF1-1 0-15cm</t>
  </si>
  <si>
    <t>28S</t>
  </si>
  <si>
    <t>T-AF-SWC-AC-TIF1-2 0-15cm</t>
  </si>
  <si>
    <t>29S</t>
  </si>
  <si>
    <t>T-AF-SWC-AC-TIF1-3 0-15cm</t>
  </si>
  <si>
    <t>30P</t>
  </si>
  <si>
    <t>091</t>
  </si>
  <si>
    <t>T-AF-SWC-AC-TI1 0-15cm</t>
  </si>
  <si>
    <t>T-AF-SWC-AC-TI1 BD 0-15cm</t>
  </si>
  <si>
    <t>30P-BD15</t>
  </si>
  <si>
    <t xml:space="preserve"> 14°19'40.00"</t>
  </si>
  <si>
    <t xml:space="preserve"> 39°13'21.00"</t>
  </si>
  <si>
    <t>31P</t>
  </si>
  <si>
    <t>T-AF-SWC-AC-TI1 15-45cm</t>
  </si>
  <si>
    <t>T-AF-SWC-AC-TI1 BD 15-45cm</t>
  </si>
  <si>
    <t>31P-BD16</t>
  </si>
  <si>
    <t>32P</t>
  </si>
  <si>
    <t>T-AF-SWC-AC-TI1 45-100cm</t>
  </si>
  <si>
    <t>T-AF-SWC-AC-TI1 BD 45-100cm</t>
  </si>
  <si>
    <t>32P-BD17</t>
  </si>
  <si>
    <t>33S</t>
  </si>
  <si>
    <t>T-AF-SWC-AC-TI1-1 0-15cm</t>
  </si>
  <si>
    <t>34S</t>
  </si>
  <si>
    <t>T-AF-SWC-AC-TI1-2 0-15cm</t>
  </si>
  <si>
    <t>35S</t>
  </si>
  <si>
    <t>T-AF-SWC-AC-TI1-3 0-15cm</t>
  </si>
  <si>
    <t>36P</t>
  </si>
  <si>
    <t>Teff-Millet-Wheat-Potato-Tomato</t>
  </si>
  <si>
    <t>092</t>
  </si>
  <si>
    <t>T-AF-SWC-AC-VTIO1 0-15cm</t>
  </si>
  <si>
    <t>T-AF-SWC-AC-VTIO1-BD 0-15cm</t>
  </si>
  <si>
    <t>36P-BD18</t>
  </si>
  <si>
    <t xml:space="preserve"> 14°19'15.00"</t>
  </si>
  <si>
    <t xml:space="preserve"> 39°13'22.00"</t>
  </si>
  <si>
    <t>37P</t>
  </si>
  <si>
    <t>T-AF-SWC-AC-VTIO1 15-45cm</t>
  </si>
  <si>
    <t>T-AF-SWC-AC-VTIO1-BD 15-45cm</t>
  </si>
  <si>
    <t>37P-BD19</t>
  </si>
  <si>
    <t>38P</t>
  </si>
  <si>
    <t>T-AF-SWC-AC-VTIO1 45+ cm</t>
  </si>
  <si>
    <t>T-AF-SWC-AC-VTIO1-BD 45+cm</t>
  </si>
  <si>
    <t>38P-BD20</t>
  </si>
  <si>
    <t>39S</t>
  </si>
  <si>
    <t>T-AF-SWC-AC-VTIO1-1 0-15cm</t>
  </si>
  <si>
    <t>40S</t>
  </si>
  <si>
    <t>T-AF-SWC-AC-VTIO1-2 0-15cm</t>
  </si>
  <si>
    <t>41S</t>
  </si>
  <si>
    <t>T-AF-SWC-AC-VTIO1-3 0-15cm</t>
  </si>
  <si>
    <t>459S</t>
  </si>
  <si>
    <t>Kola Tembain</t>
  </si>
  <si>
    <t>DR. Atikilty</t>
  </si>
  <si>
    <t>Ti-KT-DA</t>
  </si>
  <si>
    <t>Acacia-Eucalyptus-Shinus-Grevillea</t>
  </si>
  <si>
    <t>093</t>
  </si>
  <si>
    <t>T-KT-ISWM-C1-1-0-15cm</t>
  </si>
  <si>
    <t>T-KT-ISWM-C1-1-BD-0-15cm</t>
  </si>
  <si>
    <t>459S-BD59</t>
  </si>
  <si>
    <t>13°40'16.34"</t>
  </si>
  <si>
    <t>38°58'16.33"</t>
  </si>
  <si>
    <t>Subtropical semiarid very dry forest</t>
  </si>
  <si>
    <t>Pale yellow</t>
  </si>
  <si>
    <t>460S</t>
  </si>
  <si>
    <t>T-KT-ISWM-C1-2-0-15cm</t>
  </si>
  <si>
    <t>461S</t>
  </si>
  <si>
    <t>T-KT-ISWM-C1-3-0-15cm</t>
  </si>
  <si>
    <t>450S</t>
  </si>
  <si>
    <t>094</t>
  </si>
  <si>
    <t>T-KT-ISWM-DT-BL-T1-1-0-15cm</t>
  </si>
  <si>
    <t>T-KT-ISWM-DT-BL-T1-1-BD-0-15cm</t>
  </si>
  <si>
    <t>450S-BD56</t>
  </si>
  <si>
    <t>13°40'44.20"</t>
  </si>
  <si>
    <t xml:space="preserve"> 38°57'28.72"</t>
  </si>
  <si>
    <t>Yellow</t>
  </si>
  <si>
    <t>451S</t>
  </si>
  <si>
    <t>T-KT-ISWM-DT-BL-T1-2-0-15cm</t>
  </si>
  <si>
    <t>452S</t>
  </si>
  <si>
    <t>T-KT-ISWM-DT-BL-T1-3-0-15cm</t>
  </si>
  <si>
    <t>453S</t>
  </si>
  <si>
    <t>095</t>
  </si>
  <si>
    <t>T-KT-ISWM-DT-GL-T2-1-0-15cm</t>
  </si>
  <si>
    <t>T-KT-ISWM-DT-GL-T2-1-BD-0-15cm</t>
  </si>
  <si>
    <t>453S-BD57</t>
  </si>
  <si>
    <t>13°40'36.99"</t>
  </si>
  <si>
    <t>38°57'36.47"</t>
  </si>
  <si>
    <t>454S</t>
  </si>
  <si>
    <t>T-KT-ISWM-DT-GL-T2-2-0-15cm</t>
  </si>
  <si>
    <t>455S</t>
  </si>
  <si>
    <t>T-KT-ISWM-DT-GL-T2-3-0-15cm</t>
  </si>
  <si>
    <t>456S</t>
  </si>
  <si>
    <t>096</t>
  </si>
  <si>
    <t>T-KT-ISWM-SB-CL-T3-1-0-15cm</t>
  </si>
  <si>
    <t>T-KT-ISWM-SB-CL-T3-1-BD-0-15cm</t>
  </si>
  <si>
    <t>456S-BD58</t>
  </si>
  <si>
    <t>13°40'23.58"</t>
  </si>
  <si>
    <t>38°57'23.10"</t>
  </si>
  <si>
    <t>457S</t>
  </si>
  <si>
    <t>T-KT-ISWM-SB-CL-T3-2-0-15cm</t>
  </si>
  <si>
    <t>458S</t>
  </si>
  <si>
    <t>T-KT-ISWM-SB-CL-T3-3-0-15cm</t>
  </si>
  <si>
    <t>471S</t>
  </si>
  <si>
    <t>Tanqua Aberegele</t>
  </si>
  <si>
    <t>Gera</t>
  </si>
  <si>
    <t>Aba Tila</t>
  </si>
  <si>
    <t>Ti-TA-Ge</t>
  </si>
  <si>
    <t>Acacia-Moringa-Dodonea</t>
  </si>
  <si>
    <t>097</t>
  </si>
  <si>
    <t>T-TA-ISWM-C1-1-0-15cm</t>
  </si>
  <si>
    <t>T-TA-ISWM-C1-1-BD-0-15cm</t>
  </si>
  <si>
    <t>471S-BD63</t>
  </si>
  <si>
    <t>13°25'58.44"</t>
  </si>
  <si>
    <t xml:space="preserve"> 38°59'8.84"</t>
  </si>
  <si>
    <t>4 Jun - 17 Sep</t>
  </si>
  <si>
    <t>472S</t>
  </si>
  <si>
    <t>T-TA-ISWM-C1-2-0-15cm</t>
  </si>
  <si>
    <t>473S</t>
  </si>
  <si>
    <t>T-TA-ISWM-C1-3-0-15cm</t>
  </si>
  <si>
    <t>462S</t>
  </si>
  <si>
    <t>098</t>
  </si>
  <si>
    <t>T-TA-ISWM-T-M-SL-T1-1-0-15cm</t>
  </si>
  <si>
    <t>T-TA-ISWM-T-M-SL-T1-1-BD-0-15cm</t>
  </si>
  <si>
    <t>462S-BD60</t>
  </si>
  <si>
    <t>13°25'52.74"</t>
  </si>
  <si>
    <t>38°59'28.25"</t>
  </si>
  <si>
    <t>Dark yellowish brown</t>
  </si>
  <si>
    <t>463S</t>
  </si>
  <si>
    <t>T-TA-ISWM-T-M-SL-T1-2-0-15cm</t>
  </si>
  <si>
    <t>464S</t>
  </si>
  <si>
    <t>T-TA-ISWM-T-M-SL-T1-3-0-15cm</t>
  </si>
  <si>
    <t>465S</t>
  </si>
  <si>
    <t>T-TA-ISWM-DT-P-SL-T2-1-0-15cm</t>
  </si>
  <si>
    <t>T-TA-ISWM-DT-P-SL-T2-1-BD-0-15cm</t>
  </si>
  <si>
    <t>465S-BD61</t>
  </si>
  <si>
    <t>13°26'1.60"</t>
  </si>
  <si>
    <t>38°59'20.14"</t>
  </si>
  <si>
    <t>Very pale brown</t>
  </si>
  <si>
    <t>466S</t>
  </si>
  <si>
    <t>T-TA-ISWM-DT-P-SL-T2-2-0-15cm</t>
  </si>
  <si>
    <t>467S</t>
  </si>
  <si>
    <t>T-TA-ISWM-DT-P-SL-T2-3-0-15cm</t>
  </si>
  <si>
    <t>468S</t>
  </si>
  <si>
    <t>099</t>
  </si>
  <si>
    <t>T-TA-ISWM-DT-SCD-CL-T3-1-0-15cm</t>
  </si>
  <si>
    <t>T-TA-ISWM-DT-SCD-CL-T3-1-BD-0-15cm</t>
  </si>
  <si>
    <t>468S-BD62</t>
  </si>
  <si>
    <t>13°26'40.83"</t>
  </si>
  <si>
    <t>38°59'15.80"</t>
  </si>
  <si>
    <t>469S</t>
  </si>
  <si>
    <t>T-TA-ISWM-DT-SCD-CL-T3-2-0-15cm</t>
  </si>
  <si>
    <t>470S</t>
  </si>
  <si>
    <t>T-TA-ISWM-DT-SCD-CL-T3-3-0-15cm</t>
  </si>
  <si>
    <t>Sample identifiers</t>
  </si>
  <si>
    <t>Site description</t>
  </si>
  <si>
    <t>Items</t>
  </si>
  <si>
    <t>Improved woodland</t>
  </si>
  <si>
    <t>No intervention</t>
  </si>
  <si>
    <t>Detailed information</t>
  </si>
  <si>
    <t>CSI Region</t>
  </si>
  <si>
    <t>CSI Zone</t>
  </si>
  <si>
    <t>CSI Woreda</t>
  </si>
  <si>
    <t>CSI Kebele</t>
  </si>
  <si>
    <t>Carbon Benefits Project code</t>
  </si>
  <si>
    <t>CSI watershed</t>
  </si>
  <si>
    <t>CSI watershed sub-site</t>
  </si>
  <si>
    <t>Duba</t>
  </si>
  <si>
    <t>Improved grassland</t>
  </si>
  <si>
    <t>ISWC_PE_WL</t>
  </si>
  <si>
    <t>ISWC_PE-GL</t>
  </si>
  <si>
    <t>PHYMES</t>
  </si>
  <si>
    <t>BIOMES</t>
  </si>
  <si>
    <t>Unique georeferenced site identifier</t>
  </si>
  <si>
    <t>Sample profile or surface</t>
  </si>
  <si>
    <t>Sample depth  range</t>
  </si>
  <si>
    <t>Sample depth actual</t>
  </si>
  <si>
    <t>Sample name and depth bulk density</t>
  </si>
  <si>
    <t>Sample for wet chemical analysis (WCA) Cornell</t>
  </si>
  <si>
    <t>Bolotamo</t>
  </si>
  <si>
    <t>Decimal degree watershed centroid Lat</t>
  </si>
  <si>
    <t>Decimal degree watershed centroid Lon</t>
  </si>
  <si>
    <t>African Albers equal area conic projected location Lat</t>
  </si>
  <si>
    <t>African Albers equal area conic projected location Lon</t>
  </si>
  <si>
    <t>X_m</t>
  </si>
  <si>
    <t>Y_m</t>
  </si>
  <si>
    <t>Watershed intervention site elevation Google Earth</t>
  </si>
  <si>
    <t>Geographical information</t>
  </si>
  <si>
    <t>Climatic information</t>
  </si>
  <si>
    <t>masl</t>
  </si>
  <si>
    <t>m</t>
  </si>
  <si>
    <t>MgC_ha_yr</t>
  </si>
  <si>
    <t>gDM/m2/y/mm</t>
  </si>
  <si>
    <t>Moist major growing season PRC/PET &gt; 0.5 rain fall dependent</t>
  </si>
  <si>
    <t>Sustainable land management</t>
  </si>
  <si>
    <t>Soil physical properties</t>
  </si>
  <si>
    <t>Soil color</t>
  </si>
  <si>
    <t>Clay content</t>
  </si>
  <si>
    <t>Sand content</t>
  </si>
  <si>
    <t>Silt content</t>
  </si>
  <si>
    <t>g/cm3</t>
  </si>
  <si>
    <t>Soil chemical properties</t>
  </si>
  <si>
    <t>w/w</t>
  </si>
  <si>
    <t>pHDIFFR</t>
  </si>
  <si>
    <t>pHBF</t>
  </si>
  <si>
    <t>Lime required (if pH &lt; desired pH and pHBF &gt;0)</t>
  </si>
  <si>
    <t>t/CO2-e/ha</t>
  </si>
  <si>
    <t>t/ha</t>
  </si>
  <si>
    <t>g/kg soil</t>
  </si>
  <si>
    <t>C/N ratio</t>
  </si>
  <si>
    <t>Crop yield</t>
  </si>
  <si>
    <t>Sand content MIR</t>
  </si>
  <si>
    <t xml:space="preserve">Bulk density MIR </t>
  </si>
  <si>
    <t>Clay content MIR</t>
  </si>
  <si>
    <t>Silt content MIR</t>
  </si>
  <si>
    <t>Available water capacity MIR</t>
  </si>
  <si>
    <t>Moisture retention at 0.1 bar MIR</t>
  </si>
  <si>
    <t>Moisture retention at 15 bar MIR</t>
  </si>
  <si>
    <t>Moisture MIR</t>
  </si>
  <si>
    <t>Loss on ignition MIR</t>
  </si>
  <si>
    <t>Organic matter MIR</t>
  </si>
  <si>
    <t>Total C MIR</t>
  </si>
  <si>
    <t>Total C concentration MIR</t>
  </si>
  <si>
    <t>Total N MIR</t>
  </si>
  <si>
    <t>Total N concentration MIR</t>
  </si>
  <si>
    <t>Mehlich III extractable Boron MIR</t>
  </si>
  <si>
    <t>Mehlich III extractable Calcium MIR</t>
  </si>
  <si>
    <t>Mehlich III extractable Cobalt MIR</t>
  </si>
  <si>
    <t>Mehlich III extractable Copper MIR</t>
  </si>
  <si>
    <t>Mehlich III extractable Iron MIR</t>
  </si>
  <si>
    <t>Mehlich III extractable Potassium MIR</t>
  </si>
  <si>
    <t>Mehlich III extractable Magnesium MIR</t>
  </si>
  <si>
    <t>Mehlich III extractable Manganese MIR</t>
  </si>
  <si>
    <t>Mehlich III extractable Sodium MIR</t>
  </si>
  <si>
    <t>Mehlich III extractable Phosphorus MIR</t>
  </si>
  <si>
    <t>Mehlich III extractable Sulfur MIR</t>
  </si>
  <si>
    <t>Mehlich III exchangeable Ca MIR</t>
  </si>
  <si>
    <t>Mehlich III exchangeable K MIR</t>
  </si>
  <si>
    <t>Mehlich III exchangeable Mg MIR</t>
  </si>
  <si>
    <t>Mehlich III exchangeable Na MIR</t>
  </si>
  <si>
    <t>CEC MIR</t>
  </si>
  <si>
    <t>BD_MIR</t>
  </si>
  <si>
    <t>SAND_MIR</t>
  </si>
  <si>
    <t>CLAY_MIR</t>
  </si>
  <si>
    <t>SILT_MIR</t>
  </si>
  <si>
    <t>AWC_MIR</t>
  </si>
  <si>
    <t>MC0.1_MIR</t>
  </si>
  <si>
    <t>MC15_MIR</t>
  </si>
  <si>
    <t>pHWa_MIR</t>
  </si>
  <si>
    <t>MOIS_MIR</t>
  </si>
  <si>
    <t>LOI_MIR</t>
  </si>
  <si>
    <t>OM_MIR</t>
  </si>
  <si>
    <t>TCP_MIR</t>
  </si>
  <si>
    <t>TCCO_MIR</t>
  </si>
  <si>
    <t>TNP_MIR</t>
  </si>
  <si>
    <t>TNCO_MIR</t>
  </si>
  <si>
    <t>CNR_MIR</t>
  </si>
  <si>
    <t>Al_MIR</t>
  </si>
  <si>
    <t>B_MIR</t>
  </si>
  <si>
    <t>Ca_MIR</t>
  </si>
  <si>
    <t>Co_MIR</t>
  </si>
  <si>
    <t>Cu_MIR</t>
  </si>
  <si>
    <t>Fe_MIR</t>
  </si>
  <si>
    <t>K_MIR</t>
  </si>
  <si>
    <t>Mg_MIR</t>
  </si>
  <si>
    <t>Mn_MIR</t>
  </si>
  <si>
    <t>Na_MIR</t>
  </si>
  <si>
    <t>Ni_MIR</t>
  </si>
  <si>
    <t>P_MIR</t>
  </si>
  <si>
    <t>S_MIR</t>
  </si>
  <si>
    <t>Zn_MIR</t>
  </si>
  <si>
    <t>EXCa_MIR</t>
  </si>
  <si>
    <t>EXK_MIR</t>
  </si>
  <si>
    <t>EXMg_MIR</t>
  </si>
  <si>
    <t>EXNa_MIR</t>
  </si>
  <si>
    <t>CEC_MIR</t>
  </si>
  <si>
    <t>PBS_MIR</t>
  </si>
  <si>
    <t>Desired pH (set at 6.5 best pH for nutrients)</t>
  </si>
  <si>
    <t>MC0.1</t>
  </si>
  <si>
    <t>MOIS</t>
  </si>
  <si>
    <t>Low cost MIR prediction - Soil physical properties</t>
  </si>
  <si>
    <t>C/N ratio MIR</t>
  </si>
  <si>
    <t>Low cost MIR  prediction - Soil chemical properties</t>
  </si>
  <si>
    <r>
      <t>cmol</t>
    </r>
    <r>
      <rPr>
        <vertAlign val="subscript"/>
        <sz val="10"/>
        <rFont val="Calibri"/>
        <family val="2"/>
        <scheme val="minor"/>
      </rPr>
      <t>c</t>
    </r>
    <r>
      <rPr>
        <sz val="10"/>
        <rFont val="Calibri"/>
        <family val="2"/>
        <scheme val="minor"/>
      </rPr>
      <t>/kg soil</t>
    </r>
  </si>
  <si>
    <t>BDCO</t>
  </si>
  <si>
    <t>Total C stock</t>
  </si>
  <si>
    <t>Total C percent</t>
  </si>
  <si>
    <t>Total C stock in profile</t>
  </si>
  <si>
    <r>
      <t>t/CO</t>
    </r>
    <r>
      <rPr>
        <vertAlign val="subscript"/>
        <sz val="1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>-e/ha</t>
    </r>
  </si>
  <si>
    <t>TCSCO2EP</t>
  </si>
  <si>
    <t>TCSP</t>
  </si>
  <si>
    <t>TCS</t>
  </si>
  <si>
    <t>TCSCO2E</t>
  </si>
  <si>
    <t>TCSH</t>
  </si>
  <si>
    <t>TCSCO2EH</t>
  </si>
  <si>
    <t>TCPH</t>
  </si>
  <si>
    <t>Total C percent in horizon</t>
  </si>
  <si>
    <t>Total C percent in surface soil</t>
  </si>
  <si>
    <t>TCPS</t>
  </si>
  <si>
    <t>Total C concentration in profile</t>
  </si>
  <si>
    <t>Total C concentration in surface soil</t>
  </si>
  <si>
    <t>TCCOP</t>
  </si>
  <si>
    <t>TCCOS</t>
  </si>
  <si>
    <t>Total C stock in surface soil</t>
  </si>
  <si>
    <t>TCSS</t>
  </si>
  <si>
    <t>Total N percent</t>
  </si>
  <si>
    <t>TCSCO2ES</t>
  </si>
  <si>
    <t>Degree minute second watershed centroid Lat</t>
  </si>
  <si>
    <t>°</t>
  </si>
  <si>
    <t>Undisturbed natural grassland</t>
  </si>
  <si>
    <t>ISWC_PE_GL</t>
  </si>
  <si>
    <t>ISWC_PE_WL_3</t>
  </si>
  <si>
    <t>Improved cropland</t>
  </si>
  <si>
    <t xml:space="preserve">No Integrated soil and water conservation and permanent enclosure </t>
  </si>
  <si>
    <t>Degraded woodland</t>
  </si>
  <si>
    <t>Degraded grassland</t>
  </si>
  <si>
    <t>Undisturbed grassland</t>
  </si>
  <si>
    <t>Farmer managed natural regeneration</t>
  </si>
  <si>
    <t>ISWC_PE_WL_5</t>
  </si>
  <si>
    <t>Improved agroforestry</t>
  </si>
  <si>
    <t xml:space="preserve">Leguminous and non-leguminous tree planting, natural regeneration </t>
  </si>
  <si>
    <t>Business as usual</t>
  </si>
  <si>
    <t>Project scenario</t>
  </si>
  <si>
    <t>NINR</t>
  </si>
  <si>
    <t>NI_0</t>
  </si>
  <si>
    <t>Improved forestland</t>
  </si>
  <si>
    <t>ISWC_PE_GL_21</t>
  </si>
  <si>
    <t>ISWC_PE_FL_21</t>
  </si>
  <si>
    <t>ISWF_CL_21</t>
  </si>
  <si>
    <t>ISWC_PE_FL</t>
  </si>
  <si>
    <t>ISWC_PE_WL_1</t>
  </si>
  <si>
    <t>ISWF-CL</t>
  </si>
  <si>
    <t>ISWC-CL</t>
  </si>
  <si>
    <t>Mixed cereal and legume cropping system and leguminous tree planting</t>
  </si>
  <si>
    <t>Mixed cereal cropping system</t>
  </si>
  <si>
    <t>NINR_PE-GL</t>
  </si>
  <si>
    <t>NINR_PE</t>
  </si>
  <si>
    <t>NINR_PE_WL</t>
  </si>
  <si>
    <t>Gully restoration</t>
  </si>
  <si>
    <t>ISWC_PE_GL_13</t>
  </si>
  <si>
    <t>ISWF_AF_13</t>
  </si>
  <si>
    <t>NI_PE_WL_13</t>
  </si>
  <si>
    <t>Crop biomass yield</t>
  </si>
  <si>
    <t>ISWC_GM_5</t>
  </si>
  <si>
    <t>Ewa Bolotamo</t>
  </si>
  <si>
    <t>Ewa Duba</t>
  </si>
  <si>
    <t>Chifra</t>
  </si>
  <si>
    <t>ISWC_CL_2</t>
  </si>
  <si>
    <t>Mixed cereal cropping system, scattred leguminous tree left on farms</t>
  </si>
  <si>
    <t>ISWC_PE_WL_2</t>
  </si>
  <si>
    <t>Leguminous tree left on the farm</t>
  </si>
  <si>
    <t>ISWC_PE_WL_4</t>
  </si>
  <si>
    <t>Leguminous tree natural regeneration very sparse</t>
  </si>
  <si>
    <t>ISWC_PE_WL_17</t>
  </si>
  <si>
    <t>ISWC_PE_FL_17</t>
  </si>
  <si>
    <t>Leguminous and non-leguminous tree natural regeneration</t>
  </si>
  <si>
    <t>Mixed cereal and legume cropping system</t>
  </si>
  <si>
    <t>ISWC_CL_13</t>
  </si>
  <si>
    <t>Mixed cereal system, leguminous and non-leguminous tree left on farm</t>
  </si>
  <si>
    <t xml:space="preserve">No Integrated soil and water conservation and fertility, degraded cropland </t>
  </si>
  <si>
    <t>ISWF_AF_20</t>
  </si>
  <si>
    <t>ISWF_CL_20</t>
  </si>
  <si>
    <t>ISWC_PE_WL_20</t>
  </si>
  <si>
    <t>ISWF_CL_17</t>
  </si>
  <si>
    <t>ISWF_CL_3</t>
  </si>
  <si>
    <t>WATSHED</t>
  </si>
  <si>
    <t>WATSHEDIS</t>
  </si>
  <si>
    <t>PSNPDMAN</t>
  </si>
  <si>
    <t>PSNPLU</t>
  </si>
  <si>
    <t>PSNPOBJ</t>
  </si>
  <si>
    <t>PSNPPYBI</t>
  </si>
  <si>
    <t>PSNPLUS</t>
  </si>
  <si>
    <t>PSNPDLUS</t>
  </si>
  <si>
    <t>PSNPYR</t>
  </si>
  <si>
    <t>PSNPNOYR</t>
  </si>
  <si>
    <t>PSNPMANYR</t>
  </si>
  <si>
    <t xml:space="preserve">Soil biological properties </t>
  </si>
  <si>
    <t>Livelihood zone main livestock</t>
  </si>
  <si>
    <t>Degree  watershed centroid Lon</t>
  </si>
  <si>
    <t>Water vapor pressure</t>
  </si>
  <si>
    <t>Modified Mellich Buffered pH</t>
  </si>
  <si>
    <t>Mehlich III extractable Aluminum</t>
  </si>
  <si>
    <t>Mehlich III extractable Nickel</t>
  </si>
  <si>
    <t>Percent base saturation</t>
  </si>
  <si>
    <t>Mehlich III extractable Aluminum MIR</t>
  </si>
  <si>
    <t>Mehlich III extractable Nickel MIR</t>
  </si>
  <si>
    <t>Percent base saturation MIR</t>
  </si>
  <si>
    <t xml:space="preserve">Stone and soil bund, deep water infiltration trenches, grassland permanent enclosure </t>
  </si>
  <si>
    <t>No Integrated soil and water conservation - physical measure permanent enclosure of grassland - biological measures natural regeneration</t>
  </si>
  <si>
    <t>National park managed grassland permanent enclosure</t>
  </si>
  <si>
    <t>National park managed natural regeneration</t>
  </si>
  <si>
    <t>No Integrated soil and water conservation - physical measure permanent enclosure of woodland - biological measures natural regeneration</t>
  </si>
  <si>
    <t xml:space="preserve">No Integrated soil and water conservation and permanent enclosure of woodland </t>
  </si>
  <si>
    <t xml:space="preserve">No Integrated soil and water conservation, farmers practice and degraded community grassland no enclosure </t>
  </si>
  <si>
    <t>Integrated soil and water conservation - physical measures soil bund, micro catchments  possibly maize cropping with out fertilizers - no biological measures</t>
  </si>
  <si>
    <t>Integrated soil and water conservation - physical measures soil bund, micro catchments  possibly maize and leguminous crops grow with out fertilizers - some biological measures leguminous tree  hedgerows and trees left in farm</t>
  </si>
  <si>
    <t>Hillside terrace, stone check dam,  eye brow basin, woodland permanent enclosure</t>
  </si>
  <si>
    <t>Permanent enclosure of woodland</t>
  </si>
  <si>
    <t xml:space="preserve">Terrace-Soil bund-Stone bund (Gabion)-Trench (Micro catchment)-Deep Trenches </t>
  </si>
  <si>
    <t>Terrace, micro basin, permanent enclosure of woodland</t>
  </si>
  <si>
    <t>Terrace, micro basin</t>
  </si>
  <si>
    <t xml:space="preserve">Stone and soil bound, trenches, micro basin and check dame, permanent enclosure acacia dominated forest </t>
  </si>
  <si>
    <t>UTM Watershed centroid latitude</t>
  </si>
  <si>
    <t>UTM Watershed centroid longitude</t>
  </si>
  <si>
    <t>Watershed intervention site centroid elevation tablet GPS</t>
  </si>
  <si>
    <t>Budyko climate class</t>
  </si>
  <si>
    <t>Major trees, shrubs and bushes</t>
  </si>
  <si>
    <t>Overgrazing, wind and water erosion, low soil fertility and degraded woodland, construction and fire wood removal</t>
  </si>
  <si>
    <t>Shoats and cattle</t>
  </si>
  <si>
    <t xml:space="preserve">Stone and soil bund, deep water infiltration trenches and woodland permanent enclosure  </t>
  </si>
  <si>
    <t>Leguminous tree planting and natural regeneration</t>
  </si>
  <si>
    <t>Cattle and camels</t>
  </si>
  <si>
    <t>Pastoral woodland rehabilitation - reduce soil erosion, soil fertility decline and land degradation, increase soil carbon, organic matter, soil water, reduce overgrazing and improve fodder for cut and carry</t>
  </si>
  <si>
    <t>Pastoral grassland rehabilitation - reduce soil erosion, soil fertility decline and land degradation, increase soil carbon, organic matter, soil water, reduce overgrazing, improve aboveground biomass and fodder for cut and carry</t>
  </si>
  <si>
    <t>Overgrazing, wind and water erosion, low soil fertility and degraded grassland</t>
  </si>
  <si>
    <t>Integrated soil and water conservation - physical measures stone and soil bund terrace,  deep water infiltration trenches, permanent enclosure of grassland - biological measures leguminous tree planting and natural regeneration</t>
  </si>
  <si>
    <t>Rangeland management - reduced livestock encroachment and grazing,  improve aboveground biomass, protecting and conserving wildlife (national park)</t>
  </si>
  <si>
    <t>Maize and sorghum</t>
  </si>
  <si>
    <t>Cropland  rehabilitation - reduce soil erosion, soil fertility decline and land degradation, increase soil carbon, organic matter, soil water and improve crop productivity and yield</t>
  </si>
  <si>
    <t>Integrated soil and water conservation - physical measures stone and soil bund terrace, micro-catchments and irrigation system - biological measures leguminous tree hedgerows, wind erosion breaks and shade trees</t>
  </si>
  <si>
    <t>Soil bund, terraces, micro-catchment and irrigation</t>
  </si>
  <si>
    <t>Leguminous tree hedgerows, wind erosion breaks and shade trees</t>
  </si>
  <si>
    <t>Pastoral woodland rehabilitation - reduce soil erosion, soil fertility decline and land degradation, increase soil carbon, organic matter, soil water and improve above ground biomass cover and wood</t>
  </si>
  <si>
    <t>Integrated soil and water conservation - physical measures stone and soil bund terrace, micro-catchments - biological measures prosopis tree hedgerows, wind erosion breaks and shade trees</t>
  </si>
  <si>
    <t>Soil bund, terraces and micro-catchment</t>
  </si>
  <si>
    <t>Prosopis tree hedgerows, wind erosion breaks and shade trees</t>
  </si>
  <si>
    <t>Pastoral woodland rehabilitation - reduce soil erosion, soil fertility decline and land degradation, increase soil carbon, organic matter, soil water, reduce overgrazing and improve aboveground biomass and fodder for cut and carry</t>
  </si>
  <si>
    <t>Integrated soil and water conservation - physical measures stone and soil bund terrace,  deep water infiltration trenches, permanent enclosure of woodland - biological measures leguminous tree planting and natural regeneration</t>
  </si>
  <si>
    <t xml:space="preserve">Stone and soil bund terrace, deep water infiltration trenches, woodland permanent enclosure  </t>
  </si>
  <si>
    <t>Camels and shoats</t>
  </si>
  <si>
    <t>Sorghum, teff and maize</t>
  </si>
  <si>
    <t>Woodland rehabilitation - reduce soil erosion, soil fertility decline and land degradation, increase soil carbon, organic matter, soil water, reduce overgrazing and improve wood availability aboveground biomass and fodder for cut and carry</t>
  </si>
  <si>
    <t>Integrated soil and water conservation - physical measures stone and soil bund, hillside terrace, stone check dam,  deep water infiltration trenches, permanent enclosure of grassland - biological measures leguminous tree planting and natural regeneration</t>
  </si>
  <si>
    <t xml:space="preserve">Stone and soil bund, hillside terrace, stone check dam,  deep water infiltration trenches, woodland permanent enclosure </t>
  </si>
  <si>
    <t>Integrated soil and water conservation - physical measures stone and soil bund, hillside terrace- biological measures leguminous trees left on farm</t>
  </si>
  <si>
    <t>Woodland rehabilitation - reduce soil erosion, soil fertility decline and land degradation, increase soil carbon, organic matter, soil water, reduce overgrazing and improve aboveground biomass and fodder for cut and carry</t>
  </si>
  <si>
    <t>Integrated soil and water conservation - physical measures stone and soil bund, permanent enclosure of woodland - biological measures natural regeneration</t>
  </si>
  <si>
    <t>Stone and soil bund, woodland permanent enclosure</t>
  </si>
  <si>
    <t>Sorghum, teff, maize, fruits and vegetables</t>
  </si>
  <si>
    <t>Woodland rehabilitation - reduce soil erosion, soil fertility decline and land degradation, increase soil carbon, organic matter, soil water, reduce overgrazing and improve wood availability, aboveground biomass and fodder for cut and carry</t>
  </si>
  <si>
    <t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t>
  </si>
  <si>
    <t>Stone and soil bund, hillside terrace, stone check dam,  eye brow basin, deep water infiltration trenches, woodland permanent enclosure</t>
  </si>
  <si>
    <t>Agroforestry rehabilitation - reduce soil erosion, soil fertility decline and land degradation, increase soil carbon, organic matter, soil water and improve agroecosystem biodiversity, crop productivity and yield</t>
  </si>
  <si>
    <t>Integrated soil and water conservation and fertility - physical measures stone and soil bund, hillside terrace, stone check dam,  eye brow basin, deep water infiltration trenches - biological measures multistory mixed agroforestry system, vegetable, fruit, coffee and leguminous and non-leguminous tree planting</t>
  </si>
  <si>
    <t xml:space="preserve">Stone and soil bund, hillside terrace, stone check dam,  eye brow basin, deep water infiltration trenches, cropland with integrated organic and inorganic amendments </t>
  </si>
  <si>
    <t>Multistory mixed agroforestry system, vegetable, fruit, coffee and leguminous and non-leguminous tree planting</t>
  </si>
  <si>
    <t>Integrated soil and water conservation and fertility - physical measures stone and soil bund, hillside terrace, stone check dam,  eye brow basin, deep water infiltration trenches - biological measures mixed cereal and legume cropping and leguminous and non-leguminous tree hedgerows</t>
  </si>
  <si>
    <t>Mixed cereal and legume cropping system, leguminous and non-leguminous tree hedge rows</t>
  </si>
  <si>
    <t>Grassland rehabilitation - reduce soil erosion, soil fertility decline and land degradation, increase soil carbon, organic matter, soil water, reduce overgrazing and improve aboveground biomass and fodder for cut and carry</t>
  </si>
  <si>
    <t>Integrated soil and water conservation - physical measures stone and soil bund, hillside terrace, stone check dam,  eye brow basin, deep water infiltration trenches, permanent enclosure of grassland - biological measures leguminous tree planting and natural regeneration</t>
  </si>
  <si>
    <t>Stone and soil bund, hillside terrace, stone check dam,  eye brow basin, deep water infiltration trenches, grassland permanent enclosure</t>
  </si>
  <si>
    <t>Forestland rehabilitation - reduce soil erosion, soil fertility decline and land degradation, increase soil carbon, organic matter, soil water, reduce overgrazing and improve wood availability, aboveground biomass and fodder for cut and carry</t>
  </si>
  <si>
    <t>Integrated soil and water conservation - physical measures stone and soil bund, hillside terrace, stone check dam,  eye brow basin, deep water infiltration trenches, permanent enclosure of forestland - biological measures leguminous tree planting and natural regeneration</t>
  </si>
  <si>
    <t>Stone and soil bund, hillside terrace, stone check dam,  eye brow basin, deep water infiltration trenches, forestland permanent enclosure</t>
  </si>
  <si>
    <t>Leguminous and non-leguminous tree planting and natural regeneration</t>
  </si>
  <si>
    <t>Integrated soil and water conservation and soil fertility - physical measures stone and soil bund, hillside terrace, stone check dam,  eye brow basin, deep water infiltration trenches, organic and inorganic amendments - biological measures mixed cereal and legume cropping system</t>
  </si>
  <si>
    <t>sorghum, teff, pulses and maize</t>
  </si>
  <si>
    <t>Integrated soil and water conservation - physical measures stone and soil bund, hillside terrace, stone check dam,  eye brow basin, deep water infiltration trenches, permanent enclosure of woodland- biological measures leguminous and non-leguminous tree planting and natural regeneration</t>
  </si>
  <si>
    <t xml:space="preserve">Integrated soil and water conservation - physical measures stone and soil bund, hillside terrace, stone check dam,  eye brow basin, deep water infiltration trenches, cropland with no amendments </t>
  </si>
  <si>
    <t>Integrated soil and water conservation and soil fertility - physical measures stone and soil bund, hillside terrace, stone check dam,  eye brow basin, deep water infiltration trenches, cropland with integrated organic and inorganic amendments - biological measures leguminous tree planting</t>
  </si>
  <si>
    <t>Integrated soil and water conservation and soil fertility - physical measures stone and soil bund, hillside terrace, stone check dam,  eye brow basin, deep water infiltration trenches, cropland with inorganic amendments - biological measures leguminous tree planting</t>
  </si>
  <si>
    <t>Integrated soil and water conservation and soil fertility  - physical measures stone and soil bund, hillside terrace, stone check dam,  eye brow basin, deep water infiltration trenches, cropland with integrated organic and inorganic amendments - biological measures leguminous tree planting</t>
  </si>
  <si>
    <t>Wheat and barley</t>
  </si>
  <si>
    <t>Integrated soil and water conservation - physical measures stone and soil bund, hillside terrace, stone check dam,  eye brow basin, deep water infiltration trenches, permanent enclosure of woodland</t>
  </si>
  <si>
    <t>Stone and soil bund, hillside terrace, stone check dam,  eye brow basin, deep water infiltration trenches</t>
  </si>
  <si>
    <t>Integrated soil and water conservation and soil fertility - physical measures stone and soil bund, hillside terrace, stone check dam,  eye brow basin, deep water infiltration trenches, permanent enclosure of woodland</t>
  </si>
  <si>
    <t>Sorghum, maize and teff</t>
  </si>
  <si>
    <t>Integrated soil and water conservation - physical measures stone and soil bund,  terrace, half-moon stone bund and check dam,  eye brow basin, deep water infiltration trenches, permanent enclosure of woodland - biological measures leguminous tree planting and natural regeneration</t>
  </si>
  <si>
    <t>Stone and soil bund,  terrace, half-moon stone bund and check dam,  eye brow basin, deep water infiltration trenches, permanent enclosure of woodland</t>
  </si>
  <si>
    <t>Sorghum, maize, coffee and chat</t>
  </si>
  <si>
    <t>Gully rehabilitation - reduce soil erosion, soil fertility decline and land degradation, increase soil carbon, organic matter, soil water, reduce overgrazing and improve wood availability, aboveground biomass and fodder for cut and carry</t>
  </si>
  <si>
    <t>Integrated soil and water conservation - physical measures gully management, terrace-soil bund, stone bund (Gabion), deep trenches  - biological measures leguminous tree planting and natural regeneration</t>
  </si>
  <si>
    <t>Integrated soil and water conservation and fertility - physical measures stone and soil bund, hillside terrace, stone check dam,  eye brow basin, deep water infiltration trenches - biological measures multistory mixed agroforestry system, vegetable, fruit and leguminous and non-leguminous tree planting</t>
  </si>
  <si>
    <t>Multistory mixed agroforestry system, vegetable, fruit and leguminous and non-leguminous tree planting</t>
  </si>
  <si>
    <t>Integrated soil and water conservation and fertility - physical measures stone and soil bund, hillside terrace, stone check dam,  eye brow basin, deep water infiltration trenches - biological measures multistory sugarcane dominated agroforestry system, vegetable, fruit and leguminous and non-leguminous tree planting</t>
  </si>
  <si>
    <t>Integrated soil and water conservation and fertility - physical measures stone and soil bund, hillside terrace, stone check dam,  eye brow basin, deep water infiltration trenches - biological measures multistory Gravilea and Neem tree dominated agroforestry system, vegetable, fruit and leguminous and non-leguminous tree planting</t>
  </si>
  <si>
    <t>Integrated soil and water conservation and fertility - physical measures stone and soil bund, hillside terrace, stone check dam,  eye brow basin, deep water infiltration trenches - biological measures multistory Eucalyptus dominated agroforestry system, vegetable, fruit and leguminous and non-leguminous tree planting</t>
  </si>
  <si>
    <t>Barley wheat teff and pulses</t>
  </si>
  <si>
    <t>Integrated soil and water conservation - physical measures stone and soil bund, eye brow basin, deep water infiltration trenches, permanent enclosure of grassland - biological measures leguminous tree planting and natural regeneration</t>
  </si>
  <si>
    <t>Stone and soil bund, eye brow basin, deep water infiltration trenches, permanent enclosure of grassland</t>
  </si>
  <si>
    <t>Integrated soil and water conservation and fertility - physical measures stone and soil bund, deep water infiltration trenches and irrigation - biological measures multistory mixed agroforestry system, vegetable, fruit and leguminous and non-leguminous tree planting</t>
  </si>
  <si>
    <t>Wheat, maize, teff and sorghum</t>
  </si>
  <si>
    <t>Integrated soil and water conservation - physical measures terrace, micro basins, permanent enclosure of woodland - biological measures leguminous tree planting and natural regeneration</t>
  </si>
  <si>
    <t>Integrated soil and water conservation and soil fertility - physical measures terrace, micro basins, organic and inorganic amendments - biological measures mixed cereal and legume cropping system</t>
  </si>
  <si>
    <t>Integrated soil and water conservation - physical measures stone and soil bund,  terrace, stone check dam,  micro basin, deep water infiltration trenches, permanent enclosure of acacia dominated forestland - biological measures leguminous tree planting and natural regeneration</t>
  </si>
  <si>
    <t xml:space="preserve">Integrated soil and water conservation - physical measures stone and soil bund, stone check dam,  micro basins, cropland with no amendments </t>
  </si>
  <si>
    <t>Stone and soil bund, stone check dam,  micro basins</t>
  </si>
  <si>
    <t>Sorghum, maize, sesame and groundnuts</t>
  </si>
  <si>
    <t>Integrated soil and water conservation - physical measures stone and soil bund,  stone bund deep water infiltration trenches, permanent enclosure of woodland - biological measures leguminous tree planting and natural regeneration</t>
  </si>
  <si>
    <t>Maize, wheat, pulses and sorghum</t>
  </si>
  <si>
    <t>Eroded , low soil fertility and degraded crop land</t>
  </si>
  <si>
    <t>Maize,  pulses, sweet potatoes and enset</t>
  </si>
  <si>
    <t>Integrated soil and water conservation and fertility - physical measures stone and soil bund, hillside terrace, stone check dam,  eye brow basin, deep water infiltration trenches  - biological measures multistory mixed agroforestry system, cereal and leguminous crops, vegetable, fruit, coffee and leguminous and non-leguminous tree and grass strip planting</t>
  </si>
  <si>
    <t xml:space="preserve">Stone and soil bund, hillside terrace, stone check dam,  eye brow basin, deep water infiltration trenches  </t>
  </si>
  <si>
    <t>Multistory mixed agroforestry system, cereal and leguminous crops, vegetable, fruit, coffee and leguminous and non-leguminous tree planting and leguminous crop and grass strips</t>
  </si>
  <si>
    <t>Integrated soil and water conservation and fertility - physical measures stone and soil bund, hillside terrace, stone check dam,  eye brow basin, deep water infiltration trenches, organic and inorganic amendments - biological measures mixed cereal and legume cropping and leguminous and non-leguminous tree hedgerows and grass and legume strips between terraces</t>
  </si>
  <si>
    <t>Mixed cereal and legume cropping and leguminous and non-leguminous tree hedgerows and grass and legume strips between terraces</t>
  </si>
  <si>
    <t>Integrated soil and water conservation and fertility - physical measures stone and soil bund, hillside terrace, stone check dam,  eye brow basin, deep water infiltration trenches, inorganic amendments - biological measures mixed cereal and legume cropping and leguminous and non-leguminous tree hedgerows and grass and legume strips between terraces</t>
  </si>
  <si>
    <t>Overgrazing, wind and water erosion, low soil fertility and degraded woodland</t>
  </si>
  <si>
    <t>Integrated soil and water conservation - physical measures stone and soil bund, stone check dam,  deep water infiltration trenches, permanent enclosure of forestland - biological measures leguminous tree planting and natural regeneration</t>
  </si>
  <si>
    <t>Stone and soil bund, stone check dam,  deep water infiltration trenches, permanent enclosure of forestland</t>
  </si>
  <si>
    <t>Integrated soil and water conservation - physical measures stone and soil bund, stone and brushwood check dam,  micro basin, permanent enclosure of grassland - biological measures leguminous tree planting and natural regeneration</t>
  </si>
  <si>
    <t>Stone and soil bund, stone and brushwood check dam,  micro basin, permanent enclosure of grassland</t>
  </si>
  <si>
    <t>Integrated soil and water conservation - physical measures stone and soil bound, trenches, micro basin and check dame, permanent enclosure acacia dominated forest - biological measures leguminous and non-leguminous tree planting and natural regeneration</t>
  </si>
  <si>
    <t>Leguminous and nonleguminous tree planting and natural regeneration</t>
  </si>
  <si>
    <t>Integrated soil and water conservation and fertility - physical measures stone and soil bund, trench, micro basin, half moon, brushwood, check dam - biological measures mixed cereal system, leguminous and non-leguminous tree left on farm</t>
  </si>
  <si>
    <t>Enset, sweet potato, maize, teff-and pulses</t>
  </si>
  <si>
    <t>Integrated soil and water conservation - physical measures stone and soil trenches and check dame, permanent enclosure of woodland - biological measures leguminous tree planting and natural regeneration</t>
  </si>
  <si>
    <t>Integrated soil and water conservation and soil fertility - physical measures soil and stone bunds, hillside terrace, micro catchments, organic and inorganic amendments - biological measures mixed cereal and legume cropping system</t>
  </si>
  <si>
    <t>Maize, sorghum, teff and pulses</t>
  </si>
  <si>
    <t>Integrated soil and water conservation - physical measures stone and soil trenches and check dame, permanent enclosure of woodland and eucalyptus tree planting - biological measures leguminous tree planting and natural regeneration</t>
  </si>
  <si>
    <t>Barley, wheat and cactus fruit</t>
  </si>
  <si>
    <t>Integrated soil and water conservation - physical measures stone and soil bund, hillside terrace, stone check dam, deep infiltration trenches  permanent enclosure of woodland - biological measures leguminous and non-leguminous tree planting and natural regeneration</t>
  </si>
  <si>
    <t>Teff, wheat, barley and millet</t>
  </si>
  <si>
    <t>Integrated soil and water conservation and soil fertility - physical measures stone and soil bund, terraces,  teff cropping with inorganic fertilizers and bare fallow - biological measures leguminous and non-leguminous tree  hedge rows and trees left in farm</t>
  </si>
  <si>
    <t xml:space="preserve">Stone and soil bund, terraces,  teff cropping with inorganic fertilizers and bare fallow </t>
  </si>
  <si>
    <t>Stone and soil bund, terraces,  teff cropping with inorganic fertilizers</t>
  </si>
  <si>
    <t>Stone and soil bund, stone checkdam,  terrace, irrigation, vegetables and teff cropping with organic and inorganic fertilizers</t>
  </si>
  <si>
    <t>Sorghum, maize, teff and millet</t>
  </si>
  <si>
    <t>Integrated soil and water conservation - physical measures stone and soil bund, hillside terrace, stone check dam,  permanent enclosure of woodland - biological measures leguminous and non-leguminous tree  natural regeneration</t>
  </si>
  <si>
    <t>Leguminous and non-leguminous tree  natural regeneration</t>
  </si>
  <si>
    <t>Integrated soil and water conservation - physical measures stone and soil bund, hillside terrace, stone check dam,  permanent enclosure of grassland - biological measures leguminous and non-leguminous tree  natural regeneration</t>
  </si>
  <si>
    <t>Integrated soil and water conservation - physical measures stone and soil bund, hillside terrace, stone check dam,  deep water infiltration trenches - biological measures mixed cereal cropping system and scattered leguminous tree left in the farm</t>
  </si>
  <si>
    <t>Integrated soil and water conservation - physical measures stone and soil bund, hillside terrace, stone check dam,  eye brow basin, deep water infiltration trenches, permanent enclosure of woodland on mountain side - biological measures leguminous and non-leguminous tree  natural regeneration</t>
  </si>
  <si>
    <t>Integrated soil and water conservation - physical measures stone and soil bund, hillside terrace, stone check dam,  eye brow basin, deep water infiltration trenches, permanent enclosure of woodland on plain land - biological measures leguminous and non-leguminous tree natural regeneration</t>
  </si>
  <si>
    <t>Stone and soil bund, hillside terrace, stone checkdam,  eye brow basin, deep water infiltration trenches, permanenet enclosure of woodland on plain land</t>
  </si>
  <si>
    <t>Stone and soil bund, hillside terrace, stone checkdam,  deep water infiltration trenches, percolation pond and pit heckdam</t>
  </si>
  <si>
    <t>Sample number</t>
  </si>
  <si>
    <t>COLOR</t>
  </si>
  <si>
    <t>Sandy clay loam</t>
  </si>
  <si>
    <t>Sandy clay</t>
  </si>
  <si>
    <t>Clay</t>
  </si>
  <si>
    <t>Integrated soil and water conservation - physical measures stone and soil bund terrace,  deep water infiltration trenches, permanent enclosure of grassland - biological measures natural regeneration</t>
  </si>
  <si>
    <t>Pastoral grassland rehabilitation - reduce soil erosion, soil fertility decline and land degradation, increase soil carbon, organic matter, soil water, reduce overgrazing, improve, aboveground biomass and fodder for cut and carry</t>
  </si>
  <si>
    <t>Integrated soil and water conservation - physical measures stone and soil bund terrace,  deep water infiltration trenches and permanent enclosure of grassland - biological measures leguminous tree planting and natural regeneration</t>
  </si>
  <si>
    <t xml:space="preserve">Stone and soil bund, deep water infiltration trenches and grassland permanent enclosure  </t>
  </si>
  <si>
    <t>Pastoral grassland rehabilitation farmer managed - reduce soil erosion, soil fertility decline and land degradation, increase soil carbon, organic matter, soil water, reduce overgrazing, improve aboveground biomass and fodder for cut and carry</t>
  </si>
  <si>
    <t xml:space="preserve">Farmer managed grassland well protected permanent enclosure </t>
  </si>
  <si>
    <t>No Integrated soil and water conservation - physical measure well protected permanent enclosure of grassland - biological measures natural regeneration</t>
  </si>
  <si>
    <t>Integrated soil and water conservation - physical measures stone and soil bund, permanent enclosure of grassland - biological measures very sparse leguminous  tree left natural regeneration</t>
  </si>
  <si>
    <t>Grassland rehabilitation - reduce soil erosion, soil fertility decline and land degradation, increase soil carbon, organic matter, soil water, reduce overgrazing and improve wood availability, aboveground biomass and fodder for cut and carry</t>
  </si>
  <si>
    <t xml:space="preserve">No Integrated soil and water conservation and permanent enclosure of grassland </t>
  </si>
  <si>
    <t>Degraded cropland</t>
  </si>
  <si>
    <t>Integrated soil and water conservation - physical measures stone and soil bound, trenches, micro basin and check dame, permanent enclosure Gravillia dominated forest - biological measures leguminous and non-leguminous tree planting and natural regeneration</t>
  </si>
  <si>
    <t>ISWC_PE_WL_13</t>
  </si>
  <si>
    <t>PSNPSCEN</t>
  </si>
  <si>
    <t>Land cover</t>
  </si>
  <si>
    <t>LANDC</t>
  </si>
  <si>
    <t>Grassland</t>
  </si>
  <si>
    <t>Woodland</t>
  </si>
  <si>
    <t>Cropland</t>
  </si>
  <si>
    <t>Agroforestry</t>
  </si>
  <si>
    <t>Forestland</t>
  </si>
  <si>
    <t>Gully</t>
  </si>
  <si>
    <t>ISWC_PE_FL_3</t>
  </si>
  <si>
    <t>Mehlich III extractable Zinc MIR</t>
  </si>
  <si>
    <t>Mehlich III extractable Zinc</t>
  </si>
  <si>
    <t>Root activity</t>
  </si>
  <si>
    <t>Land use</t>
  </si>
  <si>
    <t>SLM intervention</t>
  </si>
  <si>
    <t xml:space="preserve">SLM intervention land use </t>
  </si>
  <si>
    <t>SLM intervention land use land cover</t>
  </si>
  <si>
    <t>Land degradation and development issue</t>
  </si>
  <si>
    <t>Land use type and SLM objectives</t>
  </si>
  <si>
    <t>Detailed physical and biological SLM</t>
  </si>
  <si>
    <t>Year SLM started</t>
  </si>
  <si>
    <t>Time</t>
  </si>
  <si>
    <t>PSNPMANT</t>
  </si>
  <si>
    <r>
      <t>pH-H</t>
    </r>
    <r>
      <rPr>
        <b/>
        <vertAlign val="subscript"/>
        <sz val="10"/>
        <rFont val="Calibri"/>
        <family val="2"/>
      </rPr>
      <t>2</t>
    </r>
    <r>
      <rPr>
        <b/>
        <sz val="10"/>
        <rFont val="Calibri"/>
        <family val="2"/>
      </rPr>
      <t>O</t>
    </r>
  </si>
  <si>
    <r>
      <t>pH-H</t>
    </r>
    <r>
      <rPr>
        <b/>
        <vertAlign val="subscript"/>
        <sz val="10"/>
        <rFont val="Calibri"/>
        <family val="2"/>
      </rPr>
      <t>2</t>
    </r>
    <r>
      <rPr>
        <b/>
        <sz val="10"/>
        <rFont val="Calibri"/>
        <family val="2"/>
      </rPr>
      <t>O MIR</t>
    </r>
  </si>
  <si>
    <r>
      <t>Total C stock in CO</t>
    </r>
    <r>
      <rPr>
        <b/>
        <vertAlign val="subscript"/>
        <sz val="10"/>
        <rFont val="Calibri"/>
        <family val="2"/>
      </rPr>
      <t>2</t>
    </r>
    <r>
      <rPr>
        <b/>
        <sz val="10"/>
        <rFont val="Calibri"/>
        <family val="2"/>
      </rPr>
      <t xml:space="preserve"> equivalent</t>
    </r>
  </si>
  <si>
    <r>
      <t>Total C stock in CO</t>
    </r>
    <r>
      <rPr>
        <b/>
        <vertAlign val="subscript"/>
        <sz val="10"/>
        <rFont val="Calibri"/>
        <family val="2"/>
      </rPr>
      <t>2</t>
    </r>
    <r>
      <rPr>
        <b/>
        <sz val="10"/>
        <rFont val="Calibri"/>
        <family val="2"/>
      </rPr>
      <t xml:space="preserve"> equivalent in horizon</t>
    </r>
  </si>
  <si>
    <r>
      <t>Total C stock in CO</t>
    </r>
    <r>
      <rPr>
        <b/>
        <vertAlign val="subscript"/>
        <sz val="10"/>
        <rFont val="Calibri"/>
        <family val="2"/>
      </rPr>
      <t>2</t>
    </r>
    <r>
      <rPr>
        <b/>
        <sz val="10"/>
        <rFont val="Calibri"/>
        <family val="2"/>
      </rPr>
      <t xml:space="preserve"> equivalent in profile</t>
    </r>
  </si>
  <si>
    <r>
      <t>Total C stock in CO</t>
    </r>
    <r>
      <rPr>
        <b/>
        <vertAlign val="subscript"/>
        <sz val="10"/>
        <rFont val="Calibri"/>
        <family val="2"/>
      </rPr>
      <t>2</t>
    </r>
    <r>
      <rPr>
        <b/>
        <sz val="10"/>
        <rFont val="Calibri"/>
        <family val="2"/>
      </rPr>
      <t xml:space="preserve"> equivalent in surface soil</t>
    </r>
  </si>
  <si>
    <t>SLM intervention land use land cover and  years</t>
  </si>
  <si>
    <t xml:space="preserve">Stone and soil bound, trenches, microbasin and checkdame, permanent enclosure acacia dominated forest </t>
  </si>
  <si>
    <t xml:space="preserve">Stone and soil bound, trenches, microbasin and checkdame, permanent enclosure gravilia dominated forest </t>
  </si>
  <si>
    <t>Stone and soil bund, trench, microbasin, half moon, brushwood, checkdam</t>
  </si>
  <si>
    <t xml:space="preserve">Stone and soil trenches and checkdame, permanent enclosure of woodland </t>
  </si>
  <si>
    <t>Soil and stone bunds, hillside terrace, microcatchments, organic and inorganic amendments</t>
  </si>
  <si>
    <t>Stone and soil trenches and checkdame, permanent enclosure of woodland</t>
  </si>
  <si>
    <t xml:space="preserve">Stone and soil trenches and checkdame, permanent enclosure of woodland and eucalyptus tree planting </t>
  </si>
  <si>
    <t>Soil bund, micro catchments  possibly maize cropping with out fertilizers</t>
  </si>
  <si>
    <t>Leguminous tree  hedgerows and trees left in farm very spars and not well maintained</t>
  </si>
  <si>
    <t xml:space="preserve">Stone and soil bund, stone checkdam, permanent enclosure of grassland </t>
  </si>
  <si>
    <t xml:space="preserve">Stone and soil bund, hillside terrace, stone checkdam, deep infiltration trenches  permanent enclosure of woodland </t>
  </si>
  <si>
    <t>Leguminous and non-leguminous tree  hedge rows and trees left in farm</t>
  </si>
  <si>
    <t>Stone and soil bund, stone checkdam, permanent enclosure of woodland</t>
  </si>
  <si>
    <t>Stone and soil bund, stone checkdam, permanent enclosure of grassland</t>
  </si>
  <si>
    <t>mixed cereal cropping system and scatered leguminous tree left in the farm</t>
  </si>
  <si>
    <t>mixed cereal cropping system and scattered leguminous tree left in the farm</t>
  </si>
  <si>
    <t>6 Jun - 16 Sep</t>
  </si>
  <si>
    <t xml:space="preserve">Stone and soil bund, hillside terrace, stone checkdam,  eye brow basin, deep water infiltration trenches, permanenet enclosure of woodland on mountain  side </t>
  </si>
  <si>
    <t>Terrace, stone check dam  mixed cereal cropping system and scatered leguminous tree left in the farm</t>
  </si>
  <si>
    <t>Terrace, stone checkdam  mixed cereal cropping system and scatered leguminous tree left in the farm</t>
  </si>
  <si>
    <t>Light grey</t>
  </si>
  <si>
    <t>Light grey to yellowish red</t>
  </si>
  <si>
    <t>Light grey to reddish yellow</t>
  </si>
  <si>
    <t>Light grey to light brown</t>
  </si>
  <si>
    <t>Very dark grey to reddish brown</t>
  </si>
  <si>
    <t>greyish brown</t>
  </si>
  <si>
    <t>Very dark grey</t>
  </si>
  <si>
    <t>grey</t>
  </si>
  <si>
    <t>Dark grey</t>
  </si>
  <si>
    <t>Very dark grey to yellow</t>
  </si>
  <si>
    <t>Reddish grey to dark reddish grey</t>
  </si>
  <si>
    <t>Very dark grey to pale yellow</t>
  </si>
  <si>
    <t>Dark olive grey</t>
  </si>
  <si>
    <t>Light grey to pale yellow</t>
  </si>
  <si>
    <t>Reddish grey</t>
  </si>
  <si>
    <t>Dusky red to dark bluish grey</t>
  </si>
  <si>
    <t>Dark reddish grey</t>
  </si>
  <si>
    <t>Tigrey</t>
  </si>
  <si>
    <t>Eastern Tigrey</t>
  </si>
  <si>
    <t>Central Tigrey</t>
  </si>
  <si>
    <t>Yellowish grey</t>
  </si>
  <si>
    <t>Ethiopia's PSNP-Climate Smart Initiative (CSI) - georeferenced site, management, GIS, climate, carbon, soil fertility, yield and low-cost soil MIR analysis national baseline database</t>
  </si>
  <si>
    <t>ISWF_CL_15</t>
  </si>
  <si>
    <t>NINR_PE_WL_2</t>
  </si>
  <si>
    <t>NINR_PE_WL_20</t>
  </si>
  <si>
    <t>NINR_PE_GL</t>
  </si>
  <si>
    <t>NINR_PE_GL_20</t>
  </si>
  <si>
    <t>NINR_PE_GL_3</t>
  </si>
  <si>
    <t>This report was prepared on behalf of The World Bank by:  Solomon, D., Woolf, D., Jirka, S., De’Gloria, S., Belay, B., Ambaw, G., Getahun, K., Ahmed, M., Ahmed, Z., and Lehmann, L. 2015. “Ethiopia’s Productive Safety Net Program (PSNP) national baseline database (NBD): Georeferenced site, management, topography, climate, soil carbon, soil fertility indicators, yield and low-cost soil mid-infrared (MIR) analysis results”. A World Bank Climate Smart Initiative (CSI) Report. Cornell University.</t>
  </si>
  <si>
    <r>
      <t>[1]</t>
    </r>
    <r>
      <rPr>
        <b/>
        <i/>
        <sz val="12"/>
        <rFont val="Calibri"/>
        <family val="2"/>
      </rPr>
      <t>Solomon, D., Woolf, D., Jirka, S., De’Gloria, S., Belay, B., Ambaw, G., Getahun, K., Ahmed, M., Ahmed, Z., and Lehmann, L. 2015. “Ethiopia’s Productive Safety Net Program (PSNP) national baseline database (NBD): Georeferenced site, management, topography, climate, soil carbon, soil fertility indicators, yield and low-cost soil mid-infrared (MIR) analysis results”. A World Bank Climate Smart Initiative (CSI) Report. Cornell University.</t>
    </r>
  </si>
  <si>
    <t>National baseline database (NBD) title:- Ethiopia’s Productive Safety Net Program (PSNP) national baseline database (NBD): Georeferenced site, management, topography, climate, soil carbon, soil fertility indicators, yield and low-cost soil mid-infrared (MIR) analysis results”. A World Bank Climate Smart Initiative (CSI) Report. Cornell University.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</si>
</sst>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0"/>
      <color rgb="FF7030A0"/>
      <name val="Arial"/>
      <family val="2"/>
    </font>
    <font>
      <sz val="10"/>
      <color theme="1"/>
      <name val="Arial"/>
      <family val="2"/>
    </font>
    <font>
      <vertAlign val="subscript"/>
      <sz val="10"/>
      <name val="Calibri"/>
      <family val="2"/>
      <scheme val="minor"/>
    </font>
    <font>
      <sz val="10"/>
      <color rgb="FFFF0000"/>
      <name val="Arial"/>
      <family val="2"/>
    </font>
    <font>
      <sz val="10"/>
      <color rgb="FF7030A0"/>
      <name val="Calibri"/>
      <family val="2"/>
    </font>
    <font>
      <sz val="10"/>
      <name val="Arial"/>
      <family val="2"/>
    </font>
    <font>
      <b/>
      <sz val="10"/>
      <name val="Calibri"/>
      <family val="2"/>
    </font>
    <font>
      <b/>
      <sz val="10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sz val="14"/>
      <color rgb="FFFF0000"/>
      <name val="Calibri"/>
      <family val="2"/>
    </font>
    <font>
      <b/>
      <sz val="1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2"/>
      <name val="Arial"/>
      <family val="2"/>
    </font>
    <font>
      <b/>
      <sz val="10"/>
      <color rgb="FFC00000"/>
      <name val="Arial"/>
      <family val="2"/>
    </font>
    <font>
      <b/>
      <sz val="12"/>
      <color rgb="FFC00000"/>
      <name val="Calibri"/>
      <family val="2"/>
    </font>
    <font>
      <sz val="12"/>
      <color rgb="FFC00000"/>
      <name val="Arial"/>
      <family val="2"/>
    </font>
    <font>
      <b/>
      <vertAlign val="subscript"/>
      <sz val="10"/>
      <name val="Calibri"/>
      <family val="2"/>
    </font>
    <font>
      <b/>
      <sz val="12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color rgb="FF7030A0"/>
      <name val="Calibri"/>
      <family val="2"/>
      <scheme val="minor"/>
    </font>
    <font>
      <b/>
      <i/>
      <vertAlign val="superscript"/>
      <sz val="12"/>
      <name val="Calibri"/>
      <family val="2"/>
    </font>
    <font>
      <b/>
      <sz val="12"/>
      <name val="Calibri"/>
      <family val="2"/>
    </font>
    <font>
      <b/>
      <i/>
      <sz val="12"/>
      <name val="Calibri"/>
      <family val="2"/>
    </font>
  </fonts>
  <fills count="27">
    <fill>
      <patternFill patternType="none"/>
    </fill>
    <fill>
      <patternFill patternType="gray125"/>
    </fill>
    <fill>
      <patternFill patternType="solid">
        <fgColor rgb="FFC6D9F0"/>
        <bgColor rgb="FFC6D9F0"/>
      </patternFill>
    </fill>
    <fill>
      <patternFill patternType="solid">
        <fgColor rgb="FFEAF1DD"/>
        <bgColor rgb="FFEAF1DD"/>
      </patternFill>
    </fill>
    <fill>
      <patternFill patternType="solid">
        <fgColor rgb="FFFDE9D9"/>
        <bgColor rgb="FFFDE9D9"/>
      </patternFill>
    </fill>
    <fill>
      <patternFill patternType="solid">
        <fgColor rgb="FFC2D69B"/>
        <bgColor rgb="FFC2D69B"/>
      </patternFill>
    </fill>
    <fill>
      <patternFill patternType="solid">
        <fgColor rgb="FFFBD4B4"/>
        <bgColor rgb="FFFBD4B4"/>
      </patternFill>
    </fill>
    <fill>
      <patternFill patternType="solid">
        <fgColor rgb="FFA5A5A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rgb="FFEAF1DD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rgb="FFC6D9F0"/>
      </patternFill>
    </fill>
    <fill>
      <patternFill patternType="solid">
        <fgColor theme="3" tint="0.79998168889431442"/>
        <bgColor rgb="FFFDE9D9"/>
      </patternFill>
    </fill>
    <fill>
      <patternFill patternType="solid">
        <fgColor theme="6" tint="0.39997558519241921"/>
        <bgColor rgb="FFC2D69B"/>
      </patternFill>
    </fill>
    <fill>
      <patternFill patternType="solid">
        <fgColor theme="6" tint="0.39997558519241921"/>
        <bgColor rgb="FFFDE9D9"/>
      </patternFill>
    </fill>
    <fill>
      <patternFill patternType="solid">
        <fgColor theme="6" tint="0.59999389629810485"/>
        <bgColor rgb="FFC2D69B"/>
      </patternFill>
    </fill>
    <fill>
      <patternFill patternType="solid">
        <fgColor theme="6" tint="0.59999389629810485"/>
        <bgColor rgb="FFFDE9D9"/>
      </patternFill>
    </fill>
    <fill>
      <patternFill patternType="solid">
        <fgColor theme="9" tint="0.59999389629810485"/>
        <bgColor rgb="FFFDE9D9"/>
      </patternFill>
    </fill>
    <fill>
      <patternFill patternType="solid">
        <fgColor theme="9" tint="0.59999389629810485"/>
        <bgColor rgb="FFFBD4B4"/>
      </patternFill>
    </fill>
    <fill>
      <patternFill patternType="solid">
        <fgColor theme="6" tint="0.79998168889431442"/>
        <bgColor rgb="FFFDE9D9"/>
      </patternFill>
    </fill>
    <fill>
      <patternFill patternType="solid">
        <fgColor theme="6" tint="0.39997558519241921"/>
        <bgColor rgb="FFD8D8D8"/>
      </patternFill>
    </fill>
    <fill>
      <patternFill patternType="solid">
        <fgColor rgb="FFFFFFCC"/>
        <bgColor rgb="FFD6E3BC"/>
      </patternFill>
    </fill>
    <fill>
      <patternFill patternType="solid">
        <fgColor rgb="FFFFFFCC"/>
        <bgColor rgb="FFFDE9D9"/>
      </patternFill>
    </fill>
    <fill>
      <patternFill patternType="solid">
        <fgColor rgb="FFFFFFCC"/>
        <bgColor rgb="FFC2D69B"/>
      </patternFill>
    </fill>
  </fills>
  <borders count="66">
    <border>
      <left/>
      <right/>
      <top/>
      <bottom/>
      <diagonal/>
    </border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theme="3" tint="0.39997558519241921"/>
      </right>
      <top/>
      <bottom/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3" tint="0.39997558519241921"/>
      </left>
      <right/>
      <top/>
      <bottom style="thin">
        <color theme="3" tint="0.39997558519241921"/>
      </bottom>
      <diagonal/>
    </border>
    <border>
      <left style="thin">
        <color theme="3" tint="0.39997558519241921"/>
      </left>
      <right/>
      <top style="thin">
        <color theme="3" tint="0.39997558519241921"/>
      </top>
      <bottom style="thin">
        <color theme="3" tint="0.39997558519241921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/>
      <right style="thin">
        <color theme="3" tint="0.39997558519241921"/>
      </right>
      <top/>
      <bottom style="thin">
        <color theme="3" tint="0.39997558519241921"/>
      </bottom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  <border>
      <left style="thin">
        <color theme="4"/>
      </left>
      <right style="medium">
        <color theme="3" tint="0.39997558519241921"/>
      </right>
      <top style="thin">
        <color theme="4"/>
      </top>
      <bottom style="thin">
        <color theme="4"/>
      </bottom>
      <diagonal/>
    </border>
    <border>
      <left style="thin">
        <color theme="3" tint="0.39997558519241921"/>
      </left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medium">
        <color theme="3" tint="0.39997558519241921"/>
      </left>
      <right style="medium">
        <color theme="3" tint="0.39997558519241921"/>
      </right>
      <top/>
      <bottom/>
      <diagonal/>
    </border>
    <border>
      <left style="medium">
        <color theme="3" tint="0.39997558519241921"/>
      </left>
      <right style="medium">
        <color theme="3" tint="0.39997558519241921"/>
      </right>
      <top/>
      <bottom style="medium">
        <color theme="3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 style="thin">
        <color theme="3" tint="0.39997558519241921"/>
      </top>
      <bottom/>
      <diagonal/>
    </border>
    <border>
      <left style="thin">
        <color theme="3" tint="0.39997558519241921"/>
      </left>
      <right/>
      <top style="thin">
        <color theme="3" tint="0.39997558519241921"/>
      </top>
      <bottom/>
      <diagonal/>
    </border>
    <border>
      <left style="medium">
        <color theme="3" tint="0.39997558519241921"/>
      </left>
      <right/>
      <top style="medium">
        <color theme="3" tint="0.39997558519241921"/>
      </top>
      <bottom style="medium">
        <color theme="3" tint="0.39997558519241921"/>
      </bottom>
      <diagonal/>
    </border>
    <border>
      <left/>
      <right/>
      <top style="medium">
        <color theme="3" tint="0.39997558519241921"/>
      </top>
      <bottom style="medium">
        <color theme="3" tint="0.39997558519241921"/>
      </bottom>
      <diagonal/>
    </border>
    <border>
      <left/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  <border>
      <left/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/>
      <right style="thin">
        <color theme="3" tint="0.39997558519241921"/>
      </right>
      <top style="thin">
        <color theme="3" tint="0.39997558519241921"/>
      </top>
      <bottom/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/>
      <diagonal/>
    </border>
    <border>
      <left style="thin">
        <color theme="3" tint="0.39997558519241921"/>
      </left>
      <right style="thin">
        <color theme="3" tint="0.39997558519241921"/>
      </right>
      <top/>
      <bottom style="thin">
        <color theme="3" tint="0.39997558519241921"/>
      </bottom>
      <diagonal/>
    </border>
    <border>
      <left style="medium">
        <color theme="3" tint="0.39997558519241921"/>
      </left>
      <right style="thin">
        <color rgb="FF000000"/>
      </right>
      <top style="medium">
        <color theme="3" tint="0.39997558519241921"/>
      </top>
      <bottom style="medium">
        <color theme="3" tint="0.39997558519241921"/>
      </bottom>
      <diagonal/>
    </border>
    <border>
      <left/>
      <right style="thin">
        <color rgb="FF000000"/>
      </right>
      <top style="medium">
        <color theme="3" tint="0.39997558519241921"/>
      </top>
      <bottom style="medium">
        <color theme="3" tint="0.39997558519241921"/>
      </bottom>
      <diagonal/>
    </border>
    <border>
      <left style="thin">
        <color rgb="FF000000"/>
      </left>
      <right style="thin">
        <color rgb="FF000000"/>
      </right>
      <top style="medium">
        <color theme="3" tint="0.39997558519241921"/>
      </top>
      <bottom style="medium">
        <color theme="3" tint="0.39997558519241921"/>
      </bottom>
      <diagonal/>
    </border>
    <border>
      <left style="medium">
        <color theme="3" tint="0.39997558519241921"/>
      </left>
      <right style="thin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  <border>
      <left style="thin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/>
      <bottom/>
      <diagonal/>
    </border>
    <border>
      <left style="thin">
        <color theme="3" tint="0.39997558519241921"/>
      </left>
      <right/>
      <top/>
      <bottom/>
      <diagonal/>
    </border>
    <border>
      <left style="medium">
        <color theme="3" tint="0.39997558519241921"/>
      </left>
      <right style="thin">
        <color theme="3" tint="0.39997558519241921"/>
      </right>
      <top style="medium">
        <color theme="3" tint="0.39997558519241921"/>
      </top>
      <bottom style="thin">
        <color theme="3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 style="medium">
        <color theme="3" tint="0.39997558519241921"/>
      </top>
      <bottom style="thin">
        <color theme="3" tint="0.39997558519241921"/>
      </bottom>
      <diagonal/>
    </border>
    <border>
      <left style="thin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thin">
        <color theme="3" tint="0.39997558519241921"/>
      </bottom>
      <diagonal/>
    </border>
    <border>
      <left style="medium">
        <color theme="3" tint="0.39997558519241921"/>
      </left>
      <right/>
      <top style="medium">
        <color theme="3" tint="0.39997558519241921"/>
      </top>
      <bottom/>
      <diagonal/>
    </border>
    <border>
      <left style="thin">
        <color theme="4"/>
      </left>
      <right style="medium">
        <color theme="3" tint="0.39997558519241921"/>
      </right>
      <top style="medium">
        <color theme="3" tint="0.39997558519241921"/>
      </top>
      <bottom style="thin">
        <color theme="4"/>
      </bottom>
      <diagonal/>
    </border>
    <border>
      <left style="medium">
        <color theme="3" tint="0.39997558519241921"/>
      </left>
      <right/>
      <top/>
      <bottom/>
      <diagonal/>
    </border>
    <border>
      <left style="medium">
        <color theme="3" tint="0.39997558519241921"/>
      </left>
      <right/>
      <top/>
      <bottom style="medium">
        <color theme="3" tint="0.39997558519241921"/>
      </bottom>
      <diagonal/>
    </border>
    <border>
      <left style="thin">
        <color theme="4"/>
      </left>
      <right style="medium">
        <color theme="3" tint="0.39997558519241921"/>
      </right>
      <top style="thin">
        <color theme="4"/>
      </top>
      <bottom style="medium">
        <color theme="3" tint="0.39997558519241921"/>
      </bottom>
      <diagonal/>
    </border>
    <border>
      <left style="thin">
        <color theme="4"/>
      </left>
      <right style="medium">
        <color theme="3" tint="0.39997558519241921"/>
      </right>
      <top style="medium">
        <color theme="3" tint="0.39997558519241921"/>
      </top>
      <bottom/>
      <diagonal/>
    </border>
    <border>
      <left style="thin">
        <color theme="4"/>
      </left>
      <right style="medium">
        <color theme="3" tint="0.39997558519241921"/>
      </right>
      <top/>
      <bottom style="thin">
        <color theme="4"/>
      </bottom>
      <diagonal/>
    </border>
    <border>
      <left style="thin">
        <color theme="4"/>
      </left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  <border>
      <left style="thin">
        <color theme="4"/>
      </left>
      <right style="medium">
        <color theme="3" tint="0.39997558519241921"/>
      </right>
      <top style="thin">
        <color theme="4"/>
      </top>
      <bottom/>
      <diagonal/>
    </border>
    <border>
      <left style="medium">
        <color theme="3" tint="0.39997558519241921"/>
      </left>
      <right style="thin">
        <color theme="4"/>
      </right>
      <top style="medium">
        <color theme="3" tint="0.39997558519241921"/>
      </top>
      <bottom/>
      <diagonal/>
    </border>
    <border>
      <left style="medium">
        <color theme="3" tint="0.39997558519241921"/>
      </left>
      <right/>
      <top/>
      <bottom style="thin">
        <color theme="4"/>
      </bottom>
      <diagonal/>
    </border>
    <border>
      <left style="medium">
        <color theme="3" tint="0.39997558519241921"/>
      </left>
      <right/>
      <top style="thin">
        <color theme="4"/>
      </top>
      <bottom style="thin">
        <color theme="4"/>
      </bottom>
      <diagonal/>
    </border>
    <border>
      <left style="medium">
        <color theme="3" tint="0.39997558519241921"/>
      </left>
      <right/>
      <top style="thin">
        <color theme="4"/>
      </top>
      <bottom/>
      <diagonal/>
    </border>
    <border>
      <left style="medium">
        <color theme="3" tint="0.39997558519241921"/>
      </left>
      <right/>
      <top style="medium">
        <color theme="3" tint="0.39997558519241921"/>
      </top>
      <bottom style="thin">
        <color theme="4"/>
      </bottom>
      <diagonal/>
    </border>
    <border>
      <left style="medium">
        <color theme="3" tint="0.39997558519241921"/>
      </left>
      <right/>
      <top style="thin">
        <color theme="4"/>
      </top>
      <bottom style="medium">
        <color theme="3" tint="0.39997558519241921"/>
      </bottom>
      <diagonal/>
    </border>
    <border>
      <left/>
      <right style="thin">
        <color theme="4"/>
      </right>
      <top style="medium">
        <color theme="3" tint="0.39997558519241921"/>
      </top>
      <bottom style="medium">
        <color theme="3" tint="0.39997558519241921"/>
      </bottom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 style="thin">
        <color theme="4"/>
      </right>
      <top style="medium">
        <color theme="3" tint="0.39997558519241921"/>
      </top>
      <bottom style="thin">
        <color theme="4"/>
      </bottom>
      <diagonal/>
    </border>
    <border>
      <left/>
      <right style="thin">
        <color theme="4"/>
      </right>
      <top style="medium">
        <color theme="3" tint="0.39997558519241921"/>
      </top>
      <bottom/>
      <diagonal/>
    </border>
    <border>
      <left/>
      <right style="thin">
        <color theme="4"/>
      </right>
      <top style="thin">
        <color theme="4"/>
      </top>
      <bottom style="medium">
        <color theme="3" tint="0.39997558519241921"/>
      </bottom>
      <diagonal/>
    </border>
    <border>
      <left style="medium">
        <color theme="3" tint="0.39997558519241921"/>
      </left>
      <right style="medium">
        <color theme="3" tint="0.39997558519241921"/>
      </right>
      <top/>
      <bottom style="thin">
        <color theme="4"/>
      </bottom>
      <diagonal/>
    </border>
    <border>
      <left style="medium">
        <color theme="3" tint="0.39997558519241921"/>
      </left>
      <right style="medium">
        <color theme="3" tint="0.39997558519241921"/>
      </right>
      <top style="thin">
        <color theme="4"/>
      </top>
      <bottom style="thin">
        <color theme="4"/>
      </bottom>
      <diagonal/>
    </border>
    <border>
      <left style="medium">
        <color theme="3" tint="0.39997558519241921"/>
      </left>
      <right style="medium">
        <color theme="3" tint="0.39997558519241921"/>
      </right>
      <top style="thin">
        <color theme="4"/>
      </top>
      <bottom/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thin">
        <color theme="4"/>
      </bottom>
      <diagonal/>
    </border>
    <border>
      <left style="medium">
        <color theme="3" tint="0.39997558519241921"/>
      </left>
      <right style="medium">
        <color theme="3" tint="0.39997558519241921"/>
      </right>
      <top style="thin">
        <color theme="4"/>
      </top>
      <bottom style="medium">
        <color theme="3" tint="0.39997558519241921"/>
      </bottom>
      <diagonal/>
    </border>
    <border>
      <left style="thin">
        <color theme="3" tint="0.39997558519241921"/>
      </left>
      <right/>
      <top style="medium">
        <color theme="3" tint="0.39997558519241921"/>
      </top>
      <bottom style="thin">
        <color theme="3" tint="0.39997558519241921"/>
      </bottom>
      <diagonal/>
    </border>
    <border>
      <left/>
      <right style="thin">
        <color theme="3" tint="0.39997558519241921"/>
      </right>
      <top style="thin">
        <color theme="3" tint="0.39997558519241921"/>
      </top>
      <bottom style="medium">
        <color theme="3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 style="thin">
        <color theme="3" tint="0.39997558519241921"/>
      </top>
      <bottom style="medium">
        <color theme="3" tint="0.39997558519241921"/>
      </bottom>
      <diagonal/>
    </border>
    <border>
      <left style="thin">
        <color theme="3" tint="0.39997558519241921"/>
      </left>
      <right/>
      <top style="thin">
        <color theme="3" tint="0.39997558519241921"/>
      </top>
      <bottom style="medium">
        <color theme="3" tint="0.39997558519241921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/>
      <diagonal/>
    </border>
  </borders>
  <cellStyleXfs count="15">
    <xf numFmtId="0" fontId="0" fillId="0" borderId="0"/>
    <xf numFmtId="0" fontId="6" fillId="7" borderId="2" applyNumberFormat="0" applyAlignment="0" applyProtection="0"/>
    <xf numFmtId="0" fontId="4" fillId="8" borderId="0" applyNumberFormat="0" applyBorder="0" applyAlignment="0" applyProtection="0"/>
    <xf numFmtId="0" fontId="3" fillId="0" borderId="1"/>
    <xf numFmtId="0" fontId="8" fillId="0" borderId="1"/>
    <xf numFmtId="0" fontId="3" fillId="8" borderId="1" applyNumberFormat="0" applyBorder="0" applyAlignment="0" applyProtection="0"/>
    <xf numFmtId="0" fontId="2" fillId="8" borderId="1" applyNumberFormat="0" applyBorder="0" applyAlignment="0" applyProtection="0"/>
    <xf numFmtId="0" fontId="2" fillId="0" borderId="1"/>
    <xf numFmtId="0" fontId="2" fillId="8" borderId="1" applyNumberFormat="0" applyBorder="0" applyAlignment="0" applyProtection="0"/>
    <xf numFmtId="0" fontId="14" fillId="0" borderId="1"/>
    <xf numFmtId="0" fontId="1" fillId="8" borderId="1" applyNumberFormat="0" applyBorder="0" applyAlignment="0" applyProtection="0"/>
    <xf numFmtId="0" fontId="1" fillId="0" borderId="1"/>
    <xf numFmtId="0" fontId="14" fillId="0" borderId="1"/>
    <xf numFmtId="0" fontId="14" fillId="0" borderId="1"/>
    <xf numFmtId="0" fontId="14" fillId="0" borderId="1"/>
  </cellStyleXfs>
  <cellXfs count="252">
    <xf numFmtId="0" fontId="0" fillId="0" borderId="0" xfId="0"/>
    <xf numFmtId="0" fontId="7" fillId="0" borderId="0" xfId="0" applyFont="1"/>
    <xf numFmtId="0" fontId="9" fillId="0" borderId="0" xfId="0" applyFont="1"/>
    <xf numFmtId="0" fontId="8" fillId="0" borderId="0" xfId="0" applyFont="1"/>
    <xf numFmtId="0" fontId="10" fillId="0" borderId="0" xfId="0" applyFont="1"/>
    <xf numFmtId="0" fontId="8" fillId="0" borderId="0" xfId="0" applyFont="1" applyAlignment="1"/>
    <xf numFmtId="0" fontId="12" fillId="0" borderId="0" xfId="0" applyFont="1"/>
    <xf numFmtId="1" fontId="8" fillId="0" borderId="0" xfId="0" applyNumberFormat="1" applyFont="1"/>
    <xf numFmtId="1" fontId="5" fillId="4" borderId="11" xfId="0" applyNumberFormat="1" applyFont="1" applyFill="1" applyBorder="1" applyAlignment="1">
      <alignment horizontal="left"/>
    </xf>
    <xf numFmtId="0" fontId="5" fillId="4" borderId="11" xfId="4" applyNumberFormat="1" applyFont="1" applyFill="1" applyBorder="1" applyAlignment="1">
      <alignment horizontal="left"/>
    </xf>
    <xf numFmtId="2" fontId="5" fillId="4" borderId="11" xfId="0" applyNumberFormat="1" applyFont="1" applyFill="1" applyBorder="1" applyAlignment="1">
      <alignment horizontal="left"/>
    </xf>
    <xf numFmtId="2" fontId="5" fillId="4" borderId="11" xfId="3" applyNumberFormat="1" applyFont="1" applyFill="1" applyBorder="1" applyAlignment="1">
      <alignment horizontal="left"/>
    </xf>
    <xf numFmtId="2" fontId="13" fillId="4" borderId="11" xfId="3" applyNumberFormat="1" applyFont="1" applyFill="1" applyBorder="1" applyAlignment="1">
      <alignment horizontal="left"/>
    </xf>
    <xf numFmtId="1" fontId="5" fillId="2" borderId="11" xfId="0" applyNumberFormat="1" applyFont="1" applyFill="1" applyBorder="1" applyAlignment="1">
      <alignment horizontal="left"/>
    </xf>
    <xf numFmtId="0" fontId="5" fillId="2" borderId="11" xfId="4" applyNumberFormat="1" applyFont="1" applyFill="1" applyBorder="1" applyAlignment="1">
      <alignment horizontal="left"/>
    </xf>
    <xf numFmtId="2" fontId="5" fillId="2" borderId="11" xfId="0" applyNumberFormat="1" applyFont="1" applyFill="1" applyBorder="1" applyAlignment="1">
      <alignment horizontal="left"/>
    </xf>
    <xf numFmtId="2" fontId="5" fillId="15" borderId="11" xfId="3" applyNumberFormat="1" applyFont="1" applyFill="1" applyBorder="1" applyAlignment="1">
      <alignment horizontal="left"/>
    </xf>
    <xf numFmtId="2" fontId="5" fillId="2" borderId="11" xfId="3" applyNumberFormat="1" applyFont="1" applyFill="1" applyBorder="1" applyAlignment="1">
      <alignment horizontal="left"/>
    </xf>
    <xf numFmtId="2" fontId="13" fillId="2" borderId="11" xfId="3" applyNumberFormat="1" applyFont="1" applyFill="1" applyBorder="1" applyAlignment="1">
      <alignment horizontal="left"/>
    </xf>
    <xf numFmtId="2" fontId="5" fillId="14" borderId="11" xfId="3" applyNumberFormat="1" applyFont="1" applyFill="1" applyBorder="1" applyAlignment="1">
      <alignment horizontal="left"/>
    </xf>
    <xf numFmtId="2" fontId="7" fillId="9" borderId="11" xfId="3" applyNumberFormat="1" applyFont="1" applyFill="1" applyBorder="1" applyAlignment="1">
      <alignment horizontal="left"/>
    </xf>
    <xf numFmtId="1" fontId="5" fillId="5" borderId="11" xfId="0" applyNumberFormat="1" applyFont="1" applyFill="1" applyBorder="1" applyAlignment="1">
      <alignment horizontal="left"/>
    </xf>
    <xf numFmtId="0" fontId="5" fillId="5" borderId="11" xfId="0" applyNumberFormat="1" applyFont="1" applyFill="1" applyBorder="1" applyAlignment="1">
      <alignment horizontal="left"/>
    </xf>
    <xf numFmtId="2" fontId="5" fillId="5" borderId="11" xfId="0" applyNumberFormat="1" applyFont="1" applyFill="1" applyBorder="1" applyAlignment="1">
      <alignment horizontal="left"/>
    </xf>
    <xf numFmtId="2" fontId="5" fillId="17" borderId="11" xfId="3" applyNumberFormat="1" applyFont="1" applyFill="1" applyBorder="1" applyAlignment="1">
      <alignment horizontal="left"/>
    </xf>
    <xf numFmtId="2" fontId="5" fillId="18" borderId="11" xfId="3" applyNumberFormat="1" applyFont="1" applyFill="1" applyBorder="1" applyAlignment="1">
      <alignment horizontal="left"/>
    </xf>
    <xf numFmtId="2" fontId="5" fillId="5" borderId="11" xfId="3" applyNumberFormat="1" applyFont="1" applyFill="1" applyBorder="1" applyAlignment="1">
      <alignment horizontal="left"/>
    </xf>
    <xf numFmtId="2" fontId="13" fillId="16" borderId="11" xfId="3" applyNumberFormat="1" applyFont="1" applyFill="1" applyBorder="1" applyAlignment="1">
      <alignment horizontal="left"/>
    </xf>
    <xf numFmtId="2" fontId="13" fillId="5" borderId="11" xfId="3" applyNumberFormat="1" applyFont="1" applyFill="1" applyBorder="1" applyAlignment="1">
      <alignment horizontal="left"/>
    </xf>
    <xf numFmtId="2" fontId="5" fillId="19" borderId="11" xfId="3" applyNumberFormat="1" applyFont="1" applyFill="1" applyBorder="1" applyAlignment="1">
      <alignment horizontal="left"/>
    </xf>
    <xf numFmtId="2" fontId="5" fillId="16" borderId="11" xfId="3" applyNumberFormat="1" applyFont="1" applyFill="1" applyBorder="1" applyAlignment="1">
      <alignment horizontal="left"/>
    </xf>
    <xf numFmtId="1" fontId="5" fillId="6" borderId="11" xfId="0" applyNumberFormat="1" applyFont="1" applyFill="1" applyBorder="1" applyAlignment="1">
      <alignment horizontal="left"/>
    </xf>
    <xf numFmtId="0" fontId="5" fillId="6" borderId="11" xfId="4" applyNumberFormat="1" applyFont="1" applyFill="1" applyBorder="1" applyAlignment="1">
      <alignment horizontal="left"/>
    </xf>
    <xf numFmtId="2" fontId="5" fillId="6" borderId="11" xfId="0" applyNumberFormat="1" applyFont="1" applyFill="1" applyBorder="1" applyAlignment="1">
      <alignment horizontal="left"/>
    </xf>
    <xf numFmtId="2" fontId="5" fillId="20" borderId="11" xfId="3" applyNumberFormat="1" applyFont="1" applyFill="1" applyBorder="1" applyAlignment="1">
      <alignment horizontal="left"/>
    </xf>
    <xf numFmtId="2" fontId="5" fillId="6" borderId="11" xfId="3" applyNumberFormat="1" applyFont="1" applyFill="1" applyBorder="1" applyAlignment="1">
      <alignment horizontal="left"/>
    </xf>
    <xf numFmtId="2" fontId="13" fillId="6" borderId="11" xfId="3" applyNumberFormat="1" applyFont="1" applyFill="1" applyBorder="1" applyAlignment="1">
      <alignment horizontal="left"/>
    </xf>
    <xf numFmtId="2" fontId="13" fillId="21" borderId="11" xfId="3" applyNumberFormat="1" applyFont="1" applyFill="1" applyBorder="1" applyAlignment="1">
      <alignment horizontal="left"/>
    </xf>
    <xf numFmtId="2" fontId="5" fillId="21" borderId="11" xfId="3" applyNumberFormat="1" applyFont="1" applyFill="1" applyBorder="1" applyAlignment="1">
      <alignment horizontal="left"/>
    </xf>
    <xf numFmtId="1" fontId="5" fillId="3" borderId="11" xfId="0" applyNumberFormat="1" applyFont="1" applyFill="1" applyBorder="1" applyAlignment="1">
      <alignment horizontal="left"/>
    </xf>
    <xf numFmtId="0" fontId="5" fillId="3" borderId="11" xfId="0" applyNumberFormat="1" applyFont="1" applyFill="1" applyBorder="1" applyAlignment="1">
      <alignment horizontal="left"/>
    </xf>
    <xf numFmtId="2" fontId="5" fillId="3" borderId="11" xfId="0" applyNumberFormat="1" applyFont="1" applyFill="1" applyBorder="1" applyAlignment="1">
      <alignment horizontal="left"/>
    </xf>
    <xf numFmtId="2" fontId="5" fillId="22" borderId="11" xfId="3" applyNumberFormat="1" applyFont="1" applyFill="1" applyBorder="1" applyAlignment="1">
      <alignment horizontal="left"/>
    </xf>
    <xf numFmtId="2" fontId="5" fillId="3" borderId="11" xfId="3" applyNumberFormat="1" applyFont="1" applyFill="1" applyBorder="1" applyAlignment="1">
      <alignment horizontal="left"/>
    </xf>
    <xf numFmtId="2" fontId="13" fillId="3" borderId="11" xfId="3" applyNumberFormat="1" applyFont="1" applyFill="1" applyBorder="1" applyAlignment="1">
      <alignment horizontal="left"/>
    </xf>
    <xf numFmtId="2" fontId="13" fillId="12" borderId="11" xfId="3" applyNumberFormat="1" applyFont="1" applyFill="1" applyBorder="1" applyAlignment="1">
      <alignment horizontal="left"/>
    </xf>
    <xf numFmtId="2" fontId="13" fillId="4" borderId="6" xfId="3" applyNumberFormat="1" applyFont="1" applyFill="1" applyBorder="1" applyAlignment="1">
      <alignment horizontal="left"/>
    </xf>
    <xf numFmtId="2" fontId="13" fillId="2" borderId="6" xfId="3" applyNumberFormat="1" applyFont="1" applyFill="1" applyBorder="1" applyAlignment="1">
      <alignment horizontal="left"/>
    </xf>
    <xf numFmtId="2" fontId="13" fillId="5" borderId="6" xfId="3" applyNumberFormat="1" applyFont="1" applyFill="1" applyBorder="1" applyAlignment="1">
      <alignment horizontal="left"/>
    </xf>
    <xf numFmtId="2" fontId="13" fillId="21" borderId="6" xfId="3" applyNumberFormat="1" applyFont="1" applyFill="1" applyBorder="1" applyAlignment="1">
      <alignment horizontal="left"/>
    </xf>
    <xf numFmtId="2" fontId="13" fillId="12" borderId="6" xfId="3" applyNumberFormat="1" applyFont="1" applyFill="1" applyBorder="1" applyAlignment="1">
      <alignment horizontal="left"/>
    </xf>
    <xf numFmtId="2" fontId="13" fillId="3" borderId="6" xfId="3" applyNumberFormat="1" applyFont="1" applyFill="1" applyBorder="1" applyAlignment="1">
      <alignment horizontal="left"/>
    </xf>
    <xf numFmtId="0" fontId="7" fillId="11" borderId="12" xfId="0" applyFont="1" applyFill="1" applyBorder="1"/>
    <xf numFmtId="0" fontId="10" fillId="11" borderId="12" xfId="0" applyFont="1" applyFill="1" applyBorder="1"/>
    <xf numFmtId="0" fontId="8" fillId="11" borderId="12" xfId="0" applyFont="1" applyFill="1" applyBorder="1"/>
    <xf numFmtId="0" fontId="8" fillId="11" borderId="13" xfId="0" applyFont="1" applyFill="1" applyBorder="1"/>
    <xf numFmtId="1" fontId="5" fillId="3" borderId="14" xfId="0" applyNumberFormat="1" applyFont="1" applyFill="1" applyBorder="1" applyAlignment="1">
      <alignment horizontal="left"/>
    </xf>
    <xf numFmtId="0" fontId="5" fillId="3" borderId="14" xfId="0" applyNumberFormat="1" applyFont="1" applyFill="1" applyBorder="1" applyAlignment="1">
      <alignment horizontal="left"/>
    </xf>
    <xf numFmtId="2" fontId="5" fillId="3" borderId="14" xfId="0" applyNumberFormat="1" applyFont="1" applyFill="1" applyBorder="1" applyAlignment="1">
      <alignment horizontal="left"/>
    </xf>
    <xf numFmtId="2" fontId="5" fillId="3" borderId="14" xfId="3" applyNumberFormat="1" applyFont="1" applyFill="1" applyBorder="1" applyAlignment="1">
      <alignment horizontal="left"/>
    </xf>
    <xf numFmtId="2" fontId="13" fillId="3" borderId="14" xfId="3" applyNumberFormat="1" applyFont="1" applyFill="1" applyBorder="1" applyAlignment="1">
      <alignment horizontal="left"/>
    </xf>
    <xf numFmtId="2" fontId="13" fillId="3" borderId="15" xfId="3" applyNumberFormat="1" applyFont="1" applyFill="1" applyBorder="1" applyAlignment="1">
      <alignment horizontal="left"/>
    </xf>
    <xf numFmtId="0" fontId="8" fillId="11" borderId="17" xfId="0" applyFont="1" applyFill="1" applyBorder="1"/>
    <xf numFmtId="0" fontId="12" fillId="11" borderId="17" xfId="0" applyFont="1" applyFill="1" applyBorder="1"/>
    <xf numFmtId="0" fontId="8" fillId="11" borderId="17" xfId="0" applyFont="1" applyFill="1" applyBorder="1" applyAlignment="1"/>
    <xf numFmtId="0" fontId="8" fillId="11" borderId="18" xfId="0" applyFont="1" applyFill="1" applyBorder="1"/>
    <xf numFmtId="1" fontId="5" fillId="4" borderId="19" xfId="0" applyNumberFormat="1" applyFont="1" applyFill="1" applyBorder="1" applyAlignment="1">
      <alignment horizontal="left"/>
    </xf>
    <xf numFmtId="1" fontId="5" fillId="2" borderId="19" xfId="0" applyNumberFormat="1" applyFont="1" applyFill="1" applyBorder="1" applyAlignment="1">
      <alignment horizontal="left"/>
    </xf>
    <xf numFmtId="1" fontId="5" fillId="5" borderId="19" xfId="0" applyNumberFormat="1" applyFont="1" applyFill="1" applyBorder="1" applyAlignment="1">
      <alignment horizontal="left"/>
    </xf>
    <xf numFmtId="1" fontId="5" fillId="6" borderId="19" xfId="0" applyNumberFormat="1" applyFont="1" applyFill="1" applyBorder="1" applyAlignment="1">
      <alignment horizontal="left"/>
    </xf>
    <xf numFmtId="1" fontId="5" fillId="3" borderId="19" xfId="0" applyNumberFormat="1" applyFont="1" applyFill="1" applyBorder="1" applyAlignment="1">
      <alignment horizontal="left"/>
    </xf>
    <xf numFmtId="1" fontId="5" fillId="3" borderId="20" xfId="0" applyNumberFormat="1" applyFont="1" applyFill="1" applyBorder="1" applyAlignment="1">
      <alignment horizontal="left"/>
    </xf>
    <xf numFmtId="0" fontId="8" fillId="11" borderId="21" xfId="0" applyFont="1" applyFill="1" applyBorder="1"/>
    <xf numFmtId="0" fontId="9" fillId="11" borderId="12" xfId="0" applyFont="1" applyFill="1" applyBorder="1"/>
    <xf numFmtId="0" fontId="8" fillId="11" borderId="9" xfId="0" applyFont="1" applyFill="1" applyBorder="1"/>
    <xf numFmtId="0" fontId="19" fillId="23" borderId="23" xfId="0" applyFont="1" applyFill="1" applyBorder="1" applyAlignment="1">
      <alignment horizontal="center"/>
    </xf>
    <xf numFmtId="0" fontId="19" fillId="23" borderId="24" xfId="0" applyFont="1" applyFill="1" applyBorder="1" applyAlignment="1">
      <alignment horizontal="center"/>
    </xf>
    <xf numFmtId="0" fontId="19" fillId="23" borderId="25" xfId="0" applyFont="1" applyFill="1" applyBorder="1" applyAlignment="1">
      <alignment horizontal="center"/>
    </xf>
    <xf numFmtId="0" fontId="19" fillId="23" borderId="17" xfId="0" applyFont="1" applyFill="1" applyBorder="1" applyAlignment="1">
      <alignment horizontal="center"/>
    </xf>
    <xf numFmtId="0" fontId="8" fillId="0" borderId="27" xfId="0" applyFont="1" applyBorder="1"/>
    <xf numFmtId="0" fontId="12" fillId="0" borderId="27" xfId="0" applyFont="1" applyBorder="1"/>
    <xf numFmtId="0" fontId="8" fillId="0" borderId="28" xfId="0" applyFont="1" applyBorder="1"/>
    <xf numFmtId="0" fontId="18" fillId="10" borderId="26" xfId="1" applyFont="1" applyFill="1" applyBorder="1" applyAlignment="1">
      <alignment horizontal="left"/>
    </xf>
    <xf numFmtId="0" fontId="16" fillId="10" borderId="27" xfId="1" applyFont="1" applyFill="1" applyBorder="1" applyAlignment="1">
      <alignment horizontal="left"/>
    </xf>
    <xf numFmtId="0" fontId="8" fillId="10" borderId="27" xfId="0" applyFont="1" applyFill="1" applyBorder="1"/>
    <xf numFmtId="1" fontId="5" fillId="4" borderId="8" xfId="0" applyNumberFormat="1" applyFont="1" applyFill="1" applyBorder="1" applyAlignment="1">
      <alignment horizontal="left"/>
    </xf>
    <xf numFmtId="1" fontId="5" fillId="4" borderId="22" xfId="0" applyNumberFormat="1" applyFont="1" applyFill="1" applyBorder="1" applyAlignment="1">
      <alignment horizontal="left"/>
    </xf>
    <xf numFmtId="0" fontId="5" fillId="4" borderId="22" xfId="4" applyNumberFormat="1" applyFont="1" applyFill="1" applyBorder="1" applyAlignment="1">
      <alignment horizontal="left"/>
    </xf>
    <xf numFmtId="2" fontId="5" fillId="4" borderId="22" xfId="0" applyNumberFormat="1" applyFont="1" applyFill="1" applyBorder="1" applyAlignment="1">
      <alignment horizontal="left"/>
    </xf>
    <xf numFmtId="2" fontId="5" fillId="4" borderId="22" xfId="3" applyNumberFormat="1" applyFont="1" applyFill="1" applyBorder="1" applyAlignment="1">
      <alignment horizontal="left"/>
    </xf>
    <xf numFmtId="2" fontId="13" fillId="4" borderId="22" xfId="3" applyNumberFormat="1" applyFont="1" applyFill="1" applyBorder="1" applyAlignment="1">
      <alignment horizontal="left"/>
    </xf>
    <xf numFmtId="2" fontId="13" fillId="4" borderId="5" xfId="3" applyNumberFormat="1" applyFont="1" applyFill="1" applyBorder="1" applyAlignment="1">
      <alignment horizontal="left"/>
    </xf>
    <xf numFmtId="0" fontId="20" fillId="10" borderId="27" xfId="1" applyFont="1" applyFill="1" applyBorder="1" applyAlignment="1">
      <alignment horizontal="left"/>
    </xf>
    <xf numFmtId="0" fontId="20" fillId="10" borderId="28" xfId="1" applyFont="1" applyFill="1" applyBorder="1" applyAlignment="1">
      <alignment horizontal="left"/>
    </xf>
    <xf numFmtId="0" fontId="16" fillId="11" borderId="29" xfId="2" applyFont="1" applyFill="1" applyBorder="1" applyAlignment="1">
      <alignment horizontal="left"/>
    </xf>
    <xf numFmtId="0" fontId="16" fillId="11" borderId="30" xfId="2" applyFont="1" applyFill="1" applyBorder="1" applyAlignment="1">
      <alignment horizontal="left"/>
    </xf>
    <xf numFmtId="0" fontId="7" fillId="10" borderId="27" xfId="0" applyFont="1" applyFill="1" applyBorder="1"/>
    <xf numFmtId="1" fontId="5" fillId="4" borderId="20" xfId="0" applyNumberFormat="1" applyFont="1" applyFill="1" applyBorder="1" applyAlignment="1">
      <alignment horizontal="left"/>
    </xf>
    <xf numFmtId="1" fontId="5" fillId="4" borderId="14" xfId="0" applyNumberFormat="1" applyFont="1" applyFill="1" applyBorder="1" applyAlignment="1">
      <alignment horizontal="left"/>
    </xf>
    <xf numFmtId="0" fontId="5" fillId="4" borderId="14" xfId="4" applyNumberFormat="1" applyFont="1" applyFill="1" applyBorder="1" applyAlignment="1">
      <alignment horizontal="left"/>
    </xf>
    <xf numFmtId="2" fontId="5" fillId="4" borderId="14" xfId="0" applyNumberFormat="1" applyFont="1" applyFill="1" applyBorder="1" applyAlignment="1">
      <alignment horizontal="left"/>
    </xf>
    <xf numFmtId="2" fontId="13" fillId="4" borderId="14" xfId="3" applyNumberFormat="1" applyFont="1" applyFill="1" applyBorder="1" applyAlignment="1">
      <alignment horizontal="left"/>
    </xf>
    <xf numFmtId="2" fontId="5" fillId="4" borderId="14" xfId="3" applyNumberFormat="1" applyFont="1" applyFill="1" applyBorder="1" applyAlignment="1">
      <alignment horizontal="left"/>
    </xf>
    <xf numFmtId="2" fontId="13" fillId="4" borderId="15" xfId="3" applyNumberFormat="1" applyFont="1" applyFill="1" applyBorder="1" applyAlignment="1">
      <alignment horizontal="left"/>
    </xf>
    <xf numFmtId="1" fontId="5" fillId="2" borderId="31" xfId="0" applyNumberFormat="1" applyFont="1" applyFill="1" applyBorder="1" applyAlignment="1">
      <alignment horizontal="left"/>
    </xf>
    <xf numFmtId="1" fontId="5" fillId="2" borderId="32" xfId="0" applyNumberFormat="1" applyFont="1" applyFill="1" applyBorder="1" applyAlignment="1">
      <alignment horizontal="left"/>
    </xf>
    <xf numFmtId="0" fontId="5" fillId="2" borderId="32" xfId="4" applyNumberFormat="1" applyFont="1" applyFill="1" applyBorder="1" applyAlignment="1">
      <alignment horizontal="left"/>
    </xf>
    <xf numFmtId="2" fontId="5" fillId="2" borderId="32" xfId="0" applyNumberFormat="1" applyFont="1" applyFill="1" applyBorder="1" applyAlignment="1">
      <alignment horizontal="left"/>
    </xf>
    <xf numFmtId="2" fontId="5" fillId="15" borderId="32" xfId="3" applyNumberFormat="1" applyFont="1" applyFill="1" applyBorder="1" applyAlignment="1">
      <alignment horizontal="left"/>
    </xf>
    <xf numFmtId="2" fontId="5" fillId="2" borderId="32" xfId="3" applyNumberFormat="1" applyFont="1" applyFill="1" applyBorder="1" applyAlignment="1">
      <alignment horizontal="left"/>
    </xf>
    <xf numFmtId="2" fontId="13" fillId="2" borderId="32" xfId="3" applyNumberFormat="1" applyFont="1" applyFill="1" applyBorder="1" applyAlignment="1">
      <alignment horizontal="left"/>
    </xf>
    <xf numFmtId="2" fontId="13" fillId="2" borderId="33" xfId="3" applyNumberFormat="1" applyFont="1" applyFill="1" applyBorder="1" applyAlignment="1">
      <alignment horizontal="left"/>
    </xf>
    <xf numFmtId="1" fontId="5" fillId="2" borderId="20" xfId="0" applyNumberFormat="1" applyFont="1" applyFill="1" applyBorder="1" applyAlignment="1">
      <alignment horizontal="left"/>
    </xf>
    <xf numFmtId="1" fontId="5" fillId="2" borderId="14" xfId="0" applyNumberFormat="1" applyFont="1" applyFill="1" applyBorder="1" applyAlignment="1">
      <alignment horizontal="left"/>
    </xf>
    <xf numFmtId="0" fontId="5" fillId="2" borderId="14" xfId="4" applyNumberFormat="1" applyFont="1" applyFill="1" applyBorder="1" applyAlignment="1">
      <alignment horizontal="left"/>
    </xf>
    <xf numFmtId="2" fontId="5" fillId="2" borderId="14" xfId="0" applyNumberFormat="1" applyFont="1" applyFill="1" applyBorder="1" applyAlignment="1">
      <alignment horizontal="left"/>
    </xf>
    <xf numFmtId="2" fontId="5" fillId="2" borderId="14" xfId="3" applyNumberFormat="1" applyFont="1" applyFill="1" applyBorder="1" applyAlignment="1">
      <alignment horizontal="left"/>
    </xf>
    <xf numFmtId="2" fontId="13" fillId="2" borderId="14" xfId="3" applyNumberFormat="1" applyFont="1" applyFill="1" applyBorder="1" applyAlignment="1">
      <alignment horizontal="left"/>
    </xf>
    <xf numFmtId="2" fontId="13" fillId="2" borderId="15" xfId="3" applyNumberFormat="1" applyFont="1" applyFill="1" applyBorder="1" applyAlignment="1">
      <alignment horizontal="left"/>
    </xf>
    <xf numFmtId="1" fontId="5" fillId="5" borderId="31" xfId="0" applyNumberFormat="1" applyFont="1" applyFill="1" applyBorder="1" applyAlignment="1">
      <alignment horizontal="left"/>
    </xf>
    <xf numFmtId="1" fontId="5" fillId="5" borderId="32" xfId="0" applyNumberFormat="1" applyFont="1" applyFill="1" applyBorder="1" applyAlignment="1">
      <alignment horizontal="left"/>
    </xf>
    <xf numFmtId="0" fontId="5" fillId="5" borderId="32" xfId="0" applyNumberFormat="1" applyFont="1" applyFill="1" applyBorder="1" applyAlignment="1">
      <alignment horizontal="left"/>
    </xf>
    <xf numFmtId="2" fontId="5" fillId="5" borderId="32" xfId="0" applyNumberFormat="1" applyFont="1" applyFill="1" applyBorder="1" applyAlignment="1">
      <alignment horizontal="left"/>
    </xf>
    <xf numFmtId="2" fontId="5" fillId="17" borderId="32" xfId="3" applyNumberFormat="1" applyFont="1" applyFill="1" applyBorder="1" applyAlignment="1">
      <alignment horizontal="left"/>
    </xf>
    <xf numFmtId="2" fontId="5" fillId="18" borderId="32" xfId="3" applyNumberFormat="1" applyFont="1" applyFill="1" applyBorder="1" applyAlignment="1">
      <alignment horizontal="left"/>
    </xf>
    <xf numFmtId="2" fontId="5" fillId="5" borderId="32" xfId="3" applyNumberFormat="1" applyFont="1" applyFill="1" applyBorder="1" applyAlignment="1">
      <alignment horizontal="left"/>
    </xf>
    <xf numFmtId="2" fontId="13" fillId="16" borderId="32" xfId="3" applyNumberFormat="1" applyFont="1" applyFill="1" applyBorder="1" applyAlignment="1">
      <alignment horizontal="left"/>
    </xf>
    <xf numFmtId="2" fontId="13" fillId="5" borderId="32" xfId="3" applyNumberFormat="1" applyFont="1" applyFill="1" applyBorder="1" applyAlignment="1">
      <alignment horizontal="left"/>
    </xf>
    <xf numFmtId="2" fontId="13" fillId="5" borderId="33" xfId="3" applyNumberFormat="1" applyFont="1" applyFill="1" applyBorder="1" applyAlignment="1">
      <alignment horizontal="left"/>
    </xf>
    <xf numFmtId="0" fontId="20" fillId="10" borderId="26" xfId="0" applyFont="1" applyFill="1" applyBorder="1"/>
    <xf numFmtId="0" fontId="20" fillId="11" borderId="29" xfId="2" applyFont="1" applyFill="1" applyBorder="1" applyAlignment="1">
      <alignment horizontal="left"/>
    </xf>
    <xf numFmtId="0" fontId="21" fillId="11" borderId="29" xfId="2" applyFont="1" applyFill="1" applyBorder="1" applyAlignment="1">
      <alignment horizontal="left"/>
    </xf>
    <xf numFmtId="0" fontId="8" fillId="11" borderId="34" xfId="0" applyFont="1" applyFill="1" applyBorder="1"/>
    <xf numFmtId="0" fontId="7" fillId="11" borderId="36" xfId="1" applyFont="1" applyFill="1" applyBorder="1" applyAlignment="1">
      <alignment horizontal="left"/>
    </xf>
    <xf numFmtId="0" fontId="7" fillId="11" borderId="37" xfId="1" applyFont="1" applyFill="1" applyBorder="1" applyAlignment="1">
      <alignment horizontal="left"/>
    </xf>
    <xf numFmtId="0" fontId="17" fillId="11" borderId="41" xfId="1" applyFont="1" applyFill="1" applyBorder="1" applyAlignment="1">
      <alignment horizontal="left"/>
    </xf>
    <xf numFmtId="0" fontId="17" fillId="11" borderId="16" xfId="2" applyFont="1" applyFill="1" applyBorder="1" applyAlignment="1">
      <alignment horizontal="left"/>
    </xf>
    <xf numFmtId="0" fontId="22" fillId="0" borderId="45" xfId="0" applyFont="1" applyBorder="1"/>
    <xf numFmtId="0" fontId="22" fillId="0" borderId="46" xfId="0" applyFont="1" applyBorder="1"/>
    <xf numFmtId="0" fontId="17" fillId="11" borderId="49" xfId="1" applyFont="1" applyFill="1" applyBorder="1" applyAlignment="1">
      <alignment horizontal="left"/>
    </xf>
    <xf numFmtId="0" fontId="17" fillId="11" borderId="9" xfId="2" applyFont="1" applyFill="1" applyBorder="1" applyAlignment="1">
      <alignment horizontal="left"/>
    </xf>
    <xf numFmtId="0" fontId="21" fillId="10" borderId="27" xfId="0" applyFont="1" applyFill="1" applyBorder="1"/>
    <xf numFmtId="0" fontId="23" fillId="10" borderId="26" xfId="0" applyFont="1" applyFill="1" applyBorder="1"/>
    <xf numFmtId="0" fontId="24" fillId="12" borderId="44" xfId="0" applyFont="1" applyFill="1" applyBorder="1"/>
    <xf numFmtId="0" fontId="24" fillId="12" borderId="47" xfId="0" applyFont="1" applyFill="1" applyBorder="1"/>
    <xf numFmtId="0" fontId="24" fillId="12" borderId="34" xfId="0" applyFont="1" applyFill="1" applyBorder="1"/>
    <xf numFmtId="0" fontId="25" fillId="0" borderId="45" xfId="0" applyFont="1" applyBorder="1"/>
    <xf numFmtId="0" fontId="25" fillId="0" borderId="46" xfId="0" applyFont="1" applyBorder="1"/>
    <xf numFmtId="0" fontId="25" fillId="0" borderId="48" xfId="0" applyFont="1" applyBorder="1"/>
    <xf numFmtId="0" fontId="27" fillId="13" borderId="7" xfId="1" applyFont="1" applyFill="1" applyBorder="1" applyAlignment="1">
      <alignment horizontal="left"/>
    </xf>
    <xf numFmtId="0" fontId="27" fillId="13" borderId="4" xfId="1" applyFont="1" applyFill="1" applyBorder="1" applyAlignment="1">
      <alignment horizontal="left"/>
    </xf>
    <xf numFmtId="0" fontId="27" fillId="13" borderId="50" xfId="1" applyFont="1" applyFill="1" applyBorder="1" applyAlignment="1">
      <alignment horizontal="left"/>
    </xf>
    <xf numFmtId="0" fontId="28" fillId="13" borderId="40" xfId="1" applyFont="1" applyFill="1" applyBorder="1" applyAlignment="1">
      <alignment horizontal="left"/>
    </xf>
    <xf numFmtId="0" fontId="28" fillId="13" borderId="10" xfId="1" applyFont="1" applyFill="1" applyBorder="1" applyAlignment="1">
      <alignment horizontal="left"/>
    </xf>
    <xf numFmtId="0" fontId="28" fillId="13" borderId="42" xfId="1" applyFont="1" applyFill="1" applyBorder="1" applyAlignment="1">
      <alignment horizontal="left"/>
    </xf>
    <xf numFmtId="0" fontId="28" fillId="13" borderId="35" xfId="1" applyFont="1" applyFill="1" applyBorder="1" applyAlignment="1">
      <alignment horizontal="left"/>
    </xf>
    <xf numFmtId="0" fontId="28" fillId="13" borderId="39" xfId="1" applyFont="1" applyFill="1" applyBorder="1" applyAlignment="1">
      <alignment horizontal="left"/>
    </xf>
    <xf numFmtId="0" fontId="28" fillId="13" borderId="38" xfId="1" applyFont="1" applyFill="1" applyBorder="1" applyAlignment="1">
      <alignment horizontal="left"/>
    </xf>
    <xf numFmtId="1" fontId="5" fillId="6" borderId="31" xfId="0" applyNumberFormat="1" applyFont="1" applyFill="1" applyBorder="1" applyAlignment="1">
      <alignment horizontal="left"/>
    </xf>
    <xf numFmtId="1" fontId="5" fillId="6" borderId="32" xfId="0" applyNumberFormat="1" applyFont="1" applyFill="1" applyBorder="1" applyAlignment="1">
      <alignment horizontal="left"/>
    </xf>
    <xf numFmtId="0" fontId="5" fillId="6" borderId="32" xfId="4" applyNumberFormat="1" applyFont="1" applyFill="1" applyBorder="1" applyAlignment="1">
      <alignment horizontal="left"/>
    </xf>
    <xf numFmtId="2" fontId="5" fillId="6" borderId="32" xfId="0" applyNumberFormat="1" applyFont="1" applyFill="1" applyBorder="1" applyAlignment="1">
      <alignment horizontal="left"/>
    </xf>
    <xf numFmtId="2" fontId="5" fillId="20" borderId="32" xfId="3" applyNumberFormat="1" applyFont="1" applyFill="1" applyBorder="1" applyAlignment="1">
      <alignment horizontal="left"/>
    </xf>
    <xf numFmtId="2" fontId="5" fillId="6" borderId="32" xfId="3" applyNumberFormat="1" applyFont="1" applyFill="1" applyBorder="1" applyAlignment="1">
      <alignment horizontal="left"/>
    </xf>
    <xf numFmtId="2" fontId="13" fillId="6" borderId="32" xfId="3" applyNumberFormat="1" applyFont="1" applyFill="1" applyBorder="1" applyAlignment="1">
      <alignment horizontal="left"/>
    </xf>
    <xf numFmtId="2" fontId="13" fillId="21" borderId="32" xfId="3" applyNumberFormat="1" applyFont="1" applyFill="1" applyBorder="1" applyAlignment="1">
      <alignment horizontal="left"/>
    </xf>
    <xf numFmtId="2" fontId="13" fillId="21" borderId="33" xfId="3" applyNumberFormat="1" applyFont="1" applyFill="1" applyBorder="1" applyAlignment="1">
      <alignment horizontal="left"/>
    </xf>
    <xf numFmtId="0" fontId="18" fillId="11" borderId="43" xfId="1" applyFont="1" applyFill="1" applyBorder="1" applyAlignment="1">
      <alignment horizontal="left"/>
    </xf>
    <xf numFmtId="0" fontId="27" fillId="13" borderId="51" xfId="1" applyFont="1" applyFill="1" applyBorder="1" applyAlignment="1">
      <alignment horizontal="left"/>
    </xf>
    <xf numFmtId="0" fontId="27" fillId="13" borderId="52" xfId="1" applyFont="1" applyFill="1" applyBorder="1" applyAlignment="1">
      <alignment horizontal="left"/>
    </xf>
    <xf numFmtId="0" fontId="27" fillId="13" borderId="53" xfId="1" applyFont="1" applyFill="1" applyBorder="1" applyAlignment="1">
      <alignment horizontal="left"/>
    </xf>
    <xf numFmtId="0" fontId="21" fillId="11" borderId="3" xfId="2" applyFont="1" applyFill="1" applyBorder="1" applyAlignment="1">
      <alignment horizontal="left"/>
    </xf>
    <xf numFmtId="0" fontId="20" fillId="11" borderId="3" xfId="0" applyFont="1" applyFill="1" applyBorder="1"/>
    <xf numFmtId="0" fontId="20" fillId="11" borderId="30" xfId="2" applyFont="1" applyFill="1" applyBorder="1" applyAlignment="1">
      <alignment horizontal="left"/>
    </xf>
    <xf numFmtId="0" fontId="7" fillId="11" borderId="13" xfId="1" applyFont="1" applyFill="1" applyBorder="1" applyAlignment="1">
      <alignment horizontal="left"/>
    </xf>
    <xf numFmtId="0" fontId="7" fillId="11" borderId="12" xfId="1" applyFont="1" applyFill="1" applyBorder="1" applyAlignment="1">
      <alignment horizontal="left"/>
    </xf>
    <xf numFmtId="0" fontId="7" fillId="11" borderId="21" xfId="1" applyFont="1" applyFill="1" applyBorder="1" applyAlignment="1">
      <alignment horizontal="left"/>
    </xf>
    <xf numFmtId="0" fontId="7" fillId="11" borderId="9" xfId="1" applyFont="1" applyFill="1" applyBorder="1" applyAlignment="1">
      <alignment horizontal="left"/>
    </xf>
    <xf numFmtId="1" fontId="5" fillId="5" borderId="20" xfId="0" applyNumberFormat="1" applyFont="1" applyFill="1" applyBorder="1" applyAlignment="1">
      <alignment horizontal="left"/>
    </xf>
    <xf numFmtId="1" fontId="5" fillId="5" borderId="14" xfId="0" applyNumberFormat="1" applyFont="1" applyFill="1" applyBorder="1" applyAlignment="1">
      <alignment horizontal="left"/>
    </xf>
    <xf numFmtId="0" fontId="5" fillId="5" borderId="14" xfId="0" applyNumberFormat="1" applyFont="1" applyFill="1" applyBorder="1" applyAlignment="1">
      <alignment horizontal="left"/>
    </xf>
    <xf numFmtId="2" fontId="5" fillId="5" borderId="14" xfId="0" applyNumberFormat="1" applyFont="1" applyFill="1" applyBorder="1" applyAlignment="1">
      <alignment horizontal="left"/>
    </xf>
    <xf numFmtId="2" fontId="5" fillId="5" borderId="14" xfId="3" applyNumberFormat="1" applyFont="1" applyFill="1" applyBorder="1" applyAlignment="1">
      <alignment horizontal="left"/>
    </xf>
    <xf numFmtId="2" fontId="13" fillId="16" borderId="14" xfId="3" applyNumberFormat="1" applyFont="1" applyFill="1" applyBorder="1" applyAlignment="1">
      <alignment horizontal="left"/>
    </xf>
    <xf numFmtId="2" fontId="13" fillId="5" borderId="14" xfId="3" applyNumberFormat="1" applyFont="1" applyFill="1" applyBorder="1" applyAlignment="1">
      <alignment horizontal="left"/>
    </xf>
    <xf numFmtId="2" fontId="13" fillId="5" borderId="15" xfId="3" applyNumberFormat="1" applyFont="1" applyFill="1" applyBorder="1" applyAlignment="1">
      <alignment horizontal="left"/>
    </xf>
    <xf numFmtId="1" fontId="5" fillId="3" borderId="8" xfId="0" applyNumberFormat="1" applyFont="1" applyFill="1" applyBorder="1" applyAlignment="1">
      <alignment horizontal="left"/>
    </xf>
    <xf numFmtId="1" fontId="5" fillId="3" borderId="22" xfId="0" applyNumberFormat="1" applyFont="1" applyFill="1" applyBorder="1" applyAlignment="1">
      <alignment horizontal="left"/>
    </xf>
    <xf numFmtId="0" fontId="5" fillId="3" borderId="22" xfId="0" applyNumberFormat="1" applyFont="1" applyFill="1" applyBorder="1" applyAlignment="1">
      <alignment horizontal="left"/>
    </xf>
    <xf numFmtId="2" fontId="5" fillId="3" borderId="22" xfId="0" applyNumberFormat="1" applyFont="1" applyFill="1" applyBorder="1" applyAlignment="1">
      <alignment horizontal="left"/>
    </xf>
    <xf numFmtId="2" fontId="5" fillId="22" borderId="22" xfId="3" applyNumberFormat="1" applyFont="1" applyFill="1" applyBorder="1" applyAlignment="1">
      <alignment horizontal="left"/>
    </xf>
    <xf numFmtId="2" fontId="5" fillId="3" borderId="22" xfId="3" applyNumberFormat="1" applyFont="1" applyFill="1" applyBorder="1" applyAlignment="1">
      <alignment horizontal="left"/>
    </xf>
    <xf numFmtId="2" fontId="13" fillId="3" borderId="22" xfId="3" applyNumberFormat="1" applyFont="1" applyFill="1" applyBorder="1" applyAlignment="1">
      <alignment horizontal="left"/>
    </xf>
    <xf numFmtId="2" fontId="13" fillId="12" borderId="22" xfId="3" applyNumberFormat="1" applyFont="1" applyFill="1" applyBorder="1" applyAlignment="1">
      <alignment horizontal="left"/>
    </xf>
    <xf numFmtId="2" fontId="13" fillId="12" borderId="5" xfId="3" applyNumberFormat="1" applyFont="1" applyFill="1" applyBorder="1" applyAlignment="1">
      <alignment horizontal="left"/>
    </xf>
    <xf numFmtId="0" fontId="9" fillId="11" borderId="13" xfId="0" applyFont="1" applyFill="1" applyBorder="1"/>
    <xf numFmtId="1" fontId="5" fillId="6" borderId="60" xfId="0" applyNumberFormat="1" applyFont="1" applyFill="1" applyBorder="1" applyAlignment="1">
      <alignment horizontal="left"/>
    </xf>
    <xf numFmtId="1" fontId="5" fillId="6" borderId="61" xfId="0" applyNumberFormat="1" applyFont="1" applyFill="1" applyBorder="1" applyAlignment="1">
      <alignment horizontal="left"/>
    </xf>
    <xf numFmtId="0" fontId="5" fillId="6" borderId="61" xfId="4" applyNumberFormat="1" applyFont="1" applyFill="1" applyBorder="1" applyAlignment="1">
      <alignment horizontal="left"/>
    </xf>
    <xf numFmtId="2" fontId="5" fillId="6" borderId="61" xfId="0" applyNumberFormat="1" applyFont="1" applyFill="1" applyBorder="1" applyAlignment="1">
      <alignment horizontal="left"/>
    </xf>
    <xf numFmtId="2" fontId="5" fillId="6" borderId="61" xfId="3" applyNumberFormat="1" applyFont="1" applyFill="1" applyBorder="1" applyAlignment="1">
      <alignment horizontal="left"/>
    </xf>
    <xf numFmtId="2" fontId="13" fillId="6" borderId="61" xfId="3" applyNumberFormat="1" applyFont="1" applyFill="1" applyBorder="1" applyAlignment="1">
      <alignment horizontal="left"/>
    </xf>
    <xf numFmtId="2" fontId="13" fillId="21" borderId="61" xfId="3" applyNumberFormat="1" applyFont="1" applyFill="1" applyBorder="1" applyAlignment="1">
      <alignment horizontal="left"/>
    </xf>
    <xf numFmtId="2" fontId="13" fillId="21" borderId="62" xfId="3" applyNumberFormat="1" applyFont="1" applyFill="1" applyBorder="1" applyAlignment="1">
      <alignment horizontal="left"/>
    </xf>
    <xf numFmtId="0" fontId="29" fillId="13" borderId="54" xfId="2" applyFont="1" applyFill="1" applyBorder="1" applyAlignment="1">
      <alignment horizontal="left"/>
    </xf>
    <xf numFmtId="0" fontId="29" fillId="13" borderId="55" xfId="2" applyFont="1" applyFill="1" applyBorder="1" applyAlignment="1">
      <alignment horizontal="left"/>
    </xf>
    <xf numFmtId="0" fontId="29" fillId="13" borderId="56" xfId="2" applyFont="1" applyFill="1" applyBorder="1" applyAlignment="1">
      <alignment horizontal="left"/>
    </xf>
    <xf numFmtId="0" fontId="29" fillId="13" borderId="57" xfId="2" applyFont="1" applyFill="1" applyBorder="1" applyAlignment="1">
      <alignment horizontal="left"/>
    </xf>
    <xf numFmtId="0" fontId="29" fillId="13" borderId="21" xfId="2" applyFont="1" applyFill="1" applyBorder="1" applyAlignment="1">
      <alignment horizontal="left"/>
    </xf>
    <xf numFmtId="0" fontId="29" fillId="13" borderId="58" xfId="2" applyFont="1" applyFill="1" applyBorder="1" applyAlignment="1">
      <alignment horizontal="left"/>
    </xf>
    <xf numFmtId="0" fontId="22" fillId="0" borderId="63" xfId="0" applyFont="1" applyBorder="1"/>
    <xf numFmtId="0" fontId="17" fillId="11" borderId="16" xfId="1" applyFont="1" applyFill="1" applyBorder="1" applyAlignment="1">
      <alignment horizontal="left"/>
    </xf>
    <xf numFmtId="0" fontId="17" fillId="11" borderId="17" xfId="1" applyFont="1" applyFill="1" applyBorder="1" applyAlignment="1">
      <alignment horizontal="left"/>
    </xf>
    <xf numFmtId="0" fontId="22" fillId="0" borderId="64" xfId="0" applyFont="1" applyBorder="1"/>
    <xf numFmtId="0" fontId="22" fillId="0" borderId="65" xfId="0" applyFont="1" applyBorder="1"/>
    <xf numFmtId="0" fontId="18" fillId="11" borderId="16" xfId="1" applyFont="1" applyFill="1" applyBorder="1" applyAlignment="1">
      <alignment horizontal="left"/>
    </xf>
    <xf numFmtId="2" fontId="5" fillId="15" borderId="14" xfId="3" applyNumberFormat="1" applyFont="1" applyFill="1" applyBorder="1" applyAlignment="1">
      <alignment horizontal="left"/>
    </xf>
    <xf numFmtId="2" fontId="5" fillId="14" borderId="14" xfId="3" applyNumberFormat="1" applyFont="1" applyFill="1" applyBorder="1" applyAlignment="1">
      <alignment horizontal="left"/>
    </xf>
    <xf numFmtId="2" fontId="5" fillId="17" borderId="14" xfId="3" applyNumberFormat="1" applyFont="1" applyFill="1" applyBorder="1" applyAlignment="1">
      <alignment horizontal="left"/>
    </xf>
    <xf numFmtId="2" fontId="5" fillId="19" borderId="14" xfId="3" applyNumberFormat="1" applyFont="1" applyFill="1" applyBorder="1" applyAlignment="1">
      <alignment horizontal="left"/>
    </xf>
    <xf numFmtId="2" fontId="5" fillId="16" borderId="14" xfId="3" applyNumberFormat="1" applyFont="1" applyFill="1" applyBorder="1" applyAlignment="1">
      <alignment horizontal="left"/>
    </xf>
    <xf numFmtId="2" fontId="5" fillId="20" borderId="61" xfId="3" applyNumberFormat="1" applyFont="1" applyFill="1" applyBorder="1" applyAlignment="1">
      <alignment horizontal="left"/>
    </xf>
    <xf numFmtId="2" fontId="5" fillId="12" borderId="11" xfId="3" applyNumberFormat="1" applyFont="1" applyFill="1" applyBorder="1" applyAlignment="1">
      <alignment horizontal="left"/>
    </xf>
    <xf numFmtId="2" fontId="5" fillId="22" borderId="14" xfId="3" applyNumberFormat="1" applyFont="1" applyFill="1" applyBorder="1" applyAlignment="1">
      <alignment horizontal="left"/>
    </xf>
    <xf numFmtId="1" fontId="5" fillId="24" borderId="31" xfId="0" applyNumberFormat="1" applyFont="1" applyFill="1" applyBorder="1" applyAlignment="1">
      <alignment horizontal="left"/>
    </xf>
    <xf numFmtId="1" fontId="5" fillId="24" borderId="32" xfId="0" applyNumberFormat="1" applyFont="1" applyFill="1" applyBorder="1" applyAlignment="1">
      <alignment horizontal="left"/>
    </xf>
    <xf numFmtId="0" fontId="5" fillId="24" borderId="32" xfId="4" applyNumberFormat="1" applyFont="1" applyFill="1" applyBorder="1" applyAlignment="1">
      <alignment horizontal="left"/>
    </xf>
    <xf numFmtId="2" fontId="5" fillId="24" borderId="32" xfId="0" applyNumberFormat="1" applyFont="1" applyFill="1" applyBorder="1" applyAlignment="1">
      <alignment horizontal="left"/>
    </xf>
    <xf numFmtId="2" fontId="5" fillId="25" borderId="32" xfId="3" applyNumberFormat="1" applyFont="1" applyFill="1" applyBorder="1" applyAlignment="1">
      <alignment horizontal="left"/>
    </xf>
    <xf numFmtId="2" fontId="5" fillId="24" borderId="32" xfId="3" applyNumberFormat="1" applyFont="1" applyFill="1" applyBorder="1" applyAlignment="1">
      <alignment horizontal="left"/>
    </xf>
    <xf numFmtId="2" fontId="13" fillId="24" borderId="32" xfId="3" applyNumberFormat="1" applyFont="1" applyFill="1" applyBorder="1" applyAlignment="1">
      <alignment horizontal="left"/>
    </xf>
    <xf numFmtId="2" fontId="13" fillId="24" borderId="59" xfId="3" applyNumberFormat="1" applyFont="1" applyFill="1" applyBorder="1" applyAlignment="1">
      <alignment horizontal="left"/>
    </xf>
    <xf numFmtId="1" fontId="5" fillId="24" borderId="19" xfId="0" applyNumberFormat="1" applyFont="1" applyFill="1" applyBorder="1" applyAlignment="1">
      <alignment horizontal="left"/>
    </xf>
    <xf numFmtId="1" fontId="5" fillId="24" borderId="11" xfId="0" applyNumberFormat="1" applyFont="1" applyFill="1" applyBorder="1" applyAlignment="1">
      <alignment horizontal="left"/>
    </xf>
    <xf numFmtId="0" fontId="5" fillId="24" borderId="11" xfId="4" applyNumberFormat="1" applyFont="1" applyFill="1" applyBorder="1" applyAlignment="1">
      <alignment horizontal="left"/>
    </xf>
    <xf numFmtId="2" fontId="5" fillId="24" borderId="11" xfId="0" applyNumberFormat="1" applyFont="1" applyFill="1" applyBorder="1" applyAlignment="1">
      <alignment horizontal="left"/>
    </xf>
    <xf numFmtId="2" fontId="5" fillId="25" borderId="11" xfId="3" applyNumberFormat="1" applyFont="1" applyFill="1" applyBorder="1" applyAlignment="1">
      <alignment horizontal="left"/>
    </xf>
    <xf numFmtId="2" fontId="5" fillId="24" borderId="11" xfId="3" applyNumberFormat="1" applyFont="1" applyFill="1" applyBorder="1" applyAlignment="1">
      <alignment horizontal="left"/>
    </xf>
    <xf numFmtId="2" fontId="13" fillId="24" borderId="11" xfId="3" applyNumberFormat="1" applyFont="1" applyFill="1" applyBorder="1" applyAlignment="1">
      <alignment horizontal="left"/>
    </xf>
    <xf numFmtId="2" fontId="13" fillId="26" borderId="11" xfId="3" applyNumberFormat="1" applyFont="1" applyFill="1" applyBorder="1" applyAlignment="1">
      <alignment horizontal="left"/>
    </xf>
    <xf numFmtId="2" fontId="13" fillId="26" borderId="6" xfId="3" applyNumberFormat="1" applyFont="1" applyFill="1" applyBorder="1" applyAlignment="1">
      <alignment horizontal="left"/>
    </xf>
    <xf numFmtId="2" fontId="13" fillId="24" borderId="6" xfId="3" applyNumberFormat="1" applyFont="1" applyFill="1" applyBorder="1" applyAlignment="1">
      <alignment horizontal="left"/>
    </xf>
    <xf numFmtId="1" fontId="5" fillId="24" borderId="20" xfId="0" applyNumberFormat="1" applyFont="1" applyFill="1" applyBorder="1" applyAlignment="1">
      <alignment horizontal="left"/>
    </xf>
    <xf numFmtId="1" fontId="5" fillId="24" borderId="14" xfId="0" applyNumberFormat="1" applyFont="1" applyFill="1" applyBorder="1" applyAlignment="1">
      <alignment horizontal="left"/>
    </xf>
    <xf numFmtId="0" fontId="5" fillId="24" borderId="14" xfId="4" applyNumberFormat="1" applyFont="1" applyFill="1" applyBorder="1" applyAlignment="1">
      <alignment horizontal="left"/>
    </xf>
    <xf numFmtId="2" fontId="5" fillId="24" borderId="14" xfId="0" applyNumberFormat="1" applyFont="1" applyFill="1" applyBorder="1" applyAlignment="1">
      <alignment horizontal="left"/>
    </xf>
    <xf numFmtId="2" fontId="5" fillId="25" borderId="14" xfId="3" applyNumberFormat="1" applyFont="1" applyFill="1" applyBorder="1" applyAlignment="1">
      <alignment horizontal="left"/>
    </xf>
    <xf numFmtId="2" fontId="5" fillId="24" borderId="14" xfId="3" applyNumberFormat="1" applyFont="1" applyFill="1" applyBorder="1" applyAlignment="1">
      <alignment horizontal="left"/>
    </xf>
    <xf numFmtId="2" fontId="13" fillId="24" borderId="14" xfId="3" applyNumberFormat="1" applyFont="1" applyFill="1" applyBorder="1" applyAlignment="1">
      <alignment horizontal="left"/>
    </xf>
    <xf numFmtId="2" fontId="13" fillId="24" borderId="15" xfId="3" applyNumberFormat="1" applyFont="1" applyFill="1" applyBorder="1" applyAlignment="1">
      <alignment horizontal="left"/>
    </xf>
    <xf numFmtId="0" fontId="30" fillId="0" borderId="0" xfId="0" applyFont="1"/>
    <xf numFmtId="0" fontId="31" fillId="0" borderId="0" xfId="0" applyFont="1" applyAlignment="1">
      <alignment vertical="center"/>
    </xf>
  </cellXfs>
  <cellStyles count="15">
    <cellStyle name="20% - Accent1" xfId="2" builtinId="30"/>
    <cellStyle name="20% - Accent1 2" xfId="5"/>
    <cellStyle name="20% - Accent1 2 2" xfId="8"/>
    <cellStyle name="20% - Accent1 3" xfId="6"/>
    <cellStyle name="20% - Accent1 4" xfId="10"/>
    <cellStyle name="Check Cell" xfId="1" builtinId="23"/>
    <cellStyle name="Normal" xfId="0" builtinId="0"/>
    <cellStyle name="Normal 2" xfId="4"/>
    <cellStyle name="Normal 3" xfId="3"/>
    <cellStyle name="Normal 3 2" xfId="7"/>
    <cellStyle name="Normal 3 3" xfId="11"/>
    <cellStyle name="Normal 4" xfId="9"/>
    <cellStyle name="Normal 5" xfId="12"/>
    <cellStyle name="Normal 6" xfId="14"/>
    <cellStyle name="Normal 7" xfId="13"/>
  </cellStyles>
  <dxfs count="0"/>
  <tableStyles count="0" defaultTableStyle="TableStyleMedium9" defaultPivotStyle="PivotStyleMedium4"/>
  <colors>
    <mruColors>
      <color rgb="FFFFFFCC"/>
      <color rgb="FF99FF33"/>
      <color rgb="FF00FF99"/>
      <color rgb="FF00FF00"/>
      <color rgb="FF72FC82"/>
      <color rgb="FFF9B9F1"/>
      <color rgb="FF009900"/>
      <color rgb="FF00CC00"/>
      <color rgb="FFF3FAF0"/>
      <color rgb="FF72FC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10</xdr:col>
      <xdr:colOff>819150</xdr:colOff>
      <xdr:row>53</xdr:row>
      <xdr:rowOff>104775</xdr:rowOff>
    </xdr:to>
    <xdr:sp macro="" textlink="">
      <xdr:nvSpPr>
        <xdr:cNvPr id="2" name="AutoShape 251"/>
        <xdr:cNvSpPr>
          <a:spLocks noChangeArrowheads="1"/>
        </xdr:cNvSpPr>
      </xdr:nvSpPr>
      <xdr:spPr bwMode="auto">
        <a:xfrm>
          <a:off x="0" y="0"/>
          <a:ext cx="15116175" cy="97917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10</xdr:col>
      <xdr:colOff>819150</xdr:colOff>
      <xdr:row>52</xdr:row>
      <xdr:rowOff>104775</xdr:rowOff>
    </xdr:to>
    <xdr:sp macro="" textlink="">
      <xdr:nvSpPr>
        <xdr:cNvPr id="3" name="AutoShape 251"/>
        <xdr:cNvSpPr>
          <a:spLocks noChangeArrowheads="1"/>
        </xdr:cNvSpPr>
      </xdr:nvSpPr>
      <xdr:spPr bwMode="auto">
        <a:xfrm>
          <a:off x="0" y="0"/>
          <a:ext cx="15116175" cy="9629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10</xdr:col>
      <xdr:colOff>819150</xdr:colOff>
      <xdr:row>52</xdr:row>
      <xdr:rowOff>104775</xdr:rowOff>
    </xdr:to>
    <xdr:sp macro="" textlink="">
      <xdr:nvSpPr>
        <xdr:cNvPr id="4" name="AutoShape 251"/>
        <xdr:cNvSpPr>
          <a:spLocks noChangeArrowheads="1"/>
        </xdr:cNvSpPr>
      </xdr:nvSpPr>
      <xdr:spPr bwMode="auto">
        <a:xfrm>
          <a:off x="0" y="0"/>
          <a:ext cx="15116175" cy="9629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10</xdr:col>
      <xdr:colOff>819150</xdr:colOff>
      <xdr:row>52</xdr:row>
      <xdr:rowOff>104775</xdr:rowOff>
    </xdr:to>
    <xdr:sp macro="" textlink="">
      <xdr:nvSpPr>
        <xdr:cNvPr id="5" name="AutoShape 251"/>
        <xdr:cNvSpPr>
          <a:spLocks noChangeArrowheads="1"/>
        </xdr:cNvSpPr>
      </xdr:nvSpPr>
      <xdr:spPr bwMode="auto">
        <a:xfrm>
          <a:off x="0" y="0"/>
          <a:ext cx="15116175" cy="9629775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10</xdr:col>
      <xdr:colOff>819150</xdr:colOff>
      <xdr:row>52</xdr:row>
      <xdr:rowOff>104775</xdr:rowOff>
    </xdr:to>
    <xdr:sp macro="" textlink="">
      <xdr:nvSpPr>
        <xdr:cNvPr id="34043" name="AutoShape 251"/>
        <xdr:cNvSpPr>
          <a:spLocks noChangeArrowheads="1"/>
        </xdr:cNvSpPr>
      </xdr:nvSpPr>
      <xdr:spPr bwMode="auto">
        <a:xfrm>
          <a:off x="0" y="0"/>
          <a:ext cx="15116175" cy="9629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10</xdr:col>
      <xdr:colOff>819150</xdr:colOff>
      <xdr:row>56</xdr:row>
      <xdr:rowOff>104775</xdr:rowOff>
    </xdr:to>
    <xdr:sp macro="" textlink="">
      <xdr:nvSpPr>
        <xdr:cNvPr id="6" name="AutoShape 251"/>
        <xdr:cNvSpPr>
          <a:spLocks noChangeArrowheads="1"/>
        </xdr:cNvSpPr>
      </xdr:nvSpPr>
      <xdr:spPr bwMode="auto">
        <a:xfrm>
          <a:off x="0" y="0"/>
          <a:ext cx="14706600" cy="9515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8"/>
  <sheetViews>
    <sheetView tabSelected="1" zoomScaleNormal="100" workbookViewId="0">
      <selection activeCell="Q9" sqref="Q9"/>
    </sheetView>
  </sheetViews>
  <sheetFormatPr defaultColWidth="9.140625" defaultRowHeight="12.75" x14ac:dyDescent="0.2"/>
  <cols>
    <col min="1" max="1" width="7" style="3" customWidth="1"/>
    <col min="2" max="2" width="43.42578125" style="3" customWidth="1"/>
    <col min="3" max="3" width="51.28515625" style="3" bestFit="1" customWidth="1"/>
    <col min="4" max="4" width="14.42578125" style="3" bestFit="1" customWidth="1"/>
    <col min="5" max="5" width="8.7109375" style="3" bestFit="1" customWidth="1"/>
    <col min="6" max="14" width="9.140625" style="3"/>
    <col min="15" max="15" width="10.42578125" style="3" customWidth="1"/>
    <col min="16" max="16384" width="9.140625" style="3"/>
  </cols>
  <sheetData>
    <row r="1" spans="1:16" ht="18.75" x14ac:dyDescent="0.3">
      <c r="A1" s="167" t="s">
        <v>3400</v>
      </c>
    </row>
    <row r="2" spans="1:16" ht="15.75" x14ac:dyDescent="0.2">
      <c r="A2" s="251" t="s">
        <v>3398</v>
      </c>
    </row>
    <row r="3" spans="1:16" ht="18.75" thickBot="1" x14ac:dyDescent="0.3">
      <c r="A3" s="250" t="s">
        <v>3399</v>
      </c>
    </row>
    <row r="4" spans="1:16" ht="19.5" thickBot="1" x14ac:dyDescent="0.35">
      <c r="A4" s="132"/>
      <c r="B4" s="167" t="str">
        <f>'Master-National Baseline Data'!B2</f>
        <v>Ethiopia's PSNP-Climate Smart Initiative (CSI) - georeferenced site, management, GIS, climate, carbon, soil fertility, yield and low-cost soil MIR analysis national baseline database</v>
      </c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215"/>
      <c r="P4" s="176"/>
    </row>
    <row r="5" spans="1:16" ht="16.5" thickBot="1" x14ac:dyDescent="0.3">
      <c r="A5" s="133"/>
      <c r="B5" s="136" t="s">
        <v>2931</v>
      </c>
      <c r="C5" s="140" t="s">
        <v>2934</v>
      </c>
      <c r="D5" s="139" t="s">
        <v>0</v>
      </c>
      <c r="E5" s="135" t="s">
        <v>1</v>
      </c>
      <c r="F5" s="211"/>
      <c r="G5" s="212"/>
      <c r="H5" s="212"/>
      <c r="I5" s="212"/>
      <c r="J5" s="212"/>
      <c r="K5" s="212"/>
      <c r="L5" s="212"/>
      <c r="M5" s="212"/>
      <c r="N5" s="212"/>
      <c r="O5" s="212"/>
      <c r="P5" s="175"/>
    </row>
    <row r="6" spans="1:16" ht="15.75" x14ac:dyDescent="0.25">
      <c r="A6" s="176"/>
      <c r="B6" s="143" t="str">
        <f>'Master-National Baseline Data'!B3</f>
        <v>Sample identifiers</v>
      </c>
      <c r="C6" s="204" t="str">
        <f>'Master-National Baseline Data'!B5</f>
        <v>Sample number</v>
      </c>
      <c r="D6" s="149" t="str">
        <f>'Master-National Baseline Data'!B6</f>
        <v>SANO</v>
      </c>
      <c r="E6" s="152">
        <f>'Master-National Baseline Data'!B1</f>
        <v>1</v>
      </c>
      <c r="F6" s="210"/>
      <c r="G6" s="210"/>
      <c r="H6" s="213"/>
      <c r="I6" s="213"/>
      <c r="J6" s="213"/>
      <c r="K6" s="213"/>
      <c r="L6" s="213"/>
      <c r="M6" s="213"/>
      <c r="N6" s="213"/>
      <c r="O6" s="213"/>
      <c r="P6" s="175"/>
    </row>
    <row r="7" spans="1:16" ht="15.75" x14ac:dyDescent="0.25">
      <c r="A7" s="133"/>
      <c r="B7" s="137"/>
      <c r="C7" s="205" t="str">
        <f>'Master-National Baseline Data'!C5</f>
        <v>Laboratory sample code</v>
      </c>
      <c r="D7" s="150" t="str">
        <f>'Master-National Baseline Data'!C6</f>
        <v>LACO</v>
      </c>
      <c r="E7" s="153">
        <f>'Master-National Baseline Data'!C1</f>
        <v>2</v>
      </c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175"/>
    </row>
    <row r="8" spans="1:16" ht="15.75" x14ac:dyDescent="0.25">
      <c r="A8" s="133"/>
      <c r="B8" s="137"/>
      <c r="C8" s="205" t="str">
        <f>'Master-National Baseline Data'!D5</f>
        <v>Bulk density sample code</v>
      </c>
      <c r="D8" s="150" t="str">
        <f>'Master-National Baseline Data'!D6</f>
        <v>BDCO</v>
      </c>
      <c r="E8" s="153">
        <f>'Master-National Baseline Data'!D1</f>
        <v>3</v>
      </c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175"/>
    </row>
    <row r="9" spans="1:16" ht="15.75" x14ac:dyDescent="0.25">
      <c r="A9" s="133"/>
      <c r="B9" s="137"/>
      <c r="C9" s="205" t="str">
        <f>'Master-National Baseline Data'!E5</f>
        <v>Unique georeferenced site identifier</v>
      </c>
      <c r="D9" s="150" t="str">
        <f>'Master-National Baseline Data'!E6</f>
        <v>UQSIORG</v>
      </c>
      <c r="E9" s="153">
        <f>'Master-National Baseline Data'!E1</f>
        <v>4</v>
      </c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175"/>
    </row>
    <row r="10" spans="1:16" ht="16.5" thickBot="1" x14ac:dyDescent="0.3">
      <c r="A10" s="133"/>
      <c r="B10" s="138"/>
      <c r="C10" s="206" t="str">
        <f>'Master-National Baseline Data'!F5</f>
        <v>CSI livelihood zone</v>
      </c>
      <c r="D10" s="151" t="str">
        <f>'Master-National Baseline Data'!F6</f>
        <v>CSLZ</v>
      </c>
      <c r="E10" s="154">
        <f>'Master-National Baseline Data'!F1</f>
        <v>5</v>
      </c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174"/>
    </row>
    <row r="11" spans="1:16" ht="15.75" x14ac:dyDescent="0.25">
      <c r="A11" s="176"/>
      <c r="B11" s="144" t="str">
        <f>'Master-National Baseline Data'!G3</f>
        <v>Site description</v>
      </c>
      <c r="C11" s="207" t="str">
        <f>'Master-National Baseline Data'!G5</f>
        <v>CSI Region</v>
      </c>
      <c r="D11" s="168" t="str">
        <f>'Master-National Baseline Data'!G6</f>
        <v>REGION</v>
      </c>
      <c r="E11" s="155">
        <f>'Master-National Baseline Data'!G1</f>
        <v>6</v>
      </c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175"/>
    </row>
    <row r="12" spans="1:16" ht="15.75" x14ac:dyDescent="0.25">
      <c r="A12" s="133"/>
      <c r="B12" s="137"/>
      <c r="C12" s="205" t="str">
        <f>'Master-National Baseline Data'!H5</f>
        <v>CSI Zone</v>
      </c>
      <c r="D12" s="150" t="str">
        <f>'Master-National Baseline Data'!H6</f>
        <v>ZONE</v>
      </c>
      <c r="E12" s="153">
        <f>'Master-National Baseline Data'!H1</f>
        <v>7</v>
      </c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175"/>
    </row>
    <row r="13" spans="1:16" ht="15.75" x14ac:dyDescent="0.25">
      <c r="A13" s="133"/>
      <c r="B13" s="137"/>
      <c r="C13" s="205" t="str">
        <f>'Master-National Baseline Data'!I5</f>
        <v>CSI Woreda</v>
      </c>
      <c r="D13" s="150" t="str">
        <f>'Master-National Baseline Data'!I6</f>
        <v>WOREDA</v>
      </c>
      <c r="E13" s="153">
        <f>'Master-National Baseline Data'!I1</f>
        <v>8</v>
      </c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175"/>
    </row>
    <row r="14" spans="1:16" ht="15.75" x14ac:dyDescent="0.25">
      <c r="A14" s="133"/>
      <c r="B14" s="137"/>
      <c r="C14" s="205" t="str">
        <f>'Master-National Baseline Data'!J5</f>
        <v>CSI Kebele</v>
      </c>
      <c r="D14" s="150" t="str">
        <f>'Master-National Baseline Data'!J6</f>
        <v>KEBLE</v>
      </c>
      <c r="E14" s="153">
        <f>'Master-National Baseline Data'!J1</f>
        <v>9</v>
      </c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175"/>
    </row>
    <row r="15" spans="1:16" ht="15.75" x14ac:dyDescent="0.25">
      <c r="A15" s="133"/>
      <c r="B15" s="137"/>
      <c r="C15" s="205" t="str">
        <f>'Master-National Baseline Data'!K5</f>
        <v>CSI watershed</v>
      </c>
      <c r="D15" s="150" t="str">
        <f>'Master-National Baseline Data'!K6</f>
        <v>WATSHED</v>
      </c>
      <c r="E15" s="153">
        <f>'Master-National Baseline Data'!K1</f>
        <v>10</v>
      </c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175"/>
    </row>
    <row r="16" spans="1:16" ht="15.75" x14ac:dyDescent="0.25">
      <c r="A16" s="133"/>
      <c r="B16" s="137"/>
      <c r="C16" s="205" t="str">
        <f>'Master-National Baseline Data'!L5</f>
        <v>CSI watershed sub-site</v>
      </c>
      <c r="D16" s="150" t="str">
        <f>'Master-National Baseline Data'!L6</f>
        <v>WATSHEDIS</v>
      </c>
      <c r="E16" s="153">
        <f>'Master-National Baseline Data'!L1</f>
        <v>11</v>
      </c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175"/>
    </row>
    <row r="17" spans="1:16" ht="16.5" thickBot="1" x14ac:dyDescent="0.3">
      <c r="A17" s="133"/>
      <c r="B17" s="138"/>
      <c r="C17" s="206" t="str">
        <f>'Master-National Baseline Data'!M5</f>
        <v>Carbon Benefits Project code</v>
      </c>
      <c r="D17" s="151" t="str">
        <f>'Master-National Baseline Data'!M6</f>
        <v>CBPC</v>
      </c>
      <c r="E17" s="154">
        <f>'Master-National Baseline Data'!M1</f>
        <v>12</v>
      </c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174"/>
    </row>
    <row r="18" spans="1:16" ht="15.75" x14ac:dyDescent="0.25">
      <c r="A18" s="176"/>
      <c r="B18" s="144" t="str">
        <f>'Master-National Baseline Data'!N3</f>
        <v>Sustainable land management</v>
      </c>
      <c r="C18" s="207" t="str">
        <f>'Master-National Baseline Data'!N5</f>
        <v>Sustainable land management</v>
      </c>
      <c r="D18" s="168" t="str">
        <f>'Master-National Baseline Data'!N6</f>
        <v>PSNPSCEN</v>
      </c>
      <c r="E18" s="155">
        <f>'Master-National Baseline Data'!N1</f>
        <v>13</v>
      </c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176"/>
    </row>
    <row r="19" spans="1:16" ht="15.75" x14ac:dyDescent="0.25">
      <c r="A19" s="133"/>
      <c r="B19" s="137"/>
      <c r="C19" s="205" t="str">
        <f>'Master-National Baseline Data'!O5</f>
        <v>Land degradation and development issue</v>
      </c>
      <c r="D19" s="150" t="str">
        <f>'Master-National Baseline Data'!O6</f>
        <v>PSNPDMAN</v>
      </c>
      <c r="E19" s="153">
        <f>'Master-National Baseline Data'!O1</f>
        <v>14</v>
      </c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175"/>
    </row>
    <row r="20" spans="1:16" ht="15.75" x14ac:dyDescent="0.25">
      <c r="A20" s="133"/>
      <c r="B20" s="137"/>
      <c r="C20" s="205" t="str">
        <f>'Master-National Baseline Data'!P5</f>
        <v>Land use</v>
      </c>
      <c r="D20" s="150" t="str">
        <f>'Master-National Baseline Data'!P6</f>
        <v>PSNPLU</v>
      </c>
      <c r="E20" s="153">
        <f>'Master-National Baseline Data'!P1</f>
        <v>15</v>
      </c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175"/>
    </row>
    <row r="21" spans="1:16" ht="15.75" x14ac:dyDescent="0.25">
      <c r="A21" s="133"/>
      <c r="B21" s="137"/>
      <c r="C21" s="205" t="str">
        <f>'Master-National Baseline Data'!Q5</f>
        <v>Land use type and SLM objectives</v>
      </c>
      <c r="D21" s="150" t="str">
        <f>'Master-National Baseline Data'!Q6</f>
        <v>PSNPOBJ</v>
      </c>
      <c r="E21" s="153">
        <f>'Master-National Baseline Data'!Q1</f>
        <v>16</v>
      </c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175"/>
    </row>
    <row r="22" spans="1:16" ht="15.75" x14ac:dyDescent="0.25">
      <c r="A22" s="133"/>
      <c r="B22" s="137"/>
      <c r="C22" s="205" t="str">
        <f>'Master-National Baseline Data'!R5</f>
        <v>Detailed physical and biological SLM</v>
      </c>
      <c r="D22" s="150" t="str">
        <f>'Master-National Baseline Data'!R6</f>
        <v>PSNPPYBI</v>
      </c>
      <c r="E22" s="153">
        <f>'Master-National Baseline Data'!R1</f>
        <v>17</v>
      </c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175"/>
    </row>
    <row r="23" spans="1:16" ht="15.75" x14ac:dyDescent="0.25">
      <c r="A23" s="133"/>
      <c r="B23" s="137"/>
      <c r="C23" s="205" t="str">
        <f>'Master-National Baseline Data'!S5</f>
        <v>Land cover</v>
      </c>
      <c r="D23" s="150" t="str">
        <f>'Master-National Baseline Data'!S6</f>
        <v>LANDC</v>
      </c>
      <c r="E23" s="153">
        <f>'Master-National Baseline Data'!S1</f>
        <v>18</v>
      </c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175"/>
    </row>
    <row r="24" spans="1:16" ht="15.75" x14ac:dyDescent="0.25">
      <c r="A24" s="133"/>
      <c r="B24" s="137"/>
      <c r="C24" s="205" t="str">
        <f>'Master-National Baseline Data'!T5</f>
        <v>SLM intervention</v>
      </c>
      <c r="D24" s="150" t="str">
        <f>'Master-National Baseline Data'!T6</f>
        <v>PSNPMANT</v>
      </c>
      <c r="E24" s="153">
        <f>'Master-National Baseline Data'!T1</f>
        <v>19</v>
      </c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175"/>
    </row>
    <row r="25" spans="1:16" ht="15.75" x14ac:dyDescent="0.25">
      <c r="A25" s="133"/>
      <c r="B25" s="137"/>
      <c r="C25" s="205" t="str">
        <f>'Master-National Baseline Data'!U5</f>
        <v xml:space="preserve">SLM intervention land use </v>
      </c>
      <c r="D25" s="150" t="str">
        <f>'Master-National Baseline Data'!U6</f>
        <v>PSNPLUS</v>
      </c>
      <c r="E25" s="153">
        <f>'Master-National Baseline Data'!U1</f>
        <v>20</v>
      </c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175"/>
    </row>
    <row r="26" spans="1:16" ht="15.75" x14ac:dyDescent="0.25">
      <c r="A26" s="133"/>
      <c r="B26" s="137"/>
      <c r="C26" s="205" t="str">
        <f>'Master-National Baseline Data'!V5</f>
        <v>SLM intervention land use land cover</v>
      </c>
      <c r="D26" s="150" t="str">
        <f>'Master-National Baseline Data'!V6</f>
        <v>PSNPDLUS</v>
      </c>
      <c r="E26" s="153">
        <f>'Master-National Baseline Data'!V1</f>
        <v>21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175"/>
    </row>
    <row r="27" spans="1:16" ht="15.75" x14ac:dyDescent="0.25">
      <c r="A27" s="133"/>
      <c r="B27" s="137"/>
      <c r="C27" s="205" t="str">
        <f>'Master-National Baseline Data'!W5</f>
        <v>Year SLM started</v>
      </c>
      <c r="D27" s="150" t="str">
        <f>'Master-National Baseline Data'!W6</f>
        <v>PSNPYR</v>
      </c>
      <c r="E27" s="153">
        <f>'Master-National Baseline Data'!W1</f>
        <v>22</v>
      </c>
      <c r="F27" s="210"/>
      <c r="G27" s="210"/>
      <c r="H27" s="210"/>
      <c r="I27" s="210"/>
      <c r="J27" s="210"/>
      <c r="K27" s="210"/>
      <c r="L27" s="210"/>
      <c r="M27" s="210"/>
      <c r="N27" s="210"/>
      <c r="O27" s="210"/>
      <c r="P27" s="175"/>
    </row>
    <row r="28" spans="1:16" ht="15.75" x14ac:dyDescent="0.25">
      <c r="A28" s="133"/>
      <c r="B28" s="137"/>
      <c r="C28" s="205" t="str">
        <f>'Master-National Baseline Data'!X5</f>
        <v>Time</v>
      </c>
      <c r="D28" s="150" t="str">
        <f>'Master-National Baseline Data'!X6</f>
        <v>PSNPNOYR</v>
      </c>
      <c r="E28" s="153">
        <f>'Master-National Baseline Data'!X1</f>
        <v>23</v>
      </c>
      <c r="F28" s="210"/>
      <c r="G28" s="210"/>
      <c r="H28" s="210"/>
      <c r="I28" s="210"/>
      <c r="J28" s="210"/>
      <c r="K28" s="210"/>
      <c r="L28" s="210"/>
      <c r="M28" s="210"/>
      <c r="N28" s="210"/>
      <c r="O28" s="210"/>
      <c r="P28" s="175"/>
    </row>
    <row r="29" spans="1:16" ht="15.75" x14ac:dyDescent="0.25">
      <c r="A29" s="133"/>
      <c r="B29" s="137"/>
      <c r="C29" s="205" t="str">
        <f>'Master-National Baseline Data'!Y5</f>
        <v>SLM intervention land use land cover and  years</v>
      </c>
      <c r="D29" s="150" t="str">
        <f>'Master-National Baseline Data'!Y6</f>
        <v>PSNPMANYR</v>
      </c>
      <c r="E29" s="153">
        <f>'Master-National Baseline Data'!Y1</f>
        <v>24</v>
      </c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175"/>
    </row>
    <row r="30" spans="1:16" ht="15.75" x14ac:dyDescent="0.25">
      <c r="A30" s="133"/>
      <c r="B30" s="137"/>
      <c r="C30" s="205" t="str">
        <f>'Master-National Baseline Data'!Z5</f>
        <v>Physical measures</v>
      </c>
      <c r="D30" s="150" t="str">
        <f>'Master-National Baseline Data'!Z6</f>
        <v>PHYMES</v>
      </c>
      <c r="E30" s="153">
        <f>'Master-National Baseline Data'!Z1</f>
        <v>25</v>
      </c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175"/>
    </row>
    <row r="31" spans="1:16" ht="15.75" x14ac:dyDescent="0.25">
      <c r="A31" s="133"/>
      <c r="B31" s="137"/>
      <c r="C31" s="205" t="str">
        <f>'Master-National Baseline Data'!AA5</f>
        <v>Biological measures</v>
      </c>
      <c r="D31" s="150" t="str">
        <f>'Master-National Baseline Data'!AA6</f>
        <v>BIOMES</v>
      </c>
      <c r="E31" s="153">
        <f>'Master-National Baseline Data'!AA1</f>
        <v>26</v>
      </c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175"/>
    </row>
    <row r="32" spans="1:16" ht="15.75" x14ac:dyDescent="0.25">
      <c r="A32" s="133"/>
      <c r="B32" s="137"/>
      <c r="C32" s="205" t="str">
        <f>'Master-National Baseline Data'!AB5</f>
        <v>Major trees, shrubs and bushes</v>
      </c>
      <c r="D32" s="150" t="str">
        <f>'Master-National Baseline Data'!AB6</f>
        <v>TRSP</v>
      </c>
      <c r="E32" s="153">
        <f>'Master-National Baseline Data'!AB1</f>
        <v>27</v>
      </c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175"/>
    </row>
    <row r="33" spans="1:16" ht="15.75" x14ac:dyDescent="0.25">
      <c r="A33" s="133"/>
      <c r="B33" s="137"/>
      <c r="C33" s="205" t="str">
        <f>'Master-National Baseline Data'!AC5</f>
        <v>Major grass spp.</v>
      </c>
      <c r="D33" s="150" t="str">
        <f>'Master-National Baseline Data'!AC6</f>
        <v>GRSP</v>
      </c>
      <c r="E33" s="153">
        <f>'Master-National Baseline Data'!AC1</f>
        <v>28</v>
      </c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175"/>
    </row>
    <row r="34" spans="1:16" ht="15.75" x14ac:dyDescent="0.25">
      <c r="A34" s="133"/>
      <c r="B34" s="137"/>
      <c r="C34" s="205" t="str">
        <f>'Master-National Baseline Data'!AD5</f>
        <v>Livelihood main crops</v>
      </c>
      <c r="D34" s="150" t="str">
        <f>'Master-National Baseline Data'!AD6</f>
        <v>LZMC</v>
      </c>
      <c r="E34" s="153">
        <f>'Master-National Baseline Data'!AD1</f>
        <v>29</v>
      </c>
      <c r="F34" s="210"/>
      <c r="G34" s="210"/>
      <c r="H34" s="210"/>
      <c r="I34" s="210"/>
      <c r="J34" s="210"/>
      <c r="K34" s="210"/>
      <c r="L34" s="210"/>
      <c r="M34" s="210"/>
      <c r="N34" s="210"/>
      <c r="O34" s="210"/>
      <c r="P34" s="175"/>
    </row>
    <row r="35" spans="1:16" ht="15.75" x14ac:dyDescent="0.25">
      <c r="A35" s="133"/>
      <c r="B35" s="137"/>
      <c r="C35" s="205" t="str">
        <f>'Master-National Baseline Data'!AE5</f>
        <v>Major crops in the field</v>
      </c>
      <c r="D35" s="150" t="str">
        <f>'Master-National Baseline Data'!AE6</f>
        <v>MCIF</v>
      </c>
      <c r="E35" s="153">
        <f>'Master-National Baseline Data'!AE1</f>
        <v>30</v>
      </c>
      <c r="F35" s="210"/>
      <c r="G35" s="210"/>
      <c r="H35" s="210"/>
      <c r="I35" s="210"/>
      <c r="J35" s="210"/>
      <c r="K35" s="210"/>
      <c r="L35" s="210"/>
      <c r="M35" s="210"/>
      <c r="N35" s="210"/>
      <c r="O35" s="210"/>
      <c r="P35" s="175"/>
    </row>
    <row r="36" spans="1:16" ht="15.75" x14ac:dyDescent="0.25">
      <c r="A36" s="133"/>
      <c r="B36" s="137"/>
      <c r="C36" s="205" t="str">
        <f>'Master-National Baseline Data'!AF5</f>
        <v>Vegetation</v>
      </c>
      <c r="D36" s="150" t="str">
        <f>'Master-National Baseline Data'!AF6</f>
        <v>VEG</v>
      </c>
      <c r="E36" s="153">
        <f>'Master-National Baseline Data'!AF1</f>
        <v>31</v>
      </c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175"/>
    </row>
    <row r="37" spans="1:16" ht="16.5" thickBot="1" x14ac:dyDescent="0.3">
      <c r="A37" s="133"/>
      <c r="B37" s="138"/>
      <c r="C37" s="206" t="str">
        <f>'Master-National Baseline Data'!AG5</f>
        <v>Livelihood zone main livestock</v>
      </c>
      <c r="D37" s="151" t="str">
        <f>'Master-National Baseline Data'!AG6</f>
        <v>LZML</v>
      </c>
      <c r="E37" s="154">
        <f>'Master-National Baseline Data'!AG1</f>
        <v>32</v>
      </c>
      <c r="F37" s="210"/>
      <c r="G37" s="210"/>
      <c r="H37" s="210"/>
      <c r="I37" s="210"/>
      <c r="J37" s="210"/>
      <c r="K37" s="210"/>
      <c r="L37" s="210"/>
      <c r="M37" s="210"/>
      <c r="N37" s="210"/>
      <c r="O37" s="210"/>
      <c r="P37" s="175"/>
    </row>
    <row r="38" spans="1:16" ht="15.75" x14ac:dyDescent="0.25">
      <c r="A38" s="176"/>
      <c r="B38" s="144" t="str">
        <f>'Master-National Baseline Data'!AH3</f>
        <v>Sample type</v>
      </c>
      <c r="C38" s="207" t="str">
        <f>'Master-National Baseline Data'!AH5</f>
        <v>Sample profile or surface</v>
      </c>
      <c r="D38" s="168" t="str">
        <f>'Master-National Baseline Data'!AH6</f>
        <v>SATY</v>
      </c>
      <c r="E38" s="155">
        <f>'Master-National Baseline Data'!AH1</f>
        <v>33</v>
      </c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176"/>
    </row>
    <row r="39" spans="1:16" ht="15.75" x14ac:dyDescent="0.25">
      <c r="A39" s="133"/>
      <c r="B39" s="137"/>
      <c r="C39" s="205" t="str">
        <f>'Master-National Baseline Data'!AI5</f>
        <v>Sample name and depth</v>
      </c>
      <c r="D39" s="150" t="str">
        <f>'Master-National Baseline Data'!AI6</f>
        <v>SANA</v>
      </c>
      <c r="E39" s="153">
        <f>'Master-National Baseline Data'!AI1</f>
        <v>34</v>
      </c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175"/>
    </row>
    <row r="40" spans="1:16" ht="15.75" x14ac:dyDescent="0.25">
      <c r="A40" s="133"/>
      <c r="B40" s="137"/>
      <c r="C40" s="205" t="str">
        <f>'Master-National Baseline Data'!AJ5</f>
        <v>Sample name and depth bulk density</v>
      </c>
      <c r="D40" s="150" t="str">
        <f>'Master-National Baseline Data'!AJ6</f>
        <v>SNBD</v>
      </c>
      <c r="E40" s="153">
        <f>'Master-National Baseline Data'!AJ1</f>
        <v>35</v>
      </c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175"/>
    </row>
    <row r="41" spans="1:16" ht="15.75" x14ac:dyDescent="0.25">
      <c r="A41" s="133"/>
      <c r="B41" s="137"/>
      <c r="C41" s="205" t="str">
        <f>'Master-National Baseline Data'!AK5</f>
        <v>Sample depth  range</v>
      </c>
      <c r="D41" s="150" t="str">
        <f>'Master-National Baseline Data'!AK6</f>
        <v>SAD</v>
      </c>
      <c r="E41" s="153">
        <f>'Master-National Baseline Data'!AK1</f>
        <v>36</v>
      </c>
      <c r="F41" s="210"/>
      <c r="G41" s="210"/>
      <c r="H41" s="210"/>
      <c r="I41" s="210"/>
      <c r="J41" s="210"/>
      <c r="K41" s="210"/>
      <c r="L41" s="210"/>
      <c r="M41" s="210"/>
      <c r="N41" s="210"/>
      <c r="O41" s="210"/>
      <c r="P41" s="175"/>
    </row>
    <row r="42" spans="1:16" ht="15.75" x14ac:dyDescent="0.25">
      <c r="A42" s="133"/>
      <c r="B42" s="137"/>
      <c r="C42" s="205" t="str">
        <f>'Master-National Baseline Data'!AL5</f>
        <v>Sample depth actual</v>
      </c>
      <c r="D42" s="150" t="str">
        <f>'Master-National Baseline Data'!AL6</f>
        <v>ASAD</v>
      </c>
      <c r="E42" s="153">
        <f>'Master-National Baseline Data'!AL1</f>
        <v>37</v>
      </c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175"/>
    </row>
    <row r="43" spans="1:16" ht="15.75" x14ac:dyDescent="0.25">
      <c r="A43" s="133"/>
      <c r="B43" s="137"/>
      <c r="C43" s="205" t="str">
        <f>'Master-National Baseline Data'!AM5</f>
        <v>Sample for wet chemical analysis (WCA) Cornell</v>
      </c>
      <c r="D43" s="150" t="str">
        <f>'Master-National Baseline Data'!AM6</f>
        <v>WETC</v>
      </c>
      <c r="E43" s="153">
        <f>'Master-National Baseline Data'!AM1</f>
        <v>38</v>
      </c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175"/>
    </row>
    <row r="44" spans="1:16" ht="15.75" x14ac:dyDescent="0.25">
      <c r="A44" s="133"/>
      <c r="B44" s="137"/>
      <c r="C44" s="205" t="str">
        <f>'Master-National Baseline Data'!AN5</f>
        <v>Sample for mid-infra red (MIR) AFSIS</v>
      </c>
      <c r="D44" s="150" t="str">
        <f>'Master-National Baseline Data'!AN6</f>
        <v>SMIR</v>
      </c>
      <c r="E44" s="153">
        <f>'Master-National Baseline Data'!AN1</f>
        <v>39</v>
      </c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175"/>
    </row>
    <row r="45" spans="1:16" ht="16.5" thickBot="1" x14ac:dyDescent="0.3">
      <c r="A45" s="133"/>
      <c r="B45" s="138"/>
      <c r="C45" s="206" t="str">
        <f>'Master-National Baseline Data'!AO5</f>
        <v>Soil fertility trial (SFT) Jimma</v>
      </c>
      <c r="D45" s="151" t="str">
        <f>'Master-National Baseline Data'!AO6</f>
        <v>SSFR</v>
      </c>
      <c r="E45" s="154">
        <f>'Master-National Baseline Data'!AO1</f>
        <v>40</v>
      </c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175"/>
    </row>
    <row r="46" spans="1:16" ht="15.75" x14ac:dyDescent="0.25">
      <c r="A46" s="176"/>
      <c r="B46" s="144" t="str">
        <f>'Master-National Baseline Data'!AP3</f>
        <v>Geographical information</v>
      </c>
      <c r="C46" s="207" t="str">
        <f>'Master-National Baseline Data'!AP5</f>
        <v>UTM Watershed centroid latitude</v>
      </c>
      <c r="D46" s="168" t="str">
        <f>'Master-National Baseline Data'!AP6</f>
        <v>UTME</v>
      </c>
      <c r="E46" s="155">
        <f>'Master-National Baseline Data'!AP1</f>
        <v>41</v>
      </c>
      <c r="F46" s="210"/>
      <c r="G46" s="210"/>
      <c r="H46" s="210"/>
      <c r="I46" s="210"/>
      <c r="J46" s="210"/>
      <c r="K46" s="210"/>
      <c r="L46" s="210"/>
      <c r="M46" s="210"/>
      <c r="N46" s="210"/>
      <c r="O46" s="210"/>
      <c r="P46" s="176"/>
    </row>
    <row r="47" spans="1:16" ht="15.75" x14ac:dyDescent="0.25">
      <c r="A47" s="133"/>
      <c r="B47" s="137"/>
      <c r="C47" s="205" t="str">
        <f>'Master-National Baseline Data'!AQ5</f>
        <v>UTM Watershed centroid longitude</v>
      </c>
      <c r="D47" s="150" t="str">
        <f>'Master-National Baseline Data'!AQ6</f>
        <v>UTMN</v>
      </c>
      <c r="E47" s="153">
        <f>'Master-National Baseline Data'!AQ1</f>
        <v>42</v>
      </c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175"/>
    </row>
    <row r="48" spans="1:16" ht="15.75" x14ac:dyDescent="0.25">
      <c r="A48" s="133"/>
      <c r="B48" s="137"/>
      <c r="C48" s="205" t="str">
        <f>'Master-National Baseline Data'!AR5</f>
        <v>Decimal degree watershed centroid Lat</v>
      </c>
      <c r="D48" s="150" t="str">
        <f>'Master-National Baseline Data'!AR6</f>
        <v>LATDD</v>
      </c>
      <c r="E48" s="153">
        <f>'Master-National Baseline Data'!AR1</f>
        <v>43</v>
      </c>
      <c r="F48" s="210"/>
      <c r="G48" s="210"/>
      <c r="H48" s="210"/>
      <c r="I48" s="210"/>
      <c r="J48" s="210"/>
      <c r="K48" s="210"/>
      <c r="L48" s="210"/>
      <c r="M48" s="210"/>
      <c r="N48" s="210"/>
      <c r="O48" s="210"/>
      <c r="P48" s="175"/>
    </row>
    <row r="49" spans="1:16" ht="15.75" x14ac:dyDescent="0.25">
      <c r="A49" s="133"/>
      <c r="B49" s="137"/>
      <c r="C49" s="205" t="str">
        <f>'Master-National Baseline Data'!AS5</f>
        <v>Decimal degree watershed centroid Lon</v>
      </c>
      <c r="D49" s="150" t="str">
        <f>'Master-National Baseline Data'!AS6</f>
        <v>LONDD</v>
      </c>
      <c r="E49" s="153">
        <f>'Master-National Baseline Data'!AS1</f>
        <v>44</v>
      </c>
      <c r="F49" s="210"/>
      <c r="G49" s="210"/>
      <c r="H49" s="210"/>
      <c r="I49" s="210"/>
      <c r="J49" s="210"/>
      <c r="K49" s="210"/>
      <c r="L49" s="210"/>
      <c r="M49" s="210"/>
      <c r="N49" s="210"/>
      <c r="O49" s="210"/>
      <c r="P49" s="175"/>
    </row>
    <row r="50" spans="1:16" ht="15.75" x14ac:dyDescent="0.25">
      <c r="A50" s="133"/>
      <c r="B50" s="137"/>
      <c r="C50" s="205" t="str">
        <f>'Master-National Baseline Data'!AT5</f>
        <v>Degree minute second watershed centroid Lat</v>
      </c>
      <c r="D50" s="150" t="str">
        <f>'Master-National Baseline Data'!AT6</f>
        <v>LATNDMS</v>
      </c>
      <c r="E50" s="153">
        <f>'Master-National Baseline Data'!AT1</f>
        <v>45</v>
      </c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175"/>
    </row>
    <row r="51" spans="1:16" ht="15.75" x14ac:dyDescent="0.25">
      <c r="A51" s="133"/>
      <c r="B51" s="137"/>
      <c r="C51" s="205" t="str">
        <f>'Master-National Baseline Data'!AU5</f>
        <v>Degree  watershed centroid Lon</v>
      </c>
      <c r="D51" s="150" t="str">
        <f>'Master-National Baseline Data'!AU6</f>
        <v>LONDMS</v>
      </c>
      <c r="E51" s="153">
        <f>'Master-National Baseline Data'!AU1</f>
        <v>46</v>
      </c>
      <c r="F51" s="210"/>
      <c r="G51" s="210"/>
      <c r="H51" s="210"/>
      <c r="I51" s="210"/>
      <c r="J51" s="210"/>
      <c r="K51" s="210"/>
      <c r="L51" s="210"/>
      <c r="M51" s="210"/>
      <c r="N51" s="210"/>
      <c r="O51" s="210"/>
      <c r="P51" s="175"/>
    </row>
    <row r="52" spans="1:16" ht="15.75" x14ac:dyDescent="0.25">
      <c r="A52" s="133"/>
      <c r="B52" s="137"/>
      <c r="C52" s="205" t="str">
        <f>'Master-National Baseline Data'!AV5</f>
        <v>African Albers equal area conic projected location Lat</v>
      </c>
      <c r="D52" s="150" t="str">
        <f>'Master-National Baseline Data'!AV6</f>
        <v>X_m</v>
      </c>
      <c r="E52" s="153">
        <f>'Master-National Baseline Data'!AV1</f>
        <v>47</v>
      </c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175"/>
    </row>
    <row r="53" spans="1:16" ht="15.75" x14ac:dyDescent="0.25">
      <c r="A53" s="133"/>
      <c r="B53" s="137"/>
      <c r="C53" s="205" t="str">
        <f>'Master-National Baseline Data'!AW5</f>
        <v>African Albers equal area conic projected location Lon</v>
      </c>
      <c r="D53" s="150" t="str">
        <f>'Master-National Baseline Data'!AW6</f>
        <v>Y_m</v>
      </c>
      <c r="E53" s="153">
        <f>'Master-National Baseline Data'!AW1</f>
        <v>48</v>
      </c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175"/>
    </row>
    <row r="54" spans="1:16" ht="15.75" x14ac:dyDescent="0.25">
      <c r="A54" s="133"/>
      <c r="B54" s="137"/>
      <c r="C54" s="205" t="str">
        <f>'Master-National Baseline Data'!AX5</f>
        <v>Watershed intervention site elevation Google Earth</v>
      </c>
      <c r="D54" s="150" t="str">
        <f>'Master-National Baseline Data'!AX6</f>
        <v>ELVGOGE</v>
      </c>
      <c r="E54" s="153">
        <f>'Master-National Baseline Data'!AX1</f>
        <v>49</v>
      </c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175"/>
    </row>
    <row r="55" spans="1:16" ht="15.75" x14ac:dyDescent="0.25">
      <c r="A55" s="133"/>
      <c r="B55" s="137"/>
      <c r="C55" s="205" t="str">
        <f>'Master-National Baseline Data'!AY5</f>
        <v>Watershed intervention site centroid elevation tablet GPS</v>
      </c>
      <c r="D55" s="150" t="str">
        <f>'Master-National Baseline Data'!AY6</f>
        <v>ELVTAB</v>
      </c>
      <c r="E55" s="153">
        <f>'Master-National Baseline Data'!AY1</f>
        <v>50</v>
      </c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175"/>
    </row>
    <row r="56" spans="1:16" ht="15.75" x14ac:dyDescent="0.25">
      <c r="A56" s="133"/>
      <c r="B56" s="137"/>
      <c r="C56" s="205" t="str">
        <f>'Master-National Baseline Data'!AZ5</f>
        <v>Topographic index 2500</v>
      </c>
      <c r="D56" s="150" t="str">
        <f>'Master-National Baseline Data'!AZ6</f>
        <v>TPI2500</v>
      </c>
      <c r="E56" s="153">
        <f>'Master-National Baseline Data'!AZ1</f>
        <v>51</v>
      </c>
      <c r="F56" s="210"/>
      <c r="G56" s="210"/>
      <c r="H56" s="210"/>
      <c r="I56" s="210"/>
      <c r="J56" s="210"/>
      <c r="K56" s="210"/>
      <c r="L56" s="210"/>
      <c r="M56" s="210"/>
      <c r="N56" s="210"/>
      <c r="O56" s="210"/>
      <c r="P56" s="175"/>
    </row>
    <row r="57" spans="1:16" ht="15.75" x14ac:dyDescent="0.25">
      <c r="A57" s="133"/>
      <c r="B57" s="137"/>
      <c r="C57" s="205" t="str">
        <f>'Master-National Baseline Data'!BA5</f>
        <v>Topographic index 2000</v>
      </c>
      <c r="D57" s="150" t="str">
        <f>'Master-National Baseline Data'!BA6</f>
        <v>TPI2000</v>
      </c>
      <c r="E57" s="153">
        <f>'Master-National Baseline Data'!BA1</f>
        <v>52</v>
      </c>
      <c r="F57" s="210"/>
      <c r="G57" s="210"/>
      <c r="H57" s="210"/>
      <c r="I57" s="210"/>
      <c r="J57" s="210"/>
      <c r="K57" s="210"/>
      <c r="L57" s="210"/>
      <c r="M57" s="210"/>
      <c r="N57" s="210"/>
      <c r="O57" s="210"/>
      <c r="P57" s="175"/>
    </row>
    <row r="58" spans="1:16" ht="15.75" x14ac:dyDescent="0.25">
      <c r="A58" s="133"/>
      <c r="B58" s="137"/>
      <c r="C58" s="205" t="str">
        <f>'Master-National Baseline Data'!BB5</f>
        <v>Topographic index 1500</v>
      </c>
      <c r="D58" s="150" t="str">
        <f>'Master-National Baseline Data'!BB6</f>
        <v>TPI1500</v>
      </c>
      <c r="E58" s="153">
        <f>'Master-National Baseline Data'!BB1</f>
        <v>53</v>
      </c>
      <c r="F58" s="210"/>
      <c r="G58" s="210"/>
      <c r="H58" s="210"/>
      <c r="I58" s="210"/>
      <c r="J58" s="210"/>
      <c r="K58" s="210"/>
      <c r="L58" s="210"/>
      <c r="M58" s="210"/>
      <c r="N58" s="210"/>
      <c r="O58" s="210"/>
      <c r="P58" s="175"/>
    </row>
    <row r="59" spans="1:16" ht="15.75" x14ac:dyDescent="0.25">
      <c r="A59" s="133"/>
      <c r="B59" s="137"/>
      <c r="C59" s="205" t="str">
        <f>'Master-National Baseline Data'!BC5</f>
        <v>Topographic index 1000</v>
      </c>
      <c r="D59" s="150" t="str">
        <f>'Master-National Baseline Data'!BC6</f>
        <v>TPI1000</v>
      </c>
      <c r="E59" s="153">
        <f>'Master-National Baseline Data'!BC1</f>
        <v>54</v>
      </c>
      <c r="F59" s="210"/>
      <c r="G59" s="210"/>
      <c r="H59" s="210"/>
      <c r="I59" s="210"/>
      <c r="J59" s="210"/>
      <c r="K59" s="210"/>
      <c r="L59" s="210"/>
      <c r="M59" s="210"/>
      <c r="N59" s="210"/>
      <c r="O59" s="210"/>
      <c r="P59" s="175"/>
    </row>
    <row r="60" spans="1:16" ht="15.75" x14ac:dyDescent="0.25">
      <c r="A60" s="133"/>
      <c r="B60" s="137"/>
      <c r="C60" s="205" t="str">
        <f>'Master-National Baseline Data'!BD5</f>
        <v>Topographic index 500</v>
      </c>
      <c r="D60" s="150" t="str">
        <f>'Master-National Baseline Data'!BD6</f>
        <v>TPI500</v>
      </c>
      <c r="E60" s="153">
        <f>'Master-National Baseline Data'!BD1</f>
        <v>55</v>
      </c>
      <c r="F60" s="210"/>
      <c r="G60" s="210"/>
      <c r="H60" s="210"/>
      <c r="I60" s="210"/>
      <c r="J60" s="210"/>
      <c r="K60" s="210"/>
      <c r="L60" s="210"/>
      <c r="M60" s="210"/>
      <c r="N60" s="210"/>
      <c r="O60" s="210"/>
      <c r="P60" s="175"/>
    </row>
    <row r="61" spans="1:16" ht="15.75" x14ac:dyDescent="0.25">
      <c r="A61" s="133"/>
      <c r="B61" s="137"/>
      <c r="C61" s="205" t="str">
        <f>'Master-National Baseline Data'!BE5</f>
        <v>Topographic index 250</v>
      </c>
      <c r="D61" s="150" t="str">
        <f>'Master-National Baseline Data'!BE6</f>
        <v>TPI250</v>
      </c>
      <c r="E61" s="153">
        <f>'Master-National Baseline Data'!BE1</f>
        <v>56</v>
      </c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175"/>
    </row>
    <row r="62" spans="1:16" ht="15.75" x14ac:dyDescent="0.25">
      <c r="A62" s="133"/>
      <c r="B62" s="137"/>
      <c r="C62" s="205" t="str">
        <f>'Master-National Baseline Data'!BF5</f>
        <v>Topographic index 100</v>
      </c>
      <c r="D62" s="150" t="str">
        <f>'Master-National Baseline Data'!BF6</f>
        <v>TPI100</v>
      </c>
      <c r="E62" s="153">
        <f>'Master-National Baseline Data'!BF1</f>
        <v>57</v>
      </c>
      <c r="F62" s="210"/>
      <c r="G62" s="210"/>
      <c r="H62" s="210"/>
      <c r="I62" s="210"/>
      <c r="J62" s="210"/>
      <c r="K62" s="210"/>
      <c r="L62" s="210"/>
      <c r="M62" s="210"/>
      <c r="N62" s="210"/>
      <c r="O62" s="210"/>
      <c r="P62" s="175"/>
    </row>
    <row r="63" spans="1:16" ht="15.75" x14ac:dyDescent="0.25">
      <c r="A63" s="133"/>
      <c r="B63" s="137"/>
      <c r="C63" s="205" t="str">
        <f>'Master-National Baseline Data'!BG5</f>
        <v>Aspect</v>
      </c>
      <c r="D63" s="150" t="str">
        <f>'Master-National Baseline Data'!BG6</f>
        <v>Aspect</v>
      </c>
      <c r="E63" s="153">
        <f>'Master-National Baseline Data'!BG1</f>
        <v>58</v>
      </c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175"/>
    </row>
    <row r="64" spans="1:16" ht="15.75" x14ac:dyDescent="0.25">
      <c r="A64" s="133"/>
      <c r="B64" s="137"/>
      <c r="C64" s="205" t="str">
        <f>'Master-National Baseline Data'!BH5</f>
        <v>Elevation</v>
      </c>
      <c r="D64" s="150" t="str">
        <f>'Master-National Baseline Data'!BH6</f>
        <v>DEM_90</v>
      </c>
      <c r="E64" s="153">
        <f>'Master-National Baseline Data'!BH1</f>
        <v>59</v>
      </c>
      <c r="F64" s="210"/>
      <c r="G64" s="210"/>
      <c r="H64" s="210"/>
      <c r="I64" s="210"/>
      <c r="J64" s="210"/>
      <c r="K64" s="210"/>
      <c r="L64" s="210"/>
      <c r="M64" s="210"/>
      <c r="N64" s="210"/>
      <c r="O64" s="210"/>
      <c r="P64" s="175"/>
    </row>
    <row r="65" spans="1:16" ht="15.75" x14ac:dyDescent="0.25">
      <c r="A65" s="133"/>
      <c r="B65" s="137"/>
      <c r="C65" s="205" t="str">
        <f>'Master-National Baseline Data'!BI5</f>
        <v>Plan curvature</v>
      </c>
      <c r="D65" s="150" t="str">
        <f>'Master-National Baseline Data'!BI6</f>
        <v>Plan_curv</v>
      </c>
      <c r="E65" s="153">
        <f>'Master-National Baseline Data'!BI1</f>
        <v>60</v>
      </c>
      <c r="F65" s="210"/>
      <c r="G65" s="210"/>
      <c r="H65" s="210"/>
      <c r="I65" s="210"/>
      <c r="J65" s="210"/>
      <c r="K65" s="210"/>
      <c r="L65" s="210"/>
      <c r="M65" s="210"/>
      <c r="N65" s="210"/>
      <c r="O65" s="210"/>
      <c r="P65" s="175"/>
    </row>
    <row r="66" spans="1:16" ht="15.75" x14ac:dyDescent="0.25">
      <c r="A66" s="133"/>
      <c r="B66" s="137"/>
      <c r="C66" s="205" t="str">
        <f>'Master-National Baseline Data'!BJ5</f>
        <v>Pro_curv</v>
      </c>
      <c r="D66" s="150" t="str">
        <f>'Master-National Baseline Data'!BJ6</f>
        <v>Pro_curv</v>
      </c>
      <c r="E66" s="153">
        <f>'Master-National Baseline Data'!BJ1</f>
        <v>61</v>
      </c>
      <c r="F66" s="210"/>
      <c r="G66" s="210"/>
      <c r="H66" s="210"/>
      <c r="I66" s="210"/>
      <c r="J66" s="210"/>
      <c r="K66" s="210"/>
      <c r="L66" s="210"/>
      <c r="M66" s="210"/>
      <c r="N66" s="210"/>
      <c r="O66" s="210"/>
      <c r="P66" s="175"/>
    </row>
    <row r="67" spans="1:16" ht="15.75" x14ac:dyDescent="0.25">
      <c r="A67" s="133"/>
      <c r="B67" s="137"/>
      <c r="C67" s="205" t="str">
        <f>'Master-National Baseline Data'!BK5</f>
        <v>Slope</v>
      </c>
      <c r="D67" s="150" t="str">
        <f>'Master-National Baseline Data'!BK6</f>
        <v>Slope_deg</v>
      </c>
      <c r="E67" s="153">
        <f>'Master-National Baseline Data'!BK1</f>
        <v>62</v>
      </c>
      <c r="F67" s="210"/>
      <c r="G67" s="210"/>
      <c r="H67" s="210"/>
      <c r="I67" s="210"/>
      <c r="J67" s="210"/>
      <c r="K67" s="210"/>
      <c r="L67" s="210"/>
      <c r="M67" s="210"/>
      <c r="N67" s="210"/>
      <c r="O67" s="210"/>
      <c r="P67" s="175"/>
    </row>
    <row r="68" spans="1:16" ht="15.75" x14ac:dyDescent="0.25">
      <c r="A68" s="133"/>
      <c r="B68" s="137"/>
      <c r="C68" s="205" t="str">
        <f>'Master-National Baseline Data'!BL5</f>
        <v>Slope length</v>
      </c>
      <c r="D68" s="150" t="str">
        <f>'Master-National Baseline Data'!BL6</f>
        <v>Slope_len</v>
      </c>
      <c r="E68" s="153">
        <f>'Master-National Baseline Data'!BL1</f>
        <v>63</v>
      </c>
      <c r="F68" s="210"/>
      <c r="G68" s="210"/>
      <c r="H68" s="210"/>
      <c r="I68" s="210"/>
      <c r="J68" s="210"/>
      <c r="K68" s="210"/>
      <c r="L68" s="210"/>
      <c r="M68" s="210"/>
      <c r="N68" s="210"/>
      <c r="O68" s="210"/>
      <c r="P68" s="175"/>
    </row>
    <row r="69" spans="1:16" ht="16.5" thickBot="1" x14ac:dyDescent="0.3">
      <c r="A69" s="133"/>
      <c r="B69" s="138"/>
      <c r="C69" s="206" t="str">
        <f>'Master-National Baseline Data'!BM5</f>
        <v>Curvature</v>
      </c>
      <c r="D69" s="151" t="str">
        <f>'Master-National Baseline Data'!BM6</f>
        <v>Total_curv</v>
      </c>
      <c r="E69" s="154">
        <f>'Master-National Baseline Data'!BM1</f>
        <v>64</v>
      </c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175"/>
    </row>
    <row r="70" spans="1:16" ht="15.75" x14ac:dyDescent="0.25">
      <c r="A70" s="176"/>
      <c r="B70" s="144" t="str">
        <f>'Master-National Baseline Data'!BN3</f>
        <v>Climatic information</v>
      </c>
      <c r="C70" s="207" t="str">
        <f>'Master-National Baseline Data'!BN5</f>
        <v>Mean annual temperature</v>
      </c>
      <c r="D70" s="168" t="str">
        <f>'Master-National Baseline Data'!BN6</f>
        <v>MAT</v>
      </c>
      <c r="E70" s="155">
        <f>'Master-National Baseline Data'!BN1</f>
        <v>65</v>
      </c>
      <c r="F70" s="210"/>
      <c r="G70" s="210"/>
      <c r="H70" s="210"/>
      <c r="I70" s="210"/>
      <c r="J70" s="210"/>
      <c r="K70" s="210"/>
      <c r="L70" s="210"/>
      <c r="M70" s="210"/>
      <c r="N70" s="210"/>
      <c r="O70" s="210"/>
      <c r="P70" s="176"/>
    </row>
    <row r="71" spans="1:16" ht="15.75" x14ac:dyDescent="0.25">
      <c r="A71" s="133"/>
      <c r="B71" s="137"/>
      <c r="C71" s="205" t="str">
        <f>'Master-National Baseline Data'!BO5</f>
        <v>Mean monthly precipitation</v>
      </c>
      <c r="D71" s="150" t="str">
        <f>'Master-National Baseline Data'!BO6</f>
        <v>MMP</v>
      </c>
      <c r="E71" s="153">
        <f>'Master-National Baseline Data'!BO1</f>
        <v>66</v>
      </c>
      <c r="F71" s="210"/>
      <c r="G71" s="210"/>
      <c r="H71" s="210"/>
      <c r="I71" s="210"/>
      <c r="J71" s="210"/>
      <c r="K71" s="210"/>
      <c r="L71" s="210"/>
      <c r="M71" s="210"/>
      <c r="N71" s="210"/>
      <c r="O71" s="210"/>
      <c r="P71" s="175"/>
    </row>
    <row r="72" spans="1:16" ht="15.75" x14ac:dyDescent="0.25">
      <c r="A72" s="133"/>
      <c r="B72" s="137"/>
      <c r="C72" s="205" t="str">
        <f>'Master-National Baseline Data'!BP5</f>
        <v>Mean annual precipitation</v>
      </c>
      <c r="D72" s="150" t="str">
        <f>'Master-National Baseline Data'!BP6</f>
        <v>MAP</v>
      </c>
      <c r="E72" s="153">
        <f>'Master-National Baseline Data'!BP1</f>
        <v>67</v>
      </c>
      <c r="F72" s="210"/>
      <c r="G72" s="210"/>
      <c r="H72" s="210"/>
      <c r="I72" s="210"/>
      <c r="J72" s="210"/>
      <c r="K72" s="210"/>
      <c r="L72" s="210"/>
      <c r="M72" s="210"/>
      <c r="N72" s="210"/>
      <c r="O72" s="210"/>
      <c r="P72" s="175"/>
    </row>
    <row r="73" spans="1:16" ht="15.75" x14ac:dyDescent="0.25">
      <c r="A73" s="133"/>
      <c r="B73" s="137"/>
      <c r="C73" s="205" t="str">
        <f>'Master-National Baseline Data'!BQ5</f>
        <v>Monthly potential evapotranspiration</v>
      </c>
      <c r="D73" s="150" t="str">
        <f>'Master-National Baseline Data'!BQ6</f>
        <v>MPET</v>
      </c>
      <c r="E73" s="153">
        <f>'Master-National Baseline Data'!BQ1</f>
        <v>68</v>
      </c>
      <c r="F73" s="210"/>
      <c r="G73" s="210"/>
      <c r="H73" s="210"/>
      <c r="I73" s="210"/>
      <c r="J73" s="210"/>
      <c r="K73" s="210"/>
      <c r="L73" s="210"/>
      <c r="M73" s="210"/>
      <c r="N73" s="210"/>
      <c r="O73" s="210"/>
      <c r="P73" s="175"/>
    </row>
    <row r="74" spans="1:16" ht="15.75" x14ac:dyDescent="0.25">
      <c r="A74" s="133"/>
      <c r="B74" s="137"/>
      <c r="C74" s="205" t="str">
        <f>'Master-National Baseline Data'!BR5</f>
        <v>Potential evapotranspiration</v>
      </c>
      <c r="D74" s="150" t="str">
        <f>'Master-National Baseline Data'!BR6</f>
        <v>PET</v>
      </c>
      <c r="E74" s="153">
        <f>'Master-National Baseline Data'!BR1</f>
        <v>69</v>
      </c>
      <c r="F74" s="210"/>
      <c r="G74" s="210"/>
      <c r="H74" s="210"/>
      <c r="I74" s="210"/>
      <c r="J74" s="210"/>
      <c r="K74" s="210"/>
      <c r="L74" s="210"/>
      <c r="M74" s="210"/>
      <c r="N74" s="210"/>
      <c r="O74" s="210"/>
      <c r="P74" s="175"/>
    </row>
    <row r="75" spans="1:16" ht="15.75" x14ac:dyDescent="0.25">
      <c r="A75" s="133"/>
      <c r="B75" s="137"/>
      <c r="C75" s="205" t="str">
        <f>'Master-National Baseline Data'!BS5</f>
        <v>Potential evapotranspiration ratio (PET/MAP)</v>
      </c>
      <c r="D75" s="150" t="str">
        <f>'Master-National Baseline Data'!BS6</f>
        <v>PETR</v>
      </c>
      <c r="E75" s="153">
        <f>'Master-National Baseline Data'!BS1</f>
        <v>70</v>
      </c>
      <c r="F75" s="210"/>
      <c r="G75" s="210"/>
      <c r="H75" s="210"/>
      <c r="I75" s="210"/>
      <c r="J75" s="210"/>
      <c r="K75" s="210"/>
      <c r="L75" s="210"/>
      <c r="M75" s="210"/>
      <c r="N75" s="210"/>
      <c r="O75" s="210"/>
      <c r="P75" s="175"/>
    </row>
    <row r="76" spans="1:16" ht="15.75" x14ac:dyDescent="0.25">
      <c r="A76" s="133"/>
      <c r="B76" s="137"/>
      <c r="C76" s="205" t="str">
        <f>'Master-National Baseline Data'!BT5</f>
        <v>Water vapor pressure</v>
      </c>
      <c r="D76" s="150" t="str">
        <f>'Master-National Baseline Data'!BT6</f>
        <v>WVP</v>
      </c>
      <c r="E76" s="153">
        <f>'Master-National Baseline Data'!BT1</f>
        <v>71</v>
      </c>
      <c r="F76" s="210"/>
      <c r="G76" s="210"/>
      <c r="H76" s="210"/>
      <c r="I76" s="210"/>
      <c r="J76" s="210"/>
      <c r="K76" s="210"/>
      <c r="L76" s="210"/>
      <c r="M76" s="210"/>
      <c r="N76" s="210"/>
      <c r="O76" s="210"/>
      <c r="P76" s="175"/>
    </row>
    <row r="77" spans="1:16" ht="15.75" x14ac:dyDescent="0.25">
      <c r="A77" s="133"/>
      <c r="B77" s="137"/>
      <c r="C77" s="205" t="str">
        <f>'Master-National Baseline Data'!BU5</f>
        <v>Wind speed</v>
      </c>
      <c r="D77" s="150" t="str">
        <f>'Master-National Baseline Data'!BU6</f>
        <v>WISD</v>
      </c>
      <c r="E77" s="153">
        <f>'Master-National Baseline Data'!BU1</f>
        <v>72</v>
      </c>
      <c r="F77" s="210"/>
      <c r="G77" s="210"/>
      <c r="H77" s="210"/>
      <c r="I77" s="210"/>
      <c r="J77" s="210"/>
      <c r="K77" s="210"/>
      <c r="L77" s="210"/>
      <c r="M77" s="210"/>
      <c r="N77" s="210"/>
      <c r="O77" s="210"/>
      <c r="P77" s="175"/>
    </row>
    <row r="78" spans="1:16" ht="15.75" x14ac:dyDescent="0.25">
      <c r="A78" s="133"/>
      <c r="B78" s="137"/>
      <c r="C78" s="205" t="str">
        <f>'Master-National Baseline Data'!BV5</f>
        <v>Mean day length</v>
      </c>
      <c r="D78" s="150" t="str">
        <f>'Master-National Baseline Data'!BV6</f>
        <v>MDYL</v>
      </c>
      <c r="E78" s="153">
        <f>'Master-National Baseline Data'!BV1</f>
        <v>73</v>
      </c>
      <c r="F78" s="210"/>
      <c r="G78" s="210"/>
      <c r="H78" s="210"/>
      <c r="I78" s="210"/>
      <c r="J78" s="210"/>
      <c r="K78" s="210"/>
      <c r="L78" s="210"/>
      <c r="M78" s="210"/>
      <c r="N78" s="210"/>
      <c r="O78" s="210"/>
      <c r="P78" s="175"/>
    </row>
    <row r="79" spans="1:16" ht="15.75" x14ac:dyDescent="0.25">
      <c r="A79" s="133"/>
      <c r="B79" s="137"/>
      <c r="C79" s="205" t="str">
        <f>'Master-National Baseline Data'!BW5</f>
        <v>Precipitation deficit</v>
      </c>
      <c r="D79" s="150" t="str">
        <f>'Master-National Baseline Data'!BW6</f>
        <v>PRDF</v>
      </c>
      <c r="E79" s="153">
        <f>'Master-National Baseline Data'!BW1</f>
        <v>74</v>
      </c>
      <c r="F79" s="210"/>
      <c r="G79" s="210"/>
      <c r="H79" s="210"/>
      <c r="I79" s="210"/>
      <c r="J79" s="210"/>
      <c r="K79" s="210"/>
      <c r="L79" s="210"/>
      <c r="M79" s="210"/>
      <c r="N79" s="210"/>
      <c r="O79" s="210"/>
      <c r="P79" s="175"/>
    </row>
    <row r="80" spans="1:16" ht="15.75" x14ac:dyDescent="0.25">
      <c r="A80" s="133"/>
      <c r="B80" s="137"/>
      <c r="C80" s="205" t="str">
        <f>'Master-National Baseline Data'!BX5</f>
        <v xml:space="preserve">Runoff </v>
      </c>
      <c r="D80" s="150" t="str">
        <f>'Master-National Baseline Data'!BX6</f>
        <v>ROFF</v>
      </c>
      <c r="E80" s="153">
        <f>'Master-National Baseline Data'!BX1</f>
        <v>75</v>
      </c>
      <c r="F80" s="210"/>
      <c r="G80" s="210"/>
      <c r="H80" s="210"/>
      <c r="I80" s="210"/>
      <c r="J80" s="210"/>
      <c r="K80" s="210"/>
      <c r="L80" s="210"/>
      <c r="M80" s="210"/>
      <c r="N80" s="210"/>
      <c r="O80" s="210"/>
      <c r="P80" s="175"/>
    </row>
    <row r="81" spans="1:16" ht="15.75" x14ac:dyDescent="0.25">
      <c r="A81" s="133"/>
      <c r="B81" s="137"/>
      <c r="C81" s="205" t="str">
        <f>'Master-National Baseline Data'!BY5</f>
        <v>Runoff ratio</v>
      </c>
      <c r="D81" s="150" t="str">
        <f>'Master-National Baseline Data'!BY6</f>
        <v>RURA</v>
      </c>
      <c r="E81" s="153">
        <f>'Master-National Baseline Data'!BY1</f>
        <v>76</v>
      </c>
      <c r="F81" s="210"/>
      <c r="G81" s="210"/>
      <c r="H81" s="210"/>
      <c r="I81" s="210"/>
      <c r="J81" s="210"/>
      <c r="K81" s="210"/>
      <c r="L81" s="210"/>
      <c r="M81" s="210"/>
      <c r="N81" s="210"/>
      <c r="O81" s="210"/>
      <c r="P81" s="175"/>
    </row>
    <row r="82" spans="1:16" ht="15.75" x14ac:dyDescent="0.25">
      <c r="A82" s="133"/>
      <c r="B82" s="137"/>
      <c r="C82" s="205" t="str">
        <f>'Master-National Baseline Data'!BZ5</f>
        <v>Aridity</v>
      </c>
      <c r="D82" s="150" t="str">
        <f>'Master-National Baseline Data'!BZ6</f>
        <v>AR</v>
      </c>
      <c r="E82" s="153">
        <f>'Master-National Baseline Data'!BZ1</f>
        <v>77</v>
      </c>
      <c r="F82" s="210"/>
      <c r="G82" s="210"/>
      <c r="H82" s="210"/>
      <c r="I82" s="210"/>
      <c r="J82" s="210"/>
      <c r="K82" s="210"/>
      <c r="L82" s="210"/>
      <c r="M82" s="210"/>
      <c r="N82" s="210"/>
      <c r="O82" s="210"/>
      <c r="P82" s="175"/>
    </row>
    <row r="83" spans="1:16" ht="15.75" x14ac:dyDescent="0.25">
      <c r="A83" s="133"/>
      <c r="B83" s="137"/>
      <c r="C83" s="205" t="str">
        <f>'Master-National Baseline Data'!CA5</f>
        <v>Aridity index</v>
      </c>
      <c r="D83" s="150" t="str">
        <f>'Master-National Baseline Data'!CA6</f>
        <v>AIX</v>
      </c>
      <c r="E83" s="153">
        <f>'Master-National Baseline Data'!CA1</f>
        <v>78</v>
      </c>
      <c r="F83" s="210"/>
      <c r="G83" s="210"/>
      <c r="H83" s="210"/>
      <c r="I83" s="210"/>
      <c r="J83" s="210"/>
      <c r="K83" s="210"/>
      <c r="L83" s="210"/>
      <c r="M83" s="210"/>
      <c r="N83" s="210"/>
      <c r="O83" s="210"/>
      <c r="P83" s="175"/>
    </row>
    <row r="84" spans="1:16" ht="15.75" x14ac:dyDescent="0.25">
      <c r="A84" s="133"/>
      <c r="B84" s="137"/>
      <c r="C84" s="205" t="str">
        <f>'Master-National Baseline Data'!CB5</f>
        <v>NPP</v>
      </c>
      <c r="D84" s="150" t="str">
        <f>'Master-National Baseline Data'!CB6</f>
        <v>MNPP</v>
      </c>
      <c r="E84" s="153">
        <f>'Master-National Baseline Data'!CB1</f>
        <v>79</v>
      </c>
      <c r="F84" s="210"/>
      <c r="G84" s="210"/>
      <c r="H84" s="210"/>
      <c r="I84" s="210"/>
      <c r="J84" s="210"/>
      <c r="K84" s="210"/>
      <c r="L84" s="210"/>
      <c r="M84" s="210"/>
      <c r="N84" s="210"/>
      <c r="O84" s="210"/>
      <c r="P84" s="175"/>
    </row>
    <row r="85" spans="1:16" ht="15.75" x14ac:dyDescent="0.25">
      <c r="A85" s="133"/>
      <c r="B85" s="137"/>
      <c r="C85" s="205" t="str">
        <f>'Master-National Baseline Data'!CC5</f>
        <v xml:space="preserve">Climatic dependent potential NPP </v>
      </c>
      <c r="D85" s="150" t="str">
        <f>'Master-National Baseline Data'!CC6</f>
        <v>NPPC</v>
      </c>
      <c r="E85" s="153">
        <f>'Master-National Baseline Data'!CC1</f>
        <v>80</v>
      </c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175"/>
    </row>
    <row r="86" spans="1:16" ht="15.75" x14ac:dyDescent="0.25">
      <c r="A86" s="133"/>
      <c r="B86" s="137"/>
      <c r="C86" s="205" t="str">
        <f>'Master-National Baseline Data'!CD5</f>
        <v>NPP precipitation</v>
      </c>
      <c r="D86" s="150" t="str">
        <f>'Master-National Baseline Data'!CD6</f>
        <v>NPPP</v>
      </c>
      <c r="E86" s="153">
        <f>'Master-National Baseline Data'!CD1</f>
        <v>81</v>
      </c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175"/>
    </row>
    <row r="87" spans="1:16" ht="15.75" x14ac:dyDescent="0.25">
      <c r="A87" s="133"/>
      <c r="B87" s="137"/>
      <c r="C87" s="205" t="str">
        <f>'Master-National Baseline Data'!CE5</f>
        <v>NPP temperature</v>
      </c>
      <c r="D87" s="150" t="str">
        <f>'Master-National Baseline Data'!CE6</f>
        <v>NPPT</v>
      </c>
      <c r="E87" s="153">
        <f>'Master-National Baseline Data'!CE1</f>
        <v>82</v>
      </c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175"/>
    </row>
    <row r="88" spans="1:16" ht="15.75" x14ac:dyDescent="0.25">
      <c r="A88" s="133"/>
      <c r="B88" s="137"/>
      <c r="C88" s="205" t="str">
        <f>'Master-National Baseline Data'!CF5</f>
        <v>NPP limited by</v>
      </c>
      <c r="D88" s="150" t="str">
        <f>'Master-National Baseline Data'!CF6</f>
        <v>NPPL</v>
      </c>
      <c r="E88" s="153">
        <f>'Master-National Baseline Data'!CF1</f>
        <v>83</v>
      </c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175"/>
    </row>
    <row r="89" spans="1:16" ht="15.75" x14ac:dyDescent="0.25">
      <c r="A89" s="133"/>
      <c r="B89" s="137"/>
      <c r="C89" s="205" t="str">
        <f>'Master-National Baseline Data'!CG5</f>
        <v>NPP precipitation  sensitivity</v>
      </c>
      <c r="D89" s="150" t="str">
        <f>'Master-National Baseline Data'!CG6</f>
        <v>NPTS</v>
      </c>
      <c r="E89" s="153">
        <f>'Master-National Baseline Data'!CG1</f>
        <v>84</v>
      </c>
      <c r="F89" s="210"/>
      <c r="G89" s="210"/>
      <c r="H89" s="210"/>
      <c r="I89" s="210"/>
      <c r="J89" s="210"/>
      <c r="K89" s="210"/>
      <c r="L89" s="210"/>
      <c r="M89" s="210"/>
      <c r="N89" s="210"/>
      <c r="O89" s="210"/>
      <c r="P89" s="175"/>
    </row>
    <row r="90" spans="1:16" ht="15.75" x14ac:dyDescent="0.25">
      <c r="A90" s="133"/>
      <c r="B90" s="137"/>
      <c r="C90" s="205" t="str">
        <f>'Master-National Baseline Data'!CH5</f>
        <v>NPP  temperature sensitivity</v>
      </c>
      <c r="D90" s="150" t="str">
        <f>'Master-National Baseline Data'!CH6</f>
        <v>NPPS</v>
      </c>
      <c r="E90" s="153">
        <f>'Master-National Baseline Data'!CH1</f>
        <v>85</v>
      </c>
      <c r="F90" s="210"/>
      <c r="G90" s="210"/>
      <c r="H90" s="210"/>
      <c r="I90" s="210"/>
      <c r="J90" s="210"/>
      <c r="K90" s="210"/>
      <c r="L90" s="210"/>
      <c r="M90" s="210"/>
      <c r="N90" s="210"/>
      <c r="O90" s="210"/>
      <c r="P90" s="175"/>
    </row>
    <row r="91" spans="1:16" ht="15.75" x14ac:dyDescent="0.25">
      <c r="A91" s="133"/>
      <c r="B91" s="137"/>
      <c r="C91" s="205" t="str">
        <f>'Master-National Baseline Data'!CI5</f>
        <v>Holdridge zone</v>
      </c>
      <c r="D91" s="150" t="str">
        <f>'Master-National Baseline Data'!CI6</f>
        <v>AECH</v>
      </c>
      <c r="E91" s="153">
        <f>'Master-National Baseline Data'!CI1</f>
        <v>86</v>
      </c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175"/>
    </row>
    <row r="92" spans="1:16" ht="15.75" x14ac:dyDescent="0.25">
      <c r="A92" s="133"/>
      <c r="B92" s="137"/>
      <c r="C92" s="205" t="str">
        <f>'Master-National Baseline Data'!CJ5</f>
        <v>Koeppen climate class</v>
      </c>
      <c r="D92" s="150" t="str">
        <f>'Master-National Baseline Data'!CJ6</f>
        <v>KKCL</v>
      </c>
      <c r="E92" s="153">
        <f>'Master-National Baseline Data'!CJ1</f>
        <v>87</v>
      </c>
      <c r="F92" s="210"/>
      <c r="G92" s="210"/>
      <c r="H92" s="210"/>
      <c r="I92" s="210"/>
      <c r="J92" s="210"/>
      <c r="K92" s="210"/>
      <c r="L92" s="210"/>
      <c r="M92" s="210"/>
      <c r="N92" s="210"/>
      <c r="O92" s="210"/>
      <c r="P92" s="175"/>
    </row>
    <row r="93" spans="1:16" ht="15.75" x14ac:dyDescent="0.25">
      <c r="A93" s="133"/>
      <c r="B93" s="137"/>
      <c r="C93" s="205" t="str">
        <f>'Master-National Baseline Data'!CK5</f>
        <v>Budyko climate class</v>
      </c>
      <c r="D93" s="150" t="str">
        <f>'Master-National Baseline Data'!CK6</f>
        <v>BCL</v>
      </c>
      <c r="E93" s="153">
        <f>'Master-National Baseline Data'!CK1</f>
        <v>88</v>
      </c>
      <c r="F93" s="210"/>
      <c r="G93" s="210"/>
      <c r="H93" s="210"/>
      <c r="I93" s="210"/>
      <c r="J93" s="210"/>
      <c r="K93" s="210"/>
      <c r="L93" s="210"/>
      <c r="M93" s="210"/>
      <c r="N93" s="210"/>
      <c r="O93" s="210"/>
      <c r="P93" s="175"/>
    </row>
    <row r="94" spans="1:16" ht="16.5" thickBot="1" x14ac:dyDescent="0.3">
      <c r="A94" s="133"/>
      <c r="B94" s="138"/>
      <c r="C94" s="206" t="str">
        <f>'Master-National Baseline Data'!CL5</f>
        <v>Moist major growing season PRC/PET &gt; 0.5 rain fall dependent</v>
      </c>
      <c r="D94" s="151" t="str">
        <f>'Master-National Baseline Data'!CL6</f>
        <v>MGROWSEAS</v>
      </c>
      <c r="E94" s="154">
        <f>'Master-National Baseline Data'!CL1</f>
        <v>89</v>
      </c>
      <c r="F94" s="210"/>
      <c r="G94" s="210"/>
      <c r="H94" s="210"/>
      <c r="I94" s="210"/>
      <c r="J94" s="210"/>
      <c r="K94" s="210"/>
      <c r="L94" s="210"/>
      <c r="M94" s="210"/>
      <c r="N94" s="210"/>
      <c r="O94" s="210"/>
      <c r="P94" s="175"/>
    </row>
    <row r="95" spans="1:16" ht="16.5" thickBot="1" x14ac:dyDescent="0.3">
      <c r="A95" s="177"/>
      <c r="B95" s="145" t="str">
        <f>'Master-National Baseline Data'!CM3</f>
        <v xml:space="preserve">Soil biological properties </v>
      </c>
      <c r="C95" s="208" t="str">
        <f>'Master-National Baseline Data'!CM5</f>
        <v>Root activity</v>
      </c>
      <c r="D95" s="169" t="str">
        <f>'Master-National Baseline Data'!CM6</f>
        <v>ROOTACTV</v>
      </c>
      <c r="E95" s="156">
        <f>'Master-National Baseline Data'!CM1</f>
        <v>90</v>
      </c>
      <c r="F95" s="210"/>
      <c r="G95" s="210"/>
      <c r="H95" s="210"/>
      <c r="I95" s="210"/>
      <c r="J95" s="210"/>
      <c r="K95" s="210"/>
      <c r="L95" s="210"/>
      <c r="M95" s="210"/>
      <c r="N95" s="210"/>
      <c r="O95" s="210"/>
      <c r="P95" s="177"/>
    </row>
    <row r="96" spans="1:16" ht="15.75" x14ac:dyDescent="0.25">
      <c r="A96" s="176"/>
      <c r="B96" s="144" t="str">
        <f>'Master-National Baseline Data'!CN3</f>
        <v>Soil physical properties</v>
      </c>
      <c r="C96" s="207" t="str">
        <f>'Master-National Baseline Data'!CN5</f>
        <v>Soil color</v>
      </c>
      <c r="D96" s="168" t="str">
        <f>'Master-National Baseline Data'!CN6</f>
        <v>COLOR</v>
      </c>
      <c r="E96" s="155">
        <f>'Master-National Baseline Data'!CN1</f>
        <v>91</v>
      </c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176"/>
    </row>
    <row r="97" spans="1:16" ht="15.75" x14ac:dyDescent="0.25">
      <c r="A97" s="133"/>
      <c r="B97" s="146"/>
      <c r="C97" s="205" t="str">
        <f>'Master-National Baseline Data'!CO5</f>
        <v>Bulk density</v>
      </c>
      <c r="D97" s="150" t="str">
        <f>'Master-National Baseline Data'!CO6</f>
        <v>BD</v>
      </c>
      <c r="E97" s="153">
        <f>'Master-National Baseline Data'!CO1</f>
        <v>92</v>
      </c>
      <c r="F97" s="210"/>
      <c r="G97" s="210"/>
      <c r="H97" s="210"/>
      <c r="I97" s="210"/>
      <c r="J97" s="210"/>
      <c r="K97" s="210"/>
      <c r="L97" s="210"/>
      <c r="M97" s="210"/>
      <c r="N97" s="210"/>
      <c r="O97" s="210"/>
      <c r="P97" s="175"/>
    </row>
    <row r="98" spans="1:16" ht="15.75" x14ac:dyDescent="0.25">
      <c r="A98" s="133"/>
      <c r="B98" s="146"/>
      <c r="C98" s="205" t="str">
        <f>'Master-National Baseline Data'!CP5</f>
        <v>Sand content</v>
      </c>
      <c r="D98" s="150" t="str">
        <f>'Master-National Baseline Data'!CP6</f>
        <v>SAND</v>
      </c>
      <c r="E98" s="153">
        <f>'Master-National Baseline Data'!CP1</f>
        <v>93</v>
      </c>
      <c r="F98" s="210"/>
      <c r="G98" s="210"/>
      <c r="H98" s="210"/>
      <c r="I98" s="210"/>
      <c r="J98" s="210"/>
      <c r="K98" s="210"/>
      <c r="L98" s="210"/>
      <c r="M98" s="210"/>
      <c r="N98" s="210"/>
      <c r="O98" s="210"/>
      <c r="P98" s="175"/>
    </row>
    <row r="99" spans="1:16" ht="15.75" x14ac:dyDescent="0.25">
      <c r="A99" s="133"/>
      <c r="B99" s="146"/>
      <c r="C99" s="205" t="str">
        <f>'Master-National Baseline Data'!CQ5</f>
        <v>Clay content</v>
      </c>
      <c r="D99" s="150" t="str">
        <f>'Master-National Baseline Data'!CQ6</f>
        <v>CLAY</v>
      </c>
      <c r="E99" s="153">
        <f>'Master-National Baseline Data'!CQ1</f>
        <v>94</v>
      </c>
      <c r="F99" s="210"/>
      <c r="G99" s="210"/>
      <c r="H99" s="210"/>
      <c r="I99" s="210"/>
      <c r="J99" s="210"/>
      <c r="K99" s="210"/>
      <c r="L99" s="210"/>
      <c r="M99" s="210"/>
      <c r="N99" s="210"/>
      <c r="O99" s="210"/>
      <c r="P99" s="175"/>
    </row>
    <row r="100" spans="1:16" ht="15.75" x14ac:dyDescent="0.25">
      <c r="A100" s="133"/>
      <c r="B100" s="146"/>
      <c r="C100" s="205" t="str">
        <f>'Master-National Baseline Data'!CR5</f>
        <v>Silt content</v>
      </c>
      <c r="D100" s="150" t="str">
        <f>'Master-National Baseline Data'!CR6</f>
        <v>SILT</v>
      </c>
      <c r="E100" s="153">
        <f>'Master-National Baseline Data'!CR1</f>
        <v>95</v>
      </c>
      <c r="F100" s="210"/>
      <c r="G100" s="210"/>
      <c r="H100" s="210"/>
      <c r="I100" s="210"/>
      <c r="J100" s="210"/>
      <c r="K100" s="210"/>
      <c r="L100" s="210"/>
      <c r="M100" s="210"/>
      <c r="N100" s="210"/>
      <c r="O100" s="210"/>
      <c r="P100" s="175"/>
    </row>
    <row r="101" spans="1:16" ht="15.75" x14ac:dyDescent="0.25">
      <c r="A101" s="133"/>
      <c r="B101" s="146"/>
      <c r="C101" s="205" t="str">
        <f>'Master-National Baseline Data'!CS5</f>
        <v>Texture class</v>
      </c>
      <c r="D101" s="150" t="str">
        <f>'Master-National Baseline Data'!CS6</f>
        <v>TEXC</v>
      </c>
      <c r="E101" s="153">
        <f>'Master-National Baseline Data'!CS1</f>
        <v>96</v>
      </c>
      <c r="F101" s="210"/>
      <c r="G101" s="210"/>
      <c r="H101" s="210"/>
      <c r="I101" s="210"/>
      <c r="J101" s="210"/>
      <c r="K101" s="210"/>
      <c r="L101" s="210"/>
      <c r="M101" s="210"/>
      <c r="N101" s="210"/>
      <c r="O101" s="210"/>
      <c r="P101" s="175"/>
    </row>
    <row r="102" spans="1:16" ht="15.75" x14ac:dyDescent="0.25">
      <c r="A102" s="133"/>
      <c r="B102" s="146"/>
      <c r="C102" s="205" t="str">
        <f>'Master-National Baseline Data'!CT5</f>
        <v>Drainage</v>
      </c>
      <c r="D102" s="150" t="str">
        <f>'Master-National Baseline Data'!CT6</f>
        <v>DRAN</v>
      </c>
      <c r="E102" s="153">
        <f>'Master-National Baseline Data'!CT1</f>
        <v>97</v>
      </c>
      <c r="F102" s="210"/>
      <c r="G102" s="210"/>
      <c r="H102" s="210"/>
      <c r="I102" s="210"/>
      <c r="J102" s="210"/>
      <c r="K102" s="210"/>
      <c r="L102" s="210"/>
      <c r="M102" s="210"/>
      <c r="N102" s="210"/>
      <c r="O102" s="210"/>
      <c r="P102" s="175"/>
    </row>
    <row r="103" spans="1:16" ht="15.75" x14ac:dyDescent="0.25">
      <c r="A103" s="133"/>
      <c r="B103" s="146"/>
      <c r="C103" s="205" t="str">
        <f>'Master-National Baseline Data'!CU5</f>
        <v>Available water capacity</v>
      </c>
      <c r="D103" s="150" t="str">
        <f>'Master-National Baseline Data'!CU6</f>
        <v>AWC</v>
      </c>
      <c r="E103" s="153">
        <f>'Master-National Baseline Data'!CU1</f>
        <v>98</v>
      </c>
      <c r="F103" s="210"/>
      <c r="G103" s="210"/>
      <c r="H103" s="210"/>
      <c r="I103" s="210"/>
      <c r="J103" s="210"/>
      <c r="K103" s="210"/>
      <c r="L103" s="210"/>
      <c r="M103" s="210"/>
      <c r="N103" s="210"/>
      <c r="O103" s="210"/>
      <c r="P103" s="175"/>
    </row>
    <row r="104" spans="1:16" ht="15.75" x14ac:dyDescent="0.25">
      <c r="A104" s="133"/>
      <c r="B104" s="146"/>
      <c r="C104" s="205" t="str">
        <f>'Master-National Baseline Data'!CV5</f>
        <v>Moisture retention at 0.1 bar</v>
      </c>
      <c r="D104" s="150" t="str">
        <f>'Master-National Baseline Data'!CV6</f>
        <v>MC0.1</v>
      </c>
      <c r="E104" s="153">
        <f>'Master-National Baseline Data'!CV1</f>
        <v>99</v>
      </c>
      <c r="F104" s="210"/>
      <c r="G104" s="210"/>
      <c r="H104" s="210"/>
      <c r="I104" s="210"/>
      <c r="J104" s="210"/>
      <c r="K104" s="210"/>
      <c r="L104" s="210"/>
      <c r="M104" s="210"/>
      <c r="N104" s="210"/>
      <c r="O104" s="210"/>
      <c r="P104" s="175"/>
    </row>
    <row r="105" spans="1:16" ht="15.75" x14ac:dyDescent="0.25">
      <c r="A105" s="133"/>
      <c r="B105" s="146"/>
      <c r="C105" s="205" t="str">
        <f>'Master-National Baseline Data'!CW5</f>
        <v>Moisture retention at 15 bar</v>
      </c>
      <c r="D105" s="150" t="str">
        <f>'Master-National Baseline Data'!CW6</f>
        <v>MC15</v>
      </c>
      <c r="E105" s="153">
        <f>'Master-National Baseline Data'!CW1</f>
        <v>100</v>
      </c>
      <c r="F105" s="210"/>
      <c r="G105" s="210"/>
      <c r="H105" s="210"/>
      <c r="I105" s="210"/>
      <c r="J105" s="210"/>
      <c r="K105" s="210"/>
      <c r="L105" s="210"/>
      <c r="M105" s="210"/>
      <c r="N105" s="210"/>
      <c r="O105" s="210"/>
      <c r="P105" s="175"/>
    </row>
    <row r="106" spans="1:16" ht="16.5" thickBot="1" x14ac:dyDescent="0.3">
      <c r="A106" s="133"/>
      <c r="B106" s="147"/>
      <c r="C106" s="206" t="str">
        <f>'Master-National Baseline Data'!CX5</f>
        <v>Moisture</v>
      </c>
      <c r="D106" s="151" t="str">
        <f>'Master-National Baseline Data'!CX6</f>
        <v>MOIS</v>
      </c>
      <c r="E106" s="154">
        <f>'Master-National Baseline Data'!CX1</f>
        <v>101</v>
      </c>
      <c r="F106" s="210"/>
      <c r="G106" s="210"/>
      <c r="H106" s="210"/>
      <c r="I106" s="210"/>
      <c r="J106" s="210"/>
      <c r="K106" s="210"/>
      <c r="L106" s="210"/>
      <c r="M106" s="210"/>
      <c r="N106" s="210"/>
      <c r="O106" s="210"/>
      <c r="P106" s="175"/>
    </row>
    <row r="107" spans="1:16" ht="15.75" x14ac:dyDescent="0.25">
      <c r="A107" s="176"/>
      <c r="B107" s="144" t="str">
        <f>'Master-National Baseline Data'!CY3</f>
        <v>Soil chemical properties</v>
      </c>
      <c r="C107" s="207" t="str">
        <f>'Master-National Baseline Data'!CY5</f>
        <v>pH-H2O</v>
      </c>
      <c r="D107" s="168" t="str">
        <f>'Master-National Baseline Data'!CY6</f>
        <v>pHWa</v>
      </c>
      <c r="E107" s="155">
        <f>'Master-National Baseline Data'!CY1</f>
        <v>102</v>
      </c>
      <c r="F107" s="210"/>
      <c r="G107" s="210"/>
      <c r="H107" s="210"/>
      <c r="I107" s="210"/>
      <c r="J107" s="210"/>
      <c r="K107" s="210"/>
      <c r="L107" s="210"/>
      <c r="M107" s="210"/>
      <c r="N107" s="210"/>
      <c r="O107" s="210"/>
      <c r="P107" s="176"/>
    </row>
    <row r="108" spans="1:16" ht="15.75" x14ac:dyDescent="0.25">
      <c r="A108" s="133"/>
      <c r="B108" s="146"/>
      <c r="C108" s="205" t="str">
        <f>'Master-National Baseline Data'!CZ5</f>
        <v>Modified Mellich Buffered pH</v>
      </c>
      <c r="D108" s="150" t="str">
        <f>'Master-National Baseline Data'!CZ6</f>
        <v>pHBF</v>
      </c>
      <c r="E108" s="153">
        <f>'Master-National Baseline Data'!CZ1</f>
        <v>103</v>
      </c>
      <c r="F108" s="210"/>
      <c r="G108" s="210"/>
      <c r="H108" s="210"/>
      <c r="I108" s="210"/>
      <c r="J108" s="210"/>
      <c r="K108" s="210"/>
      <c r="L108" s="210"/>
      <c r="M108" s="210"/>
      <c r="N108" s="210"/>
      <c r="O108" s="210"/>
      <c r="P108" s="175"/>
    </row>
    <row r="109" spans="1:16" ht="15.75" x14ac:dyDescent="0.25">
      <c r="A109" s="133"/>
      <c r="B109" s="146"/>
      <c r="C109" s="205" t="str">
        <f>'Master-National Baseline Data'!DA5</f>
        <v>Desired pH (set at 6.5 best pH for nutrients)</v>
      </c>
      <c r="D109" s="150" t="str">
        <f>'Master-National Baseline Data'!DA6</f>
        <v>DpH</v>
      </c>
      <c r="E109" s="153">
        <f>'Master-National Baseline Data'!DA1</f>
        <v>104</v>
      </c>
      <c r="F109" s="210"/>
      <c r="G109" s="210"/>
      <c r="H109" s="210"/>
      <c r="I109" s="210"/>
      <c r="J109" s="210"/>
      <c r="K109" s="210"/>
      <c r="L109" s="210"/>
      <c r="M109" s="210"/>
      <c r="N109" s="210"/>
      <c r="O109" s="210"/>
      <c r="P109" s="175"/>
    </row>
    <row r="110" spans="1:16" ht="15.75" x14ac:dyDescent="0.25">
      <c r="A110" s="133"/>
      <c r="B110" s="146"/>
      <c r="C110" s="205" t="str">
        <f>'Master-National Baseline Data'!DB5</f>
        <v>pH offset</v>
      </c>
      <c r="D110" s="150" t="str">
        <f>'Master-National Baseline Data'!DB6</f>
        <v>pHDIFFR</v>
      </c>
      <c r="E110" s="153">
        <f>'Master-National Baseline Data'!DB1</f>
        <v>105</v>
      </c>
      <c r="F110" s="210"/>
      <c r="G110" s="210"/>
      <c r="H110" s="210"/>
      <c r="I110" s="210"/>
      <c r="J110" s="210"/>
      <c r="K110" s="210"/>
      <c r="L110" s="210"/>
      <c r="M110" s="210"/>
      <c r="N110" s="210"/>
      <c r="O110" s="210"/>
      <c r="P110" s="175"/>
    </row>
    <row r="111" spans="1:16" ht="15.75" x14ac:dyDescent="0.25">
      <c r="A111" s="133"/>
      <c r="B111" s="146"/>
      <c r="C111" s="205" t="str">
        <f>'Master-National Baseline Data'!DC5</f>
        <v>Lime required (if pH &lt; desired pH and pHBF &gt;0)</v>
      </c>
      <c r="D111" s="150" t="str">
        <f>'Master-National Baseline Data'!DC6</f>
        <v>LRABRV</v>
      </c>
      <c r="E111" s="153">
        <f>'Master-National Baseline Data'!DC1</f>
        <v>106</v>
      </c>
      <c r="F111" s="210"/>
      <c r="G111" s="210"/>
      <c r="H111" s="210"/>
      <c r="I111" s="210"/>
      <c r="J111" s="210"/>
      <c r="K111" s="210"/>
      <c r="L111" s="210"/>
      <c r="M111" s="210"/>
      <c r="N111" s="210"/>
      <c r="O111" s="210"/>
      <c r="P111" s="175"/>
    </row>
    <row r="112" spans="1:16" ht="15.75" x14ac:dyDescent="0.25">
      <c r="A112" s="133"/>
      <c r="B112" s="146"/>
      <c r="C112" s="205" t="str">
        <f>'Master-National Baseline Data'!DD5</f>
        <v>Loss on ignition</v>
      </c>
      <c r="D112" s="150" t="str">
        <f>'Master-National Baseline Data'!DD6</f>
        <v>LOI</v>
      </c>
      <c r="E112" s="153">
        <f>'Master-National Baseline Data'!DD1</f>
        <v>107</v>
      </c>
      <c r="F112" s="210"/>
      <c r="G112" s="210"/>
      <c r="H112" s="210"/>
      <c r="I112" s="210"/>
      <c r="J112" s="210"/>
      <c r="K112" s="210"/>
      <c r="L112" s="210"/>
      <c r="M112" s="210"/>
      <c r="N112" s="210"/>
      <c r="O112" s="210"/>
      <c r="P112" s="175"/>
    </row>
    <row r="113" spans="1:16" ht="15.75" x14ac:dyDescent="0.25">
      <c r="A113" s="133"/>
      <c r="B113" s="146"/>
      <c r="C113" s="205" t="str">
        <f>'Master-National Baseline Data'!DE5</f>
        <v xml:space="preserve">Organic matter </v>
      </c>
      <c r="D113" s="150" t="str">
        <f>'Master-National Baseline Data'!DE6</f>
        <v>OM</v>
      </c>
      <c r="E113" s="153">
        <f>'Master-National Baseline Data'!DE1</f>
        <v>108</v>
      </c>
      <c r="F113" s="210"/>
      <c r="G113" s="210"/>
      <c r="H113" s="210"/>
      <c r="I113" s="210"/>
      <c r="J113" s="210"/>
      <c r="K113" s="210"/>
      <c r="L113" s="210"/>
      <c r="M113" s="210"/>
      <c r="N113" s="210"/>
      <c r="O113" s="210"/>
      <c r="P113" s="175"/>
    </row>
    <row r="114" spans="1:16" ht="15.75" x14ac:dyDescent="0.25">
      <c r="A114" s="133"/>
      <c r="B114" s="146"/>
      <c r="C114" s="205" t="str">
        <f>'Master-National Baseline Data'!DF5</f>
        <v>Total C percent</v>
      </c>
      <c r="D114" s="150" t="str">
        <f>'Master-National Baseline Data'!DF6</f>
        <v>TCP</v>
      </c>
      <c r="E114" s="153">
        <f>'Master-National Baseline Data'!DF1</f>
        <v>109</v>
      </c>
      <c r="F114" s="210"/>
      <c r="G114" s="210"/>
      <c r="H114" s="210"/>
      <c r="I114" s="210"/>
      <c r="J114" s="210"/>
      <c r="K114" s="210"/>
      <c r="L114" s="210"/>
      <c r="M114" s="210"/>
      <c r="N114" s="210"/>
      <c r="O114" s="210"/>
      <c r="P114" s="175"/>
    </row>
    <row r="115" spans="1:16" ht="15.75" x14ac:dyDescent="0.25">
      <c r="A115" s="133"/>
      <c r="B115" s="146"/>
      <c r="C115" s="205" t="str">
        <f>'Master-National Baseline Data'!DG5</f>
        <v>Total C percent in horizon</v>
      </c>
      <c r="D115" s="150" t="str">
        <f>'Master-National Baseline Data'!DG6</f>
        <v>TCPH</v>
      </c>
      <c r="E115" s="153">
        <f>'Master-National Baseline Data'!DG1</f>
        <v>110</v>
      </c>
      <c r="F115" s="210"/>
      <c r="G115" s="210"/>
      <c r="H115" s="210"/>
      <c r="I115" s="210"/>
      <c r="J115" s="210"/>
      <c r="K115" s="210"/>
      <c r="L115" s="210"/>
      <c r="M115" s="210"/>
      <c r="N115" s="210"/>
      <c r="O115" s="210"/>
      <c r="P115" s="175"/>
    </row>
    <row r="116" spans="1:16" ht="15.75" x14ac:dyDescent="0.25">
      <c r="A116" s="133"/>
      <c r="B116" s="146"/>
      <c r="C116" s="205" t="str">
        <f>'Master-National Baseline Data'!DH5</f>
        <v>Total C percent in surface soil</v>
      </c>
      <c r="D116" s="150" t="str">
        <f>'Master-National Baseline Data'!DH6</f>
        <v>TCPS</v>
      </c>
      <c r="E116" s="153">
        <f>'Master-National Baseline Data'!DH1</f>
        <v>111</v>
      </c>
      <c r="F116" s="210"/>
      <c r="G116" s="210"/>
      <c r="H116" s="210"/>
      <c r="I116" s="210"/>
      <c r="J116" s="210"/>
      <c r="K116" s="210"/>
      <c r="L116" s="210"/>
      <c r="M116" s="210"/>
      <c r="N116" s="210"/>
      <c r="O116" s="210"/>
      <c r="P116" s="175"/>
    </row>
    <row r="117" spans="1:16" ht="15.75" x14ac:dyDescent="0.25">
      <c r="A117" s="133"/>
      <c r="B117" s="146"/>
      <c r="C117" s="205" t="str">
        <f>'Master-National Baseline Data'!DI5</f>
        <v>Total C concentration</v>
      </c>
      <c r="D117" s="150" t="str">
        <f>'Master-National Baseline Data'!DI6</f>
        <v>TCCO</v>
      </c>
      <c r="E117" s="153">
        <f>'Master-National Baseline Data'!DI1</f>
        <v>112</v>
      </c>
      <c r="F117" s="210"/>
      <c r="G117" s="210"/>
      <c r="H117" s="210"/>
      <c r="I117" s="210"/>
      <c r="J117" s="210"/>
      <c r="K117" s="210"/>
      <c r="L117" s="210"/>
      <c r="M117" s="210"/>
      <c r="N117" s="210"/>
      <c r="O117" s="210"/>
      <c r="P117" s="175"/>
    </row>
    <row r="118" spans="1:16" ht="15.75" x14ac:dyDescent="0.25">
      <c r="A118" s="133"/>
      <c r="B118" s="146"/>
      <c r="C118" s="205" t="str">
        <f>'Master-National Baseline Data'!DJ5</f>
        <v>Total C concentration in profile</v>
      </c>
      <c r="D118" s="150" t="str">
        <f>'Master-National Baseline Data'!DJ6</f>
        <v>TCCOP</v>
      </c>
      <c r="E118" s="153">
        <f>'Master-National Baseline Data'!DJ1</f>
        <v>113</v>
      </c>
      <c r="F118" s="210"/>
      <c r="G118" s="210"/>
      <c r="H118" s="210"/>
      <c r="I118" s="210"/>
      <c r="J118" s="210"/>
      <c r="K118" s="210"/>
      <c r="L118" s="210"/>
      <c r="M118" s="210"/>
      <c r="N118" s="210"/>
      <c r="O118" s="210"/>
      <c r="P118" s="175"/>
    </row>
    <row r="119" spans="1:16" ht="15.75" x14ac:dyDescent="0.25">
      <c r="A119" s="133"/>
      <c r="B119" s="146"/>
      <c r="C119" s="205" t="str">
        <f>'Master-National Baseline Data'!DK5</f>
        <v>Total C concentration in surface soil</v>
      </c>
      <c r="D119" s="150" t="str">
        <f>'Master-National Baseline Data'!DK6</f>
        <v>TCCOS</v>
      </c>
      <c r="E119" s="153">
        <f>'Master-National Baseline Data'!DK1</f>
        <v>114</v>
      </c>
      <c r="F119" s="210"/>
      <c r="G119" s="210"/>
      <c r="H119" s="210"/>
      <c r="I119" s="210"/>
      <c r="J119" s="210"/>
      <c r="K119" s="210"/>
      <c r="L119" s="210"/>
      <c r="M119" s="210"/>
      <c r="N119" s="210"/>
      <c r="O119" s="210"/>
      <c r="P119" s="175"/>
    </row>
    <row r="120" spans="1:16" ht="15.75" x14ac:dyDescent="0.25">
      <c r="A120" s="133"/>
      <c r="B120" s="146"/>
      <c r="C120" s="205" t="str">
        <f>'Master-National Baseline Data'!DL5</f>
        <v>Total C stock</v>
      </c>
      <c r="D120" s="150" t="str">
        <f>'Master-National Baseline Data'!DL6</f>
        <v>TCS</v>
      </c>
      <c r="E120" s="153">
        <f>'Master-National Baseline Data'!DL1</f>
        <v>115</v>
      </c>
      <c r="F120" s="210"/>
      <c r="G120" s="210"/>
      <c r="H120" s="210"/>
      <c r="I120" s="210"/>
      <c r="J120" s="210"/>
      <c r="K120" s="210"/>
      <c r="L120" s="210"/>
      <c r="M120" s="210"/>
      <c r="N120" s="210"/>
      <c r="O120" s="210"/>
      <c r="P120" s="175"/>
    </row>
    <row r="121" spans="1:16" ht="15.75" x14ac:dyDescent="0.25">
      <c r="A121" s="133"/>
      <c r="B121" s="146"/>
      <c r="C121" s="205" t="str">
        <f>'Master-National Baseline Data'!DM5</f>
        <v>Total C stock in horizon</v>
      </c>
      <c r="D121" s="150" t="str">
        <f>'Master-National Baseline Data'!DM6</f>
        <v>TCSH</v>
      </c>
      <c r="E121" s="153">
        <f>'Master-National Baseline Data'!DM1</f>
        <v>116</v>
      </c>
      <c r="F121" s="210"/>
      <c r="G121" s="210"/>
      <c r="H121" s="210"/>
      <c r="I121" s="210"/>
      <c r="J121" s="210"/>
      <c r="K121" s="210"/>
      <c r="L121" s="210"/>
      <c r="M121" s="210"/>
      <c r="N121" s="210"/>
      <c r="O121" s="210"/>
      <c r="P121" s="175"/>
    </row>
    <row r="122" spans="1:16" ht="15.75" x14ac:dyDescent="0.25">
      <c r="A122" s="133"/>
      <c r="B122" s="146"/>
      <c r="C122" s="205" t="str">
        <f>'Master-National Baseline Data'!DN5</f>
        <v>Total C stock in profile</v>
      </c>
      <c r="D122" s="150" t="str">
        <f>'Master-National Baseline Data'!DN6</f>
        <v>TCSP</v>
      </c>
      <c r="E122" s="153">
        <f>'Master-National Baseline Data'!DN1</f>
        <v>117</v>
      </c>
      <c r="F122" s="210"/>
      <c r="G122" s="210"/>
      <c r="H122" s="210"/>
      <c r="I122" s="210"/>
      <c r="J122" s="210"/>
      <c r="K122" s="210"/>
      <c r="L122" s="210"/>
      <c r="M122" s="210"/>
      <c r="N122" s="210"/>
      <c r="O122" s="210"/>
      <c r="P122" s="175"/>
    </row>
    <row r="123" spans="1:16" ht="15.75" x14ac:dyDescent="0.25">
      <c r="A123" s="133"/>
      <c r="B123" s="146"/>
      <c r="C123" s="205" t="str">
        <f>'Master-National Baseline Data'!DO5</f>
        <v>Total C stock in surface soil</v>
      </c>
      <c r="D123" s="150" t="str">
        <f>'Master-National Baseline Data'!DO6</f>
        <v>TCSS</v>
      </c>
      <c r="E123" s="153">
        <f>'Master-National Baseline Data'!DO1</f>
        <v>118</v>
      </c>
      <c r="F123" s="210"/>
      <c r="G123" s="210"/>
      <c r="H123" s="210"/>
      <c r="I123" s="210"/>
      <c r="J123" s="210"/>
      <c r="K123" s="210"/>
      <c r="L123" s="210"/>
      <c r="M123" s="210"/>
      <c r="N123" s="210"/>
      <c r="O123" s="210"/>
      <c r="P123" s="175"/>
    </row>
    <row r="124" spans="1:16" ht="15.75" x14ac:dyDescent="0.25">
      <c r="A124" s="133"/>
      <c r="B124" s="146"/>
      <c r="C124" s="205" t="str">
        <f>'Master-National Baseline Data'!DP5</f>
        <v>Total C stock in CO2 equivalent</v>
      </c>
      <c r="D124" s="150" t="str">
        <f>'Master-National Baseline Data'!DP6</f>
        <v>TCSCO2E</v>
      </c>
      <c r="E124" s="153">
        <f>'Master-National Baseline Data'!DP1</f>
        <v>119</v>
      </c>
      <c r="F124" s="210"/>
      <c r="G124" s="210"/>
      <c r="H124" s="210"/>
      <c r="I124" s="210"/>
      <c r="J124" s="210"/>
      <c r="K124" s="210"/>
      <c r="L124" s="210"/>
      <c r="M124" s="210"/>
      <c r="N124" s="210"/>
      <c r="O124" s="210"/>
      <c r="P124" s="175"/>
    </row>
    <row r="125" spans="1:16" ht="15.75" x14ac:dyDescent="0.25">
      <c r="A125" s="133"/>
      <c r="B125" s="146"/>
      <c r="C125" s="205" t="str">
        <f>'Master-National Baseline Data'!DQ5</f>
        <v>Total C stock in CO2 equivalent in horizon</v>
      </c>
      <c r="D125" s="150" t="str">
        <f>'Master-National Baseline Data'!DQ6</f>
        <v>TCSCO2EH</v>
      </c>
      <c r="E125" s="153">
        <f>'Master-National Baseline Data'!DQ1</f>
        <v>120</v>
      </c>
      <c r="F125" s="210"/>
      <c r="G125" s="210"/>
      <c r="H125" s="210"/>
      <c r="I125" s="210"/>
      <c r="J125" s="210"/>
      <c r="K125" s="210"/>
      <c r="L125" s="210"/>
      <c r="M125" s="210"/>
      <c r="N125" s="210"/>
      <c r="O125" s="210"/>
      <c r="P125" s="175"/>
    </row>
    <row r="126" spans="1:16" ht="15.75" x14ac:dyDescent="0.25">
      <c r="A126" s="133"/>
      <c r="B126" s="146"/>
      <c r="C126" s="205" t="str">
        <f>'Master-National Baseline Data'!DR5</f>
        <v>Total C stock in CO2 equivalent in profile</v>
      </c>
      <c r="D126" s="150" t="str">
        <f>'Master-National Baseline Data'!DR6</f>
        <v>TCSCO2EP</v>
      </c>
      <c r="E126" s="153">
        <f>'Master-National Baseline Data'!DR1</f>
        <v>121</v>
      </c>
      <c r="F126" s="210"/>
      <c r="G126" s="210"/>
      <c r="H126" s="210"/>
      <c r="I126" s="210"/>
      <c r="J126" s="210"/>
      <c r="K126" s="210"/>
      <c r="L126" s="210"/>
      <c r="M126" s="210"/>
      <c r="N126" s="210"/>
      <c r="O126" s="210"/>
      <c r="P126" s="175"/>
    </row>
    <row r="127" spans="1:16" ht="15.75" x14ac:dyDescent="0.25">
      <c r="A127" s="133"/>
      <c r="B127" s="146"/>
      <c r="C127" s="205" t="str">
        <f>'Master-National Baseline Data'!DS5</f>
        <v>Total C stock in CO2 equivalent in surface soil</v>
      </c>
      <c r="D127" s="150" t="str">
        <f>'Master-National Baseline Data'!DS6</f>
        <v>TCSCO2ES</v>
      </c>
      <c r="E127" s="153">
        <f>'Master-National Baseline Data'!DS1</f>
        <v>122</v>
      </c>
      <c r="F127" s="210"/>
      <c r="G127" s="210"/>
      <c r="H127" s="210"/>
      <c r="I127" s="210"/>
      <c r="J127" s="210"/>
      <c r="K127" s="210"/>
      <c r="L127" s="210"/>
      <c r="M127" s="210"/>
      <c r="N127" s="210"/>
      <c r="O127" s="210"/>
      <c r="P127" s="175"/>
    </row>
    <row r="128" spans="1:16" ht="15.75" x14ac:dyDescent="0.25">
      <c r="A128" s="133"/>
      <c r="B128" s="146"/>
      <c r="C128" s="205" t="str">
        <f>'Master-National Baseline Data'!DT5</f>
        <v>Total N percent</v>
      </c>
      <c r="D128" s="150" t="str">
        <f>'Master-National Baseline Data'!DT6</f>
        <v>TNP</v>
      </c>
      <c r="E128" s="153">
        <f>'Master-National Baseline Data'!DT1</f>
        <v>123</v>
      </c>
      <c r="F128" s="210"/>
      <c r="G128" s="210"/>
      <c r="H128" s="210"/>
      <c r="I128" s="210"/>
      <c r="J128" s="210"/>
      <c r="K128" s="210"/>
      <c r="L128" s="210"/>
      <c r="M128" s="210"/>
      <c r="N128" s="210"/>
      <c r="O128" s="210"/>
      <c r="P128" s="175"/>
    </row>
    <row r="129" spans="1:16" ht="15.75" x14ac:dyDescent="0.25">
      <c r="A129" s="133"/>
      <c r="B129" s="146"/>
      <c r="C129" s="205" t="str">
        <f>'Master-National Baseline Data'!DU5</f>
        <v>Total N concentration</v>
      </c>
      <c r="D129" s="150" t="str">
        <f>'Master-National Baseline Data'!DU6</f>
        <v>TNCO</v>
      </c>
      <c r="E129" s="153">
        <f>'Master-National Baseline Data'!DU1</f>
        <v>124</v>
      </c>
      <c r="F129" s="210"/>
      <c r="G129" s="210"/>
      <c r="H129" s="210"/>
      <c r="I129" s="210"/>
      <c r="J129" s="210"/>
      <c r="K129" s="210"/>
      <c r="L129" s="210"/>
      <c r="M129" s="210"/>
      <c r="N129" s="210"/>
      <c r="O129" s="210"/>
      <c r="P129" s="175"/>
    </row>
    <row r="130" spans="1:16" ht="15.75" x14ac:dyDescent="0.25">
      <c r="A130" s="133"/>
      <c r="B130" s="146"/>
      <c r="C130" s="205" t="str">
        <f>'Master-National Baseline Data'!DV5</f>
        <v>C/N ratio</v>
      </c>
      <c r="D130" s="150" t="str">
        <f>'Master-National Baseline Data'!DV6</f>
        <v>CNR</v>
      </c>
      <c r="E130" s="153">
        <f>'Master-National Baseline Data'!DV1</f>
        <v>125</v>
      </c>
      <c r="F130" s="210"/>
      <c r="G130" s="210"/>
      <c r="H130" s="210"/>
      <c r="I130" s="210"/>
      <c r="J130" s="210"/>
      <c r="K130" s="210"/>
      <c r="L130" s="210"/>
      <c r="M130" s="210"/>
      <c r="N130" s="210"/>
      <c r="O130" s="210"/>
      <c r="P130" s="175"/>
    </row>
    <row r="131" spans="1:16" ht="15.75" x14ac:dyDescent="0.25">
      <c r="A131" s="133"/>
      <c r="B131" s="146"/>
      <c r="C131" s="205" t="str">
        <f>'Master-National Baseline Data'!DW5</f>
        <v>Mehlich III extractable Aluminum</v>
      </c>
      <c r="D131" s="150" t="str">
        <f>'Master-National Baseline Data'!DW6</f>
        <v>Al</v>
      </c>
      <c r="E131" s="153">
        <f>'Master-National Baseline Data'!DW1</f>
        <v>126</v>
      </c>
      <c r="F131" s="210"/>
      <c r="G131" s="210"/>
      <c r="H131" s="210"/>
      <c r="I131" s="210"/>
      <c r="J131" s="210"/>
      <c r="K131" s="210"/>
      <c r="L131" s="210"/>
      <c r="M131" s="210"/>
      <c r="N131" s="210"/>
      <c r="O131" s="210"/>
      <c r="P131" s="175"/>
    </row>
    <row r="132" spans="1:16" ht="15.75" x14ac:dyDescent="0.25">
      <c r="A132" s="133"/>
      <c r="B132" s="146"/>
      <c r="C132" s="205" t="str">
        <f>'Master-National Baseline Data'!DX5</f>
        <v>Mehlich III extractable Boron</v>
      </c>
      <c r="D132" s="150" t="str">
        <f>'Master-National Baseline Data'!DX6</f>
        <v>B</v>
      </c>
      <c r="E132" s="153">
        <f>'Master-National Baseline Data'!DX1</f>
        <v>127</v>
      </c>
      <c r="F132" s="210"/>
      <c r="G132" s="210"/>
      <c r="H132" s="210"/>
      <c r="I132" s="210"/>
      <c r="J132" s="210"/>
      <c r="K132" s="210"/>
      <c r="L132" s="210"/>
      <c r="M132" s="210"/>
      <c r="N132" s="210"/>
      <c r="O132" s="210"/>
      <c r="P132" s="175"/>
    </row>
    <row r="133" spans="1:16" ht="15.75" x14ac:dyDescent="0.25">
      <c r="A133" s="133"/>
      <c r="B133" s="146"/>
      <c r="C133" s="205" t="str">
        <f>'Master-National Baseline Data'!DY5</f>
        <v>Mehlich III extractable Calcium</v>
      </c>
      <c r="D133" s="150" t="str">
        <f>'Master-National Baseline Data'!DY6</f>
        <v>Ca</v>
      </c>
      <c r="E133" s="153">
        <f>'Master-National Baseline Data'!DY1</f>
        <v>128</v>
      </c>
      <c r="F133" s="210"/>
      <c r="G133" s="210"/>
      <c r="H133" s="210"/>
      <c r="I133" s="210"/>
      <c r="J133" s="210"/>
      <c r="K133" s="210"/>
      <c r="L133" s="210"/>
      <c r="M133" s="210"/>
      <c r="N133" s="210"/>
      <c r="O133" s="210"/>
      <c r="P133" s="175"/>
    </row>
    <row r="134" spans="1:16" ht="15.75" x14ac:dyDescent="0.25">
      <c r="A134" s="133"/>
      <c r="B134" s="146"/>
      <c r="C134" s="205" t="str">
        <f>'Master-National Baseline Data'!DZ5</f>
        <v>Mehlich III extractable Cobalt</v>
      </c>
      <c r="D134" s="150" t="str">
        <f>'Master-National Baseline Data'!DZ6</f>
        <v>Co</v>
      </c>
      <c r="E134" s="153">
        <f>'Master-National Baseline Data'!DZ1</f>
        <v>129</v>
      </c>
      <c r="F134" s="210"/>
      <c r="G134" s="210"/>
      <c r="H134" s="210"/>
      <c r="I134" s="210"/>
      <c r="J134" s="210"/>
      <c r="K134" s="210"/>
      <c r="L134" s="210"/>
      <c r="M134" s="210"/>
      <c r="N134" s="210"/>
      <c r="O134" s="210"/>
      <c r="P134" s="175"/>
    </row>
    <row r="135" spans="1:16" ht="15.75" x14ac:dyDescent="0.25">
      <c r="A135" s="133"/>
      <c r="B135" s="146"/>
      <c r="C135" s="205" t="str">
        <f>'Master-National Baseline Data'!EA5</f>
        <v>Mehlich III extractable Copper</v>
      </c>
      <c r="D135" s="150" t="str">
        <f>'Master-National Baseline Data'!EA6</f>
        <v>Cu</v>
      </c>
      <c r="E135" s="153">
        <f>'Master-National Baseline Data'!EA1</f>
        <v>130</v>
      </c>
      <c r="F135" s="210"/>
      <c r="G135" s="210"/>
      <c r="H135" s="210"/>
      <c r="I135" s="210"/>
      <c r="J135" s="210"/>
      <c r="K135" s="210"/>
      <c r="L135" s="210"/>
      <c r="M135" s="210"/>
      <c r="N135" s="210"/>
      <c r="O135" s="210"/>
      <c r="P135" s="175"/>
    </row>
    <row r="136" spans="1:16" ht="15.75" x14ac:dyDescent="0.25">
      <c r="A136" s="133"/>
      <c r="B136" s="146"/>
      <c r="C136" s="205" t="str">
        <f>'Master-National Baseline Data'!EB5</f>
        <v>Mehlich III extractable Iron</v>
      </c>
      <c r="D136" s="150" t="str">
        <f>'Master-National Baseline Data'!EB6</f>
        <v>Fe</v>
      </c>
      <c r="E136" s="153">
        <f>'Master-National Baseline Data'!EB1</f>
        <v>131</v>
      </c>
      <c r="F136" s="210"/>
      <c r="G136" s="210"/>
      <c r="H136" s="210"/>
      <c r="I136" s="210"/>
      <c r="J136" s="210"/>
      <c r="K136" s="210"/>
      <c r="L136" s="210"/>
      <c r="M136" s="210"/>
      <c r="N136" s="210"/>
      <c r="O136" s="210"/>
      <c r="P136" s="175"/>
    </row>
    <row r="137" spans="1:16" ht="15.75" x14ac:dyDescent="0.25">
      <c r="A137" s="133"/>
      <c r="B137" s="146"/>
      <c r="C137" s="205" t="str">
        <f>'Master-National Baseline Data'!EC5</f>
        <v>Mehlich III extractable Potassium</v>
      </c>
      <c r="D137" s="150" t="str">
        <f>'Master-National Baseline Data'!EC6</f>
        <v>K</v>
      </c>
      <c r="E137" s="153">
        <f>'Master-National Baseline Data'!EC1</f>
        <v>132</v>
      </c>
      <c r="F137" s="210"/>
      <c r="G137" s="210"/>
      <c r="H137" s="210"/>
      <c r="I137" s="210"/>
      <c r="J137" s="210"/>
      <c r="K137" s="210"/>
      <c r="L137" s="210"/>
      <c r="M137" s="210"/>
      <c r="N137" s="210"/>
      <c r="O137" s="210"/>
      <c r="P137" s="175"/>
    </row>
    <row r="138" spans="1:16" ht="15.75" x14ac:dyDescent="0.25">
      <c r="A138" s="133"/>
      <c r="B138" s="146"/>
      <c r="C138" s="205" t="str">
        <f>'Master-National Baseline Data'!ED5</f>
        <v>Mehlich III extractable Magnesium</v>
      </c>
      <c r="D138" s="150" t="str">
        <f>'Master-National Baseline Data'!ED6</f>
        <v>Mg</v>
      </c>
      <c r="E138" s="153">
        <f>'Master-National Baseline Data'!ED1</f>
        <v>133</v>
      </c>
      <c r="F138" s="210"/>
      <c r="G138" s="210"/>
      <c r="H138" s="210"/>
      <c r="I138" s="210"/>
      <c r="J138" s="210"/>
      <c r="K138" s="210"/>
      <c r="L138" s="210"/>
      <c r="M138" s="210"/>
      <c r="N138" s="210"/>
      <c r="O138" s="210"/>
      <c r="P138" s="175"/>
    </row>
    <row r="139" spans="1:16" ht="15.75" x14ac:dyDescent="0.25">
      <c r="A139" s="133"/>
      <c r="B139" s="146"/>
      <c r="C139" s="205" t="str">
        <f>'Master-National Baseline Data'!EE5</f>
        <v>Mehlich III extractable Manganese</v>
      </c>
      <c r="D139" s="150" t="str">
        <f>'Master-National Baseline Data'!EE6</f>
        <v>Mn</v>
      </c>
      <c r="E139" s="153">
        <f>'Master-National Baseline Data'!EE1</f>
        <v>134</v>
      </c>
      <c r="F139" s="210"/>
      <c r="G139" s="210"/>
      <c r="H139" s="210"/>
      <c r="I139" s="210"/>
      <c r="J139" s="210"/>
      <c r="K139" s="210"/>
      <c r="L139" s="210"/>
      <c r="M139" s="210"/>
      <c r="N139" s="210"/>
      <c r="O139" s="210"/>
      <c r="P139" s="175"/>
    </row>
    <row r="140" spans="1:16" ht="15.75" x14ac:dyDescent="0.25">
      <c r="A140" s="133"/>
      <c r="B140" s="146"/>
      <c r="C140" s="205" t="str">
        <f>'Master-National Baseline Data'!EF5</f>
        <v>Mehlich III extractable Sodium</v>
      </c>
      <c r="D140" s="150" t="str">
        <f>'Master-National Baseline Data'!EF6</f>
        <v>Na</v>
      </c>
      <c r="E140" s="153">
        <f>'Master-National Baseline Data'!EF1</f>
        <v>135</v>
      </c>
      <c r="F140" s="210"/>
      <c r="G140" s="210"/>
      <c r="H140" s="210"/>
      <c r="I140" s="210"/>
      <c r="J140" s="210"/>
      <c r="K140" s="210"/>
      <c r="L140" s="210"/>
      <c r="M140" s="210"/>
      <c r="N140" s="210"/>
      <c r="O140" s="210"/>
      <c r="P140" s="175"/>
    </row>
    <row r="141" spans="1:16" ht="15.75" x14ac:dyDescent="0.25">
      <c r="A141" s="133"/>
      <c r="B141" s="146"/>
      <c r="C141" s="205" t="str">
        <f>'Master-National Baseline Data'!EG5</f>
        <v>Mehlich III extractable Nickel</v>
      </c>
      <c r="D141" s="150" t="str">
        <f>'Master-National Baseline Data'!EG6</f>
        <v>Ni</v>
      </c>
      <c r="E141" s="153">
        <f>'Master-National Baseline Data'!EG1</f>
        <v>136</v>
      </c>
      <c r="F141" s="210"/>
      <c r="G141" s="210"/>
      <c r="H141" s="210"/>
      <c r="I141" s="210"/>
      <c r="J141" s="210"/>
      <c r="K141" s="210"/>
      <c r="L141" s="210"/>
      <c r="M141" s="210"/>
      <c r="N141" s="210"/>
      <c r="O141" s="210"/>
      <c r="P141" s="175"/>
    </row>
    <row r="142" spans="1:16" ht="15.75" x14ac:dyDescent="0.25">
      <c r="A142" s="133"/>
      <c r="B142" s="146"/>
      <c r="C142" s="205" t="str">
        <f>'Master-National Baseline Data'!EH5</f>
        <v>Mehlich III extractable Phosphorus</v>
      </c>
      <c r="D142" s="150" t="str">
        <f>'Master-National Baseline Data'!EH6</f>
        <v>P</v>
      </c>
      <c r="E142" s="153">
        <f>'Master-National Baseline Data'!EH1</f>
        <v>137</v>
      </c>
      <c r="F142" s="210"/>
      <c r="G142" s="210"/>
      <c r="H142" s="210"/>
      <c r="I142" s="210"/>
      <c r="J142" s="210"/>
      <c r="K142" s="210"/>
      <c r="L142" s="210"/>
      <c r="M142" s="210"/>
      <c r="N142" s="210"/>
      <c r="O142" s="210"/>
      <c r="P142" s="175"/>
    </row>
    <row r="143" spans="1:16" ht="15.75" x14ac:dyDescent="0.25">
      <c r="A143" s="133"/>
      <c r="B143" s="146"/>
      <c r="C143" s="205" t="str">
        <f>'Master-National Baseline Data'!EI5</f>
        <v>Mehlich III extractable Sulfur</v>
      </c>
      <c r="D143" s="150" t="str">
        <f>'Master-National Baseline Data'!EI6</f>
        <v>S</v>
      </c>
      <c r="E143" s="153">
        <f>'Master-National Baseline Data'!EI1</f>
        <v>138</v>
      </c>
      <c r="F143" s="210"/>
      <c r="G143" s="210"/>
      <c r="H143" s="210"/>
      <c r="I143" s="210"/>
      <c r="J143" s="210"/>
      <c r="K143" s="210"/>
      <c r="L143" s="210"/>
      <c r="M143" s="210"/>
      <c r="N143" s="210"/>
      <c r="O143" s="210"/>
      <c r="P143" s="175"/>
    </row>
    <row r="144" spans="1:16" ht="15.75" x14ac:dyDescent="0.25">
      <c r="A144" s="133"/>
      <c r="B144" s="146"/>
      <c r="C144" s="205" t="str">
        <f>'Master-National Baseline Data'!EJ5</f>
        <v>Mehlich III extractable Zinc</v>
      </c>
      <c r="D144" s="150" t="str">
        <f>'Master-National Baseline Data'!EJ6</f>
        <v>Zn</v>
      </c>
      <c r="E144" s="153">
        <f>'Master-National Baseline Data'!EJ1</f>
        <v>139</v>
      </c>
      <c r="F144" s="210"/>
      <c r="G144" s="210"/>
      <c r="H144" s="210"/>
      <c r="I144" s="210"/>
      <c r="J144" s="210"/>
      <c r="K144" s="210"/>
      <c r="L144" s="210"/>
      <c r="M144" s="210"/>
      <c r="N144" s="210"/>
      <c r="O144" s="210"/>
      <c r="P144" s="175"/>
    </row>
    <row r="145" spans="1:16" ht="15.75" x14ac:dyDescent="0.25">
      <c r="A145" s="133"/>
      <c r="B145" s="146"/>
      <c r="C145" s="205" t="str">
        <f>'Master-National Baseline Data'!EK5</f>
        <v>Mehlich III exchangeable Ca</v>
      </c>
      <c r="D145" s="150" t="str">
        <f>'Master-National Baseline Data'!EK6</f>
        <v>EXCa</v>
      </c>
      <c r="E145" s="153">
        <f>'Master-National Baseline Data'!EK1</f>
        <v>140</v>
      </c>
      <c r="F145" s="210"/>
      <c r="G145" s="210"/>
      <c r="H145" s="210"/>
      <c r="I145" s="210"/>
      <c r="J145" s="210"/>
      <c r="K145" s="210"/>
      <c r="L145" s="210"/>
      <c r="M145" s="210"/>
      <c r="N145" s="210"/>
      <c r="O145" s="210"/>
      <c r="P145" s="175"/>
    </row>
    <row r="146" spans="1:16" ht="15.75" x14ac:dyDescent="0.25">
      <c r="A146" s="133"/>
      <c r="B146" s="146"/>
      <c r="C146" s="205" t="str">
        <f>'Master-National Baseline Data'!EL5</f>
        <v>Mehlich III exchangeable K</v>
      </c>
      <c r="D146" s="150" t="str">
        <f>'Master-National Baseline Data'!EL6</f>
        <v>EXK</v>
      </c>
      <c r="E146" s="153">
        <f>'Master-National Baseline Data'!EL1</f>
        <v>141</v>
      </c>
      <c r="F146" s="210"/>
      <c r="G146" s="210"/>
      <c r="H146" s="210"/>
      <c r="I146" s="210"/>
      <c r="J146" s="210"/>
      <c r="K146" s="210"/>
      <c r="L146" s="210"/>
      <c r="M146" s="210"/>
      <c r="N146" s="210"/>
      <c r="O146" s="210"/>
      <c r="P146" s="175"/>
    </row>
    <row r="147" spans="1:16" ht="15.75" x14ac:dyDescent="0.25">
      <c r="A147" s="133"/>
      <c r="B147" s="146"/>
      <c r="C147" s="205" t="str">
        <f>'Master-National Baseline Data'!EM5</f>
        <v>Mehlich III exchangeable Mg</v>
      </c>
      <c r="D147" s="150" t="str">
        <f>'Master-National Baseline Data'!EM6</f>
        <v>EXMg</v>
      </c>
      <c r="E147" s="153">
        <f>'Master-National Baseline Data'!EM1</f>
        <v>142</v>
      </c>
      <c r="F147" s="210"/>
      <c r="G147" s="210"/>
      <c r="H147" s="210"/>
      <c r="I147" s="210"/>
      <c r="J147" s="210"/>
      <c r="K147" s="210"/>
      <c r="L147" s="210"/>
      <c r="M147" s="210"/>
      <c r="N147" s="210"/>
      <c r="O147" s="210"/>
      <c r="P147" s="175"/>
    </row>
    <row r="148" spans="1:16" ht="15.75" x14ac:dyDescent="0.25">
      <c r="A148" s="133"/>
      <c r="B148" s="146"/>
      <c r="C148" s="205" t="str">
        <f>'Master-National Baseline Data'!EN5</f>
        <v>Mehlich III exchangeable Na</v>
      </c>
      <c r="D148" s="150" t="str">
        <f>'Master-National Baseline Data'!EN6</f>
        <v>EXNa</v>
      </c>
      <c r="E148" s="153">
        <f>'Master-National Baseline Data'!EN1</f>
        <v>143</v>
      </c>
      <c r="F148" s="210"/>
      <c r="G148" s="210"/>
      <c r="H148" s="210"/>
      <c r="I148" s="210"/>
      <c r="J148" s="210"/>
      <c r="K148" s="210"/>
      <c r="L148" s="210"/>
      <c r="M148" s="210"/>
      <c r="N148" s="210"/>
      <c r="O148" s="210"/>
      <c r="P148" s="175"/>
    </row>
    <row r="149" spans="1:16" ht="15.75" x14ac:dyDescent="0.25">
      <c r="A149" s="133"/>
      <c r="B149" s="146"/>
      <c r="C149" s="205" t="str">
        <f>'Master-National Baseline Data'!EO5</f>
        <v>CEC</v>
      </c>
      <c r="D149" s="150" t="str">
        <f>'Master-National Baseline Data'!EO6</f>
        <v>CEC</v>
      </c>
      <c r="E149" s="153">
        <f>'Master-National Baseline Data'!EO1</f>
        <v>144</v>
      </c>
      <c r="F149" s="210"/>
      <c r="G149" s="210"/>
      <c r="H149" s="210"/>
      <c r="I149" s="210"/>
      <c r="J149" s="210"/>
      <c r="K149" s="210"/>
      <c r="L149" s="210"/>
      <c r="M149" s="210"/>
      <c r="N149" s="210"/>
      <c r="O149" s="210"/>
      <c r="P149" s="175"/>
    </row>
    <row r="150" spans="1:16" ht="16.5" thickBot="1" x14ac:dyDescent="0.3">
      <c r="A150" s="133"/>
      <c r="B150" s="147"/>
      <c r="C150" s="206" t="str">
        <f>'Master-National Baseline Data'!EP5</f>
        <v>Percent base saturation</v>
      </c>
      <c r="D150" s="151" t="str">
        <f>'Master-National Baseline Data'!EP6</f>
        <v>PBS</v>
      </c>
      <c r="E150" s="154">
        <f>'Master-National Baseline Data'!EP1</f>
        <v>145</v>
      </c>
      <c r="F150" s="210"/>
      <c r="G150" s="210"/>
      <c r="H150" s="210"/>
      <c r="I150" s="210"/>
      <c r="J150" s="210"/>
      <c r="K150" s="210"/>
      <c r="L150" s="210"/>
      <c r="M150" s="210"/>
      <c r="N150" s="210"/>
      <c r="O150" s="210"/>
      <c r="P150" s="175"/>
    </row>
    <row r="151" spans="1:16" ht="16.5" thickBot="1" x14ac:dyDescent="0.3">
      <c r="A151" s="177"/>
      <c r="B151" s="145" t="str">
        <f>'Master-National Baseline Data'!EQ3</f>
        <v>Crop yield</v>
      </c>
      <c r="C151" s="208" t="str">
        <f>'Master-National Baseline Data'!EQ5</f>
        <v>Crop biomass yield</v>
      </c>
      <c r="D151" s="169" t="str">
        <f>'Master-National Baseline Data'!EQ6</f>
        <v>YIELD</v>
      </c>
      <c r="E151" s="156">
        <f>'Master-National Baseline Data'!EQ1</f>
        <v>146</v>
      </c>
      <c r="F151" s="210"/>
      <c r="G151" s="210"/>
      <c r="H151" s="210"/>
      <c r="I151" s="210"/>
      <c r="J151" s="210"/>
      <c r="K151" s="210"/>
      <c r="L151" s="210"/>
      <c r="M151" s="210"/>
      <c r="N151" s="210"/>
      <c r="O151" s="210"/>
      <c r="P151" s="177"/>
    </row>
    <row r="152" spans="1:16" ht="15.75" x14ac:dyDescent="0.25">
      <c r="A152" s="176"/>
      <c r="B152" s="144" t="str">
        <f>'Master-National Baseline Data'!ER3</f>
        <v>Low cost MIR prediction - Soil physical properties</v>
      </c>
      <c r="C152" s="207" t="str">
        <f>'Master-National Baseline Data'!ER5</f>
        <v xml:space="preserve">Bulk density MIR </v>
      </c>
      <c r="D152" s="168" t="str">
        <f>'Master-National Baseline Data'!ER6</f>
        <v>BD_MIR</v>
      </c>
      <c r="E152" s="155">
        <f>'Master-National Baseline Data'!ER1</f>
        <v>147</v>
      </c>
      <c r="F152" s="210"/>
      <c r="G152" s="210"/>
      <c r="H152" s="210"/>
      <c r="I152" s="210"/>
      <c r="J152" s="210"/>
      <c r="K152" s="210"/>
      <c r="L152" s="210"/>
      <c r="M152" s="210"/>
      <c r="N152" s="210"/>
      <c r="O152" s="210"/>
      <c r="P152" s="176"/>
    </row>
    <row r="153" spans="1:16" ht="15.75" x14ac:dyDescent="0.25">
      <c r="A153" s="133"/>
      <c r="B153" s="146"/>
      <c r="C153" s="205" t="str">
        <f>'Master-National Baseline Data'!ES5</f>
        <v>Sand content MIR</v>
      </c>
      <c r="D153" s="150" t="str">
        <f>'Master-National Baseline Data'!ES6</f>
        <v>SAND_MIR</v>
      </c>
      <c r="E153" s="153">
        <f>'Master-National Baseline Data'!ES1</f>
        <v>148</v>
      </c>
      <c r="F153" s="210"/>
      <c r="G153" s="210"/>
      <c r="H153" s="210"/>
      <c r="I153" s="210"/>
      <c r="J153" s="210"/>
      <c r="K153" s="210"/>
      <c r="L153" s="210"/>
      <c r="M153" s="210"/>
      <c r="N153" s="210"/>
      <c r="O153" s="210"/>
      <c r="P153" s="175"/>
    </row>
    <row r="154" spans="1:16" ht="15.75" x14ac:dyDescent="0.25">
      <c r="A154" s="133"/>
      <c r="B154" s="146"/>
      <c r="C154" s="205" t="str">
        <f>'Master-National Baseline Data'!ET5</f>
        <v>Clay content MIR</v>
      </c>
      <c r="D154" s="150" t="str">
        <f>'Master-National Baseline Data'!ET6</f>
        <v>CLAY_MIR</v>
      </c>
      <c r="E154" s="153">
        <f>'Master-National Baseline Data'!ET1</f>
        <v>149</v>
      </c>
      <c r="F154" s="210"/>
      <c r="G154" s="210"/>
      <c r="H154" s="210"/>
      <c r="I154" s="210"/>
      <c r="J154" s="210"/>
      <c r="K154" s="210"/>
      <c r="L154" s="210"/>
      <c r="M154" s="210"/>
      <c r="N154" s="210"/>
      <c r="O154" s="210"/>
      <c r="P154" s="175"/>
    </row>
    <row r="155" spans="1:16" ht="15.75" x14ac:dyDescent="0.25">
      <c r="A155" s="133"/>
      <c r="B155" s="146"/>
      <c r="C155" s="205" t="str">
        <f>'Master-National Baseline Data'!EU5</f>
        <v>Silt content MIR</v>
      </c>
      <c r="D155" s="150" t="str">
        <f>'Master-National Baseline Data'!EU6</f>
        <v>SILT_MIR</v>
      </c>
      <c r="E155" s="153">
        <f>'Master-National Baseline Data'!EU1</f>
        <v>150</v>
      </c>
      <c r="F155" s="210"/>
      <c r="G155" s="210"/>
      <c r="H155" s="210"/>
      <c r="I155" s="210"/>
      <c r="J155" s="210"/>
      <c r="K155" s="210"/>
      <c r="L155" s="210"/>
      <c r="M155" s="210"/>
      <c r="N155" s="210"/>
      <c r="O155" s="210"/>
      <c r="P155" s="175"/>
    </row>
    <row r="156" spans="1:16" ht="15.75" x14ac:dyDescent="0.25">
      <c r="A156" s="133"/>
      <c r="B156" s="146"/>
      <c r="C156" s="205" t="str">
        <f>'Master-National Baseline Data'!EV5</f>
        <v>Available water capacity MIR</v>
      </c>
      <c r="D156" s="150" t="str">
        <f>'Master-National Baseline Data'!EV6</f>
        <v>AWC_MIR</v>
      </c>
      <c r="E156" s="153">
        <f>'Master-National Baseline Data'!EV1</f>
        <v>151</v>
      </c>
      <c r="F156" s="210"/>
      <c r="G156" s="210"/>
      <c r="H156" s="210"/>
      <c r="I156" s="210"/>
      <c r="J156" s="210"/>
      <c r="K156" s="210"/>
      <c r="L156" s="210"/>
      <c r="M156" s="210"/>
      <c r="N156" s="210"/>
      <c r="O156" s="210"/>
      <c r="P156" s="175"/>
    </row>
    <row r="157" spans="1:16" ht="15.75" x14ac:dyDescent="0.25">
      <c r="A157" s="133"/>
      <c r="B157" s="146"/>
      <c r="C157" s="205" t="str">
        <f>'Master-National Baseline Data'!EW5</f>
        <v>Moisture retention at 0.1 bar MIR</v>
      </c>
      <c r="D157" s="150" t="str">
        <f>'Master-National Baseline Data'!EW6</f>
        <v>MC0.1_MIR</v>
      </c>
      <c r="E157" s="153">
        <f>'Master-National Baseline Data'!EW1</f>
        <v>152</v>
      </c>
      <c r="F157" s="210"/>
      <c r="G157" s="210"/>
      <c r="H157" s="210"/>
      <c r="I157" s="210"/>
      <c r="J157" s="210"/>
      <c r="K157" s="210"/>
      <c r="L157" s="210"/>
      <c r="M157" s="210"/>
      <c r="N157" s="210"/>
      <c r="O157" s="210"/>
      <c r="P157" s="175"/>
    </row>
    <row r="158" spans="1:16" ht="16.5" thickBot="1" x14ac:dyDescent="0.3">
      <c r="A158" s="133"/>
      <c r="B158" s="147"/>
      <c r="C158" s="206" t="str">
        <f>'Master-National Baseline Data'!EX5</f>
        <v>Moisture retention at 15 bar MIR</v>
      </c>
      <c r="D158" s="151" t="str">
        <f>'Master-National Baseline Data'!EX6</f>
        <v>MC15_MIR</v>
      </c>
      <c r="E158" s="154">
        <f>'Master-National Baseline Data'!EX1</f>
        <v>153</v>
      </c>
      <c r="F158" s="210"/>
      <c r="G158" s="210"/>
      <c r="H158" s="210"/>
      <c r="I158" s="210"/>
      <c r="J158" s="210"/>
      <c r="K158" s="210"/>
      <c r="L158" s="210"/>
      <c r="M158" s="210"/>
      <c r="N158" s="210"/>
      <c r="O158" s="210"/>
      <c r="P158" s="175"/>
    </row>
    <row r="159" spans="1:16" ht="15.75" x14ac:dyDescent="0.25">
      <c r="A159" s="176"/>
      <c r="B159" s="144" t="str">
        <f>'Master-National Baseline Data'!FA3</f>
        <v>Low cost MIR  prediction - Soil chemical properties</v>
      </c>
      <c r="C159" s="207" t="str">
        <f>'Master-National Baseline Data'!EY5</f>
        <v>pH-H2O MIR</v>
      </c>
      <c r="D159" s="168" t="str">
        <f>'Master-National Baseline Data'!EY6</f>
        <v>pHWa_MIR</v>
      </c>
      <c r="E159" s="155">
        <f>'Master-National Baseline Data'!EY1</f>
        <v>154</v>
      </c>
      <c r="F159" s="210"/>
      <c r="G159" s="210"/>
      <c r="H159" s="210"/>
      <c r="I159" s="210"/>
      <c r="J159" s="210"/>
      <c r="K159" s="210"/>
      <c r="L159" s="210"/>
      <c r="M159" s="210"/>
      <c r="N159" s="210"/>
      <c r="O159" s="210"/>
      <c r="P159" s="176"/>
    </row>
    <row r="160" spans="1:16" ht="15.75" x14ac:dyDescent="0.25">
      <c r="A160" s="133"/>
      <c r="B160" s="146"/>
      <c r="C160" s="205" t="str">
        <f>'Master-National Baseline Data'!EZ5</f>
        <v>Moisture MIR</v>
      </c>
      <c r="D160" s="150" t="str">
        <f>'Master-National Baseline Data'!EZ6</f>
        <v>MOIS_MIR</v>
      </c>
      <c r="E160" s="153">
        <f>'Master-National Baseline Data'!EZ1</f>
        <v>155</v>
      </c>
      <c r="F160" s="210"/>
      <c r="G160" s="210"/>
      <c r="H160" s="210"/>
      <c r="I160" s="210"/>
      <c r="J160" s="210"/>
      <c r="K160" s="210"/>
      <c r="L160" s="210"/>
      <c r="M160" s="210"/>
      <c r="N160" s="210"/>
      <c r="O160" s="210"/>
      <c r="P160" s="175"/>
    </row>
    <row r="161" spans="1:16" ht="15.75" x14ac:dyDescent="0.25">
      <c r="A161" s="133"/>
      <c r="B161" s="146"/>
      <c r="C161" s="205" t="str">
        <f>'Master-National Baseline Data'!FA5</f>
        <v>Loss on ignition MIR</v>
      </c>
      <c r="D161" s="150" t="str">
        <f>'Master-National Baseline Data'!FA6</f>
        <v>LOI_MIR</v>
      </c>
      <c r="E161" s="153">
        <f>'Master-National Baseline Data'!FA1</f>
        <v>156</v>
      </c>
      <c r="F161" s="210"/>
      <c r="G161" s="210"/>
      <c r="H161" s="210"/>
      <c r="I161" s="210"/>
      <c r="J161" s="210"/>
      <c r="K161" s="210"/>
      <c r="L161" s="210"/>
      <c r="M161" s="210"/>
      <c r="N161" s="210"/>
      <c r="O161" s="210"/>
      <c r="P161" s="175"/>
    </row>
    <row r="162" spans="1:16" ht="15.75" x14ac:dyDescent="0.25">
      <c r="A162" s="133"/>
      <c r="B162" s="146"/>
      <c r="C162" s="205" t="str">
        <f>'Master-National Baseline Data'!FB5</f>
        <v>Organic matter MIR</v>
      </c>
      <c r="D162" s="150" t="str">
        <f>'Master-National Baseline Data'!FB6</f>
        <v>OM_MIR</v>
      </c>
      <c r="E162" s="153">
        <f>'Master-National Baseline Data'!FB1</f>
        <v>157</v>
      </c>
      <c r="F162" s="210"/>
      <c r="G162" s="210"/>
      <c r="H162" s="210"/>
      <c r="I162" s="210"/>
      <c r="J162" s="210"/>
      <c r="K162" s="210"/>
      <c r="L162" s="210"/>
      <c r="M162" s="210"/>
      <c r="N162" s="210"/>
      <c r="O162" s="210"/>
      <c r="P162" s="175"/>
    </row>
    <row r="163" spans="1:16" ht="15.75" x14ac:dyDescent="0.25">
      <c r="A163" s="133"/>
      <c r="B163" s="146"/>
      <c r="C163" s="205" t="str">
        <f>'Master-National Baseline Data'!FC5</f>
        <v>Total C MIR</v>
      </c>
      <c r="D163" s="150" t="str">
        <f>'Master-National Baseline Data'!FC6</f>
        <v>TCP_MIR</v>
      </c>
      <c r="E163" s="153">
        <f>'Master-National Baseline Data'!FC1</f>
        <v>158</v>
      </c>
      <c r="F163" s="210"/>
      <c r="G163" s="210"/>
      <c r="H163" s="210"/>
      <c r="I163" s="210"/>
      <c r="J163" s="210"/>
      <c r="K163" s="210"/>
      <c r="L163" s="210"/>
      <c r="M163" s="210"/>
      <c r="N163" s="210"/>
      <c r="O163" s="210"/>
      <c r="P163" s="175"/>
    </row>
    <row r="164" spans="1:16" ht="15.75" x14ac:dyDescent="0.25">
      <c r="A164" s="133"/>
      <c r="B164" s="146"/>
      <c r="C164" s="205" t="str">
        <f>'Master-National Baseline Data'!FD5</f>
        <v>Total C concentration MIR</v>
      </c>
      <c r="D164" s="150" t="str">
        <f>'Master-National Baseline Data'!FD6</f>
        <v>TCCO_MIR</v>
      </c>
      <c r="E164" s="153">
        <f>'Master-National Baseline Data'!FD1</f>
        <v>159</v>
      </c>
      <c r="F164" s="210"/>
      <c r="G164" s="210"/>
      <c r="H164" s="210"/>
      <c r="I164" s="210"/>
      <c r="J164" s="210"/>
      <c r="K164" s="210"/>
      <c r="L164" s="210"/>
      <c r="M164" s="210"/>
      <c r="N164" s="210"/>
      <c r="O164" s="210"/>
      <c r="P164" s="175"/>
    </row>
    <row r="165" spans="1:16" ht="15.75" x14ac:dyDescent="0.25">
      <c r="A165" s="133"/>
      <c r="B165" s="146"/>
      <c r="C165" s="205" t="str">
        <f>'Master-National Baseline Data'!FE5</f>
        <v>Total N MIR</v>
      </c>
      <c r="D165" s="150" t="str">
        <f>'Master-National Baseline Data'!FE6</f>
        <v>TNP_MIR</v>
      </c>
      <c r="E165" s="153">
        <f>'Master-National Baseline Data'!FE1</f>
        <v>160</v>
      </c>
      <c r="F165" s="210"/>
      <c r="G165" s="210"/>
      <c r="H165" s="210"/>
      <c r="I165" s="210"/>
      <c r="J165" s="210"/>
      <c r="K165" s="210"/>
      <c r="L165" s="210"/>
      <c r="M165" s="210"/>
      <c r="N165" s="210"/>
      <c r="O165" s="210"/>
      <c r="P165" s="175"/>
    </row>
    <row r="166" spans="1:16" ht="15.75" x14ac:dyDescent="0.25">
      <c r="A166" s="133"/>
      <c r="B166" s="146"/>
      <c r="C166" s="205" t="str">
        <f>'Master-National Baseline Data'!FF5</f>
        <v>Total N concentration MIR</v>
      </c>
      <c r="D166" s="150" t="str">
        <f>'Master-National Baseline Data'!FF6</f>
        <v>TNCO_MIR</v>
      </c>
      <c r="E166" s="153">
        <f>'Master-National Baseline Data'!FF1</f>
        <v>161</v>
      </c>
      <c r="F166" s="210"/>
      <c r="G166" s="210"/>
      <c r="H166" s="210"/>
      <c r="I166" s="210"/>
      <c r="J166" s="210"/>
      <c r="K166" s="210"/>
      <c r="L166" s="210"/>
      <c r="M166" s="210"/>
      <c r="N166" s="210"/>
      <c r="O166" s="210"/>
      <c r="P166" s="175"/>
    </row>
    <row r="167" spans="1:16" ht="15.75" x14ac:dyDescent="0.25">
      <c r="A167" s="133"/>
      <c r="B167" s="146"/>
      <c r="C167" s="205" t="str">
        <f>'Master-National Baseline Data'!FG5</f>
        <v>C/N ratio MIR</v>
      </c>
      <c r="D167" s="150" t="str">
        <f>'Master-National Baseline Data'!FG6</f>
        <v>CNR_MIR</v>
      </c>
      <c r="E167" s="153">
        <f>'Master-National Baseline Data'!FG1</f>
        <v>162</v>
      </c>
      <c r="F167" s="210"/>
      <c r="G167" s="210"/>
      <c r="H167" s="210"/>
      <c r="I167" s="210"/>
      <c r="J167" s="210"/>
      <c r="K167" s="210"/>
      <c r="L167" s="210"/>
      <c r="M167" s="210"/>
      <c r="N167" s="210"/>
      <c r="O167" s="210"/>
      <c r="P167" s="175"/>
    </row>
    <row r="168" spans="1:16" ht="15.75" x14ac:dyDescent="0.25">
      <c r="A168" s="133"/>
      <c r="B168" s="146"/>
      <c r="C168" s="205" t="str">
        <f>'Master-National Baseline Data'!FH5</f>
        <v>Mehlich III extractable Aluminum MIR</v>
      </c>
      <c r="D168" s="150" t="str">
        <f>'Master-National Baseline Data'!FH6</f>
        <v>Al_MIR</v>
      </c>
      <c r="E168" s="153">
        <f>'Master-National Baseline Data'!FH1</f>
        <v>163</v>
      </c>
      <c r="F168" s="210"/>
      <c r="G168" s="210"/>
      <c r="H168" s="210"/>
      <c r="I168" s="210"/>
      <c r="J168" s="210"/>
      <c r="K168" s="210"/>
      <c r="L168" s="210"/>
      <c r="M168" s="210"/>
      <c r="N168" s="210"/>
      <c r="O168" s="210"/>
      <c r="P168" s="175"/>
    </row>
    <row r="169" spans="1:16" ht="15.75" x14ac:dyDescent="0.25">
      <c r="A169" s="133"/>
      <c r="B169" s="146"/>
      <c r="C169" s="205" t="str">
        <f>'Master-National Baseline Data'!FI5</f>
        <v>Mehlich III extractable Boron MIR</v>
      </c>
      <c r="D169" s="150" t="str">
        <f>'Master-National Baseline Data'!FI6</f>
        <v>B_MIR</v>
      </c>
      <c r="E169" s="153">
        <f>'Master-National Baseline Data'!FI1</f>
        <v>164</v>
      </c>
      <c r="F169" s="210"/>
      <c r="G169" s="210"/>
      <c r="H169" s="210"/>
      <c r="I169" s="210"/>
      <c r="J169" s="210"/>
      <c r="K169" s="210"/>
      <c r="L169" s="210"/>
      <c r="M169" s="210"/>
      <c r="N169" s="210"/>
      <c r="O169" s="210"/>
      <c r="P169" s="175"/>
    </row>
    <row r="170" spans="1:16" ht="15.75" x14ac:dyDescent="0.25">
      <c r="A170" s="133"/>
      <c r="B170" s="146"/>
      <c r="C170" s="205" t="str">
        <f>'Master-National Baseline Data'!FJ5</f>
        <v>Mehlich III extractable Calcium MIR</v>
      </c>
      <c r="D170" s="150" t="str">
        <f>'Master-National Baseline Data'!FJ6</f>
        <v>Ca_MIR</v>
      </c>
      <c r="E170" s="153">
        <f>'Master-National Baseline Data'!FJ1</f>
        <v>165</v>
      </c>
      <c r="F170" s="210"/>
      <c r="G170" s="210"/>
      <c r="H170" s="210"/>
      <c r="I170" s="210"/>
      <c r="J170" s="210"/>
      <c r="K170" s="210"/>
      <c r="L170" s="210"/>
      <c r="M170" s="210"/>
      <c r="N170" s="210"/>
      <c r="O170" s="210"/>
      <c r="P170" s="175"/>
    </row>
    <row r="171" spans="1:16" ht="15.75" x14ac:dyDescent="0.25">
      <c r="A171" s="133"/>
      <c r="B171" s="146"/>
      <c r="C171" s="205" t="str">
        <f>'Master-National Baseline Data'!FK5</f>
        <v>Mehlich III extractable Cobalt MIR</v>
      </c>
      <c r="D171" s="150" t="str">
        <f>'Master-National Baseline Data'!FK6</f>
        <v>Co_MIR</v>
      </c>
      <c r="E171" s="153">
        <f>'Master-National Baseline Data'!FK1</f>
        <v>166</v>
      </c>
      <c r="F171" s="210"/>
      <c r="G171" s="210"/>
      <c r="H171" s="210"/>
      <c r="I171" s="210"/>
      <c r="J171" s="210"/>
      <c r="K171" s="210"/>
      <c r="L171" s="210"/>
      <c r="M171" s="210"/>
      <c r="N171" s="210"/>
      <c r="O171" s="210"/>
      <c r="P171" s="175"/>
    </row>
    <row r="172" spans="1:16" ht="15.75" x14ac:dyDescent="0.25">
      <c r="A172" s="133"/>
      <c r="B172" s="146"/>
      <c r="C172" s="205" t="str">
        <f>'Master-National Baseline Data'!FL5</f>
        <v>Mehlich III extractable Copper MIR</v>
      </c>
      <c r="D172" s="150" t="str">
        <f>'Master-National Baseline Data'!FL6</f>
        <v>Cu_MIR</v>
      </c>
      <c r="E172" s="153">
        <f>'Master-National Baseline Data'!FL1</f>
        <v>167</v>
      </c>
      <c r="F172" s="210"/>
      <c r="G172" s="210"/>
      <c r="H172" s="210"/>
      <c r="I172" s="210"/>
      <c r="J172" s="210"/>
      <c r="K172" s="210"/>
      <c r="L172" s="210"/>
      <c r="M172" s="210"/>
      <c r="N172" s="210"/>
      <c r="O172" s="210"/>
      <c r="P172" s="175"/>
    </row>
    <row r="173" spans="1:16" ht="15.75" x14ac:dyDescent="0.25">
      <c r="A173" s="133"/>
      <c r="B173" s="146"/>
      <c r="C173" s="205" t="str">
        <f>'Master-National Baseline Data'!FM5</f>
        <v>Mehlich III extractable Iron MIR</v>
      </c>
      <c r="D173" s="150" t="str">
        <f>'Master-National Baseline Data'!FM6</f>
        <v>Fe_MIR</v>
      </c>
      <c r="E173" s="153">
        <f>'Master-National Baseline Data'!FM1</f>
        <v>168</v>
      </c>
      <c r="F173" s="210"/>
      <c r="G173" s="210"/>
      <c r="H173" s="210"/>
      <c r="I173" s="210"/>
      <c r="J173" s="210"/>
      <c r="K173" s="210"/>
      <c r="L173" s="210"/>
      <c r="M173" s="210"/>
      <c r="N173" s="210"/>
      <c r="O173" s="210"/>
      <c r="P173" s="175"/>
    </row>
    <row r="174" spans="1:16" ht="15.75" x14ac:dyDescent="0.25">
      <c r="A174" s="133"/>
      <c r="B174" s="146"/>
      <c r="C174" s="205" t="str">
        <f>'Master-National Baseline Data'!FN5</f>
        <v>Mehlich III extractable Potassium MIR</v>
      </c>
      <c r="D174" s="150" t="str">
        <f>'Master-National Baseline Data'!FN6</f>
        <v>K_MIR</v>
      </c>
      <c r="E174" s="153">
        <f>'Master-National Baseline Data'!FN1</f>
        <v>169</v>
      </c>
      <c r="F174" s="210"/>
      <c r="G174" s="210"/>
      <c r="H174" s="210"/>
      <c r="I174" s="210"/>
      <c r="J174" s="210"/>
      <c r="K174" s="210"/>
      <c r="L174" s="210"/>
      <c r="M174" s="210"/>
      <c r="N174" s="210"/>
      <c r="O174" s="210"/>
      <c r="P174" s="175"/>
    </row>
    <row r="175" spans="1:16" ht="15.75" x14ac:dyDescent="0.25">
      <c r="A175" s="133"/>
      <c r="B175" s="146"/>
      <c r="C175" s="205" t="str">
        <f>'Master-National Baseline Data'!FO5</f>
        <v>Mehlich III extractable Magnesium MIR</v>
      </c>
      <c r="D175" s="150" t="str">
        <f>'Master-National Baseline Data'!FO6</f>
        <v>Mg_MIR</v>
      </c>
      <c r="E175" s="153">
        <f>'Master-National Baseline Data'!FO1</f>
        <v>170</v>
      </c>
      <c r="F175" s="210"/>
      <c r="G175" s="210"/>
      <c r="H175" s="210"/>
      <c r="I175" s="210"/>
      <c r="J175" s="210"/>
      <c r="K175" s="210"/>
      <c r="L175" s="210"/>
      <c r="M175" s="210"/>
      <c r="N175" s="210"/>
      <c r="O175" s="210"/>
      <c r="P175" s="175"/>
    </row>
    <row r="176" spans="1:16" ht="15.75" x14ac:dyDescent="0.25">
      <c r="A176" s="133"/>
      <c r="B176" s="146"/>
      <c r="C176" s="205" t="str">
        <f>'Master-National Baseline Data'!FP5</f>
        <v>Mehlich III extractable Manganese MIR</v>
      </c>
      <c r="D176" s="150" t="str">
        <f>'Master-National Baseline Data'!FP6</f>
        <v>Mn_MIR</v>
      </c>
      <c r="E176" s="153">
        <f>'Master-National Baseline Data'!FP1</f>
        <v>171</v>
      </c>
      <c r="F176" s="210"/>
      <c r="G176" s="210"/>
      <c r="H176" s="210"/>
      <c r="I176" s="210"/>
      <c r="J176" s="210"/>
      <c r="K176" s="210"/>
      <c r="L176" s="210"/>
      <c r="M176" s="210"/>
      <c r="N176" s="210"/>
      <c r="O176" s="210"/>
      <c r="P176" s="175"/>
    </row>
    <row r="177" spans="1:16" ht="15.75" x14ac:dyDescent="0.25">
      <c r="A177" s="133"/>
      <c r="B177" s="146"/>
      <c r="C177" s="205" t="str">
        <f>'Master-National Baseline Data'!FQ5</f>
        <v>Mehlich III extractable Sodium MIR</v>
      </c>
      <c r="D177" s="150" t="str">
        <f>'Master-National Baseline Data'!FQ6</f>
        <v>Na_MIR</v>
      </c>
      <c r="E177" s="153">
        <f>'Master-National Baseline Data'!FQ1</f>
        <v>172</v>
      </c>
      <c r="F177" s="210"/>
      <c r="G177" s="210"/>
      <c r="H177" s="210"/>
      <c r="I177" s="210"/>
      <c r="J177" s="210"/>
      <c r="K177" s="210"/>
      <c r="L177" s="210"/>
      <c r="M177" s="210"/>
      <c r="N177" s="210"/>
      <c r="O177" s="210"/>
      <c r="P177" s="175"/>
    </row>
    <row r="178" spans="1:16" ht="15.75" x14ac:dyDescent="0.25">
      <c r="A178" s="133"/>
      <c r="B178" s="146"/>
      <c r="C178" s="205" t="str">
        <f>'Master-National Baseline Data'!FR5</f>
        <v>Mehlich III extractable Nickel MIR</v>
      </c>
      <c r="D178" s="150" t="str">
        <f>'Master-National Baseline Data'!FR6</f>
        <v>Ni_MIR</v>
      </c>
      <c r="E178" s="153">
        <f>'Master-National Baseline Data'!FR1</f>
        <v>173</v>
      </c>
      <c r="F178" s="210"/>
      <c r="G178" s="210"/>
      <c r="H178" s="210"/>
      <c r="I178" s="210"/>
      <c r="J178" s="210"/>
      <c r="K178" s="210"/>
      <c r="L178" s="210"/>
      <c r="M178" s="210"/>
      <c r="N178" s="210"/>
      <c r="O178" s="210"/>
      <c r="P178" s="175"/>
    </row>
    <row r="179" spans="1:16" ht="15.75" x14ac:dyDescent="0.25">
      <c r="A179" s="133"/>
      <c r="B179" s="146"/>
      <c r="C179" s="205" t="str">
        <f>'Master-National Baseline Data'!FS5</f>
        <v>Mehlich III extractable Phosphorus MIR</v>
      </c>
      <c r="D179" s="150" t="str">
        <f>'Master-National Baseline Data'!FS6</f>
        <v>P_MIR</v>
      </c>
      <c r="E179" s="153">
        <f>'Master-National Baseline Data'!FS1</f>
        <v>174</v>
      </c>
      <c r="F179" s="210"/>
      <c r="G179" s="210"/>
      <c r="H179" s="210"/>
      <c r="I179" s="210"/>
      <c r="J179" s="210"/>
      <c r="K179" s="210"/>
      <c r="L179" s="210"/>
      <c r="M179" s="210"/>
      <c r="N179" s="214"/>
      <c r="O179" s="210"/>
      <c r="P179" s="175"/>
    </row>
    <row r="180" spans="1:16" ht="15.75" x14ac:dyDescent="0.25">
      <c r="A180" s="133"/>
      <c r="B180" s="146"/>
      <c r="C180" s="205" t="str">
        <f>'Master-National Baseline Data'!FT5</f>
        <v>Mehlich III extractable Sulfur MIR</v>
      </c>
      <c r="D180" s="150" t="str">
        <f>'Master-National Baseline Data'!FT6</f>
        <v>S_MIR</v>
      </c>
      <c r="E180" s="153">
        <f>'Master-National Baseline Data'!FT1</f>
        <v>175</v>
      </c>
      <c r="F180" s="210"/>
      <c r="G180" s="210"/>
      <c r="H180" s="210"/>
      <c r="I180" s="210"/>
      <c r="J180" s="210"/>
      <c r="K180" s="210"/>
      <c r="L180" s="210"/>
      <c r="M180" s="210"/>
      <c r="N180" s="213"/>
      <c r="O180" s="210"/>
      <c r="P180" s="175"/>
    </row>
    <row r="181" spans="1:16" ht="15.75" x14ac:dyDescent="0.25">
      <c r="A181" s="133"/>
      <c r="B181" s="146"/>
      <c r="C181" s="205" t="str">
        <f>'Master-National Baseline Data'!FU5</f>
        <v>Mehlich III extractable Zinc MIR</v>
      </c>
      <c r="D181" s="150" t="str">
        <f>'Master-National Baseline Data'!FU6</f>
        <v>Zn_MIR</v>
      </c>
      <c r="E181" s="153">
        <f>'Master-National Baseline Data'!FU1</f>
        <v>176</v>
      </c>
      <c r="F181" s="210"/>
      <c r="G181" s="210"/>
      <c r="H181" s="210"/>
      <c r="I181" s="210"/>
      <c r="J181" s="210"/>
      <c r="K181" s="210"/>
      <c r="L181" s="210"/>
      <c r="M181" s="210"/>
      <c r="N181" s="210"/>
      <c r="O181" s="210"/>
      <c r="P181" s="175"/>
    </row>
    <row r="182" spans="1:16" ht="15.75" x14ac:dyDescent="0.25">
      <c r="A182" s="133"/>
      <c r="B182" s="146"/>
      <c r="C182" s="205" t="str">
        <f>'Master-National Baseline Data'!FV5</f>
        <v>Mehlich III exchangeable Ca MIR</v>
      </c>
      <c r="D182" s="150" t="str">
        <f>'Master-National Baseline Data'!FV6</f>
        <v>EXCa_MIR</v>
      </c>
      <c r="E182" s="153">
        <f>'Master-National Baseline Data'!FV1</f>
        <v>177</v>
      </c>
      <c r="F182" s="210"/>
      <c r="G182" s="210"/>
      <c r="H182" s="210"/>
      <c r="I182" s="210"/>
      <c r="J182" s="210"/>
      <c r="K182" s="210"/>
      <c r="L182" s="210"/>
      <c r="M182" s="210"/>
      <c r="N182" s="210"/>
      <c r="O182" s="210"/>
      <c r="P182" s="175"/>
    </row>
    <row r="183" spans="1:16" ht="15.75" x14ac:dyDescent="0.25">
      <c r="A183" s="133"/>
      <c r="B183" s="146"/>
      <c r="C183" s="205" t="str">
        <f>'Master-National Baseline Data'!FW5</f>
        <v>Mehlich III exchangeable K MIR</v>
      </c>
      <c r="D183" s="150" t="str">
        <f>'Master-National Baseline Data'!FW6</f>
        <v>EXK_MIR</v>
      </c>
      <c r="E183" s="153">
        <f>'Master-National Baseline Data'!FW1</f>
        <v>178</v>
      </c>
      <c r="F183" s="210"/>
      <c r="G183" s="210"/>
      <c r="H183" s="210"/>
      <c r="I183" s="210"/>
      <c r="J183" s="210"/>
      <c r="K183" s="210"/>
      <c r="L183" s="210"/>
      <c r="M183" s="210"/>
      <c r="N183" s="210"/>
      <c r="O183" s="210"/>
      <c r="P183" s="175"/>
    </row>
    <row r="184" spans="1:16" ht="15.75" x14ac:dyDescent="0.25">
      <c r="A184" s="133"/>
      <c r="B184" s="146"/>
      <c r="C184" s="205" t="str">
        <f>'Master-National Baseline Data'!FX5</f>
        <v>Mehlich III exchangeable Mg MIR</v>
      </c>
      <c r="D184" s="150" t="str">
        <f>'Master-National Baseline Data'!FX6</f>
        <v>EXMg_MIR</v>
      </c>
      <c r="E184" s="153">
        <f>'Master-National Baseline Data'!FX1</f>
        <v>179</v>
      </c>
      <c r="F184" s="210"/>
      <c r="G184" s="210"/>
      <c r="H184" s="210"/>
      <c r="I184" s="210"/>
      <c r="J184" s="210"/>
      <c r="K184" s="210"/>
      <c r="L184" s="210"/>
      <c r="M184" s="210"/>
      <c r="N184" s="210"/>
      <c r="O184" s="210"/>
      <c r="P184" s="175"/>
    </row>
    <row r="185" spans="1:16" ht="15.75" x14ac:dyDescent="0.25">
      <c r="A185" s="133"/>
      <c r="B185" s="146"/>
      <c r="C185" s="205" t="str">
        <f>'Master-National Baseline Data'!FY5</f>
        <v>Mehlich III exchangeable Na MIR</v>
      </c>
      <c r="D185" s="150" t="str">
        <f>'Master-National Baseline Data'!FY6</f>
        <v>EXNa_MIR</v>
      </c>
      <c r="E185" s="153">
        <f>'Master-National Baseline Data'!FY1</f>
        <v>180</v>
      </c>
      <c r="F185" s="210"/>
      <c r="G185" s="210"/>
      <c r="H185" s="210"/>
      <c r="I185" s="210"/>
      <c r="J185" s="210"/>
      <c r="K185" s="210"/>
      <c r="L185" s="210"/>
      <c r="M185" s="210"/>
      <c r="N185" s="210"/>
      <c r="O185" s="210"/>
      <c r="P185" s="175"/>
    </row>
    <row r="186" spans="1:16" ht="15.75" x14ac:dyDescent="0.25">
      <c r="A186" s="133"/>
      <c r="B186" s="146"/>
      <c r="C186" s="205" t="str">
        <f>'Master-National Baseline Data'!FZ5</f>
        <v>CEC MIR</v>
      </c>
      <c r="D186" s="150" t="str">
        <f>'Master-National Baseline Data'!FZ6</f>
        <v>CEC_MIR</v>
      </c>
      <c r="E186" s="153">
        <f>'Master-National Baseline Data'!FZ1</f>
        <v>181</v>
      </c>
      <c r="F186" s="210"/>
      <c r="G186" s="210"/>
      <c r="H186" s="210"/>
      <c r="I186" s="210"/>
      <c r="J186" s="210"/>
      <c r="K186" s="210"/>
      <c r="L186" s="210"/>
      <c r="M186" s="210"/>
      <c r="N186" s="210"/>
      <c r="O186" s="210"/>
      <c r="P186" s="175"/>
    </row>
    <row r="187" spans="1:16" ht="16.5" thickBot="1" x14ac:dyDescent="0.3">
      <c r="A187" s="134"/>
      <c r="B187" s="148"/>
      <c r="C187" s="209" t="str">
        <f>'Master-National Baseline Data'!GA5</f>
        <v>Percent base saturation MIR</v>
      </c>
      <c r="D187" s="170" t="str">
        <f>'Master-National Baseline Data'!GA6</f>
        <v>PBS_MIR</v>
      </c>
      <c r="E187" s="157">
        <f>'Master-National Baseline Data'!GA1</f>
        <v>182</v>
      </c>
      <c r="F187" s="210"/>
      <c r="G187" s="210"/>
      <c r="H187" s="210"/>
      <c r="I187" s="210"/>
      <c r="J187" s="210"/>
      <c r="K187" s="210"/>
      <c r="L187" s="210"/>
      <c r="M187" s="210"/>
      <c r="N187" s="210"/>
      <c r="O187" s="210"/>
      <c r="P187" s="174"/>
    </row>
    <row r="188" spans="1:16" ht="13.5" thickBot="1" x14ac:dyDescent="0.25">
      <c r="A188" s="74"/>
      <c r="B188" s="62"/>
      <c r="C188" s="62"/>
      <c r="D188" s="62"/>
      <c r="E188" s="62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</row>
  </sheetData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L634"/>
  <sheetViews>
    <sheetView topLeftCell="M1" zoomScaleNormal="100" workbookViewId="0">
      <selection activeCell="M569" sqref="M569:Y585"/>
    </sheetView>
  </sheetViews>
  <sheetFormatPr defaultColWidth="17.28515625" defaultRowHeight="12.75" x14ac:dyDescent="0.2"/>
  <cols>
    <col min="1" max="1" width="7.42578125" style="3" customWidth="1"/>
    <col min="2" max="2" width="15.7109375" style="3" customWidth="1"/>
    <col min="3" max="3" width="20" style="3" customWidth="1"/>
    <col min="4" max="4" width="21.42578125" style="3" customWidth="1"/>
    <col min="5" max="5" width="29.5703125" style="3" customWidth="1"/>
    <col min="6" max="6" width="47.7109375" style="3" customWidth="1"/>
    <col min="7" max="8" width="13.28515625" style="3" bestFit="1" customWidth="1"/>
    <col min="9" max="9" width="19.140625" style="3" bestFit="1" customWidth="1"/>
    <col min="10" max="10" width="18.7109375" style="3" bestFit="1" customWidth="1"/>
    <col min="11" max="11" width="13.28515625" style="3" bestFit="1" customWidth="1"/>
    <col min="12" max="12" width="19.85546875" style="3" bestFit="1" customWidth="1"/>
    <col min="13" max="13" width="11.140625" style="3" customWidth="1"/>
    <col min="14" max="14" width="14.85546875" style="6" customWidth="1"/>
    <col min="15" max="15" width="33.140625" style="3" customWidth="1"/>
    <col min="16" max="16" width="19.28515625" style="6" customWidth="1"/>
    <col min="17" max="17" width="26.85546875" style="3" customWidth="1"/>
    <col min="18" max="18" width="23" style="3" customWidth="1"/>
    <col min="19" max="19" width="12" style="3" customWidth="1"/>
    <col min="20" max="20" width="7.85546875" style="6" customWidth="1"/>
    <col min="21" max="21" width="10.7109375" style="3" customWidth="1"/>
    <col min="22" max="22" width="12" style="3" customWidth="1"/>
    <col min="23" max="23" width="8.140625" style="3" customWidth="1"/>
    <col min="24" max="24" width="5.85546875" style="3" customWidth="1"/>
    <col min="25" max="25" width="16.140625" style="3" customWidth="1"/>
    <col min="26" max="26" width="135.42578125" style="3" bestFit="1" customWidth="1"/>
    <col min="27" max="27" width="24.5703125" style="5" customWidth="1"/>
    <col min="28" max="28" width="26.7109375" style="3" customWidth="1"/>
    <col min="29" max="29" width="24.42578125" style="3" customWidth="1"/>
    <col min="30" max="30" width="25" style="3" customWidth="1"/>
    <col min="31" max="31" width="24.85546875" style="3" customWidth="1"/>
    <col min="32" max="32" width="24.5703125" style="3" customWidth="1"/>
    <col min="33" max="33" width="25.140625" style="3" customWidth="1"/>
    <col min="34" max="34" width="21.28515625" style="3" customWidth="1"/>
    <col min="35" max="35" width="25.85546875" style="3" customWidth="1"/>
    <col min="36" max="36" width="30.7109375" style="3" customWidth="1"/>
    <col min="37" max="37" width="17.28515625" style="3" customWidth="1"/>
    <col min="38" max="38" width="17.140625" style="3" customWidth="1"/>
    <col min="39" max="39" width="39.5703125" style="3" customWidth="1"/>
    <col min="40" max="40" width="30.42578125" style="3" customWidth="1"/>
    <col min="41" max="41" width="24.28515625" style="3" customWidth="1"/>
    <col min="42" max="42" width="28" style="3" customWidth="1"/>
    <col min="43" max="43" width="28.85546875" style="3" customWidth="1"/>
    <col min="44" max="44" width="31.85546875" style="3" customWidth="1"/>
    <col min="45" max="45" width="32.28515625" style="3" customWidth="1"/>
    <col min="46" max="46" width="37.5703125" style="3" customWidth="1"/>
    <col min="47" max="47" width="25.85546875" style="3" customWidth="1"/>
    <col min="48" max="48" width="44" style="3" customWidth="1"/>
    <col min="49" max="49" width="44.140625" style="3" customWidth="1"/>
    <col min="50" max="50" width="41.28515625" style="3" customWidth="1"/>
    <col min="51" max="51" width="46.5703125" style="3" customWidth="1"/>
    <col min="52" max="55" width="22.140625" style="3" bestFit="1" customWidth="1"/>
    <col min="56" max="65" width="21" style="3" bestFit="1" customWidth="1"/>
    <col min="66" max="66" width="21.85546875" style="3" bestFit="1" customWidth="1"/>
    <col min="67" max="67" width="23.42578125" style="3" bestFit="1" customWidth="1"/>
    <col min="68" max="68" width="22.5703125" style="3" bestFit="1" customWidth="1"/>
    <col min="69" max="69" width="31" style="3" customWidth="1"/>
    <col min="70" max="70" width="24.28515625" style="3" bestFit="1" customWidth="1"/>
    <col min="71" max="71" width="37.5703125" style="3" bestFit="1" customWidth="1"/>
    <col min="72" max="72" width="19.42578125" style="3" bestFit="1" customWidth="1"/>
    <col min="73" max="80" width="17" style="3" bestFit="1" customWidth="1"/>
    <col min="81" max="81" width="27.7109375" style="3" customWidth="1"/>
    <col min="82" max="83" width="17" style="3" bestFit="1" customWidth="1"/>
    <col min="84" max="84" width="21" style="3" customWidth="1"/>
    <col min="85" max="85" width="24.28515625" style="3" bestFit="1" customWidth="1"/>
    <col min="86" max="86" width="23.5703125" style="3" bestFit="1" customWidth="1"/>
    <col min="87" max="87" width="27.85546875" style="3" customWidth="1"/>
    <col min="88" max="88" width="26.7109375" style="3" customWidth="1"/>
    <col min="89" max="89" width="18" style="3" bestFit="1" customWidth="1"/>
    <col min="90" max="90" width="51.28515625" style="3" bestFit="1" customWidth="1"/>
    <col min="91" max="91" width="20.42578125" style="3" customWidth="1"/>
    <col min="92" max="92" width="19.42578125" style="3" customWidth="1"/>
    <col min="93" max="93" width="19.5703125" style="3" customWidth="1"/>
    <col min="94" max="96" width="20" style="3" bestFit="1" customWidth="1"/>
    <col min="97" max="98" width="19.42578125" style="3" customWidth="1"/>
    <col min="99" max="99" width="20.7109375" style="3" bestFit="1" customWidth="1"/>
    <col min="100" max="100" width="24.140625" style="3" bestFit="1" customWidth="1"/>
    <col min="101" max="101" width="23.7109375" style="3" bestFit="1" customWidth="1"/>
    <col min="102" max="102" width="20" style="3" bestFit="1" customWidth="1"/>
    <col min="103" max="103" width="20.42578125" style="3" bestFit="1" customWidth="1"/>
    <col min="104" max="104" width="24.5703125" style="3" bestFit="1" customWidth="1"/>
    <col min="105" max="105" width="35" style="3" customWidth="1"/>
    <col min="106" max="106" width="20.42578125" style="3" bestFit="1" customWidth="1"/>
    <col min="107" max="107" width="38.28515625" style="3" bestFit="1" customWidth="1"/>
    <col min="108" max="110" width="20.42578125" style="3" bestFit="1" customWidth="1"/>
    <col min="111" max="111" width="21.5703125" style="3" bestFit="1" customWidth="1"/>
    <col min="112" max="112" width="24.85546875" style="3" bestFit="1" customWidth="1"/>
    <col min="113" max="113" width="20.42578125" style="3" bestFit="1" customWidth="1"/>
    <col min="114" max="114" width="25.85546875" style="3" customWidth="1"/>
    <col min="115" max="115" width="30.28515625" style="3" bestFit="1" customWidth="1"/>
    <col min="116" max="116" width="19.85546875" style="3" bestFit="1" customWidth="1"/>
    <col min="117" max="118" width="20.42578125" style="3" bestFit="1" customWidth="1"/>
    <col min="119" max="119" width="23.140625" style="3" bestFit="1" customWidth="1"/>
    <col min="120" max="120" width="25.7109375" style="3" bestFit="1" customWidth="1"/>
    <col min="121" max="121" width="33.7109375" style="3" customWidth="1"/>
    <col min="122" max="122" width="33.5703125" style="3" customWidth="1"/>
    <col min="123" max="123" width="37.7109375" style="3" bestFit="1" customWidth="1"/>
    <col min="124" max="124" width="20.42578125" style="3" bestFit="1" customWidth="1"/>
    <col min="125" max="125" width="19.85546875" style="3" bestFit="1" customWidth="1"/>
    <col min="126" max="126" width="20.42578125" style="3" bestFit="1" customWidth="1"/>
    <col min="127" max="127" width="27.85546875" style="3" bestFit="1" customWidth="1"/>
    <col min="128" max="128" width="24.42578125" style="3" bestFit="1" customWidth="1"/>
    <col min="129" max="129" width="26.28515625" style="3" bestFit="1" customWidth="1"/>
    <col min="130" max="130" width="24.85546875" style="3" bestFit="1" customWidth="1"/>
    <col min="131" max="131" width="25.28515625" style="3" bestFit="1" customWidth="1"/>
    <col min="132" max="132" width="23" style="3" bestFit="1" customWidth="1"/>
    <col min="133" max="133" width="28.140625" style="3" bestFit="1" customWidth="1"/>
    <col min="134" max="134" width="29" style="3" bestFit="1" customWidth="1"/>
    <col min="135" max="135" width="28.85546875" style="3" bestFit="1" customWidth="1"/>
    <col min="136" max="136" width="25.7109375" style="3" bestFit="1" customWidth="1"/>
    <col min="137" max="137" width="23.7109375" style="3" bestFit="1" customWidth="1"/>
    <col min="138" max="138" width="29.28515625" style="3" bestFit="1" customWidth="1"/>
    <col min="139" max="139" width="24.42578125" style="3" bestFit="1" customWidth="1"/>
    <col min="140" max="140" width="23" style="3" bestFit="1" customWidth="1"/>
    <col min="141" max="141" width="23.5703125" style="3" bestFit="1" customWidth="1"/>
    <col min="142" max="142" width="22.5703125" style="3" bestFit="1" customWidth="1"/>
    <col min="143" max="143" width="24" style="3" bestFit="1" customWidth="1"/>
    <col min="144" max="144" width="23.7109375" style="3" bestFit="1" customWidth="1"/>
    <col min="145" max="145" width="19.85546875" style="3" bestFit="1" customWidth="1"/>
    <col min="146" max="146" width="20.42578125" style="3" bestFit="1" customWidth="1"/>
    <col min="147" max="147" width="16.28515625" style="3" bestFit="1" customWidth="1"/>
    <col min="148" max="149" width="40.28515625" style="3" customWidth="1"/>
    <col min="150" max="150" width="40" style="3" bestFit="1" customWidth="1"/>
    <col min="151" max="151" width="39.42578125" style="3" customWidth="1"/>
    <col min="152" max="152" width="40.5703125" style="3" customWidth="1"/>
    <col min="153" max="153" width="40.140625" style="3" customWidth="1"/>
    <col min="154" max="154" width="40.28515625" style="3" customWidth="1"/>
    <col min="155" max="155" width="40.5703125" style="3" customWidth="1"/>
    <col min="156" max="156" width="41.140625" style="3" bestFit="1" customWidth="1"/>
    <col min="157" max="158" width="41.85546875" style="3" bestFit="1" customWidth="1"/>
    <col min="159" max="160" width="41.140625" style="3" bestFit="1" customWidth="1"/>
    <col min="161" max="161" width="41.28515625" style="3" customWidth="1"/>
    <col min="162" max="162" width="41" style="3" customWidth="1"/>
    <col min="163" max="165" width="41.140625" style="3" bestFit="1" customWidth="1"/>
    <col min="166" max="166" width="41.85546875" style="3" bestFit="1" customWidth="1"/>
    <col min="167" max="167" width="40.85546875" style="3" customWidth="1"/>
    <col min="168" max="168" width="40.5703125" style="3" customWidth="1"/>
    <col min="169" max="174" width="41.140625" style="3" bestFit="1" customWidth="1"/>
    <col min="175" max="178" width="41.85546875" style="3" bestFit="1" customWidth="1"/>
    <col min="179" max="183" width="41.140625" style="3" bestFit="1" customWidth="1"/>
    <col min="184" max="184" width="5.85546875" style="3" customWidth="1"/>
    <col min="185" max="16384" width="17.28515625" style="3"/>
  </cols>
  <sheetData>
    <row r="1" spans="1:350" ht="19.5" customHeight="1" thickBot="1" x14ac:dyDescent="0.35">
      <c r="A1" s="72"/>
      <c r="B1" s="75">
        <v>1</v>
      </c>
      <c r="C1" s="76">
        <v>2</v>
      </c>
      <c r="D1" s="76">
        <v>3</v>
      </c>
      <c r="E1" s="76">
        <v>4</v>
      </c>
      <c r="F1" s="77">
        <v>5</v>
      </c>
      <c r="G1" s="76">
        <v>6</v>
      </c>
      <c r="H1" s="76">
        <v>7</v>
      </c>
      <c r="I1" s="76">
        <v>8</v>
      </c>
      <c r="J1" s="76">
        <v>9</v>
      </c>
      <c r="K1" s="76">
        <v>10</v>
      </c>
      <c r="L1" s="76">
        <v>11</v>
      </c>
      <c r="M1" s="76">
        <v>12</v>
      </c>
      <c r="N1" s="76">
        <v>13</v>
      </c>
      <c r="O1" s="76">
        <v>14</v>
      </c>
      <c r="P1" s="76">
        <v>15</v>
      </c>
      <c r="Q1" s="76">
        <v>16</v>
      </c>
      <c r="R1" s="76">
        <v>17</v>
      </c>
      <c r="S1" s="76">
        <v>18</v>
      </c>
      <c r="T1" s="76">
        <v>19</v>
      </c>
      <c r="U1" s="76">
        <v>20</v>
      </c>
      <c r="V1" s="76">
        <v>21</v>
      </c>
      <c r="W1" s="76">
        <v>22</v>
      </c>
      <c r="X1" s="76">
        <v>23</v>
      </c>
      <c r="Y1" s="76">
        <v>24</v>
      </c>
      <c r="Z1" s="76">
        <v>25</v>
      </c>
      <c r="AA1" s="76">
        <v>26</v>
      </c>
      <c r="AB1" s="76">
        <v>27</v>
      </c>
      <c r="AC1" s="76">
        <v>28</v>
      </c>
      <c r="AD1" s="76">
        <v>29</v>
      </c>
      <c r="AE1" s="76">
        <v>30</v>
      </c>
      <c r="AF1" s="76">
        <v>31</v>
      </c>
      <c r="AG1" s="76">
        <v>32</v>
      </c>
      <c r="AH1" s="76">
        <v>33</v>
      </c>
      <c r="AI1" s="76">
        <v>34</v>
      </c>
      <c r="AJ1" s="76">
        <v>35</v>
      </c>
      <c r="AK1" s="76">
        <v>36</v>
      </c>
      <c r="AL1" s="76">
        <v>37</v>
      </c>
      <c r="AM1" s="76">
        <v>38</v>
      </c>
      <c r="AN1" s="76">
        <v>39</v>
      </c>
      <c r="AO1" s="76">
        <v>40</v>
      </c>
      <c r="AP1" s="76">
        <v>41</v>
      </c>
      <c r="AQ1" s="76">
        <v>42</v>
      </c>
      <c r="AR1" s="76">
        <v>43</v>
      </c>
      <c r="AS1" s="76">
        <v>44</v>
      </c>
      <c r="AT1" s="76">
        <v>45</v>
      </c>
      <c r="AU1" s="76">
        <v>46</v>
      </c>
      <c r="AV1" s="76">
        <v>47</v>
      </c>
      <c r="AW1" s="76">
        <v>48</v>
      </c>
      <c r="AX1" s="76">
        <v>49</v>
      </c>
      <c r="AY1" s="76">
        <v>50</v>
      </c>
      <c r="AZ1" s="76">
        <v>51</v>
      </c>
      <c r="BA1" s="76">
        <v>52</v>
      </c>
      <c r="BB1" s="76">
        <v>53</v>
      </c>
      <c r="BC1" s="76">
        <v>54</v>
      </c>
      <c r="BD1" s="76">
        <v>55</v>
      </c>
      <c r="BE1" s="76">
        <v>56</v>
      </c>
      <c r="BF1" s="76">
        <v>57</v>
      </c>
      <c r="BG1" s="76">
        <v>58</v>
      </c>
      <c r="BH1" s="76">
        <v>59</v>
      </c>
      <c r="BI1" s="76">
        <v>60</v>
      </c>
      <c r="BJ1" s="76">
        <v>61</v>
      </c>
      <c r="BK1" s="76">
        <v>62</v>
      </c>
      <c r="BL1" s="76">
        <v>63</v>
      </c>
      <c r="BM1" s="76">
        <v>64</v>
      </c>
      <c r="BN1" s="76">
        <v>65</v>
      </c>
      <c r="BO1" s="76">
        <v>66</v>
      </c>
      <c r="BP1" s="76">
        <v>67</v>
      </c>
      <c r="BQ1" s="76">
        <v>68</v>
      </c>
      <c r="BR1" s="76">
        <v>69</v>
      </c>
      <c r="BS1" s="76">
        <v>70</v>
      </c>
      <c r="BT1" s="76">
        <v>71</v>
      </c>
      <c r="BU1" s="76">
        <v>72</v>
      </c>
      <c r="BV1" s="76">
        <v>73</v>
      </c>
      <c r="BW1" s="76">
        <v>74</v>
      </c>
      <c r="BX1" s="76">
        <v>75</v>
      </c>
      <c r="BY1" s="76">
        <v>76</v>
      </c>
      <c r="BZ1" s="76">
        <v>77</v>
      </c>
      <c r="CA1" s="76">
        <v>78</v>
      </c>
      <c r="CB1" s="76">
        <v>79</v>
      </c>
      <c r="CC1" s="76">
        <v>80</v>
      </c>
      <c r="CD1" s="76">
        <v>81</v>
      </c>
      <c r="CE1" s="76">
        <v>82</v>
      </c>
      <c r="CF1" s="76">
        <v>83</v>
      </c>
      <c r="CG1" s="76">
        <v>84</v>
      </c>
      <c r="CH1" s="76">
        <v>85</v>
      </c>
      <c r="CI1" s="76">
        <v>86</v>
      </c>
      <c r="CJ1" s="76">
        <v>87</v>
      </c>
      <c r="CK1" s="76">
        <v>88</v>
      </c>
      <c r="CL1" s="76">
        <v>89</v>
      </c>
      <c r="CM1" s="76">
        <v>90</v>
      </c>
      <c r="CN1" s="76">
        <v>91</v>
      </c>
      <c r="CO1" s="76">
        <v>92</v>
      </c>
      <c r="CP1" s="76">
        <v>93</v>
      </c>
      <c r="CQ1" s="76">
        <v>94</v>
      </c>
      <c r="CR1" s="76">
        <v>95</v>
      </c>
      <c r="CS1" s="76">
        <v>96</v>
      </c>
      <c r="CT1" s="76">
        <v>97</v>
      </c>
      <c r="CU1" s="76">
        <v>98</v>
      </c>
      <c r="CV1" s="76">
        <v>99</v>
      </c>
      <c r="CW1" s="76">
        <v>100</v>
      </c>
      <c r="CX1" s="76">
        <v>101</v>
      </c>
      <c r="CY1" s="76">
        <v>102</v>
      </c>
      <c r="CZ1" s="76">
        <v>103</v>
      </c>
      <c r="DA1" s="76">
        <v>104</v>
      </c>
      <c r="DB1" s="76">
        <v>105</v>
      </c>
      <c r="DC1" s="76">
        <v>106</v>
      </c>
      <c r="DD1" s="76">
        <v>107</v>
      </c>
      <c r="DE1" s="76">
        <v>108</v>
      </c>
      <c r="DF1" s="76">
        <v>109</v>
      </c>
      <c r="DG1" s="76">
        <v>110</v>
      </c>
      <c r="DH1" s="76">
        <v>111</v>
      </c>
      <c r="DI1" s="76">
        <v>112</v>
      </c>
      <c r="DJ1" s="76">
        <v>113</v>
      </c>
      <c r="DK1" s="76">
        <v>114</v>
      </c>
      <c r="DL1" s="76">
        <v>115</v>
      </c>
      <c r="DM1" s="76">
        <v>116</v>
      </c>
      <c r="DN1" s="76">
        <v>117</v>
      </c>
      <c r="DO1" s="76">
        <v>118</v>
      </c>
      <c r="DP1" s="76">
        <v>119</v>
      </c>
      <c r="DQ1" s="76">
        <v>120</v>
      </c>
      <c r="DR1" s="76">
        <v>121</v>
      </c>
      <c r="DS1" s="76">
        <v>122</v>
      </c>
      <c r="DT1" s="76">
        <v>123</v>
      </c>
      <c r="DU1" s="76">
        <v>124</v>
      </c>
      <c r="DV1" s="76">
        <v>125</v>
      </c>
      <c r="DW1" s="76">
        <v>126</v>
      </c>
      <c r="DX1" s="76">
        <v>127</v>
      </c>
      <c r="DY1" s="76">
        <v>128</v>
      </c>
      <c r="DZ1" s="76">
        <v>129</v>
      </c>
      <c r="EA1" s="76">
        <v>130</v>
      </c>
      <c r="EB1" s="76">
        <v>131</v>
      </c>
      <c r="EC1" s="76">
        <v>132</v>
      </c>
      <c r="ED1" s="76">
        <v>133</v>
      </c>
      <c r="EE1" s="76">
        <v>134</v>
      </c>
      <c r="EF1" s="76">
        <v>135</v>
      </c>
      <c r="EG1" s="76">
        <v>136</v>
      </c>
      <c r="EH1" s="76">
        <v>137</v>
      </c>
      <c r="EI1" s="76">
        <v>138</v>
      </c>
      <c r="EJ1" s="76">
        <v>139</v>
      </c>
      <c r="EK1" s="76">
        <v>140</v>
      </c>
      <c r="EL1" s="76">
        <v>141</v>
      </c>
      <c r="EM1" s="76">
        <v>142</v>
      </c>
      <c r="EN1" s="76">
        <v>143</v>
      </c>
      <c r="EO1" s="76">
        <v>144</v>
      </c>
      <c r="EP1" s="76">
        <v>145</v>
      </c>
      <c r="EQ1" s="76">
        <v>146</v>
      </c>
      <c r="ER1" s="76">
        <v>147</v>
      </c>
      <c r="ES1" s="76">
        <v>148</v>
      </c>
      <c r="ET1" s="76">
        <v>149</v>
      </c>
      <c r="EU1" s="76">
        <v>150</v>
      </c>
      <c r="EV1" s="76">
        <v>151</v>
      </c>
      <c r="EW1" s="76">
        <v>152</v>
      </c>
      <c r="EX1" s="76">
        <v>153</v>
      </c>
      <c r="EY1" s="76">
        <v>154</v>
      </c>
      <c r="EZ1" s="76">
        <v>155</v>
      </c>
      <c r="FA1" s="76">
        <v>156</v>
      </c>
      <c r="FB1" s="76">
        <v>157</v>
      </c>
      <c r="FC1" s="76">
        <v>158</v>
      </c>
      <c r="FD1" s="76">
        <v>159</v>
      </c>
      <c r="FE1" s="76">
        <v>160</v>
      </c>
      <c r="FF1" s="76">
        <v>161</v>
      </c>
      <c r="FG1" s="76">
        <v>162</v>
      </c>
      <c r="FH1" s="76">
        <v>163</v>
      </c>
      <c r="FI1" s="76">
        <v>164</v>
      </c>
      <c r="FJ1" s="76">
        <v>165</v>
      </c>
      <c r="FK1" s="76">
        <v>166</v>
      </c>
      <c r="FL1" s="76">
        <v>167</v>
      </c>
      <c r="FM1" s="76">
        <v>168</v>
      </c>
      <c r="FN1" s="76">
        <v>169</v>
      </c>
      <c r="FO1" s="76">
        <v>170</v>
      </c>
      <c r="FP1" s="76">
        <v>171</v>
      </c>
      <c r="FQ1" s="76">
        <v>172</v>
      </c>
      <c r="FR1" s="76">
        <v>173</v>
      </c>
      <c r="FS1" s="76">
        <v>174</v>
      </c>
      <c r="FT1" s="76">
        <v>175</v>
      </c>
      <c r="FU1" s="76">
        <v>176</v>
      </c>
      <c r="FV1" s="76">
        <v>177</v>
      </c>
      <c r="FW1" s="76">
        <v>178</v>
      </c>
      <c r="FX1" s="76">
        <v>179</v>
      </c>
      <c r="FY1" s="76">
        <v>180</v>
      </c>
      <c r="FZ1" s="76">
        <v>181</v>
      </c>
      <c r="GA1" s="78">
        <v>182</v>
      </c>
      <c r="GB1" s="54"/>
    </row>
    <row r="2" spans="1:350" ht="17.25" customHeight="1" thickBot="1" x14ac:dyDescent="0.35">
      <c r="A2" s="54"/>
      <c r="B2" s="82" t="s">
        <v>3391</v>
      </c>
      <c r="C2" s="83"/>
      <c r="D2" s="83"/>
      <c r="E2" s="83"/>
      <c r="F2" s="84"/>
      <c r="G2" s="84"/>
      <c r="H2" s="84"/>
      <c r="I2" s="79"/>
      <c r="J2" s="79"/>
      <c r="K2" s="79"/>
      <c r="L2" s="79"/>
      <c r="M2" s="79"/>
      <c r="N2" s="80"/>
      <c r="O2" s="79"/>
      <c r="P2" s="80"/>
      <c r="Q2" s="79"/>
      <c r="R2" s="79"/>
      <c r="S2" s="79"/>
      <c r="T2" s="80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79"/>
      <c r="DH2" s="79"/>
      <c r="DI2" s="79"/>
      <c r="DJ2" s="79"/>
      <c r="DK2" s="79"/>
      <c r="DL2" s="79"/>
      <c r="DM2" s="79"/>
      <c r="DN2" s="79"/>
      <c r="DO2" s="79"/>
      <c r="DP2" s="79"/>
      <c r="DQ2" s="79"/>
      <c r="DR2" s="79"/>
      <c r="DS2" s="79"/>
      <c r="DT2" s="79"/>
      <c r="DU2" s="79"/>
      <c r="DV2" s="79"/>
      <c r="DW2" s="79"/>
      <c r="DX2" s="79"/>
      <c r="DY2" s="79"/>
      <c r="DZ2" s="79"/>
      <c r="EA2" s="79"/>
      <c r="EB2" s="79"/>
      <c r="EC2" s="79"/>
      <c r="ED2" s="79"/>
      <c r="EE2" s="79"/>
      <c r="EF2" s="79"/>
      <c r="EG2" s="79"/>
      <c r="EH2" s="79"/>
      <c r="EI2" s="79"/>
      <c r="EJ2" s="79"/>
      <c r="EK2" s="79"/>
      <c r="EL2" s="79"/>
      <c r="EM2" s="79"/>
      <c r="EN2" s="79"/>
      <c r="EO2" s="79"/>
      <c r="EP2" s="79"/>
      <c r="EQ2" s="79"/>
      <c r="ER2" s="79"/>
      <c r="ES2" s="79"/>
      <c r="ET2" s="79"/>
      <c r="EU2" s="79"/>
      <c r="EV2" s="79"/>
      <c r="EW2" s="79"/>
      <c r="EX2" s="79"/>
      <c r="EY2" s="79"/>
      <c r="EZ2" s="79"/>
      <c r="FA2" s="79"/>
      <c r="FB2" s="79"/>
      <c r="FC2" s="79"/>
      <c r="FD2" s="79"/>
      <c r="FE2" s="79"/>
      <c r="FF2" s="79"/>
      <c r="FG2" s="79"/>
      <c r="FH2" s="79"/>
      <c r="FI2" s="79"/>
      <c r="FJ2" s="79"/>
      <c r="FK2" s="79"/>
      <c r="FL2" s="79"/>
      <c r="FM2" s="79"/>
      <c r="FN2" s="79"/>
      <c r="FO2" s="79"/>
      <c r="FP2" s="79"/>
      <c r="FQ2" s="79"/>
      <c r="FR2" s="79"/>
      <c r="FS2" s="79"/>
      <c r="FT2" s="79"/>
      <c r="FU2" s="79"/>
      <c r="FV2" s="79"/>
      <c r="FW2" s="79"/>
      <c r="FX2" s="79"/>
      <c r="FY2" s="79"/>
      <c r="FZ2" s="79"/>
      <c r="GA2" s="81"/>
      <c r="GB2" s="54"/>
      <c r="GC2" s="1"/>
      <c r="GD2" s="1"/>
      <c r="GE2" s="1"/>
      <c r="GF2" s="1"/>
      <c r="GG2" s="1"/>
      <c r="GH2" s="1"/>
      <c r="GI2" s="1"/>
      <c r="GJ2" s="1"/>
    </row>
    <row r="3" spans="1:350" ht="12.75" customHeight="1" thickBot="1" x14ac:dyDescent="0.25">
      <c r="A3" s="54"/>
      <c r="B3" s="171" t="s">
        <v>2929</v>
      </c>
      <c r="C3" s="94" t="s">
        <v>2929</v>
      </c>
      <c r="D3" s="94" t="s">
        <v>2929</v>
      </c>
      <c r="E3" s="94" t="s">
        <v>2929</v>
      </c>
      <c r="F3" s="131" t="s">
        <v>2930</v>
      </c>
      <c r="G3" s="94" t="s">
        <v>2930</v>
      </c>
      <c r="H3" s="94" t="s">
        <v>2930</v>
      </c>
      <c r="I3" s="94" t="s">
        <v>2930</v>
      </c>
      <c r="J3" s="94" t="s">
        <v>2930</v>
      </c>
      <c r="K3" s="94" t="s">
        <v>2930</v>
      </c>
      <c r="L3" s="94" t="s">
        <v>2930</v>
      </c>
      <c r="M3" s="94" t="s">
        <v>2930</v>
      </c>
      <c r="N3" s="131" t="s">
        <v>2969</v>
      </c>
      <c r="O3" s="94" t="s">
        <v>2969</v>
      </c>
      <c r="P3" s="94" t="s">
        <v>2969</v>
      </c>
      <c r="Q3" s="94" t="s">
        <v>2969</v>
      </c>
      <c r="R3" s="94" t="s">
        <v>2969</v>
      </c>
      <c r="S3" s="94" t="s">
        <v>2969</v>
      </c>
      <c r="T3" s="94" t="s">
        <v>2969</v>
      </c>
      <c r="U3" s="94" t="s">
        <v>2969</v>
      </c>
      <c r="V3" s="94" t="s">
        <v>2969</v>
      </c>
      <c r="W3" s="94" t="s">
        <v>2969</v>
      </c>
      <c r="X3" s="94" t="s">
        <v>2969</v>
      </c>
      <c r="Y3" s="94" t="s">
        <v>2969</v>
      </c>
      <c r="Z3" s="94" t="s">
        <v>2969</v>
      </c>
      <c r="AA3" s="94" t="s">
        <v>2969</v>
      </c>
      <c r="AB3" s="94" t="s">
        <v>2969</v>
      </c>
      <c r="AC3" s="94" t="s">
        <v>2969</v>
      </c>
      <c r="AD3" s="94" t="s">
        <v>2969</v>
      </c>
      <c r="AE3" s="94" t="s">
        <v>2969</v>
      </c>
      <c r="AF3" s="94" t="s">
        <v>2969</v>
      </c>
      <c r="AG3" s="94" t="s">
        <v>2969</v>
      </c>
      <c r="AH3" s="131" t="s">
        <v>70</v>
      </c>
      <c r="AI3" s="94" t="s">
        <v>70</v>
      </c>
      <c r="AJ3" s="94" t="s">
        <v>70</v>
      </c>
      <c r="AK3" s="94" t="s">
        <v>70</v>
      </c>
      <c r="AL3" s="94" t="s">
        <v>70</v>
      </c>
      <c r="AM3" s="94" t="s">
        <v>70</v>
      </c>
      <c r="AN3" s="94" t="s">
        <v>70</v>
      </c>
      <c r="AO3" s="94" t="s">
        <v>70</v>
      </c>
      <c r="AP3" s="131" t="s">
        <v>2962</v>
      </c>
      <c r="AQ3" s="94" t="s">
        <v>2962</v>
      </c>
      <c r="AR3" s="94" t="s">
        <v>2962</v>
      </c>
      <c r="AS3" s="94" t="s">
        <v>2962</v>
      </c>
      <c r="AT3" s="94" t="s">
        <v>2962</v>
      </c>
      <c r="AU3" s="94" t="s">
        <v>2962</v>
      </c>
      <c r="AV3" s="94" t="s">
        <v>2962</v>
      </c>
      <c r="AW3" s="94" t="s">
        <v>2962</v>
      </c>
      <c r="AX3" s="94" t="s">
        <v>2962</v>
      </c>
      <c r="AY3" s="94" t="s">
        <v>2962</v>
      </c>
      <c r="AZ3" s="94" t="s">
        <v>2962</v>
      </c>
      <c r="BA3" s="94" t="s">
        <v>2962</v>
      </c>
      <c r="BB3" s="94" t="s">
        <v>2962</v>
      </c>
      <c r="BC3" s="94" t="s">
        <v>2962</v>
      </c>
      <c r="BD3" s="94" t="s">
        <v>2962</v>
      </c>
      <c r="BE3" s="94" t="s">
        <v>2962</v>
      </c>
      <c r="BF3" s="94" t="s">
        <v>2962</v>
      </c>
      <c r="BG3" s="94" t="s">
        <v>2962</v>
      </c>
      <c r="BH3" s="94" t="s">
        <v>2962</v>
      </c>
      <c r="BI3" s="94" t="s">
        <v>2962</v>
      </c>
      <c r="BJ3" s="94" t="s">
        <v>2962</v>
      </c>
      <c r="BK3" s="94" t="s">
        <v>2962</v>
      </c>
      <c r="BL3" s="94" t="s">
        <v>2962</v>
      </c>
      <c r="BM3" s="94" t="s">
        <v>2962</v>
      </c>
      <c r="BN3" s="131" t="s">
        <v>2963</v>
      </c>
      <c r="BO3" s="94" t="s">
        <v>2963</v>
      </c>
      <c r="BP3" s="94" t="s">
        <v>2963</v>
      </c>
      <c r="BQ3" s="94" t="s">
        <v>2963</v>
      </c>
      <c r="BR3" s="94" t="s">
        <v>2963</v>
      </c>
      <c r="BS3" s="94" t="s">
        <v>2963</v>
      </c>
      <c r="BT3" s="94" t="s">
        <v>2963</v>
      </c>
      <c r="BU3" s="94" t="s">
        <v>2963</v>
      </c>
      <c r="BV3" s="94" t="s">
        <v>2963</v>
      </c>
      <c r="BW3" s="94" t="s">
        <v>2963</v>
      </c>
      <c r="BX3" s="94" t="s">
        <v>2963</v>
      </c>
      <c r="BY3" s="94" t="s">
        <v>2963</v>
      </c>
      <c r="BZ3" s="94" t="s">
        <v>2963</v>
      </c>
      <c r="CA3" s="94" t="s">
        <v>2963</v>
      </c>
      <c r="CB3" s="94" t="s">
        <v>2963</v>
      </c>
      <c r="CC3" s="94" t="s">
        <v>2963</v>
      </c>
      <c r="CD3" s="94" t="s">
        <v>2963</v>
      </c>
      <c r="CE3" s="94" t="s">
        <v>2963</v>
      </c>
      <c r="CF3" s="94" t="s">
        <v>2963</v>
      </c>
      <c r="CG3" s="94" t="s">
        <v>2963</v>
      </c>
      <c r="CH3" s="94" t="s">
        <v>2963</v>
      </c>
      <c r="CI3" s="94" t="s">
        <v>2963</v>
      </c>
      <c r="CJ3" s="94" t="s">
        <v>2963</v>
      </c>
      <c r="CK3" s="94" t="s">
        <v>2963</v>
      </c>
      <c r="CL3" s="94" t="s">
        <v>2963</v>
      </c>
      <c r="CM3" s="131" t="s">
        <v>3151</v>
      </c>
      <c r="CN3" s="131" t="s">
        <v>2970</v>
      </c>
      <c r="CO3" s="94" t="s">
        <v>2970</v>
      </c>
      <c r="CP3" s="94" t="s">
        <v>2970</v>
      </c>
      <c r="CQ3" s="94" t="s">
        <v>2970</v>
      </c>
      <c r="CR3" s="94" t="s">
        <v>2970</v>
      </c>
      <c r="CS3" s="94" t="s">
        <v>2970</v>
      </c>
      <c r="CT3" s="94" t="s">
        <v>2970</v>
      </c>
      <c r="CU3" s="94" t="s">
        <v>2970</v>
      </c>
      <c r="CV3" s="94" t="s">
        <v>2970</v>
      </c>
      <c r="CW3" s="94" t="s">
        <v>2970</v>
      </c>
      <c r="CX3" s="94" t="s">
        <v>2970</v>
      </c>
      <c r="CY3" s="131" t="s">
        <v>2976</v>
      </c>
      <c r="CZ3" s="94" t="s">
        <v>2976</v>
      </c>
      <c r="DA3" s="94" t="s">
        <v>2976</v>
      </c>
      <c r="DB3" s="94" t="s">
        <v>2976</v>
      </c>
      <c r="DC3" s="94" t="s">
        <v>2976</v>
      </c>
      <c r="DD3" s="94" t="s">
        <v>2976</v>
      </c>
      <c r="DE3" s="94" t="s">
        <v>2976</v>
      </c>
      <c r="DF3" s="94" t="s">
        <v>2976</v>
      </c>
      <c r="DG3" s="94" t="s">
        <v>2976</v>
      </c>
      <c r="DH3" s="94" t="s">
        <v>2976</v>
      </c>
      <c r="DI3" s="94" t="s">
        <v>2976</v>
      </c>
      <c r="DJ3" s="94" t="s">
        <v>2976</v>
      </c>
      <c r="DK3" s="94" t="s">
        <v>2976</v>
      </c>
      <c r="DL3" s="94" t="s">
        <v>2976</v>
      </c>
      <c r="DM3" s="94" t="s">
        <v>2976</v>
      </c>
      <c r="DN3" s="94" t="s">
        <v>2976</v>
      </c>
      <c r="DO3" s="94" t="s">
        <v>2976</v>
      </c>
      <c r="DP3" s="94" t="s">
        <v>2976</v>
      </c>
      <c r="DQ3" s="94" t="s">
        <v>2976</v>
      </c>
      <c r="DR3" s="94" t="s">
        <v>2976</v>
      </c>
      <c r="DS3" s="94" t="s">
        <v>2976</v>
      </c>
      <c r="DT3" s="94" t="s">
        <v>2976</v>
      </c>
      <c r="DU3" s="94" t="s">
        <v>2976</v>
      </c>
      <c r="DV3" s="94" t="s">
        <v>2976</v>
      </c>
      <c r="DW3" s="94" t="s">
        <v>2976</v>
      </c>
      <c r="DX3" s="94" t="s">
        <v>2976</v>
      </c>
      <c r="DY3" s="94" t="s">
        <v>2976</v>
      </c>
      <c r="DZ3" s="94" t="s">
        <v>2976</v>
      </c>
      <c r="EA3" s="94" t="s">
        <v>2976</v>
      </c>
      <c r="EB3" s="94" t="s">
        <v>2976</v>
      </c>
      <c r="EC3" s="94" t="s">
        <v>2976</v>
      </c>
      <c r="ED3" s="94" t="s">
        <v>2976</v>
      </c>
      <c r="EE3" s="94" t="s">
        <v>2976</v>
      </c>
      <c r="EF3" s="94" t="s">
        <v>2976</v>
      </c>
      <c r="EG3" s="94" t="s">
        <v>2976</v>
      </c>
      <c r="EH3" s="94" t="s">
        <v>2976</v>
      </c>
      <c r="EI3" s="94" t="s">
        <v>2976</v>
      </c>
      <c r="EJ3" s="94" t="s">
        <v>2976</v>
      </c>
      <c r="EK3" s="94" t="s">
        <v>2976</v>
      </c>
      <c r="EL3" s="94" t="s">
        <v>2976</v>
      </c>
      <c r="EM3" s="94" t="s">
        <v>2976</v>
      </c>
      <c r="EN3" s="94" t="s">
        <v>2976</v>
      </c>
      <c r="EO3" s="94" t="s">
        <v>2976</v>
      </c>
      <c r="EP3" s="94" t="s">
        <v>2976</v>
      </c>
      <c r="EQ3" s="131" t="s">
        <v>2985</v>
      </c>
      <c r="ER3" s="131" t="s">
        <v>3055</v>
      </c>
      <c r="ES3" s="94" t="s">
        <v>3055</v>
      </c>
      <c r="ET3" s="94" t="s">
        <v>3055</v>
      </c>
      <c r="EU3" s="94" t="s">
        <v>3055</v>
      </c>
      <c r="EV3" s="94" t="s">
        <v>3055</v>
      </c>
      <c r="EW3" s="94" t="s">
        <v>3055</v>
      </c>
      <c r="EX3" s="94" t="s">
        <v>3055</v>
      </c>
      <c r="EY3" s="131" t="s">
        <v>3057</v>
      </c>
      <c r="EZ3" s="94" t="s">
        <v>3057</v>
      </c>
      <c r="FA3" s="94" t="s">
        <v>3057</v>
      </c>
      <c r="FB3" s="94" t="s">
        <v>3057</v>
      </c>
      <c r="FC3" s="94" t="s">
        <v>3057</v>
      </c>
      <c r="FD3" s="94" t="s">
        <v>3057</v>
      </c>
      <c r="FE3" s="94" t="s">
        <v>3057</v>
      </c>
      <c r="FF3" s="94" t="s">
        <v>3057</v>
      </c>
      <c r="FG3" s="94" t="s">
        <v>3057</v>
      </c>
      <c r="FH3" s="94" t="s">
        <v>3057</v>
      </c>
      <c r="FI3" s="94" t="s">
        <v>3057</v>
      </c>
      <c r="FJ3" s="94" t="s">
        <v>3057</v>
      </c>
      <c r="FK3" s="94" t="s">
        <v>3057</v>
      </c>
      <c r="FL3" s="94" t="s">
        <v>3057</v>
      </c>
      <c r="FM3" s="94" t="s">
        <v>3057</v>
      </c>
      <c r="FN3" s="94" t="s">
        <v>3057</v>
      </c>
      <c r="FO3" s="94" t="s">
        <v>3057</v>
      </c>
      <c r="FP3" s="94" t="s">
        <v>3057</v>
      </c>
      <c r="FQ3" s="94" t="s">
        <v>3057</v>
      </c>
      <c r="FR3" s="94" t="s">
        <v>3057</v>
      </c>
      <c r="FS3" s="94" t="s">
        <v>3057</v>
      </c>
      <c r="FT3" s="94" t="s">
        <v>3057</v>
      </c>
      <c r="FU3" s="94" t="s">
        <v>3057</v>
      </c>
      <c r="FV3" s="94" t="s">
        <v>3057</v>
      </c>
      <c r="FW3" s="94" t="s">
        <v>3057</v>
      </c>
      <c r="FX3" s="94" t="s">
        <v>3057</v>
      </c>
      <c r="FY3" s="94" t="s">
        <v>3057</v>
      </c>
      <c r="FZ3" s="94" t="s">
        <v>3057</v>
      </c>
      <c r="GA3" s="95" t="s">
        <v>3057</v>
      </c>
      <c r="GB3" s="52"/>
      <c r="GC3" s="1"/>
      <c r="GD3" s="1"/>
      <c r="GE3" s="1"/>
      <c r="GF3" s="1"/>
      <c r="GG3" s="1"/>
      <c r="GH3" s="1"/>
      <c r="GI3" s="1"/>
      <c r="GJ3" s="1"/>
    </row>
    <row r="4" spans="1:350" ht="13.5" customHeight="1" thickBot="1" x14ac:dyDescent="0.3">
      <c r="A4" s="54"/>
      <c r="B4" s="142"/>
      <c r="C4" s="84"/>
      <c r="D4" s="96"/>
      <c r="E4" s="96"/>
      <c r="F4" s="141"/>
      <c r="G4" s="96"/>
      <c r="H4" s="96"/>
      <c r="I4" s="96"/>
      <c r="J4" s="96"/>
      <c r="K4" s="96"/>
      <c r="L4" s="96"/>
      <c r="M4" s="96"/>
      <c r="N4" s="141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141"/>
      <c r="AI4" s="96"/>
      <c r="AJ4" s="96"/>
      <c r="AK4" s="96"/>
      <c r="AL4" s="96"/>
      <c r="AM4" s="96"/>
      <c r="AN4" s="96"/>
      <c r="AO4" s="96"/>
      <c r="AP4" s="141"/>
      <c r="AQ4" s="96"/>
      <c r="AR4" s="96"/>
      <c r="AS4" s="96"/>
      <c r="AT4" s="96" t="s">
        <v>3083</v>
      </c>
      <c r="AU4" s="96" t="s">
        <v>3083</v>
      </c>
      <c r="AV4" s="96" t="s">
        <v>2965</v>
      </c>
      <c r="AW4" s="96" t="s">
        <v>2965</v>
      </c>
      <c r="AX4" s="96" t="s">
        <v>2964</v>
      </c>
      <c r="AY4" s="96" t="s">
        <v>2964</v>
      </c>
      <c r="AZ4" s="96" t="s">
        <v>2965</v>
      </c>
      <c r="BA4" s="96" t="s">
        <v>2965</v>
      </c>
      <c r="BB4" s="96" t="s">
        <v>2965</v>
      </c>
      <c r="BC4" s="96" t="s">
        <v>2965</v>
      </c>
      <c r="BD4" s="96" t="s">
        <v>2965</v>
      </c>
      <c r="BE4" s="96" t="s">
        <v>2965</v>
      </c>
      <c r="BF4" s="96" t="s">
        <v>2965</v>
      </c>
      <c r="BG4" s="96" t="s">
        <v>3083</v>
      </c>
      <c r="BH4" s="96" t="s">
        <v>2965</v>
      </c>
      <c r="BI4" s="96" t="s">
        <v>3083</v>
      </c>
      <c r="BJ4" s="96" t="s">
        <v>3083</v>
      </c>
      <c r="BK4" s="96" t="s">
        <v>3083</v>
      </c>
      <c r="BL4" s="96" t="s">
        <v>2965</v>
      </c>
      <c r="BM4" s="96"/>
      <c r="BN4" s="96" t="s">
        <v>152</v>
      </c>
      <c r="BO4" s="96" t="s">
        <v>153</v>
      </c>
      <c r="BP4" s="96" t="s">
        <v>153</v>
      </c>
      <c r="BQ4" s="96" t="s">
        <v>153</v>
      </c>
      <c r="BR4" s="96" t="s">
        <v>153</v>
      </c>
      <c r="BS4" s="96"/>
      <c r="BT4" s="96" t="s">
        <v>154</v>
      </c>
      <c r="BU4" s="96" t="s">
        <v>155</v>
      </c>
      <c r="BV4" s="96" t="s">
        <v>156</v>
      </c>
      <c r="BW4" s="96" t="s">
        <v>153</v>
      </c>
      <c r="BX4" s="96" t="s">
        <v>157</v>
      </c>
      <c r="BY4" s="96" t="s">
        <v>158</v>
      </c>
      <c r="BZ4" s="96"/>
      <c r="CA4" s="96"/>
      <c r="CB4" s="96" t="s">
        <v>2966</v>
      </c>
      <c r="CC4" s="96" t="s">
        <v>159</v>
      </c>
      <c r="CD4" s="96" t="s">
        <v>159</v>
      </c>
      <c r="CE4" s="96" t="s">
        <v>159</v>
      </c>
      <c r="CF4" s="96"/>
      <c r="CG4" s="96" t="s">
        <v>2967</v>
      </c>
      <c r="CH4" s="96" t="s">
        <v>2967</v>
      </c>
      <c r="CI4" s="96"/>
      <c r="CJ4" s="96"/>
      <c r="CK4" s="96"/>
      <c r="CL4" s="96"/>
      <c r="CM4" s="141"/>
      <c r="CN4" s="96"/>
      <c r="CO4" s="96" t="s">
        <v>2975</v>
      </c>
      <c r="CP4" s="96" t="s">
        <v>158</v>
      </c>
      <c r="CQ4" s="96" t="s">
        <v>158</v>
      </c>
      <c r="CR4" s="96" t="s">
        <v>158</v>
      </c>
      <c r="CS4" s="96"/>
      <c r="CT4" s="96"/>
      <c r="CU4" s="96" t="s">
        <v>2977</v>
      </c>
      <c r="CV4" s="96" t="s">
        <v>2977</v>
      </c>
      <c r="CW4" s="96" t="s">
        <v>2977</v>
      </c>
      <c r="CX4" s="96" t="s">
        <v>158</v>
      </c>
      <c r="CY4" s="141"/>
      <c r="CZ4" s="96"/>
      <c r="DA4" s="96"/>
      <c r="DB4" s="96"/>
      <c r="DC4" s="96"/>
      <c r="DD4" s="96" t="s">
        <v>158</v>
      </c>
      <c r="DE4" s="96" t="s">
        <v>158</v>
      </c>
      <c r="DF4" s="96" t="s">
        <v>158</v>
      </c>
      <c r="DG4" s="96" t="s">
        <v>158</v>
      </c>
      <c r="DH4" s="96" t="s">
        <v>158</v>
      </c>
      <c r="DI4" s="96" t="s">
        <v>2983</v>
      </c>
      <c r="DJ4" s="96" t="s">
        <v>2983</v>
      </c>
      <c r="DK4" s="96" t="s">
        <v>2983</v>
      </c>
      <c r="DL4" s="96" t="s">
        <v>2982</v>
      </c>
      <c r="DM4" s="96" t="s">
        <v>2982</v>
      </c>
      <c r="DN4" s="96" t="s">
        <v>2982</v>
      </c>
      <c r="DO4" s="96" t="s">
        <v>2982</v>
      </c>
      <c r="DP4" s="96" t="s">
        <v>3063</v>
      </c>
      <c r="DQ4" s="96" t="s">
        <v>2981</v>
      </c>
      <c r="DR4" s="96" t="s">
        <v>2981</v>
      </c>
      <c r="DS4" s="96" t="s">
        <v>2981</v>
      </c>
      <c r="DT4" s="96" t="s">
        <v>158</v>
      </c>
      <c r="DU4" s="96" t="s">
        <v>2983</v>
      </c>
      <c r="DV4" s="96"/>
      <c r="DW4" s="96" t="s">
        <v>161</v>
      </c>
      <c r="DX4" s="96" t="s">
        <v>161</v>
      </c>
      <c r="DY4" s="96" t="s">
        <v>161</v>
      </c>
      <c r="DZ4" s="96" t="s">
        <v>161</v>
      </c>
      <c r="EA4" s="96" t="s">
        <v>161</v>
      </c>
      <c r="EB4" s="96" t="s">
        <v>161</v>
      </c>
      <c r="EC4" s="96" t="s">
        <v>161</v>
      </c>
      <c r="ED4" s="96" t="s">
        <v>161</v>
      </c>
      <c r="EE4" s="96" t="s">
        <v>161</v>
      </c>
      <c r="EF4" s="96" t="s">
        <v>161</v>
      </c>
      <c r="EG4" s="96" t="s">
        <v>161</v>
      </c>
      <c r="EH4" s="96" t="s">
        <v>161</v>
      </c>
      <c r="EI4" s="96" t="s">
        <v>161</v>
      </c>
      <c r="EJ4" s="96" t="s">
        <v>161</v>
      </c>
      <c r="EK4" s="96" t="s">
        <v>3058</v>
      </c>
      <c r="EL4" s="96" t="s">
        <v>3058</v>
      </c>
      <c r="EM4" s="96" t="s">
        <v>3058</v>
      </c>
      <c r="EN4" s="96" t="s">
        <v>3058</v>
      </c>
      <c r="EO4" s="96" t="s">
        <v>3058</v>
      </c>
      <c r="EP4" s="96" t="s">
        <v>158</v>
      </c>
      <c r="EQ4" s="141" t="s">
        <v>162</v>
      </c>
      <c r="ER4" s="141" t="s">
        <v>2975</v>
      </c>
      <c r="ES4" s="96" t="s">
        <v>158</v>
      </c>
      <c r="ET4" s="96" t="s">
        <v>158</v>
      </c>
      <c r="EU4" s="96" t="s">
        <v>158</v>
      </c>
      <c r="EV4" s="96" t="s">
        <v>2977</v>
      </c>
      <c r="EW4" s="96" t="s">
        <v>2977</v>
      </c>
      <c r="EX4" s="96" t="s">
        <v>2977</v>
      </c>
      <c r="EY4" s="141" t="s">
        <v>2977</v>
      </c>
      <c r="EZ4" s="96" t="s">
        <v>2977</v>
      </c>
      <c r="FA4" s="96" t="s">
        <v>158</v>
      </c>
      <c r="FB4" s="96" t="s">
        <v>158</v>
      </c>
      <c r="FC4" s="96" t="s">
        <v>158</v>
      </c>
      <c r="FD4" s="96" t="s">
        <v>2983</v>
      </c>
      <c r="FE4" s="96" t="s">
        <v>158</v>
      </c>
      <c r="FF4" s="96" t="s">
        <v>2983</v>
      </c>
      <c r="FG4" s="96"/>
      <c r="FH4" s="96" t="s">
        <v>2983</v>
      </c>
      <c r="FI4" s="96" t="s">
        <v>161</v>
      </c>
      <c r="FJ4" s="96" t="s">
        <v>161</v>
      </c>
      <c r="FK4" s="96" t="s">
        <v>161</v>
      </c>
      <c r="FL4" s="96" t="s">
        <v>161</v>
      </c>
      <c r="FM4" s="96" t="s">
        <v>161</v>
      </c>
      <c r="FN4" s="96" t="s">
        <v>161</v>
      </c>
      <c r="FO4" s="96" t="s">
        <v>161</v>
      </c>
      <c r="FP4" s="96" t="s">
        <v>161</v>
      </c>
      <c r="FQ4" s="96" t="s">
        <v>161</v>
      </c>
      <c r="FR4" s="96" t="s">
        <v>161</v>
      </c>
      <c r="FS4" s="96" t="s">
        <v>161</v>
      </c>
      <c r="FT4" s="96" t="s">
        <v>161</v>
      </c>
      <c r="FU4" s="96" t="s">
        <v>161</v>
      </c>
      <c r="FV4" s="96" t="s">
        <v>3058</v>
      </c>
      <c r="FW4" s="96" t="s">
        <v>3058</v>
      </c>
      <c r="FX4" s="96" t="s">
        <v>3058</v>
      </c>
      <c r="FY4" s="96" t="s">
        <v>3058</v>
      </c>
      <c r="FZ4" s="96" t="s">
        <v>3058</v>
      </c>
      <c r="GA4" s="96" t="s">
        <v>158</v>
      </c>
      <c r="GB4" s="52"/>
      <c r="GC4" s="1"/>
      <c r="GD4" s="1"/>
      <c r="GE4" s="1"/>
      <c r="GF4" s="1"/>
      <c r="GG4" s="1"/>
      <c r="GH4" s="1"/>
      <c r="GI4" s="1"/>
      <c r="GJ4" s="1"/>
    </row>
    <row r="5" spans="1:350" s="4" customFormat="1" ht="13.5" customHeight="1" thickBot="1" x14ac:dyDescent="0.3">
      <c r="A5" s="53"/>
      <c r="B5" s="172" t="s">
        <v>3302</v>
      </c>
      <c r="C5" s="130" t="s">
        <v>149</v>
      </c>
      <c r="D5" s="130" t="s">
        <v>80</v>
      </c>
      <c r="E5" s="130" t="s">
        <v>2948</v>
      </c>
      <c r="F5" s="130" t="s">
        <v>7</v>
      </c>
      <c r="G5" s="130" t="s">
        <v>2935</v>
      </c>
      <c r="H5" s="130" t="s">
        <v>2936</v>
      </c>
      <c r="I5" s="130" t="s">
        <v>2937</v>
      </c>
      <c r="J5" s="130" t="s">
        <v>2938</v>
      </c>
      <c r="K5" s="130" t="s">
        <v>2940</v>
      </c>
      <c r="L5" s="130" t="s">
        <v>2941</v>
      </c>
      <c r="M5" s="130" t="s">
        <v>2939</v>
      </c>
      <c r="N5" s="130" t="s">
        <v>2969</v>
      </c>
      <c r="O5" s="130" t="s">
        <v>3337</v>
      </c>
      <c r="P5" s="130" t="s">
        <v>3333</v>
      </c>
      <c r="Q5" s="130" t="s">
        <v>3338</v>
      </c>
      <c r="R5" s="130" t="s">
        <v>3339</v>
      </c>
      <c r="S5" s="130" t="s">
        <v>3321</v>
      </c>
      <c r="T5" s="130" t="s">
        <v>3334</v>
      </c>
      <c r="U5" s="130" t="s">
        <v>3335</v>
      </c>
      <c r="V5" s="130" t="s">
        <v>3336</v>
      </c>
      <c r="W5" s="130" t="s">
        <v>3340</v>
      </c>
      <c r="X5" s="130" t="s">
        <v>3341</v>
      </c>
      <c r="Y5" s="130" t="s">
        <v>3349</v>
      </c>
      <c r="Z5" s="130" t="s">
        <v>43</v>
      </c>
      <c r="AA5" s="130" t="s">
        <v>25</v>
      </c>
      <c r="AB5" s="130" t="s">
        <v>3181</v>
      </c>
      <c r="AC5" s="130" t="s">
        <v>56</v>
      </c>
      <c r="AD5" s="130" t="s">
        <v>58</v>
      </c>
      <c r="AE5" s="130" t="s">
        <v>60</v>
      </c>
      <c r="AF5" s="130" t="s">
        <v>131</v>
      </c>
      <c r="AG5" s="130" t="s">
        <v>3152</v>
      </c>
      <c r="AH5" s="130" t="s">
        <v>2949</v>
      </c>
      <c r="AI5" s="130" t="s">
        <v>78</v>
      </c>
      <c r="AJ5" s="130" t="s">
        <v>2952</v>
      </c>
      <c r="AK5" s="130" t="s">
        <v>2950</v>
      </c>
      <c r="AL5" s="130" t="s">
        <v>2951</v>
      </c>
      <c r="AM5" s="130" t="s">
        <v>2953</v>
      </c>
      <c r="AN5" s="130" t="s">
        <v>123</v>
      </c>
      <c r="AO5" s="130" t="s">
        <v>124</v>
      </c>
      <c r="AP5" s="130" t="s">
        <v>3177</v>
      </c>
      <c r="AQ5" s="130" t="s">
        <v>3178</v>
      </c>
      <c r="AR5" s="130" t="s">
        <v>2955</v>
      </c>
      <c r="AS5" s="130" t="s">
        <v>2956</v>
      </c>
      <c r="AT5" s="130" t="s">
        <v>3082</v>
      </c>
      <c r="AU5" s="130" t="s">
        <v>3153</v>
      </c>
      <c r="AV5" s="130" t="s">
        <v>2957</v>
      </c>
      <c r="AW5" s="130" t="s">
        <v>2958</v>
      </c>
      <c r="AX5" s="130" t="s">
        <v>2961</v>
      </c>
      <c r="AY5" s="130" t="s">
        <v>3179</v>
      </c>
      <c r="AZ5" s="130" t="s">
        <v>139</v>
      </c>
      <c r="BA5" s="130" t="s">
        <v>140</v>
      </c>
      <c r="BB5" s="130" t="s">
        <v>173</v>
      </c>
      <c r="BC5" s="130" t="s">
        <v>141</v>
      </c>
      <c r="BD5" s="130" t="s">
        <v>142</v>
      </c>
      <c r="BE5" s="130" t="s">
        <v>143</v>
      </c>
      <c r="BF5" s="130" t="s">
        <v>144</v>
      </c>
      <c r="BG5" s="130" t="s">
        <v>15</v>
      </c>
      <c r="BH5" s="130" t="s">
        <v>37</v>
      </c>
      <c r="BI5" s="130" t="s">
        <v>145</v>
      </c>
      <c r="BJ5" s="130" t="s">
        <v>146</v>
      </c>
      <c r="BK5" s="130" t="s">
        <v>174</v>
      </c>
      <c r="BL5" s="130" t="s">
        <v>147</v>
      </c>
      <c r="BM5" s="130" t="s">
        <v>175</v>
      </c>
      <c r="BN5" s="130" t="s">
        <v>87</v>
      </c>
      <c r="BO5" s="130" t="s">
        <v>99</v>
      </c>
      <c r="BP5" s="130" t="s">
        <v>84</v>
      </c>
      <c r="BQ5" s="130" t="s">
        <v>103</v>
      </c>
      <c r="BR5" s="130" t="s">
        <v>107</v>
      </c>
      <c r="BS5" s="130" t="s">
        <v>110</v>
      </c>
      <c r="BT5" s="130" t="s">
        <v>3154</v>
      </c>
      <c r="BU5" s="130" t="s">
        <v>113</v>
      </c>
      <c r="BV5" s="130" t="s">
        <v>94</v>
      </c>
      <c r="BW5" s="130" t="s">
        <v>118</v>
      </c>
      <c r="BX5" s="130" t="s">
        <v>120</v>
      </c>
      <c r="BY5" s="130" t="s">
        <v>122</v>
      </c>
      <c r="BZ5" s="130" t="s">
        <v>12</v>
      </c>
      <c r="CA5" s="130" t="s">
        <v>9</v>
      </c>
      <c r="CB5" s="130" t="s">
        <v>105</v>
      </c>
      <c r="CC5" s="130" t="s">
        <v>125</v>
      </c>
      <c r="CD5" s="130" t="s">
        <v>126</v>
      </c>
      <c r="CE5" s="130" t="s">
        <v>127</v>
      </c>
      <c r="CF5" s="130" t="s">
        <v>128</v>
      </c>
      <c r="CG5" s="130" t="s">
        <v>129</v>
      </c>
      <c r="CH5" s="130" t="s">
        <v>130</v>
      </c>
      <c r="CI5" s="130" t="s">
        <v>4</v>
      </c>
      <c r="CJ5" s="130" t="s">
        <v>64</v>
      </c>
      <c r="CK5" s="130" t="s">
        <v>3180</v>
      </c>
      <c r="CL5" s="130" t="s">
        <v>2968</v>
      </c>
      <c r="CM5" s="130" t="s">
        <v>3332</v>
      </c>
      <c r="CN5" s="130" t="s">
        <v>2971</v>
      </c>
      <c r="CO5" s="130" t="s">
        <v>24</v>
      </c>
      <c r="CP5" s="130" t="s">
        <v>2973</v>
      </c>
      <c r="CQ5" s="130" t="s">
        <v>2972</v>
      </c>
      <c r="CR5" s="130" t="s">
        <v>2974</v>
      </c>
      <c r="CS5" s="130" t="s">
        <v>132</v>
      </c>
      <c r="CT5" s="130" t="s">
        <v>40</v>
      </c>
      <c r="CU5" s="130" t="s">
        <v>18</v>
      </c>
      <c r="CV5" s="130" t="s">
        <v>89</v>
      </c>
      <c r="CW5" s="130" t="s">
        <v>92</v>
      </c>
      <c r="CX5" s="130" t="s">
        <v>108</v>
      </c>
      <c r="CY5" s="130" t="s">
        <v>3343</v>
      </c>
      <c r="CZ5" s="130" t="s">
        <v>3155</v>
      </c>
      <c r="DA5" s="130" t="s">
        <v>3052</v>
      </c>
      <c r="DB5" s="130" t="s">
        <v>168</v>
      </c>
      <c r="DC5" s="130" t="s">
        <v>2980</v>
      </c>
      <c r="DD5" s="130" t="s">
        <v>72</v>
      </c>
      <c r="DE5" s="130" t="s">
        <v>134</v>
      </c>
      <c r="DF5" s="130" t="s">
        <v>3061</v>
      </c>
      <c r="DG5" s="130" t="s">
        <v>3071</v>
      </c>
      <c r="DH5" s="130" t="s">
        <v>3072</v>
      </c>
      <c r="DI5" s="130" t="s">
        <v>135</v>
      </c>
      <c r="DJ5" s="130" t="s">
        <v>3074</v>
      </c>
      <c r="DK5" s="130" t="s">
        <v>3075</v>
      </c>
      <c r="DL5" s="130" t="s">
        <v>3060</v>
      </c>
      <c r="DM5" s="130" t="s">
        <v>136</v>
      </c>
      <c r="DN5" s="130" t="s">
        <v>3062</v>
      </c>
      <c r="DO5" s="130" t="s">
        <v>3078</v>
      </c>
      <c r="DP5" s="130" t="s">
        <v>3345</v>
      </c>
      <c r="DQ5" s="130" t="s">
        <v>3346</v>
      </c>
      <c r="DR5" s="130" t="s">
        <v>3347</v>
      </c>
      <c r="DS5" s="130" t="s">
        <v>3348</v>
      </c>
      <c r="DT5" s="130" t="s">
        <v>3080</v>
      </c>
      <c r="DU5" s="130" t="s">
        <v>137</v>
      </c>
      <c r="DV5" s="130" t="s">
        <v>2984</v>
      </c>
      <c r="DW5" s="130" t="s">
        <v>3156</v>
      </c>
      <c r="DX5" s="130" t="s">
        <v>20</v>
      </c>
      <c r="DY5" s="130" t="s">
        <v>27</v>
      </c>
      <c r="DZ5" s="130" t="s">
        <v>33</v>
      </c>
      <c r="EA5" s="130" t="s">
        <v>35</v>
      </c>
      <c r="EB5" s="130" t="s">
        <v>54</v>
      </c>
      <c r="EC5" s="130" t="s">
        <v>63</v>
      </c>
      <c r="ED5" s="130" t="s">
        <v>96</v>
      </c>
      <c r="EE5" s="130" t="s">
        <v>101</v>
      </c>
      <c r="EF5" s="130" t="s">
        <v>115</v>
      </c>
      <c r="EG5" s="130" t="s">
        <v>3157</v>
      </c>
      <c r="EH5" s="130" t="s">
        <v>167</v>
      </c>
      <c r="EI5" s="130" t="s">
        <v>172</v>
      </c>
      <c r="EJ5" s="130" t="s">
        <v>3331</v>
      </c>
      <c r="EK5" s="130" t="s">
        <v>45</v>
      </c>
      <c r="EL5" s="130" t="s">
        <v>47</v>
      </c>
      <c r="EM5" s="130" t="s">
        <v>49</v>
      </c>
      <c r="EN5" s="130" t="s">
        <v>51</v>
      </c>
      <c r="EO5" s="130" t="s">
        <v>29</v>
      </c>
      <c r="EP5" s="130" t="s">
        <v>3158</v>
      </c>
      <c r="EQ5" s="130" t="s">
        <v>3117</v>
      </c>
      <c r="ER5" s="130" t="s">
        <v>2987</v>
      </c>
      <c r="ES5" s="130" t="s">
        <v>2986</v>
      </c>
      <c r="ET5" s="130" t="s">
        <v>2988</v>
      </c>
      <c r="EU5" s="130" t="s">
        <v>2989</v>
      </c>
      <c r="EV5" s="130" t="s">
        <v>2990</v>
      </c>
      <c r="EW5" s="130" t="s">
        <v>2991</v>
      </c>
      <c r="EX5" s="130" t="s">
        <v>2992</v>
      </c>
      <c r="EY5" s="130" t="s">
        <v>3344</v>
      </c>
      <c r="EZ5" s="130" t="s">
        <v>2993</v>
      </c>
      <c r="FA5" s="130" t="s">
        <v>2994</v>
      </c>
      <c r="FB5" s="130" t="s">
        <v>2995</v>
      </c>
      <c r="FC5" s="130" t="s">
        <v>2996</v>
      </c>
      <c r="FD5" s="130" t="s">
        <v>2997</v>
      </c>
      <c r="FE5" s="130" t="s">
        <v>2998</v>
      </c>
      <c r="FF5" s="130" t="s">
        <v>2999</v>
      </c>
      <c r="FG5" s="130" t="s">
        <v>3056</v>
      </c>
      <c r="FH5" s="130" t="s">
        <v>3159</v>
      </c>
      <c r="FI5" s="130" t="s">
        <v>3000</v>
      </c>
      <c r="FJ5" s="130" t="s">
        <v>3001</v>
      </c>
      <c r="FK5" s="130" t="s">
        <v>3002</v>
      </c>
      <c r="FL5" s="130" t="s">
        <v>3003</v>
      </c>
      <c r="FM5" s="130" t="s">
        <v>3004</v>
      </c>
      <c r="FN5" s="130" t="s">
        <v>3005</v>
      </c>
      <c r="FO5" s="130" t="s">
        <v>3006</v>
      </c>
      <c r="FP5" s="130" t="s">
        <v>3007</v>
      </c>
      <c r="FQ5" s="130" t="s">
        <v>3008</v>
      </c>
      <c r="FR5" s="130" t="s">
        <v>3160</v>
      </c>
      <c r="FS5" s="130" t="s">
        <v>3009</v>
      </c>
      <c r="FT5" s="130" t="s">
        <v>3010</v>
      </c>
      <c r="FU5" s="130" t="s">
        <v>3330</v>
      </c>
      <c r="FV5" s="130" t="s">
        <v>3011</v>
      </c>
      <c r="FW5" s="130" t="s">
        <v>3012</v>
      </c>
      <c r="FX5" s="130" t="s">
        <v>3013</v>
      </c>
      <c r="FY5" s="130" t="s">
        <v>3014</v>
      </c>
      <c r="FZ5" s="130" t="s">
        <v>3015</v>
      </c>
      <c r="GA5" s="173" t="s">
        <v>3161</v>
      </c>
      <c r="GB5" s="53"/>
    </row>
    <row r="6" spans="1:350" ht="13.5" customHeight="1" thickBot="1" x14ac:dyDescent="0.25">
      <c r="A6" s="55"/>
      <c r="B6" s="129" t="s">
        <v>2</v>
      </c>
      <c r="C6" s="92" t="s">
        <v>5</v>
      </c>
      <c r="D6" s="92" t="s">
        <v>3059</v>
      </c>
      <c r="E6" s="92" t="s">
        <v>67</v>
      </c>
      <c r="F6" s="92" t="s">
        <v>6</v>
      </c>
      <c r="G6" s="92" t="s">
        <v>13</v>
      </c>
      <c r="H6" s="92" t="s">
        <v>16</v>
      </c>
      <c r="I6" s="92" t="s">
        <v>163</v>
      </c>
      <c r="J6" s="92" t="s">
        <v>22</v>
      </c>
      <c r="K6" s="92" t="s">
        <v>3140</v>
      </c>
      <c r="L6" s="92" t="s">
        <v>3141</v>
      </c>
      <c r="M6" s="92" t="s">
        <v>28</v>
      </c>
      <c r="N6" s="92" t="s">
        <v>3320</v>
      </c>
      <c r="O6" s="92" t="s">
        <v>3142</v>
      </c>
      <c r="P6" s="92" t="s">
        <v>3143</v>
      </c>
      <c r="Q6" s="92" t="s">
        <v>3144</v>
      </c>
      <c r="R6" s="92" t="s">
        <v>3145</v>
      </c>
      <c r="S6" s="92" t="s">
        <v>3322</v>
      </c>
      <c r="T6" s="92" t="s">
        <v>3342</v>
      </c>
      <c r="U6" s="92" t="s">
        <v>3146</v>
      </c>
      <c r="V6" s="92" t="s">
        <v>3147</v>
      </c>
      <c r="W6" s="92" t="s">
        <v>3148</v>
      </c>
      <c r="X6" s="92" t="s">
        <v>3149</v>
      </c>
      <c r="Y6" s="92" t="s">
        <v>3150</v>
      </c>
      <c r="Z6" s="92" t="s">
        <v>2946</v>
      </c>
      <c r="AA6" s="92" t="s">
        <v>2947</v>
      </c>
      <c r="AB6" s="92" t="s">
        <v>52</v>
      </c>
      <c r="AC6" s="92" t="s">
        <v>55</v>
      </c>
      <c r="AD6" s="92" t="s">
        <v>57</v>
      </c>
      <c r="AE6" s="92" t="s">
        <v>59</v>
      </c>
      <c r="AF6" s="92" t="s">
        <v>176</v>
      </c>
      <c r="AG6" s="92" t="s">
        <v>61</v>
      </c>
      <c r="AH6" s="92" t="s">
        <v>69</v>
      </c>
      <c r="AI6" s="92" t="s">
        <v>77</v>
      </c>
      <c r="AJ6" s="92" t="s">
        <v>79</v>
      </c>
      <c r="AK6" s="92" t="s">
        <v>74</v>
      </c>
      <c r="AL6" s="92" t="s">
        <v>14</v>
      </c>
      <c r="AM6" s="92" t="s">
        <v>81</v>
      </c>
      <c r="AN6" s="92" t="s">
        <v>82</v>
      </c>
      <c r="AO6" s="92" t="s">
        <v>85</v>
      </c>
      <c r="AP6" s="92" t="s">
        <v>88</v>
      </c>
      <c r="AQ6" s="92" t="s">
        <v>90</v>
      </c>
      <c r="AR6" s="92" t="s">
        <v>66</v>
      </c>
      <c r="AS6" s="92" t="s">
        <v>73</v>
      </c>
      <c r="AT6" s="92" t="s">
        <v>68</v>
      </c>
      <c r="AU6" s="92" t="s">
        <v>75</v>
      </c>
      <c r="AV6" s="92" t="s">
        <v>2959</v>
      </c>
      <c r="AW6" s="92" t="s">
        <v>2960</v>
      </c>
      <c r="AX6" s="92" t="s">
        <v>41</v>
      </c>
      <c r="AY6" s="92" t="s">
        <v>42</v>
      </c>
      <c r="AZ6" s="92" t="s">
        <v>187</v>
      </c>
      <c r="BA6" s="92" t="s">
        <v>188</v>
      </c>
      <c r="BB6" s="92" t="s">
        <v>189</v>
      </c>
      <c r="BC6" s="92" t="s">
        <v>190</v>
      </c>
      <c r="BD6" s="92" t="s">
        <v>191</v>
      </c>
      <c r="BE6" s="92" t="s">
        <v>192</v>
      </c>
      <c r="BF6" s="92" t="s">
        <v>193</v>
      </c>
      <c r="BG6" s="92" t="s">
        <v>15</v>
      </c>
      <c r="BH6" s="92" t="s">
        <v>36</v>
      </c>
      <c r="BI6" s="92" t="s">
        <v>170</v>
      </c>
      <c r="BJ6" s="92" t="s">
        <v>146</v>
      </c>
      <c r="BK6" s="92" t="s">
        <v>194</v>
      </c>
      <c r="BL6" s="92" t="s">
        <v>195</v>
      </c>
      <c r="BM6" s="92" t="s">
        <v>196</v>
      </c>
      <c r="BN6" s="92" t="s">
        <v>86</v>
      </c>
      <c r="BO6" s="92" t="s">
        <v>98</v>
      </c>
      <c r="BP6" s="92" t="s">
        <v>83</v>
      </c>
      <c r="BQ6" s="92" t="s">
        <v>102</v>
      </c>
      <c r="BR6" s="92" t="s">
        <v>106</v>
      </c>
      <c r="BS6" s="92" t="s">
        <v>109</v>
      </c>
      <c r="BT6" s="92" t="s">
        <v>111</v>
      </c>
      <c r="BU6" s="92" t="s">
        <v>112</v>
      </c>
      <c r="BV6" s="92" t="s">
        <v>93</v>
      </c>
      <c r="BW6" s="92" t="s">
        <v>117</v>
      </c>
      <c r="BX6" s="92" t="s">
        <v>119</v>
      </c>
      <c r="BY6" s="92" t="s">
        <v>121</v>
      </c>
      <c r="BZ6" s="92" t="s">
        <v>11</v>
      </c>
      <c r="CA6" s="92" t="s">
        <v>8</v>
      </c>
      <c r="CB6" s="92" t="s">
        <v>104</v>
      </c>
      <c r="CC6" s="92" t="s">
        <v>133</v>
      </c>
      <c r="CD6" s="92" t="s">
        <v>150</v>
      </c>
      <c r="CE6" s="92" t="s">
        <v>160</v>
      </c>
      <c r="CF6" s="92" t="s">
        <v>148</v>
      </c>
      <c r="CG6" s="92" t="s">
        <v>164</v>
      </c>
      <c r="CH6" s="92" t="s">
        <v>151</v>
      </c>
      <c r="CI6" s="92" t="s">
        <v>3</v>
      </c>
      <c r="CJ6" s="92" t="s">
        <v>65</v>
      </c>
      <c r="CK6" s="92" t="s">
        <v>21</v>
      </c>
      <c r="CL6" s="92" t="s">
        <v>97</v>
      </c>
      <c r="CM6" s="92" t="s">
        <v>171</v>
      </c>
      <c r="CN6" s="92" t="s">
        <v>3303</v>
      </c>
      <c r="CO6" s="92" t="s">
        <v>23</v>
      </c>
      <c r="CP6" s="92" t="s">
        <v>177</v>
      </c>
      <c r="CQ6" s="92" t="s">
        <v>30</v>
      </c>
      <c r="CR6" s="92" t="s">
        <v>178</v>
      </c>
      <c r="CS6" s="92" t="s">
        <v>179</v>
      </c>
      <c r="CT6" s="92" t="s">
        <v>39</v>
      </c>
      <c r="CU6" s="92" t="s">
        <v>17</v>
      </c>
      <c r="CV6" s="92" t="s">
        <v>3053</v>
      </c>
      <c r="CW6" s="92" t="s">
        <v>91</v>
      </c>
      <c r="CX6" s="92" t="s">
        <v>3054</v>
      </c>
      <c r="CY6" s="92" t="s">
        <v>169</v>
      </c>
      <c r="CZ6" s="92" t="s">
        <v>2979</v>
      </c>
      <c r="DA6" s="92" t="s">
        <v>38</v>
      </c>
      <c r="DB6" s="92" t="s">
        <v>2978</v>
      </c>
      <c r="DC6" s="92" t="s">
        <v>76</v>
      </c>
      <c r="DD6" s="92" t="s">
        <v>71</v>
      </c>
      <c r="DE6" s="92" t="s">
        <v>165</v>
      </c>
      <c r="DF6" s="92" t="s">
        <v>180</v>
      </c>
      <c r="DG6" s="92" t="s">
        <v>3070</v>
      </c>
      <c r="DH6" s="92" t="s">
        <v>3073</v>
      </c>
      <c r="DI6" s="92" t="s">
        <v>181</v>
      </c>
      <c r="DJ6" s="92" t="s">
        <v>3076</v>
      </c>
      <c r="DK6" s="92" t="s">
        <v>3077</v>
      </c>
      <c r="DL6" s="92" t="s">
        <v>3066</v>
      </c>
      <c r="DM6" s="92" t="s">
        <v>3068</v>
      </c>
      <c r="DN6" s="92" t="s">
        <v>3065</v>
      </c>
      <c r="DO6" s="92" t="s">
        <v>3079</v>
      </c>
      <c r="DP6" s="92" t="s">
        <v>3067</v>
      </c>
      <c r="DQ6" s="92" t="s">
        <v>3069</v>
      </c>
      <c r="DR6" s="92" t="s">
        <v>3064</v>
      </c>
      <c r="DS6" s="92" t="s">
        <v>3081</v>
      </c>
      <c r="DT6" s="92" t="s">
        <v>182</v>
      </c>
      <c r="DU6" s="92" t="s">
        <v>183</v>
      </c>
      <c r="DV6" s="92" t="s">
        <v>31</v>
      </c>
      <c r="DW6" s="92" t="s">
        <v>10</v>
      </c>
      <c r="DX6" s="92" t="s">
        <v>19</v>
      </c>
      <c r="DY6" s="92" t="s">
        <v>26</v>
      </c>
      <c r="DZ6" s="92" t="s">
        <v>32</v>
      </c>
      <c r="EA6" s="92" t="s">
        <v>34</v>
      </c>
      <c r="EB6" s="92" t="s">
        <v>53</v>
      </c>
      <c r="EC6" s="92" t="s">
        <v>62</v>
      </c>
      <c r="ED6" s="92" t="s">
        <v>95</v>
      </c>
      <c r="EE6" s="92" t="s">
        <v>100</v>
      </c>
      <c r="EF6" s="92" t="s">
        <v>114</v>
      </c>
      <c r="EG6" s="92" t="s">
        <v>116</v>
      </c>
      <c r="EH6" s="92" t="s">
        <v>166</v>
      </c>
      <c r="EI6" s="92" t="s">
        <v>184</v>
      </c>
      <c r="EJ6" s="92" t="s">
        <v>185</v>
      </c>
      <c r="EK6" s="92" t="s">
        <v>44</v>
      </c>
      <c r="EL6" s="92" t="s">
        <v>46</v>
      </c>
      <c r="EM6" s="92" t="s">
        <v>48</v>
      </c>
      <c r="EN6" s="92" t="s">
        <v>50</v>
      </c>
      <c r="EO6" s="92" t="s">
        <v>29</v>
      </c>
      <c r="EP6" s="92" t="s">
        <v>138</v>
      </c>
      <c r="EQ6" s="92" t="s">
        <v>186</v>
      </c>
      <c r="ER6" s="92" t="s">
        <v>3016</v>
      </c>
      <c r="ES6" s="92" t="s">
        <v>3017</v>
      </c>
      <c r="ET6" s="92" t="s">
        <v>3018</v>
      </c>
      <c r="EU6" s="92" t="s">
        <v>3019</v>
      </c>
      <c r="EV6" s="92" t="s">
        <v>3020</v>
      </c>
      <c r="EW6" s="92" t="s">
        <v>3021</v>
      </c>
      <c r="EX6" s="92" t="s">
        <v>3022</v>
      </c>
      <c r="EY6" s="92" t="s">
        <v>3023</v>
      </c>
      <c r="EZ6" s="92" t="s">
        <v>3024</v>
      </c>
      <c r="FA6" s="92" t="s">
        <v>3025</v>
      </c>
      <c r="FB6" s="92" t="s">
        <v>3026</v>
      </c>
      <c r="FC6" s="92" t="s">
        <v>3027</v>
      </c>
      <c r="FD6" s="92" t="s">
        <v>3028</v>
      </c>
      <c r="FE6" s="92" t="s">
        <v>3029</v>
      </c>
      <c r="FF6" s="92" t="s">
        <v>3030</v>
      </c>
      <c r="FG6" s="92" t="s">
        <v>3031</v>
      </c>
      <c r="FH6" s="92" t="s">
        <v>3032</v>
      </c>
      <c r="FI6" s="92" t="s">
        <v>3033</v>
      </c>
      <c r="FJ6" s="92" t="s">
        <v>3034</v>
      </c>
      <c r="FK6" s="92" t="s">
        <v>3035</v>
      </c>
      <c r="FL6" s="92" t="s">
        <v>3036</v>
      </c>
      <c r="FM6" s="92" t="s">
        <v>3037</v>
      </c>
      <c r="FN6" s="92" t="s">
        <v>3038</v>
      </c>
      <c r="FO6" s="92" t="s">
        <v>3039</v>
      </c>
      <c r="FP6" s="92" t="s">
        <v>3040</v>
      </c>
      <c r="FQ6" s="92" t="s">
        <v>3041</v>
      </c>
      <c r="FR6" s="92" t="s">
        <v>3042</v>
      </c>
      <c r="FS6" s="92" t="s">
        <v>3043</v>
      </c>
      <c r="FT6" s="92" t="s">
        <v>3044</v>
      </c>
      <c r="FU6" s="92" t="s">
        <v>3045</v>
      </c>
      <c r="FV6" s="92" t="s">
        <v>3046</v>
      </c>
      <c r="FW6" s="92" t="s">
        <v>3047</v>
      </c>
      <c r="FX6" s="92" t="s">
        <v>3048</v>
      </c>
      <c r="FY6" s="92" t="s">
        <v>3049</v>
      </c>
      <c r="FZ6" s="92" t="s">
        <v>3050</v>
      </c>
      <c r="GA6" s="93" t="s">
        <v>3051</v>
      </c>
      <c r="GB6" s="55"/>
    </row>
    <row r="7" spans="1:350" ht="12.75" customHeight="1" x14ac:dyDescent="0.2">
      <c r="A7" s="54"/>
      <c r="B7" s="85">
        <v>154</v>
      </c>
      <c r="C7" s="86" t="s">
        <v>197</v>
      </c>
      <c r="D7" s="86" t="s">
        <v>216</v>
      </c>
      <c r="E7" s="86" t="s">
        <v>211</v>
      </c>
      <c r="F7" s="86" t="s">
        <v>198</v>
      </c>
      <c r="G7" s="86" t="s">
        <v>199</v>
      </c>
      <c r="H7" s="86" t="s">
        <v>200</v>
      </c>
      <c r="I7" s="86" t="s">
        <v>3119</v>
      </c>
      <c r="J7" s="86" t="s">
        <v>2954</v>
      </c>
      <c r="K7" s="86" t="s">
        <v>202</v>
      </c>
      <c r="L7" s="86" t="s">
        <v>202</v>
      </c>
      <c r="M7" s="86" t="s">
        <v>203</v>
      </c>
      <c r="N7" s="86" t="s">
        <v>3096</v>
      </c>
      <c r="O7" s="86" t="s">
        <v>3189</v>
      </c>
      <c r="P7" s="86" t="s">
        <v>3090</v>
      </c>
      <c r="Q7" s="86" t="s">
        <v>2933</v>
      </c>
      <c r="R7" s="86" t="s">
        <v>3088</v>
      </c>
      <c r="S7" s="86" t="s">
        <v>3323</v>
      </c>
      <c r="T7" s="86" t="s">
        <v>204</v>
      </c>
      <c r="U7" s="86" t="s">
        <v>204</v>
      </c>
      <c r="V7" s="86" t="s">
        <v>204</v>
      </c>
      <c r="W7" s="87">
        <v>2013</v>
      </c>
      <c r="X7" s="87">
        <f>2013-W7</f>
        <v>0</v>
      </c>
      <c r="Y7" s="88" t="s">
        <v>3099</v>
      </c>
      <c r="Z7" s="88" t="s">
        <v>205</v>
      </c>
      <c r="AA7" s="88" t="s">
        <v>206</v>
      </c>
      <c r="AB7" s="88" t="s">
        <v>207</v>
      </c>
      <c r="AC7" s="88" t="s">
        <v>208</v>
      </c>
      <c r="AD7" s="88" t="s">
        <v>209</v>
      </c>
      <c r="AE7" s="88" t="s">
        <v>210</v>
      </c>
      <c r="AF7" s="88" t="s">
        <v>228</v>
      </c>
      <c r="AG7" s="88" t="s">
        <v>3183</v>
      </c>
      <c r="AH7" s="88" t="s">
        <v>212</v>
      </c>
      <c r="AI7" s="88" t="s">
        <v>214</v>
      </c>
      <c r="AJ7" s="88" t="s">
        <v>215</v>
      </c>
      <c r="AK7" s="88" t="s">
        <v>213</v>
      </c>
      <c r="AL7" s="88">
        <f t="shared" ref="AL7:AL64" si="0">15-0</f>
        <v>15</v>
      </c>
      <c r="AM7" s="88" t="s">
        <v>217</v>
      </c>
      <c r="AN7" s="88" t="s">
        <v>218</v>
      </c>
      <c r="AO7" s="88"/>
      <c r="AP7" s="88">
        <v>597486.18000000005</v>
      </c>
      <c r="AQ7" s="88">
        <v>1307916.18</v>
      </c>
      <c r="AR7" s="88">
        <v>11.830042000000001</v>
      </c>
      <c r="AS7" s="88">
        <v>39.894936000000001</v>
      </c>
      <c r="AT7" s="88" t="s">
        <v>219</v>
      </c>
      <c r="AU7" s="88" t="s">
        <v>220</v>
      </c>
      <c r="AV7" s="88">
        <v>1552830.79285169</v>
      </c>
      <c r="AW7" s="88">
        <v>1386149.5271675901</v>
      </c>
      <c r="AX7" s="88">
        <v>1126</v>
      </c>
      <c r="AY7" s="88">
        <v>1105</v>
      </c>
      <c r="AZ7" s="88">
        <v>-2.46299E-2</v>
      </c>
      <c r="BA7" s="88">
        <v>2.743926E-2</v>
      </c>
      <c r="BB7" s="88">
        <v>0.13116747000000001</v>
      </c>
      <c r="BC7" s="88">
        <v>0.25014788999999998</v>
      </c>
      <c r="BD7" s="88">
        <v>0.24988924000000001</v>
      </c>
      <c r="BE7" s="88">
        <v>-4.3846080000000003E-2</v>
      </c>
      <c r="BF7" s="88">
        <v>-0.1940644</v>
      </c>
      <c r="BG7" s="88">
        <v>185.81700000000001</v>
      </c>
      <c r="BH7" s="88">
        <v>1123</v>
      </c>
      <c r="BI7" s="88">
        <v>1.05084E-4</v>
      </c>
      <c r="BJ7" s="88">
        <v>-4.20436E-4</v>
      </c>
      <c r="BK7" s="88">
        <v>3.2393299999999998</v>
      </c>
      <c r="BL7" s="88">
        <v>133.72999999999999</v>
      </c>
      <c r="BM7" s="88">
        <v>3.88279E-4</v>
      </c>
      <c r="BN7" s="88">
        <v>22.1</v>
      </c>
      <c r="BO7" s="88">
        <v>79.3</v>
      </c>
      <c r="BP7" s="88">
        <f t="shared" ref="BP7:BP261" si="1">BO7*12</f>
        <v>951.59999999999991</v>
      </c>
      <c r="BQ7" s="88">
        <v>126.46</v>
      </c>
      <c r="BR7" s="88">
        <f t="shared" ref="BR7:BR261" si="2">BQ7*12</f>
        <v>1517.52</v>
      </c>
      <c r="BS7" s="88">
        <f t="shared" ref="BS7:BS261" si="3">BR7/BP7</f>
        <v>1.5947036569987392</v>
      </c>
      <c r="BT7" s="88">
        <v>15.4</v>
      </c>
      <c r="BU7" s="88">
        <v>6.32</v>
      </c>
      <c r="BV7" s="88">
        <v>12.06</v>
      </c>
      <c r="BW7" s="88">
        <v>566</v>
      </c>
      <c r="BX7" s="88">
        <v>136</v>
      </c>
      <c r="BY7" s="88">
        <v>14.3</v>
      </c>
      <c r="BZ7" s="88" t="s">
        <v>221</v>
      </c>
      <c r="CA7" s="88">
        <v>0.63</v>
      </c>
      <c r="CB7" s="88">
        <v>2.8381652831999999</v>
      </c>
      <c r="CC7" s="88">
        <v>1405</v>
      </c>
      <c r="CD7" s="88">
        <v>1405</v>
      </c>
      <c r="CE7" s="88">
        <v>2365</v>
      </c>
      <c r="CF7" s="88" t="s">
        <v>222</v>
      </c>
      <c r="CG7" s="88">
        <v>1.1000000000000001</v>
      </c>
      <c r="CH7" s="88">
        <v>0</v>
      </c>
      <c r="CI7" s="88" t="s">
        <v>223</v>
      </c>
      <c r="CJ7" s="88" t="s">
        <v>224</v>
      </c>
      <c r="CK7" s="88" t="s">
        <v>225</v>
      </c>
      <c r="CL7" s="88" t="s">
        <v>226</v>
      </c>
      <c r="CM7" s="88" t="s">
        <v>227</v>
      </c>
      <c r="CN7" s="88" t="s">
        <v>229</v>
      </c>
      <c r="CO7" s="89">
        <v>1.4375799824880449</v>
      </c>
      <c r="CP7" s="89">
        <v>34.615384615384613</v>
      </c>
      <c r="CQ7" s="89">
        <v>38.817663817663814</v>
      </c>
      <c r="CR7" s="89">
        <v>26.566951566951573</v>
      </c>
      <c r="CS7" s="89" t="s">
        <v>3304</v>
      </c>
      <c r="CT7" s="89" t="s">
        <v>231</v>
      </c>
      <c r="CU7" s="89">
        <v>0.16401214677696135</v>
      </c>
      <c r="CV7" s="89">
        <v>0.31292100428658909</v>
      </c>
      <c r="CW7" s="89">
        <v>0.14890885750962773</v>
      </c>
      <c r="CX7" s="89">
        <v>2.7302231237322299</v>
      </c>
      <c r="CY7" s="89">
        <v>7.3719999999999999</v>
      </c>
      <c r="CZ7" s="88">
        <v>0</v>
      </c>
      <c r="DA7" s="88">
        <v>6.5</v>
      </c>
      <c r="DB7" s="88">
        <f>DA7-CY7</f>
        <v>-0.87199999999999989</v>
      </c>
      <c r="DC7" s="88" t="s">
        <v>232</v>
      </c>
      <c r="DD7" s="89">
        <v>2.2716514254975699</v>
      </c>
      <c r="DE7" s="89">
        <v>1.4601559978483001</v>
      </c>
      <c r="DF7" s="89">
        <v>0.462371063232</v>
      </c>
      <c r="DG7" s="89"/>
      <c r="DH7" s="89">
        <v>0.462371063232</v>
      </c>
      <c r="DI7" s="89">
        <v>4.6237106323199999</v>
      </c>
      <c r="DJ7" s="89"/>
      <c r="DK7" s="89">
        <v>4.6237106323199999</v>
      </c>
      <c r="DL7" s="89">
        <v>9.9704307747605565</v>
      </c>
      <c r="DM7" s="89"/>
      <c r="DN7" s="89"/>
      <c r="DO7" s="89">
        <v>9.9704307747605565</v>
      </c>
      <c r="DP7" s="89">
        <v>36.55824617412204</v>
      </c>
      <c r="DQ7" s="89"/>
      <c r="DR7" s="89"/>
      <c r="DS7" s="89">
        <v>36.55824617412204</v>
      </c>
      <c r="DT7" s="89">
        <v>3.7781411409377998E-2</v>
      </c>
      <c r="DU7" s="89">
        <v>0.37781411409377996</v>
      </c>
      <c r="DV7" s="89">
        <v>12.238056916985148</v>
      </c>
      <c r="DW7" s="89">
        <v>68.860103626943001</v>
      </c>
      <c r="DX7" s="89">
        <v>2.3886010362694305</v>
      </c>
      <c r="DY7" s="89">
        <v>981.13989637305713</v>
      </c>
      <c r="DZ7" s="89">
        <v>3.9901554404145081</v>
      </c>
      <c r="EA7" s="89">
        <v>3.7952331606217622</v>
      </c>
      <c r="EB7" s="89">
        <v>70.209326424870483</v>
      </c>
      <c r="EC7" s="89">
        <v>112.85595854922281</v>
      </c>
      <c r="ED7" s="89">
        <v>263.92538860103633</v>
      </c>
      <c r="EE7" s="89">
        <v>276.0683937823834</v>
      </c>
      <c r="EF7" s="89">
        <v>426.9461139896373</v>
      </c>
      <c r="EG7" s="89">
        <v>2.6293264248704666</v>
      </c>
      <c r="EH7" s="89">
        <v>2.5347772020725392</v>
      </c>
      <c r="EI7" s="89">
        <v>8.6700518134715026</v>
      </c>
      <c r="EJ7" s="89">
        <v>0.78093264248704664</v>
      </c>
      <c r="EK7" s="89">
        <v>4.9056994818652857</v>
      </c>
      <c r="EL7" s="89">
        <v>0.28937425269031486</v>
      </c>
      <c r="EM7" s="89">
        <v>2.1993782383419695</v>
      </c>
      <c r="EN7" s="89">
        <v>1.8562874521288577</v>
      </c>
      <c r="EO7" s="89">
        <v>9.939340461295858</v>
      </c>
      <c r="EP7" s="89">
        <v>93.071964493510734</v>
      </c>
      <c r="EQ7" s="88"/>
      <c r="ER7" s="90">
        <v>1.45123766666667</v>
      </c>
      <c r="ES7" s="90">
        <v>35.073816333333397</v>
      </c>
      <c r="ET7" s="90">
        <v>39.206722999999897</v>
      </c>
      <c r="EU7" s="90">
        <v>25.752779666666601</v>
      </c>
      <c r="EV7" s="90">
        <v>0.16672066666666599</v>
      </c>
      <c r="EW7" s="90">
        <v>0.319570666666667</v>
      </c>
      <c r="EX7" s="90">
        <v>0.14923400000000001</v>
      </c>
      <c r="EY7" s="90">
        <v>2.8105183333333299</v>
      </c>
      <c r="EZ7" s="90">
        <v>7.3444256666666599</v>
      </c>
      <c r="FA7" s="90">
        <v>2.4885126666666602</v>
      </c>
      <c r="FB7" s="90">
        <v>1.56755966666667</v>
      </c>
      <c r="FC7" s="90">
        <v>0.61415133333333305</v>
      </c>
      <c r="FD7" s="90">
        <v>6.1415133333333305</v>
      </c>
      <c r="FE7" s="90">
        <v>4.5363333333333103E-2</v>
      </c>
      <c r="FF7" s="90">
        <v>0.453633333333331</v>
      </c>
      <c r="FG7" s="90">
        <v>13.538496583143571</v>
      </c>
      <c r="FH7" s="90">
        <v>73.646157666666696</v>
      </c>
      <c r="FI7" s="90">
        <v>2.7639126666666698</v>
      </c>
      <c r="FJ7" s="90">
        <v>931.94451433333404</v>
      </c>
      <c r="FK7" s="90">
        <v>4.0019876666666701</v>
      </c>
      <c r="FL7" s="90">
        <v>4.0196283333333298</v>
      </c>
      <c r="FM7" s="90">
        <v>71.606808000000001</v>
      </c>
      <c r="FN7" s="90">
        <v>155.12805800000001</v>
      </c>
      <c r="FO7" s="90">
        <v>274.77913799999902</v>
      </c>
      <c r="FP7" s="90">
        <v>268.65712833333401</v>
      </c>
      <c r="FQ7" s="90">
        <v>398.28522466666698</v>
      </c>
      <c r="FR7" s="90">
        <v>2.7628963333333401</v>
      </c>
      <c r="FS7" s="90">
        <v>3.82774833333333</v>
      </c>
      <c r="FT7" s="90">
        <v>10.305851000000001</v>
      </c>
      <c r="FU7" s="90">
        <v>0.86483333333333001</v>
      </c>
      <c r="FV7" s="90">
        <v>4.5789106666666699</v>
      </c>
      <c r="FW7" s="90">
        <v>0.39934199999999997</v>
      </c>
      <c r="FX7" s="90">
        <v>2.2898373333333302</v>
      </c>
      <c r="FY7" s="90">
        <v>1.746839</v>
      </c>
      <c r="FZ7" s="90">
        <v>9.69483766666667</v>
      </c>
      <c r="GA7" s="91">
        <v>92.702398666666696</v>
      </c>
      <c r="GB7" s="54"/>
    </row>
    <row r="8" spans="1:350" s="2" customFormat="1" ht="12.75" customHeight="1" x14ac:dyDescent="0.2">
      <c r="A8" s="73"/>
      <c r="B8" s="66">
        <v>155</v>
      </c>
      <c r="C8" s="8" t="s">
        <v>233</v>
      </c>
      <c r="D8" s="8"/>
      <c r="E8" s="8" t="s">
        <v>211</v>
      </c>
      <c r="F8" s="8" t="s">
        <v>198</v>
      </c>
      <c r="G8" s="8" t="s">
        <v>199</v>
      </c>
      <c r="H8" s="8" t="s">
        <v>200</v>
      </c>
      <c r="I8" s="8" t="s">
        <v>3119</v>
      </c>
      <c r="J8" s="8" t="s">
        <v>2954</v>
      </c>
      <c r="K8" s="8" t="s">
        <v>202</v>
      </c>
      <c r="L8" s="8" t="s">
        <v>202</v>
      </c>
      <c r="M8" s="8" t="s">
        <v>203</v>
      </c>
      <c r="N8" s="8" t="s">
        <v>3096</v>
      </c>
      <c r="O8" s="8" t="s">
        <v>3189</v>
      </c>
      <c r="P8" s="8" t="s">
        <v>3090</v>
      </c>
      <c r="Q8" s="8" t="s">
        <v>2933</v>
      </c>
      <c r="R8" s="8" t="s">
        <v>3088</v>
      </c>
      <c r="S8" s="8" t="s">
        <v>3323</v>
      </c>
      <c r="T8" s="8" t="s">
        <v>204</v>
      </c>
      <c r="U8" s="8" t="s">
        <v>204</v>
      </c>
      <c r="V8" s="8" t="s">
        <v>204</v>
      </c>
      <c r="W8" s="9">
        <v>2013</v>
      </c>
      <c r="X8" s="9">
        <f t="shared" ref="X8:X71" si="4">2013-W8</f>
        <v>0</v>
      </c>
      <c r="Y8" s="10" t="s">
        <v>3099</v>
      </c>
      <c r="Z8" s="10" t="s">
        <v>205</v>
      </c>
      <c r="AA8" s="10" t="s">
        <v>206</v>
      </c>
      <c r="AB8" s="10" t="s">
        <v>207</v>
      </c>
      <c r="AC8" s="10" t="s">
        <v>208</v>
      </c>
      <c r="AD8" s="10" t="s">
        <v>209</v>
      </c>
      <c r="AE8" s="10" t="s">
        <v>210</v>
      </c>
      <c r="AF8" s="10" t="s">
        <v>228</v>
      </c>
      <c r="AG8" s="10" t="s">
        <v>3183</v>
      </c>
      <c r="AH8" s="10" t="s">
        <v>212</v>
      </c>
      <c r="AI8" s="10" t="s">
        <v>234</v>
      </c>
      <c r="AJ8" s="10"/>
      <c r="AK8" s="10" t="s">
        <v>213</v>
      </c>
      <c r="AL8" s="10">
        <f t="shared" si="0"/>
        <v>15</v>
      </c>
      <c r="AM8" s="10" t="s">
        <v>217</v>
      </c>
      <c r="AN8" s="10" t="s">
        <v>218</v>
      </c>
      <c r="AO8" s="10"/>
      <c r="AP8" s="10">
        <v>597486.18000000005</v>
      </c>
      <c r="AQ8" s="10">
        <v>1307916.18</v>
      </c>
      <c r="AR8" s="10">
        <v>11.830042000000001</v>
      </c>
      <c r="AS8" s="10">
        <v>39.894936000000001</v>
      </c>
      <c r="AT8" s="10" t="s">
        <v>219</v>
      </c>
      <c r="AU8" s="10" t="s">
        <v>220</v>
      </c>
      <c r="AV8" s="10">
        <v>1552830.79285169</v>
      </c>
      <c r="AW8" s="10">
        <v>1386149.5271675901</v>
      </c>
      <c r="AX8" s="10">
        <v>1127</v>
      </c>
      <c r="AY8" s="10">
        <v>1105</v>
      </c>
      <c r="AZ8" s="10">
        <v>-2.46299E-2</v>
      </c>
      <c r="BA8" s="10">
        <v>2.743926E-2</v>
      </c>
      <c r="BB8" s="10">
        <v>0.13116747000000001</v>
      </c>
      <c r="BC8" s="10">
        <v>0.25014788999999998</v>
      </c>
      <c r="BD8" s="10">
        <v>0.24988924000000001</v>
      </c>
      <c r="BE8" s="10">
        <v>-4.3846080000000003E-2</v>
      </c>
      <c r="BF8" s="10">
        <v>-0.1940644</v>
      </c>
      <c r="BG8" s="10">
        <v>185.81700000000001</v>
      </c>
      <c r="BH8" s="10">
        <v>1123</v>
      </c>
      <c r="BI8" s="10">
        <v>1.05084E-4</v>
      </c>
      <c r="BJ8" s="10">
        <v>-4.20436E-4</v>
      </c>
      <c r="BK8" s="10">
        <v>3.2393299999999998</v>
      </c>
      <c r="BL8" s="10">
        <v>133.72999999999999</v>
      </c>
      <c r="BM8" s="10">
        <v>3.88279E-4</v>
      </c>
      <c r="BN8" s="10">
        <v>22.1</v>
      </c>
      <c r="BO8" s="10">
        <v>79.3</v>
      </c>
      <c r="BP8" s="10">
        <f t="shared" si="1"/>
        <v>951.59999999999991</v>
      </c>
      <c r="BQ8" s="10">
        <v>126.46</v>
      </c>
      <c r="BR8" s="10">
        <f t="shared" si="2"/>
        <v>1517.52</v>
      </c>
      <c r="BS8" s="10">
        <f t="shared" si="3"/>
        <v>1.5947036569987392</v>
      </c>
      <c r="BT8" s="10">
        <v>15.4</v>
      </c>
      <c r="BU8" s="10">
        <v>6.32</v>
      </c>
      <c r="BV8" s="10">
        <v>12.06</v>
      </c>
      <c r="BW8" s="10">
        <v>566</v>
      </c>
      <c r="BX8" s="10">
        <v>136</v>
      </c>
      <c r="BY8" s="10">
        <v>14.3</v>
      </c>
      <c r="BZ8" s="10" t="s">
        <v>221</v>
      </c>
      <c r="CA8" s="10">
        <v>0.63</v>
      </c>
      <c r="CB8" s="10">
        <v>2.8381652831999999</v>
      </c>
      <c r="CC8" s="10">
        <v>1405</v>
      </c>
      <c r="CD8" s="10">
        <v>1405</v>
      </c>
      <c r="CE8" s="10">
        <v>2365</v>
      </c>
      <c r="CF8" s="10" t="s">
        <v>222</v>
      </c>
      <c r="CG8" s="10">
        <v>1.1000000000000001</v>
      </c>
      <c r="CH8" s="10">
        <v>0</v>
      </c>
      <c r="CI8" s="10" t="s">
        <v>223</v>
      </c>
      <c r="CJ8" s="10" t="s">
        <v>224</v>
      </c>
      <c r="CK8" s="10" t="s">
        <v>225</v>
      </c>
      <c r="CL8" s="10" t="s">
        <v>226</v>
      </c>
      <c r="CM8" s="10" t="s">
        <v>227</v>
      </c>
      <c r="CN8" s="10" t="s">
        <v>229</v>
      </c>
      <c r="CO8" s="11">
        <v>1.442644</v>
      </c>
      <c r="CP8" s="11">
        <v>35.30030440845136</v>
      </c>
      <c r="CQ8" s="11">
        <v>37.964080209822043</v>
      </c>
      <c r="CR8" s="11">
        <v>26.735615381726578</v>
      </c>
      <c r="CS8" s="11" t="s">
        <v>3304</v>
      </c>
      <c r="CT8" s="11" t="s">
        <v>231</v>
      </c>
      <c r="CU8" s="11">
        <v>0.16783016255982278</v>
      </c>
      <c r="CV8" s="11">
        <v>0.31679389312977096</v>
      </c>
      <c r="CW8" s="11">
        <v>0.14896373056994819</v>
      </c>
      <c r="CX8" s="11">
        <v>2.44064748201441</v>
      </c>
      <c r="CY8" s="11">
        <v>7.3609999999999998</v>
      </c>
      <c r="CZ8" s="10">
        <v>0</v>
      </c>
      <c r="DA8" s="10">
        <v>6.5</v>
      </c>
      <c r="DB8" s="10">
        <f t="shared" ref="DB8:DB71" si="5">DA8-CY8</f>
        <v>-0.86099999999999977</v>
      </c>
      <c r="DC8" s="10" t="s">
        <v>232</v>
      </c>
      <c r="DD8" s="11">
        <v>2.0404184498335698</v>
      </c>
      <c r="DE8" s="11">
        <v>1.2982929148835001</v>
      </c>
      <c r="DF8" s="11">
        <v>0.36022663116455</v>
      </c>
      <c r="DG8" s="11"/>
      <c r="DH8" s="11">
        <v>0.36022663116455</v>
      </c>
      <c r="DI8" s="11">
        <v>3.6022663116454998</v>
      </c>
      <c r="DJ8" s="11"/>
      <c r="DK8" s="11">
        <v>3.6022663116454998</v>
      </c>
      <c r="DL8" s="11">
        <v>7.7951818213462651</v>
      </c>
      <c r="DM8" s="11"/>
      <c r="DN8" s="11"/>
      <c r="DO8" s="11">
        <v>7.7951818213462651</v>
      </c>
      <c r="DP8" s="11">
        <v>28.582333344936306</v>
      </c>
      <c r="DQ8" s="11"/>
      <c r="DR8" s="11"/>
      <c r="DS8" s="11">
        <v>28.582333344936306</v>
      </c>
      <c r="DT8" s="11">
        <v>3.4153985191583601E-2</v>
      </c>
      <c r="DU8" s="11">
        <v>0.34153985191583602</v>
      </c>
      <c r="DV8" s="11">
        <v>10.547133201115251</v>
      </c>
      <c r="DW8" s="11">
        <v>60.434456928838948</v>
      </c>
      <c r="DX8" s="11">
        <v>2.5008025682182984</v>
      </c>
      <c r="DY8" s="11">
        <v>978.43766720171209</v>
      </c>
      <c r="DZ8" s="11">
        <v>3.6403424291064739</v>
      </c>
      <c r="EA8" s="11">
        <v>3.3699304440877471</v>
      </c>
      <c r="EB8" s="11">
        <v>71.552808988764042</v>
      </c>
      <c r="EC8" s="11">
        <v>168.52006420545746</v>
      </c>
      <c r="ED8" s="11">
        <v>280.87212413055107</v>
      </c>
      <c r="EE8" s="11">
        <v>293.96040663456398</v>
      </c>
      <c r="EF8" s="11">
        <v>450.00000000000006</v>
      </c>
      <c r="EG8" s="11">
        <v>2.1802033172819688</v>
      </c>
      <c r="EH8" s="11">
        <v>3.5382557517388977</v>
      </c>
      <c r="EI8" s="11">
        <v>7.6278223649010171</v>
      </c>
      <c r="EJ8" s="11">
        <v>0.76789727126805796</v>
      </c>
      <c r="EK8" s="11">
        <v>4.8921883360085605</v>
      </c>
      <c r="EL8" s="11">
        <v>0.43210272873194222</v>
      </c>
      <c r="EM8" s="11">
        <v>2.3406010344212591</v>
      </c>
      <c r="EN8" s="11">
        <v>1.956521739130435</v>
      </c>
      <c r="EO8" s="11">
        <v>10.225758407580587</v>
      </c>
      <c r="EP8" s="11">
        <v>94.089978022164345</v>
      </c>
      <c r="EQ8" s="10"/>
      <c r="ER8" s="12">
        <v>1.442644</v>
      </c>
      <c r="ES8" s="12">
        <v>34.918036000000001</v>
      </c>
      <c r="ET8" s="12">
        <v>37.552965666666601</v>
      </c>
      <c r="EU8" s="12">
        <v>26.4460943333332</v>
      </c>
      <c r="EV8" s="12">
        <v>0.17456433333333399</v>
      </c>
      <c r="EW8" s="12">
        <v>0.32315033333333298</v>
      </c>
      <c r="EX8" s="12">
        <v>0.15164266666666701</v>
      </c>
      <c r="EY8" s="12">
        <v>2.6216159999999999</v>
      </c>
      <c r="EZ8" s="12">
        <v>7.2931226666666698</v>
      </c>
      <c r="FA8" s="12">
        <v>2.4302363333333301</v>
      </c>
      <c r="FB8" s="12">
        <v>1.4605319999999999</v>
      </c>
      <c r="FC8" s="12">
        <v>0.51987966666666796</v>
      </c>
      <c r="FD8" s="12">
        <v>5.1987966666666798</v>
      </c>
      <c r="FE8" s="12">
        <v>4.27923333333333E-2</v>
      </c>
      <c r="FF8" s="12">
        <v>0.42792333333333299</v>
      </c>
      <c r="FG8" s="12">
        <v>12.148897388161471</v>
      </c>
      <c r="FH8" s="12">
        <v>73.693752000000003</v>
      </c>
      <c r="FI8" s="12">
        <v>2.91911566666667</v>
      </c>
      <c r="FJ8" s="12">
        <v>924.66237600000102</v>
      </c>
      <c r="FK8" s="12">
        <v>3.8223586666666698</v>
      </c>
      <c r="FL8" s="12">
        <v>3.53316433333333</v>
      </c>
      <c r="FM8" s="12">
        <v>75.366979000000001</v>
      </c>
      <c r="FN8" s="12">
        <v>180.08943366666699</v>
      </c>
      <c r="FO8" s="12">
        <v>297.11563366666599</v>
      </c>
      <c r="FP8" s="12">
        <v>262.85592666666702</v>
      </c>
      <c r="FQ8" s="12">
        <v>410.70377366666702</v>
      </c>
      <c r="FR8" s="12">
        <v>2.6552386666666701</v>
      </c>
      <c r="FS8" s="12">
        <v>4.2540953333333302</v>
      </c>
      <c r="FT8" s="12">
        <v>8.9796910000000008</v>
      </c>
      <c r="FU8" s="12">
        <v>0.96844933333333105</v>
      </c>
      <c r="FV8" s="12">
        <v>4.6103519999999998</v>
      </c>
      <c r="FW8" s="12">
        <v>0.45886666666666698</v>
      </c>
      <c r="FX8" s="12">
        <v>2.433719</v>
      </c>
      <c r="FY8" s="12">
        <v>1.78720233333334</v>
      </c>
      <c r="FZ8" s="12">
        <v>9.8915913333333201</v>
      </c>
      <c r="GA8" s="46">
        <v>92.726914333333198</v>
      </c>
      <c r="GB8" s="54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</row>
    <row r="9" spans="1:350" s="2" customFormat="1" ht="12.75" customHeight="1" x14ac:dyDescent="0.2">
      <c r="A9" s="73"/>
      <c r="B9" s="66">
        <v>156</v>
      </c>
      <c r="C9" s="8" t="s">
        <v>235</v>
      </c>
      <c r="D9" s="8"/>
      <c r="E9" s="8" t="s">
        <v>211</v>
      </c>
      <c r="F9" s="8" t="s">
        <v>198</v>
      </c>
      <c r="G9" s="8" t="s">
        <v>199</v>
      </c>
      <c r="H9" s="8" t="s">
        <v>200</v>
      </c>
      <c r="I9" s="8" t="s">
        <v>3119</v>
      </c>
      <c r="J9" s="8" t="s">
        <v>2954</v>
      </c>
      <c r="K9" s="8" t="s">
        <v>202</v>
      </c>
      <c r="L9" s="8" t="s">
        <v>202</v>
      </c>
      <c r="M9" s="8" t="s">
        <v>203</v>
      </c>
      <c r="N9" s="8" t="s">
        <v>3096</v>
      </c>
      <c r="O9" s="8" t="s">
        <v>3189</v>
      </c>
      <c r="P9" s="8" t="s">
        <v>3090</v>
      </c>
      <c r="Q9" s="8" t="s">
        <v>2933</v>
      </c>
      <c r="R9" s="8" t="s">
        <v>3088</v>
      </c>
      <c r="S9" s="8" t="s">
        <v>3323</v>
      </c>
      <c r="T9" s="8" t="s">
        <v>204</v>
      </c>
      <c r="U9" s="8" t="s">
        <v>204</v>
      </c>
      <c r="V9" s="8" t="s">
        <v>204</v>
      </c>
      <c r="W9" s="9">
        <v>2013</v>
      </c>
      <c r="X9" s="9">
        <f t="shared" si="4"/>
        <v>0</v>
      </c>
      <c r="Y9" s="10" t="s">
        <v>3099</v>
      </c>
      <c r="Z9" s="10" t="s">
        <v>205</v>
      </c>
      <c r="AA9" s="10" t="s">
        <v>206</v>
      </c>
      <c r="AB9" s="10" t="s">
        <v>207</v>
      </c>
      <c r="AC9" s="10" t="s">
        <v>208</v>
      </c>
      <c r="AD9" s="10" t="s">
        <v>209</v>
      </c>
      <c r="AE9" s="10" t="s">
        <v>210</v>
      </c>
      <c r="AF9" s="10" t="s">
        <v>228</v>
      </c>
      <c r="AG9" s="10" t="s">
        <v>3183</v>
      </c>
      <c r="AH9" s="10" t="s">
        <v>212</v>
      </c>
      <c r="AI9" s="10" t="s">
        <v>236</v>
      </c>
      <c r="AJ9" s="10"/>
      <c r="AK9" s="10" t="s">
        <v>213</v>
      </c>
      <c r="AL9" s="10">
        <f t="shared" si="0"/>
        <v>15</v>
      </c>
      <c r="AM9" s="10" t="s">
        <v>217</v>
      </c>
      <c r="AN9" s="10" t="s">
        <v>218</v>
      </c>
      <c r="AO9" s="10"/>
      <c r="AP9" s="10">
        <v>597486.18000000005</v>
      </c>
      <c r="AQ9" s="10">
        <v>1307916.18</v>
      </c>
      <c r="AR9" s="10">
        <v>11.830042000000001</v>
      </c>
      <c r="AS9" s="10">
        <v>39.894936000000001</v>
      </c>
      <c r="AT9" s="10" t="s">
        <v>219</v>
      </c>
      <c r="AU9" s="10" t="s">
        <v>220</v>
      </c>
      <c r="AV9" s="10">
        <v>1552830.79285169</v>
      </c>
      <c r="AW9" s="10">
        <v>1386149.5271675901</v>
      </c>
      <c r="AX9" s="10">
        <v>1128</v>
      </c>
      <c r="AY9" s="10">
        <v>1105</v>
      </c>
      <c r="AZ9" s="10">
        <v>-2.46299E-2</v>
      </c>
      <c r="BA9" s="10">
        <v>2.743926E-2</v>
      </c>
      <c r="BB9" s="10">
        <v>0.13116747000000001</v>
      </c>
      <c r="BC9" s="10">
        <v>0.25014788999999998</v>
      </c>
      <c r="BD9" s="10">
        <v>0.24988924000000001</v>
      </c>
      <c r="BE9" s="10">
        <v>-4.3846080000000003E-2</v>
      </c>
      <c r="BF9" s="10">
        <v>-0.1940644</v>
      </c>
      <c r="BG9" s="10">
        <v>185.81700000000001</v>
      </c>
      <c r="BH9" s="10">
        <v>1123</v>
      </c>
      <c r="BI9" s="10">
        <v>1.05084E-4</v>
      </c>
      <c r="BJ9" s="10">
        <v>-4.20436E-4</v>
      </c>
      <c r="BK9" s="10">
        <v>3.2393299999999998</v>
      </c>
      <c r="BL9" s="10">
        <v>133.72999999999999</v>
      </c>
      <c r="BM9" s="10">
        <v>3.88279E-4</v>
      </c>
      <c r="BN9" s="10">
        <v>22.1</v>
      </c>
      <c r="BO9" s="10">
        <v>79.3</v>
      </c>
      <c r="BP9" s="10">
        <f t="shared" si="1"/>
        <v>951.59999999999991</v>
      </c>
      <c r="BQ9" s="10">
        <v>126.46</v>
      </c>
      <c r="BR9" s="10">
        <f t="shared" si="2"/>
        <v>1517.52</v>
      </c>
      <c r="BS9" s="10">
        <f t="shared" si="3"/>
        <v>1.5947036569987392</v>
      </c>
      <c r="BT9" s="10">
        <v>15.4</v>
      </c>
      <c r="BU9" s="10">
        <v>6.32</v>
      </c>
      <c r="BV9" s="10">
        <v>12.06</v>
      </c>
      <c r="BW9" s="10">
        <v>566</v>
      </c>
      <c r="BX9" s="10">
        <v>136</v>
      </c>
      <c r="BY9" s="10">
        <v>14.3</v>
      </c>
      <c r="BZ9" s="10" t="s">
        <v>221</v>
      </c>
      <c r="CA9" s="10">
        <v>0.63</v>
      </c>
      <c r="CB9" s="10">
        <v>2.8381652831999999</v>
      </c>
      <c r="CC9" s="10">
        <v>1405</v>
      </c>
      <c r="CD9" s="10">
        <v>1405</v>
      </c>
      <c r="CE9" s="10">
        <v>2365</v>
      </c>
      <c r="CF9" s="10" t="s">
        <v>222</v>
      </c>
      <c r="CG9" s="10">
        <v>1.1000000000000001</v>
      </c>
      <c r="CH9" s="10">
        <v>0</v>
      </c>
      <c r="CI9" s="10" t="s">
        <v>223</v>
      </c>
      <c r="CJ9" s="10" t="s">
        <v>224</v>
      </c>
      <c r="CK9" s="10" t="s">
        <v>225</v>
      </c>
      <c r="CL9" s="10" t="s">
        <v>226</v>
      </c>
      <c r="CM9" s="10" t="s">
        <v>227</v>
      </c>
      <c r="CN9" s="10" t="s">
        <v>229</v>
      </c>
      <c r="CO9" s="11">
        <v>1.42654866666667</v>
      </c>
      <c r="CP9" s="11">
        <v>32.745356897828124</v>
      </c>
      <c r="CQ9" s="11">
        <v>39.124262965609553</v>
      </c>
      <c r="CR9" s="11">
        <v>28.130380136562334</v>
      </c>
      <c r="CS9" s="11" t="s">
        <v>3305</v>
      </c>
      <c r="CT9" s="11" t="s">
        <v>231</v>
      </c>
      <c r="CU9" s="11">
        <v>0.13386243386243388</v>
      </c>
      <c r="CV9" s="11">
        <v>0.31481481481481483</v>
      </c>
      <c r="CW9" s="11">
        <v>0.180952380952381</v>
      </c>
      <c r="CX9" s="11">
        <v>2.1759465478842102</v>
      </c>
      <c r="CY9" s="11">
        <v>7.59</v>
      </c>
      <c r="CZ9" s="10">
        <v>0</v>
      </c>
      <c r="DA9" s="10">
        <v>6.5</v>
      </c>
      <c r="DB9" s="10">
        <f t="shared" si="5"/>
        <v>-1.0899999999999999</v>
      </c>
      <c r="DC9" s="10" t="s">
        <v>232</v>
      </c>
      <c r="DD9" s="11">
        <v>2.6591466405100399</v>
      </c>
      <c r="DE9" s="11">
        <v>1.3140264835702999</v>
      </c>
      <c r="DF9" s="11">
        <v>0.34399775266647298</v>
      </c>
      <c r="DG9" s="11"/>
      <c r="DH9" s="11">
        <v>0.34399775266647298</v>
      </c>
      <c r="DI9" s="11">
        <v>3.4399775266647299</v>
      </c>
      <c r="DJ9" s="11"/>
      <c r="DK9" s="11">
        <v>3.4399775266647299</v>
      </c>
      <c r="DL9" s="11">
        <v>7.3609430310403194</v>
      </c>
      <c r="DM9" s="11"/>
      <c r="DN9" s="11"/>
      <c r="DO9" s="11">
        <v>7.3609430310403194</v>
      </c>
      <c r="DP9" s="11">
        <v>26.990124447147839</v>
      </c>
      <c r="DQ9" s="11"/>
      <c r="DR9" s="11"/>
      <c r="DS9" s="11">
        <v>26.990124447147839</v>
      </c>
      <c r="DT9" s="11">
        <v>3.4318103492259999E-2</v>
      </c>
      <c r="DU9" s="11">
        <v>0.34318103492259999</v>
      </c>
      <c r="DV9" s="11">
        <v>10.023798452150981</v>
      </c>
      <c r="DW9" s="11">
        <v>67.731958762886592</v>
      </c>
      <c r="DX9" s="11">
        <v>2.2937653411880219</v>
      </c>
      <c r="DY9" s="11">
        <v>915.42157535591548</v>
      </c>
      <c r="DZ9" s="11">
        <v>2.7470790378006873</v>
      </c>
      <c r="EA9" s="11">
        <v>3.3128129602356404</v>
      </c>
      <c r="EB9" s="11">
        <v>43.557486499754532</v>
      </c>
      <c r="EC9" s="11">
        <v>122.11880216003927</v>
      </c>
      <c r="ED9" s="11">
        <v>226.82179675994109</v>
      </c>
      <c r="EE9" s="11">
        <v>254.13254786450665</v>
      </c>
      <c r="EF9" s="11">
        <v>487.37947962690237</v>
      </c>
      <c r="EG9" s="11">
        <v>1.1288168875797742</v>
      </c>
      <c r="EH9" s="11">
        <v>4.0432989690721657</v>
      </c>
      <c r="EI9" s="11">
        <v>9.66421207658321</v>
      </c>
      <c r="EJ9" s="11">
        <v>0.74914089347079049</v>
      </c>
      <c r="EK9" s="11">
        <v>4.5771078767795776</v>
      </c>
      <c r="EL9" s="11">
        <v>0.31312513374369044</v>
      </c>
      <c r="EM9" s="11">
        <v>1.8901816396661757</v>
      </c>
      <c r="EN9" s="11">
        <v>2.1190412157691405</v>
      </c>
      <c r="EO9" s="11">
        <v>9.5767754535874481</v>
      </c>
      <c r="EP9" s="11">
        <v>92.927477615911513</v>
      </c>
      <c r="EQ9" s="10"/>
      <c r="ER9" s="12">
        <v>1.42654866666667</v>
      </c>
      <c r="ES9" s="12">
        <v>31.824917333333499</v>
      </c>
      <c r="ET9" s="12">
        <v>38.024518666666602</v>
      </c>
      <c r="EU9" s="12">
        <v>27.339662999999899</v>
      </c>
      <c r="EV9" s="12">
        <v>0.16551533333333299</v>
      </c>
      <c r="EW9" s="12">
        <v>0.35673466666666698</v>
      </c>
      <c r="EX9" s="12">
        <v>0.18933266666666701</v>
      </c>
      <c r="EY9" s="12">
        <v>2.7194706666666701</v>
      </c>
      <c r="EZ9" s="12">
        <v>7.4052936666666698</v>
      </c>
      <c r="FA9" s="12">
        <v>2.8200970000000001</v>
      </c>
      <c r="FB9" s="12">
        <v>1.534753</v>
      </c>
      <c r="FC9" s="12">
        <v>0.51075333333333395</v>
      </c>
      <c r="FD9" s="12">
        <v>5.1075333333333397</v>
      </c>
      <c r="FE9" s="12">
        <v>3.7057999999999897E-2</v>
      </c>
      <c r="FF9" s="12">
        <v>0.37057999999999897</v>
      </c>
      <c r="FG9" s="12">
        <v>13.782539082879145</v>
      </c>
      <c r="FH9" s="12">
        <v>90.529183666666796</v>
      </c>
      <c r="FI9" s="12">
        <v>4.07496233333333</v>
      </c>
      <c r="FJ9" s="12">
        <v>886.34311100000002</v>
      </c>
      <c r="FK9" s="12">
        <v>3.4700746666666702</v>
      </c>
      <c r="FL9" s="12">
        <v>3.3363286666666601</v>
      </c>
      <c r="FM9" s="12">
        <v>65.379085666666697</v>
      </c>
      <c r="FN9" s="12">
        <v>163.84519900000001</v>
      </c>
      <c r="FO9" s="12">
        <v>263.99919899999998</v>
      </c>
      <c r="FP9" s="12">
        <v>229.849992333334</v>
      </c>
      <c r="FQ9" s="12">
        <v>405.80376066666702</v>
      </c>
      <c r="FR9" s="12">
        <v>1.667694</v>
      </c>
      <c r="FS9" s="12">
        <v>5.1303123333333298</v>
      </c>
      <c r="FT9" s="12">
        <v>10.1282953333333</v>
      </c>
      <c r="FU9" s="12">
        <v>1.05228433333333</v>
      </c>
      <c r="FV9" s="12">
        <v>4.5114193333333299</v>
      </c>
      <c r="FW9" s="12">
        <v>0.44386700000000101</v>
      </c>
      <c r="FX9" s="12">
        <v>2.24810833333333</v>
      </c>
      <c r="FY9" s="12">
        <v>1.759938</v>
      </c>
      <c r="FZ9" s="12">
        <v>9.6127859999999892</v>
      </c>
      <c r="GA9" s="46">
        <v>89.339080666666703</v>
      </c>
      <c r="GB9" s="54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</row>
    <row r="10" spans="1:350" ht="12.75" customHeight="1" x14ac:dyDescent="0.2">
      <c r="A10" s="54"/>
      <c r="B10" s="66">
        <v>157</v>
      </c>
      <c r="C10" s="8" t="s">
        <v>237</v>
      </c>
      <c r="D10" s="8" t="s">
        <v>244</v>
      </c>
      <c r="E10" s="8" t="s">
        <v>241</v>
      </c>
      <c r="F10" s="8" t="s">
        <v>198</v>
      </c>
      <c r="G10" s="8" t="s">
        <v>199</v>
      </c>
      <c r="H10" s="8" t="s">
        <v>200</v>
      </c>
      <c r="I10" s="8" t="s">
        <v>3119</v>
      </c>
      <c r="J10" s="8" t="s">
        <v>2954</v>
      </c>
      <c r="K10" s="8" t="s">
        <v>202</v>
      </c>
      <c r="L10" s="8" t="s">
        <v>202</v>
      </c>
      <c r="M10" s="8" t="s">
        <v>203</v>
      </c>
      <c r="N10" s="8" t="s">
        <v>3097</v>
      </c>
      <c r="O10" s="8" t="s">
        <v>2943</v>
      </c>
      <c r="P10" s="8" t="s">
        <v>2943</v>
      </c>
      <c r="Q10" s="8" t="s">
        <v>3308</v>
      </c>
      <c r="R10" s="8" t="s">
        <v>3309</v>
      </c>
      <c r="S10" s="8" t="s">
        <v>3323</v>
      </c>
      <c r="T10" s="8" t="s">
        <v>238</v>
      </c>
      <c r="U10" s="8" t="s">
        <v>239</v>
      </c>
      <c r="V10" s="8" t="s">
        <v>3085</v>
      </c>
      <c r="W10" s="9">
        <v>2010</v>
      </c>
      <c r="X10" s="9">
        <f t="shared" si="4"/>
        <v>3</v>
      </c>
      <c r="Y10" s="10" t="s">
        <v>281</v>
      </c>
      <c r="Z10" s="10" t="s">
        <v>3310</v>
      </c>
      <c r="AA10" s="10" t="s">
        <v>3185</v>
      </c>
      <c r="AB10" s="10" t="s">
        <v>207</v>
      </c>
      <c r="AC10" s="10" t="s">
        <v>208</v>
      </c>
      <c r="AD10" s="10" t="s">
        <v>209</v>
      </c>
      <c r="AE10" s="10" t="s">
        <v>210</v>
      </c>
      <c r="AF10" s="10" t="s">
        <v>248</v>
      </c>
      <c r="AG10" s="10" t="s">
        <v>3186</v>
      </c>
      <c r="AH10" s="10" t="s">
        <v>212</v>
      </c>
      <c r="AI10" s="10" t="s">
        <v>242</v>
      </c>
      <c r="AJ10" s="10" t="s">
        <v>243</v>
      </c>
      <c r="AK10" s="10" t="s">
        <v>213</v>
      </c>
      <c r="AL10" s="10">
        <f t="shared" si="0"/>
        <v>15</v>
      </c>
      <c r="AM10" s="10" t="s">
        <v>217</v>
      </c>
      <c r="AN10" s="10" t="s">
        <v>218</v>
      </c>
      <c r="AO10" s="10"/>
      <c r="AP10" s="10">
        <v>597379.61</v>
      </c>
      <c r="AQ10" s="10">
        <v>1308095.26</v>
      </c>
      <c r="AR10" s="10">
        <v>11.831664</v>
      </c>
      <c r="AS10" s="10">
        <v>39.893962999999999</v>
      </c>
      <c r="AT10" s="10" t="s">
        <v>245</v>
      </c>
      <c r="AU10" s="10" t="s">
        <v>246</v>
      </c>
      <c r="AV10" s="10">
        <v>1552730.54555901</v>
      </c>
      <c r="AW10" s="10">
        <v>1386337.7120554401</v>
      </c>
      <c r="AX10" s="10">
        <v>1131</v>
      </c>
      <c r="AY10" s="10">
        <v>1125</v>
      </c>
      <c r="AZ10" s="10">
        <v>-1.287307E-2</v>
      </c>
      <c r="BA10" s="10">
        <v>2.8443900000000001E-2</v>
      </c>
      <c r="BB10" s="10">
        <v>0.12012231</v>
      </c>
      <c r="BC10" s="10">
        <v>0.24457706000000001</v>
      </c>
      <c r="BD10" s="10">
        <v>0.25742184000000001</v>
      </c>
      <c r="BE10" s="10">
        <v>-8.630206E-2</v>
      </c>
      <c r="BF10" s="10">
        <v>-0.43079413</v>
      </c>
      <c r="BG10" s="10">
        <v>203.45</v>
      </c>
      <c r="BH10" s="10">
        <v>1127</v>
      </c>
      <c r="BI10" s="10">
        <v>-5.1909500000000002E-4</v>
      </c>
      <c r="BJ10" s="10">
        <v>-1.8089500000000001E-4</v>
      </c>
      <c r="BK10" s="10">
        <v>2.17666</v>
      </c>
      <c r="BL10" s="10">
        <v>49.084099999999999</v>
      </c>
      <c r="BM10" s="10">
        <v>5.0038399999999999E-4</v>
      </c>
      <c r="BN10" s="10">
        <v>22.1</v>
      </c>
      <c r="BO10" s="10">
        <v>79.3</v>
      </c>
      <c r="BP10" s="10">
        <f t="shared" si="1"/>
        <v>951.59999999999991</v>
      </c>
      <c r="BQ10" s="10">
        <v>126.46</v>
      </c>
      <c r="BR10" s="10">
        <f t="shared" si="2"/>
        <v>1517.52</v>
      </c>
      <c r="BS10" s="10">
        <f t="shared" si="3"/>
        <v>1.5947036569987392</v>
      </c>
      <c r="BT10" s="10">
        <v>15.4</v>
      </c>
      <c r="BU10" s="10">
        <v>6.32</v>
      </c>
      <c r="BV10" s="10">
        <v>12.06</v>
      </c>
      <c r="BW10" s="10">
        <v>566</v>
      </c>
      <c r="BX10" s="10">
        <v>136</v>
      </c>
      <c r="BY10" s="10">
        <v>14.3</v>
      </c>
      <c r="BZ10" s="10" t="s">
        <v>221</v>
      </c>
      <c r="CA10" s="10">
        <v>0.63</v>
      </c>
      <c r="CB10" s="10">
        <v>2.8095548152899998</v>
      </c>
      <c r="CC10" s="10">
        <v>1405</v>
      </c>
      <c r="CD10" s="10">
        <v>1405</v>
      </c>
      <c r="CE10" s="10">
        <v>2365</v>
      </c>
      <c r="CF10" s="10" t="s">
        <v>222</v>
      </c>
      <c r="CG10" s="10">
        <v>1.1000000000000001</v>
      </c>
      <c r="CH10" s="10">
        <v>0</v>
      </c>
      <c r="CI10" s="10" t="s">
        <v>223</v>
      </c>
      <c r="CJ10" s="10" t="s">
        <v>224</v>
      </c>
      <c r="CK10" s="10" t="s">
        <v>225</v>
      </c>
      <c r="CL10" s="10" t="s">
        <v>226</v>
      </c>
      <c r="CM10" s="10" t="s">
        <v>247</v>
      </c>
      <c r="CN10" s="10" t="s">
        <v>229</v>
      </c>
      <c r="CO10" s="11">
        <v>1.3807503199299522</v>
      </c>
      <c r="CP10" s="11">
        <v>34.352773826458041</v>
      </c>
      <c r="CQ10" s="11">
        <v>41.394025604551921</v>
      </c>
      <c r="CR10" s="11">
        <v>24.253200568990039</v>
      </c>
      <c r="CS10" s="11" t="s">
        <v>3305</v>
      </c>
      <c r="CT10" s="11" t="s">
        <v>231</v>
      </c>
      <c r="CU10" s="11">
        <v>0.18362782860266913</v>
      </c>
      <c r="CV10" s="11">
        <v>0.32718014003819224</v>
      </c>
      <c r="CW10" s="11">
        <v>0.14355231143552311</v>
      </c>
      <c r="CX10" s="11">
        <v>2.9437386569872701</v>
      </c>
      <c r="CY10" s="11">
        <v>7.3150000000000004</v>
      </c>
      <c r="CZ10" s="10">
        <v>0</v>
      </c>
      <c r="DA10" s="10">
        <v>6.5</v>
      </c>
      <c r="DB10" s="10">
        <f t="shared" si="5"/>
        <v>-0.81500000000000039</v>
      </c>
      <c r="DC10" s="10" t="s">
        <v>232</v>
      </c>
      <c r="DD10" s="11">
        <v>2.25808007718283</v>
      </c>
      <c r="DE10" s="11">
        <v>1.45065605402798</v>
      </c>
      <c r="DF10" s="11">
        <v>0.42492684125899999</v>
      </c>
      <c r="DG10" s="11"/>
      <c r="DH10" s="11">
        <v>0.42492684125899999</v>
      </c>
      <c r="DI10" s="11">
        <v>4.2492684125900002</v>
      </c>
      <c r="DJ10" s="11"/>
      <c r="DK10" s="11">
        <v>4.2492684125900002</v>
      </c>
      <c r="DL10" s="11">
        <v>8.8007680802278241</v>
      </c>
      <c r="DM10" s="11"/>
      <c r="DN10" s="11"/>
      <c r="DO10" s="11">
        <v>8.8007680802278241</v>
      </c>
      <c r="DP10" s="11">
        <v>32.269482960835354</v>
      </c>
      <c r="DQ10" s="11"/>
      <c r="DR10" s="11"/>
      <c r="DS10" s="11">
        <v>32.269482960835354</v>
      </c>
      <c r="DT10" s="11">
        <v>3.4906391589641497E-2</v>
      </c>
      <c r="DU10" s="11">
        <v>0.34906391589641494</v>
      </c>
      <c r="DV10" s="11">
        <v>12.173324766834318</v>
      </c>
      <c r="DW10" s="11">
        <v>63.113008538422903</v>
      </c>
      <c r="DX10" s="11">
        <v>2.3873430436966352</v>
      </c>
      <c r="DY10" s="11">
        <v>987.7046710195882</v>
      </c>
      <c r="DZ10" s="11">
        <v>3.8827724761426419</v>
      </c>
      <c r="EA10" s="11">
        <v>4.4499246609743848</v>
      </c>
      <c r="EB10" s="11">
        <v>79.318935208437978</v>
      </c>
      <c r="EC10" s="11">
        <v>221.36212958312407</v>
      </c>
      <c r="ED10" s="11">
        <v>306.67503766951279</v>
      </c>
      <c r="EE10" s="11">
        <v>224.99648417880462</v>
      </c>
      <c r="EF10" s="11">
        <v>394.68106479156205</v>
      </c>
      <c r="EG10" s="11">
        <v>1.289904570567554</v>
      </c>
      <c r="EH10" s="11">
        <v>7.4997488699146162</v>
      </c>
      <c r="EI10" s="11">
        <v>13.547764942240082</v>
      </c>
      <c r="EJ10" s="11">
        <v>0.82541436464088414</v>
      </c>
      <c r="EK10" s="11">
        <v>4.9385233550979413</v>
      </c>
      <c r="EL10" s="11">
        <v>0.56759520405929254</v>
      </c>
      <c r="EM10" s="11">
        <v>2.5556253139126066</v>
      </c>
      <c r="EN10" s="11">
        <v>1.7160046295285307</v>
      </c>
      <c r="EO10" s="11">
        <v>10.408878587982599</v>
      </c>
      <c r="EP10" s="11">
        <v>93.936617858979645</v>
      </c>
      <c r="EQ10" s="10"/>
      <c r="ER10" s="12">
        <v>1.4121809999999999</v>
      </c>
      <c r="ES10" s="12">
        <v>37.291648333333299</v>
      </c>
      <c r="ET10" s="12">
        <v>40.883376333333203</v>
      </c>
      <c r="EU10" s="12">
        <v>23.240458333333301</v>
      </c>
      <c r="EV10" s="12">
        <v>0.17879800000000101</v>
      </c>
      <c r="EW10" s="12">
        <v>0.327073</v>
      </c>
      <c r="EX10" s="12">
        <v>0.142548333333334</v>
      </c>
      <c r="EY10" s="12">
        <v>2.9029716666666698</v>
      </c>
      <c r="EZ10" s="12">
        <v>7.28239233333335</v>
      </c>
      <c r="FA10" s="12">
        <v>2.454955</v>
      </c>
      <c r="FB10" s="12">
        <v>1.5942909999999999</v>
      </c>
      <c r="FC10" s="12">
        <v>0.628684666666666</v>
      </c>
      <c r="FD10" s="12">
        <v>6.2868466666666603</v>
      </c>
      <c r="FE10" s="12">
        <v>4.5152000000000102E-2</v>
      </c>
      <c r="FF10" s="12">
        <v>0.45152000000000103</v>
      </c>
      <c r="FG10" s="12">
        <v>13.923739073942784</v>
      </c>
      <c r="FH10" s="12">
        <v>68.272696000000096</v>
      </c>
      <c r="FI10" s="12">
        <v>3.1117260000000102</v>
      </c>
      <c r="FJ10" s="12">
        <v>914.102758666667</v>
      </c>
      <c r="FK10" s="12">
        <v>4.0167493333333404</v>
      </c>
      <c r="FL10" s="12">
        <v>4.1381426666666696</v>
      </c>
      <c r="FM10" s="12">
        <v>86.968765333333295</v>
      </c>
      <c r="FN10" s="12">
        <v>207.81496466666701</v>
      </c>
      <c r="FO10" s="12">
        <v>315.79445566666601</v>
      </c>
      <c r="FP10" s="12">
        <v>205.43231033333299</v>
      </c>
      <c r="FQ10" s="12">
        <v>377.019248333333</v>
      </c>
      <c r="FR10" s="12">
        <v>1.879842</v>
      </c>
      <c r="FS10" s="12">
        <v>7.2825556666666698</v>
      </c>
      <c r="FT10" s="12">
        <v>12.0971623333333</v>
      </c>
      <c r="FU10" s="12">
        <v>1.0300643333333299</v>
      </c>
      <c r="FV10" s="12">
        <v>4.53751366666667</v>
      </c>
      <c r="FW10" s="12">
        <v>0.53632033333333295</v>
      </c>
      <c r="FX10" s="12">
        <v>2.6119083333333299</v>
      </c>
      <c r="FY10" s="12">
        <v>1.6354379999999999</v>
      </c>
      <c r="FZ10" s="12">
        <v>10.164652333333301</v>
      </c>
      <c r="GA10" s="46">
        <v>93.443123666666807</v>
      </c>
      <c r="GB10" s="54"/>
    </row>
    <row r="11" spans="1:350" s="2" customFormat="1" ht="12.75" customHeight="1" x14ac:dyDescent="0.2">
      <c r="A11" s="73"/>
      <c r="B11" s="66">
        <v>158</v>
      </c>
      <c r="C11" s="8" t="s">
        <v>249</v>
      </c>
      <c r="D11" s="8"/>
      <c r="E11" s="8" t="s">
        <v>241</v>
      </c>
      <c r="F11" s="8" t="s">
        <v>198</v>
      </c>
      <c r="G11" s="8" t="s">
        <v>199</v>
      </c>
      <c r="H11" s="8" t="s">
        <v>200</v>
      </c>
      <c r="I11" s="8" t="s">
        <v>3119</v>
      </c>
      <c r="J11" s="8" t="s">
        <v>2954</v>
      </c>
      <c r="K11" s="8" t="s">
        <v>202</v>
      </c>
      <c r="L11" s="8" t="s">
        <v>202</v>
      </c>
      <c r="M11" s="8" t="s">
        <v>203</v>
      </c>
      <c r="N11" s="8" t="s">
        <v>3097</v>
      </c>
      <c r="O11" s="8" t="s">
        <v>2943</v>
      </c>
      <c r="P11" s="8" t="s">
        <v>2943</v>
      </c>
      <c r="Q11" s="8" t="s">
        <v>3308</v>
      </c>
      <c r="R11" s="8" t="s">
        <v>3309</v>
      </c>
      <c r="S11" s="8" t="s">
        <v>3323</v>
      </c>
      <c r="T11" s="8" t="s">
        <v>238</v>
      </c>
      <c r="U11" s="8" t="s">
        <v>239</v>
      </c>
      <c r="V11" s="8" t="s">
        <v>3085</v>
      </c>
      <c r="W11" s="9">
        <v>2010</v>
      </c>
      <c r="X11" s="9">
        <f t="shared" si="4"/>
        <v>3</v>
      </c>
      <c r="Y11" s="10" t="s">
        <v>281</v>
      </c>
      <c r="Z11" s="10" t="s">
        <v>3310</v>
      </c>
      <c r="AA11" s="10" t="s">
        <v>3185</v>
      </c>
      <c r="AB11" s="10" t="s">
        <v>207</v>
      </c>
      <c r="AC11" s="10" t="s">
        <v>208</v>
      </c>
      <c r="AD11" s="10" t="s">
        <v>209</v>
      </c>
      <c r="AE11" s="10" t="s">
        <v>210</v>
      </c>
      <c r="AF11" s="10" t="s">
        <v>248</v>
      </c>
      <c r="AG11" s="10" t="s">
        <v>3186</v>
      </c>
      <c r="AH11" s="10" t="s">
        <v>212</v>
      </c>
      <c r="AI11" s="10" t="s">
        <v>250</v>
      </c>
      <c r="AJ11" s="10"/>
      <c r="AK11" s="10" t="s">
        <v>213</v>
      </c>
      <c r="AL11" s="10">
        <f t="shared" si="0"/>
        <v>15</v>
      </c>
      <c r="AM11" s="10" t="s">
        <v>217</v>
      </c>
      <c r="AN11" s="10" t="s">
        <v>218</v>
      </c>
      <c r="AO11" s="10"/>
      <c r="AP11" s="10">
        <v>597379.61</v>
      </c>
      <c r="AQ11" s="10">
        <v>1308095.26</v>
      </c>
      <c r="AR11" s="10">
        <v>11.831664</v>
      </c>
      <c r="AS11" s="10">
        <v>39.893962999999999</v>
      </c>
      <c r="AT11" s="10" t="s">
        <v>245</v>
      </c>
      <c r="AU11" s="10" t="s">
        <v>246</v>
      </c>
      <c r="AV11" s="10">
        <v>1552730.54555901</v>
      </c>
      <c r="AW11" s="10">
        <v>1386337.7120554401</v>
      </c>
      <c r="AX11" s="10">
        <v>1131</v>
      </c>
      <c r="AY11" s="10">
        <v>1125</v>
      </c>
      <c r="AZ11" s="10">
        <v>-1.287307E-2</v>
      </c>
      <c r="BA11" s="10">
        <v>2.8443900000000001E-2</v>
      </c>
      <c r="BB11" s="10">
        <v>0.12012231</v>
      </c>
      <c r="BC11" s="10">
        <v>0.24457706000000001</v>
      </c>
      <c r="BD11" s="10">
        <v>0.25742184000000001</v>
      </c>
      <c r="BE11" s="10">
        <v>-8.630206E-2</v>
      </c>
      <c r="BF11" s="10">
        <v>-0.43079413</v>
      </c>
      <c r="BG11" s="10">
        <v>203.45</v>
      </c>
      <c r="BH11" s="10">
        <v>1127</v>
      </c>
      <c r="BI11" s="10">
        <v>-5.1909500000000002E-4</v>
      </c>
      <c r="BJ11" s="10">
        <v>-1.8089500000000001E-4</v>
      </c>
      <c r="BK11" s="10">
        <v>2.17666</v>
      </c>
      <c r="BL11" s="10">
        <v>49.084099999999999</v>
      </c>
      <c r="BM11" s="10">
        <v>5.0038399999999999E-4</v>
      </c>
      <c r="BN11" s="10">
        <v>22.1</v>
      </c>
      <c r="BO11" s="10">
        <v>79.3</v>
      </c>
      <c r="BP11" s="10">
        <f t="shared" si="1"/>
        <v>951.59999999999991</v>
      </c>
      <c r="BQ11" s="10">
        <v>126.46</v>
      </c>
      <c r="BR11" s="10">
        <f t="shared" si="2"/>
        <v>1517.52</v>
      </c>
      <c r="BS11" s="10">
        <f t="shared" si="3"/>
        <v>1.5947036569987392</v>
      </c>
      <c r="BT11" s="10">
        <v>15.4</v>
      </c>
      <c r="BU11" s="10">
        <v>6.32</v>
      </c>
      <c r="BV11" s="10">
        <v>12.06</v>
      </c>
      <c r="BW11" s="10">
        <v>566</v>
      </c>
      <c r="BX11" s="10">
        <v>136</v>
      </c>
      <c r="BY11" s="10">
        <v>14.3</v>
      </c>
      <c r="BZ11" s="10" t="s">
        <v>221</v>
      </c>
      <c r="CA11" s="10">
        <v>0.63</v>
      </c>
      <c r="CB11" s="10">
        <v>2.8095548152899998</v>
      </c>
      <c r="CC11" s="10">
        <v>1405</v>
      </c>
      <c r="CD11" s="10">
        <v>1405</v>
      </c>
      <c r="CE11" s="10">
        <v>2365</v>
      </c>
      <c r="CF11" s="10" t="s">
        <v>222</v>
      </c>
      <c r="CG11" s="10">
        <v>1.1000000000000001</v>
      </c>
      <c r="CH11" s="10">
        <v>0</v>
      </c>
      <c r="CI11" s="10" t="s">
        <v>223</v>
      </c>
      <c r="CJ11" s="10" t="s">
        <v>224</v>
      </c>
      <c r="CK11" s="10" t="s">
        <v>225</v>
      </c>
      <c r="CL11" s="10" t="s">
        <v>226</v>
      </c>
      <c r="CM11" s="10" t="s">
        <v>247</v>
      </c>
      <c r="CN11" s="10" t="s">
        <v>229</v>
      </c>
      <c r="CO11" s="11">
        <v>1.4077553333333299</v>
      </c>
      <c r="CP11" s="11">
        <v>37.410985929680315</v>
      </c>
      <c r="CQ11" s="11">
        <v>39.524867611043831</v>
      </c>
      <c r="CR11" s="11">
        <v>23.064146459275847</v>
      </c>
      <c r="CS11" s="11" t="s">
        <v>3305</v>
      </c>
      <c r="CT11" s="11" t="s">
        <v>231</v>
      </c>
      <c r="CU11" s="11">
        <v>0.1436319037520547</v>
      </c>
      <c r="CV11" s="11">
        <v>0.28667481662591687</v>
      </c>
      <c r="CW11" s="11">
        <v>0.14304291287386217</v>
      </c>
      <c r="CX11" s="11">
        <v>2.6526315789473802</v>
      </c>
      <c r="CY11" s="11">
        <v>7.4829999999999997</v>
      </c>
      <c r="CZ11" s="10">
        <v>0</v>
      </c>
      <c r="DA11" s="10">
        <v>6.5</v>
      </c>
      <c r="DB11" s="10">
        <f t="shared" si="5"/>
        <v>-0.98299999999999965</v>
      </c>
      <c r="DC11" s="10" t="s">
        <v>232</v>
      </c>
      <c r="DD11" s="11">
        <v>2.8714479025710302</v>
      </c>
      <c r="DE11" s="11">
        <v>1.18001353179972</v>
      </c>
      <c r="DF11" s="11">
        <v>0.51501901149748996</v>
      </c>
      <c r="DG11" s="11"/>
      <c r="DH11" s="11">
        <v>0.51501901149748996</v>
      </c>
      <c r="DI11" s="11">
        <v>5.1501901149748992</v>
      </c>
      <c r="DJ11" s="11"/>
      <c r="DK11" s="11">
        <v>5.1501901149748992</v>
      </c>
      <c r="DL11" s="11">
        <v>10.875311403054763</v>
      </c>
      <c r="DM11" s="11"/>
      <c r="DN11" s="11"/>
      <c r="DO11" s="11">
        <v>10.875311403054763</v>
      </c>
      <c r="DP11" s="11">
        <v>39.876141811200796</v>
      </c>
      <c r="DQ11" s="11"/>
      <c r="DR11" s="11"/>
      <c r="DS11" s="11">
        <v>39.876141811200796</v>
      </c>
      <c r="DT11" s="11">
        <v>4.0700343251227997E-2</v>
      </c>
      <c r="DU11" s="11">
        <v>0.40700343251227999</v>
      </c>
      <c r="DV11" s="11">
        <v>12.653923047244842</v>
      </c>
      <c r="DW11" s="11">
        <v>56.177591817759186</v>
      </c>
      <c r="DX11" s="11">
        <v>2.1911668991166899</v>
      </c>
      <c r="DY11" s="11">
        <v>915.32310553231059</v>
      </c>
      <c r="DZ11" s="11">
        <v>3.207345420734542</v>
      </c>
      <c r="EA11" s="11">
        <v>3.6881450488145053</v>
      </c>
      <c r="EB11" s="11">
        <v>63.806694560669456</v>
      </c>
      <c r="EC11" s="11">
        <v>134.06322640632266</v>
      </c>
      <c r="ED11" s="11">
        <v>313.22919572291966</v>
      </c>
      <c r="EE11" s="11">
        <v>211.76847977684798</v>
      </c>
      <c r="EF11" s="11">
        <v>404.98372849837284</v>
      </c>
      <c r="EG11" s="11">
        <v>0.81896792189679235</v>
      </c>
      <c r="EH11" s="11">
        <v>6.5076708507670853</v>
      </c>
      <c r="EI11" s="11">
        <v>14.486750348675034</v>
      </c>
      <c r="EJ11" s="11">
        <v>0.67680148768014869</v>
      </c>
      <c r="EK11" s="11">
        <v>4.576615527661553</v>
      </c>
      <c r="EL11" s="11">
        <v>0.34375186258031448</v>
      </c>
      <c r="EM11" s="11">
        <v>2.6102432976909973</v>
      </c>
      <c r="EN11" s="11">
        <v>1.7607988195581428</v>
      </c>
      <c r="EO11" s="11">
        <v>9.8531854256685989</v>
      </c>
      <c r="EP11" s="11">
        <v>94.298535002557614</v>
      </c>
      <c r="EQ11" s="10"/>
      <c r="ER11" s="12">
        <v>1.4077553333333299</v>
      </c>
      <c r="ES11" s="12">
        <v>37.848014333333303</v>
      </c>
      <c r="ET11" s="12">
        <v>39.986589999999801</v>
      </c>
      <c r="EU11" s="12">
        <v>23.333577666666699</v>
      </c>
      <c r="EV11" s="12">
        <v>0.15331400000000001</v>
      </c>
      <c r="EW11" s="12">
        <v>0.299325333333334</v>
      </c>
      <c r="EX11" s="12">
        <v>0.14029700000000001</v>
      </c>
      <c r="EY11" s="12">
        <v>2.7823716666666698</v>
      </c>
      <c r="EZ11" s="12">
        <v>7.3457213333333398</v>
      </c>
      <c r="FA11" s="12">
        <v>2.8851566666666599</v>
      </c>
      <c r="FB11" s="12">
        <v>1.42446466666667</v>
      </c>
      <c r="FC11" s="12">
        <v>0.59344533333333405</v>
      </c>
      <c r="FD11" s="12">
        <v>5.9344533333333409</v>
      </c>
      <c r="FE11" s="12">
        <v>4.6692666666666403E-2</v>
      </c>
      <c r="FF11" s="12">
        <v>0.46692666666666405</v>
      </c>
      <c r="FG11" s="12">
        <v>12.709604648838591</v>
      </c>
      <c r="FH11" s="12">
        <v>66.298173333333395</v>
      </c>
      <c r="FI11" s="12">
        <v>3.3929963333333402</v>
      </c>
      <c r="FJ11" s="12">
        <v>898.00177433333397</v>
      </c>
      <c r="FK11" s="12">
        <v>3.8085646666666699</v>
      </c>
      <c r="FL11" s="12">
        <v>3.7578720000000101</v>
      </c>
      <c r="FM11" s="12">
        <v>80.457928999999993</v>
      </c>
      <c r="FN11" s="12">
        <v>165.50387866666699</v>
      </c>
      <c r="FO11" s="12">
        <v>316.75558100000001</v>
      </c>
      <c r="FP11" s="12">
        <v>197.60807</v>
      </c>
      <c r="FQ11" s="12">
        <v>384.438090333334</v>
      </c>
      <c r="FR11" s="12">
        <v>1.69831466666667</v>
      </c>
      <c r="FS11" s="12">
        <v>6.642055</v>
      </c>
      <c r="FT11" s="12">
        <v>12.9124276666666</v>
      </c>
      <c r="FU11" s="12">
        <v>0.88752833333333403</v>
      </c>
      <c r="FV11" s="12">
        <v>4.4724096666666604</v>
      </c>
      <c r="FW11" s="12">
        <v>0.42045433333333398</v>
      </c>
      <c r="FX11" s="12">
        <v>2.6471213333333301</v>
      </c>
      <c r="FY11" s="12">
        <v>1.655791</v>
      </c>
      <c r="FZ11" s="12">
        <v>9.8966926666666701</v>
      </c>
      <c r="GA11" s="46">
        <v>93.340347333333497</v>
      </c>
      <c r="GB11" s="54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</row>
    <row r="12" spans="1:350" s="2" customFormat="1" ht="12.75" customHeight="1" x14ac:dyDescent="0.2">
      <c r="A12" s="73"/>
      <c r="B12" s="66">
        <v>159</v>
      </c>
      <c r="C12" s="8" t="s">
        <v>251</v>
      </c>
      <c r="D12" s="8"/>
      <c r="E12" s="8" t="s">
        <v>241</v>
      </c>
      <c r="F12" s="8" t="s">
        <v>198</v>
      </c>
      <c r="G12" s="8" t="s">
        <v>199</v>
      </c>
      <c r="H12" s="8" t="s">
        <v>200</v>
      </c>
      <c r="I12" s="8" t="s">
        <v>3119</v>
      </c>
      <c r="J12" s="8" t="s">
        <v>2954</v>
      </c>
      <c r="K12" s="8" t="s">
        <v>202</v>
      </c>
      <c r="L12" s="8" t="s">
        <v>202</v>
      </c>
      <c r="M12" s="8" t="s">
        <v>203</v>
      </c>
      <c r="N12" s="8" t="s">
        <v>3097</v>
      </c>
      <c r="O12" s="8" t="s">
        <v>2943</v>
      </c>
      <c r="P12" s="8" t="s">
        <v>2943</v>
      </c>
      <c r="Q12" s="8" t="s">
        <v>3308</v>
      </c>
      <c r="R12" s="8" t="s">
        <v>3309</v>
      </c>
      <c r="S12" s="8" t="s">
        <v>3323</v>
      </c>
      <c r="T12" s="8" t="s">
        <v>238</v>
      </c>
      <c r="U12" s="8" t="s">
        <v>239</v>
      </c>
      <c r="V12" s="8" t="s">
        <v>3085</v>
      </c>
      <c r="W12" s="9">
        <v>2010</v>
      </c>
      <c r="X12" s="9">
        <f t="shared" si="4"/>
        <v>3</v>
      </c>
      <c r="Y12" s="10" t="s">
        <v>281</v>
      </c>
      <c r="Z12" s="10" t="s">
        <v>3310</v>
      </c>
      <c r="AA12" s="10" t="s">
        <v>3185</v>
      </c>
      <c r="AB12" s="10" t="s">
        <v>207</v>
      </c>
      <c r="AC12" s="10" t="s">
        <v>208</v>
      </c>
      <c r="AD12" s="10" t="s">
        <v>209</v>
      </c>
      <c r="AE12" s="10" t="s">
        <v>210</v>
      </c>
      <c r="AF12" s="10" t="s">
        <v>248</v>
      </c>
      <c r="AG12" s="10" t="s">
        <v>3186</v>
      </c>
      <c r="AH12" s="10" t="s">
        <v>212</v>
      </c>
      <c r="AI12" s="10" t="s">
        <v>252</v>
      </c>
      <c r="AJ12" s="10"/>
      <c r="AK12" s="10" t="s">
        <v>213</v>
      </c>
      <c r="AL12" s="10">
        <f t="shared" si="0"/>
        <v>15</v>
      </c>
      <c r="AM12" s="10" t="s">
        <v>217</v>
      </c>
      <c r="AN12" s="10" t="s">
        <v>218</v>
      </c>
      <c r="AO12" s="10"/>
      <c r="AP12" s="10">
        <v>597379.61</v>
      </c>
      <c r="AQ12" s="10">
        <v>1308095.26</v>
      </c>
      <c r="AR12" s="10">
        <v>11.831664</v>
      </c>
      <c r="AS12" s="10">
        <v>39.893962999999999</v>
      </c>
      <c r="AT12" s="10" t="s">
        <v>245</v>
      </c>
      <c r="AU12" s="10" t="s">
        <v>246</v>
      </c>
      <c r="AV12" s="10">
        <v>1552730.54555901</v>
      </c>
      <c r="AW12" s="10">
        <v>1386337.7120554401</v>
      </c>
      <c r="AX12" s="10">
        <v>1131</v>
      </c>
      <c r="AY12" s="10">
        <v>1125</v>
      </c>
      <c r="AZ12" s="10">
        <v>-1.287307E-2</v>
      </c>
      <c r="BA12" s="10">
        <v>2.8443900000000001E-2</v>
      </c>
      <c r="BB12" s="10">
        <v>0.12012231</v>
      </c>
      <c r="BC12" s="10">
        <v>0.24457706000000001</v>
      </c>
      <c r="BD12" s="10">
        <v>0.25742184000000001</v>
      </c>
      <c r="BE12" s="10">
        <v>-8.630206E-2</v>
      </c>
      <c r="BF12" s="10">
        <v>-0.43079413</v>
      </c>
      <c r="BG12" s="10">
        <v>203.45</v>
      </c>
      <c r="BH12" s="10">
        <v>1127</v>
      </c>
      <c r="BI12" s="10">
        <v>-5.1909500000000002E-4</v>
      </c>
      <c r="BJ12" s="10">
        <v>-1.8089500000000001E-4</v>
      </c>
      <c r="BK12" s="10">
        <v>2.17666</v>
      </c>
      <c r="BL12" s="10">
        <v>49.084099999999999</v>
      </c>
      <c r="BM12" s="10">
        <v>5.0038399999999999E-4</v>
      </c>
      <c r="BN12" s="10">
        <v>22.1</v>
      </c>
      <c r="BO12" s="10">
        <v>79.3</v>
      </c>
      <c r="BP12" s="10">
        <f t="shared" si="1"/>
        <v>951.59999999999991</v>
      </c>
      <c r="BQ12" s="10">
        <v>126.46</v>
      </c>
      <c r="BR12" s="10">
        <f t="shared" si="2"/>
        <v>1517.52</v>
      </c>
      <c r="BS12" s="10">
        <f t="shared" si="3"/>
        <v>1.5947036569987392</v>
      </c>
      <c r="BT12" s="10">
        <v>15.4</v>
      </c>
      <c r="BU12" s="10">
        <v>6.32</v>
      </c>
      <c r="BV12" s="10">
        <v>12.06</v>
      </c>
      <c r="BW12" s="10">
        <v>566</v>
      </c>
      <c r="BX12" s="10">
        <v>136</v>
      </c>
      <c r="BY12" s="10">
        <v>14.3</v>
      </c>
      <c r="BZ12" s="10" t="s">
        <v>221</v>
      </c>
      <c r="CA12" s="10">
        <v>0.63</v>
      </c>
      <c r="CB12" s="10">
        <v>2.8095548152899998</v>
      </c>
      <c r="CC12" s="10">
        <v>1405</v>
      </c>
      <c r="CD12" s="10">
        <v>1405</v>
      </c>
      <c r="CE12" s="10">
        <v>2365</v>
      </c>
      <c r="CF12" s="10" t="s">
        <v>222</v>
      </c>
      <c r="CG12" s="10">
        <v>1.1000000000000001</v>
      </c>
      <c r="CH12" s="10">
        <v>0</v>
      </c>
      <c r="CI12" s="10" t="s">
        <v>223</v>
      </c>
      <c r="CJ12" s="10" t="s">
        <v>224</v>
      </c>
      <c r="CK12" s="10" t="s">
        <v>225</v>
      </c>
      <c r="CL12" s="10" t="s">
        <v>226</v>
      </c>
      <c r="CM12" s="10" t="s">
        <v>247</v>
      </c>
      <c r="CN12" s="10" t="s">
        <v>229</v>
      </c>
      <c r="CO12" s="11">
        <v>1.4043586666666701</v>
      </c>
      <c r="CP12" s="11">
        <v>36.723989088484174</v>
      </c>
      <c r="CQ12" s="11">
        <v>39.895125660454589</v>
      </c>
      <c r="CR12" s="11">
        <v>23.380885251061233</v>
      </c>
      <c r="CS12" s="11" t="s">
        <v>3304</v>
      </c>
      <c r="CT12" s="11" t="s">
        <v>231</v>
      </c>
      <c r="CU12" s="11">
        <v>0.13188000947605319</v>
      </c>
      <c r="CV12" s="11">
        <v>0.28013582342954158</v>
      </c>
      <c r="CW12" s="11">
        <v>0.14825581395348839</v>
      </c>
      <c r="CX12" s="11">
        <v>2.0189165950129202</v>
      </c>
      <c r="CY12" s="11">
        <v>7.5529999999999999</v>
      </c>
      <c r="CZ12" s="10">
        <v>0</v>
      </c>
      <c r="DA12" s="10">
        <v>6.5</v>
      </c>
      <c r="DB12" s="10">
        <f t="shared" si="5"/>
        <v>-1.0529999999999999</v>
      </c>
      <c r="DC12" s="10" t="s">
        <v>232</v>
      </c>
      <c r="DD12" s="11">
        <v>2.9862763037511399</v>
      </c>
      <c r="DE12" s="11">
        <v>1.2603934126258001</v>
      </c>
      <c r="DF12" s="11">
        <v>0.69961172342300404</v>
      </c>
      <c r="DG12" s="11"/>
      <c r="DH12" s="11">
        <v>0.69961172342300404</v>
      </c>
      <c r="DI12" s="11">
        <v>6.9961172342300406</v>
      </c>
      <c r="DJ12" s="11"/>
      <c r="DK12" s="11">
        <v>6.9961172342300406</v>
      </c>
      <c r="DL12" s="11">
        <v>14.737586806360516</v>
      </c>
      <c r="DM12" s="11"/>
      <c r="DN12" s="11"/>
      <c r="DO12" s="11">
        <v>14.737586806360516</v>
      </c>
      <c r="DP12" s="11">
        <v>54.037818289988557</v>
      </c>
      <c r="DQ12" s="11"/>
      <c r="DR12" s="11"/>
      <c r="DS12" s="11">
        <v>54.037818289988557</v>
      </c>
      <c r="DT12" s="11">
        <v>5.7548007965087897E-2</v>
      </c>
      <c r="DU12" s="11">
        <v>0.575480079650879</v>
      </c>
      <c r="DV12" s="11">
        <v>12.157010262586862</v>
      </c>
      <c r="DW12" s="11">
        <v>79.664254703328496</v>
      </c>
      <c r="DX12" s="11">
        <v>2.3129763627592865</v>
      </c>
      <c r="DY12" s="11">
        <v>943.02942595272555</v>
      </c>
      <c r="DZ12" s="11">
        <v>2.6495899662325133</v>
      </c>
      <c r="EA12" s="11">
        <v>3.2590448625180897</v>
      </c>
      <c r="EB12" s="11">
        <v>53.325518572117701</v>
      </c>
      <c r="EC12" s="11">
        <v>159.17028461167391</v>
      </c>
      <c r="ED12" s="11">
        <v>329.49059334298119</v>
      </c>
      <c r="EE12" s="11">
        <v>230.73323685479983</v>
      </c>
      <c r="EF12" s="11">
        <v>389.04679208876024</v>
      </c>
      <c r="EG12" s="11">
        <v>1.2831644958996624</v>
      </c>
      <c r="EH12" s="11">
        <v>6.3360347322720703</v>
      </c>
      <c r="EI12" s="11">
        <v>14.68451519536903</v>
      </c>
      <c r="EJ12" s="11">
        <v>0.72108055957549444</v>
      </c>
      <c r="EK12" s="11">
        <v>4.7151471297636274</v>
      </c>
      <c r="EL12" s="11">
        <v>0.40812893490172797</v>
      </c>
      <c r="EM12" s="11">
        <v>2.745754944524843</v>
      </c>
      <c r="EN12" s="11">
        <v>1.6915077916902619</v>
      </c>
      <c r="EO12" s="11">
        <v>10.357181347913745</v>
      </c>
      <c r="EP12" s="11">
        <v>92.308307441254243</v>
      </c>
      <c r="EQ12" s="10"/>
      <c r="ER12" s="12">
        <v>1.4043586666666701</v>
      </c>
      <c r="ES12" s="12">
        <v>36.506180333333297</v>
      </c>
      <c r="ET12" s="12">
        <v>39.658508999999903</v>
      </c>
      <c r="EU12" s="12">
        <v>23.242214000000001</v>
      </c>
      <c r="EV12" s="12">
        <v>0.14983866666666701</v>
      </c>
      <c r="EW12" s="12">
        <v>0.30163333333333298</v>
      </c>
      <c r="EX12" s="12">
        <v>0.149579666666667</v>
      </c>
      <c r="EY12" s="12">
        <v>2.3370036666666598</v>
      </c>
      <c r="EZ12" s="12">
        <v>7.4050003333333496</v>
      </c>
      <c r="FA12" s="12">
        <v>2.9069259999999999</v>
      </c>
      <c r="FB12" s="12">
        <v>1.423948</v>
      </c>
      <c r="FC12" s="12">
        <v>0.67762299999999898</v>
      </c>
      <c r="FD12" s="12">
        <v>6.7762299999999893</v>
      </c>
      <c r="FE12" s="12">
        <v>5.4052333333333202E-2</v>
      </c>
      <c r="FF12" s="12">
        <v>0.54052333333333202</v>
      </c>
      <c r="FG12" s="12">
        <v>12.536424576182354</v>
      </c>
      <c r="FH12" s="12">
        <v>85.649189333333396</v>
      </c>
      <c r="FI12" s="12">
        <v>2.8837836666666599</v>
      </c>
      <c r="FJ12" s="12">
        <v>884.06915200000196</v>
      </c>
      <c r="FK12" s="12">
        <v>3.295582</v>
      </c>
      <c r="FL12" s="12">
        <v>3.4592913333333302</v>
      </c>
      <c r="FM12" s="12">
        <v>64.819217000000094</v>
      </c>
      <c r="FN12" s="12">
        <v>171.14081999999999</v>
      </c>
      <c r="FO12" s="12">
        <v>314.89740066666701</v>
      </c>
      <c r="FP12" s="12">
        <v>214.324687333333</v>
      </c>
      <c r="FQ12" s="12">
        <v>368.405575</v>
      </c>
      <c r="FR12" s="12">
        <v>1.7701623333333301</v>
      </c>
      <c r="FS12" s="12">
        <v>5.8193250000000099</v>
      </c>
      <c r="FT12" s="12">
        <v>12.785928999999999</v>
      </c>
      <c r="FU12" s="12">
        <v>0.88351566666666703</v>
      </c>
      <c r="FV12" s="12">
        <v>4.4137496666666696</v>
      </c>
      <c r="FW12" s="12">
        <v>0.44861266666666599</v>
      </c>
      <c r="FX12" s="12">
        <v>2.5879383333333399</v>
      </c>
      <c r="FY12" s="12">
        <v>1.6066516666666699</v>
      </c>
      <c r="FZ12" s="12">
        <v>9.9205640000000006</v>
      </c>
      <c r="GA12" s="46">
        <v>89.719550333333302</v>
      </c>
      <c r="GB12" s="54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</row>
    <row r="13" spans="1:350" ht="12.75" customHeight="1" x14ac:dyDescent="0.2">
      <c r="A13" s="54"/>
      <c r="B13" s="66">
        <v>163</v>
      </c>
      <c r="C13" s="8" t="s">
        <v>253</v>
      </c>
      <c r="D13" s="8" t="s">
        <v>258</v>
      </c>
      <c r="E13" s="8" t="s">
        <v>255</v>
      </c>
      <c r="F13" s="8" t="s">
        <v>198</v>
      </c>
      <c r="G13" s="8" t="s">
        <v>199</v>
      </c>
      <c r="H13" s="8" t="s">
        <v>200</v>
      </c>
      <c r="I13" s="8" t="s">
        <v>3120</v>
      </c>
      <c r="J13" s="8" t="s">
        <v>201</v>
      </c>
      <c r="K13" s="8" t="s">
        <v>2942</v>
      </c>
      <c r="L13" s="8" t="s">
        <v>2942</v>
      </c>
      <c r="M13" s="8" t="s">
        <v>254</v>
      </c>
      <c r="N13" s="8" t="s">
        <v>3096</v>
      </c>
      <c r="O13" s="8" t="s">
        <v>3189</v>
      </c>
      <c r="P13" s="8" t="s">
        <v>3090</v>
      </c>
      <c r="Q13" s="8" t="s">
        <v>2933</v>
      </c>
      <c r="R13" s="8" t="s">
        <v>3088</v>
      </c>
      <c r="S13" s="8" t="s">
        <v>3323</v>
      </c>
      <c r="T13" s="8" t="s">
        <v>204</v>
      </c>
      <c r="U13" s="8" t="s">
        <v>204</v>
      </c>
      <c r="V13" s="8" t="s">
        <v>204</v>
      </c>
      <c r="W13" s="9">
        <v>2013</v>
      </c>
      <c r="X13" s="9">
        <f t="shared" si="4"/>
        <v>0</v>
      </c>
      <c r="Y13" s="10" t="s">
        <v>3099</v>
      </c>
      <c r="Z13" s="10" t="s">
        <v>205</v>
      </c>
      <c r="AA13" s="10" t="s">
        <v>206</v>
      </c>
      <c r="AB13" s="10" t="s">
        <v>207</v>
      </c>
      <c r="AC13" s="10" t="s">
        <v>208</v>
      </c>
      <c r="AD13" s="10" t="s">
        <v>209</v>
      </c>
      <c r="AE13" s="10" t="s">
        <v>210</v>
      </c>
      <c r="AF13" s="10" t="s">
        <v>228</v>
      </c>
      <c r="AG13" s="10" t="s">
        <v>3183</v>
      </c>
      <c r="AH13" s="10" t="s">
        <v>212</v>
      </c>
      <c r="AI13" s="10" t="s">
        <v>256</v>
      </c>
      <c r="AJ13" s="10" t="s">
        <v>257</v>
      </c>
      <c r="AK13" s="10" t="s">
        <v>213</v>
      </c>
      <c r="AL13" s="10">
        <f t="shared" si="0"/>
        <v>15</v>
      </c>
      <c r="AM13" s="10" t="s">
        <v>217</v>
      </c>
      <c r="AN13" s="10" t="s">
        <v>218</v>
      </c>
      <c r="AO13" s="10"/>
      <c r="AP13" s="10">
        <v>607208</v>
      </c>
      <c r="AQ13" s="10">
        <v>1298973</v>
      </c>
      <c r="AR13" s="10">
        <v>11.748939</v>
      </c>
      <c r="AS13" s="10">
        <v>39.983350000000002</v>
      </c>
      <c r="AT13" s="10" t="s">
        <v>259</v>
      </c>
      <c r="AU13" s="10" t="s">
        <v>260</v>
      </c>
      <c r="AV13" s="10">
        <v>1561988.2189555501</v>
      </c>
      <c r="AW13" s="10">
        <v>1376711.9230242099</v>
      </c>
      <c r="AX13" s="10">
        <v>981</v>
      </c>
      <c r="AY13" s="10">
        <v>947</v>
      </c>
      <c r="AZ13" s="10">
        <v>0.37847934</v>
      </c>
      <c r="BA13" s="10">
        <v>0.41991450000000002</v>
      </c>
      <c r="BB13" s="10">
        <v>0.44569449</v>
      </c>
      <c r="BC13" s="10">
        <v>0.39829954000000001</v>
      </c>
      <c r="BD13" s="10">
        <v>0.17791702000000001</v>
      </c>
      <c r="BE13" s="10">
        <v>5.6324560000000003E-2</v>
      </c>
      <c r="BF13" s="10">
        <v>-1.06857E-3</v>
      </c>
      <c r="BG13" s="10">
        <v>122.461</v>
      </c>
      <c r="BH13" s="10">
        <v>985</v>
      </c>
      <c r="BI13" s="10">
        <v>-7.7661000000000001E-5</v>
      </c>
      <c r="BJ13" s="10">
        <v>7.5887800000000002E-5</v>
      </c>
      <c r="BK13" s="10">
        <v>4.3536900000000003</v>
      </c>
      <c r="BL13" s="10">
        <v>289.017</v>
      </c>
      <c r="BM13" s="10">
        <v>2.71253E-4</v>
      </c>
      <c r="BN13" s="10">
        <v>23.11</v>
      </c>
      <c r="BO13" s="10">
        <v>77.25</v>
      </c>
      <c r="BP13" s="10">
        <f t="shared" si="1"/>
        <v>927</v>
      </c>
      <c r="BQ13" s="10">
        <v>129.12</v>
      </c>
      <c r="BR13" s="10">
        <f t="shared" si="2"/>
        <v>1549.44</v>
      </c>
      <c r="BS13" s="10">
        <f t="shared" si="3"/>
        <v>1.6714563106796116</v>
      </c>
      <c r="BT13" s="10">
        <v>16.29</v>
      </c>
      <c r="BU13" s="10">
        <v>6.42</v>
      </c>
      <c r="BV13" s="10">
        <v>12.06</v>
      </c>
      <c r="BW13" s="10">
        <v>622</v>
      </c>
      <c r="BX13" s="10">
        <v>127</v>
      </c>
      <c r="BY13" s="10">
        <v>13.6</v>
      </c>
      <c r="BZ13" s="10" t="s">
        <v>221</v>
      </c>
      <c r="CA13" s="10">
        <v>0.6</v>
      </c>
      <c r="CB13" s="10">
        <v>1.59610271454</v>
      </c>
      <c r="CC13" s="10">
        <v>1379</v>
      </c>
      <c r="CD13" s="10">
        <v>1379</v>
      </c>
      <c r="CE13" s="10">
        <v>2423</v>
      </c>
      <c r="CF13" s="10" t="s">
        <v>222</v>
      </c>
      <c r="CG13" s="10">
        <v>1.1000000000000001</v>
      </c>
      <c r="CH13" s="10">
        <v>0</v>
      </c>
      <c r="CI13" s="10" t="s">
        <v>261</v>
      </c>
      <c r="CJ13" s="10" t="s">
        <v>224</v>
      </c>
      <c r="CK13" s="10" t="s">
        <v>225</v>
      </c>
      <c r="CL13" s="10" t="s">
        <v>262</v>
      </c>
      <c r="CM13" s="10" t="s">
        <v>227</v>
      </c>
      <c r="CN13" s="10" t="s">
        <v>229</v>
      </c>
      <c r="CO13" s="11">
        <v>1.4017983430996162</v>
      </c>
      <c r="CP13" s="11">
        <v>18.745545260156803</v>
      </c>
      <c r="CQ13" s="11">
        <v>56.878118317890248</v>
      </c>
      <c r="CR13" s="11">
        <v>24.37633642195296</v>
      </c>
      <c r="CS13" s="11" t="s">
        <v>3304</v>
      </c>
      <c r="CT13" s="11" t="s">
        <v>231</v>
      </c>
      <c r="CU13" s="11">
        <v>0.27235855010755139</v>
      </c>
      <c r="CV13" s="11">
        <v>0.4673987645847632</v>
      </c>
      <c r="CW13" s="11">
        <v>0.19504021447721179</v>
      </c>
      <c r="CX13" s="11">
        <v>2.8679980516317598</v>
      </c>
      <c r="CY13" s="11">
        <v>7.6340000000000003</v>
      </c>
      <c r="CZ13" s="10">
        <v>0</v>
      </c>
      <c r="DA13" s="10">
        <v>6.5</v>
      </c>
      <c r="DB13" s="10">
        <f t="shared" si="5"/>
        <v>-1.1340000000000003</v>
      </c>
      <c r="DC13" s="10" t="s">
        <v>232</v>
      </c>
      <c r="DD13" s="11">
        <v>2.6945606694560702</v>
      </c>
      <c r="DE13" s="11">
        <v>1.45619246861925</v>
      </c>
      <c r="DF13" s="11">
        <v>0.36866014003753</v>
      </c>
      <c r="DG13" s="11"/>
      <c r="DH13" s="11">
        <v>0.36866014003753</v>
      </c>
      <c r="DI13" s="11">
        <v>3.6866014003753</v>
      </c>
      <c r="DJ13" s="11"/>
      <c r="DK13" s="11">
        <v>3.6866014003753</v>
      </c>
      <c r="DL13" s="11">
        <v>7.7518076020722306</v>
      </c>
      <c r="DM13" s="11"/>
      <c r="DN13" s="11"/>
      <c r="DO13" s="11">
        <v>7.7518076020722306</v>
      </c>
      <c r="DP13" s="11">
        <v>28.423294540931511</v>
      </c>
      <c r="DQ13" s="11"/>
      <c r="DR13" s="11"/>
      <c r="DS13" s="11">
        <v>28.423294540931511</v>
      </c>
      <c r="DT13" s="11">
        <v>2.1418141722679099E-2</v>
      </c>
      <c r="DU13" s="11">
        <v>0.21418141722679099</v>
      </c>
      <c r="DV13" s="11">
        <v>17.212517538212271</v>
      </c>
      <c r="DW13" s="11">
        <v>95.820032137118375</v>
      </c>
      <c r="DX13" s="11">
        <v>2.5888591322978041</v>
      </c>
      <c r="DY13" s="11">
        <v>826.35243706480992</v>
      </c>
      <c r="DZ13" s="11">
        <v>4.566577396893412</v>
      </c>
      <c r="EA13" s="11">
        <v>2.6565613283342255</v>
      </c>
      <c r="EB13" s="11">
        <v>41.053240492769156</v>
      </c>
      <c r="EC13" s="11">
        <v>196.92126405998928</v>
      </c>
      <c r="ED13" s="11">
        <v>301.00374933047669</v>
      </c>
      <c r="EE13" s="11">
        <v>294.71023031601499</v>
      </c>
      <c r="EF13" s="11">
        <v>412.57204070701658</v>
      </c>
      <c r="EG13" s="11">
        <v>1.8674879485806108</v>
      </c>
      <c r="EH13" s="11">
        <v>5.0413497589716121</v>
      </c>
      <c r="EI13" s="11">
        <v>5.8401713979646495</v>
      </c>
      <c r="EJ13" s="11">
        <v>1.7391537225495446</v>
      </c>
      <c r="EK13" s="11">
        <v>4.1317621853240496</v>
      </c>
      <c r="EL13" s="11">
        <v>0.50492631810253663</v>
      </c>
      <c r="EM13" s="11">
        <v>2.5083645777539725</v>
      </c>
      <c r="EN13" s="11">
        <v>1.7937914813348548</v>
      </c>
      <c r="EO13" s="11">
        <v>9.897044883886597</v>
      </c>
      <c r="EP13" s="11">
        <v>90.318318926377387</v>
      </c>
      <c r="EQ13" s="10"/>
      <c r="ER13" s="12">
        <v>1.3929613333333299</v>
      </c>
      <c r="ES13" s="12">
        <v>20.012671000000001</v>
      </c>
      <c r="ET13" s="12">
        <v>51.813862333333397</v>
      </c>
      <c r="EU13" s="12">
        <v>25.194769666666499</v>
      </c>
      <c r="EV13" s="12">
        <v>0.25663566666666698</v>
      </c>
      <c r="EW13" s="12">
        <v>0.46734599999999898</v>
      </c>
      <c r="EX13" s="12">
        <v>0.20606566666666701</v>
      </c>
      <c r="EY13" s="12">
        <v>2.80938666666666</v>
      </c>
      <c r="EZ13" s="12">
        <v>7.5689053333333502</v>
      </c>
      <c r="FA13" s="12">
        <v>2.71358433333334</v>
      </c>
      <c r="FB13" s="12">
        <v>1.49744433333333</v>
      </c>
      <c r="FC13" s="12">
        <v>0.47855666666666802</v>
      </c>
      <c r="FD13" s="12">
        <v>4.7855666666666803</v>
      </c>
      <c r="FE13" s="12">
        <v>3.0980333333333099E-2</v>
      </c>
      <c r="FF13" s="12">
        <v>0.30980333333333099</v>
      </c>
      <c r="FG13" s="12">
        <v>15.447111608439924</v>
      </c>
      <c r="FH13" s="12">
        <v>97.806770333333304</v>
      </c>
      <c r="FI13" s="12">
        <v>2.9387933333333298</v>
      </c>
      <c r="FJ13" s="12">
        <v>827.70924533333198</v>
      </c>
      <c r="FK13" s="12">
        <v>4.4054016666666698</v>
      </c>
      <c r="FL13" s="12">
        <v>3.0464560000000001</v>
      </c>
      <c r="FM13" s="12">
        <v>53.7924266666666</v>
      </c>
      <c r="FN13" s="12">
        <v>211.649582333333</v>
      </c>
      <c r="FO13" s="12">
        <v>314.67307833333302</v>
      </c>
      <c r="FP13" s="12">
        <v>275.13821566666701</v>
      </c>
      <c r="FQ13" s="12">
        <v>384.59432933333397</v>
      </c>
      <c r="FR13" s="12">
        <v>2.21463566666666</v>
      </c>
      <c r="FS13" s="12">
        <v>5.0655996666666603</v>
      </c>
      <c r="FT13" s="12">
        <v>9.2426256666666706</v>
      </c>
      <c r="FU13" s="12">
        <v>1.551876</v>
      </c>
      <c r="FV13" s="12">
        <v>4.10985666666667</v>
      </c>
      <c r="FW13" s="12">
        <v>0.53405833333333397</v>
      </c>
      <c r="FX13" s="12">
        <v>2.56254633333333</v>
      </c>
      <c r="FY13" s="12">
        <v>1.64890933333333</v>
      </c>
      <c r="FZ13" s="12">
        <v>9.8220613333333393</v>
      </c>
      <c r="GA13" s="46">
        <v>90.416022999999896</v>
      </c>
      <c r="GB13" s="54"/>
    </row>
    <row r="14" spans="1:350" s="2" customFormat="1" ht="12.75" customHeight="1" x14ac:dyDescent="0.2">
      <c r="A14" s="73"/>
      <c r="B14" s="66">
        <v>164</v>
      </c>
      <c r="C14" s="8" t="s">
        <v>264</v>
      </c>
      <c r="D14" s="8"/>
      <c r="E14" s="8" t="s">
        <v>255</v>
      </c>
      <c r="F14" s="8" t="s">
        <v>198</v>
      </c>
      <c r="G14" s="8" t="s">
        <v>199</v>
      </c>
      <c r="H14" s="8" t="s">
        <v>200</v>
      </c>
      <c r="I14" s="8" t="s">
        <v>3120</v>
      </c>
      <c r="J14" s="8" t="s">
        <v>201</v>
      </c>
      <c r="K14" s="8" t="s">
        <v>2942</v>
      </c>
      <c r="L14" s="8" t="s">
        <v>2942</v>
      </c>
      <c r="M14" s="8" t="s">
        <v>254</v>
      </c>
      <c r="N14" s="8" t="s">
        <v>3096</v>
      </c>
      <c r="O14" s="8" t="s">
        <v>3189</v>
      </c>
      <c r="P14" s="8" t="s">
        <v>3090</v>
      </c>
      <c r="Q14" s="8" t="s">
        <v>2933</v>
      </c>
      <c r="R14" s="8" t="s">
        <v>3088</v>
      </c>
      <c r="S14" s="8" t="s">
        <v>3323</v>
      </c>
      <c r="T14" s="8" t="s">
        <v>204</v>
      </c>
      <c r="U14" s="8" t="s">
        <v>204</v>
      </c>
      <c r="V14" s="8" t="s">
        <v>204</v>
      </c>
      <c r="W14" s="9">
        <v>2013</v>
      </c>
      <c r="X14" s="9">
        <f t="shared" si="4"/>
        <v>0</v>
      </c>
      <c r="Y14" s="10" t="s">
        <v>3099</v>
      </c>
      <c r="Z14" s="10" t="s">
        <v>205</v>
      </c>
      <c r="AA14" s="10" t="s">
        <v>206</v>
      </c>
      <c r="AB14" s="10" t="s">
        <v>207</v>
      </c>
      <c r="AC14" s="10" t="s">
        <v>208</v>
      </c>
      <c r="AD14" s="10" t="s">
        <v>209</v>
      </c>
      <c r="AE14" s="10" t="s">
        <v>210</v>
      </c>
      <c r="AF14" s="10" t="s">
        <v>228</v>
      </c>
      <c r="AG14" s="10" t="s">
        <v>3183</v>
      </c>
      <c r="AH14" s="10" t="s">
        <v>212</v>
      </c>
      <c r="AI14" s="10" t="s">
        <v>265</v>
      </c>
      <c r="AJ14" s="10"/>
      <c r="AK14" s="10" t="s">
        <v>213</v>
      </c>
      <c r="AL14" s="10">
        <f t="shared" si="0"/>
        <v>15</v>
      </c>
      <c r="AM14" s="10" t="s">
        <v>217</v>
      </c>
      <c r="AN14" s="10" t="s">
        <v>218</v>
      </c>
      <c r="AO14" s="10"/>
      <c r="AP14" s="10">
        <v>607208</v>
      </c>
      <c r="AQ14" s="10">
        <v>1298973</v>
      </c>
      <c r="AR14" s="10">
        <v>11.748939</v>
      </c>
      <c r="AS14" s="10">
        <v>39.983350000000002</v>
      </c>
      <c r="AT14" s="10" t="s">
        <v>259</v>
      </c>
      <c r="AU14" s="10" t="s">
        <v>260</v>
      </c>
      <c r="AV14" s="10">
        <v>1561988.2189555501</v>
      </c>
      <c r="AW14" s="10">
        <v>1376711.9230242099</v>
      </c>
      <c r="AX14" s="10">
        <v>981</v>
      </c>
      <c r="AY14" s="10">
        <v>947</v>
      </c>
      <c r="AZ14" s="10">
        <v>0.37847934</v>
      </c>
      <c r="BA14" s="10">
        <v>0.41991450000000002</v>
      </c>
      <c r="BB14" s="10">
        <v>0.44569449</v>
      </c>
      <c r="BC14" s="10">
        <v>0.39829954000000001</v>
      </c>
      <c r="BD14" s="10">
        <v>0.17791702000000001</v>
      </c>
      <c r="BE14" s="10">
        <v>5.6324560000000003E-2</v>
      </c>
      <c r="BF14" s="10">
        <v>-1.06857E-3</v>
      </c>
      <c r="BG14" s="10">
        <v>122.461</v>
      </c>
      <c r="BH14" s="10">
        <v>985</v>
      </c>
      <c r="BI14" s="10">
        <v>-7.7661000000000001E-5</v>
      </c>
      <c r="BJ14" s="10">
        <v>7.5887800000000002E-5</v>
      </c>
      <c r="BK14" s="10">
        <v>4.3536900000000003</v>
      </c>
      <c r="BL14" s="10">
        <v>289.017</v>
      </c>
      <c r="BM14" s="10">
        <v>2.71253E-4</v>
      </c>
      <c r="BN14" s="10">
        <v>23.11</v>
      </c>
      <c r="BO14" s="10">
        <v>77.25</v>
      </c>
      <c r="BP14" s="10">
        <f t="shared" si="1"/>
        <v>927</v>
      </c>
      <c r="BQ14" s="10">
        <v>129.12</v>
      </c>
      <c r="BR14" s="10">
        <f t="shared" si="2"/>
        <v>1549.44</v>
      </c>
      <c r="BS14" s="10">
        <f t="shared" si="3"/>
        <v>1.6714563106796116</v>
      </c>
      <c r="BT14" s="10">
        <v>16.29</v>
      </c>
      <c r="BU14" s="10">
        <v>6.42</v>
      </c>
      <c r="BV14" s="10">
        <v>12.06</v>
      </c>
      <c r="BW14" s="10">
        <v>622</v>
      </c>
      <c r="BX14" s="10">
        <v>127</v>
      </c>
      <c r="BY14" s="10">
        <v>13.6</v>
      </c>
      <c r="BZ14" s="10" t="s">
        <v>221</v>
      </c>
      <c r="CA14" s="10">
        <v>0.6</v>
      </c>
      <c r="CB14" s="10">
        <v>1.59610271454</v>
      </c>
      <c r="CC14" s="10">
        <v>1379</v>
      </c>
      <c r="CD14" s="10">
        <v>1379</v>
      </c>
      <c r="CE14" s="10">
        <v>2423</v>
      </c>
      <c r="CF14" s="10" t="s">
        <v>222</v>
      </c>
      <c r="CG14" s="10">
        <v>1.1000000000000001</v>
      </c>
      <c r="CH14" s="10">
        <v>0</v>
      </c>
      <c r="CI14" s="10" t="s">
        <v>261</v>
      </c>
      <c r="CJ14" s="10" t="s">
        <v>224</v>
      </c>
      <c r="CK14" s="10" t="s">
        <v>225</v>
      </c>
      <c r="CL14" s="10" t="s">
        <v>262</v>
      </c>
      <c r="CM14" s="10" t="s">
        <v>227</v>
      </c>
      <c r="CN14" s="10" t="s">
        <v>229</v>
      </c>
      <c r="CO14" s="11">
        <v>1.393057</v>
      </c>
      <c r="CP14" s="11">
        <v>21.440518254721177</v>
      </c>
      <c r="CQ14" s="11">
        <v>52.95021046078547</v>
      </c>
      <c r="CR14" s="11">
        <v>25.609271284493339</v>
      </c>
      <c r="CS14" s="11" t="s">
        <v>3306</v>
      </c>
      <c r="CT14" s="11" t="s">
        <v>231</v>
      </c>
      <c r="CU14" s="11">
        <v>0.26095755701352708</v>
      </c>
      <c r="CV14" s="11">
        <v>0.43770174306003873</v>
      </c>
      <c r="CW14" s="11">
        <v>0.17674418604651163</v>
      </c>
      <c r="CX14" s="11">
        <v>2.6232427366448001</v>
      </c>
      <c r="CY14" s="11">
        <v>7.5529999999999999</v>
      </c>
      <c r="CZ14" s="10">
        <v>0</v>
      </c>
      <c r="DA14" s="10">
        <v>6.5</v>
      </c>
      <c r="DB14" s="10">
        <f t="shared" si="5"/>
        <v>-1.0529999999999999</v>
      </c>
      <c r="DC14" s="10" t="s">
        <v>232</v>
      </c>
      <c r="DD14" s="11">
        <v>2.10724925521352</v>
      </c>
      <c r="DE14" s="11">
        <v>1.0450744786494599</v>
      </c>
      <c r="DF14" s="11">
        <v>0.36866092681880003</v>
      </c>
      <c r="DG14" s="11"/>
      <c r="DH14" s="11">
        <v>0.36866092681880003</v>
      </c>
      <c r="DI14" s="11">
        <v>3.6866092681880005</v>
      </c>
      <c r="DJ14" s="11"/>
      <c r="DK14" s="11">
        <v>3.6866092681880005</v>
      </c>
      <c r="DL14" s="11">
        <v>7.7034852709712576</v>
      </c>
      <c r="DM14" s="11"/>
      <c r="DN14" s="11"/>
      <c r="DO14" s="11">
        <v>7.7034852709712576</v>
      </c>
      <c r="DP14" s="11">
        <v>28.246112660227944</v>
      </c>
      <c r="DQ14" s="11"/>
      <c r="DR14" s="11"/>
      <c r="DS14" s="11">
        <v>28.246112660227944</v>
      </c>
      <c r="DT14" s="11">
        <v>2.1138556972145998E-2</v>
      </c>
      <c r="DU14" s="11">
        <v>0.21138556972146</v>
      </c>
      <c r="DV14" s="11">
        <v>17.440212560610441</v>
      </c>
      <c r="DW14" s="11">
        <v>76.083041520760375</v>
      </c>
      <c r="DX14" s="11">
        <v>2.3825912956478237</v>
      </c>
      <c r="DY14" s="11">
        <v>797.22861430715363</v>
      </c>
      <c r="DZ14" s="11">
        <v>3.9484742371185599</v>
      </c>
      <c r="EA14" s="11">
        <v>2.5613806903451728</v>
      </c>
      <c r="EB14" s="11">
        <v>61.05262631315658</v>
      </c>
      <c r="EC14" s="11">
        <v>202.8854427213607</v>
      </c>
      <c r="ED14" s="11">
        <v>242.11105552776388</v>
      </c>
      <c r="EE14" s="11">
        <v>259.27163581790893</v>
      </c>
      <c r="EF14" s="11">
        <v>332.19209604802393</v>
      </c>
      <c r="EG14" s="11">
        <v>1.6075037518759379</v>
      </c>
      <c r="EH14" s="11">
        <v>2.952176088044022</v>
      </c>
      <c r="EI14" s="11">
        <v>19.930965482741371</v>
      </c>
      <c r="EJ14" s="11">
        <v>1.3042521260630315</v>
      </c>
      <c r="EK14" s="11">
        <v>3.9861430715357682</v>
      </c>
      <c r="EL14" s="11">
        <v>0.52021908390092486</v>
      </c>
      <c r="EM14" s="11">
        <v>2.0175921293980323</v>
      </c>
      <c r="EN14" s="11">
        <v>1.444313461078365</v>
      </c>
      <c r="EO14" s="11">
        <v>8.7290981611206924</v>
      </c>
      <c r="EP14" s="11">
        <v>91.283974573727079</v>
      </c>
      <c r="EQ14" s="10"/>
      <c r="ER14" s="12">
        <v>1.393057</v>
      </c>
      <c r="ES14" s="12">
        <v>20.844746000000001</v>
      </c>
      <c r="ET14" s="12">
        <v>51.478871666666699</v>
      </c>
      <c r="EU14" s="12">
        <v>24.8976609999999</v>
      </c>
      <c r="EV14" s="12">
        <v>0.24432200000000101</v>
      </c>
      <c r="EW14" s="12">
        <v>0.43667066666666599</v>
      </c>
      <c r="EX14" s="12">
        <v>0.187810333333334</v>
      </c>
      <c r="EY14" s="12">
        <v>2.733819</v>
      </c>
      <c r="EZ14" s="12">
        <v>7.4499113333333504</v>
      </c>
      <c r="FA14" s="12">
        <v>2.39817533333333</v>
      </c>
      <c r="FB14" s="12">
        <v>1.3636740000000001</v>
      </c>
      <c r="FC14" s="12">
        <v>0.49970500000000101</v>
      </c>
      <c r="FD14" s="12">
        <v>4.9970500000000104</v>
      </c>
      <c r="FE14" s="12">
        <v>3.2115666666666501E-2</v>
      </c>
      <c r="FF14" s="12">
        <v>0.32115666666666498</v>
      </c>
      <c r="FG14" s="12">
        <v>15.559539996056035</v>
      </c>
      <c r="FH14" s="12">
        <v>88.382366333333394</v>
      </c>
      <c r="FI14" s="12">
        <v>2.8443130000000099</v>
      </c>
      <c r="FJ14" s="12">
        <v>807.68728699999804</v>
      </c>
      <c r="FK14" s="12">
        <v>4.1922610000000002</v>
      </c>
      <c r="FL14" s="12">
        <v>2.8205323333333299</v>
      </c>
      <c r="FM14" s="12">
        <v>65.819686000000004</v>
      </c>
      <c r="FN14" s="12">
        <v>206.27610266666699</v>
      </c>
      <c r="FO14" s="12">
        <v>282.435182</v>
      </c>
      <c r="FP14" s="12">
        <v>252.34044066666701</v>
      </c>
      <c r="FQ14" s="12">
        <v>340.47377433333298</v>
      </c>
      <c r="FR14" s="12">
        <v>1.9938226666666701</v>
      </c>
      <c r="FS14" s="12">
        <v>4.2374460000000003</v>
      </c>
      <c r="FT14" s="12">
        <v>15.7832003333333</v>
      </c>
      <c r="FU14" s="12">
        <v>1.2866356666666701</v>
      </c>
      <c r="FV14" s="12">
        <v>3.99622233333334</v>
      </c>
      <c r="FW14" s="12">
        <v>0.53670133333333403</v>
      </c>
      <c r="FX14" s="12">
        <v>2.3171423333333299</v>
      </c>
      <c r="FY14" s="12">
        <v>1.4860599999999999</v>
      </c>
      <c r="FZ14" s="12">
        <v>9.1726939999999999</v>
      </c>
      <c r="GA14" s="46">
        <v>90.524906333333405</v>
      </c>
      <c r="GB14" s="54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</row>
    <row r="15" spans="1:350" s="2" customFormat="1" ht="12.75" customHeight="1" x14ac:dyDescent="0.2">
      <c r="A15" s="73"/>
      <c r="B15" s="66">
        <v>165</v>
      </c>
      <c r="C15" s="8" t="s">
        <v>266</v>
      </c>
      <c r="D15" s="8"/>
      <c r="E15" s="8" t="s">
        <v>255</v>
      </c>
      <c r="F15" s="8" t="s">
        <v>198</v>
      </c>
      <c r="G15" s="8" t="s">
        <v>199</v>
      </c>
      <c r="H15" s="8" t="s">
        <v>200</v>
      </c>
      <c r="I15" s="8" t="s">
        <v>3120</v>
      </c>
      <c r="J15" s="8" t="s">
        <v>201</v>
      </c>
      <c r="K15" s="8" t="s">
        <v>2942</v>
      </c>
      <c r="L15" s="8" t="s">
        <v>2942</v>
      </c>
      <c r="M15" s="8" t="s">
        <v>254</v>
      </c>
      <c r="N15" s="8" t="s">
        <v>3096</v>
      </c>
      <c r="O15" s="8" t="s">
        <v>3189</v>
      </c>
      <c r="P15" s="8" t="s">
        <v>3090</v>
      </c>
      <c r="Q15" s="8" t="s">
        <v>2933</v>
      </c>
      <c r="R15" s="8" t="s">
        <v>3088</v>
      </c>
      <c r="S15" s="8" t="s">
        <v>3323</v>
      </c>
      <c r="T15" s="8" t="s">
        <v>204</v>
      </c>
      <c r="U15" s="8" t="s">
        <v>204</v>
      </c>
      <c r="V15" s="8" t="s">
        <v>204</v>
      </c>
      <c r="W15" s="9">
        <v>2013</v>
      </c>
      <c r="X15" s="9">
        <f t="shared" si="4"/>
        <v>0</v>
      </c>
      <c r="Y15" s="10" t="s">
        <v>3099</v>
      </c>
      <c r="Z15" s="10" t="s">
        <v>205</v>
      </c>
      <c r="AA15" s="10" t="s">
        <v>206</v>
      </c>
      <c r="AB15" s="10" t="s">
        <v>207</v>
      </c>
      <c r="AC15" s="10" t="s">
        <v>208</v>
      </c>
      <c r="AD15" s="10" t="s">
        <v>209</v>
      </c>
      <c r="AE15" s="10" t="s">
        <v>210</v>
      </c>
      <c r="AF15" s="10" t="s">
        <v>228</v>
      </c>
      <c r="AG15" s="10" t="s">
        <v>3183</v>
      </c>
      <c r="AH15" s="10" t="s">
        <v>212</v>
      </c>
      <c r="AI15" s="10" t="s">
        <v>267</v>
      </c>
      <c r="AJ15" s="10"/>
      <c r="AK15" s="10" t="s">
        <v>213</v>
      </c>
      <c r="AL15" s="10">
        <f t="shared" si="0"/>
        <v>15</v>
      </c>
      <c r="AM15" s="10" t="s">
        <v>217</v>
      </c>
      <c r="AN15" s="10" t="s">
        <v>218</v>
      </c>
      <c r="AO15" s="10"/>
      <c r="AP15" s="10">
        <v>607208</v>
      </c>
      <c r="AQ15" s="10">
        <v>1298973</v>
      </c>
      <c r="AR15" s="10">
        <v>11.748939</v>
      </c>
      <c r="AS15" s="10">
        <v>39.983350000000002</v>
      </c>
      <c r="AT15" s="10" t="s">
        <v>259</v>
      </c>
      <c r="AU15" s="10" t="s">
        <v>260</v>
      </c>
      <c r="AV15" s="10">
        <v>1561988.2189555501</v>
      </c>
      <c r="AW15" s="10">
        <v>1376711.9230242099</v>
      </c>
      <c r="AX15" s="10">
        <v>981</v>
      </c>
      <c r="AY15" s="10">
        <v>947</v>
      </c>
      <c r="AZ15" s="10">
        <v>0.37847934</v>
      </c>
      <c r="BA15" s="10">
        <v>0.41991450000000002</v>
      </c>
      <c r="BB15" s="10">
        <v>0.44569449</v>
      </c>
      <c r="BC15" s="10">
        <v>0.39829954000000001</v>
      </c>
      <c r="BD15" s="10">
        <v>0.17791702000000001</v>
      </c>
      <c r="BE15" s="10">
        <v>5.6324560000000003E-2</v>
      </c>
      <c r="BF15" s="10">
        <v>-1.06857E-3</v>
      </c>
      <c r="BG15" s="10">
        <v>122.461</v>
      </c>
      <c r="BH15" s="10">
        <v>985</v>
      </c>
      <c r="BI15" s="10">
        <v>-7.7661000000000001E-5</v>
      </c>
      <c r="BJ15" s="10">
        <v>7.5887800000000002E-5</v>
      </c>
      <c r="BK15" s="10">
        <v>4.3536900000000003</v>
      </c>
      <c r="BL15" s="10">
        <v>289.017</v>
      </c>
      <c r="BM15" s="10">
        <v>2.71253E-4</v>
      </c>
      <c r="BN15" s="10">
        <v>23.11</v>
      </c>
      <c r="BO15" s="10">
        <v>77.25</v>
      </c>
      <c r="BP15" s="10">
        <f t="shared" si="1"/>
        <v>927</v>
      </c>
      <c r="BQ15" s="10">
        <v>129.12</v>
      </c>
      <c r="BR15" s="10">
        <f t="shared" si="2"/>
        <v>1549.44</v>
      </c>
      <c r="BS15" s="10">
        <f t="shared" si="3"/>
        <v>1.6714563106796116</v>
      </c>
      <c r="BT15" s="10">
        <v>16.29</v>
      </c>
      <c r="BU15" s="10">
        <v>6.42</v>
      </c>
      <c r="BV15" s="10">
        <v>12.06</v>
      </c>
      <c r="BW15" s="10">
        <v>622</v>
      </c>
      <c r="BX15" s="10">
        <v>127</v>
      </c>
      <c r="BY15" s="10">
        <v>13.6</v>
      </c>
      <c r="BZ15" s="10" t="s">
        <v>221</v>
      </c>
      <c r="CA15" s="10">
        <v>0.6</v>
      </c>
      <c r="CB15" s="10">
        <v>1.59610271454</v>
      </c>
      <c r="CC15" s="10">
        <v>1379</v>
      </c>
      <c r="CD15" s="10">
        <v>1379</v>
      </c>
      <c r="CE15" s="10">
        <v>2423</v>
      </c>
      <c r="CF15" s="10" t="s">
        <v>222</v>
      </c>
      <c r="CG15" s="10">
        <v>1.1000000000000001</v>
      </c>
      <c r="CH15" s="10">
        <v>0</v>
      </c>
      <c r="CI15" s="10" t="s">
        <v>261</v>
      </c>
      <c r="CJ15" s="10" t="s">
        <v>224</v>
      </c>
      <c r="CK15" s="10" t="s">
        <v>225</v>
      </c>
      <c r="CL15" s="10" t="s">
        <v>262</v>
      </c>
      <c r="CM15" s="10" t="s">
        <v>227</v>
      </c>
      <c r="CN15" s="10" t="s">
        <v>229</v>
      </c>
      <c r="CO15" s="11">
        <v>1.3756666666666599</v>
      </c>
      <c r="CP15" s="11">
        <v>19.276842061435641</v>
      </c>
      <c r="CQ15" s="11">
        <v>53.14285860683664</v>
      </c>
      <c r="CR15" s="11">
        <v>27.580299331727705</v>
      </c>
      <c r="CS15" s="11" t="s">
        <v>3306</v>
      </c>
      <c r="CT15" s="11" t="s">
        <v>231</v>
      </c>
      <c r="CU15" s="11">
        <v>0.24186049019000053</v>
      </c>
      <c r="CV15" s="11">
        <v>0.44850255661066474</v>
      </c>
      <c r="CW15" s="11">
        <v>0.20664206642066421</v>
      </c>
      <c r="CX15" s="11">
        <v>2.7229696063776898</v>
      </c>
      <c r="CY15" s="11">
        <v>7.524</v>
      </c>
      <c r="CZ15" s="10">
        <v>0</v>
      </c>
      <c r="DA15" s="10">
        <v>6.5</v>
      </c>
      <c r="DB15" s="10">
        <f t="shared" si="5"/>
        <v>-1.024</v>
      </c>
      <c r="DC15" s="10" t="s">
        <v>232</v>
      </c>
      <c r="DD15" s="11">
        <v>2.58747300215982</v>
      </c>
      <c r="DE15" s="11">
        <v>1.3812311015118699</v>
      </c>
      <c r="DF15" s="11">
        <v>0.24078295230864999</v>
      </c>
      <c r="DG15" s="11"/>
      <c r="DH15" s="11">
        <v>0.24078295230864999</v>
      </c>
      <c r="DI15" s="11">
        <v>2.4078295230864999</v>
      </c>
      <c r="DJ15" s="11"/>
      <c r="DK15" s="11">
        <v>2.4078295230864999</v>
      </c>
      <c r="DL15" s="11">
        <v>4.968556220888968</v>
      </c>
      <c r="DM15" s="11"/>
      <c r="DN15" s="11"/>
      <c r="DO15" s="11">
        <v>4.968556220888968</v>
      </c>
      <c r="DP15" s="11">
        <v>18.218039476592882</v>
      </c>
      <c r="DQ15" s="11"/>
      <c r="DR15" s="11"/>
      <c r="DS15" s="11">
        <v>18.218039476592882</v>
      </c>
      <c r="DT15" s="11">
        <v>1.6042122244834998E-2</v>
      </c>
      <c r="DU15" s="11">
        <v>0.16042122244835</v>
      </c>
      <c r="DV15" s="11">
        <v>15.009420114983456</v>
      </c>
      <c r="DW15" s="11">
        <v>65.675675675675691</v>
      </c>
      <c r="DX15" s="11">
        <v>2.5483243243243248</v>
      </c>
      <c r="DY15" s="11">
        <v>765.18918918918928</v>
      </c>
      <c r="DZ15" s="11">
        <v>4.8065945945945945</v>
      </c>
      <c r="EA15" s="11">
        <v>2.5697297297297301</v>
      </c>
      <c r="EB15" s="11">
        <v>45.404108108108112</v>
      </c>
      <c r="EC15" s="11">
        <v>193.02054054054051</v>
      </c>
      <c r="ED15" s="11">
        <v>309.99567567567573</v>
      </c>
      <c r="EE15" s="11">
        <v>306.01189189189193</v>
      </c>
      <c r="EF15" s="11">
        <v>373.57945945945949</v>
      </c>
      <c r="EG15" s="11">
        <v>1.9446486486486487</v>
      </c>
      <c r="EH15" s="11">
        <v>1.8594594594594593</v>
      </c>
      <c r="EI15" s="11">
        <v>16.723891891891892</v>
      </c>
      <c r="EJ15" s="11">
        <v>1.374054054054054</v>
      </c>
      <c r="EK15" s="11">
        <v>3.8259459459459464</v>
      </c>
      <c r="EL15" s="11">
        <v>0.49492446292446285</v>
      </c>
      <c r="EM15" s="11">
        <v>2.5832972972972978</v>
      </c>
      <c r="EN15" s="11">
        <v>1.6242585193889543</v>
      </c>
      <c r="EO15" s="11">
        <v>9.1851829823134175</v>
      </c>
      <c r="EP15" s="11">
        <v>92.849823917265681</v>
      </c>
      <c r="EQ15" s="10"/>
      <c r="ER15" s="12">
        <v>1.3756666666666599</v>
      </c>
      <c r="ES15" s="12">
        <v>18.936014</v>
      </c>
      <c r="ET15" s="12">
        <v>52.203255666666699</v>
      </c>
      <c r="EU15" s="12">
        <v>27.0926603333332</v>
      </c>
      <c r="EV15" s="12">
        <v>0.24160699999999999</v>
      </c>
      <c r="EW15" s="12">
        <v>0.45811733333333199</v>
      </c>
      <c r="EX15" s="12">
        <v>0.21778299999999901</v>
      </c>
      <c r="EY15" s="12">
        <v>2.93694433333334</v>
      </c>
      <c r="EZ15" s="12">
        <v>7.43876266666667</v>
      </c>
      <c r="FA15" s="12">
        <v>2.7500386666666699</v>
      </c>
      <c r="FB15" s="12">
        <v>1.546967</v>
      </c>
      <c r="FC15" s="12">
        <v>0.44116733333333402</v>
      </c>
      <c r="FD15" s="12">
        <v>4.41167333333334</v>
      </c>
      <c r="FE15" s="12">
        <v>3.4858333333333102E-2</v>
      </c>
      <c r="FF15" s="12">
        <v>0.34858333333333102</v>
      </c>
      <c r="FG15" s="12">
        <v>12.656007650012057</v>
      </c>
      <c r="FH15" s="12">
        <v>83.396373333333401</v>
      </c>
      <c r="FI15" s="12">
        <v>3.81438233333333</v>
      </c>
      <c r="FJ15" s="12">
        <v>799.42445633333296</v>
      </c>
      <c r="FK15" s="12">
        <v>4.6337209999999898</v>
      </c>
      <c r="FL15" s="12">
        <v>3.2007083333333299</v>
      </c>
      <c r="FM15" s="12">
        <v>58.837553333333403</v>
      </c>
      <c r="FN15" s="12">
        <v>232.897101666667</v>
      </c>
      <c r="FO15" s="12">
        <v>329.069997</v>
      </c>
      <c r="FP15" s="12">
        <v>286.52193633333297</v>
      </c>
      <c r="FQ15" s="12">
        <v>341.55505399999998</v>
      </c>
      <c r="FR15" s="12">
        <v>2.178426</v>
      </c>
      <c r="FS15" s="12">
        <v>3.6863759999999899</v>
      </c>
      <c r="FT15" s="12">
        <v>15.477225333333299</v>
      </c>
      <c r="FU15" s="12">
        <v>1.32103366666667</v>
      </c>
      <c r="FV15" s="12">
        <v>3.9884063333333399</v>
      </c>
      <c r="FW15" s="12">
        <v>0.59603366666666702</v>
      </c>
      <c r="FX15" s="12">
        <v>2.8150266666666699</v>
      </c>
      <c r="FY15" s="12">
        <v>1.41327766666667</v>
      </c>
      <c r="FZ15" s="12">
        <v>9.8058679999999896</v>
      </c>
      <c r="GA15" s="46">
        <v>91.586492333333297</v>
      </c>
      <c r="GB15" s="54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</row>
    <row r="16" spans="1:350" ht="12.75" customHeight="1" x14ac:dyDescent="0.2">
      <c r="A16" s="54"/>
      <c r="B16" s="66">
        <v>160</v>
      </c>
      <c r="C16" s="8" t="s">
        <v>268</v>
      </c>
      <c r="D16" s="8" t="s">
        <v>272</v>
      </c>
      <c r="E16" s="8" t="s">
        <v>269</v>
      </c>
      <c r="F16" s="8" t="s">
        <v>198</v>
      </c>
      <c r="G16" s="8" t="s">
        <v>199</v>
      </c>
      <c r="H16" s="8" t="s">
        <v>200</v>
      </c>
      <c r="I16" s="8" t="s">
        <v>3120</v>
      </c>
      <c r="J16" s="8" t="s">
        <v>201</v>
      </c>
      <c r="K16" s="8" t="s">
        <v>2942</v>
      </c>
      <c r="L16" s="8" t="s">
        <v>2942</v>
      </c>
      <c r="M16" s="8" t="s">
        <v>254</v>
      </c>
      <c r="N16" s="8" t="s">
        <v>3097</v>
      </c>
      <c r="O16" s="8" t="s">
        <v>2943</v>
      </c>
      <c r="P16" s="8" t="s">
        <v>2943</v>
      </c>
      <c r="Q16" s="8" t="s">
        <v>3187</v>
      </c>
      <c r="R16" s="8" t="s">
        <v>3307</v>
      </c>
      <c r="S16" s="8" t="s">
        <v>3323</v>
      </c>
      <c r="T16" s="8" t="s">
        <v>238</v>
      </c>
      <c r="U16" s="8" t="s">
        <v>239</v>
      </c>
      <c r="V16" s="8" t="s">
        <v>2945</v>
      </c>
      <c r="W16" s="9">
        <v>2010</v>
      </c>
      <c r="X16" s="9">
        <f t="shared" si="4"/>
        <v>3</v>
      </c>
      <c r="Y16" s="10" t="s">
        <v>281</v>
      </c>
      <c r="Z16" s="10" t="s">
        <v>3184</v>
      </c>
      <c r="AA16" s="10" t="s">
        <v>240</v>
      </c>
      <c r="AB16" s="10" t="s">
        <v>207</v>
      </c>
      <c r="AC16" s="10" t="s">
        <v>208</v>
      </c>
      <c r="AD16" s="10" t="s">
        <v>209</v>
      </c>
      <c r="AE16" s="10" t="s">
        <v>210</v>
      </c>
      <c r="AF16" s="10" t="s">
        <v>248</v>
      </c>
      <c r="AG16" s="10" t="s">
        <v>3186</v>
      </c>
      <c r="AH16" s="10" t="s">
        <v>212</v>
      </c>
      <c r="AI16" s="10" t="s">
        <v>270</v>
      </c>
      <c r="AJ16" s="10" t="s">
        <v>271</v>
      </c>
      <c r="AK16" s="10" t="s">
        <v>213</v>
      </c>
      <c r="AL16" s="10">
        <f t="shared" si="0"/>
        <v>15</v>
      </c>
      <c r="AM16" s="10" t="s">
        <v>217</v>
      </c>
      <c r="AN16" s="10" t="s">
        <v>218</v>
      </c>
      <c r="AO16" s="10"/>
      <c r="AP16" s="10">
        <v>607148.80000000005</v>
      </c>
      <c r="AQ16" s="10">
        <v>1298979</v>
      </c>
      <c r="AR16" s="10">
        <v>11.74888</v>
      </c>
      <c r="AS16" s="10">
        <v>39.983887000000003</v>
      </c>
      <c r="AT16" s="10" t="s">
        <v>273</v>
      </c>
      <c r="AU16" s="10" t="s">
        <v>274</v>
      </c>
      <c r="AV16" s="10">
        <v>1562044.1559963301</v>
      </c>
      <c r="AW16" s="10">
        <v>1376704.74198163</v>
      </c>
      <c r="AX16" s="10">
        <v>984</v>
      </c>
      <c r="AY16" s="10">
        <v>967</v>
      </c>
      <c r="AZ16" s="10">
        <v>0.32879787999999999</v>
      </c>
      <c r="BA16" s="10">
        <v>0.36182763000000001</v>
      </c>
      <c r="BB16" s="10">
        <v>0.37641205999999999</v>
      </c>
      <c r="BC16" s="10">
        <v>0.31965219</v>
      </c>
      <c r="BD16" s="10">
        <v>9.8373390000000005E-2</v>
      </c>
      <c r="BE16" s="10">
        <v>9.2873109999999995E-2</v>
      </c>
      <c r="BF16" s="10">
        <v>0.1547345</v>
      </c>
      <c r="BG16" s="10">
        <v>123.565</v>
      </c>
      <c r="BH16" s="10">
        <v>981</v>
      </c>
      <c r="BI16" s="10">
        <v>9.3809399999999997E-5</v>
      </c>
      <c r="BJ16" s="10">
        <v>1.5756599999999999E-4</v>
      </c>
      <c r="BK16" s="10">
        <v>4.6107100000000001</v>
      </c>
      <c r="BL16" s="10">
        <v>185.67400000000001</v>
      </c>
      <c r="BM16" s="10">
        <v>2.6995900000000001E-4</v>
      </c>
      <c r="BN16" s="10">
        <v>23.11</v>
      </c>
      <c r="BO16" s="10">
        <v>77.25</v>
      </c>
      <c r="BP16" s="10">
        <f t="shared" si="1"/>
        <v>927</v>
      </c>
      <c r="BQ16" s="10">
        <v>129.12</v>
      </c>
      <c r="BR16" s="10">
        <f t="shared" si="2"/>
        <v>1549.44</v>
      </c>
      <c r="BS16" s="10">
        <f t="shared" si="3"/>
        <v>1.6714563106796116</v>
      </c>
      <c r="BT16" s="10">
        <v>16.29</v>
      </c>
      <c r="BU16" s="10">
        <v>6.42</v>
      </c>
      <c r="BV16" s="10">
        <v>12.06</v>
      </c>
      <c r="BW16" s="10">
        <v>622</v>
      </c>
      <c r="BX16" s="10">
        <v>127</v>
      </c>
      <c r="BY16" s="10">
        <v>13.6</v>
      </c>
      <c r="BZ16" s="10" t="s">
        <v>221</v>
      </c>
      <c r="CA16" s="10">
        <v>0.6</v>
      </c>
      <c r="CB16" s="10">
        <v>1.5588581561999999</v>
      </c>
      <c r="CC16" s="10">
        <v>1379</v>
      </c>
      <c r="CD16" s="10">
        <v>1379</v>
      </c>
      <c r="CE16" s="10">
        <v>2423</v>
      </c>
      <c r="CF16" s="10" t="s">
        <v>222</v>
      </c>
      <c r="CG16" s="10">
        <v>1.1000000000000001</v>
      </c>
      <c r="CH16" s="10">
        <v>0</v>
      </c>
      <c r="CI16" s="10" t="s">
        <v>261</v>
      </c>
      <c r="CJ16" s="10" t="s">
        <v>224</v>
      </c>
      <c r="CK16" s="10" t="s">
        <v>225</v>
      </c>
      <c r="CL16" s="10" t="s">
        <v>262</v>
      </c>
      <c r="CM16" s="10" t="s">
        <v>247</v>
      </c>
      <c r="CN16" s="10" t="s">
        <v>275</v>
      </c>
      <c r="CO16" s="11">
        <v>1.3239206573718596</v>
      </c>
      <c r="CP16" s="11">
        <v>34.352773826458041</v>
      </c>
      <c r="CQ16" s="11">
        <v>41.394025604551921</v>
      </c>
      <c r="CR16" s="11">
        <v>24.253200568990039</v>
      </c>
      <c r="CS16" s="11" t="s">
        <v>3305</v>
      </c>
      <c r="CT16" s="11" t="s">
        <v>231</v>
      </c>
      <c r="CU16" s="11">
        <v>0.30277035179012135</v>
      </c>
      <c r="CV16" s="11">
        <v>0.55548037889039237</v>
      </c>
      <c r="CW16" s="11">
        <v>0.25271002710027102</v>
      </c>
      <c r="CX16" s="11">
        <v>2.97732531235539</v>
      </c>
      <c r="CY16" s="11">
        <v>7.4420000000000002</v>
      </c>
      <c r="CZ16" s="10">
        <v>0</v>
      </c>
      <c r="DA16" s="10">
        <v>6.5</v>
      </c>
      <c r="DB16" s="10">
        <f t="shared" si="5"/>
        <v>-0.94200000000000017</v>
      </c>
      <c r="DC16" s="10" t="s">
        <v>232</v>
      </c>
      <c r="DD16" s="11">
        <v>2.2699542450432002</v>
      </c>
      <c r="DE16" s="11">
        <v>1.8589679715302401</v>
      </c>
      <c r="DF16" s="11">
        <v>0.35524091720581003</v>
      </c>
      <c r="DG16" s="11"/>
      <c r="DH16" s="11">
        <v>0.35524091720581003</v>
      </c>
      <c r="DI16" s="11">
        <v>3.5524091720581001</v>
      </c>
      <c r="DJ16" s="11"/>
      <c r="DK16" s="11">
        <v>3.5524091720581001</v>
      </c>
      <c r="DL16" s="11">
        <v>7.0546618294874737</v>
      </c>
      <c r="DM16" s="11"/>
      <c r="DN16" s="11"/>
      <c r="DO16" s="11">
        <v>7.0546618294874737</v>
      </c>
      <c r="DP16" s="11">
        <v>25.867093374787402</v>
      </c>
      <c r="DQ16" s="11"/>
      <c r="DR16" s="11"/>
      <c r="DS16" s="11">
        <v>25.867093374787402</v>
      </c>
      <c r="DT16" s="11">
        <v>1.7510414910405801E-2</v>
      </c>
      <c r="DU16" s="11">
        <v>0.17510414910405803</v>
      </c>
      <c r="DV16" s="11">
        <v>20.287407181579876</v>
      </c>
      <c r="DW16" s="11">
        <v>82.98204207285788</v>
      </c>
      <c r="DX16" s="11">
        <v>2.3754746023601845</v>
      </c>
      <c r="DY16" s="11">
        <v>989.68701898409438</v>
      </c>
      <c r="DZ16" s="11">
        <v>5.3957927142124165</v>
      </c>
      <c r="EA16" s="11">
        <v>4.3537198563365829</v>
      </c>
      <c r="EB16" s="11">
        <v>67.348896870189847</v>
      </c>
      <c r="EC16" s="11">
        <v>221.43252950230888</v>
      </c>
      <c r="ED16" s="11">
        <v>350.65982555156489</v>
      </c>
      <c r="EE16" s="11">
        <v>294.93996921498206</v>
      </c>
      <c r="EF16" s="11">
        <v>389.03540277065161</v>
      </c>
      <c r="EG16" s="11">
        <v>3.2886608517188303</v>
      </c>
      <c r="EH16" s="11">
        <v>5.9075423293996927</v>
      </c>
      <c r="EI16" s="11">
        <v>10.964012314007183</v>
      </c>
      <c r="EJ16" s="11">
        <v>1.2966649563878914</v>
      </c>
      <c r="EK16" s="11">
        <v>4.9484350949204723</v>
      </c>
      <c r="EL16" s="11">
        <v>0.56777571667258686</v>
      </c>
      <c r="EM16" s="11">
        <v>2.9221652129297073</v>
      </c>
      <c r="EN16" s="11">
        <v>1.6914582729158767</v>
      </c>
      <c r="EO16" s="11">
        <v>10.959654718167222</v>
      </c>
      <c r="EP16" s="11">
        <v>92.428407262201162</v>
      </c>
      <c r="EQ16" s="10"/>
      <c r="ER16" s="12">
        <v>1.3482176666666701</v>
      </c>
      <c r="ES16" s="12">
        <v>29.5718800000001</v>
      </c>
      <c r="ET16" s="12">
        <v>42.322889333333201</v>
      </c>
      <c r="EU16" s="12">
        <v>25.358632666666601</v>
      </c>
      <c r="EV16" s="12">
        <v>0.27098299999999997</v>
      </c>
      <c r="EW16" s="12">
        <v>0.51964000000000099</v>
      </c>
      <c r="EX16" s="12">
        <v>0.240094</v>
      </c>
      <c r="EY16" s="12">
        <v>2.88608366666667</v>
      </c>
      <c r="EZ16" s="12">
        <v>7.3973550000000099</v>
      </c>
      <c r="FA16" s="12">
        <v>2.4941276666666599</v>
      </c>
      <c r="FB16" s="12">
        <v>1.7187889999999999</v>
      </c>
      <c r="FC16" s="12">
        <v>0.45611833333333501</v>
      </c>
      <c r="FD16" s="12">
        <v>4.56118333333335</v>
      </c>
      <c r="FE16" s="12">
        <v>3.3257333333333097E-2</v>
      </c>
      <c r="FF16" s="12">
        <v>0.33257333333333094</v>
      </c>
      <c r="FG16" s="12">
        <v>13.714819789119339</v>
      </c>
      <c r="FH16" s="12">
        <v>87.777838666666696</v>
      </c>
      <c r="FI16" s="12">
        <v>2.7015596666666699</v>
      </c>
      <c r="FJ16" s="12">
        <v>940.67219833333399</v>
      </c>
      <c r="FK16" s="12">
        <v>5.17828466666667</v>
      </c>
      <c r="FL16" s="12">
        <v>4.2800676666666604</v>
      </c>
      <c r="FM16" s="12">
        <v>69.8763193333332</v>
      </c>
      <c r="FN16" s="12">
        <v>227.496548666666</v>
      </c>
      <c r="FO16" s="12">
        <v>354.834251666667</v>
      </c>
      <c r="FP16" s="12">
        <v>274.149539333333</v>
      </c>
      <c r="FQ16" s="12">
        <v>375.12987166666699</v>
      </c>
      <c r="FR16" s="12">
        <v>3.3364376666666602</v>
      </c>
      <c r="FS16" s="12">
        <v>6.1091623333333303</v>
      </c>
      <c r="FT16" s="12">
        <v>11.5949213333333</v>
      </c>
      <c r="FU16" s="12">
        <v>1.3249043333333299</v>
      </c>
      <c r="FV16" s="12">
        <v>4.7431070000000002</v>
      </c>
      <c r="FW16" s="12">
        <v>0.59643633333333201</v>
      </c>
      <c r="FX16" s="12">
        <v>2.9842263333333401</v>
      </c>
      <c r="FY16" s="12">
        <v>1.6399550000000001</v>
      </c>
      <c r="FZ16" s="12">
        <v>10.8949583333333</v>
      </c>
      <c r="GA16" s="46">
        <v>91.680531666666596</v>
      </c>
      <c r="GB16" s="54"/>
    </row>
    <row r="17" spans="1:350" s="2" customFormat="1" ht="12.75" customHeight="1" x14ac:dyDescent="0.2">
      <c r="A17" s="73"/>
      <c r="B17" s="66">
        <v>161</v>
      </c>
      <c r="C17" s="8" t="s">
        <v>276</v>
      </c>
      <c r="D17" s="8"/>
      <c r="E17" s="8" t="s">
        <v>269</v>
      </c>
      <c r="F17" s="8" t="s">
        <v>198</v>
      </c>
      <c r="G17" s="8" t="s">
        <v>199</v>
      </c>
      <c r="H17" s="8" t="s">
        <v>200</v>
      </c>
      <c r="I17" s="8" t="s">
        <v>3120</v>
      </c>
      <c r="J17" s="8" t="s">
        <v>201</v>
      </c>
      <c r="K17" s="8" t="s">
        <v>2942</v>
      </c>
      <c r="L17" s="8" t="s">
        <v>2942</v>
      </c>
      <c r="M17" s="8" t="s">
        <v>254</v>
      </c>
      <c r="N17" s="8" t="s">
        <v>3097</v>
      </c>
      <c r="O17" s="8" t="s">
        <v>2943</v>
      </c>
      <c r="P17" s="8" t="s">
        <v>2943</v>
      </c>
      <c r="Q17" s="8" t="s">
        <v>3187</v>
      </c>
      <c r="R17" s="8" t="s">
        <v>3307</v>
      </c>
      <c r="S17" s="8" t="s">
        <v>3323</v>
      </c>
      <c r="T17" s="8" t="s">
        <v>238</v>
      </c>
      <c r="U17" s="8" t="s">
        <v>239</v>
      </c>
      <c r="V17" s="8" t="s">
        <v>2945</v>
      </c>
      <c r="W17" s="9">
        <v>2010</v>
      </c>
      <c r="X17" s="9">
        <f t="shared" si="4"/>
        <v>3</v>
      </c>
      <c r="Y17" s="10" t="s">
        <v>281</v>
      </c>
      <c r="Z17" s="10" t="s">
        <v>3184</v>
      </c>
      <c r="AA17" s="10" t="s">
        <v>240</v>
      </c>
      <c r="AB17" s="10" t="s">
        <v>207</v>
      </c>
      <c r="AC17" s="10" t="s">
        <v>208</v>
      </c>
      <c r="AD17" s="10" t="s">
        <v>209</v>
      </c>
      <c r="AE17" s="10" t="s">
        <v>210</v>
      </c>
      <c r="AF17" s="10" t="s">
        <v>248</v>
      </c>
      <c r="AG17" s="10" t="s">
        <v>3186</v>
      </c>
      <c r="AH17" s="10" t="s">
        <v>212</v>
      </c>
      <c r="AI17" s="10" t="s">
        <v>277</v>
      </c>
      <c r="AJ17" s="10"/>
      <c r="AK17" s="10" t="s">
        <v>213</v>
      </c>
      <c r="AL17" s="10">
        <f t="shared" si="0"/>
        <v>15</v>
      </c>
      <c r="AM17" s="10" t="s">
        <v>217</v>
      </c>
      <c r="AN17" s="10" t="s">
        <v>218</v>
      </c>
      <c r="AO17" s="10"/>
      <c r="AP17" s="10">
        <v>607148.80000000005</v>
      </c>
      <c r="AQ17" s="10">
        <v>1298979</v>
      </c>
      <c r="AR17" s="10">
        <v>11.74888</v>
      </c>
      <c r="AS17" s="10">
        <v>39.983887000000003</v>
      </c>
      <c r="AT17" s="10" t="s">
        <v>273</v>
      </c>
      <c r="AU17" s="10" t="s">
        <v>274</v>
      </c>
      <c r="AV17" s="10">
        <v>1562044.1559963301</v>
      </c>
      <c r="AW17" s="10">
        <v>1376704.74198163</v>
      </c>
      <c r="AX17" s="10">
        <v>984</v>
      </c>
      <c r="AY17" s="10">
        <v>967</v>
      </c>
      <c r="AZ17" s="10">
        <v>0.32879787999999999</v>
      </c>
      <c r="BA17" s="10">
        <v>0.36182763000000001</v>
      </c>
      <c r="BB17" s="10">
        <v>0.37641205999999999</v>
      </c>
      <c r="BC17" s="10">
        <v>0.31965219</v>
      </c>
      <c r="BD17" s="10">
        <v>9.8373390000000005E-2</v>
      </c>
      <c r="BE17" s="10">
        <v>9.2873109999999995E-2</v>
      </c>
      <c r="BF17" s="10">
        <v>0.1547345</v>
      </c>
      <c r="BG17" s="10">
        <v>123.565</v>
      </c>
      <c r="BH17" s="10">
        <v>981</v>
      </c>
      <c r="BI17" s="10">
        <v>9.3809399999999997E-5</v>
      </c>
      <c r="BJ17" s="10">
        <v>1.5756599999999999E-4</v>
      </c>
      <c r="BK17" s="10">
        <v>4.6107100000000001</v>
      </c>
      <c r="BL17" s="10">
        <v>185.67400000000001</v>
      </c>
      <c r="BM17" s="10">
        <v>2.6995900000000001E-4</v>
      </c>
      <c r="BN17" s="10">
        <v>23.11</v>
      </c>
      <c r="BO17" s="10">
        <v>77.25</v>
      </c>
      <c r="BP17" s="10">
        <f t="shared" si="1"/>
        <v>927</v>
      </c>
      <c r="BQ17" s="10">
        <v>129.12</v>
      </c>
      <c r="BR17" s="10">
        <f t="shared" si="2"/>
        <v>1549.44</v>
      </c>
      <c r="BS17" s="10">
        <f t="shared" si="3"/>
        <v>1.6714563106796116</v>
      </c>
      <c r="BT17" s="10">
        <v>16.29</v>
      </c>
      <c r="BU17" s="10">
        <v>6.42</v>
      </c>
      <c r="BV17" s="10">
        <v>12.06</v>
      </c>
      <c r="BW17" s="10">
        <v>622</v>
      </c>
      <c r="BX17" s="10">
        <v>127</v>
      </c>
      <c r="BY17" s="10">
        <v>13.6</v>
      </c>
      <c r="BZ17" s="10" t="s">
        <v>221</v>
      </c>
      <c r="CA17" s="10">
        <v>0.6</v>
      </c>
      <c r="CB17" s="10">
        <v>1.5588581561999999</v>
      </c>
      <c r="CC17" s="10">
        <v>1379</v>
      </c>
      <c r="CD17" s="10">
        <v>1379</v>
      </c>
      <c r="CE17" s="10">
        <v>2423</v>
      </c>
      <c r="CF17" s="10" t="s">
        <v>222</v>
      </c>
      <c r="CG17" s="10">
        <v>1.1000000000000001</v>
      </c>
      <c r="CH17" s="10">
        <v>0</v>
      </c>
      <c r="CI17" s="10" t="s">
        <v>261</v>
      </c>
      <c r="CJ17" s="10" t="s">
        <v>224</v>
      </c>
      <c r="CK17" s="10" t="s">
        <v>225</v>
      </c>
      <c r="CL17" s="10" t="s">
        <v>262</v>
      </c>
      <c r="CM17" s="10" t="s">
        <v>247</v>
      </c>
      <c r="CN17" s="10" t="s">
        <v>275</v>
      </c>
      <c r="CO17" s="11">
        <v>1.3277460000000001</v>
      </c>
      <c r="CP17" s="11">
        <v>29.021756981116226</v>
      </c>
      <c r="CQ17" s="11">
        <v>42.92119732302141</v>
      </c>
      <c r="CR17" s="11">
        <v>28.057045695862374</v>
      </c>
      <c r="CS17" s="11" t="s">
        <v>3305</v>
      </c>
      <c r="CT17" s="11" t="s">
        <v>231</v>
      </c>
      <c r="CU17" s="11">
        <v>0.25902439172552316</v>
      </c>
      <c r="CV17" s="11">
        <v>0.51775568181818177</v>
      </c>
      <c r="CW17" s="11">
        <v>0.25873129009265861</v>
      </c>
      <c r="CX17" s="11">
        <v>2.083984375</v>
      </c>
      <c r="CY17" s="11">
        <v>7.5250000000000004</v>
      </c>
      <c r="CZ17" s="10">
        <v>0</v>
      </c>
      <c r="DA17" s="10">
        <v>6.5</v>
      </c>
      <c r="DB17" s="10">
        <f t="shared" si="5"/>
        <v>-1.0250000000000004</v>
      </c>
      <c r="DC17" s="10" t="s">
        <v>232</v>
      </c>
      <c r="DD17" s="11">
        <v>2.5782537067545301</v>
      </c>
      <c r="DE17" s="11">
        <v>1.0747775947281699</v>
      </c>
      <c r="DF17" s="11">
        <v>0.37868096828460601</v>
      </c>
      <c r="DG17" s="11"/>
      <c r="DH17" s="11">
        <v>0.37868096828460601</v>
      </c>
      <c r="DI17" s="11">
        <v>3.78680968284606</v>
      </c>
      <c r="DJ17" s="11"/>
      <c r="DK17" s="11">
        <v>3.78680968284606</v>
      </c>
      <c r="DL17" s="11">
        <v>7.5418821137401872</v>
      </c>
      <c r="DM17" s="11"/>
      <c r="DN17" s="11"/>
      <c r="DO17" s="11">
        <v>7.5418821137401872</v>
      </c>
      <c r="DP17" s="11">
        <v>27.653567750380684</v>
      </c>
      <c r="DQ17" s="11"/>
      <c r="DR17" s="11"/>
      <c r="DS17" s="11">
        <v>27.653567750380684</v>
      </c>
      <c r="DT17" s="11">
        <v>1.5327927470207199E-2</v>
      </c>
      <c r="DU17" s="11">
        <v>0.153279274702072</v>
      </c>
      <c r="DV17" s="11">
        <v>24.705294895258731</v>
      </c>
      <c r="DW17" s="11">
        <v>81.606753812636171</v>
      </c>
      <c r="DX17" s="11">
        <v>2.524509803921569</v>
      </c>
      <c r="DY17" s="11">
        <v>1074.0958605664489</v>
      </c>
      <c r="DZ17" s="11">
        <v>5.6156862745098044</v>
      </c>
      <c r="EA17" s="11">
        <v>4.2508714596949897</v>
      </c>
      <c r="EB17" s="11">
        <v>64.75501089324618</v>
      </c>
      <c r="EC17" s="11">
        <v>253.838779956427</v>
      </c>
      <c r="ED17" s="11">
        <v>353.75490196078431</v>
      </c>
      <c r="EE17" s="11">
        <v>296.88344226579522</v>
      </c>
      <c r="EF17" s="11">
        <v>434.22004357298482</v>
      </c>
      <c r="EG17" s="11">
        <v>3.5619825708061006</v>
      </c>
      <c r="EH17" s="11">
        <v>7.0446623093681922</v>
      </c>
      <c r="EI17" s="11">
        <v>12.795315904139432</v>
      </c>
      <c r="EJ17" s="11">
        <v>1.0375816993464053</v>
      </c>
      <c r="EK17" s="11">
        <v>5.3704793028322442</v>
      </c>
      <c r="EL17" s="11">
        <v>0.65086866655494102</v>
      </c>
      <c r="EM17" s="11">
        <v>2.9479575163398692</v>
      </c>
      <c r="EN17" s="11">
        <v>1.8879132329260209</v>
      </c>
      <c r="EO17" s="11">
        <v>11.673286256779438</v>
      </c>
      <c r="EP17" s="11">
        <v>93.00910197715389</v>
      </c>
      <c r="EQ17" s="10"/>
      <c r="ER17" s="12">
        <v>1.3277460000000001</v>
      </c>
      <c r="ES17" s="12">
        <v>28.4787136666667</v>
      </c>
      <c r="ET17" s="12">
        <v>42.1180733333332</v>
      </c>
      <c r="EU17" s="12">
        <v>27.532053666666599</v>
      </c>
      <c r="EV17" s="12">
        <v>0.25976333333333401</v>
      </c>
      <c r="EW17" s="12">
        <v>0.51862400000000097</v>
      </c>
      <c r="EX17" s="12">
        <v>0.25562766666666698</v>
      </c>
      <c r="EY17" s="12">
        <v>2.60938133333334</v>
      </c>
      <c r="EZ17" s="12">
        <v>7.4150786666666697</v>
      </c>
      <c r="FA17" s="12">
        <v>2.8283800000000001</v>
      </c>
      <c r="FB17" s="12">
        <v>1.42479933333333</v>
      </c>
      <c r="FC17" s="12">
        <v>0.60753399999999902</v>
      </c>
      <c r="FD17" s="12">
        <v>6.07533999999999</v>
      </c>
      <c r="FE17" s="12">
        <v>4.9280999999999901E-2</v>
      </c>
      <c r="FF17" s="12">
        <v>0.49280999999999903</v>
      </c>
      <c r="FG17" s="12">
        <v>12.327956007386218</v>
      </c>
      <c r="FH17" s="12">
        <v>90.935293999999999</v>
      </c>
      <c r="FI17" s="12">
        <v>3.5239049999999899</v>
      </c>
      <c r="FJ17" s="12">
        <v>1024.1934369999999</v>
      </c>
      <c r="FK17" s="12">
        <v>5.4508746666666497</v>
      </c>
      <c r="FL17" s="12">
        <v>4.3738909999999898</v>
      </c>
      <c r="FM17" s="12">
        <v>81.294153333333398</v>
      </c>
      <c r="FN17" s="12">
        <v>262.14779533333302</v>
      </c>
      <c r="FO17" s="12">
        <v>374.555342666667</v>
      </c>
      <c r="FP17" s="12">
        <v>279.47544733333399</v>
      </c>
      <c r="FQ17" s="12">
        <v>382.52718566666601</v>
      </c>
      <c r="FR17" s="12">
        <v>3.7013079999999898</v>
      </c>
      <c r="FS17" s="12">
        <v>7.9672236666666496</v>
      </c>
      <c r="FT17" s="12">
        <v>13.0701506666667</v>
      </c>
      <c r="FU17" s="12">
        <v>1.3650990000000001</v>
      </c>
      <c r="FV17" s="12">
        <v>5.1617226666666598</v>
      </c>
      <c r="FW17" s="12">
        <v>0.67878399999999905</v>
      </c>
      <c r="FX17" s="12">
        <v>3.1162746666666701</v>
      </c>
      <c r="FY17" s="12">
        <v>1.6338283333333301</v>
      </c>
      <c r="FZ17" s="12">
        <v>11.6186943333333</v>
      </c>
      <c r="GA17" s="46">
        <v>92.248045000000005</v>
      </c>
      <c r="GB17" s="54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</row>
    <row r="18" spans="1:350" s="2" customFormat="1" ht="12.75" customHeight="1" x14ac:dyDescent="0.2">
      <c r="A18" s="73"/>
      <c r="B18" s="66">
        <v>162</v>
      </c>
      <c r="C18" s="8" t="s">
        <v>278</v>
      </c>
      <c r="D18" s="8"/>
      <c r="E18" s="8" t="s">
        <v>269</v>
      </c>
      <c r="F18" s="8" t="s">
        <v>198</v>
      </c>
      <c r="G18" s="8" t="s">
        <v>199</v>
      </c>
      <c r="H18" s="8" t="s">
        <v>200</v>
      </c>
      <c r="I18" s="8" t="s">
        <v>3120</v>
      </c>
      <c r="J18" s="8" t="s">
        <v>201</v>
      </c>
      <c r="K18" s="8" t="s">
        <v>2942</v>
      </c>
      <c r="L18" s="8" t="s">
        <v>2942</v>
      </c>
      <c r="M18" s="8" t="s">
        <v>254</v>
      </c>
      <c r="N18" s="8" t="s">
        <v>3097</v>
      </c>
      <c r="O18" s="8" t="s">
        <v>2943</v>
      </c>
      <c r="P18" s="8" t="s">
        <v>2943</v>
      </c>
      <c r="Q18" s="8" t="s">
        <v>3187</v>
      </c>
      <c r="R18" s="8" t="s">
        <v>3307</v>
      </c>
      <c r="S18" s="8" t="s">
        <v>3323</v>
      </c>
      <c r="T18" s="8" t="s">
        <v>238</v>
      </c>
      <c r="U18" s="8" t="s">
        <v>239</v>
      </c>
      <c r="V18" s="8" t="s">
        <v>2945</v>
      </c>
      <c r="W18" s="9">
        <v>2010</v>
      </c>
      <c r="X18" s="9">
        <f t="shared" si="4"/>
        <v>3</v>
      </c>
      <c r="Y18" s="10" t="s">
        <v>281</v>
      </c>
      <c r="Z18" s="10" t="s">
        <v>3184</v>
      </c>
      <c r="AA18" s="10" t="s">
        <v>240</v>
      </c>
      <c r="AB18" s="10" t="s">
        <v>207</v>
      </c>
      <c r="AC18" s="10" t="s">
        <v>208</v>
      </c>
      <c r="AD18" s="10" t="s">
        <v>209</v>
      </c>
      <c r="AE18" s="10" t="s">
        <v>210</v>
      </c>
      <c r="AF18" s="10" t="s">
        <v>248</v>
      </c>
      <c r="AG18" s="10" t="s">
        <v>3186</v>
      </c>
      <c r="AH18" s="10" t="s">
        <v>212</v>
      </c>
      <c r="AI18" s="10" t="s">
        <v>279</v>
      </c>
      <c r="AJ18" s="10"/>
      <c r="AK18" s="10" t="s">
        <v>213</v>
      </c>
      <c r="AL18" s="10">
        <f t="shared" si="0"/>
        <v>15</v>
      </c>
      <c r="AM18" s="10" t="s">
        <v>217</v>
      </c>
      <c r="AN18" s="10" t="s">
        <v>218</v>
      </c>
      <c r="AO18" s="10"/>
      <c r="AP18" s="10">
        <v>607148.80000000005</v>
      </c>
      <c r="AQ18" s="10">
        <v>1298979</v>
      </c>
      <c r="AR18" s="10">
        <v>11.74888</v>
      </c>
      <c r="AS18" s="10">
        <v>39.983887000000003</v>
      </c>
      <c r="AT18" s="10" t="s">
        <v>273</v>
      </c>
      <c r="AU18" s="10" t="s">
        <v>274</v>
      </c>
      <c r="AV18" s="10">
        <v>1562044.1559963301</v>
      </c>
      <c r="AW18" s="10">
        <v>1376704.74198163</v>
      </c>
      <c r="AX18" s="10">
        <v>984</v>
      </c>
      <c r="AY18" s="10">
        <v>967</v>
      </c>
      <c r="AZ18" s="10">
        <v>0.32879787999999999</v>
      </c>
      <c r="BA18" s="10">
        <v>0.36182763000000001</v>
      </c>
      <c r="BB18" s="10">
        <v>0.37641205999999999</v>
      </c>
      <c r="BC18" s="10">
        <v>0.31965219</v>
      </c>
      <c r="BD18" s="10">
        <v>9.8373390000000005E-2</v>
      </c>
      <c r="BE18" s="10">
        <v>9.2873109999999995E-2</v>
      </c>
      <c r="BF18" s="10">
        <v>0.1547345</v>
      </c>
      <c r="BG18" s="10">
        <v>123.565</v>
      </c>
      <c r="BH18" s="10">
        <v>981</v>
      </c>
      <c r="BI18" s="10">
        <v>9.3809399999999997E-5</v>
      </c>
      <c r="BJ18" s="10">
        <v>1.5756599999999999E-4</v>
      </c>
      <c r="BK18" s="10">
        <v>4.6107100000000001</v>
      </c>
      <c r="BL18" s="10">
        <v>185.67400000000001</v>
      </c>
      <c r="BM18" s="10">
        <v>2.6995900000000001E-4</v>
      </c>
      <c r="BN18" s="10">
        <v>23.11</v>
      </c>
      <c r="BO18" s="10">
        <v>77.25</v>
      </c>
      <c r="BP18" s="10">
        <f t="shared" si="1"/>
        <v>927</v>
      </c>
      <c r="BQ18" s="10">
        <v>129.12</v>
      </c>
      <c r="BR18" s="10">
        <f t="shared" si="2"/>
        <v>1549.44</v>
      </c>
      <c r="BS18" s="10">
        <f t="shared" si="3"/>
        <v>1.6714563106796116</v>
      </c>
      <c r="BT18" s="10">
        <v>16.29</v>
      </c>
      <c r="BU18" s="10">
        <v>6.42</v>
      </c>
      <c r="BV18" s="10">
        <v>12.06</v>
      </c>
      <c r="BW18" s="10">
        <v>622</v>
      </c>
      <c r="BX18" s="10">
        <v>127</v>
      </c>
      <c r="BY18" s="10">
        <v>13.6</v>
      </c>
      <c r="BZ18" s="10" t="s">
        <v>221</v>
      </c>
      <c r="CA18" s="10">
        <v>0.6</v>
      </c>
      <c r="CB18" s="10">
        <v>1.5588581561999999</v>
      </c>
      <c r="CC18" s="10">
        <v>1379</v>
      </c>
      <c r="CD18" s="10">
        <v>1379</v>
      </c>
      <c r="CE18" s="10">
        <v>2423</v>
      </c>
      <c r="CF18" s="10" t="s">
        <v>222</v>
      </c>
      <c r="CG18" s="10">
        <v>1.1000000000000001</v>
      </c>
      <c r="CH18" s="10">
        <v>0</v>
      </c>
      <c r="CI18" s="10" t="s">
        <v>261</v>
      </c>
      <c r="CJ18" s="10" t="s">
        <v>224</v>
      </c>
      <c r="CK18" s="10" t="s">
        <v>225</v>
      </c>
      <c r="CL18" s="10" t="s">
        <v>262</v>
      </c>
      <c r="CM18" s="10" t="s">
        <v>247</v>
      </c>
      <c r="CN18" s="10" t="s">
        <v>275</v>
      </c>
      <c r="CO18" s="11">
        <v>1.33255266666667</v>
      </c>
      <c r="CP18" s="11">
        <v>29.81568170482614</v>
      </c>
      <c r="CQ18" s="11">
        <v>43.101771128416985</v>
      </c>
      <c r="CR18" s="11">
        <v>27.082547166756875</v>
      </c>
      <c r="CS18" s="11" t="s">
        <v>3304</v>
      </c>
      <c r="CT18" s="11" t="s">
        <v>231</v>
      </c>
      <c r="CU18" s="11">
        <v>0.25750227406957149</v>
      </c>
      <c r="CV18" s="11">
        <v>0.50899928005759543</v>
      </c>
      <c r="CW18" s="11">
        <v>0.25149700598802394</v>
      </c>
      <c r="CX18" s="11">
        <v>2.2824887104867302</v>
      </c>
      <c r="CY18" s="11">
        <v>7.1970000000000001</v>
      </c>
      <c r="CZ18" s="10">
        <v>0</v>
      </c>
      <c r="DA18" s="10">
        <v>6.5</v>
      </c>
      <c r="DB18" s="10">
        <f t="shared" si="5"/>
        <v>-0.69700000000000006</v>
      </c>
      <c r="DC18" s="10" t="s">
        <v>232</v>
      </c>
      <c r="DD18" s="11">
        <v>2.6283185840707799</v>
      </c>
      <c r="DE18" s="11">
        <v>1.8098230088495499</v>
      </c>
      <c r="DF18" s="11">
        <v>0.39618314504623398</v>
      </c>
      <c r="DG18" s="11"/>
      <c r="DH18" s="11">
        <v>0.39618314504623398</v>
      </c>
      <c r="DI18" s="11">
        <v>3.9618314504623395</v>
      </c>
      <c r="DJ18" s="11"/>
      <c r="DK18" s="11">
        <v>3.9618314504623395</v>
      </c>
      <c r="DL18" s="11">
        <v>7.9190235962962072</v>
      </c>
      <c r="DM18" s="11"/>
      <c r="DN18" s="11"/>
      <c r="DO18" s="11">
        <v>7.9190235962962072</v>
      </c>
      <c r="DP18" s="11">
        <v>29.036419853086091</v>
      </c>
      <c r="DQ18" s="11"/>
      <c r="DR18" s="11"/>
      <c r="DS18" s="11">
        <v>29.036419853086091</v>
      </c>
      <c r="DT18" s="11">
        <v>1.7649470269680001E-2</v>
      </c>
      <c r="DU18" s="11">
        <v>0.17649470269680001</v>
      </c>
      <c r="DV18" s="11">
        <v>22.447310825347344</v>
      </c>
      <c r="DW18" s="11">
        <v>94.673960612691474</v>
      </c>
      <c r="DX18" s="11">
        <v>2.5364332603938733</v>
      </c>
      <c r="DY18" s="11">
        <v>986.69584245076567</v>
      </c>
      <c r="DZ18" s="11">
        <v>6.183041575492342</v>
      </c>
      <c r="EA18" s="11">
        <v>4.640919037199124</v>
      </c>
      <c r="EB18" s="11">
        <v>71.152297592997826</v>
      </c>
      <c r="EC18" s="11">
        <v>296.69912472647701</v>
      </c>
      <c r="ED18" s="11">
        <v>363.22757111597372</v>
      </c>
      <c r="EE18" s="11">
        <v>328.21663019693653</v>
      </c>
      <c r="EF18" s="11">
        <v>391.43435448577674</v>
      </c>
      <c r="EG18" s="11">
        <v>3.7079868708971553</v>
      </c>
      <c r="EH18" s="11">
        <v>8.7001094091903735</v>
      </c>
      <c r="EI18" s="11">
        <v>11.935437636761488</v>
      </c>
      <c r="EJ18" s="11">
        <v>1.4636761487964989</v>
      </c>
      <c r="EK18" s="11">
        <v>4.933479212253828</v>
      </c>
      <c r="EL18" s="11">
        <v>0.76076698647814622</v>
      </c>
      <c r="EM18" s="11">
        <v>3.0268964259664477</v>
      </c>
      <c r="EN18" s="11">
        <v>1.7018884977642468</v>
      </c>
      <c r="EO18" s="11">
        <v>11.369770728589582</v>
      </c>
      <c r="EP18" s="11">
        <v>91.673186480829273</v>
      </c>
      <c r="EQ18" s="10"/>
      <c r="ER18" s="12">
        <v>1.33255266666667</v>
      </c>
      <c r="ES18" s="12">
        <v>28.854908333333402</v>
      </c>
      <c r="ET18" s="12">
        <v>41.712869999999903</v>
      </c>
      <c r="EU18" s="12">
        <v>26.209845666666599</v>
      </c>
      <c r="EV18" s="12">
        <v>0.25841400000000098</v>
      </c>
      <c r="EW18" s="12">
        <v>0.51454833333333205</v>
      </c>
      <c r="EX18" s="12">
        <v>0.24841633333333299</v>
      </c>
      <c r="EY18" s="12">
        <v>2.71205433333333</v>
      </c>
      <c r="EZ18" s="12">
        <v>7.1864719999999904</v>
      </c>
      <c r="FA18" s="12">
        <v>2.9881120000000001</v>
      </c>
      <c r="FB18" s="12">
        <v>1.9139536666666599</v>
      </c>
      <c r="FC18" s="12">
        <v>0.64484799999999998</v>
      </c>
      <c r="FD18" s="12">
        <v>6.44848</v>
      </c>
      <c r="FE18" s="12">
        <v>4.4088666666666498E-2</v>
      </c>
      <c r="FF18" s="12">
        <v>0.44088666666666498</v>
      </c>
      <c r="FG18" s="12">
        <v>14.62616243025424</v>
      </c>
      <c r="FH18" s="12">
        <v>108.340471333333</v>
      </c>
      <c r="FI18" s="12">
        <v>3.42041833333333</v>
      </c>
      <c r="FJ18" s="12">
        <v>983.205021333334</v>
      </c>
      <c r="FK18" s="12">
        <v>5.8864079999999896</v>
      </c>
      <c r="FL18" s="12">
        <v>4.6246023333333302</v>
      </c>
      <c r="FM18" s="12">
        <v>88.0116790000001</v>
      </c>
      <c r="FN18" s="12">
        <v>285.68124</v>
      </c>
      <c r="FO18" s="12">
        <v>387.01681533333402</v>
      </c>
      <c r="FP18" s="12">
        <v>290.58536600000002</v>
      </c>
      <c r="FQ18" s="12">
        <v>361.19961499999999</v>
      </c>
      <c r="FR18" s="12">
        <v>3.72453366666667</v>
      </c>
      <c r="FS18" s="12">
        <v>8.4519393333333195</v>
      </c>
      <c r="FT18" s="12">
        <v>12.426508333333301</v>
      </c>
      <c r="FU18" s="12">
        <v>1.62799</v>
      </c>
      <c r="FV18" s="12">
        <v>4.9685723333333298</v>
      </c>
      <c r="FW18" s="12">
        <v>0.73699633333333203</v>
      </c>
      <c r="FX18" s="12">
        <v>3.1811186666666602</v>
      </c>
      <c r="FY18" s="12">
        <v>1.549531</v>
      </c>
      <c r="FZ18" s="12">
        <v>11.445743</v>
      </c>
      <c r="GA18" s="46">
        <v>91.566596666666499</v>
      </c>
      <c r="GB18" s="54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</row>
    <row r="19" spans="1:350" ht="12.75" customHeight="1" x14ac:dyDescent="0.2">
      <c r="A19" s="54"/>
      <c r="B19" s="66">
        <v>166</v>
      </c>
      <c r="C19" s="8" t="s">
        <v>280</v>
      </c>
      <c r="D19" s="8" t="s">
        <v>285</v>
      </c>
      <c r="E19" s="8" t="s">
        <v>282</v>
      </c>
      <c r="F19" s="8" t="s">
        <v>198</v>
      </c>
      <c r="G19" s="8" t="s">
        <v>199</v>
      </c>
      <c r="H19" s="8" t="s">
        <v>200</v>
      </c>
      <c r="I19" s="8" t="s">
        <v>3120</v>
      </c>
      <c r="J19" s="8" t="s">
        <v>201</v>
      </c>
      <c r="K19" s="8" t="s">
        <v>2942</v>
      </c>
      <c r="L19" s="8" t="s">
        <v>2942</v>
      </c>
      <c r="M19" s="8" t="s">
        <v>254</v>
      </c>
      <c r="N19" s="8" t="s">
        <v>3097</v>
      </c>
      <c r="O19" s="8" t="s">
        <v>2943</v>
      </c>
      <c r="P19" s="8" t="s">
        <v>2943</v>
      </c>
      <c r="Q19" s="8" t="s">
        <v>3311</v>
      </c>
      <c r="R19" s="8" t="s">
        <v>3313</v>
      </c>
      <c r="S19" s="8" t="s">
        <v>3323</v>
      </c>
      <c r="T19" s="8" t="s">
        <v>3098</v>
      </c>
      <c r="U19" s="8" t="s">
        <v>3111</v>
      </c>
      <c r="V19" s="8" t="s">
        <v>3110</v>
      </c>
      <c r="W19" s="9">
        <v>2010</v>
      </c>
      <c r="X19" s="9">
        <f t="shared" si="4"/>
        <v>3</v>
      </c>
      <c r="Y19" s="10" t="s">
        <v>3397</v>
      </c>
      <c r="Z19" s="10" t="s">
        <v>3312</v>
      </c>
      <c r="AA19" s="10" t="s">
        <v>3092</v>
      </c>
      <c r="AB19" s="10" t="s">
        <v>207</v>
      </c>
      <c r="AC19" s="10" t="s">
        <v>208</v>
      </c>
      <c r="AD19" s="10" t="s">
        <v>209</v>
      </c>
      <c r="AE19" s="10" t="s">
        <v>210</v>
      </c>
      <c r="AF19" s="10" t="s">
        <v>248</v>
      </c>
      <c r="AG19" s="10" t="s">
        <v>3186</v>
      </c>
      <c r="AH19" s="10" t="s">
        <v>212</v>
      </c>
      <c r="AI19" s="10" t="s">
        <v>283</v>
      </c>
      <c r="AJ19" s="10" t="s">
        <v>284</v>
      </c>
      <c r="AK19" s="10" t="s">
        <v>213</v>
      </c>
      <c r="AL19" s="10">
        <f t="shared" si="0"/>
        <v>15</v>
      </c>
      <c r="AM19" s="10" t="s">
        <v>217</v>
      </c>
      <c r="AN19" s="10" t="s">
        <v>218</v>
      </c>
      <c r="AO19" s="10"/>
      <c r="AP19" s="10">
        <v>608839.68000000005</v>
      </c>
      <c r="AQ19" s="10">
        <v>1297137.4099999999</v>
      </c>
      <c r="AR19" s="10">
        <v>11.732231000000001</v>
      </c>
      <c r="AS19" s="10">
        <v>39.998800000000003</v>
      </c>
      <c r="AT19" s="10" t="s">
        <v>286</v>
      </c>
      <c r="AU19" s="10" t="s">
        <v>287</v>
      </c>
      <c r="AV19" s="10">
        <v>1563586.4964131799</v>
      </c>
      <c r="AW19" s="10">
        <v>1374769.1031430101</v>
      </c>
      <c r="AX19" s="10">
        <v>945</v>
      </c>
      <c r="AY19" s="10">
        <v>931</v>
      </c>
      <c r="AZ19" s="10">
        <v>-7.7020569999999997E-2</v>
      </c>
      <c r="BA19" s="10">
        <v>-7.7979149999999997E-2</v>
      </c>
      <c r="BB19" s="10">
        <v>-7.8188320000000006E-2</v>
      </c>
      <c r="BC19" s="10">
        <v>-6.6114510000000001E-2</v>
      </c>
      <c r="BD19" s="10">
        <v>-7.7353450000000004E-2</v>
      </c>
      <c r="BE19" s="10">
        <v>-0.11765731</v>
      </c>
      <c r="BF19" s="10">
        <v>-0.15516738999999999</v>
      </c>
      <c r="BG19" s="10">
        <v>102.07299999999999</v>
      </c>
      <c r="BH19" s="10">
        <v>943</v>
      </c>
      <c r="BI19" s="10">
        <v>-1.75358E-4</v>
      </c>
      <c r="BJ19" s="10">
        <v>-7.6794599999999998E-5</v>
      </c>
      <c r="BK19" s="10">
        <v>1.1087899999999999</v>
      </c>
      <c r="BL19" s="10">
        <v>219.76</v>
      </c>
      <c r="BM19" s="10">
        <v>-2.6387200000000001E-4</v>
      </c>
      <c r="BN19" s="10">
        <v>23.11</v>
      </c>
      <c r="BO19" s="10">
        <v>77.25</v>
      </c>
      <c r="BP19" s="10">
        <f t="shared" si="1"/>
        <v>927</v>
      </c>
      <c r="BQ19" s="10">
        <v>129.12</v>
      </c>
      <c r="BR19" s="10">
        <f t="shared" si="2"/>
        <v>1549.44</v>
      </c>
      <c r="BS19" s="10">
        <f t="shared" si="3"/>
        <v>1.6714563106796116</v>
      </c>
      <c r="BT19" s="10">
        <v>16.29</v>
      </c>
      <c r="BU19" s="10">
        <v>6.42</v>
      </c>
      <c r="BV19" s="10">
        <v>12.06</v>
      </c>
      <c r="BW19" s="10">
        <v>622</v>
      </c>
      <c r="BX19" s="10">
        <v>127</v>
      </c>
      <c r="BY19" s="10">
        <v>13.6</v>
      </c>
      <c r="BZ19" s="10" t="s">
        <v>221</v>
      </c>
      <c r="CA19" s="10">
        <v>0.6</v>
      </c>
      <c r="CB19" s="10">
        <v>2.13193559647</v>
      </c>
      <c r="CC19" s="10">
        <v>1379</v>
      </c>
      <c r="CD19" s="10">
        <v>1379</v>
      </c>
      <c r="CE19" s="10">
        <v>2423</v>
      </c>
      <c r="CF19" s="10" t="s">
        <v>222</v>
      </c>
      <c r="CG19" s="10">
        <v>1.1000000000000001</v>
      </c>
      <c r="CH19" s="10">
        <v>0</v>
      </c>
      <c r="CI19" s="10" t="s">
        <v>261</v>
      </c>
      <c r="CJ19" s="10" t="s">
        <v>224</v>
      </c>
      <c r="CK19" s="10" t="s">
        <v>225</v>
      </c>
      <c r="CL19" s="10" t="s">
        <v>262</v>
      </c>
      <c r="CM19" s="10" t="s">
        <v>288</v>
      </c>
      <c r="CN19" s="10" t="s">
        <v>3390</v>
      </c>
      <c r="CO19" s="11">
        <v>1.3597022967602883</v>
      </c>
      <c r="CP19" s="11">
        <v>18.745545260156803</v>
      </c>
      <c r="CQ19" s="11">
        <v>56.878118317890248</v>
      </c>
      <c r="CR19" s="11">
        <v>24.37633642195296</v>
      </c>
      <c r="CS19" s="11" t="s">
        <v>3304</v>
      </c>
      <c r="CT19" s="11" t="s">
        <v>231</v>
      </c>
      <c r="CU19" s="11">
        <v>0.2567913131284949</v>
      </c>
      <c r="CV19" s="11">
        <v>0.49065071054599851</v>
      </c>
      <c r="CW19" s="11">
        <v>0.23385939741750358</v>
      </c>
      <c r="CX19" s="11">
        <v>3.0684261974584</v>
      </c>
      <c r="CY19" s="11">
        <v>7.0662000000000003</v>
      </c>
      <c r="CZ19" s="10">
        <v>0</v>
      </c>
      <c r="DA19" s="10">
        <v>6.5</v>
      </c>
      <c r="DB19" s="10">
        <f t="shared" si="5"/>
        <v>-0.56620000000000026</v>
      </c>
      <c r="DC19" s="10" t="s">
        <v>232</v>
      </c>
      <c r="DD19" s="11">
        <v>3.5760869565217601</v>
      </c>
      <c r="DE19" s="11">
        <v>2.3732608695652302</v>
      </c>
      <c r="DF19" s="11">
        <v>1.54115121364593</v>
      </c>
      <c r="DG19" s="11"/>
      <c r="DH19" s="11">
        <v>1.54115121364593</v>
      </c>
      <c r="DI19" s="11">
        <v>15.411512136459301</v>
      </c>
      <c r="DJ19" s="11"/>
      <c r="DK19" s="11">
        <v>15.411512136459301</v>
      </c>
      <c r="DL19" s="11">
        <v>31.432602672739158</v>
      </c>
      <c r="DM19" s="11"/>
      <c r="DN19" s="11"/>
      <c r="DO19" s="11">
        <v>31.432602672739158</v>
      </c>
      <c r="DP19" s="11">
        <v>115.25287646671025</v>
      </c>
      <c r="DQ19" s="11"/>
      <c r="DR19" s="11"/>
      <c r="DS19" s="11">
        <v>115.25287646671025</v>
      </c>
      <c r="DT19" s="11">
        <v>0.12414910405874199</v>
      </c>
      <c r="DU19" s="11">
        <v>1.24149104058742</v>
      </c>
      <c r="DV19" s="11">
        <v>12.413711925917111</v>
      </c>
      <c r="DW19" s="11">
        <v>131.014364640884</v>
      </c>
      <c r="DX19" s="11">
        <v>2.6033149171270717</v>
      </c>
      <c r="DY19" s="11">
        <v>1216.9060773480664</v>
      </c>
      <c r="DZ19" s="11">
        <v>5.3966850828729287</v>
      </c>
      <c r="EA19" s="11">
        <v>7.524088397790055</v>
      </c>
      <c r="EB19" s="11">
        <v>74.425414364640886</v>
      </c>
      <c r="EC19" s="11">
        <v>318.34696132596684</v>
      </c>
      <c r="ED19" s="11">
        <v>391.67292817679555</v>
      </c>
      <c r="EE19" s="11">
        <v>284.87292817679554</v>
      </c>
      <c r="EF19" s="11">
        <v>504.05745856353593</v>
      </c>
      <c r="EG19" s="11">
        <v>2.7617679558011048</v>
      </c>
      <c r="EH19" s="11">
        <v>14.829613259668507</v>
      </c>
      <c r="EI19" s="11">
        <v>19.986629834254138</v>
      </c>
      <c r="EJ19" s="11">
        <v>1.6061878453038674</v>
      </c>
      <c r="EK19" s="11">
        <v>6.0845303867403322</v>
      </c>
      <c r="EL19" s="11">
        <v>0.81627425981017143</v>
      </c>
      <c r="EM19" s="11">
        <v>3.263941068139963</v>
      </c>
      <c r="EN19" s="11">
        <v>2.1915541676675474</v>
      </c>
      <c r="EO19" s="11">
        <v>13.666443528766854</v>
      </c>
      <c r="EP19" s="11">
        <v>90.413426553506156</v>
      </c>
      <c r="EQ19" s="10"/>
      <c r="ER19" s="12">
        <v>1.37212300000001</v>
      </c>
      <c r="ES19" s="12">
        <v>19.407768666666701</v>
      </c>
      <c r="ET19" s="12">
        <v>53.895760666666803</v>
      </c>
      <c r="EU19" s="12">
        <v>25.501908999999898</v>
      </c>
      <c r="EV19" s="12">
        <v>0.26228733333333398</v>
      </c>
      <c r="EW19" s="12">
        <v>0.48455800000000099</v>
      </c>
      <c r="EX19" s="12">
        <v>0.224767666666667</v>
      </c>
      <c r="EY19" s="12">
        <v>3.398072</v>
      </c>
      <c r="EZ19" s="12">
        <v>7.1507336666666799</v>
      </c>
      <c r="FA19" s="12">
        <v>3.4316046666666602</v>
      </c>
      <c r="FB19" s="12">
        <v>2.2311256666666601</v>
      </c>
      <c r="FC19" s="12">
        <v>1.4217616666666699</v>
      </c>
      <c r="FD19" s="12">
        <v>14.2176166666667</v>
      </c>
      <c r="FE19" s="12">
        <v>0.110043666666666</v>
      </c>
      <c r="FF19" s="12">
        <v>1.1004366666666601</v>
      </c>
      <c r="FG19" s="12">
        <v>12.919977221163828</v>
      </c>
      <c r="FH19" s="12">
        <v>111.523261333333</v>
      </c>
      <c r="FI19" s="12">
        <v>2.7960393333333302</v>
      </c>
      <c r="FJ19" s="12">
        <v>1154.6200653333301</v>
      </c>
      <c r="FK19" s="12">
        <v>5.0150653333333404</v>
      </c>
      <c r="FL19" s="12">
        <v>6.6258386666666702</v>
      </c>
      <c r="FM19" s="12">
        <v>74.289442666666702</v>
      </c>
      <c r="FN19" s="12">
        <v>300.58180499999997</v>
      </c>
      <c r="FO19" s="12">
        <v>399.96824600000099</v>
      </c>
      <c r="FP19" s="12">
        <v>280.77762966666597</v>
      </c>
      <c r="FQ19" s="12">
        <v>480.67073533333303</v>
      </c>
      <c r="FR19" s="12">
        <v>3.0066253333333401</v>
      </c>
      <c r="FS19" s="12">
        <v>13.0428533333333</v>
      </c>
      <c r="FT19" s="12">
        <v>17.277933666666598</v>
      </c>
      <c r="FU19" s="12">
        <v>1.50428266666667</v>
      </c>
      <c r="FV19" s="12">
        <v>5.8287776666666602</v>
      </c>
      <c r="FW19" s="12">
        <v>0.77937566666666602</v>
      </c>
      <c r="FX19" s="12">
        <v>3.39664733333333</v>
      </c>
      <c r="FY19" s="12">
        <v>2.0388056666666698</v>
      </c>
      <c r="FZ19" s="12">
        <v>12.974966999999999</v>
      </c>
      <c r="GA19" s="46">
        <v>91.164992666666706</v>
      </c>
      <c r="GB19" s="54"/>
    </row>
    <row r="20" spans="1:350" s="2" customFormat="1" ht="12.75" customHeight="1" x14ac:dyDescent="0.2">
      <c r="A20" s="73"/>
      <c r="B20" s="66">
        <v>167</v>
      </c>
      <c r="C20" s="8" t="s">
        <v>289</v>
      </c>
      <c r="D20" s="8"/>
      <c r="E20" s="8" t="s">
        <v>282</v>
      </c>
      <c r="F20" s="8" t="s">
        <v>198</v>
      </c>
      <c r="G20" s="8" t="s">
        <v>199</v>
      </c>
      <c r="H20" s="8" t="s">
        <v>200</v>
      </c>
      <c r="I20" s="8" t="s">
        <v>3120</v>
      </c>
      <c r="J20" s="8" t="s">
        <v>201</v>
      </c>
      <c r="K20" s="8" t="s">
        <v>2942</v>
      </c>
      <c r="L20" s="8" t="s">
        <v>2942</v>
      </c>
      <c r="M20" s="8" t="s">
        <v>254</v>
      </c>
      <c r="N20" s="8" t="s">
        <v>3097</v>
      </c>
      <c r="O20" s="8" t="s">
        <v>2943</v>
      </c>
      <c r="P20" s="8" t="s">
        <v>2943</v>
      </c>
      <c r="Q20" s="8" t="s">
        <v>3311</v>
      </c>
      <c r="R20" s="8" t="s">
        <v>3313</v>
      </c>
      <c r="S20" s="8" t="s">
        <v>3323</v>
      </c>
      <c r="T20" s="8" t="s">
        <v>3098</v>
      </c>
      <c r="U20" s="8" t="s">
        <v>3111</v>
      </c>
      <c r="V20" s="8" t="s">
        <v>3110</v>
      </c>
      <c r="W20" s="9">
        <v>2010</v>
      </c>
      <c r="X20" s="9">
        <f t="shared" si="4"/>
        <v>3</v>
      </c>
      <c r="Y20" s="10" t="s">
        <v>3397</v>
      </c>
      <c r="Z20" s="10" t="s">
        <v>3312</v>
      </c>
      <c r="AA20" s="10" t="s">
        <v>3092</v>
      </c>
      <c r="AB20" s="10" t="s">
        <v>207</v>
      </c>
      <c r="AC20" s="10" t="s">
        <v>208</v>
      </c>
      <c r="AD20" s="10" t="s">
        <v>209</v>
      </c>
      <c r="AE20" s="10" t="s">
        <v>210</v>
      </c>
      <c r="AF20" s="10" t="s">
        <v>248</v>
      </c>
      <c r="AG20" s="10" t="s">
        <v>3186</v>
      </c>
      <c r="AH20" s="10" t="s">
        <v>212</v>
      </c>
      <c r="AI20" s="10" t="s">
        <v>290</v>
      </c>
      <c r="AJ20" s="10"/>
      <c r="AK20" s="10" t="s">
        <v>213</v>
      </c>
      <c r="AL20" s="10">
        <f t="shared" si="0"/>
        <v>15</v>
      </c>
      <c r="AM20" s="10" t="s">
        <v>217</v>
      </c>
      <c r="AN20" s="10" t="s">
        <v>218</v>
      </c>
      <c r="AO20" s="10"/>
      <c r="AP20" s="10">
        <v>608839.68000000005</v>
      </c>
      <c r="AQ20" s="10">
        <v>1297137.4099999999</v>
      </c>
      <c r="AR20" s="10">
        <v>11.732231000000001</v>
      </c>
      <c r="AS20" s="10">
        <v>39.998800000000003</v>
      </c>
      <c r="AT20" s="10" t="s">
        <v>286</v>
      </c>
      <c r="AU20" s="10" t="s">
        <v>287</v>
      </c>
      <c r="AV20" s="10">
        <v>1563586.4964131799</v>
      </c>
      <c r="AW20" s="10">
        <v>1374769.1031430101</v>
      </c>
      <c r="AX20" s="10">
        <v>945</v>
      </c>
      <c r="AY20" s="10">
        <v>931</v>
      </c>
      <c r="AZ20" s="10">
        <v>-7.7020569999999997E-2</v>
      </c>
      <c r="BA20" s="10">
        <v>-7.7979149999999997E-2</v>
      </c>
      <c r="BB20" s="10">
        <v>-7.8188320000000006E-2</v>
      </c>
      <c r="BC20" s="10">
        <v>-6.6114510000000001E-2</v>
      </c>
      <c r="BD20" s="10">
        <v>-7.7353450000000004E-2</v>
      </c>
      <c r="BE20" s="10">
        <v>-0.11765731</v>
      </c>
      <c r="BF20" s="10">
        <v>-0.15516738999999999</v>
      </c>
      <c r="BG20" s="10">
        <v>102.07299999999999</v>
      </c>
      <c r="BH20" s="10">
        <v>943</v>
      </c>
      <c r="BI20" s="10">
        <v>-1.75358E-4</v>
      </c>
      <c r="BJ20" s="10">
        <v>-7.6794599999999998E-5</v>
      </c>
      <c r="BK20" s="10">
        <v>1.1087899999999999</v>
      </c>
      <c r="BL20" s="10">
        <v>219.76</v>
      </c>
      <c r="BM20" s="10">
        <v>-2.6387200000000001E-4</v>
      </c>
      <c r="BN20" s="10">
        <v>23.11</v>
      </c>
      <c r="BO20" s="10">
        <v>77.25</v>
      </c>
      <c r="BP20" s="10">
        <f t="shared" si="1"/>
        <v>927</v>
      </c>
      <c r="BQ20" s="10">
        <v>129.12</v>
      </c>
      <c r="BR20" s="10">
        <f t="shared" si="2"/>
        <v>1549.44</v>
      </c>
      <c r="BS20" s="10">
        <f t="shared" si="3"/>
        <v>1.6714563106796116</v>
      </c>
      <c r="BT20" s="10">
        <v>16.29</v>
      </c>
      <c r="BU20" s="10">
        <v>6.42</v>
      </c>
      <c r="BV20" s="10">
        <v>12.06</v>
      </c>
      <c r="BW20" s="10">
        <v>622</v>
      </c>
      <c r="BX20" s="10">
        <v>127</v>
      </c>
      <c r="BY20" s="10">
        <v>13.6</v>
      </c>
      <c r="BZ20" s="10" t="s">
        <v>221</v>
      </c>
      <c r="CA20" s="10">
        <v>0.6</v>
      </c>
      <c r="CB20" s="10">
        <v>2.13193559647</v>
      </c>
      <c r="CC20" s="10">
        <v>1379</v>
      </c>
      <c r="CD20" s="10">
        <v>1379</v>
      </c>
      <c r="CE20" s="10">
        <v>2423</v>
      </c>
      <c r="CF20" s="10" t="s">
        <v>222</v>
      </c>
      <c r="CG20" s="10">
        <v>1.1000000000000001</v>
      </c>
      <c r="CH20" s="10">
        <v>0</v>
      </c>
      <c r="CI20" s="10" t="s">
        <v>261</v>
      </c>
      <c r="CJ20" s="10" t="s">
        <v>224</v>
      </c>
      <c r="CK20" s="10" t="s">
        <v>225</v>
      </c>
      <c r="CL20" s="10" t="s">
        <v>262</v>
      </c>
      <c r="CM20" s="10" t="s">
        <v>288</v>
      </c>
      <c r="CN20" s="10" t="s">
        <v>3390</v>
      </c>
      <c r="CO20" s="11">
        <v>1.3925460000000001</v>
      </c>
      <c r="CP20" s="11">
        <v>21.470955208233246</v>
      </c>
      <c r="CQ20" s="11">
        <v>53.490252389624104</v>
      </c>
      <c r="CR20" s="11">
        <v>25.038792402142647</v>
      </c>
      <c r="CS20" s="11" t="s">
        <v>3306</v>
      </c>
      <c r="CT20" s="11" t="s">
        <v>231</v>
      </c>
      <c r="CU20" s="11">
        <v>0.24174826647413625</v>
      </c>
      <c r="CV20" s="11">
        <v>0.38451935081148564</v>
      </c>
      <c r="CW20" s="11">
        <v>0.14277108433734939</v>
      </c>
      <c r="CX20" s="11">
        <v>5.6338028169014125</v>
      </c>
      <c r="CY20" s="11">
        <v>7.0682</v>
      </c>
      <c r="CZ20" s="10">
        <v>0</v>
      </c>
      <c r="DA20" s="10">
        <v>6.5</v>
      </c>
      <c r="DB20" s="10">
        <f t="shared" si="5"/>
        <v>-0.56820000000000004</v>
      </c>
      <c r="DC20" s="10" t="s">
        <v>232</v>
      </c>
      <c r="DD20" s="11">
        <v>3.4776119402985102</v>
      </c>
      <c r="DE20" s="11">
        <v>2.9043283582089581</v>
      </c>
      <c r="DF20" s="11">
        <v>1.3997159302234601</v>
      </c>
      <c r="DG20" s="11"/>
      <c r="DH20" s="11">
        <v>1.3997159302234601</v>
      </c>
      <c r="DI20" s="11">
        <v>13.9971593022346</v>
      </c>
      <c r="DJ20" s="11"/>
      <c r="DK20" s="11">
        <v>13.9971593022346</v>
      </c>
      <c r="DL20" s="11">
        <v>29.237532296534376</v>
      </c>
      <c r="DM20" s="11"/>
      <c r="DN20" s="11"/>
      <c r="DO20" s="11">
        <v>29.237532296534376</v>
      </c>
      <c r="DP20" s="11">
        <v>107.2042850872927</v>
      </c>
      <c r="DQ20" s="11"/>
      <c r="DR20" s="11"/>
      <c r="DS20" s="11">
        <v>107.2042850872927</v>
      </c>
      <c r="DT20" s="11">
        <v>0.113279274702072</v>
      </c>
      <c r="DU20" s="11">
        <v>1.13279274702072</v>
      </c>
      <c r="DV20" s="11">
        <v>12.356328497907109</v>
      </c>
      <c r="DW20" s="11">
        <v>97.991399904443384</v>
      </c>
      <c r="DX20" s="11">
        <v>2.2910654562828481</v>
      </c>
      <c r="DY20" s="11">
        <v>1142.8093645484951</v>
      </c>
      <c r="DZ20" s="11">
        <v>3.9729574773053042</v>
      </c>
      <c r="EA20" s="11">
        <v>4.4950788342092691</v>
      </c>
      <c r="EB20" s="11">
        <v>72.33081700907789</v>
      </c>
      <c r="EC20" s="11">
        <v>231.37314859053993</v>
      </c>
      <c r="ED20" s="11">
        <v>397.14190157668418</v>
      </c>
      <c r="EE20" s="11">
        <v>315.9225991399905</v>
      </c>
      <c r="EF20" s="11">
        <v>388.12517916865744</v>
      </c>
      <c r="EG20" s="11">
        <v>2.4920210224558055</v>
      </c>
      <c r="EH20" s="11">
        <v>13.890587673196372</v>
      </c>
      <c r="EI20" s="11">
        <v>16.327663640707122</v>
      </c>
      <c r="EJ20" s="11">
        <v>1.4862876254180606</v>
      </c>
      <c r="EK20" s="11">
        <v>5.7140468227424757</v>
      </c>
      <c r="EL20" s="11">
        <v>0.593264483565487</v>
      </c>
      <c r="EM20" s="11">
        <v>3.309515846472368</v>
      </c>
      <c r="EN20" s="11">
        <v>1.6875007789941627</v>
      </c>
      <c r="EO20" s="11">
        <v>12.284241930818929</v>
      </c>
      <c r="EP20" s="11">
        <v>92.022999835374392</v>
      </c>
      <c r="EQ20" s="10"/>
      <c r="ER20" s="12">
        <v>1.3925460000000001</v>
      </c>
      <c r="ES20" s="12">
        <v>21.2260006666667</v>
      </c>
      <c r="ET20" s="12">
        <v>52.8800010000001</v>
      </c>
      <c r="EU20" s="12">
        <v>24.753133666666599</v>
      </c>
      <c r="EV20" s="12">
        <v>0.22571433333333299</v>
      </c>
      <c r="EW20" s="12">
        <v>0.37566500000000003</v>
      </c>
      <c r="EX20" s="12">
        <v>0.15192133333333399</v>
      </c>
      <c r="EY20" s="12">
        <v>4.6553246666666803</v>
      </c>
      <c r="EZ20" s="12">
        <v>7.1979013333333404</v>
      </c>
      <c r="FA20" s="12">
        <v>3.3156953333333301</v>
      </c>
      <c r="FB20" s="12">
        <v>2.4760710000000001</v>
      </c>
      <c r="FC20" s="12">
        <v>1.30051733333333</v>
      </c>
      <c r="FD20" s="12">
        <v>13.0051733333333</v>
      </c>
      <c r="FE20" s="12">
        <v>9.5065999999999901E-2</v>
      </c>
      <c r="FF20" s="12">
        <v>0.95065999999999895</v>
      </c>
      <c r="FG20" s="12">
        <v>13.68015203472673</v>
      </c>
      <c r="FH20" s="12">
        <v>90.878609333333301</v>
      </c>
      <c r="FI20" s="12">
        <v>2.5328059999999999</v>
      </c>
      <c r="FJ20" s="12">
        <v>1050.64846533333</v>
      </c>
      <c r="FK20" s="12">
        <v>4.1922463333333404</v>
      </c>
      <c r="FL20" s="12">
        <v>4.7432716666666597</v>
      </c>
      <c r="FM20" s="12">
        <v>72.335799000000193</v>
      </c>
      <c r="FN20" s="12">
        <v>238.80029466666599</v>
      </c>
      <c r="FO20" s="12">
        <v>376.39268900000002</v>
      </c>
      <c r="FP20" s="12">
        <v>287.33996366666702</v>
      </c>
      <c r="FQ20" s="12">
        <v>400.11733333333399</v>
      </c>
      <c r="FR20" s="12">
        <v>2.8036426666666698</v>
      </c>
      <c r="FS20" s="12">
        <v>10.810897000000001</v>
      </c>
      <c r="FT20" s="12">
        <v>14.756259999999999</v>
      </c>
      <c r="FU20" s="12">
        <v>1.38752266666667</v>
      </c>
      <c r="FV20" s="12">
        <v>5.2010583333333402</v>
      </c>
      <c r="FW20" s="12">
        <v>0.60905200000000004</v>
      </c>
      <c r="FX20" s="12">
        <v>3.1611513333333301</v>
      </c>
      <c r="FY20" s="12">
        <v>1.7575053333333399</v>
      </c>
      <c r="FZ20" s="12">
        <v>11.6227106666667</v>
      </c>
      <c r="GA20" s="46">
        <v>92.205410666666594</v>
      </c>
      <c r="GB20" s="54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</row>
    <row r="21" spans="1:350" s="2" customFormat="1" ht="12.75" customHeight="1" x14ac:dyDescent="0.2">
      <c r="A21" s="73"/>
      <c r="B21" s="66">
        <v>168</v>
      </c>
      <c r="C21" s="8" t="s">
        <v>291</v>
      </c>
      <c r="D21" s="8"/>
      <c r="E21" s="8" t="s">
        <v>282</v>
      </c>
      <c r="F21" s="8" t="s">
        <v>198</v>
      </c>
      <c r="G21" s="8" t="s">
        <v>199</v>
      </c>
      <c r="H21" s="8" t="s">
        <v>200</v>
      </c>
      <c r="I21" s="8" t="s">
        <v>3120</v>
      </c>
      <c r="J21" s="8" t="s">
        <v>201</v>
      </c>
      <c r="K21" s="8" t="s">
        <v>2942</v>
      </c>
      <c r="L21" s="8" t="s">
        <v>2942</v>
      </c>
      <c r="M21" s="8" t="s">
        <v>254</v>
      </c>
      <c r="N21" s="8" t="s">
        <v>3097</v>
      </c>
      <c r="O21" s="8" t="s">
        <v>2943</v>
      </c>
      <c r="P21" s="8" t="s">
        <v>2943</v>
      </c>
      <c r="Q21" s="8" t="s">
        <v>3311</v>
      </c>
      <c r="R21" s="8" t="s">
        <v>3313</v>
      </c>
      <c r="S21" s="8" t="s">
        <v>3323</v>
      </c>
      <c r="T21" s="8" t="s">
        <v>3098</v>
      </c>
      <c r="U21" s="8" t="s">
        <v>3111</v>
      </c>
      <c r="V21" s="8" t="s">
        <v>3110</v>
      </c>
      <c r="W21" s="9">
        <v>2010</v>
      </c>
      <c r="X21" s="9">
        <f t="shared" si="4"/>
        <v>3</v>
      </c>
      <c r="Y21" s="10" t="s">
        <v>3397</v>
      </c>
      <c r="Z21" s="10" t="s">
        <v>3312</v>
      </c>
      <c r="AA21" s="10" t="s">
        <v>3092</v>
      </c>
      <c r="AB21" s="10" t="s">
        <v>207</v>
      </c>
      <c r="AC21" s="10" t="s">
        <v>208</v>
      </c>
      <c r="AD21" s="10" t="s">
        <v>209</v>
      </c>
      <c r="AE21" s="10" t="s">
        <v>210</v>
      </c>
      <c r="AF21" s="10" t="s">
        <v>248</v>
      </c>
      <c r="AG21" s="10" t="s">
        <v>3186</v>
      </c>
      <c r="AH21" s="10" t="s">
        <v>212</v>
      </c>
      <c r="AI21" s="10" t="s">
        <v>292</v>
      </c>
      <c r="AJ21" s="10"/>
      <c r="AK21" s="10" t="s">
        <v>213</v>
      </c>
      <c r="AL21" s="10">
        <f t="shared" si="0"/>
        <v>15</v>
      </c>
      <c r="AM21" s="10" t="s">
        <v>217</v>
      </c>
      <c r="AN21" s="10" t="s">
        <v>218</v>
      </c>
      <c r="AO21" s="10"/>
      <c r="AP21" s="10">
        <v>608839.68000000005</v>
      </c>
      <c r="AQ21" s="10">
        <v>1297137.4099999999</v>
      </c>
      <c r="AR21" s="10">
        <v>11.732231000000001</v>
      </c>
      <c r="AS21" s="10">
        <v>39.998800000000003</v>
      </c>
      <c r="AT21" s="10" t="s">
        <v>286</v>
      </c>
      <c r="AU21" s="10" t="s">
        <v>287</v>
      </c>
      <c r="AV21" s="10">
        <v>1563586.4964131799</v>
      </c>
      <c r="AW21" s="10">
        <v>1374769.1031430101</v>
      </c>
      <c r="AX21" s="10">
        <v>945</v>
      </c>
      <c r="AY21" s="10">
        <v>931</v>
      </c>
      <c r="AZ21" s="10">
        <v>-7.7020569999999997E-2</v>
      </c>
      <c r="BA21" s="10">
        <v>-7.7979149999999997E-2</v>
      </c>
      <c r="BB21" s="10">
        <v>-7.8188320000000006E-2</v>
      </c>
      <c r="BC21" s="10">
        <v>-6.6114510000000001E-2</v>
      </c>
      <c r="BD21" s="10">
        <v>-7.7353450000000004E-2</v>
      </c>
      <c r="BE21" s="10">
        <v>-0.11765731</v>
      </c>
      <c r="BF21" s="10">
        <v>-0.15516738999999999</v>
      </c>
      <c r="BG21" s="10">
        <v>102.07299999999999</v>
      </c>
      <c r="BH21" s="10">
        <v>943</v>
      </c>
      <c r="BI21" s="10">
        <v>-1.75358E-4</v>
      </c>
      <c r="BJ21" s="10">
        <v>-7.6794599999999998E-5</v>
      </c>
      <c r="BK21" s="10">
        <v>1.1087899999999999</v>
      </c>
      <c r="BL21" s="10">
        <v>219.76</v>
      </c>
      <c r="BM21" s="10">
        <v>-2.6387200000000001E-4</v>
      </c>
      <c r="BN21" s="10">
        <v>23.11</v>
      </c>
      <c r="BO21" s="10">
        <v>77.25</v>
      </c>
      <c r="BP21" s="10">
        <f t="shared" si="1"/>
        <v>927</v>
      </c>
      <c r="BQ21" s="10">
        <v>129.12</v>
      </c>
      <c r="BR21" s="10">
        <f t="shared" si="2"/>
        <v>1549.44</v>
      </c>
      <c r="BS21" s="10">
        <f t="shared" si="3"/>
        <v>1.6714563106796116</v>
      </c>
      <c r="BT21" s="10">
        <v>16.29</v>
      </c>
      <c r="BU21" s="10">
        <v>6.42</v>
      </c>
      <c r="BV21" s="10">
        <v>12.06</v>
      </c>
      <c r="BW21" s="10">
        <v>622</v>
      </c>
      <c r="BX21" s="10">
        <v>127</v>
      </c>
      <c r="BY21" s="10">
        <v>13.6</v>
      </c>
      <c r="BZ21" s="10" t="s">
        <v>221</v>
      </c>
      <c r="CA21" s="10">
        <v>0.6</v>
      </c>
      <c r="CB21" s="10">
        <v>2.13193559647</v>
      </c>
      <c r="CC21" s="10">
        <v>1379</v>
      </c>
      <c r="CD21" s="10">
        <v>1379</v>
      </c>
      <c r="CE21" s="10">
        <v>2423</v>
      </c>
      <c r="CF21" s="10" t="s">
        <v>222</v>
      </c>
      <c r="CG21" s="10">
        <v>1.1000000000000001</v>
      </c>
      <c r="CH21" s="10">
        <v>0</v>
      </c>
      <c r="CI21" s="10" t="s">
        <v>261</v>
      </c>
      <c r="CJ21" s="10" t="s">
        <v>224</v>
      </c>
      <c r="CK21" s="10" t="s">
        <v>225</v>
      </c>
      <c r="CL21" s="10" t="s">
        <v>262</v>
      </c>
      <c r="CM21" s="10" t="s">
        <v>288</v>
      </c>
      <c r="CN21" s="10" t="s">
        <v>3390</v>
      </c>
      <c r="CO21" s="11">
        <v>1.3746763333333401</v>
      </c>
      <c r="CP21" s="11">
        <v>19.708205994462663</v>
      </c>
      <c r="CQ21" s="11">
        <v>54.758484261725101</v>
      </c>
      <c r="CR21" s="11">
        <v>25.533309743812225</v>
      </c>
      <c r="CS21" s="11" t="s">
        <v>3306</v>
      </c>
      <c r="CT21" s="11" t="s">
        <v>231</v>
      </c>
      <c r="CU21" s="11">
        <v>0.29075025524098763</v>
      </c>
      <c r="CV21" s="11">
        <v>0.50603264726756569</v>
      </c>
      <c r="CW21" s="11">
        <v>0.21528239202657806</v>
      </c>
      <c r="CX21" s="11">
        <v>5.1041162227602799</v>
      </c>
      <c r="CY21" s="11">
        <v>7.0644999999999998</v>
      </c>
      <c r="CZ21" s="10">
        <v>0</v>
      </c>
      <c r="DA21" s="10">
        <v>6.5</v>
      </c>
      <c r="DB21" s="10">
        <f t="shared" si="5"/>
        <v>-0.56449999999999978</v>
      </c>
      <c r="DC21" s="10" t="s">
        <v>232</v>
      </c>
      <c r="DD21" s="11">
        <v>3.2333510921683501</v>
      </c>
      <c r="DE21" s="11">
        <v>2.13334576451784</v>
      </c>
      <c r="DF21" s="11">
        <v>1.42822556495666</v>
      </c>
      <c r="DG21" s="11"/>
      <c r="DH21" s="11">
        <v>1.42822556495666</v>
      </c>
      <c r="DI21" s="11">
        <v>14.282255649566601</v>
      </c>
      <c r="DJ21" s="11"/>
      <c r="DK21" s="11">
        <v>14.282255649566601</v>
      </c>
      <c r="DL21" s="11">
        <v>29.450218242113394</v>
      </c>
      <c r="DM21" s="11"/>
      <c r="DN21" s="11"/>
      <c r="DO21" s="11">
        <v>29.450218242113394</v>
      </c>
      <c r="DP21" s="11">
        <v>107.98413355441578</v>
      </c>
      <c r="DQ21" s="11"/>
      <c r="DR21" s="11"/>
      <c r="DS21" s="11">
        <v>107.98413355441578</v>
      </c>
      <c r="DT21" s="11">
        <v>0.113764947026968</v>
      </c>
      <c r="DU21" s="11">
        <v>1.13764947026968</v>
      </c>
      <c r="DV21" s="11">
        <v>12.554179492722822</v>
      </c>
      <c r="DW21" s="11">
        <v>85.31835205992509</v>
      </c>
      <c r="DX21" s="11">
        <v>2.5188871054039592</v>
      </c>
      <c r="DY21" s="11">
        <v>1255.2166934189406</v>
      </c>
      <c r="DZ21" s="11">
        <v>3.8566078116639919</v>
      </c>
      <c r="EA21" s="11">
        <v>6.2970572498662385</v>
      </c>
      <c r="EB21" s="11">
        <v>80.915676832530764</v>
      </c>
      <c r="EC21" s="11">
        <v>274.80898876404495</v>
      </c>
      <c r="ED21" s="11">
        <v>412.04815409309788</v>
      </c>
      <c r="EE21" s="11">
        <v>294.40556447298019</v>
      </c>
      <c r="EF21" s="11">
        <v>446.08988764044949</v>
      </c>
      <c r="EG21" s="11">
        <v>2.8846441947565542</v>
      </c>
      <c r="EH21" s="11">
        <v>15.413269127875868</v>
      </c>
      <c r="EI21" s="11">
        <v>14.10390583199572</v>
      </c>
      <c r="EJ21" s="11">
        <v>1.2539325842696629</v>
      </c>
      <c r="EK21" s="11">
        <v>6.2760834670947032</v>
      </c>
      <c r="EL21" s="11">
        <v>0.70463843272832039</v>
      </c>
      <c r="EM21" s="11">
        <v>3.4337346174424823</v>
      </c>
      <c r="EN21" s="11">
        <v>1.9395212506106501</v>
      </c>
      <c r="EO21" s="11">
        <v>13.207161288475406</v>
      </c>
      <c r="EP21" s="11">
        <v>93.539993175189423</v>
      </c>
      <c r="EQ21" s="10"/>
      <c r="ER21" s="12">
        <v>1.3746763333333401</v>
      </c>
      <c r="ES21" s="12">
        <v>19.588670666666701</v>
      </c>
      <c r="ET21" s="12">
        <v>54.426360000000102</v>
      </c>
      <c r="EU21" s="12">
        <v>25.378443666666499</v>
      </c>
      <c r="EV21" s="12">
        <v>0.27402933333333401</v>
      </c>
      <c r="EW21" s="12">
        <v>0.487385666666665</v>
      </c>
      <c r="EX21" s="12">
        <v>0.21852099999999899</v>
      </c>
      <c r="EY21" s="12">
        <v>4.29051899999999</v>
      </c>
      <c r="EZ21" s="12">
        <v>7.1589726666666698</v>
      </c>
      <c r="FA21" s="12">
        <v>3.29074133333333</v>
      </c>
      <c r="FB21" s="12">
        <v>2.1075073333333298</v>
      </c>
      <c r="FC21" s="12">
        <v>1.39497133333333</v>
      </c>
      <c r="FD21" s="12">
        <v>13.9497133333333</v>
      </c>
      <c r="FE21" s="12">
        <v>0.10527300000000001</v>
      </c>
      <c r="FF21" s="12">
        <v>1.0527299999999999</v>
      </c>
      <c r="FG21" s="12">
        <v>13.250988699223257</v>
      </c>
      <c r="FH21" s="12">
        <v>90.591373333333294</v>
      </c>
      <c r="FI21" s="12">
        <v>2.9556170000000002</v>
      </c>
      <c r="FJ21" s="12">
        <v>1154.9182966666599</v>
      </c>
      <c r="FK21" s="12">
        <v>4.3067233333333297</v>
      </c>
      <c r="FL21" s="12">
        <v>6.4800633333333399</v>
      </c>
      <c r="FM21" s="12">
        <v>77.912754333333197</v>
      </c>
      <c r="FN21" s="12">
        <v>293.59398299999998</v>
      </c>
      <c r="FO21" s="12">
        <v>407.05638966666697</v>
      </c>
      <c r="FP21" s="12">
        <v>278.70023033333302</v>
      </c>
      <c r="FQ21" s="12">
        <v>452.37496133333298</v>
      </c>
      <c r="FR21" s="12">
        <v>3.0663470000000101</v>
      </c>
      <c r="FS21" s="12">
        <v>13.454076000000001</v>
      </c>
      <c r="FT21" s="12">
        <v>14.6387156666667</v>
      </c>
      <c r="FU21" s="12">
        <v>1.33163733333333</v>
      </c>
      <c r="FV21" s="12">
        <v>5.853523</v>
      </c>
      <c r="FW21" s="12">
        <v>0.74597766666666598</v>
      </c>
      <c r="FX21" s="12">
        <v>3.4431906666666698</v>
      </c>
      <c r="FY21" s="12">
        <v>1.9331179999999999</v>
      </c>
      <c r="FZ21" s="12">
        <v>12.848893</v>
      </c>
      <c r="GA21" s="46">
        <v>92.636652333333501</v>
      </c>
      <c r="GB21" s="54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</row>
    <row r="22" spans="1:350" s="4" customFormat="1" ht="12.75" customHeight="1" x14ac:dyDescent="0.2">
      <c r="A22" s="53"/>
      <c r="B22" s="66">
        <v>172</v>
      </c>
      <c r="C22" s="8" t="s">
        <v>293</v>
      </c>
      <c r="D22" s="8" t="s">
        <v>300</v>
      </c>
      <c r="E22" s="8" t="s">
        <v>297</v>
      </c>
      <c r="F22" s="8" t="s">
        <v>198</v>
      </c>
      <c r="G22" s="8" t="s">
        <v>199</v>
      </c>
      <c r="H22" s="8" t="s">
        <v>200</v>
      </c>
      <c r="I22" s="8" t="s">
        <v>3121</v>
      </c>
      <c r="J22" s="8" t="s">
        <v>294</v>
      </c>
      <c r="K22" s="8" t="s">
        <v>295</v>
      </c>
      <c r="L22" s="8" t="s">
        <v>295</v>
      </c>
      <c r="M22" s="8" t="s">
        <v>296</v>
      </c>
      <c r="N22" s="8" t="s">
        <v>3096</v>
      </c>
      <c r="O22" s="8" t="s">
        <v>3189</v>
      </c>
      <c r="P22" s="8" t="s">
        <v>3090</v>
      </c>
      <c r="Q22" s="8" t="s">
        <v>2933</v>
      </c>
      <c r="R22" s="8" t="s">
        <v>3088</v>
      </c>
      <c r="S22" s="8" t="s">
        <v>3323</v>
      </c>
      <c r="T22" s="8" t="s">
        <v>204</v>
      </c>
      <c r="U22" s="8" t="s">
        <v>204</v>
      </c>
      <c r="V22" s="8" t="s">
        <v>204</v>
      </c>
      <c r="W22" s="9">
        <v>2013</v>
      </c>
      <c r="X22" s="9">
        <f t="shared" si="4"/>
        <v>0</v>
      </c>
      <c r="Y22" s="10" t="s">
        <v>3099</v>
      </c>
      <c r="Z22" s="10" t="s">
        <v>205</v>
      </c>
      <c r="AA22" s="10" t="s">
        <v>206</v>
      </c>
      <c r="AB22" s="10" t="s">
        <v>207</v>
      </c>
      <c r="AC22" s="10" t="s">
        <v>208</v>
      </c>
      <c r="AD22" s="10" t="s">
        <v>209</v>
      </c>
      <c r="AE22" s="10" t="s">
        <v>210</v>
      </c>
      <c r="AF22" s="10" t="s">
        <v>228</v>
      </c>
      <c r="AG22" s="10" t="s">
        <v>3186</v>
      </c>
      <c r="AH22" s="10" t="s">
        <v>212</v>
      </c>
      <c r="AI22" s="10" t="s">
        <v>298</v>
      </c>
      <c r="AJ22" s="10" t="s">
        <v>299</v>
      </c>
      <c r="AK22" s="10" t="s">
        <v>213</v>
      </c>
      <c r="AL22" s="10">
        <f t="shared" si="0"/>
        <v>15</v>
      </c>
      <c r="AM22" s="10" t="s">
        <v>217</v>
      </c>
      <c r="AN22" s="10" t="s">
        <v>218</v>
      </c>
      <c r="AO22" s="10"/>
      <c r="AP22" s="10">
        <v>609525.76000000001</v>
      </c>
      <c r="AQ22" s="10">
        <v>1290480.33</v>
      </c>
      <c r="AR22" s="10">
        <v>11.672014000000001</v>
      </c>
      <c r="AS22" s="10">
        <v>40.004877999999998</v>
      </c>
      <c r="AT22" s="10" t="s">
        <v>301</v>
      </c>
      <c r="AU22" s="10" t="s">
        <v>302</v>
      </c>
      <c r="AV22" s="10">
        <v>1564175.61767115</v>
      </c>
      <c r="AW22" s="10">
        <v>1367798.9400219</v>
      </c>
      <c r="AX22" s="10">
        <v>962</v>
      </c>
      <c r="AY22" s="10">
        <v>946</v>
      </c>
      <c r="AZ22" s="10">
        <v>-2.0578160000000002E-2</v>
      </c>
      <c r="BA22" s="10">
        <v>-3.029637E-2</v>
      </c>
      <c r="BB22" s="10">
        <v>-3.7601929999999999E-2</v>
      </c>
      <c r="BC22" s="10">
        <v>-4.1509219999999999E-2</v>
      </c>
      <c r="BD22" s="10">
        <v>-1.4063880000000001E-2</v>
      </c>
      <c r="BE22" s="10">
        <v>1.9110329999999998E-2</v>
      </c>
      <c r="BF22" s="10">
        <v>2.1485089999999998E-2</v>
      </c>
      <c r="BG22" s="10">
        <v>125.708</v>
      </c>
      <c r="BH22" s="10">
        <v>958</v>
      </c>
      <c r="BI22" s="10">
        <v>1.19534E-4</v>
      </c>
      <c r="BJ22" s="10">
        <v>-8.4662199999999997E-5</v>
      </c>
      <c r="BK22" s="10">
        <v>1.26027</v>
      </c>
      <c r="BL22" s="10">
        <v>131.875</v>
      </c>
      <c r="BM22" s="10">
        <v>-2.7239199999999999E-4</v>
      </c>
      <c r="BN22" s="10">
        <v>23.24</v>
      </c>
      <c r="BO22" s="10">
        <v>87.06</v>
      </c>
      <c r="BP22" s="10">
        <f t="shared" si="1"/>
        <v>1044.72</v>
      </c>
      <c r="BQ22" s="10">
        <v>129.24</v>
      </c>
      <c r="BR22" s="10">
        <f t="shared" si="2"/>
        <v>1550.88</v>
      </c>
      <c r="BS22" s="10">
        <f t="shared" si="3"/>
        <v>1.4844934527911786</v>
      </c>
      <c r="BT22" s="10">
        <v>16.399999999999999</v>
      </c>
      <c r="BU22" s="10">
        <v>6.38</v>
      </c>
      <c r="BV22" s="10">
        <v>12.06</v>
      </c>
      <c r="BW22" s="10">
        <v>506</v>
      </c>
      <c r="BX22" s="10">
        <v>176</v>
      </c>
      <c r="BY22" s="10">
        <v>16.899999999999999</v>
      </c>
      <c r="BZ22" s="10" t="s">
        <v>303</v>
      </c>
      <c r="CA22" s="10">
        <v>0.67</v>
      </c>
      <c r="CB22" s="10">
        <v>1.83411240578</v>
      </c>
      <c r="CC22" s="10">
        <v>1501</v>
      </c>
      <c r="CD22" s="10">
        <v>1501</v>
      </c>
      <c r="CE22" s="10">
        <v>2430</v>
      </c>
      <c r="CF22" s="10" t="s">
        <v>222</v>
      </c>
      <c r="CG22" s="10">
        <v>1</v>
      </c>
      <c r="CH22" s="10">
        <v>0</v>
      </c>
      <c r="CI22" s="10" t="s">
        <v>223</v>
      </c>
      <c r="CJ22" s="10" t="s">
        <v>224</v>
      </c>
      <c r="CK22" s="10" t="s">
        <v>225</v>
      </c>
      <c r="CL22" s="10" t="s">
        <v>304</v>
      </c>
      <c r="CM22" s="10" t="s">
        <v>227</v>
      </c>
      <c r="CN22" s="10" t="s">
        <v>305</v>
      </c>
      <c r="CO22" s="11">
        <v>1.4859904357782718</v>
      </c>
      <c r="CP22" s="11">
        <v>21.220723917672107</v>
      </c>
      <c r="CQ22" s="11">
        <v>46.628814762242726</v>
      </c>
      <c r="CR22" s="11">
        <v>32.150461320085171</v>
      </c>
      <c r="CS22" s="11" t="s">
        <v>3306</v>
      </c>
      <c r="CT22" s="11" t="s">
        <v>231</v>
      </c>
      <c r="CU22" s="11">
        <v>0.23232263006715023</v>
      </c>
      <c r="CV22" s="11">
        <v>0.39580318379160639</v>
      </c>
      <c r="CW22" s="11">
        <v>0.16348055372445616</v>
      </c>
      <c r="CX22" s="11">
        <v>2.0986547085201899</v>
      </c>
      <c r="CY22" s="11">
        <v>7.9130000000000003</v>
      </c>
      <c r="CZ22" s="10">
        <v>0</v>
      </c>
      <c r="DA22" s="10">
        <v>6.5</v>
      </c>
      <c r="DB22" s="10">
        <f t="shared" si="5"/>
        <v>-1.4130000000000003</v>
      </c>
      <c r="DC22" s="10" t="s">
        <v>232</v>
      </c>
      <c r="DD22" s="11">
        <v>2.1547277936962601</v>
      </c>
      <c r="DE22" s="11">
        <v>1.4341179683233201</v>
      </c>
      <c r="DF22" s="11">
        <v>0.52135288715362005</v>
      </c>
      <c r="DG22" s="11"/>
      <c r="DH22" s="11">
        <v>0.52135288715362005</v>
      </c>
      <c r="DI22" s="11">
        <v>5.2135288715362007</v>
      </c>
      <c r="DJ22" s="11"/>
      <c r="DK22" s="11">
        <v>5.2135288715362007</v>
      </c>
      <c r="DL22" s="11">
        <v>11.620881059635021</v>
      </c>
      <c r="DM22" s="11"/>
      <c r="DN22" s="11"/>
      <c r="DO22" s="11">
        <v>11.620881059635021</v>
      </c>
      <c r="DP22" s="11">
        <v>42.609897218661743</v>
      </c>
      <c r="DQ22" s="11"/>
      <c r="DR22" s="11"/>
      <c r="DS22" s="11">
        <v>42.609897218661743</v>
      </c>
      <c r="DT22" s="11">
        <v>4.2674034237862001E-2</v>
      </c>
      <c r="DU22" s="11">
        <v>0.42674034237862002</v>
      </c>
      <c r="DV22" s="11">
        <v>12.21709867521867</v>
      </c>
      <c r="DW22" s="11">
        <v>52.006103763987795</v>
      </c>
      <c r="DX22" s="11">
        <v>2.4190233977619533</v>
      </c>
      <c r="DY22" s="11">
        <v>694.91353001017308</v>
      </c>
      <c r="DZ22" s="11">
        <v>4.8463886063072232</v>
      </c>
      <c r="EA22" s="11">
        <v>5.0651068158697869</v>
      </c>
      <c r="EB22" s="11">
        <v>48.146897253306207</v>
      </c>
      <c r="EC22" s="11">
        <v>119.81180061037639</v>
      </c>
      <c r="ED22" s="11">
        <v>319.40691759918622</v>
      </c>
      <c r="EE22" s="11">
        <v>217.61648016276706</v>
      </c>
      <c r="EF22" s="11">
        <v>473.92472024415059</v>
      </c>
      <c r="EG22" s="11">
        <v>7.2236693091732738</v>
      </c>
      <c r="EH22" s="11">
        <v>5.9344280860702145</v>
      </c>
      <c r="EI22" s="11">
        <v>15.627180067950173</v>
      </c>
      <c r="EJ22" s="11">
        <v>1.9425821064552657</v>
      </c>
      <c r="EK22" s="11">
        <v>3.4745676500508655</v>
      </c>
      <c r="EL22" s="11">
        <v>0.30720974515481125</v>
      </c>
      <c r="EM22" s="11">
        <v>2.6617243133265518</v>
      </c>
      <c r="EN22" s="11">
        <v>2.0605422619310896</v>
      </c>
      <c r="EO22" s="11">
        <v>9.024105008103195</v>
      </c>
      <c r="EP22" s="11">
        <v>94.236979321795474</v>
      </c>
      <c r="EQ22" s="10"/>
      <c r="ER22" s="12">
        <v>1.46050400000001</v>
      </c>
      <c r="ES22" s="12">
        <v>22.325455333333299</v>
      </c>
      <c r="ET22" s="12">
        <v>47.293721666666698</v>
      </c>
      <c r="EU22" s="12">
        <v>31.557841999999798</v>
      </c>
      <c r="EV22" s="12">
        <v>0.215164666666667</v>
      </c>
      <c r="EW22" s="12">
        <v>0.384593666666668</v>
      </c>
      <c r="EX22" s="12">
        <v>0.164567666666666</v>
      </c>
      <c r="EY22" s="12">
        <v>2.72088833333334</v>
      </c>
      <c r="EZ22" s="12">
        <v>7.7326539999999904</v>
      </c>
      <c r="FA22" s="12">
        <v>2.492518</v>
      </c>
      <c r="FB22" s="12">
        <v>1.672628</v>
      </c>
      <c r="FC22" s="12">
        <v>1.43810666666666</v>
      </c>
      <c r="FD22" s="12">
        <v>14.3810666666666</v>
      </c>
      <c r="FE22" s="12">
        <v>0.11146766666666701</v>
      </c>
      <c r="FF22" s="12">
        <v>1.1146766666666701</v>
      </c>
      <c r="FG22" s="12">
        <v>12.90155889749783</v>
      </c>
      <c r="FH22" s="12">
        <v>60.983812666666502</v>
      </c>
      <c r="FI22" s="12">
        <v>3.2824996666666699</v>
      </c>
      <c r="FJ22" s="12">
        <v>737.69429133333199</v>
      </c>
      <c r="FK22" s="12">
        <v>4.7835053333333297</v>
      </c>
      <c r="FL22" s="12">
        <v>5.1728816666666697</v>
      </c>
      <c r="FM22" s="12">
        <v>54.489406333333399</v>
      </c>
      <c r="FN22" s="12">
        <v>196.44020800000001</v>
      </c>
      <c r="FO22" s="12">
        <v>347.278798666667</v>
      </c>
      <c r="FP22" s="12">
        <v>222.696687666667</v>
      </c>
      <c r="FQ22" s="12">
        <v>453.93491799999998</v>
      </c>
      <c r="FR22" s="12">
        <v>5.9601006666666603</v>
      </c>
      <c r="FS22" s="12">
        <v>6.31319233333332</v>
      </c>
      <c r="FT22" s="12">
        <v>13.522289000000001</v>
      </c>
      <c r="FU22" s="12">
        <v>1.67015966666667</v>
      </c>
      <c r="FV22" s="12">
        <v>3.6893419999999999</v>
      </c>
      <c r="FW22" s="12">
        <v>0.50351366666666697</v>
      </c>
      <c r="FX22" s="12">
        <v>2.8747946666666699</v>
      </c>
      <c r="FY22" s="12">
        <v>1.9761276666666601</v>
      </c>
      <c r="FZ22" s="12">
        <v>9.4355273333333507</v>
      </c>
      <c r="GA22" s="46">
        <v>93.629997333333407</v>
      </c>
      <c r="GB22" s="54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</row>
    <row r="23" spans="1:350" s="2" customFormat="1" ht="12.75" customHeight="1" x14ac:dyDescent="0.2">
      <c r="A23" s="73"/>
      <c r="B23" s="66">
        <v>173</v>
      </c>
      <c r="C23" s="8" t="s">
        <v>307</v>
      </c>
      <c r="D23" s="8"/>
      <c r="E23" s="8" t="s">
        <v>297</v>
      </c>
      <c r="F23" s="8" t="s">
        <v>198</v>
      </c>
      <c r="G23" s="8" t="s">
        <v>199</v>
      </c>
      <c r="H23" s="8" t="s">
        <v>200</v>
      </c>
      <c r="I23" s="8" t="s">
        <v>3121</v>
      </c>
      <c r="J23" s="8" t="s">
        <v>294</v>
      </c>
      <c r="K23" s="8" t="s">
        <v>295</v>
      </c>
      <c r="L23" s="8" t="s">
        <v>295</v>
      </c>
      <c r="M23" s="8" t="s">
        <v>296</v>
      </c>
      <c r="N23" s="8" t="s">
        <v>3096</v>
      </c>
      <c r="O23" s="8" t="s">
        <v>3189</v>
      </c>
      <c r="P23" s="8" t="s">
        <v>3090</v>
      </c>
      <c r="Q23" s="8" t="s">
        <v>2933</v>
      </c>
      <c r="R23" s="8" t="s">
        <v>3088</v>
      </c>
      <c r="S23" s="8" t="s">
        <v>3323</v>
      </c>
      <c r="T23" s="8" t="s">
        <v>204</v>
      </c>
      <c r="U23" s="8" t="s">
        <v>204</v>
      </c>
      <c r="V23" s="8" t="s">
        <v>204</v>
      </c>
      <c r="W23" s="9">
        <v>2013</v>
      </c>
      <c r="X23" s="9">
        <f t="shared" si="4"/>
        <v>0</v>
      </c>
      <c r="Y23" s="10" t="s">
        <v>3099</v>
      </c>
      <c r="Z23" s="10" t="s">
        <v>205</v>
      </c>
      <c r="AA23" s="10" t="s">
        <v>206</v>
      </c>
      <c r="AB23" s="10" t="s">
        <v>207</v>
      </c>
      <c r="AC23" s="10" t="s">
        <v>208</v>
      </c>
      <c r="AD23" s="10" t="s">
        <v>209</v>
      </c>
      <c r="AE23" s="10" t="s">
        <v>210</v>
      </c>
      <c r="AF23" s="10" t="s">
        <v>228</v>
      </c>
      <c r="AG23" s="10" t="s">
        <v>3186</v>
      </c>
      <c r="AH23" s="10" t="s">
        <v>212</v>
      </c>
      <c r="AI23" s="10" t="s">
        <v>308</v>
      </c>
      <c r="AJ23" s="10"/>
      <c r="AK23" s="10" t="s">
        <v>213</v>
      </c>
      <c r="AL23" s="10">
        <f t="shared" si="0"/>
        <v>15</v>
      </c>
      <c r="AM23" s="10" t="s">
        <v>217</v>
      </c>
      <c r="AN23" s="10" t="s">
        <v>218</v>
      </c>
      <c r="AO23" s="10"/>
      <c r="AP23" s="10">
        <v>609525.76000000001</v>
      </c>
      <c r="AQ23" s="10">
        <v>1290480.33</v>
      </c>
      <c r="AR23" s="10">
        <v>11.672014000000001</v>
      </c>
      <c r="AS23" s="10">
        <v>40.004877999999998</v>
      </c>
      <c r="AT23" s="10" t="s">
        <v>301</v>
      </c>
      <c r="AU23" s="10" t="s">
        <v>302</v>
      </c>
      <c r="AV23" s="10">
        <v>1564175.61767115</v>
      </c>
      <c r="AW23" s="10">
        <v>1367798.9400219</v>
      </c>
      <c r="AX23" s="10">
        <v>962</v>
      </c>
      <c r="AY23" s="10">
        <v>946</v>
      </c>
      <c r="AZ23" s="10">
        <v>-2.0578160000000002E-2</v>
      </c>
      <c r="BA23" s="10">
        <v>-3.029637E-2</v>
      </c>
      <c r="BB23" s="10">
        <v>-3.7601929999999999E-2</v>
      </c>
      <c r="BC23" s="10">
        <v>-4.1509219999999999E-2</v>
      </c>
      <c r="BD23" s="10">
        <v>-1.4063880000000001E-2</v>
      </c>
      <c r="BE23" s="10">
        <v>1.9110329999999998E-2</v>
      </c>
      <c r="BF23" s="10">
        <v>2.1485089999999998E-2</v>
      </c>
      <c r="BG23" s="10">
        <v>125.708</v>
      </c>
      <c r="BH23" s="10">
        <v>958</v>
      </c>
      <c r="BI23" s="10">
        <v>1.19534E-4</v>
      </c>
      <c r="BJ23" s="10">
        <v>-8.4662199999999997E-5</v>
      </c>
      <c r="BK23" s="10">
        <v>1.26027</v>
      </c>
      <c r="BL23" s="10">
        <v>131.875</v>
      </c>
      <c r="BM23" s="10">
        <v>-2.7239199999999999E-4</v>
      </c>
      <c r="BN23" s="10">
        <v>23.24</v>
      </c>
      <c r="BO23" s="10">
        <v>87.06</v>
      </c>
      <c r="BP23" s="10">
        <f t="shared" si="1"/>
        <v>1044.72</v>
      </c>
      <c r="BQ23" s="10">
        <v>129.24</v>
      </c>
      <c r="BR23" s="10">
        <f t="shared" si="2"/>
        <v>1550.88</v>
      </c>
      <c r="BS23" s="10">
        <f t="shared" si="3"/>
        <v>1.4844934527911786</v>
      </c>
      <c r="BT23" s="10">
        <v>16.399999999999999</v>
      </c>
      <c r="BU23" s="10">
        <v>6.38</v>
      </c>
      <c r="BV23" s="10">
        <v>12.06</v>
      </c>
      <c r="BW23" s="10">
        <v>506</v>
      </c>
      <c r="BX23" s="10">
        <v>176</v>
      </c>
      <c r="BY23" s="10">
        <v>16.899999999999999</v>
      </c>
      <c r="BZ23" s="10" t="s">
        <v>303</v>
      </c>
      <c r="CA23" s="10">
        <v>0.67</v>
      </c>
      <c r="CB23" s="10">
        <v>1.83411240578</v>
      </c>
      <c r="CC23" s="10">
        <v>1501</v>
      </c>
      <c r="CD23" s="10">
        <v>1501</v>
      </c>
      <c r="CE23" s="10">
        <v>2430</v>
      </c>
      <c r="CF23" s="10" t="s">
        <v>222</v>
      </c>
      <c r="CG23" s="10">
        <v>1</v>
      </c>
      <c r="CH23" s="10">
        <v>0</v>
      </c>
      <c r="CI23" s="10" t="s">
        <v>223</v>
      </c>
      <c r="CJ23" s="10" t="s">
        <v>224</v>
      </c>
      <c r="CK23" s="10" t="s">
        <v>225</v>
      </c>
      <c r="CL23" s="10" t="s">
        <v>304</v>
      </c>
      <c r="CM23" s="10" t="s">
        <v>227</v>
      </c>
      <c r="CN23" s="10" t="s">
        <v>305</v>
      </c>
      <c r="CO23" s="11">
        <v>1.4620266666666699</v>
      </c>
      <c r="CP23" s="11">
        <v>23.707901747930158</v>
      </c>
      <c r="CQ23" s="11">
        <v>45.138088497721903</v>
      </c>
      <c r="CR23" s="11">
        <v>31.154009754347939</v>
      </c>
      <c r="CS23" s="11" t="s">
        <v>3306</v>
      </c>
      <c r="CT23" s="11" t="s">
        <v>231</v>
      </c>
      <c r="CU23" s="11">
        <v>0.16959888063655018</v>
      </c>
      <c r="CV23" s="11">
        <v>0.33076499724821135</v>
      </c>
      <c r="CW23" s="11">
        <v>0.16116611661166116</v>
      </c>
      <c r="CX23" s="11">
        <v>2.8823529411764701</v>
      </c>
      <c r="CY23" s="11">
        <v>7.6859999999999999</v>
      </c>
      <c r="CZ23" s="10">
        <v>0</v>
      </c>
      <c r="DA23" s="10">
        <v>6.5</v>
      </c>
      <c r="DB23" s="10">
        <f t="shared" si="5"/>
        <v>-1.1859999999999999</v>
      </c>
      <c r="DC23" s="10" t="s">
        <v>232</v>
      </c>
      <c r="DD23" s="11">
        <v>2.9886039886039701</v>
      </c>
      <c r="DE23" s="11">
        <v>1.1051588170865501</v>
      </c>
      <c r="DF23" s="11">
        <v>0.71487296819686796</v>
      </c>
      <c r="DG23" s="11"/>
      <c r="DH23" s="11">
        <v>0.71487296819686796</v>
      </c>
      <c r="DI23" s="11">
        <v>7.1487296819686801</v>
      </c>
      <c r="DJ23" s="11"/>
      <c r="DK23" s="11">
        <v>7.1487296819686801</v>
      </c>
      <c r="DL23" s="11">
        <v>15.677450141744629</v>
      </c>
      <c r="DM23" s="11"/>
      <c r="DN23" s="11"/>
      <c r="DO23" s="11">
        <v>15.677450141744629</v>
      </c>
      <c r="DP23" s="11">
        <v>57.483983853063634</v>
      </c>
      <c r="DQ23" s="11"/>
      <c r="DR23" s="11"/>
      <c r="DS23" s="11">
        <v>57.483983853063634</v>
      </c>
      <c r="DT23" s="11">
        <v>4.2185446619987001E-2</v>
      </c>
      <c r="DU23" s="11">
        <v>0.42185446619986999</v>
      </c>
      <c r="DV23" s="11">
        <v>16.945961829835625</v>
      </c>
      <c r="DW23" s="11">
        <v>67.024319066147868</v>
      </c>
      <c r="DX23" s="11">
        <v>2.3369649805447477</v>
      </c>
      <c r="DY23" s="11">
        <v>645.91439688715957</v>
      </c>
      <c r="DZ23" s="11">
        <v>6.1695525291828792</v>
      </c>
      <c r="EA23" s="11">
        <v>5.0252918287937733</v>
      </c>
      <c r="EB23" s="11">
        <v>54.886673151750976</v>
      </c>
      <c r="EC23" s="11">
        <v>141.51361867704279</v>
      </c>
      <c r="ED23" s="11">
        <v>295.07684824902725</v>
      </c>
      <c r="EE23" s="11">
        <v>227.78210116731518</v>
      </c>
      <c r="EF23" s="11">
        <v>437.28112840466923</v>
      </c>
      <c r="EG23" s="11">
        <v>4.1385554425228888</v>
      </c>
      <c r="EH23" s="11">
        <v>5.6104781281790439</v>
      </c>
      <c r="EI23" s="11">
        <v>5.8167853509664305</v>
      </c>
      <c r="EJ23" s="11">
        <v>0.76307222787385554</v>
      </c>
      <c r="EK23" s="11">
        <v>3.2295719844357977</v>
      </c>
      <c r="EL23" s="11">
        <v>0.36285543250523788</v>
      </c>
      <c r="EM23" s="11">
        <v>2.4589737354085606</v>
      </c>
      <c r="EN23" s="11">
        <v>1.9012222974116053</v>
      </c>
      <c r="EO23" s="11">
        <v>8.6228666404226786</v>
      </c>
      <c r="EP23" s="11">
        <v>92.227141870436924</v>
      </c>
      <c r="EQ23" s="10"/>
      <c r="ER23" s="12">
        <v>1.4620266666666699</v>
      </c>
      <c r="ES23" s="12">
        <v>23.318792333333299</v>
      </c>
      <c r="ET23" s="12">
        <v>44.397252999999999</v>
      </c>
      <c r="EU23" s="12">
        <v>30.642689999999899</v>
      </c>
      <c r="EV23" s="12">
        <v>0.181246666666667</v>
      </c>
      <c r="EW23" s="12">
        <v>0.345447000000001</v>
      </c>
      <c r="EX23" s="12">
        <v>0.16532866666666601</v>
      </c>
      <c r="EY23" s="12">
        <v>2.7955013333333398</v>
      </c>
      <c r="EZ23" s="12">
        <v>7.5551070000000102</v>
      </c>
      <c r="FA23" s="12">
        <v>2.88151333333334</v>
      </c>
      <c r="FB23" s="12">
        <v>1.7507056666666601</v>
      </c>
      <c r="FC23" s="12">
        <v>1.4096596666666701</v>
      </c>
      <c r="FD23" s="12">
        <v>14.0965966666667</v>
      </c>
      <c r="FE23" s="12">
        <v>0.105812</v>
      </c>
      <c r="FF23" s="12">
        <v>1.0581199999999999</v>
      </c>
      <c r="FG23" s="12">
        <v>13.322304338512362</v>
      </c>
      <c r="FH23" s="12">
        <v>71.759173000000004</v>
      </c>
      <c r="FI23" s="12">
        <v>2.7264933333333299</v>
      </c>
      <c r="FJ23" s="12">
        <v>758.30205699999897</v>
      </c>
      <c r="FK23" s="12">
        <v>5.4402406666666696</v>
      </c>
      <c r="FL23" s="12">
        <v>4.6989830000000001</v>
      </c>
      <c r="FM23" s="12">
        <v>60.897620666666597</v>
      </c>
      <c r="FN23" s="12">
        <v>169.49259599999999</v>
      </c>
      <c r="FO23" s="12">
        <v>315.96775033333302</v>
      </c>
      <c r="FP23" s="12">
        <v>225.58736033333301</v>
      </c>
      <c r="FQ23" s="12">
        <v>421.76445366666701</v>
      </c>
      <c r="FR23" s="12">
        <v>4.1232226666666696</v>
      </c>
      <c r="FS23" s="12">
        <v>5.8459510000000003</v>
      </c>
      <c r="FT23" s="12">
        <v>8.11944200000001</v>
      </c>
      <c r="FU23" s="12">
        <v>1.0168603333333299</v>
      </c>
      <c r="FV23" s="12">
        <v>3.7259859999999998</v>
      </c>
      <c r="FW23" s="12">
        <v>0.45821933333333398</v>
      </c>
      <c r="FX23" s="12">
        <v>2.6165796666666701</v>
      </c>
      <c r="FY23" s="12">
        <v>1.82305266666666</v>
      </c>
      <c r="FZ23" s="12">
        <v>9.2731996666666703</v>
      </c>
      <c r="GA23" s="46">
        <v>92.286455666666697</v>
      </c>
      <c r="GB23" s="54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</row>
    <row r="24" spans="1:350" s="2" customFormat="1" ht="12.75" customHeight="1" x14ac:dyDescent="0.2">
      <c r="A24" s="73"/>
      <c r="B24" s="66">
        <v>174</v>
      </c>
      <c r="C24" s="8" t="s">
        <v>309</v>
      </c>
      <c r="D24" s="8"/>
      <c r="E24" s="8" t="s">
        <v>297</v>
      </c>
      <c r="F24" s="8" t="s">
        <v>198</v>
      </c>
      <c r="G24" s="8" t="s">
        <v>199</v>
      </c>
      <c r="H24" s="8" t="s">
        <v>200</v>
      </c>
      <c r="I24" s="8" t="s">
        <v>3121</v>
      </c>
      <c r="J24" s="8" t="s">
        <v>294</v>
      </c>
      <c r="K24" s="8" t="s">
        <v>295</v>
      </c>
      <c r="L24" s="8" t="s">
        <v>295</v>
      </c>
      <c r="M24" s="8" t="s">
        <v>296</v>
      </c>
      <c r="N24" s="8" t="s">
        <v>3096</v>
      </c>
      <c r="O24" s="8" t="s">
        <v>3189</v>
      </c>
      <c r="P24" s="8" t="s">
        <v>3090</v>
      </c>
      <c r="Q24" s="8" t="s">
        <v>2933</v>
      </c>
      <c r="R24" s="8" t="s">
        <v>3088</v>
      </c>
      <c r="S24" s="8" t="s">
        <v>3323</v>
      </c>
      <c r="T24" s="8" t="s">
        <v>204</v>
      </c>
      <c r="U24" s="8" t="s">
        <v>204</v>
      </c>
      <c r="V24" s="8" t="s">
        <v>204</v>
      </c>
      <c r="W24" s="9">
        <v>2013</v>
      </c>
      <c r="X24" s="9">
        <f t="shared" si="4"/>
        <v>0</v>
      </c>
      <c r="Y24" s="10" t="s">
        <v>3099</v>
      </c>
      <c r="Z24" s="10" t="s">
        <v>205</v>
      </c>
      <c r="AA24" s="10" t="s">
        <v>206</v>
      </c>
      <c r="AB24" s="10" t="s">
        <v>207</v>
      </c>
      <c r="AC24" s="10" t="s">
        <v>208</v>
      </c>
      <c r="AD24" s="10" t="s">
        <v>209</v>
      </c>
      <c r="AE24" s="10" t="s">
        <v>210</v>
      </c>
      <c r="AF24" s="10" t="s">
        <v>228</v>
      </c>
      <c r="AG24" s="10" t="s">
        <v>3186</v>
      </c>
      <c r="AH24" s="10" t="s">
        <v>212</v>
      </c>
      <c r="AI24" s="10" t="s">
        <v>310</v>
      </c>
      <c r="AJ24" s="10"/>
      <c r="AK24" s="10" t="s">
        <v>213</v>
      </c>
      <c r="AL24" s="10">
        <f t="shared" si="0"/>
        <v>15</v>
      </c>
      <c r="AM24" s="10" t="s">
        <v>217</v>
      </c>
      <c r="AN24" s="10" t="s">
        <v>218</v>
      </c>
      <c r="AO24" s="10"/>
      <c r="AP24" s="10">
        <v>609525.76000000001</v>
      </c>
      <c r="AQ24" s="10">
        <v>1290480.33</v>
      </c>
      <c r="AR24" s="10">
        <v>11.672014000000001</v>
      </c>
      <c r="AS24" s="10">
        <v>40.004877999999998</v>
      </c>
      <c r="AT24" s="10" t="s">
        <v>301</v>
      </c>
      <c r="AU24" s="10" t="s">
        <v>302</v>
      </c>
      <c r="AV24" s="10">
        <v>1564175.61767115</v>
      </c>
      <c r="AW24" s="10">
        <v>1367798.9400219</v>
      </c>
      <c r="AX24" s="10">
        <v>962</v>
      </c>
      <c r="AY24" s="10">
        <v>946</v>
      </c>
      <c r="AZ24" s="10">
        <v>-2.0578160000000002E-2</v>
      </c>
      <c r="BA24" s="10">
        <v>-3.029637E-2</v>
      </c>
      <c r="BB24" s="10">
        <v>-3.7601929999999999E-2</v>
      </c>
      <c r="BC24" s="10">
        <v>-4.1509219999999999E-2</v>
      </c>
      <c r="BD24" s="10">
        <v>-1.4063880000000001E-2</v>
      </c>
      <c r="BE24" s="10">
        <v>1.9110329999999998E-2</v>
      </c>
      <c r="BF24" s="10">
        <v>2.1485089999999998E-2</v>
      </c>
      <c r="BG24" s="10">
        <v>125.708</v>
      </c>
      <c r="BH24" s="10">
        <v>958</v>
      </c>
      <c r="BI24" s="10">
        <v>1.19534E-4</v>
      </c>
      <c r="BJ24" s="10">
        <v>-8.4662199999999997E-5</v>
      </c>
      <c r="BK24" s="10">
        <v>1.26027</v>
      </c>
      <c r="BL24" s="10">
        <v>131.875</v>
      </c>
      <c r="BM24" s="10">
        <v>-2.7239199999999999E-4</v>
      </c>
      <c r="BN24" s="10">
        <v>23.24</v>
      </c>
      <c r="BO24" s="10">
        <v>87.06</v>
      </c>
      <c r="BP24" s="10">
        <f t="shared" si="1"/>
        <v>1044.72</v>
      </c>
      <c r="BQ24" s="10">
        <v>129.24</v>
      </c>
      <c r="BR24" s="10">
        <f t="shared" si="2"/>
        <v>1550.88</v>
      </c>
      <c r="BS24" s="10">
        <f t="shared" si="3"/>
        <v>1.4844934527911786</v>
      </c>
      <c r="BT24" s="10">
        <v>16.399999999999999</v>
      </c>
      <c r="BU24" s="10">
        <v>6.38</v>
      </c>
      <c r="BV24" s="10">
        <v>12.06</v>
      </c>
      <c r="BW24" s="10">
        <v>506</v>
      </c>
      <c r="BX24" s="10">
        <v>176</v>
      </c>
      <c r="BY24" s="10">
        <v>16.899999999999999</v>
      </c>
      <c r="BZ24" s="10" t="s">
        <v>303</v>
      </c>
      <c r="CA24" s="10">
        <v>0.67</v>
      </c>
      <c r="CB24" s="10">
        <v>1.83411240578</v>
      </c>
      <c r="CC24" s="10">
        <v>1501</v>
      </c>
      <c r="CD24" s="10">
        <v>1501</v>
      </c>
      <c r="CE24" s="10">
        <v>2430</v>
      </c>
      <c r="CF24" s="10" t="s">
        <v>222</v>
      </c>
      <c r="CG24" s="10">
        <v>1</v>
      </c>
      <c r="CH24" s="10">
        <v>0</v>
      </c>
      <c r="CI24" s="10" t="s">
        <v>223</v>
      </c>
      <c r="CJ24" s="10" t="s">
        <v>224</v>
      </c>
      <c r="CK24" s="10" t="s">
        <v>225</v>
      </c>
      <c r="CL24" s="10" t="s">
        <v>304</v>
      </c>
      <c r="CM24" s="10" t="s">
        <v>227</v>
      </c>
      <c r="CN24" s="10" t="s">
        <v>305</v>
      </c>
      <c r="CO24" s="11">
        <v>1.4534596666666699</v>
      </c>
      <c r="CP24" s="11">
        <v>22.228749588569769</v>
      </c>
      <c r="CQ24" s="11">
        <v>46.32311822158934</v>
      </c>
      <c r="CR24" s="11">
        <v>31.448132189840894</v>
      </c>
      <c r="CS24" s="11" t="s">
        <v>3306</v>
      </c>
      <c r="CT24" s="11" t="s">
        <v>231</v>
      </c>
      <c r="CU24" s="11">
        <v>0.16604527219347393</v>
      </c>
      <c r="CV24" s="11">
        <v>0.32683427398665982</v>
      </c>
      <c r="CW24" s="11">
        <v>0.16078900179318589</v>
      </c>
      <c r="CX24" s="11">
        <v>3.2750333778371199</v>
      </c>
      <c r="CY24" s="11">
        <v>8.0139999999999993</v>
      </c>
      <c r="CZ24" s="10">
        <v>0</v>
      </c>
      <c r="DA24" s="10">
        <v>6.5</v>
      </c>
      <c r="DB24" s="10">
        <f t="shared" si="5"/>
        <v>-1.5139999999999993</v>
      </c>
      <c r="DC24" s="10" t="s">
        <v>232</v>
      </c>
      <c r="DD24" s="11">
        <v>2.32692307692307</v>
      </c>
      <c r="DE24" s="11">
        <v>1.5464705882352801</v>
      </c>
      <c r="DF24" s="11">
        <v>0.80322337150572998</v>
      </c>
      <c r="DG24" s="11"/>
      <c r="DH24" s="11">
        <v>0.80322337150572998</v>
      </c>
      <c r="DI24" s="11">
        <v>8.0322337150573002</v>
      </c>
      <c r="DJ24" s="11"/>
      <c r="DK24" s="11">
        <v>8.0322337150573002</v>
      </c>
      <c r="DL24" s="11">
        <v>17.511791607113956</v>
      </c>
      <c r="DM24" s="11"/>
      <c r="DN24" s="11"/>
      <c r="DO24" s="11">
        <v>17.511791607113956</v>
      </c>
      <c r="DP24" s="11">
        <v>64.209902559417841</v>
      </c>
      <c r="DQ24" s="11"/>
      <c r="DR24" s="11"/>
      <c r="DS24" s="11">
        <v>64.209902559417841</v>
      </c>
      <c r="DT24" s="11">
        <v>6.6214153170586001E-2</v>
      </c>
      <c r="DU24" s="11">
        <v>0.66214153170585999</v>
      </c>
      <c r="DV24" s="11">
        <v>12.130690087305112</v>
      </c>
      <c r="DW24" s="11">
        <v>43.834615384615383</v>
      </c>
      <c r="DX24" s="11">
        <v>2.2710576923076924</v>
      </c>
      <c r="DY24" s="11">
        <v>675.09615384615381</v>
      </c>
      <c r="DZ24" s="11">
        <v>2.830288461538462</v>
      </c>
      <c r="EA24" s="11">
        <v>4.1972115384615387</v>
      </c>
      <c r="EB24" s="11">
        <v>40.898269230769237</v>
      </c>
      <c r="EC24" s="11">
        <v>132.87211538461537</v>
      </c>
      <c r="ED24" s="11">
        <v>289.87307692307695</v>
      </c>
      <c r="EE24" s="11">
        <v>130.70384615384614</v>
      </c>
      <c r="EF24" s="11">
        <v>387.92307692307696</v>
      </c>
      <c r="EG24" s="11">
        <v>5.4818093385214004</v>
      </c>
      <c r="EH24" s="11">
        <v>3.4485408560311286</v>
      </c>
      <c r="EI24" s="11">
        <v>5.6716926070038909</v>
      </c>
      <c r="EJ24" s="11">
        <v>0.9359922178988328</v>
      </c>
      <c r="EK24" s="11">
        <v>3.3754807692307689</v>
      </c>
      <c r="EL24" s="11">
        <v>0.340697731755424</v>
      </c>
      <c r="EM24" s="11">
        <v>2.4156089743589746</v>
      </c>
      <c r="EN24" s="11">
        <v>1.6866220735785955</v>
      </c>
      <c r="EO24" s="11">
        <v>8.256755702769917</v>
      </c>
      <c r="EP24" s="11">
        <v>94.691060634153175</v>
      </c>
      <c r="EQ24" s="10"/>
      <c r="ER24" s="12">
        <v>1.4534596666666699</v>
      </c>
      <c r="ES24" s="12">
        <v>22.4457043333333</v>
      </c>
      <c r="ET24" s="12">
        <v>46.775236333333403</v>
      </c>
      <c r="EU24" s="12">
        <v>31.7550689999998</v>
      </c>
      <c r="EV24" s="12">
        <v>0.19358866666666699</v>
      </c>
      <c r="EW24" s="12">
        <v>0.36242600000000103</v>
      </c>
      <c r="EX24" s="12">
        <v>0.171348999999999</v>
      </c>
      <c r="EY24" s="12">
        <v>3.3453236666666699</v>
      </c>
      <c r="EZ24" s="12">
        <v>7.8380843333333399</v>
      </c>
      <c r="FA24" s="12">
        <v>2.6531586666666702</v>
      </c>
      <c r="FB24" s="12">
        <v>1.696296</v>
      </c>
      <c r="FC24" s="12">
        <v>1.6180766666666699</v>
      </c>
      <c r="FD24" s="12">
        <v>16.180766666666699</v>
      </c>
      <c r="FE24" s="12">
        <v>0.11300300000000001</v>
      </c>
      <c r="FF24" s="12">
        <v>1.1300300000000001</v>
      </c>
      <c r="FG24" s="12">
        <v>14.318882389553108</v>
      </c>
      <c r="FH24" s="12">
        <v>52.819332666666803</v>
      </c>
      <c r="FI24" s="12">
        <v>4.4501833333333298</v>
      </c>
      <c r="FJ24" s="12">
        <v>743.94214899999895</v>
      </c>
      <c r="FK24" s="12">
        <v>3.7655443333333301</v>
      </c>
      <c r="FL24" s="12">
        <v>4.6137439999999996</v>
      </c>
      <c r="FM24" s="12">
        <v>51.812148000000001</v>
      </c>
      <c r="FN24" s="12">
        <v>241.853186999999</v>
      </c>
      <c r="FO24" s="12">
        <v>323.32270699999998</v>
      </c>
      <c r="FP24" s="12">
        <v>190.813246666666</v>
      </c>
      <c r="FQ24" s="12">
        <v>413.72682866666798</v>
      </c>
      <c r="FR24" s="12">
        <v>4.8380253333333298</v>
      </c>
      <c r="FS24" s="12">
        <v>5.2203066666666604</v>
      </c>
      <c r="FT24" s="12">
        <v>8.83863466666668</v>
      </c>
      <c r="FU24" s="12">
        <v>1.1908003333333299</v>
      </c>
      <c r="FV24" s="12">
        <v>3.7084963333333398</v>
      </c>
      <c r="FW24" s="12">
        <v>0.63893433333333305</v>
      </c>
      <c r="FX24" s="12">
        <v>2.669994</v>
      </c>
      <c r="FY24" s="12">
        <v>1.79749433333334</v>
      </c>
      <c r="FZ24" s="12">
        <v>8.9827370000000197</v>
      </c>
      <c r="GA24" s="46">
        <v>94.052449000000095</v>
      </c>
      <c r="GB24" s="54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</row>
    <row r="25" spans="1:350" ht="12.75" customHeight="1" x14ac:dyDescent="0.2">
      <c r="A25" s="54"/>
      <c r="B25" s="66">
        <v>169</v>
      </c>
      <c r="C25" s="8" t="s">
        <v>311</v>
      </c>
      <c r="D25" s="8" t="s">
        <v>315</v>
      </c>
      <c r="E25" s="8" t="s">
        <v>312</v>
      </c>
      <c r="F25" s="8" t="s">
        <v>198</v>
      </c>
      <c r="G25" s="8" t="s">
        <v>199</v>
      </c>
      <c r="H25" s="8" t="s">
        <v>200</v>
      </c>
      <c r="I25" s="8" t="s">
        <v>3121</v>
      </c>
      <c r="J25" s="8" t="s">
        <v>294</v>
      </c>
      <c r="K25" s="8" t="s">
        <v>295</v>
      </c>
      <c r="L25" s="8" t="s">
        <v>295</v>
      </c>
      <c r="M25" s="8" t="s">
        <v>296</v>
      </c>
      <c r="N25" s="8" t="s">
        <v>3097</v>
      </c>
      <c r="O25" s="8" t="s">
        <v>2943</v>
      </c>
      <c r="P25" s="8" t="s">
        <v>2943</v>
      </c>
      <c r="Q25" s="8" t="s">
        <v>3188</v>
      </c>
      <c r="R25" s="8" t="s">
        <v>3190</v>
      </c>
      <c r="S25" s="8" t="s">
        <v>3323</v>
      </c>
      <c r="T25" s="8" t="s">
        <v>238</v>
      </c>
      <c r="U25" s="8" t="s">
        <v>239</v>
      </c>
      <c r="V25" s="8" t="s">
        <v>3085</v>
      </c>
      <c r="W25" s="9">
        <v>2010</v>
      </c>
      <c r="X25" s="9">
        <f t="shared" si="4"/>
        <v>3</v>
      </c>
      <c r="Y25" s="10" t="s">
        <v>281</v>
      </c>
      <c r="Z25" s="10" t="s">
        <v>3162</v>
      </c>
      <c r="AA25" s="10" t="s">
        <v>3185</v>
      </c>
      <c r="AB25" s="10" t="s">
        <v>207</v>
      </c>
      <c r="AC25" s="10" t="s">
        <v>208</v>
      </c>
      <c r="AD25" s="10" t="s">
        <v>209</v>
      </c>
      <c r="AE25" s="10" t="s">
        <v>210</v>
      </c>
      <c r="AF25" s="10" t="s">
        <v>318</v>
      </c>
      <c r="AG25" s="10" t="s">
        <v>3186</v>
      </c>
      <c r="AH25" s="10" t="s">
        <v>212</v>
      </c>
      <c r="AI25" s="10" t="s">
        <v>313</v>
      </c>
      <c r="AJ25" s="10" t="s">
        <v>314</v>
      </c>
      <c r="AK25" s="10" t="s">
        <v>213</v>
      </c>
      <c r="AL25" s="10">
        <f t="shared" si="0"/>
        <v>15</v>
      </c>
      <c r="AM25" s="10" t="s">
        <v>217</v>
      </c>
      <c r="AN25" s="10" t="s">
        <v>218</v>
      </c>
      <c r="AO25" s="10"/>
      <c r="AP25" s="10">
        <v>609811.71</v>
      </c>
      <c r="AQ25" s="10">
        <v>1290442.97</v>
      </c>
      <c r="AR25" s="10">
        <v>11.671666999999999</v>
      </c>
      <c r="AS25" s="10">
        <v>40.0075</v>
      </c>
      <c r="AT25" s="10" t="s">
        <v>316</v>
      </c>
      <c r="AU25" s="10" t="s">
        <v>317</v>
      </c>
      <c r="AV25" s="10">
        <v>1564448.6865396099</v>
      </c>
      <c r="AW25" s="10">
        <v>1367757.0473452799</v>
      </c>
      <c r="AX25" s="10">
        <v>961</v>
      </c>
      <c r="AY25" s="10">
        <v>942</v>
      </c>
      <c r="AZ25" s="10">
        <v>-4.0304880000000001E-2</v>
      </c>
      <c r="BA25" s="10">
        <v>-5.1691870000000001E-2</v>
      </c>
      <c r="BB25" s="10">
        <v>-6.4660629999999997E-2</v>
      </c>
      <c r="BC25" s="10">
        <v>-7.7604599999999996E-2</v>
      </c>
      <c r="BD25" s="10">
        <v>-7.6252790000000001E-2</v>
      </c>
      <c r="BE25" s="10">
        <v>-0.10460207000000001</v>
      </c>
      <c r="BF25" s="10">
        <v>-0.13954364999999999</v>
      </c>
      <c r="BG25" s="10">
        <v>147.34299999999999</v>
      </c>
      <c r="BH25" s="10">
        <v>954</v>
      </c>
      <c r="BI25" s="10">
        <v>-1.3880199999999999E-4</v>
      </c>
      <c r="BJ25" s="10">
        <v>-8.7965400000000003E-5</v>
      </c>
      <c r="BK25" s="10">
        <v>0.78425999999999996</v>
      </c>
      <c r="BL25" s="10">
        <v>131.37</v>
      </c>
      <c r="BM25" s="10">
        <v>-1.21488E-4</v>
      </c>
      <c r="BN25" s="10">
        <v>23.24</v>
      </c>
      <c r="BO25" s="10">
        <v>87.06</v>
      </c>
      <c r="BP25" s="10">
        <f t="shared" si="1"/>
        <v>1044.72</v>
      </c>
      <c r="BQ25" s="10">
        <v>129.24</v>
      </c>
      <c r="BR25" s="10">
        <f t="shared" si="2"/>
        <v>1550.88</v>
      </c>
      <c r="BS25" s="10">
        <f t="shared" si="3"/>
        <v>1.4844934527911786</v>
      </c>
      <c r="BT25" s="10">
        <v>16.399999999999999</v>
      </c>
      <c r="BU25" s="10">
        <v>6.38</v>
      </c>
      <c r="BV25" s="10">
        <v>12.06</v>
      </c>
      <c r="BW25" s="10">
        <v>506</v>
      </c>
      <c r="BX25" s="10">
        <v>176</v>
      </c>
      <c r="BY25" s="10">
        <v>16.899999999999999</v>
      </c>
      <c r="BZ25" s="10" t="s">
        <v>303</v>
      </c>
      <c r="CA25" s="10">
        <v>0.67</v>
      </c>
      <c r="CB25" s="10">
        <v>2.0205354690599999</v>
      </c>
      <c r="CC25" s="10">
        <v>1501</v>
      </c>
      <c r="CD25" s="10">
        <v>1501</v>
      </c>
      <c r="CE25" s="10">
        <v>2430</v>
      </c>
      <c r="CF25" s="10" t="s">
        <v>222</v>
      </c>
      <c r="CG25" s="10">
        <v>1</v>
      </c>
      <c r="CH25" s="10">
        <v>0</v>
      </c>
      <c r="CI25" s="10" t="s">
        <v>223</v>
      </c>
      <c r="CJ25" s="10" t="s">
        <v>224</v>
      </c>
      <c r="CK25" s="10" t="s">
        <v>225</v>
      </c>
      <c r="CL25" s="10" t="s">
        <v>304</v>
      </c>
      <c r="CM25" s="10" t="s">
        <v>288</v>
      </c>
      <c r="CN25" s="10" t="s">
        <v>3390</v>
      </c>
      <c r="CO25" s="11">
        <v>1.3512830874924227</v>
      </c>
      <c r="CP25" s="11">
        <v>23.046813793894678</v>
      </c>
      <c r="CQ25" s="11">
        <v>45.287970133783247</v>
      </c>
      <c r="CR25" s="11">
        <v>31.665216072322078</v>
      </c>
      <c r="CS25" s="11" t="s">
        <v>3306</v>
      </c>
      <c r="CT25" s="11" t="s">
        <v>231</v>
      </c>
      <c r="CU25" s="11">
        <v>0.240698666666667</v>
      </c>
      <c r="CV25" s="11">
        <v>0.45548833333333399</v>
      </c>
      <c r="CW25" s="11">
        <v>0.214715666666667</v>
      </c>
      <c r="CX25" s="11">
        <v>2.4700833333333398</v>
      </c>
      <c r="CY25" s="11">
        <v>7.5032456666666798</v>
      </c>
      <c r="CZ25" s="10">
        <v>0</v>
      </c>
      <c r="DA25" s="10">
        <v>6.5</v>
      </c>
      <c r="DB25" s="10">
        <f t="shared" si="5"/>
        <v>-1.0032456666666798</v>
      </c>
      <c r="DC25" s="10" t="s">
        <v>232</v>
      </c>
      <c r="DD25" s="11">
        <v>2.8729469999999999</v>
      </c>
      <c r="DE25" s="11">
        <v>1.61917033333333</v>
      </c>
      <c r="DF25" s="11">
        <v>0.764668666666666</v>
      </c>
      <c r="DG25" s="11"/>
      <c r="DH25" s="11">
        <v>0.764668666666666</v>
      </c>
      <c r="DI25" s="11">
        <v>7.6466866666666604</v>
      </c>
      <c r="DJ25" s="11"/>
      <c r="DK25" s="11">
        <v>7.6466866666666604</v>
      </c>
      <c r="DL25" s="11">
        <v>15.4992575520307</v>
      </c>
      <c r="DM25" s="11"/>
      <c r="DN25" s="11"/>
      <c r="DO25" s="11">
        <v>15.4992575520307</v>
      </c>
      <c r="DP25" s="11">
        <v>56.830611024112564</v>
      </c>
      <c r="DQ25" s="11"/>
      <c r="DR25" s="11"/>
      <c r="DS25" s="11">
        <v>56.830611024112564</v>
      </c>
      <c r="DT25" s="11">
        <v>5.9100666666666399E-2</v>
      </c>
      <c r="DU25" s="11">
        <v>0.59100666666666402</v>
      </c>
      <c r="DV25" s="11">
        <v>12.938410170218093</v>
      </c>
      <c r="DW25" s="11">
        <v>88.782138999999901</v>
      </c>
      <c r="DX25" s="11">
        <v>3.2127336666666699</v>
      </c>
      <c r="DY25" s="11">
        <v>919.50734566666495</v>
      </c>
      <c r="DZ25" s="11">
        <v>6.4319329999999999</v>
      </c>
      <c r="EA25" s="11">
        <v>5.9860220000000099</v>
      </c>
      <c r="EB25" s="11">
        <v>66.373262000000096</v>
      </c>
      <c r="EC25" s="11">
        <v>324.52031966666601</v>
      </c>
      <c r="ED25" s="11">
        <v>534.59482666666804</v>
      </c>
      <c r="EE25" s="11">
        <v>295.08743199999998</v>
      </c>
      <c r="EF25" s="11">
        <v>439.20556966666697</v>
      </c>
      <c r="EG25" s="11">
        <v>5.4871259999999999</v>
      </c>
      <c r="EH25" s="11">
        <v>5.9595296666666604</v>
      </c>
      <c r="EI25" s="11">
        <v>15.394845666666701</v>
      </c>
      <c r="EJ25" s="11">
        <v>1.7085939999999999</v>
      </c>
      <c r="EK25" s="11">
        <v>4.5596106666666696</v>
      </c>
      <c r="EL25" s="11">
        <v>0.81052499999999805</v>
      </c>
      <c r="EM25" s="11">
        <v>4.6788493333333303</v>
      </c>
      <c r="EN25" s="11">
        <v>1.93210233333334</v>
      </c>
      <c r="EO25" s="11">
        <v>12.8261673333333</v>
      </c>
      <c r="EP25" s="11">
        <v>93.165481666666693</v>
      </c>
      <c r="EQ25" s="10"/>
      <c r="ER25" s="12">
        <v>1.3732930000000101</v>
      </c>
      <c r="ES25" s="12">
        <v>22.810351333333301</v>
      </c>
      <c r="ET25" s="12">
        <v>44.823311333333301</v>
      </c>
      <c r="EU25" s="12">
        <v>31.340327999999801</v>
      </c>
      <c r="EV25" s="12">
        <v>0.240698666666667</v>
      </c>
      <c r="EW25" s="12">
        <v>0.45548833333333399</v>
      </c>
      <c r="EX25" s="12">
        <v>0.214715666666667</v>
      </c>
      <c r="EY25" s="12">
        <v>2.4700833333333398</v>
      </c>
      <c r="EZ25" s="12">
        <v>7.5032456666666798</v>
      </c>
      <c r="FA25" s="12">
        <v>2.8729469999999999</v>
      </c>
      <c r="FB25" s="12">
        <v>1.61917033333333</v>
      </c>
      <c r="FC25" s="12">
        <v>0.764668666666666</v>
      </c>
      <c r="FD25" s="12">
        <v>7.6466866666666604</v>
      </c>
      <c r="FE25" s="12">
        <v>5.9100666666666399E-2</v>
      </c>
      <c r="FF25" s="12">
        <v>0.59100666666666402</v>
      </c>
      <c r="FG25" s="12">
        <v>12.938410170218093</v>
      </c>
      <c r="FH25" s="12">
        <v>88.782138999999901</v>
      </c>
      <c r="FI25" s="12">
        <v>3.2127336666666699</v>
      </c>
      <c r="FJ25" s="12">
        <v>919.50734566666495</v>
      </c>
      <c r="FK25" s="12">
        <v>6.4319329999999999</v>
      </c>
      <c r="FL25" s="12">
        <v>5.9860220000000099</v>
      </c>
      <c r="FM25" s="12">
        <v>66.373262000000096</v>
      </c>
      <c r="FN25" s="12">
        <v>324.52031966666601</v>
      </c>
      <c r="FO25" s="12">
        <v>534.59482666666804</v>
      </c>
      <c r="FP25" s="12">
        <v>295.08743199999998</v>
      </c>
      <c r="FQ25" s="12">
        <v>439.20556966666697</v>
      </c>
      <c r="FR25" s="12">
        <v>5.4871259999999999</v>
      </c>
      <c r="FS25" s="12">
        <v>5.9595296666666604</v>
      </c>
      <c r="FT25" s="12">
        <v>15.394845666666701</v>
      </c>
      <c r="FU25" s="12">
        <v>1.7085939999999999</v>
      </c>
      <c r="FV25" s="12">
        <v>4.5596106666666696</v>
      </c>
      <c r="FW25" s="12">
        <v>0.81052499999999805</v>
      </c>
      <c r="FX25" s="12">
        <v>4.6788493333333303</v>
      </c>
      <c r="FY25" s="12">
        <v>1.93210233333334</v>
      </c>
      <c r="FZ25" s="12">
        <v>12.8261673333333</v>
      </c>
      <c r="GA25" s="46">
        <v>93.165481666666693</v>
      </c>
      <c r="GB25" s="54"/>
    </row>
    <row r="26" spans="1:350" s="2" customFormat="1" ht="12.75" customHeight="1" x14ac:dyDescent="0.2">
      <c r="A26" s="73"/>
      <c r="B26" s="66">
        <v>170</v>
      </c>
      <c r="C26" s="8" t="s">
        <v>319</v>
      </c>
      <c r="D26" s="8"/>
      <c r="E26" s="8" t="s">
        <v>312</v>
      </c>
      <c r="F26" s="8" t="s">
        <v>198</v>
      </c>
      <c r="G26" s="8" t="s">
        <v>199</v>
      </c>
      <c r="H26" s="8" t="s">
        <v>200</v>
      </c>
      <c r="I26" s="8" t="s">
        <v>3121</v>
      </c>
      <c r="J26" s="8" t="s">
        <v>294</v>
      </c>
      <c r="K26" s="8" t="s">
        <v>295</v>
      </c>
      <c r="L26" s="8" t="s">
        <v>295</v>
      </c>
      <c r="M26" s="8" t="s">
        <v>296</v>
      </c>
      <c r="N26" s="8" t="s">
        <v>3097</v>
      </c>
      <c r="O26" s="8" t="s">
        <v>2943</v>
      </c>
      <c r="P26" s="8" t="s">
        <v>2943</v>
      </c>
      <c r="Q26" s="8" t="s">
        <v>3188</v>
      </c>
      <c r="R26" s="8" t="s">
        <v>3190</v>
      </c>
      <c r="S26" s="8" t="s">
        <v>3323</v>
      </c>
      <c r="T26" s="8" t="s">
        <v>238</v>
      </c>
      <c r="U26" s="8" t="s">
        <v>239</v>
      </c>
      <c r="V26" s="8" t="s">
        <v>3085</v>
      </c>
      <c r="W26" s="9">
        <v>2010</v>
      </c>
      <c r="X26" s="9">
        <f t="shared" si="4"/>
        <v>3</v>
      </c>
      <c r="Y26" s="10" t="s">
        <v>281</v>
      </c>
      <c r="Z26" s="10" t="s">
        <v>3162</v>
      </c>
      <c r="AA26" s="10" t="s">
        <v>3185</v>
      </c>
      <c r="AB26" s="10" t="s">
        <v>207</v>
      </c>
      <c r="AC26" s="10" t="s">
        <v>208</v>
      </c>
      <c r="AD26" s="10" t="s">
        <v>209</v>
      </c>
      <c r="AE26" s="10" t="s">
        <v>210</v>
      </c>
      <c r="AF26" s="10" t="s">
        <v>318</v>
      </c>
      <c r="AG26" s="10" t="s">
        <v>3186</v>
      </c>
      <c r="AH26" s="10" t="s">
        <v>212</v>
      </c>
      <c r="AI26" s="10" t="s">
        <v>320</v>
      </c>
      <c r="AJ26" s="10"/>
      <c r="AK26" s="10" t="s">
        <v>213</v>
      </c>
      <c r="AL26" s="10">
        <f t="shared" si="0"/>
        <v>15</v>
      </c>
      <c r="AM26" s="10" t="s">
        <v>217</v>
      </c>
      <c r="AN26" s="10" t="s">
        <v>218</v>
      </c>
      <c r="AO26" s="10"/>
      <c r="AP26" s="10">
        <v>609811.71</v>
      </c>
      <c r="AQ26" s="10">
        <v>1290442.97</v>
      </c>
      <c r="AR26" s="10">
        <v>11.671666999999999</v>
      </c>
      <c r="AS26" s="10">
        <v>40.0075</v>
      </c>
      <c r="AT26" s="10" t="s">
        <v>316</v>
      </c>
      <c r="AU26" s="10" t="s">
        <v>317</v>
      </c>
      <c r="AV26" s="10">
        <v>1564448.6865396099</v>
      </c>
      <c r="AW26" s="10">
        <v>1367757.0473452799</v>
      </c>
      <c r="AX26" s="10">
        <v>961</v>
      </c>
      <c r="AY26" s="10">
        <v>942</v>
      </c>
      <c r="AZ26" s="10">
        <v>-4.0304880000000001E-2</v>
      </c>
      <c r="BA26" s="10">
        <v>-5.1691870000000001E-2</v>
      </c>
      <c r="BB26" s="10">
        <v>-6.4660629999999997E-2</v>
      </c>
      <c r="BC26" s="10">
        <v>-7.7604599999999996E-2</v>
      </c>
      <c r="BD26" s="10">
        <v>-7.6252790000000001E-2</v>
      </c>
      <c r="BE26" s="10">
        <v>-0.10460207000000001</v>
      </c>
      <c r="BF26" s="10">
        <v>-0.13954364999999999</v>
      </c>
      <c r="BG26" s="10">
        <v>147.34299999999999</v>
      </c>
      <c r="BH26" s="10">
        <v>954</v>
      </c>
      <c r="BI26" s="10">
        <v>-1.3880199999999999E-4</v>
      </c>
      <c r="BJ26" s="10">
        <v>-8.7965400000000003E-5</v>
      </c>
      <c r="BK26" s="10">
        <v>0.78425999999999996</v>
      </c>
      <c r="BL26" s="10">
        <v>131.37</v>
      </c>
      <c r="BM26" s="10">
        <v>-1.21488E-4</v>
      </c>
      <c r="BN26" s="10">
        <v>23.24</v>
      </c>
      <c r="BO26" s="10">
        <v>87.06</v>
      </c>
      <c r="BP26" s="10">
        <f t="shared" si="1"/>
        <v>1044.72</v>
      </c>
      <c r="BQ26" s="10">
        <v>129.24</v>
      </c>
      <c r="BR26" s="10">
        <f t="shared" si="2"/>
        <v>1550.88</v>
      </c>
      <c r="BS26" s="10">
        <f t="shared" si="3"/>
        <v>1.4844934527911786</v>
      </c>
      <c r="BT26" s="10">
        <v>16.399999999999999</v>
      </c>
      <c r="BU26" s="10">
        <v>6.38</v>
      </c>
      <c r="BV26" s="10">
        <v>12.06</v>
      </c>
      <c r="BW26" s="10">
        <v>506</v>
      </c>
      <c r="BX26" s="10">
        <v>176</v>
      </c>
      <c r="BY26" s="10">
        <v>16.899999999999999</v>
      </c>
      <c r="BZ26" s="10" t="s">
        <v>303</v>
      </c>
      <c r="CA26" s="10">
        <v>0.67</v>
      </c>
      <c r="CB26" s="10">
        <v>2.0205354690599999</v>
      </c>
      <c r="CC26" s="10">
        <v>1501</v>
      </c>
      <c r="CD26" s="10">
        <v>1501</v>
      </c>
      <c r="CE26" s="10">
        <v>2430</v>
      </c>
      <c r="CF26" s="10" t="s">
        <v>222</v>
      </c>
      <c r="CG26" s="10">
        <v>1</v>
      </c>
      <c r="CH26" s="10">
        <v>0</v>
      </c>
      <c r="CI26" s="10" t="s">
        <v>223</v>
      </c>
      <c r="CJ26" s="10" t="s">
        <v>224</v>
      </c>
      <c r="CK26" s="10" t="s">
        <v>225</v>
      </c>
      <c r="CL26" s="10" t="s">
        <v>304</v>
      </c>
      <c r="CM26" s="10" t="s">
        <v>288</v>
      </c>
      <c r="CN26" s="10" t="s">
        <v>3390</v>
      </c>
      <c r="CO26" s="11">
        <v>1.3702126666666701</v>
      </c>
      <c r="CP26" s="11">
        <v>21.278761960644761</v>
      </c>
      <c r="CQ26" s="11">
        <v>47.553020176341171</v>
      </c>
      <c r="CR26" s="11">
        <v>31.168217863014064</v>
      </c>
      <c r="CS26" s="11" t="s">
        <v>3306</v>
      </c>
      <c r="CT26" s="11" t="s">
        <v>231</v>
      </c>
      <c r="CU26" s="11">
        <v>0.19126346505422759</v>
      </c>
      <c r="CV26" s="11">
        <v>0.3980213089802131</v>
      </c>
      <c r="CW26" s="11">
        <v>0.20675784392598551</v>
      </c>
      <c r="CX26" s="11">
        <v>2.4695091720376698</v>
      </c>
      <c r="CY26" s="11">
        <v>7.6559999999999997</v>
      </c>
      <c r="CZ26" s="10">
        <v>0</v>
      </c>
      <c r="DA26" s="10">
        <v>6.5</v>
      </c>
      <c r="DB26" s="10">
        <f t="shared" si="5"/>
        <v>-1.1559999999999997</v>
      </c>
      <c r="DC26" s="10" t="s">
        <v>232</v>
      </c>
      <c r="DD26" s="11">
        <v>2.76451259583793</v>
      </c>
      <c r="DE26" s="11">
        <v>1.79884615384615</v>
      </c>
      <c r="DF26" s="11">
        <v>1.71487296819686</v>
      </c>
      <c r="DG26" s="11"/>
      <c r="DH26" s="11">
        <v>1.71487296819686</v>
      </c>
      <c r="DI26" s="11">
        <v>17.1487296819686</v>
      </c>
      <c r="DJ26" s="11"/>
      <c r="DK26" s="11">
        <v>17.1487296819686</v>
      </c>
      <c r="DL26" s="11">
        <v>35.246109941214108</v>
      </c>
      <c r="DM26" s="11"/>
      <c r="DN26" s="11"/>
      <c r="DO26" s="11">
        <v>35.246109941214108</v>
      </c>
      <c r="DP26" s="11">
        <v>129.23573645111838</v>
      </c>
      <c r="DQ26" s="11"/>
      <c r="DR26" s="11"/>
      <c r="DS26" s="11">
        <v>129.23573645111838</v>
      </c>
      <c r="DT26" s="11">
        <v>0.13421854466199801</v>
      </c>
      <c r="DU26" s="11">
        <v>1.3421854466199801</v>
      </c>
      <c r="DV26" s="11">
        <v>12.776721521719798</v>
      </c>
      <c r="DW26" s="11">
        <v>116.7129372570794</v>
      </c>
      <c r="DX26" s="11">
        <v>2.9205996668517495</v>
      </c>
      <c r="DY26" s="11">
        <v>944.36424208772917</v>
      </c>
      <c r="DZ26" s="11">
        <v>4.1891171571349259</v>
      </c>
      <c r="EA26" s="11">
        <v>5.5080510827318161</v>
      </c>
      <c r="EB26" s="11">
        <v>65.50360910605221</v>
      </c>
      <c r="EC26" s="11">
        <v>344.06551915602444</v>
      </c>
      <c r="ED26" s="11">
        <v>586.57967795669072</v>
      </c>
      <c r="EE26" s="11">
        <v>214.46418656302055</v>
      </c>
      <c r="EF26" s="11">
        <v>538.48750694058856</v>
      </c>
      <c r="EG26" s="11">
        <v>5.2638534147695726</v>
      </c>
      <c r="EH26" s="11">
        <v>2.333259300388673</v>
      </c>
      <c r="EI26" s="11">
        <v>13.109494725152693</v>
      </c>
      <c r="EJ26" s="11">
        <v>0.98300943920044415</v>
      </c>
      <c r="EK26" s="11">
        <v>4.7218212104386454</v>
      </c>
      <c r="EL26" s="11">
        <v>0.88221927988724214</v>
      </c>
      <c r="EM26" s="11">
        <v>4.888163982972423</v>
      </c>
      <c r="EN26" s="11">
        <v>2.341250030176472</v>
      </c>
      <c r="EO26" s="11">
        <v>14.000583876045576</v>
      </c>
      <c r="EP26" s="11">
        <v>91.663709293098108</v>
      </c>
      <c r="EQ26" s="10"/>
      <c r="ER26" s="12">
        <v>1.3702126666666701</v>
      </c>
      <c r="ES26" s="12">
        <v>21.391311999999999</v>
      </c>
      <c r="ET26" s="12">
        <v>47.804543000000102</v>
      </c>
      <c r="EU26" s="12">
        <v>31.3330763333331</v>
      </c>
      <c r="EV26" s="12">
        <v>0.21528366666666601</v>
      </c>
      <c r="EW26" s="12">
        <v>0.43109700000000101</v>
      </c>
      <c r="EX26" s="12">
        <v>0.21183666666666601</v>
      </c>
      <c r="EY26" s="12">
        <v>2.8389736666666701</v>
      </c>
      <c r="EZ26" s="12">
        <v>7.5274599999999996</v>
      </c>
      <c r="FA26" s="12">
        <v>2.954637</v>
      </c>
      <c r="FB26" s="12">
        <v>1.45687533333334</v>
      </c>
      <c r="FC26" s="12">
        <v>0.97444499999999901</v>
      </c>
      <c r="FD26" s="12">
        <v>9.7444499999999898</v>
      </c>
      <c r="FE26" s="12">
        <v>6.4171999999999799E-2</v>
      </c>
      <c r="FF26" s="12">
        <v>0.64171999999999796</v>
      </c>
      <c r="FG26" s="12">
        <v>15.184893723119149</v>
      </c>
      <c r="FH26" s="12">
        <v>99.726980333333302</v>
      </c>
      <c r="FI26" s="12">
        <v>3.2676116666666699</v>
      </c>
      <c r="FJ26" s="12">
        <v>966.17485399999703</v>
      </c>
      <c r="FK26" s="12">
        <v>4.6828010000000004</v>
      </c>
      <c r="FL26" s="12">
        <v>5.6190470000000099</v>
      </c>
      <c r="FM26" s="12">
        <v>69.768175999999997</v>
      </c>
      <c r="FN26" s="12">
        <v>332.06067900000102</v>
      </c>
      <c r="FO26" s="12">
        <v>509.32852333333199</v>
      </c>
      <c r="FP26" s="12">
        <v>232.540444000001</v>
      </c>
      <c r="FQ26" s="12">
        <v>502.341208666667</v>
      </c>
      <c r="FR26" s="12">
        <v>4.8048163333333402</v>
      </c>
      <c r="FS26" s="12">
        <v>5.2628216666666603</v>
      </c>
      <c r="FT26" s="12">
        <v>13.392030666666599</v>
      </c>
      <c r="FU26" s="12">
        <v>1.1439996666666701</v>
      </c>
      <c r="FV26" s="12">
        <v>4.8228263333333299</v>
      </c>
      <c r="FW26" s="12">
        <v>0.84616866666666601</v>
      </c>
      <c r="FX26" s="12">
        <v>4.5318103333333397</v>
      </c>
      <c r="FY26" s="12">
        <v>2.1848100000000001</v>
      </c>
      <c r="FZ26" s="12">
        <v>13.296559333333301</v>
      </c>
      <c r="GA26" s="46">
        <v>92.186786666666805</v>
      </c>
      <c r="GB26" s="54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</row>
    <row r="27" spans="1:350" s="2" customFormat="1" ht="12.75" customHeight="1" x14ac:dyDescent="0.2">
      <c r="A27" s="73"/>
      <c r="B27" s="66">
        <v>171</v>
      </c>
      <c r="C27" s="8" t="s">
        <v>321</v>
      </c>
      <c r="D27" s="8"/>
      <c r="E27" s="8" t="s">
        <v>312</v>
      </c>
      <c r="F27" s="8" t="s">
        <v>198</v>
      </c>
      <c r="G27" s="8" t="s">
        <v>199</v>
      </c>
      <c r="H27" s="8" t="s">
        <v>200</v>
      </c>
      <c r="I27" s="8" t="s">
        <v>3121</v>
      </c>
      <c r="J27" s="8" t="s">
        <v>294</v>
      </c>
      <c r="K27" s="8" t="s">
        <v>295</v>
      </c>
      <c r="L27" s="8" t="s">
        <v>295</v>
      </c>
      <c r="M27" s="8" t="s">
        <v>296</v>
      </c>
      <c r="N27" s="8" t="s">
        <v>3097</v>
      </c>
      <c r="O27" s="8" t="s">
        <v>2943</v>
      </c>
      <c r="P27" s="8" t="s">
        <v>2943</v>
      </c>
      <c r="Q27" s="8" t="s">
        <v>3188</v>
      </c>
      <c r="R27" s="8" t="s">
        <v>3190</v>
      </c>
      <c r="S27" s="8" t="s">
        <v>3323</v>
      </c>
      <c r="T27" s="8" t="s">
        <v>238</v>
      </c>
      <c r="U27" s="8" t="s">
        <v>239</v>
      </c>
      <c r="V27" s="8" t="s">
        <v>3085</v>
      </c>
      <c r="W27" s="9">
        <v>2010</v>
      </c>
      <c r="X27" s="9">
        <f t="shared" si="4"/>
        <v>3</v>
      </c>
      <c r="Y27" s="10" t="s">
        <v>281</v>
      </c>
      <c r="Z27" s="10" t="s">
        <v>3162</v>
      </c>
      <c r="AA27" s="10" t="s">
        <v>3185</v>
      </c>
      <c r="AB27" s="10" t="s">
        <v>207</v>
      </c>
      <c r="AC27" s="10" t="s">
        <v>208</v>
      </c>
      <c r="AD27" s="10" t="s">
        <v>209</v>
      </c>
      <c r="AE27" s="10" t="s">
        <v>210</v>
      </c>
      <c r="AF27" s="10" t="s">
        <v>318</v>
      </c>
      <c r="AG27" s="10" t="s">
        <v>3186</v>
      </c>
      <c r="AH27" s="10" t="s">
        <v>212</v>
      </c>
      <c r="AI27" s="10" t="s">
        <v>322</v>
      </c>
      <c r="AJ27" s="10"/>
      <c r="AK27" s="10" t="s">
        <v>213</v>
      </c>
      <c r="AL27" s="10">
        <f t="shared" si="0"/>
        <v>15</v>
      </c>
      <c r="AM27" s="10" t="s">
        <v>217</v>
      </c>
      <c r="AN27" s="10" t="s">
        <v>218</v>
      </c>
      <c r="AO27" s="10"/>
      <c r="AP27" s="10">
        <v>609811.71</v>
      </c>
      <c r="AQ27" s="10">
        <v>1290442.97</v>
      </c>
      <c r="AR27" s="10">
        <v>11.671666999999999</v>
      </c>
      <c r="AS27" s="10">
        <v>40.0075</v>
      </c>
      <c r="AT27" s="10" t="s">
        <v>316</v>
      </c>
      <c r="AU27" s="10" t="s">
        <v>317</v>
      </c>
      <c r="AV27" s="10">
        <v>1564448.6865396099</v>
      </c>
      <c r="AW27" s="10">
        <v>1367757.0473452799</v>
      </c>
      <c r="AX27" s="10">
        <v>961</v>
      </c>
      <c r="AY27" s="10">
        <v>942</v>
      </c>
      <c r="AZ27" s="10">
        <v>-4.0304880000000001E-2</v>
      </c>
      <c r="BA27" s="10">
        <v>-5.1691870000000001E-2</v>
      </c>
      <c r="BB27" s="10">
        <v>-6.4660629999999997E-2</v>
      </c>
      <c r="BC27" s="10">
        <v>-7.7604599999999996E-2</v>
      </c>
      <c r="BD27" s="10">
        <v>-7.6252790000000001E-2</v>
      </c>
      <c r="BE27" s="10">
        <v>-0.10460207000000001</v>
      </c>
      <c r="BF27" s="10">
        <v>-0.13954364999999999</v>
      </c>
      <c r="BG27" s="10">
        <v>147.34299999999999</v>
      </c>
      <c r="BH27" s="10">
        <v>954</v>
      </c>
      <c r="BI27" s="10">
        <v>-1.3880199999999999E-4</v>
      </c>
      <c r="BJ27" s="10">
        <v>-8.7965400000000003E-5</v>
      </c>
      <c r="BK27" s="10">
        <v>0.78425999999999996</v>
      </c>
      <c r="BL27" s="10">
        <v>131.37</v>
      </c>
      <c r="BM27" s="10">
        <v>-1.21488E-4</v>
      </c>
      <c r="BN27" s="10">
        <v>23.24</v>
      </c>
      <c r="BO27" s="10">
        <v>87.06</v>
      </c>
      <c r="BP27" s="10">
        <f t="shared" si="1"/>
        <v>1044.72</v>
      </c>
      <c r="BQ27" s="10">
        <v>129.24</v>
      </c>
      <c r="BR27" s="10">
        <f t="shared" si="2"/>
        <v>1550.88</v>
      </c>
      <c r="BS27" s="10">
        <f t="shared" si="3"/>
        <v>1.4844934527911786</v>
      </c>
      <c r="BT27" s="10">
        <v>16.399999999999999</v>
      </c>
      <c r="BU27" s="10">
        <v>6.38</v>
      </c>
      <c r="BV27" s="10">
        <v>12.06</v>
      </c>
      <c r="BW27" s="10">
        <v>506</v>
      </c>
      <c r="BX27" s="10">
        <v>176</v>
      </c>
      <c r="BY27" s="10">
        <v>16.899999999999999</v>
      </c>
      <c r="BZ27" s="10" t="s">
        <v>303</v>
      </c>
      <c r="CA27" s="10">
        <v>0.67</v>
      </c>
      <c r="CB27" s="10">
        <v>2.0205354690599999</v>
      </c>
      <c r="CC27" s="10">
        <v>1501</v>
      </c>
      <c r="CD27" s="10">
        <v>1501</v>
      </c>
      <c r="CE27" s="10">
        <v>2430</v>
      </c>
      <c r="CF27" s="10" t="s">
        <v>222</v>
      </c>
      <c r="CG27" s="10">
        <v>1</v>
      </c>
      <c r="CH27" s="10">
        <v>0</v>
      </c>
      <c r="CI27" s="10" t="s">
        <v>223</v>
      </c>
      <c r="CJ27" s="10" t="s">
        <v>224</v>
      </c>
      <c r="CK27" s="10" t="s">
        <v>225</v>
      </c>
      <c r="CL27" s="10" t="s">
        <v>304</v>
      </c>
      <c r="CM27" s="10" t="s">
        <v>288</v>
      </c>
      <c r="CN27" s="10" t="s">
        <v>3390</v>
      </c>
      <c r="CO27" s="11">
        <v>1.37071100000001</v>
      </c>
      <c r="CP27" s="11">
        <v>21.150709021479546</v>
      </c>
      <c r="CQ27" s="11">
        <v>46.239391119447049</v>
      </c>
      <c r="CR27" s="11">
        <v>32.609899859073408</v>
      </c>
      <c r="CS27" s="11" t="s">
        <v>3304</v>
      </c>
      <c r="CT27" s="11" t="s">
        <v>231</v>
      </c>
      <c r="CU27" s="11">
        <v>0.24963100030299096</v>
      </c>
      <c r="CV27" s="11">
        <v>0.49816041206769685</v>
      </c>
      <c r="CW27" s="11">
        <v>0.24852941176470589</v>
      </c>
      <c r="CX27" s="11">
        <v>2.0529100529101001</v>
      </c>
      <c r="CY27" s="11">
        <v>7.5490000000000004</v>
      </c>
      <c r="CZ27" s="10">
        <v>0</v>
      </c>
      <c r="DA27" s="10">
        <v>6.5</v>
      </c>
      <c r="DB27" s="10">
        <f t="shared" si="5"/>
        <v>-1.0490000000000004</v>
      </c>
      <c r="DC27" s="10" t="s">
        <v>232</v>
      </c>
      <c r="DD27" s="11">
        <v>2.8235294117646901</v>
      </c>
      <c r="DE27" s="11">
        <v>1.56202279202278</v>
      </c>
      <c r="DF27" s="11">
        <v>1.80322337150573</v>
      </c>
      <c r="DG27" s="11"/>
      <c r="DH27" s="11">
        <v>1.80322337150573</v>
      </c>
      <c r="DI27" s="11">
        <v>18.032233715057298</v>
      </c>
      <c r="DJ27" s="11"/>
      <c r="DK27" s="11">
        <v>18.032233715057298</v>
      </c>
      <c r="DL27" s="11">
        <v>37.075471661700128</v>
      </c>
      <c r="DM27" s="11"/>
      <c r="DN27" s="11"/>
      <c r="DO27" s="11">
        <v>37.075471661700128</v>
      </c>
      <c r="DP27" s="11">
        <v>135.94339609290046</v>
      </c>
      <c r="DQ27" s="11"/>
      <c r="DR27" s="11"/>
      <c r="DS27" s="11">
        <v>135.94339609290046</v>
      </c>
      <c r="DT27" s="11">
        <v>0.14286621415317</v>
      </c>
      <c r="DU27" s="11">
        <v>1.4286621415317</v>
      </c>
      <c r="DV27" s="11">
        <v>12.62176213035543</v>
      </c>
      <c r="DW27" s="11">
        <v>102.03397508493772</v>
      </c>
      <c r="DX27" s="11">
        <v>2.7353340883352204</v>
      </c>
      <c r="DY27" s="11">
        <v>914.8584371460928</v>
      </c>
      <c r="DZ27" s="11">
        <v>7.2437146092865223</v>
      </c>
      <c r="EA27" s="11">
        <v>6.2303510758776888</v>
      </c>
      <c r="EB27" s="11">
        <v>61.606115515288785</v>
      </c>
      <c r="EC27" s="11">
        <v>346.43601359003395</v>
      </c>
      <c r="ED27" s="11">
        <v>602.10985277463192</v>
      </c>
      <c r="EE27" s="11">
        <v>317.46998867497166</v>
      </c>
      <c r="EF27" s="11">
        <v>466.72366930917326</v>
      </c>
      <c r="EG27" s="11">
        <v>7.2236693091732738</v>
      </c>
      <c r="EH27" s="11">
        <v>5.9344280860702145</v>
      </c>
      <c r="EI27" s="11">
        <v>15.627180067950173</v>
      </c>
      <c r="EJ27" s="11">
        <v>1.9425821064552657</v>
      </c>
      <c r="EK27" s="11">
        <v>4.5742921857304637</v>
      </c>
      <c r="EL27" s="11">
        <v>0.88829747074367682</v>
      </c>
      <c r="EM27" s="11">
        <v>5.0175821064552659</v>
      </c>
      <c r="EN27" s="11">
        <v>2.0292333448224924</v>
      </c>
      <c r="EO27" s="11">
        <v>13.529744858601275</v>
      </c>
      <c r="EP27" s="11">
        <v>92.458544033809204</v>
      </c>
      <c r="EQ27" s="10"/>
      <c r="ER27" s="12">
        <v>1.37071100000001</v>
      </c>
      <c r="ES27" s="12">
        <v>20.820104333333301</v>
      </c>
      <c r="ET27" s="12">
        <v>45.5166276666667</v>
      </c>
      <c r="EU27" s="12">
        <v>32.100177666666497</v>
      </c>
      <c r="EV27" s="12">
        <v>0.24991666666666701</v>
      </c>
      <c r="EW27" s="12">
        <v>0.488306666666667</v>
      </c>
      <c r="EX27" s="12">
        <v>0.23906833333333299</v>
      </c>
      <c r="EY27" s="12">
        <v>2.5724153333333302</v>
      </c>
      <c r="EZ27" s="12">
        <v>7.4443403333333498</v>
      </c>
      <c r="FA27" s="12">
        <v>3.1011963333333301</v>
      </c>
      <c r="FB27" s="12">
        <v>1.7001233333333301</v>
      </c>
      <c r="FC27" s="12">
        <v>0.98442966666666698</v>
      </c>
      <c r="FD27" s="12">
        <v>9.8442966666666702</v>
      </c>
      <c r="FE27" s="12">
        <v>8.0954333333333503E-2</v>
      </c>
      <c r="FF27" s="12">
        <v>0.80954333333333506</v>
      </c>
      <c r="FG27" s="12">
        <v>12.160308486677653</v>
      </c>
      <c r="FH27" s="12">
        <v>99.209766333333206</v>
      </c>
      <c r="FI27" s="12">
        <v>3.5429026666666701</v>
      </c>
      <c r="FJ27" s="12">
        <v>978.83583333333297</v>
      </c>
      <c r="FK27" s="12">
        <v>6.6029276666666599</v>
      </c>
      <c r="FL27" s="12">
        <v>6.0697483333333402</v>
      </c>
      <c r="FM27" s="12">
        <v>77.090823666666694</v>
      </c>
      <c r="FN27" s="12">
        <v>337.92879499999998</v>
      </c>
      <c r="FO27" s="12">
        <v>552.82504533333304</v>
      </c>
      <c r="FP27" s="12">
        <v>303.51313533333399</v>
      </c>
      <c r="FQ27" s="12">
        <v>447.18025866666699</v>
      </c>
      <c r="FR27" s="12">
        <v>6.1688966666666598</v>
      </c>
      <c r="FS27" s="12">
        <v>8.1832289999999901</v>
      </c>
      <c r="FT27" s="12">
        <v>14.8905473333334</v>
      </c>
      <c r="FU27" s="12">
        <v>2.0792523333333399</v>
      </c>
      <c r="FV27" s="12">
        <v>4.8282543333333301</v>
      </c>
      <c r="FW27" s="12">
        <v>0.84903866666666405</v>
      </c>
      <c r="FX27" s="12">
        <v>4.60900833333333</v>
      </c>
      <c r="FY27" s="12">
        <v>1.964218</v>
      </c>
      <c r="FZ27" s="12">
        <v>13.210492333333301</v>
      </c>
      <c r="GA27" s="46">
        <v>92.5800596666666</v>
      </c>
      <c r="GB27" s="54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</row>
    <row r="28" spans="1:350" ht="12.75" customHeight="1" x14ac:dyDescent="0.2">
      <c r="A28" s="54"/>
      <c r="B28" s="66">
        <v>175</v>
      </c>
      <c r="C28" s="8" t="s">
        <v>323</v>
      </c>
      <c r="D28" s="8" t="s">
        <v>331</v>
      </c>
      <c r="E28" s="8" t="s">
        <v>328</v>
      </c>
      <c r="F28" s="8" t="s">
        <v>198</v>
      </c>
      <c r="G28" s="8" t="s">
        <v>199</v>
      </c>
      <c r="H28" s="8" t="s">
        <v>324</v>
      </c>
      <c r="I28" s="8" t="s">
        <v>325</v>
      </c>
      <c r="J28" s="8" t="s">
        <v>326</v>
      </c>
      <c r="K28" s="8" t="s">
        <v>326</v>
      </c>
      <c r="L28" s="8" t="s">
        <v>326</v>
      </c>
      <c r="M28" s="8" t="s">
        <v>327</v>
      </c>
      <c r="N28" s="8" t="s">
        <v>3097</v>
      </c>
      <c r="O28" s="8" t="s">
        <v>3084</v>
      </c>
      <c r="P28" s="8" t="s">
        <v>3091</v>
      </c>
      <c r="Q28" s="8" t="s">
        <v>3191</v>
      </c>
      <c r="R28" s="8" t="s">
        <v>3163</v>
      </c>
      <c r="S28" s="8" t="s">
        <v>3323</v>
      </c>
      <c r="T28" s="8" t="s">
        <v>3098</v>
      </c>
      <c r="U28" s="8" t="s">
        <v>3111</v>
      </c>
      <c r="V28" s="8" t="s">
        <v>3395</v>
      </c>
      <c r="W28" s="9">
        <v>1993</v>
      </c>
      <c r="X28" s="9">
        <f t="shared" si="4"/>
        <v>20</v>
      </c>
      <c r="Y28" s="10" t="s">
        <v>3396</v>
      </c>
      <c r="Z28" s="10" t="s">
        <v>3164</v>
      </c>
      <c r="AA28" s="10" t="s">
        <v>3165</v>
      </c>
      <c r="AB28" s="10" t="s">
        <v>207</v>
      </c>
      <c r="AC28" s="10" t="s">
        <v>208</v>
      </c>
      <c r="AD28" s="10" t="s">
        <v>209</v>
      </c>
      <c r="AE28" s="10" t="s">
        <v>210</v>
      </c>
      <c r="AF28" s="10" t="s">
        <v>248</v>
      </c>
      <c r="AG28" s="10" t="s">
        <v>3186</v>
      </c>
      <c r="AH28" s="10" t="s">
        <v>212</v>
      </c>
      <c r="AI28" s="10" t="s">
        <v>329</v>
      </c>
      <c r="AJ28" s="10" t="s">
        <v>330</v>
      </c>
      <c r="AK28" s="10" t="s">
        <v>213</v>
      </c>
      <c r="AL28" s="10">
        <f t="shared" si="0"/>
        <v>15</v>
      </c>
      <c r="AM28" s="10" t="s">
        <v>217</v>
      </c>
      <c r="AN28" s="10" t="s">
        <v>218</v>
      </c>
      <c r="AO28" s="10"/>
      <c r="AP28" s="10">
        <v>681373.69</v>
      </c>
      <c r="AQ28" s="10">
        <v>1193343.6200000001</v>
      </c>
      <c r="AR28" s="10">
        <v>10.790832999999999</v>
      </c>
      <c r="AS28" s="10">
        <v>40.658889000000002</v>
      </c>
      <c r="AT28" s="10" t="s">
        <v>332</v>
      </c>
      <c r="AU28" s="10" t="s">
        <v>333</v>
      </c>
      <c r="AV28" s="10">
        <v>1631671.0560125799</v>
      </c>
      <c r="AW28" s="10">
        <v>1265228.69050574</v>
      </c>
      <c r="AX28" s="10">
        <v>793</v>
      </c>
      <c r="AY28" s="10">
        <v>786</v>
      </c>
      <c r="AZ28" s="10">
        <v>-0.10907791999999999</v>
      </c>
      <c r="BA28" s="10">
        <v>-9.4021129999999994E-2</v>
      </c>
      <c r="BB28" s="10">
        <v>-6.4217469999999999E-2</v>
      </c>
      <c r="BC28" s="10">
        <v>-5.5297699999999998E-2</v>
      </c>
      <c r="BD28" s="10">
        <v>-7.3873389999999997E-2</v>
      </c>
      <c r="BE28" s="10">
        <v>-2.9523199999999999E-2</v>
      </c>
      <c r="BF28" s="10">
        <v>2.2726130000000001E-2</v>
      </c>
      <c r="BG28" s="10">
        <v>66.351500000000001</v>
      </c>
      <c r="BH28" s="10">
        <v>797</v>
      </c>
      <c r="BI28" s="10">
        <v>-5.0794699999999997E-5</v>
      </c>
      <c r="BJ28" s="10">
        <v>8.7683100000000001E-5</v>
      </c>
      <c r="BK28" s="10">
        <v>1.7966200000000001</v>
      </c>
      <c r="BL28" s="10">
        <v>407.54700000000003</v>
      </c>
      <c r="BM28" s="10">
        <v>1.0736899999999999E-4</v>
      </c>
      <c r="BN28" s="10">
        <v>24.9</v>
      </c>
      <c r="BO28" s="10">
        <v>42.48</v>
      </c>
      <c r="BP28" s="10">
        <f t="shared" si="1"/>
        <v>509.76</v>
      </c>
      <c r="BQ28" s="10">
        <v>138.69999999999999</v>
      </c>
      <c r="BR28" s="10">
        <f t="shared" si="2"/>
        <v>1664.3999999999999</v>
      </c>
      <c r="BS28" s="10">
        <f t="shared" si="3"/>
        <v>3.2650659133709978</v>
      </c>
      <c r="BT28" s="10">
        <v>18.239999999999998</v>
      </c>
      <c r="BU28" s="10">
        <v>6.09</v>
      </c>
      <c r="BV28" s="10">
        <v>12.06</v>
      </c>
      <c r="BW28" s="10">
        <v>1155</v>
      </c>
      <c r="BX28" s="10">
        <v>18</v>
      </c>
      <c r="BY28" s="10">
        <v>3.6</v>
      </c>
      <c r="BZ28" s="10" t="s">
        <v>334</v>
      </c>
      <c r="CA28" s="10">
        <v>0.31</v>
      </c>
      <c r="CB28" s="10">
        <v>1.63864099979</v>
      </c>
      <c r="CC28" s="10">
        <v>861</v>
      </c>
      <c r="CD28" s="10">
        <v>861</v>
      </c>
      <c r="CE28" s="10">
        <v>2516</v>
      </c>
      <c r="CF28" s="10" t="s">
        <v>222</v>
      </c>
      <c r="CG28" s="10">
        <v>1.4</v>
      </c>
      <c r="CH28" s="10">
        <v>0</v>
      </c>
      <c r="CI28" s="10" t="s">
        <v>335</v>
      </c>
      <c r="CJ28" s="10" t="s">
        <v>336</v>
      </c>
      <c r="CK28" s="10" t="s">
        <v>334</v>
      </c>
      <c r="CL28" s="10" t="s">
        <v>337</v>
      </c>
      <c r="CM28" s="10" t="s">
        <v>288</v>
      </c>
      <c r="CN28" s="10" t="s">
        <v>338</v>
      </c>
      <c r="CO28" s="11">
        <v>1.2355189600592713</v>
      </c>
      <c r="CP28" s="11">
        <v>20.294607711730261</v>
      </c>
      <c r="CQ28" s="11">
        <v>46.326469962278992</v>
      </c>
      <c r="CR28" s="11">
        <v>33.378922325990743</v>
      </c>
      <c r="CS28" s="11" t="s">
        <v>3304</v>
      </c>
      <c r="CT28" s="11" t="s">
        <v>231</v>
      </c>
      <c r="CU28" s="11">
        <v>0.30295499999999997</v>
      </c>
      <c r="CV28" s="11">
        <v>0.55732633333333303</v>
      </c>
      <c r="CW28" s="11">
        <v>0.26218033333333401</v>
      </c>
      <c r="CX28" s="11">
        <v>3.7110816666666699</v>
      </c>
      <c r="CY28" s="11">
        <v>7.2051043333333196</v>
      </c>
      <c r="CZ28" s="10">
        <v>0</v>
      </c>
      <c r="DA28" s="10">
        <v>6.5</v>
      </c>
      <c r="DB28" s="10">
        <f t="shared" si="5"/>
        <v>-0.70510433333331957</v>
      </c>
      <c r="DC28" s="10" t="s">
        <v>232</v>
      </c>
      <c r="DD28" s="11">
        <v>4.1769946666666602</v>
      </c>
      <c r="DE28" s="11">
        <v>2.3159846666666701</v>
      </c>
      <c r="DF28" s="11">
        <v>2.08382333333333</v>
      </c>
      <c r="DG28" s="11"/>
      <c r="DH28" s="11">
        <v>2.08382333333333</v>
      </c>
      <c r="DI28" s="11">
        <v>20.838233333333299</v>
      </c>
      <c r="DJ28" s="11"/>
      <c r="DK28" s="11">
        <v>20.838233333333299</v>
      </c>
      <c r="DL28" s="11">
        <v>38.619048566208598</v>
      </c>
      <c r="DM28" s="11"/>
      <c r="DN28" s="11"/>
      <c r="DO28" s="11">
        <v>38.619048566208598</v>
      </c>
      <c r="DP28" s="11">
        <v>141.60317807609817</v>
      </c>
      <c r="DQ28" s="11"/>
      <c r="DR28" s="11"/>
      <c r="DS28" s="11">
        <v>141.60317807609817</v>
      </c>
      <c r="DT28" s="11">
        <v>0.18859300000000001</v>
      </c>
      <c r="DU28" s="11">
        <v>1.8859300000000001</v>
      </c>
      <c r="DV28" s="11">
        <v>11.049314308236944</v>
      </c>
      <c r="DW28" s="11">
        <v>87.844484999999807</v>
      </c>
      <c r="DX28" s="11">
        <v>4.4636049999999896</v>
      </c>
      <c r="DY28" s="11">
        <v>1245.26742333333</v>
      </c>
      <c r="DZ28" s="11">
        <v>5.28573</v>
      </c>
      <c r="EA28" s="11">
        <v>10.4885223333333</v>
      </c>
      <c r="EB28" s="11">
        <v>103.564688333333</v>
      </c>
      <c r="EC28" s="11">
        <v>732.16067100000203</v>
      </c>
      <c r="ED28" s="11">
        <v>792.81448799999805</v>
      </c>
      <c r="EE28" s="11">
        <v>419.55064599999997</v>
      </c>
      <c r="EF28" s="11">
        <v>504.65205366666697</v>
      </c>
      <c r="EG28" s="11">
        <v>2.317164</v>
      </c>
      <c r="EH28" s="11">
        <v>16.950493666666699</v>
      </c>
      <c r="EI28" s="11">
        <v>11.7564686666667</v>
      </c>
      <c r="EJ28" s="11">
        <v>1.7777176666666701</v>
      </c>
      <c r="EK28" s="11">
        <v>6.1261803333333296</v>
      </c>
      <c r="EL28" s="11">
        <v>1.9037189999999999</v>
      </c>
      <c r="EM28" s="11">
        <v>6.5684449999999996</v>
      </c>
      <c r="EN28" s="11">
        <v>2.1964090000000001</v>
      </c>
      <c r="EO28" s="11">
        <v>17.543889</v>
      </c>
      <c r="EP28" s="11">
        <v>94.641919666666695</v>
      </c>
      <c r="EQ28" s="10"/>
      <c r="ER28" s="12">
        <v>1.2858226666666699</v>
      </c>
      <c r="ES28" s="12">
        <v>20.265823666666599</v>
      </c>
      <c r="ET28" s="12">
        <v>46.260764666666702</v>
      </c>
      <c r="EU28" s="12">
        <v>33.331580666666497</v>
      </c>
      <c r="EV28" s="12">
        <v>0.30295499999999997</v>
      </c>
      <c r="EW28" s="12">
        <v>0.55732633333333303</v>
      </c>
      <c r="EX28" s="12">
        <v>0.26218033333333401</v>
      </c>
      <c r="EY28" s="12">
        <v>3.7110816666666699</v>
      </c>
      <c r="EZ28" s="12">
        <v>7.2051043333333196</v>
      </c>
      <c r="FA28" s="12">
        <v>4.1769946666666602</v>
      </c>
      <c r="FB28" s="12">
        <v>2.3159846666666701</v>
      </c>
      <c r="FC28" s="12">
        <v>2.08382333333333</v>
      </c>
      <c r="FD28" s="12">
        <v>20.838233333333299</v>
      </c>
      <c r="FE28" s="12">
        <v>0.18859300000000001</v>
      </c>
      <c r="FF28" s="12">
        <v>1.8859300000000001</v>
      </c>
      <c r="FG28" s="12">
        <v>11.049314308236944</v>
      </c>
      <c r="FH28" s="12">
        <v>87.844484999999807</v>
      </c>
      <c r="FI28" s="12">
        <v>4.4636049999999896</v>
      </c>
      <c r="FJ28" s="12">
        <v>1245.26742333333</v>
      </c>
      <c r="FK28" s="12">
        <v>5.28573</v>
      </c>
      <c r="FL28" s="12">
        <v>10.4885223333333</v>
      </c>
      <c r="FM28" s="12">
        <v>103.564688333333</v>
      </c>
      <c r="FN28" s="12">
        <v>732.16067100000203</v>
      </c>
      <c r="FO28" s="12">
        <v>792.81448799999805</v>
      </c>
      <c r="FP28" s="12">
        <v>419.55064599999997</v>
      </c>
      <c r="FQ28" s="12">
        <v>504.65205366666697</v>
      </c>
      <c r="FR28" s="12">
        <v>2.317164</v>
      </c>
      <c r="FS28" s="12">
        <v>16.950493666666699</v>
      </c>
      <c r="FT28" s="12">
        <v>11.7564686666667</v>
      </c>
      <c r="FU28" s="12">
        <v>1.7777176666666701</v>
      </c>
      <c r="FV28" s="12">
        <v>6.1261803333333296</v>
      </c>
      <c r="FW28" s="12">
        <v>1.9037189999999999</v>
      </c>
      <c r="FX28" s="12">
        <v>6.5684449999999996</v>
      </c>
      <c r="FY28" s="12">
        <v>2.1964090000000001</v>
      </c>
      <c r="FZ28" s="12">
        <v>17.543889</v>
      </c>
      <c r="GA28" s="46">
        <v>94.641919666666695</v>
      </c>
      <c r="GB28" s="54"/>
    </row>
    <row r="29" spans="1:350" s="2" customFormat="1" ht="12.75" customHeight="1" x14ac:dyDescent="0.2">
      <c r="A29" s="73"/>
      <c r="B29" s="66">
        <v>176</v>
      </c>
      <c r="C29" s="8" t="s">
        <v>339</v>
      </c>
      <c r="D29" s="8"/>
      <c r="E29" s="8" t="s">
        <v>328</v>
      </c>
      <c r="F29" s="8" t="s">
        <v>198</v>
      </c>
      <c r="G29" s="8" t="s">
        <v>199</v>
      </c>
      <c r="H29" s="8" t="s">
        <v>324</v>
      </c>
      <c r="I29" s="8" t="s">
        <v>325</v>
      </c>
      <c r="J29" s="8" t="s">
        <v>326</v>
      </c>
      <c r="K29" s="8" t="s">
        <v>326</v>
      </c>
      <c r="L29" s="8" t="s">
        <v>326</v>
      </c>
      <c r="M29" s="8" t="s">
        <v>327</v>
      </c>
      <c r="N29" s="8" t="s">
        <v>3097</v>
      </c>
      <c r="O29" s="8" t="s">
        <v>3084</v>
      </c>
      <c r="P29" s="8" t="s">
        <v>3091</v>
      </c>
      <c r="Q29" s="8" t="s">
        <v>3191</v>
      </c>
      <c r="R29" s="8" t="s">
        <v>3163</v>
      </c>
      <c r="S29" s="8" t="s">
        <v>3323</v>
      </c>
      <c r="T29" s="8" t="s">
        <v>3098</v>
      </c>
      <c r="U29" s="8" t="s">
        <v>3111</v>
      </c>
      <c r="V29" s="8" t="s">
        <v>3395</v>
      </c>
      <c r="W29" s="9">
        <v>1993</v>
      </c>
      <c r="X29" s="9">
        <f t="shared" si="4"/>
        <v>20</v>
      </c>
      <c r="Y29" s="10" t="s">
        <v>3396</v>
      </c>
      <c r="Z29" s="10" t="s">
        <v>3164</v>
      </c>
      <c r="AA29" s="10" t="s">
        <v>3165</v>
      </c>
      <c r="AB29" s="10" t="s">
        <v>207</v>
      </c>
      <c r="AC29" s="10" t="s">
        <v>208</v>
      </c>
      <c r="AD29" s="10" t="s">
        <v>209</v>
      </c>
      <c r="AE29" s="10" t="s">
        <v>210</v>
      </c>
      <c r="AF29" s="10" t="s">
        <v>248</v>
      </c>
      <c r="AG29" s="10" t="s">
        <v>3186</v>
      </c>
      <c r="AH29" s="10" t="s">
        <v>212</v>
      </c>
      <c r="AI29" s="10" t="s">
        <v>340</v>
      </c>
      <c r="AJ29" s="10"/>
      <c r="AK29" s="10" t="s">
        <v>213</v>
      </c>
      <c r="AL29" s="10">
        <f t="shared" si="0"/>
        <v>15</v>
      </c>
      <c r="AM29" s="10" t="s">
        <v>217</v>
      </c>
      <c r="AN29" s="10" t="s">
        <v>218</v>
      </c>
      <c r="AO29" s="10"/>
      <c r="AP29" s="10">
        <v>681373.69</v>
      </c>
      <c r="AQ29" s="10">
        <v>1193343.6200000001</v>
      </c>
      <c r="AR29" s="10">
        <v>10.790832999999999</v>
      </c>
      <c r="AS29" s="10">
        <v>40.658889000000002</v>
      </c>
      <c r="AT29" s="10" t="s">
        <v>332</v>
      </c>
      <c r="AU29" s="10" t="s">
        <v>333</v>
      </c>
      <c r="AV29" s="10">
        <v>1631671.0560125799</v>
      </c>
      <c r="AW29" s="10">
        <v>1265228.69050574</v>
      </c>
      <c r="AX29" s="10">
        <v>793</v>
      </c>
      <c r="AY29" s="10">
        <v>786</v>
      </c>
      <c r="AZ29" s="10">
        <v>-0.10907791999999999</v>
      </c>
      <c r="BA29" s="10">
        <v>-9.4021129999999994E-2</v>
      </c>
      <c r="BB29" s="10">
        <v>-6.4217469999999999E-2</v>
      </c>
      <c r="BC29" s="10">
        <v>-5.5297699999999998E-2</v>
      </c>
      <c r="BD29" s="10">
        <v>-7.3873389999999997E-2</v>
      </c>
      <c r="BE29" s="10">
        <v>-2.9523199999999999E-2</v>
      </c>
      <c r="BF29" s="10">
        <v>2.2726130000000001E-2</v>
      </c>
      <c r="BG29" s="10">
        <v>66.351500000000001</v>
      </c>
      <c r="BH29" s="10">
        <v>797</v>
      </c>
      <c r="BI29" s="10">
        <v>-5.0794699999999997E-5</v>
      </c>
      <c r="BJ29" s="10">
        <v>8.7683100000000001E-5</v>
      </c>
      <c r="BK29" s="10">
        <v>1.7966200000000001</v>
      </c>
      <c r="BL29" s="10">
        <v>407.54700000000003</v>
      </c>
      <c r="BM29" s="10">
        <v>1.0736899999999999E-4</v>
      </c>
      <c r="BN29" s="10">
        <v>24.9</v>
      </c>
      <c r="BO29" s="10">
        <v>42.48</v>
      </c>
      <c r="BP29" s="10">
        <f t="shared" si="1"/>
        <v>509.76</v>
      </c>
      <c r="BQ29" s="10">
        <v>138.69999999999999</v>
      </c>
      <c r="BR29" s="10">
        <f t="shared" si="2"/>
        <v>1664.3999999999999</v>
      </c>
      <c r="BS29" s="10">
        <f t="shared" si="3"/>
        <v>3.2650659133709978</v>
      </c>
      <c r="BT29" s="10">
        <v>18.239999999999998</v>
      </c>
      <c r="BU29" s="10">
        <v>6.09</v>
      </c>
      <c r="BV29" s="10">
        <v>12.06</v>
      </c>
      <c r="BW29" s="10">
        <v>1155</v>
      </c>
      <c r="BX29" s="10">
        <v>18</v>
      </c>
      <c r="BY29" s="10">
        <v>3.6</v>
      </c>
      <c r="BZ29" s="10" t="s">
        <v>334</v>
      </c>
      <c r="CA29" s="10">
        <v>0.31</v>
      </c>
      <c r="CB29" s="10">
        <v>1.63864099979</v>
      </c>
      <c r="CC29" s="10">
        <v>861</v>
      </c>
      <c r="CD29" s="10">
        <v>861</v>
      </c>
      <c r="CE29" s="10">
        <v>2516</v>
      </c>
      <c r="CF29" s="10" t="s">
        <v>222</v>
      </c>
      <c r="CG29" s="10">
        <v>1.4</v>
      </c>
      <c r="CH29" s="10">
        <v>0</v>
      </c>
      <c r="CI29" s="10" t="s">
        <v>335</v>
      </c>
      <c r="CJ29" s="10" t="s">
        <v>336</v>
      </c>
      <c r="CK29" s="10" t="s">
        <v>334</v>
      </c>
      <c r="CL29" s="10" t="s">
        <v>337</v>
      </c>
      <c r="CM29" s="10" t="s">
        <v>288</v>
      </c>
      <c r="CN29" s="10" t="s">
        <v>338</v>
      </c>
      <c r="CO29" s="11">
        <v>1.2786316666666699</v>
      </c>
      <c r="CP29" s="11">
        <v>22.097335172576901</v>
      </c>
      <c r="CQ29" s="11">
        <v>45.428882180340473</v>
      </c>
      <c r="CR29" s="11">
        <v>32.473782647082622</v>
      </c>
      <c r="CS29" s="11" t="s">
        <v>3304</v>
      </c>
      <c r="CT29" s="11" t="s">
        <v>231</v>
      </c>
      <c r="CU29" s="11">
        <v>0.27693713596216885</v>
      </c>
      <c r="CV29" s="11">
        <v>0.49862258953168043</v>
      </c>
      <c r="CW29" s="11">
        <v>0.22168545356951155</v>
      </c>
      <c r="CX29" s="11">
        <v>3.6561191251745</v>
      </c>
      <c r="CY29" s="11">
        <v>7.2480000000000002</v>
      </c>
      <c r="CZ29" s="10">
        <v>0</v>
      </c>
      <c r="DA29" s="10">
        <v>6.5</v>
      </c>
      <c r="DB29" s="10">
        <f t="shared" si="5"/>
        <v>-0.74800000000000022</v>
      </c>
      <c r="DC29" s="10" t="s">
        <v>232</v>
      </c>
      <c r="DD29" s="11">
        <v>4.7916666666666945</v>
      </c>
      <c r="DE29" s="11">
        <v>3.1241666666666861</v>
      </c>
      <c r="DF29" s="11">
        <v>2.3969</v>
      </c>
      <c r="DG29" s="11"/>
      <c r="DH29" s="11">
        <v>2.3969</v>
      </c>
      <c r="DI29" s="11">
        <v>23.969000000000001</v>
      </c>
      <c r="DJ29" s="11"/>
      <c r="DK29" s="11">
        <v>23.969000000000001</v>
      </c>
      <c r="DL29" s="11">
        <v>45.971283627500121</v>
      </c>
      <c r="DM29" s="11"/>
      <c r="DN29" s="11"/>
      <c r="DO29" s="11">
        <v>45.971283627500121</v>
      </c>
      <c r="DP29" s="11">
        <v>168.56137330083376</v>
      </c>
      <c r="DQ29" s="11"/>
      <c r="DR29" s="11"/>
      <c r="DS29" s="11">
        <v>168.56137330083376</v>
      </c>
      <c r="DT29" s="11">
        <v>0.22463783629238601</v>
      </c>
      <c r="DU29" s="11">
        <v>2.2463783629238603</v>
      </c>
      <c r="DV29" s="11">
        <v>10.670063599082315</v>
      </c>
      <c r="DW29" s="11">
        <v>56.39076923076923</v>
      </c>
      <c r="DX29" s="11">
        <v>2.6646153846153844</v>
      </c>
      <c r="DY29" s="11">
        <v>1373.1282051282049</v>
      </c>
      <c r="DZ29" s="11">
        <v>6.65723076923077</v>
      </c>
      <c r="EA29" s="11">
        <v>7.1476923076923073</v>
      </c>
      <c r="EB29" s="11">
        <v>94.224205128205128</v>
      </c>
      <c r="EC29" s="11">
        <v>797.78871794871793</v>
      </c>
      <c r="ED29" s="11">
        <v>907.72615384615392</v>
      </c>
      <c r="EE29" s="11">
        <v>490.23179487179493</v>
      </c>
      <c r="EF29" s="11">
        <v>416.22564102564104</v>
      </c>
      <c r="EG29" s="11">
        <v>1.4347692307692306</v>
      </c>
      <c r="EH29" s="11">
        <v>19.101066666666664</v>
      </c>
      <c r="EI29" s="11">
        <v>14.839384615384613</v>
      </c>
      <c r="EJ29" s="11">
        <v>1.2020512820512821</v>
      </c>
      <c r="EK29" s="11">
        <v>6.8656410256410245</v>
      </c>
      <c r="EL29" s="11">
        <v>2.0456120973044047</v>
      </c>
      <c r="EM29" s="11">
        <v>7.5643846153846157</v>
      </c>
      <c r="EN29" s="11">
        <v>1.8096767001114828</v>
      </c>
      <c r="EO29" s="11">
        <v>18.849222130749215</v>
      </c>
      <c r="EP29" s="11">
        <v>97.00832380033458</v>
      </c>
      <c r="EQ29" s="10"/>
      <c r="ER29" s="12">
        <v>1.2786316666666699</v>
      </c>
      <c r="ES29" s="12">
        <v>22.349647333333301</v>
      </c>
      <c r="ET29" s="12">
        <v>45.947598999999997</v>
      </c>
      <c r="EU29" s="12">
        <v>32.844575333333196</v>
      </c>
      <c r="EV29" s="12">
        <v>0.27773766666666699</v>
      </c>
      <c r="EW29" s="12">
        <v>0.51020600000000005</v>
      </c>
      <c r="EX29" s="12">
        <v>0.23186200000000001</v>
      </c>
      <c r="EY29" s="12">
        <v>3.77567566666667</v>
      </c>
      <c r="EZ29" s="12">
        <v>7.2052713333333296</v>
      </c>
      <c r="FA29" s="12">
        <v>4.4175343333333297</v>
      </c>
      <c r="FB29" s="12">
        <v>2.796932</v>
      </c>
      <c r="FC29" s="12">
        <v>2.1460503333333301</v>
      </c>
      <c r="FD29" s="12">
        <v>21.4605033333333</v>
      </c>
      <c r="FE29" s="12">
        <v>0.19095999999999999</v>
      </c>
      <c r="FF29" s="12">
        <v>1.9096</v>
      </c>
      <c r="FG29" s="12">
        <v>11.238219173299802</v>
      </c>
      <c r="FH29" s="12">
        <v>65.917815000000004</v>
      </c>
      <c r="FI29" s="12">
        <v>4.3734613333333403</v>
      </c>
      <c r="FJ29" s="12">
        <v>1277.2266403333299</v>
      </c>
      <c r="FK29" s="12">
        <v>6.4634989999999997</v>
      </c>
      <c r="FL29" s="12">
        <v>9.7118786666666708</v>
      </c>
      <c r="FM29" s="12">
        <v>107.49635733333299</v>
      </c>
      <c r="FN29" s="12">
        <v>715.43685433333405</v>
      </c>
      <c r="FO29" s="12">
        <v>773.63064199999906</v>
      </c>
      <c r="FP29" s="12">
        <v>415.901394333334</v>
      </c>
      <c r="FQ29" s="12">
        <v>439.17437266666701</v>
      </c>
      <c r="FR29" s="12">
        <v>1.90563833333333</v>
      </c>
      <c r="FS29" s="12">
        <v>17.347508000000001</v>
      </c>
      <c r="FT29" s="12">
        <v>14.058840999999999</v>
      </c>
      <c r="FU29" s="12">
        <v>1.35003466666667</v>
      </c>
      <c r="FV29" s="12">
        <v>6.37175099999999</v>
      </c>
      <c r="FW29" s="12">
        <v>1.828103</v>
      </c>
      <c r="FX29" s="12">
        <v>6.4850336666666699</v>
      </c>
      <c r="FY29" s="12">
        <v>1.88012433333333</v>
      </c>
      <c r="FZ29" s="12">
        <v>16.788205333333401</v>
      </c>
      <c r="GA29" s="46">
        <v>95.272931999999997</v>
      </c>
      <c r="GB29" s="54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</row>
    <row r="30" spans="1:350" s="2" customFormat="1" ht="12.75" customHeight="1" x14ac:dyDescent="0.2">
      <c r="A30" s="73"/>
      <c r="B30" s="66">
        <v>177</v>
      </c>
      <c r="C30" s="8" t="s">
        <v>341</v>
      </c>
      <c r="D30" s="8"/>
      <c r="E30" s="8" t="s">
        <v>328</v>
      </c>
      <c r="F30" s="8" t="s">
        <v>198</v>
      </c>
      <c r="G30" s="8" t="s">
        <v>199</v>
      </c>
      <c r="H30" s="8" t="s">
        <v>324</v>
      </c>
      <c r="I30" s="8" t="s">
        <v>325</v>
      </c>
      <c r="J30" s="8" t="s">
        <v>326</v>
      </c>
      <c r="K30" s="8" t="s">
        <v>326</v>
      </c>
      <c r="L30" s="8" t="s">
        <v>326</v>
      </c>
      <c r="M30" s="8" t="s">
        <v>327</v>
      </c>
      <c r="N30" s="8" t="s">
        <v>3097</v>
      </c>
      <c r="O30" s="8" t="s">
        <v>3084</v>
      </c>
      <c r="P30" s="8" t="s">
        <v>3091</v>
      </c>
      <c r="Q30" s="8" t="s">
        <v>3191</v>
      </c>
      <c r="R30" s="8" t="s">
        <v>3163</v>
      </c>
      <c r="S30" s="8" t="s">
        <v>3323</v>
      </c>
      <c r="T30" s="8" t="s">
        <v>3098</v>
      </c>
      <c r="U30" s="8" t="s">
        <v>3111</v>
      </c>
      <c r="V30" s="8" t="s">
        <v>3395</v>
      </c>
      <c r="W30" s="9">
        <v>1993</v>
      </c>
      <c r="X30" s="9">
        <f t="shared" si="4"/>
        <v>20</v>
      </c>
      <c r="Y30" s="10" t="s">
        <v>3396</v>
      </c>
      <c r="Z30" s="10" t="s">
        <v>3164</v>
      </c>
      <c r="AA30" s="10" t="s">
        <v>3165</v>
      </c>
      <c r="AB30" s="10" t="s">
        <v>207</v>
      </c>
      <c r="AC30" s="10" t="s">
        <v>208</v>
      </c>
      <c r="AD30" s="10" t="s">
        <v>209</v>
      </c>
      <c r="AE30" s="10" t="s">
        <v>210</v>
      </c>
      <c r="AF30" s="10" t="s">
        <v>248</v>
      </c>
      <c r="AG30" s="10" t="s">
        <v>3186</v>
      </c>
      <c r="AH30" s="10" t="s">
        <v>212</v>
      </c>
      <c r="AI30" s="10" t="s">
        <v>342</v>
      </c>
      <c r="AJ30" s="10"/>
      <c r="AK30" s="10" t="s">
        <v>213</v>
      </c>
      <c r="AL30" s="10">
        <f t="shared" si="0"/>
        <v>15</v>
      </c>
      <c r="AM30" s="10" t="s">
        <v>217</v>
      </c>
      <c r="AN30" s="10" t="s">
        <v>218</v>
      </c>
      <c r="AO30" s="10"/>
      <c r="AP30" s="10">
        <v>681373.69</v>
      </c>
      <c r="AQ30" s="10">
        <v>1193343.6200000001</v>
      </c>
      <c r="AR30" s="10">
        <v>10.790832999999999</v>
      </c>
      <c r="AS30" s="10">
        <v>40.658889000000002</v>
      </c>
      <c r="AT30" s="10" t="s">
        <v>332</v>
      </c>
      <c r="AU30" s="10" t="s">
        <v>333</v>
      </c>
      <c r="AV30" s="10">
        <v>1631671.0560125799</v>
      </c>
      <c r="AW30" s="10">
        <v>1265228.69050574</v>
      </c>
      <c r="AX30" s="10">
        <v>793</v>
      </c>
      <c r="AY30" s="10">
        <v>786</v>
      </c>
      <c r="AZ30" s="10">
        <v>-0.10907791999999999</v>
      </c>
      <c r="BA30" s="10">
        <v>-9.4021129999999994E-2</v>
      </c>
      <c r="BB30" s="10">
        <v>-6.4217469999999999E-2</v>
      </c>
      <c r="BC30" s="10">
        <v>-5.5297699999999998E-2</v>
      </c>
      <c r="BD30" s="10">
        <v>-7.3873389999999997E-2</v>
      </c>
      <c r="BE30" s="10">
        <v>-2.9523199999999999E-2</v>
      </c>
      <c r="BF30" s="10">
        <v>2.2726130000000001E-2</v>
      </c>
      <c r="BG30" s="10">
        <v>66.351500000000001</v>
      </c>
      <c r="BH30" s="10">
        <v>797</v>
      </c>
      <c r="BI30" s="10">
        <v>-5.0794699999999997E-5</v>
      </c>
      <c r="BJ30" s="10">
        <v>8.7683100000000001E-5</v>
      </c>
      <c r="BK30" s="10">
        <v>1.7966200000000001</v>
      </c>
      <c r="BL30" s="10">
        <v>407.54700000000003</v>
      </c>
      <c r="BM30" s="10">
        <v>1.0736899999999999E-4</v>
      </c>
      <c r="BN30" s="10">
        <v>24.9</v>
      </c>
      <c r="BO30" s="10">
        <v>42.48</v>
      </c>
      <c r="BP30" s="10">
        <f t="shared" si="1"/>
        <v>509.76</v>
      </c>
      <c r="BQ30" s="10">
        <v>138.69999999999999</v>
      </c>
      <c r="BR30" s="10">
        <f t="shared" si="2"/>
        <v>1664.3999999999999</v>
      </c>
      <c r="BS30" s="10">
        <f t="shared" si="3"/>
        <v>3.2650659133709978</v>
      </c>
      <c r="BT30" s="10">
        <v>18.239999999999998</v>
      </c>
      <c r="BU30" s="10">
        <v>6.09</v>
      </c>
      <c r="BV30" s="10">
        <v>12.06</v>
      </c>
      <c r="BW30" s="10">
        <v>1155</v>
      </c>
      <c r="BX30" s="10">
        <v>18</v>
      </c>
      <c r="BY30" s="10">
        <v>3.6</v>
      </c>
      <c r="BZ30" s="10" t="s">
        <v>334</v>
      </c>
      <c r="CA30" s="10">
        <v>0.31</v>
      </c>
      <c r="CB30" s="10">
        <v>1.63864099979</v>
      </c>
      <c r="CC30" s="10">
        <v>861</v>
      </c>
      <c r="CD30" s="10">
        <v>861</v>
      </c>
      <c r="CE30" s="10">
        <v>2516</v>
      </c>
      <c r="CF30" s="10" t="s">
        <v>222</v>
      </c>
      <c r="CG30" s="10">
        <v>1.4</v>
      </c>
      <c r="CH30" s="10">
        <v>0</v>
      </c>
      <c r="CI30" s="10" t="s">
        <v>335</v>
      </c>
      <c r="CJ30" s="10" t="s">
        <v>336</v>
      </c>
      <c r="CK30" s="10" t="s">
        <v>334</v>
      </c>
      <c r="CL30" s="10" t="s">
        <v>337</v>
      </c>
      <c r="CM30" s="10" t="s">
        <v>288</v>
      </c>
      <c r="CN30" s="10" t="s">
        <v>338</v>
      </c>
      <c r="CO30" s="11">
        <v>1.2723216666666699</v>
      </c>
      <c r="CP30" s="11">
        <v>21.88776147687209</v>
      </c>
      <c r="CQ30" s="11">
        <v>46.72134538457987</v>
      </c>
      <c r="CR30" s="11">
        <v>31.390893138548037</v>
      </c>
      <c r="CS30" s="11" t="s">
        <v>306</v>
      </c>
      <c r="CT30" s="11" t="s">
        <v>231</v>
      </c>
      <c r="CU30" s="11">
        <v>0.30935991183262201</v>
      </c>
      <c r="CV30" s="11">
        <v>0.54121475054229939</v>
      </c>
      <c r="CW30" s="11">
        <v>0.23185483870967741</v>
      </c>
      <c r="CX30" s="11">
        <v>3.63470319634704</v>
      </c>
      <c r="CY30" s="11">
        <v>7.2229999999999999</v>
      </c>
      <c r="CZ30" s="10">
        <v>0</v>
      </c>
      <c r="DA30" s="10">
        <v>6.5</v>
      </c>
      <c r="DB30" s="10">
        <f t="shared" si="5"/>
        <v>-0.72299999999999986</v>
      </c>
      <c r="DC30" s="10" t="s">
        <v>232</v>
      </c>
      <c r="DD30" s="11">
        <v>4.10358767054068</v>
      </c>
      <c r="DE30" s="11">
        <v>2.34251136937847</v>
      </c>
      <c r="DF30" s="11">
        <v>2.3750399999999998</v>
      </c>
      <c r="DG30" s="11"/>
      <c r="DH30" s="11">
        <v>2.3750399999999998</v>
      </c>
      <c r="DI30" s="11">
        <v>23.750399999999999</v>
      </c>
      <c r="DJ30" s="11"/>
      <c r="DK30" s="11">
        <v>23.750399999999999</v>
      </c>
      <c r="DL30" s="11">
        <v>45.327222768000112</v>
      </c>
      <c r="DM30" s="11"/>
      <c r="DN30" s="11"/>
      <c r="DO30" s="11">
        <v>45.327222768000112</v>
      </c>
      <c r="DP30" s="11">
        <v>166.19981681600041</v>
      </c>
      <c r="DQ30" s="11"/>
      <c r="DR30" s="11"/>
      <c r="DS30" s="11">
        <v>166.19981681600041</v>
      </c>
      <c r="DT30" s="11">
        <v>0.21532395727932399</v>
      </c>
      <c r="DU30" s="11">
        <v>2.1532395727932401</v>
      </c>
      <c r="DV30" s="11">
        <v>11.03007779537989</v>
      </c>
      <c r="DW30" s="11">
        <v>50.713557594291544</v>
      </c>
      <c r="DX30" s="11">
        <v>2.4619775739041794</v>
      </c>
      <c r="DY30" s="11">
        <v>1365.4434250764523</v>
      </c>
      <c r="DZ30" s="11">
        <v>6.8807339449541285</v>
      </c>
      <c r="EA30" s="11">
        <v>6.5418960244648323</v>
      </c>
      <c r="EB30" s="11">
        <v>125.42884811416921</v>
      </c>
      <c r="EC30" s="11">
        <v>716.89398572884807</v>
      </c>
      <c r="ED30" s="11">
        <v>762.96126401631</v>
      </c>
      <c r="EE30" s="11">
        <v>453.59327217125389</v>
      </c>
      <c r="EF30" s="11">
        <v>508.27726809378191</v>
      </c>
      <c r="EG30" s="11">
        <v>1.2838939857288483</v>
      </c>
      <c r="EH30" s="11">
        <v>19.801039755351681</v>
      </c>
      <c r="EI30" s="11">
        <v>16.474006116207953</v>
      </c>
      <c r="EJ30" s="11">
        <v>0.95871559633027514</v>
      </c>
      <c r="EK30" s="11">
        <v>6.8272171253822611</v>
      </c>
      <c r="EL30" s="11">
        <v>1.8381897069970463</v>
      </c>
      <c r="EM30" s="11">
        <v>6.3580105334692503</v>
      </c>
      <c r="EN30" s="11">
        <v>2.2099011656251388</v>
      </c>
      <c r="EO30" s="11">
        <v>17.74045410741661</v>
      </c>
      <c r="EP30" s="11">
        <v>97.141360796785364</v>
      </c>
      <c r="EQ30" s="10"/>
      <c r="ER30" s="12">
        <v>1.2723216666666699</v>
      </c>
      <c r="ES30" s="12">
        <v>22.605981666666601</v>
      </c>
      <c r="ET30" s="12">
        <v>48.254449333333397</v>
      </c>
      <c r="EU30" s="12">
        <v>32.420946999999799</v>
      </c>
      <c r="EV30" s="12">
        <v>0.287528333333334</v>
      </c>
      <c r="EW30" s="12">
        <v>0.52353666666666598</v>
      </c>
      <c r="EX30" s="12">
        <v>0.23082800000000001</v>
      </c>
      <c r="EY30" s="12">
        <v>3.7219090000000099</v>
      </c>
      <c r="EZ30" s="12">
        <v>7.2187563333333298</v>
      </c>
      <c r="FA30" s="12">
        <v>4.0784959999999897</v>
      </c>
      <c r="FB30" s="12">
        <v>2.3601260000000002</v>
      </c>
      <c r="FC30" s="12">
        <v>2.13309366666667</v>
      </c>
      <c r="FD30" s="12">
        <v>21.330936666666702</v>
      </c>
      <c r="FE30" s="12">
        <v>0.18622633333333299</v>
      </c>
      <c r="FF30" s="12">
        <v>1.8622633333333298</v>
      </c>
      <c r="FG30" s="12">
        <v>11.454307392975254</v>
      </c>
      <c r="FH30" s="12">
        <v>60.8958119999999</v>
      </c>
      <c r="FI30" s="12">
        <v>4.86371366666667</v>
      </c>
      <c r="FJ30" s="12">
        <v>1242.45808133333</v>
      </c>
      <c r="FK30" s="12">
        <v>6.2697626666666801</v>
      </c>
      <c r="FL30" s="12">
        <v>8.1447893333333408</v>
      </c>
      <c r="FM30" s="12">
        <v>117.072519</v>
      </c>
      <c r="FN30" s="12">
        <v>704.82695033333505</v>
      </c>
      <c r="FO30" s="12">
        <v>740.37425800000005</v>
      </c>
      <c r="FP30" s="12">
        <v>422.02427566666699</v>
      </c>
      <c r="FQ30" s="12">
        <v>482.85522533333398</v>
      </c>
      <c r="FR30" s="12">
        <v>1.7541186666666599</v>
      </c>
      <c r="FS30" s="12">
        <v>16.696168666666701</v>
      </c>
      <c r="FT30" s="12">
        <v>14.7473856666667</v>
      </c>
      <c r="FU30" s="12">
        <v>1.2794856666666701</v>
      </c>
      <c r="FV30" s="12">
        <v>6.2754169999999903</v>
      </c>
      <c r="FW30" s="12">
        <v>1.81659866666667</v>
      </c>
      <c r="FX30" s="12">
        <v>5.8591960000000096</v>
      </c>
      <c r="FY30" s="12">
        <v>2.0924559999999999</v>
      </c>
      <c r="FZ30" s="12">
        <v>16.2751843333333</v>
      </c>
      <c r="GA30" s="46">
        <v>95.372477999999901</v>
      </c>
      <c r="GB30" s="54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</row>
    <row r="31" spans="1:350" ht="12.75" customHeight="1" x14ac:dyDescent="0.2">
      <c r="A31" s="54"/>
      <c r="B31" s="66">
        <v>442</v>
      </c>
      <c r="C31" s="8" t="s">
        <v>343</v>
      </c>
      <c r="D31" s="8" t="s">
        <v>354</v>
      </c>
      <c r="E31" s="8" t="s">
        <v>351</v>
      </c>
      <c r="F31" s="8" t="s">
        <v>198</v>
      </c>
      <c r="G31" s="8" t="s">
        <v>199</v>
      </c>
      <c r="H31" s="8" t="s">
        <v>344</v>
      </c>
      <c r="I31" s="8" t="s">
        <v>345</v>
      </c>
      <c r="J31" s="8" t="s">
        <v>346</v>
      </c>
      <c r="K31" s="8" t="s">
        <v>347</v>
      </c>
      <c r="L31" s="8" t="s">
        <v>347</v>
      </c>
      <c r="M31" s="8" t="s">
        <v>348</v>
      </c>
      <c r="N31" s="8" t="s">
        <v>3096</v>
      </c>
      <c r="O31" s="8" t="s">
        <v>3182</v>
      </c>
      <c r="P31" s="8" t="s">
        <v>3089</v>
      </c>
      <c r="Q31" s="8" t="s">
        <v>2933</v>
      </c>
      <c r="R31" s="8" t="s">
        <v>3088</v>
      </c>
      <c r="S31" s="8" t="s">
        <v>3324</v>
      </c>
      <c r="T31" s="8" t="s">
        <v>204</v>
      </c>
      <c r="U31" s="8" t="s">
        <v>204</v>
      </c>
      <c r="V31" s="8" t="s">
        <v>204</v>
      </c>
      <c r="W31" s="9">
        <v>2013</v>
      </c>
      <c r="X31" s="9">
        <f t="shared" si="4"/>
        <v>0</v>
      </c>
      <c r="Y31" s="10" t="s">
        <v>3099</v>
      </c>
      <c r="Z31" s="10" t="s">
        <v>205</v>
      </c>
      <c r="AA31" s="10" t="s">
        <v>206</v>
      </c>
      <c r="AB31" s="10" t="s">
        <v>350</v>
      </c>
      <c r="AC31" s="10" t="s">
        <v>208</v>
      </c>
      <c r="AD31" s="10" t="s">
        <v>3192</v>
      </c>
      <c r="AE31" s="10" t="s">
        <v>210</v>
      </c>
      <c r="AF31" s="10" t="s">
        <v>228</v>
      </c>
      <c r="AG31" s="10" t="s">
        <v>3186</v>
      </c>
      <c r="AH31" s="10" t="s">
        <v>212</v>
      </c>
      <c r="AI31" s="10" t="s">
        <v>352</v>
      </c>
      <c r="AJ31" s="10" t="s">
        <v>353</v>
      </c>
      <c r="AK31" s="10" t="s">
        <v>213</v>
      </c>
      <c r="AL31" s="10">
        <f t="shared" si="0"/>
        <v>15</v>
      </c>
      <c r="AM31" s="10" t="s">
        <v>217</v>
      </c>
      <c r="AN31" s="10" t="s">
        <v>218</v>
      </c>
      <c r="AO31" s="10"/>
      <c r="AP31" s="10">
        <v>722350.05</v>
      </c>
      <c r="AQ31" s="10">
        <v>1298861.96</v>
      </c>
      <c r="AR31" s="10">
        <v>11.742283</v>
      </c>
      <c r="AS31" s="10">
        <v>41.040233000000001</v>
      </c>
      <c r="AT31" s="10" t="s">
        <v>355</v>
      </c>
      <c r="AU31" s="10" t="s">
        <v>356</v>
      </c>
      <c r="AV31" s="10">
        <v>1672159.5257017401</v>
      </c>
      <c r="AW31" s="10">
        <v>1375214.7044615101</v>
      </c>
      <c r="AX31" s="10">
        <v>389</v>
      </c>
      <c r="AY31" s="10">
        <v>378</v>
      </c>
      <c r="AZ31" s="10">
        <v>-3.07354E-3</v>
      </c>
      <c r="BA31" s="10">
        <v>7.4624299999999999E-3</v>
      </c>
      <c r="BB31" s="10">
        <v>2.1765329999999999E-2</v>
      </c>
      <c r="BC31" s="10">
        <v>3.2009139999999998E-2</v>
      </c>
      <c r="BD31" s="10">
        <v>6.9165610000000002E-2</v>
      </c>
      <c r="BE31" s="10">
        <v>0.16262762</v>
      </c>
      <c r="BF31" s="10">
        <v>0.21055593</v>
      </c>
      <c r="BG31" s="10">
        <v>75.061800000000005</v>
      </c>
      <c r="BH31" s="10">
        <v>392</v>
      </c>
      <c r="BI31" s="10">
        <v>1.6424699999999999E-4</v>
      </c>
      <c r="BJ31" s="10">
        <v>1.77827E-4</v>
      </c>
      <c r="BK31" s="10">
        <v>0.65698699999999999</v>
      </c>
      <c r="BL31" s="10">
        <v>23.832899999999999</v>
      </c>
      <c r="BM31" s="10">
        <v>2.94064E-5</v>
      </c>
      <c r="BN31" s="10">
        <v>24.49</v>
      </c>
      <c r="BO31" s="10">
        <v>23.08</v>
      </c>
      <c r="BP31" s="10">
        <f t="shared" si="1"/>
        <v>276.95999999999998</v>
      </c>
      <c r="BQ31" s="10">
        <v>150.61000000000001</v>
      </c>
      <c r="BR31" s="10">
        <f t="shared" si="2"/>
        <v>1807.3200000000002</v>
      </c>
      <c r="BS31" s="10">
        <f t="shared" si="3"/>
        <v>6.5255632582322365</v>
      </c>
      <c r="BT31" s="10">
        <v>22.46</v>
      </c>
      <c r="BU31" s="10">
        <v>8.09</v>
      </c>
      <c r="BV31" s="10">
        <v>12.06</v>
      </c>
      <c r="BW31" s="10">
        <v>1530</v>
      </c>
      <c r="BX31" s="10">
        <v>2</v>
      </c>
      <c r="BY31" s="10">
        <v>0.9</v>
      </c>
      <c r="BZ31" s="10" t="s">
        <v>357</v>
      </c>
      <c r="CA31" s="10">
        <v>0.15</v>
      </c>
      <c r="CB31" s="10">
        <v>0</v>
      </c>
      <c r="CC31" s="10">
        <v>504</v>
      </c>
      <c r="CD31" s="10">
        <v>504</v>
      </c>
      <c r="CE31" s="10">
        <v>2699</v>
      </c>
      <c r="CF31" s="10" t="s">
        <v>222</v>
      </c>
      <c r="CG31" s="10">
        <v>1.7</v>
      </c>
      <c r="CH31" s="10">
        <v>0</v>
      </c>
      <c r="CI31" s="10" t="s">
        <v>358</v>
      </c>
      <c r="CJ31" s="10" t="s">
        <v>359</v>
      </c>
      <c r="CK31" s="10" t="s">
        <v>360</v>
      </c>
      <c r="CL31" s="10" t="s">
        <v>361</v>
      </c>
      <c r="CM31" s="10" t="s">
        <v>227</v>
      </c>
      <c r="CN31" s="10" t="s">
        <v>3370</v>
      </c>
      <c r="CO31" s="11">
        <v>1.5996497608944569</v>
      </c>
      <c r="CP31" s="11">
        <v>80.725462304036284</v>
      </c>
      <c r="CQ31" s="11">
        <v>9.6728307254836423</v>
      </c>
      <c r="CR31" s="11">
        <v>9.6017069704800875</v>
      </c>
      <c r="CS31" s="11" t="s">
        <v>362</v>
      </c>
      <c r="CT31" s="11" t="s">
        <v>231</v>
      </c>
      <c r="CU31" s="11">
        <v>3.5057098346363287E-2</v>
      </c>
      <c r="CV31" s="11">
        <v>9.5702259636685869E-2</v>
      </c>
      <c r="CW31" s="11">
        <v>6.0645161290322581E-2</v>
      </c>
      <c r="CX31" s="11">
        <v>2.1078092605390442</v>
      </c>
      <c r="CY31" s="11">
        <v>8.5190000000000001</v>
      </c>
      <c r="CZ31" s="10">
        <v>0</v>
      </c>
      <c r="DA31" s="10">
        <v>6.5</v>
      </c>
      <c r="DB31" s="10">
        <f t="shared" si="5"/>
        <v>-2.0190000000000001</v>
      </c>
      <c r="DC31" s="10" t="s">
        <v>232</v>
      </c>
      <c r="DD31" s="11">
        <v>1.3413342746205525</v>
      </c>
      <c r="DE31" s="11">
        <v>0.70893399223438669</v>
      </c>
      <c r="DF31" s="11">
        <v>0.65776586532589998</v>
      </c>
      <c r="DG31" s="11"/>
      <c r="DH31" s="11">
        <v>0.65776586532589998</v>
      </c>
      <c r="DI31" s="11">
        <v>6.5776586532590002</v>
      </c>
      <c r="DJ31" s="11"/>
      <c r="DK31" s="11">
        <v>6.5776586532590002</v>
      </c>
      <c r="DL31" s="11">
        <v>15.782925137896671</v>
      </c>
      <c r="DM31" s="11"/>
      <c r="DN31" s="11"/>
      <c r="DO31" s="11">
        <v>15.782925137896671</v>
      </c>
      <c r="DP31" s="11">
        <v>57.870725505621124</v>
      </c>
      <c r="DQ31" s="11"/>
      <c r="DR31" s="11"/>
      <c r="DS31" s="11">
        <v>57.870725505621124</v>
      </c>
      <c r="DT31" s="11">
        <v>3.12473433837295E-2</v>
      </c>
      <c r="DU31" s="11">
        <v>0.31247343383729498</v>
      </c>
      <c r="DV31" s="11">
        <v>21.050297212415146</v>
      </c>
      <c r="DW31" s="11">
        <v>25.062058005562179</v>
      </c>
      <c r="DX31" s="11">
        <v>16.06197854588796</v>
      </c>
      <c r="DY31" s="11">
        <v>520.36551450139052</v>
      </c>
      <c r="DZ31" s="11">
        <v>2.1049662296384581</v>
      </c>
      <c r="EA31" s="11">
        <v>1.1937226857369887</v>
      </c>
      <c r="EB31" s="11">
        <v>20.560190703218119</v>
      </c>
      <c r="EC31" s="11">
        <v>287.50337703615412</v>
      </c>
      <c r="ED31" s="11">
        <v>163.61620977353996</v>
      </c>
      <c r="EE31" s="11">
        <v>140.81446166070717</v>
      </c>
      <c r="EF31" s="11">
        <v>465.03138657131512</v>
      </c>
      <c r="EG31" s="11">
        <v>0.87699642431466029</v>
      </c>
      <c r="EH31" s="11">
        <v>2.4219252284465633</v>
      </c>
      <c r="EI31" s="11">
        <v>6.1168057210965445</v>
      </c>
      <c r="EJ31" s="11">
        <v>0.31381009137862537</v>
      </c>
      <c r="EK31" s="11">
        <v>2.6018275725069526</v>
      </c>
      <c r="EL31" s="11">
        <v>0.73718814624654905</v>
      </c>
      <c r="EM31" s="11">
        <v>1.3634684147794998</v>
      </c>
      <c r="EN31" s="11">
        <v>2.0218755937883266</v>
      </c>
      <c r="EO31" s="11">
        <v>6.9749803073769501</v>
      </c>
      <c r="EP31" s="11">
        <v>96.40686325966314</v>
      </c>
      <c r="EQ31" s="10"/>
      <c r="ER31" s="12">
        <v>1.5764593333333401</v>
      </c>
      <c r="ES31" s="12">
        <v>78.188529000000003</v>
      </c>
      <c r="ET31" s="12">
        <v>11.8922193333333</v>
      </c>
      <c r="EU31" s="12">
        <v>10.670097333333301</v>
      </c>
      <c r="EV31" s="12">
        <v>6.3492999999999994E-2</v>
      </c>
      <c r="EW31" s="12">
        <v>0.12719466666666701</v>
      </c>
      <c r="EX31" s="12">
        <v>6.4254999999999798E-2</v>
      </c>
      <c r="EY31" s="12">
        <v>2.41889466666666</v>
      </c>
      <c r="EZ31" s="12">
        <v>8.2968899999999799</v>
      </c>
      <c r="FA31" s="12">
        <v>1.6476533333333301</v>
      </c>
      <c r="FB31" s="12">
        <v>0.84391133333333301</v>
      </c>
      <c r="FC31" s="12">
        <v>0.80900300000000003</v>
      </c>
      <c r="FD31" s="12">
        <v>8.0900300000000005</v>
      </c>
      <c r="FE31" s="12">
        <v>3.3241333333333102E-2</v>
      </c>
      <c r="FF31" s="12">
        <v>0.33241333333333101</v>
      </c>
      <c r="FG31" s="12">
        <v>24.337260839918343</v>
      </c>
      <c r="FH31" s="12">
        <v>40.172873000000003</v>
      </c>
      <c r="FI31" s="12">
        <v>15.768015</v>
      </c>
      <c r="FJ31" s="12">
        <v>554.48568899999998</v>
      </c>
      <c r="FK31" s="12">
        <v>1.9138946666666701</v>
      </c>
      <c r="FL31" s="12">
        <v>1.49688033333334</v>
      </c>
      <c r="FM31" s="12">
        <v>32.689793000000002</v>
      </c>
      <c r="FN31" s="12">
        <v>306.52042533333298</v>
      </c>
      <c r="FO31" s="12">
        <v>191.210856333333</v>
      </c>
      <c r="FP31" s="12">
        <v>136.19110433333299</v>
      </c>
      <c r="FQ31" s="12">
        <v>431.319989666666</v>
      </c>
      <c r="FR31" s="12">
        <v>0.81951466666666695</v>
      </c>
      <c r="FS31" s="12">
        <v>3.262041</v>
      </c>
      <c r="FT31" s="12">
        <v>5.05544499999999</v>
      </c>
      <c r="FU31" s="12">
        <v>0.734022333333333</v>
      </c>
      <c r="FV31" s="12">
        <v>2.74574566666666</v>
      </c>
      <c r="FW31" s="12">
        <v>0.76604033333333399</v>
      </c>
      <c r="FX31" s="12">
        <v>1.56412366666667</v>
      </c>
      <c r="FY31" s="12">
        <v>1.86905733333333</v>
      </c>
      <c r="FZ31" s="12">
        <v>7.4609263333333304</v>
      </c>
      <c r="GA31" s="46">
        <v>95.087704000000002</v>
      </c>
      <c r="GB31" s="54"/>
    </row>
    <row r="32" spans="1:350" s="2" customFormat="1" ht="12.75" customHeight="1" x14ac:dyDescent="0.2">
      <c r="A32" s="73"/>
      <c r="B32" s="66">
        <v>443</v>
      </c>
      <c r="C32" s="8" t="s">
        <v>363</v>
      </c>
      <c r="D32" s="8"/>
      <c r="E32" s="8" t="s">
        <v>351</v>
      </c>
      <c r="F32" s="8" t="s">
        <v>198</v>
      </c>
      <c r="G32" s="8" t="s">
        <v>199</v>
      </c>
      <c r="H32" s="8" t="s">
        <v>344</v>
      </c>
      <c r="I32" s="8" t="s">
        <v>345</v>
      </c>
      <c r="J32" s="8" t="s">
        <v>346</v>
      </c>
      <c r="K32" s="8" t="s">
        <v>347</v>
      </c>
      <c r="L32" s="8" t="s">
        <v>347</v>
      </c>
      <c r="M32" s="8" t="s">
        <v>348</v>
      </c>
      <c r="N32" s="8" t="s">
        <v>3096</v>
      </c>
      <c r="O32" s="8" t="s">
        <v>3182</v>
      </c>
      <c r="P32" s="8" t="s">
        <v>3089</v>
      </c>
      <c r="Q32" s="8" t="s">
        <v>2933</v>
      </c>
      <c r="R32" s="8" t="s">
        <v>3088</v>
      </c>
      <c r="S32" s="8" t="s">
        <v>3324</v>
      </c>
      <c r="T32" s="8" t="s">
        <v>204</v>
      </c>
      <c r="U32" s="8" t="s">
        <v>204</v>
      </c>
      <c r="V32" s="8" t="s">
        <v>204</v>
      </c>
      <c r="W32" s="9">
        <v>2013</v>
      </c>
      <c r="X32" s="9">
        <f t="shared" si="4"/>
        <v>0</v>
      </c>
      <c r="Y32" s="10" t="s">
        <v>3099</v>
      </c>
      <c r="Z32" s="10" t="s">
        <v>205</v>
      </c>
      <c r="AA32" s="10" t="s">
        <v>206</v>
      </c>
      <c r="AB32" s="10" t="s">
        <v>350</v>
      </c>
      <c r="AC32" s="10" t="s">
        <v>208</v>
      </c>
      <c r="AD32" s="10" t="s">
        <v>3192</v>
      </c>
      <c r="AE32" s="10" t="s">
        <v>210</v>
      </c>
      <c r="AF32" s="10" t="s">
        <v>228</v>
      </c>
      <c r="AG32" s="10" t="s">
        <v>3186</v>
      </c>
      <c r="AH32" s="10" t="s">
        <v>212</v>
      </c>
      <c r="AI32" s="10" t="s">
        <v>364</v>
      </c>
      <c r="AJ32" s="10"/>
      <c r="AK32" s="10" t="s">
        <v>213</v>
      </c>
      <c r="AL32" s="10">
        <f t="shared" si="0"/>
        <v>15</v>
      </c>
      <c r="AM32" s="10" t="s">
        <v>217</v>
      </c>
      <c r="AN32" s="10" t="s">
        <v>218</v>
      </c>
      <c r="AO32" s="10"/>
      <c r="AP32" s="10">
        <v>722350.05</v>
      </c>
      <c r="AQ32" s="10">
        <v>1298861.96</v>
      </c>
      <c r="AR32" s="10">
        <v>11.742283</v>
      </c>
      <c r="AS32" s="10">
        <v>41.040233000000001</v>
      </c>
      <c r="AT32" s="10" t="s">
        <v>355</v>
      </c>
      <c r="AU32" s="10" t="s">
        <v>356</v>
      </c>
      <c r="AV32" s="10">
        <v>1672159.5257017401</v>
      </c>
      <c r="AW32" s="10">
        <v>1375214.7044615101</v>
      </c>
      <c r="AX32" s="10">
        <v>389</v>
      </c>
      <c r="AY32" s="10">
        <v>378</v>
      </c>
      <c r="AZ32" s="10">
        <v>-3.07354E-3</v>
      </c>
      <c r="BA32" s="10">
        <v>7.4624299999999999E-3</v>
      </c>
      <c r="BB32" s="10">
        <v>2.1765329999999999E-2</v>
      </c>
      <c r="BC32" s="10">
        <v>3.2009139999999998E-2</v>
      </c>
      <c r="BD32" s="10">
        <v>6.9165610000000002E-2</v>
      </c>
      <c r="BE32" s="10">
        <v>0.16262762</v>
      </c>
      <c r="BF32" s="10">
        <v>0.21055593</v>
      </c>
      <c r="BG32" s="10">
        <v>75.061800000000005</v>
      </c>
      <c r="BH32" s="10">
        <v>392</v>
      </c>
      <c r="BI32" s="10">
        <v>1.6424699999999999E-4</v>
      </c>
      <c r="BJ32" s="10">
        <v>1.77827E-4</v>
      </c>
      <c r="BK32" s="10">
        <v>0.65698699999999999</v>
      </c>
      <c r="BL32" s="10">
        <v>23.832899999999999</v>
      </c>
      <c r="BM32" s="10">
        <v>2.94064E-5</v>
      </c>
      <c r="BN32" s="10">
        <v>24.49</v>
      </c>
      <c r="BO32" s="10">
        <v>23.08</v>
      </c>
      <c r="BP32" s="10">
        <f t="shared" si="1"/>
        <v>276.95999999999998</v>
      </c>
      <c r="BQ32" s="10">
        <v>150.61000000000001</v>
      </c>
      <c r="BR32" s="10">
        <f t="shared" si="2"/>
        <v>1807.3200000000002</v>
      </c>
      <c r="BS32" s="10">
        <f t="shared" si="3"/>
        <v>6.5255632582322365</v>
      </c>
      <c r="BT32" s="10">
        <v>22.46</v>
      </c>
      <c r="BU32" s="10">
        <v>8.09</v>
      </c>
      <c r="BV32" s="10">
        <v>12.06</v>
      </c>
      <c r="BW32" s="10">
        <v>1530</v>
      </c>
      <c r="BX32" s="10">
        <v>2</v>
      </c>
      <c r="BY32" s="10">
        <v>0.9</v>
      </c>
      <c r="BZ32" s="10" t="s">
        <v>357</v>
      </c>
      <c r="CA32" s="10">
        <v>0.15</v>
      </c>
      <c r="CB32" s="10">
        <v>0</v>
      </c>
      <c r="CC32" s="10">
        <v>504</v>
      </c>
      <c r="CD32" s="10">
        <v>504</v>
      </c>
      <c r="CE32" s="10">
        <v>2699</v>
      </c>
      <c r="CF32" s="10" t="s">
        <v>222</v>
      </c>
      <c r="CG32" s="10">
        <v>1.7</v>
      </c>
      <c r="CH32" s="10">
        <v>0</v>
      </c>
      <c r="CI32" s="10" t="s">
        <v>358</v>
      </c>
      <c r="CJ32" s="10" t="s">
        <v>359</v>
      </c>
      <c r="CK32" s="10" t="s">
        <v>360</v>
      </c>
      <c r="CL32" s="10" t="s">
        <v>361</v>
      </c>
      <c r="CM32" s="10" t="s">
        <v>227</v>
      </c>
      <c r="CN32" s="10" t="s">
        <v>3370</v>
      </c>
      <c r="CO32" s="11">
        <v>1.58485266666667</v>
      </c>
      <c r="CP32" s="11">
        <v>91.019244476359233</v>
      </c>
      <c r="CQ32" s="11">
        <v>4.4903777618203851</v>
      </c>
      <c r="CR32" s="11">
        <v>4.4903777618203851</v>
      </c>
      <c r="CS32" s="11" t="s">
        <v>365</v>
      </c>
      <c r="CT32" s="11" t="s">
        <v>231</v>
      </c>
      <c r="CU32" s="11">
        <v>1.2830581389458202E-2</v>
      </c>
      <c r="CV32" s="11">
        <v>4.9829018075232046E-2</v>
      </c>
      <c r="CW32" s="11">
        <v>3.6998436685773843E-2</v>
      </c>
      <c r="CX32" s="11">
        <v>1.38654041258033</v>
      </c>
      <c r="CY32" s="11">
        <v>8.2729999999999997</v>
      </c>
      <c r="CZ32" s="10">
        <v>0</v>
      </c>
      <c r="DA32" s="10">
        <v>6.5</v>
      </c>
      <c r="DB32" s="10">
        <f t="shared" si="5"/>
        <v>-1.7729999999999997</v>
      </c>
      <c r="DC32" s="10" t="s">
        <v>232</v>
      </c>
      <c r="DD32" s="11">
        <v>0.96021947873798275</v>
      </c>
      <c r="DE32" s="11">
        <v>0.4421536351165879</v>
      </c>
      <c r="DF32" s="11">
        <v>0.70512485504</v>
      </c>
      <c r="DG32" s="11"/>
      <c r="DH32" s="11">
        <v>0.70512485504</v>
      </c>
      <c r="DI32" s="11">
        <v>7.0512485504000004</v>
      </c>
      <c r="DJ32" s="11"/>
      <c r="DK32" s="11">
        <v>7.0512485504000004</v>
      </c>
      <c r="DL32" s="11">
        <v>16.762785102646397</v>
      </c>
      <c r="DM32" s="11"/>
      <c r="DN32" s="11"/>
      <c r="DO32" s="11">
        <v>16.762785102646397</v>
      </c>
      <c r="DP32" s="11">
        <v>61.463545376370121</v>
      </c>
      <c r="DQ32" s="11"/>
      <c r="DR32" s="11"/>
      <c r="DS32" s="11">
        <v>61.463545376370121</v>
      </c>
      <c r="DT32" s="11">
        <v>4.0879265926778298E-2</v>
      </c>
      <c r="DU32" s="11">
        <v>0.40879265926778297</v>
      </c>
      <c r="DV32" s="11">
        <v>17.248960788655019</v>
      </c>
      <c r="DW32" s="11">
        <v>39.67141190198366</v>
      </c>
      <c r="DX32" s="11">
        <v>15.907273434461301</v>
      </c>
      <c r="DY32" s="11">
        <v>518.9109295993776</v>
      </c>
      <c r="DZ32" s="11">
        <v>0.75215869311551931</v>
      </c>
      <c r="EA32" s="11">
        <v>1.1125632049786078</v>
      </c>
      <c r="EB32" s="11">
        <v>29.591209646052118</v>
      </c>
      <c r="EC32" s="11">
        <v>255.1995332555426</v>
      </c>
      <c r="ED32" s="11">
        <v>156.52897705173083</v>
      </c>
      <c r="EE32" s="11">
        <v>83.195643718397505</v>
      </c>
      <c r="EF32" s="11">
        <v>435.78063010501745</v>
      </c>
      <c r="EG32" s="11">
        <v>0.42193698949824965</v>
      </c>
      <c r="EH32" s="11">
        <v>2.790439517697394</v>
      </c>
      <c r="EI32" s="11">
        <v>2.382582652664333</v>
      </c>
      <c r="EJ32" s="11">
        <v>0.68035783741734734</v>
      </c>
      <c r="EK32" s="11">
        <v>2.5945546479968882</v>
      </c>
      <c r="EL32" s="11">
        <v>0.65435777757831437</v>
      </c>
      <c r="EM32" s="11">
        <v>1.3044081420977569</v>
      </c>
      <c r="EN32" s="11">
        <v>1.8946983917609455</v>
      </c>
      <c r="EO32" s="11">
        <v>6.8447330784537419</v>
      </c>
      <c r="EP32" s="11">
        <v>94.204096573632114</v>
      </c>
      <c r="EQ32" s="10"/>
      <c r="ER32" s="12">
        <v>1.58485266666667</v>
      </c>
      <c r="ES32" s="12">
        <v>84.689610666666695</v>
      </c>
      <c r="ET32" s="12">
        <v>9.2026683333333104</v>
      </c>
      <c r="EU32" s="12">
        <v>6.8176626666666502</v>
      </c>
      <c r="EV32" s="12">
        <v>4.4452000000000103E-2</v>
      </c>
      <c r="EW32" s="12">
        <v>9.4201333333333401E-2</v>
      </c>
      <c r="EX32" s="12">
        <v>5.0323333333333199E-2</v>
      </c>
      <c r="EY32" s="12">
        <v>1.704037</v>
      </c>
      <c r="EZ32" s="12">
        <v>8.2378906666666492</v>
      </c>
      <c r="FA32" s="12">
        <v>1.46281333333333</v>
      </c>
      <c r="FB32" s="12">
        <v>0.75370466666666602</v>
      </c>
      <c r="FC32" s="12">
        <v>0.78781633333333301</v>
      </c>
      <c r="FD32" s="12">
        <v>7.8781633333333296</v>
      </c>
      <c r="FE32" s="12">
        <v>3.8745999999999697E-2</v>
      </c>
      <c r="FF32" s="12">
        <v>0.38745999999999697</v>
      </c>
      <c r="FG32" s="12">
        <v>20.332842960133668</v>
      </c>
      <c r="FH32" s="12">
        <v>62.021230666666703</v>
      </c>
      <c r="FI32" s="12">
        <v>14.589577999999999</v>
      </c>
      <c r="FJ32" s="12">
        <v>589.260766666667</v>
      </c>
      <c r="FK32" s="12">
        <v>0.95292366666666695</v>
      </c>
      <c r="FL32" s="12">
        <v>1.480923</v>
      </c>
      <c r="FM32" s="12">
        <v>42.808351666666702</v>
      </c>
      <c r="FN32" s="12">
        <v>259.89375899999999</v>
      </c>
      <c r="FO32" s="12">
        <v>178.631922</v>
      </c>
      <c r="FP32" s="12">
        <v>94.804462999999799</v>
      </c>
      <c r="FQ32" s="12">
        <v>403.11577766666699</v>
      </c>
      <c r="FR32" s="12">
        <v>0.52337966666666602</v>
      </c>
      <c r="FS32" s="12">
        <v>3.4305379999999999</v>
      </c>
      <c r="FT32" s="12">
        <v>3.52807</v>
      </c>
      <c r="FU32" s="12">
        <v>0.79584233333333398</v>
      </c>
      <c r="FV32" s="12">
        <v>2.9321723333333298</v>
      </c>
      <c r="FW32" s="12">
        <v>0.684049666666666</v>
      </c>
      <c r="FX32" s="12">
        <v>1.4785286666666699</v>
      </c>
      <c r="FY32" s="12">
        <v>1.7832840000000001</v>
      </c>
      <c r="FZ32" s="12">
        <v>7.4514469999999999</v>
      </c>
      <c r="GA32" s="46">
        <v>92.370918999999802</v>
      </c>
      <c r="GB32" s="54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</row>
    <row r="33" spans="1:350" s="2" customFormat="1" ht="12.75" customHeight="1" x14ac:dyDescent="0.2">
      <c r="A33" s="73"/>
      <c r="B33" s="66">
        <v>444</v>
      </c>
      <c r="C33" s="8" t="s">
        <v>366</v>
      </c>
      <c r="D33" s="8"/>
      <c r="E33" s="8" t="s">
        <v>351</v>
      </c>
      <c r="F33" s="8" t="s">
        <v>198</v>
      </c>
      <c r="G33" s="8" t="s">
        <v>199</v>
      </c>
      <c r="H33" s="8" t="s">
        <v>344</v>
      </c>
      <c r="I33" s="8" t="s">
        <v>345</v>
      </c>
      <c r="J33" s="8" t="s">
        <v>346</v>
      </c>
      <c r="K33" s="8" t="s">
        <v>347</v>
      </c>
      <c r="L33" s="8" t="s">
        <v>347</v>
      </c>
      <c r="M33" s="8" t="s">
        <v>348</v>
      </c>
      <c r="N33" s="8" t="s">
        <v>3096</v>
      </c>
      <c r="O33" s="8" t="s">
        <v>3182</v>
      </c>
      <c r="P33" s="8" t="s">
        <v>3089</v>
      </c>
      <c r="Q33" s="8" t="s">
        <v>2933</v>
      </c>
      <c r="R33" s="8" t="s">
        <v>3088</v>
      </c>
      <c r="S33" s="8" t="s">
        <v>3324</v>
      </c>
      <c r="T33" s="8" t="s">
        <v>204</v>
      </c>
      <c r="U33" s="8" t="s">
        <v>204</v>
      </c>
      <c r="V33" s="8" t="s">
        <v>204</v>
      </c>
      <c r="W33" s="9">
        <v>2013</v>
      </c>
      <c r="X33" s="9">
        <f t="shared" si="4"/>
        <v>0</v>
      </c>
      <c r="Y33" s="10" t="s">
        <v>3099</v>
      </c>
      <c r="Z33" s="10" t="s">
        <v>205</v>
      </c>
      <c r="AA33" s="10" t="s">
        <v>206</v>
      </c>
      <c r="AB33" s="10" t="s">
        <v>350</v>
      </c>
      <c r="AC33" s="10" t="s">
        <v>208</v>
      </c>
      <c r="AD33" s="10" t="s">
        <v>3192</v>
      </c>
      <c r="AE33" s="10" t="s">
        <v>210</v>
      </c>
      <c r="AF33" s="10" t="s">
        <v>228</v>
      </c>
      <c r="AG33" s="10" t="s">
        <v>3186</v>
      </c>
      <c r="AH33" s="10" t="s">
        <v>212</v>
      </c>
      <c r="AI33" s="10" t="s">
        <v>367</v>
      </c>
      <c r="AJ33" s="10"/>
      <c r="AK33" s="10" t="s">
        <v>213</v>
      </c>
      <c r="AL33" s="10">
        <f t="shared" si="0"/>
        <v>15</v>
      </c>
      <c r="AM33" s="10" t="s">
        <v>217</v>
      </c>
      <c r="AN33" s="10" t="s">
        <v>218</v>
      </c>
      <c r="AO33" s="10"/>
      <c r="AP33" s="10">
        <v>722350.05</v>
      </c>
      <c r="AQ33" s="10">
        <v>1298861.96</v>
      </c>
      <c r="AR33" s="10">
        <v>11.742283</v>
      </c>
      <c r="AS33" s="10">
        <v>41.040233000000001</v>
      </c>
      <c r="AT33" s="10" t="s">
        <v>355</v>
      </c>
      <c r="AU33" s="10" t="s">
        <v>356</v>
      </c>
      <c r="AV33" s="10">
        <v>1672159.5257017401</v>
      </c>
      <c r="AW33" s="10">
        <v>1375214.7044615101</v>
      </c>
      <c r="AX33" s="10">
        <v>389</v>
      </c>
      <c r="AY33" s="10">
        <v>378</v>
      </c>
      <c r="AZ33" s="10">
        <v>-3.07354E-3</v>
      </c>
      <c r="BA33" s="10">
        <v>7.4624299999999999E-3</v>
      </c>
      <c r="BB33" s="10">
        <v>2.1765329999999999E-2</v>
      </c>
      <c r="BC33" s="10">
        <v>3.2009139999999998E-2</v>
      </c>
      <c r="BD33" s="10">
        <v>6.9165610000000002E-2</v>
      </c>
      <c r="BE33" s="10">
        <v>0.16262762</v>
      </c>
      <c r="BF33" s="10">
        <v>0.21055593</v>
      </c>
      <c r="BG33" s="10">
        <v>75.061800000000005</v>
      </c>
      <c r="BH33" s="10">
        <v>392</v>
      </c>
      <c r="BI33" s="10">
        <v>1.6424699999999999E-4</v>
      </c>
      <c r="BJ33" s="10">
        <v>1.77827E-4</v>
      </c>
      <c r="BK33" s="10">
        <v>0.65698699999999999</v>
      </c>
      <c r="BL33" s="10">
        <v>23.832899999999999</v>
      </c>
      <c r="BM33" s="10">
        <v>2.94064E-5</v>
      </c>
      <c r="BN33" s="10">
        <v>24.49</v>
      </c>
      <c r="BO33" s="10">
        <v>23.08</v>
      </c>
      <c r="BP33" s="10">
        <f t="shared" si="1"/>
        <v>276.95999999999998</v>
      </c>
      <c r="BQ33" s="10">
        <v>150.61000000000001</v>
      </c>
      <c r="BR33" s="10">
        <f t="shared" si="2"/>
        <v>1807.3200000000002</v>
      </c>
      <c r="BS33" s="10">
        <f t="shared" si="3"/>
        <v>6.5255632582322365</v>
      </c>
      <c r="BT33" s="10">
        <v>22.46</v>
      </c>
      <c r="BU33" s="10">
        <v>8.09</v>
      </c>
      <c r="BV33" s="10">
        <v>12.06</v>
      </c>
      <c r="BW33" s="10">
        <v>1530</v>
      </c>
      <c r="BX33" s="10">
        <v>2</v>
      </c>
      <c r="BY33" s="10">
        <v>0.9</v>
      </c>
      <c r="BZ33" s="10" t="s">
        <v>357</v>
      </c>
      <c r="CA33" s="10">
        <v>0.15</v>
      </c>
      <c r="CB33" s="10">
        <v>0</v>
      </c>
      <c r="CC33" s="10">
        <v>504</v>
      </c>
      <c r="CD33" s="10">
        <v>504</v>
      </c>
      <c r="CE33" s="10">
        <v>2699</v>
      </c>
      <c r="CF33" s="10" t="s">
        <v>222</v>
      </c>
      <c r="CG33" s="10">
        <v>1.7</v>
      </c>
      <c r="CH33" s="10">
        <v>0</v>
      </c>
      <c r="CI33" s="10" t="s">
        <v>358</v>
      </c>
      <c r="CJ33" s="10" t="s">
        <v>359</v>
      </c>
      <c r="CK33" s="10" t="s">
        <v>360</v>
      </c>
      <c r="CL33" s="10" t="s">
        <v>361</v>
      </c>
      <c r="CM33" s="10" t="s">
        <v>227</v>
      </c>
      <c r="CN33" s="10" t="s">
        <v>3370</v>
      </c>
      <c r="CO33" s="11">
        <v>1.58383900000001</v>
      </c>
      <c r="CP33" s="11">
        <v>84.882895670848825</v>
      </c>
      <c r="CQ33" s="11">
        <v>8.8715400990887172</v>
      </c>
      <c r="CR33" s="11">
        <v>6.2455642300624561</v>
      </c>
      <c r="CS33" s="11" t="s">
        <v>362</v>
      </c>
      <c r="CT33" s="11" t="s">
        <v>231</v>
      </c>
      <c r="CU33" s="11">
        <v>5.1522671353078982E-2</v>
      </c>
      <c r="CV33" s="11">
        <v>0.10266733769501761</v>
      </c>
      <c r="CW33" s="11">
        <v>5.1144666341938629E-2</v>
      </c>
      <c r="CX33" s="11">
        <v>1.7962003454231601</v>
      </c>
      <c r="CY33" s="11">
        <v>8.4160000000000004</v>
      </c>
      <c r="CZ33" s="10">
        <v>0</v>
      </c>
      <c r="DA33" s="10">
        <v>6.5</v>
      </c>
      <c r="DB33" s="10">
        <f t="shared" si="5"/>
        <v>-1.9160000000000004</v>
      </c>
      <c r="DC33" s="10" t="s">
        <v>232</v>
      </c>
      <c r="DD33" s="11">
        <v>1.1607456911712795</v>
      </c>
      <c r="DE33" s="11">
        <v>0.58252198381989562</v>
      </c>
      <c r="DF33" s="11">
        <v>1.0298838853836001</v>
      </c>
      <c r="DG33" s="11"/>
      <c r="DH33" s="11">
        <v>1.0298838853836001</v>
      </c>
      <c r="DI33" s="11">
        <v>10.298838853836001</v>
      </c>
      <c r="DJ33" s="11"/>
      <c r="DK33" s="11">
        <v>10.298838853836001</v>
      </c>
      <c r="DL33" s="11">
        <v>24.467553947131293</v>
      </c>
      <c r="DM33" s="11"/>
      <c r="DN33" s="11"/>
      <c r="DO33" s="11">
        <v>24.467553947131293</v>
      </c>
      <c r="DP33" s="11">
        <v>89.714364472814736</v>
      </c>
      <c r="DQ33" s="11"/>
      <c r="DR33" s="11"/>
      <c r="DS33" s="11">
        <v>89.714364472814736</v>
      </c>
      <c r="DT33" s="11">
        <v>3.9089708548039101E-2</v>
      </c>
      <c r="DU33" s="11">
        <v>0.39089708548039104</v>
      </c>
      <c r="DV33" s="11">
        <v>26.346675982961845</v>
      </c>
      <c r="DW33" s="11">
        <v>44.339605462822462</v>
      </c>
      <c r="DX33" s="11">
        <v>15.730045523520486</v>
      </c>
      <c r="DY33" s="11">
        <v>520.7814871016692</v>
      </c>
      <c r="DZ33" s="11">
        <v>1.1977238239757209</v>
      </c>
      <c r="EA33" s="11">
        <v>1.0714719271623672</v>
      </c>
      <c r="EB33" s="11">
        <v>40.481183611532629</v>
      </c>
      <c r="EC33" s="11">
        <v>328.23444613050077</v>
      </c>
      <c r="ED33" s="11">
        <v>171.69499241274661</v>
      </c>
      <c r="EE33" s="11">
        <v>98.731411229135063</v>
      </c>
      <c r="EF33" s="11">
        <v>453.93399089529589</v>
      </c>
      <c r="EG33" s="11">
        <v>0.57040971168437016</v>
      </c>
      <c r="EH33" s="11">
        <v>2.5358877086494691</v>
      </c>
      <c r="EI33" s="11">
        <v>2.1244795144157815</v>
      </c>
      <c r="EJ33" s="11">
        <v>0.51213960546282256</v>
      </c>
      <c r="EK33" s="11">
        <v>2.6039074355083458</v>
      </c>
      <c r="EL33" s="11">
        <v>0.84162678495000198</v>
      </c>
      <c r="EM33" s="11">
        <v>1.4307916034395551</v>
      </c>
      <c r="EN33" s="11">
        <v>1.9736260473708518</v>
      </c>
      <c r="EO33" s="11">
        <v>7.2933479258969784</v>
      </c>
      <c r="EP33" s="11">
        <v>93.920541579350299</v>
      </c>
      <c r="EQ33" s="10"/>
      <c r="ER33" s="12">
        <v>1.58383900000001</v>
      </c>
      <c r="ES33" s="12">
        <v>81.194931666666605</v>
      </c>
      <c r="ET33" s="12">
        <v>10.6315596666667</v>
      </c>
      <c r="EU33" s="12">
        <v>7.6901033333333304</v>
      </c>
      <c r="EV33" s="12">
        <v>6.4042666666666803E-2</v>
      </c>
      <c r="EW33" s="12">
        <v>0.114939</v>
      </c>
      <c r="EX33" s="12">
        <v>5.4534666666666801E-2</v>
      </c>
      <c r="EY33" s="12">
        <v>2.0384976666666601</v>
      </c>
      <c r="EZ33" s="12">
        <v>8.29998366666665</v>
      </c>
      <c r="FA33" s="12">
        <v>1.57595666666666</v>
      </c>
      <c r="FB33" s="12">
        <v>0.87500933333333197</v>
      </c>
      <c r="FC33" s="12">
        <v>0.95825933333333102</v>
      </c>
      <c r="FD33" s="12">
        <v>9.5825933333333104</v>
      </c>
      <c r="FE33" s="12">
        <v>3.8867333333332997E-2</v>
      </c>
      <c r="FF33" s="12">
        <v>0.38867333333332998</v>
      </c>
      <c r="FG33" s="12">
        <v>24.654619989365688</v>
      </c>
      <c r="FH33" s="12">
        <v>49.878237333333402</v>
      </c>
      <c r="FI33" s="12">
        <v>15.539135</v>
      </c>
      <c r="FJ33" s="12">
        <v>560.31282333333297</v>
      </c>
      <c r="FK33" s="12">
        <v>1.47959033333333</v>
      </c>
      <c r="FL33" s="12">
        <v>1.2728203333333299</v>
      </c>
      <c r="FM33" s="12">
        <v>41.585822999999898</v>
      </c>
      <c r="FN33" s="12">
        <v>307.67336233333299</v>
      </c>
      <c r="FO33" s="12">
        <v>186.375379333333</v>
      </c>
      <c r="FP33" s="12">
        <v>110.820557666667</v>
      </c>
      <c r="FQ33" s="12">
        <v>429.32357033333301</v>
      </c>
      <c r="FR33" s="12">
        <v>0.64524833333333298</v>
      </c>
      <c r="FS33" s="12">
        <v>3.2131046666666698</v>
      </c>
      <c r="FT33" s="12">
        <v>3.1134483333333298</v>
      </c>
      <c r="FU33" s="12">
        <v>0.69662333333333204</v>
      </c>
      <c r="FV33" s="12">
        <v>2.80607133333333</v>
      </c>
      <c r="FW33" s="12">
        <v>0.79371766666666499</v>
      </c>
      <c r="FX33" s="12">
        <v>1.5746073333333299</v>
      </c>
      <c r="FY33" s="12">
        <v>1.840031</v>
      </c>
      <c r="FZ33" s="12">
        <v>7.5150936666666697</v>
      </c>
      <c r="GA33" s="46">
        <v>93.034819666666394</v>
      </c>
      <c r="GB33" s="54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</row>
    <row r="34" spans="1:350" ht="12.75" customHeight="1" x14ac:dyDescent="0.2">
      <c r="A34" s="54"/>
      <c r="B34" s="66">
        <v>436</v>
      </c>
      <c r="C34" s="8" t="s">
        <v>368</v>
      </c>
      <c r="D34" s="8" t="s">
        <v>375</v>
      </c>
      <c r="E34" s="8" t="s">
        <v>372</v>
      </c>
      <c r="F34" s="8" t="s">
        <v>198</v>
      </c>
      <c r="G34" s="8" t="s">
        <v>199</v>
      </c>
      <c r="H34" s="8" t="s">
        <v>344</v>
      </c>
      <c r="I34" s="8" t="s">
        <v>345</v>
      </c>
      <c r="J34" s="8" t="s">
        <v>346</v>
      </c>
      <c r="K34" s="8" t="s">
        <v>347</v>
      </c>
      <c r="L34" s="8" t="s">
        <v>347</v>
      </c>
      <c r="M34" s="8" t="s">
        <v>348</v>
      </c>
      <c r="N34" s="8" t="s">
        <v>3097</v>
      </c>
      <c r="O34" s="8" t="s">
        <v>3087</v>
      </c>
      <c r="P34" s="8" t="s">
        <v>3087</v>
      </c>
      <c r="Q34" s="8" t="s">
        <v>3193</v>
      </c>
      <c r="R34" s="8" t="s">
        <v>3194</v>
      </c>
      <c r="S34" s="8" t="s">
        <v>3325</v>
      </c>
      <c r="T34" s="8" t="s">
        <v>238</v>
      </c>
      <c r="U34" s="8" t="s">
        <v>369</v>
      </c>
      <c r="V34" s="8" t="s">
        <v>369</v>
      </c>
      <c r="W34" s="9">
        <v>2010</v>
      </c>
      <c r="X34" s="9">
        <f t="shared" si="4"/>
        <v>3</v>
      </c>
      <c r="Y34" s="10" t="s">
        <v>1526</v>
      </c>
      <c r="Z34" s="10" t="s">
        <v>3195</v>
      </c>
      <c r="AA34" s="10" t="s">
        <v>3196</v>
      </c>
      <c r="AB34" s="10" t="s">
        <v>350</v>
      </c>
      <c r="AC34" s="10" t="s">
        <v>370</v>
      </c>
      <c r="AD34" s="10" t="s">
        <v>3192</v>
      </c>
      <c r="AE34" s="10" t="s">
        <v>371</v>
      </c>
      <c r="AF34" s="10" t="s">
        <v>248</v>
      </c>
      <c r="AG34" s="10" t="s">
        <v>3183</v>
      </c>
      <c r="AH34" s="10" t="s">
        <v>212</v>
      </c>
      <c r="AI34" s="10" t="s">
        <v>373</v>
      </c>
      <c r="AJ34" s="10" t="s">
        <v>374</v>
      </c>
      <c r="AK34" s="10" t="s">
        <v>213</v>
      </c>
      <c r="AL34" s="10">
        <f t="shared" si="0"/>
        <v>15</v>
      </c>
      <c r="AM34" s="10" t="s">
        <v>217</v>
      </c>
      <c r="AN34" s="10" t="s">
        <v>218</v>
      </c>
      <c r="AO34" s="10"/>
      <c r="AP34" s="10">
        <v>727111.22</v>
      </c>
      <c r="AQ34" s="10">
        <v>1304818.83</v>
      </c>
      <c r="AR34" s="10">
        <v>11.795802999999999</v>
      </c>
      <c r="AS34" s="10">
        <v>41.084305999999998</v>
      </c>
      <c r="AT34" s="10" t="s">
        <v>376</v>
      </c>
      <c r="AU34" s="10" t="s">
        <v>377</v>
      </c>
      <c r="AV34" s="10">
        <v>1676796.3402837799</v>
      </c>
      <c r="AW34" s="10">
        <v>1381373.00332186</v>
      </c>
      <c r="AX34" s="10">
        <v>370</v>
      </c>
      <c r="AY34" s="10">
        <v>377</v>
      </c>
      <c r="AZ34" s="10">
        <v>1.4975000000000001E-4</v>
      </c>
      <c r="BA34" s="10">
        <v>1.1244E-4</v>
      </c>
      <c r="BB34" s="10">
        <v>7.8410000000000003E-5</v>
      </c>
      <c r="BC34" s="10">
        <v>5.3489999999999998E-5</v>
      </c>
      <c r="BD34" s="10">
        <v>3.8519999999999997E-5</v>
      </c>
      <c r="BE34" s="10">
        <v>2.5369999999999999E-5</v>
      </c>
      <c r="BF34" s="10">
        <v>2.2770000000000001E-5</v>
      </c>
      <c r="BG34" s="10">
        <v>0</v>
      </c>
      <c r="BH34" s="10">
        <v>389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0">
        <v>24.49</v>
      </c>
      <c r="BO34" s="10">
        <v>23.08</v>
      </c>
      <c r="BP34" s="10">
        <f t="shared" si="1"/>
        <v>276.95999999999998</v>
      </c>
      <c r="BQ34" s="10">
        <v>150.61000000000001</v>
      </c>
      <c r="BR34" s="10">
        <f t="shared" si="2"/>
        <v>1807.3200000000002</v>
      </c>
      <c r="BS34" s="10">
        <f t="shared" si="3"/>
        <v>6.5255632582322365</v>
      </c>
      <c r="BT34" s="10">
        <v>22.46</v>
      </c>
      <c r="BU34" s="10">
        <v>8.09</v>
      </c>
      <c r="BV34" s="10">
        <v>12.06</v>
      </c>
      <c r="BW34" s="10">
        <v>1530</v>
      </c>
      <c r="BX34" s="10">
        <v>2</v>
      </c>
      <c r="BY34" s="10">
        <v>0.9</v>
      </c>
      <c r="BZ34" s="10" t="s">
        <v>357</v>
      </c>
      <c r="CA34" s="10">
        <v>0.15</v>
      </c>
      <c r="CB34" s="10">
        <v>0.94696629047400005</v>
      </c>
      <c r="CC34" s="10">
        <v>504</v>
      </c>
      <c r="CD34" s="10">
        <v>504</v>
      </c>
      <c r="CE34" s="10">
        <v>2699</v>
      </c>
      <c r="CF34" s="10" t="s">
        <v>222</v>
      </c>
      <c r="CG34" s="10">
        <v>1.7</v>
      </c>
      <c r="CH34" s="10">
        <v>0</v>
      </c>
      <c r="CI34" s="10" t="s">
        <v>358</v>
      </c>
      <c r="CJ34" s="10" t="s">
        <v>359</v>
      </c>
      <c r="CK34" s="10" t="s">
        <v>360</v>
      </c>
      <c r="CL34" s="10" t="s">
        <v>361</v>
      </c>
      <c r="CM34" s="10" t="s">
        <v>247</v>
      </c>
      <c r="CN34" s="10" t="s">
        <v>3370</v>
      </c>
      <c r="CO34" s="11">
        <v>1.492304842729171</v>
      </c>
      <c r="CP34" s="11">
        <v>26.690391460000001</v>
      </c>
      <c r="CQ34" s="11">
        <v>39.074733100000003</v>
      </c>
      <c r="CR34" s="11">
        <v>34.234875440000003</v>
      </c>
      <c r="CS34" s="11" t="s">
        <v>306</v>
      </c>
      <c r="CT34" s="11" t="s">
        <v>231</v>
      </c>
      <c r="CU34" s="11">
        <v>0.24917776741223685</v>
      </c>
      <c r="CV34" s="11">
        <v>0.44229440221147204</v>
      </c>
      <c r="CW34" s="11">
        <v>0.19311663479923519</v>
      </c>
      <c r="CX34" s="11">
        <v>3.3075506445672</v>
      </c>
      <c r="CY34" s="11">
        <v>8.0474999999999994</v>
      </c>
      <c r="CZ34" s="10">
        <v>0</v>
      </c>
      <c r="DA34" s="10">
        <v>6.5</v>
      </c>
      <c r="DB34" s="10">
        <f t="shared" si="5"/>
        <v>-1.5474999999999994</v>
      </c>
      <c r="DC34" s="10" t="s">
        <v>232</v>
      </c>
      <c r="DD34" s="11">
        <v>3.3906633906633878</v>
      </c>
      <c r="DE34" s="11">
        <v>2.1434643734643712</v>
      </c>
      <c r="DF34" s="11">
        <v>1.0657765865325928</v>
      </c>
      <c r="DG34" s="11"/>
      <c r="DH34" s="11">
        <v>1.0657765865325928</v>
      </c>
      <c r="DI34" s="11">
        <v>10.657765865325928</v>
      </c>
      <c r="DJ34" s="11"/>
      <c r="DK34" s="11">
        <v>10.657765865325928</v>
      </c>
      <c r="DL34" s="11">
        <v>23.856953420249305</v>
      </c>
      <c r="DM34" s="11"/>
      <c r="DN34" s="11"/>
      <c r="DO34" s="11">
        <v>23.856953420249305</v>
      </c>
      <c r="DP34" s="11">
        <v>87.475495874247443</v>
      </c>
      <c r="DQ34" s="11"/>
      <c r="DR34" s="11"/>
      <c r="DS34" s="11">
        <v>87.475495874247443</v>
      </c>
      <c r="DT34" s="11">
        <v>3.995426744222641E-2</v>
      </c>
      <c r="DU34" s="11">
        <v>0.3995426744222641</v>
      </c>
      <c r="DV34" s="11">
        <v>26.674912462697463</v>
      </c>
      <c r="DW34" s="11">
        <v>53.239588437040659</v>
      </c>
      <c r="DX34" s="11">
        <v>20.930916217540421</v>
      </c>
      <c r="DY34" s="11">
        <v>738.55952964233222</v>
      </c>
      <c r="DZ34" s="11">
        <v>3.8377266046055856</v>
      </c>
      <c r="EA34" s="11">
        <v>4.1256246937775609</v>
      </c>
      <c r="EB34" s="11">
        <v>70.87486526212642</v>
      </c>
      <c r="EC34" s="11">
        <v>366.99755022048015</v>
      </c>
      <c r="ED34" s="11">
        <v>347.14355707986283</v>
      </c>
      <c r="EE34" s="11">
        <v>257.96668299853019</v>
      </c>
      <c r="EF34" s="11">
        <v>442.2018618324351</v>
      </c>
      <c r="EG34" s="11">
        <v>1.458108770210681</v>
      </c>
      <c r="EH34" s="11">
        <v>9.1141597256246936</v>
      </c>
      <c r="EI34" s="11">
        <v>3.3977070063694264</v>
      </c>
      <c r="EJ34" s="11">
        <v>1.3717785399314062</v>
      </c>
      <c r="EK34" s="11">
        <v>3.6927976482116609</v>
      </c>
      <c r="EL34" s="11">
        <v>0.94101935953969273</v>
      </c>
      <c r="EM34" s="11">
        <v>2.8928629756655235</v>
      </c>
      <c r="EN34" s="11">
        <v>1.9226167905758047</v>
      </c>
      <c r="EO34" s="11">
        <v>9.9816926583630892</v>
      </c>
      <c r="EP34" s="11">
        <v>94.666276526513343</v>
      </c>
      <c r="EQ34" s="10"/>
      <c r="ER34" s="12">
        <v>1.47045433333334</v>
      </c>
      <c r="ES34" s="12">
        <v>23.546005333333301</v>
      </c>
      <c r="ET34" s="12">
        <v>41.867430333333303</v>
      </c>
      <c r="EU34" s="12">
        <v>33.683310999999897</v>
      </c>
      <c r="EV34" s="12">
        <v>0.24690466666666699</v>
      </c>
      <c r="EW34" s="12">
        <v>0.44627866666666599</v>
      </c>
      <c r="EX34" s="12">
        <v>0.19749599999999901</v>
      </c>
      <c r="EY34" s="12">
        <v>3.940242</v>
      </c>
      <c r="EZ34" s="12">
        <v>8.0103270000000109</v>
      </c>
      <c r="FA34" s="12">
        <v>3.49770966666668</v>
      </c>
      <c r="FB34" s="12">
        <v>2.18231666666667</v>
      </c>
      <c r="FC34" s="12">
        <v>1.14240733333333</v>
      </c>
      <c r="FD34" s="12">
        <v>11.4240733333333</v>
      </c>
      <c r="FE34" s="12">
        <v>4.7853666666666399E-2</v>
      </c>
      <c r="FF34" s="12">
        <v>0.478536666666664</v>
      </c>
      <c r="FG34" s="12">
        <v>23.872932063722107</v>
      </c>
      <c r="FH34" s="12">
        <v>56.926350999999997</v>
      </c>
      <c r="FI34" s="12">
        <v>20.387094666666702</v>
      </c>
      <c r="FJ34" s="12">
        <v>736.10842866666599</v>
      </c>
      <c r="FK34" s="12">
        <v>3.87646166666666</v>
      </c>
      <c r="FL34" s="12">
        <v>4.2189506666666698</v>
      </c>
      <c r="FM34" s="12">
        <v>75.668687000000006</v>
      </c>
      <c r="FN34" s="12">
        <v>400.39194400000002</v>
      </c>
      <c r="FO34" s="12">
        <v>376.28639333333399</v>
      </c>
      <c r="FP34" s="12">
        <v>254.94690433333301</v>
      </c>
      <c r="FQ34" s="12">
        <v>425.35881900000101</v>
      </c>
      <c r="FR34" s="12">
        <v>1.59481133333334</v>
      </c>
      <c r="FS34" s="12">
        <v>8.4761620000000004</v>
      </c>
      <c r="FT34" s="12">
        <v>4.7733050000000103</v>
      </c>
      <c r="FU34" s="12">
        <v>1.3292520000000001</v>
      </c>
      <c r="FV34" s="12">
        <v>3.6595026666666701</v>
      </c>
      <c r="FW34" s="12">
        <v>0.99568500000000004</v>
      </c>
      <c r="FX34" s="12">
        <v>3.1449103333333399</v>
      </c>
      <c r="FY34" s="12">
        <v>1.8202103333333299</v>
      </c>
      <c r="FZ34" s="12">
        <v>9.9824423333333296</v>
      </c>
      <c r="GA34" s="46">
        <v>94.038955999999899</v>
      </c>
      <c r="GB34" s="54"/>
    </row>
    <row r="35" spans="1:350" s="2" customFormat="1" ht="12.75" customHeight="1" x14ac:dyDescent="0.2">
      <c r="A35" s="73"/>
      <c r="B35" s="66">
        <v>437</v>
      </c>
      <c r="C35" s="8" t="s">
        <v>378</v>
      </c>
      <c r="D35" s="8"/>
      <c r="E35" s="8" t="s">
        <v>372</v>
      </c>
      <c r="F35" s="8" t="s">
        <v>198</v>
      </c>
      <c r="G35" s="8" t="s">
        <v>199</v>
      </c>
      <c r="H35" s="8" t="s">
        <v>344</v>
      </c>
      <c r="I35" s="8" t="s">
        <v>345</v>
      </c>
      <c r="J35" s="8" t="s">
        <v>346</v>
      </c>
      <c r="K35" s="8" t="s">
        <v>347</v>
      </c>
      <c r="L35" s="8" t="s">
        <v>347</v>
      </c>
      <c r="M35" s="8" t="s">
        <v>348</v>
      </c>
      <c r="N35" s="8" t="s">
        <v>3097</v>
      </c>
      <c r="O35" s="8" t="s">
        <v>3087</v>
      </c>
      <c r="P35" s="8" t="s">
        <v>3087</v>
      </c>
      <c r="Q35" s="8" t="s">
        <v>3193</v>
      </c>
      <c r="R35" s="8" t="s">
        <v>3194</v>
      </c>
      <c r="S35" s="8" t="s">
        <v>3325</v>
      </c>
      <c r="T35" s="8" t="s">
        <v>238</v>
      </c>
      <c r="U35" s="8" t="s">
        <v>369</v>
      </c>
      <c r="V35" s="8" t="s">
        <v>369</v>
      </c>
      <c r="W35" s="9">
        <v>2010</v>
      </c>
      <c r="X35" s="9">
        <f t="shared" si="4"/>
        <v>3</v>
      </c>
      <c r="Y35" s="10" t="s">
        <v>1526</v>
      </c>
      <c r="Z35" s="10" t="s">
        <v>3195</v>
      </c>
      <c r="AA35" s="10" t="s">
        <v>3196</v>
      </c>
      <c r="AB35" s="10" t="s">
        <v>350</v>
      </c>
      <c r="AC35" s="10" t="s">
        <v>370</v>
      </c>
      <c r="AD35" s="10" t="s">
        <v>3192</v>
      </c>
      <c r="AE35" s="10" t="s">
        <v>371</v>
      </c>
      <c r="AF35" s="10" t="s">
        <v>248</v>
      </c>
      <c r="AG35" s="10" t="s">
        <v>3183</v>
      </c>
      <c r="AH35" s="10" t="s">
        <v>212</v>
      </c>
      <c r="AI35" s="10" t="s">
        <v>379</v>
      </c>
      <c r="AJ35" s="10"/>
      <c r="AK35" s="10" t="s">
        <v>213</v>
      </c>
      <c r="AL35" s="10">
        <f t="shared" si="0"/>
        <v>15</v>
      </c>
      <c r="AM35" s="10" t="s">
        <v>217</v>
      </c>
      <c r="AN35" s="10" t="s">
        <v>218</v>
      </c>
      <c r="AO35" s="10"/>
      <c r="AP35" s="10">
        <v>727111.22</v>
      </c>
      <c r="AQ35" s="10">
        <v>1304818.83</v>
      </c>
      <c r="AR35" s="10">
        <v>11.795802999999999</v>
      </c>
      <c r="AS35" s="10">
        <v>41.084305999999998</v>
      </c>
      <c r="AT35" s="10" t="s">
        <v>376</v>
      </c>
      <c r="AU35" s="10" t="s">
        <v>377</v>
      </c>
      <c r="AV35" s="10">
        <v>1676796.3402837799</v>
      </c>
      <c r="AW35" s="10">
        <v>1381373.00332186</v>
      </c>
      <c r="AX35" s="10">
        <v>370</v>
      </c>
      <c r="AY35" s="10">
        <v>377</v>
      </c>
      <c r="AZ35" s="10">
        <v>1.4975000000000001E-4</v>
      </c>
      <c r="BA35" s="10">
        <v>1.1244E-4</v>
      </c>
      <c r="BB35" s="10">
        <v>7.8410000000000003E-5</v>
      </c>
      <c r="BC35" s="10">
        <v>5.3489999999999998E-5</v>
      </c>
      <c r="BD35" s="10">
        <v>3.8519999999999997E-5</v>
      </c>
      <c r="BE35" s="10">
        <v>2.5369999999999999E-5</v>
      </c>
      <c r="BF35" s="10">
        <v>2.2770000000000001E-5</v>
      </c>
      <c r="BG35" s="10">
        <v>0</v>
      </c>
      <c r="BH35" s="10">
        <v>389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24.49</v>
      </c>
      <c r="BO35" s="10">
        <v>23.08</v>
      </c>
      <c r="BP35" s="10">
        <f t="shared" si="1"/>
        <v>276.95999999999998</v>
      </c>
      <c r="BQ35" s="10">
        <v>150.61000000000001</v>
      </c>
      <c r="BR35" s="10">
        <f t="shared" si="2"/>
        <v>1807.3200000000002</v>
      </c>
      <c r="BS35" s="10">
        <f t="shared" si="3"/>
        <v>6.5255632582322365</v>
      </c>
      <c r="BT35" s="10">
        <v>22.46</v>
      </c>
      <c r="BU35" s="10">
        <v>8.09</v>
      </c>
      <c r="BV35" s="10">
        <v>12.06</v>
      </c>
      <c r="BW35" s="10">
        <v>1530</v>
      </c>
      <c r="BX35" s="10">
        <v>2</v>
      </c>
      <c r="BY35" s="10">
        <v>0.9</v>
      </c>
      <c r="BZ35" s="10" t="s">
        <v>357</v>
      </c>
      <c r="CA35" s="10">
        <v>0.15</v>
      </c>
      <c r="CB35" s="10">
        <v>0.94696629047400005</v>
      </c>
      <c r="CC35" s="10">
        <v>504</v>
      </c>
      <c r="CD35" s="10">
        <v>504</v>
      </c>
      <c r="CE35" s="10">
        <v>2699</v>
      </c>
      <c r="CF35" s="10" t="s">
        <v>222</v>
      </c>
      <c r="CG35" s="10">
        <v>1.7</v>
      </c>
      <c r="CH35" s="10">
        <v>0</v>
      </c>
      <c r="CI35" s="10" t="s">
        <v>358</v>
      </c>
      <c r="CJ35" s="10" t="s">
        <v>359</v>
      </c>
      <c r="CK35" s="10" t="s">
        <v>360</v>
      </c>
      <c r="CL35" s="10" t="s">
        <v>361</v>
      </c>
      <c r="CM35" s="10" t="s">
        <v>247</v>
      </c>
      <c r="CN35" s="10" t="s">
        <v>3370</v>
      </c>
      <c r="CO35" s="11">
        <v>1.4665156666666701</v>
      </c>
      <c r="CP35" s="11">
        <v>22.150997149999998</v>
      </c>
      <c r="CQ35" s="11">
        <v>46.937321939999997</v>
      </c>
      <c r="CR35" s="11">
        <v>30.911680910000001</v>
      </c>
      <c r="CS35" s="11" t="s">
        <v>306</v>
      </c>
      <c r="CT35" s="11" t="s">
        <v>231</v>
      </c>
      <c r="CU35" s="11">
        <v>0.29971946623306889</v>
      </c>
      <c r="CV35" s="11">
        <v>0.49394518801784576</v>
      </c>
      <c r="CW35" s="11">
        <v>0.1942257217847769</v>
      </c>
      <c r="CX35" s="11">
        <v>4.4096609382257297</v>
      </c>
      <c r="CY35" s="11">
        <v>8.1484000000000005</v>
      </c>
      <c r="CZ35" s="10">
        <v>0</v>
      </c>
      <c r="DA35" s="10">
        <v>6.5</v>
      </c>
      <c r="DB35" s="10">
        <f t="shared" si="5"/>
        <v>-1.6484000000000005</v>
      </c>
      <c r="DC35" s="10" t="s">
        <v>232</v>
      </c>
      <c r="DD35" s="11">
        <v>3.5732009925558348</v>
      </c>
      <c r="DE35" s="11">
        <v>2.2712406947890842</v>
      </c>
      <c r="DF35" s="11">
        <v>1.0237051248550415</v>
      </c>
      <c r="DG35" s="11"/>
      <c r="DH35" s="11">
        <v>1.0237051248550415</v>
      </c>
      <c r="DI35" s="11">
        <v>10.237051248550415</v>
      </c>
      <c r="DJ35" s="11"/>
      <c r="DK35" s="11">
        <v>10.237051248550415</v>
      </c>
      <c r="DL35" s="11">
        <v>22.519194054703171</v>
      </c>
      <c r="DM35" s="11"/>
      <c r="DN35" s="11"/>
      <c r="DO35" s="11">
        <v>22.519194054703171</v>
      </c>
      <c r="DP35" s="11">
        <v>82.57037820057829</v>
      </c>
      <c r="DQ35" s="11"/>
      <c r="DR35" s="11"/>
      <c r="DS35" s="11">
        <v>82.57037820057829</v>
      </c>
      <c r="DT35" s="11">
        <v>3.1602382659912109E-2</v>
      </c>
      <c r="DU35" s="11">
        <v>0.31602382659912109</v>
      </c>
      <c r="DV35" s="11">
        <v>32.393289324783098</v>
      </c>
      <c r="DW35" s="11">
        <v>45.823739174732559</v>
      </c>
      <c r="DX35" s="11">
        <v>21.684258787570045</v>
      </c>
      <c r="DY35" s="11">
        <v>715.23178807947011</v>
      </c>
      <c r="DZ35" s="11">
        <v>4.2606214977075911</v>
      </c>
      <c r="EA35" s="11">
        <v>2.3942944472745795</v>
      </c>
      <c r="EB35" s="11">
        <v>71.414365766683645</v>
      </c>
      <c r="EC35" s="11">
        <v>417.54661232806933</v>
      </c>
      <c r="ED35" s="11">
        <v>425.59042282221094</v>
      </c>
      <c r="EE35" s="11">
        <v>259.59246051961287</v>
      </c>
      <c r="EF35" s="11">
        <v>429.17167600611305</v>
      </c>
      <c r="EG35" s="11">
        <v>1.4940397350993377</v>
      </c>
      <c r="EH35" s="11">
        <v>8.5876719307182903</v>
      </c>
      <c r="EI35" s="11">
        <v>4.4160652063168628</v>
      </c>
      <c r="EJ35" s="11">
        <v>1.0959755476311768</v>
      </c>
      <c r="EK35" s="11">
        <v>3.5761589403973506</v>
      </c>
      <c r="EL35" s="11">
        <v>1.0706323393027419</v>
      </c>
      <c r="EM35" s="11">
        <v>3.546586856851758</v>
      </c>
      <c r="EN35" s="11">
        <v>1.8659638087222306</v>
      </c>
      <c r="EO35" s="11">
        <v>10.517579337021406</v>
      </c>
      <c r="EP35" s="11">
        <v>95.643128736530187</v>
      </c>
      <c r="EQ35" s="10"/>
      <c r="ER35" s="12">
        <v>1.4665156666666701</v>
      </c>
      <c r="ES35" s="12">
        <v>21.474457666666598</v>
      </c>
      <c r="ET35" s="12">
        <v>46.279025666666598</v>
      </c>
      <c r="EU35" s="12">
        <v>30.284718666666599</v>
      </c>
      <c r="EV35" s="12">
        <v>0.274733</v>
      </c>
      <c r="EW35" s="12">
        <v>0.45811133333333398</v>
      </c>
      <c r="EX35" s="12">
        <v>0.19209166666666599</v>
      </c>
      <c r="EY35" s="12">
        <v>4.28825533333334</v>
      </c>
      <c r="EZ35" s="12">
        <v>7.9976200000000297</v>
      </c>
      <c r="FA35" s="12">
        <v>3.5305569999999999</v>
      </c>
      <c r="FB35" s="12">
        <v>2.2968649999999999</v>
      </c>
      <c r="FC35" s="12">
        <v>1.08378533333333</v>
      </c>
      <c r="FD35" s="12">
        <v>10.8378533333333</v>
      </c>
      <c r="FE35" s="12">
        <v>3.7419999999999898E-2</v>
      </c>
      <c r="FF35" s="12">
        <v>0.37419999999999898</v>
      </c>
      <c r="FG35" s="12">
        <v>28.962729378229103</v>
      </c>
      <c r="FH35" s="12">
        <v>55.531665666666697</v>
      </c>
      <c r="FI35" s="12">
        <v>19.826233999999999</v>
      </c>
      <c r="FJ35" s="12">
        <v>729.23861666666699</v>
      </c>
      <c r="FK35" s="12">
        <v>4.14653766666666</v>
      </c>
      <c r="FL35" s="12">
        <v>3.17204166666667</v>
      </c>
      <c r="FM35" s="12">
        <v>74.182317666666705</v>
      </c>
      <c r="FN35" s="12">
        <v>404.915412</v>
      </c>
      <c r="FO35" s="12">
        <v>404.81800533333302</v>
      </c>
      <c r="FP35" s="12">
        <v>254.99216166666699</v>
      </c>
      <c r="FQ35" s="12">
        <v>419.100032</v>
      </c>
      <c r="FR35" s="12">
        <v>1.59966433333334</v>
      </c>
      <c r="FS35" s="12">
        <v>8.2358670000000007</v>
      </c>
      <c r="FT35" s="12">
        <v>5.3216223333333401</v>
      </c>
      <c r="FU35" s="12">
        <v>1.1572196666666701</v>
      </c>
      <c r="FV35" s="12">
        <v>3.6104946666666602</v>
      </c>
      <c r="FW35" s="12">
        <v>1.01498133333333</v>
      </c>
      <c r="FX35" s="12">
        <v>3.3998279999999999</v>
      </c>
      <c r="FY35" s="12">
        <v>1.81465066666667</v>
      </c>
      <c r="FZ35" s="12">
        <v>10.012069</v>
      </c>
      <c r="GA35" s="46">
        <v>94.416217666666498</v>
      </c>
      <c r="GB35" s="54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</row>
    <row r="36" spans="1:350" s="2" customFormat="1" ht="12.75" customHeight="1" x14ac:dyDescent="0.2">
      <c r="A36" s="73"/>
      <c r="B36" s="66">
        <v>438</v>
      </c>
      <c r="C36" s="8" t="s">
        <v>380</v>
      </c>
      <c r="D36" s="8"/>
      <c r="E36" s="8" t="s">
        <v>372</v>
      </c>
      <c r="F36" s="8" t="s">
        <v>198</v>
      </c>
      <c r="G36" s="8" t="s">
        <v>199</v>
      </c>
      <c r="H36" s="8" t="s">
        <v>344</v>
      </c>
      <c r="I36" s="8" t="s">
        <v>345</v>
      </c>
      <c r="J36" s="8" t="s">
        <v>346</v>
      </c>
      <c r="K36" s="8" t="s">
        <v>347</v>
      </c>
      <c r="L36" s="8" t="s">
        <v>347</v>
      </c>
      <c r="M36" s="8" t="s">
        <v>348</v>
      </c>
      <c r="N36" s="8" t="s">
        <v>3097</v>
      </c>
      <c r="O36" s="8" t="s">
        <v>3087</v>
      </c>
      <c r="P36" s="8" t="s">
        <v>3087</v>
      </c>
      <c r="Q36" s="8" t="s">
        <v>3193</v>
      </c>
      <c r="R36" s="8" t="s">
        <v>3194</v>
      </c>
      <c r="S36" s="8" t="s">
        <v>3325</v>
      </c>
      <c r="T36" s="8" t="s">
        <v>238</v>
      </c>
      <c r="U36" s="8" t="s">
        <v>369</v>
      </c>
      <c r="V36" s="8" t="s">
        <v>369</v>
      </c>
      <c r="W36" s="9">
        <v>2010</v>
      </c>
      <c r="X36" s="9">
        <f t="shared" si="4"/>
        <v>3</v>
      </c>
      <c r="Y36" s="10" t="s">
        <v>1526</v>
      </c>
      <c r="Z36" s="10" t="s">
        <v>3195</v>
      </c>
      <c r="AA36" s="10" t="s">
        <v>3196</v>
      </c>
      <c r="AB36" s="10" t="s">
        <v>350</v>
      </c>
      <c r="AC36" s="10" t="s">
        <v>370</v>
      </c>
      <c r="AD36" s="10" t="s">
        <v>3192</v>
      </c>
      <c r="AE36" s="10" t="s">
        <v>371</v>
      </c>
      <c r="AF36" s="10" t="s">
        <v>248</v>
      </c>
      <c r="AG36" s="10" t="s">
        <v>3183</v>
      </c>
      <c r="AH36" s="10" t="s">
        <v>212</v>
      </c>
      <c r="AI36" s="10" t="s">
        <v>381</v>
      </c>
      <c r="AJ36" s="10"/>
      <c r="AK36" s="10" t="s">
        <v>213</v>
      </c>
      <c r="AL36" s="10">
        <f t="shared" si="0"/>
        <v>15</v>
      </c>
      <c r="AM36" s="10" t="s">
        <v>217</v>
      </c>
      <c r="AN36" s="10" t="s">
        <v>218</v>
      </c>
      <c r="AO36" s="10"/>
      <c r="AP36" s="10">
        <v>727111.22</v>
      </c>
      <c r="AQ36" s="10">
        <v>1304818.83</v>
      </c>
      <c r="AR36" s="10">
        <v>11.795802999999999</v>
      </c>
      <c r="AS36" s="10">
        <v>41.084305999999998</v>
      </c>
      <c r="AT36" s="10" t="s">
        <v>376</v>
      </c>
      <c r="AU36" s="10" t="s">
        <v>377</v>
      </c>
      <c r="AV36" s="10">
        <v>1676796.3402837799</v>
      </c>
      <c r="AW36" s="10">
        <v>1381373.00332186</v>
      </c>
      <c r="AX36" s="10">
        <v>370</v>
      </c>
      <c r="AY36" s="10">
        <v>377</v>
      </c>
      <c r="AZ36" s="10">
        <v>1.4975000000000001E-4</v>
      </c>
      <c r="BA36" s="10">
        <v>1.1244E-4</v>
      </c>
      <c r="BB36" s="10">
        <v>7.8410000000000003E-5</v>
      </c>
      <c r="BC36" s="10">
        <v>5.3489999999999998E-5</v>
      </c>
      <c r="BD36" s="10">
        <v>3.8519999999999997E-5</v>
      </c>
      <c r="BE36" s="10">
        <v>2.5369999999999999E-5</v>
      </c>
      <c r="BF36" s="10">
        <v>2.2770000000000001E-5</v>
      </c>
      <c r="BG36" s="10">
        <v>0</v>
      </c>
      <c r="BH36" s="10">
        <v>389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24.49</v>
      </c>
      <c r="BO36" s="10">
        <v>23.08</v>
      </c>
      <c r="BP36" s="10">
        <f t="shared" si="1"/>
        <v>276.95999999999998</v>
      </c>
      <c r="BQ36" s="10">
        <v>150.61000000000001</v>
      </c>
      <c r="BR36" s="10">
        <f t="shared" si="2"/>
        <v>1807.3200000000002</v>
      </c>
      <c r="BS36" s="10">
        <f t="shared" si="3"/>
        <v>6.5255632582322365</v>
      </c>
      <c r="BT36" s="10">
        <v>22.46</v>
      </c>
      <c r="BU36" s="10">
        <v>8.09</v>
      </c>
      <c r="BV36" s="10">
        <v>12.06</v>
      </c>
      <c r="BW36" s="10">
        <v>1530</v>
      </c>
      <c r="BX36" s="10">
        <v>2</v>
      </c>
      <c r="BY36" s="10">
        <v>0.9</v>
      </c>
      <c r="BZ36" s="10" t="s">
        <v>357</v>
      </c>
      <c r="CA36" s="10">
        <v>0.15</v>
      </c>
      <c r="CB36" s="10">
        <v>0.94696629047400005</v>
      </c>
      <c r="CC36" s="10">
        <v>504</v>
      </c>
      <c r="CD36" s="10">
        <v>504</v>
      </c>
      <c r="CE36" s="10">
        <v>2699</v>
      </c>
      <c r="CF36" s="10" t="s">
        <v>222</v>
      </c>
      <c r="CG36" s="10">
        <v>1.7</v>
      </c>
      <c r="CH36" s="10">
        <v>0</v>
      </c>
      <c r="CI36" s="10" t="s">
        <v>358</v>
      </c>
      <c r="CJ36" s="10" t="s">
        <v>359</v>
      </c>
      <c r="CK36" s="10" t="s">
        <v>360</v>
      </c>
      <c r="CL36" s="10" t="s">
        <v>361</v>
      </c>
      <c r="CM36" s="10" t="s">
        <v>247</v>
      </c>
      <c r="CN36" s="10" t="s">
        <v>3370</v>
      </c>
      <c r="CO36" s="11">
        <v>1.4702913333333401</v>
      </c>
      <c r="CP36" s="11">
        <v>18.46590909</v>
      </c>
      <c r="CQ36" s="11">
        <v>46.946022730000003</v>
      </c>
      <c r="CR36" s="11">
        <v>34.58806818</v>
      </c>
      <c r="CS36" s="11" t="s">
        <v>382</v>
      </c>
      <c r="CT36" s="11" t="s">
        <v>231</v>
      </c>
      <c r="CU36" s="11">
        <v>0.29700863143845596</v>
      </c>
      <c r="CV36" s="11">
        <v>0.5054012345679012</v>
      </c>
      <c r="CW36" s="11">
        <v>0.20839260312944524</v>
      </c>
      <c r="CX36" s="11">
        <v>6.7329417080885694</v>
      </c>
      <c r="CY36" s="11">
        <v>8.1509999999999998</v>
      </c>
      <c r="CZ36" s="10">
        <v>0</v>
      </c>
      <c r="DA36" s="10">
        <v>6.5</v>
      </c>
      <c r="DB36" s="10">
        <f t="shared" si="5"/>
        <v>-1.6509999999999998</v>
      </c>
      <c r="DC36" s="10" t="s">
        <v>232</v>
      </c>
      <c r="DD36" s="11">
        <v>3.7790697674418747</v>
      </c>
      <c r="DE36" s="11">
        <v>2.4153488372093124</v>
      </c>
      <c r="DF36" s="11">
        <v>1.129883885383606</v>
      </c>
      <c r="DG36" s="11"/>
      <c r="DH36" s="11">
        <v>1.129883885383606</v>
      </c>
      <c r="DI36" s="11">
        <v>11.29883885383606</v>
      </c>
      <c r="DJ36" s="11"/>
      <c r="DK36" s="11">
        <v>11.29883885383606</v>
      </c>
      <c r="DL36" s="11">
        <v>24.918877265287751</v>
      </c>
      <c r="DM36" s="11"/>
      <c r="DN36" s="11"/>
      <c r="DO36" s="11">
        <v>24.918877265287751</v>
      </c>
      <c r="DP36" s="11">
        <v>91.369216639388412</v>
      </c>
      <c r="DQ36" s="11"/>
      <c r="DR36" s="11"/>
      <c r="DS36" s="11">
        <v>91.369216639388412</v>
      </c>
      <c r="DT36" s="11">
        <v>4.5604664832353592E-2</v>
      </c>
      <c r="DU36" s="11">
        <v>0.45604664832353592</v>
      </c>
      <c r="DV36" s="11">
        <v>24.775620861092825</v>
      </c>
      <c r="DW36" s="11">
        <v>37.14229053049084</v>
      </c>
      <c r="DX36" s="11">
        <v>21.61705503222608</v>
      </c>
      <c r="DY36" s="11">
        <v>764.60089241447702</v>
      </c>
      <c r="DZ36" s="11">
        <v>4.152206246901339</v>
      </c>
      <c r="EA36" s="11">
        <v>3.8534457114526535</v>
      </c>
      <c r="EB36" s="11">
        <v>66.981259295984145</v>
      </c>
      <c r="EC36" s="11">
        <v>401.74814080317304</v>
      </c>
      <c r="ED36" s="11">
        <v>376.86365889935553</v>
      </c>
      <c r="EE36" s="11">
        <v>281.65493306891426</v>
      </c>
      <c r="EF36" s="11">
        <v>397.97025285076847</v>
      </c>
      <c r="EG36" s="11">
        <v>1.4890431333663858</v>
      </c>
      <c r="EH36" s="11">
        <v>9.1822508676251875</v>
      </c>
      <c r="EI36" s="11">
        <v>4.7187109568666337</v>
      </c>
      <c r="EJ36" s="11">
        <v>1.2027764005949431</v>
      </c>
      <c r="EK36" s="11">
        <v>3.8230044620723849</v>
      </c>
      <c r="EL36" s="11">
        <v>1.030123437956854</v>
      </c>
      <c r="EM36" s="11">
        <v>3.1405304908279628</v>
      </c>
      <c r="EN36" s="11">
        <v>1.7303054471772543</v>
      </c>
      <c r="EO36" s="11">
        <v>10.095386743339366</v>
      </c>
      <c r="EP36" s="11">
        <v>96.320865017380711</v>
      </c>
      <c r="EQ36" s="10"/>
      <c r="ER36" s="12">
        <v>1.4702913333333401</v>
      </c>
      <c r="ES36" s="12">
        <v>20.978476333333301</v>
      </c>
      <c r="ET36" s="12">
        <v>46.339708666666702</v>
      </c>
      <c r="EU36" s="12">
        <v>33.122804333333299</v>
      </c>
      <c r="EV36" s="12">
        <v>0.27066966666666598</v>
      </c>
      <c r="EW36" s="12">
        <v>0.46919499999999897</v>
      </c>
      <c r="EX36" s="12">
        <v>0.19592199999999901</v>
      </c>
      <c r="EY36" s="12">
        <v>5.3768469999999997</v>
      </c>
      <c r="EZ36" s="12">
        <v>8.0673920000000194</v>
      </c>
      <c r="FA36" s="12">
        <v>3.6085246666666699</v>
      </c>
      <c r="FB36" s="12">
        <v>2.2971876666666602</v>
      </c>
      <c r="FC36" s="12">
        <v>1.1797406666666701</v>
      </c>
      <c r="FD36" s="12">
        <v>11.797406666666701</v>
      </c>
      <c r="FE36" s="12">
        <v>5.7465666666666797E-2</v>
      </c>
      <c r="FF36" s="12">
        <v>0.57465666666666793</v>
      </c>
      <c r="FG36" s="12">
        <v>20.529487172050572</v>
      </c>
      <c r="FH36" s="12">
        <v>52.3260266666666</v>
      </c>
      <c r="FI36" s="12">
        <v>20.3500716666667</v>
      </c>
      <c r="FJ36" s="12">
        <v>733.03733533333195</v>
      </c>
      <c r="FK36" s="12">
        <v>4.0925326666666697</v>
      </c>
      <c r="FL36" s="12">
        <v>4.1138296666666703</v>
      </c>
      <c r="FM36" s="12">
        <v>71.293874666666696</v>
      </c>
      <c r="FN36" s="12">
        <v>391.32827500000002</v>
      </c>
      <c r="FO36" s="12">
        <v>380.51394266666699</v>
      </c>
      <c r="FP36" s="12">
        <v>269.75244633333301</v>
      </c>
      <c r="FQ36" s="12">
        <v>407.64267333333402</v>
      </c>
      <c r="FR36" s="12">
        <v>1.67987166666667</v>
      </c>
      <c r="FS36" s="12">
        <v>8.5034543333333392</v>
      </c>
      <c r="FT36" s="12">
        <v>5.413373</v>
      </c>
      <c r="FU36" s="12">
        <v>1.2790046666666699</v>
      </c>
      <c r="FV36" s="12">
        <v>3.63857133333333</v>
      </c>
      <c r="FW36" s="12">
        <v>1.00979533333333</v>
      </c>
      <c r="FX36" s="12">
        <v>3.1510476666666798</v>
      </c>
      <c r="FY36" s="12">
        <v>1.7697293333333399</v>
      </c>
      <c r="FZ36" s="12">
        <v>9.9598403333333394</v>
      </c>
      <c r="GA36" s="46">
        <v>94.652344333333303</v>
      </c>
      <c r="GB36" s="54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</row>
    <row r="37" spans="1:350" ht="12.75" customHeight="1" x14ac:dyDescent="0.2">
      <c r="A37" s="54"/>
      <c r="B37" s="66">
        <v>439</v>
      </c>
      <c r="C37" s="8" t="s">
        <v>383</v>
      </c>
      <c r="D37" s="8" t="s">
        <v>387</v>
      </c>
      <c r="E37" s="8" t="s">
        <v>384</v>
      </c>
      <c r="F37" s="8" t="s">
        <v>198</v>
      </c>
      <c r="G37" s="8" t="s">
        <v>199</v>
      </c>
      <c r="H37" s="8" t="s">
        <v>344</v>
      </c>
      <c r="I37" s="8" t="s">
        <v>345</v>
      </c>
      <c r="J37" s="8" t="s">
        <v>346</v>
      </c>
      <c r="K37" s="8" t="s">
        <v>347</v>
      </c>
      <c r="L37" s="8" t="s">
        <v>347</v>
      </c>
      <c r="M37" s="8" t="s">
        <v>348</v>
      </c>
      <c r="N37" s="8" t="s">
        <v>3097</v>
      </c>
      <c r="O37" s="8" t="s">
        <v>2932</v>
      </c>
      <c r="P37" s="8" t="s">
        <v>2932</v>
      </c>
      <c r="Q37" s="8" t="s">
        <v>3197</v>
      </c>
      <c r="R37" s="8" t="s">
        <v>3198</v>
      </c>
      <c r="S37" s="8" t="s">
        <v>3324</v>
      </c>
      <c r="T37" s="8" t="s">
        <v>238</v>
      </c>
      <c r="U37" s="8" t="s">
        <v>239</v>
      </c>
      <c r="V37" s="8" t="s">
        <v>2944</v>
      </c>
      <c r="W37" s="9">
        <v>2010</v>
      </c>
      <c r="X37" s="9">
        <f t="shared" si="4"/>
        <v>3</v>
      </c>
      <c r="Y37" s="10" t="s">
        <v>3086</v>
      </c>
      <c r="Z37" s="10" t="s">
        <v>3199</v>
      </c>
      <c r="AA37" s="10" t="s">
        <v>3200</v>
      </c>
      <c r="AB37" s="10" t="s">
        <v>350</v>
      </c>
      <c r="AC37" s="10" t="s">
        <v>208</v>
      </c>
      <c r="AD37" s="10" t="s">
        <v>3192</v>
      </c>
      <c r="AE37" s="10" t="s">
        <v>210</v>
      </c>
      <c r="AF37" s="10" t="s">
        <v>248</v>
      </c>
      <c r="AG37" s="10" t="s">
        <v>3186</v>
      </c>
      <c r="AH37" s="10" t="s">
        <v>212</v>
      </c>
      <c r="AI37" s="10" t="s">
        <v>385</v>
      </c>
      <c r="AJ37" s="10" t="s">
        <v>386</v>
      </c>
      <c r="AK37" s="10" t="s">
        <v>213</v>
      </c>
      <c r="AL37" s="10">
        <f t="shared" si="0"/>
        <v>15</v>
      </c>
      <c r="AM37" s="10" t="s">
        <v>217</v>
      </c>
      <c r="AN37" s="10" t="s">
        <v>218</v>
      </c>
      <c r="AO37" s="10"/>
      <c r="AP37" s="10">
        <v>727837.17</v>
      </c>
      <c r="AQ37" s="10">
        <v>1302076.71</v>
      </c>
      <c r="AR37" s="10">
        <v>11.770972</v>
      </c>
      <c r="AS37" s="10">
        <v>41.090778</v>
      </c>
      <c r="AT37" s="10" t="s">
        <v>388</v>
      </c>
      <c r="AU37" s="10" t="s">
        <v>389</v>
      </c>
      <c r="AV37" s="10">
        <v>1677451.3733747399</v>
      </c>
      <c r="AW37" s="10">
        <v>1378496.7888857699</v>
      </c>
      <c r="AX37" s="10">
        <v>375</v>
      </c>
      <c r="AY37" s="10">
        <v>363</v>
      </c>
      <c r="AZ37" s="10">
        <v>1.4108999999999999E-4</v>
      </c>
      <c r="BA37" s="10">
        <v>1.1244E-4</v>
      </c>
      <c r="BB37" s="10">
        <v>7.8410000000000003E-5</v>
      </c>
      <c r="BC37" s="10">
        <v>5.3489999999999998E-5</v>
      </c>
      <c r="BD37" s="10">
        <v>3.8519999999999997E-5</v>
      </c>
      <c r="BE37" s="10">
        <v>2.5369999999999999E-5</v>
      </c>
      <c r="BF37" s="10">
        <v>2.2770000000000001E-5</v>
      </c>
      <c r="BG37" s="10">
        <v>0</v>
      </c>
      <c r="BH37" s="10">
        <v>389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24.49</v>
      </c>
      <c r="BO37" s="10">
        <v>23.08</v>
      </c>
      <c r="BP37" s="10">
        <f t="shared" si="1"/>
        <v>276.95999999999998</v>
      </c>
      <c r="BQ37" s="10">
        <v>150.61000000000001</v>
      </c>
      <c r="BR37" s="10">
        <f t="shared" si="2"/>
        <v>1807.3200000000002</v>
      </c>
      <c r="BS37" s="10">
        <f t="shared" si="3"/>
        <v>6.5255632582322365</v>
      </c>
      <c r="BT37" s="10">
        <v>22.46</v>
      </c>
      <c r="BU37" s="10">
        <v>8.09</v>
      </c>
      <c r="BV37" s="10">
        <v>12.06</v>
      </c>
      <c r="BW37" s="10">
        <v>1530</v>
      </c>
      <c r="BX37" s="10">
        <v>2</v>
      </c>
      <c r="BY37" s="10">
        <v>0.9</v>
      </c>
      <c r="BZ37" s="10" t="s">
        <v>357</v>
      </c>
      <c r="CA37" s="10">
        <v>0.15</v>
      </c>
      <c r="CB37" s="10">
        <v>0.69208800792699998</v>
      </c>
      <c r="CC37" s="10">
        <v>504</v>
      </c>
      <c r="CD37" s="10">
        <v>504</v>
      </c>
      <c r="CE37" s="10">
        <v>2699</v>
      </c>
      <c r="CF37" s="10" t="s">
        <v>222</v>
      </c>
      <c r="CG37" s="10">
        <v>1.7</v>
      </c>
      <c r="CH37" s="10">
        <v>0</v>
      </c>
      <c r="CI37" s="10" t="s">
        <v>358</v>
      </c>
      <c r="CJ37" s="10" t="s">
        <v>359</v>
      </c>
      <c r="CK37" s="10" t="s">
        <v>360</v>
      </c>
      <c r="CL37" s="10" t="s">
        <v>361</v>
      </c>
      <c r="CM37" s="10" t="s">
        <v>288</v>
      </c>
      <c r="CN37" s="10" t="s">
        <v>3370</v>
      </c>
      <c r="CO37" s="11">
        <v>1.5101737724792901</v>
      </c>
      <c r="CP37" s="11">
        <v>81.321022729999996</v>
      </c>
      <c r="CQ37" s="11">
        <v>8.59375</v>
      </c>
      <c r="CR37" s="11">
        <v>10.085227270000001</v>
      </c>
      <c r="CS37" s="11" t="s">
        <v>362</v>
      </c>
      <c r="CT37" s="11" t="s">
        <v>231</v>
      </c>
      <c r="CU37" s="11">
        <v>8.1699346405228773E-2</v>
      </c>
      <c r="CV37" s="11">
        <v>0.15277777777777779</v>
      </c>
      <c r="CW37" s="11">
        <v>7.1078431372549017E-2</v>
      </c>
      <c r="CX37" s="11">
        <v>5.4835646457268297</v>
      </c>
      <c r="CY37" s="11">
        <v>7.875</v>
      </c>
      <c r="CZ37" s="10">
        <v>0</v>
      </c>
      <c r="DA37" s="10">
        <v>6.5</v>
      </c>
      <c r="DB37" s="10">
        <f t="shared" si="5"/>
        <v>-1.375</v>
      </c>
      <c r="DC37" s="10" t="s">
        <v>232</v>
      </c>
      <c r="DD37" s="11">
        <v>3.91011235955053</v>
      </c>
      <c r="DE37" s="11">
        <v>2.1070786516853701</v>
      </c>
      <c r="DF37" s="11">
        <v>1.4716182947158813</v>
      </c>
      <c r="DG37" s="11"/>
      <c r="DH37" s="11">
        <v>1.4716182947158813</v>
      </c>
      <c r="DI37" s="11">
        <v>14.716182947158813</v>
      </c>
      <c r="DJ37" s="11"/>
      <c r="DK37" s="11">
        <v>14.716182947158813</v>
      </c>
      <c r="DL37" s="11">
        <v>33.335990276709339</v>
      </c>
      <c r="DM37" s="11"/>
      <c r="DN37" s="11"/>
      <c r="DO37" s="11">
        <v>33.335990276709339</v>
      </c>
      <c r="DP37" s="11">
        <v>122.23196434793424</v>
      </c>
      <c r="DQ37" s="11"/>
      <c r="DR37" s="11"/>
      <c r="DS37" s="11">
        <v>122.23196434793424</v>
      </c>
      <c r="DT37" s="11">
        <v>3.2125566154718399E-2</v>
      </c>
      <c r="DU37" s="11">
        <v>0.32125566154718399</v>
      </c>
      <c r="DV37" s="11">
        <v>45.80832249394426</v>
      </c>
      <c r="DW37" s="11">
        <v>36.989849776695088</v>
      </c>
      <c r="DX37" s="11">
        <v>17.719853836784409</v>
      </c>
      <c r="DY37" s="11">
        <v>603.15062931384512</v>
      </c>
      <c r="DZ37" s="11">
        <v>1.6218432805521723</v>
      </c>
      <c r="EA37" s="11">
        <v>1.8077953714981729</v>
      </c>
      <c r="EB37" s="11">
        <v>55.310596833130326</v>
      </c>
      <c r="EC37" s="11">
        <v>364.99472188388148</v>
      </c>
      <c r="ED37" s="11">
        <v>400.51969143321151</v>
      </c>
      <c r="EE37" s="11">
        <v>198.8639870077142</v>
      </c>
      <c r="EF37" s="11">
        <v>358.27202598457171</v>
      </c>
      <c r="EG37" s="11">
        <v>0.53560698335363388</v>
      </c>
      <c r="EH37" s="11">
        <v>6.6050913520097438</v>
      </c>
      <c r="EI37" s="11">
        <v>4.3661632155907428</v>
      </c>
      <c r="EJ37" s="11">
        <v>1.2242793341453511</v>
      </c>
      <c r="EK37" s="11">
        <v>3.0157531465692258</v>
      </c>
      <c r="EL37" s="11">
        <v>0.93588390226636275</v>
      </c>
      <c r="EM37" s="11">
        <v>3.3376640952767627</v>
      </c>
      <c r="EN37" s="11">
        <v>1.5577044608024857</v>
      </c>
      <c r="EO37" s="11">
        <v>9.2169041026817879</v>
      </c>
      <c r="EP37" s="11">
        <v>95.98673813195775</v>
      </c>
      <c r="EQ37" s="10"/>
      <c r="ER37" s="12">
        <v>1.52146633333333</v>
      </c>
      <c r="ES37" s="12">
        <v>74.635078333333297</v>
      </c>
      <c r="ET37" s="12">
        <v>15.038653333333301</v>
      </c>
      <c r="EU37" s="12">
        <v>11.368164</v>
      </c>
      <c r="EV37" s="12">
        <v>8.9932999999999694E-2</v>
      </c>
      <c r="EW37" s="12">
        <v>0.18233933333333399</v>
      </c>
      <c r="EX37" s="12">
        <v>8.4387000000000198E-2</v>
      </c>
      <c r="EY37" s="12">
        <v>4.4414343333333397</v>
      </c>
      <c r="EZ37" s="12">
        <v>7.8945140000000196</v>
      </c>
      <c r="FA37" s="12">
        <v>3.3373770000000098</v>
      </c>
      <c r="FB37" s="12">
        <v>1.997662</v>
      </c>
      <c r="FC37" s="12">
        <v>1.26557433333334</v>
      </c>
      <c r="FD37" s="12">
        <v>12.655743333333401</v>
      </c>
      <c r="FE37" s="12">
        <v>3.33189999999998E-2</v>
      </c>
      <c r="FF37" s="12">
        <v>0.33318999999999799</v>
      </c>
      <c r="FG37" s="12">
        <v>37.983562932061211</v>
      </c>
      <c r="FH37" s="12">
        <v>49.382333000000202</v>
      </c>
      <c r="FI37" s="12">
        <v>17.307726666666699</v>
      </c>
      <c r="FJ37" s="12">
        <v>602.51465166666605</v>
      </c>
      <c r="FK37" s="12">
        <v>2.5856599999999998</v>
      </c>
      <c r="FL37" s="12">
        <v>2.26470966666666</v>
      </c>
      <c r="FM37" s="12">
        <v>53.7441740000001</v>
      </c>
      <c r="FN37" s="12">
        <v>341.310247333333</v>
      </c>
      <c r="FO37" s="12">
        <v>341.99839966666701</v>
      </c>
      <c r="FP37" s="12">
        <v>192.211621333333</v>
      </c>
      <c r="FQ37" s="12">
        <v>378.38710633333301</v>
      </c>
      <c r="FR37" s="12">
        <v>0.71607766666666794</v>
      </c>
      <c r="FS37" s="12">
        <v>6.0753500000000003</v>
      </c>
      <c r="FT37" s="12">
        <v>4.7094456666666602</v>
      </c>
      <c r="FU37" s="12">
        <v>1.1216773333333401</v>
      </c>
      <c r="FV37" s="12">
        <v>3.0602559999999901</v>
      </c>
      <c r="FW37" s="12">
        <v>0.87512299999999998</v>
      </c>
      <c r="FX37" s="12">
        <v>2.9513769999999999</v>
      </c>
      <c r="FY37" s="12">
        <v>1.6359426666666601</v>
      </c>
      <c r="FZ37" s="12">
        <v>8.9755406666666602</v>
      </c>
      <c r="GA37" s="46">
        <v>95.093059666666406</v>
      </c>
      <c r="GB37" s="54"/>
    </row>
    <row r="38" spans="1:350" s="2" customFormat="1" ht="12.75" customHeight="1" x14ac:dyDescent="0.2">
      <c r="A38" s="73"/>
      <c r="B38" s="66">
        <v>440</v>
      </c>
      <c r="C38" s="8" t="s">
        <v>390</v>
      </c>
      <c r="D38" s="8"/>
      <c r="E38" s="8" t="s">
        <v>384</v>
      </c>
      <c r="F38" s="8" t="s">
        <v>198</v>
      </c>
      <c r="G38" s="8" t="s">
        <v>199</v>
      </c>
      <c r="H38" s="8" t="s">
        <v>344</v>
      </c>
      <c r="I38" s="8" t="s">
        <v>345</v>
      </c>
      <c r="J38" s="8" t="s">
        <v>346</v>
      </c>
      <c r="K38" s="8" t="s">
        <v>347</v>
      </c>
      <c r="L38" s="8" t="s">
        <v>347</v>
      </c>
      <c r="M38" s="8" t="s">
        <v>348</v>
      </c>
      <c r="N38" s="8" t="s">
        <v>3097</v>
      </c>
      <c r="O38" s="8" t="s">
        <v>2932</v>
      </c>
      <c r="P38" s="8" t="s">
        <v>2932</v>
      </c>
      <c r="Q38" s="8" t="s">
        <v>3197</v>
      </c>
      <c r="R38" s="8" t="s">
        <v>3198</v>
      </c>
      <c r="S38" s="8" t="s">
        <v>3324</v>
      </c>
      <c r="T38" s="8" t="s">
        <v>238</v>
      </c>
      <c r="U38" s="8" t="s">
        <v>239</v>
      </c>
      <c r="V38" s="8" t="s">
        <v>2944</v>
      </c>
      <c r="W38" s="9">
        <v>2010</v>
      </c>
      <c r="X38" s="9">
        <f t="shared" si="4"/>
        <v>3</v>
      </c>
      <c r="Y38" s="10" t="s">
        <v>3086</v>
      </c>
      <c r="Z38" s="10" t="s">
        <v>3199</v>
      </c>
      <c r="AA38" s="10" t="s">
        <v>3200</v>
      </c>
      <c r="AB38" s="10" t="s">
        <v>350</v>
      </c>
      <c r="AC38" s="10" t="s">
        <v>208</v>
      </c>
      <c r="AD38" s="10" t="s">
        <v>3192</v>
      </c>
      <c r="AE38" s="10" t="s">
        <v>210</v>
      </c>
      <c r="AF38" s="10" t="s">
        <v>248</v>
      </c>
      <c r="AG38" s="10" t="s">
        <v>3186</v>
      </c>
      <c r="AH38" s="10" t="s">
        <v>212</v>
      </c>
      <c r="AI38" s="10" t="s">
        <v>391</v>
      </c>
      <c r="AJ38" s="10"/>
      <c r="AK38" s="10" t="s">
        <v>213</v>
      </c>
      <c r="AL38" s="10">
        <f t="shared" si="0"/>
        <v>15</v>
      </c>
      <c r="AM38" s="10" t="s">
        <v>217</v>
      </c>
      <c r="AN38" s="10" t="s">
        <v>218</v>
      </c>
      <c r="AO38" s="10"/>
      <c r="AP38" s="10">
        <v>727837.17</v>
      </c>
      <c r="AQ38" s="10">
        <v>1302076.71</v>
      </c>
      <c r="AR38" s="10">
        <v>11.770972</v>
      </c>
      <c r="AS38" s="10">
        <v>41.090778</v>
      </c>
      <c r="AT38" s="10" t="s">
        <v>388</v>
      </c>
      <c r="AU38" s="10" t="s">
        <v>389</v>
      </c>
      <c r="AV38" s="10">
        <v>1677451.3733747399</v>
      </c>
      <c r="AW38" s="10">
        <v>1378496.7888857699</v>
      </c>
      <c r="AX38" s="10">
        <v>375</v>
      </c>
      <c r="AY38" s="10">
        <v>363</v>
      </c>
      <c r="AZ38" s="10">
        <v>1.4108999999999999E-4</v>
      </c>
      <c r="BA38" s="10">
        <v>1.1244E-4</v>
      </c>
      <c r="BB38" s="10">
        <v>7.8410000000000003E-5</v>
      </c>
      <c r="BC38" s="10">
        <v>5.3489999999999998E-5</v>
      </c>
      <c r="BD38" s="10">
        <v>3.8519999999999997E-5</v>
      </c>
      <c r="BE38" s="10">
        <v>2.5369999999999999E-5</v>
      </c>
      <c r="BF38" s="10">
        <v>2.2770000000000001E-5</v>
      </c>
      <c r="BG38" s="10">
        <v>0</v>
      </c>
      <c r="BH38" s="10">
        <v>389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24.49</v>
      </c>
      <c r="BO38" s="10">
        <v>23.08</v>
      </c>
      <c r="BP38" s="10">
        <f t="shared" si="1"/>
        <v>276.95999999999998</v>
      </c>
      <c r="BQ38" s="10">
        <v>150.61000000000001</v>
      </c>
      <c r="BR38" s="10">
        <f t="shared" si="2"/>
        <v>1807.3200000000002</v>
      </c>
      <c r="BS38" s="10">
        <f t="shared" si="3"/>
        <v>6.5255632582322365</v>
      </c>
      <c r="BT38" s="10">
        <v>22.46</v>
      </c>
      <c r="BU38" s="10">
        <v>8.09</v>
      </c>
      <c r="BV38" s="10">
        <v>12.06</v>
      </c>
      <c r="BW38" s="10">
        <v>1530</v>
      </c>
      <c r="BX38" s="10">
        <v>2</v>
      </c>
      <c r="BY38" s="10">
        <v>0.9</v>
      </c>
      <c r="BZ38" s="10" t="s">
        <v>357</v>
      </c>
      <c r="CA38" s="10">
        <v>0.15</v>
      </c>
      <c r="CB38" s="10">
        <v>0.69208800792699998</v>
      </c>
      <c r="CC38" s="10">
        <v>504</v>
      </c>
      <c r="CD38" s="10">
        <v>504</v>
      </c>
      <c r="CE38" s="10">
        <v>2699</v>
      </c>
      <c r="CF38" s="10" t="s">
        <v>222</v>
      </c>
      <c r="CG38" s="10">
        <v>1.7</v>
      </c>
      <c r="CH38" s="10">
        <v>0</v>
      </c>
      <c r="CI38" s="10" t="s">
        <v>358</v>
      </c>
      <c r="CJ38" s="10" t="s">
        <v>359</v>
      </c>
      <c r="CK38" s="10" t="s">
        <v>360</v>
      </c>
      <c r="CL38" s="10" t="s">
        <v>361</v>
      </c>
      <c r="CM38" s="10" t="s">
        <v>288</v>
      </c>
      <c r="CN38" s="10" t="s">
        <v>3370</v>
      </c>
      <c r="CO38" s="11">
        <v>1.4883233333333299</v>
      </c>
      <c r="CP38" s="11">
        <v>68.48828956315117</v>
      </c>
      <c r="CQ38" s="11">
        <v>14.90418736850958</v>
      </c>
      <c r="CR38" s="11">
        <v>16.607523068339244</v>
      </c>
      <c r="CS38" s="11" t="s">
        <v>392</v>
      </c>
      <c r="CT38" s="11" t="s">
        <v>231</v>
      </c>
      <c r="CU38" s="11">
        <v>6.1818006310677298E-2</v>
      </c>
      <c r="CV38" s="11">
        <v>0.16865315852205007</v>
      </c>
      <c r="CW38" s="11">
        <v>0.10683515221137277</v>
      </c>
      <c r="CX38" s="11">
        <v>3.7944664031620583</v>
      </c>
      <c r="CY38" s="11">
        <v>7.87</v>
      </c>
      <c r="CZ38" s="10">
        <v>0</v>
      </c>
      <c r="DA38" s="10">
        <v>6.5</v>
      </c>
      <c r="DB38" s="10">
        <f t="shared" si="5"/>
        <v>-1.37</v>
      </c>
      <c r="DC38" s="10" t="s">
        <v>232</v>
      </c>
      <c r="DD38" s="11">
        <v>3.1937551355792801</v>
      </c>
      <c r="DE38" s="11">
        <v>2.1972562859490501</v>
      </c>
      <c r="DF38" s="11">
        <v>1.1300195455551147</v>
      </c>
      <c r="DG38" s="11"/>
      <c r="DH38" s="11">
        <v>1.1300195455551147</v>
      </c>
      <c r="DI38" s="11">
        <v>11.300195455551147</v>
      </c>
      <c r="DJ38" s="11"/>
      <c r="DK38" s="11">
        <v>11.300195455551147</v>
      </c>
      <c r="DL38" s="11">
        <v>25.227516851586046</v>
      </c>
      <c r="DM38" s="11"/>
      <c r="DN38" s="11"/>
      <c r="DO38" s="11">
        <v>25.227516851586046</v>
      </c>
      <c r="DP38" s="11">
        <v>92.500895122482163</v>
      </c>
      <c r="DQ38" s="11"/>
      <c r="DR38" s="11"/>
      <c r="DS38" s="11">
        <v>92.500895122482163</v>
      </c>
      <c r="DT38" s="11">
        <v>3.9145190268754959E-2</v>
      </c>
      <c r="DU38" s="11">
        <v>0.39145190268754959</v>
      </c>
      <c r="DV38" s="11">
        <v>28.86739182507123</v>
      </c>
      <c r="DW38" s="11">
        <v>42.703832752613238</v>
      </c>
      <c r="DX38" s="11">
        <v>18.550609756097561</v>
      </c>
      <c r="DY38" s="11">
        <v>612.16898954703834</v>
      </c>
      <c r="DZ38" s="11">
        <v>2.5110627177700349</v>
      </c>
      <c r="EA38" s="11">
        <v>3.0677700348432051</v>
      </c>
      <c r="EB38" s="11">
        <v>68.042944250871074</v>
      </c>
      <c r="EC38" s="11">
        <v>387.85191637630658</v>
      </c>
      <c r="ED38" s="11">
        <v>500.47386759581883</v>
      </c>
      <c r="EE38" s="11">
        <v>255.3109756097561</v>
      </c>
      <c r="EF38" s="11">
        <v>431.62369337979101</v>
      </c>
      <c r="EG38" s="11">
        <v>0.94564459930313594</v>
      </c>
      <c r="EH38" s="11">
        <v>9.9201672473867593</v>
      </c>
      <c r="EI38" s="11">
        <v>6.3766167247386765</v>
      </c>
      <c r="EJ38" s="11">
        <v>1.241698606271777</v>
      </c>
      <c r="EK38" s="11">
        <v>3.0608449477351916</v>
      </c>
      <c r="EL38" s="11">
        <v>0.99449209327258092</v>
      </c>
      <c r="EM38" s="11">
        <v>4.1706155632984903</v>
      </c>
      <c r="EN38" s="11">
        <v>1.8766247538251783</v>
      </c>
      <c r="EO38" s="11">
        <v>10.529615685657571</v>
      </c>
      <c r="EP38" s="11">
        <v>95.944407276822076</v>
      </c>
      <c r="EQ38" s="10"/>
      <c r="ER38" s="12">
        <v>1.4883233333333299</v>
      </c>
      <c r="ES38" s="12">
        <v>58.416555666666703</v>
      </c>
      <c r="ET38" s="12">
        <v>26.719442333333301</v>
      </c>
      <c r="EU38" s="12">
        <v>17.4215953333333</v>
      </c>
      <c r="EV38" s="12">
        <v>0.10835133333333399</v>
      </c>
      <c r="EW38" s="12">
        <v>0.23779600000000001</v>
      </c>
      <c r="EX38" s="12">
        <v>0.12735199999999999</v>
      </c>
      <c r="EY38" s="12">
        <v>3.7830620000000001</v>
      </c>
      <c r="EZ38" s="12">
        <v>7.8660976666666604</v>
      </c>
      <c r="FA38" s="12">
        <v>3.2050603333333401</v>
      </c>
      <c r="FB38" s="12">
        <v>2.1750623333333401</v>
      </c>
      <c r="FC38" s="12">
        <v>1.1340063333333299</v>
      </c>
      <c r="FD38" s="12">
        <v>11.340063333333299</v>
      </c>
      <c r="FE38" s="12">
        <v>4.4130333333333098E-2</v>
      </c>
      <c r="FF38" s="12">
        <v>0.44130333333333099</v>
      </c>
      <c r="FG38" s="12">
        <v>25.696754311093713</v>
      </c>
      <c r="FH38" s="12">
        <v>50.5684063333334</v>
      </c>
      <c r="FI38" s="12">
        <v>18.4653283333333</v>
      </c>
      <c r="FJ38" s="12">
        <v>629.016746333333</v>
      </c>
      <c r="FK38" s="12">
        <v>3.0518213333333302</v>
      </c>
      <c r="FL38" s="12">
        <v>3.2448229999999998</v>
      </c>
      <c r="FM38" s="12">
        <v>66.3039573333334</v>
      </c>
      <c r="FN38" s="12">
        <v>368.17641066666698</v>
      </c>
      <c r="FO38" s="12">
        <v>446.70873999999998</v>
      </c>
      <c r="FP38" s="12">
        <v>244.08328066666601</v>
      </c>
      <c r="FQ38" s="12">
        <v>418.44482866666601</v>
      </c>
      <c r="FR38" s="12">
        <v>1.2580263333333299</v>
      </c>
      <c r="FS38" s="12">
        <v>8.6024343333333295</v>
      </c>
      <c r="FT38" s="12">
        <v>6.15942266666669</v>
      </c>
      <c r="FU38" s="12">
        <v>1.15503766666667</v>
      </c>
      <c r="FV38" s="12">
        <v>3.10646166666666</v>
      </c>
      <c r="FW38" s="12">
        <v>0.928806666666667</v>
      </c>
      <c r="FX38" s="12">
        <v>3.7256320000000098</v>
      </c>
      <c r="FY38" s="12">
        <v>1.8230459999999999</v>
      </c>
      <c r="FZ38" s="12">
        <v>9.9901313333333395</v>
      </c>
      <c r="GA38" s="46">
        <v>94.955594666666698</v>
      </c>
      <c r="GB38" s="54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</row>
    <row r="39" spans="1:350" s="2" customFormat="1" ht="12.75" customHeight="1" x14ac:dyDescent="0.2">
      <c r="A39" s="73"/>
      <c r="B39" s="66">
        <v>441</v>
      </c>
      <c r="C39" s="8" t="s">
        <v>393</v>
      </c>
      <c r="D39" s="8"/>
      <c r="E39" s="8" t="s">
        <v>384</v>
      </c>
      <c r="F39" s="8" t="s">
        <v>198</v>
      </c>
      <c r="G39" s="8" t="s">
        <v>199</v>
      </c>
      <c r="H39" s="8" t="s">
        <v>344</v>
      </c>
      <c r="I39" s="8" t="s">
        <v>345</v>
      </c>
      <c r="J39" s="8" t="s">
        <v>346</v>
      </c>
      <c r="K39" s="8" t="s">
        <v>347</v>
      </c>
      <c r="L39" s="8" t="s">
        <v>347</v>
      </c>
      <c r="M39" s="8" t="s">
        <v>348</v>
      </c>
      <c r="N39" s="8" t="s">
        <v>3097</v>
      </c>
      <c r="O39" s="8" t="s">
        <v>2932</v>
      </c>
      <c r="P39" s="8" t="s">
        <v>2932</v>
      </c>
      <c r="Q39" s="8" t="s">
        <v>3197</v>
      </c>
      <c r="R39" s="8" t="s">
        <v>3198</v>
      </c>
      <c r="S39" s="8" t="s">
        <v>3324</v>
      </c>
      <c r="T39" s="8" t="s">
        <v>238</v>
      </c>
      <c r="U39" s="8" t="s">
        <v>239</v>
      </c>
      <c r="V39" s="8" t="s">
        <v>2944</v>
      </c>
      <c r="W39" s="9">
        <v>2010</v>
      </c>
      <c r="X39" s="9">
        <f t="shared" si="4"/>
        <v>3</v>
      </c>
      <c r="Y39" s="10" t="s">
        <v>3086</v>
      </c>
      <c r="Z39" s="10" t="s">
        <v>3199</v>
      </c>
      <c r="AA39" s="10" t="s">
        <v>3200</v>
      </c>
      <c r="AB39" s="10" t="s">
        <v>350</v>
      </c>
      <c r="AC39" s="10" t="s">
        <v>208</v>
      </c>
      <c r="AD39" s="10" t="s">
        <v>3192</v>
      </c>
      <c r="AE39" s="10" t="s">
        <v>210</v>
      </c>
      <c r="AF39" s="10" t="s">
        <v>248</v>
      </c>
      <c r="AG39" s="10" t="s">
        <v>3186</v>
      </c>
      <c r="AH39" s="10" t="s">
        <v>212</v>
      </c>
      <c r="AI39" s="10" t="s">
        <v>394</v>
      </c>
      <c r="AJ39" s="10"/>
      <c r="AK39" s="10" t="s">
        <v>213</v>
      </c>
      <c r="AL39" s="10">
        <f t="shared" si="0"/>
        <v>15</v>
      </c>
      <c r="AM39" s="10" t="s">
        <v>217</v>
      </c>
      <c r="AN39" s="10" t="s">
        <v>218</v>
      </c>
      <c r="AO39" s="10"/>
      <c r="AP39" s="10">
        <v>727837.17</v>
      </c>
      <c r="AQ39" s="10">
        <v>1302076.71</v>
      </c>
      <c r="AR39" s="10">
        <v>11.770972</v>
      </c>
      <c r="AS39" s="10">
        <v>41.090778</v>
      </c>
      <c r="AT39" s="10" t="s">
        <v>388</v>
      </c>
      <c r="AU39" s="10" t="s">
        <v>389</v>
      </c>
      <c r="AV39" s="10">
        <v>1677451.3733747399</v>
      </c>
      <c r="AW39" s="10">
        <v>1378496.7888857699</v>
      </c>
      <c r="AX39" s="10">
        <v>375</v>
      </c>
      <c r="AY39" s="10">
        <v>363</v>
      </c>
      <c r="AZ39" s="10">
        <v>1.4108999999999999E-4</v>
      </c>
      <c r="BA39" s="10">
        <v>1.1244E-4</v>
      </c>
      <c r="BB39" s="10">
        <v>7.8410000000000003E-5</v>
      </c>
      <c r="BC39" s="10">
        <v>5.3489999999999998E-5</v>
      </c>
      <c r="BD39" s="10">
        <v>3.8519999999999997E-5</v>
      </c>
      <c r="BE39" s="10">
        <v>2.5369999999999999E-5</v>
      </c>
      <c r="BF39" s="10">
        <v>2.2770000000000001E-5</v>
      </c>
      <c r="BG39" s="10">
        <v>0</v>
      </c>
      <c r="BH39" s="10">
        <v>389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24.49</v>
      </c>
      <c r="BO39" s="10">
        <v>23.08</v>
      </c>
      <c r="BP39" s="10">
        <f t="shared" si="1"/>
        <v>276.95999999999998</v>
      </c>
      <c r="BQ39" s="10">
        <v>150.61000000000001</v>
      </c>
      <c r="BR39" s="10">
        <f t="shared" si="2"/>
        <v>1807.3200000000002</v>
      </c>
      <c r="BS39" s="10">
        <f t="shared" si="3"/>
        <v>6.5255632582322365</v>
      </c>
      <c r="BT39" s="10">
        <v>22.46</v>
      </c>
      <c r="BU39" s="10">
        <v>8.09</v>
      </c>
      <c r="BV39" s="10">
        <v>12.06</v>
      </c>
      <c r="BW39" s="10">
        <v>1530</v>
      </c>
      <c r="BX39" s="10">
        <v>2</v>
      </c>
      <c r="BY39" s="10">
        <v>0.9</v>
      </c>
      <c r="BZ39" s="10" t="s">
        <v>357</v>
      </c>
      <c r="CA39" s="10">
        <v>0.15</v>
      </c>
      <c r="CB39" s="10">
        <v>0.69208800792699998</v>
      </c>
      <c r="CC39" s="10">
        <v>504</v>
      </c>
      <c r="CD39" s="10">
        <v>504</v>
      </c>
      <c r="CE39" s="10">
        <v>2699</v>
      </c>
      <c r="CF39" s="10" t="s">
        <v>222</v>
      </c>
      <c r="CG39" s="10">
        <v>1.7</v>
      </c>
      <c r="CH39" s="10">
        <v>0</v>
      </c>
      <c r="CI39" s="10" t="s">
        <v>358</v>
      </c>
      <c r="CJ39" s="10" t="s">
        <v>359</v>
      </c>
      <c r="CK39" s="10" t="s">
        <v>360</v>
      </c>
      <c r="CL39" s="10" t="s">
        <v>361</v>
      </c>
      <c r="CM39" s="10" t="s">
        <v>288</v>
      </c>
      <c r="CN39" s="10" t="s">
        <v>3370</v>
      </c>
      <c r="CO39" s="11">
        <v>1.5142370000000001</v>
      </c>
      <c r="CP39" s="11">
        <v>75.639204543948864</v>
      </c>
      <c r="CQ39" s="11">
        <v>15.198863638784092</v>
      </c>
      <c r="CR39" s="11">
        <v>9.1619318172670461</v>
      </c>
      <c r="CS39" s="11" t="s">
        <v>392</v>
      </c>
      <c r="CT39" s="11" t="s">
        <v>231</v>
      </c>
      <c r="CU39" s="11">
        <v>6.8204307996385091E-2</v>
      </c>
      <c r="CV39" s="11">
        <v>0.16646706586826349</v>
      </c>
      <c r="CW39" s="11">
        <v>9.8262757871878395E-2</v>
      </c>
      <c r="CX39" s="11">
        <v>3.1548360315483448</v>
      </c>
      <c r="CY39" s="11">
        <v>7.4630000000000001</v>
      </c>
      <c r="CZ39" s="10">
        <v>0</v>
      </c>
      <c r="DA39" s="10">
        <v>6.5</v>
      </c>
      <c r="DB39" s="10">
        <f t="shared" si="5"/>
        <v>-0.96300000000000008</v>
      </c>
      <c r="DC39" s="10" t="s">
        <v>232</v>
      </c>
      <c r="DD39" s="11">
        <v>3.9862837548221162</v>
      </c>
      <c r="DE39" s="11">
        <v>2.5603986283754812</v>
      </c>
      <c r="DF39" s="11">
        <v>2.0189638137817383</v>
      </c>
      <c r="DG39" s="11"/>
      <c r="DH39" s="11">
        <v>2.0189638137817383</v>
      </c>
      <c r="DI39" s="11">
        <v>20.189638137817383</v>
      </c>
      <c r="DJ39" s="11"/>
      <c r="DK39" s="11">
        <v>20.189638137817383</v>
      </c>
      <c r="DL39" s="11">
        <v>45.85784562734127</v>
      </c>
      <c r="DM39" s="11"/>
      <c r="DN39" s="11"/>
      <c r="DO39" s="11">
        <v>45.85784562734127</v>
      </c>
      <c r="DP39" s="11">
        <v>168.14543396691798</v>
      </c>
      <c r="DQ39" s="11"/>
      <c r="DR39" s="11"/>
      <c r="DS39" s="11">
        <v>168.14543396691798</v>
      </c>
      <c r="DT39" s="11">
        <v>0.12864890694618225</v>
      </c>
      <c r="DU39" s="11">
        <v>1.2864890694618225</v>
      </c>
      <c r="DV39" s="11">
        <v>15.693594774391144</v>
      </c>
      <c r="DW39" s="11">
        <v>72.871015158474961</v>
      </c>
      <c r="DX39" s="11">
        <v>21.32172714745062</v>
      </c>
      <c r="DY39" s="11">
        <v>725.02526412494251</v>
      </c>
      <c r="DZ39" s="11">
        <v>1.5749196141479096</v>
      </c>
      <c r="EA39" s="11">
        <v>2.7066605420303165</v>
      </c>
      <c r="EB39" s="11">
        <v>64.175746440055107</v>
      </c>
      <c r="EC39" s="11">
        <v>519.21910886541116</v>
      </c>
      <c r="ED39" s="11">
        <v>477.2962792834175</v>
      </c>
      <c r="EE39" s="11">
        <v>254.72301332108404</v>
      </c>
      <c r="EF39" s="11">
        <v>452.463941203491</v>
      </c>
      <c r="EG39" s="11">
        <v>0.45604042259990812</v>
      </c>
      <c r="EH39" s="11">
        <v>10.581809830041342</v>
      </c>
      <c r="EI39" s="11">
        <v>6.0120477721635277</v>
      </c>
      <c r="EJ39" s="11">
        <v>1.4810932475884244</v>
      </c>
      <c r="EK39" s="11">
        <v>3.6251263206247124</v>
      </c>
      <c r="EL39" s="11">
        <v>1.3313310483728491</v>
      </c>
      <c r="EM39" s="11">
        <v>3.9774689940284791</v>
      </c>
      <c r="EN39" s="11">
        <v>1.9672345269717</v>
      </c>
      <c r="EO39" s="11">
        <v>11.62987104158249</v>
      </c>
      <c r="EP39" s="11">
        <v>93.734151058259769</v>
      </c>
      <c r="EQ39" s="10"/>
      <c r="ER39" s="12">
        <v>1.5142370000000001</v>
      </c>
      <c r="ES39" s="12">
        <v>69.819722999999996</v>
      </c>
      <c r="ET39" s="12">
        <v>20.862681666666699</v>
      </c>
      <c r="EU39" s="12">
        <v>12.4392313333333</v>
      </c>
      <c r="EV39" s="12">
        <v>0.104598</v>
      </c>
      <c r="EW39" s="12">
        <v>0.21419133333333401</v>
      </c>
      <c r="EX39" s="12">
        <v>0.104488</v>
      </c>
      <c r="EY39" s="12">
        <v>3.2869229999999998</v>
      </c>
      <c r="EZ39" s="12">
        <v>7.5773966666666803</v>
      </c>
      <c r="FA39" s="12">
        <v>3.5885963333333302</v>
      </c>
      <c r="FB39" s="12">
        <v>2.3514189999999999</v>
      </c>
      <c r="FC39" s="12">
        <v>1.6386940000000001</v>
      </c>
      <c r="FD39" s="12">
        <v>16.386940000000003</v>
      </c>
      <c r="FE39" s="12">
        <v>9.7973666666666903E-2</v>
      </c>
      <c r="FF39" s="12">
        <v>0.97973666666666903</v>
      </c>
      <c r="FG39" s="12">
        <v>16.725861711140031</v>
      </c>
      <c r="FH39" s="12">
        <v>73.666275333333402</v>
      </c>
      <c r="FI39" s="12">
        <v>18.508595</v>
      </c>
      <c r="FJ39" s="12">
        <v>727.50760633333505</v>
      </c>
      <c r="FK39" s="12">
        <v>2.1300520000000001</v>
      </c>
      <c r="FL39" s="12">
        <v>2.7010573333333401</v>
      </c>
      <c r="FM39" s="12">
        <v>67.496295000000003</v>
      </c>
      <c r="FN39" s="12">
        <v>429.48041799999999</v>
      </c>
      <c r="FO39" s="12">
        <v>409.06077166666603</v>
      </c>
      <c r="FP39" s="12">
        <v>230.62305733333301</v>
      </c>
      <c r="FQ39" s="12">
        <v>416.95552633333398</v>
      </c>
      <c r="FR39" s="12">
        <v>1.2306170000000001</v>
      </c>
      <c r="FS39" s="12">
        <v>9.5377543333333303</v>
      </c>
      <c r="FT39" s="12">
        <v>6.8734243333333396</v>
      </c>
      <c r="FU39" s="12">
        <v>1.4071466666666701</v>
      </c>
      <c r="FV39" s="12">
        <v>3.5774836666666698</v>
      </c>
      <c r="FW39" s="12">
        <v>1.1135820000000001</v>
      </c>
      <c r="FX39" s="12">
        <v>3.42774633333334</v>
      </c>
      <c r="FY39" s="12">
        <v>1.8026869999999999</v>
      </c>
      <c r="FZ39" s="12">
        <v>10.538786999999999</v>
      </c>
      <c r="GA39" s="46">
        <v>93.612750666666798</v>
      </c>
      <c r="GB39" s="54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</row>
    <row r="40" spans="1:350" ht="12.75" customHeight="1" x14ac:dyDescent="0.2">
      <c r="A40" s="54"/>
      <c r="B40" s="66">
        <v>445</v>
      </c>
      <c r="C40" s="8" t="s">
        <v>395</v>
      </c>
      <c r="D40" s="8" t="s">
        <v>402</v>
      </c>
      <c r="E40" s="8" t="s">
        <v>399</v>
      </c>
      <c r="F40" s="8" t="s">
        <v>198</v>
      </c>
      <c r="G40" s="8" t="s">
        <v>199</v>
      </c>
      <c r="H40" s="8" t="s">
        <v>344</v>
      </c>
      <c r="I40" s="8" t="s">
        <v>396</v>
      </c>
      <c r="J40" s="8" t="s">
        <v>397</v>
      </c>
      <c r="K40" s="8" t="s">
        <v>397</v>
      </c>
      <c r="L40" s="8" t="s">
        <v>397</v>
      </c>
      <c r="M40" s="8" t="s">
        <v>398</v>
      </c>
      <c r="N40" s="8" t="s">
        <v>3096</v>
      </c>
      <c r="O40" s="8" t="s">
        <v>3182</v>
      </c>
      <c r="P40" s="8" t="s">
        <v>3089</v>
      </c>
      <c r="Q40" s="8" t="s">
        <v>2933</v>
      </c>
      <c r="R40" s="8" t="s">
        <v>3088</v>
      </c>
      <c r="S40" s="8" t="s">
        <v>3324</v>
      </c>
      <c r="T40" s="8" t="s">
        <v>204</v>
      </c>
      <c r="U40" s="8" t="s">
        <v>204</v>
      </c>
      <c r="V40" s="8" t="s">
        <v>204</v>
      </c>
      <c r="W40" s="9">
        <v>2013</v>
      </c>
      <c r="X40" s="9">
        <f t="shared" si="4"/>
        <v>0</v>
      </c>
      <c r="Y40" s="10" t="s">
        <v>3099</v>
      </c>
      <c r="Z40" s="10" t="s">
        <v>205</v>
      </c>
      <c r="AA40" s="10" t="s">
        <v>206</v>
      </c>
      <c r="AB40" s="10" t="s">
        <v>207</v>
      </c>
      <c r="AC40" s="10" t="s">
        <v>208</v>
      </c>
      <c r="AD40" s="10" t="s">
        <v>3192</v>
      </c>
      <c r="AE40" s="10" t="s">
        <v>210</v>
      </c>
      <c r="AF40" s="10" t="s">
        <v>228</v>
      </c>
      <c r="AG40" s="10" t="s">
        <v>3186</v>
      </c>
      <c r="AH40" s="10" t="s">
        <v>212</v>
      </c>
      <c r="AI40" s="10" t="s">
        <v>400</v>
      </c>
      <c r="AJ40" s="10" t="s">
        <v>401</v>
      </c>
      <c r="AK40" s="10" t="s">
        <v>213</v>
      </c>
      <c r="AL40" s="10">
        <f t="shared" si="0"/>
        <v>15</v>
      </c>
      <c r="AM40" s="10" t="s">
        <v>217</v>
      </c>
      <c r="AN40" s="10" t="s">
        <v>218</v>
      </c>
      <c r="AO40" s="10"/>
      <c r="AP40" s="10">
        <v>764262.75</v>
      </c>
      <c r="AQ40" s="10">
        <v>1321768.8500000001</v>
      </c>
      <c r="AR40" s="10">
        <v>11.946249999999999</v>
      </c>
      <c r="AS40" s="10">
        <v>41.426419000000003</v>
      </c>
      <c r="AT40" s="10" t="s">
        <v>403</v>
      </c>
      <c r="AU40" s="10" t="s">
        <v>404</v>
      </c>
      <c r="AV40" s="10">
        <v>1712582.79530425</v>
      </c>
      <c r="AW40" s="10">
        <v>1398518.6206665901</v>
      </c>
      <c r="AX40" s="10">
        <v>385</v>
      </c>
      <c r="AY40" s="10">
        <v>376</v>
      </c>
      <c r="AZ40" s="10">
        <v>-8.6823079999999997E-2</v>
      </c>
      <c r="BA40" s="10">
        <v>-4.4960859999999998E-2</v>
      </c>
      <c r="BB40" s="10">
        <v>-2.196099E-2</v>
      </c>
      <c r="BC40" s="10">
        <v>-6.3064999999999996E-3</v>
      </c>
      <c r="BD40" s="10">
        <v>-1.628837E-2</v>
      </c>
      <c r="BE40" s="10">
        <v>-2.82916E-2</v>
      </c>
      <c r="BF40" s="10">
        <v>2.2770000000000001E-5</v>
      </c>
      <c r="BG40" s="10">
        <v>105.604</v>
      </c>
      <c r="BH40" s="10">
        <v>389</v>
      </c>
      <c r="BI40" s="10">
        <v>0</v>
      </c>
      <c r="BJ40" s="10">
        <v>0</v>
      </c>
      <c r="BK40" s="10">
        <v>4.8231900000000001E-2</v>
      </c>
      <c r="BL40" s="10">
        <v>0</v>
      </c>
      <c r="BM40" s="10">
        <v>0</v>
      </c>
      <c r="BN40" s="10">
        <v>28.9</v>
      </c>
      <c r="BO40" s="10">
        <v>29.08</v>
      </c>
      <c r="BP40" s="10">
        <f t="shared" si="1"/>
        <v>348.96</v>
      </c>
      <c r="BQ40" s="10">
        <v>151.46</v>
      </c>
      <c r="BR40" s="10">
        <f t="shared" si="2"/>
        <v>1817.52</v>
      </c>
      <c r="BS40" s="10">
        <f t="shared" si="3"/>
        <v>5.2083906464924352</v>
      </c>
      <c r="BT40" s="10">
        <v>22.45</v>
      </c>
      <c r="BU40" s="10">
        <v>8.06</v>
      </c>
      <c r="BV40" s="10">
        <v>12.06</v>
      </c>
      <c r="BW40" s="10">
        <v>1469</v>
      </c>
      <c r="BX40" s="10">
        <v>5</v>
      </c>
      <c r="BY40" s="10">
        <v>1.3</v>
      </c>
      <c r="BZ40" s="10" t="s">
        <v>357</v>
      </c>
      <c r="CA40" s="10">
        <v>0.19</v>
      </c>
      <c r="CB40" s="10">
        <v>9.5400683581799997E-2</v>
      </c>
      <c r="CC40" s="10">
        <v>621</v>
      </c>
      <c r="CD40" s="10">
        <v>621</v>
      </c>
      <c r="CE40" s="10">
        <v>2680</v>
      </c>
      <c r="CF40" s="10" t="s">
        <v>222</v>
      </c>
      <c r="CG40" s="10">
        <v>1.6</v>
      </c>
      <c r="CH40" s="10">
        <v>0</v>
      </c>
      <c r="CI40" s="10" t="s">
        <v>358</v>
      </c>
      <c r="CJ40" s="10" t="s">
        <v>359</v>
      </c>
      <c r="CK40" s="10" t="s">
        <v>360</v>
      </c>
      <c r="CL40" s="10" t="s">
        <v>361</v>
      </c>
      <c r="CM40" s="10" t="s">
        <v>227</v>
      </c>
      <c r="CN40" s="10" t="s">
        <v>3370</v>
      </c>
      <c r="CO40" s="11">
        <v>1.3618070990772546</v>
      </c>
      <c r="CP40" s="11">
        <v>13.746438750000001</v>
      </c>
      <c r="CQ40" s="11">
        <v>69.729344730000008</v>
      </c>
      <c r="CR40" s="11">
        <v>16.524216520000003</v>
      </c>
      <c r="CS40" s="11" t="s">
        <v>263</v>
      </c>
      <c r="CT40" s="11" t="s">
        <v>231</v>
      </c>
      <c r="CU40" s="11">
        <v>0.21787438317614946</v>
      </c>
      <c r="CV40" s="11">
        <v>0.37490882567469003</v>
      </c>
      <c r="CW40" s="11">
        <v>0.15703444249854057</v>
      </c>
      <c r="CX40" s="11">
        <v>2.6133056133055899</v>
      </c>
      <c r="CY40" s="11">
        <v>8.0578000000000003</v>
      </c>
      <c r="CZ40" s="10">
        <v>0</v>
      </c>
      <c r="DA40" s="10">
        <v>6.5</v>
      </c>
      <c r="DB40" s="10">
        <f t="shared" si="5"/>
        <v>-1.5578000000000003</v>
      </c>
      <c r="DC40" s="10" t="s">
        <v>232</v>
      </c>
      <c r="DD40" s="11">
        <v>2.1938325991189802</v>
      </c>
      <c r="DE40" s="11">
        <v>2.0056828193832898</v>
      </c>
      <c r="DF40" s="11">
        <v>0.60525833845138499</v>
      </c>
      <c r="DG40" s="11"/>
      <c r="DH40" s="11">
        <v>0.60525833845138499</v>
      </c>
      <c r="DI40" s="11">
        <v>6.0525833845138504</v>
      </c>
      <c r="DJ40" s="11"/>
      <c r="DK40" s="11">
        <v>6.0525833845138504</v>
      </c>
      <c r="DL40" s="11">
        <v>12.363676531181994</v>
      </c>
      <c r="DM40" s="11"/>
      <c r="DN40" s="11"/>
      <c r="DO40" s="11">
        <v>12.363676531181994</v>
      </c>
      <c r="DP40" s="11">
        <v>45.333480614333979</v>
      </c>
      <c r="DQ40" s="11"/>
      <c r="DR40" s="11"/>
      <c r="DS40" s="11">
        <v>45.333480614333979</v>
      </c>
      <c r="DT40" s="11">
        <v>3.3154536038637161E-2</v>
      </c>
      <c r="DU40" s="11">
        <v>0.33154536038637161</v>
      </c>
      <c r="DV40" s="11">
        <v>18.255672097055971</v>
      </c>
      <c r="DW40" s="11">
        <v>67.43653250773994</v>
      </c>
      <c r="DX40" s="11">
        <v>21.068524251805982</v>
      </c>
      <c r="DY40" s="11">
        <v>500.92879256965944</v>
      </c>
      <c r="DZ40" s="11">
        <v>3.9425180598555207</v>
      </c>
      <c r="EA40" s="11">
        <v>2.9313725490196081</v>
      </c>
      <c r="EB40" s="11">
        <v>25.55397316821465</v>
      </c>
      <c r="EC40" s="11">
        <v>260.92569659442722</v>
      </c>
      <c r="ED40" s="11">
        <v>318.02683178534573</v>
      </c>
      <c r="EE40" s="11">
        <v>203.72961816305468</v>
      </c>
      <c r="EF40" s="11">
        <v>335.60577915376683</v>
      </c>
      <c r="EG40" s="11">
        <v>1.35015479876161</v>
      </c>
      <c r="EH40" s="11">
        <v>3.4079463364293088</v>
      </c>
      <c r="EI40" s="11">
        <v>1.7053044375644995</v>
      </c>
      <c r="EJ40" s="11">
        <v>0.40732714138286896</v>
      </c>
      <c r="EK40" s="11">
        <v>2.5046439628482973</v>
      </c>
      <c r="EL40" s="11">
        <v>0.66904024767801851</v>
      </c>
      <c r="EM40" s="11">
        <v>2.6502235982112143</v>
      </c>
      <c r="EN40" s="11">
        <v>1.4591555615381167</v>
      </c>
      <c r="EO40" s="11">
        <v>7.9574286953530455</v>
      </c>
      <c r="EP40" s="11">
        <v>91.525336249997281</v>
      </c>
      <c r="EQ40" s="10"/>
      <c r="ER40" s="12">
        <v>1.37653933333334</v>
      </c>
      <c r="ES40" s="12">
        <v>15.574849666666699</v>
      </c>
      <c r="ET40" s="12">
        <v>65.8951973333333</v>
      </c>
      <c r="EU40" s="12">
        <v>18.9855366666667</v>
      </c>
      <c r="EV40" s="12">
        <v>0.218107</v>
      </c>
      <c r="EW40" s="12">
        <v>0.37026100000000101</v>
      </c>
      <c r="EX40" s="12">
        <v>0.15965933333333299</v>
      </c>
      <c r="EY40" s="12">
        <v>2.8275976666666698</v>
      </c>
      <c r="EZ40" s="12">
        <v>8.01455599999999</v>
      </c>
      <c r="FA40" s="12">
        <v>2.7042763333333402</v>
      </c>
      <c r="FB40" s="12">
        <v>2.1690723333333302</v>
      </c>
      <c r="FC40" s="12">
        <v>0.81922333333333397</v>
      </c>
      <c r="FD40" s="12">
        <v>8.1922333333333395</v>
      </c>
      <c r="FE40" s="12">
        <v>3.5845666666666498E-2</v>
      </c>
      <c r="FF40" s="12">
        <v>0.35845666666666498</v>
      </c>
      <c r="FG40" s="12">
        <v>22.854180421622452</v>
      </c>
      <c r="FH40" s="12">
        <v>68.481330666666594</v>
      </c>
      <c r="FI40" s="12">
        <v>20.614978666666701</v>
      </c>
      <c r="FJ40" s="12">
        <v>557.81041266666602</v>
      </c>
      <c r="FK40" s="12">
        <v>3.8921923333333401</v>
      </c>
      <c r="FL40" s="12">
        <v>3.2623323333333398</v>
      </c>
      <c r="FM40" s="12">
        <v>39.893165999999901</v>
      </c>
      <c r="FN40" s="12">
        <v>307.36791699999901</v>
      </c>
      <c r="FO40" s="12">
        <v>340.05307800000003</v>
      </c>
      <c r="FP40" s="12">
        <v>221.44608199999999</v>
      </c>
      <c r="FQ40" s="12">
        <v>360.76866933333298</v>
      </c>
      <c r="FR40" s="12">
        <v>1.4425713333333301</v>
      </c>
      <c r="FS40" s="12">
        <v>3.8977930000000098</v>
      </c>
      <c r="FT40" s="12">
        <v>2.7382263333333401</v>
      </c>
      <c r="FU40" s="12">
        <v>0.61824433333333395</v>
      </c>
      <c r="FV40" s="12">
        <v>2.8181196666666701</v>
      </c>
      <c r="FW40" s="12">
        <v>0.78017666666666596</v>
      </c>
      <c r="FX40" s="12">
        <v>2.8948583333333402</v>
      </c>
      <c r="FY40" s="12">
        <v>1.5464690000000001</v>
      </c>
      <c r="FZ40" s="12">
        <v>8.7977600000000091</v>
      </c>
      <c r="GA40" s="46">
        <v>91.985921000000005</v>
      </c>
      <c r="GB40" s="54"/>
    </row>
    <row r="41" spans="1:350" s="2" customFormat="1" ht="12.75" customHeight="1" x14ac:dyDescent="0.2">
      <c r="A41" s="73"/>
      <c r="B41" s="66">
        <v>446</v>
      </c>
      <c r="C41" s="8" t="s">
        <v>405</v>
      </c>
      <c r="D41" s="8"/>
      <c r="E41" s="8" t="s">
        <v>399</v>
      </c>
      <c r="F41" s="8" t="s">
        <v>198</v>
      </c>
      <c r="G41" s="8" t="s">
        <v>199</v>
      </c>
      <c r="H41" s="8" t="s">
        <v>344</v>
      </c>
      <c r="I41" s="8" t="s">
        <v>396</v>
      </c>
      <c r="J41" s="8" t="s">
        <v>397</v>
      </c>
      <c r="K41" s="8" t="s">
        <v>397</v>
      </c>
      <c r="L41" s="8" t="s">
        <v>397</v>
      </c>
      <c r="M41" s="8" t="s">
        <v>398</v>
      </c>
      <c r="N41" s="8" t="s">
        <v>3096</v>
      </c>
      <c r="O41" s="8" t="s">
        <v>3182</v>
      </c>
      <c r="P41" s="8" t="s">
        <v>3089</v>
      </c>
      <c r="Q41" s="8" t="s">
        <v>2933</v>
      </c>
      <c r="R41" s="8" t="s">
        <v>3088</v>
      </c>
      <c r="S41" s="8" t="s">
        <v>3324</v>
      </c>
      <c r="T41" s="8" t="s">
        <v>204</v>
      </c>
      <c r="U41" s="8" t="s">
        <v>204</v>
      </c>
      <c r="V41" s="8" t="s">
        <v>204</v>
      </c>
      <c r="W41" s="9">
        <v>2013</v>
      </c>
      <c r="X41" s="9">
        <f t="shared" si="4"/>
        <v>0</v>
      </c>
      <c r="Y41" s="10" t="s">
        <v>3099</v>
      </c>
      <c r="Z41" s="10" t="s">
        <v>205</v>
      </c>
      <c r="AA41" s="10" t="s">
        <v>206</v>
      </c>
      <c r="AB41" s="10" t="s">
        <v>207</v>
      </c>
      <c r="AC41" s="10" t="s">
        <v>208</v>
      </c>
      <c r="AD41" s="10" t="s">
        <v>3192</v>
      </c>
      <c r="AE41" s="10" t="s">
        <v>210</v>
      </c>
      <c r="AF41" s="10" t="s">
        <v>228</v>
      </c>
      <c r="AG41" s="10" t="s">
        <v>3186</v>
      </c>
      <c r="AH41" s="10" t="s">
        <v>212</v>
      </c>
      <c r="AI41" s="10" t="s">
        <v>406</v>
      </c>
      <c r="AJ41" s="10"/>
      <c r="AK41" s="10" t="s">
        <v>213</v>
      </c>
      <c r="AL41" s="10">
        <f t="shared" si="0"/>
        <v>15</v>
      </c>
      <c r="AM41" s="10" t="s">
        <v>217</v>
      </c>
      <c r="AN41" s="10" t="s">
        <v>218</v>
      </c>
      <c r="AO41" s="10"/>
      <c r="AP41" s="10">
        <v>764262.75</v>
      </c>
      <c r="AQ41" s="10">
        <v>1321768.8500000001</v>
      </c>
      <c r="AR41" s="10">
        <v>11.946249999999999</v>
      </c>
      <c r="AS41" s="10">
        <v>41.426419000000003</v>
      </c>
      <c r="AT41" s="10" t="s">
        <v>403</v>
      </c>
      <c r="AU41" s="10" t="s">
        <v>404</v>
      </c>
      <c r="AV41" s="10">
        <v>1712582.79530425</v>
      </c>
      <c r="AW41" s="10">
        <v>1398518.6206665901</v>
      </c>
      <c r="AX41" s="10">
        <v>385</v>
      </c>
      <c r="AY41" s="10">
        <v>376</v>
      </c>
      <c r="AZ41" s="10">
        <v>-8.6823079999999997E-2</v>
      </c>
      <c r="BA41" s="10">
        <v>-4.4960859999999998E-2</v>
      </c>
      <c r="BB41" s="10">
        <v>-2.196099E-2</v>
      </c>
      <c r="BC41" s="10">
        <v>-6.3064999999999996E-3</v>
      </c>
      <c r="BD41" s="10">
        <v>-1.628837E-2</v>
      </c>
      <c r="BE41" s="10">
        <v>-2.82916E-2</v>
      </c>
      <c r="BF41" s="10">
        <v>2.2770000000000001E-5</v>
      </c>
      <c r="BG41" s="10">
        <v>105.604</v>
      </c>
      <c r="BH41" s="10">
        <v>389</v>
      </c>
      <c r="BI41" s="10">
        <v>0</v>
      </c>
      <c r="BJ41" s="10">
        <v>0</v>
      </c>
      <c r="BK41" s="10">
        <v>4.8231900000000001E-2</v>
      </c>
      <c r="BL41" s="10">
        <v>0</v>
      </c>
      <c r="BM41" s="10">
        <v>0</v>
      </c>
      <c r="BN41" s="10">
        <v>28.9</v>
      </c>
      <c r="BO41" s="10">
        <v>29.08</v>
      </c>
      <c r="BP41" s="10">
        <f t="shared" si="1"/>
        <v>348.96</v>
      </c>
      <c r="BQ41" s="10">
        <v>151.46</v>
      </c>
      <c r="BR41" s="10">
        <f t="shared" si="2"/>
        <v>1817.52</v>
      </c>
      <c r="BS41" s="10">
        <f t="shared" si="3"/>
        <v>5.2083906464924352</v>
      </c>
      <c r="BT41" s="10">
        <v>22.45</v>
      </c>
      <c r="BU41" s="10">
        <v>8.06</v>
      </c>
      <c r="BV41" s="10">
        <v>12.06</v>
      </c>
      <c r="BW41" s="10">
        <v>1469</v>
      </c>
      <c r="BX41" s="10">
        <v>5</v>
      </c>
      <c r="BY41" s="10">
        <v>1.3</v>
      </c>
      <c r="BZ41" s="10" t="s">
        <v>357</v>
      </c>
      <c r="CA41" s="10">
        <v>0.19</v>
      </c>
      <c r="CB41" s="10">
        <v>9.5400683581799997E-2</v>
      </c>
      <c r="CC41" s="10">
        <v>621</v>
      </c>
      <c r="CD41" s="10">
        <v>621</v>
      </c>
      <c r="CE41" s="10">
        <v>2680</v>
      </c>
      <c r="CF41" s="10" t="s">
        <v>222</v>
      </c>
      <c r="CG41" s="10">
        <v>1.6</v>
      </c>
      <c r="CH41" s="10">
        <v>0</v>
      </c>
      <c r="CI41" s="10" t="s">
        <v>358</v>
      </c>
      <c r="CJ41" s="10" t="s">
        <v>359</v>
      </c>
      <c r="CK41" s="10" t="s">
        <v>360</v>
      </c>
      <c r="CL41" s="10" t="s">
        <v>361</v>
      </c>
      <c r="CM41" s="10" t="s">
        <v>227</v>
      </c>
      <c r="CN41" s="10" t="s">
        <v>3370</v>
      </c>
      <c r="CO41" s="11">
        <v>1.37153233333334</v>
      </c>
      <c r="CP41" s="11">
        <v>4.2022792019159541</v>
      </c>
      <c r="CQ41" s="11">
        <v>76.068376068478628</v>
      </c>
      <c r="CR41" s="11">
        <v>19.729344729605415</v>
      </c>
      <c r="CS41" s="11" t="s">
        <v>263</v>
      </c>
      <c r="CT41" s="11" t="s">
        <v>231</v>
      </c>
      <c r="CU41" s="11">
        <v>0.28046173499253835</v>
      </c>
      <c r="CV41" s="11">
        <v>0.43829516539440205</v>
      </c>
      <c r="CW41" s="11">
        <v>0.15783343040186371</v>
      </c>
      <c r="CX41" s="11">
        <v>2.5438225976769</v>
      </c>
      <c r="CY41" s="11">
        <v>8.0850000000000009</v>
      </c>
      <c r="CZ41" s="10">
        <v>0</v>
      </c>
      <c r="DA41" s="10">
        <v>6.5</v>
      </c>
      <c r="DB41" s="10">
        <f t="shared" si="5"/>
        <v>-1.5850000000000009</v>
      </c>
      <c r="DC41" s="10" t="s">
        <v>232</v>
      </c>
      <c r="DD41" s="11">
        <v>3.5215204024594602</v>
      </c>
      <c r="DE41" s="11">
        <v>2.2350642817216215</v>
      </c>
      <c r="DF41" s="11">
        <v>0.95298088788986202</v>
      </c>
      <c r="DG41" s="11"/>
      <c r="DH41" s="11">
        <v>0.95298088788986202</v>
      </c>
      <c r="DI41" s="11">
        <v>9.5298088788986206</v>
      </c>
      <c r="DJ41" s="11"/>
      <c r="DK41" s="11">
        <v>9.5298088788986206</v>
      </c>
      <c r="DL41" s="11">
        <v>19.605661511844911</v>
      </c>
      <c r="DM41" s="11"/>
      <c r="DN41" s="11"/>
      <c r="DO41" s="11">
        <v>19.605661511844911</v>
      </c>
      <c r="DP41" s="11">
        <v>71.887425543431334</v>
      </c>
      <c r="DQ41" s="11"/>
      <c r="DR41" s="11"/>
      <c r="DS41" s="11">
        <v>71.887425543431334</v>
      </c>
      <c r="DT41" s="11">
        <v>4.4498607516288757E-2</v>
      </c>
      <c r="DU41" s="11">
        <v>0.44498607516288757</v>
      </c>
      <c r="DV41" s="11">
        <v>21.415970995070406</v>
      </c>
      <c r="DW41" s="11">
        <v>73.857845817386547</v>
      </c>
      <c r="DX41" s="11">
        <v>22.035647895024603</v>
      </c>
      <c r="DY41" s="11">
        <v>620.776380535812</v>
      </c>
      <c r="DZ41" s="11">
        <v>4.0493165664297424</v>
      </c>
      <c r="EA41" s="11">
        <v>3.2451612903225802</v>
      </c>
      <c r="EB41" s="11">
        <v>38.683433570256966</v>
      </c>
      <c r="EC41" s="11">
        <v>349.23346090759981</v>
      </c>
      <c r="ED41" s="11">
        <v>339.71897211591033</v>
      </c>
      <c r="EE41" s="11">
        <v>245.77145981410604</v>
      </c>
      <c r="EF41" s="11">
        <v>412.0863860032805</v>
      </c>
      <c r="EG41" s="11">
        <v>1.5219245489338435</v>
      </c>
      <c r="EH41" s="11">
        <v>2.9091416074357572</v>
      </c>
      <c r="EI41" s="11">
        <v>3.0467512301804267</v>
      </c>
      <c r="EJ41" s="11">
        <v>0.65215965008201204</v>
      </c>
      <c r="EK41" s="11">
        <v>3.1038819026790598</v>
      </c>
      <c r="EL41" s="11">
        <v>0.89547041258358928</v>
      </c>
      <c r="EM41" s="11">
        <v>2.8309914342992526</v>
      </c>
      <c r="EN41" s="11">
        <v>1.7916799391446978</v>
      </c>
      <c r="EO41" s="11">
        <v>9.3606021468804652</v>
      </c>
      <c r="EP41" s="11">
        <v>92.109712104151271</v>
      </c>
      <c r="EQ41" s="10"/>
      <c r="ER41" s="12">
        <v>1.37153233333334</v>
      </c>
      <c r="ES41" s="12">
        <v>11.549257000000001</v>
      </c>
      <c r="ET41" s="12">
        <v>65.409205</v>
      </c>
      <c r="EU41" s="12">
        <v>20.1618553333333</v>
      </c>
      <c r="EV41" s="12">
        <v>0.250475</v>
      </c>
      <c r="EW41" s="12">
        <v>0.400297666666667</v>
      </c>
      <c r="EX41" s="12">
        <v>0.15744533333333299</v>
      </c>
      <c r="EY41" s="12">
        <v>2.816919</v>
      </c>
      <c r="EZ41" s="12">
        <v>8.0331196666666695</v>
      </c>
      <c r="FA41" s="12">
        <v>3.3370030000000002</v>
      </c>
      <c r="FB41" s="12">
        <v>2.2124493333333302</v>
      </c>
      <c r="FC41" s="12">
        <v>0.96094833333333396</v>
      </c>
      <c r="FD41" s="12">
        <v>9.6094833333333405</v>
      </c>
      <c r="FE41" s="12">
        <v>4.1877666666666397E-2</v>
      </c>
      <c r="FF41" s="12">
        <v>0.41877666666666397</v>
      </c>
      <c r="FG41" s="12">
        <v>22.946558627112466</v>
      </c>
      <c r="FH41" s="12">
        <v>71.210623333333302</v>
      </c>
      <c r="FI41" s="12">
        <v>20.557002666666701</v>
      </c>
      <c r="FJ41" s="12">
        <v>610.59748400000103</v>
      </c>
      <c r="FK41" s="12">
        <v>4.0150403333333298</v>
      </c>
      <c r="FL41" s="12">
        <v>3.5065896666666698</v>
      </c>
      <c r="FM41" s="12">
        <v>42.409109333333397</v>
      </c>
      <c r="FN41" s="12">
        <v>335.05350566666601</v>
      </c>
      <c r="FO41" s="12">
        <v>347.643353666667</v>
      </c>
      <c r="FP41" s="12">
        <v>238.97399466666701</v>
      </c>
      <c r="FQ41" s="12">
        <v>395.53175933333301</v>
      </c>
      <c r="FR41" s="12">
        <v>1.584441</v>
      </c>
      <c r="FS41" s="12">
        <v>3.5937690000000102</v>
      </c>
      <c r="FT41" s="12">
        <v>3.1339226666666602</v>
      </c>
      <c r="FU41" s="12">
        <v>0.68367366666666596</v>
      </c>
      <c r="FV41" s="12">
        <v>3.05976266666667</v>
      </c>
      <c r="FW41" s="12">
        <v>0.86188533333333195</v>
      </c>
      <c r="FX41" s="12">
        <v>2.9237216666666699</v>
      </c>
      <c r="FY41" s="12">
        <v>1.70058833333333</v>
      </c>
      <c r="FZ41" s="12">
        <v>9.2223293333333398</v>
      </c>
      <c r="GA41" s="46">
        <v>92.186779000000001</v>
      </c>
      <c r="GB41" s="54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</row>
    <row r="42" spans="1:350" s="2" customFormat="1" ht="12.75" customHeight="1" x14ac:dyDescent="0.2">
      <c r="A42" s="73"/>
      <c r="B42" s="66">
        <v>447</v>
      </c>
      <c r="C42" s="8" t="s">
        <v>407</v>
      </c>
      <c r="D42" s="8"/>
      <c r="E42" s="8" t="s">
        <v>399</v>
      </c>
      <c r="F42" s="8" t="s">
        <v>198</v>
      </c>
      <c r="G42" s="8" t="s">
        <v>199</v>
      </c>
      <c r="H42" s="8" t="s">
        <v>344</v>
      </c>
      <c r="I42" s="8" t="s">
        <v>396</v>
      </c>
      <c r="J42" s="8" t="s">
        <v>397</v>
      </c>
      <c r="K42" s="8" t="s">
        <v>397</v>
      </c>
      <c r="L42" s="8" t="s">
        <v>397</v>
      </c>
      <c r="M42" s="8" t="s">
        <v>398</v>
      </c>
      <c r="N42" s="8" t="s">
        <v>3096</v>
      </c>
      <c r="O42" s="8" t="s">
        <v>3182</v>
      </c>
      <c r="P42" s="8" t="s">
        <v>3089</v>
      </c>
      <c r="Q42" s="8" t="s">
        <v>2933</v>
      </c>
      <c r="R42" s="8" t="s">
        <v>3088</v>
      </c>
      <c r="S42" s="8" t="s">
        <v>3324</v>
      </c>
      <c r="T42" s="8" t="s">
        <v>204</v>
      </c>
      <c r="U42" s="8" t="s">
        <v>204</v>
      </c>
      <c r="V42" s="8" t="s">
        <v>204</v>
      </c>
      <c r="W42" s="9">
        <v>2013</v>
      </c>
      <c r="X42" s="9">
        <f t="shared" si="4"/>
        <v>0</v>
      </c>
      <c r="Y42" s="10" t="s">
        <v>3099</v>
      </c>
      <c r="Z42" s="10" t="s">
        <v>205</v>
      </c>
      <c r="AA42" s="10" t="s">
        <v>206</v>
      </c>
      <c r="AB42" s="10" t="s">
        <v>207</v>
      </c>
      <c r="AC42" s="10" t="s">
        <v>208</v>
      </c>
      <c r="AD42" s="10" t="s">
        <v>3192</v>
      </c>
      <c r="AE42" s="10" t="s">
        <v>210</v>
      </c>
      <c r="AF42" s="10" t="s">
        <v>228</v>
      </c>
      <c r="AG42" s="10" t="s">
        <v>3186</v>
      </c>
      <c r="AH42" s="10" t="s">
        <v>212</v>
      </c>
      <c r="AI42" s="10" t="s">
        <v>408</v>
      </c>
      <c r="AJ42" s="10"/>
      <c r="AK42" s="10" t="s">
        <v>213</v>
      </c>
      <c r="AL42" s="10">
        <f t="shared" si="0"/>
        <v>15</v>
      </c>
      <c r="AM42" s="10" t="s">
        <v>217</v>
      </c>
      <c r="AN42" s="10" t="s">
        <v>218</v>
      </c>
      <c r="AO42" s="10"/>
      <c r="AP42" s="10">
        <v>764262.75</v>
      </c>
      <c r="AQ42" s="10">
        <v>1321768.8500000001</v>
      </c>
      <c r="AR42" s="10">
        <v>11.946249999999999</v>
      </c>
      <c r="AS42" s="10">
        <v>41.426419000000003</v>
      </c>
      <c r="AT42" s="10" t="s">
        <v>403</v>
      </c>
      <c r="AU42" s="10" t="s">
        <v>404</v>
      </c>
      <c r="AV42" s="10">
        <v>1712582.79530425</v>
      </c>
      <c r="AW42" s="10">
        <v>1398518.6206665901</v>
      </c>
      <c r="AX42" s="10">
        <v>385</v>
      </c>
      <c r="AY42" s="10">
        <v>376</v>
      </c>
      <c r="AZ42" s="10">
        <v>-8.6823079999999997E-2</v>
      </c>
      <c r="BA42" s="10">
        <v>-4.4960859999999998E-2</v>
      </c>
      <c r="BB42" s="10">
        <v>-2.196099E-2</v>
      </c>
      <c r="BC42" s="10">
        <v>-6.3064999999999996E-3</v>
      </c>
      <c r="BD42" s="10">
        <v>-1.628837E-2</v>
      </c>
      <c r="BE42" s="10">
        <v>-2.82916E-2</v>
      </c>
      <c r="BF42" s="10">
        <v>2.2770000000000001E-5</v>
      </c>
      <c r="BG42" s="10">
        <v>105.604</v>
      </c>
      <c r="BH42" s="10">
        <v>389</v>
      </c>
      <c r="BI42" s="10">
        <v>0</v>
      </c>
      <c r="BJ42" s="10">
        <v>0</v>
      </c>
      <c r="BK42" s="10">
        <v>4.8231900000000001E-2</v>
      </c>
      <c r="BL42" s="10">
        <v>0</v>
      </c>
      <c r="BM42" s="10">
        <v>0</v>
      </c>
      <c r="BN42" s="10">
        <v>28.9</v>
      </c>
      <c r="BO42" s="10">
        <v>29.08</v>
      </c>
      <c r="BP42" s="10">
        <f t="shared" si="1"/>
        <v>348.96</v>
      </c>
      <c r="BQ42" s="10">
        <v>151.46</v>
      </c>
      <c r="BR42" s="10">
        <f t="shared" si="2"/>
        <v>1817.52</v>
      </c>
      <c r="BS42" s="10">
        <f t="shared" si="3"/>
        <v>5.2083906464924352</v>
      </c>
      <c r="BT42" s="10">
        <v>22.45</v>
      </c>
      <c r="BU42" s="10">
        <v>8.06</v>
      </c>
      <c r="BV42" s="10">
        <v>12.06</v>
      </c>
      <c r="BW42" s="10">
        <v>1469</v>
      </c>
      <c r="BX42" s="10">
        <v>5</v>
      </c>
      <c r="BY42" s="10">
        <v>1.3</v>
      </c>
      <c r="BZ42" s="10" t="s">
        <v>357</v>
      </c>
      <c r="CA42" s="10">
        <v>0.19</v>
      </c>
      <c r="CB42" s="10">
        <v>9.5400683581799997E-2</v>
      </c>
      <c r="CC42" s="10">
        <v>621</v>
      </c>
      <c r="CD42" s="10">
        <v>621</v>
      </c>
      <c r="CE42" s="10">
        <v>2680</v>
      </c>
      <c r="CF42" s="10" t="s">
        <v>222</v>
      </c>
      <c r="CG42" s="10">
        <v>1.6</v>
      </c>
      <c r="CH42" s="10">
        <v>0</v>
      </c>
      <c r="CI42" s="10" t="s">
        <v>358</v>
      </c>
      <c r="CJ42" s="10" t="s">
        <v>359</v>
      </c>
      <c r="CK42" s="10" t="s">
        <v>360</v>
      </c>
      <c r="CL42" s="10" t="s">
        <v>361</v>
      </c>
      <c r="CM42" s="10" t="s">
        <v>227</v>
      </c>
      <c r="CN42" s="10" t="s">
        <v>3370</v>
      </c>
      <c r="CO42" s="11">
        <v>1.3754346666666699</v>
      </c>
      <c r="CP42" s="11">
        <v>4.9857549861994306</v>
      </c>
      <c r="CQ42" s="11">
        <v>73.504273502940165</v>
      </c>
      <c r="CR42" s="11">
        <v>21.509971510860399</v>
      </c>
      <c r="CS42" s="11" t="s">
        <v>263</v>
      </c>
      <c r="CT42" s="11" t="s">
        <v>231</v>
      </c>
      <c r="CU42" s="11">
        <v>0.24907659564272935</v>
      </c>
      <c r="CV42" s="11">
        <v>0.42039355992844363</v>
      </c>
      <c r="CW42" s="11">
        <v>0.17131696428571427</v>
      </c>
      <c r="CX42" s="11">
        <v>2.78597030209936</v>
      </c>
      <c r="CY42" s="11">
        <v>8.0216999999999992</v>
      </c>
      <c r="CZ42" s="10">
        <v>0</v>
      </c>
      <c r="DA42" s="10">
        <v>6.5</v>
      </c>
      <c r="DB42" s="10">
        <f t="shared" si="5"/>
        <v>-1.5216999999999992</v>
      </c>
      <c r="DC42" s="10" t="s">
        <v>232</v>
      </c>
      <c r="DD42" s="11">
        <v>3.6413043478260478</v>
      </c>
      <c r="DE42" s="11">
        <v>2.3189130434782332</v>
      </c>
      <c r="DF42" s="11">
        <v>0.79218995571135997</v>
      </c>
      <c r="DG42" s="11"/>
      <c r="DH42" s="11">
        <v>0.79218995571135997</v>
      </c>
      <c r="DI42" s="11">
        <v>7.9218995571135995</v>
      </c>
      <c r="DJ42" s="11"/>
      <c r="DK42" s="11">
        <v>7.9218995571135995</v>
      </c>
      <c r="DL42" s="11">
        <v>16.344082915058074</v>
      </c>
      <c r="DM42" s="11"/>
      <c r="DN42" s="11"/>
      <c r="DO42" s="11">
        <v>16.344082915058074</v>
      </c>
      <c r="DP42" s="11">
        <v>59.928304021879605</v>
      </c>
      <c r="DQ42" s="11"/>
      <c r="DR42" s="11"/>
      <c r="DS42" s="11">
        <v>59.928304021879605</v>
      </c>
      <c r="DT42" s="11">
        <v>4.8175506293773651E-2</v>
      </c>
      <c r="DU42" s="11">
        <v>0.48175506293773651</v>
      </c>
      <c r="DV42" s="11">
        <v>16.443832491984523</v>
      </c>
      <c r="DW42" s="11">
        <v>84.064102564102569</v>
      </c>
      <c r="DX42" s="11">
        <v>21.716880341880344</v>
      </c>
      <c r="DY42" s="11">
        <v>622.17839529914534</v>
      </c>
      <c r="DZ42" s="11">
        <v>4.4422008547008547</v>
      </c>
      <c r="EA42" s="11">
        <v>4.6088675213675208</v>
      </c>
      <c r="EB42" s="11">
        <v>37.788568376068383</v>
      </c>
      <c r="EC42" s="11">
        <v>295.05769230769226</v>
      </c>
      <c r="ED42" s="11">
        <v>386.71901709401703</v>
      </c>
      <c r="EE42" s="11">
        <v>268.4220085470086</v>
      </c>
      <c r="EF42" s="11">
        <v>356.5598290598291</v>
      </c>
      <c r="EG42" s="11">
        <v>1.5363247863247864</v>
      </c>
      <c r="EH42" s="11">
        <v>3.0341239316239315</v>
      </c>
      <c r="EI42" s="11">
        <v>2.1113856837606839</v>
      </c>
      <c r="EJ42" s="11">
        <v>0.44644230769230769</v>
      </c>
      <c r="EK42" s="11">
        <v>3.1108919764957266</v>
      </c>
      <c r="EL42" s="11">
        <v>0.75655818540433917</v>
      </c>
      <c r="EM42" s="11">
        <v>3.2226584757834753</v>
      </c>
      <c r="EN42" s="11">
        <v>1.550260126347083</v>
      </c>
      <c r="EO42" s="11">
        <v>9.4810097896716492</v>
      </c>
      <c r="EP42" s="11">
        <v>91.133423081613145</v>
      </c>
      <c r="EQ42" s="10"/>
      <c r="ER42" s="12">
        <v>1.3754346666666699</v>
      </c>
      <c r="ES42" s="12">
        <v>10.3991996666666</v>
      </c>
      <c r="ET42" s="12">
        <v>68.326255333333407</v>
      </c>
      <c r="EU42" s="12">
        <v>23.366799</v>
      </c>
      <c r="EV42" s="12">
        <v>0.22952666666666699</v>
      </c>
      <c r="EW42" s="12">
        <v>0.39589466666666701</v>
      </c>
      <c r="EX42" s="12">
        <v>0.16317400000000001</v>
      </c>
      <c r="EY42" s="12">
        <v>3.12678733333333</v>
      </c>
      <c r="EZ42" s="12">
        <v>7.98264833333333</v>
      </c>
      <c r="FA42" s="12">
        <v>3.55912933333334</v>
      </c>
      <c r="FB42" s="12">
        <v>2.3196773333333298</v>
      </c>
      <c r="FC42" s="12">
        <v>0.98245300000000202</v>
      </c>
      <c r="FD42" s="12">
        <v>9.8245300000000206</v>
      </c>
      <c r="FE42" s="12">
        <v>4.8447666666666798E-2</v>
      </c>
      <c r="FF42" s="12">
        <v>0.484476666666668</v>
      </c>
      <c r="FG42" s="12">
        <v>20.278644310355489</v>
      </c>
      <c r="FH42" s="12">
        <v>75.961092333333397</v>
      </c>
      <c r="FI42" s="12">
        <v>21.305538333333299</v>
      </c>
      <c r="FJ42" s="12">
        <v>639.89171199999998</v>
      </c>
      <c r="FK42" s="12">
        <v>4.2662413333333404</v>
      </c>
      <c r="FL42" s="12">
        <v>4.5419150000000004</v>
      </c>
      <c r="FM42" s="12">
        <v>47.671746000000198</v>
      </c>
      <c r="FN42" s="12">
        <v>324.59791533333299</v>
      </c>
      <c r="FO42" s="12">
        <v>385.67855333333398</v>
      </c>
      <c r="FP42" s="12">
        <v>263.41027500000001</v>
      </c>
      <c r="FQ42" s="12">
        <v>367.593774666667</v>
      </c>
      <c r="FR42" s="12">
        <v>1.5632743333333301</v>
      </c>
      <c r="FS42" s="12">
        <v>3.7122676666666701</v>
      </c>
      <c r="FT42" s="12">
        <v>3.4734556666666601</v>
      </c>
      <c r="FU42" s="12">
        <v>0.67879999999999996</v>
      </c>
      <c r="FV42" s="12">
        <v>3.18874866666666</v>
      </c>
      <c r="FW42" s="12">
        <v>0.85378299999999796</v>
      </c>
      <c r="FX42" s="12">
        <v>3.2401060000000101</v>
      </c>
      <c r="FY42" s="12">
        <v>1.5970073333333299</v>
      </c>
      <c r="FZ42" s="12">
        <v>9.5789380000000008</v>
      </c>
      <c r="GA42" s="46">
        <v>92.105410333333197</v>
      </c>
      <c r="GB42" s="54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</row>
    <row r="43" spans="1:350" ht="12.75" customHeight="1" x14ac:dyDescent="0.2">
      <c r="A43" s="54"/>
      <c r="B43" s="66">
        <v>448</v>
      </c>
      <c r="C43" s="8" t="s">
        <v>409</v>
      </c>
      <c r="D43" s="8" t="s">
        <v>413</v>
      </c>
      <c r="E43" s="8" t="s">
        <v>410</v>
      </c>
      <c r="F43" s="8" t="s">
        <v>198</v>
      </c>
      <c r="G43" s="8" t="s">
        <v>199</v>
      </c>
      <c r="H43" s="8" t="s">
        <v>344</v>
      </c>
      <c r="I43" s="8" t="s">
        <v>396</v>
      </c>
      <c r="J43" s="8" t="s">
        <v>397</v>
      </c>
      <c r="K43" s="8" t="s">
        <v>397</v>
      </c>
      <c r="L43" s="8" t="s">
        <v>397</v>
      </c>
      <c r="M43" s="8" t="s">
        <v>398</v>
      </c>
      <c r="N43" s="8" t="s">
        <v>3097</v>
      </c>
      <c r="O43" s="8" t="s">
        <v>2932</v>
      </c>
      <c r="P43" s="8" t="s">
        <v>2932</v>
      </c>
      <c r="Q43" s="8" t="s">
        <v>3201</v>
      </c>
      <c r="R43" s="8" t="s">
        <v>3202</v>
      </c>
      <c r="S43" s="8" t="s">
        <v>3324</v>
      </c>
      <c r="T43" s="8" t="s">
        <v>238</v>
      </c>
      <c r="U43" s="8" t="s">
        <v>239</v>
      </c>
      <c r="V43" s="8" t="s">
        <v>2944</v>
      </c>
      <c r="W43" s="9">
        <v>2010</v>
      </c>
      <c r="X43" s="9">
        <f t="shared" si="4"/>
        <v>3</v>
      </c>
      <c r="Y43" s="10" t="s">
        <v>3086</v>
      </c>
      <c r="Z43" s="10" t="s">
        <v>3203</v>
      </c>
      <c r="AA43" s="10" t="s">
        <v>240</v>
      </c>
      <c r="AB43" s="10" t="s">
        <v>207</v>
      </c>
      <c r="AC43" s="10" t="s">
        <v>208</v>
      </c>
      <c r="AD43" s="10" t="s">
        <v>3192</v>
      </c>
      <c r="AE43" s="10" t="s">
        <v>210</v>
      </c>
      <c r="AF43" s="10" t="s">
        <v>248</v>
      </c>
      <c r="AG43" s="10" t="s">
        <v>3204</v>
      </c>
      <c r="AH43" s="10" t="s">
        <v>212</v>
      </c>
      <c r="AI43" s="10" t="s">
        <v>411</v>
      </c>
      <c r="AJ43" s="10" t="s">
        <v>412</v>
      </c>
      <c r="AK43" s="10" t="s">
        <v>213</v>
      </c>
      <c r="AL43" s="10">
        <f t="shared" si="0"/>
        <v>15</v>
      </c>
      <c r="AM43" s="10" t="s">
        <v>217</v>
      </c>
      <c r="AN43" s="10" t="s">
        <v>218</v>
      </c>
      <c r="AO43" s="10"/>
      <c r="AP43" s="10">
        <v>1322191.44</v>
      </c>
      <c r="AQ43" s="10">
        <v>764177</v>
      </c>
      <c r="AR43" s="10">
        <v>11.950075</v>
      </c>
      <c r="AS43" s="10">
        <v>41.425666999999997</v>
      </c>
      <c r="AT43" s="10" t="s">
        <v>414</v>
      </c>
      <c r="AU43" s="10" t="s">
        <v>415</v>
      </c>
      <c r="AV43" s="10">
        <v>1712507.4849564801</v>
      </c>
      <c r="AW43" s="10">
        <v>1398961.2178603399</v>
      </c>
      <c r="AX43" s="10">
        <v>381</v>
      </c>
      <c r="AY43" s="10">
        <v>375</v>
      </c>
      <c r="AZ43" s="10">
        <v>-6.8570420000000007E-2</v>
      </c>
      <c r="BA43" s="10">
        <v>-2.8945080000000002E-2</v>
      </c>
      <c r="BB43" s="10">
        <v>-1.2299320000000001E-2</v>
      </c>
      <c r="BC43" s="10">
        <v>-4.3907199999999999E-3</v>
      </c>
      <c r="BD43" s="10">
        <v>-6.6675099999999998E-3</v>
      </c>
      <c r="BE43" s="10">
        <v>2.5369999999999999E-5</v>
      </c>
      <c r="BF43" s="10">
        <v>2.2770000000000001E-5</v>
      </c>
      <c r="BG43" s="10">
        <v>0</v>
      </c>
      <c r="BH43" s="10">
        <v>389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28.9</v>
      </c>
      <c r="BO43" s="10">
        <v>29.08</v>
      </c>
      <c r="BP43" s="10">
        <f t="shared" si="1"/>
        <v>348.96</v>
      </c>
      <c r="BQ43" s="10">
        <v>151.46</v>
      </c>
      <c r="BR43" s="10">
        <f t="shared" si="2"/>
        <v>1817.52</v>
      </c>
      <c r="BS43" s="10">
        <f t="shared" si="3"/>
        <v>5.2083906464924352</v>
      </c>
      <c r="BT43" s="10">
        <v>22.45</v>
      </c>
      <c r="BU43" s="10">
        <v>8.06</v>
      </c>
      <c r="BV43" s="10">
        <v>12.06</v>
      </c>
      <c r="BW43" s="10">
        <v>1469</v>
      </c>
      <c r="BX43" s="10">
        <v>5</v>
      </c>
      <c r="BY43" s="10">
        <v>1.3</v>
      </c>
      <c r="BZ43" s="10" t="s">
        <v>357</v>
      </c>
      <c r="CA43" s="10">
        <v>0.19</v>
      </c>
      <c r="CB43" s="10">
        <v>0.439068973064</v>
      </c>
      <c r="CC43" s="10">
        <v>621</v>
      </c>
      <c r="CD43" s="10">
        <v>621</v>
      </c>
      <c r="CE43" s="10">
        <v>2680</v>
      </c>
      <c r="CF43" s="10" t="s">
        <v>222</v>
      </c>
      <c r="CG43" s="10">
        <v>1.6</v>
      </c>
      <c r="CH43" s="10">
        <v>0</v>
      </c>
      <c r="CI43" s="10" t="s">
        <v>358</v>
      </c>
      <c r="CJ43" s="10" t="s">
        <v>359</v>
      </c>
      <c r="CK43" s="10" t="s">
        <v>360</v>
      </c>
      <c r="CL43" s="10" t="s">
        <v>361</v>
      </c>
      <c r="CM43" s="10" t="s">
        <v>247</v>
      </c>
      <c r="CN43" s="10" t="s">
        <v>3370</v>
      </c>
      <c r="CO43" s="11">
        <v>1.3281302620057924</v>
      </c>
      <c r="CP43" s="11">
        <v>2.7084818248645761</v>
      </c>
      <c r="CQ43" s="11">
        <v>63.934426226803289</v>
      </c>
      <c r="CR43" s="11">
        <v>33.357091948332148</v>
      </c>
      <c r="CS43" s="11" t="s">
        <v>382</v>
      </c>
      <c r="CT43" s="11" t="s">
        <v>231</v>
      </c>
      <c r="CU43" s="11">
        <v>0.17016867302935487</v>
      </c>
      <c r="CV43" s="11">
        <v>0.38664097623635196</v>
      </c>
      <c r="CW43" s="11">
        <v>0.21647230320699709</v>
      </c>
      <c r="CX43" s="11">
        <v>3.6348195329087001</v>
      </c>
      <c r="CY43" s="11">
        <v>7.899</v>
      </c>
      <c r="CZ43" s="10">
        <v>0</v>
      </c>
      <c r="DA43" s="10">
        <v>6.5</v>
      </c>
      <c r="DB43" s="10">
        <f t="shared" si="5"/>
        <v>-1.399</v>
      </c>
      <c r="DC43" s="10" t="s">
        <v>232</v>
      </c>
      <c r="DD43" s="11">
        <v>4.4911881750995235</v>
      </c>
      <c r="DE43" s="11">
        <v>2.9138317225696664</v>
      </c>
      <c r="DF43" s="11">
        <v>1.7885600328444999</v>
      </c>
      <c r="DG43" s="11"/>
      <c r="DH43" s="11">
        <v>1.7885600328444999</v>
      </c>
      <c r="DI43" s="11">
        <v>17.885600328445001</v>
      </c>
      <c r="DJ43" s="11"/>
      <c r="DK43" s="11">
        <v>17.885600328445001</v>
      </c>
      <c r="DL43" s="11">
        <v>35.631610575522814</v>
      </c>
      <c r="DM43" s="11"/>
      <c r="DN43" s="11"/>
      <c r="DO43" s="11">
        <v>35.631610575522814</v>
      </c>
      <c r="DP43" s="11">
        <v>130.64923877691697</v>
      </c>
      <c r="DQ43" s="11"/>
      <c r="DR43" s="11"/>
      <c r="DS43" s="11">
        <v>130.64923877691697</v>
      </c>
      <c r="DT43" s="11">
        <v>6.8317070603370667E-2</v>
      </c>
      <c r="DU43" s="11">
        <v>0.68317070603370667</v>
      </c>
      <c r="DV43" s="11">
        <v>26.180279936596914</v>
      </c>
      <c r="DW43" s="11">
        <v>67.924233983286911</v>
      </c>
      <c r="DX43" s="11">
        <v>24.575153203342619</v>
      </c>
      <c r="DY43" s="11">
        <v>707.74373259052925</v>
      </c>
      <c r="DZ43" s="11">
        <v>3.1369359331476327</v>
      </c>
      <c r="EA43" s="11">
        <v>5.5836211699164338</v>
      </c>
      <c r="EB43" s="11">
        <v>99.790194986072436</v>
      </c>
      <c r="EC43" s="11">
        <v>488.70194986072414</v>
      </c>
      <c r="ED43" s="11">
        <v>465.0807799442897</v>
      </c>
      <c r="EE43" s="11">
        <v>285.57771587743736</v>
      </c>
      <c r="EF43" s="11">
        <v>378.30306406685236</v>
      </c>
      <c r="EG43" s="11">
        <v>1.2927019498607242</v>
      </c>
      <c r="EH43" s="11">
        <v>8.96467966573816</v>
      </c>
      <c r="EI43" s="11">
        <v>2.3109860724233986</v>
      </c>
      <c r="EJ43" s="11">
        <v>1.5493147632311979</v>
      </c>
      <c r="EK43" s="11">
        <v>3.5387186629526464</v>
      </c>
      <c r="EL43" s="11">
        <v>1.2530819227198056</v>
      </c>
      <c r="EM43" s="11">
        <v>3.875673166202414</v>
      </c>
      <c r="EN43" s="11">
        <v>1.6447959307254449</v>
      </c>
      <c r="EO43" s="11">
        <v>10.991512022433181</v>
      </c>
      <c r="EP43" s="11">
        <v>93.82030117015232</v>
      </c>
      <c r="EQ43" s="10"/>
      <c r="ER43" s="12">
        <v>1.3529836666666699</v>
      </c>
      <c r="ES43" s="12">
        <v>5.4345610000000004</v>
      </c>
      <c r="ET43" s="12">
        <v>63.3840716666666</v>
      </c>
      <c r="EU43" s="12">
        <v>32.551876666666701</v>
      </c>
      <c r="EV43" s="12">
        <v>0.18129100000000101</v>
      </c>
      <c r="EW43" s="12">
        <v>0.39384233333333202</v>
      </c>
      <c r="EX43" s="12">
        <v>0.21510733333333301</v>
      </c>
      <c r="EY43" s="12">
        <v>3.69008166666667</v>
      </c>
      <c r="EZ43" s="12">
        <v>7.8780560000000097</v>
      </c>
      <c r="FA43" s="12">
        <v>4.22199233333333</v>
      </c>
      <c r="FB43" s="12">
        <v>2.7613819999999998</v>
      </c>
      <c r="FC43" s="12">
        <v>1.6010553333333299</v>
      </c>
      <c r="FD43" s="12">
        <v>16.010553333333299</v>
      </c>
      <c r="FE43" s="12">
        <v>6.3506000000000104E-2</v>
      </c>
      <c r="FF43" s="12">
        <v>0.63506000000000107</v>
      </c>
      <c r="FG43" s="12">
        <v>25.211087666257161</v>
      </c>
      <c r="FH43" s="12">
        <v>70.948290333333105</v>
      </c>
      <c r="FI43" s="12">
        <v>24.257317</v>
      </c>
      <c r="FJ43" s="12">
        <v>708.37544866666701</v>
      </c>
      <c r="FK43" s="12">
        <v>3.5816123333333398</v>
      </c>
      <c r="FL43" s="12">
        <v>5.9330706666666604</v>
      </c>
      <c r="FM43" s="12">
        <v>91.064551000000193</v>
      </c>
      <c r="FN43" s="12">
        <v>468.82683533333397</v>
      </c>
      <c r="FO43" s="12">
        <v>457.77310266666598</v>
      </c>
      <c r="FP43" s="12">
        <v>285.70529933333398</v>
      </c>
      <c r="FQ43" s="12">
        <v>379.30394466666598</v>
      </c>
      <c r="FR43" s="12">
        <v>1.45754266666667</v>
      </c>
      <c r="FS43" s="12">
        <v>7.6823253333333303</v>
      </c>
      <c r="FT43" s="12">
        <v>4.2514630000000002</v>
      </c>
      <c r="FU43" s="12">
        <v>1.38750333333333</v>
      </c>
      <c r="FV43" s="12">
        <v>3.5632566666666601</v>
      </c>
      <c r="FW43" s="12">
        <v>1.1920833333333301</v>
      </c>
      <c r="FX43" s="12">
        <v>3.8282033333333398</v>
      </c>
      <c r="FY43" s="12">
        <v>1.6423636666666701</v>
      </c>
      <c r="FZ43" s="12">
        <v>10.7838786666667</v>
      </c>
      <c r="GA43" s="46">
        <v>93.239845333333307</v>
      </c>
      <c r="GB43" s="54"/>
    </row>
    <row r="44" spans="1:350" s="2" customFormat="1" ht="12.75" customHeight="1" x14ac:dyDescent="0.2">
      <c r="A44" s="73"/>
      <c r="B44" s="66">
        <v>449</v>
      </c>
      <c r="C44" s="8" t="s">
        <v>416</v>
      </c>
      <c r="D44" s="8"/>
      <c r="E44" s="8" t="s">
        <v>410</v>
      </c>
      <c r="F44" s="8" t="s">
        <v>198</v>
      </c>
      <c r="G44" s="8" t="s">
        <v>199</v>
      </c>
      <c r="H44" s="8" t="s">
        <v>344</v>
      </c>
      <c r="I44" s="8" t="s">
        <v>396</v>
      </c>
      <c r="J44" s="8" t="s">
        <v>397</v>
      </c>
      <c r="K44" s="8" t="s">
        <v>397</v>
      </c>
      <c r="L44" s="8" t="s">
        <v>397</v>
      </c>
      <c r="M44" s="8" t="s">
        <v>398</v>
      </c>
      <c r="N44" s="8" t="s">
        <v>3097</v>
      </c>
      <c r="O44" s="8" t="s">
        <v>2932</v>
      </c>
      <c r="P44" s="8" t="s">
        <v>2932</v>
      </c>
      <c r="Q44" s="8" t="s">
        <v>3201</v>
      </c>
      <c r="R44" s="8" t="s">
        <v>3202</v>
      </c>
      <c r="S44" s="8" t="s">
        <v>3324</v>
      </c>
      <c r="T44" s="8" t="s">
        <v>238</v>
      </c>
      <c r="U44" s="8" t="s">
        <v>239</v>
      </c>
      <c r="V44" s="8" t="s">
        <v>2944</v>
      </c>
      <c r="W44" s="9">
        <v>2010</v>
      </c>
      <c r="X44" s="9">
        <f t="shared" si="4"/>
        <v>3</v>
      </c>
      <c r="Y44" s="10" t="s">
        <v>3086</v>
      </c>
      <c r="Z44" s="10" t="s">
        <v>3203</v>
      </c>
      <c r="AA44" s="10" t="s">
        <v>3185</v>
      </c>
      <c r="AB44" s="10" t="s">
        <v>207</v>
      </c>
      <c r="AC44" s="10" t="s">
        <v>208</v>
      </c>
      <c r="AD44" s="10" t="s">
        <v>3192</v>
      </c>
      <c r="AE44" s="10" t="s">
        <v>210</v>
      </c>
      <c r="AF44" s="10" t="s">
        <v>248</v>
      </c>
      <c r="AG44" s="10" t="s">
        <v>3204</v>
      </c>
      <c r="AH44" s="10" t="s">
        <v>212</v>
      </c>
      <c r="AI44" s="10" t="s">
        <v>417</v>
      </c>
      <c r="AJ44" s="10"/>
      <c r="AK44" s="10" t="s">
        <v>213</v>
      </c>
      <c r="AL44" s="10">
        <f t="shared" si="0"/>
        <v>15</v>
      </c>
      <c r="AM44" s="10" t="s">
        <v>217</v>
      </c>
      <c r="AN44" s="10" t="s">
        <v>218</v>
      </c>
      <c r="AO44" s="10"/>
      <c r="AP44" s="10">
        <v>1322191.44</v>
      </c>
      <c r="AQ44" s="10">
        <v>764177</v>
      </c>
      <c r="AR44" s="10">
        <v>11.950075</v>
      </c>
      <c r="AS44" s="10">
        <v>41.425666999999997</v>
      </c>
      <c r="AT44" s="10" t="s">
        <v>414</v>
      </c>
      <c r="AU44" s="10" t="s">
        <v>415</v>
      </c>
      <c r="AV44" s="10">
        <v>1712507.4849564801</v>
      </c>
      <c r="AW44" s="10">
        <v>1398961.2178603399</v>
      </c>
      <c r="AX44" s="10">
        <v>381</v>
      </c>
      <c r="AY44" s="10">
        <v>375</v>
      </c>
      <c r="AZ44" s="10">
        <v>-6.8570420000000007E-2</v>
      </c>
      <c r="BA44" s="10">
        <v>-2.8945080000000002E-2</v>
      </c>
      <c r="BB44" s="10">
        <v>-1.2299320000000001E-2</v>
      </c>
      <c r="BC44" s="10">
        <v>-4.3907199999999999E-3</v>
      </c>
      <c r="BD44" s="10">
        <v>-6.6675099999999998E-3</v>
      </c>
      <c r="BE44" s="10">
        <v>2.5369999999999999E-5</v>
      </c>
      <c r="BF44" s="10">
        <v>2.2770000000000001E-5</v>
      </c>
      <c r="BG44" s="10">
        <v>0</v>
      </c>
      <c r="BH44" s="10">
        <v>389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28.9</v>
      </c>
      <c r="BO44" s="10">
        <v>29.08</v>
      </c>
      <c r="BP44" s="10">
        <f t="shared" si="1"/>
        <v>348.96</v>
      </c>
      <c r="BQ44" s="10">
        <v>151.46</v>
      </c>
      <c r="BR44" s="10">
        <f t="shared" si="2"/>
        <v>1817.52</v>
      </c>
      <c r="BS44" s="10">
        <f t="shared" si="3"/>
        <v>5.2083906464924352</v>
      </c>
      <c r="BT44" s="10">
        <v>22.45</v>
      </c>
      <c r="BU44" s="10">
        <v>8.06</v>
      </c>
      <c r="BV44" s="10">
        <v>12.06</v>
      </c>
      <c r="BW44" s="10">
        <v>1469</v>
      </c>
      <c r="BX44" s="10">
        <v>5</v>
      </c>
      <c r="BY44" s="10">
        <v>1.3</v>
      </c>
      <c r="BZ44" s="10" t="s">
        <v>357</v>
      </c>
      <c r="CA44" s="10">
        <v>0.19</v>
      </c>
      <c r="CB44" s="10">
        <v>0.439068973064</v>
      </c>
      <c r="CC44" s="10">
        <v>621</v>
      </c>
      <c r="CD44" s="10">
        <v>621</v>
      </c>
      <c r="CE44" s="10">
        <v>2680</v>
      </c>
      <c r="CF44" s="10" t="s">
        <v>222</v>
      </c>
      <c r="CG44" s="10">
        <v>1.6</v>
      </c>
      <c r="CH44" s="10">
        <v>0</v>
      </c>
      <c r="CI44" s="10" t="s">
        <v>358</v>
      </c>
      <c r="CJ44" s="10" t="s">
        <v>359</v>
      </c>
      <c r="CK44" s="10" t="s">
        <v>360</v>
      </c>
      <c r="CL44" s="10" t="s">
        <v>361</v>
      </c>
      <c r="CM44" s="10" t="s">
        <v>247</v>
      </c>
      <c r="CN44" s="10" t="s">
        <v>3370</v>
      </c>
      <c r="CO44" s="11">
        <v>1.3490103333333401</v>
      </c>
      <c r="CP44" s="11">
        <v>1.7755681819644886</v>
      </c>
      <c r="CQ44" s="11">
        <v>63.565340908728693</v>
      </c>
      <c r="CR44" s="11">
        <v>34.659090909306819</v>
      </c>
      <c r="CS44" s="11" t="s">
        <v>382</v>
      </c>
      <c r="CT44" s="11" t="s">
        <v>231</v>
      </c>
      <c r="CU44" s="11">
        <v>0.1758669859291345</v>
      </c>
      <c r="CV44" s="11">
        <v>0.3935483870967742</v>
      </c>
      <c r="CW44" s="11">
        <v>0.2176814011676397</v>
      </c>
      <c r="CX44" s="11">
        <v>4.6072364971158599</v>
      </c>
      <c r="CY44" s="11">
        <v>7.9009999999999998</v>
      </c>
      <c r="CZ44" s="10">
        <v>0</v>
      </c>
      <c r="DA44" s="10">
        <v>6.5</v>
      </c>
      <c r="DB44" s="10">
        <f t="shared" si="5"/>
        <v>-1.4009999999999998</v>
      </c>
      <c r="DC44" s="10" t="s">
        <v>232</v>
      </c>
      <c r="DD44" s="11">
        <v>4.3795620437956355</v>
      </c>
      <c r="DE44" s="11">
        <v>2.8356934306569448</v>
      </c>
      <c r="DF44" s="11">
        <v>1.8397989273071289</v>
      </c>
      <c r="DG44" s="11"/>
      <c r="DH44" s="11">
        <v>1.8397989273071289</v>
      </c>
      <c r="DI44" s="11">
        <v>18.397989273071289</v>
      </c>
      <c r="DJ44" s="11"/>
      <c r="DK44" s="11">
        <v>18.397989273071289</v>
      </c>
      <c r="DL44" s="11">
        <v>37.228616462893676</v>
      </c>
      <c r="DM44" s="11"/>
      <c r="DN44" s="11"/>
      <c r="DO44" s="11">
        <v>37.228616462893676</v>
      </c>
      <c r="DP44" s="11">
        <v>136.50492703061013</v>
      </c>
      <c r="DQ44" s="11"/>
      <c r="DR44" s="11"/>
      <c r="DS44" s="11">
        <v>136.50492703061013</v>
      </c>
      <c r="DT44" s="11">
        <v>6.9473860144615096E-2</v>
      </c>
      <c r="DU44" s="11">
        <v>0.69473860144615096</v>
      </c>
      <c r="DV44" s="11">
        <v>26.481887194369914</v>
      </c>
      <c r="DW44" s="11">
        <v>60.444318181818183</v>
      </c>
      <c r="DX44" s="11">
        <v>26.85795454545455</v>
      </c>
      <c r="DY44" s="11">
        <v>685.45454545454538</v>
      </c>
      <c r="DZ44" s="11">
        <v>3.9589772727272727</v>
      </c>
      <c r="EA44" s="11">
        <v>6.5988636363636362</v>
      </c>
      <c r="EB44" s="11">
        <v>87.039318181818189</v>
      </c>
      <c r="EC44" s="11">
        <v>533.58295454545464</v>
      </c>
      <c r="ED44" s="11">
        <v>508.08977272727276</v>
      </c>
      <c r="EE44" s="11">
        <v>332.11363636363643</v>
      </c>
      <c r="EF44" s="11">
        <v>396.0443181818182</v>
      </c>
      <c r="EG44" s="11">
        <v>1.6152272727272727</v>
      </c>
      <c r="EH44" s="11">
        <v>5.7873977272727286</v>
      </c>
      <c r="EI44" s="11">
        <v>7.3962147727272738</v>
      </c>
      <c r="EJ44" s="11">
        <v>1.2295700000000001</v>
      </c>
      <c r="EK44" s="11">
        <v>3.4272727272727268</v>
      </c>
      <c r="EL44" s="11">
        <v>1.3681614219114222</v>
      </c>
      <c r="EM44" s="11">
        <v>4.2340814393939397</v>
      </c>
      <c r="EN44" s="11">
        <v>1.7219318181818182</v>
      </c>
      <c r="EO44" s="11">
        <v>11.35589058857809</v>
      </c>
      <c r="EP44" s="11">
        <v>94.67727187838409</v>
      </c>
      <c r="EQ44" s="10"/>
      <c r="ER44" s="12">
        <v>1.3490103333333401</v>
      </c>
      <c r="ES44" s="12">
        <v>4.8021553333333298</v>
      </c>
      <c r="ET44" s="12">
        <v>63.850830999999999</v>
      </c>
      <c r="EU44" s="12">
        <v>33.0432736666666</v>
      </c>
      <c r="EV44" s="12">
        <v>0.195718000000001</v>
      </c>
      <c r="EW44" s="12">
        <v>0.39710633333333201</v>
      </c>
      <c r="EX44" s="12">
        <v>0.209417666666666</v>
      </c>
      <c r="EY44" s="12">
        <v>4.1747249999999996</v>
      </c>
      <c r="EZ44" s="12">
        <v>7.91051700000002</v>
      </c>
      <c r="FA44" s="12">
        <v>4.1665623333333404</v>
      </c>
      <c r="FB44" s="12">
        <v>2.6900796666666702</v>
      </c>
      <c r="FC44" s="12">
        <v>1.5935566666666701</v>
      </c>
      <c r="FD44" s="12">
        <v>15.9355666666667</v>
      </c>
      <c r="FE44" s="12">
        <v>6.5714000000000106E-2</v>
      </c>
      <c r="FF44" s="12">
        <v>0.65714000000000106</v>
      </c>
      <c r="FG44" s="12">
        <v>24.249880796583188</v>
      </c>
      <c r="FH44" s="12">
        <v>64.5949903333332</v>
      </c>
      <c r="FI44" s="12">
        <v>25.0486546666667</v>
      </c>
      <c r="FJ44" s="12">
        <v>687.68224066666698</v>
      </c>
      <c r="FK44" s="12">
        <v>4.0041656666666698</v>
      </c>
      <c r="FL44" s="12">
        <v>5.9272383333333298</v>
      </c>
      <c r="FM44" s="12">
        <v>81.781514666666894</v>
      </c>
      <c r="FN44" s="12">
        <v>480.443957333333</v>
      </c>
      <c r="FO44" s="12">
        <v>468.96721233333398</v>
      </c>
      <c r="FP44" s="12">
        <v>307.38723533333302</v>
      </c>
      <c r="FQ44" s="12">
        <v>393.50525499999998</v>
      </c>
      <c r="FR44" s="12">
        <v>1.6369103333333299</v>
      </c>
      <c r="FS44" s="12">
        <v>5.8111230000000003</v>
      </c>
      <c r="FT44" s="12">
        <v>6.7036166666666803</v>
      </c>
      <c r="FU44" s="12">
        <v>1.20964633333334</v>
      </c>
      <c r="FV44" s="12">
        <v>3.4634843333333398</v>
      </c>
      <c r="FW44" s="12">
        <v>1.23600833333333</v>
      </c>
      <c r="FX44" s="12">
        <v>3.9433349999999998</v>
      </c>
      <c r="FY44" s="12">
        <v>1.708351</v>
      </c>
      <c r="FZ44" s="12">
        <v>10.924526</v>
      </c>
      <c r="GA44" s="46">
        <v>94.107469666666702</v>
      </c>
      <c r="GB44" s="54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</row>
    <row r="45" spans="1:350" s="2" customFormat="1" ht="12.75" customHeight="1" thickBot="1" x14ac:dyDescent="0.25">
      <c r="A45" s="73"/>
      <c r="B45" s="97">
        <v>450</v>
      </c>
      <c r="C45" s="98" t="s">
        <v>418</v>
      </c>
      <c r="D45" s="98"/>
      <c r="E45" s="98" t="s">
        <v>410</v>
      </c>
      <c r="F45" s="98" t="s">
        <v>198</v>
      </c>
      <c r="G45" s="98" t="s">
        <v>199</v>
      </c>
      <c r="H45" s="98" t="s">
        <v>344</v>
      </c>
      <c r="I45" s="98" t="s">
        <v>396</v>
      </c>
      <c r="J45" s="98" t="s">
        <v>397</v>
      </c>
      <c r="K45" s="98" t="s">
        <v>397</v>
      </c>
      <c r="L45" s="98" t="s">
        <v>397</v>
      </c>
      <c r="M45" s="98" t="s">
        <v>398</v>
      </c>
      <c r="N45" s="98" t="s">
        <v>3097</v>
      </c>
      <c r="O45" s="98" t="s">
        <v>2932</v>
      </c>
      <c r="P45" s="98" t="s">
        <v>2932</v>
      </c>
      <c r="Q45" s="98" t="s">
        <v>3201</v>
      </c>
      <c r="R45" s="98" t="s">
        <v>3202</v>
      </c>
      <c r="S45" s="98" t="s">
        <v>3324</v>
      </c>
      <c r="T45" s="98" t="s">
        <v>238</v>
      </c>
      <c r="U45" s="98" t="s">
        <v>239</v>
      </c>
      <c r="V45" s="98" t="s">
        <v>2944</v>
      </c>
      <c r="W45" s="99">
        <v>2010</v>
      </c>
      <c r="X45" s="99">
        <f t="shared" si="4"/>
        <v>3</v>
      </c>
      <c r="Y45" s="100" t="s">
        <v>3086</v>
      </c>
      <c r="Z45" s="100" t="s">
        <v>3203</v>
      </c>
      <c r="AA45" s="100" t="s">
        <v>3185</v>
      </c>
      <c r="AB45" s="100" t="s">
        <v>207</v>
      </c>
      <c r="AC45" s="100" t="s">
        <v>208</v>
      </c>
      <c r="AD45" s="100" t="s">
        <v>3192</v>
      </c>
      <c r="AE45" s="100" t="s">
        <v>210</v>
      </c>
      <c r="AF45" s="100" t="s">
        <v>248</v>
      </c>
      <c r="AG45" s="100" t="s">
        <v>3204</v>
      </c>
      <c r="AH45" s="100" t="s">
        <v>212</v>
      </c>
      <c r="AI45" s="100" t="s">
        <v>419</v>
      </c>
      <c r="AJ45" s="100"/>
      <c r="AK45" s="100" t="s">
        <v>213</v>
      </c>
      <c r="AL45" s="100">
        <f t="shared" si="0"/>
        <v>15</v>
      </c>
      <c r="AM45" s="100" t="s">
        <v>217</v>
      </c>
      <c r="AN45" s="100" t="s">
        <v>218</v>
      </c>
      <c r="AO45" s="100"/>
      <c r="AP45" s="100">
        <v>1322191.44</v>
      </c>
      <c r="AQ45" s="100">
        <v>764177</v>
      </c>
      <c r="AR45" s="100">
        <v>11.950075</v>
      </c>
      <c r="AS45" s="100">
        <v>41.425666999999997</v>
      </c>
      <c r="AT45" s="100" t="s">
        <v>414</v>
      </c>
      <c r="AU45" s="100" t="s">
        <v>415</v>
      </c>
      <c r="AV45" s="100">
        <v>1712507.4849564801</v>
      </c>
      <c r="AW45" s="100">
        <v>1398961.2178603399</v>
      </c>
      <c r="AX45" s="100">
        <v>381</v>
      </c>
      <c r="AY45" s="100">
        <v>375</v>
      </c>
      <c r="AZ45" s="100">
        <v>-6.8570420000000007E-2</v>
      </c>
      <c r="BA45" s="100">
        <v>-2.8945080000000002E-2</v>
      </c>
      <c r="BB45" s="100">
        <v>-1.2299320000000001E-2</v>
      </c>
      <c r="BC45" s="100">
        <v>-4.3907199999999999E-3</v>
      </c>
      <c r="BD45" s="100">
        <v>-6.6675099999999998E-3</v>
      </c>
      <c r="BE45" s="100">
        <v>2.5369999999999999E-5</v>
      </c>
      <c r="BF45" s="100">
        <v>2.2770000000000001E-5</v>
      </c>
      <c r="BG45" s="100">
        <v>0</v>
      </c>
      <c r="BH45" s="100">
        <v>389</v>
      </c>
      <c r="BI45" s="100">
        <v>0</v>
      </c>
      <c r="BJ45" s="100">
        <v>0</v>
      </c>
      <c r="BK45" s="100">
        <v>0</v>
      </c>
      <c r="BL45" s="100">
        <v>0</v>
      </c>
      <c r="BM45" s="100">
        <v>0</v>
      </c>
      <c r="BN45" s="100">
        <v>28.9</v>
      </c>
      <c r="BO45" s="100">
        <v>29.08</v>
      </c>
      <c r="BP45" s="100">
        <f t="shared" si="1"/>
        <v>348.96</v>
      </c>
      <c r="BQ45" s="100">
        <v>151.46</v>
      </c>
      <c r="BR45" s="100">
        <f t="shared" si="2"/>
        <v>1817.52</v>
      </c>
      <c r="BS45" s="100">
        <f t="shared" si="3"/>
        <v>5.2083906464924352</v>
      </c>
      <c r="BT45" s="100">
        <v>22.45</v>
      </c>
      <c r="BU45" s="100">
        <v>8.06</v>
      </c>
      <c r="BV45" s="100">
        <v>12.06</v>
      </c>
      <c r="BW45" s="100">
        <v>1469</v>
      </c>
      <c r="BX45" s="100">
        <v>5</v>
      </c>
      <c r="BY45" s="100">
        <v>1.3</v>
      </c>
      <c r="BZ45" s="100" t="s">
        <v>357</v>
      </c>
      <c r="CA45" s="100">
        <v>0.19</v>
      </c>
      <c r="CB45" s="100">
        <v>0.439068973064</v>
      </c>
      <c r="CC45" s="100">
        <v>621</v>
      </c>
      <c r="CD45" s="100">
        <v>621</v>
      </c>
      <c r="CE45" s="100">
        <v>2680</v>
      </c>
      <c r="CF45" s="100" t="s">
        <v>222</v>
      </c>
      <c r="CG45" s="100">
        <v>1.6</v>
      </c>
      <c r="CH45" s="100">
        <v>0</v>
      </c>
      <c r="CI45" s="100" t="s">
        <v>358</v>
      </c>
      <c r="CJ45" s="100" t="s">
        <v>359</v>
      </c>
      <c r="CK45" s="100" t="s">
        <v>360</v>
      </c>
      <c r="CL45" s="100" t="s">
        <v>361</v>
      </c>
      <c r="CM45" s="100" t="s">
        <v>247</v>
      </c>
      <c r="CN45" s="100" t="s">
        <v>3370</v>
      </c>
      <c r="CO45" s="102">
        <v>1.34575333333334</v>
      </c>
      <c r="CP45" s="102">
        <v>2.2032693670660977</v>
      </c>
      <c r="CQ45" s="102">
        <v>63.823738451914714</v>
      </c>
      <c r="CR45" s="102">
        <v>33.972992181019187</v>
      </c>
      <c r="CS45" s="102" t="s">
        <v>382</v>
      </c>
      <c r="CT45" s="102" t="s">
        <v>231</v>
      </c>
      <c r="CU45" s="102">
        <v>0.17116851821046908</v>
      </c>
      <c r="CV45" s="102">
        <v>0.40171606864274573</v>
      </c>
      <c r="CW45" s="102">
        <v>0.23054755043227665</v>
      </c>
      <c r="CX45" s="102">
        <v>3.8255687973998</v>
      </c>
      <c r="CY45" s="102">
        <v>7.8049999999999997</v>
      </c>
      <c r="CZ45" s="100">
        <v>0</v>
      </c>
      <c r="DA45" s="100">
        <v>6.5</v>
      </c>
      <c r="DB45" s="100">
        <f t="shared" si="5"/>
        <v>-1.3049999999999997</v>
      </c>
      <c r="DC45" s="100" t="s">
        <v>232</v>
      </c>
      <c r="DD45" s="102">
        <v>4.5930232558139394</v>
      </c>
      <c r="DE45" s="102">
        <v>2.9851162790697576</v>
      </c>
      <c r="DF45" s="102">
        <v>1.7012921571731567</v>
      </c>
      <c r="DG45" s="102"/>
      <c r="DH45" s="102">
        <v>1.7012921571731567</v>
      </c>
      <c r="DI45" s="102">
        <v>17.012921571731567</v>
      </c>
      <c r="DJ45" s="102"/>
      <c r="DK45" s="102">
        <v>17.012921571731567</v>
      </c>
      <c r="DL45" s="102">
        <v>34.342793872344664</v>
      </c>
      <c r="DM45" s="102"/>
      <c r="DN45" s="102"/>
      <c r="DO45" s="102">
        <v>34.342793872344664</v>
      </c>
      <c r="DP45" s="102">
        <v>125.92357753193043</v>
      </c>
      <c r="DQ45" s="102"/>
      <c r="DR45" s="102"/>
      <c r="DS45" s="102">
        <v>125.92357753193043</v>
      </c>
      <c r="DT45" s="102">
        <v>6.1613611876964569E-2</v>
      </c>
      <c r="DU45" s="102">
        <v>0.61613611876964569</v>
      </c>
      <c r="DV45" s="102">
        <v>27.612277633884624</v>
      </c>
      <c r="DW45" s="102">
        <v>75.442362294151053</v>
      </c>
      <c r="DX45" s="102">
        <v>27.332197614991482</v>
      </c>
      <c r="DY45" s="102">
        <v>697.10391822827944</v>
      </c>
      <c r="DZ45" s="102">
        <v>3.7402612152186259</v>
      </c>
      <c r="EA45" s="102">
        <v>5.7544576944917667</v>
      </c>
      <c r="EB45" s="102">
        <v>88.813515048268044</v>
      </c>
      <c r="EC45" s="102">
        <v>545.99318568994897</v>
      </c>
      <c r="ED45" s="102">
        <v>496.99602498580356</v>
      </c>
      <c r="EE45" s="102">
        <v>334.59625212947191</v>
      </c>
      <c r="EF45" s="102">
        <v>378.88018171493474</v>
      </c>
      <c r="EG45" s="102">
        <v>1.4967632027257241</v>
      </c>
      <c r="EH45" s="102">
        <v>6.8176604202157876</v>
      </c>
      <c r="EI45" s="102">
        <v>9.6707223168654171</v>
      </c>
      <c r="EJ45" s="102">
        <v>1.2354571266325951</v>
      </c>
      <c r="EK45" s="102">
        <v>3.4855195911413972</v>
      </c>
      <c r="EL45" s="102">
        <v>1.3999825274101256</v>
      </c>
      <c r="EM45" s="102">
        <v>4.1416335415483632</v>
      </c>
      <c r="EN45" s="102">
        <v>1.6473051378910206</v>
      </c>
      <c r="EO45" s="102">
        <v>11.428864420932417</v>
      </c>
      <c r="EP45" s="102">
        <v>93.398962528947735</v>
      </c>
      <c r="EQ45" s="100"/>
      <c r="ER45" s="101">
        <v>1.34575333333334</v>
      </c>
      <c r="ES45" s="101">
        <v>4.7963163333333299</v>
      </c>
      <c r="ET45" s="101">
        <v>63.924227666666603</v>
      </c>
      <c r="EU45" s="101">
        <v>32.656471666666597</v>
      </c>
      <c r="EV45" s="101">
        <v>0.186222000000001</v>
      </c>
      <c r="EW45" s="101">
        <v>0.39706000000000102</v>
      </c>
      <c r="EX45" s="101">
        <v>0.21508833333333299</v>
      </c>
      <c r="EY45" s="101">
        <v>3.8109890000000002</v>
      </c>
      <c r="EZ45" s="101">
        <v>7.8534393333333199</v>
      </c>
      <c r="FA45" s="101">
        <v>4.2965993333333303</v>
      </c>
      <c r="FB45" s="101">
        <v>2.7984119999999999</v>
      </c>
      <c r="FC45" s="101">
        <v>1.5773820000000001</v>
      </c>
      <c r="FD45" s="101">
        <v>15.773820000000001</v>
      </c>
      <c r="FE45" s="101">
        <v>6.0507999999999902E-2</v>
      </c>
      <c r="FF45" s="101">
        <v>0.60507999999999906</v>
      </c>
      <c r="FG45" s="101">
        <v>26.068982613869284</v>
      </c>
      <c r="FH45" s="101">
        <v>74.476632666666504</v>
      </c>
      <c r="FI45" s="101">
        <v>25.119659333333299</v>
      </c>
      <c r="FJ45" s="101">
        <v>697.23125166666705</v>
      </c>
      <c r="FK45" s="101">
        <v>3.7870883333333301</v>
      </c>
      <c r="FL45" s="101">
        <v>5.5687446666666602</v>
      </c>
      <c r="FM45" s="101">
        <v>88.6529593333333</v>
      </c>
      <c r="FN45" s="101">
        <v>489.00051200000001</v>
      </c>
      <c r="FO45" s="101">
        <v>467.64499533333401</v>
      </c>
      <c r="FP45" s="101">
        <v>303.59888266666701</v>
      </c>
      <c r="FQ45" s="101">
        <v>378.10503766666699</v>
      </c>
      <c r="FR45" s="101">
        <v>1.57897466666667</v>
      </c>
      <c r="FS45" s="101">
        <v>7.04330266666667</v>
      </c>
      <c r="FT45" s="101">
        <v>7.6578283333333497</v>
      </c>
      <c r="FU45" s="101">
        <v>1.24913133333334</v>
      </c>
      <c r="FV45" s="101">
        <v>3.47779666666667</v>
      </c>
      <c r="FW45" s="101">
        <v>1.2255576666666601</v>
      </c>
      <c r="FX45" s="101">
        <v>3.9448556666666699</v>
      </c>
      <c r="FY45" s="101">
        <v>1.63568766666667</v>
      </c>
      <c r="FZ45" s="101">
        <v>10.9596586666667</v>
      </c>
      <c r="GA45" s="103">
        <v>93.135173333333398</v>
      </c>
      <c r="GB45" s="54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</row>
    <row r="46" spans="1:350" ht="12.75" customHeight="1" x14ac:dyDescent="0.2">
      <c r="A46" s="72"/>
      <c r="B46" s="104">
        <v>181</v>
      </c>
      <c r="C46" s="105" t="s">
        <v>420</v>
      </c>
      <c r="D46" s="105" t="s">
        <v>433</v>
      </c>
      <c r="E46" s="105" t="s">
        <v>430</v>
      </c>
      <c r="F46" s="105" t="s">
        <v>421</v>
      </c>
      <c r="G46" s="105" t="s">
        <v>422</v>
      </c>
      <c r="H46" s="105" t="s">
        <v>423</v>
      </c>
      <c r="I46" s="105" t="s">
        <v>424</v>
      </c>
      <c r="J46" s="105">
        <v>5</v>
      </c>
      <c r="K46" s="105" t="s">
        <v>425</v>
      </c>
      <c r="L46" s="105" t="s">
        <v>426</v>
      </c>
      <c r="M46" s="105" t="s">
        <v>427</v>
      </c>
      <c r="N46" s="105" t="s">
        <v>3096</v>
      </c>
      <c r="O46" s="105" t="s">
        <v>3182</v>
      </c>
      <c r="P46" s="105" t="s">
        <v>3089</v>
      </c>
      <c r="Q46" s="105" t="s">
        <v>2933</v>
      </c>
      <c r="R46" s="105" t="s">
        <v>3088</v>
      </c>
      <c r="S46" s="105" t="s">
        <v>3324</v>
      </c>
      <c r="T46" s="105" t="s">
        <v>204</v>
      </c>
      <c r="U46" s="105" t="s">
        <v>204</v>
      </c>
      <c r="V46" s="105" t="s">
        <v>204</v>
      </c>
      <c r="W46" s="106">
        <v>2013</v>
      </c>
      <c r="X46" s="106">
        <f t="shared" si="4"/>
        <v>0</v>
      </c>
      <c r="Y46" s="107" t="s">
        <v>3099</v>
      </c>
      <c r="Z46" s="107" t="s">
        <v>205</v>
      </c>
      <c r="AA46" s="107" t="s">
        <v>206</v>
      </c>
      <c r="AB46" s="107" t="s">
        <v>428</v>
      </c>
      <c r="AC46" s="107" t="s">
        <v>429</v>
      </c>
      <c r="AD46" s="107" t="s">
        <v>3205</v>
      </c>
      <c r="AE46" s="107" t="s">
        <v>210</v>
      </c>
      <c r="AF46" s="107" t="s">
        <v>228</v>
      </c>
      <c r="AG46" s="107" t="s">
        <v>3186</v>
      </c>
      <c r="AH46" s="107" t="s">
        <v>212</v>
      </c>
      <c r="AI46" s="107" t="s">
        <v>431</v>
      </c>
      <c r="AJ46" s="107" t="s">
        <v>432</v>
      </c>
      <c r="AK46" s="107" t="s">
        <v>213</v>
      </c>
      <c r="AL46" s="107">
        <f t="shared" si="0"/>
        <v>15</v>
      </c>
      <c r="AM46" s="107" t="s">
        <v>217</v>
      </c>
      <c r="AN46" s="107" t="s">
        <v>218</v>
      </c>
      <c r="AO46" s="107"/>
      <c r="AP46" s="107">
        <v>577942.12</v>
      </c>
      <c r="AQ46" s="107">
        <v>1358798.15</v>
      </c>
      <c r="AR46" s="107">
        <v>12.290658000000001</v>
      </c>
      <c r="AS46" s="107">
        <v>39.716751000000002</v>
      </c>
      <c r="AT46" s="107" t="s">
        <v>434</v>
      </c>
      <c r="AU46" s="107" t="s">
        <v>435</v>
      </c>
      <c r="AV46" s="107">
        <v>1534588.1147024201</v>
      </c>
      <c r="AW46" s="107">
        <v>1439474.94403607</v>
      </c>
      <c r="AX46" s="107">
        <v>1475</v>
      </c>
      <c r="AY46" s="107">
        <v>1478</v>
      </c>
      <c r="AZ46" s="107">
        <v>-2.0120905499999999</v>
      </c>
      <c r="BA46" s="107">
        <v>-2.1696258300000002</v>
      </c>
      <c r="BB46" s="107">
        <v>-2.3211822099999999</v>
      </c>
      <c r="BC46" s="107">
        <v>-2.6719785300000001</v>
      </c>
      <c r="BD46" s="107">
        <v>-2.5992341899999998</v>
      </c>
      <c r="BE46" s="107">
        <v>-2.45554658</v>
      </c>
      <c r="BF46" s="107">
        <v>-2.3140958700000001</v>
      </c>
      <c r="BG46" s="107">
        <v>241.547</v>
      </c>
      <c r="BH46" s="107">
        <v>1536</v>
      </c>
      <c r="BI46" s="107">
        <v>-1.1572100000000001E-3</v>
      </c>
      <c r="BJ46" s="107">
        <v>-2.6027699999999999E-3</v>
      </c>
      <c r="BK46" s="107">
        <v>21.741800000000001</v>
      </c>
      <c r="BL46" s="107">
        <v>778.06100000000004</v>
      </c>
      <c r="BM46" s="107">
        <v>-1.9105599999999999E-3</v>
      </c>
      <c r="BN46" s="107">
        <v>24.61</v>
      </c>
      <c r="BO46" s="107">
        <v>82.83</v>
      </c>
      <c r="BP46" s="107">
        <f t="shared" si="1"/>
        <v>993.96</v>
      </c>
      <c r="BQ46" s="107">
        <v>132.01</v>
      </c>
      <c r="BR46" s="107">
        <f t="shared" si="2"/>
        <v>1584.12</v>
      </c>
      <c r="BS46" s="107">
        <f t="shared" si="3"/>
        <v>1.5937462272123626</v>
      </c>
      <c r="BT46" s="107">
        <v>16.13</v>
      </c>
      <c r="BU46" s="107">
        <v>4.2300000000000004</v>
      </c>
      <c r="BV46" s="107">
        <v>12.06</v>
      </c>
      <c r="BW46" s="107">
        <v>590</v>
      </c>
      <c r="BX46" s="107">
        <v>149</v>
      </c>
      <c r="BY46" s="107">
        <v>15</v>
      </c>
      <c r="BZ46" s="107" t="s">
        <v>221</v>
      </c>
      <c r="CA46" s="107">
        <v>0.63</v>
      </c>
      <c r="CB46" s="107">
        <v>3.1485388278999999</v>
      </c>
      <c r="CC46" s="107">
        <v>1449</v>
      </c>
      <c r="CD46" s="107">
        <v>1449</v>
      </c>
      <c r="CE46" s="107">
        <v>2502</v>
      </c>
      <c r="CF46" s="107" t="s">
        <v>222</v>
      </c>
      <c r="CG46" s="107">
        <v>1</v>
      </c>
      <c r="CH46" s="107">
        <v>0</v>
      </c>
      <c r="CI46" s="107" t="s">
        <v>436</v>
      </c>
      <c r="CJ46" s="107" t="s">
        <v>224</v>
      </c>
      <c r="CK46" s="107" t="s">
        <v>225</v>
      </c>
      <c r="CL46" s="107" t="s">
        <v>437</v>
      </c>
      <c r="CM46" s="107" t="s">
        <v>227</v>
      </c>
      <c r="CN46" s="107" t="s">
        <v>3371</v>
      </c>
      <c r="CO46" s="108">
        <v>1.6754226443052469</v>
      </c>
      <c r="CP46" s="108">
        <v>60.681334279630939</v>
      </c>
      <c r="CQ46" s="108">
        <v>27.18239886444287</v>
      </c>
      <c r="CR46" s="108">
        <v>12.136266855926195</v>
      </c>
      <c r="CS46" s="109" t="s">
        <v>392</v>
      </c>
      <c r="CT46" s="109" t="s">
        <v>231</v>
      </c>
      <c r="CU46" s="108">
        <v>0.21446747449627179</v>
      </c>
      <c r="CV46" s="108">
        <v>0.32305998899284533</v>
      </c>
      <c r="CW46" s="108">
        <v>0.10859251449657353</v>
      </c>
      <c r="CX46" s="108">
        <v>3.4450212364322983</v>
      </c>
      <c r="CY46" s="108">
        <v>7.7539999999999996</v>
      </c>
      <c r="CZ46" s="107">
        <v>0</v>
      </c>
      <c r="DA46" s="107">
        <v>6.5</v>
      </c>
      <c r="DB46" s="107">
        <f t="shared" si="5"/>
        <v>-1.2539999999999996</v>
      </c>
      <c r="DC46" s="107" t="s">
        <v>232</v>
      </c>
      <c r="DD46" s="108">
        <v>2.32746823069404</v>
      </c>
      <c r="DE46" s="108">
        <v>3.4992277614858263</v>
      </c>
      <c r="DF46" s="108">
        <v>0.29486498832699998</v>
      </c>
      <c r="DG46" s="108"/>
      <c r="DH46" s="108">
        <v>0.29486498832699998</v>
      </c>
      <c r="DI46" s="108">
        <v>2.9486498832699999</v>
      </c>
      <c r="DJ46" s="108"/>
      <c r="DK46" s="108">
        <v>2.9486498832699999</v>
      </c>
      <c r="DL46" s="108">
        <v>7.4103521768378711</v>
      </c>
      <c r="DM46" s="108"/>
      <c r="DN46" s="108"/>
      <c r="DO46" s="108">
        <v>7.4103521768378711</v>
      </c>
      <c r="DP46" s="108">
        <v>27.171291315072192</v>
      </c>
      <c r="DQ46" s="108"/>
      <c r="DR46" s="108"/>
      <c r="DS46" s="108">
        <v>27.171291315072192</v>
      </c>
      <c r="DT46" s="108">
        <v>2.9449712634087001E-2</v>
      </c>
      <c r="DU46" s="108">
        <v>0.29449712634087</v>
      </c>
      <c r="DV46" s="108">
        <v>10.012491191024532</v>
      </c>
      <c r="DW46" s="108">
        <v>108.9540412044374</v>
      </c>
      <c r="DX46" s="108">
        <v>2.4783940834653992</v>
      </c>
      <c r="DY46" s="108">
        <v>613.37559429477017</v>
      </c>
      <c r="DZ46" s="108">
        <v>2.5099841521394617</v>
      </c>
      <c r="EA46" s="108">
        <v>2.6740623349181192</v>
      </c>
      <c r="EB46" s="108">
        <v>59.206444796619124</v>
      </c>
      <c r="EC46" s="108">
        <v>177.31325937665082</v>
      </c>
      <c r="ED46" s="108">
        <v>194.27575277337561</v>
      </c>
      <c r="EE46" s="108">
        <v>202.30005282620181</v>
      </c>
      <c r="EF46" s="108">
        <v>412.28737453777075</v>
      </c>
      <c r="EG46" s="108">
        <v>1.9083993660855785</v>
      </c>
      <c r="EH46" s="108">
        <v>4.0927311146328584</v>
      </c>
      <c r="EI46" s="108">
        <v>9.8901215002641329</v>
      </c>
      <c r="EJ46" s="108">
        <v>1.2456418383518226</v>
      </c>
      <c r="EK46" s="108">
        <v>3.066877971473851</v>
      </c>
      <c r="EL46" s="108">
        <v>0.45464938301705338</v>
      </c>
      <c r="EM46" s="108">
        <v>1.6189646064447969</v>
      </c>
      <c r="EN46" s="108">
        <v>1.7925538023381338</v>
      </c>
      <c r="EO46" s="108">
        <v>8.0225861753182102</v>
      </c>
      <c r="EP46" s="108">
        <v>86.419087458401052</v>
      </c>
      <c r="EQ46" s="107"/>
      <c r="ER46" s="110">
        <v>1.5987963333333299</v>
      </c>
      <c r="ES46" s="110">
        <v>56.888132666666699</v>
      </c>
      <c r="ET46" s="110">
        <v>29.673288666666799</v>
      </c>
      <c r="EU46" s="110">
        <v>14.3580553333334</v>
      </c>
      <c r="EV46" s="110">
        <v>0.196296999999999</v>
      </c>
      <c r="EW46" s="110">
        <v>0.31338899999999897</v>
      </c>
      <c r="EX46" s="110">
        <v>0.11521099999999999</v>
      </c>
      <c r="EY46" s="110">
        <v>3.4711666666666701</v>
      </c>
      <c r="EZ46" s="110">
        <v>7.5585783333333296</v>
      </c>
      <c r="FA46" s="110">
        <v>2.7906110000000002</v>
      </c>
      <c r="FB46" s="110">
        <v>3.2307399999999999</v>
      </c>
      <c r="FC46" s="110">
        <v>0.71994800000000103</v>
      </c>
      <c r="FD46" s="110">
        <v>7.1994800000000101</v>
      </c>
      <c r="FE46" s="110">
        <v>5.3526333333333502E-2</v>
      </c>
      <c r="FF46" s="110">
        <v>0.53526333333333498</v>
      </c>
      <c r="FG46" s="110">
        <v>13.450351540363288</v>
      </c>
      <c r="FH46" s="110">
        <v>107.896975</v>
      </c>
      <c r="FI46" s="110">
        <v>5.8131836666666796</v>
      </c>
      <c r="FJ46" s="110">
        <v>720.78582566666705</v>
      </c>
      <c r="FK46" s="110">
        <v>3.76346766666666</v>
      </c>
      <c r="FL46" s="110">
        <v>4.4114800000000098</v>
      </c>
      <c r="FM46" s="110">
        <v>75.685489333333194</v>
      </c>
      <c r="FN46" s="110">
        <v>253.68321</v>
      </c>
      <c r="FO46" s="110">
        <v>250.136886333333</v>
      </c>
      <c r="FP46" s="110">
        <v>221.68932799999999</v>
      </c>
      <c r="FQ46" s="110">
        <v>385.62818333333303</v>
      </c>
      <c r="FR46" s="110">
        <v>2.5948116666666698</v>
      </c>
      <c r="FS46" s="110">
        <v>6.7684030000000099</v>
      </c>
      <c r="FT46" s="110">
        <v>11.2840136666667</v>
      </c>
      <c r="FU46" s="110">
        <v>1.8639396666666701</v>
      </c>
      <c r="FV46" s="110">
        <v>3.6002593333333301</v>
      </c>
      <c r="FW46" s="110">
        <v>0.61611399999999905</v>
      </c>
      <c r="FX46" s="110">
        <v>2.05385666666667</v>
      </c>
      <c r="FY46" s="110">
        <v>1.68973666666667</v>
      </c>
      <c r="FZ46" s="110">
        <v>9.1002473333333391</v>
      </c>
      <c r="GA46" s="111">
        <v>88.128777333333105</v>
      </c>
      <c r="GB46" s="72"/>
    </row>
    <row r="47" spans="1:350" s="2" customFormat="1" ht="12.75" customHeight="1" x14ac:dyDescent="0.2">
      <c r="A47" s="73"/>
      <c r="B47" s="67">
        <v>182</v>
      </c>
      <c r="C47" s="13" t="s">
        <v>438</v>
      </c>
      <c r="D47" s="13"/>
      <c r="E47" s="13" t="s">
        <v>430</v>
      </c>
      <c r="F47" s="13" t="s">
        <v>421</v>
      </c>
      <c r="G47" s="13" t="s">
        <v>422</v>
      </c>
      <c r="H47" s="13" t="s">
        <v>423</v>
      </c>
      <c r="I47" s="13" t="s">
        <v>424</v>
      </c>
      <c r="J47" s="13">
        <v>5</v>
      </c>
      <c r="K47" s="13" t="s">
        <v>425</v>
      </c>
      <c r="L47" s="13" t="s">
        <v>426</v>
      </c>
      <c r="M47" s="13" t="s">
        <v>427</v>
      </c>
      <c r="N47" s="13" t="s">
        <v>3096</v>
      </c>
      <c r="O47" s="13" t="s">
        <v>3182</v>
      </c>
      <c r="P47" s="13" t="s">
        <v>3089</v>
      </c>
      <c r="Q47" s="13" t="s">
        <v>2933</v>
      </c>
      <c r="R47" s="13" t="s">
        <v>3088</v>
      </c>
      <c r="S47" s="13" t="s">
        <v>3324</v>
      </c>
      <c r="T47" s="13" t="s">
        <v>204</v>
      </c>
      <c r="U47" s="13" t="s">
        <v>204</v>
      </c>
      <c r="V47" s="13" t="s">
        <v>204</v>
      </c>
      <c r="W47" s="14">
        <v>2013</v>
      </c>
      <c r="X47" s="14">
        <f t="shared" si="4"/>
        <v>0</v>
      </c>
      <c r="Y47" s="15" t="s">
        <v>3099</v>
      </c>
      <c r="Z47" s="15" t="s">
        <v>205</v>
      </c>
      <c r="AA47" s="15" t="s">
        <v>206</v>
      </c>
      <c r="AB47" s="15" t="s">
        <v>428</v>
      </c>
      <c r="AC47" s="15" t="s">
        <v>429</v>
      </c>
      <c r="AD47" s="15" t="s">
        <v>3205</v>
      </c>
      <c r="AE47" s="15" t="s">
        <v>210</v>
      </c>
      <c r="AF47" s="15" t="s">
        <v>228</v>
      </c>
      <c r="AG47" s="15" t="s">
        <v>3186</v>
      </c>
      <c r="AH47" s="15" t="s">
        <v>212</v>
      </c>
      <c r="AI47" s="15" t="s">
        <v>439</v>
      </c>
      <c r="AJ47" s="15"/>
      <c r="AK47" s="15" t="s">
        <v>213</v>
      </c>
      <c r="AL47" s="15">
        <f t="shared" si="0"/>
        <v>15</v>
      </c>
      <c r="AM47" s="15" t="s">
        <v>217</v>
      </c>
      <c r="AN47" s="15" t="s">
        <v>218</v>
      </c>
      <c r="AO47" s="15"/>
      <c r="AP47" s="15">
        <v>577942.12</v>
      </c>
      <c r="AQ47" s="15">
        <v>1358798.15</v>
      </c>
      <c r="AR47" s="15">
        <v>12.290658000000001</v>
      </c>
      <c r="AS47" s="15">
        <v>39.716751000000002</v>
      </c>
      <c r="AT47" s="15" t="s">
        <v>434</v>
      </c>
      <c r="AU47" s="15" t="s">
        <v>435</v>
      </c>
      <c r="AV47" s="15">
        <v>1534588.1147024201</v>
      </c>
      <c r="AW47" s="15">
        <v>1439474.94403607</v>
      </c>
      <c r="AX47" s="15">
        <v>1475</v>
      </c>
      <c r="AY47" s="15">
        <v>1478</v>
      </c>
      <c r="AZ47" s="15">
        <v>-2.0120905499999999</v>
      </c>
      <c r="BA47" s="15">
        <v>-2.1696258300000002</v>
      </c>
      <c r="BB47" s="15">
        <v>-2.3211822099999999</v>
      </c>
      <c r="BC47" s="15">
        <v>-2.6719785300000001</v>
      </c>
      <c r="BD47" s="15">
        <v>-2.5992341899999998</v>
      </c>
      <c r="BE47" s="15">
        <v>-2.45554658</v>
      </c>
      <c r="BF47" s="15">
        <v>-2.3140958700000001</v>
      </c>
      <c r="BG47" s="15">
        <v>241.547</v>
      </c>
      <c r="BH47" s="15">
        <v>1536</v>
      </c>
      <c r="BI47" s="15">
        <v>-1.1572100000000001E-3</v>
      </c>
      <c r="BJ47" s="15">
        <v>-2.6027699999999999E-3</v>
      </c>
      <c r="BK47" s="15">
        <v>21.741800000000001</v>
      </c>
      <c r="BL47" s="15">
        <v>778.06100000000004</v>
      </c>
      <c r="BM47" s="15">
        <v>-1.9105599999999999E-3</v>
      </c>
      <c r="BN47" s="15">
        <v>24.61</v>
      </c>
      <c r="BO47" s="15">
        <v>82.83</v>
      </c>
      <c r="BP47" s="15">
        <f t="shared" si="1"/>
        <v>993.96</v>
      </c>
      <c r="BQ47" s="15">
        <v>132.01</v>
      </c>
      <c r="BR47" s="15">
        <f t="shared" si="2"/>
        <v>1584.12</v>
      </c>
      <c r="BS47" s="15">
        <f t="shared" si="3"/>
        <v>1.5937462272123626</v>
      </c>
      <c r="BT47" s="15">
        <v>16.13</v>
      </c>
      <c r="BU47" s="15">
        <v>4.2300000000000004</v>
      </c>
      <c r="BV47" s="15">
        <v>12.06</v>
      </c>
      <c r="BW47" s="15">
        <v>590</v>
      </c>
      <c r="BX47" s="15">
        <v>149</v>
      </c>
      <c r="BY47" s="15">
        <v>15</v>
      </c>
      <c r="BZ47" s="15" t="s">
        <v>221</v>
      </c>
      <c r="CA47" s="15">
        <v>0.63</v>
      </c>
      <c r="CB47" s="15">
        <v>3.1485388278999999</v>
      </c>
      <c r="CC47" s="15">
        <v>1449</v>
      </c>
      <c r="CD47" s="15">
        <v>1449</v>
      </c>
      <c r="CE47" s="15">
        <v>2502</v>
      </c>
      <c r="CF47" s="15" t="s">
        <v>222</v>
      </c>
      <c r="CG47" s="15">
        <v>1</v>
      </c>
      <c r="CH47" s="15">
        <v>0</v>
      </c>
      <c r="CI47" s="15" t="s">
        <v>436</v>
      </c>
      <c r="CJ47" s="15" t="s">
        <v>224</v>
      </c>
      <c r="CK47" s="15" t="s">
        <v>225</v>
      </c>
      <c r="CL47" s="15" t="s">
        <v>437</v>
      </c>
      <c r="CM47" s="15" t="s">
        <v>227</v>
      </c>
      <c r="CN47" s="15" t="s">
        <v>3371</v>
      </c>
      <c r="CO47" s="16">
        <v>1.6320856666666601</v>
      </c>
      <c r="CP47" s="16">
        <v>57.979785882917923</v>
      </c>
      <c r="CQ47" s="16">
        <v>28.793762011308523</v>
      </c>
      <c r="CR47" s="16">
        <v>13.226452105773554</v>
      </c>
      <c r="CS47" s="17" t="s">
        <v>392</v>
      </c>
      <c r="CT47" s="17" t="s">
        <v>231</v>
      </c>
      <c r="CU47" s="16">
        <v>0.18337963915757699</v>
      </c>
      <c r="CV47" s="16">
        <v>0.2831858407079646</v>
      </c>
      <c r="CW47" s="16">
        <v>9.9806201550387594E-2</v>
      </c>
      <c r="CX47" s="16">
        <v>2.05522001725627</v>
      </c>
      <c r="CY47" s="16">
        <v>7.72</v>
      </c>
      <c r="CZ47" s="15">
        <v>0</v>
      </c>
      <c r="DA47" s="15">
        <v>6.5</v>
      </c>
      <c r="DB47" s="15">
        <f t="shared" si="5"/>
        <v>-1.2199999999999998</v>
      </c>
      <c r="DC47" s="15" t="s">
        <v>232</v>
      </c>
      <c r="DD47" s="16">
        <v>2.8327338129496287</v>
      </c>
      <c r="DE47" s="16">
        <v>1.75291366906474</v>
      </c>
      <c r="DF47" s="16">
        <v>0.44750000000000001</v>
      </c>
      <c r="DG47" s="16"/>
      <c r="DH47" s="16">
        <v>0.44750000000000001</v>
      </c>
      <c r="DI47" s="16">
        <v>4.4749999999999996</v>
      </c>
      <c r="DJ47" s="16"/>
      <c r="DK47" s="16">
        <v>4.4749999999999996</v>
      </c>
      <c r="DL47" s="16">
        <v>10.955375037499955</v>
      </c>
      <c r="DM47" s="16"/>
      <c r="DN47" s="16"/>
      <c r="DO47" s="16">
        <v>10.955375037499955</v>
      </c>
      <c r="DP47" s="16">
        <v>40.169708470833164</v>
      </c>
      <c r="DQ47" s="16"/>
      <c r="DR47" s="16"/>
      <c r="DS47" s="16">
        <v>40.169708470833164</v>
      </c>
      <c r="DT47" s="16">
        <v>2.1349271088838599E-2</v>
      </c>
      <c r="DU47" s="16">
        <v>0.21349271088838601</v>
      </c>
      <c r="DV47" s="16">
        <v>20.960902980615252</v>
      </c>
      <c r="DW47" s="16">
        <v>145.84845650140318</v>
      </c>
      <c r="DX47" s="16">
        <v>2.2483629560336764</v>
      </c>
      <c r="DY47" s="16">
        <v>505.01403180542559</v>
      </c>
      <c r="DZ47" s="16">
        <v>1.9473339569691301</v>
      </c>
      <c r="EA47" s="16">
        <v>3.023573433115061</v>
      </c>
      <c r="EB47" s="16">
        <v>67.027502338634235</v>
      </c>
      <c r="EC47" s="16">
        <v>138.83536014967262</v>
      </c>
      <c r="ED47" s="16">
        <v>132.07296538821328</v>
      </c>
      <c r="EE47" s="16">
        <v>83.586810102899904</v>
      </c>
      <c r="EF47" s="16">
        <v>367.28905519176794</v>
      </c>
      <c r="EG47" s="16">
        <v>1.3742750233863426</v>
      </c>
      <c r="EH47" s="16">
        <v>1.7447146866230123</v>
      </c>
      <c r="EI47" s="16">
        <v>8.3474275023386344</v>
      </c>
      <c r="EJ47" s="16">
        <v>0.53573433115060809</v>
      </c>
      <c r="EK47" s="16">
        <v>2.5250701590271278</v>
      </c>
      <c r="EL47" s="16">
        <v>0.35598810294787853</v>
      </c>
      <c r="EM47" s="16">
        <v>1.1006080449017772</v>
      </c>
      <c r="EN47" s="16">
        <v>1.5969089356163824</v>
      </c>
      <c r="EO47" s="16">
        <v>7.0370598075071973</v>
      </c>
      <c r="EP47" s="16">
        <v>79.274233772205434</v>
      </c>
      <c r="EQ47" s="15"/>
      <c r="ER47" s="18">
        <v>1.6320856666666601</v>
      </c>
      <c r="ES47" s="18">
        <v>58.625731333333398</v>
      </c>
      <c r="ET47" s="18">
        <v>29.114549666666701</v>
      </c>
      <c r="EU47" s="18">
        <v>13.3738063333334</v>
      </c>
      <c r="EV47" s="18">
        <v>0.16637533333333401</v>
      </c>
      <c r="EW47" s="18">
        <v>0.27363333333333401</v>
      </c>
      <c r="EX47" s="18">
        <v>0.112364333333334</v>
      </c>
      <c r="EY47" s="18">
        <v>2.69680566666666</v>
      </c>
      <c r="EZ47" s="18">
        <v>7.4660323333333301</v>
      </c>
      <c r="FA47" s="18">
        <v>2.9247656666666599</v>
      </c>
      <c r="FB47" s="18">
        <v>1.9158999999999999</v>
      </c>
      <c r="FC47" s="18">
        <v>0.65286833333333305</v>
      </c>
      <c r="FD47" s="18">
        <v>6.5286833333333307</v>
      </c>
      <c r="FE47" s="18">
        <v>4.07003333333332E-2</v>
      </c>
      <c r="FF47" s="18">
        <v>0.407003333333332</v>
      </c>
      <c r="FG47" s="18">
        <v>16.040859616219404</v>
      </c>
      <c r="FH47" s="18">
        <v>127.967421</v>
      </c>
      <c r="FI47" s="18">
        <v>3.8202739999999999</v>
      </c>
      <c r="FJ47" s="18">
        <v>655.25281466666797</v>
      </c>
      <c r="FK47" s="18">
        <v>2.29176433333333</v>
      </c>
      <c r="FL47" s="18">
        <v>3.7714483333333302</v>
      </c>
      <c r="FM47" s="18">
        <v>81.059671999999907</v>
      </c>
      <c r="FN47" s="18">
        <v>175.07948200000001</v>
      </c>
      <c r="FO47" s="18">
        <v>191.873752666667</v>
      </c>
      <c r="FP47" s="18">
        <v>88.260172666666506</v>
      </c>
      <c r="FQ47" s="18">
        <v>342.50791766666703</v>
      </c>
      <c r="FR47" s="18">
        <v>2.247925</v>
      </c>
      <c r="FS47" s="18">
        <v>4.88706</v>
      </c>
      <c r="FT47" s="18">
        <v>8.9066170000000007</v>
      </c>
      <c r="FU47" s="18">
        <v>1.0757650000000001</v>
      </c>
      <c r="FV47" s="18">
        <v>3.2553100000000001</v>
      </c>
      <c r="FW47" s="18">
        <v>0.45214466666666803</v>
      </c>
      <c r="FX47" s="18">
        <v>1.66241033333333</v>
      </c>
      <c r="FY47" s="18">
        <v>1.48036366666667</v>
      </c>
      <c r="FZ47" s="18">
        <v>8.1146890000000003</v>
      </c>
      <c r="GA47" s="47">
        <v>83.5936843333333</v>
      </c>
      <c r="GB47" s="54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</row>
    <row r="48" spans="1:350" s="2" customFormat="1" ht="12.75" customHeight="1" x14ac:dyDescent="0.2">
      <c r="A48" s="73"/>
      <c r="B48" s="67">
        <v>183</v>
      </c>
      <c r="C48" s="13" t="s">
        <v>440</v>
      </c>
      <c r="D48" s="13"/>
      <c r="E48" s="13" t="s">
        <v>430</v>
      </c>
      <c r="F48" s="13" t="s">
        <v>421</v>
      </c>
      <c r="G48" s="13" t="s">
        <v>422</v>
      </c>
      <c r="H48" s="13" t="s">
        <v>423</v>
      </c>
      <c r="I48" s="13" t="s">
        <v>424</v>
      </c>
      <c r="J48" s="13">
        <v>5</v>
      </c>
      <c r="K48" s="13" t="s">
        <v>425</v>
      </c>
      <c r="L48" s="13" t="s">
        <v>426</v>
      </c>
      <c r="M48" s="13" t="s">
        <v>427</v>
      </c>
      <c r="N48" s="13" t="s">
        <v>3096</v>
      </c>
      <c r="O48" s="13" t="s">
        <v>3182</v>
      </c>
      <c r="P48" s="13" t="s">
        <v>3089</v>
      </c>
      <c r="Q48" s="13" t="s">
        <v>2933</v>
      </c>
      <c r="R48" s="13" t="s">
        <v>3088</v>
      </c>
      <c r="S48" s="13" t="s">
        <v>3324</v>
      </c>
      <c r="T48" s="13" t="s">
        <v>204</v>
      </c>
      <c r="U48" s="13" t="s">
        <v>204</v>
      </c>
      <c r="V48" s="13" t="s">
        <v>204</v>
      </c>
      <c r="W48" s="14">
        <v>2013</v>
      </c>
      <c r="X48" s="14">
        <f t="shared" si="4"/>
        <v>0</v>
      </c>
      <c r="Y48" s="15" t="s">
        <v>3099</v>
      </c>
      <c r="Z48" s="15" t="s">
        <v>205</v>
      </c>
      <c r="AA48" s="15" t="s">
        <v>206</v>
      </c>
      <c r="AB48" s="15" t="s">
        <v>428</v>
      </c>
      <c r="AC48" s="15" t="s">
        <v>429</v>
      </c>
      <c r="AD48" s="15" t="s">
        <v>3205</v>
      </c>
      <c r="AE48" s="15" t="s">
        <v>210</v>
      </c>
      <c r="AF48" s="15" t="s">
        <v>228</v>
      </c>
      <c r="AG48" s="15" t="s">
        <v>3186</v>
      </c>
      <c r="AH48" s="15" t="s">
        <v>212</v>
      </c>
      <c r="AI48" s="15" t="s">
        <v>441</v>
      </c>
      <c r="AJ48" s="15"/>
      <c r="AK48" s="15" t="s">
        <v>213</v>
      </c>
      <c r="AL48" s="15">
        <f t="shared" si="0"/>
        <v>15</v>
      </c>
      <c r="AM48" s="15" t="s">
        <v>217</v>
      </c>
      <c r="AN48" s="15" t="s">
        <v>218</v>
      </c>
      <c r="AO48" s="15"/>
      <c r="AP48" s="15">
        <v>577942.12</v>
      </c>
      <c r="AQ48" s="15">
        <v>1358798.15</v>
      </c>
      <c r="AR48" s="15">
        <v>12.290658000000001</v>
      </c>
      <c r="AS48" s="15">
        <v>39.716751000000002</v>
      </c>
      <c r="AT48" s="15" t="s">
        <v>434</v>
      </c>
      <c r="AU48" s="15" t="s">
        <v>435</v>
      </c>
      <c r="AV48" s="15">
        <v>1534588.1147024201</v>
      </c>
      <c r="AW48" s="15">
        <v>1439474.94403607</v>
      </c>
      <c r="AX48" s="15">
        <v>1475</v>
      </c>
      <c r="AY48" s="15">
        <v>1478</v>
      </c>
      <c r="AZ48" s="15">
        <v>-2.0120905499999999</v>
      </c>
      <c r="BA48" s="15">
        <v>-2.1696258300000002</v>
      </c>
      <c r="BB48" s="15">
        <v>-2.3211822099999999</v>
      </c>
      <c r="BC48" s="15">
        <v>-2.6719785300000001</v>
      </c>
      <c r="BD48" s="15">
        <v>-2.5992341899999998</v>
      </c>
      <c r="BE48" s="15">
        <v>-2.45554658</v>
      </c>
      <c r="BF48" s="15">
        <v>-2.3140958700000001</v>
      </c>
      <c r="BG48" s="15">
        <v>241.547</v>
      </c>
      <c r="BH48" s="15">
        <v>1536</v>
      </c>
      <c r="BI48" s="15">
        <v>-1.1572100000000001E-3</v>
      </c>
      <c r="BJ48" s="15">
        <v>-2.6027699999999999E-3</v>
      </c>
      <c r="BK48" s="15">
        <v>21.741800000000001</v>
      </c>
      <c r="BL48" s="15">
        <v>778.06100000000004</v>
      </c>
      <c r="BM48" s="15">
        <v>-1.9105599999999999E-3</v>
      </c>
      <c r="BN48" s="15">
        <v>24.61</v>
      </c>
      <c r="BO48" s="15">
        <v>82.83</v>
      </c>
      <c r="BP48" s="15">
        <f t="shared" si="1"/>
        <v>993.96</v>
      </c>
      <c r="BQ48" s="15">
        <v>132.01</v>
      </c>
      <c r="BR48" s="15">
        <f t="shared" si="2"/>
        <v>1584.12</v>
      </c>
      <c r="BS48" s="15">
        <f t="shared" si="3"/>
        <v>1.5937462272123626</v>
      </c>
      <c r="BT48" s="15">
        <v>16.13</v>
      </c>
      <c r="BU48" s="15">
        <v>4.2300000000000004</v>
      </c>
      <c r="BV48" s="15">
        <v>12.06</v>
      </c>
      <c r="BW48" s="15">
        <v>590</v>
      </c>
      <c r="BX48" s="15">
        <v>149</v>
      </c>
      <c r="BY48" s="15">
        <v>15</v>
      </c>
      <c r="BZ48" s="15" t="s">
        <v>221</v>
      </c>
      <c r="CA48" s="15">
        <v>0.63</v>
      </c>
      <c r="CB48" s="15">
        <v>3.1485388278999999</v>
      </c>
      <c r="CC48" s="15">
        <v>1449</v>
      </c>
      <c r="CD48" s="15">
        <v>1449</v>
      </c>
      <c r="CE48" s="15">
        <v>2502</v>
      </c>
      <c r="CF48" s="15" t="s">
        <v>222</v>
      </c>
      <c r="CG48" s="15">
        <v>1</v>
      </c>
      <c r="CH48" s="15">
        <v>0</v>
      </c>
      <c r="CI48" s="15" t="s">
        <v>436</v>
      </c>
      <c r="CJ48" s="15" t="s">
        <v>224</v>
      </c>
      <c r="CK48" s="15" t="s">
        <v>225</v>
      </c>
      <c r="CL48" s="15" t="s">
        <v>437</v>
      </c>
      <c r="CM48" s="15" t="s">
        <v>227</v>
      </c>
      <c r="CN48" s="15" t="s">
        <v>3371</v>
      </c>
      <c r="CO48" s="16">
        <v>1.61656799999999</v>
      </c>
      <c r="CP48" s="16">
        <v>57.171094258528811</v>
      </c>
      <c r="CQ48" s="16">
        <v>28.575792034710297</v>
      </c>
      <c r="CR48" s="16">
        <v>14.253113706760894</v>
      </c>
      <c r="CS48" s="17" t="s">
        <v>392</v>
      </c>
      <c r="CT48" s="17" t="s">
        <v>231</v>
      </c>
      <c r="CU48" s="16">
        <v>0.19749116737893629</v>
      </c>
      <c r="CV48" s="16">
        <v>0.27834008097165991</v>
      </c>
      <c r="CW48" s="16">
        <v>8.0848913592723601E-2</v>
      </c>
      <c r="CX48" s="16">
        <v>3.2682512733446503</v>
      </c>
      <c r="CY48" s="16">
        <v>7.782</v>
      </c>
      <c r="CZ48" s="15">
        <v>0</v>
      </c>
      <c r="DA48" s="15">
        <v>6.5</v>
      </c>
      <c r="DB48" s="15">
        <f t="shared" si="5"/>
        <v>-1.282</v>
      </c>
      <c r="DC48" s="15" t="s">
        <v>232</v>
      </c>
      <c r="DD48" s="16">
        <v>2.1154014918823898</v>
      </c>
      <c r="DE48" s="16">
        <v>1.950781044317675</v>
      </c>
      <c r="DF48" s="16">
        <v>0.380335855484008</v>
      </c>
      <c r="DG48" s="16"/>
      <c r="DH48" s="16">
        <v>0.380335855484008</v>
      </c>
      <c r="DI48" s="16">
        <v>3.8033585548400799</v>
      </c>
      <c r="DJ48" s="16"/>
      <c r="DK48" s="16">
        <v>3.8033585548400799</v>
      </c>
      <c r="DL48" s="16">
        <v>9.2225815984210193</v>
      </c>
      <c r="DM48" s="16"/>
      <c r="DN48" s="16"/>
      <c r="DO48" s="16">
        <v>9.2225815984210193</v>
      </c>
      <c r="DP48" s="16">
        <v>33.816132527543736</v>
      </c>
      <c r="DQ48" s="16"/>
      <c r="DR48" s="16"/>
      <c r="DS48" s="16">
        <v>33.816132527543736</v>
      </c>
      <c r="DT48" s="16">
        <v>1.0929906368256E-2</v>
      </c>
      <c r="DU48" s="16">
        <v>0.10929906368256</v>
      </c>
      <c r="DV48" s="16">
        <v>34.797723115783214</v>
      </c>
      <c r="DW48" s="16">
        <v>149.21042830540043</v>
      </c>
      <c r="DX48" s="16">
        <v>2.1926443202979522</v>
      </c>
      <c r="DY48" s="16">
        <v>485.12104283054003</v>
      </c>
      <c r="DZ48" s="16">
        <v>1.6752327746741156</v>
      </c>
      <c r="EA48" s="16">
        <v>4.0236499068901299</v>
      </c>
      <c r="EB48" s="16">
        <v>86.079329608938565</v>
      </c>
      <c r="EC48" s="16">
        <v>89.478212290502796</v>
      </c>
      <c r="ED48" s="16">
        <v>159.57262569832403</v>
      </c>
      <c r="EE48" s="16">
        <v>60.310893854748606</v>
      </c>
      <c r="EF48" s="16">
        <v>289.69180633147113</v>
      </c>
      <c r="EG48" s="16">
        <v>2.5976722532588457</v>
      </c>
      <c r="EH48" s="16">
        <v>5.0340782122905035</v>
      </c>
      <c r="EI48" s="16">
        <v>3.7611731843575416</v>
      </c>
      <c r="EJ48" s="16">
        <v>0.62206703910614525</v>
      </c>
      <c r="EK48" s="16">
        <v>2.4256052141527</v>
      </c>
      <c r="EL48" s="16">
        <v>0.22943131356539179</v>
      </c>
      <c r="EM48" s="16">
        <v>1.329771880819367</v>
      </c>
      <c r="EN48" s="16">
        <v>1.2595295927455266</v>
      </c>
      <c r="EO48" s="16">
        <v>6.7364422843369898</v>
      </c>
      <c r="EP48" s="16">
        <v>77.850262496521054</v>
      </c>
      <c r="EQ48" s="15"/>
      <c r="ER48" s="18">
        <v>1.61656799999999</v>
      </c>
      <c r="ES48" s="18">
        <v>57.001558333333499</v>
      </c>
      <c r="ET48" s="18">
        <v>28.4910530000001</v>
      </c>
      <c r="EU48" s="18">
        <v>14.210847333333399</v>
      </c>
      <c r="EV48" s="18">
        <v>0.17947233333333401</v>
      </c>
      <c r="EW48" s="18">
        <v>0.282380666666667</v>
      </c>
      <c r="EX48" s="18">
        <v>0.10141033333333301</v>
      </c>
      <c r="EY48" s="18">
        <v>3.40089833333333</v>
      </c>
      <c r="EZ48" s="18">
        <v>7.47563366666669</v>
      </c>
      <c r="FA48" s="18">
        <v>2.6043630000000002</v>
      </c>
      <c r="FB48" s="18">
        <v>2.2249676666666698</v>
      </c>
      <c r="FC48" s="18">
        <v>0.69161699999999904</v>
      </c>
      <c r="FD48" s="18">
        <v>6.9161699999999904</v>
      </c>
      <c r="FE48" s="18">
        <v>3.7398666666666601E-2</v>
      </c>
      <c r="FF48" s="18">
        <v>0.37398666666666602</v>
      </c>
      <c r="FG48" s="18">
        <v>18.493092445363477</v>
      </c>
      <c r="FH48" s="18">
        <v>153.076687666667</v>
      </c>
      <c r="FI48" s="18">
        <v>3.8802780000000099</v>
      </c>
      <c r="FJ48" s="18">
        <v>736.29476033333196</v>
      </c>
      <c r="FK48" s="18">
        <v>2.36610533333333</v>
      </c>
      <c r="FL48" s="18">
        <v>7.1647530000000001</v>
      </c>
      <c r="FM48" s="18">
        <v>123.31640666666701</v>
      </c>
      <c r="FN48" s="18">
        <v>168.38290000000001</v>
      </c>
      <c r="FO48" s="18">
        <v>239.54951033333299</v>
      </c>
      <c r="FP48" s="18">
        <v>82.092919333333299</v>
      </c>
      <c r="FQ48" s="18">
        <v>301.37304766666699</v>
      </c>
      <c r="FR48" s="18">
        <v>3.1872989999999999</v>
      </c>
      <c r="FS48" s="18">
        <v>7.8325933333333504</v>
      </c>
      <c r="FT48" s="18">
        <v>6.84084433333335</v>
      </c>
      <c r="FU48" s="18">
        <v>1.77512166666667</v>
      </c>
      <c r="FV48" s="18">
        <v>3.79302133333334</v>
      </c>
      <c r="FW48" s="18">
        <v>0.435169999999999</v>
      </c>
      <c r="FX48" s="18">
        <v>2.0995020000000002</v>
      </c>
      <c r="FY48" s="18">
        <v>1.2877053333333299</v>
      </c>
      <c r="FZ48" s="18">
        <v>9.2677656666666497</v>
      </c>
      <c r="GA48" s="47">
        <v>82.231476999999899</v>
      </c>
      <c r="GB48" s="54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</row>
    <row r="49" spans="1:350" ht="12.75" customHeight="1" x14ac:dyDescent="0.2">
      <c r="A49" s="54"/>
      <c r="B49" s="67">
        <v>178</v>
      </c>
      <c r="C49" s="13" t="s">
        <v>442</v>
      </c>
      <c r="D49" s="13" t="s">
        <v>447</v>
      </c>
      <c r="E49" s="13" t="s">
        <v>444</v>
      </c>
      <c r="F49" s="13" t="s">
        <v>421</v>
      </c>
      <c r="G49" s="13" t="s">
        <v>422</v>
      </c>
      <c r="H49" s="13" t="s">
        <v>423</v>
      </c>
      <c r="I49" s="13" t="s">
        <v>424</v>
      </c>
      <c r="J49" s="13">
        <v>5</v>
      </c>
      <c r="K49" s="13" t="s">
        <v>425</v>
      </c>
      <c r="L49" s="13" t="s">
        <v>426</v>
      </c>
      <c r="M49" s="13" t="s">
        <v>427</v>
      </c>
      <c r="N49" s="13" t="s">
        <v>3097</v>
      </c>
      <c r="O49" s="13" t="s">
        <v>2932</v>
      </c>
      <c r="P49" s="13" t="s">
        <v>2932</v>
      </c>
      <c r="Q49" s="13" t="s">
        <v>3206</v>
      </c>
      <c r="R49" s="13" t="s">
        <v>3207</v>
      </c>
      <c r="S49" s="13" t="s">
        <v>3324</v>
      </c>
      <c r="T49" s="13" t="s">
        <v>238</v>
      </c>
      <c r="U49" s="13" t="s">
        <v>239</v>
      </c>
      <c r="V49" s="13" t="s">
        <v>2944</v>
      </c>
      <c r="W49" s="14">
        <v>2008</v>
      </c>
      <c r="X49" s="14">
        <f t="shared" si="4"/>
        <v>5</v>
      </c>
      <c r="Y49" s="15" t="s">
        <v>3093</v>
      </c>
      <c r="Z49" s="15" t="s">
        <v>3208</v>
      </c>
      <c r="AA49" s="15" t="s">
        <v>3185</v>
      </c>
      <c r="AB49" s="15" t="s">
        <v>428</v>
      </c>
      <c r="AC49" s="15" t="s">
        <v>429</v>
      </c>
      <c r="AD49" s="15" t="s">
        <v>3205</v>
      </c>
      <c r="AE49" s="15" t="s">
        <v>210</v>
      </c>
      <c r="AF49" s="15" t="s">
        <v>248</v>
      </c>
      <c r="AG49" s="15" t="s">
        <v>3186</v>
      </c>
      <c r="AH49" s="15" t="s">
        <v>212</v>
      </c>
      <c r="AI49" s="15" t="s">
        <v>445</v>
      </c>
      <c r="AJ49" s="15" t="s">
        <v>446</v>
      </c>
      <c r="AK49" s="15" t="s">
        <v>213</v>
      </c>
      <c r="AL49" s="15">
        <f t="shared" si="0"/>
        <v>15</v>
      </c>
      <c r="AM49" s="15" t="s">
        <v>217</v>
      </c>
      <c r="AN49" s="15" t="s">
        <v>218</v>
      </c>
      <c r="AO49" s="15"/>
      <c r="AP49" s="15">
        <v>577446.03</v>
      </c>
      <c r="AQ49" s="15">
        <v>1358445.44</v>
      </c>
      <c r="AR49" s="15">
        <v>12.287481</v>
      </c>
      <c r="AS49" s="15">
        <v>39.712181000000001</v>
      </c>
      <c r="AT49" s="15" t="s">
        <v>448</v>
      </c>
      <c r="AU49" s="15" t="s">
        <v>449</v>
      </c>
      <c r="AV49" s="15">
        <v>1534109.2887663001</v>
      </c>
      <c r="AW49" s="15">
        <v>1439111.2814440399</v>
      </c>
      <c r="AX49" s="15">
        <v>1498</v>
      </c>
      <c r="AY49" s="15">
        <v>1396</v>
      </c>
      <c r="AZ49" s="15">
        <v>-2.2829850700000001</v>
      </c>
      <c r="BA49" s="15">
        <v>-2.3200071200000001</v>
      </c>
      <c r="BB49" s="15">
        <v>-2.2254079400000002</v>
      </c>
      <c r="BC49" s="15">
        <v>-1.71482413</v>
      </c>
      <c r="BD49" s="15">
        <v>-1.10156769</v>
      </c>
      <c r="BE49" s="15">
        <v>-0.52863152999999996</v>
      </c>
      <c r="BF49" s="15">
        <v>-0.20259057999999999</v>
      </c>
      <c r="BG49" s="15">
        <v>294.66899999999998</v>
      </c>
      <c r="BH49" s="15">
        <v>1487</v>
      </c>
      <c r="BI49" s="15">
        <v>7.94592E-4</v>
      </c>
      <c r="BJ49" s="15">
        <v>-1.1238000000000001E-3</v>
      </c>
      <c r="BK49" s="15">
        <v>26.5258</v>
      </c>
      <c r="BL49" s="15">
        <v>108.294</v>
      </c>
      <c r="BM49" s="15">
        <v>9.38976E-4</v>
      </c>
      <c r="BN49" s="15">
        <v>24.61</v>
      </c>
      <c r="BO49" s="15">
        <v>82.83</v>
      </c>
      <c r="BP49" s="15">
        <f t="shared" si="1"/>
        <v>993.96</v>
      </c>
      <c r="BQ49" s="15">
        <v>132.01</v>
      </c>
      <c r="BR49" s="15">
        <f t="shared" si="2"/>
        <v>1584.12</v>
      </c>
      <c r="BS49" s="15">
        <f t="shared" si="3"/>
        <v>1.5937462272123626</v>
      </c>
      <c r="BT49" s="15">
        <v>16.13</v>
      </c>
      <c r="BU49" s="15">
        <v>4.2300000000000004</v>
      </c>
      <c r="BV49" s="15">
        <v>12.06</v>
      </c>
      <c r="BW49" s="15">
        <v>590</v>
      </c>
      <c r="BX49" s="15">
        <v>149</v>
      </c>
      <c r="BY49" s="15">
        <v>15</v>
      </c>
      <c r="BZ49" s="15" t="s">
        <v>221</v>
      </c>
      <c r="CA49" s="15">
        <v>0.63</v>
      </c>
      <c r="CB49" s="15">
        <v>3.20410776138</v>
      </c>
      <c r="CC49" s="15">
        <v>1449</v>
      </c>
      <c r="CD49" s="15">
        <v>1449</v>
      </c>
      <c r="CE49" s="15">
        <v>2502</v>
      </c>
      <c r="CF49" s="15" t="s">
        <v>222</v>
      </c>
      <c r="CG49" s="15">
        <v>1</v>
      </c>
      <c r="CH49" s="15">
        <v>0</v>
      </c>
      <c r="CI49" s="15" t="s">
        <v>436</v>
      </c>
      <c r="CJ49" s="15" t="s">
        <v>224</v>
      </c>
      <c r="CK49" s="15" t="s">
        <v>225</v>
      </c>
      <c r="CL49" s="15" t="s">
        <v>437</v>
      </c>
      <c r="CM49" s="15" t="s">
        <v>247</v>
      </c>
      <c r="CN49" s="15" t="s">
        <v>3371</v>
      </c>
      <c r="CO49" s="16">
        <v>1.4607328079746751</v>
      </c>
      <c r="CP49" s="16">
        <v>54.990154809980432</v>
      </c>
      <c r="CQ49" s="16">
        <v>30.957256589054584</v>
      </c>
      <c r="CR49" s="16">
        <v>14.052588600964997</v>
      </c>
      <c r="CS49" s="17" t="s">
        <v>392</v>
      </c>
      <c r="CT49" s="17" t="s">
        <v>231</v>
      </c>
      <c r="CU49" s="19">
        <v>0.189384</v>
      </c>
      <c r="CV49" s="19">
        <v>0.29442000000000002</v>
      </c>
      <c r="CW49" s="19">
        <v>0.101838333333334</v>
      </c>
      <c r="CX49" s="19">
        <v>3.5362866666666699</v>
      </c>
      <c r="CY49" s="19">
        <v>7.1151333333333397</v>
      </c>
      <c r="CZ49" s="15">
        <v>0</v>
      </c>
      <c r="DA49" s="15">
        <v>6.5</v>
      </c>
      <c r="DB49" s="15">
        <f t="shared" si="5"/>
        <v>-0.61513333333333975</v>
      </c>
      <c r="DC49" s="15" t="s">
        <v>232</v>
      </c>
      <c r="DD49" s="19">
        <v>3.2905156666666699</v>
      </c>
      <c r="DE49" s="19">
        <v>2.1408186666666702</v>
      </c>
      <c r="DF49" s="19">
        <v>0.81003099999999995</v>
      </c>
      <c r="DG49" s="19"/>
      <c r="DH49" s="19">
        <v>0.81003099999999995</v>
      </c>
      <c r="DI49" s="19">
        <v>8.1003100000000003</v>
      </c>
      <c r="DJ49" s="19"/>
      <c r="DK49" s="19">
        <v>8.1003100000000003</v>
      </c>
      <c r="DL49" s="19">
        <v>17.74858285764801</v>
      </c>
      <c r="DM49" s="19"/>
      <c r="DN49" s="19"/>
      <c r="DO49" s="19">
        <v>17.74858285764801</v>
      </c>
      <c r="DP49" s="19">
        <v>65.078137144709373</v>
      </c>
      <c r="DQ49" s="19"/>
      <c r="DR49" s="19"/>
      <c r="DS49" s="19">
        <v>65.078137144709373</v>
      </c>
      <c r="DT49" s="19">
        <v>6.9491000000000094E-2</v>
      </c>
      <c r="DU49" s="19">
        <v>0.69491000000000092</v>
      </c>
      <c r="DV49" s="19">
        <v>11.656631794045255</v>
      </c>
      <c r="DW49" s="19">
        <v>81.232477999999901</v>
      </c>
      <c r="DX49" s="19">
        <v>2.76827466666666</v>
      </c>
      <c r="DY49" s="19">
        <v>724.43512066666597</v>
      </c>
      <c r="DZ49" s="19">
        <v>2.3788170000000002</v>
      </c>
      <c r="EA49" s="19">
        <v>4.0121863333333296</v>
      </c>
      <c r="EB49" s="19">
        <v>78.483585666666798</v>
      </c>
      <c r="EC49" s="19">
        <v>211.63259233333301</v>
      </c>
      <c r="ED49" s="19">
        <v>281.20914900000002</v>
      </c>
      <c r="EE49" s="19">
        <v>233.00728733333301</v>
      </c>
      <c r="EF49" s="19">
        <v>359.45681200000098</v>
      </c>
      <c r="EG49" s="19">
        <v>3.3502426666666598</v>
      </c>
      <c r="EH49" s="19">
        <v>9.5755836666666596</v>
      </c>
      <c r="EI49" s="19">
        <v>11.0825676666667</v>
      </c>
      <c r="EJ49" s="19">
        <v>1.0994933333333301</v>
      </c>
      <c r="EK49" s="19">
        <v>3.66134</v>
      </c>
      <c r="EL49" s="19">
        <v>0.54090266666666698</v>
      </c>
      <c r="EM49" s="19">
        <v>2.4004949999999998</v>
      </c>
      <c r="EN49" s="19">
        <v>1.565407</v>
      </c>
      <c r="EO49" s="19">
        <v>9.0169153333333298</v>
      </c>
      <c r="EP49" s="19">
        <v>91.247461333333305</v>
      </c>
      <c r="EQ49" s="15"/>
      <c r="ER49" s="18">
        <v>1.4877053333333401</v>
      </c>
      <c r="ES49" s="18">
        <v>56.152363666666801</v>
      </c>
      <c r="ET49" s="18">
        <v>31.611533666666698</v>
      </c>
      <c r="EU49" s="18">
        <v>14.3495880000001</v>
      </c>
      <c r="EV49" s="18">
        <v>0.189384</v>
      </c>
      <c r="EW49" s="18">
        <v>0.29442000000000002</v>
      </c>
      <c r="EX49" s="18">
        <v>0.101838333333334</v>
      </c>
      <c r="EY49" s="18">
        <v>3.5362866666666699</v>
      </c>
      <c r="EZ49" s="18">
        <v>7.1151333333333397</v>
      </c>
      <c r="FA49" s="18">
        <v>3.2905156666666699</v>
      </c>
      <c r="FB49" s="18">
        <v>2.1408186666666702</v>
      </c>
      <c r="FC49" s="18">
        <v>0.81003099999999995</v>
      </c>
      <c r="FD49" s="18">
        <v>8.1003100000000003</v>
      </c>
      <c r="FE49" s="18">
        <v>6.9491000000000094E-2</v>
      </c>
      <c r="FF49" s="18">
        <v>0.69491000000000092</v>
      </c>
      <c r="FG49" s="18">
        <v>11.656631794045255</v>
      </c>
      <c r="FH49" s="18">
        <v>81.232477999999901</v>
      </c>
      <c r="FI49" s="18">
        <v>2.76827466666666</v>
      </c>
      <c r="FJ49" s="18">
        <v>724.43512066666597</v>
      </c>
      <c r="FK49" s="18">
        <v>2.3788170000000002</v>
      </c>
      <c r="FL49" s="18">
        <v>4.0121863333333296</v>
      </c>
      <c r="FM49" s="18">
        <v>78.483585666666798</v>
      </c>
      <c r="FN49" s="18">
        <v>211.63259233333301</v>
      </c>
      <c r="FO49" s="18">
        <v>281.20914900000002</v>
      </c>
      <c r="FP49" s="18">
        <v>233.00728733333301</v>
      </c>
      <c r="FQ49" s="18">
        <v>359.45681200000098</v>
      </c>
      <c r="FR49" s="18">
        <v>3.3502426666666598</v>
      </c>
      <c r="FS49" s="18">
        <v>9.5755836666666596</v>
      </c>
      <c r="FT49" s="18">
        <v>11.0825676666667</v>
      </c>
      <c r="FU49" s="18">
        <v>1.0994933333333301</v>
      </c>
      <c r="FV49" s="18">
        <v>3.66134</v>
      </c>
      <c r="FW49" s="18">
        <v>0.54090266666666698</v>
      </c>
      <c r="FX49" s="18">
        <v>2.4004949999999998</v>
      </c>
      <c r="FY49" s="18">
        <v>1.565407</v>
      </c>
      <c r="FZ49" s="18">
        <v>9.0169153333333298</v>
      </c>
      <c r="GA49" s="47">
        <v>91.247461333333305</v>
      </c>
      <c r="GB49" s="54"/>
    </row>
    <row r="50" spans="1:350" s="2" customFormat="1" ht="12.75" customHeight="1" x14ac:dyDescent="0.2">
      <c r="A50" s="73"/>
      <c r="B50" s="67">
        <v>179</v>
      </c>
      <c r="C50" s="13" t="s">
        <v>450</v>
      </c>
      <c r="D50" s="13"/>
      <c r="E50" s="13" t="s">
        <v>444</v>
      </c>
      <c r="F50" s="13" t="s">
        <v>421</v>
      </c>
      <c r="G50" s="13" t="s">
        <v>422</v>
      </c>
      <c r="H50" s="13" t="s">
        <v>423</v>
      </c>
      <c r="I50" s="13" t="s">
        <v>424</v>
      </c>
      <c r="J50" s="13">
        <v>5</v>
      </c>
      <c r="K50" s="13" t="s">
        <v>425</v>
      </c>
      <c r="L50" s="13" t="s">
        <v>426</v>
      </c>
      <c r="M50" s="13" t="s">
        <v>427</v>
      </c>
      <c r="N50" s="13" t="s">
        <v>3097</v>
      </c>
      <c r="O50" s="13" t="s">
        <v>2932</v>
      </c>
      <c r="P50" s="13" t="s">
        <v>2932</v>
      </c>
      <c r="Q50" s="13" t="s">
        <v>3206</v>
      </c>
      <c r="R50" s="13" t="s">
        <v>3207</v>
      </c>
      <c r="S50" s="13" t="s">
        <v>3324</v>
      </c>
      <c r="T50" s="13" t="s">
        <v>238</v>
      </c>
      <c r="U50" s="13" t="s">
        <v>239</v>
      </c>
      <c r="V50" s="13" t="s">
        <v>2944</v>
      </c>
      <c r="W50" s="14">
        <v>2008</v>
      </c>
      <c r="X50" s="14">
        <f t="shared" si="4"/>
        <v>5</v>
      </c>
      <c r="Y50" s="15" t="s">
        <v>3093</v>
      </c>
      <c r="Z50" s="15" t="s">
        <v>3208</v>
      </c>
      <c r="AA50" s="15" t="s">
        <v>3185</v>
      </c>
      <c r="AB50" s="15" t="s">
        <v>428</v>
      </c>
      <c r="AC50" s="15" t="s">
        <v>429</v>
      </c>
      <c r="AD50" s="15" t="s">
        <v>3205</v>
      </c>
      <c r="AE50" s="15" t="s">
        <v>210</v>
      </c>
      <c r="AF50" s="15" t="s">
        <v>248</v>
      </c>
      <c r="AG50" s="15" t="s">
        <v>3186</v>
      </c>
      <c r="AH50" s="15" t="s">
        <v>212</v>
      </c>
      <c r="AI50" s="15" t="s">
        <v>451</v>
      </c>
      <c r="AJ50" s="15"/>
      <c r="AK50" s="15" t="s">
        <v>213</v>
      </c>
      <c r="AL50" s="15">
        <f t="shared" si="0"/>
        <v>15</v>
      </c>
      <c r="AM50" s="15" t="s">
        <v>217</v>
      </c>
      <c r="AN50" s="15" t="s">
        <v>218</v>
      </c>
      <c r="AO50" s="15"/>
      <c r="AP50" s="15">
        <v>577446.03</v>
      </c>
      <c r="AQ50" s="15">
        <v>1358445.44</v>
      </c>
      <c r="AR50" s="15">
        <v>12.287481</v>
      </c>
      <c r="AS50" s="15">
        <v>39.712181000000001</v>
      </c>
      <c r="AT50" s="15" t="s">
        <v>448</v>
      </c>
      <c r="AU50" s="15" t="s">
        <v>449</v>
      </c>
      <c r="AV50" s="15">
        <v>1534109.2887663001</v>
      </c>
      <c r="AW50" s="15">
        <v>1439111.2814440399</v>
      </c>
      <c r="AX50" s="15">
        <v>1498</v>
      </c>
      <c r="AY50" s="15">
        <v>1396</v>
      </c>
      <c r="AZ50" s="15">
        <v>-2.2829850700000001</v>
      </c>
      <c r="BA50" s="15">
        <v>-2.3200071200000001</v>
      </c>
      <c r="BB50" s="15">
        <v>-2.2254079400000002</v>
      </c>
      <c r="BC50" s="15">
        <v>-1.71482413</v>
      </c>
      <c r="BD50" s="15">
        <v>-1.10156769</v>
      </c>
      <c r="BE50" s="15">
        <v>-0.52863152999999996</v>
      </c>
      <c r="BF50" s="15">
        <v>-0.20259057999999999</v>
      </c>
      <c r="BG50" s="15">
        <v>294.66899999999998</v>
      </c>
      <c r="BH50" s="15">
        <v>1487</v>
      </c>
      <c r="BI50" s="15">
        <v>7.94592E-4</v>
      </c>
      <c r="BJ50" s="15">
        <v>-1.1238000000000001E-3</v>
      </c>
      <c r="BK50" s="15">
        <v>26.5258</v>
      </c>
      <c r="BL50" s="15">
        <v>108.294</v>
      </c>
      <c r="BM50" s="15">
        <v>9.38976E-4</v>
      </c>
      <c r="BN50" s="15">
        <v>24.61</v>
      </c>
      <c r="BO50" s="15">
        <v>82.83</v>
      </c>
      <c r="BP50" s="15">
        <f t="shared" si="1"/>
        <v>993.96</v>
      </c>
      <c r="BQ50" s="15">
        <v>132.01</v>
      </c>
      <c r="BR50" s="15">
        <f t="shared" si="2"/>
        <v>1584.12</v>
      </c>
      <c r="BS50" s="15">
        <f t="shared" si="3"/>
        <v>1.5937462272123626</v>
      </c>
      <c r="BT50" s="15">
        <v>16.13</v>
      </c>
      <c r="BU50" s="15">
        <v>4.2300000000000004</v>
      </c>
      <c r="BV50" s="15">
        <v>12.06</v>
      </c>
      <c r="BW50" s="15">
        <v>590</v>
      </c>
      <c r="BX50" s="15">
        <v>149</v>
      </c>
      <c r="BY50" s="15">
        <v>15</v>
      </c>
      <c r="BZ50" s="15" t="s">
        <v>221</v>
      </c>
      <c r="CA50" s="15">
        <v>0.63</v>
      </c>
      <c r="CB50" s="15">
        <v>3.20410776138</v>
      </c>
      <c r="CC50" s="15">
        <v>1449</v>
      </c>
      <c r="CD50" s="15">
        <v>1449</v>
      </c>
      <c r="CE50" s="15">
        <v>2502</v>
      </c>
      <c r="CF50" s="15" t="s">
        <v>222</v>
      </c>
      <c r="CG50" s="15">
        <v>1</v>
      </c>
      <c r="CH50" s="15">
        <v>0</v>
      </c>
      <c r="CI50" s="15" t="s">
        <v>436</v>
      </c>
      <c r="CJ50" s="15" t="s">
        <v>224</v>
      </c>
      <c r="CK50" s="15" t="s">
        <v>225</v>
      </c>
      <c r="CL50" s="15" t="s">
        <v>437</v>
      </c>
      <c r="CM50" s="15" t="s">
        <v>247</v>
      </c>
      <c r="CN50" s="15" t="s">
        <v>3371</v>
      </c>
      <c r="CO50" s="16">
        <v>1.5012859999999999</v>
      </c>
      <c r="CP50" s="16">
        <v>58.297889442294235</v>
      </c>
      <c r="CQ50" s="16">
        <v>28.363990859065851</v>
      </c>
      <c r="CR50" s="16">
        <v>13.338119698639913</v>
      </c>
      <c r="CS50" s="17" t="s">
        <v>392</v>
      </c>
      <c r="CT50" s="17" t="s">
        <v>231</v>
      </c>
      <c r="CU50" s="16">
        <v>0.13614492420762517</v>
      </c>
      <c r="CV50" s="16">
        <v>0.20578778135048231</v>
      </c>
      <c r="CW50" s="16">
        <v>6.9642857142857145E-2</v>
      </c>
      <c r="CX50" s="16">
        <v>2.8437865212310243</v>
      </c>
      <c r="CY50" s="16">
        <v>7.0595999999999997</v>
      </c>
      <c r="CZ50" s="15">
        <v>0</v>
      </c>
      <c r="DA50" s="15">
        <v>6.5</v>
      </c>
      <c r="DB50" s="15">
        <f t="shared" si="5"/>
        <v>-0.55959999999999965</v>
      </c>
      <c r="DC50" s="15" t="s">
        <v>232</v>
      </c>
      <c r="DD50" s="16">
        <v>2.8869286287089042</v>
      </c>
      <c r="DE50" s="16">
        <v>1.7908500400962328</v>
      </c>
      <c r="DF50" s="16">
        <v>1.05722224712371</v>
      </c>
      <c r="DG50" s="16"/>
      <c r="DH50" s="16">
        <v>1.05722224712371</v>
      </c>
      <c r="DI50" s="16">
        <v>10.572222471237101</v>
      </c>
      <c r="DJ50" s="16"/>
      <c r="DK50" s="16">
        <v>10.572222471237101</v>
      </c>
      <c r="DL50" s="16">
        <v>23.807894377430493</v>
      </c>
      <c r="DM50" s="16"/>
      <c r="DN50" s="16"/>
      <c r="DO50" s="16">
        <v>23.807894377430493</v>
      </c>
      <c r="DP50" s="16">
        <v>87.295612717245135</v>
      </c>
      <c r="DQ50" s="16"/>
      <c r="DR50" s="16"/>
      <c r="DS50" s="16">
        <v>87.295612717245135</v>
      </c>
      <c r="DT50" s="16">
        <v>7.7380554974079099E-2</v>
      </c>
      <c r="DU50" s="16">
        <v>0.77380554974079097</v>
      </c>
      <c r="DV50" s="16">
        <v>13.662634591828112</v>
      </c>
      <c r="DW50" s="16">
        <v>62.892359645420022</v>
      </c>
      <c r="DX50" s="16">
        <v>2.0354579991557622</v>
      </c>
      <c r="DY50" s="16">
        <v>653.62600253271432</v>
      </c>
      <c r="DZ50" s="16">
        <v>2.0199240185732377</v>
      </c>
      <c r="EA50" s="16">
        <v>3.9405656395103419</v>
      </c>
      <c r="EB50" s="16">
        <v>67.845166737019852</v>
      </c>
      <c r="EC50" s="16">
        <v>202.44660194174759</v>
      </c>
      <c r="ED50" s="16">
        <v>329.76445757703675</v>
      </c>
      <c r="EE50" s="16">
        <v>233.29421696918533</v>
      </c>
      <c r="EF50" s="16">
        <v>330.93541578725205</v>
      </c>
      <c r="EG50" s="16">
        <v>3.125622625580414</v>
      </c>
      <c r="EH50" s="16">
        <v>10.902574926129171</v>
      </c>
      <c r="EI50" s="16">
        <v>16.157028281975521</v>
      </c>
      <c r="EJ50" s="16">
        <v>1.3914731954411146</v>
      </c>
      <c r="EK50" s="16">
        <v>3.2681300126635717</v>
      </c>
      <c r="EL50" s="16">
        <v>0.51909385113268613</v>
      </c>
      <c r="EM50" s="16">
        <v>2.7480371464753062</v>
      </c>
      <c r="EN50" s="16">
        <v>1.4388496338576175</v>
      </c>
      <c r="EO50" s="16">
        <v>8.6030342405833817</v>
      </c>
      <c r="EP50" s="16">
        <v>92.689514200846034</v>
      </c>
      <c r="EQ50" s="15"/>
      <c r="ER50" s="18">
        <v>1.5012859999999999</v>
      </c>
      <c r="ES50" s="18">
        <v>57.824916333333498</v>
      </c>
      <c r="ET50" s="18">
        <v>28.133872666666701</v>
      </c>
      <c r="EU50" s="18">
        <v>13.2299070000001</v>
      </c>
      <c r="EV50" s="18">
        <v>0.15642500000000001</v>
      </c>
      <c r="EW50" s="18">
        <v>0.23498966666666599</v>
      </c>
      <c r="EX50" s="18">
        <v>8.0702333333333501E-2</v>
      </c>
      <c r="EY50" s="18">
        <v>3.0056206666666601</v>
      </c>
      <c r="EZ50" s="18">
        <v>7.1116533333333303</v>
      </c>
      <c r="FA50" s="18">
        <v>2.83106566666667</v>
      </c>
      <c r="FB50" s="18">
        <v>1.8133776666666701</v>
      </c>
      <c r="FC50" s="18">
        <v>0.97564333333333297</v>
      </c>
      <c r="FD50" s="18">
        <v>9.7564333333333302</v>
      </c>
      <c r="FE50" s="18">
        <v>7.2785666666666304E-2</v>
      </c>
      <c r="FF50" s="18">
        <v>0.72785666666666304</v>
      </c>
      <c r="FG50" s="18">
        <v>13.404333270744759</v>
      </c>
      <c r="FH50" s="18">
        <v>72.832209333333196</v>
      </c>
      <c r="FI50" s="18">
        <v>2.56225566666666</v>
      </c>
      <c r="FJ50" s="18">
        <v>709.10099166666805</v>
      </c>
      <c r="FK50" s="18">
        <v>2.21171133333333</v>
      </c>
      <c r="FL50" s="18">
        <v>3.7643279999999999</v>
      </c>
      <c r="FM50" s="18">
        <v>80.122151666666596</v>
      </c>
      <c r="FN50" s="18">
        <v>197.10293999999999</v>
      </c>
      <c r="FO50" s="18">
        <v>302.33207433333303</v>
      </c>
      <c r="FP50" s="18">
        <v>205.32458166666601</v>
      </c>
      <c r="FQ50" s="18">
        <v>330.32554433333399</v>
      </c>
      <c r="FR50" s="18">
        <v>2.9008863333333399</v>
      </c>
      <c r="FS50" s="18">
        <v>9.5761429999999894</v>
      </c>
      <c r="FT50" s="18">
        <v>13.678912333333299</v>
      </c>
      <c r="FU50" s="18">
        <v>1.24666233333333</v>
      </c>
      <c r="FV50" s="18">
        <v>3.5063300000000002</v>
      </c>
      <c r="FW50" s="18">
        <v>0.503637000000001</v>
      </c>
      <c r="FX50" s="18">
        <v>2.5495436666666702</v>
      </c>
      <c r="FY50" s="18">
        <v>1.42735366666667</v>
      </c>
      <c r="FZ50" s="18">
        <v>8.9037600000000001</v>
      </c>
      <c r="GA50" s="47">
        <v>91.608087333333501</v>
      </c>
      <c r="GB50" s="54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</row>
    <row r="51" spans="1:350" s="2" customFormat="1" ht="12.75" customHeight="1" x14ac:dyDescent="0.2">
      <c r="A51" s="73"/>
      <c r="B51" s="67">
        <v>180</v>
      </c>
      <c r="C51" s="13" t="s">
        <v>452</v>
      </c>
      <c r="D51" s="13"/>
      <c r="E51" s="13" t="s">
        <v>444</v>
      </c>
      <c r="F51" s="13" t="s">
        <v>421</v>
      </c>
      <c r="G51" s="13" t="s">
        <v>422</v>
      </c>
      <c r="H51" s="13" t="s">
        <v>423</v>
      </c>
      <c r="I51" s="13" t="s">
        <v>424</v>
      </c>
      <c r="J51" s="13">
        <v>5</v>
      </c>
      <c r="K51" s="13" t="s">
        <v>425</v>
      </c>
      <c r="L51" s="13" t="s">
        <v>426</v>
      </c>
      <c r="M51" s="13" t="s">
        <v>427</v>
      </c>
      <c r="N51" s="13" t="s">
        <v>3097</v>
      </c>
      <c r="O51" s="13" t="s">
        <v>2932</v>
      </c>
      <c r="P51" s="13" t="s">
        <v>2932</v>
      </c>
      <c r="Q51" s="13" t="s">
        <v>3206</v>
      </c>
      <c r="R51" s="13" t="s">
        <v>3207</v>
      </c>
      <c r="S51" s="13" t="s">
        <v>3324</v>
      </c>
      <c r="T51" s="13" t="s">
        <v>238</v>
      </c>
      <c r="U51" s="13" t="s">
        <v>239</v>
      </c>
      <c r="V51" s="13" t="s">
        <v>2944</v>
      </c>
      <c r="W51" s="14">
        <v>2008</v>
      </c>
      <c r="X51" s="14">
        <f t="shared" si="4"/>
        <v>5</v>
      </c>
      <c r="Y51" s="15" t="s">
        <v>3093</v>
      </c>
      <c r="Z51" s="15" t="s">
        <v>3208</v>
      </c>
      <c r="AA51" s="15" t="s">
        <v>3185</v>
      </c>
      <c r="AB51" s="15" t="s">
        <v>428</v>
      </c>
      <c r="AC51" s="15" t="s">
        <v>429</v>
      </c>
      <c r="AD51" s="15" t="s">
        <v>3205</v>
      </c>
      <c r="AE51" s="15" t="s">
        <v>210</v>
      </c>
      <c r="AF51" s="15" t="s">
        <v>248</v>
      </c>
      <c r="AG51" s="15" t="s">
        <v>3186</v>
      </c>
      <c r="AH51" s="15" t="s">
        <v>212</v>
      </c>
      <c r="AI51" s="15" t="s">
        <v>453</v>
      </c>
      <c r="AJ51" s="15"/>
      <c r="AK51" s="15" t="s">
        <v>213</v>
      </c>
      <c r="AL51" s="15">
        <f t="shared" si="0"/>
        <v>15</v>
      </c>
      <c r="AM51" s="15" t="s">
        <v>217</v>
      </c>
      <c r="AN51" s="15" t="s">
        <v>218</v>
      </c>
      <c r="AO51" s="15"/>
      <c r="AP51" s="15">
        <v>577446.03</v>
      </c>
      <c r="AQ51" s="15">
        <v>1358445.44</v>
      </c>
      <c r="AR51" s="15">
        <v>12.287481</v>
      </c>
      <c r="AS51" s="15">
        <v>39.712181000000001</v>
      </c>
      <c r="AT51" s="15" t="s">
        <v>448</v>
      </c>
      <c r="AU51" s="15" t="s">
        <v>449</v>
      </c>
      <c r="AV51" s="15">
        <v>1534109.2887663001</v>
      </c>
      <c r="AW51" s="15">
        <v>1439111.2814440399</v>
      </c>
      <c r="AX51" s="15">
        <v>1498</v>
      </c>
      <c r="AY51" s="15">
        <v>1396</v>
      </c>
      <c r="AZ51" s="15">
        <v>-2.2829850700000001</v>
      </c>
      <c r="BA51" s="15">
        <v>-2.3200071200000001</v>
      </c>
      <c r="BB51" s="15">
        <v>-2.2254079400000002</v>
      </c>
      <c r="BC51" s="15">
        <v>-1.71482413</v>
      </c>
      <c r="BD51" s="15">
        <v>-1.10156769</v>
      </c>
      <c r="BE51" s="15">
        <v>-0.52863152999999996</v>
      </c>
      <c r="BF51" s="15">
        <v>-0.20259057999999999</v>
      </c>
      <c r="BG51" s="15">
        <v>294.66899999999998</v>
      </c>
      <c r="BH51" s="15">
        <v>1487</v>
      </c>
      <c r="BI51" s="15">
        <v>7.94592E-4</v>
      </c>
      <c r="BJ51" s="15">
        <v>-1.1238000000000001E-3</v>
      </c>
      <c r="BK51" s="15">
        <v>26.5258</v>
      </c>
      <c r="BL51" s="15">
        <v>108.294</v>
      </c>
      <c r="BM51" s="15">
        <v>9.38976E-4</v>
      </c>
      <c r="BN51" s="15">
        <v>24.61</v>
      </c>
      <c r="BO51" s="15">
        <v>82.83</v>
      </c>
      <c r="BP51" s="15">
        <f t="shared" si="1"/>
        <v>993.96</v>
      </c>
      <c r="BQ51" s="15">
        <v>132.01</v>
      </c>
      <c r="BR51" s="15">
        <f t="shared" si="2"/>
        <v>1584.12</v>
      </c>
      <c r="BS51" s="15">
        <f t="shared" si="3"/>
        <v>1.5937462272123626</v>
      </c>
      <c r="BT51" s="15">
        <v>16.13</v>
      </c>
      <c r="BU51" s="15">
        <v>4.2300000000000004</v>
      </c>
      <c r="BV51" s="15">
        <v>12.06</v>
      </c>
      <c r="BW51" s="15">
        <v>590</v>
      </c>
      <c r="BX51" s="15">
        <v>149</v>
      </c>
      <c r="BY51" s="15">
        <v>15</v>
      </c>
      <c r="BZ51" s="15" t="s">
        <v>221</v>
      </c>
      <c r="CA51" s="15">
        <v>0.63</v>
      </c>
      <c r="CB51" s="15">
        <v>3.20410776138</v>
      </c>
      <c r="CC51" s="15">
        <v>1449</v>
      </c>
      <c r="CD51" s="15">
        <v>1449</v>
      </c>
      <c r="CE51" s="15">
        <v>2502</v>
      </c>
      <c r="CF51" s="15" t="s">
        <v>222</v>
      </c>
      <c r="CG51" s="15">
        <v>1</v>
      </c>
      <c r="CH51" s="15">
        <v>0</v>
      </c>
      <c r="CI51" s="15" t="s">
        <v>436</v>
      </c>
      <c r="CJ51" s="15" t="s">
        <v>224</v>
      </c>
      <c r="CK51" s="15" t="s">
        <v>225</v>
      </c>
      <c r="CL51" s="15" t="s">
        <v>437</v>
      </c>
      <c r="CM51" s="15" t="s">
        <v>247</v>
      </c>
      <c r="CN51" s="15" t="s">
        <v>3371</v>
      </c>
      <c r="CO51" s="16">
        <v>1.4685716666666699</v>
      </c>
      <c r="CP51" s="16">
        <v>52.308969508323102</v>
      </c>
      <c r="CQ51" s="16">
        <v>30.434397219347677</v>
      </c>
      <c r="CR51" s="16">
        <v>17.256633272329221</v>
      </c>
      <c r="CS51" s="17" t="s">
        <v>392</v>
      </c>
      <c r="CT51" s="17" t="s">
        <v>231</v>
      </c>
      <c r="CU51" s="16">
        <v>0.1737398359423929</v>
      </c>
      <c r="CV51" s="16">
        <v>0.27254997562164796</v>
      </c>
      <c r="CW51" s="16">
        <v>9.8810139679255046E-2</v>
      </c>
      <c r="CX51" s="16">
        <v>3.9182282793867347</v>
      </c>
      <c r="CY51" s="16">
        <v>7.0259999999999998</v>
      </c>
      <c r="CZ51" s="15">
        <v>0</v>
      </c>
      <c r="DA51" s="15">
        <v>6.5</v>
      </c>
      <c r="DB51" s="15">
        <f t="shared" si="5"/>
        <v>-0.5259999999999998</v>
      </c>
      <c r="DC51" s="15" t="s">
        <v>232</v>
      </c>
      <c r="DD51" s="16">
        <v>3.2801418439716254</v>
      </c>
      <c r="DE51" s="16">
        <v>2.0660992907801377</v>
      </c>
      <c r="DF51" s="16">
        <v>0.86082017421722412</v>
      </c>
      <c r="DG51" s="16"/>
      <c r="DH51" s="16">
        <v>0.86082017421722412</v>
      </c>
      <c r="DI51" s="16">
        <v>8.6082017421722412</v>
      </c>
      <c r="DJ51" s="16"/>
      <c r="DK51" s="16">
        <v>8.6082017421722412</v>
      </c>
      <c r="DL51" s="16">
        <v>18.962641769257228</v>
      </c>
      <c r="DM51" s="16"/>
      <c r="DN51" s="16"/>
      <c r="DO51" s="16">
        <v>18.962641769257228</v>
      </c>
      <c r="DP51" s="16">
        <v>69.529686487276507</v>
      </c>
      <c r="DQ51" s="16"/>
      <c r="DR51" s="16"/>
      <c r="DS51" s="16">
        <v>69.529686487276507</v>
      </c>
      <c r="DT51" s="16">
        <v>6.8499695062637297E-2</v>
      </c>
      <c r="DU51" s="16">
        <v>0.684996950626373</v>
      </c>
      <c r="DV51" s="16">
        <v>12.566773814541442</v>
      </c>
      <c r="DW51" s="16">
        <v>65.991432651118515</v>
      </c>
      <c r="DX51" s="16">
        <v>2.2630176106615894</v>
      </c>
      <c r="DY51" s="16">
        <v>746.30176106615897</v>
      </c>
      <c r="DZ51" s="16">
        <v>1.9143265111851497</v>
      </c>
      <c r="EA51" s="16">
        <v>8.3657306044740594</v>
      </c>
      <c r="EB51" s="16">
        <v>97.85054735840076</v>
      </c>
      <c r="EC51" s="16">
        <v>207.16801523084249</v>
      </c>
      <c r="ED51" s="16">
        <v>379.91623036649213</v>
      </c>
      <c r="EE51" s="16">
        <v>190.39314612089481</v>
      </c>
      <c r="EF51" s="16">
        <v>312.9643027129938</v>
      </c>
      <c r="EG51" s="16">
        <v>5.3159447881960968</v>
      </c>
      <c r="EH51" s="16">
        <v>6.8720609233698244</v>
      </c>
      <c r="EI51" s="16">
        <v>18.512327463112804</v>
      </c>
      <c r="EJ51" s="16">
        <v>1.0044740599714421</v>
      </c>
      <c r="EK51" s="16">
        <v>3.7315088053307948</v>
      </c>
      <c r="EL51" s="16">
        <v>0.53120003905344226</v>
      </c>
      <c r="EM51" s="16">
        <v>3.1659685863874345</v>
      </c>
      <c r="EN51" s="16">
        <v>1.3607143596217122</v>
      </c>
      <c r="EO51" s="16">
        <v>9.4493061169045696</v>
      </c>
      <c r="EP51" s="16">
        <v>93.016266820580441</v>
      </c>
      <c r="EQ51" s="15"/>
      <c r="ER51" s="18">
        <v>1.4685716666666699</v>
      </c>
      <c r="ES51" s="18">
        <v>53.113780666666798</v>
      </c>
      <c r="ET51" s="18">
        <v>30.9026523333334</v>
      </c>
      <c r="EU51" s="18">
        <v>17.522138999999999</v>
      </c>
      <c r="EV51" s="18">
        <v>0.17955633333333401</v>
      </c>
      <c r="EW51" s="18">
        <v>0.29785566666666702</v>
      </c>
      <c r="EX51" s="18">
        <v>0.116062333333334</v>
      </c>
      <c r="EY51" s="18">
        <v>3.6704746666666699</v>
      </c>
      <c r="EZ51" s="18">
        <v>7.0743273333333496</v>
      </c>
      <c r="FA51" s="18">
        <v>3.2757179999999999</v>
      </c>
      <c r="FB51" s="18">
        <v>2.0756336666666702</v>
      </c>
      <c r="FC51" s="18">
        <v>0.89408800000000099</v>
      </c>
      <c r="FD51" s="18">
        <v>8.9408800000000106</v>
      </c>
      <c r="FE51" s="18">
        <v>7.2572333333333405E-2</v>
      </c>
      <c r="FF51" s="18">
        <v>0.72572333333333405</v>
      </c>
      <c r="FG51" s="18">
        <v>12.319956640960514</v>
      </c>
      <c r="FH51" s="18">
        <v>78.424228333333303</v>
      </c>
      <c r="FI51" s="18">
        <v>2.7171590000000001</v>
      </c>
      <c r="FJ51" s="18">
        <v>845.17323499999895</v>
      </c>
      <c r="FK51" s="18">
        <v>2.5401923333333398</v>
      </c>
      <c r="FL51" s="18">
        <v>7.2368089999999903</v>
      </c>
      <c r="FM51" s="18">
        <v>105.75615500000001</v>
      </c>
      <c r="FN51" s="18">
        <v>210.069906</v>
      </c>
      <c r="FO51" s="18">
        <v>358.40225533333398</v>
      </c>
      <c r="FP51" s="18">
        <v>197.50838066666699</v>
      </c>
      <c r="FQ51" s="18">
        <v>313.62639466666701</v>
      </c>
      <c r="FR51" s="18">
        <v>4.6189946666666701</v>
      </c>
      <c r="FS51" s="18">
        <v>7.4004119999999798</v>
      </c>
      <c r="FT51" s="18">
        <v>15.515655666666699</v>
      </c>
      <c r="FU51" s="18">
        <v>1.2882929999999999</v>
      </c>
      <c r="FV51" s="18">
        <v>4.1709976666666702</v>
      </c>
      <c r="FW51" s="18">
        <v>0.54903566666666703</v>
      </c>
      <c r="FX51" s="18">
        <v>3.038786</v>
      </c>
      <c r="FY51" s="18">
        <v>1.37213566666667</v>
      </c>
      <c r="FZ51" s="18">
        <v>9.9677293333333203</v>
      </c>
      <c r="GA51" s="47">
        <v>92.198420666666607</v>
      </c>
      <c r="GB51" s="54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</row>
    <row r="52" spans="1:350" ht="12.75" customHeight="1" x14ac:dyDescent="0.2">
      <c r="A52" s="54"/>
      <c r="B52" s="67">
        <v>187</v>
      </c>
      <c r="C52" s="13" t="s">
        <v>454</v>
      </c>
      <c r="D52" s="13" t="s">
        <v>462</v>
      </c>
      <c r="E52" s="13" t="s">
        <v>459</v>
      </c>
      <c r="F52" s="13" t="s">
        <v>455</v>
      </c>
      <c r="G52" s="13" t="s">
        <v>422</v>
      </c>
      <c r="H52" s="13" t="s">
        <v>423</v>
      </c>
      <c r="I52" s="13" t="s">
        <v>424</v>
      </c>
      <c r="J52" s="13" t="s">
        <v>456</v>
      </c>
      <c r="K52" s="13" t="s">
        <v>456</v>
      </c>
      <c r="L52" s="13" t="s">
        <v>456</v>
      </c>
      <c r="M52" s="13" t="s">
        <v>457</v>
      </c>
      <c r="N52" s="13" t="s">
        <v>3096</v>
      </c>
      <c r="O52" s="13" t="s">
        <v>3182</v>
      </c>
      <c r="P52" s="13" t="s">
        <v>3089</v>
      </c>
      <c r="Q52" s="13" t="s">
        <v>2933</v>
      </c>
      <c r="R52" s="13" t="s">
        <v>3088</v>
      </c>
      <c r="S52" s="13" t="s">
        <v>3324</v>
      </c>
      <c r="T52" s="13" t="s">
        <v>204</v>
      </c>
      <c r="U52" s="13" t="s">
        <v>204</v>
      </c>
      <c r="V52" s="13" t="s">
        <v>204</v>
      </c>
      <c r="W52" s="14">
        <v>2013</v>
      </c>
      <c r="X52" s="14">
        <f t="shared" si="4"/>
        <v>0</v>
      </c>
      <c r="Y52" s="15" t="s">
        <v>3099</v>
      </c>
      <c r="Z52" s="15" t="s">
        <v>205</v>
      </c>
      <c r="AA52" s="15" t="s">
        <v>206</v>
      </c>
      <c r="AB52" s="15" t="s">
        <v>458</v>
      </c>
      <c r="AC52" s="15" t="s">
        <v>429</v>
      </c>
      <c r="AD52" s="15" t="s">
        <v>3205</v>
      </c>
      <c r="AE52" s="15" t="s">
        <v>210</v>
      </c>
      <c r="AF52" s="15" t="s">
        <v>248</v>
      </c>
      <c r="AG52" s="15" t="s">
        <v>3183</v>
      </c>
      <c r="AH52" s="15" t="s">
        <v>212</v>
      </c>
      <c r="AI52" s="15" t="s">
        <v>460</v>
      </c>
      <c r="AJ52" s="15" t="s">
        <v>461</v>
      </c>
      <c r="AK52" s="15" t="s">
        <v>213</v>
      </c>
      <c r="AL52" s="15">
        <f t="shared" si="0"/>
        <v>15</v>
      </c>
      <c r="AM52" s="15" t="s">
        <v>217</v>
      </c>
      <c r="AN52" s="15" t="s">
        <v>218</v>
      </c>
      <c r="AO52" s="15"/>
      <c r="AP52" s="15">
        <v>579019.42000000004</v>
      </c>
      <c r="AQ52" s="15">
        <v>1347945.85</v>
      </c>
      <c r="AR52" s="15">
        <v>12.192500000000001</v>
      </c>
      <c r="AS52" s="15">
        <v>39.726388999999998</v>
      </c>
      <c r="AT52" s="15" t="s">
        <v>463</v>
      </c>
      <c r="AU52" s="15" t="s">
        <v>464</v>
      </c>
      <c r="AV52" s="15">
        <v>1535522.0900703201</v>
      </c>
      <c r="AW52" s="15">
        <v>1428138.32295042</v>
      </c>
      <c r="AX52" s="15">
        <v>1996</v>
      </c>
      <c r="AY52" s="15">
        <v>2018</v>
      </c>
      <c r="AZ52" s="15">
        <v>3.3857839799999998</v>
      </c>
      <c r="BA52" s="15">
        <v>3.45355751</v>
      </c>
      <c r="BB52" s="15">
        <v>3.5302404300000001</v>
      </c>
      <c r="BC52" s="15">
        <v>3.9854683</v>
      </c>
      <c r="BD52" s="15">
        <v>4.5960042699999999</v>
      </c>
      <c r="BE52" s="15">
        <v>4.7523463000000001</v>
      </c>
      <c r="BF52" s="15">
        <v>4.4837947500000004</v>
      </c>
      <c r="BG52" s="15">
        <v>267.52499999999998</v>
      </c>
      <c r="BH52" s="15">
        <v>1984</v>
      </c>
      <c r="BI52" s="15">
        <v>2.0886500000000001E-3</v>
      </c>
      <c r="BJ52" s="15">
        <v>5.1965700000000002E-3</v>
      </c>
      <c r="BK52" s="15">
        <v>24.3504</v>
      </c>
      <c r="BL52" s="15">
        <v>63.908499999999997</v>
      </c>
      <c r="BM52" s="15">
        <v>5.8775299999999997E-3</v>
      </c>
      <c r="BN52" s="15">
        <v>23.03</v>
      </c>
      <c r="BO52" s="15">
        <v>80.569999999999993</v>
      </c>
      <c r="BP52" s="15">
        <f t="shared" si="1"/>
        <v>966.83999999999992</v>
      </c>
      <c r="BQ52" s="15">
        <v>128.47</v>
      </c>
      <c r="BR52" s="15">
        <f t="shared" si="2"/>
        <v>1541.6399999999999</v>
      </c>
      <c r="BS52" s="15">
        <f t="shared" si="3"/>
        <v>1.5945140871292045</v>
      </c>
      <c r="BT52" s="15">
        <v>15.26</v>
      </c>
      <c r="BU52" s="15">
        <v>4.54</v>
      </c>
      <c r="BV52" s="15">
        <v>12.06</v>
      </c>
      <c r="BW52" s="15">
        <v>575</v>
      </c>
      <c r="BX52" s="15">
        <v>85.5</v>
      </c>
      <c r="BY52" s="15">
        <v>14.5</v>
      </c>
      <c r="BZ52" s="15" t="s">
        <v>221</v>
      </c>
      <c r="CA52" s="15">
        <v>0.63</v>
      </c>
      <c r="CB52" s="15">
        <v>3.9661231040999998</v>
      </c>
      <c r="CC52" s="15">
        <v>1421</v>
      </c>
      <c r="CD52" s="15">
        <v>1421</v>
      </c>
      <c r="CE52" s="15">
        <v>2419</v>
      </c>
      <c r="CF52" s="15" t="s">
        <v>222</v>
      </c>
      <c r="CG52" s="15">
        <v>1</v>
      </c>
      <c r="CH52" s="15">
        <v>0</v>
      </c>
      <c r="CI52" s="15" t="s">
        <v>465</v>
      </c>
      <c r="CJ52" s="15" t="s">
        <v>224</v>
      </c>
      <c r="CK52" s="15" t="s">
        <v>225</v>
      </c>
      <c r="CL52" s="15" t="s">
        <v>466</v>
      </c>
      <c r="CM52" s="15" t="s">
        <v>227</v>
      </c>
      <c r="CN52" s="15" t="s">
        <v>3371</v>
      </c>
      <c r="CO52" s="16">
        <v>1.530191284434566</v>
      </c>
      <c r="CP52" s="16">
        <v>58.259287122792081</v>
      </c>
      <c r="CQ52" s="16">
        <v>28.259262537871564</v>
      </c>
      <c r="CR52" s="16">
        <v>13.481450339336362</v>
      </c>
      <c r="CS52" s="17" t="s">
        <v>392</v>
      </c>
      <c r="CT52" s="17" t="s">
        <v>231</v>
      </c>
      <c r="CU52" s="19">
        <v>0.18757600000000099</v>
      </c>
      <c r="CV52" s="19">
        <v>0.30977233333333398</v>
      </c>
      <c r="CW52" s="19">
        <v>0.117049</v>
      </c>
      <c r="CX52" s="19">
        <v>2.9792866666666602</v>
      </c>
      <c r="CY52" s="19">
        <v>6.91181133333333</v>
      </c>
      <c r="CZ52" s="15">
        <v>0</v>
      </c>
      <c r="DA52" s="15">
        <v>6.5</v>
      </c>
      <c r="DB52" s="15">
        <f t="shared" si="5"/>
        <v>-0.41181133333332998</v>
      </c>
      <c r="DC52" s="15" t="s">
        <v>232</v>
      </c>
      <c r="DD52" s="19">
        <v>4.3503086666666704</v>
      </c>
      <c r="DE52" s="19">
        <v>2.5119349999999998</v>
      </c>
      <c r="DF52" s="19">
        <v>0.66101266666666803</v>
      </c>
      <c r="DG52" s="19"/>
      <c r="DH52" s="19">
        <v>0.66101266666666803</v>
      </c>
      <c r="DI52" s="19">
        <v>6.6101266666666803</v>
      </c>
      <c r="DJ52" s="19"/>
      <c r="DK52" s="19">
        <v>6.6101266666666803</v>
      </c>
      <c r="DL52" s="19">
        <v>15.172137321512796</v>
      </c>
      <c r="DM52" s="19"/>
      <c r="DN52" s="19"/>
      <c r="DO52" s="19">
        <v>15.172137321512796</v>
      </c>
      <c r="DP52" s="19">
        <v>55.631170178880254</v>
      </c>
      <c r="DQ52" s="19"/>
      <c r="DR52" s="19"/>
      <c r="DS52" s="19">
        <v>55.631170178880254</v>
      </c>
      <c r="DT52" s="19">
        <v>5.5554999999999903E-2</v>
      </c>
      <c r="DU52" s="19">
        <v>0.55554999999999899</v>
      </c>
      <c r="DV52" s="19">
        <v>11.89834698346988</v>
      </c>
      <c r="DW52" s="19">
        <v>56.983147333333399</v>
      </c>
      <c r="DX52" s="19">
        <v>3.3531309999999999</v>
      </c>
      <c r="DY52" s="19">
        <v>861.47160766666605</v>
      </c>
      <c r="DZ52" s="19">
        <v>0.93367966666666502</v>
      </c>
      <c r="EA52" s="19">
        <v>1.8901003333333299</v>
      </c>
      <c r="EB52" s="19">
        <v>109.260473</v>
      </c>
      <c r="EC52" s="19">
        <v>163.714336</v>
      </c>
      <c r="ED52" s="19">
        <v>254.31498500000001</v>
      </c>
      <c r="EE52" s="19">
        <v>153.54764966666701</v>
      </c>
      <c r="EF52" s="19">
        <v>239.23710166666601</v>
      </c>
      <c r="EG52" s="19">
        <v>1.78987866666666</v>
      </c>
      <c r="EH52" s="19">
        <v>6.7338740000000001</v>
      </c>
      <c r="EI52" s="19">
        <v>9.8675966666666604</v>
      </c>
      <c r="EJ52" s="19">
        <v>1.2224596666666601</v>
      </c>
      <c r="EK52" s="19">
        <v>4.3690290000000003</v>
      </c>
      <c r="EL52" s="19">
        <v>0.38659333333333401</v>
      </c>
      <c r="EM52" s="19">
        <v>2.1736939999999998</v>
      </c>
      <c r="EN52" s="19">
        <v>1.0355163333333299</v>
      </c>
      <c r="EO52" s="19">
        <v>8.5503630000000008</v>
      </c>
      <c r="EP52" s="19">
        <v>93.610314333333406</v>
      </c>
      <c r="EQ52" s="15"/>
      <c r="ER52" s="18">
        <v>1.46175566666666</v>
      </c>
      <c r="ES52" s="18">
        <v>57.742087000000097</v>
      </c>
      <c r="ET52" s="18">
        <v>28.008389333333501</v>
      </c>
      <c r="EU52" s="18">
        <v>13.361768000000099</v>
      </c>
      <c r="EV52" s="18">
        <v>0.18757600000000099</v>
      </c>
      <c r="EW52" s="18">
        <v>0.30977233333333398</v>
      </c>
      <c r="EX52" s="18">
        <v>0.117049</v>
      </c>
      <c r="EY52" s="18">
        <v>2.9792866666666602</v>
      </c>
      <c r="EZ52" s="18">
        <v>6.91181133333333</v>
      </c>
      <c r="FA52" s="18">
        <v>4.3503086666666704</v>
      </c>
      <c r="FB52" s="18">
        <v>2.5119349999999998</v>
      </c>
      <c r="FC52" s="18">
        <v>0.66101266666666803</v>
      </c>
      <c r="FD52" s="18">
        <v>6.6101266666666803</v>
      </c>
      <c r="FE52" s="18">
        <v>5.5554999999999903E-2</v>
      </c>
      <c r="FF52" s="18">
        <v>0.55554999999999899</v>
      </c>
      <c r="FG52" s="18">
        <v>11.89834698346988</v>
      </c>
      <c r="FH52" s="18">
        <v>56.983147333333399</v>
      </c>
      <c r="FI52" s="18">
        <v>3.3531309999999999</v>
      </c>
      <c r="FJ52" s="18">
        <v>861.47160766666605</v>
      </c>
      <c r="FK52" s="18">
        <v>0.93367966666666502</v>
      </c>
      <c r="FL52" s="18">
        <v>1.8901003333333299</v>
      </c>
      <c r="FM52" s="18">
        <v>109.260473</v>
      </c>
      <c r="FN52" s="18">
        <v>163.714336</v>
      </c>
      <c r="FO52" s="18">
        <v>254.31498500000001</v>
      </c>
      <c r="FP52" s="18">
        <v>153.54764966666701</v>
      </c>
      <c r="FQ52" s="18">
        <v>239.23710166666601</v>
      </c>
      <c r="FR52" s="18">
        <v>1.78987866666666</v>
      </c>
      <c r="FS52" s="18">
        <v>6.7338740000000001</v>
      </c>
      <c r="FT52" s="18">
        <v>9.8675966666666604</v>
      </c>
      <c r="FU52" s="18">
        <v>1.2224596666666601</v>
      </c>
      <c r="FV52" s="18">
        <v>4.3690290000000003</v>
      </c>
      <c r="FW52" s="18">
        <v>0.38659333333333401</v>
      </c>
      <c r="FX52" s="18">
        <v>2.1736939999999998</v>
      </c>
      <c r="FY52" s="18">
        <v>1.0355163333333299</v>
      </c>
      <c r="FZ52" s="18">
        <v>8.5503630000000008</v>
      </c>
      <c r="GA52" s="47">
        <v>93.610314333333406</v>
      </c>
      <c r="GB52" s="54"/>
    </row>
    <row r="53" spans="1:350" s="2" customFormat="1" ht="12.75" customHeight="1" x14ac:dyDescent="0.2">
      <c r="A53" s="73"/>
      <c r="B53" s="67">
        <v>188</v>
      </c>
      <c r="C53" s="13" t="s">
        <v>467</v>
      </c>
      <c r="D53" s="13"/>
      <c r="E53" s="13" t="s">
        <v>459</v>
      </c>
      <c r="F53" s="13" t="s">
        <v>455</v>
      </c>
      <c r="G53" s="13" t="s">
        <v>422</v>
      </c>
      <c r="H53" s="13" t="s">
        <v>423</v>
      </c>
      <c r="I53" s="13" t="s">
        <v>424</v>
      </c>
      <c r="J53" s="13" t="s">
        <v>456</v>
      </c>
      <c r="K53" s="13" t="s">
        <v>456</v>
      </c>
      <c r="L53" s="13" t="s">
        <v>456</v>
      </c>
      <c r="M53" s="13" t="s">
        <v>457</v>
      </c>
      <c r="N53" s="13" t="s">
        <v>3096</v>
      </c>
      <c r="O53" s="13" t="s">
        <v>3182</v>
      </c>
      <c r="P53" s="13" t="s">
        <v>3089</v>
      </c>
      <c r="Q53" s="13" t="s">
        <v>2933</v>
      </c>
      <c r="R53" s="13" t="s">
        <v>3088</v>
      </c>
      <c r="S53" s="13" t="s">
        <v>3324</v>
      </c>
      <c r="T53" s="13" t="s">
        <v>204</v>
      </c>
      <c r="U53" s="13" t="s">
        <v>204</v>
      </c>
      <c r="V53" s="13" t="s">
        <v>204</v>
      </c>
      <c r="W53" s="14">
        <v>2013</v>
      </c>
      <c r="X53" s="14">
        <f t="shared" si="4"/>
        <v>0</v>
      </c>
      <c r="Y53" s="15" t="s">
        <v>3099</v>
      </c>
      <c r="Z53" s="15" t="s">
        <v>205</v>
      </c>
      <c r="AA53" s="15" t="s">
        <v>206</v>
      </c>
      <c r="AB53" s="15" t="s">
        <v>458</v>
      </c>
      <c r="AC53" s="15" t="s">
        <v>429</v>
      </c>
      <c r="AD53" s="15" t="s">
        <v>3205</v>
      </c>
      <c r="AE53" s="15" t="s">
        <v>210</v>
      </c>
      <c r="AF53" s="15" t="s">
        <v>248</v>
      </c>
      <c r="AG53" s="15" t="s">
        <v>3183</v>
      </c>
      <c r="AH53" s="15" t="s">
        <v>212</v>
      </c>
      <c r="AI53" s="15" t="s">
        <v>468</v>
      </c>
      <c r="AJ53" s="15"/>
      <c r="AK53" s="15" t="s">
        <v>213</v>
      </c>
      <c r="AL53" s="15">
        <f t="shared" si="0"/>
        <v>15</v>
      </c>
      <c r="AM53" s="15" t="s">
        <v>217</v>
      </c>
      <c r="AN53" s="15" t="s">
        <v>218</v>
      </c>
      <c r="AO53" s="15"/>
      <c r="AP53" s="15">
        <v>579019.42000000004</v>
      </c>
      <c r="AQ53" s="15">
        <v>1347945.85</v>
      </c>
      <c r="AR53" s="15">
        <v>12.192500000000001</v>
      </c>
      <c r="AS53" s="15">
        <v>39.726388999999998</v>
      </c>
      <c r="AT53" s="15" t="s">
        <v>463</v>
      </c>
      <c r="AU53" s="15" t="s">
        <v>464</v>
      </c>
      <c r="AV53" s="15">
        <v>1535522.0900703201</v>
      </c>
      <c r="AW53" s="15">
        <v>1428138.32295042</v>
      </c>
      <c r="AX53" s="15">
        <v>1996</v>
      </c>
      <c r="AY53" s="15">
        <v>2018</v>
      </c>
      <c r="AZ53" s="15">
        <v>3.3857839799999998</v>
      </c>
      <c r="BA53" s="15">
        <v>3.45355751</v>
      </c>
      <c r="BB53" s="15">
        <v>3.5302404300000001</v>
      </c>
      <c r="BC53" s="15">
        <v>3.9854683</v>
      </c>
      <c r="BD53" s="15">
        <v>4.5960042699999999</v>
      </c>
      <c r="BE53" s="15">
        <v>4.7523463000000001</v>
      </c>
      <c r="BF53" s="15">
        <v>4.4837947500000004</v>
      </c>
      <c r="BG53" s="15">
        <v>267.52499999999998</v>
      </c>
      <c r="BH53" s="15">
        <v>1984</v>
      </c>
      <c r="BI53" s="15">
        <v>2.0886500000000001E-3</v>
      </c>
      <c r="BJ53" s="15">
        <v>5.1965700000000002E-3</v>
      </c>
      <c r="BK53" s="15">
        <v>24.3504</v>
      </c>
      <c r="BL53" s="15">
        <v>63.908499999999997</v>
      </c>
      <c r="BM53" s="15">
        <v>5.8775299999999997E-3</v>
      </c>
      <c r="BN53" s="15">
        <v>23.03</v>
      </c>
      <c r="BO53" s="15">
        <v>80.569999999999993</v>
      </c>
      <c r="BP53" s="15">
        <f t="shared" si="1"/>
        <v>966.83999999999992</v>
      </c>
      <c r="BQ53" s="15">
        <v>128.47</v>
      </c>
      <c r="BR53" s="15">
        <f t="shared" si="2"/>
        <v>1541.6399999999999</v>
      </c>
      <c r="BS53" s="15">
        <f t="shared" si="3"/>
        <v>1.5945140871292045</v>
      </c>
      <c r="BT53" s="15">
        <v>15.26</v>
      </c>
      <c r="BU53" s="15">
        <v>4.54</v>
      </c>
      <c r="BV53" s="15">
        <v>12.06</v>
      </c>
      <c r="BW53" s="15">
        <v>575</v>
      </c>
      <c r="BX53" s="15">
        <v>85.5</v>
      </c>
      <c r="BY53" s="15">
        <v>14.5</v>
      </c>
      <c r="BZ53" s="15" t="s">
        <v>221</v>
      </c>
      <c r="CA53" s="15">
        <v>0.63</v>
      </c>
      <c r="CB53" s="15">
        <v>3.9661231040999998</v>
      </c>
      <c r="CC53" s="15">
        <v>1421</v>
      </c>
      <c r="CD53" s="15">
        <v>1421</v>
      </c>
      <c r="CE53" s="15">
        <v>2419</v>
      </c>
      <c r="CF53" s="15" t="s">
        <v>222</v>
      </c>
      <c r="CG53" s="15">
        <v>1</v>
      </c>
      <c r="CH53" s="15">
        <v>0</v>
      </c>
      <c r="CI53" s="15" t="s">
        <v>465</v>
      </c>
      <c r="CJ53" s="15" t="s">
        <v>224</v>
      </c>
      <c r="CK53" s="15" t="s">
        <v>225</v>
      </c>
      <c r="CL53" s="15" t="s">
        <v>466</v>
      </c>
      <c r="CM53" s="15" t="s">
        <v>227</v>
      </c>
      <c r="CN53" s="15" t="s">
        <v>3371</v>
      </c>
      <c r="CO53" s="16">
        <v>1.37657766666666</v>
      </c>
      <c r="CP53" s="16">
        <v>56.78819449711218</v>
      </c>
      <c r="CQ53" s="16">
        <v>29.48498485232663</v>
      </c>
      <c r="CR53" s="16">
        <v>13.726820650561184</v>
      </c>
      <c r="CS53" s="17" t="s">
        <v>392</v>
      </c>
      <c r="CT53" s="17" t="s">
        <v>231</v>
      </c>
      <c r="CU53" s="16">
        <v>0.28628797919940774</v>
      </c>
      <c r="CV53" s="16">
        <v>0.46564376250833889</v>
      </c>
      <c r="CW53" s="16">
        <v>0.17935578330893118</v>
      </c>
      <c r="CX53" s="16">
        <v>2.3392658509455</v>
      </c>
      <c r="CY53" s="16">
        <v>6.9269999999999996</v>
      </c>
      <c r="CZ53" s="15">
        <v>0</v>
      </c>
      <c r="DA53" s="15">
        <v>6.5</v>
      </c>
      <c r="DB53" s="15">
        <f t="shared" si="5"/>
        <v>-0.4269999999999996</v>
      </c>
      <c r="DC53" s="15" t="s">
        <v>232</v>
      </c>
      <c r="DD53" s="16">
        <v>2.7508813160986998</v>
      </c>
      <c r="DE53" s="16">
        <v>2.9956169212691002</v>
      </c>
      <c r="DF53" s="16">
        <v>0.2596</v>
      </c>
      <c r="DG53" s="16"/>
      <c r="DH53" s="16">
        <v>0.2596</v>
      </c>
      <c r="DI53" s="16">
        <v>2.5960000000000001</v>
      </c>
      <c r="DJ53" s="16"/>
      <c r="DK53" s="16">
        <v>2.5960000000000001</v>
      </c>
      <c r="DL53" s="16">
        <v>5.3603934339999748</v>
      </c>
      <c r="DM53" s="16"/>
      <c r="DN53" s="16"/>
      <c r="DO53" s="16">
        <v>5.3603934339999748</v>
      </c>
      <c r="DP53" s="16">
        <v>19.654775924666573</v>
      </c>
      <c r="DQ53" s="16"/>
      <c r="DR53" s="16"/>
      <c r="DS53" s="16">
        <v>19.654775924666573</v>
      </c>
      <c r="DT53" s="16">
        <v>0.02</v>
      </c>
      <c r="DU53" s="16">
        <v>0.2</v>
      </c>
      <c r="DV53" s="16">
        <v>12.98</v>
      </c>
      <c r="DW53" s="16">
        <v>53.411617738913179</v>
      </c>
      <c r="DX53" s="16">
        <v>0.21411617738913177</v>
      </c>
      <c r="DY53" s="16">
        <v>881.77389131792631</v>
      </c>
      <c r="DZ53" s="16">
        <v>0.16502186133666458</v>
      </c>
      <c r="EA53" s="16">
        <v>1.5751405371642722</v>
      </c>
      <c r="EB53" s="16">
        <v>114.03672704559651</v>
      </c>
      <c r="EC53" s="16">
        <v>120.02248594628355</v>
      </c>
      <c r="ED53" s="16">
        <v>256.79200499687693</v>
      </c>
      <c r="EE53" s="16">
        <v>144.79325421611492</v>
      </c>
      <c r="EF53" s="16">
        <v>238.28732042473453</v>
      </c>
      <c r="EG53" s="16">
        <v>1.5997501561524046</v>
      </c>
      <c r="EH53" s="16">
        <v>2.9903810118675827</v>
      </c>
      <c r="EI53" s="16">
        <v>12.5683947532792</v>
      </c>
      <c r="EJ53" s="16">
        <v>0.76126171143035604</v>
      </c>
      <c r="EK53" s="16">
        <v>4.4088694565896311</v>
      </c>
      <c r="EL53" s="16">
        <v>0.30774996396482962</v>
      </c>
      <c r="EM53" s="16">
        <v>2.1399333749739742</v>
      </c>
      <c r="EN53" s="16">
        <v>1.0360318279336285</v>
      </c>
      <c r="EO53" s="16">
        <v>8.4267008008511954</v>
      </c>
      <c r="EP53" s="16">
        <v>93.661621671257393</v>
      </c>
      <c r="EQ53" s="15"/>
      <c r="ER53" s="18">
        <v>1.37657766666666</v>
      </c>
      <c r="ES53" s="18">
        <v>56.657205333333501</v>
      </c>
      <c r="ET53" s="18">
        <v>29.416974000000099</v>
      </c>
      <c r="EU53" s="18">
        <v>13.695158000000101</v>
      </c>
      <c r="EV53" s="18">
        <v>0.26148500000000002</v>
      </c>
      <c r="EW53" s="18">
        <v>0.436533</v>
      </c>
      <c r="EX53" s="18">
        <v>0.17459533333333399</v>
      </c>
      <c r="EY53" s="18">
        <v>2.7981483333333301</v>
      </c>
      <c r="EZ53" s="18">
        <v>6.83448866666666</v>
      </c>
      <c r="FA53" s="18">
        <v>3.6581853333333298</v>
      </c>
      <c r="FB53" s="18">
        <v>3.1860930000000001</v>
      </c>
      <c r="FC53" s="18">
        <v>0.80877033333333403</v>
      </c>
      <c r="FD53" s="18">
        <v>8.0877033333333408</v>
      </c>
      <c r="FE53" s="18">
        <v>6.6839666666666603E-2</v>
      </c>
      <c r="FF53" s="18">
        <v>0.66839666666666608</v>
      </c>
      <c r="FG53" s="18">
        <v>12.100155097521952</v>
      </c>
      <c r="FH53" s="18">
        <v>66.663337333333303</v>
      </c>
      <c r="FI53" s="18">
        <v>4.3683436666666804</v>
      </c>
      <c r="FJ53" s="18">
        <v>1037.8164983333299</v>
      </c>
      <c r="FK53" s="18">
        <v>0.94893633333333405</v>
      </c>
      <c r="FL53" s="18">
        <v>2.7297373333333299</v>
      </c>
      <c r="FM53" s="18">
        <v>125.508096333333</v>
      </c>
      <c r="FN53" s="18">
        <v>223.930794666667</v>
      </c>
      <c r="FO53" s="18">
        <v>337.123264333333</v>
      </c>
      <c r="FP53" s="18">
        <v>191.15212299999999</v>
      </c>
      <c r="FQ53" s="18">
        <v>255.55531766666601</v>
      </c>
      <c r="FR53" s="18">
        <v>2.2472046666666698</v>
      </c>
      <c r="FS53" s="18">
        <v>7.3984056666666502</v>
      </c>
      <c r="FT53" s="18">
        <v>14.354333333333299</v>
      </c>
      <c r="FU53" s="18">
        <v>2.111399</v>
      </c>
      <c r="FV53" s="18">
        <v>5.2234100000000003</v>
      </c>
      <c r="FW53" s="18">
        <v>0.555802666666667</v>
      </c>
      <c r="FX53" s="18">
        <v>2.6958903333333302</v>
      </c>
      <c r="FY53" s="18">
        <v>1.1190576666666701</v>
      </c>
      <c r="FZ53" s="18">
        <v>10.5947593333333</v>
      </c>
      <c r="GA53" s="47">
        <v>92.655142000000197</v>
      </c>
      <c r="GB53" s="54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</row>
    <row r="54" spans="1:350" s="2" customFormat="1" ht="12.75" customHeight="1" x14ac:dyDescent="0.2">
      <c r="A54" s="73"/>
      <c r="B54" s="67">
        <v>189</v>
      </c>
      <c r="C54" s="13" t="s">
        <v>469</v>
      </c>
      <c r="D54" s="13"/>
      <c r="E54" s="13" t="s">
        <v>459</v>
      </c>
      <c r="F54" s="13" t="s">
        <v>455</v>
      </c>
      <c r="G54" s="13" t="s">
        <v>422</v>
      </c>
      <c r="H54" s="13" t="s">
        <v>423</v>
      </c>
      <c r="I54" s="13" t="s">
        <v>424</v>
      </c>
      <c r="J54" s="13" t="s">
        <v>456</v>
      </c>
      <c r="K54" s="13" t="s">
        <v>456</v>
      </c>
      <c r="L54" s="13" t="s">
        <v>456</v>
      </c>
      <c r="M54" s="13" t="s">
        <v>457</v>
      </c>
      <c r="N54" s="13" t="s">
        <v>3096</v>
      </c>
      <c r="O54" s="13" t="s">
        <v>3182</v>
      </c>
      <c r="P54" s="13" t="s">
        <v>3089</v>
      </c>
      <c r="Q54" s="13" t="s">
        <v>2933</v>
      </c>
      <c r="R54" s="13" t="s">
        <v>3088</v>
      </c>
      <c r="S54" s="13" t="s">
        <v>3324</v>
      </c>
      <c r="T54" s="13" t="s">
        <v>204</v>
      </c>
      <c r="U54" s="13" t="s">
        <v>204</v>
      </c>
      <c r="V54" s="13" t="s">
        <v>204</v>
      </c>
      <c r="W54" s="14">
        <v>2013</v>
      </c>
      <c r="X54" s="14">
        <f t="shared" si="4"/>
        <v>0</v>
      </c>
      <c r="Y54" s="15" t="s">
        <v>3099</v>
      </c>
      <c r="Z54" s="15" t="s">
        <v>205</v>
      </c>
      <c r="AA54" s="15" t="s">
        <v>206</v>
      </c>
      <c r="AB54" s="15" t="s">
        <v>458</v>
      </c>
      <c r="AC54" s="15" t="s">
        <v>429</v>
      </c>
      <c r="AD54" s="15" t="s">
        <v>3205</v>
      </c>
      <c r="AE54" s="15" t="s">
        <v>210</v>
      </c>
      <c r="AF54" s="15" t="s">
        <v>248</v>
      </c>
      <c r="AG54" s="15" t="s">
        <v>3183</v>
      </c>
      <c r="AH54" s="15" t="s">
        <v>212</v>
      </c>
      <c r="AI54" s="15" t="s">
        <v>470</v>
      </c>
      <c r="AJ54" s="15"/>
      <c r="AK54" s="15" t="s">
        <v>213</v>
      </c>
      <c r="AL54" s="15">
        <f t="shared" si="0"/>
        <v>15</v>
      </c>
      <c r="AM54" s="15" t="s">
        <v>217</v>
      </c>
      <c r="AN54" s="15" t="s">
        <v>218</v>
      </c>
      <c r="AO54" s="15"/>
      <c r="AP54" s="15">
        <v>579019.42000000004</v>
      </c>
      <c r="AQ54" s="15">
        <v>1347945.85</v>
      </c>
      <c r="AR54" s="15">
        <v>12.192500000000001</v>
      </c>
      <c r="AS54" s="15">
        <v>39.726388999999998</v>
      </c>
      <c r="AT54" s="15" t="s">
        <v>463</v>
      </c>
      <c r="AU54" s="15" t="s">
        <v>464</v>
      </c>
      <c r="AV54" s="15">
        <v>1535522.0900703201</v>
      </c>
      <c r="AW54" s="15">
        <v>1428138.32295042</v>
      </c>
      <c r="AX54" s="15">
        <v>1996</v>
      </c>
      <c r="AY54" s="15">
        <v>2018</v>
      </c>
      <c r="AZ54" s="15">
        <v>3.3857839799999998</v>
      </c>
      <c r="BA54" s="15">
        <v>3.45355751</v>
      </c>
      <c r="BB54" s="15">
        <v>3.5302404300000001</v>
      </c>
      <c r="BC54" s="15">
        <v>3.9854683</v>
      </c>
      <c r="BD54" s="15">
        <v>4.5960042699999999</v>
      </c>
      <c r="BE54" s="15">
        <v>4.7523463000000001</v>
      </c>
      <c r="BF54" s="15">
        <v>4.4837947500000004</v>
      </c>
      <c r="BG54" s="15">
        <v>267.52499999999998</v>
      </c>
      <c r="BH54" s="15">
        <v>1984</v>
      </c>
      <c r="BI54" s="15">
        <v>2.0886500000000001E-3</v>
      </c>
      <c r="BJ54" s="15">
        <v>5.1965700000000002E-3</v>
      </c>
      <c r="BK54" s="15">
        <v>24.3504</v>
      </c>
      <c r="BL54" s="15">
        <v>63.908499999999997</v>
      </c>
      <c r="BM54" s="15">
        <v>5.8775299999999997E-3</v>
      </c>
      <c r="BN54" s="15">
        <v>23.03</v>
      </c>
      <c r="BO54" s="15">
        <v>80.569999999999993</v>
      </c>
      <c r="BP54" s="15">
        <f t="shared" si="1"/>
        <v>966.83999999999992</v>
      </c>
      <c r="BQ54" s="15">
        <v>128.47</v>
      </c>
      <c r="BR54" s="15">
        <f t="shared" si="2"/>
        <v>1541.6399999999999</v>
      </c>
      <c r="BS54" s="15">
        <f t="shared" si="3"/>
        <v>1.5945140871292045</v>
      </c>
      <c r="BT54" s="15">
        <v>15.26</v>
      </c>
      <c r="BU54" s="15">
        <v>4.54</v>
      </c>
      <c r="BV54" s="15">
        <v>12.06</v>
      </c>
      <c r="BW54" s="15">
        <v>575</v>
      </c>
      <c r="BX54" s="15">
        <v>85.5</v>
      </c>
      <c r="BY54" s="15">
        <v>14.5</v>
      </c>
      <c r="BZ54" s="15" t="s">
        <v>221</v>
      </c>
      <c r="CA54" s="15">
        <v>0.63</v>
      </c>
      <c r="CB54" s="15">
        <v>3.9661231040999998</v>
      </c>
      <c r="CC54" s="15">
        <v>1421</v>
      </c>
      <c r="CD54" s="15">
        <v>1421</v>
      </c>
      <c r="CE54" s="15">
        <v>2419</v>
      </c>
      <c r="CF54" s="15" t="s">
        <v>222</v>
      </c>
      <c r="CG54" s="15">
        <v>1</v>
      </c>
      <c r="CH54" s="15">
        <v>0</v>
      </c>
      <c r="CI54" s="15" t="s">
        <v>465</v>
      </c>
      <c r="CJ54" s="15" t="s">
        <v>224</v>
      </c>
      <c r="CK54" s="15" t="s">
        <v>225</v>
      </c>
      <c r="CL54" s="15" t="s">
        <v>466</v>
      </c>
      <c r="CM54" s="15" t="s">
        <v>227</v>
      </c>
      <c r="CN54" s="15" t="s">
        <v>3371</v>
      </c>
      <c r="CO54" s="16">
        <v>1.498543</v>
      </c>
      <c r="CP54" s="16">
        <v>58.591408528254817</v>
      </c>
      <c r="CQ54" s="16">
        <v>28.157670901857834</v>
      </c>
      <c r="CR54" s="16">
        <v>13.250920569887342</v>
      </c>
      <c r="CS54" s="17" t="s">
        <v>392</v>
      </c>
      <c r="CT54" s="17" t="s">
        <v>231</v>
      </c>
      <c r="CU54" s="16">
        <v>0.244003824705848</v>
      </c>
      <c r="CV54" s="16">
        <v>0.36989795918367346</v>
      </c>
      <c r="CW54" s="16">
        <v>0.12589413447782546</v>
      </c>
      <c r="CX54" s="16">
        <v>2.75963826749165</v>
      </c>
      <c r="CY54" s="16">
        <v>7.4189999999999996</v>
      </c>
      <c r="CZ54" s="15">
        <v>0</v>
      </c>
      <c r="DA54" s="15">
        <v>6.5</v>
      </c>
      <c r="DB54" s="15">
        <f t="shared" si="5"/>
        <v>-0.91899999999999959</v>
      </c>
      <c r="DC54" s="15" t="s">
        <v>232</v>
      </c>
      <c r="DD54" s="16">
        <v>2.2473763118440999</v>
      </c>
      <c r="DE54" s="16">
        <v>2.4431634182908701</v>
      </c>
      <c r="DF54" s="16">
        <v>0.24740000000000001</v>
      </c>
      <c r="DG54" s="16"/>
      <c r="DH54" s="16">
        <v>0.24740000000000001</v>
      </c>
      <c r="DI54" s="16">
        <v>2.4740000000000002</v>
      </c>
      <c r="DJ54" s="16"/>
      <c r="DK54" s="16">
        <v>2.4740000000000002</v>
      </c>
      <c r="DL54" s="16">
        <v>5.5610930730000003</v>
      </c>
      <c r="DM54" s="16"/>
      <c r="DN54" s="16"/>
      <c r="DO54" s="16">
        <v>5.5610930730000003</v>
      </c>
      <c r="DP54" s="16">
        <v>20.390674601000001</v>
      </c>
      <c r="DQ54" s="16"/>
      <c r="DR54" s="16"/>
      <c r="DS54" s="16">
        <v>20.390674601000001</v>
      </c>
      <c r="DT54" s="16">
        <v>1.456E-2</v>
      </c>
      <c r="DU54" s="16">
        <v>0.14560000000000001</v>
      </c>
      <c r="DV54" s="16">
        <v>16.991758241758241</v>
      </c>
      <c r="DW54" s="16">
        <v>39.113423517169615</v>
      </c>
      <c r="DX54" s="16">
        <v>9.4068678459937563E-2</v>
      </c>
      <c r="DY54" s="16">
        <v>782.41415192507804</v>
      </c>
      <c r="DZ54" s="16">
        <v>0.68012486992715926</v>
      </c>
      <c r="EA54" s="16">
        <v>0.63995837669094691</v>
      </c>
      <c r="EB54" s="16">
        <v>98.328824141519263</v>
      </c>
      <c r="EC54" s="16">
        <v>67.367325702393344</v>
      </c>
      <c r="ED54" s="16">
        <v>184.08740894901143</v>
      </c>
      <c r="EE54" s="16">
        <v>165.01560874089492</v>
      </c>
      <c r="EF54" s="16">
        <v>221.08949011446413</v>
      </c>
      <c r="EG54" s="16">
        <v>1.0411030176899065</v>
      </c>
      <c r="EH54" s="16">
        <v>7.4988553590010412</v>
      </c>
      <c r="EI54" s="16">
        <v>7.5554630593132153</v>
      </c>
      <c r="EJ54" s="16">
        <v>1.2903420395421434</v>
      </c>
      <c r="EK54" s="16">
        <v>3.9120707596253901</v>
      </c>
      <c r="EL54" s="16">
        <v>0.17273673257023933</v>
      </c>
      <c r="EM54" s="16">
        <v>1.5340617412417619</v>
      </c>
      <c r="EN54" s="16">
        <v>0.96125865267158317</v>
      </c>
      <c r="EO54" s="16">
        <v>6.9712621212806711</v>
      </c>
      <c r="EP54" s="16">
        <v>94.38933397759196</v>
      </c>
      <c r="EQ54" s="15"/>
      <c r="ER54" s="18">
        <v>1.498543</v>
      </c>
      <c r="ES54" s="18">
        <v>57.618095666666797</v>
      </c>
      <c r="ET54" s="18">
        <v>27.689919333333499</v>
      </c>
      <c r="EU54" s="18">
        <v>13.0307980000001</v>
      </c>
      <c r="EV54" s="18">
        <v>0.22088133333333301</v>
      </c>
      <c r="EW54" s="18">
        <v>0.33652266666666703</v>
      </c>
      <c r="EX54" s="18">
        <v>0.120838</v>
      </c>
      <c r="EY54" s="18">
        <v>2.8321446666666601</v>
      </c>
      <c r="EZ54" s="18">
        <v>7.2840193333333296</v>
      </c>
      <c r="FA54" s="18">
        <v>2.79685433333333</v>
      </c>
      <c r="FB54" s="18">
        <v>2.42693333333334</v>
      </c>
      <c r="FC54" s="18">
        <v>0.57869700000000002</v>
      </c>
      <c r="FD54" s="18">
        <v>5.7869700000000002</v>
      </c>
      <c r="FE54" s="18">
        <v>2.9346999999999901E-2</v>
      </c>
      <c r="FF54" s="18">
        <v>0.29346999999999901</v>
      </c>
      <c r="FG54" s="18">
        <v>19.719119501141581</v>
      </c>
      <c r="FH54" s="18">
        <v>61.206202666666698</v>
      </c>
      <c r="FI54" s="18">
        <v>1.7740959999999999</v>
      </c>
      <c r="FJ54" s="18">
        <v>804.53777233333199</v>
      </c>
      <c r="FK54" s="18">
        <v>0.95604900000000104</v>
      </c>
      <c r="FL54" s="18">
        <v>1.1823743333333301</v>
      </c>
      <c r="FM54" s="18">
        <v>102.552690666667</v>
      </c>
      <c r="FN54" s="18">
        <v>128.31628699999999</v>
      </c>
      <c r="FO54" s="18">
        <v>216.353289666666</v>
      </c>
      <c r="FP54" s="18">
        <v>172.085100333333</v>
      </c>
      <c r="FQ54" s="18">
        <v>242.59355099999999</v>
      </c>
      <c r="FR54" s="18">
        <v>1.3257699999999999</v>
      </c>
      <c r="FS54" s="18">
        <v>7.3919860000000002</v>
      </c>
      <c r="FT54" s="18">
        <v>8.9430973333333306</v>
      </c>
      <c r="FU54" s="18">
        <v>1.51212833333333</v>
      </c>
      <c r="FV54" s="18">
        <v>3.9334630000000099</v>
      </c>
      <c r="FW54" s="18">
        <v>0.31726933333333301</v>
      </c>
      <c r="FX54" s="18">
        <v>1.8599289999999999</v>
      </c>
      <c r="FY54" s="18">
        <v>1.05162966666667</v>
      </c>
      <c r="FZ54" s="18">
        <v>7.6942316666666599</v>
      </c>
      <c r="GA54" s="47">
        <v>92.958680333333305</v>
      </c>
      <c r="GB54" s="54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</row>
    <row r="55" spans="1:350" ht="12.75" customHeight="1" x14ac:dyDescent="0.2">
      <c r="A55" s="54"/>
      <c r="B55" s="67">
        <v>184</v>
      </c>
      <c r="C55" s="13" t="s">
        <v>471</v>
      </c>
      <c r="D55" s="13" t="s">
        <v>478</v>
      </c>
      <c r="E55" s="13" t="s">
        <v>475</v>
      </c>
      <c r="F55" s="13" t="s">
        <v>455</v>
      </c>
      <c r="G55" s="13" t="s">
        <v>422</v>
      </c>
      <c r="H55" s="13" t="s">
        <v>423</v>
      </c>
      <c r="I55" s="13" t="s">
        <v>424</v>
      </c>
      <c r="J55" s="13" t="s">
        <v>456</v>
      </c>
      <c r="K55" s="13" t="s">
        <v>456</v>
      </c>
      <c r="L55" s="13" t="s">
        <v>456</v>
      </c>
      <c r="M55" s="13" t="s">
        <v>457</v>
      </c>
      <c r="N55" s="13" t="s">
        <v>3097</v>
      </c>
      <c r="O55" s="13" t="s">
        <v>3087</v>
      </c>
      <c r="P55" s="13" t="s">
        <v>3087</v>
      </c>
      <c r="Q55" s="13" t="s">
        <v>3193</v>
      </c>
      <c r="R55" s="13" t="s">
        <v>3209</v>
      </c>
      <c r="S55" s="13" t="s">
        <v>3325</v>
      </c>
      <c r="T55" s="13" t="s">
        <v>238</v>
      </c>
      <c r="U55" s="13" t="s">
        <v>369</v>
      </c>
      <c r="V55" s="13" t="s">
        <v>369</v>
      </c>
      <c r="W55" s="14">
        <v>2008</v>
      </c>
      <c r="X55" s="14">
        <f t="shared" si="4"/>
        <v>5</v>
      </c>
      <c r="Y55" s="15" t="s">
        <v>472</v>
      </c>
      <c r="Z55" s="15" t="s">
        <v>473</v>
      </c>
      <c r="AA55" s="15" t="s">
        <v>3109</v>
      </c>
      <c r="AB55" s="15" t="s">
        <v>458</v>
      </c>
      <c r="AC55" s="15" t="s">
        <v>429</v>
      </c>
      <c r="AD55" s="15" t="s">
        <v>3205</v>
      </c>
      <c r="AE55" s="15" t="s">
        <v>474</v>
      </c>
      <c r="AF55" s="15" t="s">
        <v>248</v>
      </c>
      <c r="AG55" s="15" t="s">
        <v>3183</v>
      </c>
      <c r="AH55" s="15" t="s">
        <v>212</v>
      </c>
      <c r="AI55" s="15" t="s">
        <v>476</v>
      </c>
      <c r="AJ55" s="15" t="s">
        <v>477</v>
      </c>
      <c r="AK55" s="15" t="s">
        <v>213</v>
      </c>
      <c r="AL55" s="15">
        <f t="shared" si="0"/>
        <v>15</v>
      </c>
      <c r="AM55" s="15" t="s">
        <v>217</v>
      </c>
      <c r="AN55" s="15" t="s">
        <v>218</v>
      </c>
      <c r="AO55" s="15"/>
      <c r="AP55" s="15">
        <v>579079.86</v>
      </c>
      <c r="AQ55" s="15">
        <v>1347946.01</v>
      </c>
      <c r="AR55" s="15">
        <v>12.192500000000001</v>
      </c>
      <c r="AS55" s="15">
        <v>39.726944000000003</v>
      </c>
      <c r="AT55" s="15" t="s">
        <v>463</v>
      </c>
      <c r="AU55" s="15" t="s">
        <v>479</v>
      </c>
      <c r="AV55" s="15">
        <v>1535579.9592194201</v>
      </c>
      <c r="AW55" s="15">
        <v>1428137.96024665</v>
      </c>
      <c r="AX55" s="15">
        <v>2005</v>
      </c>
      <c r="AY55" s="15">
        <v>2007</v>
      </c>
      <c r="AZ55" s="15">
        <v>3.5103999400000001</v>
      </c>
      <c r="BA55" s="15">
        <v>3.56762121</v>
      </c>
      <c r="BB55" s="15">
        <v>3.6031812300000001</v>
      </c>
      <c r="BC55" s="15">
        <v>3.9461556799999999</v>
      </c>
      <c r="BD55" s="15">
        <v>4.2561007399999999</v>
      </c>
      <c r="BE55" s="15">
        <v>3.7329681899999998</v>
      </c>
      <c r="BF55" s="15">
        <v>3.2546658399999999</v>
      </c>
      <c r="BG55" s="15">
        <v>289.09300000000002</v>
      </c>
      <c r="BH55" s="15">
        <v>1999</v>
      </c>
      <c r="BI55" s="15">
        <v>2.0619000000000002E-3</v>
      </c>
      <c r="BJ55" s="15">
        <v>3.2262300000000001E-3</v>
      </c>
      <c r="BK55" s="15">
        <v>13.7751</v>
      </c>
      <c r="BL55" s="15">
        <v>12.5001</v>
      </c>
      <c r="BM55" s="15">
        <v>3.5029700000000002E-3</v>
      </c>
      <c r="BN55" s="15">
        <v>23.03</v>
      </c>
      <c r="BO55" s="15">
        <v>80.569999999999993</v>
      </c>
      <c r="BP55" s="15">
        <f t="shared" si="1"/>
        <v>966.83999999999992</v>
      </c>
      <c r="BQ55" s="15">
        <v>128.47</v>
      </c>
      <c r="BR55" s="15">
        <f t="shared" si="2"/>
        <v>1541.6399999999999</v>
      </c>
      <c r="BS55" s="15">
        <f t="shared" si="3"/>
        <v>1.5945140871292045</v>
      </c>
      <c r="BT55" s="15">
        <v>15.26</v>
      </c>
      <c r="BU55" s="15">
        <v>4.54</v>
      </c>
      <c r="BV55" s="15">
        <v>12.06</v>
      </c>
      <c r="BW55" s="15">
        <v>575</v>
      </c>
      <c r="BX55" s="15">
        <v>85.5</v>
      </c>
      <c r="BY55" s="15">
        <v>14.5</v>
      </c>
      <c r="BZ55" s="15" t="s">
        <v>221</v>
      </c>
      <c r="CA55" s="15">
        <v>0.63</v>
      </c>
      <c r="CB55" s="15">
        <v>4.0428314208999998</v>
      </c>
      <c r="CC55" s="15">
        <v>1421</v>
      </c>
      <c r="CD55" s="15">
        <v>1421</v>
      </c>
      <c r="CE55" s="15">
        <v>2419</v>
      </c>
      <c r="CF55" s="15" t="s">
        <v>222</v>
      </c>
      <c r="CG55" s="15">
        <v>1</v>
      </c>
      <c r="CH55" s="15">
        <v>0</v>
      </c>
      <c r="CI55" s="15" t="s">
        <v>465</v>
      </c>
      <c r="CJ55" s="15" t="s">
        <v>224</v>
      </c>
      <c r="CK55" s="15" t="s">
        <v>225</v>
      </c>
      <c r="CL55" s="15" t="s">
        <v>466</v>
      </c>
      <c r="CM55" s="15" t="s">
        <v>247</v>
      </c>
      <c r="CN55" s="15" t="s">
        <v>3371</v>
      </c>
      <c r="CO55" s="16">
        <v>1.2713005994477</v>
      </c>
      <c r="CP55" s="16">
        <v>61.368963891112493</v>
      </c>
      <c r="CQ55" s="16">
        <v>26.7945635669894</v>
      </c>
      <c r="CR55" s="16">
        <v>11.836472541898118</v>
      </c>
      <c r="CS55" s="17" t="s">
        <v>392</v>
      </c>
      <c r="CT55" s="17" t="s">
        <v>231</v>
      </c>
      <c r="CU55" s="19">
        <v>0.18451166666666699</v>
      </c>
      <c r="CV55" s="19">
        <v>0.26252199999999998</v>
      </c>
      <c r="CW55" s="19">
        <v>7.6488000000000098E-2</v>
      </c>
      <c r="CX55" s="19">
        <v>2.2347843333333302</v>
      </c>
      <c r="CY55" s="19">
        <v>7.2401206666666704</v>
      </c>
      <c r="CZ55" s="15">
        <v>0</v>
      </c>
      <c r="DA55" s="15">
        <v>6.5</v>
      </c>
      <c r="DB55" s="15">
        <f t="shared" si="5"/>
        <v>-0.74012066666667042</v>
      </c>
      <c r="DC55" s="15" t="s">
        <v>232</v>
      </c>
      <c r="DD55" s="19">
        <v>2.7750309999999998</v>
      </c>
      <c r="DE55" s="19">
        <v>1.884741</v>
      </c>
      <c r="DF55" s="19">
        <v>0.94688933333333503</v>
      </c>
      <c r="DG55" s="19"/>
      <c r="DH55" s="19">
        <v>0.94688933333333503</v>
      </c>
      <c r="DI55" s="19">
        <v>9.4688933333333498</v>
      </c>
      <c r="DJ55" s="19"/>
      <c r="DK55" s="19">
        <v>9.4688933333333498</v>
      </c>
      <c r="DL55" s="19">
        <v>18.056714656159528</v>
      </c>
      <c r="DM55" s="19"/>
      <c r="DN55" s="19"/>
      <c r="DO55" s="19">
        <v>18.056714656159528</v>
      </c>
      <c r="DP55" s="19">
        <v>66.207953739251593</v>
      </c>
      <c r="DQ55" s="19"/>
      <c r="DR55" s="19"/>
      <c r="DS55" s="19">
        <v>66.207953739251593</v>
      </c>
      <c r="DT55" s="19">
        <v>6.0404333333333199E-2</v>
      </c>
      <c r="DU55" s="19">
        <v>0.60404333333333193</v>
      </c>
      <c r="DV55" s="19">
        <v>15.675851070287514</v>
      </c>
      <c r="DW55" s="19">
        <v>108.88476066666701</v>
      </c>
      <c r="DX55" s="19">
        <v>3.4965630000000001</v>
      </c>
      <c r="DY55" s="19">
        <v>841.19718133333197</v>
      </c>
      <c r="DZ55" s="19">
        <v>0.77147600000000105</v>
      </c>
      <c r="EA55" s="19">
        <v>1.8036306666666699</v>
      </c>
      <c r="EB55" s="19">
        <v>93.092971999999904</v>
      </c>
      <c r="EC55" s="19">
        <v>162.83482799999999</v>
      </c>
      <c r="ED55" s="19">
        <v>232.74822966666699</v>
      </c>
      <c r="EE55" s="19">
        <v>173.17726200000001</v>
      </c>
      <c r="EF55" s="19">
        <v>273.18131566666602</v>
      </c>
      <c r="EG55" s="19">
        <v>1.22790466666667</v>
      </c>
      <c r="EH55" s="19">
        <v>6.9233793333333304</v>
      </c>
      <c r="EI55" s="19">
        <v>7.68041366666667</v>
      </c>
      <c r="EJ55" s="19">
        <v>2.5205259999999998</v>
      </c>
      <c r="EK55" s="19">
        <v>4.1788543333333399</v>
      </c>
      <c r="EL55" s="19">
        <v>0.42333733333333201</v>
      </c>
      <c r="EM55" s="19">
        <v>1.93811133333334</v>
      </c>
      <c r="EN55" s="19">
        <v>1.1892626666666699</v>
      </c>
      <c r="EO55" s="19">
        <v>8.6606223333333308</v>
      </c>
      <c r="EP55" s="19">
        <v>88.808402333333404</v>
      </c>
      <c r="EQ55" s="15"/>
      <c r="ER55" s="18">
        <v>1.34320166666666</v>
      </c>
      <c r="ES55" s="18">
        <v>62.609930666666799</v>
      </c>
      <c r="ET55" s="18">
        <v>27.336387333333398</v>
      </c>
      <c r="EU55" s="18">
        <v>12.075822666666699</v>
      </c>
      <c r="EV55" s="18">
        <v>0.18451166666666699</v>
      </c>
      <c r="EW55" s="18">
        <v>0.26252199999999998</v>
      </c>
      <c r="EX55" s="18">
        <v>7.6488000000000098E-2</v>
      </c>
      <c r="EY55" s="18">
        <v>2.2347843333333302</v>
      </c>
      <c r="EZ55" s="18">
        <v>7.2401206666666704</v>
      </c>
      <c r="FA55" s="18">
        <v>2.7750309999999998</v>
      </c>
      <c r="FB55" s="18">
        <v>1.884741</v>
      </c>
      <c r="FC55" s="18">
        <v>0.94688933333333503</v>
      </c>
      <c r="FD55" s="18">
        <v>9.4688933333333498</v>
      </c>
      <c r="FE55" s="18">
        <v>6.0404333333333199E-2</v>
      </c>
      <c r="FF55" s="18">
        <v>0.60404333333333193</v>
      </c>
      <c r="FG55" s="18">
        <v>15.675851070287514</v>
      </c>
      <c r="FH55" s="18">
        <v>108.88476066666701</v>
      </c>
      <c r="FI55" s="18">
        <v>3.4965630000000001</v>
      </c>
      <c r="FJ55" s="18">
        <v>841.19718133333197</v>
      </c>
      <c r="FK55" s="18">
        <v>0.77147600000000105</v>
      </c>
      <c r="FL55" s="18">
        <v>1.8036306666666699</v>
      </c>
      <c r="FM55" s="18">
        <v>93.092971999999904</v>
      </c>
      <c r="FN55" s="18">
        <v>162.83482799999999</v>
      </c>
      <c r="FO55" s="18">
        <v>232.74822966666699</v>
      </c>
      <c r="FP55" s="18">
        <v>173.17726200000001</v>
      </c>
      <c r="FQ55" s="18">
        <v>273.18131566666602</v>
      </c>
      <c r="FR55" s="18">
        <v>1.22790466666667</v>
      </c>
      <c r="FS55" s="18">
        <v>6.9233793333333304</v>
      </c>
      <c r="FT55" s="18">
        <v>7.68041366666667</v>
      </c>
      <c r="FU55" s="18">
        <v>2.5205259999999998</v>
      </c>
      <c r="FV55" s="18">
        <v>4.1788543333333399</v>
      </c>
      <c r="FW55" s="18">
        <v>0.42333733333333201</v>
      </c>
      <c r="FX55" s="18">
        <v>1.93811133333334</v>
      </c>
      <c r="FY55" s="18">
        <v>1.1892626666666699</v>
      </c>
      <c r="FZ55" s="18">
        <v>8.6606223333333308</v>
      </c>
      <c r="GA55" s="47">
        <v>88.808402333333404</v>
      </c>
      <c r="GB55" s="54"/>
    </row>
    <row r="56" spans="1:350" s="2" customFormat="1" ht="12.75" customHeight="1" x14ac:dyDescent="0.2">
      <c r="A56" s="73"/>
      <c r="B56" s="67">
        <v>185</v>
      </c>
      <c r="C56" s="13" t="s">
        <v>480</v>
      </c>
      <c r="D56" s="13"/>
      <c r="E56" s="13" t="s">
        <v>475</v>
      </c>
      <c r="F56" s="13" t="s">
        <v>455</v>
      </c>
      <c r="G56" s="13" t="s">
        <v>422</v>
      </c>
      <c r="H56" s="13" t="s">
        <v>423</v>
      </c>
      <c r="I56" s="13" t="s">
        <v>424</v>
      </c>
      <c r="J56" s="13" t="s">
        <v>456</v>
      </c>
      <c r="K56" s="13" t="s">
        <v>456</v>
      </c>
      <c r="L56" s="13" t="s">
        <v>456</v>
      </c>
      <c r="M56" s="13" t="s">
        <v>457</v>
      </c>
      <c r="N56" s="13" t="s">
        <v>3097</v>
      </c>
      <c r="O56" s="13" t="s">
        <v>3087</v>
      </c>
      <c r="P56" s="13" t="s">
        <v>3087</v>
      </c>
      <c r="Q56" s="13" t="s">
        <v>3193</v>
      </c>
      <c r="R56" s="13" t="s">
        <v>3209</v>
      </c>
      <c r="S56" s="13" t="s">
        <v>3325</v>
      </c>
      <c r="T56" s="13" t="s">
        <v>238</v>
      </c>
      <c r="U56" s="13" t="s">
        <v>369</v>
      </c>
      <c r="V56" s="13" t="s">
        <v>369</v>
      </c>
      <c r="W56" s="14">
        <v>2008</v>
      </c>
      <c r="X56" s="14">
        <f t="shared" si="4"/>
        <v>5</v>
      </c>
      <c r="Y56" s="15" t="s">
        <v>472</v>
      </c>
      <c r="Z56" s="15" t="s">
        <v>473</v>
      </c>
      <c r="AA56" s="15" t="s">
        <v>3109</v>
      </c>
      <c r="AB56" s="15" t="s">
        <v>458</v>
      </c>
      <c r="AC56" s="15" t="s">
        <v>429</v>
      </c>
      <c r="AD56" s="15" t="s">
        <v>3205</v>
      </c>
      <c r="AE56" s="15" t="s">
        <v>474</v>
      </c>
      <c r="AF56" s="15" t="s">
        <v>248</v>
      </c>
      <c r="AG56" s="15" t="s">
        <v>3183</v>
      </c>
      <c r="AH56" s="15" t="s">
        <v>212</v>
      </c>
      <c r="AI56" s="15" t="s">
        <v>481</v>
      </c>
      <c r="AJ56" s="15"/>
      <c r="AK56" s="15" t="s">
        <v>213</v>
      </c>
      <c r="AL56" s="15">
        <f t="shared" si="0"/>
        <v>15</v>
      </c>
      <c r="AM56" s="15" t="s">
        <v>217</v>
      </c>
      <c r="AN56" s="15" t="s">
        <v>218</v>
      </c>
      <c r="AO56" s="15"/>
      <c r="AP56" s="15">
        <v>579079.86</v>
      </c>
      <c r="AQ56" s="15">
        <v>1347946.01</v>
      </c>
      <c r="AR56" s="15">
        <v>12.192500000000001</v>
      </c>
      <c r="AS56" s="15">
        <v>39.726944000000003</v>
      </c>
      <c r="AT56" s="15" t="s">
        <v>463</v>
      </c>
      <c r="AU56" s="15" t="s">
        <v>479</v>
      </c>
      <c r="AV56" s="15">
        <v>1535579.9592194201</v>
      </c>
      <c r="AW56" s="15">
        <v>1428137.96024665</v>
      </c>
      <c r="AX56" s="15">
        <v>2005</v>
      </c>
      <c r="AY56" s="15">
        <v>2007</v>
      </c>
      <c r="AZ56" s="15">
        <v>3.5103999400000001</v>
      </c>
      <c r="BA56" s="15">
        <v>3.56762121</v>
      </c>
      <c r="BB56" s="15">
        <v>3.6031812300000001</v>
      </c>
      <c r="BC56" s="15">
        <v>3.9461556799999999</v>
      </c>
      <c r="BD56" s="15">
        <v>4.2561007399999999</v>
      </c>
      <c r="BE56" s="15">
        <v>3.7329681899999998</v>
      </c>
      <c r="BF56" s="15">
        <v>3.2546658399999999</v>
      </c>
      <c r="BG56" s="15">
        <v>289.09300000000002</v>
      </c>
      <c r="BH56" s="15">
        <v>1999</v>
      </c>
      <c r="BI56" s="15">
        <v>2.0619000000000002E-3</v>
      </c>
      <c r="BJ56" s="15">
        <v>3.2262300000000001E-3</v>
      </c>
      <c r="BK56" s="15">
        <v>13.7751</v>
      </c>
      <c r="BL56" s="15">
        <v>12.5001</v>
      </c>
      <c r="BM56" s="15">
        <v>3.5029700000000002E-3</v>
      </c>
      <c r="BN56" s="15">
        <v>23.03</v>
      </c>
      <c r="BO56" s="15">
        <v>80.569999999999993</v>
      </c>
      <c r="BP56" s="15">
        <f t="shared" si="1"/>
        <v>966.83999999999992</v>
      </c>
      <c r="BQ56" s="15">
        <v>128.47</v>
      </c>
      <c r="BR56" s="15">
        <f t="shared" si="2"/>
        <v>1541.6399999999999</v>
      </c>
      <c r="BS56" s="15">
        <f t="shared" si="3"/>
        <v>1.5945140871292045</v>
      </c>
      <c r="BT56" s="15">
        <v>15.26</v>
      </c>
      <c r="BU56" s="15">
        <v>4.54</v>
      </c>
      <c r="BV56" s="15">
        <v>12.06</v>
      </c>
      <c r="BW56" s="15">
        <v>575</v>
      </c>
      <c r="BX56" s="15">
        <v>85.5</v>
      </c>
      <c r="BY56" s="15">
        <v>14.5</v>
      </c>
      <c r="BZ56" s="15" t="s">
        <v>221</v>
      </c>
      <c r="CA56" s="15">
        <v>0.63</v>
      </c>
      <c r="CB56" s="15">
        <v>4.0428314208999998</v>
      </c>
      <c r="CC56" s="15">
        <v>1421</v>
      </c>
      <c r="CD56" s="15">
        <v>1421</v>
      </c>
      <c r="CE56" s="15">
        <v>2419</v>
      </c>
      <c r="CF56" s="15" t="s">
        <v>222</v>
      </c>
      <c r="CG56" s="15">
        <v>1</v>
      </c>
      <c r="CH56" s="15">
        <v>0</v>
      </c>
      <c r="CI56" s="15" t="s">
        <v>465</v>
      </c>
      <c r="CJ56" s="15" t="s">
        <v>224</v>
      </c>
      <c r="CK56" s="15" t="s">
        <v>225</v>
      </c>
      <c r="CL56" s="15" t="s">
        <v>466</v>
      </c>
      <c r="CM56" s="15" t="s">
        <v>247</v>
      </c>
      <c r="CN56" s="15" t="s">
        <v>3371</v>
      </c>
      <c r="CO56" s="16">
        <v>1.33853466666666</v>
      </c>
      <c r="CP56" s="16">
        <v>60.444329234251917</v>
      </c>
      <c r="CQ56" s="16">
        <v>27.405750067134882</v>
      </c>
      <c r="CR56" s="16">
        <v>12.149920698613208</v>
      </c>
      <c r="CS56" s="17" t="s">
        <v>392</v>
      </c>
      <c r="CT56" s="17" t="s">
        <v>231</v>
      </c>
      <c r="CU56" s="16">
        <v>0.21175580545475528</v>
      </c>
      <c r="CV56" s="16">
        <v>0.31505250875145857</v>
      </c>
      <c r="CW56" s="16">
        <v>0.10329670329670329</v>
      </c>
      <c r="CX56" s="16">
        <v>3.4291010194624589</v>
      </c>
      <c r="CY56" s="16">
        <v>7.18</v>
      </c>
      <c r="CZ56" s="15">
        <v>0</v>
      </c>
      <c r="DA56" s="15">
        <v>6.5</v>
      </c>
      <c r="DB56" s="15">
        <f t="shared" si="5"/>
        <v>-0.67999999999999972</v>
      </c>
      <c r="DC56" s="15" t="s">
        <v>232</v>
      </c>
      <c r="DD56" s="16">
        <v>2.7831094049903955</v>
      </c>
      <c r="DE56" s="16">
        <v>1.7181765834932767</v>
      </c>
      <c r="DF56" s="16">
        <v>0.85540000000000005</v>
      </c>
      <c r="DG56" s="16"/>
      <c r="DH56" s="16">
        <v>0.85540000000000005</v>
      </c>
      <c r="DI56" s="16">
        <v>8.5540000000000003</v>
      </c>
      <c r="DJ56" s="16"/>
      <c r="DK56" s="16">
        <v>8.5540000000000003</v>
      </c>
      <c r="DL56" s="16">
        <v>17.174738307999913</v>
      </c>
      <c r="DM56" s="16"/>
      <c r="DN56" s="16"/>
      <c r="DO56" s="16">
        <v>17.174738307999913</v>
      </c>
      <c r="DP56" s="16">
        <v>62.974040462666345</v>
      </c>
      <c r="DQ56" s="16"/>
      <c r="DR56" s="16"/>
      <c r="DS56" s="16">
        <v>62.974040462666345</v>
      </c>
      <c r="DT56" s="16">
        <v>4.1620995849370956E-2</v>
      </c>
      <c r="DU56" s="16">
        <v>0.41620995849370956</v>
      </c>
      <c r="DV56" s="16">
        <v>20.55212717868999</v>
      </c>
      <c r="DW56" s="16">
        <v>42.736263736263744</v>
      </c>
      <c r="DX56" s="16">
        <v>2.424975024975025</v>
      </c>
      <c r="DY56" s="16">
        <v>839.49050949050957</v>
      </c>
      <c r="DZ56" s="16">
        <v>0.49320679320679334</v>
      </c>
      <c r="EA56" s="16">
        <v>0.35144855144855158</v>
      </c>
      <c r="EB56" s="16">
        <v>63.686113886113894</v>
      </c>
      <c r="EC56" s="16">
        <v>133.59040959040962</v>
      </c>
      <c r="ED56" s="16">
        <v>245.58441558441558</v>
      </c>
      <c r="EE56" s="16">
        <v>156.50349650349654</v>
      </c>
      <c r="EF56" s="16">
        <v>308.3766233766234</v>
      </c>
      <c r="EG56" s="16">
        <v>1.0006993006993008</v>
      </c>
      <c r="EH56" s="16">
        <v>6.7915084915084938</v>
      </c>
      <c r="EI56" s="16">
        <v>9.4238761238761271</v>
      </c>
      <c r="EJ56" s="16">
        <v>1.5882117882117885</v>
      </c>
      <c r="EK56" s="16">
        <v>4.1974525474525475</v>
      </c>
      <c r="EL56" s="16">
        <v>0.34253951177028108</v>
      </c>
      <c r="EM56" s="16">
        <v>2.0465367965367967</v>
      </c>
      <c r="EN56" s="16">
        <v>1.3407679277244495</v>
      </c>
      <c r="EO56" s="16">
        <v>8.354659420846712</v>
      </c>
      <c r="EP56" s="16">
        <v>94.88473897216835</v>
      </c>
      <c r="EQ56" s="15"/>
      <c r="ER56" s="18">
        <v>1.33853466666666</v>
      </c>
      <c r="ES56" s="18">
        <v>61.244990333333398</v>
      </c>
      <c r="ET56" s="18">
        <v>27.7687736666667</v>
      </c>
      <c r="EU56" s="18">
        <v>12.3108616666667</v>
      </c>
      <c r="EV56" s="18">
        <v>0.19528533333333301</v>
      </c>
      <c r="EW56" s="18">
        <v>0.296111666666666</v>
      </c>
      <c r="EX56" s="18">
        <v>9.9658333333333501E-2</v>
      </c>
      <c r="EY56" s="18">
        <v>3.1669263333333402</v>
      </c>
      <c r="EZ56" s="18">
        <v>7.0874483333333202</v>
      </c>
      <c r="FA56" s="18">
        <v>2.83327633333333</v>
      </c>
      <c r="FB56" s="18">
        <v>1.86217566666667</v>
      </c>
      <c r="FC56" s="18">
        <v>0.88925633333333498</v>
      </c>
      <c r="FD56" s="18">
        <v>8.8925633333333494</v>
      </c>
      <c r="FE56" s="18">
        <v>4.5711333333333E-2</v>
      </c>
      <c r="FF56" s="18">
        <v>0.45711333333332999</v>
      </c>
      <c r="FG56" s="18">
        <v>19.453738678956526</v>
      </c>
      <c r="FH56" s="18">
        <v>72.266737000000106</v>
      </c>
      <c r="FI56" s="18">
        <v>3.344068</v>
      </c>
      <c r="FJ56" s="18">
        <v>790.41602599999999</v>
      </c>
      <c r="FK56" s="18">
        <v>1.3123100000000001</v>
      </c>
      <c r="FL56" s="18">
        <v>1.0877606666666699</v>
      </c>
      <c r="FM56" s="18">
        <v>80.845687333333203</v>
      </c>
      <c r="FN56" s="18">
        <v>162.51127700000001</v>
      </c>
      <c r="FO56" s="18">
        <v>246.19289233333299</v>
      </c>
      <c r="FP56" s="18">
        <v>161.74590433333299</v>
      </c>
      <c r="FQ56" s="18">
        <v>297.18193733333402</v>
      </c>
      <c r="FR56" s="18">
        <v>1.2354336666666701</v>
      </c>
      <c r="FS56" s="18">
        <v>6.30890533333333</v>
      </c>
      <c r="FT56" s="18">
        <v>8.3515203333333403</v>
      </c>
      <c r="FU56" s="18">
        <v>2.3435983333333299</v>
      </c>
      <c r="FV56" s="18">
        <v>3.9595936666666698</v>
      </c>
      <c r="FW56" s="18">
        <v>0.40106199999999997</v>
      </c>
      <c r="FX56" s="18">
        <v>1.97769366666666</v>
      </c>
      <c r="FY56" s="18">
        <v>1.2842800000000001</v>
      </c>
      <c r="FZ56" s="18">
        <v>8.3148526666666491</v>
      </c>
      <c r="GA56" s="47">
        <v>90.244261666666603</v>
      </c>
      <c r="GB56" s="54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</row>
    <row r="57" spans="1:350" s="2" customFormat="1" ht="12.75" customHeight="1" x14ac:dyDescent="0.2">
      <c r="A57" s="73"/>
      <c r="B57" s="67">
        <v>186</v>
      </c>
      <c r="C57" s="13" t="s">
        <v>482</v>
      </c>
      <c r="D57" s="13"/>
      <c r="E57" s="13" t="s">
        <v>475</v>
      </c>
      <c r="F57" s="13" t="s">
        <v>455</v>
      </c>
      <c r="G57" s="13" t="s">
        <v>422</v>
      </c>
      <c r="H57" s="13" t="s">
        <v>423</v>
      </c>
      <c r="I57" s="13" t="s">
        <v>424</v>
      </c>
      <c r="J57" s="13" t="s">
        <v>456</v>
      </c>
      <c r="K57" s="13" t="s">
        <v>456</v>
      </c>
      <c r="L57" s="13" t="s">
        <v>456</v>
      </c>
      <c r="M57" s="13" t="s">
        <v>457</v>
      </c>
      <c r="N57" s="13" t="s">
        <v>3097</v>
      </c>
      <c r="O57" s="13" t="s">
        <v>3087</v>
      </c>
      <c r="P57" s="13" t="s">
        <v>3087</v>
      </c>
      <c r="Q57" s="13" t="s">
        <v>3193</v>
      </c>
      <c r="R57" s="13" t="s">
        <v>3209</v>
      </c>
      <c r="S57" s="13" t="s">
        <v>3325</v>
      </c>
      <c r="T57" s="13" t="s">
        <v>238</v>
      </c>
      <c r="U57" s="13" t="s">
        <v>369</v>
      </c>
      <c r="V57" s="13" t="s">
        <v>369</v>
      </c>
      <c r="W57" s="14">
        <v>2008</v>
      </c>
      <c r="X57" s="14">
        <f t="shared" si="4"/>
        <v>5</v>
      </c>
      <c r="Y57" s="15" t="s">
        <v>472</v>
      </c>
      <c r="Z57" s="15" t="s">
        <v>473</v>
      </c>
      <c r="AA57" s="15" t="s">
        <v>3109</v>
      </c>
      <c r="AB57" s="15" t="s">
        <v>458</v>
      </c>
      <c r="AC57" s="15" t="s">
        <v>429</v>
      </c>
      <c r="AD57" s="15" t="s">
        <v>3205</v>
      </c>
      <c r="AE57" s="15" t="s">
        <v>474</v>
      </c>
      <c r="AF57" s="15" t="s">
        <v>248</v>
      </c>
      <c r="AG57" s="15" t="s">
        <v>3183</v>
      </c>
      <c r="AH57" s="15" t="s">
        <v>212</v>
      </c>
      <c r="AI57" s="15" t="s">
        <v>483</v>
      </c>
      <c r="AJ57" s="15"/>
      <c r="AK57" s="15" t="s">
        <v>213</v>
      </c>
      <c r="AL57" s="15">
        <f t="shared" si="0"/>
        <v>15</v>
      </c>
      <c r="AM57" s="15" t="s">
        <v>217</v>
      </c>
      <c r="AN57" s="15" t="s">
        <v>218</v>
      </c>
      <c r="AO57" s="15"/>
      <c r="AP57" s="15">
        <v>579079.86</v>
      </c>
      <c r="AQ57" s="15">
        <v>1347946.01</v>
      </c>
      <c r="AR57" s="15">
        <v>12.192500000000001</v>
      </c>
      <c r="AS57" s="15">
        <v>39.726944000000003</v>
      </c>
      <c r="AT57" s="15" t="s">
        <v>463</v>
      </c>
      <c r="AU57" s="15" t="s">
        <v>479</v>
      </c>
      <c r="AV57" s="15">
        <v>1535579.9592194201</v>
      </c>
      <c r="AW57" s="15">
        <v>1428137.96024665</v>
      </c>
      <c r="AX57" s="15">
        <v>2005</v>
      </c>
      <c r="AY57" s="15">
        <v>2007</v>
      </c>
      <c r="AZ57" s="15">
        <v>3.5103999400000001</v>
      </c>
      <c r="BA57" s="15">
        <v>3.56762121</v>
      </c>
      <c r="BB57" s="15">
        <v>3.6031812300000001</v>
      </c>
      <c r="BC57" s="15">
        <v>3.9461556799999999</v>
      </c>
      <c r="BD57" s="15">
        <v>4.2561007399999999</v>
      </c>
      <c r="BE57" s="15">
        <v>3.7329681899999998</v>
      </c>
      <c r="BF57" s="15">
        <v>3.2546658399999999</v>
      </c>
      <c r="BG57" s="15">
        <v>289.09300000000002</v>
      </c>
      <c r="BH57" s="15">
        <v>1999</v>
      </c>
      <c r="BI57" s="15">
        <v>2.0619000000000002E-3</v>
      </c>
      <c r="BJ57" s="15">
        <v>3.2262300000000001E-3</v>
      </c>
      <c r="BK57" s="15">
        <v>13.7751</v>
      </c>
      <c r="BL57" s="15">
        <v>12.5001</v>
      </c>
      <c r="BM57" s="15">
        <v>3.5029700000000002E-3</v>
      </c>
      <c r="BN57" s="15">
        <v>23.03</v>
      </c>
      <c r="BO57" s="15">
        <v>80.569999999999993</v>
      </c>
      <c r="BP57" s="15">
        <f t="shared" si="1"/>
        <v>966.83999999999992</v>
      </c>
      <c r="BQ57" s="15">
        <v>128.47</v>
      </c>
      <c r="BR57" s="15">
        <f t="shared" si="2"/>
        <v>1541.6399999999999</v>
      </c>
      <c r="BS57" s="15">
        <f t="shared" si="3"/>
        <v>1.5945140871292045</v>
      </c>
      <c r="BT57" s="15">
        <v>15.26</v>
      </c>
      <c r="BU57" s="15">
        <v>4.54</v>
      </c>
      <c r="BV57" s="15">
        <v>12.06</v>
      </c>
      <c r="BW57" s="15">
        <v>575</v>
      </c>
      <c r="BX57" s="15">
        <v>85.5</v>
      </c>
      <c r="BY57" s="15">
        <v>14.5</v>
      </c>
      <c r="BZ57" s="15" t="s">
        <v>221</v>
      </c>
      <c r="CA57" s="15">
        <v>0.63</v>
      </c>
      <c r="CB57" s="15">
        <v>4.0428314208999998</v>
      </c>
      <c r="CC57" s="15">
        <v>1421</v>
      </c>
      <c r="CD57" s="15">
        <v>1421</v>
      </c>
      <c r="CE57" s="15">
        <v>2419</v>
      </c>
      <c r="CF57" s="15" t="s">
        <v>222</v>
      </c>
      <c r="CG57" s="15">
        <v>1</v>
      </c>
      <c r="CH57" s="15">
        <v>0</v>
      </c>
      <c r="CI57" s="15" t="s">
        <v>465</v>
      </c>
      <c r="CJ57" s="15" t="s">
        <v>224</v>
      </c>
      <c r="CK57" s="15" t="s">
        <v>225</v>
      </c>
      <c r="CL57" s="15" t="s">
        <v>466</v>
      </c>
      <c r="CM57" s="15" t="s">
        <v>247</v>
      </c>
      <c r="CN57" s="15" t="s">
        <v>3371</v>
      </c>
      <c r="CO57" s="16">
        <v>1.3375996666666601</v>
      </c>
      <c r="CP57" s="16">
        <v>58.103004648350286</v>
      </c>
      <c r="CQ57" s="16">
        <v>29.093747346441184</v>
      </c>
      <c r="CR57" s="16">
        <v>12.803248005208525</v>
      </c>
      <c r="CS57" s="17" t="s">
        <v>392</v>
      </c>
      <c r="CT57" s="17" t="s">
        <v>231</v>
      </c>
      <c r="CU57" s="16">
        <v>0.2087096020010703</v>
      </c>
      <c r="CV57" s="16">
        <v>0.33102580239144114</v>
      </c>
      <c r="CW57" s="16">
        <v>0.12231620039037085</v>
      </c>
      <c r="CX57" s="16">
        <v>3.8443935926773296</v>
      </c>
      <c r="CY57" s="16">
        <v>7.343</v>
      </c>
      <c r="CZ57" s="15">
        <v>0</v>
      </c>
      <c r="DA57" s="15">
        <v>6.5</v>
      </c>
      <c r="DB57" s="15">
        <f t="shared" si="5"/>
        <v>-0.84299999999999997</v>
      </c>
      <c r="DC57" s="15" t="s">
        <v>232</v>
      </c>
      <c r="DD57" s="16">
        <v>3.3317467872441831</v>
      </c>
      <c r="DE57" s="16">
        <v>2.1022227510709302</v>
      </c>
      <c r="DF57" s="16">
        <v>0.81499999999999995</v>
      </c>
      <c r="DG57" s="16"/>
      <c r="DH57" s="16">
        <v>0.81499999999999995</v>
      </c>
      <c r="DI57" s="16">
        <v>8.1499999999999986</v>
      </c>
      <c r="DJ57" s="16"/>
      <c r="DK57" s="16">
        <v>8.1499999999999986</v>
      </c>
      <c r="DL57" s="16">
        <v>16.352155924999916</v>
      </c>
      <c r="DM57" s="16"/>
      <c r="DN57" s="16"/>
      <c r="DO57" s="16">
        <v>16.352155924999916</v>
      </c>
      <c r="DP57" s="16">
        <v>59.957905058333026</v>
      </c>
      <c r="DQ57" s="16"/>
      <c r="DR57" s="16"/>
      <c r="DS57" s="16">
        <v>59.957905058333026</v>
      </c>
      <c r="DT57" s="16">
        <v>4.3200000000000002E-2</v>
      </c>
      <c r="DU57" s="16">
        <v>0.43200000000000005</v>
      </c>
      <c r="DV57" s="16">
        <v>18.865740740740737</v>
      </c>
      <c r="DW57" s="16">
        <v>41.627240143369171</v>
      </c>
      <c r="DX57" s="16">
        <v>2.4523297491039422</v>
      </c>
      <c r="DY57" s="16">
        <v>801.42345110087047</v>
      </c>
      <c r="DZ57" s="16">
        <v>0.91633384536610352</v>
      </c>
      <c r="EA57" s="16">
        <v>2.1204301075268819</v>
      </c>
      <c r="EB57" s="16">
        <v>68.144700460829498</v>
      </c>
      <c r="EC57" s="16">
        <v>177.12954429083464</v>
      </c>
      <c r="ED57" s="16">
        <v>272.3256528417819</v>
      </c>
      <c r="EE57" s="16">
        <v>218.80798771121349</v>
      </c>
      <c r="EF57" s="16">
        <v>312.5427547363031</v>
      </c>
      <c r="EG57" s="16">
        <v>1.4356374807987713</v>
      </c>
      <c r="EH57" s="16">
        <v>4.4242703533026111</v>
      </c>
      <c r="EI57" s="16">
        <v>4.8210957501280074</v>
      </c>
      <c r="EJ57" s="16">
        <v>3.5155145929339473</v>
      </c>
      <c r="EK57" s="16">
        <v>4.0071172555043519</v>
      </c>
      <c r="EL57" s="16">
        <v>0.4541783186944478</v>
      </c>
      <c r="EM57" s="16">
        <v>2.2693804403481823</v>
      </c>
      <c r="EN57" s="16">
        <v>1.3588815423317526</v>
      </c>
      <c r="EO57" s="16">
        <v>8.5058299583124253</v>
      </c>
      <c r="EP57" s="16">
        <v>95.106034290905569</v>
      </c>
      <c r="EQ57" s="15"/>
      <c r="ER57" s="18">
        <v>1.3375996666666601</v>
      </c>
      <c r="ES57" s="18">
        <v>58.262289000000102</v>
      </c>
      <c r="ET57" s="18">
        <v>29.173505333333399</v>
      </c>
      <c r="EU57" s="18">
        <v>12.838347000000001</v>
      </c>
      <c r="EV57" s="18">
        <v>0.200841666666666</v>
      </c>
      <c r="EW57" s="18">
        <v>0.314475333333333</v>
      </c>
      <c r="EX57" s="18">
        <v>0.115670333333333</v>
      </c>
      <c r="EY57" s="18">
        <v>3.3052929999999998</v>
      </c>
      <c r="EZ57" s="18">
        <v>7.2498276666666701</v>
      </c>
      <c r="FA57" s="18">
        <v>3.2331256666666599</v>
      </c>
      <c r="FB57" s="18">
        <v>2.0727530000000001</v>
      </c>
      <c r="FC57" s="18">
        <v>0.88511699999999904</v>
      </c>
      <c r="FD57" s="18">
        <v>8.8511699999999909</v>
      </c>
      <c r="FE57" s="18">
        <v>4.68419999999998E-2</v>
      </c>
      <c r="FF57" s="18">
        <v>0.468419999999998</v>
      </c>
      <c r="FG57" s="18">
        <v>18.895798642244198</v>
      </c>
      <c r="FH57" s="18">
        <v>71.171419999999998</v>
      </c>
      <c r="FI57" s="18">
        <v>3.4235869999999999</v>
      </c>
      <c r="FJ57" s="18">
        <v>811.92783799999995</v>
      </c>
      <c r="FK57" s="18">
        <v>1.4158253333333299</v>
      </c>
      <c r="FL57" s="18">
        <v>1.9621569999999999</v>
      </c>
      <c r="FM57" s="18">
        <v>81.321792666666596</v>
      </c>
      <c r="FN57" s="18">
        <v>201.347805666667</v>
      </c>
      <c r="FO57" s="18">
        <v>264.84681</v>
      </c>
      <c r="FP57" s="18">
        <v>197.13108099999999</v>
      </c>
      <c r="FQ57" s="18">
        <v>278.97008566666699</v>
      </c>
      <c r="FR57" s="18">
        <v>1.6137570000000001</v>
      </c>
      <c r="FS57" s="18">
        <v>5.2429873333333399</v>
      </c>
      <c r="FT57" s="18">
        <v>6.6294079999999997</v>
      </c>
      <c r="FU57" s="18">
        <v>3.1670370000000001</v>
      </c>
      <c r="FV57" s="18">
        <v>3.9498786666666699</v>
      </c>
      <c r="FW57" s="18">
        <v>0.48525599999999902</v>
      </c>
      <c r="FX57" s="18">
        <v>2.180193</v>
      </c>
      <c r="FY57" s="18">
        <v>1.23446733333334</v>
      </c>
      <c r="FZ57" s="18">
        <v>8.4373793333333396</v>
      </c>
      <c r="GA57" s="47">
        <v>90.399891000000096</v>
      </c>
      <c r="GB57" s="54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</row>
    <row r="58" spans="1:350" ht="12.75" customHeight="1" x14ac:dyDescent="0.2">
      <c r="A58" s="54"/>
      <c r="B58" s="67">
        <v>190</v>
      </c>
      <c r="C58" s="13" t="s">
        <v>484</v>
      </c>
      <c r="D58" s="13" t="s">
        <v>488</v>
      </c>
      <c r="E58" s="13" t="s">
        <v>485</v>
      </c>
      <c r="F58" s="13" t="s">
        <v>455</v>
      </c>
      <c r="G58" s="13" t="s">
        <v>422</v>
      </c>
      <c r="H58" s="13" t="s">
        <v>423</v>
      </c>
      <c r="I58" s="13" t="s">
        <v>424</v>
      </c>
      <c r="J58" s="13" t="s">
        <v>456</v>
      </c>
      <c r="K58" s="13" t="s">
        <v>456</v>
      </c>
      <c r="L58" s="13" t="s">
        <v>456</v>
      </c>
      <c r="M58" s="13" t="s">
        <v>457</v>
      </c>
      <c r="N58" s="13" t="s">
        <v>3097</v>
      </c>
      <c r="O58" s="13" t="s">
        <v>2932</v>
      </c>
      <c r="P58" s="13" t="s">
        <v>2932</v>
      </c>
      <c r="Q58" s="13" t="s">
        <v>3210</v>
      </c>
      <c r="R58" s="13" t="s">
        <v>3211</v>
      </c>
      <c r="S58" s="13" t="s">
        <v>3324</v>
      </c>
      <c r="T58" s="13" t="s">
        <v>238</v>
      </c>
      <c r="U58" s="13" t="s">
        <v>239</v>
      </c>
      <c r="V58" s="13" t="s">
        <v>2944</v>
      </c>
      <c r="W58" s="14">
        <v>2008</v>
      </c>
      <c r="X58" s="14">
        <f t="shared" si="4"/>
        <v>5</v>
      </c>
      <c r="Y58" s="15" t="s">
        <v>3093</v>
      </c>
      <c r="Z58" s="15" t="s">
        <v>3212</v>
      </c>
      <c r="AA58" s="15" t="s">
        <v>240</v>
      </c>
      <c r="AB58" s="15" t="s">
        <v>458</v>
      </c>
      <c r="AC58" s="15" t="s">
        <v>429</v>
      </c>
      <c r="AD58" s="15" t="s">
        <v>3205</v>
      </c>
      <c r="AE58" s="15" t="s">
        <v>210</v>
      </c>
      <c r="AF58" s="15" t="s">
        <v>248</v>
      </c>
      <c r="AG58" s="15" t="s">
        <v>3183</v>
      </c>
      <c r="AH58" s="15" t="s">
        <v>212</v>
      </c>
      <c r="AI58" s="15" t="s">
        <v>486</v>
      </c>
      <c r="AJ58" s="15" t="s">
        <v>487</v>
      </c>
      <c r="AK58" s="15" t="s">
        <v>213</v>
      </c>
      <c r="AL58" s="15">
        <f t="shared" si="0"/>
        <v>15</v>
      </c>
      <c r="AM58" s="15" t="s">
        <v>217</v>
      </c>
      <c r="AN58" s="15" t="s">
        <v>218</v>
      </c>
      <c r="AO58" s="15"/>
      <c r="AP58" s="15">
        <v>579019.5</v>
      </c>
      <c r="AQ58" s="15">
        <v>1347915.13</v>
      </c>
      <c r="AR58" s="15">
        <v>12.192221999999999</v>
      </c>
      <c r="AS58" s="15">
        <v>39.726388999999998</v>
      </c>
      <c r="AT58" s="15" t="s">
        <v>489</v>
      </c>
      <c r="AU58" s="15" t="s">
        <v>464</v>
      </c>
      <c r="AV58" s="15">
        <v>1535521.8889078</v>
      </c>
      <c r="AW58" s="15">
        <v>1428106.2269979101</v>
      </c>
      <c r="AX58" s="15">
        <v>1993</v>
      </c>
      <c r="AY58" s="15">
        <v>2002</v>
      </c>
      <c r="AZ58" s="15">
        <v>3.3185728600000002</v>
      </c>
      <c r="BA58" s="15">
        <v>3.3827674000000001</v>
      </c>
      <c r="BB58" s="15">
        <v>3.4506391299999999</v>
      </c>
      <c r="BC58" s="15">
        <v>3.86504987</v>
      </c>
      <c r="BD58" s="15">
        <v>4.4626005600000003</v>
      </c>
      <c r="BE58" s="15">
        <v>4.8025965800000003</v>
      </c>
      <c r="BF58" s="15">
        <v>4.54205346</v>
      </c>
      <c r="BG58" s="15">
        <v>251.56100000000001</v>
      </c>
      <c r="BH58" s="15">
        <v>1980</v>
      </c>
      <c r="BI58" s="15">
        <v>2.39624E-3</v>
      </c>
      <c r="BJ58" s="15">
        <v>4.9836400000000001E-3</v>
      </c>
      <c r="BK58" s="15">
        <v>27.011299999999999</v>
      </c>
      <c r="BL58" s="15">
        <v>100.41500000000001</v>
      </c>
      <c r="BM58" s="15">
        <v>6.3456600000000004E-3</v>
      </c>
      <c r="BN58" s="15">
        <v>23.03</v>
      </c>
      <c r="BO58" s="15">
        <v>80.569999999999993</v>
      </c>
      <c r="BP58" s="15">
        <f t="shared" si="1"/>
        <v>966.83999999999992</v>
      </c>
      <c r="BQ58" s="15">
        <v>128.47</v>
      </c>
      <c r="BR58" s="15">
        <f t="shared" si="2"/>
        <v>1541.6399999999999</v>
      </c>
      <c r="BS58" s="15">
        <f t="shared" si="3"/>
        <v>1.5945140871292045</v>
      </c>
      <c r="BT58" s="15">
        <v>15.26</v>
      </c>
      <c r="BU58" s="15">
        <v>4.54</v>
      </c>
      <c r="BV58" s="15">
        <v>12.06</v>
      </c>
      <c r="BW58" s="15">
        <v>575</v>
      </c>
      <c r="BX58" s="15">
        <v>85.5</v>
      </c>
      <c r="BY58" s="15">
        <v>14.5</v>
      </c>
      <c r="BZ58" s="15" t="s">
        <v>221</v>
      </c>
      <c r="CA58" s="15">
        <v>0.63</v>
      </c>
      <c r="CB58" s="15">
        <v>3.9658563137099998</v>
      </c>
      <c r="CC58" s="15">
        <v>1421</v>
      </c>
      <c r="CD58" s="15">
        <v>1421</v>
      </c>
      <c r="CE58" s="15">
        <v>2419</v>
      </c>
      <c r="CF58" s="15" t="s">
        <v>222</v>
      </c>
      <c r="CG58" s="15">
        <v>1</v>
      </c>
      <c r="CH58" s="15">
        <v>0</v>
      </c>
      <c r="CI58" s="15" t="s">
        <v>465</v>
      </c>
      <c r="CJ58" s="15" t="s">
        <v>224</v>
      </c>
      <c r="CK58" s="15" t="s">
        <v>225</v>
      </c>
      <c r="CL58" s="15" t="s">
        <v>466</v>
      </c>
      <c r="CM58" s="15" t="s">
        <v>247</v>
      </c>
      <c r="CN58" s="15" t="s">
        <v>3371</v>
      </c>
      <c r="CO58" s="16">
        <v>1.0418771468983634</v>
      </c>
      <c r="CP58" s="16">
        <v>56.880887806106337</v>
      </c>
      <c r="CQ58" s="16">
        <v>29.296497700132068</v>
      </c>
      <c r="CR58" s="16">
        <v>13.822614493761593</v>
      </c>
      <c r="CS58" s="17" t="s">
        <v>392</v>
      </c>
      <c r="CT58" s="17" t="s">
        <v>231</v>
      </c>
      <c r="CU58" s="19">
        <v>0.24378966666666599</v>
      </c>
      <c r="CV58" s="19">
        <v>0.35949066666666601</v>
      </c>
      <c r="CW58" s="19">
        <v>0.12086633333333301</v>
      </c>
      <c r="CX58" s="19">
        <v>3.4652646666666702</v>
      </c>
      <c r="CY58" s="19">
        <v>7.4841163333333398</v>
      </c>
      <c r="CZ58" s="15">
        <v>0</v>
      </c>
      <c r="DA58" s="15">
        <v>6.5</v>
      </c>
      <c r="DB58" s="15">
        <f t="shared" si="5"/>
        <v>-0.98411633333333981</v>
      </c>
      <c r="DC58" s="15" t="s">
        <v>232</v>
      </c>
      <c r="DD58" s="19">
        <v>2.9525683333333301</v>
      </c>
      <c r="DE58" s="19">
        <v>2.569388</v>
      </c>
      <c r="DF58" s="19">
        <v>1.1079236666666701</v>
      </c>
      <c r="DG58" s="19"/>
      <c r="DH58" s="19">
        <v>1.1079236666666701</v>
      </c>
      <c r="DI58" s="19">
        <v>11.0792366666667</v>
      </c>
      <c r="DJ58" s="19"/>
      <c r="DK58" s="19">
        <v>11.0792366666667</v>
      </c>
      <c r="DL58" s="19">
        <v>17.314805232117653</v>
      </c>
      <c r="DM58" s="19"/>
      <c r="DN58" s="19"/>
      <c r="DO58" s="19">
        <v>17.314805232117653</v>
      </c>
      <c r="DP58" s="19">
        <v>63.487619184431388</v>
      </c>
      <c r="DQ58" s="19"/>
      <c r="DR58" s="19"/>
      <c r="DS58" s="19">
        <v>63.487619184431388</v>
      </c>
      <c r="DT58" s="19">
        <v>8.9952333333333107E-2</v>
      </c>
      <c r="DU58" s="19">
        <v>0.89952333333333101</v>
      </c>
      <c r="DV58" s="19">
        <v>12.31678629792823</v>
      </c>
      <c r="DW58" s="19">
        <v>65.697787999999903</v>
      </c>
      <c r="DX58" s="19">
        <v>2.4975143333333398</v>
      </c>
      <c r="DY58" s="19">
        <v>898.87024866666604</v>
      </c>
      <c r="DZ58" s="19">
        <v>1.84649666666667</v>
      </c>
      <c r="EA58" s="19">
        <v>2.4568196666666702</v>
      </c>
      <c r="EB58" s="19">
        <v>106.48022866666599</v>
      </c>
      <c r="EC58" s="19">
        <v>262.16299366666698</v>
      </c>
      <c r="ED58" s="19">
        <v>296.35704566666601</v>
      </c>
      <c r="EE58" s="19">
        <v>303.32962700000098</v>
      </c>
      <c r="EF58" s="19">
        <v>338.45562166666701</v>
      </c>
      <c r="EG58" s="19">
        <v>2.3878426666666699</v>
      </c>
      <c r="EH58" s="19">
        <v>8.5125183333333396</v>
      </c>
      <c r="EI58" s="19">
        <v>12.5868826666667</v>
      </c>
      <c r="EJ58" s="19">
        <v>1.8120499999999999</v>
      </c>
      <c r="EK58" s="19">
        <v>4.54225100000001</v>
      </c>
      <c r="EL58" s="19">
        <v>0.63694833333333301</v>
      </c>
      <c r="EM58" s="19">
        <v>2.4988939999999999</v>
      </c>
      <c r="EN58" s="19">
        <v>1.4770000000000001</v>
      </c>
      <c r="EO58" s="19">
        <v>10.114710333333299</v>
      </c>
      <c r="EP58" s="19">
        <v>93.342307666666798</v>
      </c>
      <c r="EQ58" s="15"/>
      <c r="ER58" s="18">
        <v>1.2154226666666701</v>
      </c>
      <c r="ES58" s="18">
        <v>57.048665000000099</v>
      </c>
      <c r="ET58" s="18">
        <v>29.3829113333334</v>
      </c>
      <c r="EU58" s="18">
        <v>13.8633860000001</v>
      </c>
      <c r="EV58" s="18">
        <v>0.24378966666666599</v>
      </c>
      <c r="EW58" s="18">
        <v>0.35949066666666601</v>
      </c>
      <c r="EX58" s="18">
        <v>0.12086633333333301</v>
      </c>
      <c r="EY58" s="18">
        <v>3.4652646666666702</v>
      </c>
      <c r="EZ58" s="18">
        <v>7.4841163333333398</v>
      </c>
      <c r="FA58" s="18">
        <v>2.9525683333333301</v>
      </c>
      <c r="FB58" s="18">
        <v>2.569388</v>
      </c>
      <c r="FC58" s="18">
        <v>1.1079236666666701</v>
      </c>
      <c r="FD58" s="18">
        <v>11.0792366666667</v>
      </c>
      <c r="FE58" s="18">
        <v>8.9952333333333107E-2</v>
      </c>
      <c r="FF58" s="18">
        <v>0.89952333333333101</v>
      </c>
      <c r="FG58" s="18">
        <v>12.31678629792823</v>
      </c>
      <c r="FH58" s="18">
        <v>65.697787999999903</v>
      </c>
      <c r="FI58" s="18">
        <v>2.4975143333333398</v>
      </c>
      <c r="FJ58" s="18">
        <v>898.87024866666604</v>
      </c>
      <c r="FK58" s="18">
        <v>1.84649666666667</v>
      </c>
      <c r="FL58" s="18">
        <v>2.4568196666666702</v>
      </c>
      <c r="FM58" s="18">
        <v>106.48022866666599</v>
      </c>
      <c r="FN58" s="18">
        <v>262.16299366666698</v>
      </c>
      <c r="FO58" s="18">
        <v>296.35704566666601</v>
      </c>
      <c r="FP58" s="18">
        <v>303.32962700000098</v>
      </c>
      <c r="FQ58" s="18">
        <v>338.45562166666701</v>
      </c>
      <c r="FR58" s="18">
        <v>2.3878426666666699</v>
      </c>
      <c r="FS58" s="18">
        <v>8.5125183333333396</v>
      </c>
      <c r="FT58" s="18">
        <v>12.5868826666667</v>
      </c>
      <c r="FU58" s="18">
        <v>1.8120499999999999</v>
      </c>
      <c r="FV58" s="18">
        <v>4.54225100000001</v>
      </c>
      <c r="FW58" s="18">
        <v>0.63694833333333301</v>
      </c>
      <c r="FX58" s="18">
        <v>2.4988939999999999</v>
      </c>
      <c r="FY58" s="18">
        <v>1.4770000000000001</v>
      </c>
      <c r="FZ58" s="18">
        <v>10.114710333333299</v>
      </c>
      <c r="GA58" s="47">
        <v>93.342307666666798</v>
      </c>
      <c r="GB58" s="54"/>
    </row>
    <row r="59" spans="1:350" s="2" customFormat="1" ht="12.75" customHeight="1" x14ac:dyDescent="0.2">
      <c r="A59" s="73"/>
      <c r="B59" s="67">
        <v>191</v>
      </c>
      <c r="C59" s="13" t="s">
        <v>490</v>
      </c>
      <c r="D59" s="13"/>
      <c r="E59" s="13" t="s">
        <v>485</v>
      </c>
      <c r="F59" s="13" t="s">
        <v>455</v>
      </c>
      <c r="G59" s="13" t="s">
        <v>422</v>
      </c>
      <c r="H59" s="13" t="s">
        <v>423</v>
      </c>
      <c r="I59" s="13" t="s">
        <v>424</v>
      </c>
      <c r="J59" s="13" t="s">
        <v>456</v>
      </c>
      <c r="K59" s="13" t="s">
        <v>456</v>
      </c>
      <c r="L59" s="13" t="s">
        <v>456</v>
      </c>
      <c r="M59" s="13" t="s">
        <v>457</v>
      </c>
      <c r="N59" s="13" t="s">
        <v>3097</v>
      </c>
      <c r="O59" s="13" t="s">
        <v>2932</v>
      </c>
      <c r="P59" s="13" t="s">
        <v>2932</v>
      </c>
      <c r="Q59" s="13" t="s">
        <v>3210</v>
      </c>
      <c r="R59" s="13" t="s">
        <v>3211</v>
      </c>
      <c r="S59" s="13" t="s">
        <v>3324</v>
      </c>
      <c r="T59" s="13" t="s">
        <v>238</v>
      </c>
      <c r="U59" s="13" t="s">
        <v>239</v>
      </c>
      <c r="V59" s="13" t="s">
        <v>2944</v>
      </c>
      <c r="W59" s="14">
        <v>2008</v>
      </c>
      <c r="X59" s="14">
        <f t="shared" si="4"/>
        <v>5</v>
      </c>
      <c r="Y59" s="15" t="s">
        <v>3093</v>
      </c>
      <c r="Z59" s="15" t="s">
        <v>3212</v>
      </c>
      <c r="AA59" s="15" t="s">
        <v>240</v>
      </c>
      <c r="AB59" s="15" t="s">
        <v>458</v>
      </c>
      <c r="AC59" s="15" t="s">
        <v>429</v>
      </c>
      <c r="AD59" s="15" t="s">
        <v>3205</v>
      </c>
      <c r="AE59" s="15" t="s">
        <v>210</v>
      </c>
      <c r="AF59" s="15" t="s">
        <v>248</v>
      </c>
      <c r="AG59" s="15" t="s">
        <v>3183</v>
      </c>
      <c r="AH59" s="15" t="s">
        <v>212</v>
      </c>
      <c r="AI59" s="15" t="s">
        <v>491</v>
      </c>
      <c r="AJ59" s="15"/>
      <c r="AK59" s="15" t="s">
        <v>213</v>
      </c>
      <c r="AL59" s="15">
        <f t="shared" si="0"/>
        <v>15</v>
      </c>
      <c r="AM59" s="15" t="s">
        <v>217</v>
      </c>
      <c r="AN59" s="15" t="s">
        <v>218</v>
      </c>
      <c r="AO59" s="15"/>
      <c r="AP59" s="15">
        <v>579019.5</v>
      </c>
      <c r="AQ59" s="15">
        <v>1347915.13</v>
      </c>
      <c r="AR59" s="15">
        <v>12.192221999999999</v>
      </c>
      <c r="AS59" s="15">
        <v>39.726388999999998</v>
      </c>
      <c r="AT59" s="15" t="s">
        <v>489</v>
      </c>
      <c r="AU59" s="15" t="s">
        <v>464</v>
      </c>
      <c r="AV59" s="15">
        <v>1535521.8889078</v>
      </c>
      <c r="AW59" s="15">
        <v>1428106.2269979101</v>
      </c>
      <c r="AX59" s="15">
        <v>1993</v>
      </c>
      <c r="AY59" s="15">
        <v>2002</v>
      </c>
      <c r="AZ59" s="15">
        <v>3.3185728600000002</v>
      </c>
      <c r="BA59" s="15">
        <v>3.3827674000000001</v>
      </c>
      <c r="BB59" s="15">
        <v>3.4506391299999999</v>
      </c>
      <c r="BC59" s="15">
        <v>3.86504987</v>
      </c>
      <c r="BD59" s="15">
        <v>4.4626005600000003</v>
      </c>
      <c r="BE59" s="15">
        <v>4.8025965800000003</v>
      </c>
      <c r="BF59" s="15">
        <v>4.54205346</v>
      </c>
      <c r="BG59" s="15">
        <v>251.56100000000001</v>
      </c>
      <c r="BH59" s="15">
        <v>1980</v>
      </c>
      <c r="BI59" s="15">
        <v>2.39624E-3</v>
      </c>
      <c r="BJ59" s="15">
        <v>4.9836400000000001E-3</v>
      </c>
      <c r="BK59" s="15">
        <v>27.011299999999999</v>
      </c>
      <c r="BL59" s="15">
        <v>100.41500000000001</v>
      </c>
      <c r="BM59" s="15">
        <v>6.3456600000000004E-3</v>
      </c>
      <c r="BN59" s="15">
        <v>23.03</v>
      </c>
      <c r="BO59" s="15">
        <v>80.569999999999993</v>
      </c>
      <c r="BP59" s="15">
        <f t="shared" si="1"/>
        <v>966.83999999999992</v>
      </c>
      <c r="BQ59" s="15">
        <v>128.47</v>
      </c>
      <c r="BR59" s="15">
        <f t="shared" si="2"/>
        <v>1541.6399999999999</v>
      </c>
      <c r="BS59" s="15">
        <f t="shared" si="3"/>
        <v>1.5945140871292045</v>
      </c>
      <c r="BT59" s="15">
        <v>15.26</v>
      </c>
      <c r="BU59" s="15">
        <v>4.54</v>
      </c>
      <c r="BV59" s="15">
        <v>12.06</v>
      </c>
      <c r="BW59" s="15">
        <v>575</v>
      </c>
      <c r="BX59" s="15">
        <v>85.5</v>
      </c>
      <c r="BY59" s="15">
        <v>14.5</v>
      </c>
      <c r="BZ59" s="15" t="s">
        <v>221</v>
      </c>
      <c r="CA59" s="15">
        <v>0.63</v>
      </c>
      <c r="CB59" s="15">
        <v>3.9658563137099998</v>
      </c>
      <c r="CC59" s="15">
        <v>1421</v>
      </c>
      <c r="CD59" s="15">
        <v>1421</v>
      </c>
      <c r="CE59" s="15">
        <v>2419</v>
      </c>
      <c r="CF59" s="15" t="s">
        <v>222</v>
      </c>
      <c r="CG59" s="15">
        <v>1</v>
      </c>
      <c r="CH59" s="15">
        <v>0</v>
      </c>
      <c r="CI59" s="15" t="s">
        <v>465</v>
      </c>
      <c r="CJ59" s="15" t="s">
        <v>224</v>
      </c>
      <c r="CK59" s="15" t="s">
        <v>225</v>
      </c>
      <c r="CL59" s="15" t="s">
        <v>466</v>
      </c>
      <c r="CM59" s="15" t="s">
        <v>247</v>
      </c>
      <c r="CN59" s="15" t="s">
        <v>3371</v>
      </c>
      <c r="CO59" s="16">
        <v>1.11662666666667</v>
      </c>
      <c r="CP59" s="16">
        <v>55.280672811742249</v>
      </c>
      <c r="CQ59" s="16">
        <v>29.957748615253394</v>
      </c>
      <c r="CR59" s="16">
        <v>14.761578573004364</v>
      </c>
      <c r="CS59" s="17" t="s">
        <v>392</v>
      </c>
      <c r="CT59" s="17" t="s">
        <v>231</v>
      </c>
      <c r="CU59" s="16">
        <v>0.26031029037461406</v>
      </c>
      <c r="CV59" s="16">
        <v>0.45365418894830661</v>
      </c>
      <c r="CW59" s="16">
        <v>0.19334389857369255</v>
      </c>
      <c r="CX59" s="16">
        <v>2.0168471720818602</v>
      </c>
      <c r="CY59" s="16">
        <v>6.6710000000000003</v>
      </c>
      <c r="CZ59" s="15">
        <v>0</v>
      </c>
      <c r="DA59" s="15">
        <v>6.5</v>
      </c>
      <c r="DB59" s="15">
        <f t="shared" si="5"/>
        <v>-0.17100000000000026</v>
      </c>
      <c r="DC59" s="15" t="s">
        <v>232</v>
      </c>
      <c r="DD59" s="16">
        <v>2.7311139564660798</v>
      </c>
      <c r="DE59" s="16">
        <v>2.5817797695262601</v>
      </c>
      <c r="DF59" s="16">
        <v>0.90859999999999996</v>
      </c>
      <c r="DG59" s="16"/>
      <c r="DH59" s="16">
        <v>0.90859999999999996</v>
      </c>
      <c r="DI59" s="16">
        <v>9.0860000000000003</v>
      </c>
      <c r="DJ59" s="16"/>
      <c r="DK59" s="16">
        <v>9.0860000000000003</v>
      </c>
      <c r="DL59" s="16">
        <v>15.218504840000044</v>
      </c>
      <c r="DM59" s="16"/>
      <c r="DN59" s="16"/>
      <c r="DO59" s="16">
        <v>15.218504840000044</v>
      </c>
      <c r="DP59" s="16">
        <v>55.801184413333495</v>
      </c>
      <c r="DQ59" s="16"/>
      <c r="DR59" s="16"/>
      <c r="DS59" s="16">
        <v>55.801184413333495</v>
      </c>
      <c r="DT59" s="16">
        <v>7.3093000000000005E-2</v>
      </c>
      <c r="DU59" s="16">
        <v>0.73093000000000008</v>
      </c>
      <c r="DV59" s="16">
        <v>12.430738921647762</v>
      </c>
      <c r="DW59" s="16">
        <v>59.276757441418624</v>
      </c>
      <c r="DX59" s="16">
        <v>0.18391386953768207</v>
      </c>
      <c r="DY59" s="16">
        <v>1099.9873337555414</v>
      </c>
      <c r="DZ59" s="16">
        <v>0.89487017099430033</v>
      </c>
      <c r="EA59" s="16">
        <v>0.91690943635212163</v>
      </c>
      <c r="EB59" s="16">
        <v>88.216339455351488</v>
      </c>
      <c r="EC59" s="16">
        <v>194.39898670044332</v>
      </c>
      <c r="ED59" s="16">
        <v>310.80430652311594</v>
      </c>
      <c r="EE59" s="16">
        <v>292.49651678277394</v>
      </c>
      <c r="EF59" s="16">
        <v>389.85053831538954</v>
      </c>
      <c r="EG59" s="16">
        <v>1.6082330588980367</v>
      </c>
      <c r="EH59" s="16">
        <v>5.051298290056998</v>
      </c>
      <c r="EI59" s="16">
        <v>11.470930968967702</v>
      </c>
      <c r="EJ59" s="16">
        <v>3.1409993666877773</v>
      </c>
      <c r="EK59" s="16">
        <v>5.4999366687777069</v>
      </c>
      <c r="EL59" s="16">
        <v>0.49845894025754695</v>
      </c>
      <c r="EM59" s="16">
        <v>2.590035887692633</v>
      </c>
      <c r="EN59" s="16">
        <v>1.6950023405016936</v>
      </c>
      <c r="EO59" s="16">
        <v>10.876201411643766</v>
      </c>
      <c r="EP59" s="16">
        <v>94.549865785129867</v>
      </c>
      <c r="EQ59" s="15"/>
      <c r="ER59" s="18">
        <v>1.11662666666667</v>
      </c>
      <c r="ES59" s="18">
        <v>54.9406460000001</v>
      </c>
      <c r="ET59" s="18">
        <v>29.7734810000001</v>
      </c>
      <c r="EU59" s="18">
        <v>14.6707813333334</v>
      </c>
      <c r="EV59" s="18">
        <v>0.24377833333333401</v>
      </c>
      <c r="EW59" s="18">
        <v>0.42890466666666599</v>
      </c>
      <c r="EX59" s="18">
        <v>0.184956333333333</v>
      </c>
      <c r="EY59" s="18">
        <v>2.67534899999999</v>
      </c>
      <c r="EZ59" s="18">
        <v>6.7943290000000198</v>
      </c>
      <c r="FA59" s="18">
        <v>3.8418833333333402</v>
      </c>
      <c r="FB59" s="18">
        <v>3.0464453333333301</v>
      </c>
      <c r="FC59" s="18">
        <v>1.4291849999999999</v>
      </c>
      <c r="FD59" s="18">
        <v>14.29185</v>
      </c>
      <c r="FE59" s="18">
        <v>0.10737666666666699</v>
      </c>
      <c r="FF59" s="18">
        <v>1.0737666666666699</v>
      </c>
      <c r="FG59" s="18">
        <v>13.310014590382723</v>
      </c>
      <c r="FH59" s="18">
        <v>68.2439306666666</v>
      </c>
      <c r="FI59" s="18">
        <v>3.9155793333333402</v>
      </c>
      <c r="FJ59" s="18">
        <v>1042.1438153333299</v>
      </c>
      <c r="FK59" s="18">
        <v>1.45337266666666</v>
      </c>
      <c r="FL59" s="18">
        <v>2.51856566666667</v>
      </c>
      <c r="FM59" s="18">
        <v>114.521770666667</v>
      </c>
      <c r="FN59" s="18">
        <v>254.87439599999999</v>
      </c>
      <c r="FO59" s="18">
        <v>324.53576366666698</v>
      </c>
      <c r="FP59" s="18">
        <v>282.27999466666699</v>
      </c>
      <c r="FQ59" s="18">
        <v>351.72588500000103</v>
      </c>
      <c r="FR59" s="18">
        <v>2.2569300000000001</v>
      </c>
      <c r="FS59" s="18">
        <v>7.6603320000000004</v>
      </c>
      <c r="FT59" s="18">
        <v>13.117679000000001</v>
      </c>
      <c r="FU59" s="18">
        <v>3.4615149999999999</v>
      </c>
      <c r="FV59" s="18">
        <v>5.2620009999999899</v>
      </c>
      <c r="FW59" s="18">
        <v>0.66213966666666701</v>
      </c>
      <c r="FX59" s="18">
        <v>2.7027743333333301</v>
      </c>
      <c r="FY59" s="18">
        <v>1.5044266666666699</v>
      </c>
      <c r="FZ59" s="18">
        <v>11.140387666666699</v>
      </c>
      <c r="GA59" s="47">
        <v>93.967338000000197</v>
      </c>
      <c r="GB59" s="54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</row>
    <row r="60" spans="1:350" s="2" customFormat="1" ht="12.75" customHeight="1" x14ac:dyDescent="0.2">
      <c r="A60" s="73"/>
      <c r="B60" s="67">
        <v>192</v>
      </c>
      <c r="C60" s="13" t="s">
        <v>492</v>
      </c>
      <c r="D60" s="13"/>
      <c r="E60" s="13" t="s">
        <v>485</v>
      </c>
      <c r="F60" s="13" t="s">
        <v>455</v>
      </c>
      <c r="G60" s="13" t="s">
        <v>422</v>
      </c>
      <c r="H60" s="13" t="s">
        <v>423</v>
      </c>
      <c r="I60" s="13" t="s">
        <v>424</v>
      </c>
      <c r="J60" s="13" t="s">
        <v>456</v>
      </c>
      <c r="K60" s="13" t="s">
        <v>456</v>
      </c>
      <c r="L60" s="13" t="s">
        <v>456</v>
      </c>
      <c r="M60" s="13" t="s">
        <v>457</v>
      </c>
      <c r="N60" s="13" t="s">
        <v>3097</v>
      </c>
      <c r="O60" s="13" t="s">
        <v>2932</v>
      </c>
      <c r="P60" s="13" t="s">
        <v>2932</v>
      </c>
      <c r="Q60" s="13" t="s">
        <v>3210</v>
      </c>
      <c r="R60" s="13" t="s">
        <v>3211</v>
      </c>
      <c r="S60" s="13" t="s">
        <v>3324</v>
      </c>
      <c r="T60" s="13" t="s">
        <v>238</v>
      </c>
      <c r="U60" s="13" t="s">
        <v>239</v>
      </c>
      <c r="V60" s="13" t="s">
        <v>2944</v>
      </c>
      <c r="W60" s="14">
        <v>2008</v>
      </c>
      <c r="X60" s="14">
        <f t="shared" si="4"/>
        <v>5</v>
      </c>
      <c r="Y60" s="15" t="s">
        <v>3093</v>
      </c>
      <c r="Z60" s="15" t="s">
        <v>3212</v>
      </c>
      <c r="AA60" s="15" t="s">
        <v>240</v>
      </c>
      <c r="AB60" s="15" t="s">
        <v>458</v>
      </c>
      <c r="AC60" s="15" t="s">
        <v>429</v>
      </c>
      <c r="AD60" s="15" t="s">
        <v>3205</v>
      </c>
      <c r="AE60" s="15" t="s">
        <v>210</v>
      </c>
      <c r="AF60" s="15" t="s">
        <v>248</v>
      </c>
      <c r="AG60" s="15" t="s">
        <v>3183</v>
      </c>
      <c r="AH60" s="15" t="s">
        <v>212</v>
      </c>
      <c r="AI60" s="15" t="s">
        <v>493</v>
      </c>
      <c r="AJ60" s="15"/>
      <c r="AK60" s="15" t="s">
        <v>213</v>
      </c>
      <c r="AL60" s="15">
        <f t="shared" si="0"/>
        <v>15</v>
      </c>
      <c r="AM60" s="15" t="s">
        <v>217</v>
      </c>
      <c r="AN60" s="15" t="s">
        <v>218</v>
      </c>
      <c r="AO60" s="15"/>
      <c r="AP60" s="15">
        <v>579019.5</v>
      </c>
      <c r="AQ60" s="15">
        <v>1347915.13</v>
      </c>
      <c r="AR60" s="15">
        <v>12.192221999999999</v>
      </c>
      <c r="AS60" s="15">
        <v>39.726388999999998</v>
      </c>
      <c r="AT60" s="15" t="s">
        <v>489</v>
      </c>
      <c r="AU60" s="15" t="s">
        <v>464</v>
      </c>
      <c r="AV60" s="15">
        <v>1535521.8889078</v>
      </c>
      <c r="AW60" s="15">
        <v>1428106.2269979101</v>
      </c>
      <c r="AX60" s="15">
        <v>1993</v>
      </c>
      <c r="AY60" s="15">
        <v>2002</v>
      </c>
      <c r="AZ60" s="15">
        <v>3.3185728600000002</v>
      </c>
      <c r="BA60" s="15">
        <v>3.3827674000000001</v>
      </c>
      <c r="BB60" s="15">
        <v>3.4506391299999999</v>
      </c>
      <c r="BC60" s="15">
        <v>3.86504987</v>
      </c>
      <c r="BD60" s="15">
        <v>4.4626005600000003</v>
      </c>
      <c r="BE60" s="15">
        <v>4.8025965800000003</v>
      </c>
      <c r="BF60" s="15">
        <v>4.54205346</v>
      </c>
      <c r="BG60" s="15">
        <v>251.56100000000001</v>
      </c>
      <c r="BH60" s="15">
        <v>1980</v>
      </c>
      <c r="BI60" s="15">
        <v>2.39624E-3</v>
      </c>
      <c r="BJ60" s="15">
        <v>4.9836400000000001E-3</v>
      </c>
      <c r="BK60" s="15">
        <v>27.011299999999999</v>
      </c>
      <c r="BL60" s="15">
        <v>100.41500000000001</v>
      </c>
      <c r="BM60" s="15">
        <v>6.3456600000000004E-3</v>
      </c>
      <c r="BN60" s="15">
        <v>23.03</v>
      </c>
      <c r="BO60" s="15">
        <v>80.569999999999993</v>
      </c>
      <c r="BP60" s="15">
        <f t="shared" si="1"/>
        <v>966.83999999999992</v>
      </c>
      <c r="BQ60" s="15">
        <v>128.47</v>
      </c>
      <c r="BR60" s="15">
        <f t="shared" si="2"/>
        <v>1541.6399999999999</v>
      </c>
      <c r="BS60" s="15">
        <f t="shared" si="3"/>
        <v>1.5945140871292045</v>
      </c>
      <c r="BT60" s="15">
        <v>15.26</v>
      </c>
      <c r="BU60" s="15">
        <v>4.54</v>
      </c>
      <c r="BV60" s="15">
        <v>12.06</v>
      </c>
      <c r="BW60" s="15">
        <v>575</v>
      </c>
      <c r="BX60" s="15">
        <v>85.5</v>
      </c>
      <c r="BY60" s="15">
        <v>14.5</v>
      </c>
      <c r="BZ60" s="15" t="s">
        <v>221</v>
      </c>
      <c r="CA60" s="15">
        <v>0.63</v>
      </c>
      <c r="CB60" s="15">
        <v>3.9658563137099998</v>
      </c>
      <c r="CC60" s="15">
        <v>1421</v>
      </c>
      <c r="CD60" s="15">
        <v>1421</v>
      </c>
      <c r="CE60" s="15">
        <v>2419</v>
      </c>
      <c r="CF60" s="15" t="s">
        <v>222</v>
      </c>
      <c r="CG60" s="15">
        <v>1</v>
      </c>
      <c r="CH60" s="15">
        <v>0</v>
      </c>
      <c r="CI60" s="15" t="s">
        <v>465</v>
      </c>
      <c r="CJ60" s="15" t="s">
        <v>224</v>
      </c>
      <c r="CK60" s="15" t="s">
        <v>225</v>
      </c>
      <c r="CL60" s="15" t="s">
        <v>466</v>
      </c>
      <c r="CM60" s="15" t="s">
        <v>247</v>
      </c>
      <c r="CN60" s="15" t="s">
        <v>3371</v>
      </c>
      <c r="CO60" s="16">
        <v>1.1025193333333401</v>
      </c>
      <c r="CP60" s="16">
        <v>50.831083778991761</v>
      </c>
      <c r="CQ60" s="16">
        <v>32.045275226895399</v>
      </c>
      <c r="CR60" s="16">
        <v>17.123640994112851</v>
      </c>
      <c r="CS60" s="17" t="s">
        <v>392</v>
      </c>
      <c r="CT60" s="17" t="s">
        <v>231</v>
      </c>
      <c r="CU60" s="16">
        <v>0.25240035773345482</v>
      </c>
      <c r="CV60" s="16">
        <v>0.44427710843373491</v>
      </c>
      <c r="CW60" s="16">
        <v>0.19187675070028012</v>
      </c>
      <c r="CX60" s="16">
        <v>3.3345966432052001</v>
      </c>
      <c r="CY60" s="16">
        <v>6.8739999999999997</v>
      </c>
      <c r="CZ60" s="15">
        <v>0</v>
      </c>
      <c r="DA60" s="15">
        <v>6.5</v>
      </c>
      <c r="DB60" s="15">
        <f t="shared" si="5"/>
        <v>-0.37399999999999967</v>
      </c>
      <c r="DC60" s="15" t="s">
        <v>232</v>
      </c>
      <c r="DD60" s="16">
        <v>2.88439306358383</v>
      </c>
      <c r="DE60" s="16">
        <v>2.68907514450868</v>
      </c>
      <c r="DF60" s="16">
        <v>1.4743999999999999</v>
      </c>
      <c r="DG60" s="16"/>
      <c r="DH60" s="16">
        <v>1.4743999999999999</v>
      </c>
      <c r="DI60" s="16">
        <v>14.744</v>
      </c>
      <c r="DJ60" s="16"/>
      <c r="DK60" s="16">
        <v>14.744</v>
      </c>
      <c r="DL60" s="16">
        <v>24.383317576000145</v>
      </c>
      <c r="DM60" s="16"/>
      <c r="DN60" s="16"/>
      <c r="DO60" s="16">
        <v>24.383317576000145</v>
      </c>
      <c r="DP60" s="16">
        <v>89.405497778667197</v>
      </c>
      <c r="DQ60" s="16"/>
      <c r="DR60" s="16"/>
      <c r="DS60" s="16">
        <v>89.405497778667197</v>
      </c>
      <c r="DT60" s="16">
        <v>0.10305</v>
      </c>
      <c r="DU60" s="16">
        <v>1.0305</v>
      </c>
      <c r="DV60" s="16">
        <v>14.30761766132945</v>
      </c>
      <c r="DW60" s="16">
        <v>52.531100478468908</v>
      </c>
      <c r="DX60" s="16">
        <v>0.11674641148325358</v>
      </c>
      <c r="DY60" s="16">
        <v>1032.9425837320575</v>
      </c>
      <c r="DZ60" s="16">
        <v>1.3089712918660288</v>
      </c>
      <c r="EA60" s="16">
        <v>1.9836124401913877</v>
      </c>
      <c r="EB60" s="16">
        <v>81.553110047846886</v>
      </c>
      <c r="EC60" s="16">
        <v>240.41507177033495</v>
      </c>
      <c r="ED60" s="16">
        <v>259.4988038277512</v>
      </c>
      <c r="EE60" s="16">
        <v>487.57177033492832</v>
      </c>
      <c r="EF60" s="16">
        <v>377.0251196172249</v>
      </c>
      <c r="EG60" s="16">
        <v>2.6544258373205745</v>
      </c>
      <c r="EH60" s="16">
        <v>4.4291866028708125</v>
      </c>
      <c r="EI60" s="16">
        <v>11.351315789473684</v>
      </c>
      <c r="EJ60" s="16">
        <v>1.936507177033493</v>
      </c>
      <c r="EK60" s="16">
        <v>5.164712918660288</v>
      </c>
      <c r="EL60" s="16">
        <v>0.61644890197521784</v>
      </c>
      <c r="EM60" s="16">
        <v>2.1624900318979265</v>
      </c>
      <c r="EN60" s="16">
        <v>1.6392396505096736</v>
      </c>
      <c r="EO60" s="16">
        <v>10.108202507827796</v>
      </c>
      <c r="EP60" s="16">
        <v>94.803121481016163</v>
      </c>
      <c r="EQ60" s="15"/>
      <c r="ER60" s="18">
        <v>1.1025193333333401</v>
      </c>
      <c r="ES60" s="18">
        <v>50.354020333333501</v>
      </c>
      <c r="ET60" s="18">
        <v>31.744521666666799</v>
      </c>
      <c r="EU60" s="18">
        <v>16.962931000000101</v>
      </c>
      <c r="EV60" s="18">
        <v>0.242475</v>
      </c>
      <c r="EW60" s="18">
        <v>0.439635</v>
      </c>
      <c r="EX60" s="18">
        <v>0.19518333333333299</v>
      </c>
      <c r="EY60" s="18">
        <v>3.6904016666666601</v>
      </c>
      <c r="EZ60" s="18">
        <v>6.86203399999998</v>
      </c>
      <c r="FA60" s="18">
        <v>3.8653470000000101</v>
      </c>
      <c r="FB60" s="18">
        <v>3.1085300000000098</v>
      </c>
      <c r="FC60" s="18">
        <v>1.60484733333334</v>
      </c>
      <c r="FD60" s="18">
        <v>16.048473333333398</v>
      </c>
      <c r="FE60" s="18">
        <v>0.116864333333334</v>
      </c>
      <c r="FF60" s="18">
        <v>1.1686433333333399</v>
      </c>
      <c r="FG60" s="18">
        <v>13.732567392959906</v>
      </c>
      <c r="FH60" s="18">
        <v>106.940311333333</v>
      </c>
      <c r="FI60" s="18">
        <v>2.2785630000000001</v>
      </c>
      <c r="FJ60" s="18">
        <v>1066.1085350000001</v>
      </c>
      <c r="FK60" s="18">
        <v>2.5155496666666699</v>
      </c>
      <c r="FL60" s="18">
        <v>6.36341466666667</v>
      </c>
      <c r="FM60" s="18">
        <v>112.05728766666699</v>
      </c>
      <c r="FN60" s="18">
        <v>286.559101666667</v>
      </c>
      <c r="FO60" s="18">
        <v>314.30741599999999</v>
      </c>
      <c r="FP60" s="18">
        <v>385.674186333335</v>
      </c>
      <c r="FQ60" s="18">
        <v>335.641615</v>
      </c>
      <c r="FR60" s="18">
        <v>3.1036476666666699</v>
      </c>
      <c r="FS60" s="18">
        <v>8.0485476666666607</v>
      </c>
      <c r="FT60" s="18">
        <v>13.1322493333334</v>
      </c>
      <c r="FU60" s="18">
        <v>2.62211533333334</v>
      </c>
      <c r="FV60" s="18">
        <v>5.2334796666666596</v>
      </c>
      <c r="FW60" s="18">
        <v>0.70679233333333402</v>
      </c>
      <c r="FX60" s="18">
        <v>2.4109479999999999</v>
      </c>
      <c r="FY60" s="18">
        <v>1.4533623333333301</v>
      </c>
      <c r="FZ60" s="18">
        <v>10.9159186666667</v>
      </c>
      <c r="GA60" s="47">
        <v>91.883506000000096</v>
      </c>
      <c r="GB60" s="54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</row>
    <row r="61" spans="1:350" ht="12.75" customHeight="1" x14ac:dyDescent="0.2">
      <c r="A61" s="54"/>
      <c r="B61" s="67">
        <v>202</v>
      </c>
      <c r="C61" s="13" t="s">
        <v>494</v>
      </c>
      <c r="D61" s="13" t="s">
        <v>505</v>
      </c>
      <c r="E61" s="13" t="s">
        <v>502</v>
      </c>
      <c r="F61" s="13" t="s">
        <v>495</v>
      </c>
      <c r="G61" s="13" t="s">
        <v>422</v>
      </c>
      <c r="H61" s="13" t="s">
        <v>423</v>
      </c>
      <c r="I61" s="13" t="s">
        <v>496</v>
      </c>
      <c r="J61" s="13" t="s">
        <v>497</v>
      </c>
      <c r="K61" s="13" t="s">
        <v>498</v>
      </c>
      <c r="L61" s="13" t="s">
        <v>498</v>
      </c>
      <c r="M61" s="13" t="s">
        <v>499</v>
      </c>
      <c r="N61" s="13" t="s">
        <v>3096</v>
      </c>
      <c r="O61" s="13" t="s">
        <v>3182</v>
      </c>
      <c r="P61" s="13" t="s">
        <v>3089</v>
      </c>
      <c r="Q61" s="13" t="s">
        <v>2933</v>
      </c>
      <c r="R61" s="13" t="s">
        <v>3088</v>
      </c>
      <c r="S61" s="13" t="s">
        <v>3324</v>
      </c>
      <c r="T61" s="13" t="s">
        <v>204</v>
      </c>
      <c r="U61" s="13" t="s">
        <v>204</v>
      </c>
      <c r="V61" s="13" t="s">
        <v>204</v>
      </c>
      <c r="W61" s="14">
        <v>2013</v>
      </c>
      <c r="X61" s="14">
        <f t="shared" si="4"/>
        <v>0</v>
      </c>
      <c r="Y61" s="15" t="s">
        <v>3099</v>
      </c>
      <c r="Z61" s="15" t="s">
        <v>205</v>
      </c>
      <c r="AA61" s="15" t="s">
        <v>206</v>
      </c>
      <c r="AB61" s="15" t="s">
        <v>500</v>
      </c>
      <c r="AC61" s="15" t="s">
        <v>501</v>
      </c>
      <c r="AD61" s="15" t="s">
        <v>3213</v>
      </c>
      <c r="AE61" s="15" t="s">
        <v>210</v>
      </c>
      <c r="AF61" s="15" t="s">
        <v>228</v>
      </c>
      <c r="AG61" s="15" t="s">
        <v>3183</v>
      </c>
      <c r="AH61" s="15" t="s">
        <v>212</v>
      </c>
      <c r="AI61" s="15" t="s">
        <v>503</v>
      </c>
      <c r="AJ61" s="15" t="s">
        <v>504</v>
      </c>
      <c r="AK61" s="15" t="s">
        <v>213</v>
      </c>
      <c r="AL61" s="15">
        <f t="shared" si="0"/>
        <v>15</v>
      </c>
      <c r="AM61" s="15" t="s">
        <v>217</v>
      </c>
      <c r="AN61" s="15" t="s">
        <v>217</v>
      </c>
      <c r="AO61" s="15" t="s">
        <v>506</v>
      </c>
      <c r="AP61" s="15">
        <v>568700.61</v>
      </c>
      <c r="AQ61" s="15">
        <v>1299858.73</v>
      </c>
      <c r="AR61" s="15">
        <v>11.757889</v>
      </c>
      <c r="AS61" s="15">
        <v>39.630527999999998</v>
      </c>
      <c r="AT61" s="15" t="s">
        <v>507</v>
      </c>
      <c r="AU61" s="15" t="s">
        <v>508</v>
      </c>
      <c r="AV61" s="15">
        <v>1525479.0591931001</v>
      </c>
      <c r="AW61" s="15">
        <v>1378006.9392289801</v>
      </c>
      <c r="AX61" s="15">
        <v>1868</v>
      </c>
      <c r="AY61" s="15">
        <v>1870</v>
      </c>
      <c r="AZ61" s="15">
        <v>0.28061090999999999</v>
      </c>
      <c r="BA61" s="15">
        <v>0.50276242000000004</v>
      </c>
      <c r="BB61" s="15">
        <v>0.67358697999999995</v>
      </c>
      <c r="BC61" s="15">
        <v>0.79136446000000005</v>
      </c>
      <c r="BD61" s="15">
        <v>0.5555542</v>
      </c>
      <c r="BE61" s="15">
        <v>0.18527954999999999</v>
      </c>
      <c r="BF61" s="15">
        <v>6.7532140000000004E-2</v>
      </c>
      <c r="BG61" s="15">
        <v>64.580299999999994</v>
      </c>
      <c r="BH61" s="15">
        <v>1848</v>
      </c>
      <c r="BI61" s="15">
        <v>-5.4115100000000002E-4</v>
      </c>
      <c r="BJ61" s="15">
        <v>6.5083999999999997E-4</v>
      </c>
      <c r="BK61" s="15">
        <v>11.3826</v>
      </c>
      <c r="BL61" s="15">
        <v>132.44200000000001</v>
      </c>
      <c r="BM61" s="15">
        <v>-1.5572800000000001E-3</v>
      </c>
      <c r="BN61" s="15">
        <v>17.82</v>
      </c>
      <c r="BO61" s="15">
        <v>80.06</v>
      </c>
      <c r="BP61" s="15">
        <f t="shared" si="1"/>
        <v>960.72</v>
      </c>
      <c r="BQ61" s="15">
        <v>114.69</v>
      </c>
      <c r="BR61" s="15">
        <f t="shared" si="2"/>
        <v>1376.28</v>
      </c>
      <c r="BS61" s="15">
        <f t="shared" si="3"/>
        <v>1.4325505870597051</v>
      </c>
      <c r="BT61" s="15">
        <v>11.81</v>
      </c>
      <c r="BU61" s="15">
        <v>5.96</v>
      </c>
      <c r="BV61" s="15">
        <v>12.06</v>
      </c>
      <c r="BW61" s="15">
        <v>320</v>
      </c>
      <c r="BX61" s="15">
        <v>188</v>
      </c>
      <c r="BY61" s="15">
        <v>17.8</v>
      </c>
      <c r="BZ61" s="15" t="s">
        <v>303</v>
      </c>
      <c r="CA61" s="15">
        <v>0.77</v>
      </c>
      <c r="CB61" s="15">
        <v>4.1103053093000002</v>
      </c>
      <c r="CC61" s="15">
        <v>1513</v>
      </c>
      <c r="CD61" s="15">
        <v>1513</v>
      </c>
      <c r="CE61" s="15">
        <v>2074</v>
      </c>
      <c r="CF61" s="15" t="s">
        <v>222</v>
      </c>
      <c r="CG61" s="15">
        <v>1</v>
      </c>
      <c r="CH61" s="15">
        <v>0</v>
      </c>
      <c r="CI61" s="15" t="s">
        <v>465</v>
      </c>
      <c r="CJ61" s="15" t="s">
        <v>509</v>
      </c>
      <c r="CK61" s="15" t="s">
        <v>225</v>
      </c>
      <c r="CL61" s="15" t="s">
        <v>510</v>
      </c>
      <c r="CM61" s="15" t="s">
        <v>227</v>
      </c>
      <c r="CN61" s="15" t="s">
        <v>3372</v>
      </c>
      <c r="CO61" s="16">
        <v>1.7554926921263601</v>
      </c>
      <c r="CP61" s="16">
        <v>32.290184921763867</v>
      </c>
      <c r="CQ61" s="16">
        <v>41.749644381223327</v>
      </c>
      <c r="CR61" s="16">
        <v>25.960170697012813</v>
      </c>
      <c r="CS61" s="17" t="s">
        <v>230</v>
      </c>
      <c r="CT61" s="17" t="s">
        <v>231</v>
      </c>
      <c r="CU61" s="16">
        <v>0.1597512104641238</v>
      </c>
      <c r="CV61" s="16">
        <v>0.3453837597330367</v>
      </c>
      <c r="CW61" s="16">
        <v>0.1856325492689129</v>
      </c>
      <c r="CX61" s="16">
        <v>9.6407457935425445</v>
      </c>
      <c r="CY61" s="16">
        <v>6.9269999999999996</v>
      </c>
      <c r="CZ61" s="15">
        <v>0</v>
      </c>
      <c r="DA61" s="15">
        <v>6.5</v>
      </c>
      <c r="DB61" s="15">
        <f t="shared" si="5"/>
        <v>-0.4269999999999996</v>
      </c>
      <c r="DC61" s="15" t="s">
        <v>232</v>
      </c>
      <c r="DD61" s="16">
        <v>2.88173125314542</v>
      </c>
      <c r="DE61" s="16">
        <v>1.1872118772017899</v>
      </c>
      <c r="DF61" s="16">
        <v>0.73885600566863996</v>
      </c>
      <c r="DG61" s="16"/>
      <c r="DH61" s="16">
        <v>0.73885600566863996</v>
      </c>
      <c r="DI61" s="16">
        <v>7.3885600566863996</v>
      </c>
      <c r="DJ61" s="16"/>
      <c r="DK61" s="16">
        <v>7.3885600566863996</v>
      </c>
      <c r="DL61" s="16">
        <v>19.45584477727455</v>
      </c>
      <c r="DM61" s="16"/>
      <c r="DN61" s="16"/>
      <c r="DO61" s="16">
        <v>19.45584477727455</v>
      </c>
      <c r="DP61" s="16">
        <v>71.338097516673344</v>
      </c>
      <c r="DQ61" s="16"/>
      <c r="DR61" s="16"/>
      <c r="DS61" s="16">
        <v>71.338097516673344</v>
      </c>
      <c r="DT61" s="16">
        <v>4.9576389789600002E-2</v>
      </c>
      <c r="DU61" s="16">
        <v>0.49576389789600001</v>
      </c>
      <c r="DV61" s="16">
        <v>14.90338463136005</v>
      </c>
      <c r="DW61" s="16">
        <v>95.24522119060623</v>
      </c>
      <c r="DX61" s="16">
        <v>0.98533042053522668</v>
      </c>
      <c r="DY61" s="16">
        <v>964.69688694702359</v>
      </c>
      <c r="DZ61" s="16">
        <v>2.2712179137083561</v>
      </c>
      <c r="EA61" s="16">
        <v>1.4871764063353359</v>
      </c>
      <c r="EB61" s="16">
        <v>162.32004369197162</v>
      </c>
      <c r="EC61" s="16">
        <v>204.35008192244675</v>
      </c>
      <c r="ED61" s="16">
        <v>295.27034407427635</v>
      </c>
      <c r="EE61" s="16">
        <v>69.164391043145827</v>
      </c>
      <c r="EF61" s="16">
        <v>257.6340797378482</v>
      </c>
      <c r="EG61" s="16">
        <v>9.8988530857454951</v>
      </c>
      <c r="EH61" s="16">
        <v>6.0796286182413981</v>
      </c>
      <c r="EI61" s="16">
        <v>6.3397050791916998</v>
      </c>
      <c r="EJ61" s="16">
        <v>0.97815401419989079</v>
      </c>
      <c r="EK61" s="16">
        <v>4.8234844347351178</v>
      </c>
      <c r="EL61" s="16">
        <v>0.52397456903191475</v>
      </c>
      <c r="EM61" s="16">
        <v>2.4605862006189696</v>
      </c>
      <c r="EN61" s="16">
        <v>1.120148172773253</v>
      </c>
      <c r="EO61" s="16">
        <v>9.8806455890653169</v>
      </c>
      <c r="EP61" s="16">
        <v>90.360425305001129</v>
      </c>
      <c r="EQ61" s="15">
        <v>65</v>
      </c>
      <c r="ER61" s="18">
        <v>1.6305603333333301</v>
      </c>
      <c r="ES61" s="18">
        <v>33.579076333333603</v>
      </c>
      <c r="ET61" s="18">
        <v>39.949584333333398</v>
      </c>
      <c r="EU61" s="18">
        <v>25.601500666666499</v>
      </c>
      <c r="EV61" s="18">
        <v>0.16577233333333299</v>
      </c>
      <c r="EW61" s="18">
        <v>0.35412399999999999</v>
      </c>
      <c r="EX61" s="18">
        <v>0.18557933333333301</v>
      </c>
      <c r="EY61" s="18">
        <v>7.6519176666666597</v>
      </c>
      <c r="EZ61" s="18">
        <v>6.8802459999999899</v>
      </c>
      <c r="FA61" s="18">
        <v>3.4105960000000102</v>
      </c>
      <c r="FB61" s="18">
        <v>1.7727059999999999</v>
      </c>
      <c r="FC61" s="18">
        <v>1.36518933333333</v>
      </c>
      <c r="FD61" s="18">
        <v>13.6518933333333</v>
      </c>
      <c r="FE61" s="18">
        <v>9.7458666666666499E-2</v>
      </c>
      <c r="FF61" s="18">
        <v>0.97458666666666494</v>
      </c>
      <c r="FG61" s="18">
        <v>14.00788026376993</v>
      </c>
      <c r="FH61" s="18">
        <v>106.184216333333</v>
      </c>
      <c r="FI61" s="18">
        <v>5.03431933333332</v>
      </c>
      <c r="FJ61" s="18">
        <v>1228.8432583333299</v>
      </c>
      <c r="FK61" s="18">
        <v>2.6430743333333302</v>
      </c>
      <c r="FL61" s="18">
        <v>3.74895633333333</v>
      </c>
      <c r="FM61" s="18">
        <v>163.228567666667</v>
      </c>
      <c r="FN61" s="18">
        <v>264.94526100000098</v>
      </c>
      <c r="FO61" s="18">
        <v>379.542751333333</v>
      </c>
      <c r="FP61" s="18">
        <v>86.038832666666707</v>
      </c>
      <c r="FQ61" s="18">
        <v>259.26061166666699</v>
      </c>
      <c r="FR61" s="18">
        <v>7.5747350000000102</v>
      </c>
      <c r="FS61" s="18">
        <v>10.7079983333333</v>
      </c>
      <c r="FT61" s="18">
        <v>9.0815079999999995</v>
      </c>
      <c r="FU61" s="18">
        <v>2.33352433333333</v>
      </c>
      <c r="FV61" s="18">
        <v>6.0146713333333404</v>
      </c>
      <c r="FW61" s="18">
        <v>0.65503900000000004</v>
      </c>
      <c r="FX61" s="18">
        <v>3.1754859999999998</v>
      </c>
      <c r="FY61" s="18">
        <v>1.1323000000000001</v>
      </c>
      <c r="FZ61" s="18">
        <v>11.7956966666667</v>
      </c>
      <c r="GA61" s="47">
        <v>91.309847000000005</v>
      </c>
      <c r="GB61" s="54"/>
    </row>
    <row r="62" spans="1:350" s="2" customFormat="1" ht="12.75" customHeight="1" x14ac:dyDescent="0.2">
      <c r="A62" s="73"/>
      <c r="B62" s="67">
        <v>203</v>
      </c>
      <c r="C62" s="13" t="s">
        <v>511</v>
      </c>
      <c r="D62" s="13"/>
      <c r="E62" s="13" t="s">
        <v>502</v>
      </c>
      <c r="F62" s="13" t="s">
        <v>495</v>
      </c>
      <c r="G62" s="13" t="s">
        <v>422</v>
      </c>
      <c r="H62" s="13" t="s">
        <v>423</v>
      </c>
      <c r="I62" s="13" t="s">
        <v>496</v>
      </c>
      <c r="J62" s="13" t="s">
        <v>497</v>
      </c>
      <c r="K62" s="13" t="s">
        <v>498</v>
      </c>
      <c r="L62" s="13" t="s">
        <v>498</v>
      </c>
      <c r="M62" s="13" t="s">
        <v>499</v>
      </c>
      <c r="N62" s="13" t="s">
        <v>3096</v>
      </c>
      <c r="O62" s="13" t="s">
        <v>3182</v>
      </c>
      <c r="P62" s="13" t="s">
        <v>3089</v>
      </c>
      <c r="Q62" s="13" t="s">
        <v>2933</v>
      </c>
      <c r="R62" s="13" t="s">
        <v>3088</v>
      </c>
      <c r="S62" s="13" t="s">
        <v>3324</v>
      </c>
      <c r="T62" s="13" t="s">
        <v>204</v>
      </c>
      <c r="U62" s="13" t="s">
        <v>204</v>
      </c>
      <c r="V62" s="13" t="s">
        <v>204</v>
      </c>
      <c r="W62" s="14">
        <v>2013</v>
      </c>
      <c r="X62" s="14">
        <f t="shared" si="4"/>
        <v>0</v>
      </c>
      <c r="Y62" s="15" t="s">
        <v>3099</v>
      </c>
      <c r="Z62" s="15" t="s">
        <v>205</v>
      </c>
      <c r="AA62" s="15" t="s">
        <v>206</v>
      </c>
      <c r="AB62" s="15" t="s">
        <v>500</v>
      </c>
      <c r="AC62" s="15" t="s">
        <v>501</v>
      </c>
      <c r="AD62" s="15" t="s">
        <v>3213</v>
      </c>
      <c r="AE62" s="15" t="s">
        <v>210</v>
      </c>
      <c r="AF62" s="15" t="s">
        <v>228</v>
      </c>
      <c r="AG62" s="15" t="s">
        <v>3183</v>
      </c>
      <c r="AH62" s="15" t="s">
        <v>212</v>
      </c>
      <c r="AI62" s="15" t="s">
        <v>512</v>
      </c>
      <c r="AJ62" s="15"/>
      <c r="AK62" s="15" t="s">
        <v>213</v>
      </c>
      <c r="AL62" s="15">
        <f t="shared" si="0"/>
        <v>15</v>
      </c>
      <c r="AM62" s="15" t="s">
        <v>217</v>
      </c>
      <c r="AN62" s="15" t="s">
        <v>217</v>
      </c>
      <c r="AO62" s="15"/>
      <c r="AP62" s="15">
        <v>568700.61</v>
      </c>
      <c r="AQ62" s="15">
        <v>1299858.73</v>
      </c>
      <c r="AR62" s="15">
        <v>11.757889</v>
      </c>
      <c r="AS62" s="15">
        <v>39.630527999999998</v>
      </c>
      <c r="AT62" s="15" t="s">
        <v>507</v>
      </c>
      <c r="AU62" s="15" t="s">
        <v>508</v>
      </c>
      <c r="AV62" s="15">
        <v>1525479.0591931001</v>
      </c>
      <c r="AW62" s="15">
        <v>1378006.9392289801</v>
      </c>
      <c r="AX62" s="15">
        <v>1868</v>
      </c>
      <c r="AY62" s="15">
        <v>1870</v>
      </c>
      <c r="AZ62" s="15">
        <v>0.28061090999999999</v>
      </c>
      <c r="BA62" s="15">
        <v>0.50276242000000004</v>
      </c>
      <c r="BB62" s="15">
        <v>0.67358697999999995</v>
      </c>
      <c r="BC62" s="15">
        <v>0.79136446000000005</v>
      </c>
      <c r="BD62" s="15">
        <v>0.5555542</v>
      </c>
      <c r="BE62" s="15">
        <v>0.18527954999999999</v>
      </c>
      <c r="BF62" s="15">
        <v>6.7532140000000004E-2</v>
      </c>
      <c r="BG62" s="15">
        <v>64.580299999999994</v>
      </c>
      <c r="BH62" s="15">
        <v>1848</v>
      </c>
      <c r="BI62" s="15">
        <v>-5.4115100000000002E-4</v>
      </c>
      <c r="BJ62" s="15">
        <v>6.5083999999999997E-4</v>
      </c>
      <c r="BK62" s="15">
        <v>11.3826</v>
      </c>
      <c r="BL62" s="15">
        <v>132.44200000000001</v>
      </c>
      <c r="BM62" s="15">
        <v>-1.5572800000000001E-3</v>
      </c>
      <c r="BN62" s="15">
        <v>17.82</v>
      </c>
      <c r="BO62" s="15">
        <v>80.06</v>
      </c>
      <c r="BP62" s="15">
        <f t="shared" si="1"/>
        <v>960.72</v>
      </c>
      <c r="BQ62" s="15">
        <v>114.69</v>
      </c>
      <c r="BR62" s="15">
        <f t="shared" si="2"/>
        <v>1376.28</v>
      </c>
      <c r="BS62" s="15">
        <f t="shared" si="3"/>
        <v>1.4325505870597051</v>
      </c>
      <c r="BT62" s="15">
        <v>11.81</v>
      </c>
      <c r="BU62" s="15">
        <v>5.96</v>
      </c>
      <c r="BV62" s="15">
        <v>12.06</v>
      </c>
      <c r="BW62" s="15">
        <v>320</v>
      </c>
      <c r="BX62" s="15">
        <v>188</v>
      </c>
      <c r="BY62" s="15">
        <v>17.8</v>
      </c>
      <c r="BZ62" s="15" t="s">
        <v>303</v>
      </c>
      <c r="CA62" s="15">
        <v>0.77</v>
      </c>
      <c r="CB62" s="15">
        <v>4.1103053093000002</v>
      </c>
      <c r="CC62" s="15">
        <v>1513</v>
      </c>
      <c r="CD62" s="15">
        <v>1513</v>
      </c>
      <c r="CE62" s="15">
        <v>2074</v>
      </c>
      <c r="CF62" s="15" t="s">
        <v>222</v>
      </c>
      <c r="CG62" s="15">
        <v>1</v>
      </c>
      <c r="CH62" s="15">
        <v>0</v>
      </c>
      <c r="CI62" s="15" t="s">
        <v>465</v>
      </c>
      <c r="CJ62" s="15" t="s">
        <v>509</v>
      </c>
      <c r="CK62" s="15" t="s">
        <v>225</v>
      </c>
      <c r="CL62" s="15" t="s">
        <v>510</v>
      </c>
      <c r="CM62" s="15" t="s">
        <v>227</v>
      </c>
      <c r="CN62" s="15" t="s">
        <v>3372</v>
      </c>
      <c r="CO62" s="16">
        <v>1.671772</v>
      </c>
      <c r="CP62" s="16">
        <v>34.111959173327989</v>
      </c>
      <c r="CQ62" s="16">
        <v>41.291949985513476</v>
      </c>
      <c r="CR62" s="16">
        <v>24.596090841158539</v>
      </c>
      <c r="CS62" s="17" t="s">
        <v>230</v>
      </c>
      <c r="CT62" s="17" t="s">
        <v>231</v>
      </c>
      <c r="CU62" s="16">
        <v>0.1690741345779852</v>
      </c>
      <c r="CV62" s="16">
        <v>0.32426666666666665</v>
      </c>
      <c r="CW62" s="16">
        <v>0.15519253208868145</v>
      </c>
      <c r="CX62" s="16">
        <v>7.2076155938349862</v>
      </c>
      <c r="CY62" s="16">
        <v>7.1139999999999999</v>
      </c>
      <c r="CZ62" s="15">
        <v>0</v>
      </c>
      <c r="DA62" s="15">
        <v>6.5</v>
      </c>
      <c r="DB62" s="15">
        <f t="shared" si="5"/>
        <v>-0.61399999999999988</v>
      </c>
      <c r="DC62" s="15" t="s">
        <v>232</v>
      </c>
      <c r="DD62" s="16">
        <v>2.0317537860283599</v>
      </c>
      <c r="DE62" s="16">
        <v>1.29222765021985</v>
      </c>
      <c r="DF62" s="16">
        <v>0.83037490844726003</v>
      </c>
      <c r="DG62" s="16"/>
      <c r="DH62" s="16">
        <v>0.83037490844726003</v>
      </c>
      <c r="DI62" s="16">
        <v>8.3037490844725994</v>
      </c>
      <c r="DJ62" s="16"/>
      <c r="DK62" s="16">
        <v>8.3037490844725994</v>
      </c>
      <c r="DL62" s="16">
        <v>20.822962821670391</v>
      </c>
      <c r="DM62" s="16"/>
      <c r="DN62" s="16"/>
      <c r="DO62" s="16">
        <v>20.822962821670391</v>
      </c>
      <c r="DP62" s="16">
        <v>76.350863679458101</v>
      </c>
      <c r="DQ62" s="16"/>
      <c r="DR62" s="16"/>
      <c r="DS62" s="16">
        <v>76.350863679458101</v>
      </c>
      <c r="DT62" s="16">
        <v>6.1025556933879802E-2</v>
      </c>
      <c r="DU62" s="16">
        <v>0.61025556933879799</v>
      </c>
      <c r="DV62" s="16">
        <v>13.607002543982642</v>
      </c>
      <c r="DW62" s="16">
        <v>45.100478468899531</v>
      </c>
      <c r="DX62" s="16">
        <v>0.69934754240974339</v>
      </c>
      <c r="DY62" s="16">
        <v>774.2844715093521</v>
      </c>
      <c r="DZ62" s="16">
        <v>2.6483688560243586</v>
      </c>
      <c r="EA62" s="16">
        <v>1.1344062635928664</v>
      </c>
      <c r="EB62" s="16">
        <v>141.71813832100915</v>
      </c>
      <c r="EC62" s="16">
        <v>165.39451935624189</v>
      </c>
      <c r="ED62" s="16">
        <v>202.60983036102655</v>
      </c>
      <c r="EE62" s="16">
        <v>41.344932579382345</v>
      </c>
      <c r="EF62" s="16">
        <v>209.33536320139189</v>
      </c>
      <c r="EG62" s="16">
        <v>5.1335363201391919</v>
      </c>
      <c r="EH62" s="16">
        <v>5.4335798173118759</v>
      </c>
      <c r="EI62" s="16">
        <v>2.722140060896042</v>
      </c>
      <c r="EJ62" s="16">
        <v>0.12574162679425838</v>
      </c>
      <c r="EK62" s="16">
        <v>3.8714223575467606</v>
      </c>
      <c r="EL62" s="16">
        <v>0.42408851116985097</v>
      </c>
      <c r="EM62" s="16">
        <v>1.6884152530085546</v>
      </c>
      <c r="EN62" s="16">
        <v>0.91015375304952995</v>
      </c>
      <c r="EO62" s="16">
        <v>7.3450846594636907</v>
      </c>
      <c r="EP62" s="16">
        <v>93.859774180983706</v>
      </c>
      <c r="EQ62" s="15"/>
      <c r="ER62" s="18">
        <v>1.671772</v>
      </c>
      <c r="ES62" s="18">
        <v>34.019088000000302</v>
      </c>
      <c r="ET62" s="18">
        <v>41.179530999999997</v>
      </c>
      <c r="EU62" s="18">
        <v>24.5291269999999</v>
      </c>
      <c r="EV62" s="18">
        <v>0.160269666666667</v>
      </c>
      <c r="EW62" s="18">
        <v>0.31907166666666498</v>
      </c>
      <c r="EX62" s="18">
        <v>0.158278999999999</v>
      </c>
      <c r="EY62" s="18">
        <v>6.4965306666666596</v>
      </c>
      <c r="EZ62" s="18">
        <v>7.03024100000001</v>
      </c>
      <c r="FA62" s="18">
        <v>2.6994433333333299</v>
      </c>
      <c r="FB62" s="18">
        <v>1.7719403333333299</v>
      </c>
      <c r="FC62" s="18">
        <v>1.0138389999999999</v>
      </c>
      <c r="FD62" s="18">
        <v>10.138389999999999</v>
      </c>
      <c r="FE62" s="18">
        <v>8.1469333333333394E-2</v>
      </c>
      <c r="FF62" s="18">
        <v>0.81469333333333394</v>
      </c>
      <c r="FG62" s="18">
        <v>12.444424896075406</v>
      </c>
      <c r="FH62" s="18">
        <v>88.464935333333102</v>
      </c>
      <c r="FI62" s="18">
        <v>3.0701126666666698</v>
      </c>
      <c r="FJ62" s="18">
        <v>952.043788666669</v>
      </c>
      <c r="FK62" s="18">
        <v>3.7204503333333401</v>
      </c>
      <c r="FL62" s="18">
        <v>2.68178566666667</v>
      </c>
      <c r="FM62" s="18">
        <v>151.73823633333399</v>
      </c>
      <c r="FN62" s="18">
        <v>213.26516066666699</v>
      </c>
      <c r="FO62" s="18">
        <v>277.25164533333299</v>
      </c>
      <c r="FP62" s="18">
        <v>64.696341000000004</v>
      </c>
      <c r="FQ62" s="18">
        <v>228.230996</v>
      </c>
      <c r="FR62" s="18">
        <v>5.2789306666666702</v>
      </c>
      <c r="FS62" s="18">
        <v>8.2126663333333205</v>
      </c>
      <c r="FT62" s="18">
        <v>6.31134333333332</v>
      </c>
      <c r="FU62" s="18">
        <v>1.1880966666666699</v>
      </c>
      <c r="FV62" s="18">
        <v>4.796627</v>
      </c>
      <c r="FW62" s="18">
        <v>0.54335133333333296</v>
      </c>
      <c r="FX62" s="18">
        <v>2.2504423333333401</v>
      </c>
      <c r="FY62" s="18">
        <v>0.99576033333333502</v>
      </c>
      <c r="FZ62" s="18">
        <v>9.1596183333333308</v>
      </c>
      <c r="GA62" s="47">
        <v>93.081083333333495</v>
      </c>
      <c r="GB62" s="54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</row>
    <row r="63" spans="1:350" s="2" customFormat="1" ht="12.75" customHeight="1" x14ac:dyDescent="0.2">
      <c r="A63" s="73"/>
      <c r="B63" s="67">
        <v>204</v>
      </c>
      <c r="C63" s="13" t="s">
        <v>513</v>
      </c>
      <c r="D63" s="13"/>
      <c r="E63" s="13" t="s">
        <v>502</v>
      </c>
      <c r="F63" s="13" t="s">
        <v>495</v>
      </c>
      <c r="G63" s="13" t="s">
        <v>422</v>
      </c>
      <c r="H63" s="13" t="s">
        <v>423</v>
      </c>
      <c r="I63" s="13" t="s">
        <v>496</v>
      </c>
      <c r="J63" s="13" t="s">
        <v>497</v>
      </c>
      <c r="K63" s="13" t="s">
        <v>498</v>
      </c>
      <c r="L63" s="13" t="s">
        <v>498</v>
      </c>
      <c r="M63" s="13" t="s">
        <v>499</v>
      </c>
      <c r="N63" s="13" t="s">
        <v>3096</v>
      </c>
      <c r="O63" s="13" t="s">
        <v>3182</v>
      </c>
      <c r="P63" s="13" t="s">
        <v>3089</v>
      </c>
      <c r="Q63" s="13" t="s">
        <v>2933</v>
      </c>
      <c r="R63" s="13" t="s">
        <v>3088</v>
      </c>
      <c r="S63" s="13" t="s">
        <v>3324</v>
      </c>
      <c r="T63" s="13" t="s">
        <v>204</v>
      </c>
      <c r="U63" s="13" t="s">
        <v>204</v>
      </c>
      <c r="V63" s="13" t="s">
        <v>204</v>
      </c>
      <c r="W63" s="14">
        <v>2013</v>
      </c>
      <c r="X63" s="14">
        <f t="shared" si="4"/>
        <v>0</v>
      </c>
      <c r="Y63" s="15" t="s">
        <v>3099</v>
      </c>
      <c r="Z63" s="15" t="s">
        <v>205</v>
      </c>
      <c r="AA63" s="15" t="s">
        <v>206</v>
      </c>
      <c r="AB63" s="15" t="s">
        <v>500</v>
      </c>
      <c r="AC63" s="15" t="s">
        <v>501</v>
      </c>
      <c r="AD63" s="15" t="s">
        <v>3213</v>
      </c>
      <c r="AE63" s="15" t="s">
        <v>210</v>
      </c>
      <c r="AF63" s="15" t="s">
        <v>228</v>
      </c>
      <c r="AG63" s="15" t="s">
        <v>3183</v>
      </c>
      <c r="AH63" s="15" t="s">
        <v>212</v>
      </c>
      <c r="AI63" s="15" t="s">
        <v>514</v>
      </c>
      <c r="AJ63" s="15"/>
      <c r="AK63" s="15" t="s">
        <v>213</v>
      </c>
      <c r="AL63" s="15">
        <f t="shared" si="0"/>
        <v>15</v>
      </c>
      <c r="AM63" s="15" t="s">
        <v>217</v>
      </c>
      <c r="AN63" s="15" t="s">
        <v>217</v>
      </c>
      <c r="AO63" s="15"/>
      <c r="AP63" s="15">
        <v>568700.61</v>
      </c>
      <c r="AQ63" s="15">
        <v>1299858.73</v>
      </c>
      <c r="AR63" s="15">
        <v>11.757889</v>
      </c>
      <c r="AS63" s="15">
        <v>39.630527999999998</v>
      </c>
      <c r="AT63" s="15" t="s">
        <v>507</v>
      </c>
      <c r="AU63" s="15" t="s">
        <v>508</v>
      </c>
      <c r="AV63" s="15">
        <v>1525479.0591931001</v>
      </c>
      <c r="AW63" s="15">
        <v>1378006.9392289801</v>
      </c>
      <c r="AX63" s="15">
        <v>1868</v>
      </c>
      <c r="AY63" s="15">
        <v>1870</v>
      </c>
      <c r="AZ63" s="15">
        <v>0.28061090999999999</v>
      </c>
      <c r="BA63" s="15">
        <v>0.50276242000000004</v>
      </c>
      <c r="BB63" s="15">
        <v>0.67358697999999995</v>
      </c>
      <c r="BC63" s="15">
        <v>0.79136446000000005</v>
      </c>
      <c r="BD63" s="15">
        <v>0.5555542</v>
      </c>
      <c r="BE63" s="15">
        <v>0.18527954999999999</v>
      </c>
      <c r="BF63" s="15">
        <v>6.7532140000000004E-2</v>
      </c>
      <c r="BG63" s="15">
        <v>64.580299999999994</v>
      </c>
      <c r="BH63" s="15">
        <v>1848</v>
      </c>
      <c r="BI63" s="15">
        <v>-5.4115100000000002E-4</v>
      </c>
      <c r="BJ63" s="15">
        <v>6.5083999999999997E-4</v>
      </c>
      <c r="BK63" s="15">
        <v>11.3826</v>
      </c>
      <c r="BL63" s="15">
        <v>132.44200000000001</v>
      </c>
      <c r="BM63" s="15">
        <v>-1.5572800000000001E-3</v>
      </c>
      <c r="BN63" s="15">
        <v>17.82</v>
      </c>
      <c r="BO63" s="15">
        <v>80.06</v>
      </c>
      <c r="BP63" s="15">
        <f t="shared" si="1"/>
        <v>960.72</v>
      </c>
      <c r="BQ63" s="15">
        <v>114.69</v>
      </c>
      <c r="BR63" s="15">
        <f t="shared" si="2"/>
        <v>1376.28</v>
      </c>
      <c r="BS63" s="15">
        <f t="shared" si="3"/>
        <v>1.4325505870597051</v>
      </c>
      <c r="BT63" s="15">
        <v>11.81</v>
      </c>
      <c r="BU63" s="15">
        <v>5.96</v>
      </c>
      <c r="BV63" s="15">
        <v>12.06</v>
      </c>
      <c r="BW63" s="15">
        <v>320</v>
      </c>
      <c r="BX63" s="15">
        <v>188</v>
      </c>
      <c r="BY63" s="15">
        <v>17.8</v>
      </c>
      <c r="BZ63" s="15" t="s">
        <v>303</v>
      </c>
      <c r="CA63" s="15">
        <v>0.77</v>
      </c>
      <c r="CB63" s="15">
        <v>4.1103053093000002</v>
      </c>
      <c r="CC63" s="15">
        <v>1513</v>
      </c>
      <c r="CD63" s="15">
        <v>1513</v>
      </c>
      <c r="CE63" s="15">
        <v>2074</v>
      </c>
      <c r="CF63" s="15" t="s">
        <v>222</v>
      </c>
      <c r="CG63" s="15">
        <v>1</v>
      </c>
      <c r="CH63" s="15">
        <v>0</v>
      </c>
      <c r="CI63" s="15" t="s">
        <v>465</v>
      </c>
      <c r="CJ63" s="15" t="s">
        <v>509</v>
      </c>
      <c r="CK63" s="15" t="s">
        <v>225</v>
      </c>
      <c r="CL63" s="15" t="s">
        <v>510</v>
      </c>
      <c r="CM63" s="15" t="s">
        <v>227</v>
      </c>
      <c r="CN63" s="15" t="s">
        <v>3372</v>
      </c>
      <c r="CO63" s="16">
        <v>1.6458029999999999</v>
      </c>
      <c r="CP63" s="16">
        <v>32.902902704664818</v>
      </c>
      <c r="CQ63" s="16">
        <v>41.028259683813722</v>
      </c>
      <c r="CR63" s="16">
        <v>26.068837611521463</v>
      </c>
      <c r="CS63" s="17" t="s">
        <v>230</v>
      </c>
      <c r="CT63" s="17" t="s">
        <v>231</v>
      </c>
      <c r="CU63" s="16">
        <v>0.17118540791107165</v>
      </c>
      <c r="CV63" s="16">
        <v>0.33268983268983271</v>
      </c>
      <c r="CW63" s="16">
        <v>0.16150442477876106</v>
      </c>
      <c r="CX63" s="16">
        <v>7.2371221796509122</v>
      </c>
      <c r="CY63" s="16">
        <v>7.149</v>
      </c>
      <c r="CZ63" s="15">
        <v>0</v>
      </c>
      <c r="DA63" s="15">
        <v>6.5</v>
      </c>
      <c r="DB63" s="15">
        <f t="shared" si="5"/>
        <v>-0.64900000000000002</v>
      </c>
      <c r="DC63" s="15" t="s">
        <v>232</v>
      </c>
      <c r="DD63" s="16">
        <v>2.1399724644332299</v>
      </c>
      <c r="DE63" s="16">
        <v>1.3679807251032601</v>
      </c>
      <c r="DF63" s="16">
        <v>0.54661229848861703</v>
      </c>
      <c r="DG63" s="16"/>
      <c r="DH63" s="16">
        <v>0.54661229848861703</v>
      </c>
      <c r="DI63" s="16">
        <v>5.4661229848861703</v>
      </c>
      <c r="DJ63" s="16"/>
      <c r="DK63" s="16">
        <v>5.4661229848861703</v>
      </c>
      <c r="DL63" s="16">
        <v>13.494242410341919</v>
      </c>
      <c r="DM63" s="16"/>
      <c r="DN63" s="16"/>
      <c r="DO63" s="16">
        <v>13.494242410341919</v>
      </c>
      <c r="DP63" s="16">
        <v>49.478888837920366</v>
      </c>
      <c r="DQ63" s="16"/>
      <c r="DR63" s="16"/>
      <c r="DS63" s="16">
        <v>49.478888837920366</v>
      </c>
      <c r="DT63" s="16">
        <v>3.7964813411235802E-2</v>
      </c>
      <c r="DU63" s="16">
        <v>0.37964813411235804</v>
      </c>
      <c r="DV63" s="16">
        <v>14.397866060019814</v>
      </c>
      <c r="DW63" s="16">
        <v>40.391917293233078</v>
      </c>
      <c r="DX63" s="16">
        <v>0.94377819548872177</v>
      </c>
      <c r="DY63" s="16">
        <v>828.59962406015029</v>
      </c>
      <c r="DZ63" s="16">
        <v>2.7072368421052624</v>
      </c>
      <c r="EA63" s="16">
        <v>0.37638157894736846</v>
      </c>
      <c r="EB63" s="16">
        <v>134.65883458646616</v>
      </c>
      <c r="EC63" s="16">
        <v>148.57894736842104</v>
      </c>
      <c r="ED63" s="16">
        <v>198.7124060150376</v>
      </c>
      <c r="EE63" s="16">
        <v>40.793327067669175</v>
      </c>
      <c r="EF63" s="16">
        <v>190.5498120300752</v>
      </c>
      <c r="EG63" s="16">
        <v>6.811090225563909</v>
      </c>
      <c r="EH63" s="16">
        <v>5.5841165413533824</v>
      </c>
      <c r="EI63" s="16">
        <v>4.936090225563909</v>
      </c>
      <c r="EJ63" s="16">
        <v>0.1131390977443609</v>
      </c>
      <c r="EK63" s="16">
        <v>4.1429981203007511</v>
      </c>
      <c r="EL63" s="16">
        <v>0.38097165991902832</v>
      </c>
      <c r="EM63" s="16">
        <v>1.6559367167919801</v>
      </c>
      <c r="EN63" s="16">
        <v>0.82847744360902265</v>
      </c>
      <c r="EO63" s="16">
        <v>7.4123031135531132</v>
      </c>
      <c r="EP63" s="16">
        <v>94.550692723375278</v>
      </c>
      <c r="EQ63" s="15"/>
      <c r="ER63" s="18">
        <v>1.6458029999999999</v>
      </c>
      <c r="ES63" s="18">
        <v>33.012548666666902</v>
      </c>
      <c r="ET63" s="18">
        <v>41.164982666666702</v>
      </c>
      <c r="EU63" s="18">
        <v>26.1557096666665</v>
      </c>
      <c r="EV63" s="18">
        <v>0.178661333333334</v>
      </c>
      <c r="EW63" s="18">
        <v>0.34547699999999998</v>
      </c>
      <c r="EX63" s="18">
        <v>0.165473333333333</v>
      </c>
      <c r="EY63" s="18">
        <v>6.5090586666666601</v>
      </c>
      <c r="EZ63" s="18">
        <v>7.0303810000000198</v>
      </c>
      <c r="FA63" s="18">
        <v>2.9645893333333402</v>
      </c>
      <c r="FB63" s="18">
        <v>1.8488830000000001</v>
      </c>
      <c r="FC63" s="18">
        <v>1.0442623333333301</v>
      </c>
      <c r="FD63" s="18">
        <v>10.442623333333302</v>
      </c>
      <c r="FE63" s="18">
        <v>7.6455999999999802E-2</v>
      </c>
      <c r="FF63" s="18">
        <v>0.76455999999999802</v>
      </c>
      <c r="FG63" s="18">
        <v>13.658343796867909</v>
      </c>
      <c r="FH63" s="18">
        <v>91.748535333333095</v>
      </c>
      <c r="FI63" s="18">
        <v>3.7621180000000098</v>
      </c>
      <c r="FJ63" s="18">
        <v>1077.18013266667</v>
      </c>
      <c r="FK63" s="18">
        <v>3.4589346666666798</v>
      </c>
      <c r="FL63" s="18">
        <v>2.4897870000000002</v>
      </c>
      <c r="FM63" s="18">
        <v>151.45630933333399</v>
      </c>
      <c r="FN63" s="18">
        <v>213.664437666667</v>
      </c>
      <c r="FO63" s="18">
        <v>301.18420633333398</v>
      </c>
      <c r="FP63" s="18">
        <v>62.998007333333298</v>
      </c>
      <c r="FQ63" s="18">
        <v>221.51539466666699</v>
      </c>
      <c r="FR63" s="18">
        <v>5.8432839999999997</v>
      </c>
      <c r="FS63" s="18">
        <v>8.3087269999999993</v>
      </c>
      <c r="FT63" s="18">
        <v>7.8016616666666696</v>
      </c>
      <c r="FU63" s="18">
        <v>1.30019966666667</v>
      </c>
      <c r="FV63" s="18">
        <v>5.2520600000000002</v>
      </c>
      <c r="FW63" s="18">
        <v>0.54234733333333296</v>
      </c>
      <c r="FX63" s="18">
        <v>2.47385733333333</v>
      </c>
      <c r="FY63" s="18">
        <v>0.95665833333333194</v>
      </c>
      <c r="FZ63" s="18">
        <v>10.0097443333333</v>
      </c>
      <c r="GA63" s="47">
        <v>92.763030333333504</v>
      </c>
      <c r="GB63" s="54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</row>
    <row r="64" spans="1:350" ht="12.75" customHeight="1" x14ac:dyDescent="0.2">
      <c r="A64" s="54"/>
      <c r="B64" s="67">
        <v>648</v>
      </c>
      <c r="C64" s="13" t="s">
        <v>515</v>
      </c>
      <c r="D64" s="13" t="s">
        <v>519</v>
      </c>
      <c r="E64" s="13" t="s">
        <v>502</v>
      </c>
      <c r="F64" s="13" t="s">
        <v>495</v>
      </c>
      <c r="G64" s="13" t="s">
        <v>422</v>
      </c>
      <c r="H64" s="13" t="s">
        <v>423</v>
      </c>
      <c r="I64" s="13" t="s">
        <v>496</v>
      </c>
      <c r="J64" s="13" t="s">
        <v>497</v>
      </c>
      <c r="K64" s="13" t="s">
        <v>498</v>
      </c>
      <c r="L64" s="13" t="s">
        <v>498</v>
      </c>
      <c r="M64" s="13" t="s">
        <v>499</v>
      </c>
      <c r="N64" s="13" t="s">
        <v>3096</v>
      </c>
      <c r="O64" s="13" t="s">
        <v>3182</v>
      </c>
      <c r="P64" s="13" t="s">
        <v>3089</v>
      </c>
      <c r="Q64" s="13" t="s">
        <v>2933</v>
      </c>
      <c r="R64" s="13" t="s">
        <v>3088</v>
      </c>
      <c r="S64" s="13" t="s">
        <v>3324</v>
      </c>
      <c r="T64" s="13" t="s">
        <v>204</v>
      </c>
      <c r="U64" s="13" t="s">
        <v>204</v>
      </c>
      <c r="V64" s="13" t="s">
        <v>204</v>
      </c>
      <c r="W64" s="14">
        <v>2013</v>
      </c>
      <c r="X64" s="14">
        <f t="shared" si="4"/>
        <v>0</v>
      </c>
      <c r="Y64" s="15" t="s">
        <v>3099</v>
      </c>
      <c r="Z64" s="15" t="s">
        <v>205</v>
      </c>
      <c r="AA64" s="15" t="s">
        <v>206</v>
      </c>
      <c r="AB64" s="15" t="s">
        <v>500</v>
      </c>
      <c r="AC64" s="15" t="s">
        <v>501</v>
      </c>
      <c r="AD64" s="15" t="s">
        <v>3213</v>
      </c>
      <c r="AE64" s="15" t="s">
        <v>210</v>
      </c>
      <c r="AF64" s="15" t="s">
        <v>228</v>
      </c>
      <c r="AG64" s="15" t="s">
        <v>3183</v>
      </c>
      <c r="AH64" s="15" t="s">
        <v>516</v>
      </c>
      <c r="AI64" s="15" t="s">
        <v>517</v>
      </c>
      <c r="AJ64" s="15" t="s">
        <v>518</v>
      </c>
      <c r="AK64" s="15" t="s">
        <v>213</v>
      </c>
      <c r="AL64" s="15">
        <f t="shared" si="0"/>
        <v>15</v>
      </c>
      <c r="AM64" s="15" t="s">
        <v>217</v>
      </c>
      <c r="AN64" s="15" t="s">
        <v>218</v>
      </c>
      <c r="AO64" s="15"/>
      <c r="AP64" s="15">
        <v>569023.07999999996</v>
      </c>
      <c r="AQ64" s="15">
        <v>1299934.71</v>
      </c>
      <c r="AR64" s="15">
        <v>11.758569</v>
      </c>
      <c r="AS64" s="15">
        <v>39.633488999999997</v>
      </c>
      <c r="AT64" s="15" t="s">
        <v>520</v>
      </c>
      <c r="AU64" s="15" t="s">
        <v>521</v>
      </c>
      <c r="AV64" s="15">
        <v>1525479.0591931001</v>
      </c>
      <c r="AW64" s="15">
        <v>1378006.9392289801</v>
      </c>
      <c r="AX64" s="15">
        <v>1829</v>
      </c>
      <c r="AY64" s="15">
        <v>1833</v>
      </c>
      <c r="AZ64" s="15">
        <v>0.28061090999999999</v>
      </c>
      <c r="BA64" s="15">
        <v>0.50276242000000004</v>
      </c>
      <c r="BB64" s="15">
        <v>0.67358697999999995</v>
      </c>
      <c r="BC64" s="15">
        <v>0.79136446000000005</v>
      </c>
      <c r="BD64" s="15">
        <v>0.5555542</v>
      </c>
      <c r="BE64" s="15">
        <v>0.18527954999999999</v>
      </c>
      <c r="BF64" s="15">
        <v>6.7532140000000004E-2</v>
      </c>
      <c r="BG64" s="15">
        <v>64.580299999999994</v>
      </c>
      <c r="BH64" s="15">
        <v>1848</v>
      </c>
      <c r="BI64" s="15">
        <v>-5.4115100000000002E-4</v>
      </c>
      <c r="BJ64" s="15">
        <v>6.5083999999999997E-4</v>
      </c>
      <c r="BK64" s="15">
        <v>11.3826</v>
      </c>
      <c r="BL64" s="15">
        <v>132.44200000000001</v>
      </c>
      <c r="BM64" s="15">
        <v>-1.5572800000000001E-3</v>
      </c>
      <c r="BN64" s="15">
        <v>17.82</v>
      </c>
      <c r="BO64" s="15">
        <v>80.06</v>
      </c>
      <c r="BP64" s="15">
        <f t="shared" si="1"/>
        <v>960.72</v>
      </c>
      <c r="BQ64" s="15">
        <v>114.69</v>
      </c>
      <c r="BR64" s="15">
        <f t="shared" si="2"/>
        <v>1376.28</v>
      </c>
      <c r="BS64" s="15">
        <f t="shared" si="3"/>
        <v>1.4325505870597051</v>
      </c>
      <c r="BT64" s="15">
        <v>11.81</v>
      </c>
      <c r="BU64" s="15">
        <v>5.96</v>
      </c>
      <c r="BV64" s="15">
        <v>12.06</v>
      </c>
      <c r="BW64" s="15">
        <v>320</v>
      </c>
      <c r="BX64" s="15">
        <v>188</v>
      </c>
      <c r="BY64" s="15">
        <v>17.8</v>
      </c>
      <c r="BZ64" s="15" t="s">
        <v>303</v>
      </c>
      <c r="CA64" s="15">
        <v>0.77</v>
      </c>
      <c r="CB64" s="15">
        <v>4.0538382530200003</v>
      </c>
      <c r="CC64" s="15">
        <v>1513</v>
      </c>
      <c r="CD64" s="15">
        <v>1513</v>
      </c>
      <c r="CE64" s="15">
        <v>2074</v>
      </c>
      <c r="CF64" s="15" t="s">
        <v>222</v>
      </c>
      <c r="CG64" s="15">
        <v>1</v>
      </c>
      <c r="CH64" s="15">
        <v>0</v>
      </c>
      <c r="CI64" s="15" t="s">
        <v>465</v>
      </c>
      <c r="CJ64" s="15" t="s">
        <v>509</v>
      </c>
      <c r="CK64" s="15" t="s">
        <v>225</v>
      </c>
      <c r="CL64" s="15" t="s">
        <v>510</v>
      </c>
      <c r="CM64" s="15" t="s">
        <v>227</v>
      </c>
      <c r="CN64" s="15" t="s">
        <v>522</v>
      </c>
      <c r="CO64" s="16">
        <v>1.6365056913854701</v>
      </c>
      <c r="CP64" s="16">
        <v>54.338549074566146</v>
      </c>
      <c r="CQ64" s="16">
        <v>27.169274537283073</v>
      </c>
      <c r="CR64" s="16">
        <v>18.492176388150785</v>
      </c>
      <c r="CS64" s="17" t="s">
        <v>392</v>
      </c>
      <c r="CT64" s="17" t="s">
        <v>231</v>
      </c>
      <c r="CU64" s="16">
        <v>0.18095048109928583</v>
      </c>
      <c r="CV64" s="16">
        <v>0.31837738168408114</v>
      </c>
      <c r="CW64" s="16">
        <v>0.13742690058479531</v>
      </c>
      <c r="CX64" s="16">
        <v>2.36006546644842</v>
      </c>
      <c r="CY64" s="16">
        <v>7.1368999999999998</v>
      </c>
      <c r="CZ64" s="15">
        <v>0</v>
      </c>
      <c r="DA64" s="15">
        <v>6.5</v>
      </c>
      <c r="DB64" s="15">
        <f t="shared" si="5"/>
        <v>-0.6368999999999998</v>
      </c>
      <c r="DC64" s="15" t="s">
        <v>232</v>
      </c>
      <c r="DD64" s="16">
        <v>3.6748811067877578</v>
      </c>
      <c r="DE64" s="16">
        <v>2.3424167747514302</v>
      </c>
      <c r="DF64" s="16">
        <v>0.47760000000000002</v>
      </c>
      <c r="DG64" s="16">
        <v>0.47760000000000002</v>
      </c>
      <c r="DH64" s="16">
        <v>0.47760000000000002</v>
      </c>
      <c r="DI64" s="16">
        <v>4.7759999999999998</v>
      </c>
      <c r="DJ64" s="16"/>
      <c r="DK64" s="16">
        <v>4.7759999999999998</v>
      </c>
      <c r="DL64" s="16">
        <v>11.723926773085507</v>
      </c>
      <c r="DM64" s="16">
        <v>11.723926773085507</v>
      </c>
      <c r="DN64" s="16">
        <v>51.665728399676723</v>
      </c>
      <c r="DO64" s="16">
        <v>11.723926773085507</v>
      </c>
      <c r="DP64" s="16">
        <v>42.987731501313526</v>
      </c>
      <c r="DQ64" s="16">
        <v>42.987731501313526</v>
      </c>
      <c r="DR64" s="16">
        <v>189.44100413214798</v>
      </c>
      <c r="DS64" s="16">
        <v>42.987731501313526</v>
      </c>
      <c r="DT64" s="16">
        <v>2.5700000000000001E-2</v>
      </c>
      <c r="DU64" s="16">
        <v>0.25700000000000001</v>
      </c>
      <c r="DV64" s="16">
        <v>18.58365758754864</v>
      </c>
      <c r="DW64" s="16">
        <v>85.489730323800785</v>
      </c>
      <c r="DX64" s="16">
        <v>0.76816950669074702</v>
      </c>
      <c r="DY64" s="16">
        <v>632.85241822455214</v>
      </c>
      <c r="DZ64" s="16">
        <v>8.7949463425466998</v>
      </c>
      <c r="EA64" s="16">
        <v>2.1347177589335082</v>
      </c>
      <c r="EB64" s="16">
        <v>110.18800633851463</v>
      </c>
      <c r="EC64" s="16">
        <v>124.07407692183311</v>
      </c>
      <c r="ED64" s="16">
        <v>179.73644859720403</v>
      </c>
      <c r="EE64" s="16">
        <v>52.559149821285274</v>
      </c>
      <c r="EF64" s="16">
        <v>260.09284463985585</v>
      </c>
      <c r="EG64" s="16">
        <v>5.7887233354998697</v>
      </c>
      <c r="EH64" s="16">
        <v>7.3947867420575104</v>
      </c>
      <c r="EI64" s="16">
        <v>9.5398926896382683</v>
      </c>
      <c r="EJ64" s="16">
        <v>0.89431192660550474</v>
      </c>
      <c r="EK64" s="16">
        <v>3.1642620911227608</v>
      </c>
      <c r="EL64" s="16">
        <v>0.31813865877393105</v>
      </c>
      <c r="EM64" s="16">
        <v>1.4978037383100336</v>
      </c>
      <c r="EN64" s="16">
        <v>1.130838454955895</v>
      </c>
      <c r="EO64" s="16">
        <v>6.9659402464006277</v>
      </c>
      <c r="EP64" s="16">
        <v>87.727467176024916</v>
      </c>
      <c r="EQ64" s="15"/>
      <c r="ER64" s="18">
        <v>1.61163233333333</v>
      </c>
      <c r="ES64" s="18">
        <v>54.857047999999999</v>
      </c>
      <c r="ET64" s="18">
        <v>27.782270666666701</v>
      </c>
      <c r="EU64" s="18">
        <v>17.667051666666602</v>
      </c>
      <c r="EV64" s="18">
        <v>0.162549000000001</v>
      </c>
      <c r="EW64" s="18">
        <v>0.29919166666666602</v>
      </c>
      <c r="EX64" s="18">
        <v>0.13988366666666699</v>
      </c>
      <c r="EY64" s="18">
        <v>3.63330333333333</v>
      </c>
      <c r="EZ64" s="18">
        <v>7.0053783333333302</v>
      </c>
      <c r="FA64" s="18">
        <v>3.5118849999999999</v>
      </c>
      <c r="FB64" s="18">
        <v>2.2358623333333401</v>
      </c>
      <c r="FC64" s="18">
        <v>0.64644966666666703</v>
      </c>
      <c r="FD64" s="18">
        <v>6.4644966666666708</v>
      </c>
      <c r="FE64" s="18">
        <v>4.8876333333333397E-2</v>
      </c>
      <c r="FF64" s="18">
        <v>0.48876333333333399</v>
      </c>
      <c r="FG64" s="18">
        <v>13.226230827462498</v>
      </c>
      <c r="FH64" s="18">
        <v>85.707130000000106</v>
      </c>
      <c r="FI64" s="18">
        <v>3.9501726666666701</v>
      </c>
      <c r="FJ64" s="18">
        <v>868.42142099999899</v>
      </c>
      <c r="FK64" s="18">
        <v>7.9053406666666604</v>
      </c>
      <c r="FL64" s="18">
        <v>3.0251269999999999</v>
      </c>
      <c r="FM64" s="18">
        <v>116.32737166666701</v>
      </c>
      <c r="FN64" s="18">
        <v>163.316214</v>
      </c>
      <c r="FO64" s="18">
        <v>227.29527066666699</v>
      </c>
      <c r="FP64" s="18">
        <v>61.1124686666667</v>
      </c>
      <c r="FQ64" s="18">
        <v>261.36476699999997</v>
      </c>
      <c r="FR64" s="18">
        <v>5.2142813333333304</v>
      </c>
      <c r="FS64" s="18">
        <v>8.4534003333333203</v>
      </c>
      <c r="FT64" s="18">
        <v>9.4662169999999897</v>
      </c>
      <c r="FU64" s="18">
        <v>1.0829500000000001</v>
      </c>
      <c r="FV64" s="18">
        <v>4.4718673333333303</v>
      </c>
      <c r="FW64" s="18">
        <v>0.425568</v>
      </c>
      <c r="FX64" s="18">
        <v>1.8461876666666699</v>
      </c>
      <c r="FY64" s="18">
        <v>1.1731196666666699</v>
      </c>
      <c r="FZ64" s="18">
        <v>8.8211899999999908</v>
      </c>
      <c r="GA64" s="47">
        <v>89.189567666666804</v>
      </c>
      <c r="GB64" s="54"/>
    </row>
    <row r="65" spans="1:350" ht="12.75" customHeight="1" x14ac:dyDescent="0.2">
      <c r="A65" s="54"/>
      <c r="B65" s="67">
        <v>649</v>
      </c>
      <c r="C65" s="13" t="s">
        <v>523</v>
      </c>
      <c r="D65" s="13" t="s">
        <v>527</v>
      </c>
      <c r="E65" s="13" t="s">
        <v>502</v>
      </c>
      <c r="F65" s="13" t="s">
        <v>495</v>
      </c>
      <c r="G65" s="13" t="s">
        <v>422</v>
      </c>
      <c r="H65" s="13" t="s">
        <v>423</v>
      </c>
      <c r="I65" s="13" t="s">
        <v>496</v>
      </c>
      <c r="J65" s="13" t="s">
        <v>497</v>
      </c>
      <c r="K65" s="13" t="s">
        <v>498</v>
      </c>
      <c r="L65" s="13" t="s">
        <v>498</v>
      </c>
      <c r="M65" s="13" t="s">
        <v>499</v>
      </c>
      <c r="N65" s="13" t="s">
        <v>3096</v>
      </c>
      <c r="O65" s="13" t="s">
        <v>3182</v>
      </c>
      <c r="P65" s="13" t="s">
        <v>3089</v>
      </c>
      <c r="Q65" s="13" t="s">
        <v>2933</v>
      </c>
      <c r="R65" s="13" t="s">
        <v>3088</v>
      </c>
      <c r="S65" s="13" t="s">
        <v>3324</v>
      </c>
      <c r="T65" s="13" t="s">
        <v>204</v>
      </c>
      <c r="U65" s="13" t="s">
        <v>204</v>
      </c>
      <c r="V65" s="13" t="s">
        <v>204</v>
      </c>
      <c r="W65" s="14">
        <v>2013</v>
      </c>
      <c r="X65" s="14">
        <f t="shared" si="4"/>
        <v>0</v>
      </c>
      <c r="Y65" s="15" t="s">
        <v>3099</v>
      </c>
      <c r="Z65" s="15" t="s">
        <v>205</v>
      </c>
      <c r="AA65" s="15" t="s">
        <v>206</v>
      </c>
      <c r="AB65" s="15" t="s">
        <v>500</v>
      </c>
      <c r="AC65" s="15" t="s">
        <v>501</v>
      </c>
      <c r="AD65" s="15" t="s">
        <v>3213</v>
      </c>
      <c r="AE65" s="15" t="s">
        <v>210</v>
      </c>
      <c r="AF65" s="15" t="s">
        <v>228</v>
      </c>
      <c r="AG65" s="15" t="s">
        <v>3183</v>
      </c>
      <c r="AH65" s="15" t="s">
        <v>516</v>
      </c>
      <c r="AI65" s="15" t="s">
        <v>525</v>
      </c>
      <c r="AJ65" s="15" t="s">
        <v>526</v>
      </c>
      <c r="AK65" s="15" t="s">
        <v>524</v>
      </c>
      <c r="AL65" s="15">
        <f>45-15</f>
        <v>30</v>
      </c>
      <c r="AM65" s="15" t="s">
        <v>217</v>
      </c>
      <c r="AN65" s="15" t="s">
        <v>218</v>
      </c>
      <c r="AO65" s="15"/>
      <c r="AP65" s="15">
        <v>569023.07999999996</v>
      </c>
      <c r="AQ65" s="15">
        <v>1299934.71</v>
      </c>
      <c r="AR65" s="15">
        <v>11.758569</v>
      </c>
      <c r="AS65" s="15">
        <v>39.633488999999997</v>
      </c>
      <c r="AT65" s="15" t="s">
        <v>520</v>
      </c>
      <c r="AU65" s="15" t="s">
        <v>521</v>
      </c>
      <c r="AV65" s="15">
        <v>1525479.0591931001</v>
      </c>
      <c r="AW65" s="15">
        <v>1378006.9392289801</v>
      </c>
      <c r="AX65" s="15">
        <v>1829</v>
      </c>
      <c r="AY65" s="15">
        <v>1833</v>
      </c>
      <c r="AZ65" s="15">
        <v>0.28061090999999999</v>
      </c>
      <c r="BA65" s="15">
        <v>0.50276242000000004</v>
      </c>
      <c r="BB65" s="15">
        <v>0.67358697999999995</v>
      </c>
      <c r="BC65" s="15">
        <v>0.79136446000000005</v>
      </c>
      <c r="BD65" s="15">
        <v>0.5555542</v>
      </c>
      <c r="BE65" s="15">
        <v>0.18527954999999999</v>
      </c>
      <c r="BF65" s="15">
        <v>6.7532140000000004E-2</v>
      </c>
      <c r="BG65" s="15">
        <v>64.580299999999994</v>
      </c>
      <c r="BH65" s="15">
        <v>1848</v>
      </c>
      <c r="BI65" s="15">
        <v>-5.4115100000000002E-4</v>
      </c>
      <c r="BJ65" s="15">
        <v>6.5083999999999997E-4</v>
      </c>
      <c r="BK65" s="15">
        <v>11.3826</v>
      </c>
      <c r="BL65" s="15">
        <v>132.44200000000001</v>
      </c>
      <c r="BM65" s="15">
        <v>-1.5572800000000001E-3</v>
      </c>
      <c r="BN65" s="15">
        <v>17.82</v>
      </c>
      <c r="BO65" s="15">
        <v>80.06</v>
      </c>
      <c r="BP65" s="15">
        <f t="shared" si="1"/>
        <v>960.72</v>
      </c>
      <c r="BQ65" s="15">
        <v>114.69</v>
      </c>
      <c r="BR65" s="15">
        <f t="shared" si="2"/>
        <v>1376.28</v>
      </c>
      <c r="BS65" s="15">
        <f t="shared" si="3"/>
        <v>1.4325505870597051</v>
      </c>
      <c r="BT65" s="15">
        <v>11.81</v>
      </c>
      <c r="BU65" s="15">
        <v>5.96</v>
      </c>
      <c r="BV65" s="15">
        <v>12.06</v>
      </c>
      <c r="BW65" s="15">
        <v>320</v>
      </c>
      <c r="BX65" s="15">
        <v>188</v>
      </c>
      <c r="BY65" s="15">
        <v>17.8</v>
      </c>
      <c r="BZ65" s="15" t="s">
        <v>303</v>
      </c>
      <c r="CA65" s="15">
        <v>0.77</v>
      </c>
      <c r="CB65" s="15">
        <v>4.0538382530200003</v>
      </c>
      <c r="CC65" s="15">
        <v>1513</v>
      </c>
      <c r="CD65" s="15">
        <v>1513</v>
      </c>
      <c r="CE65" s="15">
        <v>2074</v>
      </c>
      <c r="CF65" s="15" t="s">
        <v>222</v>
      </c>
      <c r="CG65" s="15">
        <v>1</v>
      </c>
      <c r="CH65" s="15">
        <v>0</v>
      </c>
      <c r="CI65" s="15" t="s">
        <v>465</v>
      </c>
      <c r="CJ65" s="15" t="s">
        <v>509</v>
      </c>
      <c r="CK65" s="15" t="s">
        <v>225</v>
      </c>
      <c r="CL65" s="15" t="s">
        <v>510</v>
      </c>
      <c r="CM65" s="15" t="s">
        <v>227</v>
      </c>
      <c r="CN65" s="15" t="s">
        <v>522</v>
      </c>
      <c r="CO65" s="19">
        <v>1.6280864821176</v>
      </c>
      <c r="CP65" s="16">
        <v>62.597586939999992</v>
      </c>
      <c r="CQ65" s="16">
        <v>24.627395320000002</v>
      </c>
      <c r="CR65" s="16">
        <v>12.775017739999999</v>
      </c>
      <c r="CS65" s="17" t="s">
        <v>392</v>
      </c>
      <c r="CT65" s="17" t="s">
        <v>231</v>
      </c>
      <c r="CU65" s="17">
        <v>0.15551232919134442</v>
      </c>
      <c r="CV65" s="17">
        <v>0.31437308868501529</v>
      </c>
      <c r="CW65" s="17">
        <v>0.15886075949367087</v>
      </c>
      <c r="CX65" s="17">
        <v>6.4164120471409598</v>
      </c>
      <c r="CY65" s="17">
        <v>7.1287000000000003</v>
      </c>
      <c r="CZ65" s="15">
        <v>0</v>
      </c>
      <c r="DA65" s="15">
        <v>6.5</v>
      </c>
      <c r="DB65" s="15">
        <f t="shared" si="5"/>
        <v>-0.62870000000000026</v>
      </c>
      <c r="DC65" s="15" t="s">
        <v>232</v>
      </c>
      <c r="DD65" s="17">
        <v>2.9244402985074598</v>
      </c>
      <c r="DE65" s="17">
        <v>1.7410820895522501</v>
      </c>
      <c r="DF65" s="17">
        <v>0.3967</v>
      </c>
      <c r="DG65" s="17">
        <v>0.3967</v>
      </c>
      <c r="DH65" s="17"/>
      <c r="DI65" s="17">
        <v>3.9670000000000001</v>
      </c>
      <c r="DJ65" s="17"/>
      <c r="DK65" s="17"/>
      <c r="DL65" s="17">
        <v>19.375857223681557</v>
      </c>
      <c r="DM65" s="17">
        <v>19.375857223681557</v>
      </c>
      <c r="DN65" s="17"/>
      <c r="DO65" s="17"/>
      <c r="DP65" s="17">
        <v>71.04480982016571</v>
      </c>
      <c r="DQ65" s="17">
        <v>71.04480982016571</v>
      </c>
      <c r="DR65" s="17"/>
      <c r="DS65" s="17"/>
      <c r="DT65" s="17">
        <v>0.02</v>
      </c>
      <c r="DU65" s="17">
        <v>0.2</v>
      </c>
      <c r="DV65" s="17">
        <v>19.835000000000001</v>
      </c>
      <c r="DW65" s="17">
        <v>60.103238967286103</v>
      </c>
      <c r="DX65" s="17">
        <v>0.85725777330988961</v>
      </c>
      <c r="DY65" s="17">
        <v>646.23403321582339</v>
      </c>
      <c r="DZ65" s="17">
        <v>10.215353411340661</v>
      </c>
      <c r="EA65" s="17">
        <v>3.2923250440321157</v>
      </c>
      <c r="EB65" s="17">
        <v>139.47724996349126</v>
      </c>
      <c r="EC65" s="17">
        <v>146.57863693222356</v>
      </c>
      <c r="ED65" s="17">
        <v>273.22269877884082</v>
      </c>
      <c r="EE65" s="17">
        <v>63.457353213659616</v>
      </c>
      <c r="EF65" s="17">
        <v>237.77342461700275</v>
      </c>
      <c r="EG65" s="17">
        <v>7.6302896082719407</v>
      </c>
      <c r="EH65" s="17">
        <v>9.6743982020231822</v>
      </c>
      <c r="EI65" s="17">
        <v>9.6614021435234587</v>
      </c>
      <c r="EJ65" s="17">
        <v>0.77975068997240105</v>
      </c>
      <c r="EK65" s="17">
        <v>3.2311701660791168</v>
      </c>
      <c r="EL65" s="17">
        <v>0.37584265880057321</v>
      </c>
      <c r="EM65" s="17">
        <v>2.2768558231570069</v>
      </c>
      <c r="EN65" s="17">
        <v>1.0337974983347946</v>
      </c>
      <c r="EO65" s="17">
        <v>7.5186985360443535</v>
      </c>
      <c r="EP65" s="17">
        <v>92.006164540424976</v>
      </c>
      <c r="EQ65" s="15"/>
      <c r="ER65" s="18">
        <v>1.588956</v>
      </c>
      <c r="ES65" s="18">
        <v>56.827362999999998</v>
      </c>
      <c r="ET65" s="18">
        <v>28.488234333333299</v>
      </c>
      <c r="EU65" s="18">
        <v>16.332100333333301</v>
      </c>
      <c r="EV65" s="18">
        <v>0.15469333333333299</v>
      </c>
      <c r="EW65" s="18">
        <v>0.30926933333333401</v>
      </c>
      <c r="EX65" s="18">
        <v>0.15950499999999901</v>
      </c>
      <c r="EY65" s="18">
        <v>5.8568876666666698</v>
      </c>
      <c r="EZ65" s="18">
        <v>7.03912633333334</v>
      </c>
      <c r="FA65" s="18">
        <v>3.1642716666666701</v>
      </c>
      <c r="FB65" s="18">
        <v>1.94752666666667</v>
      </c>
      <c r="FC65" s="18">
        <v>0.63969933333333295</v>
      </c>
      <c r="FD65" s="18">
        <v>6.3969933333333291</v>
      </c>
      <c r="FE65" s="18">
        <v>5.0556999999999797E-2</v>
      </c>
      <c r="FF65" s="18">
        <v>0.50556999999999797</v>
      </c>
      <c r="FG65" s="18">
        <v>12.653031891396553</v>
      </c>
      <c r="FH65" s="18">
        <v>93.289219999999801</v>
      </c>
      <c r="FI65" s="18">
        <v>4.41157633333333</v>
      </c>
      <c r="FJ65" s="18">
        <v>801.52596466666603</v>
      </c>
      <c r="FK65" s="18">
        <v>8.87435466666666</v>
      </c>
      <c r="FL65" s="18">
        <v>3.7284773333333301</v>
      </c>
      <c r="FM65" s="18">
        <v>133.36598733333301</v>
      </c>
      <c r="FN65" s="18">
        <v>183.02055799999999</v>
      </c>
      <c r="FO65" s="18">
        <v>284.92904433333302</v>
      </c>
      <c r="FP65" s="18">
        <v>79.761804333333203</v>
      </c>
      <c r="FQ65" s="18">
        <v>253.43034066666701</v>
      </c>
      <c r="FR65" s="18">
        <v>6.4166503333333296</v>
      </c>
      <c r="FS65" s="18">
        <v>9.6165616666666693</v>
      </c>
      <c r="FT65" s="18">
        <v>10.0402373333333</v>
      </c>
      <c r="FU65" s="18">
        <v>1.24343266666666</v>
      </c>
      <c r="FV65" s="18">
        <v>4.0499029999999996</v>
      </c>
      <c r="FW65" s="18">
        <v>0.481229666666667</v>
      </c>
      <c r="FX65" s="18">
        <v>2.33835033333333</v>
      </c>
      <c r="FY65" s="18">
        <v>1.08328133333333</v>
      </c>
      <c r="FZ65" s="18">
        <v>8.5532126666666795</v>
      </c>
      <c r="GA65" s="47">
        <v>90.894108666666696</v>
      </c>
      <c r="GB65" s="54"/>
    </row>
    <row r="66" spans="1:350" ht="12.75" customHeight="1" x14ac:dyDescent="0.2">
      <c r="A66" s="54"/>
      <c r="B66" s="67">
        <v>650</v>
      </c>
      <c r="C66" s="13" t="s">
        <v>528</v>
      </c>
      <c r="D66" s="13" t="s">
        <v>532</v>
      </c>
      <c r="E66" s="13" t="s">
        <v>502</v>
      </c>
      <c r="F66" s="13" t="s">
        <v>495</v>
      </c>
      <c r="G66" s="13" t="s">
        <v>422</v>
      </c>
      <c r="H66" s="13" t="s">
        <v>423</v>
      </c>
      <c r="I66" s="13" t="s">
        <v>496</v>
      </c>
      <c r="J66" s="13" t="s">
        <v>497</v>
      </c>
      <c r="K66" s="13" t="s">
        <v>498</v>
      </c>
      <c r="L66" s="13" t="s">
        <v>498</v>
      </c>
      <c r="M66" s="13" t="s">
        <v>499</v>
      </c>
      <c r="N66" s="13" t="s">
        <v>3096</v>
      </c>
      <c r="O66" s="13" t="s">
        <v>3182</v>
      </c>
      <c r="P66" s="13" t="s">
        <v>3089</v>
      </c>
      <c r="Q66" s="13" t="s">
        <v>2933</v>
      </c>
      <c r="R66" s="13" t="s">
        <v>3088</v>
      </c>
      <c r="S66" s="13" t="s">
        <v>3324</v>
      </c>
      <c r="T66" s="13" t="s">
        <v>204</v>
      </c>
      <c r="U66" s="13" t="s">
        <v>204</v>
      </c>
      <c r="V66" s="13" t="s">
        <v>204</v>
      </c>
      <c r="W66" s="14">
        <v>2013</v>
      </c>
      <c r="X66" s="14">
        <f t="shared" si="4"/>
        <v>0</v>
      </c>
      <c r="Y66" s="15" t="s">
        <v>3099</v>
      </c>
      <c r="Z66" s="15" t="s">
        <v>205</v>
      </c>
      <c r="AA66" s="15" t="s">
        <v>206</v>
      </c>
      <c r="AB66" s="15" t="s">
        <v>500</v>
      </c>
      <c r="AC66" s="15" t="s">
        <v>501</v>
      </c>
      <c r="AD66" s="15" t="s">
        <v>3213</v>
      </c>
      <c r="AE66" s="15" t="s">
        <v>210</v>
      </c>
      <c r="AF66" s="15" t="s">
        <v>228</v>
      </c>
      <c r="AG66" s="15" t="s">
        <v>3183</v>
      </c>
      <c r="AH66" s="15" t="s">
        <v>516</v>
      </c>
      <c r="AI66" s="15" t="s">
        <v>530</v>
      </c>
      <c r="AJ66" s="15" t="s">
        <v>531</v>
      </c>
      <c r="AK66" s="15" t="s">
        <v>529</v>
      </c>
      <c r="AL66" s="15">
        <f>100-45</f>
        <v>55</v>
      </c>
      <c r="AM66" s="15" t="s">
        <v>217</v>
      </c>
      <c r="AN66" s="15" t="s">
        <v>218</v>
      </c>
      <c r="AO66" s="15"/>
      <c r="AP66" s="15">
        <v>569023.07999999996</v>
      </c>
      <c r="AQ66" s="15">
        <v>1299934.71</v>
      </c>
      <c r="AR66" s="15">
        <v>11.758569</v>
      </c>
      <c r="AS66" s="15">
        <v>39.633488999999997</v>
      </c>
      <c r="AT66" s="15" t="s">
        <v>520</v>
      </c>
      <c r="AU66" s="15" t="s">
        <v>521</v>
      </c>
      <c r="AV66" s="15">
        <v>1525479.0591931001</v>
      </c>
      <c r="AW66" s="15">
        <v>1378006.9392289801</v>
      </c>
      <c r="AX66" s="15">
        <v>1829</v>
      </c>
      <c r="AY66" s="15">
        <v>1833</v>
      </c>
      <c r="AZ66" s="15">
        <v>0.28061090999999999</v>
      </c>
      <c r="BA66" s="15">
        <v>0.50276242000000004</v>
      </c>
      <c r="BB66" s="15">
        <v>0.67358697999999995</v>
      </c>
      <c r="BC66" s="15">
        <v>0.79136446000000005</v>
      </c>
      <c r="BD66" s="15">
        <v>0.5555542</v>
      </c>
      <c r="BE66" s="15">
        <v>0.18527954999999999</v>
      </c>
      <c r="BF66" s="15">
        <v>6.7532140000000004E-2</v>
      </c>
      <c r="BG66" s="15">
        <v>64.580299999999994</v>
      </c>
      <c r="BH66" s="15">
        <v>1848</v>
      </c>
      <c r="BI66" s="15">
        <v>-5.4115100000000002E-4</v>
      </c>
      <c r="BJ66" s="15">
        <v>6.5083999999999997E-4</v>
      </c>
      <c r="BK66" s="15">
        <v>11.3826</v>
      </c>
      <c r="BL66" s="15">
        <v>132.44200000000001</v>
      </c>
      <c r="BM66" s="15">
        <v>-1.5572800000000001E-3</v>
      </c>
      <c r="BN66" s="15">
        <v>17.82</v>
      </c>
      <c r="BO66" s="15">
        <v>80.06</v>
      </c>
      <c r="BP66" s="15">
        <f t="shared" si="1"/>
        <v>960.72</v>
      </c>
      <c r="BQ66" s="15">
        <v>114.69</v>
      </c>
      <c r="BR66" s="15">
        <f t="shared" si="2"/>
        <v>1376.28</v>
      </c>
      <c r="BS66" s="15">
        <f t="shared" si="3"/>
        <v>1.4325505870597051</v>
      </c>
      <c r="BT66" s="15">
        <v>11.81</v>
      </c>
      <c r="BU66" s="15">
        <v>5.96</v>
      </c>
      <c r="BV66" s="15">
        <v>12.06</v>
      </c>
      <c r="BW66" s="15">
        <v>320</v>
      </c>
      <c r="BX66" s="15">
        <v>188</v>
      </c>
      <c r="BY66" s="15">
        <v>17.8</v>
      </c>
      <c r="BZ66" s="15" t="s">
        <v>303</v>
      </c>
      <c r="CA66" s="15">
        <v>0.77</v>
      </c>
      <c r="CB66" s="15">
        <v>4.0538382530200003</v>
      </c>
      <c r="CC66" s="15">
        <v>1513</v>
      </c>
      <c r="CD66" s="15">
        <v>1513</v>
      </c>
      <c r="CE66" s="15">
        <v>2074</v>
      </c>
      <c r="CF66" s="15" t="s">
        <v>222</v>
      </c>
      <c r="CG66" s="15">
        <v>1</v>
      </c>
      <c r="CH66" s="15">
        <v>0</v>
      </c>
      <c r="CI66" s="15" t="s">
        <v>465</v>
      </c>
      <c r="CJ66" s="15" t="s">
        <v>509</v>
      </c>
      <c r="CK66" s="15" t="s">
        <v>225</v>
      </c>
      <c r="CL66" s="15" t="s">
        <v>510</v>
      </c>
      <c r="CM66" s="15" t="s">
        <v>227</v>
      </c>
      <c r="CN66" s="15" t="s">
        <v>522</v>
      </c>
      <c r="CO66" s="19">
        <v>1.74081127500505</v>
      </c>
      <c r="CP66" s="16">
        <v>70.04968062700496</v>
      </c>
      <c r="CQ66" s="16">
        <v>19.943222141994323</v>
      </c>
      <c r="CR66" s="16">
        <v>10.007097231000708</v>
      </c>
      <c r="CS66" s="17" t="s">
        <v>392</v>
      </c>
      <c r="CT66" s="17" t="s">
        <v>231</v>
      </c>
      <c r="CU66" s="17">
        <v>8.3269155387488747E-2</v>
      </c>
      <c r="CV66" s="17">
        <v>0.24838709677419354</v>
      </c>
      <c r="CW66" s="17">
        <v>0.1651179413867048</v>
      </c>
      <c r="CX66" s="17">
        <v>7.4266792809839179</v>
      </c>
      <c r="CY66" s="17">
        <v>6.8354900000000001</v>
      </c>
      <c r="CZ66" s="15">
        <v>0</v>
      </c>
      <c r="DA66" s="15">
        <v>6.5</v>
      </c>
      <c r="DB66" s="15">
        <f t="shared" si="5"/>
        <v>-0.33549000000000007</v>
      </c>
      <c r="DC66" s="15" t="s">
        <v>232</v>
      </c>
      <c r="DD66" s="17">
        <v>2.5258048032703102</v>
      </c>
      <c r="DE66" s="17">
        <v>1.2380633622892201</v>
      </c>
      <c r="DF66" s="17">
        <v>0.21479999999999999</v>
      </c>
      <c r="DG66" s="17">
        <v>0.21479999999999999</v>
      </c>
      <c r="DH66" s="17"/>
      <c r="DI66" s="17">
        <v>2.1479999999999997</v>
      </c>
      <c r="DJ66" s="17"/>
      <c r="DK66" s="17"/>
      <c r="DL66" s="17">
        <v>20.565944402909658</v>
      </c>
      <c r="DM66" s="17">
        <v>20.565944402909658</v>
      </c>
      <c r="DN66" s="17"/>
      <c r="DO66" s="17"/>
      <c r="DP66" s="17">
        <v>75.408462810668738</v>
      </c>
      <c r="DQ66" s="17">
        <v>75.408462810668738</v>
      </c>
      <c r="DR66" s="17"/>
      <c r="DS66" s="17"/>
      <c r="DT66" s="17">
        <v>1.72E-2</v>
      </c>
      <c r="DU66" s="17">
        <v>0.17199999999999999</v>
      </c>
      <c r="DV66" s="17">
        <v>12.488372093023255</v>
      </c>
      <c r="DW66" s="17">
        <v>53.784122716673636</v>
      </c>
      <c r="DX66" s="17">
        <v>0.54041723318440371</v>
      </c>
      <c r="DY66" s="17">
        <v>658.57335505334731</v>
      </c>
      <c r="DZ66" s="17">
        <v>5.4677293410756276</v>
      </c>
      <c r="EA66" s="17">
        <v>2.3581013736098324</v>
      </c>
      <c r="EB66" s="17">
        <v>107.90494603424267</v>
      </c>
      <c r="EC66" s="17">
        <v>139.15940862694561</v>
      </c>
      <c r="ED66" s="17">
        <v>194.5613091875523</v>
      </c>
      <c r="EE66" s="17">
        <v>42.944392393169451</v>
      </c>
      <c r="EF66" s="17">
        <v>179.09382416588912</v>
      </c>
      <c r="EG66" s="17">
        <v>3.5304066719424685</v>
      </c>
      <c r="EH66" s="17">
        <v>8.4473070469320088</v>
      </c>
      <c r="EI66" s="17">
        <v>8.5870593846234318</v>
      </c>
      <c r="EJ66" s="17">
        <v>0.26871338912133891</v>
      </c>
      <c r="EK66" s="17">
        <v>3.2928667752667367</v>
      </c>
      <c r="EL66" s="17">
        <v>0.35681899647934773</v>
      </c>
      <c r="EM66" s="17">
        <v>1.6213442432296026</v>
      </c>
      <c r="EN66" s="17">
        <v>0.77866880072125699</v>
      </c>
      <c r="EO66" s="17">
        <v>6.5875400428636803</v>
      </c>
      <c r="EP66" s="17">
        <v>91.835476920563352</v>
      </c>
      <c r="EQ66" s="15"/>
      <c r="ER66" s="18">
        <v>1.6136923333333399</v>
      </c>
      <c r="ES66" s="18">
        <v>59.422257333333199</v>
      </c>
      <c r="ET66" s="18">
        <v>23.233661000000001</v>
      </c>
      <c r="EU66" s="18">
        <v>16.133279999999999</v>
      </c>
      <c r="EV66" s="18">
        <v>0.11827033333333301</v>
      </c>
      <c r="EW66" s="18">
        <v>0.287252333333333</v>
      </c>
      <c r="EX66" s="18">
        <v>0.174358333333334</v>
      </c>
      <c r="EY66" s="18">
        <v>7.2604813333333098</v>
      </c>
      <c r="EZ66" s="18">
        <v>6.8847533333333404</v>
      </c>
      <c r="FA66" s="18">
        <v>3.2389006666666602</v>
      </c>
      <c r="FB66" s="18">
        <v>1.8872216666666699</v>
      </c>
      <c r="FC66" s="18">
        <v>0.90057233333333297</v>
      </c>
      <c r="FD66" s="18">
        <v>9.0057233333333304</v>
      </c>
      <c r="FE66" s="18">
        <v>6.4158666666666503E-2</v>
      </c>
      <c r="FF66" s="18">
        <v>0.64158666666666497</v>
      </c>
      <c r="FG66" s="18">
        <v>14.036643529582939</v>
      </c>
      <c r="FH66" s="18">
        <v>135.776289666666</v>
      </c>
      <c r="FI66" s="18">
        <v>4.6395429999999998</v>
      </c>
      <c r="FJ66" s="18">
        <v>841.903816333333</v>
      </c>
      <c r="FK66" s="18">
        <v>6.0339229999999899</v>
      </c>
      <c r="FL66" s="18">
        <v>8.5353233333333396</v>
      </c>
      <c r="FM66" s="18">
        <v>125.53089933333401</v>
      </c>
      <c r="FN66" s="18">
        <v>200.841498</v>
      </c>
      <c r="FO66" s="18">
        <v>281.152568999999</v>
      </c>
      <c r="FP66" s="18">
        <v>78.567966333333302</v>
      </c>
      <c r="FQ66" s="18">
        <v>231.20796100000001</v>
      </c>
      <c r="FR66" s="18">
        <v>4.0793383333333297</v>
      </c>
      <c r="FS66" s="18">
        <v>10.953910333333299</v>
      </c>
      <c r="FT66" s="18">
        <v>9.9087463333333403</v>
      </c>
      <c r="FU66" s="18">
        <v>1.7788236666666699</v>
      </c>
      <c r="FV66" s="18">
        <v>4.1903926666666598</v>
      </c>
      <c r="FW66" s="18">
        <v>0.52456800000000103</v>
      </c>
      <c r="FX66" s="18">
        <v>2.321809</v>
      </c>
      <c r="FY66" s="18">
        <v>1.0061353333333301</v>
      </c>
      <c r="FZ66" s="18">
        <v>9.2246220000000108</v>
      </c>
      <c r="GA66" s="47">
        <v>88.826115333333107</v>
      </c>
      <c r="GB66" s="54"/>
    </row>
    <row r="67" spans="1:350" s="2" customFormat="1" ht="12.75" customHeight="1" x14ac:dyDescent="0.2">
      <c r="A67" s="73"/>
      <c r="B67" s="67">
        <v>651</v>
      </c>
      <c r="C67" s="13" t="s">
        <v>533</v>
      </c>
      <c r="D67" s="13"/>
      <c r="E67" s="13" t="s">
        <v>502</v>
      </c>
      <c r="F67" s="13" t="s">
        <v>495</v>
      </c>
      <c r="G67" s="13" t="s">
        <v>422</v>
      </c>
      <c r="H67" s="13" t="s">
        <v>423</v>
      </c>
      <c r="I67" s="13" t="s">
        <v>496</v>
      </c>
      <c r="J67" s="13" t="s">
        <v>497</v>
      </c>
      <c r="K67" s="13" t="s">
        <v>498</v>
      </c>
      <c r="L67" s="13" t="s">
        <v>498</v>
      </c>
      <c r="M67" s="13" t="s">
        <v>499</v>
      </c>
      <c r="N67" s="13" t="s">
        <v>3096</v>
      </c>
      <c r="O67" s="13" t="s">
        <v>3182</v>
      </c>
      <c r="P67" s="13" t="s">
        <v>3089</v>
      </c>
      <c r="Q67" s="13" t="s">
        <v>2933</v>
      </c>
      <c r="R67" s="13" t="s">
        <v>3088</v>
      </c>
      <c r="S67" s="13" t="s">
        <v>3324</v>
      </c>
      <c r="T67" s="13" t="s">
        <v>204</v>
      </c>
      <c r="U67" s="13" t="s">
        <v>204</v>
      </c>
      <c r="V67" s="13" t="s">
        <v>204</v>
      </c>
      <c r="W67" s="14">
        <v>2013</v>
      </c>
      <c r="X67" s="14">
        <f t="shared" si="4"/>
        <v>0</v>
      </c>
      <c r="Y67" s="15" t="s">
        <v>3099</v>
      </c>
      <c r="Z67" s="15" t="s">
        <v>205</v>
      </c>
      <c r="AA67" s="15" t="s">
        <v>206</v>
      </c>
      <c r="AB67" s="15" t="s">
        <v>500</v>
      </c>
      <c r="AC67" s="15" t="s">
        <v>501</v>
      </c>
      <c r="AD67" s="15" t="s">
        <v>3213</v>
      </c>
      <c r="AE67" s="15" t="s">
        <v>210</v>
      </c>
      <c r="AF67" s="15" t="s">
        <v>228</v>
      </c>
      <c r="AG67" s="15" t="s">
        <v>3183</v>
      </c>
      <c r="AH67" s="15" t="s">
        <v>212</v>
      </c>
      <c r="AI67" s="15" t="s">
        <v>534</v>
      </c>
      <c r="AJ67" s="15"/>
      <c r="AK67" s="15" t="s">
        <v>213</v>
      </c>
      <c r="AL67" s="15">
        <f t="shared" ref="AL67:AL69" si="6">15-0</f>
        <v>15</v>
      </c>
      <c r="AM67" s="15" t="s">
        <v>535</v>
      </c>
      <c r="AN67" s="15" t="s">
        <v>218</v>
      </c>
      <c r="AO67" s="15"/>
      <c r="AP67" s="15">
        <v>569054.92000000004</v>
      </c>
      <c r="AQ67" s="15">
        <v>1299909.29</v>
      </c>
      <c r="AR67" s="15">
        <v>11.758338999999999</v>
      </c>
      <c r="AS67" s="15">
        <v>39.633780999999999</v>
      </c>
      <c r="AT67" s="15" t="s">
        <v>536</v>
      </c>
      <c r="AU67" s="15" t="s">
        <v>537</v>
      </c>
      <c r="AV67" s="15">
        <v>1525479.0591931001</v>
      </c>
      <c r="AW67" s="15">
        <v>1378006.9392289801</v>
      </c>
      <c r="AX67" s="15">
        <v>1826</v>
      </c>
      <c r="AY67" s="15">
        <v>1809</v>
      </c>
      <c r="AZ67" s="15">
        <v>0.28061090999999999</v>
      </c>
      <c r="BA67" s="15">
        <v>0.50276242000000004</v>
      </c>
      <c r="BB67" s="15">
        <v>0.67358697999999995</v>
      </c>
      <c r="BC67" s="15">
        <v>0.79136446000000005</v>
      </c>
      <c r="BD67" s="15">
        <v>0.5555542</v>
      </c>
      <c r="BE67" s="15">
        <v>0.18527954999999999</v>
      </c>
      <c r="BF67" s="15">
        <v>6.7532140000000004E-2</v>
      </c>
      <c r="BG67" s="15">
        <v>64.580299999999994</v>
      </c>
      <c r="BH67" s="15">
        <v>1848</v>
      </c>
      <c r="BI67" s="15">
        <v>-5.4115100000000002E-4</v>
      </c>
      <c r="BJ67" s="15">
        <v>6.5083999999999997E-4</v>
      </c>
      <c r="BK67" s="15">
        <v>11.3826</v>
      </c>
      <c r="BL67" s="15">
        <v>132.44200000000001</v>
      </c>
      <c r="BM67" s="15">
        <v>-1.5572800000000001E-3</v>
      </c>
      <c r="BN67" s="15">
        <v>17.82</v>
      </c>
      <c r="BO67" s="15">
        <v>80.06</v>
      </c>
      <c r="BP67" s="15">
        <f t="shared" si="1"/>
        <v>960.72</v>
      </c>
      <c r="BQ67" s="15">
        <v>114.69</v>
      </c>
      <c r="BR67" s="15">
        <f t="shared" si="2"/>
        <v>1376.28</v>
      </c>
      <c r="BS67" s="15">
        <f t="shared" si="3"/>
        <v>1.4325505870597051</v>
      </c>
      <c r="BT67" s="15">
        <v>11.81</v>
      </c>
      <c r="BU67" s="15">
        <v>5.96</v>
      </c>
      <c r="BV67" s="15">
        <v>12.06</v>
      </c>
      <c r="BW67" s="15">
        <v>320</v>
      </c>
      <c r="BX67" s="15">
        <v>188</v>
      </c>
      <c r="BY67" s="15">
        <v>17.8</v>
      </c>
      <c r="BZ67" s="15" t="s">
        <v>303</v>
      </c>
      <c r="CA67" s="15">
        <v>0.77</v>
      </c>
      <c r="CB67" s="15">
        <v>4.0553216934199998</v>
      </c>
      <c r="CC67" s="15">
        <v>1513</v>
      </c>
      <c r="CD67" s="15">
        <v>1513</v>
      </c>
      <c r="CE67" s="15">
        <v>2074</v>
      </c>
      <c r="CF67" s="15" t="s">
        <v>222</v>
      </c>
      <c r="CG67" s="15">
        <v>1</v>
      </c>
      <c r="CH67" s="15">
        <v>0</v>
      </c>
      <c r="CI67" s="15" t="s">
        <v>465</v>
      </c>
      <c r="CJ67" s="15" t="s">
        <v>509</v>
      </c>
      <c r="CK67" s="15" t="s">
        <v>225</v>
      </c>
      <c r="CL67" s="15" t="s">
        <v>510</v>
      </c>
      <c r="CM67" s="15" t="s">
        <v>227</v>
      </c>
      <c r="CN67" s="15" t="s">
        <v>522</v>
      </c>
      <c r="CO67" s="16">
        <v>1.5401626666666699</v>
      </c>
      <c r="CP67" s="16">
        <v>57.204009320725078</v>
      </c>
      <c r="CQ67" s="16">
        <v>24.133778554715498</v>
      </c>
      <c r="CR67" s="16">
        <v>18.662212124559428</v>
      </c>
      <c r="CS67" s="17" t="s">
        <v>392</v>
      </c>
      <c r="CT67" s="17" t="s">
        <v>231</v>
      </c>
      <c r="CU67" s="16">
        <v>0.113151</v>
      </c>
      <c r="CV67" s="16">
        <v>0.256149666666667</v>
      </c>
      <c r="CW67" s="16">
        <v>0.14757666666666699</v>
      </c>
      <c r="CX67" s="16">
        <v>5.8837546666666602</v>
      </c>
      <c r="CY67" s="16">
        <v>6.7683260000000098</v>
      </c>
      <c r="CZ67" s="15">
        <v>0</v>
      </c>
      <c r="DA67" s="15">
        <v>6.5</v>
      </c>
      <c r="DB67" s="15">
        <f t="shared" si="5"/>
        <v>-0.26832600000000983</v>
      </c>
      <c r="DC67" s="15" t="s">
        <v>232</v>
      </c>
      <c r="DD67" s="16">
        <v>3.6997360000000001</v>
      </c>
      <c r="DE67" s="16">
        <v>2.4380183333333298</v>
      </c>
      <c r="DF67" s="16">
        <v>1.4094593333333301</v>
      </c>
      <c r="DG67" s="16"/>
      <c r="DH67" s="16">
        <v>1.4094593333333301</v>
      </c>
      <c r="DI67" s="16">
        <v>14.0945933333333</v>
      </c>
      <c r="DJ67" s="16"/>
      <c r="DK67" s="16">
        <v>14.0945933333333</v>
      </c>
      <c r="DL67" s="16">
        <v>32.561949680773324</v>
      </c>
      <c r="DM67" s="16"/>
      <c r="DN67" s="16"/>
      <c r="DO67" s="16">
        <v>32.561949680773324</v>
      </c>
      <c r="DP67" s="16">
        <v>119.39381549616886</v>
      </c>
      <c r="DQ67" s="16"/>
      <c r="DR67" s="16"/>
      <c r="DS67" s="16">
        <v>119.39381549616886</v>
      </c>
      <c r="DT67" s="16">
        <v>0.111527</v>
      </c>
      <c r="DU67" s="16">
        <v>1.11527</v>
      </c>
      <c r="DV67" s="16">
        <v>12.637830600063932</v>
      </c>
      <c r="DW67" s="16">
        <v>115.686215333333</v>
      </c>
      <c r="DX67" s="16">
        <v>9.5502356666666604</v>
      </c>
      <c r="DY67" s="16">
        <v>1158.8607296666701</v>
      </c>
      <c r="DZ67" s="16">
        <v>9.966011</v>
      </c>
      <c r="EA67" s="16">
        <v>7.1455316666666597</v>
      </c>
      <c r="EB67" s="16">
        <v>163.072291333333</v>
      </c>
      <c r="EC67" s="16">
        <v>258.78926899999999</v>
      </c>
      <c r="ED67" s="16">
        <v>361.53602100000001</v>
      </c>
      <c r="EE67" s="16">
        <v>95.840101666666797</v>
      </c>
      <c r="EF67" s="16">
        <v>259.517879666667</v>
      </c>
      <c r="EG67" s="16">
        <v>4.2256306666666701</v>
      </c>
      <c r="EH67" s="16">
        <v>14.0915693333333</v>
      </c>
      <c r="EI67" s="16">
        <v>10.823929</v>
      </c>
      <c r="EJ67" s="16">
        <v>2.4598070000000001</v>
      </c>
      <c r="EK67" s="16">
        <v>6.0016003333333297</v>
      </c>
      <c r="EL67" s="16">
        <v>0.65440900000000002</v>
      </c>
      <c r="EM67" s="16">
        <v>2.8973646666666699</v>
      </c>
      <c r="EN67" s="16">
        <v>1.1145336666666701</v>
      </c>
      <c r="EO67" s="16">
        <v>12.536213999999999</v>
      </c>
      <c r="EP67" s="16">
        <v>89.725000666666602</v>
      </c>
      <c r="EQ67" s="15"/>
      <c r="ER67" s="18">
        <v>1.5401626666666699</v>
      </c>
      <c r="ES67" s="18">
        <v>57.328033333333401</v>
      </c>
      <c r="ET67" s="18">
        <v>24.186102999999999</v>
      </c>
      <c r="EU67" s="18">
        <v>18.702673666666701</v>
      </c>
      <c r="EV67" s="18">
        <v>0.113151</v>
      </c>
      <c r="EW67" s="18">
        <v>0.256149666666667</v>
      </c>
      <c r="EX67" s="18">
        <v>0.14757666666666699</v>
      </c>
      <c r="EY67" s="18">
        <v>5.8837546666666602</v>
      </c>
      <c r="EZ67" s="18">
        <v>6.7683260000000098</v>
      </c>
      <c r="FA67" s="18">
        <v>3.6997360000000001</v>
      </c>
      <c r="FB67" s="18">
        <v>2.4380183333333298</v>
      </c>
      <c r="FC67" s="18">
        <v>1.4094593333333301</v>
      </c>
      <c r="FD67" s="18">
        <v>14.0945933333333</v>
      </c>
      <c r="FE67" s="18">
        <v>0.111527</v>
      </c>
      <c r="FF67" s="18">
        <v>1.11527</v>
      </c>
      <c r="FG67" s="18">
        <v>12.637830600063932</v>
      </c>
      <c r="FH67" s="18">
        <v>115.686215333333</v>
      </c>
      <c r="FI67" s="18">
        <v>9.5502356666666604</v>
      </c>
      <c r="FJ67" s="18">
        <v>1158.8607296666701</v>
      </c>
      <c r="FK67" s="18">
        <v>9.966011</v>
      </c>
      <c r="FL67" s="18">
        <v>7.1455316666666597</v>
      </c>
      <c r="FM67" s="18">
        <v>163.072291333333</v>
      </c>
      <c r="FN67" s="18">
        <v>258.78926899999999</v>
      </c>
      <c r="FO67" s="18">
        <v>361.53602100000001</v>
      </c>
      <c r="FP67" s="18">
        <v>95.840101666666797</v>
      </c>
      <c r="FQ67" s="18">
        <v>259.517879666667</v>
      </c>
      <c r="FR67" s="18">
        <v>4.2256306666666701</v>
      </c>
      <c r="FS67" s="18">
        <v>14.0915693333333</v>
      </c>
      <c r="FT67" s="18">
        <v>10.823929</v>
      </c>
      <c r="FU67" s="18">
        <v>2.4598070000000001</v>
      </c>
      <c r="FV67" s="18">
        <v>6.0016003333333297</v>
      </c>
      <c r="FW67" s="18">
        <v>0.65440900000000002</v>
      </c>
      <c r="FX67" s="18">
        <v>2.8973646666666699</v>
      </c>
      <c r="FY67" s="18">
        <v>1.1145336666666701</v>
      </c>
      <c r="FZ67" s="18">
        <v>12.536213999999999</v>
      </c>
      <c r="GA67" s="47">
        <v>89.725000666666602</v>
      </c>
      <c r="GB67" s="54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</row>
    <row r="68" spans="1:350" s="2" customFormat="1" ht="12.75" customHeight="1" x14ac:dyDescent="0.2">
      <c r="A68" s="73"/>
      <c r="B68" s="67">
        <v>652</v>
      </c>
      <c r="C68" s="13" t="s">
        <v>538</v>
      </c>
      <c r="D68" s="13"/>
      <c r="E68" s="13" t="s">
        <v>502</v>
      </c>
      <c r="F68" s="13" t="s">
        <v>495</v>
      </c>
      <c r="G68" s="13" t="s">
        <v>422</v>
      </c>
      <c r="H68" s="13" t="s">
        <v>423</v>
      </c>
      <c r="I68" s="13" t="s">
        <v>496</v>
      </c>
      <c r="J68" s="13" t="s">
        <v>497</v>
      </c>
      <c r="K68" s="13" t="s">
        <v>498</v>
      </c>
      <c r="L68" s="13" t="s">
        <v>498</v>
      </c>
      <c r="M68" s="13" t="s">
        <v>499</v>
      </c>
      <c r="N68" s="13" t="s">
        <v>3096</v>
      </c>
      <c r="O68" s="13" t="s">
        <v>3182</v>
      </c>
      <c r="P68" s="13" t="s">
        <v>3089</v>
      </c>
      <c r="Q68" s="13" t="s">
        <v>2933</v>
      </c>
      <c r="R68" s="13" t="s">
        <v>3088</v>
      </c>
      <c r="S68" s="13" t="s">
        <v>3324</v>
      </c>
      <c r="T68" s="13" t="s">
        <v>204</v>
      </c>
      <c r="U68" s="13" t="s">
        <v>204</v>
      </c>
      <c r="V68" s="13" t="s">
        <v>204</v>
      </c>
      <c r="W68" s="14">
        <v>2013</v>
      </c>
      <c r="X68" s="14">
        <f t="shared" si="4"/>
        <v>0</v>
      </c>
      <c r="Y68" s="15" t="s">
        <v>3099</v>
      </c>
      <c r="Z68" s="15" t="s">
        <v>205</v>
      </c>
      <c r="AA68" s="15" t="s">
        <v>206</v>
      </c>
      <c r="AB68" s="15" t="s">
        <v>500</v>
      </c>
      <c r="AC68" s="15" t="s">
        <v>501</v>
      </c>
      <c r="AD68" s="15" t="s">
        <v>3213</v>
      </c>
      <c r="AE68" s="15" t="s">
        <v>210</v>
      </c>
      <c r="AF68" s="15" t="s">
        <v>228</v>
      </c>
      <c r="AG68" s="15" t="s">
        <v>3183</v>
      </c>
      <c r="AH68" s="15" t="s">
        <v>212</v>
      </c>
      <c r="AI68" s="15" t="s">
        <v>539</v>
      </c>
      <c r="AJ68" s="15"/>
      <c r="AK68" s="15" t="s">
        <v>213</v>
      </c>
      <c r="AL68" s="15">
        <f t="shared" si="6"/>
        <v>15</v>
      </c>
      <c r="AM68" s="15" t="s">
        <v>535</v>
      </c>
      <c r="AN68" s="15" t="s">
        <v>218</v>
      </c>
      <c r="AO68" s="15"/>
      <c r="AP68" s="15">
        <v>568996.47</v>
      </c>
      <c r="AQ68" s="15">
        <v>1299926.05</v>
      </c>
      <c r="AR68" s="15">
        <v>11.758492</v>
      </c>
      <c r="AS68" s="15">
        <v>39.633243999999998</v>
      </c>
      <c r="AT68" s="15" t="s">
        <v>540</v>
      </c>
      <c r="AU68" s="15" t="s">
        <v>541</v>
      </c>
      <c r="AV68" s="15">
        <v>1525479.0591931001</v>
      </c>
      <c r="AW68" s="15">
        <v>1378006.9392289801</v>
      </c>
      <c r="AX68" s="15">
        <v>1835</v>
      </c>
      <c r="AY68" s="15">
        <v>1811</v>
      </c>
      <c r="AZ68" s="15">
        <v>0.28061090999999999</v>
      </c>
      <c r="BA68" s="15">
        <v>0.50276242000000004</v>
      </c>
      <c r="BB68" s="15">
        <v>0.67358697999999995</v>
      </c>
      <c r="BC68" s="15">
        <v>0.79136446000000005</v>
      </c>
      <c r="BD68" s="15">
        <v>0.5555542</v>
      </c>
      <c r="BE68" s="15">
        <v>0.18527954999999999</v>
      </c>
      <c r="BF68" s="15">
        <v>6.7532140000000004E-2</v>
      </c>
      <c r="BG68" s="15">
        <v>64.580299999999994</v>
      </c>
      <c r="BH68" s="15">
        <v>1848</v>
      </c>
      <c r="BI68" s="15">
        <v>-5.4115100000000002E-4</v>
      </c>
      <c r="BJ68" s="15">
        <v>6.5083999999999997E-4</v>
      </c>
      <c r="BK68" s="15">
        <v>11.3826</v>
      </c>
      <c r="BL68" s="15">
        <v>132.44200000000001</v>
      </c>
      <c r="BM68" s="15">
        <v>-1.5572800000000001E-3</v>
      </c>
      <c r="BN68" s="15">
        <v>17.82</v>
      </c>
      <c r="BO68" s="15">
        <v>80.06</v>
      </c>
      <c r="BP68" s="15">
        <f t="shared" si="1"/>
        <v>960.72</v>
      </c>
      <c r="BQ68" s="15">
        <v>114.69</v>
      </c>
      <c r="BR68" s="15">
        <f t="shared" si="2"/>
        <v>1376.28</v>
      </c>
      <c r="BS68" s="15">
        <f t="shared" si="3"/>
        <v>1.4325505870597051</v>
      </c>
      <c r="BT68" s="15">
        <v>11.81</v>
      </c>
      <c r="BU68" s="15">
        <v>5.96</v>
      </c>
      <c r="BV68" s="15">
        <v>12.06</v>
      </c>
      <c r="BW68" s="15">
        <v>320</v>
      </c>
      <c r="BX68" s="15">
        <v>188</v>
      </c>
      <c r="BY68" s="15">
        <v>17.8</v>
      </c>
      <c r="BZ68" s="15" t="s">
        <v>303</v>
      </c>
      <c r="CA68" s="15">
        <v>0.77</v>
      </c>
      <c r="CB68" s="15">
        <v>4.0584425926199996</v>
      </c>
      <c r="CC68" s="15">
        <v>1513</v>
      </c>
      <c r="CD68" s="15">
        <v>1513</v>
      </c>
      <c r="CE68" s="15">
        <v>2074</v>
      </c>
      <c r="CF68" s="15" t="s">
        <v>222</v>
      </c>
      <c r="CG68" s="15">
        <v>1</v>
      </c>
      <c r="CH68" s="15">
        <v>0</v>
      </c>
      <c r="CI68" s="15" t="s">
        <v>465</v>
      </c>
      <c r="CJ68" s="15" t="s">
        <v>509</v>
      </c>
      <c r="CK68" s="15" t="s">
        <v>225</v>
      </c>
      <c r="CL68" s="15" t="s">
        <v>510</v>
      </c>
      <c r="CM68" s="15" t="s">
        <v>227</v>
      </c>
      <c r="CN68" s="15" t="s">
        <v>522</v>
      </c>
      <c r="CO68" s="16">
        <v>1.5183473333333299</v>
      </c>
      <c r="CP68" s="16">
        <v>35.306270126102291</v>
      </c>
      <c r="CQ68" s="16">
        <v>40.805343875045416</v>
      </c>
      <c r="CR68" s="16">
        <v>23.888385998852286</v>
      </c>
      <c r="CS68" s="17" t="s">
        <v>392</v>
      </c>
      <c r="CT68" s="17" t="s">
        <v>231</v>
      </c>
      <c r="CU68" s="16">
        <v>0.16685266666666701</v>
      </c>
      <c r="CV68" s="16">
        <v>0.33871899999999999</v>
      </c>
      <c r="CW68" s="16">
        <v>0.16785433333333299</v>
      </c>
      <c r="CX68" s="16">
        <v>3.9387639999999999</v>
      </c>
      <c r="CY68" s="16">
        <v>6.9200540000000004</v>
      </c>
      <c r="CZ68" s="15">
        <v>0</v>
      </c>
      <c r="DA68" s="15">
        <v>6.5</v>
      </c>
      <c r="DB68" s="15">
        <f t="shared" si="5"/>
        <v>-0.42005400000000037</v>
      </c>
      <c r="DC68" s="15" t="s">
        <v>232</v>
      </c>
      <c r="DD68" s="16">
        <v>3.7038123333333299</v>
      </c>
      <c r="DE68" s="16">
        <v>2.2872733333333302</v>
      </c>
      <c r="DF68" s="16">
        <v>1.3545416666666701</v>
      </c>
      <c r="DG68" s="16"/>
      <c r="DH68" s="16">
        <v>1.3545416666666701</v>
      </c>
      <c r="DI68" s="16">
        <v>13.5454166666667</v>
      </c>
      <c r="DJ68" s="16"/>
      <c r="DK68" s="16">
        <v>13.5454166666667</v>
      </c>
      <c r="DL68" s="16">
        <v>30.849970912083336</v>
      </c>
      <c r="DM68" s="16"/>
      <c r="DN68" s="16"/>
      <c r="DO68" s="16">
        <v>30.849970912083336</v>
      </c>
      <c r="DP68" s="16">
        <v>113.11656001097222</v>
      </c>
      <c r="DQ68" s="16"/>
      <c r="DR68" s="16"/>
      <c r="DS68" s="16">
        <v>113.11656001097222</v>
      </c>
      <c r="DT68" s="16">
        <v>0.113433333333333</v>
      </c>
      <c r="DU68" s="16">
        <v>1.1343333333333301</v>
      </c>
      <c r="DV68" s="16">
        <v>11.941301792536063</v>
      </c>
      <c r="DW68" s="16">
        <v>92.7656603333334</v>
      </c>
      <c r="DX68" s="16">
        <v>9.6489386666666608</v>
      </c>
      <c r="DY68" s="16">
        <v>1228.4012700000001</v>
      </c>
      <c r="DZ68" s="16">
        <v>8.8634153333333305</v>
      </c>
      <c r="EA68" s="16">
        <v>4.6603633333333301</v>
      </c>
      <c r="EB68" s="16">
        <v>151.990735</v>
      </c>
      <c r="EC68" s="16">
        <v>268.92773333333298</v>
      </c>
      <c r="ED68" s="16">
        <v>431.21139399999998</v>
      </c>
      <c r="EE68" s="16">
        <v>97.159506999999905</v>
      </c>
      <c r="EF68" s="16">
        <v>286.42479366666697</v>
      </c>
      <c r="EG68" s="16">
        <v>4.4556610000000001</v>
      </c>
      <c r="EH68" s="16">
        <v>13.3755276666667</v>
      </c>
      <c r="EI68" s="16">
        <v>10.881437999999999</v>
      </c>
      <c r="EJ68" s="16">
        <v>2.0817523333333301</v>
      </c>
      <c r="EK68" s="16">
        <v>6.2478033333333398</v>
      </c>
      <c r="EL68" s="16">
        <v>0.70223466666666701</v>
      </c>
      <c r="EM68" s="16">
        <v>3.7652713333333301</v>
      </c>
      <c r="EN68" s="16">
        <v>1.23947766666667</v>
      </c>
      <c r="EO68" s="16">
        <v>13.0358673333333</v>
      </c>
      <c r="EP68" s="16">
        <v>92.577358666666697</v>
      </c>
      <c r="EQ68" s="15"/>
      <c r="ER68" s="18">
        <v>1.5183473333333299</v>
      </c>
      <c r="ES68" s="18">
        <v>35.755252666666799</v>
      </c>
      <c r="ET68" s="18">
        <v>41.324257000000003</v>
      </c>
      <c r="EU68" s="18">
        <v>24.192169666666601</v>
      </c>
      <c r="EV68" s="18">
        <v>0.16685266666666701</v>
      </c>
      <c r="EW68" s="18">
        <v>0.33871899999999999</v>
      </c>
      <c r="EX68" s="18">
        <v>0.16785433333333299</v>
      </c>
      <c r="EY68" s="18">
        <v>3.9387639999999999</v>
      </c>
      <c r="EZ68" s="18">
        <v>6.9200540000000004</v>
      </c>
      <c r="FA68" s="18">
        <v>3.7038123333333299</v>
      </c>
      <c r="FB68" s="18">
        <v>2.2872733333333302</v>
      </c>
      <c r="FC68" s="18">
        <v>1.3545416666666701</v>
      </c>
      <c r="FD68" s="18">
        <v>13.5454166666667</v>
      </c>
      <c r="FE68" s="18">
        <v>0.113433333333333</v>
      </c>
      <c r="FF68" s="18">
        <v>1.1343333333333301</v>
      </c>
      <c r="FG68" s="18">
        <v>11.941301792536063</v>
      </c>
      <c r="FH68" s="18">
        <v>92.7656603333334</v>
      </c>
      <c r="FI68" s="18">
        <v>9.6489386666666608</v>
      </c>
      <c r="FJ68" s="18">
        <v>1228.4012700000001</v>
      </c>
      <c r="FK68" s="18">
        <v>8.8634153333333305</v>
      </c>
      <c r="FL68" s="18">
        <v>4.6603633333333301</v>
      </c>
      <c r="FM68" s="18">
        <v>151.990735</v>
      </c>
      <c r="FN68" s="18">
        <v>268.92773333333298</v>
      </c>
      <c r="FO68" s="18">
        <v>431.21139399999998</v>
      </c>
      <c r="FP68" s="18">
        <v>97.159506999999905</v>
      </c>
      <c r="FQ68" s="18">
        <v>286.42479366666697</v>
      </c>
      <c r="FR68" s="18">
        <v>4.4556610000000001</v>
      </c>
      <c r="FS68" s="18">
        <v>13.3755276666667</v>
      </c>
      <c r="FT68" s="18">
        <v>10.881437999999999</v>
      </c>
      <c r="FU68" s="18">
        <v>2.0817523333333301</v>
      </c>
      <c r="FV68" s="18">
        <v>6.2478033333333398</v>
      </c>
      <c r="FW68" s="18">
        <v>0.70223466666666701</v>
      </c>
      <c r="FX68" s="18">
        <v>3.7652713333333301</v>
      </c>
      <c r="FY68" s="18">
        <v>1.23947766666667</v>
      </c>
      <c r="FZ68" s="18">
        <v>13.0358673333333</v>
      </c>
      <c r="GA68" s="47">
        <v>92.577358666666697</v>
      </c>
      <c r="GB68" s="54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</row>
    <row r="69" spans="1:350" ht="12.75" customHeight="1" x14ac:dyDescent="0.2">
      <c r="A69" s="54"/>
      <c r="B69" s="67">
        <v>653</v>
      </c>
      <c r="C69" s="13" t="s">
        <v>542</v>
      </c>
      <c r="D69" s="13" t="s">
        <v>545</v>
      </c>
      <c r="E69" s="13" t="s">
        <v>502</v>
      </c>
      <c r="F69" s="13" t="s">
        <v>495</v>
      </c>
      <c r="G69" s="13" t="s">
        <v>422</v>
      </c>
      <c r="H69" s="13" t="s">
        <v>423</v>
      </c>
      <c r="I69" s="13" t="s">
        <v>496</v>
      </c>
      <c r="J69" s="13" t="s">
        <v>497</v>
      </c>
      <c r="K69" s="13" t="s">
        <v>498</v>
      </c>
      <c r="L69" s="13" t="s">
        <v>498</v>
      </c>
      <c r="M69" s="13" t="s">
        <v>499</v>
      </c>
      <c r="N69" s="13" t="s">
        <v>3096</v>
      </c>
      <c r="O69" s="13" t="s">
        <v>3182</v>
      </c>
      <c r="P69" s="13" t="s">
        <v>3089</v>
      </c>
      <c r="Q69" s="13" t="s">
        <v>2933</v>
      </c>
      <c r="R69" s="13" t="s">
        <v>3088</v>
      </c>
      <c r="S69" s="13" t="s">
        <v>3324</v>
      </c>
      <c r="T69" s="13" t="s">
        <v>204</v>
      </c>
      <c r="U69" s="13" t="s">
        <v>204</v>
      </c>
      <c r="V69" s="13" t="s">
        <v>204</v>
      </c>
      <c r="W69" s="14">
        <v>2013</v>
      </c>
      <c r="X69" s="14">
        <f t="shared" si="4"/>
        <v>0</v>
      </c>
      <c r="Y69" s="15" t="s">
        <v>3099</v>
      </c>
      <c r="Z69" s="15" t="s">
        <v>205</v>
      </c>
      <c r="AA69" s="15" t="s">
        <v>206</v>
      </c>
      <c r="AB69" s="15" t="s">
        <v>500</v>
      </c>
      <c r="AC69" s="15" t="s">
        <v>501</v>
      </c>
      <c r="AD69" s="15" t="s">
        <v>3213</v>
      </c>
      <c r="AE69" s="15" t="s">
        <v>210</v>
      </c>
      <c r="AF69" s="15" t="s">
        <v>228</v>
      </c>
      <c r="AG69" s="15" t="s">
        <v>3183</v>
      </c>
      <c r="AH69" s="15" t="s">
        <v>516</v>
      </c>
      <c r="AI69" s="15" t="s">
        <v>543</v>
      </c>
      <c r="AJ69" s="15" t="s">
        <v>544</v>
      </c>
      <c r="AK69" s="15" t="s">
        <v>213</v>
      </c>
      <c r="AL69" s="15">
        <f t="shared" si="6"/>
        <v>15</v>
      </c>
      <c r="AM69" s="15" t="s">
        <v>217</v>
      </c>
      <c r="AN69" s="15" t="s">
        <v>218</v>
      </c>
      <c r="AO69" s="15"/>
      <c r="AP69" s="15">
        <v>569015.87</v>
      </c>
      <c r="AQ69" s="15">
        <v>1299913.19</v>
      </c>
      <c r="AR69" s="15">
        <v>11.758374999999999</v>
      </c>
      <c r="AS69" s="15">
        <v>39.633422000000003</v>
      </c>
      <c r="AT69" s="15" t="s">
        <v>546</v>
      </c>
      <c r="AU69" s="15" t="s">
        <v>547</v>
      </c>
      <c r="AV69" s="15">
        <v>1525479.0591931001</v>
      </c>
      <c r="AW69" s="15">
        <v>1378006.9392289801</v>
      </c>
      <c r="AX69" s="15">
        <v>1833</v>
      </c>
      <c r="AY69" s="15">
        <v>1842</v>
      </c>
      <c r="AZ69" s="15">
        <v>0.28061090999999999</v>
      </c>
      <c r="BA69" s="15">
        <v>0.50276242000000004</v>
      </c>
      <c r="BB69" s="15">
        <v>0.67358697999999995</v>
      </c>
      <c r="BC69" s="15">
        <v>0.79136446000000005</v>
      </c>
      <c r="BD69" s="15">
        <v>0.5555542</v>
      </c>
      <c r="BE69" s="15">
        <v>0.18527954999999999</v>
      </c>
      <c r="BF69" s="15">
        <v>6.7532140000000004E-2</v>
      </c>
      <c r="BG69" s="15">
        <v>64.580299999999994</v>
      </c>
      <c r="BH69" s="15">
        <v>1848</v>
      </c>
      <c r="BI69" s="15">
        <v>-5.4115100000000002E-4</v>
      </c>
      <c r="BJ69" s="15">
        <v>6.5083999999999997E-4</v>
      </c>
      <c r="BK69" s="15">
        <v>11.3826</v>
      </c>
      <c r="BL69" s="15">
        <v>132.44200000000001</v>
      </c>
      <c r="BM69" s="15">
        <v>-1.5572800000000001E-3</v>
      </c>
      <c r="BN69" s="15">
        <v>17.82</v>
      </c>
      <c r="BO69" s="15">
        <v>80.06</v>
      </c>
      <c r="BP69" s="15">
        <f t="shared" si="1"/>
        <v>960.72</v>
      </c>
      <c r="BQ69" s="15">
        <v>114.69</v>
      </c>
      <c r="BR69" s="15">
        <f t="shared" si="2"/>
        <v>1376.28</v>
      </c>
      <c r="BS69" s="15">
        <f t="shared" si="3"/>
        <v>1.4325505870597051</v>
      </c>
      <c r="BT69" s="15">
        <v>11.81</v>
      </c>
      <c r="BU69" s="15">
        <v>5.96</v>
      </c>
      <c r="BV69" s="15">
        <v>12.06</v>
      </c>
      <c r="BW69" s="15">
        <v>320</v>
      </c>
      <c r="BX69" s="15">
        <v>188</v>
      </c>
      <c r="BY69" s="15">
        <v>17.8</v>
      </c>
      <c r="BZ69" s="15" t="s">
        <v>303</v>
      </c>
      <c r="CA69" s="15">
        <v>0.77</v>
      </c>
      <c r="CB69" s="15">
        <v>4.0589628219599998</v>
      </c>
      <c r="CC69" s="15">
        <v>1513</v>
      </c>
      <c r="CD69" s="15">
        <v>1513</v>
      </c>
      <c r="CE69" s="15">
        <v>2074</v>
      </c>
      <c r="CF69" s="15" t="s">
        <v>222</v>
      </c>
      <c r="CG69" s="15">
        <v>1</v>
      </c>
      <c r="CH69" s="15">
        <v>0</v>
      </c>
      <c r="CI69" s="15" t="s">
        <v>465</v>
      </c>
      <c r="CJ69" s="15" t="s">
        <v>509</v>
      </c>
      <c r="CK69" s="15" t="s">
        <v>225</v>
      </c>
      <c r="CL69" s="15" t="s">
        <v>510</v>
      </c>
      <c r="CM69" s="15" t="s">
        <v>247</v>
      </c>
      <c r="CN69" s="15" t="s">
        <v>3373</v>
      </c>
      <c r="CO69" s="16">
        <v>1.595440156260524</v>
      </c>
      <c r="CP69" s="16">
        <v>63.610518829999997</v>
      </c>
      <c r="CQ69" s="16">
        <v>19.687277900000002</v>
      </c>
      <c r="CR69" s="16">
        <v>16.702203269999998</v>
      </c>
      <c r="CS69" s="17" t="s">
        <v>392</v>
      </c>
      <c r="CT69" s="17" t="s">
        <v>231</v>
      </c>
      <c r="CU69" s="16">
        <v>0.11378082888380373</v>
      </c>
      <c r="CV69" s="16">
        <v>0.2482837528604119</v>
      </c>
      <c r="CW69" s="16">
        <v>0.13450292397660818</v>
      </c>
      <c r="CX69" s="16">
        <v>2.4788791300711099</v>
      </c>
      <c r="CY69" s="16">
        <v>6.9869000000000003</v>
      </c>
      <c r="CZ69" s="15">
        <v>0</v>
      </c>
      <c r="DA69" s="15">
        <v>6.5</v>
      </c>
      <c r="DB69" s="15">
        <f t="shared" si="5"/>
        <v>-0.48690000000000033</v>
      </c>
      <c r="DC69" s="15" t="s">
        <v>232</v>
      </c>
      <c r="DD69" s="16">
        <v>3.4070796460176975</v>
      </c>
      <c r="DE69" s="16">
        <v>2.1549557522123881</v>
      </c>
      <c r="DF69" s="16">
        <v>0.73399999999999999</v>
      </c>
      <c r="DG69" s="16">
        <v>0.73399999999999999</v>
      </c>
      <c r="DH69" s="16">
        <v>0.73399999999999999</v>
      </c>
      <c r="DI69" s="16">
        <v>7.34</v>
      </c>
      <c r="DJ69" s="16"/>
      <c r="DK69" s="16">
        <v>7.34</v>
      </c>
      <c r="DL69" s="16">
        <v>17.56579612042837</v>
      </c>
      <c r="DM69" s="16">
        <v>17.56579612042837</v>
      </c>
      <c r="DN69" s="16">
        <v>54.268425439482726</v>
      </c>
      <c r="DO69" s="16">
        <v>17.56579612042837</v>
      </c>
      <c r="DP69" s="16">
        <v>64.407919108237351</v>
      </c>
      <c r="DQ69" s="16">
        <v>64.407919108237351</v>
      </c>
      <c r="DR69" s="16">
        <v>198.98422661143667</v>
      </c>
      <c r="DS69" s="16">
        <v>64.407919108237351</v>
      </c>
      <c r="DT69" s="16">
        <v>5.1999999999999998E-2</v>
      </c>
      <c r="DU69" s="16">
        <v>0.52</v>
      </c>
      <c r="DV69" s="16">
        <v>14.115384615384615</v>
      </c>
      <c r="DW69" s="16">
        <v>65.099979941039791</v>
      </c>
      <c r="DX69" s="16">
        <v>0.80321195173254978</v>
      </c>
      <c r="DY69" s="16">
        <v>711.45664533426759</v>
      </c>
      <c r="DZ69" s="16">
        <v>14.181614433566418</v>
      </c>
      <c r="EA69" s="16">
        <v>3.3022829207930471</v>
      </c>
      <c r="EB69" s="16">
        <v>141.47567163792044</v>
      </c>
      <c r="EC69" s="16">
        <v>139.51907850557595</v>
      </c>
      <c r="ED69" s="16">
        <v>248.27496146726946</v>
      </c>
      <c r="EE69" s="16">
        <v>50.50142150667812</v>
      </c>
      <c r="EF69" s="16">
        <v>187.00307355009403</v>
      </c>
      <c r="EG69" s="16">
        <v>8.3837384391551542</v>
      </c>
      <c r="EH69" s="16">
        <v>8.9068656102729662</v>
      </c>
      <c r="EI69" s="16">
        <v>8.6452979218092221</v>
      </c>
      <c r="EJ69" s="16">
        <v>0.89281980108499093</v>
      </c>
      <c r="EK69" s="16">
        <v>3.5572832266713381</v>
      </c>
      <c r="EL69" s="16">
        <v>0.3577412269373742</v>
      </c>
      <c r="EM69" s="16">
        <v>2.0689580122272457</v>
      </c>
      <c r="EN69" s="16">
        <v>0.81305684152214797</v>
      </c>
      <c r="EO69" s="16">
        <v>7.4480391067685048</v>
      </c>
      <c r="EP69" s="16">
        <v>91.259447082940326</v>
      </c>
      <c r="EQ69" s="15"/>
      <c r="ER69" s="18">
        <v>1.59034233333334</v>
      </c>
      <c r="ES69" s="18">
        <v>61.708524000000097</v>
      </c>
      <c r="ET69" s="18">
        <v>22.5626966666666</v>
      </c>
      <c r="EU69" s="18">
        <v>16.549256666666601</v>
      </c>
      <c r="EV69" s="18">
        <v>0.112696</v>
      </c>
      <c r="EW69" s="18">
        <v>0.25186833333333303</v>
      </c>
      <c r="EX69" s="18">
        <v>0.132254333333334</v>
      </c>
      <c r="EY69" s="18">
        <v>3.5508410000000099</v>
      </c>
      <c r="EZ69" s="18">
        <v>6.9603189999999904</v>
      </c>
      <c r="FA69" s="18">
        <v>3.4365823333333401</v>
      </c>
      <c r="FB69" s="18">
        <v>2.1048976666666599</v>
      </c>
      <c r="FC69" s="18">
        <v>0.76537833333333405</v>
      </c>
      <c r="FD69" s="18">
        <v>7.6537833333333403</v>
      </c>
      <c r="FE69" s="18">
        <v>5.6870000000000101E-2</v>
      </c>
      <c r="FF69" s="18">
        <v>0.56870000000000098</v>
      </c>
      <c r="FG69" s="18">
        <v>13.458384619893312</v>
      </c>
      <c r="FH69" s="18">
        <v>74.697281333333294</v>
      </c>
      <c r="FI69" s="18">
        <v>3.4750586666666701</v>
      </c>
      <c r="FJ69" s="18">
        <v>899.35264466666695</v>
      </c>
      <c r="FK69" s="18">
        <v>12.441191999999999</v>
      </c>
      <c r="FL69" s="18">
        <v>4.3431846666666702</v>
      </c>
      <c r="FM69" s="18">
        <v>149.41051999999999</v>
      </c>
      <c r="FN69" s="18">
        <v>173.723960333333</v>
      </c>
      <c r="FO69" s="18">
        <v>277.60193299999997</v>
      </c>
      <c r="FP69" s="18">
        <v>63.617950333333297</v>
      </c>
      <c r="FQ69" s="18">
        <v>216.270325333334</v>
      </c>
      <c r="FR69" s="18">
        <v>6.7343373333333396</v>
      </c>
      <c r="FS69" s="18">
        <v>9.3481933333333203</v>
      </c>
      <c r="FT69" s="18">
        <v>8.6780603333333506</v>
      </c>
      <c r="FU69" s="18">
        <v>1.4432640000000001</v>
      </c>
      <c r="FV69" s="18">
        <v>4.3690783333333298</v>
      </c>
      <c r="FW69" s="18">
        <v>0.45402033333333403</v>
      </c>
      <c r="FX69" s="18">
        <v>2.2775500000000002</v>
      </c>
      <c r="FY69" s="18">
        <v>0.93145166666666601</v>
      </c>
      <c r="FZ69" s="18">
        <v>9.2265523333333199</v>
      </c>
      <c r="GA69" s="47">
        <v>91.374448666666694</v>
      </c>
      <c r="GB69" s="54"/>
    </row>
    <row r="70" spans="1:350" ht="12.75" customHeight="1" x14ac:dyDescent="0.2">
      <c r="A70" s="54"/>
      <c r="B70" s="67">
        <v>654</v>
      </c>
      <c r="C70" s="13" t="s">
        <v>548</v>
      </c>
      <c r="D70" s="13" t="s">
        <v>551</v>
      </c>
      <c r="E70" s="13" t="s">
        <v>502</v>
      </c>
      <c r="F70" s="13" t="s">
        <v>495</v>
      </c>
      <c r="G70" s="13" t="s">
        <v>422</v>
      </c>
      <c r="H70" s="13" t="s">
        <v>423</v>
      </c>
      <c r="I70" s="13" t="s">
        <v>496</v>
      </c>
      <c r="J70" s="13" t="s">
        <v>497</v>
      </c>
      <c r="K70" s="13" t="s">
        <v>498</v>
      </c>
      <c r="L70" s="13" t="s">
        <v>498</v>
      </c>
      <c r="M70" s="13" t="s">
        <v>499</v>
      </c>
      <c r="N70" s="13" t="s">
        <v>3096</v>
      </c>
      <c r="O70" s="13" t="s">
        <v>3182</v>
      </c>
      <c r="P70" s="13" t="s">
        <v>3089</v>
      </c>
      <c r="Q70" s="13" t="s">
        <v>2933</v>
      </c>
      <c r="R70" s="13" t="s">
        <v>3088</v>
      </c>
      <c r="S70" s="13" t="s">
        <v>3324</v>
      </c>
      <c r="T70" s="13" t="s">
        <v>204</v>
      </c>
      <c r="U70" s="13" t="s">
        <v>204</v>
      </c>
      <c r="V70" s="13" t="s">
        <v>204</v>
      </c>
      <c r="W70" s="14">
        <v>2013</v>
      </c>
      <c r="X70" s="14">
        <f t="shared" si="4"/>
        <v>0</v>
      </c>
      <c r="Y70" s="15" t="s">
        <v>3099</v>
      </c>
      <c r="Z70" s="15" t="s">
        <v>205</v>
      </c>
      <c r="AA70" s="15" t="s">
        <v>206</v>
      </c>
      <c r="AB70" s="15" t="s">
        <v>500</v>
      </c>
      <c r="AC70" s="15" t="s">
        <v>501</v>
      </c>
      <c r="AD70" s="15" t="s">
        <v>3213</v>
      </c>
      <c r="AE70" s="15" t="s">
        <v>210</v>
      </c>
      <c r="AF70" s="15" t="s">
        <v>228</v>
      </c>
      <c r="AG70" s="15" t="s">
        <v>3183</v>
      </c>
      <c r="AH70" s="15" t="s">
        <v>516</v>
      </c>
      <c r="AI70" s="15" t="s">
        <v>549</v>
      </c>
      <c r="AJ70" s="15" t="s">
        <v>550</v>
      </c>
      <c r="AK70" s="15" t="s">
        <v>524</v>
      </c>
      <c r="AL70" s="15">
        <f>45-15</f>
        <v>30</v>
      </c>
      <c r="AM70" s="15" t="s">
        <v>217</v>
      </c>
      <c r="AN70" s="15" t="s">
        <v>218</v>
      </c>
      <c r="AO70" s="15"/>
      <c r="AP70" s="15">
        <v>569015.87</v>
      </c>
      <c r="AQ70" s="15">
        <v>1299913.19</v>
      </c>
      <c r="AR70" s="15">
        <v>11.758374999999999</v>
      </c>
      <c r="AS70" s="15">
        <v>39.633422000000003</v>
      </c>
      <c r="AT70" s="15" t="s">
        <v>546</v>
      </c>
      <c r="AU70" s="15" t="s">
        <v>547</v>
      </c>
      <c r="AV70" s="15">
        <v>1525479.0591931001</v>
      </c>
      <c r="AW70" s="15">
        <v>1378006.9392289801</v>
      </c>
      <c r="AX70" s="15">
        <v>1833</v>
      </c>
      <c r="AY70" s="15">
        <v>1842</v>
      </c>
      <c r="AZ70" s="15">
        <v>0.28061090999999999</v>
      </c>
      <c r="BA70" s="15">
        <v>0.50276242000000004</v>
      </c>
      <c r="BB70" s="15">
        <v>0.67358697999999995</v>
      </c>
      <c r="BC70" s="15">
        <v>0.79136446000000005</v>
      </c>
      <c r="BD70" s="15">
        <v>0.5555542</v>
      </c>
      <c r="BE70" s="15">
        <v>0.18527954999999999</v>
      </c>
      <c r="BF70" s="15">
        <v>6.7532140000000004E-2</v>
      </c>
      <c r="BG70" s="15">
        <v>64.580299999999994</v>
      </c>
      <c r="BH70" s="15">
        <v>1848</v>
      </c>
      <c r="BI70" s="15">
        <v>-5.4115100000000002E-4</v>
      </c>
      <c r="BJ70" s="15">
        <v>6.5083999999999997E-4</v>
      </c>
      <c r="BK70" s="15">
        <v>11.3826</v>
      </c>
      <c r="BL70" s="15">
        <v>132.44200000000001</v>
      </c>
      <c r="BM70" s="15">
        <v>-1.5572800000000001E-3</v>
      </c>
      <c r="BN70" s="15">
        <v>17.82</v>
      </c>
      <c r="BO70" s="15">
        <v>80.06</v>
      </c>
      <c r="BP70" s="15">
        <f t="shared" si="1"/>
        <v>960.72</v>
      </c>
      <c r="BQ70" s="15">
        <v>114.69</v>
      </c>
      <c r="BR70" s="15">
        <f t="shared" si="2"/>
        <v>1376.28</v>
      </c>
      <c r="BS70" s="15">
        <f t="shared" si="3"/>
        <v>1.4325505870597051</v>
      </c>
      <c r="BT70" s="15">
        <v>11.81</v>
      </c>
      <c r="BU70" s="15">
        <v>5.96</v>
      </c>
      <c r="BV70" s="15">
        <v>12.06</v>
      </c>
      <c r="BW70" s="15">
        <v>320</v>
      </c>
      <c r="BX70" s="15">
        <v>188</v>
      </c>
      <c r="BY70" s="15">
        <v>17.8</v>
      </c>
      <c r="BZ70" s="15" t="s">
        <v>303</v>
      </c>
      <c r="CA70" s="15">
        <v>0.77</v>
      </c>
      <c r="CB70" s="15">
        <v>4.0589628219599998</v>
      </c>
      <c r="CC70" s="15">
        <v>1513</v>
      </c>
      <c r="CD70" s="15">
        <v>1513</v>
      </c>
      <c r="CE70" s="15">
        <v>2074</v>
      </c>
      <c r="CF70" s="15" t="s">
        <v>222</v>
      </c>
      <c r="CG70" s="15">
        <v>1</v>
      </c>
      <c r="CH70" s="15">
        <v>0</v>
      </c>
      <c r="CI70" s="15" t="s">
        <v>465</v>
      </c>
      <c r="CJ70" s="15" t="s">
        <v>509</v>
      </c>
      <c r="CK70" s="15" t="s">
        <v>225</v>
      </c>
      <c r="CL70" s="15" t="s">
        <v>510</v>
      </c>
      <c r="CM70" s="15" t="s">
        <v>247</v>
      </c>
      <c r="CN70" s="15" t="s">
        <v>3373</v>
      </c>
      <c r="CO70" s="19">
        <v>1.7638243416178354</v>
      </c>
      <c r="CP70" s="16">
        <v>76.906628650000002</v>
      </c>
      <c r="CQ70" s="16">
        <v>10.905203139999999</v>
      </c>
      <c r="CR70" s="16">
        <v>12.188168210000001</v>
      </c>
      <c r="CS70" s="17" t="s">
        <v>392</v>
      </c>
      <c r="CT70" s="17" t="s">
        <v>231</v>
      </c>
      <c r="CU70" s="17">
        <v>8.7555017128368925E-2</v>
      </c>
      <c r="CV70" s="17">
        <v>0.20720151610865445</v>
      </c>
      <c r="CW70" s="17">
        <v>0.11964649898028552</v>
      </c>
      <c r="CX70" s="17">
        <v>5.0525464834276477</v>
      </c>
      <c r="CY70" s="17">
        <v>6.8150000000000004</v>
      </c>
      <c r="CZ70" s="15">
        <v>0</v>
      </c>
      <c r="DA70" s="15">
        <v>6.5</v>
      </c>
      <c r="DB70" s="15">
        <f t="shared" si="5"/>
        <v>-0.31500000000000039</v>
      </c>
      <c r="DC70" s="15" t="s">
        <v>232</v>
      </c>
      <c r="DD70" s="17">
        <v>2.8522775649212502</v>
      </c>
      <c r="DE70" s="17">
        <v>1.766594295444875</v>
      </c>
      <c r="DF70" s="17">
        <v>0.31190000000000001</v>
      </c>
      <c r="DG70" s="17">
        <v>0.31190000000000001</v>
      </c>
      <c r="DH70" s="17"/>
      <c r="DI70" s="17">
        <v>3.1190000000000002</v>
      </c>
      <c r="DJ70" s="17"/>
      <c r="DK70" s="17"/>
      <c r="DL70" s="17">
        <v>16.504104364518085</v>
      </c>
      <c r="DM70" s="17">
        <v>16.504104364518085</v>
      </c>
      <c r="DN70" s="17"/>
      <c r="DO70" s="17"/>
      <c r="DP70" s="17">
        <v>60.515049336566307</v>
      </c>
      <c r="DQ70" s="17">
        <v>60.515049336566307</v>
      </c>
      <c r="DR70" s="17"/>
      <c r="DS70" s="17"/>
      <c r="DT70" s="17">
        <v>2.214E-2</v>
      </c>
      <c r="DU70" s="17">
        <v>0.22139999999999999</v>
      </c>
      <c r="DV70" s="17">
        <v>14.087624209575429</v>
      </c>
      <c r="DW70" s="17">
        <v>63.432181298136427</v>
      </c>
      <c r="DX70" s="17">
        <v>0.71843193922576909</v>
      </c>
      <c r="DY70" s="17">
        <v>758.23919843254578</v>
      </c>
      <c r="DZ70" s="17">
        <v>10.773817202643194</v>
      </c>
      <c r="EA70" s="17">
        <v>2.2206501420751494</v>
      </c>
      <c r="EB70" s="17">
        <v>129.56236038849755</v>
      </c>
      <c r="EC70" s="17">
        <v>122.17852554148641</v>
      </c>
      <c r="ED70" s="17">
        <v>238.94716407356219</v>
      </c>
      <c r="EE70" s="17">
        <v>64.241366605147562</v>
      </c>
      <c r="EF70" s="17">
        <v>197.96214977571023</v>
      </c>
      <c r="EG70" s="17">
        <v>4.4988616753167197</v>
      </c>
      <c r="EH70" s="17">
        <v>10.491641245482391</v>
      </c>
      <c r="EI70" s="17">
        <v>7.5403850941685251</v>
      </c>
      <c r="EJ70" s="17">
        <v>0.91257244761480172</v>
      </c>
      <c r="EK70" s="17">
        <v>3.791195992162729</v>
      </c>
      <c r="EL70" s="17">
        <v>0.31327827061919594</v>
      </c>
      <c r="EM70" s="17">
        <v>1.9912263672796848</v>
      </c>
      <c r="EN70" s="17">
        <v>0.86070499902482711</v>
      </c>
      <c r="EO70" s="17">
        <v>7.5907274420678013</v>
      </c>
      <c r="EP70" s="17">
        <v>91.643464769055555</v>
      </c>
      <c r="EQ70" s="15"/>
      <c r="ER70" s="18">
        <v>1.67403233333333</v>
      </c>
      <c r="ES70" s="18">
        <v>71.754215000000002</v>
      </c>
      <c r="ET70" s="18">
        <v>14.423769333333301</v>
      </c>
      <c r="EU70" s="18">
        <v>13.249050333333299</v>
      </c>
      <c r="EV70" s="18">
        <v>9.6736333333333605E-2</v>
      </c>
      <c r="EW70" s="18">
        <v>0.220266666666666</v>
      </c>
      <c r="EX70" s="18">
        <v>0.121482666666666</v>
      </c>
      <c r="EY70" s="18">
        <v>4.6531003333333301</v>
      </c>
      <c r="EZ70" s="18">
        <v>6.8686390000000204</v>
      </c>
      <c r="FA70" s="18">
        <v>3.0683180000000001</v>
      </c>
      <c r="FB70" s="18">
        <v>1.9235393333333299</v>
      </c>
      <c r="FC70" s="18">
        <v>0.563377666666667</v>
      </c>
      <c r="FD70" s="18">
        <v>5.6337766666666695</v>
      </c>
      <c r="FE70" s="18">
        <v>4.2089333333333201E-2</v>
      </c>
      <c r="FF70" s="18">
        <v>0.42089333333333201</v>
      </c>
      <c r="FG70" s="18">
        <v>13.385283682326531</v>
      </c>
      <c r="FH70" s="18">
        <v>84.673208000000102</v>
      </c>
      <c r="FI70" s="18">
        <v>3.04795066666667</v>
      </c>
      <c r="FJ70" s="18">
        <v>833.06892499999901</v>
      </c>
      <c r="FK70" s="18">
        <v>10.054289000000001</v>
      </c>
      <c r="FL70" s="18">
        <v>3.49355200000001</v>
      </c>
      <c r="FM70" s="18">
        <v>141.35091266666601</v>
      </c>
      <c r="FN70" s="18">
        <v>162.15318199999999</v>
      </c>
      <c r="FO70" s="18">
        <v>263.87208133333303</v>
      </c>
      <c r="FP70" s="18">
        <v>66.931401666666702</v>
      </c>
      <c r="FQ70" s="18">
        <v>204.46400233333301</v>
      </c>
      <c r="FR70" s="18">
        <v>4.4406706666666702</v>
      </c>
      <c r="FS70" s="18">
        <v>9.7864416666666401</v>
      </c>
      <c r="FT70" s="18">
        <v>7.8735496666666602</v>
      </c>
      <c r="FU70" s="18">
        <v>1.49532333333333</v>
      </c>
      <c r="FV70" s="18">
        <v>4.0479729999999998</v>
      </c>
      <c r="FW70" s="18">
        <v>0.41852466666666699</v>
      </c>
      <c r="FX70" s="18">
        <v>2.1721443333333301</v>
      </c>
      <c r="FY70" s="18">
        <v>0.90477600000000102</v>
      </c>
      <c r="FZ70" s="18">
        <v>8.1834376666666593</v>
      </c>
      <c r="GA70" s="47">
        <v>91.395499999999899</v>
      </c>
      <c r="GB70" s="54"/>
    </row>
    <row r="71" spans="1:350" ht="12.75" customHeight="1" x14ac:dyDescent="0.2">
      <c r="A71" s="54"/>
      <c r="B71" s="67">
        <v>655</v>
      </c>
      <c r="C71" s="13" t="s">
        <v>552</v>
      </c>
      <c r="D71" s="13" t="s">
        <v>555</v>
      </c>
      <c r="E71" s="13" t="s">
        <v>502</v>
      </c>
      <c r="F71" s="13" t="s">
        <v>495</v>
      </c>
      <c r="G71" s="13" t="s">
        <v>422</v>
      </c>
      <c r="H71" s="13" t="s">
        <v>423</v>
      </c>
      <c r="I71" s="13" t="s">
        <v>496</v>
      </c>
      <c r="J71" s="13" t="s">
        <v>497</v>
      </c>
      <c r="K71" s="13" t="s">
        <v>498</v>
      </c>
      <c r="L71" s="13" t="s">
        <v>498</v>
      </c>
      <c r="M71" s="13" t="s">
        <v>499</v>
      </c>
      <c r="N71" s="13" t="s">
        <v>3096</v>
      </c>
      <c r="O71" s="13" t="s">
        <v>3182</v>
      </c>
      <c r="P71" s="13" t="s">
        <v>3089</v>
      </c>
      <c r="Q71" s="13" t="s">
        <v>2933</v>
      </c>
      <c r="R71" s="13" t="s">
        <v>3088</v>
      </c>
      <c r="S71" s="13" t="s">
        <v>3324</v>
      </c>
      <c r="T71" s="13" t="s">
        <v>204</v>
      </c>
      <c r="U71" s="13" t="s">
        <v>204</v>
      </c>
      <c r="V71" s="13" t="s">
        <v>204</v>
      </c>
      <c r="W71" s="14">
        <v>2013</v>
      </c>
      <c r="X71" s="14">
        <f t="shared" si="4"/>
        <v>0</v>
      </c>
      <c r="Y71" s="15" t="s">
        <v>3099</v>
      </c>
      <c r="Z71" s="15" t="s">
        <v>205</v>
      </c>
      <c r="AA71" s="15" t="s">
        <v>206</v>
      </c>
      <c r="AB71" s="15" t="s">
        <v>500</v>
      </c>
      <c r="AC71" s="15" t="s">
        <v>501</v>
      </c>
      <c r="AD71" s="15" t="s">
        <v>3213</v>
      </c>
      <c r="AE71" s="15" t="s">
        <v>210</v>
      </c>
      <c r="AF71" s="15" t="s">
        <v>228</v>
      </c>
      <c r="AG71" s="15" t="s">
        <v>3183</v>
      </c>
      <c r="AH71" s="15" t="s">
        <v>516</v>
      </c>
      <c r="AI71" s="15" t="s">
        <v>553</v>
      </c>
      <c r="AJ71" s="15" t="s">
        <v>554</v>
      </c>
      <c r="AK71" s="15" t="s">
        <v>529</v>
      </c>
      <c r="AL71" s="15">
        <f>100-45</f>
        <v>55</v>
      </c>
      <c r="AM71" s="15" t="s">
        <v>217</v>
      </c>
      <c r="AN71" s="15" t="s">
        <v>218</v>
      </c>
      <c r="AO71" s="15"/>
      <c r="AP71" s="15">
        <v>569015.87</v>
      </c>
      <c r="AQ71" s="15">
        <v>1299913.19</v>
      </c>
      <c r="AR71" s="15">
        <v>11.758374999999999</v>
      </c>
      <c r="AS71" s="15">
        <v>39.633422000000003</v>
      </c>
      <c r="AT71" s="15" t="s">
        <v>546</v>
      </c>
      <c r="AU71" s="15" t="s">
        <v>547</v>
      </c>
      <c r="AV71" s="15">
        <v>1525479.0591931001</v>
      </c>
      <c r="AW71" s="15">
        <v>1378006.9392289801</v>
      </c>
      <c r="AX71" s="15">
        <v>1833</v>
      </c>
      <c r="AY71" s="15">
        <v>1842</v>
      </c>
      <c r="AZ71" s="15">
        <v>0.28061090999999999</v>
      </c>
      <c r="BA71" s="15">
        <v>0.50276242000000004</v>
      </c>
      <c r="BB71" s="15">
        <v>0.67358697999999995</v>
      </c>
      <c r="BC71" s="15">
        <v>0.79136446000000005</v>
      </c>
      <c r="BD71" s="15">
        <v>0.5555542</v>
      </c>
      <c r="BE71" s="15">
        <v>0.18527954999999999</v>
      </c>
      <c r="BF71" s="15">
        <v>6.7532140000000004E-2</v>
      </c>
      <c r="BG71" s="15">
        <v>64.580299999999994</v>
      </c>
      <c r="BH71" s="15">
        <v>1848</v>
      </c>
      <c r="BI71" s="15">
        <v>-5.4115100000000002E-4</v>
      </c>
      <c r="BJ71" s="15">
        <v>6.5083999999999997E-4</v>
      </c>
      <c r="BK71" s="15">
        <v>11.3826</v>
      </c>
      <c r="BL71" s="15">
        <v>132.44200000000001</v>
      </c>
      <c r="BM71" s="15">
        <v>-1.5572800000000001E-3</v>
      </c>
      <c r="BN71" s="15">
        <v>17.82</v>
      </c>
      <c r="BO71" s="15">
        <v>80.06</v>
      </c>
      <c r="BP71" s="15">
        <f t="shared" si="1"/>
        <v>960.72</v>
      </c>
      <c r="BQ71" s="15">
        <v>114.69</v>
      </c>
      <c r="BR71" s="15">
        <f t="shared" si="2"/>
        <v>1376.28</v>
      </c>
      <c r="BS71" s="15">
        <f t="shared" si="3"/>
        <v>1.4325505870597051</v>
      </c>
      <c r="BT71" s="15">
        <v>11.81</v>
      </c>
      <c r="BU71" s="15">
        <v>5.96</v>
      </c>
      <c r="BV71" s="15">
        <v>12.06</v>
      </c>
      <c r="BW71" s="15">
        <v>320</v>
      </c>
      <c r="BX71" s="15">
        <v>188</v>
      </c>
      <c r="BY71" s="15">
        <v>17.8</v>
      </c>
      <c r="BZ71" s="15" t="s">
        <v>303</v>
      </c>
      <c r="CA71" s="15">
        <v>0.77</v>
      </c>
      <c r="CB71" s="15">
        <v>4.0589628219599998</v>
      </c>
      <c r="CC71" s="15">
        <v>1513</v>
      </c>
      <c r="CD71" s="15">
        <v>1513</v>
      </c>
      <c r="CE71" s="15">
        <v>2074</v>
      </c>
      <c r="CF71" s="15" t="s">
        <v>222</v>
      </c>
      <c r="CG71" s="15">
        <v>1</v>
      </c>
      <c r="CH71" s="15">
        <v>0</v>
      </c>
      <c r="CI71" s="15" t="s">
        <v>465</v>
      </c>
      <c r="CJ71" s="15" t="s">
        <v>509</v>
      </c>
      <c r="CK71" s="15" t="s">
        <v>225</v>
      </c>
      <c r="CL71" s="15" t="s">
        <v>510</v>
      </c>
      <c r="CM71" s="15" t="s">
        <v>227</v>
      </c>
      <c r="CN71" s="15" t="s">
        <v>3373</v>
      </c>
      <c r="CO71" s="19">
        <v>1.6838418535731126</v>
      </c>
      <c r="CP71" s="16">
        <v>82.264957266581192</v>
      </c>
      <c r="CQ71" s="16">
        <v>5.9116809124729341</v>
      </c>
      <c r="CR71" s="16">
        <v>11.82336182094587</v>
      </c>
      <c r="CS71" s="17" t="s">
        <v>362</v>
      </c>
      <c r="CT71" s="17" t="s">
        <v>231</v>
      </c>
      <c r="CU71" s="17">
        <v>7.1490827673040241E-2</v>
      </c>
      <c r="CV71" s="17">
        <v>0.20308880308880309</v>
      </c>
      <c r="CW71" s="17">
        <v>0.13159797541576285</v>
      </c>
      <c r="CX71" s="17">
        <v>5.3758924821503635</v>
      </c>
      <c r="CY71" s="17">
        <v>7.0233999999999996</v>
      </c>
      <c r="CZ71" s="15">
        <v>0</v>
      </c>
      <c r="DA71" s="15">
        <v>6.5</v>
      </c>
      <c r="DB71" s="15">
        <f t="shared" si="5"/>
        <v>-0.52339999999999964</v>
      </c>
      <c r="DC71" s="15" t="s">
        <v>232</v>
      </c>
      <c r="DD71" s="17">
        <v>2.0796271637816202</v>
      </c>
      <c r="DE71" s="17">
        <v>1.7273901464713635</v>
      </c>
      <c r="DF71" s="17">
        <v>0.21809999999999999</v>
      </c>
      <c r="DG71" s="17">
        <v>0.21809999999999999</v>
      </c>
      <c r="DH71" s="17"/>
      <c r="DI71" s="17">
        <v>2.181</v>
      </c>
      <c r="DJ71" s="17"/>
      <c r="DK71" s="17"/>
      <c r="DL71" s="17">
        <v>20.198524954536271</v>
      </c>
      <c r="DM71" s="17">
        <v>20.198524954536271</v>
      </c>
      <c r="DN71" s="17"/>
      <c r="DO71" s="17"/>
      <c r="DP71" s="17">
        <v>74.061258166632996</v>
      </c>
      <c r="DQ71" s="17">
        <v>74.061258166632996</v>
      </c>
      <c r="DR71" s="17"/>
      <c r="DS71" s="17"/>
      <c r="DT71" s="17">
        <v>1.6840000000000001E-2</v>
      </c>
      <c r="DU71" s="17">
        <v>0.16839999999999999</v>
      </c>
      <c r="DV71" s="17">
        <v>12.951306413301662</v>
      </c>
      <c r="DW71" s="17">
        <v>37.284231918705785</v>
      </c>
      <c r="DX71" s="17">
        <v>0.54168039257639344</v>
      </c>
      <c r="DY71" s="17">
        <v>517.81050628999128</v>
      </c>
      <c r="DZ71" s="17">
        <v>7.8434482888530628</v>
      </c>
      <c r="EA71" s="17">
        <v>0.92706138769255397</v>
      </c>
      <c r="EB71" s="17">
        <v>103.94700572645903</v>
      </c>
      <c r="EC71" s="17">
        <v>67.998523255754961</v>
      </c>
      <c r="ED71" s="17">
        <v>138.88588295720447</v>
      </c>
      <c r="EE71" s="17">
        <v>59.206893859206211</v>
      </c>
      <c r="EF71" s="17">
        <v>127.52004320389906</v>
      </c>
      <c r="EG71" s="17">
        <v>2.212426232335289</v>
      </c>
      <c r="EH71" s="17">
        <v>4.5705501211862991</v>
      </c>
      <c r="EI71" s="17">
        <v>6.3632457002588447</v>
      </c>
      <c r="EJ71" s="17">
        <v>0.39411561691113034</v>
      </c>
      <c r="EK71" s="17">
        <v>2.5890525314499566</v>
      </c>
      <c r="EL71" s="17">
        <v>0.17435518783526913</v>
      </c>
      <c r="EM71" s="17">
        <v>1.157382357976704</v>
      </c>
      <c r="EN71" s="17">
        <v>0.55443497045173507</v>
      </c>
      <c r="EO71" s="17">
        <v>4.8480673669007217</v>
      </c>
      <c r="EP71" s="17">
        <v>92.309464968812748</v>
      </c>
      <c r="EQ71" s="15"/>
      <c r="ER71" s="18">
        <v>1.6406463333333301</v>
      </c>
      <c r="ES71" s="18">
        <v>73.878937999999906</v>
      </c>
      <c r="ET71" s="18">
        <v>13.0644593333333</v>
      </c>
      <c r="EU71" s="18">
        <v>13.122870000000001</v>
      </c>
      <c r="EV71" s="18">
        <v>8.5896666666666704E-2</v>
      </c>
      <c r="EW71" s="18">
        <v>0.21876699999999999</v>
      </c>
      <c r="EX71" s="18">
        <v>0.130296666666667</v>
      </c>
      <c r="EY71" s="18">
        <v>5.0764306666666696</v>
      </c>
      <c r="EZ71" s="18">
        <v>7.0184473333333397</v>
      </c>
      <c r="FA71" s="18">
        <v>2.7065009999999998</v>
      </c>
      <c r="FB71" s="18">
        <v>1.89484433333333</v>
      </c>
      <c r="FC71" s="18">
        <v>0.56783266666666599</v>
      </c>
      <c r="FD71" s="18">
        <v>5.6783266666666599</v>
      </c>
      <c r="FE71" s="18">
        <v>4.25603333333332E-2</v>
      </c>
      <c r="FF71" s="18">
        <v>0.425603333333332</v>
      </c>
      <c r="FG71" s="18">
        <v>13.341828463122965</v>
      </c>
      <c r="FH71" s="18">
        <v>67.577128666666596</v>
      </c>
      <c r="FI71" s="18">
        <v>2.8041330000000002</v>
      </c>
      <c r="FJ71" s="18">
        <v>695.632701</v>
      </c>
      <c r="FK71" s="18">
        <v>8.5703093333333396</v>
      </c>
      <c r="FL71" s="18">
        <v>3.4026483333333402</v>
      </c>
      <c r="FM71" s="18">
        <v>118.650501333333</v>
      </c>
      <c r="FN71" s="18">
        <v>134.72802366666701</v>
      </c>
      <c r="FO71" s="18">
        <v>216.22165533333299</v>
      </c>
      <c r="FP71" s="18">
        <v>66.854012666666605</v>
      </c>
      <c r="FQ71" s="18">
        <v>174.02174666666701</v>
      </c>
      <c r="FR71" s="18">
        <v>3.2263166666666701</v>
      </c>
      <c r="FS71" s="18">
        <v>7.0746306666666703</v>
      </c>
      <c r="FT71" s="18">
        <v>7.5632840000000003</v>
      </c>
      <c r="FU71" s="18">
        <v>1.1543776666666601</v>
      </c>
      <c r="FV71" s="18">
        <v>3.5964673333333299</v>
      </c>
      <c r="FW71" s="18">
        <v>0.33848333333333303</v>
      </c>
      <c r="FX71" s="18">
        <v>1.6777299999999999</v>
      </c>
      <c r="FY71" s="18">
        <v>0.73348266666666795</v>
      </c>
      <c r="FZ71" s="18">
        <v>6.6672939999999903</v>
      </c>
      <c r="GA71" s="47">
        <v>91.611588666666606</v>
      </c>
      <c r="GB71" s="54"/>
    </row>
    <row r="72" spans="1:350" s="2" customFormat="1" ht="12.75" customHeight="1" x14ac:dyDescent="0.2">
      <c r="A72" s="73"/>
      <c r="B72" s="67">
        <v>656</v>
      </c>
      <c r="C72" s="13" t="s">
        <v>556</v>
      </c>
      <c r="D72" s="13"/>
      <c r="E72" s="13" t="s">
        <v>502</v>
      </c>
      <c r="F72" s="13" t="s">
        <v>495</v>
      </c>
      <c r="G72" s="13" t="s">
        <v>422</v>
      </c>
      <c r="H72" s="13" t="s">
        <v>423</v>
      </c>
      <c r="I72" s="13" t="s">
        <v>496</v>
      </c>
      <c r="J72" s="13" t="s">
        <v>497</v>
      </c>
      <c r="K72" s="13" t="s">
        <v>498</v>
      </c>
      <c r="L72" s="13" t="s">
        <v>498</v>
      </c>
      <c r="M72" s="13" t="s">
        <v>499</v>
      </c>
      <c r="N72" s="13" t="s">
        <v>3096</v>
      </c>
      <c r="O72" s="13" t="s">
        <v>3182</v>
      </c>
      <c r="P72" s="13" t="s">
        <v>3089</v>
      </c>
      <c r="Q72" s="13" t="s">
        <v>2933</v>
      </c>
      <c r="R72" s="13" t="s">
        <v>3088</v>
      </c>
      <c r="S72" s="13" t="s">
        <v>3324</v>
      </c>
      <c r="T72" s="13" t="s">
        <v>204</v>
      </c>
      <c r="U72" s="13" t="s">
        <v>204</v>
      </c>
      <c r="V72" s="13" t="s">
        <v>204</v>
      </c>
      <c r="W72" s="14">
        <v>2013</v>
      </c>
      <c r="X72" s="14">
        <f t="shared" ref="X72:X135" si="7">2013-W72</f>
        <v>0</v>
      </c>
      <c r="Y72" s="15" t="s">
        <v>3099</v>
      </c>
      <c r="Z72" s="15" t="s">
        <v>205</v>
      </c>
      <c r="AA72" s="15" t="s">
        <v>206</v>
      </c>
      <c r="AB72" s="15" t="s">
        <v>500</v>
      </c>
      <c r="AC72" s="15" t="s">
        <v>501</v>
      </c>
      <c r="AD72" s="15" t="s">
        <v>3213</v>
      </c>
      <c r="AE72" s="15" t="s">
        <v>210</v>
      </c>
      <c r="AF72" s="15" t="s">
        <v>228</v>
      </c>
      <c r="AG72" s="15" t="s">
        <v>3183</v>
      </c>
      <c r="AH72" s="15" t="s">
        <v>212</v>
      </c>
      <c r="AI72" s="15" t="s">
        <v>557</v>
      </c>
      <c r="AJ72" s="15"/>
      <c r="AK72" s="15" t="s">
        <v>213</v>
      </c>
      <c r="AL72" s="15">
        <f t="shared" ref="AL72:AL74" si="8">15-0</f>
        <v>15</v>
      </c>
      <c r="AM72" s="15" t="s">
        <v>535</v>
      </c>
      <c r="AN72" s="15" t="s">
        <v>218</v>
      </c>
      <c r="AO72" s="15"/>
      <c r="AP72" s="15">
        <v>569048.32999999996</v>
      </c>
      <c r="AQ72" s="15">
        <v>1299880.3999999999</v>
      </c>
      <c r="AR72" s="15">
        <v>11.758077999999999</v>
      </c>
      <c r="AS72" s="15">
        <v>39.633718999999999</v>
      </c>
      <c r="AT72" s="15" t="s">
        <v>558</v>
      </c>
      <c r="AU72" s="15" t="s">
        <v>559</v>
      </c>
      <c r="AV72" s="15">
        <v>1525479.0591931001</v>
      </c>
      <c r="AW72" s="15">
        <v>1378006.9392289801</v>
      </c>
      <c r="AX72" s="15">
        <v>1831</v>
      </c>
      <c r="AY72" s="15">
        <v>1813</v>
      </c>
      <c r="AZ72" s="15">
        <v>0.28061090999999999</v>
      </c>
      <c r="BA72" s="15">
        <v>0.50276242000000004</v>
      </c>
      <c r="BB72" s="15">
        <v>0.67358697999999995</v>
      </c>
      <c r="BC72" s="15">
        <v>0.79136446000000005</v>
      </c>
      <c r="BD72" s="15">
        <v>0.5555542</v>
      </c>
      <c r="BE72" s="15">
        <v>0.18527954999999999</v>
      </c>
      <c r="BF72" s="15">
        <v>6.7532140000000004E-2</v>
      </c>
      <c r="BG72" s="15">
        <v>64.580299999999994</v>
      </c>
      <c r="BH72" s="15">
        <v>1848</v>
      </c>
      <c r="BI72" s="15">
        <v>-5.4115100000000002E-4</v>
      </c>
      <c r="BJ72" s="15">
        <v>6.5083999999999997E-4</v>
      </c>
      <c r="BK72" s="15">
        <v>11.3826</v>
      </c>
      <c r="BL72" s="15">
        <v>132.44200000000001</v>
      </c>
      <c r="BM72" s="15">
        <v>-1.5572800000000001E-3</v>
      </c>
      <c r="BN72" s="15">
        <v>17.82</v>
      </c>
      <c r="BO72" s="15">
        <v>80.06</v>
      </c>
      <c r="BP72" s="15">
        <f t="shared" si="1"/>
        <v>960.72</v>
      </c>
      <c r="BQ72" s="15">
        <v>114.69</v>
      </c>
      <c r="BR72" s="15">
        <f t="shared" si="2"/>
        <v>1376.28</v>
      </c>
      <c r="BS72" s="15">
        <f t="shared" si="3"/>
        <v>1.4325505870597051</v>
      </c>
      <c r="BT72" s="15">
        <v>11.81</v>
      </c>
      <c r="BU72" s="15">
        <v>5.96</v>
      </c>
      <c r="BV72" s="15">
        <v>12.06</v>
      </c>
      <c r="BW72" s="15">
        <v>320</v>
      </c>
      <c r="BX72" s="15">
        <v>188</v>
      </c>
      <c r="BY72" s="15">
        <v>17.8</v>
      </c>
      <c r="BZ72" s="15" t="s">
        <v>303</v>
      </c>
      <c r="CA72" s="15">
        <v>0.77</v>
      </c>
      <c r="CB72" s="15">
        <v>4.0616636276199998</v>
      </c>
      <c r="CC72" s="15">
        <v>1513</v>
      </c>
      <c r="CD72" s="15">
        <v>1513</v>
      </c>
      <c r="CE72" s="15">
        <v>2074</v>
      </c>
      <c r="CF72" s="15" t="s">
        <v>222</v>
      </c>
      <c r="CG72" s="15">
        <v>1</v>
      </c>
      <c r="CH72" s="15">
        <v>0</v>
      </c>
      <c r="CI72" s="15" t="s">
        <v>465</v>
      </c>
      <c r="CJ72" s="15" t="s">
        <v>509</v>
      </c>
      <c r="CK72" s="15" t="s">
        <v>225</v>
      </c>
      <c r="CL72" s="15" t="s">
        <v>510</v>
      </c>
      <c r="CM72" s="15" t="s">
        <v>247</v>
      </c>
      <c r="CN72" s="15" t="s">
        <v>3373</v>
      </c>
      <c r="CO72" s="16">
        <v>1.5610453333333301</v>
      </c>
      <c r="CP72" s="16">
        <v>58.799014371111859</v>
      </c>
      <c r="CQ72" s="16">
        <v>24.897111232571287</v>
      </c>
      <c r="CR72" s="16">
        <v>16.303874396316857</v>
      </c>
      <c r="CS72" s="17" t="s">
        <v>392</v>
      </c>
      <c r="CT72" s="17" t="s">
        <v>231</v>
      </c>
      <c r="CU72" s="16">
        <v>0.108421</v>
      </c>
      <c r="CV72" s="16">
        <v>0.24908066666666601</v>
      </c>
      <c r="CW72" s="16">
        <v>0.13382933333333399</v>
      </c>
      <c r="CX72" s="16">
        <v>4.7843396666666598</v>
      </c>
      <c r="CY72" s="16">
        <v>6.9006586666666596</v>
      </c>
      <c r="CZ72" s="15">
        <v>0</v>
      </c>
      <c r="DA72" s="15">
        <v>6.5</v>
      </c>
      <c r="DB72" s="15">
        <f t="shared" ref="DB72:DB135" si="9">DA72-CY72</f>
        <v>-0.40065866666665961</v>
      </c>
      <c r="DC72" s="15" t="s">
        <v>232</v>
      </c>
      <c r="DD72" s="16">
        <v>3.4754230000000002</v>
      </c>
      <c r="DE72" s="16">
        <v>2.1348086666666699</v>
      </c>
      <c r="DF72" s="16">
        <v>0.91323366666666705</v>
      </c>
      <c r="DG72" s="16"/>
      <c r="DH72" s="16">
        <v>0.91323366666666705</v>
      </c>
      <c r="DI72" s="16">
        <v>9.1323366666666708</v>
      </c>
      <c r="DJ72" s="16"/>
      <c r="DK72" s="16">
        <v>9.1323366666666708</v>
      </c>
      <c r="DL72" s="16">
        <v>21.383987303893296</v>
      </c>
      <c r="DM72" s="16"/>
      <c r="DN72" s="16"/>
      <c r="DO72" s="16">
        <v>21.383987303893296</v>
      </c>
      <c r="DP72" s="16">
        <v>78.407953447608747</v>
      </c>
      <c r="DQ72" s="16"/>
      <c r="DR72" s="16"/>
      <c r="DS72" s="16">
        <v>78.407953447608747</v>
      </c>
      <c r="DT72" s="16">
        <v>7.4517000000000097E-2</v>
      </c>
      <c r="DU72" s="16">
        <v>0.745170000000001</v>
      </c>
      <c r="DV72" s="16">
        <v>12.25537349419147</v>
      </c>
      <c r="DW72" s="16">
        <v>87.983126333333402</v>
      </c>
      <c r="DX72" s="16">
        <v>8.0587890000000009</v>
      </c>
      <c r="DY72" s="16">
        <v>1168.3395073333299</v>
      </c>
      <c r="DZ72" s="16">
        <v>9.9630616666666594</v>
      </c>
      <c r="EA72" s="16">
        <v>3.9630909999999999</v>
      </c>
      <c r="EB72" s="16">
        <v>149.757678</v>
      </c>
      <c r="EC72" s="16">
        <v>211.88424166666701</v>
      </c>
      <c r="ED72" s="16">
        <v>330.27408700000001</v>
      </c>
      <c r="EE72" s="16">
        <v>75.758112666666605</v>
      </c>
      <c r="EF72" s="16">
        <v>259.48246066666701</v>
      </c>
      <c r="EG72" s="16">
        <v>4.9322800000000004</v>
      </c>
      <c r="EH72" s="16">
        <v>10.8790123333333</v>
      </c>
      <c r="EI72" s="16">
        <v>9.8477960000000007</v>
      </c>
      <c r="EJ72" s="16">
        <v>1.855907</v>
      </c>
      <c r="EK72" s="16">
        <v>5.8700886666666703</v>
      </c>
      <c r="EL72" s="16">
        <v>0.57661300000000004</v>
      </c>
      <c r="EM72" s="16">
        <v>2.6351423333333299</v>
      </c>
      <c r="EN72" s="16">
        <v>1.13676466666667</v>
      </c>
      <c r="EO72" s="16">
        <v>11.4845846666667</v>
      </c>
      <c r="EP72" s="16">
        <v>92.003232333333301</v>
      </c>
      <c r="EQ72" s="15"/>
      <c r="ER72" s="18">
        <v>1.5610453333333301</v>
      </c>
      <c r="ES72" s="18">
        <v>58.550791000000103</v>
      </c>
      <c r="ET72" s="18">
        <v>24.792006666666701</v>
      </c>
      <c r="EU72" s="18">
        <v>16.235046666666602</v>
      </c>
      <c r="EV72" s="18">
        <v>0.108421</v>
      </c>
      <c r="EW72" s="18">
        <v>0.24908066666666601</v>
      </c>
      <c r="EX72" s="18">
        <v>0.13382933333333399</v>
      </c>
      <c r="EY72" s="18">
        <v>4.7843396666666598</v>
      </c>
      <c r="EZ72" s="18">
        <v>6.9006586666666596</v>
      </c>
      <c r="FA72" s="18">
        <v>3.4754230000000002</v>
      </c>
      <c r="FB72" s="18">
        <v>2.1348086666666699</v>
      </c>
      <c r="FC72" s="18">
        <v>0.91323366666666705</v>
      </c>
      <c r="FD72" s="18">
        <v>9.1323366666666708</v>
      </c>
      <c r="FE72" s="18">
        <v>7.4517000000000097E-2</v>
      </c>
      <c r="FF72" s="18">
        <v>0.745170000000001</v>
      </c>
      <c r="FG72" s="18">
        <v>12.25537349419147</v>
      </c>
      <c r="FH72" s="18">
        <v>87.983126333333402</v>
      </c>
      <c r="FI72" s="18">
        <v>8.0587890000000009</v>
      </c>
      <c r="FJ72" s="18">
        <v>1168.3395073333299</v>
      </c>
      <c r="FK72" s="18">
        <v>9.9630616666666594</v>
      </c>
      <c r="FL72" s="18">
        <v>3.9630909999999999</v>
      </c>
      <c r="FM72" s="18">
        <v>149.757678</v>
      </c>
      <c r="FN72" s="18">
        <v>211.88424166666701</v>
      </c>
      <c r="FO72" s="18">
        <v>330.27408700000001</v>
      </c>
      <c r="FP72" s="18">
        <v>75.758112666666605</v>
      </c>
      <c r="FQ72" s="18">
        <v>259.48246066666701</v>
      </c>
      <c r="FR72" s="18">
        <v>4.9322800000000004</v>
      </c>
      <c r="FS72" s="18">
        <v>10.8790123333333</v>
      </c>
      <c r="FT72" s="18">
        <v>9.8477960000000007</v>
      </c>
      <c r="FU72" s="18">
        <v>1.855907</v>
      </c>
      <c r="FV72" s="18">
        <v>5.8700886666666703</v>
      </c>
      <c r="FW72" s="18">
        <v>0.57661300000000004</v>
      </c>
      <c r="FX72" s="18">
        <v>2.6351423333333299</v>
      </c>
      <c r="FY72" s="18">
        <v>1.13676466666667</v>
      </c>
      <c r="FZ72" s="18">
        <v>11.4845846666667</v>
      </c>
      <c r="GA72" s="47">
        <v>92.003232333333301</v>
      </c>
      <c r="GB72" s="54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</row>
    <row r="73" spans="1:350" s="2" customFormat="1" ht="12.75" customHeight="1" x14ac:dyDescent="0.2">
      <c r="A73" s="73"/>
      <c r="B73" s="67">
        <v>657</v>
      </c>
      <c r="C73" s="13" t="s">
        <v>560</v>
      </c>
      <c r="D73" s="13"/>
      <c r="E73" s="13" t="s">
        <v>502</v>
      </c>
      <c r="F73" s="13" t="s">
        <v>495</v>
      </c>
      <c r="G73" s="13" t="s">
        <v>422</v>
      </c>
      <c r="H73" s="13" t="s">
        <v>423</v>
      </c>
      <c r="I73" s="13" t="s">
        <v>496</v>
      </c>
      <c r="J73" s="13" t="s">
        <v>497</v>
      </c>
      <c r="K73" s="13" t="s">
        <v>498</v>
      </c>
      <c r="L73" s="13" t="s">
        <v>498</v>
      </c>
      <c r="M73" s="13" t="s">
        <v>499</v>
      </c>
      <c r="N73" s="13" t="s">
        <v>3096</v>
      </c>
      <c r="O73" s="13" t="s">
        <v>3182</v>
      </c>
      <c r="P73" s="13" t="s">
        <v>3089</v>
      </c>
      <c r="Q73" s="13" t="s">
        <v>2933</v>
      </c>
      <c r="R73" s="13" t="s">
        <v>3088</v>
      </c>
      <c r="S73" s="13" t="s">
        <v>3324</v>
      </c>
      <c r="T73" s="13" t="s">
        <v>204</v>
      </c>
      <c r="U73" s="13" t="s">
        <v>204</v>
      </c>
      <c r="V73" s="13" t="s">
        <v>204</v>
      </c>
      <c r="W73" s="14">
        <v>2013</v>
      </c>
      <c r="X73" s="14">
        <f t="shared" si="7"/>
        <v>0</v>
      </c>
      <c r="Y73" s="15" t="s">
        <v>3099</v>
      </c>
      <c r="Z73" s="15" t="s">
        <v>205</v>
      </c>
      <c r="AA73" s="15" t="s">
        <v>206</v>
      </c>
      <c r="AB73" s="15" t="s">
        <v>500</v>
      </c>
      <c r="AC73" s="15" t="s">
        <v>501</v>
      </c>
      <c r="AD73" s="15" t="s">
        <v>3213</v>
      </c>
      <c r="AE73" s="15" t="s">
        <v>210</v>
      </c>
      <c r="AF73" s="15" t="s">
        <v>228</v>
      </c>
      <c r="AG73" s="15" t="s">
        <v>3183</v>
      </c>
      <c r="AH73" s="15" t="s">
        <v>212</v>
      </c>
      <c r="AI73" s="15" t="s">
        <v>561</v>
      </c>
      <c r="AJ73" s="15"/>
      <c r="AK73" s="15" t="s">
        <v>213</v>
      </c>
      <c r="AL73" s="15">
        <f t="shared" si="8"/>
        <v>15</v>
      </c>
      <c r="AM73" s="15" t="s">
        <v>535</v>
      </c>
      <c r="AN73" s="15" t="s">
        <v>218</v>
      </c>
      <c r="AO73" s="15"/>
      <c r="AP73" s="15">
        <v>569015.91</v>
      </c>
      <c r="AQ73" s="15">
        <v>1299894.76</v>
      </c>
      <c r="AR73" s="15">
        <v>11.758208</v>
      </c>
      <c r="AS73" s="15">
        <v>39.633422000000003</v>
      </c>
      <c r="AT73" s="15" t="s">
        <v>562</v>
      </c>
      <c r="AU73" s="15" t="s">
        <v>547</v>
      </c>
      <c r="AV73" s="15">
        <v>1525479.0591931001</v>
      </c>
      <c r="AW73" s="15">
        <v>1378006.9392289801</v>
      </c>
      <c r="AX73" s="15">
        <v>1835</v>
      </c>
      <c r="AY73" s="15">
        <v>1817</v>
      </c>
      <c r="AZ73" s="15">
        <v>0.28061090999999999</v>
      </c>
      <c r="BA73" s="15">
        <v>0.50276242000000004</v>
      </c>
      <c r="BB73" s="15">
        <v>0.67358697999999995</v>
      </c>
      <c r="BC73" s="15">
        <v>0.79136446000000005</v>
      </c>
      <c r="BD73" s="15">
        <v>0.5555542</v>
      </c>
      <c r="BE73" s="15">
        <v>0.18527954999999999</v>
      </c>
      <c r="BF73" s="15">
        <v>6.7532140000000004E-2</v>
      </c>
      <c r="BG73" s="15">
        <v>64.580299999999994</v>
      </c>
      <c r="BH73" s="15">
        <v>1848</v>
      </c>
      <c r="BI73" s="15">
        <v>-5.4115100000000002E-4</v>
      </c>
      <c r="BJ73" s="15">
        <v>6.5083999999999997E-4</v>
      </c>
      <c r="BK73" s="15">
        <v>11.3826</v>
      </c>
      <c r="BL73" s="15">
        <v>132.44200000000001</v>
      </c>
      <c r="BM73" s="15">
        <v>-1.5572800000000001E-3</v>
      </c>
      <c r="BN73" s="15">
        <v>17.82</v>
      </c>
      <c r="BO73" s="15">
        <v>80.06</v>
      </c>
      <c r="BP73" s="15">
        <f t="shared" si="1"/>
        <v>960.72</v>
      </c>
      <c r="BQ73" s="15">
        <v>114.69</v>
      </c>
      <c r="BR73" s="15">
        <f t="shared" si="2"/>
        <v>1376.28</v>
      </c>
      <c r="BS73" s="15">
        <f t="shared" si="3"/>
        <v>1.4325505870597051</v>
      </c>
      <c r="BT73" s="15">
        <v>11.81</v>
      </c>
      <c r="BU73" s="15">
        <v>5.96</v>
      </c>
      <c r="BV73" s="15">
        <v>12.06</v>
      </c>
      <c r="BW73" s="15">
        <v>320</v>
      </c>
      <c r="BX73" s="15">
        <v>188</v>
      </c>
      <c r="BY73" s="15">
        <v>17.8</v>
      </c>
      <c r="BZ73" s="15" t="s">
        <v>303</v>
      </c>
      <c r="CA73" s="15">
        <v>0.77</v>
      </c>
      <c r="CB73" s="15">
        <v>4.0627093315099998</v>
      </c>
      <c r="CC73" s="15">
        <v>1513</v>
      </c>
      <c r="CD73" s="15">
        <v>1513</v>
      </c>
      <c r="CE73" s="15">
        <v>2074</v>
      </c>
      <c r="CF73" s="15" t="s">
        <v>222</v>
      </c>
      <c r="CG73" s="15">
        <v>1</v>
      </c>
      <c r="CH73" s="15">
        <v>0</v>
      </c>
      <c r="CI73" s="15" t="s">
        <v>465</v>
      </c>
      <c r="CJ73" s="15" t="s">
        <v>509</v>
      </c>
      <c r="CK73" s="15" t="s">
        <v>225</v>
      </c>
      <c r="CL73" s="15" t="s">
        <v>510</v>
      </c>
      <c r="CM73" s="15" t="s">
        <v>247</v>
      </c>
      <c r="CN73" s="15" t="s">
        <v>3373</v>
      </c>
      <c r="CO73" s="16">
        <v>1.5663066666666601</v>
      </c>
      <c r="CP73" s="16">
        <v>47.10078558726731</v>
      </c>
      <c r="CQ73" s="16">
        <v>35.91270176172948</v>
      </c>
      <c r="CR73" s="16">
        <v>16.986512651003213</v>
      </c>
      <c r="CS73" s="17" t="s">
        <v>392</v>
      </c>
      <c r="CT73" s="17" t="s">
        <v>231</v>
      </c>
      <c r="CU73" s="16">
        <v>0.16291800000000001</v>
      </c>
      <c r="CV73" s="16">
        <v>0.29586000000000001</v>
      </c>
      <c r="CW73" s="16">
        <v>0.136302333333333</v>
      </c>
      <c r="CX73" s="16">
        <v>3.28472433333333</v>
      </c>
      <c r="CY73" s="16">
        <v>6.8953306666666698</v>
      </c>
      <c r="CZ73" s="15">
        <v>0</v>
      </c>
      <c r="DA73" s="15">
        <v>6.5</v>
      </c>
      <c r="DB73" s="15">
        <f t="shared" si="9"/>
        <v>-0.39533066666666983</v>
      </c>
      <c r="DC73" s="15" t="s">
        <v>232</v>
      </c>
      <c r="DD73" s="16">
        <v>2.7706810000000002</v>
      </c>
      <c r="DE73" s="16">
        <v>1.7574863333333299</v>
      </c>
      <c r="DF73" s="16">
        <v>0.93436966666666599</v>
      </c>
      <c r="DG73" s="16"/>
      <c r="DH73" s="16">
        <v>0.93436966666666599</v>
      </c>
      <c r="DI73" s="16">
        <v>9.3436966666666592</v>
      </c>
      <c r="DJ73" s="16"/>
      <c r="DK73" s="16">
        <v>9.3436966666666592</v>
      </c>
      <c r="DL73" s="16">
        <v>21.952641570466554</v>
      </c>
      <c r="DM73" s="16"/>
      <c r="DN73" s="16"/>
      <c r="DO73" s="16">
        <v>21.952641570466554</v>
      </c>
      <c r="DP73" s="16">
        <v>80.493019091710693</v>
      </c>
      <c r="DQ73" s="16"/>
      <c r="DR73" s="16"/>
      <c r="DS73" s="16">
        <v>80.493019091710693</v>
      </c>
      <c r="DT73" s="16">
        <v>7.1178666666666696E-2</v>
      </c>
      <c r="DU73" s="16">
        <v>0.71178666666666701</v>
      </c>
      <c r="DV73" s="16">
        <v>13.127102689944538</v>
      </c>
      <c r="DW73" s="16">
        <v>95.472842</v>
      </c>
      <c r="DX73" s="16">
        <v>3.1007486666666702</v>
      </c>
      <c r="DY73" s="16">
        <v>814.14956733333304</v>
      </c>
      <c r="DZ73" s="16">
        <v>7.4885073333333301</v>
      </c>
      <c r="EA73" s="16">
        <v>3.130366</v>
      </c>
      <c r="EB73" s="16">
        <v>141.44317366666701</v>
      </c>
      <c r="EC73" s="16">
        <v>190.154428</v>
      </c>
      <c r="ED73" s="16">
        <v>274.449746</v>
      </c>
      <c r="EE73" s="16">
        <v>64.259604333333399</v>
      </c>
      <c r="EF73" s="16">
        <v>305.39130433333298</v>
      </c>
      <c r="EG73" s="16">
        <v>5.1843143333333401</v>
      </c>
      <c r="EH73" s="16">
        <v>8.4829319999999893</v>
      </c>
      <c r="EI73" s="16">
        <v>9.1835976666666692</v>
      </c>
      <c r="EJ73" s="16">
        <v>1.2700533333333299</v>
      </c>
      <c r="EK73" s="16">
        <v>4.059253</v>
      </c>
      <c r="EL73" s="16">
        <v>0.487597</v>
      </c>
      <c r="EM73" s="16">
        <v>2.2879106666666602</v>
      </c>
      <c r="EN73" s="16">
        <v>1.3141786666666699</v>
      </c>
      <c r="EO73" s="16">
        <v>9.6419143333333306</v>
      </c>
      <c r="EP73" s="16">
        <v>90.121287999999893</v>
      </c>
      <c r="EQ73" s="15"/>
      <c r="ER73" s="18">
        <v>1.5663066666666601</v>
      </c>
      <c r="ES73" s="18">
        <v>47.698552333333403</v>
      </c>
      <c r="ET73" s="18">
        <v>36.368478000000003</v>
      </c>
      <c r="EU73" s="18">
        <v>17.202092333333301</v>
      </c>
      <c r="EV73" s="18">
        <v>0.16291800000000001</v>
      </c>
      <c r="EW73" s="18">
        <v>0.29586000000000001</v>
      </c>
      <c r="EX73" s="18">
        <v>0.136302333333333</v>
      </c>
      <c r="EY73" s="18">
        <v>3.28472433333333</v>
      </c>
      <c r="EZ73" s="18">
        <v>6.8953306666666698</v>
      </c>
      <c r="FA73" s="18">
        <v>2.7706810000000002</v>
      </c>
      <c r="FB73" s="18">
        <v>1.7574863333333299</v>
      </c>
      <c r="FC73" s="18">
        <v>0.93436966666666599</v>
      </c>
      <c r="FD73" s="18">
        <v>9.3436966666666592</v>
      </c>
      <c r="FE73" s="18">
        <v>7.1178666666666696E-2</v>
      </c>
      <c r="FF73" s="18">
        <v>0.71178666666666701</v>
      </c>
      <c r="FG73" s="18">
        <v>13.127102689944538</v>
      </c>
      <c r="FH73" s="18">
        <v>95.472842</v>
      </c>
      <c r="FI73" s="18">
        <v>3.1007486666666702</v>
      </c>
      <c r="FJ73" s="18">
        <v>814.14956733333304</v>
      </c>
      <c r="FK73" s="18">
        <v>7.4885073333333301</v>
      </c>
      <c r="FL73" s="18">
        <v>3.130366</v>
      </c>
      <c r="FM73" s="18">
        <v>141.44317366666701</v>
      </c>
      <c r="FN73" s="18">
        <v>190.154428</v>
      </c>
      <c r="FO73" s="18">
        <v>274.449746</v>
      </c>
      <c r="FP73" s="18">
        <v>64.259604333333399</v>
      </c>
      <c r="FQ73" s="18">
        <v>305.39130433333298</v>
      </c>
      <c r="FR73" s="18">
        <v>5.1843143333333401</v>
      </c>
      <c r="FS73" s="18">
        <v>8.4829319999999893</v>
      </c>
      <c r="FT73" s="18">
        <v>9.1835976666666692</v>
      </c>
      <c r="FU73" s="18">
        <v>1.2700533333333299</v>
      </c>
      <c r="FV73" s="18">
        <v>4.059253</v>
      </c>
      <c r="FW73" s="18">
        <v>0.487597</v>
      </c>
      <c r="FX73" s="18">
        <v>2.2879106666666602</v>
      </c>
      <c r="FY73" s="18">
        <v>1.3141786666666699</v>
      </c>
      <c r="FZ73" s="18">
        <v>9.6419143333333306</v>
      </c>
      <c r="GA73" s="47">
        <v>90.121287999999893</v>
      </c>
      <c r="GB73" s="54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</row>
    <row r="74" spans="1:350" ht="12.75" customHeight="1" x14ac:dyDescent="0.2">
      <c r="A74" s="54"/>
      <c r="B74" s="67">
        <v>658</v>
      </c>
      <c r="C74" s="13" t="s">
        <v>563</v>
      </c>
      <c r="D74" s="13" t="s">
        <v>566</v>
      </c>
      <c r="E74" s="13" t="s">
        <v>502</v>
      </c>
      <c r="F74" s="13" t="s">
        <v>495</v>
      </c>
      <c r="G74" s="13" t="s">
        <v>422</v>
      </c>
      <c r="H74" s="13" t="s">
        <v>423</v>
      </c>
      <c r="I74" s="13" t="s">
        <v>496</v>
      </c>
      <c r="J74" s="13" t="s">
        <v>497</v>
      </c>
      <c r="K74" s="13" t="s">
        <v>498</v>
      </c>
      <c r="L74" s="13" t="s">
        <v>498</v>
      </c>
      <c r="M74" s="13" t="s">
        <v>499</v>
      </c>
      <c r="N74" s="13" t="s">
        <v>3096</v>
      </c>
      <c r="O74" s="13" t="s">
        <v>3182</v>
      </c>
      <c r="P74" s="13" t="s">
        <v>3089</v>
      </c>
      <c r="Q74" s="13" t="s">
        <v>2933</v>
      </c>
      <c r="R74" s="13" t="s">
        <v>3088</v>
      </c>
      <c r="S74" s="13" t="s">
        <v>3324</v>
      </c>
      <c r="T74" s="13" t="s">
        <v>204</v>
      </c>
      <c r="U74" s="13" t="s">
        <v>204</v>
      </c>
      <c r="V74" s="13" t="s">
        <v>204</v>
      </c>
      <c r="W74" s="14">
        <v>2013</v>
      </c>
      <c r="X74" s="14">
        <f t="shared" si="7"/>
        <v>0</v>
      </c>
      <c r="Y74" s="15" t="s">
        <v>3099</v>
      </c>
      <c r="Z74" s="15" t="s">
        <v>205</v>
      </c>
      <c r="AA74" s="15" t="s">
        <v>206</v>
      </c>
      <c r="AB74" s="15" t="s">
        <v>500</v>
      </c>
      <c r="AC74" s="15" t="s">
        <v>501</v>
      </c>
      <c r="AD74" s="15" t="s">
        <v>3213</v>
      </c>
      <c r="AE74" s="15" t="s">
        <v>210</v>
      </c>
      <c r="AF74" s="15" t="s">
        <v>228</v>
      </c>
      <c r="AG74" s="15" t="s">
        <v>3183</v>
      </c>
      <c r="AH74" s="15" t="s">
        <v>516</v>
      </c>
      <c r="AI74" s="15" t="s">
        <v>564</v>
      </c>
      <c r="AJ74" s="15" t="s">
        <v>565</v>
      </c>
      <c r="AK74" s="15" t="s">
        <v>213</v>
      </c>
      <c r="AL74" s="15">
        <f t="shared" si="8"/>
        <v>15</v>
      </c>
      <c r="AM74" s="15" t="s">
        <v>217</v>
      </c>
      <c r="AN74" s="15" t="s">
        <v>218</v>
      </c>
      <c r="AO74" s="15"/>
      <c r="AP74" s="15">
        <v>569015.91</v>
      </c>
      <c r="AQ74" s="15">
        <v>1299894.76</v>
      </c>
      <c r="AR74" s="15">
        <v>11.758208</v>
      </c>
      <c r="AS74" s="15">
        <v>39.633422000000003</v>
      </c>
      <c r="AT74" s="15" t="s">
        <v>567</v>
      </c>
      <c r="AU74" s="15" t="s">
        <v>568</v>
      </c>
      <c r="AV74" s="15">
        <v>1525479.0591931001</v>
      </c>
      <c r="AW74" s="15">
        <v>1378006.9392289801</v>
      </c>
      <c r="AX74" s="15">
        <v>1836</v>
      </c>
      <c r="AY74" s="15">
        <v>1826</v>
      </c>
      <c r="AZ74" s="15">
        <v>0.28061090999999999</v>
      </c>
      <c r="BA74" s="15">
        <v>0.50276242000000004</v>
      </c>
      <c r="BB74" s="15">
        <v>0.67358697999999995</v>
      </c>
      <c r="BC74" s="15">
        <v>0.79136446000000005</v>
      </c>
      <c r="BD74" s="15">
        <v>0.5555542</v>
      </c>
      <c r="BE74" s="15">
        <v>0.18527954999999999</v>
      </c>
      <c r="BF74" s="15">
        <v>6.7532140000000004E-2</v>
      </c>
      <c r="BG74" s="15">
        <v>64.580299999999994</v>
      </c>
      <c r="BH74" s="15">
        <v>1848</v>
      </c>
      <c r="BI74" s="15">
        <v>-5.4115100000000002E-4</v>
      </c>
      <c r="BJ74" s="15">
        <v>6.5083999999999997E-4</v>
      </c>
      <c r="BK74" s="15">
        <v>11.3826</v>
      </c>
      <c r="BL74" s="15">
        <v>132.44200000000001</v>
      </c>
      <c r="BM74" s="15">
        <v>-1.5572800000000001E-3</v>
      </c>
      <c r="BN74" s="15">
        <v>17.82</v>
      </c>
      <c r="BO74" s="15">
        <v>80.06</v>
      </c>
      <c r="BP74" s="15">
        <f t="shared" si="1"/>
        <v>960.72</v>
      </c>
      <c r="BQ74" s="15">
        <v>114.69</v>
      </c>
      <c r="BR74" s="15">
        <f t="shared" si="2"/>
        <v>1376.28</v>
      </c>
      <c r="BS74" s="15">
        <f t="shared" si="3"/>
        <v>1.4325505870597051</v>
      </c>
      <c r="BT74" s="15">
        <v>11.81</v>
      </c>
      <c r="BU74" s="15">
        <v>5.96</v>
      </c>
      <c r="BV74" s="15">
        <v>12.06</v>
      </c>
      <c r="BW74" s="15">
        <v>320</v>
      </c>
      <c r="BX74" s="15">
        <v>188</v>
      </c>
      <c r="BY74" s="15">
        <v>17.8</v>
      </c>
      <c r="BZ74" s="15" t="s">
        <v>303</v>
      </c>
      <c r="CA74" s="15">
        <v>0.77</v>
      </c>
      <c r="CB74" s="15">
        <v>4.0627093315099998</v>
      </c>
      <c r="CC74" s="15">
        <v>1513</v>
      </c>
      <c r="CD74" s="15">
        <v>1513</v>
      </c>
      <c r="CE74" s="15">
        <v>2074</v>
      </c>
      <c r="CF74" s="15" t="s">
        <v>222</v>
      </c>
      <c r="CG74" s="15">
        <v>1</v>
      </c>
      <c r="CH74" s="15">
        <v>0</v>
      </c>
      <c r="CI74" s="15" t="s">
        <v>465</v>
      </c>
      <c r="CJ74" s="15" t="s">
        <v>509</v>
      </c>
      <c r="CK74" s="15" t="s">
        <v>225</v>
      </c>
      <c r="CL74" s="15" t="s">
        <v>510</v>
      </c>
      <c r="CM74" s="15" t="s">
        <v>227</v>
      </c>
      <c r="CN74" s="15" t="s">
        <v>569</v>
      </c>
      <c r="CO74" s="16">
        <v>1.5891695291978201</v>
      </c>
      <c r="CP74" s="16">
        <v>60.681334280000002</v>
      </c>
      <c r="CQ74" s="16">
        <v>24.41447835</v>
      </c>
      <c r="CR74" s="16">
        <v>14.904187369999999</v>
      </c>
      <c r="CS74" s="17" t="s">
        <v>392</v>
      </c>
      <c r="CT74" s="17" t="s">
        <v>231</v>
      </c>
      <c r="CU74" s="16">
        <v>0.15911580135930342</v>
      </c>
      <c r="CV74" s="16">
        <v>0.27086183310533518</v>
      </c>
      <c r="CW74" s="16">
        <v>0.11174603174603175</v>
      </c>
      <c r="CX74" s="16">
        <v>3.2200357781753146</v>
      </c>
      <c r="CY74" s="16">
        <v>7.0555000000000003</v>
      </c>
      <c r="CZ74" s="15">
        <v>0</v>
      </c>
      <c r="DA74" s="15">
        <v>6.5</v>
      </c>
      <c r="DB74" s="15">
        <f t="shared" si="9"/>
        <v>-0.55550000000000033</v>
      </c>
      <c r="DC74" s="15" t="s">
        <v>232</v>
      </c>
      <c r="DD74" s="16">
        <v>2.7597042513863501</v>
      </c>
      <c r="DE74" s="16">
        <v>1.91017929759704</v>
      </c>
      <c r="DF74" s="16">
        <v>0.45900000000000002</v>
      </c>
      <c r="DG74" s="16">
        <v>0.45900000000000002</v>
      </c>
      <c r="DH74" s="16">
        <v>0.45900000000000002</v>
      </c>
      <c r="DI74" s="16">
        <v>4.59</v>
      </c>
      <c r="DJ74" s="16"/>
      <c r="DK74" s="16">
        <v>4.59</v>
      </c>
      <c r="DL74" s="16">
        <v>10.94143220852699</v>
      </c>
      <c r="DM74" s="16">
        <v>10.94143220852699</v>
      </c>
      <c r="DN74" s="16">
        <v>61.475703559641552</v>
      </c>
      <c r="DO74" s="16">
        <v>10.94143220852699</v>
      </c>
      <c r="DP74" s="16">
        <v>40.118584764598964</v>
      </c>
      <c r="DQ74" s="16">
        <v>40.118584764598964</v>
      </c>
      <c r="DR74" s="16">
        <v>225.410913052019</v>
      </c>
      <c r="DS74" s="16">
        <v>40.118584764598964</v>
      </c>
      <c r="DT74" s="16">
        <v>1.8599999999999998E-2</v>
      </c>
      <c r="DU74" s="16">
        <v>0.186</v>
      </c>
      <c r="DV74" s="16">
        <v>24.677419354838712</v>
      </c>
      <c r="DW74" s="16">
        <v>101.59639791069816</v>
      </c>
      <c r="DX74" s="16">
        <v>0.72535638121827029</v>
      </c>
      <c r="DY74" s="16">
        <v>770.00470015339022</v>
      </c>
      <c r="DZ74" s="16">
        <v>7.3145017170079711</v>
      </c>
      <c r="EA74" s="16">
        <v>2.8177706758688501</v>
      </c>
      <c r="EB74" s="16">
        <v>172.53728443482672</v>
      </c>
      <c r="EC74" s="16">
        <v>124.50711792636767</v>
      </c>
      <c r="ED74" s="16">
        <v>300.36003819610249</v>
      </c>
      <c r="EE74" s="16">
        <v>66.723686171164246</v>
      </c>
      <c r="EF74" s="16">
        <v>273.40630993597694</v>
      </c>
      <c r="EG74" s="16">
        <v>7.5934105419095941</v>
      </c>
      <c r="EH74" s="16">
        <v>9.0531555389251643</v>
      </c>
      <c r="EI74" s="16">
        <v>8.778597048719238</v>
      </c>
      <c r="EJ74" s="16">
        <v>0.99191481667503778</v>
      </c>
      <c r="EK74" s="16">
        <v>3.8500235007669512</v>
      </c>
      <c r="EL74" s="16">
        <v>0.31924902032401964</v>
      </c>
      <c r="EM74" s="16">
        <v>2.5030003183008542</v>
      </c>
      <c r="EN74" s="16">
        <v>1.1887230866781606</v>
      </c>
      <c r="EO74" s="16">
        <v>8.8769599051769674</v>
      </c>
      <c r="EP74" s="16">
        <v>88.555045984667785</v>
      </c>
      <c r="EQ74" s="15"/>
      <c r="ER74" s="18">
        <v>1.585693</v>
      </c>
      <c r="ES74" s="18">
        <v>56.187330000000102</v>
      </c>
      <c r="ET74" s="18">
        <v>28.308654000000001</v>
      </c>
      <c r="EU74" s="18">
        <v>15.0450226666667</v>
      </c>
      <c r="EV74" s="18">
        <v>0.16540099999999899</v>
      </c>
      <c r="EW74" s="18">
        <v>0.28154433333333301</v>
      </c>
      <c r="EX74" s="18">
        <v>0.116453666666666</v>
      </c>
      <c r="EY74" s="18">
        <v>3.1122763333333401</v>
      </c>
      <c r="EZ74" s="18">
        <v>6.9811729999999903</v>
      </c>
      <c r="FA74" s="18">
        <v>2.62989566666666</v>
      </c>
      <c r="FB74" s="18">
        <v>1.7932423333333301</v>
      </c>
      <c r="FC74" s="18">
        <v>0.57660466666666699</v>
      </c>
      <c r="FD74" s="18">
        <v>5.7660466666666697</v>
      </c>
      <c r="FE74" s="18">
        <v>3.3570666666666499E-2</v>
      </c>
      <c r="FF74" s="18">
        <v>0.33570666666666499</v>
      </c>
      <c r="FG74" s="18">
        <v>17.175847962507046</v>
      </c>
      <c r="FH74" s="18">
        <v>97.175317999999805</v>
      </c>
      <c r="FI74" s="18">
        <v>1.4185479999999999</v>
      </c>
      <c r="FJ74" s="18">
        <v>745.48845533333304</v>
      </c>
      <c r="FK74" s="18">
        <v>6.7031039999999997</v>
      </c>
      <c r="FL74" s="18">
        <v>2.7463380000000002</v>
      </c>
      <c r="FM74" s="18">
        <v>148.751245333333</v>
      </c>
      <c r="FN74" s="18">
        <v>138.976256333333</v>
      </c>
      <c r="FO74" s="18">
        <v>267.39037666666701</v>
      </c>
      <c r="FP74" s="18">
        <v>70.216191666666703</v>
      </c>
      <c r="FQ74" s="18">
        <v>286.925274</v>
      </c>
      <c r="FR74" s="18">
        <v>6.0994563333333396</v>
      </c>
      <c r="FS74" s="18">
        <v>8.14678866666668</v>
      </c>
      <c r="FT74" s="18">
        <v>8.6736046666666802</v>
      </c>
      <c r="FU74" s="18">
        <v>0.952724666666669</v>
      </c>
      <c r="FV74" s="18">
        <v>3.7066856666666701</v>
      </c>
      <c r="FW74" s="18">
        <v>0.356017999999999</v>
      </c>
      <c r="FX74" s="18">
        <v>2.2146823333333301</v>
      </c>
      <c r="FY74" s="18">
        <v>1.2457640000000001</v>
      </c>
      <c r="FZ74" s="18">
        <v>8.4810400000000108</v>
      </c>
      <c r="GA74" s="47">
        <v>88.336924999999894</v>
      </c>
      <c r="GB74" s="54"/>
    </row>
    <row r="75" spans="1:350" ht="12.75" customHeight="1" x14ac:dyDescent="0.2">
      <c r="A75" s="54"/>
      <c r="B75" s="67">
        <v>659</v>
      </c>
      <c r="C75" s="13" t="s">
        <v>570</v>
      </c>
      <c r="D75" s="13" t="s">
        <v>573</v>
      </c>
      <c r="E75" s="13" t="s">
        <v>502</v>
      </c>
      <c r="F75" s="13" t="s">
        <v>495</v>
      </c>
      <c r="G75" s="13" t="s">
        <v>422</v>
      </c>
      <c r="H75" s="13" t="s">
        <v>423</v>
      </c>
      <c r="I75" s="13" t="s">
        <v>496</v>
      </c>
      <c r="J75" s="13" t="s">
        <v>497</v>
      </c>
      <c r="K75" s="13" t="s">
        <v>498</v>
      </c>
      <c r="L75" s="13" t="s">
        <v>498</v>
      </c>
      <c r="M75" s="13" t="s">
        <v>499</v>
      </c>
      <c r="N75" s="13" t="s">
        <v>3096</v>
      </c>
      <c r="O75" s="13" t="s">
        <v>3182</v>
      </c>
      <c r="P75" s="13" t="s">
        <v>3089</v>
      </c>
      <c r="Q75" s="13" t="s">
        <v>2933</v>
      </c>
      <c r="R75" s="13" t="s">
        <v>3088</v>
      </c>
      <c r="S75" s="13" t="s">
        <v>3324</v>
      </c>
      <c r="T75" s="13" t="s">
        <v>204</v>
      </c>
      <c r="U75" s="13" t="s">
        <v>204</v>
      </c>
      <c r="V75" s="13" t="s">
        <v>204</v>
      </c>
      <c r="W75" s="14">
        <v>2013</v>
      </c>
      <c r="X75" s="14">
        <f t="shared" si="7"/>
        <v>0</v>
      </c>
      <c r="Y75" s="15" t="s">
        <v>3099</v>
      </c>
      <c r="Z75" s="15" t="s">
        <v>205</v>
      </c>
      <c r="AA75" s="15" t="s">
        <v>206</v>
      </c>
      <c r="AB75" s="15" t="s">
        <v>500</v>
      </c>
      <c r="AC75" s="15" t="s">
        <v>501</v>
      </c>
      <c r="AD75" s="15" t="s">
        <v>3213</v>
      </c>
      <c r="AE75" s="15" t="s">
        <v>210</v>
      </c>
      <c r="AF75" s="15" t="s">
        <v>228</v>
      </c>
      <c r="AG75" s="15" t="s">
        <v>3183</v>
      </c>
      <c r="AH75" s="15" t="s">
        <v>516</v>
      </c>
      <c r="AI75" s="15" t="s">
        <v>571</v>
      </c>
      <c r="AJ75" s="15" t="s">
        <v>572</v>
      </c>
      <c r="AK75" s="15" t="s">
        <v>524</v>
      </c>
      <c r="AL75" s="15">
        <f>45-15</f>
        <v>30</v>
      </c>
      <c r="AM75" s="15" t="s">
        <v>217</v>
      </c>
      <c r="AN75" s="15" t="s">
        <v>218</v>
      </c>
      <c r="AO75" s="15"/>
      <c r="AP75" s="15">
        <v>569015.91</v>
      </c>
      <c r="AQ75" s="15">
        <v>1299894.76</v>
      </c>
      <c r="AR75" s="15">
        <v>11.758208</v>
      </c>
      <c r="AS75" s="15">
        <v>39.633422000000003</v>
      </c>
      <c r="AT75" s="15" t="s">
        <v>567</v>
      </c>
      <c r="AU75" s="15" t="s">
        <v>568</v>
      </c>
      <c r="AV75" s="15">
        <v>1525479.0591931001</v>
      </c>
      <c r="AW75" s="15">
        <v>1378006.9392289801</v>
      </c>
      <c r="AX75" s="15">
        <v>1836</v>
      </c>
      <c r="AY75" s="15">
        <v>1826</v>
      </c>
      <c r="AZ75" s="15">
        <v>0.28061090999999999</v>
      </c>
      <c r="BA75" s="15">
        <v>0.50276242000000004</v>
      </c>
      <c r="BB75" s="15">
        <v>0.67358697999999995</v>
      </c>
      <c r="BC75" s="15">
        <v>0.79136446000000005</v>
      </c>
      <c r="BD75" s="15">
        <v>0.5555542</v>
      </c>
      <c r="BE75" s="15">
        <v>0.18527954999999999</v>
      </c>
      <c r="BF75" s="15">
        <v>6.7532140000000004E-2</v>
      </c>
      <c r="BG75" s="15">
        <v>64.580299999999994</v>
      </c>
      <c r="BH75" s="15">
        <v>1848</v>
      </c>
      <c r="BI75" s="15">
        <v>-5.4115100000000002E-4</v>
      </c>
      <c r="BJ75" s="15">
        <v>6.5083999999999997E-4</v>
      </c>
      <c r="BK75" s="15">
        <v>11.3826</v>
      </c>
      <c r="BL75" s="15">
        <v>132.44200000000001</v>
      </c>
      <c r="BM75" s="15">
        <v>-1.5572800000000001E-3</v>
      </c>
      <c r="BN75" s="15">
        <v>17.82</v>
      </c>
      <c r="BO75" s="15">
        <v>80.06</v>
      </c>
      <c r="BP75" s="15">
        <f t="shared" si="1"/>
        <v>960.72</v>
      </c>
      <c r="BQ75" s="15">
        <v>114.69</v>
      </c>
      <c r="BR75" s="15">
        <f t="shared" si="2"/>
        <v>1376.28</v>
      </c>
      <c r="BS75" s="15">
        <f t="shared" si="3"/>
        <v>1.4325505870597051</v>
      </c>
      <c r="BT75" s="15">
        <v>11.81</v>
      </c>
      <c r="BU75" s="15">
        <v>5.96</v>
      </c>
      <c r="BV75" s="15">
        <v>12.06</v>
      </c>
      <c r="BW75" s="15">
        <v>320</v>
      </c>
      <c r="BX75" s="15">
        <v>188</v>
      </c>
      <c r="BY75" s="15">
        <v>17.8</v>
      </c>
      <c r="BZ75" s="15" t="s">
        <v>303</v>
      </c>
      <c r="CA75" s="15">
        <v>0.77</v>
      </c>
      <c r="CB75" s="15">
        <v>4.0627093315099998</v>
      </c>
      <c r="CC75" s="15">
        <v>1513</v>
      </c>
      <c r="CD75" s="15">
        <v>1513</v>
      </c>
      <c r="CE75" s="15">
        <v>2074</v>
      </c>
      <c r="CF75" s="15" t="s">
        <v>222</v>
      </c>
      <c r="CG75" s="15">
        <v>1</v>
      </c>
      <c r="CH75" s="15">
        <v>0</v>
      </c>
      <c r="CI75" s="15" t="s">
        <v>465</v>
      </c>
      <c r="CJ75" s="15" t="s">
        <v>509</v>
      </c>
      <c r="CK75" s="15" t="s">
        <v>225</v>
      </c>
      <c r="CL75" s="15" t="s">
        <v>510</v>
      </c>
      <c r="CM75" s="15" t="s">
        <v>227</v>
      </c>
      <c r="CN75" s="15" t="s">
        <v>569</v>
      </c>
      <c r="CO75" s="19">
        <v>1.6414427157001401</v>
      </c>
      <c r="CP75" s="16">
        <v>82.642857142479286</v>
      </c>
      <c r="CQ75" s="16">
        <v>8.6428571432592864</v>
      </c>
      <c r="CR75" s="16">
        <v>8.714285714261429</v>
      </c>
      <c r="CS75" s="17" t="s">
        <v>362</v>
      </c>
      <c r="CT75" s="17" t="s">
        <v>231</v>
      </c>
      <c r="CU75" s="17">
        <v>8.4839887879045284E-2</v>
      </c>
      <c r="CV75" s="17">
        <v>0.16943005181347151</v>
      </c>
      <c r="CW75" s="17">
        <v>8.4590163934426227E-2</v>
      </c>
      <c r="CX75" s="17">
        <v>3.2234432234432258</v>
      </c>
      <c r="CY75" s="17">
        <v>6.9580000000000002</v>
      </c>
      <c r="CZ75" s="15">
        <v>0</v>
      </c>
      <c r="DA75" s="15">
        <v>6.5</v>
      </c>
      <c r="DB75" s="15">
        <f t="shared" si="9"/>
        <v>-0.45800000000000018</v>
      </c>
      <c r="DC75" s="15" t="s">
        <v>232</v>
      </c>
      <c r="DD75" s="17">
        <v>2.2710068130204242</v>
      </c>
      <c r="DE75" s="17">
        <v>1.3597047691142969</v>
      </c>
      <c r="DF75" s="17">
        <v>0.39810000000000001</v>
      </c>
      <c r="DG75" s="17">
        <v>0.39810000000000001</v>
      </c>
      <c r="DH75" s="17"/>
      <c r="DI75" s="17">
        <v>3.9809999999999999</v>
      </c>
      <c r="DJ75" s="17"/>
      <c r="DK75" s="17"/>
      <c r="DL75" s="17">
        <v>19.603750353606774</v>
      </c>
      <c r="DM75" s="17">
        <v>19.603750353606774</v>
      </c>
      <c r="DN75" s="17"/>
      <c r="DO75" s="17"/>
      <c r="DP75" s="17">
        <v>71.880417963224829</v>
      </c>
      <c r="DQ75" s="17">
        <v>71.880417963224829</v>
      </c>
      <c r="DR75" s="17"/>
      <c r="DS75" s="17"/>
      <c r="DT75" s="17">
        <v>1.8589999999999999E-2</v>
      </c>
      <c r="DU75" s="17">
        <v>0.18589999999999998</v>
      </c>
      <c r="DV75" s="17">
        <v>21.414739107046803</v>
      </c>
      <c r="DW75" s="17">
        <v>75.227947609611576</v>
      </c>
      <c r="DX75" s="17">
        <v>0.50122469566496686</v>
      </c>
      <c r="DY75" s="17">
        <v>510.58002853644638</v>
      </c>
      <c r="DZ75" s="17">
        <v>7.163223453230966</v>
      </c>
      <c r="EA75" s="17">
        <v>2.901251315676562</v>
      </c>
      <c r="EB75" s="17">
        <v>160.12279731287606</v>
      </c>
      <c r="EC75" s="17">
        <v>110.90414919415704</v>
      </c>
      <c r="ED75" s="17">
        <v>199.62441765597521</v>
      </c>
      <c r="EE75" s="17">
        <v>48.359355645606612</v>
      </c>
      <c r="EF75" s="17">
        <v>126.71842057266529</v>
      </c>
      <c r="EG75" s="17">
        <v>7.6649201036879475</v>
      </c>
      <c r="EH75" s="17">
        <v>9.8750715850644628</v>
      </c>
      <c r="EI75" s="17">
        <v>6.9560517118743803</v>
      </c>
      <c r="EJ75" s="17">
        <v>0.74202066115702492</v>
      </c>
      <c r="EK75" s="17">
        <v>2.552900142682232</v>
      </c>
      <c r="EL75" s="17">
        <v>0.28436961331835137</v>
      </c>
      <c r="EM75" s="17">
        <v>1.6635368137997935</v>
      </c>
      <c r="EN75" s="17">
        <v>0.55094965466376211</v>
      </c>
      <c r="EO75" s="17">
        <v>5.8040357005602559</v>
      </c>
      <c r="EP75" s="17">
        <v>87.038682825064285</v>
      </c>
      <c r="EQ75" s="15"/>
      <c r="ER75" s="18">
        <v>1.60472366666666</v>
      </c>
      <c r="ES75" s="18">
        <v>74.949293333333301</v>
      </c>
      <c r="ET75" s="18">
        <v>15.183305000000001</v>
      </c>
      <c r="EU75" s="18">
        <v>10.4838963333333</v>
      </c>
      <c r="EV75" s="18">
        <v>0.101280333333333</v>
      </c>
      <c r="EW75" s="18">
        <v>0.207938333333334</v>
      </c>
      <c r="EX75" s="18">
        <v>9.5822666666666403E-2</v>
      </c>
      <c r="EY75" s="18">
        <v>3.3326996666666702</v>
      </c>
      <c r="EZ75" s="18">
        <v>6.9236646666666699</v>
      </c>
      <c r="FA75" s="18">
        <v>2.5960100000000002</v>
      </c>
      <c r="FB75" s="18">
        <v>1.554268</v>
      </c>
      <c r="FC75" s="18">
        <v>0.55552100000000004</v>
      </c>
      <c r="FD75" s="18">
        <v>5.5552100000000006</v>
      </c>
      <c r="FE75" s="18">
        <v>3.43389999999998E-2</v>
      </c>
      <c r="FF75" s="18">
        <v>0.34338999999999797</v>
      </c>
      <c r="FG75" s="18">
        <v>16.177553219371656</v>
      </c>
      <c r="FH75" s="18">
        <v>86.023354999999995</v>
      </c>
      <c r="FI75" s="18">
        <v>2.3188356666666601</v>
      </c>
      <c r="FJ75" s="18">
        <v>606.03183666666598</v>
      </c>
      <c r="FK75" s="18">
        <v>5.9160019999999998</v>
      </c>
      <c r="FL75" s="18">
        <v>4.0258596666666699</v>
      </c>
      <c r="FM75" s="18">
        <v>146.31232133333299</v>
      </c>
      <c r="FN75" s="18">
        <v>142.494685333333</v>
      </c>
      <c r="FO75" s="18">
        <v>222.26028333333301</v>
      </c>
      <c r="FP75" s="18">
        <v>53.184408666666698</v>
      </c>
      <c r="FQ75" s="18">
        <v>196.94080133333401</v>
      </c>
      <c r="FR75" s="18">
        <v>6.2409949999999901</v>
      </c>
      <c r="FS75" s="18">
        <v>9.0708873333333493</v>
      </c>
      <c r="FT75" s="18">
        <v>7.6915066666666698</v>
      </c>
      <c r="FU75" s="18">
        <v>0.99577733333333396</v>
      </c>
      <c r="FV75" s="18">
        <v>3.0431443333333301</v>
      </c>
      <c r="FW75" s="18">
        <v>0.36856933333333303</v>
      </c>
      <c r="FX75" s="18">
        <v>1.825488</v>
      </c>
      <c r="FY75" s="18">
        <v>0.84549133333333404</v>
      </c>
      <c r="FZ75" s="18">
        <v>6.7957033333333401</v>
      </c>
      <c r="GA75" s="47">
        <v>87.795156333333495</v>
      </c>
      <c r="GB75" s="54"/>
    </row>
    <row r="76" spans="1:350" ht="12.75" customHeight="1" x14ac:dyDescent="0.2">
      <c r="A76" s="54"/>
      <c r="B76" s="67">
        <v>660</v>
      </c>
      <c r="C76" s="13" t="s">
        <v>574</v>
      </c>
      <c r="D76" s="13" t="s">
        <v>577</v>
      </c>
      <c r="E76" s="13" t="s">
        <v>502</v>
      </c>
      <c r="F76" s="13" t="s">
        <v>495</v>
      </c>
      <c r="G76" s="13" t="s">
        <v>422</v>
      </c>
      <c r="H76" s="13" t="s">
        <v>423</v>
      </c>
      <c r="I76" s="13" t="s">
        <v>496</v>
      </c>
      <c r="J76" s="13" t="s">
        <v>497</v>
      </c>
      <c r="K76" s="13" t="s">
        <v>498</v>
      </c>
      <c r="L76" s="13" t="s">
        <v>498</v>
      </c>
      <c r="M76" s="13" t="s">
        <v>499</v>
      </c>
      <c r="N76" s="13" t="s">
        <v>3096</v>
      </c>
      <c r="O76" s="13" t="s">
        <v>3182</v>
      </c>
      <c r="P76" s="13" t="s">
        <v>3089</v>
      </c>
      <c r="Q76" s="13" t="s">
        <v>2933</v>
      </c>
      <c r="R76" s="13" t="s">
        <v>3088</v>
      </c>
      <c r="S76" s="13" t="s">
        <v>3324</v>
      </c>
      <c r="T76" s="13" t="s">
        <v>204</v>
      </c>
      <c r="U76" s="13" t="s">
        <v>204</v>
      </c>
      <c r="V76" s="13" t="s">
        <v>204</v>
      </c>
      <c r="W76" s="14">
        <v>2013</v>
      </c>
      <c r="X76" s="14">
        <f t="shared" si="7"/>
        <v>0</v>
      </c>
      <c r="Y76" s="15" t="s">
        <v>3099</v>
      </c>
      <c r="Z76" s="15" t="s">
        <v>205</v>
      </c>
      <c r="AA76" s="15" t="s">
        <v>206</v>
      </c>
      <c r="AB76" s="15" t="s">
        <v>500</v>
      </c>
      <c r="AC76" s="15" t="s">
        <v>501</v>
      </c>
      <c r="AD76" s="15" t="s">
        <v>3213</v>
      </c>
      <c r="AE76" s="15" t="s">
        <v>210</v>
      </c>
      <c r="AF76" s="15" t="s">
        <v>228</v>
      </c>
      <c r="AG76" s="15" t="s">
        <v>3183</v>
      </c>
      <c r="AH76" s="15" t="s">
        <v>516</v>
      </c>
      <c r="AI76" s="15" t="s">
        <v>575</v>
      </c>
      <c r="AJ76" s="15" t="s">
        <v>576</v>
      </c>
      <c r="AK76" s="15" t="s">
        <v>529</v>
      </c>
      <c r="AL76" s="15">
        <f>100-45</f>
        <v>55</v>
      </c>
      <c r="AM76" s="15" t="s">
        <v>217</v>
      </c>
      <c r="AN76" s="15" t="s">
        <v>218</v>
      </c>
      <c r="AO76" s="15"/>
      <c r="AP76" s="15">
        <v>569015.91</v>
      </c>
      <c r="AQ76" s="15">
        <v>1299894.76</v>
      </c>
      <c r="AR76" s="15">
        <v>11.758208</v>
      </c>
      <c r="AS76" s="15">
        <v>39.633422000000003</v>
      </c>
      <c r="AT76" s="15" t="s">
        <v>567</v>
      </c>
      <c r="AU76" s="15" t="s">
        <v>568</v>
      </c>
      <c r="AV76" s="15">
        <v>1525479.0591931001</v>
      </c>
      <c r="AW76" s="15">
        <v>1378006.9392289801</v>
      </c>
      <c r="AX76" s="15">
        <v>1836</v>
      </c>
      <c r="AY76" s="15">
        <v>1826</v>
      </c>
      <c r="AZ76" s="15">
        <v>0.28061090999999999</v>
      </c>
      <c r="BA76" s="15">
        <v>0.50276242000000004</v>
      </c>
      <c r="BB76" s="15">
        <v>0.67358697999999995</v>
      </c>
      <c r="BC76" s="15">
        <v>0.79136446000000005</v>
      </c>
      <c r="BD76" s="15">
        <v>0.5555542</v>
      </c>
      <c r="BE76" s="15">
        <v>0.18527954999999999</v>
      </c>
      <c r="BF76" s="15">
        <v>6.7532140000000004E-2</v>
      </c>
      <c r="BG76" s="15">
        <v>64.580299999999994</v>
      </c>
      <c r="BH76" s="15">
        <v>1848</v>
      </c>
      <c r="BI76" s="15">
        <v>-5.4115100000000002E-4</v>
      </c>
      <c r="BJ76" s="15">
        <v>6.5083999999999997E-4</v>
      </c>
      <c r="BK76" s="15">
        <v>11.3826</v>
      </c>
      <c r="BL76" s="15">
        <v>132.44200000000001</v>
      </c>
      <c r="BM76" s="15">
        <v>-1.5572800000000001E-3</v>
      </c>
      <c r="BN76" s="15">
        <v>17.82</v>
      </c>
      <c r="BO76" s="15">
        <v>80.06</v>
      </c>
      <c r="BP76" s="15">
        <f t="shared" si="1"/>
        <v>960.72</v>
      </c>
      <c r="BQ76" s="15">
        <v>114.69</v>
      </c>
      <c r="BR76" s="15">
        <f t="shared" si="2"/>
        <v>1376.28</v>
      </c>
      <c r="BS76" s="15">
        <f t="shared" si="3"/>
        <v>1.4325505870597051</v>
      </c>
      <c r="BT76" s="15">
        <v>11.81</v>
      </c>
      <c r="BU76" s="15">
        <v>5.96</v>
      </c>
      <c r="BV76" s="15">
        <v>12.06</v>
      </c>
      <c r="BW76" s="15">
        <v>320</v>
      </c>
      <c r="BX76" s="15">
        <v>188</v>
      </c>
      <c r="BY76" s="15">
        <v>17.8</v>
      </c>
      <c r="BZ76" s="15" t="s">
        <v>303</v>
      </c>
      <c r="CA76" s="15">
        <v>0.77</v>
      </c>
      <c r="CB76" s="15">
        <v>4.0627093315099998</v>
      </c>
      <c r="CC76" s="15">
        <v>1513</v>
      </c>
      <c r="CD76" s="15">
        <v>1513</v>
      </c>
      <c r="CE76" s="15">
        <v>2074</v>
      </c>
      <c r="CF76" s="15" t="s">
        <v>222</v>
      </c>
      <c r="CG76" s="15">
        <v>1</v>
      </c>
      <c r="CH76" s="15">
        <v>0</v>
      </c>
      <c r="CI76" s="15" t="s">
        <v>465</v>
      </c>
      <c r="CJ76" s="15" t="s">
        <v>509</v>
      </c>
      <c r="CK76" s="15" t="s">
        <v>225</v>
      </c>
      <c r="CL76" s="15" t="s">
        <v>510</v>
      </c>
      <c r="CM76" s="15" t="s">
        <v>227</v>
      </c>
      <c r="CN76" s="15" t="s">
        <v>569</v>
      </c>
      <c r="CO76" s="19">
        <v>1.65112480635818</v>
      </c>
      <c r="CP76" s="16">
        <v>60.52819414999999</v>
      </c>
      <c r="CQ76" s="16">
        <v>26.623840110000003</v>
      </c>
      <c r="CR76" s="16">
        <v>12.847965739999999</v>
      </c>
      <c r="CS76" s="17" t="s">
        <v>392</v>
      </c>
      <c r="CT76" s="17" t="s">
        <v>231</v>
      </c>
      <c r="CU76" s="17">
        <v>0.19084483413569198</v>
      </c>
      <c r="CV76" s="17">
        <v>0.30367143746110764</v>
      </c>
      <c r="CW76" s="17">
        <v>0.11282660332541568</v>
      </c>
      <c r="CX76" s="17">
        <v>3.3989266547406314</v>
      </c>
      <c r="CY76" s="17">
        <v>6.5490000000000004</v>
      </c>
      <c r="CZ76" s="15">
        <v>0</v>
      </c>
      <c r="DA76" s="15">
        <v>6.5</v>
      </c>
      <c r="DB76" s="15">
        <f t="shared" si="9"/>
        <v>-4.9000000000000377E-2</v>
      </c>
      <c r="DC76" s="15" t="s">
        <v>232</v>
      </c>
      <c r="DD76" s="17">
        <v>2.0537037037036998</v>
      </c>
      <c r="DE76" s="17">
        <v>1.4592592592592</v>
      </c>
      <c r="DF76" s="17">
        <v>0.34060000000000001</v>
      </c>
      <c r="DG76" s="17">
        <v>0.34060000000000001</v>
      </c>
      <c r="DH76" s="17"/>
      <c r="DI76" s="17">
        <v>3.4060000000000001</v>
      </c>
      <c r="DJ76" s="17"/>
      <c r="DK76" s="17"/>
      <c r="DL76" s="17">
        <v>30.930520997507788</v>
      </c>
      <c r="DM76" s="17">
        <v>30.930520997507788</v>
      </c>
      <c r="DN76" s="17"/>
      <c r="DO76" s="17"/>
      <c r="DP76" s="17">
        <v>113.41191032419522</v>
      </c>
      <c r="DQ76" s="17">
        <v>113.41191032419522</v>
      </c>
      <c r="DR76" s="17"/>
      <c r="DS76" s="17"/>
      <c r="DT76" s="17">
        <v>1.7500000000000002E-2</v>
      </c>
      <c r="DU76" s="17">
        <v>0.17500000000000002</v>
      </c>
      <c r="DV76" s="17">
        <v>19.462857142857143</v>
      </c>
      <c r="DW76" s="17">
        <v>80.616919030108591</v>
      </c>
      <c r="DX76" s="17">
        <v>0.85697629188980273</v>
      </c>
      <c r="DY76" s="17">
        <v>618.92569485103672</v>
      </c>
      <c r="DZ76" s="17">
        <v>4.3519806393989118</v>
      </c>
      <c r="EA76" s="17">
        <v>2.7344354042705827</v>
      </c>
      <c r="EB76" s="17">
        <v>115.45676922999016</v>
      </c>
      <c r="EC76" s="17">
        <v>128.74089019894572</v>
      </c>
      <c r="ED76" s="17">
        <v>165.6525866547878</v>
      </c>
      <c r="EE76" s="17">
        <v>49.92065674508688</v>
      </c>
      <c r="EF76" s="17">
        <v>135.73363934371375</v>
      </c>
      <c r="EG76" s="17">
        <v>3.6361340230617971</v>
      </c>
      <c r="EH76" s="17">
        <v>5.26186051180155</v>
      </c>
      <c r="EI76" s="17">
        <v>7.7405502418558756</v>
      </c>
      <c r="EJ76" s="17">
        <v>0.53864629812438314</v>
      </c>
      <c r="EK76" s="17">
        <v>3.0946284742551837</v>
      </c>
      <c r="EL76" s="17">
        <v>0.33010484666396339</v>
      </c>
      <c r="EM76" s="17">
        <v>1.3804382221232316</v>
      </c>
      <c r="EN76" s="17">
        <v>0.59014625801614673</v>
      </c>
      <c r="EO76" s="17">
        <v>6.2014869913596113</v>
      </c>
      <c r="EP76" s="17">
        <v>87.000388916008333</v>
      </c>
      <c r="EQ76" s="15"/>
      <c r="ER76" s="18">
        <v>1.6145959999999999</v>
      </c>
      <c r="ES76" s="18">
        <v>56.634951000000001</v>
      </c>
      <c r="ET76" s="18">
        <v>29.046141666666699</v>
      </c>
      <c r="EU76" s="18">
        <v>14.240451666666701</v>
      </c>
      <c r="EV76" s="18">
        <v>0.17972466666666601</v>
      </c>
      <c r="EW76" s="18">
        <v>0.296140666666667</v>
      </c>
      <c r="EX76" s="18">
        <v>0.117852333333333</v>
      </c>
      <c r="EY76" s="18">
        <v>3.3627443333333402</v>
      </c>
      <c r="EZ76" s="18">
        <v>6.72799833333334</v>
      </c>
      <c r="FA76" s="18">
        <v>2.3474686666666602</v>
      </c>
      <c r="FB76" s="18">
        <v>1.5761766666666699</v>
      </c>
      <c r="FC76" s="18">
        <v>0.49466733333333401</v>
      </c>
      <c r="FD76" s="18">
        <v>4.9466733333333401</v>
      </c>
      <c r="FE76" s="18">
        <v>3.0315999999999801E-2</v>
      </c>
      <c r="FF76" s="18">
        <v>0.30315999999999799</v>
      </c>
      <c r="FG76" s="18">
        <v>16.317038307604474</v>
      </c>
      <c r="FH76" s="18">
        <v>87.630544999999998</v>
      </c>
      <c r="FI76" s="18">
        <v>1.79650133333333</v>
      </c>
      <c r="FJ76" s="18">
        <v>679.31789799999899</v>
      </c>
      <c r="FK76" s="18">
        <v>5.3819876666666602</v>
      </c>
      <c r="FL76" s="18">
        <v>3.0682386666666699</v>
      </c>
      <c r="FM76" s="18">
        <v>124.261490666667</v>
      </c>
      <c r="FN76" s="18">
        <v>139.949356666667</v>
      </c>
      <c r="FO76" s="18">
        <v>195.135196333333</v>
      </c>
      <c r="FP76" s="18">
        <v>57.837240666666602</v>
      </c>
      <c r="FQ76" s="18">
        <v>204.714776</v>
      </c>
      <c r="FR76" s="18">
        <v>4.2352030000000003</v>
      </c>
      <c r="FS76" s="18">
        <v>6.5010000000000101</v>
      </c>
      <c r="FT76" s="18">
        <v>8.2581336666666498</v>
      </c>
      <c r="FU76" s="18">
        <v>0.71198966666666796</v>
      </c>
      <c r="FV76" s="18">
        <v>3.35248666666666</v>
      </c>
      <c r="FW76" s="18">
        <v>0.35872199999999999</v>
      </c>
      <c r="FX76" s="18">
        <v>1.6668033333333301</v>
      </c>
      <c r="FY76" s="18">
        <v>0.87034933333333098</v>
      </c>
      <c r="FZ76" s="18">
        <v>7.2047986666666599</v>
      </c>
      <c r="GA76" s="47">
        <v>87.395966000000101</v>
      </c>
      <c r="GB76" s="54"/>
    </row>
    <row r="77" spans="1:350" s="2" customFormat="1" ht="12.75" customHeight="1" x14ac:dyDescent="0.2">
      <c r="A77" s="73"/>
      <c r="B77" s="67">
        <v>661</v>
      </c>
      <c r="C77" s="13" t="s">
        <v>578</v>
      </c>
      <c r="D77" s="13"/>
      <c r="E77" s="13" t="s">
        <v>502</v>
      </c>
      <c r="F77" s="13" t="s">
        <v>495</v>
      </c>
      <c r="G77" s="13" t="s">
        <v>422</v>
      </c>
      <c r="H77" s="13" t="s">
        <v>423</v>
      </c>
      <c r="I77" s="13" t="s">
        <v>496</v>
      </c>
      <c r="J77" s="13" t="s">
        <v>497</v>
      </c>
      <c r="K77" s="13" t="s">
        <v>498</v>
      </c>
      <c r="L77" s="13" t="s">
        <v>498</v>
      </c>
      <c r="M77" s="13" t="s">
        <v>499</v>
      </c>
      <c r="N77" s="13" t="s">
        <v>3096</v>
      </c>
      <c r="O77" s="13" t="s">
        <v>3182</v>
      </c>
      <c r="P77" s="13" t="s">
        <v>3089</v>
      </c>
      <c r="Q77" s="13" t="s">
        <v>2933</v>
      </c>
      <c r="R77" s="13" t="s">
        <v>3088</v>
      </c>
      <c r="S77" s="13" t="s">
        <v>3324</v>
      </c>
      <c r="T77" s="13" t="s">
        <v>204</v>
      </c>
      <c r="U77" s="13" t="s">
        <v>204</v>
      </c>
      <c r="V77" s="13" t="s">
        <v>204</v>
      </c>
      <c r="W77" s="14">
        <v>2013</v>
      </c>
      <c r="X77" s="14">
        <f t="shared" si="7"/>
        <v>0</v>
      </c>
      <c r="Y77" s="15" t="s">
        <v>3099</v>
      </c>
      <c r="Z77" s="15" t="s">
        <v>205</v>
      </c>
      <c r="AA77" s="15" t="s">
        <v>206</v>
      </c>
      <c r="AB77" s="15" t="s">
        <v>500</v>
      </c>
      <c r="AC77" s="15" t="s">
        <v>501</v>
      </c>
      <c r="AD77" s="15" t="s">
        <v>3213</v>
      </c>
      <c r="AE77" s="15" t="s">
        <v>210</v>
      </c>
      <c r="AF77" s="15" t="s">
        <v>228</v>
      </c>
      <c r="AG77" s="15" t="s">
        <v>3183</v>
      </c>
      <c r="AH77" s="15" t="s">
        <v>212</v>
      </c>
      <c r="AI77" s="15" t="s">
        <v>579</v>
      </c>
      <c r="AJ77" s="15"/>
      <c r="AK77" s="15" t="s">
        <v>213</v>
      </c>
      <c r="AL77" s="15">
        <f t="shared" ref="AL77:AL79" si="10">15-0</f>
        <v>15</v>
      </c>
      <c r="AM77" s="15" t="s">
        <v>535</v>
      </c>
      <c r="AN77" s="15" t="s">
        <v>218</v>
      </c>
      <c r="AO77" s="15"/>
      <c r="AP77" s="15">
        <v>569020.82999999996</v>
      </c>
      <c r="AQ77" s="15">
        <v>1299861.8999999999</v>
      </c>
      <c r="AR77" s="15">
        <v>11.757911</v>
      </c>
      <c r="AS77" s="15">
        <v>39.633467000000003</v>
      </c>
      <c r="AT77" s="15" t="s">
        <v>580</v>
      </c>
      <c r="AU77" s="15" t="s">
        <v>581</v>
      </c>
      <c r="AV77" s="15">
        <v>1525479.0591931001</v>
      </c>
      <c r="AW77" s="15">
        <v>1378006.9392289801</v>
      </c>
      <c r="AX77" s="15">
        <v>1840</v>
      </c>
      <c r="AY77" s="15">
        <v>1836</v>
      </c>
      <c r="AZ77" s="15">
        <v>0.28061090999999999</v>
      </c>
      <c r="BA77" s="15">
        <v>0.50276242000000004</v>
      </c>
      <c r="BB77" s="15">
        <v>0.67358697999999995</v>
      </c>
      <c r="BC77" s="15">
        <v>0.79136446000000005</v>
      </c>
      <c r="BD77" s="15">
        <v>0.5555542</v>
      </c>
      <c r="BE77" s="15">
        <v>0.18527954999999999</v>
      </c>
      <c r="BF77" s="15">
        <v>6.7532140000000004E-2</v>
      </c>
      <c r="BG77" s="15">
        <v>64.580299999999994</v>
      </c>
      <c r="BH77" s="15">
        <v>1848</v>
      </c>
      <c r="BI77" s="15">
        <v>-5.4115100000000002E-4</v>
      </c>
      <c r="BJ77" s="15">
        <v>6.5083999999999997E-4</v>
      </c>
      <c r="BK77" s="15">
        <v>11.3826</v>
      </c>
      <c r="BL77" s="15">
        <v>132.44200000000001</v>
      </c>
      <c r="BM77" s="15">
        <v>-1.5572800000000001E-3</v>
      </c>
      <c r="BN77" s="15">
        <v>17.82</v>
      </c>
      <c r="BO77" s="15">
        <v>80.06</v>
      </c>
      <c r="BP77" s="15">
        <f t="shared" si="1"/>
        <v>960.72</v>
      </c>
      <c r="BQ77" s="15">
        <v>114.69</v>
      </c>
      <c r="BR77" s="15">
        <f t="shared" si="2"/>
        <v>1376.28</v>
      </c>
      <c r="BS77" s="15">
        <f t="shared" si="3"/>
        <v>1.4325505870597051</v>
      </c>
      <c r="BT77" s="15">
        <v>11.81</v>
      </c>
      <c r="BU77" s="15">
        <v>5.96</v>
      </c>
      <c r="BV77" s="15">
        <v>12.06</v>
      </c>
      <c r="BW77" s="15">
        <v>320</v>
      </c>
      <c r="BX77" s="15">
        <v>188</v>
      </c>
      <c r="BY77" s="15">
        <v>17.8</v>
      </c>
      <c r="BZ77" s="15" t="s">
        <v>303</v>
      </c>
      <c r="CA77" s="15">
        <v>0.77</v>
      </c>
      <c r="CB77" s="15">
        <v>4.0687489509599999</v>
      </c>
      <c r="CC77" s="15">
        <v>1513</v>
      </c>
      <c r="CD77" s="15">
        <v>1513</v>
      </c>
      <c r="CE77" s="15">
        <v>2074</v>
      </c>
      <c r="CF77" s="15" t="s">
        <v>222</v>
      </c>
      <c r="CG77" s="15">
        <v>1</v>
      </c>
      <c r="CH77" s="15">
        <v>0</v>
      </c>
      <c r="CI77" s="15" t="s">
        <v>465</v>
      </c>
      <c r="CJ77" s="15" t="s">
        <v>509</v>
      </c>
      <c r="CK77" s="15" t="s">
        <v>225</v>
      </c>
      <c r="CL77" s="15" t="s">
        <v>510</v>
      </c>
      <c r="CM77" s="15" t="s">
        <v>227</v>
      </c>
      <c r="CN77" s="15" t="s">
        <v>569</v>
      </c>
      <c r="CO77" s="16">
        <v>1.5196433333333299</v>
      </c>
      <c r="CP77" s="16">
        <v>41.865791879370668</v>
      </c>
      <c r="CQ77" s="16">
        <v>35.448794224329419</v>
      </c>
      <c r="CR77" s="16">
        <v>22.685413896299909</v>
      </c>
      <c r="CS77" s="17" t="s">
        <v>392</v>
      </c>
      <c r="CT77" s="17" t="s">
        <v>231</v>
      </c>
      <c r="CU77" s="16">
        <v>0.16773633333333299</v>
      </c>
      <c r="CV77" s="16">
        <v>0.32193566666666701</v>
      </c>
      <c r="CW77" s="16">
        <v>0.15916533333333299</v>
      </c>
      <c r="CX77" s="16">
        <v>3.373777</v>
      </c>
      <c r="CY77" s="16">
        <v>6.9025999999999899</v>
      </c>
      <c r="CZ77" s="15">
        <v>0</v>
      </c>
      <c r="DA77" s="15">
        <v>6.5</v>
      </c>
      <c r="DB77" s="15">
        <f t="shared" si="9"/>
        <v>-0.40259999999998985</v>
      </c>
      <c r="DC77" s="15" t="s">
        <v>232</v>
      </c>
      <c r="DD77" s="16">
        <v>3.1269416666666698</v>
      </c>
      <c r="DE77" s="16">
        <v>1.8664780000000001</v>
      </c>
      <c r="DF77" s="16">
        <v>0.80750933333333297</v>
      </c>
      <c r="DG77" s="16"/>
      <c r="DH77" s="16">
        <v>0.80750933333333297</v>
      </c>
      <c r="DI77" s="16">
        <v>8.0750933333333297</v>
      </c>
      <c r="DJ77" s="16"/>
      <c r="DK77" s="16">
        <v>8.0750933333333297</v>
      </c>
      <c r="DL77" s="16">
        <v>18.406892625066618</v>
      </c>
      <c r="DM77" s="16"/>
      <c r="DN77" s="16"/>
      <c r="DO77" s="16">
        <v>18.406892625066618</v>
      </c>
      <c r="DP77" s="16">
        <v>67.491939625244257</v>
      </c>
      <c r="DQ77" s="16"/>
      <c r="DR77" s="16"/>
      <c r="DS77" s="16">
        <v>67.491939625244257</v>
      </c>
      <c r="DT77" s="16">
        <v>5.8538666666666697E-2</v>
      </c>
      <c r="DU77" s="16">
        <v>0.58538666666666694</v>
      </c>
      <c r="DV77" s="16">
        <v>13.794460641399404</v>
      </c>
      <c r="DW77" s="16">
        <v>93.679339333333303</v>
      </c>
      <c r="DX77" s="16">
        <v>4.6248509999999996</v>
      </c>
      <c r="DY77" s="16">
        <v>825.07558433333304</v>
      </c>
      <c r="DZ77" s="16">
        <v>7.0630889999999997</v>
      </c>
      <c r="EA77" s="16">
        <v>3.2260246666666701</v>
      </c>
      <c r="EB77" s="16">
        <v>144.910945</v>
      </c>
      <c r="EC77" s="16">
        <v>203.51403999999999</v>
      </c>
      <c r="ED77" s="16">
        <v>313.415011666667</v>
      </c>
      <c r="EE77" s="16">
        <v>88.630286666666606</v>
      </c>
      <c r="EF77" s="16">
        <v>283.55226266666699</v>
      </c>
      <c r="EG77" s="16">
        <v>5.0352336666666702</v>
      </c>
      <c r="EH77" s="16">
        <v>7.9206810000000001</v>
      </c>
      <c r="EI77" s="16">
        <v>10.0026246666667</v>
      </c>
      <c r="EJ77" s="16">
        <v>1.087982</v>
      </c>
      <c r="EK77" s="16">
        <v>4.1517090000000003</v>
      </c>
      <c r="EL77" s="16">
        <v>0.52078366666666598</v>
      </c>
      <c r="EM77" s="16">
        <v>2.54578033333333</v>
      </c>
      <c r="EN77" s="16">
        <v>1.2617560000000001</v>
      </c>
      <c r="EO77" s="16">
        <v>9.6704876666666593</v>
      </c>
      <c r="EP77" s="16">
        <v>89.573149666666595</v>
      </c>
      <c r="EQ77" s="15"/>
      <c r="ER77" s="18">
        <v>1.5196433333333299</v>
      </c>
      <c r="ES77" s="18">
        <v>41.16048</v>
      </c>
      <c r="ET77" s="18">
        <v>34.851589333333301</v>
      </c>
      <c r="EU77" s="18">
        <v>22.303233333333299</v>
      </c>
      <c r="EV77" s="18">
        <v>0.16773633333333299</v>
      </c>
      <c r="EW77" s="18">
        <v>0.32193566666666701</v>
      </c>
      <c r="EX77" s="18">
        <v>0.15916533333333299</v>
      </c>
      <c r="EY77" s="18">
        <v>3.373777</v>
      </c>
      <c r="EZ77" s="18">
        <v>6.9025999999999899</v>
      </c>
      <c r="FA77" s="18">
        <v>3.1269416666666698</v>
      </c>
      <c r="FB77" s="18">
        <v>1.8664780000000001</v>
      </c>
      <c r="FC77" s="18">
        <v>0.80750933333333297</v>
      </c>
      <c r="FD77" s="18">
        <v>8.0750933333333297</v>
      </c>
      <c r="FE77" s="18">
        <v>5.8538666666666697E-2</v>
      </c>
      <c r="FF77" s="18">
        <v>0.58538666666666694</v>
      </c>
      <c r="FG77" s="18">
        <v>13.794460641399404</v>
      </c>
      <c r="FH77" s="18">
        <v>93.679339333333303</v>
      </c>
      <c r="FI77" s="18">
        <v>4.6248509999999996</v>
      </c>
      <c r="FJ77" s="18">
        <v>825.07558433333304</v>
      </c>
      <c r="FK77" s="18">
        <v>7.0630889999999997</v>
      </c>
      <c r="FL77" s="18">
        <v>3.2260246666666701</v>
      </c>
      <c r="FM77" s="18">
        <v>144.910945</v>
      </c>
      <c r="FN77" s="18">
        <v>203.51403999999999</v>
      </c>
      <c r="FO77" s="18">
        <v>313.415011666667</v>
      </c>
      <c r="FP77" s="18">
        <v>88.630286666666606</v>
      </c>
      <c r="FQ77" s="18">
        <v>283.55226266666699</v>
      </c>
      <c r="FR77" s="18">
        <v>5.0352336666666702</v>
      </c>
      <c r="FS77" s="18">
        <v>7.9206810000000001</v>
      </c>
      <c r="FT77" s="18">
        <v>10.0026246666667</v>
      </c>
      <c r="FU77" s="18">
        <v>1.087982</v>
      </c>
      <c r="FV77" s="18">
        <v>4.1517090000000003</v>
      </c>
      <c r="FW77" s="18">
        <v>0.52078366666666598</v>
      </c>
      <c r="FX77" s="18">
        <v>2.54578033333333</v>
      </c>
      <c r="FY77" s="18">
        <v>1.2617560000000001</v>
      </c>
      <c r="FZ77" s="18">
        <v>9.6704876666666593</v>
      </c>
      <c r="GA77" s="47">
        <v>89.573149666666595</v>
      </c>
      <c r="GB77" s="54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</row>
    <row r="78" spans="1:350" s="2" customFormat="1" ht="12.75" customHeight="1" x14ac:dyDescent="0.2">
      <c r="A78" s="73"/>
      <c r="B78" s="67">
        <v>662</v>
      </c>
      <c r="C78" s="13" t="s">
        <v>582</v>
      </c>
      <c r="D78" s="13"/>
      <c r="E78" s="13" t="s">
        <v>502</v>
      </c>
      <c r="F78" s="13" t="s">
        <v>495</v>
      </c>
      <c r="G78" s="13" t="s">
        <v>422</v>
      </c>
      <c r="H78" s="13" t="s">
        <v>423</v>
      </c>
      <c r="I78" s="13" t="s">
        <v>496</v>
      </c>
      <c r="J78" s="13" t="s">
        <v>497</v>
      </c>
      <c r="K78" s="13" t="s">
        <v>498</v>
      </c>
      <c r="L78" s="13" t="s">
        <v>498</v>
      </c>
      <c r="M78" s="13" t="s">
        <v>499</v>
      </c>
      <c r="N78" s="13" t="s">
        <v>3096</v>
      </c>
      <c r="O78" s="13" t="s">
        <v>3182</v>
      </c>
      <c r="P78" s="13" t="s">
        <v>3089</v>
      </c>
      <c r="Q78" s="13" t="s">
        <v>2933</v>
      </c>
      <c r="R78" s="13" t="s">
        <v>3088</v>
      </c>
      <c r="S78" s="13" t="s">
        <v>3324</v>
      </c>
      <c r="T78" s="13" t="s">
        <v>204</v>
      </c>
      <c r="U78" s="13" t="s">
        <v>204</v>
      </c>
      <c r="V78" s="13" t="s">
        <v>204</v>
      </c>
      <c r="W78" s="14">
        <v>2013</v>
      </c>
      <c r="X78" s="14">
        <f t="shared" si="7"/>
        <v>0</v>
      </c>
      <c r="Y78" s="15" t="s">
        <v>3099</v>
      </c>
      <c r="Z78" s="15" t="s">
        <v>205</v>
      </c>
      <c r="AA78" s="15" t="s">
        <v>206</v>
      </c>
      <c r="AB78" s="15" t="s">
        <v>500</v>
      </c>
      <c r="AC78" s="15" t="s">
        <v>501</v>
      </c>
      <c r="AD78" s="15" t="s">
        <v>3213</v>
      </c>
      <c r="AE78" s="15" t="s">
        <v>210</v>
      </c>
      <c r="AF78" s="15" t="s">
        <v>228</v>
      </c>
      <c r="AG78" s="15" t="s">
        <v>3183</v>
      </c>
      <c r="AH78" s="15" t="s">
        <v>212</v>
      </c>
      <c r="AI78" s="15" t="s">
        <v>583</v>
      </c>
      <c r="AJ78" s="15"/>
      <c r="AK78" s="15" t="s">
        <v>213</v>
      </c>
      <c r="AL78" s="15">
        <f t="shared" si="10"/>
        <v>15</v>
      </c>
      <c r="AM78" s="15" t="s">
        <v>535</v>
      </c>
      <c r="AN78" s="15" t="s">
        <v>218</v>
      </c>
      <c r="AO78" s="15"/>
      <c r="AP78" s="15">
        <v>569047.46</v>
      </c>
      <c r="AQ78" s="15">
        <v>1299864.42</v>
      </c>
      <c r="AR78" s="15">
        <v>11.757933</v>
      </c>
      <c r="AS78" s="15">
        <v>39.633710999999998</v>
      </c>
      <c r="AT78" s="15" t="s">
        <v>584</v>
      </c>
      <c r="AU78" s="15" t="s">
        <v>585</v>
      </c>
      <c r="AV78" s="15">
        <v>1525479.0591931001</v>
      </c>
      <c r="AW78" s="15">
        <v>1378006.9392289801</v>
      </c>
      <c r="AX78" s="15">
        <v>1834</v>
      </c>
      <c r="AY78" s="15">
        <v>1839</v>
      </c>
      <c r="AZ78" s="15">
        <v>0.28061090999999999</v>
      </c>
      <c r="BA78" s="15">
        <v>0.50276242000000004</v>
      </c>
      <c r="BB78" s="15">
        <v>0.67358697999999995</v>
      </c>
      <c r="BC78" s="15">
        <v>0.79136446000000005</v>
      </c>
      <c r="BD78" s="15">
        <v>0.5555542</v>
      </c>
      <c r="BE78" s="15">
        <v>0.18527954999999999</v>
      </c>
      <c r="BF78" s="15">
        <v>6.7532140000000004E-2</v>
      </c>
      <c r="BG78" s="15">
        <v>64.580299999999994</v>
      </c>
      <c r="BH78" s="15">
        <v>1848</v>
      </c>
      <c r="BI78" s="15">
        <v>-5.4115100000000002E-4</v>
      </c>
      <c r="BJ78" s="15">
        <v>6.5083999999999997E-4</v>
      </c>
      <c r="BK78" s="15">
        <v>11.3826</v>
      </c>
      <c r="BL78" s="15">
        <v>132.44200000000001</v>
      </c>
      <c r="BM78" s="15">
        <v>-1.5572800000000001E-3</v>
      </c>
      <c r="BN78" s="15">
        <v>17.82</v>
      </c>
      <c r="BO78" s="15">
        <v>80.06</v>
      </c>
      <c r="BP78" s="15">
        <f t="shared" si="1"/>
        <v>960.72</v>
      </c>
      <c r="BQ78" s="15">
        <v>114.69</v>
      </c>
      <c r="BR78" s="15">
        <f t="shared" si="2"/>
        <v>1376.28</v>
      </c>
      <c r="BS78" s="15">
        <f t="shared" si="3"/>
        <v>1.4325505870597051</v>
      </c>
      <c r="BT78" s="15">
        <v>11.81</v>
      </c>
      <c r="BU78" s="15">
        <v>5.96</v>
      </c>
      <c r="BV78" s="15">
        <v>12.06</v>
      </c>
      <c r="BW78" s="15">
        <v>320</v>
      </c>
      <c r="BX78" s="15">
        <v>188</v>
      </c>
      <c r="BY78" s="15">
        <v>17.8</v>
      </c>
      <c r="BZ78" s="15" t="s">
        <v>303</v>
      </c>
      <c r="CA78" s="15">
        <v>0.77</v>
      </c>
      <c r="CB78" s="15">
        <v>4.06487226486</v>
      </c>
      <c r="CC78" s="15">
        <v>1513</v>
      </c>
      <c r="CD78" s="15">
        <v>1513</v>
      </c>
      <c r="CE78" s="15">
        <v>2074</v>
      </c>
      <c r="CF78" s="15" t="s">
        <v>222</v>
      </c>
      <c r="CG78" s="15">
        <v>1</v>
      </c>
      <c r="CH78" s="15">
        <v>0</v>
      </c>
      <c r="CI78" s="15" t="s">
        <v>465</v>
      </c>
      <c r="CJ78" s="15" t="s">
        <v>509</v>
      </c>
      <c r="CK78" s="15" t="s">
        <v>225</v>
      </c>
      <c r="CL78" s="15" t="s">
        <v>510</v>
      </c>
      <c r="CM78" s="15" t="s">
        <v>227</v>
      </c>
      <c r="CN78" s="15" t="s">
        <v>569</v>
      </c>
      <c r="CO78" s="16">
        <v>1.5549470000000001</v>
      </c>
      <c r="CP78" s="16">
        <v>36.607092538663686</v>
      </c>
      <c r="CQ78" s="16">
        <v>41.630705898477494</v>
      </c>
      <c r="CR78" s="16">
        <v>21.762201562858813</v>
      </c>
      <c r="CS78" s="17" t="s">
        <v>392</v>
      </c>
      <c r="CT78" s="17" t="s">
        <v>231</v>
      </c>
      <c r="CU78" s="16">
        <v>0.171404</v>
      </c>
      <c r="CV78" s="16">
        <v>0.33756066666666701</v>
      </c>
      <c r="CW78" s="16">
        <v>0.165981666666666</v>
      </c>
      <c r="CX78" s="16">
        <v>3.20294366666666</v>
      </c>
      <c r="CY78" s="16">
        <v>6.9135819999999999</v>
      </c>
      <c r="CZ78" s="15">
        <v>0</v>
      </c>
      <c r="DA78" s="15">
        <v>6.5</v>
      </c>
      <c r="DB78" s="15">
        <f t="shared" si="9"/>
        <v>-0.41358199999999989</v>
      </c>
      <c r="DC78" s="15" t="s">
        <v>232</v>
      </c>
      <c r="DD78" s="16">
        <v>3.1228026666666602</v>
      </c>
      <c r="DE78" s="16">
        <v>1.9369513333333299</v>
      </c>
      <c r="DF78" s="16">
        <v>0.96631366666666596</v>
      </c>
      <c r="DG78" s="16"/>
      <c r="DH78" s="16">
        <v>0.96631366666666596</v>
      </c>
      <c r="DI78" s="16">
        <v>9.6631366666666594</v>
      </c>
      <c r="DJ78" s="16"/>
      <c r="DK78" s="16">
        <v>9.6631366666666594</v>
      </c>
      <c r="DL78" s="16">
        <v>22.538498055634982</v>
      </c>
      <c r="DM78" s="16"/>
      <c r="DN78" s="16"/>
      <c r="DO78" s="16">
        <v>22.538498055634982</v>
      </c>
      <c r="DP78" s="16">
        <v>82.641159537328264</v>
      </c>
      <c r="DQ78" s="16"/>
      <c r="DR78" s="16"/>
      <c r="DS78" s="16">
        <v>82.641159537328264</v>
      </c>
      <c r="DT78" s="16">
        <v>7.2949333333333297E-2</v>
      </c>
      <c r="DU78" s="16">
        <v>0.72949333333333299</v>
      </c>
      <c r="DV78" s="16">
        <v>13.246367341716622</v>
      </c>
      <c r="DW78" s="16">
        <v>102.92632133333299</v>
      </c>
      <c r="DX78" s="16">
        <v>4.1923166666666702</v>
      </c>
      <c r="DY78" s="16">
        <v>810.60539333333304</v>
      </c>
      <c r="DZ78" s="16">
        <v>6.9544636666666699</v>
      </c>
      <c r="EA78" s="16">
        <v>4.3816236666666599</v>
      </c>
      <c r="EB78" s="16">
        <v>166.108923333333</v>
      </c>
      <c r="EC78" s="16">
        <v>222.73185699999999</v>
      </c>
      <c r="ED78" s="16">
        <v>299.29756600000002</v>
      </c>
      <c r="EE78" s="16">
        <v>106.498408</v>
      </c>
      <c r="EF78" s="16">
        <v>310.82692400000002</v>
      </c>
      <c r="EG78" s="16">
        <v>6.1597780000000002</v>
      </c>
      <c r="EH78" s="16">
        <v>9.1474216666666699</v>
      </c>
      <c r="EI78" s="16">
        <v>11.2387556666667</v>
      </c>
      <c r="EJ78" s="16">
        <v>1.36118433333333</v>
      </c>
      <c r="EK78" s="16">
        <v>4.1409886666666704</v>
      </c>
      <c r="EL78" s="16">
        <v>0.549211</v>
      </c>
      <c r="EM78" s="16">
        <v>2.6027800000000001</v>
      </c>
      <c r="EN78" s="16">
        <v>1.3221940000000001</v>
      </c>
      <c r="EO78" s="16">
        <v>10.034223000000001</v>
      </c>
      <c r="EP78" s="16">
        <v>89.888611999999995</v>
      </c>
      <c r="EQ78" s="15"/>
      <c r="ER78" s="18">
        <v>1.5549470000000001</v>
      </c>
      <c r="ES78" s="18">
        <v>35.556950000000001</v>
      </c>
      <c r="ET78" s="18">
        <v>40.436451666666699</v>
      </c>
      <c r="EU78" s="18">
        <v>21.137912333333301</v>
      </c>
      <c r="EV78" s="18">
        <v>0.171404</v>
      </c>
      <c r="EW78" s="18">
        <v>0.33756066666666701</v>
      </c>
      <c r="EX78" s="18">
        <v>0.165981666666666</v>
      </c>
      <c r="EY78" s="18">
        <v>3.20294366666666</v>
      </c>
      <c r="EZ78" s="18">
        <v>6.9135819999999999</v>
      </c>
      <c r="FA78" s="18">
        <v>3.1228026666666602</v>
      </c>
      <c r="FB78" s="18">
        <v>1.9369513333333299</v>
      </c>
      <c r="FC78" s="18">
        <v>0.96631366666666596</v>
      </c>
      <c r="FD78" s="18">
        <v>9.6631366666666594</v>
      </c>
      <c r="FE78" s="18">
        <v>7.2949333333333297E-2</v>
      </c>
      <c r="FF78" s="18">
        <v>0.72949333333333299</v>
      </c>
      <c r="FG78" s="18">
        <v>13.246367341716622</v>
      </c>
      <c r="FH78" s="18">
        <v>102.92632133333299</v>
      </c>
      <c r="FI78" s="18">
        <v>4.1923166666666702</v>
      </c>
      <c r="FJ78" s="18">
        <v>810.60539333333304</v>
      </c>
      <c r="FK78" s="18">
        <v>6.9544636666666699</v>
      </c>
      <c r="FL78" s="18">
        <v>4.3816236666666599</v>
      </c>
      <c r="FM78" s="18">
        <v>166.108923333333</v>
      </c>
      <c r="FN78" s="18">
        <v>222.73185699999999</v>
      </c>
      <c r="FO78" s="18">
        <v>299.29756600000002</v>
      </c>
      <c r="FP78" s="18">
        <v>106.498408</v>
      </c>
      <c r="FQ78" s="18">
        <v>310.82692400000002</v>
      </c>
      <c r="FR78" s="18">
        <v>6.1597780000000002</v>
      </c>
      <c r="FS78" s="18">
        <v>9.1474216666666699</v>
      </c>
      <c r="FT78" s="18">
        <v>11.2387556666667</v>
      </c>
      <c r="FU78" s="18">
        <v>1.36118433333333</v>
      </c>
      <c r="FV78" s="18">
        <v>4.1409886666666704</v>
      </c>
      <c r="FW78" s="18">
        <v>0.549211</v>
      </c>
      <c r="FX78" s="18">
        <v>2.6027800000000001</v>
      </c>
      <c r="FY78" s="18">
        <v>1.3221940000000001</v>
      </c>
      <c r="FZ78" s="18">
        <v>10.034223000000001</v>
      </c>
      <c r="GA78" s="47">
        <v>89.888611999999995</v>
      </c>
      <c r="GB78" s="54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</row>
    <row r="79" spans="1:350" ht="12.75" customHeight="1" x14ac:dyDescent="0.2">
      <c r="A79" s="54"/>
      <c r="B79" s="67">
        <v>663</v>
      </c>
      <c r="C79" s="13" t="s">
        <v>586</v>
      </c>
      <c r="D79" s="13" t="s">
        <v>589</v>
      </c>
      <c r="E79" s="13" t="s">
        <v>502</v>
      </c>
      <c r="F79" s="13" t="s">
        <v>495</v>
      </c>
      <c r="G79" s="13" t="s">
        <v>422</v>
      </c>
      <c r="H79" s="13" t="s">
        <v>423</v>
      </c>
      <c r="I79" s="13" t="s">
        <v>496</v>
      </c>
      <c r="J79" s="13" t="s">
        <v>497</v>
      </c>
      <c r="K79" s="13" t="s">
        <v>498</v>
      </c>
      <c r="L79" s="13" t="s">
        <v>498</v>
      </c>
      <c r="M79" s="13" t="s">
        <v>499</v>
      </c>
      <c r="N79" s="13" t="s">
        <v>3096</v>
      </c>
      <c r="O79" s="13" t="s">
        <v>3182</v>
      </c>
      <c r="P79" s="13" t="s">
        <v>3089</v>
      </c>
      <c r="Q79" s="13" t="s">
        <v>2933</v>
      </c>
      <c r="R79" s="13" t="s">
        <v>3088</v>
      </c>
      <c r="S79" s="13" t="s">
        <v>3324</v>
      </c>
      <c r="T79" s="13" t="s">
        <v>204</v>
      </c>
      <c r="U79" s="13" t="s">
        <v>204</v>
      </c>
      <c r="V79" s="13" t="s">
        <v>204</v>
      </c>
      <c r="W79" s="14">
        <v>2013</v>
      </c>
      <c r="X79" s="14">
        <f t="shared" si="7"/>
        <v>0</v>
      </c>
      <c r="Y79" s="15" t="s">
        <v>3099</v>
      </c>
      <c r="Z79" s="15" t="s">
        <v>205</v>
      </c>
      <c r="AA79" s="15" t="s">
        <v>206</v>
      </c>
      <c r="AB79" s="15" t="s">
        <v>500</v>
      </c>
      <c r="AC79" s="15" t="s">
        <v>501</v>
      </c>
      <c r="AD79" s="15" t="s">
        <v>3213</v>
      </c>
      <c r="AE79" s="15" t="s">
        <v>210</v>
      </c>
      <c r="AF79" s="15" t="s">
        <v>228</v>
      </c>
      <c r="AG79" s="15" t="s">
        <v>3183</v>
      </c>
      <c r="AH79" s="15" t="s">
        <v>516</v>
      </c>
      <c r="AI79" s="15" t="s">
        <v>587</v>
      </c>
      <c r="AJ79" s="15" t="s">
        <v>588</v>
      </c>
      <c r="AK79" s="15" t="s">
        <v>213</v>
      </c>
      <c r="AL79" s="15">
        <f t="shared" si="10"/>
        <v>15</v>
      </c>
      <c r="AM79" s="15" t="s">
        <v>217</v>
      </c>
      <c r="AN79" s="15" t="s">
        <v>218</v>
      </c>
      <c r="AO79" s="15"/>
      <c r="AP79" s="15">
        <v>569010.82999999996</v>
      </c>
      <c r="AQ79" s="15">
        <v>1299866.49</v>
      </c>
      <c r="AR79" s="15">
        <v>11.757953000000001</v>
      </c>
      <c r="AS79" s="15">
        <v>39.633375000000001</v>
      </c>
      <c r="AT79" s="15" t="s">
        <v>590</v>
      </c>
      <c r="AU79" s="15" t="s">
        <v>591</v>
      </c>
      <c r="AV79" s="15">
        <v>1525479.0591931001</v>
      </c>
      <c r="AW79" s="15">
        <v>1378006.9392289801</v>
      </c>
      <c r="AX79" s="15">
        <v>1841</v>
      </c>
      <c r="AY79" s="15">
        <v>1835</v>
      </c>
      <c r="AZ79" s="15">
        <v>0.28061090999999999</v>
      </c>
      <c r="BA79" s="15">
        <v>0.50276242000000004</v>
      </c>
      <c r="BB79" s="15">
        <v>0.67358697999999995</v>
      </c>
      <c r="BC79" s="15">
        <v>0.79136446000000005</v>
      </c>
      <c r="BD79" s="15">
        <v>0.5555542</v>
      </c>
      <c r="BE79" s="15">
        <v>0.18527954999999999</v>
      </c>
      <c r="BF79" s="15">
        <v>6.7532140000000004E-2</v>
      </c>
      <c r="BG79" s="15">
        <v>64.580299999999994</v>
      </c>
      <c r="BH79" s="15">
        <v>1848</v>
      </c>
      <c r="BI79" s="15">
        <v>-5.4115100000000002E-4</v>
      </c>
      <c r="BJ79" s="15">
        <v>6.5083999999999997E-4</v>
      </c>
      <c r="BK79" s="15">
        <v>11.3826</v>
      </c>
      <c r="BL79" s="15">
        <v>132.44200000000001</v>
      </c>
      <c r="BM79" s="15">
        <v>-1.5572800000000001E-3</v>
      </c>
      <c r="BN79" s="15">
        <v>17.82</v>
      </c>
      <c r="BO79" s="15">
        <v>80.06</v>
      </c>
      <c r="BP79" s="15">
        <f t="shared" si="1"/>
        <v>960.72</v>
      </c>
      <c r="BQ79" s="15">
        <v>114.69</v>
      </c>
      <c r="BR79" s="15">
        <f t="shared" si="2"/>
        <v>1376.28</v>
      </c>
      <c r="BS79" s="15">
        <f t="shared" si="3"/>
        <v>1.4325505870597051</v>
      </c>
      <c r="BT79" s="15">
        <v>11.81</v>
      </c>
      <c r="BU79" s="15">
        <v>5.96</v>
      </c>
      <c r="BV79" s="15">
        <v>12.06</v>
      </c>
      <c r="BW79" s="15">
        <v>320</v>
      </c>
      <c r="BX79" s="15">
        <v>188</v>
      </c>
      <c r="BY79" s="15">
        <v>17.8</v>
      </c>
      <c r="BZ79" s="15" t="s">
        <v>303</v>
      </c>
      <c r="CA79" s="15">
        <v>0.77</v>
      </c>
      <c r="CB79" s="15">
        <v>4.0690817832899997</v>
      </c>
      <c r="CC79" s="15">
        <v>1513</v>
      </c>
      <c r="CD79" s="15">
        <v>1513</v>
      </c>
      <c r="CE79" s="15">
        <v>2074</v>
      </c>
      <c r="CF79" s="15" t="s">
        <v>222</v>
      </c>
      <c r="CG79" s="15">
        <v>1</v>
      </c>
      <c r="CH79" s="15">
        <v>0</v>
      </c>
      <c r="CI79" s="15" t="s">
        <v>465</v>
      </c>
      <c r="CJ79" s="15" t="s">
        <v>509</v>
      </c>
      <c r="CK79" s="15" t="s">
        <v>225</v>
      </c>
      <c r="CL79" s="15" t="s">
        <v>510</v>
      </c>
      <c r="CM79" s="15" t="s">
        <v>227</v>
      </c>
      <c r="CN79" s="15" t="s">
        <v>592</v>
      </c>
      <c r="CO79" s="16">
        <v>1.62705597090321</v>
      </c>
      <c r="CP79" s="16">
        <v>66.217175306621712</v>
      </c>
      <c r="CQ79" s="16">
        <v>20.085166782008521</v>
      </c>
      <c r="CR79" s="16">
        <v>13.697657911369769</v>
      </c>
      <c r="CS79" s="17" t="s">
        <v>392</v>
      </c>
      <c r="CT79" s="17" t="s">
        <v>231</v>
      </c>
      <c r="CU79" s="16">
        <v>0.15555098892560962</v>
      </c>
      <c r="CV79" s="16">
        <v>0.28833107191316149</v>
      </c>
      <c r="CW79" s="16">
        <v>0.13278008298755187</v>
      </c>
      <c r="CX79" s="16">
        <v>3.7768994290733549</v>
      </c>
      <c r="CY79" s="16">
        <v>6.9870599999999996</v>
      </c>
      <c r="CZ79" s="15">
        <v>0</v>
      </c>
      <c r="DA79" s="15">
        <v>6.5</v>
      </c>
      <c r="DB79" s="15">
        <f t="shared" si="9"/>
        <v>-0.4870599999999996</v>
      </c>
      <c r="DC79" s="15" t="s">
        <v>232</v>
      </c>
      <c r="DD79" s="16">
        <v>3.7923322683705898</v>
      </c>
      <c r="DE79" s="16">
        <v>2.1246325878594101</v>
      </c>
      <c r="DF79" s="16">
        <v>0.65800000000000003</v>
      </c>
      <c r="DG79" s="16">
        <v>0.65800000000000003</v>
      </c>
      <c r="DH79" s="16">
        <v>0.65800000000000003</v>
      </c>
      <c r="DI79" s="16">
        <v>6.58</v>
      </c>
      <c r="DJ79" s="16"/>
      <c r="DK79" s="16">
        <v>6.58</v>
      </c>
      <c r="DL79" s="16">
        <v>16.059042432814682</v>
      </c>
      <c r="DM79" s="16">
        <v>16.059042432814682</v>
      </c>
      <c r="DN79" s="16">
        <v>41.892528818953252</v>
      </c>
      <c r="DO79" s="16">
        <v>16.059042432814682</v>
      </c>
      <c r="DP79" s="16">
        <v>58.883155586987165</v>
      </c>
      <c r="DQ79" s="16">
        <v>58.883155586987165</v>
      </c>
      <c r="DR79" s="16">
        <v>153.60593900282859</v>
      </c>
      <c r="DS79" s="16">
        <v>58.883155586987165</v>
      </c>
      <c r="DT79" s="16">
        <v>3.2981999999999997E-2</v>
      </c>
      <c r="DU79" s="16">
        <v>0.32982</v>
      </c>
      <c r="DV79" s="16">
        <v>19.95027590807107</v>
      </c>
      <c r="DW79" s="16">
        <v>70.462453559199616</v>
      </c>
      <c r="DX79" s="16">
        <v>1.1947386861954126</v>
      </c>
      <c r="DY79" s="16">
        <v>775.99357266734989</v>
      </c>
      <c r="DZ79" s="16">
        <v>8.0014769602336493</v>
      </c>
      <c r="EA79" s="16">
        <v>2.9362890187823525</v>
      </c>
      <c r="EB79" s="16">
        <v>116.59778777079552</v>
      </c>
      <c r="EC79" s="16">
        <v>151.92947942530992</v>
      </c>
      <c r="ED79" s="16">
        <v>310.38740370971203</v>
      </c>
      <c r="EE79" s="16">
        <v>116.38295934432115</v>
      </c>
      <c r="EF79" s="16">
        <v>257.69994370748265</v>
      </c>
      <c r="EG79" s="16">
        <v>9.2967376357658367</v>
      </c>
      <c r="EH79" s="16">
        <v>3.9460990278262571</v>
      </c>
      <c r="EI79" s="16">
        <v>9.1376152152269405</v>
      </c>
      <c r="EJ79" s="16">
        <v>0.96422157149829191</v>
      </c>
      <c r="EK79" s="16">
        <v>3.8799678633367494</v>
      </c>
      <c r="EL79" s="16">
        <v>0.38956276775720494</v>
      </c>
      <c r="EM79" s="16">
        <v>2.5865616975809336</v>
      </c>
      <c r="EN79" s="16">
        <v>1.1204345378586202</v>
      </c>
      <c r="EO79" s="16">
        <v>8.6811514021255043</v>
      </c>
      <c r="EP79" s="16">
        <v>91.883282493846679</v>
      </c>
      <c r="EQ79" s="15"/>
      <c r="ER79" s="18">
        <v>1.59882833333333</v>
      </c>
      <c r="ES79" s="18">
        <v>59.215858333333401</v>
      </c>
      <c r="ET79" s="18">
        <v>25.696528000000001</v>
      </c>
      <c r="EU79" s="18">
        <v>15.002959333333299</v>
      </c>
      <c r="EV79" s="18">
        <v>0.16240733333333199</v>
      </c>
      <c r="EW79" s="18">
        <v>0.29692000000000002</v>
      </c>
      <c r="EX79" s="18">
        <v>0.13467699999999999</v>
      </c>
      <c r="EY79" s="18">
        <v>3.57830099999999</v>
      </c>
      <c r="EZ79" s="18">
        <v>6.9463739999999898</v>
      </c>
      <c r="FA79" s="18">
        <v>3.3624016666666598</v>
      </c>
      <c r="FB79" s="18">
        <v>1.9424663333333301</v>
      </c>
      <c r="FC79" s="18">
        <v>0.67505700000000102</v>
      </c>
      <c r="FD79" s="18">
        <v>6.7505700000000104</v>
      </c>
      <c r="FE79" s="18">
        <v>3.8318666666666598E-2</v>
      </c>
      <c r="FF79" s="18">
        <v>0.38318666666666601</v>
      </c>
      <c r="FG79" s="18">
        <v>17.616922996624854</v>
      </c>
      <c r="FH79" s="18">
        <v>81.474619999999902</v>
      </c>
      <c r="FI79" s="18">
        <v>2.28780000000001</v>
      </c>
      <c r="FJ79" s="18">
        <v>762.82275066666602</v>
      </c>
      <c r="FK79" s="18">
        <v>7.7357033333333298</v>
      </c>
      <c r="FL79" s="18">
        <v>3.2560663333333402</v>
      </c>
      <c r="FM79" s="18">
        <v>128.868466333333</v>
      </c>
      <c r="FN79" s="18">
        <v>164.47044500000001</v>
      </c>
      <c r="FO79" s="18">
        <v>293.86306766666701</v>
      </c>
      <c r="FP79" s="18">
        <v>91.6074559999999</v>
      </c>
      <c r="FQ79" s="18">
        <v>267.698489</v>
      </c>
      <c r="FR79" s="18">
        <v>7.5081283333333504</v>
      </c>
      <c r="FS79" s="18">
        <v>5.4218006666666696</v>
      </c>
      <c r="FT79" s="18">
        <v>9.0864256666666599</v>
      </c>
      <c r="FU79" s="18">
        <v>0.95692999999999895</v>
      </c>
      <c r="FV79" s="18">
        <v>3.8369926666666698</v>
      </c>
      <c r="FW79" s="18">
        <v>0.414387333333332</v>
      </c>
      <c r="FX79" s="18">
        <v>2.4328919999999998</v>
      </c>
      <c r="FY79" s="18">
        <v>1.1598946666666701</v>
      </c>
      <c r="FZ79" s="18">
        <v>8.6506489999999907</v>
      </c>
      <c r="GA79" s="47">
        <v>90.537044333333199</v>
      </c>
      <c r="GB79" s="54"/>
    </row>
    <row r="80" spans="1:350" ht="12.75" customHeight="1" x14ac:dyDescent="0.2">
      <c r="A80" s="54"/>
      <c r="B80" s="67">
        <v>664</v>
      </c>
      <c r="C80" s="13" t="s">
        <v>593</v>
      </c>
      <c r="D80" s="13" t="s">
        <v>596</v>
      </c>
      <c r="E80" s="13" t="s">
        <v>502</v>
      </c>
      <c r="F80" s="13" t="s">
        <v>495</v>
      </c>
      <c r="G80" s="13" t="s">
        <v>422</v>
      </c>
      <c r="H80" s="13" t="s">
        <v>423</v>
      </c>
      <c r="I80" s="13" t="s">
        <v>496</v>
      </c>
      <c r="J80" s="13" t="s">
        <v>497</v>
      </c>
      <c r="K80" s="13" t="s">
        <v>498</v>
      </c>
      <c r="L80" s="13" t="s">
        <v>498</v>
      </c>
      <c r="M80" s="13" t="s">
        <v>499</v>
      </c>
      <c r="N80" s="13" t="s">
        <v>3096</v>
      </c>
      <c r="O80" s="13" t="s">
        <v>3182</v>
      </c>
      <c r="P80" s="13" t="s">
        <v>3089</v>
      </c>
      <c r="Q80" s="13" t="s">
        <v>2933</v>
      </c>
      <c r="R80" s="13" t="s">
        <v>3088</v>
      </c>
      <c r="S80" s="13" t="s">
        <v>3324</v>
      </c>
      <c r="T80" s="13" t="s">
        <v>204</v>
      </c>
      <c r="U80" s="13" t="s">
        <v>204</v>
      </c>
      <c r="V80" s="13" t="s">
        <v>204</v>
      </c>
      <c r="W80" s="14">
        <v>2013</v>
      </c>
      <c r="X80" s="14">
        <f t="shared" si="7"/>
        <v>0</v>
      </c>
      <c r="Y80" s="15" t="s">
        <v>3099</v>
      </c>
      <c r="Z80" s="15" t="s">
        <v>205</v>
      </c>
      <c r="AA80" s="15" t="s">
        <v>206</v>
      </c>
      <c r="AB80" s="15" t="s">
        <v>500</v>
      </c>
      <c r="AC80" s="15" t="s">
        <v>501</v>
      </c>
      <c r="AD80" s="15" t="s">
        <v>3213</v>
      </c>
      <c r="AE80" s="15" t="s">
        <v>210</v>
      </c>
      <c r="AF80" s="15" t="s">
        <v>228</v>
      </c>
      <c r="AG80" s="15" t="s">
        <v>3183</v>
      </c>
      <c r="AH80" s="15" t="s">
        <v>516</v>
      </c>
      <c r="AI80" s="15" t="s">
        <v>594</v>
      </c>
      <c r="AJ80" s="15" t="s">
        <v>595</v>
      </c>
      <c r="AK80" s="15" t="s">
        <v>524</v>
      </c>
      <c r="AL80" s="15">
        <f>45-15</f>
        <v>30</v>
      </c>
      <c r="AM80" s="15" t="s">
        <v>217</v>
      </c>
      <c r="AN80" s="15" t="s">
        <v>218</v>
      </c>
      <c r="AO80" s="15"/>
      <c r="AP80" s="15">
        <v>569010.82999999996</v>
      </c>
      <c r="AQ80" s="15">
        <v>1299866.49</v>
      </c>
      <c r="AR80" s="15">
        <v>11.757953000000001</v>
      </c>
      <c r="AS80" s="15">
        <v>39.633375000000001</v>
      </c>
      <c r="AT80" s="15" t="s">
        <v>590</v>
      </c>
      <c r="AU80" s="15" t="s">
        <v>591</v>
      </c>
      <c r="AV80" s="15">
        <v>1525479.0591931001</v>
      </c>
      <c r="AW80" s="15">
        <v>1378006.9392289801</v>
      </c>
      <c r="AX80" s="15">
        <v>1841</v>
      </c>
      <c r="AY80" s="15">
        <v>1835</v>
      </c>
      <c r="AZ80" s="15">
        <v>0.28061090999999999</v>
      </c>
      <c r="BA80" s="15">
        <v>0.50276242000000004</v>
      </c>
      <c r="BB80" s="15">
        <v>0.67358697999999995</v>
      </c>
      <c r="BC80" s="15">
        <v>0.79136446000000005</v>
      </c>
      <c r="BD80" s="15">
        <v>0.5555542</v>
      </c>
      <c r="BE80" s="15">
        <v>0.18527954999999999</v>
      </c>
      <c r="BF80" s="15">
        <v>6.7532140000000004E-2</v>
      </c>
      <c r="BG80" s="15">
        <v>64.580299999999994</v>
      </c>
      <c r="BH80" s="15">
        <v>1848</v>
      </c>
      <c r="BI80" s="15">
        <v>-5.4115100000000002E-4</v>
      </c>
      <c r="BJ80" s="15">
        <v>6.5083999999999997E-4</v>
      </c>
      <c r="BK80" s="15">
        <v>11.3826</v>
      </c>
      <c r="BL80" s="15">
        <v>132.44200000000001</v>
      </c>
      <c r="BM80" s="15">
        <v>-1.5572800000000001E-3</v>
      </c>
      <c r="BN80" s="15">
        <v>17.82</v>
      </c>
      <c r="BO80" s="15">
        <v>80.06</v>
      </c>
      <c r="BP80" s="15">
        <f t="shared" si="1"/>
        <v>960.72</v>
      </c>
      <c r="BQ80" s="15">
        <v>114.69</v>
      </c>
      <c r="BR80" s="15">
        <f t="shared" si="2"/>
        <v>1376.28</v>
      </c>
      <c r="BS80" s="15">
        <f t="shared" si="3"/>
        <v>1.4325505870597051</v>
      </c>
      <c r="BT80" s="15">
        <v>11.81</v>
      </c>
      <c r="BU80" s="15">
        <v>5.96</v>
      </c>
      <c r="BV80" s="15">
        <v>12.06</v>
      </c>
      <c r="BW80" s="15">
        <v>320</v>
      </c>
      <c r="BX80" s="15">
        <v>188</v>
      </c>
      <c r="BY80" s="15">
        <v>17.8</v>
      </c>
      <c r="BZ80" s="15" t="s">
        <v>303</v>
      </c>
      <c r="CA80" s="15">
        <v>0.77</v>
      </c>
      <c r="CB80" s="15">
        <v>4.0690817832899997</v>
      </c>
      <c r="CC80" s="15">
        <v>1513</v>
      </c>
      <c r="CD80" s="15">
        <v>1513</v>
      </c>
      <c r="CE80" s="15">
        <v>2074</v>
      </c>
      <c r="CF80" s="15" t="s">
        <v>222</v>
      </c>
      <c r="CG80" s="15">
        <v>1</v>
      </c>
      <c r="CH80" s="15">
        <v>0</v>
      </c>
      <c r="CI80" s="15" t="s">
        <v>465</v>
      </c>
      <c r="CJ80" s="15" t="s">
        <v>509</v>
      </c>
      <c r="CK80" s="15" t="s">
        <v>225</v>
      </c>
      <c r="CL80" s="15" t="s">
        <v>510</v>
      </c>
      <c r="CM80" s="15" t="s">
        <v>227</v>
      </c>
      <c r="CN80" s="15" t="s">
        <v>592</v>
      </c>
      <c r="CO80" s="19">
        <v>1.6534400889068499</v>
      </c>
      <c r="CP80" s="16">
        <v>69.450392579999999</v>
      </c>
      <c r="CQ80" s="16">
        <v>15.27480371</v>
      </c>
      <c r="CR80" s="16">
        <v>15.27480371</v>
      </c>
      <c r="CS80" s="17" t="s">
        <v>392</v>
      </c>
      <c r="CT80" s="17" t="s">
        <v>231</v>
      </c>
      <c r="CU80" s="17">
        <v>0.15584503741645345</v>
      </c>
      <c r="CV80" s="17">
        <v>0.29692645444566412</v>
      </c>
      <c r="CW80" s="17">
        <v>0.14108141702921068</v>
      </c>
      <c r="CX80" s="17">
        <v>3.9877300613497013</v>
      </c>
      <c r="CY80" s="17">
        <v>6.8459000000000003</v>
      </c>
      <c r="CZ80" s="15">
        <v>6.1120000000000001</v>
      </c>
      <c r="DA80" s="15">
        <v>6.5</v>
      </c>
      <c r="DB80" s="15">
        <f t="shared" si="9"/>
        <v>-0.34590000000000032</v>
      </c>
      <c r="DC80" s="15" t="s">
        <v>232</v>
      </c>
      <c r="DD80" s="17">
        <v>3.1533546325878699</v>
      </c>
      <c r="DE80" s="17">
        <v>1.6773482428115101</v>
      </c>
      <c r="DF80" s="17">
        <v>0.57479999999999998</v>
      </c>
      <c r="DG80" s="17">
        <v>0.635303333333333</v>
      </c>
      <c r="DH80" s="17"/>
      <c r="DI80" s="17">
        <v>5.7479999999999993</v>
      </c>
      <c r="DJ80" s="17"/>
      <c r="DK80" s="17"/>
      <c r="DL80" s="17">
        <v>28.511920893109718</v>
      </c>
      <c r="DM80" s="17">
        <v>0</v>
      </c>
      <c r="DN80" s="17"/>
      <c r="DO80" s="17"/>
      <c r="DP80" s="17">
        <v>104.5437099414023</v>
      </c>
      <c r="DQ80" s="17">
        <v>0</v>
      </c>
      <c r="DR80" s="17"/>
      <c r="DS80" s="17"/>
      <c r="DT80" s="17">
        <v>2.9846999999999999E-2</v>
      </c>
      <c r="DU80" s="17">
        <v>0.29847000000000001</v>
      </c>
      <c r="DV80" s="17">
        <v>19.25821690622173</v>
      </c>
      <c r="DW80" s="17">
        <v>78.662812493002917</v>
      </c>
      <c r="DX80" s="17">
        <v>0.64649979628437315</v>
      </c>
      <c r="DY80" s="17">
        <v>756.27748393002923</v>
      </c>
      <c r="DZ80" s="17">
        <v>10.766051569419725</v>
      </c>
      <c r="EA80" s="17">
        <v>2.7473806395895917</v>
      </c>
      <c r="EB80" s="17">
        <v>152.70342790536444</v>
      </c>
      <c r="EC80" s="17">
        <v>176.94480195133139</v>
      </c>
      <c r="ED80" s="17">
        <v>239.22325118036932</v>
      </c>
      <c r="EE80" s="17">
        <v>51.783495095166181</v>
      </c>
      <c r="EF80" s="17">
        <v>253.60674340284453</v>
      </c>
      <c r="EG80" s="17">
        <v>6.790617334500487</v>
      </c>
      <c r="EH80" s="17">
        <v>4.3227551912400388</v>
      </c>
      <c r="EI80" s="17">
        <v>9.1494877551020419</v>
      </c>
      <c r="EJ80" s="17">
        <v>0.76286394557823134</v>
      </c>
      <c r="EK80" s="17">
        <v>3.7813874196501462</v>
      </c>
      <c r="EL80" s="17">
        <v>0.45370462038802917</v>
      </c>
      <c r="EM80" s="17">
        <v>1.9935270931697444</v>
      </c>
      <c r="EN80" s="17">
        <v>1.1026380147949761</v>
      </c>
      <c r="EO80" s="17">
        <v>8.1178852729329254</v>
      </c>
      <c r="EP80" s="17">
        <v>90.30993789043994</v>
      </c>
      <c r="EQ80" s="15"/>
      <c r="ER80" s="18">
        <v>1.588859</v>
      </c>
      <c r="ES80" s="18">
        <v>61.083092333333298</v>
      </c>
      <c r="ET80" s="18">
        <v>22.831579333333401</v>
      </c>
      <c r="EU80" s="18">
        <v>15.8575316666667</v>
      </c>
      <c r="EV80" s="18">
        <v>0.16041766666666599</v>
      </c>
      <c r="EW80" s="18">
        <v>0.306881666666667</v>
      </c>
      <c r="EX80" s="18">
        <v>0.146475666666667</v>
      </c>
      <c r="EY80" s="18">
        <v>3.8192110000000001</v>
      </c>
      <c r="EZ80" s="18">
        <v>6.8437826666666499</v>
      </c>
      <c r="FA80" s="18">
        <v>3.208647</v>
      </c>
      <c r="FB80" s="18">
        <v>1.6981333333333299</v>
      </c>
      <c r="FC80" s="18">
        <v>0.635303333333333</v>
      </c>
      <c r="FD80" s="18">
        <v>6.3530333333333298</v>
      </c>
      <c r="FE80" s="18">
        <v>3.75673333333333E-2</v>
      </c>
      <c r="FF80" s="18">
        <v>0.37567333333333297</v>
      </c>
      <c r="FG80" s="18">
        <v>16.911057479015462</v>
      </c>
      <c r="FH80" s="18">
        <v>90.694379666666805</v>
      </c>
      <c r="FI80" s="18">
        <v>2.9612986666666701</v>
      </c>
      <c r="FJ80" s="18">
        <v>751.94131733333404</v>
      </c>
      <c r="FK80" s="18">
        <v>8.5671926666666707</v>
      </c>
      <c r="FL80" s="18">
        <v>3.32547366666667</v>
      </c>
      <c r="FM80" s="18">
        <v>146.25188299999999</v>
      </c>
      <c r="FN80" s="18">
        <v>188.88432</v>
      </c>
      <c r="FO80" s="18">
        <v>260.00203366666699</v>
      </c>
      <c r="FP80" s="18">
        <v>64.386371999999994</v>
      </c>
      <c r="FQ80" s="18">
        <v>256.03639666666697</v>
      </c>
      <c r="FR80" s="18">
        <v>5.7818909999999999</v>
      </c>
      <c r="FS80" s="18">
        <v>5.7930410000000103</v>
      </c>
      <c r="FT80" s="18">
        <v>9.3378230000000002</v>
      </c>
      <c r="FU80" s="18">
        <v>0.84398166666666596</v>
      </c>
      <c r="FV80" s="18">
        <v>3.73894833333333</v>
      </c>
      <c r="FW80" s="18">
        <v>0.46901666666666603</v>
      </c>
      <c r="FX80" s="18">
        <v>2.1124033333333299</v>
      </c>
      <c r="FY80" s="18">
        <v>1.07702566666667</v>
      </c>
      <c r="FZ80" s="18">
        <v>8.4270449999999908</v>
      </c>
      <c r="GA80" s="47">
        <v>89.139174333333301</v>
      </c>
      <c r="GB80" s="54"/>
    </row>
    <row r="81" spans="1:350" ht="12.75" customHeight="1" x14ac:dyDescent="0.2">
      <c r="A81" s="54"/>
      <c r="B81" s="67">
        <v>665</v>
      </c>
      <c r="C81" s="13" t="s">
        <v>597</v>
      </c>
      <c r="D81" s="13" t="s">
        <v>600</v>
      </c>
      <c r="E81" s="13" t="s">
        <v>502</v>
      </c>
      <c r="F81" s="13" t="s">
        <v>495</v>
      </c>
      <c r="G81" s="13" t="s">
        <v>422</v>
      </c>
      <c r="H81" s="13" t="s">
        <v>423</v>
      </c>
      <c r="I81" s="13" t="s">
        <v>496</v>
      </c>
      <c r="J81" s="13" t="s">
        <v>497</v>
      </c>
      <c r="K81" s="13" t="s">
        <v>498</v>
      </c>
      <c r="L81" s="13" t="s">
        <v>498</v>
      </c>
      <c r="M81" s="13" t="s">
        <v>499</v>
      </c>
      <c r="N81" s="13" t="s">
        <v>3096</v>
      </c>
      <c r="O81" s="13" t="s">
        <v>3182</v>
      </c>
      <c r="P81" s="13" t="s">
        <v>3089</v>
      </c>
      <c r="Q81" s="13" t="s">
        <v>2933</v>
      </c>
      <c r="R81" s="13" t="s">
        <v>3088</v>
      </c>
      <c r="S81" s="13" t="s">
        <v>3324</v>
      </c>
      <c r="T81" s="13" t="s">
        <v>204</v>
      </c>
      <c r="U81" s="13" t="s">
        <v>204</v>
      </c>
      <c r="V81" s="13" t="s">
        <v>204</v>
      </c>
      <c r="W81" s="14">
        <v>2013</v>
      </c>
      <c r="X81" s="14">
        <f t="shared" si="7"/>
        <v>0</v>
      </c>
      <c r="Y81" s="15" t="s">
        <v>3099</v>
      </c>
      <c r="Z81" s="15" t="s">
        <v>205</v>
      </c>
      <c r="AA81" s="15" t="s">
        <v>206</v>
      </c>
      <c r="AB81" s="15" t="s">
        <v>500</v>
      </c>
      <c r="AC81" s="15" t="s">
        <v>501</v>
      </c>
      <c r="AD81" s="15" t="s">
        <v>3213</v>
      </c>
      <c r="AE81" s="15" t="s">
        <v>210</v>
      </c>
      <c r="AF81" s="15" t="s">
        <v>228</v>
      </c>
      <c r="AG81" s="15" t="s">
        <v>3183</v>
      </c>
      <c r="AH81" s="15" t="s">
        <v>516</v>
      </c>
      <c r="AI81" s="15" t="s">
        <v>598</v>
      </c>
      <c r="AJ81" s="15" t="s">
        <v>599</v>
      </c>
      <c r="AK81" s="15" t="s">
        <v>529</v>
      </c>
      <c r="AL81" s="15">
        <f>100-45</f>
        <v>55</v>
      </c>
      <c r="AM81" s="15" t="s">
        <v>217</v>
      </c>
      <c r="AN81" s="15" t="s">
        <v>218</v>
      </c>
      <c r="AO81" s="15"/>
      <c r="AP81" s="15">
        <v>569010.82999999996</v>
      </c>
      <c r="AQ81" s="15">
        <v>1299866.49</v>
      </c>
      <c r="AR81" s="15">
        <v>11.757953000000001</v>
      </c>
      <c r="AS81" s="15">
        <v>39.633375000000001</v>
      </c>
      <c r="AT81" s="15" t="s">
        <v>590</v>
      </c>
      <c r="AU81" s="15" t="s">
        <v>591</v>
      </c>
      <c r="AV81" s="15">
        <v>1525479.0591931001</v>
      </c>
      <c r="AW81" s="15">
        <v>1378006.9392289801</v>
      </c>
      <c r="AX81" s="15">
        <v>1841</v>
      </c>
      <c r="AY81" s="15">
        <v>1835</v>
      </c>
      <c r="AZ81" s="15">
        <v>0.28061090999999999</v>
      </c>
      <c r="BA81" s="15">
        <v>0.50276242000000004</v>
      </c>
      <c r="BB81" s="15">
        <v>0.67358697999999995</v>
      </c>
      <c r="BC81" s="15">
        <v>0.79136446000000005</v>
      </c>
      <c r="BD81" s="15">
        <v>0.5555542</v>
      </c>
      <c r="BE81" s="15">
        <v>0.18527954999999999</v>
      </c>
      <c r="BF81" s="15">
        <v>6.7532140000000004E-2</v>
      </c>
      <c r="BG81" s="15">
        <v>64.580299999999994</v>
      </c>
      <c r="BH81" s="15">
        <v>1848</v>
      </c>
      <c r="BI81" s="15">
        <v>-5.4115100000000002E-4</v>
      </c>
      <c r="BJ81" s="15">
        <v>6.5083999999999997E-4</v>
      </c>
      <c r="BK81" s="15">
        <v>11.3826</v>
      </c>
      <c r="BL81" s="15">
        <v>132.44200000000001</v>
      </c>
      <c r="BM81" s="15">
        <v>-1.5572800000000001E-3</v>
      </c>
      <c r="BN81" s="15">
        <v>17.82</v>
      </c>
      <c r="BO81" s="15">
        <v>80.06</v>
      </c>
      <c r="BP81" s="15">
        <f t="shared" si="1"/>
        <v>960.72</v>
      </c>
      <c r="BQ81" s="15">
        <v>114.69</v>
      </c>
      <c r="BR81" s="15">
        <f t="shared" si="2"/>
        <v>1376.28</v>
      </c>
      <c r="BS81" s="15">
        <f t="shared" si="3"/>
        <v>1.4325505870597051</v>
      </c>
      <c r="BT81" s="15">
        <v>11.81</v>
      </c>
      <c r="BU81" s="15">
        <v>5.96</v>
      </c>
      <c r="BV81" s="15">
        <v>12.06</v>
      </c>
      <c r="BW81" s="15">
        <v>320</v>
      </c>
      <c r="BX81" s="15">
        <v>188</v>
      </c>
      <c r="BY81" s="15">
        <v>17.8</v>
      </c>
      <c r="BZ81" s="15" t="s">
        <v>303</v>
      </c>
      <c r="CA81" s="15">
        <v>0.77</v>
      </c>
      <c r="CB81" s="15">
        <v>4.0690817832899997</v>
      </c>
      <c r="CC81" s="15">
        <v>1513</v>
      </c>
      <c r="CD81" s="15">
        <v>1513</v>
      </c>
      <c r="CE81" s="15">
        <v>2074</v>
      </c>
      <c r="CF81" s="15" t="s">
        <v>222</v>
      </c>
      <c r="CG81" s="15">
        <v>1</v>
      </c>
      <c r="CH81" s="15">
        <v>0</v>
      </c>
      <c r="CI81" s="15" t="s">
        <v>465</v>
      </c>
      <c r="CJ81" s="15" t="s">
        <v>509</v>
      </c>
      <c r="CK81" s="15" t="s">
        <v>225</v>
      </c>
      <c r="CL81" s="15" t="s">
        <v>510</v>
      </c>
      <c r="CM81" s="15" t="s">
        <v>227</v>
      </c>
      <c r="CN81" s="15" t="s">
        <v>592</v>
      </c>
      <c r="CO81" s="19">
        <v>1.63260254596888</v>
      </c>
      <c r="CP81" s="16">
        <v>80.654338549193454</v>
      </c>
      <c r="CQ81" s="16">
        <v>9.601706969903983</v>
      </c>
      <c r="CR81" s="16">
        <v>9.7439544809025591</v>
      </c>
      <c r="CS81" s="17" t="s">
        <v>362</v>
      </c>
      <c r="CT81" s="17" t="s">
        <v>231</v>
      </c>
      <c r="CU81" s="17">
        <v>0.12438812158231033</v>
      </c>
      <c r="CV81" s="17">
        <v>0.22677165354330708</v>
      </c>
      <c r="CW81" s="17">
        <v>0.10238353196099675</v>
      </c>
      <c r="CX81" s="17">
        <v>2.856040138942487</v>
      </c>
      <c r="CY81" s="17">
        <v>6.8529999999999998</v>
      </c>
      <c r="CZ81" s="15">
        <v>0</v>
      </c>
      <c r="DA81" s="15">
        <v>6.5</v>
      </c>
      <c r="DB81" s="15">
        <f t="shared" si="9"/>
        <v>-0.35299999999999976</v>
      </c>
      <c r="DC81" s="15" t="s">
        <v>232</v>
      </c>
      <c r="DD81" s="17">
        <v>2.3043305522447639</v>
      </c>
      <c r="DE81" s="17">
        <v>1.3830313865713346</v>
      </c>
      <c r="DF81" s="17">
        <v>0.28770000000000001</v>
      </c>
      <c r="DG81" s="17">
        <v>0.28770000000000001</v>
      </c>
      <c r="DH81" s="17"/>
      <c r="DI81" s="17">
        <v>2.8770000000000002</v>
      </c>
      <c r="DJ81" s="17"/>
      <c r="DK81" s="17"/>
      <c r="DL81" s="17">
        <v>25.833486386138574</v>
      </c>
      <c r="DM81" s="17">
        <v>25.833486386138574</v>
      </c>
      <c r="DN81" s="17"/>
      <c r="DO81" s="17"/>
      <c r="DP81" s="17">
        <v>94.722783415841434</v>
      </c>
      <c r="DQ81" s="17">
        <v>94.722783415841434</v>
      </c>
      <c r="DR81" s="17"/>
      <c r="DS81" s="17"/>
      <c r="DT81" s="17">
        <v>1.54E-2</v>
      </c>
      <c r="DU81" s="17">
        <v>0.154</v>
      </c>
      <c r="DV81" s="17">
        <v>18.681818181818183</v>
      </c>
      <c r="DW81" s="17">
        <v>55.688042418688923</v>
      </c>
      <c r="DX81" s="17">
        <v>0.5146388014382981</v>
      </c>
      <c r="DY81" s="17">
        <v>551.45275909812699</v>
      </c>
      <c r="DZ81" s="17">
        <v>7.3745186403363201</v>
      </c>
      <c r="EA81" s="17">
        <v>1.6022481469725325</v>
      </c>
      <c r="EB81" s="17">
        <v>63.333891846042356</v>
      </c>
      <c r="EC81" s="17">
        <v>132.47870153394138</v>
      </c>
      <c r="ED81" s="17">
        <v>196.79654179316779</v>
      </c>
      <c r="EE81" s="17">
        <v>41.787601170649033</v>
      </c>
      <c r="EF81" s="17">
        <v>229.89350518197313</v>
      </c>
      <c r="EG81" s="17">
        <v>1.8293086136302934</v>
      </c>
      <c r="EH81" s="17">
        <v>2.3183345862792346</v>
      </c>
      <c r="EI81" s="17">
        <v>7.8725854661889247</v>
      </c>
      <c r="EJ81" s="17">
        <v>0.68874592833876225</v>
      </c>
      <c r="EK81" s="17">
        <v>2.7572637954906352</v>
      </c>
      <c r="EL81" s="17">
        <v>0.33968897829215738</v>
      </c>
      <c r="EM81" s="17">
        <v>1.6399711816097315</v>
      </c>
      <c r="EN81" s="17">
        <v>0.99953697905205707</v>
      </c>
      <c r="EO81" s="17">
        <v>6.293341358631471</v>
      </c>
      <c r="EP81" s="17">
        <v>91.151275730131587</v>
      </c>
      <c r="EQ81" s="15"/>
      <c r="ER81" s="18">
        <v>1.6031453333333301</v>
      </c>
      <c r="ES81" s="18">
        <v>74.936396999999999</v>
      </c>
      <c r="ET81" s="18">
        <v>16.125888</v>
      </c>
      <c r="EU81" s="18">
        <v>10.934218</v>
      </c>
      <c r="EV81" s="18">
        <v>0.127613333333333</v>
      </c>
      <c r="EW81" s="18">
        <v>0.24505633333333299</v>
      </c>
      <c r="EX81" s="18">
        <v>0.114770333333334</v>
      </c>
      <c r="EY81" s="18">
        <v>3.1991160000000001</v>
      </c>
      <c r="EZ81" s="18">
        <v>6.8423489999999898</v>
      </c>
      <c r="FA81" s="18">
        <v>2.5038883333333302</v>
      </c>
      <c r="FB81" s="18">
        <v>1.5235460000000001</v>
      </c>
      <c r="FC81" s="18">
        <v>0.42088166666666699</v>
      </c>
      <c r="FD81" s="18">
        <v>4.20881666666667</v>
      </c>
      <c r="FE81" s="18">
        <v>2.8952333333333101E-2</v>
      </c>
      <c r="FF81" s="18">
        <v>0.28952333333333102</v>
      </c>
      <c r="FG81" s="18">
        <v>14.537055159630324</v>
      </c>
      <c r="FH81" s="18">
        <v>75.262139333333394</v>
      </c>
      <c r="FI81" s="18">
        <v>2.5586803333333301</v>
      </c>
      <c r="FJ81" s="18">
        <v>618.28150433333406</v>
      </c>
      <c r="FK81" s="18">
        <v>6.3768886666666598</v>
      </c>
      <c r="FL81" s="18">
        <v>2.8108979999999999</v>
      </c>
      <c r="FM81" s="18">
        <v>89.291735666666796</v>
      </c>
      <c r="FN81" s="18">
        <v>143.431028</v>
      </c>
      <c r="FO81" s="18">
        <v>211.15431066666699</v>
      </c>
      <c r="FP81" s="18">
        <v>62.102655333333502</v>
      </c>
      <c r="FQ81" s="18">
        <v>247.552082333333</v>
      </c>
      <c r="FR81" s="18">
        <v>2.7166906666666701</v>
      </c>
      <c r="FS81" s="18">
        <v>4.65164766666667</v>
      </c>
      <c r="FT81" s="18">
        <v>8.3055906666666495</v>
      </c>
      <c r="FU81" s="18">
        <v>0.81860833333333305</v>
      </c>
      <c r="FV81" s="18">
        <v>3.09135933333333</v>
      </c>
      <c r="FW81" s="18">
        <v>0.373821333333334</v>
      </c>
      <c r="FX81" s="18">
        <v>1.7908993333333301</v>
      </c>
      <c r="FY81" s="18">
        <v>1.09275066666667</v>
      </c>
      <c r="FZ81" s="18">
        <v>6.7001429999999997</v>
      </c>
      <c r="GA81" s="47">
        <v>89.665966666666705</v>
      </c>
      <c r="GB81" s="54"/>
    </row>
    <row r="82" spans="1:350" s="2" customFormat="1" ht="12.75" customHeight="1" x14ac:dyDescent="0.2">
      <c r="A82" s="73"/>
      <c r="B82" s="67">
        <v>666</v>
      </c>
      <c r="C82" s="13" t="s">
        <v>601</v>
      </c>
      <c r="D82" s="13"/>
      <c r="E82" s="13" t="s">
        <v>502</v>
      </c>
      <c r="F82" s="13" t="s">
        <v>495</v>
      </c>
      <c r="G82" s="13" t="s">
        <v>422</v>
      </c>
      <c r="H82" s="13" t="s">
        <v>423</v>
      </c>
      <c r="I82" s="13" t="s">
        <v>496</v>
      </c>
      <c r="J82" s="13" t="s">
        <v>497</v>
      </c>
      <c r="K82" s="13" t="s">
        <v>498</v>
      </c>
      <c r="L82" s="13" t="s">
        <v>498</v>
      </c>
      <c r="M82" s="13" t="s">
        <v>499</v>
      </c>
      <c r="N82" s="13" t="s">
        <v>3096</v>
      </c>
      <c r="O82" s="13" t="s">
        <v>3182</v>
      </c>
      <c r="P82" s="13" t="s">
        <v>3089</v>
      </c>
      <c r="Q82" s="13" t="s">
        <v>2933</v>
      </c>
      <c r="R82" s="13" t="s">
        <v>3088</v>
      </c>
      <c r="S82" s="13" t="s">
        <v>3324</v>
      </c>
      <c r="T82" s="13" t="s">
        <v>204</v>
      </c>
      <c r="U82" s="13" t="s">
        <v>204</v>
      </c>
      <c r="V82" s="13" t="s">
        <v>204</v>
      </c>
      <c r="W82" s="14">
        <v>2013</v>
      </c>
      <c r="X82" s="14">
        <f t="shared" si="7"/>
        <v>0</v>
      </c>
      <c r="Y82" s="15" t="s">
        <v>3099</v>
      </c>
      <c r="Z82" s="15" t="s">
        <v>205</v>
      </c>
      <c r="AA82" s="15" t="s">
        <v>206</v>
      </c>
      <c r="AB82" s="15" t="s">
        <v>500</v>
      </c>
      <c r="AC82" s="15" t="s">
        <v>501</v>
      </c>
      <c r="AD82" s="15" t="s">
        <v>3213</v>
      </c>
      <c r="AE82" s="15" t="s">
        <v>210</v>
      </c>
      <c r="AF82" s="15" t="s">
        <v>228</v>
      </c>
      <c r="AG82" s="15" t="s">
        <v>3183</v>
      </c>
      <c r="AH82" s="15" t="s">
        <v>212</v>
      </c>
      <c r="AI82" s="15" t="s">
        <v>602</v>
      </c>
      <c r="AJ82" s="15"/>
      <c r="AK82" s="15" t="s">
        <v>213</v>
      </c>
      <c r="AL82" s="15">
        <f t="shared" ref="AL82:AL87" si="11">15-0</f>
        <v>15</v>
      </c>
      <c r="AM82" s="15" t="s">
        <v>535</v>
      </c>
      <c r="AN82" s="15" t="s">
        <v>218</v>
      </c>
      <c r="AO82" s="15"/>
      <c r="AP82" s="15">
        <v>569016.36</v>
      </c>
      <c r="AQ82" s="15">
        <v>1299827.18</v>
      </c>
      <c r="AR82" s="15">
        <v>11.757597000000001</v>
      </c>
      <c r="AS82" s="15">
        <v>39.633425000000003</v>
      </c>
      <c r="AT82" s="15" t="s">
        <v>603</v>
      </c>
      <c r="AU82" s="15" t="s">
        <v>604</v>
      </c>
      <c r="AV82" s="15">
        <v>1525479.0591931001</v>
      </c>
      <c r="AW82" s="15">
        <v>1378006.9392289801</v>
      </c>
      <c r="AX82" s="15">
        <v>1848</v>
      </c>
      <c r="AY82" s="15">
        <v>1838</v>
      </c>
      <c r="AZ82" s="15">
        <v>0.28061090999999999</v>
      </c>
      <c r="BA82" s="15">
        <v>0.50276242000000004</v>
      </c>
      <c r="BB82" s="15">
        <v>0.67358697999999995</v>
      </c>
      <c r="BC82" s="15">
        <v>0.79136446000000005</v>
      </c>
      <c r="BD82" s="15">
        <v>0.5555542</v>
      </c>
      <c r="BE82" s="15">
        <v>0.18527954999999999</v>
      </c>
      <c r="BF82" s="15">
        <v>6.7532140000000004E-2</v>
      </c>
      <c r="BG82" s="15">
        <v>64.580299999999994</v>
      </c>
      <c r="BH82" s="15">
        <v>1848</v>
      </c>
      <c r="BI82" s="15">
        <v>-5.4115100000000002E-4</v>
      </c>
      <c r="BJ82" s="15">
        <v>6.5083999999999997E-4</v>
      </c>
      <c r="BK82" s="15">
        <v>11.3826</v>
      </c>
      <c r="BL82" s="15">
        <v>132.44200000000001</v>
      </c>
      <c r="BM82" s="15">
        <v>-1.5572800000000001E-3</v>
      </c>
      <c r="BN82" s="15">
        <v>17.82</v>
      </c>
      <c r="BO82" s="15">
        <v>80.06</v>
      </c>
      <c r="BP82" s="15">
        <f t="shared" si="1"/>
        <v>960.72</v>
      </c>
      <c r="BQ82" s="15">
        <v>114.69</v>
      </c>
      <c r="BR82" s="15">
        <f t="shared" si="2"/>
        <v>1376.28</v>
      </c>
      <c r="BS82" s="15">
        <f t="shared" si="3"/>
        <v>1.4325505870597051</v>
      </c>
      <c r="BT82" s="15">
        <v>11.81</v>
      </c>
      <c r="BU82" s="15">
        <v>5.96</v>
      </c>
      <c r="BV82" s="15">
        <v>12.06</v>
      </c>
      <c r="BW82" s="15">
        <v>320</v>
      </c>
      <c r="BX82" s="15">
        <v>188</v>
      </c>
      <c r="BY82" s="15">
        <v>17.8</v>
      </c>
      <c r="BZ82" s="15" t="s">
        <v>303</v>
      </c>
      <c r="CA82" s="15">
        <v>0.77</v>
      </c>
      <c r="CB82" s="15">
        <v>4.0763850212100001</v>
      </c>
      <c r="CC82" s="15">
        <v>1513</v>
      </c>
      <c r="CD82" s="15">
        <v>1513</v>
      </c>
      <c r="CE82" s="15">
        <v>2074</v>
      </c>
      <c r="CF82" s="15" t="s">
        <v>222</v>
      </c>
      <c r="CG82" s="15">
        <v>1</v>
      </c>
      <c r="CH82" s="15">
        <v>0</v>
      </c>
      <c r="CI82" s="15" t="s">
        <v>465</v>
      </c>
      <c r="CJ82" s="15" t="s">
        <v>509</v>
      </c>
      <c r="CK82" s="15" t="s">
        <v>225</v>
      </c>
      <c r="CL82" s="15" t="s">
        <v>510</v>
      </c>
      <c r="CM82" s="15" t="s">
        <v>227</v>
      </c>
      <c r="CN82" s="15" t="s">
        <v>592</v>
      </c>
      <c r="CO82" s="16">
        <v>1.5519066666666701</v>
      </c>
      <c r="CP82" s="16">
        <v>58.021527020625243</v>
      </c>
      <c r="CQ82" s="16">
        <v>27.280322484919452</v>
      </c>
      <c r="CR82" s="16">
        <v>14.698150494455323</v>
      </c>
      <c r="CS82" s="17" t="s">
        <v>392</v>
      </c>
      <c r="CT82" s="17" t="s">
        <v>231</v>
      </c>
      <c r="CU82" s="16">
        <v>0.126115333333333</v>
      </c>
      <c r="CV82" s="16">
        <v>0.24167166666666601</v>
      </c>
      <c r="CW82" s="16">
        <v>0.106689333333334</v>
      </c>
      <c r="CX82" s="16">
        <v>3.7030113333333299</v>
      </c>
      <c r="CY82" s="16">
        <v>6.9036026666666697</v>
      </c>
      <c r="CZ82" s="15">
        <v>0</v>
      </c>
      <c r="DA82" s="15">
        <v>6.5</v>
      </c>
      <c r="DB82" s="15">
        <f t="shared" si="9"/>
        <v>-0.40360266666666966</v>
      </c>
      <c r="DC82" s="15" t="s">
        <v>232</v>
      </c>
      <c r="DD82" s="16">
        <v>3.4598933333333299</v>
      </c>
      <c r="DE82" s="16">
        <v>2.1976346666666702</v>
      </c>
      <c r="DF82" s="16">
        <v>1.1337806666666701</v>
      </c>
      <c r="DG82" s="16"/>
      <c r="DH82" s="16">
        <v>1.1337806666666701</v>
      </c>
      <c r="DI82" s="16">
        <v>11.337806666666701</v>
      </c>
      <c r="DJ82" s="16"/>
      <c r="DK82" s="16">
        <v>11.337806666666701</v>
      </c>
      <c r="DL82" s="16">
        <v>26.392826627066803</v>
      </c>
      <c r="DM82" s="16"/>
      <c r="DN82" s="16"/>
      <c r="DO82" s="16">
        <v>26.392826627066803</v>
      </c>
      <c r="DP82" s="16">
        <v>96.773697632578276</v>
      </c>
      <c r="DQ82" s="16"/>
      <c r="DR82" s="16"/>
      <c r="DS82" s="16">
        <v>96.773697632578276</v>
      </c>
      <c r="DT82" s="16">
        <v>8.5841333333333394E-2</v>
      </c>
      <c r="DU82" s="16">
        <v>0.85841333333333392</v>
      </c>
      <c r="DV82" s="16">
        <v>13.207864121402308</v>
      </c>
      <c r="DW82" s="16">
        <v>91.804436666666703</v>
      </c>
      <c r="DX82" s="16">
        <v>7.56604733333333</v>
      </c>
      <c r="DY82" s="16">
        <v>956.85616833333302</v>
      </c>
      <c r="DZ82" s="16">
        <v>8.0298709999999893</v>
      </c>
      <c r="EA82" s="16">
        <v>5.55312566666667</v>
      </c>
      <c r="EB82" s="16">
        <v>165.149081</v>
      </c>
      <c r="EC82" s="16">
        <v>236.72840600000001</v>
      </c>
      <c r="ED82" s="16">
        <v>317.106286333333</v>
      </c>
      <c r="EE82" s="16">
        <v>81.159980666666598</v>
      </c>
      <c r="EF82" s="16">
        <v>275.854511</v>
      </c>
      <c r="EG82" s="16">
        <v>4.4524283333333399</v>
      </c>
      <c r="EH82" s="16">
        <v>10.229601666666699</v>
      </c>
      <c r="EI82" s="16">
        <v>8.8511316666666602</v>
      </c>
      <c r="EJ82" s="16">
        <v>1.8938026666666701</v>
      </c>
      <c r="EK82" s="16">
        <v>4.8703580000000004</v>
      </c>
      <c r="EL82" s="16">
        <v>0.59639600000000004</v>
      </c>
      <c r="EM82" s="16">
        <v>2.699522</v>
      </c>
      <c r="EN82" s="16">
        <v>1.138862</v>
      </c>
      <c r="EO82" s="16">
        <v>10.011327</v>
      </c>
      <c r="EP82" s="16">
        <v>90.710015333333303</v>
      </c>
      <c r="EQ82" s="15"/>
      <c r="ER82" s="18">
        <v>1.5519066666666701</v>
      </c>
      <c r="ES82" s="18">
        <v>57.001574333333302</v>
      </c>
      <c r="ET82" s="18">
        <v>26.800765333333398</v>
      </c>
      <c r="EU82" s="18">
        <v>14.439773666666699</v>
      </c>
      <c r="EV82" s="18">
        <v>0.126115333333333</v>
      </c>
      <c r="EW82" s="18">
        <v>0.24167166666666601</v>
      </c>
      <c r="EX82" s="18">
        <v>0.106689333333334</v>
      </c>
      <c r="EY82" s="18">
        <v>3.7030113333333299</v>
      </c>
      <c r="EZ82" s="18">
        <v>6.9036026666666697</v>
      </c>
      <c r="FA82" s="18">
        <v>3.4598933333333299</v>
      </c>
      <c r="FB82" s="18">
        <v>2.1976346666666702</v>
      </c>
      <c r="FC82" s="18">
        <v>1.1337806666666701</v>
      </c>
      <c r="FD82" s="18">
        <v>11.337806666666701</v>
      </c>
      <c r="FE82" s="18">
        <v>8.5841333333333394E-2</v>
      </c>
      <c r="FF82" s="18">
        <v>0.85841333333333392</v>
      </c>
      <c r="FG82" s="18">
        <v>13.207864121402308</v>
      </c>
      <c r="FH82" s="18">
        <v>91.804436666666703</v>
      </c>
      <c r="FI82" s="18">
        <v>7.56604733333333</v>
      </c>
      <c r="FJ82" s="18">
        <v>956.85616833333302</v>
      </c>
      <c r="FK82" s="18">
        <v>8.0298709999999893</v>
      </c>
      <c r="FL82" s="18">
        <v>5.55312566666667</v>
      </c>
      <c r="FM82" s="18">
        <v>165.149081</v>
      </c>
      <c r="FN82" s="18">
        <v>236.72840600000001</v>
      </c>
      <c r="FO82" s="18">
        <v>317.106286333333</v>
      </c>
      <c r="FP82" s="18">
        <v>81.159980666666598</v>
      </c>
      <c r="FQ82" s="18">
        <v>275.854511</v>
      </c>
      <c r="FR82" s="18">
        <v>4.4524283333333399</v>
      </c>
      <c r="FS82" s="18">
        <v>10.229601666666699</v>
      </c>
      <c r="FT82" s="18">
        <v>8.8511316666666602</v>
      </c>
      <c r="FU82" s="18">
        <v>1.8938026666666701</v>
      </c>
      <c r="FV82" s="18">
        <v>4.8703580000000004</v>
      </c>
      <c r="FW82" s="18">
        <v>0.59639600000000004</v>
      </c>
      <c r="FX82" s="18">
        <v>2.699522</v>
      </c>
      <c r="FY82" s="18">
        <v>1.138862</v>
      </c>
      <c r="FZ82" s="18">
        <v>10.011327</v>
      </c>
      <c r="GA82" s="47">
        <v>90.710015333333303</v>
      </c>
      <c r="GB82" s="54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  <c r="LQ82" s="3"/>
      <c r="LR82" s="3"/>
      <c r="LS82" s="3"/>
      <c r="LT82" s="3"/>
      <c r="LU82" s="3"/>
      <c r="LV82" s="3"/>
      <c r="LW82" s="3"/>
      <c r="LX82" s="3"/>
      <c r="LY82" s="3"/>
      <c r="LZ82" s="3"/>
      <c r="MA82" s="3"/>
      <c r="MB82" s="3"/>
      <c r="MC82" s="3"/>
      <c r="MD82" s="3"/>
      <c r="ME82" s="3"/>
      <c r="MF82" s="3"/>
      <c r="MG82" s="3"/>
      <c r="MH82" s="3"/>
      <c r="MI82" s="3"/>
      <c r="MJ82" s="3"/>
      <c r="MK82" s="3"/>
      <c r="ML82" s="3"/>
    </row>
    <row r="83" spans="1:350" s="2" customFormat="1" ht="12.75" customHeight="1" x14ac:dyDescent="0.2">
      <c r="A83" s="73"/>
      <c r="B83" s="67">
        <v>667</v>
      </c>
      <c r="C83" s="13" t="s">
        <v>605</v>
      </c>
      <c r="D83" s="13"/>
      <c r="E83" s="13" t="s">
        <v>502</v>
      </c>
      <c r="F83" s="13" t="s">
        <v>495</v>
      </c>
      <c r="G83" s="13" t="s">
        <v>422</v>
      </c>
      <c r="H83" s="13" t="s">
        <v>423</v>
      </c>
      <c r="I83" s="13" t="s">
        <v>496</v>
      </c>
      <c r="J83" s="13" t="s">
        <v>497</v>
      </c>
      <c r="K83" s="13" t="s">
        <v>498</v>
      </c>
      <c r="L83" s="13" t="s">
        <v>498</v>
      </c>
      <c r="M83" s="13" t="s">
        <v>499</v>
      </c>
      <c r="N83" s="13" t="s">
        <v>3096</v>
      </c>
      <c r="O83" s="13" t="s">
        <v>3182</v>
      </c>
      <c r="P83" s="13" t="s">
        <v>3089</v>
      </c>
      <c r="Q83" s="13" t="s">
        <v>2933</v>
      </c>
      <c r="R83" s="13" t="s">
        <v>3088</v>
      </c>
      <c r="S83" s="13" t="s">
        <v>3324</v>
      </c>
      <c r="T83" s="13" t="s">
        <v>204</v>
      </c>
      <c r="U83" s="13" t="s">
        <v>204</v>
      </c>
      <c r="V83" s="13" t="s">
        <v>204</v>
      </c>
      <c r="W83" s="14">
        <v>2013</v>
      </c>
      <c r="X83" s="14">
        <f t="shared" si="7"/>
        <v>0</v>
      </c>
      <c r="Y83" s="15" t="s">
        <v>3099</v>
      </c>
      <c r="Z83" s="15" t="s">
        <v>205</v>
      </c>
      <c r="AA83" s="15" t="s">
        <v>206</v>
      </c>
      <c r="AB83" s="15" t="s">
        <v>500</v>
      </c>
      <c r="AC83" s="15" t="s">
        <v>501</v>
      </c>
      <c r="AD83" s="15" t="s">
        <v>3213</v>
      </c>
      <c r="AE83" s="15" t="s">
        <v>210</v>
      </c>
      <c r="AF83" s="15" t="s">
        <v>228</v>
      </c>
      <c r="AG83" s="15" t="s">
        <v>3183</v>
      </c>
      <c r="AH83" s="15" t="s">
        <v>212</v>
      </c>
      <c r="AI83" s="15" t="s">
        <v>606</v>
      </c>
      <c r="AJ83" s="15"/>
      <c r="AK83" s="15" t="s">
        <v>213</v>
      </c>
      <c r="AL83" s="15">
        <f t="shared" si="11"/>
        <v>15</v>
      </c>
      <c r="AM83" s="15" t="s">
        <v>535</v>
      </c>
      <c r="AN83" s="15" t="s">
        <v>218</v>
      </c>
      <c r="AO83" s="15"/>
      <c r="AP83" s="15">
        <v>568979.99</v>
      </c>
      <c r="AQ83" s="15">
        <v>1299851.3700000001</v>
      </c>
      <c r="AR83" s="15">
        <v>11.757816999999999</v>
      </c>
      <c r="AS83" s="15">
        <v>39.633091999999998</v>
      </c>
      <c r="AT83" s="15" t="s">
        <v>607</v>
      </c>
      <c r="AU83" s="15" t="s">
        <v>608</v>
      </c>
      <c r="AV83" s="15">
        <v>1525479.0591931001</v>
      </c>
      <c r="AW83" s="15">
        <v>1378006.9392289801</v>
      </c>
      <c r="AX83" s="15">
        <v>1848</v>
      </c>
      <c r="AY83" s="15">
        <v>1843</v>
      </c>
      <c r="AZ83" s="15">
        <v>0.28061090999999999</v>
      </c>
      <c r="BA83" s="15">
        <v>0.50276242000000004</v>
      </c>
      <c r="BB83" s="15">
        <v>0.67358697999999995</v>
      </c>
      <c r="BC83" s="15">
        <v>0.79136446000000005</v>
      </c>
      <c r="BD83" s="15">
        <v>0.5555542</v>
      </c>
      <c r="BE83" s="15">
        <v>0.18527954999999999</v>
      </c>
      <c r="BF83" s="15">
        <v>6.7532140000000004E-2</v>
      </c>
      <c r="BG83" s="15">
        <v>64.580299999999994</v>
      </c>
      <c r="BH83" s="15">
        <v>1848</v>
      </c>
      <c r="BI83" s="15">
        <v>-5.4115100000000002E-4</v>
      </c>
      <c r="BJ83" s="15">
        <v>6.5083999999999997E-4</v>
      </c>
      <c r="BK83" s="15">
        <v>11.3826</v>
      </c>
      <c r="BL83" s="15">
        <v>132.44200000000001</v>
      </c>
      <c r="BM83" s="15">
        <v>-1.5572800000000001E-3</v>
      </c>
      <c r="BN83" s="15">
        <v>17.82</v>
      </c>
      <c r="BO83" s="15">
        <v>80.06</v>
      </c>
      <c r="BP83" s="15">
        <f t="shared" si="1"/>
        <v>960.72</v>
      </c>
      <c r="BQ83" s="15">
        <v>114.69</v>
      </c>
      <c r="BR83" s="15">
        <f t="shared" si="2"/>
        <v>1376.28</v>
      </c>
      <c r="BS83" s="15">
        <f t="shared" si="3"/>
        <v>1.4325505870597051</v>
      </c>
      <c r="BT83" s="15">
        <v>11.81</v>
      </c>
      <c r="BU83" s="15">
        <v>5.96</v>
      </c>
      <c r="BV83" s="15">
        <v>12.06</v>
      </c>
      <c r="BW83" s="15">
        <v>320</v>
      </c>
      <c r="BX83" s="15">
        <v>188</v>
      </c>
      <c r="BY83" s="15">
        <v>17.8</v>
      </c>
      <c r="BZ83" s="15" t="s">
        <v>303</v>
      </c>
      <c r="CA83" s="15">
        <v>0.77</v>
      </c>
      <c r="CB83" s="15">
        <v>4.0762028694200003</v>
      </c>
      <c r="CC83" s="15">
        <v>1513</v>
      </c>
      <c r="CD83" s="15">
        <v>1513</v>
      </c>
      <c r="CE83" s="15">
        <v>2074</v>
      </c>
      <c r="CF83" s="15" t="s">
        <v>222</v>
      </c>
      <c r="CG83" s="15">
        <v>1</v>
      </c>
      <c r="CH83" s="15">
        <v>0</v>
      </c>
      <c r="CI83" s="15" t="s">
        <v>465</v>
      </c>
      <c r="CJ83" s="15" t="s">
        <v>509</v>
      </c>
      <c r="CK83" s="15" t="s">
        <v>225</v>
      </c>
      <c r="CL83" s="15" t="s">
        <v>510</v>
      </c>
      <c r="CM83" s="15" t="s">
        <v>227</v>
      </c>
      <c r="CN83" s="15" t="s">
        <v>592</v>
      </c>
      <c r="CO83" s="16">
        <v>1.572276</v>
      </c>
      <c r="CP83" s="16">
        <v>46.102711341960919</v>
      </c>
      <c r="CQ83" s="16">
        <v>35.685039199912126</v>
      </c>
      <c r="CR83" s="16">
        <v>18.212249458126951</v>
      </c>
      <c r="CS83" s="17" t="s">
        <v>392</v>
      </c>
      <c r="CT83" s="17" t="s">
        <v>231</v>
      </c>
      <c r="CU83" s="16">
        <v>0.16468666666666701</v>
      </c>
      <c r="CV83" s="16">
        <v>0.309535</v>
      </c>
      <c r="CW83" s="16">
        <v>0.138126</v>
      </c>
      <c r="CX83" s="16">
        <v>3.4342913333333298</v>
      </c>
      <c r="CY83" s="16">
        <v>6.8729013333333304</v>
      </c>
      <c r="CZ83" s="15">
        <v>0</v>
      </c>
      <c r="DA83" s="15">
        <v>6.5</v>
      </c>
      <c r="DB83" s="15">
        <f t="shared" si="9"/>
        <v>-0.37290133333333042</v>
      </c>
      <c r="DC83" s="15" t="s">
        <v>232</v>
      </c>
      <c r="DD83" s="16">
        <v>3.1020940000000001</v>
      </c>
      <c r="DE83" s="16">
        <v>1.9161763333333299</v>
      </c>
      <c r="DF83" s="16">
        <v>0.85381533333333304</v>
      </c>
      <c r="DG83" s="16"/>
      <c r="DH83" s="16">
        <v>0.85381533333333304</v>
      </c>
      <c r="DI83" s="16">
        <v>8.5381533333333302</v>
      </c>
      <c r="DJ83" s="16"/>
      <c r="DK83" s="16">
        <v>8.5381533333333302</v>
      </c>
      <c r="DL83" s="16">
        <v>20.136500355479988</v>
      </c>
      <c r="DM83" s="16"/>
      <c r="DN83" s="16"/>
      <c r="DO83" s="16">
        <v>20.136500355479988</v>
      </c>
      <c r="DP83" s="16">
        <v>73.83383463675996</v>
      </c>
      <c r="DQ83" s="16"/>
      <c r="DR83" s="16"/>
      <c r="DS83" s="16">
        <v>73.83383463675996</v>
      </c>
      <c r="DT83" s="16">
        <v>6.4935000000000007E-2</v>
      </c>
      <c r="DU83" s="16">
        <v>0.64935000000000009</v>
      </c>
      <c r="DV83" s="16">
        <v>13.148769282102609</v>
      </c>
      <c r="DW83" s="16">
        <v>99.291871333333503</v>
      </c>
      <c r="DX83" s="16">
        <v>6.6162966666666696</v>
      </c>
      <c r="DY83" s="16">
        <v>834.81485499999997</v>
      </c>
      <c r="DZ83" s="16">
        <v>8.0281056666666704</v>
      </c>
      <c r="EA83" s="16">
        <v>3.3947379999999998</v>
      </c>
      <c r="EB83" s="16">
        <v>146.66653866666701</v>
      </c>
      <c r="EC83" s="16">
        <v>197.48420733333299</v>
      </c>
      <c r="ED83" s="16">
        <v>285.40097133333302</v>
      </c>
      <c r="EE83" s="16">
        <v>72.859243000000006</v>
      </c>
      <c r="EF83" s="16">
        <v>286.78950300000002</v>
      </c>
      <c r="EG83" s="16">
        <v>4.9880380000000004</v>
      </c>
      <c r="EH83" s="16">
        <v>8.3305593333333405</v>
      </c>
      <c r="EI83" s="16">
        <v>9.1348226666666594</v>
      </c>
      <c r="EJ83" s="16">
        <v>1.3082496666666701</v>
      </c>
      <c r="EK83" s="16">
        <v>4.2620733333333298</v>
      </c>
      <c r="EL83" s="16">
        <v>0.50721333333333296</v>
      </c>
      <c r="EM83" s="16">
        <v>2.4517653333333298</v>
      </c>
      <c r="EN83" s="16">
        <v>1.23116433333333</v>
      </c>
      <c r="EO83" s="16">
        <v>9.4970936666666699</v>
      </c>
      <c r="EP83" s="16">
        <v>89.095258999999999</v>
      </c>
      <c r="EQ83" s="15"/>
      <c r="ER83" s="18">
        <v>1.572276</v>
      </c>
      <c r="ES83" s="18">
        <v>46.107342666666597</v>
      </c>
      <c r="ET83" s="18">
        <v>35.688623999999997</v>
      </c>
      <c r="EU83" s="18">
        <v>18.214079000000002</v>
      </c>
      <c r="EV83" s="18">
        <v>0.16468666666666701</v>
      </c>
      <c r="EW83" s="18">
        <v>0.309535</v>
      </c>
      <c r="EX83" s="18">
        <v>0.138126</v>
      </c>
      <c r="EY83" s="18">
        <v>3.4342913333333298</v>
      </c>
      <c r="EZ83" s="18">
        <v>6.8729013333333304</v>
      </c>
      <c r="FA83" s="18">
        <v>3.1020940000000001</v>
      </c>
      <c r="FB83" s="18">
        <v>1.9161763333333299</v>
      </c>
      <c r="FC83" s="18">
        <v>0.85381533333333304</v>
      </c>
      <c r="FD83" s="18">
        <v>8.5381533333333302</v>
      </c>
      <c r="FE83" s="18">
        <v>6.4935000000000007E-2</v>
      </c>
      <c r="FF83" s="18">
        <v>0.64935000000000009</v>
      </c>
      <c r="FG83" s="18">
        <v>13.148769282102609</v>
      </c>
      <c r="FH83" s="18">
        <v>99.291871333333503</v>
      </c>
      <c r="FI83" s="18">
        <v>6.6162966666666696</v>
      </c>
      <c r="FJ83" s="18">
        <v>834.81485499999997</v>
      </c>
      <c r="FK83" s="18">
        <v>8.0281056666666704</v>
      </c>
      <c r="FL83" s="18">
        <v>3.3947379999999998</v>
      </c>
      <c r="FM83" s="18">
        <v>146.66653866666701</v>
      </c>
      <c r="FN83" s="18">
        <v>197.48420733333299</v>
      </c>
      <c r="FO83" s="18">
        <v>285.40097133333302</v>
      </c>
      <c r="FP83" s="18">
        <v>72.859243000000006</v>
      </c>
      <c r="FQ83" s="18">
        <v>286.78950300000002</v>
      </c>
      <c r="FR83" s="18">
        <v>4.9880380000000004</v>
      </c>
      <c r="FS83" s="18">
        <v>8.3305593333333405</v>
      </c>
      <c r="FT83" s="18">
        <v>9.1348226666666594</v>
      </c>
      <c r="FU83" s="18">
        <v>1.3082496666666701</v>
      </c>
      <c r="FV83" s="18">
        <v>4.2620733333333298</v>
      </c>
      <c r="FW83" s="18">
        <v>0.50721333333333296</v>
      </c>
      <c r="FX83" s="18">
        <v>2.4517653333333298</v>
      </c>
      <c r="FY83" s="18">
        <v>1.23116433333333</v>
      </c>
      <c r="FZ83" s="18">
        <v>9.4970936666666699</v>
      </c>
      <c r="GA83" s="47">
        <v>89.095258999999999</v>
      </c>
      <c r="GB83" s="54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</row>
    <row r="84" spans="1:350" ht="12.75" customHeight="1" x14ac:dyDescent="0.2">
      <c r="A84" s="54"/>
      <c r="B84" s="67">
        <v>193</v>
      </c>
      <c r="C84" s="13" t="s">
        <v>609</v>
      </c>
      <c r="D84" s="13" t="s">
        <v>614</v>
      </c>
      <c r="E84" s="13" t="s">
        <v>611</v>
      </c>
      <c r="F84" s="13" t="s">
        <v>495</v>
      </c>
      <c r="G84" s="13" t="s">
        <v>422</v>
      </c>
      <c r="H84" s="13" t="s">
        <v>423</v>
      </c>
      <c r="I84" s="13" t="s">
        <v>496</v>
      </c>
      <c r="J84" s="13" t="s">
        <v>497</v>
      </c>
      <c r="K84" s="13" t="s">
        <v>498</v>
      </c>
      <c r="L84" s="13" t="s">
        <v>498</v>
      </c>
      <c r="M84" s="13" t="s">
        <v>499</v>
      </c>
      <c r="N84" s="13" t="s">
        <v>3097</v>
      </c>
      <c r="O84" s="13" t="s">
        <v>2932</v>
      </c>
      <c r="P84" s="13" t="s">
        <v>2932</v>
      </c>
      <c r="Q84" s="13" t="s">
        <v>3214</v>
      </c>
      <c r="R84" s="13" t="s">
        <v>3215</v>
      </c>
      <c r="S84" s="13" t="s">
        <v>3324</v>
      </c>
      <c r="T84" s="13" t="s">
        <v>238</v>
      </c>
      <c r="U84" s="13" t="s">
        <v>239</v>
      </c>
      <c r="V84" s="13" t="s">
        <v>2944</v>
      </c>
      <c r="W84" s="14">
        <v>2008</v>
      </c>
      <c r="X84" s="14">
        <f t="shared" si="7"/>
        <v>5</v>
      </c>
      <c r="Y84" s="15" t="s">
        <v>3093</v>
      </c>
      <c r="Z84" s="15" t="s">
        <v>3216</v>
      </c>
      <c r="AA84" s="15" t="s">
        <v>3095</v>
      </c>
      <c r="AB84" s="15" t="s">
        <v>500</v>
      </c>
      <c r="AC84" s="15" t="s">
        <v>429</v>
      </c>
      <c r="AD84" s="15" t="s">
        <v>3213</v>
      </c>
      <c r="AE84" s="15" t="s">
        <v>610</v>
      </c>
      <c r="AF84" s="15" t="s">
        <v>318</v>
      </c>
      <c r="AG84" s="15" t="s">
        <v>3183</v>
      </c>
      <c r="AH84" s="15" t="s">
        <v>212</v>
      </c>
      <c r="AI84" s="15" t="s">
        <v>612</v>
      </c>
      <c r="AJ84" s="15" t="s">
        <v>613</v>
      </c>
      <c r="AK84" s="15" t="s">
        <v>213</v>
      </c>
      <c r="AL84" s="15">
        <f t="shared" si="11"/>
        <v>15</v>
      </c>
      <c r="AM84" s="15" t="s">
        <v>217</v>
      </c>
      <c r="AN84" s="15" t="s">
        <v>218</v>
      </c>
      <c r="AO84" s="15"/>
      <c r="AP84" s="15">
        <v>568431.16</v>
      </c>
      <c r="AQ84" s="15">
        <v>1299888.8400000001</v>
      </c>
      <c r="AR84" s="15">
        <v>11.758158999999999</v>
      </c>
      <c r="AS84" s="15">
        <v>39.628053999999999</v>
      </c>
      <c r="AT84" s="15" t="s">
        <v>615</v>
      </c>
      <c r="AU84" s="15" t="s">
        <v>616</v>
      </c>
      <c r="AV84" s="15">
        <v>1524951.6162451301</v>
      </c>
      <c r="AW84" s="15">
        <v>1378004.6832576999</v>
      </c>
      <c r="AX84" s="15">
        <v>1860</v>
      </c>
      <c r="AY84" s="15">
        <v>1858</v>
      </c>
      <c r="AZ84" s="15">
        <v>0.50086724999999999</v>
      </c>
      <c r="BA84" s="15">
        <v>0.71289460000000004</v>
      </c>
      <c r="BB84" s="15">
        <v>0.77607506999999998</v>
      </c>
      <c r="BC84" s="15">
        <v>0.58507463000000004</v>
      </c>
      <c r="BD84" s="15">
        <v>0.28610773</v>
      </c>
      <c r="BE84" s="15">
        <v>9.4014340000000002E-2</v>
      </c>
      <c r="BF84" s="15">
        <v>-6.7781099999999997E-2</v>
      </c>
      <c r="BG84" s="15">
        <v>33.953499999999998</v>
      </c>
      <c r="BH84" s="15">
        <v>1864</v>
      </c>
      <c r="BI84" s="15">
        <v>-3.6984600000000001E-4</v>
      </c>
      <c r="BJ84" s="15">
        <v>2.5967900000000002E-4</v>
      </c>
      <c r="BK84" s="15">
        <v>8.8125999999999998</v>
      </c>
      <c r="BL84" s="15">
        <v>106.16</v>
      </c>
      <c r="BM84" s="15">
        <v>-6.5017600000000003E-4</v>
      </c>
      <c r="BN84" s="15">
        <v>17.82</v>
      </c>
      <c r="BO84" s="15">
        <v>80.06</v>
      </c>
      <c r="BP84" s="15">
        <f t="shared" si="1"/>
        <v>960.72</v>
      </c>
      <c r="BQ84" s="15">
        <v>114.69</v>
      </c>
      <c r="BR84" s="15">
        <f t="shared" si="2"/>
        <v>1376.28</v>
      </c>
      <c r="BS84" s="15">
        <f t="shared" si="3"/>
        <v>1.4325505870597051</v>
      </c>
      <c r="BT84" s="15">
        <v>11.81</v>
      </c>
      <c r="BU84" s="15">
        <v>5.96</v>
      </c>
      <c r="BV84" s="15">
        <v>12.06</v>
      </c>
      <c r="BW84" s="15">
        <v>320</v>
      </c>
      <c r="BX84" s="15">
        <v>188</v>
      </c>
      <c r="BY84" s="15">
        <v>17.8</v>
      </c>
      <c r="BZ84" s="15" t="s">
        <v>303</v>
      </c>
      <c r="CA84" s="15">
        <v>0.77</v>
      </c>
      <c r="CB84" s="15">
        <v>4.13323163986</v>
      </c>
      <c r="CC84" s="15">
        <v>1513</v>
      </c>
      <c r="CD84" s="15">
        <v>1513</v>
      </c>
      <c r="CE84" s="15">
        <v>2074</v>
      </c>
      <c r="CF84" s="15" t="s">
        <v>222</v>
      </c>
      <c r="CG84" s="15">
        <v>1</v>
      </c>
      <c r="CH84" s="15">
        <v>0</v>
      </c>
      <c r="CI84" s="15" t="s">
        <v>465</v>
      </c>
      <c r="CJ84" s="15" t="s">
        <v>509</v>
      </c>
      <c r="CK84" s="15" t="s">
        <v>225</v>
      </c>
      <c r="CL84" s="15" t="s">
        <v>510</v>
      </c>
      <c r="CM84" s="15" t="s">
        <v>288</v>
      </c>
      <c r="CN84" s="15" t="s">
        <v>3374</v>
      </c>
      <c r="CO84" s="16">
        <v>1.5617633191890619</v>
      </c>
      <c r="CP84" s="16">
        <v>32.290184921763867</v>
      </c>
      <c r="CQ84" s="16">
        <v>41.749644381223327</v>
      </c>
      <c r="CR84" s="16">
        <v>25.960170697012813</v>
      </c>
      <c r="CS84" s="17" t="s">
        <v>230</v>
      </c>
      <c r="CT84" s="17" t="s">
        <v>231</v>
      </c>
      <c r="CU84" s="16">
        <v>0.17143167087028446</v>
      </c>
      <c r="CV84" s="16">
        <v>0.33464052287581697</v>
      </c>
      <c r="CW84" s="16">
        <v>0.16320885200553251</v>
      </c>
      <c r="CX84" s="16">
        <v>4.3634204275534598</v>
      </c>
      <c r="CY84" s="16">
        <v>6.55</v>
      </c>
      <c r="CZ84" s="15">
        <v>0</v>
      </c>
      <c r="DA84" s="15">
        <v>6.5</v>
      </c>
      <c r="DB84" s="15">
        <f t="shared" si="9"/>
        <v>-4.9999999999999822E-2</v>
      </c>
      <c r="DC84" s="15" t="s">
        <v>232</v>
      </c>
      <c r="DD84" s="16">
        <v>3.8717948717948598</v>
      </c>
      <c r="DE84" s="16">
        <v>2.1802564102563999</v>
      </c>
      <c r="DF84" s="16">
        <v>1.802564102564</v>
      </c>
      <c r="DG84" s="16"/>
      <c r="DH84" s="16">
        <v>1.802564102564</v>
      </c>
      <c r="DI84" s="16">
        <v>18.025641025639999</v>
      </c>
      <c r="DJ84" s="16"/>
      <c r="DK84" s="16">
        <v>18.025641025639999</v>
      </c>
      <c r="DL84" s="16">
        <v>42.227677438071076</v>
      </c>
      <c r="DM84" s="16"/>
      <c r="DN84" s="16"/>
      <c r="DO84" s="16">
        <v>42.227677438071076</v>
      </c>
      <c r="DP84" s="16">
        <v>154.83481727292727</v>
      </c>
      <c r="DQ84" s="16"/>
      <c r="DR84" s="16"/>
      <c r="DS84" s="16">
        <v>154.83481727292727</v>
      </c>
      <c r="DT84" s="16">
        <v>0.13700000000000001</v>
      </c>
      <c r="DU84" s="16">
        <v>1.37</v>
      </c>
      <c r="DV84" s="16">
        <v>13.15740220849635</v>
      </c>
      <c r="DW84" s="16">
        <v>70.5891315388522</v>
      </c>
      <c r="DX84" s="16">
        <v>5.2077196546470299</v>
      </c>
      <c r="DY84" s="16">
        <v>1068.3291010665312</v>
      </c>
      <c r="DZ84" s="16">
        <v>4.1857795835449458</v>
      </c>
      <c r="EA84" s="16">
        <v>4.8940578974098532</v>
      </c>
      <c r="EB84" s="16">
        <v>125.08278313864903</v>
      </c>
      <c r="EC84" s="16">
        <v>379.15865921787713</v>
      </c>
      <c r="ED84" s="16">
        <v>360.92432706957851</v>
      </c>
      <c r="EE84" s="16">
        <v>109.29172168613509</v>
      </c>
      <c r="EF84" s="16">
        <v>253.51955307262568</v>
      </c>
      <c r="EG84" s="16">
        <v>4.5967496190959878</v>
      </c>
      <c r="EH84" s="16">
        <v>11.178770949720668</v>
      </c>
      <c r="EI84" s="16">
        <v>9.3492127983748112</v>
      </c>
      <c r="EJ84" s="16">
        <v>2.9519553072625695</v>
      </c>
      <c r="EK84" s="16">
        <v>5.3416455053326555</v>
      </c>
      <c r="EL84" s="16">
        <v>0.97220169030224901</v>
      </c>
      <c r="EM84" s="16">
        <v>3.0077027255798208</v>
      </c>
      <c r="EN84" s="16">
        <v>1.1022589264027203</v>
      </c>
      <c r="EO84" s="16">
        <v>11.129700163005968</v>
      </c>
      <c r="EP84" s="16">
        <v>93.657589107972242</v>
      </c>
      <c r="EQ84" s="15">
        <v>73.333333333333329</v>
      </c>
      <c r="ER84" s="18">
        <v>1.5556019999999899</v>
      </c>
      <c r="ES84" s="18">
        <v>33.544129000000197</v>
      </c>
      <c r="ET84" s="18">
        <v>40.788332666666697</v>
      </c>
      <c r="EU84" s="18">
        <v>25.339872333333201</v>
      </c>
      <c r="EV84" s="18">
        <v>0.169577000000001</v>
      </c>
      <c r="EW84" s="18">
        <v>0.33316300000000099</v>
      </c>
      <c r="EX84" s="18">
        <v>0.15807133333333301</v>
      </c>
      <c r="EY84" s="18">
        <v>4.4897486666666699</v>
      </c>
      <c r="EZ84" s="18">
        <v>6.6635553333333499</v>
      </c>
      <c r="FA84" s="18">
        <v>3.7346033333333302</v>
      </c>
      <c r="FB84" s="18">
        <v>2.202906</v>
      </c>
      <c r="FC84" s="18">
        <v>1.6190279999999999</v>
      </c>
      <c r="FD84" s="18">
        <v>16.190279999999998</v>
      </c>
      <c r="FE84" s="18">
        <v>0.134339666666667</v>
      </c>
      <c r="FF84" s="18">
        <v>1.3433966666666699</v>
      </c>
      <c r="FG84" s="18">
        <v>12.051749421243137</v>
      </c>
      <c r="FH84" s="18">
        <v>79.067166999999898</v>
      </c>
      <c r="FI84" s="18">
        <v>5.7359736666666796</v>
      </c>
      <c r="FJ84" s="18">
        <v>1150.9128700000001</v>
      </c>
      <c r="FK84" s="18">
        <v>5.3313033333333397</v>
      </c>
      <c r="FL84" s="18">
        <v>4.4209579999999997</v>
      </c>
      <c r="FM84" s="18">
        <v>133.95501533333399</v>
      </c>
      <c r="FN84" s="18">
        <v>334.10497866666702</v>
      </c>
      <c r="FO84" s="18">
        <v>355.68436766666701</v>
      </c>
      <c r="FP84" s="18">
        <v>106.453604333333</v>
      </c>
      <c r="FQ84" s="18">
        <v>263.32085599999999</v>
      </c>
      <c r="FR84" s="18">
        <v>4.6215746666666604</v>
      </c>
      <c r="FS84" s="18">
        <v>11.288133333333301</v>
      </c>
      <c r="FT84" s="18">
        <v>9.5255443333333396</v>
      </c>
      <c r="FU84" s="18">
        <v>2.59380733333334</v>
      </c>
      <c r="FV84" s="18">
        <v>5.6678516666666603</v>
      </c>
      <c r="FW84" s="18">
        <v>0.85331200000000196</v>
      </c>
      <c r="FX84" s="18">
        <v>2.9542836666666701</v>
      </c>
      <c r="FY84" s="18">
        <v>1.1561220000000001</v>
      </c>
      <c r="FZ84" s="18">
        <v>11.34859</v>
      </c>
      <c r="GA84" s="47">
        <v>93.111347000000094</v>
      </c>
      <c r="GB84" s="54"/>
    </row>
    <row r="85" spans="1:350" s="2" customFormat="1" ht="12.75" customHeight="1" x14ac:dyDescent="0.2">
      <c r="A85" s="73"/>
      <c r="B85" s="67">
        <v>194</v>
      </c>
      <c r="C85" s="13" t="s">
        <v>617</v>
      </c>
      <c r="D85" s="13"/>
      <c r="E85" s="13" t="s">
        <v>611</v>
      </c>
      <c r="F85" s="13" t="s">
        <v>495</v>
      </c>
      <c r="G85" s="13" t="s">
        <v>422</v>
      </c>
      <c r="H85" s="13" t="s">
        <v>423</v>
      </c>
      <c r="I85" s="13" t="s">
        <v>496</v>
      </c>
      <c r="J85" s="13" t="s">
        <v>497</v>
      </c>
      <c r="K85" s="13" t="s">
        <v>498</v>
      </c>
      <c r="L85" s="13" t="s">
        <v>498</v>
      </c>
      <c r="M85" s="13" t="s">
        <v>499</v>
      </c>
      <c r="N85" s="13" t="s">
        <v>3097</v>
      </c>
      <c r="O85" s="13" t="s">
        <v>2932</v>
      </c>
      <c r="P85" s="13" t="s">
        <v>2932</v>
      </c>
      <c r="Q85" s="13" t="s">
        <v>3214</v>
      </c>
      <c r="R85" s="13" t="s">
        <v>3215</v>
      </c>
      <c r="S85" s="13" t="s">
        <v>3324</v>
      </c>
      <c r="T85" s="13" t="s">
        <v>238</v>
      </c>
      <c r="U85" s="13" t="s">
        <v>239</v>
      </c>
      <c r="V85" s="13" t="s">
        <v>2944</v>
      </c>
      <c r="W85" s="14">
        <v>2008</v>
      </c>
      <c r="X85" s="14">
        <f t="shared" si="7"/>
        <v>5</v>
      </c>
      <c r="Y85" s="15" t="s">
        <v>3093</v>
      </c>
      <c r="Z85" s="15" t="s">
        <v>3216</v>
      </c>
      <c r="AA85" s="15" t="s">
        <v>3095</v>
      </c>
      <c r="AB85" s="15" t="s">
        <v>500</v>
      </c>
      <c r="AC85" s="15" t="s">
        <v>429</v>
      </c>
      <c r="AD85" s="15" t="s">
        <v>3213</v>
      </c>
      <c r="AE85" s="15" t="s">
        <v>610</v>
      </c>
      <c r="AF85" s="15" t="s">
        <v>318</v>
      </c>
      <c r="AG85" s="15" t="s">
        <v>3183</v>
      </c>
      <c r="AH85" s="15" t="s">
        <v>212</v>
      </c>
      <c r="AI85" s="15" t="s">
        <v>618</v>
      </c>
      <c r="AJ85" s="15"/>
      <c r="AK85" s="15" t="s">
        <v>213</v>
      </c>
      <c r="AL85" s="15">
        <f t="shared" si="11"/>
        <v>15</v>
      </c>
      <c r="AM85" s="15" t="s">
        <v>217</v>
      </c>
      <c r="AN85" s="15" t="s">
        <v>218</v>
      </c>
      <c r="AO85" s="15"/>
      <c r="AP85" s="15">
        <v>568431.16</v>
      </c>
      <c r="AQ85" s="15">
        <v>1299888.8400000001</v>
      </c>
      <c r="AR85" s="15">
        <v>11.758158999999999</v>
      </c>
      <c r="AS85" s="15">
        <v>39.628053999999999</v>
      </c>
      <c r="AT85" s="15" t="s">
        <v>615</v>
      </c>
      <c r="AU85" s="15" t="s">
        <v>616</v>
      </c>
      <c r="AV85" s="15">
        <v>1524951.6162451301</v>
      </c>
      <c r="AW85" s="15">
        <v>1378004.6832576999</v>
      </c>
      <c r="AX85" s="15">
        <v>1860</v>
      </c>
      <c r="AY85" s="15">
        <v>1858</v>
      </c>
      <c r="AZ85" s="15">
        <v>0.50086724999999999</v>
      </c>
      <c r="BA85" s="15">
        <v>0.71289460000000004</v>
      </c>
      <c r="BB85" s="15">
        <v>0.77607506999999998</v>
      </c>
      <c r="BC85" s="15">
        <v>0.58507463000000004</v>
      </c>
      <c r="BD85" s="15">
        <v>0.28610773</v>
      </c>
      <c r="BE85" s="15">
        <v>9.4014340000000002E-2</v>
      </c>
      <c r="BF85" s="15">
        <v>-6.7781099999999997E-2</v>
      </c>
      <c r="BG85" s="15">
        <v>33.953499999999998</v>
      </c>
      <c r="BH85" s="15">
        <v>1864</v>
      </c>
      <c r="BI85" s="15">
        <v>-3.6984600000000001E-4</v>
      </c>
      <c r="BJ85" s="15">
        <v>2.5967900000000002E-4</v>
      </c>
      <c r="BK85" s="15">
        <v>8.8125999999999998</v>
      </c>
      <c r="BL85" s="15">
        <v>106.16</v>
      </c>
      <c r="BM85" s="15">
        <v>-6.5017600000000003E-4</v>
      </c>
      <c r="BN85" s="15">
        <v>17.82</v>
      </c>
      <c r="BO85" s="15">
        <v>80.06</v>
      </c>
      <c r="BP85" s="15">
        <f t="shared" si="1"/>
        <v>960.72</v>
      </c>
      <c r="BQ85" s="15">
        <v>114.69</v>
      </c>
      <c r="BR85" s="15">
        <f t="shared" si="2"/>
        <v>1376.28</v>
      </c>
      <c r="BS85" s="15">
        <f t="shared" si="3"/>
        <v>1.4325505870597051</v>
      </c>
      <c r="BT85" s="15">
        <v>11.81</v>
      </c>
      <c r="BU85" s="15">
        <v>5.96</v>
      </c>
      <c r="BV85" s="15">
        <v>12.06</v>
      </c>
      <c r="BW85" s="15">
        <v>320</v>
      </c>
      <c r="BX85" s="15">
        <v>188</v>
      </c>
      <c r="BY85" s="15">
        <v>17.8</v>
      </c>
      <c r="BZ85" s="15" t="s">
        <v>303</v>
      </c>
      <c r="CA85" s="15">
        <v>0.77</v>
      </c>
      <c r="CB85" s="15">
        <v>4.13323163986</v>
      </c>
      <c r="CC85" s="15">
        <v>1513</v>
      </c>
      <c r="CD85" s="15">
        <v>1513</v>
      </c>
      <c r="CE85" s="15">
        <v>2074</v>
      </c>
      <c r="CF85" s="15" t="s">
        <v>222</v>
      </c>
      <c r="CG85" s="15">
        <v>1</v>
      </c>
      <c r="CH85" s="15">
        <v>0</v>
      </c>
      <c r="CI85" s="15" t="s">
        <v>465</v>
      </c>
      <c r="CJ85" s="15" t="s">
        <v>509</v>
      </c>
      <c r="CK85" s="15" t="s">
        <v>225</v>
      </c>
      <c r="CL85" s="15" t="s">
        <v>510</v>
      </c>
      <c r="CM85" s="15" t="s">
        <v>288</v>
      </c>
      <c r="CN85" s="15" t="s">
        <v>3374</v>
      </c>
      <c r="CO85" s="16">
        <v>1.5664279999999899</v>
      </c>
      <c r="CP85" s="16">
        <v>36.82679910331693</v>
      </c>
      <c r="CQ85" s="16">
        <v>39.125719404308448</v>
      </c>
      <c r="CR85" s="16">
        <v>24.047481492374619</v>
      </c>
      <c r="CS85" s="17" t="s">
        <v>230</v>
      </c>
      <c r="CT85" s="17" t="s">
        <v>231</v>
      </c>
      <c r="CU85" s="16">
        <v>0.17459133333333399</v>
      </c>
      <c r="CV85" s="16">
        <v>0.32548066666666797</v>
      </c>
      <c r="CW85" s="16">
        <v>0.14714633333333299</v>
      </c>
      <c r="CX85" s="16">
        <v>5.0188133333333402</v>
      </c>
      <c r="CY85" s="16">
        <v>6.7479046666666704</v>
      </c>
      <c r="CZ85" s="15">
        <v>0</v>
      </c>
      <c r="DA85" s="15">
        <v>6.5</v>
      </c>
      <c r="DB85" s="15">
        <f t="shared" si="9"/>
        <v>-0.24790466666667044</v>
      </c>
      <c r="DC85" s="15" t="s">
        <v>232</v>
      </c>
      <c r="DD85" s="16">
        <v>3.4938189999999998</v>
      </c>
      <c r="DE85" s="16">
        <v>2.05152</v>
      </c>
      <c r="DF85" s="16">
        <v>1.6769023333333399</v>
      </c>
      <c r="DG85" s="16"/>
      <c r="DH85" s="16">
        <v>1.6769023333333399</v>
      </c>
      <c r="DI85" s="16">
        <v>16.769023333333401</v>
      </c>
      <c r="DJ85" s="16"/>
      <c r="DK85" s="16">
        <v>16.769023333333401</v>
      </c>
      <c r="DL85" s="16">
        <v>39.401201522979903</v>
      </c>
      <c r="DM85" s="16"/>
      <c r="DN85" s="16"/>
      <c r="DO85" s="16">
        <v>39.401201522979903</v>
      </c>
      <c r="DP85" s="16">
        <v>144.47107225092631</v>
      </c>
      <c r="DQ85" s="16"/>
      <c r="DR85" s="16"/>
      <c r="DS85" s="16">
        <v>144.47107225092631</v>
      </c>
      <c r="DT85" s="16">
        <v>0.15139900000000001</v>
      </c>
      <c r="DU85" s="16">
        <v>1.5139900000000002</v>
      </c>
      <c r="DV85" s="16">
        <v>11.076046297091393</v>
      </c>
      <c r="DW85" s="16">
        <v>79.203511333333296</v>
      </c>
      <c r="DX85" s="16">
        <v>6.3430480000000102</v>
      </c>
      <c r="DY85" s="16">
        <v>1222.1031543333299</v>
      </c>
      <c r="DZ85" s="16">
        <v>5.0628856666666602</v>
      </c>
      <c r="EA85" s="16">
        <v>4.3681246666666604</v>
      </c>
      <c r="EB85" s="16">
        <v>141.85308499999999</v>
      </c>
      <c r="EC85" s="16">
        <v>308.02678666666702</v>
      </c>
      <c r="ED85" s="16">
        <v>346.71967599999999</v>
      </c>
      <c r="EE85" s="16">
        <v>102.00798</v>
      </c>
      <c r="EF85" s="16">
        <v>268.217605666667</v>
      </c>
      <c r="EG85" s="16">
        <v>3.9358119999999999</v>
      </c>
      <c r="EH85" s="16">
        <v>13.0631226666667</v>
      </c>
      <c r="EI85" s="16">
        <v>8.6908346666666603</v>
      </c>
      <c r="EJ85" s="16">
        <v>2.0796413333333401</v>
      </c>
      <c r="EK85" s="16">
        <v>6.02155199999999</v>
      </c>
      <c r="EL85" s="16">
        <v>0.78463399999999806</v>
      </c>
      <c r="EM85" s="16">
        <v>2.8854329999999999</v>
      </c>
      <c r="EN85" s="16">
        <v>1.1586860000000001</v>
      </c>
      <c r="EO85" s="16">
        <v>11.710779</v>
      </c>
      <c r="EP85" s="16">
        <v>93.514498333333407</v>
      </c>
      <c r="EQ85" s="15"/>
      <c r="ER85" s="18">
        <v>1.5664279999999899</v>
      </c>
      <c r="ES85" s="18">
        <v>36.461418333333498</v>
      </c>
      <c r="ET85" s="18">
        <v>38.737529666666703</v>
      </c>
      <c r="EU85" s="18">
        <v>23.808891999999901</v>
      </c>
      <c r="EV85" s="18">
        <v>0.17459133333333399</v>
      </c>
      <c r="EW85" s="18">
        <v>0.32548066666666797</v>
      </c>
      <c r="EX85" s="18">
        <v>0.14714633333333299</v>
      </c>
      <c r="EY85" s="18">
        <v>5.0188133333333402</v>
      </c>
      <c r="EZ85" s="18">
        <v>6.7479046666666704</v>
      </c>
      <c r="FA85" s="18">
        <v>3.4938189999999998</v>
      </c>
      <c r="FB85" s="18">
        <v>2.05152</v>
      </c>
      <c r="FC85" s="18">
        <v>1.6769023333333399</v>
      </c>
      <c r="FD85" s="18">
        <v>16.769023333333401</v>
      </c>
      <c r="FE85" s="18">
        <v>0.15139900000000001</v>
      </c>
      <c r="FF85" s="18">
        <v>1.5139900000000002</v>
      </c>
      <c r="FG85" s="18">
        <v>11.076046297091393</v>
      </c>
      <c r="FH85" s="18">
        <v>79.203511333333296</v>
      </c>
      <c r="FI85" s="18">
        <v>6.3430480000000102</v>
      </c>
      <c r="FJ85" s="18">
        <v>1222.1031543333299</v>
      </c>
      <c r="FK85" s="18">
        <v>5.0628856666666602</v>
      </c>
      <c r="FL85" s="18">
        <v>4.3681246666666604</v>
      </c>
      <c r="FM85" s="18">
        <v>141.85308499999999</v>
      </c>
      <c r="FN85" s="18">
        <v>308.02678666666702</v>
      </c>
      <c r="FO85" s="18">
        <v>346.71967599999999</v>
      </c>
      <c r="FP85" s="18">
        <v>102.00798</v>
      </c>
      <c r="FQ85" s="18">
        <v>268.217605666667</v>
      </c>
      <c r="FR85" s="18">
        <v>3.9358119999999999</v>
      </c>
      <c r="FS85" s="18">
        <v>13.0631226666667</v>
      </c>
      <c r="FT85" s="18">
        <v>8.6908346666666603</v>
      </c>
      <c r="FU85" s="18">
        <v>2.0796413333333401</v>
      </c>
      <c r="FV85" s="18">
        <v>6.02155199999999</v>
      </c>
      <c r="FW85" s="18">
        <v>0.78463399999999806</v>
      </c>
      <c r="FX85" s="18">
        <v>2.8854329999999999</v>
      </c>
      <c r="FY85" s="18">
        <v>1.1586860000000001</v>
      </c>
      <c r="FZ85" s="18">
        <v>11.710779</v>
      </c>
      <c r="GA85" s="47">
        <v>93.514498333333407</v>
      </c>
      <c r="GB85" s="54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</row>
    <row r="86" spans="1:350" s="2" customFormat="1" ht="12.75" customHeight="1" x14ac:dyDescent="0.2">
      <c r="A86" s="73"/>
      <c r="B86" s="67">
        <v>195</v>
      </c>
      <c r="C86" s="13" t="s">
        <v>619</v>
      </c>
      <c r="D86" s="13"/>
      <c r="E86" s="13" t="s">
        <v>611</v>
      </c>
      <c r="F86" s="13" t="s">
        <v>495</v>
      </c>
      <c r="G86" s="13" t="s">
        <v>422</v>
      </c>
      <c r="H86" s="13" t="s">
        <v>423</v>
      </c>
      <c r="I86" s="13" t="s">
        <v>496</v>
      </c>
      <c r="J86" s="13" t="s">
        <v>497</v>
      </c>
      <c r="K86" s="13" t="s">
        <v>498</v>
      </c>
      <c r="L86" s="13" t="s">
        <v>498</v>
      </c>
      <c r="M86" s="13" t="s">
        <v>499</v>
      </c>
      <c r="N86" s="13" t="s">
        <v>3097</v>
      </c>
      <c r="O86" s="13" t="s">
        <v>2932</v>
      </c>
      <c r="P86" s="13" t="s">
        <v>2932</v>
      </c>
      <c r="Q86" s="13" t="s">
        <v>3214</v>
      </c>
      <c r="R86" s="13" t="s">
        <v>3215</v>
      </c>
      <c r="S86" s="13" t="s">
        <v>3324</v>
      </c>
      <c r="T86" s="13" t="s">
        <v>238</v>
      </c>
      <c r="U86" s="13" t="s">
        <v>239</v>
      </c>
      <c r="V86" s="13" t="s">
        <v>2944</v>
      </c>
      <c r="W86" s="14">
        <v>2008</v>
      </c>
      <c r="X86" s="14">
        <f t="shared" si="7"/>
        <v>5</v>
      </c>
      <c r="Y86" s="15" t="s">
        <v>3093</v>
      </c>
      <c r="Z86" s="15" t="s">
        <v>3216</v>
      </c>
      <c r="AA86" s="15" t="s">
        <v>3095</v>
      </c>
      <c r="AB86" s="15" t="s">
        <v>500</v>
      </c>
      <c r="AC86" s="15" t="s">
        <v>429</v>
      </c>
      <c r="AD86" s="15" t="s">
        <v>3213</v>
      </c>
      <c r="AE86" s="15" t="s">
        <v>610</v>
      </c>
      <c r="AF86" s="15" t="s">
        <v>318</v>
      </c>
      <c r="AG86" s="15" t="s">
        <v>3183</v>
      </c>
      <c r="AH86" s="15" t="s">
        <v>212</v>
      </c>
      <c r="AI86" s="15" t="s">
        <v>620</v>
      </c>
      <c r="AJ86" s="15"/>
      <c r="AK86" s="15" t="s">
        <v>213</v>
      </c>
      <c r="AL86" s="15">
        <f t="shared" si="11"/>
        <v>15</v>
      </c>
      <c r="AM86" s="15" t="s">
        <v>217</v>
      </c>
      <c r="AN86" s="15" t="s">
        <v>218</v>
      </c>
      <c r="AO86" s="15"/>
      <c r="AP86" s="15">
        <v>568431.16</v>
      </c>
      <c r="AQ86" s="15">
        <v>1299888.8400000001</v>
      </c>
      <c r="AR86" s="15">
        <v>11.758158999999999</v>
      </c>
      <c r="AS86" s="15">
        <v>39.628053999999999</v>
      </c>
      <c r="AT86" s="15" t="s">
        <v>615</v>
      </c>
      <c r="AU86" s="15" t="s">
        <v>616</v>
      </c>
      <c r="AV86" s="15">
        <v>1524951.6162451301</v>
      </c>
      <c r="AW86" s="15">
        <v>1378004.6832576999</v>
      </c>
      <c r="AX86" s="15">
        <v>1860</v>
      </c>
      <c r="AY86" s="15">
        <v>1858</v>
      </c>
      <c r="AZ86" s="15">
        <v>0.50086724999999999</v>
      </c>
      <c r="BA86" s="15">
        <v>0.71289460000000004</v>
      </c>
      <c r="BB86" s="15">
        <v>0.77607506999999998</v>
      </c>
      <c r="BC86" s="15">
        <v>0.58507463000000004</v>
      </c>
      <c r="BD86" s="15">
        <v>0.28610773</v>
      </c>
      <c r="BE86" s="15">
        <v>9.4014340000000002E-2</v>
      </c>
      <c r="BF86" s="15">
        <v>-6.7781099999999997E-2</v>
      </c>
      <c r="BG86" s="15">
        <v>33.953499999999998</v>
      </c>
      <c r="BH86" s="15">
        <v>1864</v>
      </c>
      <c r="BI86" s="15">
        <v>-3.6984600000000001E-4</v>
      </c>
      <c r="BJ86" s="15">
        <v>2.5967900000000002E-4</v>
      </c>
      <c r="BK86" s="15">
        <v>8.8125999999999998</v>
      </c>
      <c r="BL86" s="15">
        <v>106.16</v>
      </c>
      <c r="BM86" s="15">
        <v>-6.5017600000000003E-4</v>
      </c>
      <c r="BN86" s="15">
        <v>17.82</v>
      </c>
      <c r="BO86" s="15">
        <v>80.06</v>
      </c>
      <c r="BP86" s="15">
        <f t="shared" si="1"/>
        <v>960.72</v>
      </c>
      <c r="BQ86" s="15">
        <v>114.69</v>
      </c>
      <c r="BR86" s="15">
        <f t="shared" si="2"/>
        <v>1376.28</v>
      </c>
      <c r="BS86" s="15">
        <f t="shared" si="3"/>
        <v>1.4325505870597051</v>
      </c>
      <c r="BT86" s="15">
        <v>11.81</v>
      </c>
      <c r="BU86" s="15">
        <v>5.96</v>
      </c>
      <c r="BV86" s="15">
        <v>12.06</v>
      </c>
      <c r="BW86" s="15">
        <v>320</v>
      </c>
      <c r="BX86" s="15">
        <v>188</v>
      </c>
      <c r="BY86" s="15">
        <v>17.8</v>
      </c>
      <c r="BZ86" s="15" t="s">
        <v>303</v>
      </c>
      <c r="CA86" s="15">
        <v>0.77</v>
      </c>
      <c r="CB86" s="15">
        <v>4.13323163986</v>
      </c>
      <c r="CC86" s="15">
        <v>1513</v>
      </c>
      <c r="CD86" s="15">
        <v>1513</v>
      </c>
      <c r="CE86" s="15">
        <v>2074</v>
      </c>
      <c r="CF86" s="15" t="s">
        <v>222</v>
      </c>
      <c r="CG86" s="15">
        <v>1</v>
      </c>
      <c r="CH86" s="15">
        <v>0</v>
      </c>
      <c r="CI86" s="15" t="s">
        <v>465</v>
      </c>
      <c r="CJ86" s="15" t="s">
        <v>509</v>
      </c>
      <c r="CK86" s="15" t="s">
        <v>225</v>
      </c>
      <c r="CL86" s="15" t="s">
        <v>510</v>
      </c>
      <c r="CM86" s="15" t="s">
        <v>288</v>
      </c>
      <c r="CN86" s="15" t="s">
        <v>3374</v>
      </c>
      <c r="CO86" s="16">
        <v>1.5512216666666601</v>
      </c>
      <c r="CP86" s="16">
        <v>33.717329601827132</v>
      </c>
      <c r="CQ86" s="16">
        <v>40.703041996075143</v>
      </c>
      <c r="CR86" s="16">
        <v>25.579628402097725</v>
      </c>
      <c r="CS86" s="17" t="s">
        <v>230</v>
      </c>
      <c r="CT86" s="17" t="s">
        <v>231</v>
      </c>
      <c r="CU86" s="16">
        <v>0.17636100000000099</v>
      </c>
      <c r="CV86" s="16">
        <v>0.350003333333335</v>
      </c>
      <c r="CW86" s="16">
        <v>0.17013700000000001</v>
      </c>
      <c r="CX86" s="16">
        <v>4.5057906666666696</v>
      </c>
      <c r="CY86" s="16">
        <v>6.6596120000000001</v>
      </c>
      <c r="CZ86" s="15">
        <v>0</v>
      </c>
      <c r="DA86" s="15">
        <v>6.5</v>
      </c>
      <c r="DB86" s="15">
        <f t="shared" si="9"/>
        <v>-0.15961200000000009</v>
      </c>
      <c r="DC86" s="15" t="s">
        <v>232</v>
      </c>
      <c r="DD86" s="16">
        <v>3.4291610000000099</v>
      </c>
      <c r="DE86" s="16">
        <v>2.3459553333333298</v>
      </c>
      <c r="DF86" s="16">
        <v>1.5189636666666599</v>
      </c>
      <c r="DG86" s="16"/>
      <c r="DH86" s="16">
        <v>1.5189636666666599</v>
      </c>
      <c r="DI86" s="16">
        <v>15.189636666666599</v>
      </c>
      <c r="DJ86" s="16"/>
      <c r="DK86" s="16">
        <v>15.189636666666599</v>
      </c>
      <c r="DL86" s="16">
        <v>35.343740259191357</v>
      </c>
      <c r="DM86" s="16"/>
      <c r="DN86" s="16"/>
      <c r="DO86" s="16">
        <v>35.343740259191357</v>
      </c>
      <c r="DP86" s="16">
        <v>129.59371428370164</v>
      </c>
      <c r="DQ86" s="16"/>
      <c r="DR86" s="16"/>
      <c r="DS86" s="16">
        <v>129.59371428370164</v>
      </c>
      <c r="DT86" s="16">
        <v>0.129374666666667</v>
      </c>
      <c r="DU86" s="16">
        <v>1.2937466666666699</v>
      </c>
      <c r="DV86" s="16">
        <v>11.740812214652967</v>
      </c>
      <c r="DW86" s="16">
        <v>98.503955666666798</v>
      </c>
      <c r="DX86" s="16">
        <v>5.73766466666667</v>
      </c>
      <c r="DY86" s="16">
        <v>1226.6841586666701</v>
      </c>
      <c r="DZ86" s="16">
        <v>3.91748933333333</v>
      </c>
      <c r="EA86" s="16">
        <v>4.3529716666666598</v>
      </c>
      <c r="EB86" s="16">
        <v>144.21495566666701</v>
      </c>
      <c r="EC86" s="16">
        <v>320.10202833333301</v>
      </c>
      <c r="ED86" s="16">
        <v>355.11035166666699</v>
      </c>
      <c r="EE86" s="16">
        <v>119.071732666667</v>
      </c>
      <c r="EF86" s="16">
        <v>283.740611</v>
      </c>
      <c r="EG86" s="16">
        <v>3.713387</v>
      </c>
      <c r="EH86" s="16">
        <v>13.9499573333333</v>
      </c>
      <c r="EI86" s="16">
        <v>9.7609813333333193</v>
      </c>
      <c r="EJ86" s="16">
        <v>2.6527223333333301</v>
      </c>
      <c r="EK86" s="16">
        <v>6.20708199999999</v>
      </c>
      <c r="EL86" s="16">
        <v>0.80747200000000097</v>
      </c>
      <c r="EM86" s="16">
        <v>2.9564386666666702</v>
      </c>
      <c r="EN86" s="16">
        <v>1.21546333333333</v>
      </c>
      <c r="EO86" s="16">
        <v>11.8489683333333</v>
      </c>
      <c r="EP86" s="16">
        <v>91.989229333333498</v>
      </c>
      <c r="EQ86" s="15"/>
      <c r="ER86" s="18">
        <v>1.5512216666666601</v>
      </c>
      <c r="ES86" s="18">
        <v>33.689500666667001</v>
      </c>
      <c r="ET86" s="18">
        <v>40.669447333333302</v>
      </c>
      <c r="EU86" s="18">
        <v>25.558515999999798</v>
      </c>
      <c r="EV86" s="18">
        <v>0.17636100000000099</v>
      </c>
      <c r="EW86" s="18">
        <v>0.350003333333335</v>
      </c>
      <c r="EX86" s="18">
        <v>0.17013700000000001</v>
      </c>
      <c r="EY86" s="18">
        <v>4.5057906666666696</v>
      </c>
      <c r="EZ86" s="18">
        <v>6.6596120000000001</v>
      </c>
      <c r="FA86" s="18">
        <v>3.4291610000000099</v>
      </c>
      <c r="FB86" s="18">
        <v>2.3459553333333298</v>
      </c>
      <c r="FC86" s="18">
        <v>1.5189636666666599</v>
      </c>
      <c r="FD86" s="18">
        <v>15.189636666666599</v>
      </c>
      <c r="FE86" s="18">
        <v>0.129374666666667</v>
      </c>
      <c r="FF86" s="18">
        <v>1.2937466666666699</v>
      </c>
      <c r="FG86" s="18">
        <v>11.740812214652967</v>
      </c>
      <c r="FH86" s="18">
        <v>98.503955666666798</v>
      </c>
      <c r="FI86" s="18">
        <v>5.73766466666667</v>
      </c>
      <c r="FJ86" s="18">
        <v>1226.6841586666701</v>
      </c>
      <c r="FK86" s="18">
        <v>3.91748933333333</v>
      </c>
      <c r="FL86" s="18">
        <v>4.3529716666666598</v>
      </c>
      <c r="FM86" s="18">
        <v>144.21495566666701</v>
      </c>
      <c r="FN86" s="18">
        <v>320.10202833333301</v>
      </c>
      <c r="FO86" s="18">
        <v>355.11035166666699</v>
      </c>
      <c r="FP86" s="18">
        <v>119.071732666667</v>
      </c>
      <c r="FQ86" s="18">
        <v>283.740611</v>
      </c>
      <c r="FR86" s="18">
        <v>3.713387</v>
      </c>
      <c r="FS86" s="18">
        <v>13.9499573333333</v>
      </c>
      <c r="FT86" s="18">
        <v>9.7609813333333193</v>
      </c>
      <c r="FU86" s="18">
        <v>2.6527223333333301</v>
      </c>
      <c r="FV86" s="18">
        <v>6.20708199999999</v>
      </c>
      <c r="FW86" s="18">
        <v>0.80747200000000097</v>
      </c>
      <c r="FX86" s="18">
        <v>2.9564386666666702</v>
      </c>
      <c r="FY86" s="18">
        <v>1.21546333333333</v>
      </c>
      <c r="FZ86" s="18">
        <v>11.8489683333333</v>
      </c>
      <c r="GA86" s="47">
        <v>91.989229333333498</v>
      </c>
      <c r="GB86" s="54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</row>
    <row r="87" spans="1:350" ht="12.75" customHeight="1" x14ac:dyDescent="0.2">
      <c r="A87" s="54"/>
      <c r="B87" s="67">
        <v>643</v>
      </c>
      <c r="C87" s="13" t="s">
        <v>621</v>
      </c>
      <c r="D87" s="13" t="s">
        <v>624</v>
      </c>
      <c r="E87" s="13" t="s">
        <v>611</v>
      </c>
      <c r="F87" s="13" t="s">
        <v>495</v>
      </c>
      <c r="G87" s="13" t="s">
        <v>422</v>
      </c>
      <c r="H87" s="13" t="s">
        <v>423</v>
      </c>
      <c r="I87" s="13" t="s">
        <v>496</v>
      </c>
      <c r="J87" s="13" t="s">
        <v>497</v>
      </c>
      <c r="K87" s="13" t="s">
        <v>498</v>
      </c>
      <c r="L87" s="13" t="s">
        <v>498</v>
      </c>
      <c r="M87" s="13" t="s">
        <v>499</v>
      </c>
      <c r="N87" s="13" t="s">
        <v>3097</v>
      </c>
      <c r="O87" s="13" t="s">
        <v>2932</v>
      </c>
      <c r="P87" s="13" t="s">
        <v>2932</v>
      </c>
      <c r="Q87" s="13" t="s">
        <v>3214</v>
      </c>
      <c r="R87" s="13" t="s">
        <v>3215</v>
      </c>
      <c r="S87" s="13" t="s">
        <v>3324</v>
      </c>
      <c r="T87" s="13" t="s">
        <v>238</v>
      </c>
      <c r="U87" s="13" t="s">
        <v>239</v>
      </c>
      <c r="V87" s="13" t="s">
        <v>2944</v>
      </c>
      <c r="W87" s="14">
        <v>2008</v>
      </c>
      <c r="X87" s="14">
        <f t="shared" si="7"/>
        <v>5</v>
      </c>
      <c r="Y87" s="15" t="s">
        <v>3093</v>
      </c>
      <c r="Z87" s="15" t="s">
        <v>3216</v>
      </c>
      <c r="AA87" s="15" t="s">
        <v>3095</v>
      </c>
      <c r="AB87" s="15" t="s">
        <v>500</v>
      </c>
      <c r="AC87" s="15" t="s">
        <v>501</v>
      </c>
      <c r="AD87" s="15" t="s">
        <v>3213</v>
      </c>
      <c r="AE87" s="15" t="s">
        <v>610</v>
      </c>
      <c r="AF87" s="15" t="s">
        <v>318</v>
      </c>
      <c r="AG87" s="15" t="s">
        <v>3183</v>
      </c>
      <c r="AH87" s="15" t="s">
        <v>516</v>
      </c>
      <c r="AI87" s="15" t="s">
        <v>622</v>
      </c>
      <c r="AJ87" s="15" t="s">
        <v>623</v>
      </c>
      <c r="AK87" s="15" t="s">
        <v>213</v>
      </c>
      <c r="AL87" s="15">
        <f t="shared" si="11"/>
        <v>15</v>
      </c>
      <c r="AM87" s="15" t="s">
        <v>217</v>
      </c>
      <c r="AN87" s="15" t="s">
        <v>218</v>
      </c>
      <c r="AO87" s="15"/>
      <c r="AP87" s="15">
        <v>568421.80000000005</v>
      </c>
      <c r="AQ87" s="15">
        <v>1299877.46</v>
      </c>
      <c r="AR87" s="15">
        <v>11.758063999999999</v>
      </c>
      <c r="AS87" s="15">
        <v>39.627969</v>
      </c>
      <c r="AT87" s="15" t="s">
        <v>625</v>
      </c>
      <c r="AU87" s="15" t="s">
        <v>626</v>
      </c>
      <c r="AV87" s="15">
        <v>1524951.6162451301</v>
      </c>
      <c r="AW87" s="15">
        <v>1378004.6832576999</v>
      </c>
      <c r="AX87" s="15">
        <v>1863</v>
      </c>
      <c r="AY87" s="15">
        <v>1861</v>
      </c>
      <c r="AZ87" s="15">
        <v>0.50086724999999999</v>
      </c>
      <c r="BA87" s="15">
        <v>0.71289460000000004</v>
      </c>
      <c r="BB87" s="15">
        <v>0.77607506999999998</v>
      </c>
      <c r="BC87" s="15">
        <v>0.58507463000000004</v>
      </c>
      <c r="BD87" s="15">
        <v>0.28610773</v>
      </c>
      <c r="BE87" s="15">
        <v>9.4014340000000002E-2</v>
      </c>
      <c r="BF87" s="15">
        <v>-6.7781099999999997E-2</v>
      </c>
      <c r="BG87" s="15">
        <v>33.953499999999998</v>
      </c>
      <c r="BH87" s="15">
        <v>1864</v>
      </c>
      <c r="BI87" s="15">
        <v>-3.6984600000000001E-4</v>
      </c>
      <c r="BJ87" s="15">
        <v>2.5967900000000002E-4</v>
      </c>
      <c r="BK87" s="15">
        <v>8.8125999999999998</v>
      </c>
      <c r="BL87" s="15">
        <v>106.16</v>
      </c>
      <c r="BM87" s="15">
        <v>-6.5017600000000003E-4</v>
      </c>
      <c r="BN87" s="15">
        <v>17.82</v>
      </c>
      <c r="BO87" s="15">
        <v>80.06</v>
      </c>
      <c r="BP87" s="15">
        <f t="shared" si="1"/>
        <v>960.72</v>
      </c>
      <c r="BQ87" s="15">
        <v>114.69</v>
      </c>
      <c r="BR87" s="15">
        <f t="shared" si="2"/>
        <v>1376.28</v>
      </c>
      <c r="BS87" s="15">
        <f t="shared" si="3"/>
        <v>1.4325505870597051</v>
      </c>
      <c r="BT87" s="15">
        <v>11.81</v>
      </c>
      <c r="BU87" s="15">
        <v>5.96</v>
      </c>
      <c r="BV87" s="15">
        <v>12.06</v>
      </c>
      <c r="BW87" s="15">
        <v>320</v>
      </c>
      <c r="BX87" s="15">
        <v>188</v>
      </c>
      <c r="BY87" s="15">
        <v>17.8</v>
      </c>
      <c r="BZ87" s="15" t="s">
        <v>303</v>
      </c>
      <c r="CA87" s="15">
        <v>0.77</v>
      </c>
      <c r="CB87" s="15">
        <v>4.1383500099199999</v>
      </c>
      <c r="CC87" s="15">
        <v>1513</v>
      </c>
      <c r="CD87" s="15">
        <v>1513</v>
      </c>
      <c r="CE87" s="15">
        <v>2074</v>
      </c>
      <c r="CF87" s="15" t="s">
        <v>222</v>
      </c>
      <c r="CG87" s="15">
        <v>1</v>
      </c>
      <c r="CH87" s="15">
        <v>0</v>
      </c>
      <c r="CI87" s="15" t="s">
        <v>465</v>
      </c>
      <c r="CJ87" s="15" t="s">
        <v>509</v>
      </c>
      <c r="CK87" s="15" t="s">
        <v>225</v>
      </c>
      <c r="CL87" s="15" t="s">
        <v>510</v>
      </c>
      <c r="CM87" s="15" t="s">
        <v>288</v>
      </c>
      <c r="CN87" s="15" t="s">
        <v>3375</v>
      </c>
      <c r="CO87" s="16">
        <v>1.4859904357782718</v>
      </c>
      <c r="CP87" s="16">
        <v>44.460227269999997</v>
      </c>
      <c r="CQ87" s="16">
        <v>29.758522729999999</v>
      </c>
      <c r="CR87" s="16">
        <v>25.78125</v>
      </c>
      <c r="CS87" s="17" t="s">
        <v>230</v>
      </c>
      <c r="CT87" s="17" t="s">
        <v>231</v>
      </c>
      <c r="CU87" s="16">
        <v>0.18228196671138144</v>
      </c>
      <c r="CV87" s="16">
        <v>0.36415816326530615</v>
      </c>
      <c r="CW87" s="16">
        <v>0.1818761965539247</v>
      </c>
      <c r="CX87" s="16">
        <v>2.54520037278657</v>
      </c>
      <c r="CY87" s="16">
        <v>7.0206999999999997</v>
      </c>
      <c r="CZ87" s="15">
        <v>0</v>
      </c>
      <c r="DA87" s="15">
        <v>6.5</v>
      </c>
      <c r="DB87" s="15">
        <f t="shared" si="9"/>
        <v>-0.52069999999999972</v>
      </c>
      <c r="DC87" s="15" t="s">
        <v>232</v>
      </c>
      <c r="DD87" s="16">
        <v>6.1667488899851994</v>
      </c>
      <c r="DE87" s="16">
        <v>3.0867242229896399</v>
      </c>
      <c r="DF87" s="16">
        <v>1.7401199999999999</v>
      </c>
      <c r="DG87" s="16">
        <v>1.7401199999999999</v>
      </c>
      <c r="DH87" s="16">
        <v>1.7401199999999999</v>
      </c>
      <c r="DI87" s="16">
        <v>17.401199999999999</v>
      </c>
      <c r="DJ87" s="16"/>
      <c r="DK87" s="16">
        <v>17.401199999999999</v>
      </c>
      <c r="DL87" s="16">
        <v>38.787025156597295</v>
      </c>
      <c r="DM87" s="16">
        <v>38.787025156597295</v>
      </c>
      <c r="DN87" s="16">
        <v>182.14215186232903</v>
      </c>
      <c r="DO87" s="16">
        <v>38.787025156597295</v>
      </c>
      <c r="DP87" s="16">
        <v>142.21909224085675</v>
      </c>
      <c r="DQ87" s="16">
        <v>142.21909224085675</v>
      </c>
      <c r="DR87" s="16">
        <v>667.85455682853967</v>
      </c>
      <c r="DS87" s="16">
        <v>142.21909224085675</v>
      </c>
      <c r="DT87" s="16">
        <v>0.15024599999999999</v>
      </c>
      <c r="DU87" s="16">
        <v>1.5024599999999999</v>
      </c>
      <c r="DV87" s="16">
        <v>11.581805838424984</v>
      </c>
      <c r="DW87" s="16">
        <v>75.72636913376688</v>
      </c>
      <c r="DX87" s="16">
        <v>12.078027944131465</v>
      </c>
      <c r="DY87" s="16">
        <v>1137.862741369785</v>
      </c>
      <c r="DZ87" s="16">
        <v>17.580708652711358</v>
      </c>
      <c r="EA87" s="16">
        <v>1.4979125427244222</v>
      </c>
      <c r="EB87" s="16">
        <v>127.48769813748876</v>
      </c>
      <c r="EC87" s="16">
        <v>123.62322419163583</v>
      </c>
      <c r="ED87" s="16">
        <v>400.31643256968488</v>
      </c>
      <c r="EE87" s="16">
        <v>95.446237846930472</v>
      </c>
      <c r="EF87" s="16">
        <v>246.39401088395599</v>
      </c>
      <c r="EG87" s="16">
        <v>8.9824830333118566</v>
      </c>
      <c r="EH87" s="16">
        <v>13.460950595597799</v>
      </c>
      <c r="EI87" s="16">
        <v>10.472362101886945</v>
      </c>
      <c r="EJ87" s="16">
        <v>2.013463731865933</v>
      </c>
      <c r="EK87" s="16">
        <v>5.6893137068489246</v>
      </c>
      <c r="EL87" s="16">
        <v>0.31698262613239958</v>
      </c>
      <c r="EM87" s="16">
        <v>3.3359702714140407</v>
      </c>
      <c r="EN87" s="16">
        <v>1.071278308191113</v>
      </c>
      <c r="EO87" s="16">
        <v>11.170808603924147</v>
      </c>
      <c r="EP87" s="16">
        <v>93.221048554429146</v>
      </c>
      <c r="EQ87" s="15"/>
      <c r="ER87" s="18">
        <v>1.5067873333333399</v>
      </c>
      <c r="ES87" s="18">
        <v>42.066191666666498</v>
      </c>
      <c r="ET87" s="18">
        <v>33.3120293333333</v>
      </c>
      <c r="EU87" s="18">
        <v>24.913344333333399</v>
      </c>
      <c r="EV87" s="18">
        <v>0.17615333333333399</v>
      </c>
      <c r="EW87" s="18">
        <v>0.35124933333333402</v>
      </c>
      <c r="EX87" s="18">
        <v>0.172527333333334</v>
      </c>
      <c r="EY87" s="18">
        <v>3.1403616666666698</v>
      </c>
      <c r="EZ87" s="18">
        <v>6.9256330000000004</v>
      </c>
      <c r="FA87" s="18">
        <v>5.0801020000000001</v>
      </c>
      <c r="FB87" s="18">
        <v>2.766321</v>
      </c>
      <c r="FC87" s="18">
        <v>1.6084413333333301</v>
      </c>
      <c r="FD87" s="18">
        <v>16.084413333333302</v>
      </c>
      <c r="FE87" s="18">
        <v>0.135434</v>
      </c>
      <c r="FF87" s="18">
        <v>1.3543400000000001</v>
      </c>
      <c r="FG87" s="18">
        <v>11.876200461725491</v>
      </c>
      <c r="FH87" s="18">
        <v>84.601937000000007</v>
      </c>
      <c r="FI87" s="18">
        <v>10.7507173333333</v>
      </c>
      <c r="FJ87" s="18">
        <v>1145.3741910000001</v>
      </c>
      <c r="FK87" s="18">
        <v>13.744054333333301</v>
      </c>
      <c r="FL87" s="18">
        <v>2.5393886666666701</v>
      </c>
      <c r="FM87" s="18">
        <v>136.37761166666701</v>
      </c>
      <c r="FN87" s="18">
        <v>181.15183466666701</v>
      </c>
      <c r="FO87" s="18">
        <v>386.97337099999999</v>
      </c>
      <c r="FP87" s="18">
        <v>97.814676333333196</v>
      </c>
      <c r="FQ87" s="18">
        <v>266.75845166666699</v>
      </c>
      <c r="FR87" s="18">
        <v>7.1599493333333397</v>
      </c>
      <c r="FS87" s="18">
        <v>12.6245526666667</v>
      </c>
      <c r="FT87" s="18">
        <v>10.1558973333333</v>
      </c>
      <c r="FU87" s="18">
        <v>1.9824360000000001</v>
      </c>
      <c r="FV87" s="18">
        <v>5.6976516666666699</v>
      </c>
      <c r="FW87" s="18">
        <v>0.46635533333333301</v>
      </c>
      <c r="FX87" s="18">
        <v>3.24236066666667</v>
      </c>
      <c r="FY87" s="18">
        <v>1.17300466666667</v>
      </c>
      <c r="FZ87" s="18">
        <v>11.3038836666667</v>
      </c>
      <c r="GA87" s="47">
        <v>92.522668333333399</v>
      </c>
      <c r="GB87" s="54"/>
    </row>
    <row r="88" spans="1:350" ht="12.75" customHeight="1" x14ac:dyDescent="0.2">
      <c r="A88" s="54"/>
      <c r="B88" s="67">
        <v>644</v>
      </c>
      <c r="C88" s="13" t="s">
        <v>627</v>
      </c>
      <c r="D88" s="13" t="s">
        <v>630</v>
      </c>
      <c r="E88" s="13" t="s">
        <v>611</v>
      </c>
      <c r="F88" s="13" t="s">
        <v>495</v>
      </c>
      <c r="G88" s="13" t="s">
        <v>422</v>
      </c>
      <c r="H88" s="13" t="s">
        <v>423</v>
      </c>
      <c r="I88" s="13" t="s">
        <v>496</v>
      </c>
      <c r="J88" s="13" t="s">
        <v>497</v>
      </c>
      <c r="K88" s="13" t="s">
        <v>498</v>
      </c>
      <c r="L88" s="13" t="s">
        <v>498</v>
      </c>
      <c r="M88" s="13" t="s">
        <v>499</v>
      </c>
      <c r="N88" s="13" t="s">
        <v>3097</v>
      </c>
      <c r="O88" s="13" t="s">
        <v>2932</v>
      </c>
      <c r="P88" s="13" t="s">
        <v>2932</v>
      </c>
      <c r="Q88" s="13" t="s">
        <v>3214</v>
      </c>
      <c r="R88" s="13" t="s">
        <v>3215</v>
      </c>
      <c r="S88" s="13" t="s">
        <v>3324</v>
      </c>
      <c r="T88" s="13" t="s">
        <v>238</v>
      </c>
      <c r="U88" s="13" t="s">
        <v>239</v>
      </c>
      <c r="V88" s="13" t="s">
        <v>2944</v>
      </c>
      <c r="W88" s="14">
        <v>2008</v>
      </c>
      <c r="X88" s="14">
        <f t="shared" si="7"/>
        <v>5</v>
      </c>
      <c r="Y88" s="15" t="s">
        <v>3093</v>
      </c>
      <c r="Z88" s="15" t="s">
        <v>3216</v>
      </c>
      <c r="AA88" s="15" t="s">
        <v>3095</v>
      </c>
      <c r="AB88" s="15" t="s">
        <v>500</v>
      </c>
      <c r="AC88" s="15" t="s">
        <v>501</v>
      </c>
      <c r="AD88" s="15" t="s">
        <v>3213</v>
      </c>
      <c r="AE88" s="15" t="s">
        <v>610</v>
      </c>
      <c r="AF88" s="15" t="s">
        <v>318</v>
      </c>
      <c r="AG88" s="15" t="s">
        <v>3183</v>
      </c>
      <c r="AH88" s="15" t="s">
        <v>516</v>
      </c>
      <c r="AI88" s="15" t="s">
        <v>628</v>
      </c>
      <c r="AJ88" s="15" t="s">
        <v>629</v>
      </c>
      <c r="AK88" s="15" t="s">
        <v>524</v>
      </c>
      <c r="AL88" s="15">
        <f>45-15</f>
        <v>30</v>
      </c>
      <c r="AM88" s="15" t="s">
        <v>217</v>
      </c>
      <c r="AN88" s="15" t="s">
        <v>218</v>
      </c>
      <c r="AO88" s="15"/>
      <c r="AP88" s="15">
        <v>568421.80000000005</v>
      </c>
      <c r="AQ88" s="15">
        <v>1299877.46</v>
      </c>
      <c r="AR88" s="15">
        <v>11.758063999999999</v>
      </c>
      <c r="AS88" s="15">
        <v>39.627969</v>
      </c>
      <c r="AT88" s="15" t="s">
        <v>625</v>
      </c>
      <c r="AU88" s="15" t="s">
        <v>626</v>
      </c>
      <c r="AV88" s="15">
        <v>1524951.6162451301</v>
      </c>
      <c r="AW88" s="15">
        <v>1378004.6832576999</v>
      </c>
      <c r="AX88" s="15">
        <v>1863</v>
      </c>
      <c r="AY88" s="15">
        <v>1861</v>
      </c>
      <c r="AZ88" s="15">
        <v>0.50086724999999999</v>
      </c>
      <c r="BA88" s="15">
        <v>0.71289460000000004</v>
      </c>
      <c r="BB88" s="15">
        <v>0.77607506999999998</v>
      </c>
      <c r="BC88" s="15">
        <v>0.58507463000000004</v>
      </c>
      <c r="BD88" s="15">
        <v>0.28610773</v>
      </c>
      <c r="BE88" s="15">
        <v>9.4014340000000002E-2</v>
      </c>
      <c r="BF88" s="15">
        <v>-6.7781099999999997E-2</v>
      </c>
      <c r="BG88" s="15">
        <v>33.953499999999998</v>
      </c>
      <c r="BH88" s="15">
        <v>1864</v>
      </c>
      <c r="BI88" s="15">
        <v>-3.6984600000000001E-4</v>
      </c>
      <c r="BJ88" s="15">
        <v>2.5967900000000002E-4</v>
      </c>
      <c r="BK88" s="15">
        <v>8.8125999999999998</v>
      </c>
      <c r="BL88" s="15">
        <v>106.16</v>
      </c>
      <c r="BM88" s="15">
        <v>-6.5017600000000003E-4</v>
      </c>
      <c r="BN88" s="15">
        <v>17.82</v>
      </c>
      <c r="BO88" s="15">
        <v>80.06</v>
      </c>
      <c r="BP88" s="15">
        <f t="shared" si="1"/>
        <v>960.72</v>
      </c>
      <c r="BQ88" s="15">
        <v>114.69</v>
      </c>
      <c r="BR88" s="15">
        <f t="shared" si="2"/>
        <v>1376.28</v>
      </c>
      <c r="BS88" s="15">
        <f t="shared" si="3"/>
        <v>1.4325505870597051</v>
      </c>
      <c r="BT88" s="15">
        <v>11.81</v>
      </c>
      <c r="BU88" s="15">
        <v>5.96</v>
      </c>
      <c r="BV88" s="15">
        <v>12.06</v>
      </c>
      <c r="BW88" s="15">
        <v>320</v>
      </c>
      <c r="BX88" s="15">
        <v>188</v>
      </c>
      <c r="BY88" s="15">
        <v>17.8</v>
      </c>
      <c r="BZ88" s="15" t="s">
        <v>303</v>
      </c>
      <c r="CA88" s="15">
        <v>0.77</v>
      </c>
      <c r="CB88" s="15">
        <v>4.1383500099199999</v>
      </c>
      <c r="CC88" s="15">
        <v>1513</v>
      </c>
      <c r="CD88" s="15">
        <v>1513</v>
      </c>
      <c r="CE88" s="15">
        <v>2074</v>
      </c>
      <c r="CF88" s="15" t="s">
        <v>222</v>
      </c>
      <c r="CG88" s="15">
        <v>1</v>
      </c>
      <c r="CH88" s="15">
        <v>0</v>
      </c>
      <c r="CI88" s="15" t="s">
        <v>465</v>
      </c>
      <c r="CJ88" s="15" t="s">
        <v>509</v>
      </c>
      <c r="CK88" s="15" t="s">
        <v>225</v>
      </c>
      <c r="CL88" s="15" t="s">
        <v>510</v>
      </c>
      <c r="CM88" s="15" t="s">
        <v>247</v>
      </c>
      <c r="CN88" s="15" t="s">
        <v>3375</v>
      </c>
      <c r="CO88" s="19">
        <v>1.5533441099211962</v>
      </c>
      <c r="CP88" s="16">
        <v>49.358974359999998</v>
      </c>
      <c r="CQ88" s="16">
        <v>28.84615385</v>
      </c>
      <c r="CR88" s="16">
        <v>21.794871789999998</v>
      </c>
      <c r="CS88" s="17" t="s">
        <v>230</v>
      </c>
      <c r="CT88" s="17" t="s">
        <v>231</v>
      </c>
      <c r="CU88" s="17">
        <v>0.17693089863096317</v>
      </c>
      <c r="CV88" s="17">
        <v>0.32610216934919523</v>
      </c>
      <c r="CW88" s="17">
        <v>0.14917127071823205</v>
      </c>
      <c r="CX88" s="17">
        <v>3.9351851851851847</v>
      </c>
      <c r="CY88" s="17">
        <v>6.7411000000000003</v>
      </c>
      <c r="CZ88" s="15">
        <v>6.06</v>
      </c>
      <c r="DA88" s="15">
        <v>6.5</v>
      </c>
      <c r="DB88" s="15">
        <f t="shared" si="9"/>
        <v>-0.24110000000000031</v>
      </c>
      <c r="DC88" s="15" t="s">
        <v>232</v>
      </c>
      <c r="DD88" s="17">
        <v>5.1566265060240655</v>
      </c>
      <c r="DE88" s="17">
        <v>2.3796385542168501</v>
      </c>
      <c r="DF88" s="17">
        <v>1.5710200000000001</v>
      </c>
      <c r="DG88" s="17">
        <v>1.5710200000000001</v>
      </c>
      <c r="DH88" s="17"/>
      <c r="DI88" s="17">
        <v>15.7102</v>
      </c>
      <c r="DJ88" s="17"/>
      <c r="DK88" s="17"/>
      <c r="DL88" s="17">
        <v>73.210039907051922</v>
      </c>
      <c r="DM88" s="17">
        <v>73.210039907051922</v>
      </c>
      <c r="DN88" s="17"/>
      <c r="DO88" s="17"/>
      <c r="DP88" s="17">
        <v>268.4368129925237</v>
      </c>
      <c r="DQ88" s="17">
        <v>268.4368129925237</v>
      </c>
      <c r="DR88" s="17"/>
      <c r="DS88" s="17"/>
      <c r="DT88" s="17">
        <v>0.12889999999999999</v>
      </c>
      <c r="DU88" s="17">
        <v>1.2889999999999999</v>
      </c>
      <c r="DV88" s="17">
        <v>12.187897595034913</v>
      </c>
      <c r="DW88" s="17">
        <v>96.61674887564439</v>
      </c>
      <c r="DX88" s="17">
        <v>9.9055586050788644</v>
      </c>
      <c r="DY88" s="17">
        <v>996.03139720736453</v>
      </c>
      <c r="DZ88" s="17">
        <v>13.192109196772963</v>
      </c>
      <c r="EA88" s="17">
        <v>1.6875711463625986</v>
      </c>
      <c r="EB88" s="17">
        <v>172.49548379997893</v>
      </c>
      <c r="EC88" s="17">
        <v>139.45309681986953</v>
      </c>
      <c r="ED88" s="17">
        <v>439.50389897769594</v>
      </c>
      <c r="EE88" s="17">
        <v>74.262144238466078</v>
      </c>
      <c r="EF88" s="17">
        <v>213.9818373446071</v>
      </c>
      <c r="EG88" s="17">
        <v>7.4022937806112568</v>
      </c>
      <c r="EH88" s="17">
        <v>12.527089180452183</v>
      </c>
      <c r="EI88" s="17">
        <v>11.211072035602314</v>
      </c>
      <c r="EJ88" s="17">
        <v>2.5789005786428194</v>
      </c>
      <c r="EK88" s="17">
        <v>4.9801569860368229</v>
      </c>
      <c r="EL88" s="17">
        <v>0.35757204312787061</v>
      </c>
      <c r="EM88" s="17">
        <v>3.6625324914807993</v>
      </c>
      <c r="EN88" s="17">
        <v>0.93035581454176997</v>
      </c>
      <c r="EO88" s="17">
        <v>10.896784823943706</v>
      </c>
      <c r="EP88" s="17">
        <v>91.133462719815611</v>
      </c>
      <c r="EQ88" s="15"/>
      <c r="ER88" s="18">
        <v>1.5576573333333299</v>
      </c>
      <c r="ES88" s="18">
        <v>48.263801000000001</v>
      </c>
      <c r="ET88" s="18">
        <v>30.869933</v>
      </c>
      <c r="EU88" s="18">
        <v>20.518151</v>
      </c>
      <c r="EV88" s="18">
        <v>0.17740700000000101</v>
      </c>
      <c r="EW88" s="18">
        <v>0.32254566666666701</v>
      </c>
      <c r="EX88" s="18">
        <v>0.145685333333333</v>
      </c>
      <c r="EY88" s="18">
        <v>3.6712306666666699</v>
      </c>
      <c r="EZ88" s="18">
        <v>6.7884616666666497</v>
      </c>
      <c r="FA88" s="18">
        <v>4.3695849999999998</v>
      </c>
      <c r="FB88" s="18">
        <v>2.26478633333334</v>
      </c>
      <c r="FC88" s="18">
        <v>1.38376066666667</v>
      </c>
      <c r="FD88" s="18">
        <v>13.8376066666667</v>
      </c>
      <c r="FE88" s="18">
        <v>0.11313266666666701</v>
      </c>
      <c r="FF88" s="18">
        <v>1.1313266666666701</v>
      </c>
      <c r="FG88" s="18">
        <v>12.231309553974972</v>
      </c>
      <c r="FH88" s="18">
        <v>96.004046666666795</v>
      </c>
      <c r="FI88" s="18">
        <v>8.7969563333333305</v>
      </c>
      <c r="FJ88" s="18">
        <v>955.481564333336</v>
      </c>
      <c r="FK88" s="18">
        <v>11.4086243333333</v>
      </c>
      <c r="FL88" s="18">
        <v>2.152787</v>
      </c>
      <c r="FM88" s="18">
        <v>164.908963</v>
      </c>
      <c r="FN88" s="18">
        <v>178.99336433333301</v>
      </c>
      <c r="FO88" s="18">
        <v>383.79080499999998</v>
      </c>
      <c r="FP88" s="18">
        <v>83.984269999999995</v>
      </c>
      <c r="FQ88" s="18">
        <v>255.097056333333</v>
      </c>
      <c r="FR88" s="18">
        <v>6.1267270000000096</v>
      </c>
      <c r="FS88" s="18">
        <v>11.7541616666667</v>
      </c>
      <c r="FT88" s="18">
        <v>10.3454763333333</v>
      </c>
      <c r="FU88" s="18">
        <v>2.1843819999999998</v>
      </c>
      <c r="FV88" s="18">
        <v>4.7888943333333298</v>
      </c>
      <c r="FW88" s="18">
        <v>0.442979333333334</v>
      </c>
      <c r="FX88" s="18">
        <v>3.3260903333333398</v>
      </c>
      <c r="FY88" s="18">
        <v>1.1044653333333301</v>
      </c>
      <c r="FZ88" s="18">
        <v>10.6537546666667</v>
      </c>
      <c r="GA88" s="47">
        <v>91.400267666666593</v>
      </c>
      <c r="GB88" s="54"/>
    </row>
    <row r="89" spans="1:350" ht="12.75" customHeight="1" x14ac:dyDescent="0.2">
      <c r="A89" s="54"/>
      <c r="B89" s="67">
        <v>645</v>
      </c>
      <c r="C89" s="13" t="s">
        <v>631</v>
      </c>
      <c r="D89" s="13" t="s">
        <v>634</v>
      </c>
      <c r="E89" s="13" t="s">
        <v>611</v>
      </c>
      <c r="F89" s="13" t="s">
        <v>495</v>
      </c>
      <c r="G89" s="13" t="s">
        <v>422</v>
      </c>
      <c r="H89" s="13" t="s">
        <v>423</v>
      </c>
      <c r="I89" s="13" t="s">
        <v>496</v>
      </c>
      <c r="J89" s="13" t="s">
        <v>497</v>
      </c>
      <c r="K89" s="13" t="s">
        <v>498</v>
      </c>
      <c r="L89" s="13" t="s">
        <v>498</v>
      </c>
      <c r="M89" s="13" t="s">
        <v>499</v>
      </c>
      <c r="N89" s="13" t="s">
        <v>3097</v>
      </c>
      <c r="O89" s="13" t="s">
        <v>2932</v>
      </c>
      <c r="P89" s="13" t="s">
        <v>2932</v>
      </c>
      <c r="Q89" s="13" t="s">
        <v>3214</v>
      </c>
      <c r="R89" s="13" t="s">
        <v>3215</v>
      </c>
      <c r="S89" s="13" t="s">
        <v>3324</v>
      </c>
      <c r="T89" s="13" t="s">
        <v>238</v>
      </c>
      <c r="U89" s="13" t="s">
        <v>239</v>
      </c>
      <c r="V89" s="13" t="s">
        <v>2944</v>
      </c>
      <c r="W89" s="14">
        <v>2008</v>
      </c>
      <c r="X89" s="14">
        <f t="shared" si="7"/>
        <v>5</v>
      </c>
      <c r="Y89" s="15" t="s">
        <v>3093</v>
      </c>
      <c r="Z89" s="15" t="s">
        <v>3216</v>
      </c>
      <c r="AA89" s="15" t="s">
        <v>3095</v>
      </c>
      <c r="AB89" s="15" t="s">
        <v>500</v>
      </c>
      <c r="AC89" s="15" t="s">
        <v>501</v>
      </c>
      <c r="AD89" s="15" t="s">
        <v>3213</v>
      </c>
      <c r="AE89" s="15" t="s">
        <v>610</v>
      </c>
      <c r="AF89" s="15" t="s">
        <v>318</v>
      </c>
      <c r="AG89" s="15" t="s">
        <v>3183</v>
      </c>
      <c r="AH89" s="15" t="s">
        <v>516</v>
      </c>
      <c r="AI89" s="15" t="s">
        <v>632</v>
      </c>
      <c r="AJ89" s="15" t="s">
        <v>633</v>
      </c>
      <c r="AK89" s="15" t="s">
        <v>529</v>
      </c>
      <c r="AL89" s="15">
        <f>100-45</f>
        <v>55</v>
      </c>
      <c r="AM89" s="15" t="s">
        <v>217</v>
      </c>
      <c r="AN89" s="15" t="s">
        <v>218</v>
      </c>
      <c r="AO89" s="15"/>
      <c r="AP89" s="15">
        <v>568421.80000000005</v>
      </c>
      <c r="AQ89" s="15">
        <v>1299877.46</v>
      </c>
      <c r="AR89" s="15">
        <v>11.758063999999999</v>
      </c>
      <c r="AS89" s="15">
        <v>39.627969</v>
      </c>
      <c r="AT89" s="15" t="s">
        <v>625</v>
      </c>
      <c r="AU89" s="15" t="s">
        <v>626</v>
      </c>
      <c r="AV89" s="15">
        <v>1524951.6162451301</v>
      </c>
      <c r="AW89" s="15">
        <v>1378004.6832576999</v>
      </c>
      <c r="AX89" s="15">
        <v>1863</v>
      </c>
      <c r="AY89" s="15">
        <v>1861</v>
      </c>
      <c r="AZ89" s="15">
        <v>0.50086724999999999</v>
      </c>
      <c r="BA89" s="15">
        <v>0.71289460000000004</v>
      </c>
      <c r="BB89" s="15">
        <v>0.77607506999999998</v>
      </c>
      <c r="BC89" s="15">
        <v>0.58507463000000004</v>
      </c>
      <c r="BD89" s="15">
        <v>0.28610773</v>
      </c>
      <c r="BE89" s="15">
        <v>9.4014340000000002E-2</v>
      </c>
      <c r="BF89" s="15">
        <v>-6.7781099999999997E-2</v>
      </c>
      <c r="BG89" s="15">
        <v>33.953499999999998</v>
      </c>
      <c r="BH89" s="15">
        <v>1864</v>
      </c>
      <c r="BI89" s="15">
        <v>-3.6984600000000001E-4</v>
      </c>
      <c r="BJ89" s="15">
        <v>2.5967900000000002E-4</v>
      </c>
      <c r="BK89" s="15">
        <v>8.8125999999999998</v>
      </c>
      <c r="BL89" s="15">
        <v>106.16</v>
      </c>
      <c r="BM89" s="15">
        <v>-6.5017600000000003E-4</v>
      </c>
      <c r="BN89" s="15">
        <v>17.82</v>
      </c>
      <c r="BO89" s="15">
        <v>80.06</v>
      </c>
      <c r="BP89" s="15">
        <f t="shared" si="1"/>
        <v>960.72</v>
      </c>
      <c r="BQ89" s="15">
        <v>114.69</v>
      </c>
      <c r="BR89" s="15">
        <f t="shared" si="2"/>
        <v>1376.28</v>
      </c>
      <c r="BS89" s="15">
        <f t="shared" si="3"/>
        <v>1.4325505870597051</v>
      </c>
      <c r="BT89" s="15">
        <v>11.81</v>
      </c>
      <c r="BU89" s="15">
        <v>5.96</v>
      </c>
      <c r="BV89" s="15">
        <v>12.06</v>
      </c>
      <c r="BW89" s="15">
        <v>320</v>
      </c>
      <c r="BX89" s="15">
        <v>188</v>
      </c>
      <c r="BY89" s="15">
        <v>17.8</v>
      </c>
      <c r="BZ89" s="15" t="s">
        <v>303</v>
      </c>
      <c r="CA89" s="15">
        <v>0.77</v>
      </c>
      <c r="CB89" s="15">
        <v>4.1383500099199999</v>
      </c>
      <c r="CC89" s="15">
        <v>1513</v>
      </c>
      <c r="CD89" s="15">
        <v>1513</v>
      </c>
      <c r="CE89" s="15">
        <v>2074</v>
      </c>
      <c r="CF89" s="15" t="s">
        <v>222</v>
      </c>
      <c r="CG89" s="15">
        <v>1</v>
      </c>
      <c r="CH89" s="15">
        <v>0</v>
      </c>
      <c r="CI89" s="15" t="s">
        <v>465</v>
      </c>
      <c r="CJ89" s="15" t="s">
        <v>509</v>
      </c>
      <c r="CK89" s="15" t="s">
        <v>225</v>
      </c>
      <c r="CL89" s="15" t="s">
        <v>510</v>
      </c>
      <c r="CM89" s="15" t="s">
        <v>227</v>
      </c>
      <c r="CN89" s="15" t="s">
        <v>3375</v>
      </c>
      <c r="CO89" s="19">
        <v>1.58706472688085</v>
      </c>
      <c r="CP89" s="16">
        <v>48.508522730000003</v>
      </c>
      <c r="CQ89" s="16">
        <v>24.43181818</v>
      </c>
      <c r="CR89" s="16">
        <v>27.05965909</v>
      </c>
      <c r="CS89" s="17" t="s">
        <v>635</v>
      </c>
      <c r="CT89" s="17" t="s">
        <v>231</v>
      </c>
      <c r="CU89" s="17">
        <v>0.21973532657100159</v>
      </c>
      <c r="CV89" s="17">
        <v>0.41005139920045686</v>
      </c>
      <c r="CW89" s="17">
        <v>0.19031607262945527</v>
      </c>
      <c r="CX89" s="17">
        <v>5.3828306264501409</v>
      </c>
      <c r="CY89" s="17">
        <v>6.702</v>
      </c>
      <c r="CZ89" s="15">
        <v>0</v>
      </c>
      <c r="DA89" s="15">
        <v>6.5</v>
      </c>
      <c r="DB89" s="15">
        <f t="shared" si="9"/>
        <v>-0.20199999999999996</v>
      </c>
      <c r="DC89" s="15" t="s">
        <v>232</v>
      </c>
      <c r="DD89" s="17">
        <v>2.08141245708679</v>
      </c>
      <c r="DE89" s="17">
        <v>1.62698871996075</v>
      </c>
      <c r="DF89" s="17">
        <v>0.80359999999999998</v>
      </c>
      <c r="DG89" s="17">
        <v>0.80359999999999998</v>
      </c>
      <c r="DH89" s="17"/>
      <c r="DI89" s="17">
        <v>8.0359999999999996</v>
      </c>
      <c r="DJ89" s="17"/>
      <c r="DK89" s="17"/>
      <c r="DL89" s="17">
        <v>70.145086798679813</v>
      </c>
      <c r="DM89" s="17">
        <v>70.145086798679813</v>
      </c>
      <c r="DN89" s="17"/>
      <c r="DO89" s="17"/>
      <c r="DP89" s="17">
        <v>257.19865159515928</v>
      </c>
      <c r="DQ89" s="17">
        <v>257.19865159515928</v>
      </c>
      <c r="DR89" s="17"/>
      <c r="DS89" s="17"/>
      <c r="DT89" s="17">
        <v>6.9699999999999998E-2</v>
      </c>
      <c r="DU89" s="17">
        <v>0.69699999999999995</v>
      </c>
      <c r="DV89" s="17">
        <v>11.529411764705882</v>
      </c>
      <c r="DW89" s="17">
        <v>72.946581143564359</v>
      </c>
      <c r="DX89" s="17">
        <v>7.7638091529627724</v>
      </c>
      <c r="DY89" s="17">
        <v>715.14789392148521</v>
      </c>
      <c r="DZ89" s="17">
        <v>9.3767596143501972</v>
      </c>
      <c r="EA89" s="17">
        <v>0.87444227182178225</v>
      </c>
      <c r="EB89" s="17">
        <v>155.28945231018812</v>
      </c>
      <c r="EC89" s="17">
        <v>102.21681555718811</v>
      </c>
      <c r="ED89" s="17">
        <v>297.14224368613861</v>
      </c>
      <c r="EE89" s="17">
        <v>85.46742266976635</v>
      </c>
      <c r="EF89" s="17">
        <v>237.28604470104457</v>
      </c>
      <c r="EG89" s="17">
        <v>1.9632236592063368</v>
      </c>
      <c r="EH89" s="17">
        <v>9.1687676313980209</v>
      </c>
      <c r="EI89" s="17">
        <v>8.9054733044455467</v>
      </c>
      <c r="EJ89" s="17">
        <v>1.2219920792079206</v>
      </c>
      <c r="EK89" s="17">
        <v>3.5757394696074258</v>
      </c>
      <c r="EL89" s="17">
        <v>0.26209439886458491</v>
      </c>
      <c r="EM89" s="17">
        <v>2.4761853640511551</v>
      </c>
      <c r="EN89" s="17">
        <v>1.0316784552219329</v>
      </c>
      <c r="EO89" s="17">
        <v>8.0751634991807428</v>
      </c>
      <c r="EP89" s="17">
        <v>90.966550565698739</v>
      </c>
      <c r="EQ89" s="15"/>
      <c r="ER89" s="18">
        <v>1.57204233333333</v>
      </c>
      <c r="ES89" s="18">
        <v>48.7036333333333</v>
      </c>
      <c r="ET89" s="18">
        <v>27.854756333333398</v>
      </c>
      <c r="EU89" s="18">
        <v>23.6652876666667</v>
      </c>
      <c r="EV89" s="18">
        <v>0.19689400000000001</v>
      </c>
      <c r="EW89" s="18">
        <v>0.36605633333333298</v>
      </c>
      <c r="EX89" s="18">
        <v>0.16791700000000001</v>
      </c>
      <c r="EY89" s="18">
        <v>4.6543930000000104</v>
      </c>
      <c r="EZ89" s="18">
        <v>6.7471483333333202</v>
      </c>
      <c r="FA89" s="18">
        <v>2.8074233333333298</v>
      </c>
      <c r="FB89" s="18">
        <v>1.885165</v>
      </c>
      <c r="FC89" s="18">
        <v>0.99125300000000105</v>
      </c>
      <c r="FD89" s="18">
        <v>9.9125300000000109</v>
      </c>
      <c r="FE89" s="18">
        <v>7.8951333333333401E-2</v>
      </c>
      <c r="FF89" s="18">
        <v>0.78951333333333396</v>
      </c>
      <c r="FG89" s="18">
        <v>12.555240781240768</v>
      </c>
      <c r="FH89" s="18">
        <v>80.955173333333306</v>
      </c>
      <c r="FI89" s="18">
        <v>7.3956543333333498</v>
      </c>
      <c r="FJ89" s="18">
        <v>834.12815433333503</v>
      </c>
      <c r="FK89" s="18">
        <v>9.6986066666666897</v>
      </c>
      <c r="FL89" s="18">
        <v>2.355909</v>
      </c>
      <c r="FM89" s="18">
        <v>154.38889733333301</v>
      </c>
      <c r="FN89" s="18">
        <v>148.95269666666701</v>
      </c>
      <c r="FO89" s="18">
        <v>315.60209733333397</v>
      </c>
      <c r="FP89" s="18">
        <v>87.452407000000093</v>
      </c>
      <c r="FQ89" s="18">
        <v>260.53324833333301</v>
      </c>
      <c r="FR89" s="18">
        <v>3.5707183333333301</v>
      </c>
      <c r="FS89" s="18">
        <v>9.6063253333333396</v>
      </c>
      <c r="FT89" s="18">
        <v>9.0706573333333402</v>
      </c>
      <c r="FU89" s="18">
        <v>1.286616</v>
      </c>
      <c r="FV89" s="18">
        <v>4.0600693333333302</v>
      </c>
      <c r="FW89" s="18">
        <v>0.38460966666666602</v>
      </c>
      <c r="FX89" s="18">
        <v>2.6102189999999998</v>
      </c>
      <c r="FY89" s="18">
        <v>1.1374663333333299</v>
      </c>
      <c r="FZ89" s="18">
        <v>9.0786213333333308</v>
      </c>
      <c r="GA89" s="47">
        <v>90.549916666666803</v>
      </c>
      <c r="GB89" s="54"/>
    </row>
    <row r="90" spans="1:350" s="2" customFormat="1" ht="12.75" customHeight="1" x14ac:dyDescent="0.2">
      <c r="A90" s="73"/>
      <c r="B90" s="67">
        <v>646</v>
      </c>
      <c r="C90" s="13" t="s">
        <v>636</v>
      </c>
      <c r="D90" s="13"/>
      <c r="E90" s="13" t="s">
        <v>611</v>
      </c>
      <c r="F90" s="13" t="s">
        <v>495</v>
      </c>
      <c r="G90" s="13" t="s">
        <v>422</v>
      </c>
      <c r="H90" s="13" t="s">
        <v>423</v>
      </c>
      <c r="I90" s="13" t="s">
        <v>496</v>
      </c>
      <c r="J90" s="13" t="s">
        <v>497</v>
      </c>
      <c r="K90" s="13" t="s">
        <v>498</v>
      </c>
      <c r="L90" s="13" t="s">
        <v>498</v>
      </c>
      <c r="M90" s="13" t="s">
        <v>499</v>
      </c>
      <c r="N90" s="13" t="s">
        <v>3097</v>
      </c>
      <c r="O90" s="13" t="s">
        <v>2932</v>
      </c>
      <c r="P90" s="13" t="s">
        <v>2932</v>
      </c>
      <c r="Q90" s="13" t="s">
        <v>3214</v>
      </c>
      <c r="R90" s="13" t="s">
        <v>3215</v>
      </c>
      <c r="S90" s="13" t="s">
        <v>3324</v>
      </c>
      <c r="T90" s="13" t="s">
        <v>238</v>
      </c>
      <c r="U90" s="13" t="s">
        <v>239</v>
      </c>
      <c r="V90" s="13" t="s">
        <v>2944</v>
      </c>
      <c r="W90" s="14">
        <v>2008</v>
      </c>
      <c r="X90" s="14">
        <f t="shared" si="7"/>
        <v>5</v>
      </c>
      <c r="Y90" s="15" t="s">
        <v>3093</v>
      </c>
      <c r="Z90" s="15" t="s">
        <v>3216</v>
      </c>
      <c r="AA90" s="15" t="s">
        <v>3095</v>
      </c>
      <c r="AB90" s="15" t="s">
        <v>500</v>
      </c>
      <c r="AC90" s="15" t="s">
        <v>501</v>
      </c>
      <c r="AD90" s="15" t="s">
        <v>3213</v>
      </c>
      <c r="AE90" s="15" t="s">
        <v>610</v>
      </c>
      <c r="AF90" s="15" t="s">
        <v>318</v>
      </c>
      <c r="AG90" s="15" t="s">
        <v>3183</v>
      </c>
      <c r="AH90" s="15" t="s">
        <v>212</v>
      </c>
      <c r="AI90" s="15" t="s">
        <v>637</v>
      </c>
      <c r="AJ90" s="15"/>
      <c r="AK90" s="15" t="s">
        <v>213</v>
      </c>
      <c r="AL90" s="15">
        <f t="shared" ref="AL90:AL95" si="12">15-0</f>
        <v>15</v>
      </c>
      <c r="AM90" s="15" t="s">
        <v>535</v>
      </c>
      <c r="AN90" s="15" t="s">
        <v>218</v>
      </c>
      <c r="AO90" s="15"/>
      <c r="AP90" s="15">
        <v>568430.49</v>
      </c>
      <c r="AQ90" s="15">
        <v>1299917.1000000001</v>
      </c>
      <c r="AR90" s="15">
        <v>11.758421999999999</v>
      </c>
      <c r="AS90" s="15">
        <v>39.628050000000002</v>
      </c>
      <c r="AT90" s="15" t="s">
        <v>638</v>
      </c>
      <c r="AU90" s="15" t="s">
        <v>639</v>
      </c>
      <c r="AV90" s="15">
        <v>1524951.6162451301</v>
      </c>
      <c r="AW90" s="15">
        <v>1378004.6832576999</v>
      </c>
      <c r="AX90" s="15">
        <v>1857</v>
      </c>
      <c r="AY90" s="15">
        <v>1848</v>
      </c>
      <c r="AZ90" s="15">
        <v>0.50086724999999999</v>
      </c>
      <c r="BA90" s="15">
        <v>0.71289460000000004</v>
      </c>
      <c r="BB90" s="15">
        <v>0.77607506999999998</v>
      </c>
      <c r="BC90" s="15">
        <v>0.58507463000000004</v>
      </c>
      <c r="BD90" s="15">
        <v>0.28610773</v>
      </c>
      <c r="BE90" s="15">
        <v>9.4014340000000002E-2</v>
      </c>
      <c r="BF90" s="15">
        <v>-6.7781099999999997E-2</v>
      </c>
      <c r="BG90" s="15">
        <v>33.953499999999998</v>
      </c>
      <c r="BH90" s="15">
        <v>1864</v>
      </c>
      <c r="BI90" s="15">
        <v>-3.6984600000000001E-4</v>
      </c>
      <c r="BJ90" s="15">
        <v>2.5967900000000002E-4</v>
      </c>
      <c r="BK90" s="15">
        <v>8.8125999999999998</v>
      </c>
      <c r="BL90" s="15">
        <v>106.16</v>
      </c>
      <c r="BM90" s="15">
        <v>-6.5017600000000003E-4</v>
      </c>
      <c r="BN90" s="15">
        <v>17.82</v>
      </c>
      <c r="BO90" s="15">
        <v>80.06</v>
      </c>
      <c r="BP90" s="15">
        <f t="shared" si="1"/>
        <v>960.72</v>
      </c>
      <c r="BQ90" s="15">
        <v>114.69</v>
      </c>
      <c r="BR90" s="15">
        <f t="shared" si="2"/>
        <v>1376.28</v>
      </c>
      <c r="BS90" s="15">
        <f t="shared" si="3"/>
        <v>1.4325505870597051</v>
      </c>
      <c r="BT90" s="15">
        <v>11.81</v>
      </c>
      <c r="BU90" s="15">
        <v>5.96</v>
      </c>
      <c r="BV90" s="15">
        <v>12.06</v>
      </c>
      <c r="BW90" s="15">
        <v>320</v>
      </c>
      <c r="BX90" s="15">
        <v>188</v>
      </c>
      <c r="BY90" s="15">
        <v>17.8</v>
      </c>
      <c r="BZ90" s="15" t="s">
        <v>303</v>
      </c>
      <c r="CA90" s="15">
        <v>0.77</v>
      </c>
      <c r="CB90" s="15">
        <v>4.1222100257900003</v>
      </c>
      <c r="CC90" s="15">
        <v>1513</v>
      </c>
      <c r="CD90" s="15">
        <v>1513</v>
      </c>
      <c r="CE90" s="15">
        <v>2074</v>
      </c>
      <c r="CF90" s="15" t="s">
        <v>222</v>
      </c>
      <c r="CG90" s="15">
        <v>1</v>
      </c>
      <c r="CH90" s="15">
        <v>0</v>
      </c>
      <c r="CI90" s="15" t="s">
        <v>465</v>
      </c>
      <c r="CJ90" s="15" t="s">
        <v>509</v>
      </c>
      <c r="CK90" s="15" t="s">
        <v>225</v>
      </c>
      <c r="CL90" s="15" t="s">
        <v>510</v>
      </c>
      <c r="CM90" s="15" t="s">
        <v>288</v>
      </c>
      <c r="CN90" s="15" t="s">
        <v>3375</v>
      </c>
      <c r="CO90" s="16">
        <v>1.5391729999999999</v>
      </c>
      <c r="CP90" s="16">
        <v>48.51264683961093</v>
      </c>
      <c r="CQ90" s="16">
        <v>30.218649963896894</v>
      </c>
      <c r="CR90" s="16">
        <v>21.268703196492179</v>
      </c>
      <c r="CS90" s="17" t="s">
        <v>230</v>
      </c>
      <c r="CT90" s="17" t="s">
        <v>231</v>
      </c>
      <c r="CU90" s="16">
        <v>0.15862266666666699</v>
      </c>
      <c r="CV90" s="16">
        <v>0.31679166666666703</v>
      </c>
      <c r="CW90" s="16">
        <v>0.15358466666666701</v>
      </c>
      <c r="CX90" s="16">
        <v>4.0422349999999998</v>
      </c>
      <c r="CY90" s="16">
        <v>6.80489733333334</v>
      </c>
      <c r="CZ90" s="15">
        <v>0</v>
      </c>
      <c r="DA90" s="15">
        <v>6.5</v>
      </c>
      <c r="DB90" s="15">
        <f t="shared" si="9"/>
        <v>-0.30489733333334001</v>
      </c>
      <c r="DC90" s="15" t="s">
        <v>232</v>
      </c>
      <c r="DD90" s="16">
        <v>3.5814119999999998</v>
      </c>
      <c r="DE90" s="16">
        <v>2.2983250000000002</v>
      </c>
      <c r="DF90" s="16">
        <v>1.3478270000000001</v>
      </c>
      <c r="DG90" s="16"/>
      <c r="DH90" s="16">
        <v>1.3478270000000001</v>
      </c>
      <c r="DI90" s="16">
        <v>13.478270000000002</v>
      </c>
      <c r="DJ90" s="16"/>
      <c r="DK90" s="16">
        <v>13.478270000000002</v>
      </c>
      <c r="DL90" s="16">
        <v>31.118083906065003</v>
      </c>
      <c r="DM90" s="16"/>
      <c r="DN90" s="16"/>
      <c r="DO90" s="16">
        <v>31.118083906065003</v>
      </c>
      <c r="DP90" s="16">
        <v>114.09964098890501</v>
      </c>
      <c r="DQ90" s="16"/>
      <c r="DR90" s="16"/>
      <c r="DS90" s="16">
        <v>114.09964098890501</v>
      </c>
      <c r="DT90" s="16">
        <v>0.115435333333333</v>
      </c>
      <c r="DU90" s="16">
        <v>1.15435333333333</v>
      </c>
      <c r="DV90" s="16">
        <v>11.676035067252695</v>
      </c>
      <c r="DW90" s="16">
        <v>99.432921666666701</v>
      </c>
      <c r="DX90" s="16">
        <v>8.9850286666666594</v>
      </c>
      <c r="DY90" s="16">
        <v>1022.8267499999999</v>
      </c>
      <c r="DZ90" s="16">
        <v>9.77748666666667</v>
      </c>
      <c r="EA90" s="16">
        <v>3.74162366666667</v>
      </c>
      <c r="EB90" s="16">
        <v>136.25652700000001</v>
      </c>
      <c r="EC90" s="16">
        <v>200.726357333333</v>
      </c>
      <c r="ED90" s="16">
        <v>340.30689266666701</v>
      </c>
      <c r="EE90" s="16">
        <v>101.804734333333</v>
      </c>
      <c r="EF90" s="16">
        <v>272.970126666667</v>
      </c>
      <c r="EG90" s="16">
        <v>4.3680830000000004</v>
      </c>
      <c r="EH90" s="16">
        <v>10.8087126666667</v>
      </c>
      <c r="EI90" s="16">
        <v>9.9693789999999805</v>
      </c>
      <c r="EJ90" s="16">
        <v>1.65906366666667</v>
      </c>
      <c r="EK90" s="16">
        <v>5.2873100000000104</v>
      </c>
      <c r="EL90" s="16">
        <v>0.50856633333333301</v>
      </c>
      <c r="EM90" s="16">
        <v>2.7491616666666601</v>
      </c>
      <c r="EN90" s="16">
        <v>1.1751563333333299</v>
      </c>
      <c r="EO90" s="16">
        <v>10.784238999999999</v>
      </c>
      <c r="EP90" s="16">
        <v>90.693879999999993</v>
      </c>
      <c r="EQ90" s="15"/>
      <c r="ER90" s="18">
        <v>1.5391729999999999</v>
      </c>
      <c r="ES90" s="18">
        <v>46.718600000000002</v>
      </c>
      <c r="ET90" s="18">
        <v>29.101133666666701</v>
      </c>
      <c r="EU90" s="18">
        <v>20.482164999999998</v>
      </c>
      <c r="EV90" s="18">
        <v>0.15862266666666699</v>
      </c>
      <c r="EW90" s="18">
        <v>0.31679166666666703</v>
      </c>
      <c r="EX90" s="18">
        <v>0.15358466666666701</v>
      </c>
      <c r="EY90" s="18">
        <v>4.0422349999999998</v>
      </c>
      <c r="EZ90" s="18">
        <v>6.80489733333334</v>
      </c>
      <c r="FA90" s="18">
        <v>3.5814119999999998</v>
      </c>
      <c r="FB90" s="18">
        <v>2.2983250000000002</v>
      </c>
      <c r="FC90" s="18">
        <v>1.3478270000000001</v>
      </c>
      <c r="FD90" s="18">
        <v>13.478270000000002</v>
      </c>
      <c r="FE90" s="18">
        <v>0.115435333333333</v>
      </c>
      <c r="FF90" s="18">
        <v>1.15435333333333</v>
      </c>
      <c r="FG90" s="18">
        <v>11.676035067252695</v>
      </c>
      <c r="FH90" s="18">
        <v>99.432921666666701</v>
      </c>
      <c r="FI90" s="18">
        <v>8.9850286666666594</v>
      </c>
      <c r="FJ90" s="18">
        <v>1022.8267499999999</v>
      </c>
      <c r="FK90" s="18">
        <v>9.77748666666667</v>
      </c>
      <c r="FL90" s="18">
        <v>3.74162366666667</v>
      </c>
      <c r="FM90" s="18">
        <v>136.25652700000001</v>
      </c>
      <c r="FN90" s="18">
        <v>200.726357333333</v>
      </c>
      <c r="FO90" s="18">
        <v>340.30689266666701</v>
      </c>
      <c r="FP90" s="18">
        <v>101.804734333333</v>
      </c>
      <c r="FQ90" s="18">
        <v>272.970126666667</v>
      </c>
      <c r="FR90" s="18">
        <v>4.3680830000000004</v>
      </c>
      <c r="FS90" s="18">
        <v>10.8087126666667</v>
      </c>
      <c r="FT90" s="18">
        <v>9.9693789999999805</v>
      </c>
      <c r="FU90" s="18">
        <v>1.65906366666667</v>
      </c>
      <c r="FV90" s="18">
        <v>5.2873100000000104</v>
      </c>
      <c r="FW90" s="18">
        <v>0.50856633333333301</v>
      </c>
      <c r="FX90" s="18">
        <v>2.7491616666666601</v>
      </c>
      <c r="FY90" s="18">
        <v>1.1751563333333299</v>
      </c>
      <c r="FZ90" s="18">
        <v>10.784238999999999</v>
      </c>
      <c r="GA90" s="47">
        <v>90.693879999999993</v>
      </c>
      <c r="GB90" s="54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</row>
    <row r="91" spans="1:350" s="2" customFormat="1" ht="12.75" customHeight="1" x14ac:dyDescent="0.2">
      <c r="A91" s="73"/>
      <c r="B91" s="67">
        <v>647</v>
      </c>
      <c r="C91" s="13" t="s">
        <v>640</v>
      </c>
      <c r="D91" s="13"/>
      <c r="E91" s="13" t="s">
        <v>611</v>
      </c>
      <c r="F91" s="13" t="s">
        <v>495</v>
      </c>
      <c r="G91" s="13" t="s">
        <v>422</v>
      </c>
      <c r="H91" s="13" t="s">
        <v>423</v>
      </c>
      <c r="I91" s="13" t="s">
        <v>496</v>
      </c>
      <c r="J91" s="13" t="s">
        <v>497</v>
      </c>
      <c r="K91" s="13" t="s">
        <v>498</v>
      </c>
      <c r="L91" s="13" t="s">
        <v>498</v>
      </c>
      <c r="M91" s="13" t="s">
        <v>499</v>
      </c>
      <c r="N91" s="13" t="s">
        <v>3097</v>
      </c>
      <c r="O91" s="13" t="s">
        <v>2932</v>
      </c>
      <c r="P91" s="13" t="s">
        <v>2932</v>
      </c>
      <c r="Q91" s="13" t="s">
        <v>3214</v>
      </c>
      <c r="R91" s="13" t="s">
        <v>3215</v>
      </c>
      <c r="S91" s="13" t="s">
        <v>3324</v>
      </c>
      <c r="T91" s="13" t="s">
        <v>238</v>
      </c>
      <c r="U91" s="13" t="s">
        <v>239</v>
      </c>
      <c r="V91" s="13" t="s">
        <v>2944</v>
      </c>
      <c r="W91" s="14">
        <v>2008</v>
      </c>
      <c r="X91" s="14">
        <f t="shared" si="7"/>
        <v>5</v>
      </c>
      <c r="Y91" s="15" t="s">
        <v>3093</v>
      </c>
      <c r="Z91" s="15" t="s">
        <v>3216</v>
      </c>
      <c r="AA91" s="15" t="s">
        <v>3095</v>
      </c>
      <c r="AB91" s="15" t="s">
        <v>500</v>
      </c>
      <c r="AC91" s="15" t="s">
        <v>501</v>
      </c>
      <c r="AD91" s="15" t="s">
        <v>3213</v>
      </c>
      <c r="AE91" s="15" t="s">
        <v>610</v>
      </c>
      <c r="AF91" s="15" t="s">
        <v>318</v>
      </c>
      <c r="AG91" s="15" t="s">
        <v>3183</v>
      </c>
      <c r="AH91" s="15" t="s">
        <v>212</v>
      </c>
      <c r="AI91" s="15" t="s">
        <v>641</v>
      </c>
      <c r="AJ91" s="15"/>
      <c r="AK91" s="15" t="s">
        <v>213</v>
      </c>
      <c r="AL91" s="15">
        <f t="shared" si="12"/>
        <v>15</v>
      </c>
      <c r="AM91" s="15" t="s">
        <v>535</v>
      </c>
      <c r="AN91" s="15" t="s">
        <v>218</v>
      </c>
      <c r="AO91" s="15"/>
      <c r="AP91" s="15">
        <v>568420.07999999996</v>
      </c>
      <c r="AQ91" s="15">
        <v>1299836.6000000001</v>
      </c>
      <c r="AR91" s="15">
        <v>11.757694000000001</v>
      </c>
      <c r="AS91" s="15">
        <v>39.627952999999998</v>
      </c>
      <c r="AT91" s="15" t="s">
        <v>642</v>
      </c>
      <c r="AU91" s="15" t="s">
        <v>643</v>
      </c>
      <c r="AV91" s="15">
        <v>1524951.6162451301</v>
      </c>
      <c r="AW91" s="15">
        <v>1378004.6832576999</v>
      </c>
      <c r="AX91" s="15">
        <v>1867</v>
      </c>
      <c r="AY91" s="15">
        <v>1853</v>
      </c>
      <c r="AZ91" s="15">
        <v>0.50086724999999999</v>
      </c>
      <c r="BA91" s="15">
        <v>0.71289460000000004</v>
      </c>
      <c r="BB91" s="15">
        <v>0.77607506999999998</v>
      </c>
      <c r="BC91" s="15">
        <v>0.58507463000000004</v>
      </c>
      <c r="BD91" s="15">
        <v>0.28610773</v>
      </c>
      <c r="BE91" s="15">
        <v>9.4014340000000002E-2</v>
      </c>
      <c r="BF91" s="15">
        <v>-6.7781099999999997E-2</v>
      </c>
      <c r="BG91" s="15">
        <v>33.953499999999998</v>
      </c>
      <c r="BH91" s="15">
        <v>1864</v>
      </c>
      <c r="BI91" s="15">
        <v>-3.6984600000000001E-4</v>
      </c>
      <c r="BJ91" s="15">
        <v>2.5967900000000002E-4</v>
      </c>
      <c r="BK91" s="15">
        <v>8.8125999999999998</v>
      </c>
      <c r="BL91" s="15">
        <v>106.16</v>
      </c>
      <c r="BM91" s="15">
        <v>-6.5017600000000003E-4</v>
      </c>
      <c r="BN91" s="15">
        <v>17.82</v>
      </c>
      <c r="BO91" s="15">
        <v>80.06</v>
      </c>
      <c r="BP91" s="15">
        <f t="shared" si="1"/>
        <v>960.72</v>
      </c>
      <c r="BQ91" s="15">
        <v>114.69</v>
      </c>
      <c r="BR91" s="15">
        <f t="shared" si="2"/>
        <v>1376.28</v>
      </c>
      <c r="BS91" s="15">
        <f t="shared" si="3"/>
        <v>1.4325505870597051</v>
      </c>
      <c r="BT91" s="15">
        <v>11.81</v>
      </c>
      <c r="BU91" s="15">
        <v>5.96</v>
      </c>
      <c r="BV91" s="15">
        <v>12.06</v>
      </c>
      <c r="BW91" s="15">
        <v>320</v>
      </c>
      <c r="BX91" s="15">
        <v>188</v>
      </c>
      <c r="BY91" s="15">
        <v>17.8</v>
      </c>
      <c r="BZ91" s="15" t="s">
        <v>303</v>
      </c>
      <c r="CA91" s="15">
        <v>0.77</v>
      </c>
      <c r="CB91" s="15">
        <v>4.1542773246799998</v>
      </c>
      <c r="CC91" s="15">
        <v>1513</v>
      </c>
      <c r="CD91" s="15">
        <v>1513</v>
      </c>
      <c r="CE91" s="15">
        <v>2074</v>
      </c>
      <c r="CF91" s="15" t="s">
        <v>222</v>
      </c>
      <c r="CG91" s="15">
        <v>1</v>
      </c>
      <c r="CH91" s="15">
        <v>0</v>
      </c>
      <c r="CI91" s="15" t="s">
        <v>465</v>
      </c>
      <c r="CJ91" s="15" t="s">
        <v>509</v>
      </c>
      <c r="CK91" s="15" t="s">
        <v>225</v>
      </c>
      <c r="CL91" s="15" t="s">
        <v>510</v>
      </c>
      <c r="CM91" s="15" t="s">
        <v>288</v>
      </c>
      <c r="CN91" s="15" t="s">
        <v>3375</v>
      </c>
      <c r="CO91" s="16">
        <v>1.4852606666666699</v>
      </c>
      <c r="CP91" s="16">
        <v>32.010312540872135</v>
      </c>
      <c r="CQ91" s="16">
        <v>42.677293085974348</v>
      </c>
      <c r="CR91" s="16">
        <v>25.312394373153523</v>
      </c>
      <c r="CS91" s="17" t="s">
        <v>230</v>
      </c>
      <c r="CT91" s="17" t="s">
        <v>231</v>
      </c>
      <c r="CU91" s="16">
        <v>0.171483000000001</v>
      </c>
      <c r="CV91" s="16">
        <v>0.36238700000000001</v>
      </c>
      <c r="CW91" s="16">
        <v>0.18433733333333299</v>
      </c>
      <c r="CX91" s="16">
        <v>4.9937209999999999</v>
      </c>
      <c r="CY91" s="16">
        <v>6.9139073333333396</v>
      </c>
      <c r="CZ91" s="15">
        <v>0</v>
      </c>
      <c r="DA91" s="15">
        <v>6.5</v>
      </c>
      <c r="DB91" s="15">
        <f t="shared" si="9"/>
        <v>-0.41390733333333962</v>
      </c>
      <c r="DC91" s="15" t="s">
        <v>232</v>
      </c>
      <c r="DD91" s="16">
        <v>4.1788476666666599</v>
      </c>
      <c r="DE91" s="16">
        <v>2.5104686666666698</v>
      </c>
      <c r="DF91" s="16">
        <v>1.5976503333333301</v>
      </c>
      <c r="DG91" s="16"/>
      <c r="DH91" s="16">
        <v>1.5976503333333301</v>
      </c>
      <c r="DI91" s="16">
        <v>15.976503333333302</v>
      </c>
      <c r="DJ91" s="16"/>
      <c r="DK91" s="16">
        <v>15.976503333333302</v>
      </c>
      <c r="DL91" s="16">
        <v>35.593907987803341</v>
      </c>
      <c r="DM91" s="16"/>
      <c r="DN91" s="16"/>
      <c r="DO91" s="16">
        <v>35.593907987803341</v>
      </c>
      <c r="DP91" s="16">
        <v>130.5109959552789</v>
      </c>
      <c r="DQ91" s="16"/>
      <c r="DR91" s="16"/>
      <c r="DS91" s="16">
        <v>130.5109959552789</v>
      </c>
      <c r="DT91" s="16">
        <v>0.13449800000000001</v>
      </c>
      <c r="DU91" s="16">
        <v>1.3449800000000001</v>
      </c>
      <c r="DV91" s="16">
        <v>11.878617773746301</v>
      </c>
      <c r="DW91" s="16">
        <v>97.763447333333303</v>
      </c>
      <c r="DX91" s="16">
        <v>10.265352333333301</v>
      </c>
      <c r="DY91" s="16">
        <v>1461.75856</v>
      </c>
      <c r="DZ91" s="16">
        <v>9.2070486666666707</v>
      </c>
      <c r="EA91" s="16">
        <v>6.5379223333333298</v>
      </c>
      <c r="EB91" s="16">
        <v>185.533514</v>
      </c>
      <c r="EC91" s="16">
        <v>310.83330966666699</v>
      </c>
      <c r="ED91" s="16">
        <v>455.77463233333299</v>
      </c>
      <c r="EE91" s="16">
        <v>133.14140399999999</v>
      </c>
      <c r="EF91" s="16">
        <v>287.892175333333</v>
      </c>
      <c r="EG91" s="16">
        <v>5.6850116666666697</v>
      </c>
      <c r="EH91" s="16">
        <v>13.736594333333301</v>
      </c>
      <c r="EI91" s="16">
        <v>11.980502</v>
      </c>
      <c r="EJ91" s="16">
        <v>2.3428953333333302</v>
      </c>
      <c r="EK91" s="16">
        <v>7.3609646666666704</v>
      </c>
      <c r="EL91" s="16">
        <v>0.799875</v>
      </c>
      <c r="EM91" s="16">
        <v>3.97608733333333</v>
      </c>
      <c r="EN91" s="16">
        <v>1.2312113333333301</v>
      </c>
      <c r="EO91" s="16">
        <v>13.872804333333301</v>
      </c>
      <c r="EP91" s="16">
        <v>92.553896666666603</v>
      </c>
      <c r="EQ91" s="15"/>
      <c r="ER91" s="18">
        <v>1.4852606666666699</v>
      </c>
      <c r="ES91" s="18">
        <v>32.305543333333503</v>
      </c>
      <c r="ET91" s="18">
        <v>43.0709053333334</v>
      </c>
      <c r="EU91" s="18">
        <v>25.545850333333199</v>
      </c>
      <c r="EV91" s="18">
        <v>0.171483000000001</v>
      </c>
      <c r="EW91" s="18">
        <v>0.36238700000000001</v>
      </c>
      <c r="EX91" s="18">
        <v>0.18433733333333299</v>
      </c>
      <c r="EY91" s="18">
        <v>4.9937209999999999</v>
      </c>
      <c r="EZ91" s="18">
        <v>6.9139073333333396</v>
      </c>
      <c r="FA91" s="18">
        <v>4.1788476666666599</v>
      </c>
      <c r="FB91" s="18">
        <v>2.5104686666666698</v>
      </c>
      <c r="FC91" s="18">
        <v>1.5976503333333301</v>
      </c>
      <c r="FD91" s="18">
        <v>15.976503333333302</v>
      </c>
      <c r="FE91" s="18">
        <v>0.13449800000000001</v>
      </c>
      <c r="FF91" s="18">
        <v>1.3449800000000001</v>
      </c>
      <c r="FG91" s="18">
        <v>11.878617773746301</v>
      </c>
      <c r="FH91" s="18">
        <v>97.763447333333303</v>
      </c>
      <c r="FI91" s="18">
        <v>10.265352333333301</v>
      </c>
      <c r="FJ91" s="18">
        <v>1461.75856</v>
      </c>
      <c r="FK91" s="18">
        <v>9.2070486666666707</v>
      </c>
      <c r="FL91" s="18">
        <v>6.5379223333333298</v>
      </c>
      <c r="FM91" s="18">
        <v>185.533514</v>
      </c>
      <c r="FN91" s="18">
        <v>310.83330966666699</v>
      </c>
      <c r="FO91" s="18">
        <v>455.77463233333299</v>
      </c>
      <c r="FP91" s="18">
        <v>133.14140399999999</v>
      </c>
      <c r="FQ91" s="18">
        <v>287.892175333333</v>
      </c>
      <c r="FR91" s="18">
        <v>5.6850116666666697</v>
      </c>
      <c r="FS91" s="18">
        <v>13.736594333333301</v>
      </c>
      <c r="FT91" s="18">
        <v>11.980502</v>
      </c>
      <c r="FU91" s="18">
        <v>2.3428953333333302</v>
      </c>
      <c r="FV91" s="18">
        <v>7.3609646666666704</v>
      </c>
      <c r="FW91" s="18">
        <v>0.799875</v>
      </c>
      <c r="FX91" s="18">
        <v>3.97608733333333</v>
      </c>
      <c r="FY91" s="18">
        <v>1.2312113333333301</v>
      </c>
      <c r="FZ91" s="18">
        <v>13.872804333333301</v>
      </c>
      <c r="GA91" s="47">
        <v>92.553896666666603</v>
      </c>
      <c r="GB91" s="54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</row>
    <row r="92" spans="1:350" ht="12.75" customHeight="1" x14ac:dyDescent="0.2">
      <c r="A92" s="54"/>
      <c r="B92" s="67">
        <v>196</v>
      </c>
      <c r="C92" s="13" t="s">
        <v>644</v>
      </c>
      <c r="D92" s="13" t="s">
        <v>652</v>
      </c>
      <c r="E92" s="13" t="s">
        <v>649</v>
      </c>
      <c r="F92" s="13" t="s">
        <v>495</v>
      </c>
      <c r="G92" s="13" t="s">
        <v>422</v>
      </c>
      <c r="H92" s="13" t="s">
        <v>423</v>
      </c>
      <c r="I92" s="13" t="s">
        <v>496</v>
      </c>
      <c r="J92" s="13" t="s">
        <v>497</v>
      </c>
      <c r="K92" s="13" t="s">
        <v>498</v>
      </c>
      <c r="L92" s="13" t="s">
        <v>498</v>
      </c>
      <c r="M92" s="13" t="s">
        <v>499</v>
      </c>
      <c r="N92" s="13" t="s">
        <v>3097</v>
      </c>
      <c r="O92" s="13" t="s">
        <v>3094</v>
      </c>
      <c r="P92" s="13" t="s">
        <v>3094</v>
      </c>
      <c r="Q92" s="13" t="s">
        <v>3217</v>
      </c>
      <c r="R92" s="13" t="s">
        <v>3218</v>
      </c>
      <c r="S92" s="13" t="s">
        <v>3326</v>
      </c>
      <c r="T92" s="13" t="s">
        <v>645</v>
      </c>
      <c r="U92" s="13" t="s">
        <v>646</v>
      </c>
      <c r="V92" s="13" t="s">
        <v>646</v>
      </c>
      <c r="W92" s="14">
        <v>2008</v>
      </c>
      <c r="X92" s="14">
        <f t="shared" si="7"/>
        <v>5</v>
      </c>
      <c r="Y92" s="15" t="s">
        <v>647</v>
      </c>
      <c r="Z92" s="15" t="s">
        <v>3219</v>
      </c>
      <c r="AA92" s="15" t="s">
        <v>3220</v>
      </c>
      <c r="AB92" s="15" t="s">
        <v>500</v>
      </c>
      <c r="AC92" s="15" t="s">
        <v>370</v>
      </c>
      <c r="AD92" s="15" t="s">
        <v>3213</v>
      </c>
      <c r="AE92" s="15" t="s">
        <v>648</v>
      </c>
      <c r="AF92" s="15" t="s">
        <v>318</v>
      </c>
      <c r="AG92" s="15" t="s">
        <v>3183</v>
      </c>
      <c r="AH92" s="15" t="s">
        <v>212</v>
      </c>
      <c r="AI92" s="15" t="s">
        <v>650</v>
      </c>
      <c r="AJ92" s="15" t="s">
        <v>651</v>
      </c>
      <c r="AK92" s="15" t="s">
        <v>213</v>
      </c>
      <c r="AL92" s="15">
        <f t="shared" si="12"/>
        <v>15</v>
      </c>
      <c r="AM92" s="15" t="s">
        <v>217</v>
      </c>
      <c r="AN92" s="15" t="s">
        <v>218</v>
      </c>
      <c r="AO92" s="15" t="s">
        <v>506</v>
      </c>
      <c r="AP92" s="15">
        <v>568660</v>
      </c>
      <c r="AQ92" s="15">
        <v>1300006</v>
      </c>
      <c r="AR92" s="15">
        <v>11.759221999999999</v>
      </c>
      <c r="AS92" s="15">
        <v>39.630158000000002</v>
      </c>
      <c r="AT92" s="15" t="s">
        <v>653</v>
      </c>
      <c r="AU92" s="15" t="s">
        <v>654</v>
      </c>
      <c r="AV92" s="15">
        <v>1525173.67589313</v>
      </c>
      <c r="AW92" s="15">
        <v>1378130.91057587</v>
      </c>
      <c r="AX92" s="15">
        <v>1851</v>
      </c>
      <c r="AY92" s="15">
        <v>1846</v>
      </c>
      <c r="AZ92" s="15">
        <v>0.31600683000000002</v>
      </c>
      <c r="BA92" s="15">
        <v>0.51897296000000004</v>
      </c>
      <c r="BB92" s="15">
        <v>0.57860286000000005</v>
      </c>
      <c r="BC92" s="15">
        <v>0.33289287000000001</v>
      </c>
      <c r="BD92" s="15">
        <v>-0.14221301</v>
      </c>
      <c r="BE92" s="15">
        <v>-0.52232599999999996</v>
      </c>
      <c r="BF92" s="15">
        <v>-0.55641651000000003</v>
      </c>
      <c r="BG92" s="15">
        <v>301.584</v>
      </c>
      <c r="BH92" s="15">
        <v>1847</v>
      </c>
      <c r="BI92" s="15">
        <v>-4.29746E-4</v>
      </c>
      <c r="BJ92" s="15">
        <v>-4.7435499999999998E-4</v>
      </c>
      <c r="BK92" s="15">
        <v>8.0543300000000002</v>
      </c>
      <c r="BL92" s="15">
        <v>110.327</v>
      </c>
      <c r="BM92" s="15">
        <v>-2.8946799999999997E-4</v>
      </c>
      <c r="BN92" s="15">
        <v>17.82</v>
      </c>
      <c r="BO92" s="15">
        <v>80.06</v>
      </c>
      <c r="BP92" s="15">
        <f t="shared" si="1"/>
        <v>960.72</v>
      </c>
      <c r="BQ92" s="15">
        <v>114.69</v>
      </c>
      <c r="BR92" s="15">
        <f t="shared" si="2"/>
        <v>1376.28</v>
      </c>
      <c r="BS92" s="15">
        <f t="shared" si="3"/>
        <v>1.4325505870597051</v>
      </c>
      <c r="BT92" s="15">
        <v>11.81</v>
      </c>
      <c r="BU92" s="15">
        <v>5.96</v>
      </c>
      <c r="BV92" s="15">
        <v>12.06</v>
      </c>
      <c r="BW92" s="15">
        <v>320</v>
      </c>
      <c r="BX92" s="15">
        <v>188</v>
      </c>
      <c r="BY92" s="15">
        <v>17.8</v>
      </c>
      <c r="BZ92" s="15" t="s">
        <v>303</v>
      </c>
      <c r="CA92" s="15">
        <v>0.77</v>
      </c>
      <c r="CB92" s="15">
        <v>4.0696325302099998</v>
      </c>
      <c r="CC92" s="15">
        <v>1513</v>
      </c>
      <c r="CD92" s="15">
        <v>1513</v>
      </c>
      <c r="CE92" s="15">
        <v>2074</v>
      </c>
      <c r="CF92" s="15" t="s">
        <v>222</v>
      </c>
      <c r="CG92" s="15">
        <v>1</v>
      </c>
      <c r="CH92" s="15">
        <v>0</v>
      </c>
      <c r="CI92" s="15" t="s">
        <v>465</v>
      </c>
      <c r="CJ92" s="15" t="s">
        <v>509</v>
      </c>
      <c r="CK92" s="15" t="s">
        <v>225</v>
      </c>
      <c r="CL92" s="15" t="s">
        <v>510</v>
      </c>
      <c r="CM92" s="15" t="s">
        <v>288</v>
      </c>
      <c r="CN92" s="15" t="s">
        <v>3374</v>
      </c>
      <c r="CO92" s="16">
        <v>1.368121506028154</v>
      </c>
      <c r="CP92" s="16">
        <v>32.290184921763867</v>
      </c>
      <c r="CQ92" s="16">
        <v>41.749644381223327</v>
      </c>
      <c r="CR92" s="16">
        <v>25.960170697012813</v>
      </c>
      <c r="CS92" s="17" t="s">
        <v>230</v>
      </c>
      <c r="CT92" s="17" t="s">
        <v>231</v>
      </c>
      <c r="CU92" s="16">
        <v>0.2264466572547971</v>
      </c>
      <c r="CV92" s="16">
        <v>0.42979942693409739</v>
      </c>
      <c r="CW92" s="16">
        <v>0.2033527696793003</v>
      </c>
      <c r="CX92" s="16">
        <v>4.3865859338612001</v>
      </c>
      <c r="CY92" s="16">
        <v>6.3760000000000003</v>
      </c>
      <c r="CZ92" s="15">
        <v>0</v>
      </c>
      <c r="DA92" s="15">
        <v>6.5</v>
      </c>
      <c r="DB92" s="15">
        <f t="shared" si="9"/>
        <v>0.12399999999999967</v>
      </c>
      <c r="DC92" s="15" t="s">
        <v>655</v>
      </c>
      <c r="DD92" s="16">
        <v>4.8817312531454213</v>
      </c>
      <c r="DE92" s="16">
        <v>3.1872118772017948</v>
      </c>
      <c r="DF92" s="16">
        <v>2.8412250712250695</v>
      </c>
      <c r="DG92" s="16"/>
      <c r="DH92" s="16">
        <v>2.8412250712250695</v>
      </c>
      <c r="DI92" s="16">
        <v>28.412250712250696</v>
      </c>
      <c r="DJ92" s="16"/>
      <c r="DK92" s="16">
        <v>28.412250712250696</v>
      </c>
      <c r="DL92" s="16">
        <v>58.307116851140862</v>
      </c>
      <c r="DM92" s="16"/>
      <c r="DN92" s="16"/>
      <c r="DO92" s="16">
        <v>58.307116851140862</v>
      </c>
      <c r="DP92" s="16">
        <v>213.7927617875165</v>
      </c>
      <c r="DQ92" s="16"/>
      <c r="DR92" s="16"/>
      <c r="DS92" s="16">
        <v>213.7927617875165</v>
      </c>
      <c r="DT92" s="16">
        <v>0.24962999999999999</v>
      </c>
      <c r="DU92" s="16">
        <v>2.4962999999999997</v>
      </c>
      <c r="DV92" s="16">
        <v>11.381745267896767</v>
      </c>
      <c r="DW92" s="16">
        <v>67.261491317671101</v>
      </c>
      <c r="DX92" s="16">
        <v>19.408559754851893</v>
      </c>
      <c r="DY92" s="16">
        <v>1886.3432073544432</v>
      </c>
      <c r="DZ92" s="16">
        <v>5.9675178753830433</v>
      </c>
      <c r="EA92" s="16">
        <v>7.88661899897855</v>
      </c>
      <c r="EB92" s="16">
        <v>121.63942798774259</v>
      </c>
      <c r="EC92" s="16">
        <v>481.76098059244123</v>
      </c>
      <c r="ED92" s="16">
        <v>691.38917262512769</v>
      </c>
      <c r="EE92" s="16">
        <v>204.06026557711951</v>
      </c>
      <c r="EF92" s="16">
        <v>224.46884576098057</v>
      </c>
      <c r="EG92" s="16">
        <v>3.8865168539325841</v>
      </c>
      <c r="EH92" s="16">
        <v>15.460061287027582</v>
      </c>
      <c r="EI92" s="16">
        <v>12.400102145045965</v>
      </c>
      <c r="EJ92" s="16">
        <v>1.2552604698672114</v>
      </c>
      <c r="EK92" s="16">
        <v>9.4317160367722153</v>
      </c>
      <c r="EL92" s="16">
        <v>1.2352845656216442</v>
      </c>
      <c r="EM92" s="16">
        <v>5.7615764385427308</v>
      </c>
      <c r="EN92" s="16">
        <v>0.97595150330861113</v>
      </c>
      <c r="EO92" s="16">
        <v>18.077143457421915</v>
      </c>
      <c r="EP92" s="16">
        <v>96.279196905412832</v>
      </c>
      <c r="EQ92" s="15">
        <v>96.666666666666671</v>
      </c>
      <c r="ER92" s="18">
        <v>1.42299166666667</v>
      </c>
      <c r="ES92" s="18">
        <v>35.142040333333597</v>
      </c>
      <c r="ET92" s="18">
        <v>40.243504666666702</v>
      </c>
      <c r="EU92" s="18">
        <v>25.152369999999799</v>
      </c>
      <c r="EV92" s="18">
        <v>0.21424333333333301</v>
      </c>
      <c r="EW92" s="18">
        <v>0.40207533333333401</v>
      </c>
      <c r="EX92" s="18">
        <v>0.19360233333333399</v>
      </c>
      <c r="EY92" s="18">
        <v>4.6889623333333299</v>
      </c>
      <c r="EZ92" s="18">
        <v>6.5948420000000096</v>
      </c>
      <c r="FA92" s="18">
        <v>4.3679803333333496</v>
      </c>
      <c r="FB92" s="18">
        <v>2.8183593333333401</v>
      </c>
      <c r="FC92" s="18">
        <v>2.2733933333333298</v>
      </c>
      <c r="FD92" s="18">
        <v>22.733933333333297</v>
      </c>
      <c r="FE92" s="18">
        <v>0.19497200000000001</v>
      </c>
      <c r="FF92" s="18">
        <v>1.9497200000000001</v>
      </c>
      <c r="FG92" s="18">
        <v>11.660101621429384</v>
      </c>
      <c r="FH92" s="18">
        <v>77.124294000000006</v>
      </c>
      <c r="FI92" s="18">
        <v>15.9209146666667</v>
      </c>
      <c r="FJ92" s="18">
        <v>1687.4982423333299</v>
      </c>
      <c r="FK92" s="18">
        <v>5.0755173333333401</v>
      </c>
      <c r="FL92" s="18">
        <v>6.5807226666666603</v>
      </c>
      <c r="FM92" s="18">
        <v>123.526709333333</v>
      </c>
      <c r="FN92" s="18">
        <v>389.13446599999997</v>
      </c>
      <c r="FO92" s="18">
        <v>557.21954300000095</v>
      </c>
      <c r="FP92" s="18">
        <v>168.71137833333299</v>
      </c>
      <c r="FQ92" s="18">
        <v>246.553093666667</v>
      </c>
      <c r="FR92" s="18">
        <v>4.2160169999999999</v>
      </c>
      <c r="FS92" s="18">
        <v>14.435024333333301</v>
      </c>
      <c r="FT92" s="18">
        <v>11.890339000000001</v>
      </c>
      <c r="FU92" s="18">
        <v>1.55387233333333</v>
      </c>
      <c r="FV92" s="18">
        <v>8.4394803333333108</v>
      </c>
      <c r="FW92" s="18">
        <v>0.99948266666666896</v>
      </c>
      <c r="FX92" s="18">
        <v>4.57136266666667</v>
      </c>
      <c r="FY92" s="18">
        <v>1.073755</v>
      </c>
      <c r="FZ92" s="18">
        <v>15.866847</v>
      </c>
      <c r="GA92" s="47">
        <v>94.947198666666694</v>
      </c>
      <c r="GB92" s="54"/>
    </row>
    <row r="93" spans="1:350" s="2" customFormat="1" ht="12.75" customHeight="1" x14ac:dyDescent="0.2">
      <c r="A93" s="73"/>
      <c r="B93" s="67">
        <v>197</v>
      </c>
      <c r="C93" s="13" t="s">
        <v>656</v>
      </c>
      <c r="D93" s="13"/>
      <c r="E93" s="13" t="s">
        <v>649</v>
      </c>
      <c r="F93" s="13" t="s">
        <v>495</v>
      </c>
      <c r="G93" s="13" t="s">
        <v>422</v>
      </c>
      <c r="H93" s="13" t="s">
        <v>423</v>
      </c>
      <c r="I93" s="13" t="s">
        <v>496</v>
      </c>
      <c r="J93" s="13" t="s">
        <v>497</v>
      </c>
      <c r="K93" s="13" t="s">
        <v>498</v>
      </c>
      <c r="L93" s="13" t="s">
        <v>498</v>
      </c>
      <c r="M93" s="13" t="s">
        <v>499</v>
      </c>
      <c r="N93" s="13" t="s">
        <v>3097</v>
      </c>
      <c r="O93" s="13" t="s">
        <v>3094</v>
      </c>
      <c r="P93" s="13" t="s">
        <v>3094</v>
      </c>
      <c r="Q93" s="13" t="s">
        <v>3217</v>
      </c>
      <c r="R93" s="13" t="s">
        <v>3218</v>
      </c>
      <c r="S93" s="13" t="s">
        <v>3326</v>
      </c>
      <c r="T93" s="13" t="s">
        <v>645</v>
      </c>
      <c r="U93" s="13" t="s">
        <v>646</v>
      </c>
      <c r="V93" s="13" t="s">
        <v>646</v>
      </c>
      <c r="W93" s="14">
        <v>2008</v>
      </c>
      <c r="X93" s="14">
        <f t="shared" si="7"/>
        <v>5</v>
      </c>
      <c r="Y93" s="15" t="s">
        <v>647</v>
      </c>
      <c r="Z93" s="15" t="s">
        <v>3219</v>
      </c>
      <c r="AA93" s="15" t="s">
        <v>3220</v>
      </c>
      <c r="AB93" s="15" t="s">
        <v>500</v>
      </c>
      <c r="AC93" s="15" t="s">
        <v>370</v>
      </c>
      <c r="AD93" s="15" t="s">
        <v>3213</v>
      </c>
      <c r="AE93" s="15" t="s">
        <v>648</v>
      </c>
      <c r="AF93" s="15" t="s">
        <v>318</v>
      </c>
      <c r="AG93" s="15" t="s">
        <v>3183</v>
      </c>
      <c r="AH93" s="15" t="s">
        <v>212</v>
      </c>
      <c r="AI93" s="15" t="s">
        <v>657</v>
      </c>
      <c r="AJ93" s="15"/>
      <c r="AK93" s="15" t="s">
        <v>213</v>
      </c>
      <c r="AL93" s="15">
        <f t="shared" si="12"/>
        <v>15</v>
      </c>
      <c r="AM93" s="15" t="s">
        <v>217</v>
      </c>
      <c r="AN93" s="15" t="s">
        <v>218</v>
      </c>
      <c r="AO93" s="15"/>
      <c r="AP93" s="15">
        <v>568660</v>
      </c>
      <c r="AQ93" s="15">
        <v>1300006</v>
      </c>
      <c r="AR93" s="15">
        <v>11.759221999999999</v>
      </c>
      <c r="AS93" s="15">
        <v>39.630158000000002</v>
      </c>
      <c r="AT93" s="15" t="s">
        <v>653</v>
      </c>
      <c r="AU93" s="15" t="s">
        <v>654</v>
      </c>
      <c r="AV93" s="15">
        <v>1525173.67589313</v>
      </c>
      <c r="AW93" s="15">
        <v>1378130.91057587</v>
      </c>
      <c r="AX93" s="15">
        <v>1851</v>
      </c>
      <c r="AY93" s="15">
        <v>1846</v>
      </c>
      <c r="AZ93" s="15">
        <v>0.31600683000000002</v>
      </c>
      <c r="BA93" s="15">
        <v>0.51897296000000004</v>
      </c>
      <c r="BB93" s="15">
        <v>0.57860286000000005</v>
      </c>
      <c r="BC93" s="15">
        <v>0.33289287000000001</v>
      </c>
      <c r="BD93" s="15">
        <v>-0.14221301</v>
      </c>
      <c r="BE93" s="15">
        <v>-0.52232599999999996</v>
      </c>
      <c r="BF93" s="15">
        <v>-0.55641651000000003</v>
      </c>
      <c r="BG93" s="15">
        <v>301.584</v>
      </c>
      <c r="BH93" s="15">
        <v>1847</v>
      </c>
      <c r="BI93" s="15">
        <v>-4.29746E-4</v>
      </c>
      <c r="BJ93" s="15">
        <v>-4.7435499999999998E-4</v>
      </c>
      <c r="BK93" s="15">
        <v>8.0543300000000002</v>
      </c>
      <c r="BL93" s="15">
        <v>110.327</v>
      </c>
      <c r="BM93" s="15">
        <v>-2.8946799999999997E-4</v>
      </c>
      <c r="BN93" s="15">
        <v>17.82</v>
      </c>
      <c r="BO93" s="15">
        <v>80.06</v>
      </c>
      <c r="BP93" s="15">
        <f t="shared" si="1"/>
        <v>960.72</v>
      </c>
      <c r="BQ93" s="15">
        <v>114.69</v>
      </c>
      <c r="BR93" s="15">
        <f t="shared" si="2"/>
        <v>1376.28</v>
      </c>
      <c r="BS93" s="15">
        <f t="shared" si="3"/>
        <v>1.4325505870597051</v>
      </c>
      <c r="BT93" s="15">
        <v>11.81</v>
      </c>
      <c r="BU93" s="15">
        <v>5.96</v>
      </c>
      <c r="BV93" s="15">
        <v>12.06</v>
      </c>
      <c r="BW93" s="15">
        <v>320</v>
      </c>
      <c r="BX93" s="15">
        <v>188</v>
      </c>
      <c r="BY93" s="15">
        <v>17.8</v>
      </c>
      <c r="BZ93" s="15" t="s">
        <v>303</v>
      </c>
      <c r="CA93" s="15">
        <v>0.77</v>
      </c>
      <c r="CB93" s="15">
        <v>4.0696325302099998</v>
      </c>
      <c r="CC93" s="15">
        <v>1513</v>
      </c>
      <c r="CD93" s="15">
        <v>1513</v>
      </c>
      <c r="CE93" s="15">
        <v>2074</v>
      </c>
      <c r="CF93" s="15" t="s">
        <v>222</v>
      </c>
      <c r="CG93" s="15">
        <v>1</v>
      </c>
      <c r="CH93" s="15">
        <v>0</v>
      </c>
      <c r="CI93" s="15" t="s">
        <v>465</v>
      </c>
      <c r="CJ93" s="15" t="s">
        <v>509</v>
      </c>
      <c r="CK93" s="15" t="s">
        <v>225</v>
      </c>
      <c r="CL93" s="15" t="s">
        <v>510</v>
      </c>
      <c r="CM93" s="15" t="s">
        <v>288</v>
      </c>
      <c r="CN93" s="15" t="s">
        <v>3374</v>
      </c>
      <c r="CO93" s="16">
        <v>1.41345866666667</v>
      </c>
      <c r="CP93" s="16">
        <v>32.455047786607608</v>
      </c>
      <c r="CQ93" s="16">
        <v>40.843042174240523</v>
      </c>
      <c r="CR93" s="16">
        <v>26.701910039151866</v>
      </c>
      <c r="CS93" s="17" t="s">
        <v>230</v>
      </c>
      <c r="CT93" s="17" t="s">
        <v>231</v>
      </c>
      <c r="CU93" s="16">
        <v>0.23544455796172828</v>
      </c>
      <c r="CV93" s="16">
        <v>0.4159744408945687</v>
      </c>
      <c r="CW93" s="16">
        <v>0.18052988293284042</v>
      </c>
      <c r="CX93" s="16">
        <v>5.1044574515983996</v>
      </c>
      <c r="CY93" s="16">
        <v>6.9989999999999997</v>
      </c>
      <c r="CZ93" s="15">
        <v>0</v>
      </c>
      <c r="DA93" s="15">
        <v>6.5</v>
      </c>
      <c r="DB93" s="15">
        <f t="shared" si="9"/>
        <v>-0.49899999999999967</v>
      </c>
      <c r="DC93" s="15" t="s">
        <v>232</v>
      </c>
      <c r="DD93" s="16">
        <v>4.0317537860283599</v>
      </c>
      <c r="DE93" s="16">
        <v>2.29222765021985</v>
      </c>
      <c r="DF93" s="16">
        <v>2.4892982456140298</v>
      </c>
      <c r="DG93" s="16"/>
      <c r="DH93" s="16">
        <v>2.4892982456140298</v>
      </c>
      <c r="DI93" s="16">
        <v>24.892982456140299</v>
      </c>
      <c r="DJ93" s="16"/>
      <c r="DK93" s="16">
        <v>24.892982456140299</v>
      </c>
      <c r="DL93" s="16">
        <v>52.777802687719308</v>
      </c>
      <c r="DM93" s="16"/>
      <c r="DN93" s="16"/>
      <c r="DO93" s="16">
        <v>52.777802687719308</v>
      </c>
      <c r="DP93" s="16">
        <v>193.51860985497078</v>
      </c>
      <c r="DQ93" s="16"/>
      <c r="DR93" s="16"/>
      <c r="DS93" s="16">
        <v>193.51860985497078</v>
      </c>
      <c r="DT93" s="16">
        <v>0.204409968852996</v>
      </c>
      <c r="DU93" s="16">
        <v>2.0440996885299603</v>
      </c>
      <c r="DV93" s="16">
        <v>12.177968910137841</v>
      </c>
      <c r="DW93" s="16">
        <v>54.697078421322395</v>
      </c>
      <c r="DX93" s="16">
        <v>12.770703639159404</v>
      </c>
      <c r="DY93" s="16">
        <v>1895.2537160430547</v>
      </c>
      <c r="DZ93" s="16">
        <v>4.3041517170681702</v>
      </c>
      <c r="EA93" s="16">
        <v>6.5053818554587401</v>
      </c>
      <c r="EB93" s="16">
        <v>143.96617119425935</v>
      </c>
      <c r="EC93" s="16">
        <v>448.71758072783183</v>
      </c>
      <c r="ED93" s="16">
        <v>615.27421834956431</v>
      </c>
      <c r="EE93" s="16">
        <v>129.03126601742696</v>
      </c>
      <c r="EF93" s="16">
        <v>233.77139928241928</v>
      </c>
      <c r="EG93" s="16">
        <v>5.0302409021014869</v>
      </c>
      <c r="EH93" s="16">
        <v>17.1958995386981</v>
      </c>
      <c r="EI93" s="16">
        <v>10.546899026140441</v>
      </c>
      <c r="EJ93" s="16">
        <v>2.9129677088672481</v>
      </c>
      <c r="EK93" s="16">
        <v>9.4762685802152742</v>
      </c>
      <c r="EL93" s="16">
        <v>1.1505578993021328</v>
      </c>
      <c r="EM93" s="16">
        <v>5.1272851529130357</v>
      </c>
      <c r="EN93" s="16">
        <v>1.0163973881844317</v>
      </c>
      <c r="EO93" s="16">
        <v>17.317479804828096</v>
      </c>
      <c r="EP93" s="16">
        <v>96.841510483178226</v>
      </c>
      <c r="EQ93" s="15"/>
      <c r="ER93" s="18">
        <v>1.41345866666667</v>
      </c>
      <c r="ES93" s="18">
        <v>32.755404000000198</v>
      </c>
      <c r="ET93" s="18">
        <v>41.221025333333301</v>
      </c>
      <c r="EU93" s="18">
        <v>26.949023666666498</v>
      </c>
      <c r="EV93" s="18">
        <v>0.210229</v>
      </c>
      <c r="EW93" s="18">
        <v>0.39995066666666601</v>
      </c>
      <c r="EX93" s="18">
        <v>0.179466666666667</v>
      </c>
      <c r="EY93" s="18">
        <v>5.2260566666666604</v>
      </c>
      <c r="EZ93" s="18">
        <v>6.91603100000001</v>
      </c>
      <c r="FA93" s="18">
        <v>3.9028439999999902</v>
      </c>
      <c r="FB93" s="18">
        <v>2.3870990000000001</v>
      </c>
      <c r="FC93" s="18">
        <v>2.0973203333333301</v>
      </c>
      <c r="FD93" s="18">
        <v>20.973203333333302</v>
      </c>
      <c r="FE93" s="18">
        <v>0.17012766666666701</v>
      </c>
      <c r="FF93" s="18">
        <v>1.7012766666666701</v>
      </c>
      <c r="FG93" s="18">
        <v>12.327920404872376</v>
      </c>
      <c r="FH93" s="18">
        <v>75.570086666666498</v>
      </c>
      <c r="FI93" s="18">
        <v>11.6277133333334</v>
      </c>
      <c r="FJ93" s="18">
        <v>1702.36094966667</v>
      </c>
      <c r="FK93" s="18">
        <v>4.8643566666666596</v>
      </c>
      <c r="FL93" s="18">
        <v>5.1564033333333299</v>
      </c>
      <c r="FM93" s="18">
        <v>144.559632666667</v>
      </c>
      <c r="FN93" s="18">
        <v>381.490432666667</v>
      </c>
      <c r="FO93" s="18">
        <v>548.64418599999999</v>
      </c>
      <c r="FP93" s="18">
        <v>119.654104333333</v>
      </c>
      <c r="FQ93" s="18">
        <v>246.21280200000001</v>
      </c>
      <c r="FR93" s="18">
        <v>4.779706</v>
      </c>
      <c r="FS93" s="18">
        <v>15.442164</v>
      </c>
      <c r="FT93" s="18">
        <v>10.857397666666699</v>
      </c>
      <c r="FU93" s="18">
        <v>2.834473</v>
      </c>
      <c r="FV93" s="18">
        <v>8.2496469999999995</v>
      </c>
      <c r="FW93" s="18">
        <v>0.95586966666666495</v>
      </c>
      <c r="FX93" s="18">
        <v>4.5106980000000103</v>
      </c>
      <c r="FY93" s="18">
        <v>1.065679</v>
      </c>
      <c r="FZ93" s="18">
        <v>15.6282223333333</v>
      </c>
      <c r="GA93" s="47">
        <v>95.061960666666494</v>
      </c>
      <c r="GB93" s="54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</row>
    <row r="94" spans="1:350" s="2" customFormat="1" ht="12.75" customHeight="1" x14ac:dyDescent="0.2">
      <c r="A94" s="73"/>
      <c r="B94" s="67">
        <v>198</v>
      </c>
      <c r="C94" s="13" t="s">
        <v>658</v>
      </c>
      <c r="D94" s="13"/>
      <c r="E94" s="13" t="s">
        <v>649</v>
      </c>
      <c r="F94" s="13" t="s">
        <v>495</v>
      </c>
      <c r="G94" s="13" t="s">
        <v>422</v>
      </c>
      <c r="H94" s="13" t="s">
        <v>423</v>
      </c>
      <c r="I94" s="13" t="s">
        <v>496</v>
      </c>
      <c r="J94" s="13" t="s">
        <v>497</v>
      </c>
      <c r="K94" s="13" t="s">
        <v>498</v>
      </c>
      <c r="L94" s="13" t="s">
        <v>498</v>
      </c>
      <c r="M94" s="13" t="s">
        <v>499</v>
      </c>
      <c r="N94" s="13" t="s">
        <v>3097</v>
      </c>
      <c r="O94" s="13" t="s">
        <v>3094</v>
      </c>
      <c r="P94" s="13" t="s">
        <v>3094</v>
      </c>
      <c r="Q94" s="13" t="s">
        <v>3217</v>
      </c>
      <c r="R94" s="13" t="s">
        <v>3218</v>
      </c>
      <c r="S94" s="13" t="s">
        <v>3326</v>
      </c>
      <c r="T94" s="13" t="s">
        <v>645</v>
      </c>
      <c r="U94" s="13" t="s">
        <v>646</v>
      </c>
      <c r="V94" s="13" t="s">
        <v>646</v>
      </c>
      <c r="W94" s="14">
        <v>2008</v>
      </c>
      <c r="X94" s="14">
        <f t="shared" si="7"/>
        <v>5</v>
      </c>
      <c r="Y94" s="15" t="s">
        <v>647</v>
      </c>
      <c r="Z94" s="15" t="s">
        <v>3219</v>
      </c>
      <c r="AA94" s="15" t="s">
        <v>3220</v>
      </c>
      <c r="AB94" s="15" t="s">
        <v>500</v>
      </c>
      <c r="AC94" s="15" t="s">
        <v>370</v>
      </c>
      <c r="AD94" s="15" t="s">
        <v>3213</v>
      </c>
      <c r="AE94" s="15" t="s">
        <v>648</v>
      </c>
      <c r="AF94" s="15" t="s">
        <v>318</v>
      </c>
      <c r="AG94" s="15" t="s">
        <v>3183</v>
      </c>
      <c r="AH94" s="15" t="s">
        <v>212</v>
      </c>
      <c r="AI94" s="15" t="s">
        <v>659</v>
      </c>
      <c r="AJ94" s="15"/>
      <c r="AK94" s="15" t="s">
        <v>213</v>
      </c>
      <c r="AL94" s="15">
        <f t="shared" si="12"/>
        <v>15</v>
      </c>
      <c r="AM94" s="15" t="s">
        <v>217</v>
      </c>
      <c r="AN94" s="15" t="s">
        <v>218</v>
      </c>
      <c r="AO94" s="15"/>
      <c r="AP94" s="15">
        <v>568660</v>
      </c>
      <c r="AQ94" s="15">
        <v>1300006</v>
      </c>
      <c r="AR94" s="15">
        <v>11.759221999999999</v>
      </c>
      <c r="AS94" s="15">
        <v>39.630158000000002</v>
      </c>
      <c r="AT94" s="15" t="s">
        <v>653</v>
      </c>
      <c r="AU94" s="15" t="s">
        <v>654</v>
      </c>
      <c r="AV94" s="15">
        <v>1525173.67589313</v>
      </c>
      <c r="AW94" s="15">
        <v>1378130.91057587</v>
      </c>
      <c r="AX94" s="15">
        <v>1851</v>
      </c>
      <c r="AY94" s="15">
        <v>1846</v>
      </c>
      <c r="AZ94" s="15">
        <v>0.31600683000000002</v>
      </c>
      <c r="BA94" s="15">
        <v>0.51897296000000004</v>
      </c>
      <c r="BB94" s="15">
        <v>0.57860286000000005</v>
      </c>
      <c r="BC94" s="15">
        <v>0.33289287000000001</v>
      </c>
      <c r="BD94" s="15">
        <v>-0.14221301</v>
      </c>
      <c r="BE94" s="15">
        <v>-0.52232599999999996</v>
      </c>
      <c r="BF94" s="15">
        <v>-0.55641651000000003</v>
      </c>
      <c r="BG94" s="15">
        <v>301.584</v>
      </c>
      <c r="BH94" s="15">
        <v>1847</v>
      </c>
      <c r="BI94" s="15">
        <v>-4.29746E-4</v>
      </c>
      <c r="BJ94" s="15">
        <v>-4.7435499999999998E-4</v>
      </c>
      <c r="BK94" s="15">
        <v>8.0543300000000002</v>
      </c>
      <c r="BL94" s="15">
        <v>110.327</v>
      </c>
      <c r="BM94" s="15">
        <v>-2.8946799999999997E-4</v>
      </c>
      <c r="BN94" s="15">
        <v>17.82</v>
      </c>
      <c r="BO94" s="15">
        <v>80.06</v>
      </c>
      <c r="BP94" s="15">
        <f t="shared" si="1"/>
        <v>960.72</v>
      </c>
      <c r="BQ94" s="15">
        <v>114.69</v>
      </c>
      <c r="BR94" s="15">
        <f t="shared" si="2"/>
        <v>1376.28</v>
      </c>
      <c r="BS94" s="15">
        <f t="shared" si="3"/>
        <v>1.4325505870597051</v>
      </c>
      <c r="BT94" s="15">
        <v>11.81</v>
      </c>
      <c r="BU94" s="15">
        <v>5.96</v>
      </c>
      <c r="BV94" s="15">
        <v>12.06</v>
      </c>
      <c r="BW94" s="15">
        <v>320</v>
      </c>
      <c r="BX94" s="15">
        <v>188</v>
      </c>
      <c r="BY94" s="15">
        <v>17.8</v>
      </c>
      <c r="BZ94" s="15" t="s">
        <v>303</v>
      </c>
      <c r="CA94" s="15">
        <v>0.77</v>
      </c>
      <c r="CB94" s="15">
        <v>4.0696325302099998</v>
      </c>
      <c r="CC94" s="15">
        <v>1513</v>
      </c>
      <c r="CD94" s="15">
        <v>1513</v>
      </c>
      <c r="CE94" s="15">
        <v>2074</v>
      </c>
      <c r="CF94" s="15" t="s">
        <v>222</v>
      </c>
      <c r="CG94" s="15">
        <v>1</v>
      </c>
      <c r="CH94" s="15">
        <v>0</v>
      </c>
      <c r="CI94" s="15" t="s">
        <v>465</v>
      </c>
      <c r="CJ94" s="15" t="s">
        <v>509</v>
      </c>
      <c r="CK94" s="15" t="s">
        <v>225</v>
      </c>
      <c r="CL94" s="15" t="s">
        <v>510</v>
      </c>
      <c r="CM94" s="15" t="s">
        <v>288</v>
      </c>
      <c r="CN94" s="15" t="s">
        <v>3374</v>
      </c>
      <c r="CO94" s="16">
        <v>1.376806</v>
      </c>
      <c r="CP94" s="16">
        <v>31.195710990389045</v>
      </c>
      <c r="CQ94" s="16">
        <v>41.379383196895517</v>
      </c>
      <c r="CR94" s="16">
        <v>27.424905812715433</v>
      </c>
      <c r="CS94" s="17" t="s">
        <v>230</v>
      </c>
      <c r="CT94" s="17" t="s">
        <v>231</v>
      </c>
      <c r="CU94" s="16">
        <v>0.26270268017173104</v>
      </c>
      <c r="CV94" s="16">
        <v>0.48484848484848486</v>
      </c>
      <c r="CW94" s="16">
        <v>0.22214580467675379</v>
      </c>
      <c r="CX94" s="16">
        <v>5.7811786203746003</v>
      </c>
      <c r="CY94" s="16">
        <v>6.3949999999999996</v>
      </c>
      <c r="CZ94" s="15">
        <v>0</v>
      </c>
      <c r="DA94" s="15">
        <v>6.5</v>
      </c>
      <c r="DB94" s="15">
        <f t="shared" si="9"/>
        <v>0.10500000000000043</v>
      </c>
      <c r="DC94" s="15" t="s">
        <v>655</v>
      </c>
      <c r="DD94" s="16">
        <v>4.1399724644332299</v>
      </c>
      <c r="DE94" s="16">
        <v>3.3679807251032612</v>
      </c>
      <c r="DF94" s="16">
        <v>2.2873092783505098</v>
      </c>
      <c r="DG94" s="16"/>
      <c r="DH94" s="16">
        <v>2.2873092783505098</v>
      </c>
      <c r="DI94" s="16">
        <v>22.873092783505097</v>
      </c>
      <c r="DJ94" s="16"/>
      <c r="DK94" s="16">
        <v>22.873092783505097</v>
      </c>
      <c r="DL94" s="16">
        <v>47.237717074329773</v>
      </c>
      <c r="DM94" s="16"/>
      <c r="DN94" s="16"/>
      <c r="DO94" s="16">
        <v>47.237717074329773</v>
      </c>
      <c r="DP94" s="16">
        <v>173.20496260587583</v>
      </c>
      <c r="DQ94" s="16"/>
      <c r="DR94" s="16"/>
      <c r="DS94" s="16">
        <v>173.20496260587583</v>
      </c>
      <c r="DT94" s="16">
        <v>0.19148999999999999</v>
      </c>
      <c r="DU94" s="16">
        <v>1.9148999999999998</v>
      </c>
      <c r="DV94" s="16">
        <v>11.944797526505353</v>
      </c>
      <c r="DW94" s="16">
        <v>50.675675675675677</v>
      </c>
      <c r="DX94" s="16">
        <v>16.016546546546547</v>
      </c>
      <c r="DY94" s="16">
        <v>1894.6646646646645</v>
      </c>
      <c r="DZ94" s="16">
        <v>3.6354354354354355</v>
      </c>
      <c r="EA94" s="16">
        <v>4.400800800800801</v>
      </c>
      <c r="EB94" s="16">
        <v>138.77077077077078</v>
      </c>
      <c r="EC94" s="16">
        <v>424.23123123123122</v>
      </c>
      <c r="ED94" s="16">
        <v>667.66766766766773</v>
      </c>
      <c r="EE94" s="16">
        <v>155.19619619619618</v>
      </c>
      <c r="EF94" s="16">
        <v>224.6736736736737</v>
      </c>
      <c r="EG94" s="16">
        <v>5.6936936936936942</v>
      </c>
      <c r="EH94" s="16">
        <v>16.930030030030029</v>
      </c>
      <c r="EI94" s="16">
        <v>11.970470470470472</v>
      </c>
      <c r="EJ94" s="16">
        <v>2.1251251251251251</v>
      </c>
      <c r="EK94" s="16">
        <v>9.4733233233233225</v>
      </c>
      <c r="EL94" s="16">
        <v>1.0877723877723877</v>
      </c>
      <c r="EM94" s="16">
        <v>5.5638972305638976</v>
      </c>
      <c r="EN94" s="16">
        <v>0.9768420594507552</v>
      </c>
      <c r="EO94" s="16">
        <v>17.608591757867121</v>
      </c>
      <c r="EP94" s="16">
        <v>97.122105142051751</v>
      </c>
      <c r="EQ94" s="15"/>
      <c r="ER94" s="18">
        <v>1.376806</v>
      </c>
      <c r="ES94" s="18">
        <v>31.539605333333601</v>
      </c>
      <c r="ET94" s="18">
        <v>41.835540000000002</v>
      </c>
      <c r="EU94" s="18">
        <v>27.727231666666501</v>
      </c>
      <c r="EV94" s="18">
        <v>0.239005666666667</v>
      </c>
      <c r="EW94" s="18">
        <v>0.45584333333333199</v>
      </c>
      <c r="EX94" s="18">
        <v>0.21834299999999901</v>
      </c>
      <c r="EY94" s="18">
        <v>5.3895096666666698</v>
      </c>
      <c r="EZ94" s="18">
        <v>6.5361326666666804</v>
      </c>
      <c r="FA94" s="18">
        <v>4.0514350000000103</v>
      </c>
      <c r="FB94" s="18">
        <v>3.0954926666666598</v>
      </c>
      <c r="FC94" s="18">
        <v>2.198394</v>
      </c>
      <c r="FD94" s="18">
        <v>21.98394</v>
      </c>
      <c r="FE94" s="18">
        <v>0.182486333333333</v>
      </c>
      <c r="FF94" s="18">
        <v>1.82486333333333</v>
      </c>
      <c r="FG94" s="18">
        <v>12.046896662581146</v>
      </c>
      <c r="FH94" s="18">
        <v>79.245816666666599</v>
      </c>
      <c r="FI94" s="18">
        <v>14.167963</v>
      </c>
      <c r="FJ94" s="18">
        <v>1802.9369899999999</v>
      </c>
      <c r="FK94" s="18">
        <v>4.0457043333333402</v>
      </c>
      <c r="FL94" s="18">
        <v>6.5204476666666702</v>
      </c>
      <c r="FM94" s="18">
        <v>152.265043666667</v>
      </c>
      <c r="FN94" s="18">
        <v>416.85303466666699</v>
      </c>
      <c r="FO94" s="18">
        <v>610.25505966666697</v>
      </c>
      <c r="FP94" s="18">
        <v>144.46016</v>
      </c>
      <c r="FQ94" s="18">
        <v>249.89271199999999</v>
      </c>
      <c r="FR94" s="18">
        <v>5.6541133333333402</v>
      </c>
      <c r="FS94" s="18">
        <v>15.96278</v>
      </c>
      <c r="FT94" s="18">
        <v>11.744042</v>
      </c>
      <c r="FU94" s="18">
        <v>2.4422480000000002</v>
      </c>
      <c r="FV94" s="18">
        <v>8.9986773333333296</v>
      </c>
      <c r="FW94" s="18">
        <v>1.0826186666666699</v>
      </c>
      <c r="FX94" s="18">
        <v>5.0193339999999997</v>
      </c>
      <c r="FY94" s="18">
        <v>1.0511636666666699</v>
      </c>
      <c r="FZ94" s="18">
        <v>16.975756333333301</v>
      </c>
      <c r="GA94" s="47">
        <v>94.766485000000003</v>
      </c>
      <c r="GB94" s="54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</row>
    <row r="95" spans="1:350" ht="12.75" customHeight="1" x14ac:dyDescent="0.2">
      <c r="A95" s="54"/>
      <c r="B95" s="67">
        <v>638</v>
      </c>
      <c r="C95" s="13" t="s">
        <v>660</v>
      </c>
      <c r="D95" s="13" t="s">
        <v>663</v>
      </c>
      <c r="E95" s="13" t="s">
        <v>649</v>
      </c>
      <c r="F95" s="13" t="s">
        <v>495</v>
      </c>
      <c r="G95" s="13" t="s">
        <v>422</v>
      </c>
      <c r="H95" s="13" t="s">
        <v>423</v>
      </c>
      <c r="I95" s="13" t="s">
        <v>496</v>
      </c>
      <c r="J95" s="13" t="s">
        <v>497</v>
      </c>
      <c r="K95" s="13" t="s">
        <v>498</v>
      </c>
      <c r="L95" s="13" t="s">
        <v>498</v>
      </c>
      <c r="M95" s="13" t="s">
        <v>499</v>
      </c>
      <c r="N95" s="13" t="s">
        <v>3097</v>
      </c>
      <c r="O95" s="13" t="s">
        <v>3094</v>
      </c>
      <c r="P95" s="13" t="s">
        <v>3094</v>
      </c>
      <c r="Q95" s="13" t="s">
        <v>3217</v>
      </c>
      <c r="R95" s="13" t="s">
        <v>3218</v>
      </c>
      <c r="S95" s="13" t="s">
        <v>3326</v>
      </c>
      <c r="T95" s="13" t="s">
        <v>645</v>
      </c>
      <c r="U95" s="13" t="s">
        <v>646</v>
      </c>
      <c r="V95" s="13" t="s">
        <v>646</v>
      </c>
      <c r="W95" s="14">
        <v>2008</v>
      </c>
      <c r="X95" s="14">
        <f t="shared" si="7"/>
        <v>5</v>
      </c>
      <c r="Y95" s="15" t="s">
        <v>647</v>
      </c>
      <c r="Z95" s="15" t="s">
        <v>3219</v>
      </c>
      <c r="AA95" s="15" t="s">
        <v>3220</v>
      </c>
      <c r="AB95" s="15" t="s">
        <v>500</v>
      </c>
      <c r="AC95" s="15" t="s">
        <v>370</v>
      </c>
      <c r="AD95" s="15" t="s">
        <v>3213</v>
      </c>
      <c r="AE95" s="15" t="s">
        <v>648</v>
      </c>
      <c r="AF95" s="15" t="s">
        <v>318</v>
      </c>
      <c r="AG95" s="15" t="s">
        <v>3183</v>
      </c>
      <c r="AH95" s="15" t="s">
        <v>516</v>
      </c>
      <c r="AI95" s="15" t="s">
        <v>661</v>
      </c>
      <c r="AJ95" s="15" t="s">
        <v>662</v>
      </c>
      <c r="AK95" s="15" t="s">
        <v>213</v>
      </c>
      <c r="AL95" s="15">
        <f t="shared" si="12"/>
        <v>15</v>
      </c>
      <c r="AM95" s="15" t="s">
        <v>217</v>
      </c>
      <c r="AN95" s="15" t="s">
        <v>218</v>
      </c>
      <c r="AO95" s="15"/>
      <c r="AP95" s="15">
        <v>568653.67000000004</v>
      </c>
      <c r="AQ95" s="15">
        <v>1300001.46</v>
      </c>
      <c r="AR95" s="15">
        <v>11.759181</v>
      </c>
      <c r="AS95" s="15">
        <v>39.630099999999999</v>
      </c>
      <c r="AT95" s="15" t="s">
        <v>664</v>
      </c>
      <c r="AU95" s="15" t="s">
        <v>665</v>
      </c>
      <c r="AV95" s="15">
        <v>1525173.67589313</v>
      </c>
      <c r="AW95" s="15">
        <v>1378130.91057587</v>
      </c>
      <c r="AX95" s="15">
        <v>1851</v>
      </c>
      <c r="AY95" s="15">
        <v>1840</v>
      </c>
      <c r="AZ95" s="15">
        <v>0.31600683000000002</v>
      </c>
      <c r="BA95" s="15">
        <v>0.51897296000000004</v>
      </c>
      <c r="BB95" s="15">
        <v>0.57860286000000005</v>
      </c>
      <c r="BC95" s="15">
        <v>0.33289287000000001</v>
      </c>
      <c r="BD95" s="15">
        <v>-0.14221301</v>
      </c>
      <c r="BE95" s="15">
        <v>-0.52232599999999996</v>
      </c>
      <c r="BF95" s="15">
        <v>-0.55641651000000003</v>
      </c>
      <c r="BG95" s="15">
        <v>301.584</v>
      </c>
      <c r="BH95" s="15">
        <v>1847</v>
      </c>
      <c r="BI95" s="15">
        <v>-4.29746E-4</v>
      </c>
      <c r="BJ95" s="15">
        <v>-4.7435499999999998E-4</v>
      </c>
      <c r="BK95" s="15">
        <v>8.0543300000000002</v>
      </c>
      <c r="BL95" s="15">
        <v>110.327</v>
      </c>
      <c r="BM95" s="15">
        <v>-2.8946799999999997E-4</v>
      </c>
      <c r="BN95" s="15">
        <v>17.82</v>
      </c>
      <c r="BO95" s="15">
        <v>80.06</v>
      </c>
      <c r="BP95" s="15">
        <f t="shared" si="1"/>
        <v>960.72</v>
      </c>
      <c r="BQ95" s="15">
        <v>114.69</v>
      </c>
      <c r="BR95" s="15">
        <f t="shared" si="2"/>
        <v>1376.28</v>
      </c>
      <c r="BS95" s="15">
        <f t="shared" si="3"/>
        <v>1.4325505870597051</v>
      </c>
      <c r="BT95" s="15">
        <v>11.81</v>
      </c>
      <c r="BU95" s="15">
        <v>5.96</v>
      </c>
      <c r="BV95" s="15">
        <v>12.06</v>
      </c>
      <c r="BW95" s="15">
        <v>320</v>
      </c>
      <c r="BX95" s="15">
        <v>188</v>
      </c>
      <c r="BY95" s="15">
        <v>17.8</v>
      </c>
      <c r="BZ95" s="15" t="s">
        <v>303</v>
      </c>
      <c r="CA95" s="15">
        <v>0.77</v>
      </c>
      <c r="CB95" s="15">
        <v>4.07157230377</v>
      </c>
      <c r="CC95" s="15">
        <v>1513</v>
      </c>
      <c r="CD95" s="15">
        <v>1513</v>
      </c>
      <c r="CE95" s="15">
        <v>2074</v>
      </c>
      <c r="CF95" s="15" t="s">
        <v>222</v>
      </c>
      <c r="CG95" s="15">
        <v>1</v>
      </c>
      <c r="CH95" s="15">
        <v>0</v>
      </c>
      <c r="CI95" s="15" t="s">
        <v>465</v>
      </c>
      <c r="CJ95" s="15" t="s">
        <v>509</v>
      </c>
      <c r="CK95" s="15" t="s">
        <v>225</v>
      </c>
      <c r="CL95" s="15" t="s">
        <v>510</v>
      </c>
      <c r="CM95" s="15" t="s">
        <v>288</v>
      </c>
      <c r="CN95" s="15" t="s">
        <v>522</v>
      </c>
      <c r="CO95" s="16">
        <v>1.4170297029703001</v>
      </c>
      <c r="CP95" s="16">
        <v>34.566145089999999</v>
      </c>
      <c r="CQ95" s="16">
        <v>39.402560459999997</v>
      </c>
      <c r="CR95" s="16">
        <v>26.031294450000004</v>
      </c>
      <c r="CS95" s="17" t="s">
        <v>230</v>
      </c>
      <c r="CT95" s="17" t="s">
        <v>231</v>
      </c>
      <c r="CU95" s="16">
        <v>0.18656896959963765</v>
      </c>
      <c r="CV95" s="16">
        <v>0.35258964143426297</v>
      </c>
      <c r="CW95" s="16">
        <v>0.16602067183462532</v>
      </c>
      <c r="CX95" s="16">
        <v>6.1026936026935843</v>
      </c>
      <c r="CY95" s="16">
        <v>6.6332000000000004</v>
      </c>
      <c r="CZ95" s="15">
        <v>0</v>
      </c>
      <c r="DA95" s="15">
        <v>6.5</v>
      </c>
      <c r="DB95" s="15">
        <f t="shared" si="9"/>
        <v>-0.13320000000000043</v>
      </c>
      <c r="DC95" s="15" t="s">
        <v>232</v>
      </c>
      <c r="DD95" s="16">
        <v>4.1237113402062073</v>
      </c>
      <c r="DE95" s="16">
        <v>2.656597938144345</v>
      </c>
      <c r="DF95" s="16">
        <v>2.9823211000000001</v>
      </c>
      <c r="DG95" s="16">
        <v>2.9823211000000001</v>
      </c>
      <c r="DH95" s="16">
        <v>2.9823211000000001</v>
      </c>
      <c r="DI95" s="16">
        <v>29.823211000000001</v>
      </c>
      <c r="DJ95" s="16"/>
      <c r="DK95" s="16">
        <v>29.823211000000001</v>
      </c>
      <c r="DL95" s="16">
        <v>63.390563737425879</v>
      </c>
      <c r="DM95" s="16">
        <v>63.390563737425879</v>
      </c>
      <c r="DN95" s="16">
        <v>251.5743401926693</v>
      </c>
      <c r="DO95" s="16">
        <v>63.390563737425879</v>
      </c>
      <c r="DP95" s="16">
        <v>232.43206703722822</v>
      </c>
      <c r="DQ95" s="16">
        <v>232.43206703722822</v>
      </c>
      <c r="DR95" s="16">
        <v>922.43924737312079</v>
      </c>
      <c r="DS95" s="16">
        <v>232.43206703722822</v>
      </c>
      <c r="DT95" s="16">
        <v>0.24351880000000001</v>
      </c>
      <c r="DU95" s="16">
        <v>2.4351880000000001</v>
      </c>
      <c r="DV95" s="16">
        <v>12.246779714748923</v>
      </c>
      <c r="DW95" s="16">
        <v>136.88359959548274</v>
      </c>
      <c r="DX95" s="16">
        <v>17.91737700127436</v>
      </c>
      <c r="DY95" s="16">
        <v>1726.510750250741</v>
      </c>
      <c r="DZ95" s="16">
        <v>9.0722497758528977</v>
      </c>
      <c r="EA95" s="16">
        <v>5.1584776555635381</v>
      </c>
      <c r="EB95" s="16">
        <v>130.66913348069153</v>
      </c>
      <c r="EC95" s="16">
        <v>334.36989790506516</v>
      </c>
      <c r="ED95" s="16">
        <v>615.06475342343958</v>
      </c>
      <c r="EE95" s="16">
        <v>174.58302235747826</v>
      </c>
      <c r="EF95" s="16">
        <v>358.63771332532559</v>
      </c>
      <c r="EG95" s="16">
        <v>7.1977597704334988</v>
      </c>
      <c r="EH95" s="16">
        <v>17.94774536782937</v>
      </c>
      <c r="EI95" s="16">
        <v>13.251098794710376</v>
      </c>
      <c r="EJ95" s="16">
        <v>2.6657250599282198</v>
      </c>
      <c r="EK95" s="16">
        <v>8.6325537512537043</v>
      </c>
      <c r="EL95" s="16">
        <v>0.85735871257709018</v>
      </c>
      <c r="EM95" s="16">
        <v>5.1255396118619965</v>
      </c>
      <c r="EN95" s="16">
        <v>1.5592944057622853</v>
      </c>
      <c r="EO95" s="16">
        <v>17.543582477409906</v>
      </c>
      <c r="EP95" s="16">
        <v>92.197511553199462</v>
      </c>
      <c r="EQ95" s="15"/>
      <c r="ER95" s="18">
        <v>1.4633403333333299</v>
      </c>
      <c r="ES95" s="18">
        <v>37.34355</v>
      </c>
      <c r="ET95" s="18">
        <v>36.8230096666666</v>
      </c>
      <c r="EU95" s="18">
        <v>25.469989666666699</v>
      </c>
      <c r="EV95" s="18">
        <v>0.17362166666666701</v>
      </c>
      <c r="EW95" s="18">
        <v>0.34005666666666601</v>
      </c>
      <c r="EX95" s="18">
        <v>0.171195666666667</v>
      </c>
      <c r="EY95" s="18">
        <v>5.9440879999999998</v>
      </c>
      <c r="EZ95" s="18">
        <v>6.6417040000000203</v>
      </c>
      <c r="FA95" s="18">
        <v>4.1025109999999998</v>
      </c>
      <c r="FB95" s="18">
        <v>2.6504729999999999</v>
      </c>
      <c r="FC95" s="18">
        <v>2.3966189999999998</v>
      </c>
      <c r="FD95" s="18">
        <v>23.966189999999997</v>
      </c>
      <c r="FE95" s="18">
        <v>0.199759666666666</v>
      </c>
      <c r="FF95" s="18">
        <v>1.99759666666666</v>
      </c>
      <c r="FG95" s="18">
        <v>11.997512010265709</v>
      </c>
      <c r="FH95" s="18">
        <v>134.50414599999999</v>
      </c>
      <c r="FI95" s="18">
        <v>15.5183916666667</v>
      </c>
      <c r="FJ95" s="18">
        <v>1623.5533746666699</v>
      </c>
      <c r="FK95" s="18">
        <v>9.1081296666666702</v>
      </c>
      <c r="FL95" s="18">
        <v>4.4584146666666697</v>
      </c>
      <c r="FM95" s="18">
        <v>134.36911166666701</v>
      </c>
      <c r="FN95" s="18">
        <v>301.51779099999999</v>
      </c>
      <c r="FO95" s="18">
        <v>533.41264166666599</v>
      </c>
      <c r="FP95" s="18">
        <v>144.35072</v>
      </c>
      <c r="FQ95" s="18">
        <v>331.71610800000002</v>
      </c>
      <c r="FR95" s="18">
        <v>5.8450443333333304</v>
      </c>
      <c r="FS95" s="18">
        <v>16.732455000000002</v>
      </c>
      <c r="FT95" s="18">
        <v>12.2515813333333</v>
      </c>
      <c r="FU95" s="18">
        <v>2.3975110000000002</v>
      </c>
      <c r="FV95" s="18">
        <v>8.1746363333333392</v>
      </c>
      <c r="FW95" s="18">
        <v>0.78488633333333502</v>
      </c>
      <c r="FX95" s="18">
        <v>4.4011106666666704</v>
      </c>
      <c r="FY95" s="18">
        <v>1.4470499999999999</v>
      </c>
      <c r="FZ95" s="18">
        <v>16.036783</v>
      </c>
      <c r="GA95" s="47">
        <v>90.8913753333334</v>
      </c>
      <c r="GB95" s="54"/>
    </row>
    <row r="96" spans="1:350" ht="12.75" customHeight="1" x14ac:dyDescent="0.2">
      <c r="A96" s="54"/>
      <c r="B96" s="67">
        <v>639</v>
      </c>
      <c r="C96" s="13" t="s">
        <v>666</v>
      </c>
      <c r="D96" s="13" t="s">
        <v>669</v>
      </c>
      <c r="E96" s="13" t="s">
        <v>649</v>
      </c>
      <c r="F96" s="13" t="s">
        <v>495</v>
      </c>
      <c r="G96" s="13" t="s">
        <v>422</v>
      </c>
      <c r="H96" s="13" t="s">
        <v>423</v>
      </c>
      <c r="I96" s="13" t="s">
        <v>496</v>
      </c>
      <c r="J96" s="13" t="s">
        <v>497</v>
      </c>
      <c r="K96" s="13" t="s">
        <v>498</v>
      </c>
      <c r="L96" s="13" t="s">
        <v>498</v>
      </c>
      <c r="M96" s="13" t="s">
        <v>499</v>
      </c>
      <c r="N96" s="13" t="s">
        <v>3097</v>
      </c>
      <c r="O96" s="13" t="s">
        <v>3094</v>
      </c>
      <c r="P96" s="13" t="s">
        <v>3094</v>
      </c>
      <c r="Q96" s="13" t="s">
        <v>3217</v>
      </c>
      <c r="R96" s="13" t="s">
        <v>3218</v>
      </c>
      <c r="S96" s="13" t="s">
        <v>3326</v>
      </c>
      <c r="T96" s="13" t="s">
        <v>645</v>
      </c>
      <c r="U96" s="13" t="s">
        <v>646</v>
      </c>
      <c r="V96" s="13" t="s">
        <v>646</v>
      </c>
      <c r="W96" s="14">
        <v>2008</v>
      </c>
      <c r="X96" s="14">
        <f t="shared" si="7"/>
        <v>5</v>
      </c>
      <c r="Y96" s="15" t="s">
        <v>647</v>
      </c>
      <c r="Z96" s="15" t="s">
        <v>3219</v>
      </c>
      <c r="AA96" s="15" t="s">
        <v>3220</v>
      </c>
      <c r="AB96" s="15" t="s">
        <v>500</v>
      </c>
      <c r="AC96" s="15" t="s">
        <v>370</v>
      </c>
      <c r="AD96" s="15" t="s">
        <v>3213</v>
      </c>
      <c r="AE96" s="15" t="s">
        <v>648</v>
      </c>
      <c r="AF96" s="15" t="s">
        <v>318</v>
      </c>
      <c r="AG96" s="15" t="s">
        <v>3183</v>
      </c>
      <c r="AH96" s="15" t="s">
        <v>516</v>
      </c>
      <c r="AI96" s="15" t="s">
        <v>667</v>
      </c>
      <c r="AJ96" s="15" t="s">
        <v>668</v>
      </c>
      <c r="AK96" s="15" t="s">
        <v>524</v>
      </c>
      <c r="AL96" s="15">
        <f>45-15</f>
        <v>30</v>
      </c>
      <c r="AM96" s="15" t="s">
        <v>217</v>
      </c>
      <c r="AN96" s="15" t="s">
        <v>218</v>
      </c>
      <c r="AO96" s="15"/>
      <c r="AP96" s="15">
        <v>568653.67000000004</v>
      </c>
      <c r="AQ96" s="15">
        <v>1300001.46</v>
      </c>
      <c r="AR96" s="15">
        <v>11.759181</v>
      </c>
      <c r="AS96" s="15">
        <v>39.630099999999999</v>
      </c>
      <c r="AT96" s="15" t="s">
        <v>664</v>
      </c>
      <c r="AU96" s="15" t="s">
        <v>665</v>
      </c>
      <c r="AV96" s="15">
        <v>1525173.67589313</v>
      </c>
      <c r="AW96" s="15">
        <v>1378130.91057587</v>
      </c>
      <c r="AX96" s="15">
        <v>1851</v>
      </c>
      <c r="AY96" s="15">
        <v>1840</v>
      </c>
      <c r="AZ96" s="15">
        <v>0.31600683000000002</v>
      </c>
      <c r="BA96" s="15">
        <v>0.51897296000000004</v>
      </c>
      <c r="BB96" s="15">
        <v>0.57860286000000005</v>
      </c>
      <c r="BC96" s="15">
        <v>0.33289287000000001</v>
      </c>
      <c r="BD96" s="15">
        <v>-0.14221301</v>
      </c>
      <c r="BE96" s="15">
        <v>-0.52232599999999996</v>
      </c>
      <c r="BF96" s="15">
        <v>-0.55641651000000003</v>
      </c>
      <c r="BG96" s="15">
        <v>301.584</v>
      </c>
      <c r="BH96" s="15">
        <v>1847</v>
      </c>
      <c r="BI96" s="15">
        <v>-4.29746E-4</v>
      </c>
      <c r="BJ96" s="15">
        <v>-4.7435499999999998E-4</v>
      </c>
      <c r="BK96" s="15">
        <v>8.0543300000000002</v>
      </c>
      <c r="BL96" s="15">
        <v>110.327</v>
      </c>
      <c r="BM96" s="15">
        <v>-2.8946799999999997E-4</v>
      </c>
      <c r="BN96" s="15">
        <v>17.82</v>
      </c>
      <c r="BO96" s="15">
        <v>80.06</v>
      </c>
      <c r="BP96" s="15">
        <f t="shared" si="1"/>
        <v>960.72</v>
      </c>
      <c r="BQ96" s="15">
        <v>114.69</v>
      </c>
      <c r="BR96" s="15">
        <f t="shared" si="2"/>
        <v>1376.28</v>
      </c>
      <c r="BS96" s="15">
        <f t="shared" si="3"/>
        <v>1.4325505870597051</v>
      </c>
      <c r="BT96" s="15">
        <v>11.81</v>
      </c>
      <c r="BU96" s="15">
        <v>5.96</v>
      </c>
      <c r="BV96" s="15">
        <v>12.06</v>
      </c>
      <c r="BW96" s="15">
        <v>320</v>
      </c>
      <c r="BX96" s="15">
        <v>188</v>
      </c>
      <c r="BY96" s="15">
        <v>17.8</v>
      </c>
      <c r="BZ96" s="15" t="s">
        <v>303</v>
      </c>
      <c r="CA96" s="15">
        <v>0.77</v>
      </c>
      <c r="CB96" s="15">
        <v>4.07157230377</v>
      </c>
      <c r="CC96" s="15">
        <v>1513</v>
      </c>
      <c r="CD96" s="15">
        <v>1513</v>
      </c>
      <c r="CE96" s="15">
        <v>2074</v>
      </c>
      <c r="CF96" s="15" t="s">
        <v>222</v>
      </c>
      <c r="CG96" s="15">
        <v>1</v>
      </c>
      <c r="CH96" s="15">
        <v>0</v>
      </c>
      <c r="CI96" s="15" t="s">
        <v>465</v>
      </c>
      <c r="CJ96" s="15" t="s">
        <v>509</v>
      </c>
      <c r="CK96" s="15" t="s">
        <v>225</v>
      </c>
      <c r="CL96" s="15" t="s">
        <v>510</v>
      </c>
      <c r="CM96" s="15" t="s">
        <v>288</v>
      </c>
      <c r="CN96" s="15" t="s">
        <v>522</v>
      </c>
      <c r="CO96" s="19">
        <v>1.5277527446622201</v>
      </c>
      <c r="CP96" s="16">
        <v>32.596291010000002</v>
      </c>
      <c r="CQ96" s="16">
        <v>34.95007133</v>
      </c>
      <c r="CR96" s="16">
        <v>32.453637659999998</v>
      </c>
      <c r="CS96" s="17" t="s">
        <v>306</v>
      </c>
      <c r="CT96" s="17" t="s">
        <v>231</v>
      </c>
      <c r="CU96" s="16">
        <v>0.16590662323561345</v>
      </c>
      <c r="CV96" s="16">
        <v>0.33333333333333331</v>
      </c>
      <c r="CW96" s="16">
        <v>0.16742671009771987</v>
      </c>
      <c r="CX96" s="16">
        <v>6.1071873701703465</v>
      </c>
      <c r="CY96" s="16">
        <v>6.5133000000000001</v>
      </c>
      <c r="CZ96" s="15">
        <v>0</v>
      </c>
      <c r="DA96" s="15">
        <v>6.5</v>
      </c>
      <c r="DB96" s="15">
        <f t="shared" si="9"/>
        <v>-1.330000000000009E-2</v>
      </c>
      <c r="DC96" s="15" t="s">
        <v>232</v>
      </c>
      <c r="DD96" s="16">
        <v>3.9380530973451124</v>
      </c>
      <c r="DE96" s="16">
        <v>2.5266371681415785</v>
      </c>
      <c r="DF96" s="16">
        <v>1.96706</v>
      </c>
      <c r="DG96" s="16">
        <v>1.96706</v>
      </c>
      <c r="DH96" s="16"/>
      <c r="DI96" s="16">
        <v>19.6706</v>
      </c>
      <c r="DJ96" s="16"/>
      <c r="DK96" s="16"/>
      <c r="DL96" s="16">
        <v>90.155439417458012</v>
      </c>
      <c r="DM96" s="16">
        <v>90.155439417458012</v>
      </c>
      <c r="DN96" s="16"/>
      <c r="DO96" s="16"/>
      <c r="DP96" s="16">
        <v>330.56994453067938</v>
      </c>
      <c r="DQ96" s="16">
        <v>330.56994453067938</v>
      </c>
      <c r="DR96" s="16"/>
      <c r="DS96" s="16"/>
      <c r="DT96" s="16">
        <v>0.16227</v>
      </c>
      <c r="DU96" s="16">
        <v>1.6227</v>
      </c>
      <c r="DV96" s="16">
        <v>12.12214210883096</v>
      </c>
      <c r="DW96" s="16">
        <v>136.05332229835781</v>
      </c>
      <c r="DX96" s="16">
        <v>12.389242763204312</v>
      </c>
      <c r="DY96" s="16">
        <v>1619.5678464534863</v>
      </c>
      <c r="DZ96" s="16">
        <v>9.9377614885910095</v>
      </c>
      <c r="EA96" s="16">
        <v>2.5407825777626609</v>
      </c>
      <c r="EB96" s="16">
        <v>134.50616270957798</v>
      </c>
      <c r="EC96" s="16">
        <v>299.17768878730277</v>
      </c>
      <c r="ED96" s="16">
        <v>463.68210274669724</v>
      </c>
      <c r="EE96" s="16">
        <v>101.74138240501377</v>
      </c>
      <c r="EF96" s="16">
        <v>324.62454585734497</v>
      </c>
      <c r="EG96" s="16">
        <v>2.7763690526539451</v>
      </c>
      <c r="EH96" s="16">
        <v>15.878322795781655</v>
      </c>
      <c r="EI96" s="16">
        <v>12.638428297064221</v>
      </c>
      <c r="EJ96" s="16">
        <v>1.6896122666659017</v>
      </c>
      <c r="EK96" s="16">
        <v>8.0978392322674306</v>
      </c>
      <c r="EL96" s="16">
        <v>0.76712227894180196</v>
      </c>
      <c r="EM96" s="16">
        <v>3.8640175228891436</v>
      </c>
      <c r="EN96" s="16">
        <v>1.4114110689449781</v>
      </c>
      <c r="EO96" s="16">
        <v>15.500923326026934</v>
      </c>
      <c r="EP96" s="16">
        <v>91.222889150743896</v>
      </c>
      <c r="EQ96" s="15"/>
      <c r="ER96" s="18">
        <v>1.5287026666666601</v>
      </c>
      <c r="ES96" s="18">
        <v>38.694940666666703</v>
      </c>
      <c r="ET96" s="18">
        <v>32.964083333333399</v>
      </c>
      <c r="EU96" s="18">
        <v>27.493002666666701</v>
      </c>
      <c r="EV96" s="18">
        <v>0.15478166666666701</v>
      </c>
      <c r="EW96" s="18">
        <v>0.31320599999999998</v>
      </c>
      <c r="EX96" s="18">
        <v>0.16747100000000101</v>
      </c>
      <c r="EY96" s="18">
        <v>5.8904956666666601</v>
      </c>
      <c r="EZ96" s="18">
        <v>6.6029233333333401</v>
      </c>
      <c r="FA96" s="18">
        <v>3.9842633333333302</v>
      </c>
      <c r="FB96" s="18">
        <v>2.5471953333333301</v>
      </c>
      <c r="FC96" s="18">
        <v>1.8834489999999999</v>
      </c>
      <c r="FD96" s="18">
        <v>18.834489999999999</v>
      </c>
      <c r="FE96" s="18">
        <v>0.15924933333333299</v>
      </c>
      <c r="FF96" s="18">
        <v>1.59249333333333</v>
      </c>
      <c r="FG96" s="18">
        <v>11.827044801862094</v>
      </c>
      <c r="FH96" s="18">
        <v>135.25466433333301</v>
      </c>
      <c r="FI96" s="18">
        <v>12.486622333333299</v>
      </c>
      <c r="FJ96" s="18">
        <v>1560.6725120000001</v>
      </c>
      <c r="FK96" s="18">
        <v>9.5026960000000003</v>
      </c>
      <c r="FL96" s="18">
        <v>3.1971400000000001</v>
      </c>
      <c r="FM96" s="18">
        <v>139.37742499999999</v>
      </c>
      <c r="FN96" s="18">
        <v>285.40535466666603</v>
      </c>
      <c r="FO96" s="18">
        <v>443.91187899999898</v>
      </c>
      <c r="FP96" s="18">
        <v>106.41250599999999</v>
      </c>
      <c r="FQ96" s="18">
        <v>309.04720200000003</v>
      </c>
      <c r="FR96" s="18">
        <v>3.5106486666666701</v>
      </c>
      <c r="FS96" s="18">
        <v>15.053525666666699</v>
      </c>
      <c r="FT96" s="18">
        <v>11.698562000000001</v>
      </c>
      <c r="FU96" s="18">
        <v>2.0260356666666701</v>
      </c>
      <c r="FV96" s="18">
        <v>7.74085499999999</v>
      </c>
      <c r="FW96" s="18">
        <v>0.72193366666666703</v>
      </c>
      <c r="FX96" s="18">
        <v>3.72581266666666</v>
      </c>
      <c r="FY96" s="18">
        <v>1.34148766666667</v>
      </c>
      <c r="FZ96" s="18">
        <v>14.962569999999999</v>
      </c>
      <c r="GA96" s="47">
        <v>89.9180396666668</v>
      </c>
      <c r="GB96" s="54"/>
    </row>
    <row r="97" spans="1:350" ht="12.75" customHeight="1" x14ac:dyDescent="0.2">
      <c r="A97" s="54"/>
      <c r="B97" s="67">
        <v>640</v>
      </c>
      <c r="C97" s="13" t="s">
        <v>670</v>
      </c>
      <c r="D97" s="13" t="s">
        <v>673</v>
      </c>
      <c r="E97" s="13" t="s">
        <v>649</v>
      </c>
      <c r="F97" s="13" t="s">
        <v>495</v>
      </c>
      <c r="G97" s="13" t="s">
        <v>422</v>
      </c>
      <c r="H97" s="13" t="s">
        <v>423</v>
      </c>
      <c r="I97" s="13" t="s">
        <v>496</v>
      </c>
      <c r="J97" s="13" t="s">
        <v>497</v>
      </c>
      <c r="K97" s="13" t="s">
        <v>498</v>
      </c>
      <c r="L97" s="13" t="s">
        <v>498</v>
      </c>
      <c r="M97" s="13" t="s">
        <v>499</v>
      </c>
      <c r="N97" s="13" t="s">
        <v>3097</v>
      </c>
      <c r="O97" s="13" t="s">
        <v>3094</v>
      </c>
      <c r="P97" s="13" t="s">
        <v>3094</v>
      </c>
      <c r="Q97" s="13" t="s">
        <v>3217</v>
      </c>
      <c r="R97" s="13" t="s">
        <v>3218</v>
      </c>
      <c r="S97" s="13" t="s">
        <v>3326</v>
      </c>
      <c r="T97" s="13" t="s">
        <v>645</v>
      </c>
      <c r="U97" s="13" t="s">
        <v>646</v>
      </c>
      <c r="V97" s="13" t="s">
        <v>646</v>
      </c>
      <c r="W97" s="14">
        <v>2008</v>
      </c>
      <c r="X97" s="14">
        <f t="shared" si="7"/>
        <v>5</v>
      </c>
      <c r="Y97" s="15" t="s">
        <v>647</v>
      </c>
      <c r="Z97" s="15" t="s">
        <v>3219</v>
      </c>
      <c r="AA97" s="15" t="s">
        <v>3220</v>
      </c>
      <c r="AB97" s="15" t="s">
        <v>500</v>
      </c>
      <c r="AC97" s="15" t="s">
        <v>370</v>
      </c>
      <c r="AD97" s="15" t="s">
        <v>3213</v>
      </c>
      <c r="AE97" s="15" t="s">
        <v>648</v>
      </c>
      <c r="AF97" s="15" t="s">
        <v>318</v>
      </c>
      <c r="AG97" s="15" t="s">
        <v>3183</v>
      </c>
      <c r="AH97" s="15" t="s">
        <v>516</v>
      </c>
      <c r="AI97" s="15" t="s">
        <v>671</v>
      </c>
      <c r="AJ97" s="15" t="s">
        <v>672</v>
      </c>
      <c r="AK97" s="15" t="s">
        <v>529</v>
      </c>
      <c r="AL97" s="15">
        <f>100-45</f>
        <v>55</v>
      </c>
      <c r="AM97" s="15" t="s">
        <v>217</v>
      </c>
      <c r="AN97" s="15" t="s">
        <v>218</v>
      </c>
      <c r="AO97" s="15"/>
      <c r="AP97" s="15">
        <v>568653.67000000004</v>
      </c>
      <c r="AQ97" s="15">
        <v>1300001.46</v>
      </c>
      <c r="AR97" s="15">
        <v>11.759181</v>
      </c>
      <c r="AS97" s="15">
        <v>39.630099999999999</v>
      </c>
      <c r="AT97" s="15" t="s">
        <v>664</v>
      </c>
      <c r="AU97" s="15" t="s">
        <v>665</v>
      </c>
      <c r="AV97" s="15">
        <v>1525173.67589313</v>
      </c>
      <c r="AW97" s="15">
        <v>1378130.91057587</v>
      </c>
      <c r="AX97" s="15">
        <v>1851</v>
      </c>
      <c r="AY97" s="15">
        <v>1840</v>
      </c>
      <c r="AZ97" s="15">
        <v>0.31600683000000002</v>
      </c>
      <c r="BA97" s="15">
        <v>0.51897296000000004</v>
      </c>
      <c r="BB97" s="15">
        <v>0.57860286000000005</v>
      </c>
      <c r="BC97" s="15">
        <v>0.33289287000000001</v>
      </c>
      <c r="BD97" s="15">
        <v>-0.14221301</v>
      </c>
      <c r="BE97" s="15">
        <v>-0.52232599999999996</v>
      </c>
      <c r="BF97" s="15">
        <v>-0.55641651000000003</v>
      </c>
      <c r="BG97" s="15">
        <v>301.584</v>
      </c>
      <c r="BH97" s="15">
        <v>1847</v>
      </c>
      <c r="BI97" s="15">
        <v>-4.29746E-4</v>
      </c>
      <c r="BJ97" s="15">
        <v>-4.7435499999999998E-4</v>
      </c>
      <c r="BK97" s="15">
        <v>8.0543300000000002</v>
      </c>
      <c r="BL97" s="15">
        <v>110.327</v>
      </c>
      <c r="BM97" s="15">
        <v>-2.8946799999999997E-4</v>
      </c>
      <c r="BN97" s="15">
        <v>17.82</v>
      </c>
      <c r="BO97" s="15">
        <v>80.06</v>
      </c>
      <c r="BP97" s="15">
        <f t="shared" si="1"/>
        <v>960.72</v>
      </c>
      <c r="BQ97" s="15">
        <v>114.69</v>
      </c>
      <c r="BR97" s="15">
        <f t="shared" si="2"/>
        <v>1376.28</v>
      </c>
      <c r="BS97" s="15">
        <f t="shared" si="3"/>
        <v>1.4325505870597051</v>
      </c>
      <c r="BT97" s="15">
        <v>11.81</v>
      </c>
      <c r="BU97" s="15">
        <v>5.96</v>
      </c>
      <c r="BV97" s="15">
        <v>12.06</v>
      </c>
      <c r="BW97" s="15">
        <v>320</v>
      </c>
      <c r="BX97" s="15">
        <v>188</v>
      </c>
      <c r="BY97" s="15">
        <v>17.8</v>
      </c>
      <c r="BZ97" s="15" t="s">
        <v>303</v>
      </c>
      <c r="CA97" s="15">
        <v>0.77</v>
      </c>
      <c r="CB97" s="15">
        <v>4.07157230377</v>
      </c>
      <c r="CC97" s="15">
        <v>1513</v>
      </c>
      <c r="CD97" s="15">
        <v>1513</v>
      </c>
      <c r="CE97" s="15">
        <v>2074</v>
      </c>
      <c r="CF97" s="15" t="s">
        <v>222</v>
      </c>
      <c r="CG97" s="15">
        <v>1</v>
      </c>
      <c r="CH97" s="15">
        <v>0</v>
      </c>
      <c r="CI97" s="15" t="s">
        <v>465</v>
      </c>
      <c r="CJ97" s="15" t="s">
        <v>509</v>
      </c>
      <c r="CK97" s="15" t="s">
        <v>225</v>
      </c>
      <c r="CL97" s="15" t="s">
        <v>510</v>
      </c>
      <c r="CM97" s="15" t="s">
        <v>227</v>
      </c>
      <c r="CN97" s="15" t="s">
        <v>522</v>
      </c>
      <c r="CO97" s="19">
        <v>1.616488179430188</v>
      </c>
      <c r="CP97" s="16">
        <v>36.65480427</v>
      </c>
      <c r="CQ97" s="16">
        <v>34.946619220000002</v>
      </c>
      <c r="CR97" s="16">
        <v>28.398576510000002</v>
      </c>
      <c r="CS97" s="17" t="s">
        <v>306</v>
      </c>
      <c r="CT97" s="17" t="s">
        <v>231</v>
      </c>
      <c r="CU97" s="16">
        <v>0.16767365044411742</v>
      </c>
      <c r="CV97" s="16">
        <v>0.34729241877256317</v>
      </c>
      <c r="CW97" s="16">
        <v>0.17961876832844575</v>
      </c>
      <c r="CX97" s="16">
        <v>5.8205689277899344</v>
      </c>
      <c r="CY97" s="16">
        <v>6.5186999999999999</v>
      </c>
      <c r="CZ97" s="15">
        <v>0</v>
      </c>
      <c r="DA97" s="15">
        <v>6.5</v>
      </c>
      <c r="DB97" s="15">
        <f t="shared" si="9"/>
        <v>-1.8699999999999939E-2</v>
      </c>
      <c r="DC97" s="15" t="s">
        <v>232</v>
      </c>
      <c r="DD97" s="16">
        <v>4.3680297397769658</v>
      </c>
      <c r="DE97" s="16">
        <v>2.8276208178438758</v>
      </c>
      <c r="DF97" s="16">
        <v>1.1025959999999999</v>
      </c>
      <c r="DG97" s="16">
        <v>1.1025959999999999</v>
      </c>
      <c r="DH97" s="16"/>
      <c r="DI97" s="16">
        <v>11.02596</v>
      </c>
      <c r="DJ97" s="16"/>
      <c r="DK97" s="16"/>
      <c r="DL97" s="16">
        <v>98.028337037785406</v>
      </c>
      <c r="DM97" s="16">
        <v>98.028337037785406</v>
      </c>
      <c r="DN97" s="16"/>
      <c r="DO97" s="16"/>
      <c r="DP97" s="16">
        <v>359.43723580521316</v>
      </c>
      <c r="DQ97" s="16">
        <v>359.43723580521316</v>
      </c>
      <c r="DR97" s="16"/>
      <c r="DS97" s="16"/>
      <c r="DT97" s="16">
        <v>9.11E-2</v>
      </c>
      <c r="DU97" s="16">
        <v>0.91100000000000003</v>
      </c>
      <c r="DV97" s="16">
        <v>12.103139407244784</v>
      </c>
      <c r="DW97" s="16">
        <v>155.9897881407214</v>
      </c>
      <c r="DX97" s="16">
        <v>6.8304973520248691</v>
      </c>
      <c r="DY97" s="16">
        <v>1325.0145326622685</v>
      </c>
      <c r="DZ97" s="16">
        <v>6.770489116522258</v>
      </c>
      <c r="EA97" s="16">
        <v>2.2684209613603228</v>
      </c>
      <c r="EB97" s="16">
        <v>126.86797871208354</v>
      </c>
      <c r="EC97" s="16">
        <v>231.3809762796393</v>
      </c>
      <c r="ED97" s="16">
        <v>204.04215666378735</v>
      </c>
      <c r="EE97" s="16">
        <v>108.40181182354058</v>
      </c>
      <c r="EF97" s="16">
        <v>312.26482547208923</v>
      </c>
      <c r="EG97" s="16">
        <v>3.2219832229036545</v>
      </c>
      <c r="EH97" s="16">
        <v>13.3562469673346</v>
      </c>
      <c r="EI97" s="16">
        <v>6.9339296686283811</v>
      </c>
      <c r="EJ97" s="16">
        <v>2.9088933308213343</v>
      </c>
      <c r="EK97" s="16">
        <v>6.6250726633113421</v>
      </c>
      <c r="EL97" s="16">
        <v>0.59328455456317764</v>
      </c>
      <c r="EM97" s="16">
        <v>1.7003513055315613</v>
      </c>
      <c r="EN97" s="16">
        <v>1.3576731542264748</v>
      </c>
      <c r="EO97" s="16">
        <v>11.83627955903977</v>
      </c>
      <c r="EP97" s="16">
        <v>86.821045636626025</v>
      </c>
      <c r="EQ97" s="15"/>
      <c r="ER97" s="18">
        <v>1.56856666666667</v>
      </c>
      <c r="ES97" s="18">
        <v>36.629997000000003</v>
      </c>
      <c r="ET97" s="18">
        <v>35.735655999999999</v>
      </c>
      <c r="EU97" s="18">
        <v>27.296263666666601</v>
      </c>
      <c r="EV97" s="18">
        <v>0.171623000000001</v>
      </c>
      <c r="EW97" s="18">
        <v>0.34850899999999901</v>
      </c>
      <c r="EX97" s="18">
        <v>0.17844933333333399</v>
      </c>
      <c r="EY97" s="18">
        <v>5.6055210000000004</v>
      </c>
      <c r="EZ97" s="18">
        <v>6.5814690000000002</v>
      </c>
      <c r="FA97" s="18">
        <v>4.2248516666666598</v>
      </c>
      <c r="FB97" s="18">
        <v>2.734661</v>
      </c>
      <c r="FC97" s="18">
        <v>1.3217966666666701</v>
      </c>
      <c r="FD97" s="18">
        <v>13.217966666666701</v>
      </c>
      <c r="FE97" s="18">
        <v>0.10847066666666701</v>
      </c>
      <c r="FF97" s="18">
        <v>1.08470666666667</v>
      </c>
      <c r="FG97" s="18">
        <v>12.185752215652766</v>
      </c>
      <c r="FH97" s="18">
        <v>139.441483333333</v>
      </c>
      <c r="FI97" s="18">
        <v>9.1985599999999899</v>
      </c>
      <c r="FJ97" s="18">
        <v>1384.72866166667</v>
      </c>
      <c r="FK97" s="18">
        <v>8.1353936666666709</v>
      </c>
      <c r="FL97" s="18">
        <v>2.7413293333333302</v>
      </c>
      <c r="FM97" s="18">
        <v>133.52069633333301</v>
      </c>
      <c r="FN97" s="18">
        <v>262.49206700000002</v>
      </c>
      <c r="FO97" s="18">
        <v>292.71855299999999</v>
      </c>
      <c r="FP97" s="18">
        <v>110.701608333333</v>
      </c>
      <c r="FQ97" s="18">
        <v>311.80879533333302</v>
      </c>
      <c r="FR97" s="18">
        <v>3.797917</v>
      </c>
      <c r="FS97" s="18">
        <v>13.733779666666701</v>
      </c>
      <c r="FT97" s="18">
        <v>8.6160726666666694</v>
      </c>
      <c r="FU97" s="18">
        <v>2.550116</v>
      </c>
      <c r="FV97" s="18">
        <v>6.9626380000000099</v>
      </c>
      <c r="FW97" s="18">
        <v>0.65388999999999897</v>
      </c>
      <c r="FX97" s="18">
        <v>2.4424286666666699</v>
      </c>
      <c r="FY97" s="18">
        <v>1.342643</v>
      </c>
      <c r="FZ97" s="18">
        <v>12.665225</v>
      </c>
      <c r="GA97" s="47">
        <v>88.331743333333307</v>
      </c>
      <c r="GB97" s="54"/>
    </row>
    <row r="98" spans="1:350" s="2" customFormat="1" ht="12.75" customHeight="1" x14ac:dyDescent="0.2">
      <c r="A98" s="73"/>
      <c r="B98" s="67">
        <v>641</v>
      </c>
      <c r="C98" s="13" t="s">
        <v>674</v>
      </c>
      <c r="D98" s="13"/>
      <c r="E98" s="13" t="s">
        <v>649</v>
      </c>
      <c r="F98" s="13" t="s">
        <v>495</v>
      </c>
      <c r="G98" s="13" t="s">
        <v>422</v>
      </c>
      <c r="H98" s="13" t="s">
        <v>423</v>
      </c>
      <c r="I98" s="13" t="s">
        <v>496</v>
      </c>
      <c r="J98" s="13" t="s">
        <v>497</v>
      </c>
      <c r="K98" s="13" t="s">
        <v>498</v>
      </c>
      <c r="L98" s="13" t="s">
        <v>498</v>
      </c>
      <c r="M98" s="13" t="s">
        <v>499</v>
      </c>
      <c r="N98" s="13" t="s">
        <v>3097</v>
      </c>
      <c r="O98" s="13" t="s">
        <v>3094</v>
      </c>
      <c r="P98" s="13" t="s">
        <v>3094</v>
      </c>
      <c r="Q98" s="13" t="s">
        <v>3217</v>
      </c>
      <c r="R98" s="13" t="s">
        <v>3218</v>
      </c>
      <c r="S98" s="13" t="s">
        <v>3326</v>
      </c>
      <c r="T98" s="13" t="s">
        <v>645</v>
      </c>
      <c r="U98" s="13" t="s">
        <v>646</v>
      </c>
      <c r="V98" s="13" t="s">
        <v>646</v>
      </c>
      <c r="W98" s="14">
        <v>2008</v>
      </c>
      <c r="X98" s="14">
        <f t="shared" si="7"/>
        <v>5</v>
      </c>
      <c r="Y98" s="15" t="s">
        <v>647</v>
      </c>
      <c r="Z98" s="15" t="s">
        <v>3219</v>
      </c>
      <c r="AA98" s="15" t="s">
        <v>3220</v>
      </c>
      <c r="AB98" s="15" t="s">
        <v>500</v>
      </c>
      <c r="AC98" s="15" t="s">
        <v>370</v>
      </c>
      <c r="AD98" s="15" t="s">
        <v>3213</v>
      </c>
      <c r="AE98" s="15" t="s">
        <v>648</v>
      </c>
      <c r="AF98" s="15" t="s">
        <v>318</v>
      </c>
      <c r="AG98" s="15" t="s">
        <v>3183</v>
      </c>
      <c r="AH98" s="15" t="s">
        <v>212</v>
      </c>
      <c r="AI98" s="15" t="s">
        <v>675</v>
      </c>
      <c r="AJ98" s="15"/>
      <c r="AK98" s="15" t="s">
        <v>213</v>
      </c>
      <c r="AL98" s="15">
        <f t="shared" ref="AL98:AL103" si="13">15-0</f>
        <v>15</v>
      </c>
      <c r="AM98" s="15" t="s">
        <v>535</v>
      </c>
      <c r="AN98" s="15" t="s">
        <v>218</v>
      </c>
      <c r="AO98" s="15"/>
      <c r="AP98" s="15">
        <v>568657.97</v>
      </c>
      <c r="AQ98" s="15">
        <v>1299976.8899999999</v>
      </c>
      <c r="AR98" s="15">
        <v>11.758958</v>
      </c>
      <c r="AS98" s="15">
        <v>39.630139</v>
      </c>
      <c r="AT98" s="15" t="s">
        <v>676</v>
      </c>
      <c r="AU98" s="15" t="s">
        <v>677</v>
      </c>
      <c r="AV98" s="15">
        <v>1525173.67589313</v>
      </c>
      <c r="AW98" s="15">
        <v>1378130.91057587</v>
      </c>
      <c r="AX98" s="15">
        <v>1853</v>
      </c>
      <c r="AY98" s="15">
        <v>1837</v>
      </c>
      <c r="AZ98" s="15">
        <v>0.31600683000000002</v>
      </c>
      <c r="BA98" s="15">
        <v>0.51897296000000004</v>
      </c>
      <c r="BB98" s="15">
        <v>0.57860286000000005</v>
      </c>
      <c r="BC98" s="15">
        <v>0.33289287000000001</v>
      </c>
      <c r="BD98" s="15">
        <v>-0.14221301</v>
      </c>
      <c r="BE98" s="15">
        <v>-0.52232599999999996</v>
      </c>
      <c r="BF98" s="15">
        <v>-0.55641651000000003</v>
      </c>
      <c r="BG98" s="15">
        <v>301.584</v>
      </c>
      <c r="BH98" s="15">
        <v>1847</v>
      </c>
      <c r="BI98" s="15">
        <v>-4.29746E-4</v>
      </c>
      <c r="BJ98" s="15">
        <v>-4.7435499999999998E-4</v>
      </c>
      <c r="BK98" s="15">
        <v>8.0543300000000002</v>
      </c>
      <c r="BL98" s="15">
        <v>110.327</v>
      </c>
      <c r="BM98" s="15">
        <v>-2.8946799999999997E-4</v>
      </c>
      <c r="BN98" s="15">
        <v>17.82</v>
      </c>
      <c r="BO98" s="15">
        <v>80.06</v>
      </c>
      <c r="BP98" s="15">
        <f t="shared" si="1"/>
        <v>960.72</v>
      </c>
      <c r="BQ98" s="15">
        <v>114.69</v>
      </c>
      <c r="BR98" s="15">
        <f t="shared" si="2"/>
        <v>1376.28</v>
      </c>
      <c r="BS98" s="15">
        <f t="shared" si="3"/>
        <v>1.4325505870597051</v>
      </c>
      <c r="BT98" s="15">
        <v>11.81</v>
      </c>
      <c r="BU98" s="15">
        <v>5.96</v>
      </c>
      <c r="BV98" s="15">
        <v>12.06</v>
      </c>
      <c r="BW98" s="15">
        <v>320</v>
      </c>
      <c r="BX98" s="15">
        <v>188</v>
      </c>
      <c r="BY98" s="15">
        <v>17.8</v>
      </c>
      <c r="BZ98" s="15" t="s">
        <v>303</v>
      </c>
      <c r="CA98" s="15">
        <v>0.77</v>
      </c>
      <c r="CB98" s="15">
        <v>4.0788893699599997</v>
      </c>
      <c r="CC98" s="15">
        <v>1513</v>
      </c>
      <c r="CD98" s="15">
        <v>1513</v>
      </c>
      <c r="CE98" s="15">
        <v>2074</v>
      </c>
      <c r="CF98" s="15" t="s">
        <v>222</v>
      </c>
      <c r="CG98" s="15">
        <v>1</v>
      </c>
      <c r="CH98" s="15">
        <v>0</v>
      </c>
      <c r="CI98" s="15" t="s">
        <v>465</v>
      </c>
      <c r="CJ98" s="15" t="s">
        <v>509</v>
      </c>
      <c r="CK98" s="15" t="s">
        <v>225</v>
      </c>
      <c r="CL98" s="15" t="s">
        <v>510</v>
      </c>
      <c r="CM98" s="15" t="s">
        <v>288</v>
      </c>
      <c r="CN98" s="15" t="s">
        <v>522</v>
      </c>
      <c r="CO98" s="16">
        <v>1.486656</v>
      </c>
      <c r="CP98" s="16">
        <v>36.756566370436808</v>
      </c>
      <c r="CQ98" s="16">
        <v>38.368562484671187</v>
      </c>
      <c r="CR98" s="16">
        <v>24.874871144891994</v>
      </c>
      <c r="CS98" s="17" t="s">
        <v>230</v>
      </c>
      <c r="CT98" s="17" t="s">
        <v>231</v>
      </c>
      <c r="CU98" s="16">
        <v>0.169757666666667</v>
      </c>
      <c r="CV98" s="16">
        <v>0.33998266666666699</v>
      </c>
      <c r="CW98" s="16">
        <v>0.17516933333333401</v>
      </c>
      <c r="CX98" s="16">
        <v>3.9488226666666599</v>
      </c>
      <c r="CY98" s="16">
        <v>6.8005846666666701</v>
      </c>
      <c r="CZ98" s="15">
        <v>0</v>
      </c>
      <c r="DA98" s="15">
        <v>6.5</v>
      </c>
      <c r="DB98" s="15">
        <f t="shared" si="9"/>
        <v>-0.30058466666667005</v>
      </c>
      <c r="DC98" s="15" t="s">
        <v>232</v>
      </c>
      <c r="DD98" s="16">
        <v>3.6524420000000002</v>
      </c>
      <c r="DE98" s="16">
        <v>2.44842166666667</v>
      </c>
      <c r="DF98" s="16">
        <v>1.43524933333333</v>
      </c>
      <c r="DG98" s="16"/>
      <c r="DH98" s="16">
        <v>1.43524933333333</v>
      </c>
      <c r="DI98" s="16">
        <v>14.3524933333333</v>
      </c>
      <c r="DJ98" s="16"/>
      <c r="DK98" s="16">
        <v>14.3524933333333</v>
      </c>
      <c r="DL98" s="16">
        <v>32.005830493439923</v>
      </c>
      <c r="DM98" s="16"/>
      <c r="DN98" s="16"/>
      <c r="DO98" s="16">
        <v>32.005830493439923</v>
      </c>
      <c r="DP98" s="16">
        <v>117.35471180927971</v>
      </c>
      <c r="DQ98" s="16"/>
      <c r="DR98" s="16"/>
      <c r="DS98" s="16">
        <v>117.35471180927971</v>
      </c>
      <c r="DT98" s="16">
        <v>0.10884566666666699</v>
      </c>
      <c r="DU98" s="16">
        <v>1.08845666666667</v>
      </c>
      <c r="DV98" s="16">
        <v>13.186095297010683</v>
      </c>
      <c r="DW98" s="16">
        <v>99.444024666666607</v>
      </c>
      <c r="DX98" s="16">
        <v>11.8021173333333</v>
      </c>
      <c r="DY98" s="16">
        <v>1132.90000966667</v>
      </c>
      <c r="DZ98" s="16">
        <v>5.27052066666666</v>
      </c>
      <c r="EA98" s="16">
        <v>3.5739976666666702</v>
      </c>
      <c r="EB98" s="16">
        <v>133.27226833333299</v>
      </c>
      <c r="EC98" s="16">
        <v>253.596816666666</v>
      </c>
      <c r="ED98" s="16">
        <v>382.66086233333402</v>
      </c>
      <c r="EE98" s="16">
        <v>110.42873899999999</v>
      </c>
      <c r="EF98" s="16">
        <v>279.71124800000001</v>
      </c>
      <c r="EG98" s="16">
        <v>3.8930426666666702</v>
      </c>
      <c r="EH98" s="16">
        <v>11.5471753333333</v>
      </c>
      <c r="EI98" s="16">
        <v>10.565853333333299</v>
      </c>
      <c r="EJ98" s="16">
        <v>1.50011266666667</v>
      </c>
      <c r="EK98" s="16">
        <v>5.6483829999999999</v>
      </c>
      <c r="EL98" s="16">
        <v>0.64970499999999998</v>
      </c>
      <c r="EM98" s="16">
        <v>3.2418846666666701</v>
      </c>
      <c r="EN98" s="16">
        <v>1.198377</v>
      </c>
      <c r="EO98" s="16">
        <v>11.582563333333299</v>
      </c>
      <c r="EP98" s="16">
        <v>90.074047666666701</v>
      </c>
      <c r="EQ98" s="15"/>
      <c r="ER98" s="18">
        <v>1.486656</v>
      </c>
      <c r="ES98" s="18">
        <v>36.443349333333401</v>
      </c>
      <c r="ET98" s="18">
        <v>38.041608999999902</v>
      </c>
      <c r="EU98" s="18">
        <v>24.6629026666666</v>
      </c>
      <c r="EV98" s="18">
        <v>0.169757666666667</v>
      </c>
      <c r="EW98" s="18">
        <v>0.33998266666666699</v>
      </c>
      <c r="EX98" s="18">
        <v>0.17516933333333401</v>
      </c>
      <c r="EY98" s="18">
        <v>3.9488226666666599</v>
      </c>
      <c r="EZ98" s="18">
        <v>6.8005846666666701</v>
      </c>
      <c r="FA98" s="18">
        <v>3.6524420000000002</v>
      </c>
      <c r="FB98" s="18">
        <v>2.44842166666667</v>
      </c>
      <c r="FC98" s="18">
        <v>1.43524933333333</v>
      </c>
      <c r="FD98" s="18">
        <v>14.3524933333333</v>
      </c>
      <c r="FE98" s="18">
        <v>0.10884566666666699</v>
      </c>
      <c r="FF98" s="18">
        <v>1.08845666666667</v>
      </c>
      <c r="FG98" s="18">
        <v>13.186095297010683</v>
      </c>
      <c r="FH98" s="18">
        <v>99.444024666666607</v>
      </c>
      <c r="FI98" s="18">
        <v>11.8021173333333</v>
      </c>
      <c r="FJ98" s="18">
        <v>1132.90000966667</v>
      </c>
      <c r="FK98" s="18">
        <v>5.27052066666666</v>
      </c>
      <c r="FL98" s="18">
        <v>3.5739976666666702</v>
      </c>
      <c r="FM98" s="18">
        <v>133.27226833333299</v>
      </c>
      <c r="FN98" s="18">
        <v>253.596816666666</v>
      </c>
      <c r="FO98" s="18">
        <v>382.66086233333402</v>
      </c>
      <c r="FP98" s="18">
        <v>110.42873899999999</v>
      </c>
      <c r="FQ98" s="18">
        <v>279.71124800000001</v>
      </c>
      <c r="FR98" s="18">
        <v>3.8930426666666702</v>
      </c>
      <c r="FS98" s="18">
        <v>11.5471753333333</v>
      </c>
      <c r="FT98" s="18">
        <v>10.565853333333299</v>
      </c>
      <c r="FU98" s="18">
        <v>1.50011266666667</v>
      </c>
      <c r="FV98" s="18">
        <v>5.6483829999999999</v>
      </c>
      <c r="FW98" s="18">
        <v>0.64970499999999998</v>
      </c>
      <c r="FX98" s="18">
        <v>3.2418846666666701</v>
      </c>
      <c r="FY98" s="18">
        <v>1.198377</v>
      </c>
      <c r="FZ98" s="18">
        <v>11.582563333333299</v>
      </c>
      <c r="GA98" s="47">
        <v>90.074047666666701</v>
      </c>
      <c r="GB98" s="54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</row>
    <row r="99" spans="1:350" s="2" customFormat="1" ht="12.75" customHeight="1" x14ac:dyDescent="0.2">
      <c r="A99" s="73"/>
      <c r="B99" s="67">
        <v>642</v>
      </c>
      <c r="C99" s="13" t="s">
        <v>678</v>
      </c>
      <c r="D99" s="13"/>
      <c r="E99" s="13" t="s">
        <v>649</v>
      </c>
      <c r="F99" s="13" t="s">
        <v>495</v>
      </c>
      <c r="G99" s="13" t="s">
        <v>422</v>
      </c>
      <c r="H99" s="13" t="s">
        <v>423</v>
      </c>
      <c r="I99" s="13" t="s">
        <v>496</v>
      </c>
      <c r="J99" s="13" t="s">
        <v>497</v>
      </c>
      <c r="K99" s="13" t="s">
        <v>498</v>
      </c>
      <c r="L99" s="13" t="s">
        <v>498</v>
      </c>
      <c r="M99" s="13" t="s">
        <v>499</v>
      </c>
      <c r="N99" s="13" t="s">
        <v>3097</v>
      </c>
      <c r="O99" s="13" t="s">
        <v>3094</v>
      </c>
      <c r="P99" s="13" t="s">
        <v>3094</v>
      </c>
      <c r="Q99" s="13" t="s">
        <v>3217</v>
      </c>
      <c r="R99" s="13" t="s">
        <v>3218</v>
      </c>
      <c r="S99" s="13" t="s">
        <v>3326</v>
      </c>
      <c r="T99" s="13" t="s">
        <v>645</v>
      </c>
      <c r="U99" s="13" t="s">
        <v>646</v>
      </c>
      <c r="V99" s="13" t="s">
        <v>646</v>
      </c>
      <c r="W99" s="14">
        <v>2008</v>
      </c>
      <c r="X99" s="14">
        <f t="shared" si="7"/>
        <v>5</v>
      </c>
      <c r="Y99" s="15" t="s">
        <v>647</v>
      </c>
      <c r="Z99" s="15" t="s">
        <v>3219</v>
      </c>
      <c r="AA99" s="15" t="s">
        <v>3220</v>
      </c>
      <c r="AB99" s="15" t="s">
        <v>500</v>
      </c>
      <c r="AC99" s="15" t="s">
        <v>370</v>
      </c>
      <c r="AD99" s="15" t="s">
        <v>3213</v>
      </c>
      <c r="AE99" s="15" t="s">
        <v>648</v>
      </c>
      <c r="AF99" s="15" t="s">
        <v>318</v>
      </c>
      <c r="AG99" s="15" t="s">
        <v>3183</v>
      </c>
      <c r="AH99" s="15" t="s">
        <v>212</v>
      </c>
      <c r="AI99" s="15" t="s">
        <v>679</v>
      </c>
      <c r="AJ99" s="15"/>
      <c r="AK99" s="15" t="s">
        <v>213</v>
      </c>
      <c r="AL99" s="15">
        <f t="shared" si="13"/>
        <v>15</v>
      </c>
      <c r="AM99" s="15" t="s">
        <v>535</v>
      </c>
      <c r="AN99" s="15" t="s">
        <v>218</v>
      </c>
      <c r="AO99" s="15"/>
      <c r="AP99" s="15">
        <v>568657.85</v>
      </c>
      <c r="AQ99" s="15">
        <v>1300030.6499999999</v>
      </c>
      <c r="AR99" s="15">
        <v>11.759444</v>
      </c>
      <c r="AS99" s="15">
        <v>39.630139</v>
      </c>
      <c r="AT99" s="15" t="s">
        <v>680</v>
      </c>
      <c r="AU99" s="15" t="s">
        <v>677</v>
      </c>
      <c r="AV99" s="15">
        <v>1525173.67589313</v>
      </c>
      <c r="AW99" s="15">
        <v>1378130.91057587</v>
      </c>
      <c r="AX99" s="15">
        <v>1849</v>
      </c>
      <c r="AY99" s="15">
        <v>1838</v>
      </c>
      <c r="AZ99" s="15">
        <v>0.31600683000000002</v>
      </c>
      <c r="BA99" s="15">
        <v>0.51897296000000004</v>
      </c>
      <c r="BB99" s="15">
        <v>0.57860286000000005</v>
      </c>
      <c r="BC99" s="15">
        <v>0.33289287000000001</v>
      </c>
      <c r="BD99" s="15">
        <v>-0.14221301</v>
      </c>
      <c r="BE99" s="15">
        <v>-0.52232599999999996</v>
      </c>
      <c r="BF99" s="15">
        <v>-0.55641651000000003</v>
      </c>
      <c r="BG99" s="15">
        <v>301.584</v>
      </c>
      <c r="BH99" s="15">
        <v>1847</v>
      </c>
      <c r="BI99" s="15">
        <v>-4.29746E-4</v>
      </c>
      <c r="BJ99" s="15">
        <v>-4.7435499999999998E-4</v>
      </c>
      <c r="BK99" s="15">
        <v>8.0543300000000002</v>
      </c>
      <c r="BL99" s="15">
        <v>110.327</v>
      </c>
      <c r="BM99" s="15">
        <v>-2.8946799999999997E-4</v>
      </c>
      <c r="BN99" s="15">
        <v>17.82</v>
      </c>
      <c r="BO99" s="15">
        <v>80.06</v>
      </c>
      <c r="BP99" s="15">
        <f t="shared" si="1"/>
        <v>960.72</v>
      </c>
      <c r="BQ99" s="15">
        <v>114.69</v>
      </c>
      <c r="BR99" s="15">
        <f t="shared" si="2"/>
        <v>1376.28</v>
      </c>
      <c r="BS99" s="15">
        <f t="shared" si="3"/>
        <v>1.4325505870597051</v>
      </c>
      <c r="BT99" s="15">
        <v>11.81</v>
      </c>
      <c r="BU99" s="15">
        <v>5.96</v>
      </c>
      <c r="BV99" s="15">
        <v>12.06</v>
      </c>
      <c r="BW99" s="15">
        <v>320</v>
      </c>
      <c r="BX99" s="15">
        <v>188</v>
      </c>
      <c r="BY99" s="15">
        <v>17.8</v>
      </c>
      <c r="BZ99" s="15" t="s">
        <v>303</v>
      </c>
      <c r="CA99" s="15">
        <v>0.77</v>
      </c>
      <c r="CB99" s="15">
        <v>4.0621666908299998</v>
      </c>
      <c r="CC99" s="15">
        <v>1513</v>
      </c>
      <c r="CD99" s="15">
        <v>1513</v>
      </c>
      <c r="CE99" s="15">
        <v>2074</v>
      </c>
      <c r="CF99" s="15" t="s">
        <v>222</v>
      </c>
      <c r="CG99" s="15">
        <v>1</v>
      </c>
      <c r="CH99" s="15">
        <v>0</v>
      </c>
      <c r="CI99" s="15" t="s">
        <v>465</v>
      </c>
      <c r="CJ99" s="15" t="s">
        <v>509</v>
      </c>
      <c r="CK99" s="15" t="s">
        <v>225</v>
      </c>
      <c r="CL99" s="15" t="s">
        <v>510</v>
      </c>
      <c r="CM99" s="15" t="s">
        <v>288</v>
      </c>
      <c r="CN99" s="15" t="s">
        <v>522</v>
      </c>
      <c r="CO99" s="16">
        <v>1.4745539999999999</v>
      </c>
      <c r="CP99" s="16">
        <v>42.573077339454088</v>
      </c>
      <c r="CQ99" s="16">
        <v>34.415231515740594</v>
      </c>
      <c r="CR99" s="16">
        <v>23.011691144805315</v>
      </c>
      <c r="CS99" s="17" t="s">
        <v>230</v>
      </c>
      <c r="CT99" s="17" t="s">
        <v>231</v>
      </c>
      <c r="CU99" s="16">
        <v>0.19010666666666701</v>
      </c>
      <c r="CV99" s="16">
        <v>0.357543</v>
      </c>
      <c r="CW99" s="16">
        <v>0.18388333333333301</v>
      </c>
      <c r="CX99" s="16">
        <v>4.7292306666666599</v>
      </c>
      <c r="CY99" s="16">
        <v>6.7796103333333297</v>
      </c>
      <c r="CZ99" s="15">
        <v>0</v>
      </c>
      <c r="DA99" s="15">
        <v>6.5</v>
      </c>
      <c r="DB99" s="15">
        <f t="shared" si="9"/>
        <v>-0.27961033333332974</v>
      </c>
      <c r="DC99" s="15" t="s">
        <v>232</v>
      </c>
      <c r="DD99" s="16">
        <v>3.8119510000000001</v>
      </c>
      <c r="DE99" s="16">
        <v>2.5656393333333298</v>
      </c>
      <c r="DF99" s="16">
        <v>1.52853033333333</v>
      </c>
      <c r="DG99" s="16"/>
      <c r="DH99" s="16">
        <v>1.52853033333333</v>
      </c>
      <c r="DI99" s="16">
        <v>15.285303333333299</v>
      </c>
      <c r="DJ99" s="16"/>
      <c r="DK99" s="16">
        <v>15.285303333333299</v>
      </c>
      <c r="DL99" s="16">
        <v>33.808507757069918</v>
      </c>
      <c r="DM99" s="16"/>
      <c r="DN99" s="16"/>
      <c r="DO99" s="16">
        <v>33.808507757069918</v>
      </c>
      <c r="DP99" s="16">
        <v>123.9645284425897</v>
      </c>
      <c r="DQ99" s="16"/>
      <c r="DR99" s="16"/>
      <c r="DS99" s="16">
        <v>123.9645284425897</v>
      </c>
      <c r="DT99" s="16">
        <v>0.124407666666667</v>
      </c>
      <c r="DU99" s="16">
        <v>1.2440766666666701</v>
      </c>
      <c r="DV99" s="16">
        <v>12.286464124665354</v>
      </c>
      <c r="DW99" s="16">
        <v>112.619571666667</v>
      </c>
      <c r="DX99" s="16">
        <v>10.3291613333333</v>
      </c>
      <c r="DY99" s="16">
        <v>1116.2861133333299</v>
      </c>
      <c r="DZ99" s="16">
        <v>4.7098156666666702</v>
      </c>
      <c r="EA99" s="16">
        <v>5.5627043333333397</v>
      </c>
      <c r="EB99" s="16">
        <v>129.50437566666699</v>
      </c>
      <c r="EC99" s="16">
        <v>263.87655533333401</v>
      </c>
      <c r="ED99" s="16">
        <v>384.698352</v>
      </c>
      <c r="EE99" s="16">
        <v>129.655442666667</v>
      </c>
      <c r="EF99" s="16">
        <v>260.941667</v>
      </c>
      <c r="EG99" s="16">
        <v>4.5138876666666699</v>
      </c>
      <c r="EH99" s="16">
        <v>12.358185000000001</v>
      </c>
      <c r="EI99" s="16">
        <v>11.069990333333299</v>
      </c>
      <c r="EJ99" s="16">
        <v>1.4569336666666699</v>
      </c>
      <c r="EK99" s="16">
        <v>5.6229683333333202</v>
      </c>
      <c r="EL99" s="16">
        <v>0.66741633333333406</v>
      </c>
      <c r="EM99" s="16">
        <v>3.2163343333333301</v>
      </c>
      <c r="EN99" s="16">
        <v>1.1286276666666699</v>
      </c>
      <c r="EO99" s="16">
        <v>11.106944</v>
      </c>
      <c r="EP99" s="16">
        <v>89.118397999999999</v>
      </c>
      <c r="EQ99" s="15"/>
      <c r="ER99" s="18">
        <v>1.4745539999999999</v>
      </c>
      <c r="ES99" s="18">
        <v>43.444247666666698</v>
      </c>
      <c r="ET99" s="18">
        <v>35.119468333333302</v>
      </c>
      <c r="EU99" s="18">
        <v>23.482578</v>
      </c>
      <c r="EV99" s="18">
        <v>0.19010666666666701</v>
      </c>
      <c r="EW99" s="18">
        <v>0.357543</v>
      </c>
      <c r="EX99" s="18">
        <v>0.18388333333333301</v>
      </c>
      <c r="EY99" s="18">
        <v>4.7292306666666599</v>
      </c>
      <c r="EZ99" s="18">
        <v>6.7796103333333297</v>
      </c>
      <c r="FA99" s="18">
        <v>3.8119510000000001</v>
      </c>
      <c r="FB99" s="18">
        <v>2.5656393333333298</v>
      </c>
      <c r="FC99" s="18">
        <v>1.52853033333333</v>
      </c>
      <c r="FD99" s="18">
        <v>15.285303333333299</v>
      </c>
      <c r="FE99" s="18">
        <v>0.124407666666667</v>
      </c>
      <c r="FF99" s="18">
        <v>1.2440766666666701</v>
      </c>
      <c r="FG99" s="18">
        <v>12.286464124665354</v>
      </c>
      <c r="FH99" s="18">
        <v>112.619571666667</v>
      </c>
      <c r="FI99" s="18">
        <v>10.3291613333333</v>
      </c>
      <c r="FJ99" s="18">
        <v>1116.2861133333299</v>
      </c>
      <c r="FK99" s="18">
        <v>4.7098156666666702</v>
      </c>
      <c r="FL99" s="18">
        <v>5.5627043333333397</v>
      </c>
      <c r="FM99" s="18">
        <v>129.50437566666699</v>
      </c>
      <c r="FN99" s="18">
        <v>263.87655533333401</v>
      </c>
      <c r="FO99" s="18">
        <v>384.698352</v>
      </c>
      <c r="FP99" s="18">
        <v>129.655442666667</v>
      </c>
      <c r="FQ99" s="18">
        <v>260.941667</v>
      </c>
      <c r="FR99" s="18">
        <v>4.5138876666666699</v>
      </c>
      <c r="FS99" s="18">
        <v>12.358185000000001</v>
      </c>
      <c r="FT99" s="18">
        <v>11.069990333333299</v>
      </c>
      <c r="FU99" s="18">
        <v>1.4569336666666699</v>
      </c>
      <c r="FV99" s="18">
        <v>5.6229683333333202</v>
      </c>
      <c r="FW99" s="18">
        <v>0.66741633333333406</v>
      </c>
      <c r="FX99" s="18">
        <v>3.2163343333333301</v>
      </c>
      <c r="FY99" s="18">
        <v>1.1286276666666699</v>
      </c>
      <c r="FZ99" s="18">
        <v>11.106944</v>
      </c>
      <c r="GA99" s="47">
        <v>89.118397999999999</v>
      </c>
      <c r="GB99" s="54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</row>
    <row r="100" spans="1:350" ht="12.75" customHeight="1" x14ac:dyDescent="0.2">
      <c r="A100" s="54"/>
      <c r="B100" s="67">
        <v>199</v>
      </c>
      <c r="C100" s="13" t="s">
        <v>681</v>
      </c>
      <c r="D100" s="13" t="s">
        <v>688</v>
      </c>
      <c r="E100" s="13" t="s">
        <v>685</v>
      </c>
      <c r="F100" s="13" t="s">
        <v>495</v>
      </c>
      <c r="G100" s="13" t="s">
        <v>422</v>
      </c>
      <c r="H100" s="13" t="s">
        <v>423</v>
      </c>
      <c r="I100" s="13" t="s">
        <v>496</v>
      </c>
      <c r="J100" s="13" t="s">
        <v>497</v>
      </c>
      <c r="K100" s="13" t="s">
        <v>498</v>
      </c>
      <c r="L100" s="13" t="s">
        <v>498</v>
      </c>
      <c r="M100" s="13" t="s">
        <v>499</v>
      </c>
      <c r="N100" s="13" t="s">
        <v>3097</v>
      </c>
      <c r="O100" s="13" t="s">
        <v>3087</v>
      </c>
      <c r="P100" s="13" t="s">
        <v>3087</v>
      </c>
      <c r="Q100" s="13" t="s">
        <v>3193</v>
      </c>
      <c r="R100" s="13" t="s">
        <v>3221</v>
      </c>
      <c r="S100" s="13" t="s">
        <v>3325</v>
      </c>
      <c r="T100" s="13" t="s">
        <v>645</v>
      </c>
      <c r="U100" s="13" t="s">
        <v>682</v>
      </c>
      <c r="V100" s="13" t="s">
        <v>682</v>
      </c>
      <c r="W100" s="14">
        <v>2008</v>
      </c>
      <c r="X100" s="14">
        <f t="shared" si="7"/>
        <v>5</v>
      </c>
      <c r="Y100" s="15" t="s">
        <v>683</v>
      </c>
      <c r="Z100" s="15" t="s">
        <v>3219</v>
      </c>
      <c r="AA100" s="15" t="s">
        <v>3222</v>
      </c>
      <c r="AB100" s="15" t="s">
        <v>500</v>
      </c>
      <c r="AC100" s="15" t="s">
        <v>370</v>
      </c>
      <c r="AD100" s="15" t="s">
        <v>3213</v>
      </c>
      <c r="AE100" s="15" t="s">
        <v>684</v>
      </c>
      <c r="AF100" s="15" t="s">
        <v>318</v>
      </c>
      <c r="AG100" s="15" t="s">
        <v>3183</v>
      </c>
      <c r="AH100" s="15" t="s">
        <v>212</v>
      </c>
      <c r="AI100" s="15" t="s">
        <v>686</v>
      </c>
      <c r="AJ100" s="15" t="s">
        <v>687</v>
      </c>
      <c r="AK100" s="15" t="s">
        <v>213</v>
      </c>
      <c r="AL100" s="15">
        <f t="shared" si="13"/>
        <v>15</v>
      </c>
      <c r="AM100" s="15" t="s">
        <v>217</v>
      </c>
      <c r="AN100" s="15" t="s">
        <v>217</v>
      </c>
      <c r="AO100" s="15" t="s">
        <v>506</v>
      </c>
      <c r="AP100" s="15">
        <v>568512.82999999996</v>
      </c>
      <c r="AQ100" s="15">
        <v>1299932.08</v>
      </c>
      <c r="AR100" s="15">
        <v>11.758556</v>
      </c>
      <c r="AS100" s="15">
        <v>39.628805999999997</v>
      </c>
      <c r="AT100" s="15" t="s">
        <v>689</v>
      </c>
      <c r="AU100" s="15" t="s">
        <v>690</v>
      </c>
      <c r="AV100" s="15">
        <v>1524993.3877159799</v>
      </c>
      <c r="AW100" s="15">
        <v>1378165.1007602499</v>
      </c>
      <c r="AX100" s="15">
        <v>1853</v>
      </c>
      <c r="AY100" s="15">
        <v>1839</v>
      </c>
      <c r="AZ100" s="15">
        <v>0.1130645</v>
      </c>
      <c r="BA100" s="15">
        <v>0.25463975999999999</v>
      </c>
      <c r="BB100" s="15">
        <v>0.21487526000000001</v>
      </c>
      <c r="BC100" s="15">
        <v>-0.20160908999999999</v>
      </c>
      <c r="BD100" s="15">
        <v>-0.82122446000000004</v>
      </c>
      <c r="BE100" s="15">
        <v>-0.84057271</v>
      </c>
      <c r="BF100" s="15">
        <v>-0.64967863000000003</v>
      </c>
      <c r="BG100" s="15">
        <v>197.655</v>
      </c>
      <c r="BH100" s="15">
        <v>1836</v>
      </c>
      <c r="BI100" s="15">
        <v>-3.78205E-4</v>
      </c>
      <c r="BJ100" s="15">
        <v>-6.7742699999999998E-4</v>
      </c>
      <c r="BK100" s="15">
        <v>8.2238699999999998</v>
      </c>
      <c r="BL100" s="15">
        <v>290.35700000000003</v>
      </c>
      <c r="BM100" s="15">
        <v>-1.08277E-3</v>
      </c>
      <c r="BN100" s="15">
        <v>17.82</v>
      </c>
      <c r="BO100" s="15">
        <v>80.06</v>
      </c>
      <c r="BP100" s="15">
        <f t="shared" si="1"/>
        <v>960.72</v>
      </c>
      <c r="BQ100" s="15">
        <v>114.69</v>
      </c>
      <c r="BR100" s="15">
        <f t="shared" si="2"/>
        <v>1376.28</v>
      </c>
      <c r="BS100" s="15">
        <f t="shared" si="3"/>
        <v>1.4325505870597051</v>
      </c>
      <c r="BT100" s="15">
        <v>11.81</v>
      </c>
      <c r="BU100" s="15">
        <v>5.96</v>
      </c>
      <c r="BV100" s="15">
        <v>12.06</v>
      </c>
      <c r="BW100" s="15">
        <v>320</v>
      </c>
      <c r="BX100" s="15">
        <v>188</v>
      </c>
      <c r="BY100" s="15">
        <v>17.8</v>
      </c>
      <c r="BZ100" s="15" t="s">
        <v>303</v>
      </c>
      <c r="CA100" s="15">
        <v>0.77</v>
      </c>
      <c r="CB100" s="15">
        <v>4.1079630851699998</v>
      </c>
      <c r="CC100" s="15">
        <v>1513</v>
      </c>
      <c r="CD100" s="15">
        <v>1513</v>
      </c>
      <c r="CE100" s="15">
        <v>2074</v>
      </c>
      <c r="CF100" s="15" t="s">
        <v>222</v>
      </c>
      <c r="CG100" s="15">
        <v>1</v>
      </c>
      <c r="CH100" s="15">
        <v>0</v>
      </c>
      <c r="CI100" s="15" t="s">
        <v>465</v>
      </c>
      <c r="CJ100" s="15" t="s">
        <v>509</v>
      </c>
      <c r="CK100" s="15" t="s">
        <v>225</v>
      </c>
      <c r="CL100" s="15" t="s">
        <v>510</v>
      </c>
      <c r="CM100" s="15" t="s">
        <v>288</v>
      </c>
      <c r="CN100" s="15" t="s">
        <v>3374</v>
      </c>
      <c r="CO100" s="16">
        <v>1.4754664241934399</v>
      </c>
      <c r="CP100" s="16">
        <v>32.290184921763867</v>
      </c>
      <c r="CQ100" s="16">
        <v>41.749644381223327</v>
      </c>
      <c r="CR100" s="16">
        <v>25.960170697012813</v>
      </c>
      <c r="CS100" s="17" t="s">
        <v>230</v>
      </c>
      <c r="CT100" s="17" t="s">
        <v>231</v>
      </c>
      <c r="CU100" s="16">
        <v>0.21517805072942855</v>
      </c>
      <c r="CV100" s="16">
        <v>0.43542934415145368</v>
      </c>
      <c r="CW100" s="16">
        <v>0.22025129342202512</v>
      </c>
      <c r="CX100" s="16">
        <v>4.5423387096774004</v>
      </c>
      <c r="CY100" s="16">
        <v>6.92</v>
      </c>
      <c r="CZ100" s="15">
        <v>0</v>
      </c>
      <c r="DA100" s="15">
        <v>6.5</v>
      </c>
      <c r="DB100" s="15">
        <f t="shared" si="9"/>
        <v>-0.41999999999999993</v>
      </c>
      <c r="DC100" s="15" t="s">
        <v>232</v>
      </c>
      <c r="DD100" s="16">
        <v>3.3874643874643899</v>
      </c>
      <c r="DE100" s="16">
        <v>2.8412250712250695</v>
      </c>
      <c r="DF100" s="16">
        <v>2.0244012474012401</v>
      </c>
      <c r="DG100" s="16"/>
      <c r="DH100" s="16">
        <v>2.0244012474012401</v>
      </c>
      <c r="DI100" s="16">
        <v>20.244012474012401</v>
      </c>
      <c r="DJ100" s="16"/>
      <c r="DK100" s="16">
        <v>20.244012474012401</v>
      </c>
      <c r="DL100" s="16">
        <v>44.804041044537698</v>
      </c>
      <c r="DM100" s="16"/>
      <c r="DN100" s="16"/>
      <c r="DO100" s="16">
        <v>44.804041044537698</v>
      </c>
      <c r="DP100" s="16">
        <v>164.28148382997156</v>
      </c>
      <c r="DQ100" s="16"/>
      <c r="DR100" s="16"/>
      <c r="DS100" s="16">
        <v>164.28148382997156</v>
      </c>
      <c r="DT100" s="16">
        <v>0.182091632413864</v>
      </c>
      <c r="DU100" s="16">
        <v>1.8209163241386399</v>
      </c>
      <c r="DV100" s="16">
        <v>11.117486402670677</v>
      </c>
      <c r="DW100" s="16">
        <v>60.784017278617704</v>
      </c>
      <c r="DX100" s="16">
        <v>10.80010799136069</v>
      </c>
      <c r="DY100" s="16">
        <v>1789.8164146868251</v>
      </c>
      <c r="DZ100" s="16">
        <v>5.4433045356371483</v>
      </c>
      <c r="EA100" s="16">
        <v>4.5631749460043194</v>
      </c>
      <c r="EB100" s="16">
        <v>140.33153347732181</v>
      </c>
      <c r="EC100" s="16">
        <v>432.80669546436286</v>
      </c>
      <c r="ED100" s="16">
        <v>542.48380129589634</v>
      </c>
      <c r="EE100" s="16">
        <v>149.75701943844493</v>
      </c>
      <c r="EF100" s="16">
        <v>274.02591792656585</v>
      </c>
      <c r="EG100" s="16">
        <v>7.5515118790496762</v>
      </c>
      <c r="EH100" s="16">
        <v>14.008207343412527</v>
      </c>
      <c r="EI100" s="16">
        <v>10.134665226781856</v>
      </c>
      <c r="EJ100" s="16">
        <v>3.0765658747300213</v>
      </c>
      <c r="EK100" s="16">
        <v>8.9490820734341252</v>
      </c>
      <c r="EL100" s="16">
        <v>1.1097607576009305</v>
      </c>
      <c r="EM100" s="16">
        <v>4.5206983441324695</v>
      </c>
      <c r="EN100" s="16">
        <v>1.1914170344633297</v>
      </c>
      <c r="EO100" s="16">
        <v>16.378798382417031</v>
      </c>
      <c r="EP100" s="16">
        <v>96.288859789380481</v>
      </c>
      <c r="EQ100" s="15">
        <v>90</v>
      </c>
      <c r="ER100" s="18">
        <v>1.4523046666666699</v>
      </c>
      <c r="ES100" s="18">
        <v>31.189863000000301</v>
      </c>
      <c r="ET100" s="18">
        <v>41.588814999999997</v>
      </c>
      <c r="EU100" s="18">
        <v>26.670630666666501</v>
      </c>
      <c r="EV100" s="18">
        <v>0.22442000000000001</v>
      </c>
      <c r="EW100" s="18">
        <v>0.43559233333333303</v>
      </c>
      <c r="EX100" s="18">
        <v>0.21966833333333299</v>
      </c>
      <c r="EY100" s="18">
        <v>4.8574289999999998</v>
      </c>
      <c r="EZ100" s="18">
        <v>6.8211750000000002</v>
      </c>
      <c r="FA100" s="18">
        <v>3.6200673333333402</v>
      </c>
      <c r="FB100" s="18">
        <v>2.8027966666666599</v>
      </c>
      <c r="FC100" s="18">
        <v>2.0307456666666601</v>
      </c>
      <c r="FD100" s="18">
        <v>20.307456666666603</v>
      </c>
      <c r="FE100" s="18">
        <v>0.176399000000001</v>
      </c>
      <c r="FF100" s="18">
        <v>1.7639900000000099</v>
      </c>
      <c r="FG100" s="18">
        <v>11.512228905303594</v>
      </c>
      <c r="FH100" s="18">
        <v>77.048634666666601</v>
      </c>
      <c r="FI100" s="18">
        <v>11.7593073333334</v>
      </c>
      <c r="FJ100" s="18">
        <v>1755.2457746666701</v>
      </c>
      <c r="FK100" s="18">
        <v>5.0077093333333398</v>
      </c>
      <c r="FL100" s="18">
        <v>5.7113536666666596</v>
      </c>
      <c r="FM100" s="18">
        <v>144.62529366666701</v>
      </c>
      <c r="FN100" s="18">
        <v>410.65017033333299</v>
      </c>
      <c r="FO100" s="18">
        <v>546.88634533333402</v>
      </c>
      <c r="FP100" s="18">
        <v>143.18400033333299</v>
      </c>
      <c r="FQ100" s="18">
        <v>269.15288366666601</v>
      </c>
      <c r="FR100" s="18">
        <v>6.5281913333333401</v>
      </c>
      <c r="FS100" s="18">
        <v>14.319217</v>
      </c>
      <c r="FT100" s="18">
        <v>10.7652746666667</v>
      </c>
      <c r="FU100" s="18">
        <v>2.8704386666666699</v>
      </c>
      <c r="FV100" s="18">
        <v>8.7721423333333206</v>
      </c>
      <c r="FW100" s="18">
        <v>1.06001066666667</v>
      </c>
      <c r="FX100" s="18">
        <v>4.5110780000000004</v>
      </c>
      <c r="FY100" s="18">
        <v>1.16492333333334</v>
      </c>
      <c r="FZ100" s="18">
        <v>16.2118036666667</v>
      </c>
      <c r="GA100" s="47">
        <v>95.159418000000201</v>
      </c>
      <c r="GB100" s="54"/>
    </row>
    <row r="101" spans="1:350" s="2" customFormat="1" ht="12.75" customHeight="1" x14ac:dyDescent="0.2">
      <c r="A101" s="73"/>
      <c r="B101" s="67">
        <v>200</v>
      </c>
      <c r="C101" s="13" t="s">
        <v>691</v>
      </c>
      <c r="D101" s="13"/>
      <c r="E101" s="13" t="s">
        <v>685</v>
      </c>
      <c r="F101" s="13" t="s">
        <v>495</v>
      </c>
      <c r="G101" s="13" t="s">
        <v>422</v>
      </c>
      <c r="H101" s="13" t="s">
        <v>423</v>
      </c>
      <c r="I101" s="13" t="s">
        <v>496</v>
      </c>
      <c r="J101" s="13" t="s">
        <v>497</v>
      </c>
      <c r="K101" s="13" t="s">
        <v>498</v>
      </c>
      <c r="L101" s="13" t="s">
        <v>498</v>
      </c>
      <c r="M101" s="13" t="s">
        <v>499</v>
      </c>
      <c r="N101" s="13" t="s">
        <v>3097</v>
      </c>
      <c r="O101" s="13" t="s">
        <v>3087</v>
      </c>
      <c r="P101" s="13" t="s">
        <v>3087</v>
      </c>
      <c r="Q101" s="13" t="s">
        <v>3193</v>
      </c>
      <c r="R101" s="13" t="s">
        <v>3221</v>
      </c>
      <c r="S101" s="13" t="s">
        <v>3325</v>
      </c>
      <c r="T101" s="13" t="s">
        <v>645</v>
      </c>
      <c r="U101" s="13" t="s">
        <v>682</v>
      </c>
      <c r="V101" s="13" t="s">
        <v>682</v>
      </c>
      <c r="W101" s="14">
        <v>2008</v>
      </c>
      <c r="X101" s="14">
        <f t="shared" si="7"/>
        <v>5</v>
      </c>
      <c r="Y101" s="15" t="s">
        <v>683</v>
      </c>
      <c r="Z101" s="15" t="s">
        <v>3219</v>
      </c>
      <c r="AA101" s="15" t="s">
        <v>3222</v>
      </c>
      <c r="AB101" s="15" t="s">
        <v>500</v>
      </c>
      <c r="AC101" s="15" t="s">
        <v>370</v>
      </c>
      <c r="AD101" s="15" t="s">
        <v>3213</v>
      </c>
      <c r="AE101" s="15" t="s">
        <v>684</v>
      </c>
      <c r="AF101" s="15" t="s">
        <v>318</v>
      </c>
      <c r="AG101" s="15" t="s">
        <v>3183</v>
      </c>
      <c r="AH101" s="15" t="s">
        <v>212</v>
      </c>
      <c r="AI101" s="15" t="s">
        <v>692</v>
      </c>
      <c r="AJ101" s="15"/>
      <c r="AK101" s="15" t="s">
        <v>213</v>
      </c>
      <c r="AL101" s="15">
        <f t="shared" si="13"/>
        <v>15</v>
      </c>
      <c r="AM101" s="15" t="s">
        <v>217</v>
      </c>
      <c r="AN101" s="15" t="s">
        <v>217</v>
      </c>
      <c r="AO101" s="15"/>
      <c r="AP101" s="15">
        <v>568512.82999999996</v>
      </c>
      <c r="AQ101" s="15">
        <v>1299932.08</v>
      </c>
      <c r="AR101" s="15">
        <v>11.758556</v>
      </c>
      <c r="AS101" s="15">
        <v>39.628805999999997</v>
      </c>
      <c r="AT101" s="15" t="s">
        <v>689</v>
      </c>
      <c r="AU101" s="15" t="s">
        <v>690</v>
      </c>
      <c r="AV101" s="15">
        <v>1524993.3877159799</v>
      </c>
      <c r="AW101" s="15">
        <v>1378165.1007602499</v>
      </c>
      <c r="AX101" s="15">
        <v>1853</v>
      </c>
      <c r="AY101" s="15">
        <v>1839</v>
      </c>
      <c r="AZ101" s="15">
        <v>0.1130645</v>
      </c>
      <c r="BA101" s="15">
        <v>0.25463975999999999</v>
      </c>
      <c r="BB101" s="15">
        <v>0.21487526000000001</v>
      </c>
      <c r="BC101" s="15">
        <v>-0.20160908999999999</v>
      </c>
      <c r="BD101" s="15">
        <v>-0.82122446000000004</v>
      </c>
      <c r="BE101" s="15">
        <v>-0.84057271</v>
      </c>
      <c r="BF101" s="15">
        <v>-0.64967863000000003</v>
      </c>
      <c r="BG101" s="15">
        <v>197.655</v>
      </c>
      <c r="BH101" s="15">
        <v>1836</v>
      </c>
      <c r="BI101" s="15">
        <v>-3.78205E-4</v>
      </c>
      <c r="BJ101" s="15">
        <v>-6.7742699999999998E-4</v>
      </c>
      <c r="BK101" s="15">
        <v>8.2238699999999998</v>
      </c>
      <c r="BL101" s="15">
        <v>290.35700000000003</v>
      </c>
      <c r="BM101" s="15">
        <v>-1.08277E-3</v>
      </c>
      <c r="BN101" s="15">
        <v>17.82</v>
      </c>
      <c r="BO101" s="15">
        <v>80.06</v>
      </c>
      <c r="BP101" s="15">
        <f t="shared" si="1"/>
        <v>960.72</v>
      </c>
      <c r="BQ101" s="15">
        <v>114.69</v>
      </c>
      <c r="BR101" s="15">
        <f t="shared" si="2"/>
        <v>1376.28</v>
      </c>
      <c r="BS101" s="15">
        <f t="shared" si="3"/>
        <v>1.4325505870597051</v>
      </c>
      <c r="BT101" s="15">
        <v>11.81</v>
      </c>
      <c r="BU101" s="15">
        <v>5.96</v>
      </c>
      <c r="BV101" s="15">
        <v>12.06</v>
      </c>
      <c r="BW101" s="15">
        <v>320</v>
      </c>
      <c r="BX101" s="15">
        <v>188</v>
      </c>
      <c r="BY101" s="15">
        <v>17.8</v>
      </c>
      <c r="BZ101" s="15" t="s">
        <v>303</v>
      </c>
      <c r="CA101" s="15">
        <v>0.77</v>
      </c>
      <c r="CB101" s="15">
        <v>4.1079630851699998</v>
      </c>
      <c r="CC101" s="15">
        <v>1513</v>
      </c>
      <c r="CD101" s="15">
        <v>1513</v>
      </c>
      <c r="CE101" s="15">
        <v>2074</v>
      </c>
      <c r="CF101" s="15" t="s">
        <v>222</v>
      </c>
      <c r="CG101" s="15">
        <v>1</v>
      </c>
      <c r="CH101" s="15">
        <v>0</v>
      </c>
      <c r="CI101" s="15" t="s">
        <v>465</v>
      </c>
      <c r="CJ101" s="15" t="s">
        <v>509</v>
      </c>
      <c r="CK101" s="15" t="s">
        <v>225</v>
      </c>
      <c r="CL101" s="15" t="s">
        <v>510</v>
      </c>
      <c r="CM101" s="15" t="s">
        <v>288</v>
      </c>
      <c r="CN101" s="15" t="s">
        <v>3374</v>
      </c>
      <c r="CO101" s="16">
        <v>1.433127</v>
      </c>
      <c r="CP101" s="16">
        <v>31.030627602047073</v>
      </c>
      <c r="CQ101" s="16">
        <v>41.824610266913666</v>
      </c>
      <c r="CR101" s="16">
        <v>27.144762131039275</v>
      </c>
      <c r="CS101" s="17" t="s">
        <v>230</v>
      </c>
      <c r="CT101" s="17" t="s">
        <v>231</v>
      </c>
      <c r="CU101" s="16">
        <v>0.24065360266102323</v>
      </c>
      <c r="CV101" s="16">
        <v>0.44372153545868576</v>
      </c>
      <c r="CW101" s="16">
        <v>0.20306793279766253</v>
      </c>
      <c r="CX101" s="16">
        <v>3.7285067873303102</v>
      </c>
      <c r="CY101" s="16">
        <v>6.9450000000000003</v>
      </c>
      <c r="CZ101" s="15">
        <v>0</v>
      </c>
      <c r="DA101" s="15">
        <v>6.5</v>
      </c>
      <c r="DB101" s="15">
        <f t="shared" si="9"/>
        <v>-0.44500000000000028</v>
      </c>
      <c r="DC101" s="15" t="s">
        <v>232</v>
      </c>
      <c r="DD101" s="16">
        <v>3.3132832080200401</v>
      </c>
      <c r="DE101" s="16">
        <v>1.48929824561403</v>
      </c>
      <c r="DF101" s="16">
        <v>1.9307055365017058</v>
      </c>
      <c r="DG101" s="16"/>
      <c r="DH101" s="16">
        <v>1.9307055365017058</v>
      </c>
      <c r="DI101" s="16">
        <v>19.307055365017057</v>
      </c>
      <c r="DJ101" s="16"/>
      <c r="DK101" s="16">
        <v>19.307055365017057</v>
      </c>
      <c r="DL101" s="16">
        <v>41.504193501151192</v>
      </c>
      <c r="DM101" s="16"/>
      <c r="DN101" s="16"/>
      <c r="DO101" s="16">
        <v>41.504193501151192</v>
      </c>
      <c r="DP101" s="16">
        <v>152.18204283755438</v>
      </c>
      <c r="DQ101" s="16"/>
      <c r="DR101" s="16"/>
      <c r="DS101" s="16">
        <v>152.18204283755438</v>
      </c>
      <c r="DT101" s="16">
        <v>0.152392</v>
      </c>
      <c r="DU101" s="16">
        <v>1.5239199999999999</v>
      </c>
      <c r="DV101" s="16">
        <v>12.669336556392107</v>
      </c>
      <c r="DW101" s="16">
        <v>76.983116256632911</v>
      </c>
      <c r="DX101" s="16">
        <v>11.712835504100337</v>
      </c>
      <c r="DY101" s="16">
        <v>1594.0183309213699</v>
      </c>
      <c r="DZ101" s="16">
        <v>4.7653642064640618</v>
      </c>
      <c r="EA101" s="16">
        <v>4.233671008200675</v>
      </c>
      <c r="EB101" s="16">
        <v>130.22286541244574</v>
      </c>
      <c r="EC101" s="16">
        <v>413.60347322720696</v>
      </c>
      <c r="ED101" s="16">
        <v>512.62904003859148</v>
      </c>
      <c r="EE101" s="16">
        <v>115.41726965750119</v>
      </c>
      <c r="EF101" s="16">
        <v>242.01929570670526</v>
      </c>
      <c r="EG101" s="16">
        <v>5.4628075253256148</v>
      </c>
      <c r="EH101" s="16">
        <v>13.069117221418233</v>
      </c>
      <c r="EI101" s="16">
        <v>10.229232995658467</v>
      </c>
      <c r="EJ101" s="16">
        <v>2.8843222383019778</v>
      </c>
      <c r="EK101" s="16">
        <v>7.9700916546068497</v>
      </c>
      <c r="EL101" s="16">
        <v>1.0605217262236075</v>
      </c>
      <c r="EM101" s="16">
        <v>4.2719086669882627</v>
      </c>
      <c r="EN101" s="16">
        <v>1.0522578074204576</v>
      </c>
      <c r="EO101" s="16">
        <v>15.124611017805504</v>
      </c>
      <c r="EP101" s="16">
        <v>94.910076287846067</v>
      </c>
      <c r="EQ101" s="15"/>
      <c r="ER101" s="18">
        <v>1.433127</v>
      </c>
      <c r="ES101" s="18">
        <v>31.117075000000199</v>
      </c>
      <c r="ET101" s="18">
        <v>41.941128333333303</v>
      </c>
      <c r="EU101" s="18">
        <v>27.2203839999998</v>
      </c>
      <c r="EV101" s="18">
        <v>0.232756666666666</v>
      </c>
      <c r="EW101" s="18">
        <v>0.43492833333333297</v>
      </c>
      <c r="EX101" s="18">
        <v>0.207061666666667</v>
      </c>
      <c r="EY101" s="18">
        <v>4.1141273333333404</v>
      </c>
      <c r="EZ101" s="18">
        <v>6.8829113333333298</v>
      </c>
      <c r="FA101" s="18">
        <v>3.7098003333333298</v>
      </c>
      <c r="FB101" s="18">
        <v>2.0553106666666698</v>
      </c>
      <c r="FC101" s="18">
        <v>1.90455833333333</v>
      </c>
      <c r="FD101" s="18">
        <v>19.045583333333301</v>
      </c>
      <c r="FE101" s="18">
        <v>0.150075333333334</v>
      </c>
      <c r="FF101" s="18">
        <v>1.50075333333334</v>
      </c>
      <c r="FG101" s="18">
        <v>12.690682013033376</v>
      </c>
      <c r="FH101" s="18">
        <v>89.735263333333407</v>
      </c>
      <c r="FI101" s="18">
        <v>11.789903666666699</v>
      </c>
      <c r="FJ101" s="18">
        <v>1568.43170766667</v>
      </c>
      <c r="FK101" s="18">
        <v>4.5501176666666696</v>
      </c>
      <c r="FL101" s="18">
        <v>6.4204963333333396</v>
      </c>
      <c r="FM101" s="18">
        <v>151.21404733333301</v>
      </c>
      <c r="FN101" s="18">
        <v>401.06111966666703</v>
      </c>
      <c r="FO101" s="18">
        <v>508.08617733333398</v>
      </c>
      <c r="FP101" s="18">
        <v>131.22736333333299</v>
      </c>
      <c r="FQ101" s="18">
        <v>252.66372366666701</v>
      </c>
      <c r="FR101" s="18">
        <v>5.2148580000000004</v>
      </c>
      <c r="FS101" s="18">
        <v>13.296142</v>
      </c>
      <c r="FT101" s="18">
        <v>11.2234416666667</v>
      </c>
      <c r="FU101" s="18">
        <v>2.7885219999999999</v>
      </c>
      <c r="FV101" s="18">
        <v>7.7717189999999903</v>
      </c>
      <c r="FW101" s="18">
        <v>1.0674426666666701</v>
      </c>
      <c r="FX101" s="18">
        <v>4.2774559999999902</v>
      </c>
      <c r="FY101" s="18">
        <v>1.10617233333333</v>
      </c>
      <c r="FZ101" s="18">
        <v>14.895186666666699</v>
      </c>
      <c r="GA101" s="47">
        <v>93.790122333333599</v>
      </c>
      <c r="GB101" s="54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</row>
    <row r="102" spans="1:350" s="2" customFormat="1" ht="12.75" customHeight="1" x14ac:dyDescent="0.2">
      <c r="A102" s="73"/>
      <c r="B102" s="67">
        <v>201</v>
      </c>
      <c r="C102" s="13" t="s">
        <v>693</v>
      </c>
      <c r="D102" s="13"/>
      <c r="E102" s="13" t="s">
        <v>685</v>
      </c>
      <c r="F102" s="13" t="s">
        <v>495</v>
      </c>
      <c r="G102" s="13" t="s">
        <v>422</v>
      </c>
      <c r="H102" s="13" t="s">
        <v>423</v>
      </c>
      <c r="I102" s="13" t="s">
        <v>496</v>
      </c>
      <c r="J102" s="13" t="s">
        <v>497</v>
      </c>
      <c r="K102" s="13" t="s">
        <v>498</v>
      </c>
      <c r="L102" s="13" t="s">
        <v>498</v>
      </c>
      <c r="M102" s="13" t="s">
        <v>499</v>
      </c>
      <c r="N102" s="13" t="s">
        <v>3097</v>
      </c>
      <c r="O102" s="13" t="s">
        <v>3087</v>
      </c>
      <c r="P102" s="13" t="s">
        <v>3087</v>
      </c>
      <c r="Q102" s="13" t="s">
        <v>3193</v>
      </c>
      <c r="R102" s="13" t="s">
        <v>3221</v>
      </c>
      <c r="S102" s="13" t="s">
        <v>3325</v>
      </c>
      <c r="T102" s="13" t="s">
        <v>645</v>
      </c>
      <c r="U102" s="13" t="s">
        <v>682</v>
      </c>
      <c r="V102" s="13" t="s">
        <v>682</v>
      </c>
      <c r="W102" s="14">
        <v>2008</v>
      </c>
      <c r="X102" s="14">
        <f t="shared" si="7"/>
        <v>5</v>
      </c>
      <c r="Y102" s="15" t="s">
        <v>683</v>
      </c>
      <c r="Z102" s="15" t="s">
        <v>3219</v>
      </c>
      <c r="AA102" s="15" t="s">
        <v>3222</v>
      </c>
      <c r="AB102" s="15" t="s">
        <v>500</v>
      </c>
      <c r="AC102" s="15" t="s">
        <v>370</v>
      </c>
      <c r="AD102" s="15" t="s">
        <v>3213</v>
      </c>
      <c r="AE102" s="15" t="s">
        <v>684</v>
      </c>
      <c r="AF102" s="15" t="s">
        <v>318</v>
      </c>
      <c r="AG102" s="15" t="s">
        <v>3183</v>
      </c>
      <c r="AH102" s="15" t="s">
        <v>212</v>
      </c>
      <c r="AI102" s="15" t="s">
        <v>694</v>
      </c>
      <c r="AJ102" s="15"/>
      <c r="AK102" s="15" t="s">
        <v>213</v>
      </c>
      <c r="AL102" s="15">
        <f t="shared" si="13"/>
        <v>15</v>
      </c>
      <c r="AM102" s="15" t="s">
        <v>217</v>
      </c>
      <c r="AN102" s="15" t="s">
        <v>217</v>
      </c>
      <c r="AO102" s="15"/>
      <c r="AP102" s="15">
        <v>568512.82999999996</v>
      </c>
      <c r="AQ102" s="15">
        <v>1299932.08</v>
      </c>
      <c r="AR102" s="15">
        <v>11.758556</v>
      </c>
      <c r="AS102" s="15">
        <v>39.628805999999997</v>
      </c>
      <c r="AT102" s="15" t="s">
        <v>689</v>
      </c>
      <c r="AU102" s="15" t="s">
        <v>690</v>
      </c>
      <c r="AV102" s="15">
        <v>1524993.3877159799</v>
      </c>
      <c r="AW102" s="15">
        <v>1378165.1007602499</v>
      </c>
      <c r="AX102" s="15">
        <v>1853</v>
      </c>
      <c r="AY102" s="15">
        <v>1839</v>
      </c>
      <c r="AZ102" s="15">
        <v>0.1130645</v>
      </c>
      <c r="BA102" s="15">
        <v>0.25463975999999999</v>
      </c>
      <c r="BB102" s="15">
        <v>0.21487526000000001</v>
      </c>
      <c r="BC102" s="15">
        <v>-0.20160908999999999</v>
      </c>
      <c r="BD102" s="15">
        <v>-0.82122446000000004</v>
      </c>
      <c r="BE102" s="15">
        <v>-0.84057271</v>
      </c>
      <c r="BF102" s="15">
        <v>-0.64967863000000003</v>
      </c>
      <c r="BG102" s="15">
        <v>197.655</v>
      </c>
      <c r="BH102" s="15">
        <v>1836</v>
      </c>
      <c r="BI102" s="15">
        <v>-3.78205E-4</v>
      </c>
      <c r="BJ102" s="15">
        <v>-6.7742699999999998E-4</v>
      </c>
      <c r="BK102" s="15">
        <v>8.2238699999999998</v>
      </c>
      <c r="BL102" s="15">
        <v>290.35700000000003</v>
      </c>
      <c r="BM102" s="15">
        <v>-1.08277E-3</v>
      </c>
      <c r="BN102" s="15">
        <v>17.82</v>
      </c>
      <c r="BO102" s="15">
        <v>80.06</v>
      </c>
      <c r="BP102" s="15">
        <f t="shared" si="1"/>
        <v>960.72</v>
      </c>
      <c r="BQ102" s="15">
        <v>114.69</v>
      </c>
      <c r="BR102" s="15">
        <f t="shared" si="2"/>
        <v>1376.28</v>
      </c>
      <c r="BS102" s="15">
        <f t="shared" si="3"/>
        <v>1.4325505870597051</v>
      </c>
      <c r="BT102" s="15">
        <v>11.81</v>
      </c>
      <c r="BU102" s="15">
        <v>5.96</v>
      </c>
      <c r="BV102" s="15">
        <v>12.06</v>
      </c>
      <c r="BW102" s="15">
        <v>320</v>
      </c>
      <c r="BX102" s="15">
        <v>188</v>
      </c>
      <c r="BY102" s="15">
        <v>17.8</v>
      </c>
      <c r="BZ102" s="15" t="s">
        <v>303</v>
      </c>
      <c r="CA102" s="15">
        <v>0.77</v>
      </c>
      <c r="CB102" s="15">
        <v>4.1079630851699998</v>
      </c>
      <c r="CC102" s="15">
        <v>1513</v>
      </c>
      <c r="CD102" s="15">
        <v>1513</v>
      </c>
      <c r="CE102" s="15">
        <v>2074</v>
      </c>
      <c r="CF102" s="15" t="s">
        <v>222</v>
      </c>
      <c r="CG102" s="15">
        <v>1</v>
      </c>
      <c r="CH102" s="15">
        <v>0</v>
      </c>
      <c r="CI102" s="15" t="s">
        <v>465</v>
      </c>
      <c r="CJ102" s="15" t="s">
        <v>509</v>
      </c>
      <c r="CK102" s="15" t="s">
        <v>225</v>
      </c>
      <c r="CL102" s="15" t="s">
        <v>510</v>
      </c>
      <c r="CM102" s="15" t="s">
        <v>288</v>
      </c>
      <c r="CN102" s="15" t="s">
        <v>3374</v>
      </c>
      <c r="CO102" s="16">
        <v>1.4742136666666701</v>
      </c>
      <c r="CP102" s="16">
        <v>32.023394910639723</v>
      </c>
      <c r="CQ102" s="16">
        <v>41.413224753093935</v>
      </c>
      <c r="CR102" s="16">
        <v>26.563380336266324</v>
      </c>
      <c r="CS102" s="17" t="s">
        <v>230</v>
      </c>
      <c r="CT102" s="17" t="s">
        <v>231</v>
      </c>
      <c r="CU102" s="16">
        <v>0.22546396568565</v>
      </c>
      <c r="CV102" s="16">
        <v>0.43113772455089822</v>
      </c>
      <c r="CW102" s="16">
        <v>0.20567375886524822</v>
      </c>
      <c r="CX102" s="16">
        <v>4.3512014787430999</v>
      </c>
      <c r="CY102" s="16">
        <v>6.86</v>
      </c>
      <c r="CZ102" s="15">
        <v>0</v>
      </c>
      <c r="DA102" s="15">
        <v>6.5</v>
      </c>
      <c r="DB102" s="15">
        <f t="shared" si="9"/>
        <v>-0.36000000000000032</v>
      </c>
      <c r="DC102" s="15" t="s">
        <v>232</v>
      </c>
      <c r="DD102" s="16">
        <v>3.43298969072162</v>
      </c>
      <c r="DE102" s="16">
        <v>1.8730927835051301</v>
      </c>
      <c r="DF102" s="16">
        <v>2.1391756272401499</v>
      </c>
      <c r="DG102" s="16"/>
      <c r="DH102" s="16">
        <v>2.1391756272401499</v>
      </c>
      <c r="DI102" s="16">
        <v>21.391756272401498</v>
      </c>
      <c r="DJ102" s="16"/>
      <c r="DK102" s="16">
        <v>21.391756272401498</v>
      </c>
      <c r="DL102" s="16">
        <v>47.304029176165123</v>
      </c>
      <c r="DM102" s="16"/>
      <c r="DN102" s="16"/>
      <c r="DO102" s="16">
        <v>47.304029176165123</v>
      </c>
      <c r="DP102" s="16">
        <v>173.44810697927213</v>
      </c>
      <c r="DQ102" s="16"/>
      <c r="DR102" s="16"/>
      <c r="DS102" s="16">
        <v>173.44810697927213</v>
      </c>
      <c r="DT102" s="16">
        <v>0.182119640111923</v>
      </c>
      <c r="DU102" s="16">
        <v>1.8211964011192299</v>
      </c>
      <c r="DV102" s="16">
        <v>11.745990854833138</v>
      </c>
      <c r="DW102" s="16">
        <v>66.172361040285566</v>
      </c>
      <c r="DX102" s="16">
        <v>10.095610270270269</v>
      </c>
      <c r="DY102" s="16">
        <v>1738.8577256501785</v>
      </c>
      <c r="DZ102" s="16">
        <v>3.8999490056093831</v>
      </c>
      <c r="EA102" s="16">
        <v>4.3174910759816409</v>
      </c>
      <c r="EB102" s="16">
        <v>151.63691993880673</v>
      </c>
      <c r="EC102" s="16">
        <v>428.74961754207033</v>
      </c>
      <c r="ED102" s="16">
        <v>529.03620601733815</v>
      </c>
      <c r="EE102" s="16">
        <v>117.33809280979094</v>
      </c>
      <c r="EF102" s="16">
        <v>293.08618052014282</v>
      </c>
      <c r="EG102" s="16">
        <v>5.0351861295257532</v>
      </c>
      <c r="EH102" s="16">
        <v>11.624681285058644</v>
      </c>
      <c r="EI102" s="16">
        <v>10.355379908210097</v>
      </c>
      <c r="EJ102" s="16">
        <v>1.9701172870984194</v>
      </c>
      <c r="EK102" s="16">
        <v>8.6942886282508933</v>
      </c>
      <c r="EL102" s="16">
        <v>1.0993579936976161</v>
      </c>
      <c r="EM102" s="16">
        <v>4.4086350501444844</v>
      </c>
      <c r="EN102" s="16">
        <v>1.2742877413919254</v>
      </c>
      <c r="EO102" s="16">
        <v>16.138293023887776</v>
      </c>
      <c r="EP102" s="16">
        <v>95.899667892859668</v>
      </c>
      <c r="EQ102" s="15"/>
      <c r="ER102" s="18">
        <v>1.4742136666666701</v>
      </c>
      <c r="ES102" s="18">
        <v>32.065348333333603</v>
      </c>
      <c r="ET102" s="18">
        <v>41.467479666666698</v>
      </c>
      <c r="EU102" s="18">
        <v>26.598180666666501</v>
      </c>
      <c r="EV102" s="18">
        <v>0.228720333333333</v>
      </c>
      <c r="EW102" s="18">
        <v>0.43053533333333399</v>
      </c>
      <c r="EX102" s="18">
        <v>0.209207333333332</v>
      </c>
      <c r="EY102" s="18">
        <v>4.6959579999999903</v>
      </c>
      <c r="EZ102" s="18">
        <v>6.8188426666666704</v>
      </c>
      <c r="FA102" s="18">
        <v>3.6309303333333398</v>
      </c>
      <c r="FB102" s="18">
        <v>2.2496303333333301</v>
      </c>
      <c r="FC102" s="18">
        <v>2.1206926666666601</v>
      </c>
      <c r="FD102" s="18">
        <v>21.2069266666666</v>
      </c>
      <c r="FE102" s="18">
        <v>0.17671300000000101</v>
      </c>
      <c r="FF102" s="18">
        <v>1.7671300000000101</v>
      </c>
      <c r="FG102" s="18">
        <v>12.000773382075161</v>
      </c>
      <c r="FH102" s="18">
        <v>76.188776333333195</v>
      </c>
      <c r="FI102" s="18">
        <v>11.4517743333334</v>
      </c>
      <c r="FJ102" s="18">
        <v>1738.84288233333</v>
      </c>
      <c r="FK102" s="18">
        <v>4.12415000000001</v>
      </c>
      <c r="FL102" s="18">
        <v>4.8513106666666701</v>
      </c>
      <c r="FM102" s="18">
        <v>149.510173333333</v>
      </c>
      <c r="FN102" s="18">
        <v>415.55050899999998</v>
      </c>
      <c r="FO102" s="18">
        <v>540.346947</v>
      </c>
      <c r="FP102" s="18">
        <v>129.16183000000001</v>
      </c>
      <c r="FQ102" s="18">
        <v>275.21185666666702</v>
      </c>
      <c r="FR102" s="18">
        <v>5.2510653333333304</v>
      </c>
      <c r="FS102" s="18">
        <v>12.798318999999999</v>
      </c>
      <c r="FT102" s="18">
        <v>10.858563999999999</v>
      </c>
      <c r="FU102" s="18">
        <v>2.1966553333333398</v>
      </c>
      <c r="FV102" s="18">
        <v>8.5992060000000095</v>
      </c>
      <c r="FW102" s="18">
        <v>1.07261433333334</v>
      </c>
      <c r="FX102" s="18">
        <v>4.4540713333333297</v>
      </c>
      <c r="FY102" s="18">
        <v>1.194949</v>
      </c>
      <c r="FZ102" s="18">
        <v>15.919311</v>
      </c>
      <c r="GA102" s="47">
        <v>95.154062666666803</v>
      </c>
      <c r="GB102" s="54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</row>
    <row r="103" spans="1:350" ht="12.75" customHeight="1" x14ac:dyDescent="0.2">
      <c r="A103" s="54"/>
      <c r="B103" s="67">
        <v>618</v>
      </c>
      <c r="C103" s="13" t="s">
        <v>695</v>
      </c>
      <c r="D103" s="13" t="s">
        <v>698</v>
      </c>
      <c r="E103" s="13" t="s">
        <v>685</v>
      </c>
      <c r="F103" s="13" t="s">
        <v>495</v>
      </c>
      <c r="G103" s="13" t="s">
        <v>422</v>
      </c>
      <c r="H103" s="13" t="s">
        <v>423</v>
      </c>
      <c r="I103" s="13" t="s">
        <v>496</v>
      </c>
      <c r="J103" s="13" t="s">
        <v>497</v>
      </c>
      <c r="K103" s="13" t="s">
        <v>498</v>
      </c>
      <c r="L103" s="13" t="s">
        <v>498</v>
      </c>
      <c r="M103" s="13" t="s">
        <v>499</v>
      </c>
      <c r="N103" s="13" t="s">
        <v>3097</v>
      </c>
      <c r="O103" s="13" t="s">
        <v>3087</v>
      </c>
      <c r="P103" s="13" t="s">
        <v>3087</v>
      </c>
      <c r="Q103" s="13" t="s">
        <v>3193</v>
      </c>
      <c r="R103" s="13" t="s">
        <v>3221</v>
      </c>
      <c r="S103" s="13" t="s">
        <v>3325</v>
      </c>
      <c r="T103" s="13" t="s">
        <v>645</v>
      </c>
      <c r="U103" s="13" t="s">
        <v>682</v>
      </c>
      <c r="V103" s="13" t="s">
        <v>682</v>
      </c>
      <c r="W103" s="14">
        <v>2008</v>
      </c>
      <c r="X103" s="14">
        <f t="shared" si="7"/>
        <v>5</v>
      </c>
      <c r="Y103" s="15" t="s">
        <v>683</v>
      </c>
      <c r="Z103" s="15" t="s">
        <v>3219</v>
      </c>
      <c r="AA103" s="15" t="s">
        <v>3222</v>
      </c>
      <c r="AB103" s="15" t="s">
        <v>500</v>
      </c>
      <c r="AC103" s="15" t="s">
        <v>370</v>
      </c>
      <c r="AD103" s="15" t="s">
        <v>3213</v>
      </c>
      <c r="AE103" s="15" t="s">
        <v>684</v>
      </c>
      <c r="AF103" s="15" t="s">
        <v>318</v>
      </c>
      <c r="AG103" s="15" t="s">
        <v>3183</v>
      </c>
      <c r="AH103" s="15" t="s">
        <v>516</v>
      </c>
      <c r="AI103" s="15" t="s">
        <v>696</v>
      </c>
      <c r="AJ103" s="15" t="s">
        <v>697</v>
      </c>
      <c r="AK103" s="15" t="s">
        <v>213</v>
      </c>
      <c r="AL103" s="15">
        <f t="shared" si="13"/>
        <v>15</v>
      </c>
      <c r="AM103" s="15" t="s">
        <v>217</v>
      </c>
      <c r="AN103" s="15" t="s">
        <v>218</v>
      </c>
      <c r="AO103" s="15"/>
      <c r="AP103" s="15">
        <v>568465.74</v>
      </c>
      <c r="AQ103" s="15">
        <v>1300396.3700000001</v>
      </c>
      <c r="AR103" s="15">
        <v>11.762756</v>
      </c>
      <c r="AS103" s="15">
        <v>39.628382999999999</v>
      </c>
      <c r="AT103" s="15" t="s">
        <v>699</v>
      </c>
      <c r="AU103" s="15" t="s">
        <v>700</v>
      </c>
      <c r="AV103" s="15">
        <v>1524993.3877159799</v>
      </c>
      <c r="AW103" s="15">
        <v>1378165.1007602499</v>
      </c>
      <c r="AX103" s="15">
        <v>1803</v>
      </c>
      <c r="AY103" s="15">
        <v>1813</v>
      </c>
      <c r="AZ103" s="15">
        <v>0.1130645</v>
      </c>
      <c r="BA103" s="15">
        <v>0.25463975999999999</v>
      </c>
      <c r="BB103" s="15">
        <v>0.21487526000000001</v>
      </c>
      <c r="BC103" s="15">
        <v>-0.20160908999999999</v>
      </c>
      <c r="BD103" s="15">
        <v>-0.82122446000000004</v>
      </c>
      <c r="BE103" s="15">
        <v>-0.84057271</v>
      </c>
      <c r="BF103" s="15">
        <v>-0.64967863000000003</v>
      </c>
      <c r="BG103" s="15">
        <v>197.655</v>
      </c>
      <c r="BH103" s="15">
        <v>1836</v>
      </c>
      <c r="BI103" s="15">
        <v>-3.78205E-4</v>
      </c>
      <c r="BJ103" s="15">
        <v>-6.7742699999999998E-4</v>
      </c>
      <c r="BK103" s="15">
        <v>8.2238699999999998</v>
      </c>
      <c r="BL103" s="15">
        <v>290.35700000000003</v>
      </c>
      <c r="BM103" s="15">
        <v>-1.08277E-3</v>
      </c>
      <c r="BN103" s="15">
        <v>17.82</v>
      </c>
      <c r="BO103" s="15">
        <v>80.06</v>
      </c>
      <c r="BP103" s="15">
        <f t="shared" si="1"/>
        <v>960.72</v>
      </c>
      <c r="BQ103" s="15">
        <v>114.69</v>
      </c>
      <c r="BR103" s="15">
        <f t="shared" si="2"/>
        <v>1376.28</v>
      </c>
      <c r="BS103" s="15">
        <f t="shared" si="3"/>
        <v>1.4325505870597051</v>
      </c>
      <c r="BT103" s="15">
        <v>11.81</v>
      </c>
      <c r="BU103" s="15">
        <v>5.96</v>
      </c>
      <c r="BV103" s="15">
        <v>12.06</v>
      </c>
      <c r="BW103" s="15">
        <v>320</v>
      </c>
      <c r="BX103" s="15">
        <v>188</v>
      </c>
      <c r="BY103" s="15">
        <v>17.8</v>
      </c>
      <c r="BZ103" s="15" t="s">
        <v>303</v>
      </c>
      <c r="CA103" s="15">
        <v>0.77</v>
      </c>
      <c r="CB103" s="15">
        <v>3.94157791138</v>
      </c>
      <c r="CC103" s="15">
        <v>1513</v>
      </c>
      <c r="CD103" s="15">
        <v>1513</v>
      </c>
      <c r="CE103" s="15">
        <v>2074</v>
      </c>
      <c r="CF103" s="15" t="s">
        <v>222</v>
      </c>
      <c r="CG103" s="15">
        <v>1</v>
      </c>
      <c r="CH103" s="15">
        <v>0</v>
      </c>
      <c r="CI103" s="15" t="s">
        <v>465</v>
      </c>
      <c r="CJ103" s="15" t="s">
        <v>509</v>
      </c>
      <c r="CK103" s="15" t="s">
        <v>225</v>
      </c>
      <c r="CL103" s="15" t="s">
        <v>510</v>
      </c>
      <c r="CM103" s="15" t="s">
        <v>247</v>
      </c>
      <c r="CN103" s="15" t="s">
        <v>3376</v>
      </c>
      <c r="CO103" s="16">
        <v>1.4502087963898431</v>
      </c>
      <c r="CP103" s="16">
        <v>3.1937544361277501</v>
      </c>
      <c r="CQ103" s="16">
        <v>38.325053231533005</v>
      </c>
      <c r="CR103" s="16">
        <v>58.481192332339248</v>
      </c>
      <c r="CS103" s="17" t="s">
        <v>701</v>
      </c>
      <c r="CT103" s="17" t="s">
        <v>231</v>
      </c>
      <c r="CU103" s="16">
        <v>0.21842709932472432</v>
      </c>
      <c r="CV103" s="16">
        <v>0.48605299860529988</v>
      </c>
      <c r="CW103" s="16">
        <v>0.26762589928057556</v>
      </c>
      <c r="CX103" s="16">
        <v>3.5738963531670098</v>
      </c>
      <c r="CY103" s="16">
        <v>6.8122999999999996</v>
      </c>
      <c r="CZ103" s="15">
        <v>0</v>
      </c>
      <c r="DA103" s="15">
        <v>6.5</v>
      </c>
      <c r="DB103" s="15">
        <f t="shared" si="9"/>
        <v>-0.31229999999999958</v>
      </c>
      <c r="DC103" s="15" t="s">
        <v>232</v>
      </c>
      <c r="DD103" s="16">
        <v>7.241910631741141</v>
      </c>
      <c r="DE103" s="16">
        <v>4.839337442218798</v>
      </c>
      <c r="DF103" s="16">
        <v>2.6936900000000001</v>
      </c>
      <c r="DG103" s="16">
        <v>2.6936900000000001</v>
      </c>
      <c r="DH103" s="16">
        <v>2.6936900000000001</v>
      </c>
      <c r="DI103" s="16">
        <v>26.936900000000001</v>
      </c>
      <c r="DJ103" s="16"/>
      <c r="DK103" s="16">
        <v>26.936900000000001</v>
      </c>
      <c r="DL103" s="16">
        <v>58.596193991210356</v>
      </c>
      <c r="DM103" s="16">
        <v>58.596193991210356</v>
      </c>
      <c r="DN103" s="16">
        <v>188.31146475298041</v>
      </c>
      <c r="DO103" s="16">
        <v>58.596193991210356</v>
      </c>
      <c r="DP103" s="16">
        <v>214.85271130110462</v>
      </c>
      <c r="DQ103" s="16">
        <v>214.85271130110462</v>
      </c>
      <c r="DR103" s="16">
        <v>690.47537076092817</v>
      </c>
      <c r="DS103" s="16">
        <v>214.85271130110462</v>
      </c>
      <c r="DT103" s="16">
        <v>0.2198</v>
      </c>
      <c r="DU103" s="16">
        <v>2.198</v>
      </c>
      <c r="DV103" s="16">
        <v>12.255186533212012</v>
      </c>
      <c r="DW103" s="16">
        <v>80.027724461515149</v>
      </c>
      <c r="DX103" s="16">
        <v>13.995440650910911</v>
      </c>
      <c r="DY103" s="16">
        <v>1603.6096731873738</v>
      </c>
      <c r="DZ103" s="16">
        <v>19.859390449601616</v>
      </c>
      <c r="EA103" s="16">
        <v>79.667177210363391</v>
      </c>
      <c r="EB103" s="16">
        <v>285.65630715342428</v>
      </c>
      <c r="EC103" s="16">
        <v>445.85086307735361</v>
      </c>
      <c r="ED103" s="16">
        <v>503.21836406292925</v>
      </c>
      <c r="EE103" s="16">
        <v>92.69728636331314</v>
      </c>
      <c r="EF103" s="16">
        <v>238.9448063488374</v>
      </c>
      <c r="EG103" s="16">
        <v>5.5763004323464651</v>
      </c>
      <c r="EH103" s="16">
        <v>16.095310106826467</v>
      </c>
      <c r="EI103" s="16">
        <v>12.171620233040404</v>
      </c>
      <c r="EJ103" s="16">
        <v>4.0651515151515154</v>
      </c>
      <c r="EK103" s="16">
        <v>8.0180483659368686</v>
      </c>
      <c r="EL103" s="16">
        <v>1.1432073412239836</v>
      </c>
      <c r="EM103" s="16">
        <v>4.1934863671910767</v>
      </c>
      <c r="EN103" s="16">
        <v>1.0388904623862496</v>
      </c>
      <c r="EO103" s="16">
        <v>15.193909781353328</v>
      </c>
      <c r="EP103" s="16">
        <v>94.732907749674226</v>
      </c>
      <c r="EQ103" s="15"/>
      <c r="ER103" s="18">
        <v>1.4309436666666699</v>
      </c>
      <c r="ES103" s="18">
        <v>5.54897666666667</v>
      </c>
      <c r="ET103" s="18">
        <v>38.449351999999998</v>
      </c>
      <c r="EU103" s="18">
        <v>54.408740666666603</v>
      </c>
      <c r="EV103" s="18">
        <v>0.23374600000000001</v>
      </c>
      <c r="EW103" s="18">
        <v>0.50917600000000196</v>
      </c>
      <c r="EX103" s="18">
        <v>0.26298233333333298</v>
      </c>
      <c r="EY103" s="18">
        <v>3.98076133333333</v>
      </c>
      <c r="EZ103" s="18">
        <v>6.8062589999999901</v>
      </c>
      <c r="FA103" s="18">
        <v>6.2441466666666603</v>
      </c>
      <c r="FB103" s="18">
        <v>4.1188363333333298</v>
      </c>
      <c r="FC103" s="18">
        <v>2.1768476666666698</v>
      </c>
      <c r="FD103" s="18">
        <v>21.7684766666667</v>
      </c>
      <c r="FE103" s="18">
        <v>0.18040200000000001</v>
      </c>
      <c r="FF103" s="18">
        <v>1.80402</v>
      </c>
      <c r="FG103" s="18">
        <v>12.066649298049189</v>
      </c>
      <c r="FH103" s="18">
        <v>96.286497999999895</v>
      </c>
      <c r="FI103" s="18">
        <v>12.624950333333301</v>
      </c>
      <c r="FJ103" s="18">
        <v>1421.2269309999999</v>
      </c>
      <c r="FK103" s="18">
        <v>15.257149999999999</v>
      </c>
      <c r="FL103" s="18">
        <v>54.0882686666666</v>
      </c>
      <c r="FM103" s="18">
        <v>255.78817266666701</v>
      </c>
      <c r="FN103" s="18">
        <v>399.297575666667</v>
      </c>
      <c r="FO103" s="18">
        <v>475.09270400000003</v>
      </c>
      <c r="FP103" s="18">
        <v>116.789262333333</v>
      </c>
      <c r="FQ103" s="18">
        <v>228.80725966666699</v>
      </c>
      <c r="FR103" s="18">
        <v>5.5474186666666601</v>
      </c>
      <c r="FS103" s="18">
        <v>14.913823000000001</v>
      </c>
      <c r="FT103" s="18">
        <v>12.333802666666701</v>
      </c>
      <c r="FU103" s="18">
        <v>3.358498</v>
      </c>
      <c r="FV103" s="18">
        <v>7.0989250000000004</v>
      </c>
      <c r="FW103" s="18">
        <v>1.0238656666666599</v>
      </c>
      <c r="FX103" s="18">
        <v>3.9967730000000099</v>
      </c>
      <c r="FY103" s="18">
        <v>1.01911966666667</v>
      </c>
      <c r="FZ103" s="18">
        <v>14.0491563333333</v>
      </c>
      <c r="GA103" s="47">
        <v>92.334444666666698</v>
      </c>
      <c r="GB103" s="54"/>
    </row>
    <row r="104" spans="1:350" ht="12.75" customHeight="1" x14ac:dyDescent="0.2">
      <c r="A104" s="54"/>
      <c r="B104" s="67">
        <v>619</v>
      </c>
      <c r="C104" s="13" t="s">
        <v>702</v>
      </c>
      <c r="D104" s="13" t="s">
        <v>705</v>
      </c>
      <c r="E104" s="13" t="s">
        <v>685</v>
      </c>
      <c r="F104" s="13" t="s">
        <v>495</v>
      </c>
      <c r="G104" s="13" t="s">
        <v>422</v>
      </c>
      <c r="H104" s="13" t="s">
        <v>423</v>
      </c>
      <c r="I104" s="13" t="s">
        <v>496</v>
      </c>
      <c r="J104" s="13" t="s">
        <v>497</v>
      </c>
      <c r="K104" s="13" t="s">
        <v>498</v>
      </c>
      <c r="L104" s="13" t="s">
        <v>498</v>
      </c>
      <c r="M104" s="13" t="s">
        <v>499</v>
      </c>
      <c r="N104" s="13" t="s">
        <v>3097</v>
      </c>
      <c r="O104" s="13" t="s">
        <v>3087</v>
      </c>
      <c r="P104" s="13" t="s">
        <v>3087</v>
      </c>
      <c r="Q104" s="13" t="s">
        <v>3193</v>
      </c>
      <c r="R104" s="13" t="s">
        <v>3221</v>
      </c>
      <c r="S104" s="13" t="s">
        <v>3325</v>
      </c>
      <c r="T104" s="13" t="s">
        <v>645</v>
      </c>
      <c r="U104" s="13" t="s">
        <v>682</v>
      </c>
      <c r="V104" s="13" t="s">
        <v>682</v>
      </c>
      <c r="W104" s="14">
        <v>2008</v>
      </c>
      <c r="X104" s="14">
        <f t="shared" si="7"/>
        <v>5</v>
      </c>
      <c r="Y104" s="15" t="s">
        <v>683</v>
      </c>
      <c r="Z104" s="15" t="s">
        <v>3219</v>
      </c>
      <c r="AA104" s="15" t="s">
        <v>3222</v>
      </c>
      <c r="AB104" s="15" t="s">
        <v>500</v>
      </c>
      <c r="AC104" s="15" t="s">
        <v>370</v>
      </c>
      <c r="AD104" s="15" t="s">
        <v>3213</v>
      </c>
      <c r="AE104" s="15" t="s">
        <v>684</v>
      </c>
      <c r="AF104" s="15" t="s">
        <v>318</v>
      </c>
      <c r="AG104" s="15" t="s">
        <v>3183</v>
      </c>
      <c r="AH104" s="15" t="s">
        <v>516</v>
      </c>
      <c r="AI104" s="15" t="s">
        <v>703</v>
      </c>
      <c r="AJ104" s="15" t="s">
        <v>704</v>
      </c>
      <c r="AK104" s="15" t="s">
        <v>524</v>
      </c>
      <c r="AL104" s="15">
        <f>45-15</f>
        <v>30</v>
      </c>
      <c r="AM104" s="15" t="s">
        <v>217</v>
      </c>
      <c r="AN104" s="15" t="s">
        <v>218</v>
      </c>
      <c r="AO104" s="15"/>
      <c r="AP104" s="15">
        <v>568465.74</v>
      </c>
      <c r="AQ104" s="15">
        <v>1300396.3700000001</v>
      </c>
      <c r="AR104" s="15">
        <v>11.762756</v>
      </c>
      <c r="AS104" s="15">
        <v>39.628382999999999</v>
      </c>
      <c r="AT104" s="15" t="s">
        <v>699</v>
      </c>
      <c r="AU104" s="15" t="s">
        <v>700</v>
      </c>
      <c r="AV104" s="15">
        <v>1524993.3877159799</v>
      </c>
      <c r="AW104" s="15">
        <v>1378165.1007602499</v>
      </c>
      <c r="AX104" s="15">
        <v>1803</v>
      </c>
      <c r="AY104" s="15">
        <v>1813</v>
      </c>
      <c r="AZ104" s="15">
        <v>0.1130645</v>
      </c>
      <c r="BA104" s="15">
        <v>0.25463975999999999</v>
      </c>
      <c r="BB104" s="15">
        <v>0.21487526000000001</v>
      </c>
      <c r="BC104" s="15">
        <v>-0.20160908999999999</v>
      </c>
      <c r="BD104" s="15">
        <v>-0.82122446000000004</v>
      </c>
      <c r="BE104" s="15">
        <v>-0.84057271</v>
      </c>
      <c r="BF104" s="15">
        <v>-0.64967863000000003</v>
      </c>
      <c r="BG104" s="15">
        <v>197.655</v>
      </c>
      <c r="BH104" s="15">
        <v>1836</v>
      </c>
      <c r="BI104" s="15">
        <v>-3.78205E-4</v>
      </c>
      <c r="BJ104" s="15">
        <v>-6.7742699999999998E-4</v>
      </c>
      <c r="BK104" s="15">
        <v>8.2238699999999998</v>
      </c>
      <c r="BL104" s="15">
        <v>290.35700000000003</v>
      </c>
      <c r="BM104" s="15">
        <v>-1.08277E-3</v>
      </c>
      <c r="BN104" s="15">
        <v>17.82</v>
      </c>
      <c r="BO104" s="15">
        <v>80.06</v>
      </c>
      <c r="BP104" s="15">
        <f t="shared" si="1"/>
        <v>960.72</v>
      </c>
      <c r="BQ104" s="15">
        <v>114.69</v>
      </c>
      <c r="BR104" s="15">
        <f t="shared" si="2"/>
        <v>1376.28</v>
      </c>
      <c r="BS104" s="15">
        <f t="shared" si="3"/>
        <v>1.4325505870597051</v>
      </c>
      <c r="BT104" s="15">
        <v>11.81</v>
      </c>
      <c r="BU104" s="15">
        <v>5.96</v>
      </c>
      <c r="BV104" s="15">
        <v>12.06</v>
      </c>
      <c r="BW104" s="15">
        <v>320</v>
      </c>
      <c r="BX104" s="15">
        <v>188</v>
      </c>
      <c r="BY104" s="15">
        <v>17.8</v>
      </c>
      <c r="BZ104" s="15" t="s">
        <v>303</v>
      </c>
      <c r="CA104" s="15">
        <v>0.77</v>
      </c>
      <c r="CB104" s="15">
        <v>3.94157791138</v>
      </c>
      <c r="CC104" s="15">
        <v>1513</v>
      </c>
      <c r="CD104" s="15">
        <v>1513</v>
      </c>
      <c r="CE104" s="15">
        <v>2074</v>
      </c>
      <c r="CF104" s="15" t="s">
        <v>222</v>
      </c>
      <c r="CG104" s="15">
        <v>1</v>
      </c>
      <c r="CH104" s="15">
        <v>0</v>
      </c>
      <c r="CI104" s="15" t="s">
        <v>465</v>
      </c>
      <c r="CJ104" s="15" t="s">
        <v>509</v>
      </c>
      <c r="CK104" s="15" t="s">
        <v>225</v>
      </c>
      <c r="CL104" s="15" t="s">
        <v>510</v>
      </c>
      <c r="CM104" s="15" t="s">
        <v>227</v>
      </c>
      <c r="CN104" s="15" t="s">
        <v>3376</v>
      </c>
      <c r="CO104" s="19">
        <v>1.3639119013942211</v>
      </c>
      <c r="CP104" s="16">
        <v>1.5691868760627674</v>
      </c>
      <c r="CQ104" s="16">
        <v>34.308131241372323</v>
      </c>
      <c r="CR104" s="16">
        <v>64.122681882564905</v>
      </c>
      <c r="CS104" s="17" t="s">
        <v>701</v>
      </c>
      <c r="CT104" s="17" t="s">
        <v>231</v>
      </c>
      <c r="CU104" s="16">
        <v>0.27492384780697521</v>
      </c>
      <c r="CV104" s="16">
        <v>0.58593231585932315</v>
      </c>
      <c r="CW104" s="16">
        <v>0.31100846805234794</v>
      </c>
      <c r="CX104" s="16">
        <v>6.8140794223826617</v>
      </c>
      <c r="CY104" s="16">
        <v>6.7024999999999997</v>
      </c>
      <c r="CZ104" s="15">
        <v>0</v>
      </c>
      <c r="DA104" s="15">
        <v>6.5</v>
      </c>
      <c r="DB104" s="15">
        <f t="shared" si="9"/>
        <v>-0.20249999999999968</v>
      </c>
      <c r="DC104" s="15" t="s">
        <v>232</v>
      </c>
      <c r="DD104" s="16">
        <v>7.7966101694915473</v>
      </c>
      <c r="DE104" s="16">
        <v>5.2276271186440821</v>
      </c>
      <c r="DF104" s="16">
        <v>1.8275999999999999</v>
      </c>
      <c r="DG104" s="16">
        <v>1.8275999999999999</v>
      </c>
      <c r="DH104" s="16"/>
      <c r="DI104" s="16">
        <v>18.276</v>
      </c>
      <c r="DJ104" s="16"/>
      <c r="DK104" s="16"/>
      <c r="DL104" s="16">
        <v>74.780561729642358</v>
      </c>
      <c r="DM104" s="16">
        <v>74.780561729642358</v>
      </c>
      <c r="DN104" s="16"/>
      <c r="DO104" s="16"/>
      <c r="DP104" s="16">
        <v>274.19539300868865</v>
      </c>
      <c r="DQ104" s="16">
        <v>274.19539300868865</v>
      </c>
      <c r="DR104" s="16"/>
      <c r="DS104" s="16"/>
      <c r="DT104" s="16">
        <v>0.17180999999999999</v>
      </c>
      <c r="DU104" s="16">
        <v>1.7181</v>
      </c>
      <c r="DV104" s="16">
        <v>10.637331936441418</v>
      </c>
      <c r="DW104" s="16">
        <v>76.056004657696747</v>
      </c>
      <c r="DX104" s="16">
        <v>11.261491218075527</v>
      </c>
      <c r="DY104" s="16">
        <v>1426.0605089641074</v>
      </c>
      <c r="DZ104" s="16">
        <v>16.980563018547983</v>
      </c>
      <c r="EA104" s="16">
        <v>77.591137077118702</v>
      </c>
      <c r="EB104" s="16">
        <v>304.81142463799421</v>
      </c>
      <c r="EC104" s="16">
        <v>436.9492856197312</v>
      </c>
      <c r="ED104" s="16">
        <v>507.4877767947217</v>
      </c>
      <c r="EE104" s="16">
        <v>75.644297189022069</v>
      </c>
      <c r="EF104" s="16">
        <v>241.04026354159021</v>
      </c>
      <c r="EG104" s="16">
        <v>8.1794581431468316</v>
      </c>
      <c r="EH104" s="16">
        <v>16.311437698390495</v>
      </c>
      <c r="EI104" s="16">
        <v>14.163918941170824</v>
      </c>
      <c r="EJ104" s="16">
        <v>3.3184380038387711</v>
      </c>
      <c r="EK104" s="16">
        <v>7.1303025448205366</v>
      </c>
      <c r="EL104" s="16">
        <v>1.1203827836403364</v>
      </c>
      <c r="EM104" s="16">
        <v>4.2290648066226808</v>
      </c>
      <c r="EN104" s="16">
        <v>1.048001145833001</v>
      </c>
      <c r="EO104" s="16">
        <v>14.288311327493522</v>
      </c>
      <c r="EP104" s="16">
        <v>94.677047349090856</v>
      </c>
      <c r="EQ104" s="15"/>
      <c r="ER104" s="18">
        <v>1.38102533333334</v>
      </c>
      <c r="ES104" s="18">
        <v>4.2394623333333303</v>
      </c>
      <c r="ET104" s="18">
        <v>35.295124666666602</v>
      </c>
      <c r="EU104" s="18">
        <v>58.327802999999903</v>
      </c>
      <c r="EV104" s="18">
        <v>0.25692633333333298</v>
      </c>
      <c r="EW104" s="18">
        <v>0.56619033333333402</v>
      </c>
      <c r="EX104" s="18">
        <v>0.29409333333333298</v>
      </c>
      <c r="EY104" s="18">
        <v>5.9340596666666601</v>
      </c>
      <c r="EZ104" s="18">
        <v>6.6863293333333198</v>
      </c>
      <c r="FA104" s="18">
        <v>7.0507710000000001</v>
      </c>
      <c r="FB104" s="18">
        <v>4.6119490000000001</v>
      </c>
      <c r="FC104" s="18">
        <v>1.7718843333333401</v>
      </c>
      <c r="FD104" s="18">
        <v>17.7188433333334</v>
      </c>
      <c r="FE104" s="18">
        <v>0.15972066666666701</v>
      </c>
      <c r="FF104" s="18">
        <v>1.5972066666666702</v>
      </c>
      <c r="FG104" s="18">
        <v>11.093644738105294</v>
      </c>
      <c r="FH104" s="18">
        <v>111.138683</v>
      </c>
      <c r="FI104" s="18">
        <v>11.0877006666667</v>
      </c>
      <c r="FJ104" s="18">
        <v>1373.2224573333301</v>
      </c>
      <c r="FK104" s="18">
        <v>14.1188496666667</v>
      </c>
      <c r="FL104" s="18">
        <v>63.956094333333397</v>
      </c>
      <c r="FM104" s="18">
        <v>275.59470599999997</v>
      </c>
      <c r="FN104" s="18">
        <v>395.440247</v>
      </c>
      <c r="FO104" s="18">
        <v>452.99239766666602</v>
      </c>
      <c r="FP104" s="18">
        <v>101.449273666667</v>
      </c>
      <c r="FQ104" s="18">
        <v>230.96203466666699</v>
      </c>
      <c r="FR104" s="18">
        <v>6.9780273333333298</v>
      </c>
      <c r="FS104" s="18">
        <v>15.383195000000001</v>
      </c>
      <c r="FT104" s="18">
        <v>13.208746666666601</v>
      </c>
      <c r="FU104" s="18">
        <v>3.127586</v>
      </c>
      <c r="FV104" s="18">
        <v>6.7876530000000104</v>
      </c>
      <c r="FW104" s="18">
        <v>1.027536</v>
      </c>
      <c r="FX104" s="18">
        <v>3.9553690000000001</v>
      </c>
      <c r="FY104" s="18">
        <v>1.0252253333333401</v>
      </c>
      <c r="FZ104" s="18">
        <v>13.569499666666699</v>
      </c>
      <c r="GA104" s="47">
        <v>91.199694333333298</v>
      </c>
      <c r="GB104" s="54"/>
    </row>
    <row r="105" spans="1:350" ht="12.75" customHeight="1" x14ac:dyDescent="0.2">
      <c r="A105" s="54"/>
      <c r="B105" s="67">
        <v>620</v>
      </c>
      <c r="C105" s="13" t="s">
        <v>706</v>
      </c>
      <c r="D105" s="13" t="s">
        <v>709</v>
      </c>
      <c r="E105" s="13" t="s">
        <v>685</v>
      </c>
      <c r="F105" s="13" t="s">
        <v>495</v>
      </c>
      <c r="G105" s="13" t="s">
        <v>422</v>
      </c>
      <c r="H105" s="13" t="s">
        <v>423</v>
      </c>
      <c r="I105" s="13" t="s">
        <v>496</v>
      </c>
      <c r="J105" s="13" t="s">
        <v>497</v>
      </c>
      <c r="K105" s="13" t="s">
        <v>498</v>
      </c>
      <c r="L105" s="13" t="s">
        <v>498</v>
      </c>
      <c r="M105" s="13" t="s">
        <v>499</v>
      </c>
      <c r="N105" s="13" t="s">
        <v>3097</v>
      </c>
      <c r="O105" s="13" t="s">
        <v>3087</v>
      </c>
      <c r="P105" s="13" t="s">
        <v>3087</v>
      </c>
      <c r="Q105" s="13" t="s">
        <v>3193</v>
      </c>
      <c r="R105" s="13" t="s">
        <v>3221</v>
      </c>
      <c r="S105" s="13" t="s">
        <v>3325</v>
      </c>
      <c r="T105" s="13" t="s">
        <v>645</v>
      </c>
      <c r="U105" s="13" t="s">
        <v>682</v>
      </c>
      <c r="V105" s="13" t="s">
        <v>682</v>
      </c>
      <c r="W105" s="14">
        <v>2008</v>
      </c>
      <c r="X105" s="14">
        <f t="shared" si="7"/>
        <v>5</v>
      </c>
      <c r="Y105" s="15" t="s">
        <v>683</v>
      </c>
      <c r="Z105" s="15" t="s">
        <v>3219</v>
      </c>
      <c r="AA105" s="15" t="s">
        <v>3222</v>
      </c>
      <c r="AB105" s="15" t="s">
        <v>500</v>
      </c>
      <c r="AC105" s="15" t="s">
        <v>370</v>
      </c>
      <c r="AD105" s="15" t="s">
        <v>3213</v>
      </c>
      <c r="AE105" s="15" t="s">
        <v>684</v>
      </c>
      <c r="AF105" s="15" t="s">
        <v>318</v>
      </c>
      <c r="AG105" s="15" t="s">
        <v>3183</v>
      </c>
      <c r="AH105" s="15" t="s">
        <v>516</v>
      </c>
      <c r="AI105" s="15" t="s">
        <v>707</v>
      </c>
      <c r="AJ105" s="15" t="s">
        <v>708</v>
      </c>
      <c r="AK105" s="15" t="s">
        <v>529</v>
      </c>
      <c r="AL105" s="15">
        <f>100-45</f>
        <v>55</v>
      </c>
      <c r="AM105" s="15" t="s">
        <v>217</v>
      </c>
      <c r="AN105" s="15" t="s">
        <v>218</v>
      </c>
      <c r="AO105" s="15"/>
      <c r="AP105" s="15">
        <v>568465.74</v>
      </c>
      <c r="AQ105" s="15">
        <v>1300396.3700000001</v>
      </c>
      <c r="AR105" s="15">
        <v>11.762756</v>
      </c>
      <c r="AS105" s="15">
        <v>39.628382999999999</v>
      </c>
      <c r="AT105" s="15" t="s">
        <v>699</v>
      </c>
      <c r="AU105" s="15" t="s">
        <v>700</v>
      </c>
      <c r="AV105" s="15">
        <v>1524993.3877159799</v>
      </c>
      <c r="AW105" s="15">
        <v>1378165.1007602499</v>
      </c>
      <c r="AX105" s="15">
        <v>1803</v>
      </c>
      <c r="AY105" s="15">
        <v>1813</v>
      </c>
      <c r="AZ105" s="15">
        <v>0.1130645</v>
      </c>
      <c r="BA105" s="15">
        <v>0.25463975999999999</v>
      </c>
      <c r="BB105" s="15">
        <v>0.21487526000000001</v>
      </c>
      <c r="BC105" s="15">
        <v>-0.20160908999999999</v>
      </c>
      <c r="BD105" s="15">
        <v>-0.82122446000000004</v>
      </c>
      <c r="BE105" s="15">
        <v>-0.84057271</v>
      </c>
      <c r="BF105" s="15">
        <v>-0.64967863000000003</v>
      </c>
      <c r="BG105" s="15">
        <v>197.655</v>
      </c>
      <c r="BH105" s="15">
        <v>1836</v>
      </c>
      <c r="BI105" s="15">
        <v>-3.78205E-4</v>
      </c>
      <c r="BJ105" s="15">
        <v>-6.7742699999999998E-4</v>
      </c>
      <c r="BK105" s="15">
        <v>8.2238699999999998</v>
      </c>
      <c r="BL105" s="15">
        <v>290.35700000000003</v>
      </c>
      <c r="BM105" s="15">
        <v>-1.08277E-3</v>
      </c>
      <c r="BN105" s="15">
        <v>17.82</v>
      </c>
      <c r="BO105" s="15">
        <v>80.06</v>
      </c>
      <c r="BP105" s="15">
        <f t="shared" si="1"/>
        <v>960.72</v>
      </c>
      <c r="BQ105" s="15">
        <v>114.69</v>
      </c>
      <c r="BR105" s="15">
        <f t="shared" si="2"/>
        <v>1376.28</v>
      </c>
      <c r="BS105" s="15">
        <f t="shared" si="3"/>
        <v>1.4325505870597051</v>
      </c>
      <c r="BT105" s="15">
        <v>11.81</v>
      </c>
      <c r="BU105" s="15">
        <v>5.96</v>
      </c>
      <c r="BV105" s="15">
        <v>12.06</v>
      </c>
      <c r="BW105" s="15">
        <v>320</v>
      </c>
      <c r="BX105" s="15">
        <v>188</v>
      </c>
      <c r="BY105" s="15">
        <v>17.8</v>
      </c>
      <c r="BZ105" s="15" t="s">
        <v>303</v>
      </c>
      <c r="CA105" s="15">
        <v>0.77</v>
      </c>
      <c r="CB105" s="15">
        <v>3.94157791138</v>
      </c>
      <c r="CC105" s="15">
        <v>1513</v>
      </c>
      <c r="CD105" s="15">
        <v>1513</v>
      </c>
      <c r="CE105" s="15">
        <v>2074</v>
      </c>
      <c r="CF105" s="15" t="s">
        <v>222</v>
      </c>
      <c r="CG105" s="15">
        <v>1</v>
      </c>
      <c r="CH105" s="15">
        <v>0</v>
      </c>
      <c r="CI105" s="15" t="s">
        <v>465</v>
      </c>
      <c r="CJ105" s="15" t="s">
        <v>509</v>
      </c>
      <c r="CK105" s="15" t="s">
        <v>225</v>
      </c>
      <c r="CL105" s="15" t="s">
        <v>510</v>
      </c>
      <c r="CM105" s="15" t="s">
        <v>227</v>
      </c>
      <c r="CN105" s="15" t="s">
        <v>3376</v>
      </c>
      <c r="CO105" s="19">
        <v>1.3891695291978179</v>
      </c>
      <c r="CP105" s="16">
        <v>2.3537803141412272</v>
      </c>
      <c r="CQ105" s="16">
        <v>30.74179743184451</v>
      </c>
      <c r="CR105" s="16">
        <v>66.904422254014264</v>
      </c>
      <c r="CS105" s="17" t="s">
        <v>701</v>
      </c>
      <c r="CT105" s="17" t="s">
        <v>231</v>
      </c>
      <c r="CU105" s="16">
        <v>0.2342337867335591</v>
      </c>
      <c r="CV105" s="16">
        <v>0.5527426160337553</v>
      </c>
      <c r="CW105" s="16">
        <v>0.31850882930019619</v>
      </c>
      <c r="CX105" s="16">
        <v>6.7549064354176043</v>
      </c>
      <c r="CY105" s="16">
        <v>6.5429000000000004</v>
      </c>
      <c r="CZ105" s="15">
        <v>0</v>
      </c>
      <c r="DA105" s="15">
        <v>6.5</v>
      </c>
      <c r="DB105" s="15">
        <f t="shared" si="9"/>
        <v>-4.2900000000000382E-2</v>
      </c>
      <c r="DC105" s="15" t="s">
        <v>232</v>
      </c>
      <c r="DD105" s="16">
        <v>7.7337249143416722</v>
      </c>
      <c r="DE105" s="16">
        <v>5.1836074400391698</v>
      </c>
      <c r="DF105" s="16">
        <v>0.71899999999999997</v>
      </c>
      <c r="DG105" s="16">
        <v>0.71899999999999997</v>
      </c>
      <c r="DH105" s="16"/>
      <c r="DI105" s="16">
        <v>7.1899999999999995</v>
      </c>
      <c r="DJ105" s="16"/>
      <c r="DK105" s="16"/>
      <c r="DL105" s="16">
        <v>54.934709032127707</v>
      </c>
      <c r="DM105" s="16">
        <v>54.934709032127707</v>
      </c>
      <c r="DN105" s="16"/>
      <c r="DO105" s="16"/>
      <c r="DP105" s="16">
        <v>201.42726645113493</v>
      </c>
      <c r="DQ105" s="16">
        <v>201.42726645113493</v>
      </c>
      <c r="DR105" s="16"/>
      <c r="DS105" s="16"/>
      <c r="DT105" s="16">
        <v>7.0000000000000007E-2</v>
      </c>
      <c r="DU105" s="16">
        <v>0.70000000000000007</v>
      </c>
      <c r="DV105" s="16">
        <v>10.27142857142857</v>
      </c>
      <c r="DW105" s="16">
        <v>142.07843737402459</v>
      </c>
      <c r="DX105" s="16">
        <v>10.289601263783096</v>
      </c>
      <c r="DY105" s="16">
        <v>1236.3502720592628</v>
      </c>
      <c r="DZ105" s="16">
        <v>11.974980591601868</v>
      </c>
      <c r="EA105" s="16">
        <v>67.068873412806667</v>
      </c>
      <c r="EB105" s="16">
        <v>304.34614535908992</v>
      </c>
      <c r="EC105" s="16">
        <v>214.76749299594104</v>
      </c>
      <c r="ED105" s="16">
        <v>217.57911957375924</v>
      </c>
      <c r="EE105" s="16">
        <v>66.251325371357254</v>
      </c>
      <c r="EF105" s="16">
        <v>272.49398317684523</v>
      </c>
      <c r="EG105" s="16">
        <v>6.1455904798056018</v>
      </c>
      <c r="EH105" s="16">
        <v>12.860321783872138</v>
      </c>
      <c r="EI105" s="16">
        <v>8.2467985851597039</v>
      </c>
      <c r="EJ105" s="16">
        <v>2.9690417690417688</v>
      </c>
      <c r="EK105" s="16">
        <v>6.1817513602963139</v>
      </c>
      <c r="EL105" s="16">
        <v>0.55068587947677194</v>
      </c>
      <c r="EM105" s="16">
        <v>1.8131593297813271</v>
      </c>
      <c r="EN105" s="16">
        <v>1.1847564485949793</v>
      </c>
      <c r="EO105" s="16">
        <v>11.151137391889637</v>
      </c>
      <c r="EP105" s="16">
        <v>87.258838952396019</v>
      </c>
      <c r="EQ105" s="15"/>
      <c r="ER105" s="18">
        <v>1.38801333333333</v>
      </c>
      <c r="ES105" s="18">
        <v>4.8605900000000002</v>
      </c>
      <c r="ET105" s="18">
        <v>33.4785506666666</v>
      </c>
      <c r="EU105" s="18">
        <v>60.483029666666702</v>
      </c>
      <c r="EV105" s="18">
        <v>0.240785</v>
      </c>
      <c r="EW105" s="18">
        <v>0.55408900000000105</v>
      </c>
      <c r="EX105" s="18">
        <v>0.29987566666666599</v>
      </c>
      <c r="EY105" s="18">
        <v>5.9141556666666704</v>
      </c>
      <c r="EZ105" s="18">
        <v>6.6178963333333201</v>
      </c>
      <c r="FA105" s="18">
        <v>6.7220806666666704</v>
      </c>
      <c r="FB105" s="18">
        <v>4.4364229999999996</v>
      </c>
      <c r="FC105" s="18">
        <v>1.0908340000000001</v>
      </c>
      <c r="FD105" s="18">
        <v>10.908340000000001</v>
      </c>
      <c r="FE105" s="18">
        <v>9.9527666666666806E-2</v>
      </c>
      <c r="FF105" s="18">
        <v>0.99527666666666803</v>
      </c>
      <c r="FG105" s="18">
        <v>10.960108244608687</v>
      </c>
      <c r="FH105" s="18">
        <v>138.227288333334</v>
      </c>
      <c r="FI105" s="18">
        <v>10.500422</v>
      </c>
      <c r="FJ105" s="18">
        <v>1254.18521133333</v>
      </c>
      <c r="FK105" s="18">
        <v>10.5714493333333</v>
      </c>
      <c r="FL105" s="18">
        <v>53.8734033333333</v>
      </c>
      <c r="FM105" s="18">
        <v>251.54061533333399</v>
      </c>
      <c r="FN105" s="18">
        <v>272.31440400000002</v>
      </c>
      <c r="FO105" s="18">
        <v>313.329836</v>
      </c>
      <c r="FP105" s="18">
        <v>104.677949333333</v>
      </c>
      <c r="FQ105" s="18">
        <v>244.10399200000001</v>
      </c>
      <c r="FR105" s="18">
        <v>5.6334780000000002</v>
      </c>
      <c r="FS105" s="18">
        <v>13.382303333333301</v>
      </c>
      <c r="FT105" s="18">
        <v>10.658515</v>
      </c>
      <c r="FU105" s="18">
        <v>2.943149</v>
      </c>
      <c r="FV105" s="18">
        <v>6.2283799999999898</v>
      </c>
      <c r="FW105" s="18">
        <v>0.716793666666667</v>
      </c>
      <c r="FX105" s="18">
        <v>2.7133246666666602</v>
      </c>
      <c r="FY105" s="18">
        <v>1.0828036666666701</v>
      </c>
      <c r="FZ105" s="18">
        <v>11.873867666666699</v>
      </c>
      <c r="GA105" s="47">
        <v>87.546730666666704</v>
      </c>
      <c r="GB105" s="54"/>
    </row>
    <row r="106" spans="1:350" s="2" customFormat="1" ht="12.75" customHeight="1" x14ac:dyDescent="0.2">
      <c r="A106" s="73"/>
      <c r="B106" s="67">
        <v>621</v>
      </c>
      <c r="C106" s="13" t="s">
        <v>710</v>
      </c>
      <c r="D106" s="13"/>
      <c r="E106" s="13" t="s">
        <v>685</v>
      </c>
      <c r="F106" s="13" t="s">
        <v>495</v>
      </c>
      <c r="G106" s="13" t="s">
        <v>422</v>
      </c>
      <c r="H106" s="13" t="s">
        <v>423</v>
      </c>
      <c r="I106" s="13" t="s">
        <v>496</v>
      </c>
      <c r="J106" s="13" t="s">
        <v>497</v>
      </c>
      <c r="K106" s="13" t="s">
        <v>498</v>
      </c>
      <c r="L106" s="13" t="s">
        <v>498</v>
      </c>
      <c r="M106" s="13" t="s">
        <v>499</v>
      </c>
      <c r="N106" s="13" t="s">
        <v>3097</v>
      </c>
      <c r="O106" s="13" t="s">
        <v>3087</v>
      </c>
      <c r="P106" s="13" t="s">
        <v>3087</v>
      </c>
      <c r="Q106" s="13" t="s">
        <v>3193</v>
      </c>
      <c r="R106" s="13" t="s">
        <v>3221</v>
      </c>
      <c r="S106" s="13" t="s">
        <v>3325</v>
      </c>
      <c r="T106" s="13" t="s">
        <v>645</v>
      </c>
      <c r="U106" s="13" t="s">
        <v>682</v>
      </c>
      <c r="V106" s="13" t="s">
        <v>682</v>
      </c>
      <c r="W106" s="14">
        <v>2008</v>
      </c>
      <c r="X106" s="14">
        <f t="shared" si="7"/>
        <v>5</v>
      </c>
      <c r="Y106" s="15" t="s">
        <v>683</v>
      </c>
      <c r="Z106" s="15" t="s">
        <v>3219</v>
      </c>
      <c r="AA106" s="15" t="s">
        <v>3222</v>
      </c>
      <c r="AB106" s="15" t="s">
        <v>500</v>
      </c>
      <c r="AC106" s="15" t="s">
        <v>370</v>
      </c>
      <c r="AD106" s="15" t="s">
        <v>3213</v>
      </c>
      <c r="AE106" s="15" t="s">
        <v>684</v>
      </c>
      <c r="AF106" s="15" t="s">
        <v>318</v>
      </c>
      <c r="AG106" s="15" t="s">
        <v>3183</v>
      </c>
      <c r="AH106" s="15" t="s">
        <v>212</v>
      </c>
      <c r="AI106" s="15" t="s">
        <v>711</v>
      </c>
      <c r="AJ106" s="15"/>
      <c r="AK106" s="15" t="s">
        <v>213</v>
      </c>
      <c r="AL106" s="15">
        <f t="shared" ref="AL106:AL108" si="14">15-0</f>
        <v>15</v>
      </c>
      <c r="AM106" s="15" t="s">
        <v>535</v>
      </c>
      <c r="AN106" s="15" t="s">
        <v>218</v>
      </c>
      <c r="AO106" s="15"/>
      <c r="AP106" s="15">
        <v>568494.5</v>
      </c>
      <c r="AQ106" s="15">
        <v>1300394.28</v>
      </c>
      <c r="AR106" s="15">
        <v>11.762736</v>
      </c>
      <c r="AS106" s="15">
        <v>39.628647000000001</v>
      </c>
      <c r="AT106" s="15" t="s">
        <v>712</v>
      </c>
      <c r="AU106" s="15" t="s">
        <v>713</v>
      </c>
      <c r="AV106" s="15">
        <v>1524993.3877159799</v>
      </c>
      <c r="AW106" s="15">
        <v>1378165.1007602499</v>
      </c>
      <c r="AX106" s="15">
        <v>1804</v>
      </c>
      <c r="AY106" s="15">
        <v>1807</v>
      </c>
      <c r="AZ106" s="15">
        <v>0.1130645</v>
      </c>
      <c r="BA106" s="15">
        <v>0.25463975999999999</v>
      </c>
      <c r="BB106" s="15">
        <v>0.21487526000000001</v>
      </c>
      <c r="BC106" s="15">
        <v>-0.20160908999999999</v>
      </c>
      <c r="BD106" s="15">
        <v>-0.82122446000000004</v>
      </c>
      <c r="BE106" s="15">
        <v>-0.84057271</v>
      </c>
      <c r="BF106" s="15">
        <v>-0.64967863000000003</v>
      </c>
      <c r="BG106" s="15">
        <v>197.655</v>
      </c>
      <c r="BH106" s="15">
        <v>1836</v>
      </c>
      <c r="BI106" s="15">
        <v>-3.78205E-4</v>
      </c>
      <c r="BJ106" s="15">
        <v>-6.7742699999999998E-4</v>
      </c>
      <c r="BK106" s="15">
        <v>8.2238699999999998</v>
      </c>
      <c r="BL106" s="15">
        <v>290.35700000000003</v>
      </c>
      <c r="BM106" s="15">
        <v>-1.08277E-3</v>
      </c>
      <c r="BN106" s="15">
        <v>17.82</v>
      </c>
      <c r="BO106" s="15">
        <v>80.06</v>
      </c>
      <c r="BP106" s="15">
        <f t="shared" si="1"/>
        <v>960.72</v>
      </c>
      <c r="BQ106" s="15">
        <v>114.69</v>
      </c>
      <c r="BR106" s="15">
        <f t="shared" si="2"/>
        <v>1376.28</v>
      </c>
      <c r="BS106" s="15">
        <f t="shared" si="3"/>
        <v>1.4325505870597051</v>
      </c>
      <c r="BT106" s="15">
        <v>11.81</v>
      </c>
      <c r="BU106" s="15">
        <v>5.96</v>
      </c>
      <c r="BV106" s="15">
        <v>12.06</v>
      </c>
      <c r="BW106" s="15">
        <v>320</v>
      </c>
      <c r="BX106" s="15">
        <v>188</v>
      </c>
      <c r="BY106" s="15">
        <v>17.8</v>
      </c>
      <c r="BZ106" s="15" t="s">
        <v>303</v>
      </c>
      <c r="CA106" s="15">
        <v>0.77</v>
      </c>
      <c r="CB106" s="15">
        <v>3.9434242248500002</v>
      </c>
      <c r="CC106" s="15">
        <v>1513</v>
      </c>
      <c r="CD106" s="15">
        <v>1513</v>
      </c>
      <c r="CE106" s="15">
        <v>2074</v>
      </c>
      <c r="CF106" s="15" t="s">
        <v>222</v>
      </c>
      <c r="CG106" s="15">
        <v>1</v>
      </c>
      <c r="CH106" s="15">
        <v>0</v>
      </c>
      <c r="CI106" s="15" t="s">
        <v>465</v>
      </c>
      <c r="CJ106" s="15" t="s">
        <v>509</v>
      </c>
      <c r="CK106" s="15" t="s">
        <v>225</v>
      </c>
      <c r="CL106" s="15" t="s">
        <v>510</v>
      </c>
      <c r="CM106" s="15" t="s">
        <v>247</v>
      </c>
      <c r="CN106" s="15" t="s">
        <v>3376</v>
      </c>
      <c r="CO106" s="16">
        <v>1.3981303333333299</v>
      </c>
      <c r="CP106" s="16">
        <v>6.5106418945901581</v>
      </c>
      <c r="CQ106" s="16">
        <v>38.64768330274245</v>
      </c>
      <c r="CR106" s="16">
        <v>54.841674802667406</v>
      </c>
      <c r="CS106" s="17" t="s">
        <v>701</v>
      </c>
      <c r="CT106" s="17" t="s">
        <v>231</v>
      </c>
      <c r="CU106" s="16">
        <v>0.25004100000000001</v>
      </c>
      <c r="CV106" s="16">
        <v>0.53336766666666702</v>
      </c>
      <c r="CW106" s="16">
        <v>0.26626933333333302</v>
      </c>
      <c r="CX106" s="16">
        <v>4.5446759999999999</v>
      </c>
      <c r="CY106" s="16">
        <v>6.7991689999999902</v>
      </c>
      <c r="CZ106" s="15">
        <v>0</v>
      </c>
      <c r="DA106" s="15">
        <v>6.5</v>
      </c>
      <c r="DB106" s="15">
        <f t="shared" si="9"/>
        <v>-0.29916899999999025</v>
      </c>
      <c r="DC106" s="15" t="s">
        <v>232</v>
      </c>
      <c r="DD106" s="16">
        <v>5.1851269999999996</v>
      </c>
      <c r="DE106" s="16">
        <v>3.56557066666667</v>
      </c>
      <c r="DF106" s="16">
        <v>1.4079936666666699</v>
      </c>
      <c r="DG106" s="16"/>
      <c r="DH106" s="16">
        <v>1.4079936666666699</v>
      </c>
      <c r="DI106" s="16">
        <v>14.079936666666699</v>
      </c>
      <c r="DJ106" s="16"/>
      <c r="DK106" s="16">
        <v>14.079936666666699</v>
      </c>
      <c r="DL106" s="16">
        <v>29.528379817618323</v>
      </c>
      <c r="DM106" s="16"/>
      <c r="DN106" s="16"/>
      <c r="DO106" s="16">
        <v>29.528379817618323</v>
      </c>
      <c r="DP106" s="16">
        <v>108.27072599793385</v>
      </c>
      <c r="DQ106" s="16"/>
      <c r="DR106" s="16"/>
      <c r="DS106" s="16">
        <v>108.27072599793385</v>
      </c>
      <c r="DT106" s="16">
        <v>0.118889666666667</v>
      </c>
      <c r="DU106" s="16">
        <v>1.18889666666667</v>
      </c>
      <c r="DV106" s="16">
        <v>11.842859906523969</v>
      </c>
      <c r="DW106" s="16">
        <v>120.761507666667</v>
      </c>
      <c r="DX106" s="16">
        <v>11.0635573333333</v>
      </c>
      <c r="DY106" s="16">
        <v>1245.0443929999999</v>
      </c>
      <c r="DZ106" s="16">
        <v>9.06624699999999</v>
      </c>
      <c r="EA106" s="16">
        <v>38.058091333333302</v>
      </c>
      <c r="EB106" s="16">
        <v>188.97438466666699</v>
      </c>
      <c r="EC106" s="16">
        <v>330.99016599999999</v>
      </c>
      <c r="ED106" s="16">
        <v>412.640913333333</v>
      </c>
      <c r="EE106" s="16">
        <v>133.27667966666701</v>
      </c>
      <c r="EF106" s="16">
        <v>230.40734266666701</v>
      </c>
      <c r="EG106" s="16">
        <v>5.3350949999999999</v>
      </c>
      <c r="EH106" s="16">
        <v>13.405220999999999</v>
      </c>
      <c r="EI106" s="16">
        <v>12.372629</v>
      </c>
      <c r="EJ106" s="16">
        <v>2.9058583333333301</v>
      </c>
      <c r="EK106" s="16">
        <v>6.2107583333333398</v>
      </c>
      <c r="EL106" s="16">
        <v>0.84115266666666699</v>
      </c>
      <c r="EM106" s="16">
        <v>3.4075373333333299</v>
      </c>
      <c r="EN106" s="16">
        <v>0.99776000000000198</v>
      </c>
      <c r="EO106" s="16">
        <v>12.571588999999999</v>
      </c>
      <c r="EP106" s="16">
        <v>86.5060486666667</v>
      </c>
      <c r="EQ106" s="15"/>
      <c r="ER106" s="18">
        <v>1.3981303333333299</v>
      </c>
      <c r="ES106" s="18">
        <v>6.1925513333333297</v>
      </c>
      <c r="ET106" s="18">
        <v>36.759472666666703</v>
      </c>
      <c r="EU106" s="18">
        <v>52.162273999999996</v>
      </c>
      <c r="EV106" s="18">
        <v>0.25004100000000001</v>
      </c>
      <c r="EW106" s="18">
        <v>0.53336766666666702</v>
      </c>
      <c r="EX106" s="18">
        <v>0.26626933333333302</v>
      </c>
      <c r="EY106" s="18">
        <v>4.5446759999999999</v>
      </c>
      <c r="EZ106" s="18">
        <v>6.7991689999999902</v>
      </c>
      <c r="FA106" s="18">
        <v>5.1851269999999996</v>
      </c>
      <c r="FB106" s="18">
        <v>3.56557066666667</v>
      </c>
      <c r="FC106" s="18">
        <v>1.4079936666666699</v>
      </c>
      <c r="FD106" s="18">
        <v>14.079936666666699</v>
      </c>
      <c r="FE106" s="18">
        <v>0.118889666666667</v>
      </c>
      <c r="FF106" s="18">
        <v>1.18889666666667</v>
      </c>
      <c r="FG106" s="18">
        <v>11.842859906523969</v>
      </c>
      <c r="FH106" s="18">
        <v>120.761507666667</v>
      </c>
      <c r="FI106" s="18">
        <v>11.0635573333333</v>
      </c>
      <c r="FJ106" s="18">
        <v>1245.0443929999999</v>
      </c>
      <c r="FK106" s="18">
        <v>9.06624699999999</v>
      </c>
      <c r="FL106" s="18">
        <v>38.058091333333302</v>
      </c>
      <c r="FM106" s="18">
        <v>188.97438466666699</v>
      </c>
      <c r="FN106" s="18">
        <v>330.99016599999999</v>
      </c>
      <c r="FO106" s="18">
        <v>412.640913333333</v>
      </c>
      <c r="FP106" s="18">
        <v>133.27667966666701</v>
      </c>
      <c r="FQ106" s="18">
        <v>230.40734266666701</v>
      </c>
      <c r="FR106" s="18">
        <v>5.3350949999999999</v>
      </c>
      <c r="FS106" s="18">
        <v>13.405220999999999</v>
      </c>
      <c r="FT106" s="18">
        <v>12.372629</v>
      </c>
      <c r="FU106" s="18">
        <v>2.9058583333333301</v>
      </c>
      <c r="FV106" s="18">
        <v>6.2107583333333398</v>
      </c>
      <c r="FW106" s="18">
        <v>0.84115266666666699</v>
      </c>
      <c r="FX106" s="18">
        <v>3.4075373333333299</v>
      </c>
      <c r="FY106" s="18">
        <v>0.99776000000000198</v>
      </c>
      <c r="FZ106" s="18">
        <v>12.571588999999999</v>
      </c>
      <c r="GA106" s="47">
        <v>86.5060486666667</v>
      </c>
      <c r="GB106" s="54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</row>
    <row r="107" spans="1:350" s="2" customFormat="1" ht="12.75" customHeight="1" x14ac:dyDescent="0.2">
      <c r="A107" s="73"/>
      <c r="B107" s="67">
        <v>622</v>
      </c>
      <c r="C107" s="13" t="s">
        <v>714</v>
      </c>
      <c r="D107" s="13"/>
      <c r="E107" s="13" t="s">
        <v>685</v>
      </c>
      <c r="F107" s="13" t="s">
        <v>495</v>
      </c>
      <c r="G107" s="13" t="s">
        <v>422</v>
      </c>
      <c r="H107" s="13" t="s">
        <v>423</v>
      </c>
      <c r="I107" s="13" t="s">
        <v>496</v>
      </c>
      <c r="J107" s="13" t="s">
        <v>497</v>
      </c>
      <c r="K107" s="13" t="s">
        <v>498</v>
      </c>
      <c r="L107" s="13" t="s">
        <v>498</v>
      </c>
      <c r="M107" s="13" t="s">
        <v>499</v>
      </c>
      <c r="N107" s="13" t="s">
        <v>3097</v>
      </c>
      <c r="O107" s="13" t="s">
        <v>3087</v>
      </c>
      <c r="P107" s="13" t="s">
        <v>3087</v>
      </c>
      <c r="Q107" s="13" t="s">
        <v>3193</v>
      </c>
      <c r="R107" s="13" t="s">
        <v>3221</v>
      </c>
      <c r="S107" s="13" t="s">
        <v>3325</v>
      </c>
      <c r="T107" s="13" t="s">
        <v>645</v>
      </c>
      <c r="U107" s="13" t="s">
        <v>682</v>
      </c>
      <c r="V107" s="13" t="s">
        <v>682</v>
      </c>
      <c r="W107" s="14">
        <v>2008</v>
      </c>
      <c r="X107" s="14">
        <f t="shared" si="7"/>
        <v>5</v>
      </c>
      <c r="Y107" s="15" t="s">
        <v>683</v>
      </c>
      <c r="Z107" s="15" t="s">
        <v>3219</v>
      </c>
      <c r="AA107" s="15" t="s">
        <v>3222</v>
      </c>
      <c r="AB107" s="15" t="s">
        <v>500</v>
      </c>
      <c r="AC107" s="15" t="s">
        <v>370</v>
      </c>
      <c r="AD107" s="15" t="s">
        <v>3213</v>
      </c>
      <c r="AE107" s="15" t="s">
        <v>684</v>
      </c>
      <c r="AF107" s="15" t="s">
        <v>318</v>
      </c>
      <c r="AG107" s="15" t="s">
        <v>3183</v>
      </c>
      <c r="AH107" s="15" t="s">
        <v>212</v>
      </c>
      <c r="AI107" s="15" t="s">
        <v>715</v>
      </c>
      <c r="AJ107" s="15"/>
      <c r="AK107" s="15" t="s">
        <v>213</v>
      </c>
      <c r="AL107" s="15">
        <f t="shared" si="14"/>
        <v>15</v>
      </c>
      <c r="AM107" s="15" t="s">
        <v>535</v>
      </c>
      <c r="AN107" s="15" t="s">
        <v>218</v>
      </c>
      <c r="AO107" s="15"/>
      <c r="AP107" s="15">
        <v>568438.24</v>
      </c>
      <c r="AQ107" s="15">
        <v>1300377.8799999999</v>
      </c>
      <c r="AR107" s="15">
        <v>11.762589</v>
      </c>
      <c r="AS107" s="15">
        <v>39.628131000000003</v>
      </c>
      <c r="AT107" s="15" t="s">
        <v>716</v>
      </c>
      <c r="AU107" s="15" t="s">
        <v>717</v>
      </c>
      <c r="AV107" s="15">
        <v>1524993.3877159799</v>
      </c>
      <c r="AW107" s="15">
        <v>1378165.1007602499</v>
      </c>
      <c r="AX107" s="15">
        <v>1804</v>
      </c>
      <c r="AY107" s="15">
        <v>1805</v>
      </c>
      <c r="AZ107" s="15">
        <v>0.1130645</v>
      </c>
      <c r="BA107" s="15">
        <v>0.25463975999999999</v>
      </c>
      <c r="BB107" s="15">
        <v>0.21487526000000001</v>
      </c>
      <c r="BC107" s="15">
        <v>-0.20160908999999999</v>
      </c>
      <c r="BD107" s="15">
        <v>-0.82122446000000004</v>
      </c>
      <c r="BE107" s="15">
        <v>-0.84057271</v>
      </c>
      <c r="BF107" s="15">
        <v>-0.64967863000000003</v>
      </c>
      <c r="BG107" s="15">
        <v>197.655</v>
      </c>
      <c r="BH107" s="15">
        <v>1836</v>
      </c>
      <c r="BI107" s="15">
        <v>-3.78205E-4</v>
      </c>
      <c r="BJ107" s="15">
        <v>-6.7742699999999998E-4</v>
      </c>
      <c r="BK107" s="15">
        <v>8.2238699999999998</v>
      </c>
      <c r="BL107" s="15">
        <v>290.35700000000003</v>
      </c>
      <c r="BM107" s="15">
        <v>-1.08277E-3</v>
      </c>
      <c r="BN107" s="15">
        <v>17.82</v>
      </c>
      <c r="BO107" s="15">
        <v>80.06</v>
      </c>
      <c r="BP107" s="15">
        <f t="shared" si="1"/>
        <v>960.72</v>
      </c>
      <c r="BQ107" s="15">
        <v>114.69</v>
      </c>
      <c r="BR107" s="15">
        <f t="shared" si="2"/>
        <v>1376.28</v>
      </c>
      <c r="BS107" s="15">
        <f t="shared" si="3"/>
        <v>1.4325505870597051</v>
      </c>
      <c r="BT107" s="15">
        <v>11.81</v>
      </c>
      <c r="BU107" s="15">
        <v>5.96</v>
      </c>
      <c r="BV107" s="15">
        <v>12.06</v>
      </c>
      <c r="BW107" s="15">
        <v>320</v>
      </c>
      <c r="BX107" s="15">
        <v>188</v>
      </c>
      <c r="BY107" s="15">
        <v>17.8</v>
      </c>
      <c r="BZ107" s="15" t="s">
        <v>303</v>
      </c>
      <c r="CA107" s="15">
        <v>0.77</v>
      </c>
      <c r="CB107" s="15">
        <v>3.9475147724199999</v>
      </c>
      <c r="CC107" s="15">
        <v>1513</v>
      </c>
      <c r="CD107" s="15">
        <v>1513</v>
      </c>
      <c r="CE107" s="15">
        <v>2074</v>
      </c>
      <c r="CF107" s="15" t="s">
        <v>222</v>
      </c>
      <c r="CG107" s="15">
        <v>1</v>
      </c>
      <c r="CH107" s="15">
        <v>0</v>
      </c>
      <c r="CI107" s="15" t="s">
        <v>465</v>
      </c>
      <c r="CJ107" s="15" t="s">
        <v>509</v>
      </c>
      <c r="CK107" s="15" t="s">
        <v>225</v>
      </c>
      <c r="CL107" s="15" t="s">
        <v>510</v>
      </c>
      <c r="CM107" s="15" t="s">
        <v>247</v>
      </c>
      <c r="CN107" s="15" t="s">
        <v>3376</v>
      </c>
      <c r="CO107" s="16">
        <v>1.3702019999999999</v>
      </c>
      <c r="CP107" s="16">
        <v>9.2009940530751653</v>
      </c>
      <c r="CQ107" s="16">
        <v>46.783613162145009</v>
      </c>
      <c r="CR107" s="16">
        <v>44.01539278477982</v>
      </c>
      <c r="CS107" s="17" t="s">
        <v>701</v>
      </c>
      <c r="CT107" s="17" t="s">
        <v>231</v>
      </c>
      <c r="CU107" s="16">
        <v>0.27119799999999999</v>
      </c>
      <c r="CV107" s="16">
        <v>0.54693566666666704</v>
      </c>
      <c r="CW107" s="16">
        <v>0.27543899999999899</v>
      </c>
      <c r="CX107" s="16">
        <v>4.1101063333333299</v>
      </c>
      <c r="CY107" s="16">
        <v>7.0133023333333302</v>
      </c>
      <c r="CZ107" s="15">
        <v>0</v>
      </c>
      <c r="DA107" s="15">
        <v>6.5</v>
      </c>
      <c r="DB107" s="15">
        <f t="shared" si="9"/>
        <v>-0.5133023333333302</v>
      </c>
      <c r="DC107" s="15" t="s">
        <v>232</v>
      </c>
      <c r="DD107" s="16">
        <v>4.3043603333333298</v>
      </c>
      <c r="DE107" s="16">
        <v>2.8461953333333301</v>
      </c>
      <c r="DF107" s="16">
        <v>1.3910180000000001</v>
      </c>
      <c r="DG107" s="16"/>
      <c r="DH107" s="16">
        <v>1.3910180000000001</v>
      </c>
      <c r="DI107" s="16">
        <v>13.91018</v>
      </c>
      <c r="DJ107" s="16"/>
      <c r="DK107" s="16">
        <v>13.91018</v>
      </c>
      <c r="DL107" s="16">
        <v>28.589634684539998</v>
      </c>
      <c r="DM107" s="16"/>
      <c r="DN107" s="16"/>
      <c r="DO107" s="16">
        <v>28.589634684539998</v>
      </c>
      <c r="DP107" s="16">
        <v>104.82866050997998</v>
      </c>
      <c r="DQ107" s="16"/>
      <c r="DR107" s="16"/>
      <c r="DS107" s="16">
        <v>104.82866050997998</v>
      </c>
      <c r="DT107" s="16">
        <v>0.11925466666666699</v>
      </c>
      <c r="DU107" s="16">
        <v>1.19254666666667</v>
      </c>
      <c r="DV107" s="16">
        <v>11.664264710814919</v>
      </c>
      <c r="DW107" s="16">
        <v>112.723612</v>
      </c>
      <c r="DX107" s="16">
        <v>8.4344719999999995</v>
      </c>
      <c r="DY107" s="16">
        <v>1062.1959220000001</v>
      </c>
      <c r="DZ107" s="16">
        <v>7.2234003333333296</v>
      </c>
      <c r="EA107" s="16">
        <v>29.467003999999999</v>
      </c>
      <c r="EB107" s="16">
        <v>119.568365</v>
      </c>
      <c r="EC107" s="16">
        <v>377.88502599999998</v>
      </c>
      <c r="ED107" s="16">
        <v>497.70950466666602</v>
      </c>
      <c r="EE107" s="16">
        <v>268.08108366666698</v>
      </c>
      <c r="EF107" s="16">
        <v>257.694228333333</v>
      </c>
      <c r="EG107" s="16">
        <v>4.0810979999999999</v>
      </c>
      <c r="EH107" s="16">
        <v>12.1607686666667</v>
      </c>
      <c r="EI107" s="16">
        <v>13.6180486666667</v>
      </c>
      <c r="EJ107" s="16">
        <v>2.096149</v>
      </c>
      <c r="EK107" s="16">
        <v>5.1796579999999999</v>
      </c>
      <c r="EL107" s="16">
        <v>0.98586099999999999</v>
      </c>
      <c r="EM107" s="16">
        <v>4.0046270000000002</v>
      </c>
      <c r="EN107" s="16">
        <v>1.18312533333333</v>
      </c>
      <c r="EO107" s="16">
        <v>12.872743</v>
      </c>
      <c r="EP107" s="16">
        <v>88.400847999999996</v>
      </c>
      <c r="EQ107" s="15"/>
      <c r="ER107" s="18">
        <v>1.3702019999999999</v>
      </c>
      <c r="ES107" s="18">
        <v>9.16557666666667</v>
      </c>
      <c r="ET107" s="18">
        <v>46.603529000000002</v>
      </c>
      <c r="EU107" s="18">
        <v>43.845964333333399</v>
      </c>
      <c r="EV107" s="18">
        <v>0.27119799999999999</v>
      </c>
      <c r="EW107" s="18">
        <v>0.54693566666666704</v>
      </c>
      <c r="EX107" s="18">
        <v>0.27543899999999899</v>
      </c>
      <c r="EY107" s="18">
        <v>4.1101063333333299</v>
      </c>
      <c r="EZ107" s="18">
        <v>7.0133023333333302</v>
      </c>
      <c r="FA107" s="18">
        <v>4.3043603333333298</v>
      </c>
      <c r="FB107" s="18">
        <v>2.8461953333333301</v>
      </c>
      <c r="FC107" s="18">
        <v>1.3910180000000001</v>
      </c>
      <c r="FD107" s="18">
        <v>13.91018</v>
      </c>
      <c r="FE107" s="18">
        <v>0.11925466666666699</v>
      </c>
      <c r="FF107" s="18">
        <v>1.19254666666667</v>
      </c>
      <c r="FG107" s="18">
        <v>11.664264710814919</v>
      </c>
      <c r="FH107" s="18">
        <v>112.723612</v>
      </c>
      <c r="FI107" s="18">
        <v>8.4344719999999995</v>
      </c>
      <c r="FJ107" s="18">
        <v>1062.1959220000001</v>
      </c>
      <c r="FK107" s="18">
        <v>7.2234003333333296</v>
      </c>
      <c r="FL107" s="18">
        <v>29.467003999999999</v>
      </c>
      <c r="FM107" s="18">
        <v>119.568365</v>
      </c>
      <c r="FN107" s="18">
        <v>377.88502599999998</v>
      </c>
      <c r="FO107" s="18">
        <v>497.70950466666602</v>
      </c>
      <c r="FP107" s="18">
        <v>268.08108366666698</v>
      </c>
      <c r="FQ107" s="18">
        <v>257.694228333333</v>
      </c>
      <c r="FR107" s="18">
        <v>4.0810979999999999</v>
      </c>
      <c r="FS107" s="18">
        <v>12.1607686666667</v>
      </c>
      <c r="FT107" s="18">
        <v>13.6180486666667</v>
      </c>
      <c r="FU107" s="18">
        <v>2.096149</v>
      </c>
      <c r="FV107" s="18">
        <v>5.1796579999999999</v>
      </c>
      <c r="FW107" s="18">
        <v>0.98586099999999999</v>
      </c>
      <c r="FX107" s="18">
        <v>4.0046270000000002</v>
      </c>
      <c r="FY107" s="18">
        <v>1.18312533333333</v>
      </c>
      <c r="FZ107" s="18">
        <v>12.872743</v>
      </c>
      <c r="GA107" s="47">
        <v>88.400847999999996</v>
      </c>
      <c r="GB107" s="54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</row>
    <row r="108" spans="1:350" ht="12.75" customHeight="1" x14ac:dyDescent="0.2">
      <c r="A108" s="54"/>
      <c r="B108" s="67">
        <v>623</v>
      </c>
      <c r="C108" s="13" t="s">
        <v>718</v>
      </c>
      <c r="D108" s="13" t="s">
        <v>721</v>
      </c>
      <c r="E108" s="13" t="s">
        <v>685</v>
      </c>
      <c r="F108" s="13" t="s">
        <v>495</v>
      </c>
      <c r="G108" s="13" t="s">
        <v>422</v>
      </c>
      <c r="H108" s="13" t="s">
        <v>423</v>
      </c>
      <c r="I108" s="13" t="s">
        <v>496</v>
      </c>
      <c r="J108" s="13" t="s">
        <v>497</v>
      </c>
      <c r="K108" s="13" t="s">
        <v>498</v>
      </c>
      <c r="L108" s="13" t="s">
        <v>498</v>
      </c>
      <c r="M108" s="13" t="s">
        <v>499</v>
      </c>
      <c r="N108" s="13" t="s">
        <v>3097</v>
      </c>
      <c r="O108" s="13" t="s">
        <v>3087</v>
      </c>
      <c r="P108" s="13" t="s">
        <v>3087</v>
      </c>
      <c r="Q108" s="13" t="s">
        <v>3193</v>
      </c>
      <c r="R108" s="13" t="s">
        <v>3221</v>
      </c>
      <c r="S108" s="13" t="s">
        <v>3325</v>
      </c>
      <c r="T108" s="13" t="s">
        <v>645</v>
      </c>
      <c r="U108" s="13" t="s">
        <v>682</v>
      </c>
      <c r="V108" s="13" t="s">
        <v>682</v>
      </c>
      <c r="W108" s="14">
        <v>2008</v>
      </c>
      <c r="X108" s="14">
        <f t="shared" si="7"/>
        <v>5</v>
      </c>
      <c r="Y108" s="15" t="s">
        <v>683</v>
      </c>
      <c r="Z108" s="15" t="s">
        <v>3219</v>
      </c>
      <c r="AA108" s="15" t="s">
        <v>3222</v>
      </c>
      <c r="AB108" s="15" t="s">
        <v>500</v>
      </c>
      <c r="AC108" s="15" t="s">
        <v>370</v>
      </c>
      <c r="AD108" s="15" t="s">
        <v>3213</v>
      </c>
      <c r="AE108" s="15" t="s">
        <v>684</v>
      </c>
      <c r="AF108" s="15" t="s">
        <v>318</v>
      </c>
      <c r="AG108" s="15" t="s">
        <v>3183</v>
      </c>
      <c r="AH108" s="15" t="s">
        <v>516</v>
      </c>
      <c r="AI108" s="15" t="s">
        <v>719</v>
      </c>
      <c r="AJ108" s="15" t="s">
        <v>720</v>
      </c>
      <c r="AK108" s="15" t="s">
        <v>213</v>
      </c>
      <c r="AL108" s="15">
        <f t="shared" si="14"/>
        <v>15</v>
      </c>
      <c r="AM108" s="15" t="s">
        <v>217</v>
      </c>
      <c r="AN108" s="15" t="s">
        <v>218</v>
      </c>
      <c r="AO108" s="15"/>
      <c r="AP108" s="15">
        <v>568515.31999999995</v>
      </c>
      <c r="AQ108" s="15">
        <v>1300153.2</v>
      </c>
      <c r="AR108" s="15">
        <v>11.760555999999999</v>
      </c>
      <c r="AS108" s="15">
        <v>39.628833</v>
      </c>
      <c r="AT108" s="15" t="s">
        <v>722</v>
      </c>
      <c r="AU108" s="15" t="s">
        <v>723</v>
      </c>
      <c r="AV108" s="15">
        <v>1524993.3877159799</v>
      </c>
      <c r="AW108" s="15">
        <v>1378165.1007602499</v>
      </c>
      <c r="AX108" s="15">
        <v>1824</v>
      </c>
      <c r="AY108" s="15">
        <v>1818</v>
      </c>
      <c r="AZ108" s="15">
        <v>0.1130645</v>
      </c>
      <c r="BA108" s="15">
        <v>0.25463975999999999</v>
      </c>
      <c r="BB108" s="15">
        <v>0.21487526000000001</v>
      </c>
      <c r="BC108" s="15">
        <v>-0.20160908999999999</v>
      </c>
      <c r="BD108" s="15">
        <v>-0.82122446000000004</v>
      </c>
      <c r="BE108" s="15">
        <v>-0.84057271</v>
      </c>
      <c r="BF108" s="15">
        <v>-0.64967863000000003</v>
      </c>
      <c r="BG108" s="15">
        <v>197.655</v>
      </c>
      <c r="BH108" s="15">
        <v>1836</v>
      </c>
      <c r="BI108" s="15">
        <v>-3.78205E-4</v>
      </c>
      <c r="BJ108" s="15">
        <v>-6.7742699999999998E-4</v>
      </c>
      <c r="BK108" s="15">
        <v>8.2238699999999998</v>
      </c>
      <c r="BL108" s="15">
        <v>290.35700000000003</v>
      </c>
      <c r="BM108" s="15">
        <v>-1.08277E-3</v>
      </c>
      <c r="BN108" s="15">
        <v>17.82</v>
      </c>
      <c r="BO108" s="15">
        <v>80.06</v>
      </c>
      <c r="BP108" s="15">
        <f t="shared" si="1"/>
        <v>960.72</v>
      </c>
      <c r="BQ108" s="15">
        <v>114.69</v>
      </c>
      <c r="BR108" s="15">
        <f t="shared" si="2"/>
        <v>1376.28</v>
      </c>
      <c r="BS108" s="15">
        <f t="shared" si="3"/>
        <v>1.4325505870597051</v>
      </c>
      <c r="BT108" s="15">
        <v>11.81</v>
      </c>
      <c r="BU108" s="15">
        <v>5.96</v>
      </c>
      <c r="BV108" s="15">
        <v>12.06</v>
      </c>
      <c r="BW108" s="15">
        <v>320</v>
      </c>
      <c r="BX108" s="15">
        <v>188</v>
      </c>
      <c r="BY108" s="15">
        <v>17.8</v>
      </c>
      <c r="BZ108" s="15" t="s">
        <v>303</v>
      </c>
      <c r="CA108" s="15">
        <v>0.77</v>
      </c>
      <c r="CB108" s="15">
        <v>4.0293126106299999</v>
      </c>
      <c r="CC108" s="15">
        <v>1513</v>
      </c>
      <c r="CD108" s="15">
        <v>1513</v>
      </c>
      <c r="CE108" s="15">
        <v>2074</v>
      </c>
      <c r="CF108" s="15" t="s">
        <v>222</v>
      </c>
      <c r="CG108" s="15">
        <v>1</v>
      </c>
      <c r="CH108" s="15">
        <v>0</v>
      </c>
      <c r="CI108" s="15" t="s">
        <v>465</v>
      </c>
      <c r="CJ108" s="15" t="s">
        <v>509</v>
      </c>
      <c r="CK108" s="15" t="s">
        <v>225</v>
      </c>
      <c r="CL108" s="15" t="s">
        <v>510</v>
      </c>
      <c r="CM108" s="15" t="s">
        <v>247</v>
      </c>
      <c r="CN108" s="15" t="s">
        <v>592</v>
      </c>
      <c r="CO108" s="16">
        <v>1.42911699333199</v>
      </c>
      <c r="CP108" s="16">
        <v>33.736654799999997</v>
      </c>
      <c r="CQ108" s="16">
        <v>40.569395020000002</v>
      </c>
      <c r="CR108" s="16">
        <v>25.693950180000002</v>
      </c>
      <c r="CS108" s="17" t="s">
        <v>230</v>
      </c>
      <c r="CT108" s="17" t="s">
        <v>231</v>
      </c>
      <c r="CU108" s="16">
        <v>0.15220796919869961</v>
      </c>
      <c r="CV108" s="16">
        <v>0.29908814589665655</v>
      </c>
      <c r="CW108" s="16">
        <v>0.14688017669795694</v>
      </c>
      <c r="CX108" s="16">
        <v>3.6190288195815201</v>
      </c>
      <c r="CY108" s="16">
        <v>7.0119999999999996</v>
      </c>
      <c r="CZ108" s="15">
        <v>0</v>
      </c>
      <c r="DA108" s="15">
        <v>6.5</v>
      </c>
      <c r="DB108" s="15">
        <f t="shared" si="9"/>
        <v>-0.51199999999999957</v>
      </c>
      <c r="DC108" s="15" t="s">
        <v>232</v>
      </c>
      <c r="DD108" s="16">
        <v>3.766556291390736</v>
      </c>
      <c r="DE108" s="16">
        <v>2.406589403973515</v>
      </c>
      <c r="DF108" s="16">
        <v>2.7069000000000001</v>
      </c>
      <c r="DG108" s="16">
        <v>2.7069000000000001</v>
      </c>
      <c r="DH108" s="16">
        <v>2.7069000000000001</v>
      </c>
      <c r="DI108" s="16">
        <v>27.069000000000003</v>
      </c>
      <c r="DJ108" s="16"/>
      <c r="DK108" s="16">
        <v>27.069000000000003</v>
      </c>
      <c r="DL108" s="16">
        <v>58.027151838755472</v>
      </c>
      <c r="DM108" s="16">
        <v>58.027151838755472</v>
      </c>
      <c r="DN108" s="16">
        <v>231.99742592611318</v>
      </c>
      <c r="DO108" s="16">
        <v>58.027151838755472</v>
      </c>
      <c r="DP108" s="16">
        <v>212.76622340877006</v>
      </c>
      <c r="DQ108" s="16">
        <v>212.76622340877006</v>
      </c>
      <c r="DR108" s="16">
        <v>850.65722839574835</v>
      </c>
      <c r="DS108" s="16">
        <v>212.76622340877006</v>
      </c>
      <c r="DT108" s="16">
        <v>0.2437</v>
      </c>
      <c r="DU108" s="16">
        <v>2.4369999999999998</v>
      </c>
      <c r="DV108" s="16">
        <v>11.10750923266311</v>
      </c>
      <c r="DW108" s="16">
        <v>134.24743578314249</v>
      </c>
      <c r="DX108" s="16">
        <v>13.324958789130406</v>
      </c>
      <c r="DY108" s="16">
        <v>1454.473047372659</v>
      </c>
      <c r="DZ108" s="16">
        <v>15.863681076897825</v>
      </c>
      <c r="EA108" s="16">
        <v>3.1293862433830451</v>
      </c>
      <c r="EB108" s="16">
        <v>142.37116044296496</v>
      </c>
      <c r="EC108" s="16">
        <v>378.75452424631158</v>
      </c>
      <c r="ED108" s="16">
        <v>386.72224694656012</v>
      </c>
      <c r="EE108" s="16">
        <v>91.485405601704386</v>
      </c>
      <c r="EF108" s="16">
        <v>310.42231661862053</v>
      </c>
      <c r="EG108" s="16">
        <v>3.7327618154489133</v>
      </c>
      <c r="EH108" s="16">
        <v>14.484502834980828</v>
      </c>
      <c r="EI108" s="16">
        <v>10.456118062059476</v>
      </c>
      <c r="EJ108" s="16">
        <v>3.7797081739902354</v>
      </c>
      <c r="EK108" s="16">
        <v>7.2723652368632949</v>
      </c>
      <c r="EL108" s="16">
        <v>0.97116544678541428</v>
      </c>
      <c r="EM108" s="16">
        <v>3.2226853912213342</v>
      </c>
      <c r="EN108" s="16">
        <v>1.3496622461679153</v>
      </c>
      <c r="EO108" s="16">
        <v>14.158352678869383</v>
      </c>
      <c r="EP108" s="16">
        <v>90.518145802124295</v>
      </c>
      <c r="EQ108" s="15"/>
      <c r="ER108" s="18">
        <v>1.45588933333333</v>
      </c>
      <c r="ES108" s="18">
        <v>39.856959000000003</v>
      </c>
      <c r="ET108" s="18">
        <v>37.628902666666598</v>
      </c>
      <c r="EU108" s="18">
        <v>23.8276346666667</v>
      </c>
      <c r="EV108" s="18">
        <v>0.15005033333333301</v>
      </c>
      <c r="EW108" s="18">
        <v>0.30006333333333302</v>
      </c>
      <c r="EX108" s="18">
        <v>0.14940666666666699</v>
      </c>
      <c r="EY108" s="18">
        <v>3.7908193333333302</v>
      </c>
      <c r="EZ108" s="18">
        <v>6.9044640000000204</v>
      </c>
      <c r="FA108" s="18">
        <v>3.7800816666666601</v>
      </c>
      <c r="FB108" s="18">
        <v>2.3576809999999999</v>
      </c>
      <c r="FC108" s="18">
        <v>2.17493966666667</v>
      </c>
      <c r="FD108" s="18">
        <v>21.749396666666701</v>
      </c>
      <c r="FE108" s="18">
        <v>0.18052599999999999</v>
      </c>
      <c r="FF108" s="18">
        <v>1.8052599999999999</v>
      </c>
      <c r="FG108" s="18">
        <v>12.04779182315384</v>
      </c>
      <c r="FH108" s="18">
        <v>128.455794</v>
      </c>
      <c r="FI108" s="18">
        <v>11.755841666666701</v>
      </c>
      <c r="FJ108" s="18">
        <v>1299.6058436666599</v>
      </c>
      <c r="FK108" s="18">
        <v>13.35079</v>
      </c>
      <c r="FL108" s="18">
        <v>4.69863400000001</v>
      </c>
      <c r="FM108" s="18">
        <v>156.36793399999999</v>
      </c>
      <c r="FN108" s="18">
        <v>341.837890666666</v>
      </c>
      <c r="FO108" s="18">
        <v>377.13519700000001</v>
      </c>
      <c r="FP108" s="18">
        <v>96.971662666666603</v>
      </c>
      <c r="FQ108" s="18">
        <v>307.71209599999997</v>
      </c>
      <c r="FR108" s="18">
        <v>4.0447379999999997</v>
      </c>
      <c r="FS108" s="18">
        <v>13.073542</v>
      </c>
      <c r="FT108" s="18">
        <v>10.6970113333333</v>
      </c>
      <c r="FU108" s="18">
        <v>2.9914426666666598</v>
      </c>
      <c r="FV108" s="18">
        <v>6.5113803333333298</v>
      </c>
      <c r="FW108" s="18">
        <v>0.88191633333333597</v>
      </c>
      <c r="FX108" s="18">
        <v>3.1305906666666701</v>
      </c>
      <c r="FY108" s="18">
        <v>1.3413663333333401</v>
      </c>
      <c r="FZ108" s="18">
        <v>13.106074666666601</v>
      </c>
      <c r="GA108" s="47">
        <v>90.691944999999805</v>
      </c>
      <c r="GB108" s="54"/>
    </row>
    <row r="109" spans="1:350" ht="12.75" customHeight="1" x14ac:dyDescent="0.2">
      <c r="A109" s="54"/>
      <c r="B109" s="67">
        <v>624</v>
      </c>
      <c r="C109" s="13" t="s">
        <v>724</v>
      </c>
      <c r="D109" s="13" t="s">
        <v>727</v>
      </c>
      <c r="E109" s="13" t="s">
        <v>685</v>
      </c>
      <c r="F109" s="13" t="s">
        <v>495</v>
      </c>
      <c r="G109" s="13" t="s">
        <v>422</v>
      </c>
      <c r="H109" s="13" t="s">
        <v>423</v>
      </c>
      <c r="I109" s="13" t="s">
        <v>496</v>
      </c>
      <c r="J109" s="13" t="s">
        <v>497</v>
      </c>
      <c r="K109" s="13" t="s">
        <v>498</v>
      </c>
      <c r="L109" s="13" t="s">
        <v>498</v>
      </c>
      <c r="M109" s="13" t="s">
        <v>499</v>
      </c>
      <c r="N109" s="13" t="s">
        <v>3097</v>
      </c>
      <c r="O109" s="13" t="s">
        <v>3087</v>
      </c>
      <c r="P109" s="13" t="s">
        <v>3087</v>
      </c>
      <c r="Q109" s="13" t="s">
        <v>3193</v>
      </c>
      <c r="R109" s="13" t="s">
        <v>3221</v>
      </c>
      <c r="S109" s="13" t="s">
        <v>3325</v>
      </c>
      <c r="T109" s="13" t="s">
        <v>645</v>
      </c>
      <c r="U109" s="13" t="s">
        <v>682</v>
      </c>
      <c r="V109" s="13" t="s">
        <v>682</v>
      </c>
      <c r="W109" s="14">
        <v>2008</v>
      </c>
      <c r="X109" s="14">
        <f t="shared" si="7"/>
        <v>5</v>
      </c>
      <c r="Y109" s="15" t="s">
        <v>683</v>
      </c>
      <c r="Z109" s="15" t="s">
        <v>3219</v>
      </c>
      <c r="AA109" s="15" t="s">
        <v>3222</v>
      </c>
      <c r="AB109" s="15" t="s">
        <v>500</v>
      </c>
      <c r="AC109" s="15" t="s">
        <v>370</v>
      </c>
      <c r="AD109" s="15" t="s">
        <v>3213</v>
      </c>
      <c r="AE109" s="15" t="s">
        <v>684</v>
      </c>
      <c r="AF109" s="15" t="s">
        <v>318</v>
      </c>
      <c r="AG109" s="15" t="s">
        <v>3183</v>
      </c>
      <c r="AH109" s="15" t="s">
        <v>516</v>
      </c>
      <c r="AI109" s="15" t="s">
        <v>725</v>
      </c>
      <c r="AJ109" s="15" t="s">
        <v>726</v>
      </c>
      <c r="AK109" s="15" t="s">
        <v>524</v>
      </c>
      <c r="AL109" s="15">
        <f>45-15</f>
        <v>30</v>
      </c>
      <c r="AM109" s="15" t="s">
        <v>217</v>
      </c>
      <c r="AN109" s="15" t="s">
        <v>218</v>
      </c>
      <c r="AO109" s="15"/>
      <c r="AP109" s="15">
        <v>568515.31999999995</v>
      </c>
      <c r="AQ109" s="15">
        <v>1300153.2</v>
      </c>
      <c r="AR109" s="15">
        <v>11.760555999999999</v>
      </c>
      <c r="AS109" s="15">
        <v>39.628833</v>
      </c>
      <c r="AT109" s="15" t="s">
        <v>722</v>
      </c>
      <c r="AU109" s="15" t="s">
        <v>723</v>
      </c>
      <c r="AV109" s="15">
        <v>1524993.3877159799</v>
      </c>
      <c r="AW109" s="15">
        <v>1378165.1007602499</v>
      </c>
      <c r="AX109" s="15">
        <v>1824</v>
      </c>
      <c r="AY109" s="15">
        <v>1818</v>
      </c>
      <c r="AZ109" s="15">
        <v>0.1130645</v>
      </c>
      <c r="BA109" s="15">
        <v>0.25463975999999999</v>
      </c>
      <c r="BB109" s="15">
        <v>0.21487526000000001</v>
      </c>
      <c r="BC109" s="15">
        <v>-0.20160908999999999</v>
      </c>
      <c r="BD109" s="15">
        <v>-0.82122446000000004</v>
      </c>
      <c r="BE109" s="15">
        <v>-0.84057271</v>
      </c>
      <c r="BF109" s="15">
        <v>-0.64967863000000003</v>
      </c>
      <c r="BG109" s="15">
        <v>197.655</v>
      </c>
      <c r="BH109" s="15">
        <v>1836</v>
      </c>
      <c r="BI109" s="15">
        <v>-3.78205E-4</v>
      </c>
      <c r="BJ109" s="15">
        <v>-6.7742699999999998E-4</v>
      </c>
      <c r="BK109" s="15">
        <v>8.2238699999999998</v>
      </c>
      <c r="BL109" s="15">
        <v>290.35700000000003</v>
      </c>
      <c r="BM109" s="15">
        <v>-1.08277E-3</v>
      </c>
      <c r="BN109" s="15">
        <v>17.82</v>
      </c>
      <c r="BO109" s="15">
        <v>80.06</v>
      </c>
      <c r="BP109" s="15">
        <f t="shared" si="1"/>
        <v>960.72</v>
      </c>
      <c r="BQ109" s="15">
        <v>114.69</v>
      </c>
      <c r="BR109" s="15">
        <f t="shared" si="2"/>
        <v>1376.28</v>
      </c>
      <c r="BS109" s="15">
        <f t="shared" si="3"/>
        <v>1.4325505870597051</v>
      </c>
      <c r="BT109" s="15">
        <v>11.81</v>
      </c>
      <c r="BU109" s="15">
        <v>5.96</v>
      </c>
      <c r="BV109" s="15">
        <v>12.06</v>
      </c>
      <c r="BW109" s="15">
        <v>320</v>
      </c>
      <c r="BX109" s="15">
        <v>188</v>
      </c>
      <c r="BY109" s="15">
        <v>17.8</v>
      </c>
      <c r="BZ109" s="15" t="s">
        <v>303</v>
      </c>
      <c r="CA109" s="15">
        <v>0.77</v>
      </c>
      <c r="CB109" s="15">
        <v>4.0293126106299999</v>
      </c>
      <c r="CC109" s="15">
        <v>1513</v>
      </c>
      <c r="CD109" s="15">
        <v>1513</v>
      </c>
      <c r="CE109" s="15">
        <v>2074</v>
      </c>
      <c r="CF109" s="15" t="s">
        <v>222</v>
      </c>
      <c r="CG109" s="15">
        <v>1</v>
      </c>
      <c r="CH109" s="15">
        <v>0</v>
      </c>
      <c r="CI109" s="15" t="s">
        <v>465</v>
      </c>
      <c r="CJ109" s="15" t="s">
        <v>509</v>
      </c>
      <c r="CK109" s="15" t="s">
        <v>225</v>
      </c>
      <c r="CL109" s="15" t="s">
        <v>510</v>
      </c>
      <c r="CM109" s="15" t="s">
        <v>227</v>
      </c>
      <c r="CN109" s="15" t="s">
        <v>592</v>
      </c>
      <c r="CO109" s="19">
        <v>1.5365056913854651</v>
      </c>
      <c r="CP109" s="16">
        <v>49.219858155078015</v>
      </c>
      <c r="CQ109" s="16">
        <v>29.716312057028365</v>
      </c>
      <c r="CR109" s="16">
        <v>21.063829787893614</v>
      </c>
      <c r="CS109" s="17" t="s">
        <v>230</v>
      </c>
      <c r="CT109" s="17" t="s">
        <v>231</v>
      </c>
      <c r="CU109" s="16">
        <v>0.10573476818722705</v>
      </c>
      <c r="CV109" s="16">
        <v>0.25769007544979688</v>
      </c>
      <c r="CW109" s="16">
        <v>0.15195530726256984</v>
      </c>
      <c r="CX109" s="16">
        <v>5.2065404475042838</v>
      </c>
      <c r="CY109" s="16">
        <v>6.8118999999999996</v>
      </c>
      <c r="CZ109" s="15">
        <v>0</v>
      </c>
      <c r="DA109" s="15">
        <v>6.5</v>
      </c>
      <c r="DB109" s="15">
        <f t="shared" si="9"/>
        <v>-0.31189999999999962</v>
      </c>
      <c r="DC109" s="15" t="s">
        <v>232</v>
      </c>
      <c r="DD109" s="16">
        <v>3.4044484793463536</v>
      </c>
      <c r="DE109" s="16">
        <v>2.1531139355424473</v>
      </c>
      <c r="DF109" s="16">
        <v>1.6890000000000001</v>
      </c>
      <c r="DG109" s="16">
        <v>1.6890000000000001</v>
      </c>
      <c r="DH109" s="16"/>
      <c r="DI109" s="16">
        <v>16.89</v>
      </c>
      <c r="DJ109" s="16"/>
      <c r="DK109" s="16"/>
      <c r="DL109" s="16">
        <v>77.854743382501525</v>
      </c>
      <c r="DM109" s="16">
        <v>77.854743382501525</v>
      </c>
      <c r="DN109" s="16"/>
      <c r="DO109" s="16"/>
      <c r="DP109" s="16">
        <v>285.4673924025056</v>
      </c>
      <c r="DQ109" s="16">
        <v>285.4673924025056</v>
      </c>
      <c r="DR109" s="16"/>
      <c r="DS109" s="16"/>
      <c r="DT109" s="16">
        <v>0.15934999999999999</v>
      </c>
      <c r="DU109" s="16">
        <v>1.5934999999999999</v>
      </c>
      <c r="DV109" s="16">
        <v>10.599309695638533</v>
      </c>
      <c r="DW109" s="16">
        <v>105.05544761218248</v>
      </c>
      <c r="DX109" s="16">
        <v>9.3428900786978542</v>
      </c>
      <c r="DY109" s="16">
        <v>1336.2726739499999</v>
      </c>
      <c r="DZ109" s="16">
        <v>12.419361637635062</v>
      </c>
      <c r="EA109" s="16">
        <v>5.6827069543649369</v>
      </c>
      <c r="EB109" s="16">
        <v>128.83141986943647</v>
      </c>
      <c r="EC109" s="16">
        <v>268.18481923425583</v>
      </c>
      <c r="ED109" s="16">
        <v>356.2149797296064</v>
      </c>
      <c r="EE109" s="16">
        <v>115.72116665588281</v>
      </c>
      <c r="EF109" s="16">
        <v>293.36197616718698</v>
      </c>
      <c r="EG109" s="16">
        <v>4.6692693648992476</v>
      </c>
      <c r="EH109" s="16">
        <v>13.418588655697674</v>
      </c>
      <c r="EI109" s="16">
        <v>12.734337070411447</v>
      </c>
      <c r="EJ109" s="16">
        <v>2.199280399821109</v>
      </c>
      <c r="EK109" s="16">
        <v>6.6813633697499997</v>
      </c>
      <c r="EL109" s="16">
        <v>0.68765338265193798</v>
      </c>
      <c r="EM109" s="16">
        <v>2.9684581644133865</v>
      </c>
      <c r="EN109" s="16">
        <v>1.275486852900813</v>
      </c>
      <c r="EO109" s="16">
        <v>12.663516245837961</v>
      </c>
      <c r="EP109" s="16">
        <v>91.704085534165088</v>
      </c>
      <c r="EQ109" s="15"/>
      <c r="ER109" s="18">
        <v>1.5332093333333301</v>
      </c>
      <c r="ES109" s="18">
        <v>51.7265466666667</v>
      </c>
      <c r="ET109" s="18">
        <v>27.8957396666666</v>
      </c>
      <c r="EU109" s="18">
        <v>20.503029666666698</v>
      </c>
      <c r="EV109" s="18">
        <v>0.11646833333333299</v>
      </c>
      <c r="EW109" s="18">
        <v>0.262969333333334</v>
      </c>
      <c r="EX109" s="18">
        <v>0.145957</v>
      </c>
      <c r="EY109" s="18">
        <v>5.0605333333333302</v>
      </c>
      <c r="EZ109" s="18">
        <v>6.8140693333333298</v>
      </c>
      <c r="FA109" s="18">
        <v>3.5116213333333302</v>
      </c>
      <c r="FB109" s="18">
        <v>2.2306750000000002</v>
      </c>
      <c r="FC109" s="18">
        <v>1.6324689999999999</v>
      </c>
      <c r="FD109" s="18">
        <v>16.32469</v>
      </c>
      <c r="FE109" s="18">
        <v>0.144567</v>
      </c>
      <c r="FF109" s="18">
        <v>1.44567</v>
      </c>
      <c r="FG109" s="18">
        <v>11.292127525645547</v>
      </c>
      <c r="FH109" s="18">
        <v>106.486909666667</v>
      </c>
      <c r="FI109" s="18">
        <v>9.3680273333333499</v>
      </c>
      <c r="FJ109" s="18">
        <v>1228.2845259999999</v>
      </c>
      <c r="FK109" s="18">
        <v>11.5090736666667</v>
      </c>
      <c r="FL109" s="18">
        <v>5.5736800000000004</v>
      </c>
      <c r="FM109" s="18">
        <v>137.00296666666699</v>
      </c>
      <c r="FN109" s="18">
        <v>273.69946099999999</v>
      </c>
      <c r="FO109" s="18">
        <v>357.30748933333302</v>
      </c>
      <c r="FP109" s="18">
        <v>104.901985333334</v>
      </c>
      <c r="FQ109" s="18">
        <v>281.33393599999999</v>
      </c>
      <c r="FR109" s="18">
        <v>4.4547343333333398</v>
      </c>
      <c r="FS109" s="18">
        <v>12.463964000000001</v>
      </c>
      <c r="FT109" s="18">
        <v>11.723836666666701</v>
      </c>
      <c r="FU109" s="18">
        <v>2.1292990000000001</v>
      </c>
      <c r="FV109" s="18">
        <v>6.3012373333333302</v>
      </c>
      <c r="FW109" s="18">
        <v>0.69828133333333298</v>
      </c>
      <c r="FX109" s="18">
        <v>2.9518813333333398</v>
      </c>
      <c r="FY109" s="18">
        <v>1.23342833333333</v>
      </c>
      <c r="FZ109" s="18">
        <v>12.148669999999999</v>
      </c>
      <c r="GA109" s="47">
        <v>91.173099666666701</v>
      </c>
      <c r="GB109" s="54"/>
    </row>
    <row r="110" spans="1:350" ht="12.75" customHeight="1" x14ac:dyDescent="0.2">
      <c r="A110" s="54"/>
      <c r="B110" s="67">
        <v>625</v>
      </c>
      <c r="C110" s="13" t="s">
        <v>728</v>
      </c>
      <c r="D110" s="13" t="s">
        <v>731</v>
      </c>
      <c r="E110" s="13" t="s">
        <v>685</v>
      </c>
      <c r="F110" s="13" t="s">
        <v>495</v>
      </c>
      <c r="G110" s="13" t="s">
        <v>422</v>
      </c>
      <c r="H110" s="13" t="s">
        <v>423</v>
      </c>
      <c r="I110" s="13" t="s">
        <v>496</v>
      </c>
      <c r="J110" s="13" t="s">
        <v>497</v>
      </c>
      <c r="K110" s="13" t="s">
        <v>498</v>
      </c>
      <c r="L110" s="13" t="s">
        <v>498</v>
      </c>
      <c r="M110" s="13" t="s">
        <v>499</v>
      </c>
      <c r="N110" s="13" t="s">
        <v>3097</v>
      </c>
      <c r="O110" s="13" t="s">
        <v>3087</v>
      </c>
      <c r="P110" s="13" t="s">
        <v>3087</v>
      </c>
      <c r="Q110" s="13" t="s">
        <v>3193</v>
      </c>
      <c r="R110" s="13" t="s">
        <v>3221</v>
      </c>
      <c r="S110" s="13" t="s">
        <v>3325</v>
      </c>
      <c r="T110" s="13" t="s">
        <v>645</v>
      </c>
      <c r="U110" s="13" t="s">
        <v>682</v>
      </c>
      <c r="V110" s="13" t="s">
        <v>682</v>
      </c>
      <c r="W110" s="14">
        <v>2008</v>
      </c>
      <c r="X110" s="14">
        <f t="shared" si="7"/>
        <v>5</v>
      </c>
      <c r="Y110" s="15" t="s">
        <v>683</v>
      </c>
      <c r="Z110" s="15" t="s">
        <v>3219</v>
      </c>
      <c r="AA110" s="15" t="s">
        <v>3222</v>
      </c>
      <c r="AB110" s="15" t="s">
        <v>500</v>
      </c>
      <c r="AC110" s="15" t="s">
        <v>370</v>
      </c>
      <c r="AD110" s="15" t="s">
        <v>3213</v>
      </c>
      <c r="AE110" s="15" t="s">
        <v>684</v>
      </c>
      <c r="AF110" s="15" t="s">
        <v>318</v>
      </c>
      <c r="AG110" s="15" t="s">
        <v>3183</v>
      </c>
      <c r="AH110" s="15" t="s">
        <v>516</v>
      </c>
      <c r="AI110" s="15" t="s">
        <v>729</v>
      </c>
      <c r="AJ110" s="15" t="s">
        <v>730</v>
      </c>
      <c r="AK110" s="15" t="s">
        <v>529</v>
      </c>
      <c r="AL110" s="15">
        <f>100-45</f>
        <v>55</v>
      </c>
      <c r="AM110" s="15" t="s">
        <v>217</v>
      </c>
      <c r="AN110" s="15" t="s">
        <v>218</v>
      </c>
      <c r="AO110" s="15"/>
      <c r="AP110" s="15">
        <v>568515.31999999995</v>
      </c>
      <c r="AQ110" s="15">
        <v>1300153.2</v>
      </c>
      <c r="AR110" s="15">
        <v>11.760555999999999</v>
      </c>
      <c r="AS110" s="15">
        <v>39.628833</v>
      </c>
      <c r="AT110" s="15" t="s">
        <v>722</v>
      </c>
      <c r="AU110" s="15" t="s">
        <v>723</v>
      </c>
      <c r="AV110" s="15">
        <v>1524993.3877159799</v>
      </c>
      <c r="AW110" s="15">
        <v>1378165.1007602499</v>
      </c>
      <c r="AX110" s="15">
        <v>1824</v>
      </c>
      <c r="AY110" s="15">
        <v>1818</v>
      </c>
      <c r="AZ110" s="15">
        <v>0.1130645</v>
      </c>
      <c r="BA110" s="15">
        <v>0.25463975999999999</v>
      </c>
      <c r="BB110" s="15">
        <v>0.21487526000000001</v>
      </c>
      <c r="BC110" s="15">
        <v>-0.20160908999999999</v>
      </c>
      <c r="BD110" s="15">
        <v>-0.82122446000000004</v>
      </c>
      <c r="BE110" s="15">
        <v>-0.84057271</v>
      </c>
      <c r="BF110" s="15">
        <v>-0.64967863000000003</v>
      </c>
      <c r="BG110" s="15">
        <v>197.655</v>
      </c>
      <c r="BH110" s="15">
        <v>1836</v>
      </c>
      <c r="BI110" s="15">
        <v>-3.78205E-4</v>
      </c>
      <c r="BJ110" s="15">
        <v>-6.7742699999999998E-4</v>
      </c>
      <c r="BK110" s="15">
        <v>8.2238699999999998</v>
      </c>
      <c r="BL110" s="15">
        <v>290.35700000000003</v>
      </c>
      <c r="BM110" s="15">
        <v>-1.08277E-3</v>
      </c>
      <c r="BN110" s="15">
        <v>17.82</v>
      </c>
      <c r="BO110" s="15">
        <v>80.06</v>
      </c>
      <c r="BP110" s="15">
        <f t="shared" si="1"/>
        <v>960.72</v>
      </c>
      <c r="BQ110" s="15">
        <v>114.69</v>
      </c>
      <c r="BR110" s="15">
        <f t="shared" si="2"/>
        <v>1376.28</v>
      </c>
      <c r="BS110" s="15">
        <f t="shared" si="3"/>
        <v>1.4325505870597051</v>
      </c>
      <c r="BT110" s="15">
        <v>11.81</v>
      </c>
      <c r="BU110" s="15">
        <v>5.96</v>
      </c>
      <c r="BV110" s="15">
        <v>12.06</v>
      </c>
      <c r="BW110" s="15">
        <v>320</v>
      </c>
      <c r="BX110" s="15">
        <v>188</v>
      </c>
      <c r="BY110" s="15">
        <v>17.8</v>
      </c>
      <c r="BZ110" s="15" t="s">
        <v>303</v>
      </c>
      <c r="CA110" s="15">
        <v>0.77</v>
      </c>
      <c r="CB110" s="15">
        <v>4.0293126106299999</v>
      </c>
      <c r="CC110" s="15">
        <v>1513</v>
      </c>
      <c r="CD110" s="15">
        <v>1513</v>
      </c>
      <c r="CE110" s="15">
        <v>2074</v>
      </c>
      <c r="CF110" s="15" t="s">
        <v>222</v>
      </c>
      <c r="CG110" s="15">
        <v>1</v>
      </c>
      <c r="CH110" s="15">
        <v>0</v>
      </c>
      <c r="CI110" s="15" t="s">
        <v>465</v>
      </c>
      <c r="CJ110" s="15" t="s">
        <v>509</v>
      </c>
      <c r="CK110" s="15" t="s">
        <v>225</v>
      </c>
      <c r="CL110" s="15" t="s">
        <v>510</v>
      </c>
      <c r="CM110" s="15" t="s">
        <v>227</v>
      </c>
      <c r="CN110" s="15" t="s">
        <v>592</v>
      </c>
      <c r="CO110" s="19">
        <v>1.7385667138142387</v>
      </c>
      <c r="CP110" s="16">
        <v>70.383522722961644</v>
      </c>
      <c r="CQ110" s="16">
        <v>16.264204548373577</v>
      </c>
      <c r="CR110" s="16">
        <v>13.352272728664774</v>
      </c>
      <c r="CS110" s="17" t="s">
        <v>392</v>
      </c>
      <c r="CT110" s="17" t="s">
        <v>231</v>
      </c>
      <c r="CU110" s="16">
        <v>8.4914893015373527E-2</v>
      </c>
      <c r="CV110" s="16">
        <v>0.21152829190904285</v>
      </c>
      <c r="CW110" s="16">
        <v>0.12661339889366932</v>
      </c>
      <c r="CX110" s="16">
        <v>5.1168412570507558</v>
      </c>
      <c r="CY110" s="16">
        <v>6.6360000000000001</v>
      </c>
      <c r="CZ110" s="15">
        <v>0</v>
      </c>
      <c r="DA110" s="15">
        <v>6.5</v>
      </c>
      <c r="DB110" s="15">
        <f t="shared" si="9"/>
        <v>-0.13600000000000012</v>
      </c>
      <c r="DC110" s="15" t="s">
        <v>232</v>
      </c>
      <c r="DD110" s="16">
        <v>2.5902335456475933</v>
      </c>
      <c r="DE110" s="16">
        <v>1.5831634819533151</v>
      </c>
      <c r="DF110" s="16">
        <v>1.0051699999999999</v>
      </c>
      <c r="DG110" s="16">
        <v>1.0051699999999999</v>
      </c>
      <c r="DH110" s="16"/>
      <c r="DI110" s="16">
        <v>10.051699999999999</v>
      </c>
      <c r="DJ110" s="16"/>
      <c r="DK110" s="16"/>
      <c r="DL110" s="16">
        <v>96.115530704856198</v>
      </c>
      <c r="DM110" s="16">
        <v>96.115530704856198</v>
      </c>
      <c r="DN110" s="16"/>
      <c r="DO110" s="16"/>
      <c r="DP110" s="16">
        <v>352.42361258447272</v>
      </c>
      <c r="DQ110" s="16">
        <v>352.42361258447272</v>
      </c>
      <c r="DR110" s="16"/>
      <c r="DS110" s="16"/>
      <c r="DT110" s="16">
        <v>9.5339999999999994E-2</v>
      </c>
      <c r="DU110" s="16">
        <v>0.95339999999999991</v>
      </c>
      <c r="DV110" s="16">
        <v>10.543003985735263</v>
      </c>
      <c r="DW110" s="16">
        <v>99.563213374579533</v>
      </c>
      <c r="DX110" s="16">
        <v>6.8762852803311558</v>
      </c>
      <c r="DY110" s="16">
        <v>1007.1788955321136</v>
      </c>
      <c r="DZ110" s="16">
        <v>2.0994425272703272</v>
      </c>
      <c r="EA110" s="16">
        <v>2.8836153490370378</v>
      </c>
      <c r="EB110" s="16">
        <v>82.575915581321127</v>
      </c>
      <c r="EC110" s="16">
        <v>114.54797093073552</v>
      </c>
      <c r="ED110" s="16">
        <v>203.27450384880177</v>
      </c>
      <c r="EE110" s="16">
        <v>40.029687542436605</v>
      </c>
      <c r="EF110" s="16">
        <v>195.64042274008457</v>
      </c>
      <c r="EG110" s="16">
        <v>4.2095790504714605</v>
      </c>
      <c r="EH110" s="16">
        <v>6.9577386476205669</v>
      </c>
      <c r="EI110" s="16">
        <v>6.101314802701526</v>
      </c>
      <c r="EJ110" s="16">
        <v>0.86060827886710245</v>
      </c>
      <c r="EK110" s="16">
        <v>5.0358944776605679</v>
      </c>
      <c r="EL110" s="16">
        <v>0.29371274597624492</v>
      </c>
      <c r="EM110" s="16">
        <v>1.6939541987400148</v>
      </c>
      <c r="EN110" s="16">
        <v>0.85061053365254158</v>
      </c>
      <c r="EO110" s="16">
        <v>8.8698040897751635</v>
      </c>
      <c r="EP110" s="16">
        <v>88.775038054182858</v>
      </c>
      <c r="EQ110" s="15"/>
      <c r="ER110" s="18">
        <v>1.6464923333333401</v>
      </c>
      <c r="ES110" s="18">
        <v>65.445120000000003</v>
      </c>
      <c r="ET110" s="18">
        <v>19.0107730000001</v>
      </c>
      <c r="EU110" s="18">
        <v>14.929857666666701</v>
      </c>
      <c r="EV110" s="18">
        <v>0.10079200000000001</v>
      </c>
      <c r="EW110" s="18">
        <v>0.23856033333333301</v>
      </c>
      <c r="EX110" s="18">
        <v>0.138624</v>
      </c>
      <c r="EY110" s="18">
        <v>5.2055066666666496</v>
      </c>
      <c r="EZ110" s="18">
        <v>6.6708813333333303</v>
      </c>
      <c r="FA110" s="18">
        <v>3.1007829999999998</v>
      </c>
      <c r="FB110" s="18">
        <v>1.92350033333334</v>
      </c>
      <c r="FC110" s="18">
        <v>1.1746430000000001</v>
      </c>
      <c r="FD110" s="18">
        <v>11.74643</v>
      </c>
      <c r="FE110" s="18">
        <v>0.105882666666667</v>
      </c>
      <c r="FF110" s="18">
        <v>1.0588266666666699</v>
      </c>
      <c r="FG110" s="18">
        <v>11.093817684984604</v>
      </c>
      <c r="FH110" s="18">
        <v>116.919149333333</v>
      </c>
      <c r="FI110" s="18">
        <v>8.0018380000000207</v>
      </c>
      <c r="FJ110" s="18">
        <v>1096.3165819999999</v>
      </c>
      <c r="FK110" s="18">
        <v>3.87747299999999</v>
      </c>
      <c r="FL110" s="18">
        <v>4.7357990000000099</v>
      </c>
      <c r="FM110" s="18">
        <v>127.23263066666701</v>
      </c>
      <c r="FN110" s="18">
        <v>178.214015666667</v>
      </c>
      <c r="FO110" s="18">
        <v>267.67595333333401</v>
      </c>
      <c r="FP110" s="18">
        <v>62.602214333333301</v>
      </c>
      <c r="FQ110" s="18">
        <v>230.39794166666701</v>
      </c>
      <c r="FR110" s="18">
        <v>4.0811526666666698</v>
      </c>
      <c r="FS110" s="18">
        <v>9.4899356666666694</v>
      </c>
      <c r="FT110" s="18">
        <v>8.1225283333333298</v>
      </c>
      <c r="FU110" s="18">
        <v>1.7158753333333401</v>
      </c>
      <c r="FV110" s="18">
        <v>5.4255623333333203</v>
      </c>
      <c r="FW110" s="18">
        <v>0.448747333333333</v>
      </c>
      <c r="FX110" s="18">
        <v>2.2682300000000102</v>
      </c>
      <c r="FY110" s="18">
        <v>0.99758999999999998</v>
      </c>
      <c r="FZ110" s="18">
        <v>9.9989669999999808</v>
      </c>
      <c r="GA110" s="47">
        <v>88.0532543333332</v>
      </c>
      <c r="GB110" s="54"/>
    </row>
    <row r="111" spans="1:350" s="2" customFormat="1" ht="12.75" customHeight="1" x14ac:dyDescent="0.2">
      <c r="A111" s="73"/>
      <c r="B111" s="67">
        <v>626</v>
      </c>
      <c r="C111" s="13" t="s">
        <v>732</v>
      </c>
      <c r="D111" s="13"/>
      <c r="E111" s="13" t="s">
        <v>685</v>
      </c>
      <c r="F111" s="13" t="s">
        <v>495</v>
      </c>
      <c r="G111" s="13" t="s">
        <v>422</v>
      </c>
      <c r="H111" s="13" t="s">
        <v>423</v>
      </c>
      <c r="I111" s="13" t="s">
        <v>496</v>
      </c>
      <c r="J111" s="13" t="s">
        <v>497</v>
      </c>
      <c r="K111" s="13" t="s">
        <v>498</v>
      </c>
      <c r="L111" s="13" t="s">
        <v>498</v>
      </c>
      <c r="M111" s="13" t="s">
        <v>499</v>
      </c>
      <c r="N111" s="13" t="s">
        <v>3097</v>
      </c>
      <c r="O111" s="13" t="s">
        <v>3087</v>
      </c>
      <c r="P111" s="13" t="s">
        <v>3087</v>
      </c>
      <c r="Q111" s="13" t="s">
        <v>3193</v>
      </c>
      <c r="R111" s="13" t="s">
        <v>3221</v>
      </c>
      <c r="S111" s="13" t="s">
        <v>3325</v>
      </c>
      <c r="T111" s="13" t="s">
        <v>645</v>
      </c>
      <c r="U111" s="13" t="s">
        <v>682</v>
      </c>
      <c r="V111" s="13" t="s">
        <v>682</v>
      </c>
      <c r="W111" s="14">
        <v>2008</v>
      </c>
      <c r="X111" s="14">
        <f t="shared" si="7"/>
        <v>5</v>
      </c>
      <c r="Y111" s="15" t="s">
        <v>683</v>
      </c>
      <c r="Z111" s="15" t="s">
        <v>3219</v>
      </c>
      <c r="AA111" s="15" t="s">
        <v>3222</v>
      </c>
      <c r="AB111" s="15" t="s">
        <v>500</v>
      </c>
      <c r="AC111" s="15" t="s">
        <v>370</v>
      </c>
      <c r="AD111" s="15" t="s">
        <v>3213</v>
      </c>
      <c r="AE111" s="15" t="s">
        <v>684</v>
      </c>
      <c r="AF111" s="15" t="s">
        <v>318</v>
      </c>
      <c r="AG111" s="15" t="s">
        <v>3183</v>
      </c>
      <c r="AH111" s="15" t="s">
        <v>212</v>
      </c>
      <c r="AI111" s="15" t="s">
        <v>733</v>
      </c>
      <c r="AJ111" s="15"/>
      <c r="AK111" s="15" t="s">
        <v>213</v>
      </c>
      <c r="AL111" s="15">
        <f t="shared" ref="AL111:AL113" si="15">15-0</f>
        <v>15</v>
      </c>
      <c r="AM111" s="15" t="s">
        <v>535</v>
      </c>
      <c r="AN111" s="15" t="s">
        <v>218</v>
      </c>
      <c r="AO111" s="15"/>
      <c r="AP111" s="15">
        <v>568545.56000000006</v>
      </c>
      <c r="AQ111" s="15">
        <v>1300164.6299999999</v>
      </c>
      <c r="AR111" s="15">
        <v>11.760657999999999</v>
      </c>
      <c r="AS111" s="15">
        <v>39.629111000000002</v>
      </c>
      <c r="AT111" s="15" t="s">
        <v>734</v>
      </c>
      <c r="AU111" s="15" t="s">
        <v>735</v>
      </c>
      <c r="AV111" s="15">
        <v>1524993.3877159799</v>
      </c>
      <c r="AW111" s="15">
        <v>1378165.1007602499</v>
      </c>
      <c r="AX111" s="15">
        <v>1824</v>
      </c>
      <c r="AY111" s="15">
        <v>1817</v>
      </c>
      <c r="AZ111" s="15">
        <v>0.1130645</v>
      </c>
      <c r="BA111" s="15">
        <v>0.25463975999999999</v>
      </c>
      <c r="BB111" s="15">
        <v>0.21487526000000001</v>
      </c>
      <c r="BC111" s="15">
        <v>-0.20160908999999999</v>
      </c>
      <c r="BD111" s="15">
        <v>-0.82122446000000004</v>
      </c>
      <c r="BE111" s="15">
        <v>-0.84057271</v>
      </c>
      <c r="BF111" s="15">
        <v>-0.64967863000000003</v>
      </c>
      <c r="BG111" s="15">
        <v>197.655</v>
      </c>
      <c r="BH111" s="15">
        <v>1836</v>
      </c>
      <c r="BI111" s="15">
        <v>-3.78205E-4</v>
      </c>
      <c r="BJ111" s="15">
        <v>-6.7742699999999998E-4</v>
      </c>
      <c r="BK111" s="15">
        <v>8.2238699999999998</v>
      </c>
      <c r="BL111" s="15">
        <v>290.35700000000003</v>
      </c>
      <c r="BM111" s="15">
        <v>-1.08277E-3</v>
      </c>
      <c r="BN111" s="15">
        <v>17.82</v>
      </c>
      <c r="BO111" s="15">
        <v>80.06</v>
      </c>
      <c r="BP111" s="15">
        <f t="shared" si="1"/>
        <v>960.72</v>
      </c>
      <c r="BQ111" s="15">
        <v>114.69</v>
      </c>
      <c r="BR111" s="15">
        <f t="shared" si="2"/>
        <v>1376.28</v>
      </c>
      <c r="BS111" s="15">
        <f t="shared" si="3"/>
        <v>1.4325505870597051</v>
      </c>
      <c r="BT111" s="15">
        <v>11.81</v>
      </c>
      <c r="BU111" s="15">
        <v>5.96</v>
      </c>
      <c r="BV111" s="15">
        <v>12.06</v>
      </c>
      <c r="BW111" s="15">
        <v>320</v>
      </c>
      <c r="BX111" s="15">
        <v>188</v>
      </c>
      <c r="BY111" s="15">
        <v>17.8</v>
      </c>
      <c r="BZ111" s="15" t="s">
        <v>303</v>
      </c>
      <c r="CA111" s="15">
        <v>0.77</v>
      </c>
      <c r="CB111" s="15">
        <v>4.02429056168</v>
      </c>
      <c r="CC111" s="15">
        <v>1513</v>
      </c>
      <c r="CD111" s="15">
        <v>1513</v>
      </c>
      <c r="CE111" s="15">
        <v>2074</v>
      </c>
      <c r="CF111" s="15" t="s">
        <v>222</v>
      </c>
      <c r="CG111" s="15">
        <v>1</v>
      </c>
      <c r="CH111" s="15">
        <v>0</v>
      </c>
      <c r="CI111" s="15" t="s">
        <v>465</v>
      </c>
      <c r="CJ111" s="15" t="s">
        <v>509</v>
      </c>
      <c r="CK111" s="15" t="s">
        <v>225</v>
      </c>
      <c r="CL111" s="15" t="s">
        <v>510</v>
      </c>
      <c r="CM111" s="15" t="s">
        <v>247</v>
      </c>
      <c r="CN111" s="15" t="s">
        <v>592</v>
      </c>
      <c r="CO111" s="16">
        <v>1.5376623333333299</v>
      </c>
      <c r="CP111" s="16">
        <v>47.223898941237472</v>
      </c>
      <c r="CQ111" s="16">
        <v>34.050974995562513</v>
      </c>
      <c r="CR111" s="16">
        <v>18.725126063200015</v>
      </c>
      <c r="CS111" s="17" t="s">
        <v>230</v>
      </c>
      <c r="CT111" s="17" t="s">
        <v>231</v>
      </c>
      <c r="CU111" s="16">
        <v>0.15653300000000001</v>
      </c>
      <c r="CV111" s="16">
        <v>0.30127366666666699</v>
      </c>
      <c r="CW111" s="16">
        <v>0.14068</v>
      </c>
      <c r="CX111" s="16">
        <v>3.8667726666666602</v>
      </c>
      <c r="CY111" s="16">
        <v>6.8656883333333303</v>
      </c>
      <c r="CZ111" s="15">
        <v>0</v>
      </c>
      <c r="DA111" s="15">
        <v>6.5</v>
      </c>
      <c r="DB111" s="15">
        <f t="shared" si="9"/>
        <v>-0.36568833333333028</v>
      </c>
      <c r="DC111" s="15" t="s">
        <v>232</v>
      </c>
      <c r="DD111" s="16">
        <v>3.5198456666666602</v>
      </c>
      <c r="DE111" s="16">
        <v>2.1611919999999998</v>
      </c>
      <c r="DF111" s="16">
        <v>1.031377</v>
      </c>
      <c r="DG111" s="16"/>
      <c r="DH111" s="16">
        <v>1.031377</v>
      </c>
      <c r="DI111" s="16">
        <v>10.31377</v>
      </c>
      <c r="DJ111" s="16"/>
      <c r="DK111" s="16">
        <v>10.31377</v>
      </c>
      <c r="DL111" s="16">
        <v>23.788643465494946</v>
      </c>
      <c r="DM111" s="16"/>
      <c r="DN111" s="16"/>
      <c r="DO111" s="16">
        <v>23.788643465494946</v>
      </c>
      <c r="DP111" s="16">
        <v>87.225026040148137</v>
      </c>
      <c r="DQ111" s="16"/>
      <c r="DR111" s="16"/>
      <c r="DS111" s="16">
        <v>87.225026040148137</v>
      </c>
      <c r="DT111" s="16">
        <v>8.1117666666666699E-2</v>
      </c>
      <c r="DU111" s="16">
        <v>0.81117666666666699</v>
      </c>
      <c r="DV111" s="16">
        <v>12.714579232637357</v>
      </c>
      <c r="DW111" s="16">
        <v>93.184069000000093</v>
      </c>
      <c r="DX111" s="16">
        <v>8.9989440000000105</v>
      </c>
      <c r="DY111" s="16">
        <v>1156.9534856666701</v>
      </c>
      <c r="DZ111" s="16">
        <v>8.6293626666666601</v>
      </c>
      <c r="EA111" s="16">
        <v>3.3699309999999998</v>
      </c>
      <c r="EB111" s="16">
        <v>139.18080966666699</v>
      </c>
      <c r="EC111" s="16">
        <v>224.488413333333</v>
      </c>
      <c r="ED111" s="16">
        <v>329.394453</v>
      </c>
      <c r="EE111" s="16">
        <v>83.986792333333298</v>
      </c>
      <c r="EF111" s="16">
        <v>295.333120333333</v>
      </c>
      <c r="EG111" s="16">
        <v>4.1195023333333296</v>
      </c>
      <c r="EH111" s="16">
        <v>10.315903666666699</v>
      </c>
      <c r="EI111" s="16">
        <v>9.4679706666666696</v>
      </c>
      <c r="EJ111" s="16">
        <v>1.60711433333333</v>
      </c>
      <c r="EK111" s="16">
        <v>5.9504776666666697</v>
      </c>
      <c r="EL111" s="16">
        <v>0.60910533333333305</v>
      </c>
      <c r="EM111" s="16">
        <v>2.6797659999999999</v>
      </c>
      <c r="EN111" s="16">
        <v>1.28267833333333</v>
      </c>
      <c r="EO111" s="16">
        <v>11.064356999999999</v>
      </c>
      <c r="EP111" s="16">
        <v>91.085349333333298</v>
      </c>
      <c r="EQ111" s="15"/>
      <c r="ER111" s="18">
        <v>1.5376623333333299</v>
      </c>
      <c r="ES111" s="18">
        <v>47.241461666666702</v>
      </c>
      <c r="ET111" s="18">
        <v>34.063638666666598</v>
      </c>
      <c r="EU111" s="18">
        <v>18.732089999999999</v>
      </c>
      <c r="EV111" s="18">
        <v>0.15653300000000001</v>
      </c>
      <c r="EW111" s="18">
        <v>0.30127366666666699</v>
      </c>
      <c r="EX111" s="18">
        <v>0.14068</v>
      </c>
      <c r="EY111" s="18">
        <v>3.8667726666666602</v>
      </c>
      <c r="EZ111" s="18">
        <v>6.8656883333333303</v>
      </c>
      <c r="FA111" s="18">
        <v>3.5198456666666602</v>
      </c>
      <c r="FB111" s="18">
        <v>2.1611919999999998</v>
      </c>
      <c r="FC111" s="18">
        <v>1.031377</v>
      </c>
      <c r="FD111" s="18">
        <v>10.31377</v>
      </c>
      <c r="FE111" s="18">
        <v>8.1117666666666699E-2</v>
      </c>
      <c r="FF111" s="18">
        <v>0.81117666666666699</v>
      </c>
      <c r="FG111" s="18">
        <v>12.714579232637357</v>
      </c>
      <c r="FH111" s="18">
        <v>93.184069000000093</v>
      </c>
      <c r="FI111" s="18">
        <v>8.9989440000000105</v>
      </c>
      <c r="FJ111" s="18">
        <v>1156.9534856666701</v>
      </c>
      <c r="FK111" s="18">
        <v>8.6293626666666601</v>
      </c>
      <c r="FL111" s="18">
        <v>3.3699309999999998</v>
      </c>
      <c r="FM111" s="18">
        <v>139.18080966666699</v>
      </c>
      <c r="FN111" s="18">
        <v>224.488413333333</v>
      </c>
      <c r="FO111" s="18">
        <v>329.394453</v>
      </c>
      <c r="FP111" s="18">
        <v>83.986792333333298</v>
      </c>
      <c r="FQ111" s="18">
        <v>295.333120333333</v>
      </c>
      <c r="FR111" s="18">
        <v>4.1195023333333296</v>
      </c>
      <c r="FS111" s="18">
        <v>10.315903666666699</v>
      </c>
      <c r="FT111" s="18">
        <v>9.4679706666666696</v>
      </c>
      <c r="FU111" s="18">
        <v>1.60711433333333</v>
      </c>
      <c r="FV111" s="18">
        <v>5.9504776666666697</v>
      </c>
      <c r="FW111" s="18">
        <v>0.60910533333333305</v>
      </c>
      <c r="FX111" s="18">
        <v>2.6797659999999999</v>
      </c>
      <c r="FY111" s="18">
        <v>1.28267833333333</v>
      </c>
      <c r="FZ111" s="18">
        <v>11.064356999999999</v>
      </c>
      <c r="GA111" s="47">
        <v>91.085349333333298</v>
      </c>
      <c r="GB111" s="54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</row>
    <row r="112" spans="1:350" s="2" customFormat="1" ht="12.75" customHeight="1" x14ac:dyDescent="0.2">
      <c r="A112" s="73"/>
      <c r="B112" s="67">
        <v>627</v>
      </c>
      <c r="C112" s="13" t="s">
        <v>736</v>
      </c>
      <c r="D112" s="13"/>
      <c r="E112" s="13" t="s">
        <v>685</v>
      </c>
      <c r="F112" s="13" t="s">
        <v>495</v>
      </c>
      <c r="G112" s="13" t="s">
        <v>422</v>
      </c>
      <c r="H112" s="13" t="s">
        <v>423</v>
      </c>
      <c r="I112" s="13" t="s">
        <v>496</v>
      </c>
      <c r="J112" s="13" t="s">
        <v>497</v>
      </c>
      <c r="K112" s="13" t="s">
        <v>498</v>
      </c>
      <c r="L112" s="13" t="s">
        <v>498</v>
      </c>
      <c r="M112" s="13" t="s">
        <v>499</v>
      </c>
      <c r="N112" s="13" t="s">
        <v>3097</v>
      </c>
      <c r="O112" s="13" t="s">
        <v>3087</v>
      </c>
      <c r="P112" s="13" t="s">
        <v>3087</v>
      </c>
      <c r="Q112" s="13" t="s">
        <v>3193</v>
      </c>
      <c r="R112" s="13" t="s">
        <v>3221</v>
      </c>
      <c r="S112" s="13" t="s">
        <v>3325</v>
      </c>
      <c r="T112" s="13" t="s">
        <v>645</v>
      </c>
      <c r="U112" s="13" t="s">
        <v>682</v>
      </c>
      <c r="V112" s="13" t="s">
        <v>682</v>
      </c>
      <c r="W112" s="14">
        <v>2008</v>
      </c>
      <c r="X112" s="14">
        <f t="shared" si="7"/>
        <v>5</v>
      </c>
      <c r="Y112" s="15" t="s">
        <v>683</v>
      </c>
      <c r="Z112" s="15" t="s">
        <v>3219</v>
      </c>
      <c r="AA112" s="15" t="s">
        <v>3222</v>
      </c>
      <c r="AB112" s="15" t="s">
        <v>500</v>
      </c>
      <c r="AC112" s="15" t="s">
        <v>370</v>
      </c>
      <c r="AD112" s="15" t="s">
        <v>3213</v>
      </c>
      <c r="AE112" s="15" t="s">
        <v>684</v>
      </c>
      <c r="AF112" s="15" t="s">
        <v>318</v>
      </c>
      <c r="AG112" s="15" t="s">
        <v>3183</v>
      </c>
      <c r="AH112" s="15" t="s">
        <v>212</v>
      </c>
      <c r="AI112" s="15" t="s">
        <v>737</v>
      </c>
      <c r="AJ112" s="15"/>
      <c r="AK112" s="15" t="s">
        <v>213</v>
      </c>
      <c r="AL112" s="15">
        <f t="shared" si="15"/>
        <v>15</v>
      </c>
      <c r="AM112" s="15" t="s">
        <v>535</v>
      </c>
      <c r="AN112" s="15" t="s">
        <v>218</v>
      </c>
      <c r="AO112" s="15"/>
      <c r="AP112" s="15">
        <v>568496.85</v>
      </c>
      <c r="AQ112" s="15">
        <v>1300155.6200000001</v>
      </c>
      <c r="AR112" s="15">
        <v>11.760578000000001</v>
      </c>
      <c r="AS112" s="15">
        <v>39.628664000000001</v>
      </c>
      <c r="AT112" s="15" t="s">
        <v>738</v>
      </c>
      <c r="AU112" s="15" t="s">
        <v>739</v>
      </c>
      <c r="AV112" s="15">
        <v>1524993.3877159799</v>
      </c>
      <c r="AW112" s="15">
        <v>1378165.1007602499</v>
      </c>
      <c r="AX112" s="15">
        <v>1824</v>
      </c>
      <c r="AY112" s="15">
        <v>1817</v>
      </c>
      <c r="AZ112" s="15">
        <v>0.1130645</v>
      </c>
      <c r="BA112" s="15">
        <v>0.25463975999999999</v>
      </c>
      <c r="BB112" s="15">
        <v>0.21487526000000001</v>
      </c>
      <c r="BC112" s="15">
        <v>-0.20160908999999999</v>
      </c>
      <c r="BD112" s="15">
        <v>-0.82122446000000004</v>
      </c>
      <c r="BE112" s="15">
        <v>-0.84057271</v>
      </c>
      <c r="BF112" s="15">
        <v>-0.64967863000000003</v>
      </c>
      <c r="BG112" s="15">
        <v>197.655</v>
      </c>
      <c r="BH112" s="15">
        <v>1836</v>
      </c>
      <c r="BI112" s="15">
        <v>-3.78205E-4</v>
      </c>
      <c r="BJ112" s="15">
        <v>-6.7742699999999998E-4</v>
      </c>
      <c r="BK112" s="15">
        <v>8.2238699999999998</v>
      </c>
      <c r="BL112" s="15">
        <v>290.35700000000003</v>
      </c>
      <c r="BM112" s="15">
        <v>-1.08277E-3</v>
      </c>
      <c r="BN112" s="15">
        <v>17.82</v>
      </c>
      <c r="BO112" s="15">
        <v>80.06</v>
      </c>
      <c r="BP112" s="15">
        <f t="shared" si="1"/>
        <v>960.72</v>
      </c>
      <c r="BQ112" s="15">
        <v>114.69</v>
      </c>
      <c r="BR112" s="15">
        <f t="shared" si="2"/>
        <v>1376.28</v>
      </c>
      <c r="BS112" s="15">
        <f t="shared" si="3"/>
        <v>1.4325505870597051</v>
      </c>
      <c r="BT112" s="15">
        <v>11.81</v>
      </c>
      <c r="BU112" s="15">
        <v>5.96</v>
      </c>
      <c r="BV112" s="15">
        <v>12.06</v>
      </c>
      <c r="BW112" s="15">
        <v>320</v>
      </c>
      <c r="BX112" s="15">
        <v>188</v>
      </c>
      <c r="BY112" s="15">
        <v>17.8</v>
      </c>
      <c r="BZ112" s="15" t="s">
        <v>303</v>
      </c>
      <c r="CA112" s="15">
        <v>0.77</v>
      </c>
      <c r="CB112" s="15">
        <v>4.0291271209700001</v>
      </c>
      <c r="CC112" s="15">
        <v>1513</v>
      </c>
      <c r="CD112" s="15">
        <v>1513</v>
      </c>
      <c r="CE112" s="15">
        <v>2074</v>
      </c>
      <c r="CF112" s="15" t="s">
        <v>222</v>
      </c>
      <c r="CG112" s="15">
        <v>1</v>
      </c>
      <c r="CH112" s="15">
        <v>0</v>
      </c>
      <c r="CI112" s="15" t="s">
        <v>465</v>
      </c>
      <c r="CJ112" s="15" t="s">
        <v>509</v>
      </c>
      <c r="CK112" s="15" t="s">
        <v>225</v>
      </c>
      <c r="CL112" s="15" t="s">
        <v>510</v>
      </c>
      <c r="CM112" s="15" t="s">
        <v>247</v>
      </c>
      <c r="CN112" s="15" t="s">
        <v>592</v>
      </c>
      <c r="CO112" s="16">
        <v>1.46640033333333</v>
      </c>
      <c r="CP112" s="16">
        <v>40.348551368384648</v>
      </c>
      <c r="CQ112" s="16">
        <v>36.504056394543355</v>
      </c>
      <c r="CR112" s="16">
        <v>23.147392237071994</v>
      </c>
      <c r="CS112" s="17" t="s">
        <v>230</v>
      </c>
      <c r="CT112" s="17" t="s">
        <v>231</v>
      </c>
      <c r="CU112" s="16">
        <v>0.15311833333333399</v>
      </c>
      <c r="CV112" s="16">
        <v>0.31197399999999997</v>
      </c>
      <c r="CW112" s="16">
        <v>0.156047666666667</v>
      </c>
      <c r="CX112" s="16">
        <v>4.5036139999999998</v>
      </c>
      <c r="CY112" s="16">
        <v>6.8388233333333401</v>
      </c>
      <c r="CZ112" s="15">
        <v>0</v>
      </c>
      <c r="DA112" s="15">
        <v>6.5</v>
      </c>
      <c r="DB112" s="15">
        <f t="shared" si="9"/>
        <v>-0.33882333333334014</v>
      </c>
      <c r="DC112" s="15" t="s">
        <v>232</v>
      </c>
      <c r="DD112" s="16">
        <v>3.82200766666667</v>
      </c>
      <c r="DE112" s="16">
        <v>2.3929163333333299</v>
      </c>
      <c r="DF112" s="16">
        <v>1.68610066666667</v>
      </c>
      <c r="DG112" s="16"/>
      <c r="DH112" s="16">
        <v>1.68610066666667</v>
      </c>
      <c r="DI112" s="16">
        <v>16.8610066666667</v>
      </c>
      <c r="DJ112" s="16"/>
      <c r="DK112" s="16">
        <v>16.8610066666667</v>
      </c>
      <c r="DL112" s="16">
        <v>37.087478694503325</v>
      </c>
      <c r="DM112" s="16"/>
      <c r="DN112" s="16"/>
      <c r="DO112" s="16">
        <v>37.087478694503325</v>
      </c>
      <c r="DP112" s="16">
        <v>135.98742187984553</v>
      </c>
      <c r="DQ112" s="16"/>
      <c r="DR112" s="16"/>
      <c r="DS112" s="16">
        <v>135.98742187984553</v>
      </c>
      <c r="DT112" s="16">
        <v>0.13767799999999999</v>
      </c>
      <c r="DU112" s="16">
        <v>1.3767799999999999</v>
      </c>
      <c r="DV112" s="16">
        <v>12.24669639787526</v>
      </c>
      <c r="DW112" s="16">
        <v>122.570786333333</v>
      </c>
      <c r="DX112" s="16">
        <v>11.064826</v>
      </c>
      <c r="DY112" s="16">
        <v>1261.9033509999999</v>
      </c>
      <c r="DZ112" s="16">
        <v>11.9221516666667</v>
      </c>
      <c r="EA112" s="16">
        <v>5.2956989999999999</v>
      </c>
      <c r="EB112" s="16">
        <v>169.63865799999999</v>
      </c>
      <c r="EC112" s="16">
        <v>332.793292333333</v>
      </c>
      <c r="ED112" s="16">
        <v>361.30880933333401</v>
      </c>
      <c r="EE112" s="16">
        <v>106.866813333333</v>
      </c>
      <c r="EF112" s="16">
        <v>295.367411333333</v>
      </c>
      <c r="EG112" s="16">
        <v>4.0419206666666696</v>
      </c>
      <c r="EH112" s="16">
        <v>11.902058</v>
      </c>
      <c r="EI112" s="16">
        <v>11.127281</v>
      </c>
      <c r="EJ112" s="16">
        <v>2.5212586666666601</v>
      </c>
      <c r="EK112" s="16">
        <v>6.2164439999999903</v>
      </c>
      <c r="EL112" s="16">
        <v>0.86638466666666802</v>
      </c>
      <c r="EM112" s="16">
        <v>3.0526179999999998</v>
      </c>
      <c r="EN112" s="16">
        <v>1.2681753333333301</v>
      </c>
      <c r="EO112" s="16">
        <v>12.263911666666701</v>
      </c>
      <c r="EP112" s="16">
        <v>90.748253666666599</v>
      </c>
      <c r="EQ112" s="15"/>
      <c r="ER112" s="18">
        <v>1.46640033333333</v>
      </c>
      <c r="ES112" s="18">
        <v>41.178011333333302</v>
      </c>
      <c r="ET112" s="18">
        <v>37.254483666666601</v>
      </c>
      <c r="EU112" s="18">
        <v>23.623241666666601</v>
      </c>
      <c r="EV112" s="18">
        <v>0.15311833333333399</v>
      </c>
      <c r="EW112" s="18">
        <v>0.31197399999999997</v>
      </c>
      <c r="EX112" s="18">
        <v>0.156047666666667</v>
      </c>
      <c r="EY112" s="18">
        <v>4.5036139999999998</v>
      </c>
      <c r="EZ112" s="18">
        <v>6.8388233333333401</v>
      </c>
      <c r="FA112" s="18">
        <v>3.82200766666667</v>
      </c>
      <c r="FB112" s="18">
        <v>2.3929163333333299</v>
      </c>
      <c r="FC112" s="18">
        <v>1.68610066666667</v>
      </c>
      <c r="FD112" s="18">
        <v>16.8610066666667</v>
      </c>
      <c r="FE112" s="18">
        <v>0.13767799999999999</v>
      </c>
      <c r="FF112" s="18">
        <v>1.3767799999999999</v>
      </c>
      <c r="FG112" s="18">
        <v>12.24669639787526</v>
      </c>
      <c r="FH112" s="18">
        <v>122.570786333333</v>
      </c>
      <c r="FI112" s="18">
        <v>11.064826</v>
      </c>
      <c r="FJ112" s="18">
        <v>1261.9033509999999</v>
      </c>
      <c r="FK112" s="18">
        <v>11.9221516666667</v>
      </c>
      <c r="FL112" s="18">
        <v>5.2956989999999999</v>
      </c>
      <c r="FM112" s="18">
        <v>169.63865799999999</v>
      </c>
      <c r="FN112" s="18">
        <v>332.793292333333</v>
      </c>
      <c r="FO112" s="18">
        <v>361.30880933333401</v>
      </c>
      <c r="FP112" s="18">
        <v>106.866813333333</v>
      </c>
      <c r="FQ112" s="18">
        <v>295.367411333333</v>
      </c>
      <c r="FR112" s="18">
        <v>4.0419206666666696</v>
      </c>
      <c r="FS112" s="18">
        <v>11.902058</v>
      </c>
      <c r="FT112" s="18">
        <v>11.127281</v>
      </c>
      <c r="FU112" s="18">
        <v>2.5212586666666601</v>
      </c>
      <c r="FV112" s="18">
        <v>6.2164439999999903</v>
      </c>
      <c r="FW112" s="18">
        <v>0.86638466666666802</v>
      </c>
      <c r="FX112" s="18">
        <v>3.0526179999999998</v>
      </c>
      <c r="FY112" s="18">
        <v>1.2681753333333301</v>
      </c>
      <c r="FZ112" s="18">
        <v>12.263911666666701</v>
      </c>
      <c r="GA112" s="47">
        <v>90.748253666666599</v>
      </c>
      <c r="GB112" s="54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</row>
    <row r="113" spans="1:350" ht="12.75" customHeight="1" x14ac:dyDescent="0.2">
      <c r="A113" s="54"/>
      <c r="B113" s="67">
        <v>628</v>
      </c>
      <c r="C113" s="13" t="s">
        <v>740</v>
      </c>
      <c r="D113" s="13" t="s">
        <v>743</v>
      </c>
      <c r="E113" s="13" t="s">
        <v>685</v>
      </c>
      <c r="F113" s="13" t="s">
        <v>495</v>
      </c>
      <c r="G113" s="13" t="s">
        <v>422</v>
      </c>
      <c r="H113" s="13" t="s">
        <v>423</v>
      </c>
      <c r="I113" s="13" t="s">
        <v>496</v>
      </c>
      <c r="J113" s="13" t="s">
        <v>497</v>
      </c>
      <c r="K113" s="13" t="s">
        <v>498</v>
      </c>
      <c r="L113" s="13" t="s">
        <v>498</v>
      </c>
      <c r="M113" s="13" t="s">
        <v>499</v>
      </c>
      <c r="N113" s="13" t="s">
        <v>3097</v>
      </c>
      <c r="O113" s="13" t="s">
        <v>3087</v>
      </c>
      <c r="P113" s="13" t="s">
        <v>3087</v>
      </c>
      <c r="Q113" s="13" t="s">
        <v>3193</v>
      </c>
      <c r="R113" s="13" t="s">
        <v>3221</v>
      </c>
      <c r="S113" s="13" t="s">
        <v>3325</v>
      </c>
      <c r="T113" s="13" t="s">
        <v>645</v>
      </c>
      <c r="U113" s="13" t="s">
        <v>682</v>
      </c>
      <c r="V113" s="13" t="s">
        <v>682</v>
      </c>
      <c r="W113" s="14">
        <v>2008</v>
      </c>
      <c r="X113" s="14">
        <f t="shared" si="7"/>
        <v>5</v>
      </c>
      <c r="Y113" s="15" t="s">
        <v>683</v>
      </c>
      <c r="Z113" s="15" t="s">
        <v>3219</v>
      </c>
      <c r="AA113" s="15" t="s">
        <v>3222</v>
      </c>
      <c r="AB113" s="15" t="s">
        <v>500</v>
      </c>
      <c r="AC113" s="15" t="s">
        <v>370</v>
      </c>
      <c r="AD113" s="15" t="s">
        <v>3213</v>
      </c>
      <c r="AE113" s="15" t="s">
        <v>684</v>
      </c>
      <c r="AF113" s="15" t="s">
        <v>318</v>
      </c>
      <c r="AG113" s="15" t="s">
        <v>3183</v>
      </c>
      <c r="AH113" s="15" t="s">
        <v>516</v>
      </c>
      <c r="AI113" s="15" t="s">
        <v>741</v>
      </c>
      <c r="AJ113" s="15" t="s">
        <v>742</v>
      </c>
      <c r="AK113" s="15" t="s">
        <v>213</v>
      </c>
      <c r="AL113" s="15">
        <f t="shared" si="15"/>
        <v>15</v>
      </c>
      <c r="AM113" s="15" t="s">
        <v>217</v>
      </c>
      <c r="AN113" s="15" t="s">
        <v>218</v>
      </c>
      <c r="AO113" s="15"/>
      <c r="AP113" s="15">
        <v>568493.85</v>
      </c>
      <c r="AQ113" s="15">
        <v>1299874.8500000001</v>
      </c>
      <c r="AR113" s="15">
        <v>11.758039</v>
      </c>
      <c r="AS113" s="15">
        <v>39.628630999999999</v>
      </c>
      <c r="AT113" s="15" t="s">
        <v>744</v>
      </c>
      <c r="AU113" s="15" t="s">
        <v>745</v>
      </c>
      <c r="AV113" s="15">
        <v>1524993.3877159799</v>
      </c>
      <c r="AW113" s="15">
        <v>1378165.1007602499</v>
      </c>
      <c r="AX113" s="15">
        <v>1857</v>
      </c>
      <c r="AY113" s="15">
        <v>1853</v>
      </c>
      <c r="AZ113" s="15">
        <v>0.1130645</v>
      </c>
      <c r="BA113" s="15">
        <v>0.25463975999999999</v>
      </c>
      <c r="BB113" s="15">
        <v>0.21487526000000001</v>
      </c>
      <c r="BC113" s="15">
        <v>-0.20160908999999999</v>
      </c>
      <c r="BD113" s="15">
        <v>-0.82122446000000004</v>
      </c>
      <c r="BE113" s="15">
        <v>-0.84057271</v>
      </c>
      <c r="BF113" s="15">
        <v>-0.64967863000000003</v>
      </c>
      <c r="BG113" s="15">
        <v>197.655</v>
      </c>
      <c r="BH113" s="15">
        <v>1836</v>
      </c>
      <c r="BI113" s="15">
        <v>-3.78205E-4</v>
      </c>
      <c r="BJ113" s="15">
        <v>-6.7742699999999998E-4</v>
      </c>
      <c r="BK113" s="15">
        <v>8.2238699999999998</v>
      </c>
      <c r="BL113" s="15">
        <v>290.35700000000003</v>
      </c>
      <c r="BM113" s="15">
        <v>-1.08277E-3</v>
      </c>
      <c r="BN113" s="15">
        <v>17.82</v>
      </c>
      <c r="BO113" s="15">
        <v>80.06</v>
      </c>
      <c r="BP113" s="15">
        <f t="shared" si="1"/>
        <v>960.72</v>
      </c>
      <c r="BQ113" s="15">
        <v>114.69</v>
      </c>
      <c r="BR113" s="15">
        <f t="shared" si="2"/>
        <v>1376.28</v>
      </c>
      <c r="BS113" s="15">
        <f t="shared" si="3"/>
        <v>1.4325505870597051</v>
      </c>
      <c r="BT113" s="15">
        <v>11.81</v>
      </c>
      <c r="BU113" s="15">
        <v>5.96</v>
      </c>
      <c r="BV113" s="15">
        <v>12.06</v>
      </c>
      <c r="BW113" s="15">
        <v>320</v>
      </c>
      <c r="BX113" s="15">
        <v>188</v>
      </c>
      <c r="BY113" s="15">
        <v>17.8</v>
      </c>
      <c r="BZ113" s="15" t="s">
        <v>303</v>
      </c>
      <c r="CA113" s="15">
        <v>0.77</v>
      </c>
      <c r="CB113" s="15">
        <v>4.1306242942800004</v>
      </c>
      <c r="CC113" s="15">
        <v>1513</v>
      </c>
      <c r="CD113" s="15">
        <v>1513</v>
      </c>
      <c r="CE113" s="15">
        <v>2074</v>
      </c>
      <c r="CF113" s="15" t="s">
        <v>222</v>
      </c>
      <c r="CG113" s="15">
        <v>1</v>
      </c>
      <c r="CH113" s="15">
        <v>0</v>
      </c>
      <c r="CI113" s="15" t="s">
        <v>465</v>
      </c>
      <c r="CJ113" s="15" t="s">
        <v>509</v>
      </c>
      <c r="CK113" s="15" t="s">
        <v>225</v>
      </c>
      <c r="CL113" s="15" t="s">
        <v>510</v>
      </c>
      <c r="CM113" s="15" t="s">
        <v>247</v>
      </c>
      <c r="CN113" s="15" t="s">
        <v>522</v>
      </c>
      <c r="CO113" s="16">
        <v>1.4838856334613053</v>
      </c>
      <c r="CP113" s="16">
        <v>29.529243937047074</v>
      </c>
      <c r="CQ113" s="16">
        <v>42.796005705720397</v>
      </c>
      <c r="CR113" s="16">
        <v>27.674750357232526</v>
      </c>
      <c r="CS113" s="17" t="s">
        <v>306</v>
      </c>
      <c r="CT113" s="17" t="s">
        <v>231</v>
      </c>
      <c r="CU113" s="16">
        <v>0.19786240842267114</v>
      </c>
      <c r="CV113" s="16">
        <v>0.39109912339851655</v>
      </c>
      <c r="CW113" s="16">
        <v>0.19323671497584541</v>
      </c>
      <c r="CX113" s="16">
        <v>3.1206896551724301</v>
      </c>
      <c r="CY113" s="16">
        <v>6.65</v>
      </c>
      <c r="CZ113" s="15">
        <v>0</v>
      </c>
      <c r="DA113" s="15">
        <v>6.5</v>
      </c>
      <c r="DB113" s="15">
        <f t="shared" si="9"/>
        <v>-0.15000000000000036</v>
      </c>
      <c r="DC113" s="15" t="s">
        <v>232</v>
      </c>
      <c r="DD113" s="16">
        <v>5.4637281910009081</v>
      </c>
      <c r="DE113" s="16">
        <v>3.5946097337006355</v>
      </c>
      <c r="DF113" s="16">
        <v>1.99238</v>
      </c>
      <c r="DG113" s="16">
        <v>1.99238</v>
      </c>
      <c r="DH113" s="16">
        <v>1.99238</v>
      </c>
      <c r="DI113" s="16">
        <v>19.9238</v>
      </c>
      <c r="DJ113" s="16"/>
      <c r="DK113" s="16">
        <v>19.9238</v>
      </c>
      <c r="DL113" s="16">
        <v>44.346960875934528</v>
      </c>
      <c r="DM113" s="16">
        <v>44.346960875934528</v>
      </c>
      <c r="DN113" s="16">
        <v>216.11546262923491</v>
      </c>
      <c r="DO113" s="16">
        <v>44.346960875934528</v>
      </c>
      <c r="DP113" s="16">
        <v>162.60552321175993</v>
      </c>
      <c r="DQ113" s="16">
        <v>162.60552321175993</v>
      </c>
      <c r="DR113" s="16">
        <v>792.42336297386123</v>
      </c>
      <c r="DS113" s="16">
        <v>162.60552321175993</v>
      </c>
      <c r="DT113" s="16">
        <v>0.17011799999999999</v>
      </c>
      <c r="DU113" s="16">
        <v>1.7011799999999999</v>
      </c>
      <c r="DV113" s="16">
        <v>11.711753018493047</v>
      </c>
      <c r="DW113" s="16">
        <v>103.36141078233165</v>
      </c>
      <c r="DX113" s="16">
        <v>16.825939274145473</v>
      </c>
      <c r="DY113" s="16">
        <v>1576.9111799761265</v>
      </c>
      <c r="DZ113" s="16">
        <v>13.866015959414494</v>
      </c>
      <c r="EA113" s="16">
        <v>2.6049756528941943</v>
      </c>
      <c r="EB113" s="16">
        <v>141.64180327025548</v>
      </c>
      <c r="EC113" s="16">
        <v>415.65931529115659</v>
      </c>
      <c r="ED113" s="16">
        <v>464.16787192549941</v>
      </c>
      <c r="EE113" s="16">
        <v>134.56019775690478</v>
      </c>
      <c r="EF113" s="16">
        <v>344.60731698555418</v>
      </c>
      <c r="EG113" s="16">
        <v>4.7816477690422676</v>
      </c>
      <c r="EH113" s="16">
        <v>16.484840778956805</v>
      </c>
      <c r="EI113" s="16">
        <v>13.124981025926617</v>
      </c>
      <c r="EJ113" s="16">
        <v>3.311555968416164</v>
      </c>
      <c r="EK113" s="16">
        <v>7.8845558998806329</v>
      </c>
      <c r="EL113" s="16">
        <v>1.0657931161311707</v>
      </c>
      <c r="EM113" s="16">
        <v>3.8680655993791619</v>
      </c>
      <c r="EN113" s="16">
        <v>1.4982926825458878</v>
      </c>
      <c r="EO113" s="16">
        <v>15.350321405760171</v>
      </c>
      <c r="EP113" s="16">
        <v>93.266498593081849</v>
      </c>
      <c r="EQ113" s="15"/>
      <c r="ER113" s="18">
        <v>1.4805649999999999</v>
      </c>
      <c r="ES113" s="18">
        <v>30.6555043333335</v>
      </c>
      <c r="ET113" s="18">
        <v>41.680737333333298</v>
      </c>
      <c r="EU113" s="18">
        <v>27.9675193333333</v>
      </c>
      <c r="EV113" s="18">
        <v>0.19126099999999999</v>
      </c>
      <c r="EW113" s="18">
        <v>0.379161999999999</v>
      </c>
      <c r="EX113" s="18">
        <v>0.18919899999999901</v>
      </c>
      <c r="EY113" s="18">
        <v>3.90510933333332</v>
      </c>
      <c r="EZ113" s="18">
        <v>6.6859086666666796</v>
      </c>
      <c r="FA113" s="18">
        <v>5.0410589999999997</v>
      </c>
      <c r="FB113" s="18">
        <v>3.26310699999999</v>
      </c>
      <c r="FC113" s="18">
        <v>1.83322566666667</v>
      </c>
      <c r="FD113" s="18">
        <v>18.332256666666702</v>
      </c>
      <c r="FE113" s="18">
        <v>0.156566333333334</v>
      </c>
      <c r="FF113" s="18">
        <v>1.5656633333333401</v>
      </c>
      <c r="FG113" s="18">
        <v>11.7089391291018</v>
      </c>
      <c r="FH113" s="18">
        <v>110.366198666667</v>
      </c>
      <c r="FI113" s="18">
        <v>14.892267666666701</v>
      </c>
      <c r="FJ113" s="18">
        <v>1525.62181533334</v>
      </c>
      <c r="FK113" s="18">
        <v>12.0735713333333</v>
      </c>
      <c r="FL113" s="18">
        <v>3.0347086666666598</v>
      </c>
      <c r="FM113" s="18">
        <v>145.186554</v>
      </c>
      <c r="FN113" s="18">
        <v>368.93016066666701</v>
      </c>
      <c r="FO113" s="18">
        <v>458.11649666666699</v>
      </c>
      <c r="FP113" s="18">
        <v>122.855352333333</v>
      </c>
      <c r="FQ113" s="18">
        <v>318.10135933333299</v>
      </c>
      <c r="FR113" s="18">
        <v>4.7710173333333303</v>
      </c>
      <c r="FS113" s="18">
        <v>15.600092666666599</v>
      </c>
      <c r="FT113" s="18">
        <v>12.069264</v>
      </c>
      <c r="FU113" s="18">
        <v>3.02466066666666</v>
      </c>
      <c r="FV113" s="18">
        <v>7.5433873333333397</v>
      </c>
      <c r="FW113" s="18">
        <v>0.94910166666666496</v>
      </c>
      <c r="FX113" s="18">
        <v>3.8759049999999999</v>
      </c>
      <c r="FY113" s="18">
        <v>1.38942866666666</v>
      </c>
      <c r="FZ113" s="18">
        <v>14.923918</v>
      </c>
      <c r="GA113" s="47">
        <v>92.264717666666698</v>
      </c>
      <c r="GB113" s="54"/>
    </row>
    <row r="114" spans="1:350" ht="12.75" customHeight="1" x14ac:dyDescent="0.2">
      <c r="A114" s="54"/>
      <c r="B114" s="67">
        <v>629</v>
      </c>
      <c r="C114" s="13" t="s">
        <v>746</v>
      </c>
      <c r="D114" s="13" t="s">
        <v>749</v>
      </c>
      <c r="E114" s="13" t="s">
        <v>685</v>
      </c>
      <c r="F114" s="13" t="s">
        <v>495</v>
      </c>
      <c r="G114" s="13" t="s">
        <v>422</v>
      </c>
      <c r="H114" s="13" t="s">
        <v>423</v>
      </c>
      <c r="I114" s="13" t="s">
        <v>496</v>
      </c>
      <c r="J114" s="13" t="s">
        <v>497</v>
      </c>
      <c r="K114" s="13" t="s">
        <v>498</v>
      </c>
      <c r="L114" s="13" t="s">
        <v>498</v>
      </c>
      <c r="M114" s="13" t="s">
        <v>499</v>
      </c>
      <c r="N114" s="13" t="s">
        <v>3097</v>
      </c>
      <c r="O114" s="13" t="s">
        <v>3087</v>
      </c>
      <c r="P114" s="13" t="s">
        <v>3087</v>
      </c>
      <c r="Q114" s="13" t="s">
        <v>3193</v>
      </c>
      <c r="R114" s="13" t="s">
        <v>3221</v>
      </c>
      <c r="S114" s="13" t="s">
        <v>3325</v>
      </c>
      <c r="T114" s="13" t="s">
        <v>645</v>
      </c>
      <c r="U114" s="13" t="s">
        <v>682</v>
      </c>
      <c r="V114" s="13" t="s">
        <v>682</v>
      </c>
      <c r="W114" s="14">
        <v>2008</v>
      </c>
      <c r="X114" s="14">
        <f t="shared" si="7"/>
        <v>5</v>
      </c>
      <c r="Y114" s="15" t="s">
        <v>683</v>
      </c>
      <c r="Z114" s="15" t="s">
        <v>3219</v>
      </c>
      <c r="AA114" s="15" t="s">
        <v>3222</v>
      </c>
      <c r="AB114" s="15" t="s">
        <v>500</v>
      </c>
      <c r="AC114" s="15" t="s">
        <v>370</v>
      </c>
      <c r="AD114" s="15" t="s">
        <v>3213</v>
      </c>
      <c r="AE114" s="15" t="s">
        <v>684</v>
      </c>
      <c r="AF114" s="15" t="s">
        <v>318</v>
      </c>
      <c r="AG114" s="15" t="s">
        <v>3183</v>
      </c>
      <c r="AH114" s="15" t="s">
        <v>516</v>
      </c>
      <c r="AI114" s="15" t="s">
        <v>747</v>
      </c>
      <c r="AJ114" s="15" t="s">
        <v>748</v>
      </c>
      <c r="AK114" s="15" t="s">
        <v>524</v>
      </c>
      <c r="AL114" s="15">
        <f>45-15</f>
        <v>30</v>
      </c>
      <c r="AM114" s="15" t="s">
        <v>217</v>
      </c>
      <c r="AN114" s="15" t="s">
        <v>218</v>
      </c>
      <c r="AO114" s="15"/>
      <c r="AP114" s="15">
        <v>568493.85</v>
      </c>
      <c r="AQ114" s="15">
        <v>1299874.8500000001</v>
      </c>
      <c r="AR114" s="15">
        <v>11.758039</v>
      </c>
      <c r="AS114" s="15">
        <v>39.628630999999999</v>
      </c>
      <c r="AT114" s="15" t="s">
        <v>744</v>
      </c>
      <c r="AU114" s="15" t="s">
        <v>745</v>
      </c>
      <c r="AV114" s="15">
        <v>1524993.3877159799</v>
      </c>
      <c r="AW114" s="15">
        <v>1378165.1007602499</v>
      </c>
      <c r="AX114" s="15">
        <v>1857</v>
      </c>
      <c r="AY114" s="15">
        <v>1853</v>
      </c>
      <c r="AZ114" s="15">
        <v>0.1130645</v>
      </c>
      <c r="BA114" s="15">
        <v>0.25463975999999999</v>
      </c>
      <c r="BB114" s="15">
        <v>0.21487526000000001</v>
      </c>
      <c r="BC114" s="15">
        <v>-0.20160908999999999</v>
      </c>
      <c r="BD114" s="15">
        <v>-0.82122446000000004</v>
      </c>
      <c r="BE114" s="15">
        <v>-0.84057271</v>
      </c>
      <c r="BF114" s="15">
        <v>-0.64967863000000003</v>
      </c>
      <c r="BG114" s="15">
        <v>197.655</v>
      </c>
      <c r="BH114" s="15">
        <v>1836</v>
      </c>
      <c r="BI114" s="15">
        <v>-3.78205E-4</v>
      </c>
      <c r="BJ114" s="15">
        <v>-6.7742699999999998E-4</v>
      </c>
      <c r="BK114" s="15">
        <v>8.2238699999999998</v>
      </c>
      <c r="BL114" s="15">
        <v>290.35700000000003</v>
      </c>
      <c r="BM114" s="15">
        <v>-1.08277E-3</v>
      </c>
      <c r="BN114" s="15">
        <v>17.82</v>
      </c>
      <c r="BO114" s="15">
        <v>80.06</v>
      </c>
      <c r="BP114" s="15">
        <f t="shared" si="1"/>
        <v>960.72</v>
      </c>
      <c r="BQ114" s="15">
        <v>114.69</v>
      </c>
      <c r="BR114" s="15">
        <f t="shared" si="2"/>
        <v>1376.28</v>
      </c>
      <c r="BS114" s="15">
        <f t="shared" si="3"/>
        <v>1.4325505870597051</v>
      </c>
      <c r="BT114" s="15">
        <v>11.81</v>
      </c>
      <c r="BU114" s="15">
        <v>5.96</v>
      </c>
      <c r="BV114" s="15">
        <v>12.06</v>
      </c>
      <c r="BW114" s="15">
        <v>320</v>
      </c>
      <c r="BX114" s="15">
        <v>188</v>
      </c>
      <c r="BY114" s="15">
        <v>17.8</v>
      </c>
      <c r="BZ114" s="15" t="s">
        <v>303</v>
      </c>
      <c r="CA114" s="15">
        <v>0.77</v>
      </c>
      <c r="CB114" s="15">
        <v>4.1306242942800004</v>
      </c>
      <c r="CC114" s="15">
        <v>1513</v>
      </c>
      <c r="CD114" s="15">
        <v>1513</v>
      </c>
      <c r="CE114" s="15">
        <v>2074</v>
      </c>
      <c r="CF114" s="15" t="s">
        <v>222</v>
      </c>
      <c r="CG114" s="15">
        <v>1</v>
      </c>
      <c r="CH114" s="15">
        <v>0</v>
      </c>
      <c r="CI114" s="15" t="s">
        <v>465</v>
      </c>
      <c r="CJ114" s="15" t="s">
        <v>509</v>
      </c>
      <c r="CK114" s="15" t="s">
        <v>225</v>
      </c>
      <c r="CL114" s="15" t="s">
        <v>510</v>
      </c>
      <c r="CM114" s="15" t="s">
        <v>227</v>
      </c>
      <c r="CN114" s="15" t="s">
        <v>522</v>
      </c>
      <c r="CO114" s="19">
        <v>1.5449249006533308</v>
      </c>
      <c r="CP114" s="16">
        <v>21.220723917877926</v>
      </c>
      <c r="CQ114" s="16">
        <v>46.061036195393889</v>
      </c>
      <c r="CR114" s="16">
        <v>32.718239886728171</v>
      </c>
      <c r="CS114" s="17" t="s">
        <v>306</v>
      </c>
      <c r="CT114" s="17" t="s">
        <v>231</v>
      </c>
      <c r="CU114" s="16">
        <v>0.18639714074351363</v>
      </c>
      <c r="CV114" s="16">
        <v>0.39176626826029215</v>
      </c>
      <c r="CW114" s="16">
        <v>0.20536912751677852</v>
      </c>
      <c r="CX114" s="16">
        <v>6.5319548872180553</v>
      </c>
      <c r="CY114" s="16">
        <v>6.5789999999999997</v>
      </c>
      <c r="CZ114" s="15">
        <v>0</v>
      </c>
      <c r="DA114" s="15">
        <v>6.5</v>
      </c>
      <c r="DB114" s="15">
        <f t="shared" si="9"/>
        <v>-7.8999999999999737E-2</v>
      </c>
      <c r="DC114" s="15" t="s">
        <v>232</v>
      </c>
      <c r="DD114" s="16">
        <v>5.0779286073403718</v>
      </c>
      <c r="DE114" s="16">
        <v>3.3245500251382598</v>
      </c>
      <c r="DF114" s="16">
        <v>1.75</v>
      </c>
      <c r="DG114" s="16">
        <v>1.75</v>
      </c>
      <c r="DH114" s="16"/>
      <c r="DI114" s="16">
        <v>17.5</v>
      </c>
      <c r="DJ114" s="16"/>
      <c r="DK114" s="16"/>
      <c r="DL114" s="16">
        <v>81.108557284299877</v>
      </c>
      <c r="DM114" s="16">
        <v>81.108557284299877</v>
      </c>
      <c r="DN114" s="16"/>
      <c r="DO114" s="16"/>
      <c r="DP114" s="16">
        <v>297.39804337576618</v>
      </c>
      <c r="DQ114" s="16">
        <v>297.39804337576618</v>
      </c>
      <c r="DR114" s="16"/>
      <c r="DS114" s="16"/>
      <c r="DT114" s="16">
        <v>0.15124509999999999</v>
      </c>
      <c r="DU114" s="16">
        <v>1.512451</v>
      </c>
      <c r="DV114" s="16">
        <v>11.570622783812501</v>
      </c>
      <c r="DW114" s="16">
        <v>130.00537702428846</v>
      </c>
      <c r="DX114" s="16">
        <v>10.317797950404906</v>
      </c>
      <c r="DY114" s="16">
        <v>1460.1908165847119</v>
      </c>
      <c r="DZ114" s="16">
        <v>10.023106519303076</v>
      </c>
      <c r="EA114" s="16">
        <v>3.0555222943175</v>
      </c>
      <c r="EB114" s="16">
        <v>132.64090966599039</v>
      </c>
      <c r="EC114" s="16">
        <v>323.19813204887504</v>
      </c>
      <c r="ED114" s="16">
        <v>439.59545799596157</v>
      </c>
      <c r="EE114" s="16">
        <v>105.33082254916347</v>
      </c>
      <c r="EF114" s="16">
        <v>299.10734054185968</v>
      </c>
      <c r="EG114" s="16">
        <v>7.5793449971057703</v>
      </c>
      <c r="EH114" s="16">
        <v>16.189644031951925</v>
      </c>
      <c r="EI114" s="16">
        <v>9.2070244722403842</v>
      </c>
      <c r="EJ114" s="16">
        <v>4.0370807692307702</v>
      </c>
      <c r="EK114" s="16">
        <v>7.3009540829235595</v>
      </c>
      <c r="EL114" s="16">
        <v>0.82871315909967957</v>
      </c>
      <c r="EM114" s="16">
        <v>3.6632954832996796</v>
      </c>
      <c r="EN114" s="16">
        <v>1.3004666980080857</v>
      </c>
      <c r="EO114" s="16">
        <v>14.393483193573889</v>
      </c>
      <c r="EP114" s="16">
        <v>90.967761223889795</v>
      </c>
      <c r="EQ114" s="15"/>
      <c r="ER114" s="18">
        <v>1.5150143333333299</v>
      </c>
      <c r="ES114" s="18">
        <v>25.165594666666699</v>
      </c>
      <c r="ET114" s="18">
        <v>43.300272333333403</v>
      </c>
      <c r="EU114" s="18">
        <v>31.686162666666601</v>
      </c>
      <c r="EV114" s="18">
        <v>0.191639333333333</v>
      </c>
      <c r="EW114" s="18">
        <v>0.39268399999999898</v>
      </c>
      <c r="EX114" s="18">
        <v>0.20662866666666599</v>
      </c>
      <c r="EY114" s="18">
        <v>6.0877739999999996</v>
      </c>
      <c r="EZ114" s="18">
        <v>6.6366713333333296</v>
      </c>
      <c r="FA114" s="18">
        <v>4.8619506666666696</v>
      </c>
      <c r="FB114" s="18">
        <v>3.16445033333334</v>
      </c>
      <c r="FC114" s="18">
        <v>1.6624380000000001</v>
      </c>
      <c r="FD114" s="18">
        <v>16.624380000000002</v>
      </c>
      <c r="FE114" s="18">
        <v>0.14129433333333299</v>
      </c>
      <c r="FF114" s="18">
        <v>1.4129433333333299</v>
      </c>
      <c r="FG114" s="18">
        <v>11.765779708079853</v>
      </c>
      <c r="FH114" s="18">
        <v>127.267623</v>
      </c>
      <c r="FI114" s="18">
        <v>10.890933666666699</v>
      </c>
      <c r="FJ114" s="18">
        <v>1441.72680666667</v>
      </c>
      <c r="FK114" s="18">
        <v>9.7500773333333406</v>
      </c>
      <c r="FL114" s="18">
        <v>3.3804086666666602</v>
      </c>
      <c r="FM114" s="18">
        <v>143.16029033333299</v>
      </c>
      <c r="FN114" s="18">
        <v>309.98692899999998</v>
      </c>
      <c r="FO114" s="18">
        <v>435.59763066666699</v>
      </c>
      <c r="FP114" s="18">
        <v>106.889022333333</v>
      </c>
      <c r="FQ114" s="18">
        <v>289.25043966666601</v>
      </c>
      <c r="FR114" s="18">
        <v>6.2745649999999902</v>
      </c>
      <c r="FS114" s="18">
        <v>15.487265666666699</v>
      </c>
      <c r="FT114" s="18">
        <v>10.2048153333333</v>
      </c>
      <c r="FU114" s="18">
        <v>3.3868266666666602</v>
      </c>
      <c r="FV114" s="18">
        <v>7.0625633333333298</v>
      </c>
      <c r="FW114" s="18">
        <v>0.83461833333333302</v>
      </c>
      <c r="FX114" s="18">
        <v>3.6563993333333298</v>
      </c>
      <c r="FY114" s="18">
        <v>1.2612716666666599</v>
      </c>
      <c r="FZ114" s="18">
        <v>14.6064616666667</v>
      </c>
      <c r="GA114" s="47">
        <v>90.917338999999899</v>
      </c>
      <c r="GB114" s="54"/>
    </row>
    <row r="115" spans="1:350" ht="12.75" customHeight="1" x14ac:dyDescent="0.2">
      <c r="A115" s="54"/>
      <c r="B115" s="67">
        <v>630</v>
      </c>
      <c r="C115" s="13" t="s">
        <v>750</v>
      </c>
      <c r="D115" s="13" t="s">
        <v>753</v>
      </c>
      <c r="E115" s="13" t="s">
        <v>685</v>
      </c>
      <c r="F115" s="13" t="s">
        <v>495</v>
      </c>
      <c r="G115" s="13" t="s">
        <v>422</v>
      </c>
      <c r="H115" s="13" t="s">
        <v>423</v>
      </c>
      <c r="I115" s="13" t="s">
        <v>496</v>
      </c>
      <c r="J115" s="13" t="s">
        <v>497</v>
      </c>
      <c r="K115" s="13" t="s">
        <v>498</v>
      </c>
      <c r="L115" s="13" t="s">
        <v>498</v>
      </c>
      <c r="M115" s="13" t="s">
        <v>499</v>
      </c>
      <c r="N115" s="13" t="s">
        <v>3097</v>
      </c>
      <c r="O115" s="13" t="s">
        <v>3087</v>
      </c>
      <c r="P115" s="13" t="s">
        <v>3087</v>
      </c>
      <c r="Q115" s="13" t="s">
        <v>3193</v>
      </c>
      <c r="R115" s="13" t="s">
        <v>3221</v>
      </c>
      <c r="S115" s="13" t="s">
        <v>3325</v>
      </c>
      <c r="T115" s="13" t="s">
        <v>645</v>
      </c>
      <c r="U115" s="13" t="s">
        <v>682</v>
      </c>
      <c r="V115" s="13" t="s">
        <v>682</v>
      </c>
      <c r="W115" s="14">
        <v>2008</v>
      </c>
      <c r="X115" s="14">
        <f t="shared" si="7"/>
        <v>5</v>
      </c>
      <c r="Y115" s="15" t="s">
        <v>683</v>
      </c>
      <c r="Z115" s="15" t="s">
        <v>3219</v>
      </c>
      <c r="AA115" s="15" t="s">
        <v>3222</v>
      </c>
      <c r="AB115" s="15" t="s">
        <v>500</v>
      </c>
      <c r="AC115" s="15" t="s">
        <v>370</v>
      </c>
      <c r="AD115" s="15" t="s">
        <v>3213</v>
      </c>
      <c r="AE115" s="15" t="s">
        <v>684</v>
      </c>
      <c r="AF115" s="15" t="s">
        <v>318</v>
      </c>
      <c r="AG115" s="15" t="s">
        <v>3183</v>
      </c>
      <c r="AH115" s="15" t="s">
        <v>516</v>
      </c>
      <c r="AI115" s="15" t="s">
        <v>751</v>
      </c>
      <c r="AJ115" s="15" t="s">
        <v>752</v>
      </c>
      <c r="AK115" s="15" t="s">
        <v>529</v>
      </c>
      <c r="AL115" s="15">
        <f>100-45</f>
        <v>55</v>
      </c>
      <c r="AM115" s="15" t="s">
        <v>217</v>
      </c>
      <c r="AN115" s="15" t="s">
        <v>218</v>
      </c>
      <c r="AO115" s="15"/>
      <c r="AP115" s="15">
        <v>568493.85</v>
      </c>
      <c r="AQ115" s="15">
        <v>1299874.8500000001</v>
      </c>
      <c r="AR115" s="15">
        <v>11.758039</v>
      </c>
      <c r="AS115" s="15">
        <v>39.628630999999999</v>
      </c>
      <c r="AT115" s="15" t="s">
        <v>744</v>
      </c>
      <c r="AU115" s="15" t="s">
        <v>745</v>
      </c>
      <c r="AV115" s="15">
        <v>1524993.3877159799</v>
      </c>
      <c r="AW115" s="15">
        <v>1378165.1007602499</v>
      </c>
      <c r="AX115" s="15">
        <v>1857</v>
      </c>
      <c r="AY115" s="15">
        <v>1853</v>
      </c>
      <c r="AZ115" s="15">
        <v>0.1130645</v>
      </c>
      <c r="BA115" s="15">
        <v>0.25463975999999999</v>
      </c>
      <c r="BB115" s="15">
        <v>0.21487526000000001</v>
      </c>
      <c r="BC115" s="15">
        <v>-0.20160908999999999</v>
      </c>
      <c r="BD115" s="15">
        <v>-0.82122446000000004</v>
      </c>
      <c r="BE115" s="15">
        <v>-0.84057271</v>
      </c>
      <c r="BF115" s="15">
        <v>-0.64967863000000003</v>
      </c>
      <c r="BG115" s="15">
        <v>197.655</v>
      </c>
      <c r="BH115" s="15">
        <v>1836</v>
      </c>
      <c r="BI115" s="15">
        <v>-3.78205E-4</v>
      </c>
      <c r="BJ115" s="15">
        <v>-6.7742699999999998E-4</v>
      </c>
      <c r="BK115" s="15">
        <v>8.2238699999999998</v>
      </c>
      <c r="BL115" s="15">
        <v>290.35700000000003</v>
      </c>
      <c r="BM115" s="15">
        <v>-1.08277E-3</v>
      </c>
      <c r="BN115" s="15">
        <v>17.82</v>
      </c>
      <c r="BO115" s="15">
        <v>80.06</v>
      </c>
      <c r="BP115" s="15">
        <f t="shared" si="1"/>
        <v>960.72</v>
      </c>
      <c r="BQ115" s="15">
        <v>114.69</v>
      </c>
      <c r="BR115" s="15">
        <f t="shared" si="2"/>
        <v>1376.28</v>
      </c>
      <c r="BS115" s="15">
        <f t="shared" si="3"/>
        <v>1.4325505870597051</v>
      </c>
      <c r="BT115" s="15">
        <v>11.81</v>
      </c>
      <c r="BU115" s="15">
        <v>5.96</v>
      </c>
      <c r="BV115" s="15">
        <v>12.06</v>
      </c>
      <c r="BW115" s="15">
        <v>320</v>
      </c>
      <c r="BX115" s="15">
        <v>188</v>
      </c>
      <c r="BY115" s="15">
        <v>17.8</v>
      </c>
      <c r="BZ115" s="15" t="s">
        <v>303</v>
      </c>
      <c r="CA115" s="15">
        <v>0.77</v>
      </c>
      <c r="CB115" s="15">
        <v>4.1306242942800004</v>
      </c>
      <c r="CC115" s="15">
        <v>1513</v>
      </c>
      <c r="CD115" s="15">
        <v>1513</v>
      </c>
      <c r="CE115" s="15">
        <v>2074</v>
      </c>
      <c r="CF115" s="15" t="s">
        <v>222</v>
      </c>
      <c r="CG115" s="15">
        <v>1</v>
      </c>
      <c r="CH115" s="15">
        <v>0</v>
      </c>
      <c r="CI115" s="15" t="s">
        <v>465</v>
      </c>
      <c r="CJ115" s="15" t="s">
        <v>509</v>
      </c>
      <c r="CK115" s="15" t="s">
        <v>225</v>
      </c>
      <c r="CL115" s="15" t="s">
        <v>510</v>
      </c>
      <c r="CM115" s="15" t="s">
        <v>227</v>
      </c>
      <c r="CN115" s="15" t="s">
        <v>522</v>
      </c>
      <c r="CO115" s="19">
        <v>1.5617633191890619</v>
      </c>
      <c r="CP115" s="16">
        <v>33.785714290000001</v>
      </c>
      <c r="CQ115" s="16">
        <v>37.214285709999999</v>
      </c>
      <c r="CR115" s="16">
        <v>28.999999999999996</v>
      </c>
      <c r="CS115" s="17" t="s">
        <v>306</v>
      </c>
      <c r="CT115" s="17" t="s">
        <v>231</v>
      </c>
      <c r="CU115" s="16">
        <v>0.18435223218043664</v>
      </c>
      <c r="CV115" s="16">
        <v>0.36966220522625876</v>
      </c>
      <c r="CW115" s="16">
        <v>0.18530997304582211</v>
      </c>
      <c r="CX115" s="16">
        <v>5.9303824666953115</v>
      </c>
      <c r="CY115" s="16">
        <v>6.56</v>
      </c>
      <c r="CZ115" s="15">
        <v>0</v>
      </c>
      <c r="DA115" s="15">
        <v>6.5</v>
      </c>
      <c r="DB115" s="15">
        <f t="shared" si="9"/>
        <v>-5.9999999999999609E-2</v>
      </c>
      <c r="DC115" s="15" t="s">
        <v>232</v>
      </c>
      <c r="DD115" s="16">
        <v>4.6596619460940802</v>
      </c>
      <c r="DE115" s="16">
        <v>3.0317633622658562</v>
      </c>
      <c r="DF115" s="16">
        <v>1.0554497</v>
      </c>
      <c r="DG115" s="16">
        <v>1.0554497</v>
      </c>
      <c r="DH115" s="16"/>
      <c r="DI115" s="16">
        <v>10.554497000000001</v>
      </c>
      <c r="DJ115" s="16"/>
      <c r="DK115" s="16"/>
      <c r="DL115" s="16">
        <v>90.659944469000493</v>
      </c>
      <c r="DM115" s="16">
        <v>90.659944469000493</v>
      </c>
      <c r="DN115" s="16"/>
      <c r="DO115" s="16"/>
      <c r="DP115" s="16">
        <v>332.41979638633512</v>
      </c>
      <c r="DQ115" s="16">
        <v>332.41979638633512</v>
      </c>
      <c r="DR115" s="16"/>
      <c r="DS115" s="16"/>
      <c r="DT115" s="16">
        <v>9.5782000000000006E-2</v>
      </c>
      <c r="DU115" s="16">
        <v>0.95782000000000012</v>
      </c>
      <c r="DV115" s="16">
        <v>11.019290680921259</v>
      </c>
      <c r="DW115" s="16">
        <v>143.64036319389504</v>
      </c>
      <c r="DX115" s="16">
        <v>7.8914330928537764</v>
      </c>
      <c r="DY115" s="16">
        <v>1073.6221382387664</v>
      </c>
      <c r="DZ115" s="16">
        <v>6.8834211152224682</v>
      </c>
      <c r="EA115" s="16">
        <v>2.7968108133600369</v>
      </c>
      <c r="EB115" s="16">
        <v>130.61365784891348</v>
      </c>
      <c r="EC115" s="16">
        <v>187.5537129511271</v>
      </c>
      <c r="ED115" s="16">
        <v>247.70849798443831</v>
      </c>
      <c r="EE115" s="16">
        <v>84.762516805470526</v>
      </c>
      <c r="EF115" s="16">
        <v>237.92493987544663</v>
      </c>
      <c r="EG115" s="16">
        <v>2.4787075245119712</v>
      </c>
      <c r="EH115" s="16">
        <v>9.9428214530583805</v>
      </c>
      <c r="EI115" s="16">
        <v>9.4037952078360973</v>
      </c>
      <c r="EJ115" s="16">
        <v>1.026314917127072</v>
      </c>
      <c r="EK115" s="16">
        <v>5.3681106911938317</v>
      </c>
      <c r="EL115" s="16">
        <v>0.48090695628494129</v>
      </c>
      <c r="EM115" s="16">
        <v>2.0642374832036525</v>
      </c>
      <c r="EN115" s="16">
        <v>1.0344562603280287</v>
      </c>
      <c r="EO115" s="16">
        <v>10.384115022949405</v>
      </c>
      <c r="EP115" s="16">
        <v>86.16729852506036</v>
      </c>
      <c r="EQ115" s="15"/>
      <c r="ER115" s="18">
        <v>1.5342866666666599</v>
      </c>
      <c r="ES115" s="18">
        <v>32.158726000000101</v>
      </c>
      <c r="ET115" s="18">
        <v>38.420095999999901</v>
      </c>
      <c r="EU115" s="18">
        <v>30.355816333333301</v>
      </c>
      <c r="EV115" s="18">
        <v>0.18138900000000099</v>
      </c>
      <c r="EW115" s="18">
        <v>0.37391800000000103</v>
      </c>
      <c r="EX115" s="18">
        <v>0.19089299999999901</v>
      </c>
      <c r="EY115" s="18">
        <v>5.81153266666667</v>
      </c>
      <c r="EZ115" s="18">
        <v>6.6139303333333199</v>
      </c>
      <c r="FA115" s="18">
        <v>4.7269853333333396</v>
      </c>
      <c r="FB115" s="18">
        <v>3.014831</v>
      </c>
      <c r="FC115" s="18">
        <v>1.30898133333333</v>
      </c>
      <c r="FD115" s="18">
        <v>13.0898133333333</v>
      </c>
      <c r="FE115" s="18">
        <v>0.11482566666666701</v>
      </c>
      <c r="FF115" s="18">
        <v>1.14825666666667</v>
      </c>
      <c r="FG115" s="18">
        <v>11.399727703155735</v>
      </c>
      <c r="FH115" s="18">
        <v>138.06162066666599</v>
      </c>
      <c r="FI115" s="18">
        <v>9.297898</v>
      </c>
      <c r="FJ115" s="18">
        <v>1226.727997</v>
      </c>
      <c r="FK115" s="18">
        <v>8.2514653333333392</v>
      </c>
      <c r="FL115" s="18">
        <v>3.5038586666666598</v>
      </c>
      <c r="FM115" s="18">
        <v>143.100880333334</v>
      </c>
      <c r="FN115" s="18">
        <v>247.776604666667</v>
      </c>
      <c r="FO115" s="18">
        <v>332.04966200000001</v>
      </c>
      <c r="FP115" s="18">
        <v>97.118455333333401</v>
      </c>
      <c r="FQ115" s="18">
        <v>261.80030466666602</v>
      </c>
      <c r="FR115" s="18">
        <v>3.3893903333333402</v>
      </c>
      <c r="FS115" s="18">
        <v>11.814363666666701</v>
      </c>
      <c r="FT115" s="18">
        <v>10.151578666666699</v>
      </c>
      <c r="FU115" s="18">
        <v>1.88708066666666</v>
      </c>
      <c r="FV115" s="18">
        <v>6.1628656666666499</v>
      </c>
      <c r="FW115" s="18">
        <v>0.64771000000000001</v>
      </c>
      <c r="FX115" s="18">
        <v>2.8710149999999999</v>
      </c>
      <c r="FY115" s="18">
        <v>1.130565</v>
      </c>
      <c r="FZ115" s="18">
        <v>12.534057000000001</v>
      </c>
      <c r="GA115" s="47">
        <v>87.865461333333101</v>
      </c>
      <c r="GB115" s="54"/>
    </row>
    <row r="116" spans="1:350" s="2" customFormat="1" ht="12.75" customHeight="1" x14ac:dyDescent="0.2">
      <c r="A116" s="73"/>
      <c r="B116" s="67">
        <v>631</v>
      </c>
      <c r="C116" s="13" t="s">
        <v>754</v>
      </c>
      <c r="D116" s="13"/>
      <c r="E116" s="13" t="s">
        <v>685</v>
      </c>
      <c r="F116" s="13" t="s">
        <v>495</v>
      </c>
      <c r="G116" s="13" t="s">
        <v>422</v>
      </c>
      <c r="H116" s="13" t="s">
        <v>423</v>
      </c>
      <c r="I116" s="13" t="s">
        <v>496</v>
      </c>
      <c r="J116" s="13" t="s">
        <v>497</v>
      </c>
      <c r="K116" s="13" t="s">
        <v>498</v>
      </c>
      <c r="L116" s="13" t="s">
        <v>498</v>
      </c>
      <c r="M116" s="13" t="s">
        <v>499</v>
      </c>
      <c r="N116" s="13" t="s">
        <v>3097</v>
      </c>
      <c r="O116" s="13" t="s">
        <v>3087</v>
      </c>
      <c r="P116" s="13" t="s">
        <v>3087</v>
      </c>
      <c r="Q116" s="13" t="s">
        <v>3193</v>
      </c>
      <c r="R116" s="13" t="s">
        <v>3221</v>
      </c>
      <c r="S116" s="13" t="s">
        <v>3325</v>
      </c>
      <c r="T116" s="13" t="s">
        <v>645</v>
      </c>
      <c r="U116" s="13" t="s">
        <v>682</v>
      </c>
      <c r="V116" s="13" t="s">
        <v>682</v>
      </c>
      <c r="W116" s="14">
        <v>2008</v>
      </c>
      <c r="X116" s="14">
        <f t="shared" si="7"/>
        <v>5</v>
      </c>
      <c r="Y116" s="15" t="s">
        <v>683</v>
      </c>
      <c r="Z116" s="15" t="s">
        <v>3219</v>
      </c>
      <c r="AA116" s="15" t="s">
        <v>3222</v>
      </c>
      <c r="AB116" s="15" t="s">
        <v>500</v>
      </c>
      <c r="AC116" s="15" t="s">
        <v>370</v>
      </c>
      <c r="AD116" s="15" t="s">
        <v>3213</v>
      </c>
      <c r="AE116" s="15" t="s">
        <v>684</v>
      </c>
      <c r="AF116" s="15" t="s">
        <v>318</v>
      </c>
      <c r="AG116" s="15" t="s">
        <v>3183</v>
      </c>
      <c r="AH116" s="15" t="s">
        <v>212</v>
      </c>
      <c r="AI116" s="15" t="s">
        <v>755</v>
      </c>
      <c r="AJ116" s="15"/>
      <c r="AK116" s="15" t="s">
        <v>213</v>
      </c>
      <c r="AL116" s="15">
        <f t="shared" ref="AL116:AL118" si="16">15-0</f>
        <v>15</v>
      </c>
      <c r="AM116" s="15" t="s">
        <v>535</v>
      </c>
      <c r="AN116" s="15" t="s">
        <v>218</v>
      </c>
      <c r="AO116" s="15"/>
      <c r="AP116" s="15">
        <v>568520.81999999995</v>
      </c>
      <c r="AQ116" s="15">
        <v>1299861.17</v>
      </c>
      <c r="AR116" s="15">
        <v>11.757915000000001</v>
      </c>
      <c r="AS116" s="15">
        <v>39.628878</v>
      </c>
      <c r="AT116" s="15" t="s">
        <v>756</v>
      </c>
      <c r="AU116" s="15" t="s">
        <v>757</v>
      </c>
      <c r="AV116" s="15">
        <v>1524993.3877159799</v>
      </c>
      <c r="AW116" s="15">
        <v>1378165.1007602499</v>
      </c>
      <c r="AX116" s="15">
        <v>1857</v>
      </c>
      <c r="AY116" s="15">
        <v>1849</v>
      </c>
      <c r="AZ116" s="15">
        <v>0.1130645</v>
      </c>
      <c r="BA116" s="15">
        <v>0.25463975999999999</v>
      </c>
      <c r="BB116" s="15">
        <v>0.21487526000000001</v>
      </c>
      <c r="BC116" s="15">
        <v>-0.20160908999999999</v>
      </c>
      <c r="BD116" s="15">
        <v>-0.82122446000000004</v>
      </c>
      <c r="BE116" s="15">
        <v>-0.84057271</v>
      </c>
      <c r="BF116" s="15">
        <v>-0.64967863000000003</v>
      </c>
      <c r="BG116" s="15">
        <v>197.655</v>
      </c>
      <c r="BH116" s="15">
        <v>1836</v>
      </c>
      <c r="BI116" s="15">
        <v>-3.78205E-4</v>
      </c>
      <c r="BJ116" s="15">
        <v>-6.7742699999999998E-4</v>
      </c>
      <c r="BK116" s="15">
        <v>8.2238699999999998</v>
      </c>
      <c r="BL116" s="15">
        <v>290.35700000000003</v>
      </c>
      <c r="BM116" s="15">
        <v>-1.08277E-3</v>
      </c>
      <c r="BN116" s="15">
        <v>17.82</v>
      </c>
      <c r="BO116" s="15">
        <v>80.06</v>
      </c>
      <c r="BP116" s="15">
        <f t="shared" si="1"/>
        <v>960.72</v>
      </c>
      <c r="BQ116" s="15">
        <v>114.69</v>
      </c>
      <c r="BR116" s="15">
        <f t="shared" si="2"/>
        <v>1376.28</v>
      </c>
      <c r="BS116" s="15">
        <f t="shared" si="3"/>
        <v>1.4325505870597051</v>
      </c>
      <c r="BT116" s="15">
        <v>11.81</v>
      </c>
      <c r="BU116" s="15">
        <v>5.96</v>
      </c>
      <c r="BV116" s="15">
        <v>12.06</v>
      </c>
      <c r="BW116" s="15">
        <v>320</v>
      </c>
      <c r="BX116" s="15">
        <v>188</v>
      </c>
      <c r="BY116" s="15">
        <v>17.8</v>
      </c>
      <c r="BZ116" s="15" t="s">
        <v>303</v>
      </c>
      <c r="CA116" s="15">
        <v>0.77</v>
      </c>
      <c r="CB116" s="15">
        <v>4.13218832016</v>
      </c>
      <c r="CC116" s="15">
        <v>1513</v>
      </c>
      <c r="CD116" s="15">
        <v>1513</v>
      </c>
      <c r="CE116" s="15">
        <v>2074</v>
      </c>
      <c r="CF116" s="15" t="s">
        <v>222</v>
      </c>
      <c r="CG116" s="15">
        <v>1</v>
      </c>
      <c r="CH116" s="15">
        <v>0</v>
      </c>
      <c r="CI116" s="15" t="s">
        <v>465</v>
      </c>
      <c r="CJ116" s="15" t="s">
        <v>509</v>
      </c>
      <c r="CK116" s="15" t="s">
        <v>225</v>
      </c>
      <c r="CL116" s="15" t="s">
        <v>510</v>
      </c>
      <c r="CM116" s="15" t="s">
        <v>247</v>
      </c>
      <c r="CN116" s="15" t="s">
        <v>522</v>
      </c>
      <c r="CO116" s="16">
        <v>1.5018673333333299</v>
      </c>
      <c r="CP116" s="16">
        <v>29.796821470738649</v>
      </c>
      <c r="CQ116" s="16">
        <v>42.524233432569943</v>
      </c>
      <c r="CR116" s="16">
        <v>27.678945096691404</v>
      </c>
      <c r="CS116" s="17" t="s">
        <v>306</v>
      </c>
      <c r="CT116" s="17" t="s">
        <v>231</v>
      </c>
      <c r="CU116" s="16">
        <v>0.175606333333334</v>
      </c>
      <c r="CV116" s="16">
        <v>0.37432666666666597</v>
      </c>
      <c r="CW116" s="16">
        <v>0.19884633333333299</v>
      </c>
      <c r="CX116" s="16">
        <v>4.1608813333333297</v>
      </c>
      <c r="CY116" s="16">
        <v>6.94660233333334</v>
      </c>
      <c r="CZ116" s="15">
        <v>0</v>
      </c>
      <c r="DA116" s="15">
        <v>6.5</v>
      </c>
      <c r="DB116" s="15">
        <f t="shared" si="9"/>
        <v>-0.44660233333333998</v>
      </c>
      <c r="DC116" s="15" t="s">
        <v>232</v>
      </c>
      <c r="DD116" s="16">
        <v>3.9714843333333301</v>
      </c>
      <c r="DE116" s="16">
        <v>2.560835</v>
      </c>
      <c r="DF116" s="16">
        <v>1.53921966666666</v>
      </c>
      <c r="DG116" s="16"/>
      <c r="DH116" s="16">
        <v>1.53921966666666</v>
      </c>
      <c r="DI116" s="16">
        <v>15.392196666666599</v>
      </c>
      <c r="DJ116" s="16"/>
      <c r="DK116" s="16">
        <v>15.392196666666599</v>
      </c>
      <c r="DL116" s="16">
        <v>34.6755560428631</v>
      </c>
      <c r="DM116" s="16"/>
      <c r="DN116" s="16"/>
      <c r="DO116" s="16">
        <v>34.6755560428631</v>
      </c>
      <c r="DP116" s="16">
        <v>127.14370549049802</v>
      </c>
      <c r="DQ116" s="16"/>
      <c r="DR116" s="16"/>
      <c r="DS116" s="16">
        <v>127.14370549049802</v>
      </c>
      <c r="DT116" s="16">
        <v>0.127016666666667</v>
      </c>
      <c r="DU116" s="16">
        <v>1.27016666666667</v>
      </c>
      <c r="DV116" s="16">
        <v>12.118249573546695</v>
      </c>
      <c r="DW116" s="16">
        <v>108.785337333333</v>
      </c>
      <c r="DX116" s="16">
        <v>10.8263866666667</v>
      </c>
      <c r="DY116" s="16">
        <v>1246.3438733333301</v>
      </c>
      <c r="DZ116" s="16">
        <v>10.718764</v>
      </c>
      <c r="EA116" s="16">
        <v>11.488982666666701</v>
      </c>
      <c r="EB116" s="16">
        <v>185.948163666667</v>
      </c>
      <c r="EC116" s="16">
        <v>303.01187099999999</v>
      </c>
      <c r="ED116" s="16">
        <v>435.23044499999997</v>
      </c>
      <c r="EE116" s="16">
        <v>111.959458666667</v>
      </c>
      <c r="EF116" s="16">
        <v>295.80020999999999</v>
      </c>
      <c r="EG116" s="16">
        <v>4.8077673333333397</v>
      </c>
      <c r="EH116" s="16">
        <v>14.1547556666667</v>
      </c>
      <c r="EI116" s="16">
        <v>11.149661999999999</v>
      </c>
      <c r="EJ116" s="16">
        <v>2.29981233333333</v>
      </c>
      <c r="EK116" s="16">
        <v>6.1845860000000101</v>
      </c>
      <c r="EL116" s="16">
        <v>0.80107733333333397</v>
      </c>
      <c r="EM116" s="16">
        <v>3.822038</v>
      </c>
      <c r="EN116" s="16">
        <v>1.30918633333333</v>
      </c>
      <c r="EO116" s="16">
        <v>13.2939736666667</v>
      </c>
      <c r="EP116" s="16">
        <v>91.5177093333333</v>
      </c>
      <c r="EQ116" s="15"/>
      <c r="ER116" s="18">
        <v>1.5018673333333299</v>
      </c>
      <c r="ES116" s="18">
        <v>30.265423666666699</v>
      </c>
      <c r="ET116" s="18">
        <v>43.192994333333402</v>
      </c>
      <c r="EU116" s="18">
        <v>28.114240333333299</v>
      </c>
      <c r="EV116" s="18">
        <v>0.175606333333334</v>
      </c>
      <c r="EW116" s="18">
        <v>0.37432666666666597</v>
      </c>
      <c r="EX116" s="18">
        <v>0.19884633333333299</v>
      </c>
      <c r="EY116" s="18">
        <v>4.1608813333333297</v>
      </c>
      <c r="EZ116" s="18">
        <v>6.94660233333334</v>
      </c>
      <c r="FA116" s="18">
        <v>3.9714843333333301</v>
      </c>
      <c r="FB116" s="18">
        <v>2.560835</v>
      </c>
      <c r="FC116" s="18">
        <v>1.53921966666666</v>
      </c>
      <c r="FD116" s="18">
        <v>15.392196666666599</v>
      </c>
      <c r="FE116" s="18">
        <v>0.127016666666667</v>
      </c>
      <c r="FF116" s="18">
        <v>1.27016666666667</v>
      </c>
      <c r="FG116" s="18">
        <v>12.118249573546695</v>
      </c>
      <c r="FH116" s="18">
        <v>108.785337333333</v>
      </c>
      <c r="FI116" s="18">
        <v>10.8263866666667</v>
      </c>
      <c r="FJ116" s="18">
        <v>1246.3438733333301</v>
      </c>
      <c r="FK116" s="18">
        <v>10.718764</v>
      </c>
      <c r="FL116" s="18">
        <v>11.488982666666701</v>
      </c>
      <c r="FM116" s="18">
        <v>185.948163666667</v>
      </c>
      <c r="FN116" s="18">
        <v>303.01187099999999</v>
      </c>
      <c r="FO116" s="18">
        <v>435.23044499999997</v>
      </c>
      <c r="FP116" s="18">
        <v>111.959458666667</v>
      </c>
      <c r="FQ116" s="18">
        <v>295.80020999999999</v>
      </c>
      <c r="FR116" s="18">
        <v>4.8077673333333397</v>
      </c>
      <c r="FS116" s="18">
        <v>14.1547556666667</v>
      </c>
      <c r="FT116" s="18">
        <v>11.149661999999999</v>
      </c>
      <c r="FU116" s="18">
        <v>2.29981233333333</v>
      </c>
      <c r="FV116" s="18">
        <v>6.1845860000000101</v>
      </c>
      <c r="FW116" s="18">
        <v>0.80107733333333397</v>
      </c>
      <c r="FX116" s="18">
        <v>3.822038</v>
      </c>
      <c r="FY116" s="18">
        <v>1.30918633333333</v>
      </c>
      <c r="FZ116" s="18">
        <v>13.2939736666667</v>
      </c>
      <c r="GA116" s="47">
        <v>91.5177093333333</v>
      </c>
      <c r="GB116" s="54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</row>
    <row r="117" spans="1:350" s="2" customFormat="1" ht="12.75" customHeight="1" x14ac:dyDescent="0.2">
      <c r="A117" s="73"/>
      <c r="B117" s="67">
        <v>632</v>
      </c>
      <c r="C117" s="13" t="s">
        <v>758</v>
      </c>
      <c r="D117" s="13"/>
      <c r="E117" s="13" t="s">
        <v>685</v>
      </c>
      <c r="F117" s="13" t="s">
        <v>495</v>
      </c>
      <c r="G117" s="13" t="s">
        <v>422</v>
      </c>
      <c r="H117" s="13" t="s">
        <v>423</v>
      </c>
      <c r="I117" s="13" t="s">
        <v>496</v>
      </c>
      <c r="J117" s="13" t="s">
        <v>497</v>
      </c>
      <c r="K117" s="13" t="s">
        <v>498</v>
      </c>
      <c r="L117" s="13" t="s">
        <v>498</v>
      </c>
      <c r="M117" s="13" t="s">
        <v>499</v>
      </c>
      <c r="N117" s="13" t="s">
        <v>3097</v>
      </c>
      <c r="O117" s="13" t="s">
        <v>3087</v>
      </c>
      <c r="P117" s="13" t="s">
        <v>3087</v>
      </c>
      <c r="Q117" s="13" t="s">
        <v>3193</v>
      </c>
      <c r="R117" s="13" t="s">
        <v>3221</v>
      </c>
      <c r="S117" s="13" t="s">
        <v>3325</v>
      </c>
      <c r="T117" s="13" t="s">
        <v>645</v>
      </c>
      <c r="U117" s="13" t="s">
        <v>682</v>
      </c>
      <c r="V117" s="13" t="s">
        <v>682</v>
      </c>
      <c r="W117" s="14">
        <v>2008</v>
      </c>
      <c r="X117" s="14">
        <f t="shared" si="7"/>
        <v>5</v>
      </c>
      <c r="Y117" s="15" t="s">
        <v>683</v>
      </c>
      <c r="Z117" s="15" t="s">
        <v>3219</v>
      </c>
      <c r="AA117" s="15" t="s">
        <v>3222</v>
      </c>
      <c r="AB117" s="15" t="s">
        <v>500</v>
      </c>
      <c r="AC117" s="15" t="s">
        <v>370</v>
      </c>
      <c r="AD117" s="15" t="s">
        <v>3213</v>
      </c>
      <c r="AE117" s="15" t="s">
        <v>684</v>
      </c>
      <c r="AF117" s="15" t="s">
        <v>318</v>
      </c>
      <c r="AG117" s="15" t="s">
        <v>3183</v>
      </c>
      <c r="AH117" s="15" t="s">
        <v>212</v>
      </c>
      <c r="AI117" s="15" t="s">
        <v>759</v>
      </c>
      <c r="AJ117" s="15"/>
      <c r="AK117" s="15" t="s">
        <v>213</v>
      </c>
      <c r="AL117" s="15">
        <f t="shared" si="16"/>
        <v>15</v>
      </c>
      <c r="AM117" s="15" t="s">
        <v>535</v>
      </c>
      <c r="AN117" s="15" t="s">
        <v>218</v>
      </c>
      <c r="AO117" s="15"/>
      <c r="AP117" s="15">
        <v>568510.51</v>
      </c>
      <c r="AQ117" s="15">
        <v>1299866.5900000001</v>
      </c>
      <c r="AR117" s="15">
        <v>11.757963999999999</v>
      </c>
      <c r="AS117" s="15">
        <v>39.628782999999999</v>
      </c>
      <c r="AT117" s="15" t="s">
        <v>760</v>
      </c>
      <c r="AU117" s="15" t="s">
        <v>761</v>
      </c>
      <c r="AV117" s="15">
        <v>1524993.3877159799</v>
      </c>
      <c r="AW117" s="15">
        <v>1378165.1007602499</v>
      </c>
      <c r="AX117" s="15">
        <v>1857</v>
      </c>
      <c r="AY117" s="15">
        <v>1849</v>
      </c>
      <c r="AZ117" s="15">
        <v>0.1130645</v>
      </c>
      <c r="BA117" s="15">
        <v>0.25463975999999999</v>
      </c>
      <c r="BB117" s="15">
        <v>0.21487526000000001</v>
      </c>
      <c r="BC117" s="15">
        <v>-0.20160908999999999</v>
      </c>
      <c r="BD117" s="15">
        <v>-0.82122446000000004</v>
      </c>
      <c r="BE117" s="15">
        <v>-0.84057271</v>
      </c>
      <c r="BF117" s="15">
        <v>-0.64967863000000003</v>
      </c>
      <c r="BG117" s="15">
        <v>197.655</v>
      </c>
      <c r="BH117" s="15">
        <v>1836</v>
      </c>
      <c r="BI117" s="15">
        <v>-3.78205E-4</v>
      </c>
      <c r="BJ117" s="15">
        <v>-6.7742699999999998E-4</v>
      </c>
      <c r="BK117" s="15">
        <v>8.2238699999999998</v>
      </c>
      <c r="BL117" s="15">
        <v>290.35700000000003</v>
      </c>
      <c r="BM117" s="15">
        <v>-1.08277E-3</v>
      </c>
      <c r="BN117" s="15">
        <v>17.82</v>
      </c>
      <c r="BO117" s="15">
        <v>80.06</v>
      </c>
      <c r="BP117" s="15">
        <f t="shared" si="1"/>
        <v>960.72</v>
      </c>
      <c r="BQ117" s="15">
        <v>114.69</v>
      </c>
      <c r="BR117" s="15">
        <f t="shared" si="2"/>
        <v>1376.28</v>
      </c>
      <c r="BS117" s="15">
        <f t="shared" si="3"/>
        <v>1.4325505870597051</v>
      </c>
      <c r="BT117" s="15">
        <v>11.81</v>
      </c>
      <c r="BU117" s="15">
        <v>5.96</v>
      </c>
      <c r="BV117" s="15">
        <v>12.06</v>
      </c>
      <c r="BW117" s="15">
        <v>320</v>
      </c>
      <c r="BX117" s="15">
        <v>188</v>
      </c>
      <c r="BY117" s="15">
        <v>17.8</v>
      </c>
      <c r="BZ117" s="15" t="s">
        <v>303</v>
      </c>
      <c r="CA117" s="15">
        <v>0.77</v>
      </c>
      <c r="CB117" s="15">
        <v>4.13156175613</v>
      </c>
      <c r="CC117" s="15">
        <v>1513</v>
      </c>
      <c r="CD117" s="15">
        <v>1513</v>
      </c>
      <c r="CE117" s="15">
        <v>2074</v>
      </c>
      <c r="CF117" s="15" t="s">
        <v>222</v>
      </c>
      <c r="CG117" s="15">
        <v>1</v>
      </c>
      <c r="CH117" s="15">
        <v>0</v>
      </c>
      <c r="CI117" s="15" t="s">
        <v>465</v>
      </c>
      <c r="CJ117" s="15" t="s">
        <v>509</v>
      </c>
      <c r="CK117" s="15" t="s">
        <v>225</v>
      </c>
      <c r="CL117" s="15" t="s">
        <v>510</v>
      </c>
      <c r="CM117" s="15" t="s">
        <v>247</v>
      </c>
      <c r="CN117" s="15" t="s">
        <v>522</v>
      </c>
      <c r="CO117" s="16">
        <v>1.4824600000000001</v>
      </c>
      <c r="CP117" s="16">
        <v>37.876487010685864</v>
      </c>
      <c r="CQ117" s="16">
        <v>35.072266025498585</v>
      </c>
      <c r="CR117" s="16">
        <v>27.051246963815544</v>
      </c>
      <c r="CS117" s="17" t="s">
        <v>306</v>
      </c>
      <c r="CT117" s="17" t="s">
        <v>231</v>
      </c>
      <c r="CU117" s="16">
        <v>0.163567666666667</v>
      </c>
      <c r="CV117" s="16">
        <v>0.34312599999999999</v>
      </c>
      <c r="CW117" s="16">
        <v>0.183040333333333</v>
      </c>
      <c r="CX117" s="16">
        <v>5.8628210000000003</v>
      </c>
      <c r="CY117" s="16">
        <v>6.6450223333333396</v>
      </c>
      <c r="CZ117" s="15">
        <v>0</v>
      </c>
      <c r="DA117" s="15">
        <v>6.5</v>
      </c>
      <c r="DB117" s="15">
        <f t="shared" si="9"/>
        <v>-0.14502233333333958</v>
      </c>
      <c r="DC117" s="15" t="s">
        <v>232</v>
      </c>
      <c r="DD117" s="16">
        <v>4.3387563333333299</v>
      </c>
      <c r="DE117" s="16">
        <v>2.7804283333333299</v>
      </c>
      <c r="DF117" s="16">
        <v>1.67334766666667</v>
      </c>
      <c r="DG117" s="16"/>
      <c r="DH117" s="16">
        <v>1.67334766666667</v>
      </c>
      <c r="DI117" s="16">
        <v>16.7334766666667</v>
      </c>
      <c r="DJ117" s="16"/>
      <c r="DK117" s="16">
        <v>16.7334766666667</v>
      </c>
      <c r="DL117" s="16">
        <v>37.210064728900079</v>
      </c>
      <c r="DM117" s="16"/>
      <c r="DN117" s="16"/>
      <c r="DO117" s="16">
        <v>37.210064728900079</v>
      </c>
      <c r="DP117" s="16">
        <v>136.43690400596694</v>
      </c>
      <c r="DQ117" s="16"/>
      <c r="DR117" s="16"/>
      <c r="DS117" s="16">
        <v>136.43690400596694</v>
      </c>
      <c r="DT117" s="16">
        <v>0.13875299999999999</v>
      </c>
      <c r="DU117" s="16">
        <v>1.3875299999999999</v>
      </c>
      <c r="DV117" s="16">
        <v>12.05990260871239</v>
      </c>
      <c r="DW117" s="16">
        <v>148.505855</v>
      </c>
      <c r="DX117" s="16">
        <v>12.653150999999999</v>
      </c>
      <c r="DY117" s="16">
        <v>1460.47022466667</v>
      </c>
      <c r="DZ117" s="16">
        <v>9.3612310000000107</v>
      </c>
      <c r="EA117" s="16">
        <v>3.8633373333333298</v>
      </c>
      <c r="EB117" s="16">
        <v>157.396885</v>
      </c>
      <c r="EC117" s="16">
        <v>309.50794666666701</v>
      </c>
      <c r="ED117" s="16">
        <v>431.48567466666702</v>
      </c>
      <c r="EE117" s="16">
        <v>112.11614533333299</v>
      </c>
      <c r="EF117" s="16">
        <v>301.96278933333298</v>
      </c>
      <c r="EG117" s="16">
        <v>4.6263259999999997</v>
      </c>
      <c r="EH117" s="16">
        <v>14.691931666666701</v>
      </c>
      <c r="EI117" s="16">
        <v>11.1538426666667</v>
      </c>
      <c r="EJ117" s="16">
        <v>2.6226976666666602</v>
      </c>
      <c r="EK117" s="16">
        <v>7.3487066666666596</v>
      </c>
      <c r="EL117" s="16">
        <v>0.79708633333333301</v>
      </c>
      <c r="EM117" s="16">
        <v>3.6344546666666599</v>
      </c>
      <c r="EN117" s="16">
        <v>1.3059510000000001</v>
      </c>
      <c r="EO117" s="16">
        <v>15.183074</v>
      </c>
      <c r="EP117" s="16">
        <v>88.594892666666496</v>
      </c>
      <c r="EQ117" s="15"/>
      <c r="ER117" s="18">
        <v>1.4824600000000001</v>
      </c>
      <c r="ES117" s="18">
        <v>37.618761000000099</v>
      </c>
      <c r="ET117" s="18">
        <v>34.833621000000001</v>
      </c>
      <c r="EU117" s="18">
        <v>26.867179999999902</v>
      </c>
      <c r="EV117" s="18">
        <v>0.163567666666667</v>
      </c>
      <c r="EW117" s="18">
        <v>0.34312599999999999</v>
      </c>
      <c r="EX117" s="18">
        <v>0.183040333333333</v>
      </c>
      <c r="EY117" s="18">
        <v>5.8628210000000003</v>
      </c>
      <c r="EZ117" s="18">
        <v>6.6450223333333396</v>
      </c>
      <c r="FA117" s="18">
        <v>4.3387563333333299</v>
      </c>
      <c r="FB117" s="18">
        <v>2.7804283333333299</v>
      </c>
      <c r="FC117" s="18">
        <v>1.67334766666667</v>
      </c>
      <c r="FD117" s="18">
        <v>16.7334766666667</v>
      </c>
      <c r="FE117" s="18">
        <v>0.13875299999999999</v>
      </c>
      <c r="FF117" s="18">
        <v>1.3875299999999999</v>
      </c>
      <c r="FG117" s="18">
        <v>12.05990260871239</v>
      </c>
      <c r="FH117" s="18">
        <v>148.505855</v>
      </c>
      <c r="FI117" s="18">
        <v>12.653150999999999</v>
      </c>
      <c r="FJ117" s="18">
        <v>1460.47022466667</v>
      </c>
      <c r="FK117" s="18">
        <v>9.3612310000000107</v>
      </c>
      <c r="FL117" s="18">
        <v>3.8633373333333298</v>
      </c>
      <c r="FM117" s="18">
        <v>157.396885</v>
      </c>
      <c r="FN117" s="18">
        <v>309.50794666666701</v>
      </c>
      <c r="FO117" s="18">
        <v>431.48567466666702</v>
      </c>
      <c r="FP117" s="18">
        <v>112.11614533333299</v>
      </c>
      <c r="FQ117" s="18">
        <v>301.96278933333298</v>
      </c>
      <c r="FR117" s="18">
        <v>4.6263259999999997</v>
      </c>
      <c r="FS117" s="18">
        <v>14.691931666666701</v>
      </c>
      <c r="FT117" s="18">
        <v>11.1538426666667</v>
      </c>
      <c r="FU117" s="18">
        <v>2.6226976666666602</v>
      </c>
      <c r="FV117" s="18">
        <v>7.3487066666666596</v>
      </c>
      <c r="FW117" s="18">
        <v>0.79708633333333301</v>
      </c>
      <c r="FX117" s="18">
        <v>3.6344546666666599</v>
      </c>
      <c r="FY117" s="18">
        <v>1.3059510000000001</v>
      </c>
      <c r="FZ117" s="18">
        <v>15.183074</v>
      </c>
      <c r="GA117" s="47">
        <v>88.594892666666496</v>
      </c>
      <c r="GB117" s="54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</row>
    <row r="118" spans="1:350" ht="12.75" customHeight="1" x14ac:dyDescent="0.2">
      <c r="A118" s="54"/>
      <c r="B118" s="67">
        <v>633</v>
      </c>
      <c r="C118" s="13" t="s">
        <v>762</v>
      </c>
      <c r="D118" s="13" t="s">
        <v>765</v>
      </c>
      <c r="E118" s="13" t="s">
        <v>685</v>
      </c>
      <c r="F118" s="13" t="s">
        <v>495</v>
      </c>
      <c r="G118" s="13" t="s">
        <v>422</v>
      </c>
      <c r="H118" s="13" t="s">
        <v>423</v>
      </c>
      <c r="I118" s="13" t="s">
        <v>496</v>
      </c>
      <c r="J118" s="13" t="s">
        <v>497</v>
      </c>
      <c r="K118" s="13" t="s">
        <v>498</v>
      </c>
      <c r="L118" s="13" t="s">
        <v>498</v>
      </c>
      <c r="M118" s="13" t="s">
        <v>499</v>
      </c>
      <c r="N118" s="13" t="s">
        <v>3097</v>
      </c>
      <c r="O118" s="13" t="s">
        <v>3087</v>
      </c>
      <c r="P118" s="13" t="s">
        <v>3087</v>
      </c>
      <c r="Q118" s="13" t="s">
        <v>3193</v>
      </c>
      <c r="R118" s="13" t="s">
        <v>3221</v>
      </c>
      <c r="S118" s="13" t="s">
        <v>3325</v>
      </c>
      <c r="T118" s="13" t="s">
        <v>645</v>
      </c>
      <c r="U118" s="13" t="s">
        <v>682</v>
      </c>
      <c r="V118" s="13" t="s">
        <v>682</v>
      </c>
      <c r="W118" s="14">
        <v>2008</v>
      </c>
      <c r="X118" s="14">
        <f t="shared" si="7"/>
        <v>5</v>
      </c>
      <c r="Y118" s="15" t="s">
        <v>683</v>
      </c>
      <c r="Z118" s="15" t="s">
        <v>3219</v>
      </c>
      <c r="AA118" s="15" t="s">
        <v>3222</v>
      </c>
      <c r="AB118" s="15" t="s">
        <v>500</v>
      </c>
      <c r="AC118" s="15" t="s">
        <v>370</v>
      </c>
      <c r="AD118" s="15" t="s">
        <v>3213</v>
      </c>
      <c r="AE118" s="15" t="s">
        <v>684</v>
      </c>
      <c r="AF118" s="15" t="s">
        <v>318</v>
      </c>
      <c r="AG118" s="15" t="s">
        <v>3183</v>
      </c>
      <c r="AH118" s="15" t="s">
        <v>516</v>
      </c>
      <c r="AI118" s="15" t="s">
        <v>763</v>
      </c>
      <c r="AJ118" s="15" t="s">
        <v>764</v>
      </c>
      <c r="AK118" s="15" t="s">
        <v>213</v>
      </c>
      <c r="AL118" s="15">
        <f t="shared" si="16"/>
        <v>15</v>
      </c>
      <c r="AM118" s="15" t="s">
        <v>217</v>
      </c>
      <c r="AN118" s="15" t="s">
        <v>218</v>
      </c>
      <c r="AO118" s="15"/>
      <c r="AP118" s="15">
        <v>568363.28</v>
      </c>
      <c r="AQ118" s="15">
        <v>1299789.17</v>
      </c>
      <c r="AR118" s="15">
        <v>11.757267000000001</v>
      </c>
      <c r="AS118" s="15">
        <v>39.627431000000001</v>
      </c>
      <c r="AT118" s="15" t="s">
        <v>766</v>
      </c>
      <c r="AU118" s="15" t="s">
        <v>767</v>
      </c>
      <c r="AV118" s="15">
        <v>1524993.3877159799</v>
      </c>
      <c r="AW118" s="15">
        <v>1378165.1007602499</v>
      </c>
      <c r="AX118" s="15">
        <v>1881</v>
      </c>
      <c r="AY118" s="15">
        <v>1849</v>
      </c>
      <c r="AZ118" s="15">
        <v>0.1130645</v>
      </c>
      <c r="BA118" s="15">
        <v>0.25463975999999999</v>
      </c>
      <c r="BB118" s="15">
        <v>0.21487526000000001</v>
      </c>
      <c r="BC118" s="15">
        <v>-0.20160908999999999</v>
      </c>
      <c r="BD118" s="15">
        <v>-0.82122446000000004</v>
      </c>
      <c r="BE118" s="15">
        <v>-0.84057271</v>
      </c>
      <c r="BF118" s="15">
        <v>-0.64967863000000003</v>
      </c>
      <c r="BG118" s="15">
        <v>197.655</v>
      </c>
      <c r="BH118" s="15">
        <v>1836</v>
      </c>
      <c r="BI118" s="15">
        <v>-3.78205E-4</v>
      </c>
      <c r="BJ118" s="15">
        <v>-6.7742699999999998E-4</v>
      </c>
      <c r="BK118" s="15">
        <v>8.2238699999999998</v>
      </c>
      <c r="BL118" s="15">
        <v>290.35700000000003</v>
      </c>
      <c r="BM118" s="15">
        <v>-1.08277E-3</v>
      </c>
      <c r="BN118" s="15">
        <v>17.82</v>
      </c>
      <c r="BO118" s="15">
        <v>80.06</v>
      </c>
      <c r="BP118" s="15">
        <f t="shared" si="1"/>
        <v>960.72</v>
      </c>
      <c r="BQ118" s="15">
        <v>114.69</v>
      </c>
      <c r="BR118" s="15">
        <f t="shared" si="2"/>
        <v>1376.28</v>
      </c>
      <c r="BS118" s="15">
        <f t="shared" si="3"/>
        <v>1.4325505870597051</v>
      </c>
      <c r="BT118" s="15">
        <v>11.81</v>
      </c>
      <c r="BU118" s="15">
        <v>5.96</v>
      </c>
      <c r="BV118" s="15">
        <v>12.06</v>
      </c>
      <c r="BW118" s="15">
        <v>320</v>
      </c>
      <c r="BX118" s="15">
        <v>188</v>
      </c>
      <c r="BY118" s="15">
        <v>17.8</v>
      </c>
      <c r="BZ118" s="15" t="s">
        <v>303</v>
      </c>
      <c r="CA118" s="15">
        <v>0.77</v>
      </c>
      <c r="CB118" s="15">
        <v>4.1808142661999996</v>
      </c>
      <c r="CC118" s="15">
        <v>1513</v>
      </c>
      <c r="CD118" s="15">
        <v>1513</v>
      </c>
      <c r="CE118" s="15">
        <v>2074</v>
      </c>
      <c r="CF118" s="15" t="s">
        <v>222</v>
      </c>
      <c r="CG118" s="15">
        <v>1</v>
      </c>
      <c r="CH118" s="15">
        <v>0</v>
      </c>
      <c r="CI118" s="15" t="s">
        <v>465</v>
      </c>
      <c r="CJ118" s="15" t="s">
        <v>509</v>
      </c>
      <c r="CK118" s="15" t="s">
        <v>225</v>
      </c>
      <c r="CL118" s="15" t="s">
        <v>510</v>
      </c>
      <c r="CM118" s="15" t="s">
        <v>247</v>
      </c>
      <c r="CN118" s="15" t="s">
        <v>522</v>
      </c>
      <c r="CO118" s="16">
        <v>1.48491614467569</v>
      </c>
      <c r="CP118" s="16">
        <v>34.754797440000004</v>
      </c>
      <c r="CQ118" s="16">
        <v>35.678749110000005</v>
      </c>
      <c r="CR118" s="16">
        <v>29.566453450000008</v>
      </c>
      <c r="CS118" s="17" t="s">
        <v>306</v>
      </c>
      <c r="CT118" s="17" t="s">
        <v>231</v>
      </c>
      <c r="CU118" s="16">
        <v>0.20129808827000234</v>
      </c>
      <c r="CV118" s="16">
        <v>0.37347853939782188</v>
      </c>
      <c r="CW118" s="16">
        <v>0.17218045112781954</v>
      </c>
      <c r="CX118" s="16">
        <v>4.8823529411764701</v>
      </c>
      <c r="CY118" s="16">
        <v>6.98</v>
      </c>
      <c r="CZ118" s="15">
        <v>0</v>
      </c>
      <c r="DA118" s="15">
        <v>6.5</v>
      </c>
      <c r="DB118" s="15">
        <f t="shared" si="9"/>
        <v>-0.48000000000000043</v>
      </c>
      <c r="DC118" s="15" t="s">
        <v>232</v>
      </c>
      <c r="DD118" s="16">
        <v>4.0883458646616422</v>
      </c>
      <c r="DE118" s="16">
        <v>2.6318421052631495</v>
      </c>
      <c r="DF118" s="16">
        <v>2.0476299999999998</v>
      </c>
      <c r="DG118" s="16">
        <v>2.0476299999999998</v>
      </c>
      <c r="DH118" s="16">
        <v>2.0476299999999998</v>
      </c>
      <c r="DI118" s="16">
        <v>20.476299999999998</v>
      </c>
      <c r="DJ118" s="16"/>
      <c r="DK118" s="16">
        <v>20.476299999999998</v>
      </c>
      <c r="DL118" s="16">
        <v>45.608382679834243</v>
      </c>
      <c r="DM118" s="16">
        <v>45.608382679834243</v>
      </c>
      <c r="DN118" s="16">
        <v>197.83211448221991</v>
      </c>
      <c r="DO118" s="16">
        <v>45.608382679834243</v>
      </c>
      <c r="DP118" s="16">
        <v>167.23073649272555</v>
      </c>
      <c r="DQ118" s="16">
        <v>167.23073649272555</v>
      </c>
      <c r="DR118" s="16">
        <v>725.38441976813965</v>
      </c>
      <c r="DS118" s="16">
        <v>167.23073649272555</v>
      </c>
      <c r="DT118" s="16">
        <v>0.1822</v>
      </c>
      <c r="DU118" s="16">
        <v>1.8220000000000001</v>
      </c>
      <c r="DV118" s="16">
        <v>11.238364434687156</v>
      </c>
      <c r="DW118" s="16">
        <v>124.0207910345277</v>
      </c>
      <c r="DX118" s="16">
        <v>17.432864136540438</v>
      </c>
      <c r="DY118" s="16">
        <v>1632.3621407098187</v>
      </c>
      <c r="DZ118" s="16">
        <v>17.175926806334573</v>
      </c>
      <c r="EA118" s="16">
        <v>2.471143047718753</v>
      </c>
      <c r="EB118" s="16">
        <v>139.6051635436296</v>
      </c>
      <c r="EC118" s="16">
        <v>483.2092944977544</v>
      </c>
      <c r="ED118" s="16">
        <v>573.86084015886456</v>
      </c>
      <c r="EE118" s="16">
        <v>100.73033659134481</v>
      </c>
      <c r="EF118" s="16">
        <v>286.17784793892974</v>
      </c>
      <c r="EG118" s="16">
        <v>6.4566012507771067</v>
      </c>
      <c r="EH118" s="16">
        <v>15.462450829306654</v>
      </c>
      <c r="EI118" s="16">
        <v>12.996835780859007</v>
      </c>
      <c r="EJ118" s="16">
        <v>2.6965622363890183</v>
      </c>
      <c r="EK118" s="16">
        <v>8.1618107035490937</v>
      </c>
      <c r="EL118" s="16">
        <v>1.2389981910198831</v>
      </c>
      <c r="EM118" s="16">
        <v>4.7821736679905378</v>
      </c>
      <c r="EN118" s="16">
        <v>1.2442515127779554</v>
      </c>
      <c r="EO118" s="16">
        <v>16.667441985682746</v>
      </c>
      <c r="EP118" s="16">
        <v>92.559098682265656</v>
      </c>
      <c r="EQ118" s="15"/>
      <c r="ER118" s="18">
        <v>1.49477833333334</v>
      </c>
      <c r="ES118" s="18">
        <v>37.003543000000001</v>
      </c>
      <c r="ET118" s="18">
        <v>35.438276333333398</v>
      </c>
      <c r="EU118" s="18">
        <v>27.829391333333302</v>
      </c>
      <c r="EV118" s="18">
        <v>0.18318799999999999</v>
      </c>
      <c r="EW118" s="18">
        <v>0.352399666666667</v>
      </c>
      <c r="EX118" s="18">
        <v>0.16859666666666701</v>
      </c>
      <c r="EY118" s="18">
        <v>4.8872486666666699</v>
      </c>
      <c r="EZ118" s="18">
        <v>6.8479716666666599</v>
      </c>
      <c r="FA118" s="18">
        <v>4.0662326666666599</v>
      </c>
      <c r="FB118" s="18">
        <v>2.5582180000000001</v>
      </c>
      <c r="FC118" s="18">
        <v>1.8456140000000001</v>
      </c>
      <c r="FD118" s="18">
        <v>18.456140000000001</v>
      </c>
      <c r="FE118" s="18">
        <v>0.158303</v>
      </c>
      <c r="FF118" s="18">
        <v>1.5830299999999999</v>
      </c>
      <c r="FG118" s="18">
        <v>11.658743043404105</v>
      </c>
      <c r="FH118" s="18">
        <v>122.934911</v>
      </c>
      <c r="FI118" s="18">
        <v>14.996289000000001</v>
      </c>
      <c r="FJ118" s="18">
        <v>1471.9125146666599</v>
      </c>
      <c r="FK118" s="18">
        <v>13.795156</v>
      </c>
      <c r="FL118" s="18">
        <v>2.94824966666667</v>
      </c>
      <c r="FM118" s="18">
        <v>142.10255633333301</v>
      </c>
      <c r="FN118" s="18">
        <v>393.85809466666598</v>
      </c>
      <c r="FO118" s="18">
        <v>486.83823566666598</v>
      </c>
      <c r="FP118" s="18">
        <v>104.228951666667</v>
      </c>
      <c r="FQ118" s="18">
        <v>293.09119199999998</v>
      </c>
      <c r="FR118" s="18">
        <v>5.5593856666666701</v>
      </c>
      <c r="FS118" s="18">
        <v>14.214249000000001</v>
      </c>
      <c r="FT118" s="18">
        <v>11.6560256666667</v>
      </c>
      <c r="FU118" s="18">
        <v>2.4170453333333399</v>
      </c>
      <c r="FV118" s="18">
        <v>7.39307133333332</v>
      </c>
      <c r="FW118" s="18">
        <v>1.0019233333333299</v>
      </c>
      <c r="FX118" s="18">
        <v>4.0788130000000002</v>
      </c>
      <c r="FY118" s="18">
        <v>1.24849266666667</v>
      </c>
      <c r="FZ118" s="18">
        <v>15.135980333333301</v>
      </c>
      <c r="GA118" s="47">
        <v>91.357699666666704</v>
      </c>
      <c r="GB118" s="54"/>
    </row>
    <row r="119" spans="1:350" ht="12.75" customHeight="1" x14ac:dyDescent="0.2">
      <c r="A119" s="54"/>
      <c r="B119" s="67">
        <v>634</v>
      </c>
      <c r="C119" s="13" t="s">
        <v>768</v>
      </c>
      <c r="D119" s="13" t="s">
        <v>771</v>
      </c>
      <c r="E119" s="13" t="s">
        <v>685</v>
      </c>
      <c r="F119" s="13" t="s">
        <v>495</v>
      </c>
      <c r="G119" s="13" t="s">
        <v>422</v>
      </c>
      <c r="H119" s="13" t="s">
        <v>423</v>
      </c>
      <c r="I119" s="13" t="s">
        <v>496</v>
      </c>
      <c r="J119" s="13" t="s">
        <v>497</v>
      </c>
      <c r="K119" s="13" t="s">
        <v>498</v>
      </c>
      <c r="L119" s="13" t="s">
        <v>498</v>
      </c>
      <c r="M119" s="13" t="s">
        <v>499</v>
      </c>
      <c r="N119" s="13" t="s">
        <v>3097</v>
      </c>
      <c r="O119" s="13" t="s">
        <v>3087</v>
      </c>
      <c r="P119" s="13" t="s">
        <v>3087</v>
      </c>
      <c r="Q119" s="13" t="s">
        <v>3193</v>
      </c>
      <c r="R119" s="13" t="s">
        <v>3221</v>
      </c>
      <c r="S119" s="13" t="s">
        <v>3325</v>
      </c>
      <c r="T119" s="13" t="s">
        <v>645</v>
      </c>
      <c r="U119" s="13" t="s">
        <v>682</v>
      </c>
      <c r="V119" s="13" t="s">
        <v>682</v>
      </c>
      <c r="W119" s="14">
        <v>2008</v>
      </c>
      <c r="X119" s="14">
        <f t="shared" si="7"/>
        <v>5</v>
      </c>
      <c r="Y119" s="15" t="s">
        <v>683</v>
      </c>
      <c r="Z119" s="15" t="s">
        <v>3219</v>
      </c>
      <c r="AA119" s="15" t="s">
        <v>3222</v>
      </c>
      <c r="AB119" s="15" t="s">
        <v>500</v>
      </c>
      <c r="AC119" s="15" t="s">
        <v>370</v>
      </c>
      <c r="AD119" s="15" t="s">
        <v>3213</v>
      </c>
      <c r="AE119" s="15" t="s">
        <v>684</v>
      </c>
      <c r="AF119" s="15" t="s">
        <v>318</v>
      </c>
      <c r="AG119" s="15" t="s">
        <v>3183</v>
      </c>
      <c r="AH119" s="15" t="s">
        <v>516</v>
      </c>
      <c r="AI119" s="15" t="s">
        <v>769</v>
      </c>
      <c r="AJ119" s="15" t="s">
        <v>770</v>
      </c>
      <c r="AK119" s="15" t="s">
        <v>524</v>
      </c>
      <c r="AL119" s="15">
        <f>45-15</f>
        <v>30</v>
      </c>
      <c r="AM119" s="15" t="s">
        <v>217</v>
      </c>
      <c r="AN119" s="15" t="s">
        <v>218</v>
      </c>
      <c r="AO119" s="15"/>
      <c r="AP119" s="15">
        <v>568363.28</v>
      </c>
      <c r="AQ119" s="15">
        <v>1299789.17</v>
      </c>
      <c r="AR119" s="15">
        <v>11.757267000000001</v>
      </c>
      <c r="AS119" s="15">
        <v>39.627431000000001</v>
      </c>
      <c r="AT119" s="15" t="s">
        <v>766</v>
      </c>
      <c r="AU119" s="15" t="s">
        <v>767</v>
      </c>
      <c r="AV119" s="15">
        <v>1524993.3877159799</v>
      </c>
      <c r="AW119" s="15">
        <v>1378165.1007602499</v>
      </c>
      <c r="AX119" s="15">
        <v>1881</v>
      </c>
      <c r="AY119" s="15">
        <v>1849</v>
      </c>
      <c r="AZ119" s="15">
        <v>0.1130645</v>
      </c>
      <c r="BA119" s="15">
        <v>0.25463975999999999</v>
      </c>
      <c r="BB119" s="15">
        <v>0.21487526000000001</v>
      </c>
      <c r="BC119" s="15">
        <v>-0.20160908999999999</v>
      </c>
      <c r="BD119" s="15">
        <v>-0.82122446000000004</v>
      </c>
      <c r="BE119" s="15">
        <v>-0.84057271</v>
      </c>
      <c r="BF119" s="15">
        <v>-0.64967863000000003</v>
      </c>
      <c r="BG119" s="15">
        <v>197.655</v>
      </c>
      <c r="BH119" s="15">
        <v>1836</v>
      </c>
      <c r="BI119" s="15">
        <v>-3.78205E-4</v>
      </c>
      <c r="BJ119" s="15">
        <v>-6.7742699999999998E-4</v>
      </c>
      <c r="BK119" s="15">
        <v>8.2238699999999998</v>
      </c>
      <c r="BL119" s="15">
        <v>290.35700000000003</v>
      </c>
      <c r="BM119" s="15">
        <v>-1.08277E-3</v>
      </c>
      <c r="BN119" s="15">
        <v>17.82</v>
      </c>
      <c r="BO119" s="15">
        <v>80.06</v>
      </c>
      <c r="BP119" s="15">
        <f t="shared" si="1"/>
        <v>960.72</v>
      </c>
      <c r="BQ119" s="15">
        <v>114.69</v>
      </c>
      <c r="BR119" s="15">
        <f t="shared" si="2"/>
        <v>1376.28</v>
      </c>
      <c r="BS119" s="15">
        <f t="shared" si="3"/>
        <v>1.4325505870597051</v>
      </c>
      <c r="BT119" s="15">
        <v>11.81</v>
      </c>
      <c r="BU119" s="15">
        <v>5.96</v>
      </c>
      <c r="BV119" s="15">
        <v>12.06</v>
      </c>
      <c r="BW119" s="15">
        <v>320</v>
      </c>
      <c r="BX119" s="15">
        <v>188</v>
      </c>
      <c r="BY119" s="15">
        <v>17.8</v>
      </c>
      <c r="BZ119" s="15" t="s">
        <v>303</v>
      </c>
      <c r="CA119" s="15">
        <v>0.77</v>
      </c>
      <c r="CB119" s="15">
        <v>4.1808142661999996</v>
      </c>
      <c r="CC119" s="15">
        <v>1513</v>
      </c>
      <c r="CD119" s="15">
        <v>1513</v>
      </c>
      <c r="CE119" s="15">
        <v>2074</v>
      </c>
      <c r="CF119" s="15" t="s">
        <v>222</v>
      </c>
      <c r="CG119" s="15">
        <v>1</v>
      </c>
      <c r="CH119" s="15">
        <v>0</v>
      </c>
      <c r="CI119" s="15" t="s">
        <v>465</v>
      </c>
      <c r="CJ119" s="15" t="s">
        <v>509</v>
      </c>
      <c r="CK119" s="15" t="s">
        <v>225</v>
      </c>
      <c r="CL119" s="15" t="s">
        <v>510</v>
      </c>
      <c r="CM119" s="15" t="s">
        <v>227</v>
      </c>
      <c r="CN119" s="15" t="s">
        <v>522</v>
      </c>
      <c r="CO119" s="19">
        <v>1.4595541186772001</v>
      </c>
      <c r="CP119" s="16">
        <v>25.071428572507141</v>
      </c>
      <c r="CQ119" s="16">
        <v>38.714285713871433</v>
      </c>
      <c r="CR119" s="16">
        <v>36.214285713621429</v>
      </c>
      <c r="CS119" s="17" t="s">
        <v>306</v>
      </c>
      <c r="CT119" s="17" t="s">
        <v>231</v>
      </c>
      <c r="CU119" s="16">
        <v>0.19136683250561798</v>
      </c>
      <c r="CV119" s="16">
        <v>0.3998800959232614</v>
      </c>
      <c r="CW119" s="16">
        <v>0.20851326341764342</v>
      </c>
      <c r="CX119" s="16">
        <v>6.2295081967213184</v>
      </c>
      <c r="CY119" s="16">
        <v>6.5519999999999996</v>
      </c>
      <c r="CZ119" s="15">
        <v>0</v>
      </c>
      <c r="DA119" s="15">
        <v>6.5</v>
      </c>
      <c r="DB119" s="15">
        <f t="shared" si="9"/>
        <v>-5.1999999999999602E-2</v>
      </c>
      <c r="DC119" s="15" t="s">
        <v>232</v>
      </c>
      <c r="DD119" s="16">
        <v>4.7639860139860142</v>
      </c>
      <c r="DE119" s="16">
        <v>3.1047902097902096</v>
      </c>
      <c r="DF119" s="16">
        <v>1.4388000000000001</v>
      </c>
      <c r="DG119" s="16">
        <v>1.4388000000000001</v>
      </c>
      <c r="DH119" s="16"/>
      <c r="DI119" s="16">
        <v>14.388000000000002</v>
      </c>
      <c r="DJ119" s="16"/>
      <c r="DK119" s="16"/>
      <c r="DL119" s="16">
        <v>63.000193978582672</v>
      </c>
      <c r="DM119" s="16">
        <v>63.000193978582672</v>
      </c>
      <c r="DN119" s="16"/>
      <c r="DO119" s="16"/>
      <c r="DP119" s="16">
        <v>231.00071125480312</v>
      </c>
      <c r="DQ119" s="16">
        <v>231.00071125480312</v>
      </c>
      <c r="DR119" s="16"/>
      <c r="DS119" s="16"/>
      <c r="DT119" s="16">
        <v>0.112</v>
      </c>
      <c r="DU119" s="16">
        <v>1.1200000000000001</v>
      </c>
      <c r="DV119" s="16">
        <v>12.846428571428572</v>
      </c>
      <c r="DW119" s="16">
        <v>115.29258136637154</v>
      </c>
      <c r="DX119" s="16">
        <v>12.01030064922335</v>
      </c>
      <c r="DY119" s="16">
        <v>1472.6719627542539</v>
      </c>
      <c r="DZ119" s="16">
        <v>8.4705185248431434</v>
      </c>
      <c r="EA119" s="16">
        <v>1.6153823120636026</v>
      </c>
      <c r="EB119" s="16">
        <v>106.27583216327258</v>
      </c>
      <c r="EC119" s="16">
        <v>342.95446028764417</v>
      </c>
      <c r="ED119" s="16">
        <v>467.27606459348959</v>
      </c>
      <c r="EE119" s="16">
        <v>102.59721945519966</v>
      </c>
      <c r="EF119" s="16">
        <v>289.99064942888629</v>
      </c>
      <c r="EG119" s="16">
        <v>4.5797737521527777</v>
      </c>
      <c r="EH119" s="16">
        <v>15.307286132614585</v>
      </c>
      <c r="EI119" s="16">
        <v>11.718354710590278</v>
      </c>
      <c r="EJ119" s="16">
        <v>2.614999088541667</v>
      </c>
      <c r="EK119" s="16">
        <v>7.363359813771269</v>
      </c>
      <c r="EL119" s="16">
        <v>0.87937041099395941</v>
      </c>
      <c r="EM119" s="16">
        <v>3.8939672049457466</v>
      </c>
      <c r="EN119" s="16">
        <v>1.2608289105603752</v>
      </c>
      <c r="EO119" s="16">
        <v>14.550452153935066</v>
      </c>
      <c r="EP119" s="16">
        <v>92.076357480396823</v>
      </c>
      <c r="EQ119" s="15"/>
      <c r="ER119" s="18">
        <v>1.4759580000000001</v>
      </c>
      <c r="ES119" s="18">
        <v>26.409800000000001</v>
      </c>
      <c r="ET119" s="18">
        <v>39.008938999999899</v>
      </c>
      <c r="EU119" s="18">
        <v>33.880727999999799</v>
      </c>
      <c r="EV119" s="18">
        <v>0.193459666666666</v>
      </c>
      <c r="EW119" s="18">
        <v>0.39580333333333401</v>
      </c>
      <c r="EX119" s="18">
        <v>0.204346999999999</v>
      </c>
      <c r="EY119" s="18">
        <v>5.9397403333333401</v>
      </c>
      <c r="EZ119" s="18">
        <v>6.5902233333333404</v>
      </c>
      <c r="FA119" s="18">
        <v>4.5779590000000097</v>
      </c>
      <c r="FB119" s="18">
        <v>2.9956153333333302</v>
      </c>
      <c r="FC119" s="18">
        <v>1.42614166666667</v>
      </c>
      <c r="FD119" s="18">
        <v>14.261416666666699</v>
      </c>
      <c r="FE119" s="18">
        <v>0.11458500000000001</v>
      </c>
      <c r="FF119" s="18">
        <v>1.14585</v>
      </c>
      <c r="FG119" s="18">
        <v>12.446146237872933</v>
      </c>
      <c r="FH119" s="18">
        <v>130.50720066666699</v>
      </c>
      <c r="FI119" s="18">
        <v>11.393276999999999</v>
      </c>
      <c r="FJ119" s="18">
        <v>1387.03484</v>
      </c>
      <c r="FK119" s="18">
        <v>9.2801589999999994</v>
      </c>
      <c r="FL119" s="18">
        <v>4.3665153333333198</v>
      </c>
      <c r="FM119" s="18">
        <v>130.933654666666</v>
      </c>
      <c r="FN119" s="18">
        <v>324.74901</v>
      </c>
      <c r="FO119" s="18">
        <v>438.52161966666603</v>
      </c>
      <c r="FP119" s="18">
        <v>106.29117833333299</v>
      </c>
      <c r="FQ119" s="18">
        <v>296.47604833333298</v>
      </c>
      <c r="FR119" s="18">
        <v>4.5414023333333304</v>
      </c>
      <c r="FS119" s="18">
        <v>14.453546333333399</v>
      </c>
      <c r="FT119" s="18">
        <v>11.439230999999999</v>
      </c>
      <c r="FU119" s="18">
        <v>2.450008</v>
      </c>
      <c r="FV119" s="18">
        <v>6.9435616666666604</v>
      </c>
      <c r="FW119" s="18">
        <v>0.84961766666666605</v>
      </c>
      <c r="FX119" s="18">
        <v>3.6562626666666702</v>
      </c>
      <c r="FY119" s="18">
        <v>1.2918416666666599</v>
      </c>
      <c r="FZ119" s="18">
        <v>14.108814000000001</v>
      </c>
      <c r="GA119" s="47">
        <v>90.951708000000096</v>
      </c>
      <c r="GB119" s="54"/>
    </row>
    <row r="120" spans="1:350" ht="12.75" customHeight="1" x14ac:dyDescent="0.2">
      <c r="A120" s="54"/>
      <c r="B120" s="67">
        <v>635</v>
      </c>
      <c r="C120" s="13" t="s">
        <v>772</v>
      </c>
      <c r="D120" s="13" t="s">
        <v>775</v>
      </c>
      <c r="E120" s="13" t="s">
        <v>685</v>
      </c>
      <c r="F120" s="13" t="s">
        <v>495</v>
      </c>
      <c r="G120" s="13" t="s">
        <v>422</v>
      </c>
      <c r="H120" s="13" t="s">
        <v>423</v>
      </c>
      <c r="I120" s="13" t="s">
        <v>496</v>
      </c>
      <c r="J120" s="13" t="s">
        <v>497</v>
      </c>
      <c r="K120" s="13" t="s">
        <v>498</v>
      </c>
      <c r="L120" s="13" t="s">
        <v>498</v>
      </c>
      <c r="M120" s="13" t="s">
        <v>499</v>
      </c>
      <c r="N120" s="13" t="s">
        <v>3097</v>
      </c>
      <c r="O120" s="13" t="s">
        <v>3087</v>
      </c>
      <c r="P120" s="13" t="s">
        <v>3087</v>
      </c>
      <c r="Q120" s="13" t="s">
        <v>3193</v>
      </c>
      <c r="R120" s="13" t="s">
        <v>3221</v>
      </c>
      <c r="S120" s="13" t="s">
        <v>3325</v>
      </c>
      <c r="T120" s="13" t="s">
        <v>645</v>
      </c>
      <c r="U120" s="13" t="s">
        <v>682</v>
      </c>
      <c r="V120" s="13" t="s">
        <v>682</v>
      </c>
      <c r="W120" s="14">
        <v>2008</v>
      </c>
      <c r="X120" s="14">
        <f t="shared" si="7"/>
        <v>5</v>
      </c>
      <c r="Y120" s="15" t="s">
        <v>683</v>
      </c>
      <c r="Z120" s="15" t="s">
        <v>3219</v>
      </c>
      <c r="AA120" s="15" t="s">
        <v>3222</v>
      </c>
      <c r="AB120" s="15" t="s">
        <v>500</v>
      </c>
      <c r="AC120" s="15" t="s">
        <v>370</v>
      </c>
      <c r="AD120" s="15" t="s">
        <v>3213</v>
      </c>
      <c r="AE120" s="15" t="s">
        <v>684</v>
      </c>
      <c r="AF120" s="15" t="s">
        <v>318</v>
      </c>
      <c r="AG120" s="15" t="s">
        <v>3183</v>
      </c>
      <c r="AH120" s="15" t="s">
        <v>516</v>
      </c>
      <c r="AI120" s="15" t="s">
        <v>773</v>
      </c>
      <c r="AJ120" s="15" t="s">
        <v>774</v>
      </c>
      <c r="AK120" s="15" t="s">
        <v>529</v>
      </c>
      <c r="AL120" s="15">
        <f>100-45</f>
        <v>55</v>
      </c>
      <c r="AM120" s="15" t="s">
        <v>217</v>
      </c>
      <c r="AN120" s="15" t="s">
        <v>218</v>
      </c>
      <c r="AO120" s="15"/>
      <c r="AP120" s="15">
        <v>568363.28</v>
      </c>
      <c r="AQ120" s="15">
        <v>1299789.17</v>
      </c>
      <c r="AR120" s="15">
        <v>11.757267000000001</v>
      </c>
      <c r="AS120" s="15">
        <v>39.627431000000001</v>
      </c>
      <c r="AT120" s="15" t="s">
        <v>766</v>
      </c>
      <c r="AU120" s="15" t="s">
        <v>767</v>
      </c>
      <c r="AV120" s="15">
        <v>1524993.3877159799</v>
      </c>
      <c r="AW120" s="15">
        <v>1378165.1007602499</v>
      </c>
      <c r="AX120" s="15">
        <v>1881</v>
      </c>
      <c r="AY120" s="15">
        <v>1849</v>
      </c>
      <c r="AZ120" s="15">
        <v>0.1130645</v>
      </c>
      <c r="BA120" s="15">
        <v>0.25463975999999999</v>
      </c>
      <c r="BB120" s="15">
        <v>0.21487526000000001</v>
      </c>
      <c r="BC120" s="15">
        <v>-0.20160908999999999</v>
      </c>
      <c r="BD120" s="15">
        <v>-0.82122446000000004</v>
      </c>
      <c r="BE120" s="15">
        <v>-0.84057271</v>
      </c>
      <c r="BF120" s="15">
        <v>-0.64967863000000003</v>
      </c>
      <c r="BG120" s="15">
        <v>197.655</v>
      </c>
      <c r="BH120" s="15">
        <v>1836</v>
      </c>
      <c r="BI120" s="15">
        <v>-3.78205E-4</v>
      </c>
      <c r="BJ120" s="15">
        <v>-6.7742699999999998E-4</v>
      </c>
      <c r="BK120" s="15">
        <v>8.2238699999999998</v>
      </c>
      <c r="BL120" s="15">
        <v>290.35700000000003</v>
      </c>
      <c r="BM120" s="15">
        <v>-1.08277E-3</v>
      </c>
      <c r="BN120" s="15">
        <v>17.82</v>
      </c>
      <c r="BO120" s="15">
        <v>80.06</v>
      </c>
      <c r="BP120" s="15">
        <f t="shared" si="1"/>
        <v>960.72</v>
      </c>
      <c r="BQ120" s="15">
        <v>114.69</v>
      </c>
      <c r="BR120" s="15">
        <f t="shared" si="2"/>
        <v>1376.28</v>
      </c>
      <c r="BS120" s="15">
        <f t="shared" si="3"/>
        <v>1.4325505870597051</v>
      </c>
      <c r="BT120" s="15">
        <v>11.81</v>
      </c>
      <c r="BU120" s="15">
        <v>5.96</v>
      </c>
      <c r="BV120" s="15">
        <v>12.06</v>
      </c>
      <c r="BW120" s="15">
        <v>320</v>
      </c>
      <c r="BX120" s="15">
        <v>188</v>
      </c>
      <c r="BY120" s="15">
        <v>17.8</v>
      </c>
      <c r="BZ120" s="15" t="s">
        <v>303</v>
      </c>
      <c r="CA120" s="15">
        <v>0.77</v>
      </c>
      <c r="CB120" s="15">
        <v>4.1808142661999996</v>
      </c>
      <c r="CC120" s="15">
        <v>1513</v>
      </c>
      <c r="CD120" s="15">
        <v>1513</v>
      </c>
      <c r="CE120" s="15">
        <v>2074</v>
      </c>
      <c r="CF120" s="15" t="s">
        <v>222</v>
      </c>
      <c r="CG120" s="15">
        <v>1</v>
      </c>
      <c r="CH120" s="15">
        <v>0</v>
      </c>
      <c r="CI120" s="15" t="s">
        <v>465</v>
      </c>
      <c r="CJ120" s="15" t="s">
        <v>509</v>
      </c>
      <c r="CK120" s="15" t="s">
        <v>225</v>
      </c>
      <c r="CL120" s="15" t="s">
        <v>510</v>
      </c>
      <c r="CM120" s="15" t="s">
        <v>227</v>
      </c>
      <c r="CN120" s="15" t="s">
        <v>522</v>
      </c>
      <c r="CO120" s="19">
        <v>1.5522698188186199</v>
      </c>
      <c r="CP120" s="16">
        <v>24.14772727241477</v>
      </c>
      <c r="CQ120" s="16">
        <v>43.394886364339484</v>
      </c>
      <c r="CR120" s="16">
        <v>32.457386363245739</v>
      </c>
      <c r="CS120" s="17" t="s">
        <v>306</v>
      </c>
      <c r="CT120" s="17" t="s">
        <v>231</v>
      </c>
      <c r="CU120" s="16">
        <v>0.16675449198291839</v>
      </c>
      <c r="CV120" s="16">
        <v>0.3616751269035533</v>
      </c>
      <c r="CW120" s="16">
        <v>0.19492063492063491</v>
      </c>
      <c r="CX120" s="16">
        <v>6.0832943378568025</v>
      </c>
      <c r="CY120" s="16">
        <v>6.5388000000000002</v>
      </c>
      <c r="CZ120" s="15">
        <v>0</v>
      </c>
      <c r="DA120" s="15">
        <v>6.5</v>
      </c>
      <c r="DB120" s="15">
        <f t="shared" si="9"/>
        <v>-3.8800000000000168E-2</v>
      </c>
      <c r="DC120" s="15" t="s">
        <v>232</v>
      </c>
      <c r="DD120" s="16">
        <v>4.2351768809168329</v>
      </c>
      <c r="DE120" s="16">
        <v>2.7346238166417827</v>
      </c>
      <c r="DF120" s="16">
        <v>1.04508</v>
      </c>
      <c r="DG120" s="16">
        <v>1.04508</v>
      </c>
      <c r="DH120" s="16"/>
      <c r="DI120" s="16">
        <v>10.450800000000001</v>
      </c>
      <c r="DJ120" s="16"/>
      <c r="DK120" s="16"/>
      <c r="DL120" s="16">
        <v>89.223537823802985</v>
      </c>
      <c r="DM120" s="16">
        <v>89.223537823802985</v>
      </c>
      <c r="DN120" s="16"/>
      <c r="DO120" s="16"/>
      <c r="DP120" s="16">
        <v>327.15297202061095</v>
      </c>
      <c r="DQ120" s="16">
        <v>327.15297202061095</v>
      </c>
      <c r="DR120" s="16"/>
      <c r="DS120" s="16"/>
      <c r="DT120" s="16">
        <v>0.10277</v>
      </c>
      <c r="DU120" s="16">
        <v>1.0277000000000001</v>
      </c>
      <c r="DV120" s="16">
        <v>10.169115500632481</v>
      </c>
      <c r="DW120" s="16">
        <v>216.34652886590911</v>
      </c>
      <c r="DX120" s="16">
        <v>6.0648966153557353</v>
      </c>
      <c r="DY120" s="16">
        <v>1414.4706405825759</v>
      </c>
      <c r="DZ120" s="16">
        <v>8.285851457186471</v>
      </c>
      <c r="EA120" s="16">
        <v>2.2239551389303136</v>
      </c>
      <c r="EB120" s="16">
        <v>181.94117640559523</v>
      </c>
      <c r="EC120" s="16">
        <v>279.63594555802706</v>
      </c>
      <c r="ED120" s="16">
        <v>234.27540458939393</v>
      </c>
      <c r="EE120" s="16">
        <v>126.95059924912339</v>
      </c>
      <c r="EF120" s="16">
        <v>329.77245241677053</v>
      </c>
      <c r="EG120" s="16">
        <v>3.5452817393906924</v>
      </c>
      <c r="EH120" s="16">
        <v>13.230422304239175</v>
      </c>
      <c r="EI120" s="16">
        <v>7.5748170541125539</v>
      </c>
      <c r="EJ120" s="16">
        <v>1.0687727272727274</v>
      </c>
      <c r="EK120" s="16">
        <v>7.0723532029128799</v>
      </c>
      <c r="EL120" s="16">
        <v>0.71701524502058223</v>
      </c>
      <c r="EM120" s="16">
        <v>1.9522950382449493</v>
      </c>
      <c r="EN120" s="16">
        <v>1.4337932713772632</v>
      </c>
      <c r="EO120" s="16">
        <v>13.338922046214766</v>
      </c>
      <c r="EP120" s="16">
        <v>83.780808665322212</v>
      </c>
      <c r="EQ120" s="15"/>
      <c r="ER120" s="18">
        <v>1.5254386666666599</v>
      </c>
      <c r="ES120" s="18">
        <v>28.6866356666666</v>
      </c>
      <c r="ET120" s="18">
        <v>40.637765666666603</v>
      </c>
      <c r="EU120" s="18">
        <v>30.696387333333298</v>
      </c>
      <c r="EV120" s="18">
        <v>0.17375733333333401</v>
      </c>
      <c r="EW120" s="18">
        <v>0.36204700000000101</v>
      </c>
      <c r="EX120" s="18">
        <v>0.186931666666666</v>
      </c>
      <c r="EY120" s="18">
        <v>5.8463106666666604</v>
      </c>
      <c r="EZ120" s="18">
        <v>6.5912206666666604</v>
      </c>
      <c r="FA120" s="18">
        <v>4.2285633333333301</v>
      </c>
      <c r="FB120" s="18">
        <v>2.7068306666666699</v>
      </c>
      <c r="FC120" s="18">
        <v>1.20508833333333</v>
      </c>
      <c r="FD120" s="18">
        <v>12.050883333333299</v>
      </c>
      <c r="FE120" s="18">
        <v>0.110624</v>
      </c>
      <c r="FF120" s="18">
        <v>1.1062400000000001</v>
      </c>
      <c r="FG120" s="18">
        <v>10.893552333429726</v>
      </c>
      <c r="FH120" s="18">
        <v>179.44270433333401</v>
      </c>
      <c r="FI120" s="18">
        <v>7.9286876666666597</v>
      </c>
      <c r="FJ120" s="18">
        <v>1375.8938623333299</v>
      </c>
      <c r="FK120" s="18">
        <v>9.0605923333333305</v>
      </c>
      <c r="FL120" s="18">
        <v>3.0562213333333301</v>
      </c>
      <c r="FM120" s="18">
        <v>165.68744166666701</v>
      </c>
      <c r="FN120" s="18">
        <v>295.00143600000098</v>
      </c>
      <c r="FO120" s="18">
        <v>295.17388233333298</v>
      </c>
      <c r="FP120" s="18">
        <v>118.85725966666701</v>
      </c>
      <c r="FQ120" s="18">
        <v>313.86872466666603</v>
      </c>
      <c r="FR120" s="18">
        <v>3.8579473333333301</v>
      </c>
      <c r="FS120" s="18">
        <v>12.977293666666601</v>
      </c>
      <c r="FT120" s="18">
        <v>8.9762783333333402</v>
      </c>
      <c r="FU120" s="18">
        <v>1.6420253333333299</v>
      </c>
      <c r="FV120" s="18">
        <v>6.9311086666666704</v>
      </c>
      <c r="FW120" s="18">
        <v>0.74584000000000095</v>
      </c>
      <c r="FX120" s="18">
        <v>2.4567113333333399</v>
      </c>
      <c r="FY120" s="18">
        <v>1.358115</v>
      </c>
      <c r="FZ120" s="18">
        <v>13.125059</v>
      </c>
      <c r="GA120" s="47">
        <v>86.5025669999998</v>
      </c>
      <c r="GB120" s="54"/>
    </row>
    <row r="121" spans="1:350" s="2" customFormat="1" ht="12.75" customHeight="1" x14ac:dyDescent="0.2">
      <c r="A121" s="73"/>
      <c r="B121" s="67">
        <v>636</v>
      </c>
      <c r="C121" s="13" t="s">
        <v>776</v>
      </c>
      <c r="D121" s="13"/>
      <c r="E121" s="13" t="s">
        <v>685</v>
      </c>
      <c r="F121" s="13" t="s">
        <v>495</v>
      </c>
      <c r="G121" s="13" t="s">
        <v>422</v>
      </c>
      <c r="H121" s="13" t="s">
        <v>423</v>
      </c>
      <c r="I121" s="13" t="s">
        <v>496</v>
      </c>
      <c r="J121" s="13" t="s">
        <v>497</v>
      </c>
      <c r="K121" s="13" t="s">
        <v>498</v>
      </c>
      <c r="L121" s="13" t="s">
        <v>498</v>
      </c>
      <c r="M121" s="13" t="s">
        <v>499</v>
      </c>
      <c r="N121" s="13" t="s">
        <v>3097</v>
      </c>
      <c r="O121" s="13" t="s">
        <v>3087</v>
      </c>
      <c r="P121" s="13" t="s">
        <v>3087</v>
      </c>
      <c r="Q121" s="13" t="s">
        <v>3193</v>
      </c>
      <c r="R121" s="13" t="s">
        <v>3221</v>
      </c>
      <c r="S121" s="13" t="s">
        <v>3325</v>
      </c>
      <c r="T121" s="13" t="s">
        <v>645</v>
      </c>
      <c r="U121" s="13" t="s">
        <v>682</v>
      </c>
      <c r="V121" s="13" t="s">
        <v>682</v>
      </c>
      <c r="W121" s="14">
        <v>2008</v>
      </c>
      <c r="X121" s="14">
        <f t="shared" si="7"/>
        <v>5</v>
      </c>
      <c r="Y121" s="15" t="s">
        <v>683</v>
      </c>
      <c r="Z121" s="15" t="s">
        <v>3219</v>
      </c>
      <c r="AA121" s="15" t="s">
        <v>3222</v>
      </c>
      <c r="AB121" s="15" t="s">
        <v>500</v>
      </c>
      <c r="AC121" s="15" t="s">
        <v>370</v>
      </c>
      <c r="AD121" s="15" t="s">
        <v>3213</v>
      </c>
      <c r="AE121" s="15" t="s">
        <v>684</v>
      </c>
      <c r="AF121" s="15" t="s">
        <v>318</v>
      </c>
      <c r="AG121" s="15" t="s">
        <v>3183</v>
      </c>
      <c r="AH121" s="15" t="s">
        <v>212</v>
      </c>
      <c r="AI121" s="15" t="s">
        <v>777</v>
      </c>
      <c r="AJ121" s="15"/>
      <c r="AK121" s="15" t="s">
        <v>213</v>
      </c>
      <c r="AL121" s="15">
        <f t="shared" ref="AL121:AL123" si="17">15-0</f>
        <v>15</v>
      </c>
      <c r="AM121" s="15" t="s">
        <v>535</v>
      </c>
      <c r="AN121" s="15" t="s">
        <v>218</v>
      </c>
      <c r="AO121" s="15"/>
      <c r="AP121" s="15">
        <v>568356.94999999995</v>
      </c>
      <c r="AQ121" s="15">
        <v>1299776.56</v>
      </c>
      <c r="AR121" s="15">
        <v>11.757153000000001</v>
      </c>
      <c r="AS121" s="15">
        <v>39.627372000000001</v>
      </c>
      <c r="AT121" s="15" t="s">
        <v>778</v>
      </c>
      <c r="AU121" s="15" t="s">
        <v>779</v>
      </c>
      <c r="AV121" s="15">
        <v>1524993.3877159799</v>
      </c>
      <c r="AW121" s="15">
        <v>1378165.1007602499</v>
      </c>
      <c r="AX121" s="15">
        <v>1877</v>
      </c>
      <c r="AY121" s="15">
        <v>1858</v>
      </c>
      <c r="AZ121" s="15">
        <v>0.1130645</v>
      </c>
      <c r="BA121" s="15">
        <v>0.25463975999999999</v>
      </c>
      <c r="BB121" s="15">
        <v>0.21487526000000001</v>
      </c>
      <c r="BC121" s="15">
        <v>-0.20160908999999999</v>
      </c>
      <c r="BD121" s="15">
        <v>-0.82122446000000004</v>
      </c>
      <c r="BE121" s="15">
        <v>-0.84057271</v>
      </c>
      <c r="BF121" s="15">
        <v>-0.64967863000000003</v>
      </c>
      <c r="BG121" s="15">
        <v>197.655</v>
      </c>
      <c r="BH121" s="15">
        <v>1836</v>
      </c>
      <c r="BI121" s="15">
        <v>-3.78205E-4</v>
      </c>
      <c r="BJ121" s="15">
        <v>-6.7742699999999998E-4</v>
      </c>
      <c r="BK121" s="15">
        <v>8.2238699999999998</v>
      </c>
      <c r="BL121" s="15">
        <v>290.35700000000003</v>
      </c>
      <c r="BM121" s="15">
        <v>-1.08277E-3</v>
      </c>
      <c r="BN121" s="15">
        <v>17.82</v>
      </c>
      <c r="BO121" s="15">
        <v>80.06</v>
      </c>
      <c r="BP121" s="15">
        <f t="shared" si="1"/>
        <v>960.72</v>
      </c>
      <c r="BQ121" s="15">
        <v>114.69</v>
      </c>
      <c r="BR121" s="15">
        <f t="shared" si="2"/>
        <v>1376.28</v>
      </c>
      <c r="BS121" s="15">
        <f t="shared" si="3"/>
        <v>1.4325505870597051</v>
      </c>
      <c r="BT121" s="15">
        <v>11.81</v>
      </c>
      <c r="BU121" s="15">
        <v>5.96</v>
      </c>
      <c r="BV121" s="15">
        <v>12.06</v>
      </c>
      <c r="BW121" s="15">
        <v>320</v>
      </c>
      <c r="BX121" s="15">
        <v>188</v>
      </c>
      <c r="BY121" s="15">
        <v>17.8</v>
      </c>
      <c r="BZ121" s="15" t="s">
        <v>303</v>
      </c>
      <c r="CA121" s="15">
        <v>0.77</v>
      </c>
      <c r="CB121" s="15">
        <v>4.1868505477899998</v>
      </c>
      <c r="CC121" s="15">
        <v>1513</v>
      </c>
      <c r="CD121" s="15">
        <v>1513</v>
      </c>
      <c r="CE121" s="15">
        <v>2074</v>
      </c>
      <c r="CF121" s="15" t="s">
        <v>222</v>
      </c>
      <c r="CG121" s="15">
        <v>1</v>
      </c>
      <c r="CH121" s="15">
        <v>0</v>
      </c>
      <c r="CI121" s="15" t="s">
        <v>465</v>
      </c>
      <c r="CJ121" s="15" t="s">
        <v>509</v>
      </c>
      <c r="CK121" s="15" t="s">
        <v>225</v>
      </c>
      <c r="CL121" s="15" t="s">
        <v>510</v>
      </c>
      <c r="CM121" s="15" t="s">
        <v>247</v>
      </c>
      <c r="CN121" s="15" t="s">
        <v>522</v>
      </c>
      <c r="CO121" s="16">
        <v>1.5224886666666699</v>
      </c>
      <c r="CP121" s="16">
        <v>44.022916069524555</v>
      </c>
      <c r="CQ121" s="16">
        <v>31.542051502826109</v>
      </c>
      <c r="CR121" s="16">
        <v>24.435032427649329</v>
      </c>
      <c r="CS121" s="17" t="s">
        <v>306</v>
      </c>
      <c r="CT121" s="17" t="s">
        <v>231</v>
      </c>
      <c r="CU121" s="16">
        <v>0.156520666666667</v>
      </c>
      <c r="CV121" s="16">
        <v>0.32838666666666699</v>
      </c>
      <c r="CW121" s="16">
        <v>0.17271800000000001</v>
      </c>
      <c r="CX121" s="16">
        <v>5.7878189999999998</v>
      </c>
      <c r="CY121" s="16">
        <v>6.6553056666666697</v>
      </c>
      <c r="CZ121" s="15">
        <v>0</v>
      </c>
      <c r="DA121" s="15">
        <v>6.5</v>
      </c>
      <c r="DB121" s="15">
        <f t="shared" si="9"/>
        <v>-0.15530566666666967</v>
      </c>
      <c r="DC121" s="15" t="s">
        <v>232</v>
      </c>
      <c r="DD121" s="16">
        <v>4.0290503333333296</v>
      </c>
      <c r="DE121" s="16">
        <v>2.6097313333333401</v>
      </c>
      <c r="DF121" s="16">
        <v>1.70759066666667</v>
      </c>
      <c r="DG121" s="16"/>
      <c r="DH121" s="16">
        <v>1.70759066666667</v>
      </c>
      <c r="DI121" s="16">
        <v>17.0759066666667</v>
      </c>
      <c r="DJ121" s="16"/>
      <c r="DK121" s="16">
        <v>17.0759066666667</v>
      </c>
      <c r="DL121" s="16">
        <v>38.996811559586824</v>
      </c>
      <c r="DM121" s="16"/>
      <c r="DN121" s="16"/>
      <c r="DO121" s="16">
        <v>38.996811559586824</v>
      </c>
      <c r="DP121" s="16">
        <v>142.98830905181836</v>
      </c>
      <c r="DQ121" s="16"/>
      <c r="DR121" s="16"/>
      <c r="DS121" s="16">
        <v>142.98830905181836</v>
      </c>
      <c r="DT121" s="16">
        <v>0.14760100000000001</v>
      </c>
      <c r="DU121" s="16">
        <v>1.47601</v>
      </c>
      <c r="DV121" s="16">
        <v>11.568964076575835</v>
      </c>
      <c r="DW121" s="16">
        <v>142.78637966666699</v>
      </c>
      <c r="DX121" s="16">
        <v>11.463404000000001</v>
      </c>
      <c r="DY121" s="16">
        <v>1313.46176866667</v>
      </c>
      <c r="DZ121" s="16">
        <v>9.9018053333333391</v>
      </c>
      <c r="EA121" s="16">
        <v>5.5901163333333397</v>
      </c>
      <c r="EB121" s="16">
        <v>147.59736866666699</v>
      </c>
      <c r="EC121" s="16">
        <v>289.52020633333302</v>
      </c>
      <c r="ED121" s="16">
        <v>400.27874566666702</v>
      </c>
      <c r="EE121" s="16">
        <v>106.53567</v>
      </c>
      <c r="EF121" s="16">
        <v>280.54518033333301</v>
      </c>
      <c r="EG121" s="16">
        <v>4.5070579999999998</v>
      </c>
      <c r="EH121" s="16">
        <v>13.5940173333333</v>
      </c>
      <c r="EI121" s="16">
        <v>10.498994</v>
      </c>
      <c r="EJ121" s="16">
        <v>2.214696</v>
      </c>
      <c r="EK121" s="16">
        <v>6.7164263333333203</v>
      </c>
      <c r="EL121" s="16">
        <v>0.78067433333333403</v>
      </c>
      <c r="EM121" s="16">
        <v>3.15803066666667</v>
      </c>
      <c r="EN121" s="16">
        <v>1.2408096666666699</v>
      </c>
      <c r="EO121" s="16">
        <v>13.3808976666667</v>
      </c>
      <c r="EP121" s="16">
        <v>88.013433999999904</v>
      </c>
      <c r="EQ121" s="15"/>
      <c r="ER121" s="18">
        <v>1.5224886666666699</v>
      </c>
      <c r="ES121" s="18">
        <v>43.232718666666699</v>
      </c>
      <c r="ET121" s="18">
        <v>30.975881666666702</v>
      </c>
      <c r="EU121" s="18">
        <v>23.996431333333302</v>
      </c>
      <c r="EV121" s="18">
        <v>0.156520666666667</v>
      </c>
      <c r="EW121" s="18">
        <v>0.32838666666666699</v>
      </c>
      <c r="EX121" s="18">
        <v>0.17271800000000001</v>
      </c>
      <c r="EY121" s="18">
        <v>5.7878189999999998</v>
      </c>
      <c r="EZ121" s="18">
        <v>6.6553056666666697</v>
      </c>
      <c r="FA121" s="18">
        <v>4.0290503333333296</v>
      </c>
      <c r="FB121" s="18">
        <v>2.6097313333333401</v>
      </c>
      <c r="FC121" s="18">
        <v>1.70759066666667</v>
      </c>
      <c r="FD121" s="18">
        <v>17.0759066666667</v>
      </c>
      <c r="FE121" s="18">
        <v>0.14760100000000001</v>
      </c>
      <c r="FF121" s="18">
        <v>1.47601</v>
      </c>
      <c r="FG121" s="18">
        <v>11.568964076575835</v>
      </c>
      <c r="FH121" s="18">
        <v>142.78637966666699</v>
      </c>
      <c r="FI121" s="18">
        <v>11.463404000000001</v>
      </c>
      <c r="FJ121" s="18">
        <v>1313.46176866667</v>
      </c>
      <c r="FK121" s="18">
        <v>9.9018053333333391</v>
      </c>
      <c r="FL121" s="18">
        <v>5.5901163333333397</v>
      </c>
      <c r="FM121" s="18">
        <v>147.59736866666699</v>
      </c>
      <c r="FN121" s="18">
        <v>289.52020633333302</v>
      </c>
      <c r="FO121" s="18">
        <v>400.27874566666702</v>
      </c>
      <c r="FP121" s="18">
        <v>106.53567</v>
      </c>
      <c r="FQ121" s="18">
        <v>280.54518033333301</v>
      </c>
      <c r="FR121" s="18">
        <v>4.5070579999999998</v>
      </c>
      <c r="FS121" s="18">
        <v>13.5940173333333</v>
      </c>
      <c r="FT121" s="18">
        <v>10.498994</v>
      </c>
      <c r="FU121" s="18">
        <v>2.214696</v>
      </c>
      <c r="FV121" s="18">
        <v>6.7164263333333203</v>
      </c>
      <c r="FW121" s="18">
        <v>0.78067433333333403</v>
      </c>
      <c r="FX121" s="18">
        <v>3.15803066666667</v>
      </c>
      <c r="FY121" s="18">
        <v>1.2408096666666699</v>
      </c>
      <c r="FZ121" s="18">
        <v>13.3808976666667</v>
      </c>
      <c r="GA121" s="47">
        <v>88.013433999999904</v>
      </c>
      <c r="GB121" s="54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  <c r="IZ121" s="3"/>
      <c r="JA121" s="3"/>
      <c r="JB121" s="3"/>
      <c r="JC121" s="3"/>
      <c r="JD121" s="3"/>
      <c r="JE121" s="3"/>
      <c r="JF121" s="3"/>
      <c r="JG121" s="3"/>
      <c r="JH121" s="3"/>
      <c r="JI121" s="3"/>
      <c r="JJ121" s="3"/>
      <c r="JK121" s="3"/>
      <c r="JL121" s="3"/>
      <c r="JM121" s="3"/>
      <c r="JN121" s="3"/>
      <c r="JO121" s="3"/>
      <c r="JP121" s="3"/>
      <c r="JQ121" s="3"/>
      <c r="JR121" s="3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  <c r="KM121" s="3"/>
      <c r="KN121" s="3"/>
      <c r="KO121" s="3"/>
      <c r="KP121" s="3"/>
      <c r="KQ121" s="3"/>
      <c r="KR121" s="3"/>
      <c r="KS121" s="3"/>
      <c r="KT121" s="3"/>
      <c r="KU121" s="3"/>
      <c r="KV121" s="3"/>
      <c r="KW121" s="3"/>
      <c r="KX121" s="3"/>
      <c r="KY121" s="3"/>
      <c r="KZ121" s="3"/>
      <c r="LA121" s="3"/>
      <c r="LB121" s="3"/>
      <c r="LC121" s="3"/>
      <c r="LD121" s="3"/>
      <c r="LE121" s="3"/>
      <c r="LF121" s="3"/>
      <c r="LG121" s="3"/>
      <c r="LH121" s="3"/>
      <c r="LI121" s="3"/>
      <c r="LJ121" s="3"/>
      <c r="LK121" s="3"/>
      <c r="LL121" s="3"/>
      <c r="LM121" s="3"/>
      <c r="LN121" s="3"/>
      <c r="LO121" s="3"/>
      <c r="LP121" s="3"/>
      <c r="LQ121" s="3"/>
      <c r="LR121" s="3"/>
      <c r="LS121" s="3"/>
      <c r="LT121" s="3"/>
      <c r="LU121" s="3"/>
      <c r="LV121" s="3"/>
      <c r="LW121" s="3"/>
      <c r="LX121" s="3"/>
      <c r="LY121" s="3"/>
      <c r="LZ121" s="3"/>
      <c r="MA121" s="3"/>
      <c r="MB121" s="3"/>
      <c r="MC121" s="3"/>
      <c r="MD121" s="3"/>
      <c r="ME121" s="3"/>
      <c r="MF121" s="3"/>
      <c r="MG121" s="3"/>
      <c r="MH121" s="3"/>
      <c r="MI121" s="3"/>
      <c r="MJ121" s="3"/>
      <c r="MK121" s="3"/>
      <c r="ML121" s="3"/>
    </row>
    <row r="122" spans="1:350" s="2" customFormat="1" ht="12.75" customHeight="1" x14ac:dyDescent="0.2">
      <c r="A122" s="73"/>
      <c r="B122" s="67">
        <v>637</v>
      </c>
      <c r="C122" s="13" t="s">
        <v>780</v>
      </c>
      <c r="D122" s="13"/>
      <c r="E122" s="13" t="s">
        <v>685</v>
      </c>
      <c r="F122" s="13" t="s">
        <v>495</v>
      </c>
      <c r="G122" s="13" t="s">
        <v>422</v>
      </c>
      <c r="H122" s="13" t="s">
        <v>423</v>
      </c>
      <c r="I122" s="13" t="s">
        <v>496</v>
      </c>
      <c r="J122" s="13" t="s">
        <v>497</v>
      </c>
      <c r="K122" s="13" t="s">
        <v>498</v>
      </c>
      <c r="L122" s="13" t="s">
        <v>498</v>
      </c>
      <c r="M122" s="13" t="s">
        <v>499</v>
      </c>
      <c r="N122" s="13" t="s">
        <v>3097</v>
      </c>
      <c r="O122" s="13" t="s">
        <v>3087</v>
      </c>
      <c r="P122" s="13" t="s">
        <v>3087</v>
      </c>
      <c r="Q122" s="13" t="s">
        <v>3193</v>
      </c>
      <c r="R122" s="13" t="s">
        <v>3221</v>
      </c>
      <c r="S122" s="13" t="s">
        <v>3325</v>
      </c>
      <c r="T122" s="13" t="s">
        <v>645</v>
      </c>
      <c r="U122" s="13" t="s">
        <v>682</v>
      </c>
      <c r="V122" s="13" t="s">
        <v>682</v>
      </c>
      <c r="W122" s="14">
        <v>2008</v>
      </c>
      <c r="X122" s="14">
        <f t="shared" si="7"/>
        <v>5</v>
      </c>
      <c r="Y122" s="15" t="s">
        <v>683</v>
      </c>
      <c r="Z122" s="15" t="s">
        <v>3219</v>
      </c>
      <c r="AA122" s="15" t="s">
        <v>3222</v>
      </c>
      <c r="AB122" s="15" t="s">
        <v>500</v>
      </c>
      <c r="AC122" s="15" t="s">
        <v>370</v>
      </c>
      <c r="AD122" s="15" t="s">
        <v>3213</v>
      </c>
      <c r="AE122" s="15" t="s">
        <v>684</v>
      </c>
      <c r="AF122" s="15" t="s">
        <v>318</v>
      </c>
      <c r="AG122" s="15" t="s">
        <v>3183</v>
      </c>
      <c r="AH122" s="15" t="s">
        <v>212</v>
      </c>
      <c r="AI122" s="15" t="s">
        <v>781</v>
      </c>
      <c r="AJ122" s="15"/>
      <c r="AK122" s="15" t="s">
        <v>213</v>
      </c>
      <c r="AL122" s="15">
        <f t="shared" si="17"/>
        <v>15</v>
      </c>
      <c r="AM122" s="15" t="s">
        <v>535</v>
      </c>
      <c r="AN122" s="15" t="s">
        <v>218</v>
      </c>
      <c r="AO122" s="15"/>
      <c r="AP122" s="15">
        <v>568356.06000000006</v>
      </c>
      <c r="AQ122" s="15">
        <v>1299770.1000000001</v>
      </c>
      <c r="AR122" s="15">
        <v>11.757094</v>
      </c>
      <c r="AS122" s="15">
        <v>39.627364</v>
      </c>
      <c r="AT122" s="15" t="s">
        <v>782</v>
      </c>
      <c r="AU122" s="15" t="s">
        <v>783</v>
      </c>
      <c r="AV122" s="15">
        <v>1524993.3877159799</v>
      </c>
      <c r="AW122" s="15">
        <v>1378165.1007602499</v>
      </c>
      <c r="AX122" s="15">
        <v>1881</v>
      </c>
      <c r="AY122" s="15">
        <v>1849</v>
      </c>
      <c r="AZ122" s="15">
        <v>0.1130645</v>
      </c>
      <c r="BA122" s="15">
        <v>0.25463975999999999</v>
      </c>
      <c r="BB122" s="15">
        <v>0.21487526000000001</v>
      </c>
      <c r="BC122" s="15">
        <v>-0.20160908999999999</v>
      </c>
      <c r="BD122" s="15">
        <v>-0.82122446000000004</v>
      </c>
      <c r="BE122" s="15">
        <v>-0.84057271</v>
      </c>
      <c r="BF122" s="15">
        <v>-0.64967863000000003</v>
      </c>
      <c r="BG122" s="15">
        <v>197.655</v>
      </c>
      <c r="BH122" s="15">
        <v>1836</v>
      </c>
      <c r="BI122" s="15">
        <v>-3.78205E-4</v>
      </c>
      <c r="BJ122" s="15">
        <v>-6.7742699999999998E-4</v>
      </c>
      <c r="BK122" s="15">
        <v>8.2238699999999998</v>
      </c>
      <c r="BL122" s="15">
        <v>290.35700000000003</v>
      </c>
      <c r="BM122" s="15">
        <v>-1.08277E-3</v>
      </c>
      <c r="BN122" s="15">
        <v>17.82</v>
      </c>
      <c r="BO122" s="15">
        <v>80.06</v>
      </c>
      <c r="BP122" s="15">
        <f t="shared" si="1"/>
        <v>960.72</v>
      </c>
      <c r="BQ122" s="15">
        <v>114.69</v>
      </c>
      <c r="BR122" s="15">
        <f t="shared" si="2"/>
        <v>1376.28</v>
      </c>
      <c r="BS122" s="15">
        <f t="shared" si="3"/>
        <v>1.4325505870597051</v>
      </c>
      <c r="BT122" s="15">
        <v>11.81</v>
      </c>
      <c r="BU122" s="15">
        <v>5.96</v>
      </c>
      <c r="BV122" s="15">
        <v>12.06</v>
      </c>
      <c r="BW122" s="15">
        <v>320</v>
      </c>
      <c r="BX122" s="15">
        <v>188</v>
      </c>
      <c r="BY122" s="15">
        <v>17.8</v>
      </c>
      <c r="BZ122" s="15" t="s">
        <v>303</v>
      </c>
      <c r="CA122" s="15">
        <v>0.77</v>
      </c>
      <c r="CB122" s="15">
        <v>4.1896181106599997</v>
      </c>
      <c r="CC122" s="15">
        <v>1513</v>
      </c>
      <c r="CD122" s="15">
        <v>1513</v>
      </c>
      <c r="CE122" s="15">
        <v>2074</v>
      </c>
      <c r="CF122" s="15" t="s">
        <v>222</v>
      </c>
      <c r="CG122" s="15">
        <v>1</v>
      </c>
      <c r="CH122" s="15">
        <v>0</v>
      </c>
      <c r="CI122" s="15" t="s">
        <v>465</v>
      </c>
      <c r="CJ122" s="15" t="s">
        <v>509</v>
      </c>
      <c r="CK122" s="15" t="s">
        <v>225</v>
      </c>
      <c r="CL122" s="15" t="s">
        <v>510</v>
      </c>
      <c r="CM122" s="15" t="s">
        <v>247</v>
      </c>
      <c r="CN122" s="15" t="s">
        <v>522</v>
      </c>
      <c r="CO122" s="16">
        <v>1.5537546666666699</v>
      </c>
      <c r="CP122" s="16">
        <v>41.313090126219009</v>
      </c>
      <c r="CQ122" s="16">
        <v>37.227323941883242</v>
      </c>
      <c r="CR122" s="16">
        <v>21.459585931897752</v>
      </c>
      <c r="CS122" s="17" t="s">
        <v>306</v>
      </c>
      <c r="CT122" s="17" t="s">
        <v>231</v>
      </c>
      <c r="CU122" s="16">
        <v>0.17227466666666699</v>
      </c>
      <c r="CV122" s="16">
        <v>0.33315166666666701</v>
      </c>
      <c r="CW122" s="16">
        <v>0.15694866666666701</v>
      </c>
      <c r="CX122" s="16">
        <v>3.4807480000000002</v>
      </c>
      <c r="CY122" s="16">
        <v>6.8709766666666603</v>
      </c>
      <c r="CZ122" s="15">
        <v>0</v>
      </c>
      <c r="DA122" s="15">
        <v>6.5</v>
      </c>
      <c r="DB122" s="15">
        <f t="shared" si="9"/>
        <v>-0.37097666666666029</v>
      </c>
      <c r="DC122" s="15" t="s">
        <v>232</v>
      </c>
      <c r="DD122" s="16">
        <v>3.2252443333333298</v>
      </c>
      <c r="DE122" s="16">
        <v>2.0107906666666699</v>
      </c>
      <c r="DF122" s="16">
        <v>1.15168733333333</v>
      </c>
      <c r="DG122" s="16"/>
      <c r="DH122" s="16">
        <v>1.15168733333333</v>
      </c>
      <c r="DI122" s="16">
        <v>11.516873333333299</v>
      </c>
      <c r="DJ122" s="16"/>
      <c r="DK122" s="16">
        <v>11.516873333333299</v>
      </c>
      <c r="DL122" s="16">
        <v>26.841593530613309</v>
      </c>
      <c r="DM122" s="16"/>
      <c r="DN122" s="16"/>
      <c r="DO122" s="16">
        <v>26.841593530613309</v>
      </c>
      <c r="DP122" s="16">
        <v>98.419176278915458</v>
      </c>
      <c r="DQ122" s="16"/>
      <c r="DR122" s="16"/>
      <c r="DS122" s="16">
        <v>98.419176278915458</v>
      </c>
      <c r="DT122" s="16">
        <v>9.1080666666666699E-2</v>
      </c>
      <c r="DU122" s="16">
        <v>0.91080666666666699</v>
      </c>
      <c r="DV122" s="16">
        <v>12.644695910584716</v>
      </c>
      <c r="DW122" s="16">
        <v>94.225062666666801</v>
      </c>
      <c r="DX122" s="16">
        <v>8.5224623333333405</v>
      </c>
      <c r="DY122" s="16">
        <v>919.60758766666697</v>
      </c>
      <c r="DZ122" s="16">
        <v>9.6151453333333308</v>
      </c>
      <c r="EA122" s="16">
        <v>3.5780433333333299</v>
      </c>
      <c r="EB122" s="16">
        <v>156.65579933333299</v>
      </c>
      <c r="EC122" s="16">
        <v>212.060506333333</v>
      </c>
      <c r="ED122" s="16">
        <v>348.57948266666699</v>
      </c>
      <c r="EE122" s="16">
        <v>105.292295</v>
      </c>
      <c r="EF122" s="16">
        <v>303.49886666666703</v>
      </c>
      <c r="EG122" s="16">
        <v>4.7716076666666698</v>
      </c>
      <c r="EH122" s="16">
        <v>10.303352666666701</v>
      </c>
      <c r="EI122" s="16">
        <v>9.5804783333333301</v>
      </c>
      <c r="EJ122" s="16">
        <v>1.48788533333333</v>
      </c>
      <c r="EK122" s="16">
        <v>4.55792633333333</v>
      </c>
      <c r="EL122" s="16">
        <v>0.50388299999999997</v>
      </c>
      <c r="EM122" s="16">
        <v>2.9569640000000001</v>
      </c>
      <c r="EN122" s="16">
        <v>1.3208850000000001</v>
      </c>
      <c r="EO122" s="16">
        <v>10.4219703333333</v>
      </c>
      <c r="EP122" s="16">
        <v>91.649231333333304</v>
      </c>
      <c r="EQ122" s="15"/>
      <c r="ER122" s="18">
        <v>1.5537546666666699</v>
      </c>
      <c r="ES122" s="18">
        <v>42.527192333333304</v>
      </c>
      <c r="ET122" s="18">
        <v>38.321354333333304</v>
      </c>
      <c r="EU122" s="18">
        <v>22.090236666666701</v>
      </c>
      <c r="EV122" s="18">
        <v>0.17227466666666699</v>
      </c>
      <c r="EW122" s="18">
        <v>0.33315166666666701</v>
      </c>
      <c r="EX122" s="18">
        <v>0.15694866666666701</v>
      </c>
      <c r="EY122" s="18">
        <v>3.4807480000000002</v>
      </c>
      <c r="EZ122" s="18">
        <v>6.8709766666666603</v>
      </c>
      <c r="FA122" s="18">
        <v>3.2252443333333298</v>
      </c>
      <c r="FB122" s="18">
        <v>2.0107906666666699</v>
      </c>
      <c r="FC122" s="18">
        <v>1.15168733333333</v>
      </c>
      <c r="FD122" s="18">
        <v>11.516873333333299</v>
      </c>
      <c r="FE122" s="18">
        <v>9.1080666666666699E-2</v>
      </c>
      <c r="FF122" s="18">
        <v>0.91080666666666699</v>
      </c>
      <c r="FG122" s="18">
        <v>12.644695910584716</v>
      </c>
      <c r="FH122" s="18">
        <v>94.225062666666801</v>
      </c>
      <c r="FI122" s="18">
        <v>8.5224623333333405</v>
      </c>
      <c r="FJ122" s="18">
        <v>919.60758766666697</v>
      </c>
      <c r="FK122" s="18">
        <v>9.6151453333333308</v>
      </c>
      <c r="FL122" s="18">
        <v>3.5780433333333299</v>
      </c>
      <c r="FM122" s="18">
        <v>156.65579933333299</v>
      </c>
      <c r="FN122" s="18">
        <v>212.060506333333</v>
      </c>
      <c r="FO122" s="18">
        <v>348.57948266666699</v>
      </c>
      <c r="FP122" s="18">
        <v>105.292295</v>
      </c>
      <c r="FQ122" s="18">
        <v>303.49886666666703</v>
      </c>
      <c r="FR122" s="18">
        <v>4.7716076666666698</v>
      </c>
      <c r="FS122" s="18">
        <v>10.303352666666701</v>
      </c>
      <c r="FT122" s="18">
        <v>9.5804783333333301</v>
      </c>
      <c r="FU122" s="18">
        <v>1.48788533333333</v>
      </c>
      <c r="FV122" s="18">
        <v>4.55792633333333</v>
      </c>
      <c r="FW122" s="18">
        <v>0.50388299999999997</v>
      </c>
      <c r="FX122" s="18">
        <v>2.9569640000000001</v>
      </c>
      <c r="FY122" s="18">
        <v>1.3208850000000001</v>
      </c>
      <c r="FZ122" s="18">
        <v>10.4219703333333</v>
      </c>
      <c r="GA122" s="47">
        <v>91.649231333333304</v>
      </c>
      <c r="GB122" s="54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/>
      <c r="LP122" s="3"/>
      <c r="LQ122" s="3"/>
      <c r="LR122" s="3"/>
      <c r="LS122" s="3"/>
      <c r="LT122" s="3"/>
      <c r="LU122" s="3"/>
      <c r="LV122" s="3"/>
      <c r="LW122" s="3"/>
      <c r="LX122" s="3"/>
      <c r="LY122" s="3"/>
      <c r="LZ122" s="3"/>
      <c r="MA122" s="3"/>
      <c r="MB122" s="3"/>
      <c r="MC122" s="3"/>
      <c r="MD122" s="3"/>
      <c r="ME122" s="3"/>
      <c r="MF122" s="3"/>
      <c r="MG122" s="3"/>
      <c r="MH122" s="3"/>
      <c r="MI122" s="3"/>
      <c r="MJ122" s="3"/>
      <c r="MK122" s="3"/>
      <c r="ML122" s="3"/>
    </row>
    <row r="123" spans="1:350" ht="12.75" customHeight="1" x14ac:dyDescent="0.2">
      <c r="A123" s="54"/>
      <c r="B123" s="67">
        <v>205</v>
      </c>
      <c r="C123" s="13" t="s">
        <v>784</v>
      </c>
      <c r="D123" s="13" t="s">
        <v>791</v>
      </c>
      <c r="E123" s="13" t="s">
        <v>788</v>
      </c>
      <c r="F123" s="13" t="s">
        <v>495</v>
      </c>
      <c r="G123" s="13" t="s">
        <v>422</v>
      </c>
      <c r="H123" s="13" t="s">
        <v>423</v>
      </c>
      <c r="I123" s="13" t="s">
        <v>496</v>
      </c>
      <c r="J123" s="13" t="s">
        <v>785</v>
      </c>
      <c r="K123" s="13" t="s">
        <v>786</v>
      </c>
      <c r="L123" s="13" t="s">
        <v>786</v>
      </c>
      <c r="M123" s="13" t="s">
        <v>787</v>
      </c>
      <c r="N123" s="13" t="s">
        <v>3096</v>
      </c>
      <c r="O123" s="13" t="s">
        <v>3182</v>
      </c>
      <c r="P123" s="13" t="s">
        <v>3089</v>
      </c>
      <c r="Q123" s="13" t="s">
        <v>2933</v>
      </c>
      <c r="R123" s="13" t="s">
        <v>3088</v>
      </c>
      <c r="S123" s="13" t="s">
        <v>3324</v>
      </c>
      <c r="T123" s="13" t="s">
        <v>204</v>
      </c>
      <c r="U123" s="13" t="s">
        <v>204</v>
      </c>
      <c r="V123" s="13" t="s">
        <v>204</v>
      </c>
      <c r="W123" s="14">
        <v>2013</v>
      </c>
      <c r="X123" s="14">
        <f t="shared" si="7"/>
        <v>0</v>
      </c>
      <c r="Y123" s="15" t="s">
        <v>3099</v>
      </c>
      <c r="Z123" s="15" t="s">
        <v>205</v>
      </c>
      <c r="AA123" s="15" t="s">
        <v>206</v>
      </c>
      <c r="AB123" s="15" t="s">
        <v>500</v>
      </c>
      <c r="AC123" s="15" t="s">
        <v>501</v>
      </c>
      <c r="AD123" s="15" t="s">
        <v>3213</v>
      </c>
      <c r="AE123" s="15" t="s">
        <v>210</v>
      </c>
      <c r="AF123" s="15" t="s">
        <v>228</v>
      </c>
      <c r="AG123" s="15" t="s">
        <v>3183</v>
      </c>
      <c r="AH123" s="15" t="s">
        <v>516</v>
      </c>
      <c r="AI123" s="15" t="s">
        <v>789</v>
      </c>
      <c r="AJ123" s="15" t="s">
        <v>790</v>
      </c>
      <c r="AK123" s="15" t="s">
        <v>213</v>
      </c>
      <c r="AL123" s="15">
        <f t="shared" si="17"/>
        <v>15</v>
      </c>
      <c r="AM123" s="15" t="s">
        <v>217</v>
      </c>
      <c r="AN123" s="15" t="s">
        <v>218</v>
      </c>
      <c r="AO123" s="15"/>
      <c r="AP123" s="15">
        <v>568485.76</v>
      </c>
      <c r="AQ123" s="15">
        <v>1298101.32</v>
      </c>
      <c r="AR123" s="15">
        <v>11.742001</v>
      </c>
      <c r="AS123" s="15">
        <v>39.628520000000002</v>
      </c>
      <c r="AT123" s="15" t="s">
        <v>792</v>
      </c>
      <c r="AU123" s="15" t="s">
        <v>793</v>
      </c>
      <c r="AV123" s="15">
        <v>1525284.19527353</v>
      </c>
      <c r="AW123" s="15">
        <v>1374466.5658914701</v>
      </c>
      <c r="AX123" s="15">
        <v>1943</v>
      </c>
      <c r="AY123" s="15">
        <v>1942</v>
      </c>
      <c r="AZ123" s="15">
        <v>-0.26116535000000002</v>
      </c>
      <c r="BA123" s="15">
        <v>-0.50068950000000001</v>
      </c>
      <c r="BB123" s="15">
        <v>-0.89631174000000002</v>
      </c>
      <c r="BC123" s="15">
        <v>-1.5863516499999999</v>
      </c>
      <c r="BD123" s="15">
        <v>-0.43214037</v>
      </c>
      <c r="BE123" s="15">
        <v>1.3380152300000001</v>
      </c>
      <c r="BF123" s="15">
        <v>2.3845912999999999</v>
      </c>
      <c r="BG123" s="15">
        <v>103.901</v>
      </c>
      <c r="BH123" s="15">
        <v>1946</v>
      </c>
      <c r="BI123" s="15">
        <v>3.1741899999999999E-3</v>
      </c>
      <c r="BJ123" s="15">
        <v>7.0024599999999996E-4</v>
      </c>
      <c r="BK123" s="15">
        <v>23.996500000000001</v>
      </c>
      <c r="BL123" s="15">
        <v>42.922699999999999</v>
      </c>
      <c r="BM123" s="15">
        <v>-1.8253200000000001E-3</v>
      </c>
      <c r="BN123" s="15">
        <v>17.82</v>
      </c>
      <c r="BO123" s="15">
        <v>88.32</v>
      </c>
      <c r="BP123" s="15">
        <f t="shared" si="1"/>
        <v>1059.8399999999999</v>
      </c>
      <c r="BQ123" s="15">
        <v>114.65</v>
      </c>
      <c r="BR123" s="15">
        <f t="shared" si="2"/>
        <v>1375.8000000000002</v>
      </c>
      <c r="BS123" s="15">
        <f t="shared" si="3"/>
        <v>1.2981204710144931</v>
      </c>
      <c r="BT123" s="15">
        <v>11.81</v>
      </c>
      <c r="BU123" s="15">
        <v>5.96</v>
      </c>
      <c r="BV123" s="15">
        <v>12.06</v>
      </c>
      <c r="BW123" s="15">
        <v>316</v>
      </c>
      <c r="BX123" s="15">
        <v>190</v>
      </c>
      <c r="BY123" s="15">
        <v>17.899999999999999</v>
      </c>
      <c r="BZ123" s="15" t="s">
        <v>303</v>
      </c>
      <c r="CA123" s="15">
        <v>0.77</v>
      </c>
      <c r="CB123" s="15">
        <v>0.65799254179</v>
      </c>
      <c r="CC123" s="15">
        <v>1516</v>
      </c>
      <c r="CD123" s="15">
        <v>1516</v>
      </c>
      <c r="CE123" s="15">
        <v>2073</v>
      </c>
      <c r="CF123" s="15" t="s">
        <v>222</v>
      </c>
      <c r="CG123" s="15">
        <v>1</v>
      </c>
      <c r="CH123" s="15">
        <v>0</v>
      </c>
      <c r="CI123" s="15" t="s">
        <v>465</v>
      </c>
      <c r="CJ123" s="15" t="s">
        <v>509</v>
      </c>
      <c r="CK123" s="15" t="s">
        <v>225</v>
      </c>
      <c r="CL123" s="15" t="s">
        <v>510</v>
      </c>
      <c r="CM123" s="15" t="s">
        <v>227</v>
      </c>
      <c r="CN123" s="15" t="s">
        <v>3372</v>
      </c>
      <c r="CO123" s="16">
        <v>1.4944096450461373</v>
      </c>
      <c r="CP123" s="16">
        <v>64.768683274021356</v>
      </c>
      <c r="CQ123" s="16">
        <v>21.779359430604984</v>
      </c>
      <c r="CR123" s="16">
        <v>13.45195729537366</v>
      </c>
      <c r="CS123" s="17" t="s">
        <v>392</v>
      </c>
      <c r="CT123" s="17" t="s">
        <v>231</v>
      </c>
      <c r="CU123" s="16">
        <v>0.14649533891876401</v>
      </c>
      <c r="CV123" s="16">
        <v>0.28102189781021897</v>
      </c>
      <c r="CW123" s="16">
        <v>0.13452655889145496</v>
      </c>
      <c r="CX123" s="16">
        <v>2.7279565399080501</v>
      </c>
      <c r="CY123" s="16">
        <v>7.0129999999999999</v>
      </c>
      <c r="CZ123" s="15">
        <v>0</v>
      </c>
      <c r="DA123" s="15">
        <v>6.5</v>
      </c>
      <c r="DB123" s="15">
        <f t="shared" si="9"/>
        <v>-0.5129999999999999</v>
      </c>
      <c r="DC123" s="15" t="s">
        <v>232</v>
      </c>
      <c r="DD123" s="16">
        <v>2.5537634408602319</v>
      </c>
      <c r="DE123" s="16">
        <v>1.5576344086021623</v>
      </c>
      <c r="DF123" s="16">
        <v>0.52625477313994995</v>
      </c>
      <c r="DG123" s="16">
        <v>0.52625477313994995</v>
      </c>
      <c r="DH123" s="16">
        <v>0.52625477313994995</v>
      </c>
      <c r="DI123" s="16">
        <v>5.2625477313994997</v>
      </c>
      <c r="DJ123" s="16"/>
      <c r="DK123" s="16">
        <v>5.2625477313994997</v>
      </c>
      <c r="DL123" s="16">
        <v>11.796603130978623</v>
      </c>
      <c r="DM123" s="16">
        <v>11.796603130978623</v>
      </c>
      <c r="DN123" s="16">
        <v>42.932889404243745</v>
      </c>
      <c r="DO123" s="16">
        <v>11.796603130978623</v>
      </c>
      <c r="DP123" s="16">
        <v>43.254211480254952</v>
      </c>
      <c r="DQ123" s="16">
        <v>43.254211480254952</v>
      </c>
      <c r="DR123" s="16">
        <v>157.42059448222707</v>
      </c>
      <c r="DS123" s="16">
        <v>43.254211480254952</v>
      </c>
      <c r="DT123" s="16">
        <v>3.93664269156754E-2</v>
      </c>
      <c r="DU123" s="16">
        <v>0.39366426915675401</v>
      </c>
      <c r="DV123" s="16">
        <v>13.368111214848394</v>
      </c>
      <c r="DW123" s="16">
        <v>75.300245700245696</v>
      </c>
      <c r="DX123" s="16">
        <v>1.5191985257985259</v>
      </c>
      <c r="DY123" s="16">
        <v>732.89434889434892</v>
      </c>
      <c r="DZ123" s="16">
        <v>0.60737100737100735</v>
      </c>
      <c r="EA123" s="16">
        <v>0.81710073710073716</v>
      </c>
      <c r="EB123" s="16">
        <v>123.48992628992629</v>
      </c>
      <c r="EC123" s="16">
        <v>113.79656019656019</v>
      </c>
      <c r="ED123" s="16">
        <v>181.35135135135135</v>
      </c>
      <c r="EE123" s="16">
        <v>25.975626535626535</v>
      </c>
      <c r="EF123" s="16">
        <v>294.99361179361176</v>
      </c>
      <c r="EG123" s="16">
        <v>1.1183292383292383</v>
      </c>
      <c r="EH123" s="16">
        <v>3.232825552825553</v>
      </c>
      <c r="EI123" s="16">
        <v>8.6093366093366086</v>
      </c>
      <c r="EJ123" s="16">
        <v>0.42201474201474198</v>
      </c>
      <c r="EK123" s="16">
        <v>3.6644717444717445</v>
      </c>
      <c r="EL123" s="16">
        <v>0.29178605178605177</v>
      </c>
      <c r="EM123" s="16">
        <v>1.5112612612612613</v>
      </c>
      <c r="EN123" s="16">
        <v>1.2825809208417902</v>
      </c>
      <c r="EO123" s="16">
        <v>7.5031024353633056</v>
      </c>
      <c r="EP123" s="16">
        <v>89.964118663055444</v>
      </c>
      <c r="EQ123" s="15"/>
      <c r="ER123" s="18">
        <v>1.494939</v>
      </c>
      <c r="ES123" s="18">
        <v>57.807219666666697</v>
      </c>
      <c r="ET123" s="18">
        <v>24.982086666666699</v>
      </c>
      <c r="EU123" s="18">
        <v>15.0834506666667</v>
      </c>
      <c r="EV123" s="18">
        <v>0.15558900000000001</v>
      </c>
      <c r="EW123" s="18">
        <v>0.29824766666666702</v>
      </c>
      <c r="EX123" s="18">
        <v>0.14110666666666699</v>
      </c>
      <c r="EY123" s="18">
        <v>3.0239206666666698</v>
      </c>
      <c r="EZ123" s="18">
        <v>6.96354566666668</v>
      </c>
      <c r="FA123" s="18">
        <v>2.7016089999999999</v>
      </c>
      <c r="FB123" s="18">
        <v>1.6707543333333299</v>
      </c>
      <c r="FC123" s="18">
        <v>0.67654699999999801</v>
      </c>
      <c r="FD123" s="18">
        <v>6.7654699999999801</v>
      </c>
      <c r="FE123" s="18">
        <v>4.8279333333333202E-2</v>
      </c>
      <c r="FF123" s="18">
        <v>0.48279333333333202</v>
      </c>
      <c r="FG123" s="18">
        <v>14.01318024275397</v>
      </c>
      <c r="FH123" s="18">
        <v>85.961722000000094</v>
      </c>
      <c r="FI123" s="18">
        <v>3.0719470000000002</v>
      </c>
      <c r="FJ123" s="18">
        <v>815.52996100000098</v>
      </c>
      <c r="FK123" s="18">
        <v>1.9179663333333301</v>
      </c>
      <c r="FL123" s="18">
        <v>1.887208</v>
      </c>
      <c r="FM123" s="18">
        <v>115.548543666667</v>
      </c>
      <c r="FN123" s="18">
        <v>145.773575666667</v>
      </c>
      <c r="FO123" s="18">
        <v>234.46256966666701</v>
      </c>
      <c r="FP123" s="18">
        <v>55.731456999999899</v>
      </c>
      <c r="FQ123" s="18">
        <v>299.53422533333298</v>
      </c>
      <c r="FR123" s="18">
        <v>2.0421706666666699</v>
      </c>
      <c r="FS123" s="18">
        <v>5.7347576666666704</v>
      </c>
      <c r="FT123" s="18">
        <v>9.4750119999999995</v>
      </c>
      <c r="FU123" s="18">
        <v>0.72328700000000001</v>
      </c>
      <c r="FV123" s="18">
        <v>4.1008513333333401</v>
      </c>
      <c r="FW123" s="18">
        <v>0.39232</v>
      </c>
      <c r="FX123" s="18">
        <v>1.87972933333333</v>
      </c>
      <c r="FY123" s="18">
        <v>1.2946423333333299</v>
      </c>
      <c r="FZ123" s="18">
        <v>8.2055723333333397</v>
      </c>
      <c r="GA123" s="47">
        <v>89.628037666666501</v>
      </c>
      <c r="GB123" s="54"/>
    </row>
    <row r="124" spans="1:350" ht="12.75" customHeight="1" x14ac:dyDescent="0.2">
      <c r="A124" s="54"/>
      <c r="B124" s="67">
        <v>206</v>
      </c>
      <c r="C124" s="13" t="s">
        <v>794</v>
      </c>
      <c r="D124" s="13" t="s">
        <v>797</v>
      </c>
      <c r="E124" s="13" t="s">
        <v>788</v>
      </c>
      <c r="F124" s="13" t="s">
        <v>495</v>
      </c>
      <c r="G124" s="13" t="s">
        <v>422</v>
      </c>
      <c r="H124" s="13" t="s">
        <v>423</v>
      </c>
      <c r="I124" s="13" t="s">
        <v>496</v>
      </c>
      <c r="J124" s="13" t="s">
        <v>785</v>
      </c>
      <c r="K124" s="13" t="s">
        <v>786</v>
      </c>
      <c r="L124" s="13" t="s">
        <v>786</v>
      </c>
      <c r="M124" s="13" t="s">
        <v>787</v>
      </c>
      <c r="N124" s="13" t="s">
        <v>3096</v>
      </c>
      <c r="O124" s="13" t="s">
        <v>3182</v>
      </c>
      <c r="P124" s="13" t="s">
        <v>3089</v>
      </c>
      <c r="Q124" s="13" t="s">
        <v>2933</v>
      </c>
      <c r="R124" s="13" t="s">
        <v>3088</v>
      </c>
      <c r="S124" s="13" t="s">
        <v>3324</v>
      </c>
      <c r="T124" s="13" t="s">
        <v>204</v>
      </c>
      <c r="U124" s="13" t="s">
        <v>204</v>
      </c>
      <c r="V124" s="13" t="s">
        <v>204</v>
      </c>
      <c r="W124" s="14">
        <v>2013</v>
      </c>
      <c r="X124" s="14">
        <f t="shared" si="7"/>
        <v>0</v>
      </c>
      <c r="Y124" s="15" t="s">
        <v>3099</v>
      </c>
      <c r="Z124" s="15" t="s">
        <v>205</v>
      </c>
      <c r="AA124" s="15" t="s">
        <v>206</v>
      </c>
      <c r="AB124" s="15" t="s">
        <v>500</v>
      </c>
      <c r="AC124" s="15" t="s">
        <v>501</v>
      </c>
      <c r="AD124" s="15" t="s">
        <v>3213</v>
      </c>
      <c r="AE124" s="15" t="s">
        <v>210</v>
      </c>
      <c r="AF124" s="15" t="s">
        <v>228</v>
      </c>
      <c r="AG124" s="15" t="s">
        <v>3183</v>
      </c>
      <c r="AH124" s="15" t="s">
        <v>516</v>
      </c>
      <c r="AI124" s="15" t="s">
        <v>795</v>
      </c>
      <c r="AJ124" s="15" t="s">
        <v>796</v>
      </c>
      <c r="AK124" s="15" t="s">
        <v>524</v>
      </c>
      <c r="AL124" s="15">
        <f>45-15</f>
        <v>30</v>
      </c>
      <c r="AM124" s="15" t="s">
        <v>217</v>
      </c>
      <c r="AN124" s="15" t="s">
        <v>218</v>
      </c>
      <c r="AO124" s="15"/>
      <c r="AP124" s="15">
        <v>568485.76</v>
      </c>
      <c r="AQ124" s="15">
        <v>1298101.32</v>
      </c>
      <c r="AR124" s="15">
        <v>11.742001</v>
      </c>
      <c r="AS124" s="15">
        <v>39.628520000000002</v>
      </c>
      <c r="AT124" s="15" t="s">
        <v>792</v>
      </c>
      <c r="AU124" s="15" t="s">
        <v>793</v>
      </c>
      <c r="AV124" s="15">
        <v>1525284.19527353</v>
      </c>
      <c r="AW124" s="15">
        <v>1374466.5658914701</v>
      </c>
      <c r="AX124" s="15">
        <v>1943</v>
      </c>
      <c r="AY124" s="15">
        <v>1942</v>
      </c>
      <c r="AZ124" s="15">
        <v>-0.26116535000000002</v>
      </c>
      <c r="BA124" s="15">
        <v>-0.50068950000000001</v>
      </c>
      <c r="BB124" s="15">
        <v>-0.89631174000000002</v>
      </c>
      <c r="BC124" s="15">
        <v>-1.5863516499999999</v>
      </c>
      <c r="BD124" s="15">
        <v>-0.43214037</v>
      </c>
      <c r="BE124" s="15">
        <v>1.3380152300000001</v>
      </c>
      <c r="BF124" s="15">
        <v>2.3845912999999999</v>
      </c>
      <c r="BG124" s="15">
        <v>103.901</v>
      </c>
      <c r="BH124" s="15">
        <v>1946</v>
      </c>
      <c r="BI124" s="15">
        <v>3.1741899999999999E-3</v>
      </c>
      <c r="BJ124" s="15">
        <v>7.0024599999999996E-4</v>
      </c>
      <c r="BK124" s="15">
        <v>23.996500000000001</v>
      </c>
      <c r="BL124" s="15">
        <v>42.922699999999999</v>
      </c>
      <c r="BM124" s="15">
        <v>-1.8253200000000001E-3</v>
      </c>
      <c r="BN124" s="15">
        <v>17.82</v>
      </c>
      <c r="BO124" s="15">
        <v>88.32</v>
      </c>
      <c r="BP124" s="15">
        <f t="shared" si="1"/>
        <v>1059.8399999999999</v>
      </c>
      <c r="BQ124" s="15">
        <v>114.65</v>
      </c>
      <c r="BR124" s="15">
        <f t="shared" si="2"/>
        <v>1375.8000000000002</v>
      </c>
      <c r="BS124" s="15">
        <f t="shared" si="3"/>
        <v>1.2981204710144931</v>
      </c>
      <c r="BT124" s="15">
        <v>11.81</v>
      </c>
      <c r="BU124" s="15">
        <v>5.96</v>
      </c>
      <c r="BV124" s="15">
        <v>12.06</v>
      </c>
      <c r="BW124" s="15">
        <v>316</v>
      </c>
      <c r="BX124" s="15">
        <v>190</v>
      </c>
      <c r="BY124" s="15">
        <v>17.899999999999999</v>
      </c>
      <c r="BZ124" s="15" t="s">
        <v>303</v>
      </c>
      <c r="CA124" s="15">
        <v>0.77</v>
      </c>
      <c r="CB124" s="15">
        <v>0.65799254179</v>
      </c>
      <c r="CC124" s="15">
        <v>1516</v>
      </c>
      <c r="CD124" s="15">
        <v>1516</v>
      </c>
      <c r="CE124" s="15">
        <v>2073</v>
      </c>
      <c r="CF124" s="15" t="s">
        <v>222</v>
      </c>
      <c r="CG124" s="15">
        <v>1</v>
      </c>
      <c r="CH124" s="15">
        <v>0</v>
      </c>
      <c r="CI124" s="15" t="s">
        <v>465</v>
      </c>
      <c r="CJ124" s="15" t="s">
        <v>509</v>
      </c>
      <c r="CK124" s="15" t="s">
        <v>225</v>
      </c>
      <c r="CL124" s="15" t="s">
        <v>510</v>
      </c>
      <c r="CM124" s="15" t="s">
        <v>227</v>
      </c>
      <c r="CN124" s="15" t="s">
        <v>3372</v>
      </c>
      <c r="CO124" s="19">
        <v>1.5428200983363642</v>
      </c>
      <c r="CP124" s="16">
        <v>70.7977207977208</v>
      </c>
      <c r="CQ124" s="16">
        <v>18.945868945868945</v>
      </c>
      <c r="CR124" s="16">
        <v>10.256410256410248</v>
      </c>
      <c r="CS124" s="17" t="s">
        <v>392</v>
      </c>
      <c r="CT124" s="17" t="s">
        <v>231</v>
      </c>
      <c r="CU124" s="16">
        <v>0.14824955852794339</v>
      </c>
      <c r="CV124" s="16">
        <v>0.30988477865372954</v>
      </c>
      <c r="CW124" s="16">
        <v>0.16163522012578616</v>
      </c>
      <c r="CX124" s="16">
        <v>2.6215063950734399</v>
      </c>
      <c r="CY124" s="16">
        <v>6.8849999999999998</v>
      </c>
      <c r="CZ124" s="15">
        <v>0</v>
      </c>
      <c r="DA124" s="15">
        <v>6.5</v>
      </c>
      <c r="DB124" s="15">
        <f t="shared" si="9"/>
        <v>-0.38499999999999979</v>
      </c>
      <c r="DC124" s="15" t="s">
        <v>232</v>
      </c>
      <c r="DD124" s="16">
        <v>2.2809745982374072</v>
      </c>
      <c r="DE124" s="16">
        <v>1.3666822187661849</v>
      </c>
      <c r="DF124" s="16">
        <v>0.29715328365564297</v>
      </c>
      <c r="DG124" s="16">
        <v>0.29715328365564297</v>
      </c>
      <c r="DH124" s="16"/>
      <c r="DI124" s="16">
        <v>2.9715328365564297</v>
      </c>
      <c r="DJ124" s="16"/>
      <c r="DK124" s="16"/>
      <c r="DL124" s="16">
        <v>13.75362174931718</v>
      </c>
      <c r="DM124" s="16">
        <v>13.75362174931718</v>
      </c>
      <c r="DN124" s="16"/>
      <c r="DO124" s="16"/>
      <c r="DP124" s="16">
        <v>50.429946414162991</v>
      </c>
      <c r="DQ124" s="16">
        <v>50.429946414162991</v>
      </c>
      <c r="DR124" s="16"/>
      <c r="DS124" s="16"/>
      <c r="DT124" s="16">
        <v>2.8010432134526999E-2</v>
      </c>
      <c r="DU124" s="16">
        <v>0.28010432134526997</v>
      </c>
      <c r="DV124" s="16">
        <v>10.608664737069788</v>
      </c>
      <c r="DW124" s="16">
        <v>103.36907216494845</v>
      </c>
      <c r="DX124" s="16">
        <v>1.3984427835051547</v>
      </c>
      <c r="DY124" s="16">
        <v>789.64948453608247</v>
      </c>
      <c r="DZ124" s="16">
        <v>0.80247422680412384</v>
      </c>
      <c r="EA124" s="16">
        <v>0.89123711340206191</v>
      </c>
      <c r="EB124" s="16">
        <v>84.377216494845356</v>
      </c>
      <c r="EC124" s="16">
        <v>142.27948453608246</v>
      </c>
      <c r="ED124" s="16">
        <v>153.51546391752578</v>
      </c>
      <c r="EE124" s="16">
        <v>29.389896907216496</v>
      </c>
      <c r="EF124" s="16">
        <v>256.44742268041239</v>
      </c>
      <c r="EG124" s="16">
        <v>1.4141237113402063</v>
      </c>
      <c r="EH124" s="16">
        <v>1.2814432989690721</v>
      </c>
      <c r="EI124" s="16">
        <v>9.1862886597938154</v>
      </c>
      <c r="EJ124" s="16">
        <v>0.45731958762886593</v>
      </c>
      <c r="EK124" s="16">
        <v>3.9482474226804123</v>
      </c>
      <c r="EL124" s="16">
        <v>0.36481919111816019</v>
      </c>
      <c r="EM124" s="16">
        <v>1.2792955326460482</v>
      </c>
      <c r="EN124" s="16">
        <v>1.1149887942626626</v>
      </c>
      <c r="EO124" s="16">
        <v>7.7410416623567668</v>
      </c>
      <c r="EP124" s="16">
        <v>86.6466198383077</v>
      </c>
      <c r="EQ124" s="15"/>
      <c r="ER124" s="18">
        <v>1.52500866666666</v>
      </c>
      <c r="ES124" s="18">
        <v>65.805442333333204</v>
      </c>
      <c r="ET124" s="18">
        <v>21.489433666666699</v>
      </c>
      <c r="EU124" s="18">
        <v>13.270853666666699</v>
      </c>
      <c r="EV124" s="18">
        <v>0.16038466666666701</v>
      </c>
      <c r="EW124" s="18">
        <v>0.32158366666666699</v>
      </c>
      <c r="EX124" s="18">
        <v>0.16815733333333299</v>
      </c>
      <c r="EY124" s="18">
        <v>3.1563659999999998</v>
      </c>
      <c r="EZ124" s="18">
        <v>6.8429836666666599</v>
      </c>
      <c r="FA124" s="18">
        <v>2.7586823333333301</v>
      </c>
      <c r="FB124" s="18">
        <v>1.71686433333333</v>
      </c>
      <c r="FC124" s="18">
        <v>0.56868566666666698</v>
      </c>
      <c r="FD124" s="18">
        <v>5.68685666666667</v>
      </c>
      <c r="FE124" s="18">
        <v>4.51366666666667E-2</v>
      </c>
      <c r="FF124" s="18">
        <v>0.45136666666666703</v>
      </c>
      <c r="FG124" s="18">
        <v>12.599195037294141</v>
      </c>
      <c r="FH124" s="18">
        <v>117.556602</v>
      </c>
      <c r="FI124" s="18">
        <v>3.3048109999999999</v>
      </c>
      <c r="FJ124" s="18">
        <v>838.55911033333405</v>
      </c>
      <c r="FK124" s="18">
        <v>2.0339356666666699</v>
      </c>
      <c r="FL124" s="18">
        <v>11.4259053333334</v>
      </c>
      <c r="FM124" s="18">
        <v>102.453211</v>
      </c>
      <c r="FN124" s="18">
        <v>178.54613433333299</v>
      </c>
      <c r="FO124" s="18">
        <v>233.41325800000001</v>
      </c>
      <c r="FP124" s="18">
        <v>51.232348666666603</v>
      </c>
      <c r="FQ124" s="18">
        <v>278.60053699999997</v>
      </c>
      <c r="FR124" s="18">
        <v>2.1031743333333299</v>
      </c>
      <c r="FS124" s="18">
        <v>4.7464926666666702</v>
      </c>
      <c r="FT124" s="18">
        <v>9.6155760000000008</v>
      </c>
      <c r="FU124" s="18">
        <v>0.90122133333333099</v>
      </c>
      <c r="FV124" s="18">
        <v>4.2731693333333398</v>
      </c>
      <c r="FW124" s="18">
        <v>0.45778466666666801</v>
      </c>
      <c r="FX124" s="18">
        <v>1.999781</v>
      </c>
      <c r="FY124" s="18">
        <v>1.18473766666667</v>
      </c>
      <c r="FZ124" s="18">
        <v>8.6601619999999908</v>
      </c>
      <c r="GA124" s="47">
        <v>86.433941333333394</v>
      </c>
      <c r="GB124" s="54"/>
    </row>
    <row r="125" spans="1:350" ht="12.75" customHeight="1" x14ac:dyDescent="0.2">
      <c r="A125" s="54"/>
      <c r="B125" s="67">
        <v>207</v>
      </c>
      <c r="C125" s="13" t="s">
        <v>798</v>
      </c>
      <c r="D125" s="13" t="s">
        <v>801</v>
      </c>
      <c r="E125" s="13" t="s">
        <v>788</v>
      </c>
      <c r="F125" s="13" t="s">
        <v>495</v>
      </c>
      <c r="G125" s="13" t="s">
        <v>422</v>
      </c>
      <c r="H125" s="13" t="s">
        <v>423</v>
      </c>
      <c r="I125" s="13" t="s">
        <v>496</v>
      </c>
      <c r="J125" s="13" t="s">
        <v>785</v>
      </c>
      <c r="K125" s="13" t="s">
        <v>786</v>
      </c>
      <c r="L125" s="13" t="s">
        <v>786</v>
      </c>
      <c r="M125" s="13" t="s">
        <v>787</v>
      </c>
      <c r="N125" s="13" t="s">
        <v>3096</v>
      </c>
      <c r="O125" s="13" t="s">
        <v>3182</v>
      </c>
      <c r="P125" s="13" t="s">
        <v>3089</v>
      </c>
      <c r="Q125" s="13" t="s">
        <v>2933</v>
      </c>
      <c r="R125" s="13" t="s">
        <v>3088</v>
      </c>
      <c r="S125" s="13" t="s">
        <v>3324</v>
      </c>
      <c r="T125" s="13" t="s">
        <v>204</v>
      </c>
      <c r="U125" s="13" t="s">
        <v>204</v>
      </c>
      <c r="V125" s="13" t="s">
        <v>204</v>
      </c>
      <c r="W125" s="14">
        <v>2013</v>
      </c>
      <c r="X125" s="14">
        <f t="shared" si="7"/>
        <v>0</v>
      </c>
      <c r="Y125" s="15" t="s">
        <v>3099</v>
      </c>
      <c r="Z125" s="15" t="s">
        <v>205</v>
      </c>
      <c r="AA125" s="15" t="s">
        <v>206</v>
      </c>
      <c r="AB125" s="15" t="s">
        <v>500</v>
      </c>
      <c r="AC125" s="15" t="s">
        <v>501</v>
      </c>
      <c r="AD125" s="15" t="s">
        <v>3213</v>
      </c>
      <c r="AE125" s="15" t="s">
        <v>210</v>
      </c>
      <c r="AF125" s="15" t="s">
        <v>228</v>
      </c>
      <c r="AG125" s="15" t="s">
        <v>3183</v>
      </c>
      <c r="AH125" s="15" t="s">
        <v>516</v>
      </c>
      <c r="AI125" s="15" t="s">
        <v>799</v>
      </c>
      <c r="AJ125" s="15" t="s">
        <v>800</v>
      </c>
      <c r="AK125" s="15" t="s">
        <v>529</v>
      </c>
      <c r="AL125" s="15">
        <f>100-45</f>
        <v>55</v>
      </c>
      <c r="AM125" s="15" t="s">
        <v>217</v>
      </c>
      <c r="AN125" s="15" t="s">
        <v>218</v>
      </c>
      <c r="AO125" s="15"/>
      <c r="AP125" s="15">
        <v>568485.76</v>
      </c>
      <c r="AQ125" s="15">
        <v>1298101.32</v>
      </c>
      <c r="AR125" s="15">
        <v>11.742001</v>
      </c>
      <c r="AS125" s="15">
        <v>39.628520000000002</v>
      </c>
      <c r="AT125" s="15" t="s">
        <v>792</v>
      </c>
      <c r="AU125" s="15" t="s">
        <v>793</v>
      </c>
      <c r="AV125" s="15">
        <v>1525284.19527353</v>
      </c>
      <c r="AW125" s="15">
        <v>1374466.5658914701</v>
      </c>
      <c r="AX125" s="15">
        <v>1943</v>
      </c>
      <c r="AY125" s="15">
        <v>1942</v>
      </c>
      <c r="AZ125" s="15">
        <v>-0.26116535000000002</v>
      </c>
      <c r="BA125" s="15">
        <v>-0.50068950000000001</v>
      </c>
      <c r="BB125" s="15">
        <v>-0.89631174000000002</v>
      </c>
      <c r="BC125" s="15">
        <v>-1.5863516499999999</v>
      </c>
      <c r="BD125" s="15">
        <v>-0.43214037</v>
      </c>
      <c r="BE125" s="15">
        <v>1.3380152300000001</v>
      </c>
      <c r="BF125" s="15">
        <v>2.3845912999999999</v>
      </c>
      <c r="BG125" s="15">
        <v>103.901</v>
      </c>
      <c r="BH125" s="15">
        <v>1946</v>
      </c>
      <c r="BI125" s="15">
        <v>3.1741899999999999E-3</v>
      </c>
      <c r="BJ125" s="15">
        <v>7.0024599999999996E-4</v>
      </c>
      <c r="BK125" s="15">
        <v>23.996500000000001</v>
      </c>
      <c r="BL125" s="15">
        <v>42.922699999999999</v>
      </c>
      <c r="BM125" s="15">
        <v>-1.8253200000000001E-3</v>
      </c>
      <c r="BN125" s="15">
        <v>17.82</v>
      </c>
      <c r="BO125" s="15">
        <v>88.32</v>
      </c>
      <c r="BP125" s="15">
        <f t="shared" si="1"/>
        <v>1059.8399999999999</v>
      </c>
      <c r="BQ125" s="15">
        <v>114.65</v>
      </c>
      <c r="BR125" s="15">
        <f t="shared" si="2"/>
        <v>1375.8000000000002</v>
      </c>
      <c r="BS125" s="15">
        <f t="shared" si="3"/>
        <v>1.2981204710144931</v>
      </c>
      <c r="BT125" s="15">
        <v>11.81</v>
      </c>
      <c r="BU125" s="15">
        <v>5.96</v>
      </c>
      <c r="BV125" s="15">
        <v>12.06</v>
      </c>
      <c r="BW125" s="15">
        <v>316</v>
      </c>
      <c r="BX125" s="15">
        <v>190</v>
      </c>
      <c r="BY125" s="15">
        <v>17.899999999999999</v>
      </c>
      <c r="BZ125" s="15" t="s">
        <v>303</v>
      </c>
      <c r="CA125" s="15">
        <v>0.77</v>
      </c>
      <c r="CB125" s="15">
        <v>0.65799254179</v>
      </c>
      <c r="CC125" s="15">
        <v>1516</v>
      </c>
      <c r="CD125" s="15">
        <v>1516</v>
      </c>
      <c r="CE125" s="15">
        <v>2073</v>
      </c>
      <c r="CF125" s="15" t="s">
        <v>222</v>
      </c>
      <c r="CG125" s="15">
        <v>1</v>
      </c>
      <c r="CH125" s="15">
        <v>0</v>
      </c>
      <c r="CI125" s="15" t="s">
        <v>465</v>
      </c>
      <c r="CJ125" s="15" t="s">
        <v>509</v>
      </c>
      <c r="CK125" s="15" t="s">
        <v>225</v>
      </c>
      <c r="CL125" s="15" t="s">
        <v>510</v>
      </c>
      <c r="CM125" s="15" t="s">
        <v>227</v>
      </c>
      <c r="CN125" s="15" t="s">
        <v>3372</v>
      </c>
      <c r="CO125" s="19">
        <v>1.6080689701623223</v>
      </c>
      <c r="CP125" s="16">
        <v>73.71794871794873</v>
      </c>
      <c r="CQ125" s="16">
        <v>16.381766381766383</v>
      </c>
      <c r="CR125" s="16">
        <v>9.9002849002848876</v>
      </c>
      <c r="CS125" s="17" t="s">
        <v>392</v>
      </c>
      <c r="CT125" s="17" t="s">
        <v>231</v>
      </c>
      <c r="CU125" s="16">
        <v>0.1504865332006402</v>
      </c>
      <c r="CV125" s="16">
        <v>0.31303288672350793</v>
      </c>
      <c r="CW125" s="16">
        <v>0.16254635352286773</v>
      </c>
      <c r="CX125" s="16">
        <v>1.9810981098110001</v>
      </c>
      <c r="CY125" s="16">
        <v>6.8150000000000004</v>
      </c>
      <c r="CZ125" s="15">
        <v>0</v>
      </c>
      <c r="DA125" s="15">
        <v>6.5</v>
      </c>
      <c r="DB125" s="15">
        <f t="shared" si="9"/>
        <v>-0.31500000000000039</v>
      </c>
      <c r="DC125" s="15" t="s">
        <v>232</v>
      </c>
      <c r="DD125" s="16">
        <v>2.3255813953488498</v>
      </c>
      <c r="DE125" s="16">
        <v>1.3979069767441947</v>
      </c>
      <c r="DF125" s="16">
        <v>0.19653911104202201</v>
      </c>
      <c r="DG125" s="16">
        <v>0.19653911104202201</v>
      </c>
      <c r="DH125" s="16"/>
      <c r="DI125" s="16">
        <v>1.9653911104202202</v>
      </c>
      <c r="DJ125" s="16"/>
      <c r="DK125" s="16"/>
      <c r="DL125" s="16">
        <v>17.382664523947945</v>
      </c>
      <c r="DM125" s="16">
        <v>17.382664523947945</v>
      </c>
      <c r="DN125" s="16"/>
      <c r="DO125" s="16"/>
      <c r="DP125" s="16">
        <v>63.736436587809131</v>
      </c>
      <c r="DQ125" s="16">
        <v>63.736436587809131</v>
      </c>
      <c r="DR125" s="16"/>
      <c r="DS125" s="16"/>
      <c r="DT125" s="16">
        <v>1.8769315460354E-2</v>
      </c>
      <c r="DU125" s="16">
        <v>0.18769315460354</v>
      </c>
      <c r="DV125" s="16">
        <v>10.47129883117832</v>
      </c>
      <c r="DW125" s="16">
        <v>112.18916256157638</v>
      </c>
      <c r="DX125" s="16">
        <v>0.97329513300492621</v>
      </c>
      <c r="DY125" s="16">
        <v>519.35960591133028</v>
      </c>
      <c r="DZ125" s="16">
        <v>0.24128078817733994</v>
      </c>
      <c r="EA125" s="16">
        <v>0.39822660098522172</v>
      </c>
      <c r="EB125" s="16">
        <v>82.699802955665049</v>
      </c>
      <c r="EC125" s="16">
        <v>128.97172413793106</v>
      </c>
      <c r="ED125" s="16">
        <v>93.339901477832527</v>
      </c>
      <c r="EE125" s="16">
        <v>10.762463054187194</v>
      </c>
      <c r="EF125" s="16">
        <v>262.50246305418722</v>
      </c>
      <c r="EG125" s="16">
        <v>1.4670935960591134</v>
      </c>
      <c r="EH125" s="16">
        <v>2.5556650246305423</v>
      </c>
      <c r="EI125" s="16">
        <v>8.5026600985221688</v>
      </c>
      <c r="EJ125" s="16">
        <v>0.37034482758620701</v>
      </c>
      <c r="EK125" s="16">
        <v>2.5967980295566515</v>
      </c>
      <c r="EL125" s="16">
        <v>0.33069672855879761</v>
      </c>
      <c r="EM125" s="16">
        <v>0.77783251231527106</v>
      </c>
      <c r="EN125" s="16">
        <v>1.1413150567573358</v>
      </c>
      <c r="EO125" s="16">
        <v>5.9685339528038188</v>
      </c>
      <c r="EP125" s="16">
        <v>81.203229562114899</v>
      </c>
      <c r="EQ125" s="15"/>
      <c r="ER125" s="18">
        <v>1.5657556666666701</v>
      </c>
      <c r="ES125" s="18">
        <v>66.426557666666696</v>
      </c>
      <c r="ET125" s="18">
        <v>19.5468476666667</v>
      </c>
      <c r="EU125" s="18">
        <v>14.118904000000001</v>
      </c>
      <c r="EV125" s="18">
        <v>0.161573666666667</v>
      </c>
      <c r="EW125" s="18">
        <v>0.331928</v>
      </c>
      <c r="EX125" s="18">
        <v>0.174217333333333</v>
      </c>
      <c r="EY125" s="18">
        <v>3.1156393333333399</v>
      </c>
      <c r="EZ125" s="18">
        <v>6.7127993333333302</v>
      </c>
      <c r="FA125" s="18">
        <v>2.86731266666667</v>
      </c>
      <c r="FB125" s="18">
        <v>1.7303666666666599</v>
      </c>
      <c r="FC125" s="18">
        <v>0.63637199999999905</v>
      </c>
      <c r="FD125" s="18">
        <v>6.3637199999999901</v>
      </c>
      <c r="FE125" s="18">
        <v>4.9367999999999898E-2</v>
      </c>
      <c r="FF125" s="18">
        <v>0.49367999999999901</v>
      </c>
      <c r="FG125" s="18">
        <v>12.890374331550809</v>
      </c>
      <c r="FH125" s="18">
        <v>118.160278333333</v>
      </c>
      <c r="FI125" s="18">
        <v>4.2231399999999999</v>
      </c>
      <c r="FJ125" s="18">
        <v>820.07732366666596</v>
      </c>
      <c r="FK125" s="18">
        <v>1.58117666666667</v>
      </c>
      <c r="FL125" s="18">
        <v>6.5680480000000099</v>
      </c>
      <c r="FM125" s="18">
        <v>110.648298</v>
      </c>
      <c r="FN125" s="18">
        <v>175.60936899999999</v>
      </c>
      <c r="FO125" s="18">
        <v>212.57744299999999</v>
      </c>
      <c r="FP125" s="18">
        <v>50.636402999999802</v>
      </c>
      <c r="FQ125" s="18">
        <v>264.17530499999998</v>
      </c>
      <c r="FR125" s="18">
        <v>2.1602130000000002</v>
      </c>
      <c r="FS125" s="18">
        <v>6.5102659999999997</v>
      </c>
      <c r="FT125" s="18">
        <v>9.5346336666666591</v>
      </c>
      <c r="FU125" s="18">
        <v>1.5797876666666699</v>
      </c>
      <c r="FV125" s="18">
        <v>4.0450866666666601</v>
      </c>
      <c r="FW125" s="18">
        <v>0.47927000000000097</v>
      </c>
      <c r="FX125" s="18">
        <v>1.89977166666666</v>
      </c>
      <c r="FY125" s="18">
        <v>1.1320066666666699</v>
      </c>
      <c r="FZ125" s="18">
        <v>8.5862369999999899</v>
      </c>
      <c r="GA125" s="47">
        <v>83.780294333333401</v>
      </c>
      <c r="GB125" s="54"/>
    </row>
    <row r="126" spans="1:350" s="2" customFormat="1" ht="12.75" customHeight="1" x14ac:dyDescent="0.2">
      <c r="A126" s="73"/>
      <c r="B126" s="67">
        <v>208</v>
      </c>
      <c r="C126" s="13" t="s">
        <v>802</v>
      </c>
      <c r="D126" s="13"/>
      <c r="E126" s="13" t="s">
        <v>788</v>
      </c>
      <c r="F126" s="13" t="s">
        <v>495</v>
      </c>
      <c r="G126" s="13" t="s">
        <v>422</v>
      </c>
      <c r="H126" s="13" t="s">
        <v>423</v>
      </c>
      <c r="I126" s="13" t="s">
        <v>496</v>
      </c>
      <c r="J126" s="13" t="s">
        <v>785</v>
      </c>
      <c r="K126" s="13" t="s">
        <v>786</v>
      </c>
      <c r="L126" s="13" t="s">
        <v>786</v>
      </c>
      <c r="M126" s="13" t="s">
        <v>787</v>
      </c>
      <c r="N126" s="13" t="s">
        <v>3096</v>
      </c>
      <c r="O126" s="13" t="s">
        <v>3182</v>
      </c>
      <c r="P126" s="13" t="s">
        <v>3089</v>
      </c>
      <c r="Q126" s="13" t="s">
        <v>2933</v>
      </c>
      <c r="R126" s="13" t="s">
        <v>3088</v>
      </c>
      <c r="S126" s="13" t="s">
        <v>3324</v>
      </c>
      <c r="T126" s="13" t="s">
        <v>204</v>
      </c>
      <c r="U126" s="13" t="s">
        <v>204</v>
      </c>
      <c r="V126" s="13" t="s">
        <v>204</v>
      </c>
      <c r="W126" s="14">
        <v>2013</v>
      </c>
      <c r="X126" s="14">
        <f t="shared" si="7"/>
        <v>0</v>
      </c>
      <c r="Y126" s="15" t="s">
        <v>3099</v>
      </c>
      <c r="Z126" s="15" t="s">
        <v>205</v>
      </c>
      <c r="AA126" s="15" t="s">
        <v>206</v>
      </c>
      <c r="AB126" s="15" t="s">
        <v>500</v>
      </c>
      <c r="AC126" s="15" t="s">
        <v>501</v>
      </c>
      <c r="AD126" s="15" t="s">
        <v>3213</v>
      </c>
      <c r="AE126" s="15" t="s">
        <v>210</v>
      </c>
      <c r="AF126" s="15" t="s">
        <v>228</v>
      </c>
      <c r="AG126" s="15" t="s">
        <v>3183</v>
      </c>
      <c r="AH126" s="15" t="s">
        <v>212</v>
      </c>
      <c r="AI126" s="15" t="s">
        <v>803</v>
      </c>
      <c r="AJ126" s="15"/>
      <c r="AK126" s="15" t="s">
        <v>213</v>
      </c>
      <c r="AL126" s="15">
        <f t="shared" ref="AL126:AL129" si="18">15-0</f>
        <v>15</v>
      </c>
      <c r="AM126" s="15" t="s">
        <v>535</v>
      </c>
      <c r="AN126" s="15" t="s">
        <v>218</v>
      </c>
      <c r="AO126" s="15"/>
      <c r="AP126" s="15">
        <v>568485.76</v>
      </c>
      <c r="AQ126" s="15">
        <v>1298101.32</v>
      </c>
      <c r="AR126" s="15">
        <v>11.742001</v>
      </c>
      <c r="AS126" s="15">
        <v>39.628520000000002</v>
      </c>
      <c r="AT126" s="15" t="s">
        <v>792</v>
      </c>
      <c r="AU126" s="15" t="s">
        <v>793</v>
      </c>
      <c r="AV126" s="15">
        <v>1525284.19527353</v>
      </c>
      <c r="AW126" s="15">
        <v>1374466.5658914701</v>
      </c>
      <c r="AX126" s="15">
        <v>1943</v>
      </c>
      <c r="AY126" s="15">
        <v>1942</v>
      </c>
      <c r="AZ126" s="15">
        <v>-0.26116535000000002</v>
      </c>
      <c r="BA126" s="15">
        <v>-0.50068950000000001</v>
      </c>
      <c r="BB126" s="15">
        <v>-0.89631174000000002</v>
      </c>
      <c r="BC126" s="15">
        <v>-1.5863516499999999</v>
      </c>
      <c r="BD126" s="15">
        <v>-0.43214037</v>
      </c>
      <c r="BE126" s="15">
        <v>1.3380152300000001</v>
      </c>
      <c r="BF126" s="15">
        <v>2.3845912999999999</v>
      </c>
      <c r="BG126" s="15">
        <v>103.901</v>
      </c>
      <c r="BH126" s="15">
        <v>1946</v>
      </c>
      <c r="BI126" s="15">
        <v>3.1741899999999999E-3</v>
      </c>
      <c r="BJ126" s="15">
        <v>7.0024599999999996E-4</v>
      </c>
      <c r="BK126" s="15">
        <v>23.996500000000001</v>
      </c>
      <c r="BL126" s="15">
        <v>42.922699999999999</v>
      </c>
      <c r="BM126" s="15">
        <v>-1.8253200000000001E-3</v>
      </c>
      <c r="BN126" s="15">
        <v>17.82</v>
      </c>
      <c r="BO126" s="15">
        <v>88.32</v>
      </c>
      <c r="BP126" s="15">
        <f t="shared" si="1"/>
        <v>1059.8399999999999</v>
      </c>
      <c r="BQ126" s="15">
        <v>114.65</v>
      </c>
      <c r="BR126" s="15">
        <f t="shared" si="2"/>
        <v>1375.8000000000002</v>
      </c>
      <c r="BS126" s="15">
        <f t="shared" si="3"/>
        <v>1.2981204710144931</v>
      </c>
      <c r="BT126" s="15">
        <v>11.81</v>
      </c>
      <c r="BU126" s="15">
        <v>5.96</v>
      </c>
      <c r="BV126" s="15">
        <v>12.06</v>
      </c>
      <c r="BW126" s="15">
        <v>316</v>
      </c>
      <c r="BX126" s="15">
        <v>190</v>
      </c>
      <c r="BY126" s="15">
        <v>17.899999999999999</v>
      </c>
      <c r="BZ126" s="15" t="s">
        <v>303</v>
      </c>
      <c r="CA126" s="15">
        <v>0.77</v>
      </c>
      <c r="CB126" s="15">
        <v>0.65799254179</v>
      </c>
      <c r="CC126" s="15">
        <v>1516</v>
      </c>
      <c r="CD126" s="15">
        <v>1516</v>
      </c>
      <c r="CE126" s="15">
        <v>2073</v>
      </c>
      <c r="CF126" s="15" t="s">
        <v>222</v>
      </c>
      <c r="CG126" s="15">
        <v>1</v>
      </c>
      <c r="CH126" s="15">
        <v>0</v>
      </c>
      <c r="CI126" s="15" t="s">
        <v>465</v>
      </c>
      <c r="CJ126" s="15" t="s">
        <v>509</v>
      </c>
      <c r="CK126" s="15" t="s">
        <v>225</v>
      </c>
      <c r="CL126" s="15" t="s">
        <v>510</v>
      </c>
      <c r="CM126" s="15" t="s">
        <v>227</v>
      </c>
      <c r="CN126" s="15" t="s">
        <v>3372</v>
      </c>
      <c r="CO126" s="16">
        <v>1.5264880000000001</v>
      </c>
      <c r="CP126" s="16">
        <v>56.936898014533014</v>
      </c>
      <c r="CQ126" s="16">
        <v>26.755972729899113</v>
      </c>
      <c r="CR126" s="16">
        <v>16.307129255567876</v>
      </c>
      <c r="CS126" s="17" t="s">
        <v>392</v>
      </c>
      <c r="CT126" s="17" t="s">
        <v>231</v>
      </c>
      <c r="CU126" s="16">
        <v>0.12767400000000001</v>
      </c>
      <c r="CV126" s="16">
        <v>0.24771133333333401</v>
      </c>
      <c r="CW126" s="16">
        <v>0.11473333333333301</v>
      </c>
      <c r="CX126" s="16">
        <v>3.828935</v>
      </c>
      <c r="CY126" s="16">
        <v>6.8748633333333302</v>
      </c>
      <c r="CZ126" s="15">
        <v>0</v>
      </c>
      <c r="DA126" s="15">
        <v>6.5</v>
      </c>
      <c r="DB126" s="15">
        <f t="shared" si="9"/>
        <v>-0.37486333333333022</v>
      </c>
      <c r="DC126" s="15" t="s">
        <v>232</v>
      </c>
      <c r="DD126" s="16">
        <v>3.0758480000000001</v>
      </c>
      <c r="DE126" s="16">
        <v>2.1120139999999998</v>
      </c>
      <c r="DF126" s="16">
        <v>1.10009333333333</v>
      </c>
      <c r="DG126" s="16"/>
      <c r="DH126" s="16">
        <v>1.10009333333333</v>
      </c>
      <c r="DI126" s="16">
        <v>11.0009333333333</v>
      </c>
      <c r="DJ126" s="16"/>
      <c r="DK126" s="16">
        <v>11.0009333333333</v>
      </c>
      <c r="DL126" s="16">
        <v>25.189189083199928</v>
      </c>
      <c r="DM126" s="16"/>
      <c r="DN126" s="16"/>
      <c r="DO126" s="16">
        <v>25.189189083199928</v>
      </c>
      <c r="DP126" s="16">
        <v>92.360359971733061</v>
      </c>
      <c r="DQ126" s="16"/>
      <c r="DR126" s="16"/>
      <c r="DS126" s="16">
        <v>92.360359971733061</v>
      </c>
      <c r="DT126" s="16">
        <v>8.1013333333333395E-2</v>
      </c>
      <c r="DU126" s="16">
        <v>0.81013333333333393</v>
      </c>
      <c r="DV126" s="16">
        <v>13.579163923633919</v>
      </c>
      <c r="DW126" s="16">
        <v>97.141705999999999</v>
      </c>
      <c r="DX126" s="16">
        <v>7.5730676666666703</v>
      </c>
      <c r="DY126" s="16">
        <v>1090.19985466667</v>
      </c>
      <c r="DZ126" s="16">
        <v>3.7360503333333401</v>
      </c>
      <c r="EA126" s="16">
        <v>5.3137643333333298</v>
      </c>
      <c r="EB126" s="16">
        <v>141.54479000000001</v>
      </c>
      <c r="EC126" s="16">
        <v>203.48926900000001</v>
      </c>
      <c r="ED126" s="16">
        <v>329.93186966666701</v>
      </c>
      <c r="EE126" s="16">
        <v>76.319071666666702</v>
      </c>
      <c r="EF126" s="16">
        <v>290.58605733333297</v>
      </c>
      <c r="EG126" s="16">
        <v>3.4822026666666699</v>
      </c>
      <c r="EH126" s="16">
        <v>9.8872769999999903</v>
      </c>
      <c r="EI126" s="16">
        <v>9.6357546666666707</v>
      </c>
      <c r="EJ126" s="16">
        <v>1.4814573333333301</v>
      </c>
      <c r="EK126" s="16">
        <v>5.4912700000000001</v>
      </c>
      <c r="EL126" s="16">
        <v>0.54315733333333405</v>
      </c>
      <c r="EM126" s="16">
        <v>2.8386666666666698</v>
      </c>
      <c r="EN126" s="16">
        <v>1.2671873333333299</v>
      </c>
      <c r="EO126" s="16">
        <v>10.4826796666667</v>
      </c>
      <c r="EP126" s="16">
        <v>89.118684666666695</v>
      </c>
      <c r="EQ126" s="15"/>
      <c r="ER126" s="18">
        <v>1.5264880000000001</v>
      </c>
      <c r="ES126" s="18">
        <v>55.250203333333403</v>
      </c>
      <c r="ET126" s="18">
        <v>25.9633556666667</v>
      </c>
      <c r="EU126" s="18">
        <v>15.824047999999999</v>
      </c>
      <c r="EV126" s="18">
        <v>0.12767400000000001</v>
      </c>
      <c r="EW126" s="18">
        <v>0.24771133333333401</v>
      </c>
      <c r="EX126" s="18">
        <v>0.11473333333333301</v>
      </c>
      <c r="EY126" s="18">
        <v>3.828935</v>
      </c>
      <c r="EZ126" s="18">
        <v>6.8748633333333302</v>
      </c>
      <c r="FA126" s="18">
        <v>3.0758480000000001</v>
      </c>
      <c r="FB126" s="18">
        <v>2.1120139999999998</v>
      </c>
      <c r="FC126" s="18">
        <v>1.10009333333333</v>
      </c>
      <c r="FD126" s="18">
        <v>11.0009333333333</v>
      </c>
      <c r="FE126" s="18">
        <v>8.1013333333333395E-2</v>
      </c>
      <c r="FF126" s="18">
        <v>0.81013333333333393</v>
      </c>
      <c r="FG126" s="18">
        <v>13.579163923633919</v>
      </c>
      <c r="FH126" s="18">
        <v>97.141705999999999</v>
      </c>
      <c r="FI126" s="18">
        <v>7.5730676666666703</v>
      </c>
      <c r="FJ126" s="18">
        <v>1090.19985466667</v>
      </c>
      <c r="FK126" s="18">
        <v>3.7360503333333401</v>
      </c>
      <c r="FL126" s="18">
        <v>5.3137643333333298</v>
      </c>
      <c r="FM126" s="18">
        <v>141.54479000000001</v>
      </c>
      <c r="FN126" s="18">
        <v>203.48926900000001</v>
      </c>
      <c r="FO126" s="18">
        <v>329.93186966666701</v>
      </c>
      <c r="FP126" s="18">
        <v>76.319071666666702</v>
      </c>
      <c r="FQ126" s="18">
        <v>290.58605733333297</v>
      </c>
      <c r="FR126" s="18">
        <v>3.4822026666666699</v>
      </c>
      <c r="FS126" s="18">
        <v>9.8872769999999903</v>
      </c>
      <c r="FT126" s="18">
        <v>9.6357546666666707</v>
      </c>
      <c r="FU126" s="18">
        <v>1.4814573333333301</v>
      </c>
      <c r="FV126" s="18">
        <v>5.4912700000000001</v>
      </c>
      <c r="FW126" s="18">
        <v>0.54315733333333405</v>
      </c>
      <c r="FX126" s="18">
        <v>2.8386666666666698</v>
      </c>
      <c r="FY126" s="18">
        <v>1.2671873333333299</v>
      </c>
      <c r="FZ126" s="18">
        <v>10.4826796666667</v>
      </c>
      <c r="GA126" s="47">
        <v>89.118684666666695</v>
      </c>
      <c r="GB126" s="54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  <c r="IZ126" s="3"/>
      <c r="JA126" s="3"/>
      <c r="JB126" s="3"/>
      <c r="JC126" s="3"/>
      <c r="JD126" s="3"/>
      <c r="JE126" s="3"/>
      <c r="JF126" s="3"/>
      <c r="JG126" s="3"/>
      <c r="JH126" s="3"/>
      <c r="JI126" s="3"/>
      <c r="JJ126" s="3"/>
      <c r="JK126" s="3"/>
      <c r="JL126" s="3"/>
      <c r="JM126" s="3"/>
      <c r="JN126" s="3"/>
      <c r="JO126" s="3"/>
      <c r="JP126" s="3"/>
      <c r="JQ126" s="3"/>
      <c r="JR126" s="3"/>
      <c r="JS126" s="3"/>
      <c r="JT126" s="3"/>
      <c r="JU126" s="3"/>
      <c r="JV126" s="3"/>
      <c r="JW126" s="3"/>
      <c r="JX126" s="3"/>
      <c r="JY126" s="3"/>
      <c r="JZ126" s="3"/>
      <c r="KA126" s="3"/>
      <c r="KB126" s="3"/>
      <c r="KC126" s="3"/>
      <c r="KD126" s="3"/>
      <c r="KE126" s="3"/>
      <c r="KF126" s="3"/>
      <c r="KG126" s="3"/>
      <c r="KH126" s="3"/>
      <c r="KI126" s="3"/>
      <c r="KJ126" s="3"/>
      <c r="KK126" s="3"/>
      <c r="KL126" s="3"/>
      <c r="KM126" s="3"/>
      <c r="KN126" s="3"/>
      <c r="KO126" s="3"/>
      <c r="KP126" s="3"/>
      <c r="KQ126" s="3"/>
      <c r="KR126" s="3"/>
      <c r="KS126" s="3"/>
      <c r="KT126" s="3"/>
      <c r="KU126" s="3"/>
      <c r="KV126" s="3"/>
      <c r="KW126" s="3"/>
      <c r="KX126" s="3"/>
      <c r="KY126" s="3"/>
      <c r="KZ126" s="3"/>
      <c r="LA126" s="3"/>
      <c r="LB126" s="3"/>
      <c r="LC126" s="3"/>
      <c r="LD126" s="3"/>
      <c r="LE126" s="3"/>
      <c r="LF126" s="3"/>
      <c r="LG126" s="3"/>
      <c r="LH126" s="3"/>
      <c r="LI126" s="3"/>
      <c r="LJ126" s="3"/>
      <c r="LK126" s="3"/>
      <c r="LL126" s="3"/>
      <c r="LM126" s="3"/>
      <c r="LN126" s="3"/>
      <c r="LO126" s="3"/>
      <c r="LP126" s="3"/>
      <c r="LQ126" s="3"/>
      <c r="LR126" s="3"/>
      <c r="LS126" s="3"/>
      <c r="LT126" s="3"/>
      <c r="LU126" s="3"/>
      <c r="LV126" s="3"/>
      <c r="LW126" s="3"/>
      <c r="LX126" s="3"/>
      <c r="LY126" s="3"/>
      <c r="LZ126" s="3"/>
      <c r="MA126" s="3"/>
      <c r="MB126" s="3"/>
      <c r="MC126" s="3"/>
      <c r="MD126" s="3"/>
      <c r="ME126" s="3"/>
      <c r="MF126" s="3"/>
      <c r="MG126" s="3"/>
      <c r="MH126" s="3"/>
      <c r="MI126" s="3"/>
      <c r="MJ126" s="3"/>
      <c r="MK126" s="3"/>
      <c r="ML126" s="3"/>
    </row>
    <row r="127" spans="1:350" s="2" customFormat="1" ht="12.75" customHeight="1" x14ac:dyDescent="0.2">
      <c r="A127" s="73"/>
      <c r="B127" s="67">
        <v>209</v>
      </c>
      <c r="C127" s="13" t="s">
        <v>804</v>
      </c>
      <c r="D127" s="13"/>
      <c r="E127" s="13" t="s">
        <v>788</v>
      </c>
      <c r="F127" s="13" t="s">
        <v>495</v>
      </c>
      <c r="G127" s="13" t="s">
        <v>422</v>
      </c>
      <c r="H127" s="13" t="s">
        <v>423</v>
      </c>
      <c r="I127" s="13" t="s">
        <v>496</v>
      </c>
      <c r="J127" s="13" t="s">
        <v>785</v>
      </c>
      <c r="K127" s="13" t="s">
        <v>786</v>
      </c>
      <c r="L127" s="13" t="s">
        <v>786</v>
      </c>
      <c r="M127" s="13" t="s">
        <v>787</v>
      </c>
      <c r="N127" s="13" t="s">
        <v>3096</v>
      </c>
      <c r="O127" s="13" t="s">
        <v>3182</v>
      </c>
      <c r="P127" s="13" t="s">
        <v>3089</v>
      </c>
      <c r="Q127" s="13" t="s">
        <v>2933</v>
      </c>
      <c r="R127" s="13" t="s">
        <v>3088</v>
      </c>
      <c r="S127" s="13" t="s">
        <v>3324</v>
      </c>
      <c r="T127" s="13" t="s">
        <v>204</v>
      </c>
      <c r="U127" s="13" t="s">
        <v>204</v>
      </c>
      <c r="V127" s="13" t="s">
        <v>204</v>
      </c>
      <c r="W127" s="14">
        <v>2013</v>
      </c>
      <c r="X127" s="14">
        <f t="shared" si="7"/>
        <v>0</v>
      </c>
      <c r="Y127" s="15" t="s">
        <v>3099</v>
      </c>
      <c r="Z127" s="15" t="s">
        <v>205</v>
      </c>
      <c r="AA127" s="15" t="s">
        <v>206</v>
      </c>
      <c r="AB127" s="15" t="s">
        <v>500</v>
      </c>
      <c r="AC127" s="15" t="s">
        <v>501</v>
      </c>
      <c r="AD127" s="15" t="s">
        <v>3213</v>
      </c>
      <c r="AE127" s="15" t="s">
        <v>210</v>
      </c>
      <c r="AF127" s="15" t="s">
        <v>228</v>
      </c>
      <c r="AG127" s="15" t="s">
        <v>3183</v>
      </c>
      <c r="AH127" s="15" t="s">
        <v>212</v>
      </c>
      <c r="AI127" s="15" t="s">
        <v>805</v>
      </c>
      <c r="AJ127" s="15"/>
      <c r="AK127" s="15" t="s">
        <v>213</v>
      </c>
      <c r="AL127" s="15">
        <f t="shared" si="18"/>
        <v>15</v>
      </c>
      <c r="AM127" s="15" t="s">
        <v>535</v>
      </c>
      <c r="AN127" s="15" t="s">
        <v>218</v>
      </c>
      <c r="AO127" s="15"/>
      <c r="AP127" s="15">
        <v>568485.76</v>
      </c>
      <c r="AQ127" s="15">
        <v>1298101.32</v>
      </c>
      <c r="AR127" s="15">
        <v>11.742001</v>
      </c>
      <c r="AS127" s="15">
        <v>39.628520000000002</v>
      </c>
      <c r="AT127" s="15" t="s">
        <v>792</v>
      </c>
      <c r="AU127" s="15" t="s">
        <v>793</v>
      </c>
      <c r="AV127" s="15">
        <v>1525284.19527353</v>
      </c>
      <c r="AW127" s="15">
        <v>1374466.5658914701</v>
      </c>
      <c r="AX127" s="15">
        <v>1943</v>
      </c>
      <c r="AY127" s="15">
        <v>1942</v>
      </c>
      <c r="AZ127" s="15">
        <v>-0.26116535000000002</v>
      </c>
      <c r="BA127" s="15">
        <v>-0.50068950000000001</v>
      </c>
      <c r="BB127" s="15">
        <v>-0.89631174000000002</v>
      </c>
      <c r="BC127" s="15">
        <v>-1.5863516499999999</v>
      </c>
      <c r="BD127" s="15">
        <v>-0.43214037</v>
      </c>
      <c r="BE127" s="15">
        <v>1.3380152300000001</v>
      </c>
      <c r="BF127" s="15">
        <v>2.3845912999999999</v>
      </c>
      <c r="BG127" s="15">
        <v>103.901</v>
      </c>
      <c r="BH127" s="15">
        <v>1946</v>
      </c>
      <c r="BI127" s="15">
        <v>3.1741899999999999E-3</v>
      </c>
      <c r="BJ127" s="15">
        <v>7.0024599999999996E-4</v>
      </c>
      <c r="BK127" s="15">
        <v>23.996500000000001</v>
      </c>
      <c r="BL127" s="15">
        <v>42.922699999999999</v>
      </c>
      <c r="BM127" s="15">
        <v>-1.8253200000000001E-3</v>
      </c>
      <c r="BN127" s="15">
        <v>17.82</v>
      </c>
      <c r="BO127" s="15">
        <v>88.32</v>
      </c>
      <c r="BP127" s="15">
        <f t="shared" si="1"/>
        <v>1059.8399999999999</v>
      </c>
      <c r="BQ127" s="15">
        <v>114.65</v>
      </c>
      <c r="BR127" s="15">
        <f t="shared" si="2"/>
        <v>1375.8000000000002</v>
      </c>
      <c r="BS127" s="15">
        <f t="shared" si="3"/>
        <v>1.2981204710144931</v>
      </c>
      <c r="BT127" s="15">
        <v>11.81</v>
      </c>
      <c r="BU127" s="15">
        <v>5.96</v>
      </c>
      <c r="BV127" s="15">
        <v>12.06</v>
      </c>
      <c r="BW127" s="15">
        <v>316</v>
      </c>
      <c r="BX127" s="15">
        <v>190</v>
      </c>
      <c r="BY127" s="15">
        <v>17.899999999999999</v>
      </c>
      <c r="BZ127" s="15" t="s">
        <v>303</v>
      </c>
      <c r="CA127" s="15">
        <v>0.77</v>
      </c>
      <c r="CB127" s="15">
        <v>0.65799254179</v>
      </c>
      <c r="CC127" s="15">
        <v>1516</v>
      </c>
      <c r="CD127" s="15">
        <v>1516</v>
      </c>
      <c r="CE127" s="15">
        <v>2073</v>
      </c>
      <c r="CF127" s="15" t="s">
        <v>222</v>
      </c>
      <c r="CG127" s="15">
        <v>1</v>
      </c>
      <c r="CH127" s="15">
        <v>0</v>
      </c>
      <c r="CI127" s="15" t="s">
        <v>465</v>
      </c>
      <c r="CJ127" s="15" t="s">
        <v>509</v>
      </c>
      <c r="CK127" s="15" t="s">
        <v>225</v>
      </c>
      <c r="CL127" s="15" t="s">
        <v>510</v>
      </c>
      <c r="CM127" s="15" t="s">
        <v>227</v>
      </c>
      <c r="CN127" s="15" t="s">
        <v>3372</v>
      </c>
      <c r="CO127" s="16">
        <v>1.49549133333333</v>
      </c>
      <c r="CP127" s="16">
        <v>59.971146260040712</v>
      </c>
      <c r="CQ127" s="16">
        <v>24.362673838143927</v>
      </c>
      <c r="CR127" s="16">
        <v>15.666179901815353</v>
      </c>
      <c r="CS127" s="17" t="s">
        <v>392</v>
      </c>
      <c r="CT127" s="17" t="s">
        <v>231</v>
      </c>
      <c r="CU127" s="16">
        <v>0.14113466666666699</v>
      </c>
      <c r="CV127" s="16">
        <v>0.296586666666667</v>
      </c>
      <c r="CW127" s="16">
        <v>0.15046300000000001</v>
      </c>
      <c r="CX127" s="16">
        <v>4.3245853333333297</v>
      </c>
      <c r="CY127" s="16">
        <v>6.8575179999999998</v>
      </c>
      <c r="CZ127" s="15">
        <v>0</v>
      </c>
      <c r="DA127" s="15">
        <v>6.5</v>
      </c>
      <c r="DB127" s="15">
        <f t="shared" si="9"/>
        <v>-0.35751799999999978</v>
      </c>
      <c r="DC127" s="15" t="s">
        <v>232</v>
      </c>
      <c r="DD127" s="16">
        <v>3.0594969999999999</v>
      </c>
      <c r="DE127" s="16">
        <v>1.979066</v>
      </c>
      <c r="DF127" s="16">
        <v>0.81761766666666602</v>
      </c>
      <c r="DG127" s="16"/>
      <c r="DH127" s="16">
        <v>0.81761766666666602</v>
      </c>
      <c r="DI127" s="16">
        <v>8.1761766666666595</v>
      </c>
      <c r="DJ127" s="16"/>
      <c r="DK127" s="16">
        <v>8.1761766666666595</v>
      </c>
      <c r="DL127" s="16">
        <v>18.341102017203276</v>
      </c>
      <c r="DM127" s="16"/>
      <c r="DN127" s="16"/>
      <c r="DO127" s="16">
        <v>18.341102017203276</v>
      </c>
      <c r="DP127" s="16">
        <v>67.250707396412011</v>
      </c>
      <c r="DQ127" s="16"/>
      <c r="DR127" s="16"/>
      <c r="DS127" s="16">
        <v>67.250707396412011</v>
      </c>
      <c r="DT127" s="16">
        <v>6.38603333333332E-2</v>
      </c>
      <c r="DU127" s="16">
        <v>0.63860333333333197</v>
      </c>
      <c r="DV127" s="16">
        <v>12.803216394110081</v>
      </c>
      <c r="DW127" s="16">
        <v>104.919669333333</v>
      </c>
      <c r="DX127" s="16">
        <v>5.7006470000000098</v>
      </c>
      <c r="DY127" s="16">
        <v>1174.7467813333301</v>
      </c>
      <c r="DZ127" s="16">
        <v>3.47027966666667</v>
      </c>
      <c r="EA127" s="16">
        <v>7.1350966666666604</v>
      </c>
      <c r="EB127" s="16">
        <v>123.84630566666701</v>
      </c>
      <c r="EC127" s="16">
        <v>207.963976</v>
      </c>
      <c r="ED127" s="16">
        <v>314.92035600000003</v>
      </c>
      <c r="EE127" s="16">
        <v>68.220732999999996</v>
      </c>
      <c r="EF127" s="16">
        <v>310.04364966666702</v>
      </c>
      <c r="EG127" s="16">
        <v>3.0824419999999999</v>
      </c>
      <c r="EH127" s="16">
        <v>9.7266279999999998</v>
      </c>
      <c r="EI127" s="16">
        <v>10.514117333333299</v>
      </c>
      <c r="EJ127" s="16">
        <v>1.28332766666667</v>
      </c>
      <c r="EK127" s="16">
        <v>5.8324486666666697</v>
      </c>
      <c r="EL127" s="16">
        <v>0.55027866666666703</v>
      </c>
      <c r="EM127" s="16">
        <v>2.6237476666666599</v>
      </c>
      <c r="EN127" s="16">
        <v>1.3377810000000001</v>
      </c>
      <c r="EO127" s="16">
        <v>10.7229753333333</v>
      </c>
      <c r="EP127" s="16">
        <v>89.458055666666695</v>
      </c>
      <c r="EQ127" s="15"/>
      <c r="ER127" s="18">
        <v>1.49549133333333</v>
      </c>
      <c r="ES127" s="18">
        <v>59.127973333333401</v>
      </c>
      <c r="ET127" s="18">
        <v>24.020143333333301</v>
      </c>
      <c r="EU127" s="18">
        <v>15.445919</v>
      </c>
      <c r="EV127" s="18">
        <v>0.14113466666666699</v>
      </c>
      <c r="EW127" s="18">
        <v>0.296586666666667</v>
      </c>
      <c r="EX127" s="18">
        <v>0.15046300000000001</v>
      </c>
      <c r="EY127" s="18">
        <v>4.3245853333333297</v>
      </c>
      <c r="EZ127" s="18">
        <v>6.8575179999999998</v>
      </c>
      <c r="FA127" s="18">
        <v>3.0594969999999999</v>
      </c>
      <c r="FB127" s="18">
        <v>1.979066</v>
      </c>
      <c r="FC127" s="18">
        <v>0.81761766666666602</v>
      </c>
      <c r="FD127" s="18">
        <v>8.1761766666666595</v>
      </c>
      <c r="FE127" s="18">
        <v>6.38603333333332E-2</v>
      </c>
      <c r="FF127" s="18">
        <v>0.63860333333333197</v>
      </c>
      <c r="FG127" s="18">
        <v>12.803216394110081</v>
      </c>
      <c r="FH127" s="18">
        <v>104.919669333333</v>
      </c>
      <c r="FI127" s="18">
        <v>5.7006470000000098</v>
      </c>
      <c r="FJ127" s="18">
        <v>1174.7467813333301</v>
      </c>
      <c r="FK127" s="18">
        <v>3.47027966666667</v>
      </c>
      <c r="FL127" s="18">
        <v>7.1350966666666604</v>
      </c>
      <c r="FM127" s="18">
        <v>123.84630566666701</v>
      </c>
      <c r="FN127" s="18">
        <v>207.963976</v>
      </c>
      <c r="FO127" s="18">
        <v>314.92035600000003</v>
      </c>
      <c r="FP127" s="18">
        <v>68.220732999999996</v>
      </c>
      <c r="FQ127" s="18">
        <v>310.04364966666702</v>
      </c>
      <c r="FR127" s="18">
        <v>3.0824419999999999</v>
      </c>
      <c r="FS127" s="18">
        <v>9.7266279999999998</v>
      </c>
      <c r="FT127" s="18">
        <v>10.514117333333299</v>
      </c>
      <c r="FU127" s="18">
        <v>1.28332766666667</v>
      </c>
      <c r="FV127" s="18">
        <v>5.8324486666666697</v>
      </c>
      <c r="FW127" s="18">
        <v>0.55027866666666703</v>
      </c>
      <c r="FX127" s="18">
        <v>2.6237476666666599</v>
      </c>
      <c r="FY127" s="18">
        <v>1.3377810000000001</v>
      </c>
      <c r="FZ127" s="18">
        <v>10.7229753333333</v>
      </c>
      <c r="GA127" s="47">
        <v>89.458055666666695</v>
      </c>
      <c r="GB127" s="54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  <c r="IZ127" s="3"/>
      <c r="JA127" s="3"/>
      <c r="JB127" s="3"/>
      <c r="JC127" s="3"/>
      <c r="JD127" s="3"/>
      <c r="JE127" s="3"/>
      <c r="JF127" s="3"/>
      <c r="JG127" s="3"/>
      <c r="JH127" s="3"/>
      <c r="JI127" s="3"/>
      <c r="JJ127" s="3"/>
      <c r="JK127" s="3"/>
      <c r="JL127" s="3"/>
      <c r="JM127" s="3"/>
      <c r="JN127" s="3"/>
      <c r="JO127" s="3"/>
      <c r="JP127" s="3"/>
      <c r="JQ127" s="3"/>
      <c r="JR127" s="3"/>
      <c r="JS127" s="3"/>
      <c r="JT127" s="3"/>
      <c r="JU127" s="3"/>
      <c r="JV127" s="3"/>
      <c r="JW127" s="3"/>
      <c r="JX127" s="3"/>
      <c r="JY127" s="3"/>
      <c r="JZ127" s="3"/>
      <c r="KA127" s="3"/>
      <c r="KB127" s="3"/>
      <c r="KC127" s="3"/>
      <c r="KD127" s="3"/>
      <c r="KE127" s="3"/>
      <c r="KF127" s="3"/>
      <c r="KG127" s="3"/>
      <c r="KH127" s="3"/>
      <c r="KI127" s="3"/>
      <c r="KJ127" s="3"/>
      <c r="KK127" s="3"/>
      <c r="KL127" s="3"/>
      <c r="KM127" s="3"/>
      <c r="KN127" s="3"/>
      <c r="KO127" s="3"/>
      <c r="KP127" s="3"/>
      <c r="KQ127" s="3"/>
      <c r="KR127" s="3"/>
      <c r="KS127" s="3"/>
      <c r="KT127" s="3"/>
      <c r="KU127" s="3"/>
      <c r="KV127" s="3"/>
      <c r="KW127" s="3"/>
      <c r="KX127" s="3"/>
      <c r="KY127" s="3"/>
      <c r="KZ127" s="3"/>
      <c r="LA127" s="3"/>
      <c r="LB127" s="3"/>
      <c r="LC127" s="3"/>
      <c r="LD127" s="3"/>
      <c r="LE127" s="3"/>
      <c r="LF127" s="3"/>
      <c r="LG127" s="3"/>
      <c r="LH127" s="3"/>
      <c r="LI127" s="3"/>
      <c r="LJ127" s="3"/>
      <c r="LK127" s="3"/>
      <c r="LL127" s="3"/>
      <c r="LM127" s="3"/>
      <c r="LN127" s="3"/>
      <c r="LO127" s="3"/>
      <c r="LP127" s="3"/>
      <c r="LQ127" s="3"/>
      <c r="LR127" s="3"/>
      <c r="LS127" s="3"/>
      <c r="LT127" s="3"/>
      <c r="LU127" s="3"/>
      <c r="LV127" s="3"/>
      <c r="LW127" s="3"/>
      <c r="LX127" s="3"/>
      <c r="LY127" s="3"/>
      <c r="LZ127" s="3"/>
      <c r="MA127" s="3"/>
      <c r="MB127" s="3"/>
      <c r="MC127" s="3"/>
      <c r="MD127" s="3"/>
      <c r="ME127" s="3"/>
      <c r="MF127" s="3"/>
      <c r="MG127" s="3"/>
      <c r="MH127" s="3"/>
      <c r="MI127" s="3"/>
      <c r="MJ127" s="3"/>
      <c r="MK127" s="3"/>
      <c r="ML127" s="3"/>
    </row>
    <row r="128" spans="1:350" s="2" customFormat="1" ht="12.75" customHeight="1" x14ac:dyDescent="0.2">
      <c r="A128" s="73"/>
      <c r="B128" s="67">
        <v>210</v>
      </c>
      <c r="C128" s="13" t="s">
        <v>806</v>
      </c>
      <c r="D128" s="13"/>
      <c r="E128" s="13" t="s">
        <v>788</v>
      </c>
      <c r="F128" s="13" t="s">
        <v>495</v>
      </c>
      <c r="G128" s="13" t="s">
        <v>422</v>
      </c>
      <c r="H128" s="13" t="s">
        <v>423</v>
      </c>
      <c r="I128" s="13" t="s">
        <v>496</v>
      </c>
      <c r="J128" s="13" t="s">
        <v>785</v>
      </c>
      <c r="K128" s="13" t="s">
        <v>786</v>
      </c>
      <c r="L128" s="13" t="s">
        <v>786</v>
      </c>
      <c r="M128" s="13" t="s">
        <v>787</v>
      </c>
      <c r="N128" s="13" t="s">
        <v>3096</v>
      </c>
      <c r="O128" s="13" t="s">
        <v>3182</v>
      </c>
      <c r="P128" s="13" t="s">
        <v>3089</v>
      </c>
      <c r="Q128" s="13" t="s">
        <v>2933</v>
      </c>
      <c r="R128" s="13" t="s">
        <v>3088</v>
      </c>
      <c r="S128" s="13" t="s">
        <v>3324</v>
      </c>
      <c r="T128" s="13" t="s">
        <v>204</v>
      </c>
      <c r="U128" s="13" t="s">
        <v>204</v>
      </c>
      <c r="V128" s="13" t="s">
        <v>204</v>
      </c>
      <c r="W128" s="14">
        <v>2013</v>
      </c>
      <c r="X128" s="14">
        <f t="shared" si="7"/>
        <v>0</v>
      </c>
      <c r="Y128" s="15" t="s">
        <v>3099</v>
      </c>
      <c r="Z128" s="15" t="s">
        <v>205</v>
      </c>
      <c r="AA128" s="15" t="s">
        <v>206</v>
      </c>
      <c r="AB128" s="15" t="s">
        <v>500</v>
      </c>
      <c r="AC128" s="15" t="s">
        <v>501</v>
      </c>
      <c r="AD128" s="15" t="s">
        <v>3213</v>
      </c>
      <c r="AE128" s="15" t="s">
        <v>210</v>
      </c>
      <c r="AF128" s="15" t="s">
        <v>228</v>
      </c>
      <c r="AG128" s="15" t="s">
        <v>3183</v>
      </c>
      <c r="AH128" s="15" t="s">
        <v>212</v>
      </c>
      <c r="AI128" s="15" t="s">
        <v>807</v>
      </c>
      <c r="AJ128" s="15"/>
      <c r="AK128" s="15" t="s">
        <v>213</v>
      </c>
      <c r="AL128" s="15">
        <f t="shared" si="18"/>
        <v>15</v>
      </c>
      <c r="AM128" s="15" t="s">
        <v>535</v>
      </c>
      <c r="AN128" s="15" t="s">
        <v>218</v>
      </c>
      <c r="AO128" s="15"/>
      <c r="AP128" s="15">
        <v>568485.76</v>
      </c>
      <c r="AQ128" s="15">
        <v>1298101.32</v>
      </c>
      <c r="AR128" s="15">
        <v>11.742001</v>
      </c>
      <c r="AS128" s="15">
        <v>39.628520000000002</v>
      </c>
      <c r="AT128" s="15" t="s">
        <v>792</v>
      </c>
      <c r="AU128" s="15" t="s">
        <v>793</v>
      </c>
      <c r="AV128" s="15">
        <v>1525284.19527353</v>
      </c>
      <c r="AW128" s="15">
        <v>1374466.5658914701</v>
      </c>
      <c r="AX128" s="15">
        <v>1943</v>
      </c>
      <c r="AY128" s="15">
        <v>1942</v>
      </c>
      <c r="AZ128" s="15">
        <v>-0.26116535000000002</v>
      </c>
      <c r="BA128" s="15">
        <v>-0.50068950000000001</v>
      </c>
      <c r="BB128" s="15">
        <v>-0.89631174000000002</v>
      </c>
      <c r="BC128" s="15">
        <v>-1.5863516499999999</v>
      </c>
      <c r="BD128" s="15">
        <v>-0.43214037</v>
      </c>
      <c r="BE128" s="15">
        <v>1.3380152300000001</v>
      </c>
      <c r="BF128" s="15">
        <v>2.3845912999999999</v>
      </c>
      <c r="BG128" s="15">
        <v>103.901</v>
      </c>
      <c r="BH128" s="15">
        <v>1946</v>
      </c>
      <c r="BI128" s="15">
        <v>3.1741899999999999E-3</v>
      </c>
      <c r="BJ128" s="15">
        <v>7.0024599999999996E-4</v>
      </c>
      <c r="BK128" s="15">
        <v>23.996500000000001</v>
      </c>
      <c r="BL128" s="15">
        <v>42.922699999999999</v>
      </c>
      <c r="BM128" s="15">
        <v>-1.8253200000000001E-3</v>
      </c>
      <c r="BN128" s="15">
        <v>17.82</v>
      </c>
      <c r="BO128" s="15">
        <v>88.32</v>
      </c>
      <c r="BP128" s="15">
        <f t="shared" si="1"/>
        <v>1059.8399999999999</v>
      </c>
      <c r="BQ128" s="15">
        <v>114.65</v>
      </c>
      <c r="BR128" s="15">
        <f t="shared" si="2"/>
        <v>1375.8000000000002</v>
      </c>
      <c r="BS128" s="15">
        <f t="shared" si="3"/>
        <v>1.2981204710144931</v>
      </c>
      <c r="BT128" s="15">
        <v>11.81</v>
      </c>
      <c r="BU128" s="15">
        <v>5.96</v>
      </c>
      <c r="BV128" s="15">
        <v>12.06</v>
      </c>
      <c r="BW128" s="15">
        <v>316</v>
      </c>
      <c r="BX128" s="15">
        <v>190</v>
      </c>
      <c r="BY128" s="15">
        <v>17.899999999999999</v>
      </c>
      <c r="BZ128" s="15" t="s">
        <v>303</v>
      </c>
      <c r="CA128" s="15">
        <v>0.77</v>
      </c>
      <c r="CB128" s="15">
        <v>0.65799254179</v>
      </c>
      <c r="CC128" s="15">
        <v>1516</v>
      </c>
      <c r="CD128" s="15">
        <v>1516</v>
      </c>
      <c r="CE128" s="15">
        <v>2073</v>
      </c>
      <c r="CF128" s="15" t="s">
        <v>222</v>
      </c>
      <c r="CG128" s="15">
        <v>1</v>
      </c>
      <c r="CH128" s="15">
        <v>0</v>
      </c>
      <c r="CI128" s="15" t="s">
        <v>465</v>
      </c>
      <c r="CJ128" s="15" t="s">
        <v>509</v>
      </c>
      <c r="CK128" s="15" t="s">
        <v>225</v>
      </c>
      <c r="CL128" s="15" t="s">
        <v>510</v>
      </c>
      <c r="CM128" s="15" t="s">
        <v>227</v>
      </c>
      <c r="CN128" s="15" t="s">
        <v>3372</v>
      </c>
      <c r="CO128" s="16">
        <v>1.5077689999999999</v>
      </c>
      <c r="CP128" s="16">
        <v>39.479001561201343</v>
      </c>
      <c r="CQ128" s="16">
        <v>37.797487560627843</v>
      </c>
      <c r="CR128" s="16">
        <v>22.723510878170821</v>
      </c>
      <c r="CS128" s="17" t="s">
        <v>392</v>
      </c>
      <c r="CT128" s="17" t="s">
        <v>231</v>
      </c>
      <c r="CU128" s="16">
        <v>0.17000299999999999</v>
      </c>
      <c r="CV128" s="16">
        <v>0.32177033333333299</v>
      </c>
      <c r="CW128" s="16">
        <v>0.15001200000000001</v>
      </c>
      <c r="CX128" s="16">
        <v>4.0157670000000003</v>
      </c>
      <c r="CY128" s="16">
        <v>6.8540650000000003</v>
      </c>
      <c r="CZ128" s="15">
        <v>0</v>
      </c>
      <c r="DA128" s="15">
        <v>6.5</v>
      </c>
      <c r="DB128" s="15">
        <f t="shared" si="9"/>
        <v>-0.3540650000000003</v>
      </c>
      <c r="DC128" s="15" t="s">
        <v>232</v>
      </c>
      <c r="DD128" s="16">
        <v>3.03483566666667</v>
      </c>
      <c r="DE128" s="16">
        <v>2.0016273333333299</v>
      </c>
      <c r="DF128" s="16">
        <v>1.182034</v>
      </c>
      <c r="DG128" s="16"/>
      <c r="DH128" s="16">
        <v>1.182034</v>
      </c>
      <c r="DI128" s="16">
        <v>11.82034</v>
      </c>
      <c r="DJ128" s="16"/>
      <c r="DK128" s="16">
        <v>11.82034</v>
      </c>
      <c r="DL128" s="16">
        <v>26.733513332189997</v>
      </c>
      <c r="DM128" s="16"/>
      <c r="DN128" s="16"/>
      <c r="DO128" s="16">
        <v>26.733513332189997</v>
      </c>
      <c r="DP128" s="16">
        <v>98.022882218029977</v>
      </c>
      <c r="DQ128" s="16"/>
      <c r="DR128" s="16"/>
      <c r="DS128" s="16">
        <v>98.022882218029977</v>
      </c>
      <c r="DT128" s="16">
        <v>9.1378333333333395E-2</v>
      </c>
      <c r="DU128" s="16">
        <v>0.91378333333333395</v>
      </c>
      <c r="DV128" s="16">
        <v>12.935604720302033</v>
      </c>
      <c r="DW128" s="16">
        <v>104.168096666667</v>
      </c>
      <c r="DX128" s="16">
        <v>6.9462713333333301</v>
      </c>
      <c r="DY128" s="16">
        <v>1202.3451606666699</v>
      </c>
      <c r="DZ128" s="16">
        <v>3.8145486666666701</v>
      </c>
      <c r="EA128" s="16">
        <v>2.9077660000000001</v>
      </c>
      <c r="EB128" s="16">
        <v>136.53194933333299</v>
      </c>
      <c r="EC128" s="16">
        <v>226.18201099999999</v>
      </c>
      <c r="ED128" s="16">
        <v>366.10852033333299</v>
      </c>
      <c r="EE128" s="16">
        <v>71.188561000000007</v>
      </c>
      <c r="EF128" s="16">
        <v>314.28813266666702</v>
      </c>
      <c r="EG128" s="16">
        <v>3.6604776666666701</v>
      </c>
      <c r="EH128" s="16">
        <v>9.9137163333333298</v>
      </c>
      <c r="EI128" s="16">
        <v>11.093897666666701</v>
      </c>
      <c r="EJ128" s="16">
        <v>1.4964839999999999</v>
      </c>
      <c r="EK128" s="16">
        <v>6.0486006666666698</v>
      </c>
      <c r="EL128" s="16">
        <v>0.585774666666667</v>
      </c>
      <c r="EM128" s="16">
        <v>2.9093483333333299</v>
      </c>
      <c r="EN128" s="16">
        <v>1.3796790000000001</v>
      </c>
      <c r="EO128" s="16">
        <v>11.302241</v>
      </c>
      <c r="EP128" s="16">
        <v>90.682058666666705</v>
      </c>
      <c r="EQ128" s="15"/>
      <c r="ER128" s="18">
        <v>1.5077689999999999</v>
      </c>
      <c r="ES128" s="18">
        <v>39.825157000000097</v>
      </c>
      <c r="ET128" s="18">
        <v>38.128899333333301</v>
      </c>
      <c r="EU128" s="18">
        <v>22.9227526666666</v>
      </c>
      <c r="EV128" s="18">
        <v>0.17000299999999999</v>
      </c>
      <c r="EW128" s="18">
        <v>0.32177033333333299</v>
      </c>
      <c r="EX128" s="18">
        <v>0.15001200000000001</v>
      </c>
      <c r="EY128" s="18">
        <v>4.0157670000000003</v>
      </c>
      <c r="EZ128" s="18">
        <v>6.8540650000000003</v>
      </c>
      <c r="FA128" s="18">
        <v>3.03483566666667</v>
      </c>
      <c r="FB128" s="18">
        <v>2.0016273333333299</v>
      </c>
      <c r="FC128" s="18">
        <v>1.182034</v>
      </c>
      <c r="FD128" s="18">
        <v>11.82034</v>
      </c>
      <c r="FE128" s="18">
        <v>9.1378333333333395E-2</v>
      </c>
      <c r="FF128" s="18">
        <v>0.91378333333333395</v>
      </c>
      <c r="FG128" s="18">
        <v>12.935604720302033</v>
      </c>
      <c r="FH128" s="18">
        <v>104.168096666667</v>
      </c>
      <c r="FI128" s="18">
        <v>6.9462713333333301</v>
      </c>
      <c r="FJ128" s="18">
        <v>1202.3451606666699</v>
      </c>
      <c r="FK128" s="18">
        <v>3.8145486666666701</v>
      </c>
      <c r="FL128" s="18">
        <v>2.9077660000000001</v>
      </c>
      <c r="FM128" s="18">
        <v>136.53194933333299</v>
      </c>
      <c r="FN128" s="18">
        <v>226.18201099999999</v>
      </c>
      <c r="FO128" s="18">
        <v>366.10852033333299</v>
      </c>
      <c r="FP128" s="18">
        <v>71.188561000000007</v>
      </c>
      <c r="FQ128" s="18">
        <v>314.28813266666702</v>
      </c>
      <c r="FR128" s="18">
        <v>3.6604776666666701</v>
      </c>
      <c r="FS128" s="18">
        <v>9.9137163333333298</v>
      </c>
      <c r="FT128" s="18">
        <v>11.093897666666701</v>
      </c>
      <c r="FU128" s="18">
        <v>1.4964839999999999</v>
      </c>
      <c r="FV128" s="18">
        <v>6.0486006666666698</v>
      </c>
      <c r="FW128" s="18">
        <v>0.585774666666667</v>
      </c>
      <c r="FX128" s="18">
        <v>2.9093483333333299</v>
      </c>
      <c r="FY128" s="18">
        <v>1.3796790000000001</v>
      </c>
      <c r="FZ128" s="18">
        <v>11.302241</v>
      </c>
      <c r="GA128" s="47">
        <v>90.682058666666705</v>
      </c>
      <c r="GB128" s="54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</row>
    <row r="129" spans="1:350" ht="12.75" customHeight="1" x14ac:dyDescent="0.2">
      <c r="A129" s="54"/>
      <c r="B129" s="67">
        <v>559</v>
      </c>
      <c r="C129" s="13" t="s">
        <v>808</v>
      </c>
      <c r="D129" s="13" t="s">
        <v>811</v>
      </c>
      <c r="E129" s="13" t="s">
        <v>788</v>
      </c>
      <c r="F129" s="13" t="s">
        <v>495</v>
      </c>
      <c r="G129" s="13" t="s">
        <v>422</v>
      </c>
      <c r="H129" s="13" t="s">
        <v>423</v>
      </c>
      <c r="I129" s="13" t="s">
        <v>496</v>
      </c>
      <c r="J129" s="13" t="s">
        <v>785</v>
      </c>
      <c r="K129" s="13" t="s">
        <v>786</v>
      </c>
      <c r="L129" s="13" t="s">
        <v>786</v>
      </c>
      <c r="M129" s="13" t="s">
        <v>787</v>
      </c>
      <c r="N129" s="13" t="s">
        <v>3096</v>
      </c>
      <c r="O129" s="13" t="s">
        <v>3182</v>
      </c>
      <c r="P129" s="13" t="s">
        <v>3089</v>
      </c>
      <c r="Q129" s="13" t="s">
        <v>2933</v>
      </c>
      <c r="R129" s="13" t="s">
        <v>3088</v>
      </c>
      <c r="S129" s="13" t="s">
        <v>3324</v>
      </c>
      <c r="T129" s="13" t="s">
        <v>204</v>
      </c>
      <c r="U129" s="13" t="s">
        <v>204</v>
      </c>
      <c r="V129" s="13" t="s">
        <v>204</v>
      </c>
      <c r="W129" s="14">
        <v>2013</v>
      </c>
      <c r="X129" s="14">
        <f t="shared" si="7"/>
        <v>0</v>
      </c>
      <c r="Y129" s="15" t="s">
        <v>3099</v>
      </c>
      <c r="Z129" s="15" t="s">
        <v>205</v>
      </c>
      <c r="AA129" s="15" t="s">
        <v>206</v>
      </c>
      <c r="AB129" s="15" t="s">
        <v>500</v>
      </c>
      <c r="AC129" s="15" t="s">
        <v>501</v>
      </c>
      <c r="AD129" s="15" t="s">
        <v>3213</v>
      </c>
      <c r="AE129" s="15" t="s">
        <v>210</v>
      </c>
      <c r="AF129" s="15" t="s">
        <v>228</v>
      </c>
      <c r="AG129" s="15" t="s">
        <v>3183</v>
      </c>
      <c r="AH129" s="15" t="s">
        <v>516</v>
      </c>
      <c r="AI129" s="15" t="s">
        <v>809</v>
      </c>
      <c r="AJ129" s="15" t="s">
        <v>810</v>
      </c>
      <c r="AK129" s="15" t="s">
        <v>213</v>
      </c>
      <c r="AL129" s="15">
        <f t="shared" si="18"/>
        <v>15</v>
      </c>
      <c r="AM129" s="15" t="s">
        <v>217</v>
      </c>
      <c r="AN129" s="15" t="s">
        <v>218</v>
      </c>
      <c r="AO129" s="15"/>
      <c r="AP129" s="15">
        <v>569037.49</v>
      </c>
      <c r="AQ129" s="15">
        <v>1296087.69</v>
      </c>
      <c r="AR129" s="15">
        <v>11.723781000000001</v>
      </c>
      <c r="AS129" s="15">
        <v>39.633541999999998</v>
      </c>
      <c r="AT129" s="15" t="s">
        <v>812</v>
      </c>
      <c r="AU129" s="15" t="s">
        <v>813</v>
      </c>
      <c r="AV129" s="15">
        <v>1525284.19527353</v>
      </c>
      <c r="AW129" s="15">
        <v>1374466.5658914701</v>
      </c>
      <c r="AX129" s="15">
        <v>1881</v>
      </c>
      <c r="AY129" s="15">
        <v>1884</v>
      </c>
      <c r="AZ129" s="15">
        <v>-0.26116535000000002</v>
      </c>
      <c r="BA129" s="15">
        <v>-0.50068950000000001</v>
      </c>
      <c r="BB129" s="15">
        <v>-0.89631174000000002</v>
      </c>
      <c r="BC129" s="15">
        <v>-1.5863516499999999</v>
      </c>
      <c r="BD129" s="15">
        <v>-0.43214037</v>
      </c>
      <c r="BE129" s="15">
        <v>1.3380152300000001</v>
      </c>
      <c r="BF129" s="15">
        <v>2.3845912999999999</v>
      </c>
      <c r="BG129" s="15">
        <v>103.901</v>
      </c>
      <c r="BH129" s="15">
        <v>1946</v>
      </c>
      <c r="BI129" s="15">
        <v>3.1741899999999999E-3</v>
      </c>
      <c r="BJ129" s="15">
        <v>7.0024599999999996E-4</v>
      </c>
      <c r="BK129" s="15">
        <v>23.996500000000001</v>
      </c>
      <c r="BL129" s="15">
        <v>42.922699999999999</v>
      </c>
      <c r="BM129" s="15">
        <v>-1.8253200000000001E-3</v>
      </c>
      <c r="BN129" s="15">
        <v>17.82</v>
      </c>
      <c r="BO129" s="15">
        <v>88.32</v>
      </c>
      <c r="BP129" s="15">
        <f t="shared" si="1"/>
        <v>1059.8399999999999</v>
      </c>
      <c r="BQ129" s="15">
        <v>114.65</v>
      </c>
      <c r="BR129" s="15">
        <f t="shared" si="2"/>
        <v>1375.8000000000002</v>
      </c>
      <c r="BS129" s="15">
        <f t="shared" si="3"/>
        <v>1.2981204710144931</v>
      </c>
      <c r="BT129" s="15">
        <v>11.81</v>
      </c>
      <c r="BU129" s="15">
        <v>5.96</v>
      </c>
      <c r="BV129" s="15">
        <v>12.06</v>
      </c>
      <c r="BW129" s="15">
        <v>316</v>
      </c>
      <c r="BX129" s="15">
        <v>190</v>
      </c>
      <c r="BY129" s="15">
        <v>17.899999999999999</v>
      </c>
      <c r="BZ129" s="15" t="s">
        <v>303</v>
      </c>
      <c r="CA129" s="15">
        <v>0.77</v>
      </c>
      <c r="CB129" s="15">
        <v>4.7762341499299996</v>
      </c>
      <c r="CC129" s="15">
        <v>1516</v>
      </c>
      <c r="CD129" s="15">
        <v>1516</v>
      </c>
      <c r="CE129" s="15">
        <v>2073</v>
      </c>
      <c r="CF129" s="15" t="s">
        <v>222</v>
      </c>
      <c r="CG129" s="15">
        <v>1</v>
      </c>
      <c r="CH129" s="15">
        <v>0</v>
      </c>
      <c r="CI129" s="15" t="s">
        <v>465</v>
      </c>
      <c r="CJ129" s="15" t="s">
        <v>509</v>
      </c>
      <c r="CK129" s="15" t="s">
        <v>225</v>
      </c>
      <c r="CL129" s="15" t="s">
        <v>510</v>
      </c>
      <c r="CM129" s="15" t="s">
        <v>227</v>
      </c>
      <c r="CN129" s="15" t="s">
        <v>3377</v>
      </c>
      <c r="CO129" s="16">
        <v>1.53049774365191</v>
      </c>
      <c r="CP129" s="20">
        <v>36.15658363</v>
      </c>
      <c r="CQ129" s="20">
        <v>44.697508900000003</v>
      </c>
      <c r="CR129" s="20">
        <v>19.145907470000001</v>
      </c>
      <c r="CS129" s="17" t="s">
        <v>230</v>
      </c>
      <c r="CT129" s="17" t="s">
        <v>231</v>
      </c>
      <c r="CU129" s="16">
        <v>0.18397275613983954</v>
      </c>
      <c r="CV129" s="16">
        <v>0.34042553191489361</v>
      </c>
      <c r="CW129" s="16">
        <v>0.15645277577505406</v>
      </c>
      <c r="CX129" s="16">
        <v>2.0023596035865898</v>
      </c>
      <c r="CY129" s="16">
        <v>7.0640000000000001</v>
      </c>
      <c r="CZ129" s="15">
        <v>0</v>
      </c>
      <c r="DA129" s="15">
        <v>6.5</v>
      </c>
      <c r="DB129" s="15">
        <f t="shared" si="9"/>
        <v>-0.56400000000000006</v>
      </c>
      <c r="DC129" s="15" t="s">
        <v>232</v>
      </c>
      <c r="DD129" s="16">
        <v>2.85543964232492</v>
      </c>
      <c r="DE129" s="16">
        <v>1.56880774962745</v>
      </c>
      <c r="DF129" s="16">
        <v>0.87207875251769995</v>
      </c>
      <c r="DG129" s="16">
        <v>0.87207875251769995</v>
      </c>
      <c r="DH129" s="16">
        <v>0.87207875251769995</v>
      </c>
      <c r="DI129" s="16">
        <v>8.7207875251770002</v>
      </c>
      <c r="DJ129" s="16"/>
      <c r="DK129" s="16">
        <v>8.7207875251770002</v>
      </c>
      <c r="DL129" s="16">
        <v>20.020718445226684</v>
      </c>
      <c r="DM129" s="16">
        <v>20.020718445226684</v>
      </c>
      <c r="DN129" s="16">
        <v>65.440430056224457</v>
      </c>
      <c r="DO129" s="16">
        <v>20.020718445226684</v>
      </c>
      <c r="DP129" s="16">
        <v>73.409300965831179</v>
      </c>
      <c r="DQ129" s="16">
        <v>73.409300965831179</v>
      </c>
      <c r="DR129" s="16">
        <v>239.94824353948965</v>
      </c>
      <c r="DS129" s="16">
        <v>73.409300965831179</v>
      </c>
      <c r="DT129" s="16">
        <v>5.3472926616669997E-2</v>
      </c>
      <c r="DU129" s="16">
        <v>0.53472926616670002</v>
      </c>
      <c r="DV129" s="16">
        <v>16.308790404709818</v>
      </c>
      <c r="DW129" s="16">
        <v>108.28627681875138</v>
      </c>
      <c r="DX129" s="16">
        <v>1.1437545817949839</v>
      </c>
      <c r="DY129" s="16">
        <v>760.76006597600883</v>
      </c>
      <c r="DZ129" s="16">
        <v>5.8826424925370784</v>
      </c>
      <c r="EA129" s="16">
        <v>1.4836564312497273</v>
      </c>
      <c r="EB129" s="16">
        <v>103.65472042660851</v>
      </c>
      <c r="EC129" s="16">
        <v>180.24728745708836</v>
      </c>
      <c r="ED129" s="16">
        <v>195.23427460763361</v>
      </c>
      <c r="EE129" s="16">
        <v>39.893824789268258</v>
      </c>
      <c r="EF129" s="16">
        <v>373.43471597281024</v>
      </c>
      <c r="EG129" s="16">
        <v>10.12040005475431</v>
      </c>
      <c r="EH129" s="16">
        <v>9.7023432061286812</v>
      </c>
      <c r="EI129" s="16">
        <v>11.227983115605234</v>
      </c>
      <c r="EJ129" s="16">
        <v>0.66713384529227915</v>
      </c>
      <c r="EK129" s="16">
        <v>3.803800329880044</v>
      </c>
      <c r="EL129" s="16">
        <v>0.46217253194125218</v>
      </c>
      <c r="EM129" s="16">
        <v>1.6269522883969467</v>
      </c>
      <c r="EN129" s="16">
        <v>1.6236291998817836</v>
      </c>
      <c r="EO129" s="16">
        <v>8.5994171182875405</v>
      </c>
      <c r="EP129" s="16">
        <v>87.40771899662019</v>
      </c>
      <c r="EQ129" s="15"/>
      <c r="ER129" s="18">
        <v>1.5487853333333299</v>
      </c>
      <c r="ES129" s="18">
        <v>36.875211</v>
      </c>
      <c r="ET129" s="18">
        <v>41.2646023333334</v>
      </c>
      <c r="EU129" s="18">
        <v>19.590667</v>
      </c>
      <c r="EV129" s="18">
        <v>0.176823333333334</v>
      </c>
      <c r="EW129" s="18">
        <v>0.333924000000001</v>
      </c>
      <c r="EX129" s="18">
        <v>0.16142899999999899</v>
      </c>
      <c r="EY129" s="18">
        <v>2.5799106666666698</v>
      </c>
      <c r="EZ129" s="18">
        <v>6.9729396666666501</v>
      </c>
      <c r="FA129" s="18">
        <v>3.1700346666666599</v>
      </c>
      <c r="FB129" s="18">
        <v>1.7498290000000001</v>
      </c>
      <c r="FC129" s="18">
        <v>0.98931766666666698</v>
      </c>
      <c r="FD129" s="18">
        <v>9.893176666666669</v>
      </c>
      <c r="FE129" s="18">
        <v>6.6152333333333493E-2</v>
      </c>
      <c r="FF129" s="18">
        <v>0.66152333333333491</v>
      </c>
      <c r="FG129" s="18">
        <v>14.955143935462059</v>
      </c>
      <c r="FH129" s="18">
        <v>118.179342333333</v>
      </c>
      <c r="FI129" s="18">
        <v>3.0217133333333299</v>
      </c>
      <c r="FJ129" s="18">
        <v>773.53356200000098</v>
      </c>
      <c r="FK129" s="18">
        <v>5.6395383333333404</v>
      </c>
      <c r="FL129" s="18">
        <v>2.0272753333333302</v>
      </c>
      <c r="FM129" s="18">
        <v>127.76468333333401</v>
      </c>
      <c r="FN129" s="18">
        <v>195.273357333333</v>
      </c>
      <c r="FO129" s="18">
        <v>225.77104600000001</v>
      </c>
      <c r="FP129" s="18">
        <v>61.817758333333302</v>
      </c>
      <c r="FQ129" s="18">
        <v>317.052793333333</v>
      </c>
      <c r="FR129" s="18">
        <v>7.66162733333333</v>
      </c>
      <c r="FS129" s="18">
        <v>9.4467353333333293</v>
      </c>
      <c r="FT129" s="18">
        <v>11.064479333333299</v>
      </c>
      <c r="FU129" s="18">
        <v>1.000305</v>
      </c>
      <c r="FV129" s="18">
        <v>3.8559023333333302</v>
      </c>
      <c r="FW129" s="18">
        <v>0.49485933333333398</v>
      </c>
      <c r="FX129" s="18">
        <v>1.8428310000000001</v>
      </c>
      <c r="FY129" s="18">
        <v>1.4489463333333299</v>
      </c>
      <c r="FZ129" s="18">
        <v>8.8207079999999998</v>
      </c>
      <c r="GA129" s="47">
        <v>87.834650999999994</v>
      </c>
      <c r="GB129" s="54"/>
    </row>
    <row r="130" spans="1:350" ht="12.75" customHeight="1" x14ac:dyDescent="0.2">
      <c r="A130" s="54"/>
      <c r="B130" s="67">
        <v>560</v>
      </c>
      <c r="C130" s="13" t="s">
        <v>814</v>
      </c>
      <c r="D130" s="13" t="s">
        <v>817</v>
      </c>
      <c r="E130" s="13" t="s">
        <v>788</v>
      </c>
      <c r="F130" s="13" t="s">
        <v>495</v>
      </c>
      <c r="G130" s="13" t="s">
        <v>422</v>
      </c>
      <c r="H130" s="13" t="s">
        <v>423</v>
      </c>
      <c r="I130" s="13" t="s">
        <v>496</v>
      </c>
      <c r="J130" s="13" t="s">
        <v>785</v>
      </c>
      <c r="K130" s="13" t="s">
        <v>786</v>
      </c>
      <c r="L130" s="13" t="s">
        <v>786</v>
      </c>
      <c r="M130" s="13" t="s">
        <v>787</v>
      </c>
      <c r="N130" s="13" t="s">
        <v>3096</v>
      </c>
      <c r="O130" s="13" t="s">
        <v>3182</v>
      </c>
      <c r="P130" s="13" t="s">
        <v>3089</v>
      </c>
      <c r="Q130" s="13" t="s">
        <v>2933</v>
      </c>
      <c r="R130" s="13" t="s">
        <v>3088</v>
      </c>
      <c r="S130" s="13" t="s">
        <v>3324</v>
      </c>
      <c r="T130" s="13" t="s">
        <v>204</v>
      </c>
      <c r="U130" s="13" t="s">
        <v>204</v>
      </c>
      <c r="V130" s="13" t="s">
        <v>204</v>
      </c>
      <c r="W130" s="14">
        <v>2013</v>
      </c>
      <c r="X130" s="14">
        <f t="shared" si="7"/>
        <v>0</v>
      </c>
      <c r="Y130" s="15" t="s">
        <v>3099</v>
      </c>
      <c r="Z130" s="15" t="s">
        <v>205</v>
      </c>
      <c r="AA130" s="15" t="s">
        <v>206</v>
      </c>
      <c r="AB130" s="15" t="s">
        <v>500</v>
      </c>
      <c r="AC130" s="15" t="s">
        <v>501</v>
      </c>
      <c r="AD130" s="15" t="s">
        <v>3213</v>
      </c>
      <c r="AE130" s="15" t="s">
        <v>210</v>
      </c>
      <c r="AF130" s="15" t="s">
        <v>228</v>
      </c>
      <c r="AG130" s="15" t="s">
        <v>3183</v>
      </c>
      <c r="AH130" s="15" t="s">
        <v>516</v>
      </c>
      <c r="AI130" s="15" t="s">
        <v>815</v>
      </c>
      <c r="AJ130" s="15" t="s">
        <v>816</v>
      </c>
      <c r="AK130" s="15" t="s">
        <v>524</v>
      </c>
      <c r="AL130" s="15">
        <f>45-15</f>
        <v>30</v>
      </c>
      <c r="AM130" s="15" t="s">
        <v>217</v>
      </c>
      <c r="AN130" s="15" t="s">
        <v>218</v>
      </c>
      <c r="AO130" s="15"/>
      <c r="AP130" s="15">
        <v>569037.49</v>
      </c>
      <c r="AQ130" s="15">
        <v>1296087.69</v>
      </c>
      <c r="AR130" s="15">
        <v>11.723781000000001</v>
      </c>
      <c r="AS130" s="15">
        <v>39.633541999999998</v>
      </c>
      <c r="AT130" s="15" t="s">
        <v>812</v>
      </c>
      <c r="AU130" s="15" t="s">
        <v>813</v>
      </c>
      <c r="AV130" s="15">
        <v>1525284.19527353</v>
      </c>
      <c r="AW130" s="15">
        <v>1374466.5658914701</v>
      </c>
      <c r="AX130" s="15">
        <v>1881</v>
      </c>
      <c r="AY130" s="15">
        <v>1884</v>
      </c>
      <c r="AZ130" s="15">
        <v>-0.26116535000000002</v>
      </c>
      <c r="BA130" s="15">
        <v>-0.50068950000000001</v>
      </c>
      <c r="BB130" s="15">
        <v>-0.89631174000000002</v>
      </c>
      <c r="BC130" s="15">
        <v>-1.5863516499999999</v>
      </c>
      <c r="BD130" s="15">
        <v>-0.43214037</v>
      </c>
      <c r="BE130" s="15">
        <v>1.3380152300000001</v>
      </c>
      <c r="BF130" s="15">
        <v>2.3845912999999999</v>
      </c>
      <c r="BG130" s="15">
        <v>103.901</v>
      </c>
      <c r="BH130" s="15">
        <v>1946</v>
      </c>
      <c r="BI130" s="15">
        <v>3.1741899999999999E-3</v>
      </c>
      <c r="BJ130" s="15">
        <v>7.0024599999999996E-4</v>
      </c>
      <c r="BK130" s="15">
        <v>23.996500000000001</v>
      </c>
      <c r="BL130" s="15">
        <v>42.922699999999999</v>
      </c>
      <c r="BM130" s="15">
        <v>-1.8253200000000001E-3</v>
      </c>
      <c r="BN130" s="15">
        <v>17.82</v>
      </c>
      <c r="BO130" s="15">
        <v>88.32</v>
      </c>
      <c r="BP130" s="15">
        <f t="shared" si="1"/>
        <v>1059.8399999999999</v>
      </c>
      <c r="BQ130" s="15">
        <v>114.65</v>
      </c>
      <c r="BR130" s="15">
        <f t="shared" si="2"/>
        <v>1375.8000000000002</v>
      </c>
      <c r="BS130" s="15">
        <f t="shared" si="3"/>
        <v>1.2981204710144931</v>
      </c>
      <c r="BT130" s="15">
        <v>11.81</v>
      </c>
      <c r="BU130" s="15">
        <v>5.96</v>
      </c>
      <c r="BV130" s="15">
        <v>12.06</v>
      </c>
      <c r="BW130" s="15">
        <v>316</v>
      </c>
      <c r="BX130" s="15">
        <v>190</v>
      </c>
      <c r="BY130" s="15">
        <v>17.899999999999999</v>
      </c>
      <c r="BZ130" s="15" t="s">
        <v>303</v>
      </c>
      <c r="CA130" s="15">
        <v>0.77</v>
      </c>
      <c r="CB130" s="15">
        <v>4.7762341499299996</v>
      </c>
      <c r="CC130" s="15">
        <v>1516</v>
      </c>
      <c r="CD130" s="15">
        <v>1516</v>
      </c>
      <c r="CE130" s="15">
        <v>2073</v>
      </c>
      <c r="CF130" s="15" t="s">
        <v>222</v>
      </c>
      <c r="CG130" s="15">
        <v>1</v>
      </c>
      <c r="CH130" s="15">
        <v>0</v>
      </c>
      <c r="CI130" s="15" t="s">
        <v>465</v>
      </c>
      <c r="CJ130" s="15" t="s">
        <v>509</v>
      </c>
      <c r="CK130" s="15" t="s">
        <v>225</v>
      </c>
      <c r="CL130" s="15" t="s">
        <v>510</v>
      </c>
      <c r="CM130" s="15" t="s">
        <v>227</v>
      </c>
      <c r="CN130" s="15" t="s">
        <v>3377</v>
      </c>
      <c r="CO130" s="19">
        <v>1.5376540715296001</v>
      </c>
      <c r="CP130" s="20">
        <v>47.65625</v>
      </c>
      <c r="CQ130" s="20">
        <v>34.94318182</v>
      </c>
      <c r="CR130" s="20">
        <v>17.40056818</v>
      </c>
      <c r="CS130" s="17" t="s">
        <v>230</v>
      </c>
      <c r="CT130" s="17" t="s">
        <v>231</v>
      </c>
      <c r="CU130" s="16">
        <v>0.17563202703580943</v>
      </c>
      <c r="CV130" s="16">
        <v>0.31838565022421522</v>
      </c>
      <c r="CW130" s="16">
        <v>0.14275362318840579</v>
      </c>
      <c r="CX130" s="16">
        <v>2.6645851917930301</v>
      </c>
      <c r="CY130" s="16">
        <v>7.0949999999999998</v>
      </c>
      <c r="CZ130" s="15">
        <v>0</v>
      </c>
      <c r="DA130" s="15">
        <v>6.5</v>
      </c>
      <c r="DB130" s="15">
        <f t="shared" si="9"/>
        <v>-0.59499999999999975</v>
      </c>
      <c r="DC130" s="15" t="s">
        <v>232</v>
      </c>
      <c r="DD130" s="16">
        <v>2.0118203309692602</v>
      </c>
      <c r="DE130" s="16">
        <v>1.2782742316784801</v>
      </c>
      <c r="DF130" s="16">
        <v>0.61082148551939996</v>
      </c>
      <c r="DG130" s="16">
        <v>0.61082148551939996</v>
      </c>
      <c r="DH130" s="16"/>
      <c r="DI130" s="16">
        <v>6.1082148551939994</v>
      </c>
      <c r="DJ130" s="16"/>
      <c r="DK130" s="16"/>
      <c r="DL130" s="16">
        <v>28.176964325599918</v>
      </c>
      <c r="DM130" s="16">
        <v>28.176964325599918</v>
      </c>
      <c r="DN130" s="16"/>
      <c r="DO130" s="16"/>
      <c r="DP130" s="16">
        <v>103.31553586053303</v>
      </c>
      <c r="DQ130" s="16">
        <v>103.31553586053303</v>
      </c>
      <c r="DR130" s="16"/>
      <c r="DS130" s="16"/>
      <c r="DT130" s="16">
        <v>4.1932295560836802E-2</v>
      </c>
      <c r="DU130" s="16">
        <v>0.41932295560836802</v>
      </c>
      <c r="DV130" s="16">
        <v>14.566850618354518</v>
      </c>
      <c r="DW130" s="16">
        <v>117.09876832220627</v>
      </c>
      <c r="DX130" s="16">
        <v>0.59416114495353867</v>
      </c>
      <c r="DY130" s="16">
        <v>613.03544062033245</v>
      </c>
      <c r="DZ130" s="16">
        <v>7.4967906588355833</v>
      </c>
      <c r="EA130" s="16">
        <v>1.5452802954181819</v>
      </c>
      <c r="EB130" s="16">
        <v>99.228940072864134</v>
      </c>
      <c r="EC130" s="16">
        <v>185.60911038445747</v>
      </c>
      <c r="ED130" s="16">
        <v>143.74833991495606</v>
      </c>
      <c r="EE130" s="16">
        <v>16.077986748000981</v>
      </c>
      <c r="EF130" s="16">
        <v>291.84710672072248</v>
      </c>
      <c r="EG130" s="16">
        <v>8.832575056328448</v>
      </c>
      <c r="EH130" s="16">
        <v>5.1002318987438926</v>
      </c>
      <c r="EI130" s="16">
        <v>8.1585129778396883</v>
      </c>
      <c r="EJ130" s="16">
        <v>0.87976539589442837</v>
      </c>
      <c r="EK130" s="16">
        <v>3.0651772031016624</v>
      </c>
      <c r="EL130" s="16">
        <v>0.47592079585758323</v>
      </c>
      <c r="EM130" s="16">
        <v>1.1979028326246339</v>
      </c>
      <c r="EN130" s="16">
        <v>1.2689004640031412</v>
      </c>
      <c r="EO130" s="16">
        <v>7.1788889788090824</v>
      </c>
      <c r="EP130" s="16">
        <v>83.688455321169783</v>
      </c>
      <c r="EQ130" s="15"/>
      <c r="ER130" s="18">
        <v>1.5544686666666601</v>
      </c>
      <c r="ES130" s="18">
        <v>51.410288333333298</v>
      </c>
      <c r="ET130" s="18">
        <v>32.010125333333399</v>
      </c>
      <c r="EU130" s="18">
        <v>16.013014999999999</v>
      </c>
      <c r="EV130" s="18">
        <v>0.16980933333333401</v>
      </c>
      <c r="EW130" s="18">
        <v>0.30098799999999898</v>
      </c>
      <c r="EX130" s="18">
        <v>0.13955300000000001</v>
      </c>
      <c r="EY130" s="18">
        <v>3.0638930000000002</v>
      </c>
      <c r="EZ130" s="18">
        <v>6.9466999999999999</v>
      </c>
      <c r="FA130" s="18">
        <v>2.3653353333333298</v>
      </c>
      <c r="FB130" s="18">
        <v>1.42514233333333</v>
      </c>
      <c r="FC130" s="18">
        <v>0.68558799999999998</v>
      </c>
      <c r="FD130" s="18">
        <v>6.85588</v>
      </c>
      <c r="FE130" s="18">
        <v>4.4686333333333099E-2</v>
      </c>
      <c r="FF130" s="18">
        <v>0.446863333333331</v>
      </c>
      <c r="FG130" s="18">
        <v>15.342229913694796</v>
      </c>
      <c r="FH130" s="18">
        <v>115.826628</v>
      </c>
      <c r="FI130" s="18">
        <v>3.3636010000000001</v>
      </c>
      <c r="FJ130" s="18">
        <v>665.42423733333305</v>
      </c>
      <c r="FK130" s="18">
        <v>6.6286863333333299</v>
      </c>
      <c r="FL130" s="18">
        <v>2.3480196666666702</v>
      </c>
      <c r="FM130" s="18">
        <v>112.188371333333</v>
      </c>
      <c r="FN130" s="18">
        <v>175.31808699999999</v>
      </c>
      <c r="FO130" s="18">
        <v>178.470784333333</v>
      </c>
      <c r="FP130" s="18">
        <v>33.374915999999999</v>
      </c>
      <c r="FQ130" s="18">
        <v>268.81174900000002</v>
      </c>
      <c r="FR130" s="18">
        <v>6.5634713333333297</v>
      </c>
      <c r="FS130" s="18">
        <v>6.2012756666666702</v>
      </c>
      <c r="FT130" s="18">
        <v>8.5249189999999793</v>
      </c>
      <c r="FU130" s="18">
        <v>0.90287766666666602</v>
      </c>
      <c r="FV130" s="18">
        <v>3.293031</v>
      </c>
      <c r="FW130" s="18">
        <v>0.45455966666666597</v>
      </c>
      <c r="FX130" s="18">
        <v>1.4460046666666699</v>
      </c>
      <c r="FY130" s="18">
        <v>1.182396</v>
      </c>
      <c r="FZ130" s="18">
        <v>7.4342646666666496</v>
      </c>
      <c r="GA130" s="47">
        <v>83.611945000000006</v>
      </c>
      <c r="GB130" s="54"/>
    </row>
    <row r="131" spans="1:350" ht="12.75" customHeight="1" x14ac:dyDescent="0.2">
      <c r="A131" s="54"/>
      <c r="B131" s="67">
        <v>561</v>
      </c>
      <c r="C131" s="13" t="s">
        <v>818</v>
      </c>
      <c r="D131" s="13" t="s">
        <v>821</v>
      </c>
      <c r="E131" s="13" t="s">
        <v>788</v>
      </c>
      <c r="F131" s="13" t="s">
        <v>495</v>
      </c>
      <c r="G131" s="13" t="s">
        <v>422</v>
      </c>
      <c r="H131" s="13" t="s">
        <v>423</v>
      </c>
      <c r="I131" s="13" t="s">
        <v>496</v>
      </c>
      <c r="J131" s="13" t="s">
        <v>785</v>
      </c>
      <c r="K131" s="13" t="s">
        <v>786</v>
      </c>
      <c r="L131" s="13" t="s">
        <v>786</v>
      </c>
      <c r="M131" s="13" t="s">
        <v>787</v>
      </c>
      <c r="N131" s="13" t="s">
        <v>3096</v>
      </c>
      <c r="O131" s="13" t="s">
        <v>3182</v>
      </c>
      <c r="P131" s="13" t="s">
        <v>3089</v>
      </c>
      <c r="Q131" s="13" t="s">
        <v>2933</v>
      </c>
      <c r="R131" s="13" t="s">
        <v>3088</v>
      </c>
      <c r="S131" s="13" t="s">
        <v>3324</v>
      </c>
      <c r="T131" s="13" t="s">
        <v>204</v>
      </c>
      <c r="U131" s="13" t="s">
        <v>204</v>
      </c>
      <c r="V131" s="13" t="s">
        <v>204</v>
      </c>
      <c r="W131" s="14">
        <v>2013</v>
      </c>
      <c r="X131" s="14">
        <f t="shared" si="7"/>
        <v>0</v>
      </c>
      <c r="Y131" s="15" t="s">
        <v>3099</v>
      </c>
      <c r="Z131" s="15" t="s">
        <v>205</v>
      </c>
      <c r="AA131" s="15" t="s">
        <v>206</v>
      </c>
      <c r="AB131" s="15" t="s">
        <v>500</v>
      </c>
      <c r="AC131" s="15" t="s">
        <v>501</v>
      </c>
      <c r="AD131" s="15" t="s">
        <v>3213</v>
      </c>
      <c r="AE131" s="15" t="s">
        <v>210</v>
      </c>
      <c r="AF131" s="15" t="s">
        <v>228</v>
      </c>
      <c r="AG131" s="15" t="s">
        <v>3183</v>
      </c>
      <c r="AH131" s="15" t="s">
        <v>516</v>
      </c>
      <c r="AI131" s="15" t="s">
        <v>819</v>
      </c>
      <c r="AJ131" s="15" t="s">
        <v>820</v>
      </c>
      <c r="AK131" s="15" t="s">
        <v>529</v>
      </c>
      <c r="AL131" s="15">
        <f>100-45</f>
        <v>55</v>
      </c>
      <c r="AM131" s="15" t="s">
        <v>217</v>
      </c>
      <c r="AN131" s="15" t="s">
        <v>218</v>
      </c>
      <c r="AO131" s="15"/>
      <c r="AP131" s="15">
        <v>569037.49</v>
      </c>
      <c r="AQ131" s="15">
        <v>1296087.69</v>
      </c>
      <c r="AR131" s="15">
        <v>11.723781000000001</v>
      </c>
      <c r="AS131" s="15">
        <v>39.633541999999998</v>
      </c>
      <c r="AT131" s="15" t="s">
        <v>812</v>
      </c>
      <c r="AU131" s="15" t="s">
        <v>813</v>
      </c>
      <c r="AV131" s="15">
        <v>1525284.19527353</v>
      </c>
      <c r="AW131" s="15">
        <v>1374466.5658914701</v>
      </c>
      <c r="AX131" s="15">
        <v>1881</v>
      </c>
      <c r="AY131" s="15">
        <v>1884</v>
      </c>
      <c r="AZ131" s="15">
        <v>-0.26116535000000002</v>
      </c>
      <c r="BA131" s="15">
        <v>-0.50068950000000001</v>
      </c>
      <c r="BB131" s="15">
        <v>-0.89631174000000002</v>
      </c>
      <c r="BC131" s="15">
        <v>-1.5863516499999999</v>
      </c>
      <c r="BD131" s="15">
        <v>-0.43214037</v>
      </c>
      <c r="BE131" s="15">
        <v>1.3380152300000001</v>
      </c>
      <c r="BF131" s="15">
        <v>2.3845912999999999</v>
      </c>
      <c r="BG131" s="15">
        <v>103.901</v>
      </c>
      <c r="BH131" s="15">
        <v>1946</v>
      </c>
      <c r="BI131" s="15">
        <v>3.1741899999999999E-3</v>
      </c>
      <c r="BJ131" s="15">
        <v>7.0024599999999996E-4</v>
      </c>
      <c r="BK131" s="15">
        <v>23.996500000000001</v>
      </c>
      <c r="BL131" s="15">
        <v>42.922699999999999</v>
      </c>
      <c r="BM131" s="15">
        <v>-1.8253200000000001E-3</v>
      </c>
      <c r="BN131" s="15">
        <v>17.82</v>
      </c>
      <c r="BO131" s="15">
        <v>88.32</v>
      </c>
      <c r="BP131" s="15">
        <f t="shared" si="1"/>
        <v>1059.8399999999999</v>
      </c>
      <c r="BQ131" s="15">
        <v>114.65</v>
      </c>
      <c r="BR131" s="15">
        <f t="shared" si="2"/>
        <v>1375.8000000000002</v>
      </c>
      <c r="BS131" s="15">
        <f t="shared" si="3"/>
        <v>1.2981204710144931</v>
      </c>
      <c r="BT131" s="15">
        <v>11.81</v>
      </c>
      <c r="BU131" s="15">
        <v>5.96</v>
      </c>
      <c r="BV131" s="15">
        <v>12.06</v>
      </c>
      <c r="BW131" s="15">
        <v>316</v>
      </c>
      <c r="BX131" s="15">
        <v>190</v>
      </c>
      <c r="BY131" s="15">
        <v>17.899999999999999</v>
      </c>
      <c r="BZ131" s="15" t="s">
        <v>303</v>
      </c>
      <c r="CA131" s="15">
        <v>0.77</v>
      </c>
      <c r="CB131" s="15">
        <v>4.7762341499299996</v>
      </c>
      <c r="CC131" s="15">
        <v>1516</v>
      </c>
      <c r="CD131" s="15">
        <v>1516</v>
      </c>
      <c r="CE131" s="15">
        <v>2073</v>
      </c>
      <c r="CF131" s="15" t="s">
        <v>222</v>
      </c>
      <c r="CG131" s="15">
        <v>1</v>
      </c>
      <c r="CH131" s="15">
        <v>0</v>
      </c>
      <c r="CI131" s="15" t="s">
        <v>465</v>
      </c>
      <c r="CJ131" s="15" t="s">
        <v>509</v>
      </c>
      <c r="CK131" s="15" t="s">
        <v>225</v>
      </c>
      <c r="CL131" s="15" t="s">
        <v>510</v>
      </c>
      <c r="CM131" s="15" t="s">
        <v>227</v>
      </c>
      <c r="CN131" s="15" t="s">
        <v>3377</v>
      </c>
      <c r="CO131" s="19">
        <v>1.5154576682158012</v>
      </c>
      <c r="CP131" s="20">
        <v>64.743589744532045</v>
      </c>
      <c r="CQ131" s="20">
        <v>26.923076921884615</v>
      </c>
      <c r="CR131" s="20">
        <v>8.3333333335833348</v>
      </c>
      <c r="CS131" s="17" t="s">
        <v>392</v>
      </c>
      <c r="CT131" s="17" t="s">
        <v>231</v>
      </c>
      <c r="CU131" s="16">
        <v>0.13034824111025309</v>
      </c>
      <c r="CV131" s="16">
        <v>0.25837592277115273</v>
      </c>
      <c r="CW131" s="16">
        <v>0.12802768166089964</v>
      </c>
      <c r="CX131" s="16">
        <v>3.26315789473683</v>
      </c>
      <c r="CY131" s="16">
        <v>6.5960000000000001</v>
      </c>
      <c r="CZ131" s="15">
        <v>0</v>
      </c>
      <c r="DA131" s="15">
        <v>6.5</v>
      </c>
      <c r="DB131" s="15">
        <f t="shared" si="9"/>
        <v>-9.6000000000000085E-2</v>
      </c>
      <c r="DC131" s="15" t="s">
        <v>232</v>
      </c>
      <c r="DD131" s="16">
        <v>2.4995625546806699</v>
      </c>
      <c r="DE131" s="16">
        <v>1.21969378827647</v>
      </c>
      <c r="DF131" s="16">
        <v>0.20687116682529449</v>
      </c>
      <c r="DG131" s="16">
        <v>0.20687116682529449</v>
      </c>
      <c r="DH131" s="16"/>
      <c r="DI131" s="16">
        <v>2.0687116682529449</v>
      </c>
      <c r="DJ131" s="16"/>
      <c r="DK131" s="16"/>
      <c r="DL131" s="16">
        <v>17.242747285397854</v>
      </c>
      <c r="DM131" s="16">
        <v>17.242747285397854</v>
      </c>
      <c r="DN131" s="16"/>
      <c r="DO131" s="16"/>
      <c r="DP131" s="16">
        <v>63.223406713125463</v>
      </c>
      <c r="DQ131" s="16">
        <v>63.223406713125463</v>
      </c>
      <c r="DR131" s="16"/>
      <c r="DS131" s="16"/>
      <c r="DT131" s="16">
        <v>1.7389662340283399E-2</v>
      </c>
      <c r="DU131" s="16">
        <v>0.17389662340283399</v>
      </c>
      <c r="DV131" s="16">
        <v>11.896215278779422</v>
      </c>
      <c r="DW131" s="16">
        <v>106.19372202165017</v>
      </c>
      <c r="DX131" s="16">
        <v>0.84926002419693003</v>
      </c>
      <c r="DY131" s="16">
        <v>416.35434855751896</v>
      </c>
      <c r="DZ131" s="16">
        <v>4.3391113008835349</v>
      </c>
      <c r="EA131" s="16">
        <v>0.48480636654511378</v>
      </c>
      <c r="EB131" s="16">
        <v>105.68024228245426</v>
      </c>
      <c r="EC131" s="16">
        <v>92.069822303373513</v>
      </c>
      <c r="ED131" s="16">
        <v>92.096231988755022</v>
      </c>
      <c r="EE131" s="16">
        <v>25.416681168413209</v>
      </c>
      <c r="EF131" s="16">
        <v>187.09903848938063</v>
      </c>
      <c r="EG131" s="16">
        <v>1.4906380966690762</v>
      </c>
      <c r="EH131" s="16">
        <v>1.7979336496269525</v>
      </c>
      <c r="EI131" s="16">
        <v>9.1285077367246767</v>
      </c>
      <c r="EJ131" s="16">
        <v>0.62472110664881753</v>
      </c>
      <c r="EK131" s="16">
        <v>2.0817717427875948</v>
      </c>
      <c r="EL131" s="16">
        <v>0.23607646744454747</v>
      </c>
      <c r="EM131" s="16">
        <v>0.7674685999062919</v>
      </c>
      <c r="EN131" s="16">
        <v>0.81347408038861146</v>
      </c>
      <c r="EO131" s="16">
        <v>4.9607281107435472</v>
      </c>
      <c r="EP131" s="16">
        <v>78.593117854682603</v>
      </c>
      <c r="EQ131" s="15"/>
      <c r="ER131" s="18">
        <v>1.536843</v>
      </c>
      <c r="ES131" s="18">
        <v>65.855782666666798</v>
      </c>
      <c r="ET131" s="18">
        <v>25.822037666666699</v>
      </c>
      <c r="EU131" s="18">
        <v>10.269867</v>
      </c>
      <c r="EV131" s="18">
        <v>0.137682</v>
      </c>
      <c r="EW131" s="18">
        <v>0.26230233333333403</v>
      </c>
      <c r="EX131" s="18">
        <v>0.12793099999999999</v>
      </c>
      <c r="EY131" s="18">
        <v>3.4718633333333302</v>
      </c>
      <c r="EZ131" s="18">
        <v>6.6678589999999902</v>
      </c>
      <c r="FA131" s="18">
        <v>2.62537666666667</v>
      </c>
      <c r="FB131" s="18">
        <v>1.43063133333334</v>
      </c>
      <c r="FC131" s="18">
        <v>0.419026333333334</v>
      </c>
      <c r="FD131" s="18">
        <v>4.1902633333333403</v>
      </c>
      <c r="FE131" s="18">
        <v>3.1151333333333201E-2</v>
      </c>
      <c r="FF131" s="18">
        <v>0.31151333333333203</v>
      </c>
      <c r="FG131" s="18">
        <v>13.451312945406375</v>
      </c>
      <c r="FH131" s="18">
        <v>110.501885333334</v>
      </c>
      <c r="FI131" s="18">
        <v>4.3085449999999899</v>
      </c>
      <c r="FJ131" s="18">
        <v>521.44066633333398</v>
      </c>
      <c r="FK131" s="18">
        <v>4.3299093333333296</v>
      </c>
      <c r="FL131" s="18">
        <v>2.56318766666667</v>
      </c>
      <c r="FM131" s="18">
        <v>109.344297</v>
      </c>
      <c r="FN131" s="18">
        <v>131.91390833333301</v>
      </c>
      <c r="FO131" s="18">
        <v>155.04726833333299</v>
      </c>
      <c r="FP131" s="18">
        <v>41.800419333333302</v>
      </c>
      <c r="FQ131" s="18">
        <v>206.945626</v>
      </c>
      <c r="FR131" s="18">
        <v>2.4815956666666699</v>
      </c>
      <c r="FS131" s="18">
        <v>4.5034733333333303</v>
      </c>
      <c r="FT131" s="18">
        <v>8.9318256666666702</v>
      </c>
      <c r="FU131" s="18">
        <v>0.94672766666666697</v>
      </c>
      <c r="FV131" s="18">
        <v>2.687767</v>
      </c>
      <c r="FW131" s="18">
        <v>0.34422600000000098</v>
      </c>
      <c r="FX131" s="18">
        <v>1.23509466666666</v>
      </c>
      <c r="FY131" s="18">
        <v>0.87923500000000099</v>
      </c>
      <c r="FZ131" s="18">
        <v>6.0698753333333402</v>
      </c>
      <c r="GA131" s="47">
        <v>81.233397999999994</v>
      </c>
      <c r="GB131" s="54"/>
    </row>
    <row r="132" spans="1:350" s="2" customFormat="1" ht="12.75" customHeight="1" x14ac:dyDescent="0.2">
      <c r="A132" s="73"/>
      <c r="B132" s="67">
        <v>562</v>
      </c>
      <c r="C132" s="13" t="s">
        <v>822</v>
      </c>
      <c r="D132" s="13"/>
      <c r="E132" s="13" t="s">
        <v>788</v>
      </c>
      <c r="F132" s="13" t="s">
        <v>495</v>
      </c>
      <c r="G132" s="13" t="s">
        <v>422</v>
      </c>
      <c r="H132" s="13" t="s">
        <v>423</v>
      </c>
      <c r="I132" s="13" t="s">
        <v>496</v>
      </c>
      <c r="J132" s="13" t="s">
        <v>785</v>
      </c>
      <c r="K132" s="13" t="s">
        <v>786</v>
      </c>
      <c r="L132" s="13" t="s">
        <v>786</v>
      </c>
      <c r="M132" s="13" t="s">
        <v>787</v>
      </c>
      <c r="N132" s="13" t="s">
        <v>3096</v>
      </c>
      <c r="O132" s="13" t="s">
        <v>3182</v>
      </c>
      <c r="P132" s="13" t="s">
        <v>3089</v>
      </c>
      <c r="Q132" s="13" t="s">
        <v>2933</v>
      </c>
      <c r="R132" s="13" t="s">
        <v>3088</v>
      </c>
      <c r="S132" s="13" t="s">
        <v>3324</v>
      </c>
      <c r="T132" s="13" t="s">
        <v>204</v>
      </c>
      <c r="U132" s="13" t="s">
        <v>204</v>
      </c>
      <c r="V132" s="13" t="s">
        <v>204</v>
      </c>
      <c r="W132" s="14">
        <v>2013</v>
      </c>
      <c r="X132" s="14">
        <f t="shared" si="7"/>
        <v>0</v>
      </c>
      <c r="Y132" s="15" t="s">
        <v>3099</v>
      </c>
      <c r="Z132" s="15" t="s">
        <v>205</v>
      </c>
      <c r="AA132" s="15" t="s">
        <v>206</v>
      </c>
      <c r="AB132" s="15" t="s">
        <v>500</v>
      </c>
      <c r="AC132" s="15" t="s">
        <v>501</v>
      </c>
      <c r="AD132" s="15" t="s">
        <v>3213</v>
      </c>
      <c r="AE132" s="15" t="s">
        <v>210</v>
      </c>
      <c r="AF132" s="15" t="s">
        <v>228</v>
      </c>
      <c r="AG132" s="15" t="s">
        <v>3183</v>
      </c>
      <c r="AH132" s="15" t="s">
        <v>212</v>
      </c>
      <c r="AI132" s="15" t="s">
        <v>823</v>
      </c>
      <c r="AJ132" s="15"/>
      <c r="AK132" s="15" t="s">
        <v>213</v>
      </c>
      <c r="AL132" s="15">
        <f t="shared" ref="AL132:AL134" si="19">15-0</f>
        <v>15</v>
      </c>
      <c r="AM132" s="15" t="s">
        <v>535</v>
      </c>
      <c r="AN132" s="15" t="s">
        <v>218</v>
      </c>
      <c r="AO132" s="15"/>
      <c r="AP132" s="15">
        <v>569037.49</v>
      </c>
      <c r="AQ132" s="15">
        <v>1296087.69</v>
      </c>
      <c r="AR132" s="15">
        <v>11.723781000000001</v>
      </c>
      <c r="AS132" s="15">
        <v>39.633541999999998</v>
      </c>
      <c r="AT132" s="15" t="s">
        <v>812</v>
      </c>
      <c r="AU132" s="15" t="s">
        <v>813</v>
      </c>
      <c r="AV132" s="15">
        <v>1525284.19527353</v>
      </c>
      <c r="AW132" s="15">
        <v>1374466.5658914701</v>
      </c>
      <c r="AX132" s="15">
        <v>1881</v>
      </c>
      <c r="AY132" s="15">
        <v>1884</v>
      </c>
      <c r="AZ132" s="15">
        <v>-0.26116535000000002</v>
      </c>
      <c r="BA132" s="15">
        <v>-0.50068950000000001</v>
      </c>
      <c r="BB132" s="15">
        <v>-0.89631174000000002</v>
      </c>
      <c r="BC132" s="15">
        <v>-1.5863516499999999</v>
      </c>
      <c r="BD132" s="15">
        <v>-0.43214037</v>
      </c>
      <c r="BE132" s="15">
        <v>1.3380152300000001</v>
      </c>
      <c r="BF132" s="15">
        <v>2.3845912999999999</v>
      </c>
      <c r="BG132" s="15">
        <v>103.901</v>
      </c>
      <c r="BH132" s="15">
        <v>1946</v>
      </c>
      <c r="BI132" s="15">
        <v>3.1741899999999999E-3</v>
      </c>
      <c r="BJ132" s="15">
        <v>7.0024599999999996E-4</v>
      </c>
      <c r="BK132" s="15">
        <v>23.996500000000001</v>
      </c>
      <c r="BL132" s="15">
        <v>42.922699999999999</v>
      </c>
      <c r="BM132" s="15">
        <v>-1.8253200000000001E-3</v>
      </c>
      <c r="BN132" s="15">
        <v>17.82</v>
      </c>
      <c r="BO132" s="15">
        <v>88.32</v>
      </c>
      <c r="BP132" s="15">
        <f t="shared" si="1"/>
        <v>1059.8399999999999</v>
      </c>
      <c r="BQ132" s="15">
        <v>114.65</v>
      </c>
      <c r="BR132" s="15">
        <f t="shared" si="2"/>
        <v>1375.8000000000002</v>
      </c>
      <c r="BS132" s="15">
        <f t="shared" si="3"/>
        <v>1.2981204710144931</v>
      </c>
      <c r="BT132" s="15">
        <v>11.81</v>
      </c>
      <c r="BU132" s="15">
        <v>5.96</v>
      </c>
      <c r="BV132" s="15">
        <v>12.06</v>
      </c>
      <c r="BW132" s="15">
        <v>316</v>
      </c>
      <c r="BX132" s="15">
        <v>190</v>
      </c>
      <c r="BY132" s="15">
        <v>17.899999999999999</v>
      </c>
      <c r="BZ132" s="15" t="s">
        <v>303</v>
      </c>
      <c r="CA132" s="15">
        <v>0.77</v>
      </c>
      <c r="CB132" s="15">
        <v>4.7762341499299996</v>
      </c>
      <c r="CC132" s="15">
        <v>1516</v>
      </c>
      <c r="CD132" s="15">
        <v>1516</v>
      </c>
      <c r="CE132" s="15">
        <v>2073</v>
      </c>
      <c r="CF132" s="15" t="s">
        <v>222</v>
      </c>
      <c r="CG132" s="15">
        <v>1</v>
      </c>
      <c r="CH132" s="15">
        <v>0</v>
      </c>
      <c r="CI132" s="15" t="s">
        <v>465</v>
      </c>
      <c r="CJ132" s="15" t="s">
        <v>509</v>
      </c>
      <c r="CK132" s="15" t="s">
        <v>225</v>
      </c>
      <c r="CL132" s="15" t="s">
        <v>510</v>
      </c>
      <c r="CM132" s="15" t="s">
        <v>227</v>
      </c>
      <c r="CN132" s="15" t="s">
        <v>3377</v>
      </c>
      <c r="CO132" s="16">
        <v>1.5723483333333299</v>
      </c>
      <c r="CP132" s="16">
        <v>40.885653928086327</v>
      </c>
      <c r="CQ132" s="16">
        <v>39.935243464815301</v>
      </c>
      <c r="CR132" s="16">
        <v>19.179102607098379</v>
      </c>
      <c r="CS132" s="17" t="s">
        <v>230</v>
      </c>
      <c r="CT132" s="17" t="s">
        <v>231</v>
      </c>
      <c r="CU132" s="16">
        <v>0.169840666666667</v>
      </c>
      <c r="CV132" s="16">
        <v>0.31728733333333398</v>
      </c>
      <c r="CW132" s="16">
        <v>0.153377666666667</v>
      </c>
      <c r="CX132" s="16">
        <v>3.0381423333333402</v>
      </c>
      <c r="CY132" s="16">
        <v>6.912833</v>
      </c>
      <c r="CZ132" s="15">
        <v>0</v>
      </c>
      <c r="DA132" s="15">
        <v>6.5</v>
      </c>
      <c r="DB132" s="15">
        <f t="shared" si="9"/>
        <v>-0.41283300000000001</v>
      </c>
      <c r="DC132" s="15" t="s">
        <v>232</v>
      </c>
      <c r="DD132" s="16">
        <v>3.2279343333333301</v>
      </c>
      <c r="DE132" s="16">
        <v>1.924879</v>
      </c>
      <c r="DF132" s="16">
        <v>1.03186966666667</v>
      </c>
      <c r="DG132" s="16"/>
      <c r="DH132" s="16">
        <v>1.03186966666667</v>
      </c>
      <c r="DI132" s="16">
        <v>10.3186966666667</v>
      </c>
      <c r="DJ132" s="16"/>
      <c r="DK132" s="16">
        <v>10.3186966666667</v>
      </c>
      <c r="DL132" s="16">
        <v>24.336878259008358</v>
      </c>
      <c r="DM132" s="16"/>
      <c r="DN132" s="16"/>
      <c r="DO132" s="16">
        <v>24.336878259008358</v>
      </c>
      <c r="DP132" s="16">
        <v>89.235220283030642</v>
      </c>
      <c r="DQ132" s="16"/>
      <c r="DR132" s="16"/>
      <c r="DS132" s="16">
        <v>89.235220283030642</v>
      </c>
      <c r="DT132" s="16">
        <v>7.50063333333333E-2</v>
      </c>
      <c r="DU132" s="16">
        <v>0.75006333333333297</v>
      </c>
      <c r="DV132" s="16">
        <v>13.757100511512412</v>
      </c>
      <c r="DW132" s="16">
        <v>114.412675666667</v>
      </c>
      <c r="DX132" s="16">
        <v>5.7008653333333399</v>
      </c>
      <c r="DY132" s="16">
        <v>763.64603400000101</v>
      </c>
      <c r="DZ132" s="16">
        <v>5.0155193333333399</v>
      </c>
      <c r="EA132" s="16">
        <v>2.6690893333333299</v>
      </c>
      <c r="EB132" s="16">
        <v>148.00045800000001</v>
      </c>
      <c r="EC132" s="16">
        <v>208.116074666667</v>
      </c>
      <c r="ED132" s="16">
        <v>247.00621266666599</v>
      </c>
      <c r="EE132" s="16">
        <v>64.281348666666602</v>
      </c>
      <c r="EF132" s="16">
        <v>296.822273666667</v>
      </c>
      <c r="EG132" s="16">
        <v>5.6842149999999902</v>
      </c>
      <c r="EH132" s="16">
        <v>9.5712089999999996</v>
      </c>
      <c r="EI132" s="16">
        <v>11.218168666666701</v>
      </c>
      <c r="EJ132" s="16">
        <v>1.3156969999999999</v>
      </c>
      <c r="EK132" s="16">
        <v>3.781717</v>
      </c>
      <c r="EL132" s="16">
        <v>0.53030066666666598</v>
      </c>
      <c r="EM132" s="16">
        <v>2.063237</v>
      </c>
      <c r="EN132" s="16">
        <v>1.3343163333333301</v>
      </c>
      <c r="EO132" s="16">
        <v>9.02333766666667</v>
      </c>
      <c r="EP132" s="16">
        <v>87.441078333333394</v>
      </c>
      <c r="EQ132" s="15"/>
      <c r="ER132" s="18">
        <v>1.5723483333333299</v>
      </c>
      <c r="ES132" s="18">
        <v>40.208902999999999</v>
      </c>
      <c r="ET132" s="18">
        <v>39.274223999999997</v>
      </c>
      <c r="EU132" s="18">
        <v>18.861644666666599</v>
      </c>
      <c r="EV132" s="18">
        <v>0.169840666666667</v>
      </c>
      <c r="EW132" s="18">
        <v>0.31728733333333398</v>
      </c>
      <c r="EX132" s="18">
        <v>0.153377666666667</v>
      </c>
      <c r="EY132" s="18">
        <v>3.0381423333333402</v>
      </c>
      <c r="EZ132" s="18">
        <v>6.912833</v>
      </c>
      <c r="FA132" s="18">
        <v>3.2279343333333301</v>
      </c>
      <c r="FB132" s="18">
        <v>1.924879</v>
      </c>
      <c r="FC132" s="18">
        <v>1.03186966666667</v>
      </c>
      <c r="FD132" s="18">
        <v>10.3186966666667</v>
      </c>
      <c r="FE132" s="18">
        <v>7.50063333333333E-2</v>
      </c>
      <c r="FF132" s="18">
        <v>0.75006333333333297</v>
      </c>
      <c r="FG132" s="18">
        <v>13.757100511512412</v>
      </c>
      <c r="FH132" s="18">
        <v>114.412675666667</v>
      </c>
      <c r="FI132" s="18">
        <v>5.7008653333333399</v>
      </c>
      <c r="FJ132" s="18">
        <v>763.64603400000101</v>
      </c>
      <c r="FK132" s="18">
        <v>5.0155193333333399</v>
      </c>
      <c r="FL132" s="18">
        <v>2.6690893333333299</v>
      </c>
      <c r="FM132" s="18">
        <v>148.00045800000001</v>
      </c>
      <c r="FN132" s="18">
        <v>208.116074666667</v>
      </c>
      <c r="FO132" s="18">
        <v>247.00621266666599</v>
      </c>
      <c r="FP132" s="18">
        <v>64.281348666666602</v>
      </c>
      <c r="FQ132" s="18">
        <v>296.822273666667</v>
      </c>
      <c r="FR132" s="18">
        <v>5.6842149999999902</v>
      </c>
      <c r="FS132" s="18">
        <v>9.5712089999999996</v>
      </c>
      <c r="FT132" s="18">
        <v>11.218168666666701</v>
      </c>
      <c r="FU132" s="18">
        <v>1.3156969999999999</v>
      </c>
      <c r="FV132" s="18">
        <v>3.781717</v>
      </c>
      <c r="FW132" s="18">
        <v>0.53030066666666598</v>
      </c>
      <c r="FX132" s="18">
        <v>2.063237</v>
      </c>
      <c r="FY132" s="18">
        <v>1.3343163333333301</v>
      </c>
      <c r="FZ132" s="18">
        <v>9.02333766666667</v>
      </c>
      <c r="GA132" s="47">
        <v>87.441078333333394</v>
      </c>
      <c r="GB132" s="54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  <c r="IZ132" s="3"/>
      <c r="JA132" s="3"/>
      <c r="JB132" s="3"/>
      <c r="JC132" s="3"/>
      <c r="JD132" s="3"/>
      <c r="JE132" s="3"/>
      <c r="JF132" s="3"/>
      <c r="JG132" s="3"/>
      <c r="JH132" s="3"/>
      <c r="JI132" s="3"/>
      <c r="JJ132" s="3"/>
      <c r="JK132" s="3"/>
      <c r="JL132" s="3"/>
      <c r="JM132" s="3"/>
      <c r="JN132" s="3"/>
      <c r="JO132" s="3"/>
      <c r="JP132" s="3"/>
      <c r="JQ132" s="3"/>
      <c r="JR132" s="3"/>
      <c r="JS132" s="3"/>
      <c r="JT132" s="3"/>
      <c r="JU132" s="3"/>
      <c r="JV132" s="3"/>
      <c r="JW132" s="3"/>
      <c r="JX132" s="3"/>
      <c r="JY132" s="3"/>
      <c r="JZ132" s="3"/>
      <c r="KA132" s="3"/>
      <c r="KB132" s="3"/>
      <c r="KC132" s="3"/>
      <c r="KD132" s="3"/>
      <c r="KE132" s="3"/>
      <c r="KF132" s="3"/>
      <c r="KG132" s="3"/>
      <c r="KH132" s="3"/>
      <c r="KI132" s="3"/>
      <c r="KJ132" s="3"/>
      <c r="KK132" s="3"/>
      <c r="KL132" s="3"/>
      <c r="KM132" s="3"/>
      <c r="KN132" s="3"/>
      <c r="KO132" s="3"/>
      <c r="KP132" s="3"/>
      <c r="KQ132" s="3"/>
      <c r="KR132" s="3"/>
      <c r="KS132" s="3"/>
      <c r="KT132" s="3"/>
      <c r="KU132" s="3"/>
      <c r="KV132" s="3"/>
      <c r="KW132" s="3"/>
      <c r="KX132" s="3"/>
      <c r="KY132" s="3"/>
      <c r="KZ132" s="3"/>
      <c r="LA132" s="3"/>
      <c r="LB132" s="3"/>
      <c r="LC132" s="3"/>
      <c r="LD132" s="3"/>
      <c r="LE132" s="3"/>
      <c r="LF132" s="3"/>
      <c r="LG132" s="3"/>
      <c r="LH132" s="3"/>
      <c r="LI132" s="3"/>
      <c r="LJ132" s="3"/>
      <c r="LK132" s="3"/>
      <c r="LL132" s="3"/>
      <c r="LM132" s="3"/>
      <c r="LN132" s="3"/>
      <c r="LO132" s="3"/>
      <c r="LP132" s="3"/>
      <c r="LQ132" s="3"/>
      <c r="LR132" s="3"/>
      <c r="LS132" s="3"/>
      <c r="LT132" s="3"/>
      <c r="LU132" s="3"/>
      <c r="LV132" s="3"/>
      <c r="LW132" s="3"/>
      <c r="LX132" s="3"/>
      <c r="LY132" s="3"/>
      <c r="LZ132" s="3"/>
      <c r="MA132" s="3"/>
      <c r="MB132" s="3"/>
      <c r="MC132" s="3"/>
      <c r="MD132" s="3"/>
      <c r="ME132" s="3"/>
      <c r="MF132" s="3"/>
      <c r="MG132" s="3"/>
      <c r="MH132" s="3"/>
      <c r="MI132" s="3"/>
      <c r="MJ132" s="3"/>
      <c r="MK132" s="3"/>
      <c r="ML132" s="3"/>
    </row>
    <row r="133" spans="1:350" s="2" customFormat="1" ht="12.75" customHeight="1" x14ac:dyDescent="0.2">
      <c r="A133" s="73"/>
      <c r="B133" s="67">
        <v>563</v>
      </c>
      <c r="C133" s="13" t="s">
        <v>824</v>
      </c>
      <c r="D133" s="13"/>
      <c r="E133" s="13" t="s">
        <v>788</v>
      </c>
      <c r="F133" s="13" t="s">
        <v>495</v>
      </c>
      <c r="G133" s="13" t="s">
        <v>422</v>
      </c>
      <c r="H133" s="13" t="s">
        <v>423</v>
      </c>
      <c r="I133" s="13" t="s">
        <v>496</v>
      </c>
      <c r="J133" s="13" t="s">
        <v>785</v>
      </c>
      <c r="K133" s="13" t="s">
        <v>786</v>
      </c>
      <c r="L133" s="13" t="s">
        <v>786</v>
      </c>
      <c r="M133" s="13" t="s">
        <v>787</v>
      </c>
      <c r="N133" s="13" t="s">
        <v>3096</v>
      </c>
      <c r="O133" s="13" t="s">
        <v>3182</v>
      </c>
      <c r="P133" s="13" t="s">
        <v>3089</v>
      </c>
      <c r="Q133" s="13" t="s">
        <v>2933</v>
      </c>
      <c r="R133" s="13" t="s">
        <v>3088</v>
      </c>
      <c r="S133" s="13" t="s">
        <v>3324</v>
      </c>
      <c r="T133" s="13" t="s">
        <v>204</v>
      </c>
      <c r="U133" s="13" t="s">
        <v>204</v>
      </c>
      <c r="V133" s="13" t="s">
        <v>204</v>
      </c>
      <c r="W133" s="14">
        <v>2013</v>
      </c>
      <c r="X133" s="14">
        <f t="shared" si="7"/>
        <v>0</v>
      </c>
      <c r="Y133" s="15" t="s">
        <v>3099</v>
      </c>
      <c r="Z133" s="15" t="s">
        <v>205</v>
      </c>
      <c r="AA133" s="15" t="s">
        <v>206</v>
      </c>
      <c r="AB133" s="15" t="s">
        <v>500</v>
      </c>
      <c r="AC133" s="15" t="s">
        <v>501</v>
      </c>
      <c r="AD133" s="15" t="s">
        <v>3213</v>
      </c>
      <c r="AE133" s="15" t="s">
        <v>210</v>
      </c>
      <c r="AF133" s="15" t="s">
        <v>228</v>
      </c>
      <c r="AG133" s="15" t="s">
        <v>3183</v>
      </c>
      <c r="AH133" s="15" t="s">
        <v>212</v>
      </c>
      <c r="AI133" s="15" t="s">
        <v>825</v>
      </c>
      <c r="AJ133" s="15"/>
      <c r="AK133" s="15" t="s">
        <v>213</v>
      </c>
      <c r="AL133" s="15">
        <f t="shared" si="19"/>
        <v>15</v>
      </c>
      <c r="AM133" s="15" t="s">
        <v>535</v>
      </c>
      <c r="AN133" s="15" t="s">
        <v>218</v>
      </c>
      <c r="AO133" s="15"/>
      <c r="AP133" s="15">
        <v>569037.49</v>
      </c>
      <c r="AQ133" s="15">
        <v>1296087.69</v>
      </c>
      <c r="AR133" s="15">
        <v>11.723781000000001</v>
      </c>
      <c r="AS133" s="15">
        <v>39.633541999999998</v>
      </c>
      <c r="AT133" s="15" t="s">
        <v>812</v>
      </c>
      <c r="AU133" s="15" t="s">
        <v>813</v>
      </c>
      <c r="AV133" s="15">
        <v>1525284.19527353</v>
      </c>
      <c r="AW133" s="15">
        <v>1374466.5658914701</v>
      </c>
      <c r="AX133" s="15">
        <v>1881</v>
      </c>
      <c r="AY133" s="15">
        <v>1884</v>
      </c>
      <c r="AZ133" s="15">
        <v>-0.26116535000000002</v>
      </c>
      <c r="BA133" s="15">
        <v>-0.50068950000000001</v>
      </c>
      <c r="BB133" s="15">
        <v>-0.89631174000000002</v>
      </c>
      <c r="BC133" s="15">
        <v>-1.5863516499999999</v>
      </c>
      <c r="BD133" s="15">
        <v>-0.43214037</v>
      </c>
      <c r="BE133" s="15">
        <v>1.3380152300000001</v>
      </c>
      <c r="BF133" s="15">
        <v>2.3845912999999999</v>
      </c>
      <c r="BG133" s="15">
        <v>103.901</v>
      </c>
      <c r="BH133" s="15">
        <v>1946</v>
      </c>
      <c r="BI133" s="15">
        <v>3.1741899999999999E-3</v>
      </c>
      <c r="BJ133" s="15">
        <v>7.0024599999999996E-4</v>
      </c>
      <c r="BK133" s="15">
        <v>23.996500000000001</v>
      </c>
      <c r="BL133" s="15">
        <v>42.922699999999999</v>
      </c>
      <c r="BM133" s="15">
        <v>-1.8253200000000001E-3</v>
      </c>
      <c r="BN133" s="15">
        <v>17.82</v>
      </c>
      <c r="BO133" s="15">
        <v>88.32</v>
      </c>
      <c r="BP133" s="15">
        <f t="shared" si="1"/>
        <v>1059.8399999999999</v>
      </c>
      <c r="BQ133" s="15">
        <v>114.65</v>
      </c>
      <c r="BR133" s="15">
        <f t="shared" si="2"/>
        <v>1375.8000000000002</v>
      </c>
      <c r="BS133" s="15">
        <f t="shared" si="3"/>
        <v>1.2981204710144931</v>
      </c>
      <c r="BT133" s="15">
        <v>11.81</v>
      </c>
      <c r="BU133" s="15">
        <v>5.96</v>
      </c>
      <c r="BV133" s="15">
        <v>12.06</v>
      </c>
      <c r="BW133" s="15">
        <v>316</v>
      </c>
      <c r="BX133" s="15">
        <v>190</v>
      </c>
      <c r="BY133" s="15">
        <v>17.899999999999999</v>
      </c>
      <c r="BZ133" s="15" t="s">
        <v>303</v>
      </c>
      <c r="CA133" s="15">
        <v>0.77</v>
      </c>
      <c r="CB133" s="15">
        <v>4.7762341499299996</v>
      </c>
      <c r="CC133" s="15">
        <v>1516</v>
      </c>
      <c r="CD133" s="15">
        <v>1516</v>
      </c>
      <c r="CE133" s="15">
        <v>2073</v>
      </c>
      <c r="CF133" s="15" t="s">
        <v>222</v>
      </c>
      <c r="CG133" s="15">
        <v>1</v>
      </c>
      <c r="CH133" s="15">
        <v>0</v>
      </c>
      <c r="CI133" s="15" t="s">
        <v>465</v>
      </c>
      <c r="CJ133" s="15" t="s">
        <v>509</v>
      </c>
      <c r="CK133" s="15" t="s">
        <v>225</v>
      </c>
      <c r="CL133" s="15" t="s">
        <v>510</v>
      </c>
      <c r="CM133" s="15" t="s">
        <v>227</v>
      </c>
      <c r="CN133" s="15" t="s">
        <v>3377</v>
      </c>
      <c r="CO133" s="16">
        <v>1.555666</v>
      </c>
      <c r="CP133" s="16">
        <v>48.736993746862588</v>
      </c>
      <c r="CQ133" s="16">
        <v>33.459690580767301</v>
      </c>
      <c r="CR133" s="16">
        <v>17.803315672370097</v>
      </c>
      <c r="CS133" s="17" t="s">
        <v>230</v>
      </c>
      <c r="CT133" s="17" t="s">
        <v>231</v>
      </c>
      <c r="CU133" s="16">
        <v>0.16801099999999999</v>
      </c>
      <c r="CV133" s="16">
        <v>0.30248366666666698</v>
      </c>
      <c r="CW133" s="16">
        <v>0.14165533333333299</v>
      </c>
      <c r="CX133" s="16">
        <v>3.1780460000000001</v>
      </c>
      <c r="CY133" s="16">
        <v>6.9083793333333396</v>
      </c>
      <c r="CZ133" s="15">
        <v>0</v>
      </c>
      <c r="DA133" s="15">
        <v>6.5</v>
      </c>
      <c r="DB133" s="15">
        <f t="shared" si="9"/>
        <v>-0.40837933333333964</v>
      </c>
      <c r="DC133" s="15" t="s">
        <v>232</v>
      </c>
      <c r="DD133" s="16">
        <v>2.7297280000000002</v>
      </c>
      <c r="DE133" s="16">
        <v>1.6901993333333301</v>
      </c>
      <c r="DF133" s="16">
        <v>0.74065999999999899</v>
      </c>
      <c r="DG133" s="16"/>
      <c r="DH133" s="16">
        <v>0.74065999999999899</v>
      </c>
      <c r="DI133" s="16">
        <v>7.4065999999999903</v>
      </c>
      <c r="DJ133" s="16"/>
      <c r="DK133" s="16">
        <v>7.4065999999999903</v>
      </c>
      <c r="DL133" s="16">
        <v>17.283293693399976</v>
      </c>
      <c r="DM133" s="16"/>
      <c r="DN133" s="16"/>
      <c r="DO133" s="16">
        <v>17.283293693399976</v>
      </c>
      <c r="DP133" s="16">
        <v>63.372076875799912</v>
      </c>
      <c r="DQ133" s="16"/>
      <c r="DR133" s="16"/>
      <c r="DS133" s="16">
        <v>63.372076875799912</v>
      </c>
      <c r="DT133" s="16">
        <v>5.5079333333333202E-2</v>
      </c>
      <c r="DU133" s="16">
        <v>0.55079333333333202</v>
      </c>
      <c r="DV133" s="16">
        <v>13.447148960892786</v>
      </c>
      <c r="DW133" s="16">
        <v>94.779425666666697</v>
      </c>
      <c r="DX133" s="16">
        <v>3.62061566666666</v>
      </c>
      <c r="DY133" s="16">
        <v>745.72295166666595</v>
      </c>
      <c r="DZ133" s="16">
        <v>7.0029033333333404</v>
      </c>
      <c r="EA133" s="16">
        <v>2.7993503333333298</v>
      </c>
      <c r="EB133" s="16">
        <v>124.68160899999999</v>
      </c>
      <c r="EC133" s="16">
        <v>163.80788000000001</v>
      </c>
      <c r="ED133" s="16">
        <v>282.65491566666702</v>
      </c>
      <c r="EE133" s="16">
        <v>64.856108666666699</v>
      </c>
      <c r="EF133" s="16">
        <v>319.98257233333402</v>
      </c>
      <c r="EG133" s="16">
        <v>4.0073290000000004</v>
      </c>
      <c r="EH133" s="16">
        <v>8.3103773333333404</v>
      </c>
      <c r="EI133" s="16">
        <v>9.0683863333333292</v>
      </c>
      <c r="EJ133" s="16">
        <v>1.05202</v>
      </c>
      <c r="EK133" s="16">
        <v>3.740799</v>
      </c>
      <c r="EL133" s="16">
        <v>0.42907899999999999</v>
      </c>
      <c r="EM133" s="16">
        <v>2.3595826666666699</v>
      </c>
      <c r="EN133" s="16">
        <v>1.4394416666666701</v>
      </c>
      <c r="EO133" s="16">
        <v>8.9310100000000006</v>
      </c>
      <c r="EP133" s="16">
        <v>89.3455266666667</v>
      </c>
      <c r="EQ133" s="15"/>
      <c r="ER133" s="18">
        <v>1.555666</v>
      </c>
      <c r="ES133" s="18">
        <v>48.058052333333301</v>
      </c>
      <c r="ET133" s="18">
        <v>32.993572999999998</v>
      </c>
      <c r="EU133" s="18">
        <v>17.555302666666702</v>
      </c>
      <c r="EV133" s="18">
        <v>0.16801099999999999</v>
      </c>
      <c r="EW133" s="18">
        <v>0.30248366666666698</v>
      </c>
      <c r="EX133" s="18">
        <v>0.14165533333333299</v>
      </c>
      <c r="EY133" s="18">
        <v>3.1780460000000001</v>
      </c>
      <c r="EZ133" s="18">
        <v>6.9083793333333396</v>
      </c>
      <c r="FA133" s="18">
        <v>2.7297280000000002</v>
      </c>
      <c r="FB133" s="18">
        <v>1.6901993333333301</v>
      </c>
      <c r="FC133" s="18">
        <v>0.74065999999999899</v>
      </c>
      <c r="FD133" s="18">
        <v>7.4065999999999903</v>
      </c>
      <c r="FE133" s="18">
        <v>5.5079333333333202E-2</v>
      </c>
      <c r="FF133" s="18">
        <v>0.55079333333333202</v>
      </c>
      <c r="FG133" s="18">
        <v>13.447148960892786</v>
      </c>
      <c r="FH133" s="18">
        <v>94.779425666666697</v>
      </c>
      <c r="FI133" s="18">
        <v>3.62061566666666</v>
      </c>
      <c r="FJ133" s="18">
        <v>745.72295166666595</v>
      </c>
      <c r="FK133" s="18">
        <v>7.0029033333333404</v>
      </c>
      <c r="FL133" s="18">
        <v>2.7993503333333298</v>
      </c>
      <c r="FM133" s="18">
        <v>124.68160899999999</v>
      </c>
      <c r="FN133" s="18">
        <v>163.80788000000001</v>
      </c>
      <c r="FO133" s="18">
        <v>282.65491566666702</v>
      </c>
      <c r="FP133" s="18">
        <v>64.856108666666699</v>
      </c>
      <c r="FQ133" s="18">
        <v>319.98257233333402</v>
      </c>
      <c r="FR133" s="18">
        <v>4.0073290000000004</v>
      </c>
      <c r="FS133" s="18">
        <v>8.3103773333333404</v>
      </c>
      <c r="FT133" s="18">
        <v>9.0683863333333292</v>
      </c>
      <c r="FU133" s="18">
        <v>1.05202</v>
      </c>
      <c r="FV133" s="18">
        <v>3.740799</v>
      </c>
      <c r="FW133" s="18">
        <v>0.42907899999999999</v>
      </c>
      <c r="FX133" s="18">
        <v>2.3595826666666699</v>
      </c>
      <c r="FY133" s="18">
        <v>1.4394416666666701</v>
      </c>
      <c r="FZ133" s="18">
        <v>8.9310100000000006</v>
      </c>
      <c r="GA133" s="47">
        <v>89.3455266666667</v>
      </c>
      <c r="GB133" s="54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  <c r="IZ133" s="3"/>
      <c r="JA133" s="3"/>
      <c r="JB133" s="3"/>
      <c r="JC133" s="3"/>
      <c r="JD133" s="3"/>
      <c r="JE133" s="3"/>
      <c r="JF133" s="3"/>
      <c r="JG133" s="3"/>
      <c r="JH133" s="3"/>
      <c r="JI133" s="3"/>
      <c r="JJ133" s="3"/>
      <c r="JK133" s="3"/>
      <c r="JL133" s="3"/>
      <c r="JM133" s="3"/>
      <c r="JN133" s="3"/>
      <c r="JO133" s="3"/>
      <c r="JP133" s="3"/>
      <c r="JQ133" s="3"/>
      <c r="JR133" s="3"/>
      <c r="JS133" s="3"/>
      <c r="JT133" s="3"/>
      <c r="JU133" s="3"/>
      <c r="JV133" s="3"/>
      <c r="JW133" s="3"/>
      <c r="JX133" s="3"/>
      <c r="JY133" s="3"/>
      <c r="JZ133" s="3"/>
      <c r="KA133" s="3"/>
      <c r="KB133" s="3"/>
      <c r="KC133" s="3"/>
      <c r="KD133" s="3"/>
      <c r="KE133" s="3"/>
      <c r="KF133" s="3"/>
      <c r="KG133" s="3"/>
      <c r="KH133" s="3"/>
      <c r="KI133" s="3"/>
      <c r="KJ133" s="3"/>
      <c r="KK133" s="3"/>
      <c r="KL133" s="3"/>
      <c r="KM133" s="3"/>
      <c r="KN133" s="3"/>
      <c r="KO133" s="3"/>
      <c r="KP133" s="3"/>
      <c r="KQ133" s="3"/>
      <c r="KR133" s="3"/>
      <c r="KS133" s="3"/>
      <c r="KT133" s="3"/>
      <c r="KU133" s="3"/>
      <c r="KV133" s="3"/>
      <c r="KW133" s="3"/>
      <c r="KX133" s="3"/>
      <c r="KY133" s="3"/>
      <c r="KZ133" s="3"/>
      <c r="LA133" s="3"/>
      <c r="LB133" s="3"/>
      <c r="LC133" s="3"/>
      <c r="LD133" s="3"/>
      <c r="LE133" s="3"/>
      <c r="LF133" s="3"/>
      <c r="LG133" s="3"/>
      <c r="LH133" s="3"/>
      <c r="LI133" s="3"/>
      <c r="LJ133" s="3"/>
      <c r="LK133" s="3"/>
      <c r="LL133" s="3"/>
      <c r="LM133" s="3"/>
      <c r="LN133" s="3"/>
      <c r="LO133" s="3"/>
      <c r="LP133" s="3"/>
      <c r="LQ133" s="3"/>
      <c r="LR133" s="3"/>
      <c r="LS133" s="3"/>
      <c r="LT133" s="3"/>
      <c r="LU133" s="3"/>
      <c r="LV133" s="3"/>
      <c r="LW133" s="3"/>
      <c r="LX133" s="3"/>
      <c r="LY133" s="3"/>
      <c r="LZ133" s="3"/>
      <c r="MA133" s="3"/>
      <c r="MB133" s="3"/>
      <c r="MC133" s="3"/>
      <c r="MD133" s="3"/>
      <c r="ME133" s="3"/>
      <c r="MF133" s="3"/>
      <c r="MG133" s="3"/>
      <c r="MH133" s="3"/>
      <c r="MI133" s="3"/>
      <c r="MJ133" s="3"/>
      <c r="MK133" s="3"/>
      <c r="ML133" s="3"/>
    </row>
    <row r="134" spans="1:350" ht="12.75" customHeight="1" x14ac:dyDescent="0.2">
      <c r="A134" s="54"/>
      <c r="B134" s="67">
        <v>564</v>
      </c>
      <c r="C134" s="13" t="s">
        <v>826</v>
      </c>
      <c r="D134" s="13" t="s">
        <v>829</v>
      </c>
      <c r="E134" s="13" t="s">
        <v>788</v>
      </c>
      <c r="F134" s="13" t="s">
        <v>495</v>
      </c>
      <c r="G134" s="13" t="s">
        <v>422</v>
      </c>
      <c r="H134" s="13" t="s">
        <v>423</v>
      </c>
      <c r="I134" s="13" t="s">
        <v>496</v>
      </c>
      <c r="J134" s="13" t="s">
        <v>785</v>
      </c>
      <c r="K134" s="13" t="s">
        <v>786</v>
      </c>
      <c r="L134" s="13" t="s">
        <v>786</v>
      </c>
      <c r="M134" s="13" t="s">
        <v>787</v>
      </c>
      <c r="N134" s="13" t="s">
        <v>3096</v>
      </c>
      <c r="O134" s="13" t="s">
        <v>3182</v>
      </c>
      <c r="P134" s="13" t="s">
        <v>3089</v>
      </c>
      <c r="Q134" s="13" t="s">
        <v>2933</v>
      </c>
      <c r="R134" s="13" t="s">
        <v>3088</v>
      </c>
      <c r="S134" s="13" t="s">
        <v>3324</v>
      </c>
      <c r="T134" s="13" t="s">
        <v>204</v>
      </c>
      <c r="U134" s="13" t="s">
        <v>204</v>
      </c>
      <c r="V134" s="13" t="s">
        <v>204</v>
      </c>
      <c r="W134" s="14">
        <v>2013</v>
      </c>
      <c r="X134" s="14">
        <f t="shared" si="7"/>
        <v>0</v>
      </c>
      <c r="Y134" s="15" t="s">
        <v>3099</v>
      </c>
      <c r="Z134" s="15" t="s">
        <v>205</v>
      </c>
      <c r="AA134" s="15" t="s">
        <v>206</v>
      </c>
      <c r="AB134" s="15" t="s">
        <v>500</v>
      </c>
      <c r="AC134" s="15" t="s">
        <v>501</v>
      </c>
      <c r="AD134" s="15" t="s">
        <v>3213</v>
      </c>
      <c r="AE134" s="15" t="s">
        <v>210</v>
      </c>
      <c r="AF134" s="15" t="s">
        <v>228</v>
      </c>
      <c r="AG134" s="15" t="s">
        <v>3183</v>
      </c>
      <c r="AH134" s="15" t="s">
        <v>516</v>
      </c>
      <c r="AI134" s="15" t="s">
        <v>827</v>
      </c>
      <c r="AJ134" s="15" t="s">
        <v>828</v>
      </c>
      <c r="AK134" s="15" t="s">
        <v>213</v>
      </c>
      <c r="AL134" s="15">
        <f t="shared" si="19"/>
        <v>15</v>
      </c>
      <c r="AM134" s="15" t="s">
        <v>217</v>
      </c>
      <c r="AN134" s="15" t="s">
        <v>218</v>
      </c>
      <c r="AO134" s="15"/>
      <c r="AP134" s="15">
        <v>568939.82999999996</v>
      </c>
      <c r="AQ134" s="15">
        <v>1296013.43</v>
      </c>
      <c r="AR134" s="15">
        <v>11.723110999999999</v>
      </c>
      <c r="AS134" s="15">
        <v>39.632643999999999</v>
      </c>
      <c r="AT134" s="15" t="s">
        <v>830</v>
      </c>
      <c r="AU134" s="15" t="s">
        <v>831</v>
      </c>
      <c r="AV134" s="15">
        <v>1525284.19527353</v>
      </c>
      <c r="AW134" s="15">
        <v>1374466.5658914701</v>
      </c>
      <c r="AX134" s="15">
        <v>1939</v>
      </c>
      <c r="AY134" s="15">
        <v>1911</v>
      </c>
      <c r="AZ134" s="15">
        <v>-0.26116535000000002</v>
      </c>
      <c r="BA134" s="15">
        <v>-0.50068950000000001</v>
      </c>
      <c r="BB134" s="15">
        <v>-0.89631174000000002</v>
      </c>
      <c r="BC134" s="15">
        <v>-1.5863516499999999</v>
      </c>
      <c r="BD134" s="15">
        <v>-0.43214037</v>
      </c>
      <c r="BE134" s="15">
        <v>1.3380152300000001</v>
      </c>
      <c r="BF134" s="15">
        <v>2.3845912999999999</v>
      </c>
      <c r="BG134" s="15">
        <v>103.901</v>
      </c>
      <c r="BH134" s="15">
        <v>1946</v>
      </c>
      <c r="BI134" s="15">
        <v>3.1741899999999999E-3</v>
      </c>
      <c r="BJ134" s="15">
        <v>7.0024599999999996E-4</v>
      </c>
      <c r="BK134" s="15">
        <v>23.996500000000001</v>
      </c>
      <c r="BL134" s="15">
        <v>42.922699999999999</v>
      </c>
      <c r="BM134" s="15">
        <v>-1.8253200000000001E-3</v>
      </c>
      <c r="BN134" s="15">
        <v>17.82</v>
      </c>
      <c r="BO134" s="15">
        <v>88.32</v>
      </c>
      <c r="BP134" s="15">
        <f t="shared" si="1"/>
        <v>1059.8399999999999</v>
      </c>
      <c r="BQ134" s="15">
        <v>114.65</v>
      </c>
      <c r="BR134" s="15">
        <f t="shared" si="2"/>
        <v>1375.8000000000002</v>
      </c>
      <c r="BS134" s="15">
        <f t="shared" si="3"/>
        <v>1.2981204710144931</v>
      </c>
      <c r="BT134" s="15">
        <v>11.81</v>
      </c>
      <c r="BU134" s="15">
        <v>5.96</v>
      </c>
      <c r="BV134" s="15">
        <v>12.06</v>
      </c>
      <c r="BW134" s="15">
        <v>316</v>
      </c>
      <c r="BX134" s="15">
        <v>190</v>
      </c>
      <c r="BY134" s="15">
        <v>17.899999999999999</v>
      </c>
      <c r="BZ134" s="15" t="s">
        <v>303</v>
      </c>
      <c r="CA134" s="15">
        <v>0.77</v>
      </c>
      <c r="CB134" s="15">
        <v>4.87116622925</v>
      </c>
      <c r="CC134" s="15">
        <v>1516</v>
      </c>
      <c r="CD134" s="15">
        <v>1516</v>
      </c>
      <c r="CE134" s="15">
        <v>2073</v>
      </c>
      <c r="CF134" s="15" t="s">
        <v>222</v>
      </c>
      <c r="CG134" s="15">
        <v>1</v>
      </c>
      <c r="CH134" s="15">
        <v>0</v>
      </c>
      <c r="CI134" s="15" t="s">
        <v>465</v>
      </c>
      <c r="CJ134" s="15" t="s">
        <v>509</v>
      </c>
      <c r="CK134" s="15" t="s">
        <v>225</v>
      </c>
      <c r="CL134" s="15" t="s">
        <v>510</v>
      </c>
      <c r="CM134" s="15" t="s">
        <v>227</v>
      </c>
      <c r="CN134" s="15" t="s">
        <v>832</v>
      </c>
      <c r="CO134" s="16">
        <v>1.5259816798006332</v>
      </c>
      <c r="CP134" s="16">
        <v>42.572850035742718</v>
      </c>
      <c r="CQ134" s="16">
        <v>40.369580665963042</v>
      </c>
      <c r="CR134" s="16">
        <v>17.057569298294244</v>
      </c>
      <c r="CS134" s="17" t="s">
        <v>230</v>
      </c>
      <c r="CT134" s="17" t="s">
        <v>231</v>
      </c>
      <c r="CU134" s="16">
        <v>0.13403767853213941</v>
      </c>
      <c r="CV134" s="16">
        <v>0.26201760324983076</v>
      </c>
      <c r="CW134" s="16">
        <v>0.12797992471769135</v>
      </c>
      <c r="CX134" s="16">
        <v>1.3015521064301301</v>
      </c>
      <c r="CY134" s="16">
        <v>6.734</v>
      </c>
      <c r="CZ134" s="15">
        <v>0</v>
      </c>
      <c r="DA134" s="15">
        <v>6.5</v>
      </c>
      <c r="DB134" s="15">
        <f t="shared" si="9"/>
        <v>-0.23399999999999999</v>
      </c>
      <c r="DC134" s="15" t="s">
        <v>232</v>
      </c>
      <c r="DD134" s="16">
        <v>2.3290083410565399</v>
      </c>
      <c r="DE134" s="16">
        <v>1.50030583873958</v>
      </c>
      <c r="DF134" s="16">
        <v>1.0213649272918701</v>
      </c>
      <c r="DG134" s="16">
        <v>1.0213649272918701</v>
      </c>
      <c r="DH134" s="16">
        <v>1.0213649272918701</v>
      </c>
      <c r="DI134" s="16">
        <v>10.213649272918701</v>
      </c>
      <c r="DJ134" s="16"/>
      <c r="DK134" s="16">
        <v>10.213649272918701</v>
      </c>
      <c r="DL134" s="16">
        <v>23.378762511574493</v>
      </c>
      <c r="DM134" s="16">
        <v>23.378762511574493</v>
      </c>
      <c r="DN134" s="16">
        <v>117.89245194489969</v>
      </c>
      <c r="DO134" s="16">
        <v>23.378762511574493</v>
      </c>
      <c r="DP134" s="16">
        <v>85.72212920910647</v>
      </c>
      <c r="DQ134" s="16">
        <v>85.72212920910647</v>
      </c>
      <c r="DR134" s="16">
        <v>432.2723237979655</v>
      </c>
      <c r="DS134" s="16">
        <v>85.72212920910647</v>
      </c>
      <c r="DT134" s="16">
        <v>6.7044153809547424E-2</v>
      </c>
      <c r="DU134" s="16">
        <v>0.67044153809547424</v>
      </c>
      <c r="DV134" s="16">
        <v>15.234213115632203</v>
      </c>
      <c r="DW134" s="16">
        <v>103.25045732173504</v>
      </c>
      <c r="DX134" s="16">
        <v>0.86736201723903827</v>
      </c>
      <c r="DY134" s="16">
        <v>721.78837673917974</v>
      </c>
      <c r="DZ134" s="16">
        <v>8.1529682323752937</v>
      </c>
      <c r="EA134" s="16">
        <v>1.9437625767810471</v>
      </c>
      <c r="EB134" s="16">
        <v>71.510881331739753</v>
      </c>
      <c r="EC134" s="16">
        <v>171.30242877571709</v>
      </c>
      <c r="ED134" s="16">
        <v>108.31701821895335</v>
      </c>
      <c r="EE134" s="16">
        <v>35.294927705762376</v>
      </c>
      <c r="EF134" s="16">
        <v>340.40065958505329</v>
      </c>
      <c r="EG134" s="16">
        <v>2.1984371726677039</v>
      </c>
      <c r="EH134" s="16">
        <v>6.9427966013905715</v>
      </c>
      <c r="EI134" s="16">
        <v>9.1026060942951439</v>
      </c>
      <c r="EJ134" s="16">
        <v>0.93067421027817065</v>
      </c>
      <c r="EK134" s="16">
        <v>3.6089418836958989</v>
      </c>
      <c r="EL134" s="16">
        <v>0.43923699686081302</v>
      </c>
      <c r="EM134" s="16">
        <v>0.90264181849127789</v>
      </c>
      <c r="EN134" s="16">
        <v>1.4800028677611012</v>
      </c>
      <c r="EO134" s="16">
        <v>7.4633281400264408</v>
      </c>
      <c r="EP134" s="16">
        <v>86.165628070405432</v>
      </c>
      <c r="EQ134" s="15"/>
      <c r="ER134" s="18">
        <v>1.5405423333333299</v>
      </c>
      <c r="ES134" s="18">
        <v>45.030673666666701</v>
      </c>
      <c r="ET134" s="18">
        <v>37.5306906666667</v>
      </c>
      <c r="EU134" s="18">
        <v>16.799474666666701</v>
      </c>
      <c r="EV134" s="18">
        <v>0.145431</v>
      </c>
      <c r="EW134" s="18">
        <v>0.27135866666666703</v>
      </c>
      <c r="EX134" s="18">
        <v>0.13156000000000101</v>
      </c>
      <c r="EY134" s="18">
        <v>2.0839763333333301</v>
      </c>
      <c r="EZ134" s="18">
        <v>6.7935743333333303</v>
      </c>
      <c r="FA134" s="18">
        <v>2.46347766666667</v>
      </c>
      <c r="FB134" s="18">
        <v>1.5683923333333301</v>
      </c>
      <c r="FC134" s="18">
        <v>1.0032586666666701</v>
      </c>
      <c r="FD134" s="18">
        <v>10.032586666666701</v>
      </c>
      <c r="FE134" s="18">
        <v>7.3682999999999998E-2</v>
      </c>
      <c r="FF134" s="18">
        <v>0.73682999999999998</v>
      </c>
      <c r="FG134" s="18">
        <v>13.615877022741611</v>
      </c>
      <c r="FH134" s="18">
        <v>101.396114</v>
      </c>
      <c r="FI134" s="18">
        <v>1.99593366666667</v>
      </c>
      <c r="FJ134" s="18">
        <v>747.12113333333195</v>
      </c>
      <c r="FK134" s="18">
        <v>7.5749599999999999</v>
      </c>
      <c r="FL134" s="18">
        <v>2.78935666666667</v>
      </c>
      <c r="FM134" s="18">
        <v>106.08086033333301</v>
      </c>
      <c r="FN134" s="18">
        <v>175.532858</v>
      </c>
      <c r="FO134" s="18">
        <v>161.505011666667</v>
      </c>
      <c r="FP134" s="18">
        <v>41.000487333333297</v>
      </c>
      <c r="FQ134" s="18">
        <v>339.06163500000002</v>
      </c>
      <c r="FR134" s="18">
        <v>3.2862110000000002</v>
      </c>
      <c r="FS134" s="18">
        <v>7.3217650000000001</v>
      </c>
      <c r="FT134" s="18">
        <v>8.9639710000000008</v>
      </c>
      <c r="FU134" s="18">
        <v>1.0207666666666699</v>
      </c>
      <c r="FV134" s="18">
        <v>3.6994963333333302</v>
      </c>
      <c r="FW134" s="18">
        <v>0.44244999999999901</v>
      </c>
      <c r="FX134" s="18">
        <v>1.28752</v>
      </c>
      <c r="FY134" s="18">
        <v>1.463341</v>
      </c>
      <c r="FZ134" s="18">
        <v>8.0716493333333403</v>
      </c>
      <c r="GA134" s="47">
        <v>86.621010333333302</v>
      </c>
      <c r="GB134" s="54"/>
    </row>
    <row r="135" spans="1:350" ht="12.75" customHeight="1" x14ac:dyDescent="0.2">
      <c r="A135" s="54"/>
      <c r="B135" s="67">
        <v>565</v>
      </c>
      <c r="C135" s="13" t="s">
        <v>833</v>
      </c>
      <c r="D135" s="13" t="s">
        <v>836</v>
      </c>
      <c r="E135" s="13" t="s">
        <v>788</v>
      </c>
      <c r="F135" s="13" t="s">
        <v>495</v>
      </c>
      <c r="G135" s="13" t="s">
        <v>422</v>
      </c>
      <c r="H135" s="13" t="s">
        <v>423</v>
      </c>
      <c r="I135" s="13" t="s">
        <v>496</v>
      </c>
      <c r="J135" s="13" t="s">
        <v>785</v>
      </c>
      <c r="K135" s="13" t="s">
        <v>786</v>
      </c>
      <c r="L135" s="13" t="s">
        <v>786</v>
      </c>
      <c r="M135" s="13" t="s">
        <v>787</v>
      </c>
      <c r="N135" s="13" t="s">
        <v>3096</v>
      </c>
      <c r="O135" s="13" t="s">
        <v>3182</v>
      </c>
      <c r="P135" s="13" t="s">
        <v>3089</v>
      </c>
      <c r="Q135" s="13" t="s">
        <v>2933</v>
      </c>
      <c r="R135" s="13" t="s">
        <v>3088</v>
      </c>
      <c r="S135" s="13" t="s">
        <v>3324</v>
      </c>
      <c r="T135" s="13" t="s">
        <v>204</v>
      </c>
      <c r="U135" s="13" t="s">
        <v>204</v>
      </c>
      <c r="V135" s="13" t="s">
        <v>204</v>
      </c>
      <c r="W135" s="14">
        <v>2013</v>
      </c>
      <c r="X135" s="14">
        <f t="shared" si="7"/>
        <v>0</v>
      </c>
      <c r="Y135" s="15" t="s">
        <v>3099</v>
      </c>
      <c r="Z135" s="15" t="s">
        <v>205</v>
      </c>
      <c r="AA135" s="15" t="s">
        <v>206</v>
      </c>
      <c r="AB135" s="15" t="s">
        <v>500</v>
      </c>
      <c r="AC135" s="15" t="s">
        <v>501</v>
      </c>
      <c r="AD135" s="15" t="s">
        <v>3213</v>
      </c>
      <c r="AE135" s="15" t="s">
        <v>210</v>
      </c>
      <c r="AF135" s="15" t="s">
        <v>228</v>
      </c>
      <c r="AG135" s="15" t="s">
        <v>3183</v>
      </c>
      <c r="AH135" s="15" t="s">
        <v>516</v>
      </c>
      <c r="AI135" s="15" t="s">
        <v>834</v>
      </c>
      <c r="AJ135" s="15" t="s">
        <v>835</v>
      </c>
      <c r="AK135" s="15" t="s">
        <v>524</v>
      </c>
      <c r="AL135" s="15">
        <f>45-15</f>
        <v>30</v>
      </c>
      <c r="AM135" s="15" t="s">
        <v>217</v>
      </c>
      <c r="AN135" s="15" t="s">
        <v>218</v>
      </c>
      <c r="AO135" s="15"/>
      <c r="AP135" s="15">
        <v>568939.82999999996</v>
      </c>
      <c r="AQ135" s="15">
        <v>1296013.43</v>
      </c>
      <c r="AR135" s="15">
        <v>11.723110999999999</v>
      </c>
      <c r="AS135" s="15">
        <v>39.632643999999999</v>
      </c>
      <c r="AT135" s="15" t="s">
        <v>830</v>
      </c>
      <c r="AU135" s="15" t="s">
        <v>831</v>
      </c>
      <c r="AV135" s="15">
        <v>1525284.19527353</v>
      </c>
      <c r="AW135" s="15">
        <v>1374466.5658914701</v>
      </c>
      <c r="AX135" s="15">
        <v>1939</v>
      </c>
      <c r="AY135" s="15">
        <v>1911</v>
      </c>
      <c r="AZ135" s="15">
        <v>-0.26116535000000002</v>
      </c>
      <c r="BA135" s="15">
        <v>-0.50068950000000001</v>
      </c>
      <c r="BB135" s="15">
        <v>-0.89631174000000002</v>
      </c>
      <c r="BC135" s="15">
        <v>-1.5863516499999999</v>
      </c>
      <c r="BD135" s="15">
        <v>-0.43214037</v>
      </c>
      <c r="BE135" s="15">
        <v>1.3380152300000001</v>
      </c>
      <c r="BF135" s="15">
        <v>2.3845912999999999</v>
      </c>
      <c r="BG135" s="15">
        <v>103.901</v>
      </c>
      <c r="BH135" s="15">
        <v>1946</v>
      </c>
      <c r="BI135" s="15">
        <v>3.1741899999999999E-3</v>
      </c>
      <c r="BJ135" s="15">
        <v>7.0024599999999996E-4</v>
      </c>
      <c r="BK135" s="15">
        <v>23.996500000000001</v>
      </c>
      <c r="BL135" s="15">
        <v>42.922699999999999</v>
      </c>
      <c r="BM135" s="15">
        <v>-1.8253200000000001E-3</v>
      </c>
      <c r="BN135" s="15">
        <v>17.82</v>
      </c>
      <c r="BO135" s="15">
        <v>88.32</v>
      </c>
      <c r="BP135" s="15">
        <f t="shared" si="1"/>
        <v>1059.8399999999999</v>
      </c>
      <c r="BQ135" s="15">
        <v>114.65</v>
      </c>
      <c r="BR135" s="15">
        <f t="shared" si="2"/>
        <v>1375.8000000000002</v>
      </c>
      <c r="BS135" s="15">
        <f t="shared" si="3"/>
        <v>1.2981204710144931</v>
      </c>
      <c r="BT135" s="15">
        <v>11.81</v>
      </c>
      <c r="BU135" s="15">
        <v>5.96</v>
      </c>
      <c r="BV135" s="15">
        <v>12.06</v>
      </c>
      <c r="BW135" s="15">
        <v>316</v>
      </c>
      <c r="BX135" s="15">
        <v>190</v>
      </c>
      <c r="BY135" s="15">
        <v>17.899999999999999</v>
      </c>
      <c r="BZ135" s="15" t="s">
        <v>303</v>
      </c>
      <c r="CA135" s="15">
        <v>0.77</v>
      </c>
      <c r="CB135" s="15">
        <v>4.87116622925</v>
      </c>
      <c r="CC135" s="15">
        <v>1516</v>
      </c>
      <c r="CD135" s="15">
        <v>1516</v>
      </c>
      <c r="CE135" s="15">
        <v>2073</v>
      </c>
      <c r="CF135" s="15" t="s">
        <v>222</v>
      </c>
      <c r="CG135" s="15">
        <v>1</v>
      </c>
      <c r="CH135" s="15">
        <v>0</v>
      </c>
      <c r="CI135" s="15" t="s">
        <v>465</v>
      </c>
      <c r="CJ135" s="15" t="s">
        <v>509</v>
      </c>
      <c r="CK135" s="15" t="s">
        <v>225</v>
      </c>
      <c r="CL135" s="15" t="s">
        <v>510</v>
      </c>
      <c r="CM135" s="15" t="s">
        <v>227</v>
      </c>
      <c r="CN135" s="15" t="s">
        <v>832</v>
      </c>
      <c r="CO135" s="19">
        <v>1.5238768774836668</v>
      </c>
      <c r="CP135" s="20">
        <v>36.50568182</v>
      </c>
      <c r="CQ135" s="20">
        <v>44.74431818</v>
      </c>
      <c r="CR135" s="20">
        <v>18.75</v>
      </c>
      <c r="CS135" s="17" t="s">
        <v>230</v>
      </c>
      <c r="CT135" s="17" t="s">
        <v>231</v>
      </c>
      <c r="CU135" s="16">
        <v>0.15355668437945474</v>
      </c>
      <c r="CV135" s="16">
        <v>0.28268765133171914</v>
      </c>
      <c r="CW135" s="16">
        <v>0.12913096695226439</v>
      </c>
      <c r="CX135" s="16">
        <v>3.6210720887245702</v>
      </c>
      <c r="CY135" s="16">
        <v>6.835</v>
      </c>
      <c r="CZ135" s="15">
        <v>0</v>
      </c>
      <c r="DA135" s="15">
        <v>6.5</v>
      </c>
      <c r="DB135" s="15">
        <f t="shared" si="9"/>
        <v>-0.33499999999999996</v>
      </c>
      <c r="DC135" s="15" t="s">
        <v>232</v>
      </c>
      <c r="DD135" s="16">
        <v>2.2325581395348699</v>
      </c>
      <c r="DE135" s="16">
        <v>1.43279069767441</v>
      </c>
      <c r="DF135" s="16">
        <v>0.94770622253417969</v>
      </c>
      <c r="DG135" s="16">
        <v>0.94770622253417969</v>
      </c>
      <c r="DH135" s="16"/>
      <c r="DI135" s="16">
        <v>9.4770622253417969</v>
      </c>
      <c r="DJ135" s="16"/>
      <c r="DK135" s="16"/>
      <c r="DL135" s="16">
        <v>43.325627975016808</v>
      </c>
      <c r="DM135" s="16">
        <v>43.325627975016808</v>
      </c>
      <c r="DN135" s="16"/>
      <c r="DO135" s="16"/>
      <c r="DP135" s="16">
        <v>158.86063590839495</v>
      </c>
      <c r="DQ135" s="16">
        <v>158.86063590839495</v>
      </c>
      <c r="DR135" s="16"/>
      <c r="DS135" s="16"/>
      <c r="DT135" s="16">
        <v>6.3191600143909454E-2</v>
      </c>
      <c r="DU135" s="16">
        <v>0.63191600143909454</v>
      </c>
      <c r="DV135" s="16">
        <v>14.997344906220446</v>
      </c>
      <c r="DW135" s="16">
        <v>112.72006676232951</v>
      </c>
      <c r="DX135" s="16">
        <v>0.97956756766257846</v>
      </c>
      <c r="DY135" s="16">
        <v>629.17377107705329</v>
      </c>
      <c r="DZ135" s="16">
        <v>9.2900425289979545</v>
      </c>
      <c r="EA135" s="16">
        <v>1.3052494291967347</v>
      </c>
      <c r="EB135" s="16">
        <v>118.38333571051268</v>
      </c>
      <c r="EC135" s="16">
        <v>186.27320718056345</v>
      </c>
      <c r="ED135" s="16">
        <v>117.53575925057241</v>
      </c>
      <c r="EE135" s="16">
        <v>21.147143962656045</v>
      </c>
      <c r="EF135" s="16">
        <v>415.44343553728618</v>
      </c>
      <c r="EG135" s="16">
        <v>3.7759913698534593</v>
      </c>
      <c r="EH135" s="16">
        <v>8.7433472398050753</v>
      </c>
      <c r="EI135" s="16">
        <v>8.2701699459412641</v>
      </c>
      <c r="EJ135" s="16">
        <v>1.0208760577401692</v>
      </c>
      <c r="EK135" s="16">
        <v>3.1458688553852663</v>
      </c>
      <c r="EL135" s="16">
        <v>0.47762360815529087</v>
      </c>
      <c r="EM135" s="16">
        <v>0.97946466042143676</v>
      </c>
      <c r="EN135" s="16">
        <v>1.8062758066838529</v>
      </c>
      <c r="EO135" s="16">
        <v>7.5364335982691433</v>
      </c>
      <c r="EP135" s="16">
        <v>85.043314547584231</v>
      </c>
      <c r="EQ135" s="15"/>
      <c r="ER135" s="18">
        <v>1.54367066666666</v>
      </c>
      <c r="ES135" s="18">
        <v>41.2621823333333</v>
      </c>
      <c r="ET135" s="18">
        <v>40.828591000000102</v>
      </c>
      <c r="EU135" s="18">
        <v>18.0181583333333</v>
      </c>
      <c r="EV135" s="18">
        <v>0.15597900000000001</v>
      </c>
      <c r="EW135" s="18">
        <v>0.28715233333333401</v>
      </c>
      <c r="EX135" s="18">
        <v>0.133803333333334</v>
      </c>
      <c r="EY135" s="18">
        <v>3.4857313333333302</v>
      </c>
      <c r="EZ135" s="18">
        <v>6.8686496666666699</v>
      </c>
      <c r="FA135" s="18">
        <v>2.4159266666666701</v>
      </c>
      <c r="FB135" s="18">
        <v>1.5752996666666601</v>
      </c>
      <c r="FC135" s="18">
        <v>0.98354166666666598</v>
      </c>
      <c r="FD135" s="18">
        <v>9.83541666666666</v>
      </c>
      <c r="FE135" s="18">
        <v>6.5669333333333094E-2</v>
      </c>
      <c r="FF135" s="18">
        <v>0.65669333333333091</v>
      </c>
      <c r="FG135" s="18">
        <v>14.977183667668362</v>
      </c>
      <c r="FH135" s="18">
        <v>107.269440333334</v>
      </c>
      <c r="FI135" s="18">
        <v>1.97848633333334</v>
      </c>
      <c r="FJ135" s="18">
        <v>713.75905499999897</v>
      </c>
      <c r="FK135" s="18">
        <v>7.8996443333333302</v>
      </c>
      <c r="FL135" s="18">
        <v>2.1636320000000002</v>
      </c>
      <c r="FM135" s="18">
        <v>123.309343666667</v>
      </c>
      <c r="FN135" s="18">
        <v>184.26046566666699</v>
      </c>
      <c r="FO135" s="18">
        <v>183.63839100000001</v>
      </c>
      <c r="FP135" s="18">
        <v>38.523780666666703</v>
      </c>
      <c r="FQ135" s="18">
        <v>364.82422100000002</v>
      </c>
      <c r="FR135" s="18">
        <v>4.1779856666666602</v>
      </c>
      <c r="FS135" s="18">
        <v>9.1109269999999896</v>
      </c>
      <c r="FT135" s="18">
        <v>8.7493169999999996</v>
      </c>
      <c r="FU135" s="18">
        <v>1.07126733333333</v>
      </c>
      <c r="FV135" s="18">
        <v>3.59822333333334</v>
      </c>
      <c r="FW135" s="18">
        <v>0.481335333333333</v>
      </c>
      <c r="FX135" s="18">
        <v>1.4614006666666699</v>
      </c>
      <c r="FY135" s="18">
        <v>1.6010679999999999</v>
      </c>
      <c r="FZ135" s="18">
        <v>8.1373013333333297</v>
      </c>
      <c r="GA135" s="47">
        <v>86.284383666666798</v>
      </c>
      <c r="GB135" s="54"/>
    </row>
    <row r="136" spans="1:350" ht="12.75" customHeight="1" x14ac:dyDescent="0.2">
      <c r="A136" s="54"/>
      <c r="B136" s="67">
        <v>566</v>
      </c>
      <c r="C136" s="13" t="s">
        <v>837</v>
      </c>
      <c r="D136" s="13" t="s">
        <v>840</v>
      </c>
      <c r="E136" s="13" t="s">
        <v>788</v>
      </c>
      <c r="F136" s="13" t="s">
        <v>495</v>
      </c>
      <c r="G136" s="13" t="s">
        <v>422</v>
      </c>
      <c r="H136" s="13" t="s">
        <v>423</v>
      </c>
      <c r="I136" s="13" t="s">
        <v>496</v>
      </c>
      <c r="J136" s="13" t="s">
        <v>785</v>
      </c>
      <c r="K136" s="13" t="s">
        <v>786</v>
      </c>
      <c r="L136" s="13" t="s">
        <v>786</v>
      </c>
      <c r="M136" s="13" t="s">
        <v>787</v>
      </c>
      <c r="N136" s="13" t="s">
        <v>3096</v>
      </c>
      <c r="O136" s="13" t="s">
        <v>3182</v>
      </c>
      <c r="P136" s="13" t="s">
        <v>3089</v>
      </c>
      <c r="Q136" s="13" t="s">
        <v>2933</v>
      </c>
      <c r="R136" s="13" t="s">
        <v>3088</v>
      </c>
      <c r="S136" s="13" t="s">
        <v>3324</v>
      </c>
      <c r="T136" s="13" t="s">
        <v>204</v>
      </c>
      <c r="U136" s="13" t="s">
        <v>204</v>
      </c>
      <c r="V136" s="13" t="s">
        <v>204</v>
      </c>
      <c r="W136" s="14">
        <v>2013</v>
      </c>
      <c r="X136" s="14">
        <f t="shared" ref="X136:X185" si="20">2013-W136</f>
        <v>0</v>
      </c>
      <c r="Y136" s="15" t="s">
        <v>3099</v>
      </c>
      <c r="Z136" s="15" t="s">
        <v>205</v>
      </c>
      <c r="AA136" s="15" t="s">
        <v>206</v>
      </c>
      <c r="AB136" s="15" t="s">
        <v>500</v>
      </c>
      <c r="AC136" s="15" t="s">
        <v>501</v>
      </c>
      <c r="AD136" s="15" t="s">
        <v>3213</v>
      </c>
      <c r="AE136" s="15" t="s">
        <v>210</v>
      </c>
      <c r="AF136" s="15" t="s">
        <v>228</v>
      </c>
      <c r="AG136" s="15" t="s">
        <v>3183</v>
      </c>
      <c r="AH136" s="15" t="s">
        <v>516</v>
      </c>
      <c r="AI136" s="15" t="s">
        <v>838</v>
      </c>
      <c r="AJ136" s="15" t="s">
        <v>839</v>
      </c>
      <c r="AK136" s="15" t="s">
        <v>529</v>
      </c>
      <c r="AL136" s="15">
        <f>100-45</f>
        <v>55</v>
      </c>
      <c r="AM136" s="15" t="s">
        <v>217</v>
      </c>
      <c r="AN136" s="15" t="s">
        <v>218</v>
      </c>
      <c r="AO136" s="15"/>
      <c r="AP136" s="15">
        <v>568939.82999999996</v>
      </c>
      <c r="AQ136" s="15">
        <v>1296013.43</v>
      </c>
      <c r="AR136" s="15">
        <v>11.723110999999999</v>
      </c>
      <c r="AS136" s="15">
        <v>39.632643999999999</v>
      </c>
      <c r="AT136" s="15" t="s">
        <v>830</v>
      </c>
      <c r="AU136" s="15" t="s">
        <v>831</v>
      </c>
      <c r="AV136" s="15">
        <v>1525284.19527353</v>
      </c>
      <c r="AW136" s="15">
        <v>1374466.5658914701</v>
      </c>
      <c r="AX136" s="15">
        <v>1939</v>
      </c>
      <c r="AY136" s="15">
        <v>1911</v>
      </c>
      <c r="AZ136" s="15">
        <v>-0.26116535000000002</v>
      </c>
      <c r="BA136" s="15">
        <v>-0.50068950000000001</v>
      </c>
      <c r="BB136" s="15">
        <v>-0.89631174000000002</v>
      </c>
      <c r="BC136" s="15">
        <v>-1.5863516499999999</v>
      </c>
      <c r="BD136" s="15">
        <v>-0.43214037</v>
      </c>
      <c r="BE136" s="15">
        <v>1.3380152300000001</v>
      </c>
      <c r="BF136" s="15">
        <v>2.3845912999999999</v>
      </c>
      <c r="BG136" s="15">
        <v>103.901</v>
      </c>
      <c r="BH136" s="15">
        <v>1946</v>
      </c>
      <c r="BI136" s="15">
        <v>3.1741899999999999E-3</v>
      </c>
      <c r="BJ136" s="15">
        <v>7.0024599999999996E-4</v>
      </c>
      <c r="BK136" s="15">
        <v>23.996500000000001</v>
      </c>
      <c r="BL136" s="15">
        <v>42.922699999999999</v>
      </c>
      <c r="BM136" s="15">
        <v>-1.8253200000000001E-3</v>
      </c>
      <c r="BN136" s="15">
        <v>17.82</v>
      </c>
      <c r="BO136" s="15">
        <v>88.32</v>
      </c>
      <c r="BP136" s="15">
        <f t="shared" si="1"/>
        <v>1059.8399999999999</v>
      </c>
      <c r="BQ136" s="15">
        <v>114.65</v>
      </c>
      <c r="BR136" s="15">
        <f t="shared" si="2"/>
        <v>1375.8000000000002</v>
      </c>
      <c r="BS136" s="15">
        <f t="shared" si="3"/>
        <v>1.2981204710144931</v>
      </c>
      <c r="BT136" s="15">
        <v>11.81</v>
      </c>
      <c r="BU136" s="15">
        <v>5.96</v>
      </c>
      <c r="BV136" s="15">
        <v>12.06</v>
      </c>
      <c r="BW136" s="15">
        <v>316</v>
      </c>
      <c r="BX136" s="15">
        <v>190</v>
      </c>
      <c r="BY136" s="15">
        <v>17.899999999999999</v>
      </c>
      <c r="BZ136" s="15" t="s">
        <v>303</v>
      </c>
      <c r="CA136" s="15">
        <v>0.77</v>
      </c>
      <c r="CB136" s="15">
        <v>4.87116622925</v>
      </c>
      <c r="CC136" s="15">
        <v>1516</v>
      </c>
      <c r="CD136" s="15">
        <v>1516</v>
      </c>
      <c r="CE136" s="15">
        <v>2073</v>
      </c>
      <c r="CF136" s="15" t="s">
        <v>222</v>
      </c>
      <c r="CG136" s="15">
        <v>1</v>
      </c>
      <c r="CH136" s="15">
        <v>0</v>
      </c>
      <c r="CI136" s="15" t="s">
        <v>465</v>
      </c>
      <c r="CJ136" s="15" t="s">
        <v>509</v>
      </c>
      <c r="CK136" s="15" t="s">
        <v>225</v>
      </c>
      <c r="CL136" s="15" t="s">
        <v>510</v>
      </c>
      <c r="CM136" s="15" t="s">
        <v>227</v>
      </c>
      <c r="CN136" s="15" t="s">
        <v>832</v>
      </c>
      <c r="CO136" s="19">
        <v>1.357597494443322</v>
      </c>
      <c r="CP136" s="20">
        <v>40.085592010000006</v>
      </c>
      <c r="CQ136" s="20">
        <v>40.727532100000005</v>
      </c>
      <c r="CR136" s="20">
        <v>19.186875890000003</v>
      </c>
      <c r="CS136" s="17" t="s">
        <v>230</v>
      </c>
      <c r="CT136" s="17" t="s">
        <v>231</v>
      </c>
      <c r="CU136" s="16">
        <v>0.17396516877178275</v>
      </c>
      <c r="CV136" s="16">
        <v>0.34190410006949268</v>
      </c>
      <c r="CW136" s="16">
        <v>0.16793893129770993</v>
      </c>
      <c r="CX136" s="16">
        <v>3.8775790921595399</v>
      </c>
      <c r="CY136" s="16">
        <v>6.766</v>
      </c>
      <c r="CZ136" s="15">
        <v>0</v>
      </c>
      <c r="DA136" s="15">
        <v>6.5</v>
      </c>
      <c r="DB136" s="15">
        <f t="shared" ref="DB136:DB199" si="21">DA136-CY136</f>
        <v>-0.26600000000000001</v>
      </c>
      <c r="DC136" s="15" t="s">
        <v>232</v>
      </c>
      <c r="DD136" s="16">
        <v>2.90841949778435</v>
      </c>
      <c r="DE136" s="16">
        <v>1.0905893648449001</v>
      </c>
      <c r="DF136" s="16">
        <v>0.68554341793060303</v>
      </c>
      <c r="DG136" s="16">
        <v>0.68554341793060303</v>
      </c>
      <c r="DH136" s="16"/>
      <c r="DI136" s="16">
        <v>6.8554341793060303</v>
      </c>
      <c r="DJ136" s="16"/>
      <c r="DK136" s="16"/>
      <c r="DL136" s="16">
        <v>51.188061458308383</v>
      </c>
      <c r="DM136" s="16">
        <v>51.188061458308383</v>
      </c>
      <c r="DN136" s="16"/>
      <c r="DO136" s="16"/>
      <c r="DP136" s="16">
        <v>187.68955868046407</v>
      </c>
      <c r="DQ136" s="16">
        <v>187.68955868046407</v>
      </c>
      <c r="DR136" s="16"/>
      <c r="DS136" s="16"/>
      <c r="DT136" s="16">
        <v>4.9223221838474274E-2</v>
      </c>
      <c r="DU136" s="16">
        <v>0.49223221838474274</v>
      </c>
      <c r="DV136" s="16">
        <v>13.92723581118298</v>
      </c>
      <c r="DW136" s="16">
        <v>123.90045900130698</v>
      </c>
      <c r="DX136" s="16">
        <v>0.80387211072600828</v>
      </c>
      <c r="DY136" s="16">
        <v>549.81125287750763</v>
      </c>
      <c r="DZ136" s="16">
        <v>2.3754990680075987</v>
      </c>
      <c r="EA136" s="16">
        <v>1.9484445772391794</v>
      </c>
      <c r="EB136" s="16">
        <v>131.65795427859169</v>
      </c>
      <c r="EC136" s="16">
        <v>114.38368344141844</v>
      </c>
      <c r="ED136" s="16">
        <v>90.240535599696059</v>
      </c>
      <c r="EE136" s="16">
        <v>19.978256415752789</v>
      </c>
      <c r="EF136" s="16">
        <v>263.00549691657551</v>
      </c>
      <c r="EG136" s="16">
        <v>2.1011510359869301</v>
      </c>
      <c r="EH136" s="16">
        <v>5.6916665557196557</v>
      </c>
      <c r="EI136" s="16">
        <v>7.8751421928064849</v>
      </c>
      <c r="EJ136" s="16">
        <v>0.66320871327254305</v>
      </c>
      <c r="EK136" s="16">
        <v>2.749056264387538</v>
      </c>
      <c r="EL136" s="16">
        <v>0.29329149600363702</v>
      </c>
      <c r="EM136" s="16">
        <v>0.75200446333080051</v>
      </c>
      <c r="EN136" s="16">
        <v>1.1435021605068501</v>
      </c>
      <c r="EO136" s="16">
        <v>6.1768589742418962</v>
      </c>
      <c r="EP136" s="16">
        <v>79.941187014632519</v>
      </c>
      <c r="EQ136" s="15"/>
      <c r="ER136" s="18">
        <v>1.4128976666666699</v>
      </c>
      <c r="ES136" s="18">
        <v>43.726068333333302</v>
      </c>
      <c r="ET136" s="18">
        <v>36.660861999999902</v>
      </c>
      <c r="EU136" s="18">
        <v>22.0916076666667</v>
      </c>
      <c r="EV136" s="18">
        <v>0.16663700000000001</v>
      </c>
      <c r="EW136" s="18">
        <v>0.33379633333333403</v>
      </c>
      <c r="EX136" s="18">
        <v>0.174401000000001</v>
      </c>
      <c r="EY136" s="18">
        <v>3.9705916666666701</v>
      </c>
      <c r="EZ136" s="18">
        <v>6.7593893333333304</v>
      </c>
      <c r="FA136" s="18">
        <v>3.1317566666666701</v>
      </c>
      <c r="FB136" s="18">
        <v>1.5165486666666701</v>
      </c>
      <c r="FC136" s="18">
        <v>0.80732599999999999</v>
      </c>
      <c r="FD136" s="18">
        <v>8.0732599999999994</v>
      </c>
      <c r="FE136" s="18">
        <v>6.3021333333333499E-2</v>
      </c>
      <c r="FF136" s="18">
        <v>0.63021333333333496</v>
      </c>
      <c r="FG136" s="18">
        <v>12.810360512842179</v>
      </c>
      <c r="FH136" s="18">
        <v>125.701055</v>
      </c>
      <c r="FI136" s="18">
        <v>3.6109956666666601</v>
      </c>
      <c r="FJ136" s="18">
        <v>752.307269666666</v>
      </c>
      <c r="FK136" s="18">
        <v>3.46870700000001</v>
      </c>
      <c r="FL136" s="18">
        <v>3.16745533333334</v>
      </c>
      <c r="FM136" s="18">
        <v>136.98076699999999</v>
      </c>
      <c r="FN136" s="18">
        <v>159.43994233333299</v>
      </c>
      <c r="FO136" s="18">
        <v>178.36645166666699</v>
      </c>
      <c r="FP136" s="18">
        <v>41.235720999999899</v>
      </c>
      <c r="FQ136" s="18">
        <v>249.667289333333</v>
      </c>
      <c r="FR136" s="18">
        <v>2.8455283333333301</v>
      </c>
      <c r="FS136" s="18">
        <v>7.773828</v>
      </c>
      <c r="FT136" s="18">
        <v>9.0832719999999991</v>
      </c>
      <c r="FU136" s="18">
        <v>1.0500686666666701</v>
      </c>
      <c r="FV136" s="18">
        <v>3.7517733333333401</v>
      </c>
      <c r="FW136" s="18">
        <v>0.41195466666666702</v>
      </c>
      <c r="FX136" s="18">
        <v>1.53610933333333</v>
      </c>
      <c r="FY136" s="18">
        <v>1.06061566666667</v>
      </c>
      <c r="FZ136" s="18">
        <v>7.7677839999999998</v>
      </c>
      <c r="GA136" s="47">
        <v>81.681252666666694</v>
      </c>
      <c r="GB136" s="54"/>
    </row>
    <row r="137" spans="1:350" s="2" customFormat="1" ht="12.75" customHeight="1" x14ac:dyDescent="0.2">
      <c r="A137" s="73"/>
      <c r="B137" s="67">
        <v>567</v>
      </c>
      <c r="C137" s="13" t="s">
        <v>841</v>
      </c>
      <c r="D137" s="13"/>
      <c r="E137" s="13" t="s">
        <v>788</v>
      </c>
      <c r="F137" s="13" t="s">
        <v>495</v>
      </c>
      <c r="G137" s="13" t="s">
        <v>422</v>
      </c>
      <c r="H137" s="13" t="s">
        <v>423</v>
      </c>
      <c r="I137" s="13" t="s">
        <v>496</v>
      </c>
      <c r="J137" s="13" t="s">
        <v>785</v>
      </c>
      <c r="K137" s="13" t="s">
        <v>786</v>
      </c>
      <c r="L137" s="13" t="s">
        <v>786</v>
      </c>
      <c r="M137" s="13" t="s">
        <v>787</v>
      </c>
      <c r="N137" s="13" t="s">
        <v>3096</v>
      </c>
      <c r="O137" s="13" t="s">
        <v>3182</v>
      </c>
      <c r="P137" s="13" t="s">
        <v>3089</v>
      </c>
      <c r="Q137" s="13" t="s">
        <v>2933</v>
      </c>
      <c r="R137" s="13" t="s">
        <v>3088</v>
      </c>
      <c r="S137" s="13" t="s">
        <v>3324</v>
      </c>
      <c r="T137" s="13" t="s">
        <v>204</v>
      </c>
      <c r="U137" s="13" t="s">
        <v>204</v>
      </c>
      <c r="V137" s="13" t="s">
        <v>204</v>
      </c>
      <c r="W137" s="14">
        <v>2013</v>
      </c>
      <c r="X137" s="14">
        <f t="shared" si="20"/>
        <v>0</v>
      </c>
      <c r="Y137" s="15" t="s">
        <v>3099</v>
      </c>
      <c r="Z137" s="15" t="s">
        <v>205</v>
      </c>
      <c r="AA137" s="15" t="s">
        <v>206</v>
      </c>
      <c r="AB137" s="15" t="s">
        <v>500</v>
      </c>
      <c r="AC137" s="15" t="s">
        <v>501</v>
      </c>
      <c r="AD137" s="15" t="s">
        <v>3213</v>
      </c>
      <c r="AE137" s="15" t="s">
        <v>210</v>
      </c>
      <c r="AF137" s="15" t="s">
        <v>228</v>
      </c>
      <c r="AG137" s="15" t="s">
        <v>3183</v>
      </c>
      <c r="AH137" s="15" t="s">
        <v>212</v>
      </c>
      <c r="AI137" s="15" t="s">
        <v>842</v>
      </c>
      <c r="AJ137" s="15"/>
      <c r="AK137" s="15" t="s">
        <v>213</v>
      </c>
      <c r="AL137" s="15">
        <f t="shared" ref="AL137:AL139" si="22">15-0</f>
        <v>15</v>
      </c>
      <c r="AM137" s="15" t="s">
        <v>535</v>
      </c>
      <c r="AN137" s="15" t="s">
        <v>218</v>
      </c>
      <c r="AO137" s="15"/>
      <c r="AP137" s="15">
        <v>568939.82999999996</v>
      </c>
      <c r="AQ137" s="15">
        <v>1296013.43</v>
      </c>
      <c r="AR137" s="15">
        <v>11.723110999999999</v>
      </c>
      <c r="AS137" s="15">
        <v>39.632643999999999</v>
      </c>
      <c r="AT137" s="15" t="s">
        <v>830</v>
      </c>
      <c r="AU137" s="15" t="s">
        <v>831</v>
      </c>
      <c r="AV137" s="15">
        <v>1525284.19527353</v>
      </c>
      <c r="AW137" s="15">
        <v>1374466.5658914701</v>
      </c>
      <c r="AX137" s="15">
        <v>1939</v>
      </c>
      <c r="AY137" s="15">
        <v>1911</v>
      </c>
      <c r="AZ137" s="15">
        <v>-0.26116535000000002</v>
      </c>
      <c r="BA137" s="15">
        <v>-0.50068950000000001</v>
      </c>
      <c r="BB137" s="15">
        <v>-0.89631174000000002</v>
      </c>
      <c r="BC137" s="15">
        <v>-1.5863516499999999</v>
      </c>
      <c r="BD137" s="15">
        <v>-0.43214037</v>
      </c>
      <c r="BE137" s="15">
        <v>1.3380152300000001</v>
      </c>
      <c r="BF137" s="15">
        <v>2.3845912999999999</v>
      </c>
      <c r="BG137" s="15">
        <v>103.901</v>
      </c>
      <c r="BH137" s="15">
        <v>1946</v>
      </c>
      <c r="BI137" s="15">
        <v>3.1741899999999999E-3</v>
      </c>
      <c r="BJ137" s="15">
        <v>7.0024599999999996E-4</v>
      </c>
      <c r="BK137" s="15">
        <v>23.996500000000001</v>
      </c>
      <c r="BL137" s="15">
        <v>42.922699999999999</v>
      </c>
      <c r="BM137" s="15">
        <v>-1.8253200000000001E-3</v>
      </c>
      <c r="BN137" s="15">
        <v>17.82</v>
      </c>
      <c r="BO137" s="15">
        <v>88.32</v>
      </c>
      <c r="BP137" s="15">
        <f t="shared" si="1"/>
        <v>1059.8399999999999</v>
      </c>
      <c r="BQ137" s="15">
        <v>114.65</v>
      </c>
      <c r="BR137" s="15">
        <f t="shared" si="2"/>
        <v>1375.8000000000002</v>
      </c>
      <c r="BS137" s="15">
        <f t="shared" si="3"/>
        <v>1.2981204710144931</v>
      </c>
      <c r="BT137" s="15">
        <v>11.81</v>
      </c>
      <c r="BU137" s="15">
        <v>5.96</v>
      </c>
      <c r="BV137" s="15">
        <v>12.06</v>
      </c>
      <c r="BW137" s="15">
        <v>316</v>
      </c>
      <c r="BX137" s="15">
        <v>190</v>
      </c>
      <c r="BY137" s="15">
        <v>17.899999999999999</v>
      </c>
      <c r="BZ137" s="15" t="s">
        <v>303</v>
      </c>
      <c r="CA137" s="15">
        <v>0.77</v>
      </c>
      <c r="CB137" s="15">
        <v>4.87116622925</v>
      </c>
      <c r="CC137" s="15">
        <v>1516</v>
      </c>
      <c r="CD137" s="15">
        <v>1516</v>
      </c>
      <c r="CE137" s="15">
        <v>2073</v>
      </c>
      <c r="CF137" s="15" t="s">
        <v>222</v>
      </c>
      <c r="CG137" s="15">
        <v>1</v>
      </c>
      <c r="CH137" s="15">
        <v>0</v>
      </c>
      <c r="CI137" s="15" t="s">
        <v>465</v>
      </c>
      <c r="CJ137" s="15" t="s">
        <v>509</v>
      </c>
      <c r="CK137" s="15" t="s">
        <v>225</v>
      </c>
      <c r="CL137" s="15" t="s">
        <v>510</v>
      </c>
      <c r="CM137" s="15" t="s">
        <v>227</v>
      </c>
      <c r="CN137" s="15" t="s">
        <v>832</v>
      </c>
      <c r="CO137" s="16">
        <v>1.500229</v>
      </c>
      <c r="CP137" s="16">
        <v>61.8627883982642</v>
      </c>
      <c r="CQ137" s="16">
        <v>21.907092550925405</v>
      </c>
      <c r="CR137" s="16">
        <v>16.230119050810398</v>
      </c>
      <c r="CS137" s="17" t="s">
        <v>230</v>
      </c>
      <c r="CT137" s="17" t="s">
        <v>231</v>
      </c>
      <c r="CU137" s="16">
        <v>0.14578033333333301</v>
      </c>
      <c r="CV137" s="16">
        <v>0.28492166666666702</v>
      </c>
      <c r="CW137" s="16">
        <v>0.14857933333333301</v>
      </c>
      <c r="CX137" s="16">
        <v>4.5313956666666604</v>
      </c>
      <c r="CY137" s="16">
        <v>6.7674819999999896</v>
      </c>
      <c r="CZ137" s="15">
        <v>0</v>
      </c>
      <c r="DA137" s="15">
        <v>6.5</v>
      </c>
      <c r="DB137" s="15">
        <f t="shared" si="21"/>
        <v>-0.26748199999998956</v>
      </c>
      <c r="DC137" s="15" t="s">
        <v>232</v>
      </c>
      <c r="DD137" s="16">
        <v>3.414892</v>
      </c>
      <c r="DE137" s="16">
        <v>2.2206683333333399</v>
      </c>
      <c r="DF137" s="16">
        <v>1.0163536666666699</v>
      </c>
      <c r="DG137" s="16"/>
      <c r="DH137" s="16">
        <v>1.0163536666666699</v>
      </c>
      <c r="DI137" s="16">
        <v>10.163536666666699</v>
      </c>
      <c r="DJ137" s="16"/>
      <c r="DK137" s="16">
        <v>10.163536666666699</v>
      </c>
      <c r="DL137" s="16">
        <v>22.871448674845073</v>
      </c>
      <c r="DM137" s="16"/>
      <c r="DN137" s="16"/>
      <c r="DO137" s="16">
        <v>22.871448674845073</v>
      </c>
      <c r="DP137" s="16">
        <v>83.861978474431936</v>
      </c>
      <c r="DQ137" s="16"/>
      <c r="DR137" s="16"/>
      <c r="DS137" s="16">
        <v>83.861978474431936</v>
      </c>
      <c r="DT137" s="16">
        <v>8.0444333333333395E-2</v>
      </c>
      <c r="DU137" s="16">
        <v>0.80444333333333395</v>
      </c>
      <c r="DV137" s="16">
        <v>12.634248113602398</v>
      </c>
      <c r="DW137" s="16">
        <v>121.60147866666701</v>
      </c>
      <c r="DX137" s="16">
        <v>6.9590090000000098</v>
      </c>
      <c r="DY137" s="16">
        <v>1096.41276633333</v>
      </c>
      <c r="DZ137" s="16">
        <v>5.5247553333333199</v>
      </c>
      <c r="EA137" s="16">
        <v>11.061128</v>
      </c>
      <c r="EB137" s="16">
        <v>154.94437099999999</v>
      </c>
      <c r="EC137" s="16">
        <v>233.42420833333401</v>
      </c>
      <c r="ED137" s="16">
        <v>330.877364</v>
      </c>
      <c r="EE137" s="16">
        <v>78.521888666666698</v>
      </c>
      <c r="EF137" s="16">
        <v>302.65097200000002</v>
      </c>
      <c r="EG137" s="16">
        <v>3.98337266666667</v>
      </c>
      <c r="EH137" s="16">
        <v>9.9912340000000004</v>
      </c>
      <c r="EI137" s="16">
        <v>9.1699330000000092</v>
      </c>
      <c r="EJ137" s="16">
        <v>1.385993</v>
      </c>
      <c r="EK137" s="16">
        <v>5.3239879999999999</v>
      </c>
      <c r="EL137" s="16">
        <v>0.57436666666666703</v>
      </c>
      <c r="EM137" s="16">
        <v>2.683913</v>
      </c>
      <c r="EN137" s="16">
        <v>1.3252299999999999</v>
      </c>
      <c r="EO137" s="16">
        <v>10.719058333333299</v>
      </c>
      <c r="EP137" s="16">
        <v>87.563788666666696</v>
      </c>
      <c r="EQ137" s="15"/>
      <c r="ER137" s="18">
        <v>1.500229</v>
      </c>
      <c r="ES137" s="18">
        <v>61.568323999999997</v>
      </c>
      <c r="ET137" s="18">
        <v>21.802815666666699</v>
      </c>
      <c r="EU137" s="18">
        <v>16.152864333333302</v>
      </c>
      <c r="EV137" s="18">
        <v>0.14578033333333301</v>
      </c>
      <c r="EW137" s="18">
        <v>0.28492166666666702</v>
      </c>
      <c r="EX137" s="18">
        <v>0.14857933333333301</v>
      </c>
      <c r="EY137" s="18">
        <v>4.5313956666666604</v>
      </c>
      <c r="EZ137" s="18">
        <v>6.7674819999999896</v>
      </c>
      <c r="FA137" s="18">
        <v>3.414892</v>
      </c>
      <c r="FB137" s="18">
        <v>2.2206683333333399</v>
      </c>
      <c r="FC137" s="18">
        <v>1.0163536666666699</v>
      </c>
      <c r="FD137" s="18">
        <v>10.163536666666699</v>
      </c>
      <c r="FE137" s="18">
        <v>8.0444333333333395E-2</v>
      </c>
      <c r="FF137" s="18">
        <v>0.80444333333333395</v>
      </c>
      <c r="FG137" s="18">
        <v>12.634248113602398</v>
      </c>
      <c r="FH137" s="18">
        <v>121.60147866666701</v>
      </c>
      <c r="FI137" s="18">
        <v>6.9590090000000098</v>
      </c>
      <c r="FJ137" s="18">
        <v>1096.41276633333</v>
      </c>
      <c r="FK137" s="18">
        <v>5.5247553333333199</v>
      </c>
      <c r="FL137" s="18">
        <v>11.061128</v>
      </c>
      <c r="FM137" s="18">
        <v>154.94437099999999</v>
      </c>
      <c r="FN137" s="18">
        <v>233.42420833333401</v>
      </c>
      <c r="FO137" s="18">
        <v>330.877364</v>
      </c>
      <c r="FP137" s="18">
        <v>78.521888666666698</v>
      </c>
      <c r="FQ137" s="18">
        <v>302.65097200000002</v>
      </c>
      <c r="FR137" s="18">
        <v>3.98337266666667</v>
      </c>
      <c r="FS137" s="18">
        <v>9.9912340000000004</v>
      </c>
      <c r="FT137" s="18">
        <v>9.1699330000000092</v>
      </c>
      <c r="FU137" s="18">
        <v>1.385993</v>
      </c>
      <c r="FV137" s="18">
        <v>5.3239879999999999</v>
      </c>
      <c r="FW137" s="18">
        <v>0.57436666666666703</v>
      </c>
      <c r="FX137" s="18">
        <v>2.683913</v>
      </c>
      <c r="FY137" s="18">
        <v>1.3252299999999999</v>
      </c>
      <c r="FZ137" s="18">
        <v>10.719058333333299</v>
      </c>
      <c r="GA137" s="47">
        <v>87.563788666666696</v>
      </c>
      <c r="GB137" s="54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</row>
    <row r="138" spans="1:350" s="2" customFormat="1" ht="12.75" customHeight="1" x14ac:dyDescent="0.2">
      <c r="A138" s="73"/>
      <c r="B138" s="67">
        <v>568</v>
      </c>
      <c r="C138" s="13" t="s">
        <v>843</v>
      </c>
      <c r="D138" s="13"/>
      <c r="E138" s="13" t="s">
        <v>788</v>
      </c>
      <c r="F138" s="13" t="s">
        <v>495</v>
      </c>
      <c r="G138" s="13" t="s">
        <v>422</v>
      </c>
      <c r="H138" s="13" t="s">
        <v>423</v>
      </c>
      <c r="I138" s="13" t="s">
        <v>496</v>
      </c>
      <c r="J138" s="13" t="s">
        <v>785</v>
      </c>
      <c r="K138" s="13" t="s">
        <v>786</v>
      </c>
      <c r="L138" s="13" t="s">
        <v>786</v>
      </c>
      <c r="M138" s="13" t="s">
        <v>787</v>
      </c>
      <c r="N138" s="13" t="s">
        <v>3096</v>
      </c>
      <c r="O138" s="13" t="s">
        <v>3182</v>
      </c>
      <c r="P138" s="13" t="s">
        <v>3089</v>
      </c>
      <c r="Q138" s="13" t="s">
        <v>2933</v>
      </c>
      <c r="R138" s="13" t="s">
        <v>3088</v>
      </c>
      <c r="S138" s="13" t="s">
        <v>3324</v>
      </c>
      <c r="T138" s="13" t="s">
        <v>204</v>
      </c>
      <c r="U138" s="13" t="s">
        <v>204</v>
      </c>
      <c r="V138" s="13" t="s">
        <v>204</v>
      </c>
      <c r="W138" s="14">
        <v>2013</v>
      </c>
      <c r="X138" s="14">
        <f t="shared" si="20"/>
        <v>0</v>
      </c>
      <c r="Y138" s="15" t="s">
        <v>3099</v>
      </c>
      <c r="Z138" s="15" t="s">
        <v>205</v>
      </c>
      <c r="AA138" s="15" t="s">
        <v>206</v>
      </c>
      <c r="AB138" s="15" t="s">
        <v>500</v>
      </c>
      <c r="AC138" s="15" t="s">
        <v>501</v>
      </c>
      <c r="AD138" s="15" t="s">
        <v>3213</v>
      </c>
      <c r="AE138" s="15" t="s">
        <v>210</v>
      </c>
      <c r="AF138" s="15" t="s">
        <v>228</v>
      </c>
      <c r="AG138" s="15" t="s">
        <v>3183</v>
      </c>
      <c r="AH138" s="15" t="s">
        <v>212</v>
      </c>
      <c r="AI138" s="15" t="s">
        <v>844</v>
      </c>
      <c r="AJ138" s="15"/>
      <c r="AK138" s="15" t="s">
        <v>213</v>
      </c>
      <c r="AL138" s="15">
        <f t="shared" si="22"/>
        <v>15</v>
      </c>
      <c r="AM138" s="15" t="s">
        <v>535</v>
      </c>
      <c r="AN138" s="15" t="s">
        <v>218</v>
      </c>
      <c r="AO138" s="15"/>
      <c r="AP138" s="15">
        <v>568939.82999999996</v>
      </c>
      <c r="AQ138" s="15">
        <v>1296013.43</v>
      </c>
      <c r="AR138" s="15">
        <v>11.723110999999999</v>
      </c>
      <c r="AS138" s="15">
        <v>39.632643999999999</v>
      </c>
      <c r="AT138" s="15" t="s">
        <v>830</v>
      </c>
      <c r="AU138" s="15" t="s">
        <v>831</v>
      </c>
      <c r="AV138" s="15">
        <v>1525284.19527353</v>
      </c>
      <c r="AW138" s="15">
        <v>1374466.5658914701</v>
      </c>
      <c r="AX138" s="15">
        <v>1939</v>
      </c>
      <c r="AY138" s="15">
        <v>1911</v>
      </c>
      <c r="AZ138" s="15">
        <v>-0.26116535000000002</v>
      </c>
      <c r="BA138" s="15">
        <v>-0.50068950000000001</v>
      </c>
      <c r="BB138" s="15">
        <v>-0.89631174000000002</v>
      </c>
      <c r="BC138" s="15">
        <v>-1.5863516499999999</v>
      </c>
      <c r="BD138" s="15">
        <v>-0.43214037</v>
      </c>
      <c r="BE138" s="15">
        <v>1.3380152300000001</v>
      </c>
      <c r="BF138" s="15">
        <v>2.3845912999999999</v>
      </c>
      <c r="BG138" s="15">
        <v>103.901</v>
      </c>
      <c r="BH138" s="15">
        <v>1946</v>
      </c>
      <c r="BI138" s="15">
        <v>3.1741899999999999E-3</v>
      </c>
      <c r="BJ138" s="15">
        <v>7.0024599999999996E-4</v>
      </c>
      <c r="BK138" s="15">
        <v>23.996500000000001</v>
      </c>
      <c r="BL138" s="15">
        <v>42.922699999999999</v>
      </c>
      <c r="BM138" s="15">
        <v>-1.8253200000000001E-3</v>
      </c>
      <c r="BN138" s="15">
        <v>17.82</v>
      </c>
      <c r="BO138" s="15">
        <v>88.32</v>
      </c>
      <c r="BP138" s="15">
        <f t="shared" si="1"/>
        <v>1059.8399999999999</v>
      </c>
      <c r="BQ138" s="15">
        <v>114.65</v>
      </c>
      <c r="BR138" s="15">
        <f t="shared" si="2"/>
        <v>1375.8000000000002</v>
      </c>
      <c r="BS138" s="15">
        <f t="shared" si="3"/>
        <v>1.2981204710144931</v>
      </c>
      <c r="BT138" s="15">
        <v>11.81</v>
      </c>
      <c r="BU138" s="15">
        <v>5.96</v>
      </c>
      <c r="BV138" s="15">
        <v>12.06</v>
      </c>
      <c r="BW138" s="15">
        <v>316</v>
      </c>
      <c r="BX138" s="15">
        <v>190</v>
      </c>
      <c r="BY138" s="15">
        <v>17.899999999999999</v>
      </c>
      <c r="BZ138" s="15" t="s">
        <v>303</v>
      </c>
      <c r="CA138" s="15">
        <v>0.77</v>
      </c>
      <c r="CB138" s="15">
        <v>4.87116622925</v>
      </c>
      <c r="CC138" s="15">
        <v>1516</v>
      </c>
      <c r="CD138" s="15">
        <v>1516</v>
      </c>
      <c r="CE138" s="15">
        <v>2073</v>
      </c>
      <c r="CF138" s="15" t="s">
        <v>222</v>
      </c>
      <c r="CG138" s="15">
        <v>1</v>
      </c>
      <c r="CH138" s="15">
        <v>0</v>
      </c>
      <c r="CI138" s="15" t="s">
        <v>465</v>
      </c>
      <c r="CJ138" s="15" t="s">
        <v>509</v>
      </c>
      <c r="CK138" s="15" t="s">
        <v>225</v>
      </c>
      <c r="CL138" s="15" t="s">
        <v>510</v>
      </c>
      <c r="CM138" s="15" t="s">
        <v>227</v>
      </c>
      <c r="CN138" s="15" t="s">
        <v>832</v>
      </c>
      <c r="CO138" s="16">
        <v>1.54868733333333</v>
      </c>
      <c r="CP138" s="16">
        <v>43.652671300594001</v>
      </c>
      <c r="CQ138" s="16">
        <v>38.917794928762625</v>
      </c>
      <c r="CR138" s="16">
        <v>17.429533770643385</v>
      </c>
      <c r="CS138" s="17" t="s">
        <v>230</v>
      </c>
      <c r="CT138" s="17" t="s">
        <v>231</v>
      </c>
      <c r="CU138" s="16">
        <v>0.16259399999999999</v>
      </c>
      <c r="CV138" s="16">
        <v>0.30112066666666698</v>
      </c>
      <c r="CW138" s="16">
        <v>0.14427633333333301</v>
      </c>
      <c r="CX138" s="16">
        <v>3.1121843333333299</v>
      </c>
      <c r="CY138" s="16">
        <v>6.8254493333333297</v>
      </c>
      <c r="CZ138" s="15">
        <v>0</v>
      </c>
      <c r="DA138" s="15">
        <v>6.5</v>
      </c>
      <c r="DB138" s="15">
        <f t="shared" si="21"/>
        <v>-0.3254493333333297</v>
      </c>
      <c r="DC138" s="15" t="s">
        <v>232</v>
      </c>
      <c r="DD138" s="16">
        <v>3.2408419999999998</v>
      </c>
      <c r="DE138" s="16">
        <v>1.95650866666667</v>
      </c>
      <c r="DF138" s="16">
        <v>1.12155733333333</v>
      </c>
      <c r="DG138" s="16"/>
      <c r="DH138" s="16">
        <v>1.12155733333333</v>
      </c>
      <c r="DI138" s="16">
        <v>11.2155733333333</v>
      </c>
      <c r="DJ138" s="16"/>
      <c r="DK138" s="16">
        <v>11.2155733333333</v>
      </c>
      <c r="DL138" s="16">
        <v>26.054124536106535</v>
      </c>
      <c r="DM138" s="16"/>
      <c r="DN138" s="16"/>
      <c r="DO138" s="16">
        <v>26.054124536106535</v>
      </c>
      <c r="DP138" s="16">
        <v>95.531789965723959</v>
      </c>
      <c r="DQ138" s="16"/>
      <c r="DR138" s="16"/>
      <c r="DS138" s="16">
        <v>95.531789965723959</v>
      </c>
      <c r="DT138" s="16">
        <v>7.7250666666666606E-2</v>
      </c>
      <c r="DU138" s="16">
        <v>0.77250666666666601</v>
      </c>
      <c r="DV138" s="16">
        <v>14.518416238047536</v>
      </c>
      <c r="DW138" s="16">
        <v>109.827206333333</v>
      </c>
      <c r="DX138" s="16">
        <v>7.0453910000000004</v>
      </c>
      <c r="DY138" s="16">
        <v>962.99859300000003</v>
      </c>
      <c r="DZ138" s="16">
        <v>7.0234846666666604</v>
      </c>
      <c r="EA138" s="16">
        <v>4.916048</v>
      </c>
      <c r="EB138" s="16">
        <v>169.46517766666699</v>
      </c>
      <c r="EC138" s="16">
        <v>203.15416466666699</v>
      </c>
      <c r="ED138" s="16">
        <v>258.80463666666702</v>
      </c>
      <c r="EE138" s="16">
        <v>53.020611333333299</v>
      </c>
      <c r="EF138" s="16">
        <v>338.50293066666597</v>
      </c>
      <c r="EG138" s="16">
        <v>5.0299490000000002</v>
      </c>
      <c r="EH138" s="16">
        <v>8.7871233333333407</v>
      </c>
      <c r="EI138" s="16">
        <v>10.824097333333301</v>
      </c>
      <c r="EJ138" s="16">
        <v>1.557941</v>
      </c>
      <c r="EK138" s="16">
        <v>4.6698973333333296</v>
      </c>
      <c r="EL138" s="16">
        <v>0.539598666666667</v>
      </c>
      <c r="EM138" s="16">
        <v>2.258318</v>
      </c>
      <c r="EN138" s="16">
        <v>1.47012233333334</v>
      </c>
      <c r="EO138" s="16">
        <v>9.9079793333333406</v>
      </c>
      <c r="EP138" s="16">
        <v>88.301639666666603</v>
      </c>
      <c r="EQ138" s="15"/>
      <c r="ER138" s="18">
        <v>1.54868733333333</v>
      </c>
      <c r="ES138" s="18">
        <v>43.799935333333401</v>
      </c>
      <c r="ET138" s="18">
        <v>39.049085666666599</v>
      </c>
      <c r="EU138" s="18">
        <v>17.488333000000001</v>
      </c>
      <c r="EV138" s="18">
        <v>0.16259399999999999</v>
      </c>
      <c r="EW138" s="18">
        <v>0.30112066666666698</v>
      </c>
      <c r="EX138" s="18">
        <v>0.14427633333333301</v>
      </c>
      <c r="EY138" s="18">
        <v>3.1121843333333299</v>
      </c>
      <c r="EZ138" s="18">
        <v>6.8254493333333297</v>
      </c>
      <c r="FA138" s="18">
        <v>3.2408419999999998</v>
      </c>
      <c r="FB138" s="18">
        <v>1.95650866666667</v>
      </c>
      <c r="FC138" s="18">
        <v>1.12155733333333</v>
      </c>
      <c r="FD138" s="18">
        <v>11.2155733333333</v>
      </c>
      <c r="FE138" s="18">
        <v>7.7250666666666606E-2</v>
      </c>
      <c r="FF138" s="18">
        <v>0.77250666666666601</v>
      </c>
      <c r="FG138" s="18">
        <v>14.518416238047536</v>
      </c>
      <c r="FH138" s="18">
        <v>109.827206333333</v>
      </c>
      <c r="FI138" s="18">
        <v>7.0453910000000004</v>
      </c>
      <c r="FJ138" s="18">
        <v>962.99859300000003</v>
      </c>
      <c r="FK138" s="18">
        <v>7.0234846666666604</v>
      </c>
      <c r="FL138" s="18">
        <v>4.916048</v>
      </c>
      <c r="FM138" s="18">
        <v>169.46517766666699</v>
      </c>
      <c r="FN138" s="18">
        <v>203.15416466666699</v>
      </c>
      <c r="FO138" s="18">
        <v>258.80463666666702</v>
      </c>
      <c r="FP138" s="18">
        <v>53.020611333333299</v>
      </c>
      <c r="FQ138" s="18">
        <v>338.50293066666597</v>
      </c>
      <c r="FR138" s="18">
        <v>5.0299490000000002</v>
      </c>
      <c r="FS138" s="18">
        <v>8.7871233333333407</v>
      </c>
      <c r="FT138" s="18">
        <v>10.824097333333301</v>
      </c>
      <c r="FU138" s="18">
        <v>1.557941</v>
      </c>
      <c r="FV138" s="18">
        <v>4.6698973333333296</v>
      </c>
      <c r="FW138" s="18">
        <v>0.539598666666667</v>
      </c>
      <c r="FX138" s="18">
        <v>2.258318</v>
      </c>
      <c r="FY138" s="18">
        <v>1.47012233333334</v>
      </c>
      <c r="FZ138" s="18">
        <v>9.9079793333333406</v>
      </c>
      <c r="GA138" s="47">
        <v>88.301639666666603</v>
      </c>
      <c r="GB138" s="54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</row>
    <row r="139" spans="1:350" ht="12.75" customHeight="1" x14ac:dyDescent="0.2">
      <c r="A139" s="54"/>
      <c r="B139" s="67">
        <v>569</v>
      </c>
      <c r="C139" s="13" t="s">
        <v>845</v>
      </c>
      <c r="D139" s="13" t="s">
        <v>848</v>
      </c>
      <c r="E139" s="13" t="s">
        <v>788</v>
      </c>
      <c r="F139" s="13" t="s">
        <v>495</v>
      </c>
      <c r="G139" s="13" t="s">
        <v>422</v>
      </c>
      <c r="H139" s="13" t="s">
        <v>423</v>
      </c>
      <c r="I139" s="13" t="s">
        <v>496</v>
      </c>
      <c r="J139" s="13" t="s">
        <v>785</v>
      </c>
      <c r="K139" s="13" t="s">
        <v>786</v>
      </c>
      <c r="L139" s="13" t="s">
        <v>786</v>
      </c>
      <c r="M139" s="13" t="s">
        <v>787</v>
      </c>
      <c r="N139" s="13" t="s">
        <v>3096</v>
      </c>
      <c r="O139" s="13" t="s">
        <v>3182</v>
      </c>
      <c r="P139" s="13" t="s">
        <v>3089</v>
      </c>
      <c r="Q139" s="13" t="s">
        <v>2933</v>
      </c>
      <c r="R139" s="13" t="s">
        <v>3088</v>
      </c>
      <c r="S139" s="13" t="s">
        <v>3324</v>
      </c>
      <c r="T139" s="13" t="s">
        <v>204</v>
      </c>
      <c r="U139" s="13" t="s">
        <v>204</v>
      </c>
      <c r="V139" s="13" t="s">
        <v>204</v>
      </c>
      <c r="W139" s="14">
        <v>2013</v>
      </c>
      <c r="X139" s="14">
        <f t="shared" si="20"/>
        <v>0</v>
      </c>
      <c r="Y139" s="15" t="s">
        <v>3099</v>
      </c>
      <c r="Z139" s="15" t="s">
        <v>205</v>
      </c>
      <c r="AA139" s="15" t="s">
        <v>206</v>
      </c>
      <c r="AB139" s="15" t="s">
        <v>500</v>
      </c>
      <c r="AC139" s="15" t="s">
        <v>501</v>
      </c>
      <c r="AD139" s="15" t="s">
        <v>3213</v>
      </c>
      <c r="AE139" s="15" t="s">
        <v>210</v>
      </c>
      <c r="AF139" s="15" t="s">
        <v>228</v>
      </c>
      <c r="AG139" s="15" t="s">
        <v>3183</v>
      </c>
      <c r="AH139" s="15" t="s">
        <v>516</v>
      </c>
      <c r="AI139" s="15" t="s">
        <v>846</v>
      </c>
      <c r="AJ139" s="15" t="s">
        <v>847</v>
      </c>
      <c r="AK139" s="15" t="s">
        <v>213</v>
      </c>
      <c r="AL139" s="15">
        <f t="shared" si="22"/>
        <v>15</v>
      </c>
      <c r="AM139" s="15" t="s">
        <v>217</v>
      </c>
      <c r="AN139" s="15" t="s">
        <v>218</v>
      </c>
      <c r="AO139" s="15"/>
      <c r="AP139" s="15">
        <v>568864.23</v>
      </c>
      <c r="AQ139" s="15">
        <v>1297898.1399999999</v>
      </c>
      <c r="AR139" s="15">
        <v>11.722581</v>
      </c>
      <c r="AS139" s="15">
        <v>39.631988999999997</v>
      </c>
      <c r="AT139" s="15" t="s">
        <v>849</v>
      </c>
      <c r="AU139" s="15" t="s">
        <v>850</v>
      </c>
      <c r="AV139" s="15">
        <v>1525284.19527353</v>
      </c>
      <c r="AW139" s="15">
        <v>1374466.5658914701</v>
      </c>
      <c r="AX139" s="15">
        <v>1987</v>
      </c>
      <c r="AY139" s="15">
        <v>1995</v>
      </c>
      <c r="AZ139" s="15">
        <v>-0.26116535000000002</v>
      </c>
      <c r="BA139" s="15">
        <v>-0.50068950000000001</v>
      </c>
      <c r="BB139" s="15">
        <v>-0.89631174000000002</v>
      </c>
      <c r="BC139" s="15">
        <v>-1.5863516499999999</v>
      </c>
      <c r="BD139" s="15">
        <v>-0.43214037</v>
      </c>
      <c r="BE139" s="15">
        <v>1.3380152300000001</v>
      </c>
      <c r="BF139" s="15">
        <v>2.3845912999999999</v>
      </c>
      <c r="BG139" s="15">
        <v>103.901</v>
      </c>
      <c r="BH139" s="15">
        <v>1946</v>
      </c>
      <c r="BI139" s="15">
        <v>3.1741899999999999E-3</v>
      </c>
      <c r="BJ139" s="15">
        <v>7.0024599999999996E-4</v>
      </c>
      <c r="BK139" s="15">
        <v>23.996500000000001</v>
      </c>
      <c r="BL139" s="15">
        <v>42.922699999999999</v>
      </c>
      <c r="BM139" s="15">
        <v>-1.8253200000000001E-3</v>
      </c>
      <c r="BN139" s="15">
        <v>17.82</v>
      </c>
      <c r="BO139" s="15">
        <v>88.32</v>
      </c>
      <c r="BP139" s="15">
        <f t="shared" si="1"/>
        <v>1059.8399999999999</v>
      </c>
      <c r="BQ139" s="15">
        <v>114.65</v>
      </c>
      <c r="BR139" s="15">
        <f t="shared" si="2"/>
        <v>1375.8000000000002</v>
      </c>
      <c r="BS139" s="15">
        <f t="shared" si="3"/>
        <v>1.2981204710144931</v>
      </c>
      <c r="BT139" s="15">
        <v>11.81</v>
      </c>
      <c r="BU139" s="15">
        <v>5.96</v>
      </c>
      <c r="BV139" s="15">
        <v>12.06</v>
      </c>
      <c r="BW139" s="15">
        <v>316</v>
      </c>
      <c r="BX139" s="15">
        <v>190</v>
      </c>
      <c r="BY139" s="15">
        <v>17.899999999999999</v>
      </c>
      <c r="BZ139" s="15" t="s">
        <v>303</v>
      </c>
      <c r="CA139" s="15">
        <v>0.77</v>
      </c>
      <c r="CB139" s="15">
        <v>4.9405064582799998</v>
      </c>
      <c r="CC139" s="15">
        <v>1516</v>
      </c>
      <c r="CD139" s="15">
        <v>1516</v>
      </c>
      <c r="CE139" s="15">
        <v>2073</v>
      </c>
      <c r="CF139" s="15" t="s">
        <v>222</v>
      </c>
      <c r="CG139" s="15">
        <v>1</v>
      </c>
      <c r="CH139" s="15">
        <v>0</v>
      </c>
      <c r="CI139" s="15" t="s">
        <v>465</v>
      </c>
      <c r="CJ139" s="15" t="s">
        <v>509</v>
      </c>
      <c r="CK139" s="15" t="s">
        <v>225</v>
      </c>
      <c r="CL139" s="15" t="s">
        <v>510</v>
      </c>
      <c r="CM139" s="15" t="s">
        <v>227</v>
      </c>
      <c r="CN139" s="15" t="s">
        <v>3378</v>
      </c>
      <c r="CO139" s="16">
        <v>1.63865427359062</v>
      </c>
      <c r="CP139" s="16">
        <v>35.943060500000001</v>
      </c>
      <c r="CQ139" s="16">
        <v>44.768683269999997</v>
      </c>
      <c r="CR139" s="16">
        <v>19.288256229999998</v>
      </c>
      <c r="CS139" s="17" t="s">
        <v>230</v>
      </c>
      <c r="CT139" s="17" t="s">
        <v>231</v>
      </c>
      <c r="CU139" s="16">
        <v>0.17671691792294811</v>
      </c>
      <c r="CV139" s="16">
        <v>0.34338358458961477</v>
      </c>
      <c r="CW139" s="16">
        <v>0.16666666666666666</v>
      </c>
      <c r="CX139" s="16">
        <v>1.64759959141983</v>
      </c>
      <c r="CY139" s="16">
        <v>6.8339999999999996</v>
      </c>
      <c r="CZ139" s="15">
        <v>0</v>
      </c>
      <c r="DA139" s="15">
        <v>6.5</v>
      </c>
      <c r="DB139" s="15">
        <f t="shared" si="21"/>
        <v>-0.33399999999999963</v>
      </c>
      <c r="DC139" s="15" t="s">
        <v>232</v>
      </c>
      <c r="DD139" s="16">
        <v>2.7305838243171001</v>
      </c>
      <c r="DE139" s="16">
        <v>1.1881408677021901</v>
      </c>
      <c r="DF139" s="16">
        <v>0.71798813343047996</v>
      </c>
      <c r="DG139" s="16">
        <v>0.71798813343047996</v>
      </c>
      <c r="DH139" s="16">
        <v>0.71798813343047996</v>
      </c>
      <c r="DI139" s="16">
        <v>7.1798813343047998</v>
      </c>
      <c r="DJ139" s="16"/>
      <c r="DK139" s="16">
        <v>7.1798813343047998</v>
      </c>
      <c r="DL139" s="16">
        <v>17.648014848498125</v>
      </c>
      <c r="DM139" s="16">
        <v>17.648014848498125</v>
      </c>
      <c r="DN139" s="16">
        <v>91.288568173633905</v>
      </c>
      <c r="DO139" s="16">
        <v>17.648014848498125</v>
      </c>
      <c r="DP139" s="16">
        <v>64.70938777782645</v>
      </c>
      <c r="DQ139" s="16">
        <v>64.70938777782645</v>
      </c>
      <c r="DR139" s="16">
        <v>334.72474996999097</v>
      </c>
      <c r="DS139" s="16">
        <v>64.70938777782645</v>
      </c>
      <c r="DT139" s="16">
        <v>5.9605877399400001E-2</v>
      </c>
      <c r="DU139" s="16">
        <v>0.59605877399399998</v>
      </c>
      <c r="DV139" s="16">
        <v>12.045592897147879</v>
      </c>
      <c r="DW139" s="16">
        <v>123.32491464341882</v>
      </c>
      <c r="DX139" s="16">
        <v>0.69018847340854705</v>
      </c>
      <c r="DY139" s="16">
        <v>830.8221567288889</v>
      </c>
      <c r="DZ139" s="16">
        <v>9.8326676258108261</v>
      </c>
      <c r="EA139" s="16">
        <v>1.5409306095947806</v>
      </c>
      <c r="EB139" s="16">
        <v>130.18979531351567</v>
      </c>
      <c r="EC139" s="16">
        <v>184.19119029509969</v>
      </c>
      <c r="ED139" s="16">
        <v>225.65474878290598</v>
      </c>
      <c r="EE139" s="16">
        <v>41.439977102450143</v>
      </c>
      <c r="EF139" s="16">
        <v>426.67364099420178</v>
      </c>
      <c r="EG139" s="16">
        <v>5.0001252344478635</v>
      </c>
      <c r="EH139" s="16">
        <v>5.9223266688294363</v>
      </c>
      <c r="EI139" s="16">
        <v>12.97508471234188</v>
      </c>
      <c r="EJ139" s="16">
        <v>1.0023521367521371</v>
      </c>
      <c r="EK139" s="16">
        <v>4.1541107836444446</v>
      </c>
      <c r="EL139" s="16">
        <v>0.47228510332076845</v>
      </c>
      <c r="EM139" s="16">
        <v>1.8804562398575499</v>
      </c>
      <c r="EN139" s="16">
        <v>1.8551027869313121</v>
      </c>
      <c r="EO139" s="16">
        <v>9.5952040601882622</v>
      </c>
      <c r="EP139" s="16">
        <v>87.147233777433684</v>
      </c>
      <c r="EQ139" s="15"/>
      <c r="ER139" s="18">
        <v>1.5555410000000001</v>
      </c>
      <c r="ES139" s="18">
        <v>35.7816166666667</v>
      </c>
      <c r="ET139" s="18">
        <v>43.398945666666698</v>
      </c>
      <c r="EU139" s="18">
        <v>20.029090666666701</v>
      </c>
      <c r="EV139" s="18">
        <v>0.172471666666667</v>
      </c>
      <c r="EW139" s="18">
        <v>0.34607666666666698</v>
      </c>
      <c r="EX139" s="18">
        <v>0.18437700000000001</v>
      </c>
      <c r="EY139" s="18">
        <v>2.69341066666667</v>
      </c>
      <c r="EZ139" s="18">
        <v>6.82939766666665</v>
      </c>
      <c r="FA139" s="18">
        <v>3.7530726666666698</v>
      </c>
      <c r="FB139" s="18">
        <v>2.1307170000000002</v>
      </c>
      <c r="FC139" s="18">
        <v>1.2031336666666701</v>
      </c>
      <c r="FD139" s="18">
        <v>12.0313366666667</v>
      </c>
      <c r="FE139" s="18">
        <v>8.65963333333334E-2</v>
      </c>
      <c r="FF139" s="18">
        <v>0.86596333333333397</v>
      </c>
      <c r="FG139" s="18">
        <v>13.893586718452312</v>
      </c>
      <c r="FH139" s="18">
        <v>119.291340666667</v>
      </c>
      <c r="FI139" s="18">
        <v>5.0158340000000097</v>
      </c>
      <c r="FJ139" s="18">
        <v>939.161433333334</v>
      </c>
      <c r="FK139" s="18">
        <v>8.93813999999999</v>
      </c>
      <c r="FL139" s="18">
        <v>5.0422943333333299</v>
      </c>
      <c r="FM139" s="18">
        <v>163.340932333334</v>
      </c>
      <c r="FN139" s="18">
        <v>240.95017833333301</v>
      </c>
      <c r="FO139" s="18">
        <v>301.31633466666602</v>
      </c>
      <c r="FP139" s="18">
        <v>93.478631666666601</v>
      </c>
      <c r="FQ139" s="18">
        <v>389.72603066666699</v>
      </c>
      <c r="FR139" s="18">
        <v>5.3149090000000099</v>
      </c>
      <c r="FS139" s="18">
        <v>8.7438650000000102</v>
      </c>
      <c r="FT139" s="18">
        <v>13.8870096666666</v>
      </c>
      <c r="FU139" s="18">
        <v>2.4944293333333301</v>
      </c>
      <c r="FV139" s="18">
        <v>4.7186446666666804</v>
      </c>
      <c r="FW139" s="18">
        <v>0.61839600000000094</v>
      </c>
      <c r="FX139" s="18">
        <v>2.53046533333334</v>
      </c>
      <c r="FY139" s="18">
        <v>1.698928</v>
      </c>
      <c r="FZ139" s="18">
        <v>10.5663296666667</v>
      </c>
      <c r="GA139" s="47">
        <v>88.613602333333503</v>
      </c>
      <c r="GB139" s="54"/>
    </row>
    <row r="140" spans="1:350" ht="12.75" customHeight="1" x14ac:dyDescent="0.2">
      <c r="A140" s="54"/>
      <c r="B140" s="67">
        <v>570</v>
      </c>
      <c r="C140" s="13" t="s">
        <v>851</v>
      </c>
      <c r="D140" s="13" t="s">
        <v>854</v>
      </c>
      <c r="E140" s="13" t="s">
        <v>788</v>
      </c>
      <c r="F140" s="13" t="s">
        <v>495</v>
      </c>
      <c r="G140" s="13" t="s">
        <v>422</v>
      </c>
      <c r="H140" s="13" t="s">
        <v>423</v>
      </c>
      <c r="I140" s="13" t="s">
        <v>496</v>
      </c>
      <c r="J140" s="13" t="s">
        <v>785</v>
      </c>
      <c r="K140" s="13" t="s">
        <v>786</v>
      </c>
      <c r="L140" s="13" t="s">
        <v>786</v>
      </c>
      <c r="M140" s="13" t="s">
        <v>787</v>
      </c>
      <c r="N140" s="13" t="s">
        <v>3096</v>
      </c>
      <c r="O140" s="13" t="s">
        <v>3182</v>
      </c>
      <c r="P140" s="13" t="s">
        <v>3089</v>
      </c>
      <c r="Q140" s="13" t="s">
        <v>2933</v>
      </c>
      <c r="R140" s="13" t="s">
        <v>3088</v>
      </c>
      <c r="S140" s="13" t="s">
        <v>3324</v>
      </c>
      <c r="T140" s="13" t="s">
        <v>204</v>
      </c>
      <c r="U140" s="13" t="s">
        <v>204</v>
      </c>
      <c r="V140" s="13" t="s">
        <v>204</v>
      </c>
      <c r="W140" s="14">
        <v>2013</v>
      </c>
      <c r="X140" s="14">
        <f t="shared" si="20"/>
        <v>0</v>
      </c>
      <c r="Y140" s="15" t="s">
        <v>3099</v>
      </c>
      <c r="Z140" s="15" t="s">
        <v>205</v>
      </c>
      <c r="AA140" s="15" t="s">
        <v>206</v>
      </c>
      <c r="AB140" s="15" t="s">
        <v>500</v>
      </c>
      <c r="AC140" s="15" t="s">
        <v>501</v>
      </c>
      <c r="AD140" s="15" t="s">
        <v>3213</v>
      </c>
      <c r="AE140" s="15" t="s">
        <v>210</v>
      </c>
      <c r="AF140" s="15" t="s">
        <v>228</v>
      </c>
      <c r="AG140" s="15" t="s">
        <v>3183</v>
      </c>
      <c r="AH140" s="15" t="s">
        <v>516</v>
      </c>
      <c r="AI140" s="15" t="s">
        <v>852</v>
      </c>
      <c r="AJ140" s="15" t="s">
        <v>853</v>
      </c>
      <c r="AK140" s="15" t="s">
        <v>524</v>
      </c>
      <c r="AL140" s="15">
        <f>45-15</f>
        <v>30</v>
      </c>
      <c r="AM140" s="15" t="s">
        <v>217</v>
      </c>
      <c r="AN140" s="15" t="s">
        <v>218</v>
      </c>
      <c r="AO140" s="15"/>
      <c r="AP140" s="15">
        <v>568864.23</v>
      </c>
      <c r="AQ140" s="15">
        <v>1297898.1399999999</v>
      </c>
      <c r="AR140" s="15">
        <v>11.722581</v>
      </c>
      <c r="AS140" s="15">
        <v>39.631988999999997</v>
      </c>
      <c r="AT140" s="15" t="s">
        <v>849</v>
      </c>
      <c r="AU140" s="15" t="s">
        <v>850</v>
      </c>
      <c r="AV140" s="15">
        <v>1525284.19527353</v>
      </c>
      <c r="AW140" s="15">
        <v>1374466.5658914701</v>
      </c>
      <c r="AX140" s="15">
        <v>1987</v>
      </c>
      <c r="AY140" s="15">
        <v>1995</v>
      </c>
      <c r="AZ140" s="15">
        <v>-0.26116535000000002</v>
      </c>
      <c r="BA140" s="15">
        <v>-0.50068950000000001</v>
      </c>
      <c r="BB140" s="15">
        <v>-0.89631174000000002</v>
      </c>
      <c r="BC140" s="15">
        <v>-1.5863516499999999</v>
      </c>
      <c r="BD140" s="15">
        <v>-0.43214037</v>
      </c>
      <c r="BE140" s="15">
        <v>1.3380152300000001</v>
      </c>
      <c r="BF140" s="15">
        <v>2.3845912999999999</v>
      </c>
      <c r="BG140" s="15">
        <v>103.901</v>
      </c>
      <c r="BH140" s="15">
        <v>1946</v>
      </c>
      <c r="BI140" s="15">
        <v>3.1741899999999999E-3</v>
      </c>
      <c r="BJ140" s="15">
        <v>7.0024599999999996E-4</v>
      </c>
      <c r="BK140" s="15">
        <v>23.996500000000001</v>
      </c>
      <c r="BL140" s="15">
        <v>42.922699999999999</v>
      </c>
      <c r="BM140" s="15">
        <v>-1.8253200000000001E-3</v>
      </c>
      <c r="BN140" s="15">
        <v>17.82</v>
      </c>
      <c r="BO140" s="15">
        <v>88.32</v>
      </c>
      <c r="BP140" s="15">
        <f t="shared" si="1"/>
        <v>1059.8399999999999</v>
      </c>
      <c r="BQ140" s="15">
        <v>114.65</v>
      </c>
      <c r="BR140" s="15">
        <f t="shared" si="2"/>
        <v>1375.8000000000002</v>
      </c>
      <c r="BS140" s="15">
        <f t="shared" si="3"/>
        <v>1.2981204710144931</v>
      </c>
      <c r="BT140" s="15">
        <v>11.81</v>
      </c>
      <c r="BU140" s="15">
        <v>5.96</v>
      </c>
      <c r="BV140" s="15">
        <v>12.06</v>
      </c>
      <c r="BW140" s="15">
        <v>316</v>
      </c>
      <c r="BX140" s="15">
        <v>190</v>
      </c>
      <c r="BY140" s="15">
        <v>17.899999999999999</v>
      </c>
      <c r="BZ140" s="15" t="s">
        <v>303</v>
      </c>
      <c r="CA140" s="15">
        <v>0.77</v>
      </c>
      <c r="CB140" s="15">
        <v>4.9405064582799998</v>
      </c>
      <c r="CC140" s="15">
        <v>1516</v>
      </c>
      <c r="CD140" s="15">
        <v>1516</v>
      </c>
      <c r="CE140" s="15">
        <v>2073</v>
      </c>
      <c r="CF140" s="15" t="s">
        <v>222</v>
      </c>
      <c r="CG140" s="15">
        <v>1</v>
      </c>
      <c r="CH140" s="15">
        <v>0</v>
      </c>
      <c r="CI140" s="15" t="s">
        <v>465</v>
      </c>
      <c r="CJ140" s="15" t="s">
        <v>509</v>
      </c>
      <c r="CK140" s="15" t="s">
        <v>225</v>
      </c>
      <c r="CL140" s="15" t="s">
        <v>510</v>
      </c>
      <c r="CM140" s="15" t="s">
        <v>227</v>
      </c>
      <c r="CN140" s="15" t="s">
        <v>3378</v>
      </c>
      <c r="CO140" s="19">
        <v>1.6533878898093901</v>
      </c>
      <c r="CP140" s="20">
        <v>35.470085470000001</v>
      </c>
      <c r="CQ140" s="20">
        <v>44.301994299999997</v>
      </c>
      <c r="CR140" s="20">
        <v>20.227920229999999</v>
      </c>
      <c r="CS140" s="17" t="s">
        <v>230</v>
      </c>
      <c r="CT140" s="17" t="s">
        <v>231</v>
      </c>
      <c r="CU140" s="16">
        <v>0.16423670866802931</v>
      </c>
      <c r="CV140" s="16">
        <v>0.34817453250222619</v>
      </c>
      <c r="CW140" s="16">
        <v>0.18393782383419688</v>
      </c>
      <c r="CX140" s="16">
        <v>3.01545253863135</v>
      </c>
      <c r="CY140" s="16">
        <v>6.7510000000000003</v>
      </c>
      <c r="CZ140" s="15">
        <v>0</v>
      </c>
      <c r="DA140" s="15">
        <v>6.5</v>
      </c>
      <c r="DB140" s="15">
        <f t="shared" si="21"/>
        <v>-0.25100000000000033</v>
      </c>
      <c r="DC140" s="15" t="s">
        <v>232</v>
      </c>
      <c r="DD140" s="16">
        <v>2.45390487375218</v>
      </c>
      <c r="DE140" s="16">
        <v>1.0387733411626501</v>
      </c>
      <c r="DF140" s="16">
        <v>0.56507754325866</v>
      </c>
      <c r="DG140" s="16">
        <v>0.56507754325866</v>
      </c>
      <c r="DH140" s="16"/>
      <c r="DI140" s="16">
        <v>5.6507754325865998</v>
      </c>
      <c r="DJ140" s="16"/>
      <c r="DK140" s="16"/>
      <c r="DL140" s="16">
        <v>28.028771004813304</v>
      </c>
      <c r="DM140" s="16">
        <v>28.028771004813304</v>
      </c>
      <c r="DN140" s="16"/>
      <c r="DO140" s="16"/>
      <c r="DP140" s="16">
        <v>102.77216035098211</v>
      </c>
      <c r="DQ140" s="16">
        <v>102.77216035098211</v>
      </c>
      <c r="DR140" s="16"/>
      <c r="DS140" s="16"/>
      <c r="DT140" s="16">
        <v>5.0431153459101902E-2</v>
      </c>
      <c r="DU140" s="16">
        <v>0.50431153459101896</v>
      </c>
      <c r="DV140" s="16">
        <v>11.204929978786234</v>
      </c>
      <c r="DW140" s="16">
        <v>105.53139911313738</v>
      </c>
      <c r="DX140" s="16">
        <v>1.2999744985989323</v>
      </c>
      <c r="DY140" s="16">
        <v>801.61873765866835</v>
      </c>
      <c r="DZ140" s="16">
        <v>7.2944933016280942</v>
      </c>
      <c r="EA140" s="16">
        <v>1.2568977204371927</v>
      </c>
      <c r="EB140" s="16">
        <v>181.7439759345651</v>
      </c>
      <c r="EC140" s="16">
        <v>180.76846657468508</v>
      </c>
      <c r="ED140" s="16">
        <v>141.94338120815837</v>
      </c>
      <c r="EE140" s="16">
        <v>16.766151411835637</v>
      </c>
      <c r="EF140" s="16">
        <v>439.34283178364007</v>
      </c>
      <c r="EG140" s="16">
        <v>9.419799120778265</v>
      </c>
      <c r="EH140" s="16">
        <v>12.168404522315779</v>
      </c>
      <c r="EI140" s="16">
        <v>12.334586201931614</v>
      </c>
      <c r="EJ140" s="16">
        <v>1.2302339532093582</v>
      </c>
      <c r="EK140" s="16">
        <v>4.008093688293342</v>
      </c>
      <c r="EL140" s="16">
        <v>0.46350888865303869</v>
      </c>
      <c r="EM140" s="16">
        <v>1.1828615100679865</v>
      </c>
      <c r="EN140" s="16">
        <v>1.9101862251462611</v>
      </c>
      <c r="EO140" s="16">
        <v>8.6199643032920008</v>
      </c>
      <c r="EP140" s="16">
        <v>87.75732759440379</v>
      </c>
      <c r="EQ140" s="15"/>
      <c r="ER140" s="18">
        <v>1.603451</v>
      </c>
      <c r="ES140" s="18">
        <v>34.340744000000001</v>
      </c>
      <c r="ET140" s="18">
        <v>43.349206333333299</v>
      </c>
      <c r="EU140" s="18">
        <v>21.223434333333302</v>
      </c>
      <c r="EV140" s="18">
        <v>0.165563666666666</v>
      </c>
      <c r="EW140" s="18">
        <v>0.35076633333333301</v>
      </c>
      <c r="EX140" s="18">
        <v>0.18000100000000099</v>
      </c>
      <c r="EY140" s="18">
        <v>3.4002970000000001</v>
      </c>
      <c r="EZ140" s="18">
        <v>6.7832366666666699</v>
      </c>
      <c r="FA140" s="18">
        <v>3.3373110000000001</v>
      </c>
      <c r="FB140" s="18">
        <v>1.83750566666666</v>
      </c>
      <c r="FC140" s="18">
        <v>1.011692</v>
      </c>
      <c r="FD140" s="18">
        <v>10.11692</v>
      </c>
      <c r="FE140" s="18">
        <v>7.6511000000000107E-2</v>
      </c>
      <c r="FF140" s="18">
        <v>0.76511000000000107</v>
      </c>
      <c r="FG140" s="18">
        <v>13.222830704081748</v>
      </c>
      <c r="FH140" s="18">
        <v>117.288469666667</v>
      </c>
      <c r="FI140" s="18">
        <v>5.6370266666666602</v>
      </c>
      <c r="FJ140" s="18">
        <v>928.41498233333402</v>
      </c>
      <c r="FK140" s="18">
        <v>6.9518956666666698</v>
      </c>
      <c r="FL140" s="18">
        <v>4.0692610000000098</v>
      </c>
      <c r="FM140" s="18">
        <v>190.16359833333399</v>
      </c>
      <c r="FN140" s="18">
        <v>239.12070399999999</v>
      </c>
      <c r="FO140" s="18">
        <v>266.17968733333402</v>
      </c>
      <c r="FP140" s="18">
        <v>57.677717333333398</v>
      </c>
      <c r="FQ140" s="18">
        <v>358.41453966666597</v>
      </c>
      <c r="FR140" s="18">
        <v>7.9993853333333398</v>
      </c>
      <c r="FS140" s="18">
        <v>11.970126</v>
      </c>
      <c r="FT140" s="18">
        <v>13.329197333333299</v>
      </c>
      <c r="FU140" s="18">
        <v>1.82507366666667</v>
      </c>
      <c r="FV140" s="18">
        <v>4.6320203333333403</v>
      </c>
      <c r="FW140" s="18">
        <v>0.61102399999999901</v>
      </c>
      <c r="FX140" s="18">
        <v>2.3142619999999998</v>
      </c>
      <c r="FY140" s="18">
        <v>1.598873</v>
      </c>
      <c r="FZ140" s="18">
        <v>10.465711000000001</v>
      </c>
      <c r="GA140" s="47">
        <v>88.494830333333297</v>
      </c>
      <c r="GB140" s="54"/>
    </row>
    <row r="141" spans="1:350" ht="12.75" customHeight="1" x14ac:dyDescent="0.2">
      <c r="A141" s="54"/>
      <c r="B141" s="67">
        <v>571</v>
      </c>
      <c r="C141" s="13" t="s">
        <v>855</v>
      </c>
      <c r="D141" s="13" t="s">
        <v>858</v>
      </c>
      <c r="E141" s="13" t="s">
        <v>788</v>
      </c>
      <c r="F141" s="13" t="s">
        <v>495</v>
      </c>
      <c r="G141" s="13" t="s">
        <v>422</v>
      </c>
      <c r="H141" s="13" t="s">
        <v>423</v>
      </c>
      <c r="I141" s="13" t="s">
        <v>496</v>
      </c>
      <c r="J141" s="13" t="s">
        <v>785</v>
      </c>
      <c r="K141" s="13" t="s">
        <v>786</v>
      </c>
      <c r="L141" s="13" t="s">
        <v>786</v>
      </c>
      <c r="M141" s="13" t="s">
        <v>787</v>
      </c>
      <c r="N141" s="13" t="s">
        <v>3096</v>
      </c>
      <c r="O141" s="13" t="s">
        <v>3182</v>
      </c>
      <c r="P141" s="13" t="s">
        <v>3089</v>
      </c>
      <c r="Q141" s="13" t="s">
        <v>2933</v>
      </c>
      <c r="R141" s="13" t="s">
        <v>3088</v>
      </c>
      <c r="S141" s="13" t="s">
        <v>3324</v>
      </c>
      <c r="T141" s="13" t="s">
        <v>204</v>
      </c>
      <c r="U141" s="13" t="s">
        <v>204</v>
      </c>
      <c r="V141" s="13" t="s">
        <v>204</v>
      </c>
      <c r="W141" s="14">
        <v>2013</v>
      </c>
      <c r="X141" s="14">
        <f t="shared" si="20"/>
        <v>0</v>
      </c>
      <c r="Y141" s="15" t="s">
        <v>3099</v>
      </c>
      <c r="Z141" s="15" t="s">
        <v>205</v>
      </c>
      <c r="AA141" s="15" t="s">
        <v>206</v>
      </c>
      <c r="AB141" s="15" t="s">
        <v>500</v>
      </c>
      <c r="AC141" s="15" t="s">
        <v>501</v>
      </c>
      <c r="AD141" s="15" t="s">
        <v>3213</v>
      </c>
      <c r="AE141" s="15" t="s">
        <v>210</v>
      </c>
      <c r="AF141" s="15" t="s">
        <v>228</v>
      </c>
      <c r="AG141" s="15" t="s">
        <v>3183</v>
      </c>
      <c r="AH141" s="15" t="s">
        <v>516</v>
      </c>
      <c r="AI141" s="15" t="s">
        <v>856</v>
      </c>
      <c r="AJ141" s="15" t="s">
        <v>857</v>
      </c>
      <c r="AK141" s="15" t="s">
        <v>529</v>
      </c>
      <c r="AL141" s="15">
        <f>100-45</f>
        <v>55</v>
      </c>
      <c r="AM141" s="15" t="s">
        <v>217</v>
      </c>
      <c r="AN141" s="15" t="s">
        <v>218</v>
      </c>
      <c r="AO141" s="15"/>
      <c r="AP141" s="15">
        <v>568864.23</v>
      </c>
      <c r="AQ141" s="15">
        <v>1297898.1399999999</v>
      </c>
      <c r="AR141" s="15">
        <v>11.722581</v>
      </c>
      <c r="AS141" s="15">
        <v>39.631988999999997</v>
      </c>
      <c r="AT141" s="15" t="s">
        <v>849</v>
      </c>
      <c r="AU141" s="15" t="s">
        <v>850</v>
      </c>
      <c r="AV141" s="15">
        <v>1525284.19527353</v>
      </c>
      <c r="AW141" s="15">
        <v>1374466.5658914701</v>
      </c>
      <c r="AX141" s="15">
        <v>1987</v>
      </c>
      <c r="AY141" s="15">
        <v>1995</v>
      </c>
      <c r="AZ141" s="15">
        <v>-0.26116535000000002</v>
      </c>
      <c r="BA141" s="15">
        <v>-0.50068950000000001</v>
      </c>
      <c r="BB141" s="15">
        <v>-0.89631174000000002</v>
      </c>
      <c r="BC141" s="15">
        <v>-1.5863516499999999</v>
      </c>
      <c r="BD141" s="15">
        <v>-0.43214037</v>
      </c>
      <c r="BE141" s="15">
        <v>1.3380152300000001</v>
      </c>
      <c r="BF141" s="15">
        <v>2.3845912999999999</v>
      </c>
      <c r="BG141" s="15">
        <v>103.901</v>
      </c>
      <c r="BH141" s="15">
        <v>1946</v>
      </c>
      <c r="BI141" s="15">
        <v>3.1741899999999999E-3</v>
      </c>
      <c r="BJ141" s="15">
        <v>7.0024599999999996E-4</v>
      </c>
      <c r="BK141" s="15">
        <v>23.996500000000001</v>
      </c>
      <c r="BL141" s="15">
        <v>42.922699999999999</v>
      </c>
      <c r="BM141" s="15">
        <v>-1.8253200000000001E-3</v>
      </c>
      <c r="BN141" s="15">
        <v>17.82</v>
      </c>
      <c r="BO141" s="15">
        <v>88.32</v>
      </c>
      <c r="BP141" s="15">
        <f t="shared" si="1"/>
        <v>1059.8399999999999</v>
      </c>
      <c r="BQ141" s="15">
        <v>114.65</v>
      </c>
      <c r="BR141" s="15">
        <f t="shared" si="2"/>
        <v>1375.8000000000002</v>
      </c>
      <c r="BS141" s="15">
        <f t="shared" si="3"/>
        <v>1.2981204710144931</v>
      </c>
      <c r="BT141" s="15">
        <v>11.81</v>
      </c>
      <c r="BU141" s="15">
        <v>5.96</v>
      </c>
      <c r="BV141" s="15">
        <v>12.06</v>
      </c>
      <c r="BW141" s="15">
        <v>316</v>
      </c>
      <c r="BX141" s="15">
        <v>190</v>
      </c>
      <c r="BY141" s="15">
        <v>17.899999999999999</v>
      </c>
      <c r="BZ141" s="15" t="s">
        <v>303</v>
      </c>
      <c r="CA141" s="15">
        <v>0.77</v>
      </c>
      <c r="CB141" s="15">
        <v>4.9405064582799998</v>
      </c>
      <c r="CC141" s="15">
        <v>1516</v>
      </c>
      <c r="CD141" s="15">
        <v>1516</v>
      </c>
      <c r="CE141" s="15">
        <v>2073</v>
      </c>
      <c r="CF141" s="15" t="s">
        <v>222</v>
      </c>
      <c r="CG141" s="15">
        <v>1</v>
      </c>
      <c r="CH141" s="15">
        <v>0</v>
      </c>
      <c r="CI141" s="15" t="s">
        <v>465</v>
      </c>
      <c r="CJ141" s="15" t="s">
        <v>509</v>
      </c>
      <c r="CK141" s="15" t="s">
        <v>225</v>
      </c>
      <c r="CL141" s="15" t="s">
        <v>510</v>
      </c>
      <c r="CM141" s="15" t="s">
        <v>227</v>
      </c>
      <c r="CN141" s="15" t="s">
        <v>3378</v>
      </c>
      <c r="CO141" s="19">
        <v>1.6985754697918771</v>
      </c>
      <c r="CP141" s="20">
        <v>52.874378995287429</v>
      </c>
      <c r="CQ141" s="20">
        <v>31.582682753158263</v>
      </c>
      <c r="CR141" s="20">
        <v>15.542938251554295</v>
      </c>
      <c r="CS141" s="17" t="s">
        <v>392</v>
      </c>
      <c r="CT141" s="17" t="s">
        <v>231</v>
      </c>
      <c r="CU141" s="16">
        <v>0.18451106427421138</v>
      </c>
      <c r="CV141" s="16">
        <v>0.32315210751374468</v>
      </c>
      <c r="CW141" s="16">
        <v>0.1386410432395333</v>
      </c>
      <c r="CX141" s="16">
        <v>3.3604436229205001</v>
      </c>
      <c r="CY141" s="16">
        <v>6.97</v>
      </c>
      <c r="CZ141" s="15">
        <v>0</v>
      </c>
      <c r="DA141" s="15">
        <v>6.5</v>
      </c>
      <c r="DB141" s="15">
        <f t="shared" si="21"/>
        <v>-0.46999999999999975</v>
      </c>
      <c r="DC141" s="15" t="s">
        <v>232</v>
      </c>
      <c r="DD141" s="16">
        <v>2.3476562499999898</v>
      </c>
      <c r="DE141" s="16">
        <v>1.0213359375</v>
      </c>
      <c r="DF141" s="16">
        <v>0.48823567032814003</v>
      </c>
      <c r="DG141" s="16">
        <v>0.48823567032814003</v>
      </c>
      <c r="DH141" s="16"/>
      <c r="DI141" s="16">
        <v>4.8823567032813999</v>
      </c>
      <c r="DJ141" s="16"/>
      <c r="DK141" s="16"/>
      <c r="DL141" s="16">
        <v>45.611782320322483</v>
      </c>
      <c r="DM141" s="16">
        <v>45.611782320322483</v>
      </c>
      <c r="DN141" s="16"/>
      <c r="DO141" s="16"/>
      <c r="DP141" s="16">
        <v>167.24320184118244</v>
      </c>
      <c r="DQ141" s="16">
        <v>167.24320184118244</v>
      </c>
      <c r="DR141" s="16"/>
      <c r="DS141" s="16"/>
      <c r="DT141" s="16">
        <v>4.6507498025894101E-2</v>
      </c>
      <c r="DU141" s="16">
        <v>0.46507498025894101</v>
      </c>
      <c r="DV141" s="16">
        <v>10.497999055040626</v>
      </c>
      <c r="DW141" s="16">
        <v>116.67165777081081</v>
      </c>
      <c r="DX141" s="16">
        <v>0.53157389370698771</v>
      </c>
      <c r="DY141" s="16">
        <v>549.51700703724816</v>
      </c>
      <c r="DZ141" s="16">
        <v>6.6282940269142934</v>
      </c>
      <c r="EA141" s="16">
        <v>1.4761563905882162</v>
      </c>
      <c r="EB141" s="16">
        <v>122.23724643077149</v>
      </c>
      <c r="EC141" s="16">
        <v>135.1323976808678</v>
      </c>
      <c r="ED141" s="16">
        <v>105.53700786093366</v>
      </c>
      <c r="EE141" s="16">
        <v>22.366303808169043</v>
      </c>
      <c r="EF141" s="16">
        <v>169.3501993040118</v>
      </c>
      <c r="EG141" s="16">
        <v>2.1938912790779614</v>
      </c>
      <c r="EH141" s="16">
        <v>8.6524908150163125</v>
      </c>
      <c r="EI141" s="16">
        <v>5.4551620847567568</v>
      </c>
      <c r="EJ141" s="16">
        <v>0.86289926289926289</v>
      </c>
      <c r="EK141" s="16">
        <v>2.747585035186241</v>
      </c>
      <c r="EL141" s="16">
        <v>0.34649332738684052</v>
      </c>
      <c r="EM141" s="16">
        <v>0.87947506550778043</v>
      </c>
      <c r="EN141" s="16">
        <v>0.73630521436526863</v>
      </c>
      <c r="EO141" s="16">
        <v>5.8765752201542387</v>
      </c>
      <c r="EP141" s="16">
        <v>80.146317642514816</v>
      </c>
      <c r="EQ141" s="15"/>
      <c r="ER141" s="18">
        <v>1.61966566666667</v>
      </c>
      <c r="ES141" s="18">
        <v>48.243289666666698</v>
      </c>
      <c r="ET141" s="18">
        <v>32.458921666666697</v>
      </c>
      <c r="EU141" s="18">
        <v>17.316252333333299</v>
      </c>
      <c r="EV141" s="18">
        <v>0.17810800000000099</v>
      </c>
      <c r="EW141" s="18">
        <v>0.328035666666666</v>
      </c>
      <c r="EX141" s="18">
        <v>0.149891</v>
      </c>
      <c r="EY141" s="18">
        <v>3.5533399999999999</v>
      </c>
      <c r="EZ141" s="18">
        <v>6.8392099999999898</v>
      </c>
      <c r="FA141" s="18">
        <v>2.7534869999999998</v>
      </c>
      <c r="FB141" s="18">
        <v>1.4176833333333301</v>
      </c>
      <c r="FC141" s="18">
        <v>0.773996666666667</v>
      </c>
      <c r="FD141" s="18">
        <v>7.7399666666666702</v>
      </c>
      <c r="FE141" s="18">
        <v>6.53026666666668E-2</v>
      </c>
      <c r="FF141" s="18">
        <v>0.65302666666666798</v>
      </c>
      <c r="FG141" s="18">
        <v>11.852451150540031</v>
      </c>
      <c r="FH141" s="18">
        <v>124.440135</v>
      </c>
      <c r="FI141" s="18">
        <v>3.2148330000000001</v>
      </c>
      <c r="FJ141" s="18">
        <v>683.72069166666699</v>
      </c>
      <c r="FK141" s="18">
        <v>5.6418180000000104</v>
      </c>
      <c r="FL141" s="18">
        <v>3.0963496666666699</v>
      </c>
      <c r="FM141" s="18">
        <v>145.51385566666701</v>
      </c>
      <c r="FN141" s="18">
        <v>172.16993033333301</v>
      </c>
      <c r="FO141" s="18">
        <v>180.06570300000001</v>
      </c>
      <c r="FP141" s="18">
        <v>40.438974000000002</v>
      </c>
      <c r="FQ141" s="18">
        <v>187.869789666667</v>
      </c>
      <c r="FR141" s="18">
        <v>3.0654806666666699</v>
      </c>
      <c r="FS141" s="18">
        <v>9.3087566666666692</v>
      </c>
      <c r="FT141" s="18">
        <v>7.7895103333333404</v>
      </c>
      <c r="FU141" s="18">
        <v>1.11970533333333</v>
      </c>
      <c r="FV141" s="18">
        <v>3.3272546666666698</v>
      </c>
      <c r="FW141" s="18">
        <v>0.43703866666666702</v>
      </c>
      <c r="FX141" s="18">
        <v>1.50882766666667</v>
      </c>
      <c r="FY141" s="18">
        <v>0.86638933333333501</v>
      </c>
      <c r="FZ141" s="18">
        <v>7.42553700000001</v>
      </c>
      <c r="GA141" s="47">
        <v>82.542442666666702</v>
      </c>
      <c r="GB141" s="54"/>
    </row>
    <row r="142" spans="1:350" s="2" customFormat="1" ht="12.75" customHeight="1" x14ac:dyDescent="0.2">
      <c r="A142" s="73"/>
      <c r="B142" s="67">
        <v>572</v>
      </c>
      <c r="C142" s="13" t="s">
        <v>859</v>
      </c>
      <c r="D142" s="13"/>
      <c r="E142" s="13" t="s">
        <v>788</v>
      </c>
      <c r="F142" s="13" t="s">
        <v>495</v>
      </c>
      <c r="G142" s="13" t="s">
        <v>422</v>
      </c>
      <c r="H142" s="13" t="s">
        <v>423</v>
      </c>
      <c r="I142" s="13" t="s">
        <v>496</v>
      </c>
      <c r="J142" s="13" t="s">
        <v>785</v>
      </c>
      <c r="K142" s="13" t="s">
        <v>786</v>
      </c>
      <c r="L142" s="13" t="s">
        <v>786</v>
      </c>
      <c r="M142" s="13" t="s">
        <v>787</v>
      </c>
      <c r="N142" s="13" t="s">
        <v>3096</v>
      </c>
      <c r="O142" s="13" t="s">
        <v>3182</v>
      </c>
      <c r="P142" s="13" t="s">
        <v>3089</v>
      </c>
      <c r="Q142" s="13" t="s">
        <v>2933</v>
      </c>
      <c r="R142" s="13" t="s">
        <v>3088</v>
      </c>
      <c r="S142" s="13" t="s">
        <v>3324</v>
      </c>
      <c r="T142" s="13" t="s">
        <v>204</v>
      </c>
      <c r="U142" s="13" t="s">
        <v>204</v>
      </c>
      <c r="V142" s="13" t="s">
        <v>204</v>
      </c>
      <c r="W142" s="14">
        <v>2013</v>
      </c>
      <c r="X142" s="14">
        <f t="shared" si="20"/>
        <v>0</v>
      </c>
      <c r="Y142" s="15" t="s">
        <v>3099</v>
      </c>
      <c r="Z142" s="15" t="s">
        <v>205</v>
      </c>
      <c r="AA142" s="15" t="s">
        <v>206</v>
      </c>
      <c r="AB142" s="15" t="s">
        <v>500</v>
      </c>
      <c r="AC142" s="15" t="s">
        <v>501</v>
      </c>
      <c r="AD142" s="15" t="s">
        <v>3213</v>
      </c>
      <c r="AE142" s="15" t="s">
        <v>210</v>
      </c>
      <c r="AF142" s="15" t="s">
        <v>228</v>
      </c>
      <c r="AG142" s="15" t="s">
        <v>3183</v>
      </c>
      <c r="AH142" s="15" t="s">
        <v>212</v>
      </c>
      <c r="AI142" s="15" t="s">
        <v>860</v>
      </c>
      <c r="AJ142" s="15"/>
      <c r="AK142" s="15" t="s">
        <v>213</v>
      </c>
      <c r="AL142" s="15">
        <f t="shared" ref="AL142:AL144" si="23">15-0</f>
        <v>15</v>
      </c>
      <c r="AM142" s="15" t="s">
        <v>535</v>
      </c>
      <c r="AN142" s="15" t="s">
        <v>218</v>
      </c>
      <c r="AO142" s="15"/>
      <c r="AP142" s="15">
        <v>568864.23</v>
      </c>
      <c r="AQ142" s="15">
        <v>1297898.1399999999</v>
      </c>
      <c r="AR142" s="15">
        <v>11.722581</v>
      </c>
      <c r="AS142" s="15">
        <v>39.631988999999997</v>
      </c>
      <c r="AT142" s="15" t="s">
        <v>849</v>
      </c>
      <c r="AU142" s="15" t="s">
        <v>850</v>
      </c>
      <c r="AV142" s="15">
        <v>1525284.19527353</v>
      </c>
      <c r="AW142" s="15">
        <v>1374466.5658914701</v>
      </c>
      <c r="AX142" s="15">
        <v>1987</v>
      </c>
      <c r="AY142" s="15">
        <v>1995</v>
      </c>
      <c r="AZ142" s="15">
        <v>-0.26116535000000002</v>
      </c>
      <c r="BA142" s="15">
        <v>-0.50068950000000001</v>
      </c>
      <c r="BB142" s="15">
        <v>-0.89631174000000002</v>
      </c>
      <c r="BC142" s="15">
        <v>-1.5863516499999999</v>
      </c>
      <c r="BD142" s="15">
        <v>-0.43214037</v>
      </c>
      <c r="BE142" s="15">
        <v>1.3380152300000001</v>
      </c>
      <c r="BF142" s="15">
        <v>2.3845912999999999</v>
      </c>
      <c r="BG142" s="15">
        <v>103.901</v>
      </c>
      <c r="BH142" s="15">
        <v>1946</v>
      </c>
      <c r="BI142" s="15">
        <v>3.1741899999999999E-3</v>
      </c>
      <c r="BJ142" s="15">
        <v>7.0024599999999996E-4</v>
      </c>
      <c r="BK142" s="15">
        <v>23.996500000000001</v>
      </c>
      <c r="BL142" s="15">
        <v>42.922699999999999</v>
      </c>
      <c r="BM142" s="15">
        <v>-1.8253200000000001E-3</v>
      </c>
      <c r="BN142" s="15">
        <v>17.82</v>
      </c>
      <c r="BO142" s="15">
        <v>88.32</v>
      </c>
      <c r="BP142" s="15">
        <f t="shared" si="1"/>
        <v>1059.8399999999999</v>
      </c>
      <c r="BQ142" s="15">
        <v>114.65</v>
      </c>
      <c r="BR142" s="15">
        <f t="shared" si="2"/>
        <v>1375.8000000000002</v>
      </c>
      <c r="BS142" s="15">
        <f t="shared" si="3"/>
        <v>1.2981204710144931</v>
      </c>
      <c r="BT142" s="15">
        <v>11.81</v>
      </c>
      <c r="BU142" s="15">
        <v>5.96</v>
      </c>
      <c r="BV142" s="15">
        <v>12.06</v>
      </c>
      <c r="BW142" s="15">
        <v>316</v>
      </c>
      <c r="BX142" s="15">
        <v>190</v>
      </c>
      <c r="BY142" s="15">
        <v>17.899999999999999</v>
      </c>
      <c r="BZ142" s="15" t="s">
        <v>303</v>
      </c>
      <c r="CA142" s="15">
        <v>0.77</v>
      </c>
      <c r="CB142" s="15">
        <v>4.9405064582799998</v>
      </c>
      <c r="CC142" s="15">
        <v>1516</v>
      </c>
      <c r="CD142" s="15">
        <v>1516</v>
      </c>
      <c r="CE142" s="15">
        <v>2073</v>
      </c>
      <c r="CF142" s="15" t="s">
        <v>222</v>
      </c>
      <c r="CG142" s="15">
        <v>1</v>
      </c>
      <c r="CH142" s="15">
        <v>0</v>
      </c>
      <c r="CI142" s="15" t="s">
        <v>465</v>
      </c>
      <c r="CJ142" s="15" t="s">
        <v>509</v>
      </c>
      <c r="CK142" s="15" t="s">
        <v>225</v>
      </c>
      <c r="CL142" s="15" t="s">
        <v>510</v>
      </c>
      <c r="CM142" s="15" t="s">
        <v>227</v>
      </c>
      <c r="CN142" s="15" t="s">
        <v>3378</v>
      </c>
      <c r="CO142" s="16">
        <v>1.5364153333333299</v>
      </c>
      <c r="CP142" s="16">
        <v>32.284350485070682</v>
      </c>
      <c r="CQ142" s="16">
        <v>45.086404165103708</v>
      </c>
      <c r="CR142" s="16">
        <v>22.629245349825599</v>
      </c>
      <c r="CS142" s="17" t="s">
        <v>230</v>
      </c>
      <c r="CT142" s="17" t="s">
        <v>231</v>
      </c>
      <c r="CU142" s="16">
        <v>0.171291</v>
      </c>
      <c r="CV142" s="16">
        <v>0.36057066666666698</v>
      </c>
      <c r="CW142" s="16">
        <v>0.203516</v>
      </c>
      <c r="CX142" s="16">
        <v>4.1031209999999998</v>
      </c>
      <c r="CY142" s="16">
        <v>6.8553893333333296</v>
      </c>
      <c r="CZ142" s="15">
        <v>0</v>
      </c>
      <c r="DA142" s="15">
        <v>6.5</v>
      </c>
      <c r="DB142" s="15">
        <f t="shared" si="21"/>
        <v>-0.35538933333332956</v>
      </c>
      <c r="DC142" s="15" t="s">
        <v>232</v>
      </c>
      <c r="DD142" s="16">
        <v>4.8168123333333304</v>
      </c>
      <c r="DE142" s="16">
        <v>3.0383736666666699</v>
      </c>
      <c r="DF142" s="16">
        <v>1.8394699999999999</v>
      </c>
      <c r="DG142" s="16"/>
      <c r="DH142" s="16">
        <v>1.8394699999999999</v>
      </c>
      <c r="DI142" s="16">
        <v>18.3947</v>
      </c>
      <c r="DJ142" s="16"/>
      <c r="DK142" s="16">
        <v>18.3947</v>
      </c>
      <c r="DL142" s="16">
        <v>42.392848698099911</v>
      </c>
      <c r="DM142" s="16"/>
      <c r="DN142" s="16"/>
      <c r="DO142" s="16">
        <v>42.392848698099911</v>
      </c>
      <c r="DP142" s="16">
        <v>155.44044522636634</v>
      </c>
      <c r="DQ142" s="16"/>
      <c r="DR142" s="16"/>
      <c r="DS142" s="16">
        <v>155.44044522636634</v>
      </c>
      <c r="DT142" s="16">
        <v>0.132504333333333</v>
      </c>
      <c r="DU142" s="16">
        <v>1.32504333333333</v>
      </c>
      <c r="DV142" s="16">
        <v>13.882338439246046</v>
      </c>
      <c r="DW142" s="16">
        <v>100.833242</v>
      </c>
      <c r="DX142" s="16">
        <v>9.7807149999999901</v>
      </c>
      <c r="DY142" s="16">
        <v>1188.9102789999999</v>
      </c>
      <c r="DZ142" s="16">
        <v>6.2544033333333404</v>
      </c>
      <c r="EA142" s="16">
        <v>6.3256206666666799</v>
      </c>
      <c r="EB142" s="16">
        <v>189.68373233333401</v>
      </c>
      <c r="EC142" s="16">
        <v>314.69805766666701</v>
      </c>
      <c r="ED142" s="16">
        <v>398.618988</v>
      </c>
      <c r="EE142" s="16">
        <v>143.287477</v>
      </c>
      <c r="EF142" s="16">
        <v>307.68536499999999</v>
      </c>
      <c r="EG142" s="16">
        <v>6.5481953333333403</v>
      </c>
      <c r="EH142" s="16">
        <v>12.940989999999999</v>
      </c>
      <c r="EI142" s="16">
        <v>15.960235000000001</v>
      </c>
      <c r="EJ142" s="16">
        <v>3.1210110000000002</v>
      </c>
      <c r="EK142" s="16">
        <v>5.9698209999999898</v>
      </c>
      <c r="EL142" s="16">
        <v>0.78402500000000097</v>
      </c>
      <c r="EM142" s="16">
        <v>3.360547</v>
      </c>
      <c r="EN142" s="16">
        <v>1.301442</v>
      </c>
      <c r="EO142" s="16">
        <v>11.781005333333299</v>
      </c>
      <c r="EP142" s="16">
        <v>91.562082000000103</v>
      </c>
      <c r="EQ142" s="15"/>
      <c r="ER142" s="18">
        <v>1.5364153333333299</v>
      </c>
      <c r="ES142" s="18">
        <v>32.338218000000097</v>
      </c>
      <c r="ET142" s="18">
        <v>45.161632333333401</v>
      </c>
      <c r="EU142" s="18">
        <v>22.667003000000001</v>
      </c>
      <c r="EV142" s="18">
        <v>0.171291</v>
      </c>
      <c r="EW142" s="18">
        <v>0.36057066666666698</v>
      </c>
      <c r="EX142" s="18">
        <v>0.203516</v>
      </c>
      <c r="EY142" s="18">
        <v>4.1031209999999998</v>
      </c>
      <c r="EZ142" s="18">
        <v>6.8553893333333296</v>
      </c>
      <c r="FA142" s="18">
        <v>4.8168123333333304</v>
      </c>
      <c r="FB142" s="18">
        <v>3.0383736666666699</v>
      </c>
      <c r="FC142" s="18">
        <v>1.8394699999999999</v>
      </c>
      <c r="FD142" s="18">
        <v>18.3947</v>
      </c>
      <c r="FE142" s="18">
        <v>0.132504333333333</v>
      </c>
      <c r="FF142" s="18">
        <v>1.32504333333333</v>
      </c>
      <c r="FG142" s="18">
        <v>13.882338439246046</v>
      </c>
      <c r="FH142" s="18">
        <v>100.833242</v>
      </c>
      <c r="FI142" s="18">
        <v>9.7807149999999901</v>
      </c>
      <c r="FJ142" s="18">
        <v>1188.9102789999999</v>
      </c>
      <c r="FK142" s="18">
        <v>6.2544033333333404</v>
      </c>
      <c r="FL142" s="18">
        <v>6.3256206666666799</v>
      </c>
      <c r="FM142" s="18">
        <v>189.68373233333401</v>
      </c>
      <c r="FN142" s="18">
        <v>314.69805766666701</v>
      </c>
      <c r="FO142" s="18">
        <v>398.618988</v>
      </c>
      <c r="FP142" s="18">
        <v>143.287477</v>
      </c>
      <c r="FQ142" s="18">
        <v>307.68536499999999</v>
      </c>
      <c r="FR142" s="18">
        <v>6.5481953333333403</v>
      </c>
      <c r="FS142" s="18">
        <v>12.940989999999999</v>
      </c>
      <c r="FT142" s="18">
        <v>15.960235000000001</v>
      </c>
      <c r="FU142" s="18">
        <v>3.1210110000000002</v>
      </c>
      <c r="FV142" s="18">
        <v>5.9698209999999898</v>
      </c>
      <c r="FW142" s="18">
        <v>0.78402500000000097</v>
      </c>
      <c r="FX142" s="18">
        <v>3.360547</v>
      </c>
      <c r="FY142" s="18">
        <v>1.301442</v>
      </c>
      <c r="FZ142" s="18">
        <v>11.781005333333299</v>
      </c>
      <c r="GA142" s="47">
        <v>91.562082000000103</v>
      </c>
      <c r="GB142" s="54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  <c r="LS142" s="3"/>
      <c r="LT142" s="3"/>
      <c r="LU142" s="3"/>
      <c r="LV142" s="3"/>
      <c r="LW142" s="3"/>
      <c r="LX142" s="3"/>
      <c r="LY142" s="3"/>
      <c r="LZ142" s="3"/>
      <c r="MA142" s="3"/>
      <c r="MB142" s="3"/>
      <c r="MC142" s="3"/>
      <c r="MD142" s="3"/>
      <c r="ME142" s="3"/>
      <c r="MF142" s="3"/>
      <c r="MG142" s="3"/>
      <c r="MH142" s="3"/>
      <c r="MI142" s="3"/>
      <c r="MJ142" s="3"/>
      <c r="MK142" s="3"/>
      <c r="ML142" s="3"/>
    </row>
    <row r="143" spans="1:350" s="2" customFormat="1" ht="12.75" customHeight="1" x14ac:dyDescent="0.2">
      <c r="A143" s="73"/>
      <c r="B143" s="67">
        <v>573</v>
      </c>
      <c r="C143" s="13" t="s">
        <v>861</v>
      </c>
      <c r="D143" s="13"/>
      <c r="E143" s="13" t="s">
        <v>788</v>
      </c>
      <c r="F143" s="13" t="s">
        <v>495</v>
      </c>
      <c r="G143" s="13" t="s">
        <v>422</v>
      </c>
      <c r="H143" s="13" t="s">
        <v>423</v>
      </c>
      <c r="I143" s="13" t="s">
        <v>496</v>
      </c>
      <c r="J143" s="13" t="s">
        <v>785</v>
      </c>
      <c r="K143" s="13" t="s">
        <v>786</v>
      </c>
      <c r="L143" s="13" t="s">
        <v>786</v>
      </c>
      <c r="M143" s="13" t="s">
        <v>787</v>
      </c>
      <c r="N143" s="13" t="s">
        <v>3096</v>
      </c>
      <c r="O143" s="13" t="s">
        <v>3182</v>
      </c>
      <c r="P143" s="13" t="s">
        <v>3089</v>
      </c>
      <c r="Q143" s="13" t="s">
        <v>2933</v>
      </c>
      <c r="R143" s="13" t="s">
        <v>3088</v>
      </c>
      <c r="S143" s="13" t="s">
        <v>3324</v>
      </c>
      <c r="T143" s="13" t="s">
        <v>204</v>
      </c>
      <c r="U143" s="13" t="s">
        <v>204</v>
      </c>
      <c r="V143" s="13" t="s">
        <v>204</v>
      </c>
      <c r="W143" s="14">
        <v>2013</v>
      </c>
      <c r="X143" s="14">
        <f t="shared" si="20"/>
        <v>0</v>
      </c>
      <c r="Y143" s="15" t="s">
        <v>3099</v>
      </c>
      <c r="Z143" s="15" t="s">
        <v>205</v>
      </c>
      <c r="AA143" s="15" t="s">
        <v>206</v>
      </c>
      <c r="AB143" s="15" t="s">
        <v>500</v>
      </c>
      <c r="AC143" s="15" t="s">
        <v>501</v>
      </c>
      <c r="AD143" s="15" t="s">
        <v>3213</v>
      </c>
      <c r="AE143" s="15" t="s">
        <v>210</v>
      </c>
      <c r="AF143" s="15" t="s">
        <v>228</v>
      </c>
      <c r="AG143" s="15" t="s">
        <v>3183</v>
      </c>
      <c r="AH143" s="15" t="s">
        <v>212</v>
      </c>
      <c r="AI143" s="15" t="s">
        <v>862</v>
      </c>
      <c r="AJ143" s="15"/>
      <c r="AK143" s="15" t="s">
        <v>213</v>
      </c>
      <c r="AL143" s="15">
        <f t="shared" si="23"/>
        <v>15</v>
      </c>
      <c r="AM143" s="15" t="s">
        <v>535</v>
      </c>
      <c r="AN143" s="15" t="s">
        <v>218</v>
      </c>
      <c r="AO143" s="15"/>
      <c r="AP143" s="15">
        <v>568864.23</v>
      </c>
      <c r="AQ143" s="15">
        <v>1297898.1399999999</v>
      </c>
      <c r="AR143" s="15">
        <v>11.722581</v>
      </c>
      <c r="AS143" s="15">
        <v>39.631988999999997</v>
      </c>
      <c r="AT143" s="15" t="s">
        <v>849</v>
      </c>
      <c r="AU143" s="15" t="s">
        <v>850</v>
      </c>
      <c r="AV143" s="15">
        <v>1525284.19527353</v>
      </c>
      <c r="AW143" s="15">
        <v>1374466.5658914701</v>
      </c>
      <c r="AX143" s="15">
        <v>1987</v>
      </c>
      <c r="AY143" s="15">
        <v>1995</v>
      </c>
      <c r="AZ143" s="15">
        <v>-0.26116535000000002</v>
      </c>
      <c r="BA143" s="15">
        <v>-0.50068950000000001</v>
      </c>
      <c r="BB143" s="15">
        <v>-0.89631174000000002</v>
      </c>
      <c r="BC143" s="15">
        <v>-1.5863516499999999</v>
      </c>
      <c r="BD143" s="15">
        <v>-0.43214037</v>
      </c>
      <c r="BE143" s="15">
        <v>1.3380152300000001</v>
      </c>
      <c r="BF143" s="15">
        <v>2.3845912999999999</v>
      </c>
      <c r="BG143" s="15">
        <v>103.901</v>
      </c>
      <c r="BH143" s="15">
        <v>1946</v>
      </c>
      <c r="BI143" s="15">
        <v>3.1741899999999999E-3</v>
      </c>
      <c r="BJ143" s="15">
        <v>7.0024599999999996E-4</v>
      </c>
      <c r="BK143" s="15">
        <v>23.996500000000001</v>
      </c>
      <c r="BL143" s="15">
        <v>42.922699999999999</v>
      </c>
      <c r="BM143" s="15">
        <v>-1.8253200000000001E-3</v>
      </c>
      <c r="BN143" s="15">
        <v>17.82</v>
      </c>
      <c r="BO143" s="15">
        <v>88.32</v>
      </c>
      <c r="BP143" s="15">
        <f t="shared" si="1"/>
        <v>1059.8399999999999</v>
      </c>
      <c r="BQ143" s="15">
        <v>114.65</v>
      </c>
      <c r="BR143" s="15">
        <f t="shared" si="2"/>
        <v>1375.8000000000002</v>
      </c>
      <c r="BS143" s="15">
        <f t="shared" si="3"/>
        <v>1.2981204710144931</v>
      </c>
      <c r="BT143" s="15">
        <v>11.81</v>
      </c>
      <c r="BU143" s="15">
        <v>5.96</v>
      </c>
      <c r="BV143" s="15">
        <v>12.06</v>
      </c>
      <c r="BW143" s="15">
        <v>316</v>
      </c>
      <c r="BX143" s="15">
        <v>190</v>
      </c>
      <c r="BY143" s="15">
        <v>17.899999999999999</v>
      </c>
      <c r="BZ143" s="15" t="s">
        <v>303</v>
      </c>
      <c r="CA143" s="15">
        <v>0.77</v>
      </c>
      <c r="CB143" s="15">
        <v>4.9405064582799998</v>
      </c>
      <c r="CC143" s="15">
        <v>1516</v>
      </c>
      <c r="CD143" s="15">
        <v>1516</v>
      </c>
      <c r="CE143" s="15">
        <v>2073</v>
      </c>
      <c r="CF143" s="15" t="s">
        <v>222</v>
      </c>
      <c r="CG143" s="15">
        <v>1</v>
      </c>
      <c r="CH143" s="15">
        <v>0</v>
      </c>
      <c r="CI143" s="15" t="s">
        <v>465</v>
      </c>
      <c r="CJ143" s="15" t="s">
        <v>509</v>
      </c>
      <c r="CK143" s="15" t="s">
        <v>225</v>
      </c>
      <c r="CL143" s="15" t="s">
        <v>510</v>
      </c>
      <c r="CM143" s="15" t="s">
        <v>227</v>
      </c>
      <c r="CN143" s="15" t="s">
        <v>3378</v>
      </c>
      <c r="CO143" s="16">
        <v>1.516437</v>
      </c>
      <c r="CP143" s="16">
        <v>43.285746706478818</v>
      </c>
      <c r="CQ143" s="16">
        <v>36.58467962150592</v>
      </c>
      <c r="CR143" s="16">
        <v>20.129573672015262</v>
      </c>
      <c r="CS143" s="17" t="s">
        <v>230</v>
      </c>
      <c r="CT143" s="17" t="s">
        <v>231</v>
      </c>
      <c r="CU143" s="16">
        <v>0.15864466666666699</v>
      </c>
      <c r="CV143" s="16">
        <v>0.33411166666666697</v>
      </c>
      <c r="CW143" s="16">
        <v>0.17643266666666699</v>
      </c>
      <c r="CX143" s="16">
        <v>3.2541693333333299</v>
      </c>
      <c r="CY143" s="16">
        <v>6.9011923333333298</v>
      </c>
      <c r="CZ143" s="15">
        <v>0</v>
      </c>
      <c r="DA143" s="15">
        <v>6.5</v>
      </c>
      <c r="DB143" s="15">
        <f t="shared" si="21"/>
        <v>-0.40119233333332982</v>
      </c>
      <c r="DC143" s="15" t="s">
        <v>232</v>
      </c>
      <c r="DD143" s="16">
        <v>4.6144869999999996</v>
      </c>
      <c r="DE143" s="16">
        <v>2.9771783333333399</v>
      </c>
      <c r="DF143" s="16">
        <v>1.73265466666667</v>
      </c>
      <c r="DG143" s="16"/>
      <c r="DH143" s="16">
        <v>1.73265466666667</v>
      </c>
      <c r="DI143" s="16">
        <v>17.326546666666701</v>
      </c>
      <c r="DJ143" s="16"/>
      <c r="DK143" s="16">
        <v>17.326546666666701</v>
      </c>
      <c r="DL143" s="16">
        <v>39.411924671340081</v>
      </c>
      <c r="DM143" s="16"/>
      <c r="DN143" s="16"/>
      <c r="DO143" s="16">
        <v>39.411924671340081</v>
      </c>
      <c r="DP143" s="16">
        <v>144.5103904615803</v>
      </c>
      <c r="DQ143" s="16"/>
      <c r="DR143" s="16"/>
      <c r="DS143" s="16">
        <v>144.5103904615803</v>
      </c>
      <c r="DT143" s="16">
        <v>0.127296666666667</v>
      </c>
      <c r="DU143" s="16">
        <v>1.2729666666666701</v>
      </c>
      <c r="DV143" s="16">
        <v>13.611155044646354</v>
      </c>
      <c r="DW143" s="16">
        <v>139.33444966666701</v>
      </c>
      <c r="DX143" s="16">
        <v>10.656814000000001</v>
      </c>
      <c r="DY143" s="16">
        <v>1024.04631066667</v>
      </c>
      <c r="DZ143" s="16">
        <v>5.4892456666666698</v>
      </c>
      <c r="EA143" s="16">
        <v>7.8871113333333298</v>
      </c>
      <c r="EB143" s="16">
        <v>195.54853800000001</v>
      </c>
      <c r="EC143" s="16">
        <v>298.358342666667</v>
      </c>
      <c r="ED143" s="16">
        <v>388.01653466666698</v>
      </c>
      <c r="EE143" s="16">
        <v>139.35934399999999</v>
      </c>
      <c r="EF143" s="16">
        <v>345.229646</v>
      </c>
      <c r="EG143" s="16">
        <v>5.23843566666668</v>
      </c>
      <c r="EH143" s="16">
        <v>13.140693333333299</v>
      </c>
      <c r="EI143" s="16">
        <v>14.703948333333299</v>
      </c>
      <c r="EJ143" s="16">
        <v>4.3404906666666703</v>
      </c>
      <c r="EK143" s="16">
        <v>5.1435593333333403</v>
      </c>
      <c r="EL143" s="16">
        <v>0.73732633333333397</v>
      </c>
      <c r="EM143" s="16">
        <v>3.3491626666666598</v>
      </c>
      <c r="EN143" s="16">
        <v>1.51477033333333</v>
      </c>
      <c r="EO143" s="16">
        <v>11.874698</v>
      </c>
      <c r="EP143" s="16">
        <v>90.334864999999994</v>
      </c>
      <c r="EQ143" s="15"/>
      <c r="ER143" s="18">
        <v>1.516437</v>
      </c>
      <c r="ES143" s="18">
        <v>41.474679000000002</v>
      </c>
      <c r="ET143" s="18">
        <v>35.053983333333399</v>
      </c>
      <c r="EU143" s="18">
        <v>19.287355999999999</v>
      </c>
      <c r="EV143" s="18">
        <v>0.15864466666666699</v>
      </c>
      <c r="EW143" s="18">
        <v>0.33411166666666697</v>
      </c>
      <c r="EX143" s="18">
        <v>0.17643266666666699</v>
      </c>
      <c r="EY143" s="18">
        <v>3.2541693333333299</v>
      </c>
      <c r="EZ143" s="18">
        <v>6.9011923333333298</v>
      </c>
      <c r="FA143" s="18">
        <v>4.6144869999999996</v>
      </c>
      <c r="FB143" s="18">
        <v>2.9771783333333399</v>
      </c>
      <c r="FC143" s="18">
        <v>1.73265466666667</v>
      </c>
      <c r="FD143" s="18">
        <v>17.326546666666701</v>
      </c>
      <c r="FE143" s="18">
        <v>0.127296666666667</v>
      </c>
      <c r="FF143" s="18">
        <v>1.2729666666666701</v>
      </c>
      <c r="FG143" s="18">
        <v>13.611155044646354</v>
      </c>
      <c r="FH143" s="18">
        <v>139.33444966666701</v>
      </c>
      <c r="FI143" s="18">
        <v>10.656814000000001</v>
      </c>
      <c r="FJ143" s="18">
        <v>1024.04631066667</v>
      </c>
      <c r="FK143" s="18">
        <v>5.4892456666666698</v>
      </c>
      <c r="FL143" s="18">
        <v>7.8871113333333298</v>
      </c>
      <c r="FM143" s="18">
        <v>195.54853800000001</v>
      </c>
      <c r="FN143" s="18">
        <v>298.358342666667</v>
      </c>
      <c r="FO143" s="18">
        <v>388.01653466666698</v>
      </c>
      <c r="FP143" s="18">
        <v>139.35934399999999</v>
      </c>
      <c r="FQ143" s="18">
        <v>345.229646</v>
      </c>
      <c r="FR143" s="18">
        <v>5.23843566666668</v>
      </c>
      <c r="FS143" s="18">
        <v>13.140693333333299</v>
      </c>
      <c r="FT143" s="18">
        <v>14.703948333333299</v>
      </c>
      <c r="FU143" s="18">
        <v>4.3404906666666703</v>
      </c>
      <c r="FV143" s="18">
        <v>5.1435593333333403</v>
      </c>
      <c r="FW143" s="18">
        <v>0.73732633333333397</v>
      </c>
      <c r="FX143" s="18">
        <v>3.3491626666666598</v>
      </c>
      <c r="FY143" s="18">
        <v>1.51477033333333</v>
      </c>
      <c r="FZ143" s="18">
        <v>11.874698</v>
      </c>
      <c r="GA143" s="47">
        <v>90.334864999999994</v>
      </c>
      <c r="GB143" s="54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</row>
    <row r="144" spans="1:350" ht="12.75" customHeight="1" x14ac:dyDescent="0.2">
      <c r="A144" s="54"/>
      <c r="B144" s="67">
        <v>574</v>
      </c>
      <c r="C144" s="13" t="s">
        <v>863</v>
      </c>
      <c r="D144" s="13" t="s">
        <v>866</v>
      </c>
      <c r="E144" s="13" t="s">
        <v>788</v>
      </c>
      <c r="F144" s="13" t="s">
        <v>495</v>
      </c>
      <c r="G144" s="13" t="s">
        <v>422</v>
      </c>
      <c r="H144" s="13" t="s">
        <v>423</v>
      </c>
      <c r="I144" s="13" t="s">
        <v>496</v>
      </c>
      <c r="J144" s="13" t="s">
        <v>785</v>
      </c>
      <c r="K144" s="13" t="s">
        <v>786</v>
      </c>
      <c r="L144" s="13" t="s">
        <v>786</v>
      </c>
      <c r="M144" s="13" t="s">
        <v>787</v>
      </c>
      <c r="N144" s="13" t="s">
        <v>3096</v>
      </c>
      <c r="O144" s="13" t="s">
        <v>3182</v>
      </c>
      <c r="P144" s="13" t="s">
        <v>3089</v>
      </c>
      <c r="Q144" s="13" t="s">
        <v>2933</v>
      </c>
      <c r="R144" s="13" t="s">
        <v>3088</v>
      </c>
      <c r="S144" s="13" t="s">
        <v>3324</v>
      </c>
      <c r="T144" s="13" t="s">
        <v>204</v>
      </c>
      <c r="U144" s="13" t="s">
        <v>204</v>
      </c>
      <c r="V144" s="13" t="s">
        <v>204</v>
      </c>
      <c r="W144" s="14">
        <v>2013</v>
      </c>
      <c r="X144" s="14">
        <f t="shared" si="20"/>
        <v>0</v>
      </c>
      <c r="Y144" s="15" t="s">
        <v>3099</v>
      </c>
      <c r="Z144" s="15" t="s">
        <v>205</v>
      </c>
      <c r="AA144" s="15" t="s">
        <v>206</v>
      </c>
      <c r="AB144" s="15" t="s">
        <v>500</v>
      </c>
      <c r="AC144" s="15" t="s">
        <v>501</v>
      </c>
      <c r="AD144" s="15" t="s">
        <v>3213</v>
      </c>
      <c r="AE144" s="15" t="s">
        <v>210</v>
      </c>
      <c r="AF144" s="15" t="s">
        <v>228</v>
      </c>
      <c r="AG144" s="15" t="s">
        <v>3183</v>
      </c>
      <c r="AH144" s="15" t="s">
        <v>516</v>
      </c>
      <c r="AI144" s="15" t="s">
        <v>864</v>
      </c>
      <c r="AJ144" s="15" t="s">
        <v>865</v>
      </c>
      <c r="AK144" s="15" t="s">
        <v>213</v>
      </c>
      <c r="AL144" s="15">
        <f t="shared" si="23"/>
        <v>15</v>
      </c>
      <c r="AM144" s="15" t="s">
        <v>217</v>
      </c>
      <c r="AN144" s="15" t="s">
        <v>218</v>
      </c>
      <c r="AO144" s="15"/>
      <c r="AP144" s="15">
        <v>568740.31999999995</v>
      </c>
      <c r="AQ144" s="15">
        <v>1295912.8500000001</v>
      </c>
      <c r="AR144" s="15">
        <v>11.722206</v>
      </c>
      <c r="AS144" s="15">
        <v>39.630817</v>
      </c>
      <c r="AT144" s="15" t="s">
        <v>867</v>
      </c>
      <c r="AU144" s="15" t="s">
        <v>868</v>
      </c>
      <c r="AV144" s="15">
        <v>1525284.19527353</v>
      </c>
      <c r="AW144" s="15">
        <v>1374466.5658914701</v>
      </c>
      <c r="AX144" s="15">
        <v>2034</v>
      </c>
      <c r="AY144" s="15">
        <v>2059</v>
      </c>
      <c r="AZ144" s="15">
        <v>-0.26116535000000002</v>
      </c>
      <c r="BA144" s="15">
        <v>-0.50068950000000001</v>
      </c>
      <c r="BB144" s="15">
        <v>-0.89631174000000002</v>
      </c>
      <c r="BC144" s="15">
        <v>-1.5863516499999999</v>
      </c>
      <c r="BD144" s="15">
        <v>-0.43214037</v>
      </c>
      <c r="BE144" s="15">
        <v>1.3380152300000001</v>
      </c>
      <c r="BF144" s="15">
        <v>2.3845912999999999</v>
      </c>
      <c r="BG144" s="15">
        <v>103.901</v>
      </c>
      <c r="BH144" s="15">
        <v>1946</v>
      </c>
      <c r="BI144" s="15">
        <v>3.1741899999999999E-3</v>
      </c>
      <c r="BJ144" s="15">
        <v>7.0024599999999996E-4</v>
      </c>
      <c r="BK144" s="15">
        <v>23.996500000000001</v>
      </c>
      <c r="BL144" s="15">
        <v>42.922699999999999</v>
      </c>
      <c r="BM144" s="15">
        <v>-1.8253200000000001E-3</v>
      </c>
      <c r="BN144" s="15">
        <v>17.82</v>
      </c>
      <c r="BO144" s="15">
        <v>88.32</v>
      </c>
      <c r="BP144" s="15">
        <f t="shared" si="1"/>
        <v>1059.8399999999999</v>
      </c>
      <c r="BQ144" s="15">
        <v>114.65</v>
      </c>
      <c r="BR144" s="15">
        <f t="shared" si="2"/>
        <v>1375.8000000000002</v>
      </c>
      <c r="BS144" s="15">
        <f t="shared" si="3"/>
        <v>1.2981204710144931</v>
      </c>
      <c r="BT144" s="15">
        <v>11.81</v>
      </c>
      <c r="BU144" s="15">
        <v>5.96</v>
      </c>
      <c r="BV144" s="15">
        <v>12.06</v>
      </c>
      <c r="BW144" s="15">
        <v>316</v>
      </c>
      <c r="BX144" s="15">
        <v>190</v>
      </c>
      <c r="BY144" s="15">
        <v>17.899999999999999</v>
      </c>
      <c r="BZ144" s="15" t="s">
        <v>303</v>
      </c>
      <c r="CA144" s="15">
        <v>0.77</v>
      </c>
      <c r="CB144" s="15">
        <v>5.0585460662799999</v>
      </c>
      <c r="CC144" s="15">
        <v>1516</v>
      </c>
      <c r="CD144" s="15">
        <v>1516</v>
      </c>
      <c r="CE144" s="15">
        <v>2073</v>
      </c>
      <c r="CF144" s="15" t="s">
        <v>222</v>
      </c>
      <c r="CG144" s="15">
        <v>1</v>
      </c>
      <c r="CH144" s="15">
        <v>0</v>
      </c>
      <c r="CI144" s="15" t="s">
        <v>465</v>
      </c>
      <c r="CJ144" s="15" t="s">
        <v>509</v>
      </c>
      <c r="CK144" s="15" t="s">
        <v>225</v>
      </c>
      <c r="CL144" s="15" t="s">
        <v>510</v>
      </c>
      <c r="CM144" s="15" t="s">
        <v>227</v>
      </c>
      <c r="CN144" s="15" t="s">
        <v>592</v>
      </c>
      <c r="CO144" s="16">
        <v>1.5628376102916399</v>
      </c>
      <c r="CP144" s="16">
        <v>42.075337595792462</v>
      </c>
      <c r="CQ144" s="16">
        <v>42.572850035742711</v>
      </c>
      <c r="CR144" s="16">
        <v>15.351812368464818</v>
      </c>
      <c r="CS144" s="17" t="s">
        <v>230</v>
      </c>
      <c r="CT144" s="17" t="s">
        <v>231</v>
      </c>
      <c r="CU144" s="16">
        <v>0.17877133244674334</v>
      </c>
      <c r="CV144" s="16">
        <v>0.30448926480156147</v>
      </c>
      <c r="CW144" s="16">
        <v>0.12571793235481812</v>
      </c>
      <c r="CX144" s="16">
        <v>2.9909297052154198</v>
      </c>
      <c r="CY144" s="16">
        <v>7.0781000000000001</v>
      </c>
      <c r="CZ144" s="15">
        <v>0</v>
      </c>
      <c r="DA144" s="15">
        <v>6.5</v>
      </c>
      <c r="DB144" s="15">
        <f t="shared" si="21"/>
        <v>-0.57810000000000006</v>
      </c>
      <c r="DC144" s="15" t="s">
        <v>232</v>
      </c>
      <c r="DD144" s="16">
        <v>2.0543221539915102</v>
      </c>
      <c r="DE144" s="16">
        <v>1.3080255077940499</v>
      </c>
      <c r="DF144" s="16">
        <v>0.93799999999999994</v>
      </c>
      <c r="DG144" s="16">
        <v>0.93799999999999994</v>
      </c>
      <c r="DH144" s="16">
        <v>0.93799999999999994</v>
      </c>
      <c r="DI144" s="16">
        <v>9.379999999999999</v>
      </c>
      <c r="DJ144" s="16"/>
      <c r="DK144" s="16">
        <v>9.379999999999999</v>
      </c>
      <c r="DL144" s="16">
        <v>21.989125176803373</v>
      </c>
      <c r="DM144" s="16">
        <v>21.989125176803373</v>
      </c>
      <c r="DN144" s="16">
        <v>54.402209789856485</v>
      </c>
      <c r="DO144" s="16">
        <v>21.989125176803373</v>
      </c>
      <c r="DP144" s="16">
        <v>80.626792314945703</v>
      </c>
      <c r="DQ144" s="16">
        <v>80.626792314945703</v>
      </c>
      <c r="DR144" s="16">
        <v>199.47476922947379</v>
      </c>
      <c r="DS144" s="16">
        <v>80.626792314945703</v>
      </c>
      <c r="DT144" s="16">
        <v>8.0339999999999995E-2</v>
      </c>
      <c r="DU144" s="16">
        <v>0.80339999999999989</v>
      </c>
      <c r="DV144" s="16">
        <v>11.675379636544685</v>
      </c>
      <c r="DW144" s="16">
        <v>98.091443975413029</v>
      </c>
      <c r="DX144" s="16">
        <v>0.81214890843693888</v>
      </c>
      <c r="DY144" s="16">
        <v>723.11851198114675</v>
      </c>
      <c r="DZ144" s="16">
        <v>5.5392585896356401</v>
      </c>
      <c r="EA144" s="16">
        <v>1.1976901600070458</v>
      </c>
      <c r="EB144" s="16">
        <v>116.61692364137026</v>
      </c>
      <c r="EC144" s="16">
        <v>178.39902094122354</v>
      </c>
      <c r="ED144" s="16">
        <v>163.89170873712342</v>
      </c>
      <c r="EE144" s="16">
        <v>31.882644558688042</v>
      </c>
      <c r="EF144" s="16">
        <v>466.38728105229154</v>
      </c>
      <c r="EG144" s="16">
        <v>1.447085981987823</v>
      </c>
      <c r="EH144" s="16">
        <v>4.0604615990074828</v>
      </c>
      <c r="EI144" s="16">
        <v>5.8707004375510206</v>
      </c>
      <c r="EJ144" s="16">
        <v>0.87258503401360543</v>
      </c>
      <c r="EK144" s="16">
        <v>3.6155925599057337</v>
      </c>
      <c r="EL144" s="16">
        <v>0.45743338702877828</v>
      </c>
      <c r="EM144" s="16">
        <v>1.3657642394760285</v>
      </c>
      <c r="EN144" s="16">
        <v>2.0277707871838762</v>
      </c>
      <c r="EO144" s="16">
        <v>8.4474754133485472</v>
      </c>
      <c r="EP144" s="16">
        <v>88.388075824356861</v>
      </c>
      <c r="EQ144" s="15"/>
      <c r="ER144" s="18">
        <v>1.5512746666666599</v>
      </c>
      <c r="ES144" s="18">
        <v>46.4031570000001</v>
      </c>
      <c r="ET144" s="18">
        <v>37.605591666666697</v>
      </c>
      <c r="EU144" s="18">
        <v>15.234069</v>
      </c>
      <c r="EV144" s="18">
        <v>0.170356333333334</v>
      </c>
      <c r="EW144" s="18">
        <v>0.29000066666666702</v>
      </c>
      <c r="EX144" s="18">
        <v>0.125171333333334</v>
      </c>
      <c r="EY144" s="18">
        <v>2.89745766666667</v>
      </c>
      <c r="EZ144" s="18">
        <v>6.9829616666666601</v>
      </c>
      <c r="FA144" s="18">
        <v>2.423511</v>
      </c>
      <c r="FB144" s="18">
        <v>1.6009916666666599</v>
      </c>
      <c r="FC144" s="18">
        <v>1.0493699999999999</v>
      </c>
      <c r="FD144" s="18">
        <v>10.493699999999999</v>
      </c>
      <c r="FE144" s="18">
        <v>8.5194333333332997E-2</v>
      </c>
      <c r="FF144" s="18">
        <v>0.85194333333332994</v>
      </c>
      <c r="FG144" s="18">
        <v>12.317368526075725</v>
      </c>
      <c r="FH144" s="18">
        <v>101.292759</v>
      </c>
      <c r="FI144" s="18">
        <v>3.0056783333333299</v>
      </c>
      <c r="FJ144" s="18">
        <v>747.68346166666504</v>
      </c>
      <c r="FK144" s="18">
        <v>6.43259766666666</v>
      </c>
      <c r="FL144" s="18">
        <v>3.10829666666667</v>
      </c>
      <c r="FM144" s="18">
        <v>137.114150666667</v>
      </c>
      <c r="FN144" s="18">
        <v>188.79185633333299</v>
      </c>
      <c r="FO144" s="18">
        <v>207.68153833333301</v>
      </c>
      <c r="FP144" s="18">
        <v>43.032741333333298</v>
      </c>
      <c r="FQ144" s="18">
        <v>409.39951400000098</v>
      </c>
      <c r="FR144" s="18">
        <v>2.910758</v>
      </c>
      <c r="FS144" s="18">
        <v>5.8845673333333197</v>
      </c>
      <c r="FT144" s="18">
        <v>7.1896486666666597</v>
      </c>
      <c r="FU144" s="18">
        <v>1.2735110000000001</v>
      </c>
      <c r="FV144" s="18">
        <v>3.711884</v>
      </c>
      <c r="FW144" s="18">
        <v>0.47873633333333399</v>
      </c>
      <c r="FX144" s="18">
        <v>1.70775533333333</v>
      </c>
      <c r="FY144" s="18">
        <v>1.7587413333333299</v>
      </c>
      <c r="FZ144" s="18">
        <v>8.9584069999999993</v>
      </c>
      <c r="GA144" s="47">
        <v>88.550224</v>
      </c>
      <c r="GB144" s="54"/>
    </row>
    <row r="145" spans="1:350" ht="12.75" customHeight="1" x14ac:dyDescent="0.2">
      <c r="A145" s="54"/>
      <c r="B145" s="67">
        <v>575</v>
      </c>
      <c r="C145" s="13" t="s">
        <v>869</v>
      </c>
      <c r="D145" s="13" t="s">
        <v>872</v>
      </c>
      <c r="E145" s="13" t="s">
        <v>788</v>
      </c>
      <c r="F145" s="13" t="s">
        <v>495</v>
      </c>
      <c r="G145" s="13" t="s">
        <v>422</v>
      </c>
      <c r="H145" s="13" t="s">
        <v>423</v>
      </c>
      <c r="I145" s="13" t="s">
        <v>496</v>
      </c>
      <c r="J145" s="13" t="s">
        <v>785</v>
      </c>
      <c r="K145" s="13" t="s">
        <v>786</v>
      </c>
      <c r="L145" s="13" t="s">
        <v>786</v>
      </c>
      <c r="M145" s="13" t="s">
        <v>787</v>
      </c>
      <c r="N145" s="13" t="s">
        <v>3096</v>
      </c>
      <c r="O145" s="13" t="s">
        <v>3182</v>
      </c>
      <c r="P145" s="13" t="s">
        <v>3089</v>
      </c>
      <c r="Q145" s="13" t="s">
        <v>2933</v>
      </c>
      <c r="R145" s="13" t="s">
        <v>3088</v>
      </c>
      <c r="S145" s="13" t="s">
        <v>3324</v>
      </c>
      <c r="T145" s="13" t="s">
        <v>204</v>
      </c>
      <c r="U145" s="13" t="s">
        <v>204</v>
      </c>
      <c r="V145" s="13" t="s">
        <v>204</v>
      </c>
      <c r="W145" s="14">
        <v>2013</v>
      </c>
      <c r="X145" s="14">
        <f t="shared" si="20"/>
        <v>0</v>
      </c>
      <c r="Y145" s="15" t="s">
        <v>3099</v>
      </c>
      <c r="Z145" s="15" t="s">
        <v>205</v>
      </c>
      <c r="AA145" s="15" t="s">
        <v>206</v>
      </c>
      <c r="AB145" s="15" t="s">
        <v>500</v>
      </c>
      <c r="AC145" s="15" t="s">
        <v>501</v>
      </c>
      <c r="AD145" s="15" t="s">
        <v>3213</v>
      </c>
      <c r="AE145" s="15" t="s">
        <v>210</v>
      </c>
      <c r="AF145" s="15" t="s">
        <v>228</v>
      </c>
      <c r="AG145" s="15" t="s">
        <v>3183</v>
      </c>
      <c r="AH145" s="15" t="s">
        <v>516</v>
      </c>
      <c r="AI145" s="15" t="s">
        <v>870</v>
      </c>
      <c r="AJ145" s="15" t="s">
        <v>871</v>
      </c>
      <c r="AK145" s="15" t="s">
        <v>524</v>
      </c>
      <c r="AL145" s="15">
        <f>45-15</f>
        <v>30</v>
      </c>
      <c r="AM145" s="15" t="s">
        <v>217</v>
      </c>
      <c r="AN145" s="15" t="s">
        <v>218</v>
      </c>
      <c r="AO145" s="15"/>
      <c r="AP145" s="15">
        <v>568740.31999999995</v>
      </c>
      <c r="AQ145" s="15">
        <v>1295912.8500000001</v>
      </c>
      <c r="AR145" s="15">
        <v>11.722206</v>
      </c>
      <c r="AS145" s="15">
        <v>39.630817</v>
      </c>
      <c r="AT145" s="15" t="s">
        <v>867</v>
      </c>
      <c r="AU145" s="15" t="s">
        <v>868</v>
      </c>
      <c r="AV145" s="15">
        <v>1525284.19527353</v>
      </c>
      <c r="AW145" s="15">
        <v>1374466.5658914701</v>
      </c>
      <c r="AX145" s="15">
        <v>2034</v>
      </c>
      <c r="AY145" s="15">
        <v>2059</v>
      </c>
      <c r="AZ145" s="15">
        <v>-0.26116535000000002</v>
      </c>
      <c r="BA145" s="15">
        <v>-0.50068950000000001</v>
      </c>
      <c r="BB145" s="15">
        <v>-0.89631174000000002</v>
      </c>
      <c r="BC145" s="15">
        <v>-1.5863516499999999</v>
      </c>
      <c r="BD145" s="15">
        <v>-0.43214037</v>
      </c>
      <c r="BE145" s="15">
        <v>1.3380152300000001</v>
      </c>
      <c r="BF145" s="15">
        <v>2.3845912999999999</v>
      </c>
      <c r="BG145" s="15">
        <v>103.901</v>
      </c>
      <c r="BH145" s="15">
        <v>1946</v>
      </c>
      <c r="BI145" s="15">
        <v>3.1741899999999999E-3</v>
      </c>
      <c r="BJ145" s="15">
        <v>7.0024599999999996E-4</v>
      </c>
      <c r="BK145" s="15">
        <v>23.996500000000001</v>
      </c>
      <c r="BL145" s="15">
        <v>42.922699999999999</v>
      </c>
      <c r="BM145" s="15">
        <v>-1.8253200000000001E-3</v>
      </c>
      <c r="BN145" s="15">
        <v>17.82</v>
      </c>
      <c r="BO145" s="15">
        <v>88.32</v>
      </c>
      <c r="BP145" s="15">
        <f t="shared" si="1"/>
        <v>1059.8399999999999</v>
      </c>
      <c r="BQ145" s="15">
        <v>114.65</v>
      </c>
      <c r="BR145" s="15">
        <f t="shared" si="2"/>
        <v>1375.8000000000002</v>
      </c>
      <c r="BS145" s="15">
        <f t="shared" si="3"/>
        <v>1.2981204710144931</v>
      </c>
      <c r="BT145" s="15">
        <v>11.81</v>
      </c>
      <c r="BU145" s="15">
        <v>5.96</v>
      </c>
      <c r="BV145" s="15">
        <v>12.06</v>
      </c>
      <c r="BW145" s="15">
        <v>316</v>
      </c>
      <c r="BX145" s="15">
        <v>190</v>
      </c>
      <c r="BY145" s="15">
        <v>17.899999999999999</v>
      </c>
      <c r="BZ145" s="15" t="s">
        <v>303</v>
      </c>
      <c r="CA145" s="15">
        <v>0.77</v>
      </c>
      <c r="CB145" s="15">
        <v>5.0585460662799999</v>
      </c>
      <c r="CC145" s="15">
        <v>1516</v>
      </c>
      <c r="CD145" s="15">
        <v>1516</v>
      </c>
      <c r="CE145" s="15">
        <v>2073</v>
      </c>
      <c r="CF145" s="15" t="s">
        <v>222</v>
      </c>
      <c r="CG145" s="15">
        <v>1</v>
      </c>
      <c r="CH145" s="15">
        <v>0</v>
      </c>
      <c r="CI145" s="15" t="s">
        <v>465</v>
      </c>
      <c r="CJ145" s="15" t="s">
        <v>509</v>
      </c>
      <c r="CK145" s="15" t="s">
        <v>225</v>
      </c>
      <c r="CL145" s="15" t="s">
        <v>510</v>
      </c>
      <c r="CM145" s="15" t="s">
        <v>227</v>
      </c>
      <c r="CN145" s="15" t="s">
        <v>592</v>
      </c>
      <c r="CO145" s="19">
        <v>1.54017983430996</v>
      </c>
      <c r="CP145" s="20">
        <v>51.917613640000006</v>
      </c>
      <c r="CQ145" s="20">
        <v>32.954545449999998</v>
      </c>
      <c r="CR145" s="20">
        <v>15.127840910000002</v>
      </c>
      <c r="CS145" s="17" t="s">
        <v>230</v>
      </c>
      <c r="CT145" s="17" t="s">
        <v>231</v>
      </c>
      <c r="CU145" s="16">
        <v>0.17546433955486529</v>
      </c>
      <c r="CV145" s="16">
        <v>0.31422351233671986</v>
      </c>
      <c r="CW145" s="16">
        <v>0.13875917278185457</v>
      </c>
      <c r="CX145" s="16">
        <v>2.8300536672629502</v>
      </c>
      <c r="CY145" s="16">
        <v>6.7809999999999997</v>
      </c>
      <c r="CZ145" s="15">
        <v>0</v>
      </c>
      <c r="DA145" s="15">
        <v>6.5</v>
      </c>
      <c r="DB145" s="15">
        <f t="shared" si="21"/>
        <v>-0.28099999999999969</v>
      </c>
      <c r="DC145" s="15" t="s">
        <v>232</v>
      </c>
      <c r="DD145" s="16">
        <v>2.2161654135338198</v>
      </c>
      <c r="DE145" s="16">
        <v>1.2131578947368</v>
      </c>
      <c r="DF145" s="16">
        <v>0.70150000000000001</v>
      </c>
      <c r="DG145" s="16">
        <v>0.70150000000000001</v>
      </c>
      <c r="DH145" s="16"/>
      <c r="DI145" s="16">
        <v>7.0150000000000006</v>
      </c>
      <c r="DJ145" s="16"/>
      <c r="DK145" s="16"/>
      <c r="DL145" s="16">
        <v>32.413084613053115</v>
      </c>
      <c r="DM145" s="16">
        <v>32.413084613053115</v>
      </c>
      <c r="DN145" s="16"/>
      <c r="DO145" s="16"/>
      <c r="DP145" s="16">
        <v>118.84797691452809</v>
      </c>
      <c r="DQ145" s="16">
        <v>118.84797691452809</v>
      </c>
      <c r="DR145" s="16"/>
      <c r="DS145" s="16"/>
      <c r="DT145" s="16">
        <v>6.2129999999999998E-2</v>
      </c>
      <c r="DU145" s="16">
        <v>0.62129999999999996</v>
      </c>
      <c r="DV145" s="16">
        <v>11.290841783357477</v>
      </c>
      <c r="DW145" s="16">
        <v>130.17674956131933</v>
      </c>
      <c r="DX145" s="16">
        <v>0.61333231042089953</v>
      </c>
      <c r="DY145" s="16">
        <v>566.11102830264872</v>
      </c>
      <c r="DZ145" s="16">
        <v>5.7624865200854778</v>
      </c>
      <c r="EA145" s="16">
        <v>1.4448919561232385</v>
      </c>
      <c r="EB145" s="16">
        <v>134.52125906410794</v>
      </c>
      <c r="EC145" s="16">
        <v>109.95303557634384</v>
      </c>
      <c r="ED145" s="16">
        <v>104.66529958950524</v>
      </c>
      <c r="EE145" s="16">
        <v>21.767691982373812</v>
      </c>
      <c r="EF145" s="16">
        <v>371.54663239507943</v>
      </c>
      <c r="EG145" s="16">
        <v>2.8051404909609197</v>
      </c>
      <c r="EH145" s="16">
        <v>2.2642950673025486</v>
      </c>
      <c r="EI145" s="16">
        <v>4.9641222932533733</v>
      </c>
      <c r="EJ145" s="16">
        <v>0.65864067966016981</v>
      </c>
      <c r="EK145" s="16">
        <v>2.8305551415132437</v>
      </c>
      <c r="EL145" s="16">
        <v>0.2819308604521637</v>
      </c>
      <c r="EM145" s="16">
        <v>0.87221082991254362</v>
      </c>
      <c r="EN145" s="16">
        <v>1.6154201408481714</v>
      </c>
      <c r="EO145" s="16">
        <v>6.9018844683393157</v>
      </c>
      <c r="EP145" s="16">
        <v>81.138955576774308</v>
      </c>
      <c r="EQ145" s="15"/>
      <c r="ER145" s="18">
        <v>1.523795</v>
      </c>
      <c r="ES145" s="18">
        <v>50.146486999999901</v>
      </c>
      <c r="ET145" s="18">
        <v>34.422573000000099</v>
      </c>
      <c r="EU145" s="18">
        <v>16.016836999999999</v>
      </c>
      <c r="EV145" s="18">
        <v>0.17132866666666799</v>
      </c>
      <c r="EW145" s="18">
        <v>0.30685066666666699</v>
      </c>
      <c r="EX145" s="18">
        <v>0.14157700000000001</v>
      </c>
      <c r="EY145" s="18">
        <v>2.9385643333333298</v>
      </c>
      <c r="EZ145" s="18">
        <v>6.80063666666668</v>
      </c>
      <c r="FA145" s="18">
        <v>2.7065133333333402</v>
      </c>
      <c r="FB145" s="18">
        <v>1.52232233333334</v>
      </c>
      <c r="FC145" s="18">
        <v>0.88606966666666598</v>
      </c>
      <c r="FD145" s="18">
        <v>8.8606966666666604</v>
      </c>
      <c r="FE145" s="18">
        <v>6.7370333333333102E-2</v>
      </c>
      <c r="FF145" s="18">
        <v>0.67370333333333099</v>
      </c>
      <c r="FG145" s="18">
        <v>13.15222328324538</v>
      </c>
      <c r="FH145" s="18">
        <v>119.255942333333</v>
      </c>
      <c r="FI145" s="18">
        <v>2.890879</v>
      </c>
      <c r="FJ145" s="18">
        <v>706.43997266666497</v>
      </c>
      <c r="FK145" s="18">
        <v>6.3785123333333296</v>
      </c>
      <c r="FL145" s="18">
        <v>3.1759806666666699</v>
      </c>
      <c r="FM145" s="18">
        <v>153.79814733333299</v>
      </c>
      <c r="FN145" s="18">
        <v>159.63532799999999</v>
      </c>
      <c r="FO145" s="18">
        <v>208.81825699999999</v>
      </c>
      <c r="FP145" s="18">
        <v>44.488697666666702</v>
      </c>
      <c r="FQ145" s="18">
        <v>362.457448</v>
      </c>
      <c r="FR145" s="18">
        <v>3.7054413333333298</v>
      </c>
      <c r="FS145" s="18">
        <v>4.955387</v>
      </c>
      <c r="FT145" s="18">
        <v>7.2592656666666704</v>
      </c>
      <c r="FU145" s="18">
        <v>1.0808833333333401</v>
      </c>
      <c r="FV145" s="18">
        <v>3.4090416666666599</v>
      </c>
      <c r="FW145" s="18">
        <v>0.40940799999999999</v>
      </c>
      <c r="FX145" s="18">
        <v>1.622538</v>
      </c>
      <c r="FY145" s="18">
        <v>1.5943866666666699</v>
      </c>
      <c r="FZ145" s="18">
        <v>8.3580976666666693</v>
      </c>
      <c r="GA145" s="47">
        <v>84.501393666666502</v>
      </c>
      <c r="GB145" s="54"/>
    </row>
    <row r="146" spans="1:350" s="2" customFormat="1" ht="12.75" customHeight="1" x14ac:dyDescent="0.2">
      <c r="A146" s="73"/>
      <c r="B146" s="67">
        <v>576</v>
      </c>
      <c r="C146" s="13" t="s">
        <v>873</v>
      </c>
      <c r="D146" s="13"/>
      <c r="E146" s="13" t="s">
        <v>788</v>
      </c>
      <c r="F146" s="13" t="s">
        <v>495</v>
      </c>
      <c r="G146" s="13" t="s">
        <v>422</v>
      </c>
      <c r="H146" s="13" t="s">
        <v>423</v>
      </c>
      <c r="I146" s="13" t="s">
        <v>496</v>
      </c>
      <c r="J146" s="13" t="s">
        <v>785</v>
      </c>
      <c r="K146" s="13" t="s">
        <v>786</v>
      </c>
      <c r="L146" s="13" t="s">
        <v>786</v>
      </c>
      <c r="M146" s="13" t="s">
        <v>787</v>
      </c>
      <c r="N146" s="13" t="s">
        <v>3096</v>
      </c>
      <c r="O146" s="13" t="s">
        <v>3182</v>
      </c>
      <c r="P146" s="13" t="s">
        <v>3089</v>
      </c>
      <c r="Q146" s="13" t="s">
        <v>2933</v>
      </c>
      <c r="R146" s="13" t="s">
        <v>3088</v>
      </c>
      <c r="S146" s="13" t="s">
        <v>3324</v>
      </c>
      <c r="T146" s="13" t="s">
        <v>204</v>
      </c>
      <c r="U146" s="13" t="s">
        <v>204</v>
      </c>
      <c r="V146" s="13" t="s">
        <v>204</v>
      </c>
      <c r="W146" s="14">
        <v>2013</v>
      </c>
      <c r="X146" s="14">
        <f t="shared" si="20"/>
        <v>0</v>
      </c>
      <c r="Y146" s="15" t="s">
        <v>3099</v>
      </c>
      <c r="Z146" s="15" t="s">
        <v>205</v>
      </c>
      <c r="AA146" s="15" t="s">
        <v>206</v>
      </c>
      <c r="AB146" s="15" t="s">
        <v>500</v>
      </c>
      <c r="AC146" s="15" t="s">
        <v>501</v>
      </c>
      <c r="AD146" s="15" t="s">
        <v>3213</v>
      </c>
      <c r="AE146" s="15" t="s">
        <v>210</v>
      </c>
      <c r="AF146" s="15" t="s">
        <v>228</v>
      </c>
      <c r="AG146" s="15" t="s">
        <v>3183</v>
      </c>
      <c r="AH146" s="15" t="s">
        <v>212</v>
      </c>
      <c r="AI146" s="15" t="s">
        <v>874</v>
      </c>
      <c r="AJ146" s="15"/>
      <c r="AK146" s="15" t="s">
        <v>213</v>
      </c>
      <c r="AL146" s="15">
        <f t="shared" ref="AL146:AL148" si="24">15-0</f>
        <v>15</v>
      </c>
      <c r="AM146" s="15" t="s">
        <v>535</v>
      </c>
      <c r="AN146" s="15" t="s">
        <v>218</v>
      </c>
      <c r="AO146" s="15"/>
      <c r="AP146" s="15">
        <v>568740.31999999995</v>
      </c>
      <c r="AQ146" s="15">
        <v>1295912.8500000001</v>
      </c>
      <c r="AR146" s="15">
        <v>11.722206</v>
      </c>
      <c r="AS146" s="15">
        <v>39.630817</v>
      </c>
      <c r="AT146" s="15" t="s">
        <v>867</v>
      </c>
      <c r="AU146" s="15" t="s">
        <v>868</v>
      </c>
      <c r="AV146" s="15">
        <v>1525284.19527353</v>
      </c>
      <c r="AW146" s="15">
        <v>1374466.5658914701</v>
      </c>
      <c r="AX146" s="15">
        <v>2034</v>
      </c>
      <c r="AY146" s="15">
        <v>2059</v>
      </c>
      <c r="AZ146" s="15">
        <v>-0.26116535000000002</v>
      </c>
      <c r="BA146" s="15">
        <v>-0.50068950000000001</v>
      </c>
      <c r="BB146" s="15">
        <v>-0.89631174000000002</v>
      </c>
      <c r="BC146" s="15">
        <v>-1.5863516499999999</v>
      </c>
      <c r="BD146" s="15">
        <v>-0.43214037</v>
      </c>
      <c r="BE146" s="15">
        <v>1.3380152300000001</v>
      </c>
      <c r="BF146" s="15">
        <v>2.3845912999999999</v>
      </c>
      <c r="BG146" s="15">
        <v>103.901</v>
      </c>
      <c r="BH146" s="15">
        <v>1946</v>
      </c>
      <c r="BI146" s="15">
        <v>3.1741899999999999E-3</v>
      </c>
      <c r="BJ146" s="15">
        <v>7.0024599999999996E-4</v>
      </c>
      <c r="BK146" s="15">
        <v>23.996500000000001</v>
      </c>
      <c r="BL146" s="15">
        <v>42.922699999999999</v>
      </c>
      <c r="BM146" s="15">
        <v>-1.8253200000000001E-3</v>
      </c>
      <c r="BN146" s="15">
        <v>17.82</v>
      </c>
      <c r="BO146" s="15">
        <v>88.32</v>
      </c>
      <c r="BP146" s="15">
        <f t="shared" si="1"/>
        <v>1059.8399999999999</v>
      </c>
      <c r="BQ146" s="15">
        <v>114.65</v>
      </c>
      <c r="BR146" s="15">
        <f t="shared" si="2"/>
        <v>1375.8000000000002</v>
      </c>
      <c r="BS146" s="15">
        <f t="shared" si="3"/>
        <v>1.2981204710144931</v>
      </c>
      <c r="BT146" s="15">
        <v>11.81</v>
      </c>
      <c r="BU146" s="15">
        <v>5.96</v>
      </c>
      <c r="BV146" s="15">
        <v>12.06</v>
      </c>
      <c r="BW146" s="15">
        <v>316</v>
      </c>
      <c r="BX146" s="15">
        <v>190</v>
      </c>
      <c r="BY146" s="15">
        <v>17.899999999999999</v>
      </c>
      <c r="BZ146" s="15" t="s">
        <v>303</v>
      </c>
      <c r="CA146" s="15">
        <v>0.77</v>
      </c>
      <c r="CB146" s="15">
        <v>5.0585460662799999</v>
      </c>
      <c r="CC146" s="15">
        <v>1516</v>
      </c>
      <c r="CD146" s="15">
        <v>1516</v>
      </c>
      <c r="CE146" s="15">
        <v>2073</v>
      </c>
      <c r="CF146" s="15" t="s">
        <v>222</v>
      </c>
      <c r="CG146" s="15">
        <v>1</v>
      </c>
      <c r="CH146" s="15">
        <v>0</v>
      </c>
      <c r="CI146" s="15" t="s">
        <v>465</v>
      </c>
      <c r="CJ146" s="15" t="s">
        <v>509</v>
      </c>
      <c r="CK146" s="15" t="s">
        <v>225</v>
      </c>
      <c r="CL146" s="15" t="s">
        <v>510</v>
      </c>
      <c r="CM146" s="15" t="s">
        <v>227</v>
      </c>
      <c r="CN146" s="15" t="s">
        <v>592</v>
      </c>
      <c r="CO146" s="16">
        <v>1.1839679999999999</v>
      </c>
      <c r="CP146" s="16">
        <v>33.486020554276507</v>
      </c>
      <c r="CQ146" s="16">
        <v>42.252124140434148</v>
      </c>
      <c r="CR146" s="16">
        <v>24.261855305289341</v>
      </c>
      <c r="CS146" s="17" t="s">
        <v>230</v>
      </c>
      <c r="CT146" s="17" t="s">
        <v>231</v>
      </c>
      <c r="CU146" s="16">
        <v>0.179107666666667</v>
      </c>
      <c r="CV146" s="16">
        <v>0.382693333333334</v>
      </c>
      <c r="CW146" s="16">
        <v>0.221016666666667</v>
      </c>
      <c r="CX146" s="16">
        <v>5.2073606666666699</v>
      </c>
      <c r="CY146" s="16">
        <v>6.7097676666666697</v>
      </c>
      <c r="CZ146" s="15">
        <v>0</v>
      </c>
      <c r="DA146" s="15">
        <v>6.5</v>
      </c>
      <c r="DB146" s="15">
        <f t="shared" si="21"/>
        <v>-0.20976766666666968</v>
      </c>
      <c r="DC146" s="15" t="s">
        <v>232</v>
      </c>
      <c r="DD146" s="16">
        <v>7.1376866666666601</v>
      </c>
      <c r="DE146" s="16">
        <v>4.9044203333333396</v>
      </c>
      <c r="DF146" s="16">
        <v>2.9310450000000001</v>
      </c>
      <c r="DG146" s="16"/>
      <c r="DH146" s="16">
        <v>2.9310450000000001</v>
      </c>
      <c r="DI146" s="16">
        <v>29.310450000000003</v>
      </c>
      <c r="DJ146" s="16"/>
      <c r="DK146" s="16">
        <v>29.310450000000003</v>
      </c>
      <c r="DL146" s="16">
        <v>52.053952298400006</v>
      </c>
      <c r="DM146" s="16"/>
      <c r="DN146" s="16"/>
      <c r="DO146" s="16">
        <v>52.053952298400006</v>
      </c>
      <c r="DP146" s="16">
        <v>190.86449176080001</v>
      </c>
      <c r="DQ146" s="16"/>
      <c r="DR146" s="16"/>
      <c r="DS146" s="16">
        <v>190.86449176080001</v>
      </c>
      <c r="DT146" s="16">
        <v>0.214960333333333</v>
      </c>
      <c r="DU146" s="16">
        <v>2.1496033333333302</v>
      </c>
      <c r="DV146" s="16">
        <v>13.635283098742271</v>
      </c>
      <c r="DW146" s="16">
        <v>238.460525666667</v>
      </c>
      <c r="DX146" s="16">
        <v>16.666723333333302</v>
      </c>
      <c r="DY146" s="16">
        <v>1452.4038210000001</v>
      </c>
      <c r="DZ146" s="16">
        <v>4.8277289999999997</v>
      </c>
      <c r="EA146" s="16">
        <v>15.50202</v>
      </c>
      <c r="EB146" s="16">
        <v>244.85271066666701</v>
      </c>
      <c r="EC146" s="16">
        <v>412.471853333333</v>
      </c>
      <c r="ED146" s="16">
        <v>514.70829566666703</v>
      </c>
      <c r="EE146" s="16">
        <v>228.008591</v>
      </c>
      <c r="EF146" s="16">
        <v>288.54145299999999</v>
      </c>
      <c r="EG146" s="16">
        <v>5.725174</v>
      </c>
      <c r="EH146" s="16">
        <v>20.476873333333302</v>
      </c>
      <c r="EI146" s="16">
        <v>18.690550999999999</v>
      </c>
      <c r="EJ146" s="16">
        <v>5.9390533333333302</v>
      </c>
      <c r="EK146" s="16">
        <v>7.2488720000000004</v>
      </c>
      <c r="EL146" s="16">
        <v>1.0746070000000001</v>
      </c>
      <c r="EM146" s="16">
        <v>4.1272570000000099</v>
      </c>
      <c r="EN146" s="16">
        <v>1.22565066666667</v>
      </c>
      <c r="EO146" s="16">
        <v>15.592293</v>
      </c>
      <c r="EP146" s="16">
        <v>83.785993999999903</v>
      </c>
      <c r="EQ146" s="15"/>
      <c r="ER146" s="18">
        <v>1.1839679999999999</v>
      </c>
      <c r="ES146" s="18">
        <v>34.112836666666702</v>
      </c>
      <c r="ET146" s="18">
        <v>43.043030666666702</v>
      </c>
      <c r="EU146" s="18">
        <v>24.716006666666701</v>
      </c>
      <c r="EV146" s="18">
        <v>0.179107666666667</v>
      </c>
      <c r="EW146" s="18">
        <v>0.382693333333334</v>
      </c>
      <c r="EX146" s="18">
        <v>0.221016666666667</v>
      </c>
      <c r="EY146" s="18">
        <v>5.2073606666666699</v>
      </c>
      <c r="EZ146" s="18">
        <v>6.7097676666666697</v>
      </c>
      <c r="FA146" s="18">
        <v>7.1376866666666601</v>
      </c>
      <c r="FB146" s="18">
        <v>4.9044203333333396</v>
      </c>
      <c r="FC146" s="18">
        <v>2.9310450000000001</v>
      </c>
      <c r="FD146" s="18">
        <v>29.310450000000003</v>
      </c>
      <c r="FE146" s="18">
        <v>0.214960333333333</v>
      </c>
      <c r="FF146" s="18">
        <v>2.1496033333333302</v>
      </c>
      <c r="FG146" s="18">
        <v>13.635283098742271</v>
      </c>
      <c r="FH146" s="18">
        <v>238.460525666667</v>
      </c>
      <c r="FI146" s="18">
        <v>16.666723333333302</v>
      </c>
      <c r="FJ146" s="18">
        <v>1452.4038210000001</v>
      </c>
      <c r="FK146" s="18">
        <v>4.8277289999999997</v>
      </c>
      <c r="FL146" s="18">
        <v>15.50202</v>
      </c>
      <c r="FM146" s="18">
        <v>244.85271066666701</v>
      </c>
      <c r="FN146" s="18">
        <v>412.471853333333</v>
      </c>
      <c r="FO146" s="18">
        <v>514.70829566666703</v>
      </c>
      <c r="FP146" s="18">
        <v>228.008591</v>
      </c>
      <c r="FQ146" s="18">
        <v>288.54145299999999</v>
      </c>
      <c r="FR146" s="18">
        <v>5.725174</v>
      </c>
      <c r="FS146" s="18">
        <v>20.476873333333302</v>
      </c>
      <c r="FT146" s="18">
        <v>18.690550999999999</v>
      </c>
      <c r="FU146" s="18">
        <v>5.9390533333333302</v>
      </c>
      <c r="FV146" s="18">
        <v>7.2488720000000004</v>
      </c>
      <c r="FW146" s="18">
        <v>1.0746070000000001</v>
      </c>
      <c r="FX146" s="18">
        <v>4.1272570000000099</v>
      </c>
      <c r="FY146" s="18">
        <v>1.22565066666667</v>
      </c>
      <c r="FZ146" s="18">
        <v>15.592293</v>
      </c>
      <c r="GA146" s="47">
        <v>83.785993999999903</v>
      </c>
      <c r="GB146" s="54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  <c r="IZ146" s="3"/>
      <c r="JA146" s="3"/>
      <c r="JB146" s="3"/>
      <c r="JC146" s="3"/>
      <c r="JD146" s="3"/>
      <c r="JE146" s="3"/>
      <c r="JF146" s="3"/>
      <c r="JG146" s="3"/>
      <c r="JH146" s="3"/>
      <c r="JI146" s="3"/>
      <c r="JJ146" s="3"/>
      <c r="JK146" s="3"/>
      <c r="JL146" s="3"/>
      <c r="JM146" s="3"/>
      <c r="JN146" s="3"/>
      <c r="JO146" s="3"/>
      <c r="JP146" s="3"/>
      <c r="JQ146" s="3"/>
      <c r="JR146" s="3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  <c r="KM146" s="3"/>
      <c r="KN146" s="3"/>
      <c r="KO146" s="3"/>
      <c r="KP146" s="3"/>
      <c r="KQ146" s="3"/>
      <c r="KR146" s="3"/>
      <c r="KS146" s="3"/>
      <c r="KT146" s="3"/>
      <c r="KU146" s="3"/>
      <c r="KV146" s="3"/>
      <c r="KW146" s="3"/>
      <c r="KX146" s="3"/>
      <c r="KY146" s="3"/>
      <c r="KZ146" s="3"/>
      <c r="LA146" s="3"/>
      <c r="LB146" s="3"/>
      <c r="LC146" s="3"/>
      <c r="LD146" s="3"/>
      <c r="LE146" s="3"/>
      <c r="LF146" s="3"/>
      <c r="LG146" s="3"/>
      <c r="LH146" s="3"/>
      <c r="LI146" s="3"/>
      <c r="LJ146" s="3"/>
      <c r="LK146" s="3"/>
      <c r="LL146" s="3"/>
      <c r="LM146" s="3"/>
      <c r="LN146" s="3"/>
      <c r="LO146" s="3"/>
      <c r="LP146" s="3"/>
      <c r="LQ146" s="3"/>
      <c r="LR146" s="3"/>
      <c r="LS146" s="3"/>
      <c r="LT146" s="3"/>
      <c r="LU146" s="3"/>
      <c r="LV146" s="3"/>
      <c r="LW146" s="3"/>
      <c r="LX146" s="3"/>
      <c r="LY146" s="3"/>
      <c r="LZ146" s="3"/>
      <c r="MA146" s="3"/>
      <c r="MB146" s="3"/>
      <c r="MC146" s="3"/>
      <c r="MD146" s="3"/>
      <c r="ME146" s="3"/>
      <c r="MF146" s="3"/>
      <c r="MG146" s="3"/>
      <c r="MH146" s="3"/>
      <c r="MI146" s="3"/>
      <c r="MJ146" s="3"/>
      <c r="MK146" s="3"/>
      <c r="ML146" s="3"/>
    </row>
    <row r="147" spans="1:350" s="2" customFormat="1" ht="12.75" customHeight="1" x14ac:dyDescent="0.2">
      <c r="A147" s="73"/>
      <c r="B147" s="67">
        <v>577</v>
      </c>
      <c r="C147" s="13" t="s">
        <v>875</v>
      </c>
      <c r="D147" s="13"/>
      <c r="E147" s="13" t="s">
        <v>788</v>
      </c>
      <c r="F147" s="13" t="s">
        <v>495</v>
      </c>
      <c r="G147" s="13" t="s">
        <v>422</v>
      </c>
      <c r="H147" s="13" t="s">
        <v>423</v>
      </c>
      <c r="I147" s="13" t="s">
        <v>496</v>
      </c>
      <c r="J147" s="13" t="s">
        <v>785</v>
      </c>
      <c r="K147" s="13" t="s">
        <v>786</v>
      </c>
      <c r="L147" s="13" t="s">
        <v>786</v>
      </c>
      <c r="M147" s="13" t="s">
        <v>787</v>
      </c>
      <c r="N147" s="13" t="s">
        <v>3096</v>
      </c>
      <c r="O147" s="13" t="s">
        <v>3182</v>
      </c>
      <c r="P147" s="13" t="s">
        <v>3089</v>
      </c>
      <c r="Q147" s="13" t="s">
        <v>2933</v>
      </c>
      <c r="R147" s="13" t="s">
        <v>3088</v>
      </c>
      <c r="S147" s="13" t="s">
        <v>3324</v>
      </c>
      <c r="T147" s="13" t="s">
        <v>204</v>
      </c>
      <c r="U147" s="13" t="s">
        <v>204</v>
      </c>
      <c r="V147" s="13" t="s">
        <v>204</v>
      </c>
      <c r="W147" s="14">
        <v>2013</v>
      </c>
      <c r="X147" s="14">
        <f t="shared" si="20"/>
        <v>0</v>
      </c>
      <c r="Y147" s="15" t="s">
        <v>3099</v>
      </c>
      <c r="Z147" s="15" t="s">
        <v>205</v>
      </c>
      <c r="AA147" s="15" t="s">
        <v>206</v>
      </c>
      <c r="AB147" s="15" t="s">
        <v>500</v>
      </c>
      <c r="AC147" s="15" t="s">
        <v>501</v>
      </c>
      <c r="AD147" s="15" t="s">
        <v>3213</v>
      </c>
      <c r="AE147" s="15" t="s">
        <v>210</v>
      </c>
      <c r="AF147" s="15" t="s">
        <v>228</v>
      </c>
      <c r="AG147" s="15" t="s">
        <v>3183</v>
      </c>
      <c r="AH147" s="15" t="s">
        <v>212</v>
      </c>
      <c r="AI147" s="15" t="s">
        <v>876</v>
      </c>
      <c r="AJ147" s="15"/>
      <c r="AK147" s="15" t="s">
        <v>213</v>
      </c>
      <c r="AL147" s="15">
        <f t="shared" si="24"/>
        <v>15</v>
      </c>
      <c r="AM147" s="15" t="s">
        <v>535</v>
      </c>
      <c r="AN147" s="15" t="s">
        <v>218</v>
      </c>
      <c r="AO147" s="15"/>
      <c r="AP147" s="15">
        <v>568740.31999999995</v>
      </c>
      <c r="AQ147" s="15">
        <v>1295912.8500000001</v>
      </c>
      <c r="AR147" s="15">
        <v>11.722206</v>
      </c>
      <c r="AS147" s="15">
        <v>39.630817</v>
      </c>
      <c r="AT147" s="15" t="s">
        <v>867</v>
      </c>
      <c r="AU147" s="15" t="s">
        <v>868</v>
      </c>
      <c r="AV147" s="15">
        <v>1525284.19527353</v>
      </c>
      <c r="AW147" s="15">
        <v>1374466.5658914701</v>
      </c>
      <c r="AX147" s="15">
        <v>2034</v>
      </c>
      <c r="AY147" s="15">
        <v>2059</v>
      </c>
      <c r="AZ147" s="15">
        <v>-0.26116535000000002</v>
      </c>
      <c r="BA147" s="15">
        <v>-0.50068950000000001</v>
      </c>
      <c r="BB147" s="15">
        <v>-0.89631174000000002</v>
      </c>
      <c r="BC147" s="15">
        <v>-1.5863516499999999</v>
      </c>
      <c r="BD147" s="15">
        <v>-0.43214037</v>
      </c>
      <c r="BE147" s="15">
        <v>1.3380152300000001</v>
      </c>
      <c r="BF147" s="15">
        <v>2.3845912999999999</v>
      </c>
      <c r="BG147" s="15">
        <v>103.901</v>
      </c>
      <c r="BH147" s="15">
        <v>1946</v>
      </c>
      <c r="BI147" s="15">
        <v>3.1741899999999999E-3</v>
      </c>
      <c r="BJ147" s="15">
        <v>7.0024599999999996E-4</v>
      </c>
      <c r="BK147" s="15">
        <v>23.996500000000001</v>
      </c>
      <c r="BL147" s="15">
        <v>42.922699999999999</v>
      </c>
      <c r="BM147" s="15">
        <v>-1.8253200000000001E-3</v>
      </c>
      <c r="BN147" s="15">
        <v>17.82</v>
      </c>
      <c r="BO147" s="15">
        <v>88.32</v>
      </c>
      <c r="BP147" s="15">
        <f t="shared" si="1"/>
        <v>1059.8399999999999</v>
      </c>
      <c r="BQ147" s="15">
        <v>114.65</v>
      </c>
      <c r="BR147" s="15">
        <f t="shared" si="2"/>
        <v>1375.8000000000002</v>
      </c>
      <c r="BS147" s="15">
        <f t="shared" si="3"/>
        <v>1.2981204710144931</v>
      </c>
      <c r="BT147" s="15">
        <v>11.81</v>
      </c>
      <c r="BU147" s="15">
        <v>5.96</v>
      </c>
      <c r="BV147" s="15">
        <v>12.06</v>
      </c>
      <c r="BW147" s="15">
        <v>316</v>
      </c>
      <c r="BX147" s="15">
        <v>190</v>
      </c>
      <c r="BY147" s="15">
        <v>17.899999999999999</v>
      </c>
      <c r="BZ147" s="15" t="s">
        <v>303</v>
      </c>
      <c r="CA147" s="15">
        <v>0.77</v>
      </c>
      <c r="CB147" s="15">
        <v>5.0585460662799999</v>
      </c>
      <c r="CC147" s="15">
        <v>1516</v>
      </c>
      <c r="CD147" s="15">
        <v>1516</v>
      </c>
      <c r="CE147" s="15">
        <v>2073</v>
      </c>
      <c r="CF147" s="15" t="s">
        <v>222</v>
      </c>
      <c r="CG147" s="15">
        <v>1</v>
      </c>
      <c r="CH147" s="15">
        <v>0</v>
      </c>
      <c r="CI147" s="15" t="s">
        <v>465</v>
      </c>
      <c r="CJ147" s="15" t="s">
        <v>509</v>
      </c>
      <c r="CK147" s="15" t="s">
        <v>225</v>
      </c>
      <c r="CL147" s="15" t="s">
        <v>510</v>
      </c>
      <c r="CM147" s="15" t="s">
        <v>227</v>
      </c>
      <c r="CN147" s="15" t="s">
        <v>592</v>
      </c>
      <c r="CO147" s="16">
        <v>1.5271933333333301</v>
      </c>
      <c r="CP147" s="16">
        <v>56.246738057121092</v>
      </c>
      <c r="CQ147" s="16">
        <v>28.347417868745378</v>
      </c>
      <c r="CR147" s="16">
        <v>15.405844074133546</v>
      </c>
      <c r="CS147" s="17" t="s">
        <v>230</v>
      </c>
      <c r="CT147" s="17" t="s">
        <v>231</v>
      </c>
      <c r="CU147" s="16">
        <v>0.12804499999999999</v>
      </c>
      <c r="CV147" s="16">
        <v>0.266403</v>
      </c>
      <c r="CW147" s="16">
        <v>0.118536666666667</v>
      </c>
      <c r="CX147" s="16">
        <v>3.76442233333333</v>
      </c>
      <c r="CY147" s="16">
        <v>6.8902720000000004</v>
      </c>
      <c r="CZ147" s="15">
        <v>0</v>
      </c>
      <c r="DA147" s="15">
        <v>6.5</v>
      </c>
      <c r="DB147" s="15">
        <f t="shared" si="21"/>
        <v>-0.3902720000000004</v>
      </c>
      <c r="DC147" s="15" t="s">
        <v>232</v>
      </c>
      <c r="DD147" s="16">
        <v>3.3246153333333299</v>
      </c>
      <c r="DE147" s="16">
        <v>2.2521723333333399</v>
      </c>
      <c r="DF147" s="16">
        <v>1.257242</v>
      </c>
      <c r="DG147" s="16"/>
      <c r="DH147" s="16">
        <v>1.257242</v>
      </c>
      <c r="DI147" s="16">
        <v>12.572419999999999</v>
      </c>
      <c r="DJ147" s="16"/>
      <c r="DK147" s="16">
        <v>12.572419999999999</v>
      </c>
      <c r="DL147" s="16">
        <v>28.800774011799938</v>
      </c>
      <c r="DM147" s="16"/>
      <c r="DN147" s="16"/>
      <c r="DO147" s="16">
        <v>28.800774011799938</v>
      </c>
      <c r="DP147" s="16">
        <v>105.60283804326643</v>
      </c>
      <c r="DQ147" s="16"/>
      <c r="DR147" s="16"/>
      <c r="DS147" s="16">
        <v>105.60283804326643</v>
      </c>
      <c r="DT147" s="16">
        <v>9.2531666666666706E-2</v>
      </c>
      <c r="DU147" s="16">
        <v>0.92531666666666701</v>
      </c>
      <c r="DV147" s="16">
        <v>13.587153947297315</v>
      </c>
      <c r="DW147" s="16">
        <v>108.06987966666701</v>
      </c>
      <c r="DX147" s="16">
        <v>6.5567380000000099</v>
      </c>
      <c r="DY147" s="16">
        <v>1166.3978050000001</v>
      </c>
      <c r="DZ147" s="16">
        <v>7.5943896666666699</v>
      </c>
      <c r="EA147" s="16">
        <v>9.1072843333333307</v>
      </c>
      <c r="EB147" s="16">
        <v>167.03394433333301</v>
      </c>
      <c r="EC147" s="16">
        <v>220.41598300000001</v>
      </c>
      <c r="ED147" s="16">
        <v>300.14538466666698</v>
      </c>
      <c r="EE147" s="16">
        <v>58.609294333333402</v>
      </c>
      <c r="EF147" s="16">
        <v>312.80937599999999</v>
      </c>
      <c r="EG147" s="16">
        <v>4.5165973333333396</v>
      </c>
      <c r="EH147" s="16">
        <v>10.601977</v>
      </c>
      <c r="EI147" s="16">
        <v>9.4667100000000097</v>
      </c>
      <c r="EJ147" s="16">
        <v>2.1406049999999999</v>
      </c>
      <c r="EK147" s="16">
        <v>5.7033323333333303</v>
      </c>
      <c r="EL147" s="16">
        <v>0.55962166666666702</v>
      </c>
      <c r="EM147" s="16">
        <v>2.4155686666666698</v>
      </c>
      <c r="EN147" s="16">
        <v>1.3342160000000001</v>
      </c>
      <c r="EO147" s="16">
        <v>11.2688496666667</v>
      </c>
      <c r="EP147" s="16">
        <v>88.7538816666667</v>
      </c>
      <c r="EQ147" s="15"/>
      <c r="ER147" s="18">
        <v>1.5271933333333301</v>
      </c>
      <c r="ES147" s="18">
        <v>55.166063666666702</v>
      </c>
      <c r="ET147" s="18">
        <v>27.802776000000001</v>
      </c>
      <c r="EU147" s="18">
        <v>15.10985</v>
      </c>
      <c r="EV147" s="18">
        <v>0.12804499999999999</v>
      </c>
      <c r="EW147" s="18">
        <v>0.266403</v>
      </c>
      <c r="EX147" s="18">
        <v>0.118536666666667</v>
      </c>
      <c r="EY147" s="18">
        <v>3.76442233333333</v>
      </c>
      <c r="EZ147" s="18">
        <v>6.8902720000000004</v>
      </c>
      <c r="FA147" s="18">
        <v>3.3246153333333299</v>
      </c>
      <c r="FB147" s="18">
        <v>2.2521723333333399</v>
      </c>
      <c r="FC147" s="18">
        <v>1.257242</v>
      </c>
      <c r="FD147" s="18">
        <v>12.572419999999999</v>
      </c>
      <c r="FE147" s="18">
        <v>9.2531666666666706E-2</v>
      </c>
      <c r="FF147" s="18">
        <v>0.92531666666666701</v>
      </c>
      <c r="FG147" s="18">
        <v>13.587153947297315</v>
      </c>
      <c r="FH147" s="18">
        <v>108.06987966666701</v>
      </c>
      <c r="FI147" s="18">
        <v>6.5567380000000099</v>
      </c>
      <c r="FJ147" s="18">
        <v>1166.3978050000001</v>
      </c>
      <c r="FK147" s="18">
        <v>7.5943896666666699</v>
      </c>
      <c r="FL147" s="18">
        <v>9.1072843333333307</v>
      </c>
      <c r="FM147" s="18">
        <v>167.03394433333301</v>
      </c>
      <c r="FN147" s="18">
        <v>220.41598300000001</v>
      </c>
      <c r="FO147" s="18">
        <v>300.14538466666698</v>
      </c>
      <c r="FP147" s="18">
        <v>58.609294333333402</v>
      </c>
      <c r="FQ147" s="18">
        <v>312.80937599999999</v>
      </c>
      <c r="FR147" s="18">
        <v>4.5165973333333396</v>
      </c>
      <c r="FS147" s="18">
        <v>10.601977</v>
      </c>
      <c r="FT147" s="18">
        <v>9.4667100000000097</v>
      </c>
      <c r="FU147" s="18">
        <v>2.1406049999999999</v>
      </c>
      <c r="FV147" s="18">
        <v>5.7033323333333303</v>
      </c>
      <c r="FW147" s="18">
        <v>0.55962166666666702</v>
      </c>
      <c r="FX147" s="18">
        <v>2.4155686666666698</v>
      </c>
      <c r="FY147" s="18">
        <v>1.3342160000000001</v>
      </c>
      <c r="FZ147" s="18">
        <v>11.2688496666667</v>
      </c>
      <c r="GA147" s="47">
        <v>88.7538816666667</v>
      </c>
      <c r="GB147" s="54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  <c r="IZ147" s="3"/>
      <c r="JA147" s="3"/>
      <c r="JB147" s="3"/>
      <c r="JC147" s="3"/>
      <c r="JD147" s="3"/>
      <c r="JE147" s="3"/>
      <c r="JF147" s="3"/>
      <c r="JG147" s="3"/>
      <c r="JH147" s="3"/>
      <c r="JI147" s="3"/>
      <c r="JJ147" s="3"/>
      <c r="JK147" s="3"/>
      <c r="JL147" s="3"/>
      <c r="JM147" s="3"/>
      <c r="JN147" s="3"/>
      <c r="JO147" s="3"/>
      <c r="JP147" s="3"/>
      <c r="JQ147" s="3"/>
      <c r="JR147" s="3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/>
      <c r="KW147" s="3"/>
      <c r="KX147" s="3"/>
      <c r="KY147" s="3"/>
      <c r="KZ147" s="3"/>
      <c r="LA147" s="3"/>
      <c r="LB147" s="3"/>
      <c r="LC147" s="3"/>
      <c r="LD147" s="3"/>
      <c r="LE147" s="3"/>
      <c r="LF147" s="3"/>
      <c r="LG147" s="3"/>
      <c r="LH147" s="3"/>
      <c r="LI147" s="3"/>
      <c r="LJ147" s="3"/>
      <c r="LK147" s="3"/>
      <c r="LL147" s="3"/>
      <c r="LM147" s="3"/>
      <c r="LN147" s="3"/>
      <c r="LO147" s="3"/>
      <c r="LP147" s="3"/>
      <c r="LQ147" s="3"/>
      <c r="LR147" s="3"/>
      <c r="LS147" s="3"/>
      <c r="LT147" s="3"/>
      <c r="LU147" s="3"/>
      <c r="LV147" s="3"/>
      <c r="LW147" s="3"/>
      <c r="LX147" s="3"/>
      <c r="LY147" s="3"/>
      <c r="LZ147" s="3"/>
      <c r="MA147" s="3"/>
      <c r="MB147" s="3"/>
      <c r="MC147" s="3"/>
      <c r="MD147" s="3"/>
      <c r="ME147" s="3"/>
      <c r="MF147" s="3"/>
      <c r="MG147" s="3"/>
      <c r="MH147" s="3"/>
      <c r="MI147" s="3"/>
      <c r="MJ147" s="3"/>
      <c r="MK147" s="3"/>
      <c r="ML147" s="3"/>
    </row>
    <row r="148" spans="1:350" ht="12.75" customHeight="1" x14ac:dyDescent="0.2">
      <c r="A148" s="54"/>
      <c r="B148" s="67">
        <v>211</v>
      </c>
      <c r="C148" s="13" t="s">
        <v>877</v>
      </c>
      <c r="D148" s="13" t="s">
        <v>882</v>
      </c>
      <c r="E148" s="13" t="s">
        <v>879</v>
      </c>
      <c r="F148" s="13" t="s">
        <v>495</v>
      </c>
      <c r="G148" s="13" t="s">
        <v>422</v>
      </c>
      <c r="H148" s="13" t="s">
        <v>423</v>
      </c>
      <c r="I148" s="13" t="s">
        <v>496</v>
      </c>
      <c r="J148" s="13" t="s">
        <v>785</v>
      </c>
      <c r="K148" s="13" t="s">
        <v>786</v>
      </c>
      <c r="L148" s="13" t="s">
        <v>786</v>
      </c>
      <c r="M148" s="13" t="s">
        <v>787</v>
      </c>
      <c r="N148" s="13" t="s">
        <v>3097</v>
      </c>
      <c r="O148" s="13" t="s">
        <v>2943</v>
      </c>
      <c r="P148" s="13" t="s">
        <v>2943</v>
      </c>
      <c r="Q148" s="13" t="s">
        <v>3223</v>
      </c>
      <c r="R148" s="13" t="s">
        <v>3224</v>
      </c>
      <c r="S148" s="13" t="s">
        <v>3323</v>
      </c>
      <c r="T148" s="13" t="s">
        <v>238</v>
      </c>
      <c r="U148" s="13" t="s">
        <v>239</v>
      </c>
      <c r="V148" s="13" t="s">
        <v>3085</v>
      </c>
      <c r="W148" s="14">
        <v>1992</v>
      </c>
      <c r="X148" s="14">
        <f t="shared" si="20"/>
        <v>21</v>
      </c>
      <c r="Y148" s="15" t="s">
        <v>3101</v>
      </c>
      <c r="Z148" s="15" t="s">
        <v>3225</v>
      </c>
      <c r="AA148" s="15" t="s">
        <v>3185</v>
      </c>
      <c r="AB148" s="15" t="s">
        <v>500</v>
      </c>
      <c r="AC148" s="15" t="s">
        <v>501</v>
      </c>
      <c r="AD148" s="15" t="s">
        <v>3213</v>
      </c>
      <c r="AE148" s="15" t="s">
        <v>210</v>
      </c>
      <c r="AF148" s="15" t="s">
        <v>318</v>
      </c>
      <c r="AG148" s="15" t="s">
        <v>3183</v>
      </c>
      <c r="AH148" s="15" t="s">
        <v>516</v>
      </c>
      <c r="AI148" s="15" t="s">
        <v>880</v>
      </c>
      <c r="AJ148" s="15" t="s">
        <v>881</v>
      </c>
      <c r="AK148" s="15" t="s">
        <v>213</v>
      </c>
      <c r="AL148" s="15">
        <f t="shared" si="24"/>
        <v>15</v>
      </c>
      <c r="AM148" s="15" t="s">
        <v>217</v>
      </c>
      <c r="AN148" s="15" t="s">
        <v>218</v>
      </c>
      <c r="AO148" s="15"/>
      <c r="AP148" s="15">
        <v>568656.28</v>
      </c>
      <c r="AQ148" s="15">
        <v>1297668.8799999999</v>
      </c>
      <c r="AR148" s="15">
        <v>11.738087</v>
      </c>
      <c r="AS148" s="15">
        <v>39.630076000000003</v>
      </c>
      <c r="AT148" s="15" t="s">
        <v>883</v>
      </c>
      <c r="AU148" s="15" t="s">
        <v>884</v>
      </c>
      <c r="AV148" s="15">
        <v>1525079.5659260501</v>
      </c>
      <c r="AW148" s="15">
        <v>1375627.3573002799</v>
      </c>
      <c r="AX148" s="15">
        <v>2013</v>
      </c>
      <c r="AY148" s="15">
        <v>1982</v>
      </c>
      <c r="AZ148" s="15">
        <v>2.2308040199999999</v>
      </c>
      <c r="BA148" s="15">
        <v>2.2435509599999999</v>
      </c>
      <c r="BB148" s="15">
        <v>2.04112713</v>
      </c>
      <c r="BC148" s="15">
        <v>1.0408031799999999</v>
      </c>
      <c r="BD148" s="15">
        <v>-0.66599185999999999</v>
      </c>
      <c r="BE148" s="15">
        <v>-1.16613334</v>
      </c>
      <c r="BF148" s="15">
        <v>-1.44300842</v>
      </c>
      <c r="BG148" s="15">
        <v>52.348300000000002</v>
      </c>
      <c r="BH148" s="15">
        <v>2062</v>
      </c>
      <c r="BI148" s="15">
        <v>-1.9076099999999999E-3</v>
      </c>
      <c r="BJ148" s="15">
        <v>-4.37024E-4</v>
      </c>
      <c r="BK148" s="15">
        <v>24.502600000000001</v>
      </c>
      <c r="BL148" s="15">
        <v>274.274</v>
      </c>
      <c r="BM148" s="15">
        <v>-2.7306000000000001E-3</v>
      </c>
      <c r="BN148" s="15">
        <v>17.82</v>
      </c>
      <c r="BO148" s="15">
        <v>88.32</v>
      </c>
      <c r="BP148" s="15">
        <f t="shared" si="1"/>
        <v>1059.8399999999999</v>
      </c>
      <c r="BQ148" s="15">
        <v>114.65</v>
      </c>
      <c r="BR148" s="15">
        <f t="shared" si="2"/>
        <v>1375.8000000000002</v>
      </c>
      <c r="BS148" s="15">
        <f t="shared" si="3"/>
        <v>1.2981204710144931</v>
      </c>
      <c r="BT148" s="15">
        <v>11.81</v>
      </c>
      <c r="BU148" s="15">
        <v>5.96</v>
      </c>
      <c r="BV148" s="15">
        <v>12.06</v>
      </c>
      <c r="BW148" s="15">
        <v>316</v>
      </c>
      <c r="BX148" s="15">
        <v>190</v>
      </c>
      <c r="BY148" s="15">
        <v>17.899999999999999</v>
      </c>
      <c r="BZ148" s="15" t="s">
        <v>303</v>
      </c>
      <c r="CA148" s="15">
        <v>0.77</v>
      </c>
      <c r="CB148" s="15">
        <v>2.4392585754399998</v>
      </c>
      <c r="CC148" s="15">
        <v>1516</v>
      </c>
      <c r="CD148" s="15">
        <v>1516</v>
      </c>
      <c r="CE148" s="15">
        <v>2073</v>
      </c>
      <c r="CF148" s="15" t="s">
        <v>222</v>
      </c>
      <c r="CG148" s="15">
        <v>1</v>
      </c>
      <c r="CH148" s="15">
        <v>0</v>
      </c>
      <c r="CI148" s="15" t="s">
        <v>465</v>
      </c>
      <c r="CJ148" s="15" t="s">
        <v>509</v>
      </c>
      <c r="CK148" s="15" t="s">
        <v>225</v>
      </c>
      <c r="CL148" s="15" t="s">
        <v>510</v>
      </c>
      <c r="CM148" s="15" t="s">
        <v>288</v>
      </c>
      <c r="CN148" s="15" t="s">
        <v>3374</v>
      </c>
      <c r="CO148" s="16">
        <v>1.2797198087155655</v>
      </c>
      <c r="CP148" s="16">
        <v>29.261363636363637</v>
      </c>
      <c r="CQ148" s="16">
        <v>42.471590909090914</v>
      </c>
      <c r="CR148" s="16">
        <v>28.267045454545453</v>
      </c>
      <c r="CS148" s="17" t="s">
        <v>306</v>
      </c>
      <c r="CT148" s="17" t="s">
        <v>231</v>
      </c>
      <c r="CU148" s="16">
        <v>0.13337855506444821</v>
      </c>
      <c r="CV148" s="16">
        <v>0.30347349177330896</v>
      </c>
      <c r="CW148" s="16">
        <v>0.17009493670886075</v>
      </c>
      <c r="CX148" s="16">
        <v>6.8177339901477998</v>
      </c>
      <c r="CY148" s="16">
        <v>6.68</v>
      </c>
      <c r="CZ148" s="15">
        <v>0</v>
      </c>
      <c r="DA148" s="15">
        <v>6.5</v>
      </c>
      <c r="DB148" s="15">
        <f t="shared" si="21"/>
        <v>-0.17999999999999972</v>
      </c>
      <c r="DC148" s="15" t="s">
        <v>232</v>
      </c>
      <c r="DD148" s="16">
        <v>5.7266342517558009</v>
      </c>
      <c r="DE148" s="16">
        <v>3.7786439762290605</v>
      </c>
      <c r="DF148" s="16">
        <v>2.8866498470306001</v>
      </c>
      <c r="DG148" s="16">
        <v>2.8866498470306001</v>
      </c>
      <c r="DH148" s="16">
        <v>2.8866498470306001</v>
      </c>
      <c r="DI148" s="16">
        <v>28.866498470306002</v>
      </c>
      <c r="DJ148" s="16"/>
      <c r="DK148" s="16">
        <v>28.866498470306002</v>
      </c>
      <c r="DL148" s="16">
        <v>55.411544851062231</v>
      </c>
      <c r="DM148" s="16">
        <v>55.411544851062231</v>
      </c>
      <c r="DN148" s="16">
        <v>217.42583512234447</v>
      </c>
      <c r="DO148" s="16">
        <v>55.411544851062231</v>
      </c>
      <c r="DP148" s="16">
        <v>203.17566445389485</v>
      </c>
      <c r="DQ148" s="16">
        <v>203.17566445389485</v>
      </c>
      <c r="DR148" s="16">
        <v>797.22806211526313</v>
      </c>
      <c r="DS148" s="16">
        <v>203.17566445389485</v>
      </c>
      <c r="DT148" s="16">
        <v>0.197100667059421</v>
      </c>
      <c r="DU148" s="16">
        <v>1.97100667059421</v>
      </c>
      <c r="DV148" s="16">
        <v>14.645561022684648</v>
      </c>
      <c r="DW148" s="16">
        <v>152.19413680781759</v>
      </c>
      <c r="DX148" s="16">
        <v>10.461628664495114</v>
      </c>
      <c r="DY148" s="16">
        <v>1840.9771986970684</v>
      </c>
      <c r="DZ148" s="16">
        <v>1.978110749185668</v>
      </c>
      <c r="EA148" s="16">
        <v>3.2538110749185671</v>
      </c>
      <c r="EB148" s="16">
        <v>158.5511400651466</v>
      </c>
      <c r="EC148" s="16">
        <v>438.19817589576553</v>
      </c>
      <c r="ED148" s="16">
        <v>521.77198697068411</v>
      </c>
      <c r="EE148" s="16">
        <v>101.95674267100978</v>
      </c>
      <c r="EF148" s="16">
        <v>366.27361563517917</v>
      </c>
      <c r="EG148" s="16">
        <v>5.3106188925081437</v>
      </c>
      <c r="EH148" s="16">
        <v>27.05580456026059</v>
      </c>
      <c r="EI148" s="16">
        <v>16.824925081433225</v>
      </c>
      <c r="EJ148" s="16">
        <v>6.6723127035830627</v>
      </c>
      <c r="EK148" s="16">
        <v>9.2048859934853411</v>
      </c>
      <c r="EL148" s="16">
        <v>1.1235850663993987</v>
      </c>
      <c r="EM148" s="16">
        <v>4.3480998914223674</v>
      </c>
      <c r="EN148" s="16">
        <v>1.592493981022518</v>
      </c>
      <c r="EO148" s="16">
        <v>17.791006300407801</v>
      </c>
      <c r="EP148" s="16">
        <v>91.445445286345091</v>
      </c>
      <c r="EQ148" s="15"/>
      <c r="ER148" s="18">
        <v>1.3343339999999999</v>
      </c>
      <c r="ES148" s="18">
        <v>30.176924333333499</v>
      </c>
      <c r="ET148" s="18">
        <v>42.347112000000102</v>
      </c>
      <c r="EU148" s="18">
        <v>26.915969666666701</v>
      </c>
      <c r="EV148" s="18">
        <v>0.153944</v>
      </c>
      <c r="EW148" s="18">
        <v>0.33819466666666698</v>
      </c>
      <c r="EX148" s="18">
        <v>0.18367866666666699</v>
      </c>
      <c r="EY148" s="18">
        <v>6.3883603333333401</v>
      </c>
      <c r="EZ148" s="18">
        <v>6.7557516666666499</v>
      </c>
      <c r="FA148" s="18">
        <v>5.1906230000000004</v>
      </c>
      <c r="FB148" s="18">
        <v>3.42076433333333</v>
      </c>
      <c r="FC148" s="18">
        <v>2.4554453333333299</v>
      </c>
      <c r="FD148" s="18">
        <v>24.554453333333299</v>
      </c>
      <c r="FE148" s="18">
        <v>0.17252799999999999</v>
      </c>
      <c r="FF148" s="18">
        <v>1.7252799999999999</v>
      </c>
      <c r="FG148" s="18">
        <v>14.23215555349468</v>
      </c>
      <c r="FH148" s="18">
        <v>173.143328666667</v>
      </c>
      <c r="FI148" s="18">
        <v>10.3895676666667</v>
      </c>
      <c r="FJ148" s="18">
        <v>1750.4621693333299</v>
      </c>
      <c r="FK148" s="18">
        <v>3.0081396666666702</v>
      </c>
      <c r="FL148" s="18">
        <v>6.52963466666667</v>
      </c>
      <c r="FM148" s="18">
        <v>175.510718</v>
      </c>
      <c r="FN148" s="18">
        <v>404.63866633333299</v>
      </c>
      <c r="FO148" s="18">
        <v>515.46217266666599</v>
      </c>
      <c r="FP148" s="18">
        <v>111.371501666667</v>
      </c>
      <c r="FQ148" s="18">
        <v>334.165904333333</v>
      </c>
      <c r="FR148" s="18">
        <v>5.3878903333333303</v>
      </c>
      <c r="FS148" s="18">
        <v>22.666692666666702</v>
      </c>
      <c r="FT148" s="18">
        <v>15.534459333333301</v>
      </c>
      <c r="FU148" s="18">
        <v>5.8242223333333403</v>
      </c>
      <c r="FV148" s="18">
        <v>8.6538486666666596</v>
      </c>
      <c r="FW148" s="18">
        <v>1.0434793333333401</v>
      </c>
      <c r="FX148" s="18">
        <v>4.4033066666666603</v>
      </c>
      <c r="FY148" s="18">
        <v>1.45947933333333</v>
      </c>
      <c r="FZ148" s="18">
        <v>16.9110783333333</v>
      </c>
      <c r="GA148" s="47">
        <v>91.415340666666594</v>
      </c>
      <c r="GB148" s="54"/>
    </row>
    <row r="149" spans="1:350" ht="12.75" customHeight="1" x14ac:dyDescent="0.2">
      <c r="A149" s="54"/>
      <c r="B149" s="67">
        <v>212</v>
      </c>
      <c r="C149" s="13" t="s">
        <v>885</v>
      </c>
      <c r="D149" s="13" t="s">
        <v>888</v>
      </c>
      <c r="E149" s="13" t="s">
        <v>879</v>
      </c>
      <c r="F149" s="13" t="s">
        <v>495</v>
      </c>
      <c r="G149" s="13" t="s">
        <v>422</v>
      </c>
      <c r="H149" s="13" t="s">
        <v>423</v>
      </c>
      <c r="I149" s="13" t="s">
        <v>496</v>
      </c>
      <c r="J149" s="13" t="s">
        <v>785</v>
      </c>
      <c r="K149" s="13" t="s">
        <v>786</v>
      </c>
      <c r="L149" s="13" t="s">
        <v>786</v>
      </c>
      <c r="M149" s="13" t="s">
        <v>787</v>
      </c>
      <c r="N149" s="13" t="s">
        <v>3097</v>
      </c>
      <c r="O149" s="13" t="s">
        <v>2943</v>
      </c>
      <c r="P149" s="13" t="s">
        <v>2943</v>
      </c>
      <c r="Q149" s="13" t="s">
        <v>3223</v>
      </c>
      <c r="R149" s="13" t="s">
        <v>3224</v>
      </c>
      <c r="S149" s="13" t="s">
        <v>3323</v>
      </c>
      <c r="T149" s="13" t="s">
        <v>238</v>
      </c>
      <c r="U149" s="13" t="s">
        <v>239</v>
      </c>
      <c r="V149" s="13" t="s">
        <v>3085</v>
      </c>
      <c r="W149" s="14">
        <v>1992</v>
      </c>
      <c r="X149" s="14">
        <f t="shared" si="20"/>
        <v>21</v>
      </c>
      <c r="Y149" s="15" t="s">
        <v>3101</v>
      </c>
      <c r="Z149" s="15" t="s">
        <v>3225</v>
      </c>
      <c r="AA149" s="15" t="s">
        <v>3185</v>
      </c>
      <c r="AB149" s="15" t="s">
        <v>500</v>
      </c>
      <c r="AC149" s="15" t="s">
        <v>501</v>
      </c>
      <c r="AD149" s="15" t="s">
        <v>3213</v>
      </c>
      <c r="AE149" s="15" t="s">
        <v>210</v>
      </c>
      <c r="AF149" s="15" t="s">
        <v>318</v>
      </c>
      <c r="AG149" s="15" t="s">
        <v>3183</v>
      </c>
      <c r="AH149" s="15" t="s">
        <v>516</v>
      </c>
      <c r="AI149" s="15" t="s">
        <v>886</v>
      </c>
      <c r="AJ149" s="15" t="s">
        <v>887</v>
      </c>
      <c r="AK149" s="15" t="s">
        <v>524</v>
      </c>
      <c r="AL149" s="15">
        <f>45-15</f>
        <v>30</v>
      </c>
      <c r="AM149" s="15" t="s">
        <v>217</v>
      </c>
      <c r="AN149" s="15" t="s">
        <v>218</v>
      </c>
      <c r="AO149" s="15"/>
      <c r="AP149" s="15">
        <v>568656.28</v>
      </c>
      <c r="AQ149" s="15">
        <v>1297668.8799999999</v>
      </c>
      <c r="AR149" s="15">
        <v>11.738087</v>
      </c>
      <c r="AS149" s="15">
        <v>39.630076000000003</v>
      </c>
      <c r="AT149" s="15" t="s">
        <v>883</v>
      </c>
      <c r="AU149" s="15" t="s">
        <v>884</v>
      </c>
      <c r="AV149" s="15">
        <v>1525079.5659260501</v>
      </c>
      <c r="AW149" s="15">
        <v>1375627.3573002799</v>
      </c>
      <c r="AX149" s="15">
        <v>2013</v>
      </c>
      <c r="AY149" s="15">
        <v>1982</v>
      </c>
      <c r="AZ149" s="15">
        <v>2.2308040199999999</v>
      </c>
      <c r="BA149" s="15">
        <v>2.2435509599999999</v>
      </c>
      <c r="BB149" s="15">
        <v>2.04112713</v>
      </c>
      <c r="BC149" s="15">
        <v>1.0408031799999999</v>
      </c>
      <c r="BD149" s="15">
        <v>-0.66599185999999999</v>
      </c>
      <c r="BE149" s="15">
        <v>-1.16613334</v>
      </c>
      <c r="BF149" s="15">
        <v>-1.44300842</v>
      </c>
      <c r="BG149" s="15">
        <v>52.348300000000002</v>
      </c>
      <c r="BH149" s="15">
        <v>2062</v>
      </c>
      <c r="BI149" s="15">
        <v>-1.9076099999999999E-3</v>
      </c>
      <c r="BJ149" s="15">
        <v>-4.37024E-4</v>
      </c>
      <c r="BK149" s="15">
        <v>24.502600000000001</v>
      </c>
      <c r="BL149" s="15">
        <v>274.274</v>
      </c>
      <c r="BM149" s="15">
        <v>-2.7306000000000001E-3</v>
      </c>
      <c r="BN149" s="15">
        <v>17.82</v>
      </c>
      <c r="BO149" s="15">
        <v>88.32</v>
      </c>
      <c r="BP149" s="15">
        <f t="shared" si="1"/>
        <v>1059.8399999999999</v>
      </c>
      <c r="BQ149" s="15">
        <v>114.65</v>
      </c>
      <c r="BR149" s="15">
        <f t="shared" si="2"/>
        <v>1375.8000000000002</v>
      </c>
      <c r="BS149" s="15">
        <f t="shared" si="3"/>
        <v>1.2981204710144931</v>
      </c>
      <c r="BT149" s="15">
        <v>11.81</v>
      </c>
      <c r="BU149" s="15">
        <v>5.96</v>
      </c>
      <c r="BV149" s="15">
        <v>12.06</v>
      </c>
      <c r="BW149" s="15">
        <v>316</v>
      </c>
      <c r="BX149" s="15">
        <v>190</v>
      </c>
      <c r="BY149" s="15">
        <v>17.899999999999999</v>
      </c>
      <c r="BZ149" s="15" t="s">
        <v>303</v>
      </c>
      <c r="CA149" s="15">
        <v>0.77</v>
      </c>
      <c r="CB149" s="15">
        <v>2.4392585754399998</v>
      </c>
      <c r="CC149" s="15">
        <v>1516</v>
      </c>
      <c r="CD149" s="15">
        <v>1516</v>
      </c>
      <c r="CE149" s="15">
        <v>2073</v>
      </c>
      <c r="CF149" s="15" t="s">
        <v>222</v>
      </c>
      <c r="CG149" s="15">
        <v>1</v>
      </c>
      <c r="CH149" s="15">
        <v>0</v>
      </c>
      <c r="CI149" s="15" t="s">
        <v>465</v>
      </c>
      <c r="CJ149" s="15" t="s">
        <v>509</v>
      </c>
      <c r="CK149" s="15" t="s">
        <v>225</v>
      </c>
      <c r="CL149" s="15" t="s">
        <v>510</v>
      </c>
      <c r="CM149" s="15" t="s">
        <v>288</v>
      </c>
      <c r="CN149" s="15" t="s">
        <v>3374</v>
      </c>
      <c r="CO149" s="19">
        <v>1.4880514582070501</v>
      </c>
      <c r="CP149" s="20">
        <v>42.157558552164652</v>
      </c>
      <c r="CQ149" s="20">
        <v>27.6792051100071</v>
      </c>
      <c r="CR149" s="20">
        <v>30.163236337828252</v>
      </c>
      <c r="CS149" s="17" t="s">
        <v>306</v>
      </c>
      <c r="CT149" s="17" t="s">
        <v>231</v>
      </c>
      <c r="CU149" s="16">
        <v>0.11450035548660562</v>
      </c>
      <c r="CV149" s="16">
        <v>0.25689307330195021</v>
      </c>
      <c r="CW149" s="16">
        <v>0.1423927178153446</v>
      </c>
      <c r="CX149" s="16">
        <v>5.94434470377018</v>
      </c>
      <c r="CY149" s="16">
        <v>6.9290000000000003</v>
      </c>
      <c r="CZ149" s="15">
        <v>0</v>
      </c>
      <c r="DA149" s="15">
        <v>6.5</v>
      </c>
      <c r="DB149" s="15">
        <f t="shared" si="21"/>
        <v>-0.42900000000000027</v>
      </c>
      <c r="DC149" s="15" t="s">
        <v>232</v>
      </c>
      <c r="DD149" s="16">
        <v>3.8030229156509159</v>
      </c>
      <c r="DE149" s="16">
        <v>2.4321160409556408</v>
      </c>
      <c r="DF149" s="16">
        <v>1.7764046192169001</v>
      </c>
      <c r="DG149" s="16">
        <v>1.7764046192169001</v>
      </c>
      <c r="DH149" s="16"/>
      <c r="DI149" s="16">
        <v>17.764046192169001</v>
      </c>
      <c r="DJ149" s="16"/>
      <c r="DK149" s="16"/>
      <c r="DL149" s="16">
        <v>79.301444519743427</v>
      </c>
      <c r="DM149" s="16">
        <v>79.301444519743427</v>
      </c>
      <c r="DN149" s="16"/>
      <c r="DO149" s="16"/>
      <c r="DP149" s="16">
        <v>290.77196323905923</v>
      </c>
      <c r="DQ149" s="16">
        <v>290.77196323905923</v>
      </c>
      <c r="DR149" s="16"/>
      <c r="DS149" s="16"/>
      <c r="DT149" s="16">
        <v>0.152453864286243</v>
      </c>
      <c r="DU149" s="16">
        <v>1.5245386428624299</v>
      </c>
      <c r="DV149" s="16">
        <v>11.652079975366014</v>
      </c>
      <c r="DW149" s="16">
        <v>120.78710394663705</v>
      </c>
      <c r="DX149" s="16">
        <v>16.677309616453588</v>
      </c>
      <c r="DY149" s="16">
        <v>1686.3146192329073</v>
      </c>
      <c r="DZ149" s="16">
        <v>1.889827682045581</v>
      </c>
      <c r="EA149" s="16">
        <v>2.2071150639244026</v>
      </c>
      <c r="EB149" s="16">
        <v>143.52306837131741</v>
      </c>
      <c r="EC149" s="16">
        <v>326.73107281823235</v>
      </c>
      <c r="ED149" s="16">
        <v>643.02390216787103</v>
      </c>
      <c r="EE149" s="16">
        <v>46.641133963312953</v>
      </c>
      <c r="EF149" s="16">
        <v>345.27404113396335</v>
      </c>
      <c r="EG149" s="16">
        <v>3.1659811006114507</v>
      </c>
      <c r="EH149" s="16">
        <v>18.850583657587553</v>
      </c>
      <c r="EI149" s="16">
        <v>16.568893829905505</v>
      </c>
      <c r="EJ149" s="16">
        <v>5.4174541411895509</v>
      </c>
      <c r="EK149" s="16">
        <v>8.4315730961645361</v>
      </c>
      <c r="EL149" s="16">
        <v>0.83777198158521116</v>
      </c>
      <c r="EM149" s="16">
        <v>5.3585325180655916</v>
      </c>
      <c r="EN149" s="16">
        <v>1.501191483191145</v>
      </c>
      <c r="EO149" s="16">
        <v>17.336940118472853</v>
      </c>
      <c r="EP149" s="16">
        <v>93.032962961097397</v>
      </c>
      <c r="EQ149" s="15"/>
      <c r="ER149" s="18">
        <v>1.501987</v>
      </c>
      <c r="ES149" s="18">
        <v>43.401597333333299</v>
      </c>
      <c r="ET149" s="18">
        <v>30.159561</v>
      </c>
      <c r="EU149" s="18">
        <v>25.863413333333298</v>
      </c>
      <c r="EV149" s="18">
        <v>0.116784333333333</v>
      </c>
      <c r="EW149" s="18">
        <v>0.26781700000000003</v>
      </c>
      <c r="EX149" s="18">
        <v>0.143378333333334</v>
      </c>
      <c r="EY149" s="18">
        <v>5.6211043333333404</v>
      </c>
      <c r="EZ149" s="18">
        <v>6.90759866666665</v>
      </c>
      <c r="FA149" s="18">
        <v>3.79504366666667</v>
      </c>
      <c r="FB149" s="18">
        <v>2.41801466666666</v>
      </c>
      <c r="FC149" s="18">
        <v>1.67229433333333</v>
      </c>
      <c r="FD149" s="18">
        <v>16.722943333333301</v>
      </c>
      <c r="FE149" s="18">
        <v>0.13605666666666599</v>
      </c>
      <c r="FF149" s="18">
        <v>1.36056666666666</v>
      </c>
      <c r="FG149" s="18">
        <v>12.29116054585103</v>
      </c>
      <c r="FH149" s="18">
        <v>112.078831333333</v>
      </c>
      <c r="FI149" s="18">
        <v>14.063124999999999</v>
      </c>
      <c r="FJ149" s="18">
        <v>1578.7611953333401</v>
      </c>
      <c r="FK149" s="18">
        <v>2.00495966666666</v>
      </c>
      <c r="FL149" s="18">
        <v>3.1803970000000001</v>
      </c>
      <c r="FM149" s="18">
        <v>150.883701</v>
      </c>
      <c r="FN149" s="18">
        <v>297.380520666667</v>
      </c>
      <c r="FO149" s="18">
        <v>557.40147366666599</v>
      </c>
      <c r="FP149" s="18">
        <v>56.751685333333299</v>
      </c>
      <c r="FQ149" s="18">
        <v>321.55198533333299</v>
      </c>
      <c r="FR149" s="18">
        <v>3.5004576666666698</v>
      </c>
      <c r="FS149" s="18">
        <v>17.778587333333402</v>
      </c>
      <c r="FT149" s="18">
        <v>14.284192000000001</v>
      </c>
      <c r="FU149" s="18">
        <v>4.4966249999999999</v>
      </c>
      <c r="FV149" s="18">
        <v>7.9121493333333204</v>
      </c>
      <c r="FW149" s="18">
        <v>0.77566266666666495</v>
      </c>
      <c r="FX149" s="18">
        <v>4.53027333333333</v>
      </c>
      <c r="FY149" s="18">
        <v>1.410641</v>
      </c>
      <c r="FZ149" s="18">
        <v>15.863873</v>
      </c>
      <c r="GA149" s="47">
        <v>92.296809666666704</v>
      </c>
      <c r="GB149" s="54"/>
    </row>
    <row r="150" spans="1:350" ht="12.75" customHeight="1" x14ac:dyDescent="0.2">
      <c r="A150" s="54"/>
      <c r="B150" s="67">
        <v>213</v>
      </c>
      <c r="C150" s="13" t="s">
        <v>889</v>
      </c>
      <c r="D150" s="13" t="s">
        <v>892</v>
      </c>
      <c r="E150" s="13" t="s">
        <v>879</v>
      </c>
      <c r="F150" s="13" t="s">
        <v>495</v>
      </c>
      <c r="G150" s="13" t="s">
        <v>422</v>
      </c>
      <c r="H150" s="13" t="s">
        <v>423</v>
      </c>
      <c r="I150" s="13" t="s">
        <v>496</v>
      </c>
      <c r="J150" s="13" t="s">
        <v>785</v>
      </c>
      <c r="K150" s="13" t="s">
        <v>786</v>
      </c>
      <c r="L150" s="13" t="s">
        <v>786</v>
      </c>
      <c r="M150" s="13" t="s">
        <v>787</v>
      </c>
      <c r="N150" s="13" t="s">
        <v>3097</v>
      </c>
      <c r="O150" s="13" t="s">
        <v>2943</v>
      </c>
      <c r="P150" s="13" t="s">
        <v>2943</v>
      </c>
      <c r="Q150" s="13" t="s">
        <v>3223</v>
      </c>
      <c r="R150" s="13" t="s">
        <v>3224</v>
      </c>
      <c r="S150" s="13" t="s">
        <v>3323</v>
      </c>
      <c r="T150" s="13" t="s">
        <v>238</v>
      </c>
      <c r="U150" s="13" t="s">
        <v>239</v>
      </c>
      <c r="V150" s="13" t="s">
        <v>3085</v>
      </c>
      <c r="W150" s="14">
        <v>1992</v>
      </c>
      <c r="X150" s="14">
        <f t="shared" si="20"/>
        <v>21</v>
      </c>
      <c r="Y150" s="15" t="s">
        <v>3101</v>
      </c>
      <c r="Z150" s="15" t="s">
        <v>3225</v>
      </c>
      <c r="AA150" s="15" t="s">
        <v>3185</v>
      </c>
      <c r="AB150" s="15" t="s">
        <v>500</v>
      </c>
      <c r="AC150" s="15" t="s">
        <v>501</v>
      </c>
      <c r="AD150" s="15" t="s">
        <v>3213</v>
      </c>
      <c r="AE150" s="15" t="s">
        <v>210</v>
      </c>
      <c r="AF150" s="15" t="s">
        <v>318</v>
      </c>
      <c r="AG150" s="15" t="s">
        <v>3183</v>
      </c>
      <c r="AH150" s="15" t="s">
        <v>516</v>
      </c>
      <c r="AI150" s="15" t="s">
        <v>890</v>
      </c>
      <c r="AJ150" s="15" t="s">
        <v>891</v>
      </c>
      <c r="AK150" s="15" t="s">
        <v>529</v>
      </c>
      <c r="AL150" s="15">
        <f>100-45</f>
        <v>55</v>
      </c>
      <c r="AM150" s="15" t="s">
        <v>217</v>
      </c>
      <c r="AN150" s="15" t="s">
        <v>218</v>
      </c>
      <c r="AO150" s="15"/>
      <c r="AP150" s="15">
        <v>568656.28</v>
      </c>
      <c r="AQ150" s="15">
        <v>1297668.8799999999</v>
      </c>
      <c r="AR150" s="15">
        <v>11.738087</v>
      </c>
      <c r="AS150" s="15">
        <v>39.630076000000003</v>
      </c>
      <c r="AT150" s="15" t="s">
        <v>883</v>
      </c>
      <c r="AU150" s="15" t="s">
        <v>884</v>
      </c>
      <c r="AV150" s="15">
        <v>1525079.5659260501</v>
      </c>
      <c r="AW150" s="15">
        <v>1375627.3573002799</v>
      </c>
      <c r="AX150" s="15">
        <v>2013</v>
      </c>
      <c r="AY150" s="15">
        <v>1982</v>
      </c>
      <c r="AZ150" s="15">
        <v>2.2308040199999999</v>
      </c>
      <c r="BA150" s="15">
        <v>2.2435509599999999</v>
      </c>
      <c r="BB150" s="15">
        <v>2.04112713</v>
      </c>
      <c r="BC150" s="15">
        <v>1.0408031799999999</v>
      </c>
      <c r="BD150" s="15">
        <v>-0.66599185999999999</v>
      </c>
      <c r="BE150" s="15">
        <v>-1.16613334</v>
      </c>
      <c r="BF150" s="15">
        <v>-1.44300842</v>
      </c>
      <c r="BG150" s="15">
        <v>52.348300000000002</v>
      </c>
      <c r="BH150" s="15">
        <v>2062</v>
      </c>
      <c r="BI150" s="15">
        <v>-1.9076099999999999E-3</v>
      </c>
      <c r="BJ150" s="15">
        <v>-4.37024E-4</v>
      </c>
      <c r="BK150" s="15">
        <v>24.502600000000001</v>
      </c>
      <c r="BL150" s="15">
        <v>274.274</v>
      </c>
      <c r="BM150" s="15">
        <v>-2.7306000000000001E-3</v>
      </c>
      <c r="BN150" s="15">
        <v>17.82</v>
      </c>
      <c r="BO150" s="15">
        <v>88.32</v>
      </c>
      <c r="BP150" s="15">
        <f t="shared" si="1"/>
        <v>1059.8399999999999</v>
      </c>
      <c r="BQ150" s="15">
        <v>114.65</v>
      </c>
      <c r="BR150" s="15">
        <f t="shared" si="2"/>
        <v>1375.8000000000002</v>
      </c>
      <c r="BS150" s="15">
        <f t="shared" si="3"/>
        <v>1.2981204710144931</v>
      </c>
      <c r="BT150" s="15">
        <v>11.81</v>
      </c>
      <c r="BU150" s="15">
        <v>5.96</v>
      </c>
      <c r="BV150" s="15">
        <v>12.06</v>
      </c>
      <c r="BW150" s="15">
        <v>316</v>
      </c>
      <c r="BX150" s="15">
        <v>190</v>
      </c>
      <c r="BY150" s="15">
        <v>17.899999999999999</v>
      </c>
      <c r="BZ150" s="15" t="s">
        <v>303</v>
      </c>
      <c r="CA150" s="15">
        <v>0.77</v>
      </c>
      <c r="CB150" s="15">
        <v>2.4392585754399998</v>
      </c>
      <c r="CC150" s="15">
        <v>1516</v>
      </c>
      <c r="CD150" s="15">
        <v>1516</v>
      </c>
      <c r="CE150" s="15">
        <v>2073</v>
      </c>
      <c r="CF150" s="15" t="s">
        <v>222</v>
      </c>
      <c r="CG150" s="15">
        <v>1</v>
      </c>
      <c r="CH150" s="15">
        <v>0</v>
      </c>
      <c r="CI150" s="15" t="s">
        <v>465</v>
      </c>
      <c r="CJ150" s="15" t="s">
        <v>509</v>
      </c>
      <c r="CK150" s="15" t="s">
        <v>225</v>
      </c>
      <c r="CL150" s="15" t="s">
        <v>510</v>
      </c>
      <c r="CM150" s="15" t="s">
        <v>288</v>
      </c>
      <c r="CN150" s="15" t="s">
        <v>3374</v>
      </c>
      <c r="CO150" s="19">
        <v>1.5596585168720953</v>
      </c>
      <c r="CP150" s="20">
        <v>72.344975053456878</v>
      </c>
      <c r="CQ150" s="20">
        <v>12.972202423378477</v>
      </c>
      <c r="CR150" s="20">
        <v>14.682822523164646</v>
      </c>
      <c r="CS150" s="17" t="s">
        <v>392</v>
      </c>
      <c r="CT150" s="17" t="s">
        <v>231</v>
      </c>
      <c r="CU150" s="16">
        <v>8.0227805556131876E-2</v>
      </c>
      <c r="CV150" s="16">
        <v>0.22736156351791531</v>
      </c>
      <c r="CW150" s="16">
        <v>0.14713375796178343</v>
      </c>
      <c r="CX150" s="16">
        <v>4.7189695550351098</v>
      </c>
      <c r="CY150" s="16">
        <v>6.6201999999999996</v>
      </c>
      <c r="CZ150" s="15">
        <v>0</v>
      </c>
      <c r="DA150" s="15">
        <v>6.5</v>
      </c>
      <c r="DB150" s="15">
        <f t="shared" si="21"/>
        <v>-0.12019999999999964</v>
      </c>
      <c r="DC150" s="15" t="s">
        <v>232</v>
      </c>
      <c r="DD150" s="16">
        <v>2.550799827064425</v>
      </c>
      <c r="DE150" s="16">
        <v>1.5555598789450973</v>
      </c>
      <c r="DF150" s="16">
        <v>0.96423025071620905</v>
      </c>
      <c r="DG150" s="16">
        <v>0.96423025071620905</v>
      </c>
      <c r="DH150" s="16"/>
      <c r="DI150" s="16">
        <v>9.6423025071620909</v>
      </c>
      <c r="DJ150" s="16"/>
      <c r="DK150" s="16"/>
      <c r="DL150" s="16">
        <v>82.712845751538822</v>
      </c>
      <c r="DM150" s="16">
        <v>82.712845751538822</v>
      </c>
      <c r="DN150" s="16"/>
      <c r="DO150" s="16"/>
      <c r="DP150" s="16">
        <v>303.28043442230899</v>
      </c>
      <c r="DQ150" s="16">
        <v>303.28043442230899</v>
      </c>
      <c r="DR150" s="16"/>
      <c r="DS150" s="16"/>
      <c r="DT150" s="16">
        <v>8.3320547565817804E-2</v>
      </c>
      <c r="DU150" s="16">
        <v>0.83320547565817804</v>
      </c>
      <c r="DV150" s="16">
        <v>11.572538574047776</v>
      </c>
      <c r="DW150" s="16">
        <v>96.507920792079204</v>
      </c>
      <c r="DX150" s="16">
        <v>11.132334653465348</v>
      </c>
      <c r="DY150" s="16">
        <v>1220.6534653465346</v>
      </c>
      <c r="DZ150" s="16">
        <v>1.654059405940594</v>
      </c>
      <c r="EA150" s="16">
        <v>0.96554455445544551</v>
      </c>
      <c r="EB150" s="16">
        <v>103.2089108910891</v>
      </c>
      <c r="EC150" s="16">
        <v>314.18366336633665</v>
      </c>
      <c r="ED150" s="16">
        <v>356.27722772277235</v>
      </c>
      <c r="EE150" s="16">
        <v>50.202079207920789</v>
      </c>
      <c r="EF150" s="16">
        <v>314.90396039603957</v>
      </c>
      <c r="EG150" s="16">
        <v>0.83831683168316828</v>
      </c>
      <c r="EH150" s="16">
        <v>14.294554455445546</v>
      </c>
      <c r="EI150" s="16">
        <v>8.3429702970297033</v>
      </c>
      <c r="EJ150" s="16">
        <v>3.6267326732673273</v>
      </c>
      <c r="EK150" s="16">
        <v>6.1032673267326736</v>
      </c>
      <c r="EL150" s="16">
        <v>0.80559913683676065</v>
      </c>
      <c r="EM150" s="16">
        <v>2.9689768976897697</v>
      </c>
      <c r="EN150" s="16">
        <v>1.3691476538958243</v>
      </c>
      <c r="EO150" s="16">
        <v>12.212070223075822</v>
      </c>
      <c r="EP150" s="16">
        <v>92.09733329163808</v>
      </c>
      <c r="EQ150" s="15"/>
      <c r="ER150" s="18">
        <v>1.5221</v>
      </c>
      <c r="ES150" s="18">
        <v>61.8264833333333</v>
      </c>
      <c r="ET150" s="18">
        <v>19.475156999999999</v>
      </c>
      <c r="EU150" s="18">
        <v>18.707090999999998</v>
      </c>
      <c r="EV150" s="18">
        <v>0.124846333333333</v>
      </c>
      <c r="EW150" s="18">
        <v>0.284173333333333</v>
      </c>
      <c r="EX150" s="18">
        <v>0.16318299999999999</v>
      </c>
      <c r="EY150" s="18">
        <v>4.8628136666666597</v>
      </c>
      <c r="EZ150" s="18">
        <v>6.57761166666665</v>
      </c>
      <c r="FA150" s="18">
        <v>3.0077020000000001</v>
      </c>
      <c r="FB150" s="18">
        <v>1.827715</v>
      </c>
      <c r="FC150" s="18">
        <v>1.0836460000000001</v>
      </c>
      <c r="FD150" s="18">
        <v>10.836460000000001</v>
      </c>
      <c r="FE150" s="18">
        <v>9.0848999999999694E-2</v>
      </c>
      <c r="FF150" s="18">
        <v>0.90848999999999691</v>
      </c>
      <c r="FG150" s="18">
        <v>11.927990401655535</v>
      </c>
      <c r="FH150" s="18">
        <v>151.22357666666699</v>
      </c>
      <c r="FI150" s="18">
        <v>10.666719333333299</v>
      </c>
      <c r="FJ150" s="18">
        <v>1289.744267</v>
      </c>
      <c r="FK150" s="18">
        <v>2.2313793333333298</v>
      </c>
      <c r="FL150" s="18">
        <v>2.5917166666666702</v>
      </c>
      <c r="FM150" s="18">
        <v>126.015550333333</v>
      </c>
      <c r="FN150" s="18">
        <v>290.149715666666</v>
      </c>
      <c r="FO150" s="18">
        <v>374.73404533333297</v>
      </c>
      <c r="FP150" s="18">
        <v>64.342218666666696</v>
      </c>
      <c r="FQ150" s="18">
        <v>296.22903500000001</v>
      </c>
      <c r="FR150" s="18">
        <v>1.8842559999999999</v>
      </c>
      <c r="FS150" s="18">
        <v>13.951521</v>
      </c>
      <c r="FT150" s="18">
        <v>9.7508456666666703</v>
      </c>
      <c r="FU150" s="18">
        <v>4.3540463333333301</v>
      </c>
      <c r="FV150" s="18">
        <v>6.4886733333333204</v>
      </c>
      <c r="FW150" s="18">
        <v>0.76533333333333298</v>
      </c>
      <c r="FX150" s="18">
        <v>3.12745133333333</v>
      </c>
      <c r="FY150" s="18">
        <v>1.2853493333333299</v>
      </c>
      <c r="FZ150" s="18">
        <v>12.4623523333333</v>
      </c>
      <c r="GA150" s="47">
        <v>87.983412999999999</v>
      </c>
      <c r="GB150" s="54"/>
    </row>
    <row r="151" spans="1:350" s="2" customFormat="1" ht="12.75" customHeight="1" x14ac:dyDescent="0.2">
      <c r="A151" s="73"/>
      <c r="B151" s="67">
        <v>214</v>
      </c>
      <c r="C151" s="13" t="s">
        <v>893</v>
      </c>
      <c r="D151" s="13"/>
      <c r="E151" s="13" t="s">
        <v>879</v>
      </c>
      <c r="F151" s="13" t="s">
        <v>495</v>
      </c>
      <c r="G151" s="13" t="s">
        <v>422</v>
      </c>
      <c r="H151" s="13" t="s">
        <v>423</v>
      </c>
      <c r="I151" s="13" t="s">
        <v>496</v>
      </c>
      <c r="J151" s="13" t="s">
        <v>785</v>
      </c>
      <c r="K151" s="13" t="s">
        <v>786</v>
      </c>
      <c r="L151" s="13" t="s">
        <v>786</v>
      </c>
      <c r="M151" s="13" t="s">
        <v>787</v>
      </c>
      <c r="N151" s="13" t="s">
        <v>3097</v>
      </c>
      <c r="O151" s="13" t="s">
        <v>2943</v>
      </c>
      <c r="P151" s="13" t="s">
        <v>2943</v>
      </c>
      <c r="Q151" s="13" t="s">
        <v>3223</v>
      </c>
      <c r="R151" s="13" t="s">
        <v>3224</v>
      </c>
      <c r="S151" s="13" t="s">
        <v>3323</v>
      </c>
      <c r="T151" s="13" t="s">
        <v>238</v>
      </c>
      <c r="U151" s="13" t="s">
        <v>239</v>
      </c>
      <c r="V151" s="13" t="s">
        <v>3085</v>
      </c>
      <c r="W151" s="14">
        <v>1992</v>
      </c>
      <c r="X151" s="14">
        <f t="shared" si="20"/>
        <v>21</v>
      </c>
      <c r="Y151" s="15" t="s">
        <v>3101</v>
      </c>
      <c r="Z151" s="15" t="s">
        <v>3225</v>
      </c>
      <c r="AA151" s="15" t="s">
        <v>3185</v>
      </c>
      <c r="AB151" s="15" t="s">
        <v>500</v>
      </c>
      <c r="AC151" s="15" t="s">
        <v>501</v>
      </c>
      <c r="AD151" s="15" t="s">
        <v>3213</v>
      </c>
      <c r="AE151" s="15" t="s">
        <v>210</v>
      </c>
      <c r="AF151" s="15" t="s">
        <v>318</v>
      </c>
      <c r="AG151" s="15" t="s">
        <v>3183</v>
      </c>
      <c r="AH151" s="15" t="s">
        <v>212</v>
      </c>
      <c r="AI151" s="15" t="s">
        <v>894</v>
      </c>
      <c r="AJ151" s="15"/>
      <c r="AK151" s="15" t="s">
        <v>213</v>
      </c>
      <c r="AL151" s="15">
        <f t="shared" ref="AL151:AL154" si="25">15-0</f>
        <v>15</v>
      </c>
      <c r="AM151" s="15" t="s">
        <v>535</v>
      </c>
      <c r="AN151" s="15" t="s">
        <v>218</v>
      </c>
      <c r="AO151" s="15"/>
      <c r="AP151" s="15">
        <v>568656.28</v>
      </c>
      <c r="AQ151" s="15">
        <v>1297668.8799999999</v>
      </c>
      <c r="AR151" s="15">
        <v>11.738087</v>
      </c>
      <c r="AS151" s="15">
        <v>39.630076000000003</v>
      </c>
      <c r="AT151" s="15" t="s">
        <v>883</v>
      </c>
      <c r="AU151" s="15" t="s">
        <v>884</v>
      </c>
      <c r="AV151" s="15">
        <v>1525079.5659260501</v>
      </c>
      <c r="AW151" s="15">
        <v>1375627.3573002799</v>
      </c>
      <c r="AX151" s="15">
        <v>2013</v>
      </c>
      <c r="AY151" s="15">
        <v>1982</v>
      </c>
      <c r="AZ151" s="15">
        <v>2.2308040199999999</v>
      </c>
      <c r="BA151" s="15">
        <v>2.2435509599999999</v>
      </c>
      <c r="BB151" s="15">
        <v>2.04112713</v>
      </c>
      <c r="BC151" s="15">
        <v>1.0408031799999999</v>
      </c>
      <c r="BD151" s="15">
        <v>-0.66599185999999999</v>
      </c>
      <c r="BE151" s="15">
        <v>-1.16613334</v>
      </c>
      <c r="BF151" s="15">
        <v>-1.44300842</v>
      </c>
      <c r="BG151" s="15">
        <v>52.348300000000002</v>
      </c>
      <c r="BH151" s="15">
        <v>2062</v>
      </c>
      <c r="BI151" s="15">
        <v>-1.9076099999999999E-3</v>
      </c>
      <c r="BJ151" s="15">
        <v>-4.37024E-4</v>
      </c>
      <c r="BK151" s="15">
        <v>24.502600000000001</v>
      </c>
      <c r="BL151" s="15">
        <v>274.274</v>
      </c>
      <c r="BM151" s="15">
        <v>-2.7306000000000001E-3</v>
      </c>
      <c r="BN151" s="15">
        <v>17.82</v>
      </c>
      <c r="BO151" s="15">
        <v>88.32</v>
      </c>
      <c r="BP151" s="15">
        <f t="shared" si="1"/>
        <v>1059.8399999999999</v>
      </c>
      <c r="BQ151" s="15">
        <v>114.65</v>
      </c>
      <c r="BR151" s="15">
        <f t="shared" si="2"/>
        <v>1375.8000000000002</v>
      </c>
      <c r="BS151" s="15">
        <f t="shared" si="3"/>
        <v>1.2981204710144931</v>
      </c>
      <c r="BT151" s="15">
        <v>11.81</v>
      </c>
      <c r="BU151" s="15">
        <v>5.96</v>
      </c>
      <c r="BV151" s="15">
        <v>12.06</v>
      </c>
      <c r="BW151" s="15">
        <v>316</v>
      </c>
      <c r="BX151" s="15">
        <v>190</v>
      </c>
      <c r="BY151" s="15">
        <v>17.899999999999999</v>
      </c>
      <c r="BZ151" s="15" t="s">
        <v>303</v>
      </c>
      <c r="CA151" s="15">
        <v>0.77</v>
      </c>
      <c r="CB151" s="15">
        <v>2.4392585754399998</v>
      </c>
      <c r="CC151" s="15">
        <v>1516</v>
      </c>
      <c r="CD151" s="15">
        <v>1516</v>
      </c>
      <c r="CE151" s="15">
        <v>2073</v>
      </c>
      <c r="CF151" s="15" t="s">
        <v>222</v>
      </c>
      <c r="CG151" s="15">
        <v>1</v>
      </c>
      <c r="CH151" s="15">
        <v>0</v>
      </c>
      <c r="CI151" s="15" t="s">
        <v>465</v>
      </c>
      <c r="CJ151" s="15" t="s">
        <v>509</v>
      </c>
      <c r="CK151" s="15" t="s">
        <v>225</v>
      </c>
      <c r="CL151" s="15" t="s">
        <v>510</v>
      </c>
      <c r="CM151" s="15" t="s">
        <v>288</v>
      </c>
      <c r="CN151" s="15" t="s">
        <v>3374</v>
      </c>
      <c r="CO151" s="16">
        <v>1.455274</v>
      </c>
      <c r="CP151" s="16">
        <v>44.250139704140182</v>
      </c>
      <c r="CQ151" s="16">
        <v>35.283094896310821</v>
      </c>
      <c r="CR151" s="16">
        <v>20.466765399549001</v>
      </c>
      <c r="CS151" s="17" t="s">
        <v>306</v>
      </c>
      <c r="CT151" s="17" t="s">
        <v>231</v>
      </c>
      <c r="CU151" s="16">
        <v>0.13917866666666701</v>
      </c>
      <c r="CV151" s="16">
        <v>0.29666700000000001</v>
      </c>
      <c r="CW151" s="16">
        <v>0.16105466666666701</v>
      </c>
      <c r="CX151" s="16">
        <v>5.4319160000000002</v>
      </c>
      <c r="CY151" s="16">
        <v>6.8527463333333296</v>
      </c>
      <c r="CZ151" s="15">
        <v>0</v>
      </c>
      <c r="DA151" s="15">
        <v>6.5</v>
      </c>
      <c r="DB151" s="15">
        <f t="shared" si="21"/>
        <v>-0.35274633333332961</v>
      </c>
      <c r="DC151" s="15" t="s">
        <v>232</v>
      </c>
      <c r="DD151" s="16">
        <v>3.795852</v>
      </c>
      <c r="DE151" s="16">
        <v>2.4287883333333302</v>
      </c>
      <c r="DF151" s="16">
        <v>1.6133633333333299</v>
      </c>
      <c r="DG151" s="16"/>
      <c r="DH151" s="16">
        <v>1.6133633333333299</v>
      </c>
      <c r="DI151" s="16">
        <v>16.1336333333333</v>
      </c>
      <c r="DJ151" s="16"/>
      <c r="DK151" s="16">
        <v>16.1336333333333</v>
      </c>
      <c r="DL151" s="16">
        <v>35.218285673299931</v>
      </c>
      <c r="DM151" s="16"/>
      <c r="DN151" s="16"/>
      <c r="DO151" s="16">
        <v>35.218285673299931</v>
      </c>
      <c r="DP151" s="16">
        <v>129.13371413543308</v>
      </c>
      <c r="DQ151" s="16"/>
      <c r="DR151" s="16"/>
      <c r="DS151" s="16">
        <v>129.13371413543308</v>
      </c>
      <c r="DT151" s="16">
        <v>0.12656766666666699</v>
      </c>
      <c r="DU151" s="16">
        <v>1.2656766666666699</v>
      </c>
      <c r="DV151" s="16">
        <v>12.747041766854561</v>
      </c>
      <c r="DW151" s="16">
        <v>129.49433566666701</v>
      </c>
      <c r="DX151" s="16">
        <v>12.102282666666699</v>
      </c>
      <c r="DY151" s="16">
        <v>1557.509153</v>
      </c>
      <c r="DZ151" s="16">
        <v>3.5429456666666699</v>
      </c>
      <c r="EA151" s="16">
        <v>3.8531529999999998</v>
      </c>
      <c r="EB151" s="16">
        <v>157.965419</v>
      </c>
      <c r="EC151" s="16">
        <v>298.82032666666697</v>
      </c>
      <c r="ED151" s="16">
        <v>470.00080800000001</v>
      </c>
      <c r="EE151" s="16">
        <v>89.142859999999999</v>
      </c>
      <c r="EF151" s="16">
        <v>275.62558166666702</v>
      </c>
      <c r="EG151" s="16">
        <v>5.1608556666666701</v>
      </c>
      <c r="EH151" s="16">
        <v>15.265074</v>
      </c>
      <c r="EI151" s="16">
        <v>12.0341476666667</v>
      </c>
      <c r="EJ151" s="16">
        <v>3.60574533333333</v>
      </c>
      <c r="EK151" s="16">
        <v>7.5734529999999998</v>
      </c>
      <c r="EL151" s="16">
        <v>0.74010200000000104</v>
      </c>
      <c r="EM151" s="16">
        <v>3.7909663333333299</v>
      </c>
      <c r="EN151" s="16">
        <v>1.1929066666666699</v>
      </c>
      <c r="EO151" s="16">
        <v>14.779863666666699</v>
      </c>
      <c r="EP151" s="16">
        <v>91.969412666666599</v>
      </c>
      <c r="EQ151" s="15"/>
      <c r="ER151" s="18">
        <v>1.455274</v>
      </c>
      <c r="ES151" s="18">
        <v>43.389138333333399</v>
      </c>
      <c r="ET151" s="18">
        <v>34.5965706666667</v>
      </c>
      <c r="EU151" s="18">
        <v>20.068531333333301</v>
      </c>
      <c r="EV151" s="18">
        <v>0.13917866666666701</v>
      </c>
      <c r="EW151" s="18">
        <v>0.29666700000000001</v>
      </c>
      <c r="EX151" s="18">
        <v>0.16105466666666701</v>
      </c>
      <c r="EY151" s="18">
        <v>5.4319160000000002</v>
      </c>
      <c r="EZ151" s="18">
        <v>6.8527463333333296</v>
      </c>
      <c r="FA151" s="18">
        <v>3.795852</v>
      </c>
      <c r="FB151" s="18">
        <v>2.4287883333333302</v>
      </c>
      <c r="FC151" s="18">
        <v>1.6133633333333299</v>
      </c>
      <c r="FD151" s="18">
        <v>16.1336333333333</v>
      </c>
      <c r="FE151" s="18">
        <v>0.12656766666666699</v>
      </c>
      <c r="FF151" s="18">
        <v>1.2656766666666699</v>
      </c>
      <c r="FG151" s="18">
        <v>12.747041766854561</v>
      </c>
      <c r="FH151" s="18">
        <v>129.49433566666701</v>
      </c>
      <c r="FI151" s="18">
        <v>12.102282666666699</v>
      </c>
      <c r="FJ151" s="18">
        <v>1557.509153</v>
      </c>
      <c r="FK151" s="18">
        <v>3.5429456666666699</v>
      </c>
      <c r="FL151" s="18">
        <v>3.8531529999999998</v>
      </c>
      <c r="FM151" s="18">
        <v>157.965419</v>
      </c>
      <c r="FN151" s="18">
        <v>298.82032666666697</v>
      </c>
      <c r="FO151" s="18">
        <v>470.00080800000001</v>
      </c>
      <c r="FP151" s="18">
        <v>89.142859999999999</v>
      </c>
      <c r="FQ151" s="18">
        <v>275.62558166666702</v>
      </c>
      <c r="FR151" s="18">
        <v>5.1608556666666701</v>
      </c>
      <c r="FS151" s="18">
        <v>15.265074</v>
      </c>
      <c r="FT151" s="18">
        <v>12.0341476666667</v>
      </c>
      <c r="FU151" s="18">
        <v>3.60574533333333</v>
      </c>
      <c r="FV151" s="18">
        <v>7.5734529999999998</v>
      </c>
      <c r="FW151" s="18">
        <v>0.74010200000000104</v>
      </c>
      <c r="FX151" s="18">
        <v>3.7909663333333299</v>
      </c>
      <c r="FY151" s="18">
        <v>1.1929066666666699</v>
      </c>
      <c r="FZ151" s="18">
        <v>14.779863666666699</v>
      </c>
      <c r="GA151" s="47">
        <v>91.969412666666599</v>
      </c>
      <c r="GB151" s="54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  <c r="IZ151" s="3"/>
      <c r="JA151" s="3"/>
      <c r="JB151" s="3"/>
      <c r="JC151" s="3"/>
      <c r="JD151" s="3"/>
      <c r="JE151" s="3"/>
      <c r="JF151" s="3"/>
      <c r="JG151" s="3"/>
      <c r="JH151" s="3"/>
      <c r="JI151" s="3"/>
      <c r="JJ151" s="3"/>
      <c r="JK151" s="3"/>
      <c r="JL151" s="3"/>
      <c r="JM151" s="3"/>
      <c r="JN151" s="3"/>
      <c r="JO151" s="3"/>
      <c r="JP151" s="3"/>
      <c r="JQ151" s="3"/>
      <c r="JR151" s="3"/>
      <c r="JS151" s="3"/>
      <c r="JT151" s="3"/>
      <c r="JU151" s="3"/>
      <c r="JV151" s="3"/>
      <c r="JW151" s="3"/>
      <c r="JX151" s="3"/>
      <c r="JY151" s="3"/>
      <c r="JZ151" s="3"/>
      <c r="KA151" s="3"/>
      <c r="KB151" s="3"/>
      <c r="KC151" s="3"/>
      <c r="KD151" s="3"/>
      <c r="KE151" s="3"/>
      <c r="KF151" s="3"/>
      <c r="KG151" s="3"/>
      <c r="KH151" s="3"/>
      <c r="KI151" s="3"/>
      <c r="KJ151" s="3"/>
      <c r="KK151" s="3"/>
      <c r="KL151" s="3"/>
      <c r="KM151" s="3"/>
      <c r="KN151" s="3"/>
      <c r="KO151" s="3"/>
      <c r="KP151" s="3"/>
      <c r="KQ151" s="3"/>
      <c r="KR151" s="3"/>
      <c r="KS151" s="3"/>
      <c r="KT151" s="3"/>
      <c r="KU151" s="3"/>
      <c r="KV151" s="3"/>
      <c r="KW151" s="3"/>
      <c r="KX151" s="3"/>
      <c r="KY151" s="3"/>
      <c r="KZ151" s="3"/>
      <c r="LA151" s="3"/>
      <c r="LB151" s="3"/>
      <c r="LC151" s="3"/>
      <c r="LD151" s="3"/>
      <c r="LE151" s="3"/>
      <c r="LF151" s="3"/>
      <c r="LG151" s="3"/>
      <c r="LH151" s="3"/>
      <c r="LI151" s="3"/>
      <c r="LJ151" s="3"/>
      <c r="LK151" s="3"/>
      <c r="LL151" s="3"/>
      <c r="LM151" s="3"/>
      <c r="LN151" s="3"/>
      <c r="LO151" s="3"/>
      <c r="LP151" s="3"/>
      <c r="LQ151" s="3"/>
      <c r="LR151" s="3"/>
      <c r="LS151" s="3"/>
      <c r="LT151" s="3"/>
      <c r="LU151" s="3"/>
      <c r="LV151" s="3"/>
      <c r="LW151" s="3"/>
      <c r="LX151" s="3"/>
      <c r="LY151" s="3"/>
      <c r="LZ151" s="3"/>
      <c r="MA151" s="3"/>
      <c r="MB151" s="3"/>
      <c r="MC151" s="3"/>
      <c r="MD151" s="3"/>
      <c r="ME151" s="3"/>
      <c r="MF151" s="3"/>
      <c r="MG151" s="3"/>
      <c r="MH151" s="3"/>
      <c r="MI151" s="3"/>
      <c r="MJ151" s="3"/>
      <c r="MK151" s="3"/>
      <c r="ML151" s="3"/>
    </row>
    <row r="152" spans="1:350" s="2" customFormat="1" ht="12.75" customHeight="1" x14ac:dyDescent="0.2">
      <c r="A152" s="73"/>
      <c r="B152" s="67">
        <v>215</v>
      </c>
      <c r="C152" s="13" t="s">
        <v>895</v>
      </c>
      <c r="D152" s="13"/>
      <c r="E152" s="13" t="s">
        <v>879</v>
      </c>
      <c r="F152" s="13" t="s">
        <v>495</v>
      </c>
      <c r="G152" s="13" t="s">
        <v>422</v>
      </c>
      <c r="H152" s="13" t="s">
        <v>423</v>
      </c>
      <c r="I152" s="13" t="s">
        <v>496</v>
      </c>
      <c r="J152" s="13" t="s">
        <v>785</v>
      </c>
      <c r="K152" s="13" t="s">
        <v>786</v>
      </c>
      <c r="L152" s="13" t="s">
        <v>786</v>
      </c>
      <c r="M152" s="13" t="s">
        <v>787</v>
      </c>
      <c r="N152" s="13" t="s">
        <v>3097</v>
      </c>
      <c r="O152" s="13" t="s">
        <v>2943</v>
      </c>
      <c r="P152" s="13" t="s">
        <v>2943</v>
      </c>
      <c r="Q152" s="13" t="s">
        <v>3223</v>
      </c>
      <c r="R152" s="13" t="s">
        <v>3224</v>
      </c>
      <c r="S152" s="13" t="s">
        <v>3323</v>
      </c>
      <c r="T152" s="13" t="s">
        <v>238</v>
      </c>
      <c r="U152" s="13" t="s">
        <v>239</v>
      </c>
      <c r="V152" s="13" t="s">
        <v>3085</v>
      </c>
      <c r="W152" s="14">
        <v>1992</v>
      </c>
      <c r="X152" s="14">
        <f t="shared" si="20"/>
        <v>21</v>
      </c>
      <c r="Y152" s="15" t="s">
        <v>3101</v>
      </c>
      <c r="Z152" s="15" t="s">
        <v>3225</v>
      </c>
      <c r="AA152" s="15" t="s">
        <v>3185</v>
      </c>
      <c r="AB152" s="15" t="s">
        <v>500</v>
      </c>
      <c r="AC152" s="15" t="s">
        <v>501</v>
      </c>
      <c r="AD152" s="15" t="s">
        <v>3213</v>
      </c>
      <c r="AE152" s="15" t="s">
        <v>210</v>
      </c>
      <c r="AF152" s="15" t="s">
        <v>318</v>
      </c>
      <c r="AG152" s="15" t="s">
        <v>3183</v>
      </c>
      <c r="AH152" s="15" t="s">
        <v>212</v>
      </c>
      <c r="AI152" s="15" t="s">
        <v>896</v>
      </c>
      <c r="AJ152" s="15"/>
      <c r="AK152" s="15" t="s">
        <v>213</v>
      </c>
      <c r="AL152" s="15">
        <f t="shared" si="25"/>
        <v>15</v>
      </c>
      <c r="AM152" s="15" t="s">
        <v>535</v>
      </c>
      <c r="AN152" s="15" t="s">
        <v>218</v>
      </c>
      <c r="AO152" s="15"/>
      <c r="AP152" s="15">
        <v>568656.28</v>
      </c>
      <c r="AQ152" s="15">
        <v>1297668.8799999999</v>
      </c>
      <c r="AR152" s="15">
        <v>11.738087</v>
      </c>
      <c r="AS152" s="15">
        <v>39.630076000000003</v>
      </c>
      <c r="AT152" s="15" t="s">
        <v>883</v>
      </c>
      <c r="AU152" s="15" t="s">
        <v>884</v>
      </c>
      <c r="AV152" s="15">
        <v>1525079.5659260501</v>
      </c>
      <c r="AW152" s="15">
        <v>1375627.3573002799</v>
      </c>
      <c r="AX152" s="15">
        <v>2013</v>
      </c>
      <c r="AY152" s="15">
        <v>1982</v>
      </c>
      <c r="AZ152" s="15">
        <v>2.2308040199999999</v>
      </c>
      <c r="BA152" s="15">
        <v>2.2435509599999999</v>
      </c>
      <c r="BB152" s="15">
        <v>2.04112713</v>
      </c>
      <c r="BC152" s="15">
        <v>1.0408031799999999</v>
      </c>
      <c r="BD152" s="15">
        <v>-0.66599185999999999</v>
      </c>
      <c r="BE152" s="15">
        <v>-1.16613334</v>
      </c>
      <c r="BF152" s="15">
        <v>-1.44300842</v>
      </c>
      <c r="BG152" s="15">
        <v>52.348300000000002</v>
      </c>
      <c r="BH152" s="15">
        <v>2062</v>
      </c>
      <c r="BI152" s="15">
        <v>-1.9076099999999999E-3</v>
      </c>
      <c r="BJ152" s="15">
        <v>-4.37024E-4</v>
      </c>
      <c r="BK152" s="15">
        <v>24.502600000000001</v>
      </c>
      <c r="BL152" s="15">
        <v>274.274</v>
      </c>
      <c r="BM152" s="15">
        <v>-2.7306000000000001E-3</v>
      </c>
      <c r="BN152" s="15">
        <v>17.82</v>
      </c>
      <c r="BO152" s="15">
        <v>88.32</v>
      </c>
      <c r="BP152" s="15">
        <f t="shared" si="1"/>
        <v>1059.8399999999999</v>
      </c>
      <c r="BQ152" s="15">
        <v>114.65</v>
      </c>
      <c r="BR152" s="15">
        <f t="shared" si="2"/>
        <v>1375.8000000000002</v>
      </c>
      <c r="BS152" s="15">
        <f t="shared" si="3"/>
        <v>1.2981204710144931</v>
      </c>
      <c r="BT152" s="15">
        <v>11.81</v>
      </c>
      <c r="BU152" s="15">
        <v>5.96</v>
      </c>
      <c r="BV152" s="15">
        <v>12.06</v>
      </c>
      <c r="BW152" s="15">
        <v>316</v>
      </c>
      <c r="BX152" s="15">
        <v>190</v>
      </c>
      <c r="BY152" s="15">
        <v>17.899999999999999</v>
      </c>
      <c r="BZ152" s="15" t="s">
        <v>303</v>
      </c>
      <c r="CA152" s="15">
        <v>0.77</v>
      </c>
      <c r="CB152" s="15">
        <v>2.4392585754399998</v>
      </c>
      <c r="CC152" s="15">
        <v>1516</v>
      </c>
      <c r="CD152" s="15">
        <v>1516</v>
      </c>
      <c r="CE152" s="15">
        <v>2073</v>
      </c>
      <c r="CF152" s="15" t="s">
        <v>222</v>
      </c>
      <c r="CG152" s="15">
        <v>1</v>
      </c>
      <c r="CH152" s="15">
        <v>0</v>
      </c>
      <c r="CI152" s="15" t="s">
        <v>465</v>
      </c>
      <c r="CJ152" s="15" t="s">
        <v>509</v>
      </c>
      <c r="CK152" s="15" t="s">
        <v>225</v>
      </c>
      <c r="CL152" s="15" t="s">
        <v>510</v>
      </c>
      <c r="CM152" s="15" t="s">
        <v>288</v>
      </c>
      <c r="CN152" s="15" t="s">
        <v>3374</v>
      </c>
      <c r="CO152" s="16">
        <v>1.45969366666667</v>
      </c>
      <c r="CP152" s="16">
        <v>48.299721383318499</v>
      </c>
      <c r="CQ152" s="16">
        <v>31.069704017955463</v>
      </c>
      <c r="CR152" s="16">
        <v>20.630574598726046</v>
      </c>
      <c r="CS152" s="17" t="s">
        <v>306</v>
      </c>
      <c r="CT152" s="17" t="s">
        <v>231</v>
      </c>
      <c r="CU152" s="16">
        <v>0.110529</v>
      </c>
      <c r="CV152" s="16">
        <v>0.25963799999999998</v>
      </c>
      <c r="CW152" s="16">
        <v>0.141927</v>
      </c>
      <c r="CX152" s="16">
        <v>5.4602170000000099</v>
      </c>
      <c r="CY152" s="16">
        <v>6.81260333333333</v>
      </c>
      <c r="CZ152" s="15">
        <v>0</v>
      </c>
      <c r="DA152" s="15">
        <v>6.5</v>
      </c>
      <c r="DB152" s="15">
        <f t="shared" si="21"/>
        <v>-0.31260333333333001</v>
      </c>
      <c r="DC152" s="15" t="s">
        <v>232</v>
      </c>
      <c r="DD152" s="16">
        <v>3.98382066666667</v>
      </c>
      <c r="DE152" s="16">
        <v>2.5619286666666699</v>
      </c>
      <c r="DF152" s="16">
        <v>1.7872853333333301</v>
      </c>
      <c r="DG152" s="16"/>
      <c r="DH152" s="16">
        <v>1.7872853333333301</v>
      </c>
      <c r="DI152" s="16">
        <v>17.8728533333333</v>
      </c>
      <c r="DJ152" s="16"/>
      <c r="DK152" s="16">
        <v>17.8728533333333</v>
      </c>
      <c r="DL152" s="16">
        <v>39.133336223893352</v>
      </c>
      <c r="DM152" s="16"/>
      <c r="DN152" s="16"/>
      <c r="DO152" s="16">
        <v>39.133336223893352</v>
      </c>
      <c r="DP152" s="16">
        <v>143.48889948760896</v>
      </c>
      <c r="DQ152" s="16"/>
      <c r="DR152" s="16"/>
      <c r="DS152" s="16">
        <v>143.48889948760896</v>
      </c>
      <c r="DT152" s="16">
        <v>0.144506</v>
      </c>
      <c r="DU152" s="16">
        <v>1.44506</v>
      </c>
      <c r="DV152" s="16">
        <v>12.368243071798611</v>
      </c>
      <c r="DW152" s="16">
        <v>113.077299</v>
      </c>
      <c r="DX152" s="16">
        <v>13.3587583333333</v>
      </c>
      <c r="DY152" s="16">
        <v>1520.1104190000001</v>
      </c>
      <c r="DZ152" s="16">
        <v>2.7507746666666701</v>
      </c>
      <c r="EA152" s="16">
        <v>4.9727430000000004</v>
      </c>
      <c r="EB152" s="16">
        <v>143.990068333333</v>
      </c>
      <c r="EC152" s="16">
        <v>271.38610566666699</v>
      </c>
      <c r="ED152" s="16">
        <v>487.61680666666598</v>
      </c>
      <c r="EE152" s="16">
        <v>77.762414666666601</v>
      </c>
      <c r="EF152" s="16">
        <v>279.19005866666703</v>
      </c>
      <c r="EG152" s="16">
        <v>4.00654966666667</v>
      </c>
      <c r="EH152" s="16">
        <v>18.325126333333401</v>
      </c>
      <c r="EI152" s="16">
        <v>13.205111333333299</v>
      </c>
      <c r="EJ152" s="16">
        <v>4.4872490000000003</v>
      </c>
      <c r="EK152" s="16">
        <v>7.6999003333333196</v>
      </c>
      <c r="EL152" s="16">
        <v>0.70948933333333297</v>
      </c>
      <c r="EM152" s="16">
        <v>4.09593866666666</v>
      </c>
      <c r="EN152" s="16">
        <v>1.2080786666666701</v>
      </c>
      <c r="EO152" s="16">
        <v>15.0227673333334</v>
      </c>
      <c r="EP152" s="16">
        <v>91.214701333333196</v>
      </c>
      <c r="EQ152" s="15"/>
      <c r="ER152" s="18">
        <v>1.45969366666667</v>
      </c>
      <c r="ES152" s="18">
        <v>46.858325999999998</v>
      </c>
      <c r="ET152" s="18">
        <v>30.142499333333401</v>
      </c>
      <c r="EU152" s="18">
        <v>20.014901999999999</v>
      </c>
      <c r="EV152" s="18">
        <v>0.110529</v>
      </c>
      <c r="EW152" s="18">
        <v>0.25963799999999998</v>
      </c>
      <c r="EX152" s="18">
        <v>0.141927</v>
      </c>
      <c r="EY152" s="18">
        <v>5.4602170000000099</v>
      </c>
      <c r="EZ152" s="18">
        <v>6.81260333333333</v>
      </c>
      <c r="FA152" s="18">
        <v>3.98382066666667</v>
      </c>
      <c r="FB152" s="18">
        <v>2.5619286666666699</v>
      </c>
      <c r="FC152" s="18">
        <v>1.7872853333333301</v>
      </c>
      <c r="FD152" s="18">
        <v>17.8728533333333</v>
      </c>
      <c r="FE152" s="18">
        <v>0.144506</v>
      </c>
      <c r="FF152" s="18">
        <v>1.44506</v>
      </c>
      <c r="FG152" s="18">
        <v>12.368243071798611</v>
      </c>
      <c r="FH152" s="18">
        <v>113.077299</v>
      </c>
      <c r="FI152" s="18">
        <v>13.3587583333333</v>
      </c>
      <c r="FJ152" s="18">
        <v>1520.1104190000001</v>
      </c>
      <c r="FK152" s="18">
        <v>2.7507746666666701</v>
      </c>
      <c r="FL152" s="18">
        <v>4.9727430000000004</v>
      </c>
      <c r="FM152" s="18">
        <v>143.990068333333</v>
      </c>
      <c r="FN152" s="18">
        <v>271.38610566666699</v>
      </c>
      <c r="FO152" s="18">
        <v>487.61680666666598</v>
      </c>
      <c r="FP152" s="18">
        <v>77.762414666666601</v>
      </c>
      <c r="FQ152" s="18">
        <v>279.19005866666703</v>
      </c>
      <c r="FR152" s="18">
        <v>4.00654966666667</v>
      </c>
      <c r="FS152" s="18">
        <v>18.325126333333401</v>
      </c>
      <c r="FT152" s="18">
        <v>13.205111333333299</v>
      </c>
      <c r="FU152" s="18">
        <v>4.4872490000000003</v>
      </c>
      <c r="FV152" s="18">
        <v>7.6999003333333196</v>
      </c>
      <c r="FW152" s="18">
        <v>0.70948933333333297</v>
      </c>
      <c r="FX152" s="18">
        <v>4.09593866666666</v>
      </c>
      <c r="FY152" s="18">
        <v>1.2080786666666701</v>
      </c>
      <c r="FZ152" s="18">
        <v>15.0227673333334</v>
      </c>
      <c r="GA152" s="47">
        <v>91.214701333333196</v>
      </c>
      <c r="GB152" s="54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  <c r="IZ152" s="3"/>
      <c r="JA152" s="3"/>
      <c r="JB152" s="3"/>
      <c r="JC152" s="3"/>
      <c r="JD152" s="3"/>
      <c r="JE152" s="3"/>
      <c r="JF152" s="3"/>
      <c r="JG152" s="3"/>
      <c r="JH152" s="3"/>
      <c r="JI152" s="3"/>
      <c r="JJ152" s="3"/>
      <c r="JK152" s="3"/>
      <c r="JL152" s="3"/>
      <c r="JM152" s="3"/>
      <c r="JN152" s="3"/>
      <c r="JO152" s="3"/>
      <c r="JP152" s="3"/>
      <c r="JQ152" s="3"/>
      <c r="JR152" s="3"/>
      <c r="JS152" s="3"/>
      <c r="JT152" s="3"/>
      <c r="JU152" s="3"/>
      <c r="JV152" s="3"/>
      <c r="JW152" s="3"/>
      <c r="JX152" s="3"/>
      <c r="JY152" s="3"/>
      <c r="JZ152" s="3"/>
      <c r="KA152" s="3"/>
      <c r="KB152" s="3"/>
      <c r="KC152" s="3"/>
      <c r="KD152" s="3"/>
      <c r="KE152" s="3"/>
      <c r="KF152" s="3"/>
      <c r="KG152" s="3"/>
      <c r="KH152" s="3"/>
      <c r="KI152" s="3"/>
      <c r="KJ152" s="3"/>
      <c r="KK152" s="3"/>
      <c r="KL152" s="3"/>
      <c r="KM152" s="3"/>
      <c r="KN152" s="3"/>
      <c r="KO152" s="3"/>
      <c r="KP152" s="3"/>
      <c r="KQ152" s="3"/>
      <c r="KR152" s="3"/>
      <c r="KS152" s="3"/>
      <c r="KT152" s="3"/>
      <c r="KU152" s="3"/>
      <c r="KV152" s="3"/>
      <c r="KW152" s="3"/>
      <c r="KX152" s="3"/>
      <c r="KY152" s="3"/>
      <c r="KZ152" s="3"/>
      <c r="LA152" s="3"/>
      <c r="LB152" s="3"/>
      <c r="LC152" s="3"/>
      <c r="LD152" s="3"/>
      <c r="LE152" s="3"/>
      <c r="LF152" s="3"/>
      <c r="LG152" s="3"/>
      <c r="LH152" s="3"/>
      <c r="LI152" s="3"/>
      <c r="LJ152" s="3"/>
      <c r="LK152" s="3"/>
      <c r="LL152" s="3"/>
      <c r="LM152" s="3"/>
      <c r="LN152" s="3"/>
      <c r="LO152" s="3"/>
      <c r="LP152" s="3"/>
      <c r="LQ152" s="3"/>
      <c r="LR152" s="3"/>
      <c r="LS152" s="3"/>
      <c r="LT152" s="3"/>
      <c r="LU152" s="3"/>
      <c r="LV152" s="3"/>
      <c r="LW152" s="3"/>
      <c r="LX152" s="3"/>
      <c r="LY152" s="3"/>
      <c r="LZ152" s="3"/>
      <c r="MA152" s="3"/>
      <c r="MB152" s="3"/>
      <c r="MC152" s="3"/>
      <c r="MD152" s="3"/>
      <c r="ME152" s="3"/>
      <c r="MF152" s="3"/>
      <c r="MG152" s="3"/>
      <c r="MH152" s="3"/>
      <c r="MI152" s="3"/>
      <c r="MJ152" s="3"/>
      <c r="MK152" s="3"/>
      <c r="ML152" s="3"/>
    </row>
    <row r="153" spans="1:350" s="2" customFormat="1" ht="12.75" customHeight="1" x14ac:dyDescent="0.2">
      <c r="A153" s="73"/>
      <c r="B153" s="67">
        <v>216</v>
      </c>
      <c r="C153" s="13" t="s">
        <v>897</v>
      </c>
      <c r="D153" s="13"/>
      <c r="E153" s="13" t="s">
        <v>879</v>
      </c>
      <c r="F153" s="13" t="s">
        <v>495</v>
      </c>
      <c r="G153" s="13" t="s">
        <v>422</v>
      </c>
      <c r="H153" s="13" t="s">
        <v>423</v>
      </c>
      <c r="I153" s="13" t="s">
        <v>496</v>
      </c>
      <c r="J153" s="13" t="s">
        <v>785</v>
      </c>
      <c r="K153" s="13" t="s">
        <v>786</v>
      </c>
      <c r="L153" s="13" t="s">
        <v>786</v>
      </c>
      <c r="M153" s="13" t="s">
        <v>787</v>
      </c>
      <c r="N153" s="13" t="s">
        <v>3097</v>
      </c>
      <c r="O153" s="13" t="s">
        <v>2943</v>
      </c>
      <c r="P153" s="13" t="s">
        <v>2943</v>
      </c>
      <c r="Q153" s="13" t="s">
        <v>3223</v>
      </c>
      <c r="R153" s="13" t="s">
        <v>3224</v>
      </c>
      <c r="S153" s="13" t="s">
        <v>3323</v>
      </c>
      <c r="T153" s="13" t="s">
        <v>238</v>
      </c>
      <c r="U153" s="13" t="s">
        <v>239</v>
      </c>
      <c r="V153" s="13" t="s">
        <v>3085</v>
      </c>
      <c r="W153" s="14">
        <v>1992</v>
      </c>
      <c r="X153" s="14">
        <f t="shared" si="20"/>
        <v>21</v>
      </c>
      <c r="Y153" s="15" t="s">
        <v>3101</v>
      </c>
      <c r="Z153" s="15" t="s">
        <v>3225</v>
      </c>
      <c r="AA153" s="15" t="s">
        <v>3185</v>
      </c>
      <c r="AB153" s="15" t="s">
        <v>500</v>
      </c>
      <c r="AC153" s="15" t="s">
        <v>501</v>
      </c>
      <c r="AD153" s="15" t="s">
        <v>3213</v>
      </c>
      <c r="AE153" s="15" t="s">
        <v>210</v>
      </c>
      <c r="AF153" s="15" t="s">
        <v>318</v>
      </c>
      <c r="AG153" s="15" t="s">
        <v>3183</v>
      </c>
      <c r="AH153" s="15" t="s">
        <v>212</v>
      </c>
      <c r="AI153" s="15" t="s">
        <v>898</v>
      </c>
      <c r="AJ153" s="15"/>
      <c r="AK153" s="15" t="s">
        <v>213</v>
      </c>
      <c r="AL153" s="15">
        <f t="shared" si="25"/>
        <v>15</v>
      </c>
      <c r="AM153" s="15" t="s">
        <v>535</v>
      </c>
      <c r="AN153" s="15" t="s">
        <v>218</v>
      </c>
      <c r="AO153" s="15"/>
      <c r="AP153" s="15">
        <v>568656.28</v>
      </c>
      <c r="AQ153" s="15">
        <v>1297668.8799999999</v>
      </c>
      <c r="AR153" s="15">
        <v>11.738087</v>
      </c>
      <c r="AS153" s="15">
        <v>39.630076000000003</v>
      </c>
      <c r="AT153" s="15" t="s">
        <v>883</v>
      </c>
      <c r="AU153" s="15" t="s">
        <v>884</v>
      </c>
      <c r="AV153" s="15">
        <v>1525079.5659260501</v>
      </c>
      <c r="AW153" s="15">
        <v>1375627.3573002799</v>
      </c>
      <c r="AX153" s="15">
        <v>2013</v>
      </c>
      <c r="AY153" s="15">
        <v>1982</v>
      </c>
      <c r="AZ153" s="15">
        <v>2.2308040199999999</v>
      </c>
      <c r="BA153" s="15">
        <v>2.2435509599999999</v>
      </c>
      <c r="BB153" s="15">
        <v>2.04112713</v>
      </c>
      <c r="BC153" s="15">
        <v>1.0408031799999999</v>
      </c>
      <c r="BD153" s="15">
        <v>-0.66599185999999999</v>
      </c>
      <c r="BE153" s="15">
        <v>-1.16613334</v>
      </c>
      <c r="BF153" s="15">
        <v>-1.44300842</v>
      </c>
      <c r="BG153" s="15">
        <v>52.348300000000002</v>
      </c>
      <c r="BH153" s="15">
        <v>2062</v>
      </c>
      <c r="BI153" s="15">
        <v>-1.9076099999999999E-3</v>
      </c>
      <c r="BJ153" s="15">
        <v>-4.37024E-4</v>
      </c>
      <c r="BK153" s="15">
        <v>24.502600000000001</v>
      </c>
      <c r="BL153" s="15">
        <v>274.274</v>
      </c>
      <c r="BM153" s="15">
        <v>-2.7306000000000001E-3</v>
      </c>
      <c r="BN153" s="15">
        <v>17.82</v>
      </c>
      <c r="BO153" s="15">
        <v>88.32</v>
      </c>
      <c r="BP153" s="15">
        <f t="shared" si="1"/>
        <v>1059.8399999999999</v>
      </c>
      <c r="BQ153" s="15">
        <v>114.65</v>
      </c>
      <c r="BR153" s="15">
        <f t="shared" si="2"/>
        <v>1375.8000000000002</v>
      </c>
      <c r="BS153" s="15">
        <f t="shared" si="3"/>
        <v>1.2981204710144931</v>
      </c>
      <c r="BT153" s="15">
        <v>11.81</v>
      </c>
      <c r="BU153" s="15">
        <v>5.96</v>
      </c>
      <c r="BV153" s="15">
        <v>12.06</v>
      </c>
      <c r="BW153" s="15">
        <v>316</v>
      </c>
      <c r="BX153" s="15">
        <v>190</v>
      </c>
      <c r="BY153" s="15">
        <v>17.899999999999999</v>
      </c>
      <c r="BZ153" s="15" t="s">
        <v>303</v>
      </c>
      <c r="CA153" s="15">
        <v>0.77</v>
      </c>
      <c r="CB153" s="15">
        <v>2.4392585754399998</v>
      </c>
      <c r="CC153" s="15">
        <v>1516</v>
      </c>
      <c r="CD153" s="15">
        <v>1516</v>
      </c>
      <c r="CE153" s="15">
        <v>2073</v>
      </c>
      <c r="CF153" s="15" t="s">
        <v>222</v>
      </c>
      <c r="CG153" s="15">
        <v>1</v>
      </c>
      <c r="CH153" s="15">
        <v>0</v>
      </c>
      <c r="CI153" s="15" t="s">
        <v>465</v>
      </c>
      <c r="CJ153" s="15" t="s">
        <v>509</v>
      </c>
      <c r="CK153" s="15" t="s">
        <v>225</v>
      </c>
      <c r="CL153" s="15" t="s">
        <v>510</v>
      </c>
      <c r="CM153" s="15" t="s">
        <v>288</v>
      </c>
      <c r="CN153" s="15" t="s">
        <v>3374</v>
      </c>
      <c r="CO153" s="16">
        <v>1.4638786666666599</v>
      </c>
      <c r="CP153" s="16">
        <v>35.156034334425911</v>
      </c>
      <c r="CQ153" s="16">
        <v>40.037509824605266</v>
      </c>
      <c r="CR153" s="16">
        <v>24.806455840968816</v>
      </c>
      <c r="CS153" s="17" t="s">
        <v>306</v>
      </c>
      <c r="CT153" s="17" t="s">
        <v>231</v>
      </c>
      <c r="CU153" s="16">
        <v>0.15832733333333401</v>
      </c>
      <c r="CV153" s="16">
        <v>0.34539366666666699</v>
      </c>
      <c r="CW153" s="16">
        <v>0.18032633333333301</v>
      </c>
      <c r="CX153" s="16">
        <v>5.6742106666666698</v>
      </c>
      <c r="CY153" s="16">
        <v>6.8160473333333398</v>
      </c>
      <c r="CZ153" s="15">
        <v>0</v>
      </c>
      <c r="DA153" s="15">
        <v>6.5</v>
      </c>
      <c r="DB153" s="15">
        <f t="shared" si="21"/>
        <v>-0.31604733333333979</v>
      </c>
      <c r="DC153" s="15" t="s">
        <v>232</v>
      </c>
      <c r="DD153" s="16">
        <v>4.3630110000000002</v>
      </c>
      <c r="DE153" s="16">
        <v>2.80595366666667</v>
      </c>
      <c r="DF153" s="16">
        <v>1.9523126666666599</v>
      </c>
      <c r="DG153" s="16"/>
      <c r="DH153" s="16">
        <v>1.9523126666666599</v>
      </c>
      <c r="DI153" s="16">
        <v>19.523126666666599</v>
      </c>
      <c r="DJ153" s="16"/>
      <c r="DK153" s="16">
        <v>19.523126666666599</v>
      </c>
      <c r="DL153" s="16">
        <v>42.869232950946312</v>
      </c>
      <c r="DM153" s="16"/>
      <c r="DN153" s="16"/>
      <c r="DO153" s="16">
        <v>42.869232950946312</v>
      </c>
      <c r="DP153" s="16">
        <v>157.18718748680314</v>
      </c>
      <c r="DQ153" s="16"/>
      <c r="DR153" s="16"/>
      <c r="DS153" s="16">
        <v>157.18718748680314</v>
      </c>
      <c r="DT153" s="16">
        <v>0.137188333333333</v>
      </c>
      <c r="DU153" s="16">
        <v>1.37188333333333</v>
      </c>
      <c r="DV153" s="16">
        <v>14.230894269434948</v>
      </c>
      <c r="DW153" s="16">
        <v>122.137432666667</v>
      </c>
      <c r="DX153" s="16">
        <v>9.02166933333333</v>
      </c>
      <c r="DY153" s="16">
        <v>1541.24438766667</v>
      </c>
      <c r="DZ153" s="16">
        <v>3.1955</v>
      </c>
      <c r="EA153" s="16">
        <v>5.8308063333333404</v>
      </c>
      <c r="EB153" s="16">
        <v>173.915402</v>
      </c>
      <c r="EC153" s="16">
        <v>320.36152733333302</v>
      </c>
      <c r="ED153" s="16">
        <v>464.89751666666598</v>
      </c>
      <c r="EE153" s="16">
        <v>85.620701666666605</v>
      </c>
      <c r="EF153" s="16">
        <v>313.70981799999998</v>
      </c>
      <c r="EG153" s="16">
        <v>5.3356973333333402</v>
      </c>
      <c r="EH153" s="16">
        <v>17.794914666666699</v>
      </c>
      <c r="EI153" s="16">
        <v>13.304740333333299</v>
      </c>
      <c r="EJ153" s="16">
        <v>3.8087753333333398</v>
      </c>
      <c r="EK153" s="16">
        <v>7.6970299999999998</v>
      </c>
      <c r="EL153" s="16">
        <v>0.81621066666666697</v>
      </c>
      <c r="EM153" s="16">
        <v>3.8316159999999999</v>
      </c>
      <c r="EN153" s="16">
        <v>1.3793420000000001</v>
      </c>
      <c r="EO153" s="16">
        <v>14.754386666666701</v>
      </c>
      <c r="EP153" s="16">
        <v>92.247250666666702</v>
      </c>
      <c r="EQ153" s="15"/>
      <c r="ER153" s="18">
        <v>1.4638786666666599</v>
      </c>
      <c r="ES153" s="18">
        <v>35.0165486666668</v>
      </c>
      <c r="ET153" s="18">
        <v>39.878656333333403</v>
      </c>
      <c r="EU153" s="18">
        <v>24.708033333333301</v>
      </c>
      <c r="EV153" s="18">
        <v>0.15832733333333401</v>
      </c>
      <c r="EW153" s="18">
        <v>0.34539366666666699</v>
      </c>
      <c r="EX153" s="18">
        <v>0.18032633333333301</v>
      </c>
      <c r="EY153" s="18">
        <v>5.6742106666666698</v>
      </c>
      <c r="EZ153" s="18">
        <v>6.8160473333333398</v>
      </c>
      <c r="FA153" s="18">
        <v>4.3630110000000002</v>
      </c>
      <c r="FB153" s="18">
        <v>2.80595366666667</v>
      </c>
      <c r="FC153" s="18">
        <v>1.9523126666666599</v>
      </c>
      <c r="FD153" s="18">
        <v>19.523126666666599</v>
      </c>
      <c r="FE153" s="18">
        <v>0.137188333333333</v>
      </c>
      <c r="FF153" s="18">
        <v>1.37188333333333</v>
      </c>
      <c r="FG153" s="18">
        <v>14.230894269434948</v>
      </c>
      <c r="FH153" s="18">
        <v>122.137432666667</v>
      </c>
      <c r="FI153" s="18">
        <v>9.02166933333333</v>
      </c>
      <c r="FJ153" s="18">
        <v>1541.24438766667</v>
      </c>
      <c r="FK153" s="18">
        <v>3.1955</v>
      </c>
      <c r="FL153" s="18">
        <v>5.8308063333333404</v>
      </c>
      <c r="FM153" s="18">
        <v>173.915402</v>
      </c>
      <c r="FN153" s="18">
        <v>320.36152733333302</v>
      </c>
      <c r="FO153" s="18">
        <v>464.89751666666598</v>
      </c>
      <c r="FP153" s="18">
        <v>85.620701666666605</v>
      </c>
      <c r="FQ153" s="18">
        <v>313.70981799999998</v>
      </c>
      <c r="FR153" s="18">
        <v>5.3356973333333402</v>
      </c>
      <c r="FS153" s="18">
        <v>17.794914666666699</v>
      </c>
      <c r="FT153" s="18">
        <v>13.304740333333299</v>
      </c>
      <c r="FU153" s="18">
        <v>3.8087753333333398</v>
      </c>
      <c r="FV153" s="18">
        <v>7.6970299999999998</v>
      </c>
      <c r="FW153" s="18">
        <v>0.81621066666666697</v>
      </c>
      <c r="FX153" s="18">
        <v>3.8316159999999999</v>
      </c>
      <c r="FY153" s="18">
        <v>1.3793420000000001</v>
      </c>
      <c r="FZ153" s="18">
        <v>14.754386666666701</v>
      </c>
      <c r="GA153" s="47">
        <v>92.247250666666702</v>
      </c>
      <c r="GB153" s="54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  <c r="IY153" s="3"/>
      <c r="IZ153" s="3"/>
      <c r="JA153" s="3"/>
      <c r="JB153" s="3"/>
      <c r="JC153" s="3"/>
      <c r="JD153" s="3"/>
      <c r="JE153" s="3"/>
      <c r="JF153" s="3"/>
      <c r="JG153" s="3"/>
      <c r="JH153" s="3"/>
      <c r="JI153" s="3"/>
      <c r="JJ153" s="3"/>
      <c r="JK153" s="3"/>
      <c r="JL153" s="3"/>
      <c r="JM153" s="3"/>
      <c r="JN153" s="3"/>
      <c r="JO153" s="3"/>
      <c r="JP153" s="3"/>
      <c r="JQ153" s="3"/>
      <c r="JR153" s="3"/>
      <c r="JS153" s="3"/>
      <c r="JT153" s="3"/>
      <c r="JU153" s="3"/>
      <c r="JV153" s="3"/>
      <c r="JW153" s="3"/>
      <c r="JX153" s="3"/>
      <c r="JY153" s="3"/>
      <c r="JZ153" s="3"/>
      <c r="KA153" s="3"/>
      <c r="KB153" s="3"/>
      <c r="KC153" s="3"/>
      <c r="KD153" s="3"/>
      <c r="KE153" s="3"/>
      <c r="KF153" s="3"/>
      <c r="KG153" s="3"/>
      <c r="KH153" s="3"/>
      <c r="KI153" s="3"/>
      <c r="KJ153" s="3"/>
      <c r="KK153" s="3"/>
      <c r="KL153" s="3"/>
      <c r="KM153" s="3"/>
      <c r="KN153" s="3"/>
      <c r="KO153" s="3"/>
      <c r="KP153" s="3"/>
      <c r="KQ153" s="3"/>
      <c r="KR153" s="3"/>
      <c r="KS153" s="3"/>
      <c r="KT153" s="3"/>
      <c r="KU153" s="3"/>
      <c r="KV153" s="3"/>
      <c r="KW153" s="3"/>
      <c r="KX153" s="3"/>
      <c r="KY153" s="3"/>
      <c r="KZ153" s="3"/>
      <c r="LA153" s="3"/>
      <c r="LB153" s="3"/>
      <c r="LC153" s="3"/>
      <c r="LD153" s="3"/>
      <c r="LE153" s="3"/>
      <c r="LF153" s="3"/>
      <c r="LG153" s="3"/>
      <c r="LH153" s="3"/>
      <c r="LI153" s="3"/>
      <c r="LJ153" s="3"/>
      <c r="LK153" s="3"/>
      <c r="LL153" s="3"/>
      <c r="LM153" s="3"/>
      <c r="LN153" s="3"/>
      <c r="LO153" s="3"/>
      <c r="LP153" s="3"/>
      <c r="LQ153" s="3"/>
      <c r="LR153" s="3"/>
      <c r="LS153" s="3"/>
      <c r="LT153" s="3"/>
      <c r="LU153" s="3"/>
      <c r="LV153" s="3"/>
      <c r="LW153" s="3"/>
      <c r="LX153" s="3"/>
      <c r="LY153" s="3"/>
      <c r="LZ153" s="3"/>
      <c r="MA153" s="3"/>
      <c r="MB153" s="3"/>
      <c r="MC153" s="3"/>
      <c r="MD153" s="3"/>
      <c r="ME153" s="3"/>
      <c r="MF153" s="3"/>
      <c r="MG153" s="3"/>
      <c r="MH153" s="3"/>
      <c r="MI153" s="3"/>
      <c r="MJ153" s="3"/>
      <c r="MK153" s="3"/>
      <c r="ML153" s="3"/>
    </row>
    <row r="154" spans="1:350" ht="12.75" customHeight="1" x14ac:dyDescent="0.2">
      <c r="A154" s="54"/>
      <c r="B154" s="67">
        <v>613</v>
      </c>
      <c r="C154" s="13" t="s">
        <v>899</v>
      </c>
      <c r="D154" s="13" t="s">
        <v>902</v>
      </c>
      <c r="E154" s="13" t="s">
        <v>879</v>
      </c>
      <c r="F154" s="13" t="s">
        <v>495</v>
      </c>
      <c r="G154" s="13" t="s">
        <v>422</v>
      </c>
      <c r="H154" s="13" t="s">
        <v>423</v>
      </c>
      <c r="I154" s="13" t="s">
        <v>496</v>
      </c>
      <c r="J154" s="13" t="s">
        <v>785</v>
      </c>
      <c r="K154" s="13" t="s">
        <v>786</v>
      </c>
      <c r="L154" s="13" t="s">
        <v>786</v>
      </c>
      <c r="M154" s="13" t="s">
        <v>787</v>
      </c>
      <c r="N154" s="13" t="s">
        <v>3097</v>
      </c>
      <c r="O154" s="13" t="s">
        <v>2943</v>
      </c>
      <c r="P154" s="13" t="s">
        <v>2943</v>
      </c>
      <c r="Q154" s="13" t="s">
        <v>3223</v>
      </c>
      <c r="R154" s="13" t="s">
        <v>3224</v>
      </c>
      <c r="S154" s="13" t="s">
        <v>3323</v>
      </c>
      <c r="T154" s="13" t="s">
        <v>238</v>
      </c>
      <c r="U154" s="13" t="s">
        <v>239</v>
      </c>
      <c r="V154" s="13" t="s">
        <v>3085</v>
      </c>
      <c r="W154" s="14">
        <v>1992</v>
      </c>
      <c r="X154" s="14">
        <f t="shared" si="20"/>
        <v>21</v>
      </c>
      <c r="Y154" s="15" t="s">
        <v>3101</v>
      </c>
      <c r="Z154" s="15" t="s">
        <v>3225</v>
      </c>
      <c r="AA154" s="15" t="s">
        <v>3185</v>
      </c>
      <c r="AB154" s="15" t="s">
        <v>500</v>
      </c>
      <c r="AC154" s="15" t="s">
        <v>501</v>
      </c>
      <c r="AD154" s="15" t="s">
        <v>3213</v>
      </c>
      <c r="AE154" s="15" t="s">
        <v>210</v>
      </c>
      <c r="AF154" s="15" t="s">
        <v>318</v>
      </c>
      <c r="AG154" s="15" t="s">
        <v>3183</v>
      </c>
      <c r="AH154" s="15" t="s">
        <v>516</v>
      </c>
      <c r="AI154" s="15" t="s">
        <v>900</v>
      </c>
      <c r="AJ154" s="15" t="s">
        <v>901</v>
      </c>
      <c r="AK154" s="15" t="s">
        <v>213</v>
      </c>
      <c r="AL154" s="15">
        <f t="shared" si="25"/>
        <v>15</v>
      </c>
      <c r="AM154" s="15" t="s">
        <v>217</v>
      </c>
      <c r="AN154" s="15" t="s">
        <v>218</v>
      </c>
      <c r="AO154" s="15"/>
      <c r="AP154" s="15">
        <v>568490.06000000006</v>
      </c>
      <c r="AQ154" s="15">
        <v>1297503.46</v>
      </c>
      <c r="AR154" s="15">
        <v>11.736594</v>
      </c>
      <c r="AS154" s="15">
        <v>39.628546999999998</v>
      </c>
      <c r="AT154" s="15" t="s">
        <v>903</v>
      </c>
      <c r="AU154" s="15" t="s">
        <v>904</v>
      </c>
      <c r="AV154" s="15">
        <v>1525079.5659260501</v>
      </c>
      <c r="AW154" s="15">
        <v>1375627.3573002799</v>
      </c>
      <c r="AX154" s="15">
        <v>2127</v>
      </c>
      <c r="AY154" s="15">
        <v>2102</v>
      </c>
      <c r="AZ154" s="15">
        <v>2.2308040199999999</v>
      </c>
      <c r="BA154" s="15">
        <v>2.2435509599999999</v>
      </c>
      <c r="BB154" s="15">
        <v>2.04112713</v>
      </c>
      <c r="BC154" s="15">
        <v>1.0408031799999999</v>
      </c>
      <c r="BD154" s="15">
        <v>-0.66599185999999999</v>
      </c>
      <c r="BE154" s="15">
        <v>-1.16613334</v>
      </c>
      <c r="BF154" s="15">
        <v>-1.44300842</v>
      </c>
      <c r="BG154" s="15">
        <v>52.348300000000002</v>
      </c>
      <c r="BH154" s="15">
        <v>2062</v>
      </c>
      <c r="BI154" s="15">
        <v>-1.9076099999999999E-3</v>
      </c>
      <c r="BJ154" s="15">
        <v>-4.37024E-4</v>
      </c>
      <c r="BK154" s="15">
        <v>24.502600000000001</v>
      </c>
      <c r="BL154" s="15">
        <v>274.274</v>
      </c>
      <c r="BM154" s="15">
        <v>-2.7306000000000001E-3</v>
      </c>
      <c r="BN154" s="15">
        <v>17.82</v>
      </c>
      <c r="BO154" s="15">
        <v>88.32</v>
      </c>
      <c r="BP154" s="15">
        <f t="shared" si="1"/>
        <v>1059.8399999999999</v>
      </c>
      <c r="BQ154" s="15">
        <v>114.65</v>
      </c>
      <c r="BR154" s="15">
        <f t="shared" si="2"/>
        <v>1375.8000000000002</v>
      </c>
      <c r="BS154" s="15">
        <f t="shared" si="3"/>
        <v>1.2981204710144931</v>
      </c>
      <c r="BT154" s="15">
        <v>11.81</v>
      </c>
      <c r="BU154" s="15">
        <v>5.96</v>
      </c>
      <c r="BV154" s="15">
        <v>12.06</v>
      </c>
      <c r="BW154" s="15">
        <v>316</v>
      </c>
      <c r="BX154" s="15">
        <v>190</v>
      </c>
      <c r="BY154" s="15">
        <v>17.899999999999999</v>
      </c>
      <c r="BZ154" s="15" t="s">
        <v>303</v>
      </c>
      <c r="CA154" s="15">
        <v>0.77</v>
      </c>
      <c r="CB154" s="15">
        <v>2.67820167542</v>
      </c>
      <c r="CC154" s="15">
        <v>1516</v>
      </c>
      <c r="CD154" s="15">
        <v>1516</v>
      </c>
      <c r="CE154" s="15">
        <v>2073</v>
      </c>
      <c r="CF154" s="15" t="s">
        <v>222</v>
      </c>
      <c r="CG154" s="15">
        <v>1</v>
      </c>
      <c r="CH154" s="15">
        <v>0</v>
      </c>
      <c r="CI154" s="15" t="s">
        <v>465</v>
      </c>
      <c r="CJ154" s="15" t="s">
        <v>509</v>
      </c>
      <c r="CK154" s="15" t="s">
        <v>225</v>
      </c>
      <c r="CL154" s="15" t="s">
        <v>510</v>
      </c>
      <c r="CM154" s="15" t="s">
        <v>288</v>
      </c>
      <c r="CN154" s="15" t="s">
        <v>3379</v>
      </c>
      <c r="CO154" s="16">
        <v>1.2818246110325318</v>
      </c>
      <c r="CP154" s="16">
        <v>53.125</v>
      </c>
      <c r="CQ154" s="16">
        <v>30.681818179999997</v>
      </c>
      <c r="CR154" s="16">
        <v>16.19318182</v>
      </c>
      <c r="CS154" s="17" t="s">
        <v>392</v>
      </c>
      <c r="CT154" s="17" t="s">
        <v>231</v>
      </c>
      <c r="CU154" s="16">
        <v>0.10701057331342032</v>
      </c>
      <c r="CV154" s="16">
        <v>0.25697503671071953</v>
      </c>
      <c r="CW154" s="16">
        <v>0.14996446339729921</v>
      </c>
      <c r="CX154" s="16">
        <v>4.0767918088737503</v>
      </c>
      <c r="CY154" s="16">
        <v>6.8289999999999997</v>
      </c>
      <c r="CZ154" s="15">
        <v>0</v>
      </c>
      <c r="DA154" s="15">
        <v>6.5</v>
      </c>
      <c r="DB154" s="15">
        <f t="shared" si="21"/>
        <v>-0.32899999999999974</v>
      </c>
      <c r="DC154" s="15" t="s">
        <v>232</v>
      </c>
      <c r="DD154" s="16">
        <v>6.3483146067415603</v>
      </c>
      <c r="DE154" s="16">
        <v>4.5138202247190904</v>
      </c>
      <c r="DF154" s="16">
        <v>2.488</v>
      </c>
      <c r="DG154" s="16">
        <v>2.488</v>
      </c>
      <c r="DH154" s="16">
        <v>2.488</v>
      </c>
      <c r="DI154" s="16">
        <v>24.88</v>
      </c>
      <c r="DJ154" s="16"/>
      <c r="DK154" s="16">
        <v>24.88</v>
      </c>
      <c r="DL154" s="16">
        <v>47.837694483734083</v>
      </c>
      <c r="DM154" s="16">
        <v>47.837694483734083</v>
      </c>
      <c r="DN154" s="16">
        <v>209.2721760288274</v>
      </c>
      <c r="DO154" s="16">
        <v>47.837694483734083</v>
      </c>
      <c r="DP154" s="16">
        <v>175.40487977369162</v>
      </c>
      <c r="DQ154" s="16">
        <v>175.40487977369162</v>
      </c>
      <c r="DR154" s="16">
        <v>767.33131210570036</v>
      </c>
      <c r="DS154" s="16">
        <v>175.40487977369162</v>
      </c>
      <c r="DT154" s="16">
        <v>0.23638000000000001</v>
      </c>
      <c r="DU154" s="16">
        <v>2.3637999999999999</v>
      </c>
      <c r="DV154" s="16">
        <v>10.52542516287334</v>
      </c>
      <c r="DW154" s="16">
        <v>84.09644924618415</v>
      </c>
      <c r="DX154" s="16">
        <v>19.314647395574099</v>
      </c>
      <c r="DY154" s="16">
        <v>1748.6340938188084</v>
      </c>
      <c r="DZ154" s="16">
        <v>5.1850422997028494</v>
      </c>
      <c r="EA154" s="16">
        <v>12.801535863605611</v>
      </c>
      <c r="EB154" s="16">
        <v>312.06595592320036</v>
      </c>
      <c r="EC154" s="16">
        <v>489.29495598176555</v>
      </c>
      <c r="ED154" s="16">
        <v>660.61942198621375</v>
      </c>
      <c r="EE154" s="16">
        <v>64.745650924441151</v>
      </c>
      <c r="EF154" s="16">
        <v>333.75006826933924</v>
      </c>
      <c r="EG154" s="16">
        <v>6.0410851434315278</v>
      </c>
      <c r="EH154" s="16">
        <v>22.329226522760511</v>
      </c>
      <c r="EI154" s="16">
        <v>17.625029600787787</v>
      </c>
      <c r="EJ154" s="16">
        <v>2.9784047267355973</v>
      </c>
      <c r="EK154" s="16">
        <v>8.7431704690940428</v>
      </c>
      <c r="EL154" s="16">
        <v>1.2546024512352962</v>
      </c>
      <c r="EM154" s="16">
        <v>5.5051618498851145</v>
      </c>
      <c r="EN154" s="16">
        <v>1.4510872533449533</v>
      </c>
      <c r="EO154" s="16">
        <v>17.794986516021247</v>
      </c>
      <c r="EP154" s="16">
        <v>95.274149313320919</v>
      </c>
      <c r="EQ154" s="15"/>
      <c r="ER154" s="18">
        <v>1.3660336666666599</v>
      </c>
      <c r="ES154" s="18">
        <v>51.179518333333398</v>
      </c>
      <c r="ET154" s="18">
        <v>31.1913853333334</v>
      </c>
      <c r="EU154" s="18">
        <v>17.2591026666666</v>
      </c>
      <c r="EV154" s="18">
        <v>0.11959500000000001</v>
      </c>
      <c r="EW154" s="18">
        <v>0.274552666666667</v>
      </c>
      <c r="EX154" s="18">
        <v>0.15090166666666699</v>
      </c>
      <c r="EY154" s="18">
        <v>4.2580729999999898</v>
      </c>
      <c r="EZ154" s="18">
        <v>6.80508299999999</v>
      </c>
      <c r="FA154" s="18">
        <v>5.2955139999999901</v>
      </c>
      <c r="FB154" s="18">
        <v>3.5561466666666601</v>
      </c>
      <c r="FC154" s="18">
        <v>2.0026453333333301</v>
      </c>
      <c r="FD154" s="18">
        <v>20.026453333333301</v>
      </c>
      <c r="FE154" s="18">
        <v>0.178589</v>
      </c>
      <c r="FF154" s="18">
        <v>1.78589</v>
      </c>
      <c r="FG154" s="18">
        <v>11.213710437559593</v>
      </c>
      <c r="FH154" s="18">
        <v>103.666275333333</v>
      </c>
      <c r="FI154" s="18">
        <v>15.8227806666667</v>
      </c>
      <c r="FJ154" s="18">
        <v>1566.39538066667</v>
      </c>
      <c r="FK154" s="18">
        <v>5.7323173333333397</v>
      </c>
      <c r="FL154" s="18">
        <v>9.8642530000000193</v>
      </c>
      <c r="FM154" s="18">
        <v>280.475689333334</v>
      </c>
      <c r="FN154" s="18">
        <v>387.918815</v>
      </c>
      <c r="FO154" s="18">
        <v>523.56844599999999</v>
      </c>
      <c r="FP154" s="18">
        <v>69.474168333333395</v>
      </c>
      <c r="FQ154" s="18">
        <v>318.50582800000001</v>
      </c>
      <c r="FR154" s="18">
        <v>5.5221513333333299</v>
      </c>
      <c r="FS154" s="18">
        <v>18.464833666666699</v>
      </c>
      <c r="FT154" s="18">
        <v>14.665499333333401</v>
      </c>
      <c r="FU154" s="18">
        <v>2.6104646666666702</v>
      </c>
      <c r="FV154" s="18">
        <v>7.7178726666666497</v>
      </c>
      <c r="FW154" s="18">
        <v>0.99769300000000005</v>
      </c>
      <c r="FX154" s="18">
        <v>4.4369453333333304</v>
      </c>
      <c r="FY154" s="18">
        <v>1.3539236666666701</v>
      </c>
      <c r="FZ154" s="18">
        <v>15.5279203333333</v>
      </c>
      <c r="GA154" s="47">
        <v>92.510423666666597</v>
      </c>
      <c r="GB154" s="54"/>
    </row>
    <row r="155" spans="1:350" ht="12.75" customHeight="1" x14ac:dyDescent="0.2">
      <c r="A155" s="54"/>
      <c r="B155" s="67">
        <v>614</v>
      </c>
      <c r="C155" s="13" t="s">
        <v>905</v>
      </c>
      <c r="D155" s="13" t="s">
        <v>908</v>
      </c>
      <c r="E155" s="13" t="s">
        <v>879</v>
      </c>
      <c r="F155" s="13" t="s">
        <v>495</v>
      </c>
      <c r="G155" s="13" t="s">
        <v>422</v>
      </c>
      <c r="H155" s="13" t="s">
        <v>423</v>
      </c>
      <c r="I155" s="13" t="s">
        <v>496</v>
      </c>
      <c r="J155" s="13" t="s">
        <v>785</v>
      </c>
      <c r="K155" s="13" t="s">
        <v>786</v>
      </c>
      <c r="L155" s="13" t="s">
        <v>786</v>
      </c>
      <c r="M155" s="13" t="s">
        <v>787</v>
      </c>
      <c r="N155" s="13" t="s">
        <v>3097</v>
      </c>
      <c r="O155" s="13" t="s">
        <v>2943</v>
      </c>
      <c r="P155" s="13" t="s">
        <v>2943</v>
      </c>
      <c r="Q155" s="13" t="s">
        <v>3223</v>
      </c>
      <c r="R155" s="13" t="s">
        <v>3224</v>
      </c>
      <c r="S155" s="13" t="s">
        <v>3323</v>
      </c>
      <c r="T155" s="13" t="s">
        <v>238</v>
      </c>
      <c r="U155" s="13" t="s">
        <v>239</v>
      </c>
      <c r="V155" s="13" t="s">
        <v>3085</v>
      </c>
      <c r="W155" s="14">
        <v>1992</v>
      </c>
      <c r="X155" s="14">
        <f t="shared" si="20"/>
        <v>21</v>
      </c>
      <c r="Y155" s="15" t="s">
        <v>3101</v>
      </c>
      <c r="Z155" s="15" t="s">
        <v>3225</v>
      </c>
      <c r="AA155" s="15" t="s">
        <v>3185</v>
      </c>
      <c r="AB155" s="15" t="s">
        <v>500</v>
      </c>
      <c r="AC155" s="15" t="s">
        <v>501</v>
      </c>
      <c r="AD155" s="15" t="s">
        <v>3213</v>
      </c>
      <c r="AE155" s="15" t="s">
        <v>210</v>
      </c>
      <c r="AF155" s="15" t="s">
        <v>318</v>
      </c>
      <c r="AG155" s="15" t="s">
        <v>3183</v>
      </c>
      <c r="AH155" s="15" t="s">
        <v>516</v>
      </c>
      <c r="AI155" s="15" t="s">
        <v>906</v>
      </c>
      <c r="AJ155" s="15" t="s">
        <v>907</v>
      </c>
      <c r="AK155" s="15" t="s">
        <v>524</v>
      </c>
      <c r="AL155" s="15">
        <f>45-15</f>
        <v>30</v>
      </c>
      <c r="AM155" s="15" t="s">
        <v>217</v>
      </c>
      <c r="AN155" s="15" t="s">
        <v>218</v>
      </c>
      <c r="AO155" s="15"/>
      <c r="AP155" s="15">
        <v>568490.06000000006</v>
      </c>
      <c r="AQ155" s="15">
        <v>1297503.46</v>
      </c>
      <c r="AR155" s="15">
        <v>11.736594</v>
      </c>
      <c r="AS155" s="15">
        <v>39.628546999999998</v>
      </c>
      <c r="AT155" s="15" t="s">
        <v>903</v>
      </c>
      <c r="AU155" s="15" t="s">
        <v>904</v>
      </c>
      <c r="AV155" s="15">
        <v>1525079.5659260501</v>
      </c>
      <c r="AW155" s="15">
        <v>1375627.3573002799</v>
      </c>
      <c r="AX155" s="15">
        <v>2127</v>
      </c>
      <c r="AY155" s="15">
        <v>2102</v>
      </c>
      <c r="AZ155" s="15">
        <v>2.2308040199999999</v>
      </c>
      <c r="BA155" s="15">
        <v>2.2435509599999999</v>
      </c>
      <c r="BB155" s="15">
        <v>2.04112713</v>
      </c>
      <c r="BC155" s="15">
        <v>1.0408031799999999</v>
      </c>
      <c r="BD155" s="15">
        <v>-0.66599185999999999</v>
      </c>
      <c r="BE155" s="15">
        <v>-1.16613334</v>
      </c>
      <c r="BF155" s="15">
        <v>-1.44300842</v>
      </c>
      <c r="BG155" s="15">
        <v>52.348300000000002</v>
      </c>
      <c r="BH155" s="15">
        <v>2062</v>
      </c>
      <c r="BI155" s="15">
        <v>-1.9076099999999999E-3</v>
      </c>
      <c r="BJ155" s="15">
        <v>-4.37024E-4</v>
      </c>
      <c r="BK155" s="15">
        <v>24.502600000000001</v>
      </c>
      <c r="BL155" s="15">
        <v>274.274</v>
      </c>
      <c r="BM155" s="15">
        <v>-2.7306000000000001E-3</v>
      </c>
      <c r="BN155" s="15">
        <v>17.82</v>
      </c>
      <c r="BO155" s="15">
        <v>88.32</v>
      </c>
      <c r="BP155" s="15">
        <f t="shared" si="1"/>
        <v>1059.8399999999999</v>
      </c>
      <c r="BQ155" s="15">
        <v>114.65</v>
      </c>
      <c r="BR155" s="15">
        <f t="shared" si="2"/>
        <v>1375.8000000000002</v>
      </c>
      <c r="BS155" s="15">
        <f t="shared" si="3"/>
        <v>1.2981204710144931</v>
      </c>
      <c r="BT155" s="15">
        <v>11.81</v>
      </c>
      <c r="BU155" s="15">
        <v>5.96</v>
      </c>
      <c r="BV155" s="15">
        <v>12.06</v>
      </c>
      <c r="BW155" s="15">
        <v>316</v>
      </c>
      <c r="BX155" s="15">
        <v>190</v>
      </c>
      <c r="BY155" s="15">
        <v>17.899999999999999</v>
      </c>
      <c r="BZ155" s="15" t="s">
        <v>303</v>
      </c>
      <c r="CA155" s="15">
        <v>0.77</v>
      </c>
      <c r="CB155" s="15">
        <v>2.67820167542</v>
      </c>
      <c r="CC155" s="15">
        <v>1516</v>
      </c>
      <c r="CD155" s="15">
        <v>1516</v>
      </c>
      <c r="CE155" s="15">
        <v>2073</v>
      </c>
      <c r="CF155" s="15" t="s">
        <v>222</v>
      </c>
      <c r="CG155" s="15">
        <v>1</v>
      </c>
      <c r="CH155" s="15">
        <v>0</v>
      </c>
      <c r="CI155" s="15" t="s">
        <v>465</v>
      </c>
      <c r="CJ155" s="15" t="s">
        <v>509</v>
      </c>
      <c r="CK155" s="15" t="s">
        <v>225</v>
      </c>
      <c r="CL155" s="15" t="s">
        <v>510</v>
      </c>
      <c r="CM155" s="15" t="s">
        <v>247</v>
      </c>
      <c r="CN155" s="15" t="s">
        <v>3379</v>
      </c>
      <c r="CO155" s="19">
        <v>1.5512393076042299</v>
      </c>
      <c r="CP155" s="20">
        <v>31.05899076</v>
      </c>
      <c r="CQ155" s="20">
        <v>51.812366740000002</v>
      </c>
      <c r="CR155" s="20">
        <v>17.128642500000002</v>
      </c>
      <c r="CS155" s="17" t="s">
        <v>263</v>
      </c>
      <c r="CT155" s="17" t="s">
        <v>231</v>
      </c>
      <c r="CU155" s="16">
        <v>0.18205991548950309</v>
      </c>
      <c r="CV155" s="16">
        <v>0.333810888252149</v>
      </c>
      <c r="CW155" s="16">
        <v>0.1517509727626459</v>
      </c>
      <c r="CX155" s="16">
        <v>4.6724470134874538</v>
      </c>
      <c r="CY155" s="16">
        <v>6.65</v>
      </c>
      <c r="CZ155" s="15">
        <v>0</v>
      </c>
      <c r="DA155" s="15">
        <v>6.5</v>
      </c>
      <c r="DB155" s="15">
        <f t="shared" si="21"/>
        <v>-0.15000000000000036</v>
      </c>
      <c r="DC155" s="15" t="s">
        <v>232</v>
      </c>
      <c r="DD155" s="16">
        <v>5.6301162203132797</v>
      </c>
      <c r="DE155" s="16">
        <v>3.1110813542193001</v>
      </c>
      <c r="DF155" s="16">
        <v>1.4159999999999999</v>
      </c>
      <c r="DG155" s="16">
        <v>1.4159999999999999</v>
      </c>
      <c r="DH155" s="16"/>
      <c r="DI155" s="16">
        <v>14.16</v>
      </c>
      <c r="DJ155" s="16"/>
      <c r="DK155" s="16"/>
      <c r="DL155" s="16">
        <v>65.896645787027694</v>
      </c>
      <c r="DM155" s="16">
        <v>65.896645787027694</v>
      </c>
      <c r="DN155" s="16"/>
      <c r="DO155" s="16"/>
      <c r="DP155" s="16">
        <v>241.62103455243488</v>
      </c>
      <c r="DQ155" s="16">
        <v>241.62103455243488</v>
      </c>
      <c r="DR155" s="16"/>
      <c r="DS155" s="16"/>
      <c r="DT155" s="16">
        <v>0.109609</v>
      </c>
      <c r="DU155" s="16">
        <v>1.09609</v>
      </c>
      <c r="DV155" s="16">
        <v>12.91864719138027</v>
      </c>
      <c r="DW155" s="16">
        <v>82.123396095527156</v>
      </c>
      <c r="DX155" s="16">
        <v>20.449740130856231</v>
      </c>
      <c r="DY155" s="16">
        <v>1687.7493409013846</v>
      </c>
      <c r="DZ155" s="16">
        <v>13.004111360870079</v>
      </c>
      <c r="EA155" s="16">
        <v>16.740855086218744</v>
      </c>
      <c r="EB155" s="16">
        <v>309.93997290711394</v>
      </c>
      <c r="EC155" s="16">
        <v>411.34551606322685</v>
      </c>
      <c r="ED155" s="16">
        <v>471.75147148668799</v>
      </c>
      <c r="EE155" s="16">
        <v>76.524100105775304</v>
      </c>
      <c r="EF155" s="16">
        <v>336.16900602117465</v>
      </c>
      <c r="EG155" s="16">
        <v>10.524491558644941</v>
      </c>
      <c r="EH155" s="16">
        <v>21.304402978988389</v>
      </c>
      <c r="EI155" s="16">
        <v>13.316597976890311</v>
      </c>
      <c r="EJ155" s="16">
        <v>2.7454739084132056</v>
      </c>
      <c r="EK155" s="16">
        <v>8.4387467045069222</v>
      </c>
      <c r="EL155" s="16">
        <v>1.0547320924698125</v>
      </c>
      <c r="EM155" s="16">
        <v>3.9312622623890667</v>
      </c>
      <c r="EN155" s="16">
        <v>1.4616043740051072</v>
      </c>
      <c r="EO155" s="16">
        <v>15.707579394326181</v>
      </c>
      <c r="EP155" s="16">
        <v>94.771734458003664</v>
      </c>
      <c r="EQ155" s="15"/>
      <c r="ER155" s="18">
        <v>1.5201499999999999</v>
      </c>
      <c r="ES155" s="18">
        <v>35.715546000000003</v>
      </c>
      <c r="ET155" s="18">
        <v>47.699219333333403</v>
      </c>
      <c r="EU155" s="18">
        <v>17.745270666666698</v>
      </c>
      <c r="EV155" s="18">
        <v>0.17121800000000101</v>
      </c>
      <c r="EW155" s="18">
        <v>0.32365433333333399</v>
      </c>
      <c r="EX155" s="18">
        <v>0.15700766666666699</v>
      </c>
      <c r="EY155" s="18">
        <v>4.5549253333333404</v>
      </c>
      <c r="EZ155" s="18">
        <v>6.7629013333333496</v>
      </c>
      <c r="FA155" s="18">
        <v>5.2024073333333396</v>
      </c>
      <c r="FB155" s="18">
        <v>2.9970743333333298</v>
      </c>
      <c r="FC155" s="18">
        <v>1.5051463333333299</v>
      </c>
      <c r="FD155" s="18">
        <v>15.051463333333299</v>
      </c>
      <c r="FE155" s="18">
        <v>0.123131</v>
      </c>
      <c r="FF155" s="18">
        <v>1.2313100000000001</v>
      </c>
      <c r="FG155" s="18">
        <v>12.223943063349846</v>
      </c>
      <c r="FH155" s="18">
        <v>94.892160000000004</v>
      </c>
      <c r="FI155" s="18">
        <v>17.131544333333299</v>
      </c>
      <c r="FJ155" s="18">
        <v>1507.6451363333299</v>
      </c>
      <c r="FK155" s="18">
        <v>10.6027603333333</v>
      </c>
      <c r="FL155" s="18">
        <v>12.540036000000001</v>
      </c>
      <c r="FM155" s="18">
        <v>271.70284366666698</v>
      </c>
      <c r="FN155" s="18">
        <v>348.982798</v>
      </c>
      <c r="FO155" s="18">
        <v>445.91805366666699</v>
      </c>
      <c r="FP155" s="18">
        <v>82.754086999999899</v>
      </c>
      <c r="FQ155" s="18">
        <v>338.055112333333</v>
      </c>
      <c r="FR155" s="18">
        <v>8.2560676666666595</v>
      </c>
      <c r="FS155" s="18">
        <v>18.748943333333301</v>
      </c>
      <c r="FT155" s="18">
        <v>13.0185453333333</v>
      </c>
      <c r="FU155" s="18">
        <v>2.9384146666666702</v>
      </c>
      <c r="FV155" s="18">
        <v>7.5409259999999998</v>
      </c>
      <c r="FW155" s="18">
        <v>0.91967433333333504</v>
      </c>
      <c r="FX155" s="18">
        <v>3.75405900000001</v>
      </c>
      <c r="FY155" s="18">
        <v>1.462313</v>
      </c>
      <c r="FZ155" s="18">
        <v>14.748158666666701</v>
      </c>
      <c r="GA155" s="47">
        <v>93.590694333333303</v>
      </c>
      <c r="GB155" s="54"/>
    </row>
    <row r="156" spans="1:350" ht="12.75" customHeight="1" x14ac:dyDescent="0.2">
      <c r="A156" s="54"/>
      <c r="B156" s="67">
        <v>615</v>
      </c>
      <c r="C156" s="13" t="s">
        <v>909</v>
      </c>
      <c r="D156" s="13" t="s">
        <v>912</v>
      </c>
      <c r="E156" s="13" t="s">
        <v>879</v>
      </c>
      <c r="F156" s="13" t="s">
        <v>495</v>
      </c>
      <c r="G156" s="13" t="s">
        <v>422</v>
      </c>
      <c r="H156" s="13" t="s">
        <v>423</v>
      </c>
      <c r="I156" s="13" t="s">
        <v>496</v>
      </c>
      <c r="J156" s="13" t="s">
        <v>785</v>
      </c>
      <c r="K156" s="13" t="s">
        <v>786</v>
      </c>
      <c r="L156" s="13" t="s">
        <v>786</v>
      </c>
      <c r="M156" s="13" t="s">
        <v>787</v>
      </c>
      <c r="N156" s="13" t="s">
        <v>3097</v>
      </c>
      <c r="O156" s="13" t="s">
        <v>2943</v>
      </c>
      <c r="P156" s="13" t="s">
        <v>2943</v>
      </c>
      <c r="Q156" s="13" t="s">
        <v>3223</v>
      </c>
      <c r="R156" s="13" t="s">
        <v>3224</v>
      </c>
      <c r="S156" s="13" t="s">
        <v>3323</v>
      </c>
      <c r="T156" s="13" t="s">
        <v>238</v>
      </c>
      <c r="U156" s="13" t="s">
        <v>239</v>
      </c>
      <c r="V156" s="13" t="s">
        <v>3085</v>
      </c>
      <c r="W156" s="14">
        <v>1992</v>
      </c>
      <c r="X156" s="14">
        <f t="shared" si="20"/>
        <v>21</v>
      </c>
      <c r="Y156" s="15" t="s">
        <v>3101</v>
      </c>
      <c r="Z156" s="15" t="s">
        <v>3225</v>
      </c>
      <c r="AA156" s="15" t="s">
        <v>3185</v>
      </c>
      <c r="AB156" s="15" t="s">
        <v>500</v>
      </c>
      <c r="AC156" s="15" t="s">
        <v>501</v>
      </c>
      <c r="AD156" s="15" t="s">
        <v>3213</v>
      </c>
      <c r="AE156" s="15" t="s">
        <v>210</v>
      </c>
      <c r="AF156" s="15" t="s">
        <v>318</v>
      </c>
      <c r="AG156" s="15" t="s">
        <v>3183</v>
      </c>
      <c r="AH156" s="15" t="s">
        <v>516</v>
      </c>
      <c r="AI156" s="15" t="s">
        <v>910</v>
      </c>
      <c r="AJ156" s="15" t="s">
        <v>911</v>
      </c>
      <c r="AK156" s="15" t="s">
        <v>529</v>
      </c>
      <c r="AL156" s="15">
        <f>100-45</f>
        <v>55</v>
      </c>
      <c r="AM156" s="15" t="s">
        <v>217</v>
      </c>
      <c r="AN156" s="15" t="s">
        <v>218</v>
      </c>
      <c r="AO156" s="15"/>
      <c r="AP156" s="15">
        <v>568490.06000000006</v>
      </c>
      <c r="AQ156" s="15">
        <v>1297503.46</v>
      </c>
      <c r="AR156" s="15">
        <v>11.736594</v>
      </c>
      <c r="AS156" s="15">
        <v>39.628546999999998</v>
      </c>
      <c r="AT156" s="15" t="s">
        <v>903</v>
      </c>
      <c r="AU156" s="15" t="s">
        <v>904</v>
      </c>
      <c r="AV156" s="15">
        <v>1525079.5659260501</v>
      </c>
      <c r="AW156" s="15">
        <v>1375627.3573002799</v>
      </c>
      <c r="AX156" s="15">
        <v>2127</v>
      </c>
      <c r="AY156" s="15">
        <v>2102</v>
      </c>
      <c r="AZ156" s="15">
        <v>2.2308040199999999</v>
      </c>
      <c r="BA156" s="15">
        <v>2.2435509599999999</v>
      </c>
      <c r="BB156" s="15">
        <v>2.04112713</v>
      </c>
      <c r="BC156" s="15">
        <v>1.0408031799999999</v>
      </c>
      <c r="BD156" s="15">
        <v>-0.66599185999999999</v>
      </c>
      <c r="BE156" s="15">
        <v>-1.16613334</v>
      </c>
      <c r="BF156" s="15">
        <v>-1.44300842</v>
      </c>
      <c r="BG156" s="15">
        <v>52.348300000000002</v>
      </c>
      <c r="BH156" s="15">
        <v>2062</v>
      </c>
      <c r="BI156" s="15">
        <v>-1.9076099999999999E-3</v>
      </c>
      <c r="BJ156" s="15">
        <v>-4.37024E-4</v>
      </c>
      <c r="BK156" s="15">
        <v>24.502600000000001</v>
      </c>
      <c r="BL156" s="15">
        <v>274.274</v>
      </c>
      <c r="BM156" s="15">
        <v>-2.7306000000000001E-3</v>
      </c>
      <c r="BN156" s="15">
        <v>17.82</v>
      </c>
      <c r="BO156" s="15">
        <v>88.32</v>
      </c>
      <c r="BP156" s="15">
        <f t="shared" si="1"/>
        <v>1059.8399999999999</v>
      </c>
      <c r="BQ156" s="15">
        <v>114.65</v>
      </c>
      <c r="BR156" s="15">
        <f t="shared" si="2"/>
        <v>1375.8000000000002</v>
      </c>
      <c r="BS156" s="15">
        <f t="shared" si="3"/>
        <v>1.2981204710144931</v>
      </c>
      <c r="BT156" s="15">
        <v>11.81</v>
      </c>
      <c r="BU156" s="15">
        <v>5.96</v>
      </c>
      <c r="BV156" s="15">
        <v>12.06</v>
      </c>
      <c r="BW156" s="15">
        <v>316</v>
      </c>
      <c r="BX156" s="15">
        <v>190</v>
      </c>
      <c r="BY156" s="15">
        <v>17.899999999999999</v>
      </c>
      <c r="BZ156" s="15" t="s">
        <v>303</v>
      </c>
      <c r="CA156" s="15">
        <v>0.77</v>
      </c>
      <c r="CB156" s="15">
        <v>2.67820167542</v>
      </c>
      <c r="CC156" s="15">
        <v>1516</v>
      </c>
      <c r="CD156" s="15">
        <v>1516</v>
      </c>
      <c r="CE156" s="15">
        <v>2073</v>
      </c>
      <c r="CF156" s="15" t="s">
        <v>222</v>
      </c>
      <c r="CG156" s="15">
        <v>1</v>
      </c>
      <c r="CH156" s="15">
        <v>0</v>
      </c>
      <c r="CI156" s="15" t="s">
        <v>465</v>
      </c>
      <c r="CJ156" s="15" t="s">
        <v>509</v>
      </c>
      <c r="CK156" s="15" t="s">
        <v>225</v>
      </c>
      <c r="CL156" s="15" t="s">
        <v>510</v>
      </c>
      <c r="CM156" s="15" t="s">
        <v>227</v>
      </c>
      <c r="CN156" s="15" t="s">
        <v>3379</v>
      </c>
      <c r="CO156" s="19">
        <v>1.5828113423587258</v>
      </c>
      <c r="CP156" s="20">
        <v>68.233618230000005</v>
      </c>
      <c r="CQ156" s="20">
        <v>19.729344730000001</v>
      </c>
      <c r="CR156" s="20">
        <v>12.03703704</v>
      </c>
      <c r="CS156" s="17" t="s">
        <v>392</v>
      </c>
      <c r="CT156" s="17" t="s">
        <v>231</v>
      </c>
      <c r="CU156" s="16">
        <v>9.5063957022865714E-2</v>
      </c>
      <c r="CV156" s="16">
        <v>0.21571072319201995</v>
      </c>
      <c r="CW156" s="16">
        <v>0.12064676616915423</v>
      </c>
      <c r="CX156" s="16">
        <v>4.7738693467336635</v>
      </c>
      <c r="CY156" s="16">
        <v>6.5750000000000002</v>
      </c>
      <c r="CZ156" s="15">
        <v>0</v>
      </c>
      <c r="DA156" s="15">
        <v>6.5</v>
      </c>
      <c r="DB156" s="15">
        <f t="shared" si="21"/>
        <v>-7.5000000000000178E-2</v>
      </c>
      <c r="DC156" s="15" t="s">
        <v>232</v>
      </c>
      <c r="DD156" s="16">
        <v>3.3861037818821438</v>
      </c>
      <c r="DE156" s="16">
        <v>2.1402726473175004</v>
      </c>
      <c r="DF156" s="16">
        <v>1.0974470000000001</v>
      </c>
      <c r="DG156" s="16">
        <v>1.0974470000000001</v>
      </c>
      <c r="DH156" s="16"/>
      <c r="DI156" s="16">
        <v>10.97447</v>
      </c>
      <c r="DJ156" s="16"/>
      <c r="DK156" s="16"/>
      <c r="DL156" s="16">
        <v>95.537835758065611</v>
      </c>
      <c r="DM156" s="16">
        <v>95.537835758065611</v>
      </c>
      <c r="DN156" s="16"/>
      <c r="DO156" s="16"/>
      <c r="DP156" s="16">
        <v>350.30539777957392</v>
      </c>
      <c r="DQ156" s="16">
        <v>350.30539777957392</v>
      </c>
      <c r="DR156" s="16"/>
      <c r="DS156" s="16"/>
      <c r="DT156" s="16">
        <v>0.1038355</v>
      </c>
      <c r="DU156" s="16">
        <v>1.0383549999999999</v>
      </c>
      <c r="DV156" s="16">
        <v>10.569092458744842</v>
      </c>
      <c r="DW156" s="16">
        <v>73.890056545931529</v>
      </c>
      <c r="DX156" s="16">
        <v>9.7466494795215652</v>
      </c>
      <c r="DY156" s="16">
        <v>1201.7441506195642</v>
      </c>
      <c r="DZ156" s="16">
        <v>3.0589835210674559</v>
      </c>
      <c r="EA156" s="16">
        <v>7.2439170530991284</v>
      </c>
      <c r="EB156" s="16">
        <v>277.67817412690971</v>
      </c>
      <c r="EC156" s="16">
        <v>228.46736105894746</v>
      </c>
      <c r="ED156" s="16">
        <v>373.73326262303243</v>
      </c>
      <c r="EE156" s="16">
        <v>39.644134184979102</v>
      </c>
      <c r="EF156" s="16">
        <v>273.98008774394128</v>
      </c>
      <c r="EG156" s="16">
        <v>2.8451107194960237</v>
      </c>
      <c r="EH156" s="16">
        <v>7.2217766996970214</v>
      </c>
      <c r="EI156" s="16">
        <v>6.7569884370031126</v>
      </c>
      <c r="EJ156" s="16">
        <v>1.1160423779457533</v>
      </c>
      <c r="EK156" s="16">
        <v>6.0087207530978208</v>
      </c>
      <c r="EL156" s="16">
        <v>0.5858137463049935</v>
      </c>
      <c r="EM156" s="16">
        <v>3.1144438551919369</v>
      </c>
      <c r="EN156" s="16">
        <v>1.1912177727997446</v>
      </c>
      <c r="EO156" s="16">
        <v>11.63909669285381</v>
      </c>
      <c r="EP156" s="16">
        <v>93.651564335632813</v>
      </c>
      <c r="EQ156" s="15"/>
      <c r="ER156" s="18">
        <v>1.55079366666667</v>
      </c>
      <c r="ES156" s="18">
        <v>63.031352999999903</v>
      </c>
      <c r="ET156" s="18">
        <v>22.970513</v>
      </c>
      <c r="EU156" s="18">
        <v>15.622066</v>
      </c>
      <c r="EV156" s="18">
        <v>0.119387666666667</v>
      </c>
      <c r="EW156" s="18">
        <v>0.25475900000000001</v>
      </c>
      <c r="EX156" s="18">
        <v>0.134610333333333</v>
      </c>
      <c r="EY156" s="18">
        <v>4.5271363333333303</v>
      </c>
      <c r="EZ156" s="18">
        <v>6.6266819999999997</v>
      </c>
      <c r="FA156" s="18">
        <v>3.5312679999999999</v>
      </c>
      <c r="FB156" s="18">
        <v>2.2509583333333301</v>
      </c>
      <c r="FC156" s="18">
        <v>1.1485129999999999</v>
      </c>
      <c r="FD156" s="18">
        <v>11.485129999999998</v>
      </c>
      <c r="FE156" s="18">
        <v>9.9470333333333605E-2</v>
      </c>
      <c r="FF156" s="18">
        <v>0.99470333333333605</v>
      </c>
      <c r="FG156" s="18">
        <v>11.546286832589919</v>
      </c>
      <c r="FH156" s="18">
        <v>112.528842333333</v>
      </c>
      <c r="FI156" s="18">
        <v>10.018406333333299</v>
      </c>
      <c r="FJ156" s="18">
        <v>1145.35595266667</v>
      </c>
      <c r="FK156" s="18">
        <v>4.4465406666666603</v>
      </c>
      <c r="FL156" s="18">
        <v>7.9567519999999901</v>
      </c>
      <c r="FM156" s="18">
        <v>253.204788333333</v>
      </c>
      <c r="FN156" s="18">
        <v>246.823578666667</v>
      </c>
      <c r="FO156" s="18">
        <v>352.19387866666699</v>
      </c>
      <c r="FP156" s="18">
        <v>59.923307666666602</v>
      </c>
      <c r="FQ156" s="18">
        <v>263.85947933333301</v>
      </c>
      <c r="FR156" s="18">
        <v>3.2538133333333299</v>
      </c>
      <c r="FS156" s="18">
        <v>8.6898049999999998</v>
      </c>
      <c r="FT156" s="18">
        <v>8.0472356666666691</v>
      </c>
      <c r="FU156" s="18">
        <v>1.45775433333333</v>
      </c>
      <c r="FV156" s="18">
        <v>5.7855503333333296</v>
      </c>
      <c r="FW156" s="18">
        <v>0.62835799999999897</v>
      </c>
      <c r="FX156" s="18">
        <v>2.8646723333333299</v>
      </c>
      <c r="FY156" s="18">
        <v>1.098929</v>
      </c>
      <c r="FZ156" s="18">
        <v>11.1375723333334</v>
      </c>
      <c r="GA156" s="47">
        <v>89.134151666666796</v>
      </c>
      <c r="GB156" s="54"/>
    </row>
    <row r="157" spans="1:350" s="2" customFormat="1" ht="12.75" customHeight="1" x14ac:dyDescent="0.2">
      <c r="A157" s="73"/>
      <c r="B157" s="67">
        <v>616</v>
      </c>
      <c r="C157" s="13" t="s">
        <v>913</v>
      </c>
      <c r="D157" s="13"/>
      <c r="E157" s="13" t="s">
        <v>879</v>
      </c>
      <c r="F157" s="13" t="s">
        <v>495</v>
      </c>
      <c r="G157" s="13" t="s">
        <v>422</v>
      </c>
      <c r="H157" s="13" t="s">
        <v>423</v>
      </c>
      <c r="I157" s="13" t="s">
        <v>496</v>
      </c>
      <c r="J157" s="13" t="s">
        <v>785</v>
      </c>
      <c r="K157" s="13" t="s">
        <v>786</v>
      </c>
      <c r="L157" s="13" t="s">
        <v>786</v>
      </c>
      <c r="M157" s="13" t="s">
        <v>787</v>
      </c>
      <c r="N157" s="13" t="s">
        <v>3097</v>
      </c>
      <c r="O157" s="13" t="s">
        <v>2943</v>
      </c>
      <c r="P157" s="13" t="s">
        <v>2943</v>
      </c>
      <c r="Q157" s="13" t="s">
        <v>3223</v>
      </c>
      <c r="R157" s="13" t="s">
        <v>3224</v>
      </c>
      <c r="S157" s="13" t="s">
        <v>3323</v>
      </c>
      <c r="T157" s="13" t="s">
        <v>238</v>
      </c>
      <c r="U157" s="13" t="s">
        <v>239</v>
      </c>
      <c r="V157" s="13" t="s">
        <v>3085</v>
      </c>
      <c r="W157" s="14">
        <v>1992</v>
      </c>
      <c r="X157" s="14">
        <f t="shared" si="20"/>
        <v>21</v>
      </c>
      <c r="Y157" s="15" t="s">
        <v>3101</v>
      </c>
      <c r="Z157" s="15" t="s">
        <v>3225</v>
      </c>
      <c r="AA157" s="15" t="s">
        <v>3185</v>
      </c>
      <c r="AB157" s="15" t="s">
        <v>500</v>
      </c>
      <c r="AC157" s="15" t="s">
        <v>501</v>
      </c>
      <c r="AD157" s="15" t="s">
        <v>3213</v>
      </c>
      <c r="AE157" s="15" t="s">
        <v>210</v>
      </c>
      <c r="AF157" s="15" t="s">
        <v>318</v>
      </c>
      <c r="AG157" s="15" t="s">
        <v>3183</v>
      </c>
      <c r="AH157" s="15" t="s">
        <v>212</v>
      </c>
      <c r="AI157" s="15" t="s">
        <v>914</v>
      </c>
      <c r="AJ157" s="15"/>
      <c r="AK157" s="15" t="s">
        <v>213</v>
      </c>
      <c r="AL157" s="15">
        <f t="shared" ref="AL157:AL159" si="26">15-0</f>
        <v>15</v>
      </c>
      <c r="AM157" s="15" t="s">
        <v>535</v>
      </c>
      <c r="AN157" s="15" t="s">
        <v>218</v>
      </c>
      <c r="AO157" s="15"/>
      <c r="AP157" s="15">
        <v>568489.91</v>
      </c>
      <c r="AQ157" s="15">
        <v>1297571.3400000001</v>
      </c>
      <c r="AR157" s="15">
        <v>11.737208000000001</v>
      </c>
      <c r="AS157" s="15">
        <v>39.628546999999998</v>
      </c>
      <c r="AT157" s="15" t="s">
        <v>915</v>
      </c>
      <c r="AU157" s="15" t="s">
        <v>904</v>
      </c>
      <c r="AV157" s="15">
        <v>1525079.5659260501</v>
      </c>
      <c r="AW157" s="15">
        <v>1375627.3573002799</v>
      </c>
      <c r="AX157" s="15">
        <v>2101</v>
      </c>
      <c r="AY157" s="15">
        <v>2014</v>
      </c>
      <c r="AZ157" s="15">
        <v>2.2308040199999999</v>
      </c>
      <c r="BA157" s="15">
        <v>2.2435509599999999</v>
      </c>
      <c r="BB157" s="15">
        <v>2.04112713</v>
      </c>
      <c r="BC157" s="15">
        <v>1.0408031799999999</v>
      </c>
      <c r="BD157" s="15">
        <v>-0.66599185999999999</v>
      </c>
      <c r="BE157" s="15">
        <v>-1.16613334</v>
      </c>
      <c r="BF157" s="15">
        <v>-1.44300842</v>
      </c>
      <c r="BG157" s="15">
        <v>52.348300000000002</v>
      </c>
      <c r="BH157" s="15">
        <v>2062</v>
      </c>
      <c r="BI157" s="15">
        <v>-1.9076099999999999E-3</v>
      </c>
      <c r="BJ157" s="15">
        <v>-4.37024E-4</v>
      </c>
      <c r="BK157" s="15">
        <v>24.502600000000001</v>
      </c>
      <c r="BL157" s="15">
        <v>274.274</v>
      </c>
      <c r="BM157" s="15">
        <v>-2.7306000000000001E-3</v>
      </c>
      <c r="BN157" s="15">
        <v>17.82</v>
      </c>
      <c r="BO157" s="15">
        <v>88.32</v>
      </c>
      <c r="BP157" s="15">
        <f t="shared" si="1"/>
        <v>1059.8399999999999</v>
      </c>
      <c r="BQ157" s="15">
        <v>114.65</v>
      </c>
      <c r="BR157" s="15">
        <f t="shared" si="2"/>
        <v>1375.8000000000002</v>
      </c>
      <c r="BS157" s="15">
        <f t="shared" si="3"/>
        <v>1.2981204710144931</v>
      </c>
      <c r="BT157" s="15">
        <v>11.81</v>
      </c>
      <c r="BU157" s="15">
        <v>5.96</v>
      </c>
      <c r="BV157" s="15">
        <v>12.06</v>
      </c>
      <c r="BW157" s="15">
        <v>316</v>
      </c>
      <c r="BX157" s="15">
        <v>190</v>
      </c>
      <c r="BY157" s="15">
        <v>17.899999999999999</v>
      </c>
      <c r="BZ157" s="15" t="s">
        <v>303</v>
      </c>
      <c r="CA157" s="15">
        <v>0.77</v>
      </c>
      <c r="CB157" s="15">
        <v>2.3089725971199999</v>
      </c>
      <c r="CC157" s="15">
        <v>1516</v>
      </c>
      <c r="CD157" s="15">
        <v>1516</v>
      </c>
      <c r="CE157" s="15">
        <v>2073</v>
      </c>
      <c r="CF157" s="15" t="s">
        <v>222</v>
      </c>
      <c r="CG157" s="15">
        <v>1</v>
      </c>
      <c r="CH157" s="15">
        <v>0</v>
      </c>
      <c r="CI157" s="15" t="s">
        <v>465</v>
      </c>
      <c r="CJ157" s="15" t="s">
        <v>509</v>
      </c>
      <c r="CK157" s="15" t="s">
        <v>225</v>
      </c>
      <c r="CL157" s="15" t="s">
        <v>510</v>
      </c>
      <c r="CM157" s="15" t="s">
        <v>288</v>
      </c>
      <c r="CN157" s="15" t="s">
        <v>3379</v>
      </c>
      <c r="CO157" s="16">
        <v>1.36568166666667</v>
      </c>
      <c r="CP157" s="16">
        <v>32.633621032331519</v>
      </c>
      <c r="CQ157" s="16">
        <v>41.749679145780597</v>
      </c>
      <c r="CR157" s="16">
        <v>25.616699821887888</v>
      </c>
      <c r="CS157" s="17" t="s">
        <v>392</v>
      </c>
      <c r="CT157" s="17" t="s">
        <v>231</v>
      </c>
      <c r="CU157" s="16">
        <v>0.172745333333333</v>
      </c>
      <c r="CV157" s="16">
        <v>0.36718066666666699</v>
      </c>
      <c r="CW157" s="16">
        <v>0.20729366666666699</v>
      </c>
      <c r="CX157" s="16">
        <v>4.80775166666667</v>
      </c>
      <c r="CY157" s="16">
        <v>6.9096690000000001</v>
      </c>
      <c r="CZ157" s="15">
        <v>0</v>
      </c>
      <c r="DA157" s="15">
        <v>6.5</v>
      </c>
      <c r="DB157" s="15">
        <f t="shared" si="21"/>
        <v>-0.40966900000000006</v>
      </c>
      <c r="DC157" s="15" t="s">
        <v>232</v>
      </c>
      <c r="DD157" s="16">
        <v>5.4833676666666697</v>
      </c>
      <c r="DE157" s="16">
        <v>3.6411273333333298</v>
      </c>
      <c r="DF157" s="16">
        <v>2.01454833333334</v>
      </c>
      <c r="DG157" s="16"/>
      <c r="DH157" s="16">
        <v>2.01454833333334</v>
      </c>
      <c r="DI157" s="16">
        <v>20.145483333333402</v>
      </c>
      <c r="DJ157" s="16"/>
      <c r="DK157" s="16">
        <v>20.145483333333402</v>
      </c>
      <c r="DL157" s="16">
        <v>41.268475881708575</v>
      </c>
      <c r="DM157" s="16"/>
      <c r="DN157" s="16"/>
      <c r="DO157" s="16">
        <v>41.268475881708575</v>
      </c>
      <c r="DP157" s="16">
        <v>151.3177448995981</v>
      </c>
      <c r="DQ157" s="16"/>
      <c r="DR157" s="16"/>
      <c r="DS157" s="16">
        <v>151.3177448995981</v>
      </c>
      <c r="DT157" s="16">
        <v>0.14509333333333299</v>
      </c>
      <c r="DU157" s="16">
        <v>1.4509333333333299</v>
      </c>
      <c r="DV157" s="16">
        <v>13.88449963242059</v>
      </c>
      <c r="DW157" s="16">
        <v>263.47427133333298</v>
      </c>
      <c r="DX157" s="16">
        <v>15.378562666666699</v>
      </c>
      <c r="DY157" s="16">
        <v>1474.1205093333299</v>
      </c>
      <c r="DZ157" s="16">
        <v>10.9807406666667</v>
      </c>
      <c r="EA157" s="16">
        <v>20.085838333333299</v>
      </c>
      <c r="EB157" s="16">
        <v>251.81891200000001</v>
      </c>
      <c r="EC157" s="16">
        <v>368.23424566666603</v>
      </c>
      <c r="ED157" s="16">
        <v>501.698125333333</v>
      </c>
      <c r="EE157" s="16">
        <v>164.295939</v>
      </c>
      <c r="EF157" s="16">
        <v>350.72811933333298</v>
      </c>
      <c r="EG157" s="16">
        <v>5.4067736666666697</v>
      </c>
      <c r="EH157" s="16">
        <v>19.1656403333333</v>
      </c>
      <c r="EI157" s="16">
        <v>15.5345853333333</v>
      </c>
      <c r="EJ157" s="16">
        <v>5.55462566666667</v>
      </c>
      <c r="EK157" s="16">
        <v>7.4319429999999898</v>
      </c>
      <c r="EL157" s="16">
        <v>0.96701700000000002</v>
      </c>
      <c r="EM157" s="16">
        <v>4.1423033333333299</v>
      </c>
      <c r="EN157" s="16">
        <v>1.5423153333333299</v>
      </c>
      <c r="EO157" s="16">
        <v>17.031141999999999</v>
      </c>
      <c r="EP157" s="16">
        <v>86.437101999999996</v>
      </c>
      <c r="EQ157" s="15"/>
      <c r="ER157" s="18">
        <v>1.36568166666667</v>
      </c>
      <c r="ES157" s="18">
        <v>33.0464676666667</v>
      </c>
      <c r="ET157" s="18">
        <v>42.277852666666703</v>
      </c>
      <c r="EU157" s="18">
        <v>25.9407756666666</v>
      </c>
      <c r="EV157" s="18">
        <v>0.172745333333333</v>
      </c>
      <c r="EW157" s="18">
        <v>0.36718066666666699</v>
      </c>
      <c r="EX157" s="18">
        <v>0.20729366666666699</v>
      </c>
      <c r="EY157" s="18">
        <v>4.80775166666667</v>
      </c>
      <c r="EZ157" s="18">
        <v>6.9096690000000001</v>
      </c>
      <c r="FA157" s="18">
        <v>5.4833676666666697</v>
      </c>
      <c r="FB157" s="18">
        <v>3.6411273333333298</v>
      </c>
      <c r="FC157" s="18">
        <v>2.01454833333334</v>
      </c>
      <c r="FD157" s="18">
        <v>20.145483333333402</v>
      </c>
      <c r="FE157" s="18">
        <v>0.14509333333333299</v>
      </c>
      <c r="FF157" s="18">
        <v>1.4509333333333299</v>
      </c>
      <c r="FG157" s="18">
        <v>13.88449963242059</v>
      </c>
      <c r="FH157" s="18">
        <v>263.47427133333298</v>
      </c>
      <c r="FI157" s="18">
        <v>15.378562666666699</v>
      </c>
      <c r="FJ157" s="18">
        <v>1474.1205093333299</v>
      </c>
      <c r="FK157" s="18">
        <v>10.9807406666667</v>
      </c>
      <c r="FL157" s="18">
        <v>20.085838333333299</v>
      </c>
      <c r="FM157" s="18">
        <v>251.81891200000001</v>
      </c>
      <c r="FN157" s="18">
        <v>368.23424566666603</v>
      </c>
      <c r="FO157" s="18">
        <v>501.698125333333</v>
      </c>
      <c r="FP157" s="18">
        <v>164.295939</v>
      </c>
      <c r="FQ157" s="18">
        <v>350.72811933333298</v>
      </c>
      <c r="FR157" s="18">
        <v>5.4067736666666697</v>
      </c>
      <c r="FS157" s="18">
        <v>19.1656403333333</v>
      </c>
      <c r="FT157" s="18">
        <v>15.5345853333333</v>
      </c>
      <c r="FU157" s="18">
        <v>5.55462566666667</v>
      </c>
      <c r="FV157" s="18">
        <v>7.4319429999999898</v>
      </c>
      <c r="FW157" s="18">
        <v>0.96701700000000002</v>
      </c>
      <c r="FX157" s="18">
        <v>4.1423033333333299</v>
      </c>
      <c r="FY157" s="18">
        <v>1.5423153333333299</v>
      </c>
      <c r="FZ157" s="18">
        <v>17.031141999999999</v>
      </c>
      <c r="GA157" s="47">
        <v>86.437101999999996</v>
      </c>
      <c r="GB157" s="54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  <c r="IZ157" s="3"/>
      <c r="JA157" s="3"/>
      <c r="JB157" s="3"/>
      <c r="JC157" s="3"/>
      <c r="JD157" s="3"/>
      <c r="JE157" s="3"/>
      <c r="JF157" s="3"/>
      <c r="JG157" s="3"/>
      <c r="JH157" s="3"/>
      <c r="JI157" s="3"/>
      <c r="JJ157" s="3"/>
      <c r="JK157" s="3"/>
      <c r="JL157" s="3"/>
      <c r="JM157" s="3"/>
      <c r="JN157" s="3"/>
      <c r="JO157" s="3"/>
      <c r="JP157" s="3"/>
      <c r="JQ157" s="3"/>
      <c r="JR157" s="3"/>
      <c r="JS157" s="3"/>
      <c r="JT157" s="3"/>
      <c r="JU157" s="3"/>
      <c r="JV157" s="3"/>
      <c r="JW157" s="3"/>
      <c r="JX157" s="3"/>
      <c r="JY157" s="3"/>
      <c r="JZ157" s="3"/>
      <c r="KA157" s="3"/>
      <c r="KB157" s="3"/>
      <c r="KC157" s="3"/>
      <c r="KD157" s="3"/>
      <c r="KE157" s="3"/>
      <c r="KF157" s="3"/>
      <c r="KG157" s="3"/>
      <c r="KH157" s="3"/>
      <c r="KI157" s="3"/>
      <c r="KJ157" s="3"/>
      <c r="KK157" s="3"/>
      <c r="KL157" s="3"/>
      <c r="KM157" s="3"/>
      <c r="KN157" s="3"/>
      <c r="KO157" s="3"/>
      <c r="KP157" s="3"/>
      <c r="KQ157" s="3"/>
      <c r="KR157" s="3"/>
      <c r="KS157" s="3"/>
      <c r="KT157" s="3"/>
      <c r="KU157" s="3"/>
      <c r="KV157" s="3"/>
      <c r="KW157" s="3"/>
      <c r="KX157" s="3"/>
      <c r="KY157" s="3"/>
      <c r="KZ157" s="3"/>
      <c r="LA157" s="3"/>
      <c r="LB157" s="3"/>
      <c r="LC157" s="3"/>
      <c r="LD157" s="3"/>
      <c r="LE157" s="3"/>
      <c r="LF157" s="3"/>
      <c r="LG157" s="3"/>
      <c r="LH157" s="3"/>
      <c r="LI157" s="3"/>
      <c r="LJ157" s="3"/>
      <c r="LK157" s="3"/>
      <c r="LL157" s="3"/>
      <c r="LM157" s="3"/>
      <c r="LN157" s="3"/>
      <c r="LO157" s="3"/>
      <c r="LP157" s="3"/>
      <c r="LQ157" s="3"/>
      <c r="LR157" s="3"/>
      <c r="LS157" s="3"/>
      <c r="LT157" s="3"/>
      <c r="LU157" s="3"/>
      <c r="LV157" s="3"/>
      <c r="LW157" s="3"/>
      <c r="LX157" s="3"/>
      <c r="LY157" s="3"/>
      <c r="LZ157" s="3"/>
      <c r="MA157" s="3"/>
      <c r="MB157" s="3"/>
      <c r="MC157" s="3"/>
      <c r="MD157" s="3"/>
      <c r="ME157" s="3"/>
      <c r="MF157" s="3"/>
      <c r="MG157" s="3"/>
      <c r="MH157" s="3"/>
      <c r="MI157" s="3"/>
      <c r="MJ157" s="3"/>
      <c r="MK157" s="3"/>
      <c r="ML157" s="3"/>
    </row>
    <row r="158" spans="1:350" s="2" customFormat="1" ht="12.75" customHeight="1" x14ac:dyDescent="0.2">
      <c r="A158" s="73"/>
      <c r="B158" s="67">
        <v>617</v>
      </c>
      <c r="C158" s="13" t="s">
        <v>916</v>
      </c>
      <c r="D158" s="13"/>
      <c r="E158" s="13" t="s">
        <v>879</v>
      </c>
      <c r="F158" s="13" t="s">
        <v>495</v>
      </c>
      <c r="G158" s="13" t="s">
        <v>422</v>
      </c>
      <c r="H158" s="13" t="s">
        <v>423</v>
      </c>
      <c r="I158" s="13" t="s">
        <v>496</v>
      </c>
      <c r="J158" s="13" t="s">
        <v>785</v>
      </c>
      <c r="K158" s="13" t="s">
        <v>786</v>
      </c>
      <c r="L158" s="13" t="s">
        <v>786</v>
      </c>
      <c r="M158" s="13" t="s">
        <v>787</v>
      </c>
      <c r="N158" s="13" t="s">
        <v>3097</v>
      </c>
      <c r="O158" s="13" t="s">
        <v>2943</v>
      </c>
      <c r="P158" s="13" t="s">
        <v>2943</v>
      </c>
      <c r="Q158" s="13" t="s">
        <v>3223</v>
      </c>
      <c r="R158" s="13" t="s">
        <v>3224</v>
      </c>
      <c r="S158" s="13" t="s">
        <v>3323</v>
      </c>
      <c r="T158" s="13" t="s">
        <v>238</v>
      </c>
      <c r="U158" s="13" t="s">
        <v>239</v>
      </c>
      <c r="V158" s="13" t="s">
        <v>3085</v>
      </c>
      <c r="W158" s="14">
        <v>1992</v>
      </c>
      <c r="X158" s="14">
        <f t="shared" si="20"/>
        <v>21</v>
      </c>
      <c r="Y158" s="15" t="s">
        <v>3101</v>
      </c>
      <c r="Z158" s="15" t="s">
        <v>3225</v>
      </c>
      <c r="AA158" s="15" t="s">
        <v>3185</v>
      </c>
      <c r="AB158" s="15" t="s">
        <v>500</v>
      </c>
      <c r="AC158" s="15" t="s">
        <v>501</v>
      </c>
      <c r="AD158" s="15" t="s">
        <v>3213</v>
      </c>
      <c r="AE158" s="15" t="s">
        <v>210</v>
      </c>
      <c r="AF158" s="15" t="s">
        <v>318</v>
      </c>
      <c r="AG158" s="15" t="s">
        <v>3183</v>
      </c>
      <c r="AH158" s="15" t="s">
        <v>212</v>
      </c>
      <c r="AI158" s="15" t="s">
        <v>917</v>
      </c>
      <c r="AJ158" s="15"/>
      <c r="AK158" s="15" t="s">
        <v>213</v>
      </c>
      <c r="AL158" s="15">
        <f t="shared" si="26"/>
        <v>15</v>
      </c>
      <c r="AM158" s="15" t="s">
        <v>535</v>
      </c>
      <c r="AN158" s="15" t="s">
        <v>218</v>
      </c>
      <c r="AO158" s="15"/>
      <c r="AP158" s="15">
        <v>568486.49</v>
      </c>
      <c r="AQ158" s="15">
        <v>1297610.04</v>
      </c>
      <c r="AR158" s="15">
        <v>11.737558</v>
      </c>
      <c r="AS158" s="15">
        <v>39.628517000000002</v>
      </c>
      <c r="AT158" s="15" t="s">
        <v>918</v>
      </c>
      <c r="AU158" s="15" t="s">
        <v>919</v>
      </c>
      <c r="AV158" s="15">
        <v>1525079.5659260501</v>
      </c>
      <c r="AW158" s="15">
        <v>1375627.3573002799</v>
      </c>
      <c r="AX158" s="15">
        <v>2191</v>
      </c>
      <c r="AY158" s="15">
        <v>2097</v>
      </c>
      <c r="AZ158" s="15">
        <v>2.2308040199999999</v>
      </c>
      <c r="BA158" s="15">
        <v>2.2435509599999999</v>
      </c>
      <c r="BB158" s="15">
        <v>2.04112713</v>
      </c>
      <c r="BC158" s="15">
        <v>1.0408031799999999</v>
      </c>
      <c r="BD158" s="15">
        <v>-0.66599185999999999</v>
      </c>
      <c r="BE158" s="15">
        <v>-1.16613334</v>
      </c>
      <c r="BF158" s="15">
        <v>-1.44300842</v>
      </c>
      <c r="BG158" s="15">
        <v>52.348300000000002</v>
      </c>
      <c r="BH158" s="15">
        <v>2062</v>
      </c>
      <c r="BI158" s="15">
        <v>-1.9076099999999999E-3</v>
      </c>
      <c r="BJ158" s="15">
        <v>-4.37024E-4</v>
      </c>
      <c r="BK158" s="15">
        <v>24.502600000000001</v>
      </c>
      <c r="BL158" s="15">
        <v>274.274</v>
      </c>
      <c r="BM158" s="15">
        <v>-2.7306000000000001E-3</v>
      </c>
      <c r="BN158" s="15">
        <v>17.82</v>
      </c>
      <c r="BO158" s="15">
        <v>88.32</v>
      </c>
      <c r="BP158" s="15">
        <f t="shared" si="1"/>
        <v>1059.8399999999999</v>
      </c>
      <c r="BQ158" s="15">
        <v>114.65</v>
      </c>
      <c r="BR158" s="15">
        <f t="shared" si="2"/>
        <v>1375.8000000000002</v>
      </c>
      <c r="BS158" s="15">
        <f t="shared" si="3"/>
        <v>1.2981204710144931</v>
      </c>
      <c r="BT158" s="15">
        <v>11.81</v>
      </c>
      <c r="BU158" s="15">
        <v>5.96</v>
      </c>
      <c r="BV158" s="15">
        <v>12.06</v>
      </c>
      <c r="BW158" s="15">
        <v>316</v>
      </c>
      <c r="BX158" s="15">
        <v>190</v>
      </c>
      <c r="BY158" s="15">
        <v>17.899999999999999</v>
      </c>
      <c r="BZ158" s="15" t="s">
        <v>303</v>
      </c>
      <c r="CA158" s="15">
        <v>0.77</v>
      </c>
      <c r="CB158" s="15">
        <v>2.0870299339299998</v>
      </c>
      <c r="CC158" s="15">
        <v>1516</v>
      </c>
      <c r="CD158" s="15">
        <v>1516</v>
      </c>
      <c r="CE158" s="15">
        <v>2073</v>
      </c>
      <c r="CF158" s="15" t="s">
        <v>222</v>
      </c>
      <c r="CG158" s="15">
        <v>1</v>
      </c>
      <c r="CH158" s="15">
        <v>0</v>
      </c>
      <c r="CI158" s="15" t="s">
        <v>465</v>
      </c>
      <c r="CJ158" s="15" t="s">
        <v>509</v>
      </c>
      <c r="CK158" s="15" t="s">
        <v>225</v>
      </c>
      <c r="CL158" s="15" t="s">
        <v>510</v>
      </c>
      <c r="CM158" s="15" t="s">
        <v>288</v>
      </c>
      <c r="CN158" s="15" t="s">
        <v>3379</v>
      </c>
      <c r="CO158" s="16">
        <v>1.48904033333333</v>
      </c>
      <c r="CP158" s="16">
        <v>42.030848181251272</v>
      </c>
      <c r="CQ158" s="16">
        <v>39.32311520838465</v>
      </c>
      <c r="CR158" s="16">
        <v>18.646036610364085</v>
      </c>
      <c r="CS158" s="17" t="s">
        <v>392</v>
      </c>
      <c r="CT158" s="17" t="s">
        <v>231</v>
      </c>
      <c r="CU158" s="16">
        <v>0.16250300000000001</v>
      </c>
      <c r="CV158" s="16">
        <v>0.32301166666666697</v>
      </c>
      <c r="CW158" s="16">
        <v>0.16246766666666701</v>
      </c>
      <c r="CX158" s="16">
        <v>4.6642440000000001</v>
      </c>
      <c r="CY158" s="16">
        <v>6.9256193333333398</v>
      </c>
      <c r="CZ158" s="15">
        <v>0</v>
      </c>
      <c r="DA158" s="15">
        <v>6.5</v>
      </c>
      <c r="DB158" s="15">
        <f t="shared" si="21"/>
        <v>-0.42561933333333979</v>
      </c>
      <c r="DC158" s="15" t="s">
        <v>232</v>
      </c>
      <c r="DD158" s="16">
        <v>4.4423993333333298</v>
      </c>
      <c r="DE158" s="16">
        <v>2.70662</v>
      </c>
      <c r="DF158" s="16">
        <v>1.5960443333333301</v>
      </c>
      <c r="DG158" s="16"/>
      <c r="DH158" s="16">
        <v>1.5960443333333301</v>
      </c>
      <c r="DI158" s="16">
        <v>15.9604433333333</v>
      </c>
      <c r="DJ158" s="16"/>
      <c r="DK158" s="16">
        <v>15.9604433333333</v>
      </c>
      <c r="DL158" s="16">
        <v>35.648615791821506</v>
      </c>
      <c r="DM158" s="16"/>
      <c r="DN158" s="16"/>
      <c r="DO158" s="16">
        <v>35.648615791821506</v>
      </c>
      <c r="DP158" s="16">
        <v>130.71159123667886</v>
      </c>
      <c r="DQ158" s="16"/>
      <c r="DR158" s="16"/>
      <c r="DS158" s="16">
        <v>130.71159123667886</v>
      </c>
      <c r="DT158" s="16">
        <v>0.121899333333333</v>
      </c>
      <c r="DU158" s="16">
        <v>1.21899333333333</v>
      </c>
      <c r="DV158" s="16">
        <v>13.093134225508489</v>
      </c>
      <c r="DW158" s="16">
        <v>103.98567533333301</v>
      </c>
      <c r="DX158" s="16">
        <v>10.655461666666699</v>
      </c>
      <c r="DY158" s="16">
        <v>1379.3775000000001</v>
      </c>
      <c r="DZ158" s="16">
        <v>9.7116916666666704</v>
      </c>
      <c r="EA158" s="16">
        <v>9.5898216666666691</v>
      </c>
      <c r="EB158" s="16">
        <v>216.495400333334</v>
      </c>
      <c r="EC158" s="16">
        <v>307.04382533333302</v>
      </c>
      <c r="ED158" s="16">
        <v>431.513307666667</v>
      </c>
      <c r="EE158" s="16">
        <v>116.894277</v>
      </c>
      <c r="EF158" s="16">
        <v>330.10428400000001</v>
      </c>
      <c r="EG158" s="16">
        <v>5.6547573333333396</v>
      </c>
      <c r="EH158" s="16">
        <v>14.0080546666667</v>
      </c>
      <c r="EI158" s="16">
        <v>12.4962703333333</v>
      </c>
      <c r="EJ158" s="16">
        <v>2.3145910000000001</v>
      </c>
      <c r="EK158" s="16">
        <v>6.6875359999999899</v>
      </c>
      <c r="EL158" s="16">
        <v>0.78175733333333297</v>
      </c>
      <c r="EM158" s="16">
        <v>3.6309033333333298</v>
      </c>
      <c r="EN158" s="16">
        <v>1.4279740000000001</v>
      </c>
      <c r="EO158" s="16">
        <v>13.464572</v>
      </c>
      <c r="EP158" s="16">
        <v>92.981352666666595</v>
      </c>
      <c r="EQ158" s="15"/>
      <c r="ER158" s="18">
        <v>1.48904033333333</v>
      </c>
      <c r="ES158" s="18">
        <v>42.7668180000001</v>
      </c>
      <c r="ET158" s="18">
        <v>40.011671999999997</v>
      </c>
      <c r="EU158" s="18">
        <v>18.972532999999999</v>
      </c>
      <c r="EV158" s="18">
        <v>0.16250300000000001</v>
      </c>
      <c r="EW158" s="18">
        <v>0.32301166666666697</v>
      </c>
      <c r="EX158" s="18">
        <v>0.16246766666666701</v>
      </c>
      <c r="EY158" s="18">
        <v>4.6642440000000001</v>
      </c>
      <c r="EZ158" s="18">
        <v>6.9256193333333398</v>
      </c>
      <c r="FA158" s="18">
        <v>4.4423993333333298</v>
      </c>
      <c r="FB158" s="18">
        <v>2.70662</v>
      </c>
      <c r="FC158" s="18">
        <v>1.5960443333333301</v>
      </c>
      <c r="FD158" s="18">
        <v>15.9604433333333</v>
      </c>
      <c r="FE158" s="18">
        <v>0.121899333333333</v>
      </c>
      <c r="FF158" s="18">
        <v>1.21899333333333</v>
      </c>
      <c r="FG158" s="18">
        <v>13.093134225508489</v>
      </c>
      <c r="FH158" s="18">
        <v>103.98567533333301</v>
      </c>
      <c r="FI158" s="18">
        <v>10.655461666666699</v>
      </c>
      <c r="FJ158" s="18">
        <v>1379.3775000000001</v>
      </c>
      <c r="FK158" s="18">
        <v>9.7116916666666704</v>
      </c>
      <c r="FL158" s="18">
        <v>9.5898216666666691</v>
      </c>
      <c r="FM158" s="18">
        <v>216.495400333334</v>
      </c>
      <c r="FN158" s="18">
        <v>307.04382533333302</v>
      </c>
      <c r="FO158" s="18">
        <v>431.513307666667</v>
      </c>
      <c r="FP158" s="18">
        <v>116.894277</v>
      </c>
      <c r="FQ158" s="18">
        <v>330.10428400000001</v>
      </c>
      <c r="FR158" s="18">
        <v>5.6547573333333396</v>
      </c>
      <c r="FS158" s="18">
        <v>14.0080546666667</v>
      </c>
      <c r="FT158" s="18">
        <v>12.4962703333333</v>
      </c>
      <c r="FU158" s="18">
        <v>2.3145910000000001</v>
      </c>
      <c r="FV158" s="18">
        <v>6.6875359999999899</v>
      </c>
      <c r="FW158" s="18">
        <v>0.78175733333333297</v>
      </c>
      <c r="FX158" s="18">
        <v>3.6309033333333298</v>
      </c>
      <c r="FY158" s="18">
        <v>1.4279740000000001</v>
      </c>
      <c r="FZ158" s="18">
        <v>13.464572</v>
      </c>
      <c r="GA158" s="47">
        <v>92.981352666666595</v>
      </c>
      <c r="GB158" s="54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  <c r="IY158" s="3"/>
      <c r="IZ158" s="3"/>
      <c r="JA158" s="3"/>
      <c r="JB158" s="3"/>
      <c r="JC158" s="3"/>
      <c r="JD158" s="3"/>
      <c r="JE158" s="3"/>
      <c r="JF158" s="3"/>
      <c r="JG158" s="3"/>
      <c r="JH158" s="3"/>
      <c r="JI158" s="3"/>
      <c r="JJ158" s="3"/>
      <c r="JK158" s="3"/>
      <c r="JL158" s="3"/>
      <c r="JM158" s="3"/>
      <c r="JN158" s="3"/>
      <c r="JO158" s="3"/>
      <c r="JP158" s="3"/>
      <c r="JQ158" s="3"/>
      <c r="JR158" s="3"/>
      <c r="JS158" s="3"/>
      <c r="JT158" s="3"/>
      <c r="JU158" s="3"/>
      <c r="JV158" s="3"/>
      <c r="JW158" s="3"/>
      <c r="JX158" s="3"/>
      <c r="JY158" s="3"/>
      <c r="JZ158" s="3"/>
      <c r="KA158" s="3"/>
      <c r="KB158" s="3"/>
      <c r="KC158" s="3"/>
      <c r="KD158" s="3"/>
      <c r="KE158" s="3"/>
      <c r="KF158" s="3"/>
      <c r="KG158" s="3"/>
      <c r="KH158" s="3"/>
      <c r="KI158" s="3"/>
      <c r="KJ158" s="3"/>
      <c r="KK158" s="3"/>
      <c r="KL158" s="3"/>
      <c r="KM158" s="3"/>
      <c r="KN158" s="3"/>
      <c r="KO158" s="3"/>
      <c r="KP158" s="3"/>
      <c r="KQ158" s="3"/>
      <c r="KR158" s="3"/>
      <c r="KS158" s="3"/>
      <c r="KT158" s="3"/>
      <c r="KU158" s="3"/>
      <c r="KV158" s="3"/>
      <c r="KW158" s="3"/>
      <c r="KX158" s="3"/>
      <c r="KY158" s="3"/>
      <c r="KZ158" s="3"/>
      <c r="LA158" s="3"/>
      <c r="LB158" s="3"/>
      <c r="LC158" s="3"/>
      <c r="LD158" s="3"/>
      <c r="LE158" s="3"/>
      <c r="LF158" s="3"/>
      <c r="LG158" s="3"/>
      <c r="LH158" s="3"/>
      <c r="LI158" s="3"/>
      <c r="LJ158" s="3"/>
      <c r="LK158" s="3"/>
      <c r="LL158" s="3"/>
      <c r="LM158" s="3"/>
      <c r="LN158" s="3"/>
      <c r="LO158" s="3"/>
      <c r="LP158" s="3"/>
      <c r="LQ158" s="3"/>
      <c r="LR158" s="3"/>
      <c r="LS158" s="3"/>
      <c r="LT158" s="3"/>
      <c r="LU158" s="3"/>
      <c r="LV158" s="3"/>
      <c r="LW158" s="3"/>
      <c r="LX158" s="3"/>
      <c r="LY158" s="3"/>
      <c r="LZ158" s="3"/>
      <c r="MA158" s="3"/>
      <c r="MB158" s="3"/>
      <c r="MC158" s="3"/>
      <c r="MD158" s="3"/>
      <c r="ME158" s="3"/>
      <c r="MF158" s="3"/>
      <c r="MG158" s="3"/>
      <c r="MH158" s="3"/>
      <c r="MI158" s="3"/>
      <c r="MJ158" s="3"/>
      <c r="MK158" s="3"/>
      <c r="ML158" s="3"/>
    </row>
    <row r="159" spans="1:350" ht="12.75" customHeight="1" x14ac:dyDescent="0.2">
      <c r="A159" s="54"/>
      <c r="B159" s="67">
        <v>217</v>
      </c>
      <c r="C159" s="13" t="s">
        <v>920</v>
      </c>
      <c r="D159" s="13" t="s">
        <v>924</v>
      </c>
      <c r="E159" s="13" t="s">
        <v>921</v>
      </c>
      <c r="F159" s="13" t="s">
        <v>495</v>
      </c>
      <c r="G159" s="13" t="s">
        <v>422</v>
      </c>
      <c r="H159" s="13" t="s">
        <v>423</v>
      </c>
      <c r="I159" s="13" t="s">
        <v>496</v>
      </c>
      <c r="J159" s="13" t="s">
        <v>785</v>
      </c>
      <c r="K159" s="13" t="s">
        <v>786</v>
      </c>
      <c r="L159" s="13" t="s">
        <v>786</v>
      </c>
      <c r="M159" s="13" t="s">
        <v>787</v>
      </c>
      <c r="N159" s="13" t="s">
        <v>3097</v>
      </c>
      <c r="O159" s="13" t="s">
        <v>2943</v>
      </c>
      <c r="P159" s="13" t="s">
        <v>2943</v>
      </c>
      <c r="Q159" s="13" t="s">
        <v>3223</v>
      </c>
      <c r="R159" s="13" t="s">
        <v>3224</v>
      </c>
      <c r="S159" s="13" t="s">
        <v>3323</v>
      </c>
      <c r="T159" s="13" t="s">
        <v>238</v>
      </c>
      <c r="U159" s="13" t="s">
        <v>239</v>
      </c>
      <c r="V159" s="13" t="s">
        <v>3085</v>
      </c>
      <c r="W159" s="14">
        <v>1992</v>
      </c>
      <c r="X159" s="14">
        <f t="shared" si="20"/>
        <v>21</v>
      </c>
      <c r="Y159" s="15" t="s">
        <v>3101</v>
      </c>
      <c r="Z159" s="15" t="s">
        <v>3225</v>
      </c>
      <c r="AA159" s="15" t="s">
        <v>3185</v>
      </c>
      <c r="AB159" s="15" t="s">
        <v>500</v>
      </c>
      <c r="AC159" s="15" t="s">
        <v>501</v>
      </c>
      <c r="AD159" s="15" t="s">
        <v>3213</v>
      </c>
      <c r="AE159" s="15" t="s">
        <v>210</v>
      </c>
      <c r="AF159" s="15" t="s">
        <v>318</v>
      </c>
      <c r="AG159" s="15" t="s">
        <v>3183</v>
      </c>
      <c r="AH159" s="15" t="s">
        <v>516</v>
      </c>
      <c r="AI159" s="15" t="s">
        <v>922</v>
      </c>
      <c r="AJ159" s="15" t="s">
        <v>923</v>
      </c>
      <c r="AK159" s="15" t="s">
        <v>213</v>
      </c>
      <c r="AL159" s="15">
        <f t="shared" si="26"/>
        <v>15</v>
      </c>
      <c r="AM159" s="15" t="s">
        <v>217</v>
      </c>
      <c r="AN159" s="15" t="s">
        <v>218</v>
      </c>
      <c r="AO159" s="15"/>
      <c r="AP159" s="15">
        <v>568708</v>
      </c>
      <c r="AQ159" s="15">
        <v>1297573</v>
      </c>
      <c r="AR159" s="15">
        <v>11.737221999999999</v>
      </c>
      <c r="AS159" s="15">
        <v>39.630555999999999</v>
      </c>
      <c r="AT159" s="15" t="s">
        <v>925</v>
      </c>
      <c r="AU159" s="15" t="s">
        <v>926</v>
      </c>
      <c r="AV159" s="15">
        <v>1525275.6797380601</v>
      </c>
      <c r="AW159" s="15">
        <v>1375523.2227977801</v>
      </c>
      <c r="AX159" s="15">
        <v>2014</v>
      </c>
      <c r="AY159" s="15">
        <v>1982</v>
      </c>
      <c r="AZ159" s="15">
        <v>2.3767454300000002</v>
      </c>
      <c r="BA159" s="15">
        <v>2.4076583899999999</v>
      </c>
      <c r="BB159" s="15">
        <v>2.2134658900000002</v>
      </c>
      <c r="BC159" s="15">
        <v>1.2869026800000001</v>
      </c>
      <c r="BD159" s="15">
        <v>-0.99209705000000004</v>
      </c>
      <c r="BE159" s="15">
        <v>-2.09817191</v>
      </c>
      <c r="BF159" s="15">
        <v>-1.8250543299999999</v>
      </c>
      <c r="BG159" s="15">
        <v>247.423</v>
      </c>
      <c r="BH159" s="15">
        <v>2065</v>
      </c>
      <c r="BI159" s="15">
        <v>-1.5914799999999999E-3</v>
      </c>
      <c r="BJ159" s="15">
        <v>-1.3738999999999999E-3</v>
      </c>
      <c r="BK159" s="15">
        <v>29.539200000000001</v>
      </c>
      <c r="BL159" s="15">
        <v>158.27799999999999</v>
      </c>
      <c r="BM159" s="15">
        <v>-2.76984E-3</v>
      </c>
      <c r="BN159" s="15">
        <v>17.82</v>
      </c>
      <c r="BO159" s="15">
        <v>88.32</v>
      </c>
      <c r="BP159" s="15">
        <f t="shared" si="1"/>
        <v>1059.8399999999999</v>
      </c>
      <c r="BQ159" s="15">
        <v>114.65</v>
      </c>
      <c r="BR159" s="15">
        <f t="shared" si="2"/>
        <v>1375.8000000000002</v>
      </c>
      <c r="BS159" s="15">
        <f t="shared" si="3"/>
        <v>1.2981204710144931</v>
      </c>
      <c r="BT159" s="15">
        <v>11.81</v>
      </c>
      <c r="BU159" s="15">
        <v>5.96</v>
      </c>
      <c r="BV159" s="15">
        <v>12.06</v>
      </c>
      <c r="BW159" s="15">
        <v>316</v>
      </c>
      <c r="BX159" s="15">
        <v>190</v>
      </c>
      <c r="BY159" s="15">
        <v>17.899999999999999</v>
      </c>
      <c r="BZ159" s="15" t="s">
        <v>303</v>
      </c>
      <c r="CA159" s="15">
        <v>0.77</v>
      </c>
      <c r="CB159" s="15">
        <v>3.02511310577</v>
      </c>
      <c r="CC159" s="15">
        <v>1516</v>
      </c>
      <c r="CD159" s="15">
        <v>1516</v>
      </c>
      <c r="CE159" s="15">
        <v>2073</v>
      </c>
      <c r="CF159" s="15" t="s">
        <v>222</v>
      </c>
      <c r="CG159" s="15">
        <v>1</v>
      </c>
      <c r="CH159" s="15">
        <v>0</v>
      </c>
      <c r="CI159" s="15" t="s">
        <v>465</v>
      </c>
      <c r="CJ159" s="15" t="s">
        <v>509</v>
      </c>
      <c r="CK159" s="15" t="s">
        <v>225</v>
      </c>
      <c r="CL159" s="15" t="s">
        <v>510</v>
      </c>
      <c r="CM159" s="15" t="s">
        <v>288</v>
      </c>
      <c r="CN159" s="15" t="s">
        <v>3380</v>
      </c>
      <c r="CO159" s="16">
        <v>1.3723311106620866</v>
      </c>
      <c r="CP159" s="16">
        <v>47.537473233404711</v>
      </c>
      <c r="CQ159" s="16">
        <v>35.260528194147042</v>
      </c>
      <c r="CR159" s="16">
        <v>17.201998572448247</v>
      </c>
      <c r="CS159" s="17" t="s">
        <v>230</v>
      </c>
      <c r="CT159" s="17" t="s">
        <v>231</v>
      </c>
      <c r="CU159" s="16">
        <v>9.3402114713945356E-2</v>
      </c>
      <c r="CV159" s="16">
        <v>0.22745358090185677</v>
      </c>
      <c r="CW159" s="16">
        <v>0.13405146618791142</v>
      </c>
      <c r="CX159" s="16">
        <v>5.9522559474979504</v>
      </c>
      <c r="CY159" s="16">
        <v>6.7670000000000003</v>
      </c>
      <c r="CZ159" s="15">
        <v>0</v>
      </c>
      <c r="DA159" s="15">
        <v>6.5</v>
      </c>
      <c r="DB159" s="15">
        <f t="shared" si="21"/>
        <v>-0.26700000000000035</v>
      </c>
      <c r="DC159" s="15" t="s">
        <v>232</v>
      </c>
      <c r="DD159" s="16">
        <v>6.2014228546020496</v>
      </c>
      <c r="DE159" s="16">
        <v>4.0109959982214303</v>
      </c>
      <c r="DF159" s="16">
        <v>3.2960356450080801</v>
      </c>
      <c r="DG159" s="16">
        <v>3.2960356450080801</v>
      </c>
      <c r="DH159" s="16">
        <v>3.2960356450080801</v>
      </c>
      <c r="DI159" s="16">
        <v>32.960356450080802</v>
      </c>
      <c r="DJ159" s="16"/>
      <c r="DK159" s="16">
        <v>32.960356450080802</v>
      </c>
      <c r="DL159" s="16">
        <v>67.848783862436477</v>
      </c>
      <c r="DM159" s="16">
        <v>67.848783862436477</v>
      </c>
      <c r="DN159" s="16">
        <v>245.02040042814798</v>
      </c>
      <c r="DO159" s="16">
        <v>67.848783862436477</v>
      </c>
      <c r="DP159" s="16">
        <v>248.77887416226707</v>
      </c>
      <c r="DQ159" s="16">
        <v>248.77887416226707</v>
      </c>
      <c r="DR159" s="16">
        <v>898.4081349032092</v>
      </c>
      <c r="DS159" s="16">
        <v>248.77887416226707</v>
      </c>
      <c r="DT159" s="16">
        <v>0.24147468507289799</v>
      </c>
      <c r="DU159" s="16">
        <v>2.4147468507289798</v>
      </c>
      <c r="DV159" s="16">
        <v>13.649611527655791</v>
      </c>
      <c r="DW159" s="16">
        <v>98.815999999999988</v>
      </c>
      <c r="DX159" s="16">
        <v>15.574137411764706</v>
      </c>
      <c r="DY159" s="16">
        <v>1802.6541176470589</v>
      </c>
      <c r="DZ159" s="16">
        <v>1.7414588235294115</v>
      </c>
      <c r="EA159" s="16">
        <v>1.3731764705882352</v>
      </c>
      <c r="EB159" s="16">
        <v>108.43952941176468</v>
      </c>
      <c r="EC159" s="16">
        <v>293.38475294117649</v>
      </c>
      <c r="ED159" s="16">
        <v>556.15058823529409</v>
      </c>
      <c r="EE159" s="16">
        <v>81.524235294117631</v>
      </c>
      <c r="EF159" s="16">
        <v>249.19058823529411</v>
      </c>
      <c r="EG159" s="16">
        <v>2.2300235294117647</v>
      </c>
      <c r="EH159" s="16">
        <v>26.940828235294116</v>
      </c>
      <c r="EI159" s="16">
        <v>16.896941176470587</v>
      </c>
      <c r="EJ159" s="16">
        <v>7.7825882352941171</v>
      </c>
      <c r="EK159" s="16">
        <v>9.0132705882352937</v>
      </c>
      <c r="EL159" s="16">
        <v>0.7522685972850679</v>
      </c>
      <c r="EM159" s="16">
        <v>4.6345882352941175</v>
      </c>
      <c r="EN159" s="16">
        <v>1.0834373401534527</v>
      </c>
      <c r="EO159" s="16">
        <v>16.47172476096793</v>
      </c>
      <c r="EP159" s="16">
        <v>94.000871102815026</v>
      </c>
      <c r="EQ159" s="15"/>
      <c r="ER159" s="18">
        <v>1.424177</v>
      </c>
      <c r="ES159" s="18">
        <v>48.392092333333501</v>
      </c>
      <c r="ET159" s="18">
        <v>32.591346000000001</v>
      </c>
      <c r="EU159" s="18">
        <v>18.164229666666699</v>
      </c>
      <c r="EV159" s="18">
        <v>0.102829</v>
      </c>
      <c r="EW159" s="18">
        <v>0.24296899999999999</v>
      </c>
      <c r="EX159" s="18">
        <v>0.13527033333333399</v>
      </c>
      <c r="EY159" s="18">
        <v>5.6693730000000002</v>
      </c>
      <c r="EZ159" s="18">
        <v>6.7682650000000004</v>
      </c>
      <c r="FA159" s="18">
        <v>4.9547189999999999</v>
      </c>
      <c r="FB159" s="18">
        <v>3.2602950000000002</v>
      </c>
      <c r="FC159" s="18">
        <v>2.5258773333333302</v>
      </c>
      <c r="FD159" s="18">
        <v>25.258773333333302</v>
      </c>
      <c r="FE159" s="18">
        <v>0.196415333333333</v>
      </c>
      <c r="FF159" s="18">
        <v>1.9641533333333299</v>
      </c>
      <c r="FG159" s="18">
        <v>12.859878556663945</v>
      </c>
      <c r="FH159" s="18">
        <v>111.043510333333</v>
      </c>
      <c r="FI159" s="18">
        <v>14.738158</v>
      </c>
      <c r="FJ159" s="18">
        <v>1637.78897966667</v>
      </c>
      <c r="FK159" s="18">
        <v>2.0802536666666702</v>
      </c>
      <c r="FL159" s="18">
        <v>2.1506616666666698</v>
      </c>
      <c r="FM159" s="18">
        <v>111.937157</v>
      </c>
      <c r="FN159" s="18">
        <v>281.63133633333399</v>
      </c>
      <c r="FO159" s="18">
        <v>528.44422166666595</v>
      </c>
      <c r="FP159" s="18">
        <v>84.146238666666505</v>
      </c>
      <c r="FQ159" s="18">
        <v>255.01071766666701</v>
      </c>
      <c r="FR159" s="18">
        <v>2.9460549999999999</v>
      </c>
      <c r="FS159" s="18">
        <v>21.819731333333301</v>
      </c>
      <c r="FT159" s="18">
        <v>15.224764</v>
      </c>
      <c r="FU159" s="18">
        <v>6.29921033333334</v>
      </c>
      <c r="FV159" s="18">
        <v>8.3292459999999995</v>
      </c>
      <c r="FW159" s="18">
        <v>0.71432466666666705</v>
      </c>
      <c r="FX159" s="18">
        <v>4.3793100000000003</v>
      </c>
      <c r="FY159" s="18">
        <v>1.1159186666666701</v>
      </c>
      <c r="FZ159" s="18">
        <v>15.401210333333299</v>
      </c>
      <c r="GA159" s="47">
        <v>92.932978333333196</v>
      </c>
      <c r="GB159" s="54"/>
    </row>
    <row r="160" spans="1:350" ht="12.75" customHeight="1" x14ac:dyDescent="0.2">
      <c r="A160" s="54"/>
      <c r="B160" s="67">
        <v>218</v>
      </c>
      <c r="C160" s="13" t="s">
        <v>927</v>
      </c>
      <c r="D160" s="13" t="s">
        <v>930</v>
      </c>
      <c r="E160" s="13" t="s">
        <v>921</v>
      </c>
      <c r="F160" s="13" t="s">
        <v>495</v>
      </c>
      <c r="G160" s="13" t="s">
        <v>422</v>
      </c>
      <c r="H160" s="13" t="s">
        <v>423</v>
      </c>
      <c r="I160" s="13" t="s">
        <v>496</v>
      </c>
      <c r="J160" s="13" t="s">
        <v>785</v>
      </c>
      <c r="K160" s="13" t="s">
        <v>786</v>
      </c>
      <c r="L160" s="13" t="s">
        <v>786</v>
      </c>
      <c r="M160" s="13" t="s">
        <v>787</v>
      </c>
      <c r="N160" s="13" t="s">
        <v>3097</v>
      </c>
      <c r="O160" s="13" t="s">
        <v>2943</v>
      </c>
      <c r="P160" s="13" t="s">
        <v>2943</v>
      </c>
      <c r="Q160" s="13" t="s">
        <v>3223</v>
      </c>
      <c r="R160" s="13" t="s">
        <v>3224</v>
      </c>
      <c r="S160" s="13" t="s">
        <v>3323</v>
      </c>
      <c r="T160" s="13" t="s">
        <v>238</v>
      </c>
      <c r="U160" s="13" t="s">
        <v>239</v>
      </c>
      <c r="V160" s="13" t="s">
        <v>3085</v>
      </c>
      <c r="W160" s="14">
        <v>1992</v>
      </c>
      <c r="X160" s="14">
        <f t="shared" si="20"/>
        <v>21</v>
      </c>
      <c r="Y160" s="15" t="s">
        <v>3101</v>
      </c>
      <c r="Z160" s="15" t="s">
        <v>3225</v>
      </c>
      <c r="AA160" s="15" t="s">
        <v>3185</v>
      </c>
      <c r="AB160" s="15" t="s">
        <v>500</v>
      </c>
      <c r="AC160" s="15" t="s">
        <v>501</v>
      </c>
      <c r="AD160" s="15" t="s">
        <v>3213</v>
      </c>
      <c r="AE160" s="15" t="s">
        <v>210</v>
      </c>
      <c r="AF160" s="15" t="s">
        <v>318</v>
      </c>
      <c r="AG160" s="15" t="s">
        <v>3183</v>
      </c>
      <c r="AH160" s="15" t="s">
        <v>516</v>
      </c>
      <c r="AI160" s="15" t="s">
        <v>928</v>
      </c>
      <c r="AJ160" s="15" t="s">
        <v>929</v>
      </c>
      <c r="AK160" s="15" t="s">
        <v>524</v>
      </c>
      <c r="AL160" s="15">
        <f>45-15</f>
        <v>30</v>
      </c>
      <c r="AM160" s="15" t="s">
        <v>217</v>
      </c>
      <c r="AN160" s="15" t="s">
        <v>218</v>
      </c>
      <c r="AO160" s="15"/>
      <c r="AP160" s="15">
        <v>568708</v>
      </c>
      <c r="AQ160" s="15">
        <v>1297573</v>
      </c>
      <c r="AR160" s="15">
        <v>11.737221999999999</v>
      </c>
      <c r="AS160" s="15">
        <v>39.630555999999999</v>
      </c>
      <c r="AT160" s="15" t="s">
        <v>925</v>
      </c>
      <c r="AU160" s="15" t="s">
        <v>926</v>
      </c>
      <c r="AV160" s="15">
        <v>1525275.6797380601</v>
      </c>
      <c r="AW160" s="15">
        <v>1375523.2227977801</v>
      </c>
      <c r="AX160" s="15">
        <v>2014</v>
      </c>
      <c r="AY160" s="15">
        <v>1982</v>
      </c>
      <c r="AZ160" s="15">
        <v>2.3767454300000002</v>
      </c>
      <c r="BA160" s="15">
        <v>2.4076583899999999</v>
      </c>
      <c r="BB160" s="15">
        <v>2.2134658900000002</v>
      </c>
      <c r="BC160" s="15">
        <v>1.2869026800000001</v>
      </c>
      <c r="BD160" s="15">
        <v>-0.99209705000000004</v>
      </c>
      <c r="BE160" s="15">
        <v>-2.09817191</v>
      </c>
      <c r="BF160" s="15">
        <v>-1.8250543299999999</v>
      </c>
      <c r="BG160" s="15">
        <v>247.423</v>
      </c>
      <c r="BH160" s="15">
        <v>2065</v>
      </c>
      <c r="BI160" s="15">
        <v>-1.5914799999999999E-3</v>
      </c>
      <c r="BJ160" s="15">
        <v>-1.3738999999999999E-3</v>
      </c>
      <c r="BK160" s="15">
        <v>29.539200000000001</v>
      </c>
      <c r="BL160" s="15">
        <v>158.27799999999999</v>
      </c>
      <c r="BM160" s="15">
        <v>-2.76984E-3</v>
      </c>
      <c r="BN160" s="15">
        <v>17.82</v>
      </c>
      <c r="BO160" s="15">
        <v>88.32</v>
      </c>
      <c r="BP160" s="15">
        <f t="shared" si="1"/>
        <v>1059.8399999999999</v>
      </c>
      <c r="BQ160" s="15">
        <v>114.65</v>
      </c>
      <c r="BR160" s="15">
        <f t="shared" si="2"/>
        <v>1375.8000000000002</v>
      </c>
      <c r="BS160" s="15">
        <f t="shared" si="3"/>
        <v>1.2981204710144931</v>
      </c>
      <c r="BT160" s="15">
        <v>11.81</v>
      </c>
      <c r="BU160" s="15">
        <v>5.96</v>
      </c>
      <c r="BV160" s="15">
        <v>12.06</v>
      </c>
      <c r="BW160" s="15">
        <v>316</v>
      </c>
      <c r="BX160" s="15">
        <v>190</v>
      </c>
      <c r="BY160" s="15">
        <v>17.899999999999999</v>
      </c>
      <c r="BZ160" s="15" t="s">
        <v>303</v>
      </c>
      <c r="CA160" s="15">
        <v>0.77</v>
      </c>
      <c r="CB160" s="15">
        <v>3.02511310577</v>
      </c>
      <c r="CC160" s="15">
        <v>1516</v>
      </c>
      <c r="CD160" s="15">
        <v>1516</v>
      </c>
      <c r="CE160" s="15">
        <v>2073</v>
      </c>
      <c r="CF160" s="15" t="s">
        <v>222</v>
      </c>
      <c r="CG160" s="15">
        <v>1</v>
      </c>
      <c r="CH160" s="15">
        <v>0</v>
      </c>
      <c r="CI160" s="15" t="s">
        <v>465</v>
      </c>
      <c r="CJ160" s="15" t="s">
        <v>509</v>
      </c>
      <c r="CK160" s="15" t="s">
        <v>225</v>
      </c>
      <c r="CL160" s="15" t="s">
        <v>510</v>
      </c>
      <c r="CM160" s="15" t="s">
        <v>288</v>
      </c>
      <c r="CN160" s="15" t="s">
        <v>3380</v>
      </c>
      <c r="CO160" s="19">
        <v>1.3428638782245572</v>
      </c>
      <c r="CP160" s="20">
        <v>46.571428571428569</v>
      </c>
      <c r="CQ160" s="20">
        <v>34.785714285714285</v>
      </c>
      <c r="CR160" s="20">
        <v>18.642857142857139</v>
      </c>
      <c r="CS160" s="17" t="s">
        <v>230</v>
      </c>
      <c r="CT160" s="17" t="s">
        <v>231</v>
      </c>
      <c r="CU160" s="16">
        <v>9.3305561778590451E-2</v>
      </c>
      <c r="CV160" s="16">
        <v>0.23470031545741324</v>
      </c>
      <c r="CW160" s="16">
        <v>0.14139475367882279</v>
      </c>
      <c r="CX160" s="16">
        <v>5.82002383790228</v>
      </c>
      <c r="CY160" s="16">
        <v>6.6420000000000003</v>
      </c>
      <c r="CZ160" s="15">
        <v>0</v>
      </c>
      <c r="DA160" s="15">
        <v>6.5</v>
      </c>
      <c r="DB160" s="15">
        <f t="shared" si="21"/>
        <v>-0.14200000000000035</v>
      </c>
      <c r="DC160" s="15" t="s">
        <v>232</v>
      </c>
      <c r="DD160" s="16">
        <v>3.0936819172113172</v>
      </c>
      <c r="DE160" s="16">
        <v>1.9355773420479219</v>
      </c>
      <c r="DF160" s="16">
        <v>1.4956826972961399</v>
      </c>
      <c r="DG160" s="16">
        <v>1.4956826972961399</v>
      </c>
      <c r="DH160" s="16"/>
      <c r="DI160" s="16">
        <v>14.956826972961398</v>
      </c>
      <c r="DJ160" s="16"/>
      <c r="DK160" s="16"/>
      <c r="DL160" s="16">
        <v>60.254948024533817</v>
      </c>
      <c r="DM160" s="16">
        <v>60.254948024533817</v>
      </c>
      <c r="DN160" s="16"/>
      <c r="DO160" s="16"/>
      <c r="DP160" s="16">
        <v>220.93480942329066</v>
      </c>
      <c r="DQ160" s="16">
        <v>220.93480942329066</v>
      </c>
      <c r="DR160" s="16"/>
      <c r="DS160" s="16"/>
      <c r="DT160" s="16">
        <v>0.12568203024566099</v>
      </c>
      <c r="DU160" s="16">
        <v>1.2568203024566098</v>
      </c>
      <c r="DV160" s="16">
        <v>11.900529410391</v>
      </c>
      <c r="DW160" s="16">
        <v>130.53983130271786</v>
      </c>
      <c r="DX160" s="16">
        <v>18.649245548266169</v>
      </c>
      <c r="DY160" s="16">
        <v>1724.7047797563262</v>
      </c>
      <c r="DZ160" s="16">
        <v>2.2194001874414244</v>
      </c>
      <c r="EA160" s="16">
        <v>1.8332708528584816</v>
      </c>
      <c r="EB160" s="16">
        <v>99.783505154639172</v>
      </c>
      <c r="EC160" s="16">
        <v>258.84386129334581</v>
      </c>
      <c r="ED160" s="16">
        <v>614.3767572633551</v>
      </c>
      <c r="EE160" s="16">
        <v>95.846298031865047</v>
      </c>
      <c r="EF160" s="16">
        <v>290.97656982193064</v>
      </c>
      <c r="EG160" s="16">
        <v>2.9493908153701964</v>
      </c>
      <c r="EH160" s="16">
        <v>18.718837863167757</v>
      </c>
      <c r="EI160" s="16">
        <v>17.485473289597</v>
      </c>
      <c r="EJ160" s="16">
        <v>8.0993439550140582</v>
      </c>
      <c r="EK160" s="16">
        <v>8.6235238987816309</v>
      </c>
      <c r="EL160" s="16">
        <v>0.66370220844447647</v>
      </c>
      <c r="EM160" s="16">
        <v>5.1198063105279594</v>
      </c>
      <c r="EN160" s="16">
        <v>1.2651155209649159</v>
      </c>
      <c r="EO160" s="16">
        <v>16.977546251746162</v>
      </c>
      <c r="EP160" s="16">
        <v>92.311030736300211</v>
      </c>
      <c r="EQ160" s="15"/>
      <c r="ER160" s="18">
        <v>1.39345233333334</v>
      </c>
      <c r="ES160" s="18">
        <v>47.704862666666699</v>
      </c>
      <c r="ET160" s="18">
        <v>33.467215333333399</v>
      </c>
      <c r="EU160" s="18">
        <v>18.566210666666699</v>
      </c>
      <c r="EV160" s="18">
        <v>0.109408333333334</v>
      </c>
      <c r="EW160" s="18">
        <v>0.24859566666666699</v>
      </c>
      <c r="EX160" s="18">
        <v>0.14287900000000001</v>
      </c>
      <c r="EY160" s="18">
        <v>5.6183920000000098</v>
      </c>
      <c r="EZ160" s="18">
        <v>6.6954009999999897</v>
      </c>
      <c r="FA160" s="18">
        <v>3.4269873333333298</v>
      </c>
      <c r="FB160" s="18">
        <v>2.1872893333333399</v>
      </c>
      <c r="FC160" s="18">
        <v>1.5469073333333301</v>
      </c>
      <c r="FD160" s="18">
        <v>15.4690733333333</v>
      </c>
      <c r="FE160" s="18">
        <v>0.12891166666666701</v>
      </c>
      <c r="FF160" s="18">
        <v>1.28911666666667</v>
      </c>
      <c r="FG160" s="18">
        <v>11.999746596506595</v>
      </c>
      <c r="FH160" s="18">
        <v>125.025853333333</v>
      </c>
      <c r="FI160" s="18">
        <v>16.134840666666602</v>
      </c>
      <c r="FJ160" s="18">
        <v>1654.20048233333</v>
      </c>
      <c r="FK160" s="18">
        <v>2.32495133333334</v>
      </c>
      <c r="FL160" s="18">
        <v>2.7708886666666599</v>
      </c>
      <c r="FM160" s="18">
        <v>115.28284366666701</v>
      </c>
      <c r="FN160" s="18">
        <v>262.11268733333299</v>
      </c>
      <c r="FO160" s="18">
        <v>546.10607366666704</v>
      </c>
      <c r="FP160" s="18">
        <v>89.015747333333195</v>
      </c>
      <c r="FQ160" s="18">
        <v>280.34770133333399</v>
      </c>
      <c r="FR160" s="18">
        <v>3.06580266666667</v>
      </c>
      <c r="FS160" s="18">
        <v>17.748716000000002</v>
      </c>
      <c r="FT160" s="18">
        <v>15.138588333333299</v>
      </c>
      <c r="FU160" s="18">
        <v>5.6031533333333199</v>
      </c>
      <c r="FV160" s="18">
        <v>8.2221429999999902</v>
      </c>
      <c r="FW160" s="18">
        <v>0.67860033333333403</v>
      </c>
      <c r="FX160" s="18">
        <v>4.53173933333332</v>
      </c>
      <c r="FY160" s="18">
        <v>1.23023866666667</v>
      </c>
      <c r="FZ160" s="18">
        <v>15.761903999999999</v>
      </c>
      <c r="GA160" s="47">
        <v>91.670837333333196</v>
      </c>
      <c r="GB160" s="54"/>
    </row>
    <row r="161" spans="1:350" ht="12.75" customHeight="1" x14ac:dyDescent="0.2">
      <c r="A161" s="54"/>
      <c r="B161" s="67">
        <v>219</v>
      </c>
      <c r="C161" s="13" t="s">
        <v>931</v>
      </c>
      <c r="D161" s="13" t="s">
        <v>934</v>
      </c>
      <c r="E161" s="13" t="s">
        <v>921</v>
      </c>
      <c r="F161" s="13" t="s">
        <v>495</v>
      </c>
      <c r="G161" s="13" t="s">
        <v>422</v>
      </c>
      <c r="H161" s="13" t="s">
        <v>423</v>
      </c>
      <c r="I161" s="13" t="s">
        <v>496</v>
      </c>
      <c r="J161" s="13" t="s">
        <v>785</v>
      </c>
      <c r="K161" s="13" t="s">
        <v>786</v>
      </c>
      <c r="L161" s="13" t="s">
        <v>786</v>
      </c>
      <c r="M161" s="13" t="s">
        <v>787</v>
      </c>
      <c r="N161" s="13" t="s">
        <v>3097</v>
      </c>
      <c r="O161" s="13" t="s">
        <v>3100</v>
      </c>
      <c r="P161" s="13" t="s">
        <v>3100</v>
      </c>
      <c r="Q161" s="13" t="s">
        <v>3226</v>
      </c>
      <c r="R161" s="13" t="s">
        <v>3227</v>
      </c>
      <c r="S161" s="13" t="s">
        <v>3327</v>
      </c>
      <c r="T161" s="13" t="s">
        <v>238</v>
      </c>
      <c r="U161" s="13" t="s">
        <v>239</v>
      </c>
      <c r="V161" s="13" t="s">
        <v>3104</v>
      </c>
      <c r="W161" s="14">
        <v>1992</v>
      </c>
      <c r="X161" s="14">
        <f t="shared" si="20"/>
        <v>21</v>
      </c>
      <c r="Y161" s="15" t="s">
        <v>3102</v>
      </c>
      <c r="Z161" s="15" t="s">
        <v>3228</v>
      </c>
      <c r="AA161" s="15" t="s">
        <v>3229</v>
      </c>
      <c r="AB161" s="15" t="s">
        <v>500</v>
      </c>
      <c r="AC161" s="15" t="s">
        <v>501</v>
      </c>
      <c r="AD161" s="15" t="s">
        <v>3213</v>
      </c>
      <c r="AE161" s="15" t="s">
        <v>210</v>
      </c>
      <c r="AF161" s="15" t="s">
        <v>318</v>
      </c>
      <c r="AG161" s="15" t="s">
        <v>3183</v>
      </c>
      <c r="AH161" s="15" t="s">
        <v>516</v>
      </c>
      <c r="AI161" s="15" t="s">
        <v>932</v>
      </c>
      <c r="AJ161" s="15" t="s">
        <v>933</v>
      </c>
      <c r="AK161" s="15" t="s">
        <v>529</v>
      </c>
      <c r="AL161" s="15">
        <f>100-45</f>
        <v>55</v>
      </c>
      <c r="AM161" s="15" t="s">
        <v>217</v>
      </c>
      <c r="AN161" s="15" t="s">
        <v>218</v>
      </c>
      <c r="AO161" s="15"/>
      <c r="AP161" s="15">
        <v>568708</v>
      </c>
      <c r="AQ161" s="15">
        <v>1297573</v>
      </c>
      <c r="AR161" s="15">
        <v>11.737221999999999</v>
      </c>
      <c r="AS161" s="15">
        <v>39.630555999999999</v>
      </c>
      <c r="AT161" s="15" t="s">
        <v>925</v>
      </c>
      <c r="AU161" s="15" t="s">
        <v>926</v>
      </c>
      <c r="AV161" s="15">
        <v>1525275.6797380601</v>
      </c>
      <c r="AW161" s="15">
        <v>1375523.2227977801</v>
      </c>
      <c r="AX161" s="15">
        <v>2014</v>
      </c>
      <c r="AY161" s="15">
        <v>1982</v>
      </c>
      <c r="AZ161" s="15">
        <v>2.3767454300000002</v>
      </c>
      <c r="BA161" s="15">
        <v>2.4076583899999999</v>
      </c>
      <c r="BB161" s="15">
        <v>2.2134658900000002</v>
      </c>
      <c r="BC161" s="15">
        <v>1.2869026800000001</v>
      </c>
      <c r="BD161" s="15">
        <v>-0.99209705000000004</v>
      </c>
      <c r="BE161" s="15">
        <v>-2.09817191</v>
      </c>
      <c r="BF161" s="15">
        <v>-1.8250543299999999</v>
      </c>
      <c r="BG161" s="15">
        <v>247.423</v>
      </c>
      <c r="BH161" s="15">
        <v>2065</v>
      </c>
      <c r="BI161" s="15">
        <v>-1.5914799999999999E-3</v>
      </c>
      <c r="BJ161" s="15">
        <v>-1.3738999999999999E-3</v>
      </c>
      <c r="BK161" s="15">
        <v>29.539200000000001</v>
      </c>
      <c r="BL161" s="15">
        <v>158.27799999999999</v>
      </c>
      <c r="BM161" s="15">
        <v>-2.76984E-3</v>
      </c>
      <c r="BN161" s="15">
        <v>17.82</v>
      </c>
      <c r="BO161" s="15">
        <v>88.32</v>
      </c>
      <c r="BP161" s="15">
        <f t="shared" si="1"/>
        <v>1059.8399999999999</v>
      </c>
      <c r="BQ161" s="15">
        <v>114.65</v>
      </c>
      <c r="BR161" s="15">
        <f t="shared" si="2"/>
        <v>1375.8000000000002</v>
      </c>
      <c r="BS161" s="15">
        <f t="shared" si="3"/>
        <v>1.2981204710144931</v>
      </c>
      <c r="BT161" s="15">
        <v>11.81</v>
      </c>
      <c r="BU161" s="15">
        <v>5.96</v>
      </c>
      <c r="BV161" s="15">
        <v>12.06</v>
      </c>
      <c r="BW161" s="15">
        <v>316</v>
      </c>
      <c r="BX161" s="15">
        <v>190</v>
      </c>
      <c r="BY161" s="15">
        <v>17.899999999999999</v>
      </c>
      <c r="BZ161" s="15" t="s">
        <v>303</v>
      </c>
      <c r="CA161" s="15">
        <v>0.77</v>
      </c>
      <c r="CB161" s="15">
        <v>3.02511310577</v>
      </c>
      <c r="CC161" s="15">
        <v>1516</v>
      </c>
      <c r="CD161" s="15">
        <v>1516</v>
      </c>
      <c r="CE161" s="15">
        <v>2073</v>
      </c>
      <c r="CF161" s="15" t="s">
        <v>222</v>
      </c>
      <c r="CG161" s="15">
        <v>1</v>
      </c>
      <c r="CH161" s="15">
        <v>0</v>
      </c>
      <c r="CI161" s="15" t="s">
        <v>465</v>
      </c>
      <c r="CJ161" s="15" t="s">
        <v>509</v>
      </c>
      <c r="CK161" s="15" t="s">
        <v>225</v>
      </c>
      <c r="CL161" s="15" t="s">
        <v>510</v>
      </c>
      <c r="CM161" s="15" t="s">
        <v>288</v>
      </c>
      <c r="CN161" s="15" t="s">
        <v>3380</v>
      </c>
      <c r="CO161" s="19">
        <v>1.6206977840641208</v>
      </c>
      <c r="CP161" s="20">
        <v>59.078014184397162</v>
      </c>
      <c r="CQ161" s="20">
        <v>23.75886524822695</v>
      </c>
      <c r="CR161" s="20">
        <v>17.163120567375884</v>
      </c>
      <c r="CS161" s="17" t="s">
        <v>392</v>
      </c>
      <c r="CT161" s="17" t="s">
        <v>231</v>
      </c>
      <c r="CU161" s="16">
        <v>8.3465148159865027E-2</v>
      </c>
      <c r="CV161" s="16">
        <v>0.22413793103448276</v>
      </c>
      <c r="CW161" s="16">
        <v>0.14067278287461774</v>
      </c>
      <c r="CX161" s="16">
        <v>5.5270270270269002</v>
      </c>
      <c r="CY161" s="16">
        <v>6.532</v>
      </c>
      <c r="CZ161" s="15">
        <v>0</v>
      </c>
      <c r="DA161" s="15">
        <v>6.5</v>
      </c>
      <c r="DB161" s="15">
        <f t="shared" si="21"/>
        <v>-3.2000000000000028E-2</v>
      </c>
      <c r="DC161" s="15" t="s">
        <v>232</v>
      </c>
      <c r="DD161" s="16">
        <v>3.4786641929499158</v>
      </c>
      <c r="DE161" s="16">
        <v>2.2050649350649407</v>
      </c>
      <c r="DF161" s="16">
        <v>1.3116310954093899</v>
      </c>
      <c r="DG161" s="16">
        <v>1.3116310954093899</v>
      </c>
      <c r="DH161" s="16"/>
      <c r="DI161" s="16">
        <v>13.116310954093899</v>
      </c>
      <c r="DJ161" s="16"/>
      <c r="DK161" s="16"/>
      <c r="DL161" s="16">
        <v>116.91666854117767</v>
      </c>
      <c r="DM161" s="16">
        <v>116.91666854117767</v>
      </c>
      <c r="DN161" s="16"/>
      <c r="DO161" s="16"/>
      <c r="DP161" s="16">
        <v>428.69445131765144</v>
      </c>
      <c r="DQ161" s="16">
        <v>428.69445131765144</v>
      </c>
      <c r="DR161" s="16"/>
      <c r="DS161" s="16"/>
      <c r="DT161" s="16">
        <v>0.13040598377621901</v>
      </c>
      <c r="DU161" s="16">
        <v>1.3040598377621901</v>
      </c>
      <c r="DV161" s="16">
        <v>10.05805912756421</v>
      </c>
      <c r="DW161" s="16">
        <v>161.51086956521738</v>
      </c>
      <c r="DX161" s="16">
        <v>17.157159782608694</v>
      </c>
      <c r="DY161" s="16">
        <v>1685.7934782608693</v>
      </c>
      <c r="DZ161" s="16">
        <v>3.235108695652174</v>
      </c>
      <c r="EA161" s="16">
        <v>3.1831521739130433</v>
      </c>
      <c r="EB161" s="16">
        <v>84.119347826086937</v>
      </c>
      <c r="EC161" s="16">
        <v>273.02510869565219</v>
      </c>
      <c r="ED161" s="16">
        <v>453.26086956521738</v>
      </c>
      <c r="EE161" s="16">
        <v>135.24673913043478</v>
      </c>
      <c r="EF161" s="16">
        <v>363.30978260869568</v>
      </c>
      <c r="EG161" s="16">
        <v>0.7817391304347826</v>
      </c>
      <c r="EH161" s="16">
        <v>21.601086956521737</v>
      </c>
      <c r="EI161" s="16">
        <v>16.247608695652175</v>
      </c>
      <c r="EJ161" s="16">
        <v>4.1965217391304348</v>
      </c>
      <c r="EK161" s="16">
        <v>8.4289673913043472</v>
      </c>
      <c r="EL161" s="16">
        <v>0.70006438127090309</v>
      </c>
      <c r="EM161" s="16">
        <v>3.777173913043478</v>
      </c>
      <c r="EN161" s="16">
        <v>1.5796077504725898</v>
      </c>
      <c r="EO161" s="16">
        <v>16.100922131743495</v>
      </c>
      <c r="EP161" s="16">
        <v>89.968843508236489</v>
      </c>
      <c r="EQ161" s="15"/>
      <c r="ER161" s="18">
        <v>1.5700810000000001</v>
      </c>
      <c r="ES161" s="18">
        <v>55.130442666666802</v>
      </c>
      <c r="ET161" s="18">
        <v>27.2679166666667</v>
      </c>
      <c r="EU161" s="18">
        <v>18.2120203333333</v>
      </c>
      <c r="EV161" s="18">
        <v>0.103432333333333</v>
      </c>
      <c r="EW161" s="18">
        <v>0.26185066666666601</v>
      </c>
      <c r="EX161" s="18">
        <v>0.16001233333333401</v>
      </c>
      <c r="EY161" s="18">
        <v>5.4033073333333403</v>
      </c>
      <c r="EZ161" s="18">
        <v>6.6374833333333401</v>
      </c>
      <c r="FA161" s="18">
        <v>3.4805663333333401</v>
      </c>
      <c r="FB161" s="18">
        <v>2.2819593333333299</v>
      </c>
      <c r="FC161" s="18">
        <v>1.3433586666666599</v>
      </c>
      <c r="FD161" s="18">
        <v>13.433586666666599</v>
      </c>
      <c r="FE161" s="18">
        <v>0.12929099999999999</v>
      </c>
      <c r="FF161" s="18">
        <v>1.29291</v>
      </c>
      <c r="FG161" s="18">
        <v>10.390194728686916</v>
      </c>
      <c r="FH161" s="18">
        <v>197.507540333333</v>
      </c>
      <c r="FI161" s="18">
        <v>14.477456666666701</v>
      </c>
      <c r="FJ161" s="18">
        <v>1489.5464773333299</v>
      </c>
      <c r="FK161" s="18">
        <v>4.0488286666666697</v>
      </c>
      <c r="FL161" s="18">
        <v>3.9446706666666702</v>
      </c>
      <c r="FM161" s="18">
        <v>109.862116</v>
      </c>
      <c r="FN161" s="18">
        <v>264.147963333333</v>
      </c>
      <c r="FO161" s="18">
        <v>432.098522</v>
      </c>
      <c r="FP161" s="18">
        <v>120.286817</v>
      </c>
      <c r="FQ161" s="18">
        <v>321.65172533333299</v>
      </c>
      <c r="FR161" s="18">
        <v>1.8541479999999999</v>
      </c>
      <c r="FS161" s="18">
        <v>16.969213</v>
      </c>
      <c r="FT161" s="18">
        <v>14.31315</v>
      </c>
      <c r="FU161" s="18">
        <v>3.86709066666667</v>
      </c>
      <c r="FV161" s="18">
        <v>7.3253433333333202</v>
      </c>
      <c r="FW161" s="18">
        <v>0.67383866666666603</v>
      </c>
      <c r="FX161" s="18">
        <v>3.6637883333333301</v>
      </c>
      <c r="FY161" s="18">
        <v>1.3955713333333299</v>
      </c>
      <c r="FZ161" s="18">
        <v>14.757766666666701</v>
      </c>
      <c r="GA161" s="47">
        <v>87.000606666666698</v>
      </c>
      <c r="GB161" s="54"/>
    </row>
    <row r="162" spans="1:350" s="2" customFormat="1" ht="12.75" customHeight="1" x14ac:dyDescent="0.2">
      <c r="A162" s="73"/>
      <c r="B162" s="67">
        <v>220</v>
      </c>
      <c r="C162" s="13" t="s">
        <v>935</v>
      </c>
      <c r="D162" s="13"/>
      <c r="E162" s="13" t="s">
        <v>921</v>
      </c>
      <c r="F162" s="13" t="s">
        <v>495</v>
      </c>
      <c r="G162" s="13" t="s">
        <v>422</v>
      </c>
      <c r="H162" s="13" t="s">
        <v>423</v>
      </c>
      <c r="I162" s="13" t="s">
        <v>496</v>
      </c>
      <c r="J162" s="13" t="s">
        <v>785</v>
      </c>
      <c r="K162" s="13" t="s">
        <v>786</v>
      </c>
      <c r="L162" s="13" t="s">
        <v>786</v>
      </c>
      <c r="M162" s="13" t="s">
        <v>787</v>
      </c>
      <c r="N162" s="13" t="s">
        <v>3097</v>
      </c>
      <c r="O162" s="13" t="s">
        <v>3100</v>
      </c>
      <c r="P162" s="13" t="s">
        <v>3100</v>
      </c>
      <c r="Q162" s="13" t="s">
        <v>3226</v>
      </c>
      <c r="R162" s="13" t="s">
        <v>3227</v>
      </c>
      <c r="S162" s="13" t="s">
        <v>3327</v>
      </c>
      <c r="T162" s="13" t="s">
        <v>238</v>
      </c>
      <c r="U162" s="13" t="s">
        <v>239</v>
      </c>
      <c r="V162" s="13" t="s">
        <v>3104</v>
      </c>
      <c r="W162" s="14">
        <v>1992</v>
      </c>
      <c r="X162" s="14">
        <f t="shared" si="20"/>
        <v>21</v>
      </c>
      <c r="Y162" s="15" t="s">
        <v>3102</v>
      </c>
      <c r="Z162" s="15" t="s">
        <v>3228</v>
      </c>
      <c r="AA162" s="15" t="s">
        <v>3229</v>
      </c>
      <c r="AB162" s="15" t="s">
        <v>500</v>
      </c>
      <c r="AC162" s="15" t="s">
        <v>501</v>
      </c>
      <c r="AD162" s="15" t="s">
        <v>3213</v>
      </c>
      <c r="AE162" s="15" t="s">
        <v>210</v>
      </c>
      <c r="AF162" s="15" t="s">
        <v>318</v>
      </c>
      <c r="AG162" s="15" t="s">
        <v>3183</v>
      </c>
      <c r="AH162" s="15" t="s">
        <v>212</v>
      </c>
      <c r="AI162" s="15" t="s">
        <v>936</v>
      </c>
      <c r="AJ162" s="15"/>
      <c r="AK162" s="15" t="s">
        <v>213</v>
      </c>
      <c r="AL162" s="15">
        <f t="shared" ref="AL162:AL165" si="27">15-0</f>
        <v>15</v>
      </c>
      <c r="AM162" s="15" t="s">
        <v>535</v>
      </c>
      <c r="AN162" s="15" t="s">
        <v>218</v>
      </c>
      <c r="AO162" s="15"/>
      <c r="AP162" s="15">
        <v>568708</v>
      </c>
      <c r="AQ162" s="15">
        <v>1297573</v>
      </c>
      <c r="AR162" s="15">
        <v>11.737221999999999</v>
      </c>
      <c r="AS162" s="15">
        <v>39.630555999999999</v>
      </c>
      <c r="AT162" s="15" t="s">
        <v>925</v>
      </c>
      <c r="AU162" s="15" t="s">
        <v>926</v>
      </c>
      <c r="AV162" s="15">
        <v>1525275.6797380601</v>
      </c>
      <c r="AW162" s="15">
        <v>1375523.2227977801</v>
      </c>
      <c r="AX162" s="15">
        <v>2014</v>
      </c>
      <c r="AY162" s="15">
        <v>1982</v>
      </c>
      <c r="AZ162" s="15">
        <v>2.3767454300000002</v>
      </c>
      <c r="BA162" s="15">
        <v>2.4076583899999999</v>
      </c>
      <c r="BB162" s="15">
        <v>2.2134658900000002</v>
      </c>
      <c r="BC162" s="15">
        <v>1.2869026800000001</v>
      </c>
      <c r="BD162" s="15">
        <v>-0.99209705000000004</v>
      </c>
      <c r="BE162" s="15">
        <v>-2.09817191</v>
      </c>
      <c r="BF162" s="15">
        <v>-1.8250543299999999</v>
      </c>
      <c r="BG162" s="15">
        <v>247.423</v>
      </c>
      <c r="BH162" s="15">
        <v>2065</v>
      </c>
      <c r="BI162" s="15">
        <v>-1.5914799999999999E-3</v>
      </c>
      <c r="BJ162" s="15">
        <v>-1.3738999999999999E-3</v>
      </c>
      <c r="BK162" s="15">
        <v>29.539200000000001</v>
      </c>
      <c r="BL162" s="15">
        <v>158.27799999999999</v>
      </c>
      <c r="BM162" s="15">
        <v>-2.76984E-3</v>
      </c>
      <c r="BN162" s="15">
        <v>17.82</v>
      </c>
      <c r="BO162" s="15">
        <v>88.32</v>
      </c>
      <c r="BP162" s="15">
        <f t="shared" si="1"/>
        <v>1059.8399999999999</v>
      </c>
      <c r="BQ162" s="15">
        <v>114.65</v>
      </c>
      <c r="BR162" s="15">
        <f t="shared" si="2"/>
        <v>1375.8000000000002</v>
      </c>
      <c r="BS162" s="15">
        <f t="shared" si="3"/>
        <v>1.2981204710144931</v>
      </c>
      <c r="BT162" s="15">
        <v>11.81</v>
      </c>
      <c r="BU162" s="15">
        <v>5.96</v>
      </c>
      <c r="BV162" s="15">
        <v>12.06</v>
      </c>
      <c r="BW162" s="15">
        <v>316</v>
      </c>
      <c r="BX162" s="15">
        <v>190</v>
      </c>
      <c r="BY162" s="15">
        <v>17.899999999999999</v>
      </c>
      <c r="BZ162" s="15" t="s">
        <v>303</v>
      </c>
      <c r="CA162" s="15">
        <v>0.77</v>
      </c>
      <c r="CB162" s="15">
        <v>3.02511310577</v>
      </c>
      <c r="CC162" s="15">
        <v>1516</v>
      </c>
      <c r="CD162" s="15">
        <v>1516</v>
      </c>
      <c r="CE162" s="15">
        <v>2073</v>
      </c>
      <c r="CF162" s="15" t="s">
        <v>222</v>
      </c>
      <c r="CG162" s="15">
        <v>1</v>
      </c>
      <c r="CH162" s="15">
        <v>0</v>
      </c>
      <c r="CI162" s="15" t="s">
        <v>465</v>
      </c>
      <c r="CJ162" s="15" t="s">
        <v>509</v>
      </c>
      <c r="CK162" s="15" t="s">
        <v>225</v>
      </c>
      <c r="CL162" s="15" t="s">
        <v>510</v>
      </c>
      <c r="CM162" s="15" t="s">
        <v>288</v>
      </c>
      <c r="CN162" s="15" t="s">
        <v>3380</v>
      </c>
      <c r="CO162" s="16">
        <v>1.3834599999999999</v>
      </c>
      <c r="CP162" s="16">
        <v>33.951797260097898</v>
      </c>
      <c r="CQ162" s="16">
        <v>40.834108575713785</v>
      </c>
      <c r="CR162" s="16">
        <v>25.214094164188321</v>
      </c>
      <c r="CS162" s="17" t="s">
        <v>230</v>
      </c>
      <c r="CT162" s="17" t="s">
        <v>231</v>
      </c>
      <c r="CU162" s="16">
        <v>0.16081166666666699</v>
      </c>
      <c r="CV162" s="16">
        <v>0.34525733333333303</v>
      </c>
      <c r="CW162" s="16">
        <v>0.188765666666667</v>
      </c>
      <c r="CX162" s="16">
        <v>6.3320453333333404</v>
      </c>
      <c r="CY162" s="16">
        <v>6.82769166666667</v>
      </c>
      <c r="CZ162" s="15">
        <v>0</v>
      </c>
      <c r="DA162" s="15">
        <v>6.5</v>
      </c>
      <c r="DB162" s="15">
        <f t="shared" si="21"/>
        <v>-0.32769166666667005</v>
      </c>
      <c r="DC162" s="15" t="s">
        <v>232</v>
      </c>
      <c r="DD162" s="16">
        <v>4.7585330000000097</v>
      </c>
      <c r="DE162" s="16">
        <v>3.169616</v>
      </c>
      <c r="DF162" s="16">
        <v>2.1079306666666699</v>
      </c>
      <c r="DG162" s="16"/>
      <c r="DH162" s="16">
        <v>2.1079306666666699</v>
      </c>
      <c r="DI162" s="16">
        <v>21.079306666666699</v>
      </c>
      <c r="DJ162" s="16"/>
      <c r="DK162" s="16">
        <v>21.079306666666699</v>
      </c>
      <c r="DL162" s="16">
        <v>43.743566401600063</v>
      </c>
      <c r="DM162" s="16"/>
      <c r="DN162" s="16"/>
      <c r="DO162" s="16">
        <v>43.743566401600063</v>
      </c>
      <c r="DP162" s="16">
        <v>160.39307680586688</v>
      </c>
      <c r="DQ162" s="16"/>
      <c r="DR162" s="16"/>
      <c r="DS162" s="16">
        <v>160.39307680586688</v>
      </c>
      <c r="DT162" s="16">
        <v>0.14492633333333299</v>
      </c>
      <c r="DU162" s="16">
        <v>1.44926333333333</v>
      </c>
      <c r="DV162" s="16">
        <v>14.544842322191331</v>
      </c>
      <c r="DW162" s="16">
        <v>161.64972700000001</v>
      </c>
      <c r="DX162" s="16">
        <v>9.9729600000000094</v>
      </c>
      <c r="DY162" s="16">
        <v>1535.66478766667</v>
      </c>
      <c r="DZ162" s="16">
        <v>3.5122933333333299</v>
      </c>
      <c r="EA162" s="16">
        <v>6.6833853333333302</v>
      </c>
      <c r="EB162" s="16">
        <v>194.18984499999999</v>
      </c>
      <c r="EC162" s="16">
        <v>353.66443099999998</v>
      </c>
      <c r="ED162" s="16">
        <v>470.54930300000001</v>
      </c>
      <c r="EE162" s="16">
        <v>109.560428</v>
      </c>
      <c r="EF162" s="16">
        <v>302.28458433333299</v>
      </c>
      <c r="EG162" s="16">
        <v>5.3420116666666599</v>
      </c>
      <c r="EH162" s="16">
        <v>19.525357</v>
      </c>
      <c r="EI162" s="16">
        <v>14.0663866666667</v>
      </c>
      <c r="EJ162" s="16">
        <v>5.4877296666666702</v>
      </c>
      <c r="EK162" s="16">
        <v>7.5010019999999997</v>
      </c>
      <c r="EL162" s="16">
        <v>0.87271266666666703</v>
      </c>
      <c r="EM162" s="16">
        <v>3.9973656666666701</v>
      </c>
      <c r="EN162" s="16">
        <v>1.308851</v>
      </c>
      <c r="EO162" s="16">
        <v>15.773630666666699</v>
      </c>
      <c r="EP162" s="16">
        <v>90.995240666666604</v>
      </c>
      <c r="EQ162" s="15"/>
      <c r="ER162" s="18">
        <v>1.3834599999999999</v>
      </c>
      <c r="ES162" s="18">
        <v>34.209548666666798</v>
      </c>
      <c r="ET162" s="18">
        <v>41.1441083333333</v>
      </c>
      <c r="EU162" s="18">
        <v>25.405511666666701</v>
      </c>
      <c r="EV162" s="18">
        <v>0.16081166666666699</v>
      </c>
      <c r="EW162" s="18">
        <v>0.34525733333333303</v>
      </c>
      <c r="EX162" s="18">
        <v>0.188765666666667</v>
      </c>
      <c r="EY162" s="18">
        <v>6.3320453333333404</v>
      </c>
      <c r="EZ162" s="18">
        <v>6.82769166666667</v>
      </c>
      <c r="FA162" s="18">
        <v>4.7585330000000097</v>
      </c>
      <c r="FB162" s="18">
        <v>3.169616</v>
      </c>
      <c r="FC162" s="18">
        <v>2.1079306666666699</v>
      </c>
      <c r="FD162" s="18">
        <v>21.079306666666699</v>
      </c>
      <c r="FE162" s="18">
        <v>0.14492633333333299</v>
      </c>
      <c r="FF162" s="18">
        <v>1.44926333333333</v>
      </c>
      <c r="FG162" s="18">
        <v>14.544842322191331</v>
      </c>
      <c r="FH162" s="18">
        <v>161.64972700000001</v>
      </c>
      <c r="FI162" s="18">
        <v>9.9729600000000094</v>
      </c>
      <c r="FJ162" s="18">
        <v>1535.66478766667</v>
      </c>
      <c r="FK162" s="18">
        <v>3.5122933333333299</v>
      </c>
      <c r="FL162" s="18">
        <v>6.6833853333333302</v>
      </c>
      <c r="FM162" s="18">
        <v>194.18984499999999</v>
      </c>
      <c r="FN162" s="18">
        <v>353.66443099999998</v>
      </c>
      <c r="FO162" s="18">
        <v>470.54930300000001</v>
      </c>
      <c r="FP162" s="18">
        <v>109.560428</v>
      </c>
      <c r="FQ162" s="18">
        <v>302.28458433333299</v>
      </c>
      <c r="FR162" s="18">
        <v>5.3420116666666599</v>
      </c>
      <c r="FS162" s="18">
        <v>19.525357</v>
      </c>
      <c r="FT162" s="18">
        <v>14.0663866666667</v>
      </c>
      <c r="FU162" s="18">
        <v>5.4877296666666702</v>
      </c>
      <c r="FV162" s="18">
        <v>7.5010019999999997</v>
      </c>
      <c r="FW162" s="18">
        <v>0.87271266666666703</v>
      </c>
      <c r="FX162" s="18">
        <v>3.9973656666666701</v>
      </c>
      <c r="FY162" s="18">
        <v>1.308851</v>
      </c>
      <c r="FZ162" s="18">
        <v>15.773630666666699</v>
      </c>
      <c r="GA162" s="47">
        <v>90.995240666666604</v>
      </c>
      <c r="GB162" s="54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  <c r="IY162" s="3"/>
      <c r="IZ162" s="3"/>
      <c r="JA162" s="3"/>
      <c r="JB162" s="3"/>
      <c r="JC162" s="3"/>
      <c r="JD162" s="3"/>
      <c r="JE162" s="3"/>
      <c r="JF162" s="3"/>
      <c r="JG162" s="3"/>
      <c r="JH162" s="3"/>
      <c r="JI162" s="3"/>
      <c r="JJ162" s="3"/>
      <c r="JK162" s="3"/>
      <c r="JL162" s="3"/>
      <c r="JM162" s="3"/>
      <c r="JN162" s="3"/>
      <c r="JO162" s="3"/>
      <c r="JP162" s="3"/>
      <c r="JQ162" s="3"/>
      <c r="JR162" s="3"/>
      <c r="JS162" s="3"/>
      <c r="JT162" s="3"/>
      <c r="JU162" s="3"/>
      <c r="JV162" s="3"/>
      <c r="JW162" s="3"/>
      <c r="JX162" s="3"/>
      <c r="JY162" s="3"/>
      <c r="JZ162" s="3"/>
      <c r="KA162" s="3"/>
      <c r="KB162" s="3"/>
      <c r="KC162" s="3"/>
      <c r="KD162" s="3"/>
      <c r="KE162" s="3"/>
      <c r="KF162" s="3"/>
      <c r="KG162" s="3"/>
      <c r="KH162" s="3"/>
      <c r="KI162" s="3"/>
      <c r="KJ162" s="3"/>
      <c r="KK162" s="3"/>
      <c r="KL162" s="3"/>
      <c r="KM162" s="3"/>
      <c r="KN162" s="3"/>
      <c r="KO162" s="3"/>
      <c r="KP162" s="3"/>
      <c r="KQ162" s="3"/>
      <c r="KR162" s="3"/>
      <c r="KS162" s="3"/>
      <c r="KT162" s="3"/>
      <c r="KU162" s="3"/>
      <c r="KV162" s="3"/>
      <c r="KW162" s="3"/>
      <c r="KX162" s="3"/>
      <c r="KY162" s="3"/>
      <c r="KZ162" s="3"/>
      <c r="LA162" s="3"/>
      <c r="LB162" s="3"/>
      <c r="LC162" s="3"/>
      <c r="LD162" s="3"/>
      <c r="LE162" s="3"/>
      <c r="LF162" s="3"/>
      <c r="LG162" s="3"/>
      <c r="LH162" s="3"/>
      <c r="LI162" s="3"/>
      <c r="LJ162" s="3"/>
      <c r="LK162" s="3"/>
      <c r="LL162" s="3"/>
      <c r="LM162" s="3"/>
      <c r="LN162" s="3"/>
      <c r="LO162" s="3"/>
      <c r="LP162" s="3"/>
      <c r="LQ162" s="3"/>
      <c r="LR162" s="3"/>
      <c r="LS162" s="3"/>
      <c r="LT162" s="3"/>
      <c r="LU162" s="3"/>
      <c r="LV162" s="3"/>
      <c r="LW162" s="3"/>
      <c r="LX162" s="3"/>
      <c r="LY162" s="3"/>
      <c r="LZ162" s="3"/>
      <c r="MA162" s="3"/>
      <c r="MB162" s="3"/>
      <c r="MC162" s="3"/>
      <c r="MD162" s="3"/>
      <c r="ME162" s="3"/>
      <c r="MF162" s="3"/>
      <c r="MG162" s="3"/>
      <c r="MH162" s="3"/>
      <c r="MI162" s="3"/>
      <c r="MJ162" s="3"/>
      <c r="MK162" s="3"/>
      <c r="ML162" s="3"/>
    </row>
    <row r="163" spans="1:350" s="2" customFormat="1" ht="12.75" customHeight="1" x14ac:dyDescent="0.2">
      <c r="A163" s="73"/>
      <c r="B163" s="67">
        <v>221</v>
      </c>
      <c r="C163" s="13" t="s">
        <v>937</v>
      </c>
      <c r="D163" s="13"/>
      <c r="E163" s="13" t="s">
        <v>921</v>
      </c>
      <c r="F163" s="13" t="s">
        <v>495</v>
      </c>
      <c r="G163" s="13" t="s">
        <v>422</v>
      </c>
      <c r="H163" s="13" t="s">
        <v>423</v>
      </c>
      <c r="I163" s="13" t="s">
        <v>496</v>
      </c>
      <c r="J163" s="13" t="s">
        <v>785</v>
      </c>
      <c r="K163" s="13" t="s">
        <v>786</v>
      </c>
      <c r="L163" s="13" t="s">
        <v>786</v>
      </c>
      <c r="M163" s="13" t="s">
        <v>787</v>
      </c>
      <c r="N163" s="13" t="s">
        <v>3097</v>
      </c>
      <c r="O163" s="13" t="s">
        <v>3100</v>
      </c>
      <c r="P163" s="13" t="s">
        <v>3100</v>
      </c>
      <c r="Q163" s="13" t="s">
        <v>3226</v>
      </c>
      <c r="R163" s="13" t="s">
        <v>3227</v>
      </c>
      <c r="S163" s="13" t="s">
        <v>3327</v>
      </c>
      <c r="T163" s="13" t="s">
        <v>238</v>
      </c>
      <c r="U163" s="13" t="s">
        <v>239</v>
      </c>
      <c r="V163" s="13" t="s">
        <v>3104</v>
      </c>
      <c r="W163" s="14">
        <v>1992</v>
      </c>
      <c r="X163" s="14">
        <f t="shared" si="20"/>
        <v>21</v>
      </c>
      <c r="Y163" s="15" t="s">
        <v>3102</v>
      </c>
      <c r="Z163" s="15" t="s">
        <v>3228</v>
      </c>
      <c r="AA163" s="15" t="s">
        <v>3229</v>
      </c>
      <c r="AB163" s="15" t="s">
        <v>500</v>
      </c>
      <c r="AC163" s="15" t="s">
        <v>501</v>
      </c>
      <c r="AD163" s="15" t="s">
        <v>3213</v>
      </c>
      <c r="AE163" s="15" t="s">
        <v>210</v>
      </c>
      <c r="AF163" s="15" t="s">
        <v>318</v>
      </c>
      <c r="AG163" s="15" t="s">
        <v>3183</v>
      </c>
      <c r="AH163" s="15" t="s">
        <v>212</v>
      </c>
      <c r="AI163" s="15" t="s">
        <v>938</v>
      </c>
      <c r="AJ163" s="15"/>
      <c r="AK163" s="15" t="s">
        <v>213</v>
      </c>
      <c r="AL163" s="15">
        <f t="shared" si="27"/>
        <v>15</v>
      </c>
      <c r="AM163" s="15" t="s">
        <v>535</v>
      </c>
      <c r="AN163" s="15" t="s">
        <v>218</v>
      </c>
      <c r="AO163" s="15"/>
      <c r="AP163" s="15">
        <v>568708</v>
      </c>
      <c r="AQ163" s="15">
        <v>1297573</v>
      </c>
      <c r="AR163" s="15">
        <v>11.737221999999999</v>
      </c>
      <c r="AS163" s="15">
        <v>39.630555999999999</v>
      </c>
      <c r="AT163" s="15" t="s">
        <v>925</v>
      </c>
      <c r="AU163" s="15" t="s">
        <v>926</v>
      </c>
      <c r="AV163" s="15">
        <v>1525275.6797380601</v>
      </c>
      <c r="AW163" s="15">
        <v>1375523.2227977801</v>
      </c>
      <c r="AX163" s="15">
        <v>2014</v>
      </c>
      <c r="AY163" s="15">
        <v>1982</v>
      </c>
      <c r="AZ163" s="15">
        <v>2.3767454300000002</v>
      </c>
      <c r="BA163" s="15">
        <v>2.4076583899999999</v>
      </c>
      <c r="BB163" s="15">
        <v>2.2134658900000002</v>
      </c>
      <c r="BC163" s="15">
        <v>1.2869026800000001</v>
      </c>
      <c r="BD163" s="15">
        <v>-0.99209705000000004</v>
      </c>
      <c r="BE163" s="15">
        <v>-2.09817191</v>
      </c>
      <c r="BF163" s="15">
        <v>-1.8250543299999999</v>
      </c>
      <c r="BG163" s="15">
        <v>247.423</v>
      </c>
      <c r="BH163" s="15">
        <v>2065</v>
      </c>
      <c r="BI163" s="15">
        <v>-1.5914799999999999E-3</v>
      </c>
      <c r="BJ163" s="15">
        <v>-1.3738999999999999E-3</v>
      </c>
      <c r="BK163" s="15">
        <v>29.539200000000001</v>
      </c>
      <c r="BL163" s="15">
        <v>158.27799999999999</v>
      </c>
      <c r="BM163" s="15">
        <v>-2.76984E-3</v>
      </c>
      <c r="BN163" s="15">
        <v>17.82</v>
      </c>
      <c r="BO163" s="15">
        <v>88.32</v>
      </c>
      <c r="BP163" s="15">
        <f t="shared" si="1"/>
        <v>1059.8399999999999</v>
      </c>
      <c r="BQ163" s="15">
        <v>114.65</v>
      </c>
      <c r="BR163" s="15">
        <f t="shared" si="2"/>
        <v>1375.8000000000002</v>
      </c>
      <c r="BS163" s="15">
        <f t="shared" si="3"/>
        <v>1.2981204710144931</v>
      </c>
      <c r="BT163" s="15">
        <v>11.81</v>
      </c>
      <c r="BU163" s="15">
        <v>5.96</v>
      </c>
      <c r="BV163" s="15">
        <v>12.06</v>
      </c>
      <c r="BW163" s="15">
        <v>316</v>
      </c>
      <c r="BX163" s="15">
        <v>190</v>
      </c>
      <c r="BY163" s="15">
        <v>17.899999999999999</v>
      </c>
      <c r="BZ163" s="15" t="s">
        <v>303</v>
      </c>
      <c r="CA163" s="15">
        <v>0.77</v>
      </c>
      <c r="CB163" s="15">
        <v>3.02511310577</v>
      </c>
      <c r="CC163" s="15">
        <v>1516</v>
      </c>
      <c r="CD163" s="15">
        <v>1516</v>
      </c>
      <c r="CE163" s="15">
        <v>2073</v>
      </c>
      <c r="CF163" s="15" t="s">
        <v>222</v>
      </c>
      <c r="CG163" s="15">
        <v>1</v>
      </c>
      <c r="CH163" s="15">
        <v>0</v>
      </c>
      <c r="CI163" s="15" t="s">
        <v>465</v>
      </c>
      <c r="CJ163" s="15" t="s">
        <v>509</v>
      </c>
      <c r="CK163" s="15" t="s">
        <v>225</v>
      </c>
      <c r="CL163" s="15" t="s">
        <v>510</v>
      </c>
      <c r="CM163" s="15" t="s">
        <v>288</v>
      </c>
      <c r="CN163" s="15" t="s">
        <v>3380</v>
      </c>
      <c r="CO163" s="16">
        <v>1.42401466666666</v>
      </c>
      <c r="CP163" s="16">
        <v>38.798896750051668</v>
      </c>
      <c r="CQ163" s="16">
        <v>37.011850166810312</v>
      </c>
      <c r="CR163" s="16">
        <v>24.189253083138027</v>
      </c>
      <c r="CS163" s="17" t="s">
        <v>230</v>
      </c>
      <c r="CT163" s="17" t="s">
        <v>231</v>
      </c>
      <c r="CU163" s="16">
        <v>0.153418</v>
      </c>
      <c r="CV163" s="16">
        <v>0.34295500000000001</v>
      </c>
      <c r="CW163" s="16">
        <v>0.18614700000000001</v>
      </c>
      <c r="CX163" s="16">
        <v>6.0777919999999996</v>
      </c>
      <c r="CY163" s="16">
        <v>6.8867956666666599</v>
      </c>
      <c r="CZ163" s="15">
        <v>0</v>
      </c>
      <c r="DA163" s="15">
        <v>6.5</v>
      </c>
      <c r="DB163" s="15">
        <f t="shared" si="21"/>
        <v>-0.38679566666665988</v>
      </c>
      <c r="DC163" s="15" t="s">
        <v>232</v>
      </c>
      <c r="DD163" s="16">
        <v>4.8336493333333399</v>
      </c>
      <c r="DE163" s="16">
        <v>3.3897713333333299</v>
      </c>
      <c r="DF163" s="16">
        <v>2.12645033333333</v>
      </c>
      <c r="DG163" s="16"/>
      <c r="DH163" s="16">
        <v>2.12645033333333</v>
      </c>
      <c r="DI163" s="16">
        <v>21.264503333333302</v>
      </c>
      <c r="DJ163" s="16"/>
      <c r="DK163" s="16">
        <v>21.264503333333302</v>
      </c>
      <c r="DL163" s="16">
        <v>45.42144693907305</v>
      </c>
      <c r="DM163" s="16"/>
      <c r="DN163" s="16"/>
      <c r="DO163" s="16">
        <v>45.42144693907305</v>
      </c>
      <c r="DP163" s="16">
        <v>166.54530544326784</v>
      </c>
      <c r="DQ163" s="16"/>
      <c r="DR163" s="16"/>
      <c r="DS163" s="16">
        <v>166.54530544326784</v>
      </c>
      <c r="DT163" s="16">
        <v>0.139432</v>
      </c>
      <c r="DU163" s="16">
        <v>1.39432</v>
      </c>
      <c r="DV163" s="16">
        <v>15.250805649587829</v>
      </c>
      <c r="DW163" s="16">
        <v>202.56624766666599</v>
      </c>
      <c r="DX163" s="16">
        <v>9.5499310000000008</v>
      </c>
      <c r="DY163" s="16">
        <v>1525.60374566667</v>
      </c>
      <c r="DZ163" s="16">
        <v>3.8067146666666698</v>
      </c>
      <c r="EA163" s="16">
        <v>10.7020953333333</v>
      </c>
      <c r="EB163" s="16">
        <v>213.712795</v>
      </c>
      <c r="EC163" s="16">
        <v>348.92472333333302</v>
      </c>
      <c r="ED163" s="16">
        <v>487.23488400000002</v>
      </c>
      <c r="EE163" s="16">
        <v>108.839158</v>
      </c>
      <c r="EF163" s="16">
        <v>314.74537066666699</v>
      </c>
      <c r="EG163" s="16">
        <v>5.4364193333333297</v>
      </c>
      <c r="EH163" s="16">
        <v>21.2599573333334</v>
      </c>
      <c r="EI163" s="16">
        <v>13.989369999999999</v>
      </c>
      <c r="EJ163" s="16">
        <v>6.2960976666666602</v>
      </c>
      <c r="EK163" s="16">
        <v>7.5326179999999896</v>
      </c>
      <c r="EL163" s="16">
        <v>0.88228566666666697</v>
      </c>
      <c r="EM163" s="16">
        <v>3.9547136666666698</v>
      </c>
      <c r="EN163" s="16">
        <v>1.3717490000000001</v>
      </c>
      <c r="EO163" s="16">
        <v>16.535072</v>
      </c>
      <c r="EP163" s="16">
        <v>88.495514333333205</v>
      </c>
      <c r="EQ163" s="15"/>
      <c r="ER163" s="18">
        <v>1.42401466666666</v>
      </c>
      <c r="ES163" s="18">
        <v>36.446101000000098</v>
      </c>
      <c r="ET163" s="18">
        <v>34.7674223333333</v>
      </c>
      <c r="EU163" s="18">
        <v>22.722397666666598</v>
      </c>
      <c r="EV163" s="18">
        <v>0.153418</v>
      </c>
      <c r="EW163" s="18">
        <v>0.34295500000000001</v>
      </c>
      <c r="EX163" s="18">
        <v>0.18614700000000001</v>
      </c>
      <c r="EY163" s="18">
        <v>6.0777919999999996</v>
      </c>
      <c r="EZ163" s="18">
        <v>6.8867956666666599</v>
      </c>
      <c r="FA163" s="18">
        <v>4.8336493333333399</v>
      </c>
      <c r="FB163" s="18">
        <v>3.3897713333333299</v>
      </c>
      <c r="FC163" s="18">
        <v>2.12645033333333</v>
      </c>
      <c r="FD163" s="18">
        <v>21.264503333333302</v>
      </c>
      <c r="FE163" s="18">
        <v>0.139432</v>
      </c>
      <c r="FF163" s="18">
        <v>1.39432</v>
      </c>
      <c r="FG163" s="18">
        <v>15.250805649587829</v>
      </c>
      <c r="FH163" s="18">
        <v>202.56624766666599</v>
      </c>
      <c r="FI163" s="18">
        <v>9.5499310000000008</v>
      </c>
      <c r="FJ163" s="18">
        <v>1525.60374566667</v>
      </c>
      <c r="FK163" s="18">
        <v>3.8067146666666698</v>
      </c>
      <c r="FL163" s="18">
        <v>10.7020953333333</v>
      </c>
      <c r="FM163" s="18">
        <v>213.712795</v>
      </c>
      <c r="FN163" s="18">
        <v>348.92472333333302</v>
      </c>
      <c r="FO163" s="18">
        <v>487.23488400000002</v>
      </c>
      <c r="FP163" s="18">
        <v>108.839158</v>
      </c>
      <c r="FQ163" s="18">
        <v>314.74537066666699</v>
      </c>
      <c r="FR163" s="18">
        <v>5.4364193333333297</v>
      </c>
      <c r="FS163" s="18">
        <v>21.2599573333334</v>
      </c>
      <c r="FT163" s="18">
        <v>13.989369999999999</v>
      </c>
      <c r="FU163" s="18">
        <v>6.2960976666666602</v>
      </c>
      <c r="FV163" s="18">
        <v>7.5326179999999896</v>
      </c>
      <c r="FW163" s="18">
        <v>0.88228566666666697</v>
      </c>
      <c r="FX163" s="18">
        <v>3.9547136666666698</v>
      </c>
      <c r="FY163" s="18">
        <v>1.3717490000000001</v>
      </c>
      <c r="FZ163" s="18">
        <v>16.535072</v>
      </c>
      <c r="GA163" s="47">
        <v>88.495514333333205</v>
      </c>
      <c r="GB163" s="54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  <c r="IY163" s="3"/>
      <c r="IZ163" s="3"/>
      <c r="JA163" s="3"/>
      <c r="JB163" s="3"/>
      <c r="JC163" s="3"/>
      <c r="JD163" s="3"/>
      <c r="JE163" s="3"/>
      <c r="JF163" s="3"/>
      <c r="JG163" s="3"/>
      <c r="JH163" s="3"/>
      <c r="JI163" s="3"/>
      <c r="JJ163" s="3"/>
      <c r="JK163" s="3"/>
      <c r="JL163" s="3"/>
      <c r="JM163" s="3"/>
      <c r="JN163" s="3"/>
      <c r="JO163" s="3"/>
      <c r="JP163" s="3"/>
      <c r="JQ163" s="3"/>
      <c r="JR163" s="3"/>
      <c r="JS163" s="3"/>
      <c r="JT163" s="3"/>
      <c r="JU163" s="3"/>
      <c r="JV163" s="3"/>
      <c r="JW163" s="3"/>
      <c r="JX163" s="3"/>
      <c r="JY163" s="3"/>
      <c r="JZ163" s="3"/>
      <c r="KA163" s="3"/>
      <c r="KB163" s="3"/>
      <c r="KC163" s="3"/>
      <c r="KD163" s="3"/>
      <c r="KE163" s="3"/>
      <c r="KF163" s="3"/>
      <c r="KG163" s="3"/>
      <c r="KH163" s="3"/>
      <c r="KI163" s="3"/>
      <c r="KJ163" s="3"/>
      <c r="KK163" s="3"/>
      <c r="KL163" s="3"/>
      <c r="KM163" s="3"/>
      <c r="KN163" s="3"/>
      <c r="KO163" s="3"/>
      <c r="KP163" s="3"/>
      <c r="KQ163" s="3"/>
      <c r="KR163" s="3"/>
      <c r="KS163" s="3"/>
      <c r="KT163" s="3"/>
      <c r="KU163" s="3"/>
      <c r="KV163" s="3"/>
      <c r="KW163" s="3"/>
      <c r="KX163" s="3"/>
      <c r="KY163" s="3"/>
      <c r="KZ163" s="3"/>
      <c r="LA163" s="3"/>
      <c r="LB163" s="3"/>
      <c r="LC163" s="3"/>
      <c r="LD163" s="3"/>
      <c r="LE163" s="3"/>
      <c r="LF163" s="3"/>
      <c r="LG163" s="3"/>
      <c r="LH163" s="3"/>
      <c r="LI163" s="3"/>
      <c r="LJ163" s="3"/>
      <c r="LK163" s="3"/>
      <c r="LL163" s="3"/>
      <c r="LM163" s="3"/>
      <c r="LN163" s="3"/>
      <c r="LO163" s="3"/>
      <c r="LP163" s="3"/>
      <c r="LQ163" s="3"/>
      <c r="LR163" s="3"/>
      <c r="LS163" s="3"/>
      <c r="LT163" s="3"/>
      <c r="LU163" s="3"/>
      <c r="LV163" s="3"/>
      <c r="LW163" s="3"/>
      <c r="LX163" s="3"/>
      <c r="LY163" s="3"/>
      <c r="LZ163" s="3"/>
      <c r="MA163" s="3"/>
      <c r="MB163" s="3"/>
      <c r="MC163" s="3"/>
      <c r="MD163" s="3"/>
      <c r="ME163" s="3"/>
      <c r="MF163" s="3"/>
      <c r="MG163" s="3"/>
      <c r="MH163" s="3"/>
      <c r="MI163" s="3"/>
      <c r="MJ163" s="3"/>
      <c r="MK163" s="3"/>
      <c r="ML163" s="3"/>
    </row>
    <row r="164" spans="1:350" s="2" customFormat="1" ht="12.75" customHeight="1" x14ac:dyDescent="0.2">
      <c r="A164" s="73"/>
      <c r="B164" s="67">
        <v>222</v>
      </c>
      <c r="C164" s="13" t="s">
        <v>939</v>
      </c>
      <c r="D164" s="13"/>
      <c r="E164" s="13" t="s">
        <v>921</v>
      </c>
      <c r="F164" s="13" t="s">
        <v>495</v>
      </c>
      <c r="G164" s="13" t="s">
        <v>422</v>
      </c>
      <c r="H164" s="13" t="s">
        <v>423</v>
      </c>
      <c r="I164" s="13" t="s">
        <v>496</v>
      </c>
      <c r="J164" s="13" t="s">
        <v>785</v>
      </c>
      <c r="K164" s="13" t="s">
        <v>786</v>
      </c>
      <c r="L164" s="13" t="s">
        <v>786</v>
      </c>
      <c r="M164" s="13" t="s">
        <v>787</v>
      </c>
      <c r="N164" s="13" t="s">
        <v>3097</v>
      </c>
      <c r="O164" s="13" t="s">
        <v>3100</v>
      </c>
      <c r="P164" s="13" t="s">
        <v>3100</v>
      </c>
      <c r="Q164" s="13" t="s">
        <v>3226</v>
      </c>
      <c r="R164" s="13" t="s">
        <v>3227</v>
      </c>
      <c r="S164" s="13" t="s">
        <v>3327</v>
      </c>
      <c r="T164" s="13" t="s">
        <v>238</v>
      </c>
      <c r="U164" s="13" t="s">
        <v>239</v>
      </c>
      <c r="V164" s="13" t="s">
        <v>3104</v>
      </c>
      <c r="W164" s="14">
        <v>1992</v>
      </c>
      <c r="X164" s="14">
        <f t="shared" si="20"/>
        <v>21</v>
      </c>
      <c r="Y164" s="15" t="s">
        <v>3102</v>
      </c>
      <c r="Z164" s="15" t="s">
        <v>3228</v>
      </c>
      <c r="AA164" s="15" t="s">
        <v>3229</v>
      </c>
      <c r="AB164" s="15" t="s">
        <v>500</v>
      </c>
      <c r="AC164" s="15" t="s">
        <v>501</v>
      </c>
      <c r="AD164" s="15" t="s">
        <v>3213</v>
      </c>
      <c r="AE164" s="15" t="s">
        <v>210</v>
      </c>
      <c r="AF164" s="15" t="s">
        <v>318</v>
      </c>
      <c r="AG164" s="15" t="s">
        <v>3183</v>
      </c>
      <c r="AH164" s="15" t="s">
        <v>212</v>
      </c>
      <c r="AI164" s="15" t="s">
        <v>940</v>
      </c>
      <c r="AJ164" s="15"/>
      <c r="AK164" s="15" t="s">
        <v>213</v>
      </c>
      <c r="AL164" s="15">
        <f t="shared" si="27"/>
        <v>15</v>
      </c>
      <c r="AM164" s="15" t="s">
        <v>535</v>
      </c>
      <c r="AN164" s="15" t="s">
        <v>218</v>
      </c>
      <c r="AO164" s="15"/>
      <c r="AP164" s="15">
        <v>568708</v>
      </c>
      <c r="AQ164" s="15">
        <v>1297573</v>
      </c>
      <c r="AR164" s="15">
        <v>11.737221999999999</v>
      </c>
      <c r="AS164" s="15">
        <v>39.630555999999999</v>
      </c>
      <c r="AT164" s="15" t="s">
        <v>925</v>
      </c>
      <c r="AU164" s="15" t="s">
        <v>926</v>
      </c>
      <c r="AV164" s="15">
        <v>1525275.6797380601</v>
      </c>
      <c r="AW164" s="15">
        <v>1375523.2227977801</v>
      </c>
      <c r="AX164" s="15">
        <v>2014</v>
      </c>
      <c r="AY164" s="15">
        <v>1982</v>
      </c>
      <c r="AZ164" s="15">
        <v>2.3767454300000002</v>
      </c>
      <c r="BA164" s="15">
        <v>2.4076583899999999</v>
      </c>
      <c r="BB164" s="15">
        <v>2.2134658900000002</v>
      </c>
      <c r="BC164" s="15">
        <v>1.2869026800000001</v>
      </c>
      <c r="BD164" s="15">
        <v>-0.99209705000000004</v>
      </c>
      <c r="BE164" s="15">
        <v>-2.09817191</v>
      </c>
      <c r="BF164" s="15">
        <v>-1.8250543299999999</v>
      </c>
      <c r="BG164" s="15">
        <v>247.423</v>
      </c>
      <c r="BH164" s="15">
        <v>2065</v>
      </c>
      <c r="BI164" s="15">
        <v>-1.5914799999999999E-3</v>
      </c>
      <c r="BJ164" s="15">
        <v>-1.3738999999999999E-3</v>
      </c>
      <c r="BK164" s="15">
        <v>29.539200000000001</v>
      </c>
      <c r="BL164" s="15">
        <v>158.27799999999999</v>
      </c>
      <c r="BM164" s="15">
        <v>-2.76984E-3</v>
      </c>
      <c r="BN164" s="15">
        <v>17.82</v>
      </c>
      <c r="BO164" s="15">
        <v>88.32</v>
      </c>
      <c r="BP164" s="15">
        <f t="shared" si="1"/>
        <v>1059.8399999999999</v>
      </c>
      <c r="BQ164" s="15">
        <v>114.65</v>
      </c>
      <c r="BR164" s="15">
        <f t="shared" si="2"/>
        <v>1375.8000000000002</v>
      </c>
      <c r="BS164" s="15">
        <f t="shared" si="3"/>
        <v>1.2981204710144931</v>
      </c>
      <c r="BT164" s="15">
        <v>11.81</v>
      </c>
      <c r="BU164" s="15">
        <v>5.96</v>
      </c>
      <c r="BV164" s="15">
        <v>12.06</v>
      </c>
      <c r="BW164" s="15">
        <v>316</v>
      </c>
      <c r="BX164" s="15">
        <v>190</v>
      </c>
      <c r="BY164" s="15">
        <v>17.899999999999999</v>
      </c>
      <c r="BZ164" s="15" t="s">
        <v>303</v>
      </c>
      <c r="CA164" s="15">
        <v>0.77</v>
      </c>
      <c r="CB164" s="15">
        <v>3.02511310577</v>
      </c>
      <c r="CC164" s="15">
        <v>1516</v>
      </c>
      <c r="CD164" s="15">
        <v>1516</v>
      </c>
      <c r="CE164" s="15">
        <v>2073</v>
      </c>
      <c r="CF164" s="15" t="s">
        <v>222</v>
      </c>
      <c r="CG164" s="15">
        <v>1</v>
      </c>
      <c r="CH164" s="15">
        <v>0</v>
      </c>
      <c r="CI164" s="15" t="s">
        <v>465</v>
      </c>
      <c r="CJ164" s="15" t="s">
        <v>509</v>
      </c>
      <c r="CK164" s="15" t="s">
        <v>225</v>
      </c>
      <c r="CL164" s="15" t="s">
        <v>510</v>
      </c>
      <c r="CM164" s="15" t="s">
        <v>288</v>
      </c>
      <c r="CN164" s="15" t="s">
        <v>3380</v>
      </c>
      <c r="CO164" s="16">
        <v>1.4416566666666699</v>
      </c>
      <c r="CP164" s="16">
        <v>48.76771210088846</v>
      </c>
      <c r="CQ164" s="16">
        <v>32.389948005210229</v>
      </c>
      <c r="CR164" s="16">
        <v>18.842339893901318</v>
      </c>
      <c r="CS164" s="17" t="s">
        <v>230</v>
      </c>
      <c r="CT164" s="17" t="s">
        <v>231</v>
      </c>
      <c r="CU164" s="16">
        <v>0.115124666666667</v>
      </c>
      <c r="CV164" s="16">
        <v>0.26231100000000002</v>
      </c>
      <c r="CW164" s="16">
        <v>0.14431933333333399</v>
      </c>
      <c r="CX164" s="16">
        <v>5.3335846666666704</v>
      </c>
      <c r="CY164" s="16">
        <v>6.8224243333333403</v>
      </c>
      <c r="CZ164" s="15">
        <v>0</v>
      </c>
      <c r="DA164" s="15">
        <v>6.5</v>
      </c>
      <c r="DB164" s="15">
        <f t="shared" si="21"/>
        <v>-0.32242433333334031</v>
      </c>
      <c r="DC164" s="15" t="s">
        <v>232</v>
      </c>
      <c r="DD164" s="16">
        <v>3.9276166666666601</v>
      </c>
      <c r="DE164" s="16">
        <v>2.4915176666666699</v>
      </c>
      <c r="DF164" s="16">
        <v>1.6607256666666701</v>
      </c>
      <c r="DG164" s="16"/>
      <c r="DH164" s="16">
        <v>1.6607256666666701</v>
      </c>
      <c r="DI164" s="16">
        <v>16.6072566666667</v>
      </c>
      <c r="DJ164" s="16"/>
      <c r="DK164" s="16">
        <v>16.6072566666667</v>
      </c>
      <c r="DL164" s="16">
        <v>35.912943432816817</v>
      </c>
      <c r="DM164" s="16"/>
      <c r="DN164" s="16"/>
      <c r="DO164" s="16">
        <v>35.912943432816817</v>
      </c>
      <c r="DP164" s="16">
        <v>131.68079258699498</v>
      </c>
      <c r="DQ164" s="16"/>
      <c r="DR164" s="16"/>
      <c r="DS164" s="16">
        <v>131.68079258699498</v>
      </c>
      <c r="DT164" s="16">
        <v>0.13285866666666701</v>
      </c>
      <c r="DU164" s="16">
        <v>1.3285866666666701</v>
      </c>
      <c r="DV164" s="16">
        <v>12.499942294568658</v>
      </c>
      <c r="DW164" s="16">
        <v>131.19476299999999</v>
      </c>
      <c r="DX164" s="16">
        <v>13.052405333333301</v>
      </c>
      <c r="DY164" s="16">
        <v>1534.7741289999999</v>
      </c>
      <c r="DZ164" s="16">
        <v>3.20970666666667</v>
      </c>
      <c r="EA164" s="16">
        <v>5.39968466666667</v>
      </c>
      <c r="EB164" s="16">
        <v>171.545298</v>
      </c>
      <c r="EC164" s="16">
        <v>270.819435666667</v>
      </c>
      <c r="ED164" s="16">
        <v>476.63248466666602</v>
      </c>
      <c r="EE164" s="16">
        <v>77.208098333333396</v>
      </c>
      <c r="EF164" s="16">
        <v>282.52753333333402</v>
      </c>
      <c r="EG164" s="16">
        <v>4.3210966666666701</v>
      </c>
      <c r="EH164" s="16">
        <v>18.149194666666698</v>
      </c>
      <c r="EI164" s="16">
        <v>12.5736323333333</v>
      </c>
      <c r="EJ164" s="16">
        <v>4.1491290000000003</v>
      </c>
      <c r="EK164" s="16">
        <v>7.629429</v>
      </c>
      <c r="EL164" s="16">
        <v>0.71093499999999998</v>
      </c>
      <c r="EM164" s="16">
        <v>3.92759533333333</v>
      </c>
      <c r="EN164" s="16">
        <v>1.2250036666666699</v>
      </c>
      <c r="EO164" s="16">
        <v>14.873141333333299</v>
      </c>
      <c r="EP164" s="16">
        <v>91.166138999999902</v>
      </c>
      <c r="EQ164" s="15"/>
      <c r="ER164" s="18">
        <v>1.4416566666666699</v>
      </c>
      <c r="ES164" s="18">
        <v>47.604588999999997</v>
      </c>
      <c r="ET164" s="18">
        <v>31.617439000000001</v>
      </c>
      <c r="EU164" s="18">
        <v>18.392945000000001</v>
      </c>
      <c r="EV164" s="18">
        <v>0.115124666666667</v>
      </c>
      <c r="EW164" s="18">
        <v>0.26231100000000002</v>
      </c>
      <c r="EX164" s="18">
        <v>0.14431933333333399</v>
      </c>
      <c r="EY164" s="18">
        <v>5.3335846666666704</v>
      </c>
      <c r="EZ164" s="18">
        <v>6.8224243333333403</v>
      </c>
      <c r="FA164" s="18">
        <v>3.9276166666666601</v>
      </c>
      <c r="FB164" s="18">
        <v>2.4915176666666699</v>
      </c>
      <c r="FC164" s="18">
        <v>1.6607256666666701</v>
      </c>
      <c r="FD164" s="18">
        <v>16.6072566666667</v>
      </c>
      <c r="FE164" s="18">
        <v>0.13285866666666701</v>
      </c>
      <c r="FF164" s="18">
        <v>1.3285866666666701</v>
      </c>
      <c r="FG164" s="18">
        <v>12.499942294568658</v>
      </c>
      <c r="FH164" s="18">
        <v>131.19476299999999</v>
      </c>
      <c r="FI164" s="18">
        <v>13.052405333333301</v>
      </c>
      <c r="FJ164" s="18">
        <v>1534.7741289999999</v>
      </c>
      <c r="FK164" s="18">
        <v>3.20970666666667</v>
      </c>
      <c r="FL164" s="18">
        <v>5.39968466666667</v>
      </c>
      <c r="FM164" s="18">
        <v>171.545298</v>
      </c>
      <c r="FN164" s="18">
        <v>270.819435666667</v>
      </c>
      <c r="FO164" s="18">
        <v>476.63248466666602</v>
      </c>
      <c r="FP164" s="18">
        <v>77.208098333333396</v>
      </c>
      <c r="FQ164" s="18">
        <v>282.52753333333402</v>
      </c>
      <c r="FR164" s="18">
        <v>4.3210966666666701</v>
      </c>
      <c r="FS164" s="18">
        <v>18.149194666666698</v>
      </c>
      <c r="FT164" s="18">
        <v>12.5736323333333</v>
      </c>
      <c r="FU164" s="18">
        <v>4.1491290000000003</v>
      </c>
      <c r="FV164" s="18">
        <v>7.629429</v>
      </c>
      <c r="FW164" s="18">
        <v>0.71093499999999998</v>
      </c>
      <c r="FX164" s="18">
        <v>3.92759533333333</v>
      </c>
      <c r="FY164" s="18">
        <v>1.2250036666666699</v>
      </c>
      <c r="FZ164" s="18">
        <v>14.873141333333299</v>
      </c>
      <c r="GA164" s="47">
        <v>91.166138999999902</v>
      </c>
      <c r="GB164" s="54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  <c r="IY164" s="3"/>
      <c r="IZ164" s="3"/>
      <c r="JA164" s="3"/>
      <c r="JB164" s="3"/>
      <c r="JC164" s="3"/>
      <c r="JD164" s="3"/>
      <c r="JE164" s="3"/>
      <c r="JF164" s="3"/>
      <c r="JG164" s="3"/>
      <c r="JH164" s="3"/>
      <c r="JI164" s="3"/>
      <c r="JJ164" s="3"/>
      <c r="JK164" s="3"/>
      <c r="JL164" s="3"/>
      <c r="JM164" s="3"/>
      <c r="JN164" s="3"/>
      <c r="JO164" s="3"/>
      <c r="JP164" s="3"/>
      <c r="JQ164" s="3"/>
      <c r="JR164" s="3"/>
      <c r="JS164" s="3"/>
      <c r="JT164" s="3"/>
      <c r="JU164" s="3"/>
      <c r="JV164" s="3"/>
      <c r="JW164" s="3"/>
      <c r="JX164" s="3"/>
      <c r="JY164" s="3"/>
      <c r="JZ164" s="3"/>
      <c r="KA164" s="3"/>
      <c r="KB164" s="3"/>
      <c r="KC164" s="3"/>
      <c r="KD164" s="3"/>
      <c r="KE164" s="3"/>
      <c r="KF164" s="3"/>
      <c r="KG164" s="3"/>
      <c r="KH164" s="3"/>
      <c r="KI164" s="3"/>
      <c r="KJ164" s="3"/>
      <c r="KK164" s="3"/>
      <c r="KL164" s="3"/>
      <c r="KM164" s="3"/>
      <c r="KN164" s="3"/>
      <c r="KO164" s="3"/>
      <c r="KP164" s="3"/>
      <c r="KQ164" s="3"/>
      <c r="KR164" s="3"/>
      <c r="KS164" s="3"/>
      <c r="KT164" s="3"/>
      <c r="KU164" s="3"/>
      <c r="KV164" s="3"/>
      <c r="KW164" s="3"/>
      <c r="KX164" s="3"/>
      <c r="KY164" s="3"/>
      <c r="KZ164" s="3"/>
      <c r="LA164" s="3"/>
      <c r="LB164" s="3"/>
      <c r="LC164" s="3"/>
      <c r="LD164" s="3"/>
      <c r="LE164" s="3"/>
      <c r="LF164" s="3"/>
      <c r="LG164" s="3"/>
      <c r="LH164" s="3"/>
      <c r="LI164" s="3"/>
      <c r="LJ164" s="3"/>
      <c r="LK164" s="3"/>
      <c r="LL164" s="3"/>
      <c r="LM164" s="3"/>
      <c r="LN164" s="3"/>
      <c r="LO164" s="3"/>
      <c r="LP164" s="3"/>
      <c r="LQ164" s="3"/>
      <c r="LR164" s="3"/>
      <c r="LS164" s="3"/>
      <c r="LT164" s="3"/>
      <c r="LU164" s="3"/>
      <c r="LV164" s="3"/>
      <c r="LW164" s="3"/>
      <c r="LX164" s="3"/>
      <c r="LY164" s="3"/>
      <c r="LZ164" s="3"/>
      <c r="MA164" s="3"/>
      <c r="MB164" s="3"/>
      <c r="MC164" s="3"/>
      <c r="MD164" s="3"/>
      <c r="ME164" s="3"/>
      <c r="MF164" s="3"/>
      <c r="MG164" s="3"/>
      <c r="MH164" s="3"/>
      <c r="MI164" s="3"/>
      <c r="MJ164" s="3"/>
      <c r="MK164" s="3"/>
      <c r="ML164" s="3"/>
    </row>
    <row r="165" spans="1:350" ht="12.75" customHeight="1" x14ac:dyDescent="0.2">
      <c r="A165" s="54"/>
      <c r="B165" s="67">
        <v>593</v>
      </c>
      <c r="C165" s="13" t="s">
        <v>941</v>
      </c>
      <c r="D165" s="13" t="s">
        <v>944</v>
      </c>
      <c r="E165" s="13" t="s">
        <v>921</v>
      </c>
      <c r="F165" s="13" t="s">
        <v>495</v>
      </c>
      <c r="G165" s="13" t="s">
        <v>422</v>
      </c>
      <c r="H165" s="13" t="s">
        <v>423</v>
      </c>
      <c r="I165" s="13" t="s">
        <v>496</v>
      </c>
      <c r="J165" s="13" t="s">
        <v>785</v>
      </c>
      <c r="K165" s="13" t="s">
        <v>786</v>
      </c>
      <c r="L165" s="13" t="s">
        <v>786</v>
      </c>
      <c r="M165" s="13" t="s">
        <v>787</v>
      </c>
      <c r="N165" s="13" t="s">
        <v>3097</v>
      </c>
      <c r="O165" s="13" t="s">
        <v>3100</v>
      </c>
      <c r="P165" s="13" t="s">
        <v>3100</v>
      </c>
      <c r="Q165" s="13" t="s">
        <v>3226</v>
      </c>
      <c r="R165" s="13" t="s">
        <v>3227</v>
      </c>
      <c r="S165" s="13" t="s">
        <v>3327</v>
      </c>
      <c r="T165" s="13" t="s">
        <v>238</v>
      </c>
      <c r="U165" s="13" t="s">
        <v>239</v>
      </c>
      <c r="V165" s="13" t="s">
        <v>3104</v>
      </c>
      <c r="W165" s="14">
        <v>1992</v>
      </c>
      <c r="X165" s="14">
        <f t="shared" si="20"/>
        <v>21</v>
      </c>
      <c r="Y165" s="15" t="s">
        <v>3102</v>
      </c>
      <c r="Z165" s="15" t="s">
        <v>3228</v>
      </c>
      <c r="AA165" s="15" t="s">
        <v>3229</v>
      </c>
      <c r="AB165" s="15" t="s">
        <v>500</v>
      </c>
      <c r="AC165" s="15" t="s">
        <v>501</v>
      </c>
      <c r="AD165" s="15" t="s">
        <v>3213</v>
      </c>
      <c r="AE165" s="15" t="s">
        <v>210</v>
      </c>
      <c r="AF165" s="15" t="s">
        <v>318</v>
      </c>
      <c r="AG165" s="15" t="s">
        <v>3183</v>
      </c>
      <c r="AH165" s="15" t="s">
        <v>516</v>
      </c>
      <c r="AI165" s="15" t="s">
        <v>942</v>
      </c>
      <c r="AJ165" s="15" t="s">
        <v>943</v>
      </c>
      <c r="AK165" s="15" t="s">
        <v>213</v>
      </c>
      <c r="AL165" s="15">
        <f t="shared" si="27"/>
        <v>15</v>
      </c>
      <c r="AM165" s="15" t="s">
        <v>217</v>
      </c>
      <c r="AN165" s="15" t="s">
        <v>218</v>
      </c>
      <c r="AO165" s="15"/>
      <c r="AP165" s="15">
        <v>568829.69999999995</v>
      </c>
      <c r="AQ165" s="15">
        <v>1297632.6200000001</v>
      </c>
      <c r="AR165" s="15">
        <v>11.737755999999999</v>
      </c>
      <c r="AS165" s="15">
        <v>39.631667</v>
      </c>
      <c r="AT165" s="15" t="s">
        <v>945</v>
      </c>
      <c r="AU165" s="15" t="s">
        <v>946</v>
      </c>
      <c r="AV165" s="15">
        <v>1525275.6797380601</v>
      </c>
      <c r="AW165" s="15">
        <v>1375523.2227977801</v>
      </c>
      <c r="AX165" s="15">
        <v>2004</v>
      </c>
      <c r="AY165" s="15">
        <v>1983</v>
      </c>
      <c r="AZ165" s="15">
        <v>2.3767454300000002</v>
      </c>
      <c r="BA165" s="15">
        <v>2.4076583899999999</v>
      </c>
      <c r="BB165" s="15">
        <v>2.2134658900000002</v>
      </c>
      <c r="BC165" s="15">
        <v>1.2869026800000001</v>
      </c>
      <c r="BD165" s="15">
        <v>-0.99209705000000004</v>
      </c>
      <c r="BE165" s="15">
        <v>-2.09817191</v>
      </c>
      <c r="BF165" s="15">
        <v>-1.8250543299999999</v>
      </c>
      <c r="BG165" s="15">
        <v>247.423</v>
      </c>
      <c r="BH165" s="15">
        <v>2065</v>
      </c>
      <c r="BI165" s="15">
        <v>-1.5914799999999999E-3</v>
      </c>
      <c r="BJ165" s="15">
        <v>-1.3738999999999999E-3</v>
      </c>
      <c r="BK165" s="15">
        <v>29.539200000000001</v>
      </c>
      <c r="BL165" s="15">
        <v>158.27799999999999</v>
      </c>
      <c r="BM165" s="15">
        <v>-2.76984E-3</v>
      </c>
      <c r="BN165" s="15">
        <v>17.82</v>
      </c>
      <c r="BO165" s="15">
        <v>88.32</v>
      </c>
      <c r="BP165" s="15">
        <f t="shared" si="1"/>
        <v>1059.8399999999999</v>
      </c>
      <c r="BQ165" s="15">
        <v>114.65</v>
      </c>
      <c r="BR165" s="15">
        <f t="shared" si="2"/>
        <v>1375.8000000000002</v>
      </c>
      <c r="BS165" s="15">
        <f t="shared" si="3"/>
        <v>1.2981204710144931</v>
      </c>
      <c r="BT165" s="15">
        <v>11.81</v>
      </c>
      <c r="BU165" s="15">
        <v>5.96</v>
      </c>
      <c r="BV165" s="15">
        <v>12.06</v>
      </c>
      <c r="BW165" s="15">
        <v>316</v>
      </c>
      <c r="BX165" s="15">
        <v>190</v>
      </c>
      <c r="BY165" s="15">
        <v>17.899999999999999</v>
      </c>
      <c r="BZ165" s="15" t="s">
        <v>303</v>
      </c>
      <c r="CA165" s="15">
        <v>0.77</v>
      </c>
      <c r="CB165" s="15">
        <v>3.2374608516699999</v>
      </c>
      <c r="CC165" s="15">
        <v>1516</v>
      </c>
      <c r="CD165" s="15">
        <v>1516</v>
      </c>
      <c r="CE165" s="15">
        <v>2073</v>
      </c>
      <c r="CF165" s="15" t="s">
        <v>222</v>
      </c>
      <c r="CG165" s="15">
        <v>1</v>
      </c>
      <c r="CH165" s="15">
        <v>0</v>
      </c>
      <c r="CI165" s="15" t="s">
        <v>465</v>
      </c>
      <c r="CJ165" s="15" t="s">
        <v>509</v>
      </c>
      <c r="CK165" s="15" t="s">
        <v>225</v>
      </c>
      <c r="CL165" s="15" t="s">
        <v>510</v>
      </c>
      <c r="CM165" s="15" t="s">
        <v>288</v>
      </c>
      <c r="CN165" s="15" t="s">
        <v>522</v>
      </c>
      <c r="CO165" s="16">
        <v>1.3028726342021957</v>
      </c>
      <c r="CP165" s="16">
        <v>59.829666430000003</v>
      </c>
      <c r="CQ165" s="16">
        <v>29.52448545</v>
      </c>
      <c r="CR165" s="16">
        <v>10.64584812</v>
      </c>
      <c r="CS165" s="17" t="s">
        <v>392</v>
      </c>
      <c r="CT165" s="17" t="s">
        <v>231</v>
      </c>
      <c r="CU165" s="16">
        <v>0.10645859450765191</v>
      </c>
      <c r="CV165" s="16">
        <v>0.25198098256735341</v>
      </c>
      <c r="CW165" s="16">
        <v>0.1455223880597015</v>
      </c>
      <c r="CX165" s="16">
        <v>4.9513704686118514</v>
      </c>
      <c r="CY165" s="16">
        <v>6.8419999999999996</v>
      </c>
      <c r="CZ165" s="15">
        <v>0</v>
      </c>
      <c r="DA165" s="15">
        <v>6.5</v>
      </c>
      <c r="DB165" s="15">
        <f t="shared" si="21"/>
        <v>-0.34199999999999964</v>
      </c>
      <c r="DC165" s="15" t="s">
        <v>232</v>
      </c>
      <c r="DD165" s="16">
        <v>7.1162790697674598</v>
      </c>
      <c r="DE165" s="16">
        <v>5.3513953488372197</v>
      </c>
      <c r="DF165" s="16">
        <v>3.6478000000000002</v>
      </c>
      <c r="DG165" s="16">
        <v>3.6478000000000002</v>
      </c>
      <c r="DH165" s="16">
        <v>3.6478000000000002</v>
      </c>
      <c r="DI165" s="16">
        <v>36.478000000000002</v>
      </c>
      <c r="DJ165" s="16"/>
      <c r="DK165" s="16">
        <v>36.478000000000002</v>
      </c>
      <c r="DL165" s="16">
        <v>71.289281925641546</v>
      </c>
      <c r="DM165" s="16">
        <v>71.289281925641546</v>
      </c>
      <c r="DN165" s="16">
        <v>247.88905284906056</v>
      </c>
      <c r="DO165" s="16">
        <v>71.289281925641546</v>
      </c>
      <c r="DP165" s="16">
        <v>261.39403372735234</v>
      </c>
      <c r="DQ165" s="16">
        <v>261.39403372735234</v>
      </c>
      <c r="DR165" s="16">
        <v>908.92652711322205</v>
      </c>
      <c r="DS165" s="16">
        <v>261.39403372735234</v>
      </c>
      <c r="DT165" s="16">
        <v>0.21199999999999999</v>
      </c>
      <c r="DU165" s="16">
        <v>2.12</v>
      </c>
      <c r="DV165" s="16">
        <v>17.206603773584906</v>
      </c>
      <c r="DW165" s="16">
        <v>131.43902984979078</v>
      </c>
      <c r="DX165" s="16">
        <v>20.251464479261507</v>
      </c>
      <c r="DY165" s="16">
        <v>1828.5852649867154</v>
      </c>
      <c r="DZ165" s="16">
        <v>6.6954696709953083</v>
      </c>
      <c r="EA165" s="16">
        <v>28.417796061414329</v>
      </c>
      <c r="EB165" s="16">
        <v>341.61537444571127</v>
      </c>
      <c r="EC165" s="16">
        <v>416.45843604586406</v>
      </c>
      <c r="ED165" s="16">
        <v>657.07083390428863</v>
      </c>
      <c r="EE165" s="16">
        <v>116.73689738712342</v>
      </c>
      <c r="EF165" s="16">
        <v>377.04282907221756</v>
      </c>
      <c r="EG165" s="16">
        <v>8.0285461620543916</v>
      </c>
      <c r="EH165" s="16">
        <v>28.852483770665586</v>
      </c>
      <c r="EI165" s="16">
        <v>20.796786558577406</v>
      </c>
      <c r="EJ165" s="16">
        <v>5.7301255230125525</v>
      </c>
      <c r="EK165" s="16">
        <v>9.1429263249335762</v>
      </c>
      <c r="EL165" s="16">
        <v>1.0678421437073438</v>
      </c>
      <c r="EM165" s="16">
        <v>5.4755902825357383</v>
      </c>
      <c r="EN165" s="16">
        <v>1.6393166481400763</v>
      </c>
      <c r="EO165" s="16">
        <v>18.640065697814642</v>
      </c>
      <c r="EP165" s="16">
        <v>92.948574753939823</v>
      </c>
      <c r="EQ165" s="15"/>
      <c r="ER165" s="18">
        <v>1.3726596666666699</v>
      </c>
      <c r="ES165" s="18">
        <v>57.136401333333502</v>
      </c>
      <c r="ET165" s="18">
        <v>29.389966999999999</v>
      </c>
      <c r="EU165" s="18">
        <v>12.985148666666699</v>
      </c>
      <c r="EV165" s="18">
        <v>0.117610333333333</v>
      </c>
      <c r="EW165" s="18">
        <v>0.25655666666666599</v>
      </c>
      <c r="EX165" s="18">
        <v>0.14291200000000001</v>
      </c>
      <c r="EY165" s="18">
        <v>4.7778563333333404</v>
      </c>
      <c r="EZ165" s="18">
        <v>6.8307583333333399</v>
      </c>
      <c r="FA165" s="18">
        <v>5.9028223333333099</v>
      </c>
      <c r="FB165" s="18">
        <v>4.2023163333333198</v>
      </c>
      <c r="FC165" s="18">
        <v>2.781196</v>
      </c>
      <c r="FD165" s="18">
        <v>27.811959999999999</v>
      </c>
      <c r="FE165" s="18">
        <v>0.174524333333333</v>
      </c>
      <c r="FF165" s="18">
        <v>1.7452433333333301</v>
      </c>
      <c r="FG165" s="18">
        <v>15.935863766848206</v>
      </c>
      <c r="FH165" s="18">
        <v>130.869074333333</v>
      </c>
      <c r="FI165" s="18">
        <v>15.995934666666701</v>
      </c>
      <c r="FJ165" s="18">
        <v>1575.9561946666699</v>
      </c>
      <c r="FK165" s="18">
        <v>8.0002576666666503</v>
      </c>
      <c r="FL165" s="18">
        <v>20.587319666666701</v>
      </c>
      <c r="FM165" s="18">
        <v>292.054618</v>
      </c>
      <c r="FN165" s="18">
        <v>366.10438900000003</v>
      </c>
      <c r="FO165" s="18">
        <v>541.24882766666803</v>
      </c>
      <c r="FP165" s="18">
        <v>99.799666666666596</v>
      </c>
      <c r="FQ165" s="18">
        <v>349.60596133333303</v>
      </c>
      <c r="FR165" s="18">
        <v>7.0776473333333403</v>
      </c>
      <c r="FS165" s="18">
        <v>23.380971666666699</v>
      </c>
      <c r="FT165" s="18">
        <v>16.1480316666667</v>
      </c>
      <c r="FU165" s="18">
        <v>4.72426733333333</v>
      </c>
      <c r="FV165" s="18">
        <v>7.89947033333332</v>
      </c>
      <c r="FW165" s="18">
        <v>0.93849666666666698</v>
      </c>
      <c r="FX165" s="18">
        <v>4.6735230000000003</v>
      </c>
      <c r="FY165" s="18">
        <v>1.51279066666666</v>
      </c>
      <c r="FZ165" s="18">
        <v>16.391916333333299</v>
      </c>
      <c r="GA165" s="47">
        <v>91.704445333333396</v>
      </c>
      <c r="GB165" s="54"/>
    </row>
    <row r="166" spans="1:350" ht="12.75" customHeight="1" x14ac:dyDescent="0.2">
      <c r="A166" s="54"/>
      <c r="B166" s="67">
        <v>594</v>
      </c>
      <c r="C166" s="13" t="s">
        <v>947</v>
      </c>
      <c r="D166" s="13" t="s">
        <v>950</v>
      </c>
      <c r="E166" s="13" t="s">
        <v>921</v>
      </c>
      <c r="F166" s="13" t="s">
        <v>495</v>
      </c>
      <c r="G166" s="13" t="s">
        <v>422</v>
      </c>
      <c r="H166" s="13" t="s">
        <v>423</v>
      </c>
      <c r="I166" s="13" t="s">
        <v>496</v>
      </c>
      <c r="J166" s="13" t="s">
        <v>785</v>
      </c>
      <c r="K166" s="13" t="s">
        <v>786</v>
      </c>
      <c r="L166" s="13" t="s">
        <v>786</v>
      </c>
      <c r="M166" s="13" t="s">
        <v>787</v>
      </c>
      <c r="N166" s="13" t="s">
        <v>3097</v>
      </c>
      <c r="O166" s="13" t="s">
        <v>3100</v>
      </c>
      <c r="P166" s="13" t="s">
        <v>3100</v>
      </c>
      <c r="Q166" s="13" t="s">
        <v>3226</v>
      </c>
      <c r="R166" s="13" t="s">
        <v>3227</v>
      </c>
      <c r="S166" s="13" t="s">
        <v>3327</v>
      </c>
      <c r="T166" s="13" t="s">
        <v>238</v>
      </c>
      <c r="U166" s="13" t="s">
        <v>239</v>
      </c>
      <c r="V166" s="13" t="s">
        <v>3104</v>
      </c>
      <c r="W166" s="14">
        <v>1992</v>
      </c>
      <c r="X166" s="14">
        <f t="shared" si="20"/>
        <v>21</v>
      </c>
      <c r="Y166" s="15" t="s">
        <v>3102</v>
      </c>
      <c r="Z166" s="15" t="s">
        <v>3228</v>
      </c>
      <c r="AA166" s="15" t="s">
        <v>3229</v>
      </c>
      <c r="AB166" s="15" t="s">
        <v>500</v>
      </c>
      <c r="AC166" s="15" t="s">
        <v>501</v>
      </c>
      <c r="AD166" s="15" t="s">
        <v>3213</v>
      </c>
      <c r="AE166" s="15" t="s">
        <v>210</v>
      </c>
      <c r="AF166" s="15" t="s">
        <v>318</v>
      </c>
      <c r="AG166" s="15" t="s">
        <v>3183</v>
      </c>
      <c r="AH166" s="15" t="s">
        <v>516</v>
      </c>
      <c r="AI166" s="15" t="s">
        <v>948</v>
      </c>
      <c r="AJ166" s="15" t="s">
        <v>949</v>
      </c>
      <c r="AK166" s="15" t="s">
        <v>524</v>
      </c>
      <c r="AL166" s="15">
        <f>45-15</f>
        <v>30</v>
      </c>
      <c r="AM166" s="15" t="s">
        <v>217</v>
      </c>
      <c r="AN166" s="15" t="s">
        <v>218</v>
      </c>
      <c r="AO166" s="15"/>
      <c r="AP166" s="15">
        <v>568829.69999999995</v>
      </c>
      <c r="AQ166" s="15">
        <v>1297632.6200000001</v>
      </c>
      <c r="AR166" s="15">
        <v>11.737755999999999</v>
      </c>
      <c r="AS166" s="15">
        <v>39.631667</v>
      </c>
      <c r="AT166" s="15" t="s">
        <v>945</v>
      </c>
      <c r="AU166" s="15" t="s">
        <v>946</v>
      </c>
      <c r="AV166" s="15">
        <v>1525275.6797380601</v>
      </c>
      <c r="AW166" s="15">
        <v>1375523.2227977801</v>
      </c>
      <c r="AX166" s="15">
        <v>2004</v>
      </c>
      <c r="AY166" s="15">
        <v>1983</v>
      </c>
      <c r="AZ166" s="15">
        <v>2.3767454300000002</v>
      </c>
      <c r="BA166" s="15">
        <v>2.4076583899999999</v>
      </c>
      <c r="BB166" s="15">
        <v>2.2134658900000002</v>
      </c>
      <c r="BC166" s="15">
        <v>1.2869026800000001</v>
      </c>
      <c r="BD166" s="15">
        <v>-0.99209705000000004</v>
      </c>
      <c r="BE166" s="15">
        <v>-2.09817191</v>
      </c>
      <c r="BF166" s="15">
        <v>-1.8250543299999999</v>
      </c>
      <c r="BG166" s="15">
        <v>247.423</v>
      </c>
      <c r="BH166" s="15">
        <v>2065</v>
      </c>
      <c r="BI166" s="15">
        <v>-1.5914799999999999E-3</v>
      </c>
      <c r="BJ166" s="15">
        <v>-1.3738999999999999E-3</v>
      </c>
      <c r="BK166" s="15">
        <v>29.539200000000001</v>
      </c>
      <c r="BL166" s="15">
        <v>158.27799999999999</v>
      </c>
      <c r="BM166" s="15">
        <v>-2.76984E-3</v>
      </c>
      <c r="BN166" s="15">
        <v>17.82</v>
      </c>
      <c r="BO166" s="15">
        <v>88.32</v>
      </c>
      <c r="BP166" s="15">
        <f t="shared" si="1"/>
        <v>1059.8399999999999</v>
      </c>
      <c r="BQ166" s="15">
        <v>114.65</v>
      </c>
      <c r="BR166" s="15">
        <f t="shared" si="2"/>
        <v>1375.8000000000002</v>
      </c>
      <c r="BS166" s="15">
        <f t="shared" si="3"/>
        <v>1.2981204710144931</v>
      </c>
      <c r="BT166" s="15">
        <v>11.81</v>
      </c>
      <c r="BU166" s="15">
        <v>5.96</v>
      </c>
      <c r="BV166" s="15">
        <v>12.06</v>
      </c>
      <c r="BW166" s="15">
        <v>316</v>
      </c>
      <c r="BX166" s="15">
        <v>190</v>
      </c>
      <c r="BY166" s="15">
        <v>17.899999999999999</v>
      </c>
      <c r="BZ166" s="15" t="s">
        <v>303</v>
      </c>
      <c r="CA166" s="15">
        <v>0.77</v>
      </c>
      <c r="CB166" s="15">
        <v>3.2374608516699999</v>
      </c>
      <c r="CC166" s="15">
        <v>1516</v>
      </c>
      <c r="CD166" s="15">
        <v>1516</v>
      </c>
      <c r="CE166" s="15">
        <v>2073</v>
      </c>
      <c r="CF166" s="15" t="s">
        <v>222</v>
      </c>
      <c r="CG166" s="15">
        <v>1</v>
      </c>
      <c r="CH166" s="15">
        <v>0</v>
      </c>
      <c r="CI166" s="15" t="s">
        <v>465</v>
      </c>
      <c r="CJ166" s="15" t="s">
        <v>509</v>
      </c>
      <c r="CK166" s="15" t="s">
        <v>225</v>
      </c>
      <c r="CL166" s="15" t="s">
        <v>510</v>
      </c>
      <c r="CM166" s="15" t="s">
        <v>247</v>
      </c>
      <c r="CN166" s="15" t="s">
        <v>522</v>
      </c>
      <c r="CO166" s="19">
        <v>1.3154576682157999</v>
      </c>
      <c r="CP166" s="20">
        <v>51.566951564843308</v>
      </c>
      <c r="CQ166" s="20">
        <v>36.96581196630342</v>
      </c>
      <c r="CR166" s="20">
        <v>11.467236468853278</v>
      </c>
      <c r="CS166" s="17" t="s">
        <v>230</v>
      </c>
      <c r="CT166" s="17" t="s">
        <v>231</v>
      </c>
      <c r="CU166" s="16">
        <v>0.11787509461059248</v>
      </c>
      <c r="CV166" s="16">
        <v>0.30484988452655887</v>
      </c>
      <c r="CW166" s="16">
        <v>0.18697478991596639</v>
      </c>
      <c r="CX166" s="16">
        <v>6.1597690086621792</v>
      </c>
      <c r="CY166" s="16">
        <v>6.8259999999999996</v>
      </c>
      <c r="CZ166" s="15">
        <v>0</v>
      </c>
      <c r="DA166" s="15">
        <v>6.5</v>
      </c>
      <c r="DB166" s="15">
        <f t="shared" si="21"/>
        <v>-0.32599999999999962</v>
      </c>
      <c r="DC166" s="15" t="s">
        <v>232</v>
      </c>
      <c r="DD166" s="16">
        <v>5.6410256410256574</v>
      </c>
      <c r="DE166" s="16">
        <v>4.71871794871796</v>
      </c>
      <c r="DF166" s="16">
        <v>2.4738000000000002</v>
      </c>
      <c r="DG166" s="16">
        <v>2.4738000000000002</v>
      </c>
      <c r="DH166" s="16"/>
      <c r="DI166" s="16">
        <v>24.738000000000003</v>
      </c>
      <c r="DJ166" s="16"/>
      <c r="DK166" s="16"/>
      <c r="DL166" s="16">
        <v>97.62537538896737</v>
      </c>
      <c r="DM166" s="16">
        <v>97.62537538896737</v>
      </c>
      <c r="DN166" s="16"/>
      <c r="DO166" s="16"/>
      <c r="DP166" s="16">
        <v>357.95970975954702</v>
      </c>
      <c r="DQ166" s="16">
        <v>357.95970975954702</v>
      </c>
      <c r="DR166" s="16"/>
      <c r="DS166" s="16"/>
      <c r="DT166" s="16">
        <v>0.15342</v>
      </c>
      <c r="DU166" s="16">
        <v>1.5342</v>
      </c>
      <c r="DV166" s="16">
        <v>16.124364489636292</v>
      </c>
      <c r="DW166" s="16">
        <v>116.23008329714582</v>
      </c>
      <c r="DX166" s="16">
        <v>19.631051915736688</v>
      </c>
      <c r="DY166" s="16">
        <v>1758.9144165392838</v>
      </c>
      <c r="DZ166" s="16">
        <v>7.2427221509641129</v>
      </c>
      <c r="EA166" s="16">
        <v>21.033019086245769</v>
      </c>
      <c r="EB166" s="16">
        <v>339.32620470233519</v>
      </c>
      <c r="EC166" s="16">
        <v>322.58771097677231</v>
      </c>
      <c r="ED166" s="16">
        <v>548.0352605920084</v>
      </c>
      <c r="EE166" s="16">
        <v>106.43484167861028</v>
      </c>
      <c r="EF166" s="16">
        <v>310.37208579888528</v>
      </c>
      <c r="EG166" s="16">
        <v>8.3178076859419825</v>
      </c>
      <c r="EH166" s="16">
        <v>29.216524540030107</v>
      </c>
      <c r="EI166" s="16">
        <v>16.855321774395431</v>
      </c>
      <c r="EJ166" s="16">
        <v>2.7596263622210691</v>
      </c>
      <c r="EK166" s="16">
        <v>8.7945720826964191</v>
      </c>
      <c r="EL166" s="16">
        <v>0.82714797686351871</v>
      </c>
      <c r="EM166" s="16">
        <v>4.5669605049334034</v>
      </c>
      <c r="EN166" s="16">
        <v>1.3494438512995013</v>
      </c>
      <c r="EO166" s="16">
        <v>16.700425248764301</v>
      </c>
      <c r="EP166" s="16">
        <v>93.040291994615771</v>
      </c>
      <c r="EQ166" s="15"/>
      <c r="ER166" s="18">
        <v>1.37782933333334</v>
      </c>
      <c r="ES166" s="18">
        <v>51.309348</v>
      </c>
      <c r="ET166" s="18">
        <v>34.335137666666597</v>
      </c>
      <c r="EU166" s="18">
        <v>13.56697</v>
      </c>
      <c r="EV166" s="18">
        <v>0.13204533333333299</v>
      </c>
      <c r="EW166" s="18">
        <v>0.30458633333333401</v>
      </c>
      <c r="EX166" s="18">
        <v>0.183171</v>
      </c>
      <c r="EY166" s="18">
        <v>5.4140296666666599</v>
      </c>
      <c r="EZ166" s="18">
        <v>6.7748016666666597</v>
      </c>
      <c r="FA166" s="18">
        <v>4.8816776666666701</v>
      </c>
      <c r="FB166" s="18">
        <v>3.6759843333333402</v>
      </c>
      <c r="FC166" s="18">
        <v>1.9772609999999999</v>
      </c>
      <c r="FD166" s="18">
        <v>19.77261</v>
      </c>
      <c r="FE166" s="18">
        <v>0.12990099999999999</v>
      </c>
      <c r="FF166" s="18">
        <v>1.29901</v>
      </c>
      <c r="FG166" s="18">
        <v>15.221291598986921</v>
      </c>
      <c r="FH166" s="18">
        <v>132.53130166666699</v>
      </c>
      <c r="FI166" s="18">
        <v>15.2994513333333</v>
      </c>
      <c r="FJ166" s="18">
        <v>1569.20456266667</v>
      </c>
      <c r="FK166" s="18">
        <v>6.1725639999999897</v>
      </c>
      <c r="FL166" s="18">
        <v>14.029476000000001</v>
      </c>
      <c r="FM166" s="18">
        <v>265.09486966666702</v>
      </c>
      <c r="FN166" s="18">
        <v>292.138752333333</v>
      </c>
      <c r="FO166" s="18">
        <v>473.52204666666699</v>
      </c>
      <c r="FP166" s="18">
        <v>92.165100666666604</v>
      </c>
      <c r="FQ166" s="18">
        <v>306.40802666666701</v>
      </c>
      <c r="FR166" s="18">
        <v>6.5497143333333403</v>
      </c>
      <c r="FS166" s="18">
        <v>22.204547333333299</v>
      </c>
      <c r="FT166" s="18">
        <v>14.244769</v>
      </c>
      <c r="FU166" s="18">
        <v>2.566001</v>
      </c>
      <c r="FV166" s="18">
        <v>7.83332933333332</v>
      </c>
      <c r="FW166" s="18">
        <v>0.75592999999999999</v>
      </c>
      <c r="FX166" s="18">
        <v>4.0222573333333296</v>
      </c>
      <c r="FY166" s="18">
        <v>1.3232046666666699</v>
      </c>
      <c r="FZ166" s="18">
        <v>15.227612000000001</v>
      </c>
      <c r="GA166" s="47">
        <v>90.575417000000002</v>
      </c>
      <c r="GB166" s="54"/>
    </row>
    <row r="167" spans="1:350" ht="12.75" customHeight="1" x14ac:dyDescent="0.2">
      <c r="A167" s="54"/>
      <c r="B167" s="67">
        <v>595</v>
      </c>
      <c r="C167" s="13" t="s">
        <v>951</v>
      </c>
      <c r="D167" s="13" t="s">
        <v>954</v>
      </c>
      <c r="E167" s="13" t="s">
        <v>921</v>
      </c>
      <c r="F167" s="13" t="s">
        <v>495</v>
      </c>
      <c r="G167" s="13" t="s">
        <v>422</v>
      </c>
      <c r="H167" s="13" t="s">
        <v>423</v>
      </c>
      <c r="I167" s="13" t="s">
        <v>496</v>
      </c>
      <c r="J167" s="13" t="s">
        <v>785</v>
      </c>
      <c r="K167" s="13" t="s">
        <v>786</v>
      </c>
      <c r="L167" s="13" t="s">
        <v>786</v>
      </c>
      <c r="M167" s="13" t="s">
        <v>787</v>
      </c>
      <c r="N167" s="13" t="s">
        <v>3097</v>
      </c>
      <c r="O167" s="13" t="s">
        <v>3100</v>
      </c>
      <c r="P167" s="13" t="s">
        <v>3100</v>
      </c>
      <c r="Q167" s="13" t="s">
        <v>3226</v>
      </c>
      <c r="R167" s="13" t="s">
        <v>3227</v>
      </c>
      <c r="S167" s="13" t="s">
        <v>3327</v>
      </c>
      <c r="T167" s="13" t="s">
        <v>238</v>
      </c>
      <c r="U167" s="13" t="s">
        <v>239</v>
      </c>
      <c r="V167" s="13" t="s">
        <v>3104</v>
      </c>
      <c r="W167" s="14">
        <v>1992</v>
      </c>
      <c r="X167" s="14">
        <f t="shared" si="20"/>
        <v>21</v>
      </c>
      <c r="Y167" s="15" t="s">
        <v>3102</v>
      </c>
      <c r="Z167" s="15" t="s">
        <v>3228</v>
      </c>
      <c r="AA167" s="15" t="s">
        <v>3229</v>
      </c>
      <c r="AB167" s="15" t="s">
        <v>500</v>
      </c>
      <c r="AC167" s="15" t="s">
        <v>501</v>
      </c>
      <c r="AD167" s="15" t="s">
        <v>3213</v>
      </c>
      <c r="AE167" s="15" t="s">
        <v>210</v>
      </c>
      <c r="AF167" s="15" t="s">
        <v>318</v>
      </c>
      <c r="AG167" s="15" t="s">
        <v>3183</v>
      </c>
      <c r="AH167" s="15" t="s">
        <v>516</v>
      </c>
      <c r="AI167" s="15" t="s">
        <v>952</v>
      </c>
      <c r="AJ167" s="15" t="s">
        <v>953</v>
      </c>
      <c r="AK167" s="15" t="s">
        <v>529</v>
      </c>
      <c r="AL167" s="15">
        <f>100-45</f>
        <v>55</v>
      </c>
      <c r="AM167" s="15" t="s">
        <v>217</v>
      </c>
      <c r="AN167" s="15" t="s">
        <v>218</v>
      </c>
      <c r="AO167" s="15"/>
      <c r="AP167" s="15">
        <v>568829.69999999995</v>
      </c>
      <c r="AQ167" s="15">
        <v>1297632.6200000001</v>
      </c>
      <c r="AR167" s="15">
        <v>11.737755999999999</v>
      </c>
      <c r="AS167" s="15">
        <v>39.631667</v>
      </c>
      <c r="AT167" s="15" t="s">
        <v>945</v>
      </c>
      <c r="AU167" s="15" t="s">
        <v>946</v>
      </c>
      <c r="AV167" s="15">
        <v>1525275.6797380601</v>
      </c>
      <c r="AW167" s="15">
        <v>1375523.2227977801</v>
      </c>
      <c r="AX167" s="15">
        <v>2004</v>
      </c>
      <c r="AY167" s="15">
        <v>1983</v>
      </c>
      <c r="AZ167" s="15">
        <v>2.3767454300000002</v>
      </c>
      <c r="BA167" s="15">
        <v>2.4076583899999999</v>
      </c>
      <c r="BB167" s="15">
        <v>2.2134658900000002</v>
      </c>
      <c r="BC167" s="15">
        <v>1.2869026800000001</v>
      </c>
      <c r="BD167" s="15">
        <v>-0.99209705000000004</v>
      </c>
      <c r="BE167" s="15">
        <v>-2.09817191</v>
      </c>
      <c r="BF167" s="15">
        <v>-1.8250543299999999</v>
      </c>
      <c r="BG167" s="15">
        <v>247.423</v>
      </c>
      <c r="BH167" s="15">
        <v>2065</v>
      </c>
      <c r="BI167" s="15">
        <v>-1.5914799999999999E-3</v>
      </c>
      <c r="BJ167" s="15">
        <v>-1.3738999999999999E-3</v>
      </c>
      <c r="BK167" s="15">
        <v>29.539200000000001</v>
      </c>
      <c r="BL167" s="15">
        <v>158.27799999999999</v>
      </c>
      <c r="BM167" s="15">
        <v>-2.76984E-3</v>
      </c>
      <c r="BN167" s="15">
        <v>17.82</v>
      </c>
      <c r="BO167" s="15">
        <v>88.32</v>
      </c>
      <c r="BP167" s="15">
        <f t="shared" si="1"/>
        <v>1059.8399999999999</v>
      </c>
      <c r="BQ167" s="15">
        <v>114.65</v>
      </c>
      <c r="BR167" s="15">
        <f t="shared" si="2"/>
        <v>1375.8000000000002</v>
      </c>
      <c r="BS167" s="15">
        <f t="shared" si="3"/>
        <v>1.2981204710144931</v>
      </c>
      <c r="BT167" s="15">
        <v>11.81</v>
      </c>
      <c r="BU167" s="15">
        <v>5.96</v>
      </c>
      <c r="BV167" s="15">
        <v>12.06</v>
      </c>
      <c r="BW167" s="15">
        <v>316</v>
      </c>
      <c r="BX167" s="15">
        <v>190</v>
      </c>
      <c r="BY167" s="15">
        <v>17.899999999999999</v>
      </c>
      <c r="BZ167" s="15" t="s">
        <v>303</v>
      </c>
      <c r="CA167" s="15">
        <v>0.77</v>
      </c>
      <c r="CB167" s="15">
        <v>3.2374608516699999</v>
      </c>
      <c r="CC167" s="15">
        <v>1516</v>
      </c>
      <c r="CD167" s="15">
        <v>1516</v>
      </c>
      <c r="CE167" s="15">
        <v>2073</v>
      </c>
      <c r="CF167" s="15" t="s">
        <v>222</v>
      </c>
      <c r="CG167" s="15">
        <v>1</v>
      </c>
      <c r="CH167" s="15">
        <v>0</v>
      </c>
      <c r="CI167" s="15" t="s">
        <v>465</v>
      </c>
      <c r="CJ167" s="15" t="s">
        <v>509</v>
      </c>
      <c r="CK167" s="15" t="s">
        <v>225</v>
      </c>
      <c r="CL167" s="15" t="s">
        <v>510</v>
      </c>
      <c r="CM167" s="15" t="s">
        <v>227</v>
      </c>
      <c r="CN167" s="15" t="s">
        <v>522</v>
      </c>
      <c r="CO167" s="19">
        <v>1.3533441099212</v>
      </c>
      <c r="CP167" s="20">
        <v>71.846044192873848</v>
      </c>
      <c r="CQ167" s="20">
        <v>18.674269420746974</v>
      </c>
      <c r="CR167" s="20">
        <v>9.4796863863791874</v>
      </c>
      <c r="CS167" s="17" t="s">
        <v>392</v>
      </c>
      <c r="CT167" s="17" t="s">
        <v>231</v>
      </c>
      <c r="CU167" s="16">
        <v>0.11183547938706373</v>
      </c>
      <c r="CV167" s="16">
        <v>0.26025236593059936</v>
      </c>
      <c r="CW167" s="16">
        <v>0.14841688654353563</v>
      </c>
      <c r="CX167" s="16">
        <v>5.9179265658747129</v>
      </c>
      <c r="CY167" s="16">
        <v>6.5380000000000003</v>
      </c>
      <c r="CZ167" s="15">
        <v>0</v>
      </c>
      <c r="DA167" s="15">
        <v>6.5</v>
      </c>
      <c r="DB167" s="15">
        <f t="shared" si="21"/>
        <v>-3.8000000000000256E-2</v>
      </c>
      <c r="DC167" s="15" t="s">
        <v>232</v>
      </c>
      <c r="DD167" s="16">
        <v>3.4894398530762407</v>
      </c>
      <c r="DE167" s="16">
        <v>2.2126078971533683</v>
      </c>
      <c r="DF167" s="16">
        <v>1.0609999999999999</v>
      </c>
      <c r="DG167" s="16">
        <v>1.0609999999999999</v>
      </c>
      <c r="DH167" s="16"/>
      <c r="DI167" s="16">
        <v>10.61</v>
      </c>
      <c r="DJ167" s="16"/>
      <c r="DK167" s="16"/>
      <c r="DL167" s="16">
        <v>78.974395534451645</v>
      </c>
      <c r="DM167" s="16">
        <v>78.974395534451645</v>
      </c>
      <c r="DN167" s="16"/>
      <c r="DO167" s="16"/>
      <c r="DP167" s="16">
        <v>289.57278362632269</v>
      </c>
      <c r="DQ167" s="16">
        <v>289.57278362632269</v>
      </c>
      <c r="DR167" s="16"/>
      <c r="DS167" s="16"/>
      <c r="DT167" s="16">
        <v>9.1399999999999995E-2</v>
      </c>
      <c r="DU167" s="16">
        <v>0.91399999999999992</v>
      </c>
      <c r="DV167" s="16">
        <v>11.608315098468271</v>
      </c>
      <c r="DW167" s="16">
        <v>120.89468137767059</v>
      </c>
      <c r="DX167" s="16">
        <v>8.3983869276392706</v>
      </c>
      <c r="DY167" s="16">
        <v>1214.3488808641494</v>
      </c>
      <c r="DZ167" s="16">
        <v>5.0608604488778521</v>
      </c>
      <c r="EA167" s="16">
        <v>6.4777767420145036</v>
      </c>
      <c r="EB167" s="16">
        <v>264.97610262606003</v>
      </c>
      <c r="EC167" s="16">
        <v>210.4077852869155</v>
      </c>
      <c r="ED167" s="16">
        <v>394.71605415495901</v>
      </c>
      <c r="EE167" s="16">
        <v>80.282007894385799</v>
      </c>
      <c r="EF167" s="16">
        <v>320.25680685532939</v>
      </c>
      <c r="EG167" s="16">
        <v>3.2693440911501366</v>
      </c>
      <c r="EH167" s="16">
        <v>9.5005858629289346</v>
      </c>
      <c r="EI167" s="16">
        <v>7.3649295955686993</v>
      </c>
      <c r="EJ167" s="16">
        <v>1.8341128298453138</v>
      </c>
      <c r="EK167" s="16">
        <v>6.0717444043207465</v>
      </c>
      <c r="EL167" s="16">
        <v>0.53950714176132175</v>
      </c>
      <c r="EM167" s="16">
        <v>3.2893004512913251</v>
      </c>
      <c r="EN167" s="16">
        <v>1.3924208993709974</v>
      </c>
      <c r="EO167" s="16">
        <v>12.501919710521095</v>
      </c>
      <c r="EP167" s="16">
        <v>90.329910591576535</v>
      </c>
      <c r="EQ167" s="15"/>
      <c r="ER167" s="18">
        <v>1.41712833333334</v>
      </c>
      <c r="ES167" s="18">
        <v>67.625635333333193</v>
      </c>
      <c r="ET167" s="18">
        <v>19.716915666666701</v>
      </c>
      <c r="EU167" s="18">
        <v>12.0817816666666</v>
      </c>
      <c r="EV167" s="18">
        <v>0.116886666666666</v>
      </c>
      <c r="EW167" s="18">
        <v>0.26956433333333402</v>
      </c>
      <c r="EX167" s="18">
        <v>0.15388299999999999</v>
      </c>
      <c r="EY167" s="18">
        <v>5.4083633333333303</v>
      </c>
      <c r="EZ167" s="18">
        <v>6.62615833333333</v>
      </c>
      <c r="FA167" s="18">
        <v>3.4916640000000001</v>
      </c>
      <c r="FB167" s="18">
        <v>2.2632409999999998</v>
      </c>
      <c r="FC167" s="18">
        <v>1.137648</v>
      </c>
      <c r="FD167" s="18">
        <v>11.376480000000001</v>
      </c>
      <c r="FE167" s="18">
        <v>9.1914000000000301E-2</v>
      </c>
      <c r="FF167" s="18">
        <v>0.91914000000000295</v>
      </c>
      <c r="FG167" s="18">
        <v>12.377309223839635</v>
      </c>
      <c r="FH167" s="18">
        <v>125.099825666667</v>
      </c>
      <c r="FI167" s="18">
        <v>8.9737650000000002</v>
      </c>
      <c r="FJ167" s="18">
        <v>1171.0333316666599</v>
      </c>
      <c r="FK167" s="18">
        <v>5.0383193333333303</v>
      </c>
      <c r="FL167" s="18">
        <v>7.2368446666666699</v>
      </c>
      <c r="FM167" s="18">
        <v>221.074047333333</v>
      </c>
      <c r="FN167" s="18">
        <v>217.588208000001</v>
      </c>
      <c r="FO167" s="18">
        <v>367.70619966666698</v>
      </c>
      <c r="FP167" s="18">
        <v>80.936092333333306</v>
      </c>
      <c r="FQ167" s="18">
        <v>298.70874266666601</v>
      </c>
      <c r="FR167" s="18">
        <v>3.616978</v>
      </c>
      <c r="FS167" s="18">
        <v>11.312329</v>
      </c>
      <c r="FT167" s="18">
        <v>8.3834196666666703</v>
      </c>
      <c r="FU167" s="18">
        <v>1.85068266666667</v>
      </c>
      <c r="FV167" s="18">
        <v>5.76763166666667</v>
      </c>
      <c r="FW167" s="18">
        <v>0.54426800000000097</v>
      </c>
      <c r="FX167" s="18">
        <v>3.0460993333333302</v>
      </c>
      <c r="FY167" s="18">
        <v>1.29988833333333</v>
      </c>
      <c r="FZ167" s="18">
        <v>11.7042683333333</v>
      </c>
      <c r="GA167" s="47">
        <v>88.896583333333396</v>
      </c>
      <c r="GB167" s="54"/>
    </row>
    <row r="168" spans="1:350" s="2" customFormat="1" ht="12.75" customHeight="1" x14ac:dyDescent="0.2">
      <c r="A168" s="73"/>
      <c r="B168" s="67">
        <v>596</v>
      </c>
      <c r="C168" s="13" t="s">
        <v>955</v>
      </c>
      <c r="D168" s="13"/>
      <c r="E168" s="13" t="s">
        <v>921</v>
      </c>
      <c r="F168" s="13" t="s">
        <v>495</v>
      </c>
      <c r="G168" s="13" t="s">
        <v>422</v>
      </c>
      <c r="H168" s="13" t="s">
        <v>423</v>
      </c>
      <c r="I168" s="13" t="s">
        <v>496</v>
      </c>
      <c r="J168" s="13" t="s">
        <v>785</v>
      </c>
      <c r="K168" s="13" t="s">
        <v>786</v>
      </c>
      <c r="L168" s="13" t="s">
        <v>786</v>
      </c>
      <c r="M168" s="13" t="s">
        <v>787</v>
      </c>
      <c r="N168" s="13" t="s">
        <v>3097</v>
      </c>
      <c r="O168" s="13" t="s">
        <v>3100</v>
      </c>
      <c r="P168" s="13" t="s">
        <v>3100</v>
      </c>
      <c r="Q168" s="13" t="s">
        <v>3226</v>
      </c>
      <c r="R168" s="13" t="s">
        <v>3227</v>
      </c>
      <c r="S168" s="13" t="s">
        <v>3327</v>
      </c>
      <c r="T168" s="13" t="s">
        <v>238</v>
      </c>
      <c r="U168" s="13" t="s">
        <v>239</v>
      </c>
      <c r="V168" s="13" t="s">
        <v>3104</v>
      </c>
      <c r="W168" s="14">
        <v>1992</v>
      </c>
      <c r="X168" s="14">
        <f t="shared" si="20"/>
        <v>21</v>
      </c>
      <c r="Y168" s="15" t="s">
        <v>3102</v>
      </c>
      <c r="Z168" s="15" t="s">
        <v>3228</v>
      </c>
      <c r="AA168" s="15" t="s">
        <v>3229</v>
      </c>
      <c r="AB168" s="15" t="s">
        <v>500</v>
      </c>
      <c r="AC168" s="15" t="s">
        <v>501</v>
      </c>
      <c r="AD168" s="15" t="s">
        <v>3213</v>
      </c>
      <c r="AE168" s="15" t="s">
        <v>210</v>
      </c>
      <c r="AF168" s="15" t="s">
        <v>318</v>
      </c>
      <c r="AG168" s="15" t="s">
        <v>3183</v>
      </c>
      <c r="AH168" s="15" t="s">
        <v>212</v>
      </c>
      <c r="AI168" s="15" t="s">
        <v>956</v>
      </c>
      <c r="AJ168" s="15"/>
      <c r="AK168" s="15" t="s">
        <v>213</v>
      </c>
      <c r="AL168" s="15">
        <f t="shared" ref="AL168:AL170" si="28">15-0</f>
        <v>15</v>
      </c>
      <c r="AM168" s="15" t="s">
        <v>535</v>
      </c>
      <c r="AN168" s="15" t="s">
        <v>218</v>
      </c>
      <c r="AO168" s="15"/>
      <c r="AP168" s="15">
        <v>568854.86</v>
      </c>
      <c r="AQ168" s="15">
        <v>1297615.78</v>
      </c>
      <c r="AR168" s="15">
        <v>11.737598999999999</v>
      </c>
      <c r="AS168" s="15">
        <v>39.631897000000002</v>
      </c>
      <c r="AT168" s="15" t="s">
        <v>957</v>
      </c>
      <c r="AU168" s="15" t="s">
        <v>958</v>
      </c>
      <c r="AV168" s="15">
        <v>1525275.6797380601</v>
      </c>
      <c r="AW168" s="15">
        <v>1375523.2227977801</v>
      </c>
      <c r="AX168" s="15">
        <v>2013</v>
      </c>
      <c r="AY168" s="15">
        <v>1986</v>
      </c>
      <c r="AZ168" s="15">
        <v>2.3767454300000002</v>
      </c>
      <c r="BA168" s="15">
        <v>2.4076583899999999</v>
      </c>
      <c r="BB168" s="15">
        <v>2.2134658900000002</v>
      </c>
      <c r="BC168" s="15">
        <v>1.2869026800000001</v>
      </c>
      <c r="BD168" s="15">
        <v>-0.99209705000000004</v>
      </c>
      <c r="BE168" s="15">
        <v>-2.09817191</v>
      </c>
      <c r="BF168" s="15">
        <v>-1.8250543299999999</v>
      </c>
      <c r="BG168" s="15">
        <v>247.423</v>
      </c>
      <c r="BH168" s="15">
        <v>2065</v>
      </c>
      <c r="BI168" s="15">
        <v>-1.5914799999999999E-3</v>
      </c>
      <c r="BJ168" s="15">
        <v>-1.3738999999999999E-3</v>
      </c>
      <c r="BK168" s="15">
        <v>29.539200000000001</v>
      </c>
      <c r="BL168" s="15">
        <v>158.27799999999999</v>
      </c>
      <c r="BM168" s="15">
        <v>-2.76984E-3</v>
      </c>
      <c r="BN168" s="15">
        <v>17.82</v>
      </c>
      <c r="BO168" s="15">
        <v>88.32</v>
      </c>
      <c r="BP168" s="15">
        <f t="shared" si="1"/>
        <v>1059.8399999999999</v>
      </c>
      <c r="BQ168" s="15">
        <v>114.65</v>
      </c>
      <c r="BR168" s="15">
        <f t="shared" si="2"/>
        <v>1375.8000000000002</v>
      </c>
      <c r="BS168" s="15">
        <f t="shared" si="3"/>
        <v>1.2981204710144931</v>
      </c>
      <c r="BT168" s="15">
        <v>11.81</v>
      </c>
      <c r="BU168" s="15">
        <v>5.96</v>
      </c>
      <c r="BV168" s="15">
        <v>12.06</v>
      </c>
      <c r="BW168" s="15">
        <v>316</v>
      </c>
      <c r="BX168" s="15">
        <v>190</v>
      </c>
      <c r="BY168" s="15">
        <v>17.899999999999999</v>
      </c>
      <c r="BZ168" s="15" t="s">
        <v>303</v>
      </c>
      <c r="CA168" s="15">
        <v>0.77</v>
      </c>
      <c r="CB168" s="15">
        <v>3.3818023204799998</v>
      </c>
      <c r="CC168" s="15">
        <v>1516</v>
      </c>
      <c r="CD168" s="15">
        <v>1516</v>
      </c>
      <c r="CE168" s="15">
        <v>2073</v>
      </c>
      <c r="CF168" s="15" t="s">
        <v>222</v>
      </c>
      <c r="CG168" s="15">
        <v>1</v>
      </c>
      <c r="CH168" s="15">
        <v>0</v>
      </c>
      <c r="CI168" s="15" t="s">
        <v>465</v>
      </c>
      <c r="CJ168" s="15" t="s">
        <v>509</v>
      </c>
      <c r="CK168" s="15" t="s">
        <v>225</v>
      </c>
      <c r="CL168" s="15" t="s">
        <v>510</v>
      </c>
      <c r="CM168" s="15" t="s">
        <v>288</v>
      </c>
      <c r="CN168" s="15" t="s">
        <v>522</v>
      </c>
      <c r="CO168" s="16">
        <v>1.4339643333333301</v>
      </c>
      <c r="CP168" s="16">
        <v>32.335220947005936</v>
      </c>
      <c r="CQ168" s="16">
        <v>43.414673078028123</v>
      </c>
      <c r="CR168" s="16">
        <v>24.250105974965955</v>
      </c>
      <c r="CS168" s="17" t="s">
        <v>392</v>
      </c>
      <c r="CT168" s="17" t="s">
        <v>231</v>
      </c>
      <c r="CU168" s="16">
        <v>0.16230466666666701</v>
      </c>
      <c r="CV168" s="16">
        <v>0.35298000000000002</v>
      </c>
      <c r="CW168" s="16">
        <v>0.197415333333333</v>
      </c>
      <c r="CX168" s="16">
        <v>5.0898019999999997</v>
      </c>
      <c r="CY168" s="16">
        <v>6.8314013333333303</v>
      </c>
      <c r="CZ168" s="15">
        <v>0</v>
      </c>
      <c r="DA168" s="15">
        <v>6.5</v>
      </c>
      <c r="DB168" s="15">
        <f t="shared" si="21"/>
        <v>-0.33140133333333033</v>
      </c>
      <c r="DC168" s="15" t="s">
        <v>232</v>
      </c>
      <c r="DD168" s="16">
        <v>4.9034296666666704</v>
      </c>
      <c r="DE168" s="16">
        <v>3.1082586666666598</v>
      </c>
      <c r="DF168" s="16">
        <v>2.0608233333333299</v>
      </c>
      <c r="DG168" s="16"/>
      <c r="DH168" s="16">
        <v>2.0608233333333299</v>
      </c>
      <c r="DI168" s="16">
        <v>20.608233333333299</v>
      </c>
      <c r="DJ168" s="16"/>
      <c r="DK168" s="16">
        <v>20.608233333333299</v>
      </c>
      <c r="DL168" s="16">
        <v>44.327207359516493</v>
      </c>
      <c r="DM168" s="16"/>
      <c r="DN168" s="16"/>
      <c r="DO168" s="16">
        <v>44.327207359516493</v>
      </c>
      <c r="DP168" s="16">
        <v>162.53309365156048</v>
      </c>
      <c r="DQ168" s="16"/>
      <c r="DR168" s="16"/>
      <c r="DS168" s="16">
        <v>162.53309365156048</v>
      </c>
      <c r="DT168" s="16">
        <v>0.15087100000000001</v>
      </c>
      <c r="DU168" s="16">
        <v>1.50871</v>
      </c>
      <c r="DV168" s="16">
        <v>13.659506023910028</v>
      </c>
      <c r="DW168" s="16">
        <v>121.064236333333</v>
      </c>
      <c r="DX168" s="16">
        <v>13.8244996666667</v>
      </c>
      <c r="DY168" s="16">
        <v>1573.188261</v>
      </c>
      <c r="DZ168" s="16">
        <v>8.6844103333333305</v>
      </c>
      <c r="EA168" s="16">
        <v>10.9962103333333</v>
      </c>
      <c r="EB168" s="16">
        <v>222.595466333334</v>
      </c>
      <c r="EC168" s="16">
        <v>327.64467400000001</v>
      </c>
      <c r="ED168" s="16">
        <v>495.183048333334</v>
      </c>
      <c r="EE168" s="16">
        <v>126.342861</v>
      </c>
      <c r="EF168" s="16">
        <v>321.49873833333299</v>
      </c>
      <c r="EG168" s="16">
        <v>6.21136800000001</v>
      </c>
      <c r="EH168" s="16">
        <v>19.562931666666699</v>
      </c>
      <c r="EI168" s="16">
        <v>14.006301333333299</v>
      </c>
      <c r="EJ168" s="16">
        <v>4.2528810000000004</v>
      </c>
      <c r="EK168" s="16">
        <v>7.9391709999999902</v>
      </c>
      <c r="EL168" s="16">
        <v>0.85654266666666601</v>
      </c>
      <c r="EM168" s="16">
        <v>4.2390749999999997</v>
      </c>
      <c r="EN168" s="16">
        <v>1.423686</v>
      </c>
      <c r="EO168" s="16">
        <v>15.5204993333333</v>
      </c>
      <c r="EP168" s="16">
        <v>91.975870333333305</v>
      </c>
      <c r="EQ168" s="15"/>
      <c r="ER168" s="18">
        <v>1.4339643333333301</v>
      </c>
      <c r="ES168" s="18">
        <v>32.6647623333334</v>
      </c>
      <c r="ET168" s="18">
        <v>43.857129666666701</v>
      </c>
      <c r="EU168" s="18">
        <v>24.4972486666666</v>
      </c>
      <c r="EV168" s="18">
        <v>0.16230466666666701</v>
      </c>
      <c r="EW168" s="18">
        <v>0.35298000000000002</v>
      </c>
      <c r="EX168" s="18">
        <v>0.197415333333333</v>
      </c>
      <c r="EY168" s="18">
        <v>5.0898019999999997</v>
      </c>
      <c r="EZ168" s="18">
        <v>6.8314013333333303</v>
      </c>
      <c r="FA168" s="18">
        <v>4.9034296666666704</v>
      </c>
      <c r="FB168" s="18">
        <v>3.1082586666666598</v>
      </c>
      <c r="FC168" s="18">
        <v>2.0608233333333299</v>
      </c>
      <c r="FD168" s="18">
        <v>20.608233333333299</v>
      </c>
      <c r="FE168" s="18">
        <v>0.15087100000000001</v>
      </c>
      <c r="FF168" s="18">
        <v>1.50871</v>
      </c>
      <c r="FG168" s="18">
        <v>13.659506023910028</v>
      </c>
      <c r="FH168" s="18">
        <v>121.064236333333</v>
      </c>
      <c r="FI168" s="18">
        <v>13.8244996666667</v>
      </c>
      <c r="FJ168" s="18">
        <v>1573.188261</v>
      </c>
      <c r="FK168" s="18">
        <v>8.6844103333333305</v>
      </c>
      <c r="FL168" s="18">
        <v>10.9962103333333</v>
      </c>
      <c r="FM168" s="18">
        <v>222.595466333334</v>
      </c>
      <c r="FN168" s="18">
        <v>327.64467400000001</v>
      </c>
      <c r="FO168" s="18">
        <v>495.183048333334</v>
      </c>
      <c r="FP168" s="18">
        <v>126.342861</v>
      </c>
      <c r="FQ168" s="18">
        <v>321.49873833333299</v>
      </c>
      <c r="FR168" s="18">
        <v>6.21136800000001</v>
      </c>
      <c r="FS168" s="18">
        <v>19.562931666666699</v>
      </c>
      <c r="FT168" s="18">
        <v>14.006301333333299</v>
      </c>
      <c r="FU168" s="18">
        <v>4.2528810000000004</v>
      </c>
      <c r="FV168" s="18">
        <v>7.9391709999999902</v>
      </c>
      <c r="FW168" s="18">
        <v>0.85654266666666601</v>
      </c>
      <c r="FX168" s="18">
        <v>4.2390749999999997</v>
      </c>
      <c r="FY168" s="18">
        <v>1.423686</v>
      </c>
      <c r="FZ168" s="18">
        <v>15.5204993333333</v>
      </c>
      <c r="GA168" s="47">
        <v>91.975870333333305</v>
      </c>
      <c r="GB168" s="54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  <c r="IZ168" s="3"/>
      <c r="JA168" s="3"/>
      <c r="JB168" s="3"/>
      <c r="JC168" s="3"/>
      <c r="JD168" s="3"/>
      <c r="JE168" s="3"/>
      <c r="JF168" s="3"/>
      <c r="JG168" s="3"/>
      <c r="JH168" s="3"/>
      <c r="JI168" s="3"/>
      <c r="JJ168" s="3"/>
      <c r="JK168" s="3"/>
      <c r="JL168" s="3"/>
      <c r="JM168" s="3"/>
      <c r="JN168" s="3"/>
      <c r="JO168" s="3"/>
      <c r="JP168" s="3"/>
      <c r="JQ168" s="3"/>
      <c r="JR168" s="3"/>
      <c r="JS168" s="3"/>
      <c r="JT168" s="3"/>
      <c r="JU168" s="3"/>
      <c r="JV168" s="3"/>
      <c r="JW168" s="3"/>
      <c r="JX168" s="3"/>
      <c r="JY168" s="3"/>
      <c r="JZ168" s="3"/>
      <c r="KA168" s="3"/>
      <c r="KB168" s="3"/>
      <c r="KC168" s="3"/>
      <c r="KD168" s="3"/>
      <c r="KE168" s="3"/>
      <c r="KF168" s="3"/>
      <c r="KG168" s="3"/>
      <c r="KH168" s="3"/>
      <c r="KI168" s="3"/>
      <c r="KJ168" s="3"/>
      <c r="KK168" s="3"/>
      <c r="KL168" s="3"/>
      <c r="KM168" s="3"/>
      <c r="KN168" s="3"/>
      <c r="KO168" s="3"/>
      <c r="KP168" s="3"/>
      <c r="KQ168" s="3"/>
      <c r="KR168" s="3"/>
      <c r="KS168" s="3"/>
      <c r="KT168" s="3"/>
      <c r="KU168" s="3"/>
      <c r="KV168" s="3"/>
      <c r="KW168" s="3"/>
      <c r="KX168" s="3"/>
      <c r="KY168" s="3"/>
      <c r="KZ168" s="3"/>
      <c r="LA168" s="3"/>
      <c r="LB168" s="3"/>
      <c r="LC168" s="3"/>
      <c r="LD168" s="3"/>
      <c r="LE168" s="3"/>
      <c r="LF168" s="3"/>
      <c r="LG168" s="3"/>
      <c r="LH168" s="3"/>
      <c r="LI168" s="3"/>
      <c r="LJ168" s="3"/>
      <c r="LK168" s="3"/>
      <c r="LL168" s="3"/>
      <c r="LM168" s="3"/>
      <c r="LN168" s="3"/>
      <c r="LO168" s="3"/>
      <c r="LP168" s="3"/>
      <c r="LQ168" s="3"/>
      <c r="LR168" s="3"/>
      <c r="LS168" s="3"/>
      <c r="LT168" s="3"/>
      <c r="LU168" s="3"/>
      <c r="LV168" s="3"/>
      <c r="LW168" s="3"/>
      <c r="LX168" s="3"/>
      <c r="LY168" s="3"/>
      <c r="LZ168" s="3"/>
      <c r="MA168" s="3"/>
      <c r="MB168" s="3"/>
      <c r="MC168" s="3"/>
      <c r="MD168" s="3"/>
      <c r="ME168" s="3"/>
      <c r="MF168" s="3"/>
      <c r="MG168" s="3"/>
      <c r="MH168" s="3"/>
      <c r="MI168" s="3"/>
      <c r="MJ168" s="3"/>
      <c r="MK168" s="3"/>
      <c r="ML168" s="3"/>
    </row>
    <row r="169" spans="1:350" s="2" customFormat="1" ht="12.75" customHeight="1" x14ac:dyDescent="0.2">
      <c r="A169" s="73"/>
      <c r="B169" s="67">
        <v>597</v>
      </c>
      <c r="C169" s="13" t="s">
        <v>959</v>
      </c>
      <c r="D169" s="13"/>
      <c r="E169" s="13" t="s">
        <v>921</v>
      </c>
      <c r="F169" s="13" t="s">
        <v>495</v>
      </c>
      <c r="G169" s="13" t="s">
        <v>422</v>
      </c>
      <c r="H169" s="13" t="s">
        <v>423</v>
      </c>
      <c r="I169" s="13" t="s">
        <v>496</v>
      </c>
      <c r="J169" s="13" t="s">
        <v>785</v>
      </c>
      <c r="K169" s="13" t="s">
        <v>786</v>
      </c>
      <c r="L169" s="13" t="s">
        <v>786</v>
      </c>
      <c r="M169" s="13" t="s">
        <v>787</v>
      </c>
      <c r="N169" s="13" t="s">
        <v>3097</v>
      </c>
      <c r="O169" s="13" t="s">
        <v>3100</v>
      </c>
      <c r="P169" s="13" t="s">
        <v>3100</v>
      </c>
      <c r="Q169" s="13" t="s">
        <v>3226</v>
      </c>
      <c r="R169" s="13" t="s">
        <v>3227</v>
      </c>
      <c r="S169" s="13" t="s">
        <v>3327</v>
      </c>
      <c r="T169" s="13" t="s">
        <v>238</v>
      </c>
      <c r="U169" s="13" t="s">
        <v>239</v>
      </c>
      <c r="V169" s="13" t="s">
        <v>3104</v>
      </c>
      <c r="W169" s="14">
        <v>1992</v>
      </c>
      <c r="X169" s="14">
        <f t="shared" si="20"/>
        <v>21</v>
      </c>
      <c r="Y169" s="15" t="s">
        <v>3102</v>
      </c>
      <c r="Z169" s="15" t="s">
        <v>3228</v>
      </c>
      <c r="AA169" s="15" t="s">
        <v>3229</v>
      </c>
      <c r="AB169" s="15" t="s">
        <v>500</v>
      </c>
      <c r="AC169" s="15" t="s">
        <v>501</v>
      </c>
      <c r="AD169" s="15" t="s">
        <v>3213</v>
      </c>
      <c r="AE169" s="15" t="s">
        <v>210</v>
      </c>
      <c r="AF169" s="15" t="s">
        <v>318</v>
      </c>
      <c r="AG169" s="15" t="s">
        <v>3183</v>
      </c>
      <c r="AH169" s="15" t="s">
        <v>212</v>
      </c>
      <c r="AI169" s="15" t="s">
        <v>960</v>
      </c>
      <c r="AJ169" s="15"/>
      <c r="AK169" s="15" t="s">
        <v>213</v>
      </c>
      <c r="AL169" s="15">
        <f t="shared" si="28"/>
        <v>15</v>
      </c>
      <c r="AM169" s="15" t="s">
        <v>535</v>
      </c>
      <c r="AN169" s="15" t="s">
        <v>218</v>
      </c>
      <c r="AO169" s="15"/>
      <c r="AP169" s="15">
        <v>568826.30000000005</v>
      </c>
      <c r="AQ169" s="15">
        <v>1297665.48</v>
      </c>
      <c r="AR169" s="15">
        <v>11.738053000000001</v>
      </c>
      <c r="AS169" s="15">
        <v>39.631636</v>
      </c>
      <c r="AT169" s="15" t="s">
        <v>961</v>
      </c>
      <c r="AU169" s="15" t="s">
        <v>962</v>
      </c>
      <c r="AV169" s="15">
        <v>1525275.6797380601</v>
      </c>
      <c r="AW169" s="15">
        <v>1375523.2227977801</v>
      </c>
      <c r="AX169" s="15">
        <v>1991</v>
      </c>
      <c r="AY169" s="15">
        <v>1977</v>
      </c>
      <c r="AZ169" s="15">
        <v>2.3767454300000002</v>
      </c>
      <c r="BA169" s="15">
        <v>2.4076583899999999</v>
      </c>
      <c r="BB169" s="15">
        <v>2.2134658900000002</v>
      </c>
      <c r="BC169" s="15">
        <v>1.2869026800000001</v>
      </c>
      <c r="BD169" s="15">
        <v>-0.99209705000000004</v>
      </c>
      <c r="BE169" s="15">
        <v>-2.09817191</v>
      </c>
      <c r="BF169" s="15">
        <v>-1.8250543299999999</v>
      </c>
      <c r="BG169" s="15">
        <v>247.423</v>
      </c>
      <c r="BH169" s="15">
        <v>2065</v>
      </c>
      <c r="BI169" s="15">
        <v>-1.5914799999999999E-3</v>
      </c>
      <c r="BJ169" s="15">
        <v>-1.3738999999999999E-3</v>
      </c>
      <c r="BK169" s="15">
        <v>29.539200000000001</v>
      </c>
      <c r="BL169" s="15">
        <v>158.27799999999999</v>
      </c>
      <c r="BM169" s="15">
        <v>-2.76984E-3</v>
      </c>
      <c r="BN169" s="15">
        <v>17.82</v>
      </c>
      <c r="BO169" s="15">
        <v>88.32</v>
      </c>
      <c r="BP169" s="15">
        <f t="shared" si="1"/>
        <v>1059.8399999999999</v>
      </c>
      <c r="BQ169" s="15">
        <v>114.65</v>
      </c>
      <c r="BR169" s="15">
        <f t="shared" si="2"/>
        <v>1375.8000000000002</v>
      </c>
      <c r="BS169" s="15">
        <f t="shared" si="3"/>
        <v>1.2981204710144931</v>
      </c>
      <c r="BT169" s="15">
        <v>11.81</v>
      </c>
      <c r="BU169" s="15">
        <v>5.96</v>
      </c>
      <c r="BV169" s="15">
        <v>12.06</v>
      </c>
      <c r="BW169" s="15">
        <v>316</v>
      </c>
      <c r="BX169" s="15">
        <v>190</v>
      </c>
      <c r="BY169" s="15">
        <v>17.899999999999999</v>
      </c>
      <c r="BZ169" s="15" t="s">
        <v>303</v>
      </c>
      <c r="CA169" s="15">
        <v>0.77</v>
      </c>
      <c r="CB169" s="15">
        <v>3.1205246448500001</v>
      </c>
      <c r="CC169" s="15">
        <v>1516</v>
      </c>
      <c r="CD169" s="15">
        <v>1516</v>
      </c>
      <c r="CE169" s="15">
        <v>2073</v>
      </c>
      <c r="CF169" s="15" t="s">
        <v>222</v>
      </c>
      <c r="CG169" s="15">
        <v>1</v>
      </c>
      <c r="CH169" s="15">
        <v>0</v>
      </c>
      <c r="CI169" s="15" t="s">
        <v>465</v>
      </c>
      <c r="CJ169" s="15" t="s">
        <v>509</v>
      </c>
      <c r="CK169" s="15" t="s">
        <v>225</v>
      </c>
      <c r="CL169" s="15" t="s">
        <v>510</v>
      </c>
      <c r="CM169" s="15" t="s">
        <v>288</v>
      </c>
      <c r="CN169" s="15" t="s">
        <v>522</v>
      </c>
      <c r="CO169" s="16">
        <v>1.49497066666666</v>
      </c>
      <c r="CP169" s="16">
        <v>39.526879908045906</v>
      </c>
      <c r="CQ169" s="16">
        <v>41.094782628145857</v>
      </c>
      <c r="CR169" s="16">
        <v>19.378337463808222</v>
      </c>
      <c r="CS169" s="17" t="s">
        <v>392</v>
      </c>
      <c r="CT169" s="17" t="s">
        <v>231</v>
      </c>
      <c r="CU169" s="16">
        <v>0.16734966666666701</v>
      </c>
      <c r="CV169" s="16">
        <v>0.33300766666666698</v>
      </c>
      <c r="CW169" s="16">
        <v>0.18335199999999999</v>
      </c>
      <c r="CX169" s="16">
        <v>4.2585670000000002</v>
      </c>
      <c r="CY169" s="16">
        <v>6.8912246666666599</v>
      </c>
      <c r="CZ169" s="15">
        <v>0</v>
      </c>
      <c r="DA169" s="15">
        <v>6.5</v>
      </c>
      <c r="DB169" s="15">
        <f t="shared" si="21"/>
        <v>-0.39122466666665989</v>
      </c>
      <c r="DC169" s="15" t="s">
        <v>232</v>
      </c>
      <c r="DD169" s="16">
        <v>5.3850230000000003</v>
      </c>
      <c r="DE169" s="16">
        <v>3.6905936666666701</v>
      </c>
      <c r="DF169" s="16">
        <v>2.6883693333333398</v>
      </c>
      <c r="DG169" s="16"/>
      <c r="DH169" s="16">
        <v>2.6883693333333398</v>
      </c>
      <c r="DI169" s="16">
        <v>26.883693333333397</v>
      </c>
      <c r="DJ169" s="16"/>
      <c r="DK169" s="16">
        <v>26.883693333333397</v>
      </c>
      <c r="DL169" s="16">
        <v>60.285499417493199</v>
      </c>
      <c r="DM169" s="16"/>
      <c r="DN169" s="16"/>
      <c r="DO169" s="16">
        <v>60.285499417493199</v>
      </c>
      <c r="DP169" s="16">
        <v>221.04683119747506</v>
      </c>
      <c r="DQ169" s="16"/>
      <c r="DR169" s="16"/>
      <c r="DS169" s="16">
        <v>221.04683119747506</v>
      </c>
      <c r="DT169" s="16">
        <v>0.17614233333333301</v>
      </c>
      <c r="DU169" s="16">
        <v>1.76142333333333</v>
      </c>
      <c r="DV169" s="16">
        <v>15.26248280273346</v>
      </c>
      <c r="DW169" s="16">
        <v>119.82750799999999</v>
      </c>
      <c r="DX169" s="16">
        <v>15.919824</v>
      </c>
      <c r="DY169" s="16">
        <v>1403.6381753333401</v>
      </c>
      <c r="DZ169" s="16">
        <v>6.8948833333333397</v>
      </c>
      <c r="EA169" s="16">
        <v>9.0779809999999905</v>
      </c>
      <c r="EB169" s="16">
        <v>227.13169733333399</v>
      </c>
      <c r="EC169" s="16">
        <v>323.044778333333</v>
      </c>
      <c r="ED169" s="16">
        <v>425.58482299999997</v>
      </c>
      <c r="EE169" s="16">
        <v>139.680916666667</v>
      </c>
      <c r="EF169" s="16">
        <v>344.43973233333298</v>
      </c>
      <c r="EG169" s="16">
        <v>5.9908489999999999</v>
      </c>
      <c r="EH169" s="16">
        <v>17.822756666666699</v>
      </c>
      <c r="EI169" s="16">
        <v>16.2360583333333</v>
      </c>
      <c r="EJ169" s="16">
        <v>5.3904873333333301</v>
      </c>
      <c r="EK169" s="16">
        <v>7.0727779999999996</v>
      </c>
      <c r="EL169" s="16">
        <v>0.80403099999999905</v>
      </c>
      <c r="EM169" s="16">
        <v>3.695719</v>
      </c>
      <c r="EN169" s="16">
        <v>1.530853</v>
      </c>
      <c r="EO169" s="16">
        <v>14.325839333333301</v>
      </c>
      <c r="EP169" s="16">
        <v>89.871801333333295</v>
      </c>
      <c r="EQ169" s="15"/>
      <c r="ER169" s="18">
        <v>1.49497066666666</v>
      </c>
      <c r="ES169" s="18">
        <v>39.359971333333398</v>
      </c>
      <c r="ET169" s="18">
        <v>40.921253333333297</v>
      </c>
      <c r="EU169" s="18">
        <v>19.296509333333301</v>
      </c>
      <c r="EV169" s="18">
        <v>0.16734966666666701</v>
      </c>
      <c r="EW169" s="18">
        <v>0.33300766666666698</v>
      </c>
      <c r="EX169" s="18">
        <v>0.18335199999999999</v>
      </c>
      <c r="EY169" s="18">
        <v>4.2585670000000002</v>
      </c>
      <c r="EZ169" s="18">
        <v>6.8912246666666599</v>
      </c>
      <c r="FA169" s="18">
        <v>5.3850230000000003</v>
      </c>
      <c r="FB169" s="18">
        <v>3.6905936666666701</v>
      </c>
      <c r="FC169" s="18">
        <v>2.6883693333333398</v>
      </c>
      <c r="FD169" s="18">
        <v>26.883693333333397</v>
      </c>
      <c r="FE169" s="18">
        <v>0.17614233333333301</v>
      </c>
      <c r="FF169" s="18">
        <v>1.76142333333333</v>
      </c>
      <c r="FG169" s="18">
        <v>15.26248280273346</v>
      </c>
      <c r="FH169" s="18">
        <v>119.82750799999999</v>
      </c>
      <c r="FI169" s="18">
        <v>15.919824</v>
      </c>
      <c r="FJ169" s="18">
        <v>1403.6381753333401</v>
      </c>
      <c r="FK169" s="18">
        <v>6.8948833333333397</v>
      </c>
      <c r="FL169" s="18">
        <v>9.0779809999999905</v>
      </c>
      <c r="FM169" s="18">
        <v>227.13169733333399</v>
      </c>
      <c r="FN169" s="18">
        <v>323.044778333333</v>
      </c>
      <c r="FO169" s="18">
        <v>425.58482299999997</v>
      </c>
      <c r="FP169" s="18">
        <v>139.680916666667</v>
      </c>
      <c r="FQ169" s="18">
        <v>344.43973233333298</v>
      </c>
      <c r="FR169" s="18">
        <v>5.9908489999999999</v>
      </c>
      <c r="FS169" s="18">
        <v>17.822756666666699</v>
      </c>
      <c r="FT169" s="18">
        <v>16.2360583333333</v>
      </c>
      <c r="FU169" s="18">
        <v>5.3904873333333301</v>
      </c>
      <c r="FV169" s="18">
        <v>7.0727779999999996</v>
      </c>
      <c r="FW169" s="18">
        <v>0.80403099999999905</v>
      </c>
      <c r="FX169" s="18">
        <v>3.695719</v>
      </c>
      <c r="FY169" s="18">
        <v>1.530853</v>
      </c>
      <c r="FZ169" s="18">
        <v>14.325839333333301</v>
      </c>
      <c r="GA169" s="47">
        <v>89.871801333333295</v>
      </c>
      <c r="GB169" s="54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  <c r="JC169" s="3"/>
      <c r="JD169" s="3"/>
      <c r="JE169" s="3"/>
      <c r="JF169" s="3"/>
      <c r="JG169" s="3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3"/>
      <c r="KV169" s="3"/>
      <c r="KW169" s="3"/>
      <c r="KX169" s="3"/>
      <c r="KY169" s="3"/>
      <c r="KZ169" s="3"/>
      <c r="LA169" s="3"/>
      <c r="LB169" s="3"/>
      <c r="LC169" s="3"/>
      <c r="LD169" s="3"/>
      <c r="LE169" s="3"/>
      <c r="LF169" s="3"/>
      <c r="LG169" s="3"/>
      <c r="LH169" s="3"/>
      <c r="LI169" s="3"/>
      <c r="LJ169" s="3"/>
      <c r="LK169" s="3"/>
      <c r="LL169" s="3"/>
      <c r="LM169" s="3"/>
      <c r="LN169" s="3"/>
      <c r="LO169" s="3"/>
      <c r="LP169" s="3"/>
      <c r="LQ169" s="3"/>
      <c r="LR169" s="3"/>
      <c r="LS169" s="3"/>
      <c r="LT169" s="3"/>
      <c r="LU169" s="3"/>
      <c r="LV169" s="3"/>
      <c r="LW169" s="3"/>
      <c r="LX169" s="3"/>
      <c r="LY169" s="3"/>
      <c r="LZ169" s="3"/>
      <c r="MA169" s="3"/>
      <c r="MB169" s="3"/>
      <c r="MC169" s="3"/>
      <c r="MD169" s="3"/>
      <c r="ME169" s="3"/>
      <c r="MF169" s="3"/>
      <c r="MG169" s="3"/>
      <c r="MH169" s="3"/>
      <c r="MI169" s="3"/>
      <c r="MJ169" s="3"/>
      <c r="MK169" s="3"/>
      <c r="ML169" s="3"/>
    </row>
    <row r="170" spans="1:350" ht="12.75" customHeight="1" x14ac:dyDescent="0.2">
      <c r="A170" s="54"/>
      <c r="B170" s="67">
        <v>598</v>
      </c>
      <c r="C170" s="13" t="s">
        <v>963</v>
      </c>
      <c r="D170" s="13" t="s">
        <v>966</v>
      </c>
      <c r="E170" s="13" t="s">
        <v>921</v>
      </c>
      <c r="F170" s="13" t="s">
        <v>495</v>
      </c>
      <c r="G170" s="13" t="s">
        <v>422</v>
      </c>
      <c r="H170" s="13" t="s">
        <v>423</v>
      </c>
      <c r="I170" s="13" t="s">
        <v>496</v>
      </c>
      <c r="J170" s="13" t="s">
        <v>785</v>
      </c>
      <c r="K170" s="13" t="s">
        <v>786</v>
      </c>
      <c r="L170" s="13" t="s">
        <v>786</v>
      </c>
      <c r="M170" s="13" t="s">
        <v>787</v>
      </c>
      <c r="N170" s="13" t="s">
        <v>3097</v>
      </c>
      <c r="O170" s="13" t="s">
        <v>3100</v>
      </c>
      <c r="P170" s="13" t="s">
        <v>3100</v>
      </c>
      <c r="Q170" s="13" t="s">
        <v>3226</v>
      </c>
      <c r="R170" s="13" t="s">
        <v>3227</v>
      </c>
      <c r="S170" s="13" t="s">
        <v>3327</v>
      </c>
      <c r="T170" s="13" t="s">
        <v>238</v>
      </c>
      <c r="U170" s="13" t="s">
        <v>239</v>
      </c>
      <c r="V170" s="13" t="s">
        <v>3104</v>
      </c>
      <c r="W170" s="14">
        <v>1992</v>
      </c>
      <c r="X170" s="14">
        <f t="shared" si="20"/>
        <v>21</v>
      </c>
      <c r="Y170" s="15" t="s">
        <v>3102</v>
      </c>
      <c r="Z170" s="15" t="s">
        <v>3228</v>
      </c>
      <c r="AA170" s="15" t="s">
        <v>3229</v>
      </c>
      <c r="AB170" s="15" t="s">
        <v>500</v>
      </c>
      <c r="AC170" s="15" t="s">
        <v>501</v>
      </c>
      <c r="AD170" s="15" t="s">
        <v>3213</v>
      </c>
      <c r="AE170" s="15" t="s">
        <v>210</v>
      </c>
      <c r="AF170" s="15" t="s">
        <v>318</v>
      </c>
      <c r="AG170" s="15" t="s">
        <v>3183</v>
      </c>
      <c r="AH170" s="15" t="s">
        <v>516</v>
      </c>
      <c r="AI170" s="15" t="s">
        <v>964</v>
      </c>
      <c r="AJ170" s="15" t="s">
        <v>965</v>
      </c>
      <c r="AK170" s="15" t="s">
        <v>213</v>
      </c>
      <c r="AL170" s="15">
        <f t="shared" si="28"/>
        <v>15</v>
      </c>
      <c r="AM170" s="15" t="s">
        <v>217</v>
      </c>
      <c r="AN170" s="15" t="s">
        <v>218</v>
      </c>
      <c r="AO170" s="15"/>
      <c r="AP170" s="15">
        <v>568802.07999999996</v>
      </c>
      <c r="AQ170" s="15">
        <v>1297529.3400000001</v>
      </c>
      <c r="AR170" s="15">
        <v>11.736822</v>
      </c>
      <c r="AS170" s="15">
        <v>39.631411</v>
      </c>
      <c r="AT170" s="15" t="s">
        <v>967</v>
      </c>
      <c r="AU170" s="15" t="s">
        <v>968</v>
      </c>
      <c r="AV170" s="15">
        <v>1525275.6797380601</v>
      </c>
      <c r="AW170" s="15">
        <v>1375523.2227977801</v>
      </c>
      <c r="AX170" s="15">
        <v>2049</v>
      </c>
      <c r="AY170" s="15">
        <v>2051</v>
      </c>
      <c r="AZ170" s="15">
        <v>2.3767454300000002</v>
      </c>
      <c r="BA170" s="15">
        <v>2.4076583899999999</v>
      </c>
      <c r="BB170" s="15">
        <v>2.2134658900000002</v>
      </c>
      <c r="BC170" s="15">
        <v>1.2869026800000001</v>
      </c>
      <c r="BD170" s="15">
        <v>-0.99209705000000004</v>
      </c>
      <c r="BE170" s="15">
        <v>-2.09817191</v>
      </c>
      <c r="BF170" s="15">
        <v>-1.8250543299999999</v>
      </c>
      <c r="BG170" s="15">
        <v>247.423</v>
      </c>
      <c r="BH170" s="15">
        <v>2065</v>
      </c>
      <c r="BI170" s="15">
        <v>-1.5914799999999999E-3</v>
      </c>
      <c r="BJ170" s="15">
        <v>-1.3738999999999999E-3</v>
      </c>
      <c r="BK170" s="15">
        <v>29.539200000000001</v>
      </c>
      <c r="BL170" s="15">
        <v>158.27799999999999</v>
      </c>
      <c r="BM170" s="15">
        <v>-2.76984E-3</v>
      </c>
      <c r="BN170" s="15">
        <v>17.82</v>
      </c>
      <c r="BO170" s="15">
        <v>88.32</v>
      </c>
      <c r="BP170" s="15">
        <f t="shared" si="1"/>
        <v>1059.8399999999999</v>
      </c>
      <c r="BQ170" s="15">
        <v>114.65</v>
      </c>
      <c r="BR170" s="15">
        <f t="shared" si="2"/>
        <v>1375.8000000000002</v>
      </c>
      <c r="BS170" s="15">
        <f t="shared" si="3"/>
        <v>1.2981204710144931</v>
      </c>
      <c r="BT170" s="15">
        <v>11.81</v>
      </c>
      <c r="BU170" s="15">
        <v>5.96</v>
      </c>
      <c r="BV170" s="15">
        <v>12.06</v>
      </c>
      <c r="BW170" s="15">
        <v>316</v>
      </c>
      <c r="BX170" s="15">
        <v>190</v>
      </c>
      <c r="BY170" s="15">
        <v>17.899999999999999</v>
      </c>
      <c r="BZ170" s="15" t="s">
        <v>303</v>
      </c>
      <c r="CA170" s="15">
        <v>0.77</v>
      </c>
      <c r="CB170" s="15">
        <v>3.4807169437400001</v>
      </c>
      <c r="CC170" s="15">
        <v>1516</v>
      </c>
      <c r="CD170" s="15">
        <v>1516</v>
      </c>
      <c r="CE170" s="15">
        <v>2073</v>
      </c>
      <c r="CF170" s="15" t="s">
        <v>222</v>
      </c>
      <c r="CG170" s="15">
        <v>1</v>
      </c>
      <c r="CH170" s="15">
        <v>0</v>
      </c>
      <c r="CI170" s="15" t="s">
        <v>465</v>
      </c>
      <c r="CJ170" s="15" t="s">
        <v>509</v>
      </c>
      <c r="CK170" s="15" t="s">
        <v>225</v>
      </c>
      <c r="CL170" s="15" t="s">
        <v>510</v>
      </c>
      <c r="CM170" s="15" t="s">
        <v>969</v>
      </c>
      <c r="CN170" s="15" t="s">
        <v>3379</v>
      </c>
      <c r="CO170" s="16">
        <v>1.2944534249343302</v>
      </c>
      <c r="CP170" s="16">
        <v>25</v>
      </c>
      <c r="CQ170" s="16">
        <v>53.69318182</v>
      </c>
      <c r="CR170" s="16">
        <v>21.30681818</v>
      </c>
      <c r="CS170" s="17" t="s">
        <v>263</v>
      </c>
      <c r="CT170" s="17" t="s">
        <v>231</v>
      </c>
      <c r="CU170" s="16">
        <v>0.1583332731817996</v>
      </c>
      <c r="CV170" s="16">
        <v>0.35405192761605037</v>
      </c>
      <c r="CW170" s="16">
        <v>0.19571865443425077</v>
      </c>
      <c r="CX170" s="16">
        <v>5.0438596491228367</v>
      </c>
      <c r="CY170" s="16">
        <v>6.8650000000000002</v>
      </c>
      <c r="CZ170" s="15">
        <v>0</v>
      </c>
      <c r="DA170" s="15">
        <v>6.5</v>
      </c>
      <c r="DB170" s="15">
        <f t="shared" si="21"/>
        <v>-0.36500000000000021</v>
      </c>
      <c r="DC170" s="15" t="s">
        <v>232</v>
      </c>
      <c r="DD170" s="16">
        <v>7.5080831408776003</v>
      </c>
      <c r="DE170" s="16">
        <v>5.1256581986142997</v>
      </c>
      <c r="DF170" s="16">
        <v>3.4455</v>
      </c>
      <c r="DG170" s="16">
        <v>3.4455</v>
      </c>
      <c r="DH170" s="16">
        <v>3.4455</v>
      </c>
      <c r="DI170" s="16">
        <v>34.454999999999998</v>
      </c>
      <c r="DJ170" s="16"/>
      <c r="DK170" s="16">
        <v>34.454999999999998</v>
      </c>
      <c r="DL170" s="16">
        <v>66.900589134168513</v>
      </c>
      <c r="DM170" s="16">
        <v>66.900589134168513</v>
      </c>
      <c r="DN170" s="16">
        <v>338.43259214992906</v>
      </c>
      <c r="DO170" s="16">
        <v>66.900589134168513</v>
      </c>
      <c r="DP170" s="16">
        <v>245.30216015861788</v>
      </c>
      <c r="DQ170" s="16">
        <v>245.30216015861788</v>
      </c>
      <c r="DR170" s="16">
        <v>1240.9195045497399</v>
      </c>
      <c r="DS170" s="16">
        <v>245.30216015861788</v>
      </c>
      <c r="DT170" s="16">
        <v>0.25196560000000001</v>
      </c>
      <c r="DU170" s="16">
        <v>2.5196560000000003</v>
      </c>
      <c r="DV170" s="16">
        <v>13.674485723447962</v>
      </c>
      <c r="DW170" s="16">
        <v>80.414803689091954</v>
      </c>
      <c r="DX170" s="16">
        <v>22.611520792335632</v>
      </c>
      <c r="DY170" s="16">
        <v>1855.344862354023</v>
      </c>
      <c r="DZ170" s="16">
        <v>13.66695987557743</v>
      </c>
      <c r="EA170" s="16">
        <v>20.288109625364712</v>
      </c>
      <c r="EB170" s="16">
        <v>283.8177944199885</v>
      </c>
      <c r="EC170" s="16">
        <v>417.25472437203445</v>
      </c>
      <c r="ED170" s="16">
        <v>657.43319356655172</v>
      </c>
      <c r="EE170" s="16">
        <v>176.08631873315173</v>
      </c>
      <c r="EF170" s="16">
        <v>342.32386314908615</v>
      </c>
      <c r="EG170" s="16">
        <v>10.400766167632067</v>
      </c>
      <c r="EH170" s="16">
        <v>22.826985881932988</v>
      </c>
      <c r="EI170" s="16">
        <v>21.367164712643678</v>
      </c>
      <c r="EJ170" s="16">
        <v>7.8790574712643675</v>
      </c>
      <c r="EK170" s="16">
        <v>9.2767243117701152</v>
      </c>
      <c r="EL170" s="16">
        <v>1.0698839086462422</v>
      </c>
      <c r="EM170" s="16">
        <v>5.4786099463879312</v>
      </c>
      <c r="EN170" s="16">
        <v>1.488364622387331</v>
      </c>
      <c r="EO170" s="16">
        <v>18.117730826082539</v>
      </c>
      <c r="EP170" s="16">
        <v>95.561541096894658</v>
      </c>
      <c r="EQ170" s="15"/>
      <c r="ER170" s="18">
        <v>1.35478066666666</v>
      </c>
      <c r="ES170" s="18">
        <v>28.829701000000099</v>
      </c>
      <c r="ET170" s="18">
        <v>49.3844213333333</v>
      </c>
      <c r="EU170" s="18">
        <v>21.597915333333301</v>
      </c>
      <c r="EV170" s="18">
        <v>0.160240666666666</v>
      </c>
      <c r="EW170" s="18">
        <v>0.35425566666666602</v>
      </c>
      <c r="EX170" s="18">
        <v>0.206448666666667</v>
      </c>
      <c r="EY170" s="18">
        <v>4.991841</v>
      </c>
      <c r="EZ170" s="18">
        <v>6.8759543333333104</v>
      </c>
      <c r="FA170" s="18">
        <v>6.8090563333333396</v>
      </c>
      <c r="FB170" s="18">
        <v>4.7572550000000202</v>
      </c>
      <c r="FC170" s="18">
        <v>3.2009396666666698</v>
      </c>
      <c r="FD170" s="18">
        <v>32.009396666666696</v>
      </c>
      <c r="FE170" s="18">
        <v>0.228889333333333</v>
      </c>
      <c r="FF170" s="18">
        <v>2.2888933333333301</v>
      </c>
      <c r="FG170" s="18">
        <v>13.984660709396715</v>
      </c>
      <c r="FH170" s="18">
        <v>101.836592</v>
      </c>
      <c r="FI170" s="18">
        <v>20.385184333333399</v>
      </c>
      <c r="FJ170" s="18">
        <v>1702.8240246666701</v>
      </c>
      <c r="FK170" s="18">
        <v>10.936797333333301</v>
      </c>
      <c r="FL170" s="18">
        <v>16.0428696666667</v>
      </c>
      <c r="FM170" s="18">
        <v>270.54359766666698</v>
      </c>
      <c r="FN170" s="18">
        <v>393.14925866666698</v>
      </c>
      <c r="FO170" s="18">
        <v>561.33543233333296</v>
      </c>
      <c r="FP170" s="18">
        <v>180.944544333333</v>
      </c>
      <c r="FQ170" s="18">
        <v>336.88721133333399</v>
      </c>
      <c r="FR170" s="18">
        <v>8.5935426666666697</v>
      </c>
      <c r="FS170" s="18">
        <v>21.960787</v>
      </c>
      <c r="FT170" s="18">
        <v>19.6077056666667</v>
      </c>
      <c r="FU170" s="18">
        <v>6.7979679999999902</v>
      </c>
      <c r="FV170" s="18">
        <v>8.5115796666666608</v>
      </c>
      <c r="FW170" s="18">
        <v>1.01201733333333</v>
      </c>
      <c r="FX170" s="18">
        <v>4.8689623333333296</v>
      </c>
      <c r="FY170" s="18">
        <v>1.45416533333333</v>
      </c>
      <c r="FZ170" s="18">
        <v>17.136352666666699</v>
      </c>
      <c r="GA170" s="47">
        <v>92.391473333333295</v>
      </c>
      <c r="GB170" s="54"/>
    </row>
    <row r="171" spans="1:350" ht="12.75" customHeight="1" x14ac:dyDescent="0.2">
      <c r="A171" s="54"/>
      <c r="B171" s="67">
        <v>599</v>
      </c>
      <c r="C171" s="13" t="s">
        <v>970</v>
      </c>
      <c r="D171" s="13" t="s">
        <v>973</v>
      </c>
      <c r="E171" s="13" t="s">
        <v>921</v>
      </c>
      <c r="F171" s="13" t="s">
        <v>495</v>
      </c>
      <c r="G171" s="13" t="s">
        <v>422</v>
      </c>
      <c r="H171" s="13" t="s">
        <v>423</v>
      </c>
      <c r="I171" s="13" t="s">
        <v>496</v>
      </c>
      <c r="J171" s="13" t="s">
        <v>785</v>
      </c>
      <c r="K171" s="13" t="s">
        <v>786</v>
      </c>
      <c r="L171" s="13" t="s">
        <v>786</v>
      </c>
      <c r="M171" s="13" t="s">
        <v>787</v>
      </c>
      <c r="N171" s="13" t="s">
        <v>3097</v>
      </c>
      <c r="O171" s="13" t="s">
        <v>3100</v>
      </c>
      <c r="P171" s="13" t="s">
        <v>3100</v>
      </c>
      <c r="Q171" s="13" t="s">
        <v>3226</v>
      </c>
      <c r="R171" s="13" t="s">
        <v>3227</v>
      </c>
      <c r="S171" s="13" t="s">
        <v>3327</v>
      </c>
      <c r="T171" s="13" t="s">
        <v>238</v>
      </c>
      <c r="U171" s="13" t="s">
        <v>239</v>
      </c>
      <c r="V171" s="13" t="s">
        <v>3104</v>
      </c>
      <c r="W171" s="14">
        <v>1992</v>
      </c>
      <c r="X171" s="14">
        <f t="shared" si="20"/>
        <v>21</v>
      </c>
      <c r="Y171" s="15" t="s">
        <v>3102</v>
      </c>
      <c r="Z171" s="15" t="s">
        <v>3228</v>
      </c>
      <c r="AA171" s="15" t="s">
        <v>3229</v>
      </c>
      <c r="AB171" s="15" t="s">
        <v>500</v>
      </c>
      <c r="AC171" s="15" t="s">
        <v>501</v>
      </c>
      <c r="AD171" s="15" t="s">
        <v>3213</v>
      </c>
      <c r="AE171" s="15" t="s">
        <v>210</v>
      </c>
      <c r="AF171" s="15" t="s">
        <v>318</v>
      </c>
      <c r="AG171" s="15" t="s">
        <v>3183</v>
      </c>
      <c r="AH171" s="15" t="s">
        <v>516</v>
      </c>
      <c r="AI171" s="15" t="s">
        <v>971</v>
      </c>
      <c r="AJ171" s="15" t="s">
        <v>972</v>
      </c>
      <c r="AK171" s="15" t="s">
        <v>524</v>
      </c>
      <c r="AL171" s="15">
        <f>45-15</f>
        <v>30</v>
      </c>
      <c r="AM171" s="15" t="s">
        <v>217</v>
      </c>
      <c r="AN171" s="15" t="s">
        <v>218</v>
      </c>
      <c r="AO171" s="15"/>
      <c r="AP171" s="15">
        <v>568802.07999999996</v>
      </c>
      <c r="AQ171" s="15">
        <v>1297529.3400000001</v>
      </c>
      <c r="AR171" s="15">
        <v>11.736822</v>
      </c>
      <c r="AS171" s="15">
        <v>39.631411</v>
      </c>
      <c r="AT171" s="15" t="s">
        <v>967</v>
      </c>
      <c r="AU171" s="15" t="s">
        <v>968</v>
      </c>
      <c r="AV171" s="15">
        <v>1525275.6797380601</v>
      </c>
      <c r="AW171" s="15">
        <v>1375523.2227977801</v>
      </c>
      <c r="AX171" s="15">
        <v>2049</v>
      </c>
      <c r="AY171" s="15">
        <v>2051</v>
      </c>
      <c r="AZ171" s="15">
        <v>2.3767454300000002</v>
      </c>
      <c r="BA171" s="15">
        <v>2.4076583899999999</v>
      </c>
      <c r="BB171" s="15">
        <v>2.2134658900000002</v>
      </c>
      <c r="BC171" s="15">
        <v>1.2869026800000001</v>
      </c>
      <c r="BD171" s="15">
        <v>-0.99209705000000004</v>
      </c>
      <c r="BE171" s="15">
        <v>-2.09817191</v>
      </c>
      <c r="BF171" s="15">
        <v>-1.8250543299999999</v>
      </c>
      <c r="BG171" s="15">
        <v>247.423</v>
      </c>
      <c r="BH171" s="15">
        <v>2065</v>
      </c>
      <c r="BI171" s="15">
        <v>-1.5914799999999999E-3</v>
      </c>
      <c r="BJ171" s="15">
        <v>-1.3738999999999999E-3</v>
      </c>
      <c r="BK171" s="15">
        <v>29.539200000000001</v>
      </c>
      <c r="BL171" s="15">
        <v>158.27799999999999</v>
      </c>
      <c r="BM171" s="15">
        <v>-2.76984E-3</v>
      </c>
      <c r="BN171" s="15">
        <v>17.82</v>
      </c>
      <c r="BO171" s="15">
        <v>88.32</v>
      </c>
      <c r="BP171" s="15">
        <f t="shared" si="1"/>
        <v>1059.8399999999999</v>
      </c>
      <c r="BQ171" s="15">
        <v>114.65</v>
      </c>
      <c r="BR171" s="15">
        <f t="shared" si="2"/>
        <v>1375.8000000000002</v>
      </c>
      <c r="BS171" s="15">
        <f t="shared" si="3"/>
        <v>1.2981204710144931</v>
      </c>
      <c r="BT171" s="15">
        <v>11.81</v>
      </c>
      <c r="BU171" s="15">
        <v>5.96</v>
      </c>
      <c r="BV171" s="15">
        <v>12.06</v>
      </c>
      <c r="BW171" s="15">
        <v>316</v>
      </c>
      <c r="BX171" s="15">
        <v>190</v>
      </c>
      <c r="BY171" s="15">
        <v>17.899999999999999</v>
      </c>
      <c r="BZ171" s="15" t="s">
        <v>303</v>
      </c>
      <c r="CA171" s="15">
        <v>0.77</v>
      </c>
      <c r="CB171" s="15">
        <v>3.4807169437400001</v>
      </c>
      <c r="CC171" s="15">
        <v>1516</v>
      </c>
      <c r="CD171" s="15">
        <v>1516</v>
      </c>
      <c r="CE171" s="15">
        <v>2073</v>
      </c>
      <c r="CF171" s="15" t="s">
        <v>222</v>
      </c>
      <c r="CG171" s="15">
        <v>1</v>
      </c>
      <c r="CH171" s="15">
        <v>0</v>
      </c>
      <c r="CI171" s="15" t="s">
        <v>465</v>
      </c>
      <c r="CJ171" s="15" t="s">
        <v>509</v>
      </c>
      <c r="CK171" s="15" t="s">
        <v>225</v>
      </c>
      <c r="CL171" s="15" t="s">
        <v>510</v>
      </c>
      <c r="CM171" s="15" t="s">
        <v>974</v>
      </c>
      <c r="CN171" s="15" t="s">
        <v>3379</v>
      </c>
      <c r="CO171" s="19">
        <v>1.3744359129790531</v>
      </c>
      <c r="CP171" s="20">
        <v>33.5235378</v>
      </c>
      <c r="CQ171" s="20">
        <v>43.865905849999997</v>
      </c>
      <c r="CR171" s="20">
        <v>22.61055635</v>
      </c>
      <c r="CS171" s="17" t="s">
        <v>230</v>
      </c>
      <c r="CT171" s="17" t="s">
        <v>231</v>
      </c>
      <c r="CU171" s="16">
        <v>0.18157516338144852</v>
      </c>
      <c r="CV171" s="16">
        <v>0.3724907063197026</v>
      </c>
      <c r="CW171" s="16">
        <v>0.19091554293825408</v>
      </c>
      <c r="CX171" s="16">
        <v>4.9832295160517539</v>
      </c>
      <c r="CY171" s="16">
        <v>6.617</v>
      </c>
      <c r="CZ171" s="15">
        <v>0</v>
      </c>
      <c r="DA171" s="15">
        <v>6.5</v>
      </c>
      <c r="DB171" s="15">
        <f t="shared" si="21"/>
        <v>-0.11699999999999999</v>
      </c>
      <c r="DC171" s="15" t="s">
        <v>232</v>
      </c>
      <c r="DD171" s="16">
        <v>5.7241553202218904</v>
      </c>
      <c r="DE171" s="16">
        <v>4.87690872415532</v>
      </c>
      <c r="DF171" s="16">
        <v>2.3302</v>
      </c>
      <c r="DG171" s="16">
        <v>2.3302</v>
      </c>
      <c r="DH171" s="16"/>
      <c r="DI171" s="16">
        <v>23.302</v>
      </c>
      <c r="DJ171" s="16"/>
      <c r="DK171" s="16"/>
      <c r="DL171" s="16">
        <v>96.081316932713676</v>
      </c>
      <c r="DM171" s="16">
        <v>96.081316932713676</v>
      </c>
      <c r="DN171" s="16"/>
      <c r="DO171" s="16"/>
      <c r="DP171" s="16">
        <v>352.2981620866168</v>
      </c>
      <c r="DQ171" s="16">
        <v>352.2981620866168</v>
      </c>
      <c r="DR171" s="16"/>
      <c r="DS171" s="16"/>
      <c r="DT171" s="16">
        <v>0.1976</v>
      </c>
      <c r="DU171" s="16">
        <v>1.976</v>
      </c>
      <c r="DV171" s="16">
        <v>11.792510121457489</v>
      </c>
      <c r="DW171" s="16">
        <v>84.300249176192992</v>
      </c>
      <c r="DX171" s="16">
        <v>21.184196156694387</v>
      </c>
      <c r="DY171" s="16">
        <v>1647.570642207761</v>
      </c>
      <c r="DZ171" s="16">
        <v>5.1513100298146011</v>
      </c>
      <c r="EA171" s="16">
        <v>16.883335118609125</v>
      </c>
      <c r="EB171" s="16">
        <v>256.51154490912427</v>
      </c>
      <c r="EC171" s="16">
        <v>291.71901932887573</v>
      </c>
      <c r="ED171" s="16">
        <v>497.73256094514954</v>
      </c>
      <c r="EE171" s="16">
        <v>129.1694386559009</v>
      </c>
      <c r="EF171" s="16">
        <v>345.54450078868808</v>
      </c>
      <c r="EG171" s="16">
        <v>7.226662164160043</v>
      </c>
      <c r="EH171" s="16">
        <v>20.635673524001259</v>
      </c>
      <c r="EI171" s="16">
        <v>17.198001608704772</v>
      </c>
      <c r="EJ171" s="16">
        <v>5.9617933927635036</v>
      </c>
      <c r="EK171" s="16">
        <v>8.2378532110388054</v>
      </c>
      <c r="EL171" s="16">
        <v>0.74799748545865574</v>
      </c>
      <c r="EM171" s="16">
        <v>4.1477713412095794</v>
      </c>
      <c r="EN171" s="16">
        <v>1.5023673947334264</v>
      </c>
      <c r="EO171" s="16">
        <v>15.478991924202395</v>
      </c>
      <c r="EP171" s="16">
        <v>94.553892812335931</v>
      </c>
      <c r="EQ171" s="15"/>
      <c r="ER171" s="18">
        <v>1.4041646666666701</v>
      </c>
      <c r="ES171" s="18">
        <v>32.614951000000097</v>
      </c>
      <c r="ET171" s="18">
        <v>43.635075333333297</v>
      </c>
      <c r="EU171" s="18">
        <v>23.809863666666701</v>
      </c>
      <c r="EV171" s="18">
        <v>0.17649833333333401</v>
      </c>
      <c r="EW171" s="18">
        <v>0.369306666666668</v>
      </c>
      <c r="EX171" s="18">
        <v>0.19622399999999901</v>
      </c>
      <c r="EY171" s="18">
        <v>4.8464513333333397</v>
      </c>
      <c r="EZ171" s="18">
        <v>6.6819079999999902</v>
      </c>
      <c r="FA171" s="18">
        <v>5.5129143333333204</v>
      </c>
      <c r="FB171" s="18">
        <v>4.0750223333333402</v>
      </c>
      <c r="FC171" s="18">
        <v>2.0911756666666701</v>
      </c>
      <c r="FD171" s="18">
        <v>20.911756666666701</v>
      </c>
      <c r="FE171" s="18">
        <v>0.17300499999999999</v>
      </c>
      <c r="FF171" s="18">
        <v>1.7300499999999999</v>
      </c>
      <c r="FG171" s="18">
        <v>12.087371270579869</v>
      </c>
      <c r="FH171" s="18">
        <v>108.99106</v>
      </c>
      <c r="FI171" s="18">
        <v>17.477485999999999</v>
      </c>
      <c r="FJ171" s="18">
        <v>1503.97408833333</v>
      </c>
      <c r="FK171" s="18">
        <v>6.5018460000000102</v>
      </c>
      <c r="FL171" s="18">
        <v>15.2921836666667</v>
      </c>
      <c r="FM171" s="18">
        <v>247.18510733333301</v>
      </c>
      <c r="FN171" s="18">
        <v>310.72730100000001</v>
      </c>
      <c r="FO171" s="18">
        <v>473.76387933333399</v>
      </c>
      <c r="FP171" s="18">
        <v>133.67596966666599</v>
      </c>
      <c r="FQ171" s="18">
        <v>308.95195633333299</v>
      </c>
      <c r="FR171" s="18">
        <v>7.0011746666666799</v>
      </c>
      <c r="FS171" s="18">
        <v>19.695732</v>
      </c>
      <c r="FT171" s="18">
        <v>16.6043986666667</v>
      </c>
      <c r="FU171" s="18">
        <v>5.0537583333333398</v>
      </c>
      <c r="FV171" s="18">
        <v>7.6711969999999896</v>
      </c>
      <c r="FW171" s="18">
        <v>0.790777333333334</v>
      </c>
      <c r="FX171" s="18">
        <v>4.1296603333333399</v>
      </c>
      <c r="FY171" s="18">
        <v>1.3843540000000001</v>
      </c>
      <c r="FZ171" s="18">
        <v>15.109973999999999</v>
      </c>
      <c r="GA171" s="47">
        <v>92.261553666666799</v>
      </c>
      <c r="GB171" s="54"/>
    </row>
    <row r="172" spans="1:350" ht="12.75" customHeight="1" x14ac:dyDescent="0.2">
      <c r="A172" s="54"/>
      <c r="B172" s="67">
        <v>600</v>
      </c>
      <c r="C172" s="13" t="s">
        <v>975</v>
      </c>
      <c r="D172" s="13" t="s">
        <v>978</v>
      </c>
      <c r="E172" s="13" t="s">
        <v>921</v>
      </c>
      <c r="F172" s="13" t="s">
        <v>495</v>
      </c>
      <c r="G172" s="13" t="s">
        <v>422</v>
      </c>
      <c r="H172" s="13" t="s">
        <v>423</v>
      </c>
      <c r="I172" s="13" t="s">
        <v>496</v>
      </c>
      <c r="J172" s="13" t="s">
        <v>785</v>
      </c>
      <c r="K172" s="13" t="s">
        <v>786</v>
      </c>
      <c r="L172" s="13" t="s">
        <v>786</v>
      </c>
      <c r="M172" s="13" t="s">
        <v>787</v>
      </c>
      <c r="N172" s="13" t="s">
        <v>3097</v>
      </c>
      <c r="O172" s="13" t="s">
        <v>3100</v>
      </c>
      <c r="P172" s="13" t="s">
        <v>3100</v>
      </c>
      <c r="Q172" s="13" t="s">
        <v>3226</v>
      </c>
      <c r="R172" s="13" t="s">
        <v>3227</v>
      </c>
      <c r="S172" s="13" t="s">
        <v>3327</v>
      </c>
      <c r="T172" s="13" t="s">
        <v>238</v>
      </c>
      <c r="U172" s="13" t="s">
        <v>239</v>
      </c>
      <c r="V172" s="13" t="s">
        <v>3104</v>
      </c>
      <c r="W172" s="14">
        <v>1992</v>
      </c>
      <c r="X172" s="14">
        <f t="shared" si="20"/>
        <v>21</v>
      </c>
      <c r="Y172" s="15" t="s">
        <v>3102</v>
      </c>
      <c r="Z172" s="15" t="s">
        <v>3228</v>
      </c>
      <c r="AA172" s="15" t="s">
        <v>3229</v>
      </c>
      <c r="AB172" s="15" t="s">
        <v>500</v>
      </c>
      <c r="AC172" s="15" t="s">
        <v>501</v>
      </c>
      <c r="AD172" s="15" t="s">
        <v>3213</v>
      </c>
      <c r="AE172" s="15" t="s">
        <v>210</v>
      </c>
      <c r="AF172" s="15" t="s">
        <v>318</v>
      </c>
      <c r="AG172" s="15" t="s">
        <v>3183</v>
      </c>
      <c r="AH172" s="15" t="s">
        <v>516</v>
      </c>
      <c r="AI172" s="15" t="s">
        <v>976</v>
      </c>
      <c r="AJ172" s="15" t="s">
        <v>977</v>
      </c>
      <c r="AK172" s="15" t="s">
        <v>529</v>
      </c>
      <c r="AL172" s="15">
        <f>100-45</f>
        <v>55</v>
      </c>
      <c r="AM172" s="15" t="s">
        <v>217</v>
      </c>
      <c r="AN172" s="15" t="s">
        <v>218</v>
      </c>
      <c r="AO172" s="15"/>
      <c r="AP172" s="15">
        <v>568802.07999999996</v>
      </c>
      <c r="AQ172" s="15">
        <v>1297529.3400000001</v>
      </c>
      <c r="AR172" s="15">
        <v>11.736822</v>
      </c>
      <c r="AS172" s="15">
        <v>39.631411</v>
      </c>
      <c r="AT172" s="15" t="s">
        <v>967</v>
      </c>
      <c r="AU172" s="15" t="s">
        <v>968</v>
      </c>
      <c r="AV172" s="15">
        <v>1525275.6797380601</v>
      </c>
      <c r="AW172" s="15">
        <v>1375523.2227977801</v>
      </c>
      <c r="AX172" s="15">
        <v>2049</v>
      </c>
      <c r="AY172" s="15">
        <v>2051</v>
      </c>
      <c r="AZ172" s="15">
        <v>2.3767454300000002</v>
      </c>
      <c r="BA172" s="15">
        <v>2.4076583899999999</v>
      </c>
      <c r="BB172" s="15">
        <v>2.2134658900000002</v>
      </c>
      <c r="BC172" s="15">
        <v>1.2869026800000001</v>
      </c>
      <c r="BD172" s="15">
        <v>-0.99209705000000004</v>
      </c>
      <c r="BE172" s="15">
        <v>-2.09817191</v>
      </c>
      <c r="BF172" s="15">
        <v>-1.8250543299999999</v>
      </c>
      <c r="BG172" s="15">
        <v>247.423</v>
      </c>
      <c r="BH172" s="15">
        <v>2065</v>
      </c>
      <c r="BI172" s="15">
        <v>-1.5914799999999999E-3</v>
      </c>
      <c r="BJ172" s="15">
        <v>-1.3738999999999999E-3</v>
      </c>
      <c r="BK172" s="15">
        <v>29.539200000000001</v>
      </c>
      <c r="BL172" s="15">
        <v>158.27799999999999</v>
      </c>
      <c r="BM172" s="15">
        <v>-2.76984E-3</v>
      </c>
      <c r="BN172" s="15">
        <v>17.82</v>
      </c>
      <c r="BO172" s="15">
        <v>88.32</v>
      </c>
      <c r="BP172" s="15">
        <f t="shared" si="1"/>
        <v>1059.8399999999999</v>
      </c>
      <c r="BQ172" s="15">
        <v>114.65</v>
      </c>
      <c r="BR172" s="15">
        <f t="shared" si="2"/>
        <v>1375.8000000000002</v>
      </c>
      <c r="BS172" s="15">
        <f t="shared" si="3"/>
        <v>1.2981204710144931</v>
      </c>
      <c r="BT172" s="15">
        <v>11.81</v>
      </c>
      <c r="BU172" s="15">
        <v>5.96</v>
      </c>
      <c r="BV172" s="15">
        <v>12.06</v>
      </c>
      <c r="BW172" s="15">
        <v>316</v>
      </c>
      <c r="BX172" s="15">
        <v>190</v>
      </c>
      <c r="BY172" s="15">
        <v>17.899999999999999</v>
      </c>
      <c r="BZ172" s="15" t="s">
        <v>303</v>
      </c>
      <c r="CA172" s="15">
        <v>0.77</v>
      </c>
      <c r="CB172" s="15">
        <v>3.4807169437400001</v>
      </c>
      <c r="CC172" s="15">
        <v>1516</v>
      </c>
      <c r="CD172" s="15">
        <v>1516</v>
      </c>
      <c r="CE172" s="15">
        <v>2073</v>
      </c>
      <c r="CF172" s="15" t="s">
        <v>222</v>
      </c>
      <c r="CG172" s="15">
        <v>1</v>
      </c>
      <c r="CH172" s="15">
        <v>0</v>
      </c>
      <c r="CI172" s="15" t="s">
        <v>465</v>
      </c>
      <c r="CJ172" s="15" t="s">
        <v>509</v>
      </c>
      <c r="CK172" s="15" t="s">
        <v>225</v>
      </c>
      <c r="CL172" s="15" t="s">
        <v>510</v>
      </c>
      <c r="CM172" s="15" t="s">
        <v>974</v>
      </c>
      <c r="CN172" s="15" t="s">
        <v>3379</v>
      </c>
      <c r="CO172" s="19">
        <v>1.59015626052401</v>
      </c>
      <c r="CP172" s="20">
        <v>54.551920345455194</v>
      </c>
      <c r="CQ172" s="20">
        <v>29.658605972965859</v>
      </c>
      <c r="CR172" s="20">
        <v>15.789473681578947</v>
      </c>
      <c r="CS172" s="17" t="s">
        <v>392</v>
      </c>
      <c r="CT172" s="17" t="s">
        <v>231</v>
      </c>
      <c r="CU172" s="16">
        <v>0.11328580518654147</v>
      </c>
      <c r="CV172" s="16">
        <v>0.27218045112781952</v>
      </c>
      <c r="CW172" s="16">
        <v>0.15889464594127806</v>
      </c>
      <c r="CX172" s="16">
        <v>4.7926267281106032</v>
      </c>
      <c r="CY172" s="16">
        <v>6.7649999999999997</v>
      </c>
      <c r="CZ172" s="15">
        <v>0</v>
      </c>
      <c r="DA172" s="15">
        <v>6.5</v>
      </c>
      <c r="DB172" s="15">
        <f t="shared" si="21"/>
        <v>-0.26499999999999968</v>
      </c>
      <c r="DC172" s="15" t="s">
        <v>232</v>
      </c>
      <c r="DD172" s="16">
        <v>4.1955469506291996</v>
      </c>
      <c r="DE172" s="16">
        <v>3.1068828654404399</v>
      </c>
      <c r="DF172" s="16">
        <v>2.0061</v>
      </c>
      <c r="DG172" s="16">
        <v>2.0061</v>
      </c>
      <c r="DH172" s="16"/>
      <c r="DI172" s="16">
        <v>20.061</v>
      </c>
      <c r="DJ172" s="16"/>
      <c r="DK172" s="16"/>
      <c r="DL172" s="16">
        <v>175.45068608304692</v>
      </c>
      <c r="DM172" s="16">
        <v>175.45068608304692</v>
      </c>
      <c r="DN172" s="16"/>
      <c r="DO172" s="16"/>
      <c r="DP172" s="16">
        <v>643.31918230450538</v>
      </c>
      <c r="DQ172" s="16">
        <v>643.31918230450538</v>
      </c>
      <c r="DR172" s="16"/>
      <c r="DS172" s="16"/>
      <c r="DT172" s="16">
        <v>0.12740000000000001</v>
      </c>
      <c r="DU172" s="16">
        <v>1.274</v>
      </c>
      <c r="DV172" s="16">
        <v>15.746467817896388</v>
      </c>
      <c r="DW172" s="16">
        <v>97.210376362997906</v>
      </c>
      <c r="DX172" s="16">
        <v>11.463309391684694</v>
      </c>
      <c r="DY172" s="16">
        <v>1392.6832601254719</v>
      </c>
      <c r="DZ172" s="16">
        <v>7.1699798312031646</v>
      </c>
      <c r="EA172" s="16">
        <v>9.4934452372334395</v>
      </c>
      <c r="EB172" s="16">
        <v>363.48551345852206</v>
      </c>
      <c r="EC172" s="16">
        <v>349.21379445164359</v>
      </c>
      <c r="ED172" s="16">
        <v>341.27254513343809</v>
      </c>
      <c r="EE172" s="16">
        <v>95.478393770557659</v>
      </c>
      <c r="EF172" s="16">
        <v>355.19965014638467</v>
      </c>
      <c r="EG172" s="16">
        <v>8.0351057898265985</v>
      </c>
      <c r="EH172" s="16">
        <v>10.50115171423019</v>
      </c>
      <c r="EI172" s="16">
        <v>10.401064386477989</v>
      </c>
      <c r="EJ172" s="16">
        <v>2.2283851740041927</v>
      </c>
      <c r="EK172" s="16">
        <v>6.9634163006273591</v>
      </c>
      <c r="EL172" s="16">
        <v>0.89541998577344506</v>
      </c>
      <c r="EM172" s="16">
        <v>2.8439378761119842</v>
      </c>
      <c r="EN172" s="16">
        <v>1.5443463049842812</v>
      </c>
      <c r="EO172" s="16">
        <v>13.219224231127049</v>
      </c>
      <c r="EP172" s="16">
        <v>92.646287356704448</v>
      </c>
      <c r="EQ172" s="15"/>
      <c r="ER172" s="18">
        <v>1.56174533333333</v>
      </c>
      <c r="ES172" s="18">
        <v>51.133625333333299</v>
      </c>
      <c r="ET172" s="18">
        <v>30.9942623333333</v>
      </c>
      <c r="EU172" s="18">
        <v>17.304376666666698</v>
      </c>
      <c r="EV172" s="18">
        <v>0.124994333333333</v>
      </c>
      <c r="EW172" s="18">
        <v>0.27979266666666702</v>
      </c>
      <c r="EX172" s="18">
        <v>0.15939799999999901</v>
      </c>
      <c r="EY172" s="18">
        <v>4.4743843333333304</v>
      </c>
      <c r="EZ172" s="18">
        <v>6.75395566666666</v>
      </c>
      <c r="FA172" s="18">
        <v>4.1264226666666701</v>
      </c>
      <c r="FB172" s="18">
        <v>2.77434799999999</v>
      </c>
      <c r="FC172" s="18">
        <v>1.7190816666666699</v>
      </c>
      <c r="FD172" s="18">
        <v>17.190816666666699</v>
      </c>
      <c r="FE172" s="18">
        <v>0.123395666666667</v>
      </c>
      <c r="FF172" s="18">
        <v>1.2339566666666699</v>
      </c>
      <c r="FG172" s="18">
        <v>13.931458965333725</v>
      </c>
      <c r="FH172" s="18">
        <v>113.117013</v>
      </c>
      <c r="FI172" s="18">
        <v>10.563803666666701</v>
      </c>
      <c r="FJ172" s="18">
        <v>1214.78443433333</v>
      </c>
      <c r="FK172" s="18">
        <v>6.7367350000000101</v>
      </c>
      <c r="FL172" s="18">
        <v>8.7203159999999809</v>
      </c>
      <c r="FM172" s="18">
        <v>290.122568</v>
      </c>
      <c r="FN172" s="18">
        <v>303.21192766666701</v>
      </c>
      <c r="FO172" s="18">
        <v>330.37820133333298</v>
      </c>
      <c r="FP172" s="18">
        <v>86.703566333333498</v>
      </c>
      <c r="FQ172" s="18">
        <v>296.35620899999998</v>
      </c>
      <c r="FR172" s="18">
        <v>6.7153386666666703</v>
      </c>
      <c r="FS172" s="18">
        <v>10.4951733333333</v>
      </c>
      <c r="FT172" s="18">
        <v>10.418257000000001</v>
      </c>
      <c r="FU172" s="18">
        <v>2.0732149999999998</v>
      </c>
      <c r="FV172" s="18">
        <v>6.0652970000000002</v>
      </c>
      <c r="FW172" s="18">
        <v>0.79155599999999804</v>
      </c>
      <c r="FX172" s="18">
        <v>2.735182</v>
      </c>
      <c r="FY172" s="18">
        <v>1.2957496666666699</v>
      </c>
      <c r="FZ172" s="18">
        <v>12.243657000000001</v>
      </c>
      <c r="GA172" s="47">
        <v>90.668046666666797</v>
      </c>
      <c r="GB172" s="54"/>
    </row>
    <row r="173" spans="1:350" s="2" customFormat="1" ht="12.75" customHeight="1" x14ac:dyDescent="0.2">
      <c r="A173" s="73"/>
      <c r="B173" s="67">
        <v>601</v>
      </c>
      <c r="C173" s="13" t="s">
        <v>979</v>
      </c>
      <c r="D173" s="13"/>
      <c r="E173" s="13" t="s">
        <v>921</v>
      </c>
      <c r="F173" s="13" t="s">
        <v>495</v>
      </c>
      <c r="G173" s="13" t="s">
        <v>422</v>
      </c>
      <c r="H173" s="13" t="s">
        <v>423</v>
      </c>
      <c r="I173" s="13" t="s">
        <v>496</v>
      </c>
      <c r="J173" s="13" t="s">
        <v>785</v>
      </c>
      <c r="K173" s="13" t="s">
        <v>786</v>
      </c>
      <c r="L173" s="13" t="s">
        <v>786</v>
      </c>
      <c r="M173" s="13" t="s">
        <v>787</v>
      </c>
      <c r="N173" s="13" t="s">
        <v>3097</v>
      </c>
      <c r="O173" s="13" t="s">
        <v>3100</v>
      </c>
      <c r="P173" s="13" t="s">
        <v>3100</v>
      </c>
      <c r="Q173" s="13" t="s">
        <v>3226</v>
      </c>
      <c r="R173" s="13" t="s">
        <v>3227</v>
      </c>
      <c r="S173" s="13" t="s">
        <v>3327</v>
      </c>
      <c r="T173" s="13" t="s">
        <v>238</v>
      </c>
      <c r="U173" s="13" t="s">
        <v>239</v>
      </c>
      <c r="V173" s="13" t="s">
        <v>3104</v>
      </c>
      <c r="W173" s="14">
        <v>1992</v>
      </c>
      <c r="X173" s="14">
        <f t="shared" si="20"/>
        <v>21</v>
      </c>
      <c r="Y173" s="15" t="s">
        <v>3102</v>
      </c>
      <c r="Z173" s="15" t="s">
        <v>3228</v>
      </c>
      <c r="AA173" s="15" t="s">
        <v>3229</v>
      </c>
      <c r="AB173" s="15" t="s">
        <v>500</v>
      </c>
      <c r="AC173" s="15" t="s">
        <v>501</v>
      </c>
      <c r="AD173" s="15" t="s">
        <v>3213</v>
      </c>
      <c r="AE173" s="15" t="s">
        <v>210</v>
      </c>
      <c r="AF173" s="15" t="s">
        <v>318</v>
      </c>
      <c r="AG173" s="15" t="s">
        <v>3183</v>
      </c>
      <c r="AH173" s="15" t="s">
        <v>212</v>
      </c>
      <c r="AI173" s="15" t="s">
        <v>980</v>
      </c>
      <c r="AJ173" s="15"/>
      <c r="AK173" s="15" t="s">
        <v>213</v>
      </c>
      <c r="AL173" s="15">
        <f t="shared" ref="AL173:AL175" si="29">15-0</f>
        <v>15</v>
      </c>
      <c r="AM173" s="15" t="s">
        <v>535</v>
      </c>
      <c r="AN173" s="15" t="s">
        <v>218</v>
      </c>
      <c r="AO173" s="15"/>
      <c r="AP173" s="15">
        <v>568779.72</v>
      </c>
      <c r="AQ173" s="15">
        <v>1297513.93</v>
      </c>
      <c r="AR173" s="15">
        <v>11.736682999999999</v>
      </c>
      <c r="AS173" s="15">
        <v>39.631205999999999</v>
      </c>
      <c r="AT173" s="15" t="s">
        <v>981</v>
      </c>
      <c r="AU173" s="15" t="s">
        <v>982</v>
      </c>
      <c r="AV173" s="15">
        <v>1525275.6797380601</v>
      </c>
      <c r="AW173" s="15">
        <v>1375523.2227977801</v>
      </c>
      <c r="AX173" s="15">
        <v>2049</v>
      </c>
      <c r="AY173" s="15">
        <v>2055</v>
      </c>
      <c r="AZ173" s="15">
        <v>2.3767454300000002</v>
      </c>
      <c r="BA173" s="15">
        <v>2.4076583899999999</v>
      </c>
      <c r="BB173" s="15">
        <v>2.2134658900000002</v>
      </c>
      <c r="BC173" s="15">
        <v>1.2869026800000001</v>
      </c>
      <c r="BD173" s="15">
        <v>-0.99209705000000004</v>
      </c>
      <c r="BE173" s="15">
        <v>-2.09817191</v>
      </c>
      <c r="BF173" s="15">
        <v>-1.8250543299999999</v>
      </c>
      <c r="BG173" s="15">
        <v>247.423</v>
      </c>
      <c r="BH173" s="15">
        <v>2065</v>
      </c>
      <c r="BI173" s="15">
        <v>-1.5914799999999999E-3</v>
      </c>
      <c r="BJ173" s="15">
        <v>-1.3738999999999999E-3</v>
      </c>
      <c r="BK173" s="15">
        <v>29.539200000000001</v>
      </c>
      <c r="BL173" s="15">
        <v>158.27799999999999</v>
      </c>
      <c r="BM173" s="15">
        <v>-2.76984E-3</v>
      </c>
      <c r="BN173" s="15">
        <v>17.82</v>
      </c>
      <c r="BO173" s="15">
        <v>88.32</v>
      </c>
      <c r="BP173" s="15">
        <f t="shared" si="1"/>
        <v>1059.8399999999999</v>
      </c>
      <c r="BQ173" s="15">
        <v>114.65</v>
      </c>
      <c r="BR173" s="15">
        <f t="shared" si="2"/>
        <v>1375.8000000000002</v>
      </c>
      <c r="BS173" s="15">
        <f t="shared" si="3"/>
        <v>1.2981204710144931</v>
      </c>
      <c r="BT173" s="15">
        <v>11.81</v>
      </c>
      <c r="BU173" s="15">
        <v>5.96</v>
      </c>
      <c r="BV173" s="15">
        <v>12.06</v>
      </c>
      <c r="BW173" s="15">
        <v>316</v>
      </c>
      <c r="BX173" s="15">
        <v>190</v>
      </c>
      <c r="BY173" s="15">
        <v>17.899999999999999</v>
      </c>
      <c r="BZ173" s="15" t="s">
        <v>303</v>
      </c>
      <c r="CA173" s="15">
        <v>0.77</v>
      </c>
      <c r="CB173" s="15">
        <v>3.4675879478499998</v>
      </c>
      <c r="CC173" s="15">
        <v>1516</v>
      </c>
      <c r="CD173" s="15">
        <v>1516</v>
      </c>
      <c r="CE173" s="15">
        <v>2073</v>
      </c>
      <c r="CF173" s="15" t="s">
        <v>222</v>
      </c>
      <c r="CG173" s="15">
        <v>1</v>
      </c>
      <c r="CH173" s="15">
        <v>0</v>
      </c>
      <c r="CI173" s="15" t="s">
        <v>465</v>
      </c>
      <c r="CJ173" s="15" t="s">
        <v>509</v>
      </c>
      <c r="CK173" s="15" t="s">
        <v>225</v>
      </c>
      <c r="CL173" s="15" t="s">
        <v>510</v>
      </c>
      <c r="CM173" s="15" t="s">
        <v>288</v>
      </c>
      <c r="CN173" s="15" t="s">
        <v>3379</v>
      </c>
      <c r="CO173" s="16">
        <v>1.53304533333333</v>
      </c>
      <c r="CP173" s="16">
        <v>42.957785421448754</v>
      </c>
      <c r="CQ173" s="16">
        <v>40.277410652617988</v>
      </c>
      <c r="CR173" s="16">
        <v>16.764803925933265</v>
      </c>
      <c r="CS173" s="17" t="s">
        <v>263</v>
      </c>
      <c r="CT173" s="17" t="s">
        <v>231</v>
      </c>
      <c r="CU173" s="16">
        <v>0.15339233333333299</v>
      </c>
      <c r="CV173" s="16">
        <v>0.30764466666666701</v>
      </c>
      <c r="CW173" s="16">
        <v>0.15103266666666701</v>
      </c>
      <c r="CX173" s="16">
        <v>3.309736</v>
      </c>
      <c r="CY173" s="16">
        <v>6.8787793333333402</v>
      </c>
      <c r="CZ173" s="15">
        <v>0</v>
      </c>
      <c r="DA173" s="15">
        <v>6.5</v>
      </c>
      <c r="DB173" s="15">
        <f t="shared" si="21"/>
        <v>-0.37877933333334024</v>
      </c>
      <c r="DC173" s="15" t="s">
        <v>232</v>
      </c>
      <c r="DD173" s="16">
        <v>4.3043543333333396</v>
      </c>
      <c r="DE173" s="16">
        <v>2.6911866666666699</v>
      </c>
      <c r="DF173" s="16">
        <v>1.5245046666666699</v>
      </c>
      <c r="DG173" s="16"/>
      <c r="DH173" s="16">
        <v>1.5245046666666699</v>
      </c>
      <c r="DI173" s="16">
        <v>15.245046666666699</v>
      </c>
      <c r="DJ173" s="16"/>
      <c r="DK173" s="16">
        <v>15.245046666666699</v>
      </c>
      <c r="DL173" s="16">
        <v>35.057021473173329</v>
      </c>
      <c r="DM173" s="16"/>
      <c r="DN173" s="16"/>
      <c r="DO173" s="16">
        <v>35.057021473173329</v>
      </c>
      <c r="DP173" s="16">
        <v>128.54241206830221</v>
      </c>
      <c r="DQ173" s="16"/>
      <c r="DR173" s="16"/>
      <c r="DS173" s="16">
        <v>128.54241206830221</v>
      </c>
      <c r="DT173" s="16">
        <v>0.12443333333333299</v>
      </c>
      <c r="DU173" s="16">
        <v>1.24433333333333</v>
      </c>
      <c r="DV173" s="16">
        <v>12.251577819448224</v>
      </c>
      <c r="DW173" s="16">
        <v>120.949968</v>
      </c>
      <c r="DX173" s="16">
        <v>11.7106816666667</v>
      </c>
      <c r="DY173" s="16">
        <v>971.82031866666705</v>
      </c>
      <c r="DZ173" s="16">
        <v>6.4639410000000099</v>
      </c>
      <c r="EA173" s="16">
        <v>7.3246859999999998</v>
      </c>
      <c r="EB173" s="16">
        <v>209.56236366666701</v>
      </c>
      <c r="EC173" s="16">
        <v>273.56664599999999</v>
      </c>
      <c r="ED173" s="16">
        <v>385.65166666666698</v>
      </c>
      <c r="EE173" s="16">
        <v>110.04533233333299</v>
      </c>
      <c r="EF173" s="16">
        <v>348.72047633333301</v>
      </c>
      <c r="EG173" s="16">
        <v>5.6395500000000096</v>
      </c>
      <c r="EH173" s="16">
        <v>12.684324666666701</v>
      </c>
      <c r="EI173" s="16">
        <v>12.965775666666699</v>
      </c>
      <c r="EJ173" s="16">
        <v>2.5805866666666701</v>
      </c>
      <c r="EK173" s="16">
        <v>4.8572173333333302</v>
      </c>
      <c r="EL173" s="16">
        <v>0.75202233333333302</v>
      </c>
      <c r="EM173" s="16">
        <v>3.2779310000000002</v>
      </c>
      <c r="EN173" s="16">
        <v>1.48738066666667</v>
      </c>
      <c r="EO173" s="16">
        <v>11.844989999999999</v>
      </c>
      <c r="EP173" s="16">
        <v>89.948647333333398</v>
      </c>
      <c r="EQ173" s="15"/>
      <c r="ER173" s="18">
        <v>1.53304533333333</v>
      </c>
      <c r="ES173" s="18">
        <v>44.315856000000103</v>
      </c>
      <c r="ET173" s="18">
        <v>41.550743666666698</v>
      </c>
      <c r="EU173" s="18">
        <v>17.294807666666699</v>
      </c>
      <c r="EV173" s="18">
        <v>0.15339233333333299</v>
      </c>
      <c r="EW173" s="18">
        <v>0.30764466666666701</v>
      </c>
      <c r="EX173" s="18">
        <v>0.15103266666666701</v>
      </c>
      <c r="EY173" s="18">
        <v>3.309736</v>
      </c>
      <c r="EZ173" s="18">
        <v>6.8787793333333402</v>
      </c>
      <c r="FA173" s="18">
        <v>4.3043543333333396</v>
      </c>
      <c r="FB173" s="18">
        <v>2.6911866666666699</v>
      </c>
      <c r="FC173" s="18">
        <v>1.5245046666666699</v>
      </c>
      <c r="FD173" s="18">
        <v>15.245046666666699</v>
      </c>
      <c r="FE173" s="18">
        <v>0.12443333333333299</v>
      </c>
      <c r="FF173" s="18">
        <v>1.24433333333333</v>
      </c>
      <c r="FG173" s="18">
        <v>12.251577819448224</v>
      </c>
      <c r="FH173" s="18">
        <v>120.949968</v>
      </c>
      <c r="FI173" s="18">
        <v>11.7106816666667</v>
      </c>
      <c r="FJ173" s="18">
        <v>971.82031866666705</v>
      </c>
      <c r="FK173" s="18">
        <v>6.4639410000000099</v>
      </c>
      <c r="FL173" s="18">
        <v>7.3246859999999998</v>
      </c>
      <c r="FM173" s="18">
        <v>209.56236366666701</v>
      </c>
      <c r="FN173" s="18">
        <v>273.56664599999999</v>
      </c>
      <c r="FO173" s="18">
        <v>385.65166666666698</v>
      </c>
      <c r="FP173" s="18">
        <v>110.04533233333299</v>
      </c>
      <c r="FQ173" s="18">
        <v>348.72047633333301</v>
      </c>
      <c r="FR173" s="18">
        <v>5.6395500000000096</v>
      </c>
      <c r="FS173" s="18">
        <v>12.684324666666701</v>
      </c>
      <c r="FT173" s="18">
        <v>12.965775666666699</v>
      </c>
      <c r="FU173" s="18">
        <v>2.5805866666666701</v>
      </c>
      <c r="FV173" s="18">
        <v>4.8572173333333302</v>
      </c>
      <c r="FW173" s="18">
        <v>0.75202233333333302</v>
      </c>
      <c r="FX173" s="18">
        <v>3.2779310000000002</v>
      </c>
      <c r="FY173" s="18">
        <v>1.48738066666667</v>
      </c>
      <c r="FZ173" s="18">
        <v>11.844989999999999</v>
      </c>
      <c r="GA173" s="47">
        <v>89.948647333333398</v>
      </c>
      <c r="GB173" s="54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/>
      <c r="LP173" s="3"/>
      <c r="LQ173" s="3"/>
      <c r="LR173" s="3"/>
      <c r="LS173" s="3"/>
      <c r="LT173" s="3"/>
      <c r="LU173" s="3"/>
      <c r="LV173" s="3"/>
      <c r="LW173" s="3"/>
      <c r="LX173" s="3"/>
      <c r="LY173" s="3"/>
      <c r="LZ173" s="3"/>
      <c r="MA173" s="3"/>
      <c r="MB173" s="3"/>
      <c r="MC173" s="3"/>
      <c r="MD173" s="3"/>
      <c r="ME173" s="3"/>
      <c r="MF173" s="3"/>
      <c r="MG173" s="3"/>
      <c r="MH173" s="3"/>
      <c r="MI173" s="3"/>
      <c r="MJ173" s="3"/>
      <c r="MK173" s="3"/>
      <c r="ML173" s="3"/>
    </row>
    <row r="174" spans="1:350" s="2" customFormat="1" ht="12.75" customHeight="1" x14ac:dyDescent="0.2">
      <c r="A174" s="73"/>
      <c r="B174" s="67">
        <v>602</v>
      </c>
      <c r="C174" s="13" t="s">
        <v>983</v>
      </c>
      <c r="D174" s="13"/>
      <c r="E174" s="13" t="s">
        <v>921</v>
      </c>
      <c r="F174" s="13" t="s">
        <v>495</v>
      </c>
      <c r="G174" s="13" t="s">
        <v>422</v>
      </c>
      <c r="H174" s="13" t="s">
        <v>423</v>
      </c>
      <c r="I174" s="13" t="s">
        <v>496</v>
      </c>
      <c r="J174" s="13" t="s">
        <v>785</v>
      </c>
      <c r="K174" s="13" t="s">
        <v>786</v>
      </c>
      <c r="L174" s="13" t="s">
        <v>786</v>
      </c>
      <c r="M174" s="13" t="s">
        <v>787</v>
      </c>
      <c r="N174" s="13" t="s">
        <v>3097</v>
      </c>
      <c r="O174" s="13" t="s">
        <v>3100</v>
      </c>
      <c r="P174" s="13" t="s">
        <v>3100</v>
      </c>
      <c r="Q174" s="13" t="s">
        <v>3226</v>
      </c>
      <c r="R174" s="13" t="s">
        <v>3227</v>
      </c>
      <c r="S174" s="13" t="s">
        <v>3327</v>
      </c>
      <c r="T174" s="13" t="s">
        <v>238</v>
      </c>
      <c r="U174" s="13" t="s">
        <v>239</v>
      </c>
      <c r="V174" s="13" t="s">
        <v>3104</v>
      </c>
      <c r="W174" s="14">
        <v>1992</v>
      </c>
      <c r="X174" s="14">
        <f t="shared" si="20"/>
        <v>21</v>
      </c>
      <c r="Y174" s="15" t="s">
        <v>3102</v>
      </c>
      <c r="Z174" s="15" t="s">
        <v>3228</v>
      </c>
      <c r="AA174" s="15" t="s">
        <v>3229</v>
      </c>
      <c r="AB174" s="15" t="s">
        <v>500</v>
      </c>
      <c r="AC174" s="15" t="s">
        <v>501</v>
      </c>
      <c r="AD174" s="15" t="s">
        <v>3213</v>
      </c>
      <c r="AE174" s="15" t="s">
        <v>210</v>
      </c>
      <c r="AF174" s="15" t="s">
        <v>318</v>
      </c>
      <c r="AG174" s="15" t="s">
        <v>3183</v>
      </c>
      <c r="AH174" s="15" t="s">
        <v>212</v>
      </c>
      <c r="AI174" s="15" t="s">
        <v>984</v>
      </c>
      <c r="AJ174" s="15"/>
      <c r="AK174" s="15" t="s">
        <v>213</v>
      </c>
      <c r="AL174" s="15">
        <f t="shared" si="29"/>
        <v>15</v>
      </c>
      <c r="AM174" s="15" t="s">
        <v>535</v>
      </c>
      <c r="AN174" s="15" t="s">
        <v>218</v>
      </c>
      <c r="AO174" s="15"/>
      <c r="AP174" s="15">
        <v>568789.09</v>
      </c>
      <c r="AQ174" s="15">
        <v>1297516.72</v>
      </c>
      <c r="AR174" s="15">
        <v>11.736708</v>
      </c>
      <c r="AS174" s="15">
        <v>39.631292000000002</v>
      </c>
      <c r="AT174" s="15" t="s">
        <v>985</v>
      </c>
      <c r="AU174" s="15" t="s">
        <v>986</v>
      </c>
      <c r="AV174" s="15">
        <v>1525275.6797380601</v>
      </c>
      <c r="AW174" s="15">
        <v>1375523.2227977801</v>
      </c>
      <c r="AX174" s="15">
        <v>2059</v>
      </c>
      <c r="AY174" s="15">
        <v>2042</v>
      </c>
      <c r="AZ174" s="15">
        <v>2.3767454300000002</v>
      </c>
      <c r="BA174" s="15">
        <v>2.4076583899999999</v>
      </c>
      <c r="BB174" s="15">
        <v>2.2134658900000002</v>
      </c>
      <c r="BC174" s="15">
        <v>1.2869026800000001</v>
      </c>
      <c r="BD174" s="15">
        <v>-0.99209705000000004</v>
      </c>
      <c r="BE174" s="15">
        <v>-2.09817191</v>
      </c>
      <c r="BF174" s="15">
        <v>-1.8250543299999999</v>
      </c>
      <c r="BG174" s="15">
        <v>247.423</v>
      </c>
      <c r="BH174" s="15">
        <v>2065</v>
      </c>
      <c r="BI174" s="15">
        <v>-1.5914799999999999E-3</v>
      </c>
      <c r="BJ174" s="15">
        <v>-1.3738999999999999E-3</v>
      </c>
      <c r="BK174" s="15">
        <v>29.539200000000001</v>
      </c>
      <c r="BL174" s="15">
        <v>158.27799999999999</v>
      </c>
      <c r="BM174" s="15">
        <v>-2.76984E-3</v>
      </c>
      <c r="BN174" s="15">
        <v>17.82</v>
      </c>
      <c r="BO174" s="15">
        <v>88.32</v>
      </c>
      <c r="BP174" s="15">
        <f t="shared" si="1"/>
        <v>1059.8399999999999</v>
      </c>
      <c r="BQ174" s="15">
        <v>114.65</v>
      </c>
      <c r="BR174" s="15">
        <f t="shared" si="2"/>
        <v>1375.8000000000002</v>
      </c>
      <c r="BS174" s="15">
        <f t="shared" si="3"/>
        <v>1.2981204710144931</v>
      </c>
      <c r="BT174" s="15">
        <v>11.81</v>
      </c>
      <c r="BU174" s="15">
        <v>5.96</v>
      </c>
      <c r="BV174" s="15">
        <v>12.06</v>
      </c>
      <c r="BW174" s="15">
        <v>316</v>
      </c>
      <c r="BX174" s="15">
        <v>190</v>
      </c>
      <c r="BY174" s="15">
        <v>17.899999999999999</v>
      </c>
      <c r="BZ174" s="15" t="s">
        <v>303</v>
      </c>
      <c r="CA174" s="15">
        <v>0.77</v>
      </c>
      <c r="CB174" s="15">
        <v>3.4852242469800001</v>
      </c>
      <c r="CC174" s="15">
        <v>1516</v>
      </c>
      <c r="CD174" s="15">
        <v>1516</v>
      </c>
      <c r="CE174" s="15">
        <v>2073</v>
      </c>
      <c r="CF174" s="15" t="s">
        <v>222</v>
      </c>
      <c r="CG174" s="15">
        <v>1</v>
      </c>
      <c r="CH174" s="15">
        <v>0</v>
      </c>
      <c r="CI174" s="15" t="s">
        <v>465</v>
      </c>
      <c r="CJ174" s="15" t="s">
        <v>509</v>
      </c>
      <c r="CK174" s="15" t="s">
        <v>225</v>
      </c>
      <c r="CL174" s="15" t="s">
        <v>510</v>
      </c>
      <c r="CM174" s="15" t="s">
        <v>288</v>
      </c>
      <c r="CN174" s="15" t="s">
        <v>3379</v>
      </c>
      <c r="CO174" s="16">
        <v>1.4381586666666699</v>
      </c>
      <c r="CP174" s="16">
        <v>33.577461089665626</v>
      </c>
      <c r="CQ174" s="16">
        <v>43.816193760388529</v>
      </c>
      <c r="CR174" s="16">
        <v>22.606345149945859</v>
      </c>
      <c r="CS174" s="17" t="s">
        <v>263</v>
      </c>
      <c r="CT174" s="17" t="s">
        <v>231</v>
      </c>
      <c r="CU174" s="16">
        <v>0.159455666666667</v>
      </c>
      <c r="CV174" s="16">
        <v>0.34713433333333399</v>
      </c>
      <c r="CW174" s="16">
        <v>0.19758166666666699</v>
      </c>
      <c r="CX174" s="16">
        <v>4.9504733333333304</v>
      </c>
      <c r="CY174" s="16">
        <v>6.8770473333333202</v>
      </c>
      <c r="CZ174" s="15">
        <v>0</v>
      </c>
      <c r="DA174" s="15">
        <v>6.5</v>
      </c>
      <c r="DB174" s="15">
        <f t="shared" si="21"/>
        <v>-0.37704733333332019</v>
      </c>
      <c r="DC174" s="15" t="s">
        <v>232</v>
      </c>
      <c r="DD174" s="16">
        <v>4.9809966666666696</v>
      </c>
      <c r="DE174" s="16">
        <v>3.3397139999999998</v>
      </c>
      <c r="DF174" s="16">
        <v>2.02216833333333</v>
      </c>
      <c r="DG174" s="16"/>
      <c r="DH174" s="16">
        <v>2.02216833333333</v>
      </c>
      <c r="DI174" s="16">
        <v>20.221683333333299</v>
      </c>
      <c r="DJ174" s="16"/>
      <c r="DK174" s="16">
        <v>20.221683333333299</v>
      </c>
      <c r="DL174" s="16">
        <v>43.622983710633356</v>
      </c>
      <c r="DM174" s="16"/>
      <c r="DN174" s="16"/>
      <c r="DO174" s="16">
        <v>43.622983710633356</v>
      </c>
      <c r="DP174" s="16">
        <v>159.9509402723223</v>
      </c>
      <c r="DQ174" s="16"/>
      <c r="DR174" s="16"/>
      <c r="DS174" s="16">
        <v>159.9509402723223</v>
      </c>
      <c r="DT174" s="16">
        <v>0.15427233333333301</v>
      </c>
      <c r="DU174" s="16">
        <v>1.5427233333333301</v>
      </c>
      <c r="DV174" s="16">
        <v>13.107783421957281</v>
      </c>
      <c r="DW174" s="16">
        <v>125.997023666666</v>
      </c>
      <c r="DX174" s="16">
        <v>14.360128</v>
      </c>
      <c r="DY174" s="16">
        <v>1562.766167</v>
      </c>
      <c r="DZ174" s="16">
        <v>8.9218430000000009</v>
      </c>
      <c r="EA174" s="16">
        <v>13.267365</v>
      </c>
      <c r="EB174" s="16">
        <v>239.808742666667</v>
      </c>
      <c r="EC174" s="16">
        <v>350.05715099999998</v>
      </c>
      <c r="ED174" s="16">
        <v>508.87128233333402</v>
      </c>
      <c r="EE174" s="16">
        <v>146.68330166666701</v>
      </c>
      <c r="EF174" s="16">
        <v>329.65046000000001</v>
      </c>
      <c r="EG174" s="16">
        <v>6.4222823333333299</v>
      </c>
      <c r="EH174" s="16">
        <v>21.7572716666667</v>
      </c>
      <c r="EI174" s="16">
        <v>14.842445</v>
      </c>
      <c r="EJ174" s="16">
        <v>5.36470966666666</v>
      </c>
      <c r="EK174" s="16">
        <v>7.8951286666666602</v>
      </c>
      <c r="EL174" s="16">
        <v>0.88153633333333403</v>
      </c>
      <c r="EM174" s="16">
        <v>4.2947373333333303</v>
      </c>
      <c r="EN174" s="16">
        <v>1.4687603333333299</v>
      </c>
      <c r="EO174" s="16">
        <v>16.1573763333333</v>
      </c>
      <c r="EP174" s="16">
        <v>92.079881666666594</v>
      </c>
      <c r="EQ174" s="15"/>
      <c r="ER174" s="18">
        <v>1.4381586666666699</v>
      </c>
      <c r="ES174" s="18">
        <v>33.7845236666668</v>
      </c>
      <c r="ET174" s="18">
        <v>44.086395666666697</v>
      </c>
      <c r="EU174" s="18">
        <v>22.745752</v>
      </c>
      <c r="EV174" s="18">
        <v>0.159455666666667</v>
      </c>
      <c r="EW174" s="18">
        <v>0.34713433333333399</v>
      </c>
      <c r="EX174" s="18">
        <v>0.19758166666666699</v>
      </c>
      <c r="EY174" s="18">
        <v>4.9504733333333304</v>
      </c>
      <c r="EZ174" s="18">
        <v>6.8770473333333202</v>
      </c>
      <c r="FA174" s="18">
        <v>4.9809966666666696</v>
      </c>
      <c r="FB174" s="18">
        <v>3.3397139999999998</v>
      </c>
      <c r="FC174" s="18">
        <v>2.02216833333333</v>
      </c>
      <c r="FD174" s="18">
        <v>20.221683333333299</v>
      </c>
      <c r="FE174" s="18">
        <v>0.15427233333333301</v>
      </c>
      <c r="FF174" s="18">
        <v>1.5427233333333301</v>
      </c>
      <c r="FG174" s="18">
        <v>13.107783421957281</v>
      </c>
      <c r="FH174" s="18">
        <v>125.997023666666</v>
      </c>
      <c r="FI174" s="18">
        <v>14.360128</v>
      </c>
      <c r="FJ174" s="18">
        <v>1562.766167</v>
      </c>
      <c r="FK174" s="18">
        <v>8.9218430000000009</v>
      </c>
      <c r="FL174" s="18">
        <v>13.267365</v>
      </c>
      <c r="FM174" s="18">
        <v>239.808742666667</v>
      </c>
      <c r="FN174" s="18">
        <v>350.05715099999998</v>
      </c>
      <c r="FO174" s="18">
        <v>508.87128233333402</v>
      </c>
      <c r="FP174" s="18">
        <v>146.68330166666701</v>
      </c>
      <c r="FQ174" s="18">
        <v>329.65046000000001</v>
      </c>
      <c r="FR174" s="18">
        <v>6.4222823333333299</v>
      </c>
      <c r="FS174" s="18">
        <v>21.7572716666667</v>
      </c>
      <c r="FT174" s="18">
        <v>14.842445</v>
      </c>
      <c r="FU174" s="18">
        <v>5.36470966666666</v>
      </c>
      <c r="FV174" s="18">
        <v>7.8951286666666602</v>
      </c>
      <c r="FW174" s="18">
        <v>0.88153633333333403</v>
      </c>
      <c r="FX174" s="18">
        <v>4.2947373333333303</v>
      </c>
      <c r="FY174" s="18">
        <v>1.4687603333333299</v>
      </c>
      <c r="FZ174" s="18">
        <v>16.1573763333333</v>
      </c>
      <c r="GA174" s="47">
        <v>92.079881666666594</v>
      </c>
      <c r="GB174" s="54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  <c r="IZ174" s="3"/>
      <c r="JA174" s="3"/>
      <c r="JB174" s="3"/>
      <c r="JC174" s="3"/>
      <c r="JD174" s="3"/>
      <c r="JE174" s="3"/>
      <c r="JF174" s="3"/>
      <c r="JG174" s="3"/>
      <c r="JH174" s="3"/>
      <c r="JI174" s="3"/>
      <c r="JJ174" s="3"/>
      <c r="JK174" s="3"/>
      <c r="JL174" s="3"/>
      <c r="JM174" s="3"/>
      <c r="JN174" s="3"/>
      <c r="JO174" s="3"/>
      <c r="JP174" s="3"/>
      <c r="JQ174" s="3"/>
      <c r="JR174" s="3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  <c r="KM174" s="3"/>
      <c r="KN174" s="3"/>
      <c r="KO174" s="3"/>
      <c r="KP174" s="3"/>
      <c r="KQ174" s="3"/>
      <c r="KR174" s="3"/>
      <c r="KS174" s="3"/>
      <c r="KT174" s="3"/>
      <c r="KU174" s="3"/>
      <c r="KV174" s="3"/>
      <c r="KW174" s="3"/>
      <c r="KX174" s="3"/>
      <c r="KY174" s="3"/>
      <c r="KZ174" s="3"/>
      <c r="LA174" s="3"/>
      <c r="LB174" s="3"/>
      <c r="LC174" s="3"/>
      <c r="LD174" s="3"/>
      <c r="LE174" s="3"/>
      <c r="LF174" s="3"/>
      <c r="LG174" s="3"/>
      <c r="LH174" s="3"/>
      <c r="LI174" s="3"/>
      <c r="LJ174" s="3"/>
      <c r="LK174" s="3"/>
      <c r="LL174" s="3"/>
      <c r="LM174" s="3"/>
      <c r="LN174" s="3"/>
      <c r="LO174" s="3"/>
      <c r="LP174" s="3"/>
      <c r="LQ174" s="3"/>
      <c r="LR174" s="3"/>
      <c r="LS174" s="3"/>
      <c r="LT174" s="3"/>
      <c r="LU174" s="3"/>
      <c r="LV174" s="3"/>
      <c r="LW174" s="3"/>
      <c r="LX174" s="3"/>
      <c r="LY174" s="3"/>
      <c r="LZ174" s="3"/>
      <c r="MA174" s="3"/>
      <c r="MB174" s="3"/>
      <c r="MC174" s="3"/>
      <c r="MD174" s="3"/>
      <c r="ME174" s="3"/>
      <c r="MF174" s="3"/>
      <c r="MG174" s="3"/>
      <c r="MH174" s="3"/>
      <c r="MI174" s="3"/>
      <c r="MJ174" s="3"/>
      <c r="MK174" s="3"/>
      <c r="ML174" s="3"/>
    </row>
    <row r="175" spans="1:350" ht="12.75" customHeight="1" x14ac:dyDescent="0.2">
      <c r="A175" s="54"/>
      <c r="B175" s="67">
        <v>603</v>
      </c>
      <c r="C175" s="13" t="s">
        <v>987</v>
      </c>
      <c r="D175" s="13" t="s">
        <v>990</v>
      </c>
      <c r="E175" s="13" t="s">
        <v>921</v>
      </c>
      <c r="F175" s="13" t="s">
        <v>495</v>
      </c>
      <c r="G175" s="13" t="s">
        <v>422</v>
      </c>
      <c r="H175" s="13" t="s">
        <v>423</v>
      </c>
      <c r="I175" s="13" t="s">
        <v>496</v>
      </c>
      <c r="J175" s="13" t="s">
        <v>785</v>
      </c>
      <c r="K175" s="13" t="s">
        <v>786</v>
      </c>
      <c r="L175" s="13" t="s">
        <v>786</v>
      </c>
      <c r="M175" s="13" t="s">
        <v>787</v>
      </c>
      <c r="N175" s="13" t="s">
        <v>3097</v>
      </c>
      <c r="O175" s="13" t="s">
        <v>3100</v>
      </c>
      <c r="P175" s="13" t="s">
        <v>3100</v>
      </c>
      <c r="Q175" s="13" t="s">
        <v>3226</v>
      </c>
      <c r="R175" s="13" t="s">
        <v>3227</v>
      </c>
      <c r="S175" s="13" t="s">
        <v>3327</v>
      </c>
      <c r="T175" s="13" t="s">
        <v>238</v>
      </c>
      <c r="U175" s="13" t="s">
        <v>239</v>
      </c>
      <c r="V175" s="13" t="s">
        <v>3104</v>
      </c>
      <c r="W175" s="14">
        <v>1992</v>
      </c>
      <c r="X175" s="14">
        <f t="shared" si="20"/>
        <v>21</v>
      </c>
      <c r="Y175" s="15" t="s">
        <v>3102</v>
      </c>
      <c r="Z175" s="15" t="s">
        <v>3228</v>
      </c>
      <c r="AA175" s="15" t="s">
        <v>3229</v>
      </c>
      <c r="AB175" s="15" t="s">
        <v>500</v>
      </c>
      <c r="AC175" s="15" t="s">
        <v>501</v>
      </c>
      <c r="AD175" s="15" t="s">
        <v>3213</v>
      </c>
      <c r="AE175" s="15" t="s">
        <v>210</v>
      </c>
      <c r="AF175" s="15" t="s">
        <v>318</v>
      </c>
      <c r="AG175" s="15" t="s">
        <v>3183</v>
      </c>
      <c r="AH175" s="15" t="s">
        <v>516</v>
      </c>
      <c r="AI175" s="15" t="s">
        <v>988</v>
      </c>
      <c r="AJ175" s="15" t="s">
        <v>989</v>
      </c>
      <c r="AK175" s="15" t="s">
        <v>213</v>
      </c>
      <c r="AL175" s="15">
        <f t="shared" si="29"/>
        <v>15</v>
      </c>
      <c r="AM175" s="15" t="s">
        <v>217</v>
      </c>
      <c r="AN175" s="15" t="s">
        <v>218</v>
      </c>
      <c r="AO175" s="15"/>
      <c r="AP175" s="15">
        <v>568800.03</v>
      </c>
      <c r="AQ175" s="15">
        <v>1297419.93</v>
      </c>
      <c r="AR175" s="15">
        <v>11.735833</v>
      </c>
      <c r="AS175" s="15">
        <v>39.631390000000003</v>
      </c>
      <c r="AT175" s="15" t="s">
        <v>991</v>
      </c>
      <c r="AU175" s="15" t="s">
        <v>992</v>
      </c>
      <c r="AV175" s="15">
        <v>1525275.6797380601</v>
      </c>
      <c r="AW175" s="15">
        <v>1375523.2227977801</v>
      </c>
      <c r="AX175" s="15">
        <v>2123</v>
      </c>
      <c r="AY175" s="15">
        <v>2118</v>
      </c>
      <c r="AZ175" s="15">
        <v>2.3767454300000002</v>
      </c>
      <c r="BA175" s="15">
        <v>2.4076583899999999</v>
      </c>
      <c r="BB175" s="15">
        <v>2.2134658900000002</v>
      </c>
      <c r="BC175" s="15">
        <v>1.2869026800000001</v>
      </c>
      <c r="BD175" s="15">
        <v>-0.99209705000000004</v>
      </c>
      <c r="BE175" s="15">
        <v>-2.09817191</v>
      </c>
      <c r="BF175" s="15">
        <v>-1.8250543299999999</v>
      </c>
      <c r="BG175" s="15">
        <v>247.423</v>
      </c>
      <c r="BH175" s="15">
        <v>2065</v>
      </c>
      <c r="BI175" s="15">
        <v>-1.5914799999999999E-3</v>
      </c>
      <c r="BJ175" s="15">
        <v>-1.3738999999999999E-3</v>
      </c>
      <c r="BK175" s="15">
        <v>29.539200000000001</v>
      </c>
      <c r="BL175" s="15">
        <v>158.27799999999999</v>
      </c>
      <c r="BM175" s="15">
        <v>-2.76984E-3</v>
      </c>
      <c r="BN175" s="15">
        <v>17.82</v>
      </c>
      <c r="BO175" s="15">
        <v>88.32</v>
      </c>
      <c r="BP175" s="15">
        <f t="shared" si="1"/>
        <v>1059.8399999999999</v>
      </c>
      <c r="BQ175" s="15">
        <v>114.65</v>
      </c>
      <c r="BR175" s="15">
        <f t="shared" si="2"/>
        <v>1375.8000000000002</v>
      </c>
      <c r="BS175" s="15">
        <f t="shared" si="3"/>
        <v>1.2981204710144931</v>
      </c>
      <c r="BT175" s="15">
        <v>11.81</v>
      </c>
      <c r="BU175" s="15">
        <v>5.96</v>
      </c>
      <c r="BV175" s="15">
        <v>12.06</v>
      </c>
      <c r="BW175" s="15">
        <v>316</v>
      </c>
      <c r="BX175" s="15">
        <v>190</v>
      </c>
      <c r="BY175" s="15">
        <v>17.899999999999999</v>
      </c>
      <c r="BZ175" s="15" t="s">
        <v>303</v>
      </c>
      <c r="CA175" s="15">
        <v>0.77</v>
      </c>
      <c r="CB175" s="15">
        <v>3.8430833816500001</v>
      </c>
      <c r="CC175" s="15">
        <v>1516</v>
      </c>
      <c r="CD175" s="15">
        <v>1516</v>
      </c>
      <c r="CE175" s="15">
        <v>2073</v>
      </c>
      <c r="CF175" s="15" t="s">
        <v>222</v>
      </c>
      <c r="CG175" s="15">
        <v>1</v>
      </c>
      <c r="CH175" s="15">
        <v>0</v>
      </c>
      <c r="CI175" s="15" t="s">
        <v>465</v>
      </c>
      <c r="CJ175" s="15" t="s">
        <v>509</v>
      </c>
      <c r="CK175" s="15" t="s">
        <v>225</v>
      </c>
      <c r="CL175" s="15" t="s">
        <v>510</v>
      </c>
      <c r="CM175" s="15" t="s">
        <v>288</v>
      </c>
      <c r="CN175" s="15" t="s">
        <v>3379</v>
      </c>
      <c r="CO175" s="16">
        <v>1.0502963561662289</v>
      </c>
      <c r="CP175" s="16">
        <v>20.768136559999999</v>
      </c>
      <c r="CQ175" s="16">
        <v>53.200568989999994</v>
      </c>
      <c r="CR175" s="16">
        <v>26.031294450000004</v>
      </c>
      <c r="CS175" s="17" t="s">
        <v>263</v>
      </c>
      <c r="CT175" s="17" t="s">
        <v>231</v>
      </c>
      <c r="CU175" s="16">
        <v>0.16554671382257591</v>
      </c>
      <c r="CV175" s="16">
        <v>0.45555555555555555</v>
      </c>
      <c r="CW175" s="16">
        <v>0.29000884173297964</v>
      </c>
      <c r="CX175" s="16">
        <v>6.038487060384826</v>
      </c>
      <c r="CY175" s="16">
        <v>6.9669999999999996</v>
      </c>
      <c r="CZ175" s="15">
        <v>0</v>
      </c>
      <c r="DA175" s="15">
        <v>6.5</v>
      </c>
      <c r="DB175" s="15">
        <f t="shared" si="21"/>
        <v>-0.46699999999999964</v>
      </c>
      <c r="DC175" s="15" t="s">
        <v>232</v>
      </c>
      <c r="DD175" s="16">
        <v>8.1497175141242995</v>
      </c>
      <c r="DE175" s="16">
        <v>6.4748022598870003</v>
      </c>
      <c r="DF175" s="16">
        <v>3.7315999999999998</v>
      </c>
      <c r="DG175" s="16">
        <v>3.7315999999999998</v>
      </c>
      <c r="DH175" s="16">
        <v>3.7315999999999998</v>
      </c>
      <c r="DI175" s="16">
        <v>37.315999999999995</v>
      </c>
      <c r="DJ175" s="16"/>
      <c r="DK175" s="16">
        <v>37.315999999999995</v>
      </c>
      <c r="DL175" s="16">
        <v>58.789288240048485</v>
      </c>
      <c r="DM175" s="16">
        <v>58.789288240048485</v>
      </c>
      <c r="DN175" s="16">
        <v>234.08263348656294</v>
      </c>
      <c r="DO175" s="16">
        <v>58.789288240048485</v>
      </c>
      <c r="DP175" s="16">
        <v>215.56072354684443</v>
      </c>
      <c r="DQ175" s="16">
        <v>215.56072354684443</v>
      </c>
      <c r="DR175" s="16">
        <v>858.30298945073082</v>
      </c>
      <c r="DS175" s="16">
        <v>215.56072354684443</v>
      </c>
      <c r="DT175" s="16">
        <v>0.30054999999999998</v>
      </c>
      <c r="DU175" s="16">
        <v>3.0054999999999996</v>
      </c>
      <c r="DV175" s="16">
        <v>12.415904175677923</v>
      </c>
      <c r="DW175" s="16">
        <v>118.7700933060714</v>
      </c>
      <c r="DX175" s="16">
        <v>29.431540972062429</v>
      </c>
      <c r="DY175" s="16">
        <v>1823.7704318622857</v>
      </c>
      <c r="DZ175" s="16">
        <v>14.755792695313039</v>
      </c>
      <c r="EA175" s="16">
        <v>22.574315778069714</v>
      </c>
      <c r="EB175" s="16">
        <v>365.32351069160006</v>
      </c>
      <c r="EC175" s="16">
        <v>574.89874463388571</v>
      </c>
      <c r="ED175" s="16">
        <v>597.61168966600007</v>
      </c>
      <c r="EE175" s="16">
        <v>252.04550194331281</v>
      </c>
      <c r="EF175" s="16">
        <v>405.19363514483427</v>
      </c>
      <c r="EG175" s="16">
        <v>8.7030700269491437</v>
      </c>
      <c r="EH175" s="16">
        <v>28.963075714692</v>
      </c>
      <c r="EI175" s="16">
        <v>29.968988258571429</v>
      </c>
      <c r="EJ175" s="16">
        <v>12.493036385714287</v>
      </c>
      <c r="EK175" s="16">
        <v>9.1188521593114285</v>
      </c>
      <c r="EL175" s="16">
        <v>1.4740993452150917</v>
      </c>
      <c r="EM175" s="16">
        <v>4.9800974138833336</v>
      </c>
      <c r="EN175" s="16">
        <v>1.7617114571514534</v>
      </c>
      <c r="EO175" s="16">
        <v>18.52246130862202</v>
      </c>
      <c r="EP175" s="16">
        <v>93.587780191459473</v>
      </c>
      <c r="EQ175" s="15"/>
      <c r="ER175" s="18">
        <v>1.1441123333333301</v>
      </c>
      <c r="ES175" s="18">
        <v>26.752618000000101</v>
      </c>
      <c r="ET175" s="18">
        <v>49.396171333333399</v>
      </c>
      <c r="EU175" s="18">
        <v>25.0587536666667</v>
      </c>
      <c r="EV175" s="18">
        <v>0.16426133333333401</v>
      </c>
      <c r="EW175" s="18">
        <v>0.41285366666666701</v>
      </c>
      <c r="EX175" s="18">
        <v>0.25312633333333401</v>
      </c>
      <c r="EY175" s="18">
        <v>5.8186629999999901</v>
      </c>
      <c r="EZ175" s="18">
        <v>6.9280163333333196</v>
      </c>
      <c r="FA175" s="18">
        <v>7.1210843333333402</v>
      </c>
      <c r="FB175" s="18">
        <v>5.4337350000000004</v>
      </c>
      <c r="FC175" s="18">
        <v>3.2484579999999998</v>
      </c>
      <c r="FD175" s="18">
        <v>32.484580000000001</v>
      </c>
      <c r="FE175" s="18">
        <v>0.24551999999999999</v>
      </c>
      <c r="FF175" s="18">
        <v>2.4552</v>
      </c>
      <c r="FG175" s="18">
        <v>13.2309302704464</v>
      </c>
      <c r="FH175" s="18">
        <v>147.53056866666699</v>
      </c>
      <c r="FI175" s="18">
        <v>23.336816333333399</v>
      </c>
      <c r="FJ175" s="18">
        <v>1681.9774910000001</v>
      </c>
      <c r="FK175" s="18">
        <v>12.250991333333401</v>
      </c>
      <c r="FL175" s="18">
        <v>19.948072666666601</v>
      </c>
      <c r="FM175" s="18">
        <v>312.59312466666699</v>
      </c>
      <c r="FN175" s="18">
        <v>492.33208166666702</v>
      </c>
      <c r="FO175" s="18">
        <v>561.91010066666604</v>
      </c>
      <c r="FP175" s="18">
        <v>218.438791333333</v>
      </c>
      <c r="FQ175" s="18">
        <v>368.80004833333402</v>
      </c>
      <c r="FR175" s="18">
        <v>7.5651729999999899</v>
      </c>
      <c r="FS175" s="18">
        <v>24.856846999999998</v>
      </c>
      <c r="FT175" s="18">
        <v>24.4744593333333</v>
      </c>
      <c r="FU175" s="18">
        <v>9.2770996666666292</v>
      </c>
      <c r="FV175" s="18">
        <v>8.4479979999999806</v>
      </c>
      <c r="FW175" s="18">
        <v>1.28573466666667</v>
      </c>
      <c r="FX175" s="18">
        <v>4.70573</v>
      </c>
      <c r="FY175" s="18">
        <v>1.581961</v>
      </c>
      <c r="FZ175" s="18">
        <v>17.840303666666699</v>
      </c>
      <c r="GA175" s="47">
        <v>92.161217999999906</v>
      </c>
      <c r="GB175" s="54"/>
    </row>
    <row r="176" spans="1:350" ht="12.75" customHeight="1" x14ac:dyDescent="0.2">
      <c r="A176" s="54"/>
      <c r="B176" s="67">
        <v>604</v>
      </c>
      <c r="C176" s="13" t="s">
        <v>993</v>
      </c>
      <c r="D176" s="13" t="s">
        <v>996</v>
      </c>
      <c r="E176" s="13" t="s">
        <v>921</v>
      </c>
      <c r="F176" s="13" t="s">
        <v>495</v>
      </c>
      <c r="G176" s="13" t="s">
        <v>422</v>
      </c>
      <c r="H176" s="13" t="s">
        <v>423</v>
      </c>
      <c r="I176" s="13" t="s">
        <v>496</v>
      </c>
      <c r="J176" s="13" t="s">
        <v>785</v>
      </c>
      <c r="K176" s="13" t="s">
        <v>786</v>
      </c>
      <c r="L176" s="13" t="s">
        <v>786</v>
      </c>
      <c r="M176" s="13" t="s">
        <v>787</v>
      </c>
      <c r="N176" s="13" t="s">
        <v>3097</v>
      </c>
      <c r="O176" s="13" t="s">
        <v>3100</v>
      </c>
      <c r="P176" s="13" t="s">
        <v>3100</v>
      </c>
      <c r="Q176" s="13" t="s">
        <v>3226</v>
      </c>
      <c r="R176" s="13" t="s">
        <v>3227</v>
      </c>
      <c r="S176" s="13" t="s">
        <v>3327</v>
      </c>
      <c r="T176" s="13" t="s">
        <v>238</v>
      </c>
      <c r="U176" s="13" t="s">
        <v>239</v>
      </c>
      <c r="V176" s="13" t="s">
        <v>3104</v>
      </c>
      <c r="W176" s="14">
        <v>1992</v>
      </c>
      <c r="X176" s="14">
        <f t="shared" si="20"/>
        <v>21</v>
      </c>
      <c r="Y176" s="15" t="s">
        <v>3102</v>
      </c>
      <c r="Z176" s="15" t="s">
        <v>3228</v>
      </c>
      <c r="AA176" s="15" t="s">
        <v>3229</v>
      </c>
      <c r="AB176" s="15" t="s">
        <v>500</v>
      </c>
      <c r="AC176" s="15" t="s">
        <v>501</v>
      </c>
      <c r="AD176" s="15" t="s">
        <v>3213</v>
      </c>
      <c r="AE176" s="15" t="s">
        <v>210</v>
      </c>
      <c r="AF176" s="15" t="s">
        <v>318</v>
      </c>
      <c r="AG176" s="15" t="s">
        <v>3183</v>
      </c>
      <c r="AH176" s="15" t="s">
        <v>516</v>
      </c>
      <c r="AI176" s="15" t="s">
        <v>994</v>
      </c>
      <c r="AJ176" s="15" t="s">
        <v>995</v>
      </c>
      <c r="AK176" s="15" t="s">
        <v>524</v>
      </c>
      <c r="AL176" s="15">
        <f>45-15</f>
        <v>30</v>
      </c>
      <c r="AM176" s="15" t="s">
        <v>217</v>
      </c>
      <c r="AN176" s="15" t="s">
        <v>218</v>
      </c>
      <c r="AO176" s="15"/>
      <c r="AP176" s="15">
        <v>568800.03</v>
      </c>
      <c r="AQ176" s="15">
        <v>1297419.93</v>
      </c>
      <c r="AR176" s="15">
        <v>11.735833</v>
      </c>
      <c r="AS176" s="15">
        <v>39.631390000000003</v>
      </c>
      <c r="AT176" s="15" t="s">
        <v>991</v>
      </c>
      <c r="AU176" s="15" t="s">
        <v>992</v>
      </c>
      <c r="AV176" s="15">
        <v>1525275.6797380601</v>
      </c>
      <c r="AW176" s="15">
        <v>1375523.2227977801</v>
      </c>
      <c r="AX176" s="15">
        <v>2123</v>
      </c>
      <c r="AY176" s="15">
        <v>2118</v>
      </c>
      <c r="AZ176" s="15">
        <v>2.3767454300000002</v>
      </c>
      <c r="BA176" s="15">
        <v>2.4076583899999999</v>
      </c>
      <c r="BB176" s="15">
        <v>2.2134658900000002</v>
      </c>
      <c r="BC176" s="15">
        <v>1.2869026800000001</v>
      </c>
      <c r="BD176" s="15">
        <v>-0.99209705000000004</v>
      </c>
      <c r="BE176" s="15">
        <v>-2.09817191</v>
      </c>
      <c r="BF176" s="15">
        <v>-1.8250543299999999</v>
      </c>
      <c r="BG176" s="15">
        <v>247.423</v>
      </c>
      <c r="BH176" s="15">
        <v>2065</v>
      </c>
      <c r="BI176" s="15">
        <v>-1.5914799999999999E-3</v>
      </c>
      <c r="BJ176" s="15">
        <v>-1.3738999999999999E-3</v>
      </c>
      <c r="BK176" s="15">
        <v>29.539200000000001</v>
      </c>
      <c r="BL176" s="15">
        <v>158.27799999999999</v>
      </c>
      <c r="BM176" s="15">
        <v>-2.76984E-3</v>
      </c>
      <c r="BN176" s="15">
        <v>17.82</v>
      </c>
      <c r="BO176" s="15">
        <v>88.32</v>
      </c>
      <c r="BP176" s="15">
        <f t="shared" si="1"/>
        <v>1059.8399999999999</v>
      </c>
      <c r="BQ176" s="15">
        <v>114.65</v>
      </c>
      <c r="BR176" s="15">
        <f t="shared" si="2"/>
        <v>1375.8000000000002</v>
      </c>
      <c r="BS176" s="15">
        <f t="shared" si="3"/>
        <v>1.2981204710144931</v>
      </c>
      <c r="BT176" s="15">
        <v>11.81</v>
      </c>
      <c r="BU176" s="15">
        <v>5.96</v>
      </c>
      <c r="BV176" s="15">
        <v>12.06</v>
      </c>
      <c r="BW176" s="15">
        <v>316</v>
      </c>
      <c r="BX176" s="15">
        <v>190</v>
      </c>
      <c r="BY176" s="15">
        <v>17.899999999999999</v>
      </c>
      <c r="BZ176" s="15" t="s">
        <v>303</v>
      </c>
      <c r="CA176" s="15">
        <v>0.77</v>
      </c>
      <c r="CB176" s="15">
        <v>3.8430833816500001</v>
      </c>
      <c r="CC176" s="15">
        <v>1516</v>
      </c>
      <c r="CD176" s="15">
        <v>1516</v>
      </c>
      <c r="CE176" s="15">
        <v>2073</v>
      </c>
      <c r="CF176" s="15" t="s">
        <v>222</v>
      </c>
      <c r="CG176" s="15">
        <v>1</v>
      </c>
      <c r="CH176" s="15">
        <v>0</v>
      </c>
      <c r="CI176" s="15" t="s">
        <v>465</v>
      </c>
      <c r="CJ176" s="15" t="s">
        <v>509</v>
      </c>
      <c r="CK176" s="15" t="s">
        <v>225</v>
      </c>
      <c r="CL176" s="15" t="s">
        <v>510</v>
      </c>
      <c r="CM176" s="15" t="s">
        <v>288</v>
      </c>
      <c r="CN176" s="15" t="s">
        <v>3379</v>
      </c>
      <c r="CO176" s="19">
        <v>1.1260692395770189</v>
      </c>
      <c r="CP176" s="20">
        <v>22.127659572212764</v>
      </c>
      <c r="CQ176" s="20">
        <v>49.078014184907801</v>
      </c>
      <c r="CR176" s="20">
        <v>28.794326242879436</v>
      </c>
      <c r="CS176" s="17" t="s">
        <v>306</v>
      </c>
      <c r="CT176" s="17" t="s">
        <v>231</v>
      </c>
      <c r="CU176" s="16">
        <v>0.16289755351681956</v>
      </c>
      <c r="CV176" s="16">
        <v>0.39373088685015289</v>
      </c>
      <c r="CW176" s="16">
        <v>0.23083333333333333</v>
      </c>
      <c r="CX176" s="16">
        <v>5.7640021750951522</v>
      </c>
      <c r="CY176" s="16">
        <v>6.67</v>
      </c>
      <c r="CZ176" s="15">
        <v>0</v>
      </c>
      <c r="DA176" s="15">
        <v>6.5</v>
      </c>
      <c r="DB176" s="15">
        <f t="shared" si="21"/>
        <v>-0.16999999999999993</v>
      </c>
      <c r="DC176" s="15" t="s">
        <v>232</v>
      </c>
      <c r="DD176" s="16">
        <v>11.079053664166192</v>
      </c>
      <c r="DE176" s="16">
        <v>7.5253375649163337</v>
      </c>
      <c r="DF176" s="16">
        <v>2.5737999999999999</v>
      </c>
      <c r="DG176" s="16">
        <v>2.5737999999999999</v>
      </c>
      <c r="DH176" s="16"/>
      <c r="DI176" s="16">
        <v>25.738</v>
      </c>
      <c r="DJ176" s="16"/>
      <c r="DK176" s="16"/>
      <c r="DL176" s="16">
        <v>86.948310264699927</v>
      </c>
      <c r="DM176" s="16">
        <v>86.948310264699927</v>
      </c>
      <c r="DN176" s="16"/>
      <c r="DO176" s="16"/>
      <c r="DP176" s="16">
        <v>318.81047097056637</v>
      </c>
      <c r="DQ176" s="16">
        <v>318.81047097056637</v>
      </c>
      <c r="DR176" s="16"/>
      <c r="DS176" s="16"/>
      <c r="DT176" s="16">
        <v>0.20499999999999999</v>
      </c>
      <c r="DU176" s="16">
        <v>2.0499999999999998</v>
      </c>
      <c r="DV176" s="16">
        <v>12.555121951219512</v>
      </c>
      <c r="DW176" s="16">
        <v>97.325821525789181</v>
      </c>
      <c r="DX176" s="16">
        <v>19.207499906680169</v>
      </c>
      <c r="DY176" s="16">
        <v>1791.2714835343661</v>
      </c>
      <c r="DZ176" s="16">
        <v>8.8023632672436989</v>
      </c>
      <c r="EA176" s="16">
        <v>24.276798866705541</v>
      </c>
      <c r="EB176" s="16">
        <v>433.04747086426443</v>
      </c>
      <c r="EC176" s="16">
        <v>436.69053483891844</v>
      </c>
      <c r="ED176" s="16">
        <v>553.71886107099465</v>
      </c>
      <c r="EE176" s="16">
        <v>276.40597338421401</v>
      </c>
      <c r="EF176" s="16">
        <v>276.36436555317448</v>
      </c>
      <c r="EG176" s="16">
        <v>3.5695817025634304</v>
      </c>
      <c r="EH176" s="16">
        <v>21.965460396669449</v>
      </c>
      <c r="EI176" s="16">
        <v>21.267345248362123</v>
      </c>
      <c r="EJ176" s="16">
        <v>6.77712924359738</v>
      </c>
      <c r="EK176" s="16">
        <v>8.9563574176718301</v>
      </c>
      <c r="EL176" s="16">
        <v>1.1197193200997908</v>
      </c>
      <c r="EM176" s="16">
        <v>4.6143238422582886</v>
      </c>
      <c r="EN176" s="16">
        <v>1.2015841980572803</v>
      </c>
      <c r="EO176" s="16">
        <v>16.865242993345081</v>
      </c>
      <c r="EP176" s="16">
        <v>94.229207277701633</v>
      </c>
      <c r="EQ176" s="15"/>
      <c r="ER176" s="18">
        <v>1.12737466666666</v>
      </c>
      <c r="ES176" s="18">
        <v>29.315480666666701</v>
      </c>
      <c r="ET176" s="18">
        <v>45.432678333333399</v>
      </c>
      <c r="EU176" s="18">
        <v>27.006350333333302</v>
      </c>
      <c r="EV176" s="18">
        <v>0.169773333333333</v>
      </c>
      <c r="EW176" s="18">
        <v>0.39124399999999898</v>
      </c>
      <c r="EX176" s="18">
        <v>0.22621866666666701</v>
      </c>
      <c r="EY176" s="18">
        <v>5.7383790000000099</v>
      </c>
      <c r="EZ176" s="18">
        <v>6.7667936666666799</v>
      </c>
      <c r="FA176" s="18">
        <v>9.0094426666666401</v>
      </c>
      <c r="FB176" s="18">
        <v>6.3748400000000203</v>
      </c>
      <c r="FC176" s="18">
        <v>2.8275839999999999</v>
      </c>
      <c r="FD176" s="18">
        <v>28.275839999999999</v>
      </c>
      <c r="FE176" s="18">
        <v>0.20684666666666601</v>
      </c>
      <c r="FF176" s="18">
        <v>2.06846666666666</v>
      </c>
      <c r="FG176" s="18">
        <v>13.669951977310127</v>
      </c>
      <c r="FH176" s="18">
        <v>231.36219299999999</v>
      </c>
      <c r="FI176" s="18">
        <v>18.296655666666702</v>
      </c>
      <c r="FJ176" s="18">
        <v>1621.3929783333399</v>
      </c>
      <c r="FK176" s="18">
        <v>6.8355833333333402</v>
      </c>
      <c r="FL176" s="18">
        <v>19.460937666666702</v>
      </c>
      <c r="FM176" s="18">
        <v>337.857326</v>
      </c>
      <c r="FN176" s="18">
        <v>433.67418866666702</v>
      </c>
      <c r="FO176" s="18">
        <v>520.25622533333296</v>
      </c>
      <c r="FP176" s="18">
        <v>256.111676333334</v>
      </c>
      <c r="FQ176" s="18">
        <v>294.96374433333301</v>
      </c>
      <c r="FR176" s="18">
        <v>4.0866123333333304</v>
      </c>
      <c r="FS176" s="18">
        <v>20.307435333333299</v>
      </c>
      <c r="FT176" s="18">
        <v>20.509314</v>
      </c>
      <c r="FU176" s="18">
        <v>6.8992360000000001</v>
      </c>
      <c r="FV176" s="18">
        <v>8.1681013333333308</v>
      </c>
      <c r="FW176" s="18">
        <v>1.1199793333333301</v>
      </c>
      <c r="FX176" s="18">
        <v>4.4128253333333296</v>
      </c>
      <c r="FY176" s="18">
        <v>1.25721233333333</v>
      </c>
      <c r="FZ176" s="18">
        <v>17.265717333333399</v>
      </c>
      <c r="GA176" s="47">
        <v>87.800235333333305</v>
      </c>
      <c r="GB176" s="54"/>
    </row>
    <row r="177" spans="1:350" ht="12.75" customHeight="1" x14ac:dyDescent="0.2">
      <c r="A177" s="54"/>
      <c r="B177" s="67">
        <v>605</v>
      </c>
      <c r="C177" s="13" t="s">
        <v>997</v>
      </c>
      <c r="D177" s="13" t="s">
        <v>1000</v>
      </c>
      <c r="E177" s="13" t="s">
        <v>921</v>
      </c>
      <c r="F177" s="13" t="s">
        <v>495</v>
      </c>
      <c r="G177" s="13" t="s">
        <v>422</v>
      </c>
      <c r="H177" s="13" t="s">
        <v>423</v>
      </c>
      <c r="I177" s="13" t="s">
        <v>496</v>
      </c>
      <c r="J177" s="13" t="s">
        <v>785</v>
      </c>
      <c r="K177" s="13" t="s">
        <v>786</v>
      </c>
      <c r="L177" s="13" t="s">
        <v>786</v>
      </c>
      <c r="M177" s="13" t="s">
        <v>787</v>
      </c>
      <c r="N177" s="13" t="s">
        <v>3097</v>
      </c>
      <c r="O177" s="13" t="s">
        <v>3100</v>
      </c>
      <c r="P177" s="13" t="s">
        <v>3100</v>
      </c>
      <c r="Q177" s="13" t="s">
        <v>3226</v>
      </c>
      <c r="R177" s="13" t="s">
        <v>3227</v>
      </c>
      <c r="S177" s="13" t="s">
        <v>3327</v>
      </c>
      <c r="T177" s="13" t="s">
        <v>238</v>
      </c>
      <c r="U177" s="13" t="s">
        <v>239</v>
      </c>
      <c r="V177" s="13" t="s">
        <v>3104</v>
      </c>
      <c r="W177" s="14">
        <v>1992</v>
      </c>
      <c r="X177" s="14">
        <f t="shared" si="20"/>
        <v>21</v>
      </c>
      <c r="Y177" s="15" t="s">
        <v>3102</v>
      </c>
      <c r="Z177" s="15" t="s">
        <v>3228</v>
      </c>
      <c r="AA177" s="15" t="s">
        <v>3229</v>
      </c>
      <c r="AB177" s="15" t="s">
        <v>500</v>
      </c>
      <c r="AC177" s="15" t="s">
        <v>501</v>
      </c>
      <c r="AD177" s="15" t="s">
        <v>3213</v>
      </c>
      <c r="AE177" s="15" t="s">
        <v>210</v>
      </c>
      <c r="AF177" s="15" t="s">
        <v>318</v>
      </c>
      <c r="AG177" s="15" t="s">
        <v>3183</v>
      </c>
      <c r="AH177" s="15" t="s">
        <v>516</v>
      </c>
      <c r="AI177" s="15" t="s">
        <v>998</v>
      </c>
      <c r="AJ177" s="15" t="s">
        <v>999</v>
      </c>
      <c r="AK177" s="15" t="s">
        <v>529</v>
      </c>
      <c r="AL177" s="15">
        <f>100-45</f>
        <v>55</v>
      </c>
      <c r="AM177" s="15" t="s">
        <v>217</v>
      </c>
      <c r="AN177" s="15" t="s">
        <v>218</v>
      </c>
      <c r="AO177" s="15"/>
      <c r="AP177" s="15">
        <v>568800.03</v>
      </c>
      <c r="AQ177" s="15">
        <v>1297419.93</v>
      </c>
      <c r="AR177" s="15">
        <v>11.735833</v>
      </c>
      <c r="AS177" s="15">
        <v>39.631390000000003</v>
      </c>
      <c r="AT177" s="15" t="s">
        <v>991</v>
      </c>
      <c r="AU177" s="15" t="s">
        <v>992</v>
      </c>
      <c r="AV177" s="15">
        <v>1525275.6797380601</v>
      </c>
      <c r="AW177" s="15">
        <v>1375523.2227977801</v>
      </c>
      <c r="AX177" s="15">
        <v>2123</v>
      </c>
      <c r="AY177" s="15">
        <v>2118</v>
      </c>
      <c r="AZ177" s="15">
        <v>2.3767454300000002</v>
      </c>
      <c r="BA177" s="15">
        <v>2.4076583899999999</v>
      </c>
      <c r="BB177" s="15">
        <v>2.2134658900000002</v>
      </c>
      <c r="BC177" s="15">
        <v>1.2869026800000001</v>
      </c>
      <c r="BD177" s="15">
        <v>-0.99209705000000004</v>
      </c>
      <c r="BE177" s="15">
        <v>-2.09817191</v>
      </c>
      <c r="BF177" s="15">
        <v>-1.8250543299999999</v>
      </c>
      <c r="BG177" s="15">
        <v>247.423</v>
      </c>
      <c r="BH177" s="15">
        <v>2065</v>
      </c>
      <c r="BI177" s="15">
        <v>-1.5914799999999999E-3</v>
      </c>
      <c r="BJ177" s="15">
        <v>-1.3738999999999999E-3</v>
      </c>
      <c r="BK177" s="15">
        <v>29.539200000000001</v>
      </c>
      <c r="BL177" s="15">
        <v>158.27799999999999</v>
      </c>
      <c r="BM177" s="15">
        <v>-2.76984E-3</v>
      </c>
      <c r="BN177" s="15">
        <v>17.82</v>
      </c>
      <c r="BO177" s="15">
        <v>88.32</v>
      </c>
      <c r="BP177" s="15">
        <f t="shared" si="1"/>
        <v>1059.8399999999999</v>
      </c>
      <c r="BQ177" s="15">
        <v>114.65</v>
      </c>
      <c r="BR177" s="15">
        <f t="shared" si="2"/>
        <v>1375.8000000000002</v>
      </c>
      <c r="BS177" s="15">
        <f t="shared" si="3"/>
        <v>1.2981204710144931</v>
      </c>
      <c r="BT177" s="15">
        <v>11.81</v>
      </c>
      <c r="BU177" s="15">
        <v>5.96</v>
      </c>
      <c r="BV177" s="15">
        <v>12.06</v>
      </c>
      <c r="BW177" s="15">
        <v>316</v>
      </c>
      <c r="BX177" s="15">
        <v>190</v>
      </c>
      <c r="BY177" s="15">
        <v>17.899999999999999</v>
      </c>
      <c r="BZ177" s="15" t="s">
        <v>303</v>
      </c>
      <c r="CA177" s="15">
        <v>0.77</v>
      </c>
      <c r="CB177" s="15">
        <v>3.8430833816500001</v>
      </c>
      <c r="CC177" s="15">
        <v>1516</v>
      </c>
      <c r="CD177" s="15">
        <v>1516</v>
      </c>
      <c r="CE177" s="15">
        <v>2073</v>
      </c>
      <c r="CF177" s="15" t="s">
        <v>222</v>
      </c>
      <c r="CG177" s="15">
        <v>1</v>
      </c>
      <c r="CH177" s="15">
        <v>0</v>
      </c>
      <c r="CI177" s="15" t="s">
        <v>465</v>
      </c>
      <c r="CJ177" s="15" t="s">
        <v>509</v>
      </c>
      <c r="CK177" s="15" t="s">
        <v>225</v>
      </c>
      <c r="CL177" s="15" t="s">
        <v>510</v>
      </c>
      <c r="CM177" s="15" t="s">
        <v>974</v>
      </c>
      <c r="CN177" s="15" t="s">
        <v>3379</v>
      </c>
      <c r="CO177" s="19">
        <v>1.3070822388361285</v>
      </c>
      <c r="CP177" s="20">
        <v>46.657183500000002</v>
      </c>
      <c r="CQ177" s="20">
        <v>34.566145089999999</v>
      </c>
      <c r="CR177" s="20">
        <v>18.776671409999999</v>
      </c>
      <c r="CS177" s="17" t="s">
        <v>230</v>
      </c>
      <c r="CT177" s="17" t="s">
        <v>231</v>
      </c>
      <c r="CU177" s="16">
        <v>0.14051145771300125</v>
      </c>
      <c r="CV177" s="16">
        <v>0.34298440979955458</v>
      </c>
      <c r="CW177" s="16">
        <v>0.20247295208655333</v>
      </c>
      <c r="CX177" s="16">
        <v>5.9608965188364316</v>
      </c>
      <c r="CY177" s="16">
        <v>6.6909999999999998</v>
      </c>
      <c r="CZ177" s="15">
        <v>0</v>
      </c>
      <c r="DA177" s="15">
        <v>6.5</v>
      </c>
      <c r="DB177" s="15">
        <f t="shared" si="21"/>
        <v>-0.19099999999999984</v>
      </c>
      <c r="DC177" s="15" t="s">
        <v>232</v>
      </c>
      <c r="DD177" s="16">
        <v>4.1582150101420243</v>
      </c>
      <c r="DE177" s="16">
        <v>2.6807505070994169</v>
      </c>
      <c r="DF177" s="16">
        <v>1.2289000000000001</v>
      </c>
      <c r="DG177" s="16">
        <v>1.2289000000000001</v>
      </c>
      <c r="DH177" s="16"/>
      <c r="DI177" s="16">
        <v>12.289000000000001</v>
      </c>
      <c r="DJ177" s="16"/>
      <c r="DK177" s="16"/>
      <c r="DL177" s="16">
        <v>88.345034981814536</v>
      </c>
      <c r="DM177" s="16">
        <v>88.345034981814536</v>
      </c>
      <c r="DN177" s="16"/>
      <c r="DO177" s="16"/>
      <c r="DP177" s="16">
        <v>323.93179493331996</v>
      </c>
      <c r="DQ177" s="16">
        <v>323.93179493331996</v>
      </c>
      <c r="DR177" s="16"/>
      <c r="DS177" s="16"/>
      <c r="DT177" s="16">
        <v>9.9260000000000001E-2</v>
      </c>
      <c r="DU177" s="16">
        <v>0.99260000000000004</v>
      </c>
      <c r="DV177" s="16">
        <v>12.380616562562967</v>
      </c>
      <c r="DW177" s="16">
        <v>68.949195063157887</v>
      </c>
      <c r="DX177" s="16">
        <v>10.229159436732315</v>
      </c>
      <c r="DY177" s="16">
        <v>1177.8659997083189</v>
      </c>
      <c r="DZ177" s="16">
        <v>7.3766577099706581</v>
      </c>
      <c r="EA177" s="16">
        <v>5.1369683159341246</v>
      </c>
      <c r="EB177" s="16">
        <v>324.09563880002264</v>
      </c>
      <c r="EC177" s="16">
        <v>395.86737823277127</v>
      </c>
      <c r="ED177" s="16">
        <v>310.97685656344083</v>
      </c>
      <c r="EE177" s="16">
        <v>139.73088526032822</v>
      </c>
      <c r="EF177" s="16">
        <v>284.35048914024901</v>
      </c>
      <c r="EG177" s="16">
        <v>1.7465452058155064</v>
      </c>
      <c r="EH177" s="16">
        <v>9.0123999154769656</v>
      </c>
      <c r="EI177" s="16">
        <v>11.679061375834745</v>
      </c>
      <c r="EJ177" s="16">
        <v>2.667783814374646</v>
      </c>
      <c r="EK177" s="16">
        <v>5.8893299985415943</v>
      </c>
      <c r="EL177" s="16">
        <v>1.0150445595712083</v>
      </c>
      <c r="EM177" s="16">
        <v>2.5914738046953403</v>
      </c>
      <c r="EN177" s="16">
        <v>1.2363064745228218</v>
      </c>
      <c r="EO177" s="16">
        <v>11.421646787962544</v>
      </c>
      <c r="EP177" s="16">
        <v>93.963287751480408</v>
      </c>
      <c r="EQ177" s="15"/>
      <c r="ER177" s="18">
        <v>1.3559829999999999</v>
      </c>
      <c r="ES177" s="18">
        <v>47.754505666666702</v>
      </c>
      <c r="ET177" s="18">
        <v>32.219543333333299</v>
      </c>
      <c r="EU177" s="18">
        <v>19.4886506666667</v>
      </c>
      <c r="EV177" s="18">
        <v>0.13736699999999999</v>
      </c>
      <c r="EW177" s="18">
        <v>0.315697333333334</v>
      </c>
      <c r="EX177" s="18">
        <v>0.182729</v>
      </c>
      <c r="EY177" s="18">
        <v>5.6637193333333302</v>
      </c>
      <c r="EZ177" s="18">
        <v>6.7300356666666801</v>
      </c>
      <c r="FA177" s="18">
        <v>4.1347870000000002</v>
      </c>
      <c r="FB177" s="18">
        <v>2.6459899999999998</v>
      </c>
      <c r="FC177" s="18">
        <v>1.32000933333333</v>
      </c>
      <c r="FD177" s="18">
        <v>13.200093333333299</v>
      </c>
      <c r="FE177" s="18">
        <v>0.10236466666666701</v>
      </c>
      <c r="FF177" s="18">
        <v>1.0236466666666701</v>
      </c>
      <c r="FG177" s="18">
        <v>12.895165649605584</v>
      </c>
      <c r="FH177" s="18">
        <v>94.273778999999905</v>
      </c>
      <c r="FI177" s="18">
        <v>9.7326206666666693</v>
      </c>
      <c r="FJ177" s="18">
        <v>1185.94677233333</v>
      </c>
      <c r="FK177" s="18">
        <v>8.8259246666666709</v>
      </c>
      <c r="FL177" s="18">
        <v>6.9432790000000004</v>
      </c>
      <c r="FM177" s="18">
        <v>267.54920633333398</v>
      </c>
      <c r="FN177" s="18">
        <v>361.825288</v>
      </c>
      <c r="FO177" s="18">
        <v>328.94806</v>
      </c>
      <c r="FP177" s="18">
        <v>119.589236</v>
      </c>
      <c r="FQ177" s="18">
        <v>281.78717533333401</v>
      </c>
      <c r="FR177" s="18">
        <v>3.1572360000000002</v>
      </c>
      <c r="FS177" s="18">
        <v>9.9169240000000105</v>
      </c>
      <c r="FT177" s="18">
        <v>11.510386333333299</v>
      </c>
      <c r="FU177" s="18">
        <v>2.5322140000000002</v>
      </c>
      <c r="FV177" s="18">
        <v>5.9300290000000002</v>
      </c>
      <c r="FW177" s="18">
        <v>0.96778299999999995</v>
      </c>
      <c r="FX177" s="18">
        <v>2.7049513333333302</v>
      </c>
      <c r="FY177" s="18">
        <v>1.2305883333333301</v>
      </c>
      <c r="FZ177" s="18">
        <v>11.3556443333333</v>
      </c>
      <c r="GA177" s="47">
        <v>92.367201333333298</v>
      </c>
      <c r="GB177" s="54"/>
    </row>
    <row r="178" spans="1:350" s="2" customFormat="1" ht="12.75" customHeight="1" x14ac:dyDescent="0.2">
      <c r="A178" s="73"/>
      <c r="B178" s="67">
        <v>606</v>
      </c>
      <c r="C178" s="13" t="s">
        <v>1001</v>
      </c>
      <c r="D178" s="13"/>
      <c r="E178" s="13" t="s">
        <v>921</v>
      </c>
      <c r="F178" s="13" t="s">
        <v>495</v>
      </c>
      <c r="G178" s="13" t="s">
        <v>422</v>
      </c>
      <c r="H178" s="13" t="s">
        <v>423</v>
      </c>
      <c r="I178" s="13" t="s">
        <v>496</v>
      </c>
      <c r="J178" s="13" t="s">
        <v>785</v>
      </c>
      <c r="K178" s="13" t="s">
        <v>786</v>
      </c>
      <c r="L178" s="13" t="s">
        <v>786</v>
      </c>
      <c r="M178" s="13" t="s">
        <v>787</v>
      </c>
      <c r="N178" s="13" t="s">
        <v>3097</v>
      </c>
      <c r="O178" s="13" t="s">
        <v>3100</v>
      </c>
      <c r="P178" s="13" t="s">
        <v>3100</v>
      </c>
      <c r="Q178" s="13" t="s">
        <v>3226</v>
      </c>
      <c r="R178" s="13" t="s">
        <v>3227</v>
      </c>
      <c r="S178" s="13" t="s">
        <v>3327</v>
      </c>
      <c r="T178" s="13" t="s">
        <v>238</v>
      </c>
      <c r="U178" s="13" t="s">
        <v>239</v>
      </c>
      <c r="V178" s="13" t="s">
        <v>3104</v>
      </c>
      <c r="W178" s="14">
        <v>1992</v>
      </c>
      <c r="X178" s="14">
        <f t="shared" si="20"/>
        <v>21</v>
      </c>
      <c r="Y178" s="15" t="s">
        <v>3102</v>
      </c>
      <c r="Z178" s="15" t="s">
        <v>3228</v>
      </c>
      <c r="AA178" s="15" t="s">
        <v>3229</v>
      </c>
      <c r="AB178" s="15" t="s">
        <v>500</v>
      </c>
      <c r="AC178" s="15" t="s">
        <v>501</v>
      </c>
      <c r="AD178" s="15" t="s">
        <v>3213</v>
      </c>
      <c r="AE178" s="15" t="s">
        <v>210</v>
      </c>
      <c r="AF178" s="15" t="s">
        <v>318</v>
      </c>
      <c r="AG178" s="15" t="s">
        <v>3183</v>
      </c>
      <c r="AH178" s="15" t="s">
        <v>212</v>
      </c>
      <c r="AI178" s="15" t="s">
        <v>1002</v>
      </c>
      <c r="AJ178" s="15"/>
      <c r="AK178" s="15" t="s">
        <v>213</v>
      </c>
      <c r="AL178" s="15">
        <f t="shared" ref="AL178:AL180" si="30">15-0</f>
        <v>15</v>
      </c>
      <c r="AM178" s="15" t="s">
        <v>535</v>
      </c>
      <c r="AN178" s="15" t="s">
        <v>218</v>
      </c>
      <c r="AO178" s="15"/>
      <c r="AP178" s="15">
        <v>568822.05000000005</v>
      </c>
      <c r="AQ178" s="15">
        <v>1297400.3799999999</v>
      </c>
      <c r="AR178" s="15">
        <v>11.735656000000001</v>
      </c>
      <c r="AS178" s="15">
        <v>39.631591999999998</v>
      </c>
      <c r="AT178" s="15" t="s">
        <v>1003</v>
      </c>
      <c r="AU178" s="15" t="s">
        <v>1004</v>
      </c>
      <c r="AV178" s="15">
        <v>1525275.6797380601</v>
      </c>
      <c r="AW178" s="15">
        <v>1375523.2227977801</v>
      </c>
      <c r="AX178" s="15">
        <v>2133</v>
      </c>
      <c r="AY178" s="15">
        <v>2115</v>
      </c>
      <c r="AZ178" s="15">
        <v>2.3767454300000002</v>
      </c>
      <c r="BA178" s="15">
        <v>2.4076583899999999</v>
      </c>
      <c r="BB178" s="15">
        <v>2.2134658900000002</v>
      </c>
      <c r="BC178" s="15">
        <v>1.2869026800000001</v>
      </c>
      <c r="BD178" s="15">
        <v>-0.99209705000000004</v>
      </c>
      <c r="BE178" s="15">
        <v>-2.09817191</v>
      </c>
      <c r="BF178" s="15">
        <v>-1.8250543299999999</v>
      </c>
      <c r="BG178" s="15">
        <v>247.423</v>
      </c>
      <c r="BH178" s="15">
        <v>2065</v>
      </c>
      <c r="BI178" s="15">
        <v>-1.5914799999999999E-3</v>
      </c>
      <c r="BJ178" s="15">
        <v>-1.3738999999999999E-3</v>
      </c>
      <c r="BK178" s="15">
        <v>29.539200000000001</v>
      </c>
      <c r="BL178" s="15">
        <v>158.27799999999999</v>
      </c>
      <c r="BM178" s="15">
        <v>-2.76984E-3</v>
      </c>
      <c r="BN178" s="15">
        <v>17.82</v>
      </c>
      <c r="BO178" s="15">
        <v>88.32</v>
      </c>
      <c r="BP178" s="15">
        <f t="shared" si="1"/>
        <v>1059.8399999999999</v>
      </c>
      <c r="BQ178" s="15">
        <v>114.65</v>
      </c>
      <c r="BR178" s="15">
        <f t="shared" si="2"/>
        <v>1375.8000000000002</v>
      </c>
      <c r="BS178" s="15">
        <f t="shared" si="3"/>
        <v>1.2981204710144931</v>
      </c>
      <c r="BT178" s="15">
        <v>11.81</v>
      </c>
      <c r="BU178" s="15">
        <v>5.96</v>
      </c>
      <c r="BV178" s="15">
        <v>12.06</v>
      </c>
      <c r="BW178" s="15">
        <v>316</v>
      </c>
      <c r="BX178" s="15">
        <v>190</v>
      </c>
      <c r="BY178" s="15">
        <v>17.899999999999999</v>
      </c>
      <c r="BZ178" s="15" t="s">
        <v>303</v>
      </c>
      <c r="CA178" s="15">
        <v>0.77</v>
      </c>
      <c r="CB178" s="15">
        <v>3.9563357830000001</v>
      </c>
      <c r="CC178" s="15">
        <v>1516</v>
      </c>
      <c r="CD178" s="15">
        <v>1516</v>
      </c>
      <c r="CE178" s="15">
        <v>2073</v>
      </c>
      <c r="CF178" s="15" t="s">
        <v>222</v>
      </c>
      <c r="CG178" s="15">
        <v>1</v>
      </c>
      <c r="CH178" s="15">
        <v>0</v>
      </c>
      <c r="CI178" s="15" t="s">
        <v>465</v>
      </c>
      <c r="CJ178" s="15" t="s">
        <v>509</v>
      </c>
      <c r="CK178" s="15" t="s">
        <v>225</v>
      </c>
      <c r="CL178" s="15" t="s">
        <v>510</v>
      </c>
      <c r="CM178" s="15" t="s">
        <v>288</v>
      </c>
      <c r="CN178" s="15" t="s">
        <v>3379</v>
      </c>
      <c r="CO178" s="16">
        <v>1.33644766666666</v>
      </c>
      <c r="CP178" s="16">
        <v>41.071138492886206</v>
      </c>
      <c r="CQ178" s="16">
        <v>39.166788196413307</v>
      </c>
      <c r="CR178" s="16">
        <v>19.762073310700508</v>
      </c>
      <c r="CS178" s="17" t="s">
        <v>263</v>
      </c>
      <c r="CT178" s="17" t="s">
        <v>231</v>
      </c>
      <c r="CU178" s="16">
        <v>0.15103266666666701</v>
      </c>
      <c r="CV178" s="16">
        <v>0.34257866666666598</v>
      </c>
      <c r="CW178" s="16">
        <v>0.17187333333333299</v>
      </c>
      <c r="CX178" s="16">
        <v>5.42246133333333</v>
      </c>
      <c r="CY178" s="16">
        <v>6.9111280000000104</v>
      </c>
      <c r="CZ178" s="15">
        <v>0</v>
      </c>
      <c r="DA178" s="15">
        <v>6.5</v>
      </c>
      <c r="DB178" s="15">
        <f t="shared" si="21"/>
        <v>-0.41112800000001037</v>
      </c>
      <c r="DC178" s="15" t="s">
        <v>232</v>
      </c>
      <c r="DD178" s="16">
        <v>5.2880933333333298</v>
      </c>
      <c r="DE178" s="16">
        <v>3.8451230000000001</v>
      </c>
      <c r="DF178" s="16">
        <v>1.93486433333333</v>
      </c>
      <c r="DG178" s="16"/>
      <c r="DH178" s="16">
        <v>1.93486433333333</v>
      </c>
      <c r="DI178" s="16">
        <v>19.3486433333333</v>
      </c>
      <c r="DJ178" s="16"/>
      <c r="DK178" s="16">
        <v>19.3486433333333</v>
      </c>
      <c r="DL178" s="16">
        <v>38.787673853998072</v>
      </c>
      <c r="DM178" s="16"/>
      <c r="DN178" s="16"/>
      <c r="DO178" s="16">
        <v>38.787673853998072</v>
      </c>
      <c r="DP178" s="16">
        <v>142.22147079799294</v>
      </c>
      <c r="DQ178" s="16"/>
      <c r="DR178" s="16"/>
      <c r="DS178" s="16">
        <v>142.22147079799294</v>
      </c>
      <c r="DT178" s="16">
        <v>0.14701600000000001</v>
      </c>
      <c r="DU178" s="16">
        <v>1.4701600000000001</v>
      </c>
      <c r="DV178" s="16">
        <v>13.160909923636407</v>
      </c>
      <c r="DW178" s="16">
        <v>140.657587333333</v>
      </c>
      <c r="DX178" s="16">
        <v>13.634797666666699</v>
      </c>
      <c r="DY178" s="16">
        <v>1319.2664483333299</v>
      </c>
      <c r="DZ178" s="16">
        <v>7.0821193333333303</v>
      </c>
      <c r="EA178" s="16">
        <v>8.9594103333333308</v>
      </c>
      <c r="EB178" s="16">
        <v>240.82569533333401</v>
      </c>
      <c r="EC178" s="16">
        <v>356.33664199999998</v>
      </c>
      <c r="ED178" s="16">
        <v>446.86372999999998</v>
      </c>
      <c r="EE178" s="16">
        <v>147.23354699999999</v>
      </c>
      <c r="EF178" s="16">
        <v>285.00777499999998</v>
      </c>
      <c r="EG178" s="16">
        <v>5.8226186666666697</v>
      </c>
      <c r="EH178" s="16">
        <v>19.1582576666666</v>
      </c>
      <c r="EI178" s="16">
        <v>15.893602</v>
      </c>
      <c r="EJ178" s="16">
        <v>5.1165873333333298</v>
      </c>
      <c r="EK178" s="16">
        <v>6.5344623333333303</v>
      </c>
      <c r="EL178" s="16">
        <v>0.96441666666666803</v>
      </c>
      <c r="EM178" s="16">
        <v>3.7541813333333298</v>
      </c>
      <c r="EN178" s="16">
        <v>1.233903</v>
      </c>
      <c r="EO178" s="16">
        <v>14.429577666666701</v>
      </c>
      <c r="EP178" s="16">
        <v>91.043838999999906</v>
      </c>
      <c r="EQ178" s="15"/>
      <c r="ER178" s="18">
        <v>1.33644766666666</v>
      </c>
      <c r="ES178" s="18">
        <v>42.550887666666704</v>
      </c>
      <c r="ET178" s="18">
        <v>40.577925666666701</v>
      </c>
      <c r="EU178" s="18">
        <v>20.474079666666601</v>
      </c>
      <c r="EV178" s="18">
        <v>0.15103266666666701</v>
      </c>
      <c r="EW178" s="18">
        <v>0.34257866666666598</v>
      </c>
      <c r="EX178" s="18">
        <v>0.17187333333333299</v>
      </c>
      <c r="EY178" s="18">
        <v>5.42246133333333</v>
      </c>
      <c r="EZ178" s="18">
        <v>6.9111280000000104</v>
      </c>
      <c r="FA178" s="18">
        <v>5.2880933333333298</v>
      </c>
      <c r="FB178" s="18">
        <v>3.8451230000000001</v>
      </c>
      <c r="FC178" s="18">
        <v>1.93486433333333</v>
      </c>
      <c r="FD178" s="18">
        <v>19.3486433333333</v>
      </c>
      <c r="FE178" s="18">
        <v>0.14701600000000001</v>
      </c>
      <c r="FF178" s="18">
        <v>1.4701600000000001</v>
      </c>
      <c r="FG178" s="18">
        <v>13.160909923636407</v>
      </c>
      <c r="FH178" s="18">
        <v>140.657587333333</v>
      </c>
      <c r="FI178" s="18">
        <v>13.634797666666699</v>
      </c>
      <c r="FJ178" s="18">
        <v>1319.2664483333299</v>
      </c>
      <c r="FK178" s="18">
        <v>7.0821193333333303</v>
      </c>
      <c r="FL178" s="18">
        <v>8.9594103333333308</v>
      </c>
      <c r="FM178" s="18">
        <v>240.82569533333401</v>
      </c>
      <c r="FN178" s="18">
        <v>356.33664199999998</v>
      </c>
      <c r="FO178" s="18">
        <v>446.86372999999998</v>
      </c>
      <c r="FP178" s="18">
        <v>147.23354699999999</v>
      </c>
      <c r="FQ178" s="18">
        <v>285.00777499999998</v>
      </c>
      <c r="FR178" s="18">
        <v>5.8226186666666697</v>
      </c>
      <c r="FS178" s="18">
        <v>19.1582576666666</v>
      </c>
      <c r="FT178" s="18">
        <v>15.893602</v>
      </c>
      <c r="FU178" s="18">
        <v>5.1165873333333298</v>
      </c>
      <c r="FV178" s="18">
        <v>6.5344623333333303</v>
      </c>
      <c r="FW178" s="18">
        <v>0.96441666666666803</v>
      </c>
      <c r="FX178" s="18">
        <v>3.7541813333333298</v>
      </c>
      <c r="FY178" s="18">
        <v>1.233903</v>
      </c>
      <c r="FZ178" s="18">
        <v>14.429577666666701</v>
      </c>
      <c r="GA178" s="47">
        <v>91.043838999999906</v>
      </c>
      <c r="GB178" s="54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  <c r="IZ178" s="3"/>
      <c r="JA178" s="3"/>
      <c r="JB178" s="3"/>
      <c r="JC178" s="3"/>
      <c r="JD178" s="3"/>
      <c r="JE178" s="3"/>
      <c r="JF178" s="3"/>
      <c r="JG178" s="3"/>
      <c r="JH178" s="3"/>
      <c r="JI178" s="3"/>
      <c r="JJ178" s="3"/>
      <c r="JK178" s="3"/>
      <c r="JL178" s="3"/>
      <c r="JM178" s="3"/>
      <c r="JN178" s="3"/>
      <c r="JO178" s="3"/>
      <c r="JP178" s="3"/>
      <c r="JQ178" s="3"/>
      <c r="JR178" s="3"/>
      <c r="JS178" s="3"/>
      <c r="JT178" s="3"/>
      <c r="JU178" s="3"/>
      <c r="JV178" s="3"/>
      <c r="JW178" s="3"/>
      <c r="JX178" s="3"/>
      <c r="JY178" s="3"/>
      <c r="JZ178" s="3"/>
      <c r="KA178" s="3"/>
      <c r="KB178" s="3"/>
      <c r="KC178" s="3"/>
      <c r="KD178" s="3"/>
      <c r="KE178" s="3"/>
      <c r="KF178" s="3"/>
      <c r="KG178" s="3"/>
      <c r="KH178" s="3"/>
      <c r="KI178" s="3"/>
      <c r="KJ178" s="3"/>
      <c r="KK178" s="3"/>
      <c r="KL178" s="3"/>
      <c r="KM178" s="3"/>
      <c r="KN178" s="3"/>
      <c r="KO178" s="3"/>
      <c r="KP178" s="3"/>
      <c r="KQ178" s="3"/>
      <c r="KR178" s="3"/>
      <c r="KS178" s="3"/>
      <c r="KT178" s="3"/>
      <c r="KU178" s="3"/>
      <c r="KV178" s="3"/>
      <c r="KW178" s="3"/>
      <c r="KX178" s="3"/>
      <c r="KY178" s="3"/>
      <c r="KZ178" s="3"/>
      <c r="LA178" s="3"/>
      <c r="LB178" s="3"/>
      <c r="LC178" s="3"/>
      <c r="LD178" s="3"/>
      <c r="LE178" s="3"/>
      <c r="LF178" s="3"/>
      <c r="LG178" s="3"/>
      <c r="LH178" s="3"/>
      <c r="LI178" s="3"/>
      <c r="LJ178" s="3"/>
      <c r="LK178" s="3"/>
      <c r="LL178" s="3"/>
      <c r="LM178" s="3"/>
      <c r="LN178" s="3"/>
      <c r="LO178" s="3"/>
      <c r="LP178" s="3"/>
      <c r="LQ178" s="3"/>
      <c r="LR178" s="3"/>
      <c r="LS178" s="3"/>
      <c r="LT178" s="3"/>
      <c r="LU178" s="3"/>
      <c r="LV178" s="3"/>
      <c r="LW178" s="3"/>
      <c r="LX178" s="3"/>
      <c r="LY178" s="3"/>
      <c r="LZ178" s="3"/>
      <c r="MA178" s="3"/>
      <c r="MB178" s="3"/>
      <c r="MC178" s="3"/>
      <c r="MD178" s="3"/>
      <c r="ME178" s="3"/>
      <c r="MF178" s="3"/>
      <c r="MG178" s="3"/>
      <c r="MH178" s="3"/>
      <c r="MI178" s="3"/>
      <c r="MJ178" s="3"/>
      <c r="MK178" s="3"/>
      <c r="ML178" s="3"/>
    </row>
    <row r="179" spans="1:350" s="2" customFormat="1" ht="12.75" customHeight="1" x14ac:dyDescent="0.2">
      <c r="A179" s="73"/>
      <c r="B179" s="67">
        <v>607</v>
      </c>
      <c r="C179" s="13" t="s">
        <v>1005</v>
      </c>
      <c r="D179" s="13"/>
      <c r="E179" s="13" t="s">
        <v>921</v>
      </c>
      <c r="F179" s="13" t="s">
        <v>495</v>
      </c>
      <c r="G179" s="13" t="s">
        <v>422</v>
      </c>
      <c r="H179" s="13" t="s">
        <v>423</v>
      </c>
      <c r="I179" s="13" t="s">
        <v>496</v>
      </c>
      <c r="J179" s="13" t="s">
        <v>785</v>
      </c>
      <c r="K179" s="13" t="s">
        <v>786</v>
      </c>
      <c r="L179" s="13" t="s">
        <v>786</v>
      </c>
      <c r="M179" s="13" t="s">
        <v>787</v>
      </c>
      <c r="N179" s="13" t="s">
        <v>3097</v>
      </c>
      <c r="O179" s="13" t="s">
        <v>3100</v>
      </c>
      <c r="P179" s="13" t="s">
        <v>3100</v>
      </c>
      <c r="Q179" s="13" t="s">
        <v>3226</v>
      </c>
      <c r="R179" s="13" t="s">
        <v>3227</v>
      </c>
      <c r="S179" s="13" t="s">
        <v>3327</v>
      </c>
      <c r="T179" s="13" t="s">
        <v>238</v>
      </c>
      <c r="U179" s="13" t="s">
        <v>239</v>
      </c>
      <c r="V179" s="13" t="s">
        <v>3104</v>
      </c>
      <c r="W179" s="14">
        <v>1992</v>
      </c>
      <c r="X179" s="14">
        <f t="shared" si="20"/>
        <v>21</v>
      </c>
      <c r="Y179" s="15" t="s">
        <v>3102</v>
      </c>
      <c r="Z179" s="15" t="s">
        <v>3228</v>
      </c>
      <c r="AA179" s="15" t="s">
        <v>3229</v>
      </c>
      <c r="AB179" s="15" t="s">
        <v>500</v>
      </c>
      <c r="AC179" s="15" t="s">
        <v>501</v>
      </c>
      <c r="AD179" s="15" t="s">
        <v>3213</v>
      </c>
      <c r="AE179" s="15" t="s">
        <v>210</v>
      </c>
      <c r="AF179" s="15" t="s">
        <v>318</v>
      </c>
      <c r="AG179" s="15" t="s">
        <v>3183</v>
      </c>
      <c r="AH179" s="15" t="s">
        <v>212</v>
      </c>
      <c r="AI179" s="15" t="s">
        <v>1006</v>
      </c>
      <c r="AJ179" s="15"/>
      <c r="AK179" s="15" t="s">
        <v>213</v>
      </c>
      <c r="AL179" s="15">
        <f t="shared" si="30"/>
        <v>15</v>
      </c>
      <c r="AM179" s="15" t="s">
        <v>535</v>
      </c>
      <c r="AN179" s="15" t="s">
        <v>218</v>
      </c>
      <c r="AO179" s="15"/>
      <c r="AP179" s="15">
        <v>568796.87</v>
      </c>
      <c r="AQ179" s="15">
        <v>1297423.6599999999</v>
      </c>
      <c r="AR179" s="15">
        <v>11.735867000000001</v>
      </c>
      <c r="AS179" s="15">
        <v>39.631360999999998</v>
      </c>
      <c r="AT179" s="15" t="s">
        <v>1007</v>
      </c>
      <c r="AU179" s="15" t="s">
        <v>1008</v>
      </c>
      <c r="AV179" s="15">
        <v>1525275.6797380601</v>
      </c>
      <c r="AW179" s="15">
        <v>1375523.2227977801</v>
      </c>
      <c r="AX179" s="15">
        <v>2118</v>
      </c>
      <c r="AY179" s="15">
        <v>2122</v>
      </c>
      <c r="AZ179" s="15">
        <v>2.3767454300000002</v>
      </c>
      <c r="BA179" s="15">
        <v>2.4076583899999999</v>
      </c>
      <c r="BB179" s="15">
        <v>2.2134658900000002</v>
      </c>
      <c r="BC179" s="15">
        <v>1.2869026800000001</v>
      </c>
      <c r="BD179" s="15">
        <v>-0.99209705000000004</v>
      </c>
      <c r="BE179" s="15">
        <v>-2.09817191</v>
      </c>
      <c r="BF179" s="15">
        <v>-1.8250543299999999</v>
      </c>
      <c r="BG179" s="15">
        <v>247.423</v>
      </c>
      <c r="BH179" s="15">
        <v>2065</v>
      </c>
      <c r="BI179" s="15">
        <v>-1.5914799999999999E-3</v>
      </c>
      <c r="BJ179" s="15">
        <v>-1.3738999999999999E-3</v>
      </c>
      <c r="BK179" s="15">
        <v>29.539200000000001</v>
      </c>
      <c r="BL179" s="15">
        <v>158.27799999999999</v>
      </c>
      <c r="BM179" s="15">
        <v>-2.76984E-3</v>
      </c>
      <c r="BN179" s="15">
        <v>17.82</v>
      </c>
      <c r="BO179" s="15">
        <v>88.32</v>
      </c>
      <c r="BP179" s="15">
        <f t="shared" si="1"/>
        <v>1059.8399999999999</v>
      </c>
      <c r="BQ179" s="15">
        <v>114.65</v>
      </c>
      <c r="BR179" s="15">
        <f t="shared" si="2"/>
        <v>1375.8000000000002</v>
      </c>
      <c r="BS179" s="15">
        <f t="shared" si="3"/>
        <v>1.2981204710144931</v>
      </c>
      <c r="BT179" s="15">
        <v>11.81</v>
      </c>
      <c r="BU179" s="15">
        <v>5.96</v>
      </c>
      <c r="BV179" s="15">
        <v>12.06</v>
      </c>
      <c r="BW179" s="15">
        <v>316</v>
      </c>
      <c r="BX179" s="15">
        <v>190</v>
      </c>
      <c r="BY179" s="15">
        <v>17.899999999999999</v>
      </c>
      <c r="BZ179" s="15" t="s">
        <v>303</v>
      </c>
      <c r="CA179" s="15">
        <v>0.77</v>
      </c>
      <c r="CB179" s="15">
        <v>3.8231210708600001</v>
      </c>
      <c r="CC179" s="15">
        <v>1516</v>
      </c>
      <c r="CD179" s="15">
        <v>1516</v>
      </c>
      <c r="CE179" s="15">
        <v>2073</v>
      </c>
      <c r="CF179" s="15" t="s">
        <v>222</v>
      </c>
      <c r="CG179" s="15">
        <v>1</v>
      </c>
      <c r="CH179" s="15">
        <v>0</v>
      </c>
      <c r="CI179" s="15" t="s">
        <v>465</v>
      </c>
      <c r="CJ179" s="15" t="s">
        <v>509</v>
      </c>
      <c r="CK179" s="15" t="s">
        <v>225</v>
      </c>
      <c r="CL179" s="15" t="s">
        <v>510</v>
      </c>
      <c r="CM179" s="15" t="s">
        <v>288</v>
      </c>
      <c r="CN179" s="15" t="s">
        <v>3379</v>
      </c>
      <c r="CO179" s="16">
        <v>1.3060096666666601</v>
      </c>
      <c r="CP179" s="16">
        <v>42.972782763835163</v>
      </c>
      <c r="CQ179" s="16">
        <v>36.838193779420799</v>
      </c>
      <c r="CR179" s="16">
        <v>20.189023456744035</v>
      </c>
      <c r="CS179" s="17" t="s">
        <v>263</v>
      </c>
      <c r="CT179" s="17" t="s">
        <v>231</v>
      </c>
      <c r="CU179" s="16">
        <v>0.16102133333333299</v>
      </c>
      <c r="CV179" s="16">
        <v>0.34723166666666599</v>
      </c>
      <c r="CW179" s="16">
        <v>0.180678333333333</v>
      </c>
      <c r="CX179" s="16">
        <v>4.963571</v>
      </c>
      <c r="CY179" s="16">
        <v>6.9644589999999997</v>
      </c>
      <c r="CZ179" s="15">
        <v>0</v>
      </c>
      <c r="DA179" s="15">
        <v>6.5</v>
      </c>
      <c r="DB179" s="15">
        <f t="shared" si="21"/>
        <v>-0.46445899999999973</v>
      </c>
      <c r="DC179" s="15" t="s">
        <v>232</v>
      </c>
      <c r="DD179" s="16">
        <v>5.7309396666666599</v>
      </c>
      <c r="DE179" s="16">
        <v>4.43369533333333</v>
      </c>
      <c r="DF179" s="16">
        <v>2.735128</v>
      </c>
      <c r="DG179" s="16"/>
      <c r="DH179" s="16">
        <v>2.735128</v>
      </c>
      <c r="DI179" s="16">
        <v>27.351279999999999</v>
      </c>
      <c r="DJ179" s="16"/>
      <c r="DK179" s="16">
        <v>27.351279999999999</v>
      </c>
      <c r="DL179" s="16">
        <v>53.581554113559726</v>
      </c>
      <c r="DM179" s="16"/>
      <c r="DN179" s="16"/>
      <c r="DO179" s="16">
        <v>53.581554113559726</v>
      </c>
      <c r="DP179" s="16">
        <v>196.46569841638566</v>
      </c>
      <c r="DQ179" s="16"/>
      <c r="DR179" s="16"/>
      <c r="DS179" s="16">
        <v>196.46569841638566</v>
      </c>
      <c r="DT179" s="16">
        <v>0.18965433333333301</v>
      </c>
      <c r="DU179" s="16">
        <v>1.8965433333333301</v>
      </c>
      <c r="DV179" s="16">
        <v>14.421647804866071</v>
      </c>
      <c r="DW179" s="16">
        <v>123.053283666667</v>
      </c>
      <c r="DX179" s="16">
        <v>15.8192016666667</v>
      </c>
      <c r="DY179" s="16">
        <v>1422.882212</v>
      </c>
      <c r="DZ179" s="16">
        <v>7.5097889999999996</v>
      </c>
      <c r="EA179" s="16">
        <v>11.242623999999999</v>
      </c>
      <c r="EB179" s="16">
        <v>240.292376333334</v>
      </c>
      <c r="EC179" s="16">
        <v>388.33348866666699</v>
      </c>
      <c r="ED179" s="16">
        <v>444.55891666666702</v>
      </c>
      <c r="EE179" s="16">
        <v>164.60316599999999</v>
      </c>
      <c r="EF179" s="16">
        <v>329.74291833333302</v>
      </c>
      <c r="EG179" s="16">
        <v>5.2671020000000004</v>
      </c>
      <c r="EH179" s="16">
        <v>18.570802</v>
      </c>
      <c r="EI179" s="16">
        <v>18.044257000000002</v>
      </c>
      <c r="EJ179" s="16">
        <v>5.8682423333333196</v>
      </c>
      <c r="EK179" s="16">
        <v>7.2376979999999902</v>
      </c>
      <c r="EL179" s="16">
        <v>1.0187073333333401</v>
      </c>
      <c r="EM179" s="16">
        <v>3.78361833333333</v>
      </c>
      <c r="EN179" s="16">
        <v>1.4225173333333301</v>
      </c>
      <c r="EO179" s="16">
        <v>15.197138000000001</v>
      </c>
      <c r="EP179" s="16">
        <v>90.511369000000002</v>
      </c>
      <c r="EQ179" s="15"/>
      <c r="ER179" s="18">
        <v>1.3060096666666601</v>
      </c>
      <c r="ES179" s="18">
        <v>43.2401986666667</v>
      </c>
      <c r="ET179" s="18">
        <v>37.067434666666699</v>
      </c>
      <c r="EU179" s="18">
        <v>20.314658000000001</v>
      </c>
      <c r="EV179" s="18">
        <v>0.16102133333333299</v>
      </c>
      <c r="EW179" s="18">
        <v>0.34723166666666599</v>
      </c>
      <c r="EX179" s="18">
        <v>0.180678333333333</v>
      </c>
      <c r="EY179" s="18">
        <v>4.963571</v>
      </c>
      <c r="EZ179" s="18">
        <v>6.9644589999999997</v>
      </c>
      <c r="FA179" s="18">
        <v>5.7309396666666599</v>
      </c>
      <c r="FB179" s="18">
        <v>4.43369533333333</v>
      </c>
      <c r="FC179" s="18">
        <v>2.735128</v>
      </c>
      <c r="FD179" s="18">
        <v>27.351279999999999</v>
      </c>
      <c r="FE179" s="18">
        <v>0.18965433333333301</v>
      </c>
      <c r="FF179" s="18">
        <v>1.8965433333333301</v>
      </c>
      <c r="FG179" s="18">
        <v>14.421647804866071</v>
      </c>
      <c r="FH179" s="18">
        <v>123.053283666667</v>
      </c>
      <c r="FI179" s="18">
        <v>15.8192016666667</v>
      </c>
      <c r="FJ179" s="18">
        <v>1422.882212</v>
      </c>
      <c r="FK179" s="18">
        <v>7.5097889999999996</v>
      </c>
      <c r="FL179" s="18">
        <v>11.242623999999999</v>
      </c>
      <c r="FM179" s="18">
        <v>240.292376333334</v>
      </c>
      <c r="FN179" s="18">
        <v>388.33348866666699</v>
      </c>
      <c r="FO179" s="18">
        <v>444.55891666666702</v>
      </c>
      <c r="FP179" s="18">
        <v>164.60316599999999</v>
      </c>
      <c r="FQ179" s="18">
        <v>329.74291833333302</v>
      </c>
      <c r="FR179" s="18">
        <v>5.2671020000000004</v>
      </c>
      <c r="FS179" s="18">
        <v>18.570802</v>
      </c>
      <c r="FT179" s="18">
        <v>18.044257000000002</v>
      </c>
      <c r="FU179" s="18">
        <v>5.8682423333333196</v>
      </c>
      <c r="FV179" s="18">
        <v>7.2376979999999902</v>
      </c>
      <c r="FW179" s="18">
        <v>1.0187073333333401</v>
      </c>
      <c r="FX179" s="18">
        <v>3.78361833333333</v>
      </c>
      <c r="FY179" s="18">
        <v>1.4225173333333301</v>
      </c>
      <c r="FZ179" s="18">
        <v>15.197138000000001</v>
      </c>
      <c r="GA179" s="47">
        <v>90.511369000000002</v>
      </c>
      <c r="GB179" s="54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</row>
    <row r="180" spans="1:350" ht="12.75" customHeight="1" x14ac:dyDescent="0.2">
      <c r="A180" s="54"/>
      <c r="B180" s="67">
        <v>608</v>
      </c>
      <c r="C180" s="13" t="s">
        <v>1009</v>
      </c>
      <c r="D180" s="13" t="s">
        <v>1012</v>
      </c>
      <c r="E180" s="13" t="s">
        <v>921</v>
      </c>
      <c r="F180" s="13" t="s">
        <v>495</v>
      </c>
      <c r="G180" s="13" t="s">
        <v>422</v>
      </c>
      <c r="H180" s="13" t="s">
        <v>423</v>
      </c>
      <c r="I180" s="13" t="s">
        <v>496</v>
      </c>
      <c r="J180" s="13" t="s">
        <v>785</v>
      </c>
      <c r="K180" s="13" t="s">
        <v>786</v>
      </c>
      <c r="L180" s="13" t="s">
        <v>786</v>
      </c>
      <c r="M180" s="13" t="s">
        <v>787</v>
      </c>
      <c r="N180" s="13" t="s">
        <v>3097</v>
      </c>
      <c r="O180" s="13" t="s">
        <v>3100</v>
      </c>
      <c r="P180" s="13" t="s">
        <v>3100</v>
      </c>
      <c r="Q180" s="13" t="s">
        <v>3226</v>
      </c>
      <c r="R180" s="13" t="s">
        <v>3227</v>
      </c>
      <c r="S180" s="13" t="s">
        <v>3327</v>
      </c>
      <c r="T180" s="13" t="s">
        <v>238</v>
      </c>
      <c r="U180" s="13" t="s">
        <v>239</v>
      </c>
      <c r="V180" s="13" t="s">
        <v>3104</v>
      </c>
      <c r="W180" s="14">
        <v>1992</v>
      </c>
      <c r="X180" s="14">
        <f t="shared" si="20"/>
        <v>21</v>
      </c>
      <c r="Y180" s="15" t="s">
        <v>3102</v>
      </c>
      <c r="Z180" s="15" t="s">
        <v>3228</v>
      </c>
      <c r="AA180" s="15" t="s">
        <v>3229</v>
      </c>
      <c r="AB180" s="15" t="s">
        <v>500</v>
      </c>
      <c r="AC180" s="15" t="s">
        <v>501</v>
      </c>
      <c r="AD180" s="15" t="s">
        <v>3213</v>
      </c>
      <c r="AE180" s="15" t="s">
        <v>210</v>
      </c>
      <c r="AF180" s="15" t="s">
        <v>318</v>
      </c>
      <c r="AG180" s="15" t="s">
        <v>3183</v>
      </c>
      <c r="AH180" s="15" t="s">
        <v>516</v>
      </c>
      <c r="AI180" s="15" t="s">
        <v>1010</v>
      </c>
      <c r="AJ180" s="15" t="s">
        <v>1011</v>
      </c>
      <c r="AK180" s="15" t="s">
        <v>213</v>
      </c>
      <c r="AL180" s="15">
        <f t="shared" si="30"/>
        <v>15</v>
      </c>
      <c r="AM180" s="15" t="s">
        <v>217</v>
      </c>
      <c r="AN180" s="15" t="s">
        <v>218</v>
      </c>
      <c r="AO180" s="15"/>
      <c r="AP180" s="15">
        <v>568799.9</v>
      </c>
      <c r="AQ180" s="15">
        <v>1297423.06</v>
      </c>
      <c r="AR180" s="15">
        <v>11.735861</v>
      </c>
      <c r="AS180" s="15">
        <v>39.631388999999999</v>
      </c>
      <c r="AT180" s="15" t="s">
        <v>1013</v>
      </c>
      <c r="AU180" s="15" t="s">
        <v>992</v>
      </c>
      <c r="AV180" s="15">
        <v>1525275.6797380601</v>
      </c>
      <c r="AW180" s="15">
        <v>1375523.2227977801</v>
      </c>
      <c r="AX180" s="15">
        <v>2119</v>
      </c>
      <c r="AY180" s="15">
        <v>2178</v>
      </c>
      <c r="AZ180" s="15">
        <v>2.3767454300000002</v>
      </c>
      <c r="BA180" s="15">
        <v>2.4076583899999999</v>
      </c>
      <c r="BB180" s="15">
        <v>2.2134658900000002</v>
      </c>
      <c r="BC180" s="15">
        <v>1.2869026800000001</v>
      </c>
      <c r="BD180" s="15">
        <v>-0.99209705000000004</v>
      </c>
      <c r="BE180" s="15">
        <v>-2.09817191</v>
      </c>
      <c r="BF180" s="15">
        <v>-1.8250543299999999</v>
      </c>
      <c r="BG180" s="15">
        <v>247.423</v>
      </c>
      <c r="BH180" s="15">
        <v>2065</v>
      </c>
      <c r="BI180" s="15">
        <v>-1.5914799999999999E-3</v>
      </c>
      <c r="BJ180" s="15">
        <v>-1.3738999999999999E-3</v>
      </c>
      <c r="BK180" s="15">
        <v>29.539200000000001</v>
      </c>
      <c r="BL180" s="15">
        <v>158.27799999999999</v>
      </c>
      <c r="BM180" s="15">
        <v>-2.76984E-3</v>
      </c>
      <c r="BN180" s="15">
        <v>17.82</v>
      </c>
      <c r="BO180" s="15">
        <v>88.32</v>
      </c>
      <c r="BP180" s="15">
        <f t="shared" si="1"/>
        <v>1059.8399999999999</v>
      </c>
      <c r="BQ180" s="15">
        <v>114.65</v>
      </c>
      <c r="BR180" s="15">
        <f t="shared" si="2"/>
        <v>1375.8000000000002</v>
      </c>
      <c r="BS180" s="15">
        <f t="shared" si="3"/>
        <v>1.2981204710144931</v>
      </c>
      <c r="BT180" s="15">
        <v>11.81</v>
      </c>
      <c r="BU180" s="15">
        <v>5.96</v>
      </c>
      <c r="BV180" s="15">
        <v>12.06</v>
      </c>
      <c r="BW180" s="15">
        <v>316</v>
      </c>
      <c r="BX180" s="15">
        <v>190</v>
      </c>
      <c r="BY180" s="15">
        <v>17.899999999999999</v>
      </c>
      <c r="BZ180" s="15" t="s">
        <v>303</v>
      </c>
      <c r="CA180" s="15">
        <v>0.77</v>
      </c>
      <c r="CB180" s="15">
        <v>3.83236551285</v>
      </c>
      <c r="CC180" s="15">
        <v>1516</v>
      </c>
      <c r="CD180" s="15">
        <v>1516</v>
      </c>
      <c r="CE180" s="15">
        <v>2073</v>
      </c>
      <c r="CF180" s="15" t="s">
        <v>222</v>
      </c>
      <c r="CG180" s="15">
        <v>1</v>
      </c>
      <c r="CH180" s="15">
        <v>0</v>
      </c>
      <c r="CI180" s="15" t="s">
        <v>465</v>
      </c>
      <c r="CJ180" s="15" t="s">
        <v>509</v>
      </c>
      <c r="CK180" s="15" t="s">
        <v>225</v>
      </c>
      <c r="CL180" s="15" t="s">
        <v>510</v>
      </c>
      <c r="CM180" s="15" t="s">
        <v>288</v>
      </c>
      <c r="CN180" s="15" t="s">
        <v>3379</v>
      </c>
      <c r="CO180" s="16">
        <v>0.89664578702768238</v>
      </c>
      <c r="CP180" s="16">
        <v>34.94318182</v>
      </c>
      <c r="CQ180" s="16">
        <v>41.832386360000001</v>
      </c>
      <c r="CR180" s="16">
        <v>23.22443182</v>
      </c>
      <c r="CS180" s="17" t="s">
        <v>230</v>
      </c>
      <c r="CT180" s="17" t="s">
        <v>231</v>
      </c>
      <c r="CU180" s="16">
        <v>0.13872525505838923</v>
      </c>
      <c r="CV180" s="16">
        <v>0.36304549675023212</v>
      </c>
      <c r="CW180" s="16">
        <v>0.22432024169184289</v>
      </c>
      <c r="CX180" s="16">
        <v>5.4742547425474219</v>
      </c>
      <c r="CY180" s="16">
        <v>6.9630000000000001</v>
      </c>
      <c r="CZ180" s="15">
        <v>0</v>
      </c>
      <c r="DA180" s="15">
        <v>6.5</v>
      </c>
      <c r="DB180" s="15">
        <f t="shared" si="21"/>
        <v>-0.46300000000000008</v>
      </c>
      <c r="DC180" s="15" t="s">
        <v>232</v>
      </c>
      <c r="DD180" s="16">
        <v>7.4678899082569004</v>
      </c>
      <c r="DE180" s="16">
        <v>5.7975229357798197</v>
      </c>
      <c r="DF180" s="16">
        <v>3.7545999999999999</v>
      </c>
      <c r="DG180" s="16">
        <v>3.7545999999999999</v>
      </c>
      <c r="DH180" s="16">
        <v>3.7545999999999999</v>
      </c>
      <c r="DI180" s="16">
        <v>37.545999999999999</v>
      </c>
      <c r="DJ180" s="16"/>
      <c r="DK180" s="16">
        <v>37.545999999999999</v>
      </c>
      <c r="DL180" s="16">
        <v>50.498194079612048</v>
      </c>
      <c r="DM180" s="16">
        <v>50.498194079612048</v>
      </c>
      <c r="DN180" s="16">
        <v>185.99744645382907</v>
      </c>
      <c r="DO180" s="16">
        <v>50.498194079612048</v>
      </c>
      <c r="DP180" s="16">
        <v>185.16004495857752</v>
      </c>
      <c r="DQ180" s="16">
        <v>185.16004495857752</v>
      </c>
      <c r="DR180" s="16">
        <v>681.99063699737314</v>
      </c>
      <c r="DS180" s="16">
        <v>185.16004495857752</v>
      </c>
      <c r="DT180" s="16">
        <v>0.23039999999999999</v>
      </c>
      <c r="DU180" s="16">
        <v>2.3039999999999998</v>
      </c>
      <c r="DV180" s="16">
        <v>16.296006944444443</v>
      </c>
      <c r="DW180" s="16">
        <v>1106.4186433920972</v>
      </c>
      <c r="DX180" s="16">
        <v>23.919383547638908</v>
      </c>
      <c r="DY180" s="16">
        <v>1873.8905947831001</v>
      </c>
      <c r="DZ180" s="16">
        <v>16.818860072082956</v>
      </c>
      <c r="EA180" s="16">
        <v>29.701163535780545</v>
      </c>
      <c r="EB180" s="16">
        <v>386.89762473978124</v>
      </c>
      <c r="EC180" s="16">
        <v>590.36711139093018</v>
      </c>
      <c r="ED180" s="16">
        <v>696.50091513896666</v>
      </c>
      <c r="EE180" s="16">
        <v>243.91050653829302</v>
      </c>
      <c r="EF180" s="16">
        <v>299.27614432804012</v>
      </c>
      <c r="EG180" s="16">
        <v>5.3268361384384191</v>
      </c>
      <c r="EH180" s="16">
        <v>32.197142334871607</v>
      </c>
      <c r="EI180" s="16">
        <v>22.772930494832824</v>
      </c>
      <c r="EJ180" s="16">
        <v>8.0115234042553176</v>
      </c>
      <c r="EK180" s="16">
        <v>9.3694529739155001</v>
      </c>
      <c r="EL180" s="16">
        <v>1.513761824079308</v>
      </c>
      <c r="EM180" s="16">
        <v>5.8041742928247224</v>
      </c>
      <c r="EN180" s="16">
        <v>1.301200627513218</v>
      </c>
      <c r="EO180" s="16">
        <v>29.05277615225372</v>
      </c>
      <c r="EP180" s="16">
        <v>61.91693910441434</v>
      </c>
      <c r="EQ180" s="15"/>
      <c r="ER180" s="18">
        <v>1.06683066666666</v>
      </c>
      <c r="ES180" s="18">
        <v>33.367090666666698</v>
      </c>
      <c r="ET180" s="18">
        <v>43.179720666666803</v>
      </c>
      <c r="EU180" s="18">
        <v>24.2039986666666</v>
      </c>
      <c r="EV180" s="18">
        <v>0.15002699999999999</v>
      </c>
      <c r="EW180" s="18">
        <v>0.36755600000000099</v>
      </c>
      <c r="EX180" s="18">
        <v>0.22158866666666599</v>
      </c>
      <c r="EY180" s="18">
        <v>5.5477303333333197</v>
      </c>
      <c r="EZ180" s="18">
        <v>6.9333226666666699</v>
      </c>
      <c r="FA180" s="18">
        <v>6.9834879999999799</v>
      </c>
      <c r="FB180" s="18">
        <v>5.1434490000000102</v>
      </c>
      <c r="FC180" s="18">
        <v>3.43160166666667</v>
      </c>
      <c r="FD180" s="18">
        <v>34.316016666666698</v>
      </c>
      <c r="FE180" s="18">
        <v>0.21934000000000001</v>
      </c>
      <c r="FF180" s="18">
        <v>2.1934</v>
      </c>
      <c r="FG180" s="18">
        <v>15.645124768244141</v>
      </c>
      <c r="FH180" s="18">
        <v>638.55795899999998</v>
      </c>
      <c r="FI180" s="18">
        <v>21.1245053333333</v>
      </c>
      <c r="FJ180" s="18">
        <v>1734.35793866667</v>
      </c>
      <c r="FK180" s="18">
        <v>14.373893000000001</v>
      </c>
      <c r="FL180" s="18">
        <v>24.656548000000001</v>
      </c>
      <c r="FM180" s="18">
        <v>341.459902</v>
      </c>
      <c r="FN180" s="18">
        <v>506.55823199999998</v>
      </c>
      <c r="FO180" s="18">
        <v>605.33360766666601</v>
      </c>
      <c r="FP180" s="18">
        <v>229.00066799999999</v>
      </c>
      <c r="FQ180" s="18">
        <v>310.02171399999997</v>
      </c>
      <c r="FR180" s="18">
        <v>5.7326906666666604</v>
      </c>
      <c r="FS180" s="18">
        <v>26.662038333333399</v>
      </c>
      <c r="FT180" s="18">
        <v>19.806840000000001</v>
      </c>
      <c r="FU180" s="18">
        <v>7.7254679999999896</v>
      </c>
      <c r="FV180" s="18">
        <v>8.8066079999999793</v>
      </c>
      <c r="FW180" s="18">
        <v>1.2928310000000001</v>
      </c>
      <c r="FX180" s="18">
        <v>5.1556649999999999</v>
      </c>
      <c r="FY180" s="18">
        <v>1.341585</v>
      </c>
      <c r="FZ180" s="18">
        <v>24.0897989999999</v>
      </c>
      <c r="GA180" s="47">
        <v>73.6610009999997</v>
      </c>
      <c r="GB180" s="54"/>
    </row>
    <row r="181" spans="1:350" ht="12.75" customHeight="1" x14ac:dyDescent="0.2">
      <c r="A181" s="54"/>
      <c r="B181" s="67">
        <v>609</v>
      </c>
      <c r="C181" s="13" t="s">
        <v>1014</v>
      </c>
      <c r="D181" s="13" t="s">
        <v>1017</v>
      </c>
      <c r="E181" s="13" t="s">
        <v>921</v>
      </c>
      <c r="F181" s="13" t="s">
        <v>495</v>
      </c>
      <c r="G181" s="13" t="s">
        <v>422</v>
      </c>
      <c r="H181" s="13" t="s">
        <v>423</v>
      </c>
      <c r="I181" s="13" t="s">
        <v>496</v>
      </c>
      <c r="J181" s="13" t="s">
        <v>785</v>
      </c>
      <c r="K181" s="13" t="s">
        <v>786</v>
      </c>
      <c r="L181" s="13" t="s">
        <v>786</v>
      </c>
      <c r="M181" s="13" t="s">
        <v>787</v>
      </c>
      <c r="N181" s="13" t="s">
        <v>3097</v>
      </c>
      <c r="O181" s="13" t="s">
        <v>3100</v>
      </c>
      <c r="P181" s="13" t="s">
        <v>3100</v>
      </c>
      <c r="Q181" s="13" t="s">
        <v>3226</v>
      </c>
      <c r="R181" s="13" t="s">
        <v>3227</v>
      </c>
      <c r="S181" s="13" t="s">
        <v>3327</v>
      </c>
      <c r="T181" s="13" t="s">
        <v>238</v>
      </c>
      <c r="U181" s="13" t="s">
        <v>239</v>
      </c>
      <c r="V181" s="13" t="s">
        <v>3104</v>
      </c>
      <c r="W181" s="14">
        <v>1992</v>
      </c>
      <c r="X181" s="14">
        <f t="shared" si="20"/>
        <v>21</v>
      </c>
      <c r="Y181" s="15" t="s">
        <v>3102</v>
      </c>
      <c r="Z181" s="15" t="s">
        <v>3228</v>
      </c>
      <c r="AA181" s="15" t="s">
        <v>3229</v>
      </c>
      <c r="AB181" s="15" t="s">
        <v>500</v>
      </c>
      <c r="AC181" s="15" t="s">
        <v>501</v>
      </c>
      <c r="AD181" s="15" t="s">
        <v>3213</v>
      </c>
      <c r="AE181" s="15" t="s">
        <v>210</v>
      </c>
      <c r="AF181" s="15" t="s">
        <v>318</v>
      </c>
      <c r="AG181" s="15" t="s">
        <v>3183</v>
      </c>
      <c r="AH181" s="15" t="s">
        <v>516</v>
      </c>
      <c r="AI181" s="15" t="s">
        <v>1015</v>
      </c>
      <c r="AJ181" s="15" t="s">
        <v>1016</v>
      </c>
      <c r="AK181" s="15" t="s">
        <v>524</v>
      </c>
      <c r="AL181" s="15">
        <f>45-15</f>
        <v>30</v>
      </c>
      <c r="AM181" s="15" t="s">
        <v>217</v>
      </c>
      <c r="AN181" s="15" t="s">
        <v>218</v>
      </c>
      <c r="AO181" s="15"/>
      <c r="AP181" s="15">
        <v>568800.9</v>
      </c>
      <c r="AQ181" s="15">
        <v>1297423.06</v>
      </c>
      <c r="AR181" s="15">
        <v>11.735861</v>
      </c>
      <c r="AS181" s="15">
        <v>39.631388999999999</v>
      </c>
      <c r="AT181" s="15" t="s">
        <v>1013</v>
      </c>
      <c r="AU181" s="15" t="s">
        <v>992</v>
      </c>
      <c r="AV181" s="15">
        <v>1525275.6797380601</v>
      </c>
      <c r="AW181" s="15">
        <v>1375523.2227977801</v>
      </c>
      <c r="AX181" s="15">
        <v>2119</v>
      </c>
      <c r="AY181" s="15">
        <v>2178</v>
      </c>
      <c r="AZ181" s="15">
        <v>2.3767454300000002</v>
      </c>
      <c r="BA181" s="15">
        <v>2.4076583899999999</v>
      </c>
      <c r="BB181" s="15">
        <v>2.2134658900000002</v>
      </c>
      <c r="BC181" s="15">
        <v>1.2869026800000001</v>
      </c>
      <c r="BD181" s="15">
        <v>-0.99209705000000004</v>
      </c>
      <c r="BE181" s="15">
        <v>-2.09817191</v>
      </c>
      <c r="BF181" s="15">
        <v>-1.8250543299999999</v>
      </c>
      <c r="BG181" s="15">
        <v>247.423</v>
      </c>
      <c r="BH181" s="15">
        <v>2065</v>
      </c>
      <c r="BI181" s="15">
        <v>-1.5914799999999999E-3</v>
      </c>
      <c r="BJ181" s="15">
        <v>-1.3738999999999999E-3</v>
      </c>
      <c r="BK181" s="15">
        <v>29.539200000000001</v>
      </c>
      <c r="BL181" s="15">
        <v>158.27799999999999</v>
      </c>
      <c r="BM181" s="15">
        <v>-2.76984E-3</v>
      </c>
      <c r="BN181" s="15">
        <v>17.82</v>
      </c>
      <c r="BO181" s="15">
        <v>88.32</v>
      </c>
      <c r="BP181" s="15">
        <f t="shared" si="1"/>
        <v>1059.8399999999999</v>
      </c>
      <c r="BQ181" s="15">
        <v>114.65</v>
      </c>
      <c r="BR181" s="15">
        <f t="shared" si="2"/>
        <v>1375.8000000000002</v>
      </c>
      <c r="BS181" s="15">
        <f t="shared" si="3"/>
        <v>1.2981204710144931</v>
      </c>
      <c r="BT181" s="15">
        <v>11.81</v>
      </c>
      <c r="BU181" s="15">
        <v>5.96</v>
      </c>
      <c r="BV181" s="15">
        <v>12.06</v>
      </c>
      <c r="BW181" s="15">
        <v>316</v>
      </c>
      <c r="BX181" s="15">
        <v>190</v>
      </c>
      <c r="BY181" s="15">
        <v>17.899999999999999</v>
      </c>
      <c r="BZ181" s="15" t="s">
        <v>303</v>
      </c>
      <c r="CA181" s="15">
        <v>0.77</v>
      </c>
      <c r="CB181" s="15">
        <v>3.83236551285</v>
      </c>
      <c r="CC181" s="15">
        <v>1516</v>
      </c>
      <c r="CD181" s="15">
        <v>1516</v>
      </c>
      <c r="CE181" s="15">
        <v>2073</v>
      </c>
      <c r="CF181" s="15" t="s">
        <v>222</v>
      </c>
      <c r="CG181" s="15">
        <v>1</v>
      </c>
      <c r="CH181" s="15">
        <v>0</v>
      </c>
      <c r="CI181" s="15" t="s">
        <v>465</v>
      </c>
      <c r="CJ181" s="15" t="s">
        <v>509</v>
      </c>
      <c r="CK181" s="15" t="s">
        <v>225</v>
      </c>
      <c r="CL181" s="15" t="s">
        <v>510</v>
      </c>
      <c r="CM181" s="15" t="s">
        <v>247</v>
      </c>
      <c r="CN181" s="15" t="s">
        <v>3379</v>
      </c>
      <c r="CO181" s="19">
        <v>1.3618070990772546</v>
      </c>
      <c r="CP181" s="20">
        <v>50.962223804903786</v>
      </c>
      <c r="CQ181" s="20">
        <v>33.285816106671419</v>
      </c>
      <c r="CR181" s="20">
        <v>15.751960088424804</v>
      </c>
      <c r="CS181" s="17" t="s">
        <v>230</v>
      </c>
      <c r="CT181" s="17" t="s">
        <v>231</v>
      </c>
      <c r="CU181" s="16">
        <v>8.1694330199764964E-2</v>
      </c>
      <c r="CV181" s="16">
        <v>0.23845108695652173</v>
      </c>
      <c r="CW181" s="16">
        <v>0.15675675675675677</v>
      </c>
      <c r="CX181" s="16">
        <v>5.1084990958408882</v>
      </c>
      <c r="CY181" s="16">
        <v>6.883</v>
      </c>
      <c r="CZ181" s="15">
        <v>0</v>
      </c>
      <c r="DA181" s="15">
        <v>6.5</v>
      </c>
      <c r="DB181" s="15">
        <f t="shared" si="21"/>
        <v>-0.38300000000000001</v>
      </c>
      <c r="DC181" s="15" t="s">
        <v>232</v>
      </c>
      <c r="DD181" s="16">
        <v>6.1934254406860383</v>
      </c>
      <c r="DE181" s="16">
        <v>4.1053978084802258</v>
      </c>
      <c r="DF181" s="16">
        <v>1.7097</v>
      </c>
      <c r="DG181" s="16">
        <v>1.7097</v>
      </c>
      <c r="DH181" s="16"/>
      <c r="DI181" s="16">
        <v>17.097000000000001</v>
      </c>
      <c r="DJ181" s="16"/>
      <c r="DK181" s="16"/>
      <c r="DL181" s="16">
        <v>69.84844791877147</v>
      </c>
      <c r="DM181" s="16">
        <v>69.84844791877147</v>
      </c>
      <c r="DN181" s="16"/>
      <c r="DO181" s="16"/>
      <c r="DP181" s="16">
        <v>256.11097570216202</v>
      </c>
      <c r="DQ181" s="16">
        <v>256.11097570216202</v>
      </c>
      <c r="DR181" s="16"/>
      <c r="DS181" s="16"/>
      <c r="DT181" s="16">
        <v>0.1308</v>
      </c>
      <c r="DU181" s="16">
        <v>1.3080000000000001</v>
      </c>
      <c r="DV181" s="16">
        <v>13.071100917431192</v>
      </c>
      <c r="DW181" s="16">
        <v>762.98758402070951</v>
      </c>
      <c r="DX181" s="16">
        <v>18.502916992004796</v>
      </c>
      <c r="DY181" s="16">
        <v>1434.3132038071913</v>
      </c>
      <c r="DZ181" s="16">
        <v>5.9716671632724143</v>
      </c>
      <c r="EA181" s="16">
        <v>19.802190744890414</v>
      </c>
      <c r="EB181" s="16">
        <v>340.78447277189838</v>
      </c>
      <c r="EC181" s="16">
        <v>322.90355275596647</v>
      </c>
      <c r="ED181" s="16">
        <v>521.89395528226282</v>
      </c>
      <c r="EE181" s="16">
        <v>162.16574213508787</v>
      </c>
      <c r="EF181" s="16">
        <v>264.44905344064051</v>
      </c>
      <c r="EG181" s="16">
        <v>3.323370704286674</v>
      </c>
      <c r="EH181" s="16">
        <v>23.306598734366887</v>
      </c>
      <c r="EI181" s="16">
        <v>12.561323941984663</v>
      </c>
      <c r="EJ181" s="16">
        <v>7.2372003835091085</v>
      </c>
      <c r="EK181" s="16">
        <v>7.1715660190359563</v>
      </c>
      <c r="EL181" s="16">
        <v>0.82795782757940117</v>
      </c>
      <c r="EM181" s="16">
        <v>4.3491162940188568</v>
      </c>
      <c r="EN181" s="16">
        <v>1.1497784932201762</v>
      </c>
      <c r="EO181" s="16">
        <v>21.128294474061487</v>
      </c>
      <c r="EP181" s="16">
        <v>63.887876280908309</v>
      </c>
      <c r="EQ181" s="15"/>
      <c r="ER181" s="18">
        <v>1.38260133333334</v>
      </c>
      <c r="ES181" s="18">
        <v>46.241528666666603</v>
      </c>
      <c r="ET181" s="18">
        <v>35.884662000000098</v>
      </c>
      <c r="EU181" s="18">
        <v>18.568985333333298</v>
      </c>
      <c r="EV181" s="18">
        <v>0.10891099999999999</v>
      </c>
      <c r="EW181" s="18">
        <v>0.27926333333333297</v>
      </c>
      <c r="EX181" s="18">
        <v>0.16806933333333299</v>
      </c>
      <c r="EY181" s="18">
        <v>5.1493133333333398</v>
      </c>
      <c r="EZ181" s="18">
        <v>6.8666420000000103</v>
      </c>
      <c r="FA181" s="18">
        <v>5.6379733333333304</v>
      </c>
      <c r="FB181" s="18">
        <v>3.6615123333333202</v>
      </c>
      <c r="FC181" s="18">
        <v>1.77336</v>
      </c>
      <c r="FD181" s="18">
        <v>17.733599999999999</v>
      </c>
      <c r="FE181" s="18">
        <v>0.135185</v>
      </c>
      <c r="FF181" s="18">
        <v>1.35185</v>
      </c>
      <c r="FG181" s="18">
        <v>13.118023449347191</v>
      </c>
      <c r="FH181" s="18">
        <v>505.07074199999897</v>
      </c>
      <c r="FI181" s="18">
        <v>15.753292999999999</v>
      </c>
      <c r="FJ181" s="18">
        <v>1421.3514003333401</v>
      </c>
      <c r="FK181" s="18">
        <v>7.6732009999999899</v>
      </c>
      <c r="FL181" s="18">
        <v>17.0109453333333</v>
      </c>
      <c r="FM181" s="18">
        <v>312.06969733333398</v>
      </c>
      <c r="FN181" s="18">
        <v>329.92486933333299</v>
      </c>
      <c r="FO181" s="18">
        <v>495.69499266666702</v>
      </c>
      <c r="FP181" s="18">
        <v>137.77449933333301</v>
      </c>
      <c r="FQ181" s="18">
        <v>273.89227866666698</v>
      </c>
      <c r="FR181" s="18">
        <v>4.3916190000000004</v>
      </c>
      <c r="FS181" s="18">
        <v>21.778625000000002</v>
      </c>
      <c r="FT181" s="18">
        <v>13.026101666666699</v>
      </c>
      <c r="FU181" s="18">
        <v>5.8708986666666503</v>
      </c>
      <c r="FV181" s="18">
        <v>7.1284890000000001</v>
      </c>
      <c r="FW181" s="18">
        <v>0.84159933333333203</v>
      </c>
      <c r="FX181" s="18">
        <v>4.1664929999999902</v>
      </c>
      <c r="FY181" s="18">
        <v>1.1518996666666701</v>
      </c>
      <c r="FZ181" s="18">
        <v>19.2960626666667</v>
      </c>
      <c r="GA181" s="47">
        <v>73.925047999999904</v>
      </c>
      <c r="GB181" s="54"/>
    </row>
    <row r="182" spans="1:350" ht="12.75" customHeight="1" x14ac:dyDescent="0.2">
      <c r="A182" s="54"/>
      <c r="B182" s="67">
        <v>610</v>
      </c>
      <c r="C182" s="13" t="s">
        <v>1018</v>
      </c>
      <c r="D182" s="13" t="s">
        <v>1021</v>
      </c>
      <c r="E182" s="13" t="s">
        <v>921</v>
      </c>
      <c r="F182" s="13" t="s">
        <v>495</v>
      </c>
      <c r="G182" s="13" t="s">
        <v>422</v>
      </c>
      <c r="H182" s="13" t="s">
        <v>423</v>
      </c>
      <c r="I182" s="13" t="s">
        <v>496</v>
      </c>
      <c r="J182" s="13" t="s">
        <v>785</v>
      </c>
      <c r="K182" s="13" t="s">
        <v>786</v>
      </c>
      <c r="L182" s="13" t="s">
        <v>786</v>
      </c>
      <c r="M182" s="13" t="s">
        <v>787</v>
      </c>
      <c r="N182" s="13" t="s">
        <v>3097</v>
      </c>
      <c r="O182" s="13" t="s">
        <v>3100</v>
      </c>
      <c r="P182" s="13" t="s">
        <v>3100</v>
      </c>
      <c r="Q182" s="13" t="s">
        <v>3226</v>
      </c>
      <c r="R182" s="13" t="s">
        <v>3227</v>
      </c>
      <c r="S182" s="13" t="s">
        <v>3327</v>
      </c>
      <c r="T182" s="13" t="s">
        <v>238</v>
      </c>
      <c r="U182" s="13" t="s">
        <v>239</v>
      </c>
      <c r="V182" s="13" t="s">
        <v>3104</v>
      </c>
      <c r="W182" s="14">
        <v>1992</v>
      </c>
      <c r="X182" s="14">
        <f t="shared" si="20"/>
        <v>21</v>
      </c>
      <c r="Y182" s="15" t="s">
        <v>3102</v>
      </c>
      <c r="Z182" s="15" t="s">
        <v>3228</v>
      </c>
      <c r="AA182" s="15" t="s">
        <v>3229</v>
      </c>
      <c r="AB182" s="15" t="s">
        <v>500</v>
      </c>
      <c r="AC182" s="15" t="s">
        <v>501</v>
      </c>
      <c r="AD182" s="15" t="s">
        <v>3213</v>
      </c>
      <c r="AE182" s="15" t="s">
        <v>210</v>
      </c>
      <c r="AF182" s="15" t="s">
        <v>318</v>
      </c>
      <c r="AG182" s="15" t="s">
        <v>3183</v>
      </c>
      <c r="AH182" s="15" t="s">
        <v>516</v>
      </c>
      <c r="AI182" s="15" t="s">
        <v>1019</v>
      </c>
      <c r="AJ182" s="15" t="s">
        <v>1020</v>
      </c>
      <c r="AK182" s="15" t="s">
        <v>529</v>
      </c>
      <c r="AL182" s="15">
        <f>100-45</f>
        <v>55</v>
      </c>
      <c r="AM182" s="15" t="s">
        <v>217</v>
      </c>
      <c r="AN182" s="15" t="s">
        <v>218</v>
      </c>
      <c r="AO182" s="15"/>
      <c r="AP182" s="15">
        <v>568801.9</v>
      </c>
      <c r="AQ182" s="15">
        <v>1297423.06</v>
      </c>
      <c r="AR182" s="15">
        <v>11.735861</v>
      </c>
      <c r="AS182" s="15">
        <v>39.631388999999999</v>
      </c>
      <c r="AT182" s="15" t="s">
        <v>1013</v>
      </c>
      <c r="AU182" s="15" t="s">
        <v>992</v>
      </c>
      <c r="AV182" s="15">
        <v>1525275.6797380601</v>
      </c>
      <c r="AW182" s="15">
        <v>1375523.2227977801</v>
      </c>
      <c r="AX182" s="15">
        <v>2119</v>
      </c>
      <c r="AY182" s="15">
        <v>2178</v>
      </c>
      <c r="AZ182" s="15">
        <v>2.3767454300000002</v>
      </c>
      <c r="BA182" s="15">
        <v>2.4076583899999999</v>
      </c>
      <c r="BB182" s="15">
        <v>2.2134658900000002</v>
      </c>
      <c r="BC182" s="15">
        <v>1.2869026800000001</v>
      </c>
      <c r="BD182" s="15">
        <v>-0.99209705000000004</v>
      </c>
      <c r="BE182" s="15">
        <v>-2.09817191</v>
      </c>
      <c r="BF182" s="15">
        <v>-1.8250543299999999</v>
      </c>
      <c r="BG182" s="15">
        <v>247.423</v>
      </c>
      <c r="BH182" s="15">
        <v>2065</v>
      </c>
      <c r="BI182" s="15">
        <v>-1.5914799999999999E-3</v>
      </c>
      <c r="BJ182" s="15">
        <v>-1.3738999999999999E-3</v>
      </c>
      <c r="BK182" s="15">
        <v>29.539200000000001</v>
      </c>
      <c r="BL182" s="15">
        <v>158.27799999999999</v>
      </c>
      <c r="BM182" s="15">
        <v>-2.76984E-3</v>
      </c>
      <c r="BN182" s="15">
        <v>17.82</v>
      </c>
      <c r="BO182" s="15">
        <v>88.32</v>
      </c>
      <c r="BP182" s="15">
        <f t="shared" si="1"/>
        <v>1059.8399999999999</v>
      </c>
      <c r="BQ182" s="15">
        <v>114.65</v>
      </c>
      <c r="BR182" s="15">
        <f t="shared" si="2"/>
        <v>1375.8000000000002</v>
      </c>
      <c r="BS182" s="15">
        <f t="shared" si="3"/>
        <v>1.2981204710144931</v>
      </c>
      <c r="BT182" s="15">
        <v>11.81</v>
      </c>
      <c r="BU182" s="15">
        <v>5.96</v>
      </c>
      <c r="BV182" s="15">
        <v>12.06</v>
      </c>
      <c r="BW182" s="15">
        <v>316</v>
      </c>
      <c r="BX182" s="15">
        <v>190</v>
      </c>
      <c r="BY182" s="15">
        <v>17.899999999999999</v>
      </c>
      <c r="BZ182" s="15" t="s">
        <v>303</v>
      </c>
      <c r="CA182" s="15">
        <v>0.77</v>
      </c>
      <c r="CB182" s="15">
        <v>3.83236551285</v>
      </c>
      <c r="CC182" s="15">
        <v>1516</v>
      </c>
      <c r="CD182" s="15">
        <v>1516</v>
      </c>
      <c r="CE182" s="15">
        <v>2073</v>
      </c>
      <c r="CF182" s="15" t="s">
        <v>222</v>
      </c>
      <c r="CG182" s="15">
        <v>1</v>
      </c>
      <c r="CH182" s="15">
        <v>0</v>
      </c>
      <c r="CI182" s="15" t="s">
        <v>465</v>
      </c>
      <c r="CJ182" s="15" t="s">
        <v>509</v>
      </c>
      <c r="CK182" s="15" t="s">
        <v>225</v>
      </c>
      <c r="CL182" s="15" t="s">
        <v>510</v>
      </c>
      <c r="CM182" s="15" t="s">
        <v>227</v>
      </c>
      <c r="CN182" s="15" t="s">
        <v>3379</v>
      </c>
      <c r="CO182" s="19">
        <v>1.3407590759075907</v>
      </c>
      <c r="CP182" s="20">
        <v>63.766048506376606</v>
      </c>
      <c r="CQ182" s="20">
        <v>24.179743222417976</v>
      </c>
      <c r="CR182" s="20">
        <v>12.054208271205422</v>
      </c>
      <c r="CS182" s="17" t="s">
        <v>392</v>
      </c>
      <c r="CT182" s="17" t="s">
        <v>231</v>
      </c>
      <c r="CU182" s="16">
        <v>0.10744994454375165</v>
      </c>
      <c r="CV182" s="16">
        <v>0.23283983849259757</v>
      </c>
      <c r="CW182" s="16">
        <v>0.12538989394884592</v>
      </c>
      <c r="CX182" s="16">
        <v>4.7469595919968777</v>
      </c>
      <c r="CY182" s="16">
        <v>6.5496999999999996</v>
      </c>
      <c r="CZ182" s="15">
        <v>0</v>
      </c>
      <c r="DA182" s="15">
        <v>6.5</v>
      </c>
      <c r="DB182" s="15">
        <f t="shared" si="21"/>
        <v>-4.9699999999999633E-2</v>
      </c>
      <c r="DC182" s="15" t="s">
        <v>232</v>
      </c>
      <c r="DD182" s="16">
        <v>4.15980230642504</v>
      </c>
      <c r="DE182" s="16">
        <v>2.681861614497528</v>
      </c>
      <c r="DF182" s="16">
        <v>0.89027999999999996</v>
      </c>
      <c r="DG182" s="16">
        <v>0.89027999999999996</v>
      </c>
      <c r="DH182" s="16"/>
      <c r="DI182" s="16">
        <v>8.9027999999999992</v>
      </c>
      <c r="DJ182" s="16"/>
      <c r="DK182" s="16"/>
      <c r="DL182" s="16">
        <v>65.650804455445538</v>
      </c>
      <c r="DM182" s="16">
        <v>65.650804455445538</v>
      </c>
      <c r="DN182" s="16"/>
      <c r="DO182" s="16"/>
      <c r="DP182" s="16">
        <v>240.71961633663364</v>
      </c>
      <c r="DQ182" s="16">
        <v>240.71961633663364</v>
      </c>
      <c r="DR182" s="16"/>
      <c r="DS182" s="16"/>
      <c r="DT182" s="16">
        <v>8.3124000000000003E-2</v>
      </c>
      <c r="DU182" s="16">
        <v>0.83123999999999998</v>
      </c>
      <c r="DV182" s="16">
        <v>10.710264183629276</v>
      </c>
      <c r="DW182" s="16">
        <v>838.30455903786674</v>
      </c>
      <c r="DX182" s="16">
        <v>9.520396472109601</v>
      </c>
      <c r="DY182" s="16">
        <v>1133.5059035496888</v>
      </c>
      <c r="DZ182" s="16">
        <v>3.7803932600051331</v>
      </c>
      <c r="EA182" s="16">
        <v>6.5320048627154668</v>
      </c>
      <c r="EB182" s="16">
        <v>330.27476667199107</v>
      </c>
      <c r="EC182" s="16">
        <v>219.57665020899017</v>
      </c>
      <c r="ED182" s="16">
        <v>377.94289312195554</v>
      </c>
      <c r="EE182" s="16">
        <v>95.787774513365193</v>
      </c>
      <c r="EF182" s="16">
        <v>224.05406812644981</v>
      </c>
      <c r="EG182" s="16">
        <v>1.2371296804847112</v>
      </c>
      <c r="EH182" s="16">
        <v>13.957541093335999</v>
      </c>
      <c r="EI182" s="16">
        <v>7.8402007080977771</v>
      </c>
      <c r="EJ182" s="16">
        <v>1.8856621066666666</v>
      </c>
      <c r="EK182" s="16">
        <v>5.6675295177484442</v>
      </c>
      <c r="EL182" s="16">
        <v>0.5630170518179235</v>
      </c>
      <c r="EM182" s="16">
        <v>3.1495241093496293</v>
      </c>
      <c r="EN182" s="16">
        <v>0.97414812228891223</v>
      </c>
      <c r="EO182" s="16">
        <v>18.737264391583576</v>
      </c>
      <c r="EP182" s="16">
        <v>55.260034681774727</v>
      </c>
      <c r="EQ182" s="15"/>
      <c r="ER182" s="18">
        <v>1.3862083333333299</v>
      </c>
      <c r="ES182" s="18">
        <v>56.458740333333402</v>
      </c>
      <c r="ET182" s="18">
        <v>27.739049666666698</v>
      </c>
      <c r="EU182" s="18">
        <v>15.851068</v>
      </c>
      <c r="EV182" s="18">
        <v>0.11354966666666599</v>
      </c>
      <c r="EW182" s="18">
        <v>0.25874999999999998</v>
      </c>
      <c r="EX182" s="18">
        <v>0.146278666666667</v>
      </c>
      <c r="EY182" s="18">
        <v>4.9444576666666702</v>
      </c>
      <c r="EZ182" s="18">
        <v>6.6532780000000002</v>
      </c>
      <c r="FA182" s="18">
        <v>4.3335503333333403</v>
      </c>
      <c r="FB182" s="18">
        <v>2.850279</v>
      </c>
      <c r="FC182" s="18">
        <v>1.2826806666666699</v>
      </c>
      <c r="FD182" s="18">
        <v>12.826806666666698</v>
      </c>
      <c r="FE182" s="18">
        <v>0.107023333333333</v>
      </c>
      <c r="FF182" s="18">
        <v>1.07023333333333</v>
      </c>
      <c r="FG182" s="18">
        <v>11.985056218270227</v>
      </c>
      <c r="FH182" s="18">
        <v>537.01832933333196</v>
      </c>
      <c r="FI182" s="18">
        <v>11.908573000000001</v>
      </c>
      <c r="FJ182" s="18">
        <v>1265.095266</v>
      </c>
      <c r="FK182" s="18">
        <v>5.5658136666666804</v>
      </c>
      <c r="FL182" s="18">
        <v>7.4961253333333397</v>
      </c>
      <c r="FM182" s="18">
        <v>293.35142233333403</v>
      </c>
      <c r="FN182" s="18">
        <v>259.00552366666699</v>
      </c>
      <c r="FO182" s="18">
        <v>416.86281000000002</v>
      </c>
      <c r="FP182" s="18">
        <v>98.731867666666801</v>
      </c>
      <c r="FQ182" s="18">
        <v>247.64360933333401</v>
      </c>
      <c r="FR182" s="18">
        <v>3.0941493333333399</v>
      </c>
      <c r="FS182" s="18">
        <v>16.158377000000002</v>
      </c>
      <c r="FT182" s="18">
        <v>9.9147189999999998</v>
      </c>
      <c r="FU182" s="18">
        <v>2.8639523333333301</v>
      </c>
      <c r="FV182" s="18">
        <v>6.3883650000000003</v>
      </c>
      <c r="FW182" s="18">
        <v>0.66293333333333404</v>
      </c>
      <c r="FX182" s="18">
        <v>3.4353053333333401</v>
      </c>
      <c r="FY182" s="18">
        <v>1.0504323333333401</v>
      </c>
      <c r="FZ182" s="18">
        <v>17.474985333333301</v>
      </c>
      <c r="GA182" s="47">
        <v>69.338746999999898</v>
      </c>
      <c r="GB182" s="54"/>
    </row>
    <row r="183" spans="1:350" s="2" customFormat="1" ht="12.75" customHeight="1" x14ac:dyDescent="0.2">
      <c r="A183" s="73"/>
      <c r="B183" s="67">
        <v>611</v>
      </c>
      <c r="C183" s="13" t="s">
        <v>1022</v>
      </c>
      <c r="D183" s="13"/>
      <c r="E183" s="13" t="s">
        <v>921</v>
      </c>
      <c r="F183" s="13" t="s">
        <v>495</v>
      </c>
      <c r="G183" s="13" t="s">
        <v>422</v>
      </c>
      <c r="H183" s="13" t="s">
        <v>423</v>
      </c>
      <c r="I183" s="13" t="s">
        <v>496</v>
      </c>
      <c r="J183" s="13" t="s">
        <v>785</v>
      </c>
      <c r="K183" s="13" t="s">
        <v>786</v>
      </c>
      <c r="L183" s="13" t="s">
        <v>786</v>
      </c>
      <c r="M183" s="13" t="s">
        <v>787</v>
      </c>
      <c r="N183" s="13" t="s">
        <v>3097</v>
      </c>
      <c r="O183" s="13" t="s">
        <v>3100</v>
      </c>
      <c r="P183" s="13" t="s">
        <v>3100</v>
      </c>
      <c r="Q183" s="13" t="s">
        <v>3226</v>
      </c>
      <c r="R183" s="13" t="s">
        <v>3227</v>
      </c>
      <c r="S183" s="13" t="s">
        <v>3327</v>
      </c>
      <c r="T183" s="13" t="s">
        <v>238</v>
      </c>
      <c r="U183" s="13" t="s">
        <v>239</v>
      </c>
      <c r="V183" s="13" t="s">
        <v>3104</v>
      </c>
      <c r="W183" s="14">
        <v>1992</v>
      </c>
      <c r="X183" s="14">
        <f t="shared" si="20"/>
        <v>21</v>
      </c>
      <c r="Y183" s="15" t="s">
        <v>3102</v>
      </c>
      <c r="Z183" s="15" t="s">
        <v>3228</v>
      </c>
      <c r="AA183" s="15" t="s">
        <v>3229</v>
      </c>
      <c r="AB183" s="15" t="s">
        <v>500</v>
      </c>
      <c r="AC183" s="15" t="s">
        <v>501</v>
      </c>
      <c r="AD183" s="15" t="s">
        <v>3213</v>
      </c>
      <c r="AE183" s="15" t="s">
        <v>210</v>
      </c>
      <c r="AF183" s="15" t="s">
        <v>318</v>
      </c>
      <c r="AG183" s="15" t="s">
        <v>3183</v>
      </c>
      <c r="AH183" s="15" t="s">
        <v>212</v>
      </c>
      <c r="AI183" s="15" t="s">
        <v>1023</v>
      </c>
      <c r="AJ183" s="15"/>
      <c r="AK183" s="15" t="s">
        <v>213</v>
      </c>
      <c r="AL183" s="15">
        <f t="shared" ref="AL183:AL185" si="31">15-0</f>
        <v>15</v>
      </c>
      <c r="AM183" s="15" t="s">
        <v>535</v>
      </c>
      <c r="AN183" s="15" t="s">
        <v>218</v>
      </c>
      <c r="AO183" s="15"/>
      <c r="AP183" s="15">
        <v>568833.37</v>
      </c>
      <c r="AQ183" s="15">
        <v>1297344.49</v>
      </c>
      <c r="AR183" s="15">
        <v>11.735150000000001</v>
      </c>
      <c r="AS183" s="15">
        <v>39.631694000000003</v>
      </c>
      <c r="AT183" s="15" t="s">
        <v>1024</v>
      </c>
      <c r="AU183" s="15" t="s">
        <v>1025</v>
      </c>
      <c r="AV183" s="15">
        <v>1525275.6797380601</v>
      </c>
      <c r="AW183" s="15">
        <v>1375523.2227977801</v>
      </c>
      <c r="AX183" s="15">
        <v>2156</v>
      </c>
      <c r="AY183" s="15">
        <v>2179</v>
      </c>
      <c r="AZ183" s="15">
        <v>2.3767454300000002</v>
      </c>
      <c r="BA183" s="15">
        <v>2.4076583899999999</v>
      </c>
      <c r="BB183" s="15">
        <v>2.2134658900000002</v>
      </c>
      <c r="BC183" s="15">
        <v>1.2869026800000001</v>
      </c>
      <c r="BD183" s="15">
        <v>-0.99209705000000004</v>
      </c>
      <c r="BE183" s="15">
        <v>-2.09817191</v>
      </c>
      <c r="BF183" s="15">
        <v>-1.8250543299999999</v>
      </c>
      <c r="BG183" s="15">
        <v>247.423</v>
      </c>
      <c r="BH183" s="15">
        <v>2065</v>
      </c>
      <c r="BI183" s="15">
        <v>-1.5914799999999999E-3</v>
      </c>
      <c r="BJ183" s="15">
        <v>-1.3738999999999999E-3</v>
      </c>
      <c r="BK183" s="15">
        <v>29.539200000000001</v>
      </c>
      <c r="BL183" s="15">
        <v>158.27799999999999</v>
      </c>
      <c r="BM183" s="15">
        <v>-2.76984E-3</v>
      </c>
      <c r="BN183" s="15">
        <v>17.82</v>
      </c>
      <c r="BO183" s="15">
        <v>88.32</v>
      </c>
      <c r="BP183" s="15">
        <f t="shared" si="1"/>
        <v>1059.8399999999999</v>
      </c>
      <c r="BQ183" s="15">
        <v>114.65</v>
      </c>
      <c r="BR183" s="15">
        <f t="shared" si="2"/>
        <v>1375.8000000000002</v>
      </c>
      <c r="BS183" s="15">
        <f t="shared" si="3"/>
        <v>1.2981204710144931</v>
      </c>
      <c r="BT183" s="15">
        <v>11.81</v>
      </c>
      <c r="BU183" s="15">
        <v>5.96</v>
      </c>
      <c r="BV183" s="15">
        <v>12.06</v>
      </c>
      <c r="BW183" s="15">
        <v>316</v>
      </c>
      <c r="BX183" s="15">
        <v>190</v>
      </c>
      <c r="BY183" s="15">
        <v>17.899999999999999</v>
      </c>
      <c r="BZ183" s="15" t="s">
        <v>303</v>
      </c>
      <c r="CA183" s="15">
        <v>0.77</v>
      </c>
      <c r="CB183" s="15">
        <v>4.1571402549699998</v>
      </c>
      <c r="CC183" s="15">
        <v>1516</v>
      </c>
      <c r="CD183" s="15">
        <v>1516</v>
      </c>
      <c r="CE183" s="15">
        <v>2073</v>
      </c>
      <c r="CF183" s="15" t="s">
        <v>222</v>
      </c>
      <c r="CG183" s="15">
        <v>1</v>
      </c>
      <c r="CH183" s="15">
        <v>0</v>
      </c>
      <c r="CI183" s="15" t="s">
        <v>465</v>
      </c>
      <c r="CJ183" s="15" t="s">
        <v>509</v>
      </c>
      <c r="CK183" s="15" t="s">
        <v>225</v>
      </c>
      <c r="CL183" s="15" t="s">
        <v>510</v>
      </c>
      <c r="CM183" s="15" t="s">
        <v>288</v>
      </c>
      <c r="CN183" s="15" t="s">
        <v>3379</v>
      </c>
      <c r="CO183" s="16">
        <v>1.047831</v>
      </c>
      <c r="CP183" s="16">
        <v>33.54363596348729</v>
      </c>
      <c r="CQ183" s="16">
        <v>42.855270548194028</v>
      </c>
      <c r="CR183" s="16">
        <v>23.601093488318668</v>
      </c>
      <c r="CS183" s="17" t="s">
        <v>230</v>
      </c>
      <c r="CT183" s="17" t="s">
        <v>231</v>
      </c>
      <c r="CU183" s="16">
        <v>0.15124699999999999</v>
      </c>
      <c r="CV183" s="16">
        <v>0.36690100000000098</v>
      </c>
      <c r="CW183" s="16">
        <v>0.22064600000000001</v>
      </c>
      <c r="CX183" s="16">
        <v>5.3538113333333301</v>
      </c>
      <c r="CY183" s="16">
        <v>6.9490236666666698</v>
      </c>
      <c r="CZ183" s="15">
        <v>0</v>
      </c>
      <c r="DA183" s="15">
        <v>6.5</v>
      </c>
      <c r="DB183" s="15">
        <f t="shared" si="21"/>
        <v>-0.44902366666666982</v>
      </c>
      <c r="DC183" s="15" t="s">
        <v>232</v>
      </c>
      <c r="DD183" s="16">
        <v>7.2122113333333102</v>
      </c>
      <c r="DE183" s="16">
        <v>5.4868716666666799</v>
      </c>
      <c r="DF183" s="16">
        <v>3.5116649999999998</v>
      </c>
      <c r="DG183" s="16"/>
      <c r="DH183" s="16">
        <v>3.5116649999999998</v>
      </c>
      <c r="DI183" s="16">
        <v>35.11665</v>
      </c>
      <c r="DJ183" s="16"/>
      <c r="DK183" s="16">
        <v>35.11665</v>
      </c>
      <c r="DL183" s="16">
        <v>55.194471729225</v>
      </c>
      <c r="DM183" s="16"/>
      <c r="DN183" s="16"/>
      <c r="DO183" s="16">
        <v>55.194471729225</v>
      </c>
      <c r="DP183" s="16">
        <v>202.37972967382498</v>
      </c>
      <c r="DQ183" s="16"/>
      <c r="DR183" s="16"/>
      <c r="DS183" s="16">
        <v>202.37972967382498</v>
      </c>
      <c r="DT183" s="16">
        <v>0.22582133333333401</v>
      </c>
      <c r="DU183" s="16">
        <v>2.2582133333333401</v>
      </c>
      <c r="DV183" s="16">
        <v>15.550634424855</v>
      </c>
      <c r="DW183" s="16">
        <v>203.42581566666701</v>
      </c>
      <c r="DX183" s="16">
        <v>16.731436333333299</v>
      </c>
      <c r="DY183" s="16">
        <v>1552.9869923333299</v>
      </c>
      <c r="DZ183" s="16">
        <v>9.1801300000000108</v>
      </c>
      <c r="EA183" s="16">
        <v>18.058253000000001</v>
      </c>
      <c r="EB183" s="16">
        <v>268.474810666667</v>
      </c>
      <c r="EC183" s="16">
        <v>429.36018200000001</v>
      </c>
      <c r="ED183" s="16">
        <v>513.34058066666603</v>
      </c>
      <c r="EE183" s="16">
        <v>233.55449899999999</v>
      </c>
      <c r="EF183" s="16">
        <v>345.34507966666598</v>
      </c>
      <c r="EG183" s="16">
        <v>5.6008243333333398</v>
      </c>
      <c r="EH183" s="16">
        <v>21.643307666666701</v>
      </c>
      <c r="EI183" s="16">
        <v>21.010162999999999</v>
      </c>
      <c r="EJ183" s="16">
        <v>7.3122729999999798</v>
      </c>
      <c r="EK183" s="16">
        <v>7.90688399999999</v>
      </c>
      <c r="EL183" s="16">
        <v>1.098419</v>
      </c>
      <c r="EM183" s="16">
        <v>4.3435273333333297</v>
      </c>
      <c r="EN183" s="16">
        <v>1.5129619999999999</v>
      </c>
      <c r="EO183" s="16">
        <v>18.147402</v>
      </c>
      <c r="EP183" s="16">
        <v>86.116669333333206</v>
      </c>
      <c r="EQ183" s="15"/>
      <c r="ER183" s="18">
        <v>1.047831</v>
      </c>
      <c r="ES183" s="18">
        <v>33.603791666666702</v>
      </c>
      <c r="ET183" s="18">
        <v>42.932125333333502</v>
      </c>
      <c r="EU183" s="18">
        <v>23.643418666666602</v>
      </c>
      <c r="EV183" s="18">
        <v>0.15124699999999999</v>
      </c>
      <c r="EW183" s="18">
        <v>0.36690100000000098</v>
      </c>
      <c r="EX183" s="18">
        <v>0.22064600000000001</v>
      </c>
      <c r="EY183" s="18">
        <v>5.3538113333333301</v>
      </c>
      <c r="EZ183" s="18">
        <v>6.9490236666666698</v>
      </c>
      <c r="FA183" s="18">
        <v>7.2122113333333102</v>
      </c>
      <c r="FB183" s="18">
        <v>5.4868716666666799</v>
      </c>
      <c r="FC183" s="18">
        <v>3.5116649999999998</v>
      </c>
      <c r="FD183" s="18">
        <v>35.11665</v>
      </c>
      <c r="FE183" s="18">
        <v>0.22582133333333401</v>
      </c>
      <c r="FF183" s="18">
        <v>2.2582133333333401</v>
      </c>
      <c r="FG183" s="18">
        <v>15.550634424855</v>
      </c>
      <c r="FH183" s="18">
        <v>203.42581566666701</v>
      </c>
      <c r="FI183" s="18">
        <v>16.731436333333299</v>
      </c>
      <c r="FJ183" s="18">
        <v>1552.9869923333299</v>
      </c>
      <c r="FK183" s="18">
        <v>9.1801300000000108</v>
      </c>
      <c r="FL183" s="18">
        <v>18.058253000000001</v>
      </c>
      <c r="FM183" s="18">
        <v>268.474810666667</v>
      </c>
      <c r="FN183" s="18">
        <v>429.36018200000001</v>
      </c>
      <c r="FO183" s="18">
        <v>513.34058066666603</v>
      </c>
      <c r="FP183" s="18">
        <v>233.55449899999999</v>
      </c>
      <c r="FQ183" s="18">
        <v>345.34507966666598</v>
      </c>
      <c r="FR183" s="18">
        <v>5.6008243333333398</v>
      </c>
      <c r="FS183" s="18">
        <v>21.643307666666701</v>
      </c>
      <c r="FT183" s="18">
        <v>21.010162999999999</v>
      </c>
      <c r="FU183" s="18">
        <v>7.3122729999999798</v>
      </c>
      <c r="FV183" s="18">
        <v>7.90688399999999</v>
      </c>
      <c r="FW183" s="18">
        <v>1.098419</v>
      </c>
      <c r="FX183" s="18">
        <v>4.3435273333333297</v>
      </c>
      <c r="FY183" s="18">
        <v>1.5129619999999999</v>
      </c>
      <c r="FZ183" s="18">
        <v>18.147402</v>
      </c>
      <c r="GA183" s="47">
        <v>86.116669333333206</v>
      </c>
      <c r="GB183" s="54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  <c r="JB183" s="3"/>
      <c r="JC183" s="3"/>
      <c r="JD183" s="3"/>
      <c r="JE183" s="3"/>
      <c r="JF183" s="3"/>
      <c r="JG183" s="3"/>
      <c r="JH183" s="3"/>
      <c r="JI183" s="3"/>
      <c r="JJ183" s="3"/>
      <c r="JK183" s="3"/>
      <c r="JL183" s="3"/>
      <c r="JM183" s="3"/>
      <c r="JN183" s="3"/>
      <c r="JO183" s="3"/>
      <c r="JP183" s="3"/>
      <c r="JQ183" s="3"/>
      <c r="JR183" s="3"/>
      <c r="JS183" s="3"/>
      <c r="JT183" s="3"/>
      <c r="JU183" s="3"/>
      <c r="JV183" s="3"/>
      <c r="JW183" s="3"/>
      <c r="JX183" s="3"/>
      <c r="JY183" s="3"/>
      <c r="JZ183" s="3"/>
      <c r="KA183" s="3"/>
      <c r="KB183" s="3"/>
      <c r="KC183" s="3"/>
      <c r="KD183" s="3"/>
      <c r="KE183" s="3"/>
      <c r="KF183" s="3"/>
      <c r="KG183" s="3"/>
      <c r="KH183" s="3"/>
      <c r="KI183" s="3"/>
      <c r="KJ183" s="3"/>
      <c r="KK183" s="3"/>
      <c r="KL183" s="3"/>
      <c r="KM183" s="3"/>
      <c r="KN183" s="3"/>
      <c r="KO183" s="3"/>
      <c r="KP183" s="3"/>
      <c r="KQ183" s="3"/>
      <c r="KR183" s="3"/>
      <c r="KS183" s="3"/>
      <c r="KT183" s="3"/>
      <c r="KU183" s="3"/>
      <c r="KV183" s="3"/>
      <c r="KW183" s="3"/>
      <c r="KX183" s="3"/>
      <c r="KY183" s="3"/>
      <c r="KZ183" s="3"/>
      <c r="LA183" s="3"/>
      <c r="LB183" s="3"/>
      <c r="LC183" s="3"/>
      <c r="LD183" s="3"/>
      <c r="LE183" s="3"/>
      <c r="LF183" s="3"/>
      <c r="LG183" s="3"/>
      <c r="LH183" s="3"/>
      <c r="LI183" s="3"/>
      <c r="LJ183" s="3"/>
      <c r="LK183" s="3"/>
      <c r="LL183" s="3"/>
      <c r="LM183" s="3"/>
      <c r="LN183" s="3"/>
      <c r="LO183" s="3"/>
      <c r="LP183" s="3"/>
      <c r="LQ183" s="3"/>
      <c r="LR183" s="3"/>
      <c r="LS183" s="3"/>
      <c r="LT183" s="3"/>
      <c r="LU183" s="3"/>
      <c r="LV183" s="3"/>
      <c r="LW183" s="3"/>
      <c r="LX183" s="3"/>
      <c r="LY183" s="3"/>
      <c r="LZ183" s="3"/>
      <c r="MA183" s="3"/>
      <c r="MB183" s="3"/>
      <c r="MC183" s="3"/>
      <c r="MD183" s="3"/>
      <c r="ME183" s="3"/>
      <c r="MF183" s="3"/>
      <c r="MG183" s="3"/>
      <c r="MH183" s="3"/>
      <c r="MI183" s="3"/>
      <c r="MJ183" s="3"/>
      <c r="MK183" s="3"/>
      <c r="ML183" s="3"/>
    </row>
    <row r="184" spans="1:350" s="2" customFormat="1" ht="12.75" customHeight="1" x14ac:dyDescent="0.2">
      <c r="A184" s="73"/>
      <c r="B184" s="67">
        <v>612</v>
      </c>
      <c r="C184" s="13" t="s">
        <v>1026</v>
      </c>
      <c r="D184" s="13"/>
      <c r="E184" s="13" t="s">
        <v>921</v>
      </c>
      <c r="F184" s="13" t="s">
        <v>495</v>
      </c>
      <c r="G184" s="13" t="s">
        <v>422</v>
      </c>
      <c r="H184" s="13" t="s">
        <v>423</v>
      </c>
      <c r="I184" s="13" t="s">
        <v>496</v>
      </c>
      <c r="J184" s="13" t="s">
        <v>785</v>
      </c>
      <c r="K184" s="13" t="s">
        <v>786</v>
      </c>
      <c r="L184" s="13" t="s">
        <v>786</v>
      </c>
      <c r="M184" s="13" t="s">
        <v>787</v>
      </c>
      <c r="N184" s="13" t="s">
        <v>3097</v>
      </c>
      <c r="O184" s="13" t="s">
        <v>3100</v>
      </c>
      <c r="P184" s="13" t="s">
        <v>3100</v>
      </c>
      <c r="Q184" s="13" t="s">
        <v>3226</v>
      </c>
      <c r="R184" s="13" t="s">
        <v>3227</v>
      </c>
      <c r="S184" s="13" t="s">
        <v>3327</v>
      </c>
      <c r="T184" s="13" t="s">
        <v>238</v>
      </c>
      <c r="U184" s="13" t="s">
        <v>239</v>
      </c>
      <c r="V184" s="13" t="s">
        <v>3104</v>
      </c>
      <c r="W184" s="14">
        <v>1992</v>
      </c>
      <c r="X184" s="14">
        <f t="shared" si="20"/>
        <v>21</v>
      </c>
      <c r="Y184" s="15" t="s">
        <v>3102</v>
      </c>
      <c r="Z184" s="15" t="s">
        <v>3228</v>
      </c>
      <c r="AA184" s="15" t="s">
        <v>3229</v>
      </c>
      <c r="AB184" s="15" t="s">
        <v>500</v>
      </c>
      <c r="AC184" s="15" t="s">
        <v>501</v>
      </c>
      <c r="AD184" s="15" t="s">
        <v>3213</v>
      </c>
      <c r="AE184" s="15" t="s">
        <v>210</v>
      </c>
      <c r="AF184" s="15" t="s">
        <v>318</v>
      </c>
      <c r="AG184" s="15" t="s">
        <v>3183</v>
      </c>
      <c r="AH184" s="15" t="s">
        <v>212</v>
      </c>
      <c r="AI184" s="15" t="s">
        <v>1027</v>
      </c>
      <c r="AJ184" s="15"/>
      <c r="AK184" s="15" t="s">
        <v>213</v>
      </c>
      <c r="AL184" s="15">
        <f t="shared" si="31"/>
        <v>15</v>
      </c>
      <c r="AM184" s="15" t="s">
        <v>535</v>
      </c>
      <c r="AN184" s="15" t="s">
        <v>218</v>
      </c>
      <c r="AO184" s="15"/>
      <c r="AP184" s="15">
        <v>568792.76</v>
      </c>
      <c r="AQ184" s="15">
        <v>1297366.52</v>
      </c>
      <c r="AR184" s="15">
        <v>11.73535</v>
      </c>
      <c r="AS184" s="15">
        <v>39.631321999999997</v>
      </c>
      <c r="AT184" s="15" t="s">
        <v>1028</v>
      </c>
      <c r="AU184" s="15" t="s">
        <v>1029</v>
      </c>
      <c r="AV184" s="15">
        <v>1525275.6797380601</v>
      </c>
      <c r="AW184" s="15">
        <v>1375523.2227977801</v>
      </c>
      <c r="AX184" s="15">
        <v>2150</v>
      </c>
      <c r="AY184" s="15">
        <v>2176</v>
      </c>
      <c r="AZ184" s="15">
        <v>2.3767454300000002</v>
      </c>
      <c r="BA184" s="15">
        <v>2.4076583899999999</v>
      </c>
      <c r="BB184" s="15">
        <v>2.2134658900000002</v>
      </c>
      <c r="BC184" s="15">
        <v>1.2869026800000001</v>
      </c>
      <c r="BD184" s="15">
        <v>-0.99209705000000004</v>
      </c>
      <c r="BE184" s="15">
        <v>-2.09817191</v>
      </c>
      <c r="BF184" s="15">
        <v>-1.8250543299999999</v>
      </c>
      <c r="BG184" s="15">
        <v>247.423</v>
      </c>
      <c r="BH184" s="15">
        <v>2065</v>
      </c>
      <c r="BI184" s="15">
        <v>-1.5914799999999999E-3</v>
      </c>
      <c r="BJ184" s="15">
        <v>-1.3738999999999999E-3</v>
      </c>
      <c r="BK184" s="15">
        <v>29.539200000000001</v>
      </c>
      <c r="BL184" s="15">
        <v>158.27799999999999</v>
      </c>
      <c r="BM184" s="15">
        <v>-2.76984E-3</v>
      </c>
      <c r="BN184" s="15">
        <v>17.82</v>
      </c>
      <c r="BO184" s="15">
        <v>88.32</v>
      </c>
      <c r="BP184" s="15">
        <f t="shared" si="1"/>
        <v>1059.8399999999999</v>
      </c>
      <c r="BQ184" s="15">
        <v>114.65</v>
      </c>
      <c r="BR184" s="15">
        <f t="shared" si="2"/>
        <v>1375.8000000000002</v>
      </c>
      <c r="BS184" s="15">
        <f t="shared" si="3"/>
        <v>1.2981204710144931</v>
      </c>
      <c r="BT184" s="15">
        <v>11.81</v>
      </c>
      <c r="BU184" s="15">
        <v>5.96</v>
      </c>
      <c r="BV184" s="15">
        <v>12.06</v>
      </c>
      <c r="BW184" s="15">
        <v>316</v>
      </c>
      <c r="BX184" s="15">
        <v>190</v>
      </c>
      <c r="BY184" s="15">
        <v>17.899999999999999</v>
      </c>
      <c r="BZ184" s="15" t="s">
        <v>303</v>
      </c>
      <c r="CA184" s="15">
        <v>0.77</v>
      </c>
      <c r="CB184" s="15">
        <v>4.0096244812000004</v>
      </c>
      <c r="CC184" s="15">
        <v>1516</v>
      </c>
      <c r="CD184" s="15">
        <v>1516</v>
      </c>
      <c r="CE184" s="15">
        <v>2073</v>
      </c>
      <c r="CF184" s="15" t="s">
        <v>222</v>
      </c>
      <c r="CG184" s="15">
        <v>1</v>
      </c>
      <c r="CH184" s="15">
        <v>0</v>
      </c>
      <c r="CI184" s="15" t="s">
        <v>465</v>
      </c>
      <c r="CJ184" s="15" t="s">
        <v>509</v>
      </c>
      <c r="CK184" s="15" t="s">
        <v>225</v>
      </c>
      <c r="CL184" s="15" t="s">
        <v>510</v>
      </c>
      <c r="CM184" s="15" t="s">
        <v>288</v>
      </c>
      <c r="CN184" s="15" t="s">
        <v>3379</v>
      </c>
      <c r="CO184" s="16">
        <v>1.000575</v>
      </c>
      <c r="CP184" s="16">
        <v>33.633822597952253</v>
      </c>
      <c r="CQ184" s="16">
        <v>42.155516992682152</v>
      </c>
      <c r="CR184" s="16">
        <v>24.210660409365591</v>
      </c>
      <c r="CS184" s="17" t="s">
        <v>230</v>
      </c>
      <c r="CT184" s="17" t="s">
        <v>231</v>
      </c>
      <c r="CU184" s="16">
        <v>0.15531766666666699</v>
      </c>
      <c r="CV184" s="16">
        <v>0.38040233333333501</v>
      </c>
      <c r="CW184" s="16">
        <v>0.222163</v>
      </c>
      <c r="CX184" s="16">
        <v>5.4698956666666598</v>
      </c>
      <c r="CY184" s="16">
        <v>6.8899283333333399</v>
      </c>
      <c r="CZ184" s="15">
        <v>0</v>
      </c>
      <c r="DA184" s="15">
        <v>6.5</v>
      </c>
      <c r="DB184" s="15">
        <f t="shared" si="21"/>
        <v>-0.38992833333333987</v>
      </c>
      <c r="DC184" s="15" t="s">
        <v>232</v>
      </c>
      <c r="DD184" s="16">
        <v>7.5832389999999803</v>
      </c>
      <c r="DE184" s="16">
        <v>5.66106333333334</v>
      </c>
      <c r="DF184" s="16">
        <v>3.4074536666666702</v>
      </c>
      <c r="DG184" s="16"/>
      <c r="DH184" s="16">
        <v>3.4074536666666702</v>
      </c>
      <c r="DI184" s="16">
        <v>34.074536666666702</v>
      </c>
      <c r="DJ184" s="16"/>
      <c r="DK184" s="16">
        <v>34.074536666666702</v>
      </c>
      <c r="DL184" s="16">
        <v>51.141194287875045</v>
      </c>
      <c r="DM184" s="16"/>
      <c r="DN184" s="16"/>
      <c r="DO184" s="16">
        <v>51.141194287875045</v>
      </c>
      <c r="DP184" s="16">
        <v>187.51771238887517</v>
      </c>
      <c r="DQ184" s="16"/>
      <c r="DR184" s="16"/>
      <c r="DS184" s="16">
        <v>187.51771238887517</v>
      </c>
      <c r="DT184" s="16">
        <v>0.22262699999999999</v>
      </c>
      <c r="DU184" s="16">
        <v>2.22627</v>
      </c>
      <c r="DV184" s="16">
        <v>15.305662236236712</v>
      </c>
      <c r="DW184" s="16">
        <v>270.75775633333302</v>
      </c>
      <c r="DX184" s="16">
        <v>18.445536333333301</v>
      </c>
      <c r="DY184" s="16">
        <v>1528.7372359999999</v>
      </c>
      <c r="DZ184" s="16">
        <v>6.0615526666666701</v>
      </c>
      <c r="EA184" s="16">
        <v>17.003008333333302</v>
      </c>
      <c r="EB184" s="16">
        <v>286.76305766666701</v>
      </c>
      <c r="EC184" s="16">
        <v>424.75358233333401</v>
      </c>
      <c r="ED184" s="16">
        <v>518.03468099999998</v>
      </c>
      <c r="EE184" s="16">
        <v>268.49767533333397</v>
      </c>
      <c r="EF184" s="16">
        <v>323.03891800000002</v>
      </c>
      <c r="EG184" s="16">
        <v>5.1873186666666697</v>
      </c>
      <c r="EH184" s="16">
        <v>20.552673666666699</v>
      </c>
      <c r="EI184" s="16">
        <v>19.741505666666701</v>
      </c>
      <c r="EJ184" s="16">
        <v>6.2472046666666596</v>
      </c>
      <c r="EK184" s="16">
        <v>7.6827259999999997</v>
      </c>
      <c r="EL184" s="16">
        <v>1.119542</v>
      </c>
      <c r="EM184" s="16">
        <v>4.3071293333333296</v>
      </c>
      <c r="EN184" s="16">
        <v>1.410339</v>
      </c>
      <c r="EO184" s="16">
        <v>18.2428363333334</v>
      </c>
      <c r="EP184" s="16">
        <v>83.885954333333203</v>
      </c>
      <c r="EQ184" s="15"/>
      <c r="ER184" s="18">
        <v>1.000575</v>
      </c>
      <c r="ES184" s="18">
        <v>34.056553333333397</v>
      </c>
      <c r="ET184" s="18">
        <v>42.685353666666799</v>
      </c>
      <c r="EU184" s="18">
        <v>24.514955</v>
      </c>
      <c r="EV184" s="18">
        <v>0.15531766666666699</v>
      </c>
      <c r="EW184" s="18">
        <v>0.38040233333333501</v>
      </c>
      <c r="EX184" s="18">
        <v>0.222163</v>
      </c>
      <c r="EY184" s="18">
        <v>5.4698956666666598</v>
      </c>
      <c r="EZ184" s="18">
        <v>6.8899283333333399</v>
      </c>
      <c r="FA184" s="18">
        <v>7.5832389999999803</v>
      </c>
      <c r="FB184" s="18">
        <v>5.66106333333334</v>
      </c>
      <c r="FC184" s="18">
        <v>3.4074536666666702</v>
      </c>
      <c r="FD184" s="18">
        <v>34.074536666666702</v>
      </c>
      <c r="FE184" s="18">
        <v>0.22262699999999999</v>
      </c>
      <c r="FF184" s="18">
        <v>2.22627</v>
      </c>
      <c r="FG184" s="18">
        <v>15.305662236236712</v>
      </c>
      <c r="FH184" s="18">
        <v>270.75775633333302</v>
      </c>
      <c r="FI184" s="18">
        <v>18.445536333333301</v>
      </c>
      <c r="FJ184" s="18">
        <v>1528.7372359999999</v>
      </c>
      <c r="FK184" s="18">
        <v>6.0615526666666701</v>
      </c>
      <c r="FL184" s="18">
        <v>17.003008333333302</v>
      </c>
      <c r="FM184" s="18">
        <v>286.76305766666701</v>
      </c>
      <c r="FN184" s="18">
        <v>424.75358233333401</v>
      </c>
      <c r="FO184" s="18">
        <v>518.03468099999998</v>
      </c>
      <c r="FP184" s="18">
        <v>268.49767533333397</v>
      </c>
      <c r="FQ184" s="18">
        <v>323.03891800000002</v>
      </c>
      <c r="FR184" s="18">
        <v>5.1873186666666697</v>
      </c>
      <c r="FS184" s="18">
        <v>20.552673666666699</v>
      </c>
      <c r="FT184" s="18">
        <v>19.741505666666701</v>
      </c>
      <c r="FU184" s="18">
        <v>6.2472046666666596</v>
      </c>
      <c r="FV184" s="18">
        <v>7.6827259999999997</v>
      </c>
      <c r="FW184" s="18">
        <v>1.119542</v>
      </c>
      <c r="FX184" s="18">
        <v>4.3071293333333296</v>
      </c>
      <c r="FY184" s="18">
        <v>1.410339</v>
      </c>
      <c r="FZ184" s="18">
        <v>18.2428363333334</v>
      </c>
      <c r="GA184" s="47">
        <v>83.885954333333203</v>
      </c>
      <c r="GB184" s="54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  <c r="JL184" s="3"/>
      <c r="JM184" s="3"/>
      <c r="JN184" s="3"/>
      <c r="JO184" s="3"/>
      <c r="JP184" s="3"/>
      <c r="JQ184" s="3"/>
      <c r="JR184" s="3"/>
      <c r="JS184" s="3"/>
      <c r="JT184" s="3"/>
      <c r="JU184" s="3"/>
      <c r="JV184" s="3"/>
      <c r="JW184" s="3"/>
      <c r="JX184" s="3"/>
      <c r="JY184" s="3"/>
      <c r="JZ184" s="3"/>
      <c r="KA184" s="3"/>
      <c r="KB184" s="3"/>
      <c r="KC184" s="3"/>
      <c r="KD184" s="3"/>
      <c r="KE184" s="3"/>
      <c r="KF184" s="3"/>
      <c r="KG184" s="3"/>
      <c r="KH184" s="3"/>
      <c r="KI184" s="3"/>
      <c r="KJ184" s="3"/>
      <c r="KK184" s="3"/>
      <c r="KL184" s="3"/>
      <c r="KM184" s="3"/>
      <c r="KN184" s="3"/>
      <c r="KO184" s="3"/>
      <c r="KP184" s="3"/>
      <c r="KQ184" s="3"/>
      <c r="KR184" s="3"/>
      <c r="KS184" s="3"/>
      <c r="KT184" s="3"/>
      <c r="KU184" s="3"/>
      <c r="KV184" s="3"/>
      <c r="KW184" s="3"/>
      <c r="KX184" s="3"/>
      <c r="KY184" s="3"/>
      <c r="KZ184" s="3"/>
      <c r="LA184" s="3"/>
      <c r="LB184" s="3"/>
      <c r="LC184" s="3"/>
      <c r="LD184" s="3"/>
      <c r="LE184" s="3"/>
      <c r="LF184" s="3"/>
      <c r="LG184" s="3"/>
      <c r="LH184" s="3"/>
      <c r="LI184" s="3"/>
      <c r="LJ184" s="3"/>
      <c r="LK184" s="3"/>
      <c r="LL184" s="3"/>
      <c r="LM184" s="3"/>
      <c r="LN184" s="3"/>
      <c r="LO184" s="3"/>
      <c r="LP184" s="3"/>
      <c r="LQ184" s="3"/>
      <c r="LR184" s="3"/>
      <c r="LS184" s="3"/>
      <c r="LT184" s="3"/>
      <c r="LU184" s="3"/>
      <c r="LV184" s="3"/>
      <c r="LW184" s="3"/>
      <c r="LX184" s="3"/>
      <c r="LY184" s="3"/>
      <c r="LZ184" s="3"/>
      <c r="MA184" s="3"/>
      <c r="MB184" s="3"/>
      <c r="MC184" s="3"/>
      <c r="MD184" s="3"/>
      <c r="ME184" s="3"/>
      <c r="MF184" s="3"/>
      <c r="MG184" s="3"/>
      <c r="MH184" s="3"/>
      <c r="MI184" s="3"/>
      <c r="MJ184" s="3"/>
      <c r="MK184" s="3"/>
      <c r="ML184" s="3"/>
    </row>
    <row r="185" spans="1:350" ht="12.75" customHeight="1" x14ac:dyDescent="0.2">
      <c r="A185" s="54"/>
      <c r="B185" s="67">
        <v>223</v>
      </c>
      <c r="C185" s="13" t="s">
        <v>1030</v>
      </c>
      <c r="D185" s="13" t="s">
        <v>1034</v>
      </c>
      <c r="E185" s="13" t="s">
        <v>1031</v>
      </c>
      <c r="F185" s="13" t="s">
        <v>495</v>
      </c>
      <c r="G185" s="13" t="s">
        <v>422</v>
      </c>
      <c r="H185" s="13" t="s">
        <v>423</v>
      </c>
      <c r="I185" s="13" t="s">
        <v>496</v>
      </c>
      <c r="J185" s="13" t="s">
        <v>785</v>
      </c>
      <c r="K185" s="13" t="s">
        <v>786</v>
      </c>
      <c r="L185" s="13" t="s">
        <v>786</v>
      </c>
      <c r="M185" s="13" t="s">
        <v>787</v>
      </c>
      <c r="N185" s="13" t="s">
        <v>3097</v>
      </c>
      <c r="O185" s="13" t="s">
        <v>3087</v>
      </c>
      <c r="P185" s="13" t="s">
        <v>3087</v>
      </c>
      <c r="Q185" s="13" t="s">
        <v>3193</v>
      </c>
      <c r="R185" s="13" t="s">
        <v>3230</v>
      </c>
      <c r="S185" s="13" t="s">
        <v>3325</v>
      </c>
      <c r="T185" s="13" t="s">
        <v>645</v>
      </c>
      <c r="U185" s="13" t="s">
        <v>682</v>
      </c>
      <c r="V185" s="13" t="s">
        <v>682</v>
      </c>
      <c r="W185" s="14">
        <v>1992</v>
      </c>
      <c r="X185" s="14">
        <f t="shared" si="20"/>
        <v>21</v>
      </c>
      <c r="Y185" s="15" t="s">
        <v>3103</v>
      </c>
      <c r="Z185" s="15" t="s">
        <v>3219</v>
      </c>
      <c r="AA185" s="15" t="s">
        <v>3108</v>
      </c>
      <c r="AB185" s="15" t="s">
        <v>500</v>
      </c>
      <c r="AC185" s="15" t="s">
        <v>501</v>
      </c>
      <c r="AD185" s="15" t="s">
        <v>3213</v>
      </c>
      <c r="AE185" s="15" t="s">
        <v>684</v>
      </c>
      <c r="AF185" s="15" t="s">
        <v>318</v>
      </c>
      <c r="AG185" s="15" t="s">
        <v>3183</v>
      </c>
      <c r="AH185" s="15" t="s">
        <v>516</v>
      </c>
      <c r="AI185" s="15" t="s">
        <v>1032</v>
      </c>
      <c r="AJ185" s="15" t="s">
        <v>1033</v>
      </c>
      <c r="AK185" s="15" t="s">
        <v>213</v>
      </c>
      <c r="AL185" s="15">
        <f t="shared" si="31"/>
        <v>15</v>
      </c>
      <c r="AM185" s="15" t="s">
        <v>217</v>
      </c>
      <c r="AN185" s="15" t="s">
        <v>218</v>
      </c>
      <c r="AO185" s="15"/>
      <c r="AP185" s="15">
        <v>568794.96</v>
      </c>
      <c r="AQ185" s="15">
        <v>1297871.52</v>
      </c>
      <c r="AR185" s="15">
        <v>11.739917</v>
      </c>
      <c r="AS185" s="15">
        <v>39.631352999999997</v>
      </c>
      <c r="AT185" s="15" t="s">
        <v>1035</v>
      </c>
      <c r="AU185" s="15" t="s">
        <v>1036</v>
      </c>
      <c r="AV185" s="15">
        <v>1525378.4285414801</v>
      </c>
      <c r="AW185" s="15">
        <v>1376420.45129752</v>
      </c>
      <c r="AX185" s="15">
        <v>1936</v>
      </c>
      <c r="AY185" s="15">
        <v>1938</v>
      </c>
      <c r="AZ185" s="15">
        <v>-0.78946243000000005</v>
      </c>
      <c r="BA185" s="15">
        <v>-1.0271333300000001</v>
      </c>
      <c r="BB185" s="15">
        <v>-1.28490295</v>
      </c>
      <c r="BC185" s="15">
        <v>-1.30610414</v>
      </c>
      <c r="BD185" s="15">
        <v>-0.74064372999999994</v>
      </c>
      <c r="BE185" s="15">
        <v>-0.25934543999999998</v>
      </c>
      <c r="BF185" s="15">
        <v>-0.17571010000000001</v>
      </c>
      <c r="BG185" s="15">
        <v>24.5215</v>
      </c>
      <c r="BH185" s="15">
        <v>1862</v>
      </c>
      <c r="BI185" s="15">
        <v>-1.60075E-4</v>
      </c>
      <c r="BJ185" s="15">
        <v>-1.2545500000000001E-4</v>
      </c>
      <c r="BK185" s="15">
        <v>5.6802200000000003</v>
      </c>
      <c r="BL185" s="15">
        <v>713.86</v>
      </c>
      <c r="BM185" s="15">
        <v>8.2126900000000001E-5</v>
      </c>
      <c r="BN185" s="15">
        <v>17.82</v>
      </c>
      <c r="BO185" s="15">
        <v>88.32</v>
      </c>
      <c r="BP185" s="15">
        <f t="shared" si="1"/>
        <v>1059.8399999999999</v>
      </c>
      <c r="BQ185" s="15">
        <v>114.65</v>
      </c>
      <c r="BR185" s="15">
        <f t="shared" si="2"/>
        <v>1375.8000000000002</v>
      </c>
      <c r="BS185" s="15">
        <f t="shared" si="3"/>
        <v>1.2981204710144931</v>
      </c>
      <c r="BT185" s="15">
        <v>11.81</v>
      </c>
      <c r="BU185" s="15">
        <v>5.96</v>
      </c>
      <c r="BV185" s="15">
        <v>12.06</v>
      </c>
      <c r="BW185" s="15">
        <v>316</v>
      </c>
      <c r="BX185" s="15">
        <v>190</v>
      </c>
      <c r="BY185" s="15">
        <v>17.899999999999999</v>
      </c>
      <c r="BZ185" s="15" t="s">
        <v>303</v>
      </c>
      <c r="CA185" s="15">
        <v>0.77</v>
      </c>
      <c r="CB185" s="15">
        <v>2.3041093349500001</v>
      </c>
      <c r="CC185" s="15">
        <v>1516</v>
      </c>
      <c r="CD185" s="15">
        <v>1516</v>
      </c>
      <c r="CE185" s="15">
        <v>2073</v>
      </c>
      <c r="CF185" s="15" t="s">
        <v>222</v>
      </c>
      <c r="CG185" s="15">
        <v>1</v>
      </c>
      <c r="CH185" s="15">
        <v>0</v>
      </c>
      <c r="CI185" s="15" t="s">
        <v>465</v>
      </c>
      <c r="CJ185" s="15" t="s">
        <v>509</v>
      </c>
      <c r="CK185" s="15" t="s">
        <v>225</v>
      </c>
      <c r="CL185" s="15" t="s">
        <v>510</v>
      </c>
      <c r="CM185" s="15" t="s">
        <v>288</v>
      </c>
      <c r="CN185" s="15" t="s">
        <v>1037</v>
      </c>
      <c r="CO185" s="16">
        <v>1.3816444399541901</v>
      </c>
      <c r="CP185" s="16">
        <v>58.718861209964416</v>
      </c>
      <c r="CQ185" s="16">
        <v>27.82918149466192</v>
      </c>
      <c r="CR185" s="16">
        <v>13.45195729537366</v>
      </c>
      <c r="CS185" s="17" t="s">
        <v>392</v>
      </c>
      <c r="CT185" s="17" t="s">
        <v>231</v>
      </c>
      <c r="CU185" s="16">
        <v>0.10758627752176141</v>
      </c>
      <c r="CV185" s="16">
        <v>0.20225294418842807</v>
      </c>
      <c r="CW185" s="16">
        <v>9.4666666666666663E-2</v>
      </c>
      <c r="CX185" s="16">
        <v>5.3280318091451084</v>
      </c>
      <c r="CY185" s="16">
        <v>7.1289999999999996</v>
      </c>
      <c r="CZ185" s="15">
        <v>0</v>
      </c>
      <c r="DA185" s="15">
        <v>6.5</v>
      </c>
      <c r="DB185" s="15">
        <f t="shared" si="21"/>
        <v>-0.62899999999999956</v>
      </c>
      <c r="DC185" s="15" t="s">
        <v>232</v>
      </c>
      <c r="DD185" s="16">
        <v>3.2259554808904198</v>
      </c>
      <c r="DE185" s="16">
        <v>2.32816883662329</v>
      </c>
      <c r="DF185" s="16">
        <v>1.53493916988372</v>
      </c>
      <c r="DG185" s="16">
        <v>1.53493916988372</v>
      </c>
      <c r="DH185" s="16">
        <v>1.53493916988372</v>
      </c>
      <c r="DI185" s="16">
        <v>15.3493916988372</v>
      </c>
      <c r="DJ185" s="16"/>
      <c r="DK185" s="16">
        <v>15.3493916988372</v>
      </c>
      <c r="DL185" s="16">
        <v>31.811102546066124</v>
      </c>
      <c r="DM185" s="16">
        <v>31.811102546066124</v>
      </c>
      <c r="DN185" s="16">
        <v>108.75056673345486</v>
      </c>
      <c r="DO185" s="16">
        <v>31.811102546066124</v>
      </c>
      <c r="DP185" s="16">
        <v>116.64070933557578</v>
      </c>
      <c r="DQ185" s="16">
        <v>116.64070933557578</v>
      </c>
      <c r="DR185" s="16">
        <v>398.75207802266777</v>
      </c>
      <c r="DS185" s="16">
        <v>116.64070933557578</v>
      </c>
      <c r="DT185" s="16">
        <v>0.101072838008403</v>
      </c>
      <c r="DU185" s="16">
        <v>1.0107283800840299</v>
      </c>
      <c r="DV185" s="16">
        <v>15.186465524556738</v>
      </c>
      <c r="DW185" s="16">
        <v>68.867892261650283</v>
      </c>
      <c r="DX185" s="16">
        <v>8.4471141513467316</v>
      </c>
      <c r="DY185" s="16">
        <v>1334.5959811885421</v>
      </c>
      <c r="DZ185" s="16">
        <v>1.0147926464300983</v>
      </c>
      <c r="EA185" s="16">
        <v>2.0323215049166312</v>
      </c>
      <c r="EB185" s="16">
        <v>137.98375374091492</v>
      </c>
      <c r="EC185" s="16">
        <v>273.06173578452331</v>
      </c>
      <c r="ED185" s="16">
        <v>464.12141941000436</v>
      </c>
      <c r="EE185" s="16">
        <v>44.867892261650283</v>
      </c>
      <c r="EF185" s="16">
        <v>241.91449337323641</v>
      </c>
      <c r="EG185" s="16">
        <v>3.0791791363830701</v>
      </c>
      <c r="EH185" s="16">
        <v>13.654960239418559</v>
      </c>
      <c r="EI185" s="16">
        <v>10.105686190679778</v>
      </c>
      <c r="EJ185" s="16">
        <v>2.3828986746472856</v>
      </c>
      <c r="EK185" s="16">
        <v>6.67297990594271</v>
      </c>
      <c r="EL185" s="16">
        <v>0.70015829688339315</v>
      </c>
      <c r="EM185" s="16">
        <v>3.8676784950833696</v>
      </c>
      <c r="EN185" s="16">
        <v>1.0518021451010278</v>
      </c>
      <c r="EO185" s="16">
        <v>12.981297765627003</v>
      </c>
      <c r="EP185" s="16">
        <v>94.694837642195949</v>
      </c>
      <c r="EQ185" s="15"/>
      <c r="ER185" s="18">
        <v>1.4440139999999999</v>
      </c>
      <c r="ES185" s="18">
        <v>56.594990666666803</v>
      </c>
      <c r="ET185" s="18">
        <v>28.2344853333333</v>
      </c>
      <c r="EU185" s="18">
        <v>14.3118553333333</v>
      </c>
      <c r="EV185" s="18">
        <v>0.11411033333333299</v>
      </c>
      <c r="EW185" s="18">
        <v>0.21576066666666699</v>
      </c>
      <c r="EX185" s="18">
        <v>0.10337200000000001</v>
      </c>
      <c r="EY185" s="18">
        <v>5.0120913333333297</v>
      </c>
      <c r="EZ185" s="18">
        <v>7.0393206666666801</v>
      </c>
      <c r="FA185" s="18">
        <v>3.228148</v>
      </c>
      <c r="FB185" s="18">
        <v>2.18097133333334</v>
      </c>
      <c r="FC185" s="18">
        <v>1.3037716666666599</v>
      </c>
      <c r="FD185" s="18">
        <v>13.037716666666599</v>
      </c>
      <c r="FE185" s="18">
        <v>9.3938000000000202E-2</v>
      </c>
      <c r="FF185" s="18">
        <v>0.93938000000000199</v>
      </c>
      <c r="FG185" s="18">
        <v>13.879065624844653</v>
      </c>
      <c r="FH185" s="18">
        <v>78.625360666666694</v>
      </c>
      <c r="FI185" s="18">
        <v>7.72368366666666</v>
      </c>
      <c r="FJ185" s="18">
        <v>1296.51288233333</v>
      </c>
      <c r="FK185" s="18">
        <v>2.3771733333333298</v>
      </c>
      <c r="FL185" s="18">
        <v>3.79325433333333</v>
      </c>
      <c r="FM185" s="18">
        <v>146.37303133333299</v>
      </c>
      <c r="FN185" s="18">
        <v>262.27151966666702</v>
      </c>
      <c r="FO185" s="18">
        <v>421.40445333333298</v>
      </c>
      <c r="FP185" s="18">
        <v>51.237009</v>
      </c>
      <c r="FQ185" s="18">
        <v>263.07785633333401</v>
      </c>
      <c r="FR185" s="18">
        <v>3.4285433333333302</v>
      </c>
      <c r="FS185" s="18">
        <v>12.455427</v>
      </c>
      <c r="FT185" s="18">
        <v>9.9536499999999997</v>
      </c>
      <c r="FU185" s="18">
        <v>2.2164869999999999</v>
      </c>
      <c r="FV185" s="18">
        <v>6.3082493333333396</v>
      </c>
      <c r="FW185" s="18">
        <v>0.66293466666666601</v>
      </c>
      <c r="FX185" s="18">
        <v>3.4123743333333301</v>
      </c>
      <c r="FY185" s="18">
        <v>1.1596409999999999</v>
      </c>
      <c r="FZ185" s="18">
        <v>12.258523</v>
      </c>
      <c r="GA185" s="47">
        <v>93.515933666666697</v>
      </c>
      <c r="GB185" s="54"/>
    </row>
    <row r="186" spans="1:350" ht="12.75" customHeight="1" x14ac:dyDescent="0.2">
      <c r="A186" s="54"/>
      <c r="B186" s="67">
        <v>224</v>
      </c>
      <c r="C186" s="13" t="s">
        <v>1038</v>
      </c>
      <c r="D186" s="13" t="s">
        <v>1041</v>
      </c>
      <c r="E186" s="13" t="s">
        <v>1031</v>
      </c>
      <c r="F186" s="13" t="s">
        <v>495</v>
      </c>
      <c r="G186" s="13" t="s">
        <v>422</v>
      </c>
      <c r="H186" s="13" t="s">
        <v>423</v>
      </c>
      <c r="I186" s="13" t="s">
        <v>496</v>
      </c>
      <c r="J186" s="13" t="s">
        <v>785</v>
      </c>
      <c r="K186" s="13" t="s">
        <v>786</v>
      </c>
      <c r="L186" s="13" t="s">
        <v>786</v>
      </c>
      <c r="M186" s="13" t="s">
        <v>787</v>
      </c>
      <c r="N186" s="13" t="s">
        <v>3097</v>
      </c>
      <c r="O186" s="13" t="s">
        <v>3087</v>
      </c>
      <c r="P186" s="13" t="s">
        <v>3087</v>
      </c>
      <c r="Q186" s="13" t="s">
        <v>3193</v>
      </c>
      <c r="R186" s="13" t="s">
        <v>3230</v>
      </c>
      <c r="S186" s="13" t="s">
        <v>3325</v>
      </c>
      <c r="T186" s="13" t="s">
        <v>645</v>
      </c>
      <c r="U186" s="13" t="s">
        <v>682</v>
      </c>
      <c r="V186" s="13" t="s">
        <v>682</v>
      </c>
      <c r="W186" s="14">
        <v>1992</v>
      </c>
      <c r="X186" s="14">
        <f t="shared" ref="X186:X205" si="32">2013-W186</f>
        <v>21</v>
      </c>
      <c r="Y186" s="15" t="s">
        <v>3103</v>
      </c>
      <c r="Z186" s="15" t="s">
        <v>3219</v>
      </c>
      <c r="AA186" s="15" t="s">
        <v>3108</v>
      </c>
      <c r="AB186" s="15" t="s">
        <v>500</v>
      </c>
      <c r="AC186" s="15" t="s">
        <v>501</v>
      </c>
      <c r="AD186" s="15" t="s">
        <v>3213</v>
      </c>
      <c r="AE186" s="15" t="s">
        <v>684</v>
      </c>
      <c r="AF186" s="15" t="s">
        <v>318</v>
      </c>
      <c r="AG186" s="15" t="s">
        <v>3183</v>
      </c>
      <c r="AH186" s="15" t="s">
        <v>516</v>
      </c>
      <c r="AI186" s="15" t="s">
        <v>1039</v>
      </c>
      <c r="AJ186" s="15" t="s">
        <v>1040</v>
      </c>
      <c r="AK186" s="15" t="s">
        <v>524</v>
      </c>
      <c r="AL186" s="15">
        <f>45-15</f>
        <v>30</v>
      </c>
      <c r="AM186" s="15" t="s">
        <v>217</v>
      </c>
      <c r="AN186" s="15" t="s">
        <v>218</v>
      </c>
      <c r="AO186" s="15"/>
      <c r="AP186" s="15">
        <v>568794.96</v>
      </c>
      <c r="AQ186" s="15">
        <v>1297871.52</v>
      </c>
      <c r="AR186" s="15">
        <v>11.739917</v>
      </c>
      <c r="AS186" s="15">
        <v>39.631352999999997</v>
      </c>
      <c r="AT186" s="15" t="s">
        <v>1035</v>
      </c>
      <c r="AU186" s="15" t="s">
        <v>1036</v>
      </c>
      <c r="AV186" s="15">
        <v>1525378.4285414801</v>
      </c>
      <c r="AW186" s="15">
        <v>1376420.45129752</v>
      </c>
      <c r="AX186" s="15">
        <v>1936</v>
      </c>
      <c r="AY186" s="15">
        <v>1938</v>
      </c>
      <c r="AZ186" s="15">
        <v>-0.78946243000000005</v>
      </c>
      <c r="BA186" s="15">
        <v>-1.0271333300000001</v>
      </c>
      <c r="BB186" s="15">
        <v>-1.28490295</v>
      </c>
      <c r="BC186" s="15">
        <v>-1.30610414</v>
      </c>
      <c r="BD186" s="15">
        <v>-0.74064372999999994</v>
      </c>
      <c r="BE186" s="15">
        <v>-0.25934543999999998</v>
      </c>
      <c r="BF186" s="15">
        <v>-0.17571010000000001</v>
      </c>
      <c r="BG186" s="15">
        <v>24.5215</v>
      </c>
      <c r="BH186" s="15">
        <v>1862</v>
      </c>
      <c r="BI186" s="15">
        <v>-1.60075E-4</v>
      </c>
      <c r="BJ186" s="15">
        <v>-1.2545500000000001E-4</v>
      </c>
      <c r="BK186" s="15">
        <v>5.6802200000000003</v>
      </c>
      <c r="BL186" s="15">
        <v>713.86</v>
      </c>
      <c r="BM186" s="15">
        <v>8.2126900000000001E-5</v>
      </c>
      <c r="BN186" s="15">
        <v>17.82</v>
      </c>
      <c r="BO186" s="15">
        <v>88.32</v>
      </c>
      <c r="BP186" s="15">
        <f t="shared" si="1"/>
        <v>1059.8399999999999</v>
      </c>
      <c r="BQ186" s="15">
        <v>114.65</v>
      </c>
      <c r="BR186" s="15">
        <f t="shared" si="2"/>
        <v>1375.8000000000002</v>
      </c>
      <c r="BS186" s="15">
        <f t="shared" si="3"/>
        <v>1.2981204710144931</v>
      </c>
      <c r="BT186" s="15">
        <v>11.81</v>
      </c>
      <c r="BU186" s="15">
        <v>5.96</v>
      </c>
      <c r="BV186" s="15">
        <v>12.06</v>
      </c>
      <c r="BW186" s="15">
        <v>316</v>
      </c>
      <c r="BX186" s="15">
        <v>190</v>
      </c>
      <c r="BY186" s="15">
        <v>17.899999999999999</v>
      </c>
      <c r="BZ186" s="15" t="s">
        <v>303</v>
      </c>
      <c r="CA186" s="15">
        <v>0.77</v>
      </c>
      <c r="CB186" s="15">
        <v>2.3041093349500001</v>
      </c>
      <c r="CC186" s="15">
        <v>1516</v>
      </c>
      <c r="CD186" s="15">
        <v>1516</v>
      </c>
      <c r="CE186" s="15">
        <v>2073</v>
      </c>
      <c r="CF186" s="15" t="s">
        <v>222</v>
      </c>
      <c r="CG186" s="15">
        <v>1</v>
      </c>
      <c r="CH186" s="15">
        <v>0</v>
      </c>
      <c r="CI186" s="15" t="s">
        <v>465</v>
      </c>
      <c r="CJ186" s="15" t="s">
        <v>509</v>
      </c>
      <c r="CK186" s="15" t="s">
        <v>225</v>
      </c>
      <c r="CL186" s="15" t="s">
        <v>510</v>
      </c>
      <c r="CM186" s="15" t="s">
        <v>288</v>
      </c>
      <c r="CN186" s="15" t="s">
        <v>1037</v>
      </c>
      <c r="CO186" s="19">
        <v>1.47680339462517</v>
      </c>
      <c r="CP186" s="20">
        <v>55.238774055595151</v>
      </c>
      <c r="CQ186" s="20">
        <v>28.866714183891663</v>
      </c>
      <c r="CR186" s="20">
        <v>15.894511760513183</v>
      </c>
      <c r="CS186" s="17" t="s">
        <v>392</v>
      </c>
      <c r="CT186" s="17" t="s">
        <v>231</v>
      </c>
      <c r="CU186" s="16">
        <v>8.1066218780131247E-2</v>
      </c>
      <c r="CV186" s="16">
        <v>0.19725669497060744</v>
      </c>
      <c r="CW186" s="16">
        <v>0.11619047619047619</v>
      </c>
      <c r="CX186" s="16">
        <v>5.1146245059288802</v>
      </c>
      <c r="CY186" s="16">
        <v>6.9829999999999997</v>
      </c>
      <c r="CZ186" s="15">
        <v>0</v>
      </c>
      <c r="DA186" s="15">
        <v>6.5</v>
      </c>
      <c r="DB186" s="15">
        <f t="shared" si="21"/>
        <v>-0.48299999999999965</v>
      </c>
      <c r="DC186" s="15" t="s">
        <v>232</v>
      </c>
      <c r="DD186" s="16">
        <v>2.76595744680849</v>
      </c>
      <c r="DE186" s="16">
        <v>1.7061702127659428</v>
      </c>
      <c r="DF186" s="16">
        <v>0.91177495718002299</v>
      </c>
      <c r="DG186" s="16">
        <v>0.91177495718002299</v>
      </c>
      <c r="DH186" s="16"/>
      <c r="DI186" s="16">
        <v>9.1177495718002302</v>
      </c>
      <c r="DJ186" s="16"/>
      <c r="DK186" s="16"/>
      <c r="DL186" s="16">
        <v>40.39537055693031</v>
      </c>
      <c r="DM186" s="16">
        <v>40.39537055693031</v>
      </c>
      <c r="DN186" s="16"/>
      <c r="DO186" s="16"/>
      <c r="DP186" s="16">
        <v>148.11635870874446</v>
      </c>
      <c r="DQ186" s="16">
        <v>148.11635870874446</v>
      </c>
      <c r="DR186" s="16"/>
      <c r="DS186" s="16"/>
      <c r="DT186" s="16">
        <v>8.4137724637985203E-2</v>
      </c>
      <c r="DU186" s="16">
        <v>0.84137724637985201</v>
      </c>
      <c r="DV186" s="16">
        <v>10.83669615624938</v>
      </c>
      <c r="DW186" s="16">
        <v>77.015784586815229</v>
      </c>
      <c r="DX186" s="16">
        <v>10.638625812441969</v>
      </c>
      <c r="DY186" s="16">
        <v>1613.2126276694521</v>
      </c>
      <c r="DZ186" s="16">
        <v>0.80259981429897864</v>
      </c>
      <c r="EA186" s="16">
        <v>2.2616527390900645</v>
      </c>
      <c r="EB186" s="16">
        <v>126.86072423398329</v>
      </c>
      <c r="EC186" s="16">
        <v>203.58792943361186</v>
      </c>
      <c r="ED186" s="16">
        <v>531.15134633240484</v>
      </c>
      <c r="EE186" s="16">
        <v>38.830176415970286</v>
      </c>
      <c r="EF186" s="16">
        <v>270.75951717734443</v>
      </c>
      <c r="EG186" s="16">
        <v>3.7585886722376967</v>
      </c>
      <c r="EH186" s="16">
        <v>13.695750232126276</v>
      </c>
      <c r="EI186" s="16">
        <v>10.101764159702878</v>
      </c>
      <c r="EJ186" s="16">
        <v>2.5456824512534819</v>
      </c>
      <c r="EK186" s="16">
        <v>8.0660631383472605</v>
      </c>
      <c r="EL186" s="16">
        <v>0.52202033188105601</v>
      </c>
      <c r="EM186" s="16">
        <v>4.4262612194367073</v>
      </c>
      <c r="EN186" s="16">
        <v>1.1772152920754106</v>
      </c>
      <c r="EO186" s="16">
        <v>14.961717827608586</v>
      </c>
      <c r="EP186" s="16">
        <v>94.85247713703707</v>
      </c>
      <c r="EQ186" s="15"/>
      <c r="ER186" s="18">
        <v>1.51386833333334</v>
      </c>
      <c r="ES186" s="18">
        <v>52.033810333333399</v>
      </c>
      <c r="ET186" s="18">
        <v>30.792731</v>
      </c>
      <c r="EU186" s="18">
        <v>17.192648999999999</v>
      </c>
      <c r="EV186" s="18">
        <v>0.100549</v>
      </c>
      <c r="EW186" s="18">
        <v>0.226294666666667</v>
      </c>
      <c r="EX186" s="18">
        <v>0.125651333333333</v>
      </c>
      <c r="EY186" s="18">
        <v>5.1346643333333404</v>
      </c>
      <c r="EZ186" s="18">
        <v>6.9573753333333404</v>
      </c>
      <c r="FA186" s="18">
        <v>2.98073233333333</v>
      </c>
      <c r="FB186" s="18">
        <v>1.850851</v>
      </c>
      <c r="FC186" s="18">
        <v>1.0086073333333401</v>
      </c>
      <c r="FD186" s="18">
        <v>10.086073333333401</v>
      </c>
      <c r="FE186" s="18">
        <v>8.7052666666666306E-2</v>
      </c>
      <c r="FF186" s="18">
        <v>0.87052666666666312</v>
      </c>
      <c r="FG186" s="18">
        <v>11.58617388707232</v>
      </c>
      <c r="FH186" s="18">
        <v>82.664997666666594</v>
      </c>
      <c r="FI186" s="18">
        <v>10.0468493333333</v>
      </c>
      <c r="FJ186" s="18">
        <v>1505.22259133333</v>
      </c>
      <c r="FK186" s="18">
        <v>1.37548</v>
      </c>
      <c r="FL186" s="18">
        <v>2.5537830000000001</v>
      </c>
      <c r="FM186" s="18">
        <v>131.318782666667</v>
      </c>
      <c r="FN186" s="18">
        <v>228.585914</v>
      </c>
      <c r="FO186" s="18">
        <v>478.413901333333</v>
      </c>
      <c r="FP186" s="18">
        <v>51.328991000000102</v>
      </c>
      <c r="FQ186" s="18">
        <v>273.76688000000001</v>
      </c>
      <c r="FR186" s="18">
        <v>3.9542053333333298</v>
      </c>
      <c r="FS186" s="18">
        <v>13.052194</v>
      </c>
      <c r="FT186" s="18">
        <v>9.9314160000000005</v>
      </c>
      <c r="FU186" s="18">
        <v>2.48692966666666</v>
      </c>
      <c r="FV186" s="18">
        <v>7.4781886666666697</v>
      </c>
      <c r="FW186" s="18">
        <v>0.58933000000000002</v>
      </c>
      <c r="FX186" s="18">
        <v>3.8388623333333398</v>
      </c>
      <c r="FY186" s="18">
        <v>1.202812</v>
      </c>
      <c r="FZ186" s="18">
        <v>14.068918999999999</v>
      </c>
      <c r="GA186" s="47">
        <v>94.023101999999895</v>
      </c>
      <c r="GB186" s="54"/>
    </row>
    <row r="187" spans="1:350" ht="12.75" customHeight="1" x14ac:dyDescent="0.2">
      <c r="A187" s="54"/>
      <c r="B187" s="67">
        <v>225</v>
      </c>
      <c r="C187" s="13" t="s">
        <v>1042</v>
      </c>
      <c r="D187" s="13" t="s">
        <v>1045</v>
      </c>
      <c r="E187" s="13" t="s">
        <v>1031</v>
      </c>
      <c r="F187" s="13" t="s">
        <v>495</v>
      </c>
      <c r="G187" s="13" t="s">
        <v>422</v>
      </c>
      <c r="H187" s="13" t="s">
        <v>423</v>
      </c>
      <c r="I187" s="13" t="s">
        <v>496</v>
      </c>
      <c r="J187" s="13" t="s">
        <v>785</v>
      </c>
      <c r="K187" s="13" t="s">
        <v>786</v>
      </c>
      <c r="L187" s="13" t="s">
        <v>786</v>
      </c>
      <c r="M187" s="13" t="s">
        <v>787</v>
      </c>
      <c r="N187" s="13" t="s">
        <v>3097</v>
      </c>
      <c r="O187" s="13" t="s">
        <v>3087</v>
      </c>
      <c r="P187" s="13" t="s">
        <v>3087</v>
      </c>
      <c r="Q187" s="13" t="s">
        <v>3193</v>
      </c>
      <c r="R187" s="13" t="s">
        <v>3230</v>
      </c>
      <c r="S187" s="13" t="s">
        <v>3325</v>
      </c>
      <c r="T187" s="13" t="s">
        <v>645</v>
      </c>
      <c r="U187" s="13" t="s">
        <v>682</v>
      </c>
      <c r="V187" s="13" t="s">
        <v>682</v>
      </c>
      <c r="W187" s="14">
        <v>1992</v>
      </c>
      <c r="X187" s="14">
        <f t="shared" si="32"/>
        <v>21</v>
      </c>
      <c r="Y187" s="15" t="s">
        <v>3103</v>
      </c>
      <c r="Z187" s="15" t="s">
        <v>3219</v>
      </c>
      <c r="AA187" s="15" t="s">
        <v>3108</v>
      </c>
      <c r="AB187" s="15" t="s">
        <v>500</v>
      </c>
      <c r="AC187" s="15" t="s">
        <v>501</v>
      </c>
      <c r="AD187" s="15" t="s">
        <v>3213</v>
      </c>
      <c r="AE187" s="15" t="s">
        <v>684</v>
      </c>
      <c r="AF187" s="15" t="s">
        <v>318</v>
      </c>
      <c r="AG187" s="15" t="s">
        <v>3183</v>
      </c>
      <c r="AH187" s="15" t="s">
        <v>516</v>
      </c>
      <c r="AI187" s="15" t="s">
        <v>1043</v>
      </c>
      <c r="AJ187" s="15" t="s">
        <v>1044</v>
      </c>
      <c r="AK187" s="15" t="s">
        <v>529</v>
      </c>
      <c r="AL187" s="15">
        <f>100-45</f>
        <v>55</v>
      </c>
      <c r="AM187" s="15" t="s">
        <v>217</v>
      </c>
      <c r="AN187" s="15" t="s">
        <v>218</v>
      </c>
      <c r="AO187" s="15"/>
      <c r="AP187" s="15">
        <v>568794.96</v>
      </c>
      <c r="AQ187" s="15">
        <v>1297871.52</v>
      </c>
      <c r="AR187" s="15">
        <v>11.739917</v>
      </c>
      <c r="AS187" s="15">
        <v>39.631352999999997</v>
      </c>
      <c r="AT187" s="15" t="s">
        <v>1035</v>
      </c>
      <c r="AU187" s="15" t="s">
        <v>1036</v>
      </c>
      <c r="AV187" s="15">
        <v>1525378.4285414801</v>
      </c>
      <c r="AW187" s="15">
        <v>1376420.45129752</v>
      </c>
      <c r="AX187" s="15">
        <v>1936</v>
      </c>
      <c r="AY187" s="15">
        <v>1938</v>
      </c>
      <c r="AZ187" s="15">
        <v>-0.78946243000000005</v>
      </c>
      <c r="BA187" s="15">
        <v>-1.0271333300000001</v>
      </c>
      <c r="BB187" s="15">
        <v>-1.28490295</v>
      </c>
      <c r="BC187" s="15">
        <v>-1.30610414</v>
      </c>
      <c r="BD187" s="15">
        <v>-0.74064372999999994</v>
      </c>
      <c r="BE187" s="15">
        <v>-0.25934543999999998</v>
      </c>
      <c r="BF187" s="15">
        <v>-0.17571010000000001</v>
      </c>
      <c r="BG187" s="15">
        <v>24.5215</v>
      </c>
      <c r="BH187" s="15">
        <v>1862</v>
      </c>
      <c r="BI187" s="15">
        <v>-1.60075E-4</v>
      </c>
      <c r="BJ187" s="15">
        <v>-1.2545500000000001E-4</v>
      </c>
      <c r="BK187" s="15">
        <v>5.6802200000000003</v>
      </c>
      <c r="BL187" s="15">
        <v>713.86</v>
      </c>
      <c r="BM187" s="15">
        <v>8.2126900000000001E-5</v>
      </c>
      <c r="BN187" s="15">
        <v>17.82</v>
      </c>
      <c r="BO187" s="15">
        <v>88.32</v>
      </c>
      <c r="BP187" s="15">
        <f t="shared" si="1"/>
        <v>1059.8399999999999</v>
      </c>
      <c r="BQ187" s="15">
        <v>114.65</v>
      </c>
      <c r="BR187" s="15">
        <f t="shared" si="2"/>
        <v>1375.8000000000002</v>
      </c>
      <c r="BS187" s="15">
        <f t="shared" si="3"/>
        <v>1.2981204710144931</v>
      </c>
      <c r="BT187" s="15">
        <v>11.81</v>
      </c>
      <c r="BU187" s="15">
        <v>5.96</v>
      </c>
      <c r="BV187" s="15">
        <v>12.06</v>
      </c>
      <c r="BW187" s="15">
        <v>316</v>
      </c>
      <c r="BX187" s="15">
        <v>190</v>
      </c>
      <c r="BY187" s="15">
        <v>17.899999999999999</v>
      </c>
      <c r="BZ187" s="15" t="s">
        <v>303</v>
      </c>
      <c r="CA187" s="15">
        <v>0.77</v>
      </c>
      <c r="CB187" s="15">
        <v>2.3041093349500001</v>
      </c>
      <c r="CC187" s="15">
        <v>1516</v>
      </c>
      <c r="CD187" s="15">
        <v>1516</v>
      </c>
      <c r="CE187" s="15">
        <v>2073</v>
      </c>
      <c r="CF187" s="15" t="s">
        <v>222</v>
      </c>
      <c r="CG187" s="15">
        <v>1</v>
      </c>
      <c r="CH187" s="15">
        <v>0</v>
      </c>
      <c r="CI187" s="15" t="s">
        <v>465</v>
      </c>
      <c r="CJ187" s="15" t="s">
        <v>509</v>
      </c>
      <c r="CK187" s="15" t="s">
        <v>225</v>
      </c>
      <c r="CL187" s="15" t="s">
        <v>510</v>
      </c>
      <c r="CM187" s="15" t="s">
        <v>288</v>
      </c>
      <c r="CN187" s="15" t="s">
        <v>1037</v>
      </c>
      <c r="CO187" s="19">
        <v>1.681737051256146</v>
      </c>
      <c r="CP187" s="20">
        <v>55.357142857142861</v>
      </c>
      <c r="CQ187" s="20">
        <v>30.357142857142854</v>
      </c>
      <c r="CR187" s="20">
        <v>14.285714285714276</v>
      </c>
      <c r="CS187" s="17" t="s">
        <v>392</v>
      </c>
      <c r="CT187" s="17" t="s">
        <v>231</v>
      </c>
      <c r="CU187" s="16">
        <v>7.2868131995571725E-2</v>
      </c>
      <c r="CV187" s="16">
        <v>0.18792401628222524</v>
      </c>
      <c r="CW187" s="16">
        <v>0.11505588428665352</v>
      </c>
      <c r="CX187" s="16">
        <v>4.8584948174853499</v>
      </c>
      <c r="CY187" s="16">
        <v>7.0549999999999997</v>
      </c>
      <c r="CZ187" s="15">
        <v>0</v>
      </c>
      <c r="DA187" s="15">
        <v>6.5</v>
      </c>
      <c r="DB187" s="15">
        <f t="shared" si="21"/>
        <v>-0.55499999999999972</v>
      </c>
      <c r="DC187" s="15" t="s">
        <v>232</v>
      </c>
      <c r="DD187" s="16">
        <v>2.6328386787936684</v>
      </c>
      <c r="DE187" s="16">
        <v>1.6129870751555677</v>
      </c>
      <c r="DF187" s="16">
        <v>0.39509034156799</v>
      </c>
      <c r="DG187" s="16">
        <v>0.39509034156799</v>
      </c>
      <c r="DH187" s="16"/>
      <c r="DI187" s="16">
        <v>3.9509034156799001</v>
      </c>
      <c r="DJ187" s="16"/>
      <c r="DK187" s="16"/>
      <c r="DL187" s="16">
        <v>36.544093630458427</v>
      </c>
      <c r="DM187" s="16">
        <v>36.544093630458427</v>
      </c>
      <c r="DN187" s="16"/>
      <c r="DO187" s="16"/>
      <c r="DP187" s="16">
        <v>133.99500997834755</v>
      </c>
      <c r="DQ187" s="16">
        <v>133.99500997834755</v>
      </c>
      <c r="DR187" s="16"/>
      <c r="DS187" s="16"/>
      <c r="DT187" s="16">
        <v>3.6568670570850399E-2</v>
      </c>
      <c r="DU187" s="16">
        <v>0.36568670570850398</v>
      </c>
      <c r="DV187" s="16">
        <v>10.804066305952183</v>
      </c>
      <c r="DW187" s="16">
        <v>72.61653386454185</v>
      </c>
      <c r="DX187" s="16">
        <v>15.62450199203187</v>
      </c>
      <c r="DY187" s="16">
        <v>1288.0179282868528</v>
      </c>
      <c r="DZ187" s="16">
        <v>0.5606573705179283</v>
      </c>
      <c r="EA187" s="16">
        <v>3.5324701195219124</v>
      </c>
      <c r="EB187" s="16">
        <v>134.48904382470118</v>
      </c>
      <c r="EC187" s="16">
        <v>231.28525896414342</v>
      </c>
      <c r="ED187" s="16">
        <v>310.50796812749002</v>
      </c>
      <c r="EE187" s="16">
        <v>59.322509960159366</v>
      </c>
      <c r="EF187" s="16">
        <v>278.47908366533864</v>
      </c>
      <c r="EG187" s="16">
        <v>3.8400398406374499</v>
      </c>
      <c r="EH187" s="16">
        <v>9.4183266932270922</v>
      </c>
      <c r="EI187" s="16">
        <v>8.0079681274900398</v>
      </c>
      <c r="EJ187" s="16">
        <v>3.496314741035857</v>
      </c>
      <c r="EK187" s="16">
        <v>6.4400896414342643</v>
      </c>
      <c r="EL187" s="16">
        <v>0.59303912554908567</v>
      </c>
      <c r="EM187" s="16">
        <v>2.5875664010624169</v>
      </c>
      <c r="EN187" s="16">
        <v>1.2107786246319072</v>
      </c>
      <c r="EO187" s="16">
        <v>11.557639131323091</v>
      </c>
      <c r="EP187" s="16">
        <v>93.717009759567674</v>
      </c>
      <c r="EQ187" s="15"/>
      <c r="ER187" s="18">
        <v>1.61714266666666</v>
      </c>
      <c r="ES187" s="18">
        <v>51.572101666666697</v>
      </c>
      <c r="ET187" s="18">
        <v>30.840064999999999</v>
      </c>
      <c r="EU187" s="18">
        <v>16.506399666666699</v>
      </c>
      <c r="EV187" s="18">
        <v>9.79053333333334E-2</v>
      </c>
      <c r="EW187" s="18">
        <v>0.23088900000000001</v>
      </c>
      <c r="EX187" s="18">
        <v>0.12908066666666601</v>
      </c>
      <c r="EY187" s="18">
        <v>4.9856903333333298</v>
      </c>
      <c r="EZ187" s="18">
        <v>7.0009339999999902</v>
      </c>
      <c r="FA187" s="18">
        <v>2.9692210000000001</v>
      </c>
      <c r="FB187" s="18">
        <v>1.84593933333333</v>
      </c>
      <c r="FC187" s="18">
        <v>0.69649999999999901</v>
      </c>
      <c r="FD187" s="18">
        <v>6.9649999999999901</v>
      </c>
      <c r="FE187" s="18">
        <v>6.4992666666666393E-2</v>
      </c>
      <c r="FF187" s="18">
        <v>0.64992666666666388</v>
      </c>
      <c r="FG187" s="18">
        <v>10.716593666977843</v>
      </c>
      <c r="FH187" s="18">
        <v>81.626072666666701</v>
      </c>
      <c r="FI187" s="18">
        <v>12.9661823333333</v>
      </c>
      <c r="FJ187" s="18">
        <v>1347.86463833333</v>
      </c>
      <c r="FK187" s="18">
        <v>1.2529503333333301</v>
      </c>
      <c r="FL187" s="18">
        <v>3.2615939999999899</v>
      </c>
      <c r="FM187" s="18">
        <v>135.836981333333</v>
      </c>
      <c r="FN187" s="18">
        <v>237.62800933333301</v>
      </c>
      <c r="FO187" s="18">
        <v>332.89024899999998</v>
      </c>
      <c r="FP187" s="18">
        <v>64.279030333333296</v>
      </c>
      <c r="FQ187" s="18">
        <v>277.65027700000002</v>
      </c>
      <c r="FR187" s="18">
        <v>4.0192453333333198</v>
      </c>
      <c r="FS187" s="18">
        <v>11.047603666666699</v>
      </c>
      <c r="FT187" s="18">
        <v>9.1191926666666792</v>
      </c>
      <c r="FU187" s="18">
        <v>2.9115503333333299</v>
      </c>
      <c r="FV187" s="18">
        <v>6.7755406666666698</v>
      </c>
      <c r="FW187" s="18">
        <v>0.59999566666666704</v>
      </c>
      <c r="FX187" s="18">
        <v>2.735557</v>
      </c>
      <c r="FY187" s="18">
        <v>1.20908666666667</v>
      </c>
      <c r="FZ187" s="18">
        <v>11.9494403333333</v>
      </c>
      <c r="GA187" s="47">
        <v>93.278517333333397</v>
      </c>
      <c r="GB187" s="54"/>
    </row>
    <row r="188" spans="1:350" s="2" customFormat="1" ht="12.75" customHeight="1" x14ac:dyDescent="0.2">
      <c r="A188" s="73"/>
      <c r="B188" s="67">
        <v>226</v>
      </c>
      <c r="C188" s="13" t="s">
        <v>1046</v>
      </c>
      <c r="D188" s="13"/>
      <c r="E188" s="13" t="s">
        <v>1031</v>
      </c>
      <c r="F188" s="13" t="s">
        <v>495</v>
      </c>
      <c r="G188" s="13" t="s">
        <v>422</v>
      </c>
      <c r="H188" s="13" t="s">
        <v>423</v>
      </c>
      <c r="I188" s="13" t="s">
        <v>496</v>
      </c>
      <c r="J188" s="13" t="s">
        <v>785</v>
      </c>
      <c r="K188" s="13" t="s">
        <v>786</v>
      </c>
      <c r="L188" s="13" t="s">
        <v>786</v>
      </c>
      <c r="M188" s="13" t="s">
        <v>787</v>
      </c>
      <c r="N188" s="13" t="s">
        <v>3097</v>
      </c>
      <c r="O188" s="13" t="s">
        <v>3087</v>
      </c>
      <c r="P188" s="13" t="s">
        <v>3087</v>
      </c>
      <c r="Q188" s="13" t="s">
        <v>3193</v>
      </c>
      <c r="R188" s="13" t="s">
        <v>3230</v>
      </c>
      <c r="S188" s="13" t="s">
        <v>3325</v>
      </c>
      <c r="T188" s="13" t="s">
        <v>645</v>
      </c>
      <c r="U188" s="13" t="s">
        <v>682</v>
      </c>
      <c r="V188" s="13" t="s">
        <v>682</v>
      </c>
      <c r="W188" s="14">
        <v>1992</v>
      </c>
      <c r="X188" s="14">
        <f t="shared" si="32"/>
        <v>21</v>
      </c>
      <c r="Y188" s="15" t="s">
        <v>3103</v>
      </c>
      <c r="Z188" s="15" t="s">
        <v>3219</v>
      </c>
      <c r="AA188" s="15" t="s">
        <v>3108</v>
      </c>
      <c r="AB188" s="15" t="s">
        <v>500</v>
      </c>
      <c r="AC188" s="15" t="s">
        <v>501</v>
      </c>
      <c r="AD188" s="15" t="s">
        <v>3213</v>
      </c>
      <c r="AE188" s="15" t="s">
        <v>684</v>
      </c>
      <c r="AF188" s="15" t="s">
        <v>318</v>
      </c>
      <c r="AG188" s="15" t="s">
        <v>3183</v>
      </c>
      <c r="AH188" s="15" t="s">
        <v>212</v>
      </c>
      <c r="AI188" s="15" t="s">
        <v>1047</v>
      </c>
      <c r="AJ188" s="15"/>
      <c r="AK188" s="15" t="s">
        <v>213</v>
      </c>
      <c r="AL188" s="15">
        <f t="shared" ref="AL188:AL191" si="33">15-0</f>
        <v>15</v>
      </c>
      <c r="AM188" s="15" t="s">
        <v>535</v>
      </c>
      <c r="AN188" s="15" t="s">
        <v>218</v>
      </c>
      <c r="AO188" s="15"/>
      <c r="AP188" s="15">
        <v>568794.96</v>
      </c>
      <c r="AQ188" s="15">
        <v>1297871.52</v>
      </c>
      <c r="AR188" s="15">
        <v>11.739917</v>
      </c>
      <c r="AS188" s="15">
        <v>39.631352999999997</v>
      </c>
      <c r="AT188" s="15" t="s">
        <v>1035</v>
      </c>
      <c r="AU188" s="15" t="s">
        <v>1036</v>
      </c>
      <c r="AV188" s="15">
        <v>1525378.4285414801</v>
      </c>
      <c r="AW188" s="15">
        <v>1376420.45129752</v>
      </c>
      <c r="AX188" s="15">
        <v>1936</v>
      </c>
      <c r="AY188" s="15">
        <v>1938</v>
      </c>
      <c r="AZ188" s="15">
        <v>-0.78946243000000005</v>
      </c>
      <c r="BA188" s="15">
        <v>-1.0271333300000001</v>
      </c>
      <c r="BB188" s="15">
        <v>-1.28490295</v>
      </c>
      <c r="BC188" s="15">
        <v>-1.30610414</v>
      </c>
      <c r="BD188" s="15">
        <v>-0.74064372999999994</v>
      </c>
      <c r="BE188" s="15">
        <v>-0.25934543999999998</v>
      </c>
      <c r="BF188" s="15">
        <v>-0.17571010000000001</v>
      </c>
      <c r="BG188" s="15">
        <v>24.5215</v>
      </c>
      <c r="BH188" s="15">
        <v>1862</v>
      </c>
      <c r="BI188" s="15">
        <v>-1.60075E-4</v>
      </c>
      <c r="BJ188" s="15">
        <v>-1.2545500000000001E-4</v>
      </c>
      <c r="BK188" s="15">
        <v>5.6802200000000003</v>
      </c>
      <c r="BL188" s="15">
        <v>713.86</v>
      </c>
      <c r="BM188" s="15">
        <v>8.2126900000000001E-5</v>
      </c>
      <c r="BN188" s="15">
        <v>17.82</v>
      </c>
      <c r="BO188" s="15">
        <v>88.32</v>
      </c>
      <c r="BP188" s="15">
        <f t="shared" si="1"/>
        <v>1059.8399999999999</v>
      </c>
      <c r="BQ188" s="15">
        <v>114.65</v>
      </c>
      <c r="BR188" s="15">
        <f t="shared" si="2"/>
        <v>1375.8000000000002</v>
      </c>
      <c r="BS188" s="15">
        <f t="shared" si="3"/>
        <v>1.2981204710144931</v>
      </c>
      <c r="BT188" s="15">
        <v>11.81</v>
      </c>
      <c r="BU188" s="15">
        <v>5.96</v>
      </c>
      <c r="BV188" s="15">
        <v>12.06</v>
      </c>
      <c r="BW188" s="15">
        <v>316</v>
      </c>
      <c r="BX188" s="15">
        <v>190</v>
      </c>
      <c r="BY188" s="15">
        <v>17.899999999999999</v>
      </c>
      <c r="BZ188" s="15" t="s">
        <v>303</v>
      </c>
      <c r="CA188" s="15">
        <v>0.77</v>
      </c>
      <c r="CB188" s="15">
        <v>2.3041093349500001</v>
      </c>
      <c r="CC188" s="15">
        <v>1516</v>
      </c>
      <c r="CD188" s="15">
        <v>1516</v>
      </c>
      <c r="CE188" s="15">
        <v>2073</v>
      </c>
      <c r="CF188" s="15" t="s">
        <v>222</v>
      </c>
      <c r="CG188" s="15">
        <v>1</v>
      </c>
      <c r="CH188" s="15">
        <v>0</v>
      </c>
      <c r="CI188" s="15" t="s">
        <v>465</v>
      </c>
      <c r="CJ188" s="15" t="s">
        <v>509</v>
      </c>
      <c r="CK188" s="15" t="s">
        <v>225</v>
      </c>
      <c r="CL188" s="15" t="s">
        <v>510</v>
      </c>
      <c r="CM188" s="15" t="s">
        <v>288</v>
      </c>
      <c r="CN188" s="15" t="s">
        <v>1037</v>
      </c>
      <c r="CO188" s="16">
        <v>1.5657889999999901</v>
      </c>
      <c r="CP188" s="16">
        <v>50.079830689550455</v>
      </c>
      <c r="CQ188" s="16">
        <v>33.516066465318204</v>
      </c>
      <c r="CR188" s="16">
        <v>16.404102845131344</v>
      </c>
      <c r="CS188" s="17" t="s">
        <v>392</v>
      </c>
      <c r="CT188" s="17" t="s">
        <v>231</v>
      </c>
      <c r="CU188" s="16">
        <v>0.151042333333334</v>
      </c>
      <c r="CV188" s="16">
        <v>0.27433333333333298</v>
      </c>
      <c r="CW188" s="16">
        <v>0.12950666666666699</v>
      </c>
      <c r="CX188" s="16">
        <v>3.2849603333333302</v>
      </c>
      <c r="CY188" s="16">
        <v>6.9260066666666704</v>
      </c>
      <c r="CZ188" s="15">
        <v>0</v>
      </c>
      <c r="DA188" s="15">
        <v>6.5</v>
      </c>
      <c r="DB188" s="15">
        <f t="shared" si="21"/>
        <v>-0.42600666666667042</v>
      </c>
      <c r="DC188" s="15" t="s">
        <v>232</v>
      </c>
      <c r="DD188" s="16">
        <v>2.8964283333333301</v>
      </c>
      <c r="DE188" s="16">
        <v>1.7703596666666701</v>
      </c>
      <c r="DF188" s="16">
        <v>0.97085866666666598</v>
      </c>
      <c r="DG188" s="16"/>
      <c r="DH188" s="16">
        <v>0.97085866666666598</v>
      </c>
      <c r="DI188" s="16">
        <v>9.70858666666666</v>
      </c>
      <c r="DJ188" s="16"/>
      <c r="DK188" s="16">
        <v>9.70858666666666</v>
      </c>
      <c r="DL188" s="16">
        <v>22.802397312319837</v>
      </c>
      <c r="DM188" s="16"/>
      <c r="DN188" s="16"/>
      <c r="DO188" s="16">
        <v>22.802397312319837</v>
      </c>
      <c r="DP188" s="16">
        <v>83.608790145172733</v>
      </c>
      <c r="DQ188" s="16"/>
      <c r="DR188" s="16"/>
      <c r="DS188" s="16">
        <v>83.608790145172733</v>
      </c>
      <c r="DT188" s="16">
        <v>7.5234999999999996E-2</v>
      </c>
      <c r="DU188" s="16">
        <v>0.75234999999999996</v>
      </c>
      <c r="DV188" s="16">
        <v>12.904348596619473</v>
      </c>
      <c r="DW188" s="16">
        <v>97.758886000000004</v>
      </c>
      <c r="DX188" s="16">
        <v>5.8527416666666703</v>
      </c>
      <c r="DY188" s="16">
        <v>889.05435633333195</v>
      </c>
      <c r="DZ188" s="16">
        <v>2.8887156666666698</v>
      </c>
      <c r="EA188" s="16">
        <v>2.9311103333333302</v>
      </c>
      <c r="EB188" s="16">
        <v>134.10605699999999</v>
      </c>
      <c r="EC188" s="16">
        <v>205.576157666667</v>
      </c>
      <c r="ED188" s="16">
        <v>310.871935333333</v>
      </c>
      <c r="EE188" s="16">
        <v>72.333663333333504</v>
      </c>
      <c r="EF188" s="16">
        <v>331.75512533333398</v>
      </c>
      <c r="EG188" s="16">
        <v>4.3962580000000004</v>
      </c>
      <c r="EH188" s="16">
        <v>9.3627939999999992</v>
      </c>
      <c r="EI188" s="16">
        <v>9.1895896666666701</v>
      </c>
      <c r="EJ188" s="16">
        <v>1.4857959999999999</v>
      </c>
      <c r="EK188" s="16">
        <v>4.4385290000000097</v>
      </c>
      <c r="EL188" s="16">
        <v>0.53145699999999996</v>
      </c>
      <c r="EM188" s="16">
        <v>2.4976273333333299</v>
      </c>
      <c r="EN188" s="16">
        <v>1.45237533333333</v>
      </c>
      <c r="EO188" s="16">
        <v>10.2652723333333</v>
      </c>
      <c r="EP188" s="16">
        <v>89.812270666666606</v>
      </c>
      <c r="EQ188" s="15"/>
      <c r="ER188" s="18">
        <v>1.5657889999999901</v>
      </c>
      <c r="ES188" s="18">
        <v>50.5361956666666</v>
      </c>
      <c r="ET188" s="18">
        <v>33.821489999999997</v>
      </c>
      <c r="EU188" s="18">
        <v>16.553589333333299</v>
      </c>
      <c r="EV188" s="18">
        <v>0.151042333333334</v>
      </c>
      <c r="EW188" s="18">
        <v>0.27433333333333298</v>
      </c>
      <c r="EX188" s="18">
        <v>0.12950666666666699</v>
      </c>
      <c r="EY188" s="18">
        <v>3.2849603333333302</v>
      </c>
      <c r="EZ188" s="18">
        <v>6.9260066666666704</v>
      </c>
      <c r="FA188" s="18">
        <v>2.8964283333333301</v>
      </c>
      <c r="FB188" s="18">
        <v>1.7703596666666701</v>
      </c>
      <c r="FC188" s="18">
        <v>0.97085866666666598</v>
      </c>
      <c r="FD188" s="18">
        <v>9.70858666666666</v>
      </c>
      <c r="FE188" s="18">
        <v>7.5234999999999996E-2</v>
      </c>
      <c r="FF188" s="18">
        <v>0.75234999999999996</v>
      </c>
      <c r="FG188" s="18">
        <v>12.904348596619473</v>
      </c>
      <c r="FH188" s="18">
        <v>97.758886000000004</v>
      </c>
      <c r="FI188" s="18">
        <v>5.8527416666666703</v>
      </c>
      <c r="FJ188" s="18">
        <v>889.05435633333195</v>
      </c>
      <c r="FK188" s="18">
        <v>2.8887156666666698</v>
      </c>
      <c r="FL188" s="18">
        <v>2.9311103333333302</v>
      </c>
      <c r="FM188" s="18">
        <v>134.10605699999999</v>
      </c>
      <c r="FN188" s="18">
        <v>205.576157666667</v>
      </c>
      <c r="FO188" s="18">
        <v>310.871935333333</v>
      </c>
      <c r="FP188" s="18">
        <v>72.333663333333504</v>
      </c>
      <c r="FQ188" s="18">
        <v>331.75512533333398</v>
      </c>
      <c r="FR188" s="18">
        <v>4.3962580000000004</v>
      </c>
      <c r="FS188" s="18">
        <v>9.3627939999999992</v>
      </c>
      <c r="FT188" s="18">
        <v>9.1895896666666701</v>
      </c>
      <c r="FU188" s="18">
        <v>1.4857959999999999</v>
      </c>
      <c r="FV188" s="18">
        <v>4.4385290000000097</v>
      </c>
      <c r="FW188" s="18">
        <v>0.53145699999999996</v>
      </c>
      <c r="FX188" s="18">
        <v>2.4976273333333299</v>
      </c>
      <c r="FY188" s="18">
        <v>1.45237533333333</v>
      </c>
      <c r="FZ188" s="18">
        <v>10.2652723333333</v>
      </c>
      <c r="GA188" s="47">
        <v>89.812270666666606</v>
      </c>
      <c r="GB188" s="54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  <c r="JB188" s="3"/>
      <c r="JC188" s="3"/>
      <c r="JD188" s="3"/>
      <c r="JE188" s="3"/>
      <c r="JF188" s="3"/>
      <c r="JG188" s="3"/>
      <c r="JH188" s="3"/>
      <c r="JI188" s="3"/>
      <c r="JJ188" s="3"/>
      <c r="JK188" s="3"/>
      <c r="JL188" s="3"/>
      <c r="JM188" s="3"/>
      <c r="JN188" s="3"/>
      <c r="JO188" s="3"/>
      <c r="JP188" s="3"/>
      <c r="JQ188" s="3"/>
      <c r="JR188" s="3"/>
      <c r="JS188" s="3"/>
      <c r="JT188" s="3"/>
      <c r="JU188" s="3"/>
      <c r="JV188" s="3"/>
      <c r="JW188" s="3"/>
      <c r="JX188" s="3"/>
      <c r="JY188" s="3"/>
      <c r="JZ188" s="3"/>
      <c r="KA188" s="3"/>
      <c r="KB188" s="3"/>
      <c r="KC188" s="3"/>
      <c r="KD188" s="3"/>
      <c r="KE188" s="3"/>
      <c r="KF188" s="3"/>
      <c r="KG188" s="3"/>
      <c r="KH188" s="3"/>
      <c r="KI188" s="3"/>
      <c r="KJ188" s="3"/>
      <c r="KK188" s="3"/>
      <c r="KL188" s="3"/>
      <c r="KM188" s="3"/>
      <c r="KN188" s="3"/>
      <c r="KO188" s="3"/>
      <c r="KP188" s="3"/>
      <c r="KQ188" s="3"/>
      <c r="KR188" s="3"/>
      <c r="KS188" s="3"/>
      <c r="KT188" s="3"/>
      <c r="KU188" s="3"/>
      <c r="KV188" s="3"/>
      <c r="KW188" s="3"/>
      <c r="KX188" s="3"/>
      <c r="KY188" s="3"/>
      <c r="KZ188" s="3"/>
      <c r="LA188" s="3"/>
      <c r="LB188" s="3"/>
      <c r="LC188" s="3"/>
      <c r="LD188" s="3"/>
      <c r="LE188" s="3"/>
      <c r="LF188" s="3"/>
      <c r="LG188" s="3"/>
      <c r="LH188" s="3"/>
      <c r="LI188" s="3"/>
      <c r="LJ188" s="3"/>
      <c r="LK188" s="3"/>
      <c r="LL188" s="3"/>
      <c r="LM188" s="3"/>
      <c r="LN188" s="3"/>
      <c r="LO188" s="3"/>
      <c r="LP188" s="3"/>
      <c r="LQ188" s="3"/>
      <c r="LR188" s="3"/>
      <c r="LS188" s="3"/>
      <c r="LT188" s="3"/>
      <c r="LU188" s="3"/>
      <c r="LV188" s="3"/>
      <c r="LW188" s="3"/>
      <c r="LX188" s="3"/>
      <c r="LY188" s="3"/>
      <c r="LZ188" s="3"/>
      <c r="MA188" s="3"/>
      <c r="MB188" s="3"/>
      <c r="MC188" s="3"/>
      <c r="MD188" s="3"/>
      <c r="ME188" s="3"/>
      <c r="MF188" s="3"/>
      <c r="MG188" s="3"/>
      <c r="MH188" s="3"/>
      <c r="MI188" s="3"/>
      <c r="MJ188" s="3"/>
      <c r="MK188" s="3"/>
      <c r="ML188" s="3"/>
    </row>
    <row r="189" spans="1:350" s="2" customFormat="1" ht="12.75" customHeight="1" x14ac:dyDescent="0.2">
      <c r="A189" s="73"/>
      <c r="B189" s="67">
        <v>227</v>
      </c>
      <c r="C189" s="13" t="s">
        <v>1048</v>
      </c>
      <c r="D189" s="13"/>
      <c r="E189" s="13" t="s">
        <v>1031</v>
      </c>
      <c r="F189" s="13" t="s">
        <v>495</v>
      </c>
      <c r="G189" s="13" t="s">
        <v>422</v>
      </c>
      <c r="H189" s="13" t="s">
        <v>423</v>
      </c>
      <c r="I189" s="13" t="s">
        <v>496</v>
      </c>
      <c r="J189" s="13" t="s">
        <v>785</v>
      </c>
      <c r="K189" s="13" t="s">
        <v>786</v>
      </c>
      <c r="L189" s="13" t="s">
        <v>786</v>
      </c>
      <c r="M189" s="13" t="s">
        <v>787</v>
      </c>
      <c r="N189" s="13" t="s">
        <v>3097</v>
      </c>
      <c r="O189" s="13" t="s">
        <v>3087</v>
      </c>
      <c r="P189" s="13" t="s">
        <v>3087</v>
      </c>
      <c r="Q189" s="13" t="s">
        <v>3193</v>
      </c>
      <c r="R189" s="13" t="s">
        <v>3230</v>
      </c>
      <c r="S189" s="13" t="s">
        <v>3325</v>
      </c>
      <c r="T189" s="13" t="s">
        <v>645</v>
      </c>
      <c r="U189" s="13" t="s">
        <v>682</v>
      </c>
      <c r="V189" s="13" t="s">
        <v>682</v>
      </c>
      <c r="W189" s="14">
        <v>1992</v>
      </c>
      <c r="X189" s="14">
        <f t="shared" si="32"/>
        <v>21</v>
      </c>
      <c r="Y189" s="15" t="s">
        <v>3103</v>
      </c>
      <c r="Z189" s="15" t="s">
        <v>3219</v>
      </c>
      <c r="AA189" s="15" t="s">
        <v>3108</v>
      </c>
      <c r="AB189" s="15" t="s">
        <v>500</v>
      </c>
      <c r="AC189" s="15" t="s">
        <v>501</v>
      </c>
      <c r="AD189" s="15" t="s">
        <v>3213</v>
      </c>
      <c r="AE189" s="15" t="s">
        <v>684</v>
      </c>
      <c r="AF189" s="15" t="s">
        <v>318</v>
      </c>
      <c r="AG189" s="15" t="s">
        <v>3183</v>
      </c>
      <c r="AH189" s="15" t="s">
        <v>212</v>
      </c>
      <c r="AI189" s="15" t="s">
        <v>1049</v>
      </c>
      <c r="AJ189" s="15"/>
      <c r="AK189" s="15" t="s">
        <v>213</v>
      </c>
      <c r="AL189" s="15">
        <f t="shared" si="33"/>
        <v>15</v>
      </c>
      <c r="AM189" s="15" t="s">
        <v>535</v>
      </c>
      <c r="AN189" s="15" t="s">
        <v>218</v>
      </c>
      <c r="AO189" s="15"/>
      <c r="AP189" s="15">
        <v>568794.96</v>
      </c>
      <c r="AQ189" s="15">
        <v>1297871.52</v>
      </c>
      <c r="AR189" s="15">
        <v>11.739917</v>
      </c>
      <c r="AS189" s="15">
        <v>39.631352999999997</v>
      </c>
      <c r="AT189" s="15" t="s">
        <v>1035</v>
      </c>
      <c r="AU189" s="15" t="s">
        <v>1036</v>
      </c>
      <c r="AV189" s="15">
        <v>1525378.4285414801</v>
      </c>
      <c r="AW189" s="15">
        <v>1376420.45129752</v>
      </c>
      <c r="AX189" s="15">
        <v>1936</v>
      </c>
      <c r="AY189" s="15">
        <v>1938</v>
      </c>
      <c r="AZ189" s="15">
        <v>-0.78946243000000005</v>
      </c>
      <c r="BA189" s="15">
        <v>-1.0271333300000001</v>
      </c>
      <c r="BB189" s="15">
        <v>-1.28490295</v>
      </c>
      <c r="BC189" s="15">
        <v>-1.30610414</v>
      </c>
      <c r="BD189" s="15">
        <v>-0.74064372999999994</v>
      </c>
      <c r="BE189" s="15">
        <v>-0.25934543999999998</v>
      </c>
      <c r="BF189" s="15">
        <v>-0.17571010000000001</v>
      </c>
      <c r="BG189" s="15">
        <v>24.5215</v>
      </c>
      <c r="BH189" s="15">
        <v>1862</v>
      </c>
      <c r="BI189" s="15">
        <v>-1.60075E-4</v>
      </c>
      <c r="BJ189" s="15">
        <v>-1.2545500000000001E-4</v>
      </c>
      <c r="BK189" s="15">
        <v>5.6802200000000003</v>
      </c>
      <c r="BL189" s="15">
        <v>713.86</v>
      </c>
      <c r="BM189" s="15">
        <v>8.2126900000000001E-5</v>
      </c>
      <c r="BN189" s="15">
        <v>17.82</v>
      </c>
      <c r="BO189" s="15">
        <v>88.32</v>
      </c>
      <c r="BP189" s="15">
        <f t="shared" si="1"/>
        <v>1059.8399999999999</v>
      </c>
      <c r="BQ189" s="15">
        <v>114.65</v>
      </c>
      <c r="BR189" s="15">
        <f t="shared" si="2"/>
        <v>1375.8000000000002</v>
      </c>
      <c r="BS189" s="15">
        <f t="shared" si="3"/>
        <v>1.2981204710144931</v>
      </c>
      <c r="BT189" s="15">
        <v>11.81</v>
      </c>
      <c r="BU189" s="15">
        <v>5.96</v>
      </c>
      <c r="BV189" s="15">
        <v>12.06</v>
      </c>
      <c r="BW189" s="15">
        <v>316</v>
      </c>
      <c r="BX189" s="15">
        <v>190</v>
      </c>
      <c r="BY189" s="15">
        <v>17.899999999999999</v>
      </c>
      <c r="BZ189" s="15" t="s">
        <v>303</v>
      </c>
      <c r="CA189" s="15">
        <v>0.77</v>
      </c>
      <c r="CB189" s="15">
        <v>2.3041093349500001</v>
      </c>
      <c r="CC189" s="15">
        <v>1516</v>
      </c>
      <c r="CD189" s="15">
        <v>1516</v>
      </c>
      <c r="CE189" s="15">
        <v>2073</v>
      </c>
      <c r="CF189" s="15" t="s">
        <v>222</v>
      </c>
      <c r="CG189" s="15">
        <v>1</v>
      </c>
      <c r="CH189" s="15">
        <v>0</v>
      </c>
      <c r="CI189" s="15" t="s">
        <v>465</v>
      </c>
      <c r="CJ189" s="15" t="s">
        <v>509</v>
      </c>
      <c r="CK189" s="15" t="s">
        <v>225</v>
      </c>
      <c r="CL189" s="15" t="s">
        <v>510</v>
      </c>
      <c r="CM189" s="15" t="s">
        <v>288</v>
      </c>
      <c r="CN189" s="15" t="s">
        <v>1037</v>
      </c>
      <c r="CO189" s="16">
        <v>1.48739466666667</v>
      </c>
      <c r="CP189" s="16">
        <v>44.819636260823223</v>
      </c>
      <c r="CQ189" s="16">
        <v>34.764437397545592</v>
      </c>
      <c r="CR189" s="16">
        <v>20.415926341631195</v>
      </c>
      <c r="CS189" s="17" t="s">
        <v>392</v>
      </c>
      <c r="CT189" s="17" t="s">
        <v>231</v>
      </c>
      <c r="CU189" s="16">
        <v>0.14495366666666701</v>
      </c>
      <c r="CV189" s="16">
        <v>0.28662066666666702</v>
      </c>
      <c r="CW189" s="16">
        <v>0.14686766666666701</v>
      </c>
      <c r="CX189" s="16">
        <v>4.7224136666666698</v>
      </c>
      <c r="CY189" s="16">
        <v>6.8779490000000001</v>
      </c>
      <c r="CZ189" s="15">
        <v>0</v>
      </c>
      <c r="DA189" s="15">
        <v>6.5</v>
      </c>
      <c r="DB189" s="15">
        <f t="shared" si="21"/>
        <v>-0.37794900000000009</v>
      </c>
      <c r="DC189" s="15" t="s">
        <v>232</v>
      </c>
      <c r="DD189" s="16">
        <v>3.8917153333333299</v>
      </c>
      <c r="DE189" s="16">
        <v>2.3540793333333299</v>
      </c>
      <c r="DF189" s="16">
        <v>1.3538206666666699</v>
      </c>
      <c r="DG189" s="16"/>
      <c r="DH189" s="16">
        <v>1.3538206666666699</v>
      </c>
      <c r="DI189" s="16">
        <v>13.538206666666699</v>
      </c>
      <c r="DJ189" s="16"/>
      <c r="DK189" s="16">
        <v>13.538206666666699</v>
      </c>
      <c r="DL189" s="16">
        <v>30.204984588346804</v>
      </c>
      <c r="DM189" s="16"/>
      <c r="DN189" s="16"/>
      <c r="DO189" s="16">
        <v>30.204984588346804</v>
      </c>
      <c r="DP189" s="16">
        <v>110.75161015727161</v>
      </c>
      <c r="DQ189" s="16"/>
      <c r="DR189" s="16"/>
      <c r="DS189" s="16">
        <v>110.75161015727161</v>
      </c>
      <c r="DT189" s="16">
        <v>0.116587</v>
      </c>
      <c r="DU189" s="16">
        <v>1.16587</v>
      </c>
      <c r="DV189" s="16">
        <v>11.612106552760341</v>
      </c>
      <c r="DW189" s="16">
        <v>98.653414999999995</v>
      </c>
      <c r="DX189" s="16">
        <v>10.7061613333333</v>
      </c>
      <c r="DY189" s="16">
        <v>1419.9273909999999</v>
      </c>
      <c r="DZ189" s="16">
        <v>3.6368293333333299</v>
      </c>
      <c r="EA189" s="16">
        <v>3.79682566666667</v>
      </c>
      <c r="EB189" s="16">
        <v>163.242810666667</v>
      </c>
      <c r="EC189" s="16">
        <v>251.22248766666701</v>
      </c>
      <c r="ED189" s="16">
        <v>437.73099300000001</v>
      </c>
      <c r="EE189" s="16">
        <v>79.772550666666504</v>
      </c>
      <c r="EF189" s="16">
        <v>317.17316733333303</v>
      </c>
      <c r="EG189" s="16">
        <v>4.5465076666666704</v>
      </c>
      <c r="EH189" s="16">
        <v>15.201601</v>
      </c>
      <c r="EI189" s="16">
        <v>11.362287333333301</v>
      </c>
      <c r="EJ189" s="16">
        <v>2.5139113333333301</v>
      </c>
      <c r="EK189" s="16">
        <v>7.0315483333333297</v>
      </c>
      <c r="EL189" s="16">
        <v>0.70240433333333396</v>
      </c>
      <c r="EM189" s="16">
        <v>3.6436856666666602</v>
      </c>
      <c r="EN189" s="16">
        <v>1.3921906666666699</v>
      </c>
      <c r="EO189" s="16">
        <v>14.192841</v>
      </c>
      <c r="EP189" s="16">
        <v>92.502524666666702</v>
      </c>
      <c r="EQ189" s="15"/>
      <c r="ER189" s="18">
        <v>1.48739466666667</v>
      </c>
      <c r="ES189" s="18">
        <v>45.305303333333399</v>
      </c>
      <c r="ET189" s="18">
        <v>35.141145999999999</v>
      </c>
      <c r="EU189" s="18">
        <v>20.637153999999999</v>
      </c>
      <c r="EV189" s="18">
        <v>0.14495366666666701</v>
      </c>
      <c r="EW189" s="18">
        <v>0.28662066666666702</v>
      </c>
      <c r="EX189" s="18">
        <v>0.14686766666666701</v>
      </c>
      <c r="EY189" s="18">
        <v>4.7224136666666698</v>
      </c>
      <c r="EZ189" s="18">
        <v>6.8779490000000001</v>
      </c>
      <c r="FA189" s="18">
        <v>3.8917153333333299</v>
      </c>
      <c r="FB189" s="18">
        <v>2.3540793333333299</v>
      </c>
      <c r="FC189" s="18">
        <v>1.3538206666666699</v>
      </c>
      <c r="FD189" s="18">
        <v>13.538206666666699</v>
      </c>
      <c r="FE189" s="18">
        <v>0.116587</v>
      </c>
      <c r="FF189" s="18">
        <v>1.16587</v>
      </c>
      <c r="FG189" s="18">
        <v>11.612106552760341</v>
      </c>
      <c r="FH189" s="18">
        <v>98.653414999999995</v>
      </c>
      <c r="FI189" s="18">
        <v>10.7061613333333</v>
      </c>
      <c r="FJ189" s="18">
        <v>1419.9273909999999</v>
      </c>
      <c r="FK189" s="18">
        <v>3.6368293333333299</v>
      </c>
      <c r="FL189" s="18">
        <v>3.79682566666667</v>
      </c>
      <c r="FM189" s="18">
        <v>163.242810666667</v>
      </c>
      <c r="FN189" s="18">
        <v>251.22248766666701</v>
      </c>
      <c r="FO189" s="18">
        <v>437.73099300000001</v>
      </c>
      <c r="FP189" s="18">
        <v>79.772550666666504</v>
      </c>
      <c r="FQ189" s="18">
        <v>317.17316733333303</v>
      </c>
      <c r="FR189" s="18">
        <v>4.5465076666666704</v>
      </c>
      <c r="FS189" s="18">
        <v>15.201601</v>
      </c>
      <c r="FT189" s="18">
        <v>11.362287333333301</v>
      </c>
      <c r="FU189" s="18">
        <v>2.5139113333333301</v>
      </c>
      <c r="FV189" s="18">
        <v>7.0315483333333297</v>
      </c>
      <c r="FW189" s="18">
        <v>0.70240433333333396</v>
      </c>
      <c r="FX189" s="18">
        <v>3.6436856666666602</v>
      </c>
      <c r="FY189" s="18">
        <v>1.3921906666666699</v>
      </c>
      <c r="FZ189" s="18">
        <v>14.192841</v>
      </c>
      <c r="GA189" s="47">
        <v>92.502524666666702</v>
      </c>
      <c r="GB189" s="54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  <c r="JL189" s="3"/>
      <c r="JM189" s="3"/>
      <c r="JN189" s="3"/>
      <c r="JO189" s="3"/>
      <c r="JP189" s="3"/>
      <c r="JQ189" s="3"/>
      <c r="JR189" s="3"/>
      <c r="JS189" s="3"/>
      <c r="JT189" s="3"/>
      <c r="JU189" s="3"/>
      <c r="JV189" s="3"/>
      <c r="JW189" s="3"/>
      <c r="JX189" s="3"/>
      <c r="JY189" s="3"/>
      <c r="JZ189" s="3"/>
      <c r="KA189" s="3"/>
      <c r="KB189" s="3"/>
      <c r="KC189" s="3"/>
      <c r="KD189" s="3"/>
      <c r="KE189" s="3"/>
      <c r="KF189" s="3"/>
      <c r="KG189" s="3"/>
      <c r="KH189" s="3"/>
      <c r="KI189" s="3"/>
      <c r="KJ189" s="3"/>
      <c r="KK189" s="3"/>
      <c r="KL189" s="3"/>
      <c r="KM189" s="3"/>
      <c r="KN189" s="3"/>
      <c r="KO189" s="3"/>
      <c r="KP189" s="3"/>
      <c r="KQ189" s="3"/>
      <c r="KR189" s="3"/>
      <c r="KS189" s="3"/>
      <c r="KT189" s="3"/>
      <c r="KU189" s="3"/>
      <c r="KV189" s="3"/>
      <c r="KW189" s="3"/>
      <c r="KX189" s="3"/>
      <c r="KY189" s="3"/>
      <c r="KZ189" s="3"/>
      <c r="LA189" s="3"/>
      <c r="LB189" s="3"/>
      <c r="LC189" s="3"/>
      <c r="LD189" s="3"/>
      <c r="LE189" s="3"/>
      <c r="LF189" s="3"/>
      <c r="LG189" s="3"/>
      <c r="LH189" s="3"/>
      <c r="LI189" s="3"/>
      <c r="LJ189" s="3"/>
      <c r="LK189" s="3"/>
      <c r="LL189" s="3"/>
      <c r="LM189" s="3"/>
      <c r="LN189" s="3"/>
      <c r="LO189" s="3"/>
      <c r="LP189" s="3"/>
      <c r="LQ189" s="3"/>
      <c r="LR189" s="3"/>
      <c r="LS189" s="3"/>
      <c r="LT189" s="3"/>
      <c r="LU189" s="3"/>
      <c r="LV189" s="3"/>
      <c r="LW189" s="3"/>
      <c r="LX189" s="3"/>
      <c r="LY189" s="3"/>
      <c r="LZ189" s="3"/>
      <c r="MA189" s="3"/>
      <c r="MB189" s="3"/>
      <c r="MC189" s="3"/>
      <c r="MD189" s="3"/>
      <c r="ME189" s="3"/>
      <c r="MF189" s="3"/>
      <c r="MG189" s="3"/>
      <c r="MH189" s="3"/>
      <c r="MI189" s="3"/>
      <c r="MJ189" s="3"/>
      <c r="MK189" s="3"/>
      <c r="ML189" s="3"/>
    </row>
    <row r="190" spans="1:350" s="2" customFormat="1" ht="12.75" customHeight="1" x14ac:dyDescent="0.2">
      <c r="A190" s="73"/>
      <c r="B190" s="67">
        <v>228</v>
      </c>
      <c r="C190" s="13" t="s">
        <v>1050</v>
      </c>
      <c r="D190" s="13"/>
      <c r="E190" s="13" t="s">
        <v>1031</v>
      </c>
      <c r="F190" s="13" t="s">
        <v>495</v>
      </c>
      <c r="G190" s="13" t="s">
        <v>422</v>
      </c>
      <c r="H190" s="13" t="s">
        <v>423</v>
      </c>
      <c r="I190" s="13" t="s">
        <v>496</v>
      </c>
      <c r="J190" s="13" t="s">
        <v>785</v>
      </c>
      <c r="K190" s="13" t="s">
        <v>786</v>
      </c>
      <c r="L190" s="13" t="s">
        <v>786</v>
      </c>
      <c r="M190" s="13" t="s">
        <v>787</v>
      </c>
      <c r="N190" s="13" t="s">
        <v>3097</v>
      </c>
      <c r="O190" s="13" t="s">
        <v>3087</v>
      </c>
      <c r="P190" s="13" t="s">
        <v>3087</v>
      </c>
      <c r="Q190" s="13" t="s">
        <v>3193</v>
      </c>
      <c r="R190" s="13" t="s">
        <v>3230</v>
      </c>
      <c r="S190" s="13" t="s">
        <v>3325</v>
      </c>
      <c r="T190" s="13" t="s">
        <v>645</v>
      </c>
      <c r="U190" s="13" t="s">
        <v>682</v>
      </c>
      <c r="V190" s="13" t="s">
        <v>682</v>
      </c>
      <c r="W190" s="14">
        <v>1992</v>
      </c>
      <c r="X190" s="14">
        <f t="shared" si="32"/>
        <v>21</v>
      </c>
      <c r="Y190" s="15" t="s">
        <v>3103</v>
      </c>
      <c r="Z190" s="15" t="s">
        <v>3219</v>
      </c>
      <c r="AA190" s="15" t="s">
        <v>3108</v>
      </c>
      <c r="AB190" s="15" t="s">
        <v>500</v>
      </c>
      <c r="AC190" s="15" t="s">
        <v>501</v>
      </c>
      <c r="AD190" s="15" t="s">
        <v>3213</v>
      </c>
      <c r="AE190" s="15" t="s">
        <v>684</v>
      </c>
      <c r="AF190" s="15" t="s">
        <v>318</v>
      </c>
      <c r="AG190" s="15" t="s">
        <v>3183</v>
      </c>
      <c r="AH190" s="15" t="s">
        <v>212</v>
      </c>
      <c r="AI190" s="15" t="s">
        <v>1051</v>
      </c>
      <c r="AJ190" s="15"/>
      <c r="AK190" s="15" t="s">
        <v>213</v>
      </c>
      <c r="AL190" s="15">
        <f t="shared" si="33"/>
        <v>15</v>
      </c>
      <c r="AM190" s="15" t="s">
        <v>535</v>
      </c>
      <c r="AN190" s="15" t="s">
        <v>218</v>
      </c>
      <c r="AO190" s="15"/>
      <c r="AP190" s="15">
        <v>568794.96</v>
      </c>
      <c r="AQ190" s="15">
        <v>1297871.52</v>
      </c>
      <c r="AR190" s="15">
        <v>11.739917</v>
      </c>
      <c r="AS190" s="15">
        <v>39.631352999999997</v>
      </c>
      <c r="AT190" s="15" t="s">
        <v>1035</v>
      </c>
      <c r="AU190" s="15" t="s">
        <v>1036</v>
      </c>
      <c r="AV190" s="15">
        <v>1525378.4285414801</v>
      </c>
      <c r="AW190" s="15">
        <v>1376420.45129752</v>
      </c>
      <c r="AX190" s="15">
        <v>1936</v>
      </c>
      <c r="AY190" s="15">
        <v>1938</v>
      </c>
      <c r="AZ190" s="15">
        <v>-0.78946243000000005</v>
      </c>
      <c r="BA190" s="15">
        <v>-1.0271333300000001</v>
      </c>
      <c r="BB190" s="15">
        <v>-1.28490295</v>
      </c>
      <c r="BC190" s="15">
        <v>-1.30610414</v>
      </c>
      <c r="BD190" s="15">
        <v>-0.74064372999999994</v>
      </c>
      <c r="BE190" s="15">
        <v>-0.25934543999999998</v>
      </c>
      <c r="BF190" s="15">
        <v>-0.17571010000000001</v>
      </c>
      <c r="BG190" s="15">
        <v>24.5215</v>
      </c>
      <c r="BH190" s="15">
        <v>1862</v>
      </c>
      <c r="BI190" s="15">
        <v>-1.60075E-4</v>
      </c>
      <c r="BJ190" s="15">
        <v>-1.2545500000000001E-4</v>
      </c>
      <c r="BK190" s="15">
        <v>5.6802200000000003</v>
      </c>
      <c r="BL190" s="15">
        <v>713.86</v>
      </c>
      <c r="BM190" s="15">
        <v>8.2126900000000001E-5</v>
      </c>
      <c r="BN190" s="15">
        <v>17.82</v>
      </c>
      <c r="BO190" s="15">
        <v>88.32</v>
      </c>
      <c r="BP190" s="15">
        <f t="shared" si="1"/>
        <v>1059.8399999999999</v>
      </c>
      <c r="BQ190" s="15">
        <v>114.65</v>
      </c>
      <c r="BR190" s="15">
        <f t="shared" si="2"/>
        <v>1375.8000000000002</v>
      </c>
      <c r="BS190" s="15">
        <f t="shared" si="3"/>
        <v>1.2981204710144931</v>
      </c>
      <c r="BT190" s="15">
        <v>11.81</v>
      </c>
      <c r="BU190" s="15">
        <v>5.96</v>
      </c>
      <c r="BV190" s="15">
        <v>12.06</v>
      </c>
      <c r="BW190" s="15">
        <v>316</v>
      </c>
      <c r="BX190" s="15">
        <v>190</v>
      </c>
      <c r="BY190" s="15">
        <v>17.899999999999999</v>
      </c>
      <c r="BZ190" s="15" t="s">
        <v>303</v>
      </c>
      <c r="CA190" s="15">
        <v>0.77</v>
      </c>
      <c r="CB190" s="15">
        <v>2.3041093349500001</v>
      </c>
      <c r="CC190" s="15">
        <v>1516</v>
      </c>
      <c r="CD190" s="15">
        <v>1516</v>
      </c>
      <c r="CE190" s="15">
        <v>2073</v>
      </c>
      <c r="CF190" s="15" t="s">
        <v>222</v>
      </c>
      <c r="CG190" s="15">
        <v>1</v>
      </c>
      <c r="CH190" s="15">
        <v>0</v>
      </c>
      <c r="CI190" s="15" t="s">
        <v>465</v>
      </c>
      <c r="CJ190" s="15" t="s">
        <v>509</v>
      </c>
      <c r="CK190" s="15" t="s">
        <v>225</v>
      </c>
      <c r="CL190" s="15" t="s">
        <v>510</v>
      </c>
      <c r="CM190" s="15" t="s">
        <v>288</v>
      </c>
      <c r="CN190" s="15" t="s">
        <v>1037</v>
      </c>
      <c r="CO190" s="16">
        <v>1.4819563333333301</v>
      </c>
      <c r="CP190" s="16">
        <v>39.197632044468889</v>
      </c>
      <c r="CQ190" s="16">
        <v>38.75330413019519</v>
      </c>
      <c r="CR190" s="16">
        <v>22.049063825335921</v>
      </c>
      <c r="CS190" s="17" t="s">
        <v>392</v>
      </c>
      <c r="CT190" s="17" t="s">
        <v>231</v>
      </c>
      <c r="CU190" s="16">
        <v>0.176995333333334</v>
      </c>
      <c r="CV190" s="16">
        <v>0.34203533333333402</v>
      </c>
      <c r="CW190" s="16">
        <v>0.18147433333333299</v>
      </c>
      <c r="CX190" s="16">
        <v>4.15152566666666</v>
      </c>
      <c r="CY190" s="16">
        <v>6.9209509999999996</v>
      </c>
      <c r="CZ190" s="15">
        <v>0</v>
      </c>
      <c r="DA190" s="15">
        <v>6.5</v>
      </c>
      <c r="DB190" s="15">
        <f t="shared" si="21"/>
        <v>-0.42095099999999963</v>
      </c>
      <c r="DC190" s="15" t="s">
        <v>232</v>
      </c>
      <c r="DD190" s="16">
        <v>3.9962446666666702</v>
      </c>
      <c r="DE190" s="16">
        <v>2.4115850000000001</v>
      </c>
      <c r="DF190" s="16">
        <v>1.5162770000000001</v>
      </c>
      <c r="DG190" s="16"/>
      <c r="DH190" s="16">
        <v>1.5162770000000001</v>
      </c>
      <c r="DI190" s="16">
        <v>15.162770000000002</v>
      </c>
      <c r="DJ190" s="16"/>
      <c r="DK190" s="16">
        <v>15.162770000000002</v>
      </c>
      <c r="DL190" s="16">
        <v>33.705844548564933</v>
      </c>
      <c r="DM190" s="16"/>
      <c r="DN190" s="16"/>
      <c r="DO190" s="16">
        <v>33.705844548564933</v>
      </c>
      <c r="DP190" s="16">
        <v>123.58809667807141</v>
      </c>
      <c r="DQ190" s="16"/>
      <c r="DR190" s="16"/>
      <c r="DS190" s="16">
        <v>123.58809667807141</v>
      </c>
      <c r="DT190" s="16">
        <v>0.125907666666667</v>
      </c>
      <c r="DU190" s="16">
        <v>1.25907666666667</v>
      </c>
      <c r="DV190" s="16">
        <v>12.042769436862432</v>
      </c>
      <c r="DW190" s="16">
        <v>158.28271833333301</v>
      </c>
      <c r="DX190" s="16">
        <v>10.596344999999999</v>
      </c>
      <c r="DY190" s="16">
        <v>1356.4195179999999</v>
      </c>
      <c r="DZ190" s="16">
        <v>3.2848083333333302</v>
      </c>
      <c r="EA190" s="16">
        <v>7.9057566666666697</v>
      </c>
      <c r="EB190" s="16">
        <v>177.581955666667</v>
      </c>
      <c r="EC190" s="16">
        <v>313.50315466666598</v>
      </c>
      <c r="ED190" s="16">
        <v>439.52152866666597</v>
      </c>
      <c r="EE190" s="16">
        <v>122.867951333333</v>
      </c>
      <c r="EF190" s="16">
        <v>298.196301333333</v>
      </c>
      <c r="EG190" s="16">
        <v>5.3835796666666704</v>
      </c>
      <c r="EH190" s="16">
        <v>15.4629783333333</v>
      </c>
      <c r="EI190" s="16">
        <v>12.180128</v>
      </c>
      <c r="EJ190" s="16">
        <v>3.107567</v>
      </c>
      <c r="EK190" s="16">
        <v>6.7496203333333202</v>
      </c>
      <c r="EL190" s="16">
        <v>0.79603800000000002</v>
      </c>
      <c r="EM190" s="16">
        <v>3.6401396666666601</v>
      </c>
      <c r="EN190" s="16">
        <v>1.2907666666666699</v>
      </c>
      <c r="EO190" s="16">
        <v>14.2862216666667</v>
      </c>
      <c r="EP190" s="16">
        <v>89.837969333333405</v>
      </c>
      <c r="EQ190" s="15"/>
      <c r="ER190" s="18">
        <v>1.4819563333333301</v>
      </c>
      <c r="ES190" s="18">
        <v>38.9739486666668</v>
      </c>
      <c r="ET190" s="18">
        <v>38.532156333333397</v>
      </c>
      <c r="EU190" s="18">
        <v>21.9232396666666</v>
      </c>
      <c r="EV190" s="18">
        <v>0.176995333333334</v>
      </c>
      <c r="EW190" s="18">
        <v>0.34203533333333402</v>
      </c>
      <c r="EX190" s="18">
        <v>0.18147433333333299</v>
      </c>
      <c r="EY190" s="18">
        <v>4.15152566666666</v>
      </c>
      <c r="EZ190" s="18">
        <v>6.9209509999999996</v>
      </c>
      <c r="FA190" s="18">
        <v>3.9962446666666702</v>
      </c>
      <c r="FB190" s="18">
        <v>2.4115850000000001</v>
      </c>
      <c r="FC190" s="18">
        <v>1.5162770000000001</v>
      </c>
      <c r="FD190" s="18">
        <v>15.162770000000002</v>
      </c>
      <c r="FE190" s="18">
        <v>0.125907666666667</v>
      </c>
      <c r="FF190" s="18">
        <v>1.25907666666667</v>
      </c>
      <c r="FG190" s="18">
        <v>12.042769436862432</v>
      </c>
      <c r="FH190" s="18">
        <v>158.28271833333301</v>
      </c>
      <c r="FI190" s="18">
        <v>10.596344999999999</v>
      </c>
      <c r="FJ190" s="18">
        <v>1356.4195179999999</v>
      </c>
      <c r="FK190" s="18">
        <v>3.2848083333333302</v>
      </c>
      <c r="FL190" s="18">
        <v>7.9057566666666697</v>
      </c>
      <c r="FM190" s="18">
        <v>177.581955666667</v>
      </c>
      <c r="FN190" s="18">
        <v>313.50315466666598</v>
      </c>
      <c r="FO190" s="18">
        <v>439.52152866666597</v>
      </c>
      <c r="FP190" s="18">
        <v>122.867951333333</v>
      </c>
      <c r="FQ190" s="18">
        <v>298.196301333333</v>
      </c>
      <c r="FR190" s="18">
        <v>5.3835796666666704</v>
      </c>
      <c r="FS190" s="18">
        <v>15.4629783333333</v>
      </c>
      <c r="FT190" s="18">
        <v>12.180128</v>
      </c>
      <c r="FU190" s="18">
        <v>3.107567</v>
      </c>
      <c r="FV190" s="18">
        <v>6.7496203333333202</v>
      </c>
      <c r="FW190" s="18">
        <v>0.79603800000000002</v>
      </c>
      <c r="FX190" s="18">
        <v>3.6401396666666601</v>
      </c>
      <c r="FY190" s="18">
        <v>1.2907666666666699</v>
      </c>
      <c r="FZ190" s="18">
        <v>14.2862216666667</v>
      </c>
      <c r="GA190" s="47">
        <v>89.837969333333405</v>
      </c>
      <c r="GB190" s="54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  <c r="JB190" s="3"/>
      <c r="JC190" s="3"/>
      <c r="JD190" s="3"/>
      <c r="JE190" s="3"/>
      <c r="JF190" s="3"/>
      <c r="JG190" s="3"/>
      <c r="JH190" s="3"/>
      <c r="JI190" s="3"/>
      <c r="JJ190" s="3"/>
      <c r="JK190" s="3"/>
      <c r="JL190" s="3"/>
      <c r="JM190" s="3"/>
      <c r="JN190" s="3"/>
      <c r="JO190" s="3"/>
      <c r="JP190" s="3"/>
      <c r="JQ190" s="3"/>
      <c r="JR190" s="3"/>
      <c r="JS190" s="3"/>
      <c r="JT190" s="3"/>
      <c r="JU190" s="3"/>
      <c r="JV190" s="3"/>
      <c r="JW190" s="3"/>
      <c r="JX190" s="3"/>
      <c r="JY190" s="3"/>
      <c r="JZ190" s="3"/>
      <c r="KA190" s="3"/>
      <c r="KB190" s="3"/>
      <c r="KC190" s="3"/>
      <c r="KD190" s="3"/>
      <c r="KE190" s="3"/>
      <c r="KF190" s="3"/>
      <c r="KG190" s="3"/>
      <c r="KH190" s="3"/>
      <c r="KI190" s="3"/>
      <c r="KJ190" s="3"/>
      <c r="KK190" s="3"/>
      <c r="KL190" s="3"/>
      <c r="KM190" s="3"/>
      <c r="KN190" s="3"/>
      <c r="KO190" s="3"/>
      <c r="KP190" s="3"/>
      <c r="KQ190" s="3"/>
      <c r="KR190" s="3"/>
      <c r="KS190" s="3"/>
      <c r="KT190" s="3"/>
      <c r="KU190" s="3"/>
      <c r="KV190" s="3"/>
      <c r="KW190" s="3"/>
      <c r="KX190" s="3"/>
      <c r="KY190" s="3"/>
      <c r="KZ190" s="3"/>
      <c r="LA190" s="3"/>
      <c r="LB190" s="3"/>
      <c r="LC190" s="3"/>
      <c r="LD190" s="3"/>
      <c r="LE190" s="3"/>
      <c r="LF190" s="3"/>
      <c r="LG190" s="3"/>
      <c r="LH190" s="3"/>
      <c r="LI190" s="3"/>
      <c r="LJ190" s="3"/>
      <c r="LK190" s="3"/>
      <c r="LL190" s="3"/>
      <c r="LM190" s="3"/>
      <c r="LN190" s="3"/>
      <c r="LO190" s="3"/>
      <c r="LP190" s="3"/>
      <c r="LQ190" s="3"/>
      <c r="LR190" s="3"/>
      <c r="LS190" s="3"/>
      <c r="LT190" s="3"/>
      <c r="LU190" s="3"/>
      <c r="LV190" s="3"/>
      <c r="LW190" s="3"/>
      <c r="LX190" s="3"/>
      <c r="LY190" s="3"/>
      <c r="LZ190" s="3"/>
      <c r="MA190" s="3"/>
      <c r="MB190" s="3"/>
      <c r="MC190" s="3"/>
      <c r="MD190" s="3"/>
      <c r="ME190" s="3"/>
      <c r="MF190" s="3"/>
      <c r="MG190" s="3"/>
      <c r="MH190" s="3"/>
      <c r="MI190" s="3"/>
      <c r="MJ190" s="3"/>
      <c r="MK190" s="3"/>
      <c r="ML190" s="3"/>
    </row>
    <row r="191" spans="1:350" ht="12.75" customHeight="1" x14ac:dyDescent="0.2">
      <c r="A191" s="54"/>
      <c r="B191" s="67">
        <v>578</v>
      </c>
      <c r="C191" s="13" t="s">
        <v>1052</v>
      </c>
      <c r="D191" s="13" t="s">
        <v>1055</v>
      </c>
      <c r="E191" s="13" t="s">
        <v>1031</v>
      </c>
      <c r="F191" s="13" t="s">
        <v>495</v>
      </c>
      <c r="G191" s="13" t="s">
        <v>422</v>
      </c>
      <c r="H191" s="13" t="s">
        <v>423</v>
      </c>
      <c r="I191" s="13" t="s">
        <v>496</v>
      </c>
      <c r="J191" s="13" t="s">
        <v>785</v>
      </c>
      <c r="K191" s="13" t="s">
        <v>786</v>
      </c>
      <c r="L191" s="13" t="s">
        <v>786</v>
      </c>
      <c r="M191" s="13" t="s">
        <v>787</v>
      </c>
      <c r="N191" s="13" t="s">
        <v>3097</v>
      </c>
      <c r="O191" s="13" t="s">
        <v>3087</v>
      </c>
      <c r="P191" s="13" t="s">
        <v>3087</v>
      </c>
      <c r="Q191" s="13" t="s">
        <v>3193</v>
      </c>
      <c r="R191" s="13" t="s">
        <v>3230</v>
      </c>
      <c r="S191" s="13" t="s">
        <v>3325</v>
      </c>
      <c r="T191" s="13" t="s">
        <v>645</v>
      </c>
      <c r="U191" s="13" t="s">
        <v>682</v>
      </c>
      <c r="V191" s="13" t="s">
        <v>682</v>
      </c>
      <c r="W191" s="14">
        <v>1992</v>
      </c>
      <c r="X191" s="14">
        <f t="shared" si="32"/>
        <v>21</v>
      </c>
      <c r="Y191" s="15" t="s">
        <v>3103</v>
      </c>
      <c r="Z191" s="15" t="s">
        <v>3219</v>
      </c>
      <c r="AA191" s="15" t="s">
        <v>3108</v>
      </c>
      <c r="AB191" s="15" t="s">
        <v>500</v>
      </c>
      <c r="AC191" s="15" t="s">
        <v>501</v>
      </c>
      <c r="AD191" s="15" t="s">
        <v>3213</v>
      </c>
      <c r="AE191" s="15" t="s">
        <v>684</v>
      </c>
      <c r="AF191" s="15" t="s">
        <v>318</v>
      </c>
      <c r="AG191" s="15" t="s">
        <v>3183</v>
      </c>
      <c r="AH191" s="15" t="s">
        <v>516</v>
      </c>
      <c r="AI191" s="15" t="s">
        <v>1053</v>
      </c>
      <c r="AJ191" s="15" t="s">
        <v>1054</v>
      </c>
      <c r="AK191" s="15" t="s">
        <v>213</v>
      </c>
      <c r="AL191" s="15">
        <f t="shared" si="33"/>
        <v>15</v>
      </c>
      <c r="AM191" s="15" t="s">
        <v>217</v>
      </c>
      <c r="AN191" s="15" t="s">
        <v>218</v>
      </c>
      <c r="AO191" s="15"/>
      <c r="AP191" s="15">
        <v>569004.99</v>
      </c>
      <c r="AQ191" s="15">
        <v>1298962.77</v>
      </c>
      <c r="AR191" s="15">
        <v>11.749781</v>
      </c>
      <c r="AS191" s="15">
        <v>39.633302999999998</v>
      </c>
      <c r="AT191" s="15" t="s">
        <v>1056</v>
      </c>
      <c r="AU191" s="15" t="s">
        <v>1057</v>
      </c>
      <c r="AV191" s="15">
        <v>1525378.4285414801</v>
      </c>
      <c r="AW191" s="15">
        <v>1376420.45129752</v>
      </c>
      <c r="AX191" s="15">
        <v>1814</v>
      </c>
      <c r="AY191" s="15">
        <v>1814</v>
      </c>
      <c r="AZ191" s="15">
        <v>-0.78946243000000005</v>
      </c>
      <c r="BA191" s="15">
        <v>-1.0271333300000001</v>
      </c>
      <c r="BB191" s="15">
        <v>-1.28490295</v>
      </c>
      <c r="BC191" s="15">
        <v>-1.30610414</v>
      </c>
      <c r="BD191" s="15">
        <v>-0.74064372999999994</v>
      </c>
      <c r="BE191" s="15">
        <v>-0.25934543999999998</v>
      </c>
      <c r="BF191" s="15">
        <v>-0.17571010000000001</v>
      </c>
      <c r="BG191" s="15">
        <v>24.5215</v>
      </c>
      <c r="BH191" s="15">
        <v>1862</v>
      </c>
      <c r="BI191" s="15">
        <v>-1.60075E-4</v>
      </c>
      <c r="BJ191" s="15">
        <v>-1.2545500000000001E-4</v>
      </c>
      <c r="BK191" s="15">
        <v>5.6802200000000003</v>
      </c>
      <c r="BL191" s="15">
        <v>713.86</v>
      </c>
      <c r="BM191" s="15">
        <v>8.2126900000000001E-5</v>
      </c>
      <c r="BN191" s="15">
        <v>17.82</v>
      </c>
      <c r="BO191" s="15">
        <v>88.32</v>
      </c>
      <c r="BP191" s="15">
        <f t="shared" si="1"/>
        <v>1059.8399999999999</v>
      </c>
      <c r="BQ191" s="15">
        <v>114.65</v>
      </c>
      <c r="BR191" s="15">
        <f t="shared" si="2"/>
        <v>1375.8000000000002</v>
      </c>
      <c r="BS191" s="15">
        <f t="shared" si="3"/>
        <v>1.2981204710144931</v>
      </c>
      <c r="BT191" s="15">
        <v>11.81</v>
      </c>
      <c r="BU191" s="15">
        <v>5.96</v>
      </c>
      <c r="BV191" s="15">
        <v>12.06</v>
      </c>
      <c r="BW191" s="15">
        <v>316</v>
      </c>
      <c r="BX191" s="15">
        <v>190</v>
      </c>
      <c r="BY191" s="15">
        <v>17.899999999999999</v>
      </c>
      <c r="BZ191" s="15" t="s">
        <v>303</v>
      </c>
      <c r="CA191" s="15">
        <v>0.77</v>
      </c>
      <c r="CB191" s="15">
        <v>3.63717699051</v>
      </c>
      <c r="CC191" s="15">
        <v>1516</v>
      </c>
      <c r="CD191" s="15">
        <v>1516</v>
      </c>
      <c r="CE191" s="15">
        <v>2073</v>
      </c>
      <c r="CF191" s="15" t="s">
        <v>222</v>
      </c>
      <c r="CG191" s="15">
        <v>1</v>
      </c>
      <c r="CH191" s="15">
        <v>0</v>
      </c>
      <c r="CI191" s="15" t="s">
        <v>465</v>
      </c>
      <c r="CJ191" s="15" t="s">
        <v>509</v>
      </c>
      <c r="CK191" s="15" t="s">
        <v>225</v>
      </c>
      <c r="CL191" s="15" t="s">
        <v>510</v>
      </c>
      <c r="CM191" s="15" t="s">
        <v>247</v>
      </c>
      <c r="CN191" s="15" t="s">
        <v>3381</v>
      </c>
      <c r="CO191" s="16">
        <v>1.4459991917559103</v>
      </c>
      <c r="CP191" s="16">
        <v>10.87420043</v>
      </c>
      <c r="CQ191" s="16">
        <v>43.354655289999997</v>
      </c>
      <c r="CR191" s="16">
        <v>45.771144280000001</v>
      </c>
      <c r="CS191" s="17" t="s">
        <v>1058</v>
      </c>
      <c r="CT191" s="17" t="s">
        <v>231</v>
      </c>
      <c r="CU191" s="16">
        <v>0.1528638010623159</v>
      </c>
      <c r="CV191" s="16">
        <v>0.36530880420499345</v>
      </c>
      <c r="CW191" s="16">
        <v>0.21244500314267756</v>
      </c>
      <c r="CX191" s="16">
        <v>4.6345984112974401</v>
      </c>
      <c r="CY191" s="16">
        <v>6.798</v>
      </c>
      <c r="CZ191" s="15">
        <v>0</v>
      </c>
      <c r="DA191" s="15">
        <v>6.5</v>
      </c>
      <c r="DB191" s="15">
        <f t="shared" si="21"/>
        <v>-0.29800000000000004</v>
      </c>
      <c r="DC191" s="15" t="s">
        <v>232</v>
      </c>
      <c r="DD191" s="16">
        <v>4.8800764452938399</v>
      </c>
      <c r="DE191" s="16">
        <v>3.58605351170569</v>
      </c>
      <c r="DF191" s="16">
        <v>1.8120000000000001</v>
      </c>
      <c r="DG191" s="16">
        <v>1.8120000000000001</v>
      </c>
      <c r="DH191" s="16">
        <v>1.8120000000000001</v>
      </c>
      <c r="DI191" s="16">
        <v>18.12</v>
      </c>
      <c r="DJ191" s="16"/>
      <c r="DK191" s="16">
        <v>18.12</v>
      </c>
      <c r="DL191" s="16">
        <v>39.302258031925639</v>
      </c>
      <c r="DM191" s="16">
        <v>39.302258031925639</v>
      </c>
      <c r="DN191" s="16">
        <v>153.71026975146495</v>
      </c>
      <c r="DO191" s="16">
        <v>39.302258031925639</v>
      </c>
      <c r="DP191" s="16">
        <v>144.10827945039401</v>
      </c>
      <c r="DQ191" s="16">
        <v>144.10827945039401</v>
      </c>
      <c r="DR191" s="16">
        <v>563.60432242203819</v>
      </c>
      <c r="DS191" s="16">
        <v>144.10827945039401</v>
      </c>
      <c r="DT191" s="16">
        <v>0.114</v>
      </c>
      <c r="DU191" s="16">
        <v>1.1400000000000001</v>
      </c>
      <c r="DV191" s="16">
        <v>15.894736842105264</v>
      </c>
      <c r="DW191" s="16">
        <v>115.34064390737089</v>
      </c>
      <c r="DX191" s="16">
        <v>11.954969894117371</v>
      </c>
      <c r="DY191" s="16">
        <v>1431.7426561837563</v>
      </c>
      <c r="DZ191" s="16">
        <v>8.8798759264936606</v>
      </c>
      <c r="EA191" s="16">
        <v>23.016838077611553</v>
      </c>
      <c r="EB191" s="16">
        <v>195.68618042067607</v>
      </c>
      <c r="EC191" s="16">
        <v>355.81485131716437</v>
      </c>
      <c r="ED191" s="16">
        <v>527.44823038507047</v>
      </c>
      <c r="EE191" s="16">
        <v>67.219365097540845</v>
      </c>
      <c r="EF191" s="16">
        <v>280.21007380550424</v>
      </c>
      <c r="EG191" s="16">
        <v>2.3160757477615026</v>
      </c>
      <c r="EH191" s="16">
        <v>19.033209004200188</v>
      </c>
      <c r="EI191" s="16">
        <v>10.755446799419721</v>
      </c>
      <c r="EJ191" s="16">
        <v>2.0232863849765259</v>
      </c>
      <c r="EK191" s="16">
        <v>7.1587132809187812</v>
      </c>
      <c r="EL191" s="16">
        <v>0.91234577260811378</v>
      </c>
      <c r="EM191" s="16">
        <v>4.3954019198755869</v>
      </c>
      <c r="EN191" s="16">
        <v>1.2183046687195835</v>
      </c>
      <c r="EO191" s="16">
        <v>14.838172081195776</v>
      </c>
      <c r="EP191" s="16">
        <v>92.226761943707288</v>
      </c>
      <c r="EQ191" s="15"/>
      <c r="ER191" s="18">
        <v>1.46953133333334</v>
      </c>
      <c r="ES191" s="18">
        <v>13.310679333333299</v>
      </c>
      <c r="ET191" s="18">
        <v>43.452013999999998</v>
      </c>
      <c r="EU191" s="18">
        <v>41.151777333333399</v>
      </c>
      <c r="EV191" s="18">
        <v>0.17620866666666701</v>
      </c>
      <c r="EW191" s="18">
        <v>0.40418066666666702</v>
      </c>
      <c r="EX191" s="18">
        <v>0.211923999999999</v>
      </c>
      <c r="EY191" s="18">
        <v>4.3863779999999997</v>
      </c>
      <c r="EZ191" s="18">
        <v>6.8399760000000001</v>
      </c>
      <c r="FA191" s="18">
        <v>4.2871470000000098</v>
      </c>
      <c r="FB191" s="18">
        <v>2.9702436666666601</v>
      </c>
      <c r="FC191" s="18">
        <v>1.62730633333333</v>
      </c>
      <c r="FD191" s="18">
        <v>16.273063333333301</v>
      </c>
      <c r="FE191" s="18">
        <v>0.11109633333333301</v>
      </c>
      <c r="FF191" s="18">
        <v>1.11096333333333</v>
      </c>
      <c r="FG191" s="18">
        <v>14.64770514478427</v>
      </c>
      <c r="FH191" s="18">
        <v>115.25735</v>
      </c>
      <c r="FI191" s="18">
        <v>11.160080666666699</v>
      </c>
      <c r="FJ191" s="18">
        <v>1336.22167933333</v>
      </c>
      <c r="FK191" s="18">
        <v>7.88464566666668</v>
      </c>
      <c r="FL191" s="18">
        <v>15.4917936666667</v>
      </c>
      <c r="FM191" s="18">
        <v>191.921990666667</v>
      </c>
      <c r="FN191" s="18">
        <v>334.97198166666698</v>
      </c>
      <c r="FO191" s="18">
        <v>491.59937766666701</v>
      </c>
      <c r="FP191" s="18">
        <v>89.277830666666802</v>
      </c>
      <c r="FQ191" s="18">
        <v>261.937729333334</v>
      </c>
      <c r="FR191" s="18">
        <v>2.5675473333333301</v>
      </c>
      <c r="FS191" s="18">
        <v>16.700644</v>
      </c>
      <c r="FT191" s="18">
        <v>11.1391913333334</v>
      </c>
      <c r="FU191" s="18">
        <v>2.0095416666666601</v>
      </c>
      <c r="FV191" s="18">
        <v>6.6133516666666701</v>
      </c>
      <c r="FW191" s="18">
        <v>0.84640566666666595</v>
      </c>
      <c r="FX191" s="18">
        <v>4.0586703333333398</v>
      </c>
      <c r="FY191" s="18">
        <v>1.11857566666667</v>
      </c>
      <c r="FZ191" s="18">
        <v>14.0447843333333</v>
      </c>
      <c r="GA191" s="47">
        <v>91.796576000000101</v>
      </c>
      <c r="GB191" s="54"/>
    </row>
    <row r="192" spans="1:350" ht="12.75" customHeight="1" x14ac:dyDescent="0.2">
      <c r="A192" s="54"/>
      <c r="B192" s="67">
        <v>579</v>
      </c>
      <c r="C192" s="13" t="s">
        <v>1059</v>
      </c>
      <c r="D192" s="13" t="s">
        <v>1062</v>
      </c>
      <c r="E192" s="13" t="s">
        <v>1031</v>
      </c>
      <c r="F192" s="13" t="s">
        <v>495</v>
      </c>
      <c r="G192" s="13" t="s">
        <v>422</v>
      </c>
      <c r="H192" s="13" t="s">
        <v>423</v>
      </c>
      <c r="I192" s="13" t="s">
        <v>496</v>
      </c>
      <c r="J192" s="13" t="s">
        <v>785</v>
      </c>
      <c r="K192" s="13" t="s">
        <v>786</v>
      </c>
      <c r="L192" s="13" t="s">
        <v>786</v>
      </c>
      <c r="M192" s="13" t="s">
        <v>787</v>
      </c>
      <c r="N192" s="13" t="s">
        <v>3097</v>
      </c>
      <c r="O192" s="13" t="s">
        <v>3087</v>
      </c>
      <c r="P192" s="13" t="s">
        <v>3087</v>
      </c>
      <c r="Q192" s="13" t="s">
        <v>3193</v>
      </c>
      <c r="R192" s="13" t="s">
        <v>3230</v>
      </c>
      <c r="S192" s="13" t="s">
        <v>3325</v>
      </c>
      <c r="T192" s="13" t="s">
        <v>645</v>
      </c>
      <c r="U192" s="13" t="s">
        <v>682</v>
      </c>
      <c r="V192" s="13" t="s">
        <v>682</v>
      </c>
      <c r="W192" s="14">
        <v>1992</v>
      </c>
      <c r="X192" s="14">
        <f t="shared" si="32"/>
        <v>21</v>
      </c>
      <c r="Y192" s="15" t="s">
        <v>3103</v>
      </c>
      <c r="Z192" s="15" t="s">
        <v>3219</v>
      </c>
      <c r="AA192" s="15" t="s">
        <v>3108</v>
      </c>
      <c r="AB192" s="15" t="s">
        <v>500</v>
      </c>
      <c r="AC192" s="15" t="s">
        <v>501</v>
      </c>
      <c r="AD192" s="15" t="s">
        <v>3213</v>
      </c>
      <c r="AE192" s="15" t="s">
        <v>684</v>
      </c>
      <c r="AF192" s="15" t="s">
        <v>318</v>
      </c>
      <c r="AG192" s="15" t="s">
        <v>3183</v>
      </c>
      <c r="AH192" s="15" t="s">
        <v>516</v>
      </c>
      <c r="AI192" s="15" t="s">
        <v>1060</v>
      </c>
      <c r="AJ192" s="15" t="s">
        <v>1061</v>
      </c>
      <c r="AK192" s="15" t="s">
        <v>524</v>
      </c>
      <c r="AL192" s="15">
        <f>45-15</f>
        <v>30</v>
      </c>
      <c r="AM192" s="15" t="s">
        <v>217</v>
      </c>
      <c r="AN192" s="15" t="s">
        <v>218</v>
      </c>
      <c r="AO192" s="15"/>
      <c r="AP192" s="15">
        <v>569004.99</v>
      </c>
      <c r="AQ192" s="15">
        <v>1298962.77</v>
      </c>
      <c r="AR192" s="15">
        <v>11.749781</v>
      </c>
      <c r="AS192" s="15">
        <v>39.633302999999998</v>
      </c>
      <c r="AT192" s="15" t="s">
        <v>1056</v>
      </c>
      <c r="AU192" s="15" t="s">
        <v>1057</v>
      </c>
      <c r="AV192" s="15">
        <v>1525378.4285414801</v>
      </c>
      <c r="AW192" s="15">
        <v>1376420.45129752</v>
      </c>
      <c r="AX192" s="15">
        <v>1814</v>
      </c>
      <c r="AY192" s="15">
        <v>1814</v>
      </c>
      <c r="AZ192" s="15">
        <v>-0.78946243000000005</v>
      </c>
      <c r="BA192" s="15">
        <v>-1.0271333300000001</v>
      </c>
      <c r="BB192" s="15">
        <v>-1.28490295</v>
      </c>
      <c r="BC192" s="15">
        <v>-1.30610414</v>
      </c>
      <c r="BD192" s="15">
        <v>-0.74064372999999994</v>
      </c>
      <c r="BE192" s="15">
        <v>-0.25934543999999998</v>
      </c>
      <c r="BF192" s="15">
        <v>-0.17571010000000001</v>
      </c>
      <c r="BG192" s="15">
        <v>24.5215</v>
      </c>
      <c r="BH192" s="15">
        <v>1862</v>
      </c>
      <c r="BI192" s="15">
        <v>-1.60075E-4</v>
      </c>
      <c r="BJ192" s="15">
        <v>-1.2545500000000001E-4</v>
      </c>
      <c r="BK192" s="15">
        <v>5.6802200000000003</v>
      </c>
      <c r="BL192" s="15">
        <v>713.86</v>
      </c>
      <c r="BM192" s="15">
        <v>8.2126900000000001E-5</v>
      </c>
      <c r="BN192" s="15">
        <v>17.82</v>
      </c>
      <c r="BO192" s="15">
        <v>88.32</v>
      </c>
      <c r="BP192" s="15">
        <f t="shared" si="1"/>
        <v>1059.8399999999999</v>
      </c>
      <c r="BQ192" s="15">
        <v>114.65</v>
      </c>
      <c r="BR192" s="15">
        <f t="shared" si="2"/>
        <v>1375.8000000000002</v>
      </c>
      <c r="BS192" s="15">
        <f t="shared" si="3"/>
        <v>1.2981204710144931</v>
      </c>
      <c r="BT192" s="15">
        <v>11.81</v>
      </c>
      <c r="BU192" s="15">
        <v>5.96</v>
      </c>
      <c r="BV192" s="15">
        <v>12.06</v>
      </c>
      <c r="BW192" s="15">
        <v>316</v>
      </c>
      <c r="BX192" s="15">
        <v>190</v>
      </c>
      <c r="BY192" s="15">
        <v>17.899999999999999</v>
      </c>
      <c r="BZ192" s="15" t="s">
        <v>303</v>
      </c>
      <c r="CA192" s="15">
        <v>0.77</v>
      </c>
      <c r="CB192" s="15">
        <v>3.63717699051</v>
      </c>
      <c r="CC192" s="15">
        <v>1516</v>
      </c>
      <c r="CD192" s="15">
        <v>1516</v>
      </c>
      <c r="CE192" s="15">
        <v>2073</v>
      </c>
      <c r="CF192" s="15" t="s">
        <v>222</v>
      </c>
      <c r="CG192" s="15">
        <v>1</v>
      </c>
      <c r="CH192" s="15">
        <v>0</v>
      </c>
      <c r="CI192" s="15" t="s">
        <v>465</v>
      </c>
      <c r="CJ192" s="15" t="s">
        <v>509</v>
      </c>
      <c r="CK192" s="15" t="s">
        <v>225</v>
      </c>
      <c r="CL192" s="15" t="s">
        <v>510</v>
      </c>
      <c r="CM192" s="15" t="s">
        <v>247</v>
      </c>
      <c r="CN192" s="15" t="s">
        <v>3381</v>
      </c>
      <c r="CO192" s="19">
        <v>1.5617633191890619</v>
      </c>
      <c r="CP192" s="20">
        <v>9.581263307287438</v>
      </c>
      <c r="CQ192" s="20">
        <v>43.080198721292398</v>
      </c>
      <c r="CR192" s="20">
        <v>47.338537971420152</v>
      </c>
      <c r="CS192" s="17" t="s">
        <v>1058</v>
      </c>
      <c r="CT192" s="17" t="s">
        <v>231</v>
      </c>
      <c r="CU192" s="16">
        <v>0.17589928518083858</v>
      </c>
      <c r="CV192" s="16">
        <v>0.41723076923076924</v>
      </c>
      <c r="CW192" s="16">
        <v>0.24133148404993066</v>
      </c>
      <c r="CX192" s="16">
        <v>4.0812445980985004</v>
      </c>
      <c r="CY192" s="16">
        <v>6.8159999999999998</v>
      </c>
      <c r="CZ192" s="15">
        <v>0</v>
      </c>
      <c r="DA192" s="15">
        <v>6.5</v>
      </c>
      <c r="DB192" s="15">
        <f t="shared" si="21"/>
        <v>-0.31599999999999984</v>
      </c>
      <c r="DC192" s="15" t="s">
        <v>232</v>
      </c>
      <c r="DD192" s="16">
        <v>3.8514339445228298</v>
      </c>
      <c r="DE192" s="16">
        <v>2.26600376116598</v>
      </c>
      <c r="DF192" s="16">
        <v>1.1637</v>
      </c>
      <c r="DG192" s="16">
        <v>1.1637</v>
      </c>
      <c r="DH192" s="16"/>
      <c r="DI192" s="16">
        <v>11.637</v>
      </c>
      <c r="DJ192" s="16"/>
      <c r="DK192" s="16"/>
      <c r="DL192" s="16">
        <v>54.52271923620934</v>
      </c>
      <c r="DM192" s="16">
        <v>54.52271923620934</v>
      </c>
      <c r="DN192" s="16"/>
      <c r="DO192" s="16"/>
      <c r="DP192" s="16">
        <v>199.91663719943423</v>
      </c>
      <c r="DQ192" s="16">
        <v>199.91663719943423</v>
      </c>
      <c r="DR192" s="16"/>
      <c r="DS192" s="16"/>
      <c r="DT192" s="16">
        <v>7.8E-2</v>
      </c>
      <c r="DU192" s="16">
        <v>0.78</v>
      </c>
      <c r="DV192" s="16">
        <v>14.919230769230769</v>
      </c>
      <c r="DW192" s="16">
        <v>115.9233324716854</v>
      </c>
      <c r="DX192" s="16">
        <v>11.762373457338015</v>
      </c>
      <c r="DY192" s="16">
        <v>1343.1432573266854</v>
      </c>
      <c r="DZ192" s="16">
        <v>4.9343743192780902</v>
      </c>
      <c r="EA192" s="16">
        <v>17.172291964029309</v>
      </c>
      <c r="EB192" s="16">
        <v>254.0762521618071</v>
      </c>
      <c r="EC192" s="16">
        <v>348.13526170326963</v>
      </c>
      <c r="ED192" s="16">
        <v>410.5004108018727</v>
      </c>
      <c r="EE192" s="16">
        <v>69.017339678620786</v>
      </c>
      <c r="EF192" s="16">
        <v>224.90670484474157</v>
      </c>
      <c r="EG192" s="16">
        <v>1.3888556238024345</v>
      </c>
      <c r="EH192" s="16">
        <v>13.719784837056462</v>
      </c>
      <c r="EI192" s="16">
        <v>11.564588346535581</v>
      </c>
      <c r="EJ192" s="16">
        <v>1.9962546816479401</v>
      </c>
      <c r="EK192" s="16">
        <v>6.7157162866334268</v>
      </c>
      <c r="EL192" s="16">
        <v>0.89265451718787081</v>
      </c>
      <c r="EM192" s="16">
        <v>3.4208367566822724</v>
      </c>
      <c r="EN192" s="16">
        <v>0.97785523845539812</v>
      </c>
      <c r="EO192" s="16">
        <v>13.166296123675822</v>
      </c>
      <c r="EP192" s="16">
        <v>91.195448485832671</v>
      </c>
      <c r="EQ192" s="15"/>
      <c r="ER192" s="18">
        <v>1.5271143333333299</v>
      </c>
      <c r="ES192" s="18">
        <v>11.733677999999999</v>
      </c>
      <c r="ET192" s="18">
        <v>43.458954333333402</v>
      </c>
      <c r="EU192" s="18">
        <v>43.105262666666697</v>
      </c>
      <c r="EV192" s="18">
        <v>0.19100166666666801</v>
      </c>
      <c r="EW192" s="18">
        <v>0.43269133333333198</v>
      </c>
      <c r="EX192" s="18">
        <v>0.23227499999999901</v>
      </c>
      <c r="EY192" s="18">
        <v>4.2253793333333203</v>
      </c>
      <c r="EZ192" s="18">
        <v>6.814711</v>
      </c>
      <c r="FA192" s="18">
        <v>3.866981</v>
      </c>
      <c r="FB192" s="18">
        <v>2.4950796666666699</v>
      </c>
      <c r="FC192" s="18">
        <v>1.3866163333333299</v>
      </c>
      <c r="FD192" s="18">
        <v>13.866163333333299</v>
      </c>
      <c r="FE192" s="18">
        <v>9.6144666666666295E-2</v>
      </c>
      <c r="FF192" s="18">
        <v>0.96144666666666301</v>
      </c>
      <c r="FG192" s="18">
        <v>14.422186704757435</v>
      </c>
      <c r="FH192" s="18">
        <v>118.94325966666599</v>
      </c>
      <c r="FI192" s="18">
        <v>11.296749999999999</v>
      </c>
      <c r="FJ192" s="18">
        <v>1325.9270463333401</v>
      </c>
      <c r="FK192" s="18">
        <v>5.6643123333333296</v>
      </c>
      <c r="FL192" s="18">
        <v>16.0487033333333</v>
      </c>
      <c r="FM192" s="18">
        <v>230.94009299999999</v>
      </c>
      <c r="FN192" s="18">
        <v>338.96243466666698</v>
      </c>
      <c r="FO192" s="18">
        <v>439.48238300000003</v>
      </c>
      <c r="FP192" s="18">
        <v>84.923910333333296</v>
      </c>
      <c r="FQ192" s="18">
        <v>226.831322</v>
      </c>
      <c r="FR192" s="18">
        <v>2.4853686666666701</v>
      </c>
      <c r="FS192" s="18">
        <v>14.2079706666667</v>
      </c>
      <c r="FT192" s="18">
        <v>11.5441566666667</v>
      </c>
      <c r="FU192" s="18">
        <v>2.0525016666666702</v>
      </c>
      <c r="FV192" s="18">
        <v>6.6535593333333303</v>
      </c>
      <c r="FW192" s="18">
        <v>0.87965766666666501</v>
      </c>
      <c r="FX192" s="18">
        <v>3.6393339999999998</v>
      </c>
      <c r="FY192" s="18">
        <v>1.01768533333334</v>
      </c>
      <c r="FZ192" s="18">
        <v>13.317377666666699</v>
      </c>
      <c r="GA192" s="47">
        <v>91.213824333333307</v>
      </c>
      <c r="GB192" s="54"/>
    </row>
    <row r="193" spans="1:350" ht="12.75" customHeight="1" x14ac:dyDescent="0.2">
      <c r="A193" s="54"/>
      <c r="B193" s="67">
        <v>580</v>
      </c>
      <c r="C193" s="13" t="s">
        <v>1063</v>
      </c>
      <c r="D193" s="13" t="s">
        <v>1065</v>
      </c>
      <c r="E193" s="13" t="s">
        <v>1031</v>
      </c>
      <c r="F193" s="13" t="s">
        <v>495</v>
      </c>
      <c r="G193" s="13" t="s">
        <v>422</v>
      </c>
      <c r="H193" s="13" t="s">
        <v>423</v>
      </c>
      <c r="I193" s="13" t="s">
        <v>496</v>
      </c>
      <c r="J193" s="13" t="s">
        <v>785</v>
      </c>
      <c r="K193" s="13" t="s">
        <v>786</v>
      </c>
      <c r="L193" s="13" t="s">
        <v>786</v>
      </c>
      <c r="M193" s="13" t="s">
        <v>787</v>
      </c>
      <c r="N193" s="13" t="s">
        <v>3097</v>
      </c>
      <c r="O193" s="13" t="s">
        <v>3087</v>
      </c>
      <c r="P193" s="13" t="s">
        <v>3087</v>
      </c>
      <c r="Q193" s="13" t="s">
        <v>3193</v>
      </c>
      <c r="R193" s="13" t="s">
        <v>3230</v>
      </c>
      <c r="S193" s="13" t="s">
        <v>3325</v>
      </c>
      <c r="T193" s="13" t="s">
        <v>645</v>
      </c>
      <c r="U193" s="13" t="s">
        <v>682</v>
      </c>
      <c r="V193" s="13" t="s">
        <v>682</v>
      </c>
      <c r="W193" s="14">
        <v>1992</v>
      </c>
      <c r="X193" s="14">
        <f t="shared" si="32"/>
        <v>21</v>
      </c>
      <c r="Y193" s="15" t="s">
        <v>3103</v>
      </c>
      <c r="Z193" s="15" t="s">
        <v>3219</v>
      </c>
      <c r="AA193" s="15" t="s">
        <v>3108</v>
      </c>
      <c r="AB193" s="15" t="s">
        <v>500</v>
      </c>
      <c r="AC193" s="15" t="s">
        <v>501</v>
      </c>
      <c r="AD193" s="15" t="s">
        <v>3213</v>
      </c>
      <c r="AE193" s="15" t="s">
        <v>684</v>
      </c>
      <c r="AF193" s="15" t="s">
        <v>318</v>
      </c>
      <c r="AG193" s="15" t="s">
        <v>3183</v>
      </c>
      <c r="AH193" s="15" t="s">
        <v>516</v>
      </c>
      <c r="AI193" s="15" t="s">
        <v>1064</v>
      </c>
      <c r="AJ193" s="15" t="s">
        <v>1054</v>
      </c>
      <c r="AK193" s="15" t="s">
        <v>529</v>
      </c>
      <c r="AL193" s="15">
        <f>100-45</f>
        <v>55</v>
      </c>
      <c r="AM193" s="15" t="s">
        <v>217</v>
      </c>
      <c r="AN193" s="15" t="s">
        <v>218</v>
      </c>
      <c r="AO193" s="15"/>
      <c r="AP193" s="15">
        <v>569004.99</v>
      </c>
      <c r="AQ193" s="15">
        <v>1298962.77</v>
      </c>
      <c r="AR193" s="15">
        <v>11.749781</v>
      </c>
      <c r="AS193" s="15">
        <v>39.633302999999998</v>
      </c>
      <c r="AT193" s="15" t="s">
        <v>1056</v>
      </c>
      <c r="AU193" s="15" t="s">
        <v>1057</v>
      </c>
      <c r="AV193" s="15">
        <v>1525378.4285414801</v>
      </c>
      <c r="AW193" s="15">
        <v>1376420.45129752</v>
      </c>
      <c r="AX193" s="15">
        <v>1814</v>
      </c>
      <c r="AY193" s="15">
        <v>1814</v>
      </c>
      <c r="AZ193" s="15">
        <v>-0.78946243000000005</v>
      </c>
      <c r="BA193" s="15">
        <v>-1.0271333300000001</v>
      </c>
      <c r="BB193" s="15">
        <v>-1.28490295</v>
      </c>
      <c r="BC193" s="15">
        <v>-1.30610414</v>
      </c>
      <c r="BD193" s="15">
        <v>-0.74064372999999994</v>
      </c>
      <c r="BE193" s="15">
        <v>-0.25934543999999998</v>
      </c>
      <c r="BF193" s="15">
        <v>-0.17571010000000001</v>
      </c>
      <c r="BG193" s="15">
        <v>24.5215</v>
      </c>
      <c r="BH193" s="15">
        <v>1862</v>
      </c>
      <c r="BI193" s="15">
        <v>-1.60075E-4</v>
      </c>
      <c r="BJ193" s="15">
        <v>-1.2545500000000001E-4</v>
      </c>
      <c r="BK193" s="15">
        <v>5.6802200000000003</v>
      </c>
      <c r="BL193" s="15">
        <v>713.86</v>
      </c>
      <c r="BM193" s="15">
        <v>8.2126900000000001E-5</v>
      </c>
      <c r="BN193" s="15">
        <v>17.82</v>
      </c>
      <c r="BO193" s="15">
        <v>88.32</v>
      </c>
      <c r="BP193" s="15">
        <f t="shared" si="1"/>
        <v>1059.8399999999999</v>
      </c>
      <c r="BQ193" s="15">
        <v>114.65</v>
      </c>
      <c r="BR193" s="15">
        <f t="shared" si="2"/>
        <v>1375.8000000000002</v>
      </c>
      <c r="BS193" s="15">
        <f t="shared" si="3"/>
        <v>1.2981204710144931</v>
      </c>
      <c r="BT193" s="15">
        <v>11.81</v>
      </c>
      <c r="BU193" s="15">
        <v>5.96</v>
      </c>
      <c r="BV193" s="15">
        <v>12.06</v>
      </c>
      <c r="BW193" s="15">
        <v>316</v>
      </c>
      <c r="BX193" s="15">
        <v>190</v>
      </c>
      <c r="BY193" s="15">
        <v>17.899999999999999</v>
      </c>
      <c r="BZ193" s="15" t="s">
        <v>303</v>
      </c>
      <c r="CA193" s="15">
        <v>0.77</v>
      </c>
      <c r="CB193" s="15">
        <v>3.63717699051</v>
      </c>
      <c r="CC193" s="15">
        <v>1516</v>
      </c>
      <c r="CD193" s="15">
        <v>1516</v>
      </c>
      <c r="CE193" s="15">
        <v>2073</v>
      </c>
      <c r="CF193" s="15" t="s">
        <v>222</v>
      </c>
      <c r="CG193" s="15">
        <v>1</v>
      </c>
      <c r="CH193" s="15">
        <v>0</v>
      </c>
      <c r="CI193" s="15" t="s">
        <v>465</v>
      </c>
      <c r="CJ193" s="15" t="s">
        <v>509</v>
      </c>
      <c r="CK193" s="15" t="s">
        <v>225</v>
      </c>
      <c r="CL193" s="15" t="s">
        <v>510</v>
      </c>
      <c r="CM193" s="15" t="s">
        <v>227</v>
      </c>
      <c r="CN193" s="15" t="s">
        <v>3381</v>
      </c>
      <c r="CO193" s="19">
        <v>1.5407152960193979</v>
      </c>
      <c r="CP193" s="20">
        <v>42.654364799999996</v>
      </c>
      <c r="CQ193" s="20">
        <v>41.802696949999991</v>
      </c>
      <c r="CR193" s="20">
        <v>15.542938249999999</v>
      </c>
      <c r="CS193" s="17" t="s">
        <v>230</v>
      </c>
      <c r="CT193" s="17" t="s">
        <v>231</v>
      </c>
      <c r="CU193" s="16">
        <v>0.16445662783250564</v>
      </c>
      <c r="CV193" s="16">
        <v>0.35950110051357298</v>
      </c>
      <c r="CW193" s="16">
        <v>0.19504447268106734</v>
      </c>
      <c r="CX193" s="16">
        <v>5.3853989813242604</v>
      </c>
      <c r="CY193" s="16">
        <v>6.8120000000000003</v>
      </c>
      <c r="CZ193" s="15">
        <v>0</v>
      </c>
      <c r="DA193" s="15">
        <v>6.5</v>
      </c>
      <c r="DB193" s="15">
        <f t="shared" si="21"/>
        <v>-0.31200000000000028</v>
      </c>
      <c r="DC193" s="15" t="s">
        <v>232</v>
      </c>
      <c r="DD193" s="16">
        <v>2.0870760769936099</v>
      </c>
      <c r="DE193" s="16">
        <v>1.33095325389553</v>
      </c>
      <c r="DF193" s="16">
        <v>0.70669999999999999</v>
      </c>
      <c r="DG193" s="16">
        <v>0.70669999999999999</v>
      </c>
      <c r="DH193" s="16"/>
      <c r="DI193" s="16">
        <v>7.0670000000000002</v>
      </c>
      <c r="DJ193" s="16"/>
      <c r="DK193" s="16"/>
      <c r="DL193" s="16">
        <v>59.885292483329977</v>
      </c>
      <c r="DM193" s="16">
        <v>59.885292483329977</v>
      </c>
      <c r="DN193" s="16"/>
      <c r="DO193" s="16"/>
      <c r="DP193" s="16">
        <v>219.5794057722099</v>
      </c>
      <c r="DQ193" s="16">
        <v>219.5794057722099</v>
      </c>
      <c r="DR193" s="16"/>
      <c r="DS193" s="16"/>
      <c r="DT193" s="16">
        <v>6.5439999999999998E-2</v>
      </c>
      <c r="DU193" s="16">
        <v>0.65439999999999998</v>
      </c>
      <c r="DV193" s="16">
        <v>10.799205378973106</v>
      </c>
      <c r="DW193" s="16">
        <v>126.27102620136452</v>
      </c>
      <c r="DX193" s="16">
        <v>6.6404479989008776</v>
      </c>
      <c r="DY193" s="16">
        <v>1208.3042514961014</v>
      </c>
      <c r="DZ193" s="16">
        <v>5.5637184368884025</v>
      </c>
      <c r="EA193" s="16">
        <v>26.160020240694234</v>
      </c>
      <c r="EB193" s="16">
        <v>212.86211399298244</v>
      </c>
      <c r="EC193" s="16">
        <v>257.09179911317443</v>
      </c>
      <c r="ED193" s="16">
        <v>365.30805174220268</v>
      </c>
      <c r="EE193" s="16">
        <v>51.048866705567249</v>
      </c>
      <c r="EF193" s="16">
        <v>252.66639715545904</v>
      </c>
      <c r="EG193" s="16">
        <v>0.67949955092543857</v>
      </c>
      <c r="EH193" s="16">
        <v>12.531600198729727</v>
      </c>
      <c r="EI193" s="16">
        <v>8.9393969785575038</v>
      </c>
      <c r="EJ193" s="16">
        <v>0.99764132553606244</v>
      </c>
      <c r="EK193" s="16">
        <v>6.0415212574805075</v>
      </c>
      <c r="EL193" s="16">
        <v>0.65920974131583188</v>
      </c>
      <c r="EM193" s="16">
        <v>3.0442337645183555</v>
      </c>
      <c r="EN193" s="16">
        <v>1.0985495528498219</v>
      </c>
      <c r="EO193" s="16">
        <v>12.106224578178162</v>
      </c>
      <c r="EP193" s="16">
        <v>89.569743615282675</v>
      </c>
      <c r="EQ193" s="15"/>
      <c r="ER193" s="18">
        <v>1.538303</v>
      </c>
      <c r="ES193" s="18">
        <v>43.716731666666703</v>
      </c>
      <c r="ET193" s="18">
        <v>36.897465666666598</v>
      </c>
      <c r="EU193" s="18">
        <v>16.965011000000001</v>
      </c>
      <c r="EV193" s="18">
        <v>0.16235666666666601</v>
      </c>
      <c r="EW193" s="18">
        <v>0.34065899999999999</v>
      </c>
      <c r="EX193" s="18">
        <v>0.18316199999999999</v>
      </c>
      <c r="EY193" s="18">
        <v>4.6798806666666701</v>
      </c>
      <c r="EZ193" s="18">
        <v>6.8035006666666504</v>
      </c>
      <c r="FA193" s="18">
        <v>2.5211939999999999</v>
      </c>
      <c r="FB193" s="18">
        <v>1.6120350000000001</v>
      </c>
      <c r="FC193" s="18">
        <v>0.78557533333333296</v>
      </c>
      <c r="FD193" s="18">
        <v>7.8557533333333298</v>
      </c>
      <c r="FE193" s="18">
        <v>6.8899333333333396E-2</v>
      </c>
      <c r="FF193" s="18">
        <v>0.68899333333333401</v>
      </c>
      <c r="FG193" s="18">
        <v>11.401784245614358</v>
      </c>
      <c r="FH193" s="18">
        <v>119.33159266666701</v>
      </c>
      <c r="FI193" s="18">
        <v>7.4076743333333201</v>
      </c>
      <c r="FJ193" s="18">
        <v>1033.3333073333299</v>
      </c>
      <c r="FK193" s="18">
        <v>6.21191433333333</v>
      </c>
      <c r="FL193" s="18">
        <v>15.8468123333333</v>
      </c>
      <c r="FM193" s="18">
        <v>185.52211533333301</v>
      </c>
      <c r="FN193" s="18">
        <v>240.603425666666</v>
      </c>
      <c r="FO193" s="18">
        <v>343.627878333333</v>
      </c>
      <c r="FP193" s="18">
        <v>66.500358333333295</v>
      </c>
      <c r="FQ193" s="18">
        <v>259.09135800000001</v>
      </c>
      <c r="FR193" s="18">
        <v>1.63180866666667</v>
      </c>
      <c r="FS193" s="18">
        <v>10.802486</v>
      </c>
      <c r="FT193" s="18">
        <v>9.3556986666666795</v>
      </c>
      <c r="FU193" s="18">
        <v>1.0685629999999999</v>
      </c>
      <c r="FV193" s="18">
        <v>5.1107823333333302</v>
      </c>
      <c r="FW193" s="18">
        <v>0.611628333333334</v>
      </c>
      <c r="FX193" s="18">
        <v>2.9049070000000001</v>
      </c>
      <c r="FY193" s="18">
        <v>1.1413819999999999</v>
      </c>
      <c r="FZ193" s="18">
        <v>10.972412333333301</v>
      </c>
      <c r="GA193" s="47">
        <v>89.161880333333301</v>
      </c>
      <c r="GB193" s="54"/>
    </row>
    <row r="194" spans="1:350" s="2" customFormat="1" ht="12.75" customHeight="1" x14ac:dyDescent="0.2">
      <c r="A194" s="73"/>
      <c r="B194" s="67">
        <v>581</v>
      </c>
      <c r="C194" s="13" t="s">
        <v>1066</v>
      </c>
      <c r="D194" s="13"/>
      <c r="E194" s="13" t="s">
        <v>1031</v>
      </c>
      <c r="F194" s="13" t="s">
        <v>495</v>
      </c>
      <c r="G194" s="13" t="s">
        <v>422</v>
      </c>
      <c r="H194" s="13" t="s">
        <v>423</v>
      </c>
      <c r="I194" s="13" t="s">
        <v>496</v>
      </c>
      <c r="J194" s="13" t="s">
        <v>785</v>
      </c>
      <c r="K194" s="13" t="s">
        <v>786</v>
      </c>
      <c r="L194" s="13" t="s">
        <v>786</v>
      </c>
      <c r="M194" s="13" t="s">
        <v>787</v>
      </c>
      <c r="N194" s="13" t="s">
        <v>3097</v>
      </c>
      <c r="O194" s="13" t="s">
        <v>3087</v>
      </c>
      <c r="P194" s="13" t="s">
        <v>3087</v>
      </c>
      <c r="Q194" s="13" t="s">
        <v>3193</v>
      </c>
      <c r="R194" s="13" t="s">
        <v>3230</v>
      </c>
      <c r="S194" s="13" t="s">
        <v>3325</v>
      </c>
      <c r="T194" s="13" t="s">
        <v>645</v>
      </c>
      <c r="U194" s="13" t="s">
        <v>682</v>
      </c>
      <c r="V194" s="13" t="s">
        <v>682</v>
      </c>
      <c r="W194" s="14">
        <v>1992</v>
      </c>
      <c r="X194" s="14">
        <f t="shared" si="32"/>
        <v>21</v>
      </c>
      <c r="Y194" s="15" t="s">
        <v>3103</v>
      </c>
      <c r="Z194" s="15" t="s">
        <v>3219</v>
      </c>
      <c r="AA194" s="15" t="s">
        <v>3108</v>
      </c>
      <c r="AB194" s="15" t="s">
        <v>500</v>
      </c>
      <c r="AC194" s="15" t="s">
        <v>501</v>
      </c>
      <c r="AD194" s="15" t="s">
        <v>3213</v>
      </c>
      <c r="AE194" s="15" t="s">
        <v>684</v>
      </c>
      <c r="AF194" s="15" t="s">
        <v>318</v>
      </c>
      <c r="AG194" s="15" t="s">
        <v>3183</v>
      </c>
      <c r="AH194" s="15" t="s">
        <v>212</v>
      </c>
      <c r="AI194" s="15" t="s">
        <v>1067</v>
      </c>
      <c r="AJ194" s="15"/>
      <c r="AK194" s="15" t="s">
        <v>213</v>
      </c>
      <c r="AL194" s="15">
        <f t="shared" ref="AL194:AL196" si="34">15-0</f>
        <v>15</v>
      </c>
      <c r="AM194" s="15" t="s">
        <v>535</v>
      </c>
      <c r="AN194" s="15" t="s">
        <v>218</v>
      </c>
      <c r="AO194" s="15"/>
      <c r="AP194" s="15">
        <v>569006.78</v>
      </c>
      <c r="AQ194" s="15">
        <v>1298977.82</v>
      </c>
      <c r="AR194" s="15">
        <v>11.749917</v>
      </c>
      <c r="AS194" s="15">
        <v>39.633319</v>
      </c>
      <c r="AT194" s="15" t="s">
        <v>1068</v>
      </c>
      <c r="AU194" s="15" t="s">
        <v>1069</v>
      </c>
      <c r="AV194" s="15">
        <v>1525378.4285414801</v>
      </c>
      <c r="AW194" s="15">
        <v>1376420.45129752</v>
      </c>
      <c r="AX194" s="15">
        <v>1812</v>
      </c>
      <c r="AY194" s="15">
        <v>1810</v>
      </c>
      <c r="AZ194" s="15">
        <v>-0.78946243000000005</v>
      </c>
      <c r="BA194" s="15">
        <v>-1.0271333300000001</v>
      </c>
      <c r="BB194" s="15">
        <v>-1.28490295</v>
      </c>
      <c r="BC194" s="15">
        <v>-1.30610414</v>
      </c>
      <c r="BD194" s="15">
        <v>-0.74064372999999994</v>
      </c>
      <c r="BE194" s="15">
        <v>-0.25934543999999998</v>
      </c>
      <c r="BF194" s="15">
        <v>-0.17571010000000001</v>
      </c>
      <c r="BG194" s="15">
        <v>24.5215</v>
      </c>
      <c r="BH194" s="15">
        <v>1862</v>
      </c>
      <c r="BI194" s="15">
        <v>-1.60075E-4</v>
      </c>
      <c r="BJ194" s="15">
        <v>-1.2545500000000001E-4</v>
      </c>
      <c r="BK194" s="15">
        <v>5.6802200000000003</v>
      </c>
      <c r="BL194" s="15">
        <v>713.86</v>
      </c>
      <c r="BM194" s="15">
        <v>8.2126900000000001E-5</v>
      </c>
      <c r="BN194" s="15">
        <v>17.82</v>
      </c>
      <c r="BO194" s="15">
        <v>88.32</v>
      </c>
      <c r="BP194" s="15">
        <f t="shared" si="1"/>
        <v>1059.8399999999999</v>
      </c>
      <c r="BQ194" s="15">
        <v>114.65</v>
      </c>
      <c r="BR194" s="15">
        <f t="shared" si="2"/>
        <v>1375.8000000000002</v>
      </c>
      <c r="BS194" s="15">
        <f t="shared" si="3"/>
        <v>1.2981204710144931</v>
      </c>
      <c r="BT194" s="15">
        <v>11.81</v>
      </c>
      <c r="BU194" s="15">
        <v>5.96</v>
      </c>
      <c r="BV194" s="15">
        <v>12.06</v>
      </c>
      <c r="BW194" s="15">
        <v>316</v>
      </c>
      <c r="BX194" s="15">
        <v>190</v>
      </c>
      <c r="BY194" s="15">
        <v>17.899999999999999</v>
      </c>
      <c r="BZ194" s="15" t="s">
        <v>303</v>
      </c>
      <c r="CA194" s="15">
        <v>0.77</v>
      </c>
      <c r="CB194" s="15">
        <v>3.6553807258600002</v>
      </c>
      <c r="CC194" s="15">
        <v>1516</v>
      </c>
      <c r="CD194" s="15">
        <v>1516</v>
      </c>
      <c r="CE194" s="15">
        <v>2073</v>
      </c>
      <c r="CF194" s="15" t="s">
        <v>222</v>
      </c>
      <c r="CG194" s="15">
        <v>1</v>
      </c>
      <c r="CH194" s="15">
        <v>0</v>
      </c>
      <c r="CI194" s="15" t="s">
        <v>465</v>
      </c>
      <c r="CJ194" s="15" t="s">
        <v>509</v>
      </c>
      <c r="CK194" s="15" t="s">
        <v>225</v>
      </c>
      <c r="CL194" s="15" t="s">
        <v>510</v>
      </c>
      <c r="CM194" s="15" t="s">
        <v>247</v>
      </c>
      <c r="CN194" s="15" t="s">
        <v>3381</v>
      </c>
      <c r="CO194" s="16">
        <v>1.4405146666666699</v>
      </c>
      <c r="CP194" s="16">
        <v>21.552269280589005</v>
      </c>
      <c r="CQ194" s="16">
        <v>42.079122757127607</v>
      </c>
      <c r="CR194" s="16">
        <v>36.368607962283384</v>
      </c>
      <c r="CS194" s="17" t="s">
        <v>230</v>
      </c>
      <c r="CT194" s="17" t="s">
        <v>231</v>
      </c>
      <c r="CU194" s="16">
        <v>0.23301133333333299</v>
      </c>
      <c r="CV194" s="16">
        <v>0.45161499999999999</v>
      </c>
      <c r="CW194" s="16">
        <v>0.20505433333333301</v>
      </c>
      <c r="CX194" s="16">
        <v>3.7685386666666698</v>
      </c>
      <c r="CY194" s="16">
        <v>6.7709046666666604</v>
      </c>
      <c r="CZ194" s="15">
        <v>0</v>
      </c>
      <c r="DA194" s="15">
        <v>6.5</v>
      </c>
      <c r="DB194" s="15">
        <f t="shared" si="21"/>
        <v>-0.27090466666666035</v>
      </c>
      <c r="DC194" s="15" t="s">
        <v>232</v>
      </c>
      <c r="DD194" s="16">
        <v>3.4008293333333399</v>
      </c>
      <c r="DE194" s="16">
        <v>2.1291153333333299</v>
      </c>
      <c r="DF194" s="16">
        <v>1.1011503333333299</v>
      </c>
      <c r="DG194" s="16"/>
      <c r="DH194" s="16">
        <v>1.1011503333333299</v>
      </c>
      <c r="DI194" s="16">
        <v>11.011503333333298</v>
      </c>
      <c r="DJ194" s="16"/>
      <c r="DK194" s="16">
        <v>11.011503333333298</v>
      </c>
      <c r="DL194" s="16">
        <v>23.79334808057331</v>
      </c>
      <c r="DM194" s="16"/>
      <c r="DN194" s="16"/>
      <c r="DO194" s="16">
        <v>23.79334808057331</v>
      </c>
      <c r="DP194" s="16">
        <v>87.24227629543546</v>
      </c>
      <c r="DQ194" s="16"/>
      <c r="DR194" s="16"/>
      <c r="DS194" s="16">
        <v>87.24227629543546</v>
      </c>
      <c r="DT194" s="16">
        <v>8.4910666666666704E-2</v>
      </c>
      <c r="DU194" s="16">
        <v>0.84910666666666701</v>
      </c>
      <c r="DV194" s="16">
        <v>12.968339274217563</v>
      </c>
      <c r="DW194" s="16">
        <v>124.90949266666701</v>
      </c>
      <c r="DX194" s="16">
        <v>9.0882419999999993</v>
      </c>
      <c r="DY194" s="16">
        <v>1003.518436</v>
      </c>
      <c r="DZ194" s="16">
        <v>6.3869939999999996</v>
      </c>
      <c r="EA194" s="16">
        <v>4.7424716666666704</v>
      </c>
      <c r="EB194" s="16">
        <v>166.54404766666701</v>
      </c>
      <c r="EC194" s="16">
        <v>237.459397</v>
      </c>
      <c r="ED194" s="16">
        <v>388.09621766666697</v>
      </c>
      <c r="EE194" s="16">
        <v>136.61944299999999</v>
      </c>
      <c r="EF194" s="16">
        <v>239.13559833333301</v>
      </c>
      <c r="EG194" s="16">
        <v>3.1284793333333298</v>
      </c>
      <c r="EH194" s="16">
        <v>9.5092910000000099</v>
      </c>
      <c r="EI194" s="16">
        <v>11.6620753333333</v>
      </c>
      <c r="EJ194" s="16">
        <v>1.725058</v>
      </c>
      <c r="EK194" s="16">
        <v>4.9902546666666598</v>
      </c>
      <c r="EL194" s="16">
        <v>0.63564433333333303</v>
      </c>
      <c r="EM194" s="16">
        <v>3.1098603333333301</v>
      </c>
      <c r="EN194" s="16">
        <v>1.0697926666666699</v>
      </c>
      <c r="EO194" s="16">
        <v>11.471202</v>
      </c>
      <c r="EP194" s="16">
        <v>88.231427999999994</v>
      </c>
      <c r="EQ194" s="15"/>
      <c r="ER194" s="18">
        <v>1.4405146666666699</v>
      </c>
      <c r="ES194" s="18">
        <v>19.953182999999999</v>
      </c>
      <c r="ET194" s="18">
        <v>38.957031666666602</v>
      </c>
      <c r="EU194" s="18">
        <v>33.6702126666666</v>
      </c>
      <c r="EV194" s="18">
        <v>0.23301133333333299</v>
      </c>
      <c r="EW194" s="18">
        <v>0.45161499999999999</v>
      </c>
      <c r="EX194" s="18">
        <v>0.20505433333333301</v>
      </c>
      <c r="EY194" s="18">
        <v>3.7685386666666698</v>
      </c>
      <c r="EZ194" s="18">
        <v>6.7709046666666604</v>
      </c>
      <c r="FA194" s="18">
        <v>3.4008293333333399</v>
      </c>
      <c r="FB194" s="18">
        <v>2.1291153333333299</v>
      </c>
      <c r="FC194" s="18">
        <v>1.1011503333333299</v>
      </c>
      <c r="FD194" s="18">
        <v>11.011503333333298</v>
      </c>
      <c r="FE194" s="18">
        <v>8.4910666666666704E-2</v>
      </c>
      <c r="FF194" s="18">
        <v>0.84910666666666701</v>
      </c>
      <c r="FG194" s="18">
        <v>12.968339274217563</v>
      </c>
      <c r="FH194" s="18">
        <v>124.90949266666701</v>
      </c>
      <c r="FI194" s="18">
        <v>9.0882419999999993</v>
      </c>
      <c r="FJ194" s="18">
        <v>1003.518436</v>
      </c>
      <c r="FK194" s="18">
        <v>6.3869939999999996</v>
      </c>
      <c r="FL194" s="18">
        <v>4.7424716666666704</v>
      </c>
      <c r="FM194" s="18">
        <v>166.54404766666701</v>
      </c>
      <c r="FN194" s="18">
        <v>237.459397</v>
      </c>
      <c r="FO194" s="18">
        <v>388.09621766666697</v>
      </c>
      <c r="FP194" s="18">
        <v>136.61944299999999</v>
      </c>
      <c r="FQ194" s="18">
        <v>239.13559833333301</v>
      </c>
      <c r="FR194" s="18">
        <v>3.1284793333333298</v>
      </c>
      <c r="FS194" s="18">
        <v>9.5092910000000099</v>
      </c>
      <c r="FT194" s="18">
        <v>11.6620753333333</v>
      </c>
      <c r="FU194" s="18">
        <v>1.725058</v>
      </c>
      <c r="FV194" s="18">
        <v>4.9902546666666598</v>
      </c>
      <c r="FW194" s="18">
        <v>0.63564433333333303</v>
      </c>
      <c r="FX194" s="18">
        <v>3.1098603333333301</v>
      </c>
      <c r="FY194" s="18">
        <v>1.0697926666666699</v>
      </c>
      <c r="FZ194" s="18">
        <v>11.471202</v>
      </c>
      <c r="GA194" s="47">
        <v>88.231427999999994</v>
      </c>
      <c r="GB194" s="54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  <c r="IZ194" s="3"/>
      <c r="JA194" s="3"/>
      <c r="JB194" s="3"/>
      <c r="JC194" s="3"/>
      <c r="JD194" s="3"/>
      <c r="JE194" s="3"/>
      <c r="JF194" s="3"/>
      <c r="JG194" s="3"/>
      <c r="JH194" s="3"/>
      <c r="JI194" s="3"/>
      <c r="JJ194" s="3"/>
      <c r="JK194" s="3"/>
      <c r="JL194" s="3"/>
      <c r="JM194" s="3"/>
      <c r="JN194" s="3"/>
      <c r="JO194" s="3"/>
      <c r="JP194" s="3"/>
      <c r="JQ194" s="3"/>
      <c r="JR194" s="3"/>
      <c r="JS194" s="3"/>
      <c r="JT194" s="3"/>
      <c r="JU194" s="3"/>
      <c r="JV194" s="3"/>
      <c r="JW194" s="3"/>
      <c r="JX194" s="3"/>
      <c r="JY194" s="3"/>
      <c r="JZ194" s="3"/>
      <c r="KA194" s="3"/>
      <c r="KB194" s="3"/>
      <c r="KC194" s="3"/>
      <c r="KD194" s="3"/>
      <c r="KE194" s="3"/>
      <c r="KF194" s="3"/>
      <c r="KG194" s="3"/>
      <c r="KH194" s="3"/>
      <c r="KI194" s="3"/>
      <c r="KJ194" s="3"/>
      <c r="KK194" s="3"/>
      <c r="KL194" s="3"/>
      <c r="KM194" s="3"/>
      <c r="KN194" s="3"/>
      <c r="KO194" s="3"/>
      <c r="KP194" s="3"/>
      <c r="KQ194" s="3"/>
      <c r="KR194" s="3"/>
      <c r="KS194" s="3"/>
      <c r="KT194" s="3"/>
      <c r="KU194" s="3"/>
      <c r="KV194" s="3"/>
      <c r="KW194" s="3"/>
      <c r="KX194" s="3"/>
      <c r="KY194" s="3"/>
      <c r="KZ194" s="3"/>
      <c r="LA194" s="3"/>
      <c r="LB194" s="3"/>
      <c r="LC194" s="3"/>
      <c r="LD194" s="3"/>
      <c r="LE194" s="3"/>
      <c r="LF194" s="3"/>
      <c r="LG194" s="3"/>
      <c r="LH194" s="3"/>
      <c r="LI194" s="3"/>
      <c r="LJ194" s="3"/>
      <c r="LK194" s="3"/>
      <c r="LL194" s="3"/>
      <c r="LM194" s="3"/>
      <c r="LN194" s="3"/>
      <c r="LO194" s="3"/>
      <c r="LP194" s="3"/>
      <c r="LQ194" s="3"/>
      <c r="LR194" s="3"/>
      <c r="LS194" s="3"/>
      <c r="LT194" s="3"/>
      <c r="LU194" s="3"/>
      <c r="LV194" s="3"/>
      <c r="LW194" s="3"/>
      <c r="LX194" s="3"/>
      <c r="LY194" s="3"/>
      <c r="LZ194" s="3"/>
      <c r="MA194" s="3"/>
      <c r="MB194" s="3"/>
      <c r="MC194" s="3"/>
      <c r="MD194" s="3"/>
      <c r="ME194" s="3"/>
      <c r="MF194" s="3"/>
      <c r="MG194" s="3"/>
      <c r="MH194" s="3"/>
      <c r="MI194" s="3"/>
      <c r="MJ194" s="3"/>
      <c r="MK194" s="3"/>
      <c r="ML194" s="3"/>
    </row>
    <row r="195" spans="1:350" s="2" customFormat="1" ht="12.75" customHeight="1" x14ac:dyDescent="0.2">
      <c r="A195" s="73"/>
      <c r="B195" s="67">
        <v>582</v>
      </c>
      <c r="C195" s="13" t="s">
        <v>1070</v>
      </c>
      <c r="D195" s="13"/>
      <c r="E195" s="13" t="s">
        <v>1031</v>
      </c>
      <c r="F195" s="13" t="s">
        <v>495</v>
      </c>
      <c r="G195" s="13" t="s">
        <v>422</v>
      </c>
      <c r="H195" s="13" t="s">
        <v>423</v>
      </c>
      <c r="I195" s="13" t="s">
        <v>496</v>
      </c>
      <c r="J195" s="13" t="s">
        <v>785</v>
      </c>
      <c r="K195" s="13" t="s">
        <v>786</v>
      </c>
      <c r="L195" s="13" t="s">
        <v>786</v>
      </c>
      <c r="M195" s="13" t="s">
        <v>787</v>
      </c>
      <c r="N195" s="13" t="s">
        <v>3097</v>
      </c>
      <c r="O195" s="13" t="s">
        <v>3087</v>
      </c>
      <c r="P195" s="13" t="s">
        <v>3087</v>
      </c>
      <c r="Q195" s="13" t="s">
        <v>3193</v>
      </c>
      <c r="R195" s="13" t="s">
        <v>3230</v>
      </c>
      <c r="S195" s="13" t="s">
        <v>3325</v>
      </c>
      <c r="T195" s="13" t="s">
        <v>645</v>
      </c>
      <c r="U195" s="13" t="s">
        <v>682</v>
      </c>
      <c r="V195" s="13" t="s">
        <v>682</v>
      </c>
      <c r="W195" s="14">
        <v>1992</v>
      </c>
      <c r="X195" s="14">
        <f t="shared" si="32"/>
        <v>21</v>
      </c>
      <c r="Y195" s="15" t="s">
        <v>3103</v>
      </c>
      <c r="Z195" s="15" t="s">
        <v>3219</v>
      </c>
      <c r="AA195" s="15" t="s">
        <v>3108</v>
      </c>
      <c r="AB195" s="15" t="s">
        <v>500</v>
      </c>
      <c r="AC195" s="15" t="s">
        <v>501</v>
      </c>
      <c r="AD195" s="15" t="s">
        <v>3213</v>
      </c>
      <c r="AE195" s="15" t="s">
        <v>684</v>
      </c>
      <c r="AF195" s="15" t="s">
        <v>318</v>
      </c>
      <c r="AG195" s="15" t="s">
        <v>3183</v>
      </c>
      <c r="AH195" s="15" t="s">
        <v>212</v>
      </c>
      <c r="AI195" s="15" t="s">
        <v>1071</v>
      </c>
      <c r="AJ195" s="15"/>
      <c r="AK195" s="15" t="s">
        <v>213</v>
      </c>
      <c r="AL195" s="15">
        <f t="shared" si="34"/>
        <v>15</v>
      </c>
      <c r="AM195" s="15" t="s">
        <v>535</v>
      </c>
      <c r="AN195" s="15" t="s">
        <v>218</v>
      </c>
      <c r="AO195" s="15"/>
      <c r="AP195" s="15">
        <v>568993.52</v>
      </c>
      <c r="AQ195" s="15">
        <v>1298950.1499999999</v>
      </c>
      <c r="AR195" s="15">
        <v>11.749667000000001</v>
      </c>
      <c r="AS195" s="15">
        <v>39.633197000000003</v>
      </c>
      <c r="AT195" s="15" t="s">
        <v>1072</v>
      </c>
      <c r="AU195" s="15" t="s">
        <v>1073</v>
      </c>
      <c r="AV195" s="15">
        <v>1525378.4285414801</v>
      </c>
      <c r="AW195" s="15">
        <v>1376420.45129752</v>
      </c>
      <c r="AX195" s="15">
        <v>1813</v>
      </c>
      <c r="AY195" s="15">
        <v>1815</v>
      </c>
      <c r="AZ195" s="15">
        <v>-0.78946243000000005</v>
      </c>
      <c r="BA195" s="15">
        <v>-1.0271333300000001</v>
      </c>
      <c r="BB195" s="15">
        <v>-1.28490295</v>
      </c>
      <c r="BC195" s="15">
        <v>-1.30610414</v>
      </c>
      <c r="BD195" s="15">
        <v>-0.74064372999999994</v>
      </c>
      <c r="BE195" s="15">
        <v>-0.25934543999999998</v>
      </c>
      <c r="BF195" s="15">
        <v>-0.17571010000000001</v>
      </c>
      <c r="BG195" s="15">
        <v>24.5215</v>
      </c>
      <c r="BH195" s="15">
        <v>1862</v>
      </c>
      <c r="BI195" s="15">
        <v>-1.60075E-4</v>
      </c>
      <c r="BJ195" s="15">
        <v>-1.2545500000000001E-4</v>
      </c>
      <c r="BK195" s="15">
        <v>5.6802200000000003</v>
      </c>
      <c r="BL195" s="15">
        <v>713.86</v>
      </c>
      <c r="BM195" s="15">
        <v>8.2126900000000001E-5</v>
      </c>
      <c r="BN195" s="15">
        <v>17.82</v>
      </c>
      <c r="BO195" s="15">
        <v>88.32</v>
      </c>
      <c r="BP195" s="15">
        <f t="shared" si="1"/>
        <v>1059.8399999999999</v>
      </c>
      <c r="BQ195" s="15">
        <v>114.65</v>
      </c>
      <c r="BR195" s="15">
        <f t="shared" si="2"/>
        <v>1375.8000000000002</v>
      </c>
      <c r="BS195" s="15">
        <f t="shared" si="3"/>
        <v>1.2981204710144931</v>
      </c>
      <c r="BT195" s="15">
        <v>11.81</v>
      </c>
      <c r="BU195" s="15">
        <v>5.96</v>
      </c>
      <c r="BV195" s="15">
        <v>12.06</v>
      </c>
      <c r="BW195" s="15">
        <v>316</v>
      </c>
      <c r="BX195" s="15">
        <v>190</v>
      </c>
      <c r="BY195" s="15">
        <v>17.899999999999999</v>
      </c>
      <c r="BZ195" s="15" t="s">
        <v>303</v>
      </c>
      <c r="CA195" s="15">
        <v>0.77</v>
      </c>
      <c r="CB195" s="15">
        <v>3.5804986953700002</v>
      </c>
      <c r="CC195" s="15">
        <v>1516</v>
      </c>
      <c r="CD195" s="15">
        <v>1516</v>
      </c>
      <c r="CE195" s="15">
        <v>2073</v>
      </c>
      <c r="CF195" s="15" t="s">
        <v>222</v>
      </c>
      <c r="CG195" s="15">
        <v>1</v>
      </c>
      <c r="CH195" s="15">
        <v>0</v>
      </c>
      <c r="CI195" s="15" t="s">
        <v>465</v>
      </c>
      <c r="CJ195" s="15" t="s">
        <v>509</v>
      </c>
      <c r="CK195" s="15" t="s">
        <v>225</v>
      </c>
      <c r="CL195" s="15" t="s">
        <v>510</v>
      </c>
      <c r="CM195" s="15" t="s">
        <v>247</v>
      </c>
      <c r="CN195" s="15" t="s">
        <v>3381</v>
      </c>
      <c r="CO195" s="16">
        <v>1.4873540000000001</v>
      </c>
      <c r="CP195" s="16">
        <v>21.5104401556383</v>
      </c>
      <c r="CQ195" s="16">
        <v>42.738002241050552</v>
      </c>
      <c r="CR195" s="16">
        <v>35.751557603311149</v>
      </c>
      <c r="CS195" s="17" t="s">
        <v>230</v>
      </c>
      <c r="CT195" s="17" t="s">
        <v>231</v>
      </c>
      <c r="CU195" s="16">
        <v>0.19362699999999999</v>
      </c>
      <c r="CV195" s="16">
        <v>0.40794633333333302</v>
      </c>
      <c r="CW195" s="16">
        <v>0.201720333333333</v>
      </c>
      <c r="CX195" s="16">
        <v>4.1677229999999996</v>
      </c>
      <c r="CY195" s="16">
        <v>6.8566950000000002</v>
      </c>
      <c r="CZ195" s="15">
        <v>0</v>
      </c>
      <c r="DA195" s="15">
        <v>6.5</v>
      </c>
      <c r="DB195" s="15">
        <f t="shared" si="21"/>
        <v>-0.35669500000000021</v>
      </c>
      <c r="DC195" s="15" t="s">
        <v>232</v>
      </c>
      <c r="DD195" s="16">
        <v>3.77867166666667</v>
      </c>
      <c r="DE195" s="16">
        <v>2.4545886666666599</v>
      </c>
      <c r="DF195" s="16">
        <v>1.4014883333333299</v>
      </c>
      <c r="DG195" s="16"/>
      <c r="DH195" s="16">
        <v>1.4014883333333299</v>
      </c>
      <c r="DI195" s="16">
        <v>14.014883333333298</v>
      </c>
      <c r="DJ195" s="16"/>
      <c r="DK195" s="16">
        <v>14.014883333333298</v>
      </c>
      <c r="DL195" s="16">
        <v>31.267639178049919</v>
      </c>
      <c r="DM195" s="16"/>
      <c r="DN195" s="16"/>
      <c r="DO195" s="16">
        <v>31.267639178049919</v>
      </c>
      <c r="DP195" s="16">
        <v>114.64801031951636</v>
      </c>
      <c r="DQ195" s="16"/>
      <c r="DR195" s="16"/>
      <c r="DS195" s="16">
        <v>114.64801031951636</v>
      </c>
      <c r="DT195" s="16">
        <v>0.10618533333333301</v>
      </c>
      <c r="DU195" s="16">
        <v>1.06185333333333</v>
      </c>
      <c r="DV195" s="16">
        <v>13.198511407727377</v>
      </c>
      <c r="DW195" s="16">
        <v>116.68858899999999</v>
      </c>
      <c r="DX195" s="16">
        <v>10.203806999999999</v>
      </c>
      <c r="DY195" s="16">
        <v>1175.87404233333</v>
      </c>
      <c r="DZ195" s="16">
        <v>7.3655429999999997</v>
      </c>
      <c r="EA195" s="16">
        <v>9.7117720000000105</v>
      </c>
      <c r="EB195" s="16">
        <v>178.731565666667</v>
      </c>
      <c r="EC195" s="16">
        <v>280.02518600000002</v>
      </c>
      <c r="ED195" s="16">
        <v>418.45972100000103</v>
      </c>
      <c r="EE195" s="16">
        <v>119.37261833333299</v>
      </c>
      <c r="EF195" s="16">
        <v>245.015969333334</v>
      </c>
      <c r="EG195" s="16">
        <v>2.97109933333333</v>
      </c>
      <c r="EH195" s="16">
        <v>14.412653333333299</v>
      </c>
      <c r="EI195" s="16">
        <v>10.9642776666667</v>
      </c>
      <c r="EJ195" s="16">
        <v>2.0038016666666598</v>
      </c>
      <c r="EK195" s="16">
        <v>5.9275590000000102</v>
      </c>
      <c r="EL195" s="16">
        <v>0.73343533333333299</v>
      </c>
      <c r="EM195" s="16">
        <v>3.5903753333333399</v>
      </c>
      <c r="EN195" s="16">
        <v>1.1018763333333399</v>
      </c>
      <c r="EO195" s="16">
        <v>12.793112000000001</v>
      </c>
      <c r="EP195" s="16">
        <v>90.552977333333303</v>
      </c>
      <c r="EQ195" s="15"/>
      <c r="ER195" s="18">
        <v>1.4873540000000001</v>
      </c>
      <c r="ES195" s="18">
        <v>21.1273636666667</v>
      </c>
      <c r="ET195" s="18">
        <v>41.976886999999998</v>
      </c>
      <c r="EU195" s="18">
        <v>35.114863</v>
      </c>
      <c r="EV195" s="18">
        <v>0.19362699999999999</v>
      </c>
      <c r="EW195" s="18">
        <v>0.40794633333333302</v>
      </c>
      <c r="EX195" s="18">
        <v>0.201720333333333</v>
      </c>
      <c r="EY195" s="18">
        <v>4.1677229999999996</v>
      </c>
      <c r="EZ195" s="18">
        <v>6.8566950000000002</v>
      </c>
      <c r="FA195" s="18">
        <v>3.77867166666667</v>
      </c>
      <c r="FB195" s="18">
        <v>2.4545886666666599</v>
      </c>
      <c r="FC195" s="18">
        <v>1.4014883333333299</v>
      </c>
      <c r="FD195" s="18">
        <v>14.014883333333298</v>
      </c>
      <c r="FE195" s="18">
        <v>0.10618533333333301</v>
      </c>
      <c r="FF195" s="18">
        <v>1.06185333333333</v>
      </c>
      <c r="FG195" s="18">
        <v>13.198511407727377</v>
      </c>
      <c r="FH195" s="18">
        <v>116.68858899999999</v>
      </c>
      <c r="FI195" s="18">
        <v>10.203806999999999</v>
      </c>
      <c r="FJ195" s="18">
        <v>1175.87404233333</v>
      </c>
      <c r="FK195" s="18">
        <v>7.3655429999999997</v>
      </c>
      <c r="FL195" s="18">
        <v>9.7117720000000105</v>
      </c>
      <c r="FM195" s="18">
        <v>178.731565666667</v>
      </c>
      <c r="FN195" s="18">
        <v>280.02518600000002</v>
      </c>
      <c r="FO195" s="18">
        <v>418.45972100000103</v>
      </c>
      <c r="FP195" s="18">
        <v>119.37261833333299</v>
      </c>
      <c r="FQ195" s="18">
        <v>245.015969333334</v>
      </c>
      <c r="FR195" s="18">
        <v>2.97109933333333</v>
      </c>
      <c r="FS195" s="18">
        <v>14.412653333333299</v>
      </c>
      <c r="FT195" s="18">
        <v>10.9642776666667</v>
      </c>
      <c r="FU195" s="18">
        <v>2.0038016666666598</v>
      </c>
      <c r="FV195" s="18">
        <v>5.9275590000000102</v>
      </c>
      <c r="FW195" s="18">
        <v>0.73343533333333299</v>
      </c>
      <c r="FX195" s="18">
        <v>3.5903753333333399</v>
      </c>
      <c r="FY195" s="18">
        <v>1.1018763333333399</v>
      </c>
      <c r="FZ195" s="18">
        <v>12.793112000000001</v>
      </c>
      <c r="GA195" s="47">
        <v>90.552977333333303</v>
      </c>
      <c r="GB195" s="54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  <c r="IZ195" s="3"/>
      <c r="JA195" s="3"/>
      <c r="JB195" s="3"/>
      <c r="JC195" s="3"/>
      <c r="JD195" s="3"/>
      <c r="JE195" s="3"/>
      <c r="JF195" s="3"/>
      <c r="JG195" s="3"/>
      <c r="JH195" s="3"/>
      <c r="JI195" s="3"/>
      <c r="JJ195" s="3"/>
      <c r="JK195" s="3"/>
      <c r="JL195" s="3"/>
      <c r="JM195" s="3"/>
      <c r="JN195" s="3"/>
      <c r="JO195" s="3"/>
      <c r="JP195" s="3"/>
      <c r="JQ195" s="3"/>
      <c r="JR195" s="3"/>
      <c r="JS195" s="3"/>
      <c r="JT195" s="3"/>
      <c r="JU195" s="3"/>
      <c r="JV195" s="3"/>
      <c r="JW195" s="3"/>
      <c r="JX195" s="3"/>
      <c r="JY195" s="3"/>
      <c r="JZ195" s="3"/>
      <c r="KA195" s="3"/>
      <c r="KB195" s="3"/>
      <c r="KC195" s="3"/>
      <c r="KD195" s="3"/>
      <c r="KE195" s="3"/>
      <c r="KF195" s="3"/>
      <c r="KG195" s="3"/>
      <c r="KH195" s="3"/>
      <c r="KI195" s="3"/>
      <c r="KJ195" s="3"/>
      <c r="KK195" s="3"/>
      <c r="KL195" s="3"/>
      <c r="KM195" s="3"/>
      <c r="KN195" s="3"/>
      <c r="KO195" s="3"/>
      <c r="KP195" s="3"/>
      <c r="KQ195" s="3"/>
      <c r="KR195" s="3"/>
      <c r="KS195" s="3"/>
      <c r="KT195" s="3"/>
      <c r="KU195" s="3"/>
      <c r="KV195" s="3"/>
      <c r="KW195" s="3"/>
      <c r="KX195" s="3"/>
      <c r="KY195" s="3"/>
      <c r="KZ195" s="3"/>
      <c r="LA195" s="3"/>
      <c r="LB195" s="3"/>
      <c r="LC195" s="3"/>
      <c r="LD195" s="3"/>
      <c r="LE195" s="3"/>
      <c r="LF195" s="3"/>
      <c r="LG195" s="3"/>
      <c r="LH195" s="3"/>
      <c r="LI195" s="3"/>
      <c r="LJ195" s="3"/>
      <c r="LK195" s="3"/>
      <c r="LL195" s="3"/>
      <c r="LM195" s="3"/>
      <c r="LN195" s="3"/>
      <c r="LO195" s="3"/>
      <c r="LP195" s="3"/>
      <c r="LQ195" s="3"/>
      <c r="LR195" s="3"/>
      <c r="LS195" s="3"/>
      <c r="LT195" s="3"/>
      <c r="LU195" s="3"/>
      <c r="LV195" s="3"/>
      <c r="LW195" s="3"/>
      <c r="LX195" s="3"/>
      <c r="LY195" s="3"/>
      <c r="LZ195" s="3"/>
      <c r="MA195" s="3"/>
      <c r="MB195" s="3"/>
      <c r="MC195" s="3"/>
      <c r="MD195" s="3"/>
      <c r="ME195" s="3"/>
      <c r="MF195" s="3"/>
      <c r="MG195" s="3"/>
      <c r="MH195" s="3"/>
      <c r="MI195" s="3"/>
      <c r="MJ195" s="3"/>
      <c r="MK195" s="3"/>
      <c r="ML195" s="3"/>
    </row>
    <row r="196" spans="1:350" ht="12.75" customHeight="1" x14ac:dyDescent="0.2">
      <c r="A196" s="54"/>
      <c r="B196" s="67">
        <v>583</v>
      </c>
      <c r="C196" s="13" t="s">
        <v>1074</v>
      </c>
      <c r="D196" s="13" t="s">
        <v>1077</v>
      </c>
      <c r="E196" s="13" t="s">
        <v>1031</v>
      </c>
      <c r="F196" s="13" t="s">
        <v>495</v>
      </c>
      <c r="G196" s="13" t="s">
        <v>422</v>
      </c>
      <c r="H196" s="13" t="s">
        <v>423</v>
      </c>
      <c r="I196" s="13" t="s">
        <v>496</v>
      </c>
      <c r="J196" s="13" t="s">
        <v>785</v>
      </c>
      <c r="K196" s="13" t="s">
        <v>786</v>
      </c>
      <c r="L196" s="13" t="s">
        <v>786</v>
      </c>
      <c r="M196" s="13" t="s">
        <v>787</v>
      </c>
      <c r="N196" s="13" t="s">
        <v>3097</v>
      </c>
      <c r="O196" s="13" t="s">
        <v>3087</v>
      </c>
      <c r="P196" s="13" t="s">
        <v>3087</v>
      </c>
      <c r="Q196" s="13" t="s">
        <v>3193</v>
      </c>
      <c r="R196" s="13" t="s">
        <v>3230</v>
      </c>
      <c r="S196" s="13" t="s">
        <v>3325</v>
      </c>
      <c r="T196" s="13" t="s">
        <v>645</v>
      </c>
      <c r="U196" s="13" t="s">
        <v>682</v>
      </c>
      <c r="V196" s="13" t="s">
        <v>682</v>
      </c>
      <c r="W196" s="14">
        <v>1992</v>
      </c>
      <c r="X196" s="14">
        <f t="shared" si="32"/>
        <v>21</v>
      </c>
      <c r="Y196" s="15" t="s">
        <v>3103</v>
      </c>
      <c r="Z196" s="15" t="s">
        <v>3219</v>
      </c>
      <c r="AA196" s="15" t="s">
        <v>3108</v>
      </c>
      <c r="AB196" s="15" t="s">
        <v>500</v>
      </c>
      <c r="AC196" s="15" t="s">
        <v>501</v>
      </c>
      <c r="AD196" s="15" t="s">
        <v>3213</v>
      </c>
      <c r="AE196" s="15" t="s">
        <v>684</v>
      </c>
      <c r="AF196" s="15" t="s">
        <v>318</v>
      </c>
      <c r="AG196" s="15" t="s">
        <v>3183</v>
      </c>
      <c r="AH196" s="15" t="s">
        <v>516</v>
      </c>
      <c r="AI196" s="15" t="s">
        <v>1075</v>
      </c>
      <c r="AJ196" s="15" t="s">
        <v>1076</v>
      </c>
      <c r="AK196" s="15" t="s">
        <v>213</v>
      </c>
      <c r="AL196" s="15">
        <f t="shared" si="34"/>
        <v>15</v>
      </c>
      <c r="AM196" s="15" t="s">
        <v>217</v>
      </c>
      <c r="AN196" s="15" t="s">
        <v>218</v>
      </c>
      <c r="AO196" s="15"/>
      <c r="AP196" s="15">
        <v>568911.16</v>
      </c>
      <c r="AQ196" s="15">
        <v>1298558.01</v>
      </c>
      <c r="AR196" s="15">
        <v>11.746122</v>
      </c>
      <c r="AS196" s="15">
        <v>39.632432999999999</v>
      </c>
      <c r="AT196" s="15" t="s">
        <v>1078</v>
      </c>
      <c r="AU196" s="15" t="s">
        <v>1079</v>
      </c>
      <c r="AV196" s="15">
        <v>1525378.4285414801</v>
      </c>
      <c r="AW196" s="15">
        <v>1376420.45129752</v>
      </c>
      <c r="AX196" s="15">
        <v>1847</v>
      </c>
      <c r="AY196" s="15">
        <v>1838</v>
      </c>
      <c r="AZ196" s="15">
        <v>-0.78946243000000005</v>
      </c>
      <c r="BA196" s="15">
        <v>-1.0271333300000001</v>
      </c>
      <c r="BB196" s="15">
        <v>-1.28490295</v>
      </c>
      <c r="BC196" s="15">
        <v>-1.30610414</v>
      </c>
      <c r="BD196" s="15">
        <v>-0.74064372999999994</v>
      </c>
      <c r="BE196" s="15">
        <v>-0.25934543999999998</v>
      </c>
      <c r="BF196" s="15">
        <v>-0.17571010000000001</v>
      </c>
      <c r="BG196" s="15">
        <v>24.5215</v>
      </c>
      <c r="BH196" s="15">
        <v>1862</v>
      </c>
      <c r="BI196" s="15">
        <v>-1.60075E-4</v>
      </c>
      <c r="BJ196" s="15">
        <v>-1.2545500000000001E-4</v>
      </c>
      <c r="BK196" s="15">
        <v>5.6802200000000003</v>
      </c>
      <c r="BL196" s="15">
        <v>713.86</v>
      </c>
      <c r="BM196" s="15">
        <v>8.2126900000000001E-5</v>
      </c>
      <c r="BN196" s="15">
        <v>17.82</v>
      </c>
      <c r="BO196" s="15">
        <v>88.32</v>
      </c>
      <c r="BP196" s="15">
        <f t="shared" si="1"/>
        <v>1059.8399999999999</v>
      </c>
      <c r="BQ196" s="15">
        <v>114.65</v>
      </c>
      <c r="BR196" s="15">
        <f t="shared" si="2"/>
        <v>1375.8000000000002</v>
      </c>
      <c r="BS196" s="15">
        <f t="shared" si="3"/>
        <v>1.2981204710144931</v>
      </c>
      <c r="BT196" s="15">
        <v>11.81</v>
      </c>
      <c r="BU196" s="15">
        <v>5.96</v>
      </c>
      <c r="BV196" s="15">
        <v>12.06</v>
      </c>
      <c r="BW196" s="15">
        <v>316</v>
      </c>
      <c r="BX196" s="15">
        <v>190</v>
      </c>
      <c r="BY196" s="15">
        <v>17.899999999999999</v>
      </c>
      <c r="BZ196" s="15" t="s">
        <v>303</v>
      </c>
      <c r="CA196" s="15">
        <v>0.77</v>
      </c>
      <c r="CB196" s="15">
        <v>2.95532345772</v>
      </c>
      <c r="CC196" s="15">
        <v>1516</v>
      </c>
      <c r="CD196" s="15">
        <v>1516</v>
      </c>
      <c r="CE196" s="15">
        <v>2073</v>
      </c>
      <c r="CF196" s="15" t="s">
        <v>222</v>
      </c>
      <c r="CG196" s="15">
        <v>1</v>
      </c>
      <c r="CH196" s="15">
        <v>0</v>
      </c>
      <c r="CI196" s="15" t="s">
        <v>465</v>
      </c>
      <c r="CJ196" s="15" t="s">
        <v>509</v>
      </c>
      <c r="CK196" s="15" t="s">
        <v>225</v>
      </c>
      <c r="CL196" s="15" t="s">
        <v>510</v>
      </c>
      <c r="CM196" s="15" t="s">
        <v>247</v>
      </c>
      <c r="CN196" s="15" t="s">
        <v>3376</v>
      </c>
      <c r="CO196" s="16">
        <v>1.4207415639523135</v>
      </c>
      <c r="CP196" s="16">
        <v>11.56028369</v>
      </c>
      <c r="CQ196" s="16">
        <v>52.056737590000004</v>
      </c>
      <c r="CR196" s="16">
        <v>36.382978719999997</v>
      </c>
      <c r="CS196" s="17" t="s">
        <v>382</v>
      </c>
      <c r="CT196" s="17" t="s">
        <v>231</v>
      </c>
      <c r="CU196" s="16">
        <v>0.16622831072995614</v>
      </c>
      <c r="CV196" s="16">
        <v>0.37614678899082571</v>
      </c>
      <c r="CW196" s="16">
        <v>0.20991847826086957</v>
      </c>
      <c r="CX196" s="16">
        <v>5.1045172719220497</v>
      </c>
      <c r="CY196" s="16">
        <v>7.0860000000000003</v>
      </c>
      <c r="CZ196" s="15">
        <v>0</v>
      </c>
      <c r="DA196" s="15">
        <v>6.5</v>
      </c>
      <c r="DB196" s="15">
        <f t="shared" si="21"/>
        <v>-0.5860000000000003</v>
      </c>
      <c r="DC196" s="15" t="s">
        <v>232</v>
      </c>
      <c r="DD196" s="16">
        <v>3.3253012048192798</v>
      </c>
      <c r="DE196" s="16">
        <v>2.8977108433734999</v>
      </c>
      <c r="DF196" s="16">
        <v>1.7171000000000001</v>
      </c>
      <c r="DG196" s="16">
        <v>1.7171000000000001</v>
      </c>
      <c r="DH196" s="16">
        <v>1.7171000000000001</v>
      </c>
      <c r="DI196" s="16">
        <v>17.170999999999999</v>
      </c>
      <c r="DJ196" s="16"/>
      <c r="DK196" s="16">
        <v>17.170999999999999</v>
      </c>
      <c r="DL196" s="16">
        <v>36.593330091937766</v>
      </c>
      <c r="DM196" s="16">
        <v>36.593330091937766</v>
      </c>
      <c r="DN196" s="16">
        <v>182.68156340506499</v>
      </c>
      <c r="DO196" s="16">
        <v>36.593330091937766</v>
      </c>
      <c r="DP196" s="16">
        <v>134.17554367043846</v>
      </c>
      <c r="DQ196" s="16">
        <v>134.17554367043846</v>
      </c>
      <c r="DR196" s="16">
        <v>669.83239915190495</v>
      </c>
      <c r="DS196" s="16">
        <v>134.17554367043846</v>
      </c>
      <c r="DT196" s="16">
        <v>0.1308</v>
      </c>
      <c r="DU196" s="16">
        <v>1.3080000000000001</v>
      </c>
      <c r="DV196" s="16">
        <v>13.127675840978593</v>
      </c>
      <c r="DW196" s="16">
        <v>87.528087392469615</v>
      </c>
      <c r="DX196" s="16">
        <v>15.01959805645884</v>
      </c>
      <c r="DY196" s="16">
        <v>1443.5345352170252</v>
      </c>
      <c r="DZ196" s="16">
        <v>9.1701107291877442</v>
      </c>
      <c r="EA196" s="16">
        <v>26.000231445732556</v>
      </c>
      <c r="EB196" s="16">
        <v>252.00705593946677</v>
      </c>
      <c r="EC196" s="16">
        <v>433.44107184398501</v>
      </c>
      <c r="ED196" s="16">
        <v>501.45574231599625</v>
      </c>
      <c r="EE196" s="16">
        <v>78.262677736160896</v>
      </c>
      <c r="EF196" s="16">
        <v>211.25149053075489</v>
      </c>
      <c r="EG196" s="16">
        <v>1.0056990862778299</v>
      </c>
      <c r="EH196" s="16">
        <v>15.866900292358279</v>
      </c>
      <c r="EI196" s="16">
        <v>11.836942140153415</v>
      </c>
      <c r="EJ196" s="16">
        <v>2.826510757717493</v>
      </c>
      <c r="EK196" s="16">
        <v>7.217672676085126</v>
      </c>
      <c r="EL196" s="16">
        <v>1.1113873637025258</v>
      </c>
      <c r="EM196" s="16">
        <v>4.1787978526333021</v>
      </c>
      <c r="EN196" s="16">
        <v>0.9184847414380648</v>
      </c>
      <c r="EO196" s="16">
        <v>14.301623507783715</v>
      </c>
      <c r="EP196" s="16">
        <v>93.879849560797609</v>
      </c>
      <c r="EQ196" s="15"/>
      <c r="ER196" s="18">
        <v>1.43648633333333</v>
      </c>
      <c r="ES196" s="18">
        <v>15.8489703333333</v>
      </c>
      <c r="ET196" s="18">
        <v>48.370726666666798</v>
      </c>
      <c r="EU196" s="18">
        <v>36.357682333333301</v>
      </c>
      <c r="EV196" s="18">
        <v>0.179062000000001</v>
      </c>
      <c r="EW196" s="18">
        <v>0.393651999999999</v>
      </c>
      <c r="EX196" s="18">
        <v>0.214985333333332</v>
      </c>
      <c r="EY196" s="18">
        <v>4.8129459999999904</v>
      </c>
      <c r="EZ196" s="18">
        <v>7.0122553333333402</v>
      </c>
      <c r="FA196" s="18">
        <v>3.5885203333333302</v>
      </c>
      <c r="FB196" s="18">
        <v>2.7859783333333299</v>
      </c>
      <c r="FC196" s="18">
        <v>1.6643543333333299</v>
      </c>
      <c r="FD196" s="18">
        <v>16.643543333333298</v>
      </c>
      <c r="FE196" s="18">
        <v>0.12781899999999999</v>
      </c>
      <c r="FF196" s="18">
        <v>1.2781899999999999</v>
      </c>
      <c r="FG196" s="18">
        <v>13.021180992914434</v>
      </c>
      <c r="FH196" s="18">
        <v>101.619615666667</v>
      </c>
      <c r="FI196" s="18">
        <v>13.290783333333399</v>
      </c>
      <c r="FJ196" s="18">
        <v>1368.73077733334</v>
      </c>
      <c r="FK196" s="18">
        <v>8.7106470000000105</v>
      </c>
      <c r="FL196" s="18">
        <v>20.268257333333299</v>
      </c>
      <c r="FM196" s="18">
        <v>230.94054233333301</v>
      </c>
      <c r="FN196" s="18">
        <v>380.42574833333299</v>
      </c>
      <c r="FO196" s="18">
        <v>491.82794899999902</v>
      </c>
      <c r="FP196" s="18">
        <v>86.188514666666606</v>
      </c>
      <c r="FQ196" s="18">
        <v>229.736377</v>
      </c>
      <c r="FR196" s="18">
        <v>2.5869089999999999</v>
      </c>
      <c r="FS196" s="18">
        <v>15.345560333333299</v>
      </c>
      <c r="FT196" s="18">
        <v>11.698871333333299</v>
      </c>
      <c r="FU196" s="18">
        <v>2.6087500000000001</v>
      </c>
      <c r="FV196" s="18">
        <v>6.86610899999999</v>
      </c>
      <c r="FW196" s="18">
        <v>0.97808233333333605</v>
      </c>
      <c r="FX196" s="18">
        <v>4.1348423333333297</v>
      </c>
      <c r="FY196" s="18">
        <v>1.01397933333333</v>
      </c>
      <c r="FZ196" s="18">
        <v>14.096783666666701</v>
      </c>
      <c r="GA196" s="47">
        <v>92.869928666666596</v>
      </c>
      <c r="GB196" s="54"/>
    </row>
    <row r="197" spans="1:350" ht="12.75" customHeight="1" x14ac:dyDescent="0.2">
      <c r="A197" s="54"/>
      <c r="B197" s="67">
        <v>584</v>
      </c>
      <c r="C197" s="13" t="s">
        <v>1080</v>
      </c>
      <c r="D197" s="13" t="s">
        <v>1083</v>
      </c>
      <c r="E197" s="13" t="s">
        <v>1031</v>
      </c>
      <c r="F197" s="13" t="s">
        <v>495</v>
      </c>
      <c r="G197" s="13" t="s">
        <v>422</v>
      </c>
      <c r="H197" s="13" t="s">
        <v>423</v>
      </c>
      <c r="I197" s="13" t="s">
        <v>496</v>
      </c>
      <c r="J197" s="13" t="s">
        <v>785</v>
      </c>
      <c r="K197" s="13" t="s">
        <v>786</v>
      </c>
      <c r="L197" s="13" t="s">
        <v>786</v>
      </c>
      <c r="M197" s="13" t="s">
        <v>787</v>
      </c>
      <c r="N197" s="13" t="s">
        <v>3097</v>
      </c>
      <c r="O197" s="13" t="s">
        <v>3087</v>
      </c>
      <c r="P197" s="13" t="s">
        <v>3087</v>
      </c>
      <c r="Q197" s="13" t="s">
        <v>3193</v>
      </c>
      <c r="R197" s="13" t="s">
        <v>3230</v>
      </c>
      <c r="S197" s="13" t="s">
        <v>3325</v>
      </c>
      <c r="T197" s="13" t="s">
        <v>645</v>
      </c>
      <c r="U197" s="13" t="s">
        <v>682</v>
      </c>
      <c r="V197" s="13" t="s">
        <v>682</v>
      </c>
      <c r="W197" s="14">
        <v>1992</v>
      </c>
      <c r="X197" s="14">
        <f t="shared" si="32"/>
        <v>21</v>
      </c>
      <c r="Y197" s="15" t="s">
        <v>3103</v>
      </c>
      <c r="Z197" s="15" t="s">
        <v>3219</v>
      </c>
      <c r="AA197" s="15" t="s">
        <v>3108</v>
      </c>
      <c r="AB197" s="15" t="s">
        <v>500</v>
      </c>
      <c r="AC197" s="15" t="s">
        <v>501</v>
      </c>
      <c r="AD197" s="15" t="s">
        <v>3213</v>
      </c>
      <c r="AE197" s="15" t="s">
        <v>684</v>
      </c>
      <c r="AF197" s="15" t="s">
        <v>318</v>
      </c>
      <c r="AG197" s="15" t="s">
        <v>3183</v>
      </c>
      <c r="AH197" s="15" t="s">
        <v>516</v>
      </c>
      <c r="AI197" s="15" t="s">
        <v>1081</v>
      </c>
      <c r="AJ197" s="15" t="s">
        <v>1082</v>
      </c>
      <c r="AK197" s="15" t="s">
        <v>524</v>
      </c>
      <c r="AL197" s="15">
        <f>45-15</f>
        <v>30</v>
      </c>
      <c r="AM197" s="15" t="s">
        <v>217</v>
      </c>
      <c r="AN197" s="15" t="s">
        <v>218</v>
      </c>
      <c r="AO197" s="15"/>
      <c r="AP197" s="15">
        <v>568911.16</v>
      </c>
      <c r="AQ197" s="15">
        <v>1298558.01</v>
      </c>
      <c r="AR197" s="15">
        <v>11.746122</v>
      </c>
      <c r="AS197" s="15">
        <v>39.632432999999999</v>
      </c>
      <c r="AT197" s="15" t="s">
        <v>1078</v>
      </c>
      <c r="AU197" s="15" t="s">
        <v>1079</v>
      </c>
      <c r="AV197" s="15">
        <v>1525378.4285414801</v>
      </c>
      <c r="AW197" s="15">
        <v>1376420.45129752</v>
      </c>
      <c r="AX197" s="15">
        <v>1847</v>
      </c>
      <c r="AY197" s="15">
        <v>1838</v>
      </c>
      <c r="AZ197" s="15">
        <v>-0.78946243000000005</v>
      </c>
      <c r="BA197" s="15">
        <v>-1.0271333300000001</v>
      </c>
      <c r="BB197" s="15">
        <v>-1.28490295</v>
      </c>
      <c r="BC197" s="15">
        <v>-1.30610414</v>
      </c>
      <c r="BD197" s="15">
        <v>-0.74064372999999994</v>
      </c>
      <c r="BE197" s="15">
        <v>-0.25934543999999998</v>
      </c>
      <c r="BF197" s="15">
        <v>-0.17571010000000001</v>
      </c>
      <c r="BG197" s="15">
        <v>24.5215</v>
      </c>
      <c r="BH197" s="15">
        <v>1862</v>
      </c>
      <c r="BI197" s="15">
        <v>-1.60075E-4</v>
      </c>
      <c r="BJ197" s="15">
        <v>-1.2545500000000001E-4</v>
      </c>
      <c r="BK197" s="15">
        <v>5.6802200000000003</v>
      </c>
      <c r="BL197" s="15">
        <v>713.86</v>
      </c>
      <c r="BM197" s="15">
        <v>8.2126900000000001E-5</v>
      </c>
      <c r="BN197" s="15">
        <v>17.82</v>
      </c>
      <c r="BO197" s="15">
        <v>88.32</v>
      </c>
      <c r="BP197" s="15">
        <f t="shared" si="1"/>
        <v>1059.8399999999999</v>
      </c>
      <c r="BQ197" s="15">
        <v>114.65</v>
      </c>
      <c r="BR197" s="15">
        <f t="shared" si="2"/>
        <v>1375.8000000000002</v>
      </c>
      <c r="BS197" s="15">
        <f t="shared" si="3"/>
        <v>1.2981204710144931</v>
      </c>
      <c r="BT197" s="15">
        <v>11.81</v>
      </c>
      <c r="BU197" s="15">
        <v>5.96</v>
      </c>
      <c r="BV197" s="15">
        <v>12.06</v>
      </c>
      <c r="BW197" s="15">
        <v>316</v>
      </c>
      <c r="BX197" s="15">
        <v>190</v>
      </c>
      <c r="BY197" s="15">
        <v>17.899999999999999</v>
      </c>
      <c r="BZ197" s="15" t="s">
        <v>303</v>
      </c>
      <c r="CA197" s="15">
        <v>0.77</v>
      </c>
      <c r="CB197" s="15">
        <v>2.95532345772</v>
      </c>
      <c r="CC197" s="15">
        <v>1516</v>
      </c>
      <c r="CD197" s="15">
        <v>1516</v>
      </c>
      <c r="CE197" s="15">
        <v>2073</v>
      </c>
      <c r="CF197" s="15" t="s">
        <v>222</v>
      </c>
      <c r="CG197" s="15">
        <v>1</v>
      </c>
      <c r="CH197" s="15">
        <v>0</v>
      </c>
      <c r="CI197" s="15" t="s">
        <v>465</v>
      </c>
      <c r="CJ197" s="15" t="s">
        <v>509</v>
      </c>
      <c r="CK197" s="15" t="s">
        <v>225</v>
      </c>
      <c r="CL197" s="15" t="s">
        <v>510</v>
      </c>
      <c r="CM197" s="15" t="s">
        <v>247</v>
      </c>
      <c r="CN197" s="15" t="s">
        <v>3376</v>
      </c>
      <c r="CO197" s="17">
        <v>1.5238768774836668</v>
      </c>
      <c r="CP197" s="20">
        <v>10.762651460000001</v>
      </c>
      <c r="CQ197" s="20">
        <v>48.681397009999998</v>
      </c>
      <c r="CR197" s="20">
        <v>40.555951530000002</v>
      </c>
      <c r="CS197" s="17" t="s">
        <v>1058</v>
      </c>
      <c r="CT197" s="17" t="s">
        <v>231</v>
      </c>
      <c r="CU197" s="16">
        <v>0.17297610195227889</v>
      </c>
      <c r="CV197" s="16">
        <v>0.4085862324204293</v>
      </c>
      <c r="CW197" s="16">
        <v>0.23561013046815041</v>
      </c>
      <c r="CX197" s="16">
        <v>4.84799669558035</v>
      </c>
      <c r="CY197" s="16">
        <v>7.1189999999999998</v>
      </c>
      <c r="CZ197" s="15">
        <v>0</v>
      </c>
      <c r="DA197" s="15">
        <v>6.5</v>
      </c>
      <c r="DB197" s="15">
        <f t="shared" si="21"/>
        <v>-0.61899999999999977</v>
      </c>
      <c r="DC197" s="15" t="s">
        <v>232</v>
      </c>
      <c r="DD197" s="16">
        <v>3.4406095921111799</v>
      </c>
      <c r="DE197" s="16">
        <v>1.97842671447782</v>
      </c>
      <c r="DF197" s="16">
        <v>1.3293999999999999</v>
      </c>
      <c r="DG197" s="16">
        <v>1.3293999999999999</v>
      </c>
      <c r="DH197" s="16"/>
      <c r="DI197" s="16">
        <v>13.293999999999999</v>
      </c>
      <c r="DJ197" s="16"/>
      <c r="DK197" s="16"/>
      <c r="DL197" s="16">
        <v>60.775257627803597</v>
      </c>
      <c r="DM197" s="16">
        <v>60.775257627803597</v>
      </c>
      <c r="DN197" s="16"/>
      <c r="DO197" s="16"/>
      <c r="DP197" s="16">
        <v>222.8426113019465</v>
      </c>
      <c r="DQ197" s="16">
        <v>222.8426113019465</v>
      </c>
      <c r="DR197" s="16"/>
      <c r="DS197" s="16"/>
      <c r="DT197" s="16">
        <v>0.105</v>
      </c>
      <c r="DU197" s="16">
        <v>1.05</v>
      </c>
      <c r="DV197" s="16">
        <v>12.660952380952381</v>
      </c>
      <c r="DW197" s="16">
        <v>107.99383229106384</v>
      </c>
      <c r="DX197" s="16">
        <v>11.14270905046714</v>
      </c>
      <c r="DY197" s="16">
        <v>1379.6613324428367</v>
      </c>
      <c r="DZ197" s="16">
        <v>8.9619978049716309</v>
      </c>
      <c r="EA197" s="16">
        <v>14.808330965361229</v>
      </c>
      <c r="EB197" s="16">
        <v>226.0068103734846</v>
      </c>
      <c r="EC197" s="16">
        <v>237.7807888092066</v>
      </c>
      <c r="ED197" s="16">
        <v>538.55521356245868</v>
      </c>
      <c r="EE197" s="16">
        <v>78.0254442890175</v>
      </c>
      <c r="EF197" s="16">
        <v>220.60306175916219</v>
      </c>
      <c r="EG197" s="16">
        <v>4.5306374987252962</v>
      </c>
      <c r="EH197" s="16">
        <v>18.608440723474988</v>
      </c>
      <c r="EI197" s="16">
        <v>12.848309389560285</v>
      </c>
      <c r="EJ197" s="16">
        <v>2.0397163120567376</v>
      </c>
      <c r="EK197" s="16">
        <v>6.8983066622141838</v>
      </c>
      <c r="EL197" s="16">
        <v>0.60969433028001696</v>
      </c>
      <c r="EM197" s="16">
        <v>4.4879601130204891</v>
      </c>
      <c r="EN197" s="16">
        <v>0.95914374677896608</v>
      </c>
      <c r="EO197" s="16">
        <v>14.035043175204297</v>
      </c>
      <c r="EP197" s="16">
        <v>92.305415028444187</v>
      </c>
      <c r="EQ197" s="15"/>
      <c r="ER197" s="18">
        <v>1.49527233333333</v>
      </c>
      <c r="ES197" s="18">
        <v>14.1578663333334</v>
      </c>
      <c r="ET197" s="18">
        <v>47.603183666666801</v>
      </c>
      <c r="EU197" s="18">
        <v>38.149921333333403</v>
      </c>
      <c r="EV197" s="18">
        <v>0.175187333333334</v>
      </c>
      <c r="EW197" s="18">
        <v>0.400757999999999</v>
      </c>
      <c r="EX197" s="18">
        <v>0.230259666666666</v>
      </c>
      <c r="EY197" s="18">
        <v>4.8078186666666598</v>
      </c>
      <c r="EZ197" s="18">
        <v>7.0335819999999902</v>
      </c>
      <c r="FA197" s="18">
        <v>3.59294166666667</v>
      </c>
      <c r="FB197" s="18">
        <v>2.25156</v>
      </c>
      <c r="FC197" s="18">
        <v>1.3715123333333299</v>
      </c>
      <c r="FD197" s="18">
        <v>13.715123333333299</v>
      </c>
      <c r="FE197" s="18">
        <v>0.110553333333333</v>
      </c>
      <c r="FF197" s="18">
        <v>1.1055333333333301</v>
      </c>
      <c r="FG197" s="18">
        <v>12.405888560574088</v>
      </c>
      <c r="FH197" s="18">
        <v>120.191097333333</v>
      </c>
      <c r="FI197" s="18">
        <v>11.418430666666699</v>
      </c>
      <c r="FJ197" s="18">
        <v>1326.7405106666699</v>
      </c>
      <c r="FK197" s="18">
        <v>8.8732196666666798</v>
      </c>
      <c r="FL197" s="18">
        <v>20.010124999999999</v>
      </c>
      <c r="FM197" s="18">
        <v>228.927649</v>
      </c>
      <c r="FN197" s="18">
        <v>279.026941666666</v>
      </c>
      <c r="FO197" s="18">
        <v>497.27199033333301</v>
      </c>
      <c r="FP197" s="18">
        <v>85.5678736666666</v>
      </c>
      <c r="FQ197" s="18">
        <v>234.65034800000001</v>
      </c>
      <c r="FR197" s="18">
        <v>4.3844493333333299</v>
      </c>
      <c r="FS197" s="18">
        <v>16.593391333333301</v>
      </c>
      <c r="FT197" s="18">
        <v>12.342301000000001</v>
      </c>
      <c r="FU197" s="18">
        <v>2.1558410000000001</v>
      </c>
      <c r="FV197" s="18">
        <v>6.62362766666668</v>
      </c>
      <c r="FW197" s="18">
        <v>0.71795100000000101</v>
      </c>
      <c r="FX197" s="18">
        <v>4.1643910000000002</v>
      </c>
      <c r="FY197" s="18">
        <v>1.04410966666667</v>
      </c>
      <c r="FZ197" s="18">
        <v>13.8455173333333</v>
      </c>
      <c r="GA197" s="47">
        <v>91.455630333333403</v>
      </c>
      <c r="GB197" s="54"/>
    </row>
    <row r="198" spans="1:350" ht="12.75" customHeight="1" x14ac:dyDescent="0.2">
      <c r="A198" s="54"/>
      <c r="B198" s="67">
        <v>585</v>
      </c>
      <c r="C198" s="13" t="s">
        <v>1084</v>
      </c>
      <c r="D198" s="13" t="s">
        <v>1087</v>
      </c>
      <c r="E198" s="13" t="s">
        <v>1031</v>
      </c>
      <c r="F198" s="13" t="s">
        <v>495</v>
      </c>
      <c r="G198" s="13" t="s">
        <v>422</v>
      </c>
      <c r="H198" s="13" t="s">
        <v>423</v>
      </c>
      <c r="I198" s="13" t="s">
        <v>496</v>
      </c>
      <c r="J198" s="13" t="s">
        <v>785</v>
      </c>
      <c r="K198" s="13" t="s">
        <v>786</v>
      </c>
      <c r="L198" s="13" t="s">
        <v>786</v>
      </c>
      <c r="M198" s="13" t="s">
        <v>787</v>
      </c>
      <c r="N198" s="13" t="s">
        <v>3097</v>
      </c>
      <c r="O198" s="13" t="s">
        <v>3087</v>
      </c>
      <c r="P198" s="13" t="s">
        <v>3087</v>
      </c>
      <c r="Q198" s="13" t="s">
        <v>3193</v>
      </c>
      <c r="R198" s="13" t="s">
        <v>3230</v>
      </c>
      <c r="S198" s="13" t="s">
        <v>3325</v>
      </c>
      <c r="T198" s="13" t="s">
        <v>645</v>
      </c>
      <c r="U198" s="13" t="s">
        <v>682</v>
      </c>
      <c r="V198" s="13" t="s">
        <v>682</v>
      </c>
      <c r="W198" s="14">
        <v>1992</v>
      </c>
      <c r="X198" s="14">
        <f t="shared" si="32"/>
        <v>21</v>
      </c>
      <c r="Y198" s="15" t="s">
        <v>3103</v>
      </c>
      <c r="Z198" s="15" t="s">
        <v>3219</v>
      </c>
      <c r="AA198" s="15" t="s">
        <v>3108</v>
      </c>
      <c r="AB198" s="15" t="s">
        <v>500</v>
      </c>
      <c r="AC198" s="15" t="s">
        <v>501</v>
      </c>
      <c r="AD198" s="15" t="s">
        <v>3213</v>
      </c>
      <c r="AE198" s="15" t="s">
        <v>684</v>
      </c>
      <c r="AF198" s="15" t="s">
        <v>318</v>
      </c>
      <c r="AG198" s="15" t="s">
        <v>3183</v>
      </c>
      <c r="AH198" s="15" t="s">
        <v>516</v>
      </c>
      <c r="AI198" s="15" t="s">
        <v>1085</v>
      </c>
      <c r="AJ198" s="15" t="s">
        <v>1086</v>
      </c>
      <c r="AK198" s="15" t="s">
        <v>529</v>
      </c>
      <c r="AL198" s="15">
        <f>100-45</f>
        <v>55</v>
      </c>
      <c r="AM198" s="15" t="s">
        <v>217</v>
      </c>
      <c r="AN198" s="15" t="s">
        <v>218</v>
      </c>
      <c r="AO198" s="15"/>
      <c r="AP198" s="15">
        <v>568911.16</v>
      </c>
      <c r="AQ198" s="15">
        <v>1298558.01</v>
      </c>
      <c r="AR198" s="15">
        <v>11.746122</v>
      </c>
      <c r="AS198" s="15">
        <v>39.632432999999999</v>
      </c>
      <c r="AT198" s="15" t="s">
        <v>1078</v>
      </c>
      <c r="AU198" s="15" t="s">
        <v>1079</v>
      </c>
      <c r="AV198" s="15">
        <v>1525378.4285414801</v>
      </c>
      <c r="AW198" s="15">
        <v>1376420.45129752</v>
      </c>
      <c r="AX198" s="15">
        <v>1847</v>
      </c>
      <c r="AY198" s="15">
        <v>1838</v>
      </c>
      <c r="AZ198" s="15">
        <v>-0.78946243000000005</v>
      </c>
      <c r="BA198" s="15">
        <v>-1.0271333300000001</v>
      </c>
      <c r="BB198" s="15">
        <v>-1.28490295</v>
      </c>
      <c r="BC198" s="15">
        <v>-1.30610414</v>
      </c>
      <c r="BD198" s="15">
        <v>-0.74064372999999994</v>
      </c>
      <c r="BE198" s="15">
        <v>-0.25934543999999998</v>
      </c>
      <c r="BF198" s="15">
        <v>-0.17571010000000001</v>
      </c>
      <c r="BG198" s="15">
        <v>24.5215</v>
      </c>
      <c r="BH198" s="15">
        <v>1862</v>
      </c>
      <c r="BI198" s="15">
        <v>-1.60075E-4</v>
      </c>
      <c r="BJ198" s="15">
        <v>-1.2545500000000001E-4</v>
      </c>
      <c r="BK198" s="15">
        <v>5.6802200000000003</v>
      </c>
      <c r="BL198" s="15">
        <v>713.86</v>
      </c>
      <c r="BM198" s="15">
        <v>8.2126900000000001E-5</v>
      </c>
      <c r="BN198" s="15">
        <v>17.82</v>
      </c>
      <c r="BO198" s="15">
        <v>88.32</v>
      </c>
      <c r="BP198" s="15">
        <f t="shared" si="1"/>
        <v>1059.8399999999999</v>
      </c>
      <c r="BQ198" s="15">
        <v>114.65</v>
      </c>
      <c r="BR198" s="15">
        <f t="shared" si="2"/>
        <v>1375.8000000000002</v>
      </c>
      <c r="BS198" s="15">
        <f t="shared" si="3"/>
        <v>1.2981204710144931</v>
      </c>
      <c r="BT198" s="15">
        <v>11.81</v>
      </c>
      <c r="BU198" s="15">
        <v>5.96</v>
      </c>
      <c r="BV198" s="15">
        <v>12.06</v>
      </c>
      <c r="BW198" s="15">
        <v>316</v>
      </c>
      <c r="BX198" s="15">
        <v>190</v>
      </c>
      <c r="BY198" s="15">
        <v>17.899999999999999</v>
      </c>
      <c r="BZ198" s="15" t="s">
        <v>303</v>
      </c>
      <c r="CA198" s="15">
        <v>0.77</v>
      </c>
      <c r="CB198" s="15">
        <v>2.95532345772</v>
      </c>
      <c r="CC198" s="15">
        <v>1516</v>
      </c>
      <c r="CD198" s="15">
        <v>1516</v>
      </c>
      <c r="CE198" s="15">
        <v>2073</v>
      </c>
      <c r="CF198" s="15" t="s">
        <v>222</v>
      </c>
      <c r="CG198" s="15">
        <v>1</v>
      </c>
      <c r="CH198" s="15">
        <v>0</v>
      </c>
      <c r="CI198" s="15" t="s">
        <v>465</v>
      </c>
      <c r="CJ198" s="15" t="s">
        <v>509</v>
      </c>
      <c r="CK198" s="15" t="s">
        <v>225</v>
      </c>
      <c r="CL198" s="15" t="s">
        <v>510</v>
      </c>
      <c r="CM198" s="15" t="s">
        <v>227</v>
      </c>
      <c r="CN198" s="15" t="s">
        <v>3376</v>
      </c>
      <c r="CO198" s="17">
        <v>1.5112480635818684</v>
      </c>
      <c r="CP198" s="20">
        <v>11.689237350000001</v>
      </c>
      <c r="CQ198" s="20">
        <v>48.538845330000001</v>
      </c>
      <c r="CR198" s="20">
        <v>39.77191732</v>
      </c>
      <c r="CS198" s="17" t="s">
        <v>382</v>
      </c>
      <c r="CT198" s="17" t="s">
        <v>231</v>
      </c>
      <c r="CU198" s="16">
        <v>0.17718562874251495</v>
      </c>
      <c r="CV198" s="16">
        <v>0.40718562874251496</v>
      </c>
      <c r="CW198" s="16">
        <v>0.23</v>
      </c>
      <c r="CX198" s="16">
        <v>5.7638238050609285</v>
      </c>
      <c r="CY198" s="16">
        <v>6.976</v>
      </c>
      <c r="CZ198" s="15">
        <v>0</v>
      </c>
      <c r="DA198" s="15">
        <v>6.5</v>
      </c>
      <c r="DB198" s="15">
        <f t="shared" si="21"/>
        <v>-0.47599999999999998</v>
      </c>
      <c r="DC198" s="15" t="s">
        <v>232</v>
      </c>
      <c r="DD198" s="16">
        <v>2.9617105917453799</v>
      </c>
      <c r="DE198" s="16">
        <v>1.64319741422177</v>
      </c>
      <c r="DF198" s="16">
        <v>1.0264</v>
      </c>
      <c r="DG198" s="16">
        <v>1.0264</v>
      </c>
      <c r="DH198" s="16"/>
      <c r="DI198" s="16">
        <v>10.263999999999999</v>
      </c>
      <c r="DJ198" s="16"/>
      <c r="DK198" s="16"/>
      <c r="DL198" s="16">
        <v>85.312975685323636</v>
      </c>
      <c r="DM198" s="16">
        <v>85.312975685323636</v>
      </c>
      <c r="DN198" s="16"/>
      <c r="DO198" s="16"/>
      <c r="DP198" s="16">
        <v>312.81424417951996</v>
      </c>
      <c r="DQ198" s="16">
        <v>312.81424417951996</v>
      </c>
      <c r="DR198" s="16"/>
      <c r="DS198" s="16"/>
      <c r="DT198" s="16">
        <v>8.3000000000000004E-2</v>
      </c>
      <c r="DU198" s="16">
        <v>0.83000000000000007</v>
      </c>
      <c r="DV198" s="16">
        <v>12.366265060240963</v>
      </c>
      <c r="DW198" s="16">
        <v>127.68460138277256</v>
      </c>
      <c r="DX198" s="16">
        <v>9.090021570901321</v>
      </c>
      <c r="DY198" s="16">
        <v>1159.3616220248641</v>
      </c>
      <c r="DZ198" s="16">
        <v>5.6257121631573757</v>
      </c>
      <c r="EA198" s="16">
        <v>21.76067672603828</v>
      </c>
      <c r="EB198" s="16">
        <v>254.78765806898866</v>
      </c>
      <c r="EC198" s="16">
        <v>258.18358165252687</v>
      </c>
      <c r="ED198" s="16">
        <v>380.8472007144548</v>
      </c>
      <c r="EE198" s="16">
        <v>58.684030939087314</v>
      </c>
      <c r="EF198" s="16">
        <v>240.54059858496692</v>
      </c>
      <c r="EG198" s="16">
        <v>4.3048135055806593</v>
      </c>
      <c r="EH198" s="16">
        <v>9.5067007205159442</v>
      </c>
      <c r="EI198" s="16">
        <v>8.2407905846077956</v>
      </c>
      <c r="EJ198" s="16">
        <v>0.95695115934879105</v>
      </c>
      <c r="EK198" s="16">
        <v>5.7968081101243207</v>
      </c>
      <c r="EL198" s="16">
        <v>0.66200918372442785</v>
      </c>
      <c r="EM198" s="16">
        <v>3.1737266726204565</v>
      </c>
      <c r="EN198" s="16">
        <v>1.0458286894998561</v>
      </c>
      <c r="EO198" s="16">
        <v>11.955218669796787</v>
      </c>
      <c r="EP198" s="16">
        <v>89.319760272946738</v>
      </c>
      <c r="EQ198" s="15"/>
      <c r="ER198" s="18">
        <v>1.4693703333333299</v>
      </c>
      <c r="ES198" s="18">
        <v>14.164933</v>
      </c>
      <c r="ET198" s="18">
        <v>47.122414666666799</v>
      </c>
      <c r="EU198" s="18">
        <v>38.979193666666802</v>
      </c>
      <c r="EV198" s="18">
        <v>0.18294300000000099</v>
      </c>
      <c r="EW198" s="18">
        <v>0.40760599999999902</v>
      </c>
      <c r="EX198" s="18">
        <v>0.22900100000000001</v>
      </c>
      <c r="EY198" s="18">
        <v>5.2435843333333398</v>
      </c>
      <c r="EZ198" s="18">
        <v>6.9678440000000004</v>
      </c>
      <c r="FA198" s="18">
        <v>3.4323619999999999</v>
      </c>
      <c r="FB198" s="18">
        <v>2.21177133333333</v>
      </c>
      <c r="FC198" s="18">
        <v>1.28893833333333</v>
      </c>
      <c r="FD198" s="18">
        <v>12.889383333333299</v>
      </c>
      <c r="FE198" s="18">
        <v>9.7912999999999598E-2</v>
      </c>
      <c r="FF198" s="18">
        <v>0.97912999999999595</v>
      </c>
      <c r="FG198" s="18">
        <v>13.164118486139076</v>
      </c>
      <c r="FH198" s="18">
        <v>141.81688800000001</v>
      </c>
      <c r="FI198" s="18">
        <v>10.680445000000001</v>
      </c>
      <c r="FJ198" s="18">
        <v>1214.2099450000001</v>
      </c>
      <c r="FK198" s="18">
        <v>6.9484176666666704</v>
      </c>
      <c r="FL198" s="18">
        <v>22.902812999999998</v>
      </c>
      <c r="FM198" s="18">
        <v>240.801169666666</v>
      </c>
      <c r="FN198" s="18">
        <v>289.067784666666</v>
      </c>
      <c r="FO198" s="18">
        <v>422.12150666666798</v>
      </c>
      <c r="FP198" s="18">
        <v>81.780458999999993</v>
      </c>
      <c r="FQ198" s="18">
        <v>242.15472066666601</v>
      </c>
      <c r="FR198" s="18">
        <v>4.2492003333333299</v>
      </c>
      <c r="FS198" s="18">
        <v>11.942937000000001</v>
      </c>
      <c r="FT198" s="18">
        <v>10.079475333333299</v>
      </c>
      <c r="FU198" s="18">
        <v>1.7558389999999999</v>
      </c>
      <c r="FV198" s="18">
        <v>6.1292993333333401</v>
      </c>
      <c r="FW198" s="18">
        <v>0.75553733333333395</v>
      </c>
      <c r="FX198" s="18">
        <v>3.5003246666666699</v>
      </c>
      <c r="FY198" s="18">
        <v>1.0745973333333301</v>
      </c>
      <c r="FZ198" s="18">
        <v>12.590529</v>
      </c>
      <c r="GA198" s="47">
        <v>89.572734333333301</v>
      </c>
      <c r="GB198" s="54"/>
    </row>
    <row r="199" spans="1:350" s="2" customFormat="1" ht="12.75" customHeight="1" x14ac:dyDescent="0.2">
      <c r="A199" s="73"/>
      <c r="B199" s="67">
        <v>586</v>
      </c>
      <c r="C199" s="13" t="s">
        <v>1088</v>
      </c>
      <c r="D199" s="13"/>
      <c r="E199" s="13" t="s">
        <v>1031</v>
      </c>
      <c r="F199" s="13" t="s">
        <v>495</v>
      </c>
      <c r="G199" s="13" t="s">
        <v>422</v>
      </c>
      <c r="H199" s="13" t="s">
        <v>423</v>
      </c>
      <c r="I199" s="13" t="s">
        <v>496</v>
      </c>
      <c r="J199" s="13" t="s">
        <v>785</v>
      </c>
      <c r="K199" s="13" t="s">
        <v>786</v>
      </c>
      <c r="L199" s="13" t="s">
        <v>786</v>
      </c>
      <c r="M199" s="13" t="s">
        <v>787</v>
      </c>
      <c r="N199" s="13" t="s">
        <v>3097</v>
      </c>
      <c r="O199" s="13" t="s">
        <v>3087</v>
      </c>
      <c r="P199" s="13" t="s">
        <v>3087</v>
      </c>
      <c r="Q199" s="13" t="s">
        <v>3193</v>
      </c>
      <c r="R199" s="13" t="s">
        <v>3230</v>
      </c>
      <c r="S199" s="13" t="s">
        <v>3325</v>
      </c>
      <c r="T199" s="13" t="s">
        <v>645</v>
      </c>
      <c r="U199" s="13" t="s">
        <v>682</v>
      </c>
      <c r="V199" s="13" t="s">
        <v>682</v>
      </c>
      <c r="W199" s="14">
        <v>1992</v>
      </c>
      <c r="X199" s="14">
        <f t="shared" si="32"/>
        <v>21</v>
      </c>
      <c r="Y199" s="15" t="s">
        <v>3103</v>
      </c>
      <c r="Z199" s="15" t="s">
        <v>3219</v>
      </c>
      <c r="AA199" s="15" t="s">
        <v>3108</v>
      </c>
      <c r="AB199" s="15" t="s">
        <v>500</v>
      </c>
      <c r="AC199" s="15" t="s">
        <v>501</v>
      </c>
      <c r="AD199" s="15" t="s">
        <v>3213</v>
      </c>
      <c r="AE199" s="15" t="s">
        <v>684</v>
      </c>
      <c r="AF199" s="15" t="s">
        <v>318</v>
      </c>
      <c r="AG199" s="15" t="s">
        <v>3183</v>
      </c>
      <c r="AH199" s="15" t="s">
        <v>212</v>
      </c>
      <c r="AI199" s="15" t="s">
        <v>1089</v>
      </c>
      <c r="AJ199" s="15"/>
      <c r="AK199" s="15" t="s">
        <v>213</v>
      </c>
      <c r="AL199" s="15">
        <f t="shared" ref="AL199:AL201" si="35">15-0</f>
        <v>15</v>
      </c>
      <c r="AM199" s="15" t="s">
        <v>535</v>
      </c>
      <c r="AN199" s="15" t="s">
        <v>218</v>
      </c>
      <c r="AO199" s="15"/>
      <c r="AP199" s="15">
        <v>568938.43000000005</v>
      </c>
      <c r="AQ199" s="15">
        <v>1298548.8500000001</v>
      </c>
      <c r="AR199" s="15">
        <v>11.746039</v>
      </c>
      <c r="AS199" s="15">
        <v>39.632683</v>
      </c>
      <c r="AT199" s="15" t="s">
        <v>1090</v>
      </c>
      <c r="AU199" s="15" t="s">
        <v>1091</v>
      </c>
      <c r="AV199" s="15">
        <v>1525378.4285414801</v>
      </c>
      <c r="AW199" s="15">
        <v>1376420.45129752</v>
      </c>
      <c r="AX199" s="15">
        <v>1846</v>
      </c>
      <c r="AY199" s="15">
        <v>1840</v>
      </c>
      <c r="AZ199" s="15">
        <v>-0.78946243000000005</v>
      </c>
      <c r="BA199" s="15">
        <v>-1.0271333300000001</v>
      </c>
      <c r="BB199" s="15">
        <v>-1.28490295</v>
      </c>
      <c r="BC199" s="15">
        <v>-1.30610414</v>
      </c>
      <c r="BD199" s="15">
        <v>-0.74064372999999994</v>
      </c>
      <c r="BE199" s="15">
        <v>-0.25934543999999998</v>
      </c>
      <c r="BF199" s="15">
        <v>-0.17571010000000001</v>
      </c>
      <c r="BG199" s="15">
        <v>24.5215</v>
      </c>
      <c r="BH199" s="15">
        <v>1862</v>
      </c>
      <c r="BI199" s="15">
        <v>-1.60075E-4</v>
      </c>
      <c r="BJ199" s="15">
        <v>-1.2545500000000001E-4</v>
      </c>
      <c r="BK199" s="15">
        <v>5.6802200000000003</v>
      </c>
      <c r="BL199" s="15">
        <v>713.86</v>
      </c>
      <c r="BM199" s="15">
        <v>8.2126900000000001E-5</v>
      </c>
      <c r="BN199" s="15">
        <v>17.82</v>
      </c>
      <c r="BO199" s="15">
        <v>88.32</v>
      </c>
      <c r="BP199" s="15">
        <f t="shared" si="1"/>
        <v>1059.8399999999999</v>
      </c>
      <c r="BQ199" s="15">
        <v>114.65</v>
      </c>
      <c r="BR199" s="15">
        <f t="shared" si="2"/>
        <v>1375.8000000000002</v>
      </c>
      <c r="BS199" s="15">
        <f t="shared" si="3"/>
        <v>1.2981204710144931</v>
      </c>
      <c r="BT199" s="15">
        <v>11.81</v>
      </c>
      <c r="BU199" s="15">
        <v>5.96</v>
      </c>
      <c r="BV199" s="15">
        <v>12.06</v>
      </c>
      <c r="BW199" s="15">
        <v>316</v>
      </c>
      <c r="BX199" s="15">
        <v>190</v>
      </c>
      <c r="BY199" s="15">
        <v>17.899999999999999</v>
      </c>
      <c r="BZ199" s="15" t="s">
        <v>303</v>
      </c>
      <c r="CA199" s="15">
        <v>0.77</v>
      </c>
      <c r="CB199" s="15">
        <v>3.0999882221199999</v>
      </c>
      <c r="CC199" s="15">
        <v>1516</v>
      </c>
      <c r="CD199" s="15">
        <v>1516</v>
      </c>
      <c r="CE199" s="15">
        <v>2073</v>
      </c>
      <c r="CF199" s="15" t="s">
        <v>222</v>
      </c>
      <c r="CG199" s="15">
        <v>1</v>
      </c>
      <c r="CH199" s="15">
        <v>0</v>
      </c>
      <c r="CI199" s="15" t="s">
        <v>465</v>
      </c>
      <c r="CJ199" s="15" t="s">
        <v>509</v>
      </c>
      <c r="CK199" s="15" t="s">
        <v>225</v>
      </c>
      <c r="CL199" s="15" t="s">
        <v>510</v>
      </c>
      <c r="CM199" s="15" t="s">
        <v>247</v>
      </c>
      <c r="CN199" s="15" t="s">
        <v>3376</v>
      </c>
      <c r="CO199" s="16">
        <v>1.49791233333333</v>
      </c>
      <c r="CP199" s="16">
        <v>22.804167882003139</v>
      </c>
      <c r="CQ199" s="16">
        <v>44.622580003089141</v>
      </c>
      <c r="CR199" s="16">
        <v>32.573252114907717</v>
      </c>
      <c r="CS199" s="17" t="s">
        <v>382</v>
      </c>
      <c r="CT199" s="17" t="s">
        <v>231</v>
      </c>
      <c r="CU199" s="16">
        <v>0.180865000000001</v>
      </c>
      <c r="CV199" s="16">
        <v>0.40358033333333299</v>
      </c>
      <c r="CW199" s="16">
        <v>0.21918199999999899</v>
      </c>
      <c r="CX199" s="16">
        <v>4.3613033333333302</v>
      </c>
      <c r="CY199" s="16">
        <v>6.9401830000000002</v>
      </c>
      <c r="CZ199" s="15">
        <v>0</v>
      </c>
      <c r="DA199" s="15">
        <v>6.5</v>
      </c>
      <c r="DB199" s="15">
        <f t="shared" si="21"/>
        <v>-0.44018300000000021</v>
      </c>
      <c r="DC199" s="15" t="s">
        <v>232</v>
      </c>
      <c r="DD199" s="16">
        <v>3.7301259999999998</v>
      </c>
      <c r="DE199" s="16">
        <v>2.4060026666666698</v>
      </c>
      <c r="DF199" s="16">
        <v>1.4819963333333299</v>
      </c>
      <c r="DG199" s="16"/>
      <c r="DH199" s="16">
        <v>1.4819963333333299</v>
      </c>
      <c r="DI199" s="16">
        <v>14.819963333333298</v>
      </c>
      <c r="DJ199" s="16"/>
      <c r="DK199" s="16">
        <v>14.819963333333298</v>
      </c>
      <c r="DL199" s="16">
        <v>33.298508784821507</v>
      </c>
      <c r="DM199" s="16"/>
      <c r="DN199" s="16"/>
      <c r="DO199" s="16">
        <v>33.298508784821507</v>
      </c>
      <c r="DP199" s="16">
        <v>122.09453221101219</v>
      </c>
      <c r="DQ199" s="16"/>
      <c r="DR199" s="16"/>
      <c r="DS199" s="16">
        <v>122.09453221101219</v>
      </c>
      <c r="DT199" s="16">
        <v>0.111529</v>
      </c>
      <c r="DU199" s="16">
        <v>1.1152900000000001</v>
      </c>
      <c r="DV199" s="16">
        <v>13.28799086635162</v>
      </c>
      <c r="DW199" s="16">
        <v>119.896916333333</v>
      </c>
      <c r="DX199" s="16">
        <v>10.8322563333333</v>
      </c>
      <c r="DY199" s="16">
        <v>1218.1518286666701</v>
      </c>
      <c r="DZ199" s="16">
        <v>6.4845816666666796</v>
      </c>
      <c r="EA199" s="16">
        <v>18.974012999999999</v>
      </c>
      <c r="EB199" s="16">
        <v>216.483823</v>
      </c>
      <c r="EC199" s="16">
        <v>317.171539666667</v>
      </c>
      <c r="ED199" s="16">
        <v>445.78787133333299</v>
      </c>
      <c r="EE199" s="16">
        <v>96.306137333333297</v>
      </c>
      <c r="EF199" s="16">
        <v>253.01610600000001</v>
      </c>
      <c r="EG199" s="16">
        <v>4.264602</v>
      </c>
      <c r="EH199" s="16">
        <v>13.569226333333299</v>
      </c>
      <c r="EI199" s="16">
        <v>11.548685666666699</v>
      </c>
      <c r="EJ199" s="16">
        <v>2.1807513333333302</v>
      </c>
      <c r="EK199" s="16">
        <v>6.1234200000000003</v>
      </c>
      <c r="EL199" s="16">
        <v>0.80710900000000096</v>
      </c>
      <c r="EM199" s="16">
        <v>3.75762833333334</v>
      </c>
      <c r="EN199" s="16">
        <v>1.129256</v>
      </c>
      <c r="EO199" s="16">
        <v>12.900335999999999</v>
      </c>
      <c r="EP199" s="16">
        <v>91.1864493333334</v>
      </c>
      <c r="EQ199" s="15"/>
      <c r="ER199" s="18">
        <v>1.49791233333333</v>
      </c>
      <c r="ES199" s="18">
        <v>23.247661666666701</v>
      </c>
      <c r="ET199" s="18">
        <v>45.490396666666697</v>
      </c>
      <c r="EU199" s="18">
        <v>33.206734333333301</v>
      </c>
      <c r="EV199" s="18">
        <v>0.180865000000001</v>
      </c>
      <c r="EW199" s="18">
        <v>0.40358033333333299</v>
      </c>
      <c r="EX199" s="18">
        <v>0.21918199999999899</v>
      </c>
      <c r="EY199" s="18">
        <v>4.3613033333333302</v>
      </c>
      <c r="EZ199" s="18">
        <v>6.9401830000000002</v>
      </c>
      <c r="FA199" s="18">
        <v>3.7301259999999998</v>
      </c>
      <c r="FB199" s="18">
        <v>2.4060026666666698</v>
      </c>
      <c r="FC199" s="18">
        <v>1.4819963333333299</v>
      </c>
      <c r="FD199" s="18">
        <v>14.819963333333298</v>
      </c>
      <c r="FE199" s="18">
        <v>0.111529</v>
      </c>
      <c r="FF199" s="18">
        <v>1.1152900000000001</v>
      </c>
      <c r="FG199" s="18">
        <v>13.28799086635162</v>
      </c>
      <c r="FH199" s="18">
        <v>119.896916333333</v>
      </c>
      <c r="FI199" s="18">
        <v>10.8322563333333</v>
      </c>
      <c r="FJ199" s="18">
        <v>1218.1518286666701</v>
      </c>
      <c r="FK199" s="18">
        <v>6.4845816666666796</v>
      </c>
      <c r="FL199" s="18">
        <v>18.974012999999999</v>
      </c>
      <c r="FM199" s="18">
        <v>216.483823</v>
      </c>
      <c r="FN199" s="18">
        <v>317.171539666667</v>
      </c>
      <c r="FO199" s="18">
        <v>445.78787133333299</v>
      </c>
      <c r="FP199" s="18">
        <v>96.306137333333297</v>
      </c>
      <c r="FQ199" s="18">
        <v>253.01610600000001</v>
      </c>
      <c r="FR199" s="18">
        <v>4.264602</v>
      </c>
      <c r="FS199" s="18">
        <v>13.569226333333299</v>
      </c>
      <c r="FT199" s="18">
        <v>11.548685666666699</v>
      </c>
      <c r="FU199" s="18">
        <v>2.1807513333333302</v>
      </c>
      <c r="FV199" s="18">
        <v>6.1234200000000003</v>
      </c>
      <c r="FW199" s="18">
        <v>0.80710900000000096</v>
      </c>
      <c r="FX199" s="18">
        <v>3.75762833333334</v>
      </c>
      <c r="FY199" s="18">
        <v>1.129256</v>
      </c>
      <c r="FZ199" s="18">
        <v>12.900335999999999</v>
      </c>
      <c r="GA199" s="47">
        <v>91.1864493333334</v>
      </c>
      <c r="GB199" s="54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  <c r="IY199" s="3"/>
      <c r="IZ199" s="3"/>
      <c r="JA199" s="3"/>
      <c r="JB199" s="3"/>
      <c r="JC199" s="3"/>
      <c r="JD199" s="3"/>
      <c r="JE199" s="3"/>
      <c r="JF199" s="3"/>
      <c r="JG199" s="3"/>
      <c r="JH199" s="3"/>
      <c r="JI199" s="3"/>
      <c r="JJ199" s="3"/>
      <c r="JK199" s="3"/>
      <c r="JL199" s="3"/>
      <c r="JM199" s="3"/>
      <c r="JN199" s="3"/>
      <c r="JO199" s="3"/>
      <c r="JP199" s="3"/>
      <c r="JQ199" s="3"/>
      <c r="JR199" s="3"/>
      <c r="JS199" s="3"/>
      <c r="JT199" s="3"/>
      <c r="JU199" s="3"/>
      <c r="JV199" s="3"/>
      <c r="JW199" s="3"/>
      <c r="JX199" s="3"/>
      <c r="JY199" s="3"/>
      <c r="JZ199" s="3"/>
      <c r="KA199" s="3"/>
      <c r="KB199" s="3"/>
      <c r="KC199" s="3"/>
      <c r="KD199" s="3"/>
      <c r="KE199" s="3"/>
      <c r="KF199" s="3"/>
      <c r="KG199" s="3"/>
      <c r="KH199" s="3"/>
      <c r="KI199" s="3"/>
      <c r="KJ199" s="3"/>
      <c r="KK199" s="3"/>
      <c r="KL199" s="3"/>
      <c r="KM199" s="3"/>
      <c r="KN199" s="3"/>
      <c r="KO199" s="3"/>
      <c r="KP199" s="3"/>
      <c r="KQ199" s="3"/>
      <c r="KR199" s="3"/>
      <c r="KS199" s="3"/>
      <c r="KT199" s="3"/>
      <c r="KU199" s="3"/>
      <c r="KV199" s="3"/>
      <c r="KW199" s="3"/>
      <c r="KX199" s="3"/>
      <c r="KY199" s="3"/>
      <c r="KZ199" s="3"/>
      <c r="LA199" s="3"/>
      <c r="LB199" s="3"/>
      <c r="LC199" s="3"/>
      <c r="LD199" s="3"/>
      <c r="LE199" s="3"/>
      <c r="LF199" s="3"/>
      <c r="LG199" s="3"/>
      <c r="LH199" s="3"/>
      <c r="LI199" s="3"/>
      <c r="LJ199" s="3"/>
      <c r="LK199" s="3"/>
      <c r="LL199" s="3"/>
      <c r="LM199" s="3"/>
      <c r="LN199" s="3"/>
      <c r="LO199" s="3"/>
      <c r="LP199" s="3"/>
      <c r="LQ199" s="3"/>
      <c r="LR199" s="3"/>
      <c r="LS199" s="3"/>
      <c r="LT199" s="3"/>
      <c r="LU199" s="3"/>
      <c r="LV199" s="3"/>
      <c r="LW199" s="3"/>
      <c r="LX199" s="3"/>
      <c r="LY199" s="3"/>
      <c r="LZ199" s="3"/>
      <c r="MA199" s="3"/>
      <c r="MB199" s="3"/>
      <c r="MC199" s="3"/>
      <c r="MD199" s="3"/>
      <c r="ME199" s="3"/>
      <c r="MF199" s="3"/>
      <c r="MG199" s="3"/>
      <c r="MH199" s="3"/>
      <c r="MI199" s="3"/>
      <c r="MJ199" s="3"/>
      <c r="MK199" s="3"/>
      <c r="ML199" s="3"/>
    </row>
    <row r="200" spans="1:350" s="2" customFormat="1" ht="12.75" customHeight="1" x14ac:dyDescent="0.2">
      <c r="A200" s="73"/>
      <c r="B200" s="67">
        <v>587</v>
      </c>
      <c r="C200" s="13" t="s">
        <v>1092</v>
      </c>
      <c r="D200" s="13"/>
      <c r="E200" s="13" t="s">
        <v>1031</v>
      </c>
      <c r="F200" s="13" t="s">
        <v>495</v>
      </c>
      <c r="G200" s="13" t="s">
        <v>422</v>
      </c>
      <c r="H200" s="13" t="s">
        <v>423</v>
      </c>
      <c r="I200" s="13" t="s">
        <v>496</v>
      </c>
      <c r="J200" s="13" t="s">
        <v>785</v>
      </c>
      <c r="K200" s="13" t="s">
        <v>786</v>
      </c>
      <c r="L200" s="13" t="s">
        <v>786</v>
      </c>
      <c r="M200" s="13" t="s">
        <v>787</v>
      </c>
      <c r="N200" s="13" t="s">
        <v>3097</v>
      </c>
      <c r="O200" s="13" t="s">
        <v>3087</v>
      </c>
      <c r="P200" s="13" t="s">
        <v>3087</v>
      </c>
      <c r="Q200" s="13" t="s">
        <v>3193</v>
      </c>
      <c r="R200" s="13" t="s">
        <v>3230</v>
      </c>
      <c r="S200" s="13" t="s">
        <v>3325</v>
      </c>
      <c r="T200" s="13" t="s">
        <v>645</v>
      </c>
      <c r="U200" s="13" t="s">
        <v>682</v>
      </c>
      <c r="V200" s="13" t="s">
        <v>682</v>
      </c>
      <c r="W200" s="14">
        <v>1992</v>
      </c>
      <c r="X200" s="14">
        <f t="shared" si="32"/>
        <v>21</v>
      </c>
      <c r="Y200" s="15" t="s">
        <v>3103</v>
      </c>
      <c r="Z200" s="15" t="s">
        <v>3219</v>
      </c>
      <c r="AA200" s="15" t="s">
        <v>3108</v>
      </c>
      <c r="AB200" s="15" t="s">
        <v>500</v>
      </c>
      <c r="AC200" s="15" t="s">
        <v>501</v>
      </c>
      <c r="AD200" s="15" t="s">
        <v>3213</v>
      </c>
      <c r="AE200" s="15" t="s">
        <v>684</v>
      </c>
      <c r="AF200" s="15" t="s">
        <v>318</v>
      </c>
      <c r="AG200" s="15" t="s">
        <v>3183</v>
      </c>
      <c r="AH200" s="15" t="s">
        <v>212</v>
      </c>
      <c r="AI200" s="15" t="s">
        <v>1093</v>
      </c>
      <c r="AJ200" s="15"/>
      <c r="AK200" s="15" t="s">
        <v>213</v>
      </c>
      <c r="AL200" s="15">
        <f t="shared" si="35"/>
        <v>15</v>
      </c>
      <c r="AM200" s="15" t="s">
        <v>535</v>
      </c>
      <c r="AN200" s="15" t="s">
        <v>218</v>
      </c>
      <c r="AO200" s="15"/>
      <c r="AP200" s="15">
        <v>568889.62</v>
      </c>
      <c r="AQ200" s="15">
        <v>1298580.69</v>
      </c>
      <c r="AR200" s="15">
        <v>11.746328</v>
      </c>
      <c r="AS200" s="15">
        <v>39.632235999999999</v>
      </c>
      <c r="AT200" s="15" t="s">
        <v>1094</v>
      </c>
      <c r="AU200" s="15" t="s">
        <v>1095</v>
      </c>
      <c r="AV200" s="15">
        <v>1525378.4285414801</v>
      </c>
      <c r="AW200" s="15">
        <v>1376420.45129752</v>
      </c>
      <c r="AX200" s="15">
        <v>1847</v>
      </c>
      <c r="AY200" s="15">
        <v>1838</v>
      </c>
      <c r="AZ200" s="15">
        <v>-0.78946243000000005</v>
      </c>
      <c r="BA200" s="15">
        <v>-1.0271333300000001</v>
      </c>
      <c r="BB200" s="15">
        <v>-1.28490295</v>
      </c>
      <c r="BC200" s="15">
        <v>-1.30610414</v>
      </c>
      <c r="BD200" s="15">
        <v>-0.74064372999999994</v>
      </c>
      <c r="BE200" s="15">
        <v>-0.25934543999999998</v>
      </c>
      <c r="BF200" s="15">
        <v>-0.17571010000000001</v>
      </c>
      <c r="BG200" s="15">
        <v>24.5215</v>
      </c>
      <c r="BH200" s="15">
        <v>1862</v>
      </c>
      <c r="BI200" s="15">
        <v>-1.60075E-4</v>
      </c>
      <c r="BJ200" s="15">
        <v>-1.2545500000000001E-4</v>
      </c>
      <c r="BK200" s="15">
        <v>5.6802200000000003</v>
      </c>
      <c r="BL200" s="15">
        <v>713.86</v>
      </c>
      <c r="BM200" s="15">
        <v>8.2126900000000001E-5</v>
      </c>
      <c r="BN200" s="15">
        <v>17.82</v>
      </c>
      <c r="BO200" s="15">
        <v>88.32</v>
      </c>
      <c r="BP200" s="15">
        <f t="shared" si="1"/>
        <v>1059.8399999999999</v>
      </c>
      <c r="BQ200" s="15">
        <v>114.65</v>
      </c>
      <c r="BR200" s="15">
        <f t="shared" si="2"/>
        <v>1375.8000000000002</v>
      </c>
      <c r="BS200" s="15">
        <f t="shared" si="3"/>
        <v>1.2981204710144931</v>
      </c>
      <c r="BT200" s="15">
        <v>11.81</v>
      </c>
      <c r="BU200" s="15">
        <v>5.96</v>
      </c>
      <c r="BV200" s="15">
        <v>12.06</v>
      </c>
      <c r="BW200" s="15">
        <v>316</v>
      </c>
      <c r="BX200" s="15">
        <v>190</v>
      </c>
      <c r="BY200" s="15">
        <v>17.899999999999999</v>
      </c>
      <c r="BZ200" s="15" t="s">
        <v>303</v>
      </c>
      <c r="CA200" s="15">
        <v>0.77</v>
      </c>
      <c r="CB200" s="15">
        <v>2.84237408638</v>
      </c>
      <c r="CC200" s="15">
        <v>1516</v>
      </c>
      <c r="CD200" s="15">
        <v>1516</v>
      </c>
      <c r="CE200" s="15">
        <v>2073</v>
      </c>
      <c r="CF200" s="15" t="s">
        <v>222</v>
      </c>
      <c r="CG200" s="15">
        <v>1</v>
      </c>
      <c r="CH200" s="15">
        <v>0</v>
      </c>
      <c r="CI200" s="15" t="s">
        <v>465</v>
      </c>
      <c r="CJ200" s="15" t="s">
        <v>509</v>
      </c>
      <c r="CK200" s="15" t="s">
        <v>225</v>
      </c>
      <c r="CL200" s="15" t="s">
        <v>510</v>
      </c>
      <c r="CM200" s="15" t="s">
        <v>247</v>
      </c>
      <c r="CN200" s="15" t="s">
        <v>3376</v>
      </c>
      <c r="CO200" s="16">
        <v>1.4516706666666701</v>
      </c>
      <c r="CP200" s="16">
        <v>24.526343429103743</v>
      </c>
      <c r="CQ200" s="16">
        <v>44.370608049463634</v>
      </c>
      <c r="CR200" s="16">
        <v>31.103048521432626</v>
      </c>
      <c r="CS200" s="17" t="s">
        <v>382</v>
      </c>
      <c r="CT200" s="17" t="s">
        <v>231</v>
      </c>
      <c r="CU200" s="16">
        <v>0.183112000000001</v>
      </c>
      <c r="CV200" s="16">
        <v>0.39300733333333299</v>
      </c>
      <c r="CW200" s="16">
        <v>0.21062266666666599</v>
      </c>
      <c r="CX200" s="16">
        <v>4.3375326666666698</v>
      </c>
      <c r="CY200" s="16">
        <v>6.8624403333333399</v>
      </c>
      <c r="CZ200" s="15">
        <v>0</v>
      </c>
      <c r="DA200" s="15">
        <v>6.5</v>
      </c>
      <c r="DB200" s="15">
        <f t="shared" ref="DB200:DB263" si="36">DA200-CY200</f>
        <v>-0.36244033333333991</v>
      </c>
      <c r="DC200" s="15" t="s">
        <v>232</v>
      </c>
      <c r="DD200" s="16">
        <v>3.7812563333333302</v>
      </c>
      <c r="DE200" s="16">
        <v>2.7534290000000001</v>
      </c>
      <c r="DF200" s="16">
        <v>1.663492</v>
      </c>
      <c r="DG200" s="16"/>
      <c r="DH200" s="16">
        <v>1.663492</v>
      </c>
      <c r="DI200" s="16">
        <v>16.634920000000001</v>
      </c>
      <c r="DJ200" s="16"/>
      <c r="DK200" s="16">
        <v>16.634920000000001</v>
      </c>
      <c r="DL200" s="16">
        <v>36.222638109520091</v>
      </c>
      <c r="DM200" s="16"/>
      <c r="DN200" s="16"/>
      <c r="DO200" s="16">
        <v>36.222638109520091</v>
      </c>
      <c r="DP200" s="16">
        <v>132.81633973490699</v>
      </c>
      <c r="DQ200" s="16"/>
      <c r="DR200" s="16"/>
      <c r="DS200" s="16">
        <v>132.81633973490699</v>
      </c>
      <c r="DT200" s="16">
        <v>0.13068099999999999</v>
      </c>
      <c r="DU200" s="16">
        <v>1.30681</v>
      </c>
      <c r="DV200" s="16">
        <v>12.729409784130823</v>
      </c>
      <c r="DW200" s="16">
        <v>111.070853</v>
      </c>
      <c r="DX200" s="16">
        <v>11.845786333333301</v>
      </c>
      <c r="DY200" s="16">
        <v>1309.5197326666701</v>
      </c>
      <c r="DZ200" s="16">
        <v>7.98173933333333</v>
      </c>
      <c r="EA200" s="16">
        <v>9.5148483333333402</v>
      </c>
      <c r="EB200" s="16">
        <v>186.62204666666699</v>
      </c>
      <c r="EC200" s="16">
        <v>334.41705033333301</v>
      </c>
      <c r="ED200" s="16">
        <v>475.021279666667</v>
      </c>
      <c r="EE200" s="16">
        <v>104.30899366666701</v>
      </c>
      <c r="EF200" s="16">
        <v>281.70445266666599</v>
      </c>
      <c r="EG200" s="16">
        <v>4.2167523333333303</v>
      </c>
      <c r="EH200" s="16">
        <v>15.229274999999999</v>
      </c>
      <c r="EI200" s="16">
        <v>11.7556043333333</v>
      </c>
      <c r="EJ200" s="16">
        <v>2.4886846666666602</v>
      </c>
      <c r="EK200" s="16">
        <v>6.4637106666666604</v>
      </c>
      <c r="EL200" s="16">
        <v>0.86998200000000103</v>
      </c>
      <c r="EM200" s="16">
        <v>4.0563366666666703</v>
      </c>
      <c r="EN200" s="16">
        <v>1.2183790000000001</v>
      </c>
      <c r="EO200" s="16">
        <v>13.8954986666667</v>
      </c>
      <c r="EP200" s="16">
        <v>91.655085666666693</v>
      </c>
      <c r="EQ200" s="15"/>
      <c r="ER200" s="18">
        <v>1.4516706666666701</v>
      </c>
      <c r="ES200" s="18">
        <v>24.207844333333401</v>
      </c>
      <c r="ET200" s="18">
        <v>43.794411333333301</v>
      </c>
      <c r="EU200" s="18">
        <v>30.699144333333301</v>
      </c>
      <c r="EV200" s="18">
        <v>0.183112000000001</v>
      </c>
      <c r="EW200" s="18">
        <v>0.39300733333333299</v>
      </c>
      <c r="EX200" s="18">
        <v>0.21062266666666599</v>
      </c>
      <c r="EY200" s="18">
        <v>4.3375326666666698</v>
      </c>
      <c r="EZ200" s="18">
        <v>6.8624403333333399</v>
      </c>
      <c r="FA200" s="18">
        <v>3.7812563333333302</v>
      </c>
      <c r="FB200" s="18">
        <v>2.7534290000000001</v>
      </c>
      <c r="FC200" s="18">
        <v>1.663492</v>
      </c>
      <c r="FD200" s="18">
        <v>16.634920000000001</v>
      </c>
      <c r="FE200" s="18">
        <v>0.13068099999999999</v>
      </c>
      <c r="FF200" s="18">
        <v>1.30681</v>
      </c>
      <c r="FG200" s="18">
        <v>12.729409784130823</v>
      </c>
      <c r="FH200" s="18">
        <v>111.070853</v>
      </c>
      <c r="FI200" s="18">
        <v>11.845786333333301</v>
      </c>
      <c r="FJ200" s="18">
        <v>1309.5197326666701</v>
      </c>
      <c r="FK200" s="18">
        <v>7.98173933333333</v>
      </c>
      <c r="FL200" s="18">
        <v>9.5148483333333402</v>
      </c>
      <c r="FM200" s="18">
        <v>186.62204666666699</v>
      </c>
      <c r="FN200" s="18">
        <v>334.41705033333301</v>
      </c>
      <c r="FO200" s="18">
        <v>475.021279666667</v>
      </c>
      <c r="FP200" s="18">
        <v>104.30899366666701</v>
      </c>
      <c r="FQ200" s="18">
        <v>281.70445266666599</v>
      </c>
      <c r="FR200" s="18">
        <v>4.2167523333333303</v>
      </c>
      <c r="FS200" s="18">
        <v>15.229274999999999</v>
      </c>
      <c r="FT200" s="18">
        <v>11.7556043333333</v>
      </c>
      <c r="FU200" s="18">
        <v>2.4886846666666602</v>
      </c>
      <c r="FV200" s="18">
        <v>6.4637106666666604</v>
      </c>
      <c r="FW200" s="18">
        <v>0.86998200000000103</v>
      </c>
      <c r="FX200" s="18">
        <v>4.0563366666666703</v>
      </c>
      <c r="FY200" s="18">
        <v>1.2183790000000001</v>
      </c>
      <c r="FZ200" s="18">
        <v>13.8954986666667</v>
      </c>
      <c r="GA200" s="47">
        <v>91.655085666666693</v>
      </c>
      <c r="GB200" s="54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  <c r="IZ200" s="3"/>
      <c r="JA200" s="3"/>
      <c r="JB200" s="3"/>
      <c r="JC200" s="3"/>
      <c r="JD200" s="3"/>
      <c r="JE200" s="3"/>
      <c r="JF200" s="3"/>
      <c r="JG200" s="3"/>
      <c r="JH200" s="3"/>
      <c r="JI200" s="3"/>
      <c r="JJ200" s="3"/>
      <c r="JK200" s="3"/>
      <c r="JL200" s="3"/>
      <c r="JM200" s="3"/>
      <c r="JN200" s="3"/>
      <c r="JO200" s="3"/>
      <c r="JP200" s="3"/>
      <c r="JQ200" s="3"/>
      <c r="JR200" s="3"/>
      <c r="JS200" s="3"/>
      <c r="JT200" s="3"/>
      <c r="JU200" s="3"/>
      <c r="JV200" s="3"/>
      <c r="JW200" s="3"/>
      <c r="JX200" s="3"/>
      <c r="JY200" s="3"/>
      <c r="JZ200" s="3"/>
      <c r="KA200" s="3"/>
      <c r="KB200" s="3"/>
      <c r="KC200" s="3"/>
      <c r="KD200" s="3"/>
      <c r="KE200" s="3"/>
      <c r="KF200" s="3"/>
      <c r="KG200" s="3"/>
      <c r="KH200" s="3"/>
      <c r="KI200" s="3"/>
      <c r="KJ200" s="3"/>
      <c r="KK200" s="3"/>
      <c r="KL200" s="3"/>
      <c r="KM200" s="3"/>
      <c r="KN200" s="3"/>
      <c r="KO200" s="3"/>
      <c r="KP200" s="3"/>
      <c r="KQ200" s="3"/>
      <c r="KR200" s="3"/>
      <c r="KS200" s="3"/>
      <c r="KT200" s="3"/>
      <c r="KU200" s="3"/>
      <c r="KV200" s="3"/>
      <c r="KW200" s="3"/>
      <c r="KX200" s="3"/>
      <c r="KY200" s="3"/>
      <c r="KZ200" s="3"/>
      <c r="LA200" s="3"/>
      <c r="LB200" s="3"/>
      <c r="LC200" s="3"/>
      <c r="LD200" s="3"/>
      <c r="LE200" s="3"/>
      <c r="LF200" s="3"/>
      <c r="LG200" s="3"/>
      <c r="LH200" s="3"/>
      <c r="LI200" s="3"/>
      <c r="LJ200" s="3"/>
      <c r="LK200" s="3"/>
      <c r="LL200" s="3"/>
      <c r="LM200" s="3"/>
      <c r="LN200" s="3"/>
      <c r="LO200" s="3"/>
      <c r="LP200" s="3"/>
      <c r="LQ200" s="3"/>
      <c r="LR200" s="3"/>
      <c r="LS200" s="3"/>
      <c r="LT200" s="3"/>
      <c r="LU200" s="3"/>
      <c r="LV200" s="3"/>
      <c r="LW200" s="3"/>
      <c r="LX200" s="3"/>
      <c r="LY200" s="3"/>
      <c r="LZ200" s="3"/>
      <c r="MA200" s="3"/>
      <c r="MB200" s="3"/>
      <c r="MC200" s="3"/>
      <c r="MD200" s="3"/>
      <c r="ME200" s="3"/>
      <c r="MF200" s="3"/>
      <c r="MG200" s="3"/>
      <c r="MH200" s="3"/>
      <c r="MI200" s="3"/>
      <c r="MJ200" s="3"/>
      <c r="MK200" s="3"/>
      <c r="ML200" s="3"/>
    </row>
    <row r="201" spans="1:350" ht="12.75" customHeight="1" x14ac:dyDescent="0.2">
      <c r="A201" s="54"/>
      <c r="B201" s="67">
        <v>588</v>
      </c>
      <c r="C201" s="13" t="s">
        <v>1096</v>
      </c>
      <c r="D201" s="13" t="s">
        <v>1099</v>
      </c>
      <c r="E201" s="13" t="s">
        <v>1031</v>
      </c>
      <c r="F201" s="13" t="s">
        <v>495</v>
      </c>
      <c r="G201" s="13" t="s">
        <v>422</v>
      </c>
      <c r="H201" s="13" t="s">
        <v>423</v>
      </c>
      <c r="I201" s="13" t="s">
        <v>496</v>
      </c>
      <c r="J201" s="13" t="s">
        <v>785</v>
      </c>
      <c r="K201" s="13" t="s">
        <v>786</v>
      </c>
      <c r="L201" s="13" t="s">
        <v>786</v>
      </c>
      <c r="M201" s="13" t="s">
        <v>787</v>
      </c>
      <c r="N201" s="13" t="s">
        <v>3097</v>
      </c>
      <c r="O201" s="13" t="s">
        <v>3087</v>
      </c>
      <c r="P201" s="13" t="s">
        <v>3087</v>
      </c>
      <c r="Q201" s="13" t="s">
        <v>3193</v>
      </c>
      <c r="R201" s="13" t="s">
        <v>3230</v>
      </c>
      <c r="S201" s="13" t="s">
        <v>3325</v>
      </c>
      <c r="T201" s="13" t="s">
        <v>645</v>
      </c>
      <c r="U201" s="13" t="s">
        <v>682</v>
      </c>
      <c r="V201" s="13" t="s">
        <v>682</v>
      </c>
      <c r="W201" s="14">
        <v>1992</v>
      </c>
      <c r="X201" s="14">
        <f t="shared" si="32"/>
        <v>21</v>
      </c>
      <c r="Y201" s="15" t="s">
        <v>3103</v>
      </c>
      <c r="Z201" s="15" t="s">
        <v>3219</v>
      </c>
      <c r="AA201" s="15" t="s">
        <v>3108</v>
      </c>
      <c r="AB201" s="15" t="s">
        <v>500</v>
      </c>
      <c r="AC201" s="15" t="s">
        <v>501</v>
      </c>
      <c r="AD201" s="15" t="s">
        <v>3213</v>
      </c>
      <c r="AE201" s="15" t="s">
        <v>684</v>
      </c>
      <c r="AF201" s="15" t="s">
        <v>318</v>
      </c>
      <c r="AG201" s="15" t="s">
        <v>3183</v>
      </c>
      <c r="AH201" s="15" t="s">
        <v>516</v>
      </c>
      <c r="AI201" s="15" t="s">
        <v>1097</v>
      </c>
      <c r="AJ201" s="15" t="s">
        <v>1098</v>
      </c>
      <c r="AK201" s="15" t="s">
        <v>213</v>
      </c>
      <c r="AL201" s="15">
        <f t="shared" si="35"/>
        <v>15</v>
      </c>
      <c r="AM201" s="15" t="s">
        <v>217</v>
      </c>
      <c r="AN201" s="15" t="s">
        <v>218</v>
      </c>
      <c r="AO201" s="15"/>
      <c r="AP201" s="15">
        <v>568851.47</v>
      </c>
      <c r="AQ201" s="15">
        <v>1298184.04</v>
      </c>
      <c r="AR201" s="15">
        <v>11.742742</v>
      </c>
      <c r="AS201" s="15">
        <v>39.631878</v>
      </c>
      <c r="AT201" s="15" t="s">
        <v>1100</v>
      </c>
      <c r="AU201" s="15" t="s">
        <v>1101</v>
      </c>
      <c r="AV201" s="15">
        <v>1525378.4285414801</v>
      </c>
      <c r="AW201" s="15">
        <v>1376420.45129752</v>
      </c>
      <c r="AX201" s="15">
        <v>1883</v>
      </c>
      <c r="AY201" s="15">
        <v>1871</v>
      </c>
      <c r="AZ201" s="15">
        <v>-0.78946243000000005</v>
      </c>
      <c r="BA201" s="15">
        <v>-1.0271333300000001</v>
      </c>
      <c r="BB201" s="15">
        <v>-1.28490295</v>
      </c>
      <c r="BC201" s="15">
        <v>-1.30610414</v>
      </c>
      <c r="BD201" s="15">
        <v>-0.74064372999999994</v>
      </c>
      <c r="BE201" s="15">
        <v>-0.25934543999999998</v>
      </c>
      <c r="BF201" s="15">
        <v>-0.17571010000000001</v>
      </c>
      <c r="BG201" s="15">
        <v>24.5215</v>
      </c>
      <c r="BH201" s="15">
        <v>1862</v>
      </c>
      <c r="BI201" s="15">
        <v>-1.60075E-4</v>
      </c>
      <c r="BJ201" s="15">
        <v>-1.2545500000000001E-4</v>
      </c>
      <c r="BK201" s="15">
        <v>5.6802200000000003</v>
      </c>
      <c r="BL201" s="15">
        <v>713.86</v>
      </c>
      <c r="BM201" s="15">
        <v>8.2126900000000001E-5</v>
      </c>
      <c r="BN201" s="15">
        <v>17.82</v>
      </c>
      <c r="BO201" s="15">
        <v>88.32</v>
      </c>
      <c r="BP201" s="15">
        <f t="shared" si="1"/>
        <v>1059.8399999999999</v>
      </c>
      <c r="BQ201" s="15">
        <v>114.65</v>
      </c>
      <c r="BR201" s="15">
        <f t="shared" si="2"/>
        <v>1375.8000000000002</v>
      </c>
      <c r="BS201" s="15">
        <f t="shared" si="3"/>
        <v>1.2981204710144931</v>
      </c>
      <c r="BT201" s="15">
        <v>11.81</v>
      </c>
      <c r="BU201" s="15">
        <v>5.96</v>
      </c>
      <c r="BV201" s="15">
        <v>12.06</v>
      </c>
      <c r="BW201" s="15">
        <v>316</v>
      </c>
      <c r="BX201" s="15">
        <v>190</v>
      </c>
      <c r="BY201" s="15">
        <v>17.899999999999999</v>
      </c>
      <c r="BZ201" s="15" t="s">
        <v>303</v>
      </c>
      <c r="CA201" s="15">
        <v>0.77</v>
      </c>
      <c r="CB201" s="15">
        <v>2.6078879833199999</v>
      </c>
      <c r="CC201" s="15">
        <v>1516</v>
      </c>
      <c r="CD201" s="15">
        <v>1516</v>
      </c>
      <c r="CE201" s="15">
        <v>2073</v>
      </c>
      <c r="CF201" s="15" t="s">
        <v>222</v>
      </c>
      <c r="CG201" s="15">
        <v>1</v>
      </c>
      <c r="CH201" s="15">
        <v>0</v>
      </c>
      <c r="CI201" s="15" t="s">
        <v>465</v>
      </c>
      <c r="CJ201" s="15" t="s">
        <v>509</v>
      </c>
      <c r="CK201" s="15" t="s">
        <v>225</v>
      </c>
      <c r="CL201" s="15" t="s">
        <v>510</v>
      </c>
      <c r="CM201" s="15" t="s">
        <v>227</v>
      </c>
      <c r="CN201" s="15" t="s">
        <v>1102</v>
      </c>
      <c r="CO201" s="16">
        <v>1.4380682966256</v>
      </c>
      <c r="CP201" s="16">
        <v>55.752840910000003</v>
      </c>
      <c r="CQ201" s="16">
        <v>28.196022729999999</v>
      </c>
      <c r="CR201" s="16">
        <v>16.051136360000001</v>
      </c>
      <c r="CS201" s="17" t="s">
        <v>392</v>
      </c>
      <c r="CT201" s="17" t="s">
        <v>231</v>
      </c>
      <c r="CU201" s="17">
        <v>0.11949272744303052</v>
      </c>
      <c r="CV201" s="17">
        <v>0.22351571594877764</v>
      </c>
      <c r="CW201" s="17">
        <v>0.10402298850574712</v>
      </c>
      <c r="CX201" s="17">
        <v>3.4456645210147743</v>
      </c>
      <c r="CY201" s="17">
        <v>6.8819999999999997</v>
      </c>
      <c r="CZ201" s="15">
        <v>0</v>
      </c>
      <c r="DA201" s="15">
        <v>6.5</v>
      </c>
      <c r="DB201" s="15">
        <f t="shared" si="36"/>
        <v>-0.38199999999999967</v>
      </c>
      <c r="DC201" s="15" t="s">
        <v>232</v>
      </c>
      <c r="DD201" s="17">
        <v>4.0588235294117396</v>
      </c>
      <c r="DE201" s="17">
        <v>2.9111764705882202</v>
      </c>
      <c r="DF201" s="17">
        <v>1.4539</v>
      </c>
      <c r="DG201" s="17">
        <v>1.4539</v>
      </c>
      <c r="DH201" s="17">
        <v>1.4539</v>
      </c>
      <c r="DI201" s="17">
        <v>14.539</v>
      </c>
      <c r="DJ201" s="17"/>
      <c r="DK201" s="17">
        <v>14.539</v>
      </c>
      <c r="DL201" s="17">
        <v>31.362112446959397</v>
      </c>
      <c r="DM201" s="17">
        <v>31.362112446959397</v>
      </c>
      <c r="DN201" s="17">
        <v>161.34672430524773</v>
      </c>
      <c r="DO201" s="17">
        <v>31.362112446959397</v>
      </c>
      <c r="DP201" s="17">
        <v>114.99441230551778</v>
      </c>
      <c r="DQ201" s="17">
        <v>114.99441230551778</v>
      </c>
      <c r="DR201" s="17">
        <v>591.60465578590834</v>
      </c>
      <c r="DS201" s="17">
        <v>114.99441230551778</v>
      </c>
      <c r="DT201" s="17">
        <v>0.1114</v>
      </c>
      <c r="DU201" s="17">
        <v>1.1139999999999999</v>
      </c>
      <c r="DV201" s="17">
        <v>13.051166965888688</v>
      </c>
      <c r="DW201" s="17">
        <v>66.190678208320179</v>
      </c>
      <c r="DX201" s="17">
        <v>9.86790695355071</v>
      </c>
      <c r="DY201" s="17">
        <v>1205.5851882401421</v>
      </c>
      <c r="DZ201" s="17">
        <v>5.6566724574460565</v>
      </c>
      <c r="EA201" s="17">
        <v>14.441796785246057</v>
      </c>
      <c r="EB201" s="17">
        <v>288.72772291167195</v>
      </c>
      <c r="EC201" s="17">
        <v>527.53383455847518</v>
      </c>
      <c r="ED201" s="17">
        <v>448.48648269747633</v>
      </c>
      <c r="EE201" s="17">
        <v>55.933120418660884</v>
      </c>
      <c r="EF201" s="17">
        <v>326.63859725563344</v>
      </c>
      <c r="EG201" s="17">
        <v>7.0405857349231864</v>
      </c>
      <c r="EH201" s="17">
        <v>14.600127527092981</v>
      </c>
      <c r="EI201" s="17">
        <v>10.06474590670347</v>
      </c>
      <c r="EJ201" s="17">
        <v>2.5128798045787772</v>
      </c>
      <c r="EK201" s="17">
        <v>6.02792594120071</v>
      </c>
      <c r="EL201" s="17">
        <v>1.352650857842244</v>
      </c>
      <c r="EM201" s="17">
        <v>3.7373873558123027</v>
      </c>
      <c r="EN201" s="17">
        <v>1.4201678141549281</v>
      </c>
      <c r="EO201" s="17">
        <v>13.200038751093386</v>
      </c>
      <c r="EP201" s="17">
        <v>94.985569401996074</v>
      </c>
      <c r="EQ201" s="15"/>
      <c r="ER201" s="18">
        <v>1.4567286666666699</v>
      </c>
      <c r="ES201" s="18">
        <v>58.153438666666602</v>
      </c>
      <c r="ET201" s="18">
        <v>25.799210333333399</v>
      </c>
      <c r="EU201" s="18">
        <v>15.4914376666667</v>
      </c>
      <c r="EV201" s="18">
        <v>0.12113133333333299</v>
      </c>
      <c r="EW201" s="18">
        <v>0.226508666666666</v>
      </c>
      <c r="EX201" s="18">
        <v>0.10421266666666699</v>
      </c>
      <c r="EY201" s="18">
        <v>3.4818509999999998</v>
      </c>
      <c r="EZ201" s="18">
        <v>6.88366066666668</v>
      </c>
      <c r="FA201" s="18">
        <v>3.9711863333333302</v>
      </c>
      <c r="FB201" s="18">
        <v>2.58635500000001</v>
      </c>
      <c r="FC201" s="18">
        <v>1.39580066666667</v>
      </c>
      <c r="FD201" s="18">
        <v>13.9580066666667</v>
      </c>
      <c r="FE201" s="18">
        <v>0.100516666666667</v>
      </c>
      <c r="FF201" s="18">
        <v>1.0051666666666701</v>
      </c>
      <c r="FG201" s="18">
        <v>13.886260984911278</v>
      </c>
      <c r="FH201" s="18">
        <v>92.823363999999998</v>
      </c>
      <c r="FI201" s="18">
        <v>9.7784586666666495</v>
      </c>
      <c r="FJ201" s="18">
        <v>1159.26556733333</v>
      </c>
      <c r="FK201" s="18">
        <v>6.4181696666666603</v>
      </c>
      <c r="FL201" s="18">
        <v>13.170671333333299</v>
      </c>
      <c r="FM201" s="18">
        <v>255.89031700000001</v>
      </c>
      <c r="FN201" s="18">
        <v>421.03213433333298</v>
      </c>
      <c r="FO201" s="18">
        <v>426.205030666666</v>
      </c>
      <c r="FP201" s="18">
        <v>79.447384999999997</v>
      </c>
      <c r="FQ201" s="18">
        <v>323.046285333333</v>
      </c>
      <c r="FR201" s="18">
        <v>6.0647296666666701</v>
      </c>
      <c r="FS201" s="18">
        <v>12.686462666666699</v>
      </c>
      <c r="FT201" s="18">
        <v>9.7450813333333404</v>
      </c>
      <c r="FU201" s="18">
        <v>2.3753440000000001</v>
      </c>
      <c r="FV201" s="18">
        <v>5.7045936666666703</v>
      </c>
      <c r="FW201" s="18">
        <v>1.05533233333334</v>
      </c>
      <c r="FX201" s="18">
        <v>3.5162676666666699</v>
      </c>
      <c r="FY201" s="18">
        <v>1.3856263333333301</v>
      </c>
      <c r="FZ201" s="18">
        <v>12.4905136666667</v>
      </c>
      <c r="GA201" s="47">
        <v>92.207707666666707</v>
      </c>
      <c r="GB201" s="54"/>
    </row>
    <row r="202" spans="1:350" ht="12.75" customHeight="1" x14ac:dyDescent="0.2">
      <c r="A202" s="54"/>
      <c r="B202" s="67">
        <v>589</v>
      </c>
      <c r="C202" s="13" t="s">
        <v>1103</v>
      </c>
      <c r="D202" s="13" t="s">
        <v>1106</v>
      </c>
      <c r="E202" s="13" t="s">
        <v>1031</v>
      </c>
      <c r="F202" s="13" t="s">
        <v>495</v>
      </c>
      <c r="G202" s="13" t="s">
        <v>422</v>
      </c>
      <c r="H202" s="13" t="s">
        <v>423</v>
      </c>
      <c r="I202" s="13" t="s">
        <v>496</v>
      </c>
      <c r="J202" s="13" t="s">
        <v>785</v>
      </c>
      <c r="K202" s="13" t="s">
        <v>786</v>
      </c>
      <c r="L202" s="13" t="s">
        <v>786</v>
      </c>
      <c r="M202" s="13" t="s">
        <v>787</v>
      </c>
      <c r="N202" s="13" t="s">
        <v>3097</v>
      </c>
      <c r="O202" s="13" t="s">
        <v>3087</v>
      </c>
      <c r="P202" s="13" t="s">
        <v>3087</v>
      </c>
      <c r="Q202" s="13" t="s">
        <v>3193</v>
      </c>
      <c r="R202" s="13" t="s">
        <v>3230</v>
      </c>
      <c r="S202" s="13" t="s">
        <v>3325</v>
      </c>
      <c r="T202" s="13" t="s">
        <v>645</v>
      </c>
      <c r="U202" s="13" t="s">
        <v>682</v>
      </c>
      <c r="V202" s="13" t="s">
        <v>682</v>
      </c>
      <c r="W202" s="14">
        <v>1992</v>
      </c>
      <c r="X202" s="14">
        <f t="shared" si="32"/>
        <v>21</v>
      </c>
      <c r="Y202" s="15" t="s">
        <v>3103</v>
      </c>
      <c r="Z202" s="15" t="s">
        <v>3219</v>
      </c>
      <c r="AA202" s="15" t="s">
        <v>3108</v>
      </c>
      <c r="AB202" s="15" t="s">
        <v>500</v>
      </c>
      <c r="AC202" s="15" t="s">
        <v>501</v>
      </c>
      <c r="AD202" s="15" t="s">
        <v>3213</v>
      </c>
      <c r="AE202" s="15" t="s">
        <v>684</v>
      </c>
      <c r="AF202" s="15" t="s">
        <v>318</v>
      </c>
      <c r="AG202" s="15" t="s">
        <v>3183</v>
      </c>
      <c r="AH202" s="15" t="s">
        <v>516</v>
      </c>
      <c r="AI202" s="15" t="s">
        <v>1104</v>
      </c>
      <c r="AJ202" s="15" t="s">
        <v>1105</v>
      </c>
      <c r="AK202" s="15" t="s">
        <v>524</v>
      </c>
      <c r="AL202" s="15">
        <f>45-15</f>
        <v>30</v>
      </c>
      <c r="AM202" s="15" t="s">
        <v>217</v>
      </c>
      <c r="AN202" s="15" t="s">
        <v>218</v>
      </c>
      <c r="AO202" s="15"/>
      <c r="AP202" s="15">
        <v>568852.47</v>
      </c>
      <c r="AQ202" s="15">
        <v>1298184.04</v>
      </c>
      <c r="AR202" s="15">
        <v>11.742742</v>
      </c>
      <c r="AS202" s="15">
        <v>39.631878</v>
      </c>
      <c r="AT202" s="15" t="s">
        <v>1100</v>
      </c>
      <c r="AU202" s="15" t="s">
        <v>1101</v>
      </c>
      <c r="AV202" s="15">
        <v>1525378.4285414801</v>
      </c>
      <c r="AW202" s="15">
        <v>1376420.45129752</v>
      </c>
      <c r="AX202" s="15">
        <v>1883</v>
      </c>
      <c r="AY202" s="15">
        <v>1871</v>
      </c>
      <c r="AZ202" s="15">
        <v>-0.78946243000000005</v>
      </c>
      <c r="BA202" s="15">
        <v>-1.0271333300000001</v>
      </c>
      <c r="BB202" s="15">
        <v>-1.28490295</v>
      </c>
      <c r="BC202" s="15">
        <v>-1.30610414</v>
      </c>
      <c r="BD202" s="15">
        <v>-0.74064372999999994</v>
      </c>
      <c r="BE202" s="15">
        <v>-0.25934543999999998</v>
      </c>
      <c r="BF202" s="15">
        <v>-0.17571010000000001</v>
      </c>
      <c r="BG202" s="15">
        <v>24.5215</v>
      </c>
      <c r="BH202" s="15">
        <v>1862</v>
      </c>
      <c r="BI202" s="15">
        <v>-1.60075E-4</v>
      </c>
      <c r="BJ202" s="15">
        <v>-1.2545500000000001E-4</v>
      </c>
      <c r="BK202" s="15">
        <v>5.6802200000000003</v>
      </c>
      <c r="BL202" s="15">
        <v>713.86</v>
      </c>
      <c r="BM202" s="15">
        <v>8.2126900000000001E-5</v>
      </c>
      <c r="BN202" s="15">
        <v>17.82</v>
      </c>
      <c r="BO202" s="15">
        <v>88.32</v>
      </c>
      <c r="BP202" s="15">
        <f t="shared" si="1"/>
        <v>1059.8399999999999</v>
      </c>
      <c r="BQ202" s="15">
        <v>114.65</v>
      </c>
      <c r="BR202" s="15">
        <f t="shared" si="2"/>
        <v>1375.8000000000002</v>
      </c>
      <c r="BS202" s="15">
        <f t="shared" si="3"/>
        <v>1.2981204710144931</v>
      </c>
      <c r="BT202" s="15">
        <v>11.81</v>
      </c>
      <c r="BU202" s="15">
        <v>5.96</v>
      </c>
      <c r="BV202" s="15">
        <v>12.06</v>
      </c>
      <c r="BW202" s="15">
        <v>316</v>
      </c>
      <c r="BX202" s="15">
        <v>190</v>
      </c>
      <c r="BY202" s="15">
        <v>17.899999999999999</v>
      </c>
      <c r="BZ202" s="15" t="s">
        <v>303</v>
      </c>
      <c r="CA202" s="15">
        <v>0.77</v>
      </c>
      <c r="CB202" s="15">
        <v>2.6078879833199999</v>
      </c>
      <c r="CC202" s="15">
        <v>1516</v>
      </c>
      <c r="CD202" s="15">
        <v>1516</v>
      </c>
      <c r="CE202" s="15">
        <v>2073</v>
      </c>
      <c r="CF202" s="15" t="s">
        <v>222</v>
      </c>
      <c r="CG202" s="15">
        <v>1</v>
      </c>
      <c r="CH202" s="15">
        <v>0</v>
      </c>
      <c r="CI202" s="15" t="s">
        <v>465</v>
      </c>
      <c r="CJ202" s="15" t="s">
        <v>509</v>
      </c>
      <c r="CK202" s="15" t="s">
        <v>225</v>
      </c>
      <c r="CL202" s="15" t="s">
        <v>510</v>
      </c>
      <c r="CM202" s="15" t="s">
        <v>227</v>
      </c>
      <c r="CN202" s="15" t="s">
        <v>1102</v>
      </c>
      <c r="CO202" s="17">
        <v>1.4380682966256</v>
      </c>
      <c r="CP202" s="20">
        <v>70.391459077039144</v>
      </c>
      <c r="CQ202" s="20">
        <v>17.864768681786479</v>
      </c>
      <c r="CR202" s="20">
        <v>11.743772241174378</v>
      </c>
      <c r="CS202" s="17" t="s">
        <v>392</v>
      </c>
      <c r="CT202" s="17" t="s">
        <v>231</v>
      </c>
      <c r="CU202" s="16">
        <v>9.6977422157755469E-2</v>
      </c>
      <c r="CV202" s="16">
        <v>0.19099947671376244</v>
      </c>
      <c r="CW202" s="16">
        <v>9.402205455600697E-2</v>
      </c>
      <c r="CX202" s="16">
        <v>2.9779411764706021</v>
      </c>
      <c r="CY202" s="16">
        <v>6.4749999999999996</v>
      </c>
      <c r="CZ202" s="15">
        <v>6.516</v>
      </c>
      <c r="DA202" s="15">
        <v>6.5</v>
      </c>
      <c r="DB202" s="15">
        <f t="shared" si="36"/>
        <v>2.5000000000000355E-2</v>
      </c>
      <c r="DC202" s="15" t="s">
        <v>655</v>
      </c>
      <c r="DD202" s="16">
        <v>3.96146267525577</v>
      </c>
      <c r="DE202" s="16">
        <v>1.6002387267904492</v>
      </c>
      <c r="DF202" s="16">
        <v>1.1462000000000001</v>
      </c>
      <c r="DG202" s="16">
        <v>1.1462000000000001</v>
      </c>
      <c r="DH202" s="16"/>
      <c r="DI202" s="16">
        <v>11.462000000000002</v>
      </c>
      <c r="DJ202" s="16"/>
      <c r="DK202" s="16"/>
      <c r="DL202" s="16">
        <v>49.449416447767895</v>
      </c>
      <c r="DM202" s="16">
        <v>49.449416447767895</v>
      </c>
      <c r="DN202" s="16"/>
      <c r="DO202" s="16"/>
      <c r="DP202" s="16">
        <v>181.31452697514894</v>
      </c>
      <c r="DQ202" s="16">
        <v>181.31452697514894</v>
      </c>
      <c r="DR202" s="16"/>
      <c r="DS202" s="16"/>
      <c r="DT202" s="16">
        <v>9.3579999999999997E-2</v>
      </c>
      <c r="DU202" s="16">
        <v>0.93579999999999997</v>
      </c>
      <c r="DV202" s="16">
        <v>12.248343663175893</v>
      </c>
      <c r="DW202" s="16">
        <v>107.68987397092232</v>
      </c>
      <c r="DX202" s="16">
        <v>9.4773140354148051</v>
      </c>
      <c r="DY202" s="16">
        <v>1281.4174089609223</v>
      </c>
      <c r="DZ202" s="16">
        <v>7.3849097325800965</v>
      </c>
      <c r="EA202" s="16">
        <v>10.962644313820954</v>
      </c>
      <c r="EB202" s="16">
        <v>186.10715860008091</v>
      </c>
      <c r="EC202" s="16">
        <v>322.31514738341838</v>
      </c>
      <c r="ED202" s="16">
        <v>460.76240934441751</v>
      </c>
      <c r="EE202" s="16">
        <v>67.664226640871348</v>
      </c>
      <c r="EF202" s="16">
        <v>364.54840231918286</v>
      </c>
      <c r="EG202" s="16">
        <v>6.1132802753488669</v>
      </c>
      <c r="EH202" s="16">
        <v>12.147602813610273</v>
      </c>
      <c r="EI202" s="16">
        <v>8.6481995455501615</v>
      </c>
      <c r="EJ202" s="16">
        <v>1.7189077669902912</v>
      </c>
      <c r="EK202" s="16">
        <v>6.4070870448046113</v>
      </c>
      <c r="EL202" s="16">
        <v>0.82644909585491888</v>
      </c>
      <c r="EM202" s="16">
        <v>3.8396867445368126</v>
      </c>
      <c r="EN202" s="16">
        <v>1.5849930535616645</v>
      </c>
      <c r="EO202" s="16">
        <v>13.73511467846723</v>
      </c>
      <c r="EP202" s="16">
        <v>92.159521307838105</v>
      </c>
      <c r="EQ202" s="15"/>
      <c r="ER202" s="18">
        <v>1.4595756666666699</v>
      </c>
      <c r="ES202" s="18">
        <v>64.806105333333306</v>
      </c>
      <c r="ET202" s="18">
        <v>22.194918333333401</v>
      </c>
      <c r="EU202" s="18">
        <v>13.103154666666599</v>
      </c>
      <c r="EV202" s="18">
        <v>0.110360333333334</v>
      </c>
      <c r="EW202" s="18">
        <v>0.21202966666666601</v>
      </c>
      <c r="EX202" s="18">
        <v>0.105064</v>
      </c>
      <c r="EY202" s="18">
        <v>3.2986213333333301</v>
      </c>
      <c r="EZ202" s="18">
        <v>6.6583333333333403</v>
      </c>
      <c r="FA202" s="18">
        <v>3.8118253333333301</v>
      </c>
      <c r="FB202" s="18">
        <v>1.81487166666667</v>
      </c>
      <c r="FC202" s="18">
        <v>1.1311946666666599</v>
      </c>
      <c r="FD202" s="18">
        <v>11.3119466666666</v>
      </c>
      <c r="FE202" s="18">
        <v>8.7795000000000206E-2</v>
      </c>
      <c r="FF202" s="18">
        <v>0.87795000000000201</v>
      </c>
      <c r="FG202" s="18">
        <v>12.884499876606382</v>
      </c>
      <c r="FH202" s="18">
        <v>102.788822</v>
      </c>
      <c r="FI202" s="18">
        <v>9.2273429999999994</v>
      </c>
      <c r="FJ202" s="18">
        <v>1196.9806246666701</v>
      </c>
      <c r="FK202" s="18">
        <v>7.6834466666666703</v>
      </c>
      <c r="FL202" s="18">
        <v>11.422475666666699</v>
      </c>
      <c r="FM202" s="18">
        <v>200.487482</v>
      </c>
      <c r="FN202" s="18">
        <v>308.82591666666701</v>
      </c>
      <c r="FO202" s="18">
        <v>424.930591666667</v>
      </c>
      <c r="FP202" s="18">
        <v>67.473811666666705</v>
      </c>
      <c r="FQ202" s="18">
        <v>354.47315900000001</v>
      </c>
      <c r="FR202" s="18">
        <v>5.7416403333333399</v>
      </c>
      <c r="FS202" s="18">
        <v>11.613685333333301</v>
      </c>
      <c r="FT202" s="18">
        <v>8.6527816666666801</v>
      </c>
      <c r="FU202" s="18">
        <v>1.6829099999999999</v>
      </c>
      <c r="FV202" s="18">
        <v>5.8025669999999998</v>
      </c>
      <c r="FW202" s="18">
        <v>0.76283266666666705</v>
      </c>
      <c r="FX202" s="18">
        <v>3.5563289999999999</v>
      </c>
      <c r="FY202" s="18">
        <v>1.5511710000000001</v>
      </c>
      <c r="FZ202" s="18">
        <v>12.7130383333333</v>
      </c>
      <c r="GA202" s="47">
        <v>91.962867333333406</v>
      </c>
      <c r="GB202" s="54"/>
    </row>
    <row r="203" spans="1:350" ht="12.75" customHeight="1" x14ac:dyDescent="0.2">
      <c r="A203" s="54"/>
      <c r="B203" s="67">
        <v>590</v>
      </c>
      <c r="C203" s="13" t="s">
        <v>1107</v>
      </c>
      <c r="D203" s="13" t="s">
        <v>1110</v>
      </c>
      <c r="E203" s="13" t="s">
        <v>1031</v>
      </c>
      <c r="F203" s="13" t="s">
        <v>495</v>
      </c>
      <c r="G203" s="13" t="s">
        <v>422</v>
      </c>
      <c r="H203" s="13" t="s">
        <v>423</v>
      </c>
      <c r="I203" s="13" t="s">
        <v>496</v>
      </c>
      <c r="J203" s="13" t="s">
        <v>785</v>
      </c>
      <c r="K203" s="13" t="s">
        <v>786</v>
      </c>
      <c r="L203" s="13" t="s">
        <v>786</v>
      </c>
      <c r="M203" s="13" t="s">
        <v>787</v>
      </c>
      <c r="N203" s="13" t="s">
        <v>3097</v>
      </c>
      <c r="O203" s="13" t="s">
        <v>3087</v>
      </c>
      <c r="P203" s="13" t="s">
        <v>3087</v>
      </c>
      <c r="Q203" s="13" t="s">
        <v>3193</v>
      </c>
      <c r="R203" s="13" t="s">
        <v>3230</v>
      </c>
      <c r="S203" s="13" t="s">
        <v>3325</v>
      </c>
      <c r="T203" s="13" t="s">
        <v>645</v>
      </c>
      <c r="U203" s="13" t="s">
        <v>682</v>
      </c>
      <c r="V203" s="13" t="s">
        <v>682</v>
      </c>
      <c r="W203" s="14">
        <v>1992</v>
      </c>
      <c r="X203" s="14">
        <f t="shared" si="32"/>
        <v>21</v>
      </c>
      <c r="Y203" s="15" t="s">
        <v>3103</v>
      </c>
      <c r="Z203" s="15" t="s">
        <v>3219</v>
      </c>
      <c r="AA203" s="15" t="s">
        <v>3108</v>
      </c>
      <c r="AB203" s="15" t="s">
        <v>500</v>
      </c>
      <c r="AC203" s="15" t="s">
        <v>501</v>
      </c>
      <c r="AD203" s="15" t="s">
        <v>3213</v>
      </c>
      <c r="AE203" s="15" t="s">
        <v>684</v>
      </c>
      <c r="AF203" s="15" t="s">
        <v>318</v>
      </c>
      <c r="AG203" s="15" t="s">
        <v>3183</v>
      </c>
      <c r="AH203" s="15" t="s">
        <v>516</v>
      </c>
      <c r="AI203" s="15" t="s">
        <v>1108</v>
      </c>
      <c r="AJ203" s="15" t="s">
        <v>1109</v>
      </c>
      <c r="AK203" s="15" t="s">
        <v>529</v>
      </c>
      <c r="AL203" s="15">
        <f>100-45</f>
        <v>55</v>
      </c>
      <c r="AM203" s="15" t="s">
        <v>217</v>
      </c>
      <c r="AN203" s="15" t="s">
        <v>218</v>
      </c>
      <c r="AO203" s="15"/>
      <c r="AP203" s="15">
        <v>568853.47</v>
      </c>
      <c r="AQ203" s="15">
        <v>1298184.04</v>
      </c>
      <c r="AR203" s="15">
        <v>11.742742</v>
      </c>
      <c r="AS203" s="15">
        <v>39.631878</v>
      </c>
      <c r="AT203" s="15" t="s">
        <v>1100</v>
      </c>
      <c r="AU203" s="15" t="s">
        <v>1101</v>
      </c>
      <c r="AV203" s="15">
        <v>1525378.4285414801</v>
      </c>
      <c r="AW203" s="15">
        <v>1376420.45129752</v>
      </c>
      <c r="AX203" s="15">
        <v>1883</v>
      </c>
      <c r="AY203" s="15">
        <v>1871</v>
      </c>
      <c r="AZ203" s="15">
        <v>-0.78946243000000005</v>
      </c>
      <c r="BA203" s="15">
        <v>-1.0271333300000001</v>
      </c>
      <c r="BB203" s="15">
        <v>-1.28490295</v>
      </c>
      <c r="BC203" s="15">
        <v>-1.30610414</v>
      </c>
      <c r="BD203" s="15">
        <v>-0.74064372999999994</v>
      </c>
      <c r="BE203" s="15">
        <v>-0.25934543999999998</v>
      </c>
      <c r="BF203" s="15">
        <v>-0.17571010000000001</v>
      </c>
      <c r="BG203" s="15">
        <v>24.5215</v>
      </c>
      <c r="BH203" s="15">
        <v>1862</v>
      </c>
      <c r="BI203" s="15">
        <v>-1.60075E-4</v>
      </c>
      <c r="BJ203" s="15">
        <v>-1.2545500000000001E-4</v>
      </c>
      <c r="BK203" s="15">
        <v>5.6802200000000003</v>
      </c>
      <c r="BL203" s="15">
        <v>713.86</v>
      </c>
      <c r="BM203" s="15">
        <v>8.2126900000000001E-5</v>
      </c>
      <c r="BN203" s="15">
        <v>17.82</v>
      </c>
      <c r="BO203" s="15">
        <v>88.32</v>
      </c>
      <c r="BP203" s="15">
        <f t="shared" si="1"/>
        <v>1059.8399999999999</v>
      </c>
      <c r="BQ203" s="15">
        <v>114.65</v>
      </c>
      <c r="BR203" s="15">
        <f t="shared" si="2"/>
        <v>1375.8000000000002</v>
      </c>
      <c r="BS203" s="15">
        <f t="shared" si="3"/>
        <v>1.2981204710144931</v>
      </c>
      <c r="BT203" s="15">
        <v>11.81</v>
      </c>
      <c r="BU203" s="15">
        <v>5.96</v>
      </c>
      <c r="BV203" s="15">
        <v>12.06</v>
      </c>
      <c r="BW203" s="15">
        <v>316</v>
      </c>
      <c r="BX203" s="15">
        <v>190</v>
      </c>
      <c r="BY203" s="15">
        <v>17.899999999999999</v>
      </c>
      <c r="BZ203" s="15" t="s">
        <v>303</v>
      </c>
      <c r="CA203" s="15">
        <v>0.77</v>
      </c>
      <c r="CB203" s="15">
        <v>2.6078879833199999</v>
      </c>
      <c r="CC203" s="15">
        <v>1516</v>
      </c>
      <c r="CD203" s="15">
        <v>1516</v>
      </c>
      <c r="CE203" s="15">
        <v>2073</v>
      </c>
      <c r="CF203" s="15" t="s">
        <v>222</v>
      </c>
      <c r="CG203" s="15">
        <v>1</v>
      </c>
      <c r="CH203" s="15">
        <v>0</v>
      </c>
      <c r="CI203" s="15" t="s">
        <v>465</v>
      </c>
      <c r="CJ203" s="15" t="s">
        <v>509</v>
      </c>
      <c r="CK203" s="15" t="s">
        <v>225</v>
      </c>
      <c r="CL203" s="15" t="s">
        <v>510</v>
      </c>
      <c r="CM203" s="15" t="s">
        <v>227</v>
      </c>
      <c r="CN203" s="15" t="s">
        <v>1102</v>
      </c>
      <c r="CO203" s="17">
        <v>1.57121303967131</v>
      </c>
      <c r="CP203" s="20">
        <v>54.377224199999993</v>
      </c>
      <c r="CQ203" s="20">
        <v>29.822064059999999</v>
      </c>
      <c r="CR203" s="20">
        <v>15.800711740000001</v>
      </c>
      <c r="CS203" s="17" t="s">
        <v>392</v>
      </c>
      <c r="CT203" s="17" t="s">
        <v>231</v>
      </c>
      <c r="CU203" s="16">
        <v>0.1359875364720291</v>
      </c>
      <c r="CV203" s="16">
        <v>0.2676470588235294</v>
      </c>
      <c r="CW203" s="16">
        <v>0.1316595223515003</v>
      </c>
      <c r="CX203" s="16">
        <v>4.2695688572624659</v>
      </c>
      <c r="CY203" s="16">
        <v>6.73</v>
      </c>
      <c r="CZ203" s="15">
        <v>0</v>
      </c>
      <c r="DA203" s="15">
        <v>6.5</v>
      </c>
      <c r="DB203" s="15">
        <f t="shared" si="36"/>
        <v>-0.23000000000000043</v>
      </c>
      <c r="DC203" s="15" t="s">
        <v>232</v>
      </c>
      <c r="DD203" s="16">
        <v>3.8041101880192283</v>
      </c>
      <c r="DE203" s="16">
        <v>1.4328771316134601</v>
      </c>
      <c r="DF203" s="16">
        <v>0.93193999999999999</v>
      </c>
      <c r="DG203" s="16">
        <v>0.93193999999999999</v>
      </c>
      <c r="DH203" s="16"/>
      <c r="DI203" s="16">
        <v>9.3193999999999999</v>
      </c>
      <c r="DJ203" s="16"/>
      <c r="DK203" s="16"/>
      <c r="DL203" s="16">
        <v>80.53519541052043</v>
      </c>
      <c r="DM203" s="16">
        <v>80.53519541052043</v>
      </c>
      <c r="DN203" s="16"/>
      <c r="DO203" s="16"/>
      <c r="DP203" s="16">
        <v>295.29571650524156</v>
      </c>
      <c r="DQ203" s="16">
        <v>295.29571650524156</v>
      </c>
      <c r="DR203" s="16"/>
      <c r="DS203" s="16"/>
      <c r="DT203" s="16">
        <v>8.1414799999999996E-2</v>
      </c>
      <c r="DU203" s="16">
        <v>0.81414799999999998</v>
      </c>
      <c r="DV203" s="16">
        <v>11.446813110147049</v>
      </c>
      <c r="DW203" s="16">
        <v>114.07718161690306</v>
      </c>
      <c r="DX203" s="16">
        <v>9.3434811130066429</v>
      </c>
      <c r="DY203" s="16">
        <v>991.9679133867146</v>
      </c>
      <c r="DZ203" s="16">
        <v>8.7439400627477575</v>
      </c>
      <c r="EA203" s="16">
        <v>17.053581926843986</v>
      </c>
      <c r="EB203" s="16">
        <v>280.16916011996415</v>
      </c>
      <c r="EC203" s="16">
        <v>315.73093341959117</v>
      </c>
      <c r="ED203" s="16">
        <v>363.23097538276483</v>
      </c>
      <c r="EE203" s="16">
        <v>59.281111989684923</v>
      </c>
      <c r="EF203" s="16">
        <v>422.87607888688365</v>
      </c>
      <c r="EG203" s="16">
        <v>5.4474608325816885</v>
      </c>
      <c r="EH203" s="16">
        <v>8.1404182242194807</v>
      </c>
      <c r="EI203" s="16">
        <v>5.3578806165170549</v>
      </c>
      <c r="EJ203" s="16">
        <v>1.0883824057450628</v>
      </c>
      <c r="EK203" s="16">
        <v>4.9598395669335726</v>
      </c>
      <c r="EL203" s="16">
        <v>0.80956649594766961</v>
      </c>
      <c r="EM203" s="16">
        <v>3.0269247948563733</v>
      </c>
      <c r="EN203" s="16">
        <v>1.8385916473342767</v>
      </c>
      <c r="EO203" s="16">
        <v>11.775694321240922</v>
      </c>
      <c r="EP203" s="16">
        <v>90.312487866542924</v>
      </c>
      <c r="EQ203" s="15"/>
      <c r="ER203" s="18">
        <v>1.5408866666666701</v>
      </c>
      <c r="ES203" s="18">
        <v>54.668537666666701</v>
      </c>
      <c r="ET203" s="18">
        <v>28.931329000000002</v>
      </c>
      <c r="EU203" s="18">
        <v>15.811423</v>
      </c>
      <c r="EV203" s="18">
        <v>0.13472666666666699</v>
      </c>
      <c r="EW203" s="18">
        <v>0.26791066666666602</v>
      </c>
      <c r="EX203" s="18">
        <v>0.13116266666666701</v>
      </c>
      <c r="EY203" s="18">
        <v>3.924722</v>
      </c>
      <c r="EZ203" s="18">
        <v>6.7698843333333398</v>
      </c>
      <c r="FA203" s="18">
        <v>3.7665069999999998</v>
      </c>
      <c r="FB203" s="18">
        <v>1.7175783333333301</v>
      </c>
      <c r="FC203" s="18">
        <v>0.98362166666666695</v>
      </c>
      <c r="FD203" s="18">
        <v>9.8362166666666688</v>
      </c>
      <c r="FE203" s="18">
        <v>8.0884333333333003E-2</v>
      </c>
      <c r="FF203" s="18">
        <v>0.80884333333333003</v>
      </c>
      <c r="FG203" s="18">
        <v>12.160842849666038</v>
      </c>
      <c r="FH203" s="18">
        <v>105.65271066666701</v>
      </c>
      <c r="FI203" s="18">
        <v>9.0726196666666894</v>
      </c>
      <c r="FJ203" s="18">
        <v>1040.6932163333299</v>
      </c>
      <c r="FK203" s="18">
        <v>8.4823933333333201</v>
      </c>
      <c r="FL203" s="18">
        <v>12.3698006666667</v>
      </c>
      <c r="FM203" s="18">
        <v>237.43900666666599</v>
      </c>
      <c r="FN203" s="18">
        <v>291.26771866666598</v>
      </c>
      <c r="FO203" s="18">
        <v>364.573823</v>
      </c>
      <c r="FP203" s="18">
        <v>63.097622000000001</v>
      </c>
      <c r="FQ203" s="18">
        <v>379.23902966666702</v>
      </c>
      <c r="FR203" s="18">
        <v>5.2227930000000002</v>
      </c>
      <c r="FS203" s="18">
        <v>9.1002203333333291</v>
      </c>
      <c r="FT203" s="18">
        <v>7.0943226666666703</v>
      </c>
      <c r="FU203" s="18">
        <v>1.2976843333333301</v>
      </c>
      <c r="FV203" s="18">
        <v>5.1745190000000001</v>
      </c>
      <c r="FW203" s="18">
        <v>0.75377133333333302</v>
      </c>
      <c r="FX203" s="18">
        <v>3.0655143333333301</v>
      </c>
      <c r="FY203" s="18">
        <v>1.6566306666666699</v>
      </c>
      <c r="FZ203" s="18">
        <v>11.809763666666599</v>
      </c>
      <c r="GA203" s="47">
        <v>90.880925000000005</v>
      </c>
      <c r="GB203" s="54"/>
    </row>
    <row r="204" spans="1:350" s="2" customFormat="1" ht="12.75" customHeight="1" x14ac:dyDescent="0.2">
      <c r="A204" s="73"/>
      <c r="B204" s="67">
        <v>591</v>
      </c>
      <c r="C204" s="13" t="s">
        <v>1111</v>
      </c>
      <c r="D204" s="13"/>
      <c r="E204" s="13" t="s">
        <v>1031</v>
      </c>
      <c r="F204" s="13" t="s">
        <v>495</v>
      </c>
      <c r="G204" s="13" t="s">
        <v>422</v>
      </c>
      <c r="H204" s="13" t="s">
        <v>423</v>
      </c>
      <c r="I204" s="13" t="s">
        <v>496</v>
      </c>
      <c r="J204" s="13" t="s">
        <v>785</v>
      </c>
      <c r="K204" s="13" t="s">
        <v>786</v>
      </c>
      <c r="L204" s="13" t="s">
        <v>786</v>
      </c>
      <c r="M204" s="13" t="s">
        <v>787</v>
      </c>
      <c r="N204" s="13" t="s">
        <v>3097</v>
      </c>
      <c r="O204" s="13" t="s">
        <v>3087</v>
      </c>
      <c r="P204" s="13" t="s">
        <v>3087</v>
      </c>
      <c r="Q204" s="13" t="s">
        <v>3193</v>
      </c>
      <c r="R204" s="13" t="s">
        <v>3230</v>
      </c>
      <c r="S204" s="13" t="s">
        <v>3325</v>
      </c>
      <c r="T204" s="13" t="s">
        <v>645</v>
      </c>
      <c r="U204" s="13" t="s">
        <v>682</v>
      </c>
      <c r="V204" s="13" t="s">
        <v>682</v>
      </c>
      <c r="W204" s="14">
        <v>1992</v>
      </c>
      <c r="X204" s="14">
        <f t="shared" si="32"/>
        <v>21</v>
      </c>
      <c r="Y204" s="15" t="s">
        <v>3103</v>
      </c>
      <c r="Z204" s="15" t="s">
        <v>3219</v>
      </c>
      <c r="AA204" s="15" t="s">
        <v>3108</v>
      </c>
      <c r="AB204" s="15" t="s">
        <v>500</v>
      </c>
      <c r="AC204" s="15" t="s">
        <v>501</v>
      </c>
      <c r="AD204" s="15" t="s">
        <v>3213</v>
      </c>
      <c r="AE204" s="15" t="s">
        <v>684</v>
      </c>
      <c r="AF204" s="15" t="s">
        <v>318</v>
      </c>
      <c r="AG204" s="15" t="s">
        <v>3183</v>
      </c>
      <c r="AH204" s="15" t="s">
        <v>212</v>
      </c>
      <c r="AI204" s="15" t="s">
        <v>1112</v>
      </c>
      <c r="AJ204" s="15"/>
      <c r="AK204" s="15" t="s">
        <v>213</v>
      </c>
      <c r="AL204" s="15">
        <f t="shared" ref="AL204:AL239" si="37">15-0</f>
        <v>15</v>
      </c>
      <c r="AM204" s="15" t="s">
        <v>535</v>
      </c>
      <c r="AN204" s="15" t="s">
        <v>218</v>
      </c>
      <c r="AO204" s="15"/>
      <c r="AP204" s="15">
        <v>568884.17000000004</v>
      </c>
      <c r="AQ204" s="15">
        <v>1298176.74</v>
      </c>
      <c r="AR204" s="15">
        <v>11.742675</v>
      </c>
      <c r="AS204" s="15">
        <v>39.632178000000003</v>
      </c>
      <c r="AT204" s="15" t="s">
        <v>1113</v>
      </c>
      <c r="AU204" s="15" t="s">
        <v>1114</v>
      </c>
      <c r="AV204" s="15">
        <v>1525378.4285414801</v>
      </c>
      <c r="AW204" s="15">
        <v>1376420.45129752</v>
      </c>
      <c r="AX204" s="15">
        <v>1883</v>
      </c>
      <c r="AY204" s="15">
        <v>1874</v>
      </c>
      <c r="AZ204" s="15">
        <v>-0.78946243000000005</v>
      </c>
      <c r="BA204" s="15">
        <v>-1.0271333300000001</v>
      </c>
      <c r="BB204" s="15">
        <v>-1.28490295</v>
      </c>
      <c r="BC204" s="15">
        <v>-1.30610414</v>
      </c>
      <c r="BD204" s="15">
        <v>-0.74064372999999994</v>
      </c>
      <c r="BE204" s="15">
        <v>-0.25934543999999998</v>
      </c>
      <c r="BF204" s="15">
        <v>-0.17571010000000001</v>
      </c>
      <c r="BG204" s="15">
        <v>24.5215</v>
      </c>
      <c r="BH204" s="15">
        <v>1862</v>
      </c>
      <c r="BI204" s="15">
        <v>-1.60075E-4</v>
      </c>
      <c r="BJ204" s="15">
        <v>-1.2545500000000001E-4</v>
      </c>
      <c r="BK204" s="15">
        <v>5.6802200000000003</v>
      </c>
      <c r="BL204" s="15">
        <v>713.86</v>
      </c>
      <c r="BM204" s="15">
        <v>8.2126900000000001E-5</v>
      </c>
      <c r="BN204" s="15">
        <v>17.82</v>
      </c>
      <c r="BO204" s="15">
        <v>88.32</v>
      </c>
      <c r="BP204" s="15">
        <f t="shared" si="1"/>
        <v>1059.8399999999999</v>
      </c>
      <c r="BQ204" s="15">
        <v>114.65</v>
      </c>
      <c r="BR204" s="15">
        <f t="shared" si="2"/>
        <v>1375.8000000000002</v>
      </c>
      <c r="BS204" s="15">
        <f t="shared" si="3"/>
        <v>1.2981204710144931</v>
      </c>
      <c r="BT204" s="15">
        <v>11.81</v>
      </c>
      <c r="BU204" s="15">
        <v>5.96</v>
      </c>
      <c r="BV204" s="15">
        <v>12.06</v>
      </c>
      <c r="BW204" s="15">
        <v>316</v>
      </c>
      <c r="BX204" s="15">
        <v>190</v>
      </c>
      <c r="BY204" s="15">
        <v>17.899999999999999</v>
      </c>
      <c r="BZ204" s="15" t="s">
        <v>303</v>
      </c>
      <c r="CA204" s="15">
        <v>0.77</v>
      </c>
      <c r="CB204" s="15">
        <v>2.7812173366500001</v>
      </c>
      <c r="CC204" s="15">
        <v>1516</v>
      </c>
      <c r="CD204" s="15">
        <v>1516</v>
      </c>
      <c r="CE204" s="15">
        <v>2073</v>
      </c>
      <c r="CF204" s="15" t="s">
        <v>222</v>
      </c>
      <c r="CG204" s="15">
        <v>1</v>
      </c>
      <c r="CH204" s="15">
        <v>0</v>
      </c>
      <c r="CI204" s="15" t="s">
        <v>465</v>
      </c>
      <c r="CJ204" s="15" t="s">
        <v>509</v>
      </c>
      <c r="CK204" s="15" t="s">
        <v>225</v>
      </c>
      <c r="CL204" s="15" t="s">
        <v>510</v>
      </c>
      <c r="CM204" s="15" t="s">
        <v>227</v>
      </c>
      <c r="CN204" s="15" t="s">
        <v>1102</v>
      </c>
      <c r="CO204" s="16">
        <v>1.4731953333333301</v>
      </c>
      <c r="CP204" s="16">
        <v>52.526029679087131</v>
      </c>
      <c r="CQ204" s="16">
        <v>29.679730898424118</v>
      </c>
      <c r="CR204" s="16">
        <v>17.794239422488754</v>
      </c>
      <c r="CS204" s="17" t="s">
        <v>392</v>
      </c>
      <c r="CT204" s="17" t="s">
        <v>231</v>
      </c>
      <c r="CU204" s="16">
        <v>0.13451299999999999</v>
      </c>
      <c r="CV204" s="16">
        <v>0.26794400000000002</v>
      </c>
      <c r="CW204" s="16">
        <v>0.13949166666666701</v>
      </c>
      <c r="CX204" s="16">
        <v>3.5739503333333298</v>
      </c>
      <c r="CY204" s="16">
        <v>6.78565166666667</v>
      </c>
      <c r="CZ204" s="15">
        <v>0</v>
      </c>
      <c r="DA204" s="15">
        <v>6.5</v>
      </c>
      <c r="DB204" s="15">
        <f t="shared" si="36"/>
        <v>-0.28565166666666997</v>
      </c>
      <c r="DC204" s="15" t="s">
        <v>232</v>
      </c>
      <c r="DD204" s="16">
        <v>3.9186173333333301</v>
      </c>
      <c r="DE204" s="16">
        <v>2.2537566666666602</v>
      </c>
      <c r="DF204" s="16">
        <v>1.3961346666666701</v>
      </c>
      <c r="DG204" s="16"/>
      <c r="DH204" s="16">
        <v>1.3961346666666701</v>
      </c>
      <c r="DI204" s="16">
        <v>13.961346666666701</v>
      </c>
      <c r="DJ204" s="16"/>
      <c r="DK204" s="16">
        <v>13.961346666666701</v>
      </c>
      <c r="DL204" s="16">
        <v>30.851686134573338</v>
      </c>
      <c r="DM204" s="16"/>
      <c r="DN204" s="16"/>
      <c r="DO204" s="16">
        <v>30.851686134573338</v>
      </c>
      <c r="DP204" s="16">
        <v>113.12284916010223</v>
      </c>
      <c r="DQ204" s="16"/>
      <c r="DR204" s="16"/>
      <c r="DS204" s="16">
        <v>113.12284916010223</v>
      </c>
      <c r="DT204" s="16">
        <v>0.103400333333333</v>
      </c>
      <c r="DU204" s="16">
        <v>1.0340033333333301</v>
      </c>
      <c r="DV204" s="16">
        <v>13.50222597606076</v>
      </c>
      <c r="DW204" s="16">
        <v>111.537651666667</v>
      </c>
      <c r="DX204" s="16">
        <v>9.9547620000000006</v>
      </c>
      <c r="DY204" s="16">
        <v>1134.98881566667</v>
      </c>
      <c r="DZ204" s="16">
        <v>9.5389539999999897</v>
      </c>
      <c r="EA204" s="16">
        <v>8.8232236666666708</v>
      </c>
      <c r="EB204" s="16">
        <v>208.03677633333299</v>
      </c>
      <c r="EC204" s="16">
        <v>322.63724666666701</v>
      </c>
      <c r="ED204" s="16">
        <v>397.95708500000001</v>
      </c>
      <c r="EE204" s="16">
        <v>95.721398333333397</v>
      </c>
      <c r="EF204" s="16">
        <v>333.66614666666601</v>
      </c>
      <c r="EG204" s="16">
        <v>5.0650586666666699</v>
      </c>
      <c r="EH204" s="16">
        <v>11.3050483333333</v>
      </c>
      <c r="EI204" s="16">
        <v>10.005608000000001</v>
      </c>
      <c r="EJ204" s="16">
        <v>1.92785266666667</v>
      </c>
      <c r="EK204" s="16">
        <v>5.5250623333333397</v>
      </c>
      <c r="EL204" s="16">
        <v>0.81241066666666595</v>
      </c>
      <c r="EM204" s="16">
        <v>3.2198956666666598</v>
      </c>
      <c r="EN204" s="16">
        <v>1.4370320000000001</v>
      </c>
      <c r="EO204" s="16">
        <v>12.503275333333301</v>
      </c>
      <c r="EP204" s="16">
        <v>91.532696333333305</v>
      </c>
      <c r="EQ204" s="15"/>
      <c r="ER204" s="18">
        <v>1.4731953333333301</v>
      </c>
      <c r="ES204" s="18">
        <v>52.191347999999998</v>
      </c>
      <c r="ET204" s="18">
        <v>29.490619666666699</v>
      </c>
      <c r="EU204" s="18">
        <v>17.680859333333299</v>
      </c>
      <c r="EV204" s="18">
        <v>0.13451299999999999</v>
      </c>
      <c r="EW204" s="18">
        <v>0.26794400000000002</v>
      </c>
      <c r="EX204" s="18">
        <v>0.13949166666666701</v>
      </c>
      <c r="EY204" s="18">
        <v>3.5739503333333298</v>
      </c>
      <c r="EZ204" s="18">
        <v>6.78565166666667</v>
      </c>
      <c r="FA204" s="18">
        <v>3.9186173333333301</v>
      </c>
      <c r="FB204" s="18">
        <v>2.2537566666666602</v>
      </c>
      <c r="FC204" s="18">
        <v>1.3961346666666701</v>
      </c>
      <c r="FD204" s="18">
        <v>13.961346666666701</v>
      </c>
      <c r="FE204" s="18">
        <v>0.103400333333333</v>
      </c>
      <c r="FF204" s="18">
        <v>1.0340033333333301</v>
      </c>
      <c r="FG204" s="18">
        <v>13.50222597606076</v>
      </c>
      <c r="FH204" s="18">
        <v>111.537651666667</v>
      </c>
      <c r="FI204" s="18">
        <v>9.9547620000000006</v>
      </c>
      <c r="FJ204" s="18">
        <v>1134.98881566667</v>
      </c>
      <c r="FK204" s="18">
        <v>9.5389539999999897</v>
      </c>
      <c r="FL204" s="18">
        <v>8.8232236666666708</v>
      </c>
      <c r="FM204" s="18">
        <v>208.03677633333299</v>
      </c>
      <c r="FN204" s="18">
        <v>322.63724666666701</v>
      </c>
      <c r="FO204" s="18">
        <v>397.95708500000001</v>
      </c>
      <c r="FP204" s="18">
        <v>95.721398333333397</v>
      </c>
      <c r="FQ204" s="18">
        <v>333.66614666666601</v>
      </c>
      <c r="FR204" s="18">
        <v>5.0650586666666699</v>
      </c>
      <c r="FS204" s="18">
        <v>11.3050483333333</v>
      </c>
      <c r="FT204" s="18">
        <v>10.005608000000001</v>
      </c>
      <c r="FU204" s="18">
        <v>1.92785266666667</v>
      </c>
      <c r="FV204" s="18">
        <v>5.5250623333333397</v>
      </c>
      <c r="FW204" s="18">
        <v>0.81241066666666595</v>
      </c>
      <c r="FX204" s="18">
        <v>3.2198956666666598</v>
      </c>
      <c r="FY204" s="18">
        <v>1.4370320000000001</v>
      </c>
      <c r="FZ204" s="18">
        <v>12.503275333333301</v>
      </c>
      <c r="GA204" s="47">
        <v>91.532696333333305</v>
      </c>
      <c r="GB204" s="54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  <c r="IY204" s="3"/>
      <c r="IZ204" s="3"/>
      <c r="JA204" s="3"/>
      <c r="JB204" s="3"/>
      <c r="JC204" s="3"/>
      <c r="JD204" s="3"/>
      <c r="JE204" s="3"/>
      <c r="JF204" s="3"/>
      <c r="JG204" s="3"/>
      <c r="JH204" s="3"/>
      <c r="JI204" s="3"/>
      <c r="JJ204" s="3"/>
      <c r="JK204" s="3"/>
      <c r="JL204" s="3"/>
      <c r="JM204" s="3"/>
      <c r="JN204" s="3"/>
      <c r="JO204" s="3"/>
      <c r="JP204" s="3"/>
      <c r="JQ204" s="3"/>
      <c r="JR204" s="3"/>
      <c r="JS204" s="3"/>
      <c r="JT204" s="3"/>
      <c r="JU204" s="3"/>
      <c r="JV204" s="3"/>
      <c r="JW204" s="3"/>
      <c r="JX204" s="3"/>
      <c r="JY204" s="3"/>
      <c r="JZ204" s="3"/>
      <c r="KA204" s="3"/>
      <c r="KB204" s="3"/>
      <c r="KC204" s="3"/>
      <c r="KD204" s="3"/>
      <c r="KE204" s="3"/>
      <c r="KF204" s="3"/>
      <c r="KG204" s="3"/>
      <c r="KH204" s="3"/>
      <c r="KI204" s="3"/>
      <c r="KJ204" s="3"/>
      <c r="KK204" s="3"/>
      <c r="KL204" s="3"/>
      <c r="KM204" s="3"/>
      <c r="KN204" s="3"/>
      <c r="KO204" s="3"/>
      <c r="KP204" s="3"/>
      <c r="KQ204" s="3"/>
      <c r="KR204" s="3"/>
      <c r="KS204" s="3"/>
      <c r="KT204" s="3"/>
      <c r="KU204" s="3"/>
      <c r="KV204" s="3"/>
      <c r="KW204" s="3"/>
      <c r="KX204" s="3"/>
      <c r="KY204" s="3"/>
      <c r="KZ204" s="3"/>
      <c r="LA204" s="3"/>
      <c r="LB204" s="3"/>
      <c r="LC204" s="3"/>
      <c r="LD204" s="3"/>
      <c r="LE204" s="3"/>
      <c r="LF204" s="3"/>
      <c r="LG204" s="3"/>
      <c r="LH204" s="3"/>
      <c r="LI204" s="3"/>
      <c r="LJ204" s="3"/>
      <c r="LK204" s="3"/>
      <c r="LL204" s="3"/>
      <c r="LM204" s="3"/>
      <c r="LN204" s="3"/>
      <c r="LO204" s="3"/>
      <c r="LP204" s="3"/>
      <c r="LQ204" s="3"/>
      <c r="LR204" s="3"/>
      <c r="LS204" s="3"/>
      <c r="LT204" s="3"/>
      <c r="LU204" s="3"/>
      <c r="LV204" s="3"/>
      <c r="LW204" s="3"/>
      <c r="LX204" s="3"/>
      <c r="LY204" s="3"/>
      <c r="LZ204" s="3"/>
      <c r="MA204" s="3"/>
      <c r="MB204" s="3"/>
      <c r="MC204" s="3"/>
      <c r="MD204" s="3"/>
      <c r="ME204" s="3"/>
      <c r="MF204" s="3"/>
      <c r="MG204" s="3"/>
      <c r="MH204" s="3"/>
      <c r="MI204" s="3"/>
      <c r="MJ204" s="3"/>
      <c r="MK204" s="3"/>
      <c r="ML204" s="3"/>
    </row>
    <row r="205" spans="1:350" s="2" customFormat="1" ht="12.75" customHeight="1" x14ac:dyDescent="0.2">
      <c r="A205" s="73"/>
      <c r="B205" s="67">
        <v>592</v>
      </c>
      <c r="C205" s="13" t="s">
        <v>1115</v>
      </c>
      <c r="D205" s="13"/>
      <c r="E205" s="13" t="s">
        <v>1031</v>
      </c>
      <c r="F205" s="13" t="s">
        <v>495</v>
      </c>
      <c r="G205" s="13" t="s">
        <v>422</v>
      </c>
      <c r="H205" s="13" t="s">
        <v>423</v>
      </c>
      <c r="I205" s="13" t="s">
        <v>496</v>
      </c>
      <c r="J205" s="13" t="s">
        <v>785</v>
      </c>
      <c r="K205" s="13" t="s">
        <v>786</v>
      </c>
      <c r="L205" s="13" t="s">
        <v>786</v>
      </c>
      <c r="M205" s="13" t="s">
        <v>787</v>
      </c>
      <c r="N205" s="13" t="s">
        <v>3097</v>
      </c>
      <c r="O205" s="13" t="s">
        <v>3087</v>
      </c>
      <c r="P205" s="13" t="s">
        <v>3087</v>
      </c>
      <c r="Q205" s="13" t="s">
        <v>3193</v>
      </c>
      <c r="R205" s="13" t="s">
        <v>3230</v>
      </c>
      <c r="S205" s="13" t="s">
        <v>3325</v>
      </c>
      <c r="T205" s="13" t="s">
        <v>645</v>
      </c>
      <c r="U205" s="13" t="s">
        <v>682</v>
      </c>
      <c r="V205" s="13" t="s">
        <v>682</v>
      </c>
      <c r="W205" s="14">
        <v>1992</v>
      </c>
      <c r="X205" s="14">
        <f t="shared" si="32"/>
        <v>21</v>
      </c>
      <c r="Y205" s="15" t="s">
        <v>3103</v>
      </c>
      <c r="Z205" s="15" t="s">
        <v>3219</v>
      </c>
      <c r="AA205" s="15" t="s">
        <v>3108</v>
      </c>
      <c r="AB205" s="15" t="s">
        <v>500</v>
      </c>
      <c r="AC205" s="15" t="s">
        <v>501</v>
      </c>
      <c r="AD205" s="15" t="s">
        <v>3213</v>
      </c>
      <c r="AE205" s="15" t="s">
        <v>684</v>
      </c>
      <c r="AF205" s="15" t="s">
        <v>318</v>
      </c>
      <c r="AG205" s="15" t="s">
        <v>3183</v>
      </c>
      <c r="AH205" s="15" t="s">
        <v>212</v>
      </c>
      <c r="AI205" s="15" t="s">
        <v>1116</v>
      </c>
      <c r="AJ205" s="15"/>
      <c r="AK205" s="15" t="s">
        <v>213</v>
      </c>
      <c r="AL205" s="15">
        <f t="shared" si="37"/>
        <v>15</v>
      </c>
      <c r="AM205" s="15" t="s">
        <v>535</v>
      </c>
      <c r="AN205" s="15" t="s">
        <v>218</v>
      </c>
      <c r="AO205" s="15"/>
      <c r="AP205" s="15">
        <v>568818.75</v>
      </c>
      <c r="AQ205" s="15">
        <v>1298195.95</v>
      </c>
      <c r="AR205" s="15">
        <v>11.742850000000001</v>
      </c>
      <c r="AS205" s="15">
        <v>39.631577999999998</v>
      </c>
      <c r="AT205" s="15" t="s">
        <v>1117</v>
      </c>
      <c r="AU205" s="15" t="s">
        <v>1118</v>
      </c>
      <c r="AV205" s="15">
        <v>1525378.4285414801</v>
      </c>
      <c r="AW205" s="15">
        <v>1376420.45129752</v>
      </c>
      <c r="AX205" s="15">
        <v>1882</v>
      </c>
      <c r="AY205" s="15">
        <v>1875</v>
      </c>
      <c r="AZ205" s="15">
        <v>-0.78946243000000005</v>
      </c>
      <c r="BA205" s="15">
        <v>-1.0271333300000001</v>
      </c>
      <c r="BB205" s="15">
        <v>-1.28490295</v>
      </c>
      <c r="BC205" s="15">
        <v>-1.30610414</v>
      </c>
      <c r="BD205" s="15">
        <v>-0.74064372999999994</v>
      </c>
      <c r="BE205" s="15">
        <v>-0.25934543999999998</v>
      </c>
      <c r="BF205" s="15">
        <v>-0.17571010000000001</v>
      </c>
      <c r="BG205" s="15">
        <v>24.5215</v>
      </c>
      <c r="BH205" s="15">
        <v>1862</v>
      </c>
      <c r="BI205" s="15">
        <v>-1.60075E-4</v>
      </c>
      <c r="BJ205" s="15">
        <v>-1.2545500000000001E-4</v>
      </c>
      <c r="BK205" s="15">
        <v>5.6802200000000003</v>
      </c>
      <c r="BL205" s="15">
        <v>713.86</v>
      </c>
      <c r="BM205" s="15">
        <v>8.2126900000000001E-5</v>
      </c>
      <c r="BN205" s="15">
        <v>17.82</v>
      </c>
      <c r="BO205" s="15">
        <v>88.32</v>
      </c>
      <c r="BP205" s="15">
        <f t="shared" si="1"/>
        <v>1059.8399999999999</v>
      </c>
      <c r="BQ205" s="15">
        <v>114.65</v>
      </c>
      <c r="BR205" s="15">
        <f t="shared" si="2"/>
        <v>1375.8000000000002</v>
      </c>
      <c r="BS205" s="15">
        <f t="shared" si="3"/>
        <v>1.2981204710144931</v>
      </c>
      <c r="BT205" s="15">
        <v>11.81</v>
      </c>
      <c r="BU205" s="15">
        <v>5.96</v>
      </c>
      <c r="BV205" s="15">
        <v>12.06</v>
      </c>
      <c r="BW205" s="15">
        <v>316</v>
      </c>
      <c r="BX205" s="15">
        <v>190</v>
      </c>
      <c r="BY205" s="15">
        <v>17.899999999999999</v>
      </c>
      <c r="BZ205" s="15" t="s">
        <v>303</v>
      </c>
      <c r="CA205" s="15">
        <v>0.77</v>
      </c>
      <c r="CB205" s="15">
        <v>2.43483090401</v>
      </c>
      <c r="CC205" s="15">
        <v>1516</v>
      </c>
      <c r="CD205" s="15">
        <v>1516</v>
      </c>
      <c r="CE205" s="15">
        <v>2073</v>
      </c>
      <c r="CF205" s="15" t="s">
        <v>222</v>
      </c>
      <c r="CG205" s="15">
        <v>1</v>
      </c>
      <c r="CH205" s="15">
        <v>0</v>
      </c>
      <c r="CI205" s="15" t="s">
        <v>465</v>
      </c>
      <c r="CJ205" s="15" t="s">
        <v>509</v>
      </c>
      <c r="CK205" s="15" t="s">
        <v>225</v>
      </c>
      <c r="CL205" s="15" t="s">
        <v>510</v>
      </c>
      <c r="CM205" s="15" t="s">
        <v>227</v>
      </c>
      <c r="CN205" s="15" t="s">
        <v>1102</v>
      </c>
      <c r="CO205" s="16">
        <v>1.4862743333333299</v>
      </c>
      <c r="CP205" s="16">
        <v>40.107502242146055</v>
      </c>
      <c r="CQ205" s="16">
        <v>39.46763834717936</v>
      </c>
      <c r="CR205" s="16">
        <v>20.424859410674582</v>
      </c>
      <c r="CS205" s="17" t="s">
        <v>392</v>
      </c>
      <c r="CT205" s="17" t="s">
        <v>231</v>
      </c>
      <c r="CU205" s="16">
        <v>0.16473533333333401</v>
      </c>
      <c r="CV205" s="16">
        <v>0.32832233333333299</v>
      </c>
      <c r="CW205" s="16">
        <v>0.17339233333333301</v>
      </c>
      <c r="CX205" s="16">
        <v>3.5580196666666701</v>
      </c>
      <c r="CY205" s="16">
        <v>6.8902806666666798</v>
      </c>
      <c r="CZ205" s="15">
        <v>0</v>
      </c>
      <c r="DA205" s="15">
        <v>6.5</v>
      </c>
      <c r="DB205" s="15">
        <f t="shared" si="36"/>
        <v>-0.39028066666667982</v>
      </c>
      <c r="DC205" s="15" t="s">
        <v>232</v>
      </c>
      <c r="DD205" s="16">
        <v>3.9762763333333302</v>
      </c>
      <c r="DE205" s="16">
        <v>2.3792546666666698</v>
      </c>
      <c r="DF205" s="16">
        <v>1.419265</v>
      </c>
      <c r="DG205" s="16"/>
      <c r="DH205" s="16">
        <v>1.419265</v>
      </c>
      <c r="DI205" s="16">
        <v>14.19265</v>
      </c>
      <c r="DJ205" s="16"/>
      <c r="DK205" s="16">
        <v>14.19265</v>
      </c>
      <c r="DL205" s="16">
        <v>31.641257125474922</v>
      </c>
      <c r="DM205" s="16"/>
      <c r="DN205" s="16"/>
      <c r="DO205" s="16">
        <v>31.641257125474922</v>
      </c>
      <c r="DP205" s="16">
        <v>116.01794279340804</v>
      </c>
      <c r="DQ205" s="16"/>
      <c r="DR205" s="16"/>
      <c r="DS205" s="16">
        <v>116.01794279340804</v>
      </c>
      <c r="DT205" s="16">
        <v>0.12010233333333301</v>
      </c>
      <c r="DU205" s="16">
        <v>1.20102333333333</v>
      </c>
      <c r="DV205" s="16">
        <v>11.81713094666496</v>
      </c>
      <c r="DW205" s="16">
        <v>106.53153133333301</v>
      </c>
      <c r="DX205" s="16">
        <v>10.3660746666667</v>
      </c>
      <c r="DY205" s="16">
        <v>1096.2644156666699</v>
      </c>
      <c r="DZ205" s="16">
        <v>9.0656653333333299</v>
      </c>
      <c r="EA205" s="16">
        <v>8.5358766666666597</v>
      </c>
      <c r="EB205" s="16">
        <v>209.30137766666701</v>
      </c>
      <c r="EC205" s="16">
        <v>288.73349200000001</v>
      </c>
      <c r="ED205" s="16">
        <v>437.10204433333303</v>
      </c>
      <c r="EE205" s="16">
        <v>110.373584333333</v>
      </c>
      <c r="EF205" s="16">
        <v>338.035324</v>
      </c>
      <c r="EG205" s="16">
        <v>5.2261893333333402</v>
      </c>
      <c r="EH205" s="16">
        <v>12.445805999999999</v>
      </c>
      <c r="EI205" s="16">
        <v>11.977631333333299</v>
      </c>
      <c r="EJ205" s="16">
        <v>2.1652413333333298</v>
      </c>
      <c r="EK205" s="16">
        <v>5.7278116666666703</v>
      </c>
      <c r="EL205" s="16">
        <v>0.74555766666666801</v>
      </c>
      <c r="EM205" s="16">
        <v>3.7765059999999999</v>
      </c>
      <c r="EN205" s="16">
        <v>1.4763630000000001</v>
      </c>
      <c r="EO205" s="16">
        <v>12.712547000000001</v>
      </c>
      <c r="EP205" s="16">
        <v>92.186549999999897</v>
      </c>
      <c r="EQ205" s="15"/>
      <c r="ER205" s="18">
        <v>1.4862743333333299</v>
      </c>
      <c r="ES205" s="18">
        <v>41.292206333333397</v>
      </c>
      <c r="ET205" s="18">
        <v>40.633442000000002</v>
      </c>
      <c r="EU205" s="18">
        <v>21.028173333333299</v>
      </c>
      <c r="EV205" s="18">
        <v>0.16473533333333401</v>
      </c>
      <c r="EW205" s="18">
        <v>0.32832233333333299</v>
      </c>
      <c r="EX205" s="18">
        <v>0.17339233333333301</v>
      </c>
      <c r="EY205" s="18">
        <v>3.5580196666666701</v>
      </c>
      <c r="EZ205" s="18">
        <v>6.8902806666666798</v>
      </c>
      <c r="FA205" s="18">
        <v>3.9762763333333302</v>
      </c>
      <c r="FB205" s="18">
        <v>2.3792546666666698</v>
      </c>
      <c r="FC205" s="18">
        <v>1.419265</v>
      </c>
      <c r="FD205" s="18">
        <v>14.19265</v>
      </c>
      <c r="FE205" s="18">
        <v>0.12010233333333301</v>
      </c>
      <c r="FF205" s="18">
        <v>1.20102333333333</v>
      </c>
      <c r="FG205" s="18">
        <v>11.81713094666496</v>
      </c>
      <c r="FH205" s="18">
        <v>106.53153133333301</v>
      </c>
      <c r="FI205" s="18">
        <v>10.3660746666667</v>
      </c>
      <c r="FJ205" s="18">
        <v>1096.2644156666699</v>
      </c>
      <c r="FK205" s="18">
        <v>9.0656653333333299</v>
      </c>
      <c r="FL205" s="18">
        <v>8.5358766666666597</v>
      </c>
      <c r="FM205" s="18">
        <v>209.30137766666701</v>
      </c>
      <c r="FN205" s="18">
        <v>288.73349200000001</v>
      </c>
      <c r="FO205" s="18">
        <v>437.10204433333303</v>
      </c>
      <c r="FP205" s="18">
        <v>110.373584333333</v>
      </c>
      <c r="FQ205" s="18">
        <v>338.035324</v>
      </c>
      <c r="FR205" s="18">
        <v>5.2261893333333402</v>
      </c>
      <c r="FS205" s="18">
        <v>12.445805999999999</v>
      </c>
      <c r="FT205" s="18">
        <v>11.977631333333299</v>
      </c>
      <c r="FU205" s="18">
        <v>2.1652413333333298</v>
      </c>
      <c r="FV205" s="18">
        <v>5.7278116666666703</v>
      </c>
      <c r="FW205" s="18">
        <v>0.74555766666666801</v>
      </c>
      <c r="FX205" s="18">
        <v>3.7765059999999999</v>
      </c>
      <c r="FY205" s="18">
        <v>1.4763630000000001</v>
      </c>
      <c r="FZ205" s="18">
        <v>12.712547000000001</v>
      </c>
      <c r="GA205" s="47">
        <v>92.186549999999897</v>
      </c>
      <c r="GB205" s="54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  <c r="IY205" s="3"/>
      <c r="IZ205" s="3"/>
      <c r="JA205" s="3"/>
      <c r="JB205" s="3"/>
      <c r="JC205" s="3"/>
      <c r="JD205" s="3"/>
      <c r="JE205" s="3"/>
      <c r="JF205" s="3"/>
      <c r="JG205" s="3"/>
      <c r="JH205" s="3"/>
      <c r="JI205" s="3"/>
      <c r="JJ205" s="3"/>
      <c r="JK205" s="3"/>
      <c r="JL205" s="3"/>
      <c r="JM205" s="3"/>
      <c r="JN205" s="3"/>
      <c r="JO205" s="3"/>
      <c r="JP205" s="3"/>
      <c r="JQ205" s="3"/>
      <c r="JR205" s="3"/>
      <c r="JS205" s="3"/>
      <c r="JT205" s="3"/>
      <c r="JU205" s="3"/>
      <c r="JV205" s="3"/>
      <c r="JW205" s="3"/>
      <c r="JX205" s="3"/>
      <c r="JY205" s="3"/>
      <c r="JZ205" s="3"/>
      <c r="KA205" s="3"/>
      <c r="KB205" s="3"/>
      <c r="KC205" s="3"/>
      <c r="KD205" s="3"/>
      <c r="KE205" s="3"/>
      <c r="KF205" s="3"/>
      <c r="KG205" s="3"/>
      <c r="KH205" s="3"/>
      <c r="KI205" s="3"/>
      <c r="KJ205" s="3"/>
      <c r="KK205" s="3"/>
      <c r="KL205" s="3"/>
      <c r="KM205" s="3"/>
      <c r="KN205" s="3"/>
      <c r="KO205" s="3"/>
      <c r="KP205" s="3"/>
      <c r="KQ205" s="3"/>
      <c r="KR205" s="3"/>
      <c r="KS205" s="3"/>
      <c r="KT205" s="3"/>
      <c r="KU205" s="3"/>
      <c r="KV205" s="3"/>
      <c r="KW205" s="3"/>
      <c r="KX205" s="3"/>
      <c r="KY205" s="3"/>
      <c r="KZ205" s="3"/>
      <c r="LA205" s="3"/>
      <c r="LB205" s="3"/>
      <c r="LC205" s="3"/>
      <c r="LD205" s="3"/>
      <c r="LE205" s="3"/>
      <c r="LF205" s="3"/>
      <c r="LG205" s="3"/>
      <c r="LH205" s="3"/>
      <c r="LI205" s="3"/>
      <c r="LJ205" s="3"/>
      <c r="LK205" s="3"/>
      <c r="LL205" s="3"/>
      <c r="LM205" s="3"/>
      <c r="LN205" s="3"/>
      <c r="LO205" s="3"/>
      <c r="LP205" s="3"/>
      <c r="LQ205" s="3"/>
      <c r="LR205" s="3"/>
      <c r="LS205" s="3"/>
      <c r="LT205" s="3"/>
      <c r="LU205" s="3"/>
      <c r="LV205" s="3"/>
      <c r="LW205" s="3"/>
      <c r="LX205" s="3"/>
      <c r="LY205" s="3"/>
      <c r="LZ205" s="3"/>
      <c r="MA205" s="3"/>
      <c r="MB205" s="3"/>
      <c r="MC205" s="3"/>
      <c r="MD205" s="3"/>
      <c r="ME205" s="3"/>
      <c r="MF205" s="3"/>
      <c r="MG205" s="3"/>
      <c r="MH205" s="3"/>
      <c r="MI205" s="3"/>
      <c r="MJ205" s="3"/>
      <c r="MK205" s="3"/>
      <c r="ML205" s="3"/>
    </row>
    <row r="206" spans="1:350" ht="12.75" customHeight="1" x14ac:dyDescent="0.2">
      <c r="A206" s="54"/>
      <c r="B206" s="67">
        <v>496</v>
      </c>
      <c r="C206" s="13" t="s">
        <v>1119</v>
      </c>
      <c r="D206" s="13" t="s">
        <v>1130</v>
      </c>
      <c r="E206" s="13" t="s">
        <v>1127</v>
      </c>
      <c r="F206" s="13" t="s">
        <v>455</v>
      </c>
      <c r="G206" s="13" t="s">
        <v>422</v>
      </c>
      <c r="H206" s="13" t="s">
        <v>1120</v>
      </c>
      <c r="I206" s="13" t="s">
        <v>1121</v>
      </c>
      <c r="J206" s="13" t="s">
        <v>1122</v>
      </c>
      <c r="K206" s="13" t="s">
        <v>1123</v>
      </c>
      <c r="L206" s="13" t="s">
        <v>1123</v>
      </c>
      <c r="M206" s="13" t="s">
        <v>1124</v>
      </c>
      <c r="N206" s="13" t="s">
        <v>3096</v>
      </c>
      <c r="O206" s="13" t="s">
        <v>3182</v>
      </c>
      <c r="P206" s="13" t="s">
        <v>3089</v>
      </c>
      <c r="Q206" s="13" t="s">
        <v>2933</v>
      </c>
      <c r="R206" s="13" t="s">
        <v>3088</v>
      </c>
      <c r="S206" s="13" t="s">
        <v>3324</v>
      </c>
      <c r="T206" s="13" t="s">
        <v>204</v>
      </c>
      <c r="U206" s="13" t="s">
        <v>204</v>
      </c>
      <c r="V206" s="13" t="s">
        <v>204</v>
      </c>
      <c r="W206" s="14">
        <v>2013</v>
      </c>
      <c r="X206" s="14">
        <f t="shared" ref="X206:X263" si="38">2013-W206</f>
        <v>0</v>
      </c>
      <c r="Y206" s="15" t="s">
        <v>3099</v>
      </c>
      <c r="Z206" s="15" t="s">
        <v>205</v>
      </c>
      <c r="AA206" s="15" t="s">
        <v>206</v>
      </c>
      <c r="AB206" s="15" t="s">
        <v>1125</v>
      </c>
      <c r="AC206" s="15" t="s">
        <v>501</v>
      </c>
      <c r="AD206" s="15" t="s">
        <v>3231</v>
      </c>
      <c r="AE206" s="15" t="s">
        <v>1126</v>
      </c>
      <c r="AF206" s="15" t="s">
        <v>228</v>
      </c>
      <c r="AG206" s="15" t="s">
        <v>3183</v>
      </c>
      <c r="AH206" s="15" t="s">
        <v>212</v>
      </c>
      <c r="AI206" s="15" t="s">
        <v>1128</v>
      </c>
      <c r="AJ206" s="15" t="s">
        <v>1129</v>
      </c>
      <c r="AK206" s="15" t="s">
        <v>213</v>
      </c>
      <c r="AL206" s="15">
        <f t="shared" si="37"/>
        <v>15</v>
      </c>
      <c r="AM206" s="15" t="s">
        <v>217</v>
      </c>
      <c r="AN206" s="15" t="s">
        <v>218</v>
      </c>
      <c r="AO206" s="15" t="s">
        <v>506</v>
      </c>
      <c r="AP206" s="15">
        <v>448682.02</v>
      </c>
      <c r="AQ206" s="15">
        <v>1276030.52</v>
      </c>
      <c r="AR206" s="15">
        <v>11.542711000000001</v>
      </c>
      <c r="AS206" s="15">
        <v>38.529367000000001</v>
      </c>
      <c r="AT206" s="15" t="s">
        <v>1131</v>
      </c>
      <c r="AU206" s="15" t="s">
        <v>1132</v>
      </c>
      <c r="AV206" s="15">
        <v>1410277.37847722</v>
      </c>
      <c r="AW206" s="15">
        <v>1353768.9672547299</v>
      </c>
      <c r="AX206" s="15">
        <v>2398</v>
      </c>
      <c r="AY206" s="15">
        <v>2241</v>
      </c>
      <c r="AZ206" s="15">
        <v>3.11465952</v>
      </c>
      <c r="BA206" s="15">
        <v>2.4758922299999999</v>
      </c>
      <c r="BB206" s="15">
        <v>1.5582832900000001</v>
      </c>
      <c r="BC206" s="15">
        <v>0.41959983000000001</v>
      </c>
      <c r="BD206" s="15">
        <v>-1.0067542599999999</v>
      </c>
      <c r="BE206" s="15">
        <v>-1.6479319800000001</v>
      </c>
      <c r="BF206" s="15">
        <v>-1.7090213299999999</v>
      </c>
      <c r="BG206" s="15">
        <v>328.65</v>
      </c>
      <c r="BH206" s="15">
        <v>2395</v>
      </c>
      <c r="BI206" s="15">
        <v>-1.8200600000000001E-3</v>
      </c>
      <c r="BJ206" s="15">
        <v>-9.5678699999999996E-4</v>
      </c>
      <c r="BK206" s="15">
        <v>22.542899999999999</v>
      </c>
      <c r="BL206" s="15">
        <v>333.44499999999999</v>
      </c>
      <c r="BM206" s="15">
        <v>-2.8145000000000002E-3</v>
      </c>
      <c r="BN206" s="15">
        <v>14.79</v>
      </c>
      <c r="BO206" s="15">
        <v>140.43</v>
      </c>
      <c r="BP206" s="15">
        <f t="shared" si="1"/>
        <v>1685.16</v>
      </c>
      <c r="BQ206" s="15">
        <v>99.05</v>
      </c>
      <c r="BR206" s="15">
        <f t="shared" si="2"/>
        <v>1188.5999999999999</v>
      </c>
      <c r="BS206" s="15">
        <f t="shared" si="3"/>
        <v>0.70533361817275497</v>
      </c>
      <c r="BT206" s="15">
        <v>11.23</v>
      </c>
      <c r="BU206" s="15">
        <v>4.91</v>
      </c>
      <c r="BV206" s="15">
        <v>12.06</v>
      </c>
      <c r="BW206" s="15">
        <v>-496</v>
      </c>
      <c r="BX206" s="15">
        <v>571</v>
      </c>
      <c r="BY206" s="15">
        <v>33.9</v>
      </c>
      <c r="BZ206" s="15" t="s">
        <v>1133</v>
      </c>
      <c r="CA206" s="15">
        <v>1.42</v>
      </c>
      <c r="CB206" s="15">
        <v>4.5022931098900001</v>
      </c>
      <c r="CC206" s="15">
        <v>1828</v>
      </c>
      <c r="CD206" s="15">
        <v>1828</v>
      </c>
      <c r="CE206" s="15">
        <v>2020</v>
      </c>
      <c r="CF206" s="15" t="s">
        <v>222</v>
      </c>
      <c r="CG206" s="15">
        <v>0</v>
      </c>
      <c r="CH206" s="15">
        <v>31.6</v>
      </c>
      <c r="CI206" s="15" t="s">
        <v>1134</v>
      </c>
      <c r="CJ206" s="15" t="s">
        <v>509</v>
      </c>
      <c r="CK206" s="15" t="s">
        <v>1135</v>
      </c>
      <c r="CL206" s="15" t="s">
        <v>1136</v>
      </c>
      <c r="CM206" s="15" t="s">
        <v>227</v>
      </c>
      <c r="CN206" s="15" t="s">
        <v>1137</v>
      </c>
      <c r="CO206" s="16">
        <v>1.6902000404122</v>
      </c>
      <c r="CP206" s="16">
        <v>34.70546487</v>
      </c>
      <c r="CQ206" s="16">
        <v>38.537970190000003</v>
      </c>
      <c r="CR206" s="16">
        <v>26.756564940000001</v>
      </c>
      <c r="CS206" s="17" t="s">
        <v>230</v>
      </c>
      <c r="CT206" s="17" t="s">
        <v>231</v>
      </c>
      <c r="CU206" s="16">
        <v>0.24796747967479674</v>
      </c>
      <c r="CV206" s="16">
        <v>0.41463414634146339</v>
      </c>
      <c r="CW206" s="16">
        <v>0.16666666666666666</v>
      </c>
      <c r="CX206" s="16">
        <v>2.1262959472195999</v>
      </c>
      <c r="CY206" s="16">
        <v>5.9649999999999999</v>
      </c>
      <c r="CZ206" s="15">
        <v>6.5906000000000002</v>
      </c>
      <c r="DA206" s="15">
        <v>6.5</v>
      </c>
      <c r="DB206" s="15">
        <f t="shared" si="36"/>
        <v>0.53500000000000014</v>
      </c>
      <c r="DC206" s="15" t="s">
        <v>655</v>
      </c>
      <c r="DD206" s="16">
        <v>2.1285140562248701</v>
      </c>
      <c r="DE206" s="16">
        <v>1.7599598393574101</v>
      </c>
      <c r="DF206" s="16">
        <v>0.67780482769011996</v>
      </c>
      <c r="DG206" s="16"/>
      <c r="DH206" s="16">
        <v>0.67780482769011996</v>
      </c>
      <c r="DI206" s="16">
        <v>6.7780482769011998</v>
      </c>
      <c r="DJ206" s="16"/>
      <c r="DK206" s="16">
        <v>6.7780482769011998</v>
      </c>
      <c r="DL206" s="16">
        <v>17.184386207301372</v>
      </c>
      <c r="DM206" s="16"/>
      <c r="DN206" s="16"/>
      <c r="DO206" s="16">
        <v>17.184386207301372</v>
      </c>
      <c r="DP206" s="16">
        <v>63.009416093438361</v>
      </c>
      <c r="DQ206" s="16"/>
      <c r="DR206" s="16"/>
      <c r="DS206" s="16">
        <v>63.009416093438361</v>
      </c>
      <c r="DT206" s="16">
        <v>4.5172491669655E-2</v>
      </c>
      <c r="DU206" s="16">
        <v>0.45172491669655002</v>
      </c>
      <c r="DV206" s="16">
        <v>15.004813828886951</v>
      </c>
      <c r="DW206" s="16">
        <v>211.51767151767152</v>
      </c>
      <c r="DX206" s="16">
        <v>10.172453222453223</v>
      </c>
      <c r="DY206" s="16">
        <v>464.19958419958425</v>
      </c>
      <c r="DZ206" s="16">
        <v>2.5967775467775471</v>
      </c>
      <c r="EA206" s="16">
        <v>1.0302494802494804</v>
      </c>
      <c r="EB206" s="16">
        <v>174.59875259875258</v>
      </c>
      <c r="EC206" s="16">
        <v>266.80561330561335</v>
      </c>
      <c r="ED206" s="16">
        <v>317.8898128898129</v>
      </c>
      <c r="EE206" s="16">
        <v>151.24220374220377</v>
      </c>
      <c r="EF206" s="16">
        <v>201.61403326403325</v>
      </c>
      <c r="EG206" s="16">
        <v>0.43960498960498967</v>
      </c>
      <c r="EH206" s="16">
        <v>8.2758835758835776</v>
      </c>
      <c r="EI206" s="16">
        <v>7.0270270270270281</v>
      </c>
      <c r="EJ206" s="16">
        <v>1.2234927234927235</v>
      </c>
      <c r="EK206" s="16">
        <v>2.3209979209979212</v>
      </c>
      <c r="EL206" s="16">
        <v>0.68411695719388044</v>
      </c>
      <c r="EM206" s="16">
        <v>2.649081774081774</v>
      </c>
      <c r="EN206" s="16">
        <v>0.87658275332188373</v>
      </c>
      <c r="EO206" s="16">
        <v>8.6459561207721745</v>
      </c>
      <c r="EP206" s="16">
        <v>75.535652903732213</v>
      </c>
      <c r="EQ206" s="15">
        <v>70</v>
      </c>
      <c r="ER206" s="18">
        <v>1.6317010000000101</v>
      </c>
      <c r="ES206" s="18">
        <v>31.086145666666599</v>
      </c>
      <c r="ET206" s="18">
        <v>41.366746333333403</v>
      </c>
      <c r="EU206" s="18">
        <v>27.381544000000002</v>
      </c>
      <c r="EV206" s="18">
        <v>0.234705</v>
      </c>
      <c r="EW206" s="18">
        <v>0.40833333333333199</v>
      </c>
      <c r="EX206" s="18">
        <v>0.175521333333334</v>
      </c>
      <c r="EY206" s="18">
        <v>2.385923</v>
      </c>
      <c r="EZ206" s="18">
        <v>6.2182139999999997</v>
      </c>
      <c r="FA206" s="18">
        <v>2.4393056666666699</v>
      </c>
      <c r="FB206" s="18">
        <v>1.890258</v>
      </c>
      <c r="FC206" s="18">
        <v>0.80003400000000002</v>
      </c>
      <c r="FD206" s="18">
        <v>8.0003399999999996</v>
      </c>
      <c r="FE206" s="18">
        <v>5.7823000000000201E-2</v>
      </c>
      <c r="FF206" s="18">
        <v>0.57823000000000202</v>
      </c>
      <c r="FG206" s="18">
        <v>13.835913044982053</v>
      </c>
      <c r="FH206" s="18">
        <v>200.936181</v>
      </c>
      <c r="FI206" s="18">
        <v>10.34267</v>
      </c>
      <c r="FJ206" s="18">
        <v>516.56261933333406</v>
      </c>
      <c r="FK206" s="18">
        <v>3.4351289999999999</v>
      </c>
      <c r="FL206" s="18">
        <v>1.749622</v>
      </c>
      <c r="FM206" s="18">
        <v>176.63399533333299</v>
      </c>
      <c r="FN206" s="18">
        <v>267.868216666666</v>
      </c>
      <c r="FO206" s="18">
        <v>350.22889733333398</v>
      </c>
      <c r="FP206" s="18">
        <v>152.20988033333299</v>
      </c>
      <c r="FQ206" s="18">
        <v>200.82579533333299</v>
      </c>
      <c r="FR206" s="18">
        <v>1.124115</v>
      </c>
      <c r="FS206" s="18">
        <v>7.6584413333333403</v>
      </c>
      <c r="FT206" s="18">
        <v>7.5185120000000101</v>
      </c>
      <c r="FU206" s="18">
        <v>1.3482383333333401</v>
      </c>
      <c r="FV206" s="18">
        <v>2.57239533333333</v>
      </c>
      <c r="FW206" s="18">
        <v>0.66952366666666896</v>
      </c>
      <c r="FX206" s="18">
        <v>2.9407199999999998</v>
      </c>
      <c r="FY206" s="18">
        <v>0.85818933333333303</v>
      </c>
      <c r="FZ206" s="18">
        <v>9.1592896666666608</v>
      </c>
      <c r="GA206" s="47">
        <v>76.553077000000101</v>
      </c>
      <c r="GB206" s="54"/>
    </row>
    <row r="207" spans="1:350" s="2" customFormat="1" ht="12.75" customHeight="1" x14ac:dyDescent="0.2">
      <c r="A207" s="73"/>
      <c r="B207" s="67">
        <v>497</v>
      </c>
      <c r="C207" s="13" t="s">
        <v>1138</v>
      </c>
      <c r="D207" s="13"/>
      <c r="E207" s="13" t="s">
        <v>1127</v>
      </c>
      <c r="F207" s="13" t="s">
        <v>455</v>
      </c>
      <c r="G207" s="13" t="s">
        <v>422</v>
      </c>
      <c r="H207" s="13" t="s">
        <v>1120</v>
      </c>
      <c r="I207" s="13" t="s">
        <v>1121</v>
      </c>
      <c r="J207" s="13" t="s">
        <v>1122</v>
      </c>
      <c r="K207" s="13" t="s">
        <v>1123</v>
      </c>
      <c r="L207" s="13" t="s">
        <v>1123</v>
      </c>
      <c r="M207" s="13" t="s">
        <v>1124</v>
      </c>
      <c r="N207" s="13" t="s">
        <v>3096</v>
      </c>
      <c r="O207" s="13" t="s">
        <v>3182</v>
      </c>
      <c r="P207" s="13" t="s">
        <v>3089</v>
      </c>
      <c r="Q207" s="13" t="s">
        <v>2933</v>
      </c>
      <c r="R207" s="13" t="s">
        <v>3088</v>
      </c>
      <c r="S207" s="13" t="s">
        <v>3324</v>
      </c>
      <c r="T207" s="13" t="s">
        <v>204</v>
      </c>
      <c r="U207" s="13" t="s">
        <v>204</v>
      </c>
      <c r="V207" s="13" t="s">
        <v>204</v>
      </c>
      <c r="W207" s="14">
        <v>2013</v>
      </c>
      <c r="X207" s="14">
        <f t="shared" si="38"/>
        <v>0</v>
      </c>
      <c r="Y207" s="15" t="s">
        <v>3099</v>
      </c>
      <c r="Z207" s="15" t="s">
        <v>205</v>
      </c>
      <c r="AA207" s="15" t="s">
        <v>206</v>
      </c>
      <c r="AB207" s="15" t="s">
        <v>1125</v>
      </c>
      <c r="AC207" s="15" t="s">
        <v>501</v>
      </c>
      <c r="AD207" s="15" t="s">
        <v>3231</v>
      </c>
      <c r="AE207" s="15" t="s">
        <v>1126</v>
      </c>
      <c r="AF207" s="15" t="s">
        <v>228</v>
      </c>
      <c r="AG207" s="15" t="s">
        <v>3183</v>
      </c>
      <c r="AH207" s="15" t="s">
        <v>212</v>
      </c>
      <c r="AI207" s="15" t="s">
        <v>1139</v>
      </c>
      <c r="AJ207" s="15"/>
      <c r="AK207" s="15" t="s">
        <v>213</v>
      </c>
      <c r="AL207" s="15">
        <f t="shared" si="37"/>
        <v>15</v>
      </c>
      <c r="AM207" s="15" t="s">
        <v>217</v>
      </c>
      <c r="AN207" s="15" t="s">
        <v>218</v>
      </c>
      <c r="AO207" s="15"/>
      <c r="AP207" s="15">
        <v>448682.02</v>
      </c>
      <c r="AQ207" s="15">
        <v>1276030.52</v>
      </c>
      <c r="AR207" s="15">
        <v>11.542711000000001</v>
      </c>
      <c r="AS207" s="15">
        <v>38.529367000000001</v>
      </c>
      <c r="AT207" s="15" t="s">
        <v>1131</v>
      </c>
      <c r="AU207" s="15" t="s">
        <v>1132</v>
      </c>
      <c r="AV207" s="15">
        <v>1410277.37847722</v>
      </c>
      <c r="AW207" s="15">
        <v>1353768.9672547299</v>
      </c>
      <c r="AX207" s="15">
        <v>2398</v>
      </c>
      <c r="AY207" s="15">
        <v>2241</v>
      </c>
      <c r="AZ207" s="15">
        <v>3.11465952</v>
      </c>
      <c r="BA207" s="15">
        <v>2.4758922299999999</v>
      </c>
      <c r="BB207" s="15">
        <v>1.5582832900000001</v>
      </c>
      <c r="BC207" s="15">
        <v>0.41959983000000001</v>
      </c>
      <c r="BD207" s="15">
        <v>-1.0067542599999999</v>
      </c>
      <c r="BE207" s="15">
        <v>-1.6479319800000001</v>
      </c>
      <c r="BF207" s="15">
        <v>-1.7090213299999999</v>
      </c>
      <c r="BG207" s="15">
        <v>328.65</v>
      </c>
      <c r="BH207" s="15">
        <v>2395</v>
      </c>
      <c r="BI207" s="15">
        <v>-1.8200600000000001E-3</v>
      </c>
      <c r="BJ207" s="15">
        <v>-9.5678699999999996E-4</v>
      </c>
      <c r="BK207" s="15">
        <v>22.542899999999999</v>
      </c>
      <c r="BL207" s="15">
        <v>333.44499999999999</v>
      </c>
      <c r="BM207" s="15">
        <v>-2.8145000000000002E-3</v>
      </c>
      <c r="BN207" s="15">
        <v>14.79</v>
      </c>
      <c r="BO207" s="15">
        <v>140.43</v>
      </c>
      <c r="BP207" s="15">
        <f t="shared" si="1"/>
        <v>1685.16</v>
      </c>
      <c r="BQ207" s="15">
        <v>99.05</v>
      </c>
      <c r="BR207" s="15">
        <f t="shared" si="2"/>
        <v>1188.5999999999999</v>
      </c>
      <c r="BS207" s="15">
        <f t="shared" si="3"/>
        <v>0.70533361817275497</v>
      </c>
      <c r="BT207" s="15">
        <v>11.23</v>
      </c>
      <c r="BU207" s="15">
        <v>4.91</v>
      </c>
      <c r="BV207" s="15">
        <v>12.06</v>
      </c>
      <c r="BW207" s="15">
        <v>-496</v>
      </c>
      <c r="BX207" s="15">
        <v>571</v>
      </c>
      <c r="BY207" s="15">
        <v>33.9</v>
      </c>
      <c r="BZ207" s="15" t="s">
        <v>1133</v>
      </c>
      <c r="CA207" s="15">
        <v>1.42</v>
      </c>
      <c r="CB207" s="15">
        <v>4.5022931098900001</v>
      </c>
      <c r="CC207" s="15">
        <v>1828</v>
      </c>
      <c r="CD207" s="15">
        <v>1828</v>
      </c>
      <c r="CE207" s="15">
        <v>2020</v>
      </c>
      <c r="CF207" s="15" t="s">
        <v>222</v>
      </c>
      <c r="CG207" s="15">
        <v>0</v>
      </c>
      <c r="CH207" s="15">
        <v>31.6</v>
      </c>
      <c r="CI207" s="15" t="s">
        <v>1134</v>
      </c>
      <c r="CJ207" s="15" t="s">
        <v>509</v>
      </c>
      <c r="CK207" s="15" t="s">
        <v>1135</v>
      </c>
      <c r="CL207" s="15" t="s">
        <v>1136</v>
      </c>
      <c r="CM207" s="15" t="s">
        <v>227</v>
      </c>
      <c r="CN207" s="15" t="s">
        <v>1137</v>
      </c>
      <c r="CO207" s="16">
        <v>1.62879700000001</v>
      </c>
      <c r="CP207" s="20">
        <v>26.695217702669527</v>
      </c>
      <c r="CQ207" s="20">
        <v>49.179157744917923</v>
      </c>
      <c r="CR207" s="20">
        <v>24.125624552412567</v>
      </c>
      <c r="CS207" s="17" t="s">
        <v>230</v>
      </c>
      <c r="CT207" s="17" t="s">
        <v>231</v>
      </c>
      <c r="CU207" s="19">
        <v>0.23924965081400407</v>
      </c>
      <c r="CV207" s="19">
        <v>0.40546218487394958</v>
      </c>
      <c r="CW207" s="19">
        <v>0.16621253405994552</v>
      </c>
      <c r="CX207" s="19">
        <v>2.2214089661482199</v>
      </c>
      <c r="CY207" s="19">
        <v>6.1719999999999997</v>
      </c>
      <c r="CZ207" s="15">
        <v>6.5027999999999997</v>
      </c>
      <c r="DA207" s="15">
        <v>6.5</v>
      </c>
      <c r="DB207" s="15">
        <f t="shared" si="36"/>
        <v>0.32800000000000029</v>
      </c>
      <c r="DC207" s="15" t="s">
        <v>655</v>
      </c>
      <c r="DD207" s="19">
        <v>2.0731707317072998</v>
      </c>
      <c r="DE207" s="19">
        <v>1.7212195121951099</v>
      </c>
      <c r="DF207" s="19">
        <v>0.82050609588623002</v>
      </c>
      <c r="DG207" s="19"/>
      <c r="DH207" s="19">
        <v>0.82050609588623002</v>
      </c>
      <c r="DI207" s="19">
        <v>8.2050609588623011</v>
      </c>
      <c r="DJ207" s="19"/>
      <c r="DK207" s="19">
        <v>8.2050609588623011</v>
      </c>
      <c r="DL207" s="19">
        <v>20.046568011918179</v>
      </c>
      <c r="DM207" s="19"/>
      <c r="DN207" s="19"/>
      <c r="DO207" s="19">
        <v>20.046568011918179</v>
      </c>
      <c r="DP207" s="19">
        <v>73.50408271036666</v>
      </c>
      <c r="DQ207" s="19"/>
      <c r="DR207" s="19"/>
      <c r="DS207" s="19">
        <v>73.50408271036666</v>
      </c>
      <c r="DT207" s="19">
        <v>5.5677884817122998E-2</v>
      </c>
      <c r="DU207" s="19">
        <v>0.55677884817123002</v>
      </c>
      <c r="DV207" s="19">
        <v>14.736660679212696</v>
      </c>
      <c r="DW207" s="19">
        <v>232.21319796954316</v>
      </c>
      <c r="DX207" s="19">
        <v>10.375939086294416</v>
      </c>
      <c r="DY207" s="19">
        <v>528.49746192893394</v>
      </c>
      <c r="DZ207" s="19">
        <v>2.5297461928934011</v>
      </c>
      <c r="EA207" s="19">
        <v>1.4909644670050761</v>
      </c>
      <c r="EB207" s="19">
        <v>184.66700507614209</v>
      </c>
      <c r="EC207" s="19">
        <v>264.22436548223345</v>
      </c>
      <c r="ED207" s="19">
        <v>418.13197969543143</v>
      </c>
      <c r="EE207" s="19">
        <v>154.13705583756342</v>
      </c>
      <c r="EF207" s="19">
        <v>178.75167512690354</v>
      </c>
      <c r="EG207" s="19">
        <v>0.43604060913705583</v>
      </c>
      <c r="EH207" s="19">
        <v>7.8459898477157362</v>
      </c>
      <c r="EI207" s="19">
        <v>4.8730964467005071</v>
      </c>
      <c r="EJ207" s="19">
        <v>1.7125888324873095</v>
      </c>
      <c r="EK207" s="19">
        <v>2.6424873096446699</v>
      </c>
      <c r="EL207" s="19">
        <v>0.67749837303136784</v>
      </c>
      <c r="EM207" s="19">
        <v>3.4844331641285953</v>
      </c>
      <c r="EN207" s="19">
        <v>0.77718119620392845</v>
      </c>
      <c r="EO207" s="19">
        <v>9.9037320227039931</v>
      </c>
      <c r="EP207" s="19">
        <v>76.552960294442371</v>
      </c>
      <c r="EQ207" s="15"/>
      <c r="ER207" s="18">
        <v>1.62879700000001</v>
      </c>
      <c r="ES207" s="18">
        <v>28.723947333333399</v>
      </c>
      <c r="ET207" s="18">
        <v>46.946680666666701</v>
      </c>
      <c r="EU207" s="18">
        <v>24.6868293333333</v>
      </c>
      <c r="EV207" s="18">
        <v>0.22287833333333301</v>
      </c>
      <c r="EW207" s="18">
        <v>0.38804333333333202</v>
      </c>
      <c r="EX207" s="18">
        <v>0.167936000000001</v>
      </c>
      <c r="EY207" s="18">
        <v>2.4549333333333401</v>
      </c>
      <c r="EZ207" s="18">
        <v>6.3332493333333399</v>
      </c>
      <c r="FA207" s="18">
        <v>2.49141066666667</v>
      </c>
      <c r="FB207" s="18">
        <v>1.9212973333333401</v>
      </c>
      <c r="FC207" s="18">
        <v>0.909832999999999</v>
      </c>
      <c r="FD207" s="18">
        <v>9.09832999999999</v>
      </c>
      <c r="FE207" s="18">
        <v>6.7986999999999798E-2</v>
      </c>
      <c r="FF207" s="18">
        <v>0.67986999999999798</v>
      </c>
      <c r="FG207" s="18">
        <v>13.382455469428004</v>
      </c>
      <c r="FH207" s="18">
        <v>204.14348000000001</v>
      </c>
      <c r="FI207" s="18">
        <v>9.7697140000000093</v>
      </c>
      <c r="FJ207" s="18">
        <v>583.92805166666699</v>
      </c>
      <c r="FK207" s="18">
        <v>3.1292040000000001</v>
      </c>
      <c r="FL207" s="18">
        <v>1.7612716666666699</v>
      </c>
      <c r="FM207" s="18">
        <v>173.915268</v>
      </c>
      <c r="FN207" s="18">
        <v>257.299284</v>
      </c>
      <c r="FO207" s="18">
        <v>387.88346266666701</v>
      </c>
      <c r="FP207" s="18">
        <v>156.04835033333299</v>
      </c>
      <c r="FQ207" s="18">
        <v>187.61297133333301</v>
      </c>
      <c r="FR207" s="18">
        <v>1.081094</v>
      </c>
      <c r="FS207" s="18">
        <v>7.7197529999999999</v>
      </c>
      <c r="FT207" s="18">
        <v>6.5466126666666504</v>
      </c>
      <c r="FU207" s="18">
        <v>1.622838</v>
      </c>
      <c r="FV207" s="18">
        <v>2.9110890000000098</v>
      </c>
      <c r="FW207" s="18">
        <v>0.66628133333333495</v>
      </c>
      <c r="FX207" s="18">
        <v>3.2179236666666702</v>
      </c>
      <c r="FY207" s="18">
        <v>0.82918066666666501</v>
      </c>
      <c r="FZ207" s="18">
        <v>9.7828619999999997</v>
      </c>
      <c r="GA207" s="47">
        <v>79.053382999999997</v>
      </c>
      <c r="GB207" s="54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  <c r="IZ207" s="3"/>
      <c r="JA207" s="3"/>
      <c r="JB207" s="3"/>
      <c r="JC207" s="3"/>
      <c r="JD207" s="3"/>
      <c r="JE207" s="3"/>
      <c r="JF207" s="3"/>
      <c r="JG207" s="3"/>
      <c r="JH207" s="3"/>
      <c r="JI207" s="3"/>
      <c r="JJ207" s="3"/>
      <c r="JK207" s="3"/>
      <c r="JL207" s="3"/>
      <c r="JM207" s="3"/>
      <c r="JN207" s="3"/>
      <c r="JO207" s="3"/>
      <c r="JP207" s="3"/>
      <c r="JQ207" s="3"/>
      <c r="JR207" s="3"/>
      <c r="JS207" s="3"/>
      <c r="JT207" s="3"/>
      <c r="JU207" s="3"/>
      <c r="JV207" s="3"/>
      <c r="JW207" s="3"/>
      <c r="JX207" s="3"/>
      <c r="JY207" s="3"/>
      <c r="JZ207" s="3"/>
      <c r="KA207" s="3"/>
      <c r="KB207" s="3"/>
      <c r="KC207" s="3"/>
      <c r="KD207" s="3"/>
      <c r="KE207" s="3"/>
      <c r="KF207" s="3"/>
      <c r="KG207" s="3"/>
      <c r="KH207" s="3"/>
      <c r="KI207" s="3"/>
      <c r="KJ207" s="3"/>
      <c r="KK207" s="3"/>
      <c r="KL207" s="3"/>
      <c r="KM207" s="3"/>
      <c r="KN207" s="3"/>
      <c r="KO207" s="3"/>
      <c r="KP207" s="3"/>
      <c r="KQ207" s="3"/>
      <c r="KR207" s="3"/>
      <c r="KS207" s="3"/>
      <c r="KT207" s="3"/>
      <c r="KU207" s="3"/>
      <c r="KV207" s="3"/>
      <c r="KW207" s="3"/>
      <c r="KX207" s="3"/>
      <c r="KY207" s="3"/>
      <c r="KZ207" s="3"/>
      <c r="LA207" s="3"/>
      <c r="LB207" s="3"/>
      <c r="LC207" s="3"/>
      <c r="LD207" s="3"/>
      <c r="LE207" s="3"/>
      <c r="LF207" s="3"/>
      <c r="LG207" s="3"/>
      <c r="LH207" s="3"/>
      <c r="LI207" s="3"/>
      <c r="LJ207" s="3"/>
      <c r="LK207" s="3"/>
      <c r="LL207" s="3"/>
      <c r="LM207" s="3"/>
      <c r="LN207" s="3"/>
      <c r="LO207" s="3"/>
      <c r="LP207" s="3"/>
      <c r="LQ207" s="3"/>
      <c r="LR207" s="3"/>
      <c r="LS207" s="3"/>
      <c r="LT207" s="3"/>
      <c r="LU207" s="3"/>
      <c r="LV207" s="3"/>
      <c r="LW207" s="3"/>
      <c r="LX207" s="3"/>
      <c r="LY207" s="3"/>
      <c r="LZ207" s="3"/>
      <c r="MA207" s="3"/>
      <c r="MB207" s="3"/>
      <c r="MC207" s="3"/>
      <c r="MD207" s="3"/>
      <c r="ME207" s="3"/>
      <c r="MF207" s="3"/>
      <c r="MG207" s="3"/>
      <c r="MH207" s="3"/>
      <c r="MI207" s="3"/>
      <c r="MJ207" s="3"/>
      <c r="MK207" s="3"/>
      <c r="ML207" s="3"/>
    </row>
    <row r="208" spans="1:350" s="2" customFormat="1" ht="12.75" customHeight="1" x14ac:dyDescent="0.2">
      <c r="A208" s="73"/>
      <c r="B208" s="67">
        <v>498</v>
      </c>
      <c r="C208" s="13" t="s">
        <v>1140</v>
      </c>
      <c r="D208" s="13"/>
      <c r="E208" s="13" t="s">
        <v>1127</v>
      </c>
      <c r="F208" s="13" t="s">
        <v>455</v>
      </c>
      <c r="G208" s="13" t="s">
        <v>422</v>
      </c>
      <c r="H208" s="13" t="s">
        <v>1120</v>
      </c>
      <c r="I208" s="13" t="s">
        <v>1121</v>
      </c>
      <c r="J208" s="13" t="s">
        <v>1122</v>
      </c>
      <c r="K208" s="13" t="s">
        <v>1123</v>
      </c>
      <c r="L208" s="13" t="s">
        <v>1123</v>
      </c>
      <c r="M208" s="13" t="s">
        <v>1124</v>
      </c>
      <c r="N208" s="13" t="s">
        <v>3096</v>
      </c>
      <c r="O208" s="13" t="s">
        <v>3182</v>
      </c>
      <c r="P208" s="13" t="s">
        <v>3089</v>
      </c>
      <c r="Q208" s="13" t="s">
        <v>2933</v>
      </c>
      <c r="R208" s="13" t="s">
        <v>3088</v>
      </c>
      <c r="S208" s="13" t="s">
        <v>3324</v>
      </c>
      <c r="T208" s="13" t="s">
        <v>204</v>
      </c>
      <c r="U208" s="13" t="s">
        <v>204</v>
      </c>
      <c r="V208" s="13" t="s">
        <v>204</v>
      </c>
      <c r="W208" s="14">
        <v>2013</v>
      </c>
      <c r="X208" s="14">
        <f t="shared" si="38"/>
        <v>0</v>
      </c>
      <c r="Y208" s="15" t="s">
        <v>3099</v>
      </c>
      <c r="Z208" s="15" t="s">
        <v>205</v>
      </c>
      <c r="AA208" s="15" t="s">
        <v>206</v>
      </c>
      <c r="AB208" s="15" t="s">
        <v>1125</v>
      </c>
      <c r="AC208" s="15" t="s">
        <v>501</v>
      </c>
      <c r="AD208" s="15" t="s">
        <v>3231</v>
      </c>
      <c r="AE208" s="15" t="s">
        <v>1126</v>
      </c>
      <c r="AF208" s="15" t="s">
        <v>228</v>
      </c>
      <c r="AG208" s="15" t="s">
        <v>3183</v>
      </c>
      <c r="AH208" s="15" t="s">
        <v>212</v>
      </c>
      <c r="AI208" s="15" t="s">
        <v>1141</v>
      </c>
      <c r="AJ208" s="15"/>
      <c r="AK208" s="15" t="s">
        <v>213</v>
      </c>
      <c r="AL208" s="15">
        <f t="shared" si="37"/>
        <v>15</v>
      </c>
      <c r="AM208" s="15" t="s">
        <v>217</v>
      </c>
      <c r="AN208" s="15" t="s">
        <v>218</v>
      </c>
      <c r="AO208" s="15"/>
      <c r="AP208" s="15">
        <v>448682.02</v>
      </c>
      <c r="AQ208" s="15">
        <v>1276030.52</v>
      </c>
      <c r="AR208" s="15">
        <v>11.542711000000001</v>
      </c>
      <c r="AS208" s="15">
        <v>38.529367000000001</v>
      </c>
      <c r="AT208" s="15" t="s">
        <v>1131</v>
      </c>
      <c r="AU208" s="15" t="s">
        <v>1132</v>
      </c>
      <c r="AV208" s="15">
        <v>1410277.37847722</v>
      </c>
      <c r="AW208" s="15">
        <v>1353768.9672547299</v>
      </c>
      <c r="AX208" s="15">
        <v>2398</v>
      </c>
      <c r="AY208" s="15">
        <v>2241</v>
      </c>
      <c r="AZ208" s="15">
        <v>3.11465952</v>
      </c>
      <c r="BA208" s="15">
        <v>2.4758922299999999</v>
      </c>
      <c r="BB208" s="15">
        <v>1.5582832900000001</v>
      </c>
      <c r="BC208" s="15">
        <v>0.41959983000000001</v>
      </c>
      <c r="BD208" s="15">
        <v>-1.0067542599999999</v>
      </c>
      <c r="BE208" s="15">
        <v>-1.6479319800000001</v>
      </c>
      <c r="BF208" s="15">
        <v>-1.7090213299999999</v>
      </c>
      <c r="BG208" s="15">
        <v>328.65</v>
      </c>
      <c r="BH208" s="15">
        <v>2395</v>
      </c>
      <c r="BI208" s="15">
        <v>-1.8200600000000001E-3</v>
      </c>
      <c r="BJ208" s="15">
        <v>-9.5678699999999996E-4</v>
      </c>
      <c r="BK208" s="15">
        <v>22.542899999999999</v>
      </c>
      <c r="BL208" s="15">
        <v>333.44499999999999</v>
      </c>
      <c r="BM208" s="15">
        <v>-2.8145000000000002E-3</v>
      </c>
      <c r="BN208" s="15">
        <v>14.79</v>
      </c>
      <c r="BO208" s="15">
        <v>140.43</v>
      </c>
      <c r="BP208" s="15">
        <f t="shared" si="1"/>
        <v>1685.16</v>
      </c>
      <c r="BQ208" s="15">
        <v>99.05</v>
      </c>
      <c r="BR208" s="15">
        <f t="shared" si="2"/>
        <v>1188.5999999999999</v>
      </c>
      <c r="BS208" s="15">
        <f t="shared" si="3"/>
        <v>0.70533361817275497</v>
      </c>
      <c r="BT208" s="15">
        <v>11.23</v>
      </c>
      <c r="BU208" s="15">
        <v>4.91</v>
      </c>
      <c r="BV208" s="15">
        <v>12.06</v>
      </c>
      <c r="BW208" s="15">
        <v>-496</v>
      </c>
      <c r="BX208" s="15">
        <v>571</v>
      </c>
      <c r="BY208" s="15">
        <v>33.9</v>
      </c>
      <c r="BZ208" s="15" t="s">
        <v>1133</v>
      </c>
      <c r="CA208" s="15">
        <v>1.42</v>
      </c>
      <c r="CB208" s="15">
        <v>4.5022931098900001</v>
      </c>
      <c r="CC208" s="15">
        <v>1828</v>
      </c>
      <c r="CD208" s="15">
        <v>1828</v>
      </c>
      <c r="CE208" s="15">
        <v>2020</v>
      </c>
      <c r="CF208" s="15" t="s">
        <v>222</v>
      </c>
      <c r="CG208" s="15">
        <v>0</v>
      </c>
      <c r="CH208" s="15">
        <v>31.6</v>
      </c>
      <c r="CI208" s="15" t="s">
        <v>1134</v>
      </c>
      <c r="CJ208" s="15" t="s">
        <v>509</v>
      </c>
      <c r="CK208" s="15" t="s">
        <v>1135</v>
      </c>
      <c r="CL208" s="15" t="s">
        <v>1136</v>
      </c>
      <c r="CM208" s="15" t="s">
        <v>227</v>
      </c>
      <c r="CN208" s="15" t="s">
        <v>1137</v>
      </c>
      <c r="CO208" s="16">
        <v>1.64781666666668</v>
      </c>
      <c r="CP208" s="20">
        <v>20.199146512019912</v>
      </c>
      <c r="CQ208" s="20">
        <v>51.351351355135137</v>
      </c>
      <c r="CR208" s="20">
        <v>28.449502132844945</v>
      </c>
      <c r="CS208" s="17" t="s">
        <v>306</v>
      </c>
      <c r="CT208" s="17" t="s">
        <v>231</v>
      </c>
      <c r="CU208" s="19">
        <v>0.25479651902491984</v>
      </c>
      <c r="CV208" s="19">
        <v>0.4316205533596838</v>
      </c>
      <c r="CW208" s="19">
        <v>0.17682403433476396</v>
      </c>
      <c r="CX208" s="19">
        <v>2.7126436781609198</v>
      </c>
      <c r="CY208" s="19">
        <v>6.1660000000000004</v>
      </c>
      <c r="CZ208" s="15">
        <v>6.6923000000000004</v>
      </c>
      <c r="DA208" s="15">
        <v>6.5</v>
      </c>
      <c r="DB208" s="15">
        <f t="shared" si="36"/>
        <v>0.33399999999999963</v>
      </c>
      <c r="DC208" s="15" t="s">
        <v>655</v>
      </c>
      <c r="DD208" s="19">
        <v>2.44208969935928</v>
      </c>
      <c r="DE208" s="19">
        <v>1.9794627895515</v>
      </c>
      <c r="DF208" s="19">
        <v>0.57708990573883001</v>
      </c>
      <c r="DG208" s="19"/>
      <c r="DH208" s="19">
        <v>0.57708990573883001</v>
      </c>
      <c r="DI208" s="19">
        <v>5.7708990573883003</v>
      </c>
      <c r="DJ208" s="19"/>
      <c r="DK208" s="19">
        <v>5.7708990573883003</v>
      </c>
      <c r="DL208" s="19">
        <v>14.264075472623212</v>
      </c>
      <c r="DM208" s="19"/>
      <c r="DN208" s="19"/>
      <c r="DO208" s="19">
        <v>14.264075472623212</v>
      </c>
      <c r="DP208" s="19">
        <v>52.301610066285107</v>
      </c>
      <c r="DQ208" s="19"/>
      <c r="DR208" s="19"/>
      <c r="DS208" s="19">
        <v>52.301610066285107</v>
      </c>
      <c r="DT208" s="19">
        <v>3.0452990531921E-2</v>
      </c>
      <c r="DU208" s="19">
        <v>0.30452990531920998</v>
      </c>
      <c r="DV208" s="19">
        <v>18.950188328266844</v>
      </c>
      <c r="DW208" s="19">
        <v>228.50746268656721</v>
      </c>
      <c r="DX208" s="19">
        <v>10.443980099502491</v>
      </c>
      <c r="DY208" s="19">
        <v>489.77114427860704</v>
      </c>
      <c r="DZ208" s="19">
        <v>2.4376119402985084</v>
      </c>
      <c r="EA208" s="19">
        <v>0.87582089552238818</v>
      </c>
      <c r="EB208" s="19">
        <v>163.96616915422888</v>
      </c>
      <c r="EC208" s="19">
        <v>266.48258706467669</v>
      </c>
      <c r="ED208" s="19">
        <v>457.62189054726377</v>
      </c>
      <c r="EE208" s="19">
        <v>162.29651741293537</v>
      </c>
      <c r="EF208" s="19">
        <v>175.09810945273631</v>
      </c>
      <c r="EG208" s="19">
        <v>0.50686567164179108</v>
      </c>
      <c r="EH208" s="19">
        <v>5.1192039800995035</v>
      </c>
      <c r="EI208" s="19">
        <v>3.2636815920398021</v>
      </c>
      <c r="EJ208" s="19">
        <v>1.4327363184079607</v>
      </c>
      <c r="EK208" s="19">
        <v>2.4488557213930351</v>
      </c>
      <c r="EL208" s="19">
        <v>0.68328868478122229</v>
      </c>
      <c r="EM208" s="19">
        <v>3.8135157545605316</v>
      </c>
      <c r="EN208" s="19">
        <v>0.76129612805537528</v>
      </c>
      <c r="EO208" s="19">
        <v>9.9920309156558353</v>
      </c>
      <c r="EP208" s="19">
        <v>77.131029255670711</v>
      </c>
      <c r="EQ208" s="15"/>
      <c r="ER208" s="18">
        <v>1.64781666666668</v>
      </c>
      <c r="ES208" s="18">
        <v>26.4475123333333</v>
      </c>
      <c r="ET208" s="18">
        <v>46.645752666666603</v>
      </c>
      <c r="EU208" s="18">
        <v>27.979756333333398</v>
      </c>
      <c r="EV208" s="18">
        <v>0.231947666666667</v>
      </c>
      <c r="EW208" s="18">
        <v>0.41099866666666701</v>
      </c>
      <c r="EX208" s="18">
        <v>0.17664766666666701</v>
      </c>
      <c r="EY208" s="18">
        <v>2.7251323333333399</v>
      </c>
      <c r="EZ208" s="18">
        <v>6.2455263333333404</v>
      </c>
      <c r="FA208" s="18">
        <v>2.60691100000001</v>
      </c>
      <c r="FB208" s="18">
        <v>1.970737</v>
      </c>
      <c r="FC208" s="18">
        <v>0.732047</v>
      </c>
      <c r="FD208" s="18">
        <v>7.3204700000000003</v>
      </c>
      <c r="FE208" s="18">
        <v>4.7698333333333398E-2</v>
      </c>
      <c r="FF208" s="18">
        <v>0.47698333333333398</v>
      </c>
      <c r="FG208" s="18">
        <v>15.347433523183877</v>
      </c>
      <c r="FH208" s="18">
        <v>219.03452999999999</v>
      </c>
      <c r="FI208" s="18">
        <v>10.2711773333333</v>
      </c>
      <c r="FJ208" s="18">
        <v>537.21473000000003</v>
      </c>
      <c r="FK208" s="18">
        <v>3.1826196666666702</v>
      </c>
      <c r="FL208" s="18">
        <v>1.5177986666666701</v>
      </c>
      <c r="FM208" s="18">
        <v>171.74474366666701</v>
      </c>
      <c r="FN208" s="18">
        <v>259.69426466666602</v>
      </c>
      <c r="FO208" s="18">
        <v>404.47273799999903</v>
      </c>
      <c r="FP208" s="18">
        <v>151.273381</v>
      </c>
      <c r="FQ208" s="18">
        <v>186.16077799999999</v>
      </c>
      <c r="FR208" s="18">
        <v>1.091191</v>
      </c>
      <c r="FS208" s="18">
        <v>6.0864673333333199</v>
      </c>
      <c r="FT208" s="18">
        <v>5.6330770000000099</v>
      </c>
      <c r="FU208" s="18">
        <v>1.4302010000000001</v>
      </c>
      <c r="FV208" s="18">
        <v>2.644946</v>
      </c>
      <c r="FW208" s="18">
        <v>0.67606933333333497</v>
      </c>
      <c r="FX208" s="18">
        <v>3.4036110000000002</v>
      </c>
      <c r="FY208" s="18">
        <v>0.80325133333333198</v>
      </c>
      <c r="FZ208" s="18">
        <v>9.7095776666666591</v>
      </c>
      <c r="GA208" s="47">
        <v>77.234646666666606</v>
      </c>
      <c r="GB208" s="54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  <c r="IZ208" s="3"/>
      <c r="JA208" s="3"/>
      <c r="JB208" s="3"/>
      <c r="JC208" s="3"/>
      <c r="JD208" s="3"/>
      <c r="JE208" s="3"/>
      <c r="JF208" s="3"/>
      <c r="JG208" s="3"/>
      <c r="JH208" s="3"/>
      <c r="JI208" s="3"/>
      <c r="JJ208" s="3"/>
      <c r="JK208" s="3"/>
      <c r="JL208" s="3"/>
      <c r="JM208" s="3"/>
      <c r="JN208" s="3"/>
      <c r="JO208" s="3"/>
      <c r="JP208" s="3"/>
      <c r="JQ208" s="3"/>
      <c r="JR208" s="3"/>
      <c r="JS208" s="3"/>
      <c r="JT208" s="3"/>
      <c r="JU208" s="3"/>
      <c r="JV208" s="3"/>
      <c r="JW208" s="3"/>
      <c r="JX208" s="3"/>
      <c r="JY208" s="3"/>
      <c r="JZ208" s="3"/>
      <c r="KA208" s="3"/>
      <c r="KB208" s="3"/>
      <c r="KC208" s="3"/>
      <c r="KD208" s="3"/>
      <c r="KE208" s="3"/>
      <c r="KF208" s="3"/>
      <c r="KG208" s="3"/>
      <c r="KH208" s="3"/>
      <c r="KI208" s="3"/>
      <c r="KJ208" s="3"/>
      <c r="KK208" s="3"/>
      <c r="KL208" s="3"/>
      <c r="KM208" s="3"/>
      <c r="KN208" s="3"/>
      <c r="KO208" s="3"/>
      <c r="KP208" s="3"/>
      <c r="KQ208" s="3"/>
      <c r="KR208" s="3"/>
      <c r="KS208" s="3"/>
      <c r="KT208" s="3"/>
      <c r="KU208" s="3"/>
      <c r="KV208" s="3"/>
      <c r="KW208" s="3"/>
      <c r="KX208" s="3"/>
      <c r="KY208" s="3"/>
      <c r="KZ208" s="3"/>
      <c r="LA208" s="3"/>
      <c r="LB208" s="3"/>
      <c r="LC208" s="3"/>
      <c r="LD208" s="3"/>
      <c r="LE208" s="3"/>
      <c r="LF208" s="3"/>
      <c r="LG208" s="3"/>
      <c r="LH208" s="3"/>
      <c r="LI208" s="3"/>
      <c r="LJ208" s="3"/>
      <c r="LK208" s="3"/>
      <c r="LL208" s="3"/>
      <c r="LM208" s="3"/>
      <c r="LN208" s="3"/>
      <c r="LO208" s="3"/>
      <c r="LP208" s="3"/>
      <c r="LQ208" s="3"/>
      <c r="LR208" s="3"/>
      <c r="LS208" s="3"/>
      <c r="LT208" s="3"/>
      <c r="LU208" s="3"/>
      <c r="LV208" s="3"/>
      <c r="LW208" s="3"/>
      <c r="LX208" s="3"/>
      <c r="LY208" s="3"/>
      <c r="LZ208" s="3"/>
      <c r="MA208" s="3"/>
      <c r="MB208" s="3"/>
      <c r="MC208" s="3"/>
      <c r="MD208" s="3"/>
      <c r="ME208" s="3"/>
      <c r="MF208" s="3"/>
      <c r="MG208" s="3"/>
      <c r="MH208" s="3"/>
      <c r="MI208" s="3"/>
      <c r="MJ208" s="3"/>
      <c r="MK208" s="3"/>
      <c r="ML208" s="3"/>
    </row>
    <row r="209" spans="1:350" ht="12.75" customHeight="1" x14ac:dyDescent="0.2">
      <c r="A209" s="54"/>
      <c r="B209" s="67">
        <v>481</v>
      </c>
      <c r="C209" s="13" t="s">
        <v>1154</v>
      </c>
      <c r="D209" s="13" t="s">
        <v>1158</v>
      </c>
      <c r="E209" s="13" t="s">
        <v>1155</v>
      </c>
      <c r="F209" s="13" t="s">
        <v>455</v>
      </c>
      <c r="G209" s="13" t="s">
        <v>422</v>
      </c>
      <c r="H209" s="13" t="s">
        <v>1120</v>
      </c>
      <c r="I209" s="13" t="s">
        <v>1121</v>
      </c>
      <c r="J209" s="13" t="s">
        <v>1122</v>
      </c>
      <c r="K209" s="13" t="s">
        <v>1123</v>
      </c>
      <c r="L209" s="13" t="s">
        <v>1123</v>
      </c>
      <c r="M209" s="13" t="s">
        <v>1124</v>
      </c>
      <c r="N209" s="13" t="s">
        <v>3097</v>
      </c>
      <c r="O209" s="13" t="s">
        <v>2932</v>
      </c>
      <c r="P209" s="13" t="s">
        <v>2932</v>
      </c>
      <c r="Q209" s="13" t="s">
        <v>3214</v>
      </c>
      <c r="R209" s="13" t="s">
        <v>3232</v>
      </c>
      <c r="S209" s="13" t="s">
        <v>3324</v>
      </c>
      <c r="T209" s="13" t="s">
        <v>238</v>
      </c>
      <c r="U209" s="13" t="s">
        <v>239</v>
      </c>
      <c r="V209" s="13" t="s">
        <v>2944</v>
      </c>
      <c r="W209" s="14">
        <v>2012</v>
      </c>
      <c r="X209" s="14">
        <f t="shared" si="38"/>
        <v>1</v>
      </c>
      <c r="Y209" s="15" t="s">
        <v>3105</v>
      </c>
      <c r="Z209" s="15" t="s">
        <v>3171</v>
      </c>
      <c r="AA209" s="15" t="s">
        <v>3229</v>
      </c>
      <c r="AB209" s="15" t="s">
        <v>1125</v>
      </c>
      <c r="AC209" s="15" t="s">
        <v>501</v>
      </c>
      <c r="AD209" s="15" t="s">
        <v>3231</v>
      </c>
      <c r="AE209" s="15" t="s">
        <v>210</v>
      </c>
      <c r="AF209" s="15" t="s">
        <v>1149</v>
      </c>
      <c r="AG209" s="15" t="s">
        <v>3183</v>
      </c>
      <c r="AH209" s="15" t="s">
        <v>212</v>
      </c>
      <c r="AI209" s="15" t="s">
        <v>1156</v>
      </c>
      <c r="AJ209" s="15" t="s">
        <v>1157</v>
      </c>
      <c r="AK209" s="15" t="s">
        <v>213</v>
      </c>
      <c r="AL209" s="15">
        <f t="shared" si="37"/>
        <v>15</v>
      </c>
      <c r="AM209" s="15" t="s">
        <v>217</v>
      </c>
      <c r="AN209" s="15" t="s">
        <v>218</v>
      </c>
      <c r="AO209" s="15" t="s">
        <v>506</v>
      </c>
      <c r="AP209" s="15">
        <v>448441.65</v>
      </c>
      <c r="AQ209" s="15">
        <v>1276477.83</v>
      </c>
      <c r="AR209" s="15">
        <v>11.546753000000001</v>
      </c>
      <c r="AS209" s="15">
        <v>38.527155999999998</v>
      </c>
      <c r="AT209" s="15" t="s">
        <v>1159</v>
      </c>
      <c r="AU209" s="15" t="s">
        <v>1160</v>
      </c>
      <c r="AV209" s="15">
        <v>1410049.6039667199</v>
      </c>
      <c r="AW209" s="15">
        <v>1354238.1812896701</v>
      </c>
      <c r="AX209" s="15">
        <v>2307</v>
      </c>
      <c r="AY209" s="15">
        <v>2287</v>
      </c>
      <c r="AZ209" s="15">
        <v>1.4552783899999999</v>
      </c>
      <c r="BA209" s="15">
        <v>0.80001319000000004</v>
      </c>
      <c r="BB209" s="15">
        <v>-3.539834E-2</v>
      </c>
      <c r="BC209" s="15">
        <v>-1.0964602999999999</v>
      </c>
      <c r="BD209" s="15">
        <v>-1.4945471800000001</v>
      </c>
      <c r="BE209" s="15">
        <v>-1.0041897900000001</v>
      </c>
      <c r="BF209" s="15">
        <v>-0.49625891</v>
      </c>
      <c r="BG209" s="15">
        <v>63.278100000000002</v>
      </c>
      <c r="BH209" s="15">
        <v>2310</v>
      </c>
      <c r="BI209" s="15">
        <v>3.1674100000000002E-5</v>
      </c>
      <c r="BJ209" s="15">
        <v>-8.3803100000000004E-4</v>
      </c>
      <c r="BK209" s="15">
        <v>17.017700000000001</v>
      </c>
      <c r="BL209" s="15">
        <v>99.416399999999996</v>
      </c>
      <c r="BM209" s="15">
        <v>-1.32383E-3</v>
      </c>
      <c r="BN209" s="15">
        <v>14.79</v>
      </c>
      <c r="BO209" s="15">
        <v>140.43</v>
      </c>
      <c r="BP209" s="15">
        <f>BO209*12</f>
        <v>1685.16</v>
      </c>
      <c r="BQ209" s="15">
        <v>99.05</v>
      </c>
      <c r="BR209" s="15">
        <f>BQ209*12</f>
        <v>1188.5999999999999</v>
      </c>
      <c r="BS209" s="15">
        <f>BR209/BP209</f>
        <v>0.70533361817275497</v>
      </c>
      <c r="BT209" s="15">
        <v>11.23</v>
      </c>
      <c r="BU209" s="15">
        <v>4.91</v>
      </c>
      <c r="BV209" s="15">
        <v>12.06</v>
      </c>
      <c r="BW209" s="15">
        <v>-496</v>
      </c>
      <c r="BX209" s="15">
        <v>571</v>
      </c>
      <c r="BY209" s="15">
        <v>33.9</v>
      </c>
      <c r="BZ209" s="15" t="s">
        <v>1133</v>
      </c>
      <c r="CA209" s="15">
        <v>1.42</v>
      </c>
      <c r="CB209" s="15">
        <v>4.4247484207200003</v>
      </c>
      <c r="CC209" s="15">
        <v>1828</v>
      </c>
      <c r="CD209" s="15">
        <v>1828</v>
      </c>
      <c r="CE209" s="15">
        <v>2020</v>
      </c>
      <c r="CF209" s="15" t="s">
        <v>222</v>
      </c>
      <c r="CG209" s="15">
        <v>0</v>
      </c>
      <c r="CH209" s="15">
        <v>31.6</v>
      </c>
      <c r="CI209" s="15" t="s">
        <v>1134</v>
      </c>
      <c r="CJ209" s="15" t="s">
        <v>509</v>
      </c>
      <c r="CK209" s="15" t="s">
        <v>1135</v>
      </c>
      <c r="CL209" s="15" t="s">
        <v>1136</v>
      </c>
      <c r="CM209" s="15" t="s">
        <v>288</v>
      </c>
      <c r="CN209" s="15" t="s">
        <v>1137</v>
      </c>
      <c r="CO209" s="16">
        <v>1.6292517006803</v>
      </c>
      <c r="CP209" s="16">
        <v>16.524822698347521</v>
      </c>
      <c r="CQ209" s="16">
        <v>41.773049645822688</v>
      </c>
      <c r="CR209" s="16">
        <v>41.702127655829784</v>
      </c>
      <c r="CS209" s="17" t="s">
        <v>1058</v>
      </c>
      <c r="CT209" s="17" t="s">
        <v>231</v>
      </c>
      <c r="CU209" s="16">
        <v>0.33090053578788292</v>
      </c>
      <c r="CV209" s="16">
        <v>0.5818965517241379</v>
      </c>
      <c r="CW209" s="16">
        <v>0.25099601593625498</v>
      </c>
      <c r="CX209" s="16">
        <v>5.2743740010655387</v>
      </c>
      <c r="CY209" s="16">
        <v>6.9649999999999999</v>
      </c>
      <c r="CZ209" s="15">
        <v>0</v>
      </c>
      <c r="DA209" s="15">
        <v>6.5</v>
      </c>
      <c r="DB209" s="15">
        <f t="shared" si="36"/>
        <v>-0.46499999999999986</v>
      </c>
      <c r="DC209" s="15" t="s">
        <v>232</v>
      </c>
      <c r="DD209" s="16">
        <v>6.6546681664792002</v>
      </c>
      <c r="DE209" s="16">
        <v>4.6282677165354196</v>
      </c>
      <c r="DF209" s="16">
        <v>2.86719369888305</v>
      </c>
      <c r="DG209" s="16"/>
      <c r="DH209" s="16">
        <v>2.86719369888305</v>
      </c>
      <c r="DI209" s="16">
        <v>28.671936988830499</v>
      </c>
      <c r="DJ209" s="16"/>
      <c r="DK209" s="16">
        <v>28.671936988830499</v>
      </c>
      <c r="DL209" s="16">
        <v>70.070703151275723</v>
      </c>
      <c r="DM209" s="16"/>
      <c r="DN209" s="16"/>
      <c r="DO209" s="16">
        <v>70.070703151275723</v>
      </c>
      <c r="DP209" s="16">
        <v>256.92591155467761</v>
      </c>
      <c r="DQ209" s="16"/>
      <c r="DR209" s="16"/>
      <c r="DS209" s="16">
        <v>256.92591155467761</v>
      </c>
      <c r="DT209" s="16">
        <v>0.28449212908744798</v>
      </c>
      <c r="DU209" s="16">
        <v>2.8449212908744799</v>
      </c>
      <c r="DV209" s="16">
        <v>10.078288310049253</v>
      </c>
      <c r="DW209" s="16">
        <v>181.6912832929782</v>
      </c>
      <c r="DX209" s="16">
        <v>24.192978208232446</v>
      </c>
      <c r="DY209" s="16">
        <v>830.5326876513318</v>
      </c>
      <c r="DZ209" s="16">
        <v>2.1760290556900728</v>
      </c>
      <c r="EA209" s="16">
        <v>1.8612590799031477</v>
      </c>
      <c r="EB209" s="16">
        <v>178.64043583535107</v>
      </c>
      <c r="EC209" s="16">
        <v>263.63559322033899</v>
      </c>
      <c r="ED209" s="16">
        <v>328.62348668280873</v>
      </c>
      <c r="EE209" s="16">
        <v>264.00968523002422</v>
      </c>
      <c r="EF209" s="16">
        <v>85.878571428571433</v>
      </c>
      <c r="EG209" s="16">
        <v>2.139588377723971</v>
      </c>
      <c r="EH209" s="16">
        <v>17.576513317191285</v>
      </c>
      <c r="EI209" s="16">
        <v>20.465145278450361</v>
      </c>
      <c r="EJ209" s="16">
        <v>3.2044794188861987</v>
      </c>
      <c r="EK209" s="16">
        <v>4.152663438256659</v>
      </c>
      <c r="EL209" s="16">
        <v>0.67598870056497173</v>
      </c>
      <c r="EM209" s="16">
        <v>2.7385290556900728</v>
      </c>
      <c r="EN209" s="16">
        <v>0.37338509316770191</v>
      </c>
      <c r="EO209" s="16">
        <v>9.7574791206091867</v>
      </c>
      <c r="EP209" s="16">
        <v>81.379280340019349</v>
      </c>
      <c r="EQ209" s="15">
        <v>80</v>
      </c>
      <c r="ER209" s="18">
        <v>1.53852366666666</v>
      </c>
      <c r="ES209" s="18">
        <v>20.589458666666701</v>
      </c>
      <c r="ET209" s="18">
        <v>40.795392000000099</v>
      </c>
      <c r="EU209" s="18">
        <v>37.689143666666702</v>
      </c>
      <c r="EV209" s="18">
        <v>0.30498466666666701</v>
      </c>
      <c r="EW209" s="18">
        <v>0.539086333333334</v>
      </c>
      <c r="EX209" s="18">
        <v>0.23686966666666701</v>
      </c>
      <c r="EY209" s="18">
        <v>4.9475626666666699</v>
      </c>
      <c r="EZ209" s="18">
        <v>6.8770129999999803</v>
      </c>
      <c r="FA209" s="18">
        <v>6.3772940000000098</v>
      </c>
      <c r="FB209" s="18">
        <v>4.3273846666666804</v>
      </c>
      <c r="FC209" s="18">
        <v>2.7479216666666701</v>
      </c>
      <c r="FD209" s="18">
        <v>27.479216666666701</v>
      </c>
      <c r="FE209" s="18">
        <v>0.251209666666667</v>
      </c>
      <c r="FF209" s="18">
        <v>2.51209666666667</v>
      </c>
      <c r="FG209" s="18">
        <v>10.938757664580317</v>
      </c>
      <c r="FH209" s="18">
        <v>196.41564700000001</v>
      </c>
      <c r="FI209" s="18">
        <v>21.333352999999999</v>
      </c>
      <c r="FJ209" s="18">
        <v>944.81914100000097</v>
      </c>
      <c r="FK209" s="18">
        <v>2.4459309999999999</v>
      </c>
      <c r="FL209" s="18">
        <v>2.551796</v>
      </c>
      <c r="FM209" s="18">
        <v>177.758364</v>
      </c>
      <c r="FN209" s="18">
        <v>288.24263500000001</v>
      </c>
      <c r="FO209" s="18">
        <v>341.40858266666601</v>
      </c>
      <c r="FP209" s="18">
        <v>276.49435299999999</v>
      </c>
      <c r="FQ209" s="18">
        <v>123.740146</v>
      </c>
      <c r="FR209" s="18">
        <v>2.4471846666666601</v>
      </c>
      <c r="FS209" s="18">
        <v>17.270980999999999</v>
      </c>
      <c r="FT209" s="18">
        <v>19.583169666666699</v>
      </c>
      <c r="FU209" s="18">
        <v>3.89081233333334</v>
      </c>
      <c r="FV209" s="18">
        <v>4.5276700000000103</v>
      </c>
      <c r="FW209" s="18">
        <v>0.73324766666666796</v>
      </c>
      <c r="FX209" s="18">
        <v>2.7435023333333302</v>
      </c>
      <c r="FY209" s="18">
        <v>0.53001300000000096</v>
      </c>
      <c r="FZ209" s="18">
        <v>10.587297</v>
      </c>
      <c r="GA209" s="47">
        <v>81.187505999999999</v>
      </c>
      <c r="GB209" s="54"/>
    </row>
    <row r="210" spans="1:350" s="2" customFormat="1" ht="12.75" customHeight="1" x14ac:dyDescent="0.2">
      <c r="A210" s="73"/>
      <c r="B210" s="67">
        <v>482</v>
      </c>
      <c r="C210" s="13" t="s">
        <v>1161</v>
      </c>
      <c r="D210" s="13"/>
      <c r="E210" s="13" t="s">
        <v>1155</v>
      </c>
      <c r="F210" s="13" t="s">
        <v>455</v>
      </c>
      <c r="G210" s="13" t="s">
        <v>422</v>
      </c>
      <c r="H210" s="13" t="s">
        <v>1120</v>
      </c>
      <c r="I210" s="13" t="s">
        <v>1121</v>
      </c>
      <c r="J210" s="13" t="s">
        <v>1122</v>
      </c>
      <c r="K210" s="13" t="s">
        <v>1123</v>
      </c>
      <c r="L210" s="13" t="s">
        <v>1123</v>
      </c>
      <c r="M210" s="13" t="s">
        <v>1124</v>
      </c>
      <c r="N210" s="13" t="s">
        <v>3097</v>
      </c>
      <c r="O210" s="13" t="s">
        <v>2932</v>
      </c>
      <c r="P210" s="13" t="s">
        <v>2932</v>
      </c>
      <c r="Q210" s="13" t="s">
        <v>3214</v>
      </c>
      <c r="R210" s="13" t="s">
        <v>3232</v>
      </c>
      <c r="S210" s="13" t="s">
        <v>3324</v>
      </c>
      <c r="T210" s="13" t="s">
        <v>238</v>
      </c>
      <c r="U210" s="13" t="s">
        <v>239</v>
      </c>
      <c r="V210" s="13" t="s">
        <v>2944</v>
      </c>
      <c r="W210" s="14">
        <v>2012</v>
      </c>
      <c r="X210" s="14">
        <f t="shared" si="38"/>
        <v>1</v>
      </c>
      <c r="Y210" s="15" t="s">
        <v>3105</v>
      </c>
      <c r="Z210" s="15" t="s">
        <v>3171</v>
      </c>
      <c r="AA210" s="15" t="s">
        <v>3229</v>
      </c>
      <c r="AB210" s="15" t="s">
        <v>1125</v>
      </c>
      <c r="AC210" s="15" t="s">
        <v>501</v>
      </c>
      <c r="AD210" s="15" t="s">
        <v>3231</v>
      </c>
      <c r="AE210" s="15" t="s">
        <v>210</v>
      </c>
      <c r="AF210" s="15" t="s">
        <v>1149</v>
      </c>
      <c r="AG210" s="15" t="s">
        <v>3183</v>
      </c>
      <c r="AH210" s="15" t="s">
        <v>212</v>
      </c>
      <c r="AI210" s="15" t="s">
        <v>1162</v>
      </c>
      <c r="AJ210" s="15"/>
      <c r="AK210" s="15" t="s">
        <v>213</v>
      </c>
      <c r="AL210" s="15">
        <f t="shared" si="37"/>
        <v>15</v>
      </c>
      <c r="AM210" s="15" t="s">
        <v>217</v>
      </c>
      <c r="AN210" s="15" t="s">
        <v>218</v>
      </c>
      <c r="AO210" s="15"/>
      <c r="AP210" s="15">
        <v>448441.65</v>
      </c>
      <c r="AQ210" s="15">
        <v>1276477.83</v>
      </c>
      <c r="AR210" s="15">
        <v>11.546753000000001</v>
      </c>
      <c r="AS210" s="15">
        <v>38.527155999999998</v>
      </c>
      <c r="AT210" s="15" t="s">
        <v>1159</v>
      </c>
      <c r="AU210" s="15" t="s">
        <v>1160</v>
      </c>
      <c r="AV210" s="15">
        <v>1410049.6039667199</v>
      </c>
      <c r="AW210" s="15">
        <v>1354238.1812896701</v>
      </c>
      <c r="AX210" s="15">
        <v>2307</v>
      </c>
      <c r="AY210" s="15">
        <v>2287</v>
      </c>
      <c r="AZ210" s="15">
        <v>1.4552783899999999</v>
      </c>
      <c r="BA210" s="15">
        <v>0.80001319000000004</v>
      </c>
      <c r="BB210" s="15">
        <v>-3.539834E-2</v>
      </c>
      <c r="BC210" s="15">
        <v>-1.0964602999999999</v>
      </c>
      <c r="BD210" s="15">
        <v>-1.4945471800000001</v>
      </c>
      <c r="BE210" s="15">
        <v>-1.0041897900000001</v>
      </c>
      <c r="BF210" s="15">
        <v>-0.49625891</v>
      </c>
      <c r="BG210" s="15">
        <v>63.278100000000002</v>
      </c>
      <c r="BH210" s="15">
        <v>2310</v>
      </c>
      <c r="BI210" s="15">
        <v>3.1674100000000002E-5</v>
      </c>
      <c r="BJ210" s="15">
        <v>-8.3803100000000004E-4</v>
      </c>
      <c r="BK210" s="15">
        <v>17.017700000000001</v>
      </c>
      <c r="BL210" s="15">
        <v>99.416399999999996</v>
      </c>
      <c r="BM210" s="15">
        <v>-1.32383E-3</v>
      </c>
      <c r="BN210" s="15">
        <v>14.79</v>
      </c>
      <c r="BO210" s="15">
        <v>140.43</v>
      </c>
      <c r="BP210" s="15">
        <f>BO210*12</f>
        <v>1685.16</v>
      </c>
      <c r="BQ210" s="15">
        <v>99.05</v>
      </c>
      <c r="BR210" s="15">
        <f>BQ210*12</f>
        <v>1188.5999999999999</v>
      </c>
      <c r="BS210" s="15">
        <f>BR210/BP210</f>
        <v>0.70533361817275497</v>
      </c>
      <c r="BT210" s="15">
        <v>11.23</v>
      </c>
      <c r="BU210" s="15">
        <v>4.91</v>
      </c>
      <c r="BV210" s="15">
        <v>12.06</v>
      </c>
      <c r="BW210" s="15">
        <v>-496</v>
      </c>
      <c r="BX210" s="15">
        <v>571</v>
      </c>
      <c r="BY210" s="15">
        <v>33.9</v>
      </c>
      <c r="BZ210" s="15" t="s">
        <v>1133</v>
      </c>
      <c r="CA210" s="15">
        <v>1.42</v>
      </c>
      <c r="CB210" s="15">
        <v>4.4247484207200003</v>
      </c>
      <c r="CC210" s="15">
        <v>1828</v>
      </c>
      <c r="CD210" s="15">
        <v>1828</v>
      </c>
      <c r="CE210" s="15">
        <v>2020</v>
      </c>
      <c r="CF210" s="15" t="s">
        <v>222</v>
      </c>
      <c r="CG210" s="15">
        <v>0</v>
      </c>
      <c r="CH210" s="15">
        <v>31.6</v>
      </c>
      <c r="CI210" s="15" t="s">
        <v>1134</v>
      </c>
      <c r="CJ210" s="15" t="s">
        <v>509</v>
      </c>
      <c r="CK210" s="15" t="s">
        <v>1135</v>
      </c>
      <c r="CL210" s="15" t="s">
        <v>1136</v>
      </c>
      <c r="CM210" s="15" t="s">
        <v>288</v>
      </c>
      <c r="CN210" s="15" t="s">
        <v>1137</v>
      </c>
      <c r="CO210" s="16">
        <v>1.4887410000000001</v>
      </c>
      <c r="CP210" s="19">
        <v>13.9815472</v>
      </c>
      <c r="CQ210" s="19">
        <v>41.376863020000002</v>
      </c>
      <c r="CR210" s="19">
        <v>44.641589779999997</v>
      </c>
      <c r="CS210" s="17" t="s">
        <v>1058</v>
      </c>
      <c r="CT210" s="17" t="s">
        <v>231</v>
      </c>
      <c r="CU210" s="19">
        <v>0.31805643604806788</v>
      </c>
      <c r="CV210" s="19">
        <v>0.5824915824915825</v>
      </c>
      <c r="CW210" s="19">
        <v>0.26443514644351462</v>
      </c>
      <c r="CX210" s="19">
        <v>5.4405677114133439</v>
      </c>
      <c r="CY210" s="19">
        <v>6.5171999999999999</v>
      </c>
      <c r="CZ210" s="15">
        <v>0</v>
      </c>
      <c r="DA210" s="15">
        <v>6.5</v>
      </c>
      <c r="DB210" s="15">
        <f t="shared" si="36"/>
        <v>-1.7199999999999882E-2</v>
      </c>
      <c r="DC210" s="15" t="s">
        <v>232</v>
      </c>
      <c r="DD210" s="19">
        <v>6.2582864290181002</v>
      </c>
      <c r="DE210" s="19">
        <v>4.0508005003126799</v>
      </c>
      <c r="DF210" s="19">
        <v>2.6631088256835902</v>
      </c>
      <c r="DG210" s="19"/>
      <c r="DH210" s="19">
        <v>2.6631088256835902</v>
      </c>
      <c r="DI210" s="19">
        <v>26.631088256835902</v>
      </c>
      <c r="DJ210" s="19"/>
      <c r="DK210" s="19">
        <v>26.631088256835902</v>
      </c>
      <c r="DL210" s="19">
        <v>59.470189443855205</v>
      </c>
      <c r="DM210" s="19"/>
      <c r="DN210" s="19"/>
      <c r="DO210" s="19">
        <v>59.470189443855205</v>
      </c>
      <c r="DP210" s="19">
        <v>218.05736129413575</v>
      </c>
      <c r="DQ210" s="19"/>
      <c r="DR210" s="19"/>
      <c r="DS210" s="19">
        <v>218.05736129413575</v>
      </c>
      <c r="DT210" s="19">
        <v>0.247119301557541</v>
      </c>
      <c r="DU210" s="19">
        <v>2.4711930155754098</v>
      </c>
      <c r="DV210" s="19">
        <v>10.776611980118814</v>
      </c>
      <c r="DW210" s="19">
        <v>222.44194312796211</v>
      </c>
      <c r="DX210" s="19">
        <v>26.266706161137439</v>
      </c>
      <c r="DY210" s="19">
        <v>687.84360189573454</v>
      </c>
      <c r="DZ210" s="19">
        <v>3.5068720379146923</v>
      </c>
      <c r="EA210" s="19">
        <v>1.5379146919431279</v>
      </c>
      <c r="EB210" s="19">
        <v>167.70971563981041</v>
      </c>
      <c r="EC210" s="19">
        <v>219.50947867298578</v>
      </c>
      <c r="ED210" s="19">
        <v>251.00710900473933</v>
      </c>
      <c r="EE210" s="19">
        <v>325.83175355450231</v>
      </c>
      <c r="EF210" s="19">
        <v>85.218364928909935</v>
      </c>
      <c r="EG210" s="19">
        <v>1.8668246445497629</v>
      </c>
      <c r="EH210" s="19">
        <v>17.347511848341231</v>
      </c>
      <c r="EI210" s="19">
        <v>20.311054502369668</v>
      </c>
      <c r="EJ210" s="19">
        <v>4.9894312796208524</v>
      </c>
      <c r="EK210" s="19">
        <v>3.4392180094786728</v>
      </c>
      <c r="EL210" s="19">
        <v>0.56284481711021994</v>
      </c>
      <c r="EM210" s="19">
        <v>2.0917259083728279</v>
      </c>
      <c r="EN210" s="19">
        <v>0.37051463012569535</v>
      </c>
      <c r="EO210" s="19">
        <v>8.6887227963670366</v>
      </c>
      <c r="EP210" s="19">
        <v>74.398775476992967</v>
      </c>
      <c r="EQ210" s="15"/>
      <c r="ER210" s="18">
        <v>1.4887410000000001</v>
      </c>
      <c r="ES210" s="18">
        <v>19.4229596666666</v>
      </c>
      <c r="ET210" s="18">
        <v>40.877860666666699</v>
      </c>
      <c r="EU210" s="18">
        <v>38.997970333333299</v>
      </c>
      <c r="EV210" s="18">
        <v>0.29598033333333301</v>
      </c>
      <c r="EW210" s="18">
        <v>0.53122466666666801</v>
      </c>
      <c r="EX210" s="18">
        <v>0.24068466666666699</v>
      </c>
      <c r="EY210" s="18">
        <v>5.0980176666666699</v>
      </c>
      <c r="EZ210" s="18">
        <v>6.6700776666666597</v>
      </c>
      <c r="FA210" s="18">
        <v>6.1899140000000097</v>
      </c>
      <c r="FB210" s="18">
        <v>4.0224393333333301</v>
      </c>
      <c r="FC210" s="18">
        <v>2.5425506666666702</v>
      </c>
      <c r="FD210" s="18">
        <v>25.425506666666703</v>
      </c>
      <c r="FE210" s="18">
        <v>0.23557</v>
      </c>
      <c r="FF210" s="18">
        <v>2.3557000000000001</v>
      </c>
      <c r="FG210" s="18">
        <v>10.793185323541495</v>
      </c>
      <c r="FH210" s="18">
        <v>212.49940866666699</v>
      </c>
      <c r="FI210" s="18">
        <v>22.7272763333334</v>
      </c>
      <c r="FJ210" s="18">
        <v>792.78124900000205</v>
      </c>
      <c r="FK210" s="18">
        <v>3.3992420000000001</v>
      </c>
      <c r="FL210" s="18">
        <v>2.01944366666666</v>
      </c>
      <c r="FM210" s="18">
        <v>168.574073</v>
      </c>
      <c r="FN210" s="18">
        <v>269.56406533333302</v>
      </c>
      <c r="FO210" s="18">
        <v>297.31831133333299</v>
      </c>
      <c r="FP210" s="18">
        <v>307.37471799999997</v>
      </c>
      <c r="FQ210" s="18">
        <v>132.058822666667</v>
      </c>
      <c r="FR210" s="18">
        <v>2.250642</v>
      </c>
      <c r="FS210" s="18">
        <v>16.130904000000001</v>
      </c>
      <c r="FT210" s="18">
        <v>19.624352666666699</v>
      </c>
      <c r="FU210" s="18">
        <v>4.68308199999999</v>
      </c>
      <c r="FV210" s="18">
        <v>3.9332929999999999</v>
      </c>
      <c r="FW210" s="18">
        <v>0.68464966666666804</v>
      </c>
      <c r="FX210" s="18">
        <v>2.33157866666666</v>
      </c>
      <c r="FY210" s="18">
        <v>0.57103200000000098</v>
      </c>
      <c r="FZ210" s="18">
        <v>9.4979463333333403</v>
      </c>
      <c r="GA210" s="47">
        <v>78.129316333333406</v>
      </c>
      <c r="GB210" s="54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  <c r="IY210" s="3"/>
      <c r="IZ210" s="3"/>
      <c r="JA210" s="3"/>
      <c r="JB210" s="3"/>
      <c r="JC210" s="3"/>
      <c r="JD210" s="3"/>
      <c r="JE210" s="3"/>
      <c r="JF210" s="3"/>
      <c r="JG210" s="3"/>
      <c r="JH210" s="3"/>
      <c r="JI210" s="3"/>
      <c r="JJ210" s="3"/>
      <c r="JK210" s="3"/>
      <c r="JL210" s="3"/>
      <c r="JM210" s="3"/>
      <c r="JN210" s="3"/>
      <c r="JO210" s="3"/>
      <c r="JP210" s="3"/>
      <c r="JQ210" s="3"/>
      <c r="JR210" s="3"/>
      <c r="JS210" s="3"/>
      <c r="JT210" s="3"/>
      <c r="JU210" s="3"/>
      <c r="JV210" s="3"/>
      <c r="JW210" s="3"/>
      <c r="JX210" s="3"/>
      <c r="JY210" s="3"/>
      <c r="JZ210" s="3"/>
      <c r="KA210" s="3"/>
      <c r="KB210" s="3"/>
      <c r="KC210" s="3"/>
      <c r="KD210" s="3"/>
      <c r="KE210" s="3"/>
      <c r="KF210" s="3"/>
      <c r="KG210" s="3"/>
      <c r="KH210" s="3"/>
      <c r="KI210" s="3"/>
      <c r="KJ210" s="3"/>
      <c r="KK210" s="3"/>
      <c r="KL210" s="3"/>
      <c r="KM210" s="3"/>
      <c r="KN210" s="3"/>
      <c r="KO210" s="3"/>
      <c r="KP210" s="3"/>
      <c r="KQ210" s="3"/>
      <c r="KR210" s="3"/>
      <c r="KS210" s="3"/>
      <c r="KT210" s="3"/>
      <c r="KU210" s="3"/>
      <c r="KV210" s="3"/>
      <c r="KW210" s="3"/>
      <c r="KX210" s="3"/>
      <c r="KY210" s="3"/>
      <c r="KZ210" s="3"/>
      <c r="LA210" s="3"/>
      <c r="LB210" s="3"/>
      <c r="LC210" s="3"/>
      <c r="LD210" s="3"/>
      <c r="LE210" s="3"/>
      <c r="LF210" s="3"/>
      <c r="LG210" s="3"/>
      <c r="LH210" s="3"/>
      <c r="LI210" s="3"/>
      <c r="LJ210" s="3"/>
      <c r="LK210" s="3"/>
      <c r="LL210" s="3"/>
      <c r="LM210" s="3"/>
      <c r="LN210" s="3"/>
      <c r="LO210" s="3"/>
      <c r="LP210" s="3"/>
      <c r="LQ210" s="3"/>
      <c r="LR210" s="3"/>
      <c r="LS210" s="3"/>
      <c r="LT210" s="3"/>
      <c r="LU210" s="3"/>
      <c r="LV210" s="3"/>
      <c r="LW210" s="3"/>
      <c r="LX210" s="3"/>
      <c r="LY210" s="3"/>
      <c r="LZ210" s="3"/>
      <c r="MA210" s="3"/>
      <c r="MB210" s="3"/>
      <c r="MC210" s="3"/>
      <c r="MD210" s="3"/>
      <c r="ME210" s="3"/>
      <c r="MF210" s="3"/>
      <c r="MG210" s="3"/>
      <c r="MH210" s="3"/>
      <c r="MI210" s="3"/>
      <c r="MJ210" s="3"/>
      <c r="MK210" s="3"/>
      <c r="ML210" s="3"/>
    </row>
    <row r="211" spans="1:350" s="2" customFormat="1" ht="12.75" customHeight="1" x14ac:dyDescent="0.2">
      <c r="A211" s="73"/>
      <c r="B211" s="67">
        <v>483</v>
      </c>
      <c r="C211" s="13" t="s">
        <v>1163</v>
      </c>
      <c r="D211" s="13"/>
      <c r="E211" s="13" t="s">
        <v>1155</v>
      </c>
      <c r="F211" s="13" t="s">
        <v>455</v>
      </c>
      <c r="G211" s="13" t="s">
        <v>422</v>
      </c>
      <c r="H211" s="13" t="s">
        <v>1120</v>
      </c>
      <c r="I211" s="13" t="s">
        <v>1121</v>
      </c>
      <c r="J211" s="13" t="s">
        <v>1122</v>
      </c>
      <c r="K211" s="13" t="s">
        <v>1123</v>
      </c>
      <c r="L211" s="13" t="s">
        <v>1123</v>
      </c>
      <c r="M211" s="13" t="s">
        <v>1124</v>
      </c>
      <c r="N211" s="13" t="s">
        <v>3097</v>
      </c>
      <c r="O211" s="13" t="s">
        <v>2932</v>
      </c>
      <c r="P211" s="13" t="s">
        <v>2932</v>
      </c>
      <c r="Q211" s="13" t="s">
        <v>3214</v>
      </c>
      <c r="R211" s="13" t="s">
        <v>3232</v>
      </c>
      <c r="S211" s="13" t="s">
        <v>3324</v>
      </c>
      <c r="T211" s="13" t="s">
        <v>238</v>
      </c>
      <c r="U211" s="13" t="s">
        <v>239</v>
      </c>
      <c r="V211" s="13" t="s">
        <v>2944</v>
      </c>
      <c r="W211" s="14">
        <v>2012</v>
      </c>
      <c r="X211" s="14">
        <f t="shared" si="38"/>
        <v>1</v>
      </c>
      <c r="Y211" s="15" t="s">
        <v>3105</v>
      </c>
      <c r="Z211" s="15" t="s">
        <v>3171</v>
      </c>
      <c r="AA211" s="15" t="s">
        <v>3229</v>
      </c>
      <c r="AB211" s="15" t="s">
        <v>1125</v>
      </c>
      <c r="AC211" s="15" t="s">
        <v>501</v>
      </c>
      <c r="AD211" s="15" t="s">
        <v>3231</v>
      </c>
      <c r="AE211" s="15" t="s">
        <v>210</v>
      </c>
      <c r="AF211" s="15" t="s">
        <v>1149</v>
      </c>
      <c r="AG211" s="15" t="s">
        <v>3183</v>
      </c>
      <c r="AH211" s="15" t="s">
        <v>212</v>
      </c>
      <c r="AI211" s="15" t="s">
        <v>1164</v>
      </c>
      <c r="AJ211" s="15"/>
      <c r="AK211" s="15" t="s">
        <v>213</v>
      </c>
      <c r="AL211" s="15">
        <f t="shared" si="37"/>
        <v>15</v>
      </c>
      <c r="AM211" s="15" t="s">
        <v>217</v>
      </c>
      <c r="AN211" s="15" t="s">
        <v>218</v>
      </c>
      <c r="AO211" s="15"/>
      <c r="AP211" s="15">
        <v>448441.65</v>
      </c>
      <c r="AQ211" s="15">
        <v>1276477.83</v>
      </c>
      <c r="AR211" s="15">
        <v>11.546753000000001</v>
      </c>
      <c r="AS211" s="15">
        <v>38.527155999999998</v>
      </c>
      <c r="AT211" s="15" t="s">
        <v>1159</v>
      </c>
      <c r="AU211" s="15" t="s">
        <v>1160</v>
      </c>
      <c r="AV211" s="15">
        <v>1410049.6039667199</v>
      </c>
      <c r="AW211" s="15">
        <v>1354238.1812896701</v>
      </c>
      <c r="AX211" s="15">
        <v>2307</v>
      </c>
      <c r="AY211" s="15">
        <v>2287</v>
      </c>
      <c r="AZ211" s="15">
        <v>1.4552783899999999</v>
      </c>
      <c r="BA211" s="15">
        <v>0.80001319000000004</v>
      </c>
      <c r="BB211" s="15">
        <v>-3.539834E-2</v>
      </c>
      <c r="BC211" s="15">
        <v>-1.0964602999999999</v>
      </c>
      <c r="BD211" s="15">
        <v>-1.4945471800000001</v>
      </c>
      <c r="BE211" s="15">
        <v>-1.0041897900000001</v>
      </c>
      <c r="BF211" s="15">
        <v>-0.49625891</v>
      </c>
      <c r="BG211" s="15">
        <v>63.278100000000002</v>
      </c>
      <c r="BH211" s="15">
        <v>2310</v>
      </c>
      <c r="BI211" s="15">
        <v>3.1674100000000002E-5</v>
      </c>
      <c r="BJ211" s="15">
        <v>-8.3803100000000004E-4</v>
      </c>
      <c r="BK211" s="15">
        <v>17.017700000000001</v>
      </c>
      <c r="BL211" s="15">
        <v>99.416399999999996</v>
      </c>
      <c r="BM211" s="15">
        <v>-1.32383E-3</v>
      </c>
      <c r="BN211" s="15">
        <v>14.79</v>
      </c>
      <c r="BO211" s="15">
        <v>140.43</v>
      </c>
      <c r="BP211" s="15">
        <f>BO211*12</f>
        <v>1685.16</v>
      </c>
      <c r="BQ211" s="15">
        <v>99.05</v>
      </c>
      <c r="BR211" s="15">
        <f>BQ211*12</f>
        <v>1188.5999999999999</v>
      </c>
      <c r="BS211" s="15">
        <f>BR211/BP211</f>
        <v>0.70533361817275497</v>
      </c>
      <c r="BT211" s="15">
        <v>11.23</v>
      </c>
      <c r="BU211" s="15">
        <v>4.91</v>
      </c>
      <c r="BV211" s="15">
        <v>12.06</v>
      </c>
      <c r="BW211" s="15">
        <v>-496</v>
      </c>
      <c r="BX211" s="15">
        <v>571</v>
      </c>
      <c r="BY211" s="15">
        <v>33.9</v>
      </c>
      <c r="BZ211" s="15" t="s">
        <v>1133</v>
      </c>
      <c r="CA211" s="15">
        <v>1.42</v>
      </c>
      <c r="CB211" s="15">
        <v>4.4247484207200003</v>
      </c>
      <c r="CC211" s="15">
        <v>1828</v>
      </c>
      <c r="CD211" s="15">
        <v>1828</v>
      </c>
      <c r="CE211" s="15">
        <v>2020</v>
      </c>
      <c r="CF211" s="15" t="s">
        <v>222</v>
      </c>
      <c r="CG211" s="15">
        <v>0</v>
      </c>
      <c r="CH211" s="15">
        <v>31.6</v>
      </c>
      <c r="CI211" s="15" t="s">
        <v>1134</v>
      </c>
      <c r="CJ211" s="15" t="s">
        <v>509</v>
      </c>
      <c r="CK211" s="15" t="s">
        <v>1135</v>
      </c>
      <c r="CL211" s="15" t="s">
        <v>1136</v>
      </c>
      <c r="CM211" s="15" t="s">
        <v>288</v>
      </c>
      <c r="CN211" s="15" t="s">
        <v>1137</v>
      </c>
      <c r="CO211" s="16">
        <v>1.556584</v>
      </c>
      <c r="CP211" s="19">
        <v>17.32002851</v>
      </c>
      <c r="CQ211" s="19">
        <v>40.555951530000002</v>
      </c>
      <c r="CR211" s="19">
        <v>42.124019959999998</v>
      </c>
      <c r="CS211" s="17" t="s">
        <v>1058</v>
      </c>
      <c r="CT211" s="17" t="s">
        <v>231</v>
      </c>
      <c r="CU211" s="19">
        <v>0.27151759208943288</v>
      </c>
      <c r="CV211" s="19">
        <v>0.49918962722852511</v>
      </c>
      <c r="CW211" s="19">
        <v>0.22767203513909223</v>
      </c>
      <c r="CX211" s="19">
        <v>5.0865800865801036</v>
      </c>
      <c r="CY211" s="19">
        <v>6.6660000000000004</v>
      </c>
      <c r="CZ211" s="15">
        <v>0</v>
      </c>
      <c r="DA211" s="15">
        <v>6.5</v>
      </c>
      <c r="DB211" s="15">
        <f t="shared" si="36"/>
        <v>-0.16600000000000037</v>
      </c>
      <c r="DC211" s="15" t="s">
        <v>232</v>
      </c>
      <c r="DD211" s="19">
        <v>5.6351197263397799</v>
      </c>
      <c r="DE211" s="19">
        <v>3.5145838084378398</v>
      </c>
      <c r="DF211" s="19">
        <v>2.1750497817993102</v>
      </c>
      <c r="DG211" s="19"/>
      <c r="DH211" s="19">
        <v>2.1750497817993102</v>
      </c>
      <c r="DI211" s="19">
        <v>21.7504978179931</v>
      </c>
      <c r="DJ211" s="19"/>
      <c r="DK211" s="19">
        <v>21.7504978179931</v>
      </c>
      <c r="DL211" s="19">
        <v>50.784715343284446</v>
      </c>
      <c r="DM211" s="19"/>
      <c r="DN211" s="19"/>
      <c r="DO211" s="19">
        <v>50.784715343284446</v>
      </c>
      <c r="DP211" s="19">
        <v>186.2106229253763</v>
      </c>
      <c r="DQ211" s="19"/>
      <c r="DR211" s="19"/>
      <c r="DS211" s="19">
        <v>186.2106229253763</v>
      </c>
      <c r="DT211" s="19">
        <v>0.20303625822067201</v>
      </c>
      <c r="DU211" s="19">
        <v>2.0303625822067199</v>
      </c>
      <c r="DV211" s="19">
        <v>10.712617543588374</v>
      </c>
      <c r="DW211" s="19">
        <v>236.47030593881229</v>
      </c>
      <c r="DX211" s="19">
        <v>23.63059388122376</v>
      </c>
      <c r="DY211" s="19">
        <v>609.99400119976008</v>
      </c>
      <c r="DZ211" s="19">
        <v>2.8775044991001804</v>
      </c>
      <c r="EA211" s="19">
        <v>2.1965206958608277</v>
      </c>
      <c r="EB211" s="19">
        <v>193.11457708458312</v>
      </c>
      <c r="EC211" s="19">
        <v>270.22675464907019</v>
      </c>
      <c r="ED211" s="19">
        <v>240.11877624475107</v>
      </c>
      <c r="EE211" s="19">
        <v>365.6412717456509</v>
      </c>
      <c r="EF211" s="19">
        <v>88.697660467906417</v>
      </c>
      <c r="EG211" s="19">
        <v>3.5010197960407923</v>
      </c>
      <c r="EH211" s="19">
        <v>17.232273545290944</v>
      </c>
      <c r="EI211" s="19">
        <v>17.340575884823036</v>
      </c>
      <c r="EJ211" s="19">
        <v>7.1491301739652071</v>
      </c>
      <c r="EK211" s="19">
        <v>3.0499700059988002</v>
      </c>
      <c r="EL211" s="19">
        <v>0.6928891144847954</v>
      </c>
      <c r="EM211" s="19">
        <v>2.0009898020395922</v>
      </c>
      <c r="EN211" s="19">
        <v>0.38564200203437571</v>
      </c>
      <c r="EO211" s="19">
        <v>8.4941939839456868</v>
      </c>
      <c r="EP211" s="19">
        <v>72.160948244677598</v>
      </c>
      <c r="EQ211" s="15"/>
      <c r="ER211" s="18">
        <v>1.556584</v>
      </c>
      <c r="ES211" s="18">
        <v>19.382619333333299</v>
      </c>
      <c r="ET211" s="18">
        <v>40.599904000000002</v>
      </c>
      <c r="EU211" s="18">
        <v>37.796442999999996</v>
      </c>
      <c r="EV211" s="18">
        <v>0.266287</v>
      </c>
      <c r="EW211" s="18">
        <v>0.491325333333333</v>
      </c>
      <c r="EX211" s="18">
        <v>0.22674966666666699</v>
      </c>
      <c r="EY211" s="18">
        <v>4.7383800000000003</v>
      </c>
      <c r="EZ211" s="18">
        <v>6.7512586666666703</v>
      </c>
      <c r="FA211" s="18">
        <v>5.7547606666666598</v>
      </c>
      <c r="FB211" s="18">
        <v>3.5643453333333301</v>
      </c>
      <c r="FC211" s="18">
        <v>2.3614489999999999</v>
      </c>
      <c r="FD211" s="18">
        <v>23.61449</v>
      </c>
      <c r="FE211" s="18">
        <v>0.20362466666666701</v>
      </c>
      <c r="FF211" s="18">
        <v>2.0362466666666701</v>
      </c>
      <c r="FG211" s="18">
        <v>11.59706748036418</v>
      </c>
      <c r="FH211" s="18">
        <v>215.19732266666699</v>
      </c>
      <c r="FI211" s="18">
        <v>20.705672666666601</v>
      </c>
      <c r="FJ211" s="18">
        <v>849.380623666666</v>
      </c>
      <c r="FK211" s="18">
        <v>4.0396383333333397</v>
      </c>
      <c r="FL211" s="18">
        <v>3.6452200000000001</v>
      </c>
      <c r="FM211" s="18">
        <v>185.36031700000001</v>
      </c>
      <c r="FN211" s="18">
        <v>302.34100733333298</v>
      </c>
      <c r="FO211" s="18">
        <v>312.590734</v>
      </c>
      <c r="FP211" s="18">
        <v>318.90840533333397</v>
      </c>
      <c r="FQ211" s="18">
        <v>126.919176666666</v>
      </c>
      <c r="FR211" s="18">
        <v>3.4079096666666699</v>
      </c>
      <c r="FS211" s="18">
        <v>17.4401233333333</v>
      </c>
      <c r="FT211" s="18">
        <v>17.546474</v>
      </c>
      <c r="FU211" s="18">
        <v>7.3403076666666696</v>
      </c>
      <c r="FV211" s="18">
        <v>4.2771143333333299</v>
      </c>
      <c r="FW211" s="18">
        <v>0.74637299999999995</v>
      </c>
      <c r="FX211" s="18">
        <v>2.6502393333333298</v>
      </c>
      <c r="FY211" s="18">
        <v>0.56003033333333196</v>
      </c>
      <c r="FZ211" s="18">
        <v>10.4247723333333</v>
      </c>
      <c r="GA211" s="47">
        <v>78.272098</v>
      </c>
      <c r="GB211" s="54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  <c r="IY211" s="3"/>
      <c r="IZ211" s="3"/>
      <c r="JA211" s="3"/>
      <c r="JB211" s="3"/>
      <c r="JC211" s="3"/>
      <c r="JD211" s="3"/>
      <c r="JE211" s="3"/>
      <c r="JF211" s="3"/>
      <c r="JG211" s="3"/>
      <c r="JH211" s="3"/>
      <c r="JI211" s="3"/>
      <c r="JJ211" s="3"/>
      <c r="JK211" s="3"/>
      <c r="JL211" s="3"/>
      <c r="JM211" s="3"/>
      <c r="JN211" s="3"/>
      <c r="JO211" s="3"/>
      <c r="JP211" s="3"/>
      <c r="JQ211" s="3"/>
      <c r="JR211" s="3"/>
      <c r="JS211" s="3"/>
      <c r="JT211" s="3"/>
      <c r="JU211" s="3"/>
      <c r="JV211" s="3"/>
      <c r="JW211" s="3"/>
      <c r="JX211" s="3"/>
      <c r="JY211" s="3"/>
      <c r="JZ211" s="3"/>
      <c r="KA211" s="3"/>
      <c r="KB211" s="3"/>
      <c r="KC211" s="3"/>
      <c r="KD211" s="3"/>
      <c r="KE211" s="3"/>
      <c r="KF211" s="3"/>
      <c r="KG211" s="3"/>
      <c r="KH211" s="3"/>
      <c r="KI211" s="3"/>
      <c r="KJ211" s="3"/>
      <c r="KK211" s="3"/>
      <c r="KL211" s="3"/>
      <c r="KM211" s="3"/>
      <c r="KN211" s="3"/>
      <c r="KO211" s="3"/>
      <c r="KP211" s="3"/>
      <c r="KQ211" s="3"/>
      <c r="KR211" s="3"/>
      <c r="KS211" s="3"/>
      <c r="KT211" s="3"/>
      <c r="KU211" s="3"/>
      <c r="KV211" s="3"/>
      <c r="KW211" s="3"/>
      <c r="KX211" s="3"/>
      <c r="KY211" s="3"/>
      <c r="KZ211" s="3"/>
      <c r="LA211" s="3"/>
      <c r="LB211" s="3"/>
      <c r="LC211" s="3"/>
      <c r="LD211" s="3"/>
      <c r="LE211" s="3"/>
      <c r="LF211" s="3"/>
      <c r="LG211" s="3"/>
      <c r="LH211" s="3"/>
      <c r="LI211" s="3"/>
      <c r="LJ211" s="3"/>
      <c r="LK211" s="3"/>
      <c r="LL211" s="3"/>
      <c r="LM211" s="3"/>
      <c r="LN211" s="3"/>
      <c r="LO211" s="3"/>
      <c r="LP211" s="3"/>
      <c r="LQ211" s="3"/>
      <c r="LR211" s="3"/>
      <c r="LS211" s="3"/>
      <c r="LT211" s="3"/>
      <c r="LU211" s="3"/>
      <c r="LV211" s="3"/>
      <c r="LW211" s="3"/>
      <c r="LX211" s="3"/>
      <c r="LY211" s="3"/>
      <c r="LZ211" s="3"/>
      <c r="MA211" s="3"/>
      <c r="MB211" s="3"/>
      <c r="MC211" s="3"/>
      <c r="MD211" s="3"/>
      <c r="ME211" s="3"/>
      <c r="MF211" s="3"/>
      <c r="MG211" s="3"/>
      <c r="MH211" s="3"/>
      <c r="MI211" s="3"/>
      <c r="MJ211" s="3"/>
      <c r="MK211" s="3"/>
      <c r="ML211" s="3"/>
    </row>
    <row r="212" spans="1:350" ht="12.75" customHeight="1" x14ac:dyDescent="0.2">
      <c r="A212" s="54"/>
      <c r="B212" s="67">
        <v>478</v>
      </c>
      <c r="C212" s="13" t="s">
        <v>1142</v>
      </c>
      <c r="D212" s="13" t="s">
        <v>1146</v>
      </c>
      <c r="E212" s="13" t="s">
        <v>1143</v>
      </c>
      <c r="F212" s="13" t="s">
        <v>455</v>
      </c>
      <c r="G212" s="13" t="s">
        <v>422</v>
      </c>
      <c r="H212" s="13" t="s">
        <v>1120</v>
      </c>
      <c r="I212" s="13" t="s">
        <v>1121</v>
      </c>
      <c r="J212" s="13" t="s">
        <v>1122</v>
      </c>
      <c r="K212" s="13" t="s">
        <v>1123</v>
      </c>
      <c r="L212" s="13" t="s">
        <v>1123</v>
      </c>
      <c r="M212" s="13" t="s">
        <v>1124</v>
      </c>
      <c r="N212" s="13" t="s">
        <v>3097</v>
      </c>
      <c r="O212" s="13" t="s">
        <v>2932</v>
      </c>
      <c r="P212" s="13" t="s">
        <v>2932</v>
      </c>
      <c r="Q212" s="13" t="s">
        <v>3214</v>
      </c>
      <c r="R212" s="13" t="s">
        <v>3232</v>
      </c>
      <c r="S212" s="13" t="s">
        <v>3324</v>
      </c>
      <c r="T212" s="13" t="s">
        <v>238</v>
      </c>
      <c r="U212" s="13" t="s">
        <v>239</v>
      </c>
      <c r="V212" s="13" t="s">
        <v>2944</v>
      </c>
      <c r="W212" s="14">
        <v>2008</v>
      </c>
      <c r="X212" s="14">
        <f t="shared" si="38"/>
        <v>5</v>
      </c>
      <c r="Y212" s="15" t="s">
        <v>3093</v>
      </c>
      <c r="Z212" s="15" t="s">
        <v>3171</v>
      </c>
      <c r="AA212" s="15" t="s">
        <v>3229</v>
      </c>
      <c r="AB212" s="15" t="s">
        <v>1125</v>
      </c>
      <c r="AC212" s="15" t="s">
        <v>501</v>
      </c>
      <c r="AD212" s="15" t="s">
        <v>3231</v>
      </c>
      <c r="AE212" s="15" t="s">
        <v>210</v>
      </c>
      <c r="AF212" s="15" t="s">
        <v>1149</v>
      </c>
      <c r="AG212" s="15" t="s">
        <v>3183</v>
      </c>
      <c r="AH212" s="15" t="s">
        <v>212</v>
      </c>
      <c r="AI212" s="15" t="s">
        <v>1144</v>
      </c>
      <c r="AJ212" s="15" t="s">
        <v>1145</v>
      </c>
      <c r="AK212" s="15" t="s">
        <v>213</v>
      </c>
      <c r="AL212" s="15">
        <f t="shared" si="37"/>
        <v>15</v>
      </c>
      <c r="AM212" s="15" t="s">
        <v>217</v>
      </c>
      <c r="AN212" s="15" t="s">
        <v>218</v>
      </c>
      <c r="AO212" s="15" t="s">
        <v>506</v>
      </c>
      <c r="AP212" s="15">
        <v>448880.83</v>
      </c>
      <c r="AQ212" s="15">
        <v>1276097.46</v>
      </c>
      <c r="AR212" s="15">
        <v>11.543319</v>
      </c>
      <c r="AS212" s="15">
        <v>38.531188999999998</v>
      </c>
      <c r="AT212" s="15" t="s">
        <v>1147</v>
      </c>
      <c r="AU212" s="15" t="s">
        <v>1148</v>
      </c>
      <c r="AV212" s="15">
        <v>1410467.70375724</v>
      </c>
      <c r="AW212" s="15">
        <v>1353838.2539337</v>
      </c>
      <c r="AX212" s="15">
        <v>2386</v>
      </c>
      <c r="AY212" s="15">
        <v>2394</v>
      </c>
      <c r="AZ212" s="15">
        <v>3.4159521399999999</v>
      </c>
      <c r="BA212" s="15">
        <v>2.8225151500000001</v>
      </c>
      <c r="BB212" s="15">
        <v>1.9766775999999999</v>
      </c>
      <c r="BC212" s="15">
        <v>0.64083979999999996</v>
      </c>
      <c r="BD212" s="15">
        <v>0.22828250999999999</v>
      </c>
      <c r="BE212" s="15">
        <v>0.53652805999999997</v>
      </c>
      <c r="BF212" s="15">
        <v>0.54677615999999996</v>
      </c>
      <c r="BG212" s="15">
        <v>324.50900000000001</v>
      </c>
      <c r="BH212" s="15">
        <v>2396</v>
      </c>
      <c r="BI212" s="15">
        <v>1.0393900000000001E-3</v>
      </c>
      <c r="BJ212" s="15">
        <v>-1.5102400000000001E-4</v>
      </c>
      <c r="BK212" s="15">
        <v>26.496400000000001</v>
      </c>
      <c r="BL212" s="15">
        <v>58.427700000000002</v>
      </c>
      <c r="BM212" s="15">
        <v>1.59461E-3</v>
      </c>
      <c r="BN212" s="15">
        <v>14.79</v>
      </c>
      <c r="BO212" s="15">
        <v>140.43</v>
      </c>
      <c r="BP212" s="15">
        <f t="shared" si="1"/>
        <v>1685.16</v>
      </c>
      <c r="BQ212" s="15">
        <v>99.05</v>
      </c>
      <c r="BR212" s="15">
        <f t="shared" si="2"/>
        <v>1188.5999999999999</v>
      </c>
      <c r="BS212" s="15">
        <f t="shared" si="3"/>
        <v>0.70533361817275497</v>
      </c>
      <c r="BT212" s="15">
        <v>11.23</v>
      </c>
      <c r="BU212" s="15">
        <v>4.91</v>
      </c>
      <c r="BV212" s="15">
        <v>12.06</v>
      </c>
      <c r="BW212" s="15">
        <v>-496</v>
      </c>
      <c r="BX212" s="15">
        <v>571</v>
      </c>
      <c r="BY212" s="15">
        <v>33.9</v>
      </c>
      <c r="BZ212" s="15" t="s">
        <v>1133</v>
      </c>
      <c r="CA212" s="15">
        <v>1.42</v>
      </c>
      <c r="CB212" s="15">
        <v>4.6571884155300003</v>
      </c>
      <c r="CC212" s="15">
        <v>1828</v>
      </c>
      <c r="CD212" s="15">
        <v>1828</v>
      </c>
      <c r="CE212" s="15">
        <v>2020</v>
      </c>
      <c r="CF212" s="15" t="s">
        <v>222</v>
      </c>
      <c r="CG212" s="15">
        <v>0</v>
      </c>
      <c r="CH212" s="15">
        <v>31.6</v>
      </c>
      <c r="CI212" s="15" t="s">
        <v>1134</v>
      </c>
      <c r="CJ212" s="15" t="s">
        <v>509</v>
      </c>
      <c r="CK212" s="15" t="s">
        <v>1135</v>
      </c>
      <c r="CL212" s="15" t="s">
        <v>1136</v>
      </c>
      <c r="CM212" s="15" t="s">
        <v>288</v>
      </c>
      <c r="CN212" s="15" t="s">
        <v>1137</v>
      </c>
      <c r="CO212" s="16">
        <v>1.5470297029702971</v>
      </c>
      <c r="CP212" s="16">
        <v>53.523131675352317</v>
      </c>
      <c r="CQ212" s="16">
        <v>18.362989321836302</v>
      </c>
      <c r="CR212" s="16">
        <v>28.113879002811395</v>
      </c>
      <c r="CS212" s="17" t="s">
        <v>635</v>
      </c>
      <c r="CT212" s="17" t="s">
        <v>231</v>
      </c>
      <c r="CU212" s="16">
        <v>0.23507744168703468</v>
      </c>
      <c r="CV212" s="16">
        <v>0.37421383647798739</v>
      </c>
      <c r="CW212" s="16">
        <v>0.13913639479095272</v>
      </c>
      <c r="CX212" s="16">
        <v>5.48413936557463</v>
      </c>
      <c r="CY212" s="16">
        <v>6.5970000000000004</v>
      </c>
      <c r="CZ212" s="15">
        <v>0</v>
      </c>
      <c r="DA212" s="15">
        <v>6.5</v>
      </c>
      <c r="DB212" s="15">
        <f t="shared" si="36"/>
        <v>-9.7000000000000419E-2</v>
      </c>
      <c r="DC212" s="15" t="s">
        <v>232</v>
      </c>
      <c r="DD212" s="16">
        <v>7.4418103448275899</v>
      </c>
      <c r="DE212" s="16">
        <v>4.5792672413793101</v>
      </c>
      <c r="DF212" s="16">
        <v>2.7325630784034698</v>
      </c>
      <c r="DG212" s="16"/>
      <c r="DH212" s="16">
        <v>2.7325630784034698</v>
      </c>
      <c r="DI212" s="16">
        <v>27.325630784034697</v>
      </c>
      <c r="DJ212" s="16"/>
      <c r="DK212" s="16">
        <v>27.325630784034697</v>
      </c>
      <c r="DL212" s="16">
        <v>63.4103437129518</v>
      </c>
      <c r="DM212" s="16"/>
      <c r="DN212" s="16"/>
      <c r="DO212" s="16">
        <v>63.4103437129518</v>
      </c>
      <c r="DP212" s="16">
        <v>232.50459361415659</v>
      </c>
      <c r="DQ212" s="16"/>
      <c r="DR212" s="16"/>
      <c r="DS212" s="16">
        <v>232.50459361415659</v>
      </c>
      <c r="DT212" s="16">
        <v>0.24113167822361001</v>
      </c>
      <c r="DU212" s="16">
        <v>2.4113167822361001</v>
      </c>
      <c r="DV212" s="16">
        <v>11.332244268086031</v>
      </c>
      <c r="DW212" s="16">
        <v>203.46994848311388</v>
      </c>
      <c r="DX212" s="16">
        <v>23.316199198626215</v>
      </c>
      <c r="DY212" s="16">
        <v>836.56554092730403</v>
      </c>
      <c r="DZ212" s="16">
        <v>0.2141957641671437</v>
      </c>
      <c r="EA212" s="16">
        <v>0.33028048082427014</v>
      </c>
      <c r="EB212" s="16">
        <v>106.15260446479681</v>
      </c>
      <c r="EC212" s="16">
        <v>349.8797939324557</v>
      </c>
      <c r="ED212" s="16">
        <v>432.17401259301658</v>
      </c>
      <c r="EE212" s="16">
        <v>23.51173440183171</v>
      </c>
      <c r="EF212" s="16">
        <v>108.81591299370351</v>
      </c>
      <c r="EG212" s="16">
        <v>0.54184315970234687</v>
      </c>
      <c r="EH212" s="16">
        <v>25.916657126502574</v>
      </c>
      <c r="EI212" s="16">
        <v>28.334287349742418</v>
      </c>
      <c r="EJ212" s="16">
        <v>5.9586182026330858</v>
      </c>
      <c r="EK212" s="16">
        <v>4.1828277046365203</v>
      </c>
      <c r="EL212" s="16">
        <v>0.89712767674988636</v>
      </c>
      <c r="EM212" s="16">
        <v>3.6014501049418048</v>
      </c>
      <c r="EN212" s="16">
        <v>0.47311266519001527</v>
      </c>
      <c r="EO212" s="16">
        <v>11.189217636349365</v>
      </c>
      <c r="EP212" s="16">
        <v>81.815533927759162</v>
      </c>
      <c r="EQ212" s="15">
        <v>195</v>
      </c>
      <c r="ER212" s="18">
        <v>1.5197703333333299</v>
      </c>
      <c r="ES212" s="18">
        <v>50.523620999999999</v>
      </c>
      <c r="ET212" s="18">
        <v>22.233654000000001</v>
      </c>
      <c r="EU212" s="18">
        <v>28.909234000000001</v>
      </c>
      <c r="EV212" s="18">
        <v>0.228782333333333</v>
      </c>
      <c r="EW212" s="18">
        <v>0.36466166666666699</v>
      </c>
      <c r="EX212" s="18">
        <v>0.16008566666666699</v>
      </c>
      <c r="EY212" s="18">
        <v>5.5138246666666699</v>
      </c>
      <c r="EZ212" s="18">
        <v>6.3855196666666503</v>
      </c>
      <c r="FA212" s="18">
        <v>6.2259693333333397</v>
      </c>
      <c r="FB212" s="18">
        <v>3.9132073333333302</v>
      </c>
      <c r="FC212" s="18">
        <v>1.94280766666667</v>
      </c>
      <c r="FD212" s="18">
        <v>19.428076666666701</v>
      </c>
      <c r="FE212" s="18">
        <v>0.17582200000000001</v>
      </c>
      <c r="FF212" s="18">
        <v>1.7582200000000001</v>
      </c>
      <c r="FG212" s="18">
        <v>11.049855346126593</v>
      </c>
      <c r="FH212" s="18">
        <v>188.511545333333</v>
      </c>
      <c r="FI212" s="18">
        <v>17.970024333333299</v>
      </c>
      <c r="FJ212" s="18">
        <v>734.54954400000099</v>
      </c>
      <c r="FK212" s="18">
        <v>1.1598183333333301</v>
      </c>
      <c r="FL212" s="18">
        <v>1.5400516666666699</v>
      </c>
      <c r="FM212" s="18">
        <v>112.11202299999999</v>
      </c>
      <c r="FN212" s="18">
        <v>304.08674833333401</v>
      </c>
      <c r="FO212" s="18">
        <v>382.38649199999998</v>
      </c>
      <c r="FP212" s="18">
        <v>84.685954999999893</v>
      </c>
      <c r="FQ212" s="18">
        <v>119.543334</v>
      </c>
      <c r="FR212" s="18">
        <v>1.6511056666666599</v>
      </c>
      <c r="FS212" s="18">
        <v>19.6614553333334</v>
      </c>
      <c r="FT212" s="18">
        <v>20.328261666666599</v>
      </c>
      <c r="FU212" s="18">
        <v>4.8323263333333397</v>
      </c>
      <c r="FV212" s="18">
        <v>3.7125886666666701</v>
      </c>
      <c r="FW212" s="18">
        <v>0.76675199999999899</v>
      </c>
      <c r="FX212" s="18">
        <v>3.2120169999999999</v>
      </c>
      <c r="FY212" s="18">
        <v>0.52493400000000001</v>
      </c>
      <c r="FZ212" s="18">
        <v>9.9971553333333194</v>
      </c>
      <c r="GA212" s="47">
        <v>81.103849666666804</v>
      </c>
      <c r="GB212" s="54"/>
    </row>
    <row r="213" spans="1:350" s="2" customFormat="1" ht="12.75" customHeight="1" x14ac:dyDescent="0.2">
      <c r="A213" s="73"/>
      <c r="B213" s="67">
        <v>479</v>
      </c>
      <c r="C213" s="13" t="s">
        <v>1150</v>
      </c>
      <c r="D213" s="13"/>
      <c r="E213" s="13" t="s">
        <v>1143</v>
      </c>
      <c r="F213" s="13" t="s">
        <v>455</v>
      </c>
      <c r="G213" s="13" t="s">
        <v>422</v>
      </c>
      <c r="H213" s="13" t="s">
        <v>1120</v>
      </c>
      <c r="I213" s="13" t="s">
        <v>1121</v>
      </c>
      <c r="J213" s="13" t="s">
        <v>1122</v>
      </c>
      <c r="K213" s="13" t="s">
        <v>1123</v>
      </c>
      <c r="L213" s="13" t="s">
        <v>1123</v>
      </c>
      <c r="M213" s="13" t="s">
        <v>1124</v>
      </c>
      <c r="N213" s="13" t="s">
        <v>3097</v>
      </c>
      <c r="O213" s="13" t="s">
        <v>2932</v>
      </c>
      <c r="P213" s="13" t="s">
        <v>2932</v>
      </c>
      <c r="Q213" s="13" t="s">
        <v>3214</v>
      </c>
      <c r="R213" s="13" t="s">
        <v>3232</v>
      </c>
      <c r="S213" s="13" t="s">
        <v>3324</v>
      </c>
      <c r="T213" s="13" t="s">
        <v>238</v>
      </c>
      <c r="U213" s="13" t="s">
        <v>239</v>
      </c>
      <c r="V213" s="13" t="s">
        <v>2944</v>
      </c>
      <c r="W213" s="14">
        <v>2008</v>
      </c>
      <c r="X213" s="14">
        <f t="shared" si="38"/>
        <v>5</v>
      </c>
      <c r="Y213" s="15" t="s">
        <v>3093</v>
      </c>
      <c r="Z213" s="15" t="s">
        <v>3171</v>
      </c>
      <c r="AA213" s="15" t="s">
        <v>3229</v>
      </c>
      <c r="AB213" s="15" t="s">
        <v>1125</v>
      </c>
      <c r="AC213" s="15" t="s">
        <v>501</v>
      </c>
      <c r="AD213" s="15" t="s">
        <v>3231</v>
      </c>
      <c r="AE213" s="15" t="s">
        <v>210</v>
      </c>
      <c r="AF213" s="15" t="s">
        <v>1149</v>
      </c>
      <c r="AG213" s="15" t="s">
        <v>3183</v>
      </c>
      <c r="AH213" s="15" t="s">
        <v>212</v>
      </c>
      <c r="AI213" s="15" t="s">
        <v>1151</v>
      </c>
      <c r="AJ213" s="15"/>
      <c r="AK213" s="15" t="s">
        <v>213</v>
      </c>
      <c r="AL213" s="15">
        <f t="shared" si="37"/>
        <v>15</v>
      </c>
      <c r="AM213" s="15" t="s">
        <v>217</v>
      </c>
      <c r="AN213" s="15" t="s">
        <v>218</v>
      </c>
      <c r="AO213" s="15"/>
      <c r="AP213" s="15">
        <v>448880.83</v>
      </c>
      <c r="AQ213" s="15">
        <v>1276097.46</v>
      </c>
      <c r="AR213" s="15">
        <v>11.543319</v>
      </c>
      <c r="AS213" s="15">
        <v>38.531188999999998</v>
      </c>
      <c r="AT213" s="15" t="s">
        <v>1147</v>
      </c>
      <c r="AU213" s="15" t="s">
        <v>1148</v>
      </c>
      <c r="AV213" s="15">
        <v>1410467.70375724</v>
      </c>
      <c r="AW213" s="15">
        <v>1353838.2539337</v>
      </c>
      <c r="AX213" s="15">
        <v>2386</v>
      </c>
      <c r="AY213" s="15">
        <v>2394</v>
      </c>
      <c r="AZ213" s="15">
        <v>3.4159521399999999</v>
      </c>
      <c r="BA213" s="15">
        <v>2.8225151500000001</v>
      </c>
      <c r="BB213" s="15">
        <v>1.9766775999999999</v>
      </c>
      <c r="BC213" s="15">
        <v>0.64083979999999996</v>
      </c>
      <c r="BD213" s="15">
        <v>0.22828250999999999</v>
      </c>
      <c r="BE213" s="15">
        <v>0.53652805999999997</v>
      </c>
      <c r="BF213" s="15">
        <v>0.54677615999999996</v>
      </c>
      <c r="BG213" s="15">
        <v>324.50900000000001</v>
      </c>
      <c r="BH213" s="15">
        <v>2396</v>
      </c>
      <c r="BI213" s="15">
        <v>1.0393900000000001E-3</v>
      </c>
      <c r="BJ213" s="15">
        <v>-1.5102400000000001E-4</v>
      </c>
      <c r="BK213" s="15">
        <v>26.496400000000001</v>
      </c>
      <c r="BL213" s="15">
        <v>58.427700000000002</v>
      </c>
      <c r="BM213" s="15">
        <v>1.59461E-3</v>
      </c>
      <c r="BN213" s="15">
        <v>14.79</v>
      </c>
      <c r="BO213" s="15">
        <v>140.43</v>
      </c>
      <c r="BP213" s="15">
        <f t="shared" si="1"/>
        <v>1685.16</v>
      </c>
      <c r="BQ213" s="15">
        <v>99.05</v>
      </c>
      <c r="BR213" s="15">
        <f t="shared" si="2"/>
        <v>1188.5999999999999</v>
      </c>
      <c r="BS213" s="15">
        <f t="shared" si="3"/>
        <v>0.70533361817275497</v>
      </c>
      <c r="BT213" s="15">
        <v>11.23</v>
      </c>
      <c r="BU213" s="15">
        <v>4.91</v>
      </c>
      <c r="BV213" s="15">
        <v>12.06</v>
      </c>
      <c r="BW213" s="15">
        <v>-496</v>
      </c>
      <c r="BX213" s="15">
        <v>571</v>
      </c>
      <c r="BY213" s="15">
        <v>33.9</v>
      </c>
      <c r="BZ213" s="15" t="s">
        <v>1133</v>
      </c>
      <c r="CA213" s="15">
        <v>1.42</v>
      </c>
      <c r="CB213" s="15">
        <v>4.6571884155300003</v>
      </c>
      <c r="CC213" s="15">
        <v>1828</v>
      </c>
      <c r="CD213" s="15">
        <v>1828</v>
      </c>
      <c r="CE213" s="15">
        <v>2020</v>
      </c>
      <c r="CF213" s="15" t="s">
        <v>222</v>
      </c>
      <c r="CG213" s="15">
        <v>0</v>
      </c>
      <c r="CH213" s="15">
        <v>31.6</v>
      </c>
      <c r="CI213" s="15" t="s">
        <v>1134</v>
      </c>
      <c r="CJ213" s="15" t="s">
        <v>509</v>
      </c>
      <c r="CK213" s="15" t="s">
        <v>1135</v>
      </c>
      <c r="CL213" s="15" t="s">
        <v>1136</v>
      </c>
      <c r="CM213" s="15" t="s">
        <v>288</v>
      </c>
      <c r="CN213" s="15" t="s">
        <v>1137</v>
      </c>
      <c r="CO213" s="16">
        <v>1.5184566666666599</v>
      </c>
      <c r="CP213" s="19">
        <v>26.207386360000001</v>
      </c>
      <c r="CQ213" s="19">
        <v>32.8125</v>
      </c>
      <c r="CR213" s="19">
        <v>40.980113639999999</v>
      </c>
      <c r="CS213" s="17" t="s">
        <v>701</v>
      </c>
      <c r="CT213" s="17" t="s">
        <v>231</v>
      </c>
      <c r="CU213" s="19">
        <v>0.25015852468241045</v>
      </c>
      <c r="CV213" s="19">
        <v>0.44238156209987195</v>
      </c>
      <c r="CW213" s="19">
        <v>0.1922230374174615</v>
      </c>
      <c r="CX213" s="19">
        <v>5.1221374045801698</v>
      </c>
      <c r="CY213" s="19">
        <v>6.6109999999999998</v>
      </c>
      <c r="CZ213" s="15">
        <v>0</v>
      </c>
      <c r="DA213" s="15">
        <v>6.5</v>
      </c>
      <c r="DB213" s="15">
        <f t="shared" si="36"/>
        <v>-0.11099999999999977</v>
      </c>
      <c r="DC213" s="15" t="s">
        <v>232</v>
      </c>
      <c r="DD213" s="19">
        <v>7.2186836518046764</v>
      </c>
      <c r="DE213" s="19">
        <v>4.8230785562632725</v>
      </c>
      <c r="DF213" s="19">
        <v>2.5543444156646</v>
      </c>
      <c r="DG213" s="19"/>
      <c r="DH213" s="19">
        <v>2.5543444156646</v>
      </c>
      <c r="DI213" s="19">
        <v>25.543444156646</v>
      </c>
      <c r="DJ213" s="19"/>
      <c r="DK213" s="19">
        <v>25.543444156646</v>
      </c>
      <c r="DL213" s="19">
        <v>58.179919603929982</v>
      </c>
      <c r="DM213" s="19"/>
      <c r="DN213" s="19"/>
      <c r="DO213" s="19">
        <v>58.179919603929982</v>
      </c>
      <c r="DP213" s="19">
        <v>213.3263718810766</v>
      </c>
      <c r="DQ213" s="19"/>
      <c r="DR213" s="19"/>
      <c r="DS213" s="19">
        <v>213.3263718810766</v>
      </c>
      <c r="DT213" s="19">
        <v>0.236651808619499</v>
      </c>
      <c r="DU213" s="19">
        <v>2.3665180861949899</v>
      </c>
      <c r="DV213" s="19">
        <v>10.793682205791239</v>
      </c>
      <c r="DW213" s="19">
        <v>223.08169014084507</v>
      </c>
      <c r="DX213" s="19">
        <v>22.664450704225352</v>
      </c>
      <c r="DY213" s="19">
        <v>1031.6845070422537</v>
      </c>
      <c r="DZ213" s="19">
        <v>1.7864788732394368</v>
      </c>
      <c r="EA213" s="19">
        <v>0.36202816901408452</v>
      </c>
      <c r="EB213" s="19">
        <v>119.18535211267606</v>
      </c>
      <c r="EC213" s="19">
        <v>426.32563380281687</v>
      </c>
      <c r="ED213" s="19">
        <v>464.75718309859155</v>
      </c>
      <c r="EE213" s="19">
        <v>135.92563380281692</v>
      </c>
      <c r="EF213" s="19">
        <v>92.057802816901415</v>
      </c>
      <c r="EG213" s="19">
        <v>1.6610704225352113</v>
      </c>
      <c r="EH213" s="19">
        <v>25.415323943661971</v>
      </c>
      <c r="EI213" s="19">
        <v>21.904225352112675</v>
      </c>
      <c r="EJ213" s="19">
        <v>4.7376867605633803</v>
      </c>
      <c r="EK213" s="19">
        <v>5.1584225352112689</v>
      </c>
      <c r="EL213" s="19">
        <v>1.0931426507764535</v>
      </c>
      <c r="EM213" s="19">
        <v>3.8729765258215965</v>
      </c>
      <c r="EN213" s="19">
        <v>0.40025131659522356</v>
      </c>
      <c r="EO213" s="19">
        <v>12.755609929812993</v>
      </c>
      <c r="EP213" s="19">
        <v>82.51109187499938</v>
      </c>
      <c r="EQ213" s="15"/>
      <c r="ER213" s="18">
        <v>1.5184566666666599</v>
      </c>
      <c r="ES213" s="18">
        <v>28.725977666666601</v>
      </c>
      <c r="ET213" s="18">
        <v>30.6694903333333</v>
      </c>
      <c r="EU213" s="18">
        <v>39.472425666666602</v>
      </c>
      <c r="EV213" s="18">
        <v>0.237226666666667</v>
      </c>
      <c r="EW213" s="18">
        <v>0.42583700000000002</v>
      </c>
      <c r="EX213" s="18">
        <v>0.19255266666666601</v>
      </c>
      <c r="EY213" s="18">
        <v>4.9101359999999898</v>
      </c>
      <c r="EZ213" s="18">
        <v>6.4507560000000002</v>
      </c>
      <c r="FA213" s="18">
        <v>6.2443719999999896</v>
      </c>
      <c r="FB213" s="18">
        <v>4.0314949999999996</v>
      </c>
      <c r="FC213" s="18">
        <v>2.026815</v>
      </c>
      <c r="FD213" s="18">
        <v>20.268149999999999</v>
      </c>
      <c r="FE213" s="18">
        <v>0.187872333333333</v>
      </c>
      <c r="FF213" s="18">
        <v>1.87872333333333</v>
      </c>
      <c r="FG213" s="18">
        <v>10.788256919149015</v>
      </c>
      <c r="FH213" s="18">
        <v>210.13792866666699</v>
      </c>
      <c r="FI213" s="18">
        <v>19.346169</v>
      </c>
      <c r="FJ213" s="18">
        <v>908.22052566666696</v>
      </c>
      <c r="FK213" s="18">
        <v>2.431</v>
      </c>
      <c r="FL213" s="18">
        <v>1.409797</v>
      </c>
      <c r="FM213" s="18">
        <v>121.421146333333</v>
      </c>
      <c r="FN213" s="18">
        <v>348.93986299999898</v>
      </c>
      <c r="FO213" s="18">
        <v>406.59277600000001</v>
      </c>
      <c r="FP213" s="18">
        <v>152.502660666667</v>
      </c>
      <c r="FQ213" s="18">
        <v>97.416091999999907</v>
      </c>
      <c r="FR213" s="18">
        <v>1.924131</v>
      </c>
      <c r="FS213" s="18">
        <v>19.057803</v>
      </c>
      <c r="FT213" s="18">
        <v>17.787731666666701</v>
      </c>
      <c r="FU213" s="18">
        <v>4.0783943333333399</v>
      </c>
      <c r="FV213" s="18">
        <v>4.428242</v>
      </c>
      <c r="FW213" s="18">
        <v>0.86788433333333204</v>
      </c>
      <c r="FX213" s="18">
        <v>3.4915126666666598</v>
      </c>
      <c r="FY213" s="18">
        <v>0.44366033333333399</v>
      </c>
      <c r="FZ213" s="18">
        <v>11.641648</v>
      </c>
      <c r="GA213" s="47">
        <v>81.879020999999995</v>
      </c>
      <c r="GB213" s="54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  <c r="IZ213" s="3"/>
      <c r="JA213" s="3"/>
      <c r="JB213" s="3"/>
      <c r="JC213" s="3"/>
      <c r="JD213" s="3"/>
      <c r="JE213" s="3"/>
      <c r="JF213" s="3"/>
      <c r="JG213" s="3"/>
      <c r="JH213" s="3"/>
      <c r="JI213" s="3"/>
      <c r="JJ213" s="3"/>
      <c r="JK213" s="3"/>
      <c r="JL213" s="3"/>
      <c r="JM213" s="3"/>
      <c r="JN213" s="3"/>
      <c r="JO213" s="3"/>
      <c r="JP213" s="3"/>
      <c r="JQ213" s="3"/>
      <c r="JR213" s="3"/>
      <c r="JS213" s="3"/>
      <c r="JT213" s="3"/>
      <c r="JU213" s="3"/>
      <c r="JV213" s="3"/>
      <c r="JW213" s="3"/>
      <c r="JX213" s="3"/>
      <c r="JY213" s="3"/>
      <c r="JZ213" s="3"/>
      <c r="KA213" s="3"/>
      <c r="KB213" s="3"/>
      <c r="KC213" s="3"/>
      <c r="KD213" s="3"/>
      <c r="KE213" s="3"/>
      <c r="KF213" s="3"/>
      <c r="KG213" s="3"/>
      <c r="KH213" s="3"/>
      <c r="KI213" s="3"/>
      <c r="KJ213" s="3"/>
      <c r="KK213" s="3"/>
      <c r="KL213" s="3"/>
      <c r="KM213" s="3"/>
      <c r="KN213" s="3"/>
      <c r="KO213" s="3"/>
      <c r="KP213" s="3"/>
      <c r="KQ213" s="3"/>
      <c r="KR213" s="3"/>
      <c r="KS213" s="3"/>
      <c r="KT213" s="3"/>
      <c r="KU213" s="3"/>
      <c r="KV213" s="3"/>
      <c r="KW213" s="3"/>
      <c r="KX213" s="3"/>
      <c r="KY213" s="3"/>
      <c r="KZ213" s="3"/>
      <c r="LA213" s="3"/>
      <c r="LB213" s="3"/>
      <c r="LC213" s="3"/>
      <c r="LD213" s="3"/>
      <c r="LE213" s="3"/>
      <c r="LF213" s="3"/>
      <c r="LG213" s="3"/>
      <c r="LH213" s="3"/>
      <c r="LI213" s="3"/>
      <c r="LJ213" s="3"/>
      <c r="LK213" s="3"/>
      <c r="LL213" s="3"/>
      <c r="LM213" s="3"/>
      <c r="LN213" s="3"/>
      <c r="LO213" s="3"/>
      <c r="LP213" s="3"/>
      <c r="LQ213" s="3"/>
      <c r="LR213" s="3"/>
      <c r="LS213" s="3"/>
      <c r="LT213" s="3"/>
      <c r="LU213" s="3"/>
      <c r="LV213" s="3"/>
      <c r="LW213" s="3"/>
      <c r="LX213" s="3"/>
      <c r="LY213" s="3"/>
      <c r="LZ213" s="3"/>
      <c r="MA213" s="3"/>
      <c r="MB213" s="3"/>
      <c r="MC213" s="3"/>
      <c r="MD213" s="3"/>
      <c r="ME213" s="3"/>
      <c r="MF213" s="3"/>
      <c r="MG213" s="3"/>
      <c r="MH213" s="3"/>
      <c r="MI213" s="3"/>
      <c r="MJ213" s="3"/>
      <c r="MK213" s="3"/>
      <c r="ML213" s="3"/>
    </row>
    <row r="214" spans="1:350" s="2" customFormat="1" ht="12.75" customHeight="1" x14ac:dyDescent="0.2">
      <c r="A214" s="73"/>
      <c r="B214" s="67">
        <v>480</v>
      </c>
      <c r="C214" s="13" t="s">
        <v>1152</v>
      </c>
      <c r="D214" s="13"/>
      <c r="E214" s="13" t="s">
        <v>1143</v>
      </c>
      <c r="F214" s="13" t="s">
        <v>455</v>
      </c>
      <c r="G214" s="13" t="s">
        <v>422</v>
      </c>
      <c r="H214" s="13" t="s">
        <v>1120</v>
      </c>
      <c r="I214" s="13" t="s">
        <v>1121</v>
      </c>
      <c r="J214" s="13" t="s">
        <v>1122</v>
      </c>
      <c r="K214" s="13" t="s">
        <v>1123</v>
      </c>
      <c r="L214" s="13" t="s">
        <v>1123</v>
      </c>
      <c r="M214" s="13" t="s">
        <v>1124</v>
      </c>
      <c r="N214" s="13" t="s">
        <v>3097</v>
      </c>
      <c r="O214" s="13" t="s">
        <v>2932</v>
      </c>
      <c r="P214" s="13" t="s">
        <v>2932</v>
      </c>
      <c r="Q214" s="13" t="s">
        <v>3214</v>
      </c>
      <c r="R214" s="13" t="s">
        <v>3232</v>
      </c>
      <c r="S214" s="13" t="s">
        <v>3324</v>
      </c>
      <c r="T214" s="13" t="s">
        <v>238</v>
      </c>
      <c r="U214" s="13" t="s">
        <v>239</v>
      </c>
      <c r="V214" s="13" t="s">
        <v>2944</v>
      </c>
      <c r="W214" s="14">
        <v>2008</v>
      </c>
      <c r="X214" s="14">
        <f t="shared" si="38"/>
        <v>5</v>
      </c>
      <c r="Y214" s="15" t="s">
        <v>3093</v>
      </c>
      <c r="Z214" s="15" t="s">
        <v>3171</v>
      </c>
      <c r="AA214" s="15" t="s">
        <v>3229</v>
      </c>
      <c r="AB214" s="15" t="s">
        <v>1125</v>
      </c>
      <c r="AC214" s="15" t="s">
        <v>501</v>
      </c>
      <c r="AD214" s="15" t="s">
        <v>3231</v>
      </c>
      <c r="AE214" s="15" t="s">
        <v>210</v>
      </c>
      <c r="AF214" s="15" t="s">
        <v>1149</v>
      </c>
      <c r="AG214" s="15" t="s">
        <v>3183</v>
      </c>
      <c r="AH214" s="15" t="s">
        <v>212</v>
      </c>
      <c r="AI214" s="15" t="s">
        <v>1153</v>
      </c>
      <c r="AJ214" s="15"/>
      <c r="AK214" s="15" t="s">
        <v>213</v>
      </c>
      <c r="AL214" s="15">
        <f t="shared" si="37"/>
        <v>15</v>
      </c>
      <c r="AM214" s="15" t="s">
        <v>217</v>
      </c>
      <c r="AN214" s="15" t="s">
        <v>218</v>
      </c>
      <c r="AO214" s="15"/>
      <c r="AP214" s="15">
        <v>448880.83</v>
      </c>
      <c r="AQ214" s="15">
        <v>1276097.46</v>
      </c>
      <c r="AR214" s="15">
        <v>11.543319</v>
      </c>
      <c r="AS214" s="15">
        <v>38.531188999999998</v>
      </c>
      <c r="AT214" s="15" t="s">
        <v>1147</v>
      </c>
      <c r="AU214" s="15" t="s">
        <v>1148</v>
      </c>
      <c r="AV214" s="15">
        <v>1410467.70375724</v>
      </c>
      <c r="AW214" s="15">
        <v>1353838.2539337</v>
      </c>
      <c r="AX214" s="15">
        <v>2386</v>
      </c>
      <c r="AY214" s="15">
        <v>2394</v>
      </c>
      <c r="AZ214" s="15">
        <v>3.4159521399999999</v>
      </c>
      <c r="BA214" s="15">
        <v>2.8225151500000001</v>
      </c>
      <c r="BB214" s="15">
        <v>1.9766775999999999</v>
      </c>
      <c r="BC214" s="15">
        <v>0.64083979999999996</v>
      </c>
      <c r="BD214" s="15">
        <v>0.22828250999999999</v>
      </c>
      <c r="BE214" s="15">
        <v>0.53652805999999997</v>
      </c>
      <c r="BF214" s="15">
        <v>0.54677615999999996</v>
      </c>
      <c r="BG214" s="15">
        <v>324.50900000000001</v>
      </c>
      <c r="BH214" s="15">
        <v>2396</v>
      </c>
      <c r="BI214" s="15">
        <v>1.0393900000000001E-3</v>
      </c>
      <c r="BJ214" s="15">
        <v>-1.5102400000000001E-4</v>
      </c>
      <c r="BK214" s="15">
        <v>26.496400000000001</v>
      </c>
      <c r="BL214" s="15">
        <v>58.427700000000002</v>
      </c>
      <c r="BM214" s="15">
        <v>1.59461E-3</v>
      </c>
      <c r="BN214" s="15">
        <v>14.79</v>
      </c>
      <c r="BO214" s="15">
        <v>140.43</v>
      </c>
      <c r="BP214" s="15">
        <f t="shared" si="1"/>
        <v>1685.16</v>
      </c>
      <c r="BQ214" s="15">
        <v>99.05</v>
      </c>
      <c r="BR214" s="15">
        <f t="shared" si="2"/>
        <v>1188.5999999999999</v>
      </c>
      <c r="BS214" s="15">
        <f t="shared" si="3"/>
        <v>0.70533361817275497</v>
      </c>
      <c r="BT214" s="15">
        <v>11.23</v>
      </c>
      <c r="BU214" s="15">
        <v>4.91</v>
      </c>
      <c r="BV214" s="15">
        <v>12.06</v>
      </c>
      <c r="BW214" s="15">
        <v>-496</v>
      </c>
      <c r="BX214" s="15">
        <v>571</v>
      </c>
      <c r="BY214" s="15">
        <v>33.9</v>
      </c>
      <c r="BZ214" s="15" t="s">
        <v>1133</v>
      </c>
      <c r="CA214" s="15">
        <v>1.42</v>
      </c>
      <c r="CB214" s="15">
        <v>4.6571884155300003</v>
      </c>
      <c r="CC214" s="15">
        <v>1828</v>
      </c>
      <c r="CD214" s="15">
        <v>1828</v>
      </c>
      <c r="CE214" s="15">
        <v>2020</v>
      </c>
      <c r="CF214" s="15" t="s">
        <v>222</v>
      </c>
      <c r="CG214" s="15">
        <v>0</v>
      </c>
      <c r="CH214" s="15">
        <v>31.6</v>
      </c>
      <c r="CI214" s="15" t="s">
        <v>1134</v>
      </c>
      <c r="CJ214" s="15" t="s">
        <v>509</v>
      </c>
      <c r="CK214" s="15" t="s">
        <v>1135</v>
      </c>
      <c r="CL214" s="15" t="s">
        <v>1136</v>
      </c>
      <c r="CM214" s="15" t="s">
        <v>288</v>
      </c>
      <c r="CN214" s="15" t="s">
        <v>1137</v>
      </c>
      <c r="CO214" s="16">
        <v>1.4412</v>
      </c>
      <c r="CP214" s="19">
        <v>33.690221270000002</v>
      </c>
      <c r="CQ214" s="19">
        <v>35.046395429999997</v>
      </c>
      <c r="CR214" s="19">
        <v>31.263383300000001</v>
      </c>
      <c r="CS214" s="17" t="s">
        <v>306</v>
      </c>
      <c r="CT214" s="17" t="s">
        <v>231</v>
      </c>
      <c r="CU214" s="19">
        <v>0.33112039996721582</v>
      </c>
      <c r="CV214" s="19">
        <v>0.51700680272108845</v>
      </c>
      <c r="CW214" s="19">
        <v>0.18588640275387264</v>
      </c>
      <c r="CX214" s="19">
        <v>5.0117994100295302</v>
      </c>
      <c r="CY214" s="19">
        <v>6.6384999999999996</v>
      </c>
      <c r="CZ214" s="15">
        <v>0</v>
      </c>
      <c r="DA214" s="15">
        <v>6.5</v>
      </c>
      <c r="DB214" s="15">
        <f t="shared" si="36"/>
        <v>-0.13849999999999962</v>
      </c>
      <c r="DC214" s="15" t="s">
        <v>232</v>
      </c>
      <c r="DD214" s="19">
        <v>7.1247695144429999</v>
      </c>
      <c r="DE214" s="19">
        <v>4.5573386601106396</v>
      </c>
      <c r="DF214" s="19">
        <v>2.9393196105950001</v>
      </c>
      <c r="DG214" s="19"/>
      <c r="DH214" s="19">
        <v>2.9393196105950001</v>
      </c>
      <c r="DI214" s="19">
        <v>29.39319610595</v>
      </c>
      <c r="DJ214" s="19"/>
      <c r="DK214" s="19">
        <v>29.39319610595</v>
      </c>
      <c r="DL214" s="19">
        <v>63.542211341842709</v>
      </c>
      <c r="DM214" s="19"/>
      <c r="DN214" s="19"/>
      <c r="DO214" s="19">
        <v>63.542211341842709</v>
      </c>
      <c r="DP214" s="19">
        <v>232.98810825342326</v>
      </c>
      <c r="DQ214" s="19"/>
      <c r="DR214" s="19"/>
      <c r="DS214" s="19">
        <v>232.98810825342326</v>
      </c>
      <c r="DT214" s="19">
        <v>0.27676153182983398</v>
      </c>
      <c r="DU214" s="19">
        <v>2.7676153182983398</v>
      </c>
      <c r="DV214" s="19">
        <v>10.620405195626075</v>
      </c>
      <c r="DW214" s="19">
        <v>209.1635423400129</v>
      </c>
      <c r="DX214" s="19">
        <v>26.325921137685842</v>
      </c>
      <c r="DY214" s="19">
        <v>788.61021331609561</v>
      </c>
      <c r="DZ214" s="19">
        <v>1.753329023917259</v>
      </c>
      <c r="EA214" s="19">
        <v>1.7891402714932128</v>
      </c>
      <c r="EB214" s="19">
        <v>132.34518422753717</v>
      </c>
      <c r="EC214" s="19">
        <v>620.54427925016148</v>
      </c>
      <c r="ED214" s="19">
        <v>566.44343891402718</v>
      </c>
      <c r="EE214" s="19">
        <v>179.05106658047836</v>
      </c>
      <c r="EF214" s="19">
        <v>96.992113768584346</v>
      </c>
      <c r="EG214" s="19">
        <v>1.4474466709760827</v>
      </c>
      <c r="EH214" s="19">
        <v>20.78228829993536</v>
      </c>
      <c r="EI214" s="19">
        <v>26.877828054298647</v>
      </c>
      <c r="EJ214" s="19">
        <v>6.9590691661279891</v>
      </c>
      <c r="EK214" s="19">
        <v>3.9430510665804781</v>
      </c>
      <c r="EL214" s="19">
        <v>1.5911391775645167</v>
      </c>
      <c r="EM214" s="19">
        <v>4.7203619909502263</v>
      </c>
      <c r="EN214" s="19">
        <v>0.42170484247210588</v>
      </c>
      <c r="EO214" s="19">
        <v>12.767892500967456</v>
      </c>
      <c r="EP214" s="19">
        <v>83.618005686986791</v>
      </c>
      <c r="EQ214" s="15"/>
      <c r="ER214" s="18">
        <v>1.4412</v>
      </c>
      <c r="ES214" s="18">
        <v>27.676563000000002</v>
      </c>
      <c r="ET214" s="18">
        <v>36.6833806666667</v>
      </c>
      <c r="EU214" s="18">
        <v>36.499836000000002</v>
      </c>
      <c r="EV214" s="18">
        <v>0.29375966666666598</v>
      </c>
      <c r="EW214" s="18">
        <v>0.50492666666666797</v>
      </c>
      <c r="EX214" s="18">
        <v>0.208826333333333</v>
      </c>
      <c r="EY214" s="18">
        <v>5.1155026666666696</v>
      </c>
      <c r="EZ214" s="18">
        <v>6.4750816666666697</v>
      </c>
      <c r="FA214" s="18">
        <v>6.7377006666666599</v>
      </c>
      <c r="FB214" s="18">
        <v>4.29249833333333</v>
      </c>
      <c r="FC214" s="18">
        <v>2.55571033333334</v>
      </c>
      <c r="FD214" s="18">
        <v>25.557103333333401</v>
      </c>
      <c r="FE214" s="18">
        <v>0.23208300000000001</v>
      </c>
      <c r="FF214" s="18">
        <v>2.3208299999999999</v>
      </c>
      <c r="FG214" s="18">
        <v>11.012053159142805</v>
      </c>
      <c r="FH214" s="18">
        <v>211.23216466666699</v>
      </c>
      <c r="FI214" s="18">
        <v>22.3226643333333</v>
      </c>
      <c r="FJ214" s="18">
        <v>1074.9378653333299</v>
      </c>
      <c r="FK214" s="18">
        <v>2.0661406666666702</v>
      </c>
      <c r="FL214" s="18">
        <v>2.01561366666667</v>
      </c>
      <c r="FM214" s="18">
        <v>155.717523</v>
      </c>
      <c r="FN214" s="18">
        <v>538.48221633333401</v>
      </c>
      <c r="FO214" s="18">
        <v>524.55082300000095</v>
      </c>
      <c r="FP214" s="18">
        <v>205.55521633333399</v>
      </c>
      <c r="FQ214" s="18">
        <v>104.002467666667</v>
      </c>
      <c r="FR214" s="18">
        <v>2.0135923333333401</v>
      </c>
      <c r="FS214" s="18">
        <v>18.466964666666701</v>
      </c>
      <c r="FT214" s="18">
        <v>22.988665999999899</v>
      </c>
      <c r="FU214" s="18">
        <v>6.7137383333333398</v>
      </c>
      <c r="FV214" s="18">
        <v>4.9549286666666701</v>
      </c>
      <c r="FW214" s="18">
        <v>1.34579</v>
      </c>
      <c r="FX214" s="18">
        <v>4.2900796666666698</v>
      </c>
      <c r="FY214" s="18">
        <v>0.44682866666666599</v>
      </c>
      <c r="FZ214" s="18">
        <v>12.9533586666667</v>
      </c>
      <c r="GA214" s="47">
        <v>81.103357333333307</v>
      </c>
      <c r="GB214" s="54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  <c r="IZ214" s="3"/>
      <c r="JA214" s="3"/>
      <c r="JB214" s="3"/>
      <c r="JC214" s="3"/>
      <c r="JD214" s="3"/>
      <c r="JE214" s="3"/>
      <c r="JF214" s="3"/>
      <c r="JG214" s="3"/>
      <c r="JH214" s="3"/>
      <c r="JI214" s="3"/>
      <c r="JJ214" s="3"/>
      <c r="JK214" s="3"/>
      <c r="JL214" s="3"/>
      <c r="JM214" s="3"/>
      <c r="JN214" s="3"/>
      <c r="JO214" s="3"/>
      <c r="JP214" s="3"/>
      <c r="JQ214" s="3"/>
      <c r="JR214" s="3"/>
      <c r="JS214" s="3"/>
      <c r="JT214" s="3"/>
      <c r="JU214" s="3"/>
      <c r="JV214" s="3"/>
      <c r="JW214" s="3"/>
      <c r="JX214" s="3"/>
      <c r="JY214" s="3"/>
      <c r="JZ214" s="3"/>
      <c r="KA214" s="3"/>
      <c r="KB214" s="3"/>
      <c r="KC214" s="3"/>
      <c r="KD214" s="3"/>
      <c r="KE214" s="3"/>
      <c r="KF214" s="3"/>
      <c r="KG214" s="3"/>
      <c r="KH214" s="3"/>
      <c r="KI214" s="3"/>
      <c r="KJ214" s="3"/>
      <c r="KK214" s="3"/>
      <c r="KL214" s="3"/>
      <c r="KM214" s="3"/>
      <c r="KN214" s="3"/>
      <c r="KO214" s="3"/>
      <c r="KP214" s="3"/>
      <c r="KQ214" s="3"/>
      <c r="KR214" s="3"/>
      <c r="KS214" s="3"/>
      <c r="KT214" s="3"/>
      <c r="KU214" s="3"/>
      <c r="KV214" s="3"/>
      <c r="KW214" s="3"/>
      <c r="KX214" s="3"/>
      <c r="KY214" s="3"/>
      <c r="KZ214" s="3"/>
      <c r="LA214" s="3"/>
      <c r="LB214" s="3"/>
      <c r="LC214" s="3"/>
      <c r="LD214" s="3"/>
      <c r="LE214" s="3"/>
      <c r="LF214" s="3"/>
      <c r="LG214" s="3"/>
      <c r="LH214" s="3"/>
      <c r="LI214" s="3"/>
      <c r="LJ214" s="3"/>
      <c r="LK214" s="3"/>
      <c r="LL214" s="3"/>
      <c r="LM214" s="3"/>
      <c r="LN214" s="3"/>
      <c r="LO214" s="3"/>
      <c r="LP214" s="3"/>
      <c r="LQ214" s="3"/>
      <c r="LR214" s="3"/>
      <c r="LS214" s="3"/>
      <c r="LT214" s="3"/>
      <c r="LU214" s="3"/>
      <c r="LV214" s="3"/>
      <c r="LW214" s="3"/>
      <c r="LX214" s="3"/>
      <c r="LY214" s="3"/>
      <c r="LZ214" s="3"/>
      <c r="MA214" s="3"/>
      <c r="MB214" s="3"/>
      <c r="MC214" s="3"/>
      <c r="MD214" s="3"/>
      <c r="ME214" s="3"/>
      <c r="MF214" s="3"/>
      <c r="MG214" s="3"/>
      <c r="MH214" s="3"/>
      <c r="MI214" s="3"/>
      <c r="MJ214" s="3"/>
      <c r="MK214" s="3"/>
      <c r="ML214" s="3"/>
    </row>
    <row r="215" spans="1:350" ht="12.75" customHeight="1" x14ac:dyDescent="0.2">
      <c r="A215" s="54"/>
      <c r="B215" s="67">
        <v>490</v>
      </c>
      <c r="C215" s="13" t="s">
        <v>1188</v>
      </c>
      <c r="D215" s="13" t="s">
        <v>1192</v>
      </c>
      <c r="E215" s="13" t="s">
        <v>1189</v>
      </c>
      <c r="F215" s="13" t="s">
        <v>455</v>
      </c>
      <c r="G215" s="13" t="s">
        <v>422</v>
      </c>
      <c r="H215" s="13" t="s">
        <v>1120</v>
      </c>
      <c r="I215" s="13" t="s">
        <v>1121</v>
      </c>
      <c r="J215" s="13" t="s">
        <v>1122</v>
      </c>
      <c r="K215" s="13" t="s">
        <v>1123</v>
      </c>
      <c r="L215" s="13" t="s">
        <v>1123</v>
      </c>
      <c r="M215" s="13" t="s">
        <v>1124</v>
      </c>
      <c r="N215" s="13" t="s">
        <v>3097</v>
      </c>
      <c r="O215" s="13" t="s">
        <v>3087</v>
      </c>
      <c r="P215" s="13" t="s">
        <v>3087</v>
      </c>
      <c r="Q215" s="13" t="s">
        <v>3193</v>
      </c>
      <c r="R215" s="13" t="s">
        <v>3233</v>
      </c>
      <c r="S215" s="13" t="s">
        <v>3325</v>
      </c>
      <c r="T215" s="13" t="s">
        <v>238</v>
      </c>
      <c r="U215" s="13" t="s">
        <v>3107</v>
      </c>
      <c r="V215" s="13" t="s">
        <v>369</v>
      </c>
      <c r="W215" s="14">
        <v>2008</v>
      </c>
      <c r="X215" s="14">
        <f>2013-W215</f>
        <v>5</v>
      </c>
      <c r="Y215" s="15" t="s">
        <v>683</v>
      </c>
      <c r="Z215" s="15" t="s">
        <v>3219</v>
      </c>
      <c r="AA215" s="15" t="s">
        <v>206</v>
      </c>
      <c r="AB215" s="15" t="s">
        <v>1125</v>
      </c>
      <c r="AC215" s="15" t="s">
        <v>370</v>
      </c>
      <c r="AD215" s="15" t="s">
        <v>3231</v>
      </c>
      <c r="AE215" s="15" t="s">
        <v>210</v>
      </c>
      <c r="AF215" s="15" t="s">
        <v>1149</v>
      </c>
      <c r="AG215" s="15" t="s">
        <v>3183</v>
      </c>
      <c r="AH215" s="15" t="s">
        <v>212</v>
      </c>
      <c r="AI215" s="15" t="s">
        <v>1190</v>
      </c>
      <c r="AJ215" s="15" t="s">
        <v>1191</v>
      </c>
      <c r="AK215" s="15" t="s">
        <v>213</v>
      </c>
      <c r="AL215" s="15">
        <f t="shared" si="37"/>
        <v>15</v>
      </c>
      <c r="AM215" s="15" t="s">
        <v>217</v>
      </c>
      <c r="AN215" s="15" t="s">
        <v>218</v>
      </c>
      <c r="AO215" s="15" t="s">
        <v>506</v>
      </c>
      <c r="AP215" s="15">
        <v>448603.1</v>
      </c>
      <c r="AQ215" s="15">
        <v>1276670.46</v>
      </c>
      <c r="AR215" s="15">
        <v>11.548496999999999</v>
      </c>
      <c r="AS215" s="15">
        <v>38.528632999999999</v>
      </c>
      <c r="AT215" s="15" t="s">
        <v>1193</v>
      </c>
      <c r="AU215" s="15" t="s">
        <v>1194</v>
      </c>
      <c r="AV215" s="15">
        <v>1410204.7247953401</v>
      </c>
      <c r="AW215" s="15">
        <v>1354439.1716182199</v>
      </c>
      <c r="AX215" s="15">
        <v>2257</v>
      </c>
      <c r="AY215" s="15">
        <v>2244</v>
      </c>
      <c r="AZ215" s="15">
        <v>0.92804713999999999</v>
      </c>
      <c r="BA215" s="15">
        <v>0.36345090000000002</v>
      </c>
      <c r="BB215" s="15">
        <v>-0.39116898</v>
      </c>
      <c r="BC215" s="15">
        <v>-1.06368112</v>
      </c>
      <c r="BD215" s="15">
        <v>-1.16209841</v>
      </c>
      <c r="BE215" s="15">
        <v>-1.0704902599999999</v>
      </c>
      <c r="BF215" s="15">
        <v>-0.95230104000000004</v>
      </c>
      <c r="BG215" s="15">
        <v>77.567499999999995</v>
      </c>
      <c r="BH215" s="15">
        <v>2259</v>
      </c>
      <c r="BI215" s="15">
        <v>-9.6414199999999997E-4</v>
      </c>
      <c r="BJ215" s="15">
        <v>-5.8319100000000005E-4</v>
      </c>
      <c r="BK215" s="15">
        <v>10.828900000000001</v>
      </c>
      <c r="BL215" s="15">
        <v>381.81900000000002</v>
      </c>
      <c r="BM215" s="15">
        <v>-1.72821E-3</v>
      </c>
      <c r="BN215" s="15">
        <v>14.79</v>
      </c>
      <c r="BO215" s="15">
        <v>140.43</v>
      </c>
      <c r="BP215" s="15">
        <f>BO215*12</f>
        <v>1685.16</v>
      </c>
      <c r="BQ215" s="15">
        <v>99.05</v>
      </c>
      <c r="BR215" s="15">
        <f>BQ215*12</f>
        <v>1188.5999999999999</v>
      </c>
      <c r="BS215" s="15">
        <f>BR215/BP215</f>
        <v>0.70533361817275497</v>
      </c>
      <c r="BT215" s="15">
        <v>11.23</v>
      </c>
      <c r="BU215" s="15">
        <v>4.91</v>
      </c>
      <c r="BV215" s="15">
        <v>12.06</v>
      </c>
      <c r="BW215" s="15">
        <v>-496</v>
      </c>
      <c r="BX215" s="15">
        <v>571</v>
      </c>
      <c r="BY215" s="15">
        <v>33.9</v>
      </c>
      <c r="BZ215" s="15" t="s">
        <v>1133</v>
      </c>
      <c r="CA215" s="15">
        <v>1.42</v>
      </c>
      <c r="CB215" s="15">
        <v>4.4606366157500004</v>
      </c>
      <c r="CC215" s="15">
        <v>1828</v>
      </c>
      <c r="CD215" s="15">
        <v>1828</v>
      </c>
      <c r="CE215" s="15">
        <v>2020</v>
      </c>
      <c r="CF215" s="15" t="s">
        <v>222</v>
      </c>
      <c r="CG215" s="15">
        <v>0</v>
      </c>
      <c r="CH215" s="15">
        <v>31.6</v>
      </c>
      <c r="CI215" s="15" t="s">
        <v>1134</v>
      </c>
      <c r="CJ215" s="15" t="s">
        <v>509</v>
      </c>
      <c r="CK215" s="15" t="s">
        <v>1135</v>
      </c>
      <c r="CL215" s="15" t="s">
        <v>1136</v>
      </c>
      <c r="CM215" s="15" t="s">
        <v>288</v>
      </c>
      <c r="CN215" s="15" t="s">
        <v>1137</v>
      </c>
      <c r="CO215" s="16">
        <v>1.5259816798006332</v>
      </c>
      <c r="CP215" s="16">
        <v>16.35846373</v>
      </c>
      <c r="CQ215" s="16">
        <v>32.0056899</v>
      </c>
      <c r="CR215" s="16">
        <v>51.635846370000003</v>
      </c>
      <c r="CS215" s="17" t="s">
        <v>701</v>
      </c>
      <c r="CT215" s="17" t="s">
        <v>231</v>
      </c>
      <c r="CU215" s="16">
        <v>0.32758912322214861</v>
      </c>
      <c r="CV215" s="16">
        <v>0.5725138121546961</v>
      </c>
      <c r="CW215" s="16">
        <v>0.24492468893254749</v>
      </c>
      <c r="CX215" s="16">
        <v>2.6766317887394302</v>
      </c>
      <c r="CY215" s="16">
        <v>6.2969999999999997</v>
      </c>
      <c r="CZ215" s="15">
        <v>6.5223000000000004</v>
      </c>
      <c r="DA215" s="15">
        <v>6.5</v>
      </c>
      <c r="DB215" s="15">
        <f>DA215-CY215</f>
        <v>0.20300000000000029</v>
      </c>
      <c r="DC215" s="15" t="s">
        <v>655</v>
      </c>
      <c r="DD215" s="16">
        <v>3.1932728243459501</v>
      </c>
      <c r="DE215" s="16">
        <v>1.8105290977042101</v>
      </c>
      <c r="DF215" s="16">
        <v>1.0676671266555786</v>
      </c>
      <c r="DG215" s="16"/>
      <c r="DH215" s="16">
        <v>1.0676671266555786</v>
      </c>
      <c r="DI215" s="16">
        <v>10.676671266555786</v>
      </c>
      <c r="DJ215" s="16"/>
      <c r="DK215" s="16">
        <v>10.676671266555786</v>
      </c>
      <c r="DL215" s="16">
        <v>24.438607131026927</v>
      </c>
      <c r="DM215" s="16"/>
      <c r="DN215" s="16"/>
      <c r="DO215" s="16">
        <v>24.438607131026927</v>
      </c>
      <c r="DP215" s="16">
        <v>89.608226147098733</v>
      </c>
      <c r="DQ215" s="16"/>
      <c r="DR215" s="16"/>
      <c r="DS215" s="16">
        <v>89.608226147098733</v>
      </c>
      <c r="DT215" s="16">
        <v>8.829941600561142E-2</v>
      </c>
      <c r="DU215" s="16">
        <v>0.8829941600561142</v>
      </c>
      <c r="DV215" s="16">
        <v>12.091440407575611</v>
      </c>
      <c r="DW215" s="16">
        <v>239.7115888830624</v>
      </c>
      <c r="DX215" s="16">
        <v>20.901520713162036</v>
      </c>
      <c r="DY215" s="16">
        <v>727.36234923964332</v>
      </c>
      <c r="DZ215" s="16">
        <v>3.5841636077608814</v>
      </c>
      <c r="EA215" s="16">
        <v>2.3907708442579967</v>
      </c>
      <c r="EB215" s="16">
        <v>61.731515469323554</v>
      </c>
      <c r="EC215" s="16">
        <v>237.34976402726798</v>
      </c>
      <c r="ED215" s="16">
        <v>307.65600419507086</v>
      </c>
      <c r="EE215" s="16">
        <v>147.31305715783955</v>
      </c>
      <c r="EF215" s="16">
        <v>56.091242789722081</v>
      </c>
      <c r="EG215" s="16">
        <v>2.9543786051389613</v>
      </c>
      <c r="EH215" s="16">
        <v>12.232197168327215</v>
      </c>
      <c r="EI215" s="16">
        <v>12.952281069743051</v>
      </c>
      <c r="EJ215" s="16">
        <v>1.5713686418458312</v>
      </c>
      <c r="EK215" s="16">
        <v>3.6368117461982168</v>
      </c>
      <c r="EL215" s="16">
        <v>0.60858913853145635</v>
      </c>
      <c r="EM215" s="16">
        <v>2.5638000349589238</v>
      </c>
      <c r="EN215" s="16">
        <v>0.24387496865096556</v>
      </c>
      <c r="EO215" s="16">
        <v>9.450191777170188</v>
      </c>
      <c r="EP215" s="16">
        <v>74.634209068417121</v>
      </c>
      <c r="EQ215" s="15">
        <v>55</v>
      </c>
      <c r="ER215" s="18">
        <v>1.50109733333333</v>
      </c>
      <c r="ES215" s="18">
        <v>17.2475563333333</v>
      </c>
      <c r="ET215" s="18">
        <v>32.119652666666703</v>
      </c>
      <c r="EU215" s="18">
        <v>48.996098666666697</v>
      </c>
      <c r="EV215" s="18">
        <v>0.31164333333333399</v>
      </c>
      <c r="EW215" s="18">
        <v>0.54509933333333305</v>
      </c>
      <c r="EX215" s="18">
        <v>0.237543</v>
      </c>
      <c r="EY215" s="18">
        <v>2.8851643333333299</v>
      </c>
      <c r="EZ215" s="18">
        <v>6.3793966666666702</v>
      </c>
      <c r="FA215" s="18">
        <v>3.3419156666666701</v>
      </c>
      <c r="FB215" s="18">
        <v>1.876868</v>
      </c>
      <c r="FC215" s="18">
        <v>1.1003643333333299</v>
      </c>
      <c r="FD215" s="18">
        <v>11.003643333333299</v>
      </c>
      <c r="FE215" s="18">
        <v>9.2416333333333697E-2</v>
      </c>
      <c r="FF215" s="18">
        <v>0.924163333333337</v>
      </c>
      <c r="FG215" s="18">
        <v>11.906600204148534</v>
      </c>
      <c r="FH215" s="18">
        <v>222.30504666666701</v>
      </c>
      <c r="FI215" s="18">
        <v>16.167086666666702</v>
      </c>
      <c r="FJ215" s="18">
        <v>757.62698699999896</v>
      </c>
      <c r="FK215" s="18">
        <v>3.5148233333333301</v>
      </c>
      <c r="FL215" s="18">
        <v>2.63028866666667</v>
      </c>
      <c r="FM215" s="18">
        <v>85.170187333333402</v>
      </c>
      <c r="FN215" s="18">
        <v>250.88958333333301</v>
      </c>
      <c r="FO215" s="18">
        <v>315.42964699999999</v>
      </c>
      <c r="FP215" s="18">
        <v>174.525713666667</v>
      </c>
      <c r="FQ215" s="18">
        <v>96.869261666666603</v>
      </c>
      <c r="FR215" s="18">
        <v>3.1253903333333399</v>
      </c>
      <c r="FS215" s="18">
        <v>12.494433000000001</v>
      </c>
      <c r="FT215" s="18">
        <v>13.137648</v>
      </c>
      <c r="FU215" s="18">
        <v>1.9620456666666699</v>
      </c>
      <c r="FV215" s="18">
        <v>3.7462673333333401</v>
      </c>
      <c r="FW215" s="18">
        <v>0.64882600000000201</v>
      </c>
      <c r="FX215" s="18">
        <v>2.71724533333333</v>
      </c>
      <c r="FY215" s="18">
        <v>0.42348766666666698</v>
      </c>
      <c r="FZ215" s="18">
        <v>9.8384459999999905</v>
      </c>
      <c r="GA215" s="47">
        <v>77.058006333333395</v>
      </c>
      <c r="GB215" s="54"/>
    </row>
    <row r="216" spans="1:350" s="2" customFormat="1" ht="12.75" customHeight="1" x14ac:dyDescent="0.2">
      <c r="A216" s="73"/>
      <c r="B216" s="67">
        <v>491</v>
      </c>
      <c r="C216" s="13" t="s">
        <v>1195</v>
      </c>
      <c r="D216" s="13"/>
      <c r="E216" s="13" t="s">
        <v>1189</v>
      </c>
      <c r="F216" s="13" t="s">
        <v>455</v>
      </c>
      <c r="G216" s="13" t="s">
        <v>422</v>
      </c>
      <c r="H216" s="13" t="s">
        <v>1120</v>
      </c>
      <c r="I216" s="13" t="s">
        <v>1121</v>
      </c>
      <c r="J216" s="13" t="s">
        <v>1122</v>
      </c>
      <c r="K216" s="13" t="s">
        <v>1123</v>
      </c>
      <c r="L216" s="13" t="s">
        <v>1123</v>
      </c>
      <c r="M216" s="13" t="s">
        <v>1124</v>
      </c>
      <c r="N216" s="13" t="s">
        <v>3097</v>
      </c>
      <c r="O216" s="13" t="s">
        <v>3087</v>
      </c>
      <c r="P216" s="13" t="s">
        <v>3087</v>
      </c>
      <c r="Q216" s="13" t="s">
        <v>3193</v>
      </c>
      <c r="R216" s="13" t="s">
        <v>3233</v>
      </c>
      <c r="S216" s="13" t="s">
        <v>3325</v>
      </c>
      <c r="T216" s="13" t="s">
        <v>238</v>
      </c>
      <c r="U216" s="13" t="s">
        <v>369</v>
      </c>
      <c r="V216" s="13" t="s">
        <v>369</v>
      </c>
      <c r="W216" s="14">
        <v>2008</v>
      </c>
      <c r="X216" s="14">
        <f>2013-W216</f>
        <v>5</v>
      </c>
      <c r="Y216" s="15" t="s">
        <v>683</v>
      </c>
      <c r="Z216" s="15" t="s">
        <v>3219</v>
      </c>
      <c r="AA216" s="15" t="s">
        <v>206</v>
      </c>
      <c r="AB216" s="15" t="s">
        <v>1125</v>
      </c>
      <c r="AC216" s="15" t="s">
        <v>370</v>
      </c>
      <c r="AD216" s="15" t="s">
        <v>3231</v>
      </c>
      <c r="AE216" s="15" t="s">
        <v>210</v>
      </c>
      <c r="AF216" s="15" t="s">
        <v>1149</v>
      </c>
      <c r="AG216" s="15" t="s">
        <v>3183</v>
      </c>
      <c r="AH216" s="15" t="s">
        <v>212</v>
      </c>
      <c r="AI216" s="15" t="s">
        <v>1196</v>
      </c>
      <c r="AJ216" s="15"/>
      <c r="AK216" s="15" t="s">
        <v>213</v>
      </c>
      <c r="AL216" s="15">
        <f t="shared" si="37"/>
        <v>15</v>
      </c>
      <c r="AM216" s="15" t="s">
        <v>217</v>
      </c>
      <c r="AN216" s="15" t="s">
        <v>218</v>
      </c>
      <c r="AO216" s="15"/>
      <c r="AP216" s="15">
        <v>448603.1</v>
      </c>
      <c r="AQ216" s="15">
        <v>1276670.46</v>
      </c>
      <c r="AR216" s="15">
        <v>11.548496999999999</v>
      </c>
      <c r="AS216" s="15">
        <v>38.528632999999999</v>
      </c>
      <c r="AT216" s="15" t="s">
        <v>1193</v>
      </c>
      <c r="AU216" s="15" t="s">
        <v>1194</v>
      </c>
      <c r="AV216" s="15">
        <v>1410204.7247953401</v>
      </c>
      <c r="AW216" s="15">
        <v>1354439.1716182199</v>
      </c>
      <c r="AX216" s="15">
        <v>2257</v>
      </c>
      <c r="AY216" s="15">
        <v>2244</v>
      </c>
      <c r="AZ216" s="15">
        <v>0.92804713999999999</v>
      </c>
      <c r="BA216" s="15">
        <v>0.36345090000000002</v>
      </c>
      <c r="BB216" s="15">
        <v>-0.39116898</v>
      </c>
      <c r="BC216" s="15">
        <v>-1.06368112</v>
      </c>
      <c r="BD216" s="15">
        <v>-1.16209841</v>
      </c>
      <c r="BE216" s="15">
        <v>-1.0704902599999999</v>
      </c>
      <c r="BF216" s="15">
        <v>-0.95230104000000004</v>
      </c>
      <c r="BG216" s="15">
        <v>77.567499999999995</v>
      </c>
      <c r="BH216" s="15">
        <v>2259</v>
      </c>
      <c r="BI216" s="15">
        <v>-9.6414199999999997E-4</v>
      </c>
      <c r="BJ216" s="15">
        <v>-5.8319100000000005E-4</v>
      </c>
      <c r="BK216" s="15">
        <v>10.828900000000001</v>
      </c>
      <c r="BL216" s="15">
        <v>381.81900000000002</v>
      </c>
      <c r="BM216" s="15">
        <v>-1.72821E-3</v>
      </c>
      <c r="BN216" s="15">
        <v>14.79</v>
      </c>
      <c r="BO216" s="15">
        <v>140.43</v>
      </c>
      <c r="BP216" s="15">
        <f>BO216*12</f>
        <v>1685.16</v>
      </c>
      <c r="BQ216" s="15">
        <v>99.05</v>
      </c>
      <c r="BR216" s="15">
        <f>BQ216*12</f>
        <v>1188.5999999999999</v>
      </c>
      <c r="BS216" s="15">
        <f>BR216/BP216</f>
        <v>0.70533361817275497</v>
      </c>
      <c r="BT216" s="15">
        <v>11.23</v>
      </c>
      <c r="BU216" s="15">
        <v>4.91</v>
      </c>
      <c r="BV216" s="15">
        <v>12.06</v>
      </c>
      <c r="BW216" s="15">
        <v>-496</v>
      </c>
      <c r="BX216" s="15">
        <v>571</v>
      </c>
      <c r="BY216" s="15">
        <v>33.9</v>
      </c>
      <c r="BZ216" s="15" t="s">
        <v>1133</v>
      </c>
      <c r="CA216" s="15">
        <v>1.42</v>
      </c>
      <c r="CB216" s="15">
        <v>4.4606366157500004</v>
      </c>
      <c r="CC216" s="15">
        <v>1828</v>
      </c>
      <c r="CD216" s="15">
        <v>1828</v>
      </c>
      <c r="CE216" s="15">
        <v>2020</v>
      </c>
      <c r="CF216" s="15" t="s">
        <v>222</v>
      </c>
      <c r="CG216" s="15">
        <v>0</v>
      </c>
      <c r="CH216" s="15">
        <v>31.6</v>
      </c>
      <c r="CI216" s="15" t="s">
        <v>1134</v>
      </c>
      <c r="CJ216" s="15" t="s">
        <v>509</v>
      </c>
      <c r="CK216" s="15" t="s">
        <v>1135</v>
      </c>
      <c r="CL216" s="15" t="s">
        <v>1136</v>
      </c>
      <c r="CM216" s="15" t="s">
        <v>288</v>
      </c>
      <c r="CN216" s="15" t="s">
        <v>1137</v>
      </c>
      <c r="CO216" s="16">
        <v>1.4879563333333301</v>
      </c>
      <c r="CP216" s="19">
        <v>16.370106759999999</v>
      </c>
      <c r="CQ216" s="19">
        <v>31.245551599999999</v>
      </c>
      <c r="CR216" s="19">
        <v>52.384341639999995</v>
      </c>
      <c r="CS216" s="17" t="s">
        <v>701</v>
      </c>
      <c r="CT216" s="17" t="s">
        <v>231</v>
      </c>
      <c r="CU216" s="19">
        <v>0.28323337331733972</v>
      </c>
      <c r="CV216" s="19">
        <v>0.54552845528455285</v>
      </c>
      <c r="CW216" s="19">
        <v>0.26229508196721313</v>
      </c>
      <c r="CX216" s="19">
        <v>2.1088133924175101</v>
      </c>
      <c r="CY216" s="19">
        <v>6.11</v>
      </c>
      <c r="CZ216" s="15">
        <v>6.6078999999999999</v>
      </c>
      <c r="DA216" s="15">
        <v>6.5</v>
      </c>
      <c r="DB216" s="15">
        <f>DA216-CY216</f>
        <v>0.38999999999999968</v>
      </c>
      <c r="DC216" s="15" t="s">
        <v>655</v>
      </c>
      <c r="DD216" s="19">
        <v>3.3921993499458498</v>
      </c>
      <c r="DE216" s="19">
        <v>1.7244539544962001</v>
      </c>
      <c r="DF216" s="19">
        <v>1.0512036085128784</v>
      </c>
      <c r="DG216" s="19"/>
      <c r="DH216" s="19">
        <v>1.0512036085128784</v>
      </c>
      <c r="DI216" s="19">
        <v>10.512036085128784</v>
      </c>
      <c r="DJ216" s="19"/>
      <c r="DK216" s="19">
        <v>10.512036085128784</v>
      </c>
      <c r="DL216" s="19">
        <v>23.462176003643819</v>
      </c>
      <c r="DM216" s="19"/>
      <c r="DN216" s="19"/>
      <c r="DO216" s="19">
        <v>23.462176003643819</v>
      </c>
      <c r="DP216" s="19">
        <v>86.027978680027331</v>
      </c>
      <c r="DQ216" s="19"/>
      <c r="DR216" s="19"/>
      <c r="DS216" s="19">
        <v>86.027978680027331</v>
      </c>
      <c r="DT216" s="19">
        <v>7.9664431512355804E-2</v>
      </c>
      <c r="DU216" s="19">
        <v>0.79664431512355804</v>
      </c>
      <c r="DV216" s="19">
        <v>13.195394588987165</v>
      </c>
      <c r="DW216" s="19">
        <v>248.29612220916565</v>
      </c>
      <c r="DX216" s="19">
        <v>11.859224441833138</v>
      </c>
      <c r="DY216" s="19">
        <v>726.35722679200944</v>
      </c>
      <c r="DZ216" s="19">
        <v>3.1088131609870744</v>
      </c>
      <c r="EA216" s="19">
        <v>2.7358401880141012</v>
      </c>
      <c r="EB216" s="19">
        <v>114.03760282021152</v>
      </c>
      <c r="EC216" s="19">
        <v>311.59459459459458</v>
      </c>
      <c r="ED216" s="19">
        <v>269.5064629847239</v>
      </c>
      <c r="EE216" s="19">
        <v>201.79670975323145</v>
      </c>
      <c r="EF216" s="19">
        <v>72.736780258519389</v>
      </c>
      <c r="EG216" s="19">
        <v>3.0509988249118685</v>
      </c>
      <c r="EH216" s="19">
        <v>12.200705052878968</v>
      </c>
      <c r="EI216" s="19">
        <v>13.368707403055231</v>
      </c>
      <c r="EJ216" s="19">
        <v>2.0211515863689775</v>
      </c>
      <c r="EK216" s="19">
        <v>3.631786133960047</v>
      </c>
      <c r="EL216" s="19">
        <v>0.79896049896049892</v>
      </c>
      <c r="EM216" s="19">
        <v>2.2458871915393659</v>
      </c>
      <c r="EN216" s="19">
        <v>0.31624687068921475</v>
      </c>
      <c r="EO216" s="19">
        <v>9.475841917240782</v>
      </c>
      <c r="EP216" s="19">
        <v>73.796932834284192</v>
      </c>
      <c r="EQ216" s="15"/>
      <c r="ER216" s="18">
        <v>1.4879563333333301</v>
      </c>
      <c r="ES216" s="18">
        <v>16.4156606666667</v>
      </c>
      <c r="ET216" s="18">
        <v>31.590852000000002</v>
      </c>
      <c r="EU216" s="18">
        <v>51.152877666666697</v>
      </c>
      <c r="EV216" s="18">
        <v>0.29183399999999998</v>
      </c>
      <c r="EW216" s="18">
        <v>0.55348800000000198</v>
      </c>
      <c r="EX216" s="18">
        <v>0.25745366666666702</v>
      </c>
      <c r="EY216" s="18">
        <v>2.92514933333333</v>
      </c>
      <c r="EZ216" s="18">
        <v>6.26216066666667</v>
      </c>
      <c r="FA216" s="18">
        <v>3.6424236666666698</v>
      </c>
      <c r="FB216" s="18">
        <v>2.0216383333333301</v>
      </c>
      <c r="FC216" s="18">
        <v>1.1206023333333299</v>
      </c>
      <c r="FD216" s="18">
        <v>11.206023333333299</v>
      </c>
      <c r="FE216" s="18">
        <v>9.4104666666666406E-2</v>
      </c>
      <c r="FF216" s="18">
        <v>0.94104666666666403</v>
      </c>
      <c r="FG216" s="18">
        <v>11.908042109140883</v>
      </c>
      <c r="FH216" s="18">
        <v>225.66661666666701</v>
      </c>
      <c r="FI216" s="18">
        <v>12.1592153333333</v>
      </c>
      <c r="FJ216" s="18">
        <v>786.57157499999903</v>
      </c>
      <c r="FK216" s="18">
        <v>3.5051066666666602</v>
      </c>
      <c r="FL216" s="18">
        <v>4.3477413333333299</v>
      </c>
      <c r="FM216" s="18">
        <v>117.09078933333301</v>
      </c>
      <c r="FN216" s="18">
        <v>296.22541733333298</v>
      </c>
      <c r="FO216" s="18">
        <v>307.871579</v>
      </c>
      <c r="FP216" s="18">
        <v>209.36291</v>
      </c>
      <c r="FQ216" s="18">
        <v>106.34499433333301</v>
      </c>
      <c r="FR216" s="18">
        <v>3.3438016666666601</v>
      </c>
      <c r="FS216" s="18">
        <v>12.990472</v>
      </c>
      <c r="FT216" s="18">
        <v>13.792807666666601</v>
      </c>
      <c r="FU216" s="18">
        <v>2.2946420000000001</v>
      </c>
      <c r="FV216" s="18">
        <v>3.9566873333333401</v>
      </c>
      <c r="FW216" s="18">
        <v>0.75247033333333602</v>
      </c>
      <c r="FX216" s="18">
        <v>2.6676513333333398</v>
      </c>
      <c r="FY216" s="18">
        <v>0.434987666666666</v>
      </c>
      <c r="FZ216" s="18">
        <v>10.024124</v>
      </c>
      <c r="GA216" s="47">
        <v>76.513469666666595</v>
      </c>
      <c r="GB216" s="54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  <c r="IZ216" s="3"/>
      <c r="JA216" s="3"/>
      <c r="JB216" s="3"/>
      <c r="JC216" s="3"/>
      <c r="JD216" s="3"/>
      <c r="JE216" s="3"/>
      <c r="JF216" s="3"/>
      <c r="JG216" s="3"/>
      <c r="JH216" s="3"/>
      <c r="JI216" s="3"/>
      <c r="JJ216" s="3"/>
      <c r="JK216" s="3"/>
      <c r="JL216" s="3"/>
      <c r="JM216" s="3"/>
      <c r="JN216" s="3"/>
      <c r="JO216" s="3"/>
      <c r="JP216" s="3"/>
      <c r="JQ216" s="3"/>
      <c r="JR216" s="3"/>
      <c r="JS216" s="3"/>
      <c r="JT216" s="3"/>
      <c r="JU216" s="3"/>
      <c r="JV216" s="3"/>
      <c r="JW216" s="3"/>
      <c r="JX216" s="3"/>
      <c r="JY216" s="3"/>
      <c r="JZ216" s="3"/>
      <c r="KA216" s="3"/>
      <c r="KB216" s="3"/>
      <c r="KC216" s="3"/>
      <c r="KD216" s="3"/>
      <c r="KE216" s="3"/>
      <c r="KF216" s="3"/>
      <c r="KG216" s="3"/>
      <c r="KH216" s="3"/>
      <c r="KI216" s="3"/>
      <c r="KJ216" s="3"/>
      <c r="KK216" s="3"/>
      <c r="KL216" s="3"/>
      <c r="KM216" s="3"/>
      <c r="KN216" s="3"/>
      <c r="KO216" s="3"/>
      <c r="KP216" s="3"/>
      <c r="KQ216" s="3"/>
      <c r="KR216" s="3"/>
      <c r="KS216" s="3"/>
      <c r="KT216" s="3"/>
      <c r="KU216" s="3"/>
      <c r="KV216" s="3"/>
      <c r="KW216" s="3"/>
      <c r="KX216" s="3"/>
      <c r="KY216" s="3"/>
      <c r="KZ216" s="3"/>
      <c r="LA216" s="3"/>
      <c r="LB216" s="3"/>
      <c r="LC216" s="3"/>
      <c r="LD216" s="3"/>
      <c r="LE216" s="3"/>
      <c r="LF216" s="3"/>
      <c r="LG216" s="3"/>
      <c r="LH216" s="3"/>
      <c r="LI216" s="3"/>
      <c r="LJ216" s="3"/>
      <c r="LK216" s="3"/>
      <c r="LL216" s="3"/>
      <c r="LM216" s="3"/>
      <c r="LN216" s="3"/>
      <c r="LO216" s="3"/>
      <c r="LP216" s="3"/>
      <c r="LQ216" s="3"/>
      <c r="LR216" s="3"/>
      <c r="LS216" s="3"/>
      <c r="LT216" s="3"/>
      <c r="LU216" s="3"/>
      <c r="LV216" s="3"/>
      <c r="LW216" s="3"/>
      <c r="LX216" s="3"/>
      <c r="LY216" s="3"/>
      <c r="LZ216" s="3"/>
      <c r="MA216" s="3"/>
      <c r="MB216" s="3"/>
      <c r="MC216" s="3"/>
      <c r="MD216" s="3"/>
      <c r="ME216" s="3"/>
      <c r="MF216" s="3"/>
      <c r="MG216" s="3"/>
      <c r="MH216" s="3"/>
      <c r="MI216" s="3"/>
      <c r="MJ216" s="3"/>
      <c r="MK216" s="3"/>
      <c r="ML216" s="3"/>
    </row>
    <row r="217" spans="1:350" s="2" customFormat="1" ht="12.75" customHeight="1" x14ac:dyDescent="0.2">
      <c r="A217" s="73"/>
      <c r="B217" s="67">
        <v>492</v>
      </c>
      <c r="C217" s="13" t="s">
        <v>1197</v>
      </c>
      <c r="D217" s="13"/>
      <c r="E217" s="13" t="s">
        <v>1189</v>
      </c>
      <c r="F217" s="13" t="s">
        <v>455</v>
      </c>
      <c r="G217" s="13" t="s">
        <v>422</v>
      </c>
      <c r="H217" s="13" t="s">
        <v>1120</v>
      </c>
      <c r="I217" s="13" t="s">
        <v>1121</v>
      </c>
      <c r="J217" s="13" t="s">
        <v>1122</v>
      </c>
      <c r="K217" s="13" t="s">
        <v>1123</v>
      </c>
      <c r="L217" s="13" t="s">
        <v>1123</v>
      </c>
      <c r="M217" s="13" t="s">
        <v>1124</v>
      </c>
      <c r="N217" s="13" t="s">
        <v>3097</v>
      </c>
      <c r="O217" s="13" t="s">
        <v>3087</v>
      </c>
      <c r="P217" s="13" t="s">
        <v>3087</v>
      </c>
      <c r="Q217" s="13" t="s">
        <v>3193</v>
      </c>
      <c r="R217" s="13" t="s">
        <v>3233</v>
      </c>
      <c r="S217" s="13" t="s">
        <v>3325</v>
      </c>
      <c r="T217" s="13" t="s">
        <v>238</v>
      </c>
      <c r="U217" s="13" t="s">
        <v>369</v>
      </c>
      <c r="V217" s="13" t="s">
        <v>369</v>
      </c>
      <c r="W217" s="14">
        <v>2008</v>
      </c>
      <c r="X217" s="14">
        <f>2013-W217</f>
        <v>5</v>
      </c>
      <c r="Y217" s="15" t="s">
        <v>683</v>
      </c>
      <c r="Z217" s="15" t="s">
        <v>3219</v>
      </c>
      <c r="AA217" s="15" t="s">
        <v>206</v>
      </c>
      <c r="AB217" s="15" t="s">
        <v>1125</v>
      </c>
      <c r="AC217" s="15" t="s">
        <v>370</v>
      </c>
      <c r="AD217" s="15" t="s">
        <v>3231</v>
      </c>
      <c r="AE217" s="15" t="s">
        <v>210</v>
      </c>
      <c r="AF217" s="15" t="s">
        <v>1149</v>
      </c>
      <c r="AG217" s="15" t="s">
        <v>3183</v>
      </c>
      <c r="AH217" s="15" t="s">
        <v>212</v>
      </c>
      <c r="AI217" s="15" t="s">
        <v>1198</v>
      </c>
      <c r="AJ217" s="15"/>
      <c r="AK217" s="15" t="s">
        <v>213</v>
      </c>
      <c r="AL217" s="15">
        <f t="shared" si="37"/>
        <v>15</v>
      </c>
      <c r="AM217" s="15" t="s">
        <v>217</v>
      </c>
      <c r="AN217" s="15" t="s">
        <v>218</v>
      </c>
      <c r="AO217" s="15"/>
      <c r="AP217" s="15">
        <v>448603.1</v>
      </c>
      <c r="AQ217" s="15">
        <v>1276670.46</v>
      </c>
      <c r="AR217" s="15">
        <v>11.548496999999999</v>
      </c>
      <c r="AS217" s="15">
        <v>38.528632999999999</v>
      </c>
      <c r="AT217" s="15" t="s">
        <v>1193</v>
      </c>
      <c r="AU217" s="15" t="s">
        <v>1194</v>
      </c>
      <c r="AV217" s="15">
        <v>1410204.7247953401</v>
      </c>
      <c r="AW217" s="15">
        <v>1354439.1716182199</v>
      </c>
      <c r="AX217" s="15">
        <v>2257</v>
      </c>
      <c r="AY217" s="15">
        <v>2244</v>
      </c>
      <c r="AZ217" s="15">
        <v>0.92804713999999999</v>
      </c>
      <c r="BA217" s="15">
        <v>0.36345090000000002</v>
      </c>
      <c r="BB217" s="15">
        <v>-0.39116898</v>
      </c>
      <c r="BC217" s="15">
        <v>-1.06368112</v>
      </c>
      <c r="BD217" s="15">
        <v>-1.16209841</v>
      </c>
      <c r="BE217" s="15">
        <v>-1.0704902599999999</v>
      </c>
      <c r="BF217" s="15">
        <v>-0.95230104000000004</v>
      </c>
      <c r="BG217" s="15">
        <v>77.567499999999995</v>
      </c>
      <c r="BH217" s="15">
        <v>2259</v>
      </c>
      <c r="BI217" s="15">
        <v>-9.6414199999999997E-4</v>
      </c>
      <c r="BJ217" s="15">
        <v>-5.8319100000000005E-4</v>
      </c>
      <c r="BK217" s="15">
        <v>10.828900000000001</v>
      </c>
      <c r="BL217" s="15">
        <v>381.81900000000002</v>
      </c>
      <c r="BM217" s="15">
        <v>-1.72821E-3</v>
      </c>
      <c r="BN217" s="15">
        <v>14.79</v>
      </c>
      <c r="BO217" s="15">
        <v>140.43</v>
      </c>
      <c r="BP217" s="15">
        <f>BO217*12</f>
        <v>1685.16</v>
      </c>
      <c r="BQ217" s="15">
        <v>99.05</v>
      </c>
      <c r="BR217" s="15">
        <f>BQ217*12</f>
        <v>1188.5999999999999</v>
      </c>
      <c r="BS217" s="15">
        <f>BR217/BP217</f>
        <v>0.70533361817275497</v>
      </c>
      <c r="BT217" s="15">
        <v>11.23</v>
      </c>
      <c r="BU217" s="15">
        <v>4.91</v>
      </c>
      <c r="BV217" s="15">
        <v>12.06</v>
      </c>
      <c r="BW217" s="15">
        <v>-496</v>
      </c>
      <c r="BX217" s="15">
        <v>571</v>
      </c>
      <c r="BY217" s="15">
        <v>33.9</v>
      </c>
      <c r="BZ217" s="15" t="s">
        <v>1133</v>
      </c>
      <c r="CA217" s="15">
        <v>1.42</v>
      </c>
      <c r="CB217" s="15">
        <v>4.4606366157500004</v>
      </c>
      <c r="CC217" s="15">
        <v>1828</v>
      </c>
      <c r="CD217" s="15">
        <v>1828</v>
      </c>
      <c r="CE217" s="15">
        <v>2020</v>
      </c>
      <c r="CF217" s="15" t="s">
        <v>222</v>
      </c>
      <c r="CG217" s="15">
        <v>0</v>
      </c>
      <c r="CH217" s="15">
        <v>31.6</v>
      </c>
      <c r="CI217" s="15" t="s">
        <v>1134</v>
      </c>
      <c r="CJ217" s="15" t="s">
        <v>509</v>
      </c>
      <c r="CK217" s="15" t="s">
        <v>1135</v>
      </c>
      <c r="CL217" s="15" t="s">
        <v>1136</v>
      </c>
      <c r="CM217" s="15" t="s">
        <v>288</v>
      </c>
      <c r="CN217" s="15" t="s">
        <v>1137</v>
      </c>
      <c r="CO217" s="16">
        <v>1.49202366666666</v>
      </c>
      <c r="CP217" s="19">
        <v>19.203413940000001</v>
      </c>
      <c r="CQ217" s="19">
        <v>32.71692745</v>
      </c>
      <c r="CR217" s="19">
        <v>48.079658610000003</v>
      </c>
      <c r="CS217" s="17" t="s">
        <v>701</v>
      </c>
      <c r="CT217" s="17" t="s">
        <v>231</v>
      </c>
      <c r="CU217" s="19">
        <v>0.29378081699398739</v>
      </c>
      <c r="CV217" s="19">
        <v>0.51871306631648062</v>
      </c>
      <c r="CW217" s="19">
        <v>0.22493224932249323</v>
      </c>
      <c r="CX217" s="19">
        <v>2.0889309366130302</v>
      </c>
      <c r="CY217" s="19">
        <v>6.3849999999999998</v>
      </c>
      <c r="CZ217" s="15">
        <v>6.5079000000000002</v>
      </c>
      <c r="DA217" s="15">
        <v>6.5</v>
      </c>
      <c r="DB217" s="15">
        <f>DA217-CY217</f>
        <v>0.11500000000000021</v>
      </c>
      <c r="DC217" s="15" t="s">
        <v>655</v>
      </c>
      <c r="DD217" s="19">
        <v>2.8157488419969301</v>
      </c>
      <c r="DE217" s="19">
        <v>1.8410241893978501</v>
      </c>
      <c r="DF217" s="19">
        <v>1.0768512487411499</v>
      </c>
      <c r="DG217" s="19"/>
      <c r="DH217" s="19">
        <v>1.0768512487411499</v>
      </c>
      <c r="DI217" s="19">
        <v>10.768512487411499</v>
      </c>
      <c r="DJ217" s="19"/>
      <c r="DK217" s="19">
        <v>10.768512487411499</v>
      </c>
      <c r="DL217" s="19">
        <v>24.100313229020131</v>
      </c>
      <c r="DM217" s="19"/>
      <c r="DN217" s="19"/>
      <c r="DO217" s="19">
        <v>24.100313229020131</v>
      </c>
      <c r="DP217" s="19">
        <v>88.367815173073808</v>
      </c>
      <c r="DQ217" s="19"/>
      <c r="DR217" s="19"/>
      <c r="DS217" s="19">
        <v>88.367815173073808</v>
      </c>
      <c r="DT217" s="19">
        <v>9.2721201479434967E-2</v>
      </c>
      <c r="DU217" s="19">
        <v>0.92721201479434967</v>
      </c>
      <c r="DV217" s="19">
        <v>11.613862110921733</v>
      </c>
      <c r="DW217" s="19">
        <v>258.77419354838707</v>
      </c>
      <c r="DX217" s="19">
        <v>10.583655913978497</v>
      </c>
      <c r="DY217" s="19">
        <v>666.45161290322585</v>
      </c>
      <c r="DZ217" s="19">
        <v>3.1555913978494625</v>
      </c>
      <c r="EA217" s="19">
        <v>1.5298924731182795</v>
      </c>
      <c r="EB217" s="19">
        <v>76.935483870967758</v>
      </c>
      <c r="EC217" s="19">
        <v>311.13870967741934</v>
      </c>
      <c r="ED217" s="19">
        <v>330.07526881720435</v>
      </c>
      <c r="EE217" s="19">
        <v>163.07419354838711</v>
      </c>
      <c r="EF217" s="19">
        <v>112.23763440860216</v>
      </c>
      <c r="EG217" s="19">
        <v>1.960430107526882</v>
      </c>
      <c r="EH217" s="19">
        <v>12.518279569892474</v>
      </c>
      <c r="EI217" s="19">
        <v>11.401075268817205</v>
      </c>
      <c r="EJ217" s="19">
        <v>1.4423655913978497</v>
      </c>
      <c r="EK217" s="19">
        <v>3.3322580645161293</v>
      </c>
      <c r="EL217" s="19">
        <v>0.79779156327543421</v>
      </c>
      <c r="EM217" s="19">
        <v>2.7506272401433693</v>
      </c>
      <c r="EN217" s="19">
        <v>0.48798971482000941</v>
      </c>
      <c r="EO217" s="19">
        <v>9.9564085182388133</v>
      </c>
      <c r="EP217" s="19">
        <v>74.009283259686725</v>
      </c>
      <c r="EQ217" s="15"/>
      <c r="ER217" s="18">
        <v>1.49202366666666</v>
      </c>
      <c r="ES217" s="18">
        <v>19.178204333333301</v>
      </c>
      <c r="ET217" s="18">
        <v>34.453207333333303</v>
      </c>
      <c r="EU217" s="18">
        <v>43.869336666666797</v>
      </c>
      <c r="EV217" s="18">
        <v>0.28374500000000102</v>
      </c>
      <c r="EW217" s="18">
        <v>0.50676133333333395</v>
      </c>
      <c r="EX217" s="18">
        <v>0.221819666666666</v>
      </c>
      <c r="EY217" s="18">
        <v>2.658455</v>
      </c>
      <c r="EZ217" s="18">
        <v>6.5292409999999901</v>
      </c>
      <c r="FA217" s="18">
        <v>3.05267133333333</v>
      </c>
      <c r="FB217" s="18">
        <v>1.8611439999999999</v>
      </c>
      <c r="FC217" s="18">
        <v>1.1206676666666699</v>
      </c>
      <c r="FD217" s="18">
        <v>11.206676666666699</v>
      </c>
      <c r="FE217" s="18">
        <v>9.1011333333333694E-2</v>
      </c>
      <c r="FF217" s="18">
        <v>0.91011333333333688</v>
      </c>
      <c r="FG217" s="18">
        <v>12.313495755107409</v>
      </c>
      <c r="FH217" s="18">
        <v>215.89991000000001</v>
      </c>
      <c r="FI217" s="18">
        <v>11.3138466666667</v>
      </c>
      <c r="FJ217" s="18">
        <v>716.89029800000003</v>
      </c>
      <c r="FK217" s="18">
        <v>3.4096836666666701</v>
      </c>
      <c r="FL217" s="18">
        <v>2.2186109999999899</v>
      </c>
      <c r="FM217" s="18">
        <v>93.6873273333334</v>
      </c>
      <c r="FN217" s="18">
        <v>280.60021699999999</v>
      </c>
      <c r="FO217" s="18">
        <v>340.03347400000001</v>
      </c>
      <c r="FP217" s="18">
        <v>174.45971800000001</v>
      </c>
      <c r="FQ217" s="18">
        <v>132.95059166666701</v>
      </c>
      <c r="FR217" s="18">
        <v>2.3422673333333299</v>
      </c>
      <c r="FS217" s="18">
        <v>12.2609433333333</v>
      </c>
      <c r="FT217" s="18">
        <v>12.305928666666601</v>
      </c>
      <c r="FU217" s="18">
        <v>1.74613666666667</v>
      </c>
      <c r="FV217" s="18">
        <v>3.5391140000000001</v>
      </c>
      <c r="FW217" s="18">
        <v>0.73495100000000202</v>
      </c>
      <c r="FX217" s="18">
        <v>2.80762133333333</v>
      </c>
      <c r="FY217" s="18">
        <v>0.61246800000000101</v>
      </c>
      <c r="FZ217" s="18">
        <v>10.0797833333333</v>
      </c>
      <c r="GA217" s="47">
        <v>77.507083999999907</v>
      </c>
      <c r="GB217" s="54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  <c r="IZ217" s="3"/>
      <c r="JA217" s="3"/>
      <c r="JB217" s="3"/>
      <c r="JC217" s="3"/>
      <c r="JD217" s="3"/>
      <c r="JE217" s="3"/>
      <c r="JF217" s="3"/>
      <c r="JG217" s="3"/>
      <c r="JH217" s="3"/>
      <c r="JI217" s="3"/>
      <c r="JJ217" s="3"/>
      <c r="JK217" s="3"/>
      <c r="JL217" s="3"/>
      <c r="JM217" s="3"/>
      <c r="JN217" s="3"/>
      <c r="JO217" s="3"/>
      <c r="JP217" s="3"/>
      <c r="JQ217" s="3"/>
      <c r="JR217" s="3"/>
      <c r="JS217" s="3"/>
      <c r="JT217" s="3"/>
      <c r="JU217" s="3"/>
      <c r="JV217" s="3"/>
      <c r="JW217" s="3"/>
      <c r="JX217" s="3"/>
      <c r="JY217" s="3"/>
      <c r="JZ217" s="3"/>
      <c r="KA217" s="3"/>
      <c r="KB217" s="3"/>
      <c r="KC217" s="3"/>
      <c r="KD217" s="3"/>
      <c r="KE217" s="3"/>
      <c r="KF217" s="3"/>
      <c r="KG217" s="3"/>
      <c r="KH217" s="3"/>
      <c r="KI217" s="3"/>
      <c r="KJ217" s="3"/>
      <c r="KK217" s="3"/>
      <c r="KL217" s="3"/>
      <c r="KM217" s="3"/>
      <c r="KN217" s="3"/>
      <c r="KO217" s="3"/>
      <c r="KP217" s="3"/>
      <c r="KQ217" s="3"/>
      <c r="KR217" s="3"/>
      <c r="KS217" s="3"/>
      <c r="KT217" s="3"/>
      <c r="KU217" s="3"/>
      <c r="KV217" s="3"/>
      <c r="KW217" s="3"/>
      <c r="KX217" s="3"/>
      <c r="KY217" s="3"/>
      <c r="KZ217" s="3"/>
      <c r="LA217" s="3"/>
      <c r="LB217" s="3"/>
      <c r="LC217" s="3"/>
      <c r="LD217" s="3"/>
      <c r="LE217" s="3"/>
      <c r="LF217" s="3"/>
      <c r="LG217" s="3"/>
      <c r="LH217" s="3"/>
      <c r="LI217" s="3"/>
      <c r="LJ217" s="3"/>
      <c r="LK217" s="3"/>
      <c r="LL217" s="3"/>
      <c r="LM217" s="3"/>
      <c r="LN217" s="3"/>
      <c r="LO217" s="3"/>
      <c r="LP217" s="3"/>
      <c r="LQ217" s="3"/>
      <c r="LR217" s="3"/>
      <c r="LS217" s="3"/>
      <c r="LT217" s="3"/>
      <c r="LU217" s="3"/>
      <c r="LV217" s="3"/>
      <c r="LW217" s="3"/>
      <c r="LX217" s="3"/>
      <c r="LY217" s="3"/>
      <c r="LZ217" s="3"/>
      <c r="MA217" s="3"/>
      <c r="MB217" s="3"/>
      <c r="MC217" s="3"/>
      <c r="MD217" s="3"/>
      <c r="ME217" s="3"/>
      <c r="MF217" s="3"/>
      <c r="MG217" s="3"/>
      <c r="MH217" s="3"/>
      <c r="MI217" s="3"/>
      <c r="MJ217" s="3"/>
      <c r="MK217" s="3"/>
      <c r="ML217" s="3"/>
    </row>
    <row r="218" spans="1:350" ht="12.75" customHeight="1" x14ac:dyDescent="0.2">
      <c r="A218" s="54"/>
      <c r="B218" s="67">
        <v>484</v>
      </c>
      <c r="C218" s="13" t="s">
        <v>1165</v>
      </c>
      <c r="D218" s="13" t="s">
        <v>1170</v>
      </c>
      <c r="E218" s="13" t="s">
        <v>1167</v>
      </c>
      <c r="F218" s="13" t="s">
        <v>455</v>
      </c>
      <c r="G218" s="13" t="s">
        <v>422</v>
      </c>
      <c r="H218" s="13" t="s">
        <v>1120</v>
      </c>
      <c r="I218" s="13" t="s">
        <v>1121</v>
      </c>
      <c r="J218" s="13" t="s">
        <v>1122</v>
      </c>
      <c r="K218" s="13" t="s">
        <v>1123</v>
      </c>
      <c r="L218" s="13" t="s">
        <v>1123</v>
      </c>
      <c r="M218" s="13" t="s">
        <v>1124</v>
      </c>
      <c r="N218" s="13" t="s">
        <v>3097</v>
      </c>
      <c r="O218" s="13" t="s">
        <v>3087</v>
      </c>
      <c r="P218" s="13" t="s">
        <v>3087</v>
      </c>
      <c r="Q218" s="13" t="s">
        <v>3193</v>
      </c>
      <c r="R218" s="13" t="s">
        <v>3234</v>
      </c>
      <c r="S218" s="13" t="s">
        <v>3325</v>
      </c>
      <c r="T218" s="13" t="s">
        <v>645</v>
      </c>
      <c r="U218" s="13" t="s">
        <v>369</v>
      </c>
      <c r="V218" s="13" t="s">
        <v>369</v>
      </c>
      <c r="W218" s="14">
        <v>2008</v>
      </c>
      <c r="X218" s="14">
        <f t="shared" si="38"/>
        <v>5</v>
      </c>
      <c r="Y218" s="15" t="s">
        <v>683</v>
      </c>
      <c r="Z218" s="15" t="s">
        <v>3219</v>
      </c>
      <c r="AA218" s="15" t="s">
        <v>3108</v>
      </c>
      <c r="AB218" s="15" t="s">
        <v>1125</v>
      </c>
      <c r="AC218" s="15" t="s">
        <v>370</v>
      </c>
      <c r="AD218" s="15" t="s">
        <v>3231</v>
      </c>
      <c r="AE218" s="15" t="s">
        <v>1166</v>
      </c>
      <c r="AF218" s="15" t="s">
        <v>1149</v>
      </c>
      <c r="AG218" s="15" t="s">
        <v>3183</v>
      </c>
      <c r="AH218" s="15" t="s">
        <v>212</v>
      </c>
      <c r="AI218" s="15" t="s">
        <v>1168</v>
      </c>
      <c r="AJ218" s="15" t="s">
        <v>1169</v>
      </c>
      <c r="AK218" s="15" t="s">
        <v>213</v>
      </c>
      <c r="AL218" s="15">
        <f t="shared" si="37"/>
        <v>15</v>
      </c>
      <c r="AM218" s="15" t="s">
        <v>217</v>
      </c>
      <c r="AN218" s="15" t="s">
        <v>218</v>
      </c>
      <c r="AO218" s="15" t="s">
        <v>506</v>
      </c>
      <c r="AP218" s="15">
        <v>448831.2</v>
      </c>
      <c r="AQ218" s="15">
        <v>1276313.78</v>
      </c>
      <c r="AR218" s="15">
        <v>11.545275</v>
      </c>
      <c r="AS218" s="15">
        <v>38.530731000000003</v>
      </c>
      <c r="AT218" s="15" t="s">
        <v>1171</v>
      </c>
      <c r="AU218" s="15" t="s">
        <v>1172</v>
      </c>
      <c r="AV218" s="15">
        <v>1410421.2670311499</v>
      </c>
      <c r="AW218" s="15">
        <v>1354064.94863042</v>
      </c>
      <c r="AX218" s="15">
        <v>2297</v>
      </c>
      <c r="AY218" s="15">
        <v>2282</v>
      </c>
      <c r="AZ218" s="15">
        <v>1.6553970499999999</v>
      </c>
      <c r="BA218" s="15">
        <v>0.88142862</v>
      </c>
      <c r="BB218" s="15">
        <v>-0.15102049000000001</v>
      </c>
      <c r="BC218" s="15">
        <v>-1.62449149</v>
      </c>
      <c r="BD218" s="15">
        <v>-1.76692187</v>
      </c>
      <c r="BE218" s="15">
        <v>-1.44334623</v>
      </c>
      <c r="BF218" s="15">
        <v>-1.2272661199999999</v>
      </c>
      <c r="BG218" s="15">
        <v>349.84500000000003</v>
      </c>
      <c r="BH218" s="15">
        <v>2299</v>
      </c>
      <c r="BI218" s="15">
        <v>-5.3202800000000004E-4</v>
      </c>
      <c r="BJ218" s="15">
        <v>-1.46207E-3</v>
      </c>
      <c r="BK218" s="15">
        <v>14.5227</v>
      </c>
      <c r="BL218" s="15">
        <v>385.40100000000001</v>
      </c>
      <c r="BM218" s="15">
        <v>-1.50928E-3</v>
      </c>
      <c r="BN218" s="15">
        <v>14.79</v>
      </c>
      <c r="BO218" s="15">
        <v>140.43</v>
      </c>
      <c r="BP218" s="15">
        <f t="shared" si="1"/>
        <v>1685.16</v>
      </c>
      <c r="BQ218" s="15">
        <v>99.05</v>
      </c>
      <c r="BR218" s="15">
        <f t="shared" si="2"/>
        <v>1188.5999999999999</v>
      </c>
      <c r="BS218" s="15">
        <f t="shared" si="3"/>
        <v>0.70533361817275497</v>
      </c>
      <c r="BT218" s="15">
        <v>11.23</v>
      </c>
      <c r="BU218" s="15">
        <v>4.91</v>
      </c>
      <c r="BV218" s="15">
        <v>12.06</v>
      </c>
      <c r="BW218" s="15">
        <v>-496</v>
      </c>
      <c r="BX218" s="15">
        <v>571</v>
      </c>
      <c r="BY218" s="15">
        <v>33.9</v>
      </c>
      <c r="BZ218" s="15" t="s">
        <v>1133</v>
      </c>
      <c r="CA218" s="15">
        <v>1.42</v>
      </c>
      <c r="CB218" s="15">
        <v>4.6914935112</v>
      </c>
      <c r="CC218" s="15">
        <v>1828</v>
      </c>
      <c r="CD218" s="15">
        <v>1828</v>
      </c>
      <c r="CE218" s="15">
        <v>2020</v>
      </c>
      <c r="CF218" s="15" t="s">
        <v>222</v>
      </c>
      <c r="CG218" s="15">
        <v>0</v>
      </c>
      <c r="CH218" s="15">
        <v>31.6</v>
      </c>
      <c r="CI218" s="15" t="s">
        <v>1134</v>
      </c>
      <c r="CJ218" s="15" t="s">
        <v>509</v>
      </c>
      <c r="CK218" s="15" t="s">
        <v>1135</v>
      </c>
      <c r="CL218" s="15" t="s">
        <v>1136</v>
      </c>
      <c r="CM218" s="15" t="s">
        <v>288</v>
      </c>
      <c r="CN218" s="15" t="s">
        <v>1137</v>
      </c>
      <c r="CO218" s="16">
        <v>1.5743921330908601</v>
      </c>
      <c r="CP218" s="16">
        <v>36.259814419999998</v>
      </c>
      <c r="CQ218" s="16">
        <v>32.191291929999998</v>
      </c>
      <c r="CR218" s="16">
        <v>31.548893649999997</v>
      </c>
      <c r="CS218" s="17" t="s">
        <v>306</v>
      </c>
      <c r="CT218" s="17" t="s">
        <v>231</v>
      </c>
      <c r="CU218" s="16">
        <v>0.25329186768555367</v>
      </c>
      <c r="CV218" s="16">
        <v>0.4083904109589041</v>
      </c>
      <c r="CW218" s="16">
        <v>0.15509854327335046</v>
      </c>
      <c r="CX218" s="16">
        <v>5.2141005702436196</v>
      </c>
      <c r="CY218" s="16">
        <v>5.6479999999999997</v>
      </c>
      <c r="CZ218" s="15">
        <v>0</v>
      </c>
      <c r="DA218" s="15">
        <v>6.5</v>
      </c>
      <c r="DB218" s="15">
        <f t="shared" si="36"/>
        <v>0.85200000000000031</v>
      </c>
      <c r="DC218" s="15" t="s">
        <v>655</v>
      </c>
      <c r="DD218" s="16">
        <v>4.3202999464381504</v>
      </c>
      <c r="DE218" s="16">
        <v>2.1942099625067102</v>
      </c>
      <c r="DF218" s="16">
        <v>1.6778048276901245</v>
      </c>
      <c r="DG218" s="16"/>
      <c r="DH218" s="16">
        <v>1.6778048276901245</v>
      </c>
      <c r="DI218" s="16">
        <v>16.778048276901245</v>
      </c>
      <c r="DJ218" s="16"/>
      <c r="DK218" s="16">
        <v>16.778048276901245</v>
      </c>
      <c r="DL218" s="16">
        <v>39.622840823657974</v>
      </c>
      <c r="DM218" s="16"/>
      <c r="DN218" s="16"/>
      <c r="DO218" s="16">
        <v>39.622840823657974</v>
      </c>
      <c r="DP218" s="16">
        <v>145.28374968674589</v>
      </c>
      <c r="DQ218" s="16"/>
      <c r="DR218" s="16"/>
      <c r="DS218" s="16">
        <v>145.28374968674589</v>
      </c>
      <c r="DT218" s="16">
        <v>0.14517249166965485</v>
      </c>
      <c r="DU218" s="16">
        <v>1.4517249166965485</v>
      </c>
      <c r="DV218" s="16">
        <v>11.557319216563624</v>
      </c>
      <c r="DW218" s="16">
        <v>186.82501371365882</v>
      </c>
      <c r="DX218" s="16">
        <v>21.720570488206256</v>
      </c>
      <c r="DY218" s="16">
        <v>731.74986286341198</v>
      </c>
      <c r="DZ218" s="16">
        <v>3.521009325287987</v>
      </c>
      <c r="EA218" s="16">
        <v>1.2494788809654418</v>
      </c>
      <c r="EB218" s="16">
        <v>172.72846955567744</v>
      </c>
      <c r="EC218" s="16">
        <v>206.46736149204611</v>
      </c>
      <c r="ED218" s="16">
        <v>435.55348326933625</v>
      </c>
      <c r="EE218" s="16">
        <v>232.026330224904</v>
      </c>
      <c r="EF218" s="16">
        <v>77.079648930334628</v>
      </c>
      <c r="EG218" s="16">
        <v>1.7655512890839276</v>
      </c>
      <c r="EH218" s="16">
        <v>13.931321996708723</v>
      </c>
      <c r="EI218" s="16">
        <v>21.324190894130556</v>
      </c>
      <c r="EJ218" s="16">
        <v>2.1734503565551293</v>
      </c>
      <c r="EK218" s="16">
        <v>3.6587493143170597</v>
      </c>
      <c r="EL218" s="16">
        <v>0.52940349100524642</v>
      </c>
      <c r="EM218" s="16">
        <v>3.6296123605778021</v>
      </c>
      <c r="EN218" s="16">
        <v>0.33512890839275927</v>
      </c>
      <c r="EO218" s="16">
        <v>10.021144211429455</v>
      </c>
      <c r="EP218" s="16">
        <v>81.356917955478721</v>
      </c>
      <c r="EQ218" s="15">
        <v>190</v>
      </c>
      <c r="ER218" s="18">
        <v>1.54679433333334</v>
      </c>
      <c r="ES218" s="18">
        <v>33.507247333333403</v>
      </c>
      <c r="ET218" s="18">
        <v>32.4356546666667</v>
      </c>
      <c r="EU218" s="18">
        <v>32.453904999999999</v>
      </c>
      <c r="EV218" s="18">
        <v>0.23648466666666701</v>
      </c>
      <c r="EW218" s="18">
        <v>0.396488333333332</v>
      </c>
      <c r="EX218" s="18">
        <v>0.16116699999999901</v>
      </c>
      <c r="EY218" s="18">
        <v>4.726585</v>
      </c>
      <c r="EZ218" s="18">
        <v>6.0024850000000098</v>
      </c>
      <c r="FA218" s="18">
        <v>4.4688763333333297</v>
      </c>
      <c r="FB218" s="18">
        <v>2.4447696666666698</v>
      </c>
      <c r="FC218" s="18">
        <v>1.5876140000000001</v>
      </c>
      <c r="FD218" s="18">
        <v>15.876140000000001</v>
      </c>
      <c r="FE218" s="18">
        <v>0.134313666666667</v>
      </c>
      <c r="FF218" s="18">
        <v>1.34313666666667</v>
      </c>
      <c r="FG218" s="18">
        <v>11.820197001546104</v>
      </c>
      <c r="FH218" s="18">
        <v>183.777420333333</v>
      </c>
      <c r="FI218" s="18">
        <v>17.4086206666667</v>
      </c>
      <c r="FJ218" s="18">
        <v>788.09607300000005</v>
      </c>
      <c r="FK218" s="18">
        <v>3.4686063333333301</v>
      </c>
      <c r="FL218" s="18">
        <v>1.447495</v>
      </c>
      <c r="FM218" s="18">
        <v>165.535955</v>
      </c>
      <c r="FN218" s="18">
        <v>217.771600333333</v>
      </c>
      <c r="FO218" s="18">
        <v>413.50295</v>
      </c>
      <c r="FP218" s="18">
        <v>224.739336333333</v>
      </c>
      <c r="FQ218" s="18">
        <v>93.354150333333493</v>
      </c>
      <c r="FR218" s="18">
        <v>1.8170283333333299</v>
      </c>
      <c r="FS218" s="18">
        <v>14.110438333333301</v>
      </c>
      <c r="FT218" s="18">
        <v>19.346461999999999</v>
      </c>
      <c r="FU218" s="18">
        <v>2.5286766666666698</v>
      </c>
      <c r="FV218" s="18">
        <v>3.931168</v>
      </c>
      <c r="FW218" s="18">
        <v>0.58243066666666599</v>
      </c>
      <c r="FX218" s="18">
        <v>3.41754133333334</v>
      </c>
      <c r="FY218" s="18">
        <v>0.397214333333334</v>
      </c>
      <c r="FZ218" s="18">
        <v>10.3170346666667</v>
      </c>
      <c r="GA218" s="47">
        <v>82.285325999999998</v>
      </c>
      <c r="GB218" s="54"/>
    </row>
    <row r="219" spans="1:350" s="2" customFormat="1" ht="12.75" customHeight="1" x14ac:dyDescent="0.2">
      <c r="A219" s="73"/>
      <c r="B219" s="67">
        <v>485</v>
      </c>
      <c r="C219" s="13" t="s">
        <v>1173</v>
      </c>
      <c r="D219" s="13"/>
      <c r="E219" s="13" t="s">
        <v>1167</v>
      </c>
      <c r="F219" s="13" t="s">
        <v>455</v>
      </c>
      <c r="G219" s="13" t="s">
        <v>422</v>
      </c>
      <c r="H219" s="13" t="s">
        <v>1120</v>
      </c>
      <c r="I219" s="13" t="s">
        <v>1121</v>
      </c>
      <c r="J219" s="13" t="s">
        <v>1122</v>
      </c>
      <c r="K219" s="13" t="s">
        <v>1123</v>
      </c>
      <c r="L219" s="13" t="s">
        <v>1123</v>
      </c>
      <c r="M219" s="13" t="s">
        <v>1124</v>
      </c>
      <c r="N219" s="13" t="s">
        <v>3097</v>
      </c>
      <c r="O219" s="13" t="s">
        <v>3087</v>
      </c>
      <c r="P219" s="13" t="s">
        <v>3087</v>
      </c>
      <c r="Q219" s="13" t="s">
        <v>3193</v>
      </c>
      <c r="R219" s="13" t="s">
        <v>3234</v>
      </c>
      <c r="S219" s="13" t="s">
        <v>3325</v>
      </c>
      <c r="T219" s="13" t="s">
        <v>645</v>
      </c>
      <c r="U219" s="13" t="s">
        <v>369</v>
      </c>
      <c r="V219" s="13" t="s">
        <v>369</v>
      </c>
      <c r="W219" s="14">
        <v>2008</v>
      </c>
      <c r="X219" s="14">
        <f t="shared" si="38"/>
        <v>5</v>
      </c>
      <c r="Y219" s="15" t="s">
        <v>683</v>
      </c>
      <c r="Z219" s="15" t="s">
        <v>3219</v>
      </c>
      <c r="AA219" s="15" t="s">
        <v>3108</v>
      </c>
      <c r="AB219" s="15" t="s">
        <v>1125</v>
      </c>
      <c r="AC219" s="15" t="s">
        <v>370</v>
      </c>
      <c r="AD219" s="15" t="s">
        <v>3231</v>
      </c>
      <c r="AE219" s="15" t="s">
        <v>1166</v>
      </c>
      <c r="AF219" s="15" t="s">
        <v>1149</v>
      </c>
      <c r="AG219" s="15" t="s">
        <v>3183</v>
      </c>
      <c r="AH219" s="15" t="s">
        <v>212</v>
      </c>
      <c r="AI219" s="15" t="s">
        <v>1174</v>
      </c>
      <c r="AJ219" s="15"/>
      <c r="AK219" s="15" t="s">
        <v>213</v>
      </c>
      <c r="AL219" s="15">
        <f t="shared" si="37"/>
        <v>15</v>
      </c>
      <c r="AM219" s="15" t="s">
        <v>217</v>
      </c>
      <c r="AN219" s="15" t="s">
        <v>218</v>
      </c>
      <c r="AO219" s="15"/>
      <c r="AP219" s="15">
        <v>448831.2</v>
      </c>
      <c r="AQ219" s="15">
        <v>1276313.78</v>
      </c>
      <c r="AR219" s="15">
        <v>11.545275</v>
      </c>
      <c r="AS219" s="15">
        <v>38.530731000000003</v>
      </c>
      <c r="AT219" s="15" t="s">
        <v>1171</v>
      </c>
      <c r="AU219" s="15" t="s">
        <v>1172</v>
      </c>
      <c r="AV219" s="15">
        <v>1410421.2670311499</v>
      </c>
      <c r="AW219" s="15">
        <v>1354064.94863042</v>
      </c>
      <c r="AX219" s="15">
        <v>2297</v>
      </c>
      <c r="AY219" s="15">
        <v>2282</v>
      </c>
      <c r="AZ219" s="15">
        <v>1.6553970499999999</v>
      </c>
      <c r="BA219" s="15">
        <v>0.88142862</v>
      </c>
      <c r="BB219" s="15">
        <v>-0.15102049000000001</v>
      </c>
      <c r="BC219" s="15">
        <v>-1.62449149</v>
      </c>
      <c r="BD219" s="15">
        <v>-1.76692187</v>
      </c>
      <c r="BE219" s="15">
        <v>-1.44334623</v>
      </c>
      <c r="BF219" s="15">
        <v>-1.2272661199999999</v>
      </c>
      <c r="BG219" s="15">
        <v>349.84500000000003</v>
      </c>
      <c r="BH219" s="15">
        <v>2299</v>
      </c>
      <c r="BI219" s="15">
        <v>-5.3202800000000004E-4</v>
      </c>
      <c r="BJ219" s="15">
        <v>-1.46207E-3</v>
      </c>
      <c r="BK219" s="15">
        <v>14.5227</v>
      </c>
      <c r="BL219" s="15">
        <v>385.40100000000001</v>
      </c>
      <c r="BM219" s="15">
        <v>-1.50928E-3</v>
      </c>
      <c r="BN219" s="15">
        <v>14.79</v>
      </c>
      <c r="BO219" s="15">
        <v>140.43</v>
      </c>
      <c r="BP219" s="15">
        <f t="shared" si="1"/>
        <v>1685.16</v>
      </c>
      <c r="BQ219" s="15">
        <v>99.05</v>
      </c>
      <c r="BR219" s="15">
        <f t="shared" si="2"/>
        <v>1188.5999999999999</v>
      </c>
      <c r="BS219" s="15">
        <f t="shared" si="3"/>
        <v>0.70533361817275497</v>
      </c>
      <c r="BT219" s="15">
        <v>11.23</v>
      </c>
      <c r="BU219" s="15">
        <v>4.91</v>
      </c>
      <c r="BV219" s="15">
        <v>12.06</v>
      </c>
      <c r="BW219" s="15">
        <v>-496</v>
      </c>
      <c r="BX219" s="15">
        <v>571</v>
      </c>
      <c r="BY219" s="15">
        <v>33.9</v>
      </c>
      <c r="BZ219" s="15" t="s">
        <v>1133</v>
      </c>
      <c r="CA219" s="15">
        <v>1.42</v>
      </c>
      <c r="CB219" s="15">
        <v>4.6914935112</v>
      </c>
      <c r="CC219" s="15">
        <v>1828</v>
      </c>
      <c r="CD219" s="15">
        <v>1828</v>
      </c>
      <c r="CE219" s="15">
        <v>2020</v>
      </c>
      <c r="CF219" s="15" t="s">
        <v>222</v>
      </c>
      <c r="CG219" s="15">
        <v>0</v>
      </c>
      <c r="CH219" s="15">
        <v>31.6</v>
      </c>
      <c r="CI219" s="15" t="s">
        <v>1134</v>
      </c>
      <c r="CJ219" s="15" t="s">
        <v>509</v>
      </c>
      <c r="CK219" s="15" t="s">
        <v>1135</v>
      </c>
      <c r="CL219" s="15" t="s">
        <v>1136</v>
      </c>
      <c r="CM219" s="15" t="s">
        <v>288</v>
      </c>
      <c r="CN219" s="15" t="s">
        <v>1137</v>
      </c>
      <c r="CO219" s="16">
        <v>1.5066583333333301</v>
      </c>
      <c r="CP219" s="19">
        <v>21.05263158</v>
      </c>
      <c r="CQ219" s="19">
        <v>36.628734000000001</v>
      </c>
      <c r="CR219" s="19">
        <v>42.318634420000002</v>
      </c>
      <c r="CS219" s="17" t="s">
        <v>701</v>
      </c>
      <c r="CT219" s="17" t="s">
        <v>231</v>
      </c>
      <c r="CU219" s="19">
        <v>0.26383198172925981</v>
      </c>
      <c r="CV219" s="19">
        <v>0.48775055679287305</v>
      </c>
      <c r="CW219" s="19">
        <v>0.22391857506361323</v>
      </c>
      <c r="CX219" s="19">
        <v>5.0323866467364224</v>
      </c>
      <c r="CY219" s="19">
        <v>6.7217000000000002</v>
      </c>
      <c r="CZ219" s="15">
        <v>0</v>
      </c>
      <c r="DA219" s="15">
        <v>6.5</v>
      </c>
      <c r="DB219" s="15">
        <f t="shared" si="36"/>
        <v>-0.22170000000000023</v>
      </c>
      <c r="DC219" s="15" t="s">
        <v>232</v>
      </c>
      <c r="DD219" s="19">
        <v>4.8730325288562604</v>
      </c>
      <c r="DE219" s="19">
        <v>2.58112277019938</v>
      </c>
      <c r="DF219" s="19">
        <v>1.8205060958862305</v>
      </c>
      <c r="DG219" s="19"/>
      <c r="DH219" s="19">
        <v>1.8205060958862305</v>
      </c>
      <c r="DI219" s="19">
        <v>18.205060958862305</v>
      </c>
      <c r="DJ219" s="19"/>
      <c r="DK219" s="19">
        <v>18.205060958862305</v>
      </c>
      <c r="DL219" s="19">
        <v>41.143210203766728</v>
      </c>
      <c r="DM219" s="19"/>
      <c r="DN219" s="19"/>
      <c r="DO219" s="19">
        <v>41.143210203766728</v>
      </c>
      <c r="DP219" s="19">
        <v>150.85843741381132</v>
      </c>
      <c r="DQ219" s="19"/>
      <c r="DR219" s="19"/>
      <c r="DS219" s="19">
        <v>150.85843741381132</v>
      </c>
      <c r="DT219" s="19">
        <v>0.15567788481712341</v>
      </c>
      <c r="DU219" s="19">
        <v>1.5567788481712341</v>
      </c>
      <c r="DV219" s="19">
        <v>11.694057238925103</v>
      </c>
      <c r="DW219" s="19">
        <v>217.70321876704858</v>
      </c>
      <c r="DX219" s="19">
        <v>21.390070921985814</v>
      </c>
      <c r="DY219" s="19">
        <v>888.79432624113474</v>
      </c>
      <c r="DZ219" s="19">
        <v>6.0678668848881623</v>
      </c>
      <c r="EA219" s="19">
        <v>1.8007637752318604</v>
      </c>
      <c r="EB219" s="19">
        <v>150.22367703218768</v>
      </c>
      <c r="EC219" s="19">
        <v>219.44789961811242</v>
      </c>
      <c r="ED219" s="19">
        <v>381.27659574468089</v>
      </c>
      <c r="EE219" s="19">
        <v>289.66721222040371</v>
      </c>
      <c r="EF219" s="19">
        <v>84.159410801964</v>
      </c>
      <c r="EG219" s="19">
        <v>1.6219312602291327</v>
      </c>
      <c r="EH219" s="19">
        <v>17.459138025095474</v>
      </c>
      <c r="EI219" s="19">
        <v>13.909470812875069</v>
      </c>
      <c r="EJ219" s="19">
        <v>4.7550463720676497</v>
      </c>
      <c r="EK219" s="19">
        <v>4.4439716312056738</v>
      </c>
      <c r="EL219" s="19">
        <v>0.5626869220977242</v>
      </c>
      <c r="EM219" s="19">
        <v>3.1773049645390072</v>
      </c>
      <c r="EN219" s="19">
        <v>0.36591048174766955</v>
      </c>
      <c r="EO219" s="19">
        <v>10.72690618726056</v>
      </c>
      <c r="EP219" s="19">
        <v>79.704938687205413</v>
      </c>
      <c r="EQ219" s="15"/>
      <c r="ER219" s="18">
        <v>1.5066583333333301</v>
      </c>
      <c r="ES219" s="18">
        <v>19.126584333333401</v>
      </c>
      <c r="ET219" s="18">
        <v>37.029328</v>
      </c>
      <c r="EU219" s="18">
        <v>41.149332666666602</v>
      </c>
      <c r="EV219" s="18">
        <v>0.24705733333333399</v>
      </c>
      <c r="EW219" s="18">
        <v>0.47511300000000101</v>
      </c>
      <c r="EX219" s="18">
        <v>0.21815066666666599</v>
      </c>
      <c r="EY219" s="18">
        <v>4.4921753333333401</v>
      </c>
      <c r="EZ219" s="18">
        <v>6.6593379999999804</v>
      </c>
      <c r="FA219" s="18">
        <v>4.30226199999999</v>
      </c>
      <c r="FB219" s="18">
        <v>2.4125713333333398</v>
      </c>
      <c r="FC219" s="18">
        <v>1.554157</v>
      </c>
      <c r="FD219" s="18">
        <v>15.54157</v>
      </c>
      <c r="FE219" s="18">
        <v>0.133928666666666</v>
      </c>
      <c r="FF219" s="18">
        <v>1.3392866666666601</v>
      </c>
      <c r="FG219" s="18">
        <v>11.604364014674536</v>
      </c>
      <c r="FH219" s="18">
        <v>195.03567633333299</v>
      </c>
      <c r="FI219" s="18">
        <v>15.251908999999999</v>
      </c>
      <c r="FJ219" s="18">
        <v>843.45262733333198</v>
      </c>
      <c r="FK219" s="18">
        <v>5.49369333333334</v>
      </c>
      <c r="FL219" s="18">
        <v>2.1691833333333301</v>
      </c>
      <c r="FM219" s="18">
        <v>141.662924333333</v>
      </c>
      <c r="FN219" s="18">
        <v>234.050186</v>
      </c>
      <c r="FO219" s="18">
        <v>367.28442633333299</v>
      </c>
      <c r="FP219" s="18">
        <v>245.23775133333299</v>
      </c>
      <c r="FQ219" s="18">
        <v>115.042380666667</v>
      </c>
      <c r="FR219" s="18">
        <v>2.16237033333333</v>
      </c>
      <c r="FS219" s="18">
        <v>14.8533456666667</v>
      </c>
      <c r="FT219" s="18">
        <v>13.3105663333333</v>
      </c>
      <c r="FU219" s="18">
        <v>3.423511</v>
      </c>
      <c r="FV219" s="18">
        <v>4.1549866666666704</v>
      </c>
      <c r="FW219" s="18">
        <v>0.57744966666666697</v>
      </c>
      <c r="FX219" s="18">
        <v>3.0443723333333299</v>
      </c>
      <c r="FY219" s="18">
        <v>0.52461866666666701</v>
      </c>
      <c r="FZ219" s="18">
        <v>10.4051853333333</v>
      </c>
      <c r="GA219" s="47">
        <v>80.488428333333303</v>
      </c>
      <c r="GB219" s="54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3"/>
      <c r="KV219" s="3"/>
      <c r="KW219" s="3"/>
      <c r="KX219" s="3"/>
      <c r="KY219" s="3"/>
      <c r="KZ219" s="3"/>
      <c r="LA219" s="3"/>
      <c r="LB219" s="3"/>
      <c r="LC219" s="3"/>
      <c r="LD219" s="3"/>
      <c r="LE219" s="3"/>
      <c r="LF219" s="3"/>
      <c r="LG219" s="3"/>
      <c r="LH219" s="3"/>
      <c r="LI219" s="3"/>
      <c r="LJ219" s="3"/>
      <c r="LK219" s="3"/>
      <c r="LL219" s="3"/>
      <c r="LM219" s="3"/>
      <c r="LN219" s="3"/>
      <c r="LO219" s="3"/>
      <c r="LP219" s="3"/>
      <c r="LQ219" s="3"/>
      <c r="LR219" s="3"/>
      <c r="LS219" s="3"/>
      <c r="LT219" s="3"/>
      <c r="LU219" s="3"/>
      <c r="LV219" s="3"/>
      <c r="LW219" s="3"/>
      <c r="LX219" s="3"/>
      <c r="LY219" s="3"/>
      <c r="LZ219" s="3"/>
      <c r="MA219" s="3"/>
      <c r="MB219" s="3"/>
      <c r="MC219" s="3"/>
      <c r="MD219" s="3"/>
      <c r="ME219" s="3"/>
      <c r="MF219" s="3"/>
      <c r="MG219" s="3"/>
      <c r="MH219" s="3"/>
      <c r="MI219" s="3"/>
      <c r="MJ219" s="3"/>
      <c r="MK219" s="3"/>
      <c r="ML219" s="3"/>
    </row>
    <row r="220" spans="1:350" s="2" customFormat="1" ht="12.75" customHeight="1" x14ac:dyDescent="0.2">
      <c r="A220" s="73"/>
      <c r="B220" s="67">
        <v>486</v>
      </c>
      <c r="C220" s="13" t="s">
        <v>1175</v>
      </c>
      <c r="D220" s="13"/>
      <c r="E220" s="13" t="s">
        <v>1167</v>
      </c>
      <c r="F220" s="13" t="s">
        <v>455</v>
      </c>
      <c r="G220" s="13" t="s">
        <v>422</v>
      </c>
      <c r="H220" s="13" t="s">
        <v>1120</v>
      </c>
      <c r="I220" s="13" t="s">
        <v>1121</v>
      </c>
      <c r="J220" s="13" t="s">
        <v>1122</v>
      </c>
      <c r="K220" s="13" t="s">
        <v>1123</v>
      </c>
      <c r="L220" s="13" t="s">
        <v>1123</v>
      </c>
      <c r="M220" s="13" t="s">
        <v>1124</v>
      </c>
      <c r="N220" s="13" t="s">
        <v>3097</v>
      </c>
      <c r="O220" s="13" t="s">
        <v>3087</v>
      </c>
      <c r="P220" s="13" t="s">
        <v>3087</v>
      </c>
      <c r="Q220" s="13" t="s">
        <v>3193</v>
      </c>
      <c r="R220" s="13" t="s">
        <v>3234</v>
      </c>
      <c r="S220" s="13" t="s">
        <v>3325</v>
      </c>
      <c r="T220" s="13" t="s">
        <v>645</v>
      </c>
      <c r="U220" s="13" t="s">
        <v>369</v>
      </c>
      <c r="V220" s="13" t="s">
        <v>369</v>
      </c>
      <c r="W220" s="14">
        <v>2008</v>
      </c>
      <c r="X220" s="14">
        <f t="shared" si="38"/>
        <v>5</v>
      </c>
      <c r="Y220" s="15" t="s">
        <v>683</v>
      </c>
      <c r="Z220" s="15" t="s">
        <v>3219</v>
      </c>
      <c r="AA220" s="15" t="s">
        <v>3108</v>
      </c>
      <c r="AB220" s="15" t="s">
        <v>1125</v>
      </c>
      <c r="AC220" s="15" t="s">
        <v>370</v>
      </c>
      <c r="AD220" s="15" t="s">
        <v>3231</v>
      </c>
      <c r="AE220" s="15" t="s">
        <v>1166</v>
      </c>
      <c r="AF220" s="15" t="s">
        <v>1149</v>
      </c>
      <c r="AG220" s="15" t="s">
        <v>3183</v>
      </c>
      <c r="AH220" s="15" t="s">
        <v>212</v>
      </c>
      <c r="AI220" s="15" t="s">
        <v>1176</v>
      </c>
      <c r="AJ220" s="15"/>
      <c r="AK220" s="15" t="s">
        <v>213</v>
      </c>
      <c r="AL220" s="15">
        <f t="shared" si="37"/>
        <v>15</v>
      </c>
      <c r="AM220" s="15" t="s">
        <v>217</v>
      </c>
      <c r="AN220" s="15" t="s">
        <v>218</v>
      </c>
      <c r="AO220" s="15"/>
      <c r="AP220" s="15">
        <v>448831.2</v>
      </c>
      <c r="AQ220" s="15">
        <v>1276313.78</v>
      </c>
      <c r="AR220" s="15">
        <v>11.545275</v>
      </c>
      <c r="AS220" s="15">
        <v>38.530731000000003</v>
      </c>
      <c r="AT220" s="15" t="s">
        <v>1171</v>
      </c>
      <c r="AU220" s="15" t="s">
        <v>1172</v>
      </c>
      <c r="AV220" s="15">
        <v>1410421.2670311499</v>
      </c>
      <c r="AW220" s="15">
        <v>1354064.94863042</v>
      </c>
      <c r="AX220" s="15">
        <v>2297</v>
      </c>
      <c r="AY220" s="15">
        <v>2282</v>
      </c>
      <c r="AZ220" s="15">
        <v>1.6553970499999999</v>
      </c>
      <c r="BA220" s="15">
        <v>0.88142862</v>
      </c>
      <c r="BB220" s="15">
        <v>-0.15102049000000001</v>
      </c>
      <c r="BC220" s="15">
        <v>-1.62449149</v>
      </c>
      <c r="BD220" s="15">
        <v>-1.76692187</v>
      </c>
      <c r="BE220" s="15">
        <v>-1.44334623</v>
      </c>
      <c r="BF220" s="15">
        <v>-1.2272661199999999</v>
      </c>
      <c r="BG220" s="15">
        <v>349.84500000000003</v>
      </c>
      <c r="BH220" s="15">
        <v>2299</v>
      </c>
      <c r="BI220" s="15">
        <v>-5.3202800000000004E-4</v>
      </c>
      <c r="BJ220" s="15">
        <v>-1.46207E-3</v>
      </c>
      <c r="BK220" s="15">
        <v>14.5227</v>
      </c>
      <c r="BL220" s="15">
        <v>385.40100000000001</v>
      </c>
      <c r="BM220" s="15">
        <v>-1.50928E-3</v>
      </c>
      <c r="BN220" s="15">
        <v>14.79</v>
      </c>
      <c r="BO220" s="15">
        <v>140.43</v>
      </c>
      <c r="BP220" s="15">
        <f t="shared" si="1"/>
        <v>1685.16</v>
      </c>
      <c r="BQ220" s="15">
        <v>99.05</v>
      </c>
      <c r="BR220" s="15">
        <f t="shared" si="2"/>
        <v>1188.5999999999999</v>
      </c>
      <c r="BS220" s="15">
        <f t="shared" si="3"/>
        <v>0.70533361817275497</v>
      </c>
      <c r="BT220" s="15">
        <v>11.23</v>
      </c>
      <c r="BU220" s="15">
        <v>4.91</v>
      </c>
      <c r="BV220" s="15">
        <v>12.06</v>
      </c>
      <c r="BW220" s="15">
        <v>-496</v>
      </c>
      <c r="BX220" s="15">
        <v>571</v>
      </c>
      <c r="BY220" s="15">
        <v>33.9</v>
      </c>
      <c r="BZ220" s="15" t="s">
        <v>1133</v>
      </c>
      <c r="CA220" s="15">
        <v>1.42</v>
      </c>
      <c r="CB220" s="15">
        <v>4.6914935112</v>
      </c>
      <c r="CC220" s="15">
        <v>1828</v>
      </c>
      <c r="CD220" s="15">
        <v>1828</v>
      </c>
      <c r="CE220" s="15">
        <v>2020</v>
      </c>
      <c r="CF220" s="15" t="s">
        <v>222</v>
      </c>
      <c r="CG220" s="15">
        <v>0</v>
      </c>
      <c r="CH220" s="15">
        <v>31.6</v>
      </c>
      <c r="CI220" s="15" t="s">
        <v>1134</v>
      </c>
      <c r="CJ220" s="15" t="s">
        <v>509</v>
      </c>
      <c r="CK220" s="15" t="s">
        <v>1135</v>
      </c>
      <c r="CL220" s="15" t="s">
        <v>1136</v>
      </c>
      <c r="CM220" s="15" t="s">
        <v>288</v>
      </c>
      <c r="CN220" s="15" t="s">
        <v>1137</v>
      </c>
      <c r="CO220" s="16">
        <v>1.539318</v>
      </c>
      <c r="CP220" s="19">
        <v>41.268709909999998</v>
      </c>
      <c r="CQ220" s="19">
        <v>27.298645759999999</v>
      </c>
      <c r="CR220" s="19">
        <v>31.432644329999999</v>
      </c>
      <c r="CS220" s="17" t="s">
        <v>306</v>
      </c>
      <c r="CT220" s="17" t="s">
        <v>231</v>
      </c>
      <c r="CU220" s="19">
        <v>0.23602574205411084</v>
      </c>
      <c r="CV220" s="19">
        <v>0.37716049382716049</v>
      </c>
      <c r="CW220" s="19">
        <v>0.14113475177304965</v>
      </c>
      <c r="CX220" s="19">
        <v>4.74949083503056</v>
      </c>
      <c r="CY220" s="19">
        <v>6.641</v>
      </c>
      <c r="CZ220" s="15">
        <v>0</v>
      </c>
      <c r="DA220" s="15">
        <v>6.5</v>
      </c>
      <c r="DB220" s="15">
        <f t="shared" si="36"/>
        <v>-0.14100000000000001</v>
      </c>
      <c r="DC220" s="15" t="s">
        <v>232</v>
      </c>
      <c r="DD220" s="19">
        <v>4.86387434554974</v>
      </c>
      <c r="DE220" s="19">
        <v>2.8747120418848202</v>
      </c>
      <c r="DF220" s="19">
        <v>1.5770899057388306</v>
      </c>
      <c r="DG220" s="19"/>
      <c r="DH220" s="19">
        <v>1.5770899057388306</v>
      </c>
      <c r="DI220" s="19">
        <v>15.770899057388306</v>
      </c>
      <c r="DJ220" s="19"/>
      <c r="DK220" s="19">
        <v>15.770899057388306</v>
      </c>
      <c r="DL220" s="19">
        <v>36.414643192831278</v>
      </c>
      <c r="DM220" s="19"/>
      <c r="DN220" s="19"/>
      <c r="DO220" s="19">
        <v>36.414643192831278</v>
      </c>
      <c r="DP220" s="19">
        <v>133.52035837371469</v>
      </c>
      <c r="DQ220" s="19"/>
      <c r="DR220" s="19"/>
      <c r="DS220" s="19">
        <v>133.52035837371469</v>
      </c>
      <c r="DT220" s="19">
        <v>0.13045299053192139</v>
      </c>
      <c r="DU220" s="19">
        <v>1.3045299053192139</v>
      </c>
      <c r="DV220" s="19">
        <v>12.089335011089089</v>
      </c>
      <c r="DW220" s="19">
        <v>160.74682846111418</v>
      </c>
      <c r="DX220" s="19">
        <v>21.939106453392167</v>
      </c>
      <c r="DY220" s="19">
        <v>953.57970215113062</v>
      </c>
      <c r="DZ220" s="19">
        <v>3.4430226144511855</v>
      </c>
      <c r="EA220" s="19">
        <v>1.2402647545504688</v>
      </c>
      <c r="EB220" s="19">
        <v>163.13292884721454</v>
      </c>
      <c r="EC220" s="19">
        <v>203.05901820187535</v>
      </c>
      <c r="ED220" s="19">
        <v>455.67567567567568</v>
      </c>
      <c r="EE220" s="19">
        <v>230.3938223938224</v>
      </c>
      <c r="EF220" s="19">
        <v>74.606618863761739</v>
      </c>
      <c r="EG220" s="19">
        <v>1.7510204081632654</v>
      </c>
      <c r="EH220" s="19">
        <v>15.299007170435742</v>
      </c>
      <c r="EI220" s="19">
        <v>22.464790954219531</v>
      </c>
      <c r="EJ220" s="19">
        <v>2.2173193601765031</v>
      </c>
      <c r="EK220" s="19">
        <v>4.7678985107556535</v>
      </c>
      <c r="EL220" s="19">
        <v>0.5206641492355778</v>
      </c>
      <c r="EM220" s="19">
        <v>3.7972972972972974</v>
      </c>
      <c r="EN220" s="19">
        <v>0.32437660375548583</v>
      </c>
      <c r="EO220" s="19">
        <v>11.017704845655157</v>
      </c>
      <c r="EP220" s="19">
        <v>85.410134804572763</v>
      </c>
      <c r="EQ220" s="15"/>
      <c r="ER220" s="18">
        <v>1.539318</v>
      </c>
      <c r="ES220" s="18">
        <v>38.292714666666697</v>
      </c>
      <c r="ET220" s="18">
        <v>29.977933666666601</v>
      </c>
      <c r="EU220" s="18">
        <v>29.641646666666698</v>
      </c>
      <c r="EV220" s="18">
        <v>0.228410999999999</v>
      </c>
      <c r="EW220" s="18">
        <v>0.36756566666666601</v>
      </c>
      <c r="EX220" s="18">
        <v>0.14519133333333301</v>
      </c>
      <c r="EY220" s="18">
        <v>4.2691156666666696</v>
      </c>
      <c r="EZ220" s="18">
        <v>6.4614830000000003</v>
      </c>
      <c r="FA220" s="18">
        <v>4.6748186666666598</v>
      </c>
      <c r="FB220" s="18">
        <v>2.7615053333333299</v>
      </c>
      <c r="FC220" s="18">
        <v>1.4736423333333299</v>
      </c>
      <c r="FD220" s="18">
        <v>14.736423333333299</v>
      </c>
      <c r="FE220" s="18">
        <v>0.12084</v>
      </c>
      <c r="FF220" s="18">
        <v>1.2084000000000001</v>
      </c>
      <c r="FG220" s="18">
        <v>12.194987862738579</v>
      </c>
      <c r="FH220" s="18">
        <v>176.75007099999999</v>
      </c>
      <c r="FI220" s="18">
        <v>17.536435999999998</v>
      </c>
      <c r="FJ220" s="18">
        <v>892.27283366666597</v>
      </c>
      <c r="FK220" s="18">
        <v>3.07237266666667</v>
      </c>
      <c r="FL220" s="18">
        <v>1.3911833333333301</v>
      </c>
      <c r="FM220" s="18">
        <v>160.695593</v>
      </c>
      <c r="FN220" s="18">
        <v>220.324821666666</v>
      </c>
      <c r="FO220" s="18">
        <v>410.611667333333</v>
      </c>
      <c r="FP220" s="18">
        <v>225.141412</v>
      </c>
      <c r="FQ220" s="18">
        <v>85.706123000000105</v>
      </c>
      <c r="FR220" s="18">
        <v>1.75090866666667</v>
      </c>
      <c r="FS220" s="18">
        <v>14.0782926666667</v>
      </c>
      <c r="FT220" s="18">
        <v>19.170954666666699</v>
      </c>
      <c r="FU220" s="18">
        <v>2.5439949999999998</v>
      </c>
      <c r="FV220" s="18">
        <v>4.4088099999999999</v>
      </c>
      <c r="FW220" s="18">
        <v>0.58420000000000005</v>
      </c>
      <c r="FX220" s="18">
        <v>3.3193266666666701</v>
      </c>
      <c r="FY220" s="18">
        <v>0.369254999999999</v>
      </c>
      <c r="FZ220" s="18">
        <v>10.778382333333299</v>
      </c>
      <c r="GA220" s="47">
        <v>83.828287333333293</v>
      </c>
      <c r="GB220" s="54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</row>
    <row r="221" spans="1:350" ht="12.75" customHeight="1" x14ac:dyDescent="0.2">
      <c r="A221" s="54"/>
      <c r="B221" s="67">
        <v>487</v>
      </c>
      <c r="C221" s="13" t="s">
        <v>1177</v>
      </c>
      <c r="D221" s="13" t="s">
        <v>1181</v>
      </c>
      <c r="E221" s="13" t="s">
        <v>1178</v>
      </c>
      <c r="F221" s="13" t="s">
        <v>455</v>
      </c>
      <c r="G221" s="13" t="s">
        <v>422</v>
      </c>
      <c r="H221" s="13" t="s">
        <v>1120</v>
      </c>
      <c r="I221" s="13" t="s">
        <v>1121</v>
      </c>
      <c r="J221" s="13" t="s">
        <v>1122</v>
      </c>
      <c r="K221" s="13" t="s">
        <v>1123</v>
      </c>
      <c r="L221" s="13" t="s">
        <v>1123</v>
      </c>
      <c r="M221" s="13" t="s">
        <v>1124</v>
      </c>
      <c r="N221" s="13" t="s">
        <v>3097</v>
      </c>
      <c r="O221" s="13" t="s">
        <v>3087</v>
      </c>
      <c r="P221" s="13" t="s">
        <v>3087</v>
      </c>
      <c r="Q221" s="13" t="s">
        <v>3193</v>
      </c>
      <c r="R221" s="13" t="s">
        <v>3235</v>
      </c>
      <c r="S221" s="13" t="s">
        <v>3325</v>
      </c>
      <c r="T221" s="13" t="s">
        <v>645</v>
      </c>
      <c r="U221" s="13" t="s">
        <v>369</v>
      </c>
      <c r="V221" s="13" t="s">
        <v>369</v>
      </c>
      <c r="W221" s="14">
        <v>2008</v>
      </c>
      <c r="X221" s="14">
        <f t="shared" si="38"/>
        <v>5</v>
      </c>
      <c r="Y221" s="15" t="s">
        <v>683</v>
      </c>
      <c r="Z221" s="15" t="s">
        <v>3219</v>
      </c>
      <c r="AA221" s="15" t="s">
        <v>3108</v>
      </c>
      <c r="AB221" s="15" t="s">
        <v>1125</v>
      </c>
      <c r="AC221" s="15" t="s">
        <v>370</v>
      </c>
      <c r="AD221" s="15" t="s">
        <v>3231</v>
      </c>
      <c r="AE221" s="15" t="s">
        <v>1166</v>
      </c>
      <c r="AF221" s="15" t="s">
        <v>1149</v>
      </c>
      <c r="AG221" s="15" t="s">
        <v>3183</v>
      </c>
      <c r="AH221" s="15" t="s">
        <v>212</v>
      </c>
      <c r="AI221" s="15" t="s">
        <v>1179</v>
      </c>
      <c r="AJ221" s="15" t="s">
        <v>1180</v>
      </c>
      <c r="AK221" s="15" t="s">
        <v>213</v>
      </c>
      <c r="AL221" s="15">
        <f t="shared" si="37"/>
        <v>15</v>
      </c>
      <c r="AM221" s="15" t="s">
        <v>217</v>
      </c>
      <c r="AN221" s="15" t="s">
        <v>218</v>
      </c>
      <c r="AO221" s="15" t="s">
        <v>506</v>
      </c>
      <c r="AP221" s="15">
        <v>448754.12</v>
      </c>
      <c r="AQ221" s="15">
        <v>1276408.51</v>
      </c>
      <c r="AR221" s="15">
        <v>11.546131000000001</v>
      </c>
      <c r="AS221" s="15">
        <v>38.530022000000002</v>
      </c>
      <c r="AT221" s="15" t="s">
        <v>1182</v>
      </c>
      <c r="AU221" s="15" t="s">
        <v>1183</v>
      </c>
      <c r="AV221" s="15">
        <v>1410347.9334257101</v>
      </c>
      <c r="AW221" s="15">
        <v>1354164.4612470299</v>
      </c>
      <c r="AX221" s="15">
        <v>2283</v>
      </c>
      <c r="AY221" s="15">
        <v>2271</v>
      </c>
      <c r="AZ221" s="15">
        <v>1.27996858</v>
      </c>
      <c r="BA221" s="15">
        <v>0.51130169999999997</v>
      </c>
      <c r="BB221" s="15">
        <v>-0.48854172000000001</v>
      </c>
      <c r="BC221" s="15">
        <v>-1.78244571</v>
      </c>
      <c r="BD221" s="15">
        <v>-1.6279937799999999</v>
      </c>
      <c r="BE221" s="15">
        <v>-0.89938620000000002</v>
      </c>
      <c r="BF221" s="15">
        <v>-0.64608080000000001</v>
      </c>
      <c r="BG221" s="15">
        <v>258.90600000000001</v>
      </c>
      <c r="BH221" s="15">
        <v>2281</v>
      </c>
      <c r="BI221" s="15">
        <v>-5.8550699999999998E-4</v>
      </c>
      <c r="BJ221" s="15">
        <v>-4.6428000000000002E-4</v>
      </c>
      <c r="BK221" s="15">
        <v>9.0859699999999997</v>
      </c>
      <c r="BL221" s="15">
        <v>661.95699999999999</v>
      </c>
      <c r="BM221" s="15">
        <v>-7.5616500000000005E-4</v>
      </c>
      <c r="BN221" s="15">
        <v>14.79</v>
      </c>
      <c r="BO221" s="15">
        <v>140.43</v>
      </c>
      <c r="BP221" s="15">
        <f t="shared" si="1"/>
        <v>1685.16</v>
      </c>
      <c r="BQ221" s="15">
        <v>99.05</v>
      </c>
      <c r="BR221" s="15">
        <f t="shared" si="2"/>
        <v>1188.5999999999999</v>
      </c>
      <c r="BS221" s="15">
        <f t="shared" si="3"/>
        <v>0.70533361817275497</v>
      </c>
      <c r="BT221" s="15">
        <v>11.23</v>
      </c>
      <c r="BU221" s="15">
        <v>4.91</v>
      </c>
      <c r="BV221" s="15">
        <v>12.06</v>
      </c>
      <c r="BW221" s="15">
        <v>-496</v>
      </c>
      <c r="BX221" s="15">
        <v>571</v>
      </c>
      <c r="BY221" s="15">
        <v>33.9</v>
      </c>
      <c r="BZ221" s="15" t="s">
        <v>1133</v>
      </c>
      <c r="CA221" s="15">
        <v>1.42</v>
      </c>
      <c r="CB221" s="15">
        <v>4.5876026153599998</v>
      </c>
      <c r="CC221" s="15">
        <v>1828</v>
      </c>
      <c r="CD221" s="15">
        <v>1828</v>
      </c>
      <c r="CE221" s="15">
        <v>2020</v>
      </c>
      <c r="CF221" s="15" t="s">
        <v>222</v>
      </c>
      <c r="CG221" s="15">
        <v>0</v>
      </c>
      <c r="CH221" s="15">
        <v>31.6</v>
      </c>
      <c r="CI221" s="15" t="s">
        <v>1134</v>
      </c>
      <c r="CJ221" s="15" t="s">
        <v>509</v>
      </c>
      <c r="CK221" s="15" t="s">
        <v>1135</v>
      </c>
      <c r="CL221" s="15" t="s">
        <v>1136</v>
      </c>
      <c r="CM221" s="15" t="s">
        <v>288</v>
      </c>
      <c r="CN221" s="15" t="s">
        <v>1137</v>
      </c>
      <c r="CO221" s="16">
        <v>1.2481477739610696</v>
      </c>
      <c r="CP221" s="16">
        <v>14.498933899999999</v>
      </c>
      <c r="CQ221" s="16">
        <v>37.242359630000003</v>
      </c>
      <c r="CR221" s="16">
        <v>48.25870647</v>
      </c>
      <c r="CS221" s="17" t="s">
        <v>701</v>
      </c>
      <c r="CT221" s="17" t="s">
        <v>231</v>
      </c>
      <c r="CU221" s="16">
        <v>0.29324248000035302</v>
      </c>
      <c r="CV221" s="16">
        <v>0.5876211782252051</v>
      </c>
      <c r="CW221" s="16">
        <v>0.29437869822485208</v>
      </c>
      <c r="CX221" s="16">
        <v>3.9194001874414499</v>
      </c>
      <c r="CY221" s="16">
        <v>6.2919999999999998</v>
      </c>
      <c r="CZ221" s="15">
        <v>6.5389999999999997</v>
      </c>
      <c r="DA221" s="15">
        <v>6.5</v>
      </c>
      <c r="DB221" s="15">
        <f t="shared" si="36"/>
        <v>0.20800000000000018</v>
      </c>
      <c r="DC221" s="15" t="s">
        <v>655</v>
      </c>
      <c r="DD221" s="16">
        <v>2.2595419847328402</v>
      </c>
      <c r="DE221" s="16">
        <v>1.5167938931298</v>
      </c>
      <c r="DF221" s="16">
        <v>1.0280390977859497</v>
      </c>
      <c r="DG221" s="16"/>
      <c r="DH221" s="16">
        <v>1.0280390977859497</v>
      </c>
      <c r="DI221" s="16">
        <v>10.280390977859497</v>
      </c>
      <c r="DJ221" s="16"/>
      <c r="DK221" s="16">
        <v>10.280390977859497</v>
      </c>
      <c r="DL221" s="16">
        <v>19.247170671697191</v>
      </c>
      <c r="DM221" s="16"/>
      <c r="DN221" s="16"/>
      <c r="DO221" s="16">
        <v>19.247170671697191</v>
      </c>
      <c r="DP221" s="16">
        <v>70.572959129556367</v>
      </c>
      <c r="DQ221" s="16"/>
      <c r="DR221" s="16"/>
      <c r="DS221" s="16">
        <v>70.572959129556367</v>
      </c>
      <c r="DT221" s="16">
        <v>9.2249184846878052E-2</v>
      </c>
      <c r="DU221" s="16">
        <v>0.92249184846878052</v>
      </c>
      <c r="DV221" s="16">
        <v>11.14415373417515</v>
      </c>
      <c r="DW221" s="16">
        <v>220.91201716738198</v>
      </c>
      <c r="DX221" s="16">
        <v>20.615772532188839</v>
      </c>
      <c r="DY221" s="16">
        <v>709.04506437768237</v>
      </c>
      <c r="DZ221" s="16">
        <v>3.9916309012875537</v>
      </c>
      <c r="EA221" s="16">
        <v>1.2739270386266095</v>
      </c>
      <c r="EB221" s="16">
        <v>166.57510729613733</v>
      </c>
      <c r="EC221" s="16">
        <v>217.93669527896995</v>
      </c>
      <c r="ED221" s="16">
        <v>298.92703862660937</v>
      </c>
      <c r="EE221" s="16">
        <v>236.84763948497854</v>
      </c>
      <c r="EF221" s="16">
        <v>90.019635193133055</v>
      </c>
      <c r="EG221" s="16">
        <v>1.0204935622317597</v>
      </c>
      <c r="EH221" s="16">
        <v>17.972532188841203</v>
      </c>
      <c r="EI221" s="16">
        <v>13.047210300429184</v>
      </c>
      <c r="EJ221" s="16">
        <v>1.2671673819742488</v>
      </c>
      <c r="EK221" s="16">
        <v>3.5452253218884118</v>
      </c>
      <c r="EL221" s="16">
        <v>0.55881203917684608</v>
      </c>
      <c r="EM221" s="16">
        <v>2.4910586552217446</v>
      </c>
      <c r="EN221" s="16">
        <v>0.39138971823101326</v>
      </c>
      <c r="EO221" s="16">
        <v>9.1956059061918367</v>
      </c>
      <c r="EP221" s="16">
        <v>75.97635007187165</v>
      </c>
      <c r="EQ221" s="15">
        <v>80</v>
      </c>
      <c r="ER221" s="18">
        <v>1.289893</v>
      </c>
      <c r="ES221" s="18">
        <v>20.612102666666701</v>
      </c>
      <c r="ET221" s="18">
        <v>35.063392999999998</v>
      </c>
      <c r="EU221" s="18">
        <v>48.226992666666597</v>
      </c>
      <c r="EV221" s="18">
        <v>0.27701066666666702</v>
      </c>
      <c r="EW221" s="18">
        <v>0.55659499999999995</v>
      </c>
      <c r="EX221" s="18">
        <v>0.275797333333334</v>
      </c>
      <c r="EY221" s="18">
        <v>3.8249153333333399</v>
      </c>
      <c r="EZ221" s="18">
        <v>6.3613</v>
      </c>
      <c r="FA221" s="18">
        <v>2.7524236666666702</v>
      </c>
      <c r="FB221" s="18">
        <v>1.7948390000000001</v>
      </c>
      <c r="FC221" s="18">
        <v>1.0917126666666701</v>
      </c>
      <c r="FD221" s="18">
        <v>10.9171266666667</v>
      </c>
      <c r="FE221" s="18">
        <v>9.2871000000000398E-2</v>
      </c>
      <c r="FF221" s="18">
        <v>0.92871000000000392</v>
      </c>
      <c r="FG221" s="18">
        <v>11.755151410738179</v>
      </c>
      <c r="FH221" s="18">
        <v>209.75723500000001</v>
      </c>
      <c r="FI221" s="18">
        <v>18.375679999999999</v>
      </c>
      <c r="FJ221" s="18">
        <v>734.95944366666595</v>
      </c>
      <c r="FK221" s="18">
        <v>3.89651066666667</v>
      </c>
      <c r="FL221" s="18">
        <v>2.5085713333333302</v>
      </c>
      <c r="FM221" s="18">
        <v>154.67224100000001</v>
      </c>
      <c r="FN221" s="18">
        <v>233.357758666667</v>
      </c>
      <c r="FO221" s="18">
        <v>309.76497899999998</v>
      </c>
      <c r="FP221" s="18">
        <v>214.27752233333399</v>
      </c>
      <c r="FQ221" s="18">
        <v>101.128612333333</v>
      </c>
      <c r="FR221" s="18">
        <v>1.6075013333333299</v>
      </c>
      <c r="FS221" s="18">
        <v>15.7057483333333</v>
      </c>
      <c r="FT221" s="18">
        <v>13.892376000000001</v>
      </c>
      <c r="FU221" s="18">
        <v>1.722261</v>
      </c>
      <c r="FV221" s="18">
        <v>3.6846393333333198</v>
      </c>
      <c r="FW221" s="18">
        <v>0.59084700000000101</v>
      </c>
      <c r="FX221" s="18">
        <v>2.6007760000000002</v>
      </c>
      <c r="FY221" s="18">
        <v>0.44784633333333101</v>
      </c>
      <c r="FZ221" s="18">
        <v>9.4870359999999891</v>
      </c>
      <c r="GA221" s="47">
        <v>76.896497333333301</v>
      </c>
      <c r="GB221" s="54"/>
    </row>
    <row r="222" spans="1:350" s="2" customFormat="1" ht="12.75" customHeight="1" x14ac:dyDescent="0.2">
      <c r="A222" s="73"/>
      <c r="B222" s="67">
        <v>488</v>
      </c>
      <c r="C222" s="13" t="s">
        <v>1184</v>
      </c>
      <c r="D222" s="13"/>
      <c r="E222" s="13" t="s">
        <v>1178</v>
      </c>
      <c r="F222" s="13" t="s">
        <v>455</v>
      </c>
      <c r="G222" s="13" t="s">
        <v>422</v>
      </c>
      <c r="H222" s="13" t="s">
        <v>1120</v>
      </c>
      <c r="I222" s="13" t="s">
        <v>1121</v>
      </c>
      <c r="J222" s="13" t="s">
        <v>1122</v>
      </c>
      <c r="K222" s="13" t="s">
        <v>1123</v>
      </c>
      <c r="L222" s="13" t="s">
        <v>1123</v>
      </c>
      <c r="M222" s="13" t="s">
        <v>1124</v>
      </c>
      <c r="N222" s="13" t="s">
        <v>3097</v>
      </c>
      <c r="O222" s="13" t="s">
        <v>3087</v>
      </c>
      <c r="P222" s="13" t="s">
        <v>3087</v>
      </c>
      <c r="Q222" s="13" t="s">
        <v>3193</v>
      </c>
      <c r="R222" s="13" t="s">
        <v>3235</v>
      </c>
      <c r="S222" s="13" t="s">
        <v>3325</v>
      </c>
      <c r="T222" s="13" t="s">
        <v>645</v>
      </c>
      <c r="U222" s="13" t="s">
        <v>369</v>
      </c>
      <c r="V222" s="13" t="s">
        <v>369</v>
      </c>
      <c r="W222" s="14">
        <v>2008</v>
      </c>
      <c r="X222" s="14">
        <f t="shared" si="38"/>
        <v>5</v>
      </c>
      <c r="Y222" s="15" t="s">
        <v>683</v>
      </c>
      <c r="Z222" s="15" t="s">
        <v>3219</v>
      </c>
      <c r="AA222" s="15" t="s">
        <v>3108</v>
      </c>
      <c r="AB222" s="15" t="s">
        <v>1125</v>
      </c>
      <c r="AC222" s="15" t="s">
        <v>370</v>
      </c>
      <c r="AD222" s="15" t="s">
        <v>3231</v>
      </c>
      <c r="AE222" s="15" t="s">
        <v>1166</v>
      </c>
      <c r="AF222" s="15" t="s">
        <v>1149</v>
      </c>
      <c r="AG222" s="15" t="s">
        <v>3183</v>
      </c>
      <c r="AH222" s="15" t="s">
        <v>212</v>
      </c>
      <c r="AI222" s="15" t="s">
        <v>1185</v>
      </c>
      <c r="AJ222" s="15"/>
      <c r="AK222" s="15" t="s">
        <v>213</v>
      </c>
      <c r="AL222" s="15">
        <f t="shared" si="37"/>
        <v>15</v>
      </c>
      <c r="AM222" s="15" t="s">
        <v>217</v>
      </c>
      <c r="AN222" s="15" t="s">
        <v>218</v>
      </c>
      <c r="AO222" s="15"/>
      <c r="AP222" s="15">
        <v>448754.12</v>
      </c>
      <c r="AQ222" s="15">
        <v>1276408.51</v>
      </c>
      <c r="AR222" s="15">
        <v>11.546131000000001</v>
      </c>
      <c r="AS222" s="15">
        <v>38.530022000000002</v>
      </c>
      <c r="AT222" s="15" t="s">
        <v>1182</v>
      </c>
      <c r="AU222" s="15" t="s">
        <v>1183</v>
      </c>
      <c r="AV222" s="15">
        <v>1410347.9334257101</v>
      </c>
      <c r="AW222" s="15">
        <v>1354164.4612470299</v>
      </c>
      <c r="AX222" s="15">
        <v>2283</v>
      </c>
      <c r="AY222" s="15">
        <v>2271</v>
      </c>
      <c r="AZ222" s="15">
        <v>1.27996858</v>
      </c>
      <c r="BA222" s="15">
        <v>0.51130169999999997</v>
      </c>
      <c r="BB222" s="15">
        <v>-0.48854172000000001</v>
      </c>
      <c r="BC222" s="15">
        <v>-1.78244571</v>
      </c>
      <c r="BD222" s="15">
        <v>-1.6279937799999999</v>
      </c>
      <c r="BE222" s="15">
        <v>-0.89938620000000002</v>
      </c>
      <c r="BF222" s="15">
        <v>-0.64608080000000001</v>
      </c>
      <c r="BG222" s="15">
        <v>258.90600000000001</v>
      </c>
      <c r="BH222" s="15">
        <v>2281</v>
      </c>
      <c r="BI222" s="15">
        <v>-5.8550699999999998E-4</v>
      </c>
      <c r="BJ222" s="15">
        <v>-4.6428000000000002E-4</v>
      </c>
      <c r="BK222" s="15">
        <v>9.0859699999999997</v>
      </c>
      <c r="BL222" s="15">
        <v>661.95699999999999</v>
      </c>
      <c r="BM222" s="15">
        <v>-7.5616500000000005E-4</v>
      </c>
      <c r="BN222" s="15">
        <v>14.79</v>
      </c>
      <c r="BO222" s="15">
        <v>140.43</v>
      </c>
      <c r="BP222" s="15">
        <f t="shared" si="1"/>
        <v>1685.16</v>
      </c>
      <c r="BQ222" s="15">
        <v>99.05</v>
      </c>
      <c r="BR222" s="15">
        <f t="shared" si="2"/>
        <v>1188.5999999999999</v>
      </c>
      <c r="BS222" s="15">
        <f t="shared" si="3"/>
        <v>0.70533361817275497</v>
      </c>
      <c r="BT222" s="15">
        <v>11.23</v>
      </c>
      <c r="BU222" s="15">
        <v>4.91</v>
      </c>
      <c r="BV222" s="15">
        <v>12.06</v>
      </c>
      <c r="BW222" s="15">
        <v>-496</v>
      </c>
      <c r="BX222" s="15">
        <v>571</v>
      </c>
      <c r="BY222" s="15">
        <v>33.9</v>
      </c>
      <c r="BZ222" s="15" t="s">
        <v>1133</v>
      </c>
      <c r="CA222" s="15">
        <v>1.42</v>
      </c>
      <c r="CB222" s="15">
        <v>4.5876026153599998</v>
      </c>
      <c r="CC222" s="15">
        <v>1828</v>
      </c>
      <c r="CD222" s="15">
        <v>1828</v>
      </c>
      <c r="CE222" s="15">
        <v>2020</v>
      </c>
      <c r="CF222" s="15" t="s">
        <v>222</v>
      </c>
      <c r="CG222" s="15">
        <v>0</v>
      </c>
      <c r="CH222" s="15">
        <v>31.6</v>
      </c>
      <c r="CI222" s="15" t="s">
        <v>1134</v>
      </c>
      <c r="CJ222" s="15" t="s">
        <v>509</v>
      </c>
      <c r="CK222" s="15" t="s">
        <v>1135</v>
      </c>
      <c r="CL222" s="15" t="s">
        <v>1136</v>
      </c>
      <c r="CM222" s="15" t="s">
        <v>288</v>
      </c>
      <c r="CN222" s="15" t="s">
        <v>1137</v>
      </c>
      <c r="CO222" s="16">
        <v>1.3009500000000001</v>
      </c>
      <c r="CP222" s="19">
        <v>16.749467708325053</v>
      </c>
      <c r="CQ222" s="19">
        <v>32.647267566735266</v>
      </c>
      <c r="CR222" s="19">
        <v>50.60326472493967</v>
      </c>
      <c r="CS222" s="17" t="s">
        <v>701</v>
      </c>
      <c r="CT222" s="17" t="s">
        <v>231</v>
      </c>
      <c r="CU222" s="19">
        <v>0.30132046378049909</v>
      </c>
      <c r="CV222" s="19">
        <v>0.61285609934258578</v>
      </c>
      <c r="CW222" s="19">
        <v>0.31153563556208669</v>
      </c>
      <c r="CX222" s="19">
        <v>3.20410205102554</v>
      </c>
      <c r="CY222" s="19">
        <v>6.3869999999999996</v>
      </c>
      <c r="CZ222" s="15">
        <v>6.5076999999999998</v>
      </c>
      <c r="DA222" s="15">
        <v>6.5</v>
      </c>
      <c r="DB222" s="15">
        <f t="shared" si="36"/>
        <v>0.11300000000000043</v>
      </c>
      <c r="DC222" s="15" t="s">
        <v>655</v>
      </c>
      <c r="DD222" s="19">
        <v>3.5940054495912599</v>
      </c>
      <c r="DE222" s="19">
        <v>1.8580381471387999</v>
      </c>
      <c r="DF222" s="19">
        <v>1.0958907544612799</v>
      </c>
      <c r="DG222" s="19"/>
      <c r="DH222" s="19">
        <v>1.0958907544612799</v>
      </c>
      <c r="DI222" s="19">
        <v>10.958907544612799</v>
      </c>
      <c r="DJ222" s="19"/>
      <c r="DK222" s="19">
        <v>10.958907544612799</v>
      </c>
      <c r="DL222" s="19">
        <v>21.385486155246035</v>
      </c>
      <c r="DM222" s="19"/>
      <c r="DN222" s="19"/>
      <c r="DO222" s="19">
        <v>21.385486155246035</v>
      </c>
      <c r="DP222" s="19">
        <v>78.413449235902121</v>
      </c>
      <c r="DQ222" s="19"/>
      <c r="DR222" s="19"/>
      <c r="DS222" s="19">
        <v>78.413449235902121</v>
      </c>
      <c r="DT222" s="19">
        <v>8.8238298892974854E-2</v>
      </c>
      <c r="DU222" s="19">
        <v>0.88238298892974854</v>
      </c>
      <c r="DV222" s="19">
        <v>12.419672276213044</v>
      </c>
      <c r="DW222" s="19">
        <v>199.72300981461288</v>
      </c>
      <c r="DX222" s="19">
        <v>21.121483097055613</v>
      </c>
      <c r="DY222" s="19">
        <v>760.83969465648863</v>
      </c>
      <c r="DZ222" s="19">
        <v>3.5297709923664122</v>
      </c>
      <c r="EA222" s="19">
        <v>1.8027262813522358</v>
      </c>
      <c r="EB222" s="19">
        <v>155.80806979280263</v>
      </c>
      <c r="EC222" s="19">
        <v>307.77753544165762</v>
      </c>
      <c r="ED222" s="19">
        <v>236.01962922573611</v>
      </c>
      <c r="EE222" s="19">
        <v>218.73500545256269</v>
      </c>
      <c r="EF222" s="19">
        <v>90.248200654307524</v>
      </c>
      <c r="EG222" s="19">
        <v>1.0817884405670666</v>
      </c>
      <c r="EH222" s="19">
        <v>9.795965103598693</v>
      </c>
      <c r="EI222" s="19">
        <v>15.190839694656487</v>
      </c>
      <c r="EJ222" s="19">
        <v>1.2844056706652127</v>
      </c>
      <c r="EK222" s="19">
        <v>3.804198473282443</v>
      </c>
      <c r="EL222" s="19">
        <v>0.78917316779912206</v>
      </c>
      <c r="EM222" s="19">
        <v>1.9668302435478009</v>
      </c>
      <c r="EN222" s="19">
        <v>0.39238348110568488</v>
      </c>
      <c r="EO222" s="19">
        <v>8.9498154638811798</v>
      </c>
      <c r="EP222" s="19">
        <v>77.684119787649692</v>
      </c>
      <c r="EQ222" s="15"/>
      <c r="ER222" s="18">
        <v>1.3009500000000001</v>
      </c>
      <c r="ES222" s="18">
        <v>17.202441333333301</v>
      </c>
      <c r="ET222" s="18">
        <v>32.881166666666601</v>
      </c>
      <c r="EU222" s="18">
        <v>50.7724403333333</v>
      </c>
      <c r="EV222" s="18">
        <v>0.285764666666667</v>
      </c>
      <c r="EW222" s="18">
        <v>0.58608300000000302</v>
      </c>
      <c r="EX222" s="18">
        <v>0.297433000000001</v>
      </c>
      <c r="EY222" s="18">
        <v>3.5671369999999998</v>
      </c>
      <c r="EZ222" s="18">
        <v>6.4452246666666602</v>
      </c>
      <c r="FA222" s="18">
        <v>3.6201739999999898</v>
      </c>
      <c r="FB222" s="18">
        <v>2.0987140000000002</v>
      </c>
      <c r="FC222" s="18">
        <v>1.1004483333333299</v>
      </c>
      <c r="FD222" s="18">
        <v>11.004483333333299</v>
      </c>
      <c r="FE222" s="18">
        <v>9.2503666666667206E-2</v>
      </c>
      <c r="FF222" s="18">
        <v>0.92503666666667206</v>
      </c>
      <c r="FG222" s="18">
        <v>11.896267174994758</v>
      </c>
      <c r="FH222" s="18">
        <v>191.682898666667</v>
      </c>
      <c r="FI222" s="18">
        <v>17.184142333333298</v>
      </c>
      <c r="FJ222" s="18">
        <v>775.15018366666698</v>
      </c>
      <c r="FK222" s="18">
        <v>3.6538849999999998</v>
      </c>
      <c r="FL222" s="18">
        <v>2.58853966666666</v>
      </c>
      <c r="FM222" s="18">
        <v>151.12357533333301</v>
      </c>
      <c r="FN222" s="18">
        <v>284.07925566666597</v>
      </c>
      <c r="FO222" s="18">
        <v>282.48497200000003</v>
      </c>
      <c r="FP222" s="18">
        <v>199.175098666667</v>
      </c>
      <c r="FQ222" s="18">
        <v>110.548977666667</v>
      </c>
      <c r="FR222" s="18">
        <v>1.7466413333333399</v>
      </c>
      <c r="FS222" s="18">
        <v>11.297454333333301</v>
      </c>
      <c r="FT222" s="18">
        <v>14.6682783333333</v>
      </c>
      <c r="FU222" s="18">
        <v>1.63282866666666</v>
      </c>
      <c r="FV222" s="18">
        <v>3.8590816666666599</v>
      </c>
      <c r="FW222" s="18">
        <v>0.72566366666666704</v>
      </c>
      <c r="FX222" s="18">
        <v>2.4327406666666702</v>
      </c>
      <c r="FY222" s="18">
        <v>0.48751666666666399</v>
      </c>
      <c r="FZ222" s="18">
        <v>9.7384263333333205</v>
      </c>
      <c r="GA222" s="47">
        <v>79.163185666666706</v>
      </c>
      <c r="GB222" s="54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  <c r="IZ222" s="3"/>
      <c r="JA222" s="3"/>
      <c r="JB222" s="3"/>
      <c r="JC222" s="3"/>
      <c r="JD222" s="3"/>
      <c r="JE222" s="3"/>
      <c r="JF222" s="3"/>
      <c r="JG222" s="3"/>
      <c r="JH222" s="3"/>
      <c r="JI222" s="3"/>
      <c r="JJ222" s="3"/>
      <c r="JK222" s="3"/>
      <c r="JL222" s="3"/>
      <c r="JM222" s="3"/>
      <c r="JN222" s="3"/>
      <c r="JO222" s="3"/>
      <c r="JP222" s="3"/>
      <c r="JQ222" s="3"/>
      <c r="JR222" s="3"/>
      <c r="JS222" s="3"/>
      <c r="JT222" s="3"/>
      <c r="JU222" s="3"/>
      <c r="JV222" s="3"/>
      <c r="JW222" s="3"/>
      <c r="JX222" s="3"/>
      <c r="JY222" s="3"/>
      <c r="JZ222" s="3"/>
      <c r="KA222" s="3"/>
      <c r="KB222" s="3"/>
      <c r="KC222" s="3"/>
      <c r="KD222" s="3"/>
      <c r="KE222" s="3"/>
      <c r="KF222" s="3"/>
      <c r="KG222" s="3"/>
      <c r="KH222" s="3"/>
      <c r="KI222" s="3"/>
      <c r="KJ222" s="3"/>
      <c r="KK222" s="3"/>
      <c r="KL222" s="3"/>
      <c r="KM222" s="3"/>
      <c r="KN222" s="3"/>
      <c r="KO222" s="3"/>
      <c r="KP222" s="3"/>
      <c r="KQ222" s="3"/>
      <c r="KR222" s="3"/>
      <c r="KS222" s="3"/>
      <c r="KT222" s="3"/>
      <c r="KU222" s="3"/>
      <c r="KV222" s="3"/>
      <c r="KW222" s="3"/>
      <c r="KX222" s="3"/>
      <c r="KY222" s="3"/>
      <c r="KZ222" s="3"/>
      <c r="LA222" s="3"/>
      <c r="LB222" s="3"/>
      <c r="LC222" s="3"/>
      <c r="LD222" s="3"/>
      <c r="LE222" s="3"/>
      <c r="LF222" s="3"/>
      <c r="LG222" s="3"/>
      <c r="LH222" s="3"/>
      <c r="LI222" s="3"/>
      <c r="LJ222" s="3"/>
      <c r="LK222" s="3"/>
      <c r="LL222" s="3"/>
      <c r="LM222" s="3"/>
      <c r="LN222" s="3"/>
      <c r="LO222" s="3"/>
      <c r="LP222" s="3"/>
      <c r="LQ222" s="3"/>
      <c r="LR222" s="3"/>
      <c r="LS222" s="3"/>
      <c r="LT222" s="3"/>
      <c r="LU222" s="3"/>
      <c r="LV222" s="3"/>
      <c r="LW222" s="3"/>
      <c r="LX222" s="3"/>
      <c r="LY222" s="3"/>
      <c r="LZ222" s="3"/>
      <c r="MA222" s="3"/>
      <c r="MB222" s="3"/>
      <c r="MC222" s="3"/>
      <c r="MD222" s="3"/>
      <c r="ME222" s="3"/>
      <c r="MF222" s="3"/>
      <c r="MG222" s="3"/>
      <c r="MH222" s="3"/>
      <c r="MI222" s="3"/>
      <c r="MJ222" s="3"/>
      <c r="MK222" s="3"/>
      <c r="ML222" s="3"/>
    </row>
    <row r="223" spans="1:350" s="2" customFormat="1" ht="12.75" customHeight="1" x14ac:dyDescent="0.2">
      <c r="A223" s="73"/>
      <c r="B223" s="67">
        <v>489</v>
      </c>
      <c r="C223" s="13" t="s">
        <v>1186</v>
      </c>
      <c r="D223" s="13"/>
      <c r="E223" s="13" t="s">
        <v>1178</v>
      </c>
      <c r="F223" s="13" t="s">
        <v>455</v>
      </c>
      <c r="G223" s="13" t="s">
        <v>422</v>
      </c>
      <c r="H223" s="13" t="s">
        <v>1120</v>
      </c>
      <c r="I223" s="13" t="s">
        <v>1121</v>
      </c>
      <c r="J223" s="13" t="s">
        <v>1122</v>
      </c>
      <c r="K223" s="13" t="s">
        <v>1123</v>
      </c>
      <c r="L223" s="13" t="s">
        <v>1123</v>
      </c>
      <c r="M223" s="13" t="s">
        <v>1124</v>
      </c>
      <c r="N223" s="13" t="s">
        <v>3097</v>
      </c>
      <c r="O223" s="13" t="s">
        <v>3087</v>
      </c>
      <c r="P223" s="13" t="s">
        <v>3087</v>
      </c>
      <c r="Q223" s="13" t="s">
        <v>3193</v>
      </c>
      <c r="R223" s="13" t="s">
        <v>3235</v>
      </c>
      <c r="S223" s="13" t="s">
        <v>3325</v>
      </c>
      <c r="T223" s="13" t="s">
        <v>645</v>
      </c>
      <c r="U223" s="13" t="s">
        <v>369</v>
      </c>
      <c r="V223" s="13" t="s">
        <v>369</v>
      </c>
      <c r="W223" s="14">
        <v>2008</v>
      </c>
      <c r="X223" s="14">
        <f t="shared" si="38"/>
        <v>5</v>
      </c>
      <c r="Y223" s="15" t="s">
        <v>683</v>
      </c>
      <c r="Z223" s="15" t="s">
        <v>3219</v>
      </c>
      <c r="AA223" s="15" t="s">
        <v>3108</v>
      </c>
      <c r="AB223" s="15" t="s">
        <v>1125</v>
      </c>
      <c r="AC223" s="15" t="s">
        <v>370</v>
      </c>
      <c r="AD223" s="15" t="s">
        <v>3231</v>
      </c>
      <c r="AE223" s="15" t="s">
        <v>1166</v>
      </c>
      <c r="AF223" s="15" t="s">
        <v>1149</v>
      </c>
      <c r="AG223" s="15" t="s">
        <v>3183</v>
      </c>
      <c r="AH223" s="15" t="s">
        <v>212</v>
      </c>
      <c r="AI223" s="15" t="s">
        <v>1187</v>
      </c>
      <c r="AJ223" s="15"/>
      <c r="AK223" s="15" t="s">
        <v>213</v>
      </c>
      <c r="AL223" s="15">
        <f t="shared" si="37"/>
        <v>15</v>
      </c>
      <c r="AM223" s="15" t="s">
        <v>217</v>
      </c>
      <c r="AN223" s="15" t="s">
        <v>218</v>
      </c>
      <c r="AO223" s="15"/>
      <c r="AP223" s="15">
        <v>448754.12</v>
      </c>
      <c r="AQ223" s="15">
        <v>1276408.51</v>
      </c>
      <c r="AR223" s="15">
        <v>11.546131000000001</v>
      </c>
      <c r="AS223" s="15">
        <v>38.530022000000002</v>
      </c>
      <c r="AT223" s="15" t="s">
        <v>1182</v>
      </c>
      <c r="AU223" s="15" t="s">
        <v>1183</v>
      </c>
      <c r="AV223" s="15">
        <v>1410347.9334257101</v>
      </c>
      <c r="AW223" s="15">
        <v>1354164.4612470299</v>
      </c>
      <c r="AX223" s="15">
        <v>2283</v>
      </c>
      <c r="AY223" s="15">
        <v>2271</v>
      </c>
      <c r="AZ223" s="15">
        <v>1.27996858</v>
      </c>
      <c r="BA223" s="15">
        <v>0.51130169999999997</v>
      </c>
      <c r="BB223" s="15">
        <v>-0.48854172000000001</v>
      </c>
      <c r="BC223" s="15">
        <v>-1.78244571</v>
      </c>
      <c r="BD223" s="15">
        <v>-1.6279937799999999</v>
      </c>
      <c r="BE223" s="15">
        <v>-0.89938620000000002</v>
      </c>
      <c r="BF223" s="15">
        <v>-0.64608080000000001</v>
      </c>
      <c r="BG223" s="15">
        <v>258.90600000000001</v>
      </c>
      <c r="BH223" s="15">
        <v>2281</v>
      </c>
      <c r="BI223" s="15">
        <v>-5.8550699999999998E-4</v>
      </c>
      <c r="BJ223" s="15">
        <v>-4.6428000000000002E-4</v>
      </c>
      <c r="BK223" s="15">
        <v>9.0859699999999997</v>
      </c>
      <c r="BL223" s="15">
        <v>661.95699999999999</v>
      </c>
      <c r="BM223" s="15">
        <v>-7.5616500000000005E-4</v>
      </c>
      <c r="BN223" s="15">
        <v>14.79</v>
      </c>
      <c r="BO223" s="15">
        <v>140.43</v>
      </c>
      <c r="BP223" s="15">
        <f t="shared" si="1"/>
        <v>1685.16</v>
      </c>
      <c r="BQ223" s="15">
        <v>99.05</v>
      </c>
      <c r="BR223" s="15">
        <f t="shared" si="2"/>
        <v>1188.5999999999999</v>
      </c>
      <c r="BS223" s="15">
        <f t="shared" si="3"/>
        <v>0.70533361817275497</v>
      </c>
      <c r="BT223" s="15">
        <v>11.23</v>
      </c>
      <c r="BU223" s="15">
        <v>4.91</v>
      </c>
      <c r="BV223" s="15">
        <v>12.06</v>
      </c>
      <c r="BW223" s="15">
        <v>-496</v>
      </c>
      <c r="BX223" s="15">
        <v>571</v>
      </c>
      <c r="BY223" s="15">
        <v>33.9</v>
      </c>
      <c r="BZ223" s="15" t="s">
        <v>1133</v>
      </c>
      <c r="CA223" s="15">
        <v>1.42</v>
      </c>
      <c r="CB223" s="15">
        <v>4.5876026153599998</v>
      </c>
      <c r="CC223" s="15">
        <v>1828</v>
      </c>
      <c r="CD223" s="15">
        <v>1828</v>
      </c>
      <c r="CE223" s="15">
        <v>2020</v>
      </c>
      <c r="CF223" s="15" t="s">
        <v>222</v>
      </c>
      <c r="CG223" s="15">
        <v>0</v>
      </c>
      <c r="CH223" s="15">
        <v>31.6</v>
      </c>
      <c r="CI223" s="15" t="s">
        <v>1134</v>
      </c>
      <c r="CJ223" s="15" t="s">
        <v>509</v>
      </c>
      <c r="CK223" s="15" t="s">
        <v>1135</v>
      </c>
      <c r="CL223" s="15" t="s">
        <v>1136</v>
      </c>
      <c r="CM223" s="15" t="s">
        <v>288</v>
      </c>
      <c r="CN223" s="15" t="s">
        <v>1137</v>
      </c>
      <c r="CO223" s="16">
        <v>1.3059240000000001</v>
      </c>
      <c r="CP223" s="19">
        <v>18.389166071838918</v>
      </c>
      <c r="CQ223" s="19">
        <v>35.70919458357092</v>
      </c>
      <c r="CR223" s="19">
        <v>45.901639344590158</v>
      </c>
      <c r="CS223" s="17" t="s">
        <v>701</v>
      </c>
      <c r="CT223" s="17" t="s">
        <v>231</v>
      </c>
      <c r="CU223" s="19">
        <v>0.24222617431344667</v>
      </c>
      <c r="CV223" s="19">
        <v>0.49656946826758147</v>
      </c>
      <c r="CW223" s="19">
        <v>0.2543432939541348</v>
      </c>
      <c r="CX223" s="19">
        <v>2.5425264217413099</v>
      </c>
      <c r="CY223" s="19">
        <v>6.1790000000000003</v>
      </c>
      <c r="CZ223" s="15">
        <v>6.6062000000000003</v>
      </c>
      <c r="DA223" s="15">
        <v>6.5</v>
      </c>
      <c r="DB223" s="15">
        <f t="shared" si="36"/>
        <v>0.32099999999999973</v>
      </c>
      <c r="DC223" s="15" t="s">
        <v>655</v>
      </c>
      <c r="DD223" s="19">
        <v>3.9466882067851601</v>
      </c>
      <c r="DE223" s="19">
        <v>1.63268174474961</v>
      </c>
      <c r="DF223" s="19">
        <v>1.0430175423622099</v>
      </c>
      <c r="DG223" s="19"/>
      <c r="DH223" s="19">
        <v>1.0430175423622099</v>
      </c>
      <c r="DI223" s="19">
        <v>10.430175423622099</v>
      </c>
      <c r="DJ223" s="19"/>
      <c r="DK223" s="19">
        <v>10.430175423622099</v>
      </c>
      <c r="DL223" s="19">
        <v>20.4315246148774</v>
      </c>
      <c r="DM223" s="19"/>
      <c r="DN223" s="19"/>
      <c r="DO223" s="19">
        <v>20.4315246148774</v>
      </c>
      <c r="DP223" s="19">
        <v>74.915590254550466</v>
      </c>
      <c r="DQ223" s="19"/>
      <c r="DR223" s="19"/>
      <c r="DS223" s="19">
        <v>74.915590254550466</v>
      </c>
      <c r="DT223" s="19">
        <v>7.1283179670572197E-2</v>
      </c>
      <c r="DU223" s="19">
        <v>0.71283179670572194</v>
      </c>
      <c r="DV223" s="19">
        <v>14.632028862663072</v>
      </c>
      <c r="DW223" s="19">
        <v>238.69629629629631</v>
      </c>
      <c r="DX223" s="19">
        <v>19.242370370370374</v>
      </c>
      <c r="DY223" s="19">
        <v>620.74074074074076</v>
      </c>
      <c r="DZ223" s="19">
        <v>3.4264691358024693</v>
      </c>
      <c r="EA223" s="19">
        <v>1.231604938271605</v>
      </c>
      <c r="EB223" s="19">
        <v>157.23456790123456</v>
      </c>
      <c r="EC223" s="19">
        <v>214.08197530864194</v>
      </c>
      <c r="ED223" s="19">
        <v>283.71358024691358</v>
      </c>
      <c r="EE223" s="19">
        <v>177.32246913580246</v>
      </c>
      <c r="EF223" s="19">
        <v>84.604543209876539</v>
      </c>
      <c r="EG223" s="19">
        <v>0.75506172839506169</v>
      </c>
      <c r="EH223" s="19">
        <v>9.6932345679012357</v>
      </c>
      <c r="EI223" s="19">
        <v>18.20246913580247</v>
      </c>
      <c r="EJ223" s="19">
        <v>1.1633580246913582</v>
      </c>
      <c r="EK223" s="19">
        <v>3.1037037037037036</v>
      </c>
      <c r="EL223" s="19">
        <v>0.54892814181703065</v>
      </c>
      <c r="EM223" s="19">
        <v>2.3642798353909464</v>
      </c>
      <c r="EN223" s="19">
        <v>0.36784584004294146</v>
      </c>
      <c r="EO223" s="19">
        <v>8.7717204839175871</v>
      </c>
      <c r="EP223" s="19">
        <v>72.787972811727016</v>
      </c>
      <c r="EQ223" s="15"/>
      <c r="ER223" s="18">
        <v>1.3059240000000001</v>
      </c>
      <c r="ES223" s="18">
        <v>18.9065336666667</v>
      </c>
      <c r="ET223" s="18">
        <v>35.632552333333301</v>
      </c>
      <c r="EU223" s="18">
        <v>45.505719000000099</v>
      </c>
      <c r="EV223" s="18">
        <v>0.24445266666666601</v>
      </c>
      <c r="EW223" s="18">
        <v>0.49527666666666598</v>
      </c>
      <c r="EX223" s="18">
        <v>0.24687200000000001</v>
      </c>
      <c r="EY223" s="18">
        <v>3.0582623333333299</v>
      </c>
      <c r="EZ223" s="18">
        <v>6.3313456666666603</v>
      </c>
      <c r="FA223" s="18">
        <v>3.6730939999999999</v>
      </c>
      <c r="FB223" s="18">
        <v>1.78172</v>
      </c>
      <c r="FC223" s="18">
        <v>1.1084560000000001</v>
      </c>
      <c r="FD223" s="18">
        <v>11.084560000000002</v>
      </c>
      <c r="FE223" s="18">
        <v>8.1536666666666799E-2</v>
      </c>
      <c r="FF223" s="18">
        <v>0.81536666666666802</v>
      </c>
      <c r="FG223" s="18">
        <v>13.594570949674972</v>
      </c>
      <c r="FH223" s="18">
        <v>223.71058566666599</v>
      </c>
      <c r="FI223" s="18">
        <v>16.9455663333333</v>
      </c>
      <c r="FJ223" s="18">
        <v>663.47099166666601</v>
      </c>
      <c r="FK223" s="18">
        <v>3.8181750000000001</v>
      </c>
      <c r="FL223" s="18">
        <v>2.4292556666666698</v>
      </c>
      <c r="FM223" s="18">
        <v>159.19652666666701</v>
      </c>
      <c r="FN223" s="18">
        <v>231.319353333333</v>
      </c>
      <c r="FO223" s="18">
        <v>317.91899733333298</v>
      </c>
      <c r="FP223" s="18">
        <v>184.98523399999999</v>
      </c>
      <c r="FQ223" s="18">
        <v>112.64095666666699</v>
      </c>
      <c r="FR223" s="18">
        <v>1.4626033333333299</v>
      </c>
      <c r="FS223" s="18">
        <v>10.833062</v>
      </c>
      <c r="FT223" s="18">
        <v>16.348503666666598</v>
      </c>
      <c r="FU223" s="18">
        <v>1.51190166666667</v>
      </c>
      <c r="FV223" s="18">
        <v>3.3214053333333302</v>
      </c>
      <c r="FW223" s="18">
        <v>0.57963266666666802</v>
      </c>
      <c r="FX223" s="18">
        <v>2.585728</v>
      </c>
      <c r="FY223" s="18">
        <v>0.46583766666666698</v>
      </c>
      <c r="FZ223" s="18">
        <v>9.4122830000000093</v>
      </c>
      <c r="GA223" s="47">
        <v>75.059386666666796</v>
      </c>
      <c r="GB223" s="54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  <c r="IZ223" s="3"/>
      <c r="JA223" s="3"/>
      <c r="JB223" s="3"/>
      <c r="JC223" s="3"/>
      <c r="JD223" s="3"/>
      <c r="JE223" s="3"/>
      <c r="JF223" s="3"/>
      <c r="JG223" s="3"/>
      <c r="JH223" s="3"/>
      <c r="JI223" s="3"/>
      <c r="JJ223" s="3"/>
      <c r="JK223" s="3"/>
      <c r="JL223" s="3"/>
      <c r="JM223" s="3"/>
      <c r="JN223" s="3"/>
      <c r="JO223" s="3"/>
      <c r="JP223" s="3"/>
      <c r="JQ223" s="3"/>
      <c r="JR223" s="3"/>
      <c r="JS223" s="3"/>
      <c r="JT223" s="3"/>
      <c r="JU223" s="3"/>
      <c r="JV223" s="3"/>
      <c r="JW223" s="3"/>
      <c r="JX223" s="3"/>
      <c r="JY223" s="3"/>
      <c r="JZ223" s="3"/>
      <c r="KA223" s="3"/>
      <c r="KB223" s="3"/>
      <c r="KC223" s="3"/>
      <c r="KD223" s="3"/>
      <c r="KE223" s="3"/>
      <c r="KF223" s="3"/>
      <c r="KG223" s="3"/>
      <c r="KH223" s="3"/>
      <c r="KI223" s="3"/>
      <c r="KJ223" s="3"/>
      <c r="KK223" s="3"/>
      <c r="KL223" s="3"/>
      <c r="KM223" s="3"/>
      <c r="KN223" s="3"/>
      <c r="KO223" s="3"/>
      <c r="KP223" s="3"/>
      <c r="KQ223" s="3"/>
      <c r="KR223" s="3"/>
      <c r="KS223" s="3"/>
      <c r="KT223" s="3"/>
      <c r="KU223" s="3"/>
      <c r="KV223" s="3"/>
      <c r="KW223" s="3"/>
      <c r="KX223" s="3"/>
      <c r="KY223" s="3"/>
      <c r="KZ223" s="3"/>
      <c r="LA223" s="3"/>
      <c r="LB223" s="3"/>
      <c r="LC223" s="3"/>
      <c r="LD223" s="3"/>
      <c r="LE223" s="3"/>
      <c r="LF223" s="3"/>
      <c r="LG223" s="3"/>
      <c r="LH223" s="3"/>
      <c r="LI223" s="3"/>
      <c r="LJ223" s="3"/>
      <c r="LK223" s="3"/>
      <c r="LL223" s="3"/>
      <c r="LM223" s="3"/>
      <c r="LN223" s="3"/>
      <c r="LO223" s="3"/>
      <c r="LP223" s="3"/>
      <c r="LQ223" s="3"/>
      <c r="LR223" s="3"/>
      <c r="LS223" s="3"/>
      <c r="LT223" s="3"/>
      <c r="LU223" s="3"/>
      <c r="LV223" s="3"/>
      <c r="LW223" s="3"/>
      <c r="LX223" s="3"/>
      <c r="LY223" s="3"/>
      <c r="LZ223" s="3"/>
      <c r="MA223" s="3"/>
      <c r="MB223" s="3"/>
      <c r="MC223" s="3"/>
      <c r="MD223" s="3"/>
      <c r="ME223" s="3"/>
      <c r="MF223" s="3"/>
      <c r="MG223" s="3"/>
      <c r="MH223" s="3"/>
      <c r="MI223" s="3"/>
      <c r="MJ223" s="3"/>
      <c r="MK223" s="3"/>
      <c r="ML223" s="3"/>
    </row>
    <row r="224" spans="1:350" ht="12.75" customHeight="1" x14ac:dyDescent="0.2">
      <c r="A224" s="54"/>
      <c r="B224" s="67">
        <v>493</v>
      </c>
      <c r="C224" s="13" t="s">
        <v>1199</v>
      </c>
      <c r="D224" s="13" t="s">
        <v>1203</v>
      </c>
      <c r="E224" s="13" t="s">
        <v>1200</v>
      </c>
      <c r="F224" s="13" t="s">
        <v>455</v>
      </c>
      <c r="G224" s="13" t="s">
        <v>422</v>
      </c>
      <c r="H224" s="13" t="s">
        <v>1120</v>
      </c>
      <c r="I224" s="13" t="s">
        <v>1121</v>
      </c>
      <c r="J224" s="13" t="s">
        <v>1122</v>
      </c>
      <c r="K224" s="13" t="s">
        <v>1123</v>
      </c>
      <c r="L224" s="13" t="s">
        <v>1123</v>
      </c>
      <c r="M224" s="13" t="s">
        <v>1124</v>
      </c>
      <c r="N224" s="13" t="s">
        <v>3097</v>
      </c>
      <c r="O224" s="13" t="s">
        <v>3087</v>
      </c>
      <c r="P224" s="13" t="s">
        <v>3087</v>
      </c>
      <c r="Q224" s="13" t="s">
        <v>3193</v>
      </c>
      <c r="R224" s="13" t="s">
        <v>3236</v>
      </c>
      <c r="S224" s="13" t="s">
        <v>3325</v>
      </c>
      <c r="T224" s="13" t="s">
        <v>645</v>
      </c>
      <c r="U224" s="13" t="s">
        <v>369</v>
      </c>
      <c r="V224" s="13" t="s">
        <v>369</v>
      </c>
      <c r="W224" s="14">
        <v>2008</v>
      </c>
      <c r="X224" s="14">
        <f t="shared" si="38"/>
        <v>5</v>
      </c>
      <c r="Y224" s="15" t="s">
        <v>683</v>
      </c>
      <c r="Z224" s="15" t="s">
        <v>3219</v>
      </c>
      <c r="AA224" s="15" t="s">
        <v>3108</v>
      </c>
      <c r="AB224" s="15" t="s">
        <v>1125</v>
      </c>
      <c r="AC224" s="15" t="s">
        <v>370</v>
      </c>
      <c r="AD224" s="15" t="s">
        <v>3231</v>
      </c>
      <c r="AE224" s="15" t="s">
        <v>1126</v>
      </c>
      <c r="AF224" s="15" t="s">
        <v>1149</v>
      </c>
      <c r="AG224" s="15" t="s">
        <v>3183</v>
      </c>
      <c r="AH224" s="15" t="s">
        <v>212</v>
      </c>
      <c r="AI224" s="15" t="s">
        <v>1201</v>
      </c>
      <c r="AJ224" s="15" t="s">
        <v>1202</v>
      </c>
      <c r="AK224" s="15" t="s">
        <v>213</v>
      </c>
      <c r="AL224" s="15">
        <f t="shared" si="37"/>
        <v>15</v>
      </c>
      <c r="AM224" s="15" t="s">
        <v>217</v>
      </c>
      <c r="AN224" s="15" t="s">
        <v>218</v>
      </c>
      <c r="AO224" s="15" t="s">
        <v>506</v>
      </c>
      <c r="AP224" s="15">
        <v>448600.08</v>
      </c>
      <c r="AQ224" s="15">
        <v>1276670.47</v>
      </c>
      <c r="AR224" s="15">
        <v>11.548496999999999</v>
      </c>
      <c r="AS224" s="15">
        <v>38.528606000000003</v>
      </c>
      <c r="AT224" s="15" t="s">
        <v>1204</v>
      </c>
      <c r="AU224" s="15" t="s">
        <v>1205</v>
      </c>
      <c r="AV224" s="15">
        <v>1410201.91038631</v>
      </c>
      <c r="AW224" s="15">
        <v>1354439.18782288</v>
      </c>
      <c r="AX224" s="15">
        <v>2257</v>
      </c>
      <c r="AY224" s="15">
        <v>2248</v>
      </c>
      <c r="AZ224" s="15">
        <v>0.93536861000000004</v>
      </c>
      <c r="BA224" s="15">
        <v>0.37210574000000002</v>
      </c>
      <c r="BB224" s="15">
        <v>-0.38068755999999998</v>
      </c>
      <c r="BC224" s="15">
        <v>-1.05300006</v>
      </c>
      <c r="BD224" s="15">
        <v>-1.1569509099999999</v>
      </c>
      <c r="BE224" s="15">
        <v>-1.0490455599999999</v>
      </c>
      <c r="BF224" s="15">
        <v>-0.92981356000000004</v>
      </c>
      <c r="BG224" s="15">
        <v>78.410600000000002</v>
      </c>
      <c r="BH224" s="15">
        <v>2259</v>
      </c>
      <c r="BI224" s="15">
        <v>-9.3687499999999999E-4</v>
      </c>
      <c r="BJ224" s="15">
        <v>-5.7392000000000001E-4</v>
      </c>
      <c r="BK224" s="15">
        <v>10.9108</v>
      </c>
      <c r="BL224" s="15">
        <v>378.92700000000002</v>
      </c>
      <c r="BM224" s="15">
        <v>-1.7032E-3</v>
      </c>
      <c r="BN224" s="15">
        <v>14.79</v>
      </c>
      <c r="BO224" s="15">
        <v>140.43</v>
      </c>
      <c r="BP224" s="15">
        <f t="shared" si="1"/>
        <v>1685.16</v>
      </c>
      <c r="BQ224" s="15">
        <v>99.05</v>
      </c>
      <c r="BR224" s="15">
        <f t="shared" si="2"/>
        <v>1188.5999999999999</v>
      </c>
      <c r="BS224" s="15">
        <f t="shared" si="3"/>
        <v>0.70533361817275497</v>
      </c>
      <c r="BT224" s="15">
        <v>11.23</v>
      </c>
      <c r="BU224" s="15">
        <v>4.91</v>
      </c>
      <c r="BV224" s="15">
        <v>12.06</v>
      </c>
      <c r="BW224" s="15">
        <v>-496</v>
      </c>
      <c r="BX224" s="15">
        <v>571</v>
      </c>
      <c r="BY224" s="15">
        <v>33.9</v>
      </c>
      <c r="BZ224" s="15" t="s">
        <v>1133</v>
      </c>
      <c r="CA224" s="15">
        <v>1.42</v>
      </c>
      <c r="CB224" s="15">
        <v>4.4606041908299998</v>
      </c>
      <c r="CC224" s="15">
        <v>1828</v>
      </c>
      <c r="CD224" s="15">
        <v>1828</v>
      </c>
      <c r="CE224" s="15">
        <v>2020</v>
      </c>
      <c r="CF224" s="15" t="s">
        <v>222</v>
      </c>
      <c r="CG224" s="15">
        <v>0</v>
      </c>
      <c r="CH224" s="15">
        <v>31.6</v>
      </c>
      <c r="CI224" s="15" t="s">
        <v>1134</v>
      </c>
      <c r="CJ224" s="15" t="s">
        <v>509</v>
      </c>
      <c r="CK224" s="15" t="s">
        <v>1135</v>
      </c>
      <c r="CL224" s="15" t="s">
        <v>1136</v>
      </c>
      <c r="CM224" s="15" t="s">
        <v>288</v>
      </c>
      <c r="CN224" s="15" t="s">
        <v>1137</v>
      </c>
      <c r="CO224" s="16">
        <v>1.3386542735906244</v>
      </c>
      <c r="CP224" s="16">
        <v>8.6832740209131671</v>
      </c>
      <c r="CQ224" s="16">
        <v>26.619217079733804</v>
      </c>
      <c r="CR224" s="16">
        <v>64.697508899353025</v>
      </c>
      <c r="CS224" s="17" t="s">
        <v>701</v>
      </c>
      <c r="CT224" s="17" t="s">
        <v>231</v>
      </c>
      <c r="CU224" s="16">
        <v>0.30461505884013762</v>
      </c>
      <c r="CV224" s="16">
        <v>0.62511715089034681</v>
      </c>
      <c r="CW224" s="16">
        <v>0.32050209205020919</v>
      </c>
      <c r="CX224" s="16">
        <v>5.2331502745881</v>
      </c>
      <c r="CY224" s="16">
        <v>6.5519999999999996</v>
      </c>
      <c r="CZ224" s="15">
        <v>0</v>
      </c>
      <c r="DA224" s="15">
        <v>6.5</v>
      </c>
      <c r="DB224" s="15">
        <f t="shared" si="36"/>
        <v>-5.1999999999999602E-2</v>
      </c>
      <c r="DC224" s="15" t="s">
        <v>232</v>
      </c>
      <c r="DD224" s="16">
        <v>4.2553430821147096</v>
      </c>
      <c r="DE224" s="16">
        <v>2.8487401574803002</v>
      </c>
      <c r="DF224" s="16">
        <v>1.3274182081222534</v>
      </c>
      <c r="DG224" s="16"/>
      <c r="DH224" s="16">
        <v>1.3274182081222534</v>
      </c>
      <c r="DI224" s="16">
        <v>13.274182081222534</v>
      </c>
      <c r="DJ224" s="16"/>
      <c r="DK224" s="16">
        <v>13.274182081222534</v>
      </c>
      <c r="DL224" s="16">
        <v>26.654310857172948</v>
      </c>
      <c r="DM224" s="16"/>
      <c r="DN224" s="16"/>
      <c r="DO224" s="16">
        <v>26.654310857172948</v>
      </c>
      <c r="DP224" s="16">
        <v>97.732473142967478</v>
      </c>
      <c r="DQ224" s="16"/>
      <c r="DR224" s="16"/>
      <c r="DS224" s="16">
        <v>97.732473142967478</v>
      </c>
      <c r="DT224" s="16">
        <v>0.10327174514532089</v>
      </c>
      <c r="DU224" s="16">
        <v>1.0327174514532089</v>
      </c>
      <c r="DV224" s="16">
        <v>12.853643620085537</v>
      </c>
      <c r="DW224" s="16">
        <v>216.43181818181816</v>
      </c>
      <c r="DX224" s="16">
        <v>11.570795454545454</v>
      </c>
      <c r="DY224" s="16">
        <v>891.4204545454545</v>
      </c>
      <c r="DZ224" s="16">
        <v>4.0589772727272724</v>
      </c>
      <c r="EA224" s="16">
        <v>2.8530681818181822</v>
      </c>
      <c r="EB224" s="16">
        <v>143.74886363636367</v>
      </c>
      <c r="EC224" s="16">
        <v>237.71477272727276</v>
      </c>
      <c r="ED224" s="16">
        <v>404.40909090909093</v>
      </c>
      <c r="EE224" s="16">
        <v>340.27954545454548</v>
      </c>
      <c r="EF224" s="16">
        <v>146.53181818181818</v>
      </c>
      <c r="EG224" s="16">
        <v>2.521818181818182</v>
      </c>
      <c r="EH224" s="16">
        <v>21.947045454545457</v>
      </c>
      <c r="EI224" s="16">
        <v>23.125000000000004</v>
      </c>
      <c r="EJ224" s="16">
        <v>6.0334090909090907</v>
      </c>
      <c r="EK224" s="16">
        <v>4.4571022727272727</v>
      </c>
      <c r="EL224" s="16">
        <v>0.60952505827505832</v>
      </c>
      <c r="EM224" s="16">
        <v>3.3700757575757576</v>
      </c>
      <c r="EN224" s="16">
        <v>0.637094861660079</v>
      </c>
      <c r="EO224" s="16">
        <v>11.23811613205635</v>
      </c>
      <c r="EP224" s="16">
        <v>80.741272323707918</v>
      </c>
      <c r="EQ224" s="15">
        <v>185</v>
      </c>
      <c r="ER224" s="18">
        <v>1.34221733333333</v>
      </c>
      <c r="ES224" s="18">
        <v>10.5769893333333</v>
      </c>
      <c r="ET224" s="18">
        <v>29.4223696666667</v>
      </c>
      <c r="EU224" s="18">
        <v>61.72542</v>
      </c>
      <c r="EV224" s="18">
        <v>0.29991533333333298</v>
      </c>
      <c r="EW224" s="18">
        <v>0.61815233333333297</v>
      </c>
      <c r="EX224" s="18">
        <v>0.30901899999999899</v>
      </c>
      <c r="EY224" s="18">
        <v>5.0635289999999999</v>
      </c>
      <c r="EZ224" s="18">
        <v>6.5423336666666696</v>
      </c>
      <c r="FA224" s="18">
        <v>4.3424686666666696</v>
      </c>
      <c r="FB224" s="18">
        <v>2.73483266666666</v>
      </c>
      <c r="FC224" s="18">
        <v>1.32300333333334</v>
      </c>
      <c r="FD224" s="18">
        <v>13.230033333333399</v>
      </c>
      <c r="FE224" s="18">
        <v>0.100943666666667</v>
      </c>
      <c r="FF224" s="18">
        <v>1.0094366666666701</v>
      </c>
      <c r="FG224" s="18">
        <v>13.106353048399955</v>
      </c>
      <c r="FH224" s="18">
        <v>209.20269999999999</v>
      </c>
      <c r="FI224" s="18">
        <v>11.776996333333299</v>
      </c>
      <c r="FJ224" s="18">
        <v>884.24987599999997</v>
      </c>
      <c r="FK224" s="18">
        <v>4.5246129999999898</v>
      </c>
      <c r="FL224" s="18">
        <v>9.3048080000000102</v>
      </c>
      <c r="FM224" s="18">
        <v>138.303521666667</v>
      </c>
      <c r="FN224" s="18">
        <v>263.07327900000001</v>
      </c>
      <c r="FO224" s="18">
        <v>406.158305333334</v>
      </c>
      <c r="FP224" s="18">
        <v>293.665167</v>
      </c>
      <c r="FQ224" s="18">
        <v>135.85984999999999</v>
      </c>
      <c r="FR224" s="18">
        <v>2.6983856666666699</v>
      </c>
      <c r="FS224" s="18">
        <v>18.4065236666667</v>
      </c>
      <c r="FT224" s="18">
        <v>19.961857666666699</v>
      </c>
      <c r="FU224" s="18">
        <v>4.2765183333333301</v>
      </c>
      <c r="FV224" s="18">
        <v>4.4351303333333396</v>
      </c>
      <c r="FW224" s="18">
        <v>0.69524833333333502</v>
      </c>
      <c r="FX224" s="18">
        <v>3.2268459999999899</v>
      </c>
      <c r="FY224" s="18">
        <v>0.59937199999999802</v>
      </c>
      <c r="FZ224" s="18">
        <v>11.173973666666701</v>
      </c>
      <c r="GA224" s="47">
        <v>80.062071000000003</v>
      </c>
      <c r="GB224" s="54"/>
    </row>
    <row r="225" spans="1:350" s="2" customFormat="1" ht="12.75" customHeight="1" x14ac:dyDescent="0.2">
      <c r="A225" s="73"/>
      <c r="B225" s="67">
        <v>494</v>
      </c>
      <c r="C225" s="13" t="s">
        <v>1206</v>
      </c>
      <c r="D225" s="13"/>
      <c r="E225" s="13" t="s">
        <v>1200</v>
      </c>
      <c r="F225" s="13" t="s">
        <v>455</v>
      </c>
      <c r="G225" s="13" t="s">
        <v>422</v>
      </c>
      <c r="H225" s="13" t="s">
        <v>1120</v>
      </c>
      <c r="I225" s="13" t="s">
        <v>1121</v>
      </c>
      <c r="J225" s="13" t="s">
        <v>1122</v>
      </c>
      <c r="K225" s="13" t="s">
        <v>1123</v>
      </c>
      <c r="L225" s="13" t="s">
        <v>1123</v>
      </c>
      <c r="M225" s="13" t="s">
        <v>1124</v>
      </c>
      <c r="N225" s="13" t="s">
        <v>3097</v>
      </c>
      <c r="O225" s="13" t="s">
        <v>3087</v>
      </c>
      <c r="P225" s="13" t="s">
        <v>3087</v>
      </c>
      <c r="Q225" s="13" t="s">
        <v>3193</v>
      </c>
      <c r="R225" s="13" t="s">
        <v>3236</v>
      </c>
      <c r="S225" s="13" t="s">
        <v>3325</v>
      </c>
      <c r="T225" s="13" t="s">
        <v>645</v>
      </c>
      <c r="U225" s="13" t="s">
        <v>369</v>
      </c>
      <c r="V225" s="13" t="s">
        <v>369</v>
      </c>
      <c r="W225" s="14">
        <v>2008</v>
      </c>
      <c r="X225" s="14">
        <f t="shared" si="38"/>
        <v>5</v>
      </c>
      <c r="Y225" s="15" t="s">
        <v>683</v>
      </c>
      <c r="Z225" s="15" t="s">
        <v>3219</v>
      </c>
      <c r="AA225" s="15" t="s">
        <v>3108</v>
      </c>
      <c r="AB225" s="15" t="s">
        <v>1125</v>
      </c>
      <c r="AC225" s="15" t="s">
        <v>370</v>
      </c>
      <c r="AD225" s="15" t="s">
        <v>3231</v>
      </c>
      <c r="AE225" s="15" t="s">
        <v>1126</v>
      </c>
      <c r="AF225" s="15" t="s">
        <v>1149</v>
      </c>
      <c r="AG225" s="15" t="s">
        <v>3183</v>
      </c>
      <c r="AH225" s="15" t="s">
        <v>212</v>
      </c>
      <c r="AI225" s="15" t="s">
        <v>1207</v>
      </c>
      <c r="AJ225" s="15"/>
      <c r="AK225" s="15" t="s">
        <v>213</v>
      </c>
      <c r="AL225" s="15">
        <f t="shared" si="37"/>
        <v>15</v>
      </c>
      <c r="AM225" s="15" t="s">
        <v>217</v>
      </c>
      <c r="AN225" s="15" t="s">
        <v>218</v>
      </c>
      <c r="AO225" s="15"/>
      <c r="AP225" s="15">
        <v>448600.08</v>
      </c>
      <c r="AQ225" s="15">
        <v>1276670.47</v>
      </c>
      <c r="AR225" s="15">
        <v>11.548496999999999</v>
      </c>
      <c r="AS225" s="15">
        <v>38.528606000000003</v>
      </c>
      <c r="AT225" s="15" t="s">
        <v>1204</v>
      </c>
      <c r="AU225" s="15" t="s">
        <v>1205</v>
      </c>
      <c r="AV225" s="15">
        <v>1410201.91038631</v>
      </c>
      <c r="AW225" s="15">
        <v>1354439.18782288</v>
      </c>
      <c r="AX225" s="15">
        <v>2257</v>
      </c>
      <c r="AY225" s="15">
        <v>2248</v>
      </c>
      <c r="AZ225" s="15">
        <v>0.93536861000000004</v>
      </c>
      <c r="BA225" s="15">
        <v>0.37210574000000002</v>
      </c>
      <c r="BB225" s="15">
        <v>-0.38068755999999998</v>
      </c>
      <c r="BC225" s="15">
        <v>-1.05300006</v>
      </c>
      <c r="BD225" s="15">
        <v>-1.1569509099999999</v>
      </c>
      <c r="BE225" s="15">
        <v>-1.0490455599999999</v>
      </c>
      <c r="BF225" s="15">
        <v>-0.92981356000000004</v>
      </c>
      <c r="BG225" s="15">
        <v>78.410600000000002</v>
      </c>
      <c r="BH225" s="15">
        <v>2259</v>
      </c>
      <c r="BI225" s="15">
        <v>-9.3687499999999999E-4</v>
      </c>
      <c r="BJ225" s="15">
        <v>-5.7392000000000001E-4</v>
      </c>
      <c r="BK225" s="15">
        <v>10.9108</v>
      </c>
      <c r="BL225" s="15">
        <v>378.92700000000002</v>
      </c>
      <c r="BM225" s="15">
        <v>-1.7032E-3</v>
      </c>
      <c r="BN225" s="15">
        <v>14.79</v>
      </c>
      <c r="BO225" s="15">
        <v>140.43</v>
      </c>
      <c r="BP225" s="15">
        <f t="shared" si="1"/>
        <v>1685.16</v>
      </c>
      <c r="BQ225" s="15">
        <v>99.05</v>
      </c>
      <c r="BR225" s="15">
        <f t="shared" si="2"/>
        <v>1188.5999999999999</v>
      </c>
      <c r="BS225" s="15">
        <f t="shared" si="3"/>
        <v>0.70533361817275497</v>
      </c>
      <c r="BT225" s="15">
        <v>11.23</v>
      </c>
      <c r="BU225" s="15">
        <v>4.91</v>
      </c>
      <c r="BV225" s="15">
        <v>12.06</v>
      </c>
      <c r="BW225" s="15">
        <v>-496</v>
      </c>
      <c r="BX225" s="15">
        <v>571</v>
      </c>
      <c r="BY225" s="15">
        <v>33.9</v>
      </c>
      <c r="BZ225" s="15" t="s">
        <v>1133</v>
      </c>
      <c r="CA225" s="15">
        <v>1.42</v>
      </c>
      <c r="CB225" s="15">
        <v>4.4606041908299998</v>
      </c>
      <c r="CC225" s="15">
        <v>1828</v>
      </c>
      <c r="CD225" s="15">
        <v>1828</v>
      </c>
      <c r="CE225" s="15">
        <v>2020</v>
      </c>
      <c r="CF225" s="15" t="s">
        <v>222</v>
      </c>
      <c r="CG225" s="15">
        <v>0</v>
      </c>
      <c r="CH225" s="15">
        <v>31.6</v>
      </c>
      <c r="CI225" s="15" t="s">
        <v>1134</v>
      </c>
      <c r="CJ225" s="15" t="s">
        <v>509</v>
      </c>
      <c r="CK225" s="15" t="s">
        <v>1135</v>
      </c>
      <c r="CL225" s="15" t="s">
        <v>1136</v>
      </c>
      <c r="CM225" s="15" t="s">
        <v>288</v>
      </c>
      <c r="CN225" s="15" t="s">
        <v>1137</v>
      </c>
      <c r="CO225" s="16">
        <v>1.3488356666666701</v>
      </c>
      <c r="CP225" s="19">
        <v>6.25</v>
      </c>
      <c r="CQ225" s="19">
        <v>25.639204549999999</v>
      </c>
      <c r="CR225" s="19">
        <v>68.110795449999998</v>
      </c>
      <c r="CS225" s="17" t="s">
        <v>701</v>
      </c>
      <c r="CT225" s="17" t="s">
        <v>231</v>
      </c>
      <c r="CU225" s="19">
        <v>0.31736217194862715</v>
      </c>
      <c r="CV225" s="19">
        <v>0.64783427495291901</v>
      </c>
      <c r="CW225" s="19">
        <v>0.33047210300429186</v>
      </c>
      <c r="CX225" s="19">
        <v>5.5422885572139</v>
      </c>
      <c r="CY225" s="19">
        <v>6.6078999999999999</v>
      </c>
      <c r="CZ225" s="15">
        <v>0</v>
      </c>
      <c r="DA225" s="15">
        <v>6.5</v>
      </c>
      <c r="DB225" s="15">
        <f t="shared" si="36"/>
        <v>-0.10789999999999988</v>
      </c>
      <c r="DC225" s="15" t="s">
        <v>232</v>
      </c>
      <c r="DD225" s="19">
        <v>4.3115860517435696</v>
      </c>
      <c r="DE225" s="19">
        <v>2.8881102362204998</v>
      </c>
      <c r="DF225" s="19">
        <v>1.2994859218596999</v>
      </c>
      <c r="DG225" s="19"/>
      <c r="DH225" s="19">
        <v>1.2994859218596999</v>
      </c>
      <c r="DI225" s="19">
        <v>12.994859218597</v>
      </c>
      <c r="DJ225" s="19"/>
      <c r="DK225" s="19">
        <v>12.994859218597</v>
      </c>
      <c r="DL225" s="19">
        <v>26.291894396033712</v>
      </c>
      <c r="DM225" s="19"/>
      <c r="DN225" s="19"/>
      <c r="DO225" s="19">
        <v>26.291894396033712</v>
      </c>
      <c r="DP225" s="19">
        <v>96.403612785456943</v>
      </c>
      <c r="DQ225" s="19"/>
      <c r="DR225" s="19"/>
      <c r="DS225" s="19">
        <v>96.403612785456943</v>
      </c>
      <c r="DT225" s="19">
        <v>0.12097449302673</v>
      </c>
      <c r="DU225" s="19">
        <v>1.2097449302673</v>
      </c>
      <c r="DV225" s="19">
        <v>10.74181746372412</v>
      </c>
      <c r="DW225" s="19">
        <v>180.44911610129003</v>
      </c>
      <c r="DX225" s="19">
        <v>9.4980410893454383</v>
      </c>
      <c r="DY225" s="19">
        <v>838.31820353559499</v>
      </c>
      <c r="DZ225" s="19">
        <v>3.7907310081223127</v>
      </c>
      <c r="EA225" s="19">
        <v>2.4289536550406123</v>
      </c>
      <c r="EB225" s="19">
        <v>104.21404682274249</v>
      </c>
      <c r="EC225" s="19">
        <v>204.16435738174872</v>
      </c>
      <c r="ED225" s="19">
        <v>350.59722885809839</v>
      </c>
      <c r="EE225" s="19">
        <v>213.49163879598663</v>
      </c>
      <c r="EF225" s="19">
        <v>98.284758719541344</v>
      </c>
      <c r="EG225" s="19">
        <v>2.4139512661251792</v>
      </c>
      <c r="EH225" s="19">
        <v>11.580793119923555</v>
      </c>
      <c r="EI225" s="19">
        <v>17.286192068800766</v>
      </c>
      <c r="EJ225" s="19">
        <v>1.499378881987578</v>
      </c>
      <c r="EK225" s="19">
        <v>4.1915910176779754</v>
      </c>
      <c r="EL225" s="19">
        <v>0.52349835226089414</v>
      </c>
      <c r="EM225" s="19">
        <v>2.9216435738174864</v>
      </c>
      <c r="EN225" s="19">
        <v>0.42732503791104931</v>
      </c>
      <c r="EO225" s="19">
        <v>9.8685491426803047</v>
      </c>
      <c r="EP225" s="19">
        <v>81.714726907436784</v>
      </c>
      <c r="EQ225" s="15"/>
      <c r="ER225" s="18">
        <v>1.3488356666666701</v>
      </c>
      <c r="ES225" s="18">
        <v>9.5321983333333407</v>
      </c>
      <c r="ET225" s="18">
        <v>28.530480666666602</v>
      </c>
      <c r="EU225" s="18">
        <v>63.468622666666803</v>
      </c>
      <c r="EV225" s="18">
        <v>0.31039099999999797</v>
      </c>
      <c r="EW225" s="18">
        <v>0.63118133333333404</v>
      </c>
      <c r="EX225" s="18">
        <v>0.31898199999999999</v>
      </c>
      <c r="EY225" s="18">
        <v>5.3512406666666701</v>
      </c>
      <c r="EZ225" s="18">
        <v>6.5612676666666703</v>
      </c>
      <c r="FA225" s="18">
        <v>4.4142549999999998</v>
      </c>
      <c r="FB225" s="18">
        <v>2.8511993333333301</v>
      </c>
      <c r="FC225" s="18">
        <v>1.328363</v>
      </c>
      <c r="FD225" s="18">
        <v>13.283629999999999</v>
      </c>
      <c r="FE225" s="18">
        <v>0.11434433333333301</v>
      </c>
      <c r="FF225" s="18">
        <v>1.14344333333333</v>
      </c>
      <c r="FG225" s="18">
        <v>11.617217585480146</v>
      </c>
      <c r="FH225" s="18">
        <v>190.48609200000001</v>
      </c>
      <c r="FI225" s="18">
        <v>10.197253999999999</v>
      </c>
      <c r="FJ225" s="18">
        <v>880.06553466666696</v>
      </c>
      <c r="FK225" s="18">
        <v>4.2983743333333297</v>
      </c>
      <c r="FL225" s="18">
        <v>9.0321426666666795</v>
      </c>
      <c r="FM225" s="18">
        <v>120.740105</v>
      </c>
      <c r="FN225" s="18">
        <v>232.343980333334</v>
      </c>
      <c r="FO225" s="18">
        <v>372.49388633333399</v>
      </c>
      <c r="FP225" s="18">
        <v>228.27048633333399</v>
      </c>
      <c r="FQ225" s="18">
        <v>113.795201666667</v>
      </c>
      <c r="FR225" s="18">
        <v>2.6536499999999998</v>
      </c>
      <c r="FS225" s="18">
        <v>13.573347</v>
      </c>
      <c r="FT225" s="18">
        <v>16.601486666666599</v>
      </c>
      <c r="FU225" s="18">
        <v>2.5178440000000002</v>
      </c>
      <c r="FV225" s="18">
        <v>4.3669483333333403</v>
      </c>
      <c r="FW225" s="18">
        <v>0.61378733333333402</v>
      </c>
      <c r="FX225" s="18">
        <v>3.0566490000000002</v>
      </c>
      <c r="FY225" s="18">
        <v>0.48495833333333399</v>
      </c>
      <c r="FZ225" s="18">
        <v>10.455538333333299</v>
      </c>
      <c r="GA225" s="47">
        <v>80.091503000000003</v>
      </c>
      <c r="GB225" s="54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  <c r="IZ225" s="3"/>
      <c r="JA225" s="3"/>
      <c r="JB225" s="3"/>
      <c r="JC225" s="3"/>
      <c r="JD225" s="3"/>
      <c r="JE225" s="3"/>
      <c r="JF225" s="3"/>
      <c r="JG225" s="3"/>
      <c r="JH225" s="3"/>
      <c r="JI225" s="3"/>
      <c r="JJ225" s="3"/>
      <c r="JK225" s="3"/>
      <c r="JL225" s="3"/>
      <c r="JM225" s="3"/>
      <c r="JN225" s="3"/>
      <c r="JO225" s="3"/>
      <c r="JP225" s="3"/>
      <c r="JQ225" s="3"/>
      <c r="JR225" s="3"/>
      <c r="JS225" s="3"/>
      <c r="JT225" s="3"/>
      <c r="JU225" s="3"/>
      <c r="JV225" s="3"/>
      <c r="JW225" s="3"/>
      <c r="JX225" s="3"/>
      <c r="JY225" s="3"/>
      <c r="JZ225" s="3"/>
      <c r="KA225" s="3"/>
      <c r="KB225" s="3"/>
      <c r="KC225" s="3"/>
      <c r="KD225" s="3"/>
      <c r="KE225" s="3"/>
      <c r="KF225" s="3"/>
      <c r="KG225" s="3"/>
      <c r="KH225" s="3"/>
      <c r="KI225" s="3"/>
      <c r="KJ225" s="3"/>
      <c r="KK225" s="3"/>
      <c r="KL225" s="3"/>
      <c r="KM225" s="3"/>
      <c r="KN225" s="3"/>
      <c r="KO225" s="3"/>
      <c r="KP225" s="3"/>
      <c r="KQ225" s="3"/>
      <c r="KR225" s="3"/>
      <c r="KS225" s="3"/>
      <c r="KT225" s="3"/>
      <c r="KU225" s="3"/>
      <c r="KV225" s="3"/>
      <c r="KW225" s="3"/>
      <c r="KX225" s="3"/>
      <c r="KY225" s="3"/>
      <c r="KZ225" s="3"/>
      <c r="LA225" s="3"/>
      <c r="LB225" s="3"/>
      <c r="LC225" s="3"/>
      <c r="LD225" s="3"/>
      <c r="LE225" s="3"/>
      <c r="LF225" s="3"/>
      <c r="LG225" s="3"/>
      <c r="LH225" s="3"/>
      <c r="LI225" s="3"/>
      <c r="LJ225" s="3"/>
      <c r="LK225" s="3"/>
      <c r="LL225" s="3"/>
      <c r="LM225" s="3"/>
      <c r="LN225" s="3"/>
      <c r="LO225" s="3"/>
      <c r="LP225" s="3"/>
      <c r="LQ225" s="3"/>
      <c r="LR225" s="3"/>
      <c r="LS225" s="3"/>
      <c r="LT225" s="3"/>
      <c r="LU225" s="3"/>
      <c r="LV225" s="3"/>
      <c r="LW225" s="3"/>
      <c r="LX225" s="3"/>
      <c r="LY225" s="3"/>
      <c r="LZ225" s="3"/>
      <c r="MA225" s="3"/>
      <c r="MB225" s="3"/>
      <c r="MC225" s="3"/>
      <c r="MD225" s="3"/>
      <c r="ME225" s="3"/>
      <c r="MF225" s="3"/>
      <c r="MG225" s="3"/>
      <c r="MH225" s="3"/>
      <c r="MI225" s="3"/>
      <c r="MJ225" s="3"/>
      <c r="MK225" s="3"/>
      <c r="ML225" s="3"/>
    </row>
    <row r="226" spans="1:350" s="2" customFormat="1" ht="12.75" customHeight="1" x14ac:dyDescent="0.2">
      <c r="A226" s="73"/>
      <c r="B226" s="67">
        <v>495</v>
      </c>
      <c r="C226" s="13" t="s">
        <v>1208</v>
      </c>
      <c r="D226" s="13"/>
      <c r="E226" s="13" t="s">
        <v>1200</v>
      </c>
      <c r="F226" s="13" t="s">
        <v>455</v>
      </c>
      <c r="G226" s="13" t="s">
        <v>422</v>
      </c>
      <c r="H226" s="13" t="s">
        <v>1120</v>
      </c>
      <c r="I226" s="13" t="s">
        <v>1121</v>
      </c>
      <c r="J226" s="13" t="s">
        <v>1122</v>
      </c>
      <c r="K226" s="13" t="s">
        <v>1123</v>
      </c>
      <c r="L226" s="13" t="s">
        <v>1123</v>
      </c>
      <c r="M226" s="13" t="s">
        <v>1124</v>
      </c>
      <c r="N226" s="13" t="s">
        <v>3097</v>
      </c>
      <c r="O226" s="13" t="s">
        <v>3087</v>
      </c>
      <c r="P226" s="13" t="s">
        <v>3087</v>
      </c>
      <c r="Q226" s="13" t="s">
        <v>3193</v>
      </c>
      <c r="R226" s="13" t="s">
        <v>3236</v>
      </c>
      <c r="S226" s="13" t="s">
        <v>3325</v>
      </c>
      <c r="T226" s="13" t="s">
        <v>645</v>
      </c>
      <c r="U226" s="13" t="s">
        <v>369</v>
      </c>
      <c r="V226" s="13" t="s">
        <v>369</v>
      </c>
      <c r="W226" s="14">
        <v>2008</v>
      </c>
      <c r="X226" s="14">
        <f t="shared" si="38"/>
        <v>5</v>
      </c>
      <c r="Y226" s="15" t="s">
        <v>683</v>
      </c>
      <c r="Z226" s="15" t="s">
        <v>3219</v>
      </c>
      <c r="AA226" s="15" t="s">
        <v>3108</v>
      </c>
      <c r="AB226" s="15" t="s">
        <v>1125</v>
      </c>
      <c r="AC226" s="15" t="s">
        <v>370</v>
      </c>
      <c r="AD226" s="15" t="s">
        <v>3231</v>
      </c>
      <c r="AE226" s="15" t="s">
        <v>1126</v>
      </c>
      <c r="AF226" s="15" t="s">
        <v>1149</v>
      </c>
      <c r="AG226" s="15" t="s">
        <v>3183</v>
      </c>
      <c r="AH226" s="15" t="s">
        <v>212</v>
      </c>
      <c r="AI226" s="15" t="s">
        <v>1209</v>
      </c>
      <c r="AJ226" s="15"/>
      <c r="AK226" s="15" t="s">
        <v>213</v>
      </c>
      <c r="AL226" s="15">
        <f t="shared" si="37"/>
        <v>15</v>
      </c>
      <c r="AM226" s="15" t="s">
        <v>217</v>
      </c>
      <c r="AN226" s="15" t="s">
        <v>218</v>
      </c>
      <c r="AO226" s="15"/>
      <c r="AP226" s="15">
        <v>448600.08</v>
      </c>
      <c r="AQ226" s="15">
        <v>1276670.47</v>
      </c>
      <c r="AR226" s="15">
        <v>11.548496999999999</v>
      </c>
      <c r="AS226" s="15">
        <v>38.528606000000003</v>
      </c>
      <c r="AT226" s="15" t="s">
        <v>1204</v>
      </c>
      <c r="AU226" s="15" t="s">
        <v>1205</v>
      </c>
      <c r="AV226" s="15">
        <v>1410201.91038631</v>
      </c>
      <c r="AW226" s="15">
        <v>1354439.18782288</v>
      </c>
      <c r="AX226" s="15">
        <v>2257</v>
      </c>
      <c r="AY226" s="15">
        <v>2248</v>
      </c>
      <c r="AZ226" s="15">
        <v>0.93536861000000004</v>
      </c>
      <c r="BA226" s="15">
        <v>0.37210574000000002</v>
      </c>
      <c r="BB226" s="15">
        <v>-0.38068755999999998</v>
      </c>
      <c r="BC226" s="15">
        <v>-1.05300006</v>
      </c>
      <c r="BD226" s="15">
        <v>-1.1569509099999999</v>
      </c>
      <c r="BE226" s="15">
        <v>-1.0490455599999999</v>
      </c>
      <c r="BF226" s="15">
        <v>-0.92981356000000004</v>
      </c>
      <c r="BG226" s="15">
        <v>78.410600000000002</v>
      </c>
      <c r="BH226" s="15">
        <v>2259</v>
      </c>
      <c r="BI226" s="15">
        <v>-9.3687499999999999E-4</v>
      </c>
      <c r="BJ226" s="15">
        <v>-5.7392000000000001E-4</v>
      </c>
      <c r="BK226" s="15">
        <v>10.9108</v>
      </c>
      <c r="BL226" s="15">
        <v>378.92700000000002</v>
      </c>
      <c r="BM226" s="15">
        <v>-1.7032E-3</v>
      </c>
      <c r="BN226" s="15">
        <v>14.79</v>
      </c>
      <c r="BO226" s="15">
        <v>140.43</v>
      </c>
      <c r="BP226" s="15">
        <f t="shared" si="1"/>
        <v>1685.16</v>
      </c>
      <c r="BQ226" s="15">
        <v>99.05</v>
      </c>
      <c r="BR226" s="15">
        <f t="shared" si="2"/>
        <v>1188.5999999999999</v>
      </c>
      <c r="BS226" s="15">
        <f t="shared" si="3"/>
        <v>0.70533361817275497</v>
      </c>
      <c r="BT226" s="15">
        <v>11.23</v>
      </c>
      <c r="BU226" s="15">
        <v>4.91</v>
      </c>
      <c r="BV226" s="15">
        <v>12.06</v>
      </c>
      <c r="BW226" s="15">
        <v>-496</v>
      </c>
      <c r="BX226" s="15">
        <v>571</v>
      </c>
      <c r="BY226" s="15">
        <v>33.9</v>
      </c>
      <c r="BZ226" s="15" t="s">
        <v>1133</v>
      </c>
      <c r="CA226" s="15">
        <v>1.42</v>
      </c>
      <c r="CB226" s="15">
        <v>4.4606041908299998</v>
      </c>
      <c r="CC226" s="15">
        <v>1828</v>
      </c>
      <c r="CD226" s="15">
        <v>1828</v>
      </c>
      <c r="CE226" s="15">
        <v>2020</v>
      </c>
      <c r="CF226" s="15" t="s">
        <v>222</v>
      </c>
      <c r="CG226" s="15">
        <v>0</v>
      </c>
      <c r="CH226" s="15">
        <v>31.6</v>
      </c>
      <c r="CI226" s="15" t="s">
        <v>1134</v>
      </c>
      <c r="CJ226" s="15" t="s">
        <v>509</v>
      </c>
      <c r="CK226" s="15" t="s">
        <v>1135</v>
      </c>
      <c r="CL226" s="15" t="s">
        <v>1136</v>
      </c>
      <c r="CM226" s="15" t="s">
        <v>288</v>
      </c>
      <c r="CN226" s="15" t="s">
        <v>1137</v>
      </c>
      <c r="CO226" s="16">
        <v>1.3488329999999999</v>
      </c>
      <c r="CP226" s="19">
        <v>8.5227272735965904</v>
      </c>
      <c r="CQ226" s="19">
        <v>27.485795451924012</v>
      </c>
      <c r="CR226" s="19">
        <v>63.991477274479401</v>
      </c>
      <c r="CS226" s="17" t="s">
        <v>701</v>
      </c>
      <c r="CT226" s="17" t="s">
        <v>231</v>
      </c>
      <c r="CU226" s="19">
        <v>0.31618057794390381</v>
      </c>
      <c r="CV226" s="19">
        <v>0.61478599221789887</v>
      </c>
      <c r="CW226" s="19">
        <v>0.29860541427399506</v>
      </c>
      <c r="CX226" s="19">
        <v>5.8108108108107999</v>
      </c>
      <c r="CY226" s="19">
        <v>6.5255999999999998</v>
      </c>
      <c r="CZ226" s="15">
        <v>0</v>
      </c>
      <c r="DA226" s="15">
        <v>6.5</v>
      </c>
      <c r="DB226" s="15">
        <f t="shared" si="36"/>
        <v>-2.5599999999999845E-2</v>
      </c>
      <c r="DC226" s="15" t="s">
        <v>232</v>
      </c>
      <c r="DD226" s="19">
        <v>4.5573770491803103</v>
      </c>
      <c r="DE226" s="19">
        <v>2.36016393442622</v>
      </c>
      <c r="DF226" s="19">
        <v>1.38765411376953</v>
      </c>
      <c r="DG226" s="19"/>
      <c r="DH226" s="19">
        <v>1.38765411376953</v>
      </c>
      <c r="DI226" s="19">
        <v>13.8765411376953</v>
      </c>
      <c r="DJ226" s="19"/>
      <c r="DK226" s="19">
        <v>13.8765411376953</v>
      </c>
      <c r="DL226" s="19">
        <v>28.075704918571446</v>
      </c>
      <c r="DM226" s="19"/>
      <c r="DN226" s="19"/>
      <c r="DO226" s="19">
        <v>28.075704918571446</v>
      </c>
      <c r="DP226" s="19">
        <v>102.94425136809529</v>
      </c>
      <c r="DQ226" s="19"/>
      <c r="DR226" s="19"/>
      <c r="DS226" s="19">
        <v>102.94425136809529</v>
      </c>
      <c r="DT226" s="19">
        <v>0.107905457913875</v>
      </c>
      <c r="DU226" s="19">
        <v>1.07905457913875</v>
      </c>
      <c r="DV226" s="19">
        <v>12.859906631202005</v>
      </c>
      <c r="DW226" s="19">
        <v>225.91341077085534</v>
      </c>
      <c r="DX226" s="19">
        <v>10.357338965153117</v>
      </c>
      <c r="DY226" s="19">
        <v>936.77930306230189</v>
      </c>
      <c r="DZ226" s="19">
        <v>3.7271383315733897</v>
      </c>
      <c r="EA226" s="19">
        <v>2.3154171066525873</v>
      </c>
      <c r="EB226" s="19">
        <v>143.30834213305175</v>
      </c>
      <c r="EC226" s="19">
        <v>232.47835269271383</v>
      </c>
      <c r="ED226" s="19">
        <v>419.72544878563883</v>
      </c>
      <c r="EE226" s="19">
        <v>218.65469904963041</v>
      </c>
      <c r="EF226" s="19">
        <v>102.24382259767687</v>
      </c>
      <c r="EG226" s="19">
        <v>2.3431890179514254</v>
      </c>
      <c r="EH226" s="19">
        <v>20.159662090813093</v>
      </c>
      <c r="EI226" s="19">
        <v>17.835269271383314</v>
      </c>
      <c r="EJ226" s="19">
        <v>4.3522703273495251</v>
      </c>
      <c r="EK226" s="19">
        <v>4.6838965153115097</v>
      </c>
      <c r="EL226" s="19">
        <v>0.59609834023772779</v>
      </c>
      <c r="EM226" s="19">
        <v>3.4977120732136568</v>
      </c>
      <c r="EN226" s="19">
        <v>0.44453835912033418</v>
      </c>
      <c r="EO226" s="19">
        <v>11.481379395591782</v>
      </c>
      <c r="EP226" s="19">
        <v>80.323495724077048</v>
      </c>
      <c r="EQ226" s="15"/>
      <c r="ER226" s="18">
        <v>1.3488329999999999</v>
      </c>
      <c r="ES226" s="18">
        <v>9.5410036666666809</v>
      </c>
      <c r="ET226" s="18">
        <v>29.539269666666701</v>
      </c>
      <c r="EU226" s="18">
        <v>61.550726666666698</v>
      </c>
      <c r="EV226" s="18">
        <v>0.31164599999999798</v>
      </c>
      <c r="EW226" s="18">
        <v>0.60371633333333596</v>
      </c>
      <c r="EX226" s="18">
        <v>0.29993399999999998</v>
      </c>
      <c r="EY226" s="18">
        <v>5.3578190000000001</v>
      </c>
      <c r="EZ226" s="18">
        <v>6.5173376666666698</v>
      </c>
      <c r="FA226" s="18">
        <v>4.3337673333333298</v>
      </c>
      <c r="FB226" s="18">
        <v>2.4633310000000002</v>
      </c>
      <c r="FC226" s="18">
        <v>1.3236346666666701</v>
      </c>
      <c r="FD226" s="18">
        <v>13.236346666666702</v>
      </c>
      <c r="FE226" s="18">
        <v>0.10808066666666701</v>
      </c>
      <c r="FF226" s="18">
        <v>1.08080666666667</v>
      </c>
      <c r="FG226" s="18">
        <v>12.246729294785986</v>
      </c>
      <c r="FH226" s="18">
        <v>213.04861600000001</v>
      </c>
      <c r="FI226" s="18">
        <v>10.4787646666667</v>
      </c>
      <c r="FJ226" s="18">
        <v>888.43142300000102</v>
      </c>
      <c r="FK226" s="18">
        <v>3.7213379999999998</v>
      </c>
      <c r="FL226" s="18">
        <v>3.012505</v>
      </c>
      <c r="FM226" s="18">
        <v>137.518773333333</v>
      </c>
      <c r="FN226" s="18">
        <v>239.17943766666701</v>
      </c>
      <c r="FO226" s="18">
        <v>393.16879300000102</v>
      </c>
      <c r="FP226" s="18">
        <v>218.09948299999999</v>
      </c>
      <c r="FQ226" s="18">
        <v>109.40374566666701</v>
      </c>
      <c r="FR226" s="18">
        <v>2.6177466666666702</v>
      </c>
      <c r="FS226" s="18">
        <v>17.9261606666667</v>
      </c>
      <c r="FT226" s="18">
        <v>17.033324333333301</v>
      </c>
      <c r="FU226" s="18">
        <v>3.7192986666666599</v>
      </c>
      <c r="FV226" s="18">
        <v>4.4876129999999996</v>
      </c>
      <c r="FW226" s="18">
        <v>0.618591000000001</v>
      </c>
      <c r="FX226" s="18">
        <v>3.235468</v>
      </c>
      <c r="FY226" s="18">
        <v>0.47497666666666599</v>
      </c>
      <c r="FZ226" s="18">
        <v>11.121204333333299</v>
      </c>
      <c r="GA226" s="47">
        <v>80.2294403333334</v>
      </c>
      <c r="GB226" s="54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  <c r="IZ226" s="3"/>
      <c r="JA226" s="3"/>
      <c r="JB226" s="3"/>
      <c r="JC226" s="3"/>
      <c r="JD226" s="3"/>
      <c r="JE226" s="3"/>
      <c r="JF226" s="3"/>
      <c r="JG226" s="3"/>
      <c r="JH226" s="3"/>
      <c r="JI226" s="3"/>
      <c r="JJ226" s="3"/>
      <c r="JK226" s="3"/>
      <c r="JL226" s="3"/>
      <c r="JM226" s="3"/>
      <c r="JN226" s="3"/>
      <c r="JO226" s="3"/>
      <c r="JP226" s="3"/>
      <c r="JQ226" s="3"/>
      <c r="JR226" s="3"/>
      <c r="JS226" s="3"/>
      <c r="JT226" s="3"/>
      <c r="JU226" s="3"/>
      <c r="JV226" s="3"/>
      <c r="JW226" s="3"/>
      <c r="JX226" s="3"/>
      <c r="JY226" s="3"/>
      <c r="JZ226" s="3"/>
      <c r="KA226" s="3"/>
      <c r="KB226" s="3"/>
      <c r="KC226" s="3"/>
      <c r="KD226" s="3"/>
      <c r="KE226" s="3"/>
      <c r="KF226" s="3"/>
      <c r="KG226" s="3"/>
      <c r="KH226" s="3"/>
      <c r="KI226" s="3"/>
      <c r="KJ226" s="3"/>
      <c r="KK226" s="3"/>
      <c r="KL226" s="3"/>
      <c r="KM226" s="3"/>
      <c r="KN226" s="3"/>
      <c r="KO226" s="3"/>
      <c r="KP226" s="3"/>
      <c r="KQ226" s="3"/>
      <c r="KR226" s="3"/>
      <c r="KS226" s="3"/>
      <c r="KT226" s="3"/>
      <c r="KU226" s="3"/>
      <c r="KV226" s="3"/>
      <c r="KW226" s="3"/>
      <c r="KX226" s="3"/>
      <c r="KY226" s="3"/>
      <c r="KZ226" s="3"/>
      <c r="LA226" s="3"/>
      <c r="LB226" s="3"/>
      <c r="LC226" s="3"/>
      <c r="LD226" s="3"/>
      <c r="LE226" s="3"/>
      <c r="LF226" s="3"/>
      <c r="LG226" s="3"/>
      <c r="LH226" s="3"/>
      <c r="LI226" s="3"/>
      <c r="LJ226" s="3"/>
      <c r="LK226" s="3"/>
      <c r="LL226" s="3"/>
      <c r="LM226" s="3"/>
      <c r="LN226" s="3"/>
      <c r="LO226" s="3"/>
      <c r="LP226" s="3"/>
      <c r="LQ226" s="3"/>
      <c r="LR226" s="3"/>
      <c r="LS226" s="3"/>
      <c r="LT226" s="3"/>
      <c r="LU226" s="3"/>
      <c r="LV226" s="3"/>
      <c r="LW226" s="3"/>
      <c r="LX226" s="3"/>
      <c r="LY226" s="3"/>
      <c r="LZ226" s="3"/>
      <c r="MA226" s="3"/>
      <c r="MB226" s="3"/>
      <c r="MC226" s="3"/>
      <c r="MD226" s="3"/>
      <c r="ME226" s="3"/>
      <c r="MF226" s="3"/>
      <c r="MG226" s="3"/>
      <c r="MH226" s="3"/>
      <c r="MI226" s="3"/>
      <c r="MJ226" s="3"/>
      <c r="MK226" s="3"/>
      <c r="ML226" s="3"/>
    </row>
    <row r="227" spans="1:350" ht="12.75" customHeight="1" x14ac:dyDescent="0.2">
      <c r="A227" s="54"/>
      <c r="B227" s="67">
        <v>508</v>
      </c>
      <c r="C227" s="13" t="s">
        <v>1210</v>
      </c>
      <c r="D227" s="13" t="s">
        <v>1220</v>
      </c>
      <c r="E227" s="13" t="s">
        <v>1217</v>
      </c>
      <c r="F227" s="13" t="s">
        <v>1211</v>
      </c>
      <c r="G227" s="13" t="s">
        <v>422</v>
      </c>
      <c r="H227" s="13" t="s">
        <v>1120</v>
      </c>
      <c r="I227" s="13" t="s">
        <v>1212</v>
      </c>
      <c r="J227" s="13" t="s">
        <v>1213</v>
      </c>
      <c r="K227" s="13" t="s">
        <v>1214</v>
      </c>
      <c r="L227" s="13" t="s">
        <v>1214</v>
      </c>
      <c r="M227" s="13" t="s">
        <v>1215</v>
      </c>
      <c r="N227" s="13" t="s">
        <v>3096</v>
      </c>
      <c r="O227" s="13" t="s">
        <v>3182</v>
      </c>
      <c r="P227" s="13" t="s">
        <v>3089</v>
      </c>
      <c r="Q227" s="13" t="s">
        <v>2933</v>
      </c>
      <c r="R227" s="13" t="s">
        <v>3088</v>
      </c>
      <c r="S227" s="13" t="s">
        <v>3324</v>
      </c>
      <c r="T227" s="13" t="s">
        <v>204</v>
      </c>
      <c r="U227" s="13" t="s">
        <v>204</v>
      </c>
      <c r="V227" s="13" t="s">
        <v>204</v>
      </c>
      <c r="W227" s="14">
        <v>2013</v>
      </c>
      <c r="X227" s="14">
        <f t="shared" si="38"/>
        <v>0</v>
      </c>
      <c r="Y227" s="15" t="s">
        <v>3099</v>
      </c>
      <c r="Z227" s="15" t="s">
        <v>205</v>
      </c>
      <c r="AA227" s="15" t="s">
        <v>206</v>
      </c>
      <c r="AB227" s="15" t="s">
        <v>1216</v>
      </c>
      <c r="AC227" s="15" t="s">
        <v>501</v>
      </c>
      <c r="AD227" s="15" t="s">
        <v>3237</v>
      </c>
      <c r="AE227" s="15" t="s">
        <v>210</v>
      </c>
      <c r="AF227" s="15" t="s">
        <v>228</v>
      </c>
      <c r="AG227" s="15" t="s">
        <v>3183</v>
      </c>
      <c r="AH227" s="15" t="s">
        <v>212</v>
      </c>
      <c r="AI227" s="15" t="s">
        <v>1218</v>
      </c>
      <c r="AJ227" s="15" t="s">
        <v>1219</v>
      </c>
      <c r="AK227" s="15" t="s">
        <v>213</v>
      </c>
      <c r="AL227" s="15">
        <f t="shared" si="37"/>
        <v>15</v>
      </c>
      <c r="AM227" s="15" t="s">
        <v>217</v>
      </c>
      <c r="AN227" s="15" t="s">
        <v>218</v>
      </c>
      <c r="AO227" s="15" t="s">
        <v>506</v>
      </c>
      <c r="AP227" s="15">
        <v>422821.32</v>
      </c>
      <c r="AQ227" s="15">
        <v>1251143.1399999999</v>
      </c>
      <c r="AR227" s="15">
        <v>11.317171999999999</v>
      </c>
      <c r="AS227" s="15">
        <v>38.292769</v>
      </c>
      <c r="AT227" s="15" t="s">
        <v>1221</v>
      </c>
      <c r="AU227" s="15" t="s">
        <v>1222</v>
      </c>
      <c r="AV227" s="15">
        <v>1385467.3183756899</v>
      </c>
      <c r="AW227" s="15">
        <v>1327790.39121574</v>
      </c>
      <c r="AX227" s="15">
        <v>2496</v>
      </c>
      <c r="AY227" s="15">
        <v>2492</v>
      </c>
      <c r="AZ227" s="15">
        <v>0.43984676</v>
      </c>
      <c r="BA227" s="15">
        <v>0.37738596000000002</v>
      </c>
      <c r="BB227" s="15">
        <v>0.33177875000000001</v>
      </c>
      <c r="BC227" s="15">
        <v>0.26606753</v>
      </c>
      <c r="BD227" s="15">
        <v>0.24902382000000001</v>
      </c>
      <c r="BE227" s="15">
        <v>0.27667583000000001</v>
      </c>
      <c r="BF227" s="15">
        <v>0.33070180999999998</v>
      </c>
      <c r="BG227" s="15">
        <v>129.41300000000001</v>
      </c>
      <c r="BH227" s="15">
        <v>2497</v>
      </c>
      <c r="BI227" s="15">
        <v>3.0676100000000001E-4</v>
      </c>
      <c r="BJ227" s="15">
        <v>2.3052500000000001E-4</v>
      </c>
      <c r="BK227" s="15">
        <v>4.4821900000000001</v>
      </c>
      <c r="BL227" s="15">
        <v>358.22899999999998</v>
      </c>
      <c r="BM227" s="15">
        <v>4.5309300000000001E-4</v>
      </c>
      <c r="BN227" s="15">
        <v>16.64</v>
      </c>
      <c r="BO227" s="15">
        <v>126</v>
      </c>
      <c r="BP227" s="15">
        <f t="shared" si="1"/>
        <v>1512</v>
      </c>
      <c r="BQ227" s="15">
        <v>107.18</v>
      </c>
      <c r="BR227" s="15">
        <f t="shared" si="2"/>
        <v>1286.1600000000001</v>
      </c>
      <c r="BS227" s="15">
        <f t="shared" si="3"/>
        <v>0.85063492063492074</v>
      </c>
      <c r="BT227" s="15">
        <v>12.33</v>
      </c>
      <c r="BU227" s="15">
        <v>4.93</v>
      </c>
      <c r="BV227" s="15">
        <v>12.06</v>
      </c>
      <c r="BW227" s="15">
        <v>-232</v>
      </c>
      <c r="BX227" s="15">
        <v>461</v>
      </c>
      <c r="BY227" s="15">
        <v>30.4</v>
      </c>
      <c r="BZ227" s="15" t="s">
        <v>1133</v>
      </c>
      <c r="CA227" s="15">
        <v>1.18</v>
      </c>
      <c r="CB227" s="15">
        <v>3.4230997562400001</v>
      </c>
      <c r="CC227" s="15">
        <v>1905</v>
      </c>
      <c r="CD227" s="15">
        <v>1905</v>
      </c>
      <c r="CE227" s="15">
        <v>1981</v>
      </c>
      <c r="CF227" s="15" t="s">
        <v>222</v>
      </c>
      <c r="CG227" s="15">
        <v>0.7</v>
      </c>
      <c r="CH227" s="15">
        <v>0</v>
      </c>
      <c r="CI227" s="15" t="s">
        <v>1134</v>
      </c>
      <c r="CJ227" s="15" t="s">
        <v>509</v>
      </c>
      <c r="CK227" s="15" t="s">
        <v>1135</v>
      </c>
      <c r="CL227" s="15" t="s">
        <v>1223</v>
      </c>
      <c r="CM227" s="15" t="s">
        <v>227</v>
      </c>
      <c r="CN227" s="15" t="s">
        <v>3382</v>
      </c>
      <c r="CO227" s="16">
        <v>1.39234862261736</v>
      </c>
      <c r="CP227" s="16">
        <v>8.612099644516725</v>
      </c>
      <c r="CQ227" s="16">
        <v>32.028469751921705</v>
      </c>
      <c r="CR227" s="16">
        <v>59.35943060356157</v>
      </c>
      <c r="CS227" s="17" t="s">
        <v>701</v>
      </c>
      <c r="CT227" s="17" t="s">
        <v>231</v>
      </c>
      <c r="CU227" s="16">
        <v>0.20191647433026744</v>
      </c>
      <c r="CV227" s="16">
        <v>0.50821018062397372</v>
      </c>
      <c r="CW227" s="16">
        <v>0.30629370629370628</v>
      </c>
      <c r="CX227" s="16">
        <v>2.3883847549908999</v>
      </c>
      <c r="CY227" s="16">
        <v>6.1289999999999996</v>
      </c>
      <c r="CZ227" s="15">
        <v>6.5830000000000002</v>
      </c>
      <c r="DA227" s="15">
        <v>6.5</v>
      </c>
      <c r="DB227" s="15">
        <f t="shared" si="36"/>
        <v>0.37100000000000044</v>
      </c>
      <c r="DC227" s="15" t="s">
        <v>655</v>
      </c>
      <c r="DD227" s="16">
        <v>2.8822324628775999</v>
      </c>
      <c r="DE227" s="16">
        <v>1.0687562724014299</v>
      </c>
      <c r="DF227" s="16">
        <v>0.64259743690490723</v>
      </c>
      <c r="DG227" s="16"/>
      <c r="DH227" s="16">
        <v>0.64259743690490723</v>
      </c>
      <c r="DI227" s="16">
        <v>6.4259743690490723</v>
      </c>
      <c r="DJ227" s="16"/>
      <c r="DK227" s="16">
        <v>6.4259743690490723</v>
      </c>
      <c r="DL227" s="16">
        <v>13.420794842579902</v>
      </c>
      <c r="DM227" s="16"/>
      <c r="DN227" s="16"/>
      <c r="DO227" s="16">
        <v>13.420794842579902</v>
      </c>
      <c r="DP227" s="16">
        <v>49.20958108945964</v>
      </c>
      <c r="DQ227" s="16"/>
      <c r="DR227" s="16"/>
      <c r="DS227" s="16">
        <v>49.20958108945964</v>
      </c>
      <c r="DT227" s="16">
        <v>5.2412848919630051E-2</v>
      </c>
      <c r="DU227" s="16">
        <v>0.52412848919630051</v>
      </c>
      <c r="DV227" s="16">
        <v>12.260303535308054</v>
      </c>
      <c r="DW227" s="16">
        <v>256.69121256750122</v>
      </c>
      <c r="DX227" s="16">
        <v>10.231418753068239</v>
      </c>
      <c r="DY227" s="16">
        <v>411.7623956799215</v>
      </c>
      <c r="DZ227" s="16">
        <v>3.9092783505154642</v>
      </c>
      <c r="EA227" s="16">
        <v>3.6905252822778594</v>
      </c>
      <c r="EB227" s="16">
        <v>181.22042218949437</v>
      </c>
      <c r="EC227" s="16">
        <v>189.87334315169366</v>
      </c>
      <c r="ED227" s="16">
        <v>367.34413352970051</v>
      </c>
      <c r="EE227" s="16">
        <v>71.226313205694652</v>
      </c>
      <c r="EF227" s="16">
        <v>129.59351988217969</v>
      </c>
      <c r="EG227" s="16">
        <v>2.5284241531664211</v>
      </c>
      <c r="EH227" s="16">
        <v>2.2655866470299464</v>
      </c>
      <c r="EI227" s="16">
        <v>10.171821305841924</v>
      </c>
      <c r="EJ227" s="16">
        <v>1.5160530191458026</v>
      </c>
      <c r="EK227" s="16">
        <v>2.0588119783996075</v>
      </c>
      <c r="EL227" s="16">
        <v>0.48685472602998375</v>
      </c>
      <c r="EM227" s="16">
        <v>3.0612011127475043</v>
      </c>
      <c r="EN227" s="16">
        <v>0.56345008644425953</v>
      </c>
      <c r="EO227" s="16">
        <v>8.7372300292963665</v>
      </c>
      <c r="EP227" s="16">
        <v>70.620984945251209</v>
      </c>
      <c r="EQ227" s="15">
        <v>40</v>
      </c>
      <c r="ER227" s="18">
        <v>1.37565299999999</v>
      </c>
      <c r="ES227" s="18">
        <v>10.1160746666667</v>
      </c>
      <c r="ET227" s="18">
        <v>35.077912666666798</v>
      </c>
      <c r="EU227" s="18">
        <v>55.711449333333398</v>
      </c>
      <c r="EV227" s="18">
        <v>0.21935133333333301</v>
      </c>
      <c r="EW227" s="18">
        <v>0.51738633333333195</v>
      </c>
      <c r="EX227" s="18">
        <v>0.293985000000001</v>
      </c>
      <c r="EY227" s="18">
        <v>3.0261676666666699</v>
      </c>
      <c r="EZ227" s="18">
        <v>6.2355386666666703</v>
      </c>
      <c r="FA227" s="18">
        <v>3.6612030000000102</v>
      </c>
      <c r="FB227" s="18">
        <v>1.9362763333333399</v>
      </c>
      <c r="FC227" s="18">
        <v>1.0633269999999999</v>
      </c>
      <c r="FD227" s="18">
        <v>10.63327</v>
      </c>
      <c r="FE227" s="18">
        <v>8.5096000000000005E-2</v>
      </c>
      <c r="FF227" s="18">
        <v>0.85096000000000005</v>
      </c>
      <c r="FG227" s="18">
        <v>12.495616715239258</v>
      </c>
      <c r="FH227" s="18">
        <v>232.65913766666699</v>
      </c>
      <c r="FI227" s="18">
        <v>10.5114326666667</v>
      </c>
      <c r="FJ227" s="18">
        <v>571.10363233333396</v>
      </c>
      <c r="FK227" s="18">
        <v>3.99169000000001</v>
      </c>
      <c r="FL227" s="18">
        <v>3.7314050000000001</v>
      </c>
      <c r="FM227" s="18">
        <v>183.11516233333299</v>
      </c>
      <c r="FN227" s="18">
        <v>234.67813599999999</v>
      </c>
      <c r="FO227" s="18">
        <v>422.39666799999998</v>
      </c>
      <c r="FP227" s="18">
        <v>113.86473733333401</v>
      </c>
      <c r="FQ227" s="18">
        <v>143.86288666666599</v>
      </c>
      <c r="FR227" s="18">
        <v>2.7682323333333301</v>
      </c>
      <c r="FS227" s="18">
        <v>5.7900006666666703</v>
      </c>
      <c r="FT227" s="18">
        <v>12.071096000000001</v>
      </c>
      <c r="FU227" s="18">
        <v>1.7766740000000001</v>
      </c>
      <c r="FV227" s="18">
        <v>2.7433853333333298</v>
      </c>
      <c r="FW227" s="18">
        <v>0.60966033333333403</v>
      </c>
      <c r="FX227" s="18">
        <v>3.5197679999999898</v>
      </c>
      <c r="FY227" s="18">
        <v>0.61831033333333396</v>
      </c>
      <c r="FZ227" s="18">
        <v>9.9333163333333303</v>
      </c>
      <c r="GA227" s="47">
        <v>75.1748543333333</v>
      </c>
      <c r="GB227" s="54"/>
    </row>
    <row r="228" spans="1:350" s="2" customFormat="1" ht="12.75" customHeight="1" x14ac:dyDescent="0.2">
      <c r="A228" s="73"/>
      <c r="B228" s="67">
        <v>509</v>
      </c>
      <c r="C228" s="13" t="s">
        <v>1224</v>
      </c>
      <c r="D228" s="13"/>
      <c r="E228" s="13" t="s">
        <v>1217</v>
      </c>
      <c r="F228" s="13" t="s">
        <v>1211</v>
      </c>
      <c r="G228" s="13" t="s">
        <v>422</v>
      </c>
      <c r="H228" s="13" t="s">
        <v>1120</v>
      </c>
      <c r="I228" s="13" t="s">
        <v>1212</v>
      </c>
      <c r="J228" s="13" t="s">
        <v>1213</v>
      </c>
      <c r="K228" s="13" t="s">
        <v>1214</v>
      </c>
      <c r="L228" s="13" t="s">
        <v>1214</v>
      </c>
      <c r="M228" s="13" t="s">
        <v>1215</v>
      </c>
      <c r="N228" s="13" t="s">
        <v>3096</v>
      </c>
      <c r="O228" s="13" t="s">
        <v>3182</v>
      </c>
      <c r="P228" s="13" t="s">
        <v>3089</v>
      </c>
      <c r="Q228" s="13" t="s">
        <v>2933</v>
      </c>
      <c r="R228" s="13" t="s">
        <v>3088</v>
      </c>
      <c r="S228" s="13" t="s">
        <v>3324</v>
      </c>
      <c r="T228" s="13" t="s">
        <v>204</v>
      </c>
      <c r="U228" s="13" t="s">
        <v>204</v>
      </c>
      <c r="V228" s="13" t="s">
        <v>204</v>
      </c>
      <c r="W228" s="14">
        <v>2013</v>
      </c>
      <c r="X228" s="14">
        <f t="shared" si="38"/>
        <v>0</v>
      </c>
      <c r="Y228" s="15" t="s">
        <v>3099</v>
      </c>
      <c r="Z228" s="15" t="s">
        <v>205</v>
      </c>
      <c r="AA228" s="15" t="s">
        <v>206</v>
      </c>
      <c r="AB228" s="15" t="s">
        <v>1216</v>
      </c>
      <c r="AC228" s="15" t="s">
        <v>501</v>
      </c>
      <c r="AD228" s="15" t="s">
        <v>3237</v>
      </c>
      <c r="AE228" s="15" t="s">
        <v>210</v>
      </c>
      <c r="AF228" s="15" t="s">
        <v>228</v>
      </c>
      <c r="AG228" s="15" t="s">
        <v>3183</v>
      </c>
      <c r="AH228" s="15" t="s">
        <v>212</v>
      </c>
      <c r="AI228" s="15" t="s">
        <v>1225</v>
      </c>
      <c r="AJ228" s="15"/>
      <c r="AK228" s="15" t="s">
        <v>213</v>
      </c>
      <c r="AL228" s="15">
        <f t="shared" si="37"/>
        <v>15</v>
      </c>
      <c r="AM228" s="15" t="s">
        <v>217</v>
      </c>
      <c r="AN228" s="15" t="s">
        <v>218</v>
      </c>
      <c r="AO228" s="15"/>
      <c r="AP228" s="15">
        <v>422821.32</v>
      </c>
      <c r="AQ228" s="15">
        <v>1251143.1399999999</v>
      </c>
      <c r="AR228" s="15">
        <v>11.317171999999999</v>
      </c>
      <c r="AS228" s="15">
        <v>38.292769</v>
      </c>
      <c r="AT228" s="15" t="s">
        <v>1221</v>
      </c>
      <c r="AU228" s="15" t="s">
        <v>1222</v>
      </c>
      <c r="AV228" s="15">
        <v>1385467.3183756899</v>
      </c>
      <c r="AW228" s="15">
        <v>1327790.39121574</v>
      </c>
      <c r="AX228" s="15">
        <v>2496</v>
      </c>
      <c r="AY228" s="15">
        <v>2492</v>
      </c>
      <c r="AZ228" s="15">
        <v>0.43984676</v>
      </c>
      <c r="BA228" s="15">
        <v>0.37738596000000002</v>
      </c>
      <c r="BB228" s="15">
        <v>0.33177875000000001</v>
      </c>
      <c r="BC228" s="15">
        <v>0.26606753</v>
      </c>
      <c r="BD228" s="15">
        <v>0.24902382000000001</v>
      </c>
      <c r="BE228" s="15">
        <v>0.27667583000000001</v>
      </c>
      <c r="BF228" s="15">
        <v>0.33070180999999998</v>
      </c>
      <c r="BG228" s="15">
        <v>129.41300000000001</v>
      </c>
      <c r="BH228" s="15">
        <v>2497</v>
      </c>
      <c r="BI228" s="15">
        <v>3.0676100000000001E-4</v>
      </c>
      <c r="BJ228" s="15">
        <v>2.3052500000000001E-4</v>
      </c>
      <c r="BK228" s="15">
        <v>4.4821900000000001</v>
      </c>
      <c r="BL228" s="15">
        <v>358.22899999999998</v>
      </c>
      <c r="BM228" s="15">
        <v>4.5309300000000001E-4</v>
      </c>
      <c r="BN228" s="15">
        <v>16.64</v>
      </c>
      <c r="BO228" s="15">
        <v>126</v>
      </c>
      <c r="BP228" s="15">
        <f t="shared" si="1"/>
        <v>1512</v>
      </c>
      <c r="BQ228" s="15">
        <v>107.18</v>
      </c>
      <c r="BR228" s="15">
        <f t="shared" si="2"/>
        <v>1286.1600000000001</v>
      </c>
      <c r="BS228" s="15">
        <f t="shared" si="3"/>
        <v>0.85063492063492074</v>
      </c>
      <c r="BT228" s="15">
        <v>12.33</v>
      </c>
      <c r="BU228" s="15">
        <v>4.93</v>
      </c>
      <c r="BV228" s="15">
        <v>12.06</v>
      </c>
      <c r="BW228" s="15">
        <v>-232</v>
      </c>
      <c r="BX228" s="15">
        <v>461</v>
      </c>
      <c r="BY228" s="15">
        <v>30.4</v>
      </c>
      <c r="BZ228" s="15" t="s">
        <v>1133</v>
      </c>
      <c r="CA228" s="15">
        <v>1.18</v>
      </c>
      <c r="CB228" s="15">
        <v>3.4230997562400001</v>
      </c>
      <c r="CC228" s="15">
        <v>1905</v>
      </c>
      <c r="CD228" s="15">
        <v>1905</v>
      </c>
      <c r="CE228" s="15">
        <v>1981</v>
      </c>
      <c r="CF228" s="15" t="s">
        <v>222</v>
      </c>
      <c r="CG228" s="15">
        <v>0.7</v>
      </c>
      <c r="CH228" s="15">
        <v>0</v>
      </c>
      <c r="CI228" s="15" t="s">
        <v>1134</v>
      </c>
      <c r="CJ228" s="15" t="s">
        <v>509</v>
      </c>
      <c r="CK228" s="15" t="s">
        <v>1135</v>
      </c>
      <c r="CL228" s="15" t="s">
        <v>1223</v>
      </c>
      <c r="CM228" s="15" t="s">
        <v>227</v>
      </c>
      <c r="CN228" s="15" t="s">
        <v>3382</v>
      </c>
      <c r="CO228" s="16">
        <v>1.41483133333333</v>
      </c>
      <c r="CP228" s="19">
        <v>21.5</v>
      </c>
      <c r="CQ228" s="19">
        <v>48.928571429999998</v>
      </c>
      <c r="CR228" s="19">
        <v>29.571428569999998</v>
      </c>
      <c r="CS228" s="17" t="s">
        <v>306</v>
      </c>
      <c r="CT228" s="17" t="s">
        <v>231</v>
      </c>
      <c r="CU228" s="19">
        <v>0.18146167557932263</v>
      </c>
      <c r="CV228" s="19">
        <v>0.36969696969696969</v>
      </c>
      <c r="CW228" s="19">
        <v>0.18823529411764706</v>
      </c>
      <c r="CX228" s="19">
        <v>2.03685974150308</v>
      </c>
      <c r="CY228" s="19">
        <v>6.33</v>
      </c>
      <c r="CZ228" s="15">
        <v>6.6996000000000002</v>
      </c>
      <c r="DA228" s="15">
        <v>6.5</v>
      </c>
      <c r="DB228" s="15">
        <f t="shared" si="36"/>
        <v>0.16999999999999993</v>
      </c>
      <c r="DC228" s="15" t="s">
        <v>655</v>
      </c>
      <c r="DD228" s="19">
        <v>2.08444902162719</v>
      </c>
      <c r="DE228" s="19">
        <v>1.1429114315139</v>
      </c>
      <c r="DF228" s="19">
        <v>0.7380824089050293</v>
      </c>
      <c r="DG228" s="19"/>
      <c r="DH228" s="19">
        <v>0.7380824089050293</v>
      </c>
      <c r="DI228" s="19">
        <v>7.380824089050293</v>
      </c>
      <c r="DJ228" s="19"/>
      <c r="DK228" s="19">
        <v>7.380824089050293</v>
      </c>
      <c r="DL228" s="19">
        <v>15.66393178051468</v>
      </c>
      <c r="DM228" s="19"/>
      <c r="DN228" s="19"/>
      <c r="DO228" s="19">
        <v>15.66393178051468</v>
      </c>
      <c r="DP228" s="19">
        <v>57.434416528553825</v>
      </c>
      <c r="DQ228" s="19"/>
      <c r="DR228" s="19"/>
      <c r="DS228" s="19">
        <v>57.434416528553825</v>
      </c>
      <c r="DT228" s="19">
        <v>5.5825222283601761E-2</v>
      </c>
      <c r="DU228" s="19">
        <v>0.55825222283601761</v>
      </c>
      <c r="DV228" s="19">
        <v>13.22130712091827</v>
      </c>
      <c r="DW228" s="19">
        <v>216.96522655426764</v>
      </c>
      <c r="DX228" s="19">
        <v>11.114963119072709</v>
      </c>
      <c r="DY228" s="19">
        <v>430.88514225500523</v>
      </c>
      <c r="DZ228" s="19">
        <v>5.3875658587987347</v>
      </c>
      <c r="EA228" s="19">
        <v>2.8421496311907273</v>
      </c>
      <c r="EB228" s="19">
        <v>219.59009483667018</v>
      </c>
      <c r="EC228" s="19">
        <v>218.27713382507903</v>
      </c>
      <c r="ED228" s="19">
        <v>382.76080084299258</v>
      </c>
      <c r="EE228" s="19">
        <v>115.57744994731296</v>
      </c>
      <c r="EF228" s="19">
        <v>82.172708113804006</v>
      </c>
      <c r="EG228" s="19">
        <v>2.7067439409905161</v>
      </c>
      <c r="EH228" s="19">
        <v>3.8951527924130662</v>
      </c>
      <c r="EI228" s="19">
        <v>11.624457323498421</v>
      </c>
      <c r="EJ228" s="19">
        <v>1.3057007376185459</v>
      </c>
      <c r="EK228" s="19">
        <v>2.1544257112750262</v>
      </c>
      <c r="EL228" s="19">
        <v>0.55968495852584366</v>
      </c>
      <c r="EM228" s="19">
        <v>3.1896733403582713</v>
      </c>
      <c r="EN228" s="19">
        <v>0.35727264397306091</v>
      </c>
      <c r="EO228" s="19">
        <v>8.4307089196748777</v>
      </c>
      <c r="EP228" s="19">
        <v>74.264889391693686</v>
      </c>
      <c r="EQ228" s="15"/>
      <c r="ER228" s="18">
        <v>1.41483133333333</v>
      </c>
      <c r="ES228" s="18">
        <v>23.850835</v>
      </c>
      <c r="ET228" s="18">
        <v>46.804469000000097</v>
      </c>
      <c r="EU228" s="18">
        <v>29.724602000000001</v>
      </c>
      <c r="EV228" s="18">
        <v>0.18698300000000101</v>
      </c>
      <c r="EW228" s="18">
        <v>0.37221833333333398</v>
      </c>
      <c r="EX228" s="18">
        <v>0.179270666666666</v>
      </c>
      <c r="EY228" s="18">
        <v>2.3317536666666601</v>
      </c>
      <c r="EZ228" s="18">
        <v>6.4662023333333201</v>
      </c>
      <c r="FA228" s="18">
        <v>2.6796393333333302</v>
      </c>
      <c r="FB228" s="18">
        <v>1.65838033333333</v>
      </c>
      <c r="FC228" s="18">
        <v>0.94252866666666801</v>
      </c>
      <c r="FD228" s="18">
        <v>9.4252866666666808</v>
      </c>
      <c r="FE228" s="18">
        <v>7.8738000000000002E-2</v>
      </c>
      <c r="FF228" s="18">
        <v>0.78737999999999997</v>
      </c>
      <c r="FG228" s="18">
        <v>11.970442056779039</v>
      </c>
      <c r="FH228" s="18">
        <v>193.82907933333399</v>
      </c>
      <c r="FI228" s="18">
        <v>9.8795103333333305</v>
      </c>
      <c r="FJ228" s="18">
        <v>565.27986933333398</v>
      </c>
      <c r="FK228" s="18">
        <v>5.0450693333333403</v>
      </c>
      <c r="FL228" s="18">
        <v>3.1655823333333299</v>
      </c>
      <c r="FM228" s="18">
        <v>195.60398333333299</v>
      </c>
      <c r="FN228" s="18">
        <v>238.14787433333299</v>
      </c>
      <c r="FO228" s="18">
        <v>380.77435866666599</v>
      </c>
      <c r="FP228" s="18">
        <v>145.76351966666701</v>
      </c>
      <c r="FQ228" s="18">
        <v>148.73111299999999</v>
      </c>
      <c r="FR228" s="18">
        <v>2.9629836666666698</v>
      </c>
      <c r="FS228" s="18">
        <v>5.6321716666666797</v>
      </c>
      <c r="FT228" s="18">
        <v>11.775885333333299</v>
      </c>
      <c r="FU228" s="18">
        <v>1.5778666666666601</v>
      </c>
      <c r="FV228" s="18">
        <v>2.8453163333333298</v>
      </c>
      <c r="FW228" s="18">
        <v>0.61018300000000103</v>
      </c>
      <c r="FX228" s="18">
        <v>3.25065433333334</v>
      </c>
      <c r="FY228" s="18">
        <v>0.65690966666666895</v>
      </c>
      <c r="FZ228" s="18">
        <v>9.1533069999999892</v>
      </c>
      <c r="GA228" s="47">
        <v>78.162053</v>
      </c>
      <c r="GB228" s="54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  <c r="IZ228" s="3"/>
      <c r="JA228" s="3"/>
      <c r="JB228" s="3"/>
      <c r="JC228" s="3"/>
      <c r="JD228" s="3"/>
      <c r="JE228" s="3"/>
      <c r="JF228" s="3"/>
      <c r="JG228" s="3"/>
      <c r="JH228" s="3"/>
      <c r="JI228" s="3"/>
      <c r="JJ228" s="3"/>
      <c r="JK228" s="3"/>
      <c r="JL228" s="3"/>
      <c r="JM228" s="3"/>
      <c r="JN228" s="3"/>
      <c r="JO228" s="3"/>
      <c r="JP228" s="3"/>
      <c r="JQ228" s="3"/>
      <c r="JR228" s="3"/>
      <c r="JS228" s="3"/>
      <c r="JT228" s="3"/>
      <c r="JU228" s="3"/>
      <c r="JV228" s="3"/>
      <c r="JW228" s="3"/>
      <c r="JX228" s="3"/>
      <c r="JY228" s="3"/>
      <c r="JZ228" s="3"/>
      <c r="KA228" s="3"/>
      <c r="KB228" s="3"/>
      <c r="KC228" s="3"/>
      <c r="KD228" s="3"/>
      <c r="KE228" s="3"/>
      <c r="KF228" s="3"/>
      <c r="KG228" s="3"/>
      <c r="KH228" s="3"/>
      <c r="KI228" s="3"/>
      <c r="KJ228" s="3"/>
      <c r="KK228" s="3"/>
      <c r="KL228" s="3"/>
      <c r="KM228" s="3"/>
      <c r="KN228" s="3"/>
      <c r="KO228" s="3"/>
      <c r="KP228" s="3"/>
      <c r="KQ228" s="3"/>
      <c r="KR228" s="3"/>
      <c r="KS228" s="3"/>
      <c r="KT228" s="3"/>
      <c r="KU228" s="3"/>
      <c r="KV228" s="3"/>
      <c r="KW228" s="3"/>
      <c r="KX228" s="3"/>
      <c r="KY228" s="3"/>
      <c r="KZ228" s="3"/>
      <c r="LA228" s="3"/>
      <c r="LB228" s="3"/>
      <c r="LC228" s="3"/>
      <c r="LD228" s="3"/>
      <c r="LE228" s="3"/>
      <c r="LF228" s="3"/>
      <c r="LG228" s="3"/>
      <c r="LH228" s="3"/>
      <c r="LI228" s="3"/>
      <c r="LJ228" s="3"/>
      <c r="LK228" s="3"/>
      <c r="LL228" s="3"/>
      <c r="LM228" s="3"/>
      <c r="LN228" s="3"/>
      <c r="LO228" s="3"/>
      <c r="LP228" s="3"/>
      <c r="LQ228" s="3"/>
      <c r="LR228" s="3"/>
      <c r="LS228" s="3"/>
      <c r="LT228" s="3"/>
      <c r="LU228" s="3"/>
      <c r="LV228" s="3"/>
      <c r="LW228" s="3"/>
      <c r="LX228" s="3"/>
      <c r="LY228" s="3"/>
      <c r="LZ228" s="3"/>
      <c r="MA228" s="3"/>
      <c r="MB228" s="3"/>
      <c r="MC228" s="3"/>
      <c r="MD228" s="3"/>
      <c r="ME228" s="3"/>
      <c r="MF228" s="3"/>
      <c r="MG228" s="3"/>
      <c r="MH228" s="3"/>
      <c r="MI228" s="3"/>
      <c r="MJ228" s="3"/>
      <c r="MK228" s="3"/>
      <c r="ML228" s="3"/>
    </row>
    <row r="229" spans="1:350" s="2" customFormat="1" ht="12.75" customHeight="1" x14ac:dyDescent="0.2">
      <c r="A229" s="73"/>
      <c r="B229" s="67">
        <v>510</v>
      </c>
      <c r="C229" s="13" t="s">
        <v>1226</v>
      </c>
      <c r="D229" s="13"/>
      <c r="E229" s="13" t="s">
        <v>1217</v>
      </c>
      <c r="F229" s="13" t="s">
        <v>1211</v>
      </c>
      <c r="G229" s="13" t="s">
        <v>422</v>
      </c>
      <c r="H229" s="13" t="s">
        <v>1120</v>
      </c>
      <c r="I229" s="13" t="s">
        <v>1212</v>
      </c>
      <c r="J229" s="13" t="s">
        <v>1213</v>
      </c>
      <c r="K229" s="13" t="s">
        <v>1214</v>
      </c>
      <c r="L229" s="13" t="s">
        <v>1214</v>
      </c>
      <c r="M229" s="13" t="s">
        <v>1215</v>
      </c>
      <c r="N229" s="13" t="s">
        <v>3096</v>
      </c>
      <c r="O229" s="13" t="s">
        <v>3182</v>
      </c>
      <c r="P229" s="13" t="s">
        <v>3089</v>
      </c>
      <c r="Q229" s="13" t="s">
        <v>2933</v>
      </c>
      <c r="R229" s="13" t="s">
        <v>3088</v>
      </c>
      <c r="S229" s="13" t="s">
        <v>3324</v>
      </c>
      <c r="T229" s="13" t="s">
        <v>204</v>
      </c>
      <c r="U229" s="13" t="s">
        <v>204</v>
      </c>
      <c r="V229" s="13" t="s">
        <v>204</v>
      </c>
      <c r="W229" s="14">
        <v>2013</v>
      </c>
      <c r="X229" s="14">
        <f t="shared" si="38"/>
        <v>0</v>
      </c>
      <c r="Y229" s="15" t="s">
        <v>3099</v>
      </c>
      <c r="Z229" s="15" t="s">
        <v>205</v>
      </c>
      <c r="AA229" s="15" t="s">
        <v>206</v>
      </c>
      <c r="AB229" s="15" t="s">
        <v>1216</v>
      </c>
      <c r="AC229" s="15" t="s">
        <v>501</v>
      </c>
      <c r="AD229" s="15" t="s">
        <v>3237</v>
      </c>
      <c r="AE229" s="15" t="s">
        <v>210</v>
      </c>
      <c r="AF229" s="15" t="s">
        <v>228</v>
      </c>
      <c r="AG229" s="15" t="s">
        <v>3183</v>
      </c>
      <c r="AH229" s="15" t="s">
        <v>212</v>
      </c>
      <c r="AI229" s="15" t="s">
        <v>1227</v>
      </c>
      <c r="AJ229" s="15"/>
      <c r="AK229" s="15" t="s">
        <v>213</v>
      </c>
      <c r="AL229" s="15">
        <f t="shared" si="37"/>
        <v>15</v>
      </c>
      <c r="AM229" s="15" t="s">
        <v>217</v>
      </c>
      <c r="AN229" s="15" t="s">
        <v>218</v>
      </c>
      <c r="AO229" s="15"/>
      <c r="AP229" s="15">
        <v>422821.32</v>
      </c>
      <c r="AQ229" s="15">
        <v>1251143.1399999999</v>
      </c>
      <c r="AR229" s="15">
        <v>11.317171999999999</v>
      </c>
      <c r="AS229" s="15">
        <v>38.292769</v>
      </c>
      <c r="AT229" s="15" t="s">
        <v>1221</v>
      </c>
      <c r="AU229" s="15" t="s">
        <v>1222</v>
      </c>
      <c r="AV229" s="15">
        <v>1385467.3183756899</v>
      </c>
      <c r="AW229" s="15">
        <v>1327790.39121574</v>
      </c>
      <c r="AX229" s="15">
        <v>2496</v>
      </c>
      <c r="AY229" s="15">
        <v>2492</v>
      </c>
      <c r="AZ229" s="15">
        <v>0.43984676</v>
      </c>
      <c r="BA229" s="15">
        <v>0.37738596000000002</v>
      </c>
      <c r="BB229" s="15">
        <v>0.33177875000000001</v>
      </c>
      <c r="BC229" s="15">
        <v>0.26606753</v>
      </c>
      <c r="BD229" s="15">
        <v>0.24902382000000001</v>
      </c>
      <c r="BE229" s="15">
        <v>0.27667583000000001</v>
      </c>
      <c r="BF229" s="15">
        <v>0.33070180999999998</v>
      </c>
      <c r="BG229" s="15">
        <v>129.41300000000001</v>
      </c>
      <c r="BH229" s="15">
        <v>2497</v>
      </c>
      <c r="BI229" s="15">
        <v>3.0676100000000001E-4</v>
      </c>
      <c r="BJ229" s="15">
        <v>2.3052500000000001E-4</v>
      </c>
      <c r="BK229" s="15">
        <v>4.4821900000000001</v>
      </c>
      <c r="BL229" s="15">
        <v>358.22899999999998</v>
      </c>
      <c r="BM229" s="15">
        <v>4.5309300000000001E-4</v>
      </c>
      <c r="BN229" s="15">
        <v>16.64</v>
      </c>
      <c r="BO229" s="15">
        <v>126</v>
      </c>
      <c r="BP229" s="15">
        <f t="shared" si="1"/>
        <v>1512</v>
      </c>
      <c r="BQ229" s="15">
        <v>107.18</v>
      </c>
      <c r="BR229" s="15">
        <f t="shared" si="2"/>
        <v>1286.1600000000001</v>
      </c>
      <c r="BS229" s="15">
        <f t="shared" si="3"/>
        <v>0.85063492063492074</v>
      </c>
      <c r="BT229" s="15">
        <v>12.33</v>
      </c>
      <c r="BU229" s="15">
        <v>4.93</v>
      </c>
      <c r="BV229" s="15">
        <v>12.06</v>
      </c>
      <c r="BW229" s="15">
        <v>-232</v>
      </c>
      <c r="BX229" s="15">
        <v>461</v>
      </c>
      <c r="BY229" s="15">
        <v>30.4</v>
      </c>
      <c r="BZ229" s="15" t="s">
        <v>1133</v>
      </c>
      <c r="CA229" s="15">
        <v>1.18</v>
      </c>
      <c r="CB229" s="15">
        <v>3.4230997562400001</v>
      </c>
      <c r="CC229" s="15">
        <v>1905</v>
      </c>
      <c r="CD229" s="15">
        <v>1905</v>
      </c>
      <c r="CE229" s="15">
        <v>1981</v>
      </c>
      <c r="CF229" s="15" t="s">
        <v>222</v>
      </c>
      <c r="CG229" s="15">
        <v>0.7</v>
      </c>
      <c r="CH229" s="15">
        <v>0</v>
      </c>
      <c r="CI229" s="15" t="s">
        <v>1134</v>
      </c>
      <c r="CJ229" s="15" t="s">
        <v>509</v>
      </c>
      <c r="CK229" s="15" t="s">
        <v>1135</v>
      </c>
      <c r="CL229" s="15" t="s">
        <v>1223</v>
      </c>
      <c r="CM229" s="15" t="s">
        <v>227</v>
      </c>
      <c r="CN229" s="15" t="s">
        <v>3382</v>
      </c>
      <c r="CO229" s="16">
        <v>1.37191533333333</v>
      </c>
      <c r="CP229" s="19">
        <v>7.8947368418421053</v>
      </c>
      <c r="CQ229" s="19">
        <v>37.3399715492532</v>
      </c>
      <c r="CR229" s="19">
        <v>54.76529160890469</v>
      </c>
      <c r="CS229" s="17" t="s">
        <v>701</v>
      </c>
      <c r="CT229" s="17" t="s">
        <v>231</v>
      </c>
      <c r="CU229" s="19">
        <v>0.21641132716587802</v>
      </c>
      <c r="CV229" s="19">
        <v>0.48073154800783802</v>
      </c>
      <c r="CW229" s="19">
        <v>0.26432022084196</v>
      </c>
      <c r="CX229" s="19">
        <v>2.8039215686274801</v>
      </c>
      <c r="CY229" s="19">
        <v>6.069</v>
      </c>
      <c r="CZ229" s="15">
        <v>6.5768000000000004</v>
      </c>
      <c r="DA229" s="15">
        <v>6.5</v>
      </c>
      <c r="DB229" s="15">
        <f t="shared" si="36"/>
        <v>0.43100000000000005</v>
      </c>
      <c r="DC229" s="15" t="s">
        <v>655</v>
      </c>
      <c r="DD229" s="19">
        <v>2.1506572295247799</v>
      </c>
      <c r="DE229" s="19">
        <v>1.17546006066734</v>
      </c>
      <c r="DF229" s="19">
        <v>0.69712144136428833</v>
      </c>
      <c r="DG229" s="19"/>
      <c r="DH229" s="19">
        <v>0.69712144136428833</v>
      </c>
      <c r="DI229" s="19">
        <v>6.9712144136428833</v>
      </c>
      <c r="DJ229" s="19"/>
      <c r="DK229" s="19">
        <v>6.9712144136428833</v>
      </c>
      <c r="DL229" s="19">
        <v>14.345873919046488</v>
      </c>
      <c r="DM229" s="19"/>
      <c r="DN229" s="19"/>
      <c r="DO229" s="19">
        <v>14.345873919046488</v>
      </c>
      <c r="DP229" s="19">
        <v>52.60153770317045</v>
      </c>
      <c r="DQ229" s="19"/>
      <c r="DR229" s="19"/>
      <c r="DS229" s="19">
        <v>52.60153770317045</v>
      </c>
      <c r="DT229" s="19">
        <v>5.436393991112709E-2</v>
      </c>
      <c r="DU229" s="19">
        <v>0.5436393991112709</v>
      </c>
      <c r="DV229" s="19">
        <v>12.823232504927462</v>
      </c>
      <c r="DW229" s="19">
        <v>236.6425619834711</v>
      </c>
      <c r="DX229" s="19">
        <v>10.705371900826448</v>
      </c>
      <c r="DY229" s="19">
        <v>446.59090909090912</v>
      </c>
      <c r="DZ229" s="19">
        <v>6.0109504132231404</v>
      </c>
      <c r="EA229" s="19">
        <v>3.260537190082645</v>
      </c>
      <c r="EB229" s="19">
        <v>209.3832644628099</v>
      </c>
      <c r="EC229" s="19">
        <v>220.03099173553719</v>
      </c>
      <c r="ED229" s="19">
        <v>353.02685950413223</v>
      </c>
      <c r="EE229" s="19">
        <v>123.75206611570249</v>
      </c>
      <c r="EF229" s="19">
        <v>111.69111570247935</v>
      </c>
      <c r="EG229" s="19">
        <v>3.6246900826446287</v>
      </c>
      <c r="EH229" s="19">
        <v>2.4926652892561987</v>
      </c>
      <c r="EI229" s="19">
        <v>11.994628099173553</v>
      </c>
      <c r="EJ229" s="19">
        <v>1.5757231404958678</v>
      </c>
      <c r="EK229" s="19">
        <v>2.2329545454545454</v>
      </c>
      <c r="EL229" s="19">
        <v>0.564182030091121</v>
      </c>
      <c r="EM229" s="19">
        <v>2.9418904958677685</v>
      </c>
      <c r="EN229" s="19">
        <v>0.48561354653251892</v>
      </c>
      <c r="EO229" s="19">
        <v>8.5910662377806659</v>
      </c>
      <c r="EP229" s="19">
        <v>72.454808817234408</v>
      </c>
      <c r="EQ229" s="15"/>
      <c r="ER229" s="18">
        <v>1.37191533333333</v>
      </c>
      <c r="ES229" s="18">
        <v>9.5853276666666698</v>
      </c>
      <c r="ET229" s="18">
        <v>39.7882143333333</v>
      </c>
      <c r="EU229" s="18">
        <v>47.515230333333399</v>
      </c>
      <c r="EV229" s="18">
        <v>0.23166466666666599</v>
      </c>
      <c r="EW229" s="18">
        <v>0.49230733333333199</v>
      </c>
      <c r="EX229" s="18">
        <v>0.25493766666666701</v>
      </c>
      <c r="EY229" s="18">
        <v>2.9413793333333298</v>
      </c>
      <c r="EZ229" s="18">
        <v>6.2981846666666703</v>
      </c>
      <c r="FA229" s="18">
        <v>3.0709626666666701</v>
      </c>
      <c r="FB229" s="18">
        <v>1.9478580000000001</v>
      </c>
      <c r="FC229" s="18">
        <v>1.0921190000000001</v>
      </c>
      <c r="FD229" s="18">
        <v>10.921190000000001</v>
      </c>
      <c r="FE229" s="18">
        <v>8.2599666666666599E-2</v>
      </c>
      <c r="FF229" s="18">
        <v>0.82599666666666605</v>
      </c>
      <c r="FG229" s="18">
        <v>13.22183301788951</v>
      </c>
      <c r="FH229" s="18">
        <v>220.80391066666601</v>
      </c>
      <c r="FI229" s="18">
        <v>9.8520760000000092</v>
      </c>
      <c r="FJ229" s="18">
        <v>616.88970566666603</v>
      </c>
      <c r="FK229" s="18">
        <v>6.0153616666666796</v>
      </c>
      <c r="FL229" s="18">
        <v>3.9945879999999998</v>
      </c>
      <c r="FM229" s="18">
        <v>203.773899</v>
      </c>
      <c r="FN229" s="18">
        <v>256.81904866666702</v>
      </c>
      <c r="FO229" s="18">
        <v>397.83337966666699</v>
      </c>
      <c r="FP229" s="18">
        <v>152.00576799999999</v>
      </c>
      <c r="FQ229" s="18">
        <v>141.89707899999999</v>
      </c>
      <c r="FR229" s="18">
        <v>3.4443143333333301</v>
      </c>
      <c r="FS229" s="18">
        <v>4.8660899999999998</v>
      </c>
      <c r="FT229" s="18">
        <v>12.836612666666699</v>
      </c>
      <c r="FU229" s="18">
        <v>1.6682043333333301</v>
      </c>
      <c r="FV229" s="18">
        <v>2.9591113333333401</v>
      </c>
      <c r="FW229" s="18">
        <v>0.65084700000000095</v>
      </c>
      <c r="FX229" s="18">
        <v>3.3596283333333399</v>
      </c>
      <c r="FY229" s="18">
        <v>0.63688333333333402</v>
      </c>
      <c r="FZ229" s="18">
        <v>9.6952360000000102</v>
      </c>
      <c r="GA229" s="47">
        <v>75.687796000000006</v>
      </c>
      <c r="GB229" s="54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  <c r="IZ229" s="3"/>
      <c r="JA229" s="3"/>
      <c r="JB229" s="3"/>
      <c r="JC229" s="3"/>
      <c r="JD229" s="3"/>
      <c r="JE229" s="3"/>
      <c r="JF229" s="3"/>
      <c r="JG229" s="3"/>
      <c r="JH229" s="3"/>
      <c r="JI229" s="3"/>
      <c r="JJ229" s="3"/>
      <c r="JK229" s="3"/>
      <c r="JL229" s="3"/>
      <c r="JM229" s="3"/>
      <c r="JN229" s="3"/>
      <c r="JO229" s="3"/>
      <c r="JP229" s="3"/>
      <c r="JQ229" s="3"/>
      <c r="JR229" s="3"/>
      <c r="JS229" s="3"/>
      <c r="JT229" s="3"/>
      <c r="JU229" s="3"/>
      <c r="JV229" s="3"/>
      <c r="JW229" s="3"/>
      <c r="JX229" s="3"/>
      <c r="JY229" s="3"/>
      <c r="JZ229" s="3"/>
      <c r="KA229" s="3"/>
      <c r="KB229" s="3"/>
      <c r="KC229" s="3"/>
      <c r="KD229" s="3"/>
      <c r="KE229" s="3"/>
      <c r="KF229" s="3"/>
      <c r="KG229" s="3"/>
      <c r="KH229" s="3"/>
      <c r="KI229" s="3"/>
      <c r="KJ229" s="3"/>
      <c r="KK229" s="3"/>
      <c r="KL229" s="3"/>
      <c r="KM229" s="3"/>
      <c r="KN229" s="3"/>
      <c r="KO229" s="3"/>
      <c r="KP229" s="3"/>
      <c r="KQ229" s="3"/>
      <c r="KR229" s="3"/>
      <c r="KS229" s="3"/>
      <c r="KT229" s="3"/>
      <c r="KU229" s="3"/>
      <c r="KV229" s="3"/>
      <c r="KW229" s="3"/>
      <c r="KX229" s="3"/>
      <c r="KY229" s="3"/>
      <c r="KZ229" s="3"/>
      <c r="LA229" s="3"/>
      <c r="LB229" s="3"/>
      <c r="LC229" s="3"/>
      <c r="LD229" s="3"/>
      <c r="LE229" s="3"/>
      <c r="LF229" s="3"/>
      <c r="LG229" s="3"/>
      <c r="LH229" s="3"/>
      <c r="LI229" s="3"/>
      <c r="LJ229" s="3"/>
      <c r="LK229" s="3"/>
      <c r="LL229" s="3"/>
      <c r="LM229" s="3"/>
      <c r="LN229" s="3"/>
      <c r="LO229" s="3"/>
      <c r="LP229" s="3"/>
      <c r="LQ229" s="3"/>
      <c r="LR229" s="3"/>
      <c r="LS229" s="3"/>
      <c r="LT229" s="3"/>
      <c r="LU229" s="3"/>
      <c r="LV229" s="3"/>
      <c r="LW229" s="3"/>
      <c r="LX229" s="3"/>
      <c r="LY229" s="3"/>
      <c r="LZ229" s="3"/>
      <c r="MA229" s="3"/>
      <c r="MB229" s="3"/>
      <c r="MC229" s="3"/>
      <c r="MD229" s="3"/>
      <c r="ME229" s="3"/>
      <c r="MF229" s="3"/>
      <c r="MG229" s="3"/>
      <c r="MH229" s="3"/>
      <c r="MI229" s="3"/>
      <c r="MJ229" s="3"/>
      <c r="MK229" s="3"/>
      <c r="ML229" s="3"/>
    </row>
    <row r="230" spans="1:350" ht="12.75" customHeight="1" x14ac:dyDescent="0.2">
      <c r="A230" s="54"/>
      <c r="B230" s="67">
        <v>499</v>
      </c>
      <c r="C230" s="13" t="s">
        <v>1242</v>
      </c>
      <c r="D230" s="13" t="s">
        <v>1246</v>
      </c>
      <c r="E230" s="13" t="s">
        <v>1243</v>
      </c>
      <c r="F230" s="13" t="s">
        <v>1211</v>
      </c>
      <c r="G230" s="13" t="s">
        <v>422</v>
      </c>
      <c r="H230" s="13" t="s">
        <v>1120</v>
      </c>
      <c r="I230" s="13" t="s">
        <v>1212</v>
      </c>
      <c r="J230" s="13" t="s">
        <v>1213</v>
      </c>
      <c r="K230" s="13" t="s">
        <v>1214</v>
      </c>
      <c r="L230" s="13" t="s">
        <v>1214</v>
      </c>
      <c r="M230" s="13" t="s">
        <v>1215</v>
      </c>
      <c r="N230" s="13" t="s">
        <v>3097</v>
      </c>
      <c r="O230" s="13" t="s">
        <v>2932</v>
      </c>
      <c r="P230" s="13" t="s">
        <v>2932</v>
      </c>
      <c r="Q230" s="13" t="s">
        <v>3214</v>
      </c>
      <c r="R230" s="13" t="s">
        <v>3238</v>
      </c>
      <c r="S230" s="13" t="s">
        <v>3324</v>
      </c>
      <c r="T230" s="13" t="s">
        <v>238</v>
      </c>
      <c r="U230" s="13" t="s">
        <v>239</v>
      </c>
      <c r="V230" s="13" t="s">
        <v>2944</v>
      </c>
      <c r="W230" s="14">
        <v>2008</v>
      </c>
      <c r="X230" s="14">
        <f>2013-W230</f>
        <v>5</v>
      </c>
      <c r="Y230" s="15" t="s">
        <v>3093</v>
      </c>
      <c r="Z230" s="15" t="s">
        <v>1230</v>
      </c>
      <c r="AA230" s="15" t="s">
        <v>443</v>
      </c>
      <c r="AB230" s="15" t="s">
        <v>1216</v>
      </c>
      <c r="AC230" s="15" t="s">
        <v>501</v>
      </c>
      <c r="AD230" s="15" t="s">
        <v>3237</v>
      </c>
      <c r="AE230" s="15" t="s">
        <v>210</v>
      </c>
      <c r="AF230" s="15" t="s">
        <v>248</v>
      </c>
      <c r="AG230" s="15" t="s">
        <v>3183</v>
      </c>
      <c r="AH230" s="15" t="s">
        <v>212</v>
      </c>
      <c r="AI230" s="15" t="s">
        <v>1244</v>
      </c>
      <c r="AJ230" s="15" t="s">
        <v>1245</v>
      </c>
      <c r="AK230" s="15" t="s">
        <v>213</v>
      </c>
      <c r="AL230" s="15">
        <f t="shared" si="37"/>
        <v>15</v>
      </c>
      <c r="AM230" s="15" t="s">
        <v>217</v>
      </c>
      <c r="AN230" s="15" t="s">
        <v>218</v>
      </c>
      <c r="AO230" s="15" t="s">
        <v>506</v>
      </c>
      <c r="AP230" s="15">
        <v>422738</v>
      </c>
      <c r="AQ230" s="15">
        <v>1251015</v>
      </c>
      <c r="AR230" s="15">
        <v>11.316019000000001</v>
      </c>
      <c r="AS230" s="15">
        <v>38.292011000000002</v>
      </c>
      <c r="AT230" s="15" t="s">
        <v>1247</v>
      </c>
      <c r="AU230" s="15" t="s">
        <v>1248</v>
      </c>
      <c r="AV230" s="15">
        <v>1385387.5593406099</v>
      </c>
      <c r="AW230" s="15">
        <v>1327657.2518907499</v>
      </c>
      <c r="AX230" s="15">
        <v>2493</v>
      </c>
      <c r="AY230" s="15">
        <v>2484</v>
      </c>
      <c r="AZ230" s="15">
        <v>0.38354392999999998</v>
      </c>
      <c r="BA230" s="15">
        <v>0.32161687999999999</v>
      </c>
      <c r="BB230" s="15">
        <v>0.25763524999999998</v>
      </c>
      <c r="BC230" s="15">
        <v>0.13667070000000001</v>
      </c>
      <c r="BD230" s="15">
        <v>0.17755282999999999</v>
      </c>
      <c r="BE230" s="15">
        <v>0.11737121</v>
      </c>
      <c r="BF230" s="15">
        <v>5.554369E-2</v>
      </c>
      <c r="BG230" s="15">
        <v>149.16800000000001</v>
      </c>
      <c r="BH230" s="15">
        <v>2491</v>
      </c>
      <c r="BI230" s="15">
        <v>2.4718199999999998E-4</v>
      </c>
      <c r="BJ230" s="15">
        <v>-1.5697199999999999E-4</v>
      </c>
      <c r="BK230" s="15">
        <v>4.85886</v>
      </c>
      <c r="BL230" s="15">
        <v>154.68100000000001</v>
      </c>
      <c r="BM230" s="15">
        <v>-7.7438E-5</v>
      </c>
      <c r="BN230" s="15">
        <v>16.64</v>
      </c>
      <c r="BO230" s="15">
        <v>126</v>
      </c>
      <c r="BP230" s="15">
        <f>BO230*12</f>
        <v>1512</v>
      </c>
      <c r="BQ230" s="15">
        <v>107.18</v>
      </c>
      <c r="BR230" s="15">
        <f>BQ230*12</f>
        <v>1286.1600000000001</v>
      </c>
      <c r="BS230" s="15">
        <f>BR230/BP230</f>
        <v>0.85063492063492074</v>
      </c>
      <c r="BT230" s="15">
        <v>12.33</v>
      </c>
      <c r="BU230" s="15">
        <v>4.93</v>
      </c>
      <c r="BV230" s="15">
        <v>12.06</v>
      </c>
      <c r="BW230" s="15">
        <v>-232</v>
      </c>
      <c r="BX230" s="15">
        <v>461</v>
      </c>
      <c r="BY230" s="15">
        <v>30.4</v>
      </c>
      <c r="BZ230" s="15" t="s">
        <v>1133</v>
      </c>
      <c r="CA230" s="15">
        <v>1.18</v>
      </c>
      <c r="CB230" s="15">
        <v>3.2565350532499999</v>
      </c>
      <c r="CC230" s="15">
        <v>1905</v>
      </c>
      <c r="CD230" s="15">
        <v>1905</v>
      </c>
      <c r="CE230" s="15">
        <v>1981</v>
      </c>
      <c r="CF230" s="15" t="s">
        <v>222</v>
      </c>
      <c r="CG230" s="15">
        <v>0.7</v>
      </c>
      <c r="CH230" s="15">
        <v>0</v>
      </c>
      <c r="CI230" s="15" t="s">
        <v>1134</v>
      </c>
      <c r="CJ230" s="15" t="s">
        <v>509</v>
      </c>
      <c r="CK230" s="15" t="s">
        <v>1135</v>
      </c>
      <c r="CL230" s="15" t="s">
        <v>1223</v>
      </c>
      <c r="CM230" s="15" t="s">
        <v>288</v>
      </c>
      <c r="CN230" s="15" t="s">
        <v>3382</v>
      </c>
      <c r="CO230" s="16">
        <v>1.3407590759075907</v>
      </c>
      <c r="CP230" s="16">
        <v>9.5645967172869391</v>
      </c>
      <c r="CQ230" s="16">
        <v>46.466809421394004</v>
      </c>
      <c r="CR230" s="16">
        <v>43.968593861319057</v>
      </c>
      <c r="CS230" s="17" t="s">
        <v>1058</v>
      </c>
      <c r="CT230" s="17" t="s">
        <v>231</v>
      </c>
      <c r="CU230" s="16">
        <v>0.2647656495753381</v>
      </c>
      <c r="CV230" s="16">
        <v>0.51909090909090905</v>
      </c>
      <c r="CW230" s="16">
        <v>0.25432525951557095</v>
      </c>
      <c r="CX230" s="16">
        <v>3.6884128529698099</v>
      </c>
      <c r="CY230" s="16">
        <v>6.609</v>
      </c>
      <c r="CZ230" s="15">
        <v>0</v>
      </c>
      <c r="DA230" s="15">
        <v>6.5</v>
      </c>
      <c r="DB230" s="15">
        <f>DA230-CY230</f>
        <v>-0.10899999999999999</v>
      </c>
      <c r="DC230" s="15" t="s">
        <v>232</v>
      </c>
      <c r="DD230" s="16">
        <v>5.9730458221024501</v>
      </c>
      <c r="DE230" s="16">
        <v>3.7511320754717099</v>
      </c>
      <c r="DF230" s="16">
        <v>2.279064416885376</v>
      </c>
      <c r="DG230" s="16"/>
      <c r="DH230" s="16">
        <v>2.279064416885376</v>
      </c>
      <c r="DI230" s="16">
        <v>22.79064416885376</v>
      </c>
      <c r="DJ230" s="16"/>
      <c r="DK230" s="16">
        <v>22.79064416885376</v>
      </c>
      <c r="DL230" s="16">
        <v>45.835144522756636</v>
      </c>
      <c r="DM230" s="16"/>
      <c r="DN230" s="16"/>
      <c r="DO230" s="16">
        <v>45.835144522756636</v>
      </c>
      <c r="DP230" s="16">
        <v>168.06219658344099</v>
      </c>
      <c r="DQ230" s="16"/>
      <c r="DR230" s="16"/>
      <c r="DS230" s="16">
        <v>168.06219658344099</v>
      </c>
      <c r="DT230" s="16">
        <v>0.18473544716835022</v>
      </c>
      <c r="DU230" s="16">
        <v>1.8473544716835022</v>
      </c>
      <c r="DV230" s="16">
        <v>12.336909087125303</v>
      </c>
      <c r="DW230" s="16">
        <v>279.37806873977092</v>
      </c>
      <c r="DX230" s="16">
        <v>10.909328968903438</v>
      </c>
      <c r="DY230" s="16">
        <v>676.70485542825975</v>
      </c>
      <c r="DZ230" s="16">
        <v>2.4760501909438082</v>
      </c>
      <c r="EA230" s="16">
        <v>2.4176759410801969</v>
      </c>
      <c r="EB230" s="16">
        <v>194.68412438625208</v>
      </c>
      <c r="EC230" s="16">
        <v>301.3147845062739</v>
      </c>
      <c r="ED230" s="16">
        <v>646.5248226950356</v>
      </c>
      <c r="EE230" s="16">
        <v>224.53355155482816</v>
      </c>
      <c r="EF230" s="16">
        <v>199.58876159301695</v>
      </c>
      <c r="EG230" s="16">
        <v>1.1411893071467543</v>
      </c>
      <c r="EH230" s="16">
        <v>9.5995635570103666</v>
      </c>
      <c r="EI230" s="16">
        <v>17.861429350791056</v>
      </c>
      <c r="EJ230" s="16">
        <v>1.5956355701036555</v>
      </c>
      <c r="EK230" s="16">
        <v>3.3835242771412988</v>
      </c>
      <c r="EL230" s="16">
        <v>0.77260201155454844</v>
      </c>
      <c r="EM230" s="16">
        <v>5.3877068557919632</v>
      </c>
      <c r="EN230" s="16">
        <v>0.86777722431746507</v>
      </c>
      <c r="EO230" s="16">
        <v>13.205391056202984</v>
      </c>
      <c r="EP230" s="16">
        <v>78.8436353341813</v>
      </c>
      <c r="EQ230" s="15">
        <v>63.333333333333336</v>
      </c>
      <c r="ER230" s="18">
        <v>1.3554913333333301</v>
      </c>
      <c r="ES230" s="18">
        <v>10.450798333333299</v>
      </c>
      <c r="ET230" s="18">
        <v>43.902355666666701</v>
      </c>
      <c r="EU230" s="18">
        <v>45.388787666666701</v>
      </c>
      <c r="EV230" s="18">
        <v>0.25095766666666802</v>
      </c>
      <c r="EW230" s="18">
        <v>0.50694766666666702</v>
      </c>
      <c r="EX230" s="18">
        <v>0.25263200000000002</v>
      </c>
      <c r="EY230" s="18">
        <v>3.5818943333333402</v>
      </c>
      <c r="EZ230" s="18">
        <v>6.5685060000000002</v>
      </c>
      <c r="FA230" s="18">
        <v>5.0002523333333304</v>
      </c>
      <c r="FB230" s="18">
        <v>3.21699433333333</v>
      </c>
      <c r="FC230" s="18">
        <v>1.8995013333333299</v>
      </c>
      <c r="FD230" s="18">
        <v>18.995013333333301</v>
      </c>
      <c r="FE230" s="18">
        <v>0.14654400000000001</v>
      </c>
      <c r="FF230" s="18">
        <v>1.4654400000000001</v>
      </c>
      <c r="FG230" s="18">
        <v>12.961986388615909</v>
      </c>
      <c r="FH230" s="18">
        <v>255.73233833333401</v>
      </c>
      <c r="FI230" s="18">
        <v>10.514307666666699</v>
      </c>
      <c r="FJ230" s="18">
        <v>662.16942400000198</v>
      </c>
      <c r="FK230" s="18">
        <v>3.6049329999999999</v>
      </c>
      <c r="FL230" s="18">
        <v>2.8828656666666701</v>
      </c>
      <c r="FM230" s="18">
        <v>190.917618</v>
      </c>
      <c r="FN230" s="18">
        <v>288.09449833333298</v>
      </c>
      <c r="FO230" s="18">
        <v>541.63463133333198</v>
      </c>
      <c r="FP230" s="18">
        <v>203.044169333333</v>
      </c>
      <c r="FQ230" s="18">
        <v>185.917406</v>
      </c>
      <c r="FR230" s="18">
        <v>1.854743</v>
      </c>
      <c r="FS230" s="18">
        <v>8.7120709999999999</v>
      </c>
      <c r="FT230" s="18">
        <v>16.148076</v>
      </c>
      <c r="FU230" s="18">
        <v>1.7057519999999999</v>
      </c>
      <c r="FV230" s="18">
        <v>3.2745710000000101</v>
      </c>
      <c r="FW230" s="18">
        <v>0.72761199999999904</v>
      </c>
      <c r="FX230" s="18">
        <v>4.5377000000000098</v>
      </c>
      <c r="FY230" s="18">
        <v>0.80558433333333401</v>
      </c>
      <c r="FZ230" s="18">
        <v>11.9306943333333</v>
      </c>
      <c r="GA230" s="47">
        <v>78.281960999999995</v>
      </c>
      <c r="GB230" s="54"/>
    </row>
    <row r="231" spans="1:350" s="2" customFormat="1" ht="12.75" customHeight="1" x14ac:dyDescent="0.2">
      <c r="A231" s="73"/>
      <c r="B231" s="67">
        <v>500</v>
      </c>
      <c r="C231" s="13" t="s">
        <v>1249</v>
      </c>
      <c r="D231" s="13"/>
      <c r="E231" s="13" t="s">
        <v>1243</v>
      </c>
      <c r="F231" s="13" t="s">
        <v>1211</v>
      </c>
      <c r="G231" s="13" t="s">
        <v>422</v>
      </c>
      <c r="H231" s="13" t="s">
        <v>1120</v>
      </c>
      <c r="I231" s="13" t="s">
        <v>1212</v>
      </c>
      <c r="J231" s="13" t="s">
        <v>1213</v>
      </c>
      <c r="K231" s="13" t="s">
        <v>1214</v>
      </c>
      <c r="L231" s="13" t="s">
        <v>1214</v>
      </c>
      <c r="M231" s="13" t="s">
        <v>1215</v>
      </c>
      <c r="N231" s="13" t="s">
        <v>3097</v>
      </c>
      <c r="O231" s="13" t="s">
        <v>2932</v>
      </c>
      <c r="P231" s="13" t="s">
        <v>2932</v>
      </c>
      <c r="Q231" s="13" t="s">
        <v>3214</v>
      </c>
      <c r="R231" s="13" t="s">
        <v>3238</v>
      </c>
      <c r="S231" s="13" t="s">
        <v>3324</v>
      </c>
      <c r="T231" s="13" t="s">
        <v>238</v>
      </c>
      <c r="U231" s="13" t="s">
        <v>239</v>
      </c>
      <c r="V231" s="13" t="s">
        <v>2944</v>
      </c>
      <c r="W231" s="14">
        <v>2008</v>
      </c>
      <c r="X231" s="14">
        <f>2013-W231</f>
        <v>5</v>
      </c>
      <c r="Y231" s="15" t="s">
        <v>3093</v>
      </c>
      <c r="Z231" s="15" t="s">
        <v>1230</v>
      </c>
      <c r="AA231" s="15" t="s">
        <v>443</v>
      </c>
      <c r="AB231" s="15" t="s">
        <v>1216</v>
      </c>
      <c r="AC231" s="15" t="s">
        <v>501</v>
      </c>
      <c r="AD231" s="15" t="s">
        <v>3237</v>
      </c>
      <c r="AE231" s="15" t="s">
        <v>210</v>
      </c>
      <c r="AF231" s="15" t="s">
        <v>248</v>
      </c>
      <c r="AG231" s="15" t="s">
        <v>3183</v>
      </c>
      <c r="AH231" s="15" t="s">
        <v>212</v>
      </c>
      <c r="AI231" s="15" t="s">
        <v>1250</v>
      </c>
      <c r="AJ231" s="15"/>
      <c r="AK231" s="15" t="s">
        <v>213</v>
      </c>
      <c r="AL231" s="15">
        <f t="shared" si="37"/>
        <v>15</v>
      </c>
      <c r="AM231" s="15" t="s">
        <v>217</v>
      </c>
      <c r="AN231" s="15" t="s">
        <v>218</v>
      </c>
      <c r="AO231" s="15"/>
      <c r="AP231" s="15">
        <v>422738</v>
      </c>
      <c r="AQ231" s="15">
        <v>1251015</v>
      </c>
      <c r="AR231" s="15">
        <v>11.316019000000001</v>
      </c>
      <c r="AS231" s="15">
        <v>38.292011000000002</v>
      </c>
      <c r="AT231" s="15" t="s">
        <v>1247</v>
      </c>
      <c r="AU231" s="15" t="s">
        <v>1248</v>
      </c>
      <c r="AV231" s="15">
        <v>1385387.5593406099</v>
      </c>
      <c r="AW231" s="15">
        <v>1327657.2518907499</v>
      </c>
      <c r="AX231" s="15">
        <v>2493</v>
      </c>
      <c r="AY231" s="15">
        <v>2484</v>
      </c>
      <c r="AZ231" s="15">
        <v>0.38354392999999998</v>
      </c>
      <c r="BA231" s="15">
        <v>0.32161687999999999</v>
      </c>
      <c r="BB231" s="15">
        <v>0.25763524999999998</v>
      </c>
      <c r="BC231" s="15">
        <v>0.13667070000000001</v>
      </c>
      <c r="BD231" s="15">
        <v>0.17755282999999999</v>
      </c>
      <c r="BE231" s="15">
        <v>0.11737121</v>
      </c>
      <c r="BF231" s="15">
        <v>5.554369E-2</v>
      </c>
      <c r="BG231" s="15">
        <v>149.16800000000001</v>
      </c>
      <c r="BH231" s="15">
        <v>2491</v>
      </c>
      <c r="BI231" s="15">
        <v>2.4718199999999998E-4</v>
      </c>
      <c r="BJ231" s="15">
        <v>-1.5697199999999999E-4</v>
      </c>
      <c r="BK231" s="15">
        <v>4.85886</v>
      </c>
      <c r="BL231" s="15">
        <v>154.68100000000001</v>
      </c>
      <c r="BM231" s="15">
        <v>-7.7438E-5</v>
      </c>
      <c r="BN231" s="15">
        <v>16.64</v>
      </c>
      <c r="BO231" s="15">
        <v>126</v>
      </c>
      <c r="BP231" s="15">
        <f>BO231*12</f>
        <v>1512</v>
      </c>
      <c r="BQ231" s="15">
        <v>107.18</v>
      </c>
      <c r="BR231" s="15">
        <f>BQ231*12</f>
        <v>1286.1600000000001</v>
      </c>
      <c r="BS231" s="15">
        <f>BR231/BP231</f>
        <v>0.85063492063492074</v>
      </c>
      <c r="BT231" s="15">
        <v>12.33</v>
      </c>
      <c r="BU231" s="15">
        <v>4.93</v>
      </c>
      <c r="BV231" s="15">
        <v>12.06</v>
      </c>
      <c r="BW231" s="15">
        <v>-232</v>
      </c>
      <c r="BX231" s="15">
        <v>461</v>
      </c>
      <c r="BY231" s="15">
        <v>30.4</v>
      </c>
      <c r="BZ231" s="15" t="s">
        <v>1133</v>
      </c>
      <c r="CA231" s="15">
        <v>1.18</v>
      </c>
      <c r="CB231" s="15">
        <v>3.2565350532499999</v>
      </c>
      <c r="CC231" s="15">
        <v>1905</v>
      </c>
      <c r="CD231" s="15">
        <v>1905</v>
      </c>
      <c r="CE231" s="15">
        <v>1981</v>
      </c>
      <c r="CF231" s="15" t="s">
        <v>222</v>
      </c>
      <c r="CG231" s="15">
        <v>0.7</v>
      </c>
      <c r="CH231" s="15">
        <v>0</v>
      </c>
      <c r="CI231" s="15" t="s">
        <v>1134</v>
      </c>
      <c r="CJ231" s="15" t="s">
        <v>509</v>
      </c>
      <c r="CK231" s="15" t="s">
        <v>1135</v>
      </c>
      <c r="CL231" s="15" t="s">
        <v>1223</v>
      </c>
      <c r="CM231" s="15" t="s">
        <v>288</v>
      </c>
      <c r="CN231" s="15" t="s">
        <v>3382</v>
      </c>
      <c r="CO231" s="16">
        <v>1.34804066666667</v>
      </c>
      <c r="CP231" s="19">
        <v>10.028449500000001</v>
      </c>
      <c r="CQ231" s="19">
        <v>39.544807970000001</v>
      </c>
      <c r="CR231" s="19">
        <v>50.426742529999999</v>
      </c>
      <c r="CS231" s="17" t="s">
        <v>701</v>
      </c>
      <c r="CT231" s="17" t="s">
        <v>231</v>
      </c>
      <c r="CU231" s="19">
        <v>0.23187759952465836</v>
      </c>
      <c r="CV231" s="19">
        <v>0.50326797385620914</v>
      </c>
      <c r="CW231" s="19">
        <v>0.27139037433155078</v>
      </c>
      <c r="CX231" s="19">
        <v>3.6031128404668999</v>
      </c>
      <c r="CY231" s="19">
        <v>6.5640000000000001</v>
      </c>
      <c r="CZ231" s="15">
        <v>0</v>
      </c>
      <c r="DA231" s="15">
        <v>6.5</v>
      </c>
      <c r="DB231" s="15">
        <f>DA231-CY231</f>
        <v>-6.4000000000000057E-2</v>
      </c>
      <c r="DC231" s="15" t="s">
        <v>232</v>
      </c>
      <c r="DD231" s="19">
        <v>5.3917301414581003</v>
      </c>
      <c r="DE231" s="19">
        <v>3.0442110990206701</v>
      </c>
      <c r="DF231" s="19">
        <v>1.9096850156784058</v>
      </c>
      <c r="DG231" s="19"/>
      <c r="DH231" s="19">
        <v>1.9096850156784058</v>
      </c>
      <c r="DI231" s="19">
        <v>19.096850156784058</v>
      </c>
      <c r="DJ231" s="19"/>
      <c r="DK231" s="19">
        <v>19.096850156784058</v>
      </c>
      <c r="DL231" s="19">
        <v>38.614995924877022</v>
      </c>
      <c r="DM231" s="19"/>
      <c r="DN231" s="19"/>
      <c r="DO231" s="19">
        <v>38.614995924877022</v>
      </c>
      <c r="DP231" s="19">
        <v>141.58831839121575</v>
      </c>
      <c r="DQ231" s="19"/>
      <c r="DR231" s="19"/>
      <c r="DS231" s="19">
        <v>141.58831839121575</v>
      </c>
      <c r="DT231" s="19">
        <v>0.15737800300121307</v>
      </c>
      <c r="DU231" s="19">
        <v>1.5737800300121307</v>
      </c>
      <c r="DV231" s="19">
        <v>12.134383327152053</v>
      </c>
      <c r="DW231" s="19">
        <v>263.42015855039637</v>
      </c>
      <c r="DX231" s="19">
        <v>11.30101925254813</v>
      </c>
      <c r="DY231" s="19">
        <v>791.22310305775761</v>
      </c>
      <c r="DZ231" s="19">
        <v>2.2875424688561723</v>
      </c>
      <c r="EA231" s="19">
        <v>3.3208380520951297</v>
      </c>
      <c r="EB231" s="19">
        <v>210.57078142695354</v>
      </c>
      <c r="EC231" s="19">
        <v>344.95016987542465</v>
      </c>
      <c r="ED231" s="19">
        <v>707.70101925254812</v>
      </c>
      <c r="EE231" s="19">
        <v>225.58154020385049</v>
      </c>
      <c r="EF231" s="19">
        <v>210.34722536806342</v>
      </c>
      <c r="EG231" s="19">
        <v>1.4874292185730467</v>
      </c>
      <c r="EH231" s="19">
        <v>8.4088335220838051</v>
      </c>
      <c r="EI231" s="19">
        <v>17.859569648924122</v>
      </c>
      <c r="EJ231" s="19">
        <v>2.0476783691959226</v>
      </c>
      <c r="EK231" s="19">
        <v>3.9561155152887881</v>
      </c>
      <c r="EL231" s="19">
        <v>0.88448761506519136</v>
      </c>
      <c r="EM231" s="19">
        <v>5.8975084937712348</v>
      </c>
      <c r="EN231" s="19">
        <v>0.91455315377418878</v>
      </c>
      <c r="EO231" s="19">
        <v>14.286866363403369</v>
      </c>
      <c r="EP231" s="19">
        <v>81.562075835946601</v>
      </c>
      <c r="EQ231" s="15"/>
      <c r="ER231" s="18">
        <v>1.34804066666667</v>
      </c>
      <c r="ES231" s="18">
        <v>9.8590383333333502</v>
      </c>
      <c r="ET231" s="18">
        <v>39.1733446666668</v>
      </c>
      <c r="EU231" s="18">
        <v>51.105161333333399</v>
      </c>
      <c r="EV231" s="18">
        <v>0.23113466666666699</v>
      </c>
      <c r="EW231" s="18">
        <v>0.50682266666666598</v>
      </c>
      <c r="EX231" s="18">
        <v>0.27245333333333299</v>
      </c>
      <c r="EY231" s="18">
        <v>3.74391399999999</v>
      </c>
      <c r="EZ231" s="18">
        <v>6.5073049999999899</v>
      </c>
      <c r="FA231" s="18">
        <v>5.174423</v>
      </c>
      <c r="FB231" s="18">
        <v>2.9915206666666601</v>
      </c>
      <c r="FC231" s="18">
        <v>1.83663833333333</v>
      </c>
      <c r="FD231" s="18">
        <v>18.3663833333333</v>
      </c>
      <c r="FE231" s="18">
        <v>0.14419499999999999</v>
      </c>
      <c r="FF231" s="18">
        <v>1.4419499999999998</v>
      </c>
      <c r="FG231" s="18">
        <v>12.737184599558447</v>
      </c>
      <c r="FH231" s="18">
        <v>241.705376</v>
      </c>
      <c r="FI231" s="18">
        <v>10.935325666666699</v>
      </c>
      <c r="FJ231" s="18">
        <v>810.12436399999899</v>
      </c>
      <c r="FK231" s="18">
        <v>3.2291253333333301</v>
      </c>
      <c r="FL231" s="18">
        <v>3.87445366666666</v>
      </c>
      <c r="FM231" s="18">
        <v>201.82506699999999</v>
      </c>
      <c r="FN231" s="18">
        <v>330.709208666667</v>
      </c>
      <c r="FO231" s="18">
        <v>617.15976433333401</v>
      </c>
      <c r="FP231" s="18">
        <v>196.23146766666699</v>
      </c>
      <c r="FQ231" s="18">
        <v>187.307311666667</v>
      </c>
      <c r="FR231" s="18">
        <v>2.0778166666666702</v>
      </c>
      <c r="FS231" s="18">
        <v>8.8892153333333201</v>
      </c>
      <c r="FT231" s="18">
        <v>16.4678096666666</v>
      </c>
      <c r="FU231" s="18">
        <v>2.04103566666666</v>
      </c>
      <c r="FV231" s="18">
        <v>4.0473193333333404</v>
      </c>
      <c r="FW231" s="18">
        <v>0.82386266666666597</v>
      </c>
      <c r="FX231" s="18">
        <v>5.1857023333333396</v>
      </c>
      <c r="FY231" s="18">
        <v>0.81291600000000097</v>
      </c>
      <c r="FZ231" s="18">
        <v>13.2308416666667</v>
      </c>
      <c r="GA231" s="47">
        <v>80.489159000000001</v>
      </c>
      <c r="GB231" s="54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  <c r="IZ231" s="3"/>
      <c r="JA231" s="3"/>
      <c r="JB231" s="3"/>
      <c r="JC231" s="3"/>
      <c r="JD231" s="3"/>
      <c r="JE231" s="3"/>
      <c r="JF231" s="3"/>
      <c r="JG231" s="3"/>
      <c r="JH231" s="3"/>
      <c r="JI231" s="3"/>
      <c r="JJ231" s="3"/>
      <c r="JK231" s="3"/>
      <c r="JL231" s="3"/>
      <c r="JM231" s="3"/>
      <c r="JN231" s="3"/>
      <c r="JO231" s="3"/>
      <c r="JP231" s="3"/>
      <c r="JQ231" s="3"/>
      <c r="JR231" s="3"/>
      <c r="JS231" s="3"/>
      <c r="JT231" s="3"/>
      <c r="JU231" s="3"/>
      <c r="JV231" s="3"/>
      <c r="JW231" s="3"/>
      <c r="JX231" s="3"/>
      <c r="JY231" s="3"/>
      <c r="JZ231" s="3"/>
      <c r="KA231" s="3"/>
      <c r="KB231" s="3"/>
      <c r="KC231" s="3"/>
      <c r="KD231" s="3"/>
      <c r="KE231" s="3"/>
      <c r="KF231" s="3"/>
      <c r="KG231" s="3"/>
      <c r="KH231" s="3"/>
      <c r="KI231" s="3"/>
      <c r="KJ231" s="3"/>
      <c r="KK231" s="3"/>
      <c r="KL231" s="3"/>
      <c r="KM231" s="3"/>
      <c r="KN231" s="3"/>
      <c r="KO231" s="3"/>
      <c r="KP231" s="3"/>
      <c r="KQ231" s="3"/>
      <c r="KR231" s="3"/>
      <c r="KS231" s="3"/>
      <c r="KT231" s="3"/>
      <c r="KU231" s="3"/>
      <c r="KV231" s="3"/>
      <c r="KW231" s="3"/>
      <c r="KX231" s="3"/>
      <c r="KY231" s="3"/>
      <c r="KZ231" s="3"/>
      <c r="LA231" s="3"/>
      <c r="LB231" s="3"/>
      <c r="LC231" s="3"/>
      <c r="LD231" s="3"/>
      <c r="LE231" s="3"/>
      <c r="LF231" s="3"/>
      <c r="LG231" s="3"/>
      <c r="LH231" s="3"/>
      <c r="LI231" s="3"/>
      <c r="LJ231" s="3"/>
      <c r="LK231" s="3"/>
      <c r="LL231" s="3"/>
      <c r="LM231" s="3"/>
      <c r="LN231" s="3"/>
      <c r="LO231" s="3"/>
      <c r="LP231" s="3"/>
      <c r="LQ231" s="3"/>
      <c r="LR231" s="3"/>
      <c r="LS231" s="3"/>
      <c r="LT231" s="3"/>
      <c r="LU231" s="3"/>
      <c r="LV231" s="3"/>
      <c r="LW231" s="3"/>
      <c r="LX231" s="3"/>
      <c r="LY231" s="3"/>
      <c r="LZ231" s="3"/>
      <c r="MA231" s="3"/>
      <c r="MB231" s="3"/>
      <c r="MC231" s="3"/>
      <c r="MD231" s="3"/>
      <c r="ME231" s="3"/>
      <c r="MF231" s="3"/>
      <c r="MG231" s="3"/>
      <c r="MH231" s="3"/>
      <c r="MI231" s="3"/>
      <c r="MJ231" s="3"/>
      <c r="MK231" s="3"/>
      <c r="ML231" s="3"/>
    </row>
    <row r="232" spans="1:350" s="2" customFormat="1" ht="12.75" customHeight="1" x14ac:dyDescent="0.2">
      <c r="A232" s="73"/>
      <c r="B232" s="67">
        <v>501</v>
      </c>
      <c r="C232" s="13" t="s">
        <v>1251</v>
      </c>
      <c r="D232" s="13"/>
      <c r="E232" s="13" t="s">
        <v>1243</v>
      </c>
      <c r="F232" s="13" t="s">
        <v>1211</v>
      </c>
      <c r="G232" s="13" t="s">
        <v>422</v>
      </c>
      <c r="H232" s="13" t="s">
        <v>1120</v>
      </c>
      <c r="I232" s="13" t="s">
        <v>1212</v>
      </c>
      <c r="J232" s="13" t="s">
        <v>1213</v>
      </c>
      <c r="K232" s="13" t="s">
        <v>1214</v>
      </c>
      <c r="L232" s="13" t="s">
        <v>1214</v>
      </c>
      <c r="M232" s="13" t="s">
        <v>1215</v>
      </c>
      <c r="N232" s="13" t="s">
        <v>3097</v>
      </c>
      <c r="O232" s="13" t="s">
        <v>2932</v>
      </c>
      <c r="P232" s="13" t="s">
        <v>2932</v>
      </c>
      <c r="Q232" s="13" t="s">
        <v>3214</v>
      </c>
      <c r="R232" s="13" t="s">
        <v>3238</v>
      </c>
      <c r="S232" s="13" t="s">
        <v>3324</v>
      </c>
      <c r="T232" s="13" t="s">
        <v>238</v>
      </c>
      <c r="U232" s="13" t="s">
        <v>239</v>
      </c>
      <c r="V232" s="13" t="s">
        <v>2944</v>
      </c>
      <c r="W232" s="14">
        <v>2008</v>
      </c>
      <c r="X232" s="14">
        <f>2013-W232</f>
        <v>5</v>
      </c>
      <c r="Y232" s="15" t="s">
        <v>3093</v>
      </c>
      <c r="Z232" s="15" t="s">
        <v>1230</v>
      </c>
      <c r="AA232" s="15" t="s">
        <v>443</v>
      </c>
      <c r="AB232" s="15" t="s">
        <v>1216</v>
      </c>
      <c r="AC232" s="15" t="s">
        <v>501</v>
      </c>
      <c r="AD232" s="15" t="s">
        <v>3237</v>
      </c>
      <c r="AE232" s="15" t="s">
        <v>210</v>
      </c>
      <c r="AF232" s="15" t="s">
        <v>248</v>
      </c>
      <c r="AG232" s="15" t="s">
        <v>3183</v>
      </c>
      <c r="AH232" s="15" t="s">
        <v>212</v>
      </c>
      <c r="AI232" s="15" t="s">
        <v>1252</v>
      </c>
      <c r="AJ232" s="15"/>
      <c r="AK232" s="15" t="s">
        <v>213</v>
      </c>
      <c r="AL232" s="15">
        <f t="shared" si="37"/>
        <v>15</v>
      </c>
      <c r="AM232" s="15" t="s">
        <v>217</v>
      </c>
      <c r="AN232" s="15" t="s">
        <v>218</v>
      </c>
      <c r="AO232" s="15"/>
      <c r="AP232" s="15">
        <v>422738</v>
      </c>
      <c r="AQ232" s="15">
        <v>1251015</v>
      </c>
      <c r="AR232" s="15">
        <v>11.316019000000001</v>
      </c>
      <c r="AS232" s="15">
        <v>38.292011000000002</v>
      </c>
      <c r="AT232" s="15" t="s">
        <v>1247</v>
      </c>
      <c r="AU232" s="15" t="s">
        <v>1248</v>
      </c>
      <c r="AV232" s="15">
        <v>1385387.5593406099</v>
      </c>
      <c r="AW232" s="15">
        <v>1327657.2518907499</v>
      </c>
      <c r="AX232" s="15">
        <v>2493</v>
      </c>
      <c r="AY232" s="15">
        <v>2484</v>
      </c>
      <c r="AZ232" s="15">
        <v>0.38354392999999998</v>
      </c>
      <c r="BA232" s="15">
        <v>0.32161687999999999</v>
      </c>
      <c r="BB232" s="15">
        <v>0.25763524999999998</v>
      </c>
      <c r="BC232" s="15">
        <v>0.13667070000000001</v>
      </c>
      <c r="BD232" s="15">
        <v>0.17755282999999999</v>
      </c>
      <c r="BE232" s="15">
        <v>0.11737121</v>
      </c>
      <c r="BF232" s="15">
        <v>5.554369E-2</v>
      </c>
      <c r="BG232" s="15">
        <v>149.16800000000001</v>
      </c>
      <c r="BH232" s="15">
        <v>2491</v>
      </c>
      <c r="BI232" s="15">
        <v>2.4718199999999998E-4</v>
      </c>
      <c r="BJ232" s="15">
        <v>-1.5697199999999999E-4</v>
      </c>
      <c r="BK232" s="15">
        <v>4.85886</v>
      </c>
      <c r="BL232" s="15">
        <v>154.68100000000001</v>
      </c>
      <c r="BM232" s="15">
        <v>-7.7438E-5</v>
      </c>
      <c r="BN232" s="15">
        <v>16.64</v>
      </c>
      <c r="BO232" s="15">
        <v>126</v>
      </c>
      <c r="BP232" s="15">
        <f>BO232*12</f>
        <v>1512</v>
      </c>
      <c r="BQ232" s="15">
        <v>107.18</v>
      </c>
      <c r="BR232" s="15">
        <f>BQ232*12</f>
        <v>1286.1600000000001</v>
      </c>
      <c r="BS232" s="15">
        <f>BR232/BP232</f>
        <v>0.85063492063492074</v>
      </c>
      <c r="BT232" s="15">
        <v>12.33</v>
      </c>
      <c r="BU232" s="15">
        <v>4.93</v>
      </c>
      <c r="BV232" s="15">
        <v>12.06</v>
      </c>
      <c r="BW232" s="15">
        <v>-232</v>
      </c>
      <c r="BX232" s="15">
        <v>461</v>
      </c>
      <c r="BY232" s="15">
        <v>30.4</v>
      </c>
      <c r="BZ232" s="15" t="s">
        <v>1133</v>
      </c>
      <c r="CA232" s="15">
        <v>1.18</v>
      </c>
      <c r="CB232" s="15">
        <v>3.2565350532499999</v>
      </c>
      <c r="CC232" s="15">
        <v>1905</v>
      </c>
      <c r="CD232" s="15">
        <v>1905</v>
      </c>
      <c r="CE232" s="15">
        <v>1981</v>
      </c>
      <c r="CF232" s="15" t="s">
        <v>222</v>
      </c>
      <c r="CG232" s="15">
        <v>0.7</v>
      </c>
      <c r="CH232" s="15">
        <v>0</v>
      </c>
      <c r="CI232" s="15" t="s">
        <v>1134</v>
      </c>
      <c r="CJ232" s="15" t="s">
        <v>509</v>
      </c>
      <c r="CK232" s="15" t="s">
        <v>1135</v>
      </c>
      <c r="CL232" s="15" t="s">
        <v>1223</v>
      </c>
      <c r="CM232" s="15" t="s">
        <v>288</v>
      </c>
      <c r="CN232" s="15" t="s">
        <v>3382</v>
      </c>
      <c r="CO232" s="16">
        <v>1.30892266666667</v>
      </c>
      <c r="CP232" s="19">
        <v>2.8551034980571024</v>
      </c>
      <c r="CQ232" s="19">
        <v>32.262669520645261</v>
      </c>
      <c r="CR232" s="19">
        <v>64.882226981297649</v>
      </c>
      <c r="CS232" s="17" t="s">
        <v>701</v>
      </c>
      <c r="CT232" s="17" t="s">
        <v>231</v>
      </c>
      <c r="CU232" s="19">
        <v>0.25242294003574067</v>
      </c>
      <c r="CV232" s="19">
        <v>0.53317346123101517</v>
      </c>
      <c r="CW232" s="19">
        <v>0.28075052119527449</v>
      </c>
      <c r="CX232" s="19">
        <v>3.6035856573705001</v>
      </c>
      <c r="CY232" s="19">
        <v>6.7910000000000004</v>
      </c>
      <c r="CZ232" s="15">
        <v>0</v>
      </c>
      <c r="DA232" s="15">
        <v>6.5</v>
      </c>
      <c r="DB232" s="15">
        <f>DA232-CY232</f>
        <v>-0.29100000000000037</v>
      </c>
      <c r="DC232" s="15" t="s">
        <v>232</v>
      </c>
      <c r="DD232" s="19">
        <v>5.0845070422534997</v>
      </c>
      <c r="DE232" s="19">
        <v>3.8291549295774701</v>
      </c>
      <c r="DF232" s="19">
        <v>2.1800778985023399</v>
      </c>
      <c r="DG232" s="19"/>
      <c r="DH232" s="19">
        <v>2.1800778985023399</v>
      </c>
      <c r="DI232" s="19">
        <v>21.800778985023399</v>
      </c>
      <c r="DJ232" s="19"/>
      <c r="DK232" s="19">
        <v>21.800778985023399</v>
      </c>
      <c r="DL232" s="19">
        <v>42.803300646731294</v>
      </c>
      <c r="DM232" s="19"/>
      <c r="DN232" s="19"/>
      <c r="DO232" s="19">
        <v>42.803300646731294</v>
      </c>
      <c r="DP232" s="19">
        <v>156.94543570468142</v>
      </c>
      <c r="DQ232" s="19"/>
      <c r="DR232" s="19"/>
      <c r="DS232" s="19">
        <v>156.94543570468142</v>
      </c>
      <c r="DT232" s="19">
        <v>0.18527140021324001</v>
      </c>
      <c r="DU232" s="19">
        <v>1.8527140021324002</v>
      </c>
      <c r="DV232" s="19">
        <v>11.76694242064969</v>
      </c>
      <c r="DW232" s="19">
        <v>277.18767507002804</v>
      </c>
      <c r="DX232" s="19">
        <v>10.76201680672269</v>
      </c>
      <c r="DY232" s="19">
        <v>715.75350140056025</v>
      </c>
      <c r="DZ232" s="19">
        <v>3.7798319327731096</v>
      </c>
      <c r="EA232" s="19">
        <v>3.8728291316526611</v>
      </c>
      <c r="EB232" s="19">
        <v>175.99327731092438</v>
      </c>
      <c r="EC232" s="19">
        <v>306.70252100840344</v>
      </c>
      <c r="ED232" s="19">
        <v>617.53501400560231</v>
      </c>
      <c r="EE232" s="19">
        <v>141.0341736694678</v>
      </c>
      <c r="EF232" s="19">
        <v>196.07305322128852</v>
      </c>
      <c r="EG232" s="19">
        <v>2.2098599439775906</v>
      </c>
      <c r="EH232" s="19">
        <v>7.5114845938375359</v>
      </c>
      <c r="EI232" s="19">
        <v>19.848134453781512</v>
      </c>
      <c r="EJ232" s="19">
        <v>2.1469131652661066</v>
      </c>
      <c r="EK232" s="19">
        <v>3.5787675070028011</v>
      </c>
      <c r="EL232" s="19">
        <v>0.78641672053436784</v>
      </c>
      <c r="EM232" s="19">
        <v>5.1461251167133524</v>
      </c>
      <c r="EN232" s="19">
        <v>0.85249153574473269</v>
      </c>
      <c r="EO232" s="19">
        <v>13.135677630695533</v>
      </c>
      <c r="EP232" s="19">
        <v>78.898106145487759</v>
      </c>
      <c r="EQ232" s="15"/>
      <c r="ER232" s="18">
        <v>1.30892266666667</v>
      </c>
      <c r="ES232" s="18">
        <v>5.9252756666666704</v>
      </c>
      <c r="ET232" s="18">
        <v>35.570788333333397</v>
      </c>
      <c r="EU232" s="18">
        <v>58.694431333333398</v>
      </c>
      <c r="EV232" s="18">
        <v>0.24745766666666699</v>
      </c>
      <c r="EW232" s="18">
        <v>0.52845933333333295</v>
      </c>
      <c r="EX232" s="18">
        <v>0.28462199999999999</v>
      </c>
      <c r="EY232" s="18">
        <v>3.847788</v>
      </c>
      <c r="EZ232" s="18">
        <v>6.5898466666666602</v>
      </c>
      <c r="FA232" s="18">
        <v>4.91704133333333</v>
      </c>
      <c r="FB232" s="18">
        <v>3.3649336666666598</v>
      </c>
      <c r="FC232" s="18">
        <v>2.0148763333333299</v>
      </c>
      <c r="FD232" s="18">
        <v>20.148763333333299</v>
      </c>
      <c r="FE232" s="18">
        <v>0.168007666666667</v>
      </c>
      <c r="FF232" s="18">
        <v>1.68007666666667</v>
      </c>
      <c r="FG232" s="18">
        <v>11.992764219093132</v>
      </c>
      <c r="FH232" s="18">
        <v>254.10834766666699</v>
      </c>
      <c r="FI232" s="18">
        <v>9.1684753333333404</v>
      </c>
      <c r="FJ232" s="18">
        <v>938.89455566666697</v>
      </c>
      <c r="FK232" s="18">
        <v>4.3609666666666698</v>
      </c>
      <c r="FL232" s="18">
        <v>4.5162003333333303</v>
      </c>
      <c r="FM232" s="18">
        <v>188.63226533333301</v>
      </c>
      <c r="FN232" s="18">
        <v>331.847848</v>
      </c>
      <c r="FO232" s="18">
        <v>599.00373233333301</v>
      </c>
      <c r="FP232" s="18">
        <v>153.44655633333301</v>
      </c>
      <c r="FQ232" s="18">
        <v>179.45053933333401</v>
      </c>
      <c r="FR232" s="18">
        <v>3.0843363333333298</v>
      </c>
      <c r="FS232" s="18">
        <v>8.4747350000000097</v>
      </c>
      <c r="FT232" s="18">
        <v>17.374817</v>
      </c>
      <c r="FU232" s="18">
        <v>2.5239929999999999</v>
      </c>
      <c r="FV232" s="18">
        <v>4.8356499999999896</v>
      </c>
      <c r="FW232" s="18">
        <v>0.83528400000000103</v>
      </c>
      <c r="FX232" s="18">
        <v>4.9174313333333499</v>
      </c>
      <c r="FY232" s="18">
        <v>0.787073666666668</v>
      </c>
      <c r="FZ232" s="18">
        <v>13.688845333333299</v>
      </c>
      <c r="GA232" s="47">
        <v>79.021055333333393</v>
      </c>
      <c r="GB232" s="54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  <c r="IZ232" s="3"/>
      <c r="JA232" s="3"/>
      <c r="JB232" s="3"/>
      <c r="JC232" s="3"/>
      <c r="JD232" s="3"/>
      <c r="JE232" s="3"/>
      <c r="JF232" s="3"/>
      <c r="JG232" s="3"/>
      <c r="JH232" s="3"/>
      <c r="JI232" s="3"/>
      <c r="JJ232" s="3"/>
      <c r="JK232" s="3"/>
      <c r="JL232" s="3"/>
      <c r="JM232" s="3"/>
      <c r="JN232" s="3"/>
      <c r="JO232" s="3"/>
      <c r="JP232" s="3"/>
      <c r="JQ232" s="3"/>
      <c r="JR232" s="3"/>
      <c r="JS232" s="3"/>
      <c r="JT232" s="3"/>
      <c r="JU232" s="3"/>
      <c r="JV232" s="3"/>
      <c r="JW232" s="3"/>
      <c r="JX232" s="3"/>
      <c r="JY232" s="3"/>
      <c r="JZ232" s="3"/>
      <c r="KA232" s="3"/>
      <c r="KB232" s="3"/>
      <c r="KC232" s="3"/>
      <c r="KD232" s="3"/>
      <c r="KE232" s="3"/>
      <c r="KF232" s="3"/>
      <c r="KG232" s="3"/>
      <c r="KH232" s="3"/>
      <c r="KI232" s="3"/>
      <c r="KJ232" s="3"/>
      <c r="KK232" s="3"/>
      <c r="KL232" s="3"/>
      <c r="KM232" s="3"/>
      <c r="KN232" s="3"/>
      <c r="KO232" s="3"/>
      <c r="KP232" s="3"/>
      <c r="KQ232" s="3"/>
      <c r="KR232" s="3"/>
      <c r="KS232" s="3"/>
      <c r="KT232" s="3"/>
      <c r="KU232" s="3"/>
      <c r="KV232" s="3"/>
      <c r="KW232" s="3"/>
      <c r="KX232" s="3"/>
      <c r="KY232" s="3"/>
      <c r="KZ232" s="3"/>
      <c r="LA232" s="3"/>
      <c r="LB232" s="3"/>
      <c r="LC232" s="3"/>
      <c r="LD232" s="3"/>
      <c r="LE232" s="3"/>
      <c r="LF232" s="3"/>
      <c r="LG232" s="3"/>
      <c r="LH232" s="3"/>
      <c r="LI232" s="3"/>
      <c r="LJ232" s="3"/>
      <c r="LK232" s="3"/>
      <c r="LL232" s="3"/>
      <c r="LM232" s="3"/>
      <c r="LN232" s="3"/>
      <c r="LO232" s="3"/>
      <c r="LP232" s="3"/>
      <c r="LQ232" s="3"/>
      <c r="LR232" s="3"/>
      <c r="LS232" s="3"/>
      <c r="LT232" s="3"/>
      <c r="LU232" s="3"/>
      <c r="LV232" s="3"/>
      <c r="LW232" s="3"/>
      <c r="LX232" s="3"/>
      <c r="LY232" s="3"/>
      <c r="LZ232" s="3"/>
      <c r="MA232" s="3"/>
      <c r="MB232" s="3"/>
      <c r="MC232" s="3"/>
      <c r="MD232" s="3"/>
      <c r="ME232" s="3"/>
      <c r="MF232" s="3"/>
      <c r="MG232" s="3"/>
      <c r="MH232" s="3"/>
      <c r="MI232" s="3"/>
      <c r="MJ232" s="3"/>
      <c r="MK232" s="3"/>
      <c r="ML232" s="3"/>
    </row>
    <row r="233" spans="1:350" ht="12.75" customHeight="1" x14ac:dyDescent="0.2">
      <c r="A233" s="54"/>
      <c r="B233" s="67">
        <v>505</v>
      </c>
      <c r="C233" s="13" t="s">
        <v>1228</v>
      </c>
      <c r="D233" s="13" t="s">
        <v>1235</v>
      </c>
      <c r="E233" s="13" t="s">
        <v>1232</v>
      </c>
      <c r="F233" s="13" t="s">
        <v>1211</v>
      </c>
      <c r="G233" s="13" t="s">
        <v>422</v>
      </c>
      <c r="H233" s="13" t="s">
        <v>1120</v>
      </c>
      <c r="I233" s="13" t="s">
        <v>1212</v>
      </c>
      <c r="J233" s="13" t="s">
        <v>1213</v>
      </c>
      <c r="K233" s="13" t="s">
        <v>1214</v>
      </c>
      <c r="L233" s="13" t="s">
        <v>1214</v>
      </c>
      <c r="M233" s="13" t="s">
        <v>1215</v>
      </c>
      <c r="N233" s="13" t="s">
        <v>3097</v>
      </c>
      <c r="O233" s="13" t="s">
        <v>3087</v>
      </c>
      <c r="P233" s="13" t="s">
        <v>3087</v>
      </c>
      <c r="Q233" s="13" t="s">
        <v>3193</v>
      </c>
      <c r="R233" s="13" t="s">
        <v>1229</v>
      </c>
      <c r="S233" s="13" t="s">
        <v>3325</v>
      </c>
      <c r="T233" s="13" t="s">
        <v>238</v>
      </c>
      <c r="U233" s="13" t="s">
        <v>3107</v>
      </c>
      <c r="V233" s="13" t="s">
        <v>369</v>
      </c>
      <c r="W233" s="14">
        <v>2008</v>
      </c>
      <c r="X233" s="14">
        <f t="shared" si="38"/>
        <v>5</v>
      </c>
      <c r="Y233" s="15" t="s">
        <v>472</v>
      </c>
      <c r="Z233" s="15" t="s">
        <v>3239</v>
      </c>
      <c r="AA233" s="15" t="s">
        <v>206</v>
      </c>
      <c r="AB233" s="15" t="s">
        <v>1216</v>
      </c>
      <c r="AC233" s="15" t="s">
        <v>370</v>
      </c>
      <c r="AD233" s="15" t="s">
        <v>3237</v>
      </c>
      <c r="AE233" s="15" t="s">
        <v>1231</v>
      </c>
      <c r="AF233" s="15" t="s">
        <v>318</v>
      </c>
      <c r="AG233" s="15" t="s">
        <v>3183</v>
      </c>
      <c r="AH233" s="15" t="s">
        <v>212</v>
      </c>
      <c r="AI233" s="15" t="s">
        <v>1233</v>
      </c>
      <c r="AJ233" s="15" t="s">
        <v>1234</v>
      </c>
      <c r="AK233" s="15" t="s">
        <v>213</v>
      </c>
      <c r="AL233" s="15">
        <f t="shared" si="37"/>
        <v>15</v>
      </c>
      <c r="AM233" s="15" t="s">
        <v>217</v>
      </c>
      <c r="AN233" s="15" t="s">
        <v>218</v>
      </c>
      <c r="AO233" s="15" t="s">
        <v>506</v>
      </c>
      <c r="AP233" s="15">
        <v>423019.56</v>
      </c>
      <c r="AQ233" s="15">
        <v>1250621.3799999999</v>
      </c>
      <c r="AR233" s="15">
        <v>11.312457999999999</v>
      </c>
      <c r="AS233" s="15">
        <v>38.294597000000003</v>
      </c>
      <c r="AT233" s="15" t="s">
        <v>1236</v>
      </c>
      <c r="AU233" s="15" t="s">
        <v>1237</v>
      </c>
      <c r="AV233" s="15">
        <v>1385654.75326423</v>
      </c>
      <c r="AW233" s="15">
        <v>1327243.1467571901</v>
      </c>
      <c r="AX233" s="15">
        <v>2471</v>
      </c>
      <c r="AY233" s="15">
        <v>2477</v>
      </c>
      <c r="AZ233" s="15">
        <v>0.10369035</v>
      </c>
      <c r="BA233" s="15">
        <v>2.9147349999999999E-2</v>
      </c>
      <c r="BB233" s="15">
        <v>-1.33049E-2</v>
      </c>
      <c r="BC233" s="15">
        <v>1.618435E-2</v>
      </c>
      <c r="BD233" s="15">
        <v>0.15310538000000001</v>
      </c>
      <c r="BE233" s="15">
        <v>8.2568899999999994E-3</v>
      </c>
      <c r="BF233" s="15">
        <v>-2.3523760000000001E-2</v>
      </c>
      <c r="BG233" s="15">
        <v>164.05699999999999</v>
      </c>
      <c r="BH233" s="15">
        <v>2473</v>
      </c>
      <c r="BI233" s="15">
        <v>-1.7988399999999999E-5</v>
      </c>
      <c r="BJ233" s="15">
        <v>-2.0269900000000001E-5</v>
      </c>
      <c r="BK233" s="15">
        <v>0.69964899999999997</v>
      </c>
      <c r="BL233" s="15">
        <v>27.940300000000001</v>
      </c>
      <c r="BM233" s="15">
        <v>-8.1136299999999998E-5</v>
      </c>
      <c r="BN233" s="15">
        <v>16.64</v>
      </c>
      <c r="BO233" s="15">
        <v>126</v>
      </c>
      <c r="BP233" s="15">
        <f t="shared" si="1"/>
        <v>1512</v>
      </c>
      <c r="BQ233" s="15">
        <v>107.18</v>
      </c>
      <c r="BR233" s="15">
        <f t="shared" si="2"/>
        <v>1286.1600000000001</v>
      </c>
      <c r="BS233" s="15">
        <f t="shared" si="3"/>
        <v>0.85063492063492074</v>
      </c>
      <c r="BT233" s="15">
        <v>12.33</v>
      </c>
      <c r="BU233" s="15">
        <v>4.93</v>
      </c>
      <c r="BV233" s="15">
        <v>12.06</v>
      </c>
      <c r="BW233" s="15">
        <v>-232</v>
      </c>
      <c r="BX233" s="15">
        <v>461</v>
      </c>
      <c r="BY233" s="15">
        <v>30.4</v>
      </c>
      <c r="BZ233" s="15" t="s">
        <v>1133</v>
      </c>
      <c r="CA233" s="15">
        <v>1.18</v>
      </c>
      <c r="CB233" s="15">
        <v>3.2830920219399999</v>
      </c>
      <c r="CC233" s="15">
        <v>1905</v>
      </c>
      <c r="CD233" s="15">
        <v>1905</v>
      </c>
      <c r="CE233" s="15">
        <v>1981</v>
      </c>
      <c r="CF233" s="15" t="s">
        <v>222</v>
      </c>
      <c r="CG233" s="15">
        <v>0.7</v>
      </c>
      <c r="CH233" s="15">
        <v>0</v>
      </c>
      <c r="CI233" s="15" t="s">
        <v>1134</v>
      </c>
      <c r="CJ233" s="15" t="s">
        <v>509</v>
      </c>
      <c r="CK233" s="15" t="s">
        <v>1135</v>
      </c>
      <c r="CL233" s="15" t="s">
        <v>1223</v>
      </c>
      <c r="CM233" s="15" t="s">
        <v>247</v>
      </c>
      <c r="CN233" s="15" t="s">
        <v>3382</v>
      </c>
      <c r="CO233" s="16">
        <v>1.3849599245638851</v>
      </c>
      <c r="CP233" s="16">
        <v>2.8388928319432218</v>
      </c>
      <c r="CQ233" s="16">
        <v>38.112136269237759</v>
      </c>
      <c r="CR233" s="16">
        <v>59.048970898819022</v>
      </c>
      <c r="CS233" s="17" t="s">
        <v>701</v>
      </c>
      <c r="CT233" s="17" t="s">
        <v>231</v>
      </c>
      <c r="CU233" s="16">
        <v>0.29923802893169332</v>
      </c>
      <c r="CV233" s="16">
        <v>0.56182795698924726</v>
      </c>
      <c r="CW233" s="16">
        <v>0.26258992805755393</v>
      </c>
      <c r="CX233" s="16">
        <v>2.8658589355257398</v>
      </c>
      <c r="CY233" s="16">
        <v>6.5717999999999996</v>
      </c>
      <c r="CZ233" s="15">
        <v>0</v>
      </c>
      <c r="DA233" s="15">
        <v>6.5</v>
      </c>
      <c r="DB233" s="15">
        <f t="shared" si="36"/>
        <v>-7.1799999999999642E-2</v>
      </c>
      <c r="DC233" s="15" t="s">
        <v>232</v>
      </c>
      <c r="DD233" s="16">
        <v>2.0969755160825598</v>
      </c>
      <c r="DE233" s="16">
        <v>1.3788286125778999</v>
      </c>
      <c r="DF233" s="16">
        <v>0.94039934873580933</v>
      </c>
      <c r="DG233" s="16"/>
      <c r="DH233" s="16">
        <v>0.94039934873580933</v>
      </c>
      <c r="DI233" s="16">
        <v>9.4039934873580933</v>
      </c>
      <c r="DJ233" s="16"/>
      <c r="DK233" s="16">
        <v>9.4039934873580933</v>
      </c>
      <c r="DL233" s="16">
        <v>19.536231166276096</v>
      </c>
      <c r="DM233" s="16"/>
      <c r="DN233" s="16"/>
      <c r="DO233" s="16">
        <v>19.536231166276096</v>
      </c>
      <c r="DP233" s="16">
        <v>71.632847609679018</v>
      </c>
      <c r="DQ233" s="16"/>
      <c r="DR233" s="16"/>
      <c r="DS233" s="16">
        <v>71.632847609679018</v>
      </c>
      <c r="DT233" s="16">
        <v>7.6215334236621857E-2</v>
      </c>
      <c r="DU233" s="16">
        <v>0.76215334236621857</v>
      </c>
      <c r="DV233" s="16">
        <v>12.338715799844156</v>
      </c>
      <c r="DW233" s="16">
        <v>204.37015503875969</v>
      </c>
      <c r="DX233" s="16">
        <v>9.9990310077519382</v>
      </c>
      <c r="DY233" s="16">
        <v>482.68410852713174</v>
      </c>
      <c r="DZ233" s="16">
        <v>4.7472868217054263</v>
      </c>
      <c r="EA233" s="16">
        <v>3.5964147286821704</v>
      </c>
      <c r="EB233" s="16">
        <v>180.51453488372096</v>
      </c>
      <c r="EC233" s="16">
        <v>208.82073643410854</v>
      </c>
      <c r="ED233" s="16">
        <v>421.48255813953489</v>
      </c>
      <c r="EE233" s="16">
        <v>100.73934108527132</v>
      </c>
      <c r="EF233" s="16">
        <v>145.70348837209303</v>
      </c>
      <c r="EG233" s="16">
        <v>4.0822674418604654</v>
      </c>
      <c r="EH233" s="16">
        <v>3.4633720930232563</v>
      </c>
      <c r="EI233" s="16">
        <v>8.8164149224806216</v>
      </c>
      <c r="EJ233" s="16">
        <v>1.4573643410852715</v>
      </c>
      <c r="EK233" s="16">
        <v>2.4134205426356585</v>
      </c>
      <c r="EL233" s="16">
        <v>0.53543778572848344</v>
      </c>
      <c r="EM233" s="16">
        <v>3.5123546511627906</v>
      </c>
      <c r="EN233" s="16">
        <v>0.63349342770475237</v>
      </c>
      <c r="EO233" s="16">
        <v>9.1384079576192807</v>
      </c>
      <c r="EP233" s="16">
        <v>77.636131371399003</v>
      </c>
      <c r="EQ233" s="15">
        <v>30</v>
      </c>
      <c r="ER233" s="18">
        <v>1.38431366666666</v>
      </c>
      <c r="ES233" s="18">
        <v>5.3408196666666603</v>
      </c>
      <c r="ET233" s="18">
        <v>39.191556333333303</v>
      </c>
      <c r="EU233" s="18">
        <v>52.994062</v>
      </c>
      <c r="EV233" s="18">
        <v>0.27965000000000001</v>
      </c>
      <c r="EW233" s="18">
        <v>0.53024400000000105</v>
      </c>
      <c r="EX233" s="18">
        <v>0.25148000000000098</v>
      </c>
      <c r="EY233" s="18">
        <v>2.9229856666666598</v>
      </c>
      <c r="EZ233" s="18">
        <v>6.6520106666666701</v>
      </c>
      <c r="FA233" s="18">
        <v>2.394971</v>
      </c>
      <c r="FB233" s="18">
        <v>1.56928766666667</v>
      </c>
      <c r="FC233" s="18">
        <v>0.98829233333333399</v>
      </c>
      <c r="FD233" s="18">
        <v>9.8829233333333395</v>
      </c>
      <c r="FE233" s="18">
        <v>8.04136666666663E-2</v>
      </c>
      <c r="FF233" s="18">
        <v>0.80413666666666295</v>
      </c>
      <c r="FG233" s="18">
        <v>12.290104086784648</v>
      </c>
      <c r="FH233" s="18">
        <v>179.58493899999999</v>
      </c>
      <c r="FI233" s="18">
        <v>10.147928333333301</v>
      </c>
      <c r="FJ233" s="18">
        <v>552.27878499999997</v>
      </c>
      <c r="FK233" s="18">
        <v>5.3495520000000001</v>
      </c>
      <c r="FL233" s="18">
        <v>3.51965066666666</v>
      </c>
      <c r="FM233" s="18">
        <v>174.43221666666699</v>
      </c>
      <c r="FN233" s="18">
        <v>215.76648599999999</v>
      </c>
      <c r="FO233" s="18">
        <v>391.61209100000002</v>
      </c>
      <c r="FP233" s="18">
        <v>116.988158666666</v>
      </c>
      <c r="FQ233" s="18">
        <v>152.554418</v>
      </c>
      <c r="FR233" s="18">
        <v>4.08608833333333</v>
      </c>
      <c r="FS233" s="18">
        <v>4.4056413333333397</v>
      </c>
      <c r="FT233" s="18">
        <v>10.4365426666667</v>
      </c>
      <c r="FU233" s="18">
        <v>1.5104883333333401</v>
      </c>
      <c r="FV233" s="18">
        <v>2.7884703333333398</v>
      </c>
      <c r="FW233" s="18">
        <v>0.55725666666666696</v>
      </c>
      <c r="FX233" s="18">
        <v>3.2984296666666602</v>
      </c>
      <c r="FY233" s="18">
        <v>0.67848600000000003</v>
      </c>
      <c r="FZ233" s="18">
        <v>9.2858766666666597</v>
      </c>
      <c r="GA233" s="47">
        <v>78.755347333333305</v>
      </c>
      <c r="GB233" s="54"/>
    </row>
    <row r="234" spans="1:350" s="2" customFormat="1" ht="12.75" customHeight="1" x14ac:dyDescent="0.2">
      <c r="A234" s="73"/>
      <c r="B234" s="67">
        <v>506</v>
      </c>
      <c r="C234" s="13" t="s">
        <v>1238</v>
      </c>
      <c r="D234" s="13"/>
      <c r="E234" s="13" t="s">
        <v>1232</v>
      </c>
      <c r="F234" s="13" t="s">
        <v>1211</v>
      </c>
      <c r="G234" s="13" t="s">
        <v>422</v>
      </c>
      <c r="H234" s="13" t="s">
        <v>1120</v>
      </c>
      <c r="I234" s="13" t="s">
        <v>1212</v>
      </c>
      <c r="J234" s="13" t="s">
        <v>1213</v>
      </c>
      <c r="K234" s="13" t="s">
        <v>1214</v>
      </c>
      <c r="L234" s="13" t="s">
        <v>1214</v>
      </c>
      <c r="M234" s="13" t="s">
        <v>1215</v>
      </c>
      <c r="N234" s="13" t="s">
        <v>3097</v>
      </c>
      <c r="O234" s="13" t="s">
        <v>3087</v>
      </c>
      <c r="P234" s="13" t="s">
        <v>3087</v>
      </c>
      <c r="Q234" s="13" t="s">
        <v>3193</v>
      </c>
      <c r="R234" s="13" t="s">
        <v>1229</v>
      </c>
      <c r="S234" s="13" t="s">
        <v>3325</v>
      </c>
      <c r="T234" s="13" t="s">
        <v>238</v>
      </c>
      <c r="U234" s="13" t="s">
        <v>3107</v>
      </c>
      <c r="V234" s="13" t="s">
        <v>369</v>
      </c>
      <c r="W234" s="14">
        <v>2008</v>
      </c>
      <c r="X234" s="14">
        <f t="shared" si="38"/>
        <v>5</v>
      </c>
      <c r="Y234" s="15" t="s">
        <v>472</v>
      </c>
      <c r="Z234" s="15" t="s">
        <v>3239</v>
      </c>
      <c r="AA234" s="15" t="s">
        <v>206</v>
      </c>
      <c r="AB234" s="15" t="s">
        <v>1216</v>
      </c>
      <c r="AC234" s="15" t="s">
        <v>370</v>
      </c>
      <c r="AD234" s="15" t="s">
        <v>3237</v>
      </c>
      <c r="AE234" s="15" t="s">
        <v>1231</v>
      </c>
      <c r="AF234" s="15" t="s">
        <v>318</v>
      </c>
      <c r="AG234" s="15" t="s">
        <v>3183</v>
      </c>
      <c r="AH234" s="15" t="s">
        <v>212</v>
      </c>
      <c r="AI234" s="15" t="s">
        <v>1239</v>
      </c>
      <c r="AJ234" s="15"/>
      <c r="AK234" s="15" t="s">
        <v>213</v>
      </c>
      <c r="AL234" s="15">
        <f t="shared" si="37"/>
        <v>15</v>
      </c>
      <c r="AM234" s="15" t="s">
        <v>217</v>
      </c>
      <c r="AN234" s="15" t="s">
        <v>218</v>
      </c>
      <c r="AO234" s="15"/>
      <c r="AP234" s="15">
        <v>423019.56</v>
      </c>
      <c r="AQ234" s="15">
        <v>1250621.3799999999</v>
      </c>
      <c r="AR234" s="15">
        <v>11.312457999999999</v>
      </c>
      <c r="AS234" s="15">
        <v>38.294597000000003</v>
      </c>
      <c r="AT234" s="15" t="s">
        <v>1236</v>
      </c>
      <c r="AU234" s="15" t="s">
        <v>1237</v>
      </c>
      <c r="AV234" s="15">
        <v>1385654.75326423</v>
      </c>
      <c r="AW234" s="15">
        <v>1327243.1467571901</v>
      </c>
      <c r="AX234" s="15">
        <v>2471</v>
      </c>
      <c r="AY234" s="15">
        <v>2477</v>
      </c>
      <c r="AZ234" s="15">
        <v>0.10369035</v>
      </c>
      <c r="BA234" s="15">
        <v>2.9147349999999999E-2</v>
      </c>
      <c r="BB234" s="15">
        <v>-1.33049E-2</v>
      </c>
      <c r="BC234" s="15">
        <v>1.618435E-2</v>
      </c>
      <c r="BD234" s="15">
        <v>0.15310538000000001</v>
      </c>
      <c r="BE234" s="15">
        <v>8.2568899999999994E-3</v>
      </c>
      <c r="BF234" s="15">
        <v>-2.3523760000000001E-2</v>
      </c>
      <c r="BG234" s="15">
        <v>164.05699999999999</v>
      </c>
      <c r="BH234" s="15">
        <v>2473</v>
      </c>
      <c r="BI234" s="15">
        <v>-1.7988399999999999E-5</v>
      </c>
      <c r="BJ234" s="15">
        <v>-2.0269900000000001E-5</v>
      </c>
      <c r="BK234" s="15">
        <v>0.69964899999999997</v>
      </c>
      <c r="BL234" s="15">
        <v>27.940300000000001</v>
      </c>
      <c r="BM234" s="15">
        <v>-8.1136299999999998E-5</v>
      </c>
      <c r="BN234" s="15">
        <v>16.64</v>
      </c>
      <c r="BO234" s="15">
        <v>126</v>
      </c>
      <c r="BP234" s="15">
        <f t="shared" si="1"/>
        <v>1512</v>
      </c>
      <c r="BQ234" s="15">
        <v>107.18</v>
      </c>
      <c r="BR234" s="15">
        <f t="shared" si="2"/>
        <v>1286.1600000000001</v>
      </c>
      <c r="BS234" s="15">
        <f t="shared" si="3"/>
        <v>0.85063492063492074</v>
      </c>
      <c r="BT234" s="15">
        <v>12.33</v>
      </c>
      <c r="BU234" s="15">
        <v>4.93</v>
      </c>
      <c r="BV234" s="15">
        <v>12.06</v>
      </c>
      <c r="BW234" s="15">
        <v>-232</v>
      </c>
      <c r="BX234" s="15">
        <v>461</v>
      </c>
      <c r="BY234" s="15">
        <v>30.4</v>
      </c>
      <c r="BZ234" s="15" t="s">
        <v>1133</v>
      </c>
      <c r="CA234" s="15">
        <v>1.18</v>
      </c>
      <c r="CB234" s="15">
        <v>3.2830920219399999</v>
      </c>
      <c r="CC234" s="15">
        <v>1905</v>
      </c>
      <c r="CD234" s="15">
        <v>1905</v>
      </c>
      <c r="CE234" s="15">
        <v>1981</v>
      </c>
      <c r="CF234" s="15" t="s">
        <v>222</v>
      </c>
      <c r="CG234" s="15">
        <v>0.7</v>
      </c>
      <c r="CH234" s="15">
        <v>0</v>
      </c>
      <c r="CI234" s="15" t="s">
        <v>1134</v>
      </c>
      <c r="CJ234" s="15" t="s">
        <v>509</v>
      </c>
      <c r="CK234" s="15" t="s">
        <v>1135</v>
      </c>
      <c r="CL234" s="15" t="s">
        <v>1223</v>
      </c>
      <c r="CM234" s="15" t="s">
        <v>247</v>
      </c>
      <c r="CN234" s="15" t="s">
        <v>3382</v>
      </c>
      <c r="CO234" s="16">
        <v>1.3913406666666599</v>
      </c>
      <c r="CP234" s="19">
        <v>3.1272210377498224</v>
      </c>
      <c r="CQ234" s="19">
        <v>39.303482586855722</v>
      </c>
      <c r="CR234" s="19">
        <v>57.569296375394451</v>
      </c>
      <c r="CS234" s="17" t="s">
        <v>701</v>
      </c>
      <c r="CT234" s="17" t="s">
        <v>231</v>
      </c>
      <c r="CU234" s="19">
        <v>0.28124546388130323</v>
      </c>
      <c r="CV234" s="19">
        <v>0.53721075672295182</v>
      </c>
      <c r="CW234" s="19">
        <v>0.2559652928416486</v>
      </c>
      <c r="CX234" s="19">
        <v>2.5505617977528101</v>
      </c>
      <c r="CY234" s="19">
        <v>6.5389999999999997</v>
      </c>
      <c r="CZ234" s="15">
        <v>0</v>
      </c>
      <c r="DA234" s="15">
        <v>6.5</v>
      </c>
      <c r="DB234" s="15">
        <f t="shared" si="36"/>
        <v>-3.8999999999999702E-2</v>
      </c>
      <c r="DC234" s="15" t="s">
        <v>232</v>
      </c>
      <c r="DD234" s="19">
        <v>2.2111801242236</v>
      </c>
      <c r="DE234" s="19">
        <v>1.5117826086956501</v>
      </c>
      <c r="DF234" s="19">
        <v>0.96673250198364258</v>
      </c>
      <c r="DG234" s="19"/>
      <c r="DH234" s="19">
        <v>0.96673250198364258</v>
      </c>
      <c r="DI234" s="19">
        <v>9.6673250198364258</v>
      </c>
      <c r="DJ234" s="19"/>
      <c r="DK234" s="19">
        <v>9.6673250198364258</v>
      </c>
      <c r="DL234" s="19">
        <v>20.175813656973741</v>
      </c>
      <c r="DM234" s="19"/>
      <c r="DN234" s="19"/>
      <c r="DO234" s="19">
        <v>20.175813656973741</v>
      </c>
      <c r="DP234" s="19">
        <v>73.977983408903711</v>
      </c>
      <c r="DQ234" s="19"/>
      <c r="DR234" s="19"/>
      <c r="DS234" s="19">
        <v>73.977983408903711</v>
      </c>
      <c r="DT234" s="19">
        <v>8.1029355525970459E-2</v>
      </c>
      <c r="DU234" s="19">
        <v>0.81029355525970459</v>
      </c>
      <c r="DV234" s="19">
        <v>11.930645328578459</v>
      </c>
      <c r="DW234" s="19">
        <v>216.27151992129859</v>
      </c>
      <c r="DX234" s="19">
        <v>10.355828824397442</v>
      </c>
      <c r="DY234" s="19">
        <v>428.71618298081654</v>
      </c>
      <c r="DZ234" s="19">
        <v>5.3285784554845055</v>
      </c>
      <c r="EA234" s="19">
        <v>3.2991637973438266</v>
      </c>
      <c r="EB234" s="19">
        <v>185.5710772257747</v>
      </c>
      <c r="EC234" s="19">
        <v>191.84161337924249</v>
      </c>
      <c r="ED234" s="19">
        <v>301.30841121495325</v>
      </c>
      <c r="EE234" s="19">
        <v>122.95720609936055</v>
      </c>
      <c r="EF234" s="19">
        <v>136.32267584849978</v>
      </c>
      <c r="EG234" s="19">
        <v>4.4696507624200699</v>
      </c>
      <c r="EH234" s="19">
        <v>3.0637481554353174</v>
      </c>
      <c r="EI234" s="19">
        <v>13.085095917363503</v>
      </c>
      <c r="EJ234" s="19">
        <v>1.4262666010821448</v>
      </c>
      <c r="EK234" s="19">
        <v>2.1435809149040828</v>
      </c>
      <c r="EL234" s="19">
        <v>0.49190157276728841</v>
      </c>
      <c r="EM234" s="19">
        <v>2.5109034267912773</v>
      </c>
      <c r="EN234" s="19">
        <v>0.5927072862978251</v>
      </c>
      <c r="EO234" s="19">
        <v>7.9018083999734596</v>
      </c>
      <c r="EP234" s="19">
        <v>72.630123514254663</v>
      </c>
      <c r="EQ234" s="15"/>
      <c r="ER234" s="18">
        <v>1.3913406666666599</v>
      </c>
      <c r="ES234" s="18">
        <v>5.6253266666666804</v>
      </c>
      <c r="ET234" s="18">
        <v>39.700150333333298</v>
      </c>
      <c r="EU234" s="18">
        <v>54.5237956666667</v>
      </c>
      <c r="EV234" s="18">
        <v>0.26919100000000001</v>
      </c>
      <c r="EW234" s="18">
        <v>0.51994633333333296</v>
      </c>
      <c r="EX234" s="18">
        <v>0.24752333333333401</v>
      </c>
      <c r="EY234" s="18">
        <v>2.72570933333333</v>
      </c>
      <c r="EZ234" s="18">
        <v>6.6394376666666597</v>
      </c>
      <c r="FA234" s="18">
        <v>2.47451033333334</v>
      </c>
      <c r="FB234" s="18">
        <v>1.6177966666666701</v>
      </c>
      <c r="FC234" s="18">
        <v>1.0339196666666699</v>
      </c>
      <c r="FD234" s="18">
        <v>10.339196666666698</v>
      </c>
      <c r="FE234" s="18">
        <v>8.5438666666666302E-2</v>
      </c>
      <c r="FF234" s="18">
        <v>0.85438666666666307</v>
      </c>
      <c r="FG234" s="18">
        <v>12.101308541019769</v>
      </c>
      <c r="FH234" s="18">
        <v>192.22136166666701</v>
      </c>
      <c r="FI234" s="18">
        <v>10.583746</v>
      </c>
      <c r="FJ234" s="18">
        <v>515.64254033333305</v>
      </c>
      <c r="FK234" s="18">
        <v>5.8696320000000002</v>
      </c>
      <c r="FL234" s="18">
        <v>3.4431939999999899</v>
      </c>
      <c r="FM234" s="18">
        <v>175.91873466666701</v>
      </c>
      <c r="FN234" s="18">
        <v>213.078363</v>
      </c>
      <c r="FO234" s="18">
        <v>334.75954833333299</v>
      </c>
      <c r="FP234" s="18">
        <v>123.633052666667</v>
      </c>
      <c r="FQ234" s="18">
        <v>150.38692066666701</v>
      </c>
      <c r="FR234" s="18">
        <v>4.3232383333333297</v>
      </c>
      <c r="FS234" s="18">
        <v>4.1864489999999996</v>
      </c>
      <c r="FT234" s="18">
        <v>12.383584333333401</v>
      </c>
      <c r="FU234" s="18">
        <v>1.6040923333333299</v>
      </c>
      <c r="FV234" s="18">
        <v>2.6325483333333302</v>
      </c>
      <c r="FW234" s="18">
        <v>0.52807800000000005</v>
      </c>
      <c r="FX234" s="18">
        <v>2.7613210000000001</v>
      </c>
      <c r="FY234" s="18">
        <v>0.66272966666666699</v>
      </c>
      <c r="FZ234" s="18">
        <v>8.55956133333334</v>
      </c>
      <c r="GA234" s="47">
        <v>75.543144666666706</v>
      </c>
      <c r="GB234" s="54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  <c r="IZ234" s="3"/>
      <c r="JA234" s="3"/>
      <c r="JB234" s="3"/>
      <c r="JC234" s="3"/>
      <c r="JD234" s="3"/>
      <c r="JE234" s="3"/>
      <c r="JF234" s="3"/>
      <c r="JG234" s="3"/>
      <c r="JH234" s="3"/>
      <c r="JI234" s="3"/>
      <c r="JJ234" s="3"/>
      <c r="JK234" s="3"/>
      <c r="JL234" s="3"/>
      <c r="JM234" s="3"/>
      <c r="JN234" s="3"/>
      <c r="JO234" s="3"/>
      <c r="JP234" s="3"/>
      <c r="JQ234" s="3"/>
      <c r="JR234" s="3"/>
      <c r="JS234" s="3"/>
      <c r="JT234" s="3"/>
      <c r="JU234" s="3"/>
      <c r="JV234" s="3"/>
      <c r="JW234" s="3"/>
      <c r="JX234" s="3"/>
      <c r="JY234" s="3"/>
      <c r="JZ234" s="3"/>
      <c r="KA234" s="3"/>
      <c r="KB234" s="3"/>
      <c r="KC234" s="3"/>
      <c r="KD234" s="3"/>
      <c r="KE234" s="3"/>
      <c r="KF234" s="3"/>
      <c r="KG234" s="3"/>
      <c r="KH234" s="3"/>
      <c r="KI234" s="3"/>
      <c r="KJ234" s="3"/>
      <c r="KK234" s="3"/>
      <c r="KL234" s="3"/>
      <c r="KM234" s="3"/>
      <c r="KN234" s="3"/>
      <c r="KO234" s="3"/>
      <c r="KP234" s="3"/>
      <c r="KQ234" s="3"/>
      <c r="KR234" s="3"/>
      <c r="KS234" s="3"/>
      <c r="KT234" s="3"/>
      <c r="KU234" s="3"/>
      <c r="KV234" s="3"/>
      <c r="KW234" s="3"/>
      <c r="KX234" s="3"/>
      <c r="KY234" s="3"/>
      <c r="KZ234" s="3"/>
      <c r="LA234" s="3"/>
      <c r="LB234" s="3"/>
      <c r="LC234" s="3"/>
      <c r="LD234" s="3"/>
      <c r="LE234" s="3"/>
      <c r="LF234" s="3"/>
      <c r="LG234" s="3"/>
      <c r="LH234" s="3"/>
      <c r="LI234" s="3"/>
      <c r="LJ234" s="3"/>
      <c r="LK234" s="3"/>
      <c r="LL234" s="3"/>
      <c r="LM234" s="3"/>
      <c r="LN234" s="3"/>
      <c r="LO234" s="3"/>
      <c r="LP234" s="3"/>
      <c r="LQ234" s="3"/>
      <c r="LR234" s="3"/>
      <c r="LS234" s="3"/>
      <c r="LT234" s="3"/>
      <c r="LU234" s="3"/>
      <c r="LV234" s="3"/>
      <c r="LW234" s="3"/>
      <c r="LX234" s="3"/>
      <c r="LY234" s="3"/>
      <c r="LZ234" s="3"/>
      <c r="MA234" s="3"/>
      <c r="MB234" s="3"/>
      <c r="MC234" s="3"/>
      <c r="MD234" s="3"/>
      <c r="ME234" s="3"/>
      <c r="MF234" s="3"/>
      <c r="MG234" s="3"/>
      <c r="MH234" s="3"/>
      <c r="MI234" s="3"/>
      <c r="MJ234" s="3"/>
      <c r="MK234" s="3"/>
      <c r="ML234" s="3"/>
    </row>
    <row r="235" spans="1:350" s="2" customFormat="1" ht="12.75" customHeight="1" x14ac:dyDescent="0.2">
      <c r="A235" s="73"/>
      <c r="B235" s="67">
        <v>507</v>
      </c>
      <c r="C235" s="13" t="s">
        <v>1240</v>
      </c>
      <c r="D235" s="13"/>
      <c r="E235" s="13" t="s">
        <v>1232</v>
      </c>
      <c r="F235" s="13" t="s">
        <v>1211</v>
      </c>
      <c r="G235" s="13" t="s">
        <v>422</v>
      </c>
      <c r="H235" s="13" t="s">
        <v>1120</v>
      </c>
      <c r="I235" s="13" t="s">
        <v>1212</v>
      </c>
      <c r="J235" s="13" t="s">
        <v>1213</v>
      </c>
      <c r="K235" s="13" t="s">
        <v>1214</v>
      </c>
      <c r="L235" s="13" t="s">
        <v>1214</v>
      </c>
      <c r="M235" s="13" t="s">
        <v>1215</v>
      </c>
      <c r="N235" s="13" t="s">
        <v>3097</v>
      </c>
      <c r="O235" s="13" t="s">
        <v>3087</v>
      </c>
      <c r="P235" s="13" t="s">
        <v>3087</v>
      </c>
      <c r="Q235" s="13" t="s">
        <v>3193</v>
      </c>
      <c r="R235" s="13" t="s">
        <v>1229</v>
      </c>
      <c r="S235" s="13" t="s">
        <v>3325</v>
      </c>
      <c r="T235" s="13" t="s">
        <v>238</v>
      </c>
      <c r="U235" s="13" t="s">
        <v>3107</v>
      </c>
      <c r="V235" s="13" t="s">
        <v>369</v>
      </c>
      <c r="W235" s="14">
        <v>2008</v>
      </c>
      <c r="X235" s="14">
        <f t="shared" si="38"/>
        <v>5</v>
      </c>
      <c r="Y235" s="15" t="s">
        <v>472</v>
      </c>
      <c r="Z235" s="15" t="s">
        <v>3239</v>
      </c>
      <c r="AA235" s="15" t="s">
        <v>206</v>
      </c>
      <c r="AB235" s="15" t="s">
        <v>1216</v>
      </c>
      <c r="AC235" s="15" t="s">
        <v>370</v>
      </c>
      <c r="AD235" s="15" t="s">
        <v>3237</v>
      </c>
      <c r="AE235" s="15" t="s">
        <v>1231</v>
      </c>
      <c r="AF235" s="15" t="s">
        <v>318</v>
      </c>
      <c r="AG235" s="15" t="s">
        <v>3183</v>
      </c>
      <c r="AH235" s="15" t="s">
        <v>212</v>
      </c>
      <c r="AI235" s="15" t="s">
        <v>1241</v>
      </c>
      <c r="AJ235" s="15"/>
      <c r="AK235" s="15" t="s">
        <v>213</v>
      </c>
      <c r="AL235" s="15">
        <f t="shared" si="37"/>
        <v>15</v>
      </c>
      <c r="AM235" s="15" t="s">
        <v>217</v>
      </c>
      <c r="AN235" s="15" t="s">
        <v>218</v>
      </c>
      <c r="AO235" s="15"/>
      <c r="AP235" s="15">
        <v>423019.56</v>
      </c>
      <c r="AQ235" s="15">
        <v>1250621.3799999999</v>
      </c>
      <c r="AR235" s="15">
        <v>11.312457999999999</v>
      </c>
      <c r="AS235" s="15">
        <v>38.294597000000003</v>
      </c>
      <c r="AT235" s="15" t="s">
        <v>1236</v>
      </c>
      <c r="AU235" s="15" t="s">
        <v>1237</v>
      </c>
      <c r="AV235" s="15">
        <v>1385654.75326423</v>
      </c>
      <c r="AW235" s="15">
        <v>1327243.1467571901</v>
      </c>
      <c r="AX235" s="15">
        <v>2471</v>
      </c>
      <c r="AY235" s="15">
        <v>2477</v>
      </c>
      <c r="AZ235" s="15">
        <v>0.10369035</v>
      </c>
      <c r="BA235" s="15">
        <v>2.9147349999999999E-2</v>
      </c>
      <c r="BB235" s="15">
        <v>-1.33049E-2</v>
      </c>
      <c r="BC235" s="15">
        <v>1.618435E-2</v>
      </c>
      <c r="BD235" s="15">
        <v>0.15310538000000001</v>
      </c>
      <c r="BE235" s="15">
        <v>8.2568899999999994E-3</v>
      </c>
      <c r="BF235" s="15">
        <v>-2.3523760000000001E-2</v>
      </c>
      <c r="BG235" s="15">
        <v>164.05699999999999</v>
      </c>
      <c r="BH235" s="15">
        <v>2473</v>
      </c>
      <c r="BI235" s="15">
        <v>-1.7988399999999999E-5</v>
      </c>
      <c r="BJ235" s="15">
        <v>-2.0269900000000001E-5</v>
      </c>
      <c r="BK235" s="15">
        <v>0.69964899999999997</v>
      </c>
      <c r="BL235" s="15">
        <v>27.940300000000001</v>
      </c>
      <c r="BM235" s="15">
        <v>-8.1136299999999998E-5</v>
      </c>
      <c r="BN235" s="15">
        <v>16.64</v>
      </c>
      <c r="BO235" s="15">
        <v>126</v>
      </c>
      <c r="BP235" s="15">
        <f t="shared" si="1"/>
        <v>1512</v>
      </c>
      <c r="BQ235" s="15">
        <v>107.18</v>
      </c>
      <c r="BR235" s="15">
        <f t="shared" si="2"/>
        <v>1286.1600000000001</v>
      </c>
      <c r="BS235" s="15">
        <f t="shared" si="3"/>
        <v>0.85063492063492074</v>
      </c>
      <c r="BT235" s="15">
        <v>12.33</v>
      </c>
      <c r="BU235" s="15">
        <v>4.93</v>
      </c>
      <c r="BV235" s="15">
        <v>12.06</v>
      </c>
      <c r="BW235" s="15">
        <v>-232</v>
      </c>
      <c r="BX235" s="15">
        <v>461</v>
      </c>
      <c r="BY235" s="15">
        <v>30.4</v>
      </c>
      <c r="BZ235" s="15" t="s">
        <v>1133</v>
      </c>
      <c r="CA235" s="15">
        <v>1.18</v>
      </c>
      <c r="CB235" s="15">
        <v>3.2830920219399999</v>
      </c>
      <c r="CC235" s="15">
        <v>1905</v>
      </c>
      <c r="CD235" s="15">
        <v>1905</v>
      </c>
      <c r="CE235" s="15">
        <v>1981</v>
      </c>
      <c r="CF235" s="15" t="s">
        <v>222</v>
      </c>
      <c r="CG235" s="15">
        <v>0.7</v>
      </c>
      <c r="CH235" s="15">
        <v>0</v>
      </c>
      <c r="CI235" s="15" t="s">
        <v>1134</v>
      </c>
      <c r="CJ235" s="15" t="s">
        <v>509</v>
      </c>
      <c r="CK235" s="15" t="s">
        <v>1135</v>
      </c>
      <c r="CL235" s="15" t="s">
        <v>1223</v>
      </c>
      <c r="CM235" s="15" t="s">
        <v>247</v>
      </c>
      <c r="CN235" s="15" t="s">
        <v>3382</v>
      </c>
      <c r="CO235" s="16">
        <v>1.3812533333333299</v>
      </c>
      <c r="CP235" s="19">
        <v>1.9872249819602554</v>
      </c>
      <c r="CQ235" s="19">
        <v>40.383250529192331</v>
      </c>
      <c r="CR235" s="19">
        <v>57.629524488847409</v>
      </c>
      <c r="CS235" s="17" t="s">
        <v>1058</v>
      </c>
      <c r="CT235" s="17" t="s">
        <v>231</v>
      </c>
      <c r="CU235" s="19">
        <v>0.29610790667290238</v>
      </c>
      <c r="CV235" s="19">
        <v>0.5518072289156627</v>
      </c>
      <c r="CW235" s="19">
        <v>0.25569932224276032</v>
      </c>
      <c r="CX235" s="19">
        <v>2.7405553026854599</v>
      </c>
      <c r="CY235" s="19">
        <v>6.7549999999999999</v>
      </c>
      <c r="CZ235" s="15">
        <v>0</v>
      </c>
      <c r="DA235" s="15">
        <v>6.5</v>
      </c>
      <c r="DB235" s="15">
        <f t="shared" si="36"/>
        <v>-0.25499999999999989</v>
      </c>
      <c r="DC235" s="15" t="s">
        <v>232</v>
      </c>
      <c r="DD235" s="19">
        <v>2.4462934947050199</v>
      </c>
      <c r="DE235" s="19">
        <v>1.2582405446293501</v>
      </c>
      <c r="DF235" s="19">
        <v>0.84725803136825995</v>
      </c>
      <c r="DG235" s="19"/>
      <c r="DH235" s="19">
        <v>0.84725803136825995</v>
      </c>
      <c r="DI235" s="19">
        <v>8.4725803136825988</v>
      </c>
      <c r="DJ235" s="19"/>
      <c r="DK235" s="19">
        <v>8.4725803136825988</v>
      </c>
      <c r="DL235" s="19">
        <v>17.554169700312659</v>
      </c>
      <c r="DM235" s="19"/>
      <c r="DN235" s="19"/>
      <c r="DO235" s="19">
        <v>17.554169700312659</v>
      </c>
      <c r="DP235" s="19">
        <v>64.365288901146414</v>
      </c>
      <c r="DQ235" s="19"/>
      <c r="DR235" s="19"/>
      <c r="DS235" s="19">
        <v>64.365288901146414</v>
      </c>
      <c r="DT235" s="19">
        <v>6.4348364472389202E-2</v>
      </c>
      <c r="DU235" s="19">
        <v>0.64348364472389208</v>
      </c>
      <c r="DV235" s="19">
        <v>13.166737621308217</v>
      </c>
      <c r="DW235" s="19">
        <v>195.62244897959181</v>
      </c>
      <c r="DX235" s="19">
        <v>10.560816326530613</v>
      </c>
      <c r="DY235" s="19">
        <v>486.5714285714285</v>
      </c>
      <c r="DZ235" s="19">
        <v>5.1399999999999988</v>
      </c>
      <c r="EA235" s="19">
        <v>3.2987755102040817</v>
      </c>
      <c r="EB235" s="19">
        <v>191.99183673469386</v>
      </c>
      <c r="EC235" s="19">
        <v>209.34489795918367</v>
      </c>
      <c r="ED235" s="19">
        <v>398.96938775510199</v>
      </c>
      <c r="EE235" s="19">
        <v>102.19489795918368</v>
      </c>
      <c r="EF235" s="19">
        <v>136.76836734693876</v>
      </c>
      <c r="EG235" s="19">
        <v>4.2465306122448974</v>
      </c>
      <c r="EH235" s="19">
        <v>3.0527551020408157</v>
      </c>
      <c r="EI235" s="19">
        <v>12.947959183673467</v>
      </c>
      <c r="EJ235" s="19">
        <v>1.4896938775510205</v>
      </c>
      <c r="EK235" s="19">
        <v>2.4328571428571424</v>
      </c>
      <c r="EL235" s="19">
        <v>0.53678178963893253</v>
      </c>
      <c r="EM235" s="19">
        <v>3.3247448979591834</v>
      </c>
      <c r="EN235" s="19">
        <v>0.59464507542147282</v>
      </c>
      <c r="EO235" s="19">
        <v>8.845253395672648</v>
      </c>
      <c r="EP235" s="19">
        <v>77.883906743101804</v>
      </c>
      <c r="EQ235" s="15"/>
      <c r="ER235" s="18">
        <v>1.3812533333333299</v>
      </c>
      <c r="ES235" s="18">
        <v>4.21987966666667</v>
      </c>
      <c r="ET235" s="18">
        <v>40.633865999999998</v>
      </c>
      <c r="EU235" s="18">
        <v>55.581631666666702</v>
      </c>
      <c r="EV235" s="18">
        <v>0.28858566666666702</v>
      </c>
      <c r="EW235" s="18">
        <v>0.53611766666666805</v>
      </c>
      <c r="EX235" s="18">
        <v>0.25519700000000101</v>
      </c>
      <c r="EY235" s="18">
        <v>2.8447849999999999</v>
      </c>
      <c r="EZ235" s="18">
        <v>6.7338686666666803</v>
      </c>
      <c r="FA235" s="18">
        <v>2.5813026666666699</v>
      </c>
      <c r="FB235" s="18">
        <v>1.5129570000000001</v>
      </c>
      <c r="FC235" s="18">
        <v>0.94867666666666906</v>
      </c>
      <c r="FD235" s="18">
        <v>9.486766666666691</v>
      </c>
      <c r="FE235" s="18">
        <v>7.1290000000000006E-2</v>
      </c>
      <c r="FF235" s="18">
        <v>0.71290000000000009</v>
      </c>
      <c r="FG235" s="18">
        <v>13.3072894749147</v>
      </c>
      <c r="FH235" s="18">
        <v>184.73255766666699</v>
      </c>
      <c r="FI235" s="18">
        <v>10.576380666666701</v>
      </c>
      <c r="FJ235" s="18">
        <v>552.41924633333304</v>
      </c>
      <c r="FK235" s="18">
        <v>5.5857636666666703</v>
      </c>
      <c r="FL235" s="18">
        <v>3.4116736666666601</v>
      </c>
      <c r="FM235" s="18">
        <v>182.628241</v>
      </c>
      <c r="FN235" s="18">
        <v>221.993422333333</v>
      </c>
      <c r="FO235" s="18">
        <v>388.78898966666702</v>
      </c>
      <c r="FP235" s="18">
        <v>112.687259333333</v>
      </c>
      <c r="FQ235" s="18">
        <v>145.58594566666699</v>
      </c>
      <c r="FR235" s="18">
        <v>4.2351703333333299</v>
      </c>
      <c r="FS235" s="18">
        <v>4.2063509999999997</v>
      </c>
      <c r="FT235" s="18">
        <v>12.1722446666667</v>
      </c>
      <c r="FU235" s="18">
        <v>1.6277820000000001</v>
      </c>
      <c r="FV235" s="18">
        <v>2.8236463333333299</v>
      </c>
      <c r="FW235" s="18">
        <v>0.55525899999999995</v>
      </c>
      <c r="FX235" s="18">
        <v>3.1614249999999999</v>
      </c>
      <c r="FY235" s="18">
        <v>0.64713466666666697</v>
      </c>
      <c r="FZ235" s="18">
        <v>8.9325189999999992</v>
      </c>
      <c r="GA235" s="47">
        <v>78.387013666666704</v>
      </c>
      <c r="GB235" s="54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  <c r="IZ235" s="3"/>
      <c r="JA235" s="3"/>
      <c r="JB235" s="3"/>
      <c r="JC235" s="3"/>
      <c r="JD235" s="3"/>
      <c r="JE235" s="3"/>
      <c r="JF235" s="3"/>
      <c r="JG235" s="3"/>
      <c r="JH235" s="3"/>
      <c r="JI235" s="3"/>
      <c r="JJ235" s="3"/>
      <c r="JK235" s="3"/>
      <c r="JL235" s="3"/>
      <c r="JM235" s="3"/>
      <c r="JN235" s="3"/>
      <c r="JO235" s="3"/>
      <c r="JP235" s="3"/>
      <c r="JQ235" s="3"/>
      <c r="JR235" s="3"/>
      <c r="JS235" s="3"/>
      <c r="JT235" s="3"/>
      <c r="JU235" s="3"/>
      <c r="JV235" s="3"/>
      <c r="JW235" s="3"/>
      <c r="JX235" s="3"/>
      <c r="JY235" s="3"/>
      <c r="JZ235" s="3"/>
      <c r="KA235" s="3"/>
      <c r="KB235" s="3"/>
      <c r="KC235" s="3"/>
      <c r="KD235" s="3"/>
      <c r="KE235" s="3"/>
      <c r="KF235" s="3"/>
      <c r="KG235" s="3"/>
      <c r="KH235" s="3"/>
      <c r="KI235" s="3"/>
      <c r="KJ235" s="3"/>
      <c r="KK235" s="3"/>
      <c r="KL235" s="3"/>
      <c r="KM235" s="3"/>
      <c r="KN235" s="3"/>
      <c r="KO235" s="3"/>
      <c r="KP235" s="3"/>
      <c r="KQ235" s="3"/>
      <c r="KR235" s="3"/>
      <c r="KS235" s="3"/>
      <c r="KT235" s="3"/>
      <c r="KU235" s="3"/>
      <c r="KV235" s="3"/>
      <c r="KW235" s="3"/>
      <c r="KX235" s="3"/>
      <c r="KY235" s="3"/>
      <c r="KZ235" s="3"/>
      <c r="LA235" s="3"/>
      <c r="LB235" s="3"/>
      <c r="LC235" s="3"/>
      <c r="LD235" s="3"/>
      <c r="LE235" s="3"/>
      <c r="LF235" s="3"/>
      <c r="LG235" s="3"/>
      <c r="LH235" s="3"/>
      <c r="LI235" s="3"/>
      <c r="LJ235" s="3"/>
      <c r="LK235" s="3"/>
      <c r="LL235" s="3"/>
      <c r="LM235" s="3"/>
      <c r="LN235" s="3"/>
      <c r="LO235" s="3"/>
      <c r="LP235" s="3"/>
      <c r="LQ235" s="3"/>
      <c r="LR235" s="3"/>
      <c r="LS235" s="3"/>
      <c r="LT235" s="3"/>
      <c r="LU235" s="3"/>
      <c r="LV235" s="3"/>
      <c r="LW235" s="3"/>
      <c r="LX235" s="3"/>
      <c r="LY235" s="3"/>
      <c r="LZ235" s="3"/>
      <c r="MA235" s="3"/>
      <c r="MB235" s="3"/>
      <c r="MC235" s="3"/>
      <c r="MD235" s="3"/>
      <c r="ME235" s="3"/>
      <c r="MF235" s="3"/>
      <c r="MG235" s="3"/>
      <c r="MH235" s="3"/>
      <c r="MI235" s="3"/>
      <c r="MJ235" s="3"/>
      <c r="MK235" s="3"/>
      <c r="ML235" s="3"/>
    </row>
    <row r="236" spans="1:350" ht="12.75" customHeight="1" x14ac:dyDescent="0.2">
      <c r="A236" s="54"/>
      <c r="B236" s="67">
        <v>502</v>
      </c>
      <c r="C236" s="13" t="s">
        <v>1253</v>
      </c>
      <c r="D236" s="13" t="s">
        <v>1257</v>
      </c>
      <c r="E236" s="13" t="s">
        <v>1254</v>
      </c>
      <c r="F236" s="13" t="s">
        <v>1211</v>
      </c>
      <c r="G236" s="13" t="s">
        <v>422</v>
      </c>
      <c r="H236" s="13" t="s">
        <v>1120</v>
      </c>
      <c r="I236" s="13" t="s">
        <v>1212</v>
      </c>
      <c r="J236" s="13" t="s">
        <v>1213</v>
      </c>
      <c r="K236" s="13" t="s">
        <v>1214</v>
      </c>
      <c r="L236" s="13" t="s">
        <v>1214</v>
      </c>
      <c r="M236" s="13" t="s">
        <v>1215</v>
      </c>
      <c r="N236" s="13" t="s">
        <v>3097</v>
      </c>
      <c r="O236" s="13" t="s">
        <v>3087</v>
      </c>
      <c r="P236" s="13" t="s">
        <v>3087</v>
      </c>
      <c r="Q236" s="13" t="s">
        <v>3193</v>
      </c>
      <c r="R236" s="13" t="s">
        <v>3240</v>
      </c>
      <c r="S236" s="13" t="s">
        <v>3325</v>
      </c>
      <c r="T236" s="13" t="s">
        <v>645</v>
      </c>
      <c r="U236" s="13" t="s">
        <v>3106</v>
      </c>
      <c r="V236" s="13" t="s">
        <v>3106</v>
      </c>
      <c r="W236" s="14">
        <v>2008</v>
      </c>
      <c r="X236" s="14">
        <f t="shared" si="38"/>
        <v>5</v>
      </c>
      <c r="Y236" s="15" t="s">
        <v>472</v>
      </c>
      <c r="Z236" s="15" t="s">
        <v>3219</v>
      </c>
      <c r="AA236" s="15" t="s">
        <v>3108</v>
      </c>
      <c r="AB236" s="15" t="s">
        <v>1216</v>
      </c>
      <c r="AC236" s="15" t="s">
        <v>370</v>
      </c>
      <c r="AD236" s="15" t="s">
        <v>3237</v>
      </c>
      <c r="AE236" s="15" t="s">
        <v>1231</v>
      </c>
      <c r="AF236" s="15" t="s">
        <v>318</v>
      </c>
      <c r="AG236" s="15" t="s">
        <v>3183</v>
      </c>
      <c r="AH236" s="15" t="s">
        <v>212</v>
      </c>
      <c r="AI236" s="15" t="s">
        <v>1255</v>
      </c>
      <c r="AJ236" s="15" t="s">
        <v>1256</v>
      </c>
      <c r="AK236" s="15" t="s">
        <v>213</v>
      </c>
      <c r="AL236" s="15">
        <f t="shared" si="37"/>
        <v>15</v>
      </c>
      <c r="AM236" s="15" t="s">
        <v>217</v>
      </c>
      <c r="AN236" s="15" t="s">
        <v>218</v>
      </c>
      <c r="AO236" s="15" t="s">
        <v>506</v>
      </c>
      <c r="AP236" s="15">
        <v>422774.53</v>
      </c>
      <c r="AQ236" s="15">
        <v>1250972.51</v>
      </c>
      <c r="AR236" s="15">
        <v>11.315628</v>
      </c>
      <c r="AS236" s="15">
        <v>38.292344</v>
      </c>
      <c r="AT236" s="15" t="s">
        <v>1258</v>
      </c>
      <c r="AU236" s="15" t="s">
        <v>1259</v>
      </c>
      <c r="AV236" s="15">
        <v>1385422.0103114799</v>
      </c>
      <c r="AW236" s="15">
        <v>1327611.75425935</v>
      </c>
      <c r="AX236" s="15">
        <v>2495</v>
      </c>
      <c r="AY236" s="15">
        <v>2486</v>
      </c>
      <c r="AZ236" s="15">
        <v>0.29788896999999998</v>
      </c>
      <c r="BA236" s="15">
        <v>0.22777781999999999</v>
      </c>
      <c r="BB236" s="15">
        <v>0.14949920999999999</v>
      </c>
      <c r="BC236" s="15">
        <v>2.1355679999999998E-2</v>
      </c>
      <c r="BD236" s="15">
        <v>3.2278210000000002E-2</v>
      </c>
      <c r="BE236" s="15">
        <v>-6.6136399999999998E-2</v>
      </c>
      <c r="BF236" s="15">
        <v>-7.3080640000000002E-2</v>
      </c>
      <c r="BG236" s="15">
        <v>152.155</v>
      </c>
      <c r="BH236" s="15">
        <v>2486</v>
      </c>
      <c r="BI236" s="15">
        <v>1.6483000000000001E-4</v>
      </c>
      <c r="BJ236" s="15">
        <v>-2.8360899999999999E-4</v>
      </c>
      <c r="BK236" s="15">
        <v>3.95906</v>
      </c>
      <c r="BL236" s="15">
        <v>386.70400000000001</v>
      </c>
      <c r="BM236" s="15">
        <v>-4.21903E-4</v>
      </c>
      <c r="BN236" s="15">
        <v>16.64</v>
      </c>
      <c r="BO236" s="15">
        <v>126</v>
      </c>
      <c r="BP236" s="15">
        <f t="shared" si="1"/>
        <v>1512</v>
      </c>
      <c r="BQ236" s="15">
        <v>107.18</v>
      </c>
      <c r="BR236" s="15">
        <f t="shared" si="2"/>
        <v>1286.1600000000001</v>
      </c>
      <c r="BS236" s="15">
        <f t="shared" si="3"/>
        <v>0.85063492063492074</v>
      </c>
      <c r="BT236" s="15">
        <v>12.33</v>
      </c>
      <c r="BU236" s="15">
        <v>4.93</v>
      </c>
      <c r="BV236" s="15">
        <v>12.06</v>
      </c>
      <c r="BW236" s="15">
        <v>-232</v>
      </c>
      <c r="BX236" s="15">
        <v>461</v>
      </c>
      <c r="BY236" s="15">
        <v>30.4</v>
      </c>
      <c r="BZ236" s="15" t="s">
        <v>1133</v>
      </c>
      <c r="CA236" s="15">
        <v>1.18</v>
      </c>
      <c r="CB236" s="15">
        <v>3.2113618850700001</v>
      </c>
      <c r="CC236" s="15">
        <v>1905</v>
      </c>
      <c r="CD236" s="15">
        <v>1905</v>
      </c>
      <c r="CE236" s="15">
        <v>1981</v>
      </c>
      <c r="CF236" s="15" t="s">
        <v>222</v>
      </c>
      <c r="CG236" s="15">
        <v>0.7</v>
      </c>
      <c r="CH236" s="15">
        <v>0</v>
      </c>
      <c r="CI236" s="15" t="s">
        <v>1134</v>
      </c>
      <c r="CJ236" s="15" t="s">
        <v>509</v>
      </c>
      <c r="CK236" s="15" t="s">
        <v>1135</v>
      </c>
      <c r="CL236" s="15" t="s">
        <v>1223</v>
      </c>
      <c r="CM236" s="15" t="s">
        <v>247</v>
      </c>
      <c r="CN236" s="15" t="s">
        <v>3382</v>
      </c>
      <c r="CO236" s="16">
        <v>1.2839294133494983</v>
      </c>
      <c r="CP236" s="16">
        <v>6.2767475037489309</v>
      </c>
      <c r="CQ236" s="16">
        <v>42.724679028291021</v>
      </c>
      <c r="CR236" s="16">
        <v>50.998573467960064</v>
      </c>
      <c r="CS236" s="17" t="s">
        <v>1058</v>
      </c>
      <c r="CT236" s="17" t="s">
        <v>231</v>
      </c>
      <c r="CU236" s="16">
        <v>0.30591028550379706</v>
      </c>
      <c r="CV236" s="16">
        <v>0.60225669957686878</v>
      </c>
      <c r="CW236" s="16">
        <v>0.29634641407307172</v>
      </c>
      <c r="CX236" s="16">
        <v>3.2354521038496</v>
      </c>
      <c r="CY236" s="16">
        <v>6.7759999999999998</v>
      </c>
      <c r="CZ236" s="15">
        <v>0</v>
      </c>
      <c r="DA236" s="15">
        <v>6.5</v>
      </c>
      <c r="DB236" s="15">
        <f t="shared" si="36"/>
        <v>-0.2759999999999998</v>
      </c>
      <c r="DC236" s="15" t="s">
        <v>232</v>
      </c>
      <c r="DD236" s="16">
        <v>3.8164397377710602</v>
      </c>
      <c r="DE236" s="16">
        <v>2.2415078164397402</v>
      </c>
      <c r="DF236" s="16">
        <v>1.5805060863494873</v>
      </c>
      <c r="DG236" s="16"/>
      <c r="DH236" s="16">
        <v>1.5805060863494873</v>
      </c>
      <c r="DI236" s="16">
        <v>15.805060863494873</v>
      </c>
      <c r="DJ236" s="16"/>
      <c r="DK236" s="16">
        <v>15.805060863494873</v>
      </c>
      <c r="DL236" s="16">
        <v>30.438873783630132</v>
      </c>
      <c r="DM236" s="16"/>
      <c r="DN236" s="16"/>
      <c r="DO236" s="16">
        <v>30.438873783630132</v>
      </c>
      <c r="DP236" s="16">
        <v>111.60920387331048</v>
      </c>
      <c r="DQ236" s="16"/>
      <c r="DR236" s="16"/>
      <c r="DS236" s="16">
        <v>111.60920387331048</v>
      </c>
      <c r="DT236" s="16">
        <v>0.12645497918128967</v>
      </c>
      <c r="DU236" s="16">
        <v>1.2645497918128967</v>
      </c>
      <c r="DV236" s="16">
        <v>12.498567447341287</v>
      </c>
      <c r="DW236" s="16">
        <v>239.6242171189979</v>
      </c>
      <c r="DX236" s="16">
        <v>9.6897703549060541</v>
      </c>
      <c r="DY236" s="16">
        <v>623.4029227557412</v>
      </c>
      <c r="DZ236" s="16">
        <v>2.1340292275574111</v>
      </c>
      <c r="EA236" s="16">
        <v>1.635490605427975</v>
      </c>
      <c r="EB236" s="16">
        <v>222.05741127348642</v>
      </c>
      <c r="EC236" s="16">
        <v>243.46450939457202</v>
      </c>
      <c r="ED236" s="16">
        <v>545.60542797494782</v>
      </c>
      <c r="EE236" s="16">
        <v>156.74321503131526</v>
      </c>
      <c r="EF236" s="16">
        <v>149.97286012526095</v>
      </c>
      <c r="EG236" s="16">
        <v>1.3361169102296451</v>
      </c>
      <c r="EH236" s="16">
        <v>8.722964509394572</v>
      </c>
      <c r="EI236" s="16">
        <v>15.86949895615866</v>
      </c>
      <c r="EJ236" s="16">
        <v>1.8389352818371607</v>
      </c>
      <c r="EK236" s="16">
        <v>3.1170146137787058</v>
      </c>
      <c r="EL236" s="16">
        <v>0.62426797280659496</v>
      </c>
      <c r="EM236" s="16">
        <v>4.5467118997912319</v>
      </c>
      <c r="EN236" s="16">
        <v>0.65205591358809112</v>
      </c>
      <c r="EO236" s="16">
        <v>11.336292571154603</v>
      </c>
      <c r="EP236" s="16">
        <v>78.862205997688704</v>
      </c>
      <c r="EQ236" s="15">
        <v>60</v>
      </c>
      <c r="ER236" s="18">
        <v>1.29667499999999</v>
      </c>
      <c r="ES236" s="18">
        <v>12.1936483333333</v>
      </c>
      <c r="ET236" s="18">
        <v>41.103482999999997</v>
      </c>
      <c r="EU236" s="18">
        <v>47.843188333333401</v>
      </c>
      <c r="EV236" s="18">
        <v>0.28611566666666699</v>
      </c>
      <c r="EW236" s="18">
        <v>0.57211999999999896</v>
      </c>
      <c r="EX236" s="18">
        <v>0.285806333333333</v>
      </c>
      <c r="EY236" s="18">
        <v>3.6612383333333298</v>
      </c>
      <c r="EZ236" s="18">
        <v>6.7758660000000104</v>
      </c>
      <c r="FA236" s="18">
        <v>3.7971043333333299</v>
      </c>
      <c r="FB236" s="18">
        <v>2.4212756666666699</v>
      </c>
      <c r="FC236" s="18">
        <v>1.55459533333334</v>
      </c>
      <c r="FD236" s="18">
        <v>15.545953333333401</v>
      </c>
      <c r="FE236" s="18">
        <v>0.126525</v>
      </c>
      <c r="FF236" s="18">
        <v>1.26525</v>
      </c>
      <c r="FG236" s="18">
        <v>12.286862938813199</v>
      </c>
      <c r="FH236" s="18">
        <v>215.90917999999999</v>
      </c>
      <c r="FI236" s="18">
        <v>10.658616333333301</v>
      </c>
      <c r="FJ236" s="18">
        <v>702.762384666667</v>
      </c>
      <c r="FK236" s="18">
        <v>3.5470156666666699</v>
      </c>
      <c r="FL236" s="18">
        <v>2.4464626666666698</v>
      </c>
      <c r="FM236" s="18">
        <v>200.32547099999999</v>
      </c>
      <c r="FN236" s="18">
        <v>258.78659366666699</v>
      </c>
      <c r="FO236" s="18">
        <v>492.70760899999902</v>
      </c>
      <c r="FP236" s="18">
        <v>156.584234333333</v>
      </c>
      <c r="FQ236" s="18">
        <v>161.17646099999999</v>
      </c>
      <c r="FR236" s="18">
        <v>1.83142633333333</v>
      </c>
      <c r="FS236" s="18">
        <v>9.1498153333333292</v>
      </c>
      <c r="FT236" s="18">
        <v>15.007258666666701</v>
      </c>
      <c r="FU236" s="18">
        <v>2.0099719999999999</v>
      </c>
      <c r="FV236" s="18">
        <v>3.4972050000000001</v>
      </c>
      <c r="FW236" s="18">
        <v>0.66951799999999995</v>
      </c>
      <c r="FX236" s="18">
        <v>4.1505693333333298</v>
      </c>
      <c r="FY236" s="18">
        <v>0.69037199999999999</v>
      </c>
      <c r="FZ236" s="18">
        <v>11.0756603333333</v>
      </c>
      <c r="GA236" s="47">
        <v>79.524228333333397</v>
      </c>
      <c r="GB236" s="54"/>
    </row>
    <row r="237" spans="1:350" s="2" customFormat="1" ht="12.75" customHeight="1" x14ac:dyDescent="0.2">
      <c r="A237" s="73"/>
      <c r="B237" s="67">
        <v>503</v>
      </c>
      <c r="C237" s="13" t="s">
        <v>1260</v>
      </c>
      <c r="D237" s="13"/>
      <c r="E237" s="13" t="s">
        <v>1254</v>
      </c>
      <c r="F237" s="13" t="s">
        <v>1211</v>
      </c>
      <c r="G237" s="13" t="s">
        <v>422</v>
      </c>
      <c r="H237" s="13" t="s">
        <v>1120</v>
      </c>
      <c r="I237" s="13" t="s">
        <v>1212</v>
      </c>
      <c r="J237" s="13" t="s">
        <v>1213</v>
      </c>
      <c r="K237" s="13" t="s">
        <v>1214</v>
      </c>
      <c r="L237" s="13" t="s">
        <v>1214</v>
      </c>
      <c r="M237" s="13" t="s">
        <v>1215</v>
      </c>
      <c r="N237" s="13" t="s">
        <v>3097</v>
      </c>
      <c r="O237" s="13" t="s">
        <v>3087</v>
      </c>
      <c r="P237" s="13" t="s">
        <v>3087</v>
      </c>
      <c r="Q237" s="13" t="s">
        <v>3193</v>
      </c>
      <c r="R237" s="13" t="s">
        <v>3240</v>
      </c>
      <c r="S237" s="13" t="s">
        <v>3325</v>
      </c>
      <c r="T237" s="13" t="s">
        <v>645</v>
      </c>
      <c r="U237" s="13" t="s">
        <v>3106</v>
      </c>
      <c r="V237" s="13" t="s">
        <v>3106</v>
      </c>
      <c r="W237" s="14">
        <v>2008</v>
      </c>
      <c r="X237" s="14">
        <f t="shared" si="38"/>
        <v>5</v>
      </c>
      <c r="Y237" s="15" t="s">
        <v>472</v>
      </c>
      <c r="Z237" s="15" t="s">
        <v>3219</v>
      </c>
      <c r="AA237" s="15" t="s">
        <v>3108</v>
      </c>
      <c r="AB237" s="15" t="s">
        <v>1216</v>
      </c>
      <c r="AC237" s="15" t="s">
        <v>370</v>
      </c>
      <c r="AD237" s="15" t="s">
        <v>3237</v>
      </c>
      <c r="AE237" s="15" t="s">
        <v>1231</v>
      </c>
      <c r="AF237" s="15" t="s">
        <v>318</v>
      </c>
      <c r="AG237" s="15" t="s">
        <v>3183</v>
      </c>
      <c r="AH237" s="15" t="s">
        <v>212</v>
      </c>
      <c r="AI237" s="15" t="s">
        <v>1261</v>
      </c>
      <c r="AJ237" s="15"/>
      <c r="AK237" s="15" t="s">
        <v>213</v>
      </c>
      <c r="AL237" s="15">
        <f t="shared" si="37"/>
        <v>15</v>
      </c>
      <c r="AM237" s="15" t="s">
        <v>217</v>
      </c>
      <c r="AN237" s="15" t="s">
        <v>218</v>
      </c>
      <c r="AO237" s="15"/>
      <c r="AP237" s="15">
        <v>422774.53</v>
      </c>
      <c r="AQ237" s="15">
        <v>1250972.51</v>
      </c>
      <c r="AR237" s="15">
        <v>11.315628</v>
      </c>
      <c r="AS237" s="15">
        <v>38.292344</v>
      </c>
      <c r="AT237" s="15" t="s">
        <v>1258</v>
      </c>
      <c r="AU237" s="15" t="s">
        <v>1259</v>
      </c>
      <c r="AV237" s="15">
        <v>1385422.0103114799</v>
      </c>
      <c r="AW237" s="15">
        <v>1327611.75425935</v>
      </c>
      <c r="AX237" s="15">
        <v>2495</v>
      </c>
      <c r="AY237" s="15">
        <v>2486</v>
      </c>
      <c r="AZ237" s="15">
        <v>0.29788896999999998</v>
      </c>
      <c r="BA237" s="15">
        <v>0.22777781999999999</v>
      </c>
      <c r="BB237" s="15">
        <v>0.14949920999999999</v>
      </c>
      <c r="BC237" s="15">
        <v>2.1355679999999998E-2</v>
      </c>
      <c r="BD237" s="15">
        <v>3.2278210000000002E-2</v>
      </c>
      <c r="BE237" s="15">
        <v>-6.6136399999999998E-2</v>
      </c>
      <c r="BF237" s="15">
        <v>-7.3080640000000002E-2</v>
      </c>
      <c r="BG237" s="15">
        <v>152.155</v>
      </c>
      <c r="BH237" s="15">
        <v>2486</v>
      </c>
      <c r="BI237" s="15">
        <v>1.6483000000000001E-4</v>
      </c>
      <c r="BJ237" s="15">
        <v>-2.8360899999999999E-4</v>
      </c>
      <c r="BK237" s="15">
        <v>3.95906</v>
      </c>
      <c r="BL237" s="15">
        <v>386.70400000000001</v>
      </c>
      <c r="BM237" s="15">
        <v>-4.21903E-4</v>
      </c>
      <c r="BN237" s="15">
        <v>16.64</v>
      </c>
      <c r="BO237" s="15">
        <v>126</v>
      </c>
      <c r="BP237" s="15">
        <f t="shared" si="1"/>
        <v>1512</v>
      </c>
      <c r="BQ237" s="15">
        <v>107.18</v>
      </c>
      <c r="BR237" s="15">
        <f t="shared" si="2"/>
        <v>1286.1600000000001</v>
      </c>
      <c r="BS237" s="15">
        <f t="shared" si="3"/>
        <v>0.85063492063492074</v>
      </c>
      <c r="BT237" s="15">
        <v>12.33</v>
      </c>
      <c r="BU237" s="15">
        <v>4.93</v>
      </c>
      <c r="BV237" s="15">
        <v>12.06</v>
      </c>
      <c r="BW237" s="15">
        <v>-232</v>
      </c>
      <c r="BX237" s="15">
        <v>461</v>
      </c>
      <c r="BY237" s="15">
        <v>30.4</v>
      </c>
      <c r="BZ237" s="15" t="s">
        <v>1133</v>
      </c>
      <c r="CA237" s="15">
        <v>1.18</v>
      </c>
      <c r="CB237" s="15">
        <v>3.2113618850700001</v>
      </c>
      <c r="CC237" s="15">
        <v>1905</v>
      </c>
      <c r="CD237" s="15">
        <v>1905</v>
      </c>
      <c r="CE237" s="15">
        <v>1981</v>
      </c>
      <c r="CF237" s="15" t="s">
        <v>222</v>
      </c>
      <c r="CG237" s="15">
        <v>0.7</v>
      </c>
      <c r="CH237" s="15">
        <v>0</v>
      </c>
      <c r="CI237" s="15" t="s">
        <v>1134</v>
      </c>
      <c r="CJ237" s="15" t="s">
        <v>509</v>
      </c>
      <c r="CK237" s="15" t="s">
        <v>1135</v>
      </c>
      <c r="CL237" s="15" t="s">
        <v>1223</v>
      </c>
      <c r="CM237" s="15" t="s">
        <v>247</v>
      </c>
      <c r="CN237" s="15" t="s">
        <v>3382</v>
      </c>
      <c r="CO237" s="16">
        <v>1.2987456666666599</v>
      </c>
      <c r="CP237" s="19">
        <v>6.5340909090653403</v>
      </c>
      <c r="CQ237" s="19">
        <v>44.318181820443179</v>
      </c>
      <c r="CR237" s="19">
        <v>49.147727270491472</v>
      </c>
      <c r="CS237" s="17" t="s">
        <v>1058</v>
      </c>
      <c r="CT237" s="17" t="s">
        <v>231</v>
      </c>
      <c r="CU237" s="19">
        <v>0.27316370040786059</v>
      </c>
      <c r="CV237" s="19">
        <v>0.5386206896551724</v>
      </c>
      <c r="CW237" s="19">
        <v>0.26545698924731181</v>
      </c>
      <c r="CX237" s="19">
        <v>3.4595185995623998</v>
      </c>
      <c r="CY237" s="19">
        <v>6.7759999999999998</v>
      </c>
      <c r="CZ237" s="15">
        <v>0</v>
      </c>
      <c r="DA237" s="15">
        <v>6.5</v>
      </c>
      <c r="DB237" s="15">
        <f t="shared" si="36"/>
        <v>-0.2759999999999998</v>
      </c>
      <c r="DC237" s="15" t="s">
        <v>232</v>
      </c>
      <c r="DD237" s="19">
        <v>4.2111436950146297</v>
      </c>
      <c r="DE237" s="19">
        <v>3.05178005865102</v>
      </c>
      <c r="DF237" s="19">
        <v>1.7365391254425049</v>
      </c>
      <c r="DG237" s="19"/>
      <c r="DH237" s="19">
        <v>1.7365391254425049</v>
      </c>
      <c r="DI237" s="19">
        <v>17.365391254425049</v>
      </c>
      <c r="DJ237" s="19"/>
      <c r="DK237" s="19">
        <v>17.365391254425049</v>
      </c>
      <c r="DL237" s="19">
        <v>33.829839962483469</v>
      </c>
      <c r="DM237" s="19"/>
      <c r="DN237" s="19"/>
      <c r="DO237" s="19">
        <v>33.829839962483469</v>
      </c>
      <c r="DP237" s="19">
        <v>124.04274652910604</v>
      </c>
      <c r="DQ237" s="19"/>
      <c r="DR237" s="19"/>
      <c r="DS237" s="19">
        <v>124.04274652910604</v>
      </c>
      <c r="DT237" s="19">
        <v>0.13311883807182312</v>
      </c>
      <c r="DU237" s="19">
        <v>1.3311883807182312</v>
      </c>
      <c r="DV237" s="19">
        <v>13.045029167889599</v>
      </c>
      <c r="DW237" s="19">
        <v>245.63512807109254</v>
      </c>
      <c r="DX237" s="19">
        <v>10.208572922111866</v>
      </c>
      <c r="DY237" s="19">
        <v>551.7825405122843</v>
      </c>
      <c r="DZ237" s="19">
        <v>3.4863565081024568</v>
      </c>
      <c r="EA237" s="19">
        <v>2.333925771040251</v>
      </c>
      <c r="EB237" s="19">
        <v>198.90956612650288</v>
      </c>
      <c r="EC237" s="19">
        <v>223.83167799268168</v>
      </c>
      <c r="ED237" s="19">
        <v>476.84265551489807</v>
      </c>
      <c r="EE237" s="19">
        <v>179.80867746994247</v>
      </c>
      <c r="EF237" s="19">
        <v>105.7135389440669</v>
      </c>
      <c r="EG237" s="19">
        <v>2.0762153685311033</v>
      </c>
      <c r="EH237" s="19">
        <v>6.5318557239937274</v>
      </c>
      <c r="EI237" s="19">
        <v>17.261704129639309</v>
      </c>
      <c r="EJ237" s="19">
        <v>2.0360690015682175</v>
      </c>
      <c r="EK237" s="19">
        <v>2.7589127025614215</v>
      </c>
      <c r="EL237" s="19">
        <v>0.57392737946841454</v>
      </c>
      <c r="EM237" s="19">
        <v>3.973688795957484</v>
      </c>
      <c r="EN237" s="19">
        <v>0.45962408236550822</v>
      </c>
      <c r="EO237" s="19">
        <v>10.222504241063753</v>
      </c>
      <c r="EP237" s="19">
        <v>75.971139529159871</v>
      </c>
      <c r="EQ237" s="15"/>
      <c r="ER237" s="18">
        <v>1.2987456666666599</v>
      </c>
      <c r="ES237" s="18">
        <v>8.7109543333333495</v>
      </c>
      <c r="ET237" s="18">
        <v>42.551288333333297</v>
      </c>
      <c r="EU237" s="18">
        <v>47.603103333333401</v>
      </c>
      <c r="EV237" s="18">
        <v>0.26554466666666598</v>
      </c>
      <c r="EW237" s="18">
        <v>0.53413933333333297</v>
      </c>
      <c r="EX237" s="18">
        <v>0.26926033333333299</v>
      </c>
      <c r="EY237" s="18">
        <v>3.5665506666666702</v>
      </c>
      <c r="EZ237" s="18">
        <v>6.7478480000000101</v>
      </c>
      <c r="FA237" s="18">
        <v>3.9844546666666698</v>
      </c>
      <c r="FB237" s="18">
        <v>2.780834</v>
      </c>
      <c r="FC237" s="18">
        <v>1.58764666666667</v>
      </c>
      <c r="FD237" s="18">
        <v>15.876466666666699</v>
      </c>
      <c r="FE237" s="18">
        <v>0.121131666666667</v>
      </c>
      <c r="FF237" s="18">
        <v>1.2113166666666699</v>
      </c>
      <c r="FG237" s="18">
        <v>13.106784628297024</v>
      </c>
      <c r="FH237" s="18">
        <v>220.87911233333301</v>
      </c>
      <c r="FI237" s="18">
        <v>10.773068666666701</v>
      </c>
      <c r="FJ237" s="18">
        <v>618.14245066666695</v>
      </c>
      <c r="FK237" s="18">
        <v>4.4064959999999997</v>
      </c>
      <c r="FL237" s="18">
        <v>2.762302</v>
      </c>
      <c r="FM237" s="18">
        <v>188.12840133333401</v>
      </c>
      <c r="FN237" s="18">
        <v>245.30359100000001</v>
      </c>
      <c r="FO237" s="18">
        <v>455.28514899999902</v>
      </c>
      <c r="FP237" s="18">
        <v>172.045151333333</v>
      </c>
      <c r="FQ237" s="18">
        <v>134.21127066666699</v>
      </c>
      <c r="FR237" s="18">
        <v>2.253136</v>
      </c>
      <c r="FS237" s="18">
        <v>7.1727550000000102</v>
      </c>
      <c r="FT237" s="18">
        <v>15.6534436666667</v>
      </c>
      <c r="FU237" s="18">
        <v>1.91012266666666</v>
      </c>
      <c r="FV237" s="18">
        <v>3.06655533333333</v>
      </c>
      <c r="FW237" s="18">
        <v>0.63015099999999902</v>
      </c>
      <c r="FX237" s="18">
        <v>3.8158706666666702</v>
      </c>
      <c r="FY237" s="18">
        <v>0.608242333333333</v>
      </c>
      <c r="FZ237" s="18">
        <v>10.3299343333333</v>
      </c>
      <c r="GA237" s="47">
        <v>77.180621333333406</v>
      </c>
      <c r="GB237" s="54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3"/>
      <c r="KR237" s="3"/>
      <c r="KS237" s="3"/>
      <c r="KT237" s="3"/>
      <c r="KU237" s="3"/>
      <c r="KV237" s="3"/>
      <c r="KW237" s="3"/>
      <c r="KX237" s="3"/>
      <c r="KY237" s="3"/>
      <c r="KZ237" s="3"/>
      <c r="LA237" s="3"/>
      <c r="LB237" s="3"/>
      <c r="LC237" s="3"/>
      <c r="LD237" s="3"/>
      <c r="LE237" s="3"/>
      <c r="LF237" s="3"/>
      <c r="LG237" s="3"/>
      <c r="LH237" s="3"/>
      <c r="LI237" s="3"/>
      <c r="LJ237" s="3"/>
      <c r="LK237" s="3"/>
      <c r="LL237" s="3"/>
      <c r="LM237" s="3"/>
      <c r="LN237" s="3"/>
      <c r="LO237" s="3"/>
      <c r="LP237" s="3"/>
      <c r="LQ237" s="3"/>
      <c r="LR237" s="3"/>
      <c r="LS237" s="3"/>
      <c r="LT237" s="3"/>
      <c r="LU237" s="3"/>
      <c r="LV237" s="3"/>
      <c r="LW237" s="3"/>
      <c r="LX237" s="3"/>
      <c r="LY237" s="3"/>
      <c r="LZ237" s="3"/>
      <c r="MA237" s="3"/>
      <c r="MB237" s="3"/>
      <c r="MC237" s="3"/>
      <c r="MD237" s="3"/>
      <c r="ME237" s="3"/>
      <c r="MF237" s="3"/>
      <c r="MG237" s="3"/>
      <c r="MH237" s="3"/>
      <c r="MI237" s="3"/>
      <c r="MJ237" s="3"/>
      <c r="MK237" s="3"/>
      <c r="ML237" s="3"/>
    </row>
    <row r="238" spans="1:350" s="2" customFormat="1" ht="12.75" customHeight="1" thickBot="1" x14ac:dyDescent="0.25">
      <c r="A238" s="73"/>
      <c r="B238" s="112">
        <v>504</v>
      </c>
      <c r="C238" s="113" t="s">
        <v>1262</v>
      </c>
      <c r="D238" s="113"/>
      <c r="E238" s="113" t="s">
        <v>1254</v>
      </c>
      <c r="F238" s="113" t="s">
        <v>1211</v>
      </c>
      <c r="G238" s="113" t="s">
        <v>422</v>
      </c>
      <c r="H238" s="113" t="s">
        <v>1120</v>
      </c>
      <c r="I238" s="113" t="s">
        <v>1212</v>
      </c>
      <c r="J238" s="113" t="s">
        <v>1213</v>
      </c>
      <c r="K238" s="113" t="s">
        <v>1214</v>
      </c>
      <c r="L238" s="113" t="s">
        <v>1214</v>
      </c>
      <c r="M238" s="113" t="s">
        <v>1215</v>
      </c>
      <c r="N238" s="113" t="s">
        <v>3097</v>
      </c>
      <c r="O238" s="113" t="s">
        <v>3087</v>
      </c>
      <c r="P238" s="113" t="s">
        <v>3087</v>
      </c>
      <c r="Q238" s="113" t="s">
        <v>3193</v>
      </c>
      <c r="R238" s="113" t="s">
        <v>3240</v>
      </c>
      <c r="S238" s="113" t="s">
        <v>3325</v>
      </c>
      <c r="T238" s="113" t="s">
        <v>645</v>
      </c>
      <c r="U238" s="113" t="s">
        <v>3106</v>
      </c>
      <c r="V238" s="113" t="s">
        <v>3106</v>
      </c>
      <c r="W238" s="114">
        <v>2008</v>
      </c>
      <c r="X238" s="114">
        <f t="shared" si="38"/>
        <v>5</v>
      </c>
      <c r="Y238" s="15" t="s">
        <v>472</v>
      </c>
      <c r="Z238" s="115" t="s">
        <v>3219</v>
      </c>
      <c r="AA238" s="115" t="s">
        <v>3108</v>
      </c>
      <c r="AB238" s="115" t="s">
        <v>1216</v>
      </c>
      <c r="AC238" s="115" t="s">
        <v>370</v>
      </c>
      <c r="AD238" s="115" t="s">
        <v>3237</v>
      </c>
      <c r="AE238" s="115" t="s">
        <v>1231</v>
      </c>
      <c r="AF238" s="115" t="s">
        <v>318</v>
      </c>
      <c r="AG238" s="115" t="s">
        <v>3183</v>
      </c>
      <c r="AH238" s="115" t="s">
        <v>212</v>
      </c>
      <c r="AI238" s="115" t="s">
        <v>1263</v>
      </c>
      <c r="AJ238" s="115"/>
      <c r="AK238" s="115" t="s">
        <v>213</v>
      </c>
      <c r="AL238" s="115">
        <f t="shared" si="37"/>
        <v>15</v>
      </c>
      <c r="AM238" s="115" t="s">
        <v>217</v>
      </c>
      <c r="AN238" s="115" t="s">
        <v>218</v>
      </c>
      <c r="AO238" s="115"/>
      <c r="AP238" s="115">
        <v>422774.53</v>
      </c>
      <c r="AQ238" s="115">
        <v>1250972.51</v>
      </c>
      <c r="AR238" s="115">
        <v>11.315628</v>
      </c>
      <c r="AS238" s="115">
        <v>38.292344</v>
      </c>
      <c r="AT238" s="115" t="s">
        <v>1258</v>
      </c>
      <c r="AU238" s="115" t="s">
        <v>1259</v>
      </c>
      <c r="AV238" s="115">
        <v>1385422.0103114799</v>
      </c>
      <c r="AW238" s="115">
        <v>1327611.75425935</v>
      </c>
      <c r="AX238" s="115">
        <v>2495</v>
      </c>
      <c r="AY238" s="115">
        <v>2486</v>
      </c>
      <c r="AZ238" s="115">
        <v>0.29788896999999998</v>
      </c>
      <c r="BA238" s="115">
        <v>0.22777781999999999</v>
      </c>
      <c r="BB238" s="115">
        <v>0.14949920999999999</v>
      </c>
      <c r="BC238" s="115">
        <v>2.1355679999999998E-2</v>
      </c>
      <c r="BD238" s="115">
        <v>3.2278210000000002E-2</v>
      </c>
      <c r="BE238" s="115">
        <v>-6.6136399999999998E-2</v>
      </c>
      <c r="BF238" s="115">
        <v>-7.3080640000000002E-2</v>
      </c>
      <c r="BG238" s="115">
        <v>152.155</v>
      </c>
      <c r="BH238" s="115">
        <v>2486</v>
      </c>
      <c r="BI238" s="115">
        <v>1.6483000000000001E-4</v>
      </c>
      <c r="BJ238" s="115">
        <v>-2.8360899999999999E-4</v>
      </c>
      <c r="BK238" s="115">
        <v>3.95906</v>
      </c>
      <c r="BL238" s="115">
        <v>386.70400000000001</v>
      </c>
      <c r="BM238" s="115">
        <v>-4.21903E-4</v>
      </c>
      <c r="BN238" s="115">
        <v>16.64</v>
      </c>
      <c r="BO238" s="115">
        <v>126</v>
      </c>
      <c r="BP238" s="115">
        <f t="shared" si="1"/>
        <v>1512</v>
      </c>
      <c r="BQ238" s="115">
        <v>107.18</v>
      </c>
      <c r="BR238" s="115">
        <f t="shared" si="2"/>
        <v>1286.1600000000001</v>
      </c>
      <c r="BS238" s="115">
        <f t="shared" si="3"/>
        <v>0.85063492063492074</v>
      </c>
      <c r="BT238" s="115">
        <v>12.33</v>
      </c>
      <c r="BU238" s="115">
        <v>4.93</v>
      </c>
      <c r="BV238" s="115">
        <v>12.06</v>
      </c>
      <c r="BW238" s="115">
        <v>-232</v>
      </c>
      <c r="BX238" s="115">
        <v>461</v>
      </c>
      <c r="BY238" s="115">
        <v>30.4</v>
      </c>
      <c r="BZ238" s="115" t="s">
        <v>1133</v>
      </c>
      <c r="CA238" s="115">
        <v>1.18</v>
      </c>
      <c r="CB238" s="115">
        <v>3.2113618850700001</v>
      </c>
      <c r="CC238" s="115">
        <v>1905</v>
      </c>
      <c r="CD238" s="115">
        <v>1905</v>
      </c>
      <c r="CE238" s="115">
        <v>1981</v>
      </c>
      <c r="CF238" s="115" t="s">
        <v>222</v>
      </c>
      <c r="CG238" s="115">
        <v>0.7</v>
      </c>
      <c r="CH238" s="115">
        <v>0</v>
      </c>
      <c r="CI238" s="115" t="s">
        <v>1134</v>
      </c>
      <c r="CJ238" s="115" t="s">
        <v>509</v>
      </c>
      <c r="CK238" s="115" t="s">
        <v>1135</v>
      </c>
      <c r="CL238" s="115" t="s">
        <v>1223</v>
      </c>
      <c r="CM238" s="115" t="s">
        <v>247</v>
      </c>
      <c r="CN238" s="115" t="s">
        <v>3382</v>
      </c>
      <c r="CO238" s="216">
        <v>1.3218079999999901</v>
      </c>
      <c r="CP238" s="217">
        <v>10.65340909</v>
      </c>
      <c r="CQ238" s="217">
        <v>42.75568182</v>
      </c>
      <c r="CR238" s="217">
        <v>46.590909089999997</v>
      </c>
      <c r="CS238" s="116" t="s">
        <v>1058</v>
      </c>
      <c r="CT238" s="116" t="s">
        <v>231</v>
      </c>
      <c r="CU238" s="217">
        <v>0.36294394139587893</v>
      </c>
      <c r="CV238" s="217">
        <v>0.65749235474006118</v>
      </c>
      <c r="CW238" s="217">
        <v>0.29454841334418225</v>
      </c>
      <c r="CX238" s="217">
        <v>3.7540687160941002</v>
      </c>
      <c r="CY238" s="217">
        <v>6.94</v>
      </c>
      <c r="CZ238" s="115">
        <v>0</v>
      </c>
      <c r="DA238" s="115">
        <v>6.5</v>
      </c>
      <c r="DB238" s="115">
        <f t="shared" si="36"/>
        <v>-0.44000000000000039</v>
      </c>
      <c r="DC238" s="115" t="s">
        <v>232</v>
      </c>
      <c r="DD238" s="217">
        <v>3.1721311475409699</v>
      </c>
      <c r="DE238" s="217">
        <v>2.7904918032786798</v>
      </c>
      <c r="DF238" s="217">
        <v>1.5861303806304932</v>
      </c>
      <c r="DG238" s="217"/>
      <c r="DH238" s="217">
        <v>1.5861303806304932</v>
      </c>
      <c r="DI238" s="217">
        <v>15.861303806304932</v>
      </c>
      <c r="DJ238" s="217"/>
      <c r="DK238" s="217">
        <v>15.861303806304932</v>
      </c>
      <c r="DL238" s="217">
        <v>31.448397392406228</v>
      </c>
      <c r="DM238" s="217"/>
      <c r="DN238" s="217"/>
      <c r="DO238" s="217">
        <v>31.448397392406228</v>
      </c>
      <c r="DP238" s="217">
        <v>115.31079043882283</v>
      </c>
      <c r="DQ238" s="217"/>
      <c r="DR238" s="217"/>
      <c r="DS238" s="217">
        <v>115.31079043882283</v>
      </c>
      <c r="DT238" s="217">
        <v>0.13073815405368805</v>
      </c>
      <c r="DU238" s="217">
        <v>1.3073815405368805</v>
      </c>
      <c r="DV238" s="217">
        <v>12.132115464772001</v>
      </c>
      <c r="DW238" s="217">
        <v>199.76422347514094</v>
      </c>
      <c r="DX238" s="217">
        <v>10.422347514095335</v>
      </c>
      <c r="DY238" s="217">
        <v>707.21681189133778</v>
      </c>
      <c r="DZ238" s="217">
        <v>2.5310097385955919</v>
      </c>
      <c r="EA238" s="217">
        <v>1.5321373654536137</v>
      </c>
      <c r="EB238" s="217">
        <v>186.5269092772937</v>
      </c>
      <c r="EC238" s="217">
        <v>246.38441824705282</v>
      </c>
      <c r="ED238" s="217">
        <v>469.83085597129678</v>
      </c>
      <c r="EE238" s="217">
        <v>169.10199897488465</v>
      </c>
      <c r="EF238" s="217">
        <v>145.93029215786777</v>
      </c>
      <c r="EG238" s="217">
        <v>1.1824705279343926</v>
      </c>
      <c r="EH238" s="217">
        <v>7.3392106611993855</v>
      </c>
      <c r="EI238" s="217">
        <v>14.026669400307533</v>
      </c>
      <c r="EJ238" s="217">
        <v>2.0070732957457711</v>
      </c>
      <c r="EK238" s="217">
        <v>3.5360840594566891</v>
      </c>
      <c r="EL238" s="217">
        <v>0.63175491858218669</v>
      </c>
      <c r="EM238" s="217">
        <v>3.9152571330941397</v>
      </c>
      <c r="EN238" s="217">
        <v>0.63447953112116418</v>
      </c>
      <c r="EO238" s="217">
        <v>10.715217877005589</v>
      </c>
      <c r="EP238" s="217">
        <v>81.356961121264121</v>
      </c>
      <c r="EQ238" s="115"/>
      <c r="ER238" s="117">
        <v>1.3218079999999901</v>
      </c>
      <c r="ES238" s="117">
        <v>18.453831333333302</v>
      </c>
      <c r="ET238" s="117">
        <v>40.884304999999998</v>
      </c>
      <c r="EU238" s="117">
        <v>40.504049333333398</v>
      </c>
      <c r="EV238" s="117">
        <v>0.29761433333333398</v>
      </c>
      <c r="EW238" s="117">
        <v>0.55741633333333296</v>
      </c>
      <c r="EX238" s="117">
        <v>0.27360200000000101</v>
      </c>
      <c r="EY238" s="117">
        <v>3.9074216666666599</v>
      </c>
      <c r="EZ238" s="117">
        <v>6.8498066666666704</v>
      </c>
      <c r="FA238" s="117">
        <v>3.3728746666666698</v>
      </c>
      <c r="FB238" s="117">
        <v>2.6621916666666601</v>
      </c>
      <c r="FC238" s="117">
        <v>1.5273909999999999</v>
      </c>
      <c r="FD238" s="117">
        <v>15.273909999999999</v>
      </c>
      <c r="FE238" s="117">
        <v>0.12772966666666699</v>
      </c>
      <c r="FF238" s="117">
        <v>1.2772966666666699</v>
      </c>
      <c r="FG238" s="117">
        <v>11.957997228521664</v>
      </c>
      <c r="FH238" s="117">
        <v>195.31456066666701</v>
      </c>
      <c r="FI238" s="117">
        <v>10.779631666666701</v>
      </c>
      <c r="FJ238" s="117">
        <v>755.36020533333203</v>
      </c>
      <c r="FK238" s="117">
        <v>3.4217716666666602</v>
      </c>
      <c r="FL238" s="117">
        <v>2.7076096666666598</v>
      </c>
      <c r="FM238" s="117">
        <v>179.16226433333301</v>
      </c>
      <c r="FN238" s="117">
        <v>260.79213466666698</v>
      </c>
      <c r="FO238" s="117">
        <v>439.90188666666597</v>
      </c>
      <c r="FP238" s="117">
        <v>152.663035333333</v>
      </c>
      <c r="FQ238" s="117">
        <v>175.734570666666</v>
      </c>
      <c r="FR238" s="117">
        <v>1.9862536666666599</v>
      </c>
      <c r="FS238" s="117">
        <v>8.9100286666666708</v>
      </c>
      <c r="FT238" s="117">
        <v>13.545386000000001</v>
      </c>
      <c r="FU238" s="117">
        <v>2.1133090000000001</v>
      </c>
      <c r="FV238" s="117">
        <v>3.8346386666666601</v>
      </c>
      <c r="FW238" s="117">
        <v>0.67086599999999896</v>
      </c>
      <c r="FX238" s="117">
        <v>3.6145343333333302</v>
      </c>
      <c r="FY238" s="117">
        <v>0.75588999999999895</v>
      </c>
      <c r="FZ238" s="117">
        <v>10.902430000000001</v>
      </c>
      <c r="GA238" s="118">
        <v>81.182472666666797</v>
      </c>
      <c r="GB238" s="54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3"/>
      <c r="KV238" s="3"/>
      <c r="KW238" s="3"/>
      <c r="KX238" s="3"/>
      <c r="KY238" s="3"/>
      <c r="KZ238" s="3"/>
      <c r="LA238" s="3"/>
      <c r="LB238" s="3"/>
      <c r="LC238" s="3"/>
      <c r="LD238" s="3"/>
      <c r="LE238" s="3"/>
      <c r="LF238" s="3"/>
      <c r="LG238" s="3"/>
      <c r="LH238" s="3"/>
      <c r="LI238" s="3"/>
      <c r="LJ238" s="3"/>
      <c r="LK238" s="3"/>
      <c r="LL238" s="3"/>
      <c r="LM238" s="3"/>
      <c r="LN238" s="3"/>
      <c r="LO238" s="3"/>
      <c r="LP238" s="3"/>
      <c r="LQ238" s="3"/>
      <c r="LR238" s="3"/>
      <c r="LS238" s="3"/>
      <c r="LT238" s="3"/>
      <c r="LU238" s="3"/>
      <c r="LV238" s="3"/>
      <c r="LW238" s="3"/>
      <c r="LX238" s="3"/>
      <c r="LY238" s="3"/>
      <c r="LZ238" s="3"/>
      <c r="MA238" s="3"/>
      <c r="MB238" s="3"/>
      <c r="MC238" s="3"/>
      <c r="MD238" s="3"/>
      <c r="ME238" s="3"/>
      <c r="MF238" s="3"/>
      <c r="MG238" s="3"/>
      <c r="MH238" s="3"/>
      <c r="MI238" s="3"/>
      <c r="MJ238" s="3"/>
      <c r="MK238" s="3"/>
      <c r="ML238" s="3"/>
    </row>
    <row r="239" spans="1:350" ht="12.75" customHeight="1" x14ac:dyDescent="0.2">
      <c r="A239" s="72"/>
      <c r="B239" s="119">
        <v>106</v>
      </c>
      <c r="C239" s="120" t="s">
        <v>1264</v>
      </c>
      <c r="D239" s="120" t="s">
        <v>1276</v>
      </c>
      <c r="E239" s="120" t="s">
        <v>1273</v>
      </c>
      <c r="F239" s="120" t="s">
        <v>1265</v>
      </c>
      <c r="G239" s="120" t="s">
        <v>1266</v>
      </c>
      <c r="H239" s="120" t="s">
        <v>1267</v>
      </c>
      <c r="I239" s="120" t="s">
        <v>1268</v>
      </c>
      <c r="J239" s="120" t="s">
        <v>1269</v>
      </c>
      <c r="K239" s="120" t="s">
        <v>1270</v>
      </c>
      <c r="L239" s="120" t="s">
        <v>1270</v>
      </c>
      <c r="M239" s="120" t="s">
        <v>1271</v>
      </c>
      <c r="N239" s="120" t="s">
        <v>3096</v>
      </c>
      <c r="O239" s="120" t="s">
        <v>3182</v>
      </c>
      <c r="P239" s="120" t="s">
        <v>3089</v>
      </c>
      <c r="Q239" s="120" t="s">
        <v>2933</v>
      </c>
      <c r="R239" s="120" t="s">
        <v>3088</v>
      </c>
      <c r="S239" s="120" t="s">
        <v>3324</v>
      </c>
      <c r="T239" s="120" t="s">
        <v>204</v>
      </c>
      <c r="U239" s="120" t="s">
        <v>204</v>
      </c>
      <c r="V239" s="120" t="s">
        <v>204</v>
      </c>
      <c r="W239" s="121">
        <v>2013</v>
      </c>
      <c r="X239" s="121">
        <f t="shared" si="38"/>
        <v>0</v>
      </c>
      <c r="Y239" s="122" t="s">
        <v>3099</v>
      </c>
      <c r="Z239" s="122" t="s">
        <v>205</v>
      </c>
      <c r="AA239" s="122" t="s">
        <v>206</v>
      </c>
      <c r="AB239" s="122" t="s">
        <v>1272</v>
      </c>
      <c r="AC239" s="122" t="s">
        <v>208</v>
      </c>
      <c r="AD239" s="122" t="s">
        <v>3241</v>
      </c>
      <c r="AE239" s="122" t="s">
        <v>210</v>
      </c>
      <c r="AF239" s="122" t="s">
        <v>228</v>
      </c>
      <c r="AG239" s="122" t="s">
        <v>3183</v>
      </c>
      <c r="AH239" s="122" t="s">
        <v>516</v>
      </c>
      <c r="AI239" s="122" t="s">
        <v>1274</v>
      </c>
      <c r="AJ239" s="122" t="s">
        <v>1275</v>
      </c>
      <c r="AK239" s="122" t="s">
        <v>213</v>
      </c>
      <c r="AL239" s="122">
        <f t="shared" si="37"/>
        <v>15</v>
      </c>
      <c r="AM239" s="122" t="s">
        <v>217</v>
      </c>
      <c r="AN239" s="122" t="s">
        <v>218</v>
      </c>
      <c r="AO239" s="122"/>
      <c r="AP239" s="122">
        <v>601773.57999999996</v>
      </c>
      <c r="AQ239" s="122">
        <v>690499.25</v>
      </c>
      <c r="AR239" s="122">
        <v>6.246111</v>
      </c>
      <c r="AS239" s="122">
        <v>39.92</v>
      </c>
      <c r="AT239" s="122" t="s">
        <v>1277</v>
      </c>
      <c r="AU239" s="122" t="s">
        <v>1278</v>
      </c>
      <c r="AV239" s="122">
        <v>1551304.06488325</v>
      </c>
      <c r="AW239" s="122">
        <v>734209.824606776</v>
      </c>
      <c r="AX239" s="122">
        <v>1171</v>
      </c>
      <c r="AY239" s="122">
        <v>1149</v>
      </c>
      <c r="AZ239" s="122">
        <v>0.23600674999999999</v>
      </c>
      <c r="BA239" s="122">
        <v>0.20623949999999999</v>
      </c>
      <c r="BB239" s="122">
        <v>0.16810976</v>
      </c>
      <c r="BC239" s="122">
        <v>8.0088210000000007E-2</v>
      </c>
      <c r="BD239" s="122">
        <v>-8.3980479999999996E-2</v>
      </c>
      <c r="BE239" s="122">
        <v>-0.20011261999999999</v>
      </c>
      <c r="BF239" s="122">
        <v>-0.24556586999999999</v>
      </c>
      <c r="BG239" s="122">
        <v>102.768</v>
      </c>
      <c r="BH239" s="122">
        <v>1169</v>
      </c>
      <c r="BI239" s="122">
        <v>-2.2515999999999999E-4</v>
      </c>
      <c r="BJ239" s="122">
        <v>-1.7387199999999999E-4</v>
      </c>
      <c r="BK239" s="122">
        <v>0.89665600000000001</v>
      </c>
      <c r="BL239" s="122">
        <v>319.99799999999999</v>
      </c>
      <c r="BM239" s="122">
        <v>1.01191E-4</v>
      </c>
      <c r="BN239" s="122">
        <v>21.14</v>
      </c>
      <c r="BO239" s="122">
        <v>70.44</v>
      </c>
      <c r="BP239" s="122">
        <f t="shared" si="1"/>
        <v>845.28</v>
      </c>
      <c r="BQ239" s="122">
        <v>105.35</v>
      </c>
      <c r="BR239" s="122">
        <f t="shared" si="2"/>
        <v>1264.1999999999998</v>
      </c>
      <c r="BS239" s="122">
        <f t="shared" si="3"/>
        <v>1.4955990914253263</v>
      </c>
      <c r="BT239" s="122">
        <v>17.84</v>
      </c>
      <c r="BU239" s="122">
        <v>3.19</v>
      </c>
      <c r="BV239" s="122">
        <v>12.06</v>
      </c>
      <c r="BW239" s="122">
        <v>419</v>
      </c>
      <c r="BX239" s="122">
        <v>100</v>
      </c>
      <c r="BY239" s="122">
        <v>11.9</v>
      </c>
      <c r="BZ239" s="122" t="s">
        <v>303</v>
      </c>
      <c r="CA239" s="122">
        <v>0.67</v>
      </c>
      <c r="CB239" s="122">
        <v>5.0091419220000004</v>
      </c>
      <c r="CC239" s="122">
        <v>1288</v>
      </c>
      <c r="CD239" s="122">
        <v>1288</v>
      </c>
      <c r="CE239" s="122">
        <v>2306</v>
      </c>
      <c r="CF239" s="122" t="s">
        <v>222</v>
      </c>
      <c r="CG239" s="122">
        <v>1.1000000000000001</v>
      </c>
      <c r="CH239" s="122">
        <v>0</v>
      </c>
      <c r="CI239" s="122" t="s">
        <v>223</v>
      </c>
      <c r="CJ239" s="122" t="s">
        <v>1279</v>
      </c>
      <c r="CK239" s="122" t="s">
        <v>225</v>
      </c>
      <c r="CL239" s="122" t="s">
        <v>1280</v>
      </c>
      <c r="CM239" s="122" t="s">
        <v>227</v>
      </c>
      <c r="CN239" s="122" t="s">
        <v>1281</v>
      </c>
      <c r="CO239" s="123">
        <v>1.5049336566309692</v>
      </c>
      <c r="CP239" s="124">
        <v>47.214285714285715</v>
      </c>
      <c r="CQ239" s="124">
        <v>11.571428571428571</v>
      </c>
      <c r="CR239" s="124">
        <v>41.214285714285715</v>
      </c>
      <c r="CS239" s="125" t="s">
        <v>1282</v>
      </c>
      <c r="CT239" s="125" t="s">
        <v>231</v>
      </c>
      <c r="CU239" s="123">
        <v>9.1640244462825107E-2</v>
      </c>
      <c r="CV239" s="123">
        <v>0.19715099715099715</v>
      </c>
      <c r="CW239" s="123">
        <v>0.10551075268817205</v>
      </c>
      <c r="CX239" s="123">
        <v>2.8512396694214854</v>
      </c>
      <c r="CY239" s="123">
        <v>4.7220000000000004</v>
      </c>
      <c r="CZ239" s="122">
        <v>5.9420000000000002</v>
      </c>
      <c r="DA239" s="122">
        <v>6.5</v>
      </c>
      <c r="DB239" s="122">
        <f t="shared" si="36"/>
        <v>1.7779999999999996</v>
      </c>
      <c r="DC239" s="122" t="s">
        <v>655</v>
      </c>
      <c r="DD239" s="123">
        <v>3.5729476818375003</v>
      </c>
      <c r="DE239" s="123">
        <v>2.2710633772862501</v>
      </c>
      <c r="DF239" s="123">
        <v>0.69943966865538998</v>
      </c>
      <c r="DG239" s="123">
        <v>0.69943966865538998</v>
      </c>
      <c r="DH239" s="123">
        <v>0.69943966865538998</v>
      </c>
      <c r="DI239" s="123">
        <v>6.9943966865539</v>
      </c>
      <c r="DJ239" s="123"/>
      <c r="DK239" s="123">
        <v>6.9943966865539</v>
      </c>
      <c r="DL239" s="123">
        <v>15.789154472134644</v>
      </c>
      <c r="DM239" s="123">
        <v>15.789154472134644</v>
      </c>
      <c r="DN239" s="123">
        <v>68.662130057655048</v>
      </c>
      <c r="DO239" s="123">
        <v>15.789154472134644</v>
      </c>
      <c r="DP239" s="123">
        <v>57.89356639782703</v>
      </c>
      <c r="DQ239" s="123">
        <v>57.89356639782703</v>
      </c>
      <c r="DR239" s="123">
        <v>251.76114354473521</v>
      </c>
      <c r="DS239" s="123">
        <v>57.89356639782703</v>
      </c>
      <c r="DT239" s="123">
        <v>6.3082350194454198E-2</v>
      </c>
      <c r="DU239" s="123">
        <v>0.63082350194454195</v>
      </c>
      <c r="DV239" s="123">
        <v>11.087723689737867</v>
      </c>
      <c r="DW239" s="123">
        <v>213.17372262773722</v>
      </c>
      <c r="DX239" s="123">
        <v>2.4273479318734794</v>
      </c>
      <c r="DY239" s="123">
        <v>660.82530413625307</v>
      </c>
      <c r="DZ239" s="123">
        <v>4.4490510948905113</v>
      </c>
      <c r="EA239" s="123">
        <v>1.258588807785888</v>
      </c>
      <c r="EB239" s="123">
        <v>223.89547445255477</v>
      </c>
      <c r="EC239" s="123">
        <v>359.65255474452556</v>
      </c>
      <c r="ED239" s="123">
        <v>221.38491484184914</v>
      </c>
      <c r="EE239" s="123">
        <v>177.12019464720197</v>
      </c>
      <c r="EF239" s="123">
        <v>139.16496350364966</v>
      </c>
      <c r="EG239" s="123">
        <v>0.57868613138686131</v>
      </c>
      <c r="EH239" s="123">
        <v>1.9017031630170316</v>
      </c>
      <c r="EI239" s="123">
        <v>7.1840389294403897</v>
      </c>
      <c r="EJ239" s="123">
        <v>0.34082725060827257</v>
      </c>
      <c r="EK239" s="123">
        <v>3.3041265206812653</v>
      </c>
      <c r="EL239" s="123">
        <v>0.92218603780647579</v>
      </c>
      <c r="EM239" s="123">
        <v>1.8448742903487427</v>
      </c>
      <c r="EN239" s="123">
        <v>0.60506505871152028</v>
      </c>
      <c r="EO239" s="123">
        <v>8.8079891338253766</v>
      </c>
      <c r="EP239" s="123">
        <v>75.7976855569582</v>
      </c>
      <c r="EQ239" s="122"/>
      <c r="ER239" s="126">
        <v>1.4767840000000001</v>
      </c>
      <c r="ES239" s="127">
        <v>44.627877666666599</v>
      </c>
      <c r="ET239" s="127">
        <v>13.408633666666701</v>
      </c>
      <c r="EU239" s="127">
        <v>42.6355686666666</v>
      </c>
      <c r="EV239" s="127">
        <v>0.105046333333334</v>
      </c>
      <c r="EW239" s="127">
        <v>0.22929099999999999</v>
      </c>
      <c r="EX239" s="127">
        <v>0.120507666666666</v>
      </c>
      <c r="EY239" s="127">
        <v>4.1033549999999899</v>
      </c>
      <c r="EZ239" s="127">
        <v>4.8876206666666597</v>
      </c>
      <c r="FA239" s="127">
        <v>4.0806986666666596</v>
      </c>
      <c r="FB239" s="127">
        <v>2.70722366666666</v>
      </c>
      <c r="FC239" s="127">
        <v>0.75896633333333297</v>
      </c>
      <c r="FD239" s="127">
        <v>7.5896633333333297</v>
      </c>
      <c r="FE239" s="127">
        <v>6.5704333333333101E-2</v>
      </c>
      <c r="FF239" s="127">
        <v>0.65704333333333098</v>
      </c>
      <c r="FG239" s="127">
        <v>11.551237107648948</v>
      </c>
      <c r="FH239" s="127">
        <v>226.63874933333301</v>
      </c>
      <c r="FI239" s="127">
        <v>3.1763446666666701</v>
      </c>
      <c r="FJ239" s="127">
        <v>643.58641633333298</v>
      </c>
      <c r="FK239" s="127">
        <v>4.5426409999999997</v>
      </c>
      <c r="FL239" s="127">
        <v>1.42882666666667</v>
      </c>
      <c r="FM239" s="127">
        <v>215.64431733333299</v>
      </c>
      <c r="FN239" s="127">
        <v>331.32468466666597</v>
      </c>
      <c r="FO239" s="127">
        <v>249.82910266666701</v>
      </c>
      <c r="FP239" s="127">
        <v>160.84476866666699</v>
      </c>
      <c r="FQ239" s="127">
        <v>143.32872399999999</v>
      </c>
      <c r="FR239" s="127">
        <v>0.631666333333335</v>
      </c>
      <c r="FS239" s="127">
        <v>2.7355049999999999</v>
      </c>
      <c r="FT239" s="127">
        <v>9.1394629999999903</v>
      </c>
      <c r="FU239" s="127">
        <v>0.52841133333333401</v>
      </c>
      <c r="FV239" s="127">
        <v>3.2319229999999899</v>
      </c>
      <c r="FW239" s="127">
        <v>0.84257166666666705</v>
      </c>
      <c r="FX239" s="127">
        <v>2.0573933333333398</v>
      </c>
      <c r="FY239" s="127">
        <v>0.61473833333333505</v>
      </c>
      <c r="FZ239" s="127">
        <v>8.9353400000000001</v>
      </c>
      <c r="GA239" s="128">
        <v>75.069074666666694</v>
      </c>
      <c r="GB239" s="72"/>
    </row>
    <row r="240" spans="1:350" ht="12.75" customHeight="1" x14ac:dyDescent="0.2">
      <c r="A240" s="54"/>
      <c r="B240" s="68">
        <v>107</v>
      </c>
      <c r="C240" s="21" t="s">
        <v>1283</v>
      </c>
      <c r="D240" s="21" t="s">
        <v>1286</v>
      </c>
      <c r="E240" s="21" t="s">
        <v>1273</v>
      </c>
      <c r="F240" s="21" t="s">
        <v>1265</v>
      </c>
      <c r="G240" s="21" t="s">
        <v>1266</v>
      </c>
      <c r="H240" s="21" t="s">
        <v>1267</v>
      </c>
      <c r="I240" s="21" t="s">
        <v>1268</v>
      </c>
      <c r="J240" s="21" t="s">
        <v>1269</v>
      </c>
      <c r="K240" s="21" t="s">
        <v>1270</v>
      </c>
      <c r="L240" s="21" t="s">
        <v>1270</v>
      </c>
      <c r="M240" s="21" t="s">
        <v>1271</v>
      </c>
      <c r="N240" s="21" t="s">
        <v>3096</v>
      </c>
      <c r="O240" s="21" t="s">
        <v>3182</v>
      </c>
      <c r="P240" s="21" t="s">
        <v>3089</v>
      </c>
      <c r="Q240" s="21" t="s">
        <v>2933</v>
      </c>
      <c r="R240" s="21" t="s">
        <v>3088</v>
      </c>
      <c r="S240" s="21" t="s">
        <v>3324</v>
      </c>
      <c r="T240" s="21" t="s">
        <v>204</v>
      </c>
      <c r="U240" s="21" t="s">
        <v>204</v>
      </c>
      <c r="V240" s="21" t="s">
        <v>204</v>
      </c>
      <c r="W240" s="22">
        <v>2013</v>
      </c>
      <c r="X240" s="22">
        <f t="shared" ref="X240:X244" si="39">2013-W240</f>
        <v>0</v>
      </c>
      <c r="Y240" s="23" t="s">
        <v>3099</v>
      </c>
      <c r="Z240" s="23" t="s">
        <v>205</v>
      </c>
      <c r="AA240" s="23" t="s">
        <v>206</v>
      </c>
      <c r="AB240" s="23" t="s">
        <v>1272</v>
      </c>
      <c r="AC240" s="23" t="s">
        <v>208</v>
      </c>
      <c r="AD240" s="23" t="s">
        <v>3241</v>
      </c>
      <c r="AE240" s="23" t="s">
        <v>210</v>
      </c>
      <c r="AF240" s="23" t="s">
        <v>228</v>
      </c>
      <c r="AG240" s="23" t="s">
        <v>3183</v>
      </c>
      <c r="AH240" s="23" t="s">
        <v>516</v>
      </c>
      <c r="AI240" s="23" t="s">
        <v>1284</v>
      </c>
      <c r="AJ240" s="23" t="s">
        <v>1285</v>
      </c>
      <c r="AK240" s="23" t="s">
        <v>524</v>
      </c>
      <c r="AL240" s="23">
        <f>45-15</f>
        <v>30</v>
      </c>
      <c r="AM240" s="23" t="s">
        <v>217</v>
      </c>
      <c r="AN240" s="23" t="s">
        <v>218</v>
      </c>
      <c r="AO240" s="23"/>
      <c r="AP240" s="23">
        <v>601773.57999999996</v>
      </c>
      <c r="AQ240" s="23">
        <v>690499.25</v>
      </c>
      <c r="AR240" s="23">
        <v>6.246111</v>
      </c>
      <c r="AS240" s="23">
        <v>39.92</v>
      </c>
      <c r="AT240" s="23" t="s">
        <v>1277</v>
      </c>
      <c r="AU240" s="23" t="s">
        <v>1278</v>
      </c>
      <c r="AV240" s="23">
        <v>1551304.06488325</v>
      </c>
      <c r="AW240" s="23">
        <v>734209.824606776</v>
      </c>
      <c r="AX240" s="23">
        <v>1171</v>
      </c>
      <c r="AY240" s="23">
        <v>1149</v>
      </c>
      <c r="AZ240" s="23">
        <v>0.23600674999999999</v>
      </c>
      <c r="BA240" s="23">
        <v>0.20623949999999999</v>
      </c>
      <c r="BB240" s="23">
        <v>0.16810976</v>
      </c>
      <c r="BC240" s="23">
        <v>8.0088210000000007E-2</v>
      </c>
      <c r="BD240" s="23">
        <v>-8.3980479999999996E-2</v>
      </c>
      <c r="BE240" s="23">
        <v>-0.20011261999999999</v>
      </c>
      <c r="BF240" s="23">
        <v>-0.24556586999999999</v>
      </c>
      <c r="BG240" s="23">
        <v>102.768</v>
      </c>
      <c r="BH240" s="23">
        <v>1169</v>
      </c>
      <c r="BI240" s="23">
        <v>-2.2515999999999999E-4</v>
      </c>
      <c r="BJ240" s="23">
        <v>-1.7387199999999999E-4</v>
      </c>
      <c r="BK240" s="23">
        <v>0.89665600000000001</v>
      </c>
      <c r="BL240" s="23">
        <v>319.99799999999999</v>
      </c>
      <c r="BM240" s="23">
        <v>1.01191E-4</v>
      </c>
      <c r="BN240" s="23">
        <v>21.14</v>
      </c>
      <c r="BO240" s="23">
        <v>70.44</v>
      </c>
      <c r="BP240" s="23">
        <f t="shared" si="1"/>
        <v>845.28</v>
      </c>
      <c r="BQ240" s="23">
        <v>105.35</v>
      </c>
      <c r="BR240" s="23">
        <f t="shared" si="2"/>
        <v>1264.1999999999998</v>
      </c>
      <c r="BS240" s="23">
        <f t="shared" si="3"/>
        <v>1.4955990914253263</v>
      </c>
      <c r="BT240" s="23">
        <v>17.84</v>
      </c>
      <c r="BU240" s="23">
        <v>3.19</v>
      </c>
      <c r="BV240" s="23">
        <v>12.06</v>
      </c>
      <c r="BW240" s="23">
        <v>419</v>
      </c>
      <c r="BX240" s="23">
        <v>100</v>
      </c>
      <c r="BY240" s="23">
        <v>11.9</v>
      </c>
      <c r="BZ240" s="23" t="s">
        <v>303</v>
      </c>
      <c r="CA240" s="23">
        <v>0.67</v>
      </c>
      <c r="CB240" s="23">
        <v>5.0091419220000004</v>
      </c>
      <c r="CC240" s="23">
        <v>1288</v>
      </c>
      <c r="CD240" s="23">
        <v>1288</v>
      </c>
      <c r="CE240" s="23">
        <v>2306</v>
      </c>
      <c r="CF240" s="23" t="s">
        <v>222</v>
      </c>
      <c r="CG240" s="23">
        <v>1.1000000000000001</v>
      </c>
      <c r="CH240" s="23">
        <v>0</v>
      </c>
      <c r="CI240" s="23" t="s">
        <v>223</v>
      </c>
      <c r="CJ240" s="23" t="s">
        <v>1279</v>
      </c>
      <c r="CK240" s="23" t="s">
        <v>225</v>
      </c>
      <c r="CL240" s="23" t="s">
        <v>1280</v>
      </c>
      <c r="CM240" s="23" t="s">
        <v>227</v>
      </c>
      <c r="CN240" s="23" t="s">
        <v>1281</v>
      </c>
      <c r="CO240" s="24">
        <v>1.595440156260524</v>
      </c>
      <c r="CP240" s="25">
        <v>38.975817923186348</v>
      </c>
      <c r="CQ240" s="25">
        <v>10.881934566145093</v>
      </c>
      <c r="CR240" s="25">
        <v>50.142247510668561</v>
      </c>
      <c r="CS240" s="26" t="s">
        <v>701</v>
      </c>
      <c r="CT240" s="26" t="s">
        <v>231</v>
      </c>
      <c r="CU240" s="24">
        <v>0.13124394290313574</v>
      </c>
      <c r="CV240" s="24">
        <v>0.25944907110826393</v>
      </c>
      <c r="CW240" s="24">
        <v>0.12820512820512819</v>
      </c>
      <c r="CX240" s="24">
        <v>4.2502004811548009</v>
      </c>
      <c r="CY240" s="24">
        <v>4.5060000000000002</v>
      </c>
      <c r="CZ240" s="23">
        <v>5.9210000000000003</v>
      </c>
      <c r="DA240" s="23">
        <v>6.5</v>
      </c>
      <c r="DB240" s="23">
        <f t="shared" si="36"/>
        <v>1.9939999999999998</v>
      </c>
      <c r="DC240" s="23" t="s">
        <v>655</v>
      </c>
      <c r="DD240" s="24">
        <v>3.810720268006671</v>
      </c>
      <c r="DE240" s="24">
        <v>2.4375041876046697</v>
      </c>
      <c r="DF240" s="24">
        <v>0.41678014397621155</v>
      </c>
      <c r="DG240" s="24">
        <v>0.41678014397621155</v>
      </c>
      <c r="DH240" s="24"/>
      <c r="DI240" s="24">
        <v>4.1678014397621155</v>
      </c>
      <c r="DJ240" s="24"/>
      <c r="DK240" s="24"/>
      <c r="DL240" s="24">
        <v>19.948433340950722</v>
      </c>
      <c r="DM240" s="24">
        <v>19.948433340950722</v>
      </c>
      <c r="DN240" s="24"/>
      <c r="DO240" s="24"/>
      <c r="DP240" s="24">
        <v>73.144255583485972</v>
      </c>
      <c r="DQ240" s="24">
        <v>73.144255583485972</v>
      </c>
      <c r="DR240" s="24"/>
      <c r="DS240" s="24"/>
      <c r="DT240" s="24">
        <v>3.8976408094167699E-2</v>
      </c>
      <c r="DU240" s="24">
        <v>0.38976408094167697</v>
      </c>
      <c r="DV240" s="24">
        <v>10.693138859005767</v>
      </c>
      <c r="DW240" s="24">
        <v>266.50921435499521</v>
      </c>
      <c r="DX240" s="24">
        <v>2.3829291949563536</v>
      </c>
      <c r="DY240" s="24">
        <v>503.29291949563537</v>
      </c>
      <c r="DZ240" s="24">
        <v>4.6949563530552867</v>
      </c>
      <c r="EA240" s="24">
        <v>1.3204655674102816</v>
      </c>
      <c r="EB240" s="24">
        <v>224.3541222114452</v>
      </c>
      <c r="EC240" s="24">
        <v>252.0358874878759</v>
      </c>
      <c r="ED240" s="24">
        <v>277.12318137730364</v>
      </c>
      <c r="EE240" s="24">
        <v>153.9340446168768</v>
      </c>
      <c r="EF240" s="24">
        <v>164.85451018428714</v>
      </c>
      <c r="EG240" s="24">
        <v>0.27390882638215336</v>
      </c>
      <c r="EH240" s="24">
        <v>2.0118331716779827</v>
      </c>
      <c r="EI240" s="24">
        <v>3.8564500484966056</v>
      </c>
      <c r="EJ240" s="24">
        <v>0.43346265761396702</v>
      </c>
      <c r="EK240" s="24">
        <v>2.5164645974781767</v>
      </c>
      <c r="EL240" s="24">
        <v>0.6462458653535279</v>
      </c>
      <c r="EM240" s="24">
        <v>2.3093598448108636</v>
      </c>
      <c r="EN240" s="24">
        <v>0.71675873993168315</v>
      </c>
      <c r="EO240" s="24">
        <v>8.8539211911242042</v>
      </c>
      <c r="EP240" s="24">
        <v>69.899301269796382</v>
      </c>
      <c r="EQ240" s="23"/>
      <c r="ER240" s="27">
        <v>1.5262483333333401</v>
      </c>
      <c r="ES240" s="28">
        <v>37.6923689999999</v>
      </c>
      <c r="ET240" s="28">
        <v>12.320510000000001</v>
      </c>
      <c r="EU240" s="28">
        <v>51.508909999999901</v>
      </c>
      <c r="EV240" s="28">
        <v>0.12994766666666699</v>
      </c>
      <c r="EW240" s="28">
        <v>0.275098333333333</v>
      </c>
      <c r="EX240" s="28">
        <v>0.139594</v>
      </c>
      <c r="EY240" s="28">
        <v>5.3810890000000002</v>
      </c>
      <c r="EZ240" s="28">
        <v>4.7386613333333401</v>
      </c>
      <c r="FA240" s="28">
        <v>4.2555430000000003</v>
      </c>
      <c r="FB240" s="28">
        <v>2.9071036666666701</v>
      </c>
      <c r="FC240" s="28">
        <v>0.486563999999999</v>
      </c>
      <c r="FD240" s="28">
        <v>4.8656399999999902</v>
      </c>
      <c r="FE240" s="28">
        <v>4.2617333333333E-2</v>
      </c>
      <c r="FF240" s="28">
        <v>0.42617333333333002</v>
      </c>
      <c r="FG240" s="28">
        <v>11.417044707943626</v>
      </c>
      <c r="FH240" s="28">
        <v>252.193298</v>
      </c>
      <c r="FI240" s="28">
        <v>3.9271513333333399</v>
      </c>
      <c r="FJ240" s="28">
        <v>494.91632566666698</v>
      </c>
      <c r="FK240" s="28">
        <v>4.9325226666666699</v>
      </c>
      <c r="FL240" s="28">
        <v>1.3692546666666701</v>
      </c>
      <c r="FM240" s="28">
        <v>203.21103033333301</v>
      </c>
      <c r="FN240" s="28">
        <v>264.57661266666599</v>
      </c>
      <c r="FO240" s="28">
        <v>274.658541666666</v>
      </c>
      <c r="FP240" s="28">
        <v>138.092113333333</v>
      </c>
      <c r="FQ240" s="28">
        <v>144.11827133333301</v>
      </c>
      <c r="FR240" s="28">
        <v>0.35879033333333299</v>
      </c>
      <c r="FS240" s="28">
        <v>2.8619430000000001</v>
      </c>
      <c r="FT240" s="28">
        <v>6.7682869999999999</v>
      </c>
      <c r="FU240" s="28">
        <v>0.391120666666668</v>
      </c>
      <c r="FV240" s="28">
        <v>2.4748446666666601</v>
      </c>
      <c r="FW240" s="28">
        <v>0.68892866666666597</v>
      </c>
      <c r="FX240" s="28">
        <v>2.2940569999999898</v>
      </c>
      <c r="FY240" s="28">
        <v>0.63130666666666702</v>
      </c>
      <c r="FZ240" s="28">
        <v>8.5634933333333194</v>
      </c>
      <c r="GA240" s="48">
        <v>71.223283666666802</v>
      </c>
      <c r="GB240" s="54"/>
    </row>
    <row r="241" spans="1:350" ht="12.75" customHeight="1" x14ac:dyDescent="0.2">
      <c r="A241" s="54"/>
      <c r="B241" s="68">
        <v>108</v>
      </c>
      <c r="C241" s="21" t="s">
        <v>1287</v>
      </c>
      <c r="D241" s="21" t="s">
        <v>1290</v>
      </c>
      <c r="E241" s="21" t="s">
        <v>1273</v>
      </c>
      <c r="F241" s="21" t="s">
        <v>1265</v>
      </c>
      <c r="G241" s="21" t="s">
        <v>1266</v>
      </c>
      <c r="H241" s="21" t="s">
        <v>1267</v>
      </c>
      <c r="I241" s="21" t="s">
        <v>1268</v>
      </c>
      <c r="J241" s="21" t="s">
        <v>1269</v>
      </c>
      <c r="K241" s="21" t="s">
        <v>1270</v>
      </c>
      <c r="L241" s="21" t="s">
        <v>1270</v>
      </c>
      <c r="M241" s="21" t="s">
        <v>1271</v>
      </c>
      <c r="N241" s="21" t="s">
        <v>3096</v>
      </c>
      <c r="O241" s="21" t="s">
        <v>3182</v>
      </c>
      <c r="P241" s="21" t="s">
        <v>3089</v>
      </c>
      <c r="Q241" s="21" t="s">
        <v>2933</v>
      </c>
      <c r="R241" s="21" t="s">
        <v>3088</v>
      </c>
      <c r="S241" s="21" t="s">
        <v>3324</v>
      </c>
      <c r="T241" s="21" t="s">
        <v>204</v>
      </c>
      <c r="U241" s="21" t="s">
        <v>204</v>
      </c>
      <c r="V241" s="21" t="s">
        <v>204</v>
      </c>
      <c r="W241" s="22">
        <v>2013</v>
      </c>
      <c r="X241" s="22">
        <f t="shared" si="39"/>
        <v>0</v>
      </c>
      <c r="Y241" s="23" t="s">
        <v>3099</v>
      </c>
      <c r="Z241" s="23" t="s">
        <v>205</v>
      </c>
      <c r="AA241" s="23" t="s">
        <v>206</v>
      </c>
      <c r="AB241" s="23" t="s">
        <v>1272</v>
      </c>
      <c r="AC241" s="23" t="s">
        <v>208</v>
      </c>
      <c r="AD241" s="23" t="s">
        <v>3241</v>
      </c>
      <c r="AE241" s="23" t="s">
        <v>210</v>
      </c>
      <c r="AF241" s="23" t="s">
        <v>228</v>
      </c>
      <c r="AG241" s="23" t="s">
        <v>3183</v>
      </c>
      <c r="AH241" s="23" t="s">
        <v>516</v>
      </c>
      <c r="AI241" s="23" t="s">
        <v>1288</v>
      </c>
      <c r="AJ241" s="23" t="s">
        <v>1289</v>
      </c>
      <c r="AK241" s="23" t="s">
        <v>529</v>
      </c>
      <c r="AL241" s="23">
        <f>100-45</f>
        <v>55</v>
      </c>
      <c r="AM241" s="23" t="s">
        <v>217</v>
      </c>
      <c r="AN241" s="23" t="s">
        <v>218</v>
      </c>
      <c r="AO241" s="23"/>
      <c r="AP241" s="23">
        <v>601773.57999999996</v>
      </c>
      <c r="AQ241" s="23">
        <v>690499.25</v>
      </c>
      <c r="AR241" s="23">
        <v>6.246111</v>
      </c>
      <c r="AS241" s="23">
        <v>39.92</v>
      </c>
      <c r="AT241" s="23" t="s">
        <v>1277</v>
      </c>
      <c r="AU241" s="23" t="s">
        <v>1278</v>
      </c>
      <c r="AV241" s="23">
        <v>1551304.06488325</v>
      </c>
      <c r="AW241" s="23">
        <v>734209.824606776</v>
      </c>
      <c r="AX241" s="23">
        <v>1171</v>
      </c>
      <c r="AY241" s="23">
        <v>1149</v>
      </c>
      <c r="AZ241" s="23">
        <v>0.23600674999999999</v>
      </c>
      <c r="BA241" s="23">
        <v>0.20623949999999999</v>
      </c>
      <c r="BB241" s="23">
        <v>0.16810976</v>
      </c>
      <c r="BC241" s="23">
        <v>8.0088210000000007E-2</v>
      </c>
      <c r="BD241" s="23">
        <v>-8.3980479999999996E-2</v>
      </c>
      <c r="BE241" s="23">
        <v>-0.20011261999999999</v>
      </c>
      <c r="BF241" s="23">
        <v>-0.24556586999999999</v>
      </c>
      <c r="BG241" s="23">
        <v>102.768</v>
      </c>
      <c r="BH241" s="23">
        <v>1169</v>
      </c>
      <c r="BI241" s="23">
        <v>-2.2515999999999999E-4</v>
      </c>
      <c r="BJ241" s="23">
        <v>-1.7387199999999999E-4</v>
      </c>
      <c r="BK241" s="23">
        <v>0.89665600000000001</v>
      </c>
      <c r="BL241" s="23">
        <v>319.99799999999999</v>
      </c>
      <c r="BM241" s="23">
        <v>1.01191E-4</v>
      </c>
      <c r="BN241" s="23">
        <v>21.14</v>
      </c>
      <c r="BO241" s="23">
        <v>70.44</v>
      </c>
      <c r="BP241" s="23">
        <f t="shared" si="1"/>
        <v>845.28</v>
      </c>
      <c r="BQ241" s="23">
        <v>105.35</v>
      </c>
      <c r="BR241" s="23">
        <f t="shared" si="2"/>
        <v>1264.1999999999998</v>
      </c>
      <c r="BS241" s="23">
        <f t="shared" si="3"/>
        <v>1.4955990914253263</v>
      </c>
      <c r="BT241" s="23">
        <v>17.84</v>
      </c>
      <c r="BU241" s="23">
        <v>3.19</v>
      </c>
      <c r="BV241" s="23">
        <v>12.06</v>
      </c>
      <c r="BW241" s="23">
        <v>419</v>
      </c>
      <c r="BX241" s="23">
        <v>100</v>
      </c>
      <c r="BY241" s="23">
        <v>11.9</v>
      </c>
      <c r="BZ241" s="23" t="s">
        <v>303</v>
      </c>
      <c r="CA241" s="23">
        <v>0.67</v>
      </c>
      <c r="CB241" s="23">
        <v>5.0091419220000004</v>
      </c>
      <c r="CC241" s="23">
        <v>1288</v>
      </c>
      <c r="CD241" s="23">
        <v>1288</v>
      </c>
      <c r="CE241" s="23">
        <v>2306</v>
      </c>
      <c r="CF241" s="23" t="s">
        <v>222</v>
      </c>
      <c r="CG241" s="23">
        <v>1.1000000000000001</v>
      </c>
      <c r="CH241" s="23">
        <v>0</v>
      </c>
      <c r="CI241" s="23" t="s">
        <v>223</v>
      </c>
      <c r="CJ241" s="23" t="s">
        <v>1279</v>
      </c>
      <c r="CK241" s="23" t="s">
        <v>225</v>
      </c>
      <c r="CL241" s="23" t="s">
        <v>1280</v>
      </c>
      <c r="CM241" s="23" t="s">
        <v>227</v>
      </c>
      <c r="CN241" s="23" t="s">
        <v>1281</v>
      </c>
      <c r="CO241" s="24">
        <v>1.5070384589479358</v>
      </c>
      <c r="CP241" s="25">
        <v>33.52313167259787</v>
      </c>
      <c r="CQ241" s="25">
        <v>12.597864768683273</v>
      </c>
      <c r="CR241" s="25">
        <v>53.87900355871885</v>
      </c>
      <c r="CS241" s="26" t="s">
        <v>701</v>
      </c>
      <c r="CT241" s="26" t="s">
        <v>231</v>
      </c>
      <c r="CU241" s="24">
        <v>0.15103796681550641</v>
      </c>
      <c r="CV241" s="24">
        <v>0.29747596153846156</v>
      </c>
      <c r="CW241" s="24">
        <v>0.14643799472295516</v>
      </c>
      <c r="CX241" s="24">
        <v>6.8596881959910867</v>
      </c>
      <c r="CY241" s="24">
        <v>4.9619999999999997</v>
      </c>
      <c r="CZ241" s="23">
        <v>6.0860000000000003</v>
      </c>
      <c r="DA241" s="23">
        <v>6.5</v>
      </c>
      <c r="DB241" s="23">
        <f t="shared" si="36"/>
        <v>1.5380000000000003</v>
      </c>
      <c r="DC241" s="23" t="s">
        <v>655</v>
      </c>
      <c r="DD241" s="24">
        <v>4.399808703969418</v>
      </c>
      <c r="DE241" s="24">
        <v>2.8498660927785924</v>
      </c>
      <c r="DF241" s="24">
        <v>0.39722147583961487</v>
      </c>
      <c r="DG241" s="24">
        <v>0.39722147583961487</v>
      </c>
      <c r="DH241" s="24"/>
      <c r="DI241" s="24">
        <v>3.9722147583961487</v>
      </c>
      <c r="DJ241" s="24"/>
      <c r="DK241" s="24"/>
      <c r="DL241" s="24">
        <v>32.924542244569686</v>
      </c>
      <c r="DM241" s="24">
        <v>32.924542244569686</v>
      </c>
      <c r="DN241" s="24"/>
      <c r="DO241" s="24"/>
      <c r="DP241" s="24">
        <v>120.72332156342218</v>
      </c>
      <c r="DQ241" s="24">
        <v>120.72332156342218</v>
      </c>
      <c r="DR241" s="24"/>
      <c r="DS241" s="24"/>
      <c r="DT241" s="24">
        <v>3.7940749675035502E-2</v>
      </c>
      <c r="DU241" s="24">
        <v>0.37940749675035501</v>
      </c>
      <c r="DV241" s="24">
        <v>10.469521009517141</v>
      </c>
      <c r="DW241" s="24">
        <v>172.09925558312651</v>
      </c>
      <c r="DX241" s="24">
        <v>2.4027791563275427</v>
      </c>
      <c r="DY241" s="24">
        <v>352.92506203473943</v>
      </c>
      <c r="DZ241" s="24">
        <v>3.6634243176178654</v>
      </c>
      <c r="EA241" s="24">
        <v>0.46441687344913146</v>
      </c>
      <c r="EB241" s="24">
        <v>120.89746898263026</v>
      </c>
      <c r="EC241" s="24">
        <v>213.42133995037216</v>
      </c>
      <c r="ED241" s="24">
        <v>276.03573200992554</v>
      </c>
      <c r="EE241" s="24">
        <v>57.739553349875919</v>
      </c>
      <c r="EF241" s="24">
        <v>118.63722084367245</v>
      </c>
      <c r="EG241" s="24">
        <v>6.0843672456575681E-2</v>
      </c>
      <c r="EH241" s="24">
        <v>2.3167245657568234</v>
      </c>
      <c r="EI241" s="24">
        <v>10.652406947890817</v>
      </c>
      <c r="EJ241" s="24">
        <v>0.23176178660049623</v>
      </c>
      <c r="EK241" s="24">
        <v>1.7646253101736971</v>
      </c>
      <c r="EL241" s="24">
        <v>0.54723420500095421</v>
      </c>
      <c r="EM241" s="24">
        <v>2.3002977667493796</v>
      </c>
      <c r="EN241" s="24">
        <v>0.51581400366814112</v>
      </c>
      <c r="EO241" s="24">
        <v>6.8489638414234371</v>
      </c>
      <c r="EP241" s="24">
        <v>74.87222015361688</v>
      </c>
      <c r="EQ241" s="23"/>
      <c r="ER241" s="27">
        <v>1.48874066666667</v>
      </c>
      <c r="ES241" s="28">
        <v>35.203254000000001</v>
      </c>
      <c r="ET241" s="28">
        <v>13.039013333333401</v>
      </c>
      <c r="EU241" s="28">
        <v>51.733860333333297</v>
      </c>
      <c r="EV241" s="28">
        <v>0.14121700000000001</v>
      </c>
      <c r="EW241" s="28">
        <v>0.288194333333333</v>
      </c>
      <c r="EX241" s="28">
        <v>0.146565</v>
      </c>
      <c r="EY241" s="28">
        <v>6.3756943333333398</v>
      </c>
      <c r="EZ241" s="28">
        <v>4.9167146666666701</v>
      </c>
      <c r="FA241" s="28">
        <v>4.4449670000000001</v>
      </c>
      <c r="FB241" s="28">
        <v>2.9952666666666601</v>
      </c>
      <c r="FC241" s="28">
        <v>0.49065633333333403</v>
      </c>
      <c r="FD241" s="28">
        <v>4.9065633333333398</v>
      </c>
      <c r="FE241" s="28">
        <v>4.56456666666663E-2</v>
      </c>
      <c r="FF241" s="28">
        <v>0.45645666666666301</v>
      </c>
      <c r="FG241" s="28">
        <v>10.749242352322703</v>
      </c>
      <c r="FH241" s="28">
        <v>205.763537333334</v>
      </c>
      <c r="FI241" s="28">
        <v>3.6022943333333401</v>
      </c>
      <c r="FJ241" s="28">
        <v>435.229214333333</v>
      </c>
      <c r="FK241" s="28">
        <v>4.1957323333333401</v>
      </c>
      <c r="FL241" s="28">
        <v>0.90956099999999795</v>
      </c>
      <c r="FM241" s="28">
        <v>150.15668966666701</v>
      </c>
      <c r="FN241" s="28">
        <v>248.62400833333299</v>
      </c>
      <c r="FO241" s="28">
        <v>276.13044766666599</v>
      </c>
      <c r="FP241" s="28">
        <v>87.071344000000096</v>
      </c>
      <c r="FQ241" s="28">
        <v>124.651321666667</v>
      </c>
      <c r="FR241" s="28">
        <v>0.20750133333333401</v>
      </c>
      <c r="FS241" s="28">
        <v>2.6034553333333301</v>
      </c>
      <c r="FT241" s="28">
        <v>9.8980236666666599</v>
      </c>
      <c r="FU241" s="28">
        <v>0.30300966666666701</v>
      </c>
      <c r="FV241" s="28">
        <v>2.24881033333333</v>
      </c>
      <c r="FW241" s="28">
        <v>0.64236600000000099</v>
      </c>
      <c r="FX241" s="28">
        <v>2.2895459999999899</v>
      </c>
      <c r="FY241" s="28">
        <v>0.53643366666666803</v>
      </c>
      <c r="FZ241" s="28">
        <v>7.5870376666666504</v>
      </c>
      <c r="GA241" s="48">
        <v>73.447727</v>
      </c>
      <c r="GB241" s="54"/>
    </row>
    <row r="242" spans="1:350" s="2" customFormat="1" ht="12.75" customHeight="1" x14ac:dyDescent="0.2">
      <c r="A242" s="73"/>
      <c r="B242" s="68">
        <v>109</v>
      </c>
      <c r="C242" s="21" t="s">
        <v>1291</v>
      </c>
      <c r="D242" s="21"/>
      <c r="E242" s="21" t="s">
        <v>1273</v>
      </c>
      <c r="F242" s="21" t="s">
        <v>1265</v>
      </c>
      <c r="G242" s="21" t="s">
        <v>1266</v>
      </c>
      <c r="H242" s="21" t="s">
        <v>1267</v>
      </c>
      <c r="I242" s="21" t="s">
        <v>1268</v>
      </c>
      <c r="J242" s="21" t="s">
        <v>1269</v>
      </c>
      <c r="K242" s="21" t="s">
        <v>1270</v>
      </c>
      <c r="L242" s="21" t="s">
        <v>1270</v>
      </c>
      <c r="M242" s="21" t="s">
        <v>1271</v>
      </c>
      <c r="N242" s="21" t="s">
        <v>3096</v>
      </c>
      <c r="O242" s="21" t="s">
        <v>3182</v>
      </c>
      <c r="P242" s="21" t="s">
        <v>3089</v>
      </c>
      <c r="Q242" s="21" t="s">
        <v>2933</v>
      </c>
      <c r="R242" s="21" t="s">
        <v>3088</v>
      </c>
      <c r="S242" s="21" t="s">
        <v>3324</v>
      </c>
      <c r="T242" s="21" t="s">
        <v>204</v>
      </c>
      <c r="U242" s="21" t="s">
        <v>204</v>
      </c>
      <c r="V242" s="21" t="s">
        <v>204</v>
      </c>
      <c r="W242" s="22">
        <v>2013</v>
      </c>
      <c r="X242" s="22">
        <f t="shared" si="39"/>
        <v>0</v>
      </c>
      <c r="Y242" s="23" t="s">
        <v>3099</v>
      </c>
      <c r="Z242" s="23" t="s">
        <v>205</v>
      </c>
      <c r="AA242" s="23" t="s">
        <v>206</v>
      </c>
      <c r="AB242" s="23" t="s">
        <v>1272</v>
      </c>
      <c r="AC242" s="23" t="s">
        <v>208</v>
      </c>
      <c r="AD242" s="23" t="s">
        <v>3241</v>
      </c>
      <c r="AE242" s="23" t="s">
        <v>210</v>
      </c>
      <c r="AF242" s="23" t="s">
        <v>228</v>
      </c>
      <c r="AG242" s="23" t="s">
        <v>3183</v>
      </c>
      <c r="AH242" s="23" t="s">
        <v>212</v>
      </c>
      <c r="AI242" s="23" t="s">
        <v>1292</v>
      </c>
      <c r="AJ242" s="23"/>
      <c r="AK242" s="23" t="s">
        <v>213</v>
      </c>
      <c r="AL242" s="23">
        <f t="shared" ref="AL242:AL245" si="40">15-0</f>
        <v>15</v>
      </c>
      <c r="AM242" s="23" t="s">
        <v>217</v>
      </c>
      <c r="AN242" s="23" t="s">
        <v>218</v>
      </c>
      <c r="AO242" s="23"/>
      <c r="AP242" s="23">
        <v>601773.57999999996</v>
      </c>
      <c r="AQ242" s="23">
        <v>690499.25</v>
      </c>
      <c r="AR242" s="23">
        <v>6.246111</v>
      </c>
      <c r="AS242" s="23">
        <v>39.92</v>
      </c>
      <c r="AT242" s="23" t="s">
        <v>1277</v>
      </c>
      <c r="AU242" s="23" t="s">
        <v>1278</v>
      </c>
      <c r="AV242" s="23">
        <v>1551304.06488325</v>
      </c>
      <c r="AW242" s="23">
        <v>734209.824606776</v>
      </c>
      <c r="AX242" s="23">
        <v>1171</v>
      </c>
      <c r="AY242" s="23">
        <v>1149</v>
      </c>
      <c r="AZ242" s="23">
        <v>0.23600674999999999</v>
      </c>
      <c r="BA242" s="23">
        <v>0.20623949999999999</v>
      </c>
      <c r="BB242" s="23">
        <v>0.16810976</v>
      </c>
      <c r="BC242" s="23">
        <v>8.0088210000000007E-2</v>
      </c>
      <c r="BD242" s="23">
        <v>-8.3980479999999996E-2</v>
      </c>
      <c r="BE242" s="23">
        <v>-0.20011261999999999</v>
      </c>
      <c r="BF242" s="23">
        <v>-0.24556586999999999</v>
      </c>
      <c r="BG242" s="23">
        <v>102.768</v>
      </c>
      <c r="BH242" s="23">
        <v>1169</v>
      </c>
      <c r="BI242" s="23">
        <v>-2.2515999999999999E-4</v>
      </c>
      <c r="BJ242" s="23">
        <v>-1.7387199999999999E-4</v>
      </c>
      <c r="BK242" s="23">
        <v>0.89665600000000001</v>
      </c>
      <c r="BL242" s="23">
        <v>319.99799999999999</v>
      </c>
      <c r="BM242" s="23">
        <v>1.01191E-4</v>
      </c>
      <c r="BN242" s="23">
        <v>21.14</v>
      </c>
      <c r="BO242" s="23">
        <v>70.44</v>
      </c>
      <c r="BP242" s="23">
        <f t="shared" si="1"/>
        <v>845.28</v>
      </c>
      <c r="BQ242" s="23">
        <v>105.35</v>
      </c>
      <c r="BR242" s="23">
        <f t="shared" si="2"/>
        <v>1264.1999999999998</v>
      </c>
      <c r="BS242" s="23">
        <f t="shared" si="3"/>
        <v>1.4955990914253263</v>
      </c>
      <c r="BT242" s="23">
        <v>17.84</v>
      </c>
      <c r="BU242" s="23">
        <v>3.19</v>
      </c>
      <c r="BV242" s="23">
        <v>12.06</v>
      </c>
      <c r="BW242" s="23">
        <v>419</v>
      </c>
      <c r="BX242" s="23">
        <v>100</v>
      </c>
      <c r="BY242" s="23">
        <v>11.9</v>
      </c>
      <c r="BZ242" s="23" t="s">
        <v>303</v>
      </c>
      <c r="CA242" s="23">
        <v>0.67</v>
      </c>
      <c r="CB242" s="23">
        <v>5.0091419220000004</v>
      </c>
      <c r="CC242" s="23">
        <v>1288</v>
      </c>
      <c r="CD242" s="23">
        <v>1288</v>
      </c>
      <c r="CE242" s="23">
        <v>2306</v>
      </c>
      <c r="CF242" s="23" t="s">
        <v>222</v>
      </c>
      <c r="CG242" s="23">
        <v>1.1000000000000001</v>
      </c>
      <c r="CH242" s="23">
        <v>0</v>
      </c>
      <c r="CI242" s="23" t="s">
        <v>223</v>
      </c>
      <c r="CJ242" s="23" t="s">
        <v>1279</v>
      </c>
      <c r="CK242" s="23" t="s">
        <v>225</v>
      </c>
      <c r="CL242" s="23" t="s">
        <v>1280</v>
      </c>
      <c r="CM242" s="23" t="s">
        <v>227</v>
      </c>
      <c r="CN242" s="23" t="s">
        <v>1281</v>
      </c>
      <c r="CO242" s="24">
        <v>1.44557633333333</v>
      </c>
      <c r="CP242" s="29">
        <v>43.50934290550569</v>
      </c>
      <c r="CQ242" s="29">
        <v>12.468293915625535</v>
      </c>
      <c r="CR242" s="29">
        <v>44.02236317886878</v>
      </c>
      <c r="CS242" s="26" t="s">
        <v>1282</v>
      </c>
      <c r="CT242" s="26" t="s">
        <v>231</v>
      </c>
      <c r="CU242" s="24">
        <v>0.110501666666667</v>
      </c>
      <c r="CV242" s="24">
        <v>0.238828333333333</v>
      </c>
      <c r="CW242" s="24">
        <v>0.121160333333333</v>
      </c>
      <c r="CX242" s="24">
        <v>4.9605119999999996</v>
      </c>
      <c r="CY242" s="24">
        <v>5.1943376666666703</v>
      </c>
      <c r="CZ242" s="23">
        <v>5.9420000000000002</v>
      </c>
      <c r="DA242" s="23">
        <v>6.5</v>
      </c>
      <c r="DB242" s="23">
        <f t="shared" si="36"/>
        <v>1.3056623333333297</v>
      </c>
      <c r="DC242" s="23" t="s">
        <v>655</v>
      </c>
      <c r="DD242" s="24">
        <v>4.1591583333333304</v>
      </c>
      <c r="DE242" s="24">
        <v>2.91649</v>
      </c>
      <c r="DF242" s="24">
        <v>0.72165633333333301</v>
      </c>
      <c r="DG242" s="24"/>
      <c r="DH242" s="24">
        <v>0.72165633333333301</v>
      </c>
      <c r="DI242" s="24">
        <v>7.2165633333333297</v>
      </c>
      <c r="DJ242" s="24"/>
      <c r="DK242" s="24">
        <v>7.2165633333333297</v>
      </c>
      <c r="DL242" s="24">
        <v>15.648139744001622</v>
      </c>
      <c r="DM242" s="24"/>
      <c r="DN242" s="24"/>
      <c r="DO242" s="24">
        <v>15.648139744001622</v>
      </c>
      <c r="DP242" s="24">
        <v>57.376512394672609</v>
      </c>
      <c r="DQ242" s="24"/>
      <c r="DR242" s="24"/>
      <c r="DS242" s="24">
        <v>57.376512394672609</v>
      </c>
      <c r="DT242" s="24">
        <v>5.9172333333333098E-2</v>
      </c>
      <c r="DU242" s="24">
        <v>0.59172333333333094</v>
      </c>
      <c r="DV242" s="24">
        <v>12.195840398384423</v>
      </c>
      <c r="DW242" s="24">
        <v>219.45584099999999</v>
      </c>
      <c r="DX242" s="24">
        <v>3.474256</v>
      </c>
      <c r="DY242" s="24">
        <v>629.48020199999996</v>
      </c>
      <c r="DZ242" s="24">
        <v>4.6627960000000002</v>
      </c>
      <c r="EA242" s="24">
        <v>1.56781233333334</v>
      </c>
      <c r="EB242" s="24">
        <v>206.48794799999999</v>
      </c>
      <c r="EC242" s="24">
        <v>268.666854</v>
      </c>
      <c r="ED242" s="24">
        <v>271.97421766666702</v>
      </c>
      <c r="EE242" s="24">
        <v>138.22606766666701</v>
      </c>
      <c r="EF242" s="24">
        <v>144.992369666667</v>
      </c>
      <c r="EG242" s="24">
        <v>0.62088733333333401</v>
      </c>
      <c r="EH242" s="24">
        <v>4.7174336666666701</v>
      </c>
      <c r="EI242" s="24">
        <v>11.579188666666701</v>
      </c>
      <c r="EJ242" s="24">
        <v>1.0203070000000001</v>
      </c>
      <c r="EK242" s="24">
        <v>3.2140073333333299</v>
      </c>
      <c r="EL242" s="24">
        <v>0.71473600000000004</v>
      </c>
      <c r="EM242" s="24">
        <v>2.25532666666667</v>
      </c>
      <c r="EN242" s="24">
        <v>0.61279900000000098</v>
      </c>
      <c r="EO242" s="24">
        <v>8.7299729999999904</v>
      </c>
      <c r="EP242" s="24">
        <v>74.907428666666604</v>
      </c>
      <c r="EQ242" s="23"/>
      <c r="ER242" s="27">
        <v>1.44557633333333</v>
      </c>
      <c r="ES242" s="28">
        <v>44.485598000000003</v>
      </c>
      <c r="ET242" s="28">
        <v>12.748055333333401</v>
      </c>
      <c r="EU242" s="28">
        <v>45.010129333333303</v>
      </c>
      <c r="EV242" s="28">
        <v>0.110501666666667</v>
      </c>
      <c r="EW242" s="28">
        <v>0.238828333333333</v>
      </c>
      <c r="EX242" s="28">
        <v>0.121160333333333</v>
      </c>
      <c r="EY242" s="28">
        <v>4.9605119999999996</v>
      </c>
      <c r="EZ242" s="28">
        <v>5.1943376666666703</v>
      </c>
      <c r="FA242" s="28">
        <v>4.1591583333333304</v>
      </c>
      <c r="FB242" s="28">
        <v>2.91649</v>
      </c>
      <c r="FC242" s="28">
        <v>0.72165633333333301</v>
      </c>
      <c r="FD242" s="28">
        <v>7.2165633333333297</v>
      </c>
      <c r="FE242" s="28">
        <v>5.9172333333333098E-2</v>
      </c>
      <c r="FF242" s="28">
        <v>0.59172333333333094</v>
      </c>
      <c r="FG242" s="28">
        <v>12.195840398384423</v>
      </c>
      <c r="FH242" s="28">
        <v>219.45584099999999</v>
      </c>
      <c r="FI242" s="28">
        <v>3.474256</v>
      </c>
      <c r="FJ242" s="28">
        <v>629.48020199999996</v>
      </c>
      <c r="FK242" s="28">
        <v>4.6627960000000002</v>
      </c>
      <c r="FL242" s="28">
        <v>1.56781233333334</v>
      </c>
      <c r="FM242" s="28">
        <v>206.48794799999999</v>
      </c>
      <c r="FN242" s="28">
        <v>268.666854</v>
      </c>
      <c r="FO242" s="28">
        <v>271.97421766666702</v>
      </c>
      <c r="FP242" s="28">
        <v>138.22606766666701</v>
      </c>
      <c r="FQ242" s="28">
        <v>144.992369666667</v>
      </c>
      <c r="FR242" s="28">
        <v>0.62088733333333401</v>
      </c>
      <c r="FS242" s="28">
        <v>4.7174336666666701</v>
      </c>
      <c r="FT242" s="28">
        <v>11.579188666666701</v>
      </c>
      <c r="FU242" s="28">
        <v>1.0203070000000001</v>
      </c>
      <c r="FV242" s="28">
        <v>3.2140073333333299</v>
      </c>
      <c r="FW242" s="28">
        <v>0.71473600000000004</v>
      </c>
      <c r="FX242" s="28">
        <v>2.25532666666667</v>
      </c>
      <c r="FY242" s="28">
        <v>0.61279900000000098</v>
      </c>
      <c r="FZ242" s="28">
        <v>8.7299729999999904</v>
      </c>
      <c r="GA242" s="48">
        <v>74.907428666666604</v>
      </c>
      <c r="GB242" s="54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  <c r="JB242" s="3"/>
      <c r="JC242" s="3"/>
      <c r="JD242" s="3"/>
      <c r="JE242" s="3"/>
      <c r="JF242" s="3"/>
      <c r="JG242" s="3"/>
      <c r="JH242" s="3"/>
      <c r="JI242" s="3"/>
      <c r="JJ242" s="3"/>
      <c r="JK242" s="3"/>
      <c r="JL242" s="3"/>
      <c r="JM242" s="3"/>
      <c r="JN242" s="3"/>
      <c r="JO242" s="3"/>
      <c r="JP242" s="3"/>
      <c r="JQ242" s="3"/>
      <c r="JR242" s="3"/>
      <c r="JS242" s="3"/>
      <c r="JT242" s="3"/>
      <c r="JU242" s="3"/>
      <c r="JV242" s="3"/>
      <c r="JW242" s="3"/>
      <c r="JX242" s="3"/>
      <c r="JY242" s="3"/>
      <c r="JZ242" s="3"/>
      <c r="KA242" s="3"/>
      <c r="KB242" s="3"/>
      <c r="KC242" s="3"/>
      <c r="KD242" s="3"/>
      <c r="KE242" s="3"/>
      <c r="KF242" s="3"/>
      <c r="KG242" s="3"/>
      <c r="KH242" s="3"/>
      <c r="KI242" s="3"/>
      <c r="KJ242" s="3"/>
      <c r="KK242" s="3"/>
      <c r="KL242" s="3"/>
      <c r="KM242" s="3"/>
      <c r="KN242" s="3"/>
      <c r="KO242" s="3"/>
      <c r="KP242" s="3"/>
      <c r="KQ242" s="3"/>
      <c r="KR242" s="3"/>
      <c r="KS242" s="3"/>
      <c r="KT242" s="3"/>
      <c r="KU242" s="3"/>
      <c r="KV242" s="3"/>
      <c r="KW242" s="3"/>
      <c r="KX242" s="3"/>
      <c r="KY242" s="3"/>
      <c r="KZ242" s="3"/>
      <c r="LA242" s="3"/>
      <c r="LB242" s="3"/>
      <c r="LC242" s="3"/>
      <c r="LD242" s="3"/>
      <c r="LE242" s="3"/>
      <c r="LF242" s="3"/>
      <c r="LG242" s="3"/>
      <c r="LH242" s="3"/>
      <c r="LI242" s="3"/>
      <c r="LJ242" s="3"/>
      <c r="LK242" s="3"/>
      <c r="LL242" s="3"/>
      <c r="LM242" s="3"/>
      <c r="LN242" s="3"/>
      <c r="LO242" s="3"/>
      <c r="LP242" s="3"/>
      <c r="LQ242" s="3"/>
      <c r="LR242" s="3"/>
      <c r="LS242" s="3"/>
      <c r="LT242" s="3"/>
      <c r="LU242" s="3"/>
      <c r="LV242" s="3"/>
      <c r="LW242" s="3"/>
      <c r="LX242" s="3"/>
      <c r="LY242" s="3"/>
      <c r="LZ242" s="3"/>
      <c r="MA242" s="3"/>
      <c r="MB242" s="3"/>
      <c r="MC242" s="3"/>
      <c r="MD242" s="3"/>
      <c r="ME242" s="3"/>
      <c r="MF242" s="3"/>
      <c r="MG242" s="3"/>
      <c r="MH242" s="3"/>
      <c r="MI242" s="3"/>
      <c r="MJ242" s="3"/>
      <c r="MK242" s="3"/>
      <c r="ML242" s="3"/>
    </row>
    <row r="243" spans="1:350" s="2" customFormat="1" ht="12.75" customHeight="1" x14ac:dyDescent="0.2">
      <c r="A243" s="73"/>
      <c r="B243" s="68">
        <v>110</v>
      </c>
      <c r="C243" s="21" t="s">
        <v>1293</v>
      </c>
      <c r="D243" s="21"/>
      <c r="E243" s="21" t="s">
        <v>1273</v>
      </c>
      <c r="F243" s="21" t="s">
        <v>1265</v>
      </c>
      <c r="G243" s="21" t="s">
        <v>1266</v>
      </c>
      <c r="H243" s="21" t="s">
        <v>1267</v>
      </c>
      <c r="I243" s="21" t="s">
        <v>1268</v>
      </c>
      <c r="J243" s="21" t="s">
        <v>1269</v>
      </c>
      <c r="K243" s="21" t="s">
        <v>1270</v>
      </c>
      <c r="L243" s="21" t="s">
        <v>1270</v>
      </c>
      <c r="M243" s="21" t="s">
        <v>1271</v>
      </c>
      <c r="N243" s="21" t="s">
        <v>3096</v>
      </c>
      <c r="O243" s="21" t="s">
        <v>3182</v>
      </c>
      <c r="P243" s="21" t="s">
        <v>3089</v>
      </c>
      <c r="Q243" s="21" t="s">
        <v>2933</v>
      </c>
      <c r="R243" s="21" t="s">
        <v>3088</v>
      </c>
      <c r="S243" s="21" t="s">
        <v>3324</v>
      </c>
      <c r="T243" s="21" t="s">
        <v>204</v>
      </c>
      <c r="U243" s="21" t="s">
        <v>204</v>
      </c>
      <c r="V243" s="21" t="s">
        <v>204</v>
      </c>
      <c r="W243" s="22">
        <v>2013</v>
      </c>
      <c r="X243" s="22">
        <f t="shared" si="39"/>
        <v>0</v>
      </c>
      <c r="Y243" s="23" t="s">
        <v>3099</v>
      </c>
      <c r="Z243" s="23" t="s">
        <v>205</v>
      </c>
      <c r="AA243" s="23" t="s">
        <v>206</v>
      </c>
      <c r="AB243" s="23" t="s">
        <v>1272</v>
      </c>
      <c r="AC243" s="23" t="s">
        <v>208</v>
      </c>
      <c r="AD243" s="23" t="s">
        <v>3241</v>
      </c>
      <c r="AE243" s="23" t="s">
        <v>210</v>
      </c>
      <c r="AF243" s="23" t="s">
        <v>228</v>
      </c>
      <c r="AG243" s="23" t="s">
        <v>3183</v>
      </c>
      <c r="AH243" s="23" t="s">
        <v>212</v>
      </c>
      <c r="AI243" s="23" t="s">
        <v>1294</v>
      </c>
      <c r="AJ243" s="23"/>
      <c r="AK243" s="23" t="s">
        <v>213</v>
      </c>
      <c r="AL243" s="23">
        <f t="shared" si="40"/>
        <v>15</v>
      </c>
      <c r="AM243" s="23" t="s">
        <v>217</v>
      </c>
      <c r="AN243" s="23" t="s">
        <v>218</v>
      </c>
      <c r="AO243" s="23"/>
      <c r="AP243" s="23">
        <v>601773.57999999996</v>
      </c>
      <c r="AQ243" s="23">
        <v>690499.25</v>
      </c>
      <c r="AR243" s="23">
        <v>6.246111</v>
      </c>
      <c r="AS243" s="23">
        <v>39.92</v>
      </c>
      <c r="AT243" s="23" t="s">
        <v>1277</v>
      </c>
      <c r="AU243" s="23" t="s">
        <v>1278</v>
      </c>
      <c r="AV243" s="23">
        <v>1551304.06488325</v>
      </c>
      <c r="AW243" s="23">
        <v>734209.824606776</v>
      </c>
      <c r="AX243" s="23">
        <v>1171</v>
      </c>
      <c r="AY243" s="23">
        <v>1149</v>
      </c>
      <c r="AZ243" s="23">
        <v>0.23600674999999999</v>
      </c>
      <c r="BA243" s="23">
        <v>0.20623949999999999</v>
      </c>
      <c r="BB243" s="23">
        <v>0.16810976</v>
      </c>
      <c r="BC243" s="23">
        <v>8.0088210000000007E-2</v>
      </c>
      <c r="BD243" s="23">
        <v>-8.3980479999999996E-2</v>
      </c>
      <c r="BE243" s="23">
        <v>-0.20011261999999999</v>
      </c>
      <c r="BF243" s="23">
        <v>-0.24556586999999999</v>
      </c>
      <c r="BG243" s="23">
        <v>102.768</v>
      </c>
      <c r="BH243" s="23">
        <v>1169</v>
      </c>
      <c r="BI243" s="23">
        <v>-2.2515999999999999E-4</v>
      </c>
      <c r="BJ243" s="23">
        <v>-1.7387199999999999E-4</v>
      </c>
      <c r="BK243" s="23">
        <v>0.89665600000000001</v>
      </c>
      <c r="BL243" s="23">
        <v>319.99799999999999</v>
      </c>
      <c r="BM243" s="23">
        <v>1.01191E-4</v>
      </c>
      <c r="BN243" s="23">
        <v>21.14</v>
      </c>
      <c r="BO243" s="23">
        <v>70.44</v>
      </c>
      <c r="BP243" s="23">
        <f t="shared" si="1"/>
        <v>845.28</v>
      </c>
      <c r="BQ243" s="23">
        <v>105.35</v>
      </c>
      <c r="BR243" s="23">
        <f t="shared" si="2"/>
        <v>1264.1999999999998</v>
      </c>
      <c r="BS243" s="23">
        <f t="shared" si="3"/>
        <v>1.4955990914253263</v>
      </c>
      <c r="BT243" s="23">
        <v>17.84</v>
      </c>
      <c r="BU243" s="23">
        <v>3.19</v>
      </c>
      <c r="BV243" s="23">
        <v>12.06</v>
      </c>
      <c r="BW243" s="23">
        <v>419</v>
      </c>
      <c r="BX243" s="23">
        <v>100</v>
      </c>
      <c r="BY243" s="23">
        <v>11.9</v>
      </c>
      <c r="BZ243" s="23" t="s">
        <v>303</v>
      </c>
      <c r="CA243" s="23">
        <v>0.67</v>
      </c>
      <c r="CB243" s="23">
        <v>5.0091419220000004</v>
      </c>
      <c r="CC243" s="23">
        <v>1288</v>
      </c>
      <c r="CD243" s="23">
        <v>1288</v>
      </c>
      <c r="CE243" s="23">
        <v>2306</v>
      </c>
      <c r="CF243" s="23" t="s">
        <v>222</v>
      </c>
      <c r="CG243" s="23">
        <v>1.1000000000000001</v>
      </c>
      <c r="CH243" s="23">
        <v>0</v>
      </c>
      <c r="CI243" s="23" t="s">
        <v>223</v>
      </c>
      <c r="CJ243" s="23" t="s">
        <v>1279</v>
      </c>
      <c r="CK243" s="23" t="s">
        <v>225</v>
      </c>
      <c r="CL243" s="23" t="s">
        <v>1280</v>
      </c>
      <c r="CM243" s="23" t="s">
        <v>227</v>
      </c>
      <c r="CN243" s="23" t="s">
        <v>1281</v>
      </c>
      <c r="CO243" s="24">
        <v>1.5072286666666701</v>
      </c>
      <c r="CP243" s="29">
        <v>41.560373150205656</v>
      </c>
      <c r="CQ243" s="29">
        <v>14.075443103077495</v>
      </c>
      <c r="CR243" s="29">
        <v>44.364183746716854</v>
      </c>
      <c r="CS243" s="26" t="s">
        <v>1282</v>
      </c>
      <c r="CT243" s="26" t="s">
        <v>231</v>
      </c>
      <c r="CU243" s="24">
        <v>0.116415</v>
      </c>
      <c r="CV243" s="24">
        <v>0.25039966666666702</v>
      </c>
      <c r="CW243" s="24">
        <v>0.13283566666666699</v>
      </c>
      <c r="CX243" s="24">
        <v>5.1439556666666597</v>
      </c>
      <c r="CY243" s="24">
        <v>4.89362866666667</v>
      </c>
      <c r="CZ243" s="23">
        <v>5.9420000000000002</v>
      </c>
      <c r="DA243" s="23">
        <v>6.5</v>
      </c>
      <c r="DB243" s="23">
        <f t="shared" si="36"/>
        <v>1.60637133333333</v>
      </c>
      <c r="DC243" s="23" t="s">
        <v>655</v>
      </c>
      <c r="DD243" s="24">
        <v>4.19782866666666</v>
      </c>
      <c r="DE243" s="24">
        <v>2.8866023333333302</v>
      </c>
      <c r="DF243" s="24">
        <v>0.689927333333333</v>
      </c>
      <c r="DG243" s="24"/>
      <c r="DH243" s="24">
        <v>0.689927333333333</v>
      </c>
      <c r="DI243" s="24">
        <v>6.8992733333333298</v>
      </c>
      <c r="DJ243" s="24"/>
      <c r="DK243" s="24">
        <v>6.8992733333333298</v>
      </c>
      <c r="DL243" s="24">
        <v>15.598173820753358</v>
      </c>
      <c r="DM243" s="24"/>
      <c r="DN243" s="24"/>
      <c r="DO243" s="24">
        <v>15.598173820753358</v>
      </c>
      <c r="DP243" s="24">
        <v>57.193304009428978</v>
      </c>
      <c r="DQ243" s="24"/>
      <c r="DR243" s="24"/>
      <c r="DS243" s="24">
        <v>57.193304009428978</v>
      </c>
      <c r="DT243" s="24">
        <v>5.9900999999999698E-2</v>
      </c>
      <c r="DU243" s="24">
        <v>0.59900999999999693</v>
      </c>
      <c r="DV243" s="24">
        <v>11.517793247747726</v>
      </c>
      <c r="DW243" s="24">
        <v>233.93992066666601</v>
      </c>
      <c r="DX243" s="24">
        <v>4.2572650000000101</v>
      </c>
      <c r="DY243" s="24">
        <v>578.651568666667</v>
      </c>
      <c r="DZ243" s="24">
        <v>4.4556533333333403</v>
      </c>
      <c r="EA243" s="24">
        <v>1.4722316666666699</v>
      </c>
      <c r="EB243" s="24">
        <v>188.97957600000001</v>
      </c>
      <c r="EC243" s="24">
        <v>302.66474699999998</v>
      </c>
      <c r="ED243" s="24">
        <v>263.252389666667</v>
      </c>
      <c r="EE243" s="24">
        <v>145.56304966666701</v>
      </c>
      <c r="EF243" s="24">
        <v>141.407875666667</v>
      </c>
      <c r="EG243" s="24">
        <v>0.52841133333333401</v>
      </c>
      <c r="EH243" s="24">
        <v>2.8558443333333301</v>
      </c>
      <c r="EI243" s="24">
        <v>9.4896630000000002</v>
      </c>
      <c r="EJ243" s="24">
        <v>0.44392733333333401</v>
      </c>
      <c r="EK243" s="24">
        <v>2.8872676666666699</v>
      </c>
      <c r="EL243" s="24">
        <v>0.76395366666666698</v>
      </c>
      <c r="EM243" s="24">
        <v>2.18980966666666</v>
      </c>
      <c r="EN243" s="24">
        <v>0.60234233333333398</v>
      </c>
      <c r="EO243" s="24">
        <v>8.5522456666666606</v>
      </c>
      <c r="EP243" s="24">
        <v>71.8722663333333</v>
      </c>
      <c r="EQ243" s="23"/>
      <c r="ER243" s="27">
        <v>1.5072286666666701</v>
      </c>
      <c r="ES243" s="28">
        <v>41.966133999999897</v>
      </c>
      <c r="ET243" s="28">
        <v>14.212864</v>
      </c>
      <c r="EU243" s="28">
        <v>44.797318666666598</v>
      </c>
      <c r="EV243" s="28">
        <v>0.116415</v>
      </c>
      <c r="EW243" s="28">
        <v>0.25039966666666702</v>
      </c>
      <c r="EX243" s="28">
        <v>0.13283566666666699</v>
      </c>
      <c r="EY243" s="28">
        <v>5.1439556666666597</v>
      </c>
      <c r="EZ243" s="28">
        <v>4.89362866666667</v>
      </c>
      <c r="FA243" s="28">
        <v>4.19782866666666</v>
      </c>
      <c r="FB243" s="28">
        <v>2.8866023333333302</v>
      </c>
      <c r="FC243" s="28">
        <v>0.689927333333333</v>
      </c>
      <c r="FD243" s="28">
        <v>6.8992733333333298</v>
      </c>
      <c r="FE243" s="28">
        <v>5.9900999999999698E-2</v>
      </c>
      <c r="FF243" s="28">
        <v>0.59900999999999693</v>
      </c>
      <c r="FG243" s="28">
        <v>11.517793247747726</v>
      </c>
      <c r="FH243" s="28">
        <v>233.93992066666601</v>
      </c>
      <c r="FI243" s="28">
        <v>4.2572650000000101</v>
      </c>
      <c r="FJ243" s="28">
        <v>578.651568666667</v>
      </c>
      <c r="FK243" s="28">
        <v>4.4556533333333403</v>
      </c>
      <c r="FL243" s="28">
        <v>1.4722316666666699</v>
      </c>
      <c r="FM243" s="28">
        <v>188.97957600000001</v>
      </c>
      <c r="FN243" s="28">
        <v>302.66474699999998</v>
      </c>
      <c r="FO243" s="28">
        <v>263.252389666667</v>
      </c>
      <c r="FP243" s="28">
        <v>145.56304966666701</v>
      </c>
      <c r="FQ243" s="28">
        <v>141.407875666667</v>
      </c>
      <c r="FR243" s="28">
        <v>0.52841133333333401</v>
      </c>
      <c r="FS243" s="28">
        <v>2.8558443333333301</v>
      </c>
      <c r="FT243" s="28">
        <v>9.4896630000000002</v>
      </c>
      <c r="FU243" s="28">
        <v>0.44392733333333401</v>
      </c>
      <c r="FV243" s="28">
        <v>2.8872676666666699</v>
      </c>
      <c r="FW243" s="28">
        <v>0.76395366666666698</v>
      </c>
      <c r="FX243" s="28">
        <v>2.18980966666666</v>
      </c>
      <c r="FY243" s="28">
        <v>0.60234233333333398</v>
      </c>
      <c r="FZ243" s="28">
        <v>8.5522456666666606</v>
      </c>
      <c r="GA243" s="48">
        <v>71.8722663333333</v>
      </c>
      <c r="GB243" s="54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  <c r="JB243" s="3"/>
      <c r="JC243" s="3"/>
      <c r="JD243" s="3"/>
      <c r="JE243" s="3"/>
      <c r="JF243" s="3"/>
      <c r="JG243" s="3"/>
      <c r="JH243" s="3"/>
      <c r="JI243" s="3"/>
      <c r="JJ243" s="3"/>
      <c r="JK243" s="3"/>
      <c r="JL243" s="3"/>
      <c r="JM243" s="3"/>
      <c r="JN243" s="3"/>
      <c r="JO243" s="3"/>
      <c r="JP243" s="3"/>
      <c r="JQ243" s="3"/>
      <c r="JR243" s="3"/>
      <c r="JS243" s="3"/>
      <c r="JT243" s="3"/>
      <c r="JU243" s="3"/>
      <c r="JV243" s="3"/>
      <c r="JW243" s="3"/>
      <c r="JX243" s="3"/>
      <c r="JY243" s="3"/>
      <c r="JZ243" s="3"/>
      <c r="KA243" s="3"/>
      <c r="KB243" s="3"/>
      <c r="KC243" s="3"/>
      <c r="KD243" s="3"/>
      <c r="KE243" s="3"/>
      <c r="KF243" s="3"/>
      <c r="KG243" s="3"/>
      <c r="KH243" s="3"/>
      <c r="KI243" s="3"/>
      <c r="KJ243" s="3"/>
      <c r="KK243" s="3"/>
      <c r="KL243" s="3"/>
      <c r="KM243" s="3"/>
      <c r="KN243" s="3"/>
      <c r="KO243" s="3"/>
      <c r="KP243" s="3"/>
      <c r="KQ243" s="3"/>
      <c r="KR243" s="3"/>
      <c r="KS243" s="3"/>
      <c r="KT243" s="3"/>
      <c r="KU243" s="3"/>
      <c r="KV243" s="3"/>
      <c r="KW243" s="3"/>
      <c r="KX243" s="3"/>
      <c r="KY243" s="3"/>
      <c r="KZ243" s="3"/>
      <c r="LA243" s="3"/>
      <c r="LB243" s="3"/>
      <c r="LC243" s="3"/>
      <c r="LD243" s="3"/>
      <c r="LE243" s="3"/>
      <c r="LF243" s="3"/>
      <c r="LG243" s="3"/>
      <c r="LH243" s="3"/>
      <c r="LI243" s="3"/>
      <c r="LJ243" s="3"/>
      <c r="LK243" s="3"/>
      <c r="LL243" s="3"/>
      <c r="LM243" s="3"/>
      <c r="LN243" s="3"/>
      <c r="LO243" s="3"/>
      <c r="LP243" s="3"/>
      <c r="LQ243" s="3"/>
      <c r="LR243" s="3"/>
      <c r="LS243" s="3"/>
      <c r="LT243" s="3"/>
      <c r="LU243" s="3"/>
      <c r="LV243" s="3"/>
      <c r="LW243" s="3"/>
      <c r="LX243" s="3"/>
      <c r="LY243" s="3"/>
      <c r="LZ243" s="3"/>
      <c r="MA243" s="3"/>
      <c r="MB243" s="3"/>
      <c r="MC243" s="3"/>
      <c r="MD243" s="3"/>
      <c r="ME243" s="3"/>
      <c r="MF243" s="3"/>
      <c r="MG243" s="3"/>
      <c r="MH243" s="3"/>
      <c r="MI243" s="3"/>
      <c r="MJ243" s="3"/>
      <c r="MK243" s="3"/>
      <c r="ML243" s="3"/>
    </row>
    <row r="244" spans="1:350" s="2" customFormat="1" ht="12.75" customHeight="1" x14ac:dyDescent="0.2">
      <c r="A244" s="73"/>
      <c r="B244" s="68">
        <v>111</v>
      </c>
      <c r="C244" s="21" t="s">
        <v>1295</v>
      </c>
      <c r="D244" s="21"/>
      <c r="E244" s="21" t="s">
        <v>1273</v>
      </c>
      <c r="F244" s="21" t="s">
        <v>1265</v>
      </c>
      <c r="G244" s="21" t="s">
        <v>1266</v>
      </c>
      <c r="H244" s="21" t="s">
        <v>1267</v>
      </c>
      <c r="I244" s="21" t="s">
        <v>1268</v>
      </c>
      <c r="J244" s="21" t="s">
        <v>1269</v>
      </c>
      <c r="K244" s="21" t="s">
        <v>1270</v>
      </c>
      <c r="L244" s="21" t="s">
        <v>1270</v>
      </c>
      <c r="M244" s="21" t="s">
        <v>1271</v>
      </c>
      <c r="N244" s="21" t="s">
        <v>3096</v>
      </c>
      <c r="O244" s="21" t="s">
        <v>3182</v>
      </c>
      <c r="P244" s="21" t="s">
        <v>3089</v>
      </c>
      <c r="Q244" s="21" t="s">
        <v>2933</v>
      </c>
      <c r="R244" s="21" t="s">
        <v>3088</v>
      </c>
      <c r="S244" s="21" t="s">
        <v>3324</v>
      </c>
      <c r="T244" s="21" t="s">
        <v>204</v>
      </c>
      <c r="U244" s="21" t="s">
        <v>204</v>
      </c>
      <c r="V244" s="21" t="s">
        <v>204</v>
      </c>
      <c r="W244" s="22">
        <v>2013</v>
      </c>
      <c r="X244" s="22">
        <f t="shared" si="39"/>
        <v>0</v>
      </c>
      <c r="Y244" s="23" t="s">
        <v>3099</v>
      </c>
      <c r="Z244" s="23" t="s">
        <v>205</v>
      </c>
      <c r="AA244" s="23" t="s">
        <v>206</v>
      </c>
      <c r="AB244" s="23" t="s">
        <v>1272</v>
      </c>
      <c r="AC244" s="23" t="s">
        <v>208</v>
      </c>
      <c r="AD244" s="23" t="s">
        <v>3241</v>
      </c>
      <c r="AE244" s="23" t="s">
        <v>210</v>
      </c>
      <c r="AF244" s="23" t="s">
        <v>228</v>
      </c>
      <c r="AG244" s="23" t="s">
        <v>3183</v>
      </c>
      <c r="AH244" s="23" t="s">
        <v>212</v>
      </c>
      <c r="AI244" s="23" t="s">
        <v>1296</v>
      </c>
      <c r="AJ244" s="23"/>
      <c r="AK244" s="23" t="s">
        <v>213</v>
      </c>
      <c r="AL244" s="23">
        <f t="shared" si="40"/>
        <v>15</v>
      </c>
      <c r="AM244" s="23" t="s">
        <v>217</v>
      </c>
      <c r="AN244" s="23" t="s">
        <v>218</v>
      </c>
      <c r="AO244" s="23"/>
      <c r="AP244" s="23">
        <v>601773.57999999996</v>
      </c>
      <c r="AQ244" s="23">
        <v>690499.25</v>
      </c>
      <c r="AR244" s="23">
        <v>6.246111</v>
      </c>
      <c r="AS244" s="23">
        <v>39.92</v>
      </c>
      <c r="AT244" s="23" t="s">
        <v>1277</v>
      </c>
      <c r="AU244" s="23" t="s">
        <v>1278</v>
      </c>
      <c r="AV244" s="23">
        <v>1551304.06488325</v>
      </c>
      <c r="AW244" s="23">
        <v>734209.824606776</v>
      </c>
      <c r="AX244" s="23">
        <v>1171</v>
      </c>
      <c r="AY244" s="23">
        <v>1149</v>
      </c>
      <c r="AZ244" s="23">
        <v>0.23600674999999999</v>
      </c>
      <c r="BA244" s="23">
        <v>0.20623949999999999</v>
      </c>
      <c r="BB244" s="23">
        <v>0.16810976</v>
      </c>
      <c r="BC244" s="23">
        <v>8.0088210000000007E-2</v>
      </c>
      <c r="BD244" s="23">
        <v>-8.3980479999999996E-2</v>
      </c>
      <c r="BE244" s="23">
        <v>-0.20011261999999999</v>
      </c>
      <c r="BF244" s="23">
        <v>-0.24556586999999999</v>
      </c>
      <c r="BG244" s="23">
        <v>102.768</v>
      </c>
      <c r="BH244" s="23">
        <v>1169</v>
      </c>
      <c r="BI244" s="23">
        <v>-2.2515999999999999E-4</v>
      </c>
      <c r="BJ244" s="23">
        <v>-1.7387199999999999E-4</v>
      </c>
      <c r="BK244" s="23">
        <v>0.89665600000000001</v>
      </c>
      <c r="BL244" s="23">
        <v>319.99799999999999</v>
      </c>
      <c r="BM244" s="23">
        <v>1.01191E-4</v>
      </c>
      <c r="BN244" s="23">
        <v>21.14</v>
      </c>
      <c r="BO244" s="23">
        <v>70.44</v>
      </c>
      <c r="BP244" s="23">
        <f t="shared" si="1"/>
        <v>845.28</v>
      </c>
      <c r="BQ244" s="23">
        <v>105.35</v>
      </c>
      <c r="BR244" s="23">
        <f t="shared" si="2"/>
        <v>1264.1999999999998</v>
      </c>
      <c r="BS244" s="23">
        <f t="shared" si="3"/>
        <v>1.4955990914253263</v>
      </c>
      <c r="BT244" s="23">
        <v>17.84</v>
      </c>
      <c r="BU244" s="23">
        <v>3.19</v>
      </c>
      <c r="BV244" s="23">
        <v>12.06</v>
      </c>
      <c r="BW244" s="23">
        <v>419</v>
      </c>
      <c r="BX244" s="23">
        <v>100</v>
      </c>
      <c r="BY244" s="23">
        <v>11.9</v>
      </c>
      <c r="BZ244" s="23" t="s">
        <v>303</v>
      </c>
      <c r="CA244" s="23">
        <v>0.67</v>
      </c>
      <c r="CB244" s="23">
        <v>5.0091419220000004</v>
      </c>
      <c r="CC244" s="23">
        <v>1288</v>
      </c>
      <c r="CD244" s="23">
        <v>1288</v>
      </c>
      <c r="CE244" s="23">
        <v>2306</v>
      </c>
      <c r="CF244" s="23" t="s">
        <v>222</v>
      </c>
      <c r="CG244" s="23">
        <v>1.1000000000000001</v>
      </c>
      <c r="CH244" s="23">
        <v>0</v>
      </c>
      <c r="CI244" s="23" t="s">
        <v>223</v>
      </c>
      <c r="CJ244" s="23" t="s">
        <v>1279</v>
      </c>
      <c r="CK244" s="23" t="s">
        <v>225</v>
      </c>
      <c r="CL244" s="23" t="s">
        <v>1280</v>
      </c>
      <c r="CM244" s="23" t="s">
        <v>227</v>
      </c>
      <c r="CN244" s="23" t="s">
        <v>1281</v>
      </c>
      <c r="CO244" s="24">
        <v>1.4563396666666699</v>
      </c>
      <c r="CP244" s="29">
        <v>41.860178992026512</v>
      </c>
      <c r="CQ244" s="29">
        <v>13.350508169348284</v>
      </c>
      <c r="CR244" s="29">
        <v>44.789312838625186</v>
      </c>
      <c r="CS244" s="26" t="s">
        <v>1282</v>
      </c>
      <c r="CT244" s="26" t="s">
        <v>231</v>
      </c>
      <c r="CU244" s="24">
        <v>0.11918833333333299</v>
      </c>
      <c r="CV244" s="24">
        <v>0.24238499999999999</v>
      </c>
      <c r="CW244" s="24">
        <v>0.126267666666667</v>
      </c>
      <c r="CX244" s="24">
        <v>5.5399029999999998</v>
      </c>
      <c r="CY244" s="24">
        <v>5.0507246666666701</v>
      </c>
      <c r="CZ244" s="23">
        <v>5.9420000000000002</v>
      </c>
      <c r="DA244" s="23">
        <v>6.5</v>
      </c>
      <c r="DB244" s="23">
        <f t="shared" si="36"/>
        <v>1.4492753333333299</v>
      </c>
      <c r="DC244" s="23" t="s">
        <v>655</v>
      </c>
      <c r="DD244" s="24">
        <v>4.4954249999999902</v>
      </c>
      <c r="DE244" s="24">
        <v>3.0896119999999998</v>
      </c>
      <c r="DF244" s="24">
        <v>0.80096733333333303</v>
      </c>
      <c r="DG244" s="24"/>
      <c r="DH244" s="24">
        <v>0.80096733333333303</v>
      </c>
      <c r="DI244" s="24">
        <v>8.0096733333333301</v>
      </c>
      <c r="DJ244" s="24"/>
      <c r="DK244" s="24">
        <v>8.0096733333333301</v>
      </c>
      <c r="DL244" s="24">
        <v>17.497207488563365</v>
      </c>
      <c r="DM244" s="24"/>
      <c r="DN244" s="24"/>
      <c r="DO244" s="24">
        <v>17.497207488563365</v>
      </c>
      <c r="DP244" s="24">
        <v>64.156427458065664</v>
      </c>
      <c r="DQ244" s="24"/>
      <c r="DR244" s="24"/>
      <c r="DS244" s="24">
        <v>64.156427458065664</v>
      </c>
      <c r="DT244" s="24">
        <v>6.9222666666666502E-2</v>
      </c>
      <c r="DU244" s="24">
        <v>0.69222666666666499</v>
      </c>
      <c r="DV244" s="24">
        <v>11.570882369936653</v>
      </c>
      <c r="DW244" s="24">
        <v>230.17397766666701</v>
      </c>
      <c r="DX244" s="24">
        <v>3.748186</v>
      </c>
      <c r="DY244" s="24">
        <v>657.34748400000001</v>
      </c>
      <c r="DZ244" s="24">
        <v>4.0712719999999996</v>
      </c>
      <c r="EA244" s="24">
        <v>1.4195803333333299</v>
      </c>
      <c r="EB244" s="24">
        <v>197.408341333333</v>
      </c>
      <c r="EC244" s="24">
        <v>295.32561500000003</v>
      </c>
      <c r="ED244" s="24">
        <v>273.20681999999999</v>
      </c>
      <c r="EE244" s="24">
        <v>141.34838500000001</v>
      </c>
      <c r="EF244" s="24">
        <v>136.52369733333299</v>
      </c>
      <c r="EG244" s="24">
        <v>0.53435266666666703</v>
      </c>
      <c r="EH244" s="24">
        <v>3.9353846666666699</v>
      </c>
      <c r="EI244" s="24">
        <v>12.675549</v>
      </c>
      <c r="EJ244" s="24">
        <v>0.63711733333333398</v>
      </c>
      <c r="EK244" s="24">
        <v>3.2833903333333301</v>
      </c>
      <c r="EL244" s="24">
        <v>0.75822566666666702</v>
      </c>
      <c r="EM244" s="24">
        <v>2.2878576666666701</v>
      </c>
      <c r="EN244" s="24">
        <v>0.57916100000000104</v>
      </c>
      <c r="EO244" s="24">
        <v>8.9437796666666696</v>
      </c>
      <c r="EP244" s="24">
        <v>74.941229000000007</v>
      </c>
      <c r="EQ244" s="23"/>
      <c r="ER244" s="27">
        <v>1.4563396666666699</v>
      </c>
      <c r="ES244" s="28">
        <v>41.804575</v>
      </c>
      <c r="ET244" s="28">
        <v>13.332774333333401</v>
      </c>
      <c r="EU244" s="28">
        <v>44.729818000000002</v>
      </c>
      <c r="EV244" s="28">
        <v>0.11918833333333299</v>
      </c>
      <c r="EW244" s="28">
        <v>0.24238499999999999</v>
      </c>
      <c r="EX244" s="28">
        <v>0.126267666666667</v>
      </c>
      <c r="EY244" s="28">
        <v>5.5399029999999998</v>
      </c>
      <c r="EZ244" s="28">
        <v>5.0507246666666701</v>
      </c>
      <c r="FA244" s="28">
        <v>4.4954249999999902</v>
      </c>
      <c r="FB244" s="28">
        <v>3.0896119999999998</v>
      </c>
      <c r="FC244" s="28">
        <v>0.80096733333333303</v>
      </c>
      <c r="FD244" s="28">
        <v>8.0096733333333301</v>
      </c>
      <c r="FE244" s="28">
        <v>6.9222666666666502E-2</v>
      </c>
      <c r="FF244" s="28">
        <v>0.69222666666666499</v>
      </c>
      <c r="FG244" s="28">
        <v>11.570882369936653</v>
      </c>
      <c r="FH244" s="28">
        <v>230.17397766666701</v>
      </c>
      <c r="FI244" s="28">
        <v>3.748186</v>
      </c>
      <c r="FJ244" s="28">
        <v>657.34748400000001</v>
      </c>
      <c r="FK244" s="28">
        <v>4.0712719999999996</v>
      </c>
      <c r="FL244" s="28">
        <v>1.4195803333333299</v>
      </c>
      <c r="FM244" s="28">
        <v>197.408341333333</v>
      </c>
      <c r="FN244" s="28">
        <v>295.32561500000003</v>
      </c>
      <c r="FO244" s="28">
        <v>273.20681999999999</v>
      </c>
      <c r="FP244" s="28">
        <v>141.34838500000001</v>
      </c>
      <c r="FQ244" s="28">
        <v>136.52369733333299</v>
      </c>
      <c r="FR244" s="28">
        <v>0.53435266666666703</v>
      </c>
      <c r="FS244" s="28">
        <v>3.9353846666666699</v>
      </c>
      <c r="FT244" s="28">
        <v>12.675549</v>
      </c>
      <c r="FU244" s="28">
        <v>0.63711733333333398</v>
      </c>
      <c r="FV244" s="28">
        <v>3.2833903333333301</v>
      </c>
      <c r="FW244" s="28">
        <v>0.75822566666666702</v>
      </c>
      <c r="FX244" s="28">
        <v>2.2878576666666701</v>
      </c>
      <c r="FY244" s="28">
        <v>0.57916100000000104</v>
      </c>
      <c r="FZ244" s="28">
        <v>8.9437796666666696</v>
      </c>
      <c r="GA244" s="48">
        <v>74.941229000000007</v>
      </c>
      <c r="GB244" s="54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  <c r="JB244" s="3"/>
      <c r="JC244" s="3"/>
      <c r="JD244" s="3"/>
      <c r="JE244" s="3"/>
      <c r="JF244" s="3"/>
      <c r="JG244" s="3"/>
      <c r="JH244" s="3"/>
      <c r="JI244" s="3"/>
      <c r="JJ244" s="3"/>
      <c r="JK244" s="3"/>
      <c r="JL244" s="3"/>
      <c r="JM244" s="3"/>
      <c r="JN244" s="3"/>
      <c r="JO244" s="3"/>
      <c r="JP244" s="3"/>
      <c r="JQ244" s="3"/>
      <c r="JR244" s="3"/>
      <c r="JS244" s="3"/>
      <c r="JT244" s="3"/>
      <c r="JU244" s="3"/>
      <c r="JV244" s="3"/>
      <c r="JW244" s="3"/>
      <c r="JX244" s="3"/>
      <c r="JY244" s="3"/>
      <c r="JZ244" s="3"/>
      <c r="KA244" s="3"/>
      <c r="KB244" s="3"/>
      <c r="KC244" s="3"/>
      <c r="KD244" s="3"/>
      <c r="KE244" s="3"/>
      <c r="KF244" s="3"/>
      <c r="KG244" s="3"/>
      <c r="KH244" s="3"/>
      <c r="KI244" s="3"/>
      <c r="KJ244" s="3"/>
      <c r="KK244" s="3"/>
      <c r="KL244" s="3"/>
      <c r="KM244" s="3"/>
      <c r="KN244" s="3"/>
      <c r="KO244" s="3"/>
      <c r="KP244" s="3"/>
      <c r="KQ244" s="3"/>
      <c r="KR244" s="3"/>
      <c r="KS244" s="3"/>
      <c r="KT244" s="3"/>
      <c r="KU244" s="3"/>
      <c r="KV244" s="3"/>
      <c r="KW244" s="3"/>
      <c r="KX244" s="3"/>
      <c r="KY244" s="3"/>
      <c r="KZ244" s="3"/>
      <c r="LA244" s="3"/>
      <c r="LB244" s="3"/>
      <c r="LC244" s="3"/>
      <c r="LD244" s="3"/>
      <c r="LE244" s="3"/>
      <c r="LF244" s="3"/>
      <c r="LG244" s="3"/>
      <c r="LH244" s="3"/>
      <c r="LI244" s="3"/>
      <c r="LJ244" s="3"/>
      <c r="LK244" s="3"/>
      <c r="LL244" s="3"/>
      <c r="LM244" s="3"/>
      <c r="LN244" s="3"/>
      <c r="LO244" s="3"/>
      <c r="LP244" s="3"/>
      <c r="LQ244" s="3"/>
      <c r="LR244" s="3"/>
      <c r="LS244" s="3"/>
      <c r="LT244" s="3"/>
      <c r="LU244" s="3"/>
      <c r="LV244" s="3"/>
      <c r="LW244" s="3"/>
      <c r="LX244" s="3"/>
      <c r="LY244" s="3"/>
      <c r="LZ244" s="3"/>
      <c r="MA244" s="3"/>
      <c r="MB244" s="3"/>
      <c r="MC244" s="3"/>
      <c r="MD244" s="3"/>
      <c r="ME244" s="3"/>
      <c r="MF244" s="3"/>
      <c r="MG244" s="3"/>
      <c r="MH244" s="3"/>
      <c r="MI244" s="3"/>
      <c r="MJ244" s="3"/>
      <c r="MK244" s="3"/>
      <c r="ML244" s="3"/>
    </row>
    <row r="245" spans="1:350" ht="12.75" customHeight="1" x14ac:dyDescent="0.2">
      <c r="A245" s="54"/>
      <c r="B245" s="68">
        <v>100</v>
      </c>
      <c r="C245" s="21" t="s">
        <v>1297</v>
      </c>
      <c r="D245" s="21" t="s">
        <v>1301</v>
      </c>
      <c r="E245" s="21" t="s">
        <v>1298</v>
      </c>
      <c r="F245" s="21" t="s">
        <v>1265</v>
      </c>
      <c r="G245" s="21" t="s">
        <v>1266</v>
      </c>
      <c r="H245" s="21" t="s">
        <v>1267</v>
      </c>
      <c r="I245" s="21" t="s">
        <v>1268</v>
      </c>
      <c r="J245" s="21" t="s">
        <v>1269</v>
      </c>
      <c r="K245" s="21" t="s">
        <v>1270</v>
      </c>
      <c r="L245" s="21" t="s">
        <v>1270</v>
      </c>
      <c r="M245" s="21" t="s">
        <v>1271</v>
      </c>
      <c r="N245" s="21" t="s">
        <v>3097</v>
      </c>
      <c r="O245" s="21" t="s">
        <v>2932</v>
      </c>
      <c r="P245" s="21" t="s">
        <v>2932</v>
      </c>
      <c r="Q245" s="21" t="s">
        <v>3214</v>
      </c>
      <c r="R245" s="21" t="s">
        <v>3242</v>
      </c>
      <c r="S245" s="21" t="s">
        <v>3324</v>
      </c>
      <c r="T245" s="21" t="s">
        <v>238</v>
      </c>
      <c r="U245" s="21" t="s">
        <v>239</v>
      </c>
      <c r="V245" s="21" t="s">
        <v>2944</v>
      </c>
      <c r="W245" s="22">
        <v>2010</v>
      </c>
      <c r="X245" s="22">
        <f t="shared" si="38"/>
        <v>3</v>
      </c>
      <c r="Y245" s="23" t="s">
        <v>3086</v>
      </c>
      <c r="Z245" s="23" t="s">
        <v>3243</v>
      </c>
      <c r="AA245" s="23" t="s">
        <v>3229</v>
      </c>
      <c r="AB245" s="23" t="s">
        <v>1272</v>
      </c>
      <c r="AC245" s="23" t="s">
        <v>208</v>
      </c>
      <c r="AD245" s="23" t="s">
        <v>3241</v>
      </c>
      <c r="AE245" s="23" t="s">
        <v>210</v>
      </c>
      <c r="AF245" s="23" t="s">
        <v>318</v>
      </c>
      <c r="AG245" s="23" t="s">
        <v>3186</v>
      </c>
      <c r="AH245" s="23" t="s">
        <v>516</v>
      </c>
      <c r="AI245" s="23" t="s">
        <v>1299</v>
      </c>
      <c r="AJ245" s="23" t="s">
        <v>1300</v>
      </c>
      <c r="AK245" s="23" t="s">
        <v>213</v>
      </c>
      <c r="AL245" s="23">
        <f t="shared" si="40"/>
        <v>15</v>
      </c>
      <c r="AM245" s="23" t="s">
        <v>217</v>
      </c>
      <c r="AN245" s="23" t="s">
        <v>218</v>
      </c>
      <c r="AO245" s="23"/>
      <c r="AP245" s="23">
        <v>599499.52000000002</v>
      </c>
      <c r="AQ245" s="23">
        <v>690464.61</v>
      </c>
      <c r="AR245" s="23">
        <v>6.2458330000000002</v>
      </c>
      <c r="AS245" s="23">
        <v>39.899444000000003</v>
      </c>
      <c r="AT245" s="23" t="s">
        <v>1302</v>
      </c>
      <c r="AU245" s="23" t="s">
        <v>1303</v>
      </c>
      <c r="AV245" s="23">
        <v>1549166.58000984</v>
      </c>
      <c r="AW245" s="23">
        <v>734190.66681751597</v>
      </c>
      <c r="AX245" s="23">
        <v>1134</v>
      </c>
      <c r="AY245" s="23">
        <v>1114</v>
      </c>
      <c r="AZ245" s="23">
        <v>-6.977585E-2</v>
      </c>
      <c r="BA245" s="23">
        <v>-0.12391056</v>
      </c>
      <c r="BB245" s="23">
        <v>-0.18586944999999999</v>
      </c>
      <c r="BC245" s="23">
        <v>-0.19936740999999999</v>
      </c>
      <c r="BD245" s="23">
        <v>-4.6416399999999997E-2</v>
      </c>
      <c r="BE245" s="23">
        <v>0.14763578999999999</v>
      </c>
      <c r="BF245" s="23">
        <v>0.23318931000000001</v>
      </c>
      <c r="BG245" s="23">
        <v>218.827</v>
      </c>
      <c r="BH245" s="23">
        <v>1133</v>
      </c>
      <c r="BI245" s="23">
        <v>2.3025500000000001E-4</v>
      </c>
      <c r="BJ245" s="23">
        <v>1.4859300000000001E-4</v>
      </c>
      <c r="BK245" s="23">
        <v>3.3096299999999998</v>
      </c>
      <c r="BL245" s="23">
        <v>213.69300000000001</v>
      </c>
      <c r="BM245" s="23">
        <v>2.3190299999999999E-4</v>
      </c>
      <c r="BN245" s="23">
        <v>21.14</v>
      </c>
      <c r="BO245" s="23">
        <v>70.44</v>
      </c>
      <c r="BP245" s="23">
        <f t="shared" si="1"/>
        <v>845.28</v>
      </c>
      <c r="BQ245" s="23">
        <v>105.35</v>
      </c>
      <c r="BR245" s="23">
        <f t="shared" si="2"/>
        <v>1264.1999999999998</v>
      </c>
      <c r="BS245" s="23">
        <f t="shared" si="3"/>
        <v>1.4955990914253263</v>
      </c>
      <c r="BT245" s="23">
        <v>17.84</v>
      </c>
      <c r="BU245" s="23">
        <v>3.19</v>
      </c>
      <c r="BV245" s="23">
        <v>12.06</v>
      </c>
      <c r="BW245" s="23">
        <v>419</v>
      </c>
      <c r="BX245" s="23">
        <v>100</v>
      </c>
      <c r="BY245" s="23">
        <v>11.9</v>
      </c>
      <c r="BZ245" s="23" t="s">
        <v>303</v>
      </c>
      <c r="CA245" s="23">
        <v>0.67</v>
      </c>
      <c r="CB245" s="23">
        <v>7.88024759293</v>
      </c>
      <c r="CC245" s="23">
        <v>1288</v>
      </c>
      <c r="CD245" s="23">
        <v>1288</v>
      </c>
      <c r="CE245" s="23">
        <v>2306</v>
      </c>
      <c r="CF245" s="23" t="s">
        <v>222</v>
      </c>
      <c r="CG245" s="23">
        <v>1.1000000000000001</v>
      </c>
      <c r="CH245" s="23">
        <v>0</v>
      </c>
      <c r="CI245" s="23" t="s">
        <v>223</v>
      </c>
      <c r="CJ245" s="23" t="s">
        <v>1279</v>
      </c>
      <c r="CK245" s="23" t="s">
        <v>225</v>
      </c>
      <c r="CL245" s="23" t="s">
        <v>1280</v>
      </c>
      <c r="CM245" s="23" t="s">
        <v>247</v>
      </c>
      <c r="CN245" s="23" t="s">
        <v>1281</v>
      </c>
      <c r="CO245" s="24">
        <v>1.309187041153095</v>
      </c>
      <c r="CP245" s="25">
        <v>38.477951635846374</v>
      </c>
      <c r="CQ245" s="25">
        <v>15.860597439544808</v>
      </c>
      <c r="CR245" s="25">
        <v>45.661450924608815</v>
      </c>
      <c r="CS245" s="26" t="s">
        <v>701</v>
      </c>
      <c r="CT245" s="26" t="s">
        <v>231</v>
      </c>
      <c r="CU245" s="24">
        <v>9.6740388324546733E-2</v>
      </c>
      <c r="CV245" s="24">
        <v>0.23181818181818181</v>
      </c>
      <c r="CW245" s="24">
        <v>0.13507779349363508</v>
      </c>
      <c r="CX245" s="24">
        <v>4.0613718411552275</v>
      </c>
      <c r="CY245" s="24">
        <v>6.0330000000000004</v>
      </c>
      <c r="CZ245" s="23">
        <v>6.0679999999999996</v>
      </c>
      <c r="DA245" s="23">
        <v>6.5</v>
      </c>
      <c r="DB245" s="23">
        <f t="shared" si="36"/>
        <v>0.46699999999999964</v>
      </c>
      <c r="DC245" s="23" t="s">
        <v>655</v>
      </c>
      <c r="DD245" s="24">
        <v>4.6095954844778859</v>
      </c>
      <c r="DE245" s="24">
        <v>2.9967168391345198</v>
      </c>
      <c r="DF245" s="24">
        <v>1.3699880881309501</v>
      </c>
      <c r="DG245" s="24">
        <v>1.3699880881309501</v>
      </c>
      <c r="DH245" s="24">
        <v>1.3699880881309501</v>
      </c>
      <c r="DI245" s="24">
        <v>13.6998808813095</v>
      </c>
      <c r="DJ245" s="24"/>
      <c r="DK245" s="24">
        <v>13.6998808813095</v>
      </c>
      <c r="DL245" s="24">
        <v>26.90355977272716</v>
      </c>
      <c r="DM245" s="24">
        <v>26.90355977272716</v>
      </c>
      <c r="DN245" s="24">
        <v>74.58385731787385</v>
      </c>
      <c r="DO245" s="24">
        <v>26.90355977272716</v>
      </c>
      <c r="DP245" s="24">
        <v>98.646385833332914</v>
      </c>
      <c r="DQ245" s="24">
        <v>98.646385833332914</v>
      </c>
      <c r="DR245" s="24">
        <v>273.47414349887072</v>
      </c>
      <c r="DS245" s="24">
        <v>98.646385833332914</v>
      </c>
      <c r="DT245" s="24">
        <v>0.10454177856445312</v>
      </c>
      <c r="DU245" s="24">
        <v>1.0454177856445313</v>
      </c>
      <c r="DV245" s="24">
        <v>13.104694667943798</v>
      </c>
      <c r="DW245" s="24">
        <v>273.5089514066496</v>
      </c>
      <c r="DX245" s="24">
        <v>2.5887468030690539</v>
      </c>
      <c r="DY245" s="24">
        <v>749.39130434782624</v>
      </c>
      <c r="DZ245" s="24">
        <v>8.0556521739130442</v>
      </c>
      <c r="EA245" s="24">
        <v>1.3279488491048597</v>
      </c>
      <c r="EB245" s="24">
        <v>246.60562659846551</v>
      </c>
      <c r="EC245" s="24">
        <v>414.9278772378517</v>
      </c>
      <c r="ED245" s="24">
        <v>336.48593350383641</v>
      </c>
      <c r="EE245" s="24">
        <v>176.9595907928389</v>
      </c>
      <c r="EF245" s="24">
        <v>131.09974424552431</v>
      </c>
      <c r="EG245" s="24">
        <v>1.7028132992327365</v>
      </c>
      <c r="EH245" s="24">
        <v>2.0245524296675192</v>
      </c>
      <c r="EI245" s="24">
        <v>11.242148337595907</v>
      </c>
      <c r="EJ245" s="24">
        <v>0.99744245524296693</v>
      </c>
      <c r="EK245" s="24">
        <v>3.746956521739131</v>
      </c>
      <c r="EL245" s="24">
        <v>1.0639176339432095</v>
      </c>
      <c r="EM245" s="24">
        <v>2.8040494458653034</v>
      </c>
      <c r="EN245" s="24">
        <v>0.56999888802401877</v>
      </c>
      <c r="EO245" s="24">
        <v>10.920012003638158</v>
      </c>
      <c r="EP245" s="24">
        <v>74.953420260387432</v>
      </c>
      <c r="EQ245" s="23"/>
      <c r="ER245" s="27">
        <v>1.3301480000000001</v>
      </c>
      <c r="ES245" s="28">
        <v>38.266118999999897</v>
      </c>
      <c r="ET245" s="28">
        <v>15.830337333333301</v>
      </c>
      <c r="EU245" s="28">
        <v>46.936463666666697</v>
      </c>
      <c r="EV245" s="28">
        <v>0.111822333333334</v>
      </c>
      <c r="EW245" s="28">
        <v>0.26432966666666702</v>
      </c>
      <c r="EX245" s="28">
        <v>0.148929333333334</v>
      </c>
      <c r="EY245" s="28">
        <v>4.8717966666666497</v>
      </c>
      <c r="EZ245" s="28">
        <v>5.7776080000000096</v>
      </c>
      <c r="FA245" s="28">
        <v>4.7454520000000002</v>
      </c>
      <c r="FB245" s="28">
        <v>3.2426970000000002</v>
      </c>
      <c r="FC245" s="28">
        <v>1.17264033333333</v>
      </c>
      <c r="FD245" s="28">
        <v>11.7264033333333</v>
      </c>
      <c r="FE245" s="28">
        <v>9.1388666666666896E-2</v>
      </c>
      <c r="FF245" s="28">
        <v>0.91388666666666896</v>
      </c>
      <c r="FG245" s="28">
        <v>12.831353997213299</v>
      </c>
      <c r="FH245" s="28">
        <v>254.46288799999999</v>
      </c>
      <c r="FI245" s="28">
        <v>4.3729403333333297</v>
      </c>
      <c r="FJ245" s="28">
        <v>792.87388533333399</v>
      </c>
      <c r="FK245" s="28">
        <v>6.8072889999999804</v>
      </c>
      <c r="FL245" s="28">
        <v>1.6508970000000001</v>
      </c>
      <c r="FM245" s="28">
        <v>228.30102133333301</v>
      </c>
      <c r="FN245" s="28">
        <v>383.520030666666</v>
      </c>
      <c r="FO245" s="28">
        <v>335.30143666666697</v>
      </c>
      <c r="FP245" s="28">
        <v>164.98139900000001</v>
      </c>
      <c r="FQ245" s="28">
        <v>129.79582099999999</v>
      </c>
      <c r="FR245" s="28">
        <v>1.7894969999999999</v>
      </c>
      <c r="FS245" s="28">
        <v>4.2229279999999996</v>
      </c>
      <c r="FT245" s="28">
        <v>13.0112246666666</v>
      </c>
      <c r="FU245" s="28">
        <v>1.593237</v>
      </c>
      <c r="FV245" s="28">
        <v>3.9154763333333298</v>
      </c>
      <c r="FW245" s="28">
        <v>0.99180533333333398</v>
      </c>
      <c r="FX245" s="28">
        <v>2.7423929999999999</v>
      </c>
      <c r="FY245" s="28">
        <v>0.55664066666666601</v>
      </c>
      <c r="FZ245" s="28">
        <v>10.798486666666699</v>
      </c>
      <c r="GA245" s="48">
        <v>75.784811666666698</v>
      </c>
      <c r="GB245" s="54"/>
    </row>
    <row r="246" spans="1:350" ht="12.75" customHeight="1" x14ac:dyDescent="0.2">
      <c r="A246" s="54"/>
      <c r="B246" s="68">
        <v>101</v>
      </c>
      <c r="C246" s="21" t="s">
        <v>1304</v>
      </c>
      <c r="D246" s="21" t="s">
        <v>1307</v>
      </c>
      <c r="E246" s="21" t="s">
        <v>1298</v>
      </c>
      <c r="F246" s="21" t="s">
        <v>1265</v>
      </c>
      <c r="G246" s="21" t="s">
        <v>1266</v>
      </c>
      <c r="H246" s="21" t="s">
        <v>1267</v>
      </c>
      <c r="I246" s="21" t="s">
        <v>1268</v>
      </c>
      <c r="J246" s="21" t="s">
        <v>1269</v>
      </c>
      <c r="K246" s="21" t="s">
        <v>1270</v>
      </c>
      <c r="L246" s="21" t="s">
        <v>1270</v>
      </c>
      <c r="M246" s="21" t="s">
        <v>1271</v>
      </c>
      <c r="N246" s="21" t="s">
        <v>3097</v>
      </c>
      <c r="O246" s="21" t="s">
        <v>2932</v>
      </c>
      <c r="P246" s="21" t="s">
        <v>2932</v>
      </c>
      <c r="Q246" s="21" t="s">
        <v>3214</v>
      </c>
      <c r="R246" s="21" t="s">
        <v>3242</v>
      </c>
      <c r="S246" s="21" t="s">
        <v>3324</v>
      </c>
      <c r="T246" s="21" t="s">
        <v>238</v>
      </c>
      <c r="U246" s="21" t="s">
        <v>239</v>
      </c>
      <c r="V246" s="21" t="s">
        <v>2944</v>
      </c>
      <c r="W246" s="22">
        <v>2010</v>
      </c>
      <c r="X246" s="22">
        <f t="shared" si="38"/>
        <v>3</v>
      </c>
      <c r="Y246" s="23" t="s">
        <v>3086</v>
      </c>
      <c r="Z246" s="23" t="s">
        <v>3243</v>
      </c>
      <c r="AA246" s="23" t="s">
        <v>3229</v>
      </c>
      <c r="AB246" s="23" t="s">
        <v>1272</v>
      </c>
      <c r="AC246" s="23" t="s">
        <v>208</v>
      </c>
      <c r="AD246" s="23" t="s">
        <v>3241</v>
      </c>
      <c r="AE246" s="23" t="s">
        <v>210</v>
      </c>
      <c r="AF246" s="23" t="s">
        <v>318</v>
      </c>
      <c r="AG246" s="23" t="s">
        <v>3186</v>
      </c>
      <c r="AH246" s="23" t="s">
        <v>516</v>
      </c>
      <c r="AI246" s="23" t="s">
        <v>1305</v>
      </c>
      <c r="AJ246" s="23" t="s">
        <v>1306</v>
      </c>
      <c r="AK246" s="23" t="s">
        <v>524</v>
      </c>
      <c r="AL246" s="23">
        <f>45-15</f>
        <v>30</v>
      </c>
      <c r="AM246" s="23" t="s">
        <v>217</v>
      </c>
      <c r="AN246" s="23" t="s">
        <v>218</v>
      </c>
      <c r="AO246" s="23"/>
      <c r="AP246" s="23">
        <v>599499.52000000002</v>
      </c>
      <c r="AQ246" s="23">
        <v>690464.61</v>
      </c>
      <c r="AR246" s="23">
        <v>6.2458330000000002</v>
      </c>
      <c r="AS246" s="23">
        <v>39.899444000000003</v>
      </c>
      <c r="AT246" s="23" t="s">
        <v>1302</v>
      </c>
      <c r="AU246" s="23" t="s">
        <v>1303</v>
      </c>
      <c r="AV246" s="23">
        <v>1549166.58000984</v>
      </c>
      <c r="AW246" s="23">
        <v>734190.66681751597</v>
      </c>
      <c r="AX246" s="23">
        <v>1134</v>
      </c>
      <c r="AY246" s="23">
        <v>1114</v>
      </c>
      <c r="AZ246" s="23">
        <v>-6.977585E-2</v>
      </c>
      <c r="BA246" s="23">
        <v>-0.12391056</v>
      </c>
      <c r="BB246" s="23">
        <v>-0.18586944999999999</v>
      </c>
      <c r="BC246" s="23">
        <v>-0.19936740999999999</v>
      </c>
      <c r="BD246" s="23">
        <v>-4.6416399999999997E-2</v>
      </c>
      <c r="BE246" s="23">
        <v>0.14763578999999999</v>
      </c>
      <c r="BF246" s="23">
        <v>0.23318931000000001</v>
      </c>
      <c r="BG246" s="23">
        <v>218.827</v>
      </c>
      <c r="BH246" s="23">
        <v>1133</v>
      </c>
      <c r="BI246" s="23">
        <v>2.3025500000000001E-4</v>
      </c>
      <c r="BJ246" s="23">
        <v>1.4859300000000001E-4</v>
      </c>
      <c r="BK246" s="23">
        <v>3.3096299999999998</v>
      </c>
      <c r="BL246" s="23">
        <v>213.69300000000001</v>
      </c>
      <c r="BM246" s="23">
        <v>2.3190299999999999E-4</v>
      </c>
      <c r="BN246" s="23">
        <v>21.14</v>
      </c>
      <c r="BO246" s="23">
        <v>70.44</v>
      </c>
      <c r="BP246" s="23">
        <f t="shared" si="1"/>
        <v>845.28</v>
      </c>
      <c r="BQ246" s="23">
        <v>105.35</v>
      </c>
      <c r="BR246" s="23">
        <f t="shared" si="2"/>
        <v>1264.1999999999998</v>
      </c>
      <c r="BS246" s="23">
        <f t="shared" si="3"/>
        <v>1.4955990914253263</v>
      </c>
      <c r="BT246" s="23">
        <v>17.84</v>
      </c>
      <c r="BU246" s="23">
        <v>3.19</v>
      </c>
      <c r="BV246" s="23">
        <v>12.06</v>
      </c>
      <c r="BW246" s="23">
        <v>419</v>
      </c>
      <c r="BX246" s="23">
        <v>100</v>
      </c>
      <c r="BY246" s="23">
        <v>11.9</v>
      </c>
      <c r="BZ246" s="23" t="s">
        <v>303</v>
      </c>
      <c r="CA246" s="23">
        <v>0.67</v>
      </c>
      <c r="CB246" s="23">
        <v>7.88024759293</v>
      </c>
      <c r="CC246" s="23">
        <v>1288</v>
      </c>
      <c r="CD246" s="23">
        <v>1288</v>
      </c>
      <c r="CE246" s="23">
        <v>2306</v>
      </c>
      <c r="CF246" s="23" t="s">
        <v>222</v>
      </c>
      <c r="CG246" s="23">
        <v>1.1000000000000001</v>
      </c>
      <c r="CH246" s="23">
        <v>0</v>
      </c>
      <c r="CI246" s="23" t="s">
        <v>223</v>
      </c>
      <c r="CJ246" s="23" t="s">
        <v>1279</v>
      </c>
      <c r="CK246" s="23" t="s">
        <v>225</v>
      </c>
      <c r="CL246" s="23" t="s">
        <v>1280</v>
      </c>
      <c r="CM246" s="23" t="s">
        <v>227</v>
      </c>
      <c r="CN246" s="23" t="s">
        <v>1281</v>
      </c>
      <c r="CO246" s="24">
        <v>1.368121506028154</v>
      </c>
      <c r="CP246" s="25">
        <v>32.549857549857549</v>
      </c>
      <c r="CQ246" s="25">
        <v>11.467236467236468</v>
      </c>
      <c r="CR246" s="25">
        <v>55.982905982905983</v>
      </c>
      <c r="CS246" s="26" t="s">
        <v>701</v>
      </c>
      <c r="CT246" s="26" t="s">
        <v>231</v>
      </c>
      <c r="CU246" s="24">
        <v>0.10308672103254496</v>
      </c>
      <c r="CV246" s="24">
        <v>0.24924924924924924</v>
      </c>
      <c r="CW246" s="24">
        <v>0.14616252821670428</v>
      </c>
      <c r="CX246" s="24">
        <v>7.1147970318638247</v>
      </c>
      <c r="CY246" s="24">
        <v>5.1319999999999997</v>
      </c>
      <c r="CZ246" s="23">
        <v>5.8769999999999998</v>
      </c>
      <c r="DA246" s="23">
        <v>6.5</v>
      </c>
      <c r="DB246" s="23">
        <f t="shared" si="36"/>
        <v>1.3680000000000003</v>
      </c>
      <c r="DC246" s="23" t="s">
        <v>655</v>
      </c>
      <c r="DD246" s="24">
        <v>4.2161654135338198</v>
      </c>
      <c r="DE246" s="24">
        <v>3.4213157894736761</v>
      </c>
      <c r="DF246" s="24">
        <v>0.59272016644477798</v>
      </c>
      <c r="DG246" s="24">
        <v>0.59272016644477798</v>
      </c>
      <c r="DH246" s="24"/>
      <c r="DI246" s="24">
        <v>5.9272016644477796</v>
      </c>
      <c r="DJ246" s="24"/>
      <c r="DK246" s="24"/>
      <c r="DL246" s="24">
        <v>24.327396203090629</v>
      </c>
      <c r="DM246" s="24">
        <v>24.327396203090629</v>
      </c>
      <c r="DN246" s="24"/>
      <c r="DO246" s="24"/>
      <c r="DP246" s="24">
        <v>89.20045274466564</v>
      </c>
      <c r="DQ246" s="24">
        <v>89.20045274466564</v>
      </c>
      <c r="DR246" s="24"/>
      <c r="DS246" s="24"/>
      <c r="DT246" s="24">
        <v>5.5386275053024292E-2</v>
      </c>
      <c r="DU246" s="24">
        <v>0.55386275053024292</v>
      </c>
      <c r="DV246" s="24">
        <v>10.701571208342406</v>
      </c>
      <c r="DW246" s="24">
        <v>251.14746093750003</v>
      </c>
      <c r="DX246" s="24">
        <v>2.4017578125000001</v>
      </c>
      <c r="DY246" s="24">
        <v>529.78027343750011</v>
      </c>
      <c r="DZ246" s="24">
        <v>5.4646484375000002</v>
      </c>
      <c r="EA246" s="24">
        <v>1.1788085937499999</v>
      </c>
      <c r="EB246" s="24">
        <v>238.43535156250002</v>
      </c>
      <c r="EC246" s="24">
        <v>261.03554687499997</v>
      </c>
      <c r="ED246" s="24">
        <v>276.400390625</v>
      </c>
      <c r="EE246" s="24">
        <v>139.9921875</v>
      </c>
      <c r="EF246" s="24">
        <v>163.4765625</v>
      </c>
      <c r="EG246" s="24">
        <v>0.53632812499999993</v>
      </c>
      <c r="EH246" s="24">
        <v>2.70263671875</v>
      </c>
      <c r="EI246" s="24">
        <v>10.04404296875</v>
      </c>
      <c r="EJ246" s="24">
        <v>0.27304687499999997</v>
      </c>
      <c r="EK246" s="24">
        <v>2.6489013671875004</v>
      </c>
      <c r="EL246" s="24">
        <v>0.66932191506410244</v>
      </c>
      <c r="EM246" s="24">
        <v>2.3033365885416668</v>
      </c>
      <c r="EN246" s="24">
        <v>0.71076766304347827</v>
      </c>
      <c r="EO246" s="24">
        <v>8.8438021432117484</v>
      </c>
      <c r="EP246" s="24">
        <v>71.601867966904521</v>
      </c>
      <c r="EQ246" s="23"/>
      <c r="ER246" s="27">
        <v>1.40845466666667</v>
      </c>
      <c r="ES246" s="28">
        <v>35.691904666666602</v>
      </c>
      <c r="ET246" s="28">
        <v>12.1940826666667</v>
      </c>
      <c r="EU246" s="28">
        <v>52.901236333333301</v>
      </c>
      <c r="EV246" s="28">
        <v>0.110390666666667</v>
      </c>
      <c r="EW246" s="28">
        <v>0.25692266666666602</v>
      </c>
      <c r="EX246" s="28">
        <v>0.14463200000000001</v>
      </c>
      <c r="EY246" s="28">
        <v>6.6042370000000004</v>
      </c>
      <c r="EZ246" s="28">
        <v>5.0525233333333501</v>
      </c>
      <c r="FA246" s="28">
        <v>4.1631</v>
      </c>
      <c r="FB246" s="28">
        <v>3.1846303333333399</v>
      </c>
      <c r="FC246" s="28">
        <v>0.57354766666666601</v>
      </c>
      <c r="FD246" s="28">
        <v>5.7354766666666599</v>
      </c>
      <c r="FE246" s="28">
        <v>5.4854666666666302E-2</v>
      </c>
      <c r="FF246" s="28">
        <v>0.54854666666666296</v>
      </c>
      <c r="FG246" s="28">
        <v>10.455767968693088</v>
      </c>
      <c r="FH246" s="28">
        <v>234.92424600000001</v>
      </c>
      <c r="FI246" s="28">
        <v>2.95917266666667</v>
      </c>
      <c r="FJ246" s="28">
        <v>521.07292900000095</v>
      </c>
      <c r="FK246" s="28">
        <v>5.21960333333333</v>
      </c>
      <c r="FL246" s="28">
        <v>1.385805</v>
      </c>
      <c r="FM246" s="28">
        <v>204.095327</v>
      </c>
      <c r="FN246" s="28">
        <v>257.26566800000001</v>
      </c>
      <c r="FO246" s="28">
        <v>273.17948699999999</v>
      </c>
      <c r="FP246" s="28">
        <v>134.76190299999999</v>
      </c>
      <c r="FQ246" s="28">
        <v>143.165524</v>
      </c>
      <c r="FR246" s="28">
        <v>0.52869133333333296</v>
      </c>
      <c r="FS246" s="28">
        <v>2.6946126666666701</v>
      </c>
      <c r="FT246" s="28">
        <v>10.222944666666701</v>
      </c>
      <c r="FU246" s="28">
        <v>0.29384900000000003</v>
      </c>
      <c r="FV246" s="28">
        <v>2.5729663333333401</v>
      </c>
      <c r="FW246" s="28">
        <v>0.65977700000000095</v>
      </c>
      <c r="FX246" s="28">
        <v>2.2813270000000001</v>
      </c>
      <c r="FY246" s="28">
        <v>0.63497466666666602</v>
      </c>
      <c r="FZ246" s="28">
        <v>8.4993759999999998</v>
      </c>
      <c r="GA246" s="48">
        <v>72.159396333333305</v>
      </c>
      <c r="GB246" s="54"/>
    </row>
    <row r="247" spans="1:350" ht="12.75" customHeight="1" x14ac:dyDescent="0.2">
      <c r="A247" s="54"/>
      <c r="B247" s="68">
        <v>102</v>
      </c>
      <c r="C247" s="21" t="s">
        <v>1308</v>
      </c>
      <c r="D247" s="21" t="s">
        <v>1311</v>
      </c>
      <c r="E247" s="21" t="s">
        <v>1298</v>
      </c>
      <c r="F247" s="21" t="s">
        <v>1265</v>
      </c>
      <c r="G247" s="21" t="s">
        <v>1266</v>
      </c>
      <c r="H247" s="21" t="s">
        <v>1267</v>
      </c>
      <c r="I247" s="21" t="s">
        <v>1268</v>
      </c>
      <c r="J247" s="21" t="s">
        <v>1269</v>
      </c>
      <c r="K247" s="21" t="s">
        <v>1270</v>
      </c>
      <c r="L247" s="21" t="s">
        <v>1270</v>
      </c>
      <c r="M247" s="21" t="s">
        <v>1271</v>
      </c>
      <c r="N247" s="21" t="s">
        <v>3097</v>
      </c>
      <c r="O247" s="21" t="s">
        <v>2932</v>
      </c>
      <c r="P247" s="21" t="s">
        <v>2932</v>
      </c>
      <c r="Q247" s="21" t="s">
        <v>3214</v>
      </c>
      <c r="R247" s="21" t="s">
        <v>3242</v>
      </c>
      <c r="S247" s="21" t="s">
        <v>3324</v>
      </c>
      <c r="T247" s="21" t="s">
        <v>238</v>
      </c>
      <c r="U247" s="21" t="s">
        <v>239</v>
      </c>
      <c r="V247" s="21" t="s">
        <v>2944</v>
      </c>
      <c r="W247" s="22">
        <v>2010</v>
      </c>
      <c r="X247" s="22">
        <f t="shared" si="38"/>
        <v>3</v>
      </c>
      <c r="Y247" s="23" t="s">
        <v>3086</v>
      </c>
      <c r="Z247" s="23" t="s">
        <v>3243</v>
      </c>
      <c r="AA247" s="23" t="s">
        <v>3229</v>
      </c>
      <c r="AB247" s="23" t="s">
        <v>1272</v>
      </c>
      <c r="AC247" s="23" t="s">
        <v>208</v>
      </c>
      <c r="AD247" s="23" t="s">
        <v>3241</v>
      </c>
      <c r="AE247" s="23" t="s">
        <v>210</v>
      </c>
      <c r="AF247" s="23" t="s">
        <v>318</v>
      </c>
      <c r="AG247" s="23" t="s">
        <v>3186</v>
      </c>
      <c r="AH247" s="23" t="s">
        <v>516</v>
      </c>
      <c r="AI247" s="23" t="s">
        <v>1309</v>
      </c>
      <c r="AJ247" s="23" t="s">
        <v>1310</v>
      </c>
      <c r="AK247" s="23" t="s">
        <v>529</v>
      </c>
      <c r="AL247" s="23">
        <f>100-45</f>
        <v>55</v>
      </c>
      <c r="AM247" s="23" t="s">
        <v>217</v>
      </c>
      <c r="AN247" s="23" t="s">
        <v>218</v>
      </c>
      <c r="AO247" s="23"/>
      <c r="AP247" s="23">
        <v>599499.52000000002</v>
      </c>
      <c r="AQ247" s="23">
        <v>690464.61</v>
      </c>
      <c r="AR247" s="23">
        <v>6.2458330000000002</v>
      </c>
      <c r="AS247" s="23">
        <v>39.899444000000003</v>
      </c>
      <c r="AT247" s="23" t="s">
        <v>1302</v>
      </c>
      <c r="AU247" s="23" t="s">
        <v>1303</v>
      </c>
      <c r="AV247" s="23">
        <v>1549166.58000984</v>
      </c>
      <c r="AW247" s="23">
        <v>734190.66681751597</v>
      </c>
      <c r="AX247" s="23">
        <v>1134</v>
      </c>
      <c r="AY247" s="23">
        <v>1114</v>
      </c>
      <c r="AZ247" s="23">
        <v>-6.977585E-2</v>
      </c>
      <c r="BA247" s="23">
        <v>-0.12391056</v>
      </c>
      <c r="BB247" s="23">
        <v>-0.18586944999999999</v>
      </c>
      <c r="BC247" s="23">
        <v>-0.19936740999999999</v>
      </c>
      <c r="BD247" s="23">
        <v>-4.6416399999999997E-2</v>
      </c>
      <c r="BE247" s="23">
        <v>0.14763578999999999</v>
      </c>
      <c r="BF247" s="23">
        <v>0.23318931000000001</v>
      </c>
      <c r="BG247" s="23">
        <v>218.827</v>
      </c>
      <c r="BH247" s="23">
        <v>1133</v>
      </c>
      <c r="BI247" s="23">
        <v>2.3025500000000001E-4</v>
      </c>
      <c r="BJ247" s="23">
        <v>1.4859300000000001E-4</v>
      </c>
      <c r="BK247" s="23">
        <v>3.3096299999999998</v>
      </c>
      <c r="BL247" s="23">
        <v>213.69300000000001</v>
      </c>
      <c r="BM247" s="23">
        <v>2.3190299999999999E-4</v>
      </c>
      <c r="BN247" s="23">
        <v>21.14</v>
      </c>
      <c r="BO247" s="23">
        <v>70.44</v>
      </c>
      <c r="BP247" s="23">
        <f t="shared" si="1"/>
        <v>845.28</v>
      </c>
      <c r="BQ247" s="23">
        <v>105.35</v>
      </c>
      <c r="BR247" s="23">
        <f t="shared" si="2"/>
        <v>1264.1999999999998</v>
      </c>
      <c r="BS247" s="23">
        <f t="shared" si="3"/>
        <v>1.4955990914253263</v>
      </c>
      <c r="BT247" s="23">
        <v>17.84</v>
      </c>
      <c r="BU247" s="23">
        <v>3.19</v>
      </c>
      <c r="BV247" s="23">
        <v>12.06</v>
      </c>
      <c r="BW247" s="23">
        <v>419</v>
      </c>
      <c r="BX247" s="23">
        <v>100</v>
      </c>
      <c r="BY247" s="23">
        <v>11.9</v>
      </c>
      <c r="BZ247" s="23" t="s">
        <v>303</v>
      </c>
      <c r="CA247" s="23">
        <v>0.67</v>
      </c>
      <c r="CB247" s="23">
        <v>7.88024759293</v>
      </c>
      <c r="CC247" s="23">
        <v>1288</v>
      </c>
      <c r="CD247" s="23">
        <v>1288</v>
      </c>
      <c r="CE247" s="23">
        <v>2306</v>
      </c>
      <c r="CF247" s="23" t="s">
        <v>222</v>
      </c>
      <c r="CG247" s="23">
        <v>1.1000000000000001</v>
      </c>
      <c r="CH247" s="23">
        <v>0</v>
      </c>
      <c r="CI247" s="23" t="s">
        <v>223</v>
      </c>
      <c r="CJ247" s="23" t="s">
        <v>1279</v>
      </c>
      <c r="CK247" s="23" t="s">
        <v>225</v>
      </c>
      <c r="CL247" s="23" t="s">
        <v>1280</v>
      </c>
      <c r="CM247" s="23" t="s">
        <v>227</v>
      </c>
      <c r="CN247" s="23" t="s">
        <v>1281</v>
      </c>
      <c r="CO247" s="24">
        <v>1.0608203677510608</v>
      </c>
      <c r="CP247" s="25">
        <v>29.223093371347115</v>
      </c>
      <c r="CQ247" s="25">
        <v>13.684960798289382</v>
      </c>
      <c r="CR247" s="25">
        <v>57.0919458303635</v>
      </c>
      <c r="CS247" s="26" t="s">
        <v>701</v>
      </c>
      <c r="CT247" s="26" t="s">
        <v>231</v>
      </c>
      <c r="CU247" s="24">
        <v>0.1160900464413166</v>
      </c>
      <c r="CV247" s="24">
        <v>0.2724850099933378</v>
      </c>
      <c r="CW247" s="24">
        <v>0.1563949635520212</v>
      </c>
      <c r="CX247" s="24">
        <v>8.8007295941632311</v>
      </c>
      <c r="CY247" s="24">
        <v>5.0090000000000003</v>
      </c>
      <c r="CZ247" s="23">
        <v>5.992</v>
      </c>
      <c r="DA247" s="23">
        <v>6.5</v>
      </c>
      <c r="DB247" s="23">
        <f t="shared" si="36"/>
        <v>1.4909999999999997</v>
      </c>
      <c r="DC247" s="23" t="s">
        <v>655</v>
      </c>
      <c r="DD247" s="24">
        <v>4.80000000000003</v>
      </c>
      <c r="DE247" s="24">
        <v>3.8300000000000192</v>
      </c>
      <c r="DF247" s="24">
        <v>0.40025457572930001</v>
      </c>
      <c r="DG247" s="24">
        <v>0.40025457572930001</v>
      </c>
      <c r="DH247" s="24"/>
      <c r="DI247" s="24">
        <v>4.0025457572930003</v>
      </c>
      <c r="DJ247" s="24"/>
      <c r="DK247" s="24"/>
      <c r="DL247" s="24">
        <v>23.35290134205605</v>
      </c>
      <c r="DM247" s="24">
        <v>23.35290134205605</v>
      </c>
      <c r="DN247" s="24"/>
      <c r="DO247" s="24"/>
      <c r="DP247" s="24">
        <v>85.627304920872177</v>
      </c>
      <c r="DQ247" s="24">
        <v>85.627304920872177</v>
      </c>
      <c r="DR247" s="24"/>
      <c r="DS247" s="24"/>
      <c r="DT247" s="24">
        <v>3.8997501670420098E-2</v>
      </c>
      <c r="DU247" s="24">
        <v>0.38997501670420098</v>
      </c>
      <c r="DV247" s="24">
        <v>10.263595322386925</v>
      </c>
      <c r="DW247" s="24">
        <v>166.40859140859143</v>
      </c>
      <c r="DX247" s="24">
        <v>2.4680319680319682</v>
      </c>
      <c r="DY247" s="24">
        <v>370.02697302697317</v>
      </c>
      <c r="DZ247" s="24">
        <v>6.0358641358641369</v>
      </c>
      <c r="EA247" s="24">
        <v>1.0102897102897106</v>
      </c>
      <c r="EB247" s="24">
        <v>135.75474525474527</v>
      </c>
      <c r="EC247" s="24">
        <v>255.51308691308694</v>
      </c>
      <c r="ED247" s="24">
        <v>281.21378621378625</v>
      </c>
      <c r="EE247" s="24">
        <v>131.22177822177824</v>
      </c>
      <c r="EF247" s="24">
        <v>96.343656343656363</v>
      </c>
      <c r="EG247" s="24">
        <v>0.54645354645354649</v>
      </c>
      <c r="EH247" s="24">
        <v>1.8329670329670336</v>
      </c>
      <c r="EI247" s="24">
        <v>10.375424575424576</v>
      </c>
      <c r="EJ247" s="24">
        <v>0.24235764235764243</v>
      </c>
      <c r="EK247" s="24">
        <v>1.8501348651348659</v>
      </c>
      <c r="EL247" s="24">
        <v>0.65516176131560755</v>
      </c>
      <c r="EM247" s="24">
        <v>2.3434482184482186</v>
      </c>
      <c r="EN247" s="24">
        <v>0.41888546236372332</v>
      </c>
      <c r="EO247" s="24">
        <v>6.9317162213483305</v>
      </c>
      <c r="EP247" s="24">
        <v>75.993161564219022</v>
      </c>
      <c r="EQ247" s="23"/>
      <c r="ER247" s="27">
        <v>1.2293843333333301</v>
      </c>
      <c r="ES247" s="28">
        <v>31.509588000000001</v>
      </c>
      <c r="ET247" s="28">
        <v>14.347341</v>
      </c>
      <c r="EU247" s="28">
        <v>54.644681666666699</v>
      </c>
      <c r="EV247" s="28">
        <v>0.129269</v>
      </c>
      <c r="EW247" s="28">
        <v>0.29742866666666701</v>
      </c>
      <c r="EX247" s="28">
        <v>0.16510433333333299</v>
      </c>
      <c r="EY247" s="28">
        <v>7.8567236666666904</v>
      </c>
      <c r="EZ247" s="28">
        <v>5.0064066666666802</v>
      </c>
      <c r="FA247" s="28">
        <v>4.7169966666666703</v>
      </c>
      <c r="FB247" s="28">
        <v>3.56909399999999</v>
      </c>
      <c r="FC247" s="28">
        <v>0.493543333333334</v>
      </c>
      <c r="FD247" s="28">
        <v>4.9354333333333402</v>
      </c>
      <c r="FE247" s="28">
        <v>4.4162666666666302E-2</v>
      </c>
      <c r="FF247" s="28">
        <v>0.441626666666663</v>
      </c>
      <c r="FG247" s="28">
        <v>11.175578165569819</v>
      </c>
      <c r="FH247" s="28">
        <v>203.771421</v>
      </c>
      <c r="FI247" s="28">
        <v>5.5632156666666601</v>
      </c>
      <c r="FJ247" s="28">
        <v>430.84037433333299</v>
      </c>
      <c r="FK247" s="28">
        <v>5.6841496666666602</v>
      </c>
      <c r="FL247" s="28">
        <v>1.17212766666667</v>
      </c>
      <c r="FM247" s="28">
        <v>155.26984400000001</v>
      </c>
      <c r="FN247" s="28">
        <v>269.79638566666603</v>
      </c>
      <c r="FO247" s="28">
        <v>275.81828666666701</v>
      </c>
      <c r="FP247" s="28">
        <v>129.82732200000001</v>
      </c>
      <c r="FQ247" s="28">
        <v>102.29789366666699</v>
      </c>
      <c r="FR247" s="28">
        <v>0.601569666666667</v>
      </c>
      <c r="FS247" s="28">
        <v>3.0677750000000001</v>
      </c>
      <c r="FT247" s="28">
        <v>9.8959076666666697</v>
      </c>
      <c r="FU247" s="28">
        <v>0.33660266666666699</v>
      </c>
      <c r="FV247" s="28">
        <v>2.209136</v>
      </c>
      <c r="FW247" s="28">
        <v>0.682304666666666</v>
      </c>
      <c r="FX247" s="28">
        <v>2.2935370000000002</v>
      </c>
      <c r="FY247" s="28">
        <v>0.44360566666666601</v>
      </c>
      <c r="FZ247" s="28">
        <v>7.5194316666666499</v>
      </c>
      <c r="GA247" s="48">
        <v>74.021329666666603</v>
      </c>
      <c r="GB247" s="54"/>
    </row>
    <row r="248" spans="1:350" s="2" customFormat="1" ht="12.75" customHeight="1" x14ac:dyDescent="0.2">
      <c r="A248" s="73"/>
      <c r="B248" s="68">
        <v>103</v>
      </c>
      <c r="C248" s="21" t="s">
        <v>1312</v>
      </c>
      <c r="D248" s="21"/>
      <c r="E248" s="21" t="s">
        <v>1298</v>
      </c>
      <c r="F248" s="21" t="s">
        <v>1265</v>
      </c>
      <c r="G248" s="21" t="s">
        <v>1266</v>
      </c>
      <c r="H248" s="21" t="s">
        <v>1267</v>
      </c>
      <c r="I248" s="21" t="s">
        <v>1268</v>
      </c>
      <c r="J248" s="21" t="s">
        <v>1269</v>
      </c>
      <c r="K248" s="21" t="s">
        <v>1270</v>
      </c>
      <c r="L248" s="21" t="s">
        <v>1270</v>
      </c>
      <c r="M248" s="21" t="s">
        <v>1271</v>
      </c>
      <c r="N248" s="21" t="s">
        <v>3097</v>
      </c>
      <c r="O248" s="21" t="s">
        <v>2932</v>
      </c>
      <c r="P248" s="21" t="s">
        <v>2932</v>
      </c>
      <c r="Q248" s="21" t="s">
        <v>3214</v>
      </c>
      <c r="R248" s="21" t="s">
        <v>3242</v>
      </c>
      <c r="S248" s="21" t="s">
        <v>3324</v>
      </c>
      <c r="T248" s="21" t="s">
        <v>238</v>
      </c>
      <c r="U248" s="21" t="s">
        <v>239</v>
      </c>
      <c r="V248" s="21" t="s">
        <v>2944</v>
      </c>
      <c r="W248" s="22">
        <v>2010</v>
      </c>
      <c r="X248" s="22">
        <f t="shared" si="38"/>
        <v>3</v>
      </c>
      <c r="Y248" s="23" t="s">
        <v>3086</v>
      </c>
      <c r="Z248" s="23" t="s">
        <v>3243</v>
      </c>
      <c r="AA248" s="23" t="s">
        <v>3229</v>
      </c>
      <c r="AB248" s="23" t="s">
        <v>1272</v>
      </c>
      <c r="AC248" s="23" t="s">
        <v>208</v>
      </c>
      <c r="AD248" s="23" t="s">
        <v>3241</v>
      </c>
      <c r="AE248" s="23" t="s">
        <v>210</v>
      </c>
      <c r="AF248" s="23" t="s">
        <v>318</v>
      </c>
      <c r="AG248" s="23" t="s">
        <v>3186</v>
      </c>
      <c r="AH248" s="23" t="s">
        <v>212</v>
      </c>
      <c r="AI248" s="23" t="s">
        <v>1313</v>
      </c>
      <c r="AJ248" s="23"/>
      <c r="AK248" s="23" t="s">
        <v>213</v>
      </c>
      <c r="AL248" s="23">
        <f t="shared" ref="AL248:AL251" si="41">15-0</f>
        <v>15</v>
      </c>
      <c r="AM248" s="23" t="s">
        <v>217</v>
      </c>
      <c r="AN248" s="23" t="s">
        <v>218</v>
      </c>
      <c r="AO248" s="23"/>
      <c r="AP248" s="23">
        <v>599499.52000000002</v>
      </c>
      <c r="AQ248" s="23">
        <v>690464.61</v>
      </c>
      <c r="AR248" s="23">
        <v>6.2458330000000002</v>
      </c>
      <c r="AS248" s="23">
        <v>39.899444000000003</v>
      </c>
      <c r="AT248" s="23" t="s">
        <v>1302</v>
      </c>
      <c r="AU248" s="23" t="s">
        <v>1303</v>
      </c>
      <c r="AV248" s="23">
        <v>1549166.58000984</v>
      </c>
      <c r="AW248" s="23">
        <v>734190.66681751597</v>
      </c>
      <c r="AX248" s="23">
        <v>1134</v>
      </c>
      <c r="AY248" s="23">
        <v>1114</v>
      </c>
      <c r="AZ248" s="23">
        <v>-6.977585E-2</v>
      </c>
      <c r="BA248" s="23">
        <v>-0.12391056</v>
      </c>
      <c r="BB248" s="23">
        <v>-0.18586944999999999</v>
      </c>
      <c r="BC248" s="23">
        <v>-0.19936740999999999</v>
      </c>
      <c r="BD248" s="23">
        <v>-4.6416399999999997E-2</v>
      </c>
      <c r="BE248" s="23">
        <v>0.14763578999999999</v>
      </c>
      <c r="BF248" s="23">
        <v>0.23318931000000001</v>
      </c>
      <c r="BG248" s="23">
        <v>218.827</v>
      </c>
      <c r="BH248" s="23">
        <v>1133</v>
      </c>
      <c r="BI248" s="23">
        <v>2.3025500000000001E-4</v>
      </c>
      <c r="BJ248" s="23">
        <v>1.4859300000000001E-4</v>
      </c>
      <c r="BK248" s="23">
        <v>3.3096299999999998</v>
      </c>
      <c r="BL248" s="23">
        <v>213.69300000000001</v>
      </c>
      <c r="BM248" s="23">
        <v>2.3190299999999999E-4</v>
      </c>
      <c r="BN248" s="23">
        <v>21.14</v>
      </c>
      <c r="BO248" s="23">
        <v>70.44</v>
      </c>
      <c r="BP248" s="23">
        <f t="shared" si="1"/>
        <v>845.28</v>
      </c>
      <c r="BQ248" s="23">
        <v>105.35</v>
      </c>
      <c r="BR248" s="23">
        <f t="shared" si="2"/>
        <v>1264.1999999999998</v>
      </c>
      <c r="BS248" s="23">
        <f t="shared" si="3"/>
        <v>1.4955990914253263</v>
      </c>
      <c r="BT248" s="23">
        <v>17.84</v>
      </c>
      <c r="BU248" s="23">
        <v>3.19</v>
      </c>
      <c r="BV248" s="23">
        <v>12.06</v>
      </c>
      <c r="BW248" s="23">
        <v>419</v>
      </c>
      <c r="BX248" s="23">
        <v>100</v>
      </c>
      <c r="BY248" s="23">
        <v>11.9</v>
      </c>
      <c r="BZ248" s="23" t="s">
        <v>303</v>
      </c>
      <c r="CA248" s="23">
        <v>0.67</v>
      </c>
      <c r="CB248" s="23">
        <v>7.88024759293</v>
      </c>
      <c r="CC248" s="23">
        <v>1288</v>
      </c>
      <c r="CD248" s="23">
        <v>1288</v>
      </c>
      <c r="CE248" s="23">
        <v>2306</v>
      </c>
      <c r="CF248" s="23" t="s">
        <v>222</v>
      </c>
      <c r="CG248" s="23">
        <v>1.1000000000000001</v>
      </c>
      <c r="CH248" s="23">
        <v>0</v>
      </c>
      <c r="CI248" s="23" t="s">
        <v>223</v>
      </c>
      <c r="CJ248" s="23" t="s">
        <v>1279</v>
      </c>
      <c r="CK248" s="23" t="s">
        <v>225</v>
      </c>
      <c r="CL248" s="23" t="s">
        <v>1280</v>
      </c>
      <c r="CM248" s="23" t="s">
        <v>247</v>
      </c>
      <c r="CN248" s="23" t="s">
        <v>1281</v>
      </c>
      <c r="CO248" s="24">
        <v>1.38393733333333</v>
      </c>
      <c r="CP248" s="29">
        <v>41.128072694279794</v>
      </c>
      <c r="CQ248" s="29">
        <v>14.305797748081538</v>
      </c>
      <c r="CR248" s="29">
        <v>44.566129557638675</v>
      </c>
      <c r="CS248" s="26" t="s">
        <v>701</v>
      </c>
      <c r="CT248" s="26" t="s">
        <v>231</v>
      </c>
      <c r="CU248" s="24">
        <v>0.115601</v>
      </c>
      <c r="CV248" s="24">
        <v>0.26114866666666697</v>
      </c>
      <c r="CW248" s="24">
        <v>0.14063999999999999</v>
      </c>
      <c r="CX248" s="24">
        <v>5.2489563333333296</v>
      </c>
      <c r="CY248" s="24">
        <v>5.5288713333333304</v>
      </c>
      <c r="CZ248" s="23">
        <v>6.0679999999999996</v>
      </c>
      <c r="DA248" s="23">
        <v>6.5</v>
      </c>
      <c r="DB248" s="23">
        <f t="shared" si="36"/>
        <v>0.97112866666666964</v>
      </c>
      <c r="DC248" s="23" t="s">
        <v>655</v>
      </c>
      <c r="DD248" s="24">
        <v>4.6861983333333299</v>
      </c>
      <c r="DE248" s="24">
        <v>3.2152006666666599</v>
      </c>
      <c r="DF248" s="24">
        <v>0.98807033333333405</v>
      </c>
      <c r="DG248" s="24"/>
      <c r="DH248" s="24">
        <v>0.98807033333333405</v>
      </c>
      <c r="DI248" s="24">
        <v>9.8807033333333401</v>
      </c>
      <c r="DJ248" s="24"/>
      <c r="DK248" s="24">
        <v>9.8807033333333401</v>
      </c>
      <c r="DL248" s="24">
        <v>20.511411333886631</v>
      </c>
      <c r="DM248" s="24"/>
      <c r="DN248" s="24"/>
      <c r="DO248" s="24">
        <v>20.511411333886631</v>
      </c>
      <c r="DP248" s="24">
        <v>75.208508224250977</v>
      </c>
      <c r="DQ248" s="24"/>
      <c r="DR248" s="24"/>
      <c r="DS248" s="24">
        <v>75.208508224250977</v>
      </c>
      <c r="DT248" s="24">
        <v>8.0144999999999994E-2</v>
      </c>
      <c r="DU248" s="24">
        <v>0.80145</v>
      </c>
      <c r="DV248" s="24">
        <v>12.32853369933663</v>
      </c>
      <c r="DW248" s="24">
        <v>236.36323200000001</v>
      </c>
      <c r="DX248" s="24">
        <v>4.0506666666666602</v>
      </c>
      <c r="DY248" s="24">
        <v>793.38811733333398</v>
      </c>
      <c r="DZ248" s="24">
        <v>4.9070273333333301</v>
      </c>
      <c r="EA248" s="24">
        <v>1.8967923333333301</v>
      </c>
      <c r="EB248" s="24">
        <v>214.79380633333301</v>
      </c>
      <c r="EC248" s="24">
        <v>326.568333</v>
      </c>
      <c r="ED248" s="24">
        <v>318.096586</v>
      </c>
      <c r="EE248" s="24">
        <v>152.31446700000001</v>
      </c>
      <c r="EF248" s="24">
        <v>133.59276533333301</v>
      </c>
      <c r="EG248" s="24">
        <v>1.3687720000000001</v>
      </c>
      <c r="EH248" s="24">
        <v>5.28847766666666</v>
      </c>
      <c r="EI248" s="24">
        <v>14.609641666666599</v>
      </c>
      <c r="EJ248" s="24">
        <v>1.2339279999999999</v>
      </c>
      <c r="EK248" s="24">
        <v>3.9282699999999999</v>
      </c>
      <c r="EL248" s="24">
        <v>0.86045966666666696</v>
      </c>
      <c r="EM248" s="24">
        <v>2.5520553333333398</v>
      </c>
      <c r="EN248" s="24">
        <v>0.58873566666666699</v>
      </c>
      <c r="EO248" s="24">
        <v>10.205753</v>
      </c>
      <c r="EP248" s="24">
        <v>76.4907166666667</v>
      </c>
      <c r="EQ248" s="23"/>
      <c r="ER248" s="27">
        <v>1.38393733333333</v>
      </c>
      <c r="ES248" s="28">
        <v>41.8428033333333</v>
      </c>
      <c r="ET248" s="28">
        <v>14.554406333333301</v>
      </c>
      <c r="EU248" s="28">
        <v>45.340607333333303</v>
      </c>
      <c r="EV248" s="28">
        <v>0.115601</v>
      </c>
      <c r="EW248" s="28">
        <v>0.26114866666666697</v>
      </c>
      <c r="EX248" s="28">
        <v>0.14063999999999999</v>
      </c>
      <c r="EY248" s="28">
        <v>5.2489563333333296</v>
      </c>
      <c r="EZ248" s="28">
        <v>5.5288713333333304</v>
      </c>
      <c r="FA248" s="28">
        <v>4.6861983333333299</v>
      </c>
      <c r="FB248" s="28">
        <v>3.2152006666666599</v>
      </c>
      <c r="FC248" s="28">
        <v>0.98807033333333405</v>
      </c>
      <c r="FD248" s="28">
        <v>9.8807033333333401</v>
      </c>
      <c r="FE248" s="28">
        <v>8.0144999999999994E-2</v>
      </c>
      <c r="FF248" s="28">
        <v>0.80145</v>
      </c>
      <c r="FG248" s="28">
        <v>12.32853369933663</v>
      </c>
      <c r="FH248" s="28">
        <v>236.36323200000001</v>
      </c>
      <c r="FI248" s="28">
        <v>4.0506666666666602</v>
      </c>
      <c r="FJ248" s="28">
        <v>793.38811733333398</v>
      </c>
      <c r="FK248" s="28">
        <v>4.9070273333333301</v>
      </c>
      <c r="FL248" s="28">
        <v>1.8967923333333301</v>
      </c>
      <c r="FM248" s="28">
        <v>214.79380633333301</v>
      </c>
      <c r="FN248" s="28">
        <v>326.568333</v>
      </c>
      <c r="FO248" s="28">
        <v>318.096586</v>
      </c>
      <c r="FP248" s="28">
        <v>152.31446700000001</v>
      </c>
      <c r="FQ248" s="28">
        <v>133.59276533333301</v>
      </c>
      <c r="FR248" s="28">
        <v>1.3687720000000001</v>
      </c>
      <c r="FS248" s="28">
        <v>5.28847766666666</v>
      </c>
      <c r="FT248" s="28">
        <v>14.609641666666599</v>
      </c>
      <c r="FU248" s="28">
        <v>1.2339279999999999</v>
      </c>
      <c r="FV248" s="28">
        <v>3.9282699999999999</v>
      </c>
      <c r="FW248" s="28">
        <v>0.86045966666666696</v>
      </c>
      <c r="FX248" s="28">
        <v>2.5520553333333398</v>
      </c>
      <c r="FY248" s="28">
        <v>0.58873566666666699</v>
      </c>
      <c r="FZ248" s="28">
        <v>10.205753</v>
      </c>
      <c r="GA248" s="48">
        <v>76.4907166666667</v>
      </c>
      <c r="GB248" s="54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  <c r="IZ248" s="3"/>
      <c r="JA248" s="3"/>
      <c r="JB248" s="3"/>
      <c r="JC248" s="3"/>
      <c r="JD248" s="3"/>
      <c r="JE248" s="3"/>
      <c r="JF248" s="3"/>
      <c r="JG248" s="3"/>
      <c r="JH248" s="3"/>
      <c r="JI248" s="3"/>
      <c r="JJ248" s="3"/>
      <c r="JK248" s="3"/>
      <c r="JL248" s="3"/>
      <c r="JM248" s="3"/>
      <c r="JN248" s="3"/>
      <c r="JO248" s="3"/>
      <c r="JP248" s="3"/>
      <c r="JQ248" s="3"/>
      <c r="JR248" s="3"/>
      <c r="JS248" s="3"/>
      <c r="JT248" s="3"/>
      <c r="JU248" s="3"/>
      <c r="JV248" s="3"/>
      <c r="JW248" s="3"/>
      <c r="JX248" s="3"/>
      <c r="JY248" s="3"/>
      <c r="JZ248" s="3"/>
      <c r="KA248" s="3"/>
      <c r="KB248" s="3"/>
      <c r="KC248" s="3"/>
      <c r="KD248" s="3"/>
      <c r="KE248" s="3"/>
      <c r="KF248" s="3"/>
      <c r="KG248" s="3"/>
      <c r="KH248" s="3"/>
      <c r="KI248" s="3"/>
      <c r="KJ248" s="3"/>
      <c r="KK248" s="3"/>
      <c r="KL248" s="3"/>
      <c r="KM248" s="3"/>
      <c r="KN248" s="3"/>
      <c r="KO248" s="3"/>
      <c r="KP248" s="3"/>
      <c r="KQ248" s="3"/>
      <c r="KR248" s="3"/>
      <c r="KS248" s="3"/>
      <c r="KT248" s="3"/>
      <c r="KU248" s="3"/>
      <c r="KV248" s="3"/>
      <c r="KW248" s="3"/>
      <c r="KX248" s="3"/>
      <c r="KY248" s="3"/>
      <c r="KZ248" s="3"/>
      <c r="LA248" s="3"/>
      <c r="LB248" s="3"/>
      <c r="LC248" s="3"/>
      <c r="LD248" s="3"/>
      <c r="LE248" s="3"/>
      <c r="LF248" s="3"/>
      <c r="LG248" s="3"/>
      <c r="LH248" s="3"/>
      <c r="LI248" s="3"/>
      <c r="LJ248" s="3"/>
      <c r="LK248" s="3"/>
      <c r="LL248" s="3"/>
      <c r="LM248" s="3"/>
      <c r="LN248" s="3"/>
      <c r="LO248" s="3"/>
      <c r="LP248" s="3"/>
      <c r="LQ248" s="3"/>
      <c r="LR248" s="3"/>
      <c r="LS248" s="3"/>
      <c r="LT248" s="3"/>
      <c r="LU248" s="3"/>
      <c r="LV248" s="3"/>
      <c r="LW248" s="3"/>
      <c r="LX248" s="3"/>
      <c r="LY248" s="3"/>
      <c r="LZ248" s="3"/>
      <c r="MA248" s="3"/>
      <c r="MB248" s="3"/>
      <c r="MC248" s="3"/>
      <c r="MD248" s="3"/>
      <c r="ME248" s="3"/>
      <c r="MF248" s="3"/>
      <c r="MG248" s="3"/>
      <c r="MH248" s="3"/>
      <c r="MI248" s="3"/>
      <c r="MJ248" s="3"/>
      <c r="MK248" s="3"/>
      <c r="ML248" s="3"/>
    </row>
    <row r="249" spans="1:350" s="2" customFormat="1" ht="12.75" customHeight="1" x14ac:dyDescent="0.2">
      <c r="A249" s="73"/>
      <c r="B249" s="68">
        <v>104</v>
      </c>
      <c r="C249" s="21" t="s">
        <v>1314</v>
      </c>
      <c r="D249" s="21"/>
      <c r="E249" s="21" t="s">
        <v>1298</v>
      </c>
      <c r="F249" s="21" t="s">
        <v>1265</v>
      </c>
      <c r="G249" s="21" t="s">
        <v>1266</v>
      </c>
      <c r="H249" s="21" t="s">
        <v>1267</v>
      </c>
      <c r="I249" s="21" t="s">
        <v>1268</v>
      </c>
      <c r="J249" s="21" t="s">
        <v>1269</v>
      </c>
      <c r="K249" s="21" t="s">
        <v>1270</v>
      </c>
      <c r="L249" s="21" t="s">
        <v>1270</v>
      </c>
      <c r="M249" s="21" t="s">
        <v>1271</v>
      </c>
      <c r="N249" s="21" t="s">
        <v>3097</v>
      </c>
      <c r="O249" s="21" t="s">
        <v>2932</v>
      </c>
      <c r="P249" s="21" t="s">
        <v>2932</v>
      </c>
      <c r="Q249" s="21" t="s">
        <v>3214</v>
      </c>
      <c r="R249" s="21" t="s">
        <v>3242</v>
      </c>
      <c r="S249" s="21" t="s">
        <v>3324</v>
      </c>
      <c r="T249" s="21" t="s">
        <v>238</v>
      </c>
      <c r="U249" s="21" t="s">
        <v>239</v>
      </c>
      <c r="V249" s="21" t="s">
        <v>2944</v>
      </c>
      <c r="W249" s="22">
        <v>2010</v>
      </c>
      <c r="X249" s="22">
        <f t="shared" si="38"/>
        <v>3</v>
      </c>
      <c r="Y249" s="23" t="s">
        <v>3086</v>
      </c>
      <c r="Z249" s="23" t="s">
        <v>3243</v>
      </c>
      <c r="AA249" s="23" t="s">
        <v>3229</v>
      </c>
      <c r="AB249" s="23" t="s">
        <v>1272</v>
      </c>
      <c r="AC249" s="23" t="s">
        <v>208</v>
      </c>
      <c r="AD249" s="23" t="s">
        <v>3241</v>
      </c>
      <c r="AE249" s="23" t="s">
        <v>210</v>
      </c>
      <c r="AF249" s="23" t="s">
        <v>318</v>
      </c>
      <c r="AG249" s="23" t="s">
        <v>3186</v>
      </c>
      <c r="AH249" s="23" t="s">
        <v>212</v>
      </c>
      <c r="AI249" s="23" t="s">
        <v>1315</v>
      </c>
      <c r="AJ249" s="23"/>
      <c r="AK249" s="23" t="s">
        <v>213</v>
      </c>
      <c r="AL249" s="23">
        <f t="shared" si="41"/>
        <v>15</v>
      </c>
      <c r="AM249" s="23" t="s">
        <v>217</v>
      </c>
      <c r="AN249" s="23" t="s">
        <v>218</v>
      </c>
      <c r="AO249" s="23"/>
      <c r="AP249" s="23">
        <v>599499.52000000002</v>
      </c>
      <c r="AQ249" s="23">
        <v>690464.61</v>
      </c>
      <c r="AR249" s="23">
        <v>6.2458330000000002</v>
      </c>
      <c r="AS249" s="23">
        <v>39.899444000000003</v>
      </c>
      <c r="AT249" s="23" t="s">
        <v>1302</v>
      </c>
      <c r="AU249" s="23" t="s">
        <v>1303</v>
      </c>
      <c r="AV249" s="23">
        <v>1549166.58000984</v>
      </c>
      <c r="AW249" s="23">
        <v>734190.66681751597</v>
      </c>
      <c r="AX249" s="23">
        <v>1134</v>
      </c>
      <c r="AY249" s="23">
        <v>1114</v>
      </c>
      <c r="AZ249" s="23">
        <v>-6.977585E-2</v>
      </c>
      <c r="BA249" s="23">
        <v>-0.12391056</v>
      </c>
      <c r="BB249" s="23">
        <v>-0.18586944999999999</v>
      </c>
      <c r="BC249" s="23">
        <v>-0.19936740999999999</v>
      </c>
      <c r="BD249" s="23">
        <v>-4.6416399999999997E-2</v>
      </c>
      <c r="BE249" s="23">
        <v>0.14763578999999999</v>
      </c>
      <c r="BF249" s="23">
        <v>0.23318931000000001</v>
      </c>
      <c r="BG249" s="23">
        <v>218.827</v>
      </c>
      <c r="BH249" s="23">
        <v>1133</v>
      </c>
      <c r="BI249" s="23">
        <v>2.3025500000000001E-4</v>
      </c>
      <c r="BJ249" s="23">
        <v>1.4859300000000001E-4</v>
      </c>
      <c r="BK249" s="23">
        <v>3.3096299999999998</v>
      </c>
      <c r="BL249" s="23">
        <v>213.69300000000001</v>
      </c>
      <c r="BM249" s="23">
        <v>2.3190299999999999E-4</v>
      </c>
      <c r="BN249" s="23">
        <v>21.14</v>
      </c>
      <c r="BO249" s="23">
        <v>70.44</v>
      </c>
      <c r="BP249" s="23">
        <f t="shared" si="1"/>
        <v>845.28</v>
      </c>
      <c r="BQ249" s="23">
        <v>105.35</v>
      </c>
      <c r="BR249" s="23">
        <f t="shared" si="2"/>
        <v>1264.1999999999998</v>
      </c>
      <c r="BS249" s="23">
        <f t="shared" si="3"/>
        <v>1.4955990914253263</v>
      </c>
      <c r="BT249" s="23">
        <v>17.84</v>
      </c>
      <c r="BU249" s="23">
        <v>3.19</v>
      </c>
      <c r="BV249" s="23">
        <v>12.06</v>
      </c>
      <c r="BW249" s="23">
        <v>419</v>
      </c>
      <c r="BX249" s="23">
        <v>100</v>
      </c>
      <c r="BY249" s="23">
        <v>11.9</v>
      </c>
      <c r="BZ249" s="23" t="s">
        <v>303</v>
      </c>
      <c r="CA249" s="23">
        <v>0.67</v>
      </c>
      <c r="CB249" s="23">
        <v>7.88024759293</v>
      </c>
      <c r="CC249" s="23">
        <v>1288</v>
      </c>
      <c r="CD249" s="23">
        <v>1288</v>
      </c>
      <c r="CE249" s="23">
        <v>2306</v>
      </c>
      <c r="CF249" s="23" t="s">
        <v>222</v>
      </c>
      <c r="CG249" s="23">
        <v>1.1000000000000001</v>
      </c>
      <c r="CH249" s="23">
        <v>0</v>
      </c>
      <c r="CI249" s="23" t="s">
        <v>223</v>
      </c>
      <c r="CJ249" s="23" t="s">
        <v>1279</v>
      </c>
      <c r="CK249" s="23" t="s">
        <v>225</v>
      </c>
      <c r="CL249" s="23" t="s">
        <v>1280</v>
      </c>
      <c r="CM249" s="23" t="s">
        <v>247</v>
      </c>
      <c r="CN249" s="23" t="s">
        <v>1281</v>
      </c>
      <c r="CO249" s="24">
        <v>1.3440223333333301</v>
      </c>
      <c r="CP249" s="29">
        <v>37.127506009945272</v>
      </c>
      <c r="CQ249" s="29">
        <v>17.909112751288507</v>
      </c>
      <c r="CR249" s="29">
        <v>44.963381238766225</v>
      </c>
      <c r="CS249" s="26" t="s">
        <v>701</v>
      </c>
      <c r="CT249" s="26" t="s">
        <v>231</v>
      </c>
      <c r="CU249" s="24">
        <v>0.13356633333333301</v>
      </c>
      <c r="CV249" s="24">
        <v>0.29828700000000002</v>
      </c>
      <c r="CW249" s="24">
        <v>0.151224</v>
      </c>
      <c r="CX249" s="24">
        <v>5.8718726666666603</v>
      </c>
      <c r="CY249" s="24">
        <v>5.6291310000000001</v>
      </c>
      <c r="CZ249" s="23">
        <v>6.0679999999999996</v>
      </c>
      <c r="DA249" s="23">
        <v>6.5</v>
      </c>
      <c r="DB249" s="23">
        <f t="shared" si="36"/>
        <v>0.87086899999999989</v>
      </c>
      <c r="DC249" s="23" t="s">
        <v>655</v>
      </c>
      <c r="DD249" s="24">
        <v>5.4954090000000004</v>
      </c>
      <c r="DE249" s="24">
        <v>3.9741786666666701</v>
      </c>
      <c r="DF249" s="24">
        <v>1.325197</v>
      </c>
      <c r="DG249" s="24"/>
      <c r="DH249" s="24">
        <v>1.325197</v>
      </c>
      <c r="DI249" s="24">
        <v>13.25197</v>
      </c>
      <c r="DJ249" s="24"/>
      <c r="DK249" s="24">
        <v>13.25197</v>
      </c>
      <c r="DL249" s="24">
        <v>26.716415460994934</v>
      </c>
      <c r="DM249" s="24"/>
      <c r="DN249" s="24"/>
      <c r="DO249" s="24">
        <v>26.716415460994934</v>
      </c>
      <c r="DP249" s="24">
        <v>97.960190023648082</v>
      </c>
      <c r="DQ249" s="24"/>
      <c r="DR249" s="24"/>
      <c r="DS249" s="24">
        <v>97.960190023648082</v>
      </c>
      <c r="DT249" s="24">
        <v>0.110284333333333</v>
      </c>
      <c r="DU249" s="24">
        <v>1.1028433333333301</v>
      </c>
      <c r="DV249" s="24">
        <v>12.016185435828032</v>
      </c>
      <c r="DW249" s="24">
        <v>248.25161433333301</v>
      </c>
      <c r="DX249" s="24">
        <v>8.0837293333333307</v>
      </c>
      <c r="DY249" s="24">
        <v>844.16737733333503</v>
      </c>
      <c r="DZ249" s="24">
        <v>3.8615636666666702</v>
      </c>
      <c r="EA249" s="24">
        <v>1.94417533333333</v>
      </c>
      <c r="EB249" s="24">
        <v>192.41282200000001</v>
      </c>
      <c r="EC249" s="24">
        <v>380.37269500000002</v>
      </c>
      <c r="ED249" s="24">
        <v>354.39722566666597</v>
      </c>
      <c r="EE249" s="24">
        <v>169.307894</v>
      </c>
      <c r="EF249" s="24">
        <v>118.32399366666699</v>
      </c>
      <c r="EG249" s="24">
        <v>1.7785866666666701</v>
      </c>
      <c r="EH249" s="24">
        <v>6.8958853333333296</v>
      </c>
      <c r="EI249" s="24">
        <v>16.931327666666601</v>
      </c>
      <c r="EJ249" s="24">
        <v>1.5395553333333301</v>
      </c>
      <c r="EK249" s="24">
        <v>4.2363660000000003</v>
      </c>
      <c r="EL249" s="24">
        <v>0.97914199999999996</v>
      </c>
      <c r="EM249" s="24">
        <v>3.0833523333333299</v>
      </c>
      <c r="EN249" s="24">
        <v>0.53443033333333301</v>
      </c>
      <c r="EO249" s="24">
        <v>11.109042333333299</v>
      </c>
      <c r="EP249" s="24">
        <v>76.984235999999996</v>
      </c>
      <c r="EQ249" s="23"/>
      <c r="ER249" s="27">
        <v>1.3440223333333301</v>
      </c>
      <c r="ES249" s="28">
        <v>37.227819333333301</v>
      </c>
      <c r="ET249" s="28">
        <v>17.9575006666667</v>
      </c>
      <c r="EU249" s="28">
        <v>45.084865999999998</v>
      </c>
      <c r="EV249" s="28">
        <v>0.13356633333333301</v>
      </c>
      <c r="EW249" s="28">
        <v>0.29828700000000002</v>
      </c>
      <c r="EX249" s="28">
        <v>0.151224</v>
      </c>
      <c r="EY249" s="28">
        <v>5.8718726666666603</v>
      </c>
      <c r="EZ249" s="28">
        <v>5.6291310000000001</v>
      </c>
      <c r="FA249" s="28">
        <v>5.4954090000000004</v>
      </c>
      <c r="FB249" s="28">
        <v>3.9741786666666701</v>
      </c>
      <c r="FC249" s="28">
        <v>1.325197</v>
      </c>
      <c r="FD249" s="28">
        <v>13.25197</v>
      </c>
      <c r="FE249" s="28">
        <v>0.110284333333333</v>
      </c>
      <c r="FF249" s="28">
        <v>1.1028433333333301</v>
      </c>
      <c r="FG249" s="28">
        <v>12.016185435828032</v>
      </c>
      <c r="FH249" s="28">
        <v>248.25161433333301</v>
      </c>
      <c r="FI249" s="28">
        <v>8.0837293333333307</v>
      </c>
      <c r="FJ249" s="28">
        <v>844.16737733333503</v>
      </c>
      <c r="FK249" s="28">
        <v>3.8615636666666702</v>
      </c>
      <c r="FL249" s="28">
        <v>1.94417533333333</v>
      </c>
      <c r="FM249" s="28">
        <v>192.41282200000001</v>
      </c>
      <c r="FN249" s="28">
        <v>380.37269500000002</v>
      </c>
      <c r="FO249" s="28">
        <v>354.39722566666597</v>
      </c>
      <c r="FP249" s="28">
        <v>169.307894</v>
      </c>
      <c r="FQ249" s="28">
        <v>118.32399366666699</v>
      </c>
      <c r="FR249" s="28">
        <v>1.7785866666666701</v>
      </c>
      <c r="FS249" s="28">
        <v>6.8958853333333296</v>
      </c>
      <c r="FT249" s="28">
        <v>16.931327666666601</v>
      </c>
      <c r="FU249" s="28">
        <v>1.5395553333333301</v>
      </c>
      <c r="FV249" s="28">
        <v>4.2363660000000003</v>
      </c>
      <c r="FW249" s="28">
        <v>0.97914199999999996</v>
      </c>
      <c r="FX249" s="28">
        <v>3.0833523333333299</v>
      </c>
      <c r="FY249" s="28">
        <v>0.53443033333333301</v>
      </c>
      <c r="FZ249" s="28">
        <v>11.109042333333299</v>
      </c>
      <c r="GA249" s="48">
        <v>76.984235999999996</v>
      </c>
      <c r="GB249" s="54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  <c r="JB249" s="3"/>
      <c r="JC249" s="3"/>
      <c r="JD249" s="3"/>
      <c r="JE249" s="3"/>
      <c r="JF249" s="3"/>
      <c r="JG249" s="3"/>
      <c r="JH249" s="3"/>
      <c r="JI249" s="3"/>
      <c r="JJ249" s="3"/>
      <c r="JK249" s="3"/>
      <c r="JL249" s="3"/>
      <c r="JM249" s="3"/>
      <c r="JN249" s="3"/>
      <c r="JO249" s="3"/>
      <c r="JP249" s="3"/>
      <c r="JQ249" s="3"/>
      <c r="JR249" s="3"/>
      <c r="JS249" s="3"/>
      <c r="JT249" s="3"/>
      <c r="JU249" s="3"/>
      <c r="JV249" s="3"/>
      <c r="JW249" s="3"/>
      <c r="JX249" s="3"/>
      <c r="JY249" s="3"/>
      <c r="JZ249" s="3"/>
      <c r="KA249" s="3"/>
      <c r="KB249" s="3"/>
      <c r="KC249" s="3"/>
      <c r="KD249" s="3"/>
      <c r="KE249" s="3"/>
      <c r="KF249" s="3"/>
      <c r="KG249" s="3"/>
      <c r="KH249" s="3"/>
      <c r="KI249" s="3"/>
      <c r="KJ249" s="3"/>
      <c r="KK249" s="3"/>
      <c r="KL249" s="3"/>
      <c r="KM249" s="3"/>
      <c r="KN249" s="3"/>
      <c r="KO249" s="3"/>
      <c r="KP249" s="3"/>
      <c r="KQ249" s="3"/>
      <c r="KR249" s="3"/>
      <c r="KS249" s="3"/>
      <c r="KT249" s="3"/>
      <c r="KU249" s="3"/>
      <c r="KV249" s="3"/>
      <c r="KW249" s="3"/>
      <c r="KX249" s="3"/>
      <c r="KY249" s="3"/>
      <c r="KZ249" s="3"/>
      <c r="LA249" s="3"/>
      <c r="LB249" s="3"/>
      <c r="LC249" s="3"/>
      <c r="LD249" s="3"/>
      <c r="LE249" s="3"/>
      <c r="LF249" s="3"/>
      <c r="LG249" s="3"/>
      <c r="LH249" s="3"/>
      <c r="LI249" s="3"/>
      <c r="LJ249" s="3"/>
      <c r="LK249" s="3"/>
      <c r="LL249" s="3"/>
      <c r="LM249" s="3"/>
      <c r="LN249" s="3"/>
      <c r="LO249" s="3"/>
      <c r="LP249" s="3"/>
      <c r="LQ249" s="3"/>
      <c r="LR249" s="3"/>
      <c r="LS249" s="3"/>
      <c r="LT249" s="3"/>
      <c r="LU249" s="3"/>
      <c r="LV249" s="3"/>
      <c r="LW249" s="3"/>
      <c r="LX249" s="3"/>
      <c r="LY249" s="3"/>
      <c r="LZ249" s="3"/>
      <c r="MA249" s="3"/>
      <c r="MB249" s="3"/>
      <c r="MC249" s="3"/>
      <c r="MD249" s="3"/>
      <c r="ME249" s="3"/>
      <c r="MF249" s="3"/>
      <c r="MG249" s="3"/>
      <c r="MH249" s="3"/>
      <c r="MI249" s="3"/>
      <c r="MJ249" s="3"/>
      <c r="MK249" s="3"/>
      <c r="ML249" s="3"/>
    </row>
    <row r="250" spans="1:350" s="2" customFormat="1" ht="12.75" customHeight="1" x14ac:dyDescent="0.2">
      <c r="A250" s="73"/>
      <c r="B250" s="68">
        <v>105</v>
      </c>
      <c r="C250" s="21" t="s">
        <v>1316</v>
      </c>
      <c r="D250" s="21"/>
      <c r="E250" s="21" t="s">
        <v>1298</v>
      </c>
      <c r="F250" s="21" t="s">
        <v>1265</v>
      </c>
      <c r="G250" s="21" t="s">
        <v>1266</v>
      </c>
      <c r="H250" s="21" t="s">
        <v>1267</v>
      </c>
      <c r="I250" s="21" t="s">
        <v>1268</v>
      </c>
      <c r="J250" s="21" t="s">
        <v>1269</v>
      </c>
      <c r="K250" s="21" t="s">
        <v>1270</v>
      </c>
      <c r="L250" s="21" t="s">
        <v>1270</v>
      </c>
      <c r="M250" s="21" t="s">
        <v>1271</v>
      </c>
      <c r="N250" s="21" t="s">
        <v>3097</v>
      </c>
      <c r="O250" s="21" t="s">
        <v>2932</v>
      </c>
      <c r="P250" s="21" t="s">
        <v>2932</v>
      </c>
      <c r="Q250" s="21" t="s">
        <v>3214</v>
      </c>
      <c r="R250" s="21" t="s">
        <v>3242</v>
      </c>
      <c r="S250" s="21" t="s">
        <v>3324</v>
      </c>
      <c r="T250" s="21" t="s">
        <v>238</v>
      </c>
      <c r="U250" s="21" t="s">
        <v>239</v>
      </c>
      <c r="V250" s="21" t="s">
        <v>2944</v>
      </c>
      <c r="W250" s="22">
        <v>2010</v>
      </c>
      <c r="X250" s="22">
        <f t="shared" si="38"/>
        <v>3</v>
      </c>
      <c r="Y250" s="23" t="s">
        <v>3086</v>
      </c>
      <c r="Z250" s="23" t="s">
        <v>3243</v>
      </c>
      <c r="AA250" s="23" t="s">
        <v>3229</v>
      </c>
      <c r="AB250" s="23" t="s">
        <v>1272</v>
      </c>
      <c r="AC250" s="23" t="s">
        <v>208</v>
      </c>
      <c r="AD250" s="23" t="s">
        <v>3241</v>
      </c>
      <c r="AE250" s="23" t="s">
        <v>210</v>
      </c>
      <c r="AF250" s="23" t="s">
        <v>318</v>
      </c>
      <c r="AG250" s="23" t="s">
        <v>3186</v>
      </c>
      <c r="AH250" s="23" t="s">
        <v>212</v>
      </c>
      <c r="AI250" s="23" t="s">
        <v>1317</v>
      </c>
      <c r="AJ250" s="23"/>
      <c r="AK250" s="23" t="s">
        <v>213</v>
      </c>
      <c r="AL250" s="23">
        <f t="shared" si="41"/>
        <v>15</v>
      </c>
      <c r="AM250" s="23" t="s">
        <v>217</v>
      </c>
      <c r="AN250" s="23" t="s">
        <v>218</v>
      </c>
      <c r="AO250" s="23"/>
      <c r="AP250" s="23">
        <v>599499.52000000002</v>
      </c>
      <c r="AQ250" s="23">
        <v>690464.61</v>
      </c>
      <c r="AR250" s="23">
        <v>6.2458330000000002</v>
      </c>
      <c r="AS250" s="23">
        <v>39.899444000000003</v>
      </c>
      <c r="AT250" s="23" t="s">
        <v>1302</v>
      </c>
      <c r="AU250" s="23" t="s">
        <v>1303</v>
      </c>
      <c r="AV250" s="23">
        <v>1549166.58000984</v>
      </c>
      <c r="AW250" s="23">
        <v>734190.66681751597</v>
      </c>
      <c r="AX250" s="23">
        <v>1134</v>
      </c>
      <c r="AY250" s="23">
        <v>1114</v>
      </c>
      <c r="AZ250" s="23">
        <v>-6.977585E-2</v>
      </c>
      <c r="BA250" s="23">
        <v>-0.12391056</v>
      </c>
      <c r="BB250" s="23">
        <v>-0.18586944999999999</v>
      </c>
      <c r="BC250" s="23">
        <v>-0.19936740999999999</v>
      </c>
      <c r="BD250" s="23">
        <v>-4.6416399999999997E-2</v>
      </c>
      <c r="BE250" s="23">
        <v>0.14763578999999999</v>
      </c>
      <c r="BF250" s="23">
        <v>0.23318931000000001</v>
      </c>
      <c r="BG250" s="23">
        <v>218.827</v>
      </c>
      <c r="BH250" s="23">
        <v>1133</v>
      </c>
      <c r="BI250" s="23">
        <v>2.3025500000000001E-4</v>
      </c>
      <c r="BJ250" s="23">
        <v>1.4859300000000001E-4</v>
      </c>
      <c r="BK250" s="23">
        <v>3.3096299999999998</v>
      </c>
      <c r="BL250" s="23">
        <v>213.69300000000001</v>
      </c>
      <c r="BM250" s="23">
        <v>2.3190299999999999E-4</v>
      </c>
      <c r="BN250" s="23">
        <v>21.14</v>
      </c>
      <c r="BO250" s="23">
        <v>70.44</v>
      </c>
      <c r="BP250" s="23">
        <f t="shared" si="1"/>
        <v>845.28</v>
      </c>
      <c r="BQ250" s="23">
        <v>105.35</v>
      </c>
      <c r="BR250" s="23">
        <f t="shared" si="2"/>
        <v>1264.1999999999998</v>
      </c>
      <c r="BS250" s="23">
        <f t="shared" si="3"/>
        <v>1.4955990914253263</v>
      </c>
      <c r="BT250" s="23">
        <v>17.84</v>
      </c>
      <c r="BU250" s="23">
        <v>3.19</v>
      </c>
      <c r="BV250" s="23">
        <v>12.06</v>
      </c>
      <c r="BW250" s="23">
        <v>419</v>
      </c>
      <c r="BX250" s="23">
        <v>100</v>
      </c>
      <c r="BY250" s="23">
        <v>11.9</v>
      </c>
      <c r="BZ250" s="23" t="s">
        <v>303</v>
      </c>
      <c r="CA250" s="23">
        <v>0.67</v>
      </c>
      <c r="CB250" s="23">
        <v>7.88024759293</v>
      </c>
      <c r="CC250" s="23">
        <v>1288</v>
      </c>
      <c r="CD250" s="23">
        <v>1288</v>
      </c>
      <c r="CE250" s="23">
        <v>2306</v>
      </c>
      <c r="CF250" s="23" t="s">
        <v>222</v>
      </c>
      <c r="CG250" s="23">
        <v>1.1000000000000001</v>
      </c>
      <c r="CH250" s="23">
        <v>0</v>
      </c>
      <c r="CI250" s="23" t="s">
        <v>223</v>
      </c>
      <c r="CJ250" s="23" t="s">
        <v>1279</v>
      </c>
      <c r="CK250" s="23" t="s">
        <v>225</v>
      </c>
      <c r="CL250" s="23" t="s">
        <v>1280</v>
      </c>
      <c r="CM250" s="23" t="s">
        <v>247</v>
      </c>
      <c r="CN250" s="23" t="s">
        <v>1281</v>
      </c>
      <c r="CO250" s="24">
        <v>1.3383160000000001</v>
      </c>
      <c r="CP250" s="29">
        <v>41.807065268910854</v>
      </c>
      <c r="CQ250" s="29">
        <v>15.968041628669946</v>
      </c>
      <c r="CR250" s="29">
        <v>42.224893102419195</v>
      </c>
      <c r="CS250" s="26" t="s">
        <v>701</v>
      </c>
      <c r="CT250" s="26" t="s">
        <v>231</v>
      </c>
      <c r="CU250" s="24">
        <v>0.12390733333333399</v>
      </c>
      <c r="CV250" s="24">
        <v>0.295099</v>
      </c>
      <c r="CW250" s="24">
        <v>0.15429100000000001</v>
      </c>
      <c r="CX250" s="24">
        <v>5.7130869999999998</v>
      </c>
      <c r="CY250" s="24">
        <v>5.8548356666666796</v>
      </c>
      <c r="CZ250" s="23">
        <v>6.0679999999999996</v>
      </c>
      <c r="DA250" s="23">
        <v>6.5</v>
      </c>
      <c r="DB250" s="23">
        <f t="shared" si="36"/>
        <v>0.64516433333332035</v>
      </c>
      <c r="DC250" s="23" t="s">
        <v>655</v>
      </c>
      <c r="DD250" s="24">
        <v>5.5607043333333301</v>
      </c>
      <c r="DE250" s="24">
        <v>3.77803033333333</v>
      </c>
      <c r="DF250" s="24">
        <v>1.4374343333333299</v>
      </c>
      <c r="DG250" s="24"/>
      <c r="DH250" s="24">
        <v>1.4374343333333299</v>
      </c>
      <c r="DI250" s="24">
        <v>14.3743433333333</v>
      </c>
      <c r="DJ250" s="24"/>
      <c r="DK250" s="24">
        <v>14.3743433333333</v>
      </c>
      <c r="DL250" s="24">
        <v>28.856120508739934</v>
      </c>
      <c r="DM250" s="24"/>
      <c r="DN250" s="24"/>
      <c r="DO250" s="24">
        <v>28.856120508739934</v>
      </c>
      <c r="DP250" s="24">
        <v>105.80577519871309</v>
      </c>
      <c r="DQ250" s="24"/>
      <c r="DR250" s="24"/>
      <c r="DS250" s="24">
        <v>105.80577519871309</v>
      </c>
      <c r="DT250" s="24">
        <v>0.118868</v>
      </c>
      <c r="DU250" s="24">
        <v>1.18868</v>
      </c>
      <c r="DV250" s="24">
        <v>12.092693856490644</v>
      </c>
      <c r="DW250" s="24">
        <v>233.24310433333301</v>
      </c>
      <c r="DX250" s="24">
        <v>6.6632590000000098</v>
      </c>
      <c r="DY250" s="24">
        <v>978.28688966666698</v>
      </c>
      <c r="DZ250" s="24">
        <v>5.0904533333333299</v>
      </c>
      <c r="EA250" s="24">
        <v>3.94675033333333</v>
      </c>
      <c r="EB250" s="24">
        <v>209.91679766666701</v>
      </c>
      <c r="EC250" s="24">
        <v>380.32029599999998</v>
      </c>
      <c r="ED250" s="24">
        <v>371.697286666666</v>
      </c>
      <c r="EE250" s="24">
        <v>179.69283366666599</v>
      </c>
      <c r="EF250" s="24">
        <v>140.87703666666599</v>
      </c>
      <c r="EG250" s="24">
        <v>3.0187073333333299</v>
      </c>
      <c r="EH250" s="24">
        <v>10.125514000000001</v>
      </c>
      <c r="EI250" s="24">
        <v>18.417905666666702</v>
      </c>
      <c r="EJ250" s="24">
        <v>2.1273766666666698</v>
      </c>
      <c r="EK250" s="24">
        <v>5.1923613333333396</v>
      </c>
      <c r="EL250" s="24">
        <v>0.94173233333333295</v>
      </c>
      <c r="EM250" s="24">
        <v>3.2585233333333399</v>
      </c>
      <c r="EN250" s="24">
        <v>0.58541666666666703</v>
      </c>
      <c r="EO250" s="24">
        <v>11.864108999999999</v>
      </c>
      <c r="EP250" s="24">
        <v>77.195187000000004</v>
      </c>
      <c r="EQ250" s="23"/>
      <c r="ER250" s="27">
        <v>1.3383160000000001</v>
      </c>
      <c r="ES250" s="28">
        <v>42.264614333333398</v>
      </c>
      <c r="ET250" s="28">
        <v>16.142800666666599</v>
      </c>
      <c r="EU250" s="28">
        <v>42.687015000000002</v>
      </c>
      <c r="EV250" s="28">
        <v>0.12390733333333399</v>
      </c>
      <c r="EW250" s="28">
        <v>0.295099</v>
      </c>
      <c r="EX250" s="28">
        <v>0.15429100000000001</v>
      </c>
      <c r="EY250" s="28">
        <v>5.7130869999999998</v>
      </c>
      <c r="EZ250" s="28">
        <v>5.8548356666666796</v>
      </c>
      <c r="FA250" s="28">
        <v>5.5607043333333301</v>
      </c>
      <c r="FB250" s="28">
        <v>3.77803033333333</v>
      </c>
      <c r="FC250" s="28">
        <v>1.4374343333333299</v>
      </c>
      <c r="FD250" s="28">
        <v>14.3743433333333</v>
      </c>
      <c r="FE250" s="28">
        <v>0.118868</v>
      </c>
      <c r="FF250" s="28">
        <v>1.18868</v>
      </c>
      <c r="FG250" s="28">
        <v>12.092693856490644</v>
      </c>
      <c r="FH250" s="28">
        <v>233.24310433333301</v>
      </c>
      <c r="FI250" s="28">
        <v>6.6632590000000098</v>
      </c>
      <c r="FJ250" s="28">
        <v>978.28688966666698</v>
      </c>
      <c r="FK250" s="28">
        <v>5.0904533333333299</v>
      </c>
      <c r="FL250" s="28">
        <v>3.94675033333333</v>
      </c>
      <c r="FM250" s="28">
        <v>209.91679766666701</v>
      </c>
      <c r="FN250" s="28">
        <v>380.32029599999998</v>
      </c>
      <c r="FO250" s="28">
        <v>371.697286666666</v>
      </c>
      <c r="FP250" s="28">
        <v>179.69283366666599</v>
      </c>
      <c r="FQ250" s="28">
        <v>140.87703666666599</v>
      </c>
      <c r="FR250" s="28">
        <v>3.0187073333333299</v>
      </c>
      <c r="FS250" s="28">
        <v>10.125514000000001</v>
      </c>
      <c r="FT250" s="28">
        <v>18.417905666666702</v>
      </c>
      <c r="FU250" s="28">
        <v>2.1273766666666698</v>
      </c>
      <c r="FV250" s="28">
        <v>5.1923613333333396</v>
      </c>
      <c r="FW250" s="28">
        <v>0.94173233333333295</v>
      </c>
      <c r="FX250" s="28">
        <v>3.2585233333333399</v>
      </c>
      <c r="FY250" s="28">
        <v>0.58541666666666703</v>
      </c>
      <c r="FZ250" s="28">
        <v>11.864108999999999</v>
      </c>
      <c r="GA250" s="48">
        <v>77.195187000000004</v>
      </c>
      <c r="GB250" s="54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  <c r="JB250" s="3"/>
      <c r="JC250" s="3"/>
      <c r="JD250" s="3"/>
      <c r="JE250" s="3"/>
      <c r="JF250" s="3"/>
      <c r="JG250" s="3"/>
      <c r="JH250" s="3"/>
      <c r="JI250" s="3"/>
      <c r="JJ250" s="3"/>
      <c r="JK250" s="3"/>
      <c r="JL250" s="3"/>
      <c r="JM250" s="3"/>
      <c r="JN250" s="3"/>
      <c r="JO250" s="3"/>
      <c r="JP250" s="3"/>
      <c r="JQ250" s="3"/>
      <c r="JR250" s="3"/>
      <c r="JS250" s="3"/>
      <c r="JT250" s="3"/>
      <c r="JU250" s="3"/>
      <c r="JV250" s="3"/>
      <c r="JW250" s="3"/>
      <c r="JX250" s="3"/>
      <c r="JY250" s="3"/>
      <c r="JZ250" s="3"/>
      <c r="KA250" s="3"/>
      <c r="KB250" s="3"/>
      <c r="KC250" s="3"/>
      <c r="KD250" s="3"/>
      <c r="KE250" s="3"/>
      <c r="KF250" s="3"/>
      <c r="KG250" s="3"/>
      <c r="KH250" s="3"/>
      <c r="KI250" s="3"/>
      <c r="KJ250" s="3"/>
      <c r="KK250" s="3"/>
      <c r="KL250" s="3"/>
      <c r="KM250" s="3"/>
      <c r="KN250" s="3"/>
      <c r="KO250" s="3"/>
      <c r="KP250" s="3"/>
      <c r="KQ250" s="3"/>
      <c r="KR250" s="3"/>
      <c r="KS250" s="3"/>
      <c r="KT250" s="3"/>
      <c r="KU250" s="3"/>
      <c r="KV250" s="3"/>
      <c r="KW250" s="3"/>
      <c r="KX250" s="3"/>
      <c r="KY250" s="3"/>
      <c r="KZ250" s="3"/>
      <c r="LA250" s="3"/>
      <c r="LB250" s="3"/>
      <c r="LC250" s="3"/>
      <c r="LD250" s="3"/>
      <c r="LE250" s="3"/>
      <c r="LF250" s="3"/>
      <c r="LG250" s="3"/>
      <c r="LH250" s="3"/>
      <c r="LI250" s="3"/>
      <c r="LJ250" s="3"/>
      <c r="LK250" s="3"/>
      <c r="LL250" s="3"/>
      <c r="LM250" s="3"/>
      <c r="LN250" s="3"/>
      <c r="LO250" s="3"/>
      <c r="LP250" s="3"/>
      <c r="LQ250" s="3"/>
      <c r="LR250" s="3"/>
      <c r="LS250" s="3"/>
      <c r="LT250" s="3"/>
      <c r="LU250" s="3"/>
      <c r="LV250" s="3"/>
      <c r="LW250" s="3"/>
      <c r="LX250" s="3"/>
      <c r="LY250" s="3"/>
      <c r="LZ250" s="3"/>
      <c r="MA250" s="3"/>
      <c r="MB250" s="3"/>
      <c r="MC250" s="3"/>
      <c r="MD250" s="3"/>
      <c r="ME250" s="3"/>
      <c r="MF250" s="3"/>
      <c r="MG250" s="3"/>
      <c r="MH250" s="3"/>
      <c r="MI250" s="3"/>
      <c r="MJ250" s="3"/>
      <c r="MK250" s="3"/>
      <c r="ML250" s="3"/>
    </row>
    <row r="251" spans="1:350" ht="12.75" customHeight="1" x14ac:dyDescent="0.2">
      <c r="A251" s="54"/>
      <c r="B251" s="68">
        <v>112</v>
      </c>
      <c r="C251" s="21" t="s">
        <v>1318</v>
      </c>
      <c r="D251" s="21" t="s">
        <v>1322</v>
      </c>
      <c r="E251" s="21" t="s">
        <v>1319</v>
      </c>
      <c r="F251" s="21" t="s">
        <v>1265</v>
      </c>
      <c r="G251" s="21" t="s">
        <v>1266</v>
      </c>
      <c r="H251" s="21" t="s">
        <v>1267</v>
      </c>
      <c r="I251" s="21" t="s">
        <v>1268</v>
      </c>
      <c r="J251" s="21" t="s">
        <v>1269</v>
      </c>
      <c r="K251" s="21" t="s">
        <v>1270</v>
      </c>
      <c r="L251" s="21" t="s">
        <v>1270</v>
      </c>
      <c r="M251" s="21" t="s">
        <v>1271</v>
      </c>
      <c r="N251" s="21" t="s">
        <v>3097</v>
      </c>
      <c r="O251" s="21" t="s">
        <v>2932</v>
      </c>
      <c r="P251" s="21" t="s">
        <v>2932</v>
      </c>
      <c r="Q251" s="21" t="s">
        <v>3214</v>
      </c>
      <c r="R251" s="21" t="s">
        <v>3166</v>
      </c>
      <c r="S251" s="21" t="s">
        <v>3324</v>
      </c>
      <c r="T251" s="21" t="s">
        <v>3098</v>
      </c>
      <c r="U251" s="21" t="s">
        <v>3111</v>
      </c>
      <c r="V251" s="21" t="s">
        <v>3112</v>
      </c>
      <c r="W251" s="22">
        <v>1993</v>
      </c>
      <c r="X251" s="22">
        <f t="shared" si="38"/>
        <v>20</v>
      </c>
      <c r="Y251" s="23" t="s">
        <v>3394</v>
      </c>
      <c r="Z251" s="23" t="s">
        <v>3172</v>
      </c>
      <c r="AA251" s="23" t="s">
        <v>240</v>
      </c>
      <c r="AB251" s="23" t="s">
        <v>1272</v>
      </c>
      <c r="AC251" s="23" t="s">
        <v>208</v>
      </c>
      <c r="AD251" s="23" t="s">
        <v>3241</v>
      </c>
      <c r="AE251" s="23" t="s">
        <v>210</v>
      </c>
      <c r="AF251" s="23" t="s">
        <v>318</v>
      </c>
      <c r="AG251" s="23" t="s">
        <v>3186</v>
      </c>
      <c r="AH251" s="23" t="s">
        <v>516</v>
      </c>
      <c r="AI251" s="23" t="s">
        <v>1320</v>
      </c>
      <c r="AJ251" s="23" t="s">
        <v>1321</v>
      </c>
      <c r="AK251" s="23" t="s">
        <v>213</v>
      </c>
      <c r="AL251" s="23">
        <f t="shared" si="41"/>
        <v>15</v>
      </c>
      <c r="AM251" s="23" t="s">
        <v>217</v>
      </c>
      <c r="AN251" s="23" t="s">
        <v>218</v>
      </c>
      <c r="AO251" s="23"/>
      <c r="AP251" s="23">
        <v>598722.34</v>
      </c>
      <c r="AQ251" s="23">
        <v>691001.33</v>
      </c>
      <c r="AR251" s="23">
        <v>6.2507000000000001</v>
      </c>
      <c r="AS251" s="23">
        <v>39.892428000000002</v>
      </c>
      <c r="AT251" s="23" t="s">
        <v>1323</v>
      </c>
      <c r="AU251" s="23" t="s">
        <v>1324</v>
      </c>
      <c r="AV251" s="23">
        <v>1548440.7333747901</v>
      </c>
      <c r="AW251" s="23">
        <v>734768.12415206397</v>
      </c>
      <c r="AX251" s="23">
        <v>1134</v>
      </c>
      <c r="AY251" s="23">
        <v>1135</v>
      </c>
      <c r="AZ251" s="23">
        <v>1.9710410000000001E-2</v>
      </c>
      <c r="BA251" s="23">
        <v>2.1933999999999999E-3</v>
      </c>
      <c r="BB251" s="23">
        <v>-6.9405999999999999E-3</v>
      </c>
      <c r="BC251" s="23">
        <v>-2.8621300000000001E-3</v>
      </c>
      <c r="BD251" s="23">
        <v>5.1383819999999997E-2</v>
      </c>
      <c r="BE251" s="23">
        <v>-1.2077829999999999E-2</v>
      </c>
      <c r="BF251" s="23">
        <v>-2.2705099999999999E-3</v>
      </c>
      <c r="BG251" s="23">
        <v>137.17599999999999</v>
      </c>
      <c r="BH251" s="23">
        <v>1142</v>
      </c>
      <c r="BI251" s="23">
        <v>-4.11607E-5</v>
      </c>
      <c r="BJ251" s="23">
        <v>3.7434600000000002E-5</v>
      </c>
      <c r="BK251" s="23">
        <v>0.65723100000000001</v>
      </c>
      <c r="BL251" s="23">
        <v>5.9713900000000004</v>
      </c>
      <c r="BM251" s="23">
        <v>1.90782E-5</v>
      </c>
      <c r="BN251" s="23">
        <v>21.14</v>
      </c>
      <c r="BO251" s="23">
        <v>70.44</v>
      </c>
      <c r="BP251" s="23">
        <f t="shared" si="1"/>
        <v>845.28</v>
      </c>
      <c r="BQ251" s="23">
        <v>105.35</v>
      </c>
      <c r="BR251" s="23">
        <f t="shared" si="2"/>
        <v>1264.1999999999998</v>
      </c>
      <c r="BS251" s="23">
        <f t="shared" si="3"/>
        <v>1.4955990914253263</v>
      </c>
      <c r="BT251" s="23">
        <v>17.84</v>
      </c>
      <c r="BU251" s="23">
        <v>3.19</v>
      </c>
      <c r="BV251" s="23">
        <v>12.06</v>
      </c>
      <c r="BW251" s="23">
        <v>419</v>
      </c>
      <c r="BX251" s="23">
        <v>100</v>
      </c>
      <c r="BY251" s="23">
        <v>11.9</v>
      </c>
      <c r="BZ251" s="23" t="s">
        <v>303</v>
      </c>
      <c r="CA251" s="23">
        <v>0.67</v>
      </c>
      <c r="CB251" s="23">
        <v>7.9023818969699997</v>
      </c>
      <c r="CC251" s="23">
        <v>1288</v>
      </c>
      <c r="CD251" s="23">
        <v>1288</v>
      </c>
      <c r="CE251" s="23">
        <v>2306</v>
      </c>
      <c r="CF251" s="23" t="s">
        <v>222</v>
      </c>
      <c r="CG251" s="23">
        <v>1.1000000000000001</v>
      </c>
      <c r="CH251" s="23">
        <v>0</v>
      </c>
      <c r="CI251" s="23" t="s">
        <v>223</v>
      </c>
      <c r="CJ251" s="23" t="s">
        <v>1279</v>
      </c>
      <c r="CK251" s="23" t="s">
        <v>225</v>
      </c>
      <c r="CL251" s="23" t="s">
        <v>1280</v>
      </c>
      <c r="CM251" s="23" t="s">
        <v>288</v>
      </c>
      <c r="CN251" s="23" t="s">
        <v>1325</v>
      </c>
      <c r="CO251" s="24">
        <v>1.1850037044520778</v>
      </c>
      <c r="CP251" s="25">
        <v>68.776671408250351</v>
      </c>
      <c r="CQ251" s="25">
        <v>8.890469416785205</v>
      </c>
      <c r="CR251" s="25">
        <v>22.33285917496444</v>
      </c>
      <c r="CS251" s="26" t="s">
        <v>635</v>
      </c>
      <c r="CT251" s="26" t="s">
        <v>231</v>
      </c>
      <c r="CU251" s="24">
        <v>8.4503901895206249E-2</v>
      </c>
      <c r="CV251" s="24">
        <v>0.15117056856187291</v>
      </c>
      <c r="CW251" s="24">
        <v>6.6666666666666666E-2</v>
      </c>
      <c r="CX251" s="24">
        <v>7.1790151863782654</v>
      </c>
      <c r="CY251" s="24">
        <v>6.7030000000000003</v>
      </c>
      <c r="CZ251" s="23">
        <v>0</v>
      </c>
      <c r="DA251" s="23">
        <v>6.5</v>
      </c>
      <c r="DB251" s="23">
        <f t="shared" si="36"/>
        <v>-0.20300000000000029</v>
      </c>
      <c r="DC251" s="23" t="s">
        <v>232</v>
      </c>
      <c r="DD251" s="24">
        <v>6.3460585027268275</v>
      </c>
      <c r="DE251" s="24">
        <v>4.2122409519087789</v>
      </c>
      <c r="DF251" s="24">
        <v>2.2505099999999998</v>
      </c>
      <c r="DG251" s="24">
        <v>2.2505099999999998</v>
      </c>
      <c r="DH251" s="24">
        <v>2.2505099999999998</v>
      </c>
      <c r="DI251" s="24">
        <v>22.505099999999999</v>
      </c>
      <c r="DJ251" s="24"/>
      <c r="DK251" s="24">
        <v>22.505099999999999</v>
      </c>
      <c r="DL251" s="24">
        <v>40.002940303596681</v>
      </c>
      <c r="DM251" s="24">
        <v>40.002940303596681</v>
      </c>
      <c r="DN251" s="24">
        <v>114.89159753301429</v>
      </c>
      <c r="DO251" s="24">
        <v>40.002940303596681</v>
      </c>
      <c r="DP251" s="24">
        <v>146.6774477798545</v>
      </c>
      <c r="DQ251" s="24">
        <v>146.6774477798545</v>
      </c>
      <c r="DR251" s="24">
        <v>421.26919095438575</v>
      </c>
      <c r="DS251" s="24">
        <v>146.6774477798545</v>
      </c>
      <c r="DT251" s="24">
        <v>0.117763265818357</v>
      </c>
      <c r="DU251" s="24">
        <v>1.1776326581835699</v>
      </c>
      <c r="DV251" s="24">
        <v>19.110458463943083</v>
      </c>
      <c r="DW251" s="24">
        <v>231.36612529002323</v>
      </c>
      <c r="DX251" s="24">
        <v>2.3476566125290024</v>
      </c>
      <c r="DY251" s="24">
        <v>787.09048723897899</v>
      </c>
      <c r="DZ251" s="24">
        <v>5.2196751740139211</v>
      </c>
      <c r="EA251" s="24">
        <v>1.5447795823665893</v>
      </c>
      <c r="EB251" s="24">
        <v>226.41559164733181</v>
      </c>
      <c r="EC251" s="24">
        <v>317.3800464037123</v>
      </c>
      <c r="ED251" s="24">
        <v>322.91972157772625</v>
      </c>
      <c r="EE251" s="24">
        <v>168.8352668213457</v>
      </c>
      <c r="EF251" s="24">
        <v>181.82737819025522</v>
      </c>
      <c r="EG251" s="24">
        <v>1.0472389791183294</v>
      </c>
      <c r="EH251" s="24">
        <v>2.8168909512761022</v>
      </c>
      <c r="EI251" s="24">
        <v>24.113689095127611</v>
      </c>
      <c r="EJ251" s="24">
        <v>1.4002784222737819</v>
      </c>
      <c r="EK251" s="24">
        <v>3.935452436194895</v>
      </c>
      <c r="EL251" s="24">
        <v>0.81379499077874951</v>
      </c>
      <c r="EM251" s="24">
        <v>2.6909976798143855</v>
      </c>
      <c r="EN251" s="24">
        <v>0.7905538182185009</v>
      </c>
      <c r="EO251" s="24">
        <v>10.544460177906762</v>
      </c>
      <c r="EP251" s="24">
        <v>78.058039825045554</v>
      </c>
      <c r="EQ251" s="23"/>
      <c r="ER251" s="27">
        <v>1.32163433333333</v>
      </c>
      <c r="ES251" s="28">
        <v>58.872261000000002</v>
      </c>
      <c r="ET251" s="28">
        <v>12.383811</v>
      </c>
      <c r="EU251" s="28">
        <v>28.592549666666599</v>
      </c>
      <c r="EV251" s="28">
        <v>0.105147666666666</v>
      </c>
      <c r="EW251" s="28">
        <v>0.18573833333333301</v>
      </c>
      <c r="EX251" s="28">
        <v>9.0253333333333505E-2</v>
      </c>
      <c r="EY251" s="28">
        <v>5.8426689999999901</v>
      </c>
      <c r="EZ251" s="28">
        <v>6.3162739999999902</v>
      </c>
      <c r="FA251" s="28">
        <v>5.4293636666666503</v>
      </c>
      <c r="FB251" s="28">
        <v>3.61486666666667</v>
      </c>
      <c r="FC251" s="28">
        <v>1.6312283333333299</v>
      </c>
      <c r="FD251" s="28">
        <v>16.312283333333298</v>
      </c>
      <c r="FE251" s="28">
        <v>0.103371333333333</v>
      </c>
      <c r="FF251" s="28">
        <v>1.0337133333333299</v>
      </c>
      <c r="FG251" s="28">
        <v>15.78027757534328</v>
      </c>
      <c r="FH251" s="28">
        <v>224.76090766666599</v>
      </c>
      <c r="FI251" s="28">
        <v>3.2078153333333299</v>
      </c>
      <c r="FJ251" s="28">
        <v>800.07564100000104</v>
      </c>
      <c r="FK251" s="28">
        <v>4.28554866666666</v>
      </c>
      <c r="FL251" s="28">
        <v>1.9696130000000001</v>
      </c>
      <c r="FM251" s="28">
        <v>189.59098866666599</v>
      </c>
      <c r="FN251" s="28">
        <v>290.33564000000001</v>
      </c>
      <c r="FO251" s="28">
        <v>321.74621200000001</v>
      </c>
      <c r="FP251" s="28">
        <v>162.15219866666601</v>
      </c>
      <c r="FQ251" s="28">
        <v>165.72994066666701</v>
      </c>
      <c r="FR251" s="28">
        <v>0.99643800000000204</v>
      </c>
      <c r="FS251" s="28">
        <v>4.6207046666666596</v>
      </c>
      <c r="FT251" s="28">
        <v>20.539414666666701</v>
      </c>
      <c r="FU251" s="28">
        <v>1.54482433333333</v>
      </c>
      <c r="FV251" s="28">
        <v>4.0597223333333403</v>
      </c>
      <c r="FW251" s="28">
        <v>0.73983666666666703</v>
      </c>
      <c r="FX251" s="28">
        <v>2.66463566666667</v>
      </c>
      <c r="FY251" s="28">
        <v>0.70589933333333399</v>
      </c>
      <c r="FZ251" s="28">
        <v>10.264825</v>
      </c>
      <c r="GA251" s="48">
        <v>77.811756333333307</v>
      </c>
      <c r="GB251" s="54"/>
    </row>
    <row r="252" spans="1:350" ht="12.75" customHeight="1" x14ac:dyDescent="0.2">
      <c r="A252" s="54"/>
      <c r="B252" s="68">
        <v>113</v>
      </c>
      <c r="C252" s="21" t="s">
        <v>1326</v>
      </c>
      <c r="D252" s="21" t="s">
        <v>1329</v>
      </c>
      <c r="E252" s="21" t="s">
        <v>1319</v>
      </c>
      <c r="F252" s="21" t="s">
        <v>1265</v>
      </c>
      <c r="G252" s="21" t="s">
        <v>1266</v>
      </c>
      <c r="H252" s="21" t="s">
        <v>1267</v>
      </c>
      <c r="I252" s="21" t="s">
        <v>1268</v>
      </c>
      <c r="J252" s="21" t="s">
        <v>1269</v>
      </c>
      <c r="K252" s="21" t="s">
        <v>1270</v>
      </c>
      <c r="L252" s="21" t="s">
        <v>1270</v>
      </c>
      <c r="M252" s="21" t="s">
        <v>1271</v>
      </c>
      <c r="N252" s="21" t="s">
        <v>3097</v>
      </c>
      <c r="O252" s="21" t="s">
        <v>2932</v>
      </c>
      <c r="P252" s="21" t="s">
        <v>2932</v>
      </c>
      <c r="Q252" s="21" t="s">
        <v>3214</v>
      </c>
      <c r="R252" s="21" t="s">
        <v>3166</v>
      </c>
      <c r="S252" s="21" t="s">
        <v>3324</v>
      </c>
      <c r="T252" s="21" t="s">
        <v>3098</v>
      </c>
      <c r="U252" s="21" t="s">
        <v>3111</v>
      </c>
      <c r="V252" s="21" t="s">
        <v>3112</v>
      </c>
      <c r="W252" s="22">
        <v>1993</v>
      </c>
      <c r="X252" s="22">
        <f t="shared" si="38"/>
        <v>20</v>
      </c>
      <c r="Y252" s="23" t="s">
        <v>3394</v>
      </c>
      <c r="Z252" s="23" t="s">
        <v>3172</v>
      </c>
      <c r="AA252" s="23" t="s">
        <v>240</v>
      </c>
      <c r="AB252" s="23" t="s">
        <v>1272</v>
      </c>
      <c r="AC252" s="23" t="s">
        <v>208</v>
      </c>
      <c r="AD252" s="23" t="s">
        <v>3241</v>
      </c>
      <c r="AE252" s="23" t="s">
        <v>210</v>
      </c>
      <c r="AF252" s="23" t="s">
        <v>318</v>
      </c>
      <c r="AG252" s="23" t="s">
        <v>3183</v>
      </c>
      <c r="AH252" s="23" t="s">
        <v>516</v>
      </c>
      <c r="AI252" s="23" t="s">
        <v>1327</v>
      </c>
      <c r="AJ252" s="23" t="s">
        <v>1328</v>
      </c>
      <c r="AK252" s="23" t="s">
        <v>524</v>
      </c>
      <c r="AL252" s="23">
        <f>45-15</f>
        <v>30</v>
      </c>
      <c r="AM252" s="23" t="s">
        <v>217</v>
      </c>
      <c r="AN252" s="23" t="s">
        <v>218</v>
      </c>
      <c r="AO252" s="23"/>
      <c r="AP252" s="23">
        <v>598722.34</v>
      </c>
      <c r="AQ252" s="23">
        <v>691001.33</v>
      </c>
      <c r="AR252" s="23">
        <v>6.2507000000000001</v>
      </c>
      <c r="AS252" s="23">
        <v>39.892428000000002</v>
      </c>
      <c r="AT252" s="23" t="s">
        <v>1323</v>
      </c>
      <c r="AU252" s="23" t="s">
        <v>1324</v>
      </c>
      <c r="AV252" s="23">
        <v>1548440.7333747901</v>
      </c>
      <c r="AW252" s="23">
        <v>734768.12415206397</v>
      </c>
      <c r="AX252" s="23">
        <v>1134</v>
      </c>
      <c r="AY252" s="23">
        <v>1135</v>
      </c>
      <c r="AZ252" s="23">
        <v>1.9710410000000001E-2</v>
      </c>
      <c r="BA252" s="23">
        <v>2.1933999999999999E-3</v>
      </c>
      <c r="BB252" s="23">
        <v>-6.9405999999999999E-3</v>
      </c>
      <c r="BC252" s="23">
        <v>-2.8621300000000001E-3</v>
      </c>
      <c r="BD252" s="23">
        <v>5.1383819999999997E-2</v>
      </c>
      <c r="BE252" s="23">
        <v>-1.2077829999999999E-2</v>
      </c>
      <c r="BF252" s="23">
        <v>-2.2705099999999999E-3</v>
      </c>
      <c r="BG252" s="23">
        <v>137.17599999999999</v>
      </c>
      <c r="BH252" s="23">
        <v>1142</v>
      </c>
      <c r="BI252" s="23">
        <v>-4.11607E-5</v>
      </c>
      <c r="BJ252" s="23">
        <v>3.7434600000000002E-5</v>
      </c>
      <c r="BK252" s="23">
        <v>0.65723100000000001</v>
      </c>
      <c r="BL252" s="23">
        <v>5.9713900000000004</v>
      </c>
      <c r="BM252" s="23">
        <v>1.90782E-5</v>
      </c>
      <c r="BN252" s="23">
        <v>21.14</v>
      </c>
      <c r="BO252" s="23">
        <v>70.44</v>
      </c>
      <c r="BP252" s="23">
        <f t="shared" si="1"/>
        <v>845.28</v>
      </c>
      <c r="BQ252" s="23">
        <v>105.35</v>
      </c>
      <c r="BR252" s="23">
        <f t="shared" si="2"/>
        <v>1264.1999999999998</v>
      </c>
      <c r="BS252" s="23">
        <f t="shared" si="3"/>
        <v>1.4955990914253263</v>
      </c>
      <c r="BT252" s="23">
        <v>17.84</v>
      </c>
      <c r="BU252" s="23">
        <v>3.19</v>
      </c>
      <c r="BV252" s="23">
        <v>12.06</v>
      </c>
      <c r="BW252" s="23">
        <v>419</v>
      </c>
      <c r="BX252" s="23">
        <v>100</v>
      </c>
      <c r="BY252" s="23">
        <v>11.9</v>
      </c>
      <c r="BZ252" s="23" t="s">
        <v>303</v>
      </c>
      <c r="CA252" s="23">
        <v>0.67</v>
      </c>
      <c r="CB252" s="23">
        <v>7.9023818969699997</v>
      </c>
      <c r="CC252" s="23">
        <v>1288</v>
      </c>
      <c r="CD252" s="23">
        <v>1288</v>
      </c>
      <c r="CE252" s="23">
        <v>2306</v>
      </c>
      <c r="CF252" s="23" t="s">
        <v>222</v>
      </c>
      <c r="CG252" s="23">
        <v>1.1000000000000001</v>
      </c>
      <c r="CH252" s="23">
        <v>0</v>
      </c>
      <c r="CI252" s="23" t="s">
        <v>223</v>
      </c>
      <c r="CJ252" s="23" t="s">
        <v>1279</v>
      </c>
      <c r="CK252" s="23" t="s">
        <v>225</v>
      </c>
      <c r="CL252" s="23" t="s">
        <v>1280</v>
      </c>
      <c r="CM252" s="23" t="s">
        <v>247</v>
      </c>
      <c r="CN252" s="23" t="s">
        <v>1325</v>
      </c>
      <c r="CO252" s="24">
        <v>1.4081127500505153</v>
      </c>
      <c r="CP252" s="25">
        <v>59.087669280114042</v>
      </c>
      <c r="CQ252" s="25">
        <v>8.1967213114754092</v>
      </c>
      <c r="CR252" s="25">
        <v>32.715609408410543</v>
      </c>
      <c r="CS252" s="26" t="s">
        <v>635</v>
      </c>
      <c r="CT252" s="26" t="s">
        <v>231</v>
      </c>
      <c r="CU252" s="24">
        <v>8.5439675758835584E-2</v>
      </c>
      <c r="CV252" s="24">
        <v>0.17650496785505551</v>
      </c>
      <c r="CW252" s="24">
        <v>9.1065292096219927E-2</v>
      </c>
      <c r="CX252" s="24">
        <v>8.1529249193920066</v>
      </c>
      <c r="CY252" s="24">
        <v>6.2640000000000002</v>
      </c>
      <c r="CZ252" s="23">
        <v>6.1890000000000001</v>
      </c>
      <c r="DA252" s="23">
        <v>6.5</v>
      </c>
      <c r="DB252" s="23">
        <f t="shared" si="36"/>
        <v>0.23599999999999977</v>
      </c>
      <c r="DC252" s="23" t="s">
        <v>655</v>
      </c>
      <c r="DD252" s="24">
        <v>5.8174523570711969</v>
      </c>
      <c r="DE252" s="24">
        <v>3.9521743388834438</v>
      </c>
      <c r="DF252" s="24">
        <v>1.2844242453575101</v>
      </c>
      <c r="DG252" s="24">
        <v>1.2844242453575101</v>
      </c>
      <c r="DH252" s="24"/>
      <c r="DI252" s="24">
        <v>12.844242453575101</v>
      </c>
      <c r="DJ252" s="24"/>
      <c r="DK252" s="24"/>
      <c r="DL252" s="24">
        <v>54.258424690857638</v>
      </c>
      <c r="DM252" s="24">
        <v>54.258424690857638</v>
      </c>
      <c r="DN252" s="24"/>
      <c r="DO252" s="24"/>
      <c r="DP252" s="24">
        <v>198.94755719981134</v>
      </c>
      <c r="DQ252" s="24">
        <v>198.94755719981134</v>
      </c>
      <c r="DR252" s="24"/>
      <c r="DS252" s="24"/>
      <c r="DT252" s="24">
        <v>7.8100000000000003E-2</v>
      </c>
      <c r="DU252" s="24">
        <v>0.78100000000000003</v>
      </c>
      <c r="DV252" s="24">
        <v>16.44589302634456</v>
      </c>
      <c r="DW252" s="24">
        <v>180.64971751412426</v>
      </c>
      <c r="DX252" s="24">
        <v>2.3783427495291902</v>
      </c>
      <c r="DY252" s="24">
        <v>634.68926553672316</v>
      </c>
      <c r="DZ252" s="24">
        <v>5.7103578154425607</v>
      </c>
      <c r="EA252" s="24">
        <v>1.7258003766478343</v>
      </c>
      <c r="EB252" s="24">
        <v>229.74670433145008</v>
      </c>
      <c r="EC252" s="24">
        <v>237.58568738229755</v>
      </c>
      <c r="ED252" s="24">
        <v>323.68361581920902</v>
      </c>
      <c r="EE252" s="24">
        <v>143.31261770244816</v>
      </c>
      <c r="EF252" s="24">
        <v>139.52542372881356</v>
      </c>
      <c r="EG252" s="24">
        <v>0.80188323917137472</v>
      </c>
      <c r="EH252" s="24">
        <v>8.101694915254237</v>
      </c>
      <c r="EI252" s="24">
        <v>19.850941619585686</v>
      </c>
      <c r="EJ252" s="24">
        <v>0.61713747645951034</v>
      </c>
      <c r="EK252" s="24">
        <v>3.1734463276836156</v>
      </c>
      <c r="EL252" s="24">
        <v>0.60919407021101935</v>
      </c>
      <c r="EM252" s="24">
        <v>2.6973634651600751</v>
      </c>
      <c r="EN252" s="24">
        <v>0.60663227708179812</v>
      </c>
      <c r="EO252" s="24">
        <v>8.8931333152777512</v>
      </c>
      <c r="EP252" s="24">
        <v>79.686606383851085</v>
      </c>
      <c r="EQ252" s="23"/>
      <c r="ER252" s="27">
        <v>1.404614</v>
      </c>
      <c r="ES252" s="28">
        <v>53.532198000000001</v>
      </c>
      <c r="ET252" s="28">
        <v>11.232536</v>
      </c>
      <c r="EU252" s="28">
        <v>37.101433333333297</v>
      </c>
      <c r="EV252" s="28">
        <v>0.104126</v>
      </c>
      <c r="EW252" s="28">
        <v>0.21278900000000101</v>
      </c>
      <c r="EX252" s="28">
        <v>0.11328199999999999</v>
      </c>
      <c r="EY252" s="28">
        <v>7.0244333333333504</v>
      </c>
      <c r="EZ252" s="28">
        <v>6.04470500000002</v>
      </c>
      <c r="FA252" s="28">
        <v>5.1784333333333299</v>
      </c>
      <c r="FB252" s="28">
        <v>3.44647833333334</v>
      </c>
      <c r="FC252" s="28">
        <v>1.08068066666666</v>
      </c>
      <c r="FD252" s="28">
        <v>10.806806666666599</v>
      </c>
      <c r="FE252" s="28">
        <v>7.5515666666666301E-2</v>
      </c>
      <c r="FF252" s="28">
        <v>0.75515666666666303</v>
      </c>
      <c r="FG252" s="28">
        <v>14.310681668704488</v>
      </c>
      <c r="FH252" s="28">
        <v>199.80638266666699</v>
      </c>
      <c r="FI252" s="28">
        <v>4.6242120000000098</v>
      </c>
      <c r="FJ252" s="28">
        <v>672.63822866666703</v>
      </c>
      <c r="FK252" s="28">
        <v>5.0008393333333299</v>
      </c>
      <c r="FL252" s="28">
        <v>1.994191</v>
      </c>
      <c r="FM252" s="28">
        <v>200.88299766666699</v>
      </c>
      <c r="FN252" s="28">
        <v>251.11952033333301</v>
      </c>
      <c r="FO252" s="28">
        <v>323.07220933333298</v>
      </c>
      <c r="FP252" s="28">
        <v>145.25184466666599</v>
      </c>
      <c r="FQ252" s="28">
        <v>132.047629</v>
      </c>
      <c r="FR252" s="28">
        <v>1.11731</v>
      </c>
      <c r="FS252" s="28">
        <v>6.7924009999999999</v>
      </c>
      <c r="FT252" s="28">
        <v>16.296669000000001</v>
      </c>
      <c r="FU252" s="28">
        <v>0.81820933333333401</v>
      </c>
      <c r="FV252" s="28">
        <v>3.3309966666666702</v>
      </c>
      <c r="FW252" s="28">
        <v>0.64424833333333398</v>
      </c>
      <c r="FX252" s="28">
        <v>2.6826479999999999</v>
      </c>
      <c r="FY252" s="28">
        <v>0.56978600000000101</v>
      </c>
      <c r="FZ252" s="28">
        <v>9.2577010000000008</v>
      </c>
      <c r="GA252" s="48">
        <v>78.023540666666605</v>
      </c>
      <c r="GB252" s="54"/>
    </row>
    <row r="253" spans="1:350" ht="12.75" customHeight="1" x14ac:dyDescent="0.2">
      <c r="A253" s="54"/>
      <c r="B253" s="68">
        <v>114</v>
      </c>
      <c r="C253" s="21" t="s">
        <v>1330</v>
      </c>
      <c r="D253" s="21" t="s">
        <v>1333</v>
      </c>
      <c r="E253" s="21" t="s">
        <v>1319</v>
      </c>
      <c r="F253" s="21" t="s">
        <v>1265</v>
      </c>
      <c r="G253" s="21" t="s">
        <v>1266</v>
      </c>
      <c r="H253" s="21" t="s">
        <v>1267</v>
      </c>
      <c r="I253" s="21" t="s">
        <v>1268</v>
      </c>
      <c r="J253" s="21" t="s">
        <v>1269</v>
      </c>
      <c r="K253" s="21" t="s">
        <v>1270</v>
      </c>
      <c r="L253" s="21" t="s">
        <v>1270</v>
      </c>
      <c r="M253" s="21" t="s">
        <v>1271</v>
      </c>
      <c r="N253" s="21" t="s">
        <v>3097</v>
      </c>
      <c r="O253" s="21" t="s">
        <v>2932</v>
      </c>
      <c r="P253" s="21" t="s">
        <v>2932</v>
      </c>
      <c r="Q253" s="21" t="s">
        <v>3214</v>
      </c>
      <c r="R253" s="21" t="s">
        <v>3166</v>
      </c>
      <c r="S253" s="21" t="s">
        <v>3324</v>
      </c>
      <c r="T253" s="21" t="s">
        <v>3098</v>
      </c>
      <c r="U253" s="21" t="s">
        <v>3111</v>
      </c>
      <c r="V253" s="21" t="s">
        <v>3112</v>
      </c>
      <c r="W253" s="22">
        <v>1993</v>
      </c>
      <c r="X253" s="22">
        <f t="shared" si="38"/>
        <v>20</v>
      </c>
      <c r="Y253" s="23" t="s">
        <v>3394</v>
      </c>
      <c r="Z253" s="23" t="s">
        <v>3172</v>
      </c>
      <c r="AA253" s="23" t="s">
        <v>240</v>
      </c>
      <c r="AB253" s="23" t="s">
        <v>1272</v>
      </c>
      <c r="AC253" s="23" t="s">
        <v>208</v>
      </c>
      <c r="AD253" s="23" t="s">
        <v>3241</v>
      </c>
      <c r="AE253" s="23" t="s">
        <v>210</v>
      </c>
      <c r="AF253" s="23" t="s">
        <v>318</v>
      </c>
      <c r="AG253" s="23" t="s">
        <v>3186</v>
      </c>
      <c r="AH253" s="23" t="s">
        <v>516</v>
      </c>
      <c r="AI253" s="23" t="s">
        <v>1331</v>
      </c>
      <c r="AJ253" s="23" t="s">
        <v>1332</v>
      </c>
      <c r="AK253" s="23" t="s">
        <v>529</v>
      </c>
      <c r="AL253" s="23">
        <f>100-45</f>
        <v>55</v>
      </c>
      <c r="AM253" s="23" t="s">
        <v>217</v>
      </c>
      <c r="AN253" s="23" t="s">
        <v>218</v>
      </c>
      <c r="AO253" s="23"/>
      <c r="AP253" s="23">
        <v>598722.34</v>
      </c>
      <c r="AQ253" s="23">
        <v>691001.33</v>
      </c>
      <c r="AR253" s="23">
        <v>6.2507000000000001</v>
      </c>
      <c r="AS253" s="23">
        <v>39.892428000000002</v>
      </c>
      <c r="AT253" s="23" t="s">
        <v>1323</v>
      </c>
      <c r="AU253" s="23" t="s">
        <v>1324</v>
      </c>
      <c r="AV253" s="23">
        <v>1548440.7333747901</v>
      </c>
      <c r="AW253" s="23">
        <v>734768.12415206397</v>
      </c>
      <c r="AX253" s="23">
        <v>1134</v>
      </c>
      <c r="AY253" s="23">
        <v>1135</v>
      </c>
      <c r="AZ253" s="23">
        <v>1.9710410000000001E-2</v>
      </c>
      <c r="BA253" s="23">
        <v>2.1933999999999999E-3</v>
      </c>
      <c r="BB253" s="23">
        <v>-6.9405999999999999E-3</v>
      </c>
      <c r="BC253" s="23">
        <v>-2.8621300000000001E-3</v>
      </c>
      <c r="BD253" s="23">
        <v>5.1383819999999997E-2</v>
      </c>
      <c r="BE253" s="23">
        <v>-1.2077829999999999E-2</v>
      </c>
      <c r="BF253" s="23">
        <v>-2.2705099999999999E-3</v>
      </c>
      <c r="BG253" s="23">
        <v>137.17599999999999</v>
      </c>
      <c r="BH253" s="23">
        <v>1142</v>
      </c>
      <c r="BI253" s="23">
        <v>-4.11607E-5</v>
      </c>
      <c r="BJ253" s="23">
        <v>3.7434600000000002E-5</v>
      </c>
      <c r="BK253" s="23">
        <v>0.65723100000000001</v>
      </c>
      <c r="BL253" s="23">
        <v>5.9713900000000004</v>
      </c>
      <c r="BM253" s="23">
        <v>1.90782E-5</v>
      </c>
      <c r="BN253" s="23">
        <v>21.14</v>
      </c>
      <c r="BO253" s="23">
        <v>70.44</v>
      </c>
      <c r="BP253" s="23">
        <f t="shared" si="1"/>
        <v>845.28</v>
      </c>
      <c r="BQ253" s="23">
        <v>105.35</v>
      </c>
      <c r="BR253" s="23">
        <f t="shared" si="2"/>
        <v>1264.1999999999998</v>
      </c>
      <c r="BS253" s="23">
        <f t="shared" si="3"/>
        <v>1.4955990914253263</v>
      </c>
      <c r="BT253" s="23">
        <v>17.84</v>
      </c>
      <c r="BU253" s="23">
        <v>3.19</v>
      </c>
      <c r="BV253" s="23">
        <v>12.06</v>
      </c>
      <c r="BW253" s="23">
        <v>419</v>
      </c>
      <c r="BX253" s="23">
        <v>100</v>
      </c>
      <c r="BY253" s="23">
        <v>11.9</v>
      </c>
      <c r="BZ253" s="23" t="s">
        <v>303</v>
      </c>
      <c r="CA253" s="23">
        <v>0.67</v>
      </c>
      <c r="CB253" s="23">
        <v>7.9023818969699997</v>
      </c>
      <c r="CC253" s="23">
        <v>1288</v>
      </c>
      <c r="CD253" s="23">
        <v>1288</v>
      </c>
      <c r="CE253" s="23">
        <v>2306</v>
      </c>
      <c r="CF253" s="23" t="s">
        <v>222</v>
      </c>
      <c r="CG253" s="23">
        <v>1.1000000000000001</v>
      </c>
      <c r="CH253" s="23">
        <v>0</v>
      </c>
      <c r="CI253" s="23" t="s">
        <v>223</v>
      </c>
      <c r="CJ253" s="23" t="s">
        <v>1279</v>
      </c>
      <c r="CK253" s="23" t="s">
        <v>225</v>
      </c>
      <c r="CL253" s="23" t="s">
        <v>1280</v>
      </c>
      <c r="CM253" s="23" t="s">
        <v>227</v>
      </c>
      <c r="CN253" s="23" t="s">
        <v>1325</v>
      </c>
      <c r="CO253" s="24">
        <v>1.1765844951842124</v>
      </c>
      <c r="CP253" s="25">
        <v>42.318634423897585</v>
      </c>
      <c r="CQ253" s="25">
        <v>10.241820768136558</v>
      </c>
      <c r="CR253" s="25">
        <v>47.439544807965859</v>
      </c>
      <c r="CS253" s="26" t="s">
        <v>701</v>
      </c>
      <c r="CT253" s="26" t="s">
        <v>231</v>
      </c>
      <c r="CU253" s="24">
        <v>0.13134339324125127</v>
      </c>
      <c r="CV253" s="24">
        <v>0.27028539451594852</v>
      </c>
      <c r="CW253" s="24">
        <v>0.13894200127469725</v>
      </c>
      <c r="CX253" s="24">
        <v>9.925011027790017</v>
      </c>
      <c r="CY253" s="24">
        <v>6.0430000000000001</v>
      </c>
      <c r="CZ253" s="23">
        <v>6.0819999999999999</v>
      </c>
      <c r="DA253" s="23">
        <v>6.5</v>
      </c>
      <c r="DB253" s="23">
        <f t="shared" si="36"/>
        <v>0.45699999999999985</v>
      </c>
      <c r="DC253" s="23" t="s">
        <v>655</v>
      </c>
      <c r="DD253" s="24">
        <v>5.1974534769833403</v>
      </c>
      <c r="DE253" s="24">
        <v>3.842216649949838</v>
      </c>
      <c r="DF253" s="24">
        <v>0.31879999999999997</v>
      </c>
      <c r="DG253" s="24">
        <v>0.31879999999999997</v>
      </c>
      <c r="DH253" s="24"/>
      <c r="DI253" s="24">
        <v>3.1879999999999997</v>
      </c>
      <c r="DJ253" s="24"/>
      <c r="DK253" s="24"/>
      <c r="DL253" s="24">
        <v>20.630232538559984</v>
      </c>
      <c r="DM253" s="24">
        <v>20.630232538559984</v>
      </c>
      <c r="DN253" s="24"/>
      <c r="DO253" s="24"/>
      <c r="DP253" s="24">
        <v>75.644185974719932</v>
      </c>
      <c r="DQ253" s="24">
        <v>75.644185974719932</v>
      </c>
      <c r="DR253" s="24"/>
      <c r="DS253" s="24"/>
      <c r="DT253" s="24">
        <v>2.3400000000000001E-2</v>
      </c>
      <c r="DU253" s="24">
        <v>0.23400000000000001</v>
      </c>
      <c r="DV253" s="24">
        <v>13.623931623931622</v>
      </c>
      <c r="DW253" s="24">
        <v>126.20406141654284</v>
      </c>
      <c r="DX253" s="24">
        <v>2.4632986627043088</v>
      </c>
      <c r="DY253" s="24">
        <v>433.59088657751363</v>
      </c>
      <c r="DZ253" s="24">
        <v>9.2954928182268457</v>
      </c>
      <c r="EA253" s="24">
        <v>2.7497771173848435</v>
      </c>
      <c r="EB253" s="24">
        <v>161.72451708766718</v>
      </c>
      <c r="EC253" s="24">
        <v>274.36206042595347</v>
      </c>
      <c r="ED253" s="24">
        <v>199.24616146607232</v>
      </c>
      <c r="EE253" s="24">
        <v>298.00891530460621</v>
      </c>
      <c r="EF253" s="24">
        <v>145.26795443288756</v>
      </c>
      <c r="EG253" s="24">
        <v>2.2786527984150573</v>
      </c>
      <c r="EH253" s="24">
        <v>7.0777612679544326</v>
      </c>
      <c r="EI253" s="24">
        <v>23.828528974739967</v>
      </c>
      <c r="EJ253" s="24">
        <v>0.31401684001981178</v>
      </c>
      <c r="EK253" s="24">
        <v>2.167954432887568</v>
      </c>
      <c r="EL253" s="24">
        <v>0.70349246263064991</v>
      </c>
      <c r="EM253" s="24">
        <v>1.660384678883936</v>
      </c>
      <c r="EN253" s="24">
        <v>0.63159980188211984</v>
      </c>
      <c r="EO253" s="24">
        <v>6.4254719904497026</v>
      </c>
      <c r="EP253" s="24">
        <v>80.358787400501896</v>
      </c>
      <c r="EQ253" s="23"/>
      <c r="ER253" s="27">
        <v>1.23799033333333</v>
      </c>
      <c r="ES253" s="28">
        <v>42.9491053333333</v>
      </c>
      <c r="ET253" s="28">
        <v>16.550740000000001</v>
      </c>
      <c r="EU253" s="28">
        <v>44.791053333333302</v>
      </c>
      <c r="EV253" s="28">
        <v>0.14510500000000001</v>
      </c>
      <c r="EW253" s="28">
        <v>0.291773</v>
      </c>
      <c r="EX253" s="28">
        <v>0.15064466666666701</v>
      </c>
      <c r="EY253" s="28">
        <v>7.7700876666666403</v>
      </c>
      <c r="EZ253" s="28">
        <v>5.97095633333333</v>
      </c>
      <c r="FA253" s="28">
        <v>5.404369</v>
      </c>
      <c r="FB253" s="28">
        <v>3.9057663333333301</v>
      </c>
      <c r="FC253" s="28">
        <v>0.93734399999999896</v>
      </c>
      <c r="FD253" s="28">
        <v>9.3734399999999898</v>
      </c>
      <c r="FE253" s="28">
        <v>7.1095333333333205E-2</v>
      </c>
      <c r="FF253" s="28">
        <v>0.71095333333333199</v>
      </c>
      <c r="FG253" s="28">
        <v>13.184325272169772</v>
      </c>
      <c r="FH253" s="28">
        <v>171.897892333333</v>
      </c>
      <c r="FI253" s="28">
        <v>6.5909900000000103</v>
      </c>
      <c r="FJ253" s="28">
        <v>765.84235466666701</v>
      </c>
      <c r="FK253" s="28">
        <v>6.78946100000001</v>
      </c>
      <c r="FL253" s="28">
        <v>2.83026133333333</v>
      </c>
      <c r="FM253" s="28">
        <v>174.90899666666701</v>
      </c>
      <c r="FN253" s="28">
        <v>324.61772000000002</v>
      </c>
      <c r="FO253" s="28">
        <v>294.03326099999998</v>
      </c>
      <c r="FP253" s="28">
        <v>246.42104366666601</v>
      </c>
      <c r="FQ253" s="28">
        <v>164.25011066666701</v>
      </c>
      <c r="FR253" s="28">
        <v>2.671287</v>
      </c>
      <c r="FS253" s="28">
        <v>8.3494456666666608</v>
      </c>
      <c r="FT253" s="28">
        <v>21.448702666666598</v>
      </c>
      <c r="FU253" s="28">
        <v>1.440062</v>
      </c>
      <c r="FV253" s="28">
        <v>3.9985190000000101</v>
      </c>
      <c r="FW253" s="28">
        <v>0.84093133333333203</v>
      </c>
      <c r="FX253" s="28">
        <v>2.37157033333333</v>
      </c>
      <c r="FY253" s="28">
        <v>0.74473833333333295</v>
      </c>
      <c r="FZ253" s="28">
        <v>9.6969583333333293</v>
      </c>
      <c r="GA253" s="48">
        <v>77.925189666666796</v>
      </c>
      <c r="GB253" s="54"/>
    </row>
    <row r="254" spans="1:350" s="2" customFormat="1" ht="12.75" customHeight="1" x14ac:dyDescent="0.2">
      <c r="A254" s="73"/>
      <c r="B254" s="68">
        <v>115</v>
      </c>
      <c r="C254" s="21" t="s">
        <v>1334</v>
      </c>
      <c r="D254" s="21"/>
      <c r="E254" s="21" t="s">
        <v>1319</v>
      </c>
      <c r="F254" s="21" t="s">
        <v>1265</v>
      </c>
      <c r="G254" s="21" t="s">
        <v>1266</v>
      </c>
      <c r="H254" s="21" t="s">
        <v>1267</v>
      </c>
      <c r="I254" s="21" t="s">
        <v>1268</v>
      </c>
      <c r="J254" s="21" t="s">
        <v>1269</v>
      </c>
      <c r="K254" s="21" t="s">
        <v>1270</v>
      </c>
      <c r="L254" s="21" t="s">
        <v>1270</v>
      </c>
      <c r="M254" s="21" t="s">
        <v>1271</v>
      </c>
      <c r="N254" s="21" t="s">
        <v>3097</v>
      </c>
      <c r="O254" s="21" t="s">
        <v>2932</v>
      </c>
      <c r="P254" s="21" t="s">
        <v>2932</v>
      </c>
      <c r="Q254" s="21" t="s">
        <v>3214</v>
      </c>
      <c r="R254" s="21" t="s">
        <v>3166</v>
      </c>
      <c r="S254" s="21" t="s">
        <v>3324</v>
      </c>
      <c r="T254" s="21" t="s">
        <v>3098</v>
      </c>
      <c r="U254" s="21" t="s">
        <v>3111</v>
      </c>
      <c r="V254" s="21" t="s">
        <v>3112</v>
      </c>
      <c r="W254" s="22">
        <v>1993</v>
      </c>
      <c r="X254" s="22">
        <f t="shared" si="38"/>
        <v>20</v>
      </c>
      <c r="Y254" s="23" t="s">
        <v>3394</v>
      </c>
      <c r="Z254" s="23" t="s">
        <v>3172</v>
      </c>
      <c r="AA254" s="23" t="s">
        <v>240</v>
      </c>
      <c r="AB254" s="23" t="s">
        <v>1272</v>
      </c>
      <c r="AC254" s="23" t="s">
        <v>208</v>
      </c>
      <c r="AD254" s="23" t="s">
        <v>3241</v>
      </c>
      <c r="AE254" s="23" t="s">
        <v>210</v>
      </c>
      <c r="AF254" s="23" t="s">
        <v>318</v>
      </c>
      <c r="AG254" s="23" t="s">
        <v>3186</v>
      </c>
      <c r="AH254" s="23" t="s">
        <v>212</v>
      </c>
      <c r="AI254" s="23" t="s">
        <v>1335</v>
      </c>
      <c r="AJ254" s="23"/>
      <c r="AK254" s="23" t="s">
        <v>213</v>
      </c>
      <c r="AL254" s="23">
        <f t="shared" ref="AL254:AL290" si="42">15-0</f>
        <v>15</v>
      </c>
      <c r="AM254" s="23" t="s">
        <v>217</v>
      </c>
      <c r="AN254" s="23" t="s">
        <v>218</v>
      </c>
      <c r="AO254" s="23"/>
      <c r="AP254" s="23">
        <v>598722.34</v>
      </c>
      <c r="AQ254" s="23">
        <v>691001.33</v>
      </c>
      <c r="AR254" s="23">
        <v>6.2507000000000001</v>
      </c>
      <c r="AS254" s="23">
        <v>39.892428000000002</v>
      </c>
      <c r="AT254" s="23" t="s">
        <v>1323</v>
      </c>
      <c r="AU254" s="23" t="s">
        <v>1324</v>
      </c>
      <c r="AV254" s="23">
        <v>1548440.7333747901</v>
      </c>
      <c r="AW254" s="23">
        <v>734768.12415206397</v>
      </c>
      <c r="AX254" s="23">
        <v>1134</v>
      </c>
      <c r="AY254" s="23">
        <v>1135</v>
      </c>
      <c r="AZ254" s="23">
        <v>1.9710410000000001E-2</v>
      </c>
      <c r="BA254" s="23">
        <v>2.1933999999999999E-3</v>
      </c>
      <c r="BB254" s="23">
        <v>-6.9405999999999999E-3</v>
      </c>
      <c r="BC254" s="23">
        <v>-2.8621300000000001E-3</v>
      </c>
      <c r="BD254" s="23">
        <v>5.1383819999999997E-2</v>
      </c>
      <c r="BE254" s="23">
        <v>-1.2077829999999999E-2</v>
      </c>
      <c r="BF254" s="23">
        <v>-2.2705099999999999E-3</v>
      </c>
      <c r="BG254" s="23">
        <v>137.17599999999999</v>
      </c>
      <c r="BH254" s="23">
        <v>1142</v>
      </c>
      <c r="BI254" s="23">
        <v>-4.11607E-5</v>
      </c>
      <c r="BJ254" s="23">
        <v>3.7434600000000002E-5</v>
      </c>
      <c r="BK254" s="23">
        <v>0.65723100000000001</v>
      </c>
      <c r="BL254" s="23">
        <v>5.9713900000000004</v>
      </c>
      <c r="BM254" s="23">
        <v>1.90782E-5</v>
      </c>
      <c r="BN254" s="23">
        <v>21.14</v>
      </c>
      <c r="BO254" s="23">
        <v>70.44</v>
      </c>
      <c r="BP254" s="23">
        <f t="shared" si="1"/>
        <v>845.28</v>
      </c>
      <c r="BQ254" s="23">
        <v>105.35</v>
      </c>
      <c r="BR254" s="23">
        <f t="shared" si="2"/>
        <v>1264.1999999999998</v>
      </c>
      <c r="BS254" s="23">
        <f t="shared" si="3"/>
        <v>1.4955990914253263</v>
      </c>
      <c r="BT254" s="23">
        <v>17.84</v>
      </c>
      <c r="BU254" s="23">
        <v>3.19</v>
      </c>
      <c r="BV254" s="23">
        <v>12.06</v>
      </c>
      <c r="BW254" s="23">
        <v>419</v>
      </c>
      <c r="BX254" s="23">
        <v>100</v>
      </c>
      <c r="BY254" s="23">
        <v>11.9</v>
      </c>
      <c r="BZ254" s="23" t="s">
        <v>303</v>
      </c>
      <c r="CA254" s="23">
        <v>0.67</v>
      </c>
      <c r="CB254" s="23">
        <v>7.9023818969699997</v>
      </c>
      <c r="CC254" s="23">
        <v>1288</v>
      </c>
      <c r="CD254" s="23">
        <v>1288</v>
      </c>
      <c r="CE254" s="23">
        <v>2306</v>
      </c>
      <c r="CF254" s="23" t="s">
        <v>222</v>
      </c>
      <c r="CG254" s="23">
        <v>1.1000000000000001</v>
      </c>
      <c r="CH254" s="23">
        <v>0</v>
      </c>
      <c r="CI254" s="23" t="s">
        <v>223</v>
      </c>
      <c r="CJ254" s="23" t="s">
        <v>1279</v>
      </c>
      <c r="CK254" s="23" t="s">
        <v>225</v>
      </c>
      <c r="CL254" s="23" t="s">
        <v>1280</v>
      </c>
      <c r="CM254" s="23" t="s">
        <v>288</v>
      </c>
      <c r="CN254" s="23" t="s">
        <v>1325</v>
      </c>
      <c r="CO254" s="24">
        <v>1.4205316666666701</v>
      </c>
      <c r="CP254" s="29">
        <v>44.117732672684134</v>
      </c>
      <c r="CQ254" s="29">
        <v>15.164819417963773</v>
      </c>
      <c r="CR254" s="29">
        <v>40.717447909352096</v>
      </c>
      <c r="CS254" s="26" t="s">
        <v>635</v>
      </c>
      <c r="CT254" s="26" t="s">
        <v>231</v>
      </c>
      <c r="CU254" s="24">
        <v>0.15355566666666701</v>
      </c>
      <c r="CV254" s="24">
        <v>0.31844866666666699</v>
      </c>
      <c r="CW254" s="24">
        <v>0.16409933333333299</v>
      </c>
      <c r="CX254" s="24">
        <v>6.0980473333333398</v>
      </c>
      <c r="CY254" s="24">
        <v>5.9029266666666702</v>
      </c>
      <c r="CZ254" s="23">
        <v>0</v>
      </c>
      <c r="DA254" s="23">
        <v>6.5</v>
      </c>
      <c r="DB254" s="23">
        <f t="shared" si="36"/>
        <v>0.59707333333332979</v>
      </c>
      <c r="DC254" s="23" t="s">
        <v>232</v>
      </c>
      <c r="DD254" s="24">
        <v>3.9036246666666701</v>
      </c>
      <c r="DE254" s="24">
        <v>2.6145659999999999</v>
      </c>
      <c r="DF254" s="24">
        <v>0.700548333333332</v>
      </c>
      <c r="DG254" s="24"/>
      <c r="DH254" s="24">
        <v>0.700548333333332</v>
      </c>
      <c r="DI254" s="24">
        <v>7.00548333333332</v>
      </c>
      <c r="DJ254" s="24"/>
      <c r="DK254" s="24">
        <v>7.00548333333332</v>
      </c>
      <c r="DL254" s="24">
        <v>14.927266372958341</v>
      </c>
      <c r="DM254" s="24"/>
      <c r="DN254" s="24"/>
      <c r="DO254" s="24">
        <v>14.927266372958341</v>
      </c>
      <c r="DP254" s="24">
        <v>54.733310034180583</v>
      </c>
      <c r="DQ254" s="24"/>
      <c r="DR254" s="24"/>
      <c r="DS254" s="24">
        <v>54.733310034180583</v>
      </c>
      <c r="DT254" s="24">
        <v>5.6457666666666503E-2</v>
      </c>
      <c r="DU254" s="24">
        <v>0.56457666666666506</v>
      </c>
      <c r="DV254" s="24">
        <v>12.408382682009542</v>
      </c>
      <c r="DW254" s="24">
        <v>181.93493633333301</v>
      </c>
      <c r="DX254" s="24">
        <v>9.2907993333333305</v>
      </c>
      <c r="DY254" s="24">
        <v>745.11194233333401</v>
      </c>
      <c r="DZ254" s="24">
        <v>4.8693586666666704</v>
      </c>
      <c r="EA254" s="24">
        <v>3.4833653333333299</v>
      </c>
      <c r="EB254" s="24">
        <v>139.63230166666699</v>
      </c>
      <c r="EC254" s="24">
        <v>244.780071666666</v>
      </c>
      <c r="ED254" s="24">
        <v>324.608457333334</v>
      </c>
      <c r="EE254" s="24">
        <v>131.16207133333299</v>
      </c>
      <c r="EF254" s="24">
        <v>0</v>
      </c>
      <c r="EG254" s="24">
        <v>2.5197859999999999</v>
      </c>
      <c r="EH254" s="24">
        <v>6.6414763333333404</v>
      </c>
      <c r="EI254" s="24">
        <v>10.4115653333333</v>
      </c>
      <c r="EJ254" s="24">
        <v>1.130366</v>
      </c>
      <c r="EK254" s="24">
        <v>3.8090186666666699</v>
      </c>
      <c r="EL254" s="24">
        <v>0.61323733333333397</v>
      </c>
      <c r="EM254" s="24">
        <v>2.6382223333333399</v>
      </c>
      <c r="EN254" s="24">
        <v>0.54375866666666695</v>
      </c>
      <c r="EO254" s="24">
        <v>8.9910773333333402</v>
      </c>
      <c r="EP254" s="24">
        <v>76.327508333333299</v>
      </c>
      <c r="EQ254" s="23"/>
      <c r="ER254" s="27">
        <v>1.4205316666666701</v>
      </c>
      <c r="ES254" s="28">
        <v>45.812125666666702</v>
      </c>
      <c r="ET254" s="28">
        <v>15.747242</v>
      </c>
      <c r="EU254" s="28">
        <v>42.281249000000003</v>
      </c>
      <c r="EV254" s="28">
        <v>0.15355566666666701</v>
      </c>
      <c r="EW254" s="28">
        <v>0.31844866666666699</v>
      </c>
      <c r="EX254" s="28">
        <v>0.16409933333333299</v>
      </c>
      <c r="EY254" s="28">
        <v>6.0980473333333398</v>
      </c>
      <c r="EZ254" s="28">
        <v>5.9029266666666702</v>
      </c>
      <c r="FA254" s="28">
        <v>3.9036246666666701</v>
      </c>
      <c r="FB254" s="28">
        <v>2.6145659999999999</v>
      </c>
      <c r="FC254" s="28">
        <v>0.700548333333332</v>
      </c>
      <c r="FD254" s="28">
        <v>7.00548333333332</v>
      </c>
      <c r="FE254" s="28">
        <v>5.6457666666666503E-2</v>
      </c>
      <c r="FF254" s="28">
        <v>0.56457666666666506</v>
      </c>
      <c r="FG254" s="28">
        <v>12.408382682009542</v>
      </c>
      <c r="FH254" s="28">
        <v>181.93493633333301</v>
      </c>
      <c r="FI254" s="28">
        <v>9.2907993333333305</v>
      </c>
      <c r="FJ254" s="28">
        <v>745.11194233333401</v>
      </c>
      <c r="FK254" s="28">
        <v>4.8693586666666704</v>
      </c>
      <c r="FL254" s="28">
        <v>3.4833653333333299</v>
      </c>
      <c r="FM254" s="28">
        <v>139.63230166666699</v>
      </c>
      <c r="FN254" s="28">
        <v>244.780071666666</v>
      </c>
      <c r="FO254" s="28">
        <v>324.608457333334</v>
      </c>
      <c r="FP254" s="28">
        <v>131.16207133333299</v>
      </c>
      <c r="FQ254" s="28"/>
      <c r="FR254" s="28">
        <v>2.5197859999999999</v>
      </c>
      <c r="FS254" s="28">
        <v>6.6414763333333404</v>
      </c>
      <c r="FT254" s="28">
        <v>10.4115653333333</v>
      </c>
      <c r="FU254" s="28">
        <v>1.130366</v>
      </c>
      <c r="FV254" s="28">
        <v>3.8090186666666699</v>
      </c>
      <c r="FW254" s="28">
        <v>0.61323733333333397</v>
      </c>
      <c r="FX254" s="28">
        <v>2.6382223333333399</v>
      </c>
      <c r="FY254" s="28">
        <v>0.54375866666666695</v>
      </c>
      <c r="FZ254" s="28">
        <v>8.9910773333333402</v>
      </c>
      <c r="GA254" s="48">
        <v>76.327508333333299</v>
      </c>
      <c r="GB254" s="54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  <c r="JB254" s="3"/>
      <c r="JC254" s="3"/>
      <c r="JD254" s="3"/>
      <c r="JE254" s="3"/>
      <c r="JF254" s="3"/>
      <c r="JG254" s="3"/>
      <c r="JH254" s="3"/>
      <c r="JI254" s="3"/>
      <c r="JJ254" s="3"/>
      <c r="JK254" s="3"/>
      <c r="JL254" s="3"/>
      <c r="JM254" s="3"/>
      <c r="JN254" s="3"/>
      <c r="JO254" s="3"/>
      <c r="JP254" s="3"/>
      <c r="JQ254" s="3"/>
      <c r="JR254" s="3"/>
      <c r="JS254" s="3"/>
      <c r="JT254" s="3"/>
      <c r="JU254" s="3"/>
      <c r="JV254" s="3"/>
      <c r="JW254" s="3"/>
      <c r="JX254" s="3"/>
      <c r="JY254" s="3"/>
      <c r="JZ254" s="3"/>
      <c r="KA254" s="3"/>
      <c r="KB254" s="3"/>
      <c r="KC254" s="3"/>
      <c r="KD254" s="3"/>
      <c r="KE254" s="3"/>
      <c r="KF254" s="3"/>
      <c r="KG254" s="3"/>
      <c r="KH254" s="3"/>
      <c r="KI254" s="3"/>
      <c r="KJ254" s="3"/>
      <c r="KK254" s="3"/>
      <c r="KL254" s="3"/>
      <c r="KM254" s="3"/>
      <c r="KN254" s="3"/>
      <c r="KO254" s="3"/>
      <c r="KP254" s="3"/>
      <c r="KQ254" s="3"/>
      <c r="KR254" s="3"/>
      <c r="KS254" s="3"/>
      <c r="KT254" s="3"/>
      <c r="KU254" s="3"/>
      <c r="KV254" s="3"/>
      <c r="KW254" s="3"/>
      <c r="KX254" s="3"/>
      <c r="KY254" s="3"/>
      <c r="KZ254" s="3"/>
      <c r="LA254" s="3"/>
      <c r="LB254" s="3"/>
      <c r="LC254" s="3"/>
      <c r="LD254" s="3"/>
      <c r="LE254" s="3"/>
      <c r="LF254" s="3"/>
      <c r="LG254" s="3"/>
      <c r="LH254" s="3"/>
      <c r="LI254" s="3"/>
      <c r="LJ254" s="3"/>
      <c r="LK254" s="3"/>
      <c r="LL254" s="3"/>
      <c r="LM254" s="3"/>
      <c r="LN254" s="3"/>
      <c r="LO254" s="3"/>
      <c r="LP254" s="3"/>
      <c r="LQ254" s="3"/>
      <c r="LR254" s="3"/>
      <c r="LS254" s="3"/>
      <c r="LT254" s="3"/>
      <c r="LU254" s="3"/>
      <c r="LV254" s="3"/>
      <c r="LW254" s="3"/>
      <c r="LX254" s="3"/>
      <c r="LY254" s="3"/>
      <c r="LZ254" s="3"/>
      <c r="MA254" s="3"/>
      <c r="MB254" s="3"/>
      <c r="MC254" s="3"/>
      <c r="MD254" s="3"/>
      <c r="ME254" s="3"/>
      <c r="MF254" s="3"/>
      <c r="MG254" s="3"/>
      <c r="MH254" s="3"/>
      <c r="MI254" s="3"/>
      <c r="MJ254" s="3"/>
      <c r="MK254" s="3"/>
      <c r="ML254" s="3"/>
    </row>
    <row r="255" spans="1:350" s="2" customFormat="1" ht="12.75" customHeight="1" x14ac:dyDescent="0.2">
      <c r="A255" s="73"/>
      <c r="B255" s="68">
        <v>116</v>
      </c>
      <c r="C255" s="21" t="s">
        <v>1336</v>
      </c>
      <c r="D255" s="21"/>
      <c r="E255" s="21" t="s">
        <v>1319</v>
      </c>
      <c r="F255" s="21" t="s">
        <v>1265</v>
      </c>
      <c r="G255" s="21" t="s">
        <v>1266</v>
      </c>
      <c r="H255" s="21" t="s">
        <v>1267</v>
      </c>
      <c r="I255" s="21" t="s">
        <v>1268</v>
      </c>
      <c r="J255" s="21" t="s">
        <v>1269</v>
      </c>
      <c r="K255" s="21" t="s">
        <v>1270</v>
      </c>
      <c r="L255" s="21" t="s">
        <v>1270</v>
      </c>
      <c r="M255" s="21" t="s">
        <v>1271</v>
      </c>
      <c r="N255" s="21" t="s">
        <v>3097</v>
      </c>
      <c r="O255" s="21" t="s">
        <v>2932</v>
      </c>
      <c r="P255" s="21" t="s">
        <v>2932</v>
      </c>
      <c r="Q255" s="21" t="s">
        <v>3214</v>
      </c>
      <c r="R255" s="21" t="s">
        <v>3166</v>
      </c>
      <c r="S255" s="21" t="s">
        <v>3324</v>
      </c>
      <c r="T255" s="21" t="s">
        <v>3098</v>
      </c>
      <c r="U255" s="21" t="s">
        <v>3111</v>
      </c>
      <c r="V255" s="21" t="s">
        <v>3112</v>
      </c>
      <c r="W255" s="22">
        <v>1993</v>
      </c>
      <c r="X255" s="22">
        <f t="shared" si="38"/>
        <v>20</v>
      </c>
      <c r="Y255" s="23" t="s">
        <v>3394</v>
      </c>
      <c r="Z255" s="23" t="s">
        <v>3172</v>
      </c>
      <c r="AA255" s="23" t="s">
        <v>240</v>
      </c>
      <c r="AB255" s="23" t="s">
        <v>1272</v>
      </c>
      <c r="AC255" s="23" t="s">
        <v>208</v>
      </c>
      <c r="AD255" s="23" t="s">
        <v>3241</v>
      </c>
      <c r="AE255" s="23" t="s">
        <v>210</v>
      </c>
      <c r="AF255" s="23" t="s">
        <v>318</v>
      </c>
      <c r="AG255" s="23" t="s">
        <v>3186</v>
      </c>
      <c r="AH255" s="23" t="s">
        <v>212</v>
      </c>
      <c r="AI255" s="23" t="s">
        <v>1337</v>
      </c>
      <c r="AJ255" s="23"/>
      <c r="AK255" s="23" t="s">
        <v>213</v>
      </c>
      <c r="AL255" s="23">
        <f t="shared" si="42"/>
        <v>15</v>
      </c>
      <c r="AM255" s="23" t="s">
        <v>217</v>
      </c>
      <c r="AN255" s="23" t="s">
        <v>218</v>
      </c>
      <c r="AO255" s="23"/>
      <c r="AP255" s="23">
        <v>598722.34</v>
      </c>
      <c r="AQ255" s="23">
        <v>691001.33</v>
      </c>
      <c r="AR255" s="23">
        <v>6.2507000000000001</v>
      </c>
      <c r="AS255" s="23">
        <v>39.892428000000002</v>
      </c>
      <c r="AT255" s="23" t="s">
        <v>1323</v>
      </c>
      <c r="AU255" s="23" t="s">
        <v>1324</v>
      </c>
      <c r="AV255" s="23">
        <v>1548440.7333747901</v>
      </c>
      <c r="AW255" s="23">
        <v>734768.12415206397</v>
      </c>
      <c r="AX255" s="23">
        <v>1134</v>
      </c>
      <c r="AY255" s="23">
        <v>1135</v>
      </c>
      <c r="AZ255" s="23">
        <v>1.9710410000000001E-2</v>
      </c>
      <c r="BA255" s="23">
        <v>2.1933999999999999E-3</v>
      </c>
      <c r="BB255" s="23">
        <v>-6.9405999999999999E-3</v>
      </c>
      <c r="BC255" s="23">
        <v>-2.8621300000000001E-3</v>
      </c>
      <c r="BD255" s="23">
        <v>5.1383819999999997E-2</v>
      </c>
      <c r="BE255" s="23">
        <v>-1.2077829999999999E-2</v>
      </c>
      <c r="BF255" s="23">
        <v>-2.2705099999999999E-3</v>
      </c>
      <c r="BG255" s="23">
        <v>137.17599999999999</v>
      </c>
      <c r="BH255" s="23">
        <v>1142</v>
      </c>
      <c r="BI255" s="23">
        <v>-4.11607E-5</v>
      </c>
      <c r="BJ255" s="23">
        <v>3.7434600000000002E-5</v>
      </c>
      <c r="BK255" s="23">
        <v>0.65723100000000001</v>
      </c>
      <c r="BL255" s="23">
        <v>5.9713900000000004</v>
      </c>
      <c r="BM255" s="23">
        <v>1.90782E-5</v>
      </c>
      <c r="BN255" s="23">
        <v>21.14</v>
      </c>
      <c r="BO255" s="23">
        <v>70.44</v>
      </c>
      <c r="BP255" s="23">
        <f t="shared" si="1"/>
        <v>845.28</v>
      </c>
      <c r="BQ255" s="23">
        <v>105.35</v>
      </c>
      <c r="BR255" s="23">
        <f t="shared" si="2"/>
        <v>1264.1999999999998</v>
      </c>
      <c r="BS255" s="23">
        <f t="shared" si="3"/>
        <v>1.4955990914253263</v>
      </c>
      <c r="BT255" s="23">
        <v>17.84</v>
      </c>
      <c r="BU255" s="23">
        <v>3.19</v>
      </c>
      <c r="BV255" s="23">
        <v>12.06</v>
      </c>
      <c r="BW255" s="23">
        <v>419</v>
      </c>
      <c r="BX255" s="23">
        <v>100</v>
      </c>
      <c r="BY255" s="23">
        <v>11.9</v>
      </c>
      <c r="BZ255" s="23" t="s">
        <v>303</v>
      </c>
      <c r="CA255" s="23">
        <v>0.67</v>
      </c>
      <c r="CB255" s="23">
        <v>7.9023818969699997</v>
      </c>
      <c r="CC255" s="23">
        <v>1288</v>
      </c>
      <c r="CD255" s="23">
        <v>1288</v>
      </c>
      <c r="CE255" s="23">
        <v>2306</v>
      </c>
      <c r="CF255" s="23" t="s">
        <v>222</v>
      </c>
      <c r="CG255" s="23">
        <v>1.1000000000000001</v>
      </c>
      <c r="CH255" s="23">
        <v>0</v>
      </c>
      <c r="CI255" s="23" t="s">
        <v>223</v>
      </c>
      <c r="CJ255" s="23" t="s">
        <v>1279</v>
      </c>
      <c r="CK255" s="23" t="s">
        <v>225</v>
      </c>
      <c r="CL255" s="23" t="s">
        <v>1280</v>
      </c>
      <c r="CM255" s="23" t="s">
        <v>288</v>
      </c>
      <c r="CN255" s="23" t="s">
        <v>1325</v>
      </c>
      <c r="CO255" s="24">
        <v>1.53397433333333</v>
      </c>
      <c r="CP255" s="29">
        <v>52.867743395626498</v>
      </c>
      <c r="CQ255" s="29">
        <v>16.599853591622356</v>
      </c>
      <c r="CR255" s="29">
        <v>30.532403012751136</v>
      </c>
      <c r="CS255" s="26" t="s">
        <v>635</v>
      </c>
      <c r="CT255" s="26" t="s">
        <v>231</v>
      </c>
      <c r="CU255" s="24">
        <v>0.123555333333333</v>
      </c>
      <c r="CV255" s="24">
        <v>0.21598500000000001</v>
      </c>
      <c r="CW255" s="24">
        <v>9.8350000000000104E-2</v>
      </c>
      <c r="CX255" s="24">
        <v>4.5020523333333404</v>
      </c>
      <c r="CY255" s="24">
        <v>6.0216423333333298</v>
      </c>
      <c r="CZ255" s="23">
        <v>0</v>
      </c>
      <c r="DA255" s="23">
        <v>6.5</v>
      </c>
      <c r="DB255" s="23">
        <f t="shared" si="36"/>
        <v>0.47835766666667023</v>
      </c>
      <c r="DC255" s="23" t="s">
        <v>232</v>
      </c>
      <c r="DD255" s="24">
        <v>4.0850696666666702</v>
      </c>
      <c r="DE255" s="24">
        <v>2.70783799999999</v>
      </c>
      <c r="DF255" s="24">
        <v>1.1192949999999999</v>
      </c>
      <c r="DG255" s="24"/>
      <c r="DH255" s="24">
        <v>1.1192949999999999</v>
      </c>
      <c r="DI255" s="24">
        <v>11.19295</v>
      </c>
      <c r="DJ255" s="24"/>
      <c r="DK255" s="24">
        <v>11.19295</v>
      </c>
      <c r="DL255" s="24">
        <v>25.754547021424944</v>
      </c>
      <c r="DM255" s="24"/>
      <c r="DN255" s="24"/>
      <c r="DO255" s="24">
        <v>25.754547021424944</v>
      </c>
      <c r="DP255" s="24">
        <v>94.43333907855812</v>
      </c>
      <c r="DQ255" s="24"/>
      <c r="DR255" s="24"/>
      <c r="DS255" s="24">
        <v>94.43333907855812</v>
      </c>
      <c r="DT255" s="24">
        <v>8.45783333333332E-2</v>
      </c>
      <c r="DU255" s="24">
        <v>0.845783333333332</v>
      </c>
      <c r="DV255" s="24">
        <v>13.233826630145645</v>
      </c>
      <c r="DW255" s="24">
        <v>208.15268966666699</v>
      </c>
      <c r="DX255" s="24">
        <v>4.0232956666666704</v>
      </c>
      <c r="DY255" s="24">
        <v>817.24990400000002</v>
      </c>
      <c r="DZ255" s="24">
        <v>3.5132013333333298</v>
      </c>
      <c r="EA255" s="24">
        <v>1.896576</v>
      </c>
      <c r="EB255" s="24">
        <v>137.06658999999999</v>
      </c>
      <c r="EC255" s="24">
        <v>225.24905433333299</v>
      </c>
      <c r="ED255" s="24">
        <v>305.90803099999999</v>
      </c>
      <c r="EE255" s="24">
        <v>167.00272799999999</v>
      </c>
      <c r="EF255" s="24">
        <v>0</v>
      </c>
      <c r="EG255" s="24">
        <v>0.92076033333333396</v>
      </c>
      <c r="EH255" s="24">
        <v>5.1602676666666598</v>
      </c>
      <c r="EI255" s="24">
        <v>14.823631333333299</v>
      </c>
      <c r="EJ255" s="24">
        <v>1.1015776666666699</v>
      </c>
      <c r="EK255" s="24">
        <v>4.0449663333333303</v>
      </c>
      <c r="EL255" s="24">
        <v>0.59675500000000004</v>
      </c>
      <c r="EM255" s="24">
        <v>2.6413373333333299</v>
      </c>
      <c r="EN255" s="24">
        <v>0.54284333333333301</v>
      </c>
      <c r="EO255" s="24">
        <v>9.9723166666666501</v>
      </c>
      <c r="EP255" s="24">
        <v>77.759535666666693</v>
      </c>
      <c r="EQ255" s="23"/>
      <c r="ER255" s="27">
        <v>1.53397433333333</v>
      </c>
      <c r="ES255" s="28">
        <v>53.4963986666666</v>
      </c>
      <c r="ET255" s="28">
        <v>16.797243999999999</v>
      </c>
      <c r="EU255" s="28">
        <v>30.895466666666699</v>
      </c>
      <c r="EV255" s="28">
        <v>0.123555333333333</v>
      </c>
      <c r="EW255" s="28">
        <v>0.21598500000000001</v>
      </c>
      <c r="EX255" s="28">
        <v>9.8350000000000104E-2</v>
      </c>
      <c r="EY255" s="28">
        <v>4.5020523333333404</v>
      </c>
      <c r="EZ255" s="28">
        <v>6.0216423333333298</v>
      </c>
      <c r="FA255" s="28">
        <v>4.0850696666666702</v>
      </c>
      <c r="FB255" s="28">
        <v>2.70783799999999</v>
      </c>
      <c r="FC255" s="28">
        <v>1.1192949999999999</v>
      </c>
      <c r="FD255" s="28">
        <v>11.19295</v>
      </c>
      <c r="FE255" s="28">
        <v>8.45783333333332E-2</v>
      </c>
      <c r="FF255" s="28">
        <v>0.845783333333332</v>
      </c>
      <c r="FG255" s="28">
        <v>13.233826630145645</v>
      </c>
      <c r="FH255" s="28">
        <v>208.15268966666699</v>
      </c>
      <c r="FI255" s="28">
        <v>4.0232956666666704</v>
      </c>
      <c r="FJ255" s="28">
        <v>817.24990400000002</v>
      </c>
      <c r="FK255" s="28">
        <v>3.5132013333333298</v>
      </c>
      <c r="FL255" s="28">
        <v>1.896576</v>
      </c>
      <c r="FM255" s="28">
        <v>137.06658999999999</v>
      </c>
      <c r="FN255" s="28">
        <v>225.24905433333299</v>
      </c>
      <c r="FO255" s="28">
        <v>305.90803099999999</v>
      </c>
      <c r="FP255" s="28">
        <v>167.00272799999999</v>
      </c>
      <c r="FQ255" s="28"/>
      <c r="FR255" s="28">
        <v>0.92076033333333396</v>
      </c>
      <c r="FS255" s="28">
        <v>5.1602676666666598</v>
      </c>
      <c r="FT255" s="28">
        <v>14.823631333333299</v>
      </c>
      <c r="FU255" s="28">
        <v>1.1015776666666699</v>
      </c>
      <c r="FV255" s="28">
        <v>4.0449663333333303</v>
      </c>
      <c r="FW255" s="28">
        <v>0.59675500000000004</v>
      </c>
      <c r="FX255" s="28">
        <v>2.6413373333333299</v>
      </c>
      <c r="FY255" s="28">
        <v>0.54284333333333301</v>
      </c>
      <c r="FZ255" s="28">
        <v>9.9723166666666501</v>
      </c>
      <c r="GA255" s="48">
        <v>77.759535666666693</v>
      </c>
      <c r="GB255" s="54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  <c r="JB255" s="3"/>
      <c r="JC255" s="3"/>
      <c r="JD255" s="3"/>
      <c r="JE255" s="3"/>
      <c r="JF255" s="3"/>
      <c r="JG255" s="3"/>
      <c r="JH255" s="3"/>
      <c r="JI255" s="3"/>
      <c r="JJ255" s="3"/>
      <c r="JK255" s="3"/>
      <c r="JL255" s="3"/>
      <c r="JM255" s="3"/>
      <c r="JN255" s="3"/>
      <c r="JO255" s="3"/>
      <c r="JP255" s="3"/>
      <c r="JQ255" s="3"/>
      <c r="JR255" s="3"/>
      <c r="JS255" s="3"/>
      <c r="JT255" s="3"/>
      <c r="JU255" s="3"/>
      <c r="JV255" s="3"/>
      <c r="JW255" s="3"/>
      <c r="JX255" s="3"/>
      <c r="JY255" s="3"/>
      <c r="JZ255" s="3"/>
      <c r="KA255" s="3"/>
      <c r="KB255" s="3"/>
      <c r="KC255" s="3"/>
      <c r="KD255" s="3"/>
      <c r="KE255" s="3"/>
      <c r="KF255" s="3"/>
      <c r="KG255" s="3"/>
      <c r="KH255" s="3"/>
      <c r="KI255" s="3"/>
      <c r="KJ255" s="3"/>
      <c r="KK255" s="3"/>
      <c r="KL255" s="3"/>
      <c r="KM255" s="3"/>
      <c r="KN255" s="3"/>
      <c r="KO255" s="3"/>
      <c r="KP255" s="3"/>
      <c r="KQ255" s="3"/>
      <c r="KR255" s="3"/>
      <c r="KS255" s="3"/>
      <c r="KT255" s="3"/>
      <c r="KU255" s="3"/>
      <c r="KV255" s="3"/>
      <c r="KW255" s="3"/>
      <c r="KX255" s="3"/>
      <c r="KY255" s="3"/>
      <c r="KZ255" s="3"/>
      <c r="LA255" s="3"/>
      <c r="LB255" s="3"/>
      <c r="LC255" s="3"/>
      <c r="LD255" s="3"/>
      <c r="LE255" s="3"/>
      <c r="LF255" s="3"/>
      <c r="LG255" s="3"/>
      <c r="LH255" s="3"/>
      <c r="LI255" s="3"/>
      <c r="LJ255" s="3"/>
      <c r="LK255" s="3"/>
      <c r="LL255" s="3"/>
      <c r="LM255" s="3"/>
      <c r="LN255" s="3"/>
      <c r="LO255" s="3"/>
      <c r="LP255" s="3"/>
      <c r="LQ255" s="3"/>
      <c r="LR255" s="3"/>
      <c r="LS255" s="3"/>
      <c r="LT255" s="3"/>
      <c r="LU255" s="3"/>
      <c r="LV255" s="3"/>
      <c r="LW255" s="3"/>
      <c r="LX255" s="3"/>
      <c r="LY255" s="3"/>
      <c r="LZ255" s="3"/>
      <c r="MA255" s="3"/>
      <c r="MB255" s="3"/>
      <c r="MC255" s="3"/>
      <c r="MD255" s="3"/>
      <c r="ME255" s="3"/>
      <c r="MF255" s="3"/>
      <c r="MG255" s="3"/>
      <c r="MH255" s="3"/>
      <c r="MI255" s="3"/>
      <c r="MJ255" s="3"/>
      <c r="MK255" s="3"/>
      <c r="ML255" s="3"/>
    </row>
    <row r="256" spans="1:350" s="2" customFormat="1" ht="12.75" customHeight="1" x14ac:dyDescent="0.2">
      <c r="A256" s="73"/>
      <c r="B256" s="68">
        <v>117</v>
      </c>
      <c r="C256" s="21" t="s">
        <v>1338</v>
      </c>
      <c r="D256" s="21"/>
      <c r="E256" s="21" t="s">
        <v>1319</v>
      </c>
      <c r="F256" s="21" t="s">
        <v>1265</v>
      </c>
      <c r="G256" s="21" t="s">
        <v>1266</v>
      </c>
      <c r="H256" s="21" t="s">
        <v>1267</v>
      </c>
      <c r="I256" s="21" t="s">
        <v>1268</v>
      </c>
      <c r="J256" s="21" t="s">
        <v>1269</v>
      </c>
      <c r="K256" s="21" t="s">
        <v>1270</v>
      </c>
      <c r="L256" s="21" t="s">
        <v>1270</v>
      </c>
      <c r="M256" s="21" t="s">
        <v>1271</v>
      </c>
      <c r="N256" s="21" t="s">
        <v>3097</v>
      </c>
      <c r="O256" s="21" t="s">
        <v>2932</v>
      </c>
      <c r="P256" s="21" t="s">
        <v>2932</v>
      </c>
      <c r="Q256" s="21" t="s">
        <v>3214</v>
      </c>
      <c r="R256" s="21" t="s">
        <v>3166</v>
      </c>
      <c r="S256" s="21" t="s">
        <v>3324</v>
      </c>
      <c r="T256" s="21" t="s">
        <v>3098</v>
      </c>
      <c r="U256" s="21" t="s">
        <v>3111</v>
      </c>
      <c r="V256" s="21" t="s">
        <v>3112</v>
      </c>
      <c r="W256" s="22">
        <v>1993</v>
      </c>
      <c r="X256" s="22">
        <f t="shared" si="38"/>
        <v>20</v>
      </c>
      <c r="Y256" s="23" t="s">
        <v>3394</v>
      </c>
      <c r="Z256" s="23" t="s">
        <v>3172</v>
      </c>
      <c r="AA256" s="23" t="s">
        <v>240</v>
      </c>
      <c r="AB256" s="23" t="s">
        <v>1272</v>
      </c>
      <c r="AC256" s="23" t="s">
        <v>208</v>
      </c>
      <c r="AD256" s="23" t="s">
        <v>3241</v>
      </c>
      <c r="AE256" s="23" t="s">
        <v>210</v>
      </c>
      <c r="AF256" s="23" t="s">
        <v>318</v>
      </c>
      <c r="AG256" s="23" t="s">
        <v>3186</v>
      </c>
      <c r="AH256" s="23" t="s">
        <v>212</v>
      </c>
      <c r="AI256" s="23" t="s">
        <v>1339</v>
      </c>
      <c r="AJ256" s="23"/>
      <c r="AK256" s="23" t="s">
        <v>213</v>
      </c>
      <c r="AL256" s="23">
        <f t="shared" si="42"/>
        <v>15</v>
      </c>
      <c r="AM256" s="23" t="s">
        <v>217</v>
      </c>
      <c r="AN256" s="23" t="s">
        <v>218</v>
      </c>
      <c r="AO256" s="23"/>
      <c r="AP256" s="23">
        <v>598722.34</v>
      </c>
      <c r="AQ256" s="23">
        <v>691001.33</v>
      </c>
      <c r="AR256" s="23">
        <v>6.2507000000000001</v>
      </c>
      <c r="AS256" s="23">
        <v>39.892428000000002</v>
      </c>
      <c r="AT256" s="23" t="s">
        <v>1323</v>
      </c>
      <c r="AU256" s="23" t="s">
        <v>1324</v>
      </c>
      <c r="AV256" s="23">
        <v>1548440.7333747901</v>
      </c>
      <c r="AW256" s="23">
        <v>734768.12415206397</v>
      </c>
      <c r="AX256" s="23">
        <v>1134</v>
      </c>
      <c r="AY256" s="23">
        <v>1135</v>
      </c>
      <c r="AZ256" s="23">
        <v>1.9710410000000001E-2</v>
      </c>
      <c r="BA256" s="23">
        <v>2.1933999999999999E-3</v>
      </c>
      <c r="BB256" s="23">
        <v>-6.9405999999999999E-3</v>
      </c>
      <c r="BC256" s="23">
        <v>-2.8621300000000001E-3</v>
      </c>
      <c r="BD256" s="23">
        <v>5.1383819999999997E-2</v>
      </c>
      <c r="BE256" s="23">
        <v>-1.2077829999999999E-2</v>
      </c>
      <c r="BF256" s="23">
        <v>-2.2705099999999999E-3</v>
      </c>
      <c r="BG256" s="23">
        <v>137.17599999999999</v>
      </c>
      <c r="BH256" s="23">
        <v>1142</v>
      </c>
      <c r="BI256" s="23">
        <v>-4.11607E-5</v>
      </c>
      <c r="BJ256" s="23">
        <v>3.7434600000000002E-5</v>
      </c>
      <c r="BK256" s="23">
        <v>0.65723100000000001</v>
      </c>
      <c r="BL256" s="23">
        <v>5.9713900000000004</v>
      </c>
      <c r="BM256" s="23">
        <v>1.90782E-5</v>
      </c>
      <c r="BN256" s="23">
        <v>21.14</v>
      </c>
      <c r="BO256" s="23">
        <v>70.44</v>
      </c>
      <c r="BP256" s="23">
        <f t="shared" si="1"/>
        <v>845.28</v>
      </c>
      <c r="BQ256" s="23">
        <v>105.35</v>
      </c>
      <c r="BR256" s="23">
        <f t="shared" si="2"/>
        <v>1264.1999999999998</v>
      </c>
      <c r="BS256" s="23">
        <f t="shared" si="3"/>
        <v>1.4955990914253263</v>
      </c>
      <c r="BT256" s="23">
        <v>17.84</v>
      </c>
      <c r="BU256" s="23">
        <v>3.19</v>
      </c>
      <c r="BV256" s="23">
        <v>12.06</v>
      </c>
      <c r="BW256" s="23">
        <v>419</v>
      </c>
      <c r="BX256" s="23">
        <v>100</v>
      </c>
      <c r="BY256" s="23">
        <v>11.9</v>
      </c>
      <c r="BZ256" s="23" t="s">
        <v>303</v>
      </c>
      <c r="CA256" s="23">
        <v>0.67</v>
      </c>
      <c r="CB256" s="23">
        <v>7.9023818969699997</v>
      </c>
      <c r="CC256" s="23">
        <v>1288</v>
      </c>
      <c r="CD256" s="23">
        <v>1288</v>
      </c>
      <c r="CE256" s="23">
        <v>2306</v>
      </c>
      <c r="CF256" s="23" t="s">
        <v>222</v>
      </c>
      <c r="CG256" s="23">
        <v>1.1000000000000001</v>
      </c>
      <c r="CH256" s="23">
        <v>0</v>
      </c>
      <c r="CI256" s="23" t="s">
        <v>223</v>
      </c>
      <c r="CJ256" s="23" t="s">
        <v>1279</v>
      </c>
      <c r="CK256" s="23" t="s">
        <v>225</v>
      </c>
      <c r="CL256" s="23" t="s">
        <v>1280</v>
      </c>
      <c r="CM256" s="23" t="s">
        <v>288</v>
      </c>
      <c r="CN256" s="23" t="s">
        <v>1325</v>
      </c>
      <c r="CO256" s="24">
        <v>1.35219933333334</v>
      </c>
      <c r="CP256" s="29">
        <v>43.633416300718068</v>
      </c>
      <c r="CQ256" s="29">
        <v>16.795116509451365</v>
      </c>
      <c r="CR256" s="29">
        <v>39.571467189830564</v>
      </c>
      <c r="CS256" s="26" t="s">
        <v>635</v>
      </c>
      <c r="CT256" s="26" t="s">
        <v>231</v>
      </c>
      <c r="CU256" s="24">
        <v>0.12095966666666701</v>
      </c>
      <c r="CV256" s="24">
        <v>0.257566666666667</v>
      </c>
      <c r="CW256" s="24">
        <v>0.13181200000000001</v>
      </c>
      <c r="CX256" s="24">
        <v>5.5180699999999998</v>
      </c>
      <c r="CY256" s="24">
        <v>5.7002959999999998</v>
      </c>
      <c r="CZ256" s="23">
        <v>0</v>
      </c>
      <c r="DA256" s="23">
        <v>6.5</v>
      </c>
      <c r="DB256" s="23">
        <f t="shared" si="36"/>
        <v>0.79970400000000019</v>
      </c>
      <c r="DC256" s="23" t="s">
        <v>232</v>
      </c>
      <c r="DD256" s="24">
        <v>5.4750946666666698</v>
      </c>
      <c r="DE256" s="24">
        <v>3.6704983333333301</v>
      </c>
      <c r="DF256" s="24">
        <v>1.3483436666666699</v>
      </c>
      <c r="DG256" s="24"/>
      <c r="DH256" s="24">
        <v>1.3483436666666699</v>
      </c>
      <c r="DI256" s="24">
        <v>13.4834366666667</v>
      </c>
      <c r="DJ256" s="24"/>
      <c r="DK256" s="24">
        <v>13.4834366666667</v>
      </c>
      <c r="DL256" s="24">
        <v>27.348441107563531</v>
      </c>
      <c r="DM256" s="24"/>
      <c r="DN256" s="24"/>
      <c r="DO256" s="24">
        <v>27.348441107563531</v>
      </c>
      <c r="DP256" s="24">
        <v>100.27761739439961</v>
      </c>
      <c r="DQ256" s="24"/>
      <c r="DR256" s="24"/>
      <c r="DS256" s="24">
        <v>100.27761739439961</v>
      </c>
      <c r="DT256" s="24">
        <v>0.10521999999999999</v>
      </c>
      <c r="DU256" s="24">
        <v>1.0522</v>
      </c>
      <c r="DV256" s="24">
        <v>12.81451878603564</v>
      </c>
      <c r="DW256" s="24">
        <v>239.376111333333</v>
      </c>
      <c r="DX256" s="24">
        <v>6.4109416666666696</v>
      </c>
      <c r="DY256" s="24">
        <v>829.07247033333397</v>
      </c>
      <c r="DZ256" s="24">
        <v>4.0160326666666597</v>
      </c>
      <c r="EA256" s="24">
        <v>2.0607073333333301</v>
      </c>
      <c r="EB256" s="24">
        <v>188.82478599999999</v>
      </c>
      <c r="EC256" s="24">
        <v>324.141458</v>
      </c>
      <c r="ED256" s="24">
        <v>327.87125400000002</v>
      </c>
      <c r="EE256" s="24">
        <v>175.493171666667</v>
      </c>
      <c r="EF256" s="24">
        <v>0</v>
      </c>
      <c r="EG256" s="24">
        <v>1.8991640000000001</v>
      </c>
      <c r="EH256" s="24">
        <v>7.2117023333333403</v>
      </c>
      <c r="EI256" s="24">
        <v>17.140363666666701</v>
      </c>
      <c r="EJ256" s="24">
        <v>1.57315266666667</v>
      </c>
      <c r="EK256" s="24">
        <v>4.1951900000000002</v>
      </c>
      <c r="EL256" s="24">
        <v>0.85194700000000001</v>
      </c>
      <c r="EM256" s="24">
        <v>2.8173810000000001</v>
      </c>
      <c r="EN256" s="24">
        <v>0.57546966666666599</v>
      </c>
      <c r="EO256" s="24">
        <v>10.5635143333333</v>
      </c>
      <c r="EP256" s="24">
        <v>77.165351333333305</v>
      </c>
      <c r="EQ256" s="23"/>
      <c r="ER256" s="27">
        <v>1.35219933333334</v>
      </c>
      <c r="ES256" s="28">
        <v>44.643487999999998</v>
      </c>
      <c r="ET256" s="28">
        <v>17.183907333333298</v>
      </c>
      <c r="EU256" s="28">
        <v>40.487508666666599</v>
      </c>
      <c r="EV256" s="28">
        <v>0.12095966666666701</v>
      </c>
      <c r="EW256" s="28">
        <v>0.257566666666667</v>
      </c>
      <c r="EX256" s="28">
        <v>0.13181200000000001</v>
      </c>
      <c r="EY256" s="28">
        <v>5.5180699999999998</v>
      </c>
      <c r="EZ256" s="28">
        <v>5.7002959999999998</v>
      </c>
      <c r="FA256" s="28">
        <v>5.4750946666666698</v>
      </c>
      <c r="FB256" s="28">
        <v>3.6704983333333301</v>
      </c>
      <c r="FC256" s="28">
        <v>1.3483436666666699</v>
      </c>
      <c r="FD256" s="28">
        <v>13.4834366666667</v>
      </c>
      <c r="FE256" s="28">
        <v>0.10521999999999999</v>
      </c>
      <c r="FF256" s="28">
        <v>1.0522</v>
      </c>
      <c r="FG256" s="28">
        <v>12.81451878603564</v>
      </c>
      <c r="FH256" s="28">
        <v>239.376111333333</v>
      </c>
      <c r="FI256" s="28">
        <v>6.4109416666666696</v>
      </c>
      <c r="FJ256" s="28">
        <v>829.07247033333397</v>
      </c>
      <c r="FK256" s="28">
        <v>4.0160326666666597</v>
      </c>
      <c r="FL256" s="28">
        <v>2.0607073333333301</v>
      </c>
      <c r="FM256" s="28">
        <v>188.82478599999999</v>
      </c>
      <c r="FN256" s="28">
        <v>324.141458</v>
      </c>
      <c r="FO256" s="28">
        <v>327.87125400000002</v>
      </c>
      <c r="FP256" s="28">
        <v>175.493171666667</v>
      </c>
      <c r="FQ256" s="28"/>
      <c r="FR256" s="28">
        <v>1.8991640000000001</v>
      </c>
      <c r="FS256" s="28">
        <v>7.2117023333333403</v>
      </c>
      <c r="FT256" s="28">
        <v>17.140363666666701</v>
      </c>
      <c r="FU256" s="28">
        <v>1.57315266666667</v>
      </c>
      <c r="FV256" s="28">
        <v>4.1951900000000002</v>
      </c>
      <c r="FW256" s="28">
        <v>0.85194700000000001</v>
      </c>
      <c r="FX256" s="28">
        <v>2.8173810000000001</v>
      </c>
      <c r="FY256" s="28">
        <v>0.57546966666666599</v>
      </c>
      <c r="FZ256" s="28">
        <v>10.5635143333333</v>
      </c>
      <c r="GA256" s="48">
        <v>77.165351333333305</v>
      </c>
      <c r="GB256" s="54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  <c r="JB256" s="3"/>
      <c r="JC256" s="3"/>
      <c r="JD256" s="3"/>
      <c r="JE256" s="3"/>
      <c r="JF256" s="3"/>
      <c r="JG256" s="3"/>
      <c r="JH256" s="3"/>
      <c r="JI256" s="3"/>
      <c r="JJ256" s="3"/>
      <c r="JK256" s="3"/>
      <c r="JL256" s="3"/>
      <c r="JM256" s="3"/>
      <c r="JN256" s="3"/>
      <c r="JO256" s="3"/>
      <c r="JP256" s="3"/>
      <c r="JQ256" s="3"/>
      <c r="JR256" s="3"/>
      <c r="JS256" s="3"/>
      <c r="JT256" s="3"/>
      <c r="JU256" s="3"/>
      <c r="JV256" s="3"/>
      <c r="JW256" s="3"/>
      <c r="JX256" s="3"/>
      <c r="JY256" s="3"/>
      <c r="JZ256" s="3"/>
      <c r="KA256" s="3"/>
      <c r="KB256" s="3"/>
      <c r="KC256" s="3"/>
      <c r="KD256" s="3"/>
      <c r="KE256" s="3"/>
      <c r="KF256" s="3"/>
      <c r="KG256" s="3"/>
      <c r="KH256" s="3"/>
      <c r="KI256" s="3"/>
      <c r="KJ256" s="3"/>
      <c r="KK256" s="3"/>
      <c r="KL256" s="3"/>
      <c r="KM256" s="3"/>
      <c r="KN256" s="3"/>
      <c r="KO256" s="3"/>
      <c r="KP256" s="3"/>
      <c r="KQ256" s="3"/>
      <c r="KR256" s="3"/>
      <c r="KS256" s="3"/>
      <c r="KT256" s="3"/>
      <c r="KU256" s="3"/>
      <c r="KV256" s="3"/>
      <c r="KW256" s="3"/>
      <c r="KX256" s="3"/>
      <c r="KY256" s="3"/>
      <c r="KZ256" s="3"/>
      <c r="LA256" s="3"/>
      <c r="LB256" s="3"/>
      <c r="LC256" s="3"/>
      <c r="LD256" s="3"/>
      <c r="LE256" s="3"/>
      <c r="LF256" s="3"/>
      <c r="LG256" s="3"/>
      <c r="LH256" s="3"/>
      <c r="LI256" s="3"/>
      <c r="LJ256" s="3"/>
      <c r="LK256" s="3"/>
      <c r="LL256" s="3"/>
      <c r="LM256" s="3"/>
      <c r="LN256" s="3"/>
      <c r="LO256" s="3"/>
      <c r="LP256" s="3"/>
      <c r="LQ256" s="3"/>
      <c r="LR256" s="3"/>
      <c r="LS256" s="3"/>
      <c r="LT256" s="3"/>
      <c r="LU256" s="3"/>
      <c r="LV256" s="3"/>
      <c r="LW256" s="3"/>
      <c r="LX256" s="3"/>
      <c r="LY256" s="3"/>
      <c r="LZ256" s="3"/>
      <c r="MA256" s="3"/>
      <c r="MB256" s="3"/>
      <c r="MC256" s="3"/>
      <c r="MD256" s="3"/>
      <c r="ME256" s="3"/>
      <c r="MF256" s="3"/>
      <c r="MG256" s="3"/>
      <c r="MH256" s="3"/>
      <c r="MI256" s="3"/>
      <c r="MJ256" s="3"/>
      <c r="MK256" s="3"/>
      <c r="ML256" s="3"/>
    </row>
    <row r="257" spans="1:350" ht="12.75" customHeight="1" x14ac:dyDescent="0.2">
      <c r="A257" s="54"/>
      <c r="B257" s="68">
        <v>130</v>
      </c>
      <c r="C257" s="21" t="s">
        <v>1340</v>
      </c>
      <c r="D257" s="21" t="s">
        <v>1350</v>
      </c>
      <c r="E257" s="21" t="s">
        <v>1347</v>
      </c>
      <c r="F257" s="21" t="s">
        <v>455</v>
      </c>
      <c r="G257" s="21" t="s">
        <v>1266</v>
      </c>
      <c r="H257" s="21" t="s">
        <v>1341</v>
      </c>
      <c r="I257" s="21" t="s">
        <v>1342</v>
      </c>
      <c r="J257" s="21" t="s">
        <v>1343</v>
      </c>
      <c r="K257" s="21" t="s">
        <v>1344</v>
      </c>
      <c r="L257" s="21" t="s">
        <v>1344</v>
      </c>
      <c r="M257" s="21" t="s">
        <v>1345</v>
      </c>
      <c r="N257" s="21" t="s">
        <v>3096</v>
      </c>
      <c r="O257" s="21" t="s">
        <v>3182</v>
      </c>
      <c r="P257" s="21" t="s">
        <v>3089</v>
      </c>
      <c r="Q257" s="21" t="s">
        <v>2933</v>
      </c>
      <c r="R257" s="21" t="s">
        <v>3088</v>
      </c>
      <c r="S257" s="21" t="s">
        <v>3324</v>
      </c>
      <c r="T257" s="21" t="s">
        <v>204</v>
      </c>
      <c r="U257" s="21" t="s">
        <v>204</v>
      </c>
      <c r="V257" s="21" t="s">
        <v>204</v>
      </c>
      <c r="W257" s="22">
        <v>2013</v>
      </c>
      <c r="X257" s="22">
        <f t="shared" si="38"/>
        <v>0</v>
      </c>
      <c r="Y257" s="23" t="s">
        <v>3099</v>
      </c>
      <c r="Z257" s="23" t="s">
        <v>205</v>
      </c>
      <c r="AA257" s="23" t="s">
        <v>206</v>
      </c>
      <c r="AB257" s="23" t="s">
        <v>1346</v>
      </c>
      <c r="AC257" s="23" t="s">
        <v>429</v>
      </c>
      <c r="AD257" s="23" t="s">
        <v>3244</v>
      </c>
      <c r="AE257" s="23" t="s">
        <v>210</v>
      </c>
      <c r="AF257" s="23" t="s">
        <v>228</v>
      </c>
      <c r="AG257" s="23" t="s">
        <v>3183</v>
      </c>
      <c r="AH257" s="23" t="s">
        <v>212</v>
      </c>
      <c r="AI257" s="23" t="s">
        <v>1348</v>
      </c>
      <c r="AJ257" s="23" t="s">
        <v>1349</v>
      </c>
      <c r="AK257" s="23" t="s">
        <v>213</v>
      </c>
      <c r="AL257" s="23">
        <f t="shared" si="42"/>
        <v>15</v>
      </c>
      <c r="AM257" s="23" t="s">
        <v>217</v>
      </c>
      <c r="AN257" s="23" t="s">
        <v>218</v>
      </c>
      <c r="AO257" s="23" t="s">
        <v>506</v>
      </c>
      <c r="AP257" s="23">
        <v>647753.64</v>
      </c>
      <c r="AQ257" s="23">
        <v>953161.83</v>
      </c>
      <c r="AR257" s="23">
        <v>8.6194439999999997</v>
      </c>
      <c r="AS257" s="23">
        <v>40.341110999999998</v>
      </c>
      <c r="AT257" s="23" t="s">
        <v>1351</v>
      </c>
      <c r="AU257" s="23" t="s">
        <v>1352</v>
      </c>
      <c r="AV257" s="23">
        <v>1596906.64664023</v>
      </c>
      <c r="AW257" s="23">
        <v>1012410.83875537</v>
      </c>
      <c r="AX257" s="23">
        <v>1727</v>
      </c>
      <c r="AY257" s="23">
        <v>1754</v>
      </c>
      <c r="AZ257" s="23">
        <v>0.69715481000000001</v>
      </c>
      <c r="BA257" s="23">
        <v>0.84836087999999998</v>
      </c>
      <c r="BB257" s="23">
        <v>1.0194593300000001</v>
      </c>
      <c r="BC257" s="23">
        <v>1.2530451499999999</v>
      </c>
      <c r="BD257" s="23">
        <v>1.6725561600000001</v>
      </c>
      <c r="BE257" s="23">
        <v>2.0382018</v>
      </c>
      <c r="BF257" s="23">
        <v>2.1644280400000002</v>
      </c>
      <c r="BG257" s="23">
        <v>53.242100000000001</v>
      </c>
      <c r="BH257" s="23">
        <v>1742</v>
      </c>
      <c r="BI257" s="23">
        <v>2.34914E-3</v>
      </c>
      <c r="BJ257" s="23">
        <v>1.1675800000000001E-3</v>
      </c>
      <c r="BK257" s="23">
        <v>6.1989900000000002</v>
      </c>
      <c r="BL257" s="23">
        <v>11.880100000000001</v>
      </c>
      <c r="BM257" s="23">
        <v>1.7989499999999999E-3</v>
      </c>
      <c r="BN257" s="23">
        <v>18.649999999999999</v>
      </c>
      <c r="BO257" s="23">
        <v>107.33</v>
      </c>
      <c r="BP257" s="23">
        <f t="shared" si="1"/>
        <v>1287.96</v>
      </c>
      <c r="BQ257" s="23">
        <v>102.54</v>
      </c>
      <c r="BR257" s="23">
        <f t="shared" si="2"/>
        <v>1230.48</v>
      </c>
      <c r="BS257" s="23">
        <f t="shared" si="3"/>
        <v>0.95537128482250999</v>
      </c>
      <c r="BT257" s="23">
        <v>12.48</v>
      </c>
      <c r="BU257" s="23">
        <v>3.84</v>
      </c>
      <c r="BV257" s="23">
        <v>12.06</v>
      </c>
      <c r="BW257" s="23">
        <v>-57</v>
      </c>
      <c r="BX257" s="23">
        <v>329</v>
      </c>
      <c r="BY257" s="23">
        <v>25.5</v>
      </c>
      <c r="BZ257" s="23" t="s">
        <v>1133</v>
      </c>
      <c r="CA257" s="23">
        <v>1.05</v>
      </c>
      <c r="CB257" s="23">
        <v>5.3521227836599996</v>
      </c>
      <c r="CC257" s="23">
        <v>1742</v>
      </c>
      <c r="CD257" s="23">
        <v>1742</v>
      </c>
      <c r="CE257" s="23">
        <v>2136</v>
      </c>
      <c r="CF257" s="23" t="s">
        <v>222</v>
      </c>
      <c r="CG257" s="23">
        <v>0.8</v>
      </c>
      <c r="CH257" s="23">
        <v>0</v>
      </c>
      <c r="CI257" s="23" t="s">
        <v>1134</v>
      </c>
      <c r="CJ257" s="23" t="s">
        <v>1353</v>
      </c>
      <c r="CK257" s="23" t="s">
        <v>225</v>
      </c>
      <c r="CL257" s="23" t="s">
        <v>1354</v>
      </c>
      <c r="CM257" s="23" t="s">
        <v>227</v>
      </c>
      <c r="CN257" s="23" t="s">
        <v>3383</v>
      </c>
      <c r="CO257" s="24">
        <v>1.6796322489391797</v>
      </c>
      <c r="CP257" s="29">
        <v>35.770049680624552</v>
      </c>
      <c r="CQ257" s="29">
        <v>18.878637331440736</v>
      </c>
      <c r="CR257" s="29">
        <v>45.351312987934712</v>
      </c>
      <c r="CS257" s="26" t="s">
        <v>701</v>
      </c>
      <c r="CT257" s="26" t="s">
        <v>231</v>
      </c>
      <c r="CU257" s="24">
        <v>0.13838140282543512</v>
      </c>
      <c r="CV257" s="24">
        <v>0.26829268292682928</v>
      </c>
      <c r="CW257" s="24">
        <v>0.12991128010139416</v>
      </c>
      <c r="CX257" s="24">
        <v>2.8297872340425698</v>
      </c>
      <c r="CY257" s="24">
        <v>4.9359999999999999</v>
      </c>
      <c r="CZ257" s="23">
        <v>5.9589999999999996</v>
      </c>
      <c r="DA257" s="23">
        <v>6.5</v>
      </c>
      <c r="DB257" s="23">
        <f t="shared" si="36"/>
        <v>1.5640000000000001</v>
      </c>
      <c r="DC257" s="23" t="s">
        <v>655</v>
      </c>
      <c r="DD257" s="24">
        <v>1.8042399639152027</v>
      </c>
      <c r="DE257" s="24">
        <v>1.0329679747406417</v>
      </c>
      <c r="DF257" s="24">
        <v>0.374</v>
      </c>
      <c r="DG257" s="24"/>
      <c r="DH257" s="24">
        <v>0.374</v>
      </c>
      <c r="DI257" s="24">
        <v>3.74</v>
      </c>
      <c r="DJ257" s="24"/>
      <c r="DK257" s="24">
        <v>3.74</v>
      </c>
      <c r="DL257" s="24">
        <v>9.4227369165488</v>
      </c>
      <c r="DM257" s="24"/>
      <c r="DN257" s="24"/>
      <c r="DO257" s="24">
        <v>9.4227369165488</v>
      </c>
      <c r="DP257" s="24">
        <v>34.550035360678933</v>
      </c>
      <c r="DQ257" s="24"/>
      <c r="DR257" s="24"/>
      <c r="DS257" s="24">
        <v>34.550035360678933</v>
      </c>
      <c r="DT257" s="24">
        <v>1.5599999999999999E-2</v>
      </c>
      <c r="DU257" s="24">
        <v>0.156</v>
      </c>
      <c r="DV257" s="24">
        <v>23.974358974358974</v>
      </c>
      <c r="DW257" s="24">
        <v>229.25744992672205</v>
      </c>
      <c r="DX257" s="24">
        <v>1.3738153395212509</v>
      </c>
      <c r="DY257" s="24">
        <v>527.55642403517334</v>
      </c>
      <c r="DZ257" s="24">
        <v>4.4617489008304831</v>
      </c>
      <c r="EA257" s="24">
        <v>1.46790425012213</v>
      </c>
      <c r="EB257" s="24">
        <v>42.864484611626771</v>
      </c>
      <c r="EC257" s="24">
        <v>78.429213483146071</v>
      </c>
      <c r="ED257" s="24">
        <v>160.84572545188081</v>
      </c>
      <c r="EE257" s="24">
        <v>71.037616023448948</v>
      </c>
      <c r="EF257" s="24">
        <v>87.376648754274541</v>
      </c>
      <c r="EG257" s="24">
        <v>0.2215925744992672</v>
      </c>
      <c r="EH257" s="24">
        <v>1.6577430385930629</v>
      </c>
      <c r="EI257" s="24">
        <v>4.8165119687347335</v>
      </c>
      <c r="EJ257" s="24">
        <v>0.20889106008793357</v>
      </c>
      <c r="EK257" s="24">
        <v>2.6377821201758667</v>
      </c>
      <c r="EL257" s="24">
        <v>0.20110054739268224</v>
      </c>
      <c r="EM257" s="24">
        <v>1.3403810454323402</v>
      </c>
      <c r="EN257" s="24">
        <v>0.37989847284467193</v>
      </c>
      <c r="EO257" s="24">
        <v>6.8517366851127814</v>
      </c>
      <c r="EP257" s="24">
        <v>66.540242209709433</v>
      </c>
      <c r="EQ257" s="23">
        <v>26.666666666666668</v>
      </c>
      <c r="ER257" s="27">
        <v>1.6538949999999899</v>
      </c>
      <c r="ES257" s="28">
        <v>37.037048000000198</v>
      </c>
      <c r="ET257" s="28">
        <v>18.9870016666666</v>
      </c>
      <c r="EU257" s="28">
        <v>44.499506999999902</v>
      </c>
      <c r="EV257" s="28">
        <v>0.14705933333333401</v>
      </c>
      <c r="EW257" s="28">
        <v>0.27285733333333301</v>
      </c>
      <c r="EX257" s="28">
        <v>0.12521733333333401</v>
      </c>
      <c r="EY257" s="28">
        <v>3.1538400000000002</v>
      </c>
      <c r="EZ257" s="28">
        <v>5.1511346666666702</v>
      </c>
      <c r="FA257" s="28">
        <v>2.44200666666667</v>
      </c>
      <c r="FB257" s="28">
        <v>1.479185</v>
      </c>
      <c r="FC257" s="28">
        <v>0.465808</v>
      </c>
      <c r="FD257" s="28">
        <v>4.65808</v>
      </c>
      <c r="FE257" s="28">
        <v>2.9411666666666499E-2</v>
      </c>
      <c r="FF257" s="28">
        <v>0.29411666666666497</v>
      </c>
      <c r="FG257" s="28">
        <v>15.837524791749395</v>
      </c>
      <c r="FH257" s="28">
        <v>221.98309433333401</v>
      </c>
      <c r="FI257" s="28">
        <v>2.0955689999999998</v>
      </c>
      <c r="FJ257" s="28">
        <v>557.31803933333401</v>
      </c>
      <c r="FK257" s="28">
        <v>4.2262173333333397</v>
      </c>
      <c r="FL257" s="28">
        <v>1.640744</v>
      </c>
      <c r="FM257" s="28">
        <v>76.170902333333402</v>
      </c>
      <c r="FN257" s="28">
        <v>104.98664833333299</v>
      </c>
      <c r="FO257" s="28">
        <v>190.81712366666699</v>
      </c>
      <c r="FP257" s="28">
        <v>75.638630333333396</v>
      </c>
      <c r="FQ257" s="28">
        <v>97.590316999999899</v>
      </c>
      <c r="FR257" s="28">
        <v>0.32430566666666699</v>
      </c>
      <c r="FS257" s="28">
        <v>2.4623376666666599</v>
      </c>
      <c r="FT257" s="28">
        <v>6.4710730000000103</v>
      </c>
      <c r="FU257" s="28">
        <v>0.391091666666667</v>
      </c>
      <c r="FV257" s="28">
        <v>2.7221756666666699</v>
      </c>
      <c r="FW257" s="28">
        <v>0.27622933333333399</v>
      </c>
      <c r="FX257" s="28">
        <v>1.508475</v>
      </c>
      <c r="FY257" s="28">
        <v>0.46587399999999901</v>
      </c>
      <c r="FZ257" s="28">
        <v>7.1678249999999899</v>
      </c>
      <c r="GA257" s="48">
        <v>68.911312666666703</v>
      </c>
      <c r="GB257" s="54"/>
    </row>
    <row r="258" spans="1:350" s="2" customFormat="1" ht="12.75" customHeight="1" x14ac:dyDescent="0.2">
      <c r="A258" s="73"/>
      <c r="B258" s="68">
        <v>131</v>
      </c>
      <c r="C258" s="21" t="s">
        <v>1355</v>
      </c>
      <c r="D258" s="21"/>
      <c r="E258" s="21" t="s">
        <v>1347</v>
      </c>
      <c r="F258" s="21" t="s">
        <v>455</v>
      </c>
      <c r="G258" s="21" t="s">
        <v>1266</v>
      </c>
      <c r="H258" s="21" t="s">
        <v>1341</v>
      </c>
      <c r="I258" s="21" t="s">
        <v>1342</v>
      </c>
      <c r="J258" s="21" t="s">
        <v>1343</v>
      </c>
      <c r="K258" s="21" t="s">
        <v>1344</v>
      </c>
      <c r="L258" s="21" t="s">
        <v>1344</v>
      </c>
      <c r="M258" s="21" t="s">
        <v>1345</v>
      </c>
      <c r="N258" s="21" t="s">
        <v>3096</v>
      </c>
      <c r="O258" s="21" t="s">
        <v>3182</v>
      </c>
      <c r="P258" s="21" t="s">
        <v>3089</v>
      </c>
      <c r="Q258" s="21" t="s">
        <v>2933</v>
      </c>
      <c r="R258" s="21" t="s">
        <v>3088</v>
      </c>
      <c r="S258" s="21" t="s">
        <v>3324</v>
      </c>
      <c r="T258" s="21" t="s">
        <v>204</v>
      </c>
      <c r="U258" s="21" t="s">
        <v>204</v>
      </c>
      <c r="V258" s="21" t="s">
        <v>204</v>
      </c>
      <c r="W258" s="22">
        <v>2013</v>
      </c>
      <c r="X258" s="22">
        <f t="shared" si="38"/>
        <v>0</v>
      </c>
      <c r="Y258" s="23" t="s">
        <v>3099</v>
      </c>
      <c r="Z258" s="23" t="s">
        <v>205</v>
      </c>
      <c r="AA258" s="23" t="s">
        <v>206</v>
      </c>
      <c r="AB258" s="23" t="s">
        <v>1346</v>
      </c>
      <c r="AC258" s="23" t="s">
        <v>429</v>
      </c>
      <c r="AD258" s="23" t="s">
        <v>3244</v>
      </c>
      <c r="AE258" s="23" t="s">
        <v>210</v>
      </c>
      <c r="AF258" s="23" t="s">
        <v>228</v>
      </c>
      <c r="AG258" s="23" t="s">
        <v>3183</v>
      </c>
      <c r="AH258" s="23" t="s">
        <v>212</v>
      </c>
      <c r="AI258" s="23" t="s">
        <v>1356</v>
      </c>
      <c r="AJ258" s="23"/>
      <c r="AK258" s="23" t="s">
        <v>213</v>
      </c>
      <c r="AL258" s="23">
        <f t="shared" si="42"/>
        <v>15</v>
      </c>
      <c r="AM258" s="23" t="s">
        <v>217</v>
      </c>
      <c r="AN258" s="23" t="s">
        <v>218</v>
      </c>
      <c r="AO258" s="23"/>
      <c r="AP258" s="23">
        <v>647753.64</v>
      </c>
      <c r="AQ258" s="23">
        <v>953161.83</v>
      </c>
      <c r="AR258" s="23">
        <v>8.6194439999999997</v>
      </c>
      <c r="AS258" s="23">
        <v>40.341110999999998</v>
      </c>
      <c r="AT258" s="23" t="s">
        <v>1351</v>
      </c>
      <c r="AU258" s="23" t="s">
        <v>1352</v>
      </c>
      <c r="AV258" s="23">
        <v>1596906.64664023</v>
      </c>
      <c r="AW258" s="23">
        <v>1012410.83875537</v>
      </c>
      <c r="AX258" s="23">
        <v>1727</v>
      </c>
      <c r="AY258" s="23">
        <v>1754</v>
      </c>
      <c r="AZ258" s="23">
        <v>0.69715481000000001</v>
      </c>
      <c r="BA258" s="23">
        <v>0.84836087999999998</v>
      </c>
      <c r="BB258" s="23">
        <v>1.0194593300000001</v>
      </c>
      <c r="BC258" s="23">
        <v>1.2530451499999999</v>
      </c>
      <c r="BD258" s="23">
        <v>1.6725561600000001</v>
      </c>
      <c r="BE258" s="23">
        <v>2.0382018</v>
      </c>
      <c r="BF258" s="23">
        <v>2.1644280400000002</v>
      </c>
      <c r="BG258" s="23">
        <v>53.242100000000001</v>
      </c>
      <c r="BH258" s="23">
        <v>1742</v>
      </c>
      <c r="BI258" s="23">
        <v>2.34914E-3</v>
      </c>
      <c r="BJ258" s="23">
        <v>1.1675800000000001E-3</v>
      </c>
      <c r="BK258" s="23">
        <v>6.1989900000000002</v>
      </c>
      <c r="BL258" s="23">
        <v>11.880100000000001</v>
      </c>
      <c r="BM258" s="23">
        <v>1.7989499999999999E-3</v>
      </c>
      <c r="BN258" s="23">
        <v>18.649999999999999</v>
      </c>
      <c r="BO258" s="23">
        <v>107.33</v>
      </c>
      <c r="BP258" s="23">
        <f t="shared" si="1"/>
        <v>1287.96</v>
      </c>
      <c r="BQ258" s="23">
        <v>102.54</v>
      </c>
      <c r="BR258" s="23">
        <f t="shared" si="2"/>
        <v>1230.48</v>
      </c>
      <c r="BS258" s="23">
        <f t="shared" si="3"/>
        <v>0.95537128482250999</v>
      </c>
      <c r="BT258" s="23">
        <v>12.48</v>
      </c>
      <c r="BU258" s="23">
        <v>3.84</v>
      </c>
      <c r="BV258" s="23">
        <v>12.06</v>
      </c>
      <c r="BW258" s="23">
        <v>-57</v>
      </c>
      <c r="BX258" s="23">
        <v>329</v>
      </c>
      <c r="BY258" s="23">
        <v>25.5</v>
      </c>
      <c r="BZ258" s="23" t="s">
        <v>1133</v>
      </c>
      <c r="CA258" s="23">
        <v>1.05</v>
      </c>
      <c r="CB258" s="23">
        <v>5.3521227836599996</v>
      </c>
      <c r="CC258" s="23">
        <v>1742</v>
      </c>
      <c r="CD258" s="23">
        <v>1742</v>
      </c>
      <c r="CE258" s="23">
        <v>2136</v>
      </c>
      <c r="CF258" s="23" t="s">
        <v>222</v>
      </c>
      <c r="CG258" s="23">
        <v>0.8</v>
      </c>
      <c r="CH258" s="23">
        <v>0</v>
      </c>
      <c r="CI258" s="23" t="s">
        <v>1134</v>
      </c>
      <c r="CJ258" s="23" t="s">
        <v>1353</v>
      </c>
      <c r="CK258" s="23" t="s">
        <v>225</v>
      </c>
      <c r="CL258" s="23" t="s">
        <v>1354</v>
      </c>
      <c r="CM258" s="23" t="s">
        <v>227</v>
      </c>
      <c r="CN258" s="23" t="s">
        <v>3383</v>
      </c>
      <c r="CO258" s="24">
        <v>1.673122</v>
      </c>
      <c r="CP258" s="29">
        <v>42.303480126563151</v>
      </c>
      <c r="CQ258" s="29">
        <v>19.23946813434155</v>
      </c>
      <c r="CR258" s="29">
        <v>38.457051739095299</v>
      </c>
      <c r="CS258" s="26" t="s">
        <v>701</v>
      </c>
      <c r="CT258" s="26" t="s">
        <v>231</v>
      </c>
      <c r="CU258" s="24">
        <v>0.16705323273878353</v>
      </c>
      <c r="CV258" s="24">
        <v>0.27501397428731134</v>
      </c>
      <c r="CW258" s="24">
        <v>0.10796074154852781</v>
      </c>
      <c r="CX258" s="24">
        <v>2.6121027427078629</v>
      </c>
      <c r="CY258" s="24">
        <v>4.1760000000000002</v>
      </c>
      <c r="CZ258" s="23">
        <v>6.3959000000000001</v>
      </c>
      <c r="DA258" s="23">
        <v>6.5</v>
      </c>
      <c r="DB258" s="23">
        <f t="shared" si="36"/>
        <v>2.3239999999999998</v>
      </c>
      <c r="DC258" s="23" t="s">
        <v>655</v>
      </c>
      <c r="DD258" s="24">
        <v>2.4229074889867719</v>
      </c>
      <c r="DE258" s="24">
        <v>1.4660352422907403</v>
      </c>
      <c r="DF258" s="24">
        <v>0.27829999999999999</v>
      </c>
      <c r="DG258" s="24"/>
      <c r="DH258" s="24">
        <v>0.27829999999999999</v>
      </c>
      <c r="DI258" s="24">
        <v>2.7829999999999999</v>
      </c>
      <c r="DJ258" s="24"/>
      <c r="DK258" s="24">
        <v>2.7829999999999999</v>
      </c>
      <c r="DL258" s="24">
        <v>6.9844477889999999</v>
      </c>
      <c r="DM258" s="24"/>
      <c r="DN258" s="24"/>
      <c r="DO258" s="24">
        <v>6.9844477889999999</v>
      </c>
      <c r="DP258" s="24">
        <v>25.609641892999999</v>
      </c>
      <c r="DQ258" s="24"/>
      <c r="DR258" s="24"/>
      <c r="DS258" s="24">
        <v>25.609641892999999</v>
      </c>
      <c r="DT258" s="24">
        <v>2.35E-2</v>
      </c>
      <c r="DU258" s="24">
        <v>0.23499999999999999</v>
      </c>
      <c r="DV258" s="24">
        <v>11.842553191489362</v>
      </c>
      <c r="DW258" s="24">
        <v>227.18034306907745</v>
      </c>
      <c r="DX258" s="24">
        <v>1.3758924432081594</v>
      </c>
      <c r="DY258" s="24">
        <v>411.52526657394537</v>
      </c>
      <c r="DZ258" s="24">
        <v>2.4615669911914697</v>
      </c>
      <c r="EA258" s="24">
        <v>1.4641631896152063</v>
      </c>
      <c r="EB258" s="24">
        <v>47.546685210941121</v>
      </c>
      <c r="EC258" s="24">
        <v>76.240241075567923</v>
      </c>
      <c r="ED258" s="24">
        <v>106.63885025498378</v>
      </c>
      <c r="EE258" s="24">
        <v>37.799536393138617</v>
      </c>
      <c r="EF258" s="24">
        <v>54.512749188687998</v>
      </c>
      <c r="EG258" s="24">
        <v>0.70839128419100605</v>
      </c>
      <c r="EH258" s="24">
        <v>1.2171163653222068</v>
      </c>
      <c r="EI258" s="24">
        <v>4.9941585535465922</v>
      </c>
      <c r="EJ258" s="24">
        <v>0.4919796012980992</v>
      </c>
      <c r="EK258" s="24">
        <v>2.0576263328697268</v>
      </c>
      <c r="EL258" s="24">
        <v>0.19548779762966134</v>
      </c>
      <c r="EM258" s="24">
        <v>0.88865708545819821</v>
      </c>
      <c r="EN258" s="24">
        <v>0.23701195299429564</v>
      </c>
      <c r="EO258" s="24">
        <v>5.6505865996426561</v>
      </c>
      <c r="EP258" s="24">
        <v>59.79526389641665</v>
      </c>
      <c r="EQ258" s="23"/>
      <c r="ER258" s="27">
        <v>1.673122</v>
      </c>
      <c r="ES258" s="28">
        <v>43.9249140000002</v>
      </c>
      <c r="ET258" s="28">
        <v>19.976890333333301</v>
      </c>
      <c r="EU258" s="28">
        <v>39.9310573333333</v>
      </c>
      <c r="EV258" s="28">
        <v>0.16173899999999999</v>
      </c>
      <c r="EW258" s="28">
        <v>0.25460066666666697</v>
      </c>
      <c r="EX258" s="28">
        <v>9.7607333333333102E-2</v>
      </c>
      <c r="EY258" s="28">
        <v>2.76624466666666</v>
      </c>
      <c r="EZ258" s="28">
        <v>5.2088069999999904</v>
      </c>
      <c r="FA258" s="28">
        <v>2.6959150000000101</v>
      </c>
      <c r="FB258" s="28">
        <v>1.688517</v>
      </c>
      <c r="FC258" s="28">
        <v>0.431213333333334</v>
      </c>
      <c r="FD258" s="28">
        <v>4.3121333333333398</v>
      </c>
      <c r="FE258" s="28">
        <v>3.1599333333333098E-2</v>
      </c>
      <c r="FF258" s="28">
        <v>0.31599333333333096</v>
      </c>
      <c r="FG258" s="28">
        <v>13.646279457372641</v>
      </c>
      <c r="FH258" s="28">
        <v>193.217593666666</v>
      </c>
      <c r="FI258" s="28">
        <v>2.3129706666666698</v>
      </c>
      <c r="FJ258" s="28">
        <v>510.67140933333297</v>
      </c>
      <c r="FK258" s="28">
        <v>3.49033233333334</v>
      </c>
      <c r="FL258" s="28">
        <v>2.3386520000000002</v>
      </c>
      <c r="FM258" s="28">
        <v>64.617110666666605</v>
      </c>
      <c r="FN258" s="28">
        <v>107.546629333333</v>
      </c>
      <c r="FO258" s="28">
        <v>150.943733333333</v>
      </c>
      <c r="FP258" s="28">
        <v>66.935449999999904</v>
      </c>
      <c r="FQ258" s="28">
        <v>72.665795666666497</v>
      </c>
      <c r="FR258" s="28">
        <v>1.17815466666667</v>
      </c>
      <c r="FS258" s="28">
        <v>2.1632479999999998</v>
      </c>
      <c r="FT258" s="28">
        <v>6.7418163333333299</v>
      </c>
      <c r="FU258" s="28">
        <v>0.65317833333333397</v>
      </c>
      <c r="FV258" s="28">
        <v>2.6052086666666598</v>
      </c>
      <c r="FW258" s="28">
        <v>0.27411999999999997</v>
      </c>
      <c r="FX258" s="28">
        <v>1.2635700000000001</v>
      </c>
      <c r="FY258" s="28">
        <v>0.34798533333333398</v>
      </c>
      <c r="FZ258" s="28">
        <v>6.44296600000001</v>
      </c>
      <c r="GA258" s="48">
        <v>65.601997333333102</v>
      </c>
      <c r="GB258" s="54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  <c r="JB258" s="3"/>
      <c r="JC258" s="3"/>
      <c r="JD258" s="3"/>
      <c r="JE258" s="3"/>
      <c r="JF258" s="3"/>
      <c r="JG258" s="3"/>
      <c r="JH258" s="3"/>
      <c r="JI258" s="3"/>
      <c r="JJ258" s="3"/>
      <c r="JK258" s="3"/>
      <c r="JL258" s="3"/>
      <c r="JM258" s="3"/>
      <c r="JN258" s="3"/>
      <c r="JO258" s="3"/>
      <c r="JP258" s="3"/>
      <c r="JQ258" s="3"/>
      <c r="JR258" s="3"/>
      <c r="JS258" s="3"/>
      <c r="JT258" s="3"/>
      <c r="JU258" s="3"/>
      <c r="JV258" s="3"/>
      <c r="JW258" s="3"/>
      <c r="JX258" s="3"/>
      <c r="JY258" s="3"/>
      <c r="JZ258" s="3"/>
      <c r="KA258" s="3"/>
      <c r="KB258" s="3"/>
      <c r="KC258" s="3"/>
      <c r="KD258" s="3"/>
      <c r="KE258" s="3"/>
      <c r="KF258" s="3"/>
      <c r="KG258" s="3"/>
      <c r="KH258" s="3"/>
      <c r="KI258" s="3"/>
      <c r="KJ258" s="3"/>
      <c r="KK258" s="3"/>
      <c r="KL258" s="3"/>
      <c r="KM258" s="3"/>
      <c r="KN258" s="3"/>
      <c r="KO258" s="3"/>
      <c r="KP258" s="3"/>
      <c r="KQ258" s="3"/>
      <c r="KR258" s="3"/>
      <c r="KS258" s="3"/>
      <c r="KT258" s="3"/>
      <c r="KU258" s="3"/>
      <c r="KV258" s="3"/>
      <c r="KW258" s="3"/>
      <c r="KX258" s="3"/>
      <c r="KY258" s="3"/>
      <c r="KZ258" s="3"/>
      <c r="LA258" s="3"/>
      <c r="LB258" s="3"/>
      <c r="LC258" s="3"/>
      <c r="LD258" s="3"/>
      <c r="LE258" s="3"/>
      <c r="LF258" s="3"/>
      <c r="LG258" s="3"/>
      <c r="LH258" s="3"/>
      <c r="LI258" s="3"/>
      <c r="LJ258" s="3"/>
      <c r="LK258" s="3"/>
      <c r="LL258" s="3"/>
      <c r="LM258" s="3"/>
      <c r="LN258" s="3"/>
      <c r="LO258" s="3"/>
      <c r="LP258" s="3"/>
      <c r="LQ258" s="3"/>
      <c r="LR258" s="3"/>
      <c r="LS258" s="3"/>
      <c r="LT258" s="3"/>
      <c r="LU258" s="3"/>
      <c r="LV258" s="3"/>
      <c r="LW258" s="3"/>
      <c r="LX258" s="3"/>
      <c r="LY258" s="3"/>
      <c r="LZ258" s="3"/>
      <c r="MA258" s="3"/>
      <c r="MB258" s="3"/>
      <c r="MC258" s="3"/>
      <c r="MD258" s="3"/>
      <c r="ME258" s="3"/>
      <c r="MF258" s="3"/>
      <c r="MG258" s="3"/>
      <c r="MH258" s="3"/>
      <c r="MI258" s="3"/>
      <c r="MJ258" s="3"/>
      <c r="MK258" s="3"/>
      <c r="ML258" s="3"/>
    </row>
    <row r="259" spans="1:350" s="2" customFormat="1" ht="12.75" customHeight="1" x14ac:dyDescent="0.2">
      <c r="A259" s="73"/>
      <c r="B259" s="68">
        <v>132</v>
      </c>
      <c r="C259" s="21" t="s">
        <v>1357</v>
      </c>
      <c r="D259" s="21"/>
      <c r="E259" s="21" t="s">
        <v>1347</v>
      </c>
      <c r="F259" s="21" t="s">
        <v>455</v>
      </c>
      <c r="G259" s="21" t="s">
        <v>1266</v>
      </c>
      <c r="H259" s="21" t="s">
        <v>1341</v>
      </c>
      <c r="I259" s="21" t="s">
        <v>1342</v>
      </c>
      <c r="J259" s="21" t="s">
        <v>1343</v>
      </c>
      <c r="K259" s="21" t="s">
        <v>1344</v>
      </c>
      <c r="L259" s="21" t="s">
        <v>1344</v>
      </c>
      <c r="M259" s="21" t="s">
        <v>1345</v>
      </c>
      <c r="N259" s="21" t="s">
        <v>3096</v>
      </c>
      <c r="O259" s="21" t="s">
        <v>3182</v>
      </c>
      <c r="P259" s="21" t="s">
        <v>3089</v>
      </c>
      <c r="Q259" s="21" t="s">
        <v>2933</v>
      </c>
      <c r="R259" s="21" t="s">
        <v>3088</v>
      </c>
      <c r="S259" s="21" t="s">
        <v>3324</v>
      </c>
      <c r="T259" s="21" t="s">
        <v>204</v>
      </c>
      <c r="U259" s="21" t="s">
        <v>204</v>
      </c>
      <c r="V259" s="21" t="s">
        <v>204</v>
      </c>
      <c r="W259" s="22">
        <v>2013</v>
      </c>
      <c r="X259" s="22">
        <f t="shared" si="38"/>
        <v>0</v>
      </c>
      <c r="Y259" s="23" t="s">
        <v>3099</v>
      </c>
      <c r="Z259" s="23" t="s">
        <v>205</v>
      </c>
      <c r="AA259" s="23" t="s">
        <v>206</v>
      </c>
      <c r="AB259" s="23" t="s">
        <v>1346</v>
      </c>
      <c r="AC259" s="23" t="s">
        <v>429</v>
      </c>
      <c r="AD259" s="23" t="s">
        <v>3244</v>
      </c>
      <c r="AE259" s="23" t="s">
        <v>210</v>
      </c>
      <c r="AF259" s="23" t="s">
        <v>228</v>
      </c>
      <c r="AG259" s="23" t="s">
        <v>3183</v>
      </c>
      <c r="AH259" s="23" t="s">
        <v>212</v>
      </c>
      <c r="AI259" s="23" t="s">
        <v>1358</v>
      </c>
      <c r="AJ259" s="23"/>
      <c r="AK259" s="23" t="s">
        <v>213</v>
      </c>
      <c r="AL259" s="23">
        <f t="shared" si="42"/>
        <v>15</v>
      </c>
      <c r="AM259" s="23" t="s">
        <v>217</v>
      </c>
      <c r="AN259" s="23" t="s">
        <v>218</v>
      </c>
      <c r="AO259" s="23"/>
      <c r="AP259" s="23">
        <v>647753.64</v>
      </c>
      <c r="AQ259" s="23">
        <v>953161.83</v>
      </c>
      <c r="AR259" s="23">
        <v>8.6194439999999997</v>
      </c>
      <c r="AS259" s="23">
        <v>40.341110999999998</v>
      </c>
      <c r="AT259" s="23" t="s">
        <v>1351</v>
      </c>
      <c r="AU259" s="23" t="s">
        <v>1352</v>
      </c>
      <c r="AV259" s="23">
        <v>1596906.64664023</v>
      </c>
      <c r="AW259" s="23">
        <v>1012410.83875537</v>
      </c>
      <c r="AX259" s="23">
        <v>1727</v>
      </c>
      <c r="AY259" s="23">
        <v>1754</v>
      </c>
      <c r="AZ259" s="23">
        <v>0.69715481000000001</v>
      </c>
      <c r="BA259" s="23">
        <v>0.84836087999999998</v>
      </c>
      <c r="BB259" s="23">
        <v>1.0194593300000001</v>
      </c>
      <c r="BC259" s="23">
        <v>1.2530451499999999</v>
      </c>
      <c r="BD259" s="23">
        <v>1.6725561600000001</v>
      </c>
      <c r="BE259" s="23">
        <v>2.0382018</v>
      </c>
      <c r="BF259" s="23">
        <v>2.1644280400000002</v>
      </c>
      <c r="BG259" s="23">
        <v>53.242100000000001</v>
      </c>
      <c r="BH259" s="23">
        <v>1742</v>
      </c>
      <c r="BI259" s="23">
        <v>2.34914E-3</v>
      </c>
      <c r="BJ259" s="23">
        <v>1.1675800000000001E-3</v>
      </c>
      <c r="BK259" s="23">
        <v>6.1989900000000002</v>
      </c>
      <c r="BL259" s="23">
        <v>11.880100000000001</v>
      </c>
      <c r="BM259" s="23">
        <v>1.7989499999999999E-3</v>
      </c>
      <c r="BN259" s="23">
        <v>18.649999999999999</v>
      </c>
      <c r="BO259" s="23">
        <v>107.33</v>
      </c>
      <c r="BP259" s="23">
        <f t="shared" si="1"/>
        <v>1287.96</v>
      </c>
      <c r="BQ259" s="23">
        <v>102.54</v>
      </c>
      <c r="BR259" s="23">
        <f t="shared" si="2"/>
        <v>1230.48</v>
      </c>
      <c r="BS259" s="23">
        <f t="shared" si="3"/>
        <v>0.95537128482250999</v>
      </c>
      <c r="BT259" s="23">
        <v>12.48</v>
      </c>
      <c r="BU259" s="23">
        <v>3.84</v>
      </c>
      <c r="BV259" s="23">
        <v>12.06</v>
      </c>
      <c r="BW259" s="23">
        <v>-57</v>
      </c>
      <c r="BX259" s="23">
        <v>329</v>
      </c>
      <c r="BY259" s="23">
        <v>25.5</v>
      </c>
      <c r="BZ259" s="23" t="s">
        <v>1133</v>
      </c>
      <c r="CA259" s="23">
        <v>1.05</v>
      </c>
      <c r="CB259" s="23">
        <v>5.3521227836599996</v>
      </c>
      <c r="CC259" s="23">
        <v>1742</v>
      </c>
      <c r="CD259" s="23">
        <v>1742</v>
      </c>
      <c r="CE259" s="23">
        <v>2136</v>
      </c>
      <c r="CF259" s="23" t="s">
        <v>222</v>
      </c>
      <c r="CG259" s="23">
        <v>0.8</v>
      </c>
      <c r="CH259" s="23">
        <v>0</v>
      </c>
      <c r="CI259" s="23" t="s">
        <v>1134</v>
      </c>
      <c r="CJ259" s="23" t="s">
        <v>1353</v>
      </c>
      <c r="CK259" s="23" t="s">
        <v>225</v>
      </c>
      <c r="CL259" s="23" t="s">
        <v>1354</v>
      </c>
      <c r="CM259" s="23" t="s">
        <v>227</v>
      </c>
      <c r="CN259" s="23" t="s">
        <v>3383</v>
      </c>
      <c r="CO259" s="24">
        <v>1.6596529999999901</v>
      </c>
      <c r="CP259" s="29">
        <v>37.744161360861192</v>
      </c>
      <c r="CQ259" s="29">
        <v>18.405906905157256</v>
      </c>
      <c r="CR259" s="29">
        <v>43.849931733981556</v>
      </c>
      <c r="CS259" s="26" t="s">
        <v>701</v>
      </c>
      <c r="CT259" s="26" t="s">
        <v>231</v>
      </c>
      <c r="CU259" s="24">
        <v>0.1527902092032056</v>
      </c>
      <c r="CV259" s="24">
        <v>0.25370121130551815</v>
      </c>
      <c r="CW259" s="24">
        <v>0.10091100210231255</v>
      </c>
      <c r="CX259" s="24">
        <v>3.5760448082723051</v>
      </c>
      <c r="CY259" s="24">
        <v>4.9720000000000004</v>
      </c>
      <c r="CZ259" s="23">
        <v>5.9989999999999997</v>
      </c>
      <c r="DA259" s="23">
        <v>6.5</v>
      </c>
      <c r="DB259" s="23">
        <f t="shared" si="36"/>
        <v>1.5279999999999996</v>
      </c>
      <c r="DC259" s="23" t="s">
        <v>655</v>
      </c>
      <c r="DD259" s="24">
        <v>1.7104714226116129</v>
      </c>
      <c r="DE259" s="24">
        <v>0.96732999582812895</v>
      </c>
      <c r="DF259" s="24">
        <v>0.2054</v>
      </c>
      <c r="DG259" s="24"/>
      <c r="DH259" s="24">
        <v>0.2054</v>
      </c>
      <c r="DI259" s="24">
        <v>2.0539999999999998</v>
      </c>
      <c r="DJ259" s="24"/>
      <c r="DK259" s="24">
        <v>2.0539999999999998</v>
      </c>
      <c r="DL259" s="24">
        <v>5.1133908929999699</v>
      </c>
      <c r="DM259" s="24"/>
      <c r="DN259" s="24"/>
      <c r="DO259" s="24">
        <v>5.1133908929999699</v>
      </c>
      <c r="DP259" s="24">
        <v>18.749099940999887</v>
      </c>
      <c r="DQ259" s="24"/>
      <c r="DR259" s="24"/>
      <c r="DS259" s="24">
        <v>18.749099940999887</v>
      </c>
      <c r="DT259" s="24">
        <v>1.8800000000000001E-2</v>
      </c>
      <c r="DU259" s="24">
        <v>0.188</v>
      </c>
      <c r="DV259" s="24">
        <v>10.925531914893616</v>
      </c>
      <c r="DW259" s="24">
        <v>219.40980485483104</v>
      </c>
      <c r="DX259" s="24">
        <v>1.4072346501665869</v>
      </c>
      <c r="DY259" s="24">
        <v>486.36649214659684</v>
      </c>
      <c r="DZ259" s="24">
        <v>3.9999048072346501</v>
      </c>
      <c r="EA259" s="24">
        <v>1.7211803902903378</v>
      </c>
      <c r="EB259" s="24">
        <v>37.903664921465968</v>
      </c>
      <c r="EC259" s="24">
        <v>68.908900523560206</v>
      </c>
      <c r="ED259" s="24">
        <v>174.69338410280821</v>
      </c>
      <c r="EE259" s="24">
        <v>39.502141837220378</v>
      </c>
      <c r="EF259" s="24">
        <v>51.410756782484519</v>
      </c>
      <c r="EG259" s="24">
        <v>0.17648738695859115</v>
      </c>
      <c r="EH259" s="24">
        <v>2.0157068062827226</v>
      </c>
      <c r="EI259" s="24">
        <v>3.7272727272727271</v>
      </c>
      <c r="EJ259" s="24">
        <v>0.74316991908614949</v>
      </c>
      <c r="EK259" s="24">
        <v>2.4318324607329842</v>
      </c>
      <c r="EL259" s="24">
        <v>0.17668948852194924</v>
      </c>
      <c r="EM259" s="24">
        <v>1.455778200856735</v>
      </c>
      <c r="EN259" s="24">
        <v>0.22352502948906314</v>
      </c>
      <c r="EO259" s="24">
        <v>6.4819232281490429</v>
      </c>
      <c r="EP259" s="24">
        <v>66.150508555547162</v>
      </c>
      <c r="EQ259" s="23"/>
      <c r="ER259" s="27">
        <v>1.6596529999999901</v>
      </c>
      <c r="ES259" s="28">
        <v>37.462081000000197</v>
      </c>
      <c r="ET259" s="28">
        <v>18.268350666666699</v>
      </c>
      <c r="EU259" s="28">
        <v>43.522219999999898</v>
      </c>
      <c r="EV259" s="28">
        <v>0.14808233333333301</v>
      </c>
      <c r="EW259" s="28">
        <v>0.255631</v>
      </c>
      <c r="EX259" s="28">
        <v>0.104922</v>
      </c>
      <c r="EY259" s="28">
        <v>3.4200549999999899</v>
      </c>
      <c r="EZ259" s="28">
        <v>5.2126933333333296</v>
      </c>
      <c r="FA259" s="28">
        <v>2.254451</v>
      </c>
      <c r="FB259" s="28">
        <v>1.3502099999999999</v>
      </c>
      <c r="FC259" s="28">
        <v>0.395928</v>
      </c>
      <c r="FD259" s="28">
        <v>3.9592800000000001</v>
      </c>
      <c r="FE259" s="28">
        <v>2.75249999999998E-2</v>
      </c>
      <c r="FF259" s="28">
        <v>0.275249999999998</v>
      </c>
      <c r="FG259" s="28">
        <v>14.384305177111822</v>
      </c>
      <c r="FH259" s="28">
        <v>220.75672866666699</v>
      </c>
      <c r="FI259" s="28">
        <v>2.1283523333333298</v>
      </c>
      <c r="FJ259" s="28">
        <v>522.48731999999904</v>
      </c>
      <c r="FK259" s="28">
        <v>4.1539206666666697</v>
      </c>
      <c r="FL259" s="28">
        <v>1.7842370000000001</v>
      </c>
      <c r="FM259" s="28">
        <v>63.220148000000002</v>
      </c>
      <c r="FN259" s="28">
        <v>93.517576666666798</v>
      </c>
      <c r="FO259" s="28">
        <v>187.73641866666699</v>
      </c>
      <c r="FP259" s="28">
        <v>60.152691333333301</v>
      </c>
      <c r="FQ259" s="28">
        <v>77.163144666666796</v>
      </c>
      <c r="FR259" s="28">
        <v>0.42321700000000101</v>
      </c>
      <c r="FS259" s="28">
        <v>2.3685656666666599</v>
      </c>
      <c r="FT259" s="28">
        <v>5.9411736666666703</v>
      </c>
      <c r="FU259" s="28">
        <v>0.61041833333333395</v>
      </c>
      <c r="FV259" s="28">
        <v>2.6301336666666701</v>
      </c>
      <c r="FW259" s="28">
        <v>0.241289</v>
      </c>
      <c r="FX259" s="28">
        <v>1.490451</v>
      </c>
      <c r="FY259" s="28">
        <v>0.379458666666667</v>
      </c>
      <c r="FZ259" s="28">
        <v>6.943079</v>
      </c>
      <c r="GA259" s="48">
        <v>68.049634000000097</v>
      </c>
      <c r="GB259" s="54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  <c r="JB259" s="3"/>
      <c r="JC259" s="3"/>
      <c r="JD259" s="3"/>
      <c r="JE259" s="3"/>
      <c r="JF259" s="3"/>
      <c r="JG259" s="3"/>
      <c r="JH259" s="3"/>
      <c r="JI259" s="3"/>
      <c r="JJ259" s="3"/>
      <c r="JK259" s="3"/>
      <c r="JL259" s="3"/>
      <c r="JM259" s="3"/>
      <c r="JN259" s="3"/>
      <c r="JO259" s="3"/>
      <c r="JP259" s="3"/>
      <c r="JQ259" s="3"/>
      <c r="JR259" s="3"/>
      <c r="JS259" s="3"/>
      <c r="JT259" s="3"/>
      <c r="JU259" s="3"/>
      <c r="JV259" s="3"/>
      <c r="JW259" s="3"/>
      <c r="JX259" s="3"/>
      <c r="JY259" s="3"/>
      <c r="JZ259" s="3"/>
      <c r="KA259" s="3"/>
      <c r="KB259" s="3"/>
      <c r="KC259" s="3"/>
      <c r="KD259" s="3"/>
      <c r="KE259" s="3"/>
      <c r="KF259" s="3"/>
      <c r="KG259" s="3"/>
      <c r="KH259" s="3"/>
      <c r="KI259" s="3"/>
      <c r="KJ259" s="3"/>
      <c r="KK259" s="3"/>
      <c r="KL259" s="3"/>
      <c r="KM259" s="3"/>
      <c r="KN259" s="3"/>
      <c r="KO259" s="3"/>
      <c r="KP259" s="3"/>
      <c r="KQ259" s="3"/>
      <c r="KR259" s="3"/>
      <c r="KS259" s="3"/>
      <c r="KT259" s="3"/>
      <c r="KU259" s="3"/>
      <c r="KV259" s="3"/>
      <c r="KW259" s="3"/>
      <c r="KX259" s="3"/>
      <c r="KY259" s="3"/>
      <c r="KZ259" s="3"/>
      <c r="LA259" s="3"/>
      <c r="LB259" s="3"/>
      <c r="LC259" s="3"/>
      <c r="LD259" s="3"/>
      <c r="LE259" s="3"/>
      <c r="LF259" s="3"/>
      <c r="LG259" s="3"/>
      <c r="LH259" s="3"/>
      <c r="LI259" s="3"/>
      <c r="LJ259" s="3"/>
      <c r="LK259" s="3"/>
      <c r="LL259" s="3"/>
      <c r="LM259" s="3"/>
      <c r="LN259" s="3"/>
      <c r="LO259" s="3"/>
      <c r="LP259" s="3"/>
      <c r="LQ259" s="3"/>
      <c r="LR259" s="3"/>
      <c r="LS259" s="3"/>
      <c r="LT259" s="3"/>
      <c r="LU259" s="3"/>
      <c r="LV259" s="3"/>
      <c r="LW259" s="3"/>
      <c r="LX259" s="3"/>
      <c r="LY259" s="3"/>
      <c r="LZ259" s="3"/>
      <c r="MA259" s="3"/>
      <c r="MB259" s="3"/>
      <c r="MC259" s="3"/>
      <c r="MD259" s="3"/>
      <c r="ME259" s="3"/>
      <c r="MF259" s="3"/>
      <c r="MG259" s="3"/>
      <c r="MH259" s="3"/>
      <c r="MI259" s="3"/>
      <c r="MJ259" s="3"/>
      <c r="MK259" s="3"/>
      <c r="ML259" s="3"/>
    </row>
    <row r="260" spans="1:350" ht="12.75" customHeight="1" x14ac:dyDescent="0.2">
      <c r="A260" s="54"/>
      <c r="B260" s="68">
        <v>133</v>
      </c>
      <c r="C260" s="21" t="s">
        <v>1359</v>
      </c>
      <c r="D260" s="21"/>
      <c r="E260" s="21" t="s">
        <v>1362</v>
      </c>
      <c r="F260" s="21" t="s">
        <v>455</v>
      </c>
      <c r="G260" s="21" t="s">
        <v>1266</v>
      </c>
      <c r="H260" s="21" t="s">
        <v>1341</v>
      </c>
      <c r="I260" s="21" t="s">
        <v>1342</v>
      </c>
      <c r="J260" s="21" t="s">
        <v>1343</v>
      </c>
      <c r="K260" s="21" t="s">
        <v>1344</v>
      </c>
      <c r="L260" s="21" t="s">
        <v>1344</v>
      </c>
      <c r="M260" s="21" t="s">
        <v>1345</v>
      </c>
      <c r="N260" s="21" t="s">
        <v>3097</v>
      </c>
      <c r="O260" s="21" t="s">
        <v>2932</v>
      </c>
      <c r="P260" s="21" t="s">
        <v>3113</v>
      </c>
      <c r="Q260" s="21" t="s">
        <v>3245</v>
      </c>
      <c r="R260" s="21" t="s">
        <v>3246</v>
      </c>
      <c r="S260" s="21" t="s">
        <v>3328</v>
      </c>
      <c r="T260" s="21" t="s">
        <v>238</v>
      </c>
      <c r="U260" s="21" t="s">
        <v>1360</v>
      </c>
      <c r="V260" s="21" t="s">
        <v>1360</v>
      </c>
      <c r="W260" s="22">
        <v>2008</v>
      </c>
      <c r="X260" s="22">
        <f t="shared" si="38"/>
        <v>5</v>
      </c>
      <c r="Y260" s="23" t="s">
        <v>3118</v>
      </c>
      <c r="Z260" s="23" t="s">
        <v>3173</v>
      </c>
      <c r="AA260" s="23" t="s">
        <v>443</v>
      </c>
      <c r="AB260" s="23" t="s">
        <v>1346</v>
      </c>
      <c r="AC260" s="23" t="s">
        <v>429</v>
      </c>
      <c r="AD260" s="23" t="s">
        <v>3244</v>
      </c>
      <c r="AE260" s="23" t="s">
        <v>1361</v>
      </c>
      <c r="AF260" s="23" t="s">
        <v>248</v>
      </c>
      <c r="AG260" s="23" t="s">
        <v>3186</v>
      </c>
      <c r="AH260" s="23" t="s">
        <v>212</v>
      </c>
      <c r="AI260" s="23" t="s">
        <v>1363</v>
      </c>
      <c r="AJ260" s="23"/>
      <c r="AK260" s="23" t="s">
        <v>213</v>
      </c>
      <c r="AL260" s="23">
        <f t="shared" si="42"/>
        <v>15</v>
      </c>
      <c r="AM260" s="23" t="s">
        <v>217</v>
      </c>
      <c r="AN260" s="23" t="s">
        <v>218</v>
      </c>
      <c r="AO260" s="23"/>
      <c r="AP260" s="23">
        <v>647830.13</v>
      </c>
      <c r="AQ260" s="23">
        <v>952884.72</v>
      </c>
      <c r="AR260" s="23">
        <v>8.6180470000000007</v>
      </c>
      <c r="AS260" s="23">
        <v>40.343463999999997</v>
      </c>
      <c r="AT260" s="23" t="s">
        <v>1364</v>
      </c>
      <c r="AU260" s="23" t="s">
        <v>1365</v>
      </c>
      <c r="AV260" s="23">
        <v>1597150.5077943499</v>
      </c>
      <c r="AW260" s="23">
        <v>1012245.8646130899</v>
      </c>
      <c r="AX260" s="23">
        <v>1700</v>
      </c>
      <c r="AY260" s="23">
        <v>1684</v>
      </c>
      <c r="AZ260" s="23">
        <v>0.13945767000000001</v>
      </c>
      <c r="BA260" s="23">
        <v>0.20807849</v>
      </c>
      <c r="BB260" s="23">
        <v>0.22155485999999999</v>
      </c>
      <c r="BC260" s="23">
        <v>0.17875231</v>
      </c>
      <c r="BD260" s="23">
        <v>-0.28859170000000001</v>
      </c>
      <c r="BE260" s="23">
        <v>-1.0766423599999999</v>
      </c>
      <c r="BF260" s="23">
        <v>-1.10884096</v>
      </c>
      <c r="BG260" s="23">
        <v>143.78800000000001</v>
      </c>
      <c r="BH260" s="23">
        <v>1699</v>
      </c>
      <c r="BI260" s="23">
        <v>-1.0186399999999999E-3</v>
      </c>
      <c r="BJ260" s="23">
        <v>-7.8303699999999999E-4</v>
      </c>
      <c r="BK260" s="23">
        <v>6.31867</v>
      </c>
      <c r="BL260" s="23">
        <v>129.83000000000001</v>
      </c>
      <c r="BM260" s="23">
        <v>-2.4708E-3</v>
      </c>
      <c r="BN260" s="23">
        <v>18.649999999999999</v>
      </c>
      <c r="BO260" s="23">
        <v>107.33</v>
      </c>
      <c r="BP260" s="23">
        <f t="shared" si="1"/>
        <v>1287.96</v>
      </c>
      <c r="BQ260" s="23">
        <v>102.54</v>
      </c>
      <c r="BR260" s="23">
        <f t="shared" si="2"/>
        <v>1230.48</v>
      </c>
      <c r="BS260" s="23">
        <f t="shared" si="3"/>
        <v>0.95537128482250999</v>
      </c>
      <c r="BT260" s="23">
        <v>12.48</v>
      </c>
      <c r="BU260" s="23">
        <v>3.84</v>
      </c>
      <c r="BV260" s="23">
        <v>12.06</v>
      </c>
      <c r="BW260" s="23">
        <v>-57</v>
      </c>
      <c r="BX260" s="23">
        <v>329</v>
      </c>
      <c r="BY260" s="23">
        <v>25.5</v>
      </c>
      <c r="BZ260" s="23" t="s">
        <v>1133</v>
      </c>
      <c r="CA260" s="23">
        <v>1.05</v>
      </c>
      <c r="CB260" s="23">
        <v>5.8672795295700002</v>
      </c>
      <c r="CC260" s="23">
        <v>1742</v>
      </c>
      <c r="CD260" s="23">
        <v>1742</v>
      </c>
      <c r="CE260" s="23">
        <v>2136</v>
      </c>
      <c r="CF260" s="23" t="s">
        <v>222</v>
      </c>
      <c r="CG260" s="23">
        <v>0.8</v>
      </c>
      <c r="CH260" s="23">
        <v>0</v>
      </c>
      <c r="CI260" s="23" t="s">
        <v>1134</v>
      </c>
      <c r="CJ260" s="23" t="s">
        <v>1353</v>
      </c>
      <c r="CK260" s="23" t="s">
        <v>225</v>
      </c>
      <c r="CL260" s="23" t="s">
        <v>1354</v>
      </c>
      <c r="CM260" s="23" t="s">
        <v>247</v>
      </c>
      <c r="CN260" s="23" t="s">
        <v>3383</v>
      </c>
      <c r="CO260" s="24">
        <v>1.6891038593655283</v>
      </c>
      <c r="CP260" s="25">
        <v>38.875410564477455</v>
      </c>
      <c r="CQ260" s="25">
        <v>19.2854977135068</v>
      </c>
      <c r="CR260" s="25">
        <v>41.839091722015745</v>
      </c>
      <c r="CS260" s="26" t="s">
        <v>701</v>
      </c>
      <c r="CT260" s="26" t="s">
        <v>231</v>
      </c>
      <c r="CU260" s="30">
        <v>0.159409999999999</v>
      </c>
      <c r="CV260" s="30">
        <v>0.27391833333333399</v>
      </c>
      <c r="CW260" s="30">
        <v>0.114192</v>
      </c>
      <c r="CX260" s="30">
        <v>3.2941509999999901</v>
      </c>
      <c r="CY260" s="30">
        <v>6.6305139999999998</v>
      </c>
      <c r="CZ260" s="23">
        <v>0</v>
      </c>
      <c r="DA260" s="23">
        <v>6.5</v>
      </c>
      <c r="DB260" s="23">
        <f t="shared" si="36"/>
        <v>-0.1305139999999998</v>
      </c>
      <c r="DC260" s="23" t="s">
        <v>232</v>
      </c>
      <c r="DD260" s="30">
        <v>2.7568403333333298</v>
      </c>
      <c r="DE260" s="30">
        <v>1.78757433333334</v>
      </c>
      <c r="DF260" s="30">
        <v>0.50809499999999996</v>
      </c>
      <c r="DG260" s="30"/>
      <c r="DH260" s="30">
        <v>0.50809499999999996</v>
      </c>
      <c r="DI260" s="30">
        <v>5.0809499999999996</v>
      </c>
      <c r="DJ260" s="30"/>
      <c r="DK260" s="30">
        <v>5.0809499999999996</v>
      </c>
      <c r="DL260" s="30">
        <v>12.873378381364923</v>
      </c>
      <c r="DM260" s="30"/>
      <c r="DN260" s="30"/>
      <c r="DO260" s="30">
        <v>12.873378381364923</v>
      </c>
      <c r="DP260" s="30">
        <v>47.202387398338047</v>
      </c>
      <c r="DQ260" s="30"/>
      <c r="DR260" s="30"/>
      <c r="DS260" s="30">
        <v>47.202387398338047</v>
      </c>
      <c r="DT260" s="30">
        <v>4.0813666666666297E-2</v>
      </c>
      <c r="DU260" s="30">
        <v>0.40813666666666298</v>
      </c>
      <c r="DV260" s="30">
        <v>12.44913876887655</v>
      </c>
      <c r="DW260" s="30">
        <v>143.675713</v>
      </c>
      <c r="DX260" s="30">
        <v>2.2372936666666701</v>
      </c>
      <c r="DY260" s="30">
        <v>637.91937633333305</v>
      </c>
      <c r="DZ260" s="30">
        <v>6.0289996666666701</v>
      </c>
      <c r="EA260" s="30">
        <v>4.7506686666666704</v>
      </c>
      <c r="EB260" s="30">
        <v>147.385114333334</v>
      </c>
      <c r="EC260" s="30">
        <v>156.13826166666701</v>
      </c>
      <c r="ED260" s="30">
        <v>200.81657533333299</v>
      </c>
      <c r="EE260" s="30">
        <v>151.94485033333299</v>
      </c>
      <c r="EF260" s="30">
        <v>39.906401000000002</v>
      </c>
      <c r="EG260" s="30">
        <v>2.23609533333333</v>
      </c>
      <c r="EH260" s="30">
        <v>4.5467339999999998</v>
      </c>
      <c r="EI260" s="30">
        <v>10.330667333333301</v>
      </c>
      <c r="EJ260" s="30">
        <v>2.52788033333333</v>
      </c>
      <c r="EK260" s="30">
        <v>3.1736506666666702</v>
      </c>
      <c r="EL260" s="30">
        <v>0.40162099999999901</v>
      </c>
      <c r="EM260" s="30">
        <v>1.66673</v>
      </c>
      <c r="EN260" s="30">
        <v>0.20308899999999999</v>
      </c>
      <c r="EO260" s="30">
        <v>6.8968356666666502</v>
      </c>
      <c r="EP260" s="30">
        <v>80.435180666666497</v>
      </c>
      <c r="EQ260" s="23"/>
      <c r="ER260" s="27">
        <v>1.67671733333335</v>
      </c>
      <c r="ES260" s="28">
        <v>38.372234333333601</v>
      </c>
      <c r="ET260" s="28">
        <v>19.035879666666599</v>
      </c>
      <c r="EU260" s="28">
        <v>41.297555666666597</v>
      </c>
      <c r="EV260" s="28">
        <v>0.159409999999999</v>
      </c>
      <c r="EW260" s="28">
        <v>0.27391833333333399</v>
      </c>
      <c r="EX260" s="28">
        <v>0.114192</v>
      </c>
      <c r="EY260" s="28">
        <v>3.2941509999999901</v>
      </c>
      <c r="EZ260" s="28">
        <v>6.6305139999999998</v>
      </c>
      <c r="FA260" s="28">
        <v>2.7568403333333298</v>
      </c>
      <c r="FB260" s="28">
        <v>1.78757433333334</v>
      </c>
      <c r="FC260" s="28">
        <v>0.50809499999999996</v>
      </c>
      <c r="FD260" s="28">
        <v>5.0809499999999996</v>
      </c>
      <c r="FE260" s="28">
        <v>4.0813666666666297E-2</v>
      </c>
      <c r="FF260" s="28">
        <v>0.40813666666666298</v>
      </c>
      <c r="FG260" s="28">
        <v>12.44913876887655</v>
      </c>
      <c r="FH260" s="28">
        <v>143.675713</v>
      </c>
      <c r="FI260" s="28">
        <v>2.2372936666666701</v>
      </c>
      <c r="FJ260" s="28">
        <v>637.91937633333305</v>
      </c>
      <c r="FK260" s="28">
        <v>6.0289996666666701</v>
      </c>
      <c r="FL260" s="28">
        <v>4.7506686666666704</v>
      </c>
      <c r="FM260" s="28">
        <v>147.385114333334</v>
      </c>
      <c r="FN260" s="28">
        <v>156.13826166666701</v>
      </c>
      <c r="FO260" s="28">
        <v>200.81657533333299</v>
      </c>
      <c r="FP260" s="28">
        <v>151.94485033333299</v>
      </c>
      <c r="FQ260" s="28">
        <v>39.906401000000002</v>
      </c>
      <c r="FR260" s="28">
        <v>2.23609533333333</v>
      </c>
      <c r="FS260" s="28">
        <v>4.5467339999999998</v>
      </c>
      <c r="FT260" s="28">
        <v>10.330667333333301</v>
      </c>
      <c r="FU260" s="28">
        <v>2.52788033333333</v>
      </c>
      <c r="FV260" s="28">
        <v>3.1736506666666702</v>
      </c>
      <c r="FW260" s="28">
        <v>0.40162099999999901</v>
      </c>
      <c r="FX260" s="28">
        <v>1.66673</v>
      </c>
      <c r="FY260" s="28">
        <v>0.20308899999999999</v>
      </c>
      <c r="FZ260" s="28">
        <v>6.8968356666666502</v>
      </c>
      <c r="GA260" s="48">
        <v>80.435180666666497</v>
      </c>
      <c r="GB260" s="54"/>
    </row>
    <row r="261" spans="1:350" s="2" customFormat="1" ht="12.75" customHeight="1" x14ac:dyDescent="0.2">
      <c r="A261" s="73"/>
      <c r="B261" s="68">
        <v>134</v>
      </c>
      <c r="C261" s="21" t="s">
        <v>1366</v>
      </c>
      <c r="D261" s="21"/>
      <c r="E261" s="21" t="s">
        <v>1362</v>
      </c>
      <c r="F261" s="21" t="s">
        <v>455</v>
      </c>
      <c r="G261" s="21" t="s">
        <v>1266</v>
      </c>
      <c r="H261" s="21" t="s">
        <v>1341</v>
      </c>
      <c r="I261" s="21" t="s">
        <v>1342</v>
      </c>
      <c r="J261" s="21" t="s">
        <v>1343</v>
      </c>
      <c r="K261" s="21" t="s">
        <v>1344</v>
      </c>
      <c r="L261" s="21" t="s">
        <v>1344</v>
      </c>
      <c r="M261" s="21" t="s">
        <v>1345</v>
      </c>
      <c r="N261" s="21" t="s">
        <v>3097</v>
      </c>
      <c r="O261" s="21" t="s">
        <v>2932</v>
      </c>
      <c r="P261" s="21" t="s">
        <v>3113</v>
      </c>
      <c r="Q261" s="21" t="s">
        <v>3245</v>
      </c>
      <c r="R261" s="21" t="s">
        <v>3246</v>
      </c>
      <c r="S261" s="21" t="s">
        <v>3328</v>
      </c>
      <c r="T261" s="21" t="s">
        <v>238</v>
      </c>
      <c r="U261" s="21" t="s">
        <v>1360</v>
      </c>
      <c r="V261" s="21" t="s">
        <v>1360</v>
      </c>
      <c r="W261" s="22">
        <v>2008</v>
      </c>
      <c r="X261" s="22">
        <f t="shared" si="38"/>
        <v>5</v>
      </c>
      <c r="Y261" s="23" t="s">
        <v>3118</v>
      </c>
      <c r="Z261" s="23" t="s">
        <v>3173</v>
      </c>
      <c r="AA261" s="23" t="s">
        <v>443</v>
      </c>
      <c r="AB261" s="23" t="s">
        <v>1346</v>
      </c>
      <c r="AC261" s="23" t="s">
        <v>429</v>
      </c>
      <c r="AD261" s="23" t="s">
        <v>3244</v>
      </c>
      <c r="AE261" s="23" t="s">
        <v>1361</v>
      </c>
      <c r="AF261" s="23" t="s">
        <v>248</v>
      </c>
      <c r="AG261" s="23" t="s">
        <v>3186</v>
      </c>
      <c r="AH261" s="23" t="s">
        <v>212</v>
      </c>
      <c r="AI261" s="23" t="s">
        <v>1367</v>
      </c>
      <c r="AJ261" s="23"/>
      <c r="AK261" s="23" t="s">
        <v>213</v>
      </c>
      <c r="AL261" s="23">
        <f t="shared" si="42"/>
        <v>15</v>
      </c>
      <c r="AM261" s="23" t="s">
        <v>217</v>
      </c>
      <c r="AN261" s="23" t="s">
        <v>218</v>
      </c>
      <c r="AO261" s="23"/>
      <c r="AP261" s="23">
        <v>647830.13</v>
      </c>
      <c r="AQ261" s="23">
        <v>952884.72</v>
      </c>
      <c r="AR261" s="23">
        <v>8.6180470000000007</v>
      </c>
      <c r="AS261" s="23">
        <v>40.343463999999997</v>
      </c>
      <c r="AT261" s="23" t="s">
        <v>1364</v>
      </c>
      <c r="AU261" s="23" t="s">
        <v>1365</v>
      </c>
      <c r="AV261" s="23">
        <v>1597150.5077943499</v>
      </c>
      <c r="AW261" s="23">
        <v>1012245.8646130899</v>
      </c>
      <c r="AX261" s="23">
        <v>1700</v>
      </c>
      <c r="AY261" s="23">
        <v>1684</v>
      </c>
      <c r="AZ261" s="23">
        <v>0.13945767000000001</v>
      </c>
      <c r="BA261" s="23">
        <v>0.20807849</v>
      </c>
      <c r="BB261" s="23">
        <v>0.22155485999999999</v>
      </c>
      <c r="BC261" s="23">
        <v>0.17875231</v>
      </c>
      <c r="BD261" s="23">
        <v>-0.28859170000000001</v>
      </c>
      <c r="BE261" s="23">
        <v>-1.0766423599999999</v>
      </c>
      <c r="BF261" s="23">
        <v>-1.10884096</v>
      </c>
      <c r="BG261" s="23">
        <v>143.78800000000001</v>
      </c>
      <c r="BH261" s="23">
        <v>1699</v>
      </c>
      <c r="BI261" s="23">
        <v>-1.0186399999999999E-3</v>
      </c>
      <c r="BJ261" s="23">
        <v>-7.8303699999999999E-4</v>
      </c>
      <c r="BK261" s="23">
        <v>6.31867</v>
      </c>
      <c r="BL261" s="23">
        <v>129.83000000000001</v>
      </c>
      <c r="BM261" s="23">
        <v>-2.4708E-3</v>
      </c>
      <c r="BN261" s="23">
        <v>18.649999999999999</v>
      </c>
      <c r="BO261" s="23">
        <v>107.33</v>
      </c>
      <c r="BP261" s="23">
        <f t="shared" si="1"/>
        <v>1287.96</v>
      </c>
      <c r="BQ261" s="23">
        <v>102.54</v>
      </c>
      <c r="BR261" s="23">
        <f t="shared" si="2"/>
        <v>1230.48</v>
      </c>
      <c r="BS261" s="23">
        <f t="shared" si="3"/>
        <v>0.95537128482250999</v>
      </c>
      <c r="BT261" s="23">
        <v>12.48</v>
      </c>
      <c r="BU261" s="23">
        <v>3.84</v>
      </c>
      <c r="BV261" s="23">
        <v>12.06</v>
      </c>
      <c r="BW261" s="23">
        <v>-57</v>
      </c>
      <c r="BX261" s="23">
        <v>329</v>
      </c>
      <c r="BY261" s="23">
        <v>25.5</v>
      </c>
      <c r="BZ261" s="23" t="s">
        <v>1133</v>
      </c>
      <c r="CA261" s="23">
        <v>1.05</v>
      </c>
      <c r="CB261" s="23">
        <v>5.8672795295700002</v>
      </c>
      <c r="CC261" s="23">
        <v>1742</v>
      </c>
      <c r="CD261" s="23">
        <v>1742</v>
      </c>
      <c r="CE261" s="23">
        <v>2136</v>
      </c>
      <c r="CF261" s="23" t="s">
        <v>222</v>
      </c>
      <c r="CG261" s="23">
        <v>0.8</v>
      </c>
      <c r="CH261" s="23">
        <v>0</v>
      </c>
      <c r="CI261" s="23" t="s">
        <v>1134</v>
      </c>
      <c r="CJ261" s="23" t="s">
        <v>1353</v>
      </c>
      <c r="CK261" s="23" t="s">
        <v>225</v>
      </c>
      <c r="CL261" s="23" t="s">
        <v>1354</v>
      </c>
      <c r="CM261" s="23" t="s">
        <v>247</v>
      </c>
      <c r="CN261" s="23" t="s">
        <v>3383</v>
      </c>
      <c r="CO261" s="24">
        <v>1.6666650000000101</v>
      </c>
      <c r="CP261" s="29">
        <v>39.205049287184742</v>
      </c>
      <c r="CQ261" s="29">
        <v>19.876013927719679</v>
      </c>
      <c r="CR261" s="29">
        <v>40.918936785095582</v>
      </c>
      <c r="CS261" s="26" t="s">
        <v>701</v>
      </c>
      <c r="CT261" s="26" t="s">
        <v>231</v>
      </c>
      <c r="CU261" s="24">
        <v>9.1953689725439131E-2</v>
      </c>
      <c r="CV261" s="24">
        <v>0.145602795573675</v>
      </c>
      <c r="CW261" s="24">
        <v>5.3649105848235866E-2</v>
      </c>
      <c r="CX261" s="24">
        <v>2.6046966731898</v>
      </c>
      <c r="CY261" s="24">
        <v>6.12</v>
      </c>
      <c r="CZ261" s="23">
        <v>6.2762000000000002</v>
      </c>
      <c r="DA261" s="23">
        <v>6.5</v>
      </c>
      <c r="DB261" s="23">
        <f t="shared" si="36"/>
        <v>0.37999999999999989</v>
      </c>
      <c r="DC261" s="23" t="s">
        <v>655</v>
      </c>
      <c r="DD261" s="24">
        <v>1.6308671439936502</v>
      </c>
      <c r="DE261" s="24">
        <v>0.91160700079555501</v>
      </c>
      <c r="DF261" s="24">
        <v>0.49</v>
      </c>
      <c r="DG261" s="24"/>
      <c r="DH261" s="24">
        <v>0.49</v>
      </c>
      <c r="DI261" s="24">
        <v>4.9000000000000004</v>
      </c>
      <c r="DJ261" s="24"/>
      <c r="DK261" s="24">
        <v>4.9000000000000004</v>
      </c>
      <c r="DL261" s="24">
        <v>12.249987750000074</v>
      </c>
      <c r="DM261" s="24"/>
      <c r="DN261" s="24"/>
      <c r="DO261" s="24">
        <v>12.249987750000074</v>
      </c>
      <c r="DP261" s="24">
        <v>44.916621750000267</v>
      </c>
      <c r="DQ261" s="24"/>
      <c r="DR261" s="24"/>
      <c r="DS261" s="24">
        <v>44.916621750000267</v>
      </c>
      <c r="DT261" s="24">
        <v>3.8899999999999997E-2</v>
      </c>
      <c r="DU261" s="24">
        <v>0.38899999999999996</v>
      </c>
      <c r="DV261" s="24">
        <v>12.596401028277636</v>
      </c>
      <c r="DW261" s="24">
        <v>124.65221318879854</v>
      </c>
      <c r="DX261" s="24">
        <v>1.3374887082204154</v>
      </c>
      <c r="DY261" s="24">
        <v>598.76242095754287</v>
      </c>
      <c r="DZ261" s="24">
        <v>3.6979223125564591</v>
      </c>
      <c r="EA261" s="24">
        <v>2.6808491418247509</v>
      </c>
      <c r="EB261" s="24">
        <v>101.07407407407406</v>
      </c>
      <c r="EC261" s="24">
        <v>132.12104787714543</v>
      </c>
      <c r="ED261" s="24">
        <v>216.36314363143629</v>
      </c>
      <c r="EE261" s="24">
        <v>150.5546522131888</v>
      </c>
      <c r="EF261" s="24">
        <v>42.476061427280939</v>
      </c>
      <c r="EG261" s="24">
        <v>1.2938572719060522</v>
      </c>
      <c r="EH261" s="24">
        <v>5.0841915085817524</v>
      </c>
      <c r="EI261" s="24">
        <v>6.4270099367660345</v>
      </c>
      <c r="EJ261" s="24">
        <v>0.83974706413730804</v>
      </c>
      <c r="EK261" s="24">
        <v>2.9938121047877142</v>
      </c>
      <c r="EL261" s="24">
        <v>0.33877191763370623</v>
      </c>
      <c r="EM261" s="24">
        <v>1.8030261969286356</v>
      </c>
      <c r="EN261" s="24">
        <v>0.18467852794469974</v>
      </c>
      <c r="EO261" s="24">
        <v>6.5668108791827411</v>
      </c>
      <c r="EP261" s="24">
        <v>81.017846336346466</v>
      </c>
      <c r="EQ261" s="23"/>
      <c r="ER261" s="27">
        <v>1.6666650000000101</v>
      </c>
      <c r="ES261" s="28">
        <v>38.621353666666899</v>
      </c>
      <c r="ET261" s="28">
        <v>19.5800943333333</v>
      </c>
      <c r="EU261" s="28">
        <v>40.3097243333333</v>
      </c>
      <c r="EV261" s="28">
        <v>0.10176300000000101</v>
      </c>
      <c r="EW261" s="28">
        <v>0.16146733333333299</v>
      </c>
      <c r="EX261" s="28">
        <v>5.14493333333335E-2</v>
      </c>
      <c r="EY261" s="28">
        <v>2.4754906666666701</v>
      </c>
      <c r="EZ261" s="28">
        <v>6.3410659999999899</v>
      </c>
      <c r="FA261" s="28">
        <v>2.1265339999999999</v>
      </c>
      <c r="FB261" s="28">
        <v>1.20620066666667</v>
      </c>
      <c r="FC261" s="28">
        <v>0.60638000000000003</v>
      </c>
      <c r="FD261" s="28">
        <v>6.0638000000000005</v>
      </c>
      <c r="FE261" s="28">
        <v>4.53983333333332E-2</v>
      </c>
      <c r="FF261" s="28">
        <v>0.45398333333333202</v>
      </c>
      <c r="FG261" s="28">
        <v>13.356878005800546</v>
      </c>
      <c r="FH261" s="28">
        <v>131.64533900000001</v>
      </c>
      <c r="FI261" s="28">
        <v>1.7079500000000001</v>
      </c>
      <c r="FJ261" s="28">
        <v>637.09618866666699</v>
      </c>
      <c r="FK261" s="28">
        <v>3.7361396666666802</v>
      </c>
      <c r="FL261" s="28">
        <v>3.0155973333333401</v>
      </c>
      <c r="FM261" s="28">
        <v>108.566832333333</v>
      </c>
      <c r="FN261" s="28">
        <v>137.42737666666699</v>
      </c>
      <c r="FO261" s="28">
        <v>215.23945399999999</v>
      </c>
      <c r="FP261" s="28">
        <v>136.35051200000001</v>
      </c>
      <c r="FQ261" s="28">
        <v>60.335654999999903</v>
      </c>
      <c r="FR261" s="28">
        <v>1.4150786666666599</v>
      </c>
      <c r="FS261" s="28">
        <v>5.6890303333333199</v>
      </c>
      <c r="FT261" s="28">
        <v>7.1777216666666597</v>
      </c>
      <c r="FU261" s="28">
        <v>0.92196066666666299</v>
      </c>
      <c r="FV261" s="28">
        <v>3.1511363333333402</v>
      </c>
      <c r="FW261" s="28">
        <v>0.34600366666666699</v>
      </c>
      <c r="FX261" s="28">
        <v>1.80786</v>
      </c>
      <c r="FY261" s="28">
        <v>0.25317700000000098</v>
      </c>
      <c r="FZ261" s="28">
        <v>6.9745936666666797</v>
      </c>
      <c r="GA261" s="48">
        <v>80.140834666666706</v>
      </c>
      <c r="GB261" s="54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  <c r="JB261" s="3"/>
      <c r="JC261" s="3"/>
      <c r="JD261" s="3"/>
      <c r="JE261" s="3"/>
      <c r="JF261" s="3"/>
      <c r="JG261" s="3"/>
      <c r="JH261" s="3"/>
      <c r="JI261" s="3"/>
      <c r="JJ261" s="3"/>
      <c r="JK261" s="3"/>
      <c r="JL261" s="3"/>
      <c r="JM261" s="3"/>
      <c r="JN261" s="3"/>
      <c r="JO261" s="3"/>
      <c r="JP261" s="3"/>
      <c r="JQ261" s="3"/>
      <c r="JR261" s="3"/>
      <c r="JS261" s="3"/>
      <c r="JT261" s="3"/>
      <c r="JU261" s="3"/>
      <c r="JV261" s="3"/>
      <c r="JW261" s="3"/>
      <c r="JX261" s="3"/>
      <c r="JY261" s="3"/>
      <c r="JZ261" s="3"/>
      <c r="KA261" s="3"/>
      <c r="KB261" s="3"/>
      <c r="KC261" s="3"/>
      <c r="KD261" s="3"/>
      <c r="KE261" s="3"/>
      <c r="KF261" s="3"/>
      <c r="KG261" s="3"/>
      <c r="KH261" s="3"/>
      <c r="KI261" s="3"/>
      <c r="KJ261" s="3"/>
      <c r="KK261" s="3"/>
      <c r="KL261" s="3"/>
      <c r="KM261" s="3"/>
      <c r="KN261" s="3"/>
      <c r="KO261" s="3"/>
      <c r="KP261" s="3"/>
      <c r="KQ261" s="3"/>
      <c r="KR261" s="3"/>
      <c r="KS261" s="3"/>
      <c r="KT261" s="3"/>
      <c r="KU261" s="3"/>
      <c r="KV261" s="3"/>
      <c r="KW261" s="3"/>
      <c r="KX261" s="3"/>
      <c r="KY261" s="3"/>
      <c r="KZ261" s="3"/>
      <c r="LA261" s="3"/>
      <c r="LB261" s="3"/>
      <c r="LC261" s="3"/>
      <c r="LD261" s="3"/>
      <c r="LE261" s="3"/>
      <c r="LF261" s="3"/>
      <c r="LG261" s="3"/>
      <c r="LH261" s="3"/>
      <c r="LI261" s="3"/>
      <c r="LJ261" s="3"/>
      <c r="LK261" s="3"/>
      <c r="LL261" s="3"/>
      <c r="LM261" s="3"/>
      <c r="LN261" s="3"/>
      <c r="LO261" s="3"/>
      <c r="LP261" s="3"/>
      <c r="LQ261" s="3"/>
      <c r="LR261" s="3"/>
      <c r="LS261" s="3"/>
      <c r="LT261" s="3"/>
      <c r="LU261" s="3"/>
      <c r="LV261" s="3"/>
      <c r="LW261" s="3"/>
      <c r="LX261" s="3"/>
      <c r="LY261" s="3"/>
      <c r="LZ261" s="3"/>
      <c r="MA261" s="3"/>
      <c r="MB261" s="3"/>
      <c r="MC261" s="3"/>
      <c r="MD261" s="3"/>
      <c r="ME261" s="3"/>
      <c r="MF261" s="3"/>
      <c r="MG261" s="3"/>
      <c r="MH261" s="3"/>
      <c r="MI261" s="3"/>
      <c r="MJ261" s="3"/>
      <c r="MK261" s="3"/>
      <c r="ML261" s="3"/>
    </row>
    <row r="262" spans="1:350" s="2" customFormat="1" ht="12.75" customHeight="1" x14ac:dyDescent="0.2">
      <c r="A262" s="73"/>
      <c r="B262" s="68">
        <v>135</v>
      </c>
      <c r="C262" s="21" t="s">
        <v>1368</v>
      </c>
      <c r="D262" s="21"/>
      <c r="E262" s="21" t="s">
        <v>1362</v>
      </c>
      <c r="F262" s="21" t="s">
        <v>455</v>
      </c>
      <c r="G262" s="21" t="s">
        <v>1266</v>
      </c>
      <c r="H262" s="21" t="s">
        <v>1341</v>
      </c>
      <c r="I262" s="21" t="s">
        <v>1342</v>
      </c>
      <c r="J262" s="21" t="s">
        <v>1343</v>
      </c>
      <c r="K262" s="21" t="s">
        <v>1344</v>
      </c>
      <c r="L262" s="21" t="s">
        <v>1344</v>
      </c>
      <c r="M262" s="21" t="s">
        <v>1345</v>
      </c>
      <c r="N262" s="21" t="s">
        <v>3097</v>
      </c>
      <c r="O262" s="21" t="s">
        <v>2932</v>
      </c>
      <c r="P262" s="21" t="s">
        <v>3113</v>
      </c>
      <c r="Q262" s="21" t="s">
        <v>3245</v>
      </c>
      <c r="R262" s="21" t="s">
        <v>3246</v>
      </c>
      <c r="S262" s="21" t="s">
        <v>3328</v>
      </c>
      <c r="T262" s="21" t="s">
        <v>238</v>
      </c>
      <c r="U262" s="21" t="s">
        <v>1360</v>
      </c>
      <c r="V262" s="21" t="s">
        <v>1360</v>
      </c>
      <c r="W262" s="22">
        <v>2008</v>
      </c>
      <c r="X262" s="22">
        <f t="shared" si="38"/>
        <v>5</v>
      </c>
      <c r="Y262" s="23" t="s">
        <v>3118</v>
      </c>
      <c r="Z262" s="23" t="s">
        <v>3173</v>
      </c>
      <c r="AA262" s="23" t="s">
        <v>443</v>
      </c>
      <c r="AB262" s="23" t="s">
        <v>1346</v>
      </c>
      <c r="AC262" s="23" t="s">
        <v>429</v>
      </c>
      <c r="AD262" s="23" t="s">
        <v>3244</v>
      </c>
      <c r="AE262" s="23" t="s">
        <v>1361</v>
      </c>
      <c r="AF262" s="23" t="s">
        <v>248</v>
      </c>
      <c r="AG262" s="23" t="s">
        <v>3186</v>
      </c>
      <c r="AH262" s="23" t="s">
        <v>212</v>
      </c>
      <c r="AI262" s="23" t="s">
        <v>1369</v>
      </c>
      <c r="AJ262" s="23"/>
      <c r="AK262" s="23" t="s">
        <v>213</v>
      </c>
      <c r="AL262" s="23">
        <f t="shared" si="42"/>
        <v>15</v>
      </c>
      <c r="AM262" s="23" t="s">
        <v>217</v>
      </c>
      <c r="AN262" s="23" t="s">
        <v>218</v>
      </c>
      <c r="AO262" s="23"/>
      <c r="AP262" s="23">
        <v>647830.13</v>
      </c>
      <c r="AQ262" s="23">
        <v>952884.72</v>
      </c>
      <c r="AR262" s="23">
        <v>8.6180470000000007</v>
      </c>
      <c r="AS262" s="23">
        <v>40.343463999999997</v>
      </c>
      <c r="AT262" s="23" t="s">
        <v>1364</v>
      </c>
      <c r="AU262" s="23" t="s">
        <v>1365</v>
      </c>
      <c r="AV262" s="23">
        <v>1597150.5077943499</v>
      </c>
      <c r="AW262" s="23">
        <v>1012245.8646130899</v>
      </c>
      <c r="AX262" s="23">
        <v>1700</v>
      </c>
      <c r="AY262" s="23">
        <v>1684</v>
      </c>
      <c r="AZ262" s="23">
        <v>0.13945767000000001</v>
      </c>
      <c r="BA262" s="23">
        <v>0.20807849</v>
      </c>
      <c r="BB262" s="23">
        <v>0.22155485999999999</v>
      </c>
      <c r="BC262" s="23">
        <v>0.17875231</v>
      </c>
      <c r="BD262" s="23">
        <v>-0.28859170000000001</v>
      </c>
      <c r="BE262" s="23">
        <v>-1.0766423599999999</v>
      </c>
      <c r="BF262" s="23">
        <v>-1.10884096</v>
      </c>
      <c r="BG262" s="23">
        <v>143.78800000000001</v>
      </c>
      <c r="BH262" s="23">
        <v>1699</v>
      </c>
      <c r="BI262" s="23">
        <v>-1.0186399999999999E-3</v>
      </c>
      <c r="BJ262" s="23">
        <v>-7.8303699999999999E-4</v>
      </c>
      <c r="BK262" s="23">
        <v>6.31867</v>
      </c>
      <c r="BL262" s="23">
        <v>129.83000000000001</v>
      </c>
      <c r="BM262" s="23">
        <v>-2.4708E-3</v>
      </c>
      <c r="BN262" s="23">
        <v>18.649999999999999</v>
      </c>
      <c r="BO262" s="23">
        <v>107.33</v>
      </c>
      <c r="BP262" s="23">
        <f t="shared" ref="BP262:BP516" si="43">BO262*12</f>
        <v>1287.96</v>
      </c>
      <c r="BQ262" s="23">
        <v>102.54</v>
      </c>
      <c r="BR262" s="23">
        <f t="shared" ref="BR262:BR516" si="44">BQ262*12</f>
        <v>1230.48</v>
      </c>
      <c r="BS262" s="23">
        <f t="shared" ref="BS262:BS516" si="45">BR262/BP262</f>
        <v>0.95537128482250999</v>
      </c>
      <c r="BT262" s="23">
        <v>12.48</v>
      </c>
      <c r="BU262" s="23">
        <v>3.84</v>
      </c>
      <c r="BV262" s="23">
        <v>12.06</v>
      </c>
      <c r="BW262" s="23">
        <v>-57</v>
      </c>
      <c r="BX262" s="23">
        <v>329</v>
      </c>
      <c r="BY262" s="23">
        <v>25.5</v>
      </c>
      <c r="BZ262" s="23" t="s">
        <v>1133</v>
      </c>
      <c r="CA262" s="23">
        <v>1.05</v>
      </c>
      <c r="CB262" s="23">
        <v>5.8672795295700002</v>
      </c>
      <c r="CC262" s="23">
        <v>1742</v>
      </c>
      <c r="CD262" s="23">
        <v>1742</v>
      </c>
      <c r="CE262" s="23">
        <v>2136</v>
      </c>
      <c r="CF262" s="23" t="s">
        <v>222</v>
      </c>
      <c r="CG262" s="23">
        <v>0.8</v>
      </c>
      <c r="CH262" s="23">
        <v>0</v>
      </c>
      <c r="CI262" s="23" t="s">
        <v>1134</v>
      </c>
      <c r="CJ262" s="23" t="s">
        <v>1353</v>
      </c>
      <c r="CK262" s="23" t="s">
        <v>225</v>
      </c>
      <c r="CL262" s="23" t="s">
        <v>1354</v>
      </c>
      <c r="CM262" s="23" t="s">
        <v>247</v>
      </c>
      <c r="CN262" s="23" t="s">
        <v>3383</v>
      </c>
      <c r="CO262" s="24">
        <v>1.66518533333334</v>
      </c>
      <c r="CP262" s="29">
        <v>37.709864636306648</v>
      </c>
      <c r="CQ262" s="29">
        <v>20.216976229734794</v>
      </c>
      <c r="CR262" s="29">
        <v>42.073159133958562</v>
      </c>
      <c r="CS262" s="26" t="s">
        <v>701</v>
      </c>
      <c r="CT262" s="26" t="s">
        <v>231</v>
      </c>
      <c r="CU262" s="24">
        <v>0.19736862969243274</v>
      </c>
      <c r="CV262" s="24">
        <v>0.3520822065981612</v>
      </c>
      <c r="CW262" s="24">
        <v>0.15471357690572846</v>
      </c>
      <c r="CX262" s="24">
        <v>3.9882451721242553</v>
      </c>
      <c r="CY262" s="24">
        <v>6.92</v>
      </c>
      <c r="CZ262" s="23">
        <v>0</v>
      </c>
      <c r="DA262" s="23">
        <v>6.5</v>
      </c>
      <c r="DB262" s="23">
        <f t="shared" si="36"/>
        <v>-0.41999999999999993</v>
      </c>
      <c r="DC262" s="23" t="s">
        <v>232</v>
      </c>
      <c r="DD262" s="24">
        <v>4.2413642326191701</v>
      </c>
      <c r="DE262" s="24">
        <v>2.7389549628334189</v>
      </c>
      <c r="DF262" s="24">
        <v>0.69510000000000005</v>
      </c>
      <c r="DG262" s="24"/>
      <c r="DH262" s="24">
        <v>0.69510000000000005</v>
      </c>
      <c r="DI262" s="24">
        <v>6.9510000000000005</v>
      </c>
      <c r="DJ262" s="24"/>
      <c r="DK262" s="24">
        <v>6.9510000000000005</v>
      </c>
      <c r="DL262" s="24">
        <v>17.36205487800007</v>
      </c>
      <c r="DM262" s="24"/>
      <c r="DN262" s="24"/>
      <c r="DO262" s="24">
        <v>17.36205487800007</v>
      </c>
      <c r="DP262" s="24">
        <v>63.660867886000254</v>
      </c>
      <c r="DQ262" s="24"/>
      <c r="DR262" s="24"/>
      <c r="DS262" s="24">
        <v>63.660867886000254</v>
      </c>
      <c r="DT262" s="24">
        <v>5.1799999999999999E-2</v>
      </c>
      <c r="DU262" s="24">
        <v>0.51800000000000002</v>
      </c>
      <c r="DV262" s="24">
        <v>13.418918918918921</v>
      </c>
      <c r="DW262" s="24">
        <v>100.79731027857831</v>
      </c>
      <c r="DX262" s="24">
        <v>1.9804034582132568</v>
      </c>
      <c r="DY262" s="24">
        <v>589.85590778097992</v>
      </c>
      <c r="DZ262" s="24">
        <v>6.1861671469740642</v>
      </c>
      <c r="EA262" s="24">
        <v>5.1149855907780983</v>
      </c>
      <c r="EB262" s="24">
        <v>90.257732949087426</v>
      </c>
      <c r="EC262" s="24">
        <v>158.26416906820367</v>
      </c>
      <c r="ED262" s="24">
        <v>237.56676272814605</v>
      </c>
      <c r="EE262" s="24">
        <v>172.69548511047071</v>
      </c>
      <c r="EF262" s="24">
        <v>40.639769452449571</v>
      </c>
      <c r="EG262" s="24">
        <v>2.5455331412103748</v>
      </c>
      <c r="EH262" s="24">
        <v>5.1193083573487028</v>
      </c>
      <c r="EI262" s="24">
        <v>10.497022094140251</v>
      </c>
      <c r="EJ262" s="24">
        <v>1.830547550432277</v>
      </c>
      <c r="EK262" s="24">
        <v>2.9492795389048996</v>
      </c>
      <c r="EL262" s="24">
        <v>0.40580556171334276</v>
      </c>
      <c r="EM262" s="24">
        <v>1.9797230227345504</v>
      </c>
      <c r="EN262" s="24">
        <v>0.176694649793259</v>
      </c>
      <c r="EO262" s="24">
        <v>6.5194758759318345</v>
      </c>
      <c r="EP262" s="24">
        <v>84.539046972979065</v>
      </c>
      <c r="EQ262" s="23"/>
      <c r="ER262" s="27">
        <v>1.66518533333334</v>
      </c>
      <c r="ES262" s="28">
        <v>37.834819666666903</v>
      </c>
      <c r="ET262" s="28">
        <v>20.283966999999901</v>
      </c>
      <c r="EU262" s="28">
        <v>42.212572333333299</v>
      </c>
      <c r="EV262" s="28">
        <v>0.189472000000001</v>
      </c>
      <c r="EW262" s="28">
        <v>0.320811666666666</v>
      </c>
      <c r="EX262" s="28">
        <v>0.13144800000000001</v>
      </c>
      <c r="EY262" s="28">
        <v>3.8056143333333301</v>
      </c>
      <c r="EZ262" s="28">
        <v>6.7438363333333404</v>
      </c>
      <c r="FA262" s="28">
        <v>3.7936596666666702</v>
      </c>
      <c r="FB262" s="28">
        <v>2.4340156666666699</v>
      </c>
      <c r="FC262" s="28">
        <v>0.72049333333333299</v>
      </c>
      <c r="FD262" s="28">
        <v>7.2049333333333294</v>
      </c>
      <c r="FE262" s="28">
        <v>5.3900666666666798E-2</v>
      </c>
      <c r="FF262" s="28">
        <v>0.53900666666666797</v>
      </c>
      <c r="FG262" s="28">
        <v>13.367057921361479</v>
      </c>
      <c r="FH262" s="28">
        <v>123.101182333333</v>
      </c>
      <c r="FI262" s="28">
        <v>2.2551559999999999</v>
      </c>
      <c r="FJ262" s="28">
        <v>648.38151799999901</v>
      </c>
      <c r="FK262" s="28">
        <v>5.5309680000000103</v>
      </c>
      <c r="FL262" s="28">
        <v>4.5313603333333301</v>
      </c>
      <c r="FM262" s="28">
        <v>91.2446713333334</v>
      </c>
      <c r="FN262" s="28">
        <v>160.87797399999999</v>
      </c>
      <c r="FO262" s="28">
        <v>229.05137266666699</v>
      </c>
      <c r="FP262" s="28">
        <v>157.08060499999999</v>
      </c>
      <c r="FQ262" s="28">
        <v>59.047093666666598</v>
      </c>
      <c r="FR262" s="28">
        <v>2.1642896666666598</v>
      </c>
      <c r="FS262" s="28">
        <v>6.4190576666666503</v>
      </c>
      <c r="FT262" s="28">
        <v>10.828979666666701</v>
      </c>
      <c r="FU262" s="28">
        <v>1.6315916666666701</v>
      </c>
      <c r="FV262" s="28">
        <v>3.2218486666666699</v>
      </c>
      <c r="FW262" s="28">
        <v>0.411795666666666</v>
      </c>
      <c r="FX262" s="28">
        <v>1.94448166666667</v>
      </c>
      <c r="FY262" s="28">
        <v>0.27360900000000099</v>
      </c>
      <c r="FZ262" s="28">
        <v>7.1583333333333297</v>
      </c>
      <c r="GA262" s="48">
        <v>83.568095333333403</v>
      </c>
      <c r="GB262" s="54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  <c r="IZ262" s="3"/>
      <c r="JA262" s="3"/>
      <c r="JB262" s="3"/>
      <c r="JC262" s="3"/>
      <c r="JD262" s="3"/>
      <c r="JE262" s="3"/>
      <c r="JF262" s="3"/>
      <c r="JG262" s="3"/>
      <c r="JH262" s="3"/>
      <c r="JI262" s="3"/>
      <c r="JJ262" s="3"/>
      <c r="JK262" s="3"/>
      <c r="JL262" s="3"/>
      <c r="JM262" s="3"/>
      <c r="JN262" s="3"/>
      <c r="JO262" s="3"/>
      <c r="JP262" s="3"/>
      <c r="JQ262" s="3"/>
      <c r="JR262" s="3"/>
      <c r="JS262" s="3"/>
      <c r="JT262" s="3"/>
      <c r="JU262" s="3"/>
      <c r="JV262" s="3"/>
      <c r="JW262" s="3"/>
      <c r="JX262" s="3"/>
      <c r="JY262" s="3"/>
      <c r="JZ262" s="3"/>
      <c r="KA262" s="3"/>
      <c r="KB262" s="3"/>
      <c r="KC262" s="3"/>
      <c r="KD262" s="3"/>
      <c r="KE262" s="3"/>
      <c r="KF262" s="3"/>
      <c r="KG262" s="3"/>
      <c r="KH262" s="3"/>
      <c r="KI262" s="3"/>
      <c r="KJ262" s="3"/>
      <c r="KK262" s="3"/>
      <c r="KL262" s="3"/>
      <c r="KM262" s="3"/>
      <c r="KN262" s="3"/>
      <c r="KO262" s="3"/>
      <c r="KP262" s="3"/>
      <c r="KQ262" s="3"/>
      <c r="KR262" s="3"/>
      <c r="KS262" s="3"/>
      <c r="KT262" s="3"/>
      <c r="KU262" s="3"/>
      <c r="KV262" s="3"/>
      <c r="KW262" s="3"/>
      <c r="KX262" s="3"/>
      <c r="KY262" s="3"/>
      <c r="KZ262" s="3"/>
      <c r="LA262" s="3"/>
      <c r="LB262" s="3"/>
      <c r="LC262" s="3"/>
      <c r="LD262" s="3"/>
      <c r="LE262" s="3"/>
      <c r="LF262" s="3"/>
      <c r="LG262" s="3"/>
      <c r="LH262" s="3"/>
      <c r="LI262" s="3"/>
      <c r="LJ262" s="3"/>
      <c r="LK262" s="3"/>
      <c r="LL262" s="3"/>
      <c r="LM262" s="3"/>
      <c r="LN262" s="3"/>
      <c r="LO262" s="3"/>
      <c r="LP262" s="3"/>
      <c r="LQ262" s="3"/>
      <c r="LR262" s="3"/>
      <c r="LS262" s="3"/>
      <c r="LT262" s="3"/>
      <c r="LU262" s="3"/>
      <c r="LV262" s="3"/>
      <c r="LW262" s="3"/>
      <c r="LX262" s="3"/>
      <c r="LY262" s="3"/>
      <c r="LZ262" s="3"/>
      <c r="MA262" s="3"/>
      <c r="MB262" s="3"/>
      <c r="MC262" s="3"/>
      <c r="MD262" s="3"/>
      <c r="ME262" s="3"/>
      <c r="MF262" s="3"/>
      <c r="MG262" s="3"/>
      <c r="MH262" s="3"/>
      <c r="MI262" s="3"/>
      <c r="MJ262" s="3"/>
      <c r="MK262" s="3"/>
      <c r="ML262" s="3"/>
    </row>
    <row r="263" spans="1:350" s="2" customFormat="1" ht="12.75" customHeight="1" x14ac:dyDescent="0.2">
      <c r="A263" s="73"/>
      <c r="B263" s="68">
        <v>136</v>
      </c>
      <c r="C263" s="21" t="s">
        <v>1370</v>
      </c>
      <c r="D263" s="21"/>
      <c r="E263" s="21" t="s">
        <v>1362</v>
      </c>
      <c r="F263" s="21" t="s">
        <v>455</v>
      </c>
      <c r="G263" s="21" t="s">
        <v>1266</v>
      </c>
      <c r="H263" s="21" t="s">
        <v>1341</v>
      </c>
      <c r="I263" s="21" t="s">
        <v>1342</v>
      </c>
      <c r="J263" s="21" t="s">
        <v>1343</v>
      </c>
      <c r="K263" s="21" t="s">
        <v>1344</v>
      </c>
      <c r="L263" s="21" t="s">
        <v>1344</v>
      </c>
      <c r="M263" s="21" t="s">
        <v>1345</v>
      </c>
      <c r="N263" s="21" t="s">
        <v>3097</v>
      </c>
      <c r="O263" s="21" t="s">
        <v>2932</v>
      </c>
      <c r="P263" s="21" t="s">
        <v>3113</v>
      </c>
      <c r="Q263" s="21" t="s">
        <v>3245</v>
      </c>
      <c r="R263" s="21" t="s">
        <v>3246</v>
      </c>
      <c r="S263" s="21" t="s">
        <v>3328</v>
      </c>
      <c r="T263" s="21" t="s">
        <v>238</v>
      </c>
      <c r="U263" s="21" t="s">
        <v>1360</v>
      </c>
      <c r="V263" s="21" t="s">
        <v>1360</v>
      </c>
      <c r="W263" s="22">
        <v>2008</v>
      </c>
      <c r="X263" s="22">
        <f t="shared" si="38"/>
        <v>5</v>
      </c>
      <c r="Y263" s="23" t="s">
        <v>3118</v>
      </c>
      <c r="Z263" s="23" t="s">
        <v>3173</v>
      </c>
      <c r="AA263" s="23" t="s">
        <v>443</v>
      </c>
      <c r="AB263" s="23" t="s">
        <v>1346</v>
      </c>
      <c r="AC263" s="23" t="s">
        <v>429</v>
      </c>
      <c r="AD263" s="23" t="s">
        <v>3244</v>
      </c>
      <c r="AE263" s="23" t="s">
        <v>1361</v>
      </c>
      <c r="AF263" s="23" t="s">
        <v>248</v>
      </c>
      <c r="AG263" s="23" t="s">
        <v>3186</v>
      </c>
      <c r="AH263" s="23" t="s">
        <v>212</v>
      </c>
      <c r="AI263" s="23" t="s">
        <v>1371</v>
      </c>
      <c r="AJ263" s="23"/>
      <c r="AK263" s="23" t="s">
        <v>213</v>
      </c>
      <c r="AL263" s="23">
        <f t="shared" si="42"/>
        <v>15</v>
      </c>
      <c r="AM263" s="23" t="s">
        <v>217</v>
      </c>
      <c r="AN263" s="23" t="s">
        <v>218</v>
      </c>
      <c r="AO263" s="23"/>
      <c r="AP263" s="23">
        <v>647830.13</v>
      </c>
      <c r="AQ263" s="23">
        <v>952884.72</v>
      </c>
      <c r="AR263" s="23">
        <v>8.6180470000000007</v>
      </c>
      <c r="AS263" s="23">
        <v>40.343463999999997</v>
      </c>
      <c r="AT263" s="23" t="s">
        <v>1364</v>
      </c>
      <c r="AU263" s="23" t="s">
        <v>1365</v>
      </c>
      <c r="AV263" s="23">
        <v>1597150.5077943499</v>
      </c>
      <c r="AW263" s="23">
        <v>1012245.8646130899</v>
      </c>
      <c r="AX263" s="23">
        <v>1700</v>
      </c>
      <c r="AY263" s="23">
        <v>1684</v>
      </c>
      <c r="AZ263" s="23">
        <v>0.13945767000000001</v>
      </c>
      <c r="BA263" s="23">
        <v>0.20807849</v>
      </c>
      <c r="BB263" s="23">
        <v>0.22155485999999999</v>
      </c>
      <c r="BC263" s="23">
        <v>0.17875231</v>
      </c>
      <c r="BD263" s="23">
        <v>-0.28859170000000001</v>
      </c>
      <c r="BE263" s="23">
        <v>-1.0766423599999999</v>
      </c>
      <c r="BF263" s="23">
        <v>-1.10884096</v>
      </c>
      <c r="BG263" s="23">
        <v>143.78800000000001</v>
      </c>
      <c r="BH263" s="23">
        <v>1699</v>
      </c>
      <c r="BI263" s="23">
        <v>-1.0186399999999999E-3</v>
      </c>
      <c r="BJ263" s="23">
        <v>-7.8303699999999999E-4</v>
      </c>
      <c r="BK263" s="23">
        <v>6.31867</v>
      </c>
      <c r="BL263" s="23">
        <v>129.83000000000001</v>
      </c>
      <c r="BM263" s="23">
        <v>-2.4708E-3</v>
      </c>
      <c r="BN263" s="23">
        <v>18.649999999999999</v>
      </c>
      <c r="BO263" s="23">
        <v>107.33</v>
      </c>
      <c r="BP263" s="23">
        <f t="shared" si="43"/>
        <v>1287.96</v>
      </c>
      <c r="BQ263" s="23">
        <v>102.54</v>
      </c>
      <c r="BR263" s="23">
        <f t="shared" si="44"/>
        <v>1230.48</v>
      </c>
      <c r="BS263" s="23">
        <f t="shared" si="45"/>
        <v>0.95537128482250999</v>
      </c>
      <c r="BT263" s="23">
        <v>12.48</v>
      </c>
      <c r="BU263" s="23">
        <v>3.84</v>
      </c>
      <c r="BV263" s="23">
        <v>12.06</v>
      </c>
      <c r="BW263" s="23">
        <v>-57</v>
      </c>
      <c r="BX263" s="23">
        <v>329</v>
      </c>
      <c r="BY263" s="23">
        <v>25.5</v>
      </c>
      <c r="BZ263" s="23" t="s">
        <v>1133</v>
      </c>
      <c r="CA263" s="23">
        <v>1.05</v>
      </c>
      <c r="CB263" s="23">
        <v>5.8672795295700002</v>
      </c>
      <c r="CC263" s="23">
        <v>1742</v>
      </c>
      <c r="CD263" s="23">
        <v>1742</v>
      </c>
      <c r="CE263" s="23">
        <v>2136</v>
      </c>
      <c r="CF263" s="23" t="s">
        <v>222</v>
      </c>
      <c r="CG263" s="23">
        <v>0.8</v>
      </c>
      <c r="CH263" s="23">
        <v>0</v>
      </c>
      <c r="CI263" s="23" t="s">
        <v>1134</v>
      </c>
      <c r="CJ263" s="23" t="s">
        <v>1353</v>
      </c>
      <c r="CK263" s="23" t="s">
        <v>225</v>
      </c>
      <c r="CL263" s="23" t="s">
        <v>1354</v>
      </c>
      <c r="CM263" s="23" t="s">
        <v>247</v>
      </c>
      <c r="CN263" s="23" t="s">
        <v>3383</v>
      </c>
      <c r="CO263" s="24">
        <v>1.66885233333335</v>
      </c>
      <c r="CP263" s="29">
        <v>38.34308584452743</v>
      </c>
      <c r="CQ263" s="29">
        <v>19.959142822082455</v>
      </c>
      <c r="CR263" s="29">
        <v>41.697771333390108</v>
      </c>
      <c r="CS263" s="26" t="s">
        <v>701</v>
      </c>
      <c r="CT263" s="26" t="s">
        <v>231</v>
      </c>
      <c r="CU263" s="24">
        <v>9.4927421870009424E-2</v>
      </c>
      <c r="CV263" s="24">
        <v>0.16472868217054262</v>
      </c>
      <c r="CW263" s="24">
        <v>6.9801260300533199E-2</v>
      </c>
      <c r="CX263" s="24">
        <v>2.1212121212121229</v>
      </c>
      <c r="CY263" s="24">
        <v>6.6829999999999998</v>
      </c>
      <c r="CZ263" s="23">
        <v>0</v>
      </c>
      <c r="DA263" s="23">
        <v>6.5</v>
      </c>
      <c r="DB263" s="23">
        <f t="shared" si="36"/>
        <v>-0.18299999999999983</v>
      </c>
      <c r="DC263" s="23" t="s">
        <v>232</v>
      </c>
      <c r="DD263" s="24">
        <v>2.0123839009288114</v>
      </c>
      <c r="DE263" s="24">
        <v>1.178668730650168</v>
      </c>
      <c r="DF263" s="24">
        <v>0.26889999999999997</v>
      </c>
      <c r="DG263" s="24"/>
      <c r="DH263" s="24">
        <v>0.26889999999999997</v>
      </c>
      <c r="DI263" s="24">
        <v>2.6889999999999996</v>
      </c>
      <c r="DJ263" s="24"/>
      <c r="DK263" s="24">
        <v>2.6889999999999996</v>
      </c>
      <c r="DL263" s="24">
        <v>6.7313158865000666</v>
      </c>
      <c r="DM263" s="24"/>
      <c r="DN263" s="24"/>
      <c r="DO263" s="24">
        <v>6.7313158865000666</v>
      </c>
      <c r="DP263" s="24">
        <v>24.681491583833576</v>
      </c>
      <c r="DQ263" s="24"/>
      <c r="DR263" s="24"/>
      <c r="DS263" s="24">
        <v>24.681491583833576</v>
      </c>
      <c r="DT263" s="24">
        <v>2.46E-2</v>
      </c>
      <c r="DU263" s="24">
        <v>0.246</v>
      </c>
      <c r="DV263" s="24">
        <v>10.930894308943088</v>
      </c>
      <c r="DW263" s="24">
        <v>173.07846556233653</v>
      </c>
      <c r="DX263" s="24">
        <v>1.2637314734088929</v>
      </c>
      <c r="DY263" s="24">
        <v>528.20401046207496</v>
      </c>
      <c r="DZ263" s="24">
        <v>3.1633827375762857</v>
      </c>
      <c r="EA263" s="24">
        <v>2.0371403661726242</v>
      </c>
      <c r="EB263" s="24">
        <v>148.01255448997384</v>
      </c>
      <c r="EC263" s="24">
        <v>156.69136878814297</v>
      </c>
      <c r="ED263" s="24">
        <v>178.39232781168263</v>
      </c>
      <c r="EE263" s="24">
        <v>169.29555361813425</v>
      </c>
      <c r="EF263" s="24">
        <v>31.411508282476021</v>
      </c>
      <c r="EG263" s="24">
        <v>1.645945945945946</v>
      </c>
      <c r="EH263" s="24">
        <v>3.1796861377506533</v>
      </c>
      <c r="EI263" s="24">
        <v>5.8306015693112458</v>
      </c>
      <c r="EJ263" s="24">
        <v>0.53374019180470789</v>
      </c>
      <c r="EK263" s="24">
        <v>2.6410200523103748</v>
      </c>
      <c r="EL263" s="24">
        <v>0.40177274048241784</v>
      </c>
      <c r="EM263" s="24">
        <v>1.486602731764022</v>
      </c>
      <c r="EN263" s="24">
        <v>0.13657177514120009</v>
      </c>
      <c r="EO263" s="24">
        <v>6.3967519553213803</v>
      </c>
      <c r="EP263" s="24">
        <v>72.94275801669086</v>
      </c>
      <c r="EQ263" s="23"/>
      <c r="ER263" s="27">
        <v>1.66885233333335</v>
      </c>
      <c r="ES263" s="28">
        <v>37.348082000000304</v>
      </c>
      <c r="ET263" s="28">
        <v>19.441202666666602</v>
      </c>
      <c r="EU263" s="28">
        <v>40.615713333333296</v>
      </c>
      <c r="EV263" s="28">
        <v>0.10633933333333399</v>
      </c>
      <c r="EW263" s="28">
        <v>0.17583699999999899</v>
      </c>
      <c r="EX263" s="28">
        <v>7.1741333333333504E-2</v>
      </c>
      <c r="EY263" s="28">
        <v>2.3301349999999998</v>
      </c>
      <c r="EZ263" s="28">
        <v>6.7401916666666501</v>
      </c>
      <c r="FA263" s="28">
        <v>2.2170386666666699</v>
      </c>
      <c r="FB263" s="28">
        <v>1.31699866666667</v>
      </c>
      <c r="FC263" s="28">
        <v>0.46267266666666801</v>
      </c>
      <c r="FD263" s="28">
        <v>4.6267266666666798</v>
      </c>
      <c r="FE263" s="28">
        <v>3.5487666666666501E-2</v>
      </c>
      <c r="FF263" s="28">
        <v>0.35487666666666501</v>
      </c>
      <c r="FG263" s="28">
        <v>13.037562345603735</v>
      </c>
      <c r="FH263" s="28">
        <v>154.591018666667</v>
      </c>
      <c r="FI263" s="28">
        <v>1.6237280000000001</v>
      </c>
      <c r="FJ263" s="28">
        <v>611.663675333333</v>
      </c>
      <c r="FK263" s="28">
        <v>3.58738933333334</v>
      </c>
      <c r="FL263" s="28">
        <v>2.7335786666666602</v>
      </c>
      <c r="FM263" s="28">
        <v>128.698418333333</v>
      </c>
      <c r="FN263" s="28">
        <v>148.984739666667</v>
      </c>
      <c r="FO263" s="28">
        <v>197.20244766666599</v>
      </c>
      <c r="FP263" s="28">
        <v>151.320465333334</v>
      </c>
      <c r="FQ263" s="28">
        <v>44.990069666666699</v>
      </c>
      <c r="FR263" s="28">
        <v>1.68249466666666</v>
      </c>
      <c r="FS263" s="28">
        <v>4.3962416666666702</v>
      </c>
      <c r="FT263" s="28">
        <v>6.8725893333333303</v>
      </c>
      <c r="FU263" s="28">
        <v>0.86365633333333103</v>
      </c>
      <c r="FV263" s="28">
        <v>3.0240170000000002</v>
      </c>
      <c r="FW263" s="28">
        <v>0.37931900000000102</v>
      </c>
      <c r="FX263" s="28">
        <v>1.6485350000000001</v>
      </c>
      <c r="FY263" s="28">
        <v>0.199154</v>
      </c>
      <c r="FZ263" s="28">
        <v>6.7689540000000097</v>
      </c>
      <c r="GA263" s="48">
        <v>76.997982666666701</v>
      </c>
      <c r="GB263" s="54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  <c r="IZ263" s="3"/>
      <c r="JA263" s="3"/>
      <c r="JB263" s="3"/>
      <c r="JC263" s="3"/>
      <c r="JD263" s="3"/>
      <c r="JE263" s="3"/>
      <c r="JF263" s="3"/>
      <c r="JG263" s="3"/>
      <c r="JH263" s="3"/>
      <c r="JI263" s="3"/>
      <c r="JJ263" s="3"/>
      <c r="JK263" s="3"/>
      <c r="JL263" s="3"/>
      <c r="JM263" s="3"/>
      <c r="JN263" s="3"/>
      <c r="JO263" s="3"/>
      <c r="JP263" s="3"/>
      <c r="JQ263" s="3"/>
      <c r="JR263" s="3"/>
      <c r="JS263" s="3"/>
      <c r="JT263" s="3"/>
      <c r="JU263" s="3"/>
      <c r="JV263" s="3"/>
      <c r="JW263" s="3"/>
      <c r="JX263" s="3"/>
      <c r="JY263" s="3"/>
      <c r="JZ263" s="3"/>
      <c r="KA263" s="3"/>
      <c r="KB263" s="3"/>
      <c r="KC263" s="3"/>
      <c r="KD263" s="3"/>
      <c r="KE263" s="3"/>
      <c r="KF263" s="3"/>
      <c r="KG263" s="3"/>
      <c r="KH263" s="3"/>
      <c r="KI263" s="3"/>
      <c r="KJ263" s="3"/>
      <c r="KK263" s="3"/>
      <c r="KL263" s="3"/>
      <c r="KM263" s="3"/>
      <c r="KN263" s="3"/>
      <c r="KO263" s="3"/>
      <c r="KP263" s="3"/>
      <c r="KQ263" s="3"/>
      <c r="KR263" s="3"/>
      <c r="KS263" s="3"/>
      <c r="KT263" s="3"/>
      <c r="KU263" s="3"/>
      <c r="KV263" s="3"/>
      <c r="KW263" s="3"/>
      <c r="KX263" s="3"/>
      <c r="KY263" s="3"/>
      <c r="KZ263" s="3"/>
      <c r="LA263" s="3"/>
      <c r="LB263" s="3"/>
      <c r="LC263" s="3"/>
      <c r="LD263" s="3"/>
      <c r="LE263" s="3"/>
      <c r="LF263" s="3"/>
      <c r="LG263" s="3"/>
      <c r="LH263" s="3"/>
      <c r="LI263" s="3"/>
      <c r="LJ263" s="3"/>
      <c r="LK263" s="3"/>
      <c r="LL263" s="3"/>
      <c r="LM263" s="3"/>
      <c r="LN263" s="3"/>
      <c r="LO263" s="3"/>
      <c r="LP263" s="3"/>
      <c r="LQ263" s="3"/>
      <c r="LR263" s="3"/>
      <c r="LS263" s="3"/>
      <c r="LT263" s="3"/>
      <c r="LU263" s="3"/>
      <c r="LV263" s="3"/>
      <c r="LW263" s="3"/>
      <c r="LX263" s="3"/>
      <c r="LY263" s="3"/>
      <c r="LZ263" s="3"/>
      <c r="MA263" s="3"/>
      <c r="MB263" s="3"/>
      <c r="MC263" s="3"/>
      <c r="MD263" s="3"/>
      <c r="ME263" s="3"/>
      <c r="MF263" s="3"/>
      <c r="MG263" s="3"/>
      <c r="MH263" s="3"/>
      <c r="MI263" s="3"/>
      <c r="MJ263" s="3"/>
      <c r="MK263" s="3"/>
      <c r="ML263" s="3"/>
    </row>
    <row r="264" spans="1:350" s="2" customFormat="1" ht="12.75" customHeight="1" x14ac:dyDescent="0.2">
      <c r="A264" s="73"/>
      <c r="B264" s="68">
        <v>137</v>
      </c>
      <c r="C264" s="21" t="s">
        <v>1372</v>
      </c>
      <c r="D264" s="21"/>
      <c r="E264" s="21" t="s">
        <v>1362</v>
      </c>
      <c r="F264" s="21" t="s">
        <v>455</v>
      </c>
      <c r="G264" s="21" t="s">
        <v>1266</v>
      </c>
      <c r="H264" s="21" t="s">
        <v>1341</v>
      </c>
      <c r="I264" s="21" t="s">
        <v>1342</v>
      </c>
      <c r="J264" s="21" t="s">
        <v>1343</v>
      </c>
      <c r="K264" s="21" t="s">
        <v>1344</v>
      </c>
      <c r="L264" s="21" t="s">
        <v>1344</v>
      </c>
      <c r="M264" s="21" t="s">
        <v>1345</v>
      </c>
      <c r="N264" s="21" t="s">
        <v>3097</v>
      </c>
      <c r="O264" s="21" t="s">
        <v>2932</v>
      </c>
      <c r="P264" s="21" t="s">
        <v>3113</v>
      </c>
      <c r="Q264" s="21" t="s">
        <v>3245</v>
      </c>
      <c r="R264" s="21" t="s">
        <v>3246</v>
      </c>
      <c r="S264" s="21" t="s">
        <v>3328</v>
      </c>
      <c r="T264" s="21" t="s">
        <v>238</v>
      </c>
      <c r="U264" s="21" t="s">
        <v>1360</v>
      </c>
      <c r="V264" s="21" t="s">
        <v>1360</v>
      </c>
      <c r="W264" s="22">
        <v>2008</v>
      </c>
      <c r="X264" s="22">
        <f t="shared" ref="X264:X319" si="46">2013-W264</f>
        <v>5</v>
      </c>
      <c r="Y264" s="23" t="s">
        <v>3118</v>
      </c>
      <c r="Z264" s="23" t="s">
        <v>3173</v>
      </c>
      <c r="AA264" s="23" t="s">
        <v>443</v>
      </c>
      <c r="AB264" s="23" t="s">
        <v>1346</v>
      </c>
      <c r="AC264" s="23" t="s">
        <v>429</v>
      </c>
      <c r="AD264" s="23" t="s">
        <v>3244</v>
      </c>
      <c r="AE264" s="23" t="s">
        <v>1361</v>
      </c>
      <c r="AF264" s="23" t="s">
        <v>248</v>
      </c>
      <c r="AG264" s="23" t="s">
        <v>3186</v>
      </c>
      <c r="AH264" s="23" t="s">
        <v>212</v>
      </c>
      <c r="AI264" s="23" t="s">
        <v>1373</v>
      </c>
      <c r="AJ264" s="23"/>
      <c r="AK264" s="23" t="s">
        <v>213</v>
      </c>
      <c r="AL264" s="23">
        <f t="shared" si="42"/>
        <v>15</v>
      </c>
      <c r="AM264" s="23" t="s">
        <v>217</v>
      </c>
      <c r="AN264" s="23" t="s">
        <v>218</v>
      </c>
      <c r="AO264" s="23"/>
      <c r="AP264" s="23">
        <v>647830.13</v>
      </c>
      <c r="AQ264" s="23">
        <v>952884.72</v>
      </c>
      <c r="AR264" s="23">
        <v>8.6180470000000007</v>
      </c>
      <c r="AS264" s="23">
        <v>40.343463999999997</v>
      </c>
      <c r="AT264" s="23" t="s">
        <v>1364</v>
      </c>
      <c r="AU264" s="23" t="s">
        <v>1365</v>
      </c>
      <c r="AV264" s="23">
        <v>1597150.5077943499</v>
      </c>
      <c r="AW264" s="23">
        <v>1012245.8646130899</v>
      </c>
      <c r="AX264" s="23">
        <v>1700</v>
      </c>
      <c r="AY264" s="23">
        <v>1684</v>
      </c>
      <c r="AZ264" s="23">
        <v>0.13945767000000001</v>
      </c>
      <c r="BA264" s="23">
        <v>0.20807849</v>
      </c>
      <c r="BB264" s="23">
        <v>0.22155485999999999</v>
      </c>
      <c r="BC264" s="23">
        <v>0.17875231</v>
      </c>
      <c r="BD264" s="23">
        <v>-0.28859170000000001</v>
      </c>
      <c r="BE264" s="23">
        <v>-1.0766423599999999</v>
      </c>
      <c r="BF264" s="23">
        <v>-1.10884096</v>
      </c>
      <c r="BG264" s="23">
        <v>143.78800000000001</v>
      </c>
      <c r="BH264" s="23">
        <v>1699</v>
      </c>
      <c r="BI264" s="23">
        <v>-1.0186399999999999E-3</v>
      </c>
      <c r="BJ264" s="23">
        <v>-7.8303699999999999E-4</v>
      </c>
      <c r="BK264" s="23">
        <v>6.31867</v>
      </c>
      <c r="BL264" s="23">
        <v>129.83000000000001</v>
      </c>
      <c r="BM264" s="23">
        <v>-2.4708E-3</v>
      </c>
      <c r="BN264" s="23">
        <v>18.649999999999999</v>
      </c>
      <c r="BO264" s="23">
        <v>107.33</v>
      </c>
      <c r="BP264" s="23">
        <f t="shared" si="43"/>
        <v>1287.96</v>
      </c>
      <c r="BQ264" s="23">
        <v>102.54</v>
      </c>
      <c r="BR264" s="23">
        <f t="shared" si="44"/>
        <v>1230.48</v>
      </c>
      <c r="BS264" s="23">
        <f t="shared" si="45"/>
        <v>0.95537128482250999</v>
      </c>
      <c r="BT264" s="23">
        <v>12.48</v>
      </c>
      <c r="BU264" s="23">
        <v>3.84</v>
      </c>
      <c r="BV264" s="23">
        <v>12.06</v>
      </c>
      <c r="BW264" s="23">
        <v>-57</v>
      </c>
      <c r="BX264" s="23">
        <v>329</v>
      </c>
      <c r="BY264" s="23">
        <v>25.5</v>
      </c>
      <c r="BZ264" s="23" t="s">
        <v>1133</v>
      </c>
      <c r="CA264" s="23">
        <v>1.05</v>
      </c>
      <c r="CB264" s="23">
        <v>5.8672795295700002</v>
      </c>
      <c r="CC264" s="23">
        <v>1742</v>
      </c>
      <c r="CD264" s="23">
        <v>1742</v>
      </c>
      <c r="CE264" s="23">
        <v>2136</v>
      </c>
      <c r="CF264" s="23" t="s">
        <v>222</v>
      </c>
      <c r="CG264" s="23">
        <v>0.8</v>
      </c>
      <c r="CH264" s="23">
        <v>0</v>
      </c>
      <c r="CI264" s="23" t="s">
        <v>1134</v>
      </c>
      <c r="CJ264" s="23" t="s">
        <v>1353</v>
      </c>
      <c r="CK264" s="23" t="s">
        <v>225</v>
      </c>
      <c r="CL264" s="23" t="s">
        <v>1354</v>
      </c>
      <c r="CM264" s="23" t="s">
        <v>247</v>
      </c>
      <c r="CN264" s="23" t="s">
        <v>3383</v>
      </c>
      <c r="CO264" s="24">
        <v>1.6660536666666801</v>
      </c>
      <c r="CP264" s="29">
        <v>38.834780950041463</v>
      </c>
      <c r="CQ264" s="29">
        <v>19.245910104157169</v>
      </c>
      <c r="CR264" s="29">
        <v>41.919308945801376</v>
      </c>
      <c r="CS264" s="26" t="s">
        <v>701</v>
      </c>
      <c r="CT264" s="26" t="s">
        <v>231</v>
      </c>
      <c r="CU264" s="24">
        <v>0.17965890846106186</v>
      </c>
      <c r="CV264" s="24">
        <v>0.30280830280830279</v>
      </c>
      <c r="CW264" s="24">
        <v>0.12314939434724091</v>
      </c>
      <c r="CX264" s="24">
        <v>3.57296403472508</v>
      </c>
      <c r="CY264" s="24">
        <v>6.5990000000000002</v>
      </c>
      <c r="CZ264" s="23">
        <v>0</v>
      </c>
      <c r="DA264" s="23">
        <v>6.5</v>
      </c>
      <c r="DB264" s="23">
        <f t="shared" ref="DB264:DB327" si="47">DA264-CY264</f>
        <v>-9.9000000000000199E-2</v>
      </c>
      <c r="DC264" s="23" t="s">
        <v>232</v>
      </c>
      <c r="DD264" s="24">
        <v>3.3185840707964669</v>
      </c>
      <c r="DE264" s="24">
        <v>2.0930088495575268</v>
      </c>
      <c r="DF264" s="24">
        <v>0.32919999999999999</v>
      </c>
      <c r="DG264" s="24"/>
      <c r="DH264" s="24">
        <v>0.32919999999999999</v>
      </c>
      <c r="DI264" s="24">
        <v>3.2919999999999998</v>
      </c>
      <c r="DJ264" s="24"/>
      <c r="DK264" s="24">
        <v>3.2919999999999998</v>
      </c>
      <c r="DL264" s="24">
        <v>8.2269730060000654</v>
      </c>
      <c r="DM264" s="24"/>
      <c r="DN264" s="24"/>
      <c r="DO264" s="24">
        <v>8.2269730060000654</v>
      </c>
      <c r="DP264" s="24">
        <v>30.165567688666904</v>
      </c>
      <c r="DQ264" s="24"/>
      <c r="DR264" s="24"/>
      <c r="DS264" s="24">
        <v>30.165567688666904</v>
      </c>
      <c r="DT264" s="24">
        <v>3.0499999999999999E-2</v>
      </c>
      <c r="DU264" s="24">
        <v>0.30499999999999999</v>
      </c>
      <c r="DV264" s="24">
        <v>10.79344262295082</v>
      </c>
      <c r="DW264" s="24">
        <v>101.19029850746269</v>
      </c>
      <c r="DX264" s="24">
        <v>1.8920708955223882</v>
      </c>
      <c r="DY264" s="24">
        <v>575.36380597014931</v>
      </c>
      <c r="DZ264" s="24">
        <v>2.7722014925373135</v>
      </c>
      <c r="EA264" s="24">
        <v>3.3437499999999996</v>
      </c>
      <c r="EB264" s="24">
        <v>99.155783582089555</v>
      </c>
      <c r="EC264" s="24">
        <v>106.43470149253731</v>
      </c>
      <c r="ED264" s="24">
        <v>223.48134328358208</v>
      </c>
      <c r="EE264" s="24">
        <v>95.312499999999986</v>
      </c>
      <c r="EF264" s="24">
        <v>34.215485074626862</v>
      </c>
      <c r="EG264" s="24">
        <v>1.9974813432835821</v>
      </c>
      <c r="EH264" s="24">
        <v>12.039925373134327</v>
      </c>
      <c r="EI264" s="24">
        <v>6.5858208955223869</v>
      </c>
      <c r="EJ264" s="24">
        <v>1.2848880597014924</v>
      </c>
      <c r="EK264" s="24">
        <v>2.8768190298507466</v>
      </c>
      <c r="EL264" s="24">
        <v>0.27290949100650591</v>
      </c>
      <c r="EM264" s="24">
        <v>1.862344527363184</v>
      </c>
      <c r="EN264" s="24">
        <v>0.14876297858533419</v>
      </c>
      <c r="EO264" s="24">
        <v>6.1727390118803971</v>
      </c>
      <c r="EP264" s="24">
        <v>83.606904760964923</v>
      </c>
      <c r="EQ264" s="23"/>
      <c r="ER264" s="27">
        <v>1.6660536666666801</v>
      </c>
      <c r="ES264" s="28">
        <v>38.3885176666669</v>
      </c>
      <c r="ET264" s="28">
        <v>19.024749</v>
      </c>
      <c r="EU264" s="28">
        <v>41.4376003333333</v>
      </c>
      <c r="EV264" s="28">
        <v>0.16904133333333399</v>
      </c>
      <c r="EW264" s="28">
        <v>0.28198166666666702</v>
      </c>
      <c r="EX264" s="28">
        <v>0.11072233333333301</v>
      </c>
      <c r="EY264" s="28">
        <v>3.4393750000000001</v>
      </c>
      <c r="EZ264" s="28">
        <v>6.7586263333333196</v>
      </c>
      <c r="FA264" s="28">
        <v>3.1686186666666698</v>
      </c>
      <c r="FB264" s="28">
        <v>2.0045130000000002</v>
      </c>
      <c r="FC264" s="28">
        <v>0.53910233333333402</v>
      </c>
      <c r="FD264" s="28">
        <v>5.3910233333333402</v>
      </c>
      <c r="FE264" s="28">
        <v>4.0202666666666602E-2</v>
      </c>
      <c r="FF264" s="28">
        <v>0.40202666666666603</v>
      </c>
      <c r="FG264" s="28">
        <v>13.409616277527235</v>
      </c>
      <c r="FH264" s="28">
        <v>109.426047666667</v>
      </c>
      <c r="FI264" s="28">
        <v>2.7365080000000002</v>
      </c>
      <c r="FJ264" s="28">
        <v>656.97044499999902</v>
      </c>
      <c r="FK264" s="28">
        <v>3.7796793333333301</v>
      </c>
      <c r="FL264" s="28">
        <v>3.7368366666666701</v>
      </c>
      <c r="FM264" s="28">
        <v>96.753378000000197</v>
      </c>
      <c r="FN264" s="28">
        <v>133.24882333333301</v>
      </c>
      <c r="FO264" s="28">
        <v>218.209116666667</v>
      </c>
      <c r="FP264" s="28">
        <v>113.82238599999999</v>
      </c>
      <c r="FQ264" s="28">
        <v>52.630790666666698</v>
      </c>
      <c r="FR264" s="28">
        <v>2.0402870000000002</v>
      </c>
      <c r="FS264" s="28">
        <v>8.9508793333333401</v>
      </c>
      <c r="FT264" s="28">
        <v>8.8357006666666802</v>
      </c>
      <c r="FU264" s="28">
        <v>1.34435033333333</v>
      </c>
      <c r="FV264" s="28">
        <v>3.2797763333333401</v>
      </c>
      <c r="FW264" s="28">
        <v>0.334349333333334</v>
      </c>
      <c r="FX264" s="28">
        <v>1.80813766666667</v>
      </c>
      <c r="FY264" s="28">
        <v>0.20675299999999999</v>
      </c>
      <c r="FZ264" s="28">
        <v>6.6820246666666803</v>
      </c>
      <c r="GA264" s="48">
        <v>84.469089000000096</v>
      </c>
      <c r="GB264" s="54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  <c r="JB264" s="3"/>
      <c r="JC264" s="3"/>
      <c r="JD264" s="3"/>
      <c r="JE264" s="3"/>
      <c r="JF264" s="3"/>
      <c r="JG264" s="3"/>
      <c r="JH264" s="3"/>
      <c r="JI264" s="3"/>
      <c r="JJ264" s="3"/>
      <c r="JK264" s="3"/>
      <c r="JL264" s="3"/>
      <c r="JM264" s="3"/>
      <c r="JN264" s="3"/>
      <c r="JO264" s="3"/>
      <c r="JP264" s="3"/>
      <c r="JQ264" s="3"/>
      <c r="JR264" s="3"/>
      <c r="JS264" s="3"/>
      <c r="JT264" s="3"/>
      <c r="JU264" s="3"/>
      <c r="JV264" s="3"/>
      <c r="JW264" s="3"/>
      <c r="JX264" s="3"/>
      <c r="JY264" s="3"/>
      <c r="JZ264" s="3"/>
      <c r="KA264" s="3"/>
      <c r="KB264" s="3"/>
      <c r="KC264" s="3"/>
      <c r="KD264" s="3"/>
      <c r="KE264" s="3"/>
      <c r="KF264" s="3"/>
      <c r="KG264" s="3"/>
      <c r="KH264" s="3"/>
      <c r="KI264" s="3"/>
      <c r="KJ264" s="3"/>
      <c r="KK264" s="3"/>
      <c r="KL264" s="3"/>
      <c r="KM264" s="3"/>
      <c r="KN264" s="3"/>
      <c r="KO264" s="3"/>
      <c r="KP264" s="3"/>
      <c r="KQ264" s="3"/>
      <c r="KR264" s="3"/>
      <c r="KS264" s="3"/>
      <c r="KT264" s="3"/>
      <c r="KU264" s="3"/>
      <c r="KV264" s="3"/>
      <c r="KW264" s="3"/>
      <c r="KX264" s="3"/>
      <c r="KY264" s="3"/>
      <c r="KZ264" s="3"/>
      <c r="LA264" s="3"/>
      <c r="LB264" s="3"/>
      <c r="LC264" s="3"/>
      <c r="LD264" s="3"/>
      <c r="LE264" s="3"/>
      <c r="LF264" s="3"/>
      <c r="LG264" s="3"/>
      <c r="LH264" s="3"/>
      <c r="LI264" s="3"/>
      <c r="LJ264" s="3"/>
      <c r="LK264" s="3"/>
      <c r="LL264" s="3"/>
      <c r="LM264" s="3"/>
      <c r="LN264" s="3"/>
      <c r="LO264" s="3"/>
      <c r="LP264" s="3"/>
      <c r="LQ264" s="3"/>
      <c r="LR264" s="3"/>
      <c r="LS264" s="3"/>
      <c r="LT264" s="3"/>
      <c r="LU264" s="3"/>
      <c r="LV264" s="3"/>
      <c r="LW264" s="3"/>
      <c r="LX264" s="3"/>
      <c r="LY264" s="3"/>
      <c r="LZ264" s="3"/>
      <c r="MA264" s="3"/>
      <c r="MB264" s="3"/>
      <c r="MC264" s="3"/>
      <c r="MD264" s="3"/>
      <c r="ME264" s="3"/>
      <c r="MF264" s="3"/>
      <c r="MG264" s="3"/>
      <c r="MH264" s="3"/>
      <c r="MI264" s="3"/>
      <c r="MJ264" s="3"/>
      <c r="MK264" s="3"/>
      <c r="ML264" s="3"/>
    </row>
    <row r="265" spans="1:350" s="2" customFormat="1" ht="12.75" customHeight="1" x14ac:dyDescent="0.2">
      <c r="A265" s="73"/>
      <c r="B265" s="68">
        <v>138</v>
      </c>
      <c r="C265" s="21" t="s">
        <v>1374</v>
      </c>
      <c r="D265" s="21"/>
      <c r="E265" s="21" t="s">
        <v>1362</v>
      </c>
      <c r="F265" s="21" t="s">
        <v>455</v>
      </c>
      <c r="G265" s="21" t="s">
        <v>1266</v>
      </c>
      <c r="H265" s="21" t="s">
        <v>1341</v>
      </c>
      <c r="I265" s="21" t="s">
        <v>1342</v>
      </c>
      <c r="J265" s="21" t="s">
        <v>1343</v>
      </c>
      <c r="K265" s="21" t="s">
        <v>1344</v>
      </c>
      <c r="L265" s="21" t="s">
        <v>1344</v>
      </c>
      <c r="M265" s="21" t="s">
        <v>1345</v>
      </c>
      <c r="N265" s="21" t="s">
        <v>3097</v>
      </c>
      <c r="O265" s="21" t="s">
        <v>2932</v>
      </c>
      <c r="P265" s="21" t="s">
        <v>3113</v>
      </c>
      <c r="Q265" s="21" t="s">
        <v>3245</v>
      </c>
      <c r="R265" s="21" t="s">
        <v>3246</v>
      </c>
      <c r="S265" s="21" t="s">
        <v>3328</v>
      </c>
      <c r="T265" s="21" t="s">
        <v>238</v>
      </c>
      <c r="U265" s="21" t="s">
        <v>1360</v>
      </c>
      <c r="V265" s="21" t="s">
        <v>1360</v>
      </c>
      <c r="W265" s="22">
        <v>2008</v>
      </c>
      <c r="X265" s="22">
        <f t="shared" si="46"/>
        <v>5</v>
      </c>
      <c r="Y265" s="23" t="s">
        <v>3118</v>
      </c>
      <c r="Z265" s="23" t="s">
        <v>3173</v>
      </c>
      <c r="AA265" s="23" t="s">
        <v>443</v>
      </c>
      <c r="AB265" s="23" t="s">
        <v>1346</v>
      </c>
      <c r="AC265" s="23" t="s">
        <v>429</v>
      </c>
      <c r="AD265" s="23" t="s">
        <v>3244</v>
      </c>
      <c r="AE265" s="23" t="s">
        <v>1361</v>
      </c>
      <c r="AF265" s="23" t="s">
        <v>248</v>
      </c>
      <c r="AG265" s="23" t="s">
        <v>3186</v>
      </c>
      <c r="AH265" s="23" t="s">
        <v>212</v>
      </c>
      <c r="AI265" s="23" t="s">
        <v>1375</v>
      </c>
      <c r="AJ265" s="23"/>
      <c r="AK265" s="23" t="s">
        <v>213</v>
      </c>
      <c r="AL265" s="23">
        <f t="shared" si="42"/>
        <v>15</v>
      </c>
      <c r="AM265" s="23" t="s">
        <v>217</v>
      </c>
      <c r="AN265" s="23" t="s">
        <v>218</v>
      </c>
      <c r="AO265" s="23"/>
      <c r="AP265" s="23">
        <v>647830.13</v>
      </c>
      <c r="AQ265" s="23">
        <v>952884.72</v>
      </c>
      <c r="AR265" s="23">
        <v>8.6180470000000007</v>
      </c>
      <c r="AS265" s="23">
        <v>40.343463999999997</v>
      </c>
      <c r="AT265" s="23" t="s">
        <v>1364</v>
      </c>
      <c r="AU265" s="23" t="s">
        <v>1365</v>
      </c>
      <c r="AV265" s="23">
        <v>1597150.5077943499</v>
      </c>
      <c r="AW265" s="23">
        <v>1012245.8646130899</v>
      </c>
      <c r="AX265" s="23">
        <v>1700</v>
      </c>
      <c r="AY265" s="23">
        <v>1684</v>
      </c>
      <c r="AZ265" s="23">
        <v>0.13945767000000001</v>
      </c>
      <c r="BA265" s="23">
        <v>0.20807849</v>
      </c>
      <c r="BB265" s="23">
        <v>0.22155485999999999</v>
      </c>
      <c r="BC265" s="23">
        <v>0.17875231</v>
      </c>
      <c r="BD265" s="23">
        <v>-0.28859170000000001</v>
      </c>
      <c r="BE265" s="23">
        <v>-1.0766423599999999</v>
      </c>
      <c r="BF265" s="23">
        <v>-1.10884096</v>
      </c>
      <c r="BG265" s="23">
        <v>143.78800000000001</v>
      </c>
      <c r="BH265" s="23">
        <v>1699</v>
      </c>
      <c r="BI265" s="23">
        <v>-1.0186399999999999E-3</v>
      </c>
      <c r="BJ265" s="23">
        <v>-7.8303699999999999E-4</v>
      </c>
      <c r="BK265" s="23">
        <v>6.31867</v>
      </c>
      <c r="BL265" s="23">
        <v>129.83000000000001</v>
      </c>
      <c r="BM265" s="23">
        <v>-2.4708E-3</v>
      </c>
      <c r="BN265" s="23">
        <v>18.649999999999999</v>
      </c>
      <c r="BO265" s="23">
        <v>107.33</v>
      </c>
      <c r="BP265" s="23">
        <f t="shared" si="43"/>
        <v>1287.96</v>
      </c>
      <c r="BQ265" s="23">
        <v>102.54</v>
      </c>
      <c r="BR265" s="23">
        <f t="shared" si="44"/>
        <v>1230.48</v>
      </c>
      <c r="BS265" s="23">
        <f t="shared" si="45"/>
        <v>0.95537128482250999</v>
      </c>
      <c r="BT265" s="23">
        <v>12.48</v>
      </c>
      <c r="BU265" s="23">
        <v>3.84</v>
      </c>
      <c r="BV265" s="23">
        <v>12.06</v>
      </c>
      <c r="BW265" s="23">
        <v>-57</v>
      </c>
      <c r="BX265" s="23">
        <v>329</v>
      </c>
      <c r="BY265" s="23">
        <v>25.5</v>
      </c>
      <c r="BZ265" s="23" t="s">
        <v>1133</v>
      </c>
      <c r="CA265" s="23">
        <v>1.05</v>
      </c>
      <c r="CB265" s="23">
        <v>5.8672795295700002</v>
      </c>
      <c r="CC265" s="23">
        <v>1742</v>
      </c>
      <c r="CD265" s="23">
        <v>1742</v>
      </c>
      <c r="CE265" s="23">
        <v>2136</v>
      </c>
      <c r="CF265" s="23" t="s">
        <v>222</v>
      </c>
      <c r="CG265" s="23">
        <v>0.8</v>
      </c>
      <c r="CH265" s="23">
        <v>0</v>
      </c>
      <c r="CI265" s="23" t="s">
        <v>1134</v>
      </c>
      <c r="CJ265" s="23" t="s">
        <v>1353</v>
      </c>
      <c r="CK265" s="23" t="s">
        <v>225</v>
      </c>
      <c r="CL265" s="23" t="s">
        <v>1354</v>
      </c>
      <c r="CM265" s="23" t="s">
        <v>247</v>
      </c>
      <c r="CN265" s="23" t="s">
        <v>3383</v>
      </c>
      <c r="CO265" s="24">
        <v>1.6628653333333501</v>
      </c>
      <c r="CP265" s="29">
        <v>37.346207009212712</v>
      </c>
      <c r="CQ265" s="29">
        <v>19.389268649201341</v>
      </c>
      <c r="CR265" s="29">
        <v>43.26452434158594</v>
      </c>
      <c r="CS265" s="26" t="s">
        <v>701</v>
      </c>
      <c r="CT265" s="26" t="s">
        <v>231</v>
      </c>
      <c r="CU265" s="24">
        <v>0.12402510007822207</v>
      </c>
      <c r="CV265" s="24">
        <v>0.19016587677725119</v>
      </c>
      <c r="CW265" s="24">
        <v>6.6140776699029125E-2</v>
      </c>
      <c r="CX265" s="24">
        <v>3.0159414045670094</v>
      </c>
      <c r="CY265" s="24">
        <v>6.9089999999999998</v>
      </c>
      <c r="CZ265" s="23">
        <v>0</v>
      </c>
      <c r="DA265" s="23">
        <v>6.5</v>
      </c>
      <c r="DB265" s="23">
        <f t="shared" si="47"/>
        <v>-0.40899999999999981</v>
      </c>
      <c r="DC265" s="23" t="s">
        <v>232</v>
      </c>
      <c r="DD265" s="24">
        <v>2.2656597067969866</v>
      </c>
      <c r="DE265" s="24">
        <v>1.3559617947578906</v>
      </c>
      <c r="DF265" s="24">
        <v>0.41499999999999998</v>
      </c>
      <c r="DG265" s="24"/>
      <c r="DH265" s="24">
        <v>0.41499999999999998</v>
      </c>
      <c r="DI265" s="24">
        <v>4.1499999999999995</v>
      </c>
      <c r="DJ265" s="24"/>
      <c r="DK265" s="24">
        <v>4.1499999999999995</v>
      </c>
      <c r="DL265" s="24">
        <v>10.351336700000102</v>
      </c>
      <c r="DM265" s="24"/>
      <c r="DN265" s="24"/>
      <c r="DO265" s="24">
        <v>10.351336700000102</v>
      </c>
      <c r="DP265" s="24">
        <v>37.954901233333707</v>
      </c>
      <c r="DQ265" s="24"/>
      <c r="DR265" s="24"/>
      <c r="DS265" s="24">
        <v>37.954901233333707</v>
      </c>
      <c r="DT265" s="24">
        <v>2.9770000000000001E-2</v>
      </c>
      <c r="DU265" s="24">
        <v>0.29770000000000002</v>
      </c>
      <c r="DV265" s="24">
        <v>13.940208263352368</v>
      </c>
      <c r="DW265" s="24">
        <v>114.63541192535274</v>
      </c>
      <c r="DX265" s="24">
        <v>1.8501593081474739</v>
      </c>
      <c r="DY265" s="24">
        <v>547.07328174783788</v>
      </c>
      <c r="DZ265" s="24">
        <v>3.2818388711879836</v>
      </c>
      <c r="EA265" s="24">
        <v>2.2664542558033678</v>
      </c>
      <c r="EB265" s="24">
        <v>94.93855257168866</v>
      </c>
      <c r="EC265" s="24">
        <v>155.71051433773329</v>
      </c>
      <c r="ED265" s="24">
        <v>224.4597177969959</v>
      </c>
      <c r="EE265" s="24">
        <v>77.522075557578532</v>
      </c>
      <c r="EF265" s="24">
        <v>35.776058261265362</v>
      </c>
      <c r="EG265" s="24">
        <v>1.0110150204824762</v>
      </c>
      <c r="EH265" s="24">
        <v>4.6487027765134261</v>
      </c>
      <c r="EI265" s="24">
        <v>6.2439690487027759</v>
      </c>
      <c r="EJ265" s="24">
        <v>1.0515248065543923</v>
      </c>
      <c r="EK265" s="24">
        <v>2.7353664087391896</v>
      </c>
      <c r="EL265" s="24">
        <v>0.39925772907111101</v>
      </c>
      <c r="EM265" s="24">
        <v>1.8704976483082991</v>
      </c>
      <c r="EN265" s="24">
        <v>0.15554807939680593</v>
      </c>
      <c r="EO265" s="24">
        <v>6.307023984768934</v>
      </c>
      <c r="EP265" s="24">
        <v>81.824167435831839</v>
      </c>
      <c r="EQ265" s="23"/>
      <c r="ER265" s="27">
        <v>1.6628653333333501</v>
      </c>
      <c r="ES265" s="28">
        <v>36.334642666667001</v>
      </c>
      <c r="ET265" s="28">
        <v>18.864088333333299</v>
      </c>
      <c r="EU265" s="28">
        <v>42.092655666666602</v>
      </c>
      <c r="EV265" s="28">
        <v>0.129210666666667</v>
      </c>
      <c r="EW265" s="28">
        <v>0.19501766666666601</v>
      </c>
      <c r="EX265" s="28">
        <v>7.2063666666666804E-2</v>
      </c>
      <c r="EY265" s="28">
        <v>3.11091433333333</v>
      </c>
      <c r="EZ265" s="28">
        <v>6.7906300000000002</v>
      </c>
      <c r="FA265" s="28">
        <v>2.6336186666666599</v>
      </c>
      <c r="FB265" s="28">
        <v>1.66471533333333</v>
      </c>
      <c r="FC265" s="28">
        <v>0.64941333333333395</v>
      </c>
      <c r="FD265" s="28">
        <v>6.4941333333333393</v>
      </c>
      <c r="FE265" s="28">
        <v>4.78636666666667E-2</v>
      </c>
      <c r="FF265" s="28">
        <v>0.47863666666666699</v>
      </c>
      <c r="FG265" s="28">
        <v>13.567981280163803</v>
      </c>
      <c r="FH265" s="28">
        <v>125.86713166666701</v>
      </c>
      <c r="FI265" s="28">
        <v>2.0103343333333399</v>
      </c>
      <c r="FJ265" s="28">
        <v>675.53803333333406</v>
      </c>
      <c r="FK265" s="28">
        <v>3.826476</v>
      </c>
      <c r="FL265" s="28">
        <v>2.85117366666667</v>
      </c>
      <c r="FM265" s="28">
        <v>102.737494333333</v>
      </c>
      <c r="FN265" s="28">
        <v>153.694357666667</v>
      </c>
      <c r="FO265" s="28">
        <v>225.883328333333</v>
      </c>
      <c r="FP265" s="28">
        <v>99.761233999999803</v>
      </c>
      <c r="FQ265" s="28">
        <v>57.336438666666602</v>
      </c>
      <c r="FR265" s="28">
        <v>1.27792366666667</v>
      </c>
      <c r="FS265" s="28">
        <v>5.5485083333333396</v>
      </c>
      <c r="FT265" s="28">
        <v>9.0437756666666491</v>
      </c>
      <c r="FU265" s="28">
        <v>1.0152686666666699</v>
      </c>
      <c r="FV265" s="28">
        <v>3.2692976666666702</v>
      </c>
      <c r="FW265" s="28">
        <v>0.395027666666667</v>
      </c>
      <c r="FX265" s="28">
        <v>1.84649666666667</v>
      </c>
      <c r="FY265" s="28">
        <v>0.252269666666666</v>
      </c>
      <c r="FZ265" s="28">
        <v>6.8494809999999999</v>
      </c>
      <c r="GA265" s="48">
        <v>82.459044333333296</v>
      </c>
      <c r="GB265" s="54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  <c r="IZ265" s="3"/>
      <c r="JA265" s="3"/>
      <c r="JB265" s="3"/>
      <c r="JC265" s="3"/>
      <c r="JD265" s="3"/>
      <c r="JE265" s="3"/>
      <c r="JF265" s="3"/>
      <c r="JG265" s="3"/>
      <c r="JH265" s="3"/>
      <c r="JI265" s="3"/>
      <c r="JJ265" s="3"/>
      <c r="JK265" s="3"/>
      <c r="JL265" s="3"/>
      <c r="JM265" s="3"/>
      <c r="JN265" s="3"/>
      <c r="JO265" s="3"/>
      <c r="JP265" s="3"/>
      <c r="JQ265" s="3"/>
      <c r="JR265" s="3"/>
      <c r="JS265" s="3"/>
      <c r="JT265" s="3"/>
      <c r="JU265" s="3"/>
      <c r="JV265" s="3"/>
      <c r="JW265" s="3"/>
      <c r="JX265" s="3"/>
      <c r="JY265" s="3"/>
      <c r="JZ265" s="3"/>
      <c r="KA265" s="3"/>
      <c r="KB265" s="3"/>
      <c r="KC265" s="3"/>
      <c r="KD265" s="3"/>
      <c r="KE265" s="3"/>
      <c r="KF265" s="3"/>
      <c r="KG265" s="3"/>
      <c r="KH265" s="3"/>
      <c r="KI265" s="3"/>
      <c r="KJ265" s="3"/>
      <c r="KK265" s="3"/>
      <c r="KL265" s="3"/>
      <c r="KM265" s="3"/>
      <c r="KN265" s="3"/>
      <c r="KO265" s="3"/>
      <c r="KP265" s="3"/>
      <c r="KQ265" s="3"/>
      <c r="KR265" s="3"/>
      <c r="KS265" s="3"/>
      <c r="KT265" s="3"/>
      <c r="KU265" s="3"/>
      <c r="KV265" s="3"/>
      <c r="KW265" s="3"/>
      <c r="KX265" s="3"/>
      <c r="KY265" s="3"/>
      <c r="KZ265" s="3"/>
      <c r="LA265" s="3"/>
      <c r="LB265" s="3"/>
      <c r="LC265" s="3"/>
      <c r="LD265" s="3"/>
      <c r="LE265" s="3"/>
      <c r="LF265" s="3"/>
      <c r="LG265" s="3"/>
      <c r="LH265" s="3"/>
      <c r="LI265" s="3"/>
      <c r="LJ265" s="3"/>
      <c r="LK265" s="3"/>
      <c r="LL265" s="3"/>
      <c r="LM265" s="3"/>
      <c r="LN265" s="3"/>
      <c r="LO265" s="3"/>
      <c r="LP265" s="3"/>
      <c r="LQ265" s="3"/>
      <c r="LR265" s="3"/>
      <c r="LS265" s="3"/>
      <c r="LT265" s="3"/>
      <c r="LU265" s="3"/>
      <c r="LV265" s="3"/>
      <c r="LW265" s="3"/>
      <c r="LX265" s="3"/>
      <c r="LY265" s="3"/>
      <c r="LZ265" s="3"/>
      <c r="MA265" s="3"/>
      <c r="MB265" s="3"/>
      <c r="MC265" s="3"/>
      <c r="MD265" s="3"/>
      <c r="ME265" s="3"/>
      <c r="MF265" s="3"/>
      <c r="MG265" s="3"/>
      <c r="MH265" s="3"/>
      <c r="MI265" s="3"/>
      <c r="MJ265" s="3"/>
      <c r="MK265" s="3"/>
      <c r="ML265" s="3"/>
    </row>
    <row r="266" spans="1:350" ht="12.75" customHeight="1" x14ac:dyDescent="0.2">
      <c r="A266" s="54"/>
      <c r="B266" s="68">
        <v>118</v>
      </c>
      <c r="C266" s="21" t="s">
        <v>1376</v>
      </c>
      <c r="D266" s="21" t="s">
        <v>1382</v>
      </c>
      <c r="E266" s="21" t="s">
        <v>1379</v>
      </c>
      <c r="F266" s="21" t="s">
        <v>455</v>
      </c>
      <c r="G266" s="21" t="s">
        <v>1266</v>
      </c>
      <c r="H266" s="21" t="s">
        <v>1341</v>
      </c>
      <c r="I266" s="21" t="s">
        <v>1342</v>
      </c>
      <c r="J266" s="21" t="s">
        <v>1343</v>
      </c>
      <c r="K266" s="21" t="s">
        <v>1344</v>
      </c>
      <c r="L266" s="21" t="s">
        <v>1344</v>
      </c>
      <c r="M266" s="21" t="s">
        <v>1345</v>
      </c>
      <c r="N266" s="21" t="s">
        <v>3097</v>
      </c>
      <c r="O266" s="21" t="s">
        <v>3094</v>
      </c>
      <c r="P266" s="21" t="s">
        <v>3094</v>
      </c>
      <c r="Q266" s="21" t="s">
        <v>3217</v>
      </c>
      <c r="R266" s="21" t="s">
        <v>3247</v>
      </c>
      <c r="S266" s="21" t="s">
        <v>3326</v>
      </c>
      <c r="T266" s="21" t="s">
        <v>645</v>
      </c>
      <c r="U266" s="21" t="s">
        <v>646</v>
      </c>
      <c r="V266" s="21" t="s">
        <v>646</v>
      </c>
      <c r="W266" s="22">
        <v>1996</v>
      </c>
      <c r="X266" s="22">
        <f t="shared" si="46"/>
        <v>17</v>
      </c>
      <c r="Y266" s="23" t="s">
        <v>1377</v>
      </c>
      <c r="Z266" s="23" t="s">
        <v>3239</v>
      </c>
      <c r="AA266" s="23" t="s">
        <v>3248</v>
      </c>
      <c r="AB266" s="23" t="s">
        <v>1346</v>
      </c>
      <c r="AC266" s="23" t="s">
        <v>208</v>
      </c>
      <c r="AD266" s="23" t="s">
        <v>3244</v>
      </c>
      <c r="AE266" s="23" t="s">
        <v>1378</v>
      </c>
      <c r="AF266" s="23" t="s">
        <v>318</v>
      </c>
      <c r="AG266" s="23" t="s">
        <v>3186</v>
      </c>
      <c r="AH266" s="23" t="s">
        <v>212</v>
      </c>
      <c r="AI266" s="23" t="s">
        <v>1380</v>
      </c>
      <c r="AJ266" s="23" t="s">
        <v>1381</v>
      </c>
      <c r="AK266" s="23" t="s">
        <v>213</v>
      </c>
      <c r="AL266" s="23">
        <f t="shared" si="42"/>
        <v>15</v>
      </c>
      <c r="AM266" s="23" t="s">
        <v>217</v>
      </c>
      <c r="AN266" s="23" t="s">
        <v>218</v>
      </c>
      <c r="AO266" s="23" t="s">
        <v>506</v>
      </c>
      <c r="AP266" s="23">
        <v>647779.15</v>
      </c>
      <c r="AQ266" s="23">
        <v>952893.95</v>
      </c>
      <c r="AR266" s="23">
        <v>8.6181319999999992</v>
      </c>
      <c r="AS266" s="23">
        <v>40.343001000000001</v>
      </c>
      <c r="AT266" s="23" t="s">
        <v>1383</v>
      </c>
      <c r="AU266" s="23" t="s">
        <v>1384</v>
      </c>
      <c r="AV266" s="23">
        <v>1597102.3782317401</v>
      </c>
      <c r="AW266" s="23">
        <v>1012256.11983427</v>
      </c>
      <c r="AX266" s="23">
        <v>1710</v>
      </c>
      <c r="AY266" s="23">
        <v>1684</v>
      </c>
      <c r="AZ266" s="23">
        <v>0.23251210999999999</v>
      </c>
      <c r="BA266" s="23">
        <v>0.31037691000000001</v>
      </c>
      <c r="BB266" s="23">
        <v>0.34414794999999998</v>
      </c>
      <c r="BC266" s="23">
        <v>0.33444190000000001</v>
      </c>
      <c r="BD266" s="23">
        <v>7.1659999999999996E-3</v>
      </c>
      <c r="BE266" s="23">
        <v>-0.63511587000000003</v>
      </c>
      <c r="BF266" s="23">
        <v>-0.61120258000000005</v>
      </c>
      <c r="BG266" s="23">
        <v>129.017</v>
      </c>
      <c r="BH266" s="23">
        <v>1706</v>
      </c>
      <c r="BI266" s="23">
        <v>-7.0680999999999999E-4</v>
      </c>
      <c r="BJ266" s="23">
        <v>-2.8630700000000002E-4</v>
      </c>
      <c r="BK266" s="23">
        <v>6.9830500000000004</v>
      </c>
      <c r="BL266" s="23">
        <v>86.921899999999994</v>
      </c>
      <c r="BM266" s="23">
        <v>-2.7168800000000001E-3</v>
      </c>
      <c r="BN266" s="23">
        <v>18.649999999999999</v>
      </c>
      <c r="BO266" s="23">
        <v>107.33</v>
      </c>
      <c r="BP266" s="23">
        <f t="shared" si="43"/>
        <v>1287.96</v>
      </c>
      <c r="BQ266" s="23">
        <v>102.54</v>
      </c>
      <c r="BR266" s="23">
        <f t="shared" si="44"/>
        <v>1230.48</v>
      </c>
      <c r="BS266" s="23">
        <f t="shared" si="45"/>
        <v>0.95537128482250999</v>
      </c>
      <c r="BT266" s="23">
        <v>12.48</v>
      </c>
      <c r="BU266" s="23">
        <v>3.84</v>
      </c>
      <c r="BV266" s="23">
        <v>12.06</v>
      </c>
      <c r="BW266" s="23">
        <v>-57</v>
      </c>
      <c r="BX266" s="23">
        <v>329</v>
      </c>
      <c r="BY266" s="23">
        <v>25.5</v>
      </c>
      <c r="BZ266" s="23" t="s">
        <v>1133</v>
      </c>
      <c r="CA266" s="23">
        <v>1.05</v>
      </c>
      <c r="CB266" s="23">
        <v>5.7825345992999999</v>
      </c>
      <c r="CC266" s="23">
        <v>1742</v>
      </c>
      <c r="CD266" s="23">
        <v>1742</v>
      </c>
      <c r="CE266" s="23">
        <v>2136</v>
      </c>
      <c r="CF266" s="23" t="s">
        <v>222</v>
      </c>
      <c r="CG266" s="23">
        <v>0.8</v>
      </c>
      <c r="CH266" s="23">
        <v>0</v>
      </c>
      <c r="CI266" s="23" t="s">
        <v>1134</v>
      </c>
      <c r="CJ266" s="23" t="s">
        <v>1353</v>
      </c>
      <c r="CK266" s="23" t="s">
        <v>225</v>
      </c>
      <c r="CL266" s="23" t="s">
        <v>1354</v>
      </c>
      <c r="CM266" s="23" t="s">
        <v>288</v>
      </c>
      <c r="CN266" s="23" t="s">
        <v>229</v>
      </c>
      <c r="CO266" s="24">
        <v>1.4102175523674816</v>
      </c>
      <c r="CP266" s="25">
        <v>38.568636344111354</v>
      </c>
      <c r="CQ266" s="25">
        <v>20.689844706924283</v>
      </c>
      <c r="CR266" s="25">
        <v>40.741518948964362</v>
      </c>
      <c r="CS266" s="26" t="s">
        <v>701</v>
      </c>
      <c r="CT266" s="26" t="s">
        <v>231</v>
      </c>
      <c r="CU266" s="30">
        <v>0.14722933333333299</v>
      </c>
      <c r="CV266" s="30">
        <v>0.23186899999999999</v>
      </c>
      <c r="CW266" s="30">
        <v>8.3132333333332906E-2</v>
      </c>
      <c r="CX266" s="30">
        <v>3.2335609999999999</v>
      </c>
      <c r="CY266" s="30">
        <v>5.8599499999999898</v>
      </c>
      <c r="CZ266" s="23">
        <v>5.601</v>
      </c>
      <c r="DA266" s="23">
        <v>6.5</v>
      </c>
      <c r="DB266" s="23">
        <f t="shared" si="47"/>
        <v>0.64005000000001022</v>
      </c>
      <c r="DC266" s="23" t="s">
        <v>655</v>
      </c>
      <c r="DD266" s="30">
        <v>3.8464343333333302</v>
      </c>
      <c r="DE266" s="30">
        <v>2.51242733333333</v>
      </c>
      <c r="DF266" s="30">
        <v>1.6164893333333299</v>
      </c>
      <c r="DG266" s="30"/>
      <c r="DH266" s="30">
        <v>1.6164893333333299</v>
      </c>
      <c r="DI266" s="30">
        <v>16.1648933333333</v>
      </c>
      <c r="DJ266" s="30"/>
      <c r="DK266" s="30">
        <v>16.1648933333333</v>
      </c>
      <c r="DL266" s="30">
        <v>34.194024466222061</v>
      </c>
      <c r="DM266" s="30"/>
      <c r="DN266" s="30"/>
      <c r="DO266" s="30">
        <v>34.194024466222061</v>
      </c>
      <c r="DP266" s="30">
        <v>125.37808970948089</v>
      </c>
      <c r="DQ266" s="30"/>
      <c r="DR266" s="30"/>
      <c r="DS266" s="30">
        <v>125.37808970948089</v>
      </c>
      <c r="DT266" s="30">
        <v>0.109380666666667</v>
      </c>
      <c r="DU266" s="30">
        <v>1.0938066666666699</v>
      </c>
      <c r="DV266" s="30">
        <v>14.778565377184192</v>
      </c>
      <c r="DW266" s="30">
        <v>148.03228633333299</v>
      </c>
      <c r="DX266" s="30">
        <v>3.9301046666666601</v>
      </c>
      <c r="DY266" s="30">
        <v>1192.9788840000001</v>
      </c>
      <c r="DZ266" s="30">
        <v>1.4211353333333301</v>
      </c>
      <c r="EA266" s="30">
        <v>3.6381583333333398</v>
      </c>
      <c r="EB266" s="30">
        <v>115.602627666667</v>
      </c>
      <c r="EC266" s="30">
        <v>154.337860333333</v>
      </c>
      <c r="ED266" s="30">
        <v>361.24773766666698</v>
      </c>
      <c r="EE266" s="30">
        <v>158.73161500000001</v>
      </c>
      <c r="EF266" s="30">
        <v>117.02069633333301</v>
      </c>
      <c r="EG266" s="30">
        <v>1.12533866666667</v>
      </c>
      <c r="EH266" s="30">
        <v>9.7264126666666808</v>
      </c>
      <c r="EI266" s="30">
        <v>15.3315326666667</v>
      </c>
      <c r="EJ266" s="30">
        <v>1.0867576666666601</v>
      </c>
      <c r="EK266" s="30">
        <v>5.9412956666666599</v>
      </c>
      <c r="EL266" s="30">
        <v>0.40480733333333302</v>
      </c>
      <c r="EM266" s="30">
        <v>2.9574386666666701</v>
      </c>
      <c r="EN266" s="30">
        <v>0.49630766666666598</v>
      </c>
      <c r="EO266" s="30">
        <v>11.3515903333333</v>
      </c>
      <c r="EP266" s="30">
        <v>86.967551999999898</v>
      </c>
      <c r="EQ266" s="23">
        <v>45</v>
      </c>
      <c r="ER266" s="27">
        <v>1.4629903333333401</v>
      </c>
      <c r="ES266" s="28">
        <v>38.922986333333498</v>
      </c>
      <c r="ET266" s="28">
        <v>20.879932999999902</v>
      </c>
      <c r="EU266" s="28">
        <v>41.115832333333302</v>
      </c>
      <c r="EV266" s="28">
        <v>0.14722933333333299</v>
      </c>
      <c r="EW266" s="28">
        <v>0.23186899999999999</v>
      </c>
      <c r="EX266" s="28">
        <v>8.3132333333332906E-2</v>
      </c>
      <c r="EY266" s="28">
        <v>3.2335609999999999</v>
      </c>
      <c r="EZ266" s="28">
        <v>5.8599499999999898</v>
      </c>
      <c r="FA266" s="28">
        <v>3.8464343333333302</v>
      </c>
      <c r="FB266" s="28">
        <v>2.51242733333333</v>
      </c>
      <c r="FC266" s="28">
        <v>1.6164893333333299</v>
      </c>
      <c r="FD266" s="28">
        <v>16.1648933333333</v>
      </c>
      <c r="FE266" s="28">
        <v>0.109380666666667</v>
      </c>
      <c r="FF266" s="28">
        <v>1.0938066666666699</v>
      </c>
      <c r="FG266" s="28">
        <v>14.778565377184192</v>
      </c>
      <c r="FH266" s="28">
        <v>148.03228633333299</v>
      </c>
      <c r="FI266" s="28">
        <v>3.9301046666666601</v>
      </c>
      <c r="FJ266" s="28">
        <v>1192.9788840000001</v>
      </c>
      <c r="FK266" s="28">
        <v>1.4211353333333301</v>
      </c>
      <c r="FL266" s="28">
        <v>3.6381583333333398</v>
      </c>
      <c r="FM266" s="28">
        <v>115.602627666667</v>
      </c>
      <c r="FN266" s="28">
        <v>154.337860333333</v>
      </c>
      <c r="FO266" s="28">
        <v>361.24773766666698</v>
      </c>
      <c r="FP266" s="28">
        <v>158.73161500000001</v>
      </c>
      <c r="FQ266" s="28">
        <v>117.02069633333301</v>
      </c>
      <c r="FR266" s="28">
        <v>1.12533866666667</v>
      </c>
      <c r="FS266" s="28">
        <v>9.7264126666666808</v>
      </c>
      <c r="FT266" s="28">
        <v>15.3315326666667</v>
      </c>
      <c r="FU266" s="28">
        <v>1.0867576666666601</v>
      </c>
      <c r="FV266" s="28">
        <v>5.9412956666666599</v>
      </c>
      <c r="FW266" s="28">
        <v>0.40480733333333302</v>
      </c>
      <c r="FX266" s="28">
        <v>2.9574386666666701</v>
      </c>
      <c r="FY266" s="28">
        <v>0.49630766666666598</v>
      </c>
      <c r="FZ266" s="28">
        <v>11.3515903333333</v>
      </c>
      <c r="GA266" s="48">
        <v>86.967551999999898</v>
      </c>
      <c r="GB266" s="54"/>
    </row>
    <row r="267" spans="1:350" s="2" customFormat="1" ht="12.75" customHeight="1" x14ac:dyDescent="0.2">
      <c r="A267" s="73"/>
      <c r="B267" s="68">
        <v>119</v>
      </c>
      <c r="C267" s="21" t="s">
        <v>1385</v>
      </c>
      <c r="D267" s="21"/>
      <c r="E267" s="21" t="s">
        <v>1379</v>
      </c>
      <c r="F267" s="21" t="s">
        <v>455</v>
      </c>
      <c r="G267" s="21" t="s">
        <v>1266</v>
      </c>
      <c r="H267" s="21" t="s">
        <v>1341</v>
      </c>
      <c r="I267" s="21" t="s">
        <v>1342</v>
      </c>
      <c r="J267" s="21" t="s">
        <v>1343</v>
      </c>
      <c r="K267" s="21" t="s">
        <v>1344</v>
      </c>
      <c r="L267" s="21" t="s">
        <v>1344</v>
      </c>
      <c r="M267" s="21" t="s">
        <v>1345</v>
      </c>
      <c r="N267" s="21" t="s">
        <v>3097</v>
      </c>
      <c r="O267" s="21" t="s">
        <v>3094</v>
      </c>
      <c r="P267" s="21" t="s">
        <v>3094</v>
      </c>
      <c r="Q267" s="21" t="s">
        <v>3217</v>
      </c>
      <c r="R267" s="21" t="s">
        <v>3247</v>
      </c>
      <c r="S267" s="21" t="s">
        <v>3326</v>
      </c>
      <c r="T267" s="21" t="s">
        <v>645</v>
      </c>
      <c r="U267" s="21" t="s">
        <v>646</v>
      </c>
      <c r="V267" s="21" t="s">
        <v>646</v>
      </c>
      <c r="W267" s="22">
        <v>1996</v>
      </c>
      <c r="X267" s="22">
        <f t="shared" si="46"/>
        <v>17</v>
      </c>
      <c r="Y267" s="23" t="s">
        <v>1377</v>
      </c>
      <c r="Z267" s="23" t="s">
        <v>3239</v>
      </c>
      <c r="AA267" s="23" t="s">
        <v>3248</v>
      </c>
      <c r="AB267" s="23" t="s">
        <v>1346</v>
      </c>
      <c r="AC267" s="23" t="s">
        <v>208</v>
      </c>
      <c r="AD267" s="23" t="s">
        <v>3244</v>
      </c>
      <c r="AE267" s="23" t="s">
        <v>1378</v>
      </c>
      <c r="AF267" s="23" t="s">
        <v>318</v>
      </c>
      <c r="AG267" s="23" t="s">
        <v>3186</v>
      </c>
      <c r="AH267" s="23" t="s">
        <v>212</v>
      </c>
      <c r="AI267" s="23" t="s">
        <v>1386</v>
      </c>
      <c r="AJ267" s="23"/>
      <c r="AK267" s="23" t="s">
        <v>213</v>
      </c>
      <c r="AL267" s="23">
        <f t="shared" si="42"/>
        <v>15</v>
      </c>
      <c r="AM267" s="23" t="s">
        <v>217</v>
      </c>
      <c r="AN267" s="23" t="s">
        <v>218</v>
      </c>
      <c r="AO267" s="23"/>
      <c r="AP267" s="23">
        <v>647779.15</v>
      </c>
      <c r="AQ267" s="23">
        <v>952893.95</v>
      </c>
      <c r="AR267" s="23">
        <v>8.6181319999999992</v>
      </c>
      <c r="AS267" s="23">
        <v>40.343001000000001</v>
      </c>
      <c r="AT267" s="23" t="s">
        <v>1383</v>
      </c>
      <c r="AU267" s="23" t="s">
        <v>1384</v>
      </c>
      <c r="AV267" s="23">
        <v>1597102.3782317401</v>
      </c>
      <c r="AW267" s="23">
        <v>1012256.11983427</v>
      </c>
      <c r="AX267" s="23">
        <v>1710</v>
      </c>
      <c r="AY267" s="23">
        <v>1684</v>
      </c>
      <c r="AZ267" s="23">
        <v>0.23251210999999999</v>
      </c>
      <c r="BA267" s="23">
        <v>0.31037691000000001</v>
      </c>
      <c r="BB267" s="23">
        <v>0.34414794999999998</v>
      </c>
      <c r="BC267" s="23">
        <v>0.33444190000000001</v>
      </c>
      <c r="BD267" s="23">
        <v>7.1659999999999996E-3</v>
      </c>
      <c r="BE267" s="23">
        <v>-0.63511587000000003</v>
      </c>
      <c r="BF267" s="23">
        <v>-0.61120258000000005</v>
      </c>
      <c r="BG267" s="23">
        <v>129.017</v>
      </c>
      <c r="BH267" s="23">
        <v>1706</v>
      </c>
      <c r="BI267" s="23">
        <v>-7.0680999999999999E-4</v>
      </c>
      <c r="BJ267" s="23">
        <v>-2.8630700000000002E-4</v>
      </c>
      <c r="BK267" s="23">
        <v>6.9830500000000004</v>
      </c>
      <c r="BL267" s="23">
        <v>86.921899999999994</v>
      </c>
      <c r="BM267" s="23">
        <v>-2.7168800000000001E-3</v>
      </c>
      <c r="BN267" s="23">
        <v>18.649999999999999</v>
      </c>
      <c r="BO267" s="23">
        <v>107.33</v>
      </c>
      <c r="BP267" s="23">
        <f t="shared" si="43"/>
        <v>1287.96</v>
      </c>
      <c r="BQ267" s="23">
        <v>102.54</v>
      </c>
      <c r="BR267" s="23">
        <f t="shared" si="44"/>
        <v>1230.48</v>
      </c>
      <c r="BS267" s="23">
        <f t="shared" si="45"/>
        <v>0.95537128482250999</v>
      </c>
      <c r="BT267" s="23">
        <v>12.48</v>
      </c>
      <c r="BU267" s="23">
        <v>3.84</v>
      </c>
      <c r="BV267" s="23">
        <v>12.06</v>
      </c>
      <c r="BW267" s="23">
        <v>-57</v>
      </c>
      <c r="BX267" s="23">
        <v>329</v>
      </c>
      <c r="BY267" s="23">
        <v>25.5</v>
      </c>
      <c r="BZ267" s="23" t="s">
        <v>1133</v>
      </c>
      <c r="CA267" s="23">
        <v>1.05</v>
      </c>
      <c r="CB267" s="23">
        <v>5.7825345992999999</v>
      </c>
      <c r="CC267" s="23">
        <v>1742</v>
      </c>
      <c r="CD267" s="23">
        <v>1742</v>
      </c>
      <c r="CE267" s="23">
        <v>2136</v>
      </c>
      <c r="CF267" s="23" t="s">
        <v>222</v>
      </c>
      <c r="CG267" s="23">
        <v>0.8</v>
      </c>
      <c r="CH267" s="23">
        <v>0</v>
      </c>
      <c r="CI267" s="23" t="s">
        <v>1134</v>
      </c>
      <c r="CJ267" s="23" t="s">
        <v>1353</v>
      </c>
      <c r="CK267" s="23" t="s">
        <v>225</v>
      </c>
      <c r="CL267" s="23" t="s">
        <v>1354</v>
      </c>
      <c r="CM267" s="23" t="s">
        <v>288</v>
      </c>
      <c r="CN267" s="23" t="s">
        <v>229</v>
      </c>
      <c r="CO267" s="24">
        <v>1.40355566666667</v>
      </c>
      <c r="CP267" s="29">
        <v>37.070321217988493</v>
      </c>
      <c r="CQ267" s="29">
        <v>19.446252557366016</v>
      </c>
      <c r="CR267" s="29">
        <v>43.483426224645491</v>
      </c>
      <c r="CS267" s="26" t="s">
        <v>701</v>
      </c>
      <c r="CT267" s="26" t="s">
        <v>231</v>
      </c>
      <c r="CU267" s="24">
        <v>0.15202929287436331</v>
      </c>
      <c r="CV267" s="24">
        <v>0.24324324324324326</v>
      </c>
      <c r="CW267" s="24">
        <v>9.1213950368879942E-2</v>
      </c>
      <c r="CX267" s="24">
        <v>3.0817329164805698</v>
      </c>
      <c r="CY267" s="24">
        <v>5.5190000000000001</v>
      </c>
      <c r="CZ267" s="23">
        <v>5.9740000000000002</v>
      </c>
      <c r="DA267" s="23">
        <v>6.5</v>
      </c>
      <c r="DB267" s="23">
        <f t="shared" si="47"/>
        <v>0.98099999999999987</v>
      </c>
      <c r="DC267" s="23" t="s">
        <v>655</v>
      </c>
      <c r="DD267" s="24">
        <v>3.917050691244238</v>
      </c>
      <c r="DE267" s="24">
        <v>2.5119354838709667</v>
      </c>
      <c r="DF267" s="24">
        <v>1.8000400000000001</v>
      </c>
      <c r="DG267" s="24"/>
      <c r="DH267" s="24">
        <v>1.8000400000000001</v>
      </c>
      <c r="DI267" s="24">
        <v>18.000399999999999</v>
      </c>
      <c r="DJ267" s="24"/>
      <c r="DK267" s="24">
        <v>18.000399999999999</v>
      </c>
      <c r="DL267" s="24">
        <v>37.896845133400085</v>
      </c>
      <c r="DM267" s="24"/>
      <c r="DN267" s="24"/>
      <c r="DO267" s="24">
        <v>37.896845133400085</v>
      </c>
      <c r="DP267" s="24">
        <v>138.95509882246697</v>
      </c>
      <c r="DQ267" s="24"/>
      <c r="DR267" s="24"/>
      <c r="DS267" s="24">
        <v>138.95509882246697</v>
      </c>
      <c r="DT267" s="24">
        <v>0.1016</v>
      </c>
      <c r="DU267" s="24">
        <v>1.016</v>
      </c>
      <c r="DV267" s="24">
        <v>17.716929133858269</v>
      </c>
      <c r="DW267" s="24">
        <v>116.90595765632692</v>
      </c>
      <c r="DX267" s="24">
        <v>2.5145248645987195</v>
      </c>
      <c r="DY267" s="24">
        <v>1162.8754308222549</v>
      </c>
      <c r="DZ267" s="24">
        <v>4.0697193500738544</v>
      </c>
      <c r="EA267" s="24">
        <v>3.9995076317085174</v>
      </c>
      <c r="EB267" s="24">
        <v>92.825504677498756</v>
      </c>
      <c r="EC267" s="24">
        <v>175.89561792220584</v>
      </c>
      <c r="ED267" s="24">
        <v>349.70851797144263</v>
      </c>
      <c r="EE267" s="24">
        <v>189.79615952732644</v>
      </c>
      <c r="EF267" s="24">
        <v>123.33234859675035</v>
      </c>
      <c r="EG267" s="24">
        <v>1.6707040866568192</v>
      </c>
      <c r="EH267" s="24">
        <v>6.5643525356967007</v>
      </c>
      <c r="EI267" s="24">
        <v>27.133136386016737</v>
      </c>
      <c r="EJ267" s="24">
        <v>0.95440669620876406</v>
      </c>
      <c r="EK267" s="24">
        <v>5.8143771541112743</v>
      </c>
      <c r="EL267" s="24">
        <v>0.45101440492873296</v>
      </c>
      <c r="EM267" s="24">
        <v>2.9142376497620219</v>
      </c>
      <c r="EN267" s="24">
        <v>0.5362276025945667</v>
      </c>
      <c r="EO267" s="24">
        <v>10.884916387959864</v>
      </c>
      <c r="EP267" s="24">
        <v>89.259820333977032</v>
      </c>
      <c r="EQ267" s="23"/>
      <c r="ER267" s="27">
        <v>1.40355566666667</v>
      </c>
      <c r="ES267" s="28">
        <v>37.108441000000198</v>
      </c>
      <c r="ET267" s="28">
        <v>19.466249333333302</v>
      </c>
      <c r="EU267" s="28">
        <v>43.528140666666602</v>
      </c>
      <c r="EV267" s="28">
        <v>0.15232266666666699</v>
      </c>
      <c r="EW267" s="28">
        <v>0.25364466666666702</v>
      </c>
      <c r="EX267" s="28">
        <v>9.9102000000000398E-2</v>
      </c>
      <c r="EY267" s="28">
        <v>3.2494269999999998</v>
      </c>
      <c r="EZ267" s="28">
        <v>5.7386343333333301</v>
      </c>
      <c r="FA267" s="28">
        <v>4.0787259999999996</v>
      </c>
      <c r="FB267" s="28">
        <v>2.6234433333333298</v>
      </c>
      <c r="FC267" s="28">
        <v>1.6892546666666699</v>
      </c>
      <c r="FD267" s="28">
        <v>16.8925466666667</v>
      </c>
      <c r="FE267" s="28">
        <v>0.106323</v>
      </c>
      <c r="FF267" s="28">
        <v>1.0632299999999999</v>
      </c>
      <c r="FG267" s="28">
        <v>15.887951493718855</v>
      </c>
      <c r="FH267" s="28">
        <v>140.951428666667</v>
      </c>
      <c r="FI267" s="28">
        <v>2.89054566666666</v>
      </c>
      <c r="FJ267" s="28">
        <v>1202.2485366666699</v>
      </c>
      <c r="FK267" s="28">
        <v>4.28162033333333</v>
      </c>
      <c r="FL267" s="28">
        <v>3.8135340000000002</v>
      </c>
      <c r="FM267" s="28">
        <v>141.239952333334</v>
      </c>
      <c r="FN267" s="28">
        <v>233.74091999999999</v>
      </c>
      <c r="FO267" s="28">
        <v>356.507855333333</v>
      </c>
      <c r="FP267" s="28">
        <v>175.72830766666701</v>
      </c>
      <c r="FQ267" s="28">
        <v>124.026814333334</v>
      </c>
      <c r="FR267" s="28">
        <v>2.0819890000000001</v>
      </c>
      <c r="FS267" s="28">
        <v>9.2918179999999992</v>
      </c>
      <c r="FT267" s="28">
        <v>23.4790453333333</v>
      </c>
      <c r="FU267" s="28">
        <v>1.76536133333334</v>
      </c>
      <c r="FV267" s="28">
        <v>5.8892999999999898</v>
      </c>
      <c r="FW267" s="28">
        <v>0.587896999999999</v>
      </c>
      <c r="FX267" s="28">
        <v>2.9300160000000002</v>
      </c>
      <c r="FY267" s="28">
        <v>0.53342566666666702</v>
      </c>
      <c r="FZ267" s="28">
        <v>11.674124000000001</v>
      </c>
      <c r="GA267" s="48">
        <v>87.834683666666706</v>
      </c>
      <c r="GB267" s="54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  <c r="JB267" s="3"/>
      <c r="JC267" s="3"/>
      <c r="JD267" s="3"/>
      <c r="JE267" s="3"/>
      <c r="JF267" s="3"/>
      <c r="JG267" s="3"/>
      <c r="JH267" s="3"/>
      <c r="JI267" s="3"/>
      <c r="JJ267" s="3"/>
      <c r="JK267" s="3"/>
      <c r="JL267" s="3"/>
      <c r="JM267" s="3"/>
      <c r="JN267" s="3"/>
      <c r="JO267" s="3"/>
      <c r="JP267" s="3"/>
      <c r="JQ267" s="3"/>
      <c r="JR267" s="3"/>
      <c r="JS267" s="3"/>
      <c r="JT267" s="3"/>
      <c r="JU267" s="3"/>
      <c r="JV267" s="3"/>
      <c r="JW267" s="3"/>
      <c r="JX267" s="3"/>
      <c r="JY267" s="3"/>
      <c r="JZ267" s="3"/>
      <c r="KA267" s="3"/>
      <c r="KB267" s="3"/>
      <c r="KC267" s="3"/>
      <c r="KD267" s="3"/>
      <c r="KE267" s="3"/>
      <c r="KF267" s="3"/>
      <c r="KG267" s="3"/>
      <c r="KH267" s="3"/>
      <c r="KI267" s="3"/>
      <c r="KJ267" s="3"/>
      <c r="KK267" s="3"/>
      <c r="KL267" s="3"/>
      <c r="KM267" s="3"/>
      <c r="KN267" s="3"/>
      <c r="KO267" s="3"/>
      <c r="KP267" s="3"/>
      <c r="KQ267" s="3"/>
      <c r="KR267" s="3"/>
      <c r="KS267" s="3"/>
      <c r="KT267" s="3"/>
      <c r="KU267" s="3"/>
      <c r="KV267" s="3"/>
      <c r="KW267" s="3"/>
      <c r="KX267" s="3"/>
      <c r="KY267" s="3"/>
      <c r="KZ267" s="3"/>
      <c r="LA267" s="3"/>
      <c r="LB267" s="3"/>
      <c r="LC267" s="3"/>
      <c r="LD267" s="3"/>
      <c r="LE267" s="3"/>
      <c r="LF267" s="3"/>
      <c r="LG267" s="3"/>
      <c r="LH267" s="3"/>
      <c r="LI267" s="3"/>
      <c r="LJ267" s="3"/>
      <c r="LK267" s="3"/>
      <c r="LL267" s="3"/>
      <c r="LM267" s="3"/>
      <c r="LN267" s="3"/>
      <c r="LO267" s="3"/>
      <c r="LP267" s="3"/>
      <c r="LQ267" s="3"/>
      <c r="LR267" s="3"/>
      <c r="LS267" s="3"/>
      <c r="LT267" s="3"/>
      <c r="LU267" s="3"/>
      <c r="LV267" s="3"/>
      <c r="LW267" s="3"/>
      <c r="LX267" s="3"/>
      <c r="LY267" s="3"/>
      <c r="LZ267" s="3"/>
      <c r="MA267" s="3"/>
      <c r="MB267" s="3"/>
      <c r="MC267" s="3"/>
      <c r="MD267" s="3"/>
      <c r="ME267" s="3"/>
      <c r="MF267" s="3"/>
      <c r="MG267" s="3"/>
      <c r="MH267" s="3"/>
      <c r="MI267" s="3"/>
      <c r="MJ267" s="3"/>
      <c r="MK267" s="3"/>
      <c r="ML267" s="3"/>
    </row>
    <row r="268" spans="1:350" s="2" customFormat="1" ht="12.75" customHeight="1" x14ac:dyDescent="0.2">
      <c r="A268" s="73"/>
      <c r="B268" s="68">
        <v>120</v>
      </c>
      <c r="C268" s="21" t="s">
        <v>1387</v>
      </c>
      <c r="D268" s="21"/>
      <c r="E268" s="21" t="s">
        <v>1379</v>
      </c>
      <c r="F268" s="21" t="s">
        <v>455</v>
      </c>
      <c r="G268" s="21" t="s">
        <v>1266</v>
      </c>
      <c r="H268" s="21" t="s">
        <v>1341</v>
      </c>
      <c r="I268" s="21" t="s">
        <v>1342</v>
      </c>
      <c r="J268" s="21" t="s">
        <v>1343</v>
      </c>
      <c r="K268" s="21" t="s">
        <v>1344</v>
      </c>
      <c r="L268" s="21" t="s">
        <v>1344</v>
      </c>
      <c r="M268" s="21" t="s">
        <v>1345</v>
      </c>
      <c r="N268" s="21" t="s">
        <v>3097</v>
      </c>
      <c r="O268" s="21" t="s">
        <v>3094</v>
      </c>
      <c r="P268" s="21" t="s">
        <v>3094</v>
      </c>
      <c r="Q268" s="21" t="s">
        <v>3217</v>
      </c>
      <c r="R268" s="21" t="s">
        <v>3247</v>
      </c>
      <c r="S268" s="21" t="s">
        <v>3326</v>
      </c>
      <c r="T268" s="21" t="s">
        <v>645</v>
      </c>
      <c r="U268" s="21" t="s">
        <v>646</v>
      </c>
      <c r="V268" s="21" t="s">
        <v>646</v>
      </c>
      <c r="W268" s="22">
        <v>1996</v>
      </c>
      <c r="X268" s="22">
        <f t="shared" si="46"/>
        <v>17</v>
      </c>
      <c r="Y268" s="23" t="s">
        <v>1377</v>
      </c>
      <c r="Z268" s="23" t="s">
        <v>3239</v>
      </c>
      <c r="AA268" s="23" t="s">
        <v>3248</v>
      </c>
      <c r="AB268" s="23" t="s">
        <v>1346</v>
      </c>
      <c r="AC268" s="23" t="s">
        <v>208</v>
      </c>
      <c r="AD268" s="23" t="s">
        <v>3244</v>
      </c>
      <c r="AE268" s="23" t="s">
        <v>1378</v>
      </c>
      <c r="AF268" s="23" t="s">
        <v>318</v>
      </c>
      <c r="AG268" s="23" t="s">
        <v>3186</v>
      </c>
      <c r="AH268" s="23" t="s">
        <v>212</v>
      </c>
      <c r="AI268" s="23" t="s">
        <v>1388</v>
      </c>
      <c r="AJ268" s="23"/>
      <c r="AK268" s="23" t="s">
        <v>213</v>
      </c>
      <c r="AL268" s="23">
        <f t="shared" si="42"/>
        <v>15</v>
      </c>
      <c r="AM268" s="23" t="s">
        <v>217</v>
      </c>
      <c r="AN268" s="23" t="s">
        <v>218</v>
      </c>
      <c r="AO268" s="23"/>
      <c r="AP268" s="23">
        <v>647779.15</v>
      </c>
      <c r="AQ268" s="23">
        <v>952893.95</v>
      </c>
      <c r="AR268" s="23">
        <v>8.6181319999999992</v>
      </c>
      <c r="AS268" s="23">
        <v>40.343001000000001</v>
      </c>
      <c r="AT268" s="23" t="s">
        <v>1383</v>
      </c>
      <c r="AU268" s="23" t="s">
        <v>1384</v>
      </c>
      <c r="AV268" s="23">
        <v>1597102.3782317401</v>
      </c>
      <c r="AW268" s="23">
        <v>1012256.11983427</v>
      </c>
      <c r="AX268" s="23">
        <v>1710</v>
      </c>
      <c r="AY268" s="23">
        <v>1684</v>
      </c>
      <c r="AZ268" s="23">
        <v>0.23251210999999999</v>
      </c>
      <c r="BA268" s="23">
        <v>0.31037691000000001</v>
      </c>
      <c r="BB268" s="23">
        <v>0.34414794999999998</v>
      </c>
      <c r="BC268" s="23">
        <v>0.33444190000000001</v>
      </c>
      <c r="BD268" s="23">
        <v>7.1659999999999996E-3</v>
      </c>
      <c r="BE268" s="23">
        <v>-0.63511587000000003</v>
      </c>
      <c r="BF268" s="23">
        <v>-0.61120258000000005</v>
      </c>
      <c r="BG268" s="23">
        <v>129.017</v>
      </c>
      <c r="BH268" s="23">
        <v>1706</v>
      </c>
      <c r="BI268" s="23">
        <v>-7.0680999999999999E-4</v>
      </c>
      <c r="BJ268" s="23">
        <v>-2.8630700000000002E-4</v>
      </c>
      <c r="BK268" s="23">
        <v>6.9830500000000004</v>
      </c>
      <c r="BL268" s="23">
        <v>86.921899999999994</v>
      </c>
      <c r="BM268" s="23">
        <v>-2.7168800000000001E-3</v>
      </c>
      <c r="BN268" s="23">
        <v>18.649999999999999</v>
      </c>
      <c r="BO268" s="23">
        <v>107.33</v>
      </c>
      <c r="BP268" s="23">
        <f t="shared" si="43"/>
        <v>1287.96</v>
      </c>
      <c r="BQ268" s="23">
        <v>102.54</v>
      </c>
      <c r="BR268" s="23">
        <f t="shared" si="44"/>
        <v>1230.48</v>
      </c>
      <c r="BS268" s="23">
        <f t="shared" si="45"/>
        <v>0.95537128482250999</v>
      </c>
      <c r="BT268" s="23">
        <v>12.48</v>
      </c>
      <c r="BU268" s="23">
        <v>3.84</v>
      </c>
      <c r="BV268" s="23">
        <v>12.06</v>
      </c>
      <c r="BW268" s="23">
        <v>-57</v>
      </c>
      <c r="BX268" s="23">
        <v>329</v>
      </c>
      <c r="BY268" s="23">
        <v>25.5</v>
      </c>
      <c r="BZ268" s="23" t="s">
        <v>1133</v>
      </c>
      <c r="CA268" s="23">
        <v>1.05</v>
      </c>
      <c r="CB268" s="23">
        <v>5.7825345992999999</v>
      </c>
      <c r="CC268" s="23">
        <v>1742</v>
      </c>
      <c r="CD268" s="23">
        <v>1742</v>
      </c>
      <c r="CE268" s="23">
        <v>2136</v>
      </c>
      <c r="CF268" s="23" t="s">
        <v>222</v>
      </c>
      <c r="CG268" s="23">
        <v>0.8</v>
      </c>
      <c r="CH268" s="23">
        <v>0</v>
      </c>
      <c r="CI268" s="23" t="s">
        <v>1134</v>
      </c>
      <c r="CJ268" s="23" t="s">
        <v>1353</v>
      </c>
      <c r="CK268" s="23" t="s">
        <v>225</v>
      </c>
      <c r="CL268" s="23" t="s">
        <v>1354</v>
      </c>
      <c r="CM268" s="23" t="s">
        <v>288</v>
      </c>
      <c r="CN268" s="23" t="s">
        <v>229</v>
      </c>
      <c r="CO268" s="24">
        <v>1.4344030000000001</v>
      </c>
      <c r="CP268" s="29">
        <v>36.877599539418213</v>
      </c>
      <c r="CQ268" s="29">
        <v>19.88897504476342</v>
      </c>
      <c r="CR268" s="29">
        <v>43.23342541581836</v>
      </c>
      <c r="CS268" s="26" t="s">
        <v>701</v>
      </c>
      <c r="CT268" s="26" t="s">
        <v>231</v>
      </c>
      <c r="CU268" s="24">
        <v>0.18951886680779176</v>
      </c>
      <c r="CV268" s="24">
        <v>0.31459987782529014</v>
      </c>
      <c r="CW268" s="24">
        <v>0.12508101101749838</v>
      </c>
      <c r="CX268" s="24">
        <v>3.810835629017415</v>
      </c>
      <c r="CY268" s="24">
        <v>6.5027999999999997</v>
      </c>
      <c r="CZ268" s="23">
        <v>0</v>
      </c>
      <c r="DA268" s="23">
        <v>6.5</v>
      </c>
      <c r="DB268" s="23">
        <f t="shared" si="47"/>
        <v>-2.7999999999996916E-3</v>
      </c>
      <c r="DC268" s="23" t="s">
        <v>232</v>
      </c>
      <c r="DD268" s="24">
        <v>4.7732696897374947</v>
      </c>
      <c r="DE268" s="24">
        <v>3.1112887828162461</v>
      </c>
      <c r="DF268" s="24">
        <v>1.762</v>
      </c>
      <c r="DG268" s="24"/>
      <c r="DH268" s="24">
        <v>1.762</v>
      </c>
      <c r="DI268" s="24">
        <v>17.62</v>
      </c>
      <c r="DJ268" s="24"/>
      <c r="DK268" s="24">
        <v>17.62</v>
      </c>
      <c r="DL268" s="24">
        <v>37.911271290000002</v>
      </c>
      <c r="DM268" s="24"/>
      <c r="DN268" s="24"/>
      <c r="DO268" s="24">
        <v>37.911271290000002</v>
      </c>
      <c r="DP268" s="24">
        <v>139.00799473000001</v>
      </c>
      <c r="DQ268" s="24"/>
      <c r="DR268" s="24"/>
      <c r="DS268" s="24">
        <v>139.00799473000001</v>
      </c>
      <c r="DT268" s="24">
        <v>0.1168</v>
      </c>
      <c r="DU268" s="24">
        <v>1.1679999999999999</v>
      </c>
      <c r="DV268" s="24">
        <v>15.085616438356164</v>
      </c>
      <c r="DW268" s="24">
        <v>150.80653142008907</v>
      </c>
      <c r="DX268" s="24">
        <v>2.5714002968827314</v>
      </c>
      <c r="DY268" s="24">
        <v>1131.0737258782779</v>
      </c>
      <c r="DZ268" s="24">
        <v>6.4877783275606129</v>
      </c>
      <c r="EA268" s="24">
        <v>4.7482434438396828</v>
      </c>
      <c r="EB268" s="24">
        <v>111.32013854527462</v>
      </c>
      <c r="EC268" s="24">
        <v>177.90004948045521</v>
      </c>
      <c r="ED268" s="24">
        <v>324.16031667491336</v>
      </c>
      <c r="EE268" s="24">
        <v>143.4745175655616</v>
      </c>
      <c r="EF268" s="24">
        <v>78.945076694705577</v>
      </c>
      <c r="EG268" s="24">
        <v>0.45215239980207816</v>
      </c>
      <c r="EH268" s="24">
        <v>8.618604651162789</v>
      </c>
      <c r="EI268" s="24">
        <v>15.511825828797623</v>
      </c>
      <c r="EJ268" s="24">
        <v>2.3798119742701633</v>
      </c>
      <c r="EK268" s="24">
        <v>5.655368629391389</v>
      </c>
      <c r="EL268" s="24">
        <v>0.45615397302680821</v>
      </c>
      <c r="EM268" s="24">
        <v>2.7013359722909445</v>
      </c>
      <c r="EN268" s="24">
        <v>0.34323946389002424</v>
      </c>
      <c r="EO268" s="24">
        <v>10.664163352800056</v>
      </c>
      <c r="EP268" s="24">
        <v>85.858568888060745</v>
      </c>
      <c r="EQ268" s="23"/>
      <c r="ER268" s="27">
        <v>1.4344030000000001</v>
      </c>
      <c r="ES268" s="28">
        <v>36.669153333333597</v>
      </c>
      <c r="ET268" s="28">
        <v>19.776554999999899</v>
      </c>
      <c r="EU268" s="28">
        <v>42.9890536666665</v>
      </c>
      <c r="EV268" s="28">
        <v>0.18252766666666601</v>
      </c>
      <c r="EW268" s="28">
        <v>0.29637566666666798</v>
      </c>
      <c r="EX268" s="28">
        <v>0.117543666666667</v>
      </c>
      <c r="EY268" s="28">
        <v>3.6373296666666599</v>
      </c>
      <c r="EZ268" s="28">
        <v>6.5218363333333302</v>
      </c>
      <c r="FA268" s="28">
        <v>4.3616793333333304</v>
      </c>
      <c r="FB268" s="28">
        <v>2.7887840000000002</v>
      </c>
      <c r="FC268" s="28">
        <v>1.5780879999999999</v>
      </c>
      <c r="FD268" s="28">
        <v>15.78088</v>
      </c>
      <c r="FE268" s="28">
        <v>0.109021666666666</v>
      </c>
      <c r="FF268" s="28">
        <v>1.09021666666666</v>
      </c>
      <c r="FG268" s="28">
        <v>14.474994267194681</v>
      </c>
      <c r="FH268" s="28">
        <v>148.73202066666599</v>
      </c>
      <c r="FI268" s="28">
        <v>2.8766796666666701</v>
      </c>
      <c r="FJ268" s="28">
        <v>1079.9837313333301</v>
      </c>
      <c r="FK268" s="28">
        <v>5.7816483333333197</v>
      </c>
      <c r="FL268" s="28">
        <v>4.7074633333333296</v>
      </c>
      <c r="FM268" s="28">
        <v>115.824602333333</v>
      </c>
      <c r="FN268" s="28">
        <v>190.46437866666699</v>
      </c>
      <c r="FO268" s="28">
        <v>309.85835266666697</v>
      </c>
      <c r="FP268" s="28">
        <v>150.13539033333299</v>
      </c>
      <c r="FQ268" s="28">
        <v>100.312801333333</v>
      </c>
      <c r="FR268" s="28">
        <v>1.181384</v>
      </c>
      <c r="FS268" s="28">
        <v>7.9620833333333199</v>
      </c>
      <c r="FT268" s="28">
        <v>15.5424743333334</v>
      </c>
      <c r="FU268" s="28">
        <v>2.2850826666666699</v>
      </c>
      <c r="FV268" s="28">
        <v>5.3243523333333398</v>
      </c>
      <c r="FW268" s="28">
        <v>0.47513566666666701</v>
      </c>
      <c r="FX268" s="28">
        <v>2.5519786666666699</v>
      </c>
      <c r="FY268" s="28">
        <v>0.40690733333333401</v>
      </c>
      <c r="FZ268" s="28">
        <v>10.3280693333333</v>
      </c>
      <c r="GA268" s="48">
        <v>85.754754333333395</v>
      </c>
      <c r="GB268" s="54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  <c r="JB268" s="3"/>
      <c r="JC268" s="3"/>
      <c r="JD268" s="3"/>
      <c r="JE268" s="3"/>
      <c r="JF268" s="3"/>
      <c r="JG268" s="3"/>
      <c r="JH268" s="3"/>
      <c r="JI268" s="3"/>
      <c r="JJ268" s="3"/>
      <c r="JK268" s="3"/>
      <c r="JL268" s="3"/>
      <c r="JM268" s="3"/>
      <c r="JN268" s="3"/>
      <c r="JO268" s="3"/>
      <c r="JP268" s="3"/>
      <c r="JQ268" s="3"/>
      <c r="JR268" s="3"/>
      <c r="JS268" s="3"/>
      <c r="JT268" s="3"/>
      <c r="JU268" s="3"/>
      <c r="JV268" s="3"/>
      <c r="JW268" s="3"/>
      <c r="JX268" s="3"/>
      <c r="JY268" s="3"/>
      <c r="JZ268" s="3"/>
      <c r="KA268" s="3"/>
      <c r="KB268" s="3"/>
      <c r="KC268" s="3"/>
      <c r="KD268" s="3"/>
      <c r="KE268" s="3"/>
      <c r="KF268" s="3"/>
      <c r="KG268" s="3"/>
      <c r="KH268" s="3"/>
      <c r="KI268" s="3"/>
      <c r="KJ268" s="3"/>
      <c r="KK268" s="3"/>
      <c r="KL268" s="3"/>
      <c r="KM268" s="3"/>
      <c r="KN268" s="3"/>
      <c r="KO268" s="3"/>
      <c r="KP268" s="3"/>
      <c r="KQ268" s="3"/>
      <c r="KR268" s="3"/>
      <c r="KS268" s="3"/>
      <c r="KT268" s="3"/>
      <c r="KU268" s="3"/>
      <c r="KV268" s="3"/>
      <c r="KW268" s="3"/>
      <c r="KX268" s="3"/>
      <c r="KY268" s="3"/>
      <c r="KZ268" s="3"/>
      <c r="LA268" s="3"/>
      <c r="LB268" s="3"/>
      <c r="LC268" s="3"/>
      <c r="LD268" s="3"/>
      <c r="LE268" s="3"/>
      <c r="LF268" s="3"/>
      <c r="LG268" s="3"/>
      <c r="LH268" s="3"/>
      <c r="LI268" s="3"/>
      <c r="LJ268" s="3"/>
      <c r="LK268" s="3"/>
      <c r="LL268" s="3"/>
      <c r="LM268" s="3"/>
      <c r="LN268" s="3"/>
      <c r="LO268" s="3"/>
      <c r="LP268" s="3"/>
      <c r="LQ268" s="3"/>
      <c r="LR268" s="3"/>
      <c r="LS268" s="3"/>
      <c r="LT268" s="3"/>
      <c r="LU268" s="3"/>
      <c r="LV268" s="3"/>
      <c r="LW268" s="3"/>
      <c r="LX268" s="3"/>
      <c r="LY268" s="3"/>
      <c r="LZ268" s="3"/>
      <c r="MA268" s="3"/>
      <c r="MB268" s="3"/>
      <c r="MC268" s="3"/>
      <c r="MD268" s="3"/>
      <c r="ME268" s="3"/>
      <c r="MF268" s="3"/>
      <c r="MG268" s="3"/>
      <c r="MH268" s="3"/>
      <c r="MI268" s="3"/>
      <c r="MJ268" s="3"/>
      <c r="MK268" s="3"/>
      <c r="ML268" s="3"/>
    </row>
    <row r="269" spans="1:350" ht="12.75" customHeight="1" x14ac:dyDescent="0.2">
      <c r="A269" s="54"/>
      <c r="B269" s="68">
        <v>121</v>
      </c>
      <c r="C269" s="21" t="s">
        <v>1389</v>
      </c>
      <c r="D269" s="21" t="s">
        <v>1394</v>
      </c>
      <c r="E269" s="21" t="s">
        <v>1391</v>
      </c>
      <c r="F269" s="21" t="s">
        <v>455</v>
      </c>
      <c r="G269" s="21" t="s">
        <v>1266</v>
      </c>
      <c r="H269" s="21" t="s">
        <v>1341</v>
      </c>
      <c r="I269" s="21" t="s">
        <v>1342</v>
      </c>
      <c r="J269" s="21" t="s">
        <v>1343</v>
      </c>
      <c r="K269" s="21" t="s">
        <v>1344</v>
      </c>
      <c r="L269" s="21" t="s">
        <v>1344</v>
      </c>
      <c r="M269" s="21" t="s">
        <v>1345</v>
      </c>
      <c r="N269" s="21" t="s">
        <v>3097</v>
      </c>
      <c r="O269" s="21" t="s">
        <v>3094</v>
      </c>
      <c r="P269" s="21" t="s">
        <v>3094</v>
      </c>
      <c r="Q269" s="21" t="s">
        <v>3217</v>
      </c>
      <c r="R269" s="21" t="s">
        <v>3249</v>
      </c>
      <c r="S269" s="21" t="s">
        <v>3326</v>
      </c>
      <c r="T269" s="21" t="s">
        <v>645</v>
      </c>
      <c r="U269" s="21" t="s">
        <v>646</v>
      </c>
      <c r="V269" s="21" t="s">
        <v>646</v>
      </c>
      <c r="W269" s="22">
        <v>1996</v>
      </c>
      <c r="X269" s="22">
        <f t="shared" si="46"/>
        <v>17</v>
      </c>
      <c r="Y269" s="23" t="s">
        <v>1377</v>
      </c>
      <c r="Z269" s="23" t="s">
        <v>3239</v>
      </c>
      <c r="AA269" s="23" t="s">
        <v>3248</v>
      </c>
      <c r="AB269" s="23" t="s">
        <v>1346</v>
      </c>
      <c r="AC269" s="23" t="s">
        <v>208</v>
      </c>
      <c r="AD269" s="23" t="s">
        <v>3244</v>
      </c>
      <c r="AE269" s="23" t="s">
        <v>1390</v>
      </c>
      <c r="AF269" s="23" t="s">
        <v>318</v>
      </c>
      <c r="AG269" s="23" t="s">
        <v>3186</v>
      </c>
      <c r="AH269" s="23" t="s">
        <v>212</v>
      </c>
      <c r="AI269" s="23" t="s">
        <v>1392</v>
      </c>
      <c r="AJ269" s="23" t="s">
        <v>1393</v>
      </c>
      <c r="AK269" s="23" t="s">
        <v>213</v>
      </c>
      <c r="AL269" s="23">
        <f t="shared" si="42"/>
        <v>15</v>
      </c>
      <c r="AM269" s="23" t="s">
        <v>217</v>
      </c>
      <c r="AN269" s="23" t="s">
        <v>218</v>
      </c>
      <c r="AO269" s="23" t="s">
        <v>506</v>
      </c>
      <c r="AP269" s="23">
        <v>647718.86</v>
      </c>
      <c r="AQ269" s="23">
        <v>953036.38</v>
      </c>
      <c r="AR269" s="23">
        <v>8.6181319999999992</v>
      </c>
      <c r="AS269" s="23">
        <v>40.342458000000001</v>
      </c>
      <c r="AT269" s="23" t="s">
        <v>1395</v>
      </c>
      <c r="AU269" s="23" t="s">
        <v>1396</v>
      </c>
      <c r="AV269" s="23">
        <v>1597045.8564166101</v>
      </c>
      <c r="AW269" s="23">
        <v>1012256.48891363</v>
      </c>
      <c r="AX269" s="23">
        <v>1713</v>
      </c>
      <c r="AY269" s="23">
        <v>1730</v>
      </c>
      <c r="AZ269" s="23">
        <v>0.34487229000000003</v>
      </c>
      <c r="BA269" s="23">
        <v>0.43283587000000001</v>
      </c>
      <c r="BB269" s="23">
        <v>0.48840633999999999</v>
      </c>
      <c r="BC269" s="23">
        <v>0.51696187000000005</v>
      </c>
      <c r="BD269" s="23">
        <v>0.38908616000000001</v>
      </c>
      <c r="BE269" s="23">
        <v>-5.2457000000000003E-4</v>
      </c>
      <c r="BF269" s="23">
        <v>0.10679729</v>
      </c>
      <c r="BG269" s="23">
        <v>105.911</v>
      </c>
      <c r="BH269" s="23">
        <v>1715</v>
      </c>
      <c r="BI269" s="23">
        <v>6.8371099999999993E-5</v>
      </c>
      <c r="BJ269" s="23">
        <v>1.05116E-4</v>
      </c>
      <c r="BK269" s="23">
        <v>7.6331600000000002</v>
      </c>
      <c r="BL269" s="23">
        <v>33.206099999999999</v>
      </c>
      <c r="BM269" s="23">
        <v>-1.3349499999999999E-3</v>
      </c>
      <c r="BN269" s="23">
        <v>18.649999999999999</v>
      </c>
      <c r="BO269" s="23">
        <v>107.33</v>
      </c>
      <c r="BP269" s="23">
        <f t="shared" si="43"/>
        <v>1287.96</v>
      </c>
      <c r="BQ269" s="23">
        <v>102.54</v>
      </c>
      <c r="BR269" s="23">
        <f t="shared" si="44"/>
        <v>1230.48</v>
      </c>
      <c r="BS269" s="23">
        <f t="shared" si="45"/>
        <v>0.95537128482250999</v>
      </c>
      <c r="BT269" s="23">
        <v>12.48</v>
      </c>
      <c r="BU269" s="23">
        <v>3.84</v>
      </c>
      <c r="BV269" s="23">
        <v>12.06</v>
      </c>
      <c r="BW269" s="23">
        <v>-57</v>
      </c>
      <c r="BX269" s="23">
        <v>329</v>
      </c>
      <c r="BY269" s="23">
        <v>25.5</v>
      </c>
      <c r="BZ269" s="23" t="s">
        <v>1133</v>
      </c>
      <c r="CA269" s="23">
        <v>1.05</v>
      </c>
      <c r="CB269" s="23">
        <v>5.7013778686499998</v>
      </c>
      <c r="CC269" s="23">
        <v>1742</v>
      </c>
      <c r="CD269" s="23">
        <v>1742</v>
      </c>
      <c r="CE269" s="23">
        <v>2136</v>
      </c>
      <c r="CF269" s="23" t="s">
        <v>222</v>
      </c>
      <c r="CG269" s="23">
        <v>0.8</v>
      </c>
      <c r="CH269" s="23">
        <v>0</v>
      </c>
      <c r="CI269" s="23" t="s">
        <v>1134</v>
      </c>
      <c r="CJ269" s="23" t="s">
        <v>1353</v>
      </c>
      <c r="CK269" s="23" t="s">
        <v>225</v>
      </c>
      <c r="CL269" s="23" t="s">
        <v>1354</v>
      </c>
      <c r="CM269" s="23" t="s">
        <v>288</v>
      </c>
      <c r="CN269" s="23" t="s">
        <v>3383</v>
      </c>
      <c r="CO269" s="24">
        <v>1.56985754697918</v>
      </c>
      <c r="CP269" s="25">
        <v>37.202116346078945</v>
      </c>
      <c r="CQ269" s="25">
        <v>19.199576265991752</v>
      </c>
      <c r="CR269" s="25">
        <v>43.598307387929303</v>
      </c>
      <c r="CS269" s="26" t="s">
        <v>701</v>
      </c>
      <c r="CT269" s="26" t="s">
        <v>231</v>
      </c>
      <c r="CU269" s="30">
        <v>0.17435366666666699</v>
      </c>
      <c r="CV269" s="30">
        <v>0.24331</v>
      </c>
      <c r="CW269" s="30">
        <v>6.8141666666666795E-2</v>
      </c>
      <c r="CX269" s="30">
        <v>3.1763569999999999</v>
      </c>
      <c r="CY269" s="30">
        <v>6.6797176666666704</v>
      </c>
      <c r="CZ269" s="23">
        <v>0</v>
      </c>
      <c r="DA269" s="23">
        <v>6.5</v>
      </c>
      <c r="DB269" s="23">
        <f t="shared" si="47"/>
        <v>-0.17971766666667044</v>
      </c>
      <c r="DC269" s="23" t="s">
        <v>232</v>
      </c>
      <c r="DD269" s="30">
        <v>3.9193343333333401</v>
      </c>
      <c r="DE269" s="30">
        <v>2.497703</v>
      </c>
      <c r="DF269" s="30">
        <v>1.4505126666666699</v>
      </c>
      <c r="DG269" s="30"/>
      <c r="DH269" s="30">
        <v>1.4505126666666699</v>
      </c>
      <c r="DI269" s="30">
        <v>14.505126666666699</v>
      </c>
      <c r="DJ269" s="30"/>
      <c r="DK269" s="30">
        <v>14.505126666666699</v>
      </c>
      <c r="DL269" s="30">
        <v>34.156473851333509</v>
      </c>
      <c r="DM269" s="30"/>
      <c r="DN269" s="30"/>
      <c r="DO269" s="30">
        <v>34.156473851333509</v>
      </c>
      <c r="DP269" s="30">
        <v>125.2404041215562</v>
      </c>
      <c r="DQ269" s="30"/>
      <c r="DR269" s="30"/>
      <c r="DS269" s="30">
        <v>125.2404041215562</v>
      </c>
      <c r="DT269" s="30">
        <v>0.11734600000000001</v>
      </c>
      <c r="DU269" s="30">
        <v>1.1734599999999999</v>
      </c>
      <c r="DV269" s="30">
        <v>12.360989438640173</v>
      </c>
      <c r="DW269" s="30">
        <v>120.372380333333</v>
      </c>
      <c r="DX269" s="30">
        <v>2.3376320000000002</v>
      </c>
      <c r="DY269" s="30">
        <v>940.17297666666695</v>
      </c>
      <c r="DZ269" s="30">
        <v>5.6237210000000104</v>
      </c>
      <c r="EA269" s="30">
        <v>4.1830766666666701</v>
      </c>
      <c r="EB269" s="30">
        <v>107.212544333333</v>
      </c>
      <c r="EC269" s="30">
        <v>164.338041</v>
      </c>
      <c r="ED269" s="30">
        <v>230.14742899999999</v>
      </c>
      <c r="EE269" s="30">
        <v>122.686789333333</v>
      </c>
      <c r="EF269" s="30">
        <v>117.62366533333299</v>
      </c>
      <c r="EG269" s="30">
        <v>1.7113179999999999</v>
      </c>
      <c r="EH269" s="30">
        <v>6.4424473333333401</v>
      </c>
      <c r="EI269" s="30">
        <v>15.851986333333301</v>
      </c>
      <c r="EJ269" s="30">
        <v>1.2557463333333301</v>
      </c>
      <c r="EK269" s="30">
        <v>4.6587453333333304</v>
      </c>
      <c r="EL269" s="30">
        <v>0.41915033333333201</v>
      </c>
      <c r="EM269" s="30">
        <v>1.8880186666666701</v>
      </c>
      <c r="EN269" s="30">
        <v>0.519770333333333</v>
      </c>
      <c r="EO269" s="30">
        <v>8.4976976666666797</v>
      </c>
      <c r="EP269" s="30">
        <v>86.3389746666668</v>
      </c>
      <c r="EQ269" s="23">
        <v>40</v>
      </c>
      <c r="ER269" s="27">
        <v>1.58436000000001</v>
      </c>
      <c r="ES269" s="28">
        <v>36.839869666666999</v>
      </c>
      <c r="ET269" s="28">
        <v>19.012625</v>
      </c>
      <c r="EU269" s="28">
        <v>43.173779333333201</v>
      </c>
      <c r="EV269" s="28">
        <v>0.17435366666666699</v>
      </c>
      <c r="EW269" s="28">
        <v>0.24331</v>
      </c>
      <c r="EX269" s="28">
        <v>6.8141666666666795E-2</v>
      </c>
      <c r="EY269" s="28">
        <v>3.1763569999999999</v>
      </c>
      <c r="EZ269" s="28">
        <v>6.6797176666666704</v>
      </c>
      <c r="FA269" s="28">
        <v>3.9193343333333401</v>
      </c>
      <c r="FB269" s="28">
        <v>2.497703</v>
      </c>
      <c r="FC269" s="28">
        <v>1.4505126666666699</v>
      </c>
      <c r="FD269" s="28">
        <v>14.505126666666699</v>
      </c>
      <c r="FE269" s="28">
        <v>0.11734600000000001</v>
      </c>
      <c r="FF269" s="28">
        <v>1.1734599999999999</v>
      </c>
      <c r="FG269" s="28">
        <v>12.360989438640173</v>
      </c>
      <c r="FH269" s="28">
        <v>120.372380333333</v>
      </c>
      <c r="FI269" s="28">
        <v>2.3376320000000002</v>
      </c>
      <c r="FJ269" s="28">
        <v>940.17297666666695</v>
      </c>
      <c r="FK269" s="28">
        <v>5.6237210000000104</v>
      </c>
      <c r="FL269" s="28">
        <v>4.1830766666666701</v>
      </c>
      <c r="FM269" s="28">
        <v>107.212544333333</v>
      </c>
      <c r="FN269" s="28">
        <v>164.338041</v>
      </c>
      <c r="FO269" s="28">
        <v>230.14742899999999</v>
      </c>
      <c r="FP269" s="28">
        <v>122.686789333333</v>
      </c>
      <c r="FQ269" s="28">
        <v>117.62366533333299</v>
      </c>
      <c r="FR269" s="28">
        <v>1.7113179999999999</v>
      </c>
      <c r="FS269" s="28">
        <v>6.4424473333333401</v>
      </c>
      <c r="FT269" s="28">
        <v>15.851986333333301</v>
      </c>
      <c r="FU269" s="28">
        <v>1.2557463333333301</v>
      </c>
      <c r="FV269" s="28">
        <v>4.6587453333333304</v>
      </c>
      <c r="FW269" s="28">
        <v>0.41915033333333201</v>
      </c>
      <c r="FX269" s="28">
        <v>1.8880186666666701</v>
      </c>
      <c r="FY269" s="28">
        <v>0.519770333333333</v>
      </c>
      <c r="FZ269" s="28">
        <v>8.4976976666666797</v>
      </c>
      <c r="GA269" s="48">
        <v>86.3389746666668</v>
      </c>
      <c r="GB269" s="54"/>
    </row>
    <row r="270" spans="1:350" s="2" customFormat="1" ht="12.75" customHeight="1" x14ac:dyDescent="0.2">
      <c r="A270" s="73"/>
      <c r="B270" s="68">
        <v>122</v>
      </c>
      <c r="C270" s="21" t="s">
        <v>1397</v>
      </c>
      <c r="D270" s="21"/>
      <c r="E270" s="21" t="s">
        <v>1391</v>
      </c>
      <c r="F270" s="21" t="s">
        <v>455</v>
      </c>
      <c r="G270" s="21" t="s">
        <v>1266</v>
      </c>
      <c r="H270" s="21" t="s">
        <v>1341</v>
      </c>
      <c r="I270" s="21" t="s">
        <v>1342</v>
      </c>
      <c r="J270" s="21" t="s">
        <v>1343</v>
      </c>
      <c r="K270" s="21" t="s">
        <v>1344</v>
      </c>
      <c r="L270" s="21" t="s">
        <v>1344</v>
      </c>
      <c r="M270" s="21" t="s">
        <v>1345</v>
      </c>
      <c r="N270" s="21" t="s">
        <v>3097</v>
      </c>
      <c r="O270" s="21" t="s">
        <v>3094</v>
      </c>
      <c r="P270" s="21" t="s">
        <v>3094</v>
      </c>
      <c r="Q270" s="21" t="s">
        <v>3217</v>
      </c>
      <c r="R270" s="21" t="s">
        <v>3249</v>
      </c>
      <c r="S270" s="21" t="s">
        <v>3326</v>
      </c>
      <c r="T270" s="21" t="s">
        <v>645</v>
      </c>
      <c r="U270" s="21" t="s">
        <v>646</v>
      </c>
      <c r="V270" s="21" t="s">
        <v>646</v>
      </c>
      <c r="W270" s="22">
        <v>1996</v>
      </c>
      <c r="X270" s="22">
        <f t="shared" si="46"/>
        <v>17</v>
      </c>
      <c r="Y270" s="23" t="s">
        <v>1377</v>
      </c>
      <c r="Z270" s="23" t="s">
        <v>3239</v>
      </c>
      <c r="AA270" s="23" t="s">
        <v>3248</v>
      </c>
      <c r="AB270" s="23" t="s">
        <v>1346</v>
      </c>
      <c r="AC270" s="23" t="s">
        <v>208</v>
      </c>
      <c r="AD270" s="23" t="s">
        <v>3244</v>
      </c>
      <c r="AE270" s="23" t="s">
        <v>1390</v>
      </c>
      <c r="AF270" s="23" t="s">
        <v>318</v>
      </c>
      <c r="AG270" s="23" t="s">
        <v>3186</v>
      </c>
      <c r="AH270" s="23" t="s">
        <v>212</v>
      </c>
      <c r="AI270" s="23" t="s">
        <v>1398</v>
      </c>
      <c r="AJ270" s="23"/>
      <c r="AK270" s="23" t="s">
        <v>213</v>
      </c>
      <c r="AL270" s="23">
        <f t="shared" si="42"/>
        <v>15</v>
      </c>
      <c r="AM270" s="23" t="s">
        <v>217</v>
      </c>
      <c r="AN270" s="23" t="s">
        <v>218</v>
      </c>
      <c r="AO270" s="23"/>
      <c r="AP270" s="23">
        <v>647718.86</v>
      </c>
      <c r="AQ270" s="23">
        <v>953036.38</v>
      </c>
      <c r="AR270" s="23">
        <v>8.6181319999999992</v>
      </c>
      <c r="AS270" s="23">
        <v>40.342458000000001</v>
      </c>
      <c r="AT270" s="23" t="s">
        <v>1395</v>
      </c>
      <c r="AU270" s="23" t="s">
        <v>1396</v>
      </c>
      <c r="AV270" s="23">
        <v>1597045.8564166101</v>
      </c>
      <c r="AW270" s="23">
        <v>1012256.48891363</v>
      </c>
      <c r="AX270" s="23">
        <v>1713</v>
      </c>
      <c r="AY270" s="23">
        <v>1730</v>
      </c>
      <c r="AZ270" s="23">
        <v>0.34487229000000003</v>
      </c>
      <c r="BA270" s="23">
        <v>0.43283587000000001</v>
      </c>
      <c r="BB270" s="23">
        <v>0.48840633999999999</v>
      </c>
      <c r="BC270" s="23">
        <v>0.51696187000000005</v>
      </c>
      <c r="BD270" s="23">
        <v>0.38908616000000001</v>
      </c>
      <c r="BE270" s="23">
        <v>-5.2457000000000003E-4</v>
      </c>
      <c r="BF270" s="23">
        <v>0.10679729</v>
      </c>
      <c r="BG270" s="23">
        <v>105.911</v>
      </c>
      <c r="BH270" s="23">
        <v>1715</v>
      </c>
      <c r="BI270" s="23">
        <v>6.8371099999999993E-5</v>
      </c>
      <c r="BJ270" s="23">
        <v>1.05116E-4</v>
      </c>
      <c r="BK270" s="23">
        <v>7.6331600000000002</v>
      </c>
      <c r="BL270" s="23">
        <v>33.206099999999999</v>
      </c>
      <c r="BM270" s="23">
        <v>-1.3349499999999999E-3</v>
      </c>
      <c r="BN270" s="23">
        <v>18.649999999999999</v>
      </c>
      <c r="BO270" s="23">
        <v>107.33</v>
      </c>
      <c r="BP270" s="23">
        <f t="shared" si="43"/>
        <v>1287.96</v>
      </c>
      <c r="BQ270" s="23">
        <v>102.54</v>
      </c>
      <c r="BR270" s="23">
        <f t="shared" si="44"/>
        <v>1230.48</v>
      </c>
      <c r="BS270" s="23">
        <f t="shared" si="45"/>
        <v>0.95537128482250999</v>
      </c>
      <c r="BT270" s="23">
        <v>12.48</v>
      </c>
      <c r="BU270" s="23">
        <v>3.84</v>
      </c>
      <c r="BV270" s="23">
        <v>12.06</v>
      </c>
      <c r="BW270" s="23">
        <v>-57</v>
      </c>
      <c r="BX270" s="23">
        <v>329</v>
      </c>
      <c r="BY270" s="23">
        <v>25.5</v>
      </c>
      <c r="BZ270" s="23" t="s">
        <v>1133</v>
      </c>
      <c r="CA270" s="23">
        <v>1.05</v>
      </c>
      <c r="CB270" s="23">
        <v>5.7013778686499998</v>
      </c>
      <c r="CC270" s="23">
        <v>1742</v>
      </c>
      <c r="CD270" s="23">
        <v>1742</v>
      </c>
      <c r="CE270" s="23">
        <v>2136</v>
      </c>
      <c r="CF270" s="23" t="s">
        <v>222</v>
      </c>
      <c r="CG270" s="23">
        <v>0.8</v>
      </c>
      <c r="CH270" s="23">
        <v>0</v>
      </c>
      <c r="CI270" s="23" t="s">
        <v>1134</v>
      </c>
      <c r="CJ270" s="23" t="s">
        <v>1353</v>
      </c>
      <c r="CK270" s="23" t="s">
        <v>225</v>
      </c>
      <c r="CL270" s="23" t="s">
        <v>1354</v>
      </c>
      <c r="CM270" s="23" t="s">
        <v>288</v>
      </c>
      <c r="CN270" s="23" t="s">
        <v>3383</v>
      </c>
      <c r="CO270" s="24">
        <v>1.4942283333333299</v>
      </c>
      <c r="CP270" s="29">
        <v>35.657828693431433</v>
      </c>
      <c r="CQ270" s="29">
        <v>20.690935269371163</v>
      </c>
      <c r="CR270" s="29">
        <v>43.651236037197407</v>
      </c>
      <c r="CS270" s="26" t="s">
        <v>701</v>
      </c>
      <c r="CT270" s="26" t="s">
        <v>231</v>
      </c>
      <c r="CU270" s="24">
        <v>0.2026168677144396</v>
      </c>
      <c r="CV270" s="24">
        <v>0.37667638483965016</v>
      </c>
      <c r="CW270" s="24">
        <v>0.17405951712521056</v>
      </c>
      <c r="CX270" s="24">
        <v>5.6472632493483887</v>
      </c>
      <c r="CY270" s="24">
        <v>6.4130000000000003</v>
      </c>
      <c r="CZ270" s="23">
        <v>6.1849999999999996</v>
      </c>
      <c r="DA270" s="23">
        <v>6.5</v>
      </c>
      <c r="DB270" s="23">
        <f t="shared" si="47"/>
        <v>8.6999999999999744E-2</v>
      </c>
      <c r="DC270" s="23" t="s">
        <v>655</v>
      </c>
      <c r="DD270" s="24">
        <v>2.9950827000447102</v>
      </c>
      <c r="DE270" s="24">
        <v>1.8665578900312969</v>
      </c>
      <c r="DF270" s="24">
        <v>1.4055</v>
      </c>
      <c r="DG270" s="24"/>
      <c r="DH270" s="24">
        <v>1.4055</v>
      </c>
      <c r="DI270" s="24">
        <v>14.055</v>
      </c>
      <c r="DJ270" s="24"/>
      <c r="DK270" s="24">
        <v>14.055</v>
      </c>
      <c r="DL270" s="24">
        <v>31.502068837499927</v>
      </c>
      <c r="DM270" s="24"/>
      <c r="DN270" s="24"/>
      <c r="DO270" s="24">
        <v>31.502068837499927</v>
      </c>
      <c r="DP270" s="24">
        <v>115.50758573749972</v>
      </c>
      <c r="DQ270" s="24"/>
      <c r="DR270" s="24"/>
      <c r="DS270" s="24">
        <v>115.50758573749972</v>
      </c>
      <c r="DT270" s="24">
        <v>8.0399999999999999E-2</v>
      </c>
      <c r="DU270" s="24">
        <v>0.80400000000000005</v>
      </c>
      <c r="DV270" s="24">
        <v>17.481343283582088</v>
      </c>
      <c r="DW270" s="24">
        <v>120.03347280334727</v>
      </c>
      <c r="DX270" s="24">
        <v>2.5649581589958159</v>
      </c>
      <c r="DY270" s="24">
        <v>1223.9853556485357</v>
      </c>
      <c r="DZ270" s="24">
        <v>2.3968619246861924</v>
      </c>
      <c r="EA270" s="24">
        <v>7.1610878661087867</v>
      </c>
      <c r="EB270" s="24">
        <v>103.08483263598326</v>
      </c>
      <c r="EC270" s="24">
        <v>205.32531380753139</v>
      </c>
      <c r="ED270" s="24">
        <v>291.25941422594144</v>
      </c>
      <c r="EE270" s="24">
        <v>104.93933054393305</v>
      </c>
      <c r="EF270" s="24">
        <v>100.68410041841004</v>
      </c>
      <c r="EG270" s="24">
        <v>2.4668410041841002</v>
      </c>
      <c r="EH270" s="24">
        <v>9.68776150627615</v>
      </c>
      <c r="EI270" s="24">
        <v>21.433158995815898</v>
      </c>
      <c r="EJ270" s="24">
        <v>0.88106694560669452</v>
      </c>
      <c r="EK270" s="24">
        <v>6.1199267782426787</v>
      </c>
      <c r="EL270" s="24">
        <v>0.52647516360905489</v>
      </c>
      <c r="EM270" s="24">
        <v>2.4271617852161786</v>
      </c>
      <c r="EN270" s="24">
        <v>0.43775695834091322</v>
      </c>
      <c r="EO270" s="24">
        <v>10.711655413442298</v>
      </c>
      <c r="EP270" s="24">
        <v>88.794124888230201</v>
      </c>
      <c r="EQ270" s="23"/>
      <c r="ER270" s="27">
        <v>1.4942283333333299</v>
      </c>
      <c r="ES270" s="28">
        <v>36.413952000000201</v>
      </c>
      <c r="ET270" s="28">
        <v>21.1296859999999</v>
      </c>
      <c r="EU270" s="28">
        <v>44.576859333333203</v>
      </c>
      <c r="EV270" s="28">
        <v>0.193389333333334</v>
      </c>
      <c r="EW270" s="28">
        <v>0.35201666666666598</v>
      </c>
      <c r="EX270" s="28">
        <v>0.15056333333333399</v>
      </c>
      <c r="EY270" s="28">
        <v>4.8158436666666704</v>
      </c>
      <c r="EZ270" s="28">
        <v>6.3351963333333297</v>
      </c>
      <c r="FA270" s="28">
        <v>3.5385936666666602</v>
      </c>
      <c r="FB270" s="28">
        <v>2.2237053333333301</v>
      </c>
      <c r="FC270" s="28">
        <v>1.35194866666667</v>
      </c>
      <c r="FD270" s="28">
        <v>13.519486666666701</v>
      </c>
      <c r="FE270" s="28">
        <v>8.4876333333332998E-2</v>
      </c>
      <c r="FF270" s="28">
        <v>0.84876333333332998</v>
      </c>
      <c r="FG270" s="28">
        <v>15.928452768537857</v>
      </c>
      <c r="FH270" s="28">
        <v>151.80920966666699</v>
      </c>
      <c r="FI270" s="28">
        <v>2.77622533333333</v>
      </c>
      <c r="FJ270" s="28">
        <v>1209.515222</v>
      </c>
      <c r="FK270" s="28">
        <v>3.3314089999999998</v>
      </c>
      <c r="FL270" s="28">
        <v>5.7291963333333298</v>
      </c>
      <c r="FM270" s="28">
        <v>128.20950733333299</v>
      </c>
      <c r="FN270" s="28">
        <v>227.01603933333399</v>
      </c>
      <c r="FO270" s="28">
        <v>326.915050333333</v>
      </c>
      <c r="FP270" s="28">
        <v>126.428073666667</v>
      </c>
      <c r="FQ270" s="28">
        <v>117.380860333333</v>
      </c>
      <c r="FR270" s="28">
        <v>2.6750003333333399</v>
      </c>
      <c r="FS270" s="28">
        <v>9.2053973333333303</v>
      </c>
      <c r="FT270" s="28">
        <v>18.9164976666667</v>
      </c>
      <c r="FU270" s="28">
        <v>1.7854046666666701</v>
      </c>
      <c r="FV270" s="28">
        <v>5.9942679999999902</v>
      </c>
      <c r="FW270" s="28">
        <v>0.55413699999999999</v>
      </c>
      <c r="FX270" s="28">
        <v>2.6896200000000001</v>
      </c>
      <c r="FY270" s="28">
        <v>0.51237999999999995</v>
      </c>
      <c r="FZ270" s="28">
        <v>11.5287343333334</v>
      </c>
      <c r="GA270" s="48">
        <v>86.512759333333406</v>
      </c>
      <c r="GB270" s="54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  <c r="KM270" s="3"/>
      <c r="KN270" s="3"/>
      <c r="KO270" s="3"/>
      <c r="KP270" s="3"/>
      <c r="KQ270" s="3"/>
      <c r="KR270" s="3"/>
      <c r="KS270" s="3"/>
      <c r="KT270" s="3"/>
      <c r="KU270" s="3"/>
      <c r="KV270" s="3"/>
      <c r="KW270" s="3"/>
      <c r="KX270" s="3"/>
      <c r="KY270" s="3"/>
      <c r="KZ270" s="3"/>
      <c r="LA270" s="3"/>
      <c r="LB270" s="3"/>
      <c r="LC270" s="3"/>
      <c r="LD270" s="3"/>
      <c r="LE270" s="3"/>
      <c r="LF270" s="3"/>
      <c r="LG270" s="3"/>
      <c r="LH270" s="3"/>
      <c r="LI270" s="3"/>
      <c r="LJ270" s="3"/>
      <c r="LK270" s="3"/>
      <c r="LL270" s="3"/>
      <c r="LM270" s="3"/>
      <c r="LN270" s="3"/>
      <c r="LO270" s="3"/>
      <c r="LP270" s="3"/>
      <c r="LQ270" s="3"/>
      <c r="LR270" s="3"/>
      <c r="LS270" s="3"/>
      <c r="LT270" s="3"/>
      <c r="LU270" s="3"/>
      <c r="LV270" s="3"/>
      <c r="LW270" s="3"/>
      <c r="LX270" s="3"/>
      <c r="LY270" s="3"/>
      <c r="LZ270" s="3"/>
      <c r="MA270" s="3"/>
      <c r="MB270" s="3"/>
      <c r="MC270" s="3"/>
      <c r="MD270" s="3"/>
      <c r="ME270" s="3"/>
      <c r="MF270" s="3"/>
      <c r="MG270" s="3"/>
      <c r="MH270" s="3"/>
      <c r="MI270" s="3"/>
      <c r="MJ270" s="3"/>
      <c r="MK270" s="3"/>
      <c r="ML270" s="3"/>
    </row>
    <row r="271" spans="1:350" s="2" customFormat="1" ht="12.75" customHeight="1" x14ac:dyDescent="0.2">
      <c r="A271" s="73"/>
      <c r="B271" s="68">
        <v>123</v>
      </c>
      <c r="C271" s="21" t="s">
        <v>1399</v>
      </c>
      <c r="D271" s="21"/>
      <c r="E271" s="21" t="s">
        <v>1391</v>
      </c>
      <c r="F271" s="21" t="s">
        <v>455</v>
      </c>
      <c r="G271" s="21" t="s">
        <v>1266</v>
      </c>
      <c r="H271" s="21" t="s">
        <v>1341</v>
      </c>
      <c r="I271" s="21" t="s">
        <v>1342</v>
      </c>
      <c r="J271" s="21" t="s">
        <v>1343</v>
      </c>
      <c r="K271" s="21" t="s">
        <v>1344</v>
      </c>
      <c r="L271" s="21" t="s">
        <v>1344</v>
      </c>
      <c r="M271" s="21" t="s">
        <v>1345</v>
      </c>
      <c r="N271" s="21" t="s">
        <v>3097</v>
      </c>
      <c r="O271" s="21" t="s">
        <v>3094</v>
      </c>
      <c r="P271" s="21" t="s">
        <v>3094</v>
      </c>
      <c r="Q271" s="21" t="s">
        <v>3217</v>
      </c>
      <c r="R271" s="21" t="s">
        <v>3249</v>
      </c>
      <c r="S271" s="21" t="s">
        <v>3326</v>
      </c>
      <c r="T271" s="21" t="s">
        <v>645</v>
      </c>
      <c r="U271" s="21" t="s">
        <v>646</v>
      </c>
      <c r="V271" s="21" t="s">
        <v>646</v>
      </c>
      <c r="W271" s="22">
        <v>1996</v>
      </c>
      <c r="X271" s="22">
        <f t="shared" si="46"/>
        <v>17</v>
      </c>
      <c r="Y271" s="23" t="s">
        <v>1377</v>
      </c>
      <c r="Z271" s="23" t="s">
        <v>3239</v>
      </c>
      <c r="AA271" s="23" t="s">
        <v>3248</v>
      </c>
      <c r="AB271" s="23" t="s">
        <v>1346</v>
      </c>
      <c r="AC271" s="23" t="s">
        <v>208</v>
      </c>
      <c r="AD271" s="23" t="s">
        <v>3244</v>
      </c>
      <c r="AE271" s="23" t="s">
        <v>1390</v>
      </c>
      <c r="AF271" s="23" t="s">
        <v>318</v>
      </c>
      <c r="AG271" s="23" t="s">
        <v>3186</v>
      </c>
      <c r="AH271" s="23" t="s">
        <v>212</v>
      </c>
      <c r="AI271" s="23" t="s">
        <v>1400</v>
      </c>
      <c r="AJ271" s="23"/>
      <c r="AK271" s="23" t="s">
        <v>213</v>
      </c>
      <c r="AL271" s="23">
        <f t="shared" si="42"/>
        <v>15</v>
      </c>
      <c r="AM271" s="23" t="s">
        <v>217</v>
      </c>
      <c r="AN271" s="23" t="s">
        <v>218</v>
      </c>
      <c r="AO271" s="23"/>
      <c r="AP271" s="23">
        <v>647718.86</v>
      </c>
      <c r="AQ271" s="23">
        <v>953036.38</v>
      </c>
      <c r="AR271" s="23">
        <v>8.6181319999999992</v>
      </c>
      <c r="AS271" s="23">
        <v>40.342458000000001</v>
      </c>
      <c r="AT271" s="23" t="s">
        <v>1395</v>
      </c>
      <c r="AU271" s="23" t="s">
        <v>1396</v>
      </c>
      <c r="AV271" s="23">
        <v>1597045.8564166101</v>
      </c>
      <c r="AW271" s="23">
        <v>1012256.48891363</v>
      </c>
      <c r="AX271" s="23">
        <v>1713</v>
      </c>
      <c r="AY271" s="23">
        <v>1730</v>
      </c>
      <c r="AZ271" s="23">
        <v>0.34487229000000003</v>
      </c>
      <c r="BA271" s="23">
        <v>0.43283587000000001</v>
      </c>
      <c r="BB271" s="23">
        <v>0.48840633999999999</v>
      </c>
      <c r="BC271" s="23">
        <v>0.51696187000000005</v>
      </c>
      <c r="BD271" s="23">
        <v>0.38908616000000001</v>
      </c>
      <c r="BE271" s="23">
        <v>-5.2457000000000003E-4</v>
      </c>
      <c r="BF271" s="23">
        <v>0.10679729</v>
      </c>
      <c r="BG271" s="23">
        <v>105.911</v>
      </c>
      <c r="BH271" s="23">
        <v>1715</v>
      </c>
      <c r="BI271" s="23">
        <v>6.8371099999999993E-5</v>
      </c>
      <c r="BJ271" s="23">
        <v>1.05116E-4</v>
      </c>
      <c r="BK271" s="23">
        <v>7.6331600000000002</v>
      </c>
      <c r="BL271" s="23">
        <v>33.206099999999999</v>
      </c>
      <c r="BM271" s="23">
        <v>-1.3349499999999999E-3</v>
      </c>
      <c r="BN271" s="23">
        <v>18.649999999999999</v>
      </c>
      <c r="BO271" s="23">
        <v>107.33</v>
      </c>
      <c r="BP271" s="23">
        <f t="shared" si="43"/>
        <v>1287.96</v>
      </c>
      <c r="BQ271" s="23">
        <v>102.54</v>
      </c>
      <c r="BR271" s="23">
        <f t="shared" si="44"/>
        <v>1230.48</v>
      </c>
      <c r="BS271" s="23">
        <f t="shared" si="45"/>
        <v>0.95537128482250999</v>
      </c>
      <c r="BT271" s="23">
        <v>12.48</v>
      </c>
      <c r="BU271" s="23">
        <v>3.84</v>
      </c>
      <c r="BV271" s="23">
        <v>12.06</v>
      </c>
      <c r="BW271" s="23">
        <v>-57</v>
      </c>
      <c r="BX271" s="23">
        <v>329</v>
      </c>
      <c r="BY271" s="23">
        <v>25.5</v>
      </c>
      <c r="BZ271" s="23" t="s">
        <v>1133</v>
      </c>
      <c r="CA271" s="23">
        <v>1.05</v>
      </c>
      <c r="CB271" s="23">
        <v>5.7013778686499998</v>
      </c>
      <c r="CC271" s="23">
        <v>1742</v>
      </c>
      <c r="CD271" s="23">
        <v>1742</v>
      </c>
      <c r="CE271" s="23">
        <v>2136</v>
      </c>
      <c r="CF271" s="23" t="s">
        <v>222</v>
      </c>
      <c r="CG271" s="23">
        <v>0.8</v>
      </c>
      <c r="CH271" s="23">
        <v>0</v>
      </c>
      <c r="CI271" s="23" t="s">
        <v>1134</v>
      </c>
      <c r="CJ271" s="23" t="s">
        <v>1353</v>
      </c>
      <c r="CK271" s="23" t="s">
        <v>225</v>
      </c>
      <c r="CL271" s="23" t="s">
        <v>1354</v>
      </c>
      <c r="CM271" s="23" t="s">
        <v>288</v>
      </c>
      <c r="CN271" s="23" t="s">
        <v>3383</v>
      </c>
      <c r="CO271" s="24">
        <v>1.5959703333333399</v>
      </c>
      <c r="CP271" s="29">
        <v>38.245039806930045</v>
      </c>
      <c r="CQ271" s="29">
        <v>19.511398041934651</v>
      </c>
      <c r="CR271" s="29">
        <v>42.243562151135308</v>
      </c>
      <c r="CS271" s="26" t="s">
        <v>701</v>
      </c>
      <c r="CT271" s="26" t="s">
        <v>231</v>
      </c>
      <c r="CU271" s="24">
        <v>0.21186362061297603</v>
      </c>
      <c r="CV271" s="24">
        <v>0.31375935521013243</v>
      </c>
      <c r="CW271" s="24">
        <v>0.1018957345971564</v>
      </c>
      <c r="CX271" s="24">
        <v>3.326226012793152</v>
      </c>
      <c r="CY271" s="24">
        <v>6.9029999999999996</v>
      </c>
      <c r="CZ271" s="23">
        <v>0</v>
      </c>
      <c r="DA271" s="23">
        <v>6.5</v>
      </c>
      <c r="DB271" s="23">
        <f t="shared" si="47"/>
        <v>-0.40299999999999958</v>
      </c>
      <c r="DC271" s="23" t="s">
        <v>232</v>
      </c>
      <c r="DD271" s="24">
        <v>3.306523681858796</v>
      </c>
      <c r="DE271" s="24">
        <v>2.0845665773011572</v>
      </c>
      <c r="DF271" s="24">
        <v>1.8934</v>
      </c>
      <c r="DG271" s="24"/>
      <c r="DH271" s="24">
        <v>1.8934</v>
      </c>
      <c r="DI271" s="24">
        <v>18.934000000000001</v>
      </c>
      <c r="DJ271" s="24"/>
      <c r="DK271" s="24">
        <v>18.934000000000001</v>
      </c>
      <c r="DL271" s="24">
        <v>45.327153437000192</v>
      </c>
      <c r="DM271" s="24"/>
      <c r="DN271" s="24"/>
      <c r="DO271" s="24">
        <v>45.327153437000192</v>
      </c>
      <c r="DP271" s="24">
        <v>166.19956260233403</v>
      </c>
      <c r="DQ271" s="24"/>
      <c r="DR271" s="24"/>
      <c r="DS271" s="24">
        <v>166.19956260233403</v>
      </c>
      <c r="DT271" s="24">
        <v>9.6299999999999997E-2</v>
      </c>
      <c r="DU271" s="24">
        <v>0.96299999999999997</v>
      </c>
      <c r="DV271" s="24">
        <v>19.661474558670822</v>
      </c>
      <c r="DW271" s="24">
        <v>164.74722087965199</v>
      </c>
      <c r="DX271" s="24">
        <v>2.4448525857902368</v>
      </c>
      <c r="DY271" s="24">
        <v>996.65538907684879</v>
      </c>
      <c r="DZ271" s="24">
        <v>7.8333494441759299</v>
      </c>
      <c r="EA271" s="24">
        <v>8.7274045432576113</v>
      </c>
      <c r="EB271" s="24">
        <v>258.04059932334462</v>
      </c>
      <c r="EC271" s="24">
        <v>185.28564523924604</v>
      </c>
      <c r="ED271" s="24">
        <v>216.43305944900916</v>
      </c>
      <c r="EE271" s="24">
        <v>155.74480425326243</v>
      </c>
      <c r="EF271" s="24">
        <v>130.30256162397291</v>
      </c>
      <c r="EG271" s="24">
        <v>3.6723054615756405</v>
      </c>
      <c r="EH271" s="24">
        <v>10.553600773320444</v>
      </c>
      <c r="EI271" s="24">
        <v>18.298018366360559</v>
      </c>
      <c r="EJ271" s="24">
        <v>3.3338811019816332</v>
      </c>
      <c r="EK271" s="24">
        <v>4.9832769453842438</v>
      </c>
      <c r="EL271" s="24">
        <v>0.4750913980493488</v>
      </c>
      <c r="EM271" s="24">
        <v>1.8036088287417431</v>
      </c>
      <c r="EN271" s="24">
        <v>0.56653287662596918</v>
      </c>
      <c r="EO271" s="24">
        <v>9.4759822575978259</v>
      </c>
      <c r="EP271" s="24">
        <v>82.614232867779165</v>
      </c>
      <c r="EQ271" s="23"/>
      <c r="ER271" s="27">
        <v>1.5959703333333399</v>
      </c>
      <c r="ES271" s="28">
        <v>37.648649333333601</v>
      </c>
      <c r="ET271" s="28">
        <v>19.207138666666602</v>
      </c>
      <c r="EU271" s="28">
        <v>41.584818999999897</v>
      </c>
      <c r="EV271" s="28">
        <v>0.18880166666666601</v>
      </c>
      <c r="EW271" s="28">
        <v>0.28404766666666698</v>
      </c>
      <c r="EX271" s="28">
        <v>9.3878666666666805E-2</v>
      </c>
      <c r="EY271" s="28">
        <v>3.2574193333333299</v>
      </c>
      <c r="EZ271" s="28">
        <v>6.8987060000000202</v>
      </c>
      <c r="FA271" s="28">
        <v>3.3645366666666598</v>
      </c>
      <c r="FB271" s="28">
        <v>2.1615419999999999</v>
      </c>
      <c r="FC271" s="28">
        <v>1.592047</v>
      </c>
      <c r="FD271" s="28">
        <v>15.92047</v>
      </c>
      <c r="FE271" s="28">
        <v>9.2909666666666904E-2</v>
      </c>
      <c r="FF271" s="28">
        <v>0.92909666666666901</v>
      </c>
      <c r="FG271" s="28">
        <v>17.135429036806315</v>
      </c>
      <c r="FH271" s="28">
        <v>150.574529666666</v>
      </c>
      <c r="FI271" s="28">
        <v>2.4916036666666699</v>
      </c>
      <c r="FJ271" s="28">
        <v>950.03315199999895</v>
      </c>
      <c r="FK271" s="28">
        <v>6.5805410000000002</v>
      </c>
      <c r="FL271" s="28">
        <v>6.6151043333333401</v>
      </c>
      <c r="FM271" s="28">
        <v>177.14186633333301</v>
      </c>
      <c r="FN271" s="28">
        <v>175.712196333333</v>
      </c>
      <c r="FO271" s="28">
        <v>226.66863366666601</v>
      </c>
      <c r="FP271" s="28">
        <v>144.16043266666699</v>
      </c>
      <c r="FQ271" s="28">
        <v>119.453015666667</v>
      </c>
      <c r="FR271" s="28">
        <v>2.7736689999999999</v>
      </c>
      <c r="FS271" s="28">
        <v>8.7767543333333506</v>
      </c>
      <c r="FT271" s="28">
        <v>16.5992553333333</v>
      </c>
      <c r="FU271" s="28">
        <v>2.524457</v>
      </c>
      <c r="FV271" s="28">
        <v>4.7495863333333403</v>
      </c>
      <c r="FW271" s="28">
        <v>0.44854966666666601</v>
      </c>
      <c r="FX271" s="28">
        <v>1.8549180000000001</v>
      </c>
      <c r="FY271" s="28">
        <v>0.51770166666666595</v>
      </c>
      <c r="FZ271" s="28">
        <v>9.1163589999999992</v>
      </c>
      <c r="GA271" s="48">
        <v>83.552679333333401</v>
      </c>
      <c r="GB271" s="54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  <c r="JC271" s="3"/>
      <c r="JD271" s="3"/>
      <c r="JE271" s="3"/>
      <c r="JF271" s="3"/>
      <c r="JG271" s="3"/>
      <c r="JH271" s="3"/>
      <c r="JI271" s="3"/>
      <c r="JJ271" s="3"/>
      <c r="JK271" s="3"/>
      <c r="JL271" s="3"/>
      <c r="JM271" s="3"/>
      <c r="JN271" s="3"/>
      <c r="JO271" s="3"/>
      <c r="JP271" s="3"/>
      <c r="JQ271" s="3"/>
      <c r="JR271" s="3"/>
      <c r="JS271" s="3"/>
      <c r="JT271" s="3"/>
      <c r="JU271" s="3"/>
      <c r="JV271" s="3"/>
      <c r="JW271" s="3"/>
      <c r="JX271" s="3"/>
      <c r="JY271" s="3"/>
      <c r="JZ271" s="3"/>
      <c r="KA271" s="3"/>
      <c r="KB271" s="3"/>
      <c r="KC271" s="3"/>
      <c r="KD271" s="3"/>
      <c r="KE271" s="3"/>
      <c r="KF271" s="3"/>
      <c r="KG271" s="3"/>
      <c r="KH271" s="3"/>
      <c r="KI271" s="3"/>
      <c r="KJ271" s="3"/>
      <c r="KK271" s="3"/>
      <c r="KL271" s="3"/>
      <c r="KM271" s="3"/>
      <c r="KN271" s="3"/>
      <c r="KO271" s="3"/>
      <c r="KP271" s="3"/>
      <c r="KQ271" s="3"/>
      <c r="KR271" s="3"/>
      <c r="KS271" s="3"/>
      <c r="KT271" s="3"/>
      <c r="KU271" s="3"/>
      <c r="KV271" s="3"/>
      <c r="KW271" s="3"/>
      <c r="KX271" s="3"/>
      <c r="KY271" s="3"/>
      <c r="KZ271" s="3"/>
      <c r="LA271" s="3"/>
      <c r="LB271" s="3"/>
      <c r="LC271" s="3"/>
      <c r="LD271" s="3"/>
      <c r="LE271" s="3"/>
      <c r="LF271" s="3"/>
      <c r="LG271" s="3"/>
      <c r="LH271" s="3"/>
      <c r="LI271" s="3"/>
      <c r="LJ271" s="3"/>
      <c r="LK271" s="3"/>
      <c r="LL271" s="3"/>
      <c r="LM271" s="3"/>
      <c r="LN271" s="3"/>
      <c r="LO271" s="3"/>
      <c r="LP271" s="3"/>
      <c r="LQ271" s="3"/>
      <c r="LR271" s="3"/>
      <c r="LS271" s="3"/>
      <c r="LT271" s="3"/>
      <c r="LU271" s="3"/>
      <c r="LV271" s="3"/>
      <c r="LW271" s="3"/>
      <c r="LX271" s="3"/>
      <c r="LY271" s="3"/>
      <c r="LZ271" s="3"/>
      <c r="MA271" s="3"/>
      <c r="MB271" s="3"/>
      <c r="MC271" s="3"/>
      <c r="MD271" s="3"/>
      <c r="ME271" s="3"/>
      <c r="MF271" s="3"/>
      <c r="MG271" s="3"/>
      <c r="MH271" s="3"/>
      <c r="MI271" s="3"/>
      <c r="MJ271" s="3"/>
      <c r="MK271" s="3"/>
      <c r="ML271" s="3"/>
    </row>
    <row r="272" spans="1:350" ht="12.75" customHeight="1" x14ac:dyDescent="0.2">
      <c r="A272" s="54"/>
      <c r="B272" s="68">
        <v>124</v>
      </c>
      <c r="C272" s="21" t="s">
        <v>1401</v>
      </c>
      <c r="D272" s="21" t="s">
        <v>1405</v>
      </c>
      <c r="E272" s="21" t="s">
        <v>1402</v>
      </c>
      <c r="F272" s="21" t="s">
        <v>455</v>
      </c>
      <c r="G272" s="21" t="s">
        <v>1266</v>
      </c>
      <c r="H272" s="21" t="s">
        <v>1341</v>
      </c>
      <c r="I272" s="21" t="s">
        <v>1342</v>
      </c>
      <c r="J272" s="21" t="s">
        <v>1343</v>
      </c>
      <c r="K272" s="21" t="s">
        <v>1344</v>
      </c>
      <c r="L272" s="21" t="s">
        <v>1344</v>
      </c>
      <c r="M272" s="21" t="s">
        <v>1345</v>
      </c>
      <c r="N272" s="21" t="s">
        <v>3097</v>
      </c>
      <c r="O272" s="21" t="s">
        <v>3094</v>
      </c>
      <c r="P272" s="21" t="s">
        <v>3094</v>
      </c>
      <c r="Q272" s="21" t="s">
        <v>3217</v>
      </c>
      <c r="R272" s="21" t="s">
        <v>3250</v>
      </c>
      <c r="S272" s="21" t="s">
        <v>3326</v>
      </c>
      <c r="T272" s="21" t="s">
        <v>645</v>
      </c>
      <c r="U272" s="21" t="s">
        <v>646</v>
      </c>
      <c r="V272" s="21" t="s">
        <v>646</v>
      </c>
      <c r="W272" s="22">
        <v>1996</v>
      </c>
      <c r="X272" s="22">
        <f t="shared" si="46"/>
        <v>17</v>
      </c>
      <c r="Y272" s="23" t="s">
        <v>1377</v>
      </c>
      <c r="Z272" s="23" t="s">
        <v>3239</v>
      </c>
      <c r="AA272" s="23" t="s">
        <v>3248</v>
      </c>
      <c r="AB272" s="23" t="s">
        <v>1346</v>
      </c>
      <c r="AC272" s="23" t="s">
        <v>370</v>
      </c>
      <c r="AD272" s="23" t="s">
        <v>3244</v>
      </c>
      <c r="AE272" s="23" t="s">
        <v>210</v>
      </c>
      <c r="AF272" s="23" t="s">
        <v>318</v>
      </c>
      <c r="AG272" s="23" t="s">
        <v>3186</v>
      </c>
      <c r="AH272" s="23" t="s">
        <v>212</v>
      </c>
      <c r="AI272" s="23" t="s">
        <v>1403</v>
      </c>
      <c r="AJ272" s="23" t="s">
        <v>1404</v>
      </c>
      <c r="AK272" s="23" t="s">
        <v>213</v>
      </c>
      <c r="AL272" s="23">
        <f t="shared" si="42"/>
        <v>15</v>
      </c>
      <c r="AM272" s="23" t="s">
        <v>217</v>
      </c>
      <c r="AN272" s="23" t="s">
        <v>218</v>
      </c>
      <c r="AO272" s="23" t="s">
        <v>506</v>
      </c>
      <c r="AP272" s="23">
        <v>647605.99</v>
      </c>
      <c r="AQ272" s="23">
        <v>953028.99</v>
      </c>
      <c r="AR272" s="23">
        <v>8.6193589999999993</v>
      </c>
      <c r="AS272" s="23">
        <v>40.341431999999998</v>
      </c>
      <c r="AT272" s="23" t="s">
        <v>1406</v>
      </c>
      <c r="AU272" s="23" t="s">
        <v>1407</v>
      </c>
      <c r="AV272" s="23">
        <v>1596939.9952056999</v>
      </c>
      <c r="AW272" s="23">
        <v>1012400.68012288</v>
      </c>
      <c r="AX272" s="23">
        <v>1724</v>
      </c>
      <c r="AY272" s="23">
        <v>1687</v>
      </c>
      <c r="AZ272" s="23">
        <v>0.64583270000000004</v>
      </c>
      <c r="BA272" s="23">
        <v>0.79064044</v>
      </c>
      <c r="BB272" s="23">
        <v>0.94930806999999995</v>
      </c>
      <c r="BC272" s="23">
        <v>1.1589955300000001</v>
      </c>
      <c r="BD272" s="23">
        <v>1.4604090700000001</v>
      </c>
      <c r="BE272" s="23">
        <v>1.5267450199999999</v>
      </c>
      <c r="BF272" s="23">
        <v>1.51111719</v>
      </c>
      <c r="BG272" s="23">
        <v>71.770600000000002</v>
      </c>
      <c r="BH272" s="23">
        <v>1738</v>
      </c>
      <c r="BI272" s="23">
        <v>1.7375100000000001E-3</v>
      </c>
      <c r="BJ272" s="23">
        <v>7.1771300000000003E-4</v>
      </c>
      <c r="BK272" s="23">
        <v>7.1566999999999998</v>
      </c>
      <c r="BL272" s="23">
        <v>2.1617299999999999</v>
      </c>
      <c r="BM272" s="23">
        <v>1.0538800000000001E-3</v>
      </c>
      <c r="BN272" s="23">
        <v>18.649999999999999</v>
      </c>
      <c r="BO272" s="23">
        <v>107.33</v>
      </c>
      <c r="BP272" s="23">
        <f t="shared" si="43"/>
        <v>1287.96</v>
      </c>
      <c r="BQ272" s="23">
        <v>102.54</v>
      </c>
      <c r="BR272" s="23">
        <f t="shared" si="44"/>
        <v>1230.48</v>
      </c>
      <c r="BS272" s="23">
        <f t="shared" si="45"/>
        <v>0.95537128482250999</v>
      </c>
      <c r="BT272" s="23">
        <v>12.48</v>
      </c>
      <c r="BU272" s="23">
        <v>3.84</v>
      </c>
      <c r="BV272" s="23">
        <v>12.06</v>
      </c>
      <c r="BW272" s="23">
        <v>-57</v>
      </c>
      <c r="BX272" s="23">
        <v>329</v>
      </c>
      <c r="BY272" s="23">
        <v>25.5</v>
      </c>
      <c r="BZ272" s="23" t="s">
        <v>1133</v>
      </c>
      <c r="CA272" s="23">
        <v>1.05</v>
      </c>
      <c r="CB272" s="23">
        <v>5.3979973792999996</v>
      </c>
      <c r="CC272" s="23">
        <v>1742</v>
      </c>
      <c r="CD272" s="23">
        <v>1742</v>
      </c>
      <c r="CE272" s="23">
        <v>2136</v>
      </c>
      <c r="CF272" s="23" t="s">
        <v>222</v>
      </c>
      <c r="CG272" s="23">
        <v>0.8</v>
      </c>
      <c r="CH272" s="23">
        <v>0</v>
      </c>
      <c r="CI272" s="23" t="s">
        <v>1134</v>
      </c>
      <c r="CJ272" s="23" t="s">
        <v>1353</v>
      </c>
      <c r="CK272" s="23" t="s">
        <v>225</v>
      </c>
      <c r="CL272" s="23" t="s">
        <v>1354</v>
      </c>
      <c r="CM272" s="23" t="s">
        <v>288</v>
      </c>
      <c r="CN272" s="23" t="s">
        <v>3383</v>
      </c>
      <c r="CO272" s="24">
        <v>1.6101737724792888</v>
      </c>
      <c r="CP272" s="25">
        <v>37.770189509057289</v>
      </c>
      <c r="CQ272" s="25">
        <v>19.128387764876567</v>
      </c>
      <c r="CR272" s="25">
        <v>43.10142272606614</v>
      </c>
      <c r="CS272" s="26" t="s">
        <v>701</v>
      </c>
      <c r="CT272" s="26" t="s">
        <v>231</v>
      </c>
      <c r="CU272" s="30">
        <v>0.105095333333334</v>
      </c>
      <c r="CV272" s="30">
        <v>0.143401</v>
      </c>
      <c r="CW272" s="30">
        <v>3.49769999999998E-2</v>
      </c>
      <c r="CX272" s="30">
        <v>3.6517146666666598</v>
      </c>
      <c r="CY272" s="30">
        <v>6.1098820000000096</v>
      </c>
      <c r="CZ272" s="23">
        <v>6.2619999999999996</v>
      </c>
      <c r="DA272" s="23">
        <v>6.5</v>
      </c>
      <c r="DB272" s="23">
        <f t="shared" si="47"/>
        <v>0.39011799999999042</v>
      </c>
      <c r="DC272" s="23" t="s">
        <v>655</v>
      </c>
      <c r="DD272" s="30">
        <v>3.66348933333333</v>
      </c>
      <c r="DE272" s="30">
        <v>2.7657150000000001</v>
      </c>
      <c r="DF272" s="30">
        <v>1.4566666666666701</v>
      </c>
      <c r="DG272" s="30"/>
      <c r="DH272" s="30">
        <v>1.4566666666666701</v>
      </c>
      <c r="DI272" s="30">
        <v>14.566666666666702</v>
      </c>
      <c r="DJ272" s="30"/>
      <c r="DK272" s="30">
        <v>14.566666666666702</v>
      </c>
      <c r="DL272" s="30">
        <v>35.18229692867255</v>
      </c>
      <c r="DM272" s="30"/>
      <c r="DN272" s="30"/>
      <c r="DO272" s="30">
        <v>35.18229692867255</v>
      </c>
      <c r="DP272" s="30">
        <v>129.00175540513268</v>
      </c>
      <c r="DQ272" s="30"/>
      <c r="DR272" s="30"/>
      <c r="DS272" s="30">
        <v>129.00175540513268</v>
      </c>
      <c r="DT272" s="30">
        <v>9.4239000000000503E-2</v>
      </c>
      <c r="DU272" s="30">
        <v>0.94239000000000506</v>
      </c>
      <c r="DV272" s="30">
        <v>15.4571532663405</v>
      </c>
      <c r="DW272" s="30">
        <v>127.305778666667</v>
      </c>
      <c r="DX272" s="30">
        <v>2.6404550000000002</v>
      </c>
      <c r="DY272" s="30">
        <v>942.82066933333294</v>
      </c>
      <c r="DZ272" s="30">
        <v>4.928032</v>
      </c>
      <c r="EA272" s="30">
        <v>5.3205913333333301</v>
      </c>
      <c r="EB272" s="30">
        <v>90.044653999999895</v>
      </c>
      <c r="EC272" s="30">
        <v>137.511527</v>
      </c>
      <c r="ED272" s="30">
        <v>252.550512666667</v>
      </c>
      <c r="EE272" s="30">
        <v>130.00515566666701</v>
      </c>
      <c r="EF272" s="30">
        <v>81.061469000000002</v>
      </c>
      <c r="EG272" s="30">
        <v>1.0158846666666701</v>
      </c>
      <c r="EH272" s="30">
        <v>16.156697000000001</v>
      </c>
      <c r="EI272" s="30">
        <v>19.687926333333401</v>
      </c>
      <c r="EJ272" s="30">
        <v>2.66652666666667</v>
      </c>
      <c r="EK272" s="30">
        <v>4.8435546666666696</v>
      </c>
      <c r="EL272" s="30">
        <v>0.36022100000000001</v>
      </c>
      <c r="EM272" s="30">
        <v>2.0764796666666601</v>
      </c>
      <c r="EN272" s="30">
        <v>0.353704666666667</v>
      </c>
      <c r="EO272" s="30">
        <v>8.7563600000000008</v>
      </c>
      <c r="EP272" s="30">
        <v>85.368142666666799</v>
      </c>
      <c r="EQ272" s="23">
        <v>116.66666666666667</v>
      </c>
      <c r="ER272" s="27">
        <v>1.5393049999999999</v>
      </c>
      <c r="ES272" s="28">
        <v>38.003418666666903</v>
      </c>
      <c r="ET272" s="28">
        <v>19.246504666666599</v>
      </c>
      <c r="EU272" s="28">
        <v>43.367571999999903</v>
      </c>
      <c r="EV272" s="28">
        <v>0.105095333333334</v>
      </c>
      <c r="EW272" s="28">
        <v>0.143401</v>
      </c>
      <c r="EX272" s="28">
        <v>3.49769999999998E-2</v>
      </c>
      <c r="EY272" s="28">
        <v>3.6517146666666598</v>
      </c>
      <c r="EZ272" s="28">
        <v>6.1098820000000096</v>
      </c>
      <c r="FA272" s="28">
        <v>3.66348933333333</v>
      </c>
      <c r="FB272" s="28">
        <v>2.7657150000000001</v>
      </c>
      <c r="FC272" s="28">
        <v>1.4566666666666701</v>
      </c>
      <c r="FD272" s="28">
        <v>14.566666666666702</v>
      </c>
      <c r="FE272" s="28">
        <v>9.4239000000000503E-2</v>
      </c>
      <c r="FF272" s="28">
        <v>0.94239000000000506</v>
      </c>
      <c r="FG272" s="28">
        <v>15.4571532663405</v>
      </c>
      <c r="FH272" s="28">
        <v>127.305778666667</v>
      </c>
      <c r="FI272" s="28">
        <v>2.6404550000000002</v>
      </c>
      <c r="FJ272" s="28">
        <v>942.82066933333294</v>
      </c>
      <c r="FK272" s="28">
        <v>4.928032</v>
      </c>
      <c r="FL272" s="28">
        <v>5.3205913333333301</v>
      </c>
      <c r="FM272" s="28">
        <v>90.044653999999895</v>
      </c>
      <c r="FN272" s="28">
        <v>137.511527</v>
      </c>
      <c r="FO272" s="28">
        <v>252.550512666667</v>
      </c>
      <c r="FP272" s="28">
        <v>130.00515566666701</v>
      </c>
      <c r="FQ272" s="28">
        <v>81.061469000000002</v>
      </c>
      <c r="FR272" s="28">
        <v>1.0158846666666701</v>
      </c>
      <c r="FS272" s="28">
        <v>16.156697000000001</v>
      </c>
      <c r="FT272" s="28">
        <v>19.687926333333401</v>
      </c>
      <c r="FU272" s="28">
        <v>2.66652666666667</v>
      </c>
      <c r="FV272" s="28">
        <v>4.8435546666666696</v>
      </c>
      <c r="FW272" s="28">
        <v>0.36022100000000001</v>
      </c>
      <c r="FX272" s="28">
        <v>2.0764796666666601</v>
      </c>
      <c r="FY272" s="28">
        <v>0.353704666666667</v>
      </c>
      <c r="FZ272" s="28">
        <v>8.7563600000000008</v>
      </c>
      <c r="GA272" s="48">
        <v>85.368142666666799</v>
      </c>
      <c r="GB272" s="54"/>
    </row>
    <row r="273" spans="1:350" s="2" customFormat="1" ht="12.75" customHeight="1" x14ac:dyDescent="0.2">
      <c r="A273" s="73"/>
      <c r="B273" s="68">
        <v>125</v>
      </c>
      <c r="C273" s="21" t="s">
        <v>1408</v>
      </c>
      <c r="D273" s="21"/>
      <c r="E273" s="21" t="s">
        <v>1402</v>
      </c>
      <c r="F273" s="21" t="s">
        <v>455</v>
      </c>
      <c r="G273" s="21" t="s">
        <v>1266</v>
      </c>
      <c r="H273" s="21" t="s">
        <v>1341</v>
      </c>
      <c r="I273" s="21" t="s">
        <v>1342</v>
      </c>
      <c r="J273" s="21" t="s">
        <v>1343</v>
      </c>
      <c r="K273" s="21" t="s">
        <v>1344</v>
      </c>
      <c r="L273" s="21" t="s">
        <v>1344</v>
      </c>
      <c r="M273" s="21" t="s">
        <v>1345</v>
      </c>
      <c r="N273" s="21" t="s">
        <v>3097</v>
      </c>
      <c r="O273" s="21" t="s">
        <v>3094</v>
      </c>
      <c r="P273" s="21" t="s">
        <v>3094</v>
      </c>
      <c r="Q273" s="21" t="s">
        <v>3217</v>
      </c>
      <c r="R273" s="21" t="s">
        <v>3250</v>
      </c>
      <c r="S273" s="21" t="s">
        <v>3326</v>
      </c>
      <c r="T273" s="21" t="s">
        <v>645</v>
      </c>
      <c r="U273" s="21" t="s">
        <v>646</v>
      </c>
      <c r="V273" s="21" t="s">
        <v>646</v>
      </c>
      <c r="W273" s="22">
        <v>1996</v>
      </c>
      <c r="X273" s="22">
        <f t="shared" si="46"/>
        <v>17</v>
      </c>
      <c r="Y273" s="23" t="s">
        <v>1377</v>
      </c>
      <c r="Z273" s="23" t="s">
        <v>3239</v>
      </c>
      <c r="AA273" s="23" t="s">
        <v>3248</v>
      </c>
      <c r="AB273" s="23" t="s">
        <v>1346</v>
      </c>
      <c r="AC273" s="23" t="s">
        <v>370</v>
      </c>
      <c r="AD273" s="23" t="s">
        <v>3244</v>
      </c>
      <c r="AE273" s="23" t="s">
        <v>210</v>
      </c>
      <c r="AF273" s="23" t="s">
        <v>318</v>
      </c>
      <c r="AG273" s="23" t="s">
        <v>3186</v>
      </c>
      <c r="AH273" s="23" t="s">
        <v>212</v>
      </c>
      <c r="AI273" s="23" t="s">
        <v>1409</v>
      </c>
      <c r="AJ273" s="23"/>
      <c r="AK273" s="23" t="s">
        <v>213</v>
      </c>
      <c r="AL273" s="23">
        <f t="shared" si="42"/>
        <v>15</v>
      </c>
      <c r="AM273" s="23" t="s">
        <v>217</v>
      </c>
      <c r="AN273" s="23" t="s">
        <v>218</v>
      </c>
      <c r="AO273" s="23"/>
      <c r="AP273" s="23">
        <v>647605.99</v>
      </c>
      <c r="AQ273" s="23">
        <v>953028.99</v>
      </c>
      <c r="AR273" s="23">
        <v>8.6193589999999993</v>
      </c>
      <c r="AS273" s="23">
        <v>40.341431999999998</v>
      </c>
      <c r="AT273" s="23" t="s">
        <v>1406</v>
      </c>
      <c r="AU273" s="23" t="s">
        <v>1407</v>
      </c>
      <c r="AV273" s="23">
        <v>1596939.9952056999</v>
      </c>
      <c r="AW273" s="23">
        <v>1012400.68012288</v>
      </c>
      <c r="AX273" s="23">
        <v>1724</v>
      </c>
      <c r="AY273" s="23">
        <v>1687</v>
      </c>
      <c r="AZ273" s="23">
        <v>0.64583270000000004</v>
      </c>
      <c r="BA273" s="23">
        <v>0.79064044</v>
      </c>
      <c r="BB273" s="23">
        <v>0.94930806999999995</v>
      </c>
      <c r="BC273" s="23">
        <v>1.1589955300000001</v>
      </c>
      <c r="BD273" s="23">
        <v>1.4604090700000001</v>
      </c>
      <c r="BE273" s="23">
        <v>1.5267450199999999</v>
      </c>
      <c r="BF273" s="23">
        <v>1.51111719</v>
      </c>
      <c r="BG273" s="23">
        <v>71.770600000000002</v>
      </c>
      <c r="BH273" s="23">
        <v>1738</v>
      </c>
      <c r="BI273" s="23">
        <v>1.7375100000000001E-3</v>
      </c>
      <c r="BJ273" s="23">
        <v>7.1771300000000003E-4</v>
      </c>
      <c r="BK273" s="23">
        <v>7.1566999999999998</v>
      </c>
      <c r="BL273" s="23">
        <v>2.1617299999999999</v>
      </c>
      <c r="BM273" s="23">
        <v>1.0538800000000001E-3</v>
      </c>
      <c r="BN273" s="23">
        <v>18.649999999999999</v>
      </c>
      <c r="BO273" s="23">
        <v>107.33</v>
      </c>
      <c r="BP273" s="23">
        <f t="shared" si="43"/>
        <v>1287.96</v>
      </c>
      <c r="BQ273" s="23">
        <v>102.54</v>
      </c>
      <c r="BR273" s="23">
        <f t="shared" si="44"/>
        <v>1230.48</v>
      </c>
      <c r="BS273" s="23">
        <f t="shared" si="45"/>
        <v>0.95537128482250999</v>
      </c>
      <c r="BT273" s="23">
        <v>12.48</v>
      </c>
      <c r="BU273" s="23">
        <v>3.84</v>
      </c>
      <c r="BV273" s="23">
        <v>12.06</v>
      </c>
      <c r="BW273" s="23">
        <v>-57</v>
      </c>
      <c r="BX273" s="23">
        <v>329</v>
      </c>
      <c r="BY273" s="23">
        <v>25.5</v>
      </c>
      <c r="BZ273" s="23" t="s">
        <v>1133</v>
      </c>
      <c r="CA273" s="23">
        <v>1.05</v>
      </c>
      <c r="CB273" s="23">
        <v>5.3979973792999996</v>
      </c>
      <c r="CC273" s="23">
        <v>1742</v>
      </c>
      <c r="CD273" s="23">
        <v>1742</v>
      </c>
      <c r="CE273" s="23">
        <v>2136</v>
      </c>
      <c r="CF273" s="23" t="s">
        <v>222</v>
      </c>
      <c r="CG273" s="23">
        <v>0.8</v>
      </c>
      <c r="CH273" s="23">
        <v>0</v>
      </c>
      <c r="CI273" s="23" t="s">
        <v>1134</v>
      </c>
      <c r="CJ273" s="23" t="s">
        <v>1353</v>
      </c>
      <c r="CK273" s="23" t="s">
        <v>225</v>
      </c>
      <c r="CL273" s="23" t="s">
        <v>1354</v>
      </c>
      <c r="CM273" s="23" t="s">
        <v>288</v>
      </c>
      <c r="CN273" s="23" t="s">
        <v>3383</v>
      </c>
      <c r="CO273" s="24">
        <v>1.61485533333334</v>
      </c>
      <c r="CP273" s="29">
        <v>38.058017052462034</v>
      </c>
      <c r="CQ273" s="29">
        <v>19.045162961159274</v>
      </c>
      <c r="CR273" s="29">
        <v>42.896819986378681</v>
      </c>
      <c r="CS273" s="26" t="s">
        <v>701</v>
      </c>
      <c r="CT273" s="26" t="s">
        <v>231</v>
      </c>
      <c r="CU273" s="24">
        <v>0.13351078146768741</v>
      </c>
      <c r="CV273" s="24">
        <v>0.21121923297080711</v>
      </c>
      <c r="CW273" s="24">
        <v>7.7708451503119683E-2</v>
      </c>
      <c r="CX273" s="24">
        <v>3.1535269709543776</v>
      </c>
      <c r="CY273" s="24">
        <v>7.1950000000000003</v>
      </c>
      <c r="CZ273" s="23">
        <v>0</v>
      </c>
      <c r="DA273" s="23">
        <v>6.5</v>
      </c>
      <c r="DB273" s="23">
        <f t="shared" si="47"/>
        <v>-0.69500000000000028</v>
      </c>
      <c r="DC273" s="23" t="s">
        <v>232</v>
      </c>
      <c r="DD273" s="24">
        <v>3.05655526992288</v>
      </c>
      <c r="DE273" s="24">
        <v>2.2095886889460199</v>
      </c>
      <c r="DF273" s="24">
        <v>1.5419</v>
      </c>
      <c r="DG273" s="24"/>
      <c r="DH273" s="24">
        <v>1.5419</v>
      </c>
      <c r="DI273" s="24">
        <v>15.419</v>
      </c>
      <c r="DJ273" s="24"/>
      <c r="DK273" s="24">
        <v>15.419</v>
      </c>
      <c r="DL273" s="24">
        <v>37.349181577000159</v>
      </c>
      <c r="DM273" s="24"/>
      <c r="DN273" s="24"/>
      <c r="DO273" s="24">
        <v>37.349181577000159</v>
      </c>
      <c r="DP273" s="24">
        <v>136.94699911566724</v>
      </c>
      <c r="DQ273" s="24"/>
      <c r="DR273" s="24"/>
      <c r="DS273" s="24">
        <v>136.94699911566724</v>
      </c>
      <c r="DT273" s="24">
        <v>8.0399999999999999E-2</v>
      </c>
      <c r="DU273" s="24">
        <v>0.80400000000000005</v>
      </c>
      <c r="DV273" s="24">
        <v>19.177860696517413</v>
      </c>
      <c r="DW273" s="24">
        <v>138.54964705882352</v>
      </c>
      <c r="DX273" s="24">
        <v>2.3430588235294114</v>
      </c>
      <c r="DY273" s="24">
        <v>1062.5976470588234</v>
      </c>
      <c r="DZ273" s="24">
        <v>7.552941176470588</v>
      </c>
      <c r="EA273" s="24">
        <v>6.6776470588235295</v>
      </c>
      <c r="EB273" s="24">
        <v>79.026823529411743</v>
      </c>
      <c r="EC273" s="24">
        <v>139.88423529411764</v>
      </c>
      <c r="ED273" s="24">
        <v>194.30776470588231</v>
      </c>
      <c r="EE273" s="24">
        <v>158.5214117647059</v>
      </c>
      <c r="EF273" s="24">
        <v>108.28988235294118</v>
      </c>
      <c r="EG273" s="24">
        <v>1.2588235294117647</v>
      </c>
      <c r="EH273" s="24">
        <v>17.782682352941173</v>
      </c>
      <c r="EI273" s="24">
        <v>37.302494117647058</v>
      </c>
      <c r="EJ273" s="24">
        <v>1.1284705882352941</v>
      </c>
      <c r="EK273" s="24">
        <v>5.3129882352941173</v>
      </c>
      <c r="EL273" s="24">
        <v>0.35867752639517347</v>
      </c>
      <c r="EM273" s="24">
        <v>1.6192313725490193</v>
      </c>
      <c r="EN273" s="24">
        <v>0.47082557544757031</v>
      </c>
      <c r="EO273" s="24">
        <v>9.1472191802741154</v>
      </c>
      <c r="EP273" s="24">
        <v>84.853358782786742</v>
      </c>
      <c r="EQ273" s="23"/>
      <c r="ER273" s="27">
        <v>1.61485533333334</v>
      </c>
      <c r="ES273" s="28">
        <v>38.501862333333598</v>
      </c>
      <c r="ET273" s="28">
        <v>19.267274</v>
      </c>
      <c r="EU273" s="28">
        <v>43.397096999999903</v>
      </c>
      <c r="EV273" s="28">
        <v>0.137195333333333</v>
      </c>
      <c r="EW273" s="28">
        <v>0.21367799999999901</v>
      </c>
      <c r="EX273" s="28">
        <v>7.9193666666666301E-2</v>
      </c>
      <c r="EY273" s="28">
        <v>3.1461113333333399</v>
      </c>
      <c r="EZ273" s="28">
        <v>7.07418866666666</v>
      </c>
      <c r="FA273" s="28">
        <v>3.2033230000000001</v>
      </c>
      <c r="FB273" s="28">
        <v>2.1849136666666702</v>
      </c>
      <c r="FC273" s="28">
        <v>1.3667766666666701</v>
      </c>
      <c r="FD273" s="28">
        <v>13.667766666666701</v>
      </c>
      <c r="FE273" s="28">
        <v>8.0047333333333096E-2</v>
      </c>
      <c r="FF273" s="28">
        <v>0.80047333333333093</v>
      </c>
      <c r="FG273" s="28">
        <v>17.074605858200659</v>
      </c>
      <c r="FH273" s="28">
        <v>131.77675866666701</v>
      </c>
      <c r="FI273" s="28">
        <v>2.739382</v>
      </c>
      <c r="FJ273" s="28">
        <v>995.822340333331</v>
      </c>
      <c r="FK273" s="28">
        <v>6.4046506666666696</v>
      </c>
      <c r="FL273" s="28">
        <v>5.8104033333333298</v>
      </c>
      <c r="FM273" s="28">
        <v>88.559253333333402</v>
      </c>
      <c r="FN273" s="28">
        <v>146.11855233333301</v>
      </c>
      <c r="FO273" s="28">
        <v>216.808167</v>
      </c>
      <c r="FP273" s="28">
        <v>149.29425599999999</v>
      </c>
      <c r="FQ273" s="28">
        <v>102.52636800000001</v>
      </c>
      <c r="FR273" s="28">
        <v>1.4448019999999999</v>
      </c>
      <c r="FS273" s="28">
        <v>14.2742916666667</v>
      </c>
      <c r="FT273" s="28">
        <v>27.723913999999901</v>
      </c>
      <c r="FU273" s="28">
        <v>1.1584623333333299</v>
      </c>
      <c r="FV273" s="28">
        <v>4.9954076666666598</v>
      </c>
      <c r="FW273" s="28">
        <v>0.38128300000000098</v>
      </c>
      <c r="FX273" s="28">
        <v>1.79133066666667</v>
      </c>
      <c r="FY273" s="28">
        <v>0.428771333333333</v>
      </c>
      <c r="FZ273" s="28">
        <v>8.83687966666667</v>
      </c>
      <c r="GA273" s="48">
        <v>84.829497999999901</v>
      </c>
      <c r="GB273" s="54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  <c r="JC273" s="3"/>
      <c r="JD273" s="3"/>
      <c r="JE273" s="3"/>
      <c r="JF273" s="3"/>
      <c r="JG273" s="3"/>
      <c r="JH273" s="3"/>
      <c r="JI273" s="3"/>
      <c r="JJ273" s="3"/>
      <c r="JK273" s="3"/>
      <c r="JL273" s="3"/>
      <c r="JM273" s="3"/>
      <c r="JN273" s="3"/>
      <c r="JO273" s="3"/>
      <c r="JP273" s="3"/>
      <c r="JQ273" s="3"/>
      <c r="JR273" s="3"/>
      <c r="JS273" s="3"/>
      <c r="JT273" s="3"/>
      <c r="JU273" s="3"/>
      <c r="JV273" s="3"/>
      <c r="JW273" s="3"/>
      <c r="JX273" s="3"/>
      <c r="JY273" s="3"/>
      <c r="JZ273" s="3"/>
      <c r="KA273" s="3"/>
      <c r="KB273" s="3"/>
      <c r="KC273" s="3"/>
      <c r="KD273" s="3"/>
      <c r="KE273" s="3"/>
      <c r="KF273" s="3"/>
      <c r="KG273" s="3"/>
      <c r="KH273" s="3"/>
      <c r="KI273" s="3"/>
      <c r="KJ273" s="3"/>
      <c r="KK273" s="3"/>
      <c r="KL273" s="3"/>
      <c r="KM273" s="3"/>
      <c r="KN273" s="3"/>
      <c r="KO273" s="3"/>
      <c r="KP273" s="3"/>
      <c r="KQ273" s="3"/>
      <c r="KR273" s="3"/>
      <c r="KS273" s="3"/>
      <c r="KT273" s="3"/>
      <c r="KU273" s="3"/>
      <c r="KV273" s="3"/>
      <c r="KW273" s="3"/>
      <c r="KX273" s="3"/>
      <c r="KY273" s="3"/>
      <c r="KZ273" s="3"/>
      <c r="LA273" s="3"/>
      <c r="LB273" s="3"/>
      <c r="LC273" s="3"/>
      <c r="LD273" s="3"/>
      <c r="LE273" s="3"/>
      <c r="LF273" s="3"/>
      <c r="LG273" s="3"/>
      <c r="LH273" s="3"/>
      <c r="LI273" s="3"/>
      <c r="LJ273" s="3"/>
      <c r="LK273" s="3"/>
      <c r="LL273" s="3"/>
      <c r="LM273" s="3"/>
      <c r="LN273" s="3"/>
      <c r="LO273" s="3"/>
      <c r="LP273" s="3"/>
      <c r="LQ273" s="3"/>
      <c r="LR273" s="3"/>
      <c r="LS273" s="3"/>
      <c r="LT273" s="3"/>
      <c r="LU273" s="3"/>
      <c r="LV273" s="3"/>
      <c r="LW273" s="3"/>
      <c r="LX273" s="3"/>
      <c r="LY273" s="3"/>
      <c r="LZ273" s="3"/>
      <c r="MA273" s="3"/>
      <c r="MB273" s="3"/>
      <c r="MC273" s="3"/>
      <c r="MD273" s="3"/>
      <c r="ME273" s="3"/>
      <c r="MF273" s="3"/>
      <c r="MG273" s="3"/>
      <c r="MH273" s="3"/>
      <c r="MI273" s="3"/>
      <c r="MJ273" s="3"/>
      <c r="MK273" s="3"/>
      <c r="ML273" s="3"/>
    </row>
    <row r="274" spans="1:350" s="2" customFormat="1" ht="12.75" customHeight="1" x14ac:dyDescent="0.2">
      <c r="A274" s="73"/>
      <c r="B274" s="68">
        <v>126</v>
      </c>
      <c r="C274" s="21" t="s">
        <v>1410</v>
      </c>
      <c r="D274" s="21"/>
      <c r="E274" s="21" t="s">
        <v>1402</v>
      </c>
      <c r="F274" s="21" t="s">
        <v>455</v>
      </c>
      <c r="G274" s="21" t="s">
        <v>1266</v>
      </c>
      <c r="H274" s="21" t="s">
        <v>1341</v>
      </c>
      <c r="I274" s="21" t="s">
        <v>1342</v>
      </c>
      <c r="J274" s="21" t="s">
        <v>1343</v>
      </c>
      <c r="K274" s="21" t="s">
        <v>1344</v>
      </c>
      <c r="L274" s="21" t="s">
        <v>1344</v>
      </c>
      <c r="M274" s="21" t="s">
        <v>1345</v>
      </c>
      <c r="N274" s="21" t="s">
        <v>3097</v>
      </c>
      <c r="O274" s="21" t="s">
        <v>3094</v>
      </c>
      <c r="P274" s="21" t="s">
        <v>3094</v>
      </c>
      <c r="Q274" s="21" t="s">
        <v>3217</v>
      </c>
      <c r="R274" s="21" t="s">
        <v>3250</v>
      </c>
      <c r="S274" s="21" t="s">
        <v>3326</v>
      </c>
      <c r="T274" s="21" t="s">
        <v>645</v>
      </c>
      <c r="U274" s="21" t="s">
        <v>646</v>
      </c>
      <c r="V274" s="21" t="s">
        <v>646</v>
      </c>
      <c r="W274" s="22">
        <v>1996</v>
      </c>
      <c r="X274" s="22">
        <f t="shared" si="46"/>
        <v>17</v>
      </c>
      <c r="Y274" s="23" t="s">
        <v>1377</v>
      </c>
      <c r="Z274" s="23" t="s">
        <v>3239</v>
      </c>
      <c r="AA274" s="23" t="s">
        <v>3248</v>
      </c>
      <c r="AB274" s="23" t="s">
        <v>1346</v>
      </c>
      <c r="AC274" s="23" t="s">
        <v>370</v>
      </c>
      <c r="AD274" s="23" t="s">
        <v>3244</v>
      </c>
      <c r="AE274" s="23" t="s">
        <v>210</v>
      </c>
      <c r="AF274" s="23" t="s">
        <v>318</v>
      </c>
      <c r="AG274" s="23" t="s">
        <v>3186</v>
      </c>
      <c r="AH274" s="23" t="s">
        <v>212</v>
      </c>
      <c r="AI274" s="23" t="s">
        <v>1411</v>
      </c>
      <c r="AJ274" s="23"/>
      <c r="AK274" s="23" t="s">
        <v>213</v>
      </c>
      <c r="AL274" s="23">
        <f t="shared" si="42"/>
        <v>15</v>
      </c>
      <c r="AM274" s="23" t="s">
        <v>217</v>
      </c>
      <c r="AN274" s="23" t="s">
        <v>218</v>
      </c>
      <c r="AO274" s="23"/>
      <c r="AP274" s="23">
        <v>647605.99</v>
      </c>
      <c r="AQ274" s="23">
        <v>953028.99</v>
      </c>
      <c r="AR274" s="23">
        <v>8.6193589999999993</v>
      </c>
      <c r="AS274" s="23">
        <v>40.341431999999998</v>
      </c>
      <c r="AT274" s="23" t="s">
        <v>1406</v>
      </c>
      <c r="AU274" s="23" t="s">
        <v>1407</v>
      </c>
      <c r="AV274" s="23">
        <v>1596939.9952056999</v>
      </c>
      <c r="AW274" s="23">
        <v>1012400.68012288</v>
      </c>
      <c r="AX274" s="23">
        <v>1724</v>
      </c>
      <c r="AY274" s="23">
        <v>1687</v>
      </c>
      <c r="AZ274" s="23">
        <v>0.64583270000000004</v>
      </c>
      <c r="BA274" s="23">
        <v>0.79064044</v>
      </c>
      <c r="BB274" s="23">
        <v>0.94930806999999995</v>
      </c>
      <c r="BC274" s="23">
        <v>1.1589955300000001</v>
      </c>
      <c r="BD274" s="23">
        <v>1.4604090700000001</v>
      </c>
      <c r="BE274" s="23">
        <v>1.5267450199999999</v>
      </c>
      <c r="BF274" s="23">
        <v>1.51111719</v>
      </c>
      <c r="BG274" s="23">
        <v>71.770600000000002</v>
      </c>
      <c r="BH274" s="23">
        <v>1738</v>
      </c>
      <c r="BI274" s="23">
        <v>1.7375100000000001E-3</v>
      </c>
      <c r="BJ274" s="23">
        <v>7.1771300000000003E-4</v>
      </c>
      <c r="BK274" s="23">
        <v>7.1566999999999998</v>
      </c>
      <c r="BL274" s="23">
        <v>2.1617299999999999</v>
      </c>
      <c r="BM274" s="23">
        <v>1.0538800000000001E-3</v>
      </c>
      <c r="BN274" s="23">
        <v>18.649999999999999</v>
      </c>
      <c r="BO274" s="23">
        <v>107.33</v>
      </c>
      <c r="BP274" s="23">
        <f t="shared" si="43"/>
        <v>1287.96</v>
      </c>
      <c r="BQ274" s="23">
        <v>102.54</v>
      </c>
      <c r="BR274" s="23">
        <f t="shared" si="44"/>
        <v>1230.48</v>
      </c>
      <c r="BS274" s="23">
        <f t="shared" si="45"/>
        <v>0.95537128482250999</v>
      </c>
      <c r="BT274" s="23">
        <v>12.48</v>
      </c>
      <c r="BU274" s="23">
        <v>3.84</v>
      </c>
      <c r="BV274" s="23">
        <v>12.06</v>
      </c>
      <c r="BW274" s="23">
        <v>-57</v>
      </c>
      <c r="BX274" s="23">
        <v>329</v>
      </c>
      <c r="BY274" s="23">
        <v>25.5</v>
      </c>
      <c r="BZ274" s="23" t="s">
        <v>1133</v>
      </c>
      <c r="CA274" s="23">
        <v>1.05</v>
      </c>
      <c r="CB274" s="23">
        <v>5.3979973792999996</v>
      </c>
      <c r="CC274" s="23">
        <v>1742</v>
      </c>
      <c r="CD274" s="23">
        <v>1742</v>
      </c>
      <c r="CE274" s="23">
        <v>2136</v>
      </c>
      <c r="CF274" s="23" t="s">
        <v>222</v>
      </c>
      <c r="CG274" s="23">
        <v>0.8</v>
      </c>
      <c r="CH274" s="23">
        <v>0</v>
      </c>
      <c r="CI274" s="23" t="s">
        <v>1134</v>
      </c>
      <c r="CJ274" s="23" t="s">
        <v>1353</v>
      </c>
      <c r="CK274" s="23" t="s">
        <v>225</v>
      </c>
      <c r="CL274" s="23" t="s">
        <v>1354</v>
      </c>
      <c r="CM274" s="23" t="s">
        <v>288</v>
      </c>
      <c r="CN274" s="23" t="s">
        <v>3383</v>
      </c>
      <c r="CO274" s="24">
        <v>1.6085323333333399</v>
      </c>
      <c r="CP274" s="29">
        <v>38.429979119179244</v>
      </c>
      <c r="CQ274" s="29">
        <v>18.772529113659196</v>
      </c>
      <c r="CR274" s="29">
        <v>42.797491767161553</v>
      </c>
      <c r="CS274" s="26" t="s">
        <v>701</v>
      </c>
      <c r="CT274" s="26" t="s">
        <v>231</v>
      </c>
      <c r="CU274" s="24">
        <v>0.11652460687594074</v>
      </c>
      <c r="CV274" s="24">
        <v>0.18425369054127938</v>
      </c>
      <c r="CW274" s="24">
        <v>6.7729083665338641E-2</v>
      </c>
      <c r="CX274" s="24">
        <v>3.78799489144316</v>
      </c>
      <c r="CY274" s="24">
        <v>7.0090000000000003</v>
      </c>
      <c r="CZ274" s="23">
        <v>0</v>
      </c>
      <c r="DA274" s="23">
        <v>6.5</v>
      </c>
      <c r="DB274" s="23">
        <f t="shared" si="47"/>
        <v>-0.50900000000000034</v>
      </c>
      <c r="DC274" s="23" t="s">
        <v>232</v>
      </c>
      <c r="DD274" s="24">
        <v>3.0806241872561801</v>
      </c>
      <c r="DE274" s="24">
        <v>2.2264369310793199</v>
      </c>
      <c r="DF274" s="24">
        <v>1.6994</v>
      </c>
      <c r="DG274" s="24"/>
      <c r="DH274" s="24">
        <v>1.6994</v>
      </c>
      <c r="DI274" s="24">
        <v>16.994</v>
      </c>
      <c r="DJ274" s="24"/>
      <c r="DK274" s="24">
        <v>16.994</v>
      </c>
      <c r="DL274" s="24">
        <v>41.003097709000158</v>
      </c>
      <c r="DM274" s="24"/>
      <c r="DN274" s="24"/>
      <c r="DO274" s="24">
        <v>41.003097709000158</v>
      </c>
      <c r="DP274" s="24">
        <v>150.34469159966724</v>
      </c>
      <c r="DQ274" s="24"/>
      <c r="DR274" s="24"/>
      <c r="DS274" s="24">
        <v>150.34469159966724</v>
      </c>
      <c r="DT274" s="24">
        <v>9.1600000000000001E-2</v>
      </c>
      <c r="DU274" s="24">
        <v>0.91600000000000004</v>
      </c>
      <c r="DV274" s="24">
        <v>18.55240174672489</v>
      </c>
      <c r="DW274" s="24">
        <v>101.39159187529523</v>
      </c>
      <c r="DX274" s="24">
        <v>2.3567312234293811</v>
      </c>
      <c r="DY274" s="24">
        <v>1099.1686348606518</v>
      </c>
      <c r="DZ274" s="24">
        <v>8.5224374114312695</v>
      </c>
      <c r="EA274" s="24">
        <v>4.7926310817194135</v>
      </c>
      <c r="EB274" s="24">
        <v>91.036466698157767</v>
      </c>
      <c r="EC274" s="24">
        <v>176.90127538970242</v>
      </c>
      <c r="ED274" s="24">
        <v>301.10344827586204</v>
      </c>
      <c r="EE274" s="24">
        <v>126.37883797827112</v>
      </c>
      <c r="EF274" s="24">
        <v>69.688238072744454</v>
      </c>
      <c r="EG274" s="24">
        <v>0.83344355219650457</v>
      </c>
      <c r="EH274" s="24">
        <v>16.43911195087388</v>
      </c>
      <c r="EI274" s="24">
        <v>28.094000944733111</v>
      </c>
      <c r="EJ274" s="24">
        <v>1.0911667453944263</v>
      </c>
      <c r="EK274" s="24">
        <v>5.4958431743032587</v>
      </c>
      <c r="EL274" s="24">
        <v>0.45359301381974981</v>
      </c>
      <c r="EM274" s="24">
        <v>2.5091954022988503</v>
      </c>
      <c r="EN274" s="24">
        <v>0.302992339446715</v>
      </c>
      <c r="EO274" s="24">
        <v>9.775539848621527</v>
      </c>
      <c r="EP274" s="24">
        <v>89.62803144937385</v>
      </c>
      <c r="EQ274" s="23"/>
      <c r="ER274" s="27">
        <v>1.6085323333333399</v>
      </c>
      <c r="ES274" s="28">
        <v>38.131911333333598</v>
      </c>
      <c r="ET274" s="28">
        <v>18.626926999999998</v>
      </c>
      <c r="EU274" s="28">
        <v>42.465548999999903</v>
      </c>
      <c r="EV274" s="28">
        <v>0.13365466666666601</v>
      </c>
      <c r="EW274" s="28">
        <v>0.20467566666666701</v>
      </c>
      <c r="EX274" s="28">
        <v>7.7289999999999998E-2</v>
      </c>
      <c r="EY274" s="28">
        <v>3.5111656666666602</v>
      </c>
      <c r="EZ274" s="28">
        <v>6.97495633333335</v>
      </c>
      <c r="FA274" s="28">
        <v>3.2054406666666599</v>
      </c>
      <c r="FB274" s="28">
        <v>2.2395429999999998</v>
      </c>
      <c r="FC274" s="28">
        <v>1.45410166666667</v>
      </c>
      <c r="FD274" s="28">
        <v>14.5410166666667</v>
      </c>
      <c r="FE274" s="28">
        <v>8.1986666666666805E-2</v>
      </c>
      <c r="FF274" s="28">
        <v>0.81986666666666808</v>
      </c>
      <c r="FG274" s="28">
        <v>17.73583102943569</v>
      </c>
      <c r="FH274" s="28">
        <v>115.835427</v>
      </c>
      <c r="FI274" s="28">
        <v>2.7113736666666601</v>
      </c>
      <c r="FJ274" s="28">
        <v>1021.452647</v>
      </c>
      <c r="FK274" s="28">
        <v>7.2720180000000001</v>
      </c>
      <c r="FL274" s="28">
        <v>4.8000080000000001</v>
      </c>
      <c r="FM274" s="28">
        <v>93.469889666666802</v>
      </c>
      <c r="FN274" s="28">
        <v>172.543091333333</v>
      </c>
      <c r="FO274" s="28">
        <v>265.95113766666702</v>
      </c>
      <c r="FP274" s="28">
        <v>130.35898133333299</v>
      </c>
      <c r="FQ274" s="28">
        <v>83.487476000000001</v>
      </c>
      <c r="FR274" s="28">
        <v>1.2745390000000001</v>
      </c>
      <c r="FS274" s="28">
        <v>12.976074000000001</v>
      </c>
      <c r="FT274" s="28">
        <v>24.8400626666667</v>
      </c>
      <c r="FU274" s="28">
        <v>1.1771069999999999</v>
      </c>
      <c r="FV274" s="28">
        <v>5.1177083333333302</v>
      </c>
      <c r="FW274" s="28">
        <v>0.43546899999999999</v>
      </c>
      <c r="FX274" s="28">
        <v>2.2454153333333302</v>
      </c>
      <c r="FY274" s="28">
        <v>0.35930266666666699</v>
      </c>
      <c r="FZ274" s="28">
        <v>9.2628543333333404</v>
      </c>
      <c r="GA274" s="48">
        <v>87.250661666666701</v>
      </c>
      <c r="GB274" s="54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  <c r="IZ274" s="3"/>
      <c r="JA274" s="3"/>
      <c r="JB274" s="3"/>
      <c r="JC274" s="3"/>
      <c r="JD274" s="3"/>
      <c r="JE274" s="3"/>
      <c r="JF274" s="3"/>
      <c r="JG274" s="3"/>
      <c r="JH274" s="3"/>
      <c r="JI274" s="3"/>
      <c r="JJ274" s="3"/>
      <c r="JK274" s="3"/>
      <c r="JL274" s="3"/>
      <c r="JM274" s="3"/>
      <c r="JN274" s="3"/>
      <c r="JO274" s="3"/>
      <c r="JP274" s="3"/>
      <c r="JQ274" s="3"/>
      <c r="JR274" s="3"/>
      <c r="JS274" s="3"/>
      <c r="JT274" s="3"/>
      <c r="JU274" s="3"/>
      <c r="JV274" s="3"/>
      <c r="JW274" s="3"/>
      <c r="JX274" s="3"/>
      <c r="JY274" s="3"/>
      <c r="JZ274" s="3"/>
      <c r="KA274" s="3"/>
      <c r="KB274" s="3"/>
      <c r="KC274" s="3"/>
      <c r="KD274" s="3"/>
      <c r="KE274" s="3"/>
      <c r="KF274" s="3"/>
      <c r="KG274" s="3"/>
      <c r="KH274" s="3"/>
      <c r="KI274" s="3"/>
      <c r="KJ274" s="3"/>
      <c r="KK274" s="3"/>
      <c r="KL274" s="3"/>
      <c r="KM274" s="3"/>
      <c r="KN274" s="3"/>
      <c r="KO274" s="3"/>
      <c r="KP274" s="3"/>
      <c r="KQ274" s="3"/>
      <c r="KR274" s="3"/>
      <c r="KS274" s="3"/>
      <c r="KT274" s="3"/>
      <c r="KU274" s="3"/>
      <c r="KV274" s="3"/>
      <c r="KW274" s="3"/>
      <c r="KX274" s="3"/>
      <c r="KY274" s="3"/>
      <c r="KZ274" s="3"/>
      <c r="LA274" s="3"/>
      <c r="LB274" s="3"/>
      <c r="LC274" s="3"/>
      <c r="LD274" s="3"/>
      <c r="LE274" s="3"/>
      <c r="LF274" s="3"/>
      <c r="LG274" s="3"/>
      <c r="LH274" s="3"/>
      <c r="LI274" s="3"/>
      <c r="LJ274" s="3"/>
      <c r="LK274" s="3"/>
      <c r="LL274" s="3"/>
      <c r="LM274" s="3"/>
      <c r="LN274" s="3"/>
      <c r="LO274" s="3"/>
      <c r="LP274" s="3"/>
      <c r="LQ274" s="3"/>
      <c r="LR274" s="3"/>
      <c r="LS274" s="3"/>
      <c r="LT274" s="3"/>
      <c r="LU274" s="3"/>
      <c r="LV274" s="3"/>
      <c r="LW274" s="3"/>
      <c r="LX274" s="3"/>
      <c r="LY274" s="3"/>
      <c r="LZ274" s="3"/>
      <c r="MA274" s="3"/>
      <c r="MB274" s="3"/>
      <c r="MC274" s="3"/>
      <c r="MD274" s="3"/>
      <c r="ME274" s="3"/>
      <c r="MF274" s="3"/>
      <c r="MG274" s="3"/>
      <c r="MH274" s="3"/>
      <c r="MI274" s="3"/>
      <c r="MJ274" s="3"/>
      <c r="MK274" s="3"/>
      <c r="ML274" s="3"/>
    </row>
    <row r="275" spans="1:350" ht="12.75" customHeight="1" x14ac:dyDescent="0.2">
      <c r="A275" s="54"/>
      <c r="B275" s="68">
        <v>127</v>
      </c>
      <c r="C275" s="21" t="s">
        <v>1412</v>
      </c>
      <c r="D275" s="21" t="s">
        <v>1416</v>
      </c>
      <c r="E275" s="21" t="s">
        <v>1413</v>
      </c>
      <c r="F275" s="21" t="s">
        <v>455</v>
      </c>
      <c r="G275" s="21" t="s">
        <v>1266</v>
      </c>
      <c r="H275" s="21" t="s">
        <v>1341</v>
      </c>
      <c r="I275" s="21" t="s">
        <v>1342</v>
      </c>
      <c r="J275" s="21" t="s">
        <v>1343</v>
      </c>
      <c r="K275" s="21" t="s">
        <v>1344</v>
      </c>
      <c r="L275" s="21" t="s">
        <v>1344</v>
      </c>
      <c r="M275" s="21" t="s">
        <v>1345</v>
      </c>
      <c r="N275" s="21" t="s">
        <v>3097</v>
      </c>
      <c r="O275" s="21" t="s">
        <v>3094</v>
      </c>
      <c r="P275" s="21" t="s">
        <v>3094</v>
      </c>
      <c r="Q275" s="21" t="s">
        <v>3217</v>
      </c>
      <c r="R275" s="21" t="s">
        <v>3251</v>
      </c>
      <c r="S275" s="21" t="s">
        <v>3326</v>
      </c>
      <c r="T275" s="21" t="s">
        <v>645</v>
      </c>
      <c r="U275" s="21" t="s">
        <v>646</v>
      </c>
      <c r="V275" s="21" t="s">
        <v>646</v>
      </c>
      <c r="W275" s="22">
        <v>1996</v>
      </c>
      <c r="X275" s="22">
        <f t="shared" si="46"/>
        <v>17</v>
      </c>
      <c r="Y275" s="23" t="s">
        <v>1377</v>
      </c>
      <c r="Z275" s="23" t="s">
        <v>3239</v>
      </c>
      <c r="AA275" s="23" t="s">
        <v>3248</v>
      </c>
      <c r="AB275" s="23" t="s">
        <v>1346</v>
      </c>
      <c r="AC275" s="23" t="s">
        <v>429</v>
      </c>
      <c r="AD275" s="23" t="s">
        <v>3244</v>
      </c>
      <c r="AE275" s="23" t="s">
        <v>210</v>
      </c>
      <c r="AF275" s="23" t="s">
        <v>318</v>
      </c>
      <c r="AG275" s="23" t="s">
        <v>3186</v>
      </c>
      <c r="AH275" s="23" t="s">
        <v>212</v>
      </c>
      <c r="AI275" s="23" t="s">
        <v>1414</v>
      </c>
      <c r="AJ275" s="23" t="s">
        <v>1415</v>
      </c>
      <c r="AK275" s="23" t="s">
        <v>213</v>
      </c>
      <c r="AL275" s="23">
        <f t="shared" si="42"/>
        <v>15</v>
      </c>
      <c r="AM275" s="23" t="s">
        <v>217</v>
      </c>
      <c r="AN275" s="23" t="s">
        <v>218</v>
      </c>
      <c r="AO275" s="23" t="s">
        <v>506</v>
      </c>
      <c r="AP275" s="23">
        <v>647500.17000000004</v>
      </c>
      <c r="AQ275" s="23">
        <v>953003.89</v>
      </c>
      <c r="AR275" s="23">
        <v>8.619135</v>
      </c>
      <c r="AS275" s="23">
        <v>40.340470000000003</v>
      </c>
      <c r="AT275" s="23" t="s">
        <v>1417</v>
      </c>
      <c r="AU275" s="23" t="s">
        <v>1418</v>
      </c>
      <c r="AV275" s="23">
        <v>1596839.68786065</v>
      </c>
      <c r="AW275" s="23">
        <v>1012375.13785324</v>
      </c>
      <c r="AX275" s="23">
        <v>1746</v>
      </c>
      <c r="AY275" s="23">
        <v>1760</v>
      </c>
      <c r="AZ275" s="23">
        <v>0.74755948000000005</v>
      </c>
      <c r="BA275" s="23">
        <v>0.89385130999999995</v>
      </c>
      <c r="BB275" s="23">
        <v>1.0612249499999999</v>
      </c>
      <c r="BC275" s="23">
        <v>1.29134967</v>
      </c>
      <c r="BD275" s="23">
        <v>1.8449918700000001</v>
      </c>
      <c r="BE275" s="23">
        <v>2.42573587</v>
      </c>
      <c r="BF275" s="23">
        <v>2.5317496899999998</v>
      </c>
      <c r="BG275" s="23">
        <v>96.805400000000006</v>
      </c>
      <c r="BH275" s="23">
        <v>1748</v>
      </c>
      <c r="BI275" s="23">
        <v>2.0187999999999998E-3</v>
      </c>
      <c r="BJ275" s="23">
        <v>2.0947399999999999E-3</v>
      </c>
      <c r="BK275" s="23">
        <v>5.3198499999999997</v>
      </c>
      <c r="BL275" s="23">
        <v>0</v>
      </c>
      <c r="BM275" s="23">
        <v>4.6951600000000003E-3</v>
      </c>
      <c r="BN275" s="23">
        <v>18.649999999999999</v>
      </c>
      <c r="BO275" s="23">
        <v>107.33</v>
      </c>
      <c r="BP275" s="23">
        <f t="shared" si="43"/>
        <v>1287.96</v>
      </c>
      <c r="BQ275" s="23">
        <v>102.54</v>
      </c>
      <c r="BR275" s="23">
        <f t="shared" si="44"/>
        <v>1230.48</v>
      </c>
      <c r="BS275" s="23">
        <f t="shared" si="45"/>
        <v>0.95537128482250999</v>
      </c>
      <c r="BT275" s="23">
        <v>12.48</v>
      </c>
      <c r="BU275" s="23">
        <v>3.84</v>
      </c>
      <c r="BV275" s="23">
        <v>12.06</v>
      </c>
      <c r="BW275" s="23">
        <v>-57</v>
      </c>
      <c r="BX275" s="23">
        <v>329</v>
      </c>
      <c r="BY275" s="23">
        <v>25.5</v>
      </c>
      <c r="BZ275" s="23" t="s">
        <v>1133</v>
      </c>
      <c r="CA275" s="23">
        <v>1.05</v>
      </c>
      <c r="CB275" s="23">
        <v>5.3106508254999998</v>
      </c>
      <c r="CC275" s="23">
        <v>1742</v>
      </c>
      <c r="CD275" s="23">
        <v>1742</v>
      </c>
      <c r="CE275" s="23">
        <v>2136</v>
      </c>
      <c r="CF275" s="23" t="s">
        <v>222</v>
      </c>
      <c r="CG275" s="23">
        <v>0.8</v>
      </c>
      <c r="CH275" s="23">
        <v>0</v>
      </c>
      <c r="CI275" s="23" t="s">
        <v>1134</v>
      </c>
      <c r="CJ275" s="23" t="s">
        <v>1353</v>
      </c>
      <c r="CK275" s="23" t="s">
        <v>225</v>
      </c>
      <c r="CL275" s="23" t="s">
        <v>1354</v>
      </c>
      <c r="CM275" s="23" t="s">
        <v>288</v>
      </c>
      <c r="CN275" s="23" t="s">
        <v>1419</v>
      </c>
      <c r="CO275" s="24">
        <v>1.4459991917559103</v>
      </c>
      <c r="CP275" s="25">
        <v>41.549618483482675</v>
      </c>
      <c r="CQ275" s="25">
        <v>18.922774349395493</v>
      </c>
      <c r="CR275" s="25">
        <v>39.527607167121829</v>
      </c>
      <c r="CS275" s="26" t="s">
        <v>701</v>
      </c>
      <c r="CT275" s="26" t="s">
        <v>231</v>
      </c>
      <c r="CU275" s="30">
        <v>0.101396333333334</v>
      </c>
      <c r="CV275" s="30">
        <v>0.13236466666666699</v>
      </c>
      <c r="CW275" s="30">
        <v>3.1002666666666401E-2</v>
      </c>
      <c r="CX275" s="30">
        <v>3.4483723333333298</v>
      </c>
      <c r="CY275" s="30">
        <v>5.6548820000000104</v>
      </c>
      <c r="CZ275" s="23">
        <v>6.0810000000000004</v>
      </c>
      <c r="DA275" s="23">
        <v>6.5</v>
      </c>
      <c r="DB275" s="23">
        <f t="shared" si="47"/>
        <v>0.8451179999999896</v>
      </c>
      <c r="DC275" s="23" t="s">
        <v>655</v>
      </c>
      <c r="DD275" s="30">
        <v>3.771585</v>
      </c>
      <c r="DE275" s="30">
        <v>2.2507476666666602</v>
      </c>
      <c r="DF275" s="30">
        <v>1.4856483333333299</v>
      </c>
      <c r="DG275" s="30"/>
      <c r="DH275" s="30">
        <v>1.4856483333333299</v>
      </c>
      <c r="DI275" s="30">
        <v>14.8564833333333</v>
      </c>
      <c r="DJ275" s="30"/>
      <c r="DK275" s="30">
        <v>14.8564833333333</v>
      </c>
      <c r="DL275" s="30">
        <v>32.223694338502654</v>
      </c>
      <c r="DM275" s="30"/>
      <c r="DN275" s="30"/>
      <c r="DO275" s="30">
        <v>32.223694338502654</v>
      </c>
      <c r="DP275" s="30">
        <v>118.15354590784305</v>
      </c>
      <c r="DQ275" s="30"/>
      <c r="DR275" s="30"/>
      <c r="DS275" s="30">
        <v>118.15354590784305</v>
      </c>
      <c r="DT275" s="30">
        <v>8.7814333333333702E-2</v>
      </c>
      <c r="DU275" s="30">
        <v>0.87814333333333705</v>
      </c>
      <c r="DV275" s="30">
        <v>16.918061971659792</v>
      </c>
      <c r="DW275" s="30">
        <v>105.536239333333</v>
      </c>
      <c r="DX275" s="30">
        <v>2.6425179999999999</v>
      </c>
      <c r="DY275" s="30">
        <v>847.87551266666605</v>
      </c>
      <c r="DZ275" s="30">
        <v>1.00103266666667</v>
      </c>
      <c r="EA275" s="30">
        <v>1.9896563333333299</v>
      </c>
      <c r="EB275" s="30">
        <v>89.248856666666796</v>
      </c>
      <c r="EC275" s="30">
        <v>124.701019</v>
      </c>
      <c r="ED275" s="30">
        <v>239.331211666667</v>
      </c>
      <c r="EE275" s="30">
        <v>87.071269666666694</v>
      </c>
      <c r="EF275" s="30">
        <v>78.143915333333396</v>
      </c>
      <c r="EG275" s="30">
        <v>0.73458200000000096</v>
      </c>
      <c r="EH275" s="30">
        <v>13.0806276666667</v>
      </c>
      <c r="EI275" s="30">
        <v>14.644126999999999</v>
      </c>
      <c r="EJ275" s="30">
        <v>0.718235333333333</v>
      </c>
      <c r="EK275" s="30">
        <v>4.3016173333333398</v>
      </c>
      <c r="EL275" s="30">
        <v>0.32856533333333299</v>
      </c>
      <c r="EM275" s="30">
        <v>2.0120073333333299</v>
      </c>
      <c r="EN275" s="30">
        <v>0.351096666666667</v>
      </c>
      <c r="EO275" s="30">
        <v>7.9095463333333296</v>
      </c>
      <c r="EP275" s="30">
        <v>87.455540333333502</v>
      </c>
      <c r="EQ275" s="23">
        <v>95</v>
      </c>
      <c r="ER275" s="27">
        <v>1.4834166666666699</v>
      </c>
      <c r="ES275" s="28">
        <v>40.953317333333601</v>
      </c>
      <c r="ET275" s="28">
        <v>18.651203333333299</v>
      </c>
      <c r="EU275" s="28">
        <v>38.960324999999997</v>
      </c>
      <c r="EV275" s="28">
        <v>0.101396333333334</v>
      </c>
      <c r="EW275" s="28">
        <v>0.13236466666666699</v>
      </c>
      <c r="EX275" s="28">
        <v>3.1002666666666401E-2</v>
      </c>
      <c r="EY275" s="28">
        <v>3.4483723333333298</v>
      </c>
      <c r="EZ275" s="28">
        <v>5.6548820000000104</v>
      </c>
      <c r="FA275" s="28">
        <v>3.771585</v>
      </c>
      <c r="FB275" s="28">
        <v>2.2507476666666602</v>
      </c>
      <c r="FC275" s="28">
        <v>1.4856483333333299</v>
      </c>
      <c r="FD275" s="28">
        <v>14.8564833333333</v>
      </c>
      <c r="FE275" s="28">
        <v>8.7814333333333702E-2</v>
      </c>
      <c r="FF275" s="28">
        <v>0.87814333333333705</v>
      </c>
      <c r="FG275" s="28">
        <v>16.918061971659792</v>
      </c>
      <c r="FH275" s="28">
        <v>105.536239333333</v>
      </c>
      <c r="FI275" s="28">
        <v>2.6425179999999999</v>
      </c>
      <c r="FJ275" s="28">
        <v>847.87551266666605</v>
      </c>
      <c r="FK275" s="28">
        <v>1.00103266666667</v>
      </c>
      <c r="FL275" s="28">
        <v>1.9896563333333299</v>
      </c>
      <c r="FM275" s="28">
        <v>89.248856666666796</v>
      </c>
      <c r="FN275" s="28">
        <v>124.701019</v>
      </c>
      <c r="FO275" s="28">
        <v>239.331211666667</v>
      </c>
      <c r="FP275" s="28">
        <v>87.071269666666694</v>
      </c>
      <c r="FQ275" s="28">
        <v>78.143915333333396</v>
      </c>
      <c r="FR275" s="28">
        <v>0.73458200000000096</v>
      </c>
      <c r="FS275" s="28">
        <v>13.0806276666667</v>
      </c>
      <c r="FT275" s="28">
        <v>14.644126999999999</v>
      </c>
      <c r="FU275" s="28">
        <v>0.718235333333333</v>
      </c>
      <c r="FV275" s="28">
        <v>4.3016173333333398</v>
      </c>
      <c r="FW275" s="28">
        <v>0.32856533333333299</v>
      </c>
      <c r="FX275" s="28">
        <v>2.0120073333333299</v>
      </c>
      <c r="FY275" s="28">
        <v>0.351096666666667</v>
      </c>
      <c r="FZ275" s="28">
        <v>7.9095463333333296</v>
      </c>
      <c r="GA275" s="48">
        <v>87.455540333333502</v>
      </c>
      <c r="GB275" s="54"/>
    </row>
    <row r="276" spans="1:350" s="2" customFormat="1" ht="12.75" customHeight="1" x14ac:dyDescent="0.2">
      <c r="A276" s="73"/>
      <c r="B276" s="68">
        <v>128</v>
      </c>
      <c r="C276" s="21" t="s">
        <v>1420</v>
      </c>
      <c r="D276" s="21"/>
      <c r="E276" s="21" t="s">
        <v>1413</v>
      </c>
      <c r="F276" s="21" t="s">
        <v>455</v>
      </c>
      <c r="G276" s="21" t="s">
        <v>1266</v>
      </c>
      <c r="H276" s="21" t="s">
        <v>1341</v>
      </c>
      <c r="I276" s="21" t="s">
        <v>1342</v>
      </c>
      <c r="J276" s="21" t="s">
        <v>1343</v>
      </c>
      <c r="K276" s="21" t="s">
        <v>1344</v>
      </c>
      <c r="L276" s="21" t="s">
        <v>1344</v>
      </c>
      <c r="M276" s="21" t="s">
        <v>1345</v>
      </c>
      <c r="N276" s="21" t="s">
        <v>3097</v>
      </c>
      <c r="O276" s="21" t="s">
        <v>3094</v>
      </c>
      <c r="P276" s="21" t="s">
        <v>3094</v>
      </c>
      <c r="Q276" s="21" t="s">
        <v>3217</v>
      </c>
      <c r="R276" s="21" t="s">
        <v>3251</v>
      </c>
      <c r="S276" s="21" t="s">
        <v>3326</v>
      </c>
      <c r="T276" s="21" t="s">
        <v>645</v>
      </c>
      <c r="U276" s="21" t="s">
        <v>646</v>
      </c>
      <c r="V276" s="21" t="s">
        <v>646</v>
      </c>
      <c r="W276" s="22">
        <v>1996</v>
      </c>
      <c r="X276" s="22">
        <f t="shared" si="46"/>
        <v>17</v>
      </c>
      <c r="Y276" s="23" t="s">
        <v>1377</v>
      </c>
      <c r="Z276" s="23" t="s">
        <v>3239</v>
      </c>
      <c r="AA276" s="23" t="s">
        <v>3248</v>
      </c>
      <c r="AB276" s="23" t="s">
        <v>1346</v>
      </c>
      <c r="AC276" s="23" t="s">
        <v>429</v>
      </c>
      <c r="AD276" s="23" t="s">
        <v>3244</v>
      </c>
      <c r="AE276" s="23" t="s">
        <v>210</v>
      </c>
      <c r="AF276" s="23" t="s">
        <v>318</v>
      </c>
      <c r="AG276" s="23" t="s">
        <v>3186</v>
      </c>
      <c r="AH276" s="23" t="s">
        <v>212</v>
      </c>
      <c r="AI276" s="23" t="s">
        <v>1421</v>
      </c>
      <c r="AJ276" s="23"/>
      <c r="AK276" s="23" t="s">
        <v>213</v>
      </c>
      <c r="AL276" s="23">
        <f t="shared" si="42"/>
        <v>15</v>
      </c>
      <c r="AM276" s="23" t="s">
        <v>217</v>
      </c>
      <c r="AN276" s="23" t="s">
        <v>218</v>
      </c>
      <c r="AO276" s="23"/>
      <c r="AP276" s="23">
        <v>647500.17000000004</v>
      </c>
      <c r="AQ276" s="23">
        <v>953003.89</v>
      </c>
      <c r="AR276" s="23">
        <v>8.619135</v>
      </c>
      <c r="AS276" s="23">
        <v>40.340470000000003</v>
      </c>
      <c r="AT276" s="23" t="s">
        <v>1417</v>
      </c>
      <c r="AU276" s="23" t="s">
        <v>1418</v>
      </c>
      <c r="AV276" s="23">
        <v>1596839.68786065</v>
      </c>
      <c r="AW276" s="23">
        <v>1012375.13785324</v>
      </c>
      <c r="AX276" s="23">
        <v>1746</v>
      </c>
      <c r="AY276" s="23">
        <v>1760</v>
      </c>
      <c r="AZ276" s="23">
        <v>0.74755948000000005</v>
      </c>
      <c r="BA276" s="23">
        <v>0.89385130999999995</v>
      </c>
      <c r="BB276" s="23">
        <v>1.0612249499999999</v>
      </c>
      <c r="BC276" s="23">
        <v>1.29134967</v>
      </c>
      <c r="BD276" s="23">
        <v>1.8449918700000001</v>
      </c>
      <c r="BE276" s="23">
        <v>2.42573587</v>
      </c>
      <c r="BF276" s="23">
        <v>2.5317496899999998</v>
      </c>
      <c r="BG276" s="23">
        <v>96.805400000000006</v>
      </c>
      <c r="BH276" s="23">
        <v>1748</v>
      </c>
      <c r="BI276" s="23">
        <v>2.0187999999999998E-3</v>
      </c>
      <c r="BJ276" s="23">
        <v>2.0947399999999999E-3</v>
      </c>
      <c r="BK276" s="23">
        <v>5.3198499999999997</v>
      </c>
      <c r="BL276" s="23">
        <v>0</v>
      </c>
      <c r="BM276" s="23">
        <v>4.6951600000000003E-3</v>
      </c>
      <c r="BN276" s="23">
        <v>18.649999999999999</v>
      </c>
      <c r="BO276" s="23">
        <v>107.33</v>
      </c>
      <c r="BP276" s="23">
        <f t="shared" si="43"/>
        <v>1287.96</v>
      </c>
      <c r="BQ276" s="23">
        <v>102.54</v>
      </c>
      <c r="BR276" s="23">
        <f t="shared" si="44"/>
        <v>1230.48</v>
      </c>
      <c r="BS276" s="23">
        <f t="shared" si="45"/>
        <v>0.95537128482250999</v>
      </c>
      <c r="BT276" s="23">
        <v>12.48</v>
      </c>
      <c r="BU276" s="23">
        <v>3.84</v>
      </c>
      <c r="BV276" s="23">
        <v>12.06</v>
      </c>
      <c r="BW276" s="23">
        <v>-57</v>
      </c>
      <c r="BX276" s="23">
        <v>329</v>
      </c>
      <c r="BY276" s="23">
        <v>25.5</v>
      </c>
      <c r="BZ276" s="23" t="s">
        <v>1133</v>
      </c>
      <c r="CA276" s="23">
        <v>1.05</v>
      </c>
      <c r="CB276" s="23">
        <v>5.3106508254999998</v>
      </c>
      <c r="CC276" s="23">
        <v>1742</v>
      </c>
      <c r="CD276" s="23">
        <v>1742</v>
      </c>
      <c r="CE276" s="23">
        <v>2136</v>
      </c>
      <c r="CF276" s="23" t="s">
        <v>222</v>
      </c>
      <c r="CG276" s="23">
        <v>0.8</v>
      </c>
      <c r="CH276" s="23">
        <v>0</v>
      </c>
      <c r="CI276" s="23" t="s">
        <v>1134</v>
      </c>
      <c r="CJ276" s="23" t="s">
        <v>1353</v>
      </c>
      <c r="CK276" s="23" t="s">
        <v>225</v>
      </c>
      <c r="CL276" s="23" t="s">
        <v>1354</v>
      </c>
      <c r="CM276" s="23" t="s">
        <v>288</v>
      </c>
      <c r="CN276" s="23" t="s">
        <v>1419</v>
      </c>
      <c r="CO276" s="24">
        <v>1.4636499999999999</v>
      </c>
      <c r="CP276" s="29">
        <v>37.541754597835507</v>
      </c>
      <c r="CQ276" s="29">
        <v>19.019950489786137</v>
      </c>
      <c r="CR276" s="29">
        <v>43.43829491237836</v>
      </c>
      <c r="CS276" s="26" t="s">
        <v>701</v>
      </c>
      <c r="CT276" s="26" t="s">
        <v>231</v>
      </c>
      <c r="CU276" s="24">
        <v>0.12476295425410147</v>
      </c>
      <c r="CV276" s="24">
        <v>0.16676418958455236</v>
      </c>
      <c r="CW276" s="24">
        <v>4.2001235330450894E-2</v>
      </c>
      <c r="CX276" s="24">
        <v>3.2184508268059</v>
      </c>
      <c r="CY276" s="24">
        <v>5.8040000000000003</v>
      </c>
      <c r="CZ276" s="23">
        <v>5.9210000000000003</v>
      </c>
      <c r="DA276" s="23">
        <v>6.5</v>
      </c>
      <c r="DB276" s="23">
        <f t="shared" si="47"/>
        <v>0.69599999999999973</v>
      </c>
      <c r="DC276" s="23" t="s">
        <v>655</v>
      </c>
      <c r="DD276" s="24">
        <v>3.4229074889867701</v>
      </c>
      <c r="DE276" s="24">
        <v>2.4660352422907401</v>
      </c>
      <c r="DF276" s="24">
        <v>1.96106</v>
      </c>
      <c r="DG276" s="24"/>
      <c r="DH276" s="24">
        <v>1.96106</v>
      </c>
      <c r="DI276" s="24">
        <v>19.610600000000002</v>
      </c>
      <c r="DJ276" s="24"/>
      <c r="DK276" s="24">
        <v>19.610600000000002</v>
      </c>
      <c r="DL276" s="24">
        <v>43.054582034999996</v>
      </c>
      <c r="DM276" s="24"/>
      <c r="DN276" s="24"/>
      <c r="DO276" s="24">
        <v>43.054582034999996</v>
      </c>
      <c r="DP276" s="24">
        <v>157.86680079499999</v>
      </c>
      <c r="DQ276" s="24"/>
      <c r="DR276" s="24"/>
      <c r="DS276" s="24">
        <v>157.86680079499999</v>
      </c>
      <c r="DT276" s="24">
        <v>0.14050000000000001</v>
      </c>
      <c r="DU276" s="24">
        <v>1.4050000000000002</v>
      </c>
      <c r="DV276" s="24">
        <v>13.957722419928825</v>
      </c>
      <c r="DW276" s="24">
        <v>90.430667297681026</v>
      </c>
      <c r="DX276" s="24">
        <v>2.3664931377188831</v>
      </c>
      <c r="DY276" s="24">
        <v>936.30194036914338</v>
      </c>
      <c r="DZ276" s="24">
        <v>0.89162328442972083</v>
      </c>
      <c r="EA276" s="24">
        <v>1.1876005679129202</v>
      </c>
      <c r="EB276" s="24">
        <v>127.79460482725982</v>
      </c>
      <c r="EC276" s="24">
        <v>243.06105063890203</v>
      </c>
      <c r="ED276" s="24">
        <v>247.25603407477519</v>
      </c>
      <c r="EE276" s="24">
        <v>64.129768102224332</v>
      </c>
      <c r="EF276" s="24">
        <v>83.552295314718407</v>
      </c>
      <c r="EG276" s="24">
        <v>0.78353052531945111</v>
      </c>
      <c r="EH276" s="24">
        <v>13.040321817321344</v>
      </c>
      <c r="EI276" s="24">
        <v>16.502602934216753</v>
      </c>
      <c r="EJ276" s="24">
        <v>0.68499763369616662</v>
      </c>
      <c r="EK276" s="24">
        <v>4.6815097018457168</v>
      </c>
      <c r="EL276" s="24">
        <v>0.62323346317667183</v>
      </c>
      <c r="EM276" s="24">
        <v>2.0604669506231263</v>
      </c>
      <c r="EN276" s="24">
        <v>0.36327084919442787</v>
      </c>
      <c r="EO276" s="24">
        <v>8.6327876378167527</v>
      </c>
      <c r="EP276" s="24">
        <v>89.524743212546923</v>
      </c>
      <c r="EQ276" s="23"/>
      <c r="ER276" s="27">
        <v>1.4636499999999999</v>
      </c>
      <c r="ES276" s="28">
        <v>37.555190666666903</v>
      </c>
      <c r="ET276" s="28">
        <v>19.026757666666601</v>
      </c>
      <c r="EU276" s="28">
        <v>43.453841333333202</v>
      </c>
      <c r="EV276" s="28">
        <v>0.119207333333333</v>
      </c>
      <c r="EW276" s="28">
        <v>0.166928666666667</v>
      </c>
      <c r="EX276" s="28">
        <v>4.0682666666666402E-2</v>
      </c>
      <c r="EY276" s="28">
        <v>3.2545003333333402</v>
      </c>
      <c r="EZ276" s="28">
        <v>5.9327793333333396</v>
      </c>
      <c r="FA276" s="28">
        <v>3.65011366666667</v>
      </c>
      <c r="FB276" s="28">
        <v>2.5074056666666702</v>
      </c>
      <c r="FC276" s="28">
        <v>1.764373</v>
      </c>
      <c r="FD276" s="28">
        <v>17.643729999999998</v>
      </c>
      <c r="FE276" s="28">
        <v>0.125359</v>
      </c>
      <c r="FF276" s="28">
        <v>1.25359</v>
      </c>
      <c r="FG276" s="28">
        <v>14.07456185834284</v>
      </c>
      <c r="FH276" s="28">
        <v>112.28143566666699</v>
      </c>
      <c r="FI276" s="28">
        <v>2.60560066666666</v>
      </c>
      <c r="FJ276" s="28">
        <v>929.666730333332</v>
      </c>
      <c r="FK276" s="28">
        <v>1.02178866666667</v>
      </c>
      <c r="FL276" s="28">
        <v>1.873335</v>
      </c>
      <c r="FM276" s="28">
        <v>115.640551333334</v>
      </c>
      <c r="FN276" s="28">
        <v>198.73055233333301</v>
      </c>
      <c r="FO276" s="28">
        <v>248.62774166666699</v>
      </c>
      <c r="FP276" s="28">
        <v>85.694335333333299</v>
      </c>
      <c r="FQ276" s="28">
        <v>86.902839666666694</v>
      </c>
      <c r="FR276" s="28">
        <v>0.86229100000000003</v>
      </c>
      <c r="FS276" s="28">
        <v>12.185809000000001</v>
      </c>
      <c r="FT276" s="28">
        <v>16.071027333333301</v>
      </c>
      <c r="FU276" s="28">
        <v>0.80397566666666698</v>
      </c>
      <c r="FV276" s="28">
        <v>4.6372963333333397</v>
      </c>
      <c r="FW276" s="28">
        <v>0.50443266666666797</v>
      </c>
      <c r="FX276" s="28">
        <v>2.0356123333333298</v>
      </c>
      <c r="FY276" s="28">
        <v>0.392154000000001</v>
      </c>
      <c r="FZ276" s="28">
        <v>8.6640936666666803</v>
      </c>
      <c r="GA276" s="48">
        <v>87.829079333333198</v>
      </c>
      <c r="GB276" s="54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  <c r="JB276" s="3"/>
      <c r="JC276" s="3"/>
      <c r="JD276" s="3"/>
      <c r="JE276" s="3"/>
      <c r="JF276" s="3"/>
      <c r="JG276" s="3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  <c r="KM276" s="3"/>
      <c r="KN276" s="3"/>
      <c r="KO276" s="3"/>
      <c r="KP276" s="3"/>
      <c r="KQ276" s="3"/>
      <c r="KR276" s="3"/>
      <c r="KS276" s="3"/>
      <c r="KT276" s="3"/>
      <c r="KU276" s="3"/>
      <c r="KV276" s="3"/>
      <c r="KW276" s="3"/>
      <c r="KX276" s="3"/>
      <c r="KY276" s="3"/>
      <c r="KZ276" s="3"/>
      <c r="LA276" s="3"/>
      <c r="LB276" s="3"/>
      <c r="LC276" s="3"/>
      <c r="LD276" s="3"/>
      <c r="LE276" s="3"/>
      <c r="LF276" s="3"/>
      <c r="LG276" s="3"/>
      <c r="LH276" s="3"/>
      <c r="LI276" s="3"/>
      <c r="LJ276" s="3"/>
      <c r="LK276" s="3"/>
      <c r="LL276" s="3"/>
      <c r="LM276" s="3"/>
      <c r="LN276" s="3"/>
      <c r="LO276" s="3"/>
      <c r="LP276" s="3"/>
      <c r="LQ276" s="3"/>
      <c r="LR276" s="3"/>
      <c r="LS276" s="3"/>
      <c r="LT276" s="3"/>
      <c r="LU276" s="3"/>
      <c r="LV276" s="3"/>
      <c r="LW276" s="3"/>
      <c r="LX276" s="3"/>
      <c r="LY276" s="3"/>
      <c r="LZ276" s="3"/>
      <c r="MA276" s="3"/>
      <c r="MB276" s="3"/>
      <c r="MC276" s="3"/>
      <c r="MD276" s="3"/>
      <c r="ME276" s="3"/>
      <c r="MF276" s="3"/>
      <c r="MG276" s="3"/>
      <c r="MH276" s="3"/>
      <c r="MI276" s="3"/>
      <c r="MJ276" s="3"/>
      <c r="MK276" s="3"/>
      <c r="ML276" s="3"/>
    </row>
    <row r="277" spans="1:350" s="2" customFormat="1" ht="12.75" customHeight="1" x14ac:dyDescent="0.2">
      <c r="A277" s="73"/>
      <c r="B277" s="68">
        <v>129</v>
      </c>
      <c r="C277" s="21" t="s">
        <v>1422</v>
      </c>
      <c r="D277" s="21"/>
      <c r="E277" s="21" t="s">
        <v>1413</v>
      </c>
      <c r="F277" s="21" t="s">
        <v>455</v>
      </c>
      <c r="G277" s="21" t="s">
        <v>1266</v>
      </c>
      <c r="H277" s="21" t="s">
        <v>1341</v>
      </c>
      <c r="I277" s="21" t="s">
        <v>1342</v>
      </c>
      <c r="J277" s="21" t="s">
        <v>1343</v>
      </c>
      <c r="K277" s="21" t="s">
        <v>1344</v>
      </c>
      <c r="L277" s="21" t="s">
        <v>1344</v>
      </c>
      <c r="M277" s="21" t="s">
        <v>1345</v>
      </c>
      <c r="N277" s="21" t="s">
        <v>3097</v>
      </c>
      <c r="O277" s="21" t="s">
        <v>3094</v>
      </c>
      <c r="P277" s="21" t="s">
        <v>3094</v>
      </c>
      <c r="Q277" s="21" t="s">
        <v>3217</v>
      </c>
      <c r="R277" s="21" t="s">
        <v>3251</v>
      </c>
      <c r="S277" s="21" t="s">
        <v>3326</v>
      </c>
      <c r="T277" s="21" t="s">
        <v>645</v>
      </c>
      <c r="U277" s="21" t="s">
        <v>646</v>
      </c>
      <c r="V277" s="21" t="s">
        <v>646</v>
      </c>
      <c r="W277" s="22">
        <v>1996</v>
      </c>
      <c r="X277" s="22">
        <f t="shared" si="46"/>
        <v>17</v>
      </c>
      <c r="Y277" s="23" t="s">
        <v>1377</v>
      </c>
      <c r="Z277" s="23" t="s">
        <v>3239</v>
      </c>
      <c r="AA277" s="23" t="s">
        <v>3248</v>
      </c>
      <c r="AB277" s="23" t="s">
        <v>1346</v>
      </c>
      <c r="AC277" s="23" t="s">
        <v>429</v>
      </c>
      <c r="AD277" s="23" t="s">
        <v>3244</v>
      </c>
      <c r="AE277" s="23" t="s">
        <v>210</v>
      </c>
      <c r="AF277" s="23" t="s">
        <v>318</v>
      </c>
      <c r="AG277" s="23" t="s">
        <v>3186</v>
      </c>
      <c r="AH277" s="23" t="s">
        <v>212</v>
      </c>
      <c r="AI277" s="23" t="s">
        <v>1423</v>
      </c>
      <c r="AJ277" s="23"/>
      <c r="AK277" s="23" t="s">
        <v>213</v>
      </c>
      <c r="AL277" s="23">
        <f t="shared" si="42"/>
        <v>15</v>
      </c>
      <c r="AM277" s="23" t="s">
        <v>217</v>
      </c>
      <c r="AN277" s="23" t="s">
        <v>218</v>
      </c>
      <c r="AO277" s="23"/>
      <c r="AP277" s="23">
        <v>647500.17000000004</v>
      </c>
      <c r="AQ277" s="23">
        <v>953003.89</v>
      </c>
      <c r="AR277" s="23">
        <v>8.619135</v>
      </c>
      <c r="AS277" s="23">
        <v>40.340470000000003</v>
      </c>
      <c r="AT277" s="23" t="s">
        <v>1417</v>
      </c>
      <c r="AU277" s="23" t="s">
        <v>1418</v>
      </c>
      <c r="AV277" s="23">
        <v>1596839.68786065</v>
      </c>
      <c r="AW277" s="23">
        <v>1012375.13785324</v>
      </c>
      <c r="AX277" s="23">
        <v>1746</v>
      </c>
      <c r="AY277" s="23">
        <v>1760</v>
      </c>
      <c r="AZ277" s="23">
        <v>0.74755948000000005</v>
      </c>
      <c r="BA277" s="23">
        <v>0.89385130999999995</v>
      </c>
      <c r="BB277" s="23">
        <v>1.0612249499999999</v>
      </c>
      <c r="BC277" s="23">
        <v>1.29134967</v>
      </c>
      <c r="BD277" s="23">
        <v>1.8449918700000001</v>
      </c>
      <c r="BE277" s="23">
        <v>2.42573587</v>
      </c>
      <c r="BF277" s="23">
        <v>2.5317496899999998</v>
      </c>
      <c r="BG277" s="23">
        <v>96.805400000000006</v>
      </c>
      <c r="BH277" s="23">
        <v>1748</v>
      </c>
      <c r="BI277" s="23">
        <v>2.0187999999999998E-3</v>
      </c>
      <c r="BJ277" s="23">
        <v>2.0947399999999999E-3</v>
      </c>
      <c r="BK277" s="23">
        <v>5.3198499999999997</v>
      </c>
      <c r="BL277" s="23">
        <v>0</v>
      </c>
      <c r="BM277" s="23">
        <v>4.6951600000000003E-3</v>
      </c>
      <c r="BN277" s="23">
        <v>18.649999999999999</v>
      </c>
      <c r="BO277" s="23">
        <v>107.33</v>
      </c>
      <c r="BP277" s="23">
        <f t="shared" si="43"/>
        <v>1287.96</v>
      </c>
      <c r="BQ277" s="23">
        <v>102.54</v>
      </c>
      <c r="BR277" s="23">
        <f t="shared" si="44"/>
        <v>1230.48</v>
      </c>
      <c r="BS277" s="23">
        <f t="shared" si="45"/>
        <v>0.95537128482250999</v>
      </c>
      <c r="BT277" s="23">
        <v>12.48</v>
      </c>
      <c r="BU277" s="23">
        <v>3.84</v>
      </c>
      <c r="BV277" s="23">
        <v>12.06</v>
      </c>
      <c r="BW277" s="23">
        <v>-57</v>
      </c>
      <c r="BX277" s="23">
        <v>329</v>
      </c>
      <c r="BY277" s="23">
        <v>25.5</v>
      </c>
      <c r="BZ277" s="23" t="s">
        <v>1133</v>
      </c>
      <c r="CA277" s="23">
        <v>1.05</v>
      </c>
      <c r="CB277" s="23">
        <v>5.3106508254999998</v>
      </c>
      <c r="CC277" s="23">
        <v>1742</v>
      </c>
      <c r="CD277" s="23">
        <v>1742</v>
      </c>
      <c r="CE277" s="23">
        <v>2136</v>
      </c>
      <c r="CF277" s="23" t="s">
        <v>222</v>
      </c>
      <c r="CG277" s="23">
        <v>0.8</v>
      </c>
      <c r="CH277" s="23">
        <v>0</v>
      </c>
      <c r="CI277" s="23" t="s">
        <v>1134</v>
      </c>
      <c r="CJ277" s="23" t="s">
        <v>1353</v>
      </c>
      <c r="CK277" s="23" t="s">
        <v>225</v>
      </c>
      <c r="CL277" s="23" t="s">
        <v>1354</v>
      </c>
      <c r="CM277" s="23" t="s">
        <v>288</v>
      </c>
      <c r="CN277" s="23" t="s">
        <v>1419</v>
      </c>
      <c r="CO277" s="24">
        <v>1.4601409999999999</v>
      </c>
      <c r="CP277" s="29">
        <v>39.057151378408676</v>
      </c>
      <c r="CQ277" s="29">
        <v>19.660755688858565</v>
      </c>
      <c r="CR277" s="29">
        <v>41.282092932732766</v>
      </c>
      <c r="CS277" s="26" t="s">
        <v>701</v>
      </c>
      <c r="CT277" s="26" t="s">
        <v>231</v>
      </c>
      <c r="CU277" s="24">
        <v>9.52611965664069E-2</v>
      </c>
      <c r="CV277" s="24">
        <v>0.12135922330097088</v>
      </c>
      <c r="CW277" s="24">
        <v>2.6098026734563972E-2</v>
      </c>
      <c r="CX277" s="24">
        <v>3.7453416149068199</v>
      </c>
      <c r="CY277" s="24">
        <v>5.3769999999999998</v>
      </c>
      <c r="CZ277" s="23">
        <v>6.0609999999999999</v>
      </c>
      <c r="DA277" s="23">
        <v>6.5</v>
      </c>
      <c r="DB277" s="23">
        <f t="shared" si="47"/>
        <v>1.1230000000000002</v>
      </c>
      <c r="DC277" s="23" t="s">
        <v>655</v>
      </c>
      <c r="DD277" s="24">
        <v>3.7104714226116098</v>
      </c>
      <c r="DE277" s="24">
        <v>2.9673299958281198</v>
      </c>
      <c r="DF277" s="24">
        <v>1.5016</v>
      </c>
      <c r="DG277" s="24"/>
      <c r="DH277" s="24">
        <v>1.5016</v>
      </c>
      <c r="DI277" s="24">
        <v>15.016</v>
      </c>
      <c r="DJ277" s="24"/>
      <c r="DK277" s="24">
        <v>15.016</v>
      </c>
      <c r="DL277" s="24">
        <v>32.88821588399999</v>
      </c>
      <c r="DM277" s="24"/>
      <c r="DN277" s="24"/>
      <c r="DO277" s="24">
        <v>32.88821588399999</v>
      </c>
      <c r="DP277" s="24">
        <v>120.59012490799996</v>
      </c>
      <c r="DQ277" s="24"/>
      <c r="DR277" s="24"/>
      <c r="DS277" s="24">
        <v>120.59012490799996</v>
      </c>
      <c r="DT277" s="24">
        <v>0.10465099999999999</v>
      </c>
      <c r="DU277" s="24">
        <v>1.0465100000000001</v>
      </c>
      <c r="DV277" s="24">
        <v>14.348644542335956</v>
      </c>
      <c r="DW277" s="24">
        <v>124.84756657483929</v>
      </c>
      <c r="DX277" s="24">
        <v>2.2985307621671258</v>
      </c>
      <c r="DY277" s="24">
        <v>804.21120293847559</v>
      </c>
      <c r="DZ277" s="24">
        <v>0.70789715335169889</v>
      </c>
      <c r="EA277" s="24">
        <v>1.808815426997245</v>
      </c>
      <c r="EB277" s="24">
        <v>87.08466483011938</v>
      </c>
      <c r="EC277" s="24">
        <v>144.41873278236915</v>
      </c>
      <c r="ED277" s="24">
        <v>196.96786042240586</v>
      </c>
      <c r="EE277" s="24">
        <v>82.062350780532611</v>
      </c>
      <c r="EF277" s="24">
        <v>59.668503213957749</v>
      </c>
      <c r="EG277" s="24">
        <v>0.5948576675849403</v>
      </c>
      <c r="EH277" s="24">
        <v>17.082644628099175</v>
      </c>
      <c r="EI277" s="24">
        <v>14.883011937557391</v>
      </c>
      <c r="EJ277" s="24">
        <v>0.77511478420569335</v>
      </c>
      <c r="EK277" s="24">
        <v>4.0210560146923777</v>
      </c>
      <c r="EL277" s="24">
        <v>0.37030444303171578</v>
      </c>
      <c r="EM277" s="24">
        <v>1.6413988368533823</v>
      </c>
      <c r="EN277" s="24">
        <v>0.25942827484329456</v>
      </c>
      <c r="EO277" s="24">
        <v>7.5406632351691645</v>
      </c>
      <c r="EP277" s="24">
        <v>83.443423651044583</v>
      </c>
      <c r="EQ277" s="23"/>
      <c r="ER277" s="27">
        <v>1.4601409999999999</v>
      </c>
      <c r="ES277" s="28">
        <v>39.427196666666902</v>
      </c>
      <c r="ET277" s="28">
        <v>19.847030666666601</v>
      </c>
      <c r="EU277" s="28">
        <v>41.673218333333303</v>
      </c>
      <c r="EV277" s="28">
        <v>0.103427666666667</v>
      </c>
      <c r="EW277" s="28">
        <v>0.12824266666666601</v>
      </c>
      <c r="EX277" s="28">
        <v>3.0910333333333099E-2</v>
      </c>
      <c r="EY277" s="28">
        <v>3.4424700000000001</v>
      </c>
      <c r="EZ277" s="28">
        <v>5.6379250000000098</v>
      </c>
      <c r="FA277" s="28">
        <v>3.70350933333334</v>
      </c>
      <c r="FB277" s="28">
        <v>2.7468953333333301</v>
      </c>
      <c r="FC277" s="28">
        <v>1.52907866666667</v>
      </c>
      <c r="FD277" s="28">
        <v>15.290786666666701</v>
      </c>
      <c r="FE277" s="28">
        <v>0.10059</v>
      </c>
      <c r="FF277" s="28">
        <v>1.0059</v>
      </c>
      <c r="FG277" s="28">
        <v>15.201100175630481</v>
      </c>
      <c r="FH277" s="28">
        <v>130.52309500000001</v>
      </c>
      <c r="FI277" s="28">
        <v>3.1208276666666599</v>
      </c>
      <c r="FJ277" s="28">
        <v>851.52349733333403</v>
      </c>
      <c r="FK277" s="28">
        <v>1.0563926666666701</v>
      </c>
      <c r="FL277" s="28">
        <v>2.4607923333333299</v>
      </c>
      <c r="FM277" s="28">
        <v>97.324224000000001</v>
      </c>
      <c r="FN277" s="28">
        <v>150.09860733333301</v>
      </c>
      <c r="FO277" s="28">
        <v>221.91459733333301</v>
      </c>
      <c r="FP277" s="28">
        <v>88.701374000000001</v>
      </c>
      <c r="FQ277" s="28">
        <v>84.747809666666598</v>
      </c>
      <c r="FR277" s="28">
        <v>0.77811033333333302</v>
      </c>
      <c r="FS277" s="28">
        <v>16.207293</v>
      </c>
      <c r="FT277" s="28">
        <v>15.970316666666699</v>
      </c>
      <c r="FU277" s="28">
        <v>1.3018243333333299</v>
      </c>
      <c r="FV277" s="28">
        <v>4.2936106666666696</v>
      </c>
      <c r="FW277" s="28">
        <v>0.37853300000000101</v>
      </c>
      <c r="FX277" s="28">
        <v>1.8333636666666699</v>
      </c>
      <c r="FY277" s="28">
        <v>0.38086066666666701</v>
      </c>
      <c r="FZ277" s="28">
        <v>8.0815183333333298</v>
      </c>
      <c r="GA277" s="48">
        <v>84.1905280000001</v>
      </c>
      <c r="GB277" s="54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  <c r="JB277" s="3"/>
      <c r="JC277" s="3"/>
      <c r="JD277" s="3"/>
      <c r="JE277" s="3"/>
      <c r="JF277" s="3"/>
      <c r="JG277" s="3"/>
      <c r="JH277" s="3"/>
      <c r="JI277" s="3"/>
      <c r="JJ277" s="3"/>
      <c r="JK277" s="3"/>
      <c r="JL277" s="3"/>
      <c r="JM277" s="3"/>
      <c r="JN277" s="3"/>
      <c r="JO277" s="3"/>
      <c r="JP277" s="3"/>
      <c r="JQ277" s="3"/>
      <c r="JR277" s="3"/>
      <c r="JS277" s="3"/>
      <c r="JT277" s="3"/>
      <c r="JU277" s="3"/>
      <c r="JV277" s="3"/>
      <c r="JW277" s="3"/>
      <c r="JX277" s="3"/>
      <c r="JY277" s="3"/>
      <c r="JZ277" s="3"/>
      <c r="KA277" s="3"/>
      <c r="KB277" s="3"/>
      <c r="KC277" s="3"/>
      <c r="KD277" s="3"/>
      <c r="KE277" s="3"/>
      <c r="KF277" s="3"/>
      <c r="KG277" s="3"/>
      <c r="KH277" s="3"/>
      <c r="KI277" s="3"/>
      <c r="KJ277" s="3"/>
      <c r="KK277" s="3"/>
      <c r="KL277" s="3"/>
      <c r="KM277" s="3"/>
      <c r="KN277" s="3"/>
      <c r="KO277" s="3"/>
      <c r="KP277" s="3"/>
      <c r="KQ277" s="3"/>
      <c r="KR277" s="3"/>
      <c r="KS277" s="3"/>
      <c r="KT277" s="3"/>
      <c r="KU277" s="3"/>
      <c r="KV277" s="3"/>
      <c r="KW277" s="3"/>
      <c r="KX277" s="3"/>
      <c r="KY277" s="3"/>
      <c r="KZ277" s="3"/>
      <c r="LA277" s="3"/>
      <c r="LB277" s="3"/>
      <c r="LC277" s="3"/>
      <c r="LD277" s="3"/>
      <c r="LE277" s="3"/>
      <c r="LF277" s="3"/>
      <c r="LG277" s="3"/>
      <c r="LH277" s="3"/>
      <c r="LI277" s="3"/>
      <c r="LJ277" s="3"/>
      <c r="LK277" s="3"/>
      <c r="LL277" s="3"/>
      <c r="LM277" s="3"/>
      <c r="LN277" s="3"/>
      <c r="LO277" s="3"/>
      <c r="LP277" s="3"/>
      <c r="LQ277" s="3"/>
      <c r="LR277" s="3"/>
      <c r="LS277" s="3"/>
      <c r="LT277" s="3"/>
      <c r="LU277" s="3"/>
      <c r="LV277" s="3"/>
      <c r="LW277" s="3"/>
      <c r="LX277" s="3"/>
      <c r="LY277" s="3"/>
      <c r="LZ277" s="3"/>
      <c r="MA277" s="3"/>
      <c r="MB277" s="3"/>
      <c r="MC277" s="3"/>
      <c r="MD277" s="3"/>
      <c r="ME277" s="3"/>
      <c r="MF277" s="3"/>
      <c r="MG277" s="3"/>
      <c r="MH277" s="3"/>
      <c r="MI277" s="3"/>
      <c r="MJ277" s="3"/>
      <c r="MK277" s="3"/>
      <c r="ML277" s="3"/>
    </row>
    <row r="278" spans="1:350" ht="12.75" customHeight="1" x14ac:dyDescent="0.2">
      <c r="A278" s="54"/>
      <c r="B278" s="68">
        <v>238</v>
      </c>
      <c r="C278" s="21" t="s">
        <v>1424</v>
      </c>
      <c r="D278" s="21" t="s">
        <v>1433</v>
      </c>
      <c r="E278" s="21" t="s">
        <v>1430</v>
      </c>
      <c r="F278" s="21" t="s">
        <v>1425</v>
      </c>
      <c r="G278" s="21" t="s">
        <v>1266</v>
      </c>
      <c r="H278" s="21" t="s">
        <v>1426</v>
      </c>
      <c r="I278" s="21" t="s">
        <v>1427</v>
      </c>
      <c r="J278" s="21" t="s">
        <v>1428</v>
      </c>
      <c r="K278" s="21" t="s">
        <v>1428</v>
      </c>
      <c r="L278" s="21" t="s">
        <v>1428</v>
      </c>
      <c r="M278" s="21" t="s">
        <v>1429</v>
      </c>
      <c r="N278" s="21" t="s">
        <v>3096</v>
      </c>
      <c r="O278" s="21" t="s">
        <v>3182</v>
      </c>
      <c r="P278" s="21" t="s">
        <v>3089</v>
      </c>
      <c r="Q278" s="21" t="s">
        <v>2933</v>
      </c>
      <c r="R278" s="21" t="s">
        <v>3088</v>
      </c>
      <c r="S278" s="21" t="s">
        <v>3324</v>
      </c>
      <c r="T278" s="21" t="s">
        <v>204</v>
      </c>
      <c r="U278" s="21" t="s">
        <v>204</v>
      </c>
      <c r="V278" s="21" t="s">
        <v>204</v>
      </c>
      <c r="W278" s="22">
        <v>2013</v>
      </c>
      <c r="X278" s="22">
        <f t="shared" si="46"/>
        <v>0</v>
      </c>
      <c r="Y278" s="23" t="s">
        <v>3099</v>
      </c>
      <c r="Z278" s="23" t="s">
        <v>205</v>
      </c>
      <c r="AA278" s="23" t="s">
        <v>206</v>
      </c>
      <c r="AB278" s="23" t="s">
        <v>458</v>
      </c>
      <c r="AC278" s="23" t="s">
        <v>501</v>
      </c>
      <c r="AD278" s="23" t="s">
        <v>3252</v>
      </c>
      <c r="AE278" s="23" t="s">
        <v>210</v>
      </c>
      <c r="AF278" s="23" t="s">
        <v>228</v>
      </c>
      <c r="AG278" s="23" t="s">
        <v>3183</v>
      </c>
      <c r="AH278" s="23" t="s">
        <v>212</v>
      </c>
      <c r="AI278" s="23" t="s">
        <v>1431</v>
      </c>
      <c r="AJ278" s="23" t="s">
        <v>1432</v>
      </c>
      <c r="AK278" s="23" t="s">
        <v>213</v>
      </c>
      <c r="AL278" s="23">
        <f t="shared" si="42"/>
        <v>15</v>
      </c>
      <c r="AM278" s="23" t="s">
        <v>217</v>
      </c>
      <c r="AN278" s="23" t="s">
        <v>218</v>
      </c>
      <c r="AO278" s="23"/>
      <c r="AP278" s="23">
        <v>428899</v>
      </c>
      <c r="AQ278" s="23">
        <v>997767</v>
      </c>
      <c r="AR278" s="23">
        <v>9.0257950000000005</v>
      </c>
      <c r="AS278" s="23">
        <v>38.353088999999997</v>
      </c>
      <c r="AT278" s="23" t="s">
        <v>1434</v>
      </c>
      <c r="AU278" s="23" t="s">
        <v>1435</v>
      </c>
      <c r="AV278" s="23">
        <v>1390239.1966832599</v>
      </c>
      <c r="AW278" s="23">
        <v>1061166.1866880101</v>
      </c>
      <c r="AX278" s="23">
        <v>2138</v>
      </c>
      <c r="AY278" s="23">
        <v>2132</v>
      </c>
      <c r="AZ278" s="23">
        <v>-1.24337019</v>
      </c>
      <c r="BA278" s="23">
        <v>-1.32735154</v>
      </c>
      <c r="BB278" s="23">
        <v>-1.4152253400000001</v>
      </c>
      <c r="BC278" s="23">
        <v>-1.4234192999999999</v>
      </c>
      <c r="BD278" s="23">
        <v>-1.3027621300000001</v>
      </c>
      <c r="BE278" s="23">
        <v>-1.25140136</v>
      </c>
      <c r="BF278" s="23">
        <v>-1.11960635</v>
      </c>
      <c r="BG278" s="23">
        <v>152.17500000000001</v>
      </c>
      <c r="BH278" s="23">
        <v>2139</v>
      </c>
      <c r="BI278" s="23">
        <v>2.6847199999999999E-5</v>
      </c>
      <c r="BJ278" s="23">
        <v>-1.8460200000000001E-3</v>
      </c>
      <c r="BK278" s="23">
        <v>6.3111899999999999</v>
      </c>
      <c r="BL278" s="23">
        <v>119.773</v>
      </c>
      <c r="BM278" s="23">
        <v>-1.9311199999999999E-3</v>
      </c>
      <c r="BN278" s="23">
        <v>16.39</v>
      </c>
      <c r="BO278" s="23">
        <v>93.14</v>
      </c>
      <c r="BP278" s="23">
        <f t="shared" si="43"/>
        <v>1117.68</v>
      </c>
      <c r="BQ278" s="23">
        <v>108.19</v>
      </c>
      <c r="BR278" s="23">
        <f t="shared" si="44"/>
        <v>1298.28</v>
      </c>
      <c r="BS278" s="23">
        <f t="shared" si="45"/>
        <v>1.1615847111874595</v>
      </c>
      <c r="BT278" s="23">
        <v>11.06</v>
      </c>
      <c r="BU278" s="23">
        <v>5.47</v>
      </c>
      <c r="BV278" s="23">
        <v>12.06</v>
      </c>
      <c r="BW278" s="23">
        <v>181</v>
      </c>
      <c r="BX278" s="23">
        <v>222</v>
      </c>
      <c r="BY278" s="23">
        <v>19.989999999999998</v>
      </c>
      <c r="BZ278" s="23" t="s">
        <v>303</v>
      </c>
      <c r="CA278" s="23">
        <v>0.86</v>
      </c>
      <c r="CB278" s="23">
        <v>6.7152438163800001</v>
      </c>
      <c r="CC278" s="23">
        <v>1572</v>
      </c>
      <c r="CD278" s="23">
        <v>1572</v>
      </c>
      <c r="CE278" s="23">
        <v>1961</v>
      </c>
      <c r="CF278" s="23" t="s">
        <v>222</v>
      </c>
      <c r="CG278" s="23">
        <v>0.9</v>
      </c>
      <c r="CH278" s="23">
        <v>0</v>
      </c>
      <c r="CI278" s="23" t="s">
        <v>465</v>
      </c>
      <c r="CJ278" s="23" t="s">
        <v>509</v>
      </c>
      <c r="CK278" s="23" t="s">
        <v>225</v>
      </c>
      <c r="CL278" s="23" t="s">
        <v>1436</v>
      </c>
      <c r="CM278" s="23" t="s">
        <v>227</v>
      </c>
      <c r="CN278" s="23" t="s">
        <v>3384</v>
      </c>
      <c r="CO278" s="24">
        <v>1.32144709368896</v>
      </c>
      <c r="CP278" s="29">
        <v>10.668563300142248</v>
      </c>
      <c r="CQ278" s="29">
        <v>41.109530583214791</v>
      </c>
      <c r="CR278" s="29">
        <v>48.221906116642963</v>
      </c>
      <c r="CS278" s="26" t="s">
        <v>1058</v>
      </c>
      <c r="CT278" s="26" t="s">
        <v>231</v>
      </c>
      <c r="CU278" s="24">
        <v>0.22686797702279732</v>
      </c>
      <c r="CV278" s="24">
        <v>0.46754098360655738</v>
      </c>
      <c r="CW278" s="24">
        <v>0.24067300658376006</v>
      </c>
      <c r="CX278" s="24">
        <v>2.7760497667185202</v>
      </c>
      <c r="CY278" s="24">
        <v>5.9779999999999998</v>
      </c>
      <c r="CZ278" s="23">
        <v>6.73</v>
      </c>
      <c r="DA278" s="23">
        <v>6.5</v>
      </c>
      <c r="DB278" s="23">
        <f t="shared" si="47"/>
        <v>0.52200000000000024</v>
      </c>
      <c r="DC278" s="23" t="s">
        <v>655</v>
      </c>
      <c r="DD278" s="24">
        <v>2.4317032040472402</v>
      </c>
      <c r="DE278" s="24">
        <v>1.67219224283307</v>
      </c>
      <c r="DF278" s="24">
        <v>1.0756296873092599</v>
      </c>
      <c r="DG278" s="24"/>
      <c r="DH278" s="24">
        <v>1.0756296873092599</v>
      </c>
      <c r="DI278" s="24">
        <v>10.756296873092598</v>
      </c>
      <c r="DJ278" s="24"/>
      <c r="DK278" s="24">
        <v>10.756296873092598</v>
      </c>
      <c r="DL278" s="24">
        <v>21.320815862705793</v>
      </c>
      <c r="DM278" s="24"/>
      <c r="DN278" s="24"/>
      <c r="DO278" s="24">
        <v>21.320815862705793</v>
      </c>
      <c r="DP278" s="24">
        <v>78.176324829921242</v>
      </c>
      <c r="DQ278" s="24"/>
      <c r="DR278" s="24"/>
      <c r="DS278" s="24">
        <v>78.176324829921242</v>
      </c>
      <c r="DT278" s="24">
        <v>8.2248911857604995E-2</v>
      </c>
      <c r="DU278" s="24">
        <v>0.82248911857604989</v>
      </c>
      <c r="DV278" s="24">
        <v>13.077737601823406</v>
      </c>
      <c r="DW278" s="24">
        <v>406.28819621870207</v>
      </c>
      <c r="DX278" s="24">
        <v>-3.0659172202350533E-3</v>
      </c>
      <c r="DY278" s="24">
        <v>459.76494634644865</v>
      </c>
      <c r="DZ278" s="24">
        <v>2.2876852324987222</v>
      </c>
      <c r="EA278" s="24">
        <v>2.7261113949923352</v>
      </c>
      <c r="EB278" s="24">
        <v>207.20797138477263</v>
      </c>
      <c r="EC278" s="24">
        <v>161.95503321410322</v>
      </c>
      <c r="ED278" s="24">
        <v>142.30863566683698</v>
      </c>
      <c r="EE278" s="24">
        <v>121.42156361778233</v>
      </c>
      <c r="EF278" s="24">
        <v>103.14358712314767</v>
      </c>
      <c r="EG278" s="24">
        <v>3.3645375574859484</v>
      </c>
      <c r="EH278" s="24">
        <v>2.8081757792539603</v>
      </c>
      <c r="EI278" s="24">
        <v>8.4891159938681664</v>
      </c>
      <c r="EJ278" s="24">
        <v>1.6075625958099131</v>
      </c>
      <c r="EK278" s="24">
        <v>2.2988247317322434</v>
      </c>
      <c r="EL278" s="24">
        <v>0.415269315933598</v>
      </c>
      <c r="EM278" s="24">
        <v>1.1859052972236415</v>
      </c>
      <c r="EN278" s="24">
        <v>0.44845037879629424</v>
      </c>
      <c r="EO278" s="24">
        <v>8.4113316858727973</v>
      </c>
      <c r="EP278" s="24">
        <v>51.697518134841715</v>
      </c>
      <c r="EQ278" s="23"/>
      <c r="ER278" s="27">
        <v>1.3616159999999999</v>
      </c>
      <c r="ES278" s="28">
        <v>18.9953273333334</v>
      </c>
      <c r="ET278" s="28">
        <v>38.718511333333403</v>
      </c>
      <c r="EU278" s="28">
        <v>44.622380000000099</v>
      </c>
      <c r="EV278" s="28">
        <v>0.223128666666667</v>
      </c>
      <c r="EW278" s="28">
        <v>0.453706</v>
      </c>
      <c r="EX278" s="28">
        <v>0.22317500000000001</v>
      </c>
      <c r="EY278" s="28">
        <v>3.0591876666666602</v>
      </c>
      <c r="EZ278" s="28">
        <v>6.1350113333333303</v>
      </c>
      <c r="FA278" s="28">
        <v>3.3893173333333402</v>
      </c>
      <c r="FB278" s="28">
        <v>2.14244866666666</v>
      </c>
      <c r="FC278" s="28">
        <v>1.2280136666666699</v>
      </c>
      <c r="FD278" s="28">
        <v>12.280136666666699</v>
      </c>
      <c r="FE278" s="28">
        <v>9.70299999999997E-2</v>
      </c>
      <c r="FF278" s="28">
        <v>0.97029999999999705</v>
      </c>
      <c r="FG278" s="28">
        <v>12.656020474767326</v>
      </c>
      <c r="FH278" s="28">
        <v>338.16697233333298</v>
      </c>
      <c r="FI278" s="28">
        <v>1.81119266666667</v>
      </c>
      <c r="FJ278" s="28">
        <v>587.438316333334</v>
      </c>
      <c r="FK278" s="28">
        <v>2.6559346666666599</v>
      </c>
      <c r="FL278" s="28">
        <v>3.1115473333333301</v>
      </c>
      <c r="FM278" s="28">
        <v>187.791518</v>
      </c>
      <c r="FN278" s="28">
        <v>196.89496</v>
      </c>
      <c r="FO278" s="28">
        <v>206.00201566666701</v>
      </c>
      <c r="FP278" s="28">
        <v>154.06037533333301</v>
      </c>
      <c r="FQ278" s="28">
        <v>133.73404366666699</v>
      </c>
      <c r="FR278" s="28">
        <v>3.2801906666666598</v>
      </c>
      <c r="FS278" s="28">
        <v>5.19217</v>
      </c>
      <c r="FT278" s="28">
        <v>10.0168496666666</v>
      </c>
      <c r="FU278" s="28">
        <v>2.0243679999999999</v>
      </c>
      <c r="FV278" s="28">
        <v>3.026078</v>
      </c>
      <c r="FW278" s="28">
        <v>0.51382666666666599</v>
      </c>
      <c r="FX278" s="28">
        <v>1.7825423333333399</v>
      </c>
      <c r="FY278" s="28">
        <v>0.55998166666666505</v>
      </c>
      <c r="FZ278" s="28">
        <v>9.2049319999999994</v>
      </c>
      <c r="GA278" s="48">
        <v>62.971487666666803</v>
      </c>
      <c r="GB278" s="54"/>
    </row>
    <row r="279" spans="1:350" s="2" customFormat="1" ht="12.75" customHeight="1" x14ac:dyDescent="0.2">
      <c r="A279" s="73"/>
      <c r="B279" s="68">
        <v>239</v>
      </c>
      <c r="C279" s="21" t="s">
        <v>1437</v>
      </c>
      <c r="D279" s="21"/>
      <c r="E279" s="21" t="s">
        <v>1430</v>
      </c>
      <c r="F279" s="21" t="s">
        <v>1425</v>
      </c>
      <c r="G279" s="21" t="s">
        <v>1266</v>
      </c>
      <c r="H279" s="21" t="s">
        <v>1426</v>
      </c>
      <c r="I279" s="21" t="s">
        <v>1427</v>
      </c>
      <c r="J279" s="21" t="s">
        <v>1428</v>
      </c>
      <c r="K279" s="21" t="s">
        <v>1428</v>
      </c>
      <c r="L279" s="21" t="s">
        <v>1428</v>
      </c>
      <c r="M279" s="21" t="s">
        <v>1429</v>
      </c>
      <c r="N279" s="21" t="s">
        <v>3096</v>
      </c>
      <c r="O279" s="21" t="s">
        <v>3182</v>
      </c>
      <c r="P279" s="21" t="s">
        <v>3089</v>
      </c>
      <c r="Q279" s="21" t="s">
        <v>2933</v>
      </c>
      <c r="R279" s="21" t="s">
        <v>3088</v>
      </c>
      <c r="S279" s="21" t="s">
        <v>3324</v>
      </c>
      <c r="T279" s="21" t="s">
        <v>204</v>
      </c>
      <c r="U279" s="21" t="s">
        <v>204</v>
      </c>
      <c r="V279" s="21" t="s">
        <v>204</v>
      </c>
      <c r="W279" s="22">
        <v>2013</v>
      </c>
      <c r="X279" s="22">
        <f t="shared" si="46"/>
        <v>0</v>
      </c>
      <c r="Y279" s="23" t="s">
        <v>3099</v>
      </c>
      <c r="Z279" s="23" t="s">
        <v>205</v>
      </c>
      <c r="AA279" s="23" t="s">
        <v>206</v>
      </c>
      <c r="AB279" s="23" t="s">
        <v>458</v>
      </c>
      <c r="AC279" s="23" t="s">
        <v>501</v>
      </c>
      <c r="AD279" s="23" t="s">
        <v>3252</v>
      </c>
      <c r="AE279" s="23" t="s">
        <v>210</v>
      </c>
      <c r="AF279" s="23" t="s">
        <v>228</v>
      </c>
      <c r="AG279" s="23" t="s">
        <v>3183</v>
      </c>
      <c r="AH279" s="23" t="s">
        <v>212</v>
      </c>
      <c r="AI279" s="23" t="s">
        <v>1438</v>
      </c>
      <c r="AJ279" s="23"/>
      <c r="AK279" s="23" t="s">
        <v>213</v>
      </c>
      <c r="AL279" s="23">
        <f t="shared" si="42"/>
        <v>15</v>
      </c>
      <c r="AM279" s="23" t="s">
        <v>217</v>
      </c>
      <c r="AN279" s="23" t="s">
        <v>218</v>
      </c>
      <c r="AO279" s="23"/>
      <c r="AP279" s="23">
        <v>428899</v>
      </c>
      <c r="AQ279" s="23">
        <v>997767</v>
      </c>
      <c r="AR279" s="23">
        <v>9.0257950000000005</v>
      </c>
      <c r="AS279" s="23">
        <v>38.353088999999997</v>
      </c>
      <c r="AT279" s="23" t="s">
        <v>1434</v>
      </c>
      <c r="AU279" s="23" t="s">
        <v>1435</v>
      </c>
      <c r="AV279" s="23">
        <v>1390239.1966832599</v>
      </c>
      <c r="AW279" s="23">
        <v>1061166.1866880101</v>
      </c>
      <c r="AX279" s="23">
        <v>2138</v>
      </c>
      <c r="AY279" s="23">
        <v>2132</v>
      </c>
      <c r="AZ279" s="23">
        <v>-1.24337019</v>
      </c>
      <c r="BA279" s="23">
        <v>-1.32735154</v>
      </c>
      <c r="BB279" s="23">
        <v>-1.4152253400000001</v>
      </c>
      <c r="BC279" s="23">
        <v>-1.4234192999999999</v>
      </c>
      <c r="BD279" s="23">
        <v>-1.3027621300000001</v>
      </c>
      <c r="BE279" s="23">
        <v>-1.25140136</v>
      </c>
      <c r="BF279" s="23">
        <v>-1.11960635</v>
      </c>
      <c r="BG279" s="23">
        <v>152.17500000000001</v>
      </c>
      <c r="BH279" s="23">
        <v>2139</v>
      </c>
      <c r="BI279" s="23">
        <v>2.6847199999999999E-5</v>
      </c>
      <c r="BJ279" s="23">
        <v>-1.8460200000000001E-3</v>
      </c>
      <c r="BK279" s="23">
        <v>6.3111899999999999</v>
      </c>
      <c r="BL279" s="23">
        <v>119.773</v>
      </c>
      <c r="BM279" s="23">
        <v>-1.9311199999999999E-3</v>
      </c>
      <c r="BN279" s="23">
        <v>16.39</v>
      </c>
      <c r="BO279" s="23">
        <v>93.14</v>
      </c>
      <c r="BP279" s="23">
        <f t="shared" si="43"/>
        <v>1117.68</v>
      </c>
      <c r="BQ279" s="23">
        <v>108.19</v>
      </c>
      <c r="BR279" s="23">
        <f t="shared" si="44"/>
        <v>1298.28</v>
      </c>
      <c r="BS279" s="23">
        <f t="shared" si="45"/>
        <v>1.1615847111874595</v>
      </c>
      <c r="BT279" s="23">
        <v>11.06</v>
      </c>
      <c r="BU279" s="23">
        <v>5.47</v>
      </c>
      <c r="BV279" s="23">
        <v>12.06</v>
      </c>
      <c r="BW279" s="23">
        <v>181</v>
      </c>
      <c r="BX279" s="23">
        <v>222</v>
      </c>
      <c r="BY279" s="23">
        <v>19.989999999999998</v>
      </c>
      <c r="BZ279" s="23" t="s">
        <v>303</v>
      </c>
      <c r="CA279" s="23">
        <v>0.86</v>
      </c>
      <c r="CB279" s="23">
        <v>6.7152438163800001</v>
      </c>
      <c r="CC279" s="23">
        <v>1572</v>
      </c>
      <c r="CD279" s="23">
        <v>1572</v>
      </c>
      <c r="CE279" s="23">
        <v>1961</v>
      </c>
      <c r="CF279" s="23" t="s">
        <v>222</v>
      </c>
      <c r="CG279" s="23">
        <v>0.9</v>
      </c>
      <c r="CH279" s="23">
        <v>0</v>
      </c>
      <c r="CI279" s="23" t="s">
        <v>465</v>
      </c>
      <c r="CJ279" s="23" t="s">
        <v>509</v>
      </c>
      <c r="CK279" s="23" t="s">
        <v>225</v>
      </c>
      <c r="CL279" s="23" t="s">
        <v>1436</v>
      </c>
      <c r="CM279" s="23" t="s">
        <v>227</v>
      </c>
      <c r="CN279" s="23" t="s">
        <v>3384</v>
      </c>
      <c r="CO279" s="24">
        <v>1.3402206666666701</v>
      </c>
      <c r="CP279" s="29">
        <v>13.141434437402797</v>
      </c>
      <c r="CQ279" s="29">
        <v>38.752325435130537</v>
      </c>
      <c r="CR279" s="29">
        <v>48.106240127466684</v>
      </c>
      <c r="CS279" s="26" t="s">
        <v>1058</v>
      </c>
      <c r="CT279" s="26" t="s">
        <v>231</v>
      </c>
      <c r="CU279" s="24">
        <v>0.28890244637261991</v>
      </c>
      <c r="CV279" s="24">
        <v>0.58680555555555558</v>
      </c>
      <c r="CW279" s="24">
        <v>0.29790310918293567</v>
      </c>
      <c r="CX279" s="24">
        <v>2.1614434947768002</v>
      </c>
      <c r="CY279" s="24">
        <v>5.024</v>
      </c>
      <c r="CZ279" s="23">
        <v>6.53</v>
      </c>
      <c r="DA279" s="23">
        <v>6.5</v>
      </c>
      <c r="DB279" s="23">
        <f t="shared" si="47"/>
        <v>1.476</v>
      </c>
      <c r="DC279" s="23" t="s">
        <v>655</v>
      </c>
      <c r="DD279" s="24">
        <v>2.8224101479915702</v>
      </c>
      <c r="DE279" s="24">
        <v>1.2456871035941</v>
      </c>
      <c r="DF279" s="24">
        <v>0.94438952207565308</v>
      </c>
      <c r="DG279" s="24"/>
      <c r="DH279" s="24">
        <v>0.94438952207565308</v>
      </c>
      <c r="DI279" s="24">
        <v>9.4438952207565308</v>
      </c>
      <c r="DJ279" s="24"/>
      <c r="DK279" s="24">
        <v>9.4438952207565308</v>
      </c>
      <c r="DL279" s="24">
        <v>18.985355323038746</v>
      </c>
      <c r="DM279" s="24"/>
      <c r="DN279" s="24"/>
      <c r="DO279" s="24">
        <v>18.985355323038746</v>
      </c>
      <c r="DP279" s="24">
        <v>69.612969517808736</v>
      </c>
      <c r="DQ279" s="24"/>
      <c r="DR279" s="24"/>
      <c r="DS279" s="24">
        <v>69.612969517808736</v>
      </c>
      <c r="DT279" s="24">
        <v>6.3308760523796082E-2</v>
      </c>
      <c r="DU279" s="24">
        <v>0.63308760523796082</v>
      </c>
      <c r="DV279" s="24">
        <v>14.91720125717328</v>
      </c>
      <c r="DW279" s="24">
        <v>317.46157611355846</v>
      </c>
      <c r="DX279" s="24">
        <v>-4.3073910915320613E-3</v>
      </c>
      <c r="DY279" s="24">
        <v>429.31962799804205</v>
      </c>
      <c r="DZ279" s="24">
        <v>2.462946647087616</v>
      </c>
      <c r="EA279" s="24">
        <v>3.7593734703866857</v>
      </c>
      <c r="EB279" s="24">
        <v>151.28634361233478</v>
      </c>
      <c r="EC279" s="24">
        <v>189.14047968673518</v>
      </c>
      <c r="ED279" s="24">
        <v>148.78609887420455</v>
      </c>
      <c r="EE279" s="24">
        <v>85.545766030347522</v>
      </c>
      <c r="EF279" s="24">
        <v>113.95496818404307</v>
      </c>
      <c r="EG279" s="24">
        <v>3.2030347528144878</v>
      </c>
      <c r="EH279" s="24">
        <v>2.3426333822809591</v>
      </c>
      <c r="EI279" s="24">
        <v>3.7600587371512479</v>
      </c>
      <c r="EJ279" s="24">
        <v>1.4964268232990698</v>
      </c>
      <c r="EK279" s="24">
        <v>2.1465981399902101</v>
      </c>
      <c r="EL279" s="24">
        <v>0.48497558894034659</v>
      </c>
      <c r="EM279" s="24">
        <v>1.2398841572850379</v>
      </c>
      <c r="EN279" s="24">
        <v>0.49545638340888293</v>
      </c>
      <c r="EO279" s="24">
        <v>7.5415300307600628</v>
      </c>
      <c r="EP279" s="24">
        <v>57.904884709242012</v>
      </c>
      <c r="EQ279" s="23"/>
      <c r="ER279" s="27">
        <v>1.3402206666666701</v>
      </c>
      <c r="ES279" s="28">
        <v>12.9219233333334</v>
      </c>
      <c r="ET279" s="28">
        <v>38.105016666666799</v>
      </c>
      <c r="EU279" s="28">
        <v>47.302686000000001</v>
      </c>
      <c r="EV279" s="28">
        <v>0.26946700000000101</v>
      </c>
      <c r="EW279" s="28">
        <v>0.56676899999999997</v>
      </c>
      <c r="EX279" s="28">
        <v>0.28463133333333401</v>
      </c>
      <c r="EY279" s="28">
        <v>3.21931366666667</v>
      </c>
      <c r="EZ279" s="28">
        <v>5.6500996666666596</v>
      </c>
      <c r="FA279" s="28">
        <v>3.5358976666666599</v>
      </c>
      <c r="FB279" s="28">
        <v>1.759504</v>
      </c>
      <c r="FC279" s="28">
        <v>1.06255533333333</v>
      </c>
      <c r="FD279" s="28">
        <v>10.625553333333301</v>
      </c>
      <c r="FE279" s="28">
        <v>7.8201999999999994E-2</v>
      </c>
      <c r="FF279" s="28">
        <v>0.78201999999999994</v>
      </c>
      <c r="FG279" s="28">
        <v>13.587316607418353</v>
      </c>
      <c r="FH279" s="28">
        <v>260.27676866666701</v>
      </c>
      <c r="FI279" s="28">
        <v>2.2158553333333302</v>
      </c>
      <c r="FJ279" s="28">
        <v>607.81407000000104</v>
      </c>
      <c r="FK279" s="28">
        <v>3.07652566666667</v>
      </c>
      <c r="FL279" s="28">
        <v>3.7933106666666601</v>
      </c>
      <c r="FM279" s="28">
        <v>154.395737</v>
      </c>
      <c r="FN279" s="28">
        <v>220.125191</v>
      </c>
      <c r="FO279" s="28">
        <v>227.05741466666601</v>
      </c>
      <c r="FP279" s="28">
        <v>128.92828499999999</v>
      </c>
      <c r="FQ279" s="28">
        <v>139.61185133333299</v>
      </c>
      <c r="FR279" s="28">
        <v>3.40027733333334</v>
      </c>
      <c r="FS279" s="28">
        <v>5.8405796666666703</v>
      </c>
      <c r="FT279" s="28">
        <v>7.1852613333333499</v>
      </c>
      <c r="FU279" s="28">
        <v>1.8072176666666699</v>
      </c>
      <c r="FV279" s="28">
        <v>3.033836</v>
      </c>
      <c r="FW279" s="28">
        <v>0.55642566666666604</v>
      </c>
      <c r="FX279" s="28">
        <v>1.7963899999999999</v>
      </c>
      <c r="FY279" s="28">
        <v>0.60108266666666699</v>
      </c>
      <c r="FZ279" s="28">
        <v>8.9195629999999895</v>
      </c>
      <c r="GA279" s="48">
        <v>67.424629666666902</v>
      </c>
      <c r="GB279" s="54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  <c r="IZ279" s="3"/>
      <c r="JA279" s="3"/>
      <c r="JB279" s="3"/>
      <c r="JC279" s="3"/>
      <c r="JD279" s="3"/>
      <c r="JE279" s="3"/>
      <c r="JF279" s="3"/>
      <c r="JG279" s="3"/>
      <c r="JH279" s="3"/>
      <c r="JI279" s="3"/>
      <c r="JJ279" s="3"/>
      <c r="JK279" s="3"/>
      <c r="JL279" s="3"/>
      <c r="JM279" s="3"/>
      <c r="JN279" s="3"/>
      <c r="JO279" s="3"/>
      <c r="JP279" s="3"/>
      <c r="JQ279" s="3"/>
      <c r="JR279" s="3"/>
      <c r="JS279" s="3"/>
      <c r="JT279" s="3"/>
      <c r="JU279" s="3"/>
      <c r="JV279" s="3"/>
      <c r="JW279" s="3"/>
      <c r="JX279" s="3"/>
      <c r="JY279" s="3"/>
      <c r="JZ279" s="3"/>
      <c r="KA279" s="3"/>
      <c r="KB279" s="3"/>
      <c r="KC279" s="3"/>
      <c r="KD279" s="3"/>
      <c r="KE279" s="3"/>
      <c r="KF279" s="3"/>
      <c r="KG279" s="3"/>
      <c r="KH279" s="3"/>
      <c r="KI279" s="3"/>
      <c r="KJ279" s="3"/>
      <c r="KK279" s="3"/>
      <c r="KL279" s="3"/>
      <c r="KM279" s="3"/>
      <c r="KN279" s="3"/>
      <c r="KO279" s="3"/>
      <c r="KP279" s="3"/>
      <c r="KQ279" s="3"/>
      <c r="KR279" s="3"/>
      <c r="KS279" s="3"/>
      <c r="KT279" s="3"/>
      <c r="KU279" s="3"/>
      <c r="KV279" s="3"/>
      <c r="KW279" s="3"/>
      <c r="KX279" s="3"/>
      <c r="KY279" s="3"/>
      <c r="KZ279" s="3"/>
      <c r="LA279" s="3"/>
      <c r="LB279" s="3"/>
      <c r="LC279" s="3"/>
      <c r="LD279" s="3"/>
      <c r="LE279" s="3"/>
      <c r="LF279" s="3"/>
      <c r="LG279" s="3"/>
      <c r="LH279" s="3"/>
      <c r="LI279" s="3"/>
      <c r="LJ279" s="3"/>
      <c r="LK279" s="3"/>
      <c r="LL279" s="3"/>
      <c r="LM279" s="3"/>
      <c r="LN279" s="3"/>
      <c r="LO279" s="3"/>
      <c r="LP279" s="3"/>
      <c r="LQ279" s="3"/>
      <c r="LR279" s="3"/>
      <c r="LS279" s="3"/>
      <c r="LT279" s="3"/>
      <c r="LU279" s="3"/>
      <c r="LV279" s="3"/>
      <c r="LW279" s="3"/>
      <c r="LX279" s="3"/>
      <c r="LY279" s="3"/>
      <c r="LZ279" s="3"/>
      <c r="MA279" s="3"/>
      <c r="MB279" s="3"/>
      <c r="MC279" s="3"/>
      <c r="MD279" s="3"/>
      <c r="ME279" s="3"/>
      <c r="MF279" s="3"/>
      <c r="MG279" s="3"/>
      <c r="MH279" s="3"/>
      <c r="MI279" s="3"/>
      <c r="MJ279" s="3"/>
      <c r="MK279" s="3"/>
      <c r="ML279" s="3"/>
    </row>
    <row r="280" spans="1:350" s="2" customFormat="1" ht="12.75" customHeight="1" x14ac:dyDescent="0.2">
      <c r="A280" s="73"/>
      <c r="B280" s="68">
        <v>240</v>
      </c>
      <c r="C280" s="21" t="s">
        <v>1439</v>
      </c>
      <c r="D280" s="21"/>
      <c r="E280" s="21" t="s">
        <v>1430</v>
      </c>
      <c r="F280" s="21" t="s">
        <v>1425</v>
      </c>
      <c r="G280" s="21" t="s">
        <v>1266</v>
      </c>
      <c r="H280" s="21" t="s">
        <v>1426</v>
      </c>
      <c r="I280" s="21" t="s">
        <v>1427</v>
      </c>
      <c r="J280" s="21" t="s">
        <v>1428</v>
      </c>
      <c r="K280" s="21" t="s">
        <v>1428</v>
      </c>
      <c r="L280" s="21" t="s">
        <v>1428</v>
      </c>
      <c r="M280" s="21" t="s">
        <v>1429</v>
      </c>
      <c r="N280" s="21" t="s">
        <v>3096</v>
      </c>
      <c r="O280" s="21" t="s">
        <v>3182</v>
      </c>
      <c r="P280" s="21" t="s">
        <v>3089</v>
      </c>
      <c r="Q280" s="21" t="s">
        <v>2933</v>
      </c>
      <c r="R280" s="21" t="s">
        <v>3088</v>
      </c>
      <c r="S280" s="21" t="s">
        <v>3324</v>
      </c>
      <c r="T280" s="21" t="s">
        <v>204</v>
      </c>
      <c r="U280" s="21" t="s">
        <v>204</v>
      </c>
      <c r="V280" s="21" t="s">
        <v>204</v>
      </c>
      <c r="W280" s="22">
        <v>2013</v>
      </c>
      <c r="X280" s="22">
        <f t="shared" si="46"/>
        <v>0</v>
      </c>
      <c r="Y280" s="23" t="s">
        <v>3099</v>
      </c>
      <c r="Z280" s="23" t="s">
        <v>205</v>
      </c>
      <c r="AA280" s="23" t="s">
        <v>206</v>
      </c>
      <c r="AB280" s="23" t="s">
        <v>458</v>
      </c>
      <c r="AC280" s="23" t="s">
        <v>501</v>
      </c>
      <c r="AD280" s="23" t="s">
        <v>3252</v>
      </c>
      <c r="AE280" s="23" t="s">
        <v>210</v>
      </c>
      <c r="AF280" s="23" t="s">
        <v>228</v>
      </c>
      <c r="AG280" s="23" t="s">
        <v>3183</v>
      </c>
      <c r="AH280" s="23" t="s">
        <v>212</v>
      </c>
      <c r="AI280" s="23" t="s">
        <v>1440</v>
      </c>
      <c r="AJ280" s="23"/>
      <c r="AK280" s="23" t="s">
        <v>213</v>
      </c>
      <c r="AL280" s="23">
        <f t="shared" si="42"/>
        <v>15</v>
      </c>
      <c r="AM280" s="23" t="s">
        <v>217</v>
      </c>
      <c r="AN280" s="23" t="s">
        <v>218</v>
      </c>
      <c r="AO280" s="23"/>
      <c r="AP280" s="23">
        <v>428899</v>
      </c>
      <c r="AQ280" s="23">
        <v>997767</v>
      </c>
      <c r="AR280" s="23">
        <v>9.0257950000000005</v>
      </c>
      <c r="AS280" s="23">
        <v>38.353088999999997</v>
      </c>
      <c r="AT280" s="23" t="s">
        <v>1434</v>
      </c>
      <c r="AU280" s="23" t="s">
        <v>1435</v>
      </c>
      <c r="AV280" s="23">
        <v>1390239.1966832599</v>
      </c>
      <c r="AW280" s="23">
        <v>1061166.1866880101</v>
      </c>
      <c r="AX280" s="23">
        <v>2138</v>
      </c>
      <c r="AY280" s="23">
        <v>2132</v>
      </c>
      <c r="AZ280" s="23">
        <v>-1.24337019</v>
      </c>
      <c r="BA280" s="23">
        <v>-1.32735154</v>
      </c>
      <c r="BB280" s="23">
        <v>-1.4152253400000001</v>
      </c>
      <c r="BC280" s="23">
        <v>-1.4234192999999999</v>
      </c>
      <c r="BD280" s="23">
        <v>-1.3027621300000001</v>
      </c>
      <c r="BE280" s="23">
        <v>-1.25140136</v>
      </c>
      <c r="BF280" s="23">
        <v>-1.11960635</v>
      </c>
      <c r="BG280" s="23">
        <v>152.17500000000001</v>
      </c>
      <c r="BH280" s="23">
        <v>2139</v>
      </c>
      <c r="BI280" s="23">
        <v>2.6847199999999999E-5</v>
      </c>
      <c r="BJ280" s="23">
        <v>-1.8460200000000001E-3</v>
      </c>
      <c r="BK280" s="23">
        <v>6.3111899999999999</v>
      </c>
      <c r="BL280" s="23">
        <v>119.773</v>
      </c>
      <c r="BM280" s="23">
        <v>-1.9311199999999999E-3</v>
      </c>
      <c r="BN280" s="23">
        <v>16.39</v>
      </c>
      <c r="BO280" s="23">
        <v>93.14</v>
      </c>
      <c r="BP280" s="23">
        <f t="shared" si="43"/>
        <v>1117.68</v>
      </c>
      <c r="BQ280" s="23">
        <v>108.19</v>
      </c>
      <c r="BR280" s="23">
        <f t="shared" si="44"/>
        <v>1298.28</v>
      </c>
      <c r="BS280" s="23">
        <f t="shared" si="45"/>
        <v>1.1615847111874595</v>
      </c>
      <c r="BT280" s="23">
        <v>11.06</v>
      </c>
      <c r="BU280" s="23">
        <v>5.47</v>
      </c>
      <c r="BV280" s="23">
        <v>12.06</v>
      </c>
      <c r="BW280" s="23">
        <v>181</v>
      </c>
      <c r="BX280" s="23">
        <v>222</v>
      </c>
      <c r="BY280" s="23">
        <v>19.989999999999998</v>
      </c>
      <c r="BZ280" s="23" t="s">
        <v>303</v>
      </c>
      <c r="CA280" s="23">
        <v>0.86</v>
      </c>
      <c r="CB280" s="23">
        <v>6.7152438163800001</v>
      </c>
      <c r="CC280" s="23">
        <v>1572</v>
      </c>
      <c r="CD280" s="23">
        <v>1572</v>
      </c>
      <c r="CE280" s="23">
        <v>1961</v>
      </c>
      <c r="CF280" s="23" t="s">
        <v>222</v>
      </c>
      <c r="CG280" s="23">
        <v>0.9</v>
      </c>
      <c r="CH280" s="23">
        <v>0</v>
      </c>
      <c r="CI280" s="23" t="s">
        <v>465</v>
      </c>
      <c r="CJ280" s="23" t="s">
        <v>509</v>
      </c>
      <c r="CK280" s="23" t="s">
        <v>225</v>
      </c>
      <c r="CL280" s="23" t="s">
        <v>1436</v>
      </c>
      <c r="CM280" s="23" t="s">
        <v>227</v>
      </c>
      <c r="CN280" s="23" t="s">
        <v>3384</v>
      </c>
      <c r="CO280" s="24">
        <v>1.3410776666666699</v>
      </c>
      <c r="CP280" s="29">
        <v>15.465190113192836</v>
      </c>
      <c r="CQ280" s="29">
        <v>38.046698811010579</v>
      </c>
      <c r="CR280" s="29">
        <v>46.488111075796581</v>
      </c>
      <c r="CS280" s="26" t="s">
        <v>1058</v>
      </c>
      <c r="CT280" s="26" t="s">
        <v>231</v>
      </c>
      <c r="CU280" s="24">
        <v>0.20494854007583571</v>
      </c>
      <c r="CV280" s="24">
        <v>0.45033112582781459</v>
      </c>
      <c r="CW280" s="24">
        <v>0.24538258575197888</v>
      </c>
      <c r="CX280" s="24">
        <v>2.9495879786718202</v>
      </c>
      <c r="CY280" s="24">
        <v>5.1614000000000004</v>
      </c>
      <c r="CZ280" s="23">
        <v>6.5350000000000001</v>
      </c>
      <c r="DA280" s="23">
        <v>6.5</v>
      </c>
      <c r="DB280" s="23">
        <f t="shared" si="47"/>
        <v>1.3385999999999996</v>
      </c>
      <c r="DC280" s="23" t="s">
        <v>655</v>
      </c>
      <c r="DD280" s="24">
        <v>2.4781463928383598</v>
      </c>
      <c r="DE280" s="24">
        <v>1.70470247498685</v>
      </c>
      <c r="DF280" s="24">
        <v>1.0928025007247899</v>
      </c>
      <c r="DG280" s="24"/>
      <c r="DH280" s="24">
        <v>1.0928025007247899</v>
      </c>
      <c r="DI280" s="24">
        <v>10.9280250072479</v>
      </c>
      <c r="DJ280" s="24"/>
      <c r="DK280" s="24">
        <v>10.9280250072479</v>
      </c>
      <c r="DL280" s="24">
        <v>21.982995416992548</v>
      </c>
      <c r="DM280" s="24"/>
      <c r="DN280" s="24"/>
      <c r="DO280" s="24">
        <v>21.982995416992548</v>
      </c>
      <c r="DP280" s="24">
        <v>80.604316528972674</v>
      </c>
      <c r="DQ280" s="24"/>
      <c r="DR280" s="24"/>
      <c r="DS280" s="24">
        <v>80.604316528972674</v>
      </c>
      <c r="DT280" s="24">
        <v>9.8681646585459998E-2</v>
      </c>
      <c r="DU280" s="24">
        <v>0.98681646585459992</v>
      </c>
      <c r="DV280" s="24">
        <v>11.074019724411512</v>
      </c>
      <c r="DW280" s="24">
        <v>437.68475157053109</v>
      </c>
      <c r="DX280" s="24">
        <v>0</v>
      </c>
      <c r="DY280" s="24">
        <v>492.62135922330089</v>
      </c>
      <c r="DZ280" s="24">
        <v>1.806510565391205</v>
      </c>
      <c r="EA280" s="24">
        <v>3.0810965162764132</v>
      </c>
      <c r="EB280" s="24">
        <v>225.7784123358081</v>
      </c>
      <c r="EC280" s="24">
        <v>180.21701884637349</v>
      </c>
      <c r="ED280" s="24">
        <v>115.47458595088521</v>
      </c>
      <c r="EE280" s="24">
        <v>115.03712164477442</v>
      </c>
      <c r="EF280" s="24">
        <v>116.49114791547687</v>
      </c>
      <c r="EG280" s="24">
        <v>3.5382067390062817</v>
      </c>
      <c r="EH280" s="24">
        <v>3.1337521416333525</v>
      </c>
      <c r="EI280" s="24">
        <v>8.5766990291262122</v>
      </c>
      <c r="EJ280" s="24">
        <v>1.5053112507138777</v>
      </c>
      <c r="EK280" s="24">
        <v>2.4631067961165045</v>
      </c>
      <c r="EL280" s="24">
        <v>0.4620949201189064</v>
      </c>
      <c r="EM280" s="24">
        <v>0.96228821625737682</v>
      </c>
      <c r="EN280" s="24">
        <v>0.50648325180642118</v>
      </c>
      <c r="EO280" s="24">
        <v>8.7708207000045206</v>
      </c>
      <c r="EP280" s="24">
        <v>50.097628655171846</v>
      </c>
      <c r="EQ280" s="23"/>
      <c r="ER280" s="27">
        <v>1.3410776666666699</v>
      </c>
      <c r="ES280" s="28">
        <v>15.691288666666701</v>
      </c>
      <c r="ET280" s="28">
        <v>38.602935333333498</v>
      </c>
      <c r="EU280" s="28">
        <v>47.167759666666697</v>
      </c>
      <c r="EV280" s="28">
        <v>0.21552733333333399</v>
      </c>
      <c r="EW280" s="28">
        <v>0.44901799999999897</v>
      </c>
      <c r="EX280" s="28">
        <v>0.23229333333333399</v>
      </c>
      <c r="EY280" s="28">
        <v>3.576762</v>
      </c>
      <c r="EZ280" s="28">
        <v>5.6024683333333298</v>
      </c>
      <c r="FA280" s="28">
        <v>3.7368823333333299</v>
      </c>
      <c r="FB280" s="28">
        <v>2.39902066666667</v>
      </c>
      <c r="FC280" s="28">
        <v>1.3033806666666701</v>
      </c>
      <c r="FD280" s="28">
        <v>13.033806666666701</v>
      </c>
      <c r="FE280" s="28">
        <v>0.11093133333333401</v>
      </c>
      <c r="FF280" s="28">
        <v>1.10931333333334</v>
      </c>
      <c r="FG280" s="28">
        <v>11.749436588399991</v>
      </c>
      <c r="FH280" s="28">
        <v>339.338026333333</v>
      </c>
      <c r="FI280" s="28">
        <v>1.518767</v>
      </c>
      <c r="FJ280" s="28">
        <v>663.05919333333304</v>
      </c>
      <c r="FK280" s="28">
        <v>2.3223699999999998</v>
      </c>
      <c r="FL280" s="28">
        <v>3.10903633333333</v>
      </c>
      <c r="FM280" s="28">
        <v>207.879860333333</v>
      </c>
      <c r="FN280" s="28">
        <v>236.40190100000001</v>
      </c>
      <c r="FO280" s="28">
        <v>226.98666299999999</v>
      </c>
      <c r="FP280" s="28">
        <v>142.473058333333</v>
      </c>
      <c r="FQ280" s="28">
        <v>115.774262333333</v>
      </c>
      <c r="FR280" s="28">
        <v>3.3988723333333302</v>
      </c>
      <c r="FS280" s="28">
        <v>6.8579463333333397</v>
      </c>
      <c r="FT280" s="28">
        <v>10.405868</v>
      </c>
      <c r="FU280" s="28">
        <v>1.8502149999999999</v>
      </c>
      <c r="FV280" s="28">
        <v>3.2482213333333299</v>
      </c>
      <c r="FW280" s="28">
        <v>0.60066033333333402</v>
      </c>
      <c r="FX280" s="28">
        <v>1.83388</v>
      </c>
      <c r="FY280" s="28">
        <v>0.49736166666666598</v>
      </c>
      <c r="FZ280" s="28">
        <v>9.6054103333333494</v>
      </c>
      <c r="GA280" s="48">
        <v>65.836499000000003</v>
      </c>
      <c r="GB280" s="54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  <c r="IZ280" s="3"/>
      <c r="JA280" s="3"/>
      <c r="JB280" s="3"/>
      <c r="JC280" s="3"/>
      <c r="JD280" s="3"/>
      <c r="JE280" s="3"/>
      <c r="JF280" s="3"/>
      <c r="JG280" s="3"/>
      <c r="JH280" s="3"/>
      <c r="JI280" s="3"/>
      <c r="JJ280" s="3"/>
      <c r="JK280" s="3"/>
      <c r="JL280" s="3"/>
      <c r="JM280" s="3"/>
      <c r="JN280" s="3"/>
      <c r="JO280" s="3"/>
      <c r="JP280" s="3"/>
      <c r="JQ280" s="3"/>
      <c r="JR280" s="3"/>
      <c r="JS280" s="3"/>
      <c r="JT280" s="3"/>
      <c r="JU280" s="3"/>
      <c r="JV280" s="3"/>
      <c r="JW280" s="3"/>
      <c r="JX280" s="3"/>
      <c r="JY280" s="3"/>
      <c r="JZ280" s="3"/>
      <c r="KA280" s="3"/>
      <c r="KB280" s="3"/>
      <c r="KC280" s="3"/>
      <c r="KD280" s="3"/>
      <c r="KE280" s="3"/>
      <c r="KF280" s="3"/>
      <c r="KG280" s="3"/>
      <c r="KH280" s="3"/>
      <c r="KI280" s="3"/>
      <c r="KJ280" s="3"/>
      <c r="KK280" s="3"/>
      <c r="KL280" s="3"/>
      <c r="KM280" s="3"/>
      <c r="KN280" s="3"/>
      <c r="KO280" s="3"/>
      <c r="KP280" s="3"/>
      <c r="KQ280" s="3"/>
      <c r="KR280" s="3"/>
      <c r="KS280" s="3"/>
      <c r="KT280" s="3"/>
      <c r="KU280" s="3"/>
      <c r="KV280" s="3"/>
      <c r="KW280" s="3"/>
      <c r="KX280" s="3"/>
      <c r="KY280" s="3"/>
      <c r="KZ280" s="3"/>
      <c r="LA280" s="3"/>
      <c r="LB280" s="3"/>
      <c r="LC280" s="3"/>
      <c r="LD280" s="3"/>
      <c r="LE280" s="3"/>
      <c r="LF280" s="3"/>
      <c r="LG280" s="3"/>
      <c r="LH280" s="3"/>
      <c r="LI280" s="3"/>
      <c r="LJ280" s="3"/>
      <c r="LK280" s="3"/>
      <c r="LL280" s="3"/>
      <c r="LM280" s="3"/>
      <c r="LN280" s="3"/>
      <c r="LO280" s="3"/>
      <c r="LP280" s="3"/>
      <c r="LQ280" s="3"/>
      <c r="LR280" s="3"/>
      <c r="LS280" s="3"/>
      <c r="LT280" s="3"/>
      <c r="LU280" s="3"/>
      <c r="LV280" s="3"/>
      <c r="LW280" s="3"/>
      <c r="LX280" s="3"/>
      <c r="LY280" s="3"/>
      <c r="LZ280" s="3"/>
      <c r="MA280" s="3"/>
      <c r="MB280" s="3"/>
      <c r="MC280" s="3"/>
      <c r="MD280" s="3"/>
      <c r="ME280" s="3"/>
      <c r="MF280" s="3"/>
      <c r="MG280" s="3"/>
      <c r="MH280" s="3"/>
      <c r="MI280" s="3"/>
      <c r="MJ280" s="3"/>
      <c r="MK280" s="3"/>
      <c r="ML280" s="3"/>
    </row>
    <row r="281" spans="1:350" ht="12.75" customHeight="1" x14ac:dyDescent="0.2">
      <c r="A281" s="54"/>
      <c r="B281" s="68">
        <v>229</v>
      </c>
      <c r="C281" s="21" t="s">
        <v>1441</v>
      </c>
      <c r="D281" s="21" t="s">
        <v>1445</v>
      </c>
      <c r="E281" s="21" t="s">
        <v>1442</v>
      </c>
      <c r="F281" s="21" t="s">
        <v>1425</v>
      </c>
      <c r="G281" s="21" t="s">
        <v>1266</v>
      </c>
      <c r="H281" s="21" t="s">
        <v>1426</v>
      </c>
      <c r="I281" s="21" t="s">
        <v>1427</v>
      </c>
      <c r="J281" s="21" t="s">
        <v>1428</v>
      </c>
      <c r="K281" s="21" t="s">
        <v>1428</v>
      </c>
      <c r="L281" s="21" t="s">
        <v>1428</v>
      </c>
      <c r="M281" s="21" t="s">
        <v>1429</v>
      </c>
      <c r="N281" s="21" t="s">
        <v>3097</v>
      </c>
      <c r="O281" s="21" t="s">
        <v>2943</v>
      </c>
      <c r="P281" s="21" t="s">
        <v>2943</v>
      </c>
      <c r="Q281" s="21" t="s">
        <v>3223</v>
      </c>
      <c r="R281" s="21" t="s">
        <v>3253</v>
      </c>
      <c r="S281" s="21" t="s">
        <v>3323</v>
      </c>
      <c r="T281" s="21" t="s">
        <v>238</v>
      </c>
      <c r="U281" s="21" t="s">
        <v>239</v>
      </c>
      <c r="V281" s="21" t="s">
        <v>3085</v>
      </c>
      <c r="W281" s="22">
        <v>2000</v>
      </c>
      <c r="X281" s="22">
        <f t="shared" si="46"/>
        <v>13</v>
      </c>
      <c r="Y281" s="23" t="s">
        <v>3114</v>
      </c>
      <c r="Z281" s="23" t="s">
        <v>3254</v>
      </c>
      <c r="AA281" s="23" t="s">
        <v>3185</v>
      </c>
      <c r="AB281" s="23" t="s">
        <v>458</v>
      </c>
      <c r="AC281" s="23" t="s">
        <v>501</v>
      </c>
      <c r="AD281" s="23" t="s">
        <v>3252</v>
      </c>
      <c r="AE281" s="23" t="s">
        <v>210</v>
      </c>
      <c r="AF281" s="23" t="s">
        <v>318</v>
      </c>
      <c r="AG281" s="23" t="s">
        <v>3183</v>
      </c>
      <c r="AH281" s="23" t="s">
        <v>212</v>
      </c>
      <c r="AI281" s="23" t="s">
        <v>1443</v>
      </c>
      <c r="AJ281" s="23" t="s">
        <v>1444</v>
      </c>
      <c r="AK281" s="23" t="s">
        <v>213</v>
      </c>
      <c r="AL281" s="23">
        <f t="shared" si="42"/>
        <v>15</v>
      </c>
      <c r="AM281" s="23" t="s">
        <v>217</v>
      </c>
      <c r="AN281" s="23" t="s">
        <v>218</v>
      </c>
      <c r="AO281" s="23"/>
      <c r="AP281" s="23">
        <v>429478.07</v>
      </c>
      <c r="AQ281" s="23">
        <v>997173.76000000001</v>
      </c>
      <c r="AR281" s="23">
        <v>9.0204380000000004</v>
      </c>
      <c r="AS281" s="23">
        <v>38.358367999999999</v>
      </c>
      <c r="AT281" s="23" t="s">
        <v>1446</v>
      </c>
      <c r="AU281" s="23" t="s">
        <v>1447</v>
      </c>
      <c r="AV281" s="23">
        <v>1390785.24958093</v>
      </c>
      <c r="AW281" s="23">
        <v>1060537.3634871501</v>
      </c>
      <c r="AX281" s="23">
        <v>2136</v>
      </c>
      <c r="AY281" s="23">
        <v>2169</v>
      </c>
      <c r="AZ281" s="23">
        <v>-0.51091054000000002</v>
      </c>
      <c r="BA281" s="23">
        <v>-0.54082470999999999</v>
      </c>
      <c r="BB281" s="23">
        <v>-0.53481608999999997</v>
      </c>
      <c r="BC281" s="23">
        <v>-0.45907133</v>
      </c>
      <c r="BD281" s="23">
        <v>-0.29076572000000001</v>
      </c>
      <c r="BE281" s="23">
        <v>4.2506559999999999E-2</v>
      </c>
      <c r="BF281" s="23">
        <v>0.23849693999999999</v>
      </c>
      <c r="BG281" s="23">
        <v>234.68700000000001</v>
      </c>
      <c r="BH281" s="23">
        <v>2169</v>
      </c>
      <c r="BI281" s="23">
        <v>3.9391799999999999E-4</v>
      </c>
      <c r="BJ281" s="23">
        <v>-6.44587E-6</v>
      </c>
      <c r="BK281" s="23">
        <v>5.3861100000000004</v>
      </c>
      <c r="BL281" s="23">
        <v>494.79</v>
      </c>
      <c r="BM281" s="23">
        <v>9.3603000000000005E-5</v>
      </c>
      <c r="BN281" s="23">
        <v>16.39</v>
      </c>
      <c r="BO281" s="23">
        <v>93.14</v>
      </c>
      <c r="BP281" s="23">
        <f t="shared" si="43"/>
        <v>1117.68</v>
      </c>
      <c r="BQ281" s="23">
        <v>108.19</v>
      </c>
      <c r="BR281" s="23">
        <f t="shared" si="44"/>
        <v>1298.28</v>
      </c>
      <c r="BS281" s="23">
        <f t="shared" si="45"/>
        <v>1.1615847111874595</v>
      </c>
      <c r="BT281" s="23">
        <v>11.06</v>
      </c>
      <c r="BU281" s="23">
        <v>5.47</v>
      </c>
      <c r="BV281" s="23">
        <v>12.06</v>
      </c>
      <c r="BW281" s="23">
        <v>181</v>
      </c>
      <c r="BX281" s="23">
        <v>222</v>
      </c>
      <c r="BY281" s="23">
        <v>19.989999999999998</v>
      </c>
      <c r="BZ281" s="23" t="s">
        <v>303</v>
      </c>
      <c r="CA281" s="23">
        <v>0.86</v>
      </c>
      <c r="CB281" s="23">
        <v>6.9768452644299996</v>
      </c>
      <c r="CC281" s="23">
        <v>1572</v>
      </c>
      <c r="CD281" s="23">
        <v>1572</v>
      </c>
      <c r="CE281" s="23">
        <v>1961</v>
      </c>
      <c r="CF281" s="23" t="s">
        <v>222</v>
      </c>
      <c r="CG281" s="23">
        <v>0.9</v>
      </c>
      <c r="CH281" s="23">
        <v>0</v>
      </c>
      <c r="CI281" s="23" t="s">
        <v>465</v>
      </c>
      <c r="CJ281" s="23" t="s">
        <v>509</v>
      </c>
      <c r="CK281" s="23" t="s">
        <v>225</v>
      </c>
      <c r="CL281" s="23" t="s">
        <v>1436</v>
      </c>
      <c r="CM281" s="23" t="s">
        <v>288</v>
      </c>
      <c r="CN281" s="23" t="s">
        <v>3380</v>
      </c>
      <c r="CO281" s="24">
        <v>1.2165757392065737</v>
      </c>
      <c r="CP281" s="25">
        <v>11.078882333007568</v>
      </c>
      <c r="CQ281" s="25">
        <v>40.767378735289121</v>
      </c>
      <c r="CR281" s="25">
        <v>48.153738931703302</v>
      </c>
      <c r="CS281" s="26" t="s">
        <v>1058</v>
      </c>
      <c r="CT281" s="26" t="s">
        <v>231</v>
      </c>
      <c r="CU281" s="30">
        <v>0.26429066666666701</v>
      </c>
      <c r="CV281" s="30">
        <v>0.60675366666666897</v>
      </c>
      <c r="CW281" s="30">
        <v>0.341256</v>
      </c>
      <c r="CX281" s="30">
        <v>6.3498959999999904</v>
      </c>
      <c r="CY281" s="30">
        <v>6.1171729999999904</v>
      </c>
      <c r="CZ281" s="23">
        <v>6.806</v>
      </c>
      <c r="DA281" s="23">
        <v>6.5</v>
      </c>
      <c r="DB281" s="23">
        <f t="shared" si="47"/>
        <v>0.38282700000000958</v>
      </c>
      <c r="DC281" s="23" t="s">
        <v>655</v>
      </c>
      <c r="DD281" s="30">
        <v>6.1254363333333401</v>
      </c>
      <c r="DE281" s="30">
        <v>3.1502239999999899</v>
      </c>
      <c r="DF281" s="30">
        <v>2.1935889999999998</v>
      </c>
      <c r="DG281" s="30"/>
      <c r="DH281" s="30">
        <v>2.1935889999999998</v>
      </c>
      <c r="DI281" s="30">
        <v>21.935889999999997</v>
      </c>
      <c r="DJ281" s="30"/>
      <c r="DK281" s="30">
        <v>21.935889999999997</v>
      </c>
      <c r="DL281" s="30">
        <v>40.030007387856124</v>
      </c>
      <c r="DM281" s="30"/>
      <c r="DN281" s="30"/>
      <c r="DO281" s="30">
        <v>40.030007387856124</v>
      </c>
      <c r="DP281" s="30">
        <v>146.77669375547245</v>
      </c>
      <c r="DQ281" s="30"/>
      <c r="DR281" s="30"/>
      <c r="DS281" s="30">
        <v>146.77669375547245</v>
      </c>
      <c r="DT281" s="30">
        <v>0.13341766666666699</v>
      </c>
      <c r="DU281" s="30">
        <v>1.3341766666666699</v>
      </c>
      <c r="DV281" s="30">
        <v>16.441518239713339</v>
      </c>
      <c r="DW281" s="30">
        <v>214.40129433333399</v>
      </c>
      <c r="DX281" s="30">
        <v>1.22827633333333</v>
      </c>
      <c r="DY281" s="30">
        <v>1917.399355</v>
      </c>
      <c r="DZ281" s="30">
        <v>3.8946556666666599</v>
      </c>
      <c r="EA281" s="30">
        <v>6.3015333333333299</v>
      </c>
      <c r="EB281" s="30">
        <v>201.16565233333301</v>
      </c>
      <c r="EC281" s="30">
        <v>338.11048666666699</v>
      </c>
      <c r="ED281" s="30">
        <v>603.04780666666602</v>
      </c>
      <c r="EE281" s="30">
        <v>214.995617333333</v>
      </c>
      <c r="EF281" s="30">
        <v>108.000551</v>
      </c>
      <c r="EG281" s="30">
        <v>6.2334956666666796</v>
      </c>
      <c r="EH281" s="30">
        <v>14.685299000000001</v>
      </c>
      <c r="EI281" s="30">
        <v>12.302889</v>
      </c>
      <c r="EJ281" s="30">
        <v>3.03072733333333</v>
      </c>
      <c r="EK281" s="30">
        <v>9.3988153333333404</v>
      </c>
      <c r="EL281" s="30">
        <v>0.86072000000000204</v>
      </c>
      <c r="EM281" s="30">
        <v>5.0755766666666799</v>
      </c>
      <c r="EN281" s="30">
        <v>0.46335500000000002</v>
      </c>
      <c r="EO281" s="30">
        <v>17.492428666666701</v>
      </c>
      <c r="EP281" s="30">
        <v>88.525159333333406</v>
      </c>
      <c r="EQ281" s="23"/>
      <c r="ER281" s="27">
        <v>1.21441633333334</v>
      </c>
      <c r="ES281" s="28">
        <v>11.1075923333334</v>
      </c>
      <c r="ET281" s="28">
        <v>40.8730240000002</v>
      </c>
      <c r="EU281" s="28">
        <v>48.278525333333398</v>
      </c>
      <c r="EV281" s="28">
        <v>0.26429066666666701</v>
      </c>
      <c r="EW281" s="28">
        <v>0.60675366666666897</v>
      </c>
      <c r="EX281" s="28">
        <v>0.341256</v>
      </c>
      <c r="EY281" s="28">
        <v>6.3498959999999904</v>
      </c>
      <c r="EZ281" s="28">
        <v>6.1171729999999904</v>
      </c>
      <c r="FA281" s="28">
        <v>6.1254363333333401</v>
      </c>
      <c r="FB281" s="28">
        <v>3.1502239999999899</v>
      </c>
      <c r="FC281" s="28">
        <v>2.1935889999999998</v>
      </c>
      <c r="FD281" s="28">
        <v>21.935889999999997</v>
      </c>
      <c r="FE281" s="28">
        <v>0.13341766666666699</v>
      </c>
      <c r="FF281" s="28">
        <v>1.3341766666666699</v>
      </c>
      <c r="FG281" s="28">
        <v>16.441518239713339</v>
      </c>
      <c r="FH281" s="28">
        <v>214.40129433333399</v>
      </c>
      <c r="FI281" s="28">
        <v>1.22827633333333</v>
      </c>
      <c r="FJ281" s="28">
        <v>1917.399355</v>
      </c>
      <c r="FK281" s="28">
        <v>3.8946556666666599</v>
      </c>
      <c r="FL281" s="28">
        <v>6.3015333333333299</v>
      </c>
      <c r="FM281" s="28">
        <v>201.16565233333301</v>
      </c>
      <c r="FN281" s="28">
        <v>338.11048666666699</v>
      </c>
      <c r="FO281" s="28">
        <v>603.04780666666602</v>
      </c>
      <c r="FP281" s="28">
        <v>214.995617333333</v>
      </c>
      <c r="FQ281" s="28">
        <v>108.000551</v>
      </c>
      <c r="FR281" s="28">
        <v>6.2334956666666796</v>
      </c>
      <c r="FS281" s="28">
        <v>14.685299000000001</v>
      </c>
      <c r="FT281" s="28">
        <v>12.302889</v>
      </c>
      <c r="FU281" s="28">
        <v>3.03072733333333</v>
      </c>
      <c r="FV281" s="28">
        <v>9.3988153333333404</v>
      </c>
      <c r="FW281" s="28">
        <v>0.86072000000000204</v>
      </c>
      <c r="FX281" s="28">
        <v>5.0755766666666799</v>
      </c>
      <c r="FY281" s="28">
        <v>0.46335500000000002</v>
      </c>
      <c r="FZ281" s="28">
        <v>17.492428666666701</v>
      </c>
      <c r="GA281" s="48">
        <v>88.525159333333406</v>
      </c>
      <c r="GB281" s="54"/>
    </row>
    <row r="282" spans="1:350" s="2" customFormat="1" ht="12.75" customHeight="1" x14ac:dyDescent="0.2">
      <c r="A282" s="73"/>
      <c r="B282" s="68">
        <v>230</v>
      </c>
      <c r="C282" s="21" t="s">
        <v>1448</v>
      </c>
      <c r="D282" s="21"/>
      <c r="E282" s="21" t="s">
        <v>1442</v>
      </c>
      <c r="F282" s="21" t="s">
        <v>1425</v>
      </c>
      <c r="G282" s="21" t="s">
        <v>1266</v>
      </c>
      <c r="H282" s="21" t="s">
        <v>1426</v>
      </c>
      <c r="I282" s="21" t="s">
        <v>1427</v>
      </c>
      <c r="J282" s="21" t="s">
        <v>1428</v>
      </c>
      <c r="K282" s="21" t="s">
        <v>1428</v>
      </c>
      <c r="L282" s="21" t="s">
        <v>1428</v>
      </c>
      <c r="M282" s="21" t="s">
        <v>1429</v>
      </c>
      <c r="N282" s="21" t="s">
        <v>3097</v>
      </c>
      <c r="O282" s="21" t="s">
        <v>2943</v>
      </c>
      <c r="P282" s="21" t="s">
        <v>2943</v>
      </c>
      <c r="Q282" s="21" t="s">
        <v>3223</v>
      </c>
      <c r="R282" s="21" t="s">
        <v>3224</v>
      </c>
      <c r="S282" s="21" t="s">
        <v>3323</v>
      </c>
      <c r="T282" s="21" t="s">
        <v>238</v>
      </c>
      <c r="U282" s="21" t="s">
        <v>239</v>
      </c>
      <c r="V282" s="21" t="s">
        <v>3085</v>
      </c>
      <c r="W282" s="22">
        <v>2000</v>
      </c>
      <c r="X282" s="22">
        <f t="shared" si="46"/>
        <v>13</v>
      </c>
      <c r="Y282" s="23" t="s">
        <v>3114</v>
      </c>
      <c r="Z282" s="23" t="s">
        <v>3254</v>
      </c>
      <c r="AA282" s="23" t="s">
        <v>3185</v>
      </c>
      <c r="AB282" s="23" t="s">
        <v>458</v>
      </c>
      <c r="AC282" s="23" t="s">
        <v>501</v>
      </c>
      <c r="AD282" s="23" t="s">
        <v>3252</v>
      </c>
      <c r="AE282" s="23" t="s">
        <v>210</v>
      </c>
      <c r="AF282" s="23" t="s">
        <v>318</v>
      </c>
      <c r="AG282" s="23" t="s">
        <v>3183</v>
      </c>
      <c r="AH282" s="23" t="s">
        <v>212</v>
      </c>
      <c r="AI282" s="23" t="s">
        <v>1449</v>
      </c>
      <c r="AJ282" s="23"/>
      <c r="AK282" s="23" t="s">
        <v>213</v>
      </c>
      <c r="AL282" s="23">
        <f t="shared" si="42"/>
        <v>15</v>
      </c>
      <c r="AM282" s="23" t="s">
        <v>217</v>
      </c>
      <c r="AN282" s="23" t="s">
        <v>218</v>
      </c>
      <c r="AO282" s="23"/>
      <c r="AP282" s="23">
        <v>429478.07</v>
      </c>
      <c r="AQ282" s="23">
        <v>997173.76000000001</v>
      </c>
      <c r="AR282" s="23">
        <v>9.0204380000000004</v>
      </c>
      <c r="AS282" s="23">
        <v>38.358367999999999</v>
      </c>
      <c r="AT282" s="23" t="s">
        <v>1446</v>
      </c>
      <c r="AU282" s="23" t="s">
        <v>1447</v>
      </c>
      <c r="AV282" s="23">
        <v>1390785.24958093</v>
      </c>
      <c r="AW282" s="23">
        <v>1060537.3634871501</v>
      </c>
      <c r="AX282" s="23">
        <v>2136</v>
      </c>
      <c r="AY282" s="23">
        <v>2169</v>
      </c>
      <c r="AZ282" s="23">
        <v>-0.51091054000000002</v>
      </c>
      <c r="BA282" s="23">
        <v>-0.54082470999999999</v>
      </c>
      <c r="BB282" s="23">
        <v>-0.53481608999999997</v>
      </c>
      <c r="BC282" s="23">
        <v>-0.45907133</v>
      </c>
      <c r="BD282" s="23">
        <v>-0.29076572000000001</v>
      </c>
      <c r="BE282" s="23">
        <v>4.2506559999999999E-2</v>
      </c>
      <c r="BF282" s="23">
        <v>0.23849693999999999</v>
      </c>
      <c r="BG282" s="23">
        <v>234.68700000000001</v>
      </c>
      <c r="BH282" s="23">
        <v>2169</v>
      </c>
      <c r="BI282" s="23">
        <v>3.9391799999999999E-4</v>
      </c>
      <c r="BJ282" s="23">
        <v>-6.44587E-6</v>
      </c>
      <c r="BK282" s="23">
        <v>5.3861100000000004</v>
      </c>
      <c r="BL282" s="23">
        <v>494.79</v>
      </c>
      <c r="BM282" s="23">
        <v>9.3603000000000005E-5</v>
      </c>
      <c r="BN282" s="23">
        <v>16.39</v>
      </c>
      <c r="BO282" s="23">
        <v>93.14</v>
      </c>
      <c r="BP282" s="23">
        <f t="shared" si="43"/>
        <v>1117.68</v>
      </c>
      <c r="BQ282" s="23">
        <v>108.19</v>
      </c>
      <c r="BR282" s="23">
        <f t="shared" si="44"/>
        <v>1298.28</v>
      </c>
      <c r="BS282" s="23">
        <f t="shared" si="45"/>
        <v>1.1615847111874595</v>
      </c>
      <c r="BT282" s="23">
        <v>11.06</v>
      </c>
      <c r="BU282" s="23">
        <v>5.47</v>
      </c>
      <c r="BV282" s="23">
        <v>12.06</v>
      </c>
      <c r="BW282" s="23">
        <v>181</v>
      </c>
      <c r="BX282" s="23">
        <v>222</v>
      </c>
      <c r="BY282" s="23">
        <v>19.989999999999998</v>
      </c>
      <c r="BZ282" s="23" t="s">
        <v>303</v>
      </c>
      <c r="CA282" s="23">
        <v>0.86</v>
      </c>
      <c r="CB282" s="23">
        <v>6.9768452644299996</v>
      </c>
      <c r="CC282" s="23">
        <v>1572</v>
      </c>
      <c r="CD282" s="23">
        <v>1572</v>
      </c>
      <c r="CE282" s="23">
        <v>1961</v>
      </c>
      <c r="CF282" s="23" t="s">
        <v>222</v>
      </c>
      <c r="CG282" s="23">
        <v>0.9</v>
      </c>
      <c r="CH282" s="23">
        <v>0</v>
      </c>
      <c r="CI282" s="23" t="s">
        <v>465</v>
      </c>
      <c r="CJ282" s="23" t="s">
        <v>509</v>
      </c>
      <c r="CK282" s="23" t="s">
        <v>225</v>
      </c>
      <c r="CL282" s="23" t="s">
        <v>1436</v>
      </c>
      <c r="CM282" s="23" t="s">
        <v>288</v>
      </c>
      <c r="CN282" s="23" t="s">
        <v>3380</v>
      </c>
      <c r="CO282" s="24">
        <v>1.23684666666667</v>
      </c>
      <c r="CP282" s="29">
        <v>11.544800467480545</v>
      </c>
      <c r="CQ282" s="29">
        <v>39.590927448877991</v>
      </c>
      <c r="CR282" s="29">
        <v>48.86427208364146</v>
      </c>
      <c r="CS282" s="26" t="s">
        <v>1058</v>
      </c>
      <c r="CT282" s="26" t="s">
        <v>231</v>
      </c>
      <c r="CU282" s="24">
        <v>0.26864134683488494</v>
      </c>
      <c r="CV282" s="24">
        <v>0.6092619392185239</v>
      </c>
      <c r="CW282" s="24">
        <v>0.34062059238363895</v>
      </c>
      <c r="CX282" s="24">
        <v>6.1290322580645</v>
      </c>
      <c r="CY282" s="24">
        <v>5.98</v>
      </c>
      <c r="CZ282" s="23">
        <v>6.7270000000000003</v>
      </c>
      <c r="DA282" s="23">
        <v>6.5</v>
      </c>
      <c r="DB282" s="23">
        <f t="shared" si="47"/>
        <v>0.51999999999999957</v>
      </c>
      <c r="DC282" s="23" t="s">
        <v>655</v>
      </c>
      <c r="DD282" s="24">
        <v>6.2511013215859004</v>
      </c>
      <c r="DE282" s="24">
        <v>3.2457709251101301</v>
      </c>
      <c r="DF282" s="24">
        <v>2.0859880089759799</v>
      </c>
      <c r="DG282" s="24"/>
      <c r="DH282" s="24">
        <v>2.0859880089759799</v>
      </c>
      <c r="DI282" s="24">
        <v>20.859880089759798</v>
      </c>
      <c r="DJ282" s="24"/>
      <c r="DK282" s="24">
        <v>20.859880089759798</v>
      </c>
      <c r="DL282" s="24">
        <v>38.700709734128765</v>
      </c>
      <c r="DM282" s="24"/>
      <c r="DN282" s="24"/>
      <c r="DO282" s="24">
        <v>38.700709734128765</v>
      </c>
      <c r="DP282" s="24">
        <v>141.90260235847214</v>
      </c>
      <c r="DQ282" s="24"/>
      <c r="DR282" s="24"/>
      <c r="DS282" s="24">
        <v>141.90260235847214</v>
      </c>
      <c r="DT282" s="24">
        <v>0.164741104841232</v>
      </c>
      <c r="DU282" s="24">
        <v>1.6474110484123199</v>
      </c>
      <c r="DV282" s="24">
        <v>12.662219371336226</v>
      </c>
      <c r="DW282" s="24">
        <v>122.28666985188727</v>
      </c>
      <c r="DX282" s="24">
        <v>0</v>
      </c>
      <c r="DY282" s="24">
        <v>1751.4763497372196</v>
      </c>
      <c r="DZ282" s="24">
        <v>3.827233635929288</v>
      </c>
      <c r="EA282" s="24">
        <v>4.8434782608695661</v>
      </c>
      <c r="EB282" s="24">
        <v>198.05828953655046</v>
      </c>
      <c r="EC282" s="24">
        <v>336.83325370281898</v>
      </c>
      <c r="ED282" s="24">
        <v>552.54658385093171</v>
      </c>
      <c r="EE282" s="24">
        <v>244.79885332059249</v>
      </c>
      <c r="EF282" s="24">
        <v>51.781175346392736</v>
      </c>
      <c r="EG282" s="24">
        <v>7.3990444338270436</v>
      </c>
      <c r="EH282" s="24">
        <v>14.667940754897277</v>
      </c>
      <c r="EI282" s="24">
        <v>11.457238413760155</v>
      </c>
      <c r="EJ282" s="24">
        <v>2.0933588150979459</v>
      </c>
      <c r="EK282" s="24">
        <v>8.7573817486860985</v>
      </c>
      <c r="EL282" s="24">
        <v>0.86367500949440767</v>
      </c>
      <c r="EM282" s="24">
        <v>4.604554865424431</v>
      </c>
      <c r="EN282" s="24">
        <v>0.22513554498431623</v>
      </c>
      <c r="EO282" s="24">
        <v>15.673613867108127</v>
      </c>
      <c r="EP282" s="24">
        <v>92.19792761971047</v>
      </c>
      <c r="EQ282" s="23"/>
      <c r="ER282" s="27">
        <v>1.23684666666667</v>
      </c>
      <c r="ES282" s="28">
        <v>11.539979666666699</v>
      </c>
      <c r="ET282" s="28">
        <v>39.574395333333499</v>
      </c>
      <c r="EU282" s="28">
        <v>48.843867666666704</v>
      </c>
      <c r="EV282" s="28">
        <v>0.26410566666666602</v>
      </c>
      <c r="EW282" s="28">
        <v>0.58824300000000196</v>
      </c>
      <c r="EX282" s="28">
        <v>0.32813766666666799</v>
      </c>
      <c r="EY282" s="28">
        <v>5.6972263333333402</v>
      </c>
      <c r="EZ282" s="28">
        <v>6.0083799999999998</v>
      </c>
      <c r="FA282" s="28">
        <v>5.9097680000000103</v>
      </c>
      <c r="FB282" s="28">
        <v>3.19102366666666</v>
      </c>
      <c r="FC282" s="28">
        <v>1.9521313333333301</v>
      </c>
      <c r="FD282" s="28">
        <v>19.5213133333333</v>
      </c>
      <c r="FE282" s="28">
        <v>0.15041099999999999</v>
      </c>
      <c r="FF282" s="28">
        <v>1.5041099999999998</v>
      </c>
      <c r="FG282" s="28">
        <v>12.978647395026496</v>
      </c>
      <c r="FH282" s="28">
        <v>146.83702366666699</v>
      </c>
      <c r="FI282" s="28">
        <v>1.72671533333333</v>
      </c>
      <c r="FJ282" s="28">
        <v>1625.3806466666599</v>
      </c>
      <c r="FK282" s="28">
        <v>3.816109</v>
      </c>
      <c r="FL282" s="28">
        <v>4.7475333333333296</v>
      </c>
      <c r="FM282" s="28">
        <v>200.82940133333301</v>
      </c>
      <c r="FN282" s="28">
        <v>347.718414666667</v>
      </c>
      <c r="FO282" s="28">
        <v>530.08352366666497</v>
      </c>
      <c r="FP282" s="28">
        <v>218.45921466666701</v>
      </c>
      <c r="FQ282" s="28">
        <v>88.861540000000005</v>
      </c>
      <c r="FR282" s="28">
        <v>6.5607830000000202</v>
      </c>
      <c r="FS282" s="28">
        <v>14.233504</v>
      </c>
      <c r="FT282" s="28">
        <v>11.670567</v>
      </c>
      <c r="FU282" s="28">
        <v>2.53292933333333</v>
      </c>
      <c r="FV282" s="28">
        <v>8.2092896666666793</v>
      </c>
      <c r="FW282" s="28">
        <v>0.911781333333335</v>
      </c>
      <c r="FX282" s="28">
        <v>4.4802493333333304</v>
      </c>
      <c r="FY282" s="28">
        <v>0.37270833333333298</v>
      </c>
      <c r="FZ282" s="28">
        <v>15.6261973333333</v>
      </c>
      <c r="GA282" s="48">
        <v>89.482218333333094</v>
      </c>
      <c r="GB282" s="54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  <c r="JB282" s="3"/>
      <c r="JC282" s="3"/>
      <c r="JD282" s="3"/>
      <c r="JE282" s="3"/>
      <c r="JF282" s="3"/>
      <c r="JG282" s="3"/>
      <c r="JH282" s="3"/>
      <c r="JI282" s="3"/>
      <c r="JJ282" s="3"/>
      <c r="JK282" s="3"/>
      <c r="JL282" s="3"/>
      <c r="JM282" s="3"/>
      <c r="JN282" s="3"/>
      <c r="JO282" s="3"/>
      <c r="JP282" s="3"/>
      <c r="JQ282" s="3"/>
      <c r="JR282" s="3"/>
      <c r="JS282" s="3"/>
      <c r="JT282" s="3"/>
      <c r="JU282" s="3"/>
      <c r="JV282" s="3"/>
      <c r="JW282" s="3"/>
      <c r="JX282" s="3"/>
      <c r="JY282" s="3"/>
      <c r="JZ282" s="3"/>
      <c r="KA282" s="3"/>
      <c r="KB282" s="3"/>
      <c r="KC282" s="3"/>
      <c r="KD282" s="3"/>
      <c r="KE282" s="3"/>
      <c r="KF282" s="3"/>
      <c r="KG282" s="3"/>
      <c r="KH282" s="3"/>
      <c r="KI282" s="3"/>
      <c r="KJ282" s="3"/>
      <c r="KK282" s="3"/>
      <c r="KL282" s="3"/>
      <c r="KM282" s="3"/>
      <c r="KN282" s="3"/>
      <c r="KO282" s="3"/>
      <c r="KP282" s="3"/>
      <c r="KQ282" s="3"/>
      <c r="KR282" s="3"/>
      <c r="KS282" s="3"/>
      <c r="KT282" s="3"/>
      <c r="KU282" s="3"/>
      <c r="KV282" s="3"/>
      <c r="KW282" s="3"/>
      <c r="KX282" s="3"/>
      <c r="KY282" s="3"/>
      <c r="KZ282" s="3"/>
      <c r="LA282" s="3"/>
      <c r="LB282" s="3"/>
      <c r="LC282" s="3"/>
      <c r="LD282" s="3"/>
      <c r="LE282" s="3"/>
      <c r="LF282" s="3"/>
      <c r="LG282" s="3"/>
      <c r="LH282" s="3"/>
      <c r="LI282" s="3"/>
      <c r="LJ282" s="3"/>
      <c r="LK282" s="3"/>
      <c r="LL282" s="3"/>
      <c r="LM282" s="3"/>
      <c r="LN282" s="3"/>
      <c r="LO282" s="3"/>
      <c r="LP282" s="3"/>
      <c r="LQ282" s="3"/>
      <c r="LR282" s="3"/>
      <c r="LS282" s="3"/>
      <c r="LT282" s="3"/>
      <c r="LU282" s="3"/>
      <c r="LV282" s="3"/>
      <c r="LW282" s="3"/>
      <c r="LX282" s="3"/>
      <c r="LY282" s="3"/>
      <c r="LZ282" s="3"/>
      <c r="MA282" s="3"/>
      <c r="MB282" s="3"/>
      <c r="MC282" s="3"/>
      <c r="MD282" s="3"/>
      <c r="ME282" s="3"/>
      <c r="MF282" s="3"/>
      <c r="MG282" s="3"/>
      <c r="MH282" s="3"/>
      <c r="MI282" s="3"/>
      <c r="MJ282" s="3"/>
      <c r="MK282" s="3"/>
      <c r="ML282" s="3"/>
    </row>
    <row r="283" spans="1:350" s="2" customFormat="1" ht="12.75" customHeight="1" x14ac:dyDescent="0.2">
      <c r="A283" s="73"/>
      <c r="B283" s="68">
        <v>231</v>
      </c>
      <c r="C283" s="21" t="s">
        <v>1450</v>
      </c>
      <c r="D283" s="21"/>
      <c r="E283" s="21" t="s">
        <v>1442</v>
      </c>
      <c r="F283" s="21" t="s">
        <v>1425</v>
      </c>
      <c r="G283" s="21" t="s">
        <v>1266</v>
      </c>
      <c r="H283" s="21" t="s">
        <v>1426</v>
      </c>
      <c r="I283" s="21" t="s">
        <v>1427</v>
      </c>
      <c r="J283" s="21" t="s">
        <v>1428</v>
      </c>
      <c r="K283" s="21" t="s">
        <v>1428</v>
      </c>
      <c r="L283" s="21" t="s">
        <v>1428</v>
      </c>
      <c r="M283" s="21" t="s">
        <v>1429</v>
      </c>
      <c r="N283" s="21" t="s">
        <v>3097</v>
      </c>
      <c r="O283" s="21" t="s">
        <v>2943</v>
      </c>
      <c r="P283" s="21" t="s">
        <v>2943</v>
      </c>
      <c r="Q283" s="21" t="s">
        <v>3223</v>
      </c>
      <c r="R283" s="21" t="s">
        <v>3224</v>
      </c>
      <c r="S283" s="21" t="s">
        <v>3323</v>
      </c>
      <c r="T283" s="21" t="s">
        <v>238</v>
      </c>
      <c r="U283" s="21" t="s">
        <v>239</v>
      </c>
      <c r="V283" s="21" t="s">
        <v>3085</v>
      </c>
      <c r="W283" s="22">
        <v>2000</v>
      </c>
      <c r="X283" s="22">
        <f t="shared" si="46"/>
        <v>13</v>
      </c>
      <c r="Y283" s="23" t="s">
        <v>3114</v>
      </c>
      <c r="Z283" s="23" t="s">
        <v>3254</v>
      </c>
      <c r="AA283" s="23" t="s">
        <v>3185</v>
      </c>
      <c r="AB283" s="23" t="s">
        <v>458</v>
      </c>
      <c r="AC283" s="23" t="s">
        <v>501</v>
      </c>
      <c r="AD283" s="23" t="s">
        <v>3252</v>
      </c>
      <c r="AE283" s="23" t="s">
        <v>210</v>
      </c>
      <c r="AF283" s="23" t="s">
        <v>318</v>
      </c>
      <c r="AG283" s="23" t="s">
        <v>3183</v>
      </c>
      <c r="AH283" s="23" t="s">
        <v>212</v>
      </c>
      <c r="AI283" s="23" t="s">
        <v>1451</v>
      </c>
      <c r="AJ283" s="23"/>
      <c r="AK283" s="23" t="s">
        <v>213</v>
      </c>
      <c r="AL283" s="23">
        <f t="shared" si="42"/>
        <v>15</v>
      </c>
      <c r="AM283" s="23" t="s">
        <v>217</v>
      </c>
      <c r="AN283" s="23" t="s">
        <v>218</v>
      </c>
      <c r="AO283" s="23"/>
      <c r="AP283" s="23">
        <v>429478.07</v>
      </c>
      <c r="AQ283" s="23">
        <v>997173.76000000001</v>
      </c>
      <c r="AR283" s="23">
        <v>9.0204380000000004</v>
      </c>
      <c r="AS283" s="23">
        <v>38.358367999999999</v>
      </c>
      <c r="AT283" s="23" t="s">
        <v>1446</v>
      </c>
      <c r="AU283" s="23" t="s">
        <v>1447</v>
      </c>
      <c r="AV283" s="23">
        <v>1390785.24958093</v>
      </c>
      <c r="AW283" s="23">
        <v>1060537.3634871501</v>
      </c>
      <c r="AX283" s="23">
        <v>2136</v>
      </c>
      <c r="AY283" s="23">
        <v>2169</v>
      </c>
      <c r="AZ283" s="23">
        <v>-0.51091054000000002</v>
      </c>
      <c r="BA283" s="23">
        <v>-0.54082470999999999</v>
      </c>
      <c r="BB283" s="23">
        <v>-0.53481608999999997</v>
      </c>
      <c r="BC283" s="23">
        <v>-0.45907133</v>
      </c>
      <c r="BD283" s="23">
        <v>-0.29076572000000001</v>
      </c>
      <c r="BE283" s="23">
        <v>4.2506559999999999E-2</v>
      </c>
      <c r="BF283" s="23">
        <v>0.23849693999999999</v>
      </c>
      <c r="BG283" s="23">
        <v>234.68700000000001</v>
      </c>
      <c r="BH283" s="23">
        <v>2169</v>
      </c>
      <c r="BI283" s="23">
        <v>3.9391799999999999E-4</v>
      </c>
      <c r="BJ283" s="23">
        <v>-6.44587E-6</v>
      </c>
      <c r="BK283" s="23">
        <v>5.3861100000000004</v>
      </c>
      <c r="BL283" s="23">
        <v>494.79</v>
      </c>
      <c r="BM283" s="23">
        <v>9.3603000000000005E-5</v>
      </c>
      <c r="BN283" s="23">
        <v>16.39</v>
      </c>
      <c r="BO283" s="23">
        <v>93.14</v>
      </c>
      <c r="BP283" s="23">
        <f t="shared" si="43"/>
        <v>1117.68</v>
      </c>
      <c r="BQ283" s="23">
        <v>108.19</v>
      </c>
      <c r="BR283" s="23">
        <f t="shared" si="44"/>
        <v>1298.28</v>
      </c>
      <c r="BS283" s="23">
        <f t="shared" si="45"/>
        <v>1.1615847111874595</v>
      </c>
      <c r="BT283" s="23">
        <v>11.06</v>
      </c>
      <c r="BU283" s="23">
        <v>5.47</v>
      </c>
      <c r="BV283" s="23">
        <v>12.06</v>
      </c>
      <c r="BW283" s="23">
        <v>181</v>
      </c>
      <c r="BX283" s="23">
        <v>222</v>
      </c>
      <c r="BY283" s="23">
        <v>19.989999999999998</v>
      </c>
      <c r="BZ283" s="23" t="s">
        <v>303</v>
      </c>
      <c r="CA283" s="23">
        <v>0.86</v>
      </c>
      <c r="CB283" s="23">
        <v>6.9768452644299996</v>
      </c>
      <c r="CC283" s="23">
        <v>1572</v>
      </c>
      <c r="CD283" s="23">
        <v>1572</v>
      </c>
      <c r="CE283" s="23">
        <v>1961</v>
      </c>
      <c r="CF283" s="23" t="s">
        <v>222</v>
      </c>
      <c r="CG283" s="23">
        <v>0.9</v>
      </c>
      <c r="CH283" s="23">
        <v>0</v>
      </c>
      <c r="CI283" s="23" t="s">
        <v>465</v>
      </c>
      <c r="CJ283" s="23" t="s">
        <v>509</v>
      </c>
      <c r="CK283" s="23" t="s">
        <v>225</v>
      </c>
      <c r="CL283" s="23" t="s">
        <v>1436</v>
      </c>
      <c r="CM283" s="23" t="s">
        <v>288</v>
      </c>
      <c r="CN283" s="23" t="s">
        <v>3380</v>
      </c>
      <c r="CO283" s="24">
        <v>1.2165303333333399</v>
      </c>
      <c r="CP283" s="29">
        <v>11.299641619861694</v>
      </c>
      <c r="CQ283" s="29">
        <v>40.254794860975906</v>
      </c>
      <c r="CR283" s="29">
        <v>48.445563519162391</v>
      </c>
      <c r="CS283" s="26" t="s">
        <v>1058</v>
      </c>
      <c r="CT283" s="26" t="s">
        <v>231</v>
      </c>
      <c r="CU283" s="24">
        <v>0.2236046331982916</v>
      </c>
      <c r="CV283" s="24">
        <v>0.549890750182083</v>
      </c>
      <c r="CW283" s="24">
        <v>0.3262861169837914</v>
      </c>
      <c r="CX283" s="24">
        <v>5.5422396856581999</v>
      </c>
      <c r="CY283" s="24">
        <v>6.1379999999999999</v>
      </c>
      <c r="CZ283" s="23">
        <v>6.7809999999999997</v>
      </c>
      <c r="DA283" s="23">
        <v>6.5</v>
      </c>
      <c r="DB283" s="23">
        <f t="shared" si="47"/>
        <v>0.3620000000000001</v>
      </c>
      <c r="DC283" s="23" t="s">
        <v>655</v>
      </c>
      <c r="DD283" s="24">
        <v>6.6057745696835104</v>
      </c>
      <c r="DE283" s="24">
        <v>3.4940421987784598</v>
      </c>
      <c r="DF283" s="24">
        <v>2.4194755554199201</v>
      </c>
      <c r="DG283" s="24"/>
      <c r="DH283" s="24">
        <v>2.4194755554199201</v>
      </c>
      <c r="DI283" s="24">
        <v>24.194755554199201</v>
      </c>
      <c r="DJ283" s="24"/>
      <c r="DK283" s="24">
        <v>24.194755554199201</v>
      </c>
      <c r="DL283" s="24">
        <v>44.15048105890294</v>
      </c>
      <c r="DM283" s="24"/>
      <c r="DN283" s="24"/>
      <c r="DO283" s="24">
        <v>44.15048105890294</v>
      </c>
      <c r="DP283" s="24">
        <v>161.88509721597745</v>
      </c>
      <c r="DQ283" s="24"/>
      <c r="DR283" s="24"/>
      <c r="DS283" s="24">
        <v>161.88509721597745</v>
      </c>
      <c r="DT283" s="24">
        <v>0.175783304870128</v>
      </c>
      <c r="DU283" s="24">
        <v>1.7578330487012801</v>
      </c>
      <c r="DV283" s="24">
        <v>13.7639667043891</v>
      </c>
      <c r="DW283" s="24">
        <v>211.13631022326675</v>
      </c>
      <c r="DX283" s="24">
        <v>0</v>
      </c>
      <c r="DY283" s="24">
        <v>2050.2702702702704</v>
      </c>
      <c r="DZ283" s="24">
        <v>3.8070505287896594</v>
      </c>
      <c r="EA283" s="24">
        <v>4.2112808460634534</v>
      </c>
      <c r="EB283" s="24">
        <v>191.32197414806112</v>
      </c>
      <c r="EC283" s="24">
        <v>383.8331374853114</v>
      </c>
      <c r="ED283" s="24">
        <v>685.41715628672148</v>
      </c>
      <c r="EE283" s="24">
        <v>213.05287896592245</v>
      </c>
      <c r="EF283" s="24">
        <v>119.75088131609871</v>
      </c>
      <c r="EG283" s="24">
        <v>6.7728554641598127</v>
      </c>
      <c r="EH283" s="24">
        <v>14.934782608695652</v>
      </c>
      <c r="EI283" s="24">
        <v>12.049118683901293</v>
      </c>
      <c r="EJ283" s="24">
        <v>2.236780258519389</v>
      </c>
      <c r="EK283" s="24">
        <v>10.251351351351353</v>
      </c>
      <c r="EL283" s="24">
        <v>0.98418753201361897</v>
      </c>
      <c r="EM283" s="24">
        <v>5.7118096357226786</v>
      </c>
      <c r="EN283" s="24">
        <v>0.5206560057221683</v>
      </c>
      <c r="EO283" s="24">
        <v>19.579367627042487</v>
      </c>
      <c r="EP283" s="24">
        <v>89.216387666593945</v>
      </c>
      <c r="EQ283" s="23"/>
      <c r="ER283" s="27">
        <v>1.2165303333333399</v>
      </c>
      <c r="ES283" s="28">
        <v>11.302716666666701</v>
      </c>
      <c r="ET283" s="28">
        <v>40.265749666666899</v>
      </c>
      <c r="EU283" s="28">
        <v>48.458747333333498</v>
      </c>
      <c r="EV283" s="28">
        <v>0.245045666666666</v>
      </c>
      <c r="EW283" s="28">
        <v>0.57569966666666905</v>
      </c>
      <c r="EX283" s="28">
        <v>0.33204966666666802</v>
      </c>
      <c r="EY283" s="28">
        <v>5.5893106666666599</v>
      </c>
      <c r="EZ283" s="28">
        <v>6.1314806666666604</v>
      </c>
      <c r="FA283" s="28">
        <v>6.0794143333333297</v>
      </c>
      <c r="FB283" s="28">
        <v>3.2250130000000001</v>
      </c>
      <c r="FC283" s="28">
        <v>2.1736706666666699</v>
      </c>
      <c r="FD283" s="28">
        <v>21.736706666666699</v>
      </c>
      <c r="FE283" s="28">
        <v>0.15784899999999999</v>
      </c>
      <c r="FF283" s="28">
        <v>1.5784899999999999</v>
      </c>
      <c r="FG283" s="28">
        <v>13.770569763930528</v>
      </c>
      <c r="FH283" s="28">
        <v>189.96171933333301</v>
      </c>
      <c r="FI283" s="28">
        <v>1.0247963333333301</v>
      </c>
      <c r="FJ283" s="28">
        <v>1908.17742233333</v>
      </c>
      <c r="FK283" s="28">
        <v>3.8042769999999999</v>
      </c>
      <c r="FL283" s="28">
        <v>4.5492083333333397</v>
      </c>
      <c r="FM283" s="28">
        <v>194.31865166666699</v>
      </c>
      <c r="FN283" s="28">
        <v>365.64898166666597</v>
      </c>
      <c r="FO283" s="28">
        <v>628.66670566666699</v>
      </c>
      <c r="FP283" s="28">
        <v>209.744345333333</v>
      </c>
      <c r="FQ283" s="28">
        <v>109.042866</v>
      </c>
      <c r="FR283" s="28">
        <v>6.3234170000000098</v>
      </c>
      <c r="FS283" s="28">
        <v>14.680916</v>
      </c>
      <c r="FT283" s="28">
        <v>11.944944</v>
      </c>
      <c r="FU283" s="28">
        <v>2.5089670000000002</v>
      </c>
      <c r="FV283" s="28">
        <v>9.4391396666666605</v>
      </c>
      <c r="FW283" s="28">
        <v>0.94460966666666901</v>
      </c>
      <c r="FX283" s="28">
        <v>5.2729893333333404</v>
      </c>
      <c r="FY283" s="28">
        <v>0.48687399999999997</v>
      </c>
      <c r="FZ283" s="28">
        <v>17.917311666666599</v>
      </c>
      <c r="GA283" s="48">
        <v>88.968625333333407</v>
      </c>
      <c r="GB283" s="54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  <c r="JB283" s="3"/>
      <c r="JC283" s="3"/>
      <c r="JD283" s="3"/>
      <c r="JE283" s="3"/>
      <c r="JF283" s="3"/>
      <c r="JG283" s="3"/>
      <c r="JH283" s="3"/>
      <c r="JI283" s="3"/>
      <c r="JJ283" s="3"/>
      <c r="JK283" s="3"/>
      <c r="JL283" s="3"/>
      <c r="JM283" s="3"/>
      <c r="JN283" s="3"/>
      <c r="JO283" s="3"/>
      <c r="JP283" s="3"/>
      <c r="JQ283" s="3"/>
      <c r="JR283" s="3"/>
      <c r="JS283" s="3"/>
      <c r="JT283" s="3"/>
      <c r="JU283" s="3"/>
      <c r="JV283" s="3"/>
      <c r="JW283" s="3"/>
      <c r="JX283" s="3"/>
      <c r="JY283" s="3"/>
      <c r="JZ283" s="3"/>
      <c r="KA283" s="3"/>
      <c r="KB283" s="3"/>
      <c r="KC283" s="3"/>
      <c r="KD283" s="3"/>
      <c r="KE283" s="3"/>
      <c r="KF283" s="3"/>
      <c r="KG283" s="3"/>
      <c r="KH283" s="3"/>
      <c r="KI283" s="3"/>
      <c r="KJ283" s="3"/>
      <c r="KK283" s="3"/>
      <c r="KL283" s="3"/>
      <c r="KM283" s="3"/>
      <c r="KN283" s="3"/>
      <c r="KO283" s="3"/>
      <c r="KP283" s="3"/>
      <c r="KQ283" s="3"/>
      <c r="KR283" s="3"/>
      <c r="KS283" s="3"/>
      <c r="KT283" s="3"/>
      <c r="KU283" s="3"/>
      <c r="KV283" s="3"/>
      <c r="KW283" s="3"/>
      <c r="KX283" s="3"/>
      <c r="KY283" s="3"/>
      <c r="KZ283" s="3"/>
      <c r="LA283" s="3"/>
      <c r="LB283" s="3"/>
      <c r="LC283" s="3"/>
      <c r="LD283" s="3"/>
      <c r="LE283" s="3"/>
      <c r="LF283" s="3"/>
      <c r="LG283" s="3"/>
      <c r="LH283" s="3"/>
      <c r="LI283" s="3"/>
      <c r="LJ283" s="3"/>
      <c r="LK283" s="3"/>
      <c r="LL283" s="3"/>
      <c r="LM283" s="3"/>
      <c r="LN283" s="3"/>
      <c r="LO283" s="3"/>
      <c r="LP283" s="3"/>
      <c r="LQ283" s="3"/>
      <c r="LR283" s="3"/>
      <c r="LS283" s="3"/>
      <c r="LT283" s="3"/>
      <c r="LU283" s="3"/>
      <c r="LV283" s="3"/>
      <c r="LW283" s="3"/>
      <c r="LX283" s="3"/>
      <c r="LY283" s="3"/>
      <c r="LZ283" s="3"/>
      <c r="MA283" s="3"/>
      <c r="MB283" s="3"/>
      <c r="MC283" s="3"/>
      <c r="MD283" s="3"/>
      <c r="ME283" s="3"/>
      <c r="MF283" s="3"/>
      <c r="MG283" s="3"/>
      <c r="MH283" s="3"/>
      <c r="MI283" s="3"/>
      <c r="MJ283" s="3"/>
      <c r="MK283" s="3"/>
      <c r="ML283" s="3"/>
    </row>
    <row r="284" spans="1:350" ht="12.75" customHeight="1" x14ac:dyDescent="0.2">
      <c r="A284" s="54"/>
      <c r="B284" s="68">
        <v>232</v>
      </c>
      <c r="C284" s="21" t="s">
        <v>1452</v>
      </c>
      <c r="D284" s="21" t="s">
        <v>1457</v>
      </c>
      <c r="E284" s="21" t="s">
        <v>1454</v>
      </c>
      <c r="F284" s="21" t="s">
        <v>1425</v>
      </c>
      <c r="G284" s="21" t="s">
        <v>1266</v>
      </c>
      <c r="H284" s="21" t="s">
        <v>1426</v>
      </c>
      <c r="I284" s="21" t="s">
        <v>1427</v>
      </c>
      <c r="J284" s="21" t="s">
        <v>1428</v>
      </c>
      <c r="K284" s="21" t="s">
        <v>1428</v>
      </c>
      <c r="L284" s="21" t="s">
        <v>1428</v>
      </c>
      <c r="M284" s="21" t="s">
        <v>1429</v>
      </c>
      <c r="N284" s="21" t="s">
        <v>3097</v>
      </c>
      <c r="O284" s="21" t="s">
        <v>3094</v>
      </c>
      <c r="P284" s="21" t="s">
        <v>3094</v>
      </c>
      <c r="Q284" s="21" t="s">
        <v>3217</v>
      </c>
      <c r="R284" s="21" t="s">
        <v>3255</v>
      </c>
      <c r="S284" s="21" t="s">
        <v>3326</v>
      </c>
      <c r="T284" s="21" t="s">
        <v>645</v>
      </c>
      <c r="U284" s="21" t="s">
        <v>646</v>
      </c>
      <c r="V284" s="21" t="s">
        <v>646</v>
      </c>
      <c r="W284" s="22">
        <v>2000</v>
      </c>
      <c r="X284" s="22">
        <f t="shared" si="46"/>
        <v>13</v>
      </c>
      <c r="Y284" s="23" t="s">
        <v>3115</v>
      </c>
      <c r="Z284" s="23" t="s">
        <v>3239</v>
      </c>
      <c r="AA284" s="23" t="s">
        <v>3248</v>
      </c>
      <c r="AB284" s="23" t="s">
        <v>458</v>
      </c>
      <c r="AC284" s="23" t="s">
        <v>501</v>
      </c>
      <c r="AD284" s="23" t="s">
        <v>3252</v>
      </c>
      <c r="AE284" s="23" t="s">
        <v>1453</v>
      </c>
      <c r="AF284" s="23" t="s">
        <v>318</v>
      </c>
      <c r="AG284" s="23" t="s">
        <v>3183</v>
      </c>
      <c r="AH284" s="23" t="s">
        <v>212</v>
      </c>
      <c r="AI284" s="23" t="s">
        <v>1455</v>
      </c>
      <c r="AJ284" s="23" t="s">
        <v>1456</v>
      </c>
      <c r="AK284" s="23" t="s">
        <v>213</v>
      </c>
      <c r="AL284" s="23">
        <f t="shared" si="42"/>
        <v>15</v>
      </c>
      <c r="AM284" s="23" t="s">
        <v>217</v>
      </c>
      <c r="AN284" s="23" t="s">
        <v>218</v>
      </c>
      <c r="AO284" s="23"/>
      <c r="AP284" s="23">
        <v>429535.3</v>
      </c>
      <c r="AQ284" s="23">
        <v>997072.92</v>
      </c>
      <c r="AR284" s="23">
        <v>9.0204380000000004</v>
      </c>
      <c r="AS284" s="23">
        <v>38.358888999999998</v>
      </c>
      <c r="AT284" s="23" t="s">
        <v>1458</v>
      </c>
      <c r="AU284" s="23" t="s">
        <v>1459</v>
      </c>
      <c r="AV284" s="23">
        <v>1390839.4920832899</v>
      </c>
      <c r="AW284" s="23">
        <v>1060537.0550965699</v>
      </c>
      <c r="AX284" s="23">
        <v>2160</v>
      </c>
      <c r="AY284" s="23">
        <v>2168</v>
      </c>
      <c r="AZ284" s="23">
        <v>-0.46096252999999998</v>
      </c>
      <c r="BA284" s="23">
        <v>-0.48535708</v>
      </c>
      <c r="BB284" s="23">
        <v>-0.48138356999999998</v>
      </c>
      <c r="BC284" s="23">
        <v>-0.43549894</v>
      </c>
      <c r="BD284" s="23">
        <v>-0.27003443999999999</v>
      </c>
      <c r="BE284" s="23">
        <v>-6.2763689999999997E-2</v>
      </c>
      <c r="BF284" s="23">
        <v>-8.1980319999999995E-2</v>
      </c>
      <c r="BG284" s="23">
        <v>230.714</v>
      </c>
      <c r="BH284" s="23">
        <v>2172</v>
      </c>
      <c r="BI284" s="23">
        <v>1.54733E-4</v>
      </c>
      <c r="BJ284" s="23">
        <v>-2.8797099999999998E-4</v>
      </c>
      <c r="BK284" s="23">
        <v>5.9404599999999999</v>
      </c>
      <c r="BL284" s="23">
        <v>347.66500000000002</v>
      </c>
      <c r="BM284" s="23">
        <v>-3.64261E-4</v>
      </c>
      <c r="BN284" s="23">
        <v>16.39</v>
      </c>
      <c r="BO284" s="23">
        <v>93.14</v>
      </c>
      <c r="BP284" s="23">
        <f t="shared" si="43"/>
        <v>1117.68</v>
      </c>
      <c r="BQ284" s="23">
        <v>108.19</v>
      </c>
      <c r="BR284" s="23">
        <f t="shared" si="44"/>
        <v>1298.28</v>
      </c>
      <c r="BS284" s="23">
        <f t="shared" si="45"/>
        <v>1.1615847111874595</v>
      </c>
      <c r="BT284" s="23">
        <v>11.06</v>
      </c>
      <c r="BU284" s="23">
        <v>5.47</v>
      </c>
      <c r="BV284" s="23">
        <v>12.06</v>
      </c>
      <c r="BW284" s="23">
        <v>181</v>
      </c>
      <c r="BX284" s="23">
        <v>222</v>
      </c>
      <c r="BY284" s="23">
        <v>19.989999999999998</v>
      </c>
      <c r="BZ284" s="23" t="s">
        <v>303</v>
      </c>
      <c r="CA284" s="23">
        <v>0.86</v>
      </c>
      <c r="CB284" s="23">
        <v>6.9854588508599997</v>
      </c>
      <c r="CC284" s="23">
        <v>1572</v>
      </c>
      <c r="CD284" s="23">
        <v>1572</v>
      </c>
      <c r="CE284" s="23">
        <v>1961</v>
      </c>
      <c r="CF284" s="23" t="s">
        <v>222</v>
      </c>
      <c r="CG284" s="23">
        <v>0.9</v>
      </c>
      <c r="CH284" s="23">
        <v>0</v>
      </c>
      <c r="CI284" s="23" t="s">
        <v>465</v>
      </c>
      <c r="CJ284" s="23" t="s">
        <v>509</v>
      </c>
      <c r="CK284" s="23" t="s">
        <v>225</v>
      </c>
      <c r="CL284" s="23" t="s">
        <v>1436</v>
      </c>
      <c r="CM284" s="23" t="s">
        <v>288</v>
      </c>
      <c r="CN284" s="23" t="s">
        <v>3380</v>
      </c>
      <c r="CO284" s="24">
        <v>1.1492220650636493</v>
      </c>
      <c r="CP284" s="25">
        <v>11.133515502927317</v>
      </c>
      <c r="CQ284" s="25">
        <v>40.6961476347755</v>
      </c>
      <c r="CR284" s="25">
        <v>48.170336862297184</v>
      </c>
      <c r="CS284" s="26" t="s">
        <v>1058</v>
      </c>
      <c r="CT284" s="26" t="s">
        <v>231</v>
      </c>
      <c r="CU284" s="30">
        <v>0.256120333333334</v>
      </c>
      <c r="CV284" s="30">
        <v>0.58545966666666704</v>
      </c>
      <c r="CW284" s="30">
        <v>0.32176566666666701</v>
      </c>
      <c r="CX284" s="30">
        <v>5.6618543333333404</v>
      </c>
      <c r="CY284" s="30">
        <v>6.11648366666667</v>
      </c>
      <c r="CZ284" s="23">
        <v>6.7690000000000001</v>
      </c>
      <c r="DA284" s="23">
        <v>6.5</v>
      </c>
      <c r="DB284" s="23">
        <f t="shared" si="47"/>
        <v>0.38351633333333002</v>
      </c>
      <c r="DC284" s="23" t="s">
        <v>655</v>
      </c>
      <c r="DD284" s="30">
        <v>5.7338546666666703</v>
      </c>
      <c r="DE284" s="30">
        <v>3.194293</v>
      </c>
      <c r="DF284" s="30">
        <v>1.868528</v>
      </c>
      <c r="DG284" s="30"/>
      <c r="DH284" s="30">
        <v>1.868528</v>
      </c>
      <c r="DI284" s="30">
        <v>18.685279999999999</v>
      </c>
      <c r="DJ284" s="30"/>
      <c r="DK284" s="30">
        <v>18.685279999999999</v>
      </c>
      <c r="DL284" s="30">
        <v>32.210304101838759</v>
      </c>
      <c r="DM284" s="30"/>
      <c r="DN284" s="30"/>
      <c r="DO284" s="30">
        <v>32.210304101838759</v>
      </c>
      <c r="DP284" s="30">
        <v>118.10444837340877</v>
      </c>
      <c r="DQ284" s="30"/>
      <c r="DR284" s="30"/>
      <c r="DS284" s="30">
        <v>118.10444837340877</v>
      </c>
      <c r="DT284" s="30">
        <v>0.12245200000000001</v>
      </c>
      <c r="DU284" s="30">
        <v>1.2245200000000001</v>
      </c>
      <c r="DV284" s="30">
        <v>15.259268938032861</v>
      </c>
      <c r="DW284" s="30">
        <v>143.72639100000001</v>
      </c>
      <c r="DX284" s="30">
        <v>0.55636799999999997</v>
      </c>
      <c r="DY284" s="30">
        <v>1877.5175076666701</v>
      </c>
      <c r="DZ284" s="30">
        <v>3.3588630000000101</v>
      </c>
      <c r="EA284" s="30">
        <v>4.53014266666667</v>
      </c>
      <c r="EB284" s="30">
        <v>199.13578100000001</v>
      </c>
      <c r="EC284" s="30">
        <v>367.48758299999997</v>
      </c>
      <c r="ED284" s="30">
        <v>569.07059366666601</v>
      </c>
      <c r="EE284" s="30">
        <v>202.23839599999999</v>
      </c>
      <c r="EF284" s="30">
        <v>80.831840000000099</v>
      </c>
      <c r="EG284" s="30">
        <v>6.2939800000000004</v>
      </c>
      <c r="EH284" s="30">
        <v>14.451713</v>
      </c>
      <c r="EI284" s="30">
        <v>11.6801456666667</v>
      </c>
      <c r="EJ284" s="30">
        <v>2.2525970000000002</v>
      </c>
      <c r="EK284" s="30">
        <v>9.3840993333333405</v>
      </c>
      <c r="EL284" s="30">
        <v>0.94918933333333599</v>
      </c>
      <c r="EM284" s="30">
        <v>4.74334900000001</v>
      </c>
      <c r="EN284" s="30">
        <v>0.31796400000000002</v>
      </c>
      <c r="EO284" s="30">
        <v>16.8284916666667</v>
      </c>
      <c r="EP284" s="30">
        <v>91.384637999999995</v>
      </c>
      <c r="EQ284" s="23"/>
      <c r="ER284" s="27">
        <v>1.1703143333333299</v>
      </c>
      <c r="ES284" s="28">
        <v>11.144418999999999</v>
      </c>
      <c r="ET284" s="28">
        <v>40.736003000000302</v>
      </c>
      <c r="EU284" s="28">
        <v>48.217512000000099</v>
      </c>
      <c r="EV284" s="28">
        <v>0.256120333333334</v>
      </c>
      <c r="EW284" s="28">
        <v>0.58545966666666704</v>
      </c>
      <c r="EX284" s="28">
        <v>0.32176566666666701</v>
      </c>
      <c r="EY284" s="28">
        <v>5.6618543333333404</v>
      </c>
      <c r="EZ284" s="28">
        <v>6.11648366666667</v>
      </c>
      <c r="FA284" s="28">
        <v>5.7338546666666703</v>
      </c>
      <c r="FB284" s="28">
        <v>3.194293</v>
      </c>
      <c r="FC284" s="28">
        <v>1.868528</v>
      </c>
      <c r="FD284" s="28">
        <v>18.685279999999999</v>
      </c>
      <c r="FE284" s="28">
        <v>0.12245200000000001</v>
      </c>
      <c r="FF284" s="28">
        <v>1.2245200000000001</v>
      </c>
      <c r="FG284" s="28">
        <v>15.259268938032861</v>
      </c>
      <c r="FH284" s="28">
        <v>143.72639100000001</v>
      </c>
      <c r="FI284" s="28">
        <v>0.55636799999999997</v>
      </c>
      <c r="FJ284" s="28">
        <v>1877.5175076666701</v>
      </c>
      <c r="FK284" s="28">
        <v>3.3588630000000101</v>
      </c>
      <c r="FL284" s="28">
        <v>4.53014266666667</v>
      </c>
      <c r="FM284" s="28">
        <v>199.13578100000001</v>
      </c>
      <c r="FN284" s="28">
        <v>367.48758299999997</v>
      </c>
      <c r="FO284" s="28">
        <v>569.07059366666601</v>
      </c>
      <c r="FP284" s="28">
        <v>202.23839599999999</v>
      </c>
      <c r="FQ284" s="28">
        <v>80.831840000000099</v>
      </c>
      <c r="FR284" s="28">
        <v>6.2939800000000004</v>
      </c>
      <c r="FS284" s="28">
        <v>14.451713</v>
      </c>
      <c r="FT284" s="28">
        <v>11.6801456666667</v>
      </c>
      <c r="FU284" s="28">
        <v>2.2525970000000002</v>
      </c>
      <c r="FV284" s="28">
        <v>9.3840993333333405</v>
      </c>
      <c r="FW284" s="28">
        <v>0.94918933333333599</v>
      </c>
      <c r="FX284" s="28">
        <v>4.74334900000001</v>
      </c>
      <c r="FY284" s="28">
        <v>0.31796400000000002</v>
      </c>
      <c r="FZ284" s="28">
        <v>16.8284916666667</v>
      </c>
      <c r="GA284" s="48">
        <v>91.384637999999995</v>
      </c>
      <c r="GB284" s="54"/>
    </row>
    <row r="285" spans="1:350" s="2" customFormat="1" ht="12.75" customHeight="1" x14ac:dyDescent="0.2">
      <c r="A285" s="73"/>
      <c r="B285" s="68">
        <v>233</v>
      </c>
      <c r="C285" s="21" t="s">
        <v>1460</v>
      </c>
      <c r="D285" s="21"/>
      <c r="E285" s="21" t="s">
        <v>1454</v>
      </c>
      <c r="F285" s="21" t="s">
        <v>1425</v>
      </c>
      <c r="G285" s="21" t="s">
        <v>1266</v>
      </c>
      <c r="H285" s="21" t="s">
        <v>1426</v>
      </c>
      <c r="I285" s="21" t="s">
        <v>1427</v>
      </c>
      <c r="J285" s="21" t="s">
        <v>1428</v>
      </c>
      <c r="K285" s="21" t="s">
        <v>1428</v>
      </c>
      <c r="L285" s="21" t="s">
        <v>1428</v>
      </c>
      <c r="M285" s="21" t="s">
        <v>1429</v>
      </c>
      <c r="N285" s="21" t="s">
        <v>3097</v>
      </c>
      <c r="O285" s="21" t="s">
        <v>3094</v>
      </c>
      <c r="P285" s="21" t="s">
        <v>3094</v>
      </c>
      <c r="Q285" s="21" t="s">
        <v>3217</v>
      </c>
      <c r="R285" s="21" t="s">
        <v>3255</v>
      </c>
      <c r="S285" s="21" t="s">
        <v>3326</v>
      </c>
      <c r="T285" s="21" t="s">
        <v>645</v>
      </c>
      <c r="U285" s="21" t="s">
        <v>646</v>
      </c>
      <c r="V285" s="21" t="s">
        <v>646</v>
      </c>
      <c r="W285" s="22">
        <v>2000</v>
      </c>
      <c r="X285" s="22">
        <f t="shared" si="46"/>
        <v>13</v>
      </c>
      <c r="Y285" s="23" t="s">
        <v>3115</v>
      </c>
      <c r="Z285" s="23" t="s">
        <v>3239</v>
      </c>
      <c r="AA285" s="23" t="s">
        <v>3248</v>
      </c>
      <c r="AB285" s="23" t="s">
        <v>458</v>
      </c>
      <c r="AC285" s="23" t="s">
        <v>501</v>
      </c>
      <c r="AD285" s="23" t="s">
        <v>3252</v>
      </c>
      <c r="AE285" s="23" t="s">
        <v>1453</v>
      </c>
      <c r="AF285" s="23" t="s">
        <v>318</v>
      </c>
      <c r="AG285" s="23" t="s">
        <v>3183</v>
      </c>
      <c r="AH285" s="23" t="s">
        <v>212</v>
      </c>
      <c r="AI285" s="23" t="s">
        <v>1461</v>
      </c>
      <c r="AJ285" s="23"/>
      <c r="AK285" s="23" t="s">
        <v>213</v>
      </c>
      <c r="AL285" s="23">
        <f t="shared" si="42"/>
        <v>15</v>
      </c>
      <c r="AM285" s="23" t="s">
        <v>217</v>
      </c>
      <c r="AN285" s="23" t="s">
        <v>218</v>
      </c>
      <c r="AO285" s="23"/>
      <c r="AP285" s="23">
        <v>429535.3</v>
      </c>
      <c r="AQ285" s="23">
        <v>997072.92</v>
      </c>
      <c r="AR285" s="23">
        <v>9.0204380000000004</v>
      </c>
      <c r="AS285" s="23">
        <v>38.358888999999998</v>
      </c>
      <c r="AT285" s="23" t="s">
        <v>1458</v>
      </c>
      <c r="AU285" s="23" t="s">
        <v>1459</v>
      </c>
      <c r="AV285" s="23">
        <v>1390839.4920832899</v>
      </c>
      <c r="AW285" s="23">
        <v>1060537.0550965699</v>
      </c>
      <c r="AX285" s="23">
        <v>2160</v>
      </c>
      <c r="AY285" s="23">
        <v>2168</v>
      </c>
      <c r="AZ285" s="23">
        <v>-0.46096252999999998</v>
      </c>
      <c r="BA285" s="23">
        <v>-0.48535708</v>
      </c>
      <c r="BB285" s="23">
        <v>-0.48138356999999998</v>
      </c>
      <c r="BC285" s="23">
        <v>-0.43549894</v>
      </c>
      <c r="BD285" s="23">
        <v>-0.27003443999999999</v>
      </c>
      <c r="BE285" s="23">
        <v>-6.2763689999999997E-2</v>
      </c>
      <c r="BF285" s="23">
        <v>-8.1980319999999995E-2</v>
      </c>
      <c r="BG285" s="23">
        <v>230.714</v>
      </c>
      <c r="BH285" s="23">
        <v>2172</v>
      </c>
      <c r="BI285" s="23">
        <v>1.54733E-4</v>
      </c>
      <c r="BJ285" s="23">
        <v>-2.8797099999999998E-4</v>
      </c>
      <c r="BK285" s="23">
        <v>5.9404599999999999</v>
      </c>
      <c r="BL285" s="23">
        <v>347.66500000000002</v>
      </c>
      <c r="BM285" s="23">
        <v>-3.64261E-4</v>
      </c>
      <c r="BN285" s="23">
        <v>16.39</v>
      </c>
      <c r="BO285" s="23">
        <v>93.14</v>
      </c>
      <c r="BP285" s="23">
        <f t="shared" si="43"/>
        <v>1117.68</v>
      </c>
      <c r="BQ285" s="23">
        <v>108.19</v>
      </c>
      <c r="BR285" s="23">
        <f t="shared" si="44"/>
        <v>1298.28</v>
      </c>
      <c r="BS285" s="23">
        <f t="shared" si="45"/>
        <v>1.1615847111874595</v>
      </c>
      <c r="BT285" s="23">
        <v>11.06</v>
      </c>
      <c r="BU285" s="23">
        <v>5.47</v>
      </c>
      <c r="BV285" s="23">
        <v>12.06</v>
      </c>
      <c r="BW285" s="23">
        <v>181</v>
      </c>
      <c r="BX285" s="23">
        <v>222</v>
      </c>
      <c r="BY285" s="23">
        <v>19.989999999999998</v>
      </c>
      <c r="BZ285" s="23" t="s">
        <v>303</v>
      </c>
      <c r="CA285" s="23">
        <v>0.86</v>
      </c>
      <c r="CB285" s="23">
        <v>6.9854588508599997</v>
      </c>
      <c r="CC285" s="23">
        <v>1572</v>
      </c>
      <c r="CD285" s="23">
        <v>1572</v>
      </c>
      <c r="CE285" s="23">
        <v>1961</v>
      </c>
      <c r="CF285" s="23" t="s">
        <v>222</v>
      </c>
      <c r="CG285" s="23">
        <v>0.9</v>
      </c>
      <c r="CH285" s="23">
        <v>0</v>
      </c>
      <c r="CI285" s="23" t="s">
        <v>465</v>
      </c>
      <c r="CJ285" s="23" t="s">
        <v>509</v>
      </c>
      <c r="CK285" s="23" t="s">
        <v>225</v>
      </c>
      <c r="CL285" s="23" t="s">
        <v>1436</v>
      </c>
      <c r="CM285" s="23" t="s">
        <v>288</v>
      </c>
      <c r="CN285" s="23" t="s">
        <v>3380</v>
      </c>
      <c r="CO285" s="24">
        <v>1.1768130000000001</v>
      </c>
      <c r="CP285" s="29">
        <v>11.33539125347977</v>
      </c>
      <c r="CQ285" s="29">
        <v>40.289591764212759</v>
      </c>
      <c r="CR285" s="29">
        <v>48.375016982307464</v>
      </c>
      <c r="CS285" s="26" t="s">
        <v>1058</v>
      </c>
      <c r="CT285" s="26" t="s">
        <v>231</v>
      </c>
      <c r="CU285" s="24">
        <v>0.30605702911632637</v>
      </c>
      <c r="CV285" s="24">
        <v>0.63500439753737903</v>
      </c>
      <c r="CW285" s="24">
        <v>0.32894736842105265</v>
      </c>
      <c r="CX285" s="24">
        <v>5.8399812294697</v>
      </c>
      <c r="CY285" s="24">
        <v>6.1280000000000001</v>
      </c>
      <c r="CZ285" s="23">
        <v>6.7569999999999997</v>
      </c>
      <c r="DA285" s="23">
        <v>6.5</v>
      </c>
      <c r="DB285" s="23">
        <f t="shared" si="47"/>
        <v>0.37199999999999989</v>
      </c>
      <c r="DC285" s="23" t="s">
        <v>655</v>
      </c>
      <c r="DD285" s="24">
        <v>6.5263157894737001</v>
      </c>
      <c r="DE285" s="24">
        <v>3.8384210526315901</v>
      </c>
      <c r="DF285" s="24">
        <v>2.5888314247131348</v>
      </c>
      <c r="DG285" s="24"/>
      <c r="DH285" s="24">
        <v>2.5888314247131348</v>
      </c>
      <c r="DI285" s="24">
        <v>25.888314247131348</v>
      </c>
      <c r="DJ285" s="24"/>
      <c r="DK285" s="24">
        <v>25.888314247131348</v>
      </c>
      <c r="DL285" s="24">
        <v>45.69855713116408</v>
      </c>
      <c r="DM285" s="24"/>
      <c r="DN285" s="24"/>
      <c r="DO285" s="24">
        <v>45.69855713116408</v>
      </c>
      <c r="DP285" s="24">
        <v>167.56137614760161</v>
      </c>
      <c r="DQ285" s="24"/>
      <c r="DR285" s="24"/>
      <c r="DS285" s="24">
        <v>167.56137614760161</v>
      </c>
      <c r="DT285" s="24">
        <v>0.17506572604179382</v>
      </c>
      <c r="DU285" s="24">
        <v>1.7506572604179382</v>
      </c>
      <c r="DV285" s="24">
        <v>14.787768475567271</v>
      </c>
      <c r="DW285" s="24">
        <v>148.40046029919449</v>
      </c>
      <c r="DX285" s="24">
        <v>0</v>
      </c>
      <c r="DY285" s="24">
        <v>2114.1196777905643</v>
      </c>
      <c r="DZ285" s="24">
        <v>2.9615650172612198</v>
      </c>
      <c r="EA285" s="24">
        <v>4.6365937859608755</v>
      </c>
      <c r="EB285" s="24">
        <v>233.73532796317608</v>
      </c>
      <c r="EC285" s="24">
        <v>677.88607594936718</v>
      </c>
      <c r="ED285" s="24">
        <v>735.15535097813586</v>
      </c>
      <c r="EE285" s="24">
        <v>192.60299194476414</v>
      </c>
      <c r="EF285" s="24">
        <v>61.699654775604145</v>
      </c>
      <c r="EG285" s="24">
        <v>5.8279631760644426</v>
      </c>
      <c r="EH285" s="24">
        <v>15.412773302646722</v>
      </c>
      <c r="EI285" s="24">
        <v>11.703452243958575</v>
      </c>
      <c r="EJ285" s="24">
        <v>2.9016110471806678</v>
      </c>
      <c r="EK285" s="24">
        <v>10.570598388952822</v>
      </c>
      <c r="EL285" s="24">
        <v>1.7381694255111979</v>
      </c>
      <c r="EM285" s="24">
        <v>6.1262945914844655</v>
      </c>
      <c r="EN285" s="24">
        <v>0.26825936858958321</v>
      </c>
      <c r="EO285" s="24">
        <v>20.187326377530013</v>
      </c>
      <c r="EP285" s="24">
        <v>92.648830383781018</v>
      </c>
      <c r="EQ285" s="23"/>
      <c r="ER285" s="27">
        <v>1.1768130000000001</v>
      </c>
      <c r="ES285" s="28">
        <v>11.4039366666667</v>
      </c>
      <c r="ET285" s="28">
        <v>40.533224000000203</v>
      </c>
      <c r="EU285" s="28">
        <v>48.667542000000097</v>
      </c>
      <c r="EV285" s="28">
        <v>0.28712100000000101</v>
      </c>
      <c r="EW285" s="28">
        <v>0.60323133333333201</v>
      </c>
      <c r="EX285" s="28">
        <v>0.312846333333334</v>
      </c>
      <c r="EY285" s="28">
        <v>5.4622453333333398</v>
      </c>
      <c r="EZ285" s="28">
        <v>6.1067143333333398</v>
      </c>
      <c r="FA285" s="28">
        <v>6.0840056666666698</v>
      </c>
      <c r="FB285" s="28">
        <v>3.57412033333333</v>
      </c>
      <c r="FC285" s="28">
        <v>2.40008</v>
      </c>
      <c r="FD285" s="28">
        <v>24.000799999999998</v>
      </c>
      <c r="FE285" s="28">
        <v>0.17011100000000001</v>
      </c>
      <c r="FF285" s="28">
        <v>1.7011100000000001</v>
      </c>
      <c r="FG285" s="28">
        <v>14.10890536179318</v>
      </c>
      <c r="FH285" s="28">
        <v>163.91552933333301</v>
      </c>
      <c r="FI285" s="28">
        <v>1.4518629999999999</v>
      </c>
      <c r="FJ285" s="28">
        <v>1846.36892333333</v>
      </c>
      <c r="FK285" s="28">
        <v>3.0934693333333398</v>
      </c>
      <c r="FL285" s="28">
        <v>4.6351356666666703</v>
      </c>
      <c r="FM285" s="28">
        <v>220.11054266666699</v>
      </c>
      <c r="FN285" s="28">
        <v>541.80527133333499</v>
      </c>
      <c r="FO285" s="28">
        <v>626.28854100000001</v>
      </c>
      <c r="FP285" s="28">
        <v>197.08345966666701</v>
      </c>
      <c r="FQ285" s="28">
        <v>80.6588426666667</v>
      </c>
      <c r="FR285" s="28">
        <v>5.7675600000000102</v>
      </c>
      <c r="FS285" s="28">
        <v>14.8493596666667</v>
      </c>
      <c r="FT285" s="28">
        <v>12.1685466666667</v>
      </c>
      <c r="FU285" s="28">
        <v>3.0432830000000002</v>
      </c>
      <c r="FV285" s="28">
        <v>9.2910780000000006</v>
      </c>
      <c r="FW285" s="28">
        <v>1.37023433333333</v>
      </c>
      <c r="FX285" s="28">
        <v>5.3311266666666803</v>
      </c>
      <c r="FY285" s="28">
        <v>0.32727733333333398</v>
      </c>
      <c r="FZ285" s="28">
        <v>17.515460666666701</v>
      </c>
      <c r="GA285" s="48">
        <v>90.651129666666705</v>
      </c>
      <c r="GB285" s="54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  <c r="IZ285" s="3"/>
      <c r="JA285" s="3"/>
      <c r="JB285" s="3"/>
      <c r="JC285" s="3"/>
      <c r="JD285" s="3"/>
      <c r="JE285" s="3"/>
      <c r="JF285" s="3"/>
      <c r="JG285" s="3"/>
      <c r="JH285" s="3"/>
      <c r="JI285" s="3"/>
      <c r="JJ285" s="3"/>
      <c r="JK285" s="3"/>
      <c r="JL285" s="3"/>
      <c r="JM285" s="3"/>
      <c r="JN285" s="3"/>
      <c r="JO285" s="3"/>
      <c r="JP285" s="3"/>
      <c r="JQ285" s="3"/>
      <c r="JR285" s="3"/>
      <c r="JS285" s="3"/>
      <c r="JT285" s="3"/>
      <c r="JU285" s="3"/>
      <c r="JV285" s="3"/>
      <c r="JW285" s="3"/>
      <c r="JX285" s="3"/>
      <c r="JY285" s="3"/>
      <c r="JZ285" s="3"/>
      <c r="KA285" s="3"/>
      <c r="KB285" s="3"/>
      <c r="KC285" s="3"/>
      <c r="KD285" s="3"/>
      <c r="KE285" s="3"/>
      <c r="KF285" s="3"/>
      <c r="KG285" s="3"/>
      <c r="KH285" s="3"/>
      <c r="KI285" s="3"/>
      <c r="KJ285" s="3"/>
      <c r="KK285" s="3"/>
      <c r="KL285" s="3"/>
      <c r="KM285" s="3"/>
      <c r="KN285" s="3"/>
      <c r="KO285" s="3"/>
      <c r="KP285" s="3"/>
      <c r="KQ285" s="3"/>
      <c r="KR285" s="3"/>
      <c r="KS285" s="3"/>
      <c r="KT285" s="3"/>
      <c r="KU285" s="3"/>
      <c r="KV285" s="3"/>
      <c r="KW285" s="3"/>
      <c r="KX285" s="3"/>
      <c r="KY285" s="3"/>
      <c r="KZ285" s="3"/>
      <c r="LA285" s="3"/>
      <c r="LB285" s="3"/>
      <c r="LC285" s="3"/>
      <c r="LD285" s="3"/>
      <c r="LE285" s="3"/>
      <c r="LF285" s="3"/>
      <c r="LG285" s="3"/>
      <c r="LH285" s="3"/>
      <c r="LI285" s="3"/>
      <c r="LJ285" s="3"/>
      <c r="LK285" s="3"/>
      <c r="LL285" s="3"/>
      <c r="LM285" s="3"/>
      <c r="LN285" s="3"/>
      <c r="LO285" s="3"/>
      <c r="LP285" s="3"/>
      <c r="LQ285" s="3"/>
      <c r="LR285" s="3"/>
      <c r="LS285" s="3"/>
      <c r="LT285" s="3"/>
      <c r="LU285" s="3"/>
      <c r="LV285" s="3"/>
      <c r="LW285" s="3"/>
      <c r="LX285" s="3"/>
      <c r="LY285" s="3"/>
      <c r="LZ285" s="3"/>
      <c r="MA285" s="3"/>
      <c r="MB285" s="3"/>
      <c r="MC285" s="3"/>
      <c r="MD285" s="3"/>
      <c r="ME285" s="3"/>
      <c r="MF285" s="3"/>
      <c r="MG285" s="3"/>
      <c r="MH285" s="3"/>
      <c r="MI285" s="3"/>
      <c r="MJ285" s="3"/>
      <c r="MK285" s="3"/>
      <c r="ML285" s="3"/>
    </row>
    <row r="286" spans="1:350" s="2" customFormat="1" ht="12.75" customHeight="1" x14ac:dyDescent="0.2">
      <c r="A286" s="73"/>
      <c r="B286" s="68">
        <v>234</v>
      </c>
      <c r="C286" s="21" t="s">
        <v>1462</v>
      </c>
      <c r="D286" s="21"/>
      <c r="E286" s="21" t="s">
        <v>1454</v>
      </c>
      <c r="F286" s="21" t="s">
        <v>1425</v>
      </c>
      <c r="G286" s="21" t="s">
        <v>1266</v>
      </c>
      <c r="H286" s="21" t="s">
        <v>1426</v>
      </c>
      <c r="I286" s="21" t="s">
        <v>1427</v>
      </c>
      <c r="J286" s="21" t="s">
        <v>1428</v>
      </c>
      <c r="K286" s="21" t="s">
        <v>1428</v>
      </c>
      <c r="L286" s="21" t="s">
        <v>1428</v>
      </c>
      <c r="M286" s="21" t="s">
        <v>1429</v>
      </c>
      <c r="N286" s="21" t="s">
        <v>3097</v>
      </c>
      <c r="O286" s="21" t="s">
        <v>3094</v>
      </c>
      <c r="P286" s="21" t="s">
        <v>3094</v>
      </c>
      <c r="Q286" s="21" t="s">
        <v>3217</v>
      </c>
      <c r="R286" s="21" t="s">
        <v>3255</v>
      </c>
      <c r="S286" s="21" t="s">
        <v>3326</v>
      </c>
      <c r="T286" s="21" t="s">
        <v>645</v>
      </c>
      <c r="U286" s="21" t="s">
        <v>646</v>
      </c>
      <c r="V286" s="21" t="s">
        <v>646</v>
      </c>
      <c r="W286" s="22">
        <v>2000</v>
      </c>
      <c r="X286" s="22">
        <f t="shared" si="46"/>
        <v>13</v>
      </c>
      <c r="Y286" s="23" t="s">
        <v>3115</v>
      </c>
      <c r="Z286" s="23" t="s">
        <v>3239</v>
      </c>
      <c r="AA286" s="23" t="s">
        <v>3248</v>
      </c>
      <c r="AB286" s="23" t="s">
        <v>458</v>
      </c>
      <c r="AC286" s="23" t="s">
        <v>501</v>
      </c>
      <c r="AD286" s="23" t="s">
        <v>3252</v>
      </c>
      <c r="AE286" s="23" t="s">
        <v>1453</v>
      </c>
      <c r="AF286" s="23" t="s">
        <v>318</v>
      </c>
      <c r="AG286" s="23" t="s">
        <v>3183</v>
      </c>
      <c r="AH286" s="23" t="s">
        <v>212</v>
      </c>
      <c r="AI286" s="23" t="s">
        <v>1463</v>
      </c>
      <c r="AJ286" s="23"/>
      <c r="AK286" s="23" t="s">
        <v>213</v>
      </c>
      <c r="AL286" s="23">
        <f t="shared" si="42"/>
        <v>15</v>
      </c>
      <c r="AM286" s="23" t="s">
        <v>217</v>
      </c>
      <c r="AN286" s="23" t="s">
        <v>218</v>
      </c>
      <c r="AO286" s="23"/>
      <c r="AP286" s="23">
        <v>429535.3</v>
      </c>
      <c r="AQ286" s="23">
        <v>997072.92</v>
      </c>
      <c r="AR286" s="23">
        <v>9.0204380000000004</v>
      </c>
      <c r="AS286" s="23">
        <v>38.358888999999998</v>
      </c>
      <c r="AT286" s="23" t="s">
        <v>1458</v>
      </c>
      <c r="AU286" s="23" t="s">
        <v>1459</v>
      </c>
      <c r="AV286" s="23">
        <v>1390839.4920832899</v>
      </c>
      <c r="AW286" s="23">
        <v>1060537.0550965699</v>
      </c>
      <c r="AX286" s="23">
        <v>2160</v>
      </c>
      <c r="AY286" s="23">
        <v>2168</v>
      </c>
      <c r="AZ286" s="23">
        <v>-0.46096252999999998</v>
      </c>
      <c r="BA286" s="23">
        <v>-0.48535708</v>
      </c>
      <c r="BB286" s="23">
        <v>-0.48138356999999998</v>
      </c>
      <c r="BC286" s="23">
        <v>-0.43549894</v>
      </c>
      <c r="BD286" s="23">
        <v>-0.27003443999999999</v>
      </c>
      <c r="BE286" s="23">
        <v>-6.2763689999999997E-2</v>
      </c>
      <c r="BF286" s="23">
        <v>-8.1980319999999995E-2</v>
      </c>
      <c r="BG286" s="23">
        <v>230.714</v>
      </c>
      <c r="BH286" s="23">
        <v>2172</v>
      </c>
      <c r="BI286" s="23">
        <v>1.54733E-4</v>
      </c>
      <c r="BJ286" s="23">
        <v>-2.8797099999999998E-4</v>
      </c>
      <c r="BK286" s="23">
        <v>5.9404599999999999</v>
      </c>
      <c r="BL286" s="23">
        <v>347.66500000000002</v>
      </c>
      <c r="BM286" s="23">
        <v>-3.64261E-4</v>
      </c>
      <c r="BN286" s="23">
        <v>16.39</v>
      </c>
      <c r="BO286" s="23">
        <v>93.14</v>
      </c>
      <c r="BP286" s="23">
        <f t="shared" si="43"/>
        <v>1117.68</v>
      </c>
      <c r="BQ286" s="23">
        <v>108.19</v>
      </c>
      <c r="BR286" s="23">
        <f t="shared" si="44"/>
        <v>1298.28</v>
      </c>
      <c r="BS286" s="23">
        <f t="shared" si="45"/>
        <v>1.1615847111874595</v>
      </c>
      <c r="BT286" s="23">
        <v>11.06</v>
      </c>
      <c r="BU286" s="23">
        <v>5.47</v>
      </c>
      <c r="BV286" s="23">
        <v>12.06</v>
      </c>
      <c r="BW286" s="23">
        <v>181</v>
      </c>
      <c r="BX286" s="23">
        <v>222</v>
      </c>
      <c r="BY286" s="23">
        <v>19.989999999999998</v>
      </c>
      <c r="BZ286" s="23" t="s">
        <v>303</v>
      </c>
      <c r="CA286" s="23">
        <v>0.86</v>
      </c>
      <c r="CB286" s="23">
        <v>6.9854588508599997</v>
      </c>
      <c r="CC286" s="23">
        <v>1572</v>
      </c>
      <c r="CD286" s="23">
        <v>1572</v>
      </c>
      <c r="CE286" s="23">
        <v>1961</v>
      </c>
      <c r="CF286" s="23" t="s">
        <v>222</v>
      </c>
      <c r="CG286" s="23">
        <v>0.9</v>
      </c>
      <c r="CH286" s="23">
        <v>0</v>
      </c>
      <c r="CI286" s="23" t="s">
        <v>465</v>
      </c>
      <c r="CJ286" s="23" t="s">
        <v>509</v>
      </c>
      <c r="CK286" s="23" t="s">
        <v>225</v>
      </c>
      <c r="CL286" s="23" t="s">
        <v>1436</v>
      </c>
      <c r="CM286" s="23" t="s">
        <v>288</v>
      </c>
      <c r="CN286" s="23" t="s">
        <v>3380</v>
      </c>
      <c r="CO286" s="24">
        <v>1.1887396666666601</v>
      </c>
      <c r="CP286" s="29">
        <v>10.992995687285244</v>
      </c>
      <c r="CQ286" s="29">
        <v>40.593034608773692</v>
      </c>
      <c r="CR286" s="29">
        <v>48.413969703941049</v>
      </c>
      <c r="CS286" s="26" t="s">
        <v>1058</v>
      </c>
      <c r="CT286" s="26" t="s">
        <v>231</v>
      </c>
      <c r="CU286" s="24">
        <v>0.353537720262663</v>
      </c>
      <c r="CV286" s="24">
        <v>0.69026548672566368</v>
      </c>
      <c r="CW286" s="24">
        <v>0.33672776646300068</v>
      </c>
      <c r="CX286" s="24">
        <v>5.4791288566242997</v>
      </c>
      <c r="CY286" s="24">
        <v>6.1520000000000001</v>
      </c>
      <c r="CZ286" s="23">
        <v>6.758</v>
      </c>
      <c r="DA286" s="23">
        <v>6.5</v>
      </c>
      <c r="DB286" s="23">
        <f t="shared" si="47"/>
        <v>0.34799999999999986</v>
      </c>
      <c r="DC286" s="23" t="s">
        <v>655</v>
      </c>
      <c r="DD286" s="24">
        <v>4.5335725269093201</v>
      </c>
      <c r="DE286" s="24">
        <v>2.44350076883652</v>
      </c>
      <c r="DF286" s="24">
        <v>1.97111525535583</v>
      </c>
      <c r="DG286" s="24"/>
      <c r="DH286" s="24">
        <v>1.97111525535583</v>
      </c>
      <c r="DI286" s="24">
        <v>19.7111525535583</v>
      </c>
      <c r="DJ286" s="24"/>
      <c r="DK286" s="24">
        <v>19.7111525535583</v>
      </c>
      <c r="DL286" s="24">
        <v>35.147143374198869</v>
      </c>
      <c r="DM286" s="24"/>
      <c r="DN286" s="24"/>
      <c r="DO286" s="24">
        <v>35.147143374198869</v>
      </c>
      <c r="DP286" s="24">
        <v>128.87285903872919</v>
      </c>
      <c r="DQ286" s="24"/>
      <c r="DR286" s="24"/>
      <c r="DS286" s="24">
        <v>128.87285903872919</v>
      </c>
      <c r="DT286" s="24">
        <v>0.12983265042304901</v>
      </c>
      <c r="DU286" s="24">
        <v>1.2983265042304901</v>
      </c>
      <c r="DV286" s="24">
        <v>15.181968857087282</v>
      </c>
      <c r="DW286" s="24">
        <v>124.95553359683794</v>
      </c>
      <c r="DX286" s="24">
        <v>0</v>
      </c>
      <c r="DY286" s="24">
        <v>1732.01581027668</v>
      </c>
      <c r="DZ286" s="24">
        <v>3.5036561264822135</v>
      </c>
      <c r="EA286" s="24">
        <v>5.0085968379446646</v>
      </c>
      <c r="EB286" s="24">
        <v>190.00691699604747</v>
      </c>
      <c r="EC286" s="24">
        <v>356.04743083003945</v>
      </c>
      <c r="ED286" s="24">
        <v>501.00790513833999</v>
      </c>
      <c r="EE286" s="24">
        <v>209.38142292490122</v>
      </c>
      <c r="EF286" s="24">
        <v>64.974308300395251</v>
      </c>
      <c r="EG286" s="24">
        <v>6.5964426877470368</v>
      </c>
      <c r="EH286" s="24">
        <v>14.239723320158102</v>
      </c>
      <c r="EI286" s="24">
        <v>11.456719367588933</v>
      </c>
      <c r="EJ286" s="24">
        <v>2.2361660079051386</v>
      </c>
      <c r="EK286" s="24">
        <v>8.6600790513834003</v>
      </c>
      <c r="EL286" s="24">
        <v>0.91294213033343452</v>
      </c>
      <c r="EM286" s="24">
        <v>4.175065876152833</v>
      </c>
      <c r="EN286" s="24">
        <v>0.28249699261041411</v>
      </c>
      <c r="EO286" s="24">
        <v>15.280139386448461</v>
      </c>
      <c r="EP286" s="24">
        <v>91.822356430357061</v>
      </c>
      <c r="EQ286" s="23"/>
      <c r="ER286" s="27">
        <v>1.1887396666666601</v>
      </c>
      <c r="ES286" s="28">
        <v>10.979771333333399</v>
      </c>
      <c r="ET286" s="28">
        <v>40.544202000000197</v>
      </c>
      <c r="EU286" s="28">
        <v>48.355728666666799</v>
      </c>
      <c r="EV286" s="28">
        <v>0.31024933333333299</v>
      </c>
      <c r="EW286" s="28">
        <v>0.63729599999999997</v>
      </c>
      <c r="EX286" s="28">
        <v>0.33311366666666697</v>
      </c>
      <c r="EY286" s="28">
        <v>5.4587853333333403</v>
      </c>
      <c r="EZ286" s="28">
        <v>6.1906720000000002</v>
      </c>
      <c r="FA286" s="28">
        <v>4.9829120000000096</v>
      </c>
      <c r="FB286" s="28">
        <v>2.7440166666666701</v>
      </c>
      <c r="FC286" s="28">
        <v>1.9051579999999999</v>
      </c>
      <c r="FD286" s="28">
        <v>19.051579999999998</v>
      </c>
      <c r="FE286" s="28">
        <v>0.126467</v>
      </c>
      <c r="FF286" s="28">
        <v>1.26467</v>
      </c>
      <c r="FG286" s="28">
        <v>15.064467410470716</v>
      </c>
      <c r="FH286" s="28">
        <v>155.93974333333301</v>
      </c>
      <c r="FI286" s="28">
        <v>0.729267</v>
      </c>
      <c r="FJ286" s="28">
        <v>1664.32720033334</v>
      </c>
      <c r="FK286" s="28">
        <v>3.803887</v>
      </c>
      <c r="FL286" s="28">
        <v>5.5610186666666701</v>
      </c>
      <c r="FM286" s="28">
        <v>190.55794533333301</v>
      </c>
      <c r="FN286" s="28">
        <v>344.66606400000001</v>
      </c>
      <c r="FO286" s="28">
        <v>516.461593666667</v>
      </c>
      <c r="FP286" s="28">
        <v>202.98308399999999</v>
      </c>
      <c r="FQ286" s="28">
        <v>94.9609430000001</v>
      </c>
      <c r="FR286" s="28">
        <v>6.1451403333333401</v>
      </c>
      <c r="FS286" s="28">
        <v>14.142265333333301</v>
      </c>
      <c r="FT286" s="28">
        <v>11.7433856666667</v>
      </c>
      <c r="FU286" s="28">
        <v>2.3747123333333402</v>
      </c>
      <c r="FV286" s="28">
        <v>8.1474579999999897</v>
      </c>
      <c r="FW286" s="28">
        <v>0.88507400000000203</v>
      </c>
      <c r="FX286" s="28">
        <v>4.3712720000000003</v>
      </c>
      <c r="FY286" s="28">
        <v>0.39429400000000098</v>
      </c>
      <c r="FZ286" s="28">
        <v>15.671794666666599</v>
      </c>
      <c r="GA286" s="48">
        <v>87.917303666666697</v>
      </c>
      <c r="GB286" s="54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  <c r="IZ286" s="3"/>
      <c r="JA286" s="3"/>
      <c r="JB286" s="3"/>
      <c r="JC286" s="3"/>
      <c r="JD286" s="3"/>
      <c r="JE286" s="3"/>
      <c r="JF286" s="3"/>
      <c r="JG286" s="3"/>
      <c r="JH286" s="3"/>
      <c r="JI286" s="3"/>
      <c r="JJ286" s="3"/>
      <c r="JK286" s="3"/>
      <c r="JL286" s="3"/>
      <c r="JM286" s="3"/>
      <c r="JN286" s="3"/>
      <c r="JO286" s="3"/>
      <c r="JP286" s="3"/>
      <c r="JQ286" s="3"/>
      <c r="JR286" s="3"/>
      <c r="JS286" s="3"/>
      <c r="JT286" s="3"/>
      <c r="JU286" s="3"/>
      <c r="JV286" s="3"/>
      <c r="JW286" s="3"/>
      <c r="JX286" s="3"/>
      <c r="JY286" s="3"/>
      <c r="JZ286" s="3"/>
      <c r="KA286" s="3"/>
      <c r="KB286" s="3"/>
      <c r="KC286" s="3"/>
      <c r="KD286" s="3"/>
      <c r="KE286" s="3"/>
      <c r="KF286" s="3"/>
      <c r="KG286" s="3"/>
      <c r="KH286" s="3"/>
      <c r="KI286" s="3"/>
      <c r="KJ286" s="3"/>
      <c r="KK286" s="3"/>
      <c r="KL286" s="3"/>
      <c r="KM286" s="3"/>
      <c r="KN286" s="3"/>
      <c r="KO286" s="3"/>
      <c r="KP286" s="3"/>
      <c r="KQ286" s="3"/>
      <c r="KR286" s="3"/>
      <c r="KS286" s="3"/>
      <c r="KT286" s="3"/>
      <c r="KU286" s="3"/>
      <c r="KV286" s="3"/>
      <c r="KW286" s="3"/>
      <c r="KX286" s="3"/>
      <c r="KY286" s="3"/>
      <c r="KZ286" s="3"/>
      <c r="LA286" s="3"/>
      <c r="LB286" s="3"/>
      <c r="LC286" s="3"/>
      <c r="LD286" s="3"/>
      <c r="LE286" s="3"/>
      <c r="LF286" s="3"/>
      <c r="LG286" s="3"/>
      <c r="LH286" s="3"/>
      <c r="LI286" s="3"/>
      <c r="LJ286" s="3"/>
      <c r="LK286" s="3"/>
      <c r="LL286" s="3"/>
      <c r="LM286" s="3"/>
      <c r="LN286" s="3"/>
      <c r="LO286" s="3"/>
      <c r="LP286" s="3"/>
      <c r="LQ286" s="3"/>
      <c r="LR286" s="3"/>
      <c r="LS286" s="3"/>
      <c r="LT286" s="3"/>
      <c r="LU286" s="3"/>
      <c r="LV286" s="3"/>
      <c r="LW286" s="3"/>
      <c r="LX286" s="3"/>
      <c r="LY286" s="3"/>
      <c r="LZ286" s="3"/>
      <c r="MA286" s="3"/>
      <c r="MB286" s="3"/>
      <c r="MC286" s="3"/>
      <c r="MD286" s="3"/>
      <c r="ME286" s="3"/>
      <c r="MF286" s="3"/>
      <c r="MG286" s="3"/>
      <c r="MH286" s="3"/>
      <c r="MI286" s="3"/>
      <c r="MJ286" s="3"/>
      <c r="MK286" s="3"/>
      <c r="ML286" s="3"/>
    </row>
    <row r="287" spans="1:350" ht="12.75" customHeight="1" x14ac:dyDescent="0.2">
      <c r="A287" s="54"/>
      <c r="B287" s="68">
        <v>235</v>
      </c>
      <c r="C287" s="21" t="s">
        <v>1464</v>
      </c>
      <c r="D287" s="21" t="s">
        <v>1468</v>
      </c>
      <c r="E287" s="21" t="s">
        <v>1465</v>
      </c>
      <c r="F287" s="21" t="s">
        <v>1425</v>
      </c>
      <c r="G287" s="21" t="s">
        <v>1266</v>
      </c>
      <c r="H287" s="21" t="s">
        <v>1426</v>
      </c>
      <c r="I287" s="21" t="s">
        <v>1427</v>
      </c>
      <c r="J287" s="21" t="s">
        <v>1428</v>
      </c>
      <c r="K287" s="21" t="s">
        <v>1428</v>
      </c>
      <c r="L287" s="21" t="s">
        <v>1428</v>
      </c>
      <c r="M287" s="21" t="s">
        <v>1429</v>
      </c>
      <c r="N287" s="21" t="s">
        <v>3097</v>
      </c>
      <c r="O287" s="21" t="s">
        <v>2932</v>
      </c>
      <c r="P287" s="21" t="s">
        <v>2932</v>
      </c>
      <c r="Q287" s="21" t="s">
        <v>3214</v>
      </c>
      <c r="R287" s="21" t="s">
        <v>3166</v>
      </c>
      <c r="S287" s="21" t="s">
        <v>3324</v>
      </c>
      <c r="T287" s="21" t="s">
        <v>3098</v>
      </c>
      <c r="U287" s="21" t="s">
        <v>3111</v>
      </c>
      <c r="V287" s="21" t="s">
        <v>3112</v>
      </c>
      <c r="W287" s="22">
        <v>2000</v>
      </c>
      <c r="X287" s="22">
        <f t="shared" si="46"/>
        <v>13</v>
      </c>
      <c r="Y287" s="23" t="s">
        <v>3116</v>
      </c>
      <c r="Z287" s="23" t="s">
        <v>3172</v>
      </c>
      <c r="AA287" s="23" t="s">
        <v>240</v>
      </c>
      <c r="AB287" s="23" t="s">
        <v>458</v>
      </c>
      <c r="AC287" s="23" t="s">
        <v>501</v>
      </c>
      <c r="AD287" s="23" t="s">
        <v>3252</v>
      </c>
      <c r="AE287" s="23" t="s">
        <v>210</v>
      </c>
      <c r="AF287" s="23" t="s">
        <v>318</v>
      </c>
      <c r="AG287" s="23" t="s">
        <v>3183</v>
      </c>
      <c r="AH287" s="23" t="s">
        <v>212</v>
      </c>
      <c r="AI287" s="23" t="s">
        <v>1466</v>
      </c>
      <c r="AJ287" s="23" t="s">
        <v>1467</v>
      </c>
      <c r="AK287" s="23" t="s">
        <v>213</v>
      </c>
      <c r="AL287" s="23">
        <f t="shared" si="42"/>
        <v>15</v>
      </c>
      <c r="AM287" s="23" t="s">
        <v>217</v>
      </c>
      <c r="AN287" s="23" t="s">
        <v>218</v>
      </c>
      <c r="AO287" s="23"/>
      <c r="AP287" s="23">
        <v>429541.11</v>
      </c>
      <c r="AQ287" s="23">
        <v>996907.06</v>
      </c>
      <c r="AR287" s="23">
        <v>9.0204380000000004</v>
      </c>
      <c r="AS287" s="23">
        <v>38.358944000000001</v>
      </c>
      <c r="AT287" s="23" t="s">
        <v>1469</v>
      </c>
      <c r="AU287" s="23" t="s">
        <v>1470</v>
      </c>
      <c r="AV287" s="23">
        <v>1390845.2182591599</v>
      </c>
      <c r="AW287" s="23">
        <v>1060537.0225402401</v>
      </c>
      <c r="AX287" s="23">
        <v>2166</v>
      </c>
      <c r="AY287" s="23">
        <v>2159</v>
      </c>
      <c r="AZ287" s="23">
        <v>-0.45568958999999998</v>
      </c>
      <c r="BA287" s="23">
        <v>-0.47950166</v>
      </c>
      <c r="BB287" s="23">
        <v>-0.47574300000000003</v>
      </c>
      <c r="BC287" s="23">
        <v>-0.43300979000000001</v>
      </c>
      <c r="BD287" s="23">
        <v>-0.26783367000000002</v>
      </c>
      <c r="BE287" s="23">
        <v>-7.3804659999999994E-2</v>
      </c>
      <c r="BF287" s="23">
        <v>-0.11559212000000001</v>
      </c>
      <c r="BG287" s="23">
        <v>230.27600000000001</v>
      </c>
      <c r="BH287" s="23">
        <v>2173</v>
      </c>
      <c r="BI287" s="23">
        <v>1.2968499999999999E-4</v>
      </c>
      <c r="BJ287" s="23">
        <v>-3.1753499999999997E-4</v>
      </c>
      <c r="BK287" s="23">
        <v>5.9989800000000004</v>
      </c>
      <c r="BL287" s="23">
        <v>332.16399999999999</v>
      </c>
      <c r="BM287" s="23">
        <v>-3.7038099999999998E-4</v>
      </c>
      <c r="BN287" s="23">
        <v>16.39</v>
      </c>
      <c r="BO287" s="23">
        <v>93.14</v>
      </c>
      <c r="BP287" s="23">
        <f t="shared" si="43"/>
        <v>1117.68</v>
      </c>
      <c r="BQ287" s="23">
        <v>108.19</v>
      </c>
      <c r="BR287" s="23">
        <f t="shared" si="44"/>
        <v>1298.28</v>
      </c>
      <c r="BS287" s="23">
        <f t="shared" si="45"/>
        <v>1.1615847111874595</v>
      </c>
      <c r="BT287" s="23">
        <v>11.06</v>
      </c>
      <c r="BU287" s="23">
        <v>5.47</v>
      </c>
      <c r="BV287" s="23">
        <v>12.06</v>
      </c>
      <c r="BW287" s="23">
        <v>181</v>
      </c>
      <c r="BX287" s="23">
        <v>222</v>
      </c>
      <c r="BY287" s="23">
        <v>19.989999999999998</v>
      </c>
      <c r="BZ287" s="23" t="s">
        <v>303</v>
      </c>
      <c r="CA287" s="23">
        <v>0.86</v>
      </c>
      <c r="CB287" s="23">
        <v>6.9863715171800003</v>
      </c>
      <c r="CC287" s="23">
        <v>1572</v>
      </c>
      <c r="CD287" s="23">
        <v>1572</v>
      </c>
      <c r="CE287" s="23">
        <v>1961</v>
      </c>
      <c r="CF287" s="23" t="s">
        <v>222</v>
      </c>
      <c r="CG287" s="23">
        <v>0.9</v>
      </c>
      <c r="CH287" s="23">
        <v>0</v>
      </c>
      <c r="CI287" s="23" t="s">
        <v>465</v>
      </c>
      <c r="CJ287" s="23" t="s">
        <v>509</v>
      </c>
      <c r="CK287" s="23" t="s">
        <v>225</v>
      </c>
      <c r="CL287" s="23" t="s">
        <v>1436</v>
      </c>
      <c r="CM287" s="23" t="s">
        <v>288</v>
      </c>
      <c r="CN287" s="23" t="s">
        <v>3380</v>
      </c>
      <c r="CO287" s="24">
        <v>1.1302788442109517</v>
      </c>
      <c r="CP287" s="25">
        <v>11.471941392325308</v>
      </c>
      <c r="CQ287" s="25">
        <v>40.230593353670663</v>
      </c>
      <c r="CR287" s="25">
        <v>48.297465254004031</v>
      </c>
      <c r="CS287" s="26" t="s">
        <v>1058</v>
      </c>
      <c r="CT287" s="26" t="s">
        <v>231</v>
      </c>
      <c r="CU287" s="30">
        <v>0.25468733333333299</v>
      </c>
      <c r="CV287" s="30">
        <v>0.546292000000001</v>
      </c>
      <c r="CW287" s="30">
        <v>0.29162233333333298</v>
      </c>
      <c r="CX287" s="30">
        <v>6.4774226666666701</v>
      </c>
      <c r="CY287" s="30">
        <v>5.9883963333333199</v>
      </c>
      <c r="CZ287" s="23">
        <v>6.6680000000000001</v>
      </c>
      <c r="DA287" s="23">
        <v>6.5</v>
      </c>
      <c r="DB287" s="23">
        <f t="shared" si="47"/>
        <v>0.51160366666668011</v>
      </c>
      <c r="DC287" s="23" t="s">
        <v>655</v>
      </c>
      <c r="DD287" s="30">
        <v>6.6810933333333304</v>
      </c>
      <c r="DE287" s="30">
        <v>4.0706996666666697</v>
      </c>
      <c r="DF287" s="30">
        <v>2.7689653333333299</v>
      </c>
      <c r="DG287" s="30"/>
      <c r="DH287" s="30">
        <v>2.7689653333333299</v>
      </c>
      <c r="DI287" s="30">
        <v>27.6896533333333</v>
      </c>
      <c r="DJ287" s="30"/>
      <c r="DK287" s="30">
        <v>27.6896533333333</v>
      </c>
      <c r="DL287" s="30">
        <v>46.945544049302832</v>
      </c>
      <c r="DM287" s="30"/>
      <c r="DN287" s="30"/>
      <c r="DO287" s="30">
        <v>46.945544049302832</v>
      </c>
      <c r="DP287" s="30">
        <v>172.13366151411037</v>
      </c>
      <c r="DQ287" s="30"/>
      <c r="DR287" s="30"/>
      <c r="DS287" s="30">
        <v>172.13366151411037</v>
      </c>
      <c r="DT287" s="30">
        <v>0.22571233333333299</v>
      </c>
      <c r="DU287" s="30">
        <v>2.2571233333333298</v>
      </c>
      <c r="DV287" s="30">
        <v>12.267674045281829</v>
      </c>
      <c r="DW287" s="30">
        <v>214.697059666667</v>
      </c>
      <c r="DX287" s="30">
        <v>2.31764366666666</v>
      </c>
      <c r="DY287" s="30">
        <v>1996.23295333333</v>
      </c>
      <c r="DZ287" s="30">
        <v>3.0121716666666698</v>
      </c>
      <c r="EA287" s="30">
        <v>5.1762900000000096</v>
      </c>
      <c r="EB287" s="30">
        <v>243.39061599999999</v>
      </c>
      <c r="EC287" s="30">
        <v>403.53466800000001</v>
      </c>
      <c r="ED287" s="30">
        <v>659.49802233333298</v>
      </c>
      <c r="EE287" s="30">
        <v>182.639306</v>
      </c>
      <c r="EF287" s="30">
        <v>109.13032200000001</v>
      </c>
      <c r="EG287" s="30">
        <v>6.0133970000000199</v>
      </c>
      <c r="EH287" s="30">
        <v>16.358670666666701</v>
      </c>
      <c r="EI287" s="30">
        <v>12.526775666666699</v>
      </c>
      <c r="EJ287" s="30">
        <v>3.80912933333334</v>
      </c>
      <c r="EK287" s="30">
        <v>10.0115813333333</v>
      </c>
      <c r="EL287" s="30">
        <v>1.0254529999999999</v>
      </c>
      <c r="EM287" s="30">
        <v>5.50704666666668</v>
      </c>
      <c r="EN287" s="30">
        <v>0.48341733333333298</v>
      </c>
      <c r="EO287" s="30">
        <v>18.737537666666601</v>
      </c>
      <c r="EP287" s="30">
        <v>88.029716999999906</v>
      </c>
      <c r="EQ287" s="23"/>
      <c r="ER287" s="27">
        <v>1.150973</v>
      </c>
      <c r="ES287" s="28">
        <v>11.5009643333334</v>
      </c>
      <c r="ET287" s="28">
        <v>40.332373000000203</v>
      </c>
      <c r="EU287" s="28">
        <v>48.4196533333334</v>
      </c>
      <c r="EV287" s="28">
        <v>0.25468733333333299</v>
      </c>
      <c r="EW287" s="28">
        <v>0.546292000000001</v>
      </c>
      <c r="EX287" s="28">
        <v>0.29162233333333298</v>
      </c>
      <c r="EY287" s="28">
        <v>6.4774226666666701</v>
      </c>
      <c r="EZ287" s="28">
        <v>5.9883963333333199</v>
      </c>
      <c r="FA287" s="28">
        <v>6.6810933333333304</v>
      </c>
      <c r="FB287" s="28">
        <v>4.0706996666666697</v>
      </c>
      <c r="FC287" s="28">
        <v>2.7689653333333299</v>
      </c>
      <c r="FD287" s="28">
        <v>27.6896533333333</v>
      </c>
      <c r="FE287" s="28">
        <v>0.22571233333333299</v>
      </c>
      <c r="FF287" s="28">
        <v>2.2571233333333298</v>
      </c>
      <c r="FG287" s="28">
        <v>12.267674045281829</v>
      </c>
      <c r="FH287" s="28">
        <v>214.697059666667</v>
      </c>
      <c r="FI287" s="28">
        <v>2.31764366666666</v>
      </c>
      <c r="FJ287" s="28">
        <v>1996.23295333333</v>
      </c>
      <c r="FK287" s="28">
        <v>3.0121716666666698</v>
      </c>
      <c r="FL287" s="28">
        <v>5.1762900000000096</v>
      </c>
      <c r="FM287" s="28">
        <v>243.39061599999999</v>
      </c>
      <c r="FN287" s="28">
        <v>403.53466800000001</v>
      </c>
      <c r="FO287" s="28">
        <v>659.49802233333298</v>
      </c>
      <c r="FP287" s="28">
        <v>182.639306</v>
      </c>
      <c r="FQ287" s="28">
        <v>109.13032200000001</v>
      </c>
      <c r="FR287" s="28">
        <v>6.0133970000000199</v>
      </c>
      <c r="FS287" s="28">
        <v>16.358670666666701</v>
      </c>
      <c r="FT287" s="28">
        <v>12.526775666666699</v>
      </c>
      <c r="FU287" s="28">
        <v>3.80912933333334</v>
      </c>
      <c r="FV287" s="28">
        <v>10.0115813333333</v>
      </c>
      <c r="FW287" s="28">
        <v>1.0254529999999999</v>
      </c>
      <c r="FX287" s="28">
        <v>5.50704666666668</v>
      </c>
      <c r="FY287" s="28">
        <v>0.48341733333333298</v>
      </c>
      <c r="FZ287" s="28">
        <v>18.737537666666601</v>
      </c>
      <c r="GA287" s="48">
        <v>88.029716999999906</v>
      </c>
      <c r="GB287" s="54"/>
    </row>
    <row r="288" spans="1:350" s="2" customFormat="1" ht="12.75" customHeight="1" x14ac:dyDescent="0.2">
      <c r="A288" s="73"/>
      <c r="B288" s="68">
        <v>236</v>
      </c>
      <c r="C288" s="21" t="s">
        <v>1471</v>
      </c>
      <c r="D288" s="21"/>
      <c r="E288" s="21" t="s">
        <v>1465</v>
      </c>
      <c r="F288" s="21" t="s">
        <v>1425</v>
      </c>
      <c r="G288" s="21" t="s">
        <v>1266</v>
      </c>
      <c r="H288" s="21" t="s">
        <v>1426</v>
      </c>
      <c r="I288" s="21" t="s">
        <v>1427</v>
      </c>
      <c r="J288" s="21" t="s">
        <v>1428</v>
      </c>
      <c r="K288" s="21" t="s">
        <v>1428</v>
      </c>
      <c r="L288" s="21" t="s">
        <v>1428</v>
      </c>
      <c r="M288" s="21" t="s">
        <v>1429</v>
      </c>
      <c r="N288" s="21" t="s">
        <v>3097</v>
      </c>
      <c r="O288" s="21" t="s">
        <v>2932</v>
      </c>
      <c r="P288" s="21" t="s">
        <v>2932</v>
      </c>
      <c r="Q288" s="21" t="s">
        <v>3214</v>
      </c>
      <c r="R288" s="21" t="s">
        <v>3166</v>
      </c>
      <c r="S288" s="21" t="s">
        <v>3324</v>
      </c>
      <c r="T288" s="21" t="s">
        <v>3098</v>
      </c>
      <c r="U288" s="21" t="s">
        <v>3111</v>
      </c>
      <c r="V288" s="21" t="s">
        <v>3112</v>
      </c>
      <c r="W288" s="22">
        <v>2000</v>
      </c>
      <c r="X288" s="22">
        <f t="shared" si="46"/>
        <v>13</v>
      </c>
      <c r="Y288" s="23" t="s">
        <v>3116</v>
      </c>
      <c r="Z288" s="23" t="s">
        <v>3172</v>
      </c>
      <c r="AA288" s="23" t="s">
        <v>240</v>
      </c>
      <c r="AB288" s="23" t="s">
        <v>458</v>
      </c>
      <c r="AC288" s="23" t="s">
        <v>501</v>
      </c>
      <c r="AD288" s="23" t="s">
        <v>3252</v>
      </c>
      <c r="AE288" s="23" t="s">
        <v>210</v>
      </c>
      <c r="AF288" s="23" t="s">
        <v>318</v>
      </c>
      <c r="AG288" s="23" t="s">
        <v>3183</v>
      </c>
      <c r="AH288" s="23" t="s">
        <v>212</v>
      </c>
      <c r="AI288" s="23" t="s">
        <v>1472</v>
      </c>
      <c r="AJ288" s="23"/>
      <c r="AK288" s="23" t="s">
        <v>213</v>
      </c>
      <c r="AL288" s="23">
        <f t="shared" si="42"/>
        <v>15</v>
      </c>
      <c r="AM288" s="23" t="s">
        <v>217</v>
      </c>
      <c r="AN288" s="23" t="s">
        <v>218</v>
      </c>
      <c r="AO288" s="23"/>
      <c r="AP288" s="23">
        <v>429541.11</v>
      </c>
      <c r="AQ288" s="23">
        <v>996907.06</v>
      </c>
      <c r="AR288" s="23">
        <v>9.0204380000000004</v>
      </c>
      <c r="AS288" s="23">
        <v>38.358944000000001</v>
      </c>
      <c r="AT288" s="23" t="s">
        <v>1469</v>
      </c>
      <c r="AU288" s="23" t="s">
        <v>1470</v>
      </c>
      <c r="AV288" s="23">
        <v>1390845.2182591599</v>
      </c>
      <c r="AW288" s="23">
        <v>1060537.0225402401</v>
      </c>
      <c r="AX288" s="23">
        <v>2166</v>
      </c>
      <c r="AY288" s="23">
        <v>2159</v>
      </c>
      <c r="AZ288" s="23">
        <v>-0.45568958999999998</v>
      </c>
      <c r="BA288" s="23">
        <v>-0.47950166</v>
      </c>
      <c r="BB288" s="23">
        <v>-0.47574300000000003</v>
      </c>
      <c r="BC288" s="23">
        <v>-0.43300979000000001</v>
      </c>
      <c r="BD288" s="23">
        <v>-0.26783367000000002</v>
      </c>
      <c r="BE288" s="23">
        <v>-7.3804659999999994E-2</v>
      </c>
      <c r="BF288" s="23">
        <v>-0.11559212000000001</v>
      </c>
      <c r="BG288" s="23">
        <v>230.27600000000001</v>
      </c>
      <c r="BH288" s="23">
        <v>2173</v>
      </c>
      <c r="BI288" s="23">
        <v>1.2968499999999999E-4</v>
      </c>
      <c r="BJ288" s="23">
        <v>-3.1753499999999997E-4</v>
      </c>
      <c r="BK288" s="23">
        <v>5.9989800000000004</v>
      </c>
      <c r="BL288" s="23">
        <v>332.16399999999999</v>
      </c>
      <c r="BM288" s="23">
        <v>-3.7038099999999998E-4</v>
      </c>
      <c r="BN288" s="23">
        <v>16.39</v>
      </c>
      <c r="BO288" s="23">
        <v>93.14</v>
      </c>
      <c r="BP288" s="23">
        <f t="shared" si="43"/>
        <v>1117.68</v>
      </c>
      <c r="BQ288" s="23">
        <v>108.19</v>
      </c>
      <c r="BR288" s="23">
        <f t="shared" si="44"/>
        <v>1298.28</v>
      </c>
      <c r="BS288" s="23">
        <f t="shared" si="45"/>
        <v>1.1615847111874595</v>
      </c>
      <c r="BT288" s="23">
        <v>11.06</v>
      </c>
      <c r="BU288" s="23">
        <v>5.47</v>
      </c>
      <c r="BV288" s="23">
        <v>12.06</v>
      </c>
      <c r="BW288" s="23">
        <v>181</v>
      </c>
      <c r="BX288" s="23">
        <v>222</v>
      </c>
      <c r="BY288" s="23">
        <v>19.989999999999998</v>
      </c>
      <c r="BZ288" s="23" t="s">
        <v>303</v>
      </c>
      <c r="CA288" s="23">
        <v>0.86</v>
      </c>
      <c r="CB288" s="23">
        <v>6.9863715171800003</v>
      </c>
      <c r="CC288" s="23">
        <v>1572</v>
      </c>
      <c r="CD288" s="23">
        <v>1572</v>
      </c>
      <c r="CE288" s="23">
        <v>1961</v>
      </c>
      <c r="CF288" s="23" t="s">
        <v>222</v>
      </c>
      <c r="CG288" s="23">
        <v>0.9</v>
      </c>
      <c r="CH288" s="23">
        <v>0</v>
      </c>
      <c r="CI288" s="23" t="s">
        <v>465</v>
      </c>
      <c r="CJ288" s="23" t="s">
        <v>509</v>
      </c>
      <c r="CK288" s="23" t="s">
        <v>225</v>
      </c>
      <c r="CL288" s="23" t="s">
        <v>1436</v>
      </c>
      <c r="CM288" s="23" t="s">
        <v>288</v>
      </c>
      <c r="CN288" s="23" t="s">
        <v>3380</v>
      </c>
      <c r="CO288" s="24">
        <v>1.13890333333333</v>
      </c>
      <c r="CP288" s="29">
        <v>12.547671800273427</v>
      </c>
      <c r="CQ288" s="29">
        <v>41.752902641928813</v>
      </c>
      <c r="CR288" s="29">
        <v>45.69942555779776</v>
      </c>
      <c r="CS288" s="26" t="s">
        <v>1058</v>
      </c>
      <c r="CT288" s="26" t="s">
        <v>231</v>
      </c>
      <c r="CU288" s="24">
        <v>0.26593839997961105</v>
      </c>
      <c r="CV288" s="24">
        <v>0.56518082422203531</v>
      </c>
      <c r="CW288" s="24">
        <v>0.29924242424242425</v>
      </c>
      <c r="CX288" s="24">
        <v>6.2470944921677498</v>
      </c>
      <c r="CY288" s="24">
        <v>6.0990000000000002</v>
      </c>
      <c r="CZ288" s="23">
        <v>6.758</v>
      </c>
      <c r="DA288" s="23">
        <v>6.5</v>
      </c>
      <c r="DB288" s="23">
        <f t="shared" si="47"/>
        <v>0.4009999999999998</v>
      </c>
      <c r="DC288" s="23" t="s">
        <v>655</v>
      </c>
      <c r="DD288" s="24">
        <v>6.3652561247215997</v>
      </c>
      <c r="DE288" s="24">
        <v>3.8256792873051202</v>
      </c>
      <c r="DF288" s="24">
        <v>2.6040546894073486</v>
      </c>
      <c r="DG288" s="24"/>
      <c r="DH288" s="24">
        <v>2.6040546894073486</v>
      </c>
      <c r="DI288" s="24">
        <v>26.040546894073486</v>
      </c>
      <c r="DJ288" s="24"/>
      <c r="DK288" s="24">
        <v>26.040546894073486</v>
      </c>
      <c r="DL288" s="24">
        <v>44.486498489224786</v>
      </c>
      <c r="DM288" s="24"/>
      <c r="DN288" s="24"/>
      <c r="DO288" s="24">
        <v>44.486498489224786</v>
      </c>
      <c r="DP288" s="24">
        <v>163.11716112715754</v>
      </c>
      <c r="DQ288" s="24"/>
      <c r="DR288" s="24"/>
      <c r="DS288" s="24">
        <v>163.11716112715754</v>
      </c>
      <c r="DT288" s="24">
        <v>0.20933973789215088</v>
      </c>
      <c r="DU288" s="24">
        <v>2.0933973789215088</v>
      </c>
      <c r="DV288" s="24">
        <v>12.439371118105267</v>
      </c>
      <c r="DW288" s="24">
        <v>220.52392344497608</v>
      </c>
      <c r="DX288" s="24">
        <v>3.4210526315789476E-2</v>
      </c>
      <c r="DY288" s="24">
        <v>2330.0478468899523</v>
      </c>
      <c r="DZ288" s="24">
        <v>2.5599282296650716</v>
      </c>
      <c r="EA288" s="24">
        <v>3.638157894736842</v>
      </c>
      <c r="EB288" s="24">
        <v>236.83014354066987</v>
      </c>
      <c r="EC288" s="24">
        <v>390.77751196172244</v>
      </c>
      <c r="ED288" s="24">
        <v>769.97966507177034</v>
      </c>
      <c r="EE288" s="24">
        <v>222.07057416267943</v>
      </c>
      <c r="EF288" s="24">
        <v>110.64712918660288</v>
      </c>
      <c r="EG288" s="24">
        <v>6.0136363636363637</v>
      </c>
      <c r="EH288" s="24">
        <v>18.618660287081344</v>
      </c>
      <c r="EI288" s="24">
        <v>11.799641148325358</v>
      </c>
      <c r="EJ288" s="24">
        <v>3.6233253588516745</v>
      </c>
      <c r="EK288" s="24">
        <v>11.650239234449762</v>
      </c>
      <c r="EL288" s="24">
        <v>1.0019936204146729</v>
      </c>
      <c r="EM288" s="24">
        <v>6.4164972089314194</v>
      </c>
      <c r="EN288" s="24">
        <v>0.48107447472436038</v>
      </c>
      <c r="EO288" s="24">
        <v>21.755043772969973</v>
      </c>
      <c r="EP288" s="24">
        <v>89.863319708923285</v>
      </c>
      <c r="EQ288" s="23"/>
      <c r="ER288" s="27">
        <v>1.13890333333333</v>
      </c>
      <c r="ES288" s="28">
        <v>12.2352946666667</v>
      </c>
      <c r="ET288" s="28">
        <v>40.713454666666799</v>
      </c>
      <c r="EU288" s="28">
        <v>44.561728000000002</v>
      </c>
      <c r="EV288" s="28">
        <v>0.26323366666666698</v>
      </c>
      <c r="EW288" s="28">
        <v>0.54967999999999995</v>
      </c>
      <c r="EX288" s="28">
        <v>0.279646333333333</v>
      </c>
      <c r="EY288" s="28">
        <v>5.9369389999999997</v>
      </c>
      <c r="EZ288" s="28">
        <v>6.1693579999999901</v>
      </c>
      <c r="FA288" s="28">
        <v>6.3976776666666497</v>
      </c>
      <c r="FB288" s="28">
        <v>3.9088623333333299</v>
      </c>
      <c r="FC288" s="28">
        <v>2.6510816666666601</v>
      </c>
      <c r="FD288" s="28">
        <v>26.510816666666599</v>
      </c>
      <c r="FE288" s="28">
        <v>0.20923999999999901</v>
      </c>
      <c r="FF288" s="28">
        <v>2.0923999999999903</v>
      </c>
      <c r="FG288" s="28">
        <v>12.670051933983334</v>
      </c>
      <c r="FH288" s="28">
        <v>219.90403833333301</v>
      </c>
      <c r="FI288" s="28">
        <v>2.1475469999999901</v>
      </c>
      <c r="FJ288" s="28">
        <v>2059.5053043333401</v>
      </c>
      <c r="FK288" s="28">
        <v>2.8712140000000002</v>
      </c>
      <c r="FL288" s="28">
        <v>4.3054709999999998</v>
      </c>
      <c r="FM288" s="28">
        <v>229.987752</v>
      </c>
      <c r="FN288" s="28">
        <v>405.69426199999998</v>
      </c>
      <c r="FO288" s="28">
        <v>685.05772466666701</v>
      </c>
      <c r="FP288" s="28">
        <v>231.027201666667</v>
      </c>
      <c r="FQ288" s="28">
        <v>117.67856266666701</v>
      </c>
      <c r="FR288" s="28">
        <v>5.4453293333333503</v>
      </c>
      <c r="FS288" s="28">
        <v>17.613184</v>
      </c>
      <c r="FT288" s="28">
        <v>13.3369723333333</v>
      </c>
      <c r="FU288" s="28">
        <v>3.7330839999999998</v>
      </c>
      <c r="FV288" s="28">
        <v>10.345368333333299</v>
      </c>
      <c r="FW288" s="28">
        <v>1.02712166666667</v>
      </c>
      <c r="FX288" s="28">
        <v>5.6518246666666796</v>
      </c>
      <c r="FY288" s="28">
        <v>0.52316433333333301</v>
      </c>
      <c r="FZ288" s="28">
        <v>19.667943666666702</v>
      </c>
      <c r="GA288" s="48">
        <v>88.221573333333396</v>
      </c>
      <c r="GB288" s="54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  <c r="JL288" s="3"/>
      <c r="JM288" s="3"/>
      <c r="JN288" s="3"/>
      <c r="JO288" s="3"/>
      <c r="JP288" s="3"/>
      <c r="JQ288" s="3"/>
      <c r="JR288" s="3"/>
      <c r="JS288" s="3"/>
      <c r="JT288" s="3"/>
      <c r="JU288" s="3"/>
      <c r="JV288" s="3"/>
      <c r="JW288" s="3"/>
      <c r="JX288" s="3"/>
      <c r="JY288" s="3"/>
      <c r="JZ288" s="3"/>
      <c r="KA288" s="3"/>
      <c r="KB288" s="3"/>
      <c r="KC288" s="3"/>
      <c r="KD288" s="3"/>
      <c r="KE288" s="3"/>
      <c r="KF288" s="3"/>
      <c r="KG288" s="3"/>
      <c r="KH288" s="3"/>
      <c r="KI288" s="3"/>
      <c r="KJ288" s="3"/>
      <c r="KK288" s="3"/>
      <c r="KL288" s="3"/>
      <c r="KM288" s="3"/>
      <c r="KN288" s="3"/>
      <c r="KO288" s="3"/>
      <c r="KP288" s="3"/>
      <c r="KQ288" s="3"/>
      <c r="KR288" s="3"/>
      <c r="KS288" s="3"/>
      <c r="KT288" s="3"/>
      <c r="KU288" s="3"/>
      <c r="KV288" s="3"/>
      <c r="KW288" s="3"/>
      <c r="KX288" s="3"/>
      <c r="KY288" s="3"/>
      <c r="KZ288" s="3"/>
      <c r="LA288" s="3"/>
      <c r="LB288" s="3"/>
      <c r="LC288" s="3"/>
      <c r="LD288" s="3"/>
      <c r="LE288" s="3"/>
      <c r="LF288" s="3"/>
      <c r="LG288" s="3"/>
      <c r="LH288" s="3"/>
      <c r="LI288" s="3"/>
      <c r="LJ288" s="3"/>
      <c r="LK288" s="3"/>
      <c r="LL288" s="3"/>
      <c r="LM288" s="3"/>
      <c r="LN288" s="3"/>
      <c r="LO288" s="3"/>
      <c r="LP288" s="3"/>
      <c r="LQ288" s="3"/>
      <c r="LR288" s="3"/>
      <c r="LS288" s="3"/>
      <c r="LT288" s="3"/>
      <c r="LU288" s="3"/>
      <c r="LV288" s="3"/>
      <c r="LW288" s="3"/>
      <c r="LX288" s="3"/>
      <c r="LY288" s="3"/>
      <c r="LZ288" s="3"/>
      <c r="MA288" s="3"/>
      <c r="MB288" s="3"/>
      <c r="MC288" s="3"/>
      <c r="MD288" s="3"/>
      <c r="ME288" s="3"/>
      <c r="MF288" s="3"/>
      <c r="MG288" s="3"/>
      <c r="MH288" s="3"/>
      <c r="MI288" s="3"/>
      <c r="MJ288" s="3"/>
      <c r="MK288" s="3"/>
      <c r="ML288" s="3"/>
    </row>
    <row r="289" spans="1:350" s="2" customFormat="1" ht="12.75" customHeight="1" x14ac:dyDescent="0.2">
      <c r="A289" s="73"/>
      <c r="B289" s="68">
        <v>237</v>
      </c>
      <c r="C289" s="21" t="s">
        <v>1473</v>
      </c>
      <c r="D289" s="21"/>
      <c r="E289" s="21" t="s">
        <v>1465</v>
      </c>
      <c r="F289" s="21" t="s">
        <v>1425</v>
      </c>
      <c r="G289" s="21" t="s">
        <v>1266</v>
      </c>
      <c r="H289" s="21" t="s">
        <v>1426</v>
      </c>
      <c r="I289" s="21" t="s">
        <v>1427</v>
      </c>
      <c r="J289" s="21" t="s">
        <v>1428</v>
      </c>
      <c r="K289" s="21" t="s">
        <v>1428</v>
      </c>
      <c r="L289" s="21" t="s">
        <v>1428</v>
      </c>
      <c r="M289" s="21" t="s">
        <v>1429</v>
      </c>
      <c r="N289" s="21" t="s">
        <v>3097</v>
      </c>
      <c r="O289" s="21" t="s">
        <v>2932</v>
      </c>
      <c r="P289" s="21" t="s">
        <v>2932</v>
      </c>
      <c r="Q289" s="21" t="s">
        <v>3214</v>
      </c>
      <c r="R289" s="21" t="s">
        <v>3166</v>
      </c>
      <c r="S289" s="21" t="s">
        <v>3324</v>
      </c>
      <c r="T289" s="21" t="s">
        <v>3098</v>
      </c>
      <c r="U289" s="21" t="s">
        <v>3111</v>
      </c>
      <c r="V289" s="21" t="s">
        <v>3112</v>
      </c>
      <c r="W289" s="22">
        <v>2000</v>
      </c>
      <c r="X289" s="22">
        <f t="shared" si="46"/>
        <v>13</v>
      </c>
      <c r="Y289" s="23" t="s">
        <v>3116</v>
      </c>
      <c r="Z289" s="23" t="s">
        <v>3172</v>
      </c>
      <c r="AA289" s="23" t="s">
        <v>240</v>
      </c>
      <c r="AB289" s="23" t="s">
        <v>458</v>
      </c>
      <c r="AC289" s="23" t="s">
        <v>501</v>
      </c>
      <c r="AD289" s="23" t="s">
        <v>3252</v>
      </c>
      <c r="AE289" s="23" t="s">
        <v>210</v>
      </c>
      <c r="AF289" s="23" t="s">
        <v>318</v>
      </c>
      <c r="AG289" s="23" t="s">
        <v>3183</v>
      </c>
      <c r="AH289" s="23" t="s">
        <v>212</v>
      </c>
      <c r="AI289" s="23" t="s">
        <v>1474</v>
      </c>
      <c r="AJ289" s="23"/>
      <c r="AK289" s="23" t="s">
        <v>213</v>
      </c>
      <c r="AL289" s="23">
        <f t="shared" si="42"/>
        <v>15</v>
      </c>
      <c r="AM289" s="23" t="s">
        <v>217</v>
      </c>
      <c r="AN289" s="23" t="s">
        <v>218</v>
      </c>
      <c r="AO289" s="23"/>
      <c r="AP289" s="23">
        <v>429541.11</v>
      </c>
      <c r="AQ289" s="23">
        <v>996907.06</v>
      </c>
      <c r="AR289" s="23">
        <v>9.0204380000000004</v>
      </c>
      <c r="AS289" s="23">
        <v>38.358944000000001</v>
      </c>
      <c r="AT289" s="23" t="s">
        <v>1469</v>
      </c>
      <c r="AU289" s="23" t="s">
        <v>1470</v>
      </c>
      <c r="AV289" s="23">
        <v>1390845.2182591599</v>
      </c>
      <c r="AW289" s="23">
        <v>1060537.0225402401</v>
      </c>
      <c r="AX289" s="23">
        <v>2166</v>
      </c>
      <c r="AY289" s="23">
        <v>2159</v>
      </c>
      <c r="AZ289" s="23">
        <v>-0.45568958999999998</v>
      </c>
      <c r="BA289" s="23">
        <v>-0.47950166</v>
      </c>
      <c r="BB289" s="23">
        <v>-0.47574300000000003</v>
      </c>
      <c r="BC289" s="23">
        <v>-0.43300979000000001</v>
      </c>
      <c r="BD289" s="23">
        <v>-0.26783367000000002</v>
      </c>
      <c r="BE289" s="23">
        <v>-7.3804659999999994E-2</v>
      </c>
      <c r="BF289" s="23">
        <v>-0.11559212000000001</v>
      </c>
      <c r="BG289" s="23">
        <v>230.27600000000001</v>
      </c>
      <c r="BH289" s="23">
        <v>2173</v>
      </c>
      <c r="BI289" s="23">
        <v>1.2968499999999999E-4</v>
      </c>
      <c r="BJ289" s="23">
        <v>-3.1753499999999997E-4</v>
      </c>
      <c r="BK289" s="23">
        <v>5.9989800000000004</v>
      </c>
      <c r="BL289" s="23">
        <v>332.16399999999999</v>
      </c>
      <c r="BM289" s="23">
        <v>-3.7038099999999998E-4</v>
      </c>
      <c r="BN289" s="23">
        <v>16.39</v>
      </c>
      <c r="BO289" s="23">
        <v>93.14</v>
      </c>
      <c r="BP289" s="23">
        <f t="shared" si="43"/>
        <v>1117.68</v>
      </c>
      <c r="BQ289" s="23">
        <v>108.19</v>
      </c>
      <c r="BR289" s="23">
        <f t="shared" si="44"/>
        <v>1298.28</v>
      </c>
      <c r="BS289" s="23">
        <f t="shared" si="45"/>
        <v>1.1615847111874595</v>
      </c>
      <c r="BT289" s="23">
        <v>11.06</v>
      </c>
      <c r="BU289" s="23">
        <v>5.47</v>
      </c>
      <c r="BV289" s="23">
        <v>12.06</v>
      </c>
      <c r="BW289" s="23">
        <v>181</v>
      </c>
      <c r="BX289" s="23">
        <v>222</v>
      </c>
      <c r="BY289" s="23">
        <v>19.989999999999998</v>
      </c>
      <c r="BZ289" s="23" t="s">
        <v>303</v>
      </c>
      <c r="CA289" s="23">
        <v>0.86</v>
      </c>
      <c r="CB289" s="23">
        <v>6.9863715171800003</v>
      </c>
      <c r="CC289" s="23">
        <v>1572</v>
      </c>
      <c r="CD289" s="23">
        <v>1572</v>
      </c>
      <c r="CE289" s="23">
        <v>1961</v>
      </c>
      <c r="CF289" s="23" t="s">
        <v>222</v>
      </c>
      <c r="CG289" s="23">
        <v>0.9</v>
      </c>
      <c r="CH289" s="23">
        <v>0</v>
      </c>
      <c r="CI289" s="23" t="s">
        <v>465</v>
      </c>
      <c r="CJ289" s="23" t="s">
        <v>509</v>
      </c>
      <c r="CK289" s="23" t="s">
        <v>225</v>
      </c>
      <c r="CL289" s="23" t="s">
        <v>1436</v>
      </c>
      <c r="CM289" s="23" t="s">
        <v>288</v>
      </c>
      <c r="CN289" s="23" t="s">
        <v>3380</v>
      </c>
      <c r="CO289" s="24">
        <v>1.14625766666666</v>
      </c>
      <c r="CP289" s="29">
        <v>12.160819062193656</v>
      </c>
      <c r="CQ289" s="29">
        <v>40.282612656093598</v>
      </c>
      <c r="CR289" s="29">
        <v>47.55656828171275</v>
      </c>
      <c r="CS289" s="26" t="s">
        <v>1058</v>
      </c>
      <c r="CT289" s="26" t="s">
        <v>231</v>
      </c>
      <c r="CU289" s="24">
        <v>0.24052710583360509</v>
      </c>
      <c r="CV289" s="24">
        <v>0.52191558441558439</v>
      </c>
      <c r="CW289" s="24">
        <v>0.2813884785819793</v>
      </c>
      <c r="CX289" s="24">
        <v>6.0361445783132597</v>
      </c>
      <c r="CY289" s="24">
        <v>5.3769999999999998</v>
      </c>
      <c r="CZ289" s="23">
        <v>6.3730000000000002</v>
      </c>
      <c r="DA289" s="23">
        <v>6.5</v>
      </c>
      <c r="DB289" s="23">
        <f t="shared" si="47"/>
        <v>1.1230000000000002</v>
      </c>
      <c r="DC289" s="23" t="s">
        <v>655</v>
      </c>
      <c r="DD289" s="24">
        <v>6.8103552077062002</v>
      </c>
      <c r="DE289" s="24">
        <v>4.1372486453943003</v>
      </c>
      <c r="DF289" s="24">
        <v>3.5305976867675781</v>
      </c>
      <c r="DG289" s="24"/>
      <c r="DH289" s="24">
        <v>3.5305976867675781</v>
      </c>
      <c r="DI289" s="24">
        <v>35.305976867675781</v>
      </c>
      <c r="DJ289" s="24"/>
      <c r="DK289" s="24">
        <v>35.305976867675781</v>
      </c>
      <c r="DL289" s="24">
        <v>60.704619995593667</v>
      </c>
      <c r="DM289" s="24"/>
      <c r="DN289" s="24"/>
      <c r="DO289" s="24">
        <v>60.704619995593667</v>
      </c>
      <c r="DP289" s="24">
        <v>222.58360665051009</v>
      </c>
      <c r="DQ289" s="24"/>
      <c r="DR289" s="24"/>
      <c r="DS289" s="24">
        <v>222.58360665051009</v>
      </c>
      <c r="DT289" s="24">
        <v>0.18902128934860229</v>
      </c>
      <c r="DU289" s="24">
        <v>1.8902128934860229</v>
      </c>
      <c r="DV289" s="24">
        <v>18.678307078184602</v>
      </c>
      <c r="DW289" s="24">
        <v>218.73847926267283</v>
      </c>
      <c r="DX289" s="24">
        <v>0</v>
      </c>
      <c r="DY289" s="24">
        <v>2097.9953917050693</v>
      </c>
      <c r="DZ289" s="24">
        <v>2.8215437788018436</v>
      </c>
      <c r="EA289" s="24">
        <v>4.5952764976958536</v>
      </c>
      <c r="EB289" s="24">
        <v>261.96428571428572</v>
      </c>
      <c r="EC289" s="24">
        <v>419.95967741935482</v>
      </c>
      <c r="ED289" s="24">
        <v>621.33870967741939</v>
      </c>
      <c r="EE289" s="24">
        <v>195.48617511520737</v>
      </c>
      <c r="EF289" s="24">
        <v>105.81221198156682</v>
      </c>
      <c r="EG289" s="24">
        <v>7.8342165898617511</v>
      </c>
      <c r="EH289" s="24">
        <v>16.906336405529956</v>
      </c>
      <c r="EI289" s="24">
        <v>9.5890552995391705</v>
      </c>
      <c r="EJ289" s="24">
        <v>3.329723502304148</v>
      </c>
      <c r="EK289" s="24">
        <v>10.489976958525347</v>
      </c>
      <c r="EL289" s="24">
        <v>1.0768196856906533</v>
      </c>
      <c r="EM289" s="24">
        <v>5.1778225806451612</v>
      </c>
      <c r="EN289" s="24">
        <v>0.46005309557202967</v>
      </c>
      <c r="EO289" s="24">
        <v>19.39205711305992</v>
      </c>
      <c r="EP289" s="24">
        <v>88.720202401045952</v>
      </c>
      <c r="EQ289" s="23"/>
      <c r="ER289" s="27">
        <v>1.14625766666666</v>
      </c>
      <c r="ES289" s="28">
        <v>12.0867046666667</v>
      </c>
      <c r="ET289" s="28">
        <v>40.037109333333497</v>
      </c>
      <c r="EU289" s="28">
        <v>47.266733666666703</v>
      </c>
      <c r="EV289" s="28">
        <v>0.24471699999999899</v>
      </c>
      <c r="EW289" s="28">
        <v>0.51355700000000104</v>
      </c>
      <c r="EX289" s="28">
        <v>0.26748300000000003</v>
      </c>
      <c r="EY289" s="28">
        <v>5.8903689999999997</v>
      </c>
      <c r="EZ289" s="28">
        <v>5.6857263333333403</v>
      </c>
      <c r="FA289" s="28">
        <v>6.9127673333333197</v>
      </c>
      <c r="FB289" s="28">
        <v>4.2206616666666799</v>
      </c>
      <c r="FC289" s="28">
        <v>3.1785053333333302</v>
      </c>
      <c r="FD289" s="28">
        <v>31.785053333333302</v>
      </c>
      <c r="FE289" s="28">
        <v>0.200135333333333</v>
      </c>
      <c r="FF289" s="28">
        <v>2.0013533333333298</v>
      </c>
      <c r="FG289" s="28">
        <v>15.881779995536364</v>
      </c>
      <c r="FH289" s="28">
        <v>223.81747100000001</v>
      </c>
      <c r="FI289" s="28">
        <v>1.7667723333333301</v>
      </c>
      <c r="FJ289" s="28">
        <v>2000.5233166666701</v>
      </c>
      <c r="FK289" s="28">
        <v>3.1058056666666598</v>
      </c>
      <c r="FL289" s="28">
        <v>4.61808</v>
      </c>
      <c r="FM289" s="28">
        <v>260.731209000001</v>
      </c>
      <c r="FN289" s="28">
        <v>412.58717533333299</v>
      </c>
      <c r="FO289" s="28">
        <v>617.26977799999997</v>
      </c>
      <c r="FP289" s="28">
        <v>197.91862333333401</v>
      </c>
      <c r="FQ289" s="28">
        <v>109.75231933333301</v>
      </c>
      <c r="FR289" s="28">
        <v>6.5979859999999997</v>
      </c>
      <c r="FS289" s="28">
        <v>16.7603683333333</v>
      </c>
      <c r="FT289" s="28">
        <v>12.321789000000001</v>
      </c>
      <c r="FU289" s="28">
        <v>3.48376333333333</v>
      </c>
      <c r="FV289" s="28">
        <v>9.9159406666666605</v>
      </c>
      <c r="FW289" s="28">
        <v>1.05023666666667</v>
      </c>
      <c r="FX289" s="28">
        <v>5.1597546666666698</v>
      </c>
      <c r="FY289" s="28">
        <v>0.48766433333333298</v>
      </c>
      <c r="FZ289" s="28">
        <v>18.878364999999999</v>
      </c>
      <c r="GA289" s="48">
        <v>88.594784000000004</v>
      </c>
      <c r="GB289" s="54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  <c r="JN289" s="3"/>
      <c r="JO289" s="3"/>
      <c r="JP289" s="3"/>
      <c r="JQ289" s="3"/>
      <c r="JR289" s="3"/>
      <c r="JS289" s="3"/>
      <c r="JT289" s="3"/>
      <c r="JU289" s="3"/>
      <c r="JV289" s="3"/>
      <c r="JW289" s="3"/>
      <c r="JX289" s="3"/>
      <c r="JY289" s="3"/>
      <c r="JZ289" s="3"/>
      <c r="KA289" s="3"/>
      <c r="KB289" s="3"/>
      <c r="KC289" s="3"/>
      <c r="KD289" s="3"/>
      <c r="KE289" s="3"/>
      <c r="KF289" s="3"/>
      <c r="KG289" s="3"/>
      <c r="KH289" s="3"/>
      <c r="KI289" s="3"/>
      <c r="KJ289" s="3"/>
      <c r="KK289" s="3"/>
      <c r="KL289" s="3"/>
      <c r="KM289" s="3"/>
      <c r="KN289" s="3"/>
      <c r="KO289" s="3"/>
      <c r="KP289" s="3"/>
      <c r="KQ289" s="3"/>
      <c r="KR289" s="3"/>
      <c r="KS289" s="3"/>
      <c r="KT289" s="3"/>
      <c r="KU289" s="3"/>
      <c r="KV289" s="3"/>
      <c r="KW289" s="3"/>
      <c r="KX289" s="3"/>
      <c r="KY289" s="3"/>
      <c r="KZ289" s="3"/>
      <c r="LA289" s="3"/>
      <c r="LB289" s="3"/>
      <c r="LC289" s="3"/>
      <c r="LD289" s="3"/>
      <c r="LE289" s="3"/>
      <c r="LF289" s="3"/>
      <c r="LG289" s="3"/>
      <c r="LH289" s="3"/>
      <c r="LI289" s="3"/>
      <c r="LJ289" s="3"/>
      <c r="LK289" s="3"/>
      <c r="LL289" s="3"/>
      <c r="LM289" s="3"/>
      <c r="LN289" s="3"/>
      <c r="LO289" s="3"/>
      <c r="LP289" s="3"/>
      <c r="LQ289" s="3"/>
      <c r="LR289" s="3"/>
      <c r="LS289" s="3"/>
      <c r="LT289" s="3"/>
      <c r="LU289" s="3"/>
      <c r="LV289" s="3"/>
      <c r="LW289" s="3"/>
      <c r="LX289" s="3"/>
      <c r="LY289" s="3"/>
      <c r="LZ289" s="3"/>
      <c r="MA289" s="3"/>
      <c r="MB289" s="3"/>
      <c r="MC289" s="3"/>
      <c r="MD289" s="3"/>
      <c r="ME289" s="3"/>
      <c r="MF289" s="3"/>
      <c r="MG289" s="3"/>
      <c r="MH289" s="3"/>
      <c r="MI289" s="3"/>
      <c r="MJ289" s="3"/>
      <c r="MK289" s="3"/>
      <c r="ML289" s="3"/>
    </row>
    <row r="290" spans="1:350" ht="12.75" customHeight="1" x14ac:dyDescent="0.2">
      <c r="A290" s="54"/>
      <c r="B290" s="68">
        <v>397</v>
      </c>
      <c r="C290" s="21" t="s">
        <v>1475</v>
      </c>
      <c r="D290" s="21" t="s">
        <v>1484</v>
      </c>
      <c r="E290" s="21" t="s">
        <v>1481</v>
      </c>
      <c r="F290" s="21" t="s">
        <v>1265</v>
      </c>
      <c r="G290" s="21" t="s">
        <v>1266</v>
      </c>
      <c r="H290" s="21" t="s">
        <v>1267</v>
      </c>
      <c r="I290" s="21" t="s">
        <v>1476</v>
      </c>
      <c r="J290" s="21" t="s">
        <v>1477</v>
      </c>
      <c r="K290" s="21" t="s">
        <v>1478</v>
      </c>
      <c r="L290" s="21" t="s">
        <v>1478</v>
      </c>
      <c r="M290" s="21" t="s">
        <v>1479</v>
      </c>
      <c r="N290" s="21" t="s">
        <v>3096</v>
      </c>
      <c r="O290" s="21" t="s">
        <v>3182</v>
      </c>
      <c r="P290" s="21" t="s">
        <v>3089</v>
      </c>
      <c r="Q290" s="21" t="s">
        <v>2933</v>
      </c>
      <c r="R290" s="21" t="s">
        <v>3088</v>
      </c>
      <c r="S290" s="21" t="s">
        <v>3324</v>
      </c>
      <c r="T290" s="21" t="s">
        <v>204</v>
      </c>
      <c r="U290" s="21" t="s">
        <v>204</v>
      </c>
      <c r="V290" s="21" t="s">
        <v>204</v>
      </c>
      <c r="W290" s="22">
        <v>2013</v>
      </c>
      <c r="X290" s="22">
        <f t="shared" si="46"/>
        <v>0</v>
      </c>
      <c r="Y290" s="23" t="s">
        <v>3099</v>
      </c>
      <c r="Z290" s="23" t="s">
        <v>205</v>
      </c>
      <c r="AA290" s="23" t="s">
        <v>206</v>
      </c>
      <c r="AB290" s="23" t="s">
        <v>1480</v>
      </c>
      <c r="AC290" s="23" t="s">
        <v>429</v>
      </c>
      <c r="AD290" s="23" t="s">
        <v>3256</v>
      </c>
      <c r="AE290" s="23" t="s">
        <v>210</v>
      </c>
      <c r="AF290" s="23" t="s">
        <v>228</v>
      </c>
      <c r="AG290" s="23" t="s">
        <v>3183</v>
      </c>
      <c r="AH290" s="23" t="s">
        <v>516</v>
      </c>
      <c r="AI290" s="23" t="s">
        <v>1482</v>
      </c>
      <c r="AJ290" s="23" t="s">
        <v>1483</v>
      </c>
      <c r="AK290" s="23" t="s">
        <v>213</v>
      </c>
      <c r="AL290" s="23">
        <f t="shared" si="42"/>
        <v>15</v>
      </c>
      <c r="AM290" s="23" t="s">
        <v>217</v>
      </c>
      <c r="AN290" s="23" t="s">
        <v>218</v>
      </c>
      <c r="AO290" s="23"/>
      <c r="AP290" s="23">
        <v>718548.54</v>
      </c>
      <c r="AQ290" s="23">
        <v>811239.23</v>
      </c>
      <c r="AR290" s="23">
        <v>7.3347689999999997</v>
      </c>
      <c r="AS290" s="23">
        <v>40.979747000000003</v>
      </c>
      <c r="AT290" s="23" t="s">
        <v>1485</v>
      </c>
      <c r="AU290" s="23" t="s">
        <v>1486</v>
      </c>
      <c r="AV290" s="23">
        <v>1662359.6725429799</v>
      </c>
      <c r="AW290" s="23">
        <v>861446.92099914001</v>
      </c>
      <c r="AX290" s="23">
        <v>1561</v>
      </c>
      <c r="AY290" s="23">
        <v>1543</v>
      </c>
      <c r="AZ290" s="23">
        <v>7.1883799999999998E-2</v>
      </c>
      <c r="BA290" s="23">
        <v>0.22678992000000001</v>
      </c>
      <c r="BB290" s="23">
        <v>0.40342774999999997</v>
      </c>
      <c r="BC290" s="23">
        <v>0.67254977000000005</v>
      </c>
      <c r="BD290" s="23">
        <v>0.93059959000000003</v>
      </c>
      <c r="BE290" s="23">
        <v>0.64626406000000003</v>
      </c>
      <c r="BF290" s="23">
        <v>0.49978787000000002</v>
      </c>
      <c r="BG290" s="23">
        <v>62.492800000000003</v>
      </c>
      <c r="BH290" s="23">
        <v>1561</v>
      </c>
      <c r="BI290" s="23">
        <v>8.7932199999999998E-4</v>
      </c>
      <c r="BJ290" s="23">
        <v>-6.7305599999999995E-5</v>
      </c>
      <c r="BK290" s="23">
        <v>6.532</v>
      </c>
      <c r="BL290" s="23">
        <v>0</v>
      </c>
      <c r="BM290" s="23">
        <v>2.8300600000000001E-3</v>
      </c>
      <c r="BN290" s="23">
        <v>25.11</v>
      </c>
      <c r="BO290" s="23">
        <v>48.42</v>
      </c>
      <c r="BP290" s="23">
        <f t="shared" si="43"/>
        <v>581.04</v>
      </c>
      <c r="BQ290" s="23">
        <v>129.44999999999999</v>
      </c>
      <c r="BR290" s="23">
        <f t="shared" si="44"/>
        <v>1553.3999999999999</v>
      </c>
      <c r="BS290" s="23">
        <f t="shared" si="45"/>
        <v>2.6734820322180917</v>
      </c>
      <c r="BT290" s="23">
        <v>20.47</v>
      </c>
      <c r="BU290" s="23">
        <v>4.68</v>
      </c>
      <c r="BV290" s="23">
        <v>12.06</v>
      </c>
      <c r="BW290" s="23">
        <v>972</v>
      </c>
      <c r="BX290" s="23">
        <v>25</v>
      </c>
      <c r="BY290" s="23">
        <v>4.3</v>
      </c>
      <c r="BZ290" s="23" t="s">
        <v>334</v>
      </c>
      <c r="CA290" s="23">
        <v>0.37</v>
      </c>
      <c r="CB290" s="23">
        <v>4.4025177955599997</v>
      </c>
      <c r="CC290" s="23">
        <v>960</v>
      </c>
      <c r="CD290" s="23">
        <v>960</v>
      </c>
      <c r="CE290" s="23">
        <v>2526</v>
      </c>
      <c r="CF290" s="23" t="s">
        <v>222</v>
      </c>
      <c r="CG290" s="23">
        <v>1.4</v>
      </c>
      <c r="CH290" s="23">
        <v>0</v>
      </c>
      <c r="CI290" s="23" t="s">
        <v>335</v>
      </c>
      <c r="CJ290" s="23" t="s">
        <v>1487</v>
      </c>
      <c r="CK290" s="23" t="s">
        <v>225</v>
      </c>
      <c r="CL290" s="23" t="s">
        <v>1488</v>
      </c>
      <c r="CM290" s="23" t="s">
        <v>227</v>
      </c>
      <c r="CN290" s="23" t="s">
        <v>1489</v>
      </c>
      <c r="CO290" s="24">
        <v>1.5996059810062599</v>
      </c>
      <c r="CP290" s="29">
        <v>57.834757835783478</v>
      </c>
      <c r="CQ290" s="29">
        <v>19.943019941994304</v>
      </c>
      <c r="CR290" s="29">
        <v>22.222222222222225</v>
      </c>
      <c r="CS290" s="26" t="s">
        <v>635</v>
      </c>
      <c r="CT290" s="26" t="s">
        <v>231</v>
      </c>
      <c r="CU290" s="24">
        <v>0.13434817252236653</v>
      </c>
      <c r="CV290" s="24">
        <v>0.21464465183058148</v>
      </c>
      <c r="CW290" s="24">
        <v>8.0296479308214944E-2</v>
      </c>
      <c r="CX290" s="24">
        <v>0.55005500550057085</v>
      </c>
      <c r="CY290" s="24">
        <v>7.6779999999999999</v>
      </c>
      <c r="CZ290" s="23">
        <v>0</v>
      </c>
      <c r="DA290" s="23">
        <v>6.5</v>
      </c>
      <c r="DB290" s="23">
        <f t="shared" si="47"/>
        <v>-1.1779999999999999</v>
      </c>
      <c r="DC290" s="23" t="s">
        <v>232</v>
      </c>
      <c r="DD290" s="24">
        <v>2.6294820717131411</v>
      </c>
      <c r="DE290" s="24">
        <v>1.6106374501991987</v>
      </c>
      <c r="DF290" s="24">
        <v>0.65553686618804896</v>
      </c>
      <c r="DG290" s="24">
        <v>0.65553686618804896</v>
      </c>
      <c r="DH290" s="24">
        <v>0.65553686618804896</v>
      </c>
      <c r="DI290" s="24">
        <v>6.5553686618804896</v>
      </c>
      <c r="DJ290" s="24"/>
      <c r="DK290" s="24">
        <v>6.5553686618804896</v>
      </c>
      <c r="DL290" s="24">
        <v>15.729010378867551</v>
      </c>
      <c r="DM290" s="24">
        <v>15.729010378867551</v>
      </c>
      <c r="DN290" s="24">
        <v>49.751597360410877</v>
      </c>
      <c r="DO290" s="24">
        <v>15.729010378867551</v>
      </c>
      <c r="DP290" s="24">
        <v>57.673038055847684</v>
      </c>
      <c r="DQ290" s="24">
        <v>57.673038055847684</v>
      </c>
      <c r="DR290" s="24">
        <v>182.42252365483989</v>
      </c>
      <c r="DS290" s="24">
        <v>57.673038055847684</v>
      </c>
      <c r="DT290" s="24">
        <v>4.0281573325395503E-2</v>
      </c>
      <c r="DU290" s="24">
        <v>0.40281573325395503</v>
      </c>
      <c r="DV290" s="24">
        <v>16.273864501086059</v>
      </c>
      <c r="DW290" s="24">
        <v>103.48596654275094</v>
      </c>
      <c r="DX290" s="24">
        <v>9.1857806691449824</v>
      </c>
      <c r="DY290" s="24">
        <v>623.60594795539021</v>
      </c>
      <c r="DZ290" s="24">
        <v>0.6231412639405205</v>
      </c>
      <c r="EA290" s="24">
        <v>0.75938661710037181</v>
      </c>
      <c r="EB290" s="24">
        <v>181.87881040892194</v>
      </c>
      <c r="EC290" s="24">
        <v>111.22862453531599</v>
      </c>
      <c r="ED290" s="24">
        <v>215.98698884758366</v>
      </c>
      <c r="EE290" s="24">
        <v>36.153624535315991</v>
      </c>
      <c r="EF290" s="24">
        <v>110.0432156133829</v>
      </c>
      <c r="EG290" s="24">
        <v>0.80855018587360594</v>
      </c>
      <c r="EH290" s="24">
        <v>0.98596654275092954</v>
      </c>
      <c r="EI290" s="24">
        <v>2.9761245353159853</v>
      </c>
      <c r="EJ290" s="24">
        <v>0.26254646840148704</v>
      </c>
      <c r="EK290" s="24">
        <v>3.1180297397769512</v>
      </c>
      <c r="EL290" s="24">
        <v>0.28520160137260508</v>
      </c>
      <c r="EM290" s="24">
        <v>1.7998915737298637</v>
      </c>
      <c r="EN290" s="24">
        <v>0.47844876353644739</v>
      </c>
      <c r="EO290" s="24">
        <v>6.7164313438433769</v>
      </c>
      <c r="EP290" s="24">
        <v>84.592120242900819</v>
      </c>
      <c r="EQ290" s="23"/>
      <c r="ER290" s="27">
        <v>1.5934980000000101</v>
      </c>
      <c r="ES290" s="28">
        <v>54.631666000000202</v>
      </c>
      <c r="ET290" s="28">
        <v>20.3834046666666</v>
      </c>
      <c r="EU290" s="28">
        <v>23.552258333333299</v>
      </c>
      <c r="EV290" s="28">
        <v>0.13973133333333401</v>
      </c>
      <c r="EW290" s="28">
        <v>0.228341666666666</v>
      </c>
      <c r="EX290" s="28">
        <v>8.7688333333332896E-2</v>
      </c>
      <c r="EY290" s="28">
        <v>0.99537533333333506</v>
      </c>
      <c r="EZ290" s="28">
        <v>7.6056066666666604</v>
      </c>
      <c r="FA290" s="28">
        <v>2.6153756666666701</v>
      </c>
      <c r="FB290" s="28">
        <v>1.5997490000000001</v>
      </c>
      <c r="FC290" s="28">
        <v>0.566502333333333</v>
      </c>
      <c r="FD290" s="28">
        <v>5.6650233333333304</v>
      </c>
      <c r="FE290" s="28">
        <v>3.71556666666664E-2</v>
      </c>
      <c r="FF290" s="28">
        <v>0.37155666666666398</v>
      </c>
      <c r="FG290" s="28">
        <v>15.24672773107746</v>
      </c>
      <c r="FH290" s="28">
        <v>105.726825666667</v>
      </c>
      <c r="FI290" s="28">
        <v>9.3052170000000007</v>
      </c>
      <c r="FJ290" s="28">
        <v>687.07957066666495</v>
      </c>
      <c r="FK290" s="28">
        <v>0.83346366666666805</v>
      </c>
      <c r="FL290" s="28">
        <v>1.54309233333333</v>
      </c>
      <c r="FM290" s="28">
        <v>143.89478500000001</v>
      </c>
      <c r="FN290" s="28">
        <v>139.83756299999999</v>
      </c>
      <c r="FO290" s="28">
        <v>220.206692</v>
      </c>
      <c r="FP290" s="28">
        <v>44.214078666666701</v>
      </c>
      <c r="FQ290" s="28">
        <v>141.446614333333</v>
      </c>
      <c r="FR290" s="28">
        <v>0.96683666666666701</v>
      </c>
      <c r="FS290" s="28">
        <v>1.63638066666667</v>
      </c>
      <c r="FT290" s="28">
        <v>4.2978246666666697</v>
      </c>
      <c r="FU290" s="28">
        <v>0.58921199999999896</v>
      </c>
      <c r="FV290" s="28">
        <v>3.3601369999999902</v>
      </c>
      <c r="FW290" s="28">
        <v>0.38077366666666701</v>
      </c>
      <c r="FX290" s="28">
        <v>1.8178570000000001</v>
      </c>
      <c r="FY290" s="28">
        <v>0.61627633333333298</v>
      </c>
      <c r="FZ290" s="28">
        <v>7.4655379999999898</v>
      </c>
      <c r="GA290" s="48">
        <v>84.5568416666665</v>
      </c>
      <c r="GB290" s="54"/>
    </row>
    <row r="291" spans="1:350" ht="12.75" customHeight="1" x14ac:dyDescent="0.2">
      <c r="A291" s="54"/>
      <c r="B291" s="68">
        <v>398</v>
      </c>
      <c r="C291" s="21" t="s">
        <v>1490</v>
      </c>
      <c r="D291" s="21" t="s">
        <v>1493</v>
      </c>
      <c r="E291" s="21" t="s">
        <v>1481</v>
      </c>
      <c r="F291" s="21" t="s">
        <v>1265</v>
      </c>
      <c r="G291" s="21" t="s">
        <v>1266</v>
      </c>
      <c r="H291" s="21" t="s">
        <v>1267</v>
      </c>
      <c r="I291" s="21" t="s">
        <v>1476</v>
      </c>
      <c r="J291" s="21" t="s">
        <v>1477</v>
      </c>
      <c r="K291" s="21" t="s">
        <v>1478</v>
      </c>
      <c r="L291" s="21" t="s">
        <v>1478</v>
      </c>
      <c r="M291" s="21" t="s">
        <v>1479</v>
      </c>
      <c r="N291" s="21" t="s">
        <v>3096</v>
      </c>
      <c r="O291" s="21" t="s">
        <v>3182</v>
      </c>
      <c r="P291" s="21" t="s">
        <v>3089</v>
      </c>
      <c r="Q291" s="21" t="s">
        <v>2933</v>
      </c>
      <c r="R291" s="21" t="s">
        <v>3088</v>
      </c>
      <c r="S291" s="21" t="s">
        <v>3324</v>
      </c>
      <c r="T291" s="21" t="s">
        <v>204</v>
      </c>
      <c r="U291" s="21" t="s">
        <v>204</v>
      </c>
      <c r="V291" s="21" t="s">
        <v>204</v>
      </c>
      <c r="W291" s="22">
        <v>2013</v>
      </c>
      <c r="X291" s="22">
        <f t="shared" si="46"/>
        <v>0</v>
      </c>
      <c r="Y291" s="23" t="s">
        <v>3099</v>
      </c>
      <c r="Z291" s="23" t="s">
        <v>205</v>
      </c>
      <c r="AA291" s="23" t="s">
        <v>206</v>
      </c>
      <c r="AB291" s="23" t="s">
        <v>1480</v>
      </c>
      <c r="AC291" s="23" t="s">
        <v>429</v>
      </c>
      <c r="AD291" s="23" t="s">
        <v>3256</v>
      </c>
      <c r="AE291" s="23" t="s">
        <v>210</v>
      </c>
      <c r="AF291" s="23" t="s">
        <v>228</v>
      </c>
      <c r="AG291" s="23" t="s">
        <v>3183</v>
      </c>
      <c r="AH291" s="23" t="s">
        <v>516</v>
      </c>
      <c r="AI291" s="23" t="s">
        <v>1491</v>
      </c>
      <c r="AJ291" s="23" t="s">
        <v>1492</v>
      </c>
      <c r="AK291" s="23" t="s">
        <v>524</v>
      </c>
      <c r="AL291" s="23">
        <f>45-15</f>
        <v>30</v>
      </c>
      <c r="AM291" s="23" t="s">
        <v>217</v>
      </c>
      <c r="AN291" s="23" t="s">
        <v>218</v>
      </c>
      <c r="AO291" s="23"/>
      <c r="AP291" s="23">
        <v>718548.54</v>
      </c>
      <c r="AQ291" s="23">
        <v>811239.23</v>
      </c>
      <c r="AR291" s="23">
        <v>7.3347689999999997</v>
      </c>
      <c r="AS291" s="23">
        <v>40.979747000000003</v>
      </c>
      <c r="AT291" s="23" t="s">
        <v>1485</v>
      </c>
      <c r="AU291" s="23" t="s">
        <v>1486</v>
      </c>
      <c r="AV291" s="23">
        <v>1662359.6725429799</v>
      </c>
      <c r="AW291" s="23">
        <v>861446.92099914001</v>
      </c>
      <c r="AX291" s="23">
        <v>1561</v>
      </c>
      <c r="AY291" s="23">
        <v>1543</v>
      </c>
      <c r="AZ291" s="23">
        <v>7.1883799999999998E-2</v>
      </c>
      <c r="BA291" s="23">
        <v>0.22678992000000001</v>
      </c>
      <c r="BB291" s="23">
        <v>0.40342774999999997</v>
      </c>
      <c r="BC291" s="23">
        <v>0.67254977000000005</v>
      </c>
      <c r="BD291" s="23">
        <v>0.93059959000000003</v>
      </c>
      <c r="BE291" s="23">
        <v>0.64626406000000003</v>
      </c>
      <c r="BF291" s="23">
        <v>0.49978787000000002</v>
      </c>
      <c r="BG291" s="23">
        <v>62.492800000000003</v>
      </c>
      <c r="BH291" s="23">
        <v>1561</v>
      </c>
      <c r="BI291" s="23">
        <v>8.7932199999999998E-4</v>
      </c>
      <c r="BJ291" s="23">
        <v>-6.7305599999999995E-5</v>
      </c>
      <c r="BK291" s="23">
        <v>6.532</v>
      </c>
      <c r="BL291" s="23">
        <v>0</v>
      </c>
      <c r="BM291" s="23">
        <v>2.8300600000000001E-3</v>
      </c>
      <c r="BN291" s="23">
        <v>25.11</v>
      </c>
      <c r="BO291" s="23">
        <v>48.42</v>
      </c>
      <c r="BP291" s="23">
        <f t="shared" si="43"/>
        <v>581.04</v>
      </c>
      <c r="BQ291" s="23">
        <v>129.44999999999999</v>
      </c>
      <c r="BR291" s="23">
        <f t="shared" si="44"/>
        <v>1553.3999999999999</v>
      </c>
      <c r="BS291" s="23">
        <f t="shared" si="45"/>
        <v>2.6734820322180917</v>
      </c>
      <c r="BT291" s="23">
        <v>20.47</v>
      </c>
      <c r="BU291" s="23">
        <v>4.68</v>
      </c>
      <c r="BV291" s="23">
        <v>12.06</v>
      </c>
      <c r="BW291" s="23">
        <v>972</v>
      </c>
      <c r="BX291" s="23">
        <v>25</v>
      </c>
      <c r="BY291" s="23">
        <v>4.3</v>
      </c>
      <c r="BZ291" s="23" t="s">
        <v>334</v>
      </c>
      <c r="CA291" s="23">
        <v>0.37</v>
      </c>
      <c r="CB291" s="23">
        <v>4.4025177955599997</v>
      </c>
      <c r="CC291" s="23">
        <v>960</v>
      </c>
      <c r="CD291" s="23">
        <v>960</v>
      </c>
      <c r="CE291" s="23">
        <v>2526</v>
      </c>
      <c r="CF291" s="23" t="s">
        <v>222</v>
      </c>
      <c r="CG291" s="23">
        <v>1.4</v>
      </c>
      <c r="CH291" s="23">
        <v>0</v>
      </c>
      <c r="CI291" s="23" t="s">
        <v>335</v>
      </c>
      <c r="CJ291" s="23" t="s">
        <v>1487</v>
      </c>
      <c r="CK291" s="23" t="s">
        <v>225</v>
      </c>
      <c r="CL291" s="23" t="s">
        <v>1488</v>
      </c>
      <c r="CM291" s="23" t="s">
        <v>227</v>
      </c>
      <c r="CN291" s="23" t="s">
        <v>1489</v>
      </c>
      <c r="CO291" s="24">
        <v>1.5891257493096249</v>
      </c>
      <c r="CP291" s="25">
        <v>45.848119230000002</v>
      </c>
      <c r="CQ291" s="25">
        <v>24.05961675</v>
      </c>
      <c r="CR291" s="25">
        <v>30.092264019999998</v>
      </c>
      <c r="CS291" s="26" t="s">
        <v>635</v>
      </c>
      <c r="CT291" s="26" t="s">
        <v>231</v>
      </c>
      <c r="CU291" s="24">
        <v>0.15995694863549625</v>
      </c>
      <c r="CV291" s="24">
        <v>0.26889714993804215</v>
      </c>
      <c r="CW291" s="24">
        <v>0.10894020130254589</v>
      </c>
      <c r="CX291" s="24">
        <v>0.45502275113755336</v>
      </c>
      <c r="CY291" s="24">
        <v>7.6189999999999998</v>
      </c>
      <c r="CZ291" s="23">
        <v>0</v>
      </c>
      <c r="DA291" s="23">
        <v>6.5</v>
      </c>
      <c r="DB291" s="23">
        <f t="shared" si="47"/>
        <v>-1.1189999999999998</v>
      </c>
      <c r="DC291" s="23" t="s">
        <v>232</v>
      </c>
      <c r="DD291" s="24">
        <v>2.4169184290030232</v>
      </c>
      <c r="DE291" s="24">
        <v>1.4618429003021163</v>
      </c>
      <c r="DF291" s="24">
        <v>0.40792028307914702</v>
      </c>
      <c r="DG291" s="24">
        <v>0.40792028307914702</v>
      </c>
      <c r="DH291" s="24"/>
      <c r="DI291" s="24">
        <v>4.0792028307914698</v>
      </c>
      <c r="DJ291" s="24"/>
      <c r="DK291" s="24"/>
      <c r="DL291" s="24">
        <v>19.447098765202313</v>
      </c>
      <c r="DM291" s="24">
        <v>19.447098765202313</v>
      </c>
      <c r="DN291" s="24"/>
      <c r="DO291" s="24"/>
      <c r="DP291" s="24">
        <v>71.306028805741803</v>
      </c>
      <c r="DQ291" s="24">
        <v>71.306028805741803</v>
      </c>
      <c r="DR291" s="24"/>
      <c r="DS291" s="24"/>
      <c r="DT291" s="24">
        <v>2.6613662019371986E-2</v>
      </c>
      <c r="DU291" s="24">
        <v>0.26613662019371986</v>
      </c>
      <c r="DV291" s="24">
        <v>15.327476646476661</v>
      </c>
      <c r="DW291" s="24">
        <v>85.981470869149945</v>
      </c>
      <c r="DX291" s="24">
        <v>8.3896848137535809</v>
      </c>
      <c r="DY291" s="24">
        <v>598.85386819484245</v>
      </c>
      <c r="DZ291" s="24">
        <v>0.43667621776504295</v>
      </c>
      <c r="EA291" s="24">
        <v>1.2148997134670487</v>
      </c>
      <c r="EB291" s="24">
        <v>155.00659025787968</v>
      </c>
      <c r="EC291" s="24">
        <v>133.61222540592169</v>
      </c>
      <c r="ED291" s="24">
        <v>204.84240687679085</v>
      </c>
      <c r="EE291" s="24">
        <v>37.397707736389691</v>
      </c>
      <c r="EF291" s="24">
        <v>100.54441260744986</v>
      </c>
      <c r="EG291" s="24">
        <v>0.61919770773638982</v>
      </c>
      <c r="EH291" s="24">
        <v>0.98605539637058259</v>
      </c>
      <c r="EI291" s="24">
        <v>4.8710601719197717</v>
      </c>
      <c r="EJ291" s="24">
        <v>0.44431709646609363</v>
      </c>
      <c r="EK291" s="24">
        <v>2.994269340974212</v>
      </c>
      <c r="EL291" s="24">
        <v>0.34259544975877354</v>
      </c>
      <c r="EM291" s="24">
        <v>1.7070200573065903</v>
      </c>
      <c r="EN291" s="24">
        <v>0.43714962003239066</v>
      </c>
      <c r="EO291" s="24">
        <v>6.3408491767634656</v>
      </c>
      <c r="EP291" s="24">
        <v>86.440070017082931</v>
      </c>
      <c r="EQ291" s="23"/>
      <c r="ER291" s="27">
        <v>1.58582466666667</v>
      </c>
      <c r="ES291" s="28">
        <v>49.684916333333298</v>
      </c>
      <c r="ET291" s="28">
        <v>23.1491476666666</v>
      </c>
      <c r="EU291" s="28">
        <v>28.482182999999999</v>
      </c>
      <c r="EV291" s="28">
        <v>0.15624666666666601</v>
      </c>
      <c r="EW291" s="28">
        <v>0.259973333333333</v>
      </c>
      <c r="EX291" s="28">
        <v>0.106982333333333</v>
      </c>
      <c r="EY291" s="28">
        <v>0.89690433333333297</v>
      </c>
      <c r="EZ291" s="28">
        <v>7.6159479999999897</v>
      </c>
      <c r="FA291" s="28">
        <v>2.4809950000000001</v>
      </c>
      <c r="FB291" s="28">
        <v>1.5120193333333301</v>
      </c>
      <c r="FC291" s="28">
        <v>0.45651166666666598</v>
      </c>
      <c r="FD291" s="28">
        <v>4.5651166666666594</v>
      </c>
      <c r="FE291" s="28">
        <v>3.0061999999999801E-2</v>
      </c>
      <c r="FF291" s="28">
        <v>0.300619999999998</v>
      </c>
      <c r="FG291" s="28">
        <v>15.18567183376585</v>
      </c>
      <c r="FH291" s="28">
        <v>95.140869333333399</v>
      </c>
      <c r="FI291" s="28">
        <v>8.9926416666666604</v>
      </c>
      <c r="FJ291" s="28">
        <v>624.66527933333202</v>
      </c>
      <c r="FK291" s="28">
        <v>0.84671466666666595</v>
      </c>
      <c r="FL291" s="28">
        <v>1.8691076666666699</v>
      </c>
      <c r="FM291" s="28">
        <v>142.432452333333</v>
      </c>
      <c r="FN291" s="28">
        <v>162.62519966666699</v>
      </c>
      <c r="FO291" s="28">
        <v>216.13957833333299</v>
      </c>
      <c r="FP291" s="28">
        <v>54.399985666666701</v>
      </c>
      <c r="FQ291" s="28">
        <v>151.76898800000001</v>
      </c>
      <c r="FR291" s="28">
        <v>0.75032933333333496</v>
      </c>
      <c r="FS291" s="28">
        <v>1.702596</v>
      </c>
      <c r="FT291" s="28">
        <v>4.7757103333333202</v>
      </c>
      <c r="FU291" s="28">
        <v>0.64213599999999904</v>
      </c>
      <c r="FV291" s="28">
        <v>3.0664750000000001</v>
      </c>
      <c r="FW291" s="28">
        <v>0.41499033333333402</v>
      </c>
      <c r="FX291" s="28">
        <v>1.78787766666667</v>
      </c>
      <c r="FY291" s="28">
        <v>0.61539766666666595</v>
      </c>
      <c r="FZ291" s="28">
        <v>6.9076813333333398</v>
      </c>
      <c r="GA291" s="48">
        <v>85.166781666666594</v>
      </c>
      <c r="GB291" s="54"/>
    </row>
    <row r="292" spans="1:350" ht="12.75" customHeight="1" x14ac:dyDescent="0.2">
      <c r="A292" s="54"/>
      <c r="B292" s="68">
        <v>399</v>
      </c>
      <c r="C292" s="21" t="s">
        <v>1494</v>
      </c>
      <c r="D292" s="21" t="s">
        <v>1497</v>
      </c>
      <c r="E292" s="21" t="s">
        <v>1481</v>
      </c>
      <c r="F292" s="21" t="s">
        <v>1265</v>
      </c>
      <c r="G292" s="21" t="s">
        <v>1266</v>
      </c>
      <c r="H292" s="21" t="s">
        <v>1267</v>
      </c>
      <c r="I292" s="21" t="s">
        <v>1476</v>
      </c>
      <c r="J292" s="21" t="s">
        <v>1477</v>
      </c>
      <c r="K292" s="21" t="s">
        <v>1478</v>
      </c>
      <c r="L292" s="21" t="s">
        <v>1478</v>
      </c>
      <c r="M292" s="21" t="s">
        <v>1479</v>
      </c>
      <c r="N292" s="21" t="s">
        <v>3096</v>
      </c>
      <c r="O292" s="21" t="s">
        <v>3182</v>
      </c>
      <c r="P292" s="21" t="s">
        <v>3089</v>
      </c>
      <c r="Q292" s="21" t="s">
        <v>2933</v>
      </c>
      <c r="R292" s="21" t="s">
        <v>3088</v>
      </c>
      <c r="S292" s="21" t="s">
        <v>3324</v>
      </c>
      <c r="T292" s="21" t="s">
        <v>204</v>
      </c>
      <c r="U292" s="21" t="s">
        <v>204</v>
      </c>
      <c r="V292" s="21" t="s">
        <v>204</v>
      </c>
      <c r="W292" s="22">
        <v>2013</v>
      </c>
      <c r="X292" s="22">
        <f t="shared" si="46"/>
        <v>0</v>
      </c>
      <c r="Y292" s="23" t="s">
        <v>3099</v>
      </c>
      <c r="Z292" s="23" t="s">
        <v>205</v>
      </c>
      <c r="AA292" s="23" t="s">
        <v>206</v>
      </c>
      <c r="AB292" s="23" t="s">
        <v>1480</v>
      </c>
      <c r="AC292" s="23" t="s">
        <v>429</v>
      </c>
      <c r="AD292" s="23" t="s">
        <v>3256</v>
      </c>
      <c r="AE292" s="23" t="s">
        <v>210</v>
      </c>
      <c r="AF292" s="23" t="s">
        <v>228</v>
      </c>
      <c r="AG292" s="23" t="s">
        <v>3183</v>
      </c>
      <c r="AH292" s="23" t="s">
        <v>516</v>
      </c>
      <c r="AI292" s="23" t="s">
        <v>1495</v>
      </c>
      <c r="AJ292" s="23" t="s">
        <v>1496</v>
      </c>
      <c r="AK292" s="23" t="s">
        <v>529</v>
      </c>
      <c r="AL292" s="23">
        <f>100-45</f>
        <v>55</v>
      </c>
      <c r="AM292" s="23" t="s">
        <v>217</v>
      </c>
      <c r="AN292" s="23" t="s">
        <v>218</v>
      </c>
      <c r="AO292" s="23"/>
      <c r="AP292" s="23">
        <v>718548.54</v>
      </c>
      <c r="AQ292" s="23">
        <v>811239.23</v>
      </c>
      <c r="AR292" s="23">
        <v>7.3347689999999997</v>
      </c>
      <c r="AS292" s="23">
        <v>40.979747000000003</v>
      </c>
      <c r="AT292" s="23" t="s">
        <v>1485</v>
      </c>
      <c r="AU292" s="23" t="s">
        <v>1486</v>
      </c>
      <c r="AV292" s="23">
        <v>1662359.6725429799</v>
      </c>
      <c r="AW292" s="23">
        <v>861446.92099914001</v>
      </c>
      <c r="AX292" s="23">
        <v>1561</v>
      </c>
      <c r="AY292" s="23">
        <v>1543</v>
      </c>
      <c r="AZ292" s="23">
        <v>7.1883799999999998E-2</v>
      </c>
      <c r="BA292" s="23">
        <v>0.22678992000000001</v>
      </c>
      <c r="BB292" s="23">
        <v>0.40342774999999997</v>
      </c>
      <c r="BC292" s="23">
        <v>0.67254977000000005</v>
      </c>
      <c r="BD292" s="23">
        <v>0.93059959000000003</v>
      </c>
      <c r="BE292" s="23">
        <v>0.64626406000000003</v>
      </c>
      <c r="BF292" s="23">
        <v>0.49978787000000002</v>
      </c>
      <c r="BG292" s="23">
        <v>62.492800000000003</v>
      </c>
      <c r="BH292" s="23">
        <v>1561</v>
      </c>
      <c r="BI292" s="23">
        <v>8.7932199999999998E-4</v>
      </c>
      <c r="BJ292" s="23">
        <v>-6.7305599999999995E-5</v>
      </c>
      <c r="BK292" s="23">
        <v>6.532</v>
      </c>
      <c r="BL292" s="23">
        <v>0</v>
      </c>
      <c r="BM292" s="23">
        <v>2.8300600000000001E-3</v>
      </c>
      <c r="BN292" s="23">
        <v>25.11</v>
      </c>
      <c r="BO292" s="23">
        <v>48.42</v>
      </c>
      <c r="BP292" s="23">
        <f t="shared" si="43"/>
        <v>581.04</v>
      </c>
      <c r="BQ292" s="23">
        <v>129.44999999999999</v>
      </c>
      <c r="BR292" s="23">
        <f t="shared" si="44"/>
        <v>1553.3999999999999</v>
      </c>
      <c r="BS292" s="23">
        <f t="shared" si="45"/>
        <v>2.6734820322180917</v>
      </c>
      <c r="BT292" s="23">
        <v>20.47</v>
      </c>
      <c r="BU292" s="23">
        <v>4.68</v>
      </c>
      <c r="BV292" s="23">
        <v>12.06</v>
      </c>
      <c r="BW292" s="23">
        <v>972</v>
      </c>
      <c r="BX292" s="23">
        <v>25</v>
      </c>
      <c r="BY292" s="23">
        <v>4.3</v>
      </c>
      <c r="BZ292" s="23" t="s">
        <v>334</v>
      </c>
      <c r="CA292" s="23">
        <v>0.37</v>
      </c>
      <c r="CB292" s="23">
        <v>4.4025177955599997</v>
      </c>
      <c r="CC292" s="23">
        <v>960</v>
      </c>
      <c r="CD292" s="23">
        <v>960</v>
      </c>
      <c r="CE292" s="23">
        <v>2526</v>
      </c>
      <c r="CF292" s="23" t="s">
        <v>222</v>
      </c>
      <c r="CG292" s="23">
        <v>1.4</v>
      </c>
      <c r="CH292" s="23">
        <v>0</v>
      </c>
      <c r="CI292" s="23" t="s">
        <v>335</v>
      </c>
      <c r="CJ292" s="23" t="s">
        <v>1487</v>
      </c>
      <c r="CK292" s="23" t="s">
        <v>225</v>
      </c>
      <c r="CL292" s="23" t="s">
        <v>1488</v>
      </c>
      <c r="CM292" s="23" t="s">
        <v>227</v>
      </c>
      <c r="CN292" s="23" t="s">
        <v>1489</v>
      </c>
      <c r="CO292" s="24">
        <v>1.6301912844345701</v>
      </c>
      <c r="CP292" s="25">
        <v>44.864479320000001</v>
      </c>
      <c r="CQ292" s="25">
        <v>21.041369469999999</v>
      </c>
      <c r="CR292" s="25">
        <v>34.09415121</v>
      </c>
      <c r="CS292" s="26" t="s">
        <v>306</v>
      </c>
      <c r="CT292" s="26" t="s">
        <v>231</v>
      </c>
      <c r="CU292" s="24">
        <v>0.17277668083351153</v>
      </c>
      <c r="CV292" s="24">
        <v>0.30693677102516881</v>
      </c>
      <c r="CW292" s="24">
        <v>0.13416009019165728</v>
      </c>
      <c r="CX292" s="24">
        <v>0.93424362199065036</v>
      </c>
      <c r="CY292" s="24">
        <v>7.36</v>
      </c>
      <c r="CZ292" s="23">
        <v>0</v>
      </c>
      <c r="DA292" s="23">
        <v>6.5</v>
      </c>
      <c r="DB292" s="23">
        <f t="shared" si="47"/>
        <v>-0.86000000000000032</v>
      </c>
      <c r="DC292" s="23" t="s">
        <v>232</v>
      </c>
      <c r="DD292" s="24">
        <v>2.2471910112359761</v>
      </c>
      <c r="DE292" s="24">
        <v>1.3430337078651833</v>
      </c>
      <c r="DF292" s="24">
        <v>0.16256305575370789</v>
      </c>
      <c r="DG292" s="24">
        <v>0.16256305575370789</v>
      </c>
      <c r="DH292" s="24"/>
      <c r="DI292" s="24">
        <v>1.6256305575370789</v>
      </c>
      <c r="DJ292" s="24"/>
      <c r="DK292" s="24"/>
      <c r="DL292" s="24">
        <v>14.575488216341014</v>
      </c>
      <c r="DM292" s="24">
        <v>14.575488216341014</v>
      </c>
      <c r="DN292" s="24"/>
      <c r="DO292" s="24"/>
      <c r="DP292" s="24">
        <v>53.443456793250384</v>
      </c>
      <c r="DQ292" s="24">
        <v>53.443456793250384</v>
      </c>
      <c r="DR292" s="24"/>
      <c r="DS292" s="24"/>
      <c r="DT292" s="24">
        <v>1.3041479289531701E-2</v>
      </c>
      <c r="DU292" s="24">
        <v>0.13041479289531702</v>
      </c>
      <c r="DV292" s="24">
        <v>12.465077936687447</v>
      </c>
      <c r="DW292" s="24">
        <v>90.445964566929149</v>
      </c>
      <c r="DX292" s="24">
        <v>8.8240157480314956</v>
      </c>
      <c r="DY292" s="24">
        <v>426.77165354330708</v>
      </c>
      <c r="DZ292" s="24">
        <v>0.34822834645669293</v>
      </c>
      <c r="EA292" s="24">
        <v>0.94724409448818914</v>
      </c>
      <c r="EB292" s="24">
        <v>108.37263779527559</v>
      </c>
      <c r="EC292" s="24">
        <v>116.46564960629922</v>
      </c>
      <c r="ED292" s="24">
        <v>195.16732283464569</v>
      </c>
      <c r="EE292" s="24">
        <v>32.922539370078738</v>
      </c>
      <c r="EF292" s="24">
        <v>76.439960629921259</v>
      </c>
      <c r="EG292" s="24">
        <v>0.43356299212598426</v>
      </c>
      <c r="EH292" s="24">
        <v>0.99104330708661414</v>
      </c>
      <c r="EI292" s="24">
        <v>4.0420374015748033</v>
      </c>
      <c r="EJ292" s="24">
        <v>0.3475393700787402</v>
      </c>
      <c r="EK292" s="24">
        <v>2.1338582677165352</v>
      </c>
      <c r="EL292" s="24">
        <v>0.29862987078538261</v>
      </c>
      <c r="EM292" s="24">
        <v>1.6263943569553807</v>
      </c>
      <c r="EN292" s="24">
        <v>0.33234765491270113</v>
      </c>
      <c r="EO292" s="24">
        <v>5.2956897960392917</v>
      </c>
      <c r="EP292" s="24">
        <v>82.920834102749978</v>
      </c>
      <c r="EQ292" s="23"/>
      <c r="ER292" s="27">
        <v>1.595793</v>
      </c>
      <c r="ES292" s="28">
        <v>47.285257666666702</v>
      </c>
      <c r="ET292" s="28">
        <v>22.349018000000001</v>
      </c>
      <c r="EU292" s="28">
        <v>30.776817999999999</v>
      </c>
      <c r="EV292" s="28">
        <v>0.16278466666666699</v>
      </c>
      <c r="EW292" s="28">
        <v>0.287619333333334</v>
      </c>
      <c r="EX292" s="28">
        <v>0.121785666666667</v>
      </c>
      <c r="EY292" s="28">
        <v>1.378711</v>
      </c>
      <c r="EZ292" s="28">
        <v>7.4721390000000003</v>
      </c>
      <c r="FA292" s="28">
        <v>2.4578836666666701</v>
      </c>
      <c r="FB292" s="28">
        <v>1.49950466666667</v>
      </c>
      <c r="FC292" s="28">
        <v>0.39796066666666602</v>
      </c>
      <c r="FD292" s="28">
        <v>3.9796066666666601</v>
      </c>
      <c r="FE292" s="28">
        <v>2.3244999999999901E-2</v>
      </c>
      <c r="FF292" s="28">
        <v>0.23244999999999902</v>
      </c>
      <c r="FG292" s="28">
        <v>17.120269592027004</v>
      </c>
      <c r="FH292" s="28">
        <v>99.656321666666599</v>
      </c>
      <c r="FI292" s="28">
        <v>9.0945440000000097</v>
      </c>
      <c r="FJ292" s="28">
        <v>542.95715033333204</v>
      </c>
      <c r="FK292" s="28">
        <v>1.11723866666667</v>
      </c>
      <c r="FL292" s="28">
        <v>2.2437499999999999</v>
      </c>
      <c r="FM292" s="28">
        <v>122.476220333334</v>
      </c>
      <c r="FN292" s="28">
        <v>159.07873433333299</v>
      </c>
      <c r="FO292" s="28">
        <v>218.75007600000001</v>
      </c>
      <c r="FP292" s="28">
        <v>58.7963799999999</v>
      </c>
      <c r="FQ292" s="28">
        <v>137.105574666667</v>
      </c>
      <c r="FR292" s="28">
        <v>0.95096333333333405</v>
      </c>
      <c r="FS292" s="28">
        <v>1.995274</v>
      </c>
      <c r="FT292" s="28">
        <v>4.4777419999999903</v>
      </c>
      <c r="FU292" s="28">
        <v>0.75215466666666697</v>
      </c>
      <c r="FV292" s="28">
        <v>2.72933933333334</v>
      </c>
      <c r="FW292" s="28">
        <v>0.41705000000000098</v>
      </c>
      <c r="FX292" s="28">
        <v>1.85859033333333</v>
      </c>
      <c r="FY292" s="28">
        <v>0.60651266666666703</v>
      </c>
      <c r="FZ292" s="28">
        <v>6.4607423333333402</v>
      </c>
      <c r="GA292" s="48">
        <v>83.400681999999804</v>
      </c>
      <c r="GB292" s="54"/>
    </row>
    <row r="293" spans="1:350" s="2" customFormat="1" ht="12.75" customHeight="1" x14ac:dyDescent="0.2">
      <c r="A293" s="73"/>
      <c r="B293" s="68">
        <v>400</v>
      </c>
      <c r="C293" s="21" t="s">
        <v>1498</v>
      </c>
      <c r="D293" s="21"/>
      <c r="E293" s="21" t="s">
        <v>1481</v>
      </c>
      <c r="F293" s="21" t="s">
        <v>1265</v>
      </c>
      <c r="G293" s="21" t="s">
        <v>1266</v>
      </c>
      <c r="H293" s="21" t="s">
        <v>1267</v>
      </c>
      <c r="I293" s="21" t="s">
        <v>1476</v>
      </c>
      <c r="J293" s="21" t="s">
        <v>1477</v>
      </c>
      <c r="K293" s="21" t="s">
        <v>1478</v>
      </c>
      <c r="L293" s="21" t="s">
        <v>1478</v>
      </c>
      <c r="M293" s="21" t="s">
        <v>1479</v>
      </c>
      <c r="N293" s="21" t="s">
        <v>3096</v>
      </c>
      <c r="O293" s="21" t="s">
        <v>3182</v>
      </c>
      <c r="P293" s="21" t="s">
        <v>3089</v>
      </c>
      <c r="Q293" s="21" t="s">
        <v>2933</v>
      </c>
      <c r="R293" s="21" t="s">
        <v>3088</v>
      </c>
      <c r="S293" s="21" t="s">
        <v>3324</v>
      </c>
      <c r="T293" s="21" t="s">
        <v>204</v>
      </c>
      <c r="U293" s="21" t="s">
        <v>204</v>
      </c>
      <c r="V293" s="21" t="s">
        <v>204</v>
      </c>
      <c r="W293" s="22">
        <v>2013</v>
      </c>
      <c r="X293" s="22">
        <f t="shared" si="46"/>
        <v>0</v>
      </c>
      <c r="Y293" s="23" t="s">
        <v>3099</v>
      </c>
      <c r="Z293" s="23" t="s">
        <v>205</v>
      </c>
      <c r="AA293" s="23" t="s">
        <v>206</v>
      </c>
      <c r="AB293" s="23" t="s">
        <v>1480</v>
      </c>
      <c r="AC293" s="23" t="s">
        <v>429</v>
      </c>
      <c r="AD293" s="23" t="s">
        <v>3256</v>
      </c>
      <c r="AE293" s="23" t="s">
        <v>210</v>
      </c>
      <c r="AF293" s="23" t="s">
        <v>228</v>
      </c>
      <c r="AG293" s="23" t="s">
        <v>3183</v>
      </c>
      <c r="AH293" s="23" t="s">
        <v>212</v>
      </c>
      <c r="AI293" s="23" t="s">
        <v>1499</v>
      </c>
      <c r="AJ293" s="23"/>
      <c r="AK293" s="23" t="s">
        <v>213</v>
      </c>
      <c r="AL293" s="23">
        <f t="shared" ref="AL293:AL296" si="48">15-0</f>
        <v>15</v>
      </c>
      <c r="AM293" s="23" t="s">
        <v>535</v>
      </c>
      <c r="AN293" s="23" t="s">
        <v>218</v>
      </c>
      <c r="AO293" s="23"/>
      <c r="AP293" s="23">
        <v>718548.54</v>
      </c>
      <c r="AQ293" s="23">
        <v>811239.23</v>
      </c>
      <c r="AR293" s="23">
        <v>7.3347689999999997</v>
      </c>
      <c r="AS293" s="23">
        <v>40.979747000000003</v>
      </c>
      <c r="AT293" s="23" t="s">
        <v>1485</v>
      </c>
      <c r="AU293" s="23" t="s">
        <v>1486</v>
      </c>
      <c r="AV293" s="23">
        <v>1662359.6725429799</v>
      </c>
      <c r="AW293" s="23">
        <v>861446.92099914001</v>
      </c>
      <c r="AX293" s="23">
        <v>1561</v>
      </c>
      <c r="AY293" s="23">
        <v>1543</v>
      </c>
      <c r="AZ293" s="23">
        <v>7.1883799999999998E-2</v>
      </c>
      <c r="BA293" s="23">
        <v>0.22678992000000001</v>
      </c>
      <c r="BB293" s="23">
        <v>0.40342774999999997</v>
      </c>
      <c r="BC293" s="23">
        <v>0.67254977000000005</v>
      </c>
      <c r="BD293" s="23">
        <v>0.93059959000000003</v>
      </c>
      <c r="BE293" s="23">
        <v>0.64626406000000003</v>
      </c>
      <c r="BF293" s="23">
        <v>0.49978787000000002</v>
      </c>
      <c r="BG293" s="23">
        <v>62.492800000000003</v>
      </c>
      <c r="BH293" s="23">
        <v>1561</v>
      </c>
      <c r="BI293" s="23">
        <v>8.7932199999999998E-4</v>
      </c>
      <c r="BJ293" s="23">
        <v>-6.7305599999999995E-5</v>
      </c>
      <c r="BK293" s="23">
        <v>6.532</v>
      </c>
      <c r="BL293" s="23">
        <v>0</v>
      </c>
      <c r="BM293" s="23">
        <v>2.8300600000000001E-3</v>
      </c>
      <c r="BN293" s="23">
        <v>25.11</v>
      </c>
      <c r="BO293" s="23">
        <v>48.42</v>
      </c>
      <c r="BP293" s="23">
        <f t="shared" si="43"/>
        <v>581.04</v>
      </c>
      <c r="BQ293" s="23">
        <v>129.44999999999999</v>
      </c>
      <c r="BR293" s="23">
        <f t="shared" si="44"/>
        <v>1553.3999999999999</v>
      </c>
      <c r="BS293" s="23">
        <f t="shared" si="45"/>
        <v>2.6734820322180917</v>
      </c>
      <c r="BT293" s="23">
        <v>20.47</v>
      </c>
      <c r="BU293" s="23">
        <v>4.68</v>
      </c>
      <c r="BV293" s="23">
        <v>12.06</v>
      </c>
      <c r="BW293" s="23">
        <v>972</v>
      </c>
      <c r="BX293" s="23">
        <v>25</v>
      </c>
      <c r="BY293" s="23">
        <v>4.3</v>
      </c>
      <c r="BZ293" s="23" t="s">
        <v>334</v>
      </c>
      <c r="CA293" s="23">
        <v>0.37</v>
      </c>
      <c r="CB293" s="23">
        <v>4.4025177955599997</v>
      </c>
      <c r="CC293" s="23">
        <v>960</v>
      </c>
      <c r="CD293" s="23">
        <v>960</v>
      </c>
      <c r="CE293" s="23">
        <v>2526</v>
      </c>
      <c r="CF293" s="23" t="s">
        <v>222</v>
      </c>
      <c r="CG293" s="23">
        <v>1.4</v>
      </c>
      <c r="CH293" s="23">
        <v>0</v>
      </c>
      <c r="CI293" s="23" t="s">
        <v>335</v>
      </c>
      <c r="CJ293" s="23" t="s">
        <v>1487</v>
      </c>
      <c r="CK293" s="23" t="s">
        <v>225</v>
      </c>
      <c r="CL293" s="23" t="s">
        <v>1488</v>
      </c>
      <c r="CM293" s="23" t="s">
        <v>227</v>
      </c>
      <c r="CN293" s="23" t="s">
        <v>1489</v>
      </c>
      <c r="CO293" s="24">
        <v>1.58500333333334</v>
      </c>
      <c r="CP293" s="29">
        <v>54.379191963361883</v>
      </c>
      <c r="CQ293" s="29">
        <v>18.963685401934207</v>
      </c>
      <c r="CR293" s="29">
        <v>26.657122634703907</v>
      </c>
      <c r="CS293" s="26" t="s">
        <v>635</v>
      </c>
      <c r="CT293" s="26" t="s">
        <v>231</v>
      </c>
      <c r="CU293" s="24">
        <v>0.141793</v>
      </c>
      <c r="CV293" s="24">
        <v>0.221377666666667</v>
      </c>
      <c r="CW293" s="24">
        <v>8.6614666666666507E-2</v>
      </c>
      <c r="CX293" s="24">
        <v>1.6805823333333301</v>
      </c>
      <c r="CY293" s="24">
        <v>7.5073686666666601</v>
      </c>
      <c r="CZ293" s="23">
        <v>0</v>
      </c>
      <c r="DA293" s="23">
        <v>6.5</v>
      </c>
      <c r="DB293" s="23">
        <f t="shared" si="47"/>
        <v>-1.0073686666666601</v>
      </c>
      <c r="DC293" s="23" t="s">
        <v>232</v>
      </c>
      <c r="DD293" s="24">
        <v>2.77741666666667</v>
      </c>
      <c r="DE293" s="24">
        <v>1.7108523333333301</v>
      </c>
      <c r="DF293" s="24">
        <v>0.68780566666666698</v>
      </c>
      <c r="DG293" s="24"/>
      <c r="DH293" s="24">
        <v>0.68780566666666698</v>
      </c>
      <c r="DI293" s="24">
        <v>6.8780566666666694</v>
      </c>
      <c r="DJ293" s="24"/>
      <c r="DK293" s="24">
        <v>6.8780566666666694</v>
      </c>
      <c r="DL293" s="24">
        <v>16.352614115283409</v>
      </c>
      <c r="DM293" s="24"/>
      <c r="DN293" s="24"/>
      <c r="DO293" s="24">
        <v>16.352614115283409</v>
      </c>
      <c r="DP293" s="24">
        <v>59.959585089372496</v>
      </c>
      <c r="DQ293" s="24"/>
      <c r="DR293" s="24"/>
      <c r="DS293" s="24">
        <v>59.959585089372496</v>
      </c>
      <c r="DT293" s="24">
        <v>4.8817999999999903E-2</v>
      </c>
      <c r="DU293" s="24">
        <v>0.48817999999999906</v>
      </c>
      <c r="DV293" s="24">
        <v>14.089181586027046</v>
      </c>
      <c r="DW293" s="24">
        <v>109.381044</v>
      </c>
      <c r="DX293" s="24">
        <v>9.7882273333333298</v>
      </c>
      <c r="DY293" s="24">
        <v>809.97431433333202</v>
      </c>
      <c r="DZ293" s="24">
        <v>1.1034539999999999</v>
      </c>
      <c r="EA293" s="24">
        <v>2.8170186666666699</v>
      </c>
      <c r="EB293" s="24">
        <v>117.312797</v>
      </c>
      <c r="EC293" s="24">
        <v>160.93040999999999</v>
      </c>
      <c r="ED293" s="24">
        <v>237.75734199999999</v>
      </c>
      <c r="EE293" s="24">
        <v>68.646418333333301</v>
      </c>
      <c r="EF293" s="24">
        <v>161.47087300000001</v>
      </c>
      <c r="EG293" s="24">
        <v>1.1876409999999999</v>
      </c>
      <c r="EH293" s="24">
        <v>4.6116216666666601</v>
      </c>
      <c r="EI293" s="24">
        <v>6.7603623333333296</v>
      </c>
      <c r="EJ293" s="24">
        <v>0.914381</v>
      </c>
      <c r="EK293" s="24">
        <v>3.9240789999999999</v>
      </c>
      <c r="EL293" s="24">
        <v>0.43253233333333402</v>
      </c>
      <c r="EM293" s="24">
        <v>1.9168816666666599</v>
      </c>
      <c r="EN293" s="24">
        <v>0.68150966666666701</v>
      </c>
      <c r="EO293" s="24">
        <v>8.4674643333333393</v>
      </c>
      <c r="EP293" s="24">
        <v>85.330709666666607</v>
      </c>
      <c r="EQ293" s="23"/>
      <c r="ER293" s="27">
        <v>1.58500333333334</v>
      </c>
      <c r="ES293" s="28">
        <v>54.229729666666799</v>
      </c>
      <c r="ET293" s="28">
        <v>18.911563333333302</v>
      </c>
      <c r="EU293" s="28">
        <v>26.583855</v>
      </c>
      <c r="EV293" s="28">
        <v>0.141793</v>
      </c>
      <c r="EW293" s="28">
        <v>0.221377666666667</v>
      </c>
      <c r="EX293" s="28">
        <v>8.6614666666666507E-2</v>
      </c>
      <c r="EY293" s="28">
        <v>1.6805823333333301</v>
      </c>
      <c r="EZ293" s="28">
        <v>7.5073686666666601</v>
      </c>
      <c r="FA293" s="28">
        <v>2.77741666666667</v>
      </c>
      <c r="FB293" s="28">
        <v>1.7108523333333301</v>
      </c>
      <c r="FC293" s="28">
        <v>0.68780566666666698</v>
      </c>
      <c r="FD293" s="28">
        <v>6.8780566666666694</v>
      </c>
      <c r="FE293" s="28">
        <v>4.8817999999999903E-2</v>
      </c>
      <c r="FF293" s="28">
        <v>0.48817999999999906</v>
      </c>
      <c r="FG293" s="28">
        <v>14.089181586027046</v>
      </c>
      <c r="FH293" s="28">
        <v>109.381044</v>
      </c>
      <c r="FI293" s="28">
        <v>9.7882273333333298</v>
      </c>
      <c r="FJ293" s="28">
        <v>809.97431433333202</v>
      </c>
      <c r="FK293" s="28">
        <v>1.1034539999999999</v>
      </c>
      <c r="FL293" s="28">
        <v>2.8170186666666699</v>
      </c>
      <c r="FM293" s="28">
        <v>117.312797</v>
      </c>
      <c r="FN293" s="28">
        <v>160.93040999999999</v>
      </c>
      <c r="FO293" s="28">
        <v>237.75734199999999</v>
      </c>
      <c r="FP293" s="28">
        <v>68.646418333333301</v>
      </c>
      <c r="FQ293" s="28">
        <v>161.47087300000001</v>
      </c>
      <c r="FR293" s="28">
        <v>1.1876409999999999</v>
      </c>
      <c r="FS293" s="28">
        <v>4.6116216666666601</v>
      </c>
      <c r="FT293" s="28">
        <v>6.7603623333333296</v>
      </c>
      <c r="FU293" s="28">
        <v>0.914381</v>
      </c>
      <c r="FV293" s="28">
        <v>3.9240789999999999</v>
      </c>
      <c r="FW293" s="28">
        <v>0.43253233333333402</v>
      </c>
      <c r="FX293" s="28">
        <v>1.9168816666666599</v>
      </c>
      <c r="FY293" s="28">
        <v>0.68150966666666701</v>
      </c>
      <c r="FZ293" s="28">
        <v>8.4674643333333393</v>
      </c>
      <c r="GA293" s="48">
        <v>85.330709666666607</v>
      </c>
      <c r="GB293" s="54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  <c r="JL293" s="3"/>
      <c r="JM293" s="3"/>
      <c r="JN293" s="3"/>
      <c r="JO293" s="3"/>
      <c r="JP293" s="3"/>
      <c r="JQ293" s="3"/>
      <c r="JR293" s="3"/>
      <c r="JS293" s="3"/>
      <c r="JT293" s="3"/>
      <c r="JU293" s="3"/>
      <c r="JV293" s="3"/>
      <c r="JW293" s="3"/>
      <c r="JX293" s="3"/>
      <c r="JY293" s="3"/>
      <c r="JZ293" s="3"/>
      <c r="KA293" s="3"/>
      <c r="KB293" s="3"/>
      <c r="KC293" s="3"/>
      <c r="KD293" s="3"/>
      <c r="KE293" s="3"/>
      <c r="KF293" s="3"/>
      <c r="KG293" s="3"/>
      <c r="KH293" s="3"/>
      <c r="KI293" s="3"/>
      <c r="KJ293" s="3"/>
      <c r="KK293" s="3"/>
      <c r="KL293" s="3"/>
      <c r="KM293" s="3"/>
      <c r="KN293" s="3"/>
      <c r="KO293" s="3"/>
      <c r="KP293" s="3"/>
      <c r="KQ293" s="3"/>
      <c r="KR293" s="3"/>
      <c r="KS293" s="3"/>
      <c r="KT293" s="3"/>
      <c r="KU293" s="3"/>
      <c r="KV293" s="3"/>
      <c r="KW293" s="3"/>
      <c r="KX293" s="3"/>
      <c r="KY293" s="3"/>
      <c r="KZ293" s="3"/>
      <c r="LA293" s="3"/>
      <c r="LB293" s="3"/>
      <c r="LC293" s="3"/>
      <c r="LD293" s="3"/>
      <c r="LE293" s="3"/>
      <c r="LF293" s="3"/>
      <c r="LG293" s="3"/>
      <c r="LH293" s="3"/>
      <c r="LI293" s="3"/>
      <c r="LJ293" s="3"/>
      <c r="LK293" s="3"/>
      <c r="LL293" s="3"/>
      <c r="LM293" s="3"/>
      <c r="LN293" s="3"/>
      <c r="LO293" s="3"/>
      <c r="LP293" s="3"/>
      <c r="LQ293" s="3"/>
      <c r="LR293" s="3"/>
      <c r="LS293" s="3"/>
      <c r="LT293" s="3"/>
      <c r="LU293" s="3"/>
      <c r="LV293" s="3"/>
      <c r="LW293" s="3"/>
      <c r="LX293" s="3"/>
      <c r="LY293" s="3"/>
      <c r="LZ293" s="3"/>
      <c r="MA293" s="3"/>
      <c r="MB293" s="3"/>
      <c r="MC293" s="3"/>
      <c r="MD293" s="3"/>
      <c r="ME293" s="3"/>
      <c r="MF293" s="3"/>
      <c r="MG293" s="3"/>
      <c r="MH293" s="3"/>
      <c r="MI293" s="3"/>
      <c r="MJ293" s="3"/>
      <c r="MK293" s="3"/>
      <c r="ML293" s="3"/>
    </row>
    <row r="294" spans="1:350" s="2" customFormat="1" ht="12.75" customHeight="1" x14ac:dyDescent="0.2">
      <c r="A294" s="73"/>
      <c r="B294" s="68">
        <v>401</v>
      </c>
      <c r="C294" s="21" t="s">
        <v>1500</v>
      </c>
      <c r="D294" s="21"/>
      <c r="E294" s="21" t="s">
        <v>1481</v>
      </c>
      <c r="F294" s="21" t="s">
        <v>1265</v>
      </c>
      <c r="G294" s="21" t="s">
        <v>1266</v>
      </c>
      <c r="H294" s="21" t="s">
        <v>1267</v>
      </c>
      <c r="I294" s="21" t="s">
        <v>1476</v>
      </c>
      <c r="J294" s="21" t="s">
        <v>1477</v>
      </c>
      <c r="K294" s="21" t="s">
        <v>1478</v>
      </c>
      <c r="L294" s="21" t="s">
        <v>1478</v>
      </c>
      <c r="M294" s="21" t="s">
        <v>1479</v>
      </c>
      <c r="N294" s="21" t="s">
        <v>3096</v>
      </c>
      <c r="O294" s="21" t="s">
        <v>3182</v>
      </c>
      <c r="P294" s="21" t="s">
        <v>3089</v>
      </c>
      <c r="Q294" s="21" t="s">
        <v>2933</v>
      </c>
      <c r="R294" s="21" t="s">
        <v>3088</v>
      </c>
      <c r="S294" s="21" t="s">
        <v>3324</v>
      </c>
      <c r="T294" s="21" t="s">
        <v>204</v>
      </c>
      <c r="U294" s="21" t="s">
        <v>204</v>
      </c>
      <c r="V294" s="21" t="s">
        <v>204</v>
      </c>
      <c r="W294" s="22">
        <v>2013</v>
      </c>
      <c r="X294" s="22">
        <f t="shared" si="46"/>
        <v>0</v>
      </c>
      <c r="Y294" s="23" t="s">
        <v>3099</v>
      </c>
      <c r="Z294" s="23" t="s">
        <v>205</v>
      </c>
      <c r="AA294" s="23" t="s">
        <v>206</v>
      </c>
      <c r="AB294" s="23" t="s">
        <v>1480</v>
      </c>
      <c r="AC294" s="23" t="s">
        <v>429</v>
      </c>
      <c r="AD294" s="23" t="s">
        <v>3256</v>
      </c>
      <c r="AE294" s="23" t="s">
        <v>210</v>
      </c>
      <c r="AF294" s="23" t="s">
        <v>228</v>
      </c>
      <c r="AG294" s="23" t="s">
        <v>3183</v>
      </c>
      <c r="AH294" s="23" t="s">
        <v>212</v>
      </c>
      <c r="AI294" s="23" t="s">
        <v>1501</v>
      </c>
      <c r="AJ294" s="23"/>
      <c r="AK294" s="23" t="s">
        <v>213</v>
      </c>
      <c r="AL294" s="23">
        <f t="shared" si="48"/>
        <v>15</v>
      </c>
      <c r="AM294" s="23" t="s">
        <v>535</v>
      </c>
      <c r="AN294" s="23" t="s">
        <v>218</v>
      </c>
      <c r="AO294" s="23"/>
      <c r="AP294" s="23">
        <v>718548.54</v>
      </c>
      <c r="AQ294" s="23">
        <v>811239.23</v>
      </c>
      <c r="AR294" s="23">
        <v>7.3347689999999997</v>
      </c>
      <c r="AS294" s="23">
        <v>40.979747000000003</v>
      </c>
      <c r="AT294" s="23" t="s">
        <v>1485</v>
      </c>
      <c r="AU294" s="23" t="s">
        <v>1486</v>
      </c>
      <c r="AV294" s="23">
        <v>1662359.6725429799</v>
      </c>
      <c r="AW294" s="23">
        <v>861446.92099914001</v>
      </c>
      <c r="AX294" s="23">
        <v>1561</v>
      </c>
      <c r="AY294" s="23">
        <v>1543</v>
      </c>
      <c r="AZ294" s="23">
        <v>7.1883799999999998E-2</v>
      </c>
      <c r="BA294" s="23">
        <v>0.22678992000000001</v>
      </c>
      <c r="BB294" s="23">
        <v>0.40342774999999997</v>
      </c>
      <c r="BC294" s="23">
        <v>0.67254977000000005</v>
      </c>
      <c r="BD294" s="23">
        <v>0.93059959000000003</v>
      </c>
      <c r="BE294" s="23">
        <v>0.64626406000000003</v>
      </c>
      <c r="BF294" s="23">
        <v>0.49978787000000002</v>
      </c>
      <c r="BG294" s="23">
        <v>62.492800000000003</v>
      </c>
      <c r="BH294" s="23">
        <v>1561</v>
      </c>
      <c r="BI294" s="23">
        <v>8.7932199999999998E-4</v>
      </c>
      <c r="BJ294" s="23">
        <v>-6.7305599999999995E-5</v>
      </c>
      <c r="BK294" s="23">
        <v>6.532</v>
      </c>
      <c r="BL294" s="23">
        <v>0</v>
      </c>
      <c r="BM294" s="23">
        <v>2.8300600000000001E-3</v>
      </c>
      <c r="BN294" s="23">
        <v>25.11</v>
      </c>
      <c r="BO294" s="23">
        <v>48.42</v>
      </c>
      <c r="BP294" s="23">
        <f t="shared" si="43"/>
        <v>581.04</v>
      </c>
      <c r="BQ294" s="23">
        <v>129.44999999999999</v>
      </c>
      <c r="BR294" s="23">
        <f t="shared" si="44"/>
        <v>1553.3999999999999</v>
      </c>
      <c r="BS294" s="23">
        <f t="shared" si="45"/>
        <v>2.6734820322180917</v>
      </c>
      <c r="BT294" s="23">
        <v>20.47</v>
      </c>
      <c r="BU294" s="23">
        <v>4.68</v>
      </c>
      <c r="BV294" s="23">
        <v>12.06</v>
      </c>
      <c r="BW294" s="23">
        <v>972</v>
      </c>
      <c r="BX294" s="23">
        <v>25</v>
      </c>
      <c r="BY294" s="23">
        <v>4.3</v>
      </c>
      <c r="BZ294" s="23" t="s">
        <v>334</v>
      </c>
      <c r="CA294" s="23">
        <v>0.37</v>
      </c>
      <c r="CB294" s="23">
        <v>4.4025177955599997</v>
      </c>
      <c r="CC294" s="23">
        <v>960</v>
      </c>
      <c r="CD294" s="23">
        <v>960</v>
      </c>
      <c r="CE294" s="23">
        <v>2526</v>
      </c>
      <c r="CF294" s="23" t="s">
        <v>222</v>
      </c>
      <c r="CG294" s="23">
        <v>1.4</v>
      </c>
      <c r="CH294" s="23">
        <v>0</v>
      </c>
      <c r="CI294" s="23" t="s">
        <v>335</v>
      </c>
      <c r="CJ294" s="23" t="s">
        <v>1487</v>
      </c>
      <c r="CK294" s="23" t="s">
        <v>225</v>
      </c>
      <c r="CL294" s="23" t="s">
        <v>1488</v>
      </c>
      <c r="CM294" s="23" t="s">
        <v>227</v>
      </c>
      <c r="CN294" s="23" t="s">
        <v>1489</v>
      </c>
      <c r="CO294" s="24">
        <v>1.54223466666667</v>
      </c>
      <c r="CP294" s="29">
        <v>52.328355075137679</v>
      </c>
      <c r="CQ294" s="29">
        <v>22.068972966856872</v>
      </c>
      <c r="CR294" s="29">
        <v>25.602671958005459</v>
      </c>
      <c r="CS294" s="26" t="s">
        <v>635</v>
      </c>
      <c r="CT294" s="26" t="s">
        <v>231</v>
      </c>
      <c r="CU294" s="24">
        <v>0.151702</v>
      </c>
      <c r="CV294" s="24">
        <v>0.27395466666666701</v>
      </c>
      <c r="CW294" s="24">
        <v>0.11792</v>
      </c>
      <c r="CX294" s="24">
        <v>1.9375656666666701</v>
      </c>
      <c r="CY294" s="24">
        <v>7.6285509999999901</v>
      </c>
      <c r="CZ294" s="23">
        <v>0</v>
      </c>
      <c r="DA294" s="23">
        <v>6.5</v>
      </c>
      <c r="DB294" s="23">
        <f t="shared" si="47"/>
        <v>-1.1285509999999901</v>
      </c>
      <c r="DC294" s="23" t="s">
        <v>232</v>
      </c>
      <c r="DD294" s="24">
        <v>2.8967766666666699</v>
      </c>
      <c r="DE294" s="24">
        <v>1.82564366666667</v>
      </c>
      <c r="DF294" s="24">
        <v>0.71930100000000097</v>
      </c>
      <c r="DG294" s="24"/>
      <c r="DH294" s="24">
        <v>0.71930100000000097</v>
      </c>
      <c r="DI294" s="24">
        <v>7.1930100000000099</v>
      </c>
      <c r="DJ294" s="24"/>
      <c r="DK294" s="24">
        <v>7.1930100000000099</v>
      </c>
      <c r="DL294" s="24">
        <v>16.639964069520058</v>
      </c>
      <c r="DM294" s="24"/>
      <c r="DN294" s="24"/>
      <c r="DO294" s="24">
        <v>16.639964069520058</v>
      </c>
      <c r="DP294" s="24">
        <v>61.013201588240207</v>
      </c>
      <c r="DQ294" s="24"/>
      <c r="DR294" s="24"/>
      <c r="DS294" s="24">
        <v>61.013201588240207</v>
      </c>
      <c r="DT294" s="24">
        <v>5.22346666666667E-2</v>
      </c>
      <c r="DU294" s="24">
        <v>0.52234666666666696</v>
      </c>
      <c r="DV294" s="24">
        <v>13.770567439248529</v>
      </c>
      <c r="DW294" s="24">
        <v>109.074382</v>
      </c>
      <c r="DX294" s="24">
        <v>9.8341150000000006</v>
      </c>
      <c r="DY294" s="24">
        <v>878.70815199999902</v>
      </c>
      <c r="DZ294" s="24">
        <v>1.0918173333333301</v>
      </c>
      <c r="EA294" s="24">
        <v>5.0455206666666603</v>
      </c>
      <c r="EB294" s="24">
        <v>107.951421</v>
      </c>
      <c r="EC294" s="24">
        <v>190.80296533333299</v>
      </c>
      <c r="ED294" s="24">
        <v>277.27432499999998</v>
      </c>
      <c r="EE294" s="24">
        <v>102.746760333333</v>
      </c>
      <c r="EF294" s="24">
        <v>207.902692</v>
      </c>
      <c r="EG294" s="24">
        <v>1.35435033333333</v>
      </c>
      <c r="EH294" s="24">
        <v>5.2605013333333304</v>
      </c>
      <c r="EI294" s="24">
        <v>7.1595259999999898</v>
      </c>
      <c r="EJ294" s="24">
        <v>1.136501</v>
      </c>
      <c r="EK294" s="24">
        <v>4.3797413333333299</v>
      </c>
      <c r="EL294" s="24">
        <v>0.50765866666666704</v>
      </c>
      <c r="EM294" s="24">
        <v>2.15325533333333</v>
      </c>
      <c r="EN294" s="24">
        <v>0.91224166666666695</v>
      </c>
      <c r="EO294" s="24">
        <v>9.8664606666666597</v>
      </c>
      <c r="EP294" s="24">
        <v>85.960971999999899</v>
      </c>
      <c r="EQ294" s="23"/>
      <c r="ER294" s="27">
        <v>1.54223466666667</v>
      </c>
      <c r="ES294" s="28">
        <v>50.607275999999999</v>
      </c>
      <c r="ET294" s="28">
        <v>21.3431246666667</v>
      </c>
      <c r="EU294" s="28">
        <v>24.7606003333334</v>
      </c>
      <c r="EV294" s="28">
        <v>0.151702</v>
      </c>
      <c r="EW294" s="28">
        <v>0.27395466666666701</v>
      </c>
      <c r="EX294" s="28">
        <v>0.11792</v>
      </c>
      <c r="EY294" s="28">
        <v>1.9375656666666701</v>
      </c>
      <c r="EZ294" s="28">
        <v>7.6285509999999901</v>
      </c>
      <c r="FA294" s="28">
        <v>2.8967766666666699</v>
      </c>
      <c r="FB294" s="28">
        <v>1.82564366666667</v>
      </c>
      <c r="FC294" s="28">
        <v>0.71930100000000097</v>
      </c>
      <c r="FD294" s="28">
        <v>7.1930100000000099</v>
      </c>
      <c r="FE294" s="28">
        <v>5.22346666666667E-2</v>
      </c>
      <c r="FF294" s="28">
        <v>0.52234666666666696</v>
      </c>
      <c r="FG294" s="28">
        <v>13.770567439248529</v>
      </c>
      <c r="FH294" s="28">
        <v>109.074382</v>
      </c>
      <c r="FI294" s="28">
        <v>9.8341150000000006</v>
      </c>
      <c r="FJ294" s="28">
        <v>878.70815199999902</v>
      </c>
      <c r="FK294" s="28">
        <v>1.0918173333333301</v>
      </c>
      <c r="FL294" s="28">
        <v>5.0455206666666603</v>
      </c>
      <c r="FM294" s="28">
        <v>107.951421</v>
      </c>
      <c r="FN294" s="28">
        <v>190.80296533333299</v>
      </c>
      <c r="FO294" s="28">
        <v>277.27432499999998</v>
      </c>
      <c r="FP294" s="28">
        <v>102.746760333333</v>
      </c>
      <c r="FQ294" s="28">
        <v>207.902692</v>
      </c>
      <c r="FR294" s="28">
        <v>1.35435033333333</v>
      </c>
      <c r="FS294" s="28">
        <v>5.2605013333333304</v>
      </c>
      <c r="FT294" s="28">
        <v>7.1595259999999898</v>
      </c>
      <c r="FU294" s="28">
        <v>1.136501</v>
      </c>
      <c r="FV294" s="28">
        <v>4.3797413333333299</v>
      </c>
      <c r="FW294" s="28">
        <v>0.50765866666666704</v>
      </c>
      <c r="FX294" s="28">
        <v>2.15325533333333</v>
      </c>
      <c r="FY294" s="28">
        <v>0.91224166666666695</v>
      </c>
      <c r="FZ294" s="28">
        <v>9.8664606666666597</v>
      </c>
      <c r="GA294" s="48">
        <v>85.960971999999899</v>
      </c>
      <c r="GB294" s="54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  <c r="JN294" s="3"/>
      <c r="JO294" s="3"/>
      <c r="JP294" s="3"/>
      <c r="JQ294" s="3"/>
      <c r="JR294" s="3"/>
      <c r="JS294" s="3"/>
      <c r="JT294" s="3"/>
      <c r="JU294" s="3"/>
      <c r="JV294" s="3"/>
      <c r="JW294" s="3"/>
      <c r="JX294" s="3"/>
      <c r="JY294" s="3"/>
      <c r="JZ294" s="3"/>
      <c r="KA294" s="3"/>
      <c r="KB294" s="3"/>
      <c r="KC294" s="3"/>
      <c r="KD294" s="3"/>
      <c r="KE294" s="3"/>
      <c r="KF294" s="3"/>
      <c r="KG294" s="3"/>
      <c r="KH294" s="3"/>
      <c r="KI294" s="3"/>
      <c r="KJ294" s="3"/>
      <c r="KK294" s="3"/>
      <c r="KL294" s="3"/>
      <c r="KM294" s="3"/>
      <c r="KN294" s="3"/>
      <c r="KO294" s="3"/>
      <c r="KP294" s="3"/>
      <c r="KQ294" s="3"/>
      <c r="KR294" s="3"/>
      <c r="KS294" s="3"/>
      <c r="KT294" s="3"/>
      <c r="KU294" s="3"/>
      <c r="KV294" s="3"/>
      <c r="KW294" s="3"/>
      <c r="KX294" s="3"/>
      <c r="KY294" s="3"/>
      <c r="KZ294" s="3"/>
      <c r="LA294" s="3"/>
      <c r="LB294" s="3"/>
      <c r="LC294" s="3"/>
      <c r="LD294" s="3"/>
      <c r="LE294" s="3"/>
      <c r="LF294" s="3"/>
      <c r="LG294" s="3"/>
      <c r="LH294" s="3"/>
      <c r="LI294" s="3"/>
      <c r="LJ294" s="3"/>
      <c r="LK294" s="3"/>
      <c r="LL294" s="3"/>
      <c r="LM294" s="3"/>
      <c r="LN294" s="3"/>
      <c r="LO294" s="3"/>
      <c r="LP294" s="3"/>
      <c r="LQ294" s="3"/>
      <c r="LR294" s="3"/>
      <c r="LS294" s="3"/>
      <c r="LT294" s="3"/>
      <c r="LU294" s="3"/>
      <c r="LV294" s="3"/>
      <c r="LW294" s="3"/>
      <c r="LX294" s="3"/>
      <c r="LY294" s="3"/>
      <c r="LZ294" s="3"/>
      <c r="MA294" s="3"/>
      <c r="MB294" s="3"/>
      <c r="MC294" s="3"/>
      <c r="MD294" s="3"/>
      <c r="ME294" s="3"/>
      <c r="MF294" s="3"/>
      <c r="MG294" s="3"/>
      <c r="MH294" s="3"/>
      <c r="MI294" s="3"/>
      <c r="MJ294" s="3"/>
      <c r="MK294" s="3"/>
      <c r="ML294" s="3"/>
    </row>
    <row r="295" spans="1:350" s="2" customFormat="1" ht="12.75" customHeight="1" x14ac:dyDescent="0.2">
      <c r="A295" s="73"/>
      <c r="B295" s="68">
        <v>402</v>
      </c>
      <c r="C295" s="21" t="s">
        <v>1502</v>
      </c>
      <c r="D295" s="21"/>
      <c r="E295" s="21" t="s">
        <v>1481</v>
      </c>
      <c r="F295" s="21" t="s">
        <v>1265</v>
      </c>
      <c r="G295" s="21" t="s">
        <v>1266</v>
      </c>
      <c r="H295" s="21" t="s">
        <v>1267</v>
      </c>
      <c r="I295" s="21" t="s">
        <v>1476</v>
      </c>
      <c r="J295" s="21" t="s">
        <v>1477</v>
      </c>
      <c r="K295" s="21" t="s">
        <v>1478</v>
      </c>
      <c r="L295" s="21" t="s">
        <v>1478</v>
      </c>
      <c r="M295" s="21" t="s">
        <v>1479</v>
      </c>
      <c r="N295" s="21" t="s">
        <v>3096</v>
      </c>
      <c r="O295" s="21" t="s">
        <v>3182</v>
      </c>
      <c r="P295" s="21" t="s">
        <v>3089</v>
      </c>
      <c r="Q295" s="21" t="s">
        <v>2933</v>
      </c>
      <c r="R295" s="21" t="s">
        <v>3088</v>
      </c>
      <c r="S295" s="21" t="s">
        <v>3324</v>
      </c>
      <c r="T295" s="21" t="s">
        <v>204</v>
      </c>
      <c r="U295" s="21" t="s">
        <v>204</v>
      </c>
      <c r="V295" s="21" t="s">
        <v>204</v>
      </c>
      <c r="W295" s="22">
        <v>2013</v>
      </c>
      <c r="X295" s="22">
        <f t="shared" si="46"/>
        <v>0</v>
      </c>
      <c r="Y295" s="23" t="s">
        <v>3099</v>
      </c>
      <c r="Z295" s="23" t="s">
        <v>205</v>
      </c>
      <c r="AA295" s="23" t="s">
        <v>206</v>
      </c>
      <c r="AB295" s="23" t="s">
        <v>1480</v>
      </c>
      <c r="AC295" s="23" t="s">
        <v>429</v>
      </c>
      <c r="AD295" s="23" t="s">
        <v>3256</v>
      </c>
      <c r="AE295" s="23" t="s">
        <v>210</v>
      </c>
      <c r="AF295" s="23" t="s">
        <v>228</v>
      </c>
      <c r="AG295" s="23" t="s">
        <v>3183</v>
      </c>
      <c r="AH295" s="23" t="s">
        <v>212</v>
      </c>
      <c r="AI295" s="23" t="s">
        <v>1503</v>
      </c>
      <c r="AJ295" s="23"/>
      <c r="AK295" s="23" t="s">
        <v>213</v>
      </c>
      <c r="AL295" s="23">
        <f t="shared" si="48"/>
        <v>15</v>
      </c>
      <c r="AM295" s="23" t="s">
        <v>535</v>
      </c>
      <c r="AN295" s="23" t="s">
        <v>218</v>
      </c>
      <c r="AO295" s="23"/>
      <c r="AP295" s="23">
        <v>718548.54</v>
      </c>
      <c r="AQ295" s="23">
        <v>811239.23</v>
      </c>
      <c r="AR295" s="23">
        <v>7.3347689999999997</v>
      </c>
      <c r="AS295" s="23">
        <v>40.979747000000003</v>
      </c>
      <c r="AT295" s="23" t="s">
        <v>1485</v>
      </c>
      <c r="AU295" s="23" t="s">
        <v>1486</v>
      </c>
      <c r="AV295" s="23">
        <v>1662359.6725429799</v>
      </c>
      <c r="AW295" s="23">
        <v>861446.92099914001</v>
      </c>
      <c r="AX295" s="23">
        <v>1561</v>
      </c>
      <c r="AY295" s="23">
        <v>1543</v>
      </c>
      <c r="AZ295" s="23">
        <v>7.1883799999999998E-2</v>
      </c>
      <c r="BA295" s="23">
        <v>0.22678992000000001</v>
      </c>
      <c r="BB295" s="23">
        <v>0.40342774999999997</v>
      </c>
      <c r="BC295" s="23">
        <v>0.67254977000000005</v>
      </c>
      <c r="BD295" s="23">
        <v>0.93059959000000003</v>
      </c>
      <c r="BE295" s="23">
        <v>0.64626406000000003</v>
      </c>
      <c r="BF295" s="23">
        <v>0.49978787000000002</v>
      </c>
      <c r="BG295" s="23">
        <v>62.492800000000003</v>
      </c>
      <c r="BH295" s="23">
        <v>1561</v>
      </c>
      <c r="BI295" s="23">
        <v>8.7932199999999998E-4</v>
      </c>
      <c r="BJ295" s="23">
        <v>-6.7305599999999995E-5</v>
      </c>
      <c r="BK295" s="23">
        <v>6.532</v>
      </c>
      <c r="BL295" s="23">
        <v>0</v>
      </c>
      <c r="BM295" s="23">
        <v>2.8300600000000001E-3</v>
      </c>
      <c r="BN295" s="23">
        <v>25.11</v>
      </c>
      <c r="BO295" s="23">
        <v>48.42</v>
      </c>
      <c r="BP295" s="23">
        <f t="shared" si="43"/>
        <v>581.04</v>
      </c>
      <c r="BQ295" s="23">
        <v>129.44999999999999</v>
      </c>
      <c r="BR295" s="23">
        <f t="shared" si="44"/>
        <v>1553.3999999999999</v>
      </c>
      <c r="BS295" s="23">
        <f t="shared" si="45"/>
        <v>2.6734820322180917</v>
      </c>
      <c r="BT295" s="23">
        <v>20.47</v>
      </c>
      <c r="BU295" s="23">
        <v>4.68</v>
      </c>
      <c r="BV295" s="23">
        <v>12.06</v>
      </c>
      <c r="BW295" s="23">
        <v>972</v>
      </c>
      <c r="BX295" s="23">
        <v>25</v>
      </c>
      <c r="BY295" s="23">
        <v>4.3</v>
      </c>
      <c r="BZ295" s="23" t="s">
        <v>334</v>
      </c>
      <c r="CA295" s="23">
        <v>0.37</v>
      </c>
      <c r="CB295" s="23">
        <v>4.4025177955599997</v>
      </c>
      <c r="CC295" s="23">
        <v>960</v>
      </c>
      <c r="CD295" s="23">
        <v>960</v>
      </c>
      <c r="CE295" s="23">
        <v>2526</v>
      </c>
      <c r="CF295" s="23" t="s">
        <v>222</v>
      </c>
      <c r="CG295" s="23">
        <v>1.4</v>
      </c>
      <c r="CH295" s="23">
        <v>0</v>
      </c>
      <c r="CI295" s="23" t="s">
        <v>335</v>
      </c>
      <c r="CJ295" s="23" t="s">
        <v>1487</v>
      </c>
      <c r="CK295" s="23" t="s">
        <v>225</v>
      </c>
      <c r="CL295" s="23" t="s">
        <v>1488</v>
      </c>
      <c r="CM295" s="23" t="s">
        <v>227</v>
      </c>
      <c r="CN295" s="23" t="s">
        <v>1489</v>
      </c>
      <c r="CO295" s="24">
        <v>1.44888533333333</v>
      </c>
      <c r="CP295" s="29">
        <v>51.158197828686014</v>
      </c>
      <c r="CQ295" s="29">
        <v>21.786348529959415</v>
      </c>
      <c r="CR295" s="29">
        <v>27.055453641354571</v>
      </c>
      <c r="CS295" s="26" t="s">
        <v>635</v>
      </c>
      <c r="CT295" s="26" t="s">
        <v>231</v>
      </c>
      <c r="CU295" s="24">
        <v>0.15303900000000001</v>
      </c>
      <c r="CV295" s="24">
        <v>0.28418933333333302</v>
      </c>
      <c r="CW295" s="24">
        <v>0.12760966666666701</v>
      </c>
      <c r="CX295" s="24">
        <v>2.2394813333333299</v>
      </c>
      <c r="CY295" s="24">
        <v>7.5616773333333303</v>
      </c>
      <c r="CZ295" s="23">
        <v>0</v>
      </c>
      <c r="DA295" s="23">
        <v>6.5</v>
      </c>
      <c r="DB295" s="23">
        <f t="shared" si="47"/>
        <v>-1.0616773333333303</v>
      </c>
      <c r="DC295" s="23" t="s">
        <v>232</v>
      </c>
      <c r="DD295" s="24">
        <v>3.0829296666666699</v>
      </c>
      <c r="DE295" s="24">
        <v>1.86696033333333</v>
      </c>
      <c r="DF295" s="24">
        <v>0.781254000000001</v>
      </c>
      <c r="DG295" s="24"/>
      <c r="DH295" s="24">
        <v>0.781254000000001</v>
      </c>
      <c r="DI295" s="24">
        <v>7.81254000000001</v>
      </c>
      <c r="DJ295" s="24"/>
      <c r="DK295" s="24">
        <v>7.81254000000001</v>
      </c>
      <c r="DL295" s="24">
        <v>16.979211933119981</v>
      </c>
      <c r="DM295" s="24"/>
      <c r="DN295" s="24"/>
      <c r="DO295" s="24">
        <v>16.979211933119981</v>
      </c>
      <c r="DP295" s="24">
        <v>62.257110421439926</v>
      </c>
      <c r="DQ295" s="24"/>
      <c r="DR295" s="24"/>
      <c r="DS295" s="24">
        <v>62.257110421439926</v>
      </c>
      <c r="DT295" s="24">
        <v>5.5341333333333298E-2</v>
      </c>
      <c r="DU295" s="24">
        <v>0.55341333333333298</v>
      </c>
      <c r="DV295" s="24">
        <v>14.117007179684892</v>
      </c>
      <c r="DW295" s="24">
        <v>131.79647566666699</v>
      </c>
      <c r="DX295" s="24">
        <v>8.4362563333333398</v>
      </c>
      <c r="DY295" s="24">
        <v>994.47378199999901</v>
      </c>
      <c r="DZ295" s="24">
        <v>1.0048333333333299</v>
      </c>
      <c r="EA295" s="24">
        <v>7.0440710000000104</v>
      </c>
      <c r="EB295" s="24">
        <v>119.766518333333</v>
      </c>
      <c r="EC295" s="24">
        <v>228.20745133333301</v>
      </c>
      <c r="ED295" s="24">
        <v>312.37786</v>
      </c>
      <c r="EE295" s="24">
        <v>95.750237666666706</v>
      </c>
      <c r="EF295" s="24">
        <v>199.54588833333301</v>
      </c>
      <c r="EG295" s="24">
        <v>1.5588503333333299</v>
      </c>
      <c r="EH295" s="24">
        <v>5.9947039999999996</v>
      </c>
      <c r="EI295" s="24">
        <v>7.9930506666666599</v>
      </c>
      <c r="EJ295" s="24">
        <v>1.3600623333333299</v>
      </c>
      <c r="EK295" s="24">
        <v>5.1837419999999996</v>
      </c>
      <c r="EL295" s="24">
        <v>0.63627999999999996</v>
      </c>
      <c r="EM295" s="24">
        <v>2.5549896666666601</v>
      </c>
      <c r="EN295" s="24">
        <v>0.87553633333333403</v>
      </c>
      <c r="EO295" s="24">
        <v>10.9900816666667</v>
      </c>
      <c r="EP295" s="24">
        <v>84.515214333333304</v>
      </c>
      <c r="EQ295" s="23"/>
      <c r="ER295" s="27">
        <v>1.44888533333333</v>
      </c>
      <c r="ES295" s="28">
        <v>51.462385666666698</v>
      </c>
      <c r="ET295" s="28">
        <v>21.915890666666701</v>
      </c>
      <c r="EU295" s="28">
        <v>27.216325999999999</v>
      </c>
      <c r="EV295" s="28">
        <v>0.15303900000000001</v>
      </c>
      <c r="EW295" s="28">
        <v>0.28418933333333302</v>
      </c>
      <c r="EX295" s="28">
        <v>0.12760966666666701</v>
      </c>
      <c r="EY295" s="28">
        <v>2.2394813333333299</v>
      </c>
      <c r="EZ295" s="28">
        <v>7.5616773333333303</v>
      </c>
      <c r="FA295" s="28">
        <v>3.0829296666666699</v>
      </c>
      <c r="FB295" s="28">
        <v>1.86696033333333</v>
      </c>
      <c r="FC295" s="28">
        <v>0.781254000000001</v>
      </c>
      <c r="FD295" s="28">
        <v>7.81254000000001</v>
      </c>
      <c r="FE295" s="28">
        <v>5.5341333333333298E-2</v>
      </c>
      <c r="FF295" s="28">
        <v>0.55341333333333298</v>
      </c>
      <c r="FG295" s="28">
        <v>14.117007179684892</v>
      </c>
      <c r="FH295" s="28">
        <v>131.79647566666699</v>
      </c>
      <c r="FI295" s="28">
        <v>8.4362563333333398</v>
      </c>
      <c r="FJ295" s="28">
        <v>994.47378199999901</v>
      </c>
      <c r="FK295" s="28">
        <v>1.0048333333333299</v>
      </c>
      <c r="FL295" s="28">
        <v>7.0440710000000104</v>
      </c>
      <c r="FM295" s="28">
        <v>119.766518333333</v>
      </c>
      <c r="FN295" s="28">
        <v>228.20745133333301</v>
      </c>
      <c r="FO295" s="28">
        <v>312.37786</v>
      </c>
      <c r="FP295" s="28">
        <v>95.750237666666706</v>
      </c>
      <c r="FQ295" s="28">
        <v>199.54588833333301</v>
      </c>
      <c r="FR295" s="28">
        <v>1.5588503333333299</v>
      </c>
      <c r="FS295" s="28">
        <v>5.9947039999999996</v>
      </c>
      <c r="FT295" s="28">
        <v>7.9930506666666599</v>
      </c>
      <c r="FU295" s="28">
        <v>1.3600623333333299</v>
      </c>
      <c r="FV295" s="28">
        <v>5.1837419999999996</v>
      </c>
      <c r="FW295" s="28">
        <v>0.63627999999999996</v>
      </c>
      <c r="FX295" s="28">
        <v>2.5549896666666601</v>
      </c>
      <c r="FY295" s="28">
        <v>0.87553633333333403</v>
      </c>
      <c r="FZ295" s="28">
        <v>10.9900816666667</v>
      </c>
      <c r="GA295" s="48">
        <v>84.515214333333304</v>
      </c>
      <c r="GB295" s="54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  <c r="JN295" s="3"/>
      <c r="JO295" s="3"/>
      <c r="JP295" s="3"/>
      <c r="JQ295" s="3"/>
      <c r="JR295" s="3"/>
      <c r="JS295" s="3"/>
      <c r="JT295" s="3"/>
      <c r="JU295" s="3"/>
      <c r="JV295" s="3"/>
      <c r="JW295" s="3"/>
      <c r="JX295" s="3"/>
      <c r="JY295" s="3"/>
      <c r="JZ295" s="3"/>
      <c r="KA295" s="3"/>
      <c r="KB295" s="3"/>
      <c r="KC295" s="3"/>
      <c r="KD295" s="3"/>
      <c r="KE295" s="3"/>
      <c r="KF295" s="3"/>
      <c r="KG295" s="3"/>
      <c r="KH295" s="3"/>
      <c r="KI295" s="3"/>
      <c r="KJ295" s="3"/>
      <c r="KK295" s="3"/>
      <c r="KL295" s="3"/>
      <c r="KM295" s="3"/>
      <c r="KN295" s="3"/>
      <c r="KO295" s="3"/>
      <c r="KP295" s="3"/>
      <c r="KQ295" s="3"/>
      <c r="KR295" s="3"/>
      <c r="KS295" s="3"/>
      <c r="KT295" s="3"/>
      <c r="KU295" s="3"/>
      <c r="KV295" s="3"/>
      <c r="KW295" s="3"/>
      <c r="KX295" s="3"/>
      <c r="KY295" s="3"/>
      <c r="KZ295" s="3"/>
      <c r="LA295" s="3"/>
      <c r="LB295" s="3"/>
      <c r="LC295" s="3"/>
      <c r="LD295" s="3"/>
      <c r="LE295" s="3"/>
      <c r="LF295" s="3"/>
      <c r="LG295" s="3"/>
      <c r="LH295" s="3"/>
      <c r="LI295" s="3"/>
      <c r="LJ295" s="3"/>
      <c r="LK295" s="3"/>
      <c r="LL295" s="3"/>
      <c r="LM295" s="3"/>
      <c r="LN295" s="3"/>
      <c r="LO295" s="3"/>
      <c r="LP295" s="3"/>
      <c r="LQ295" s="3"/>
      <c r="LR295" s="3"/>
      <c r="LS295" s="3"/>
      <c r="LT295" s="3"/>
      <c r="LU295" s="3"/>
      <c r="LV295" s="3"/>
      <c r="LW295" s="3"/>
      <c r="LX295" s="3"/>
      <c r="LY295" s="3"/>
      <c r="LZ295" s="3"/>
      <c r="MA295" s="3"/>
      <c r="MB295" s="3"/>
      <c r="MC295" s="3"/>
      <c r="MD295" s="3"/>
      <c r="ME295" s="3"/>
      <c r="MF295" s="3"/>
      <c r="MG295" s="3"/>
      <c r="MH295" s="3"/>
      <c r="MI295" s="3"/>
      <c r="MJ295" s="3"/>
      <c r="MK295" s="3"/>
      <c r="ML295" s="3"/>
    </row>
    <row r="296" spans="1:350" ht="12.75" customHeight="1" x14ac:dyDescent="0.2">
      <c r="A296" s="54"/>
      <c r="B296" s="68">
        <v>391</v>
      </c>
      <c r="C296" s="21" t="s">
        <v>1504</v>
      </c>
      <c r="D296" s="21" t="s">
        <v>1508</v>
      </c>
      <c r="E296" s="21" t="s">
        <v>1505</v>
      </c>
      <c r="F296" s="21" t="s">
        <v>1265</v>
      </c>
      <c r="G296" s="21" t="s">
        <v>1266</v>
      </c>
      <c r="H296" s="21" t="s">
        <v>1267</v>
      </c>
      <c r="I296" s="21" t="s">
        <v>1476</v>
      </c>
      <c r="J296" s="21" t="s">
        <v>1477</v>
      </c>
      <c r="K296" s="21" t="s">
        <v>1478</v>
      </c>
      <c r="L296" s="21" t="s">
        <v>1478</v>
      </c>
      <c r="M296" s="21" t="s">
        <v>1479</v>
      </c>
      <c r="N296" s="21" t="s">
        <v>3097</v>
      </c>
      <c r="O296" s="21" t="s">
        <v>2932</v>
      </c>
      <c r="P296" s="21" t="s">
        <v>2932</v>
      </c>
      <c r="Q296" s="21" t="s">
        <v>3214</v>
      </c>
      <c r="R296" s="21" t="s">
        <v>3257</v>
      </c>
      <c r="S296" s="21" t="s">
        <v>3324</v>
      </c>
      <c r="T296" s="21" t="s">
        <v>238</v>
      </c>
      <c r="U296" s="21" t="s">
        <v>239</v>
      </c>
      <c r="V296" s="21" t="s">
        <v>2944</v>
      </c>
      <c r="W296" s="22">
        <v>2010</v>
      </c>
      <c r="X296" s="22">
        <f t="shared" si="46"/>
        <v>3</v>
      </c>
      <c r="Y296" s="23" t="s">
        <v>3086</v>
      </c>
      <c r="Z296" s="23" t="s">
        <v>3174</v>
      </c>
      <c r="AA296" s="23" t="s">
        <v>3095</v>
      </c>
      <c r="AB296" s="23" t="s">
        <v>1480</v>
      </c>
      <c r="AC296" s="23" t="s">
        <v>429</v>
      </c>
      <c r="AD296" s="23" t="s">
        <v>3256</v>
      </c>
      <c r="AE296" s="23" t="s">
        <v>210</v>
      </c>
      <c r="AF296" s="23" t="s">
        <v>318</v>
      </c>
      <c r="AG296" s="23" t="s">
        <v>3183</v>
      </c>
      <c r="AH296" s="23" t="s">
        <v>516</v>
      </c>
      <c r="AI296" s="23" t="s">
        <v>1506</v>
      </c>
      <c r="AJ296" s="23" t="s">
        <v>1507</v>
      </c>
      <c r="AK296" s="23" t="s">
        <v>213</v>
      </c>
      <c r="AL296" s="23">
        <f t="shared" si="48"/>
        <v>15</v>
      </c>
      <c r="AM296" s="23" t="s">
        <v>217</v>
      </c>
      <c r="AN296" s="23" t="s">
        <v>218</v>
      </c>
      <c r="AO296" s="23"/>
      <c r="AP296" s="23">
        <v>719486.26</v>
      </c>
      <c r="AQ296" s="23">
        <v>811046.12</v>
      </c>
      <c r="AR296" s="23">
        <v>7.3329890000000004</v>
      </c>
      <c r="AS296" s="23">
        <v>40.988236000000001</v>
      </c>
      <c r="AT296" s="23" t="s">
        <v>1509</v>
      </c>
      <c r="AU296" s="23" t="s">
        <v>1510</v>
      </c>
      <c r="AV296" s="23">
        <v>1663241.3407695999</v>
      </c>
      <c r="AW296" s="23">
        <v>861231.98187383998</v>
      </c>
      <c r="AX296" s="23">
        <v>1582</v>
      </c>
      <c r="AY296" s="23">
        <v>1569</v>
      </c>
      <c r="AZ296" s="23">
        <v>-0.79196261999999995</v>
      </c>
      <c r="BA296" s="23">
        <v>-0.74415277000000002</v>
      </c>
      <c r="BB296" s="23">
        <v>-0.56259744</v>
      </c>
      <c r="BC296" s="23">
        <v>-0.36417306999999999</v>
      </c>
      <c r="BD296" s="23">
        <v>-4.4921049999999997E-2</v>
      </c>
      <c r="BE296" s="23">
        <v>7.4605270000000001E-2</v>
      </c>
      <c r="BF296" s="23">
        <v>0.10048103</v>
      </c>
      <c r="BG296" s="23">
        <v>300.29599999999999</v>
      </c>
      <c r="BH296" s="23">
        <v>1581</v>
      </c>
      <c r="BI296" s="23">
        <v>5.5074999999999997E-5</v>
      </c>
      <c r="BJ296" s="23">
        <v>1.08149E-4</v>
      </c>
      <c r="BK296" s="23">
        <v>2.7966099999999998</v>
      </c>
      <c r="BL296" s="23">
        <v>844.00400000000002</v>
      </c>
      <c r="BM296" s="23">
        <v>-1.8157000000000001E-4</v>
      </c>
      <c r="BN296" s="23">
        <v>25.11</v>
      </c>
      <c r="BO296" s="23">
        <v>48.42</v>
      </c>
      <c r="BP296" s="23">
        <f t="shared" si="43"/>
        <v>581.04</v>
      </c>
      <c r="BQ296" s="23">
        <v>129.44999999999999</v>
      </c>
      <c r="BR296" s="23">
        <f t="shared" si="44"/>
        <v>1553.3999999999999</v>
      </c>
      <c r="BS296" s="23">
        <f t="shared" si="45"/>
        <v>2.6734820322180917</v>
      </c>
      <c r="BT296" s="23">
        <v>20.47</v>
      </c>
      <c r="BU296" s="23">
        <v>4.68</v>
      </c>
      <c r="BV296" s="23">
        <v>12.06</v>
      </c>
      <c r="BW296" s="23">
        <v>972</v>
      </c>
      <c r="BX296" s="23">
        <v>25</v>
      </c>
      <c r="BY296" s="23">
        <v>4.3</v>
      </c>
      <c r="BZ296" s="23" t="s">
        <v>334</v>
      </c>
      <c r="CA296" s="23">
        <v>0.37</v>
      </c>
      <c r="CB296" s="23">
        <v>4.9366564750700004</v>
      </c>
      <c r="CC296" s="23">
        <v>960</v>
      </c>
      <c r="CD296" s="23">
        <v>960</v>
      </c>
      <c r="CE296" s="23">
        <v>2526</v>
      </c>
      <c r="CF296" s="23" t="s">
        <v>222</v>
      </c>
      <c r="CG296" s="23">
        <v>1.4</v>
      </c>
      <c r="CH296" s="23">
        <v>0</v>
      </c>
      <c r="CI296" s="23" t="s">
        <v>335</v>
      </c>
      <c r="CJ296" s="23" t="s">
        <v>1487</v>
      </c>
      <c r="CK296" s="23" t="s">
        <v>225</v>
      </c>
      <c r="CL296" s="23" t="s">
        <v>1488</v>
      </c>
      <c r="CM296" s="23" t="s">
        <v>288</v>
      </c>
      <c r="CN296" s="23" t="s">
        <v>1489</v>
      </c>
      <c r="CO296" s="24">
        <v>1.49647066747491</v>
      </c>
      <c r="CP296" s="29">
        <v>85.938615274296922</v>
      </c>
      <c r="CQ296" s="29">
        <v>7.0663811563533185</v>
      </c>
      <c r="CR296" s="29">
        <v>6.9950035693497492</v>
      </c>
      <c r="CS296" s="26" t="s">
        <v>362</v>
      </c>
      <c r="CT296" s="26" t="s">
        <v>231</v>
      </c>
      <c r="CU296" s="24">
        <v>6.1339834989609696E-2</v>
      </c>
      <c r="CV296" s="24">
        <v>9.0196078431372548E-2</v>
      </c>
      <c r="CW296" s="24">
        <v>2.8856243441762856E-2</v>
      </c>
      <c r="CX296" s="24">
        <v>2.5242718446602095</v>
      </c>
      <c r="CY296" s="24">
        <v>6.82</v>
      </c>
      <c r="CZ296" s="23">
        <v>0</v>
      </c>
      <c r="DA296" s="23">
        <v>6.5</v>
      </c>
      <c r="DB296" s="23">
        <f t="shared" si="47"/>
        <v>-0.32000000000000028</v>
      </c>
      <c r="DC296" s="23" t="s">
        <v>232</v>
      </c>
      <c r="DD296" s="24">
        <v>4.8805309734513003</v>
      </c>
      <c r="DE296" s="24">
        <v>3.0863716814159101</v>
      </c>
      <c r="DF296" s="24">
        <v>2.1555536866187999</v>
      </c>
      <c r="DG296" s="24">
        <v>2.1555536866187999</v>
      </c>
      <c r="DH296" s="24">
        <v>2.1555536866187999</v>
      </c>
      <c r="DI296" s="24">
        <v>21.555536866188</v>
      </c>
      <c r="DJ296" s="24"/>
      <c r="DK296" s="24">
        <v>21.555536866188</v>
      </c>
      <c r="DL296" s="24">
        <v>48.385842962886578</v>
      </c>
      <c r="DM296" s="24">
        <v>48.385842962886578</v>
      </c>
      <c r="DN296" s="24">
        <v>163.15006740754919</v>
      </c>
      <c r="DO296" s="24">
        <v>48.385842962886578</v>
      </c>
      <c r="DP296" s="24">
        <v>177.4147575305841</v>
      </c>
      <c r="DQ296" s="24">
        <v>177.4147575305841</v>
      </c>
      <c r="DR296" s="24">
        <v>598.21691382768029</v>
      </c>
      <c r="DS296" s="24">
        <v>177.4147575305841</v>
      </c>
      <c r="DT296" s="24">
        <v>9.6281573325395498E-2</v>
      </c>
      <c r="DU296" s="24">
        <v>0.96281573325395498</v>
      </c>
      <c r="DV296" s="24">
        <v>22.388018934150974</v>
      </c>
      <c r="DW296" s="24">
        <v>64.089403973509945</v>
      </c>
      <c r="DX296" s="24">
        <v>9.4528973509933785</v>
      </c>
      <c r="DY296" s="24">
        <v>1007.0422185430466</v>
      </c>
      <c r="DZ296" s="24">
        <v>1.3408112582781457</v>
      </c>
      <c r="EA296" s="24">
        <v>1.2813741721854308</v>
      </c>
      <c r="EB296" s="24">
        <v>59.546192052980146</v>
      </c>
      <c r="EC296" s="24">
        <v>205.13824503311258</v>
      </c>
      <c r="ED296" s="24">
        <v>314.91556291390731</v>
      </c>
      <c r="EE296" s="24">
        <v>103.82533112582782</v>
      </c>
      <c r="EF296" s="24">
        <v>159.28278145695364</v>
      </c>
      <c r="EG296" s="24">
        <v>1.0451986754966891</v>
      </c>
      <c r="EH296" s="24">
        <v>5.6673013245033124</v>
      </c>
      <c r="EI296" s="24">
        <v>18.129139072847682</v>
      </c>
      <c r="EJ296" s="24">
        <v>0.69337748344370875</v>
      </c>
      <c r="EK296" s="24">
        <v>5.0352110927152331</v>
      </c>
      <c r="EL296" s="24">
        <v>0.52599550008490403</v>
      </c>
      <c r="EM296" s="24">
        <v>2.6242963576158944</v>
      </c>
      <c r="EN296" s="24">
        <v>0.69253383242153754</v>
      </c>
      <c r="EO296" s="24">
        <v>9.5189308225726688</v>
      </c>
      <c r="EP296" s="24">
        <v>93.267163595565592</v>
      </c>
      <c r="EQ296" s="23"/>
      <c r="ER296" s="27">
        <v>1.5292859999999999</v>
      </c>
      <c r="ES296" s="28">
        <v>78.283043999999904</v>
      </c>
      <c r="ET296" s="28">
        <v>11.202180333333301</v>
      </c>
      <c r="EU296" s="28">
        <v>12.6546796666667</v>
      </c>
      <c r="EV296" s="28">
        <v>7.4545333333333297E-2</v>
      </c>
      <c r="EW296" s="28">
        <v>0.110297333333334</v>
      </c>
      <c r="EX296" s="28">
        <v>3.1466999999999697E-2</v>
      </c>
      <c r="EY296" s="28">
        <v>2.4412546666666701</v>
      </c>
      <c r="EZ296" s="28">
        <v>6.6005706666666804</v>
      </c>
      <c r="FA296" s="28">
        <v>4.3193570000000099</v>
      </c>
      <c r="FB296" s="28">
        <v>2.69207999999999</v>
      </c>
      <c r="FC296" s="28">
        <v>1.7449509999999999</v>
      </c>
      <c r="FD296" s="28">
        <v>17.44951</v>
      </c>
      <c r="FE296" s="28">
        <v>8.6295666666666895E-2</v>
      </c>
      <c r="FF296" s="28">
        <v>0.86295666666666893</v>
      </c>
      <c r="FG296" s="28">
        <v>20.220609764105522</v>
      </c>
      <c r="FH296" s="28">
        <v>110.93839766666601</v>
      </c>
      <c r="FI296" s="28">
        <v>8.5442719999999799</v>
      </c>
      <c r="FJ296" s="28">
        <v>952.65433599999994</v>
      </c>
      <c r="FK296" s="28">
        <v>1.16261066666667</v>
      </c>
      <c r="FL296" s="28">
        <v>1.6435026666666599</v>
      </c>
      <c r="FM296" s="28">
        <v>78.878163666666694</v>
      </c>
      <c r="FN296" s="28">
        <v>181.612475666666</v>
      </c>
      <c r="FO296" s="28">
        <v>293.52460400000001</v>
      </c>
      <c r="FP296" s="28">
        <v>102.822287</v>
      </c>
      <c r="FQ296" s="28">
        <v>170.79048866666599</v>
      </c>
      <c r="FR296" s="28">
        <v>1.20633733333333</v>
      </c>
      <c r="FS296" s="28">
        <v>5.90263133333334</v>
      </c>
      <c r="FT296" s="28">
        <v>14.7575296666667</v>
      </c>
      <c r="FU296" s="28">
        <v>0.80338666666666503</v>
      </c>
      <c r="FV296" s="28">
        <v>4.8149283333333299</v>
      </c>
      <c r="FW296" s="28">
        <v>0.461314</v>
      </c>
      <c r="FX296" s="28">
        <v>2.4660956666666598</v>
      </c>
      <c r="FY296" s="28">
        <v>0.703789</v>
      </c>
      <c r="FZ296" s="28">
        <v>9.4827809999999992</v>
      </c>
      <c r="GA296" s="48">
        <v>89.867044333333297</v>
      </c>
      <c r="GB296" s="54"/>
    </row>
    <row r="297" spans="1:350" ht="12.75" customHeight="1" x14ac:dyDescent="0.2">
      <c r="A297" s="54"/>
      <c r="B297" s="68">
        <v>392</v>
      </c>
      <c r="C297" s="21" t="s">
        <v>1511</v>
      </c>
      <c r="D297" s="21" t="s">
        <v>1514</v>
      </c>
      <c r="E297" s="21" t="s">
        <v>1505</v>
      </c>
      <c r="F297" s="21" t="s">
        <v>1265</v>
      </c>
      <c r="G297" s="21" t="s">
        <v>1266</v>
      </c>
      <c r="H297" s="21" t="s">
        <v>1267</v>
      </c>
      <c r="I297" s="21" t="s">
        <v>1476</v>
      </c>
      <c r="J297" s="21" t="s">
        <v>1477</v>
      </c>
      <c r="K297" s="21" t="s">
        <v>1478</v>
      </c>
      <c r="L297" s="21" t="s">
        <v>1478</v>
      </c>
      <c r="M297" s="21" t="s">
        <v>1479</v>
      </c>
      <c r="N297" s="21" t="s">
        <v>3097</v>
      </c>
      <c r="O297" s="21" t="s">
        <v>2932</v>
      </c>
      <c r="P297" s="21" t="s">
        <v>2932</v>
      </c>
      <c r="Q297" s="21" t="s">
        <v>3214</v>
      </c>
      <c r="R297" s="21" t="s">
        <v>3257</v>
      </c>
      <c r="S297" s="21" t="s">
        <v>3324</v>
      </c>
      <c r="T297" s="21" t="s">
        <v>238</v>
      </c>
      <c r="U297" s="21" t="s">
        <v>239</v>
      </c>
      <c r="V297" s="21" t="s">
        <v>2944</v>
      </c>
      <c r="W297" s="22">
        <v>2010</v>
      </c>
      <c r="X297" s="22">
        <f t="shared" si="46"/>
        <v>3</v>
      </c>
      <c r="Y297" s="23" t="s">
        <v>3086</v>
      </c>
      <c r="Z297" s="23" t="s">
        <v>3174</v>
      </c>
      <c r="AA297" s="23" t="s">
        <v>3095</v>
      </c>
      <c r="AB297" s="23" t="s">
        <v>1480</v>
      </c>
      <c r="AC297" s="23" t="s">
        <v>429</v>
      </c>
      <c r="AD297" s="23" t="s">
        <v>3256</v>
      </c>
      <c r="AE297" s="23" t="s">
        <v>210</v>
      </c>
      <c r="AF297" s="23" t="s">
        <v>318</v>
      </c>
      <c r="AG297" s="23" t="s">
        <v>3183</v>
      </c>
      <c r="AH297" s="23" t="s">
        <v>516</v>
      </c>
      <c r="AI297" s="23" t="s">
        <v>1512</v>
      </c>
      <c r="AJ297" s="23" t="s">
        <v>1513</v>
      </c>
      <c r="AK297" s="23" t="s">
        <v>524</v>
      </c>
      <c r="AL297" s="23">
        <f>45-15</f>
        <v>30</v>
      </c>
      <c r="AM297" s="23" t="s">
        <v>217</v>
      </c>
      <c r="AN297" s="23" t="s">
        <v>218</v>
      </c>
      <c r="AO297" s="23"/>
      <c r="AP297" s="23">
        <v>719486.26</v>
      </c>
      <c r="AQ297" s="23">
        <v>811046.12</v>
      </c>
      <c r="AR297" s="23">
        <v>7.3329890000000004</v>
      </c>
      <c r="AS297" s="23">
        <v>40.988236000000001</v>
      </c>
      <c r="AT297" s="23" t="s">
        <v>1509</v>
      </c>
      <c r="AU297" s="23" t="s">
        <v>1510</v>
      </c>
      <c r="AV297" s="23">
        <v>1663241.3407695999</v>
      </c>
      <c r="AW297" s="23">
        <v>861231.98187383998</v>
      </c>
      <c r="AX297" s="23">
        <v>1582</v>
      </c>
      <c r="AY297" s="23">
        <v>1569</v>
      </c>
      <c r="AZ297" s="23">
        <v>-0.79196261999999995</v>
      </c>
      <c r="BA297" s="23">
        <v>-0.74415277000000002</v>
      </c>
      <c r="BB297" s="23">
        <v>-0.56259744</v>
      </c>
      <c r="BC297" s="23">
        <v>-0.36417306999999999</v>
      </c>
      <c r="BD297" s="23">
        <v>-4.4921049999999997E-2</v>
      </c>
      <c r="BE297" s="23">
        <v>7.4605270000000001E-2</v>
      </c>
      <c r="BF297" s="23">
        <v>0.10048103</v>
      </c>
      <c r="BG297" s="23">
        <v>300.29599999999999</v>
      </c>
      <c r="BH297" s="23">
        <v>1581</v>
      </c>
      <c r="BI297" s="23">
        <v>5.5074999999999997E-5</v>
      </c>
      <c r="BJ297" s="23">
        <v>1.08149E-4</v>
      </c>
      <c r="BK297" s="23">
        <v>2.7966099999999998</v>
      </c>
      <c r="BL297" s="23">
        <v>844.00400000000002</v>
      </c>
      <c r="BM297" s="23">
        <v>-1.8157000000000001E-4</v>
      </c>
      <c r="BN297" s="23">
        <v>25.11</v>
      </c>
      <c r="BO297" s="23">
        <v>48.42</v>
      </c>
      <c r="BP297" s="23">
        <f t="shared" si="43"/>
        <v>581.04</v>
      </c>
      <c r="BQ297" s="23">
        <v>129.44999999999999</v>
      </c>
      <c r="BR297" s="23">
        <f t="shared" si="44"/>
        <v>1553.3999999999999</v>
      </c>
      <c r="BS297" s="23">
        <f t="shared" si="45"/>
        <v>2.6734820322180917</v>
      </c>
      <c r="BT297" s="23">
        <v>20.47</v>
      </c>
      <c r="BU297" s="23">
        <v>4.68</v>
      </c>
      <c r="BV297" s="23">
        <v>12.06</v>
      </c>
      <c r="BW297" s="23">
        <v>972</v>
      </c>
      <c r="BX297" s="23">
        <v>25</v>
      </c>
      <c r="BY297" s="23">
        <v>4.3</v>
      </c>
      <c r="BZ297" s="23" t="s">
        <v>334</v>
      </c>
      <c r="CA297" s="23">
        <v>0.37</v>
      </c>
      <c r="CB297" s="23">
        <v>4.9366564750700004</v>
      </c>
      <c r="CC297" s="23">
        <v>960</v>
      </c>
      <c r="CD297" s="23">
        <v>960</v>
      </c>
      <c r="CE297" s="23">
        <v>2526</v>
      </c>
      <c r="CF297" s="23" t="s">
        <v>222</v>
      </c>
      <c r="CG297" s="23">
        <v>1.4</v>
      </c>
      <c r="CH297" s="23">
        <v>0</v>
      </c>
      <c r="CI297" s="23" t="s">
        <v>335</v>
      </c>
      <c r="CJ297" s="23" t="s">
        <v>1487</v>
      </c>
      <c r="CK297" s="23" t="s">
        <v>225</v>
      </c>
      <c r="CL297" s="23" t="s">
        <v>1488</v>
      </c>
      <c r="CM297" s="23" t="s">
        <v>288</v>
      </c>
      <c r="CN297" s="23" t="s">
        <v>1489</v>
      </c>
      <c r="CO297" s="24">
        <v>1.5691082373543499</v>
      </c>
      <c r="CP297" s="25">
        <v>83.974358973358989</v>
      </c>
      <c r="CQ297" s="25">
        <v>7.2649572652905992</v>
      </c>
      <c r="CR297" s="25">
        <v>8.7606837613504283</v>
      </c>
      <c r="CS297" s="26" t="s">
        <v>362</v>
      </c>
      <c r="CT297" s="26" t="s">
        <v>231</v>
      </c>
      <c r="CU297" s="24">
        <v>6.0258489360656538E-2</v>
      </c>
      <c r="CV297" s="24">
        <v>8.5655314757481935E-2</v>
      </c>
      <c r="CW297" s="24">
        <v>2.5396825396825397E-2</v>
      </c>
      <c r="CX297" s="24">
        <v>3.6189683860232837</v>
      </c>
      <c r="CY297" s="24">
        <v>6.64</v>
      </c>
      <c r="CZ297" s="23">
        <v>0</v>
      </c>
      <c r="DA297" s="23">
        <v>6.5</v>
      </c>
      <c r="DB297" s="23">
        <f t="shared" si="47"/>
        <v>-0.13999999999999968</v>
      </c>
      <c r="DC297" s="23" t="s">
        <v>232</v>
      </c>
      <c r="DD297" s="24">
        <v>4.4064697609001398</v>
      </c>
      <c r="DE297" s="24">
        <v>2.7545288326300899</v>
      </c>
      <c r="DF297" s="24">
        <v>1.20792028307914</v>
      </c>
      <c r="DG297" s="24">
        <v>1.20792028307914</v>
      </c>
      <c r="DH297" s="24"/>
      <c r="DI297" s="24">
        <v>12.079202830791401</v>
      </c>
      <c r="DJ297" s="24"/>
      <c r="DK297" s="24"/>
      <c r="DL297" s="24">
        <v>56.860729987406302</v>
      </c>
      <c r="DM297" s="24">
        <v>56.860729987406302</v>
      </c>
      <c r="DN297" s="24"/>
      <c r="DO297" s="24"/>
      <c r="DP297" s="24">
        <v>208.48934328715643</v>
      </c>
      <c r="DQ297" s="24">
        <v>208.48934328715643</v>
      </c>
      <c r="DR297" s="24"/>
      <c r="DS297" s="24"/>
      <c r="DT297" s="24">
        <v>6.6136620193720005E-2</v>
      </c>
      <c r="DU297" s="24">
        <v>0.66136620193720008</v>
      </c>
      <c r="DV297" s="24">
        <v>18.264015904366367</v>
      </c>
      <c r="DW297" s="24">
        <v>48.800316330565444</v>
      </c>
      <c r="DX297" s="24">
        <v>9.1661526294978266</v>
      </c>
      <c r="DY297" s="24">
        <v>931.7010676156583</v>
      </c>
      <c r="DZ297" s="24">
        <v>1.569236852510874</v>
      </c>
      <c r="EA297" s="24">
        <v>1.3657572162910241</v>
      </c>
      <c r="EB297" s="24">
        <v>60.63875049426651</v>
      </c>
      <c r="EC297" s="24">
        <v>180.16528272044286</v>
      </c>
      <c r="ED297" s="24">
        <v>267.31435349940693</v>
      </c>
      <c r="EE297" s="24">
        <v>128.81850533807832</v>
      </c>
      <c r="EF297" s="24">
        <v>144.06611308817716</v>
      </c>
      <c r="EG297" s="24">
        <v>1.4072756030051403</v>
      </c>
      <c r="EH297" s="24">
        <v>3.2841439304072755</v>
      </c>
      <c r="EI297" s="24">
        <v>9.7667062079873492</v>
      </c>
      <c r="EJ297" s="24">
        <v>0.27844998022933964</v>
      </c>
      <c r="EK297" s="24">
        <v>4.6585053380782915</v>
      </c>
      <c r="EL297" s="24">
        <v>0.46196226338575092</v>
      </c>
      <c r="EM297" s="24">
        <v>2.2276196124950576</v>
      </c>
      <c r="EN297" s="24">
        <v>0.62637440473120509</v>
      </c>
      <c r="EO297" s="24">
        <v>8.4624647819959602</v>
      </c>
      <c r="EP297" s="24">
        <v>94.23332119096213</v>
      </c>
      <c r="EQ297" s="23"/>
      <c r="ER297" s="27">
        <v>1.61683466666667</v>
      </c>
      <c r="ES297" s="28">
        <v>81.732201666666697</v>
      </c>
      <c r="ET297" s="28">
        <v>8.9845013333333501</v>
      </c>
      <c r="EU297" s="28">
        <v>9.4091743333333593</v>
      </c>
      <c r="EV297" s="28">
        <v>7.0134666666666498E-2</v>
      </c>
      <c r="EW297" s="28">
        <v>0.102027666666667</v>
      </c>
      <c r="EX297" s="28">
        <v>2.98436666666664E-2</v>
      </c>
      <c r="EY297" s="28">
        <v>3.0045443333333299</v>
      </c>
      <c r="EZ297" s="28">
        <v>6.4197230000000101</v>
      </c>
      <c r="FA297" s="28">
        <v>3.8599066666666699</v>
      </c>
      <c r="FB297" s="28">
        <v>2.3309333333333302</v>
      </c>
      <c r="FC297" s="28">
        <v>1.06516566666666</v>
      </c>
      <c r="FD297" s="28">
        <v>10.6516566666666</v>
      </c>
      <c r="FE297" s="28">
        <v>6.14863333333334E-2</v>
      </c>
      <c r="FF297" s="28">
        <v>0.61486333333333398</v>
      </c>
      <c r="FG297" s="28">
        <v>17.323616630253749</v>
      </c>
      <c r="FH297" s="28">
        <v>102.157018666667</v>
      </c>
      <c r="FI297" s="28">
        <v>8.2769596666666594</v>
      </c>
      <c r="FJ297" s="28">
        <v>882.02215200000001</v>
      </c>
      <c r="FK297" s="28">
        <v>1.3451966666666699</v>
      </c>
      <c r="FL297" s="28">
        <v>1.5042139999999999</v>
      </c>
      <c r="FM297" s="28">
        <v>67.743915999999999</v>
      </c>
      <c r="FN297" s="28">
        <v>155.315463999999</v>
      </c>
      <c r="FO297" s="28">
        <v>261.98388499999999</v>
      </c>
      <c r="FP297" s="28">
        <v>111.089127333333</v>
      </c>
      <c r="FQ297" s="28">
        <v>154.02576500000001</v>
      </c>
      <c r="FR297" s="28">
        <v>1.23932</v>
      </c>
      <c r="FS297" s="28">
        <v>3.8180983333333298</v>
      </c>
      <c r="FT297" s="28">
        <v>9.8815190000000097</v>
      </c>
      <c r="FU297" s="28">
        <v>0.44336466666666702</v>
      </c>
      <c r="FV297" s="28">
        <v>4.3892230000000003</v>
      </c>
      <c r="FW297" s="28">
        <v>0.40082066666666699</v>
      </c>
      <c r="FX297" s="28">
        <v>2.1804966666666701</v>
      </c>
      <c r="FY297" s="28">
        <v>0.67735899999999905</v>
      </c>
      <c r="FZ297" s="28">
        <v>8.8011553333333303</v>
      </c>
      <c r="GA297" s="48">
        <v>89.268538000000007</v>
      </c>
      <c r="GB297" s="54"/>
    </row>
    <row r="298" spans="1:350" ht="12.75" customHeight="1" x14ac:dyDescent="0.2">
      <c r="A298" s="54"/>
      <c r="B298" s="68">
        <v>393</v>
      </c>
      <c r="C298" s="21" t="s">
        <v>1515</v>
      </c>
      <c r="D298" s="21" t="s">
        <v>1518</v>
      </c>
      <c r="E298" s="21" t="s">
        <v>1505</v>
      </c>
      <c r="F298" s="21" t="s">
        <v>1265</v>
      </c>
      <c r="G298" s="21" t="s">
        <v>1266</v>
      </c>
      <c r="H298" s="21" t="s">
        <v>1267</v>
      </c>
      <c r="I298" s="21" t="s">
        <v>1476</v>
      </c>
      <c r="J298" s="21" t="s">
        <v>1477</v>
      </c>
      <c r="K298" s="21" t="s">
        <v>1478</v>
      </c>
      <c r="L298" s="21" t="s">
        <v>1478</v>
      </c>
      <c r="M298" s="21" t="s">
        <v>1479</v>
      </c>
      <c r="N298" s="21" t="s">
        <v>3097</v>
      </c>
      <c r="O298" s="21" t="s">
        <v>2932</v>
      </c>
      <c r="P298" s="21" t="s">
        <v>2932</v>
      </c>
      <c r="Q298" s="21" t="s">
        <v>3214</v>
      </c>
      <c r="R298" s="21" t="s">
        <v>3257</v>
      </c>
      <c r="S298" s="21" t="s">
        <v>3324</v>
      </c>
      <c r="T298" s="21" t="s">
        <v>238</v>
      </c>
      <c r="U298" s="21" t="s">
        <v>239</v>
      </c>
      <c r="V298" s="21" t="s">
        <v>2944</v>
      </c>
      <c r="W298" s="22">
        <v>2010</v>
      </c>
      <c r="X298" s="22">
        <f t="shared" si="46"/>
        <v>3</v>
      </c>
      <c r="Y298" s="23" t="s">
        <v>3086</v>
      </c>
      <c r="Z298" s="23" t="s">
        <v>3174</v>
      </c>
      <c r="AA298" s="23" t="s">
        <v>3095</v>
      </c>
      <c r="AB298" s="23" t="s">
        <v>1480</v>
      </c>
      <c r="AC298" s="23" t="s">
        <v>429</v>
      </c>
      <c r="AD298" s="23" t="s">
        <v>3256</v>
      </c>
      <c r="AE298" s="23" t="s">
        <v>210</v>
      </c>
      <c r="AF298" s="23" t="s">
        <v>318</v>
      </c>
      <c r="AG298" s="23" t="s">
        <v>3183</v>
      </c>
      <c r="AH298" s="23" t="s">
        <v>516</v>
      </c>
      <c r="AI298" s="23" t="s">
        <v>1516</v>
      </c>
      <c r="AJ298" s="23" t="s">
        <v>1517</v>
      </c>
      <c r="AK298" s="23" t="s">
        <v>529</v>
      </c>
      <c r="AL298" s="23">
        <f>100-45</f>
        <v>55</v>
      </c>
      <c r="AM298" s="23" t="s">
        <v>217</v>
      </c>
      <c r="AN298" s="23" t="s">
        <v>218</v>
      </c>
      <c r="AO298" s="23"/>
      <c r="AP298" s="23">
        <v>719486.26</v>
      </c>
      <c r="AQ298" s="23">
        <v>811046.12</v>
      </c>
      <c r="AR298" s="23">
        <v>7.3329890000000004</v>
      </c>
      <c r="AS298" s="23">
        <v>40.988236000000001</v>
      </c>
      <c r="AT298" s="23" t="s">
        <v>1509</v>
      </c>
      <c r="AU298" s="23" t="s">
        <v>1510</v>
      </c>
      <c r="AV298" s="23">
        <v>1663241.3407695999</v>
      </c>
      <c r="AW298" s="23">
        <v>861231.98187383998</v>
      </c>
      <c r="AX298" s="23">
        <v>1582</v>
      </c>
      <c r="AY298" s="23">
        <v>1569</v>
      </c>
      <c r="AZ298" s="23">
        <v>-0.79196261999999995</v>
      </c>
      <c r="BA298" s="23">
        <v>-0.74415277000000002</v>
      </c>
      <c r="BB298" s="23">
        <v>-0.56259744</v>
      </c>
      <c r="BC298" s="23">
        <v>-0.36417306999999999</v>
      </c>
      <c r="BD298" s="23">
        <v>-4.4921049999999997E-2</v>
      </c>
      <c r="BE298" s="23">
        <v>7.4605270000000001E-2</v>
      </c>
      <c r="BF298" s="23">
        <v>0.10048103</v>
      </c>
      <c r="BG298" s="23">
        <v>300.29599999999999</v>
      </c>
      <c r="BH298" s="23">
        <v>1581</v>
      </c>
      <c r="BI298" s="23">
        <v>5.5074999999999997E-5</v>
      </c>
      <c r="BJ298" s="23">
        <v>1.08149E-4</v>
      </c>
      <c r="BK298" s="23">
        <v>2.7966099999999998</v>
      </c>
      <c r="BL298" s="23">
        <v>844.00400000000002</v>
      </c>
      <c r="BM298" s="23">
        <v>-1.8157000000000001E-4</v>
      </c>
      <c r="BN298" s="23">
        <v>25.11</v>
      </c>
      <c r="BO298" s="23">
        <v>48.42</v>
      </c>
      <c r="BP298" s="23">
        <f t="shared" si="43"/>
        <v>581.04</v>
      </c>
      <c r="BQ298" s="23">
        <v>129.44999999999999</v>
      </c>
      <c r="BR298" s="23">
        <f t="shared" si="44"/>
        <v>1553.3999999999999</v>
      </c>
      <c r="BS298" s="23">
        <f t="shared" si="45"/>
        <v>2.6734820322180917</v>
      </c>
      <c r="BT298" s="23">
        <v>20.47</v>
      </c>
      <c r="BU298" s="23">
        <v>4.68</v>
      </c>
      <c r="BV298" s="23">
        <v>12.06</v>
      </c>
      <c r="BW298" s="23">
        <v>972</v>
      </c>
      <c r="BX298" s="23">
        <v>25</v>
      </c>
      <c r="BY298" s="23">
        <v>4.3</v>
      </c>
      <c r="BZ298" s="23" t="s">
        <v>334</v>
      </c>
      <c r="CA298" s="23">
        <v>0.37</v>
      </c>
      <c r="CB298" s="23">
        <v>4.9366564750700004</v>
      </c>
      <c r="CC298" s="23">
        <v>960</v>
      </c>
      <c r="CD298" s="23">
        <v>960</v>
      </c>
      <c r="CE298" s="23">
        <v>2526</v>
      </c>
      <c r="CF298" s="23" t="s">
        <v>222</v>
      </c>
      <c r="CG298" s="23">
        <v>1.4</v>
      </c>
      <c r="CH298" s="23">
        <v>0</v>
      </c>
      <c r="CI298" s="23" t="s">
        <v>335</v>
      </c>
      <c r="CJ298" s="23" t="s">
        <v>1487</v>
      </c>
      <c r="CK298" s="23" t="s">
        <v>225</v>
      </c>
      <c r="CL298" s="23" t="s">
        <v>1488</v>
      </c>
      <c r="CM298" s="23" t="s">
        <v>227</v>
      </c>
      <c r="CN298" s="23" t="s">
        <v>1489</v>
      </c>
      <c r="CO298" s="24">
        <v>1.6827675624705301</v>
      </c>
      <c r="CP298" s="25">
        <v>80.071174379199277</v>
      </c>
      <c r="CQ298" s="25">
        <v>6.9039145909309614</v>
      </c>
      <c r="CR298" s="25">
        <v>13.024911029869751</v>
      </c>
      <c r="CS298" s="26" t="s">
        <v>392</v>
      </c>
      <c r="CT298" s="26" t="s">
        <v>231</v>
      </c>
      <c r="CU298" s="24">
        <v>8.1911245903695168E-2</v>
      </c>
      <c r="CV298" s="24">
        <v>0.11565357719203873</v>
      </c>
      <c r="CW298" s="24">
        <v>3.3742331288343558E-2</v>
      </c>
      <c r="CX298" s="24">
        <v>4.3010752688172085</v>
      </c>
      <c r="CY298" s="24">
        <v>6.5301</v>
      </c>
      <c r="CZ298" s="23">
        <v>0</v>
      </c>
      <c r="DA298" s="23">
        <v>6.5</v>
      </c>
      <c r="DB298" s="23">
        <f t="shared" si="47"/>
        <v>-3.0100000000000016E-2</v>
      </c>
      <c r="DC298" s="23" t="s">
        <v>232</v>
      </c>
      <c r="DD298" s="24">
        <v>3.5233949945592999</v>
      </c>
      <c r="DE298" s="24">
        <v>1.8363764961914999</v>
      </c>
      <c r="DF298" s="24">
        <v>0.62563055753707997</v>
      </c>
      <c r="DG298" s="24">
        <v>0.62563055753707997</v>
      </c>
      <c r="DH298" s="24"/>
      <c r="DI298" s="24">
        <v>6.2563055753707992</v>
      </c>
      <c r="DJ298" s="24"/>
      <c r="DK298" s="24"/>
      <c r="DL298" s="24">
        <v>57.903494457256301</v>
      </c>
      <c r="DM298" s="24">
        <v>57.903494457256301</v>
      </c>
      <c r="DN298" s="24"/>
      <c r="DO298" s="24"/>
      <c r="DP298" s="24">
        <v>212.31281300993976</v>
      </c>
      <c r="DQ298" s="24">
        <v>212.31281300993976</v>
      </c>
      <c r="DR298" s="24"/>
      <c r="DS298" s="24"/>
      <c r="DT298" s="24">
        <v>3.0414792895317001E-2</v>
      </c>
      <c r="DU298" s="24">
        <v>0.30414792895317</v>
      </c>
      <c r="DV298" s="24">
        <v>20.569943043518439</v>
      </c>
      <c r="DW298" s="24">
        <v>56.140293637846646</v>
      </c>
      <c r="DX298" s="24">
        <v>9.1193311582381735</v>
      </c>
      <c r="DY298" s="24">
        <v>690.44371941272414</v>
      </c>
      <c r="DZ298" s="24">
        <v>1.3276508972267536</v>
      </c>
      <c r="EA298" s="24">
        <v>1.624143556280587</v>
      </c>
      <c r="EB298" s="24">
        <v>52.256199021207173</v>
      </c>
      <c r="EC298" s="24">
        <v>94.711256117455122</v>
      </c>
      <c r="ED298" s="24">
        <v>191.01876019575855</v>
      </c>
      <c r="EE298" s="24">
        <v>156.6965742251223</v>
      </c>
      <c r="EF298" s="24">
        <v>91.876101141924963</v>
      </c>
      <c r="EG298" s="24">
        <v>1.2527732463295269</v>
      </c>
      <c r="EH298" s="24">
        <v>1.3916802610114192</v>
      </c>
      <c r="EI298" s="24">
        <v>13.053017944535075</v>
      </c>
      <c r="EJ298" s="24">
        <v>0.21386623164763457</v>
      </c>
      <c r="EK298" s="24">
        <v>3.4522185970636206</v>
      </c>
      <c r="EL298" s="24">
        <v>0.24284937466014134</v>
      </c>
      <c r="EM298" s="24">
        <v>1.5918230016313213</v>
      </c>
      <c r="EN298" s="24">
        <v>0.39946130931271723</v>
      </c>
      <c r="EO298" s="24">
        <v>6.2477552190462671</v>
      </c>
      <c r="EP298" s="24">
        <v>91.014325678652853</v>
      </c>
      <c r="EQ298" s="23"/>
      <c r="ER298" s="27">
        <v>1.66224966666666</v>
      </c>
      <c r="ES298" s="28">
        <v>76.705434999999994</v>
      </c>
      <c r="ET298" s="28">
        <v>8.9167543333333494</v>
      </c>
      <c r="EU298" s="28">
        <v>14.729542666666701</v>
      </c>
      <c r="EV298" s="28">
        <v>8.4507999999999694E-2</v>
      </c>
      <c r="EW298" s="28">
        <v>0.12675666666666599</v>
      </c>
      <c r="EX298" s="28">
        <v>3.4562666666666499E-2</v>
      </c>
      <c r="EY298" s="28">
        <v>3.41254066666666</v>
      </c>
      <c r="EZ298" s="28">
        <v>6.47018433333335</v>
      </c>
      <c r="FA298" s="28">
        <v>3.449443</v>
      </c>
      <c r="FB298" s="28">
        <v>1.92819933333333</v>
      </c>
      <c r="FC298" s="28">
        <v>0.74483366666666595</v>
      </c>
      <c r="FD298" s="28">
        <v>7.4483366666666591</v>
      </c>
      <c r="FE298" s="28">
        <v>4.1376000000000003E-2</v>
      </c>
      <c r="FF298" s="28">
        <v>0.41376000000000002</v>
      </c>
      <c r="FG298" s="28">
        <v>18.001587071410139</v>
      </c>
      <c r="FH298" s="28">
        <v>96.168001333333393</v>
      </c>
      <c r="FI298" s="28">
        <v>8.9002536666666607</v>
      </c>
      <c r="FJ298" s="28">
        <v>746.23223199999995</v>
      </c>
      <c r="FK298" s="28">
        <v>1.444526</v>
      </c>
      <c r="FL298" s="28">
        <v>1.762068</v>
      </c>
      <c r="FM298" s="28">
        <v>62.940290333333301</v>
      </c>
      <c r="FN298" s="28">
        <v>116.850079333333</v>
      </c>
      <c r="FO298" s="28">
        <v>217.85696566666701</v>
      </c>
      <c r="FP298" s="28">
        <v>123.676133666667</v>
      </c>
      <c r="FQ298" s="28">
        <v>118.010746666667</v>
      </c>
      <c r="FR298" s="28">
        <v>1.1099680000000001</v>
      </c>
      <c r="FS298" s="28">
        <v>2.5153439999999998</v>
      </c>
      <c r="FT298" s="28">
        <v>11.213259333333401</v>
      </c>
      <c r="FU298" s="28">
        <v>0.36277666666666702</v>
      </c>
      <c r="FV298" s="28">
        <v>3.7096506666666702</v>
      </c>
      <c r="FW298" s="28">
        <v>0.320946333333333</v>
      </c>
      <c r="FX298" s="28">
        <v>1.7577069999999999</v>
      </c>
      <c r="FY298" s="28">
        <v>0.54730566666666602</v>
      </c>
      <c r="FZ298" s="28">
        <v>7.3007743333333401</v>
      </c>
      <c r="GA298" s="48">
        <v>87.288344333333399</v>
      </c>
      <c r="GB298" s="54"/>
    </row>
    <row r="299" spans="1:350" s="2" customFormat="1" ht="12.75" customHeight="1" x14ac:dyDescent="0.2">
      <c r="A299" s="73"/>
      <c r="B299" s="68">
        <v>394</v>
      </c>
      <c r="C299" s="21" t="s">
        <v>1519</v>
      </c>
      <c r="D299" s="21"/>
      <c r="E299" s="21" t="s">
        <v>1505</v>
      </c>
      <c r="F299" s="21" t="s">
        <v>1265</v>
      </c>
      <c r="G299" s="21" t="s">
        <v>1266</v>
      </c>
      <c r="H299" s="21" t="s">
        <v>1267</v>
      </c>
      <c r="I299" s="21" t="s">
        <v>1476</v>
      </c>
      <c r="J299" s="21" t="s">
        <v>1477</v>
      </c>
      <c r="K299" s="21" t="s">
        <v>1478</v>
      </c>
      <c r="L299" s="21" t="s">
        <v>1478</v>
      </c>
      <c r="M299" s="21" t="s">
        <v>1479</v>
      </c>
      <c r="N299" s="21" t="s">
        <v>3097</v>
      </c>
      <c r="O299" s="21" t="s">
        <v>2932</v>
      </c>
      <c r="P299" s="21" t="s">
        <v>2932</v>
      </c>
      <c r="Q299" s="21" t="s">
        <v>3214</v>
      </c>
      <c r="R299" s="21" t="s">
        <v>3257</v>
      </c>
      <c r="S299" s="21" t="s">
        <v>3324</v>
      </c>
      <c r="T299" s="21" t="s">
        <v>238</v>
      </c>
      <c r="U299" s="21" t="s">
        <v>239</v>
      </c>
      <c r="V299" s="21" t="s">
        <v>2944</v>
      </c>
      <c r="W299" s="22">
        <v>2010</v>
      </c>
      <c r="X299" s="22">
        <f t="shared" si="46"/>
        <v>3</v>
      </c>
      <c r="Y299" s="23" t="s">
        <v>3086</v>
      </c>
      <c r="Z299" s="23" t="s">
        <v>3174</v>
      </c>
      <c r="AA299" s="23" t="s">
        <v>3095</v>
      </c>
      <c r="AB299" s="23" t="s">
        <v>1480</v>
      </c>
      <c r="AC299" s="23" t="s">
        <v>429</v>
      </c>
      <c r="AD299" s="23" t="s">
        <v>3256</v>
      </c>
      <c r="AE299" s="23" t="s">
        <v>210</v>
      </c>
      <c r="AF299" s="23" t="s">
        <v>318</v>
      </c>
      <c r="AG299" s="23" t="s">
        <v>3183</v>
      </c>
      <c r="AH299" s="23" t="s">
        <v>212</v>
      </c>
      <c r="AI299" s="23" t="s">
        <v>1520</v>
      </c>
      <c r="AJ299" s="23"/>
      <c r="AK299" s="23" t="s">
        <v>213</v>
      </c>
      <c r="AL299" s="23">
        <f t="shared" ref="AL299:AL302" si="49">15-0</f>
        <v>15</v>
      </c>
      <c r="AM299" s="23" t="s">
        <v>535</v>
      </c>
      <c r="AN299" s="23" t="s">
        <v>218</v>
      </c>
      <c r="AO299" s="23"/>
      <c r="AP299" s="23">
        <v>719486.26</v>
      </c>
      <c r="AQ299" s="23">
        <v>811046.12</v>
      </c>
      <c r="AR299" s="23">
        <v>7.3329890000000004</v>
      </c>
      <c r="AS299" s="23">
        <v>40.988236000000001</v>
      </c>
      <c r="AT299" s="23" t="s">
        <v>1509</v>
      </c>
      <c r="AU299" s="23" t="s">
        <v>1510</v>
      </c>
      <c r="AV299" s="23">
        <v>1663241.3407695999</v>
      </c>
      <c r="AW299" s="23">
        <v>861231.98187383998</v>
      </c>
      <c r="AX299" s="23">
        <v>1582</v>
      </c>
      <c r="AY299" s="23">
        <v>1569</v>
      </c>
      <c r="AZ299" s="23">
        <v>-0.79196261999999995</v>
      </c>
      <c r="BA299" s="23">
        <v>-0.74415277000000002</v>
      </c>
      <c r="BB299" s="23">
        <v>-0.56259744</v>
      </c>
      <c r="BC299" s="23">
        <v>-0.36417306999999999</v>
      </c>
      <c r="BD299" s="23">
        <v>-4.4921049999999997E-2</v>
      </c>
      <c r="BE299" s="23">
        <v>7.4605270000000001E-2</v>
      </c>
      <c r="BF299" s="23">
        <v>0.10048103</v>
      </c>
      <c r="BG299" s="23">
        <v>300.29599999999999</v>
      </c>
      <c r="BH299" s="23">
        <v>1581</v>
      </c>
      <c r="BI299" s="23">
        <v>5.5074999999999997E-5</v>
      </c>
      <c r="BJ299" s="23">
        <v>1.08149E-4</v>
      </c>
      <c r="BK299" s="23">
        <v>2.7966099999999998</v>
      </c>
      <c r="BL299" s="23">
        <v>844.00400000000002</v>
      </c>
      <c r="BM299" s="23">
        <v>-1.8157000000000001E-4</v>
      </c>
      <c r="BN299" s="23">
        <v>25.11</v>
      </c>
      <c r="BO299" s="23">
        <v>48.42</v>
      </c>
      <c r="BP299" s="23">
        <f t="shared" si="43"/>
        <v>581.04</v>
      </c>
      <c r="BQ299" s="23">
        <v>129.44999999999999</v>
      </c>
      <c r="BR299" s="23">
        <f t="shared" si="44"/>
        <v>1553.3999999999999</v>
      </c>
      <c r="BS299" s="23">
        <f t="shared" si="45"/>
        <v>2.6734820322180917</v>
      </c>
      <c r="BT299" s="23">
        <v>20.47</v>
      </c>
      <c r="BU299" s="23">
        <v>4.68</v>
      </c>
      <c r="BV299" s="23">
        <v>12.06</v>
      </c>
      <c r="BW299" s="23">
        <v>972</v>
      </c>
      <c r="BX299" s="23">
        <v>25</v>
      </c>
      <c r="BY299" s="23">
        <v>4.3</v>
      </c>
      <c r="BZ299" s="23" t="s">
        <v>334</v>
      </c>
      <c r="CA299" s="23">
        <v>0.37</v>
      </c>
      <c r="CB299" s="23">
        <v>4.9366564750700004</v>
      </c>
      <c r="CC299" s="23">
        <v>960</v>
      </c>
      <c r="CD299" s="23">
        <v>960</v>
      </c>
      <c r="CE299" s="23">
        <v>2526</v>
      </c>
      <c r="CF299" s="23" t="s">
        <v>222</v>
      </c>
      <c r="CG299" s="23">
        <v>1.4</v>
      </c>
      <c r="CH299" s="23">
        <v>0</v>
      </c>
      <c r="CI299" s="23" t="s">
        <v>335</v>
      </c>
      <c r="CJ299" s="23" t="s">
        <v>1487</v>
      </c>
      <c r="CK299" s="23" t="s">
        <v>225</v>
      </c>
      <c r="CL299" s="23" t="s">
        <v>1488</v>
      </c>
      <c r="CM299" s="23" t="s">
        <v>288</v>
      </c>
      <c r="CN299" s="23" t="s">
        <v>1489</v>
      </c>
      <c r="CO299" s="24">
        <v>1.5923866666666699</v>
      </c>
      <c r="CP299" s="29">
        <v>75.230799621445598</v>
      </c>
      <c r="CQ299" s="29">
        <v>12.505002092444384</v>
      </c>
      <c r="CR299" s="29">
        <v>12.264198286110023</v>
      </c>
      <c r="CS299" s="26" t="s">
        <v>362</v>
      </c>
      <c r="CT299" s="26" t="s">
        <v>231</v>
      </c>
      <c r="CU299" s="24">
        <v>7.7461333333333299E-2</v>
      </c>
      <c r="CV299" s="24">
        <v>0.10932799999999999</v>
      </c>
      <c r="CW299" s="24">
        <v>2.7986333333333099E-2</v>
      </c>
      <c r="CX299" s="24">
        <v>2.2923083333333301</v>
      </c>
      <c r="CY299" s="24">
        <v>6.1158616666666799</v>
      </c>
      <c r="CZ299" s="23">
        <v>0</v>
      </c>
      <c r="DA299" s="23">
        <v>6.5</v>
      </c>
      <c r="DB299" s="23">
        <f t="shared" si="47"/>
        <v>0.38413833333332015</v>
      </c>
      <c r="DC299" s="23" t="s">
        <v>655</v>
      </c>
      <c r="DD299" s="24">
        <v>3.4971220000000001</v>
      </c>
      <c r="DE299" s="24">
        <v>2.1700103333333298</v>
      </c>
      <c r="DF299" s="24">
        <v>1.11486366666667</v>
      </c>
      <c r="DG299" s="24"/>
      <c r="DH299" s="24">
        <v>1.11486366666667</v>
      </c>
      <c r="DI299" s="24">
        <v>11.1486366666667</v>
      </c>
      <c r="DJ299" s="24"/>
      <c r="DK299" s="24">
        <v>11.1486366666667</v>
      </c>
      <c r="DL299" s="24">
        <v>26.629410569266803</v>
      </c>
      <c r="DM299" s="24"/>
      <c r="DN299" s="24"/>
      <c r="DO299" s="24">
        <v>26.629410569266803</v>
      </c>
      <c r="DP299" s="24">
        <v>97.641172087311602</v>
      </c>
      <c r="DQ299" s="24"/>
      <c r="DR299" s="24"/>
      <c r="DS299" s="24">
        <v>97.641172087311602</v>
      </c>
      <c r="DT299" s="24">
        <v>6.1166333333333399E-2</v>
      </c>
      <c r="DU299" s="24">
        <v>0.611663333333334</v>
      </c>
      <c r="DV299" s="24">
        <v>18.22675327930946</v>
      </c>
      <c r="DW299" s="24">
        <v>142.274126</v>
      </c>
      <c r="DX299" s="24">
        <v>8.4519013333333302</v>
      </c>
      <c r="DY299" s="24">
        <v>862.36562033333405</v>
      </c>
      <c r="DZ299" s="24">
        <v>1.0509643333333301</v>
      </c>
      <c r="EA299" s="24">
        <v>2.2491080000000001</v>
      </c>
      <c r="EB299" s="24">
        <v>86.749377666666504</v>
      </c>
      <c r="EC299" s="24">
        <v>136.40890766666601</v>
      </c>
      <c r="ED299" s="24">
        <v>257.84620733333298</v>
      </c>
      <c r="EE299" s="24">
        <v>94.2991113333334</v>
      </c>
      <c r="EF299" s="24">
        <v>171.96076033333301</v>
      </c>
      <c r="EG299" s="24">
        <v>1.1196486666666701</v>
      </c>
      <c r="EH299" s="24">
        <v>8.9659716666666807</v>
      </c>
      <c r="EI299" s="24">
        <v>10.0585013333334</v>
      </c>
      <c r="EJ299" s="24">
        <v>0.80199799999999899</v>
      </c>
      <c r="EK299" s="24">
        <v>4.3702699999999997</v>
      </c>
      <c r="EL299" s="24">
        <v>0.36693633333333397</v>
      </c>
      <c r="EM299" s="24">
        <v>2.09626133333333</v>
      </c>
      <c r="EN299" s="24">
        <v>0.69904333333333302</v>
      </c>
      <c r="EO299" s="24">
        <v>8.5587533333333408</v>
      </c>
      <c r="EP299" s="24">
        <v>86.381806666666606</v>
      </c>
      <c r="EQ299" s="23"/>
      <c r="ER299" s="27">
        <v>1.5923866666666699</v>
      </c>
      <c r="ES299" s="28">
        <v>79.933127333333303</v>
      </c>
      <c r="ET299" s="28">
        <v>13.2866316666667</v>
      </c>
      <c r="EU299" s="28">
        <v>13.030776333333399</v>
      </c>
      <c r="EV299" s="28">
        <v>7.7461333333333299E-2</v>
      </c>
      <c r="EW299" s="28">
        <v>0.10932799999999999</v>
      </c>
      <c r="EX299" s="28">
        <v>2.7986333333333099E-2</v>
      </c>
      <c r="EY299" s="28">
        <v>2.2923083333333301</v>
      </c>
      <c r="EZ299" s="28">
        <v>6.1158616666666799</v>
      </c>
      <c r="FA299" s="28">
        <v>3.4971220000000001</v>
      </c>
      <c r="FB299" s="28">
        <v>2.1700103333333298</v>
      </c>
      <c r="FC299" s="28">
        <v>1.11486366666667</v>
      </c>
      <c r="FD299" s="28">
        <v>11.1486366666667</v>
      </c>
      <c r="FE299" s="28">
        <v>6.1166333333333399E-2</v>
      </c>
      <c r="FF299" s="28">
        <v>0.611663333333334</v>
      </c>
      <c r="FG299" s="28">
        <v>18.22675327930946</v>
      </c>
      <c r="FH299" s="28">
        <v>142.274126</v>
      </c>
      <c r="FI299" s="28">
        <v>8.4519013333333302</v>
      </c>
      <c r="FJ299" s="28">
        <v>862.36562033333405</v>
      </c>
      <c r="FK299" s="28">
        <v>1.0509643333333301</v>
      </c>
      <c r="FL299" s="28">
        <v>2.2491080000000001</v>
      </c>
      <c r="FM299" s="28">
        <v>86.749377666666504</v>
      </c>
      <c r="FN299" s="28">
        <v>136.40890766666601</v>
      </c>
      <c r="FO299" s="28">
        <v>257.84620733333298</v>
      </c>
      <c r="FP299" s="28">
        <v>94.2991113333334</v>
      </c>
      <c r="FQ299" s="28">
        <v>171.96076033333301</v>
      </c>
      <c r="FR299" s="28">
        <v>1.1196486666666701</v>
      </c>
      <c r="FS299" s="28">
        <v>8.9659716666666807</v>
      </c>
      <c r="FT299" s="28">
        <v>10.0585013333334</v>
      </c>
      <c r="FU299" s="28">
        <v>0.80199799999999899</v>
      </c>
      <c r="FV299" s="28">
        <v>4.3702699999999997</v>
      </c>
      <c r="FW299" s="28">
        <v>0.36693633333333397</v>
      </c>
      <c r="FX299" s="28">
        <v>2.09626133333333</v>
      </c>
      <c r="FY299" s="28">
        <v>0.69904333333333302</v>
      </c>
      <c r="FZ299" s="28">
        <v>8.5587533333333408</v>
      </c>
      <c r="GA299" s="48">
        <v>86.381806666666606</v>
      </c>
      <c r="GB299" s="54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  <c r="JO299" s="3"/>
      <c r="JP299" s="3"/>
      <c r="JQ299" s="3"/>
      <c r="JR299" s="3"/>
      <c r="JS299" s="3"/>
      <c r="JT299" s="3"/>
      <c r="JU299" s="3"/>
      <c r="JV299" s="3"/>
      <c r="JW299" s="3"/>
      <c r="JX299" s="3"/>
      <c r="JY299" s="3"/>
      <c r="JZ299" s="3"/>
      <c r="KA299" s="3"/>
      <c r="KB299" s="3"/>
      <c r="KC299" s="3"/>
      <c r="KD299" s="3"/>
      <c r="KE299" s="3"/>
      <c r="KF299" s="3"/>
      <c r="KG299" s="3"/>
      <c r="KH299" s="3"/>
      <c r="KI299" s="3"/>
      <c r="KJ299" s="3"/>
      <c r="KK299" s="3"/>
      <c r="KL299" s="3"/>
      <c r="KM299" s="3"/>
      <c r="KN299" s="3"/>
      <c r="KO299" s="3"/>
      <c r="KP299" s="3"/>
      <c r="KQ299" s="3"/>
      <c r="KR299" s="3"/>
      <c r="KS299" s="3"/>
      <c r="KT299" s="3"/>
      <c r="KU299" s="3"/>
      <c r="KV299" s="3"/>
      <c r="KW299" s="3"/>
      <c r="KX299" s="3"/>
      <c r="KY299" s="3"/>
      <c r="KZ299" s="3"/>
      <c r="LA299" s="3"/>
      <c r="LB299" s="3"/>
      <c r="LC299" s="3"/>
      <c r="LD299" s="3"/>
      <c r="LE299" s="3"/>
      <c r="LF299" s="3"/>
      <c r="LG299" s="3"/>
      <c r="LH299" s="3"/>
      <c r="LI299" s="3"/>
      <c r="LJ299" s="3"/>
      <c r="LK299" s="3"/>
      <c r="LL299" s="3"/>
      <c r="LM299" s="3"/>
      <c r="LN299" s="3"/>
      <c r="LO299" s="3"/>
      <c r="LP299" s="3"/>
      <c r="LQ299" s="3"/>
      <c r="LR299" s="3"/>
      <c r="LS299" s="3"/>
      <c r="LT299" s="3"/>
      <c r="LU299" s="3"/>
      <c r="LV299" s="3"/>
      <c r="LW299" s="3"/>
      <c r="LX299" s="3"/>
      <c r="LY299" s="3"/>
      <c r="LZ299" s="3"/>
      <c r="MA299" s="3"/>
      <c r="MB299" s="3"/>
      <c r="MC299" s="3"/>
      <c r="MD299" s="3"/>
      <c r="ME299" s="3"/>
      <c r="MF299" s="3"/>
      <c r="MG299" s="3"/>
      <c r="MH299" s="3"/>
      <c r="MI299" s="3"/>
      <c r="MJ299" s="3"/>
      <c r="MK299" s="3"/>
      <c r="ML299" s="3"/>
    </row>
    <row r="300" spans="1:350" s="2" customFormat="1" ht="12.75" customHeight="1" x14ac:dyDescent="0.2">
      <c r="A300" s="73"/>
      <c r="B300" s="68">
        <v>395</v>
      </c>
      <c r="C300" s="21" t="s">
        <v>1521</v>
      </c>
      <c r="D300" s="21"/>
      <c r="E300" s="21" t="s">
        <v>1505</v>
      </c>
      <c r="F300" s="21" t="s">
        <v>1265</v>
      </c>
      <c r="G300" s="21" t="s">
        <v>1266</v>
      </c>
      <c r="H300" s="21" t="s">
        <v>1267</v>
      </c>
      <c r="I300" s="21" t="s">
        <v>1476</v>
      </c>
      <c r="J300" s="21" t="s">
        <v>1477</v>
      </c>
      <c r="K300" s="21" t="s">
        <v>1478</v>
      </c>
      <c r="L300" s="21" t="s">
        <v>1478</v>
      </c>
      <c r="M300" s="21" t="s">
        <v>1479</v>
      </c>
      <c r="N300" s="21" t="s">
        <v>3097</v>
      </c>
      <c r="O300" s="21" t="s">
        <v>2932</v>
      </c>
      <c r="P300" s="21" t="s">
        <v>2932</v>
      </c>
      <c r="Q300" s="21" t="s">
        <v>3214</v>
      </c>
      <c r="R300" s="21" t="s">
        <v>3257</v>
      </c>
      <c r="S300" s="21" t="s">
        <v>3324</v>
      </c>
      <c r="T300" s="21" t="s">
        <v>238</v>
      </c>
      <c r="U300" s="21" t="s">
        <v>239</v>
      </c>
      <c r="V300" s="21" t="s">
        <v>2944</v>
      </c>
      <c r="W300" s="22">
        <v>2010</v>
      </c>
      <c r="X300" s="22">
        <f t="shared" si="46"/>
        <v>3</v>
      </c>
      <c r="Y300" s="23" t="s">
        <v>3086</v>
      </c>
      <c r="Z300" s="23" t="s">
        <v>3174</v>
      </c>
      <c r="AA300" s="23" t="s">
        <v>3095</v>
      </c>
      <c r="AB300" s="23" t="s">
        <v>1480</v>
      </c>
      <c r="AC300" s="23" t="s">
        <v>429</v>
      </c>
      <c r="AD300" s="23" t="s">
        <v>3256</v>
      </c>
      <c r="AE300" s="23" t="s">
        <v>210</v>
      </c>
      <c r="AF300" s="23" t="s">
        <v>318</v>
      </c>
      <c r="AG300" s="23" t="s">
        <v>3183</v>
      </c>
      <c r="AH300" s="23" t="s">
        <v>212</v>
      </c>
      <c r="AI300" s="23" t="s">
        <v>1522</v>
      </c>
      <c r="AJ300" s="23"/>
      <c r="AK300" s="23" t="s">
        <v>213</v>
      </c>
      <c r="AL300" s="23">
        <f t="shared" si="49"/>
        <v>15</v>
      </c>
      <c r="AM300" s="23" t="s">
        <v>535</v>
      </c>
      <c r="AN300" s="23" t="s">
        <v>218</v>
      </c>
      <c r="AO300" s="23"/>
      <c r="AP300" s="23">
        <v>719486.26</v>
      </c>
      <c r="AQ300" s="23">
        <v>811046.12</v>
      </c>
      <c r="AR300" s="23">
        <v>7.3329890000000004</v>
      </c>
      <c r="AS300" s="23">
        <v>40.988236000000001</v>
      </c>
      <c r="AT300" s="23" t="s">
        <v>1509</v>
      </c>
      <c r="AU300" s="23" t="s">
        <v>1510</v>
      </c>
      <c r="AV300" s="23">
        <v>1663241.3407695999</v>
      </c>
      <c r="AW300" s="23">
        <v>861231.98187383998</v>
      </c>
      <c r="AX300" s="23">
        <v>1582</v>
      </c>
      <c r="AY300" s="23">
        <v>1569</v>
      </c>
      <c r="AZ300" s="23">
        <v>-0.79196261999999995</v>
      </c>
      <c r="BA300" s="23">
        <v>-0.74415277000000002</v>
      </c>
      <c r="BB300" s="23">
        <v>-0.56259744</v>
      </c>
      <c r="BC300" s="23">
        <v>-0.36417306999999999</v>
      </c>
      <c r="BD300" s="23">
        <v>-4.4921049999999997E-2</v>
      </c>
      <c r="BE300" s="23">
        <v>7.4605270000000001E-2</v>
      </c>
      <c r="BF300" s="23">
        <v>0.10048103</v>
      </c>
      <c r="BG300" s="23">
        <v>300.29599999999999</v>
      </c>
      <c r="BH300" s="23">
        <v>1581</v>
      </c>
      <c r="BI300" s="23">
        <v>5.5074999999999997E-5</v>
      </c>
      <c r="BJ300" s="23">
        <v>1.08149E-4</v>
      </c>
      <c r="BK300" s="23">
        <v>2.7966099999999998</v>
      </c>
      <c r="BL300" s="23">
        <v>844.00400000000002</v>
      </c>
      <c r="BM300" s="23">
        <v>-1.8157000000000001E-4</v>
      </c>
      <c r="BN300" s="23">
        <v>25.11</v>
      </c>
      <c r="BO300" s="23">
        <v>48.42</v>
      </c>
      <c r="BP300" s="23">
        <f t="shared" si="43"/>
        <v>581.04</v>
      </c>
      <c r="BQ300" s="23">
        <v>129.44999999999999</v>
      </c>
      <c r="BR300" s="23">
        <f t="shared" si="44"/>
        <v>1553.3999999999999</v>
      </c>
      <c r="BS300" s="23">
        <f t="shared" si="45"/>
        <v>2.6734820322180917</v>
      </c>
      <c r="BT300" s="23">
        <v>20.47</v>
      </c>
      <c r="BU300" s="23">
        <v>4.68</v>
      </c>
      <c r="BV300" s="23">
        <v>12.06</v>
      </c>
      <c r="BW300" s="23">
        <v>972</v>
      </c>
      <c r="BX300" s="23">
        <v>25</v>
      </c>
      <c r="BY300" s="23">
        <v>4.3</v>
      </c>
      <c r="BZ300" s="23" t="s">
        <v>334</v>
      </c>
      <c r="CA300" s="23">
        <v>0.37</v>
      </c>
      <c r="CB300" s="23">
        <v>4.9366564750700004</v>
      </c>
      <c r="CC300" s="23">
        <v>960</v>
      </c>
      <c r="CD300" s="23">
        <v>960</v>
      </c>
      <c r="CE300" s="23">
        <v>2526</v>
      </c>
      <c r="CF300" s="23" t="s">
        <v>222</v>
      </c>
      <c r="CG300" s="23">
        <v>1.4</v>
      </c>
      <c r="CH300" s="23">
        <v>0</v>
      </c>
      <c r="CI300" s="23" t="s">
        <v>335</v>
      </c>
      <c r="CJ300" s="23" t="s">
        <v>1487</v>
      </c>
      <c r="CK300" s="23" t="s">
        <v>225</v>
      </c>
      <c r="CL300" s="23" t="s">
        <v>1488</v>
      </c>
      <c r="CM300" s="23" t="s">
        <v>288</v>
      </c>
      <c r="CN300" s="23" t="s">
        <v>1489</v>
      </c>
      <c r="CO300" s="24">
        <v>1.5490413333333399</v>
      </c>
      <c r="CP300" s="29">
        <v>68.32969319735605</v>
      </c>
      <c r="CQ300" s="29">
        <v>17.853682980256924</v>
      </c>
      <c r="CR300" s="29">
        <v>13.816623822387006</v>
      </c>
      <c r="CS300" s="26" t="s">
        <v>362</v>
      </c>
      <c r="CT300" s="26" t="s">
        <v>231</v>
      </c>
      <c r="CU300" s="24">
        <v>8.1698666666666794E-2</v>
      </c>
      <c r="CV300" s="24">
        <v>0.115138666666667</v>
      </c>
      <c r="CW300" s="24">
        <v>2.3968666666666499E-2</v>
      </c>
      <c r="CX300" s="24">
        <v>1.9107149999999999</v>
      </c>
      <c r="CY300" s="24">
        <v>6.0719333333333401</v>
      </c>
      <c r="CZ300" s="23">
        <v>0</v>
      </c>
      <c r="DA300" s="23">
        <v>6.5</v>
      </c>
      <c r="DB300" s="23">
        <f t="shared" si="47"/>
        <v>0.42806666666665993</v>
      </c>
      <c r="DC300" s="23" t="s">
        <v>655</v>
      </c>
      <c r="DD300" s="24">
        <v>3.4901606666666698</v>
      </c>
      <c r="DE300" s="24">
        <v>2.0834026666666698</v>
      </c>
      <c r="DF300" s="24">
        <v>1.38647533333333</v>
      </c>
      <c r="DG300" s="24"/>
      <c r="DH300" s="24">
        <v>1.38647533333333</v>
      </c>
      <c r="DI300" s="24">
        <v>13.864753333333299</v>
      </c>
      <c r="DJ300" s="24"/>
      <c r="DK300" s="24">
        <v>13.864753333333299</v>
      </c>
      <c r="DL300" s="24">
        <v>32.215613984706721</v>
      </c>
      <c r="DM300" s="24"/>
      <c r="DN300" s="24"/>
      <c r="DO300" s="24">
        <v>32.215613984706721</v>
      </c>
      <c r="DP300" s="24">
        <v>118.12391794392464</v>
      </c>
      <c r="DQ300" s="24"/>
      <c r="DR300" s="24"/>
      <c r="DS300" s="24">
        <v>118.12391794392464</v>
      </c>
      <c r="DT300" s="24">
        <v>8.4142666666666796E-2</v>
      </c>
      <c r="DU300" s="24">
        <v>0.84142666666666799</v>
      </c>
      <c r="DV300" s="24">
        <v>16.477672841364601</v>
      </c>
      <c r="DW300" s="24">
        <v>159.80025800000001</v>
      </c>
      <c r="DX300" s="24">
        <v>6.9540159999999904</v>
      </c>
      <c r="DY300" s="24">
        <v>901.58019633333299</v>
      </c>
      <c r="DZ300" s="24">
        <v>1.0482513333333301</v>
      </c>
      <c r="EA300" s="24">
        <v>1.982461</v>
      </c>
      <c r="EB300" s="24">
        <v>91.177879333333394</v>
      </c>
      <c r="EC300" s="24">
        <v>146.37823633333301</v>
      </c>
      <c r="ED300" s="24">
        <v>264.84134633333298</v>
      </c>
      <c r="EE300" s="24">
        <v>95.130483333333402</v>
      </c>
      <c r="EF300" s="24">
        <v>195.23703599999999</v>
      </c>
      <c r="EG300" s="24">
        <v>1.2598670000000001</v>
      </c>
      <c r="EH300" s="24">
        <v>8.5452283333333394</v>
      </c>
      <c r="EI300" s="24">
        <v>10.745217</v>
      </c>
      <c r="EJ300" s="24">
        <v>1.0668883333333301</v>
      </c>
      <c r="EK300" s="24">
        <v>4.5716176666666604</v>
      </c>
      <c r="EL300" s="24">
        <v>0.373105666666667</v>
      </c>
      <c r="EM300" s="24">
        <v>2.2399810000000002</v>
      </c>
      <c r="EN300" s="24">
        <v>0.81200633333333205</v>
      </c>
      <c r="EO300" s="24">
        <v>9.2781770000000101</v>
      </c>
      <c r="EP300" s="24">
        <v>83.832316333333395</v>
      </c>
      <c r="EQ300" s="23"/>
      <c r="ER300" s="27">
        <v>1.5490413333333399</v>
      </c>
      <c r="ES300" s="28">
        <v>74.077486999999905</v>
      </c>
      <c r="ET300" s="28">
        <v>19.355508666666701</v>
      </c>
      <c r="EU300" s="28">
        <v>14.978858000000001</v>
      </c>
      <c r="EV300" s="28">
        <v>8.1698666666666794E-2</v>
      </c>
      <c r="EW300" s="28">
        <v>0.115138666666667</v>
      </c>
      <c r="EX300" s="28">
        <v>2.3968666666666499E-2</v>
      </c>
      <c r="EY300" s="28">
        <v>1.9107149999999999</v>
      </c>
      <c r="EZ300" s="28">
        <v>6.0719333333333401</v>
      </c>
      <c r="FA300" s="28">
        <v>3.4901606666666698</v>
      </c>
      <c r="FB300" s="28">
        <v>2.0834026666666698</v>
      </c>
      <c r="FC300" s="28">
        <v>1.38647533333333</v>
      </c>
      <c r="FD300" s="28">
        <v>13.864753333333299</v>
      </c>
      <c r="FE300" s="28">
        <v>8.4142666666666796E-2</v>
      </c>
      <c r="FF300" s="28">
        <v>0.84142666666666799</v>
      </c>
      <c r="FG300" s="28">
        <v>16.477672841364601</v>
      </c>
      <c r="FH300" s="28">
        <v>159.80025800000001</v>
      </c>
      <c r="FI300" s="28">
        <v>6.9540159999999904</v>
      </c>
      <c r="FJ300" s="28">
        <v>901.58019633333299</v>
      </c>
      <c r="FK300" s="28">
        <v>1.0482513333333301</v>
      </c>
      <c r="FL300" s="28">
        <v>1.982461</v>
      </c>
      <c r="FM300" s="28">
        <v>91.177879333333394</v>
      </c>
      <c r="FN300" s="28">
        <v>146.37823633333301</v>
      </c>
      <c r="FO300" s="28">
        <v>264.84134633333298</v>
      </c>
      <c r="FP300" s="28">
        <v>95.130483333333402</v>
      </c>
      <c r="FQ300" s="28">
        <v>195.23703599999999</v>
      </c>
      <c r="FR300" s="28">
        <v>1.2598670000000001</v>
      </c>
      <c r="FS300" s="28">
        <v>8.5452283333333394</v>
      </c>
      <c r="FT300" s="28">
        <v>10.745217</v>
      </c>
      <c r="FU300" s="28">
        <v>1.0668883333333301</v>
      </c>
      <c r="FV300" s="28">
        <v>4.5716176666666604</v>
      </c>
      <c r="FW300" s="28">
        <v>0.373105666666667</v>
      </c>
      <c r="FX300" s="28">
        <v>2.2399810000000002</v>
      </c>
      <c r="FY300" s="28">
        <v>0.81200633333333205</v>
      </c>
      <c r="FZ300" s="28">
        <v>9.2781770000000101</v>
      </c>
      <c r="GA300" s="48">
        <v>83.832316333333395</v>
      </c>
      <c r="GB300" s="54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  <c r="JO300" s="3"/>
      <c r="JP300" s="3"/>
      <c r="JQ300" s="3"/>
      <c r="JR300" s="3"/>
      <c r="JS300" s="3"/>
      <c r="JT300" s="3"/>
      <c r="JU300" s="3"/>
      <c r="JV300" s="3"/>
      <c r="JW300" s="3"/>
      <c r="JX300" s="3"/>
      <c r="JY300" s="3"/>
      <c r="JZ300" s="3"/>
      <c r="KA300" s="3"/>
      <c r="KB300" s="3"/>
      <c r="KC300" s="3"/>
      <c r="KD300" s="3"/>
      <c r="KE300" s="3"/>
      <c r="KF300" s="3"/>
      <c r="KG300" s="3"/>
      <c r="KH300" s="3"/>
      <c r="KI300" s="3"/>
      <c r="KJ300" s="3"/>
      <c r="KK300" s="3"/>
      <c r="KL300" s="3"/>
      <c r="KM300" s="3"/>
      <c r="KN300" s="3"/>
      <c r="KO300" s="3"/>
      <c r="KP300" s="3"/>
      <c r="KQ300" s="3"/>
      <c r="KR300" s="3"/>
      <c r="KS300" s="3"/>
      <c r="KT300" s="3"/>
      <c r="KU300" s="3"/>
      <c r="KV300" s="3"/>
      <c r="KW300" s="3"/>
      <c r="KX300" s="3"/>
      <c r="KY300" s="3"/>
      <c r="KZ300" s="3"/>
      <c r="LA300" s="3"/>
      <c r="LB300" s="3"/>
      <c r="LC300" s="3"/>
      <c r="LD300" s="3"/>
      <c r="LE300" s="3"/>
      <c r="LF300" s="3"/>
      <c r="LG300" s="3"/>
      <c r="LH300" s="3"/>
      <c r="LI300" s="3"/>
      <c r="LJ300" s="3"/>
      <c r="LK300" s="3"/>
      <c r="LL300" s="3"/>
      <c r="LM300" s="3"/>
      <c r="LN300" s="3"/>
      <c r="LO300" s="3"/>
      <c r="LP300" s="3"/>
      <c r="LQ300" s="3"/>
      <c r="LR300" s="3"/>
      <c r="LS300" s="3"/>
      <c r="LT300" s="3"/>
      <c r="LU300" s="3"/>
      <c r="LV300" s="3"/>
      <c r="LW300" s="3"/>
      <c r="LX300" s="3"/>
      <c r="LY300" s="3"/>
      <c r="LZ300" s="3"/>
      <c r="MA300" s="3"/>
      <c r="MB300" s="3"/>
      <c r="MC300" s="3"/>
      <c r="MD300" s="3"/>
      <c r="ME300" s="3"/>
      <c r="MF300" s="3"/>
      <c r="MG300" s="3"/>
      <c r="MH300" s="3"/>
      <c r="MI300" s="3"/>
      <c r="MJ300" s="3"/>
      <c r="MK300" s="3"/>
      <c r="ML300" s="3"/>
    </row>
    <row r="301" spans="1:350" s="2" customFormat="1" ht="12.75" customHeight="1" x14ac:dyDescent="0.2">
      <c r="A301" s="73"/>
      <c r="B301" s="68">
        <v>396</v>
      </c>
      <c r="C301" s="21" t="s">
        <v>1523</v>
      </c>
      <c r="D301" s="21"/>
      <c r="E301" s="21" t="s">
        <v>1505</v>
      </c>
      <c r="F301" s="21" t="s">
        <v>1265</v>
      </c>
      <c r="G301" s="21" t="s">
        <v>1266</v>
      </c>
      <c r="H301" s="21" t="s">
        <v>1267</v>
      </c>
      <c r="I301" s="21" t="s">
        <v>1476</v>
      </c>
      <c r="J301" s="21" t="s">
        <v>1477</v>
      </c>
      <c r="K301" s="21" t="s">
        <v>1478</v>
      </c>
      <c r="L301" s="21" t="s">
        <v>1478</v>
      </c>
      <c r="M301" s="21" t="s">
        <v>1479</v>
      </c>
      <c r="N301" s="21" t="s">
        <v>3097</v>
      </c>
      <c r="O301" s="21" t="s">
        <v>2932</v>
      </c>
      <c r="P301" s="21" t="s">
        <v>2932</v>
      </c>
      <c r="Q301" s="21" t="s">
        <v>3214</v>
      </c>
      <c r="R301" s="21" t="s">
        <v>3257</v>
      </c>
      <c r="S301" s="21" t="s">
        <v>3324</v>
      </c>
      <c r="T301" s="21" t="s">
        <v>238</v>
      </c>
      <c r="U301" s="21" t="s">
        <v>239</v>
      </c>
      <c r="V301" s="21" t="s">
        <v>2944</v>
      </c>
      <c r="W301" s="22">
        <v>2010</v>
      </c>
      <c r="X301" s="22">
        <f t="shared" si="46"/>
        <v>3</v>
      </c>
      <c r="Y301" s="23" t="s">
        <v>3086</v>
      </c>
      <c r="Z301" s="23" t="s">
        <v>3174</v>
      </c>
      <c r="AA301" s="23" t="s">
        <v>3095</v>
      </c>
      <c r="AB301" s="23" t="s">
        <v>1480</v>
      </c>
      <c r="AC301" s="23" t="s">
        <v>429</v>
      </c>
      <c r="AD301" s="23" t="s">
        <v>3256</v>
      </c>
      <c r="AE301" s="23" t="s">
        <v>210</v>
      </c>
      <c r="AF301" s="23" t="s">
        <v>318</v>
      </c>
      <c r="AG301" s="23" t="s">
        <v>3183</v>
      </c>
      <c r="AH301" s="23" t="s">
        <v>212</v>
      </c>
      <c r="AI301" s="23" t="s">
        <v>1524</v>
      </c>
      <c r="AJ301" s="23"/>
      <c r="AK301" s="23" t="s">
        <v>213</v>
      </c>
      <c r="AL301" s="23">
        <f t="shared" si="49"/>
        <v>15</v>
      </c>
      <c r="AM301" s="23" t="s">
        <v>535</v>
      </c>
      <c r="AN301" s="23" t="s">
        <v>218</v>
      </c>
      <c r="AO301" s="23"/>
      <c r="AP301" s="23">
        <v>719486.26</v>
      </c>
      <c r="AQ301" s="23">
        <v>811046.12</v>
      </c>
      <c r="AR301" s="23">
        <v>7.3329890000000004</v>
      </c>
      <c r="AS301" s="23">
        <v>40.988236000000001</v>
      </c>
      <c r="AT301" s="23" t="s">
        <v>1509</v>
      </c>
      <c r="AU301" s="23" t="s">
        <v>1510</v>
      </c>
      <c r="AV301" s="23">
        <v>1663241.3407695999</v>
      </c>
      <c r="AW301" s="23">
        <v>861231.98187383998</v>
      </c>
      <c r="AX301" s="23">
        <v>1582</v>
      </c>
      <c r="AY301" s="23">
        <v>1569</v>
      </c>
      <c r="AZ301" s="23">
        <v>-0.79196261999999995</v>
      </c>
      <c r="BA301" s="23">
        <v>-0.74415277000000002</v>
      </c>
      <c r="BB301" s="23">
        <v>-0.56259744</v>
      </c>
      <c r="BC301" s="23">
        <v>-0.36417306999999999</v>
      </c>
      <c r="BD301" s="23">
        <v>-4.4921049999999997E-2</v>
      </c>
      <c r="BE301" s="23">
        <v>7.4605270000000001E-2</v>
      </c>
      <c r="BF301" s="23">
        <v>0.10048103</v>
      </c>
      <c r="BG301" s="23">
        <v>300.29599999999999</v>
      </c>
      <c r="BH301" s="23">
        <v>1581</v>
      </c>
      <c r="BI301" s="23">
        <v>5.5074999999999997E-5</v>
      </c>
      <c r="BJ301" s="23">
        <v>1.08149E-4</v>
      </c>
      <c r="BK301" s="23">
        <v>2.7966099999999998</v>
      </c>
      <c r="BL301" s="23">
        <v>844.00400000000002</v>
      </c>
      <c r="BM301" s="23">
        <v>-1.8157000000000001E-4</v>
      </c>
      <c r="BN301" s="23">
        <v>25.11</v>
      </c>
      <c r="BO301" s="23">
        <v>48.42</v>
      </c>
      <c r="BP301" s="23">
        <f t="shared" si="43"/>
        <v>581.04</v>
      </c>
      <c r="BQ301" s="23">
        <v>129.44999999999999</v>
      </c>
      <c r="BR301" s="23">
        <f t="shared" si="44"/>
        <v>1553.3999999999999</v>
      </c>
      <c r="BS301" s="23">
        <f t="shared" si="45"/>
        <v>2.6734820322180917</v>
      </c>
      <c r="BT301" s="23">
        <v>20.47</v>
      </c>
      <c r="BU301" s="23">
        <v>4.68</v>
      </c>
      <c r="BV301" s="23">
        <v>12.06</v>
      </c>
      <c r="BW301" s="23">
        <v>972</v>
      </c>
      <c r="BX301" s="23">
        <v>25</v>
      </c>
      <c r="BY301" s="23">
        <v>4.3</v>
      </c>
      <c r="BZ301" s="23" t="s">
        <v>334</v>
      </c>
      <c r="CA301" s="23">
        <v>0.37</v>
      </c>
      <c r="CB301" s="23">
        <v>4.9366564750700004</v>
      </c>
      <c r="CC301" s="23">
        <v>960</v>
      </c>
      <c r="CD301" s="23">
        <v>960</v>
      </c>
      <c r="CE301" s="23">
        <v>2526</v>
      </c>
      <c r="CF301" s="23" t="s">
        <v>222</v>
      </c>
      <c r="CG301" s="23">
        <v>1.4</v>
      </c>
      <c r="CH301" s="23">
        <v>0</v>
      </c>
      <c r="CI301" s="23" t="s">
        <v>335</v>
      </c>
      <c r="CJ301" s="23" t="s">
        <v>1487</v>
      </c>
      <c r="CK301" s="23" t="s">
        <v>225</v>
      </c>
      <c r="CL301" s="23" t="s">
        <v>1488</v>
      </c>
      <c r="CM301" s="23" t="s">
        <v>288</v>
      </c>
      <c r="CN301" s="23" t="s">
        <v>1489</v>
      </c>
      <c r="CO301" s="24">
        <v>1.5838190000000001</v>
      </c>
      <c r="CP301" s="29">
        <v>76.340348869912972</v>
      </c>
      <c r="CQ301" s="29">
        <v>12.093448066294393</v>
      </c>
      <c r="CR301" s="29">
        <v>11.566203063792623</v>
      </c>
      <c r="CS301" s="26" t="s">
        <v>362</v>
      </c>
      <c r="CT301" s="26" t="s">
        <v>231</v>
      </c>
      <c r="CU301" s="24">
        <v>7.7479000000000006E-2</v>
      </c>
      <c r="CV301" s="24">
        <v>0.106886333333333</v>
      </c>
      <c r="CW301" s="24">
        <v>2.6672666666666501E-2</v>
      </c>
      <c r="CX301" s="24">
        <v>2.1619826666666699</v>
      </c>
      <c r="CY301" s="24">
        <v>6.1086783333333496</v>
      </c>
      <c r="CZ301" s="23">
        <v>0</v>
      </c>
      <c r="DA301" s="23">
        <v>6.5</v>
      </c>
      <c r="DB301" s="23">
        <f t="shared" si="47"/>
        <v>0.39132166666665036</v>
      </c>
      <c r="DC301" s="23" t="s">
        <v>655</v>
      </c>
      <c r="DD301" s="24">
        <v>3.43849466666666</v>
      </c>
      <c r="DE301" s="24">
        <v>2.0189393333333299</v>
      </c>
      <c r="DF301" s="24">
        <v>1.1974469999999999</v>
      </c>
      <c r="DG301" s="24"/>
      <c r="DH301" s="24">
        <v>1.1974469999999999</v>
      </c>
      <c r="DI301" s="24">
        <v>11.97447</v>
      </c>
      <c r="DJ301" s="24"/>
      <c r="DK301" s="24">
        <v>11.97447</v>
      </c>
      <c r="DL301" s="24">
        <v>28.448089651394998</v>
      </c>
      <c r="DM301" s="24"/>
      <c r="DN301" s="24"/>
      <c r="DO301" s="24">
        <v>28.448089651394998</v>
      </c>
      <c r="DP301" s="24">
        <v>104.30966205511498</v>
      </c>
      <c r="DQ301" s="24"/>
      <c r="DR301" s="24"/>
      <c r="DS301" s="24">
        <v>104.30966205511498</v>
      </c>
      <c r="DT301" s="24">
        <v>7.0131333333333296E-2</v>
      </c>
      <c r="DU301" s="24">
        <v>0.70131333333333301</v>
      </c>
      <c r="DV301" s="24">
        <v>17.07435097959068</v>
      </c>
      <c r="DW301" s="24">
        <v>151.877454</v>
      </c>
      <c r="DX301" s="24">
        <v>8.2571826666666492</v>
      </c>
      <c r="DY301" s="24">
        <v>867.86376566666695</v>
      </c>
      <c r="DZ301" s="24">
        <v>1.0194236666666701</v>
      </c>
      <c r="EA301" s="24">
        <v>1.7777543333333301</v>
      </c>
      <c r="EB301" s="24">
        <v>85.231843999999896</v>
      </c>
      <c r="EC301" s="24">
        <v>136.615088666666</v>
      </c>
      <c r="ED301" s="24">
        <v>261.10074400000002</v>
      </c>
      <c r="EE301" s="24">
        <v>92.124236000000096</v>
      </c>
      <c r="EF301" s="24">
        <v>180.75431733333301</v>
      </c>
      <c r="EG301" s="24">
        <v>1.11703466666667</v>
      </c>
      <c r="EH301" s="24">
        <v>6.8862719999999999</v>
      </c>
      <c r="EI301" s="24">
        <v>10.3213946666667</v>
      </c>
      <c r="EJ301" s="24">
        <v>0.78839733333333195</v>
      </c>
      <c r="EK301" s="24">
        <v>4.3608176666666596</v>
      </c>
      <c r="EL301" s="24">
        <v>0.369074333333334</v>
      </c>
      <c r="EM301" s="24">
        <v>2.1832713333333298</v>
      </c>
      <c r="EN301" s="24">
        <v>0.75676666666666603</v>
      </c>
      <c r="EO301" s="24">
        <v>8.8470223333333493</v>
      </c>
      <c r="EP301" s="24">
        <v>85.939996333333397</v>
      </c>
      <c r="EQ301" s="23"/>
      <c r="ER301" s="27">
        <v>1.5838190000000001</v>
      </c>
      <c r="ES301" s="28">
        <v>80.852809333333298</v>
      </c>
      <c r="ET301" s="28">
        <v>12.808289</v>
      </c>
      <c r="EU301" s="28">
        <v>12.249878666666699</v>
      </c>
      <c r="EV301" s="28">
        <v>7.7479000000000006E-2</v>
      </c>
      <c r="EW301" s="28">
        <v>0.106886333333333</v>
      </c>
      <c r="EX301" s="28">
        <v>2.6672666666666501E-2</v>
      </c>
      <c r="EY301" s="28">
        <v>2.1619826666666699</v>
      </c>
      <c r="EZ301" s="28">
        <v>6.1086783333333496</v>
      </c>
      <c r="FA301" s="28">
        <v>3.43849466666666</v>
      </c>
      <c r="FB301" s="28">
        <v>2.0189393333333299</v>
      </c>
      <c r="FC301" s="28">
        <v>1.1974469999999999</v>
      </c>
      <c r="FD301" s="28">
        <v>11.97447</v>
      </c>
      <c r="FE301" s="28">
        <v>7.0131333333333296E-2</v>
      </c>
      <c r="FF301" s="28">
        <v>0.70131333333333301</v>
      </c>
      <c r="FG301" s="28">
        <v>17.07435097959068</v>
      </c>
      <c r="FH301" s="28">
        <v>151.877454</v>
      </c>
      <c r="FI301" s="28">
        <v>8.2571826666666492</v>
      </c>
      <c r="FJ301" s="28">
        <v>867.86376566666695</v>
      </c>
      <c r="FK301" s="28">
        <v>1.0194236666666701</v>
      </c>
      <c r="FL301" s="28">
        <v>1.7777543333333301</v>
      </c>
      <c r="FM301" s="28">
        <v>85.231843999999896</v>
      </c>
      <c r="FN301" s="28">
        <v>136.615088666666</v>
      </c>
      <c r="FO301" s="28">
        <v>261.10074400000002</v>
      </c>
      <c r="FP301" s="28">
        <v>92.124236000000096</v>
      </c>
      <c r="FQ301" s="28">
        <v>180.75431733333301</v>
      </c>
      <c r="FR301" s="28">
        <v>1.11703466666667</v>
      </c>
      <c r="FS301" s="28">
        <v>6.8862719999999999</v>
      </c>
      <c r="FT301" s="28">
        <v>10.3213946666667</v>
      </c>
      <c r="FU301" s="28">
        <v>0.78839733333333195</v>
      </c>
      <c r="FV301" s="28">
        <v>4.3608176666666596</v>
      </c>
      <c r="FW301" s="28">
        <v>0.369074333333334</v>
      </c>
      <c r="FX301" s="28">
        <v>2.1832713333333298</v>
      </c>
      <c r="FY301" s="28">
        <v>0.75676666666666603</v>
      </c>
      <c r="FZ301" s="28">
        <v>8.8470223333333493</v>
      </c>
      <c r="GA301" s="48">
        <v>85.939996333333397</v>
      </c>
      <c r="GB301" s="54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  <c r="JY301" s="3"/>
      <c r="JZ301" s="3"/>
      <c r="KA301" s="3"/>
      <c r="KB301" s="3"/>
      <c r="KC301" s="3"/>
      <c r="KD301" s="3"/>
      <c r="KE301" s="3"/>
      <c r="KF301" s="3"/>
      <c r="KG301" s="3"/>
      <c r="KH301" s="3"/>
      <c r="KI301" s="3"/>
      <c r="KJ301" s="3"/>
      <c r="KK301" s="3"/>
      <c r="KL301" s="3"/>
      <c r="KM301" s="3"/>
      <c r="KN301" s="3"/>
      <c r="KO301" s="3"/>
      <c r="KP301" s="3"/>
      <c r="KQ301" s="3"/>
      <c r="KR301" s="3"/>
      <c r="KS301" s="3"/>
      <c r="KT301" s="3"/>
      <c r="KU301" s="3"/>
      <c r="KV301" s="3"/>
      <c r="KW301" s="3"/>
      <c r="KX301" s="3"/>
      <c r="KY301" s="3"/>
      <c r="KZ301" s="3"/>
      <c r="LA301" s="3"/>
      <c r="LB301" s="3"/>
      <c r="LC301" s="3"/>
      <c r="LD301" s="3"/>
      <c r="LE301" s="3"/>
      <c r="LF301" s="3"/>
      <c r="LG301" s="3"/>
      <c r="LH301" s="3"/>
      <c r="LI301" s="3"/>
      <c r="LJ301" s="3"/>
      <c r="LK301" s="3"/>
      <c r="LL301" s="3"/>
      <c r="LM301" s="3"/>
      <c r="LN301" s="3"/>
      <c r="LO301" s="3"/>
      <c r="LP301" s="3"/>
      <c r="LQ301" s="3"/>
      <c r="LR301" s="3"/>
      <c r="LS301" s="3"/>
      <c r="LT301" s="3"/>
      <c r="LU301" s="3"/>
      <c r="LV301" s="3"/>
      <c r="LW301" s="3"/>
      <c r="LX301" s="3"/>
      <c r="LY301" s="3"/>
      <c r="LZ301" s="3"/>
      <c r="MA301" s="3"/>
      <c r="MB301" s="3"/>
      <c r="MC301" s="3"/>
      <c r="MD301" s="3"/>
      <c r="ME301" s="3"/>
      <c r="MF301" s="3"/>
      <c r="MG301" s="3"/>
      <c r="MH301" s="3"/>
      <c r="MI301" s="3"/>
      <c r="MJ301" s="3"/>
      <c r="MK301" s="3"/>
      <c r="ML301" s="3"/>
    </row>
    <row r="302" spans="1:350" ht="12.75" customHeight="1" x14ac:dyDescent="0.2">
      <c r="A302" s="54"/>
      <c r="B302" s="68">
        <v>403</v>
      </c>
      <c r="C302" s="21" t="s">
        <v>1525</v>
      </c>
      <c r="D302" s="21" t="s">
        <v>1531</v>
      </c>
      <c r="E302" s="21" t="s">
        <v>1528</v>
      </c>
      <c r="F302" s="21" t="s">
        <v>1265</v>
      </c>
      <c r="G302" s="21" t="s">
        <v>1266</v>
      </c>
      <c r="H302" s="21" t="s">
        <v>1267</v>
      </c>
      <c r="I302" s="21" t="s">
        <v>1476</v>
      </c>
      <c r="J302" s="21" t="s">
        <v>1477</v>
      </c>
      <c r="K302" s="21" t="s">
        <v>1478</v>
      </c>
      <c r="L302" s="21" t="s">
        <v>1478</v>
      </c>
      <c r="M302" s="21" t="s">
        <v>1479</v>
      </c>
      <c r="N302" s="21" t="s">
        <v>3097</v>
      </c>
      <c r="O302" s="21" t="s">
        <v>3087</v>
      </c>
      <c r="P302" s="21" t="s">
        <v>3087</v>
      </c>
      <c r="Q302" s="21" t="s">
        <v>3193</v>
      </c>
      <c r="R302" s="21" t="s">
        <v>3258</v>
      </c>
      <c r="S302" s="21" t="s">
        <v>3325</v>
      </c>
      <c r="T302" s="21" t="s">
        <v>645</v>
      </c>
      <c r="U302" s="21" t="s">
        <v>682</v>
      </c>
      <c r="V302" s="21" t="s">
        <v>682</v>
      </c>
      <c r="W302" s="22">
        <v>2010</v>
      </c>
      <c r="X302" s="22">
        <f t="shared" si="46"/>
        <v>3</v>
      </c>
      <c r="Y302" s="23" t="s">
        <v>3139</v>
      </c>
      <c r="Z302" s="23" t="s">
        <v>3175</v>
      </c>
      <c r="AA302" s="23" t="s">
        <v>3125</v>
      </c>
      <c r="AB302" s="23" t="s">
        <v>1480</v>
      </c>
      <c r="AC302" s="23" t="s">
        <v>370</v>
      </c>
      <c r="AD302" s="23" t="s">
        <v>3256</v>
      </c>
      <c r="AE302" s="23" t="s">
        <v>1527</v>
      </c>
      <c r="AF302" s="23" t="s">
        <v>318</v>
      </c>
      <c r="AG302" s="23" t="s">
        <v>3183</v>
      </c>
      <c r="AH302" s="23" t="s">
        <v>516</v>
      </c>
      <c r="AI302" s="23" t="s">
        <v>1529</v>
      </c>
      <c r="AJ302" s="23" t="s">
        <v>1530</v>
      </c>
      <c r="AK302" s="23" t="s">
        <v>213</v>
      </c>
      <c r="AL302" s="23">
        <f t="shared" si="49"/>
        <v>15</v>
      </c>
      <c r="AM302" s="23" t="s">
        <v>217</v>
      </c>
      <c r="AN302" s="23" t="s">
        <v>218</v>
      </c>
      <c r="AO302" s="23"/>
      <c r="AP302" s="23">
        <v>718521.2</v>
      </c>
      <c r="AQ302" s="23">
        <v>811808.19</v>
      </c>
      <c r="AR302" s="23">
        <v>7.3399169999999998</v>
      </c>
      <c r="AS302" s="23">
        <v>40.979528000000002</v>
      </c>
      <c r="AT302" s="23" t="s">
        <v>1532</v>
      </c>
      <c r="AU302" s="23" t="s">
        <v>1533</v>
      </c>
      <c r="AV302" s="23">
        <v>1662340.9999632901</v>
      </c>
      <c r="AW302" s="23">
        <v>862051.32888272405</v>
      </c>
      <c r="AX302" s="23">
        <v>1531</v>
      </c>
      <c r="AY302" s="23">
        <v>1516</v>
      </c>
      <c r="AZ302" s="23">
        <v>-0.28271288</v>
      </c>
      <c r="BA302" s="23">
        <v>-0.23818607</v>
      </c>
      <c r="BB302" s="23">
        <v>-0.18494906</v>
      </c>
      <c r="BC302" s="23">
        <v>-0.11423054000000001</v>
      </c>
      <c r="BD302" s="23">
        <v>-0.16994102999999999</v>
      </c>
      <c r="BE302" s="23">
        <v>-0.17191176999999999</v>
      </c>
      <c r="BF302" s="23">
        <v>-0.13320651</v>
      </c>
      <c r="BG302" s="23">
        <v>310.077</v>
      </c>
      <c r="BH302" s="23">
        <v>1529</v>
      </c>
      <c r="BI302" s="23">
        <v>-1.8165999999999999E-4</v>
      </c>
      <c r="BJ302" s="23">
        <v>-3.4810400000000001E-5</v>
      </c>
      <c r="BK302" s="23">
        <v>2.0906400000000001</v>
      </c>
      <c r="BL302" s="23">
        <v>497.96199999999999</v>
      </c>
      <c r="BM302" s="23">
        <v>-1.4060400000000001E-4</v>
      </c>
      <c r="BN302" s="23">
        <v>25.11</v>
      </c>
      <c r="BO302" s="23">
        <v>48.42</v>
      </c>
      <c r="BP302" s="23">
        <f t="shared" si="43"/>
        <v>581.04</v>
      </c>
      <c r="BQ302" s="23">
        <v>129.44999999999999</v>
      </c>
      <c r="BR302" s="23">
        <f t="shared" si="44"/>
        <v>1553.3999999999999</v>
      </c>
      <c r="BS302" s="23">
        <f t="shared" si="45"/>
        <v>2.6734820322180917</v>
      </c>
      <c r="BT302" s="23">
        <v>20.47</v>
      </c>
      <c r="BU302" s="23">
        <v>4.68</v>
      </c>
      <c r="BV302" s="23">
        <v>12.06</v>
      </c>
      <c r="BW302" s="23">
        <v>972</v>
      </c>
      <c r="BX302" s="23">
        <v>25</v>
      </c>
      <c r="BY302" s="23">
        <v>4.3</v>
      </c>
      <c r="BZ302" s="23" t="s">
        <v>334</v>
      </c>
      <c r="CA302" s="23">
        <v>0.37</v>
      </c>
      <c r="CB302" s="23">
        <v>4.4691619872999997</v>
      </c>
      <c r="CC302" s="23">
        <v>960</v>
      </c>
      <c r="CD302" s="23">
        <v>960</v>
      </c>
      <c r="CE302" s="23">
        <v>2526</v>
      </c>
      <c r="CF302" s="23" t="s">
        <v>222</v>
      </c>
      <c r="CG302" s="23">
        <v>1.4</v>
      </c>
      <c r="CH302" s="23">
        <v>0</v>
      </c>
      <c r="CI302" s="23" t="s">
        <v>335</v>
      </c>
      <c r="CJ302" s="23" t="s">
        <v>1487</v>
      </c>
      <c r="CK302" s="23" t="s">
        <v>225</v>
      </c>
      <c r="CL302" s="23" t="s">
        <v>1488</v>
      </c>
      <c r="CM302" s="23" t="s">
        <v>288</v>
      </c>
      <c r="CN302" s="23" t="s">
        <v>1534</v>
      </c>
      <c r="CO302" s="24">
        <v>1.58276756247053</v>
      </c>
      <c r="CP302" s="29">
        <v>75.857142855448572</v>
      </c>
      <c r="CQ302" s="29">
        <v>9.7857142854128565</v>
      </c>
      <c r="CR302" s="29">
        <v>14.357142859138571</v>
      </c>
      <c r="CS302" s="26" t="s">
        <v>392</v>
      </c>
      <c r="CT302" s="26" t="s">
        <v>231</v>
      </c>
      <c r="CU302" s="24">
        <v>9.4200598899846999E-2</v>
      </c>
      <c r="CV302" s="24">
        <v>0.13694951664876476</v>
      </c>
      <c r="CW302" s="24">
        <v>4.2748917748917752E-2</v>
      </c>
      <c r="CX302" s="24">
        <v>1.3247691690084451</v>
      </c>
      <c r="CY302" s="24">
        <v>7.0359999999999996</v>
      </c>
      <c r="CZ302" s="23">
        <v>0</v>
      </c>
      <c r="DA302" s="23">
        <v>6.5</v>
      </c>
      <c r="DB302" s="23">
        <f t="shared" si="47"/>
        <v>-0.53599999999999959</v>
      </c>
      <c r="DC302" s="23" t="s">
        <v>232</v>
      </c>
      <c r="DD302" s="24">
        <v>3.8307567127746101</v>
      </c>
      <c r="DE302" s="24">
        <v>2.3051529698942201</v>
      </c>
      <c r="DF302" s="24">
        <v>1.1037415304780001</v>
      </c>
      <c r="DG302" s="24">
        <v>1.1037415304780001</v>
      </c>
      <c r="DH302" s="24">
        <v>1.1037415304780001</v>
      </c>
      <c r="DI302" s="24">
        <v>11.037415304780001</v>
      </c>
      <c r="DJ302" s="24"/>
      <c r="DK302" s="24">
        <v>11.037415304780001</v>
      </c>
      <c r="DL302" s="24">
        <v>26.204494376882344</v>
      </c>
      <c r="DM302" s="24">
        <v>26.204494376882344</v>
      </c>
      <c r="DN302" s="24">
        <v>98.662546384343528</v>
      </c>
      <c r="DO302" s="24">
        <v>26.204494376882344</v>
      </c>
      <c r="DP302" s="24">
        <v>96.083146048568594</v>
      </c>
      <c r="DQ302" s="24">
        <v>96.083146048568594</v>
      </c>
      <c r="DR302" s="24">
        <v>361.76267007592628</v>
      </c>
      <c r="DS302" s="24">
        <v>96.083146048568594</v>
      </c>
      <c r="DT302" s="24">
        <v>5.9720289707184002E-2</v>
      </c>
      <c r="DU302" s="24">
        <v>0.59720289707184004</v>
      </c>
      <c r="DV302" s="24">
        <v>18.481851576571078</v>
      </c>
      <c r="DW302" s="24">
        <v>46.248988764044952</v>
      </c>
      <c r="DX302" s="24">
        <v>10.366292134831463</v>
      </c>
      <c r="DY302" s="24">
        <v>972.25168539325841</v>
      </c>
      <c r="DZ302" s="24">
        <v>1.7694382022471911</v>
      </c>
      <c r="EA302" s="24">
        <v>1.2703820224719105</v>
      </c>
      <c r="EB302" s="24">
        <v>58.109393258426969</v>
      </c>
      <c r="EC302" s="24">
        <v>191.28539325842698</v>
      </c>
      <c r="ED302" s="24">
        <v>209.33393258426972</v>
      </c>
      <c r="EE302" s="24">
        <v>112.61393258426968</v>
      </c>
      <c r="EF302" s="24">
        <v>142.90750561797756</v>
      </c>
      <c r="EG302" s="24">
        <v>1.9336629213483147</v>
      </c>
      <c r="EH302" s="24">
        <v>5.3617977528089895</v>
      </c>
      <c r="EI302" s="24">
        <v>9.8067415730337082</v>
      </c>
      <c r="EJ302" s="24">
        <v>0.52719101123595513</v>
      </c>
      <c r="EK302" s="24">
        <v>4.861258426966292</v>
      </c>
      <c r="EL302" s="24">
        <v>0.49047536732929997</v>
      </c>
      <c r="EM302" s="24">
        <v>1.7444494382022477</v>
      </c>
      <c r="EN302" s="24">
        <v>0.62133698094772849</v>
      </c>
      <c r="EO302" s="24">
        <v>8.1800101010860189</v>
      </c>
      <c r="EP302" s="24">
        <v>94.346096374880418</v>
      </c>
      <c r="EQ302" s="23"/>
      <c r="ER302" s="27">
        <v>1.6030963333333399</v>
      </c>
      <c r="ES302" s="28">
        <v>67.728460666666706</v>
      </c>
      <c r="ET302" s="28">
        <v>12.294859666666699</v>
      </c>
      <c r="EU302" s="28">
        <v>20.5302546666667</v>
      </c>
      <c r="EV302" s="28">
        <v>9.7011333333333796E-2</v>
      </c>
      <c r="EW302" s="28">
        <v>0.15488333333333301</v>
      </c>
      <c r="EX302" s="28">
        <v>4.5842333333333103E-2</v>
      </c>
      <c r="EY302" s="28">
        <v>1.98038333333334</v>
      </c>
      <c r="EZ302" s="28">
        <v>6.8630626666666599</v>
      </c>
      <c r="FA302" s="28">
        <v>3.5812553333333299</v>
      </c>
      <c r="FB302" s="28">
        <v>2.1606143333333301</v>
      </c>
      <c r="FC302" s="28">
        <v>0.99531966666666705</v>
      </c>
      <c r="FD302" s="28">
        <v>9.9531966666666705</v>
      </c>
      <c r="FE302" s="28">
        <v>5.9802666666666497E-2</v>
      </c>
      <c r="FF302" s="28">
        <v>0.59802666666666493</v>
      </c>
      <c r="FG302" s="28">
        <v>16.643399402479318</v>
      </c>
      <c r="FH302" s="28">
        <v>72.637826666666697</v>
      </c>
      <c r="FI302" s="28">
        <v>9.5711106666666499</v>
      </c>
      <c r="FJ302" s="28">
        <v>917.02286600000002</v>
      </c>
      <c r="FK302" s="28">
        <v>2.5705110000000002</v>
      </c>
      <c r="FL302" s="28">
        <v>2.3720219999999999</v>
      </c>
      <c r="FM302" s="28">
        <v>70.603911000000096</v>
      </c>
      <c r="FN302" s="28">
        <v>188.16579100000001</v>
      </c>
      <c r="FO302" s="28">
        <v>222.64086666666699</v>
      </c>
      <c r="FP302" s="28">
        <v>116.200774333333</v>
      </c>
      <c r="FQ302" s="28">
        <v>130.736104333334</v>
      </c>
      <c r="FR302" s="28">
        <v>1.9348636666666601</v>
      </c>
      <c r="FS302" s="28">
        <v>5.1609403333333397</v>
      </c>
      <c r="FT302" s="28">
        <v>12.288353333333401</v>
      </c>
      <c r="FU302" s="28">
        <v>0.58047799999999905</v>
      </c>
      <c r="FV302" s="28">
        <v>4.5609590000000004</v>
      </c>
      <c r="FW302" s="28">
        <v>0.48479566666666701</v>
      </c>
      <c r="FX302" s="28">
        <v>1.8388106666666699</v>
      </c>
      <c r="FY302" s="28">
        <v>0.58279466666666602</v>
      </c>
      <c r="FZ302" s="28">
        <v>8.0607786666666605</v>
      </c>
      <c r="GA302" s="48">
        <v>90.914720333333193</v>
      </c>
      <c r="GB302" s="54"/>
    </row>
    <row r="303" spans="1:350" ht="12.75" customHeight="1" x14ac:dyDescent="0.2">
      <c r="A303" s="54"/>
      <c r="B303" s="68">
        <v>404</v>
      </c>
      <c r="C303" s="21" t="s">
        <v>1535</v>
      </c>
      <c r="D303" s="21" t="s">
        <v>1538</v>
      </c>
      <c r="E303" s="21" t="s">
        <v>1528</v>
      </c>
      <c r="F303" s="21" t="s">
        <v>1265</v>
      </c>
      <c r="G303" s="21" t="s">
        <v>1266</v>
      </c>
      <c r="H303" s="21" t="s">
        <v>1267</v>
      </c>
      <c r="I303" s="21" t="s">
        <v>1476</v>
      </c>
      <c r="J303" s="21" t="s">
        <v>1477</v>
      </c>
      <c r="K303" s="21" t="s">
        <v>1478</v>
      </c>
      <c r="L303" s="21" t="s">
        <v>1478</v>
      </c>
      <c r="M303" s="21" t="s">
        <v>1479</v>
      </c>
      <c r="N303" s="21" t="s">
        <v>3097</v>
      </c>
      <c r="O303" s="21" t="s">
        <v>3087</v>
      </c>
      <c r="P303" s="21" t="s">
        <v>3087</v>
      </c>
      <c r="Q303" s="21" t="s">
        <v>3193</v>
      </c>
      <c r="R303" s="21" t="s">
        <v>3258</v>
      </c>
      <c r="S303" s="21" t="s">
        <v>3325</v>
      </c>
      <c r="T303" s="21" t="s">
        <v>645</v>
      </c>
      <c r="U303" s="21" t="s">
        <v>682</v>
      </c>
      <c r="V303" s="21" t="s">
        <v>682</v>
      </c>
      <c r="W303" s="22">
        <v>2010</v>
      </c>
      <c r="X303" s="22">
        <f t="shared" si="46"/>
        <v>3</v>
      </c>
      <c r="Y303" s="23" t="s">
        <v>3139</v>
      </c>
      <c r="Z303" s="23" t="s">
        <v>3175</v>
      </c>
      <c r="AA303" s="23" t="s">
        <v>3125</v>
      </c>
      <c r="AB303" s="23" t="s">
        <v>1480</v>
      </c>
      <c r="AC303" s="23" t="s">
        <v>370</v>
      </c>
      <c r="AD303" s="23" t="s">
        <v>3256</v>
      </c>
      <c r="AE303" s="23" t="s">
        <v>1527</v>
      </c>
      <c r="AF303" s="23" t="s">
        <v>318</v>
      </c>
      <c r="AG303" s="23" t="s">
        <v>3183</v>
      </c>
      <c r="AH303" s="23" t="s">
        <v>516</v>
      </c>
      <c r="AI303" s="23" t="s">
        <v>1536</v>
      </c>
      <c r="AJ303" s="23" t="s">
        <v>1537</v>
      </c>
      <c r="AK303" s="23" t="s">
        <v>524</v>
      </c>
      <c r="AL303" s="23">
        <f>45-15</f>
        <v>30</v>
      </c>
      <c r="AM303" s="23" t="s">
        <v>217</v>
      </c>
      <c r="AN303" s="23" t="s">
        <v>218</v>
      </c>
      <c r="AO303" s="23"/>
      <c r="AP303" s="23">
        <v>718521.2</v>
      </c>
      <c r="AQ303" s="23">
        <v>811808.19</v>
      </c>
      <c r="AR303" s="23">
        <v>7.3399169999999998</v>
      </c>
      <c r="AS303" s="23">
        <v>40.979528000000002</v>
      </c>
      <c r="AT303" s="23" t="s">
        <v>1532</v>
      </c>
      <c r="AU303" s="23" t="s">
        <v>1533</v>
      </c>
      <c r="AV303" s="23">
        <v>1662340.9999632901</v>
      </c>
      <c r="AW303" s="23">
        <v>862051.32888272405</v>
      </c>
      <c r="AX303" s="23">
        <v>1531</v>
      </c>
      <c r="AY303" s="23">
        <v>1516</v>
      </c>
      <c r="AZ303" s="23">
        <v>-0.28271288</v>
      </c>
      <c r="BA303" s="23">
        <v>-0.23818607</v>
      </c>
      <c r="BB303" s="23">
        <v>-0.18494906</v>
      </c>
      <c r="BC303" s="23">
        <v>-0.11423054000000001</v>
      </c>
      <c r="BD303" s="23">
        <v>-0.16994102999999999</v>
      </c>
      <c r="BE303" s="23">
        <v>-0.17191176999999999</v>
      </c>
      <c r="BF303" s="23">
        <v>-0.13320651</v>
      </c>
      <c r="BG303" s="23">
        <v>310.077</v>
      </c>
      <c r="BH303" s="23">
        <v>1529</v>
      </c>
      <c r="BI303" s="23">
        <v>-1.8165999999999999E-4</v>
      </c>
      <c r="BJ303" s="23">
        <v>-3.4810400000000001E-5</v>
      </c>
      <c r="BK303" s="23">
        <v>2.0906400000000001</v>
      </c>
      <c r="BL303" s="23">
        <v>497.96199999999999</v>
      </c>
      <c r="BM303" s="23">
        <v>-1.4060400000000001E-4</v>
      </c>
      <c r="BN303" s="23">
        <v>25.11</v>
      </c>
      <c r="BO303" s="23">
        <v>48.42</v>
      </c>
      <c r="BP303" s="23">
        <f t="shared" si="43"/>
        <v>581.04</v>
      </c>
      <c r="BQ303" s="23">
        <v>129.44999999999999</v>
      </c>
      <c r="BR303" s="23">
        <f t="shared" si="44"/>
        <v>1553.3999999999999</v>
      </c>
      <c r="BS303" s="23">
        <f t="shared" si="45"/>
        <v>2.6734820322180917</v>
      </c>
      <c r="BT303" s="23">
        <v>20.47</v>
      </c>
      <c r="BU303" s="23">
        <v>4.68</v>
      </c>
      <c r="BV303" s="23">
        <v>12.06</v>
      </c>
      <c r="BW303" s="23">
        <v>972</v>
      </c>
      <c r="BX303" s="23">
        <v>25</v>
      </c>
      <c r="BY303" s="23">
        <v>4.3</v>
      </c>
      <c r="BZ303" s="23" t="s">
        <v>334</v>
      </c>
      <c r="CA303" s="23">
        <v>0.37</v>
      </c>
      <c r="CB303" s="23">
        <v>4.4691619872999997</v>
      </c>
      <c r="CC303" s="23">
        <v>960</v>
      </c>
      <c r="CD303" s="23">
        <v>960</v>
      </c>
      <c r="CE303" s="23">
        <v>2526</v>
      </c>
      <c r="CF303" s="23" t="s">
        <v>222</v>
      </c>
      <c r="CG303" s="23">
        <v>1.4</v>
      </c>
      <c r="CH303" s="23">
        <v>0</v>
      </c>
      <c r="CI303" s="23" t="s">
        <v>335</v>
      </c>
      <c r="CJ303" s="23" t="s">
        <v>1487</v>
      </c>
      <c r="CK303" s="23" t="s">
        <v>225</v>
      </c>
      <c r="CL303" s="23" t="s">
        <v>1488</v>
      </c>
      <c r="CM303" s="23" t="s">
        <v>288</v>
      </c>
      <c r="CN303" s="23" t="s">
        <v>1534</v>
      </c>
      <c r="CO303" s="24">
        <v>1.7175186906445747</v>
      </c>
      <c r="CP303" s="25">
        <v>62.482269506248223</v>
      </c>
      <c r="CQ303" s="25">
        <v>12.97872340129787</v>
      </c>
      <c r="CR303" s="25">
        <v>24.5390070924539</v>
      </c>
      <c r="CS303" s="26" t="s">
        <v>635</v>
      </c>
      <c r="CT303" s="26" t="s">
        <v>231</v>
      </c>
      <c r="CU303" s="24">
        <v>9.017614741574978E-2</v>
      </c>
      <c r="CV303" s="24">
        <v>0.16540917005223446</v>
      </c>
      <c r="CW303" s="24">
        <v>7.5233022636484681E-2</v>
      </c>
      <c r="CX303" s="24">
        <v>2.8808208366219223</v>
      </c>
      <c r="CY303" s="24">
        <v>6.9749999999999996</v>
      </c>
      <c r="CZ303" s="23">
        <v>0</v>
      </c>
      <c r="DA303" s="23">
        <v>6.5</v>
      </c>
      <c r="DB303" s="23">
        <f t="shared" si="47"/>
        <v>-0.47499999999999964</v>
      </c>
      <c r="DC303" s="23" t="s">
        <v>232</v>
      </c>
      <c r="DD303" s="24">
        <v>2.7224705404307259</v>
      </c>
      <c r="DE303" s="24">
        <v>1.6757293783015079</v>
      </c>
      <c r="DF303" s="24">
        <v>0.52267992496490479</v>
      </c>
      <c r="DG303" s="24">
        <v>0.52267992496490479</v>
      </c>
      <c r="DH303" s="24"/>
      <c r="DI303" s="24">
        <v>5.2267992496490479</v>
      </c>
      <c r="DJ303" s="24"/>
      <c r="DK303" s="24"/>
      <c r="DL303" s="24">
        <v>26.931376210557833</v>
      </c>
      <c r="DM303" s="24">
        <v>26.931376210557833</v>
      </c>
      <c r="DN303" s="24"/>
      <c r="DO303" s="24"/>
      <c r="DP303" s="24">
        <v>98.74837943871205</v>
      </c>
      <c r="DQ303" s="24">
        <v>98.74837943871205</v>
      </c>
      <c r="DR303" s="24"/>
      <c r="DS303" s="24"/>
      <c r="DT303" s="24">
        <v>4.3572433292865753E-2</v>
      </c>
      <c r="DU303" s="24">
        <v>0.43572433292865753</v>
      </c>
      <c r="DV303" s="24">
        <v>11.995656094113173</v>
      </c>
      <c r="DW303" s="24">
        <v>54.341918294849023</v>
      </c>
      <c r="DX303" s="24">
        <v>10.348756660746004</v>
      </c>
      <c r="DY303" s="24">
        <v>876.12788632326829</v>
      </c>
      <c r="DZ303" s="24">
        <v>2.3282415630550624</v>
      </c>
      <c r="EA303" s="24">
        <v>3.0583481349911188</v>
      </c>
      <c r="EB303" s="24">
        <v>60.786678507992889</v>
      </c>
      <c r="EC303" s="24">
        <v>202.92717584369447</v>
      </c>
      <c r="ED303" s="24">
        <v>244.31882770870337</v>
      </c>
      <c r="EE303" s="24">
        <v>108.25310834813499</v>
      </c>
      <c r="EF303" s="24">
        <v>146.7356127886323</v>
      </c>
      <c r="EG303" s="24">
        <v>3.2079040852575487</v>
      </c>
      <c r="EH303" s="24">
        <v>2.7277087033747778</v>
      </c>
      <c r="EI303" s="24">
        <v>10.78063943161634</v>
      </c>
      <c r="EJ303" s="24">
        <v>0.4524866785079929</v>
      </c>
      <c r="EK303" s="24">
        <v>4.3806394316163413</v>
      </c>
      <c r="EL303" s="24">
        <v>0.52032609190690893</v>
      </c>
      <c r="EM303" s="24">
        <v>2.0359902309058615</v>
      </c>
      <c r="EN303" s="24">
        <v>0.63798092516796645</v>
      </c>
      <c r="EO303" s="24">
        <v>8.1183558625455685</v>
      </c>
      <c r="EP303" s="24">
        <v>93.306290187948264</v>
      </c>
      <c r="EQ303" s="23"/>
      <c r="ER303" s="27">
        <v>1.6898903333333399</v>
      </c>
      <c r="ES303" s="28">
        <v>58.9251576666666</v>
      </c>
      <c r="ET303" s="28">
        <v>15.031604</v>
      </c>
      <c r="EU303" s="28">
        <v>28.245828000000099</v>
      </c>
      <c r="EV303" s="28">
        <v>0.107455666666667</v>
      </c>
      <c r="EW303" s="28">
        <v>0.19769466666666699</v>
      </c>
      <c r="EX303" s="28">
        <v>8.6495999999999407E-2</v>
      </c>
      <c r="EY303" s="28">
        <v>2.9372103333333399</v>
      </c>
      <c r="EZ303" s="28">
        <v>6.942882</v>
      </c>
      <c r="FA303" s="28">
        <v>2.9734623333333299</v>
      </c>
      <c r="FB303" s="28">
        <v>1.82885433333333</v>
      </c>
      <c r="FC303" s="28">
        <v>0.61922900000000003</v>
      </c>
      <c r="FD303" s="28">
        <v>6.1922899999999998</v>
      </c>
      <c r="FE303" s="28">
        <v>4.5165666666666403E-2</v>
      </c>
      <c r="FF303" s="28">
        <v>0.45165666666666404</v>
      </c>
      <c r="FG303" s="28">
        <v>13.710170704886536</v>
      </c>
      <c r="FH303" s="28">
        <v>80.779189333333306</v>
      </c>
      <c r="FI303" s="28">
        <v>9.6623616666666603</v>
      </c>
      <c r="FJ303" s="28">
        <v>811.172998333333</v>
      </c>
      <c r="FK303" s="28">
        <v>3.1314203333333301</v>
      </c>
      <c r="FL303" s="28">
        <v>3.3315033333333299</v>
      </c>
      <c r="FM303" s="28">
        <v>70.877526333333407</v>
      </c>
      <c r="FN303" s="28">
        <v>197.30597133333299</v>
      </c>
      <c r="FO303" s="28">
        <v>236.66888133333401</v>
      </c>
      <c r="FP303" s="28">
        <v>113.238305666667</v>
      </c>
      <c r="FQ303" s="28">
        <v>134.802728</v>
      </c>
      <c r="FR303" s="28">
        <v>2.9184453333333402</v>
      </c>
      <c r="FS303" s="28">
        <v>3.1837330000000001</v>
      </c>
      <c r="FT303" s="28">
        <v>11.450490666666701</v>
      </c>
      <c r="FU303" s="28">
        <v>0.610065999999999</v>
      </c>
      <c r="FV303" s="28">
        <v>4.12550533333334</v>
      </c>
      <c r="FW303" s="28">
        <v>0.49938000000000099</v>
      </c>
      <c r="FX303" s="28">
        <v>2.0377913333333302</v>
      </c>
      <c r="FY303" s="28">
        <v>0.59822399999999898</v>
      </c>
      <c r="FZ303" s="28">
        <v>8.0768609999999796</v>
      </c>
      <c r="GA303" s="48">
        <v>90.373816000000005</v>
      </c>
      <c r="GB303" s="54"/>
    </row>
    <row r="304" spans="1:350" ht="12.75" customHeight="1" x14ac:dyDescent="0.2">
      <c r="A304" s="54"/>
      <c r="B304" s="68">
        <v>405</v>
      </c>
      <c r="C304" s="21" t="s">
        <v>1539</v>
      </c>
      <c r="D304" s="21" t="s">
        <v>1542</v>
      </c>
      <c r="E304" s="21" t="s">
        <v>1528</v>
      </c>
      <c r="F304" s="21" t="s">
        <v>1265</v>
      </c>
      <c r="G304" s="21" t="s">
        <v>1266</v>
      </c>
      <c r="H304" s="21" t="s">
        <v>1267</v>
      </c>
      <c r="I304" s="21" t="s">
        <v>1476</v>
      </c>
      <c r="J304" s="21" t="s">
        <v>1477</v>
      </c>
      <c r="K304" s="21" t="s">
        <v>1478</v>
      </c>
      <c r="L304" s="21" t="s">
        <v>1478</v>
      </c>
      <c r="M304" s="21" t="s">
        <v>1479</v>
      </c>
      <c r="N304" s="21" t="s">
        <v>3097</v>
      </c>
      <c r="O304" s="21" t="s">
        <v>3087</v>
      </c>
      <c r="P304" s="21" t="s">
        <v>3087</v>
      </c>
      <c r="Q304" s="21" t="s">
        <v>3193</v>
      </c>
      <c r="R304" s="21" t="s">
        <v>3258</v>
      </c>
      <c r="S304" s="21" t="s">
        <v>3325</v>
      </c>
      <c r="T304" s="21" t="s">
        <v>645</v>
      </c>
      <c r="U304" s="21" t="s">
        <v>682</v>
      </c>
      <c r="V304" s="21" t="s">
        <v>682</v>
      </c>
      <c r="W304" s="22">
        <v>2010</v>
      </c>
      <c r="X304" s="22">
        <f t="shared" si="46"/>
        <v>3</v>
      </c>
      <c r="Y304" s="23" t="s">
        <v>3139</v>
      </c>
      <c r="Z304" s="23" t="s">
        <v>3175</v>
      </c>
      <c r="AA304" s="23" t="s">
        <v>3125</v>
      </c>
      <c r="AB304" s="23" t="s">
        <v>1480</v>
      </c>
      <c r="AC304" s="23" t="s">
        <v>370</v>
      </c>
      <c r="AD304" s="23" t="s">
        <v>3256</v>
      </c>
      <c r="AE304" s="23" t="s">
        <v>1527</v>
      </c>
      <c r="AF304" s="23" t="s">
        <v>318</v>
      </c>
      <c r="AG304" s="23" t="s">
        <v>3183</v>
      </c>
      <c r="AH304" s="23" t="s">
        <v>516</v>
      </c>
      <c r="AI304" s="23" t="s">
        <v>1540</v>
      </c>
      <c r="AJ304" s="23" t="s">
        <v>1541</v>
      </c>
      <c r="AK304" s="23" t="s">
        <v>529</v>
      </c>
      <c r="AL304" s="23">
        <f>100-45</f>
        <v>55</v>
      </c>
      <c r="AM304" s="23" t="s">
        <v>217</v>
      </c>
      <c r="AN304" s="23" t="s">
        <v>218</v>
      </c>
      <c r="AO304" s="23"/>
      <c r="AP304" s="23">
        <v>718521.2</v>
      </c>
      <c r="AQ304" s="23">
        <v>811808.19</v>
      </c>
      <c r="AR304" s="23">
        <v>7.3399169999999998</v>
      </c>
      <c r="AS304" s="23">
        <v>40.979528000000002</v>
      </c>
      <c r="AT304" s="23" t="s">
        <v>1532</v>
      </c>
      <c r="AU304" s="23" t="s">
        <v>1533</v>
      </c>
      <c r="AV304" s="23">
        <v>1662340.9999632901</v>
      </c>
      <c r="AW304" s="23">
        <v>862051.32888272405</v>
      </c>
      <c r="AX304" s="23">
        <v>1531</v>
      </c>
      <c r="AY304" s="23">
        <v>1516</v>
      </c>
      <c r="AZ304" s="23">
        <v>-0.28271288</v>
      </c>
      <c r="BA304" s="23">
        <v>-0.23818607</v>
      </c>
      <c r="BB304" s="23">
        <v>-0.18494906</v>
      </c>
      <c r="BC304" s="23">
        <v>-0.11423054000000001</v>
      </c>
      <c r="BD304" s="23">
        <v>-0.16994102999999999</v>
      </c>
      <c r="BE304" s="23">
        <v>-0.17191176999999999</v>
      </c>
      <c r="BF304" s="23">
        <v>-0.13320651</v>
      </c>
      <c r="BG304" s="23">
        <v>310.077</v>
      </c>
      <c r="BH304" s="23">
        <v>1529</v>
      </c>
      <c r="BI304" s="23">
        <v>-1.8165999999999999E-4</v>
      </c>
      <c r="BJ304" s="23">
        <v>-3.4810400000000001E-5</v>
      </c>
      <c r="BK304" s="23">
        <v>2.0906400000000001</v>
      </c>
      <c r="BL304" s="23">
        <v>497.96199999999999</v>
      </c>
      <c r="BM304" s="23">
        <v>-1.4060400000000001E-4</v>
      </c>
      <c r="BN304" s="23">
        <v>25.11</v>
      </c>
      <c r="BO304" s="23">
        <v>48.42</v>
      </c>
      <c r="BP304" s="23">
        <f t="shared" si="43"/>
        <v>581.04</v>
      </c>
      <c r="BQ304" s="23">
        <v>129.44999999999999</v>
      </c>
      <c r="BR304" s="23">
        <f t="shared" si="44"/>
        <v>1553.3999999999999</v>
      </c>
      <c r="BS304" s="23">
        <f t="shared" si="45"/>
        <v>2.6734820322180917</v>
      </c>
      <c r="BT304" s="23">
        <v>20.47</v>
      </c>
      <c r="BU304" s="23">
        <v>4.68</v>
      </c>
      <c r="BV304" s="23">
        <v>12.06</v>
      </c>
      <c r="BW304" s="23">
        <v>972</v>
      </c>
      <c r="BX304" s="23">
        <v>25</v>
      </c>
      <c r="BY304" s="23">
        <v>4.3</v>
      </c>
      <c r="BZ304" s="23" t="s">
        <v>334</v>
      </c>
      <c r="CA304" s="23">
        <v>0.37</v>
      </c>
      <c r="CB304" s="23">
        <v>4.4691619872999997</v>
      </c>
      <c r="CC304" s="23">
        <v>960</v>
      </c>
      <c r="CD304" s="23">
        <v>960</v>
      </c>
      <c r="CE304" s="23">
        <v>2526</v>
      </c>
      <c r="CF304" s="23" t="s">
        <v>222</v>
      </c>
      <c r="CG304" s="23">
        <v>1.4</v>
      </c>
      <c r="CH304" s="23">
        <v>0</v>
      </c>
      <c r="CI304" s="23" t="s">
        <v>335</v>
      </c>
      <c r="CJ304" s="23" t="s">
        <v>1487</v>
      </c>
      <c r="CK304" s="23" t="s">
        <v>225</v>
      </c>
      <c r="CL304" s="23" t="s">
        <v>1488</v>
      </c>
      <c r="CM304" s="23" t="s">
        <v>227</v>
      </c>
      <c r="CN304" s="23" t="s">
        <v>1534</v>
      </c>
      <c r="CO304" s="24">
        <v>1.7133090860106419</v>
      </c>
      <c r="CP304" s="25">
        <v>56.847360909999999</v>
      </c>
      <c r="CQ304" s="25">
        <v>15.763195440000001</v>
      </c>
      <c r="CR304" s="25">
        <v>27.38944365</v>
      </c>
      <c r="CS304" s="26" t="s">
        <v>635</v>
      </c>
      <c r="CT304" s="26" t="s">
        <v>231</v>
      </c>
      <c r="CU304" s="24">
        <v>0.11238305893887841</v>
      </c>
      <c r="CV304" s="24">
        <v>0.19714964370546317</v>
      </c>
      <c r="CW304" s="24">
        <v>8.476658476658476E-2</v>
      </c>
      <c r="CX304" s="24">
        <v>3.3543804262036292</v>
      </c>
      <c r="CY304" s="24">
        <v>7.0339</v>
      </c>
      <c r="CZ304" s="23">
        <v>0</v>
      </c>
      <c r="DA304" s="23">
        <v>6.5</v>
      </c>
      <c r="DB304" s="23">
        <f t="shared" si="47"/>
        <v>-0.53390000000000004</v>
      </c>
      <c r="DC304" s="23" t="s">
        <v>232</v>
      </c>
      <c r="DD304" s="24">
        <v>2.9808084932625727</v>
      </c>
      <c r="DE304" s="24">
        <v>1.8565659452838008</v>
      </c>
      <c r="DF304" s="24">
        <v>0.48313392400741501</v>
      </c>
      <c r="DG304" s="24">
        <v>0.48313392400741501</v>
      </c>
      <c r="DH304" s="24"/>
      <c r="DI304" s="24">
        <v>4.8313392400741497</v>
      </c>
      <c r="DJ304" s="24"/>
      <c r="DK304" s="24"/>
      <c r="DL304" s="24">
        <v>45.526675796903355</v>
      </c>
      <c r="DM304" s="24">
        <v>45.526675796903355</v>
      </c>
      <c r="DN304" s="24"/>
      <c r="DO304" s="24"/>
      <c r="DP304" s="24">
        <v>166.93114458864562</v>
      </c>
      <c r="DQ304" s="24">
        <v>166.93114458864562</v>
      </c>
      <c r="DR304" s="24"/>
      <c r="DS304" s="24"/>
      <c r="DT304" s="24">
        <v>4.4041980057954788E-2</v>
      </c>
      <c r="DU304" s="24">
        <v>0.44041980057954788</v>
      </c>
      <c r="DV304" s="24">
        <v>10.969850205909445</v>
      </c>
      <c r="DW304" s="24">
        <v>45.466077738515899</v>
      </c>
      <c r="DX304" s="24">
        <v>9.6927561837455833</v>
      </c>
      <c r="DY304" s="24">
        <v>449.33745583038871</v>
      </c>
      <c r="DZ304" s="24">
        <v>2.9144876325088336</v>
      </c>
      <c r="EA304" s="24">
        <v>1.4402826855123676</v>
      </c>
      <c r="EB304" s="24">
        <v>27.617049469964666</v>
      </c>
      <c r="EC304" s="24">
        <v>162.97084805653714</v>
      </c>
      <c r="ED304" s="24">
        <v>115.59540636042404</v>
      </c>
      <c r="EE304" s="24">
        <v>78.880035335689058</v>
      </c>
      <c r="EF304" s="24">
        <v>85.74257950530037</v>
      </c>
      <c r="EG304" s="24">
        <v>2.1280035335689047</v>
      </c>
      <c r="EH304" s="24">
        <v>2.831890459363958</v>
      </c>
      <c r="EI304" s="24">
        <v>12.679681978798587</v>
      </c>
      <c r="EJ304" s="24">
        <v>0.31316254416961137</v>
      </c>
      <c r="EK304" s="24">
        <v>2.2466872791519434</v>
      </c>
      <c r="EL304" s="24">
        <v>0.41787396937573623</v>
      </c>
      <c r="EM304" s="24">
        <v>0.96329505300353369</v>
      </c>
      <c r="EN304" s="24">
        <v>0.37279382393608856</v>
      </c>
      <c r="EO304" s="24">
        <v>4.4553109028524602</v>
      </c>
      <c r="EP304" s="24">
        <v>89.795083052586349</v>
      </c>
      <c r="EQ304" s="23"/>
      <c r="ER304" s="27">
        <v>1.67475500000001</v>
      </c>
      <c r="ES304" s="28">
        <v>53.945988333333197</v>
      </c>
      <c r="ET304" s="28">
        <v>16.6643203333334</v>
      </c>
      <c r="EU304" s="28">
        <v>28.3711633333333</v>
      </c>
      <c r="EV304" s="28">
        <v>0.13078300000000001</v>
      </c>
      <c r="EW304" s="28">
        <v>0.23130500000000001</v>
      </c>
      <c r="EX304" s="28">
        <v>9.4452666666666296E-2</v>
      </c>
      <c r="EY304" s="28">
        <v>3.2653566666666598</v>
      </c>
      <c r="EZ304" s="28">
        <v>6.9596629999999999</v>
      </c>
      <c r="FA304" s="28">
        <v>3.0208346666666701</v>
      </c>
      <c r="FB304" s="28">
        <v>1.90702233333333</v>
      </c>
      <c r="FC304" s="28">
        <v>0.58052333333333395</v>
      </c>
      <c r="FD304" s="28">
        <v>5.805233333333339</v>
      </c>
      <c r="FE304" s="28">
        <v>4.4164666666666401E-2</v>
      </c>
      <c r="FF304" s="28">
        <v>0.44164666666666402</v>
      </c>
      <c r="FG304" s="28">
        <v>13.144519751837912</v>
      </c>
      <c r="FH304" s="28">
        <v>71.349868333333404</v>
      </c>
      <c r="FI304" s="28">
        <v>10.0640693333333</v>
      </c>
      <c r="FJ304" s="28">
        <v>539.39830533333304</v>
      </c>
      <c r="FK304" s="28">
        <v>3.5735063333333401</v>
      </c>
      <c r="FL304" s="28">
        <v>2.6751993333333401</v>
      </c>
      <c r="FM304" s="28">
        <v>57.098842666666599</v>
      </c>
      <c r="FN304" s="28">
        <v>205.294200666667</v>
      </c>
      <c r="FO304" s="28">
        <v>171.8289</v>
      </c>
      <c r="FP304" s="28">
        <v>113.243326333333</v>
      </c>
      <c r="FQ304" s="28">
        <v>108.484450666667</v>
      </c>
      <c r="FR304" s="28">
        <v>2.2613243333333299</v>
      </c>
      <c r="FS304" s="28">
        <v>2.8511950000000001</v>
      </c>
      <c r="FT304" s="28">
        <v>12.6540646666667</v>
      </c>
      <c r="FU304" s="28">
        <v>0.90975399999999995</v>
      </c>
      <c r="FV304" s="28">
        <v>2.6805763333333301</v>
      </c>
      <c r="FW304" s="28">
        <v>0.55906366666666596</v>
      </c>
      <c r="FX304" s="28">
        <v>1.420452</v>
      </c>
      <c r="FY304" s="28">
        <v>0.44840433333333302</v>
      </c>
      <c r="FZ304" s="28">
        <v>5.7563256666666698</v>
      </c>
      <c r="GA304" s="48">
        <v>87.988371333333404</v>
      </c>
      <c r="GB304" s="54"/>
    </row>
    <row r="305" spans="1:350" s="2" customFormat="1" ht="12.75" customHeight="1" x14ac:dyDescent="0.2">
      <c r="A305" s="73"/>
      <c r="B305" s="68">
        <v>406</v>
      </c>
      <c r="C305" s="21" t="s">
        <v>1543</v>
      </c>
      <c r="D305" s="21"/>
      <c r="E305" s="21" t="s">
        <v>1528</v>
      </c>
      <c r="F305" s="21" t="s">
        <v>1265</v>
      </c>
      <c r="G305" s="21" t="s">
        <v>1266</v>
      </c>
      <c r="H305" s="21" t="s">
        <v>1267</v>
      </c>
      <c r="I305" s="21" t="s">
        <v>1476</v>
      </c>
      <c r="J305" s="21" t="s">
        <v>1477</v>
      </c>
      <c r="K305" s="21" t="s">
        <v>1478</v>
      </c>
      <c r="L305" s="21" t="s">
        <v>1478</v>
      </c>
      <c r="M305" s="21" t="s">
        <v>1479</v>
      </c>
      <c r="N305" s="21" t="s">
        <v>3097</v>
      </c>
      <c r="O305" s="21" t="s">
        <v>3087</v>
      </c>
      <c r="P305" s="21" t="s">
        <v>3087</v>
      </c>
      <c r="Q305" s="21" t="s">
        <v>3193</v>
      </c>
      <c r="R305" s="21" t="s">
        <v>3258</v>
      </c>
      <c r="S305" s="21" t="s">
        <v>3325</v>
      </c>
      <c r="T305" s="21" t="s">
        <v>645</v>
      </c>
      <c r="U305" s="21" t="s">
        <v>682</v>
      </c>
      <c r="V305" s="21" t="s">
        <v>682</v>
      </c>
      <c r="W305" s="22">
        <v>2010</v>
      </c>
      <c r="X305" s="22">
        <f t="shared" si="46"/>
        <v>3</v>
      </c>
      <c r="Y305" s="23" t="s">
        <v>3139</v>
      </c>
      <c r="Z305" s="23" t="s">
        <v>3175</v>
      </c>
      <c r="AA305" s="23" t="s">
        <v>3125</v>
      </c>
      <c r="AB305" s="23" t="s">
        <v>1480</v>
      </c>
      <c r="AC305" s="23" t="s">
        <v>370</v>
      </c>
      <c r="AD305" s="23" t="s">
        <v>3256</v>
      </c>
      <c r="AE305" s="23" t="s">
        <v>1527</v>
      </c>
      <c r="AF305" s="23" t="s">
        <v>318</v>
      </c>
      <c r="AG305" s="23" t="s">
        <v>3183</v>
      </c>
      <c r="AH305" s="23" t="s">
        <v>212</v>
      </c>
      <c r="AI305" s="23" t="s">
        <v>1544</v>
      </c>
      <c r="AJ305" s="23"/>
      <c r="AK305" s="23" t="s">
        <v>213</v>
      </c>
      <c r="AL305" s="23">
        <f t="shared" ref="AL305:AL308" si="50">15-0</f>
        <v>15</v>
      </c>
      <c r="AM305" s="23" t="s">
        <v>535</v>
      </c>
      <c r="AN305" s="23" t="s">
        <v>218</v>
      </c>
      <c r="AO305" s="23"/>
      <c r="AP305" s="23">
        <v>718521.2</v>
      </c>
      <c r="AQ305" s="23">
        <v>811808.19</v>
      </c>
      <c r="AR305" s="23">
        <v>7.3399169999999998</v>
      </c>
      <c r="AS305" s="23">
        <v>40.979528000000002</v>
      </c>
      <c r="AT305" s="23" t="s">
        <v>1532</v>
      </c>
      <c r="AU305" s="23" t="s">
        <v>1533</v>
      </c>
      <c r="AV305" s="23">
        <v>1662340.9999632901</v>
      </c>
      <c r="AW305" s="23">
        <v>862051.32888272405</v>
      </c>
      <c r="AX305" s="23">
        <v>1531</v>
      </c>
      <c r="AY305" s="23">
        <v>1516</v>
      </c>
      <c r="AZ305" s="23">
        <v>-0.28271288</v>
      </c>
      <c r="BA305" s="23">
        <v>-0.23818607</v>
      </c>
      <c r="BB305" s="23">
        <v>-0.18494906</v>
      </c>
      <c r="BC305" s="23">
        <v>-0.11423054000000001</v>
      </c>
      <c r="BD305" s="23">
        <v>-0.16994102999999999</v>
      </c>
      <c r="BE305" s="23">
        <v>-0.17191176999999999</v>
      </c>
      <c r="BF305" s="23">
        <v>-0.13320651</v>
      </c>
      <c r="BG305" s="23">
        <v>310.077</v>
      </c>
      <c r="BH305" s="23">
        <v>1529</v>
      </c>
      <c r="BI305" s="23">
        <v>-1.8165999999999999E-4</v>
      </c>
      <c r="BJ305" s="23">
        <v>-3.4810400000000001E-5</v>
      </c>
      <c r="BK305" s="23">
        <v>2.0906400000000001</v>
      </c>
      <c r="BL305" s="23">
        <v>497.96199999999999</v>
      </c>
      <c r="BM305" s="23">
        <v>-1.4060400000000001E-4</v>
      </c>
      <c r="BN305" s="23">
        <v>25.11</v>
      </c>
      <c r="BO305" s="23">
        <v>48.42</v>
      </c>
      <c r="BP305" s="23">
        <f t="shared" si="43"/>
        <v>581.04</v>
      </c>
      <c r="BQ305" s="23">
        <v>129.44999999999999</v>
      </c>
      <c r="BR305" s="23">
        <f t="shared" si="44"/>
        <v>1553.3999999999999</v>
      </c>
      <c r="BS305" s="23">
        <f t="shared" si="45"/>
        <v>2.6734820322180917</v>
      </c>
      <c r="BT305" s="23">
        <v>20.47</v>
      </c>
      <c r="BU305" s="23">
        <v>4.68</v>
      </c>
      <c r="BV305" s="23">
        <v>12.06</v>
      </c>
      <c r="BW305" s="23">
        <v>972</v>
      </c>
      <c r="BX305" s="23">
        <v>25</v>
      </c>
      <c r="BY305" s="23">
        <v>4.3</v>
      </c>
      <c r="BZ305" s="23" t="s">
        <v>334</v>
      </c>
      <c r="CA305" s="23">
        <v>0.37</v>
      </c>
      <c r="CB305" s="23">
        <v>4.4691619872999997</v>
      </c>
      <c r="CC305" s="23">
        <v>960</v>
      </c>
      <c r="CD305" s="23">
        <v>960</v>
      </c>
      <c r="CE305" s="23">
        <v>2526</v>
      </c>
      <c r="CF305" s="23" t="s">
        <v>222</v>
      </c>
      <c r="CG305" s="23">
        <v>1.4</v>
      </c>
      <c r="CH305" s="23">
        <v>0</v>
      </c>
      <c r="CI305" s="23" t="s">
        <v>335</v>
      </c>
      <c r="CJ305" s="23" t="s">
        <v>1487</v>
      </c>
      <c r="CK305" s="23" t="s">
        <v>225</v>
      </c>
      <c r="CL305" s="23" t="s">
        <v>1488</v>
      </c>
      <c r="CM305" s="23" t="s">
        <v>288</v>
      </c>
      <c r="CN305" s="23" t="s">
        <v>1534</v>
      </c>
      <c r="CO305" s="24">
        <v>1.6159956666666699</v>
      </c>
      <c r="CP305" s="29">
        <v>66.204572847997753</v>
      </c>
      <c r="CQ305" s="29">
        <v>12.954798268707277</v>
      </c>
      <c r="CR305" s="29">
        <v>20.840628883294958</v>
      </c>
      <c r="CS305" s="26" t="s">
        <v>392</v>
      </c>
      <c r="CT305" s="26" t="s">
        <v>231</v>
      </c>
      <c r="CU305" s="24">
        <v>9.3170666666666804E-2</v>
      </c>
      <c r="CV305" s="24">
        <v>0.139261</v>
      </c>
      <c r="CW305" s="24">
        <v>3.8439999999999898E-2</v>
      </c>
      <c r="CX305" s="24">
        <v>2.5443393333333302</v>
      </c>
      <c r="CY305" s="24">
        <v>6.5734776666666699</v>
      </c>
      <c r="CZ305" s="23">
        <v>0</v>
      </c>
      <c r="DA305" s="23">
        <v>6.5</v>
      </c>
      <c r="DB305" s="23">
        <f t="shared" si="47"/>
        <v>-7.3477666666669883E-2</v>
      </c>
      <c r="DC305" s="23" t="s">
        <v>232</v>
      </c>
      <c r="DD305" s="24">
        <v>3.4896843333333298</v>
      </c>
      <c r="DE305" s="24">
        <v>2.1027003333333298</v>
      </c>
      <c r="DF305" s="24">
        <v>1.0217860000000001</v>
      </c>
      <c r="DG305" s="24"/>
      <c r="DH305" s="24">
        <v>1.0217860000000001</v>
      </c>
      <c r="DI305" s="24">
        <v>10.217860000000002</v>
      </c>
      <c r="DJ305" s="24"/>
      <c r="DK305" s="24">
        <v>10.217860000000002</v>
      </c>
      <c r="DL305" s="24">
        <v>24.768026223910052</v>
      </c>
      <c r="DM305" s="24"/>
      <c r="DN305" s="24"/>
      <c r="DO305" s="24">
        <v>24.768026223910052</v>
      </c>
      <c r="DP305" s="24">
        <v>90.816096154336847</v>
      </c>
      <c r="DQ305" s="24"/>
      <c r="DR305" s="24"/>
      <c r="DS305" s="24">
        <v>90.816096154336847</v>
      </c>
      <c r="DT305" s="24">
        <v>6.0555999999999902E-2</v>
      </c>
      <c r="DU305" s="24">
        <v>0.60555999999999899</v>
      </c>
      <c r="DV305" s="24">
        <v>16.873406433714276</v>
      </c>
      <c r="DW305" s="24">
        <v>94.164055000000005</v>
      </c>
      <c r="DX305" s="24">
        <v>8.5036950000000004</v>
      </c>
      <c r="DY305" s="24">
        <v>867.85111233333305</v>
      </c>
      <c r="DZ305" s="24">
        <v>2.8263716666666698</v>
      </c>
      <c r="EA305" s="24">
        <v>2.2607703333333302</v>
      </c>
      <c r="EB305" s="24">
        <v>73.324218333333306</v>
      </c>
      <c r="EC305" s="24">
        <v>169.18621733333299</v>
      </c>
      <c r="ED305" s="24">
        <v>230.64341366666699</v>
      </c>
      <c r="EE305" s="24">
        <v>114.87497</v>
      </c>
      <c r="EF305" s="24">
        <v>118.241792333333</v>
      </c>
      <c r="EG305" s="24">
        <v>1.462429</v>
      </c>
      <c r="EH305" s="24">
        <v>6.6734440000000097</v>
      </c>
      <c r="EI305" s="24">
        <v>12.154000999999999</v>
      </c>
      <c r="EJ305" s="24">
        <v>0.70015566666666595</v>
      </c>
      <c r="EK305" s="24">
        <v>4.3124159999999998</v>
      </c>
      <c r="EL305" s="24">
        <v>0.439004333333333</v>
      </c>
      <c r="EM305" s="24">
        <v>1.8444320000000001</v>
      </c>
      <c r="EN305" s="24">
        <v>0.53481433333333295</v>
      </c>
      <c r="EO305" s="24">
        <v>7.8210903333333404</v>
      </c>
      <c r="EP305" s="24">
        <v>88.314076333333304</v>
      </c>
      <c r="EQ305" s="23"/>
      <c r="ER305" s="27">
        <v>1.6159956666666699</v>
      </c>
      <c r="ES305" s="28">
        <v>67.252115666666697</v>
      </c>
      <c r="ET305" s="28">
        <v>13.159779666666701</v>
      </c>
      <c r="EU305" s="28">
        <v>21.170386333333401</v>
      </c>
      <c r="EV305" s="28">
        <v>9.3170666666666804E-2</v>
      </c>
      <c r="EW305" s="28">
        <v>0.139261</v>
      </c>
      <c r="EX305" s="28">
        <v>3.8439999999999898E-2</v>
      </c>
      <c r="EY305" s="28">
        <v>2.5443393333333302</v>
      </c>
      <c r="EZ305" s="28">
        <v>6.5734776666666699</v>
      </c>
      <c r="FA305" s="28">
        <v>3.4896843333333298</v>
      </c>
      <c r="FB305" s="28">
        <v>2.1027003333333298</v>
      </c>
      <c r="FC305" s="28">
        <v>1.0217860000000001</v>
      </c>
      <c r="FD305" s="28">
        <v>10.217860000000002</v>
      </c>
      <c r="FE305" s="28">
        <v>6.0555999999999902E-2</v>
      </c>
      <c r="FF305" s="28">
        <v>0.60555999999999899</v>
      </c>
      <c r="FG305" s="28">
        <v>16.873406433714276</v>
      </c>
      <c r="FH305" s="28">
        <v>94.164055000000005</v>
      </c>
      <c r="FI305" s="28">
        <v>8.5036950000000004</v>
      </c>
      <c r="FJ305" s="28">
        <v>867.85111233333305</v>
      </c>
      <c r="FK305" s="28">
        <v>2.8263716666666698</v>
      </c>
      <c r="FL305" s="28">
        <v>2.2607703333333302</v>
      </c>
      <c r="FM305" s="28">
        <v>73.324218333333306</v>
      </c>
      <c r="FN305" s="28">
        <v>169.18621733333299</v>
      </c>
      <c r="FO305" s="28">
        <v>230.64341366666699</v>
      </c>
      <c r="FP305" s="28">
        <v>114.87497</v>
      </c>
      <c r="FQ305" s="28">
        <v>118.241792333333</v>
      </c>
      <c r="FR305" s="28">
        <v>1.462429</v>
      </c>
      <c r="FS305" s="28">
        <v>6.6734440000000097</v>
      </c>
      <c r="FT305" s="28">
        <v>12.154000999999999</v>
      </c>
      <c r="FU305" s="28">
        <v>0.70015566666666595</v>
      </c>
      <c r="FV305" s="28">
        <v>4.3124159999999998</v>
      </c>
      <c r="FW305" s="28">
        <v>0.439004333333333</v>
      </c>
      <c r="FX305" s="28">
        <v>1.8444320000000001</v>
      </c>
      <c r="FY305" s="28">
        <v>0.53481433333333295</v>
      </c>
      <c r="FZ305" s="28">
        <v>7.8210903333333404</v>
      </c>
      <c r="GA305" s="48">
        <v>88.314076333333304</v>
      </c>
      <c r="GB305" s="54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  <c r="JN305" s="3"/>
      <c r="JO305" s="3"/>
      <c r="JP305" s="3"/>
      <c r="JQ305" s="3"/>
      <c r="JR305" s="3"/>
      <c r="JS305" s="3"/>
      <c r="JT305" s="3"/>
      <c r="JU305" s="3"/>
      <c r="JV305" s="3"/>
      <c r="JW305" s="3"/>
      <c r="JX305" s="3"/>
      <c r="JY305" s="3"/>
      <c r="JZ305" s="3"/>
      <c r="KA305" s="3"/>
      <c r="KB305" s="3"/>
      <c r="KC305" s="3"/>
      <c r="KD305" s="3"/>
      <c r="KE305" s="3"/>
      <c r="KF305" s="3"/>
      <c r="KG305" s="3"/>
      <c r="KH305" s="3"/>
      <c r="KI305" s="3"/>
      <c r="KJ305" s="3"/>
      <c r="KK305" s="3"/>
      <c r="KL305" s="3"/>
      <c r="KM305" s="3"/>
      <c r="KN305" s="3"/>
      <c r="KO305" s="3"/>
      <c r="KP305" s="3"/>
      <c r="KQ305" s="3"/>
      <c r="KR305" s="3"/>
      <c r="KS305" s="3"/>
      <c r="KT305" s="3"/>
      <c r="KU305" s="3"/>
      <c r="KV305" s="3"/>
      <c r="KW305" s="3"/>
      <c r="KX305" s="3"/>
      <c r="KY305" s="3"/>
      <c r="KZ305" s="3"/>
      <c r="LA305" s="3"/>
      <c r="LB305" s="3"/>
      <c r="LC305" s="3"/>
      <c r="LD305" s="3"/>
      <c r="LE305" s="3"/>
      <c r="LF305" s="3"/>
      <c r="LG305" s="3"/>
      <c r="LH305" s="3"/>
      <c r="LI305" s="3"/>
      <c r="LJ305" s="3"/>
      <c r="LK305" s="3"/>
      <c r="LL305" s="3"/>
      <c r="LM305" s="3"/>
      <c r="LN305" s="3"/>
      <c r="LO305" s="3"/>
      <c r="LP305" s="3"/>
      <c r="LQ305" s="3"/>
      <c r="LR305" s="3"/>
      <c r="LS305" s="3"/>
      <c r="LT305" s="3"/>
      <c r="LU305" s="3"/>
      <c r="LV305" s="3"/>
      <c r="LW305" s="3"/>
      <c r="LX305" s="3"/>
      <c r="LY305" s="3"/>
      <c r="LZ305" s="3"/>
      <c r="MA305" s="3"/>
      <c r="MB305" s="3"/>
      <c r="MC305" s="3"/>
      <c r="MD305" s="3"/>
      <c r="ME305" s="3"/>
      <c r="MF305" s="3"/>
      <c r="MG305" s="3"/>
      <c r="MH305" s="3"/>
      <c r="MI305" s="3"/>
      <c r="MJ305" s="3"/>
      <c r="MK305" s="3"/>
      <c r="ML305" s="3"/>
    </row>
    <row r="306" spans="1:350" s="2" customFormat="1" ht="12.75" customHeight="1" x14ac:dyDescent="0.2">
      <c r="A306" s="73"/>
      <c r="B306" s="68">
        <v>407</v>
      </c>
      <c r="C306" s="21" t="s">
        <v>1545</v>
      </c>
      <c r="D306" s="21"/>
      <c r="E306" s="21" t="s">
        <v>1528</v>
      </c>
      <c r="F306" s="21" t="s">
        <v>1265</v>
      </c>
      <c r="G306" s="21" t="s">
        <v>1266</v>
      </c>
      <c r="H306" s="21" t="s">
        <v>1267</v>
      </c>
      <c r="I306" s="21" t="s">
        <v>1476</v>
      </c>
      <c r="J306" s="21" t="s">
        <v>1477</v>
      </c>
      <c r="K306" s="21" t="s">
        <v>1478</v>
      </c>
      <c r="L306" s="21" t="s">
        <v>1478</v>
      </c>
      <c r="M306" s="21" t="s">
        <v>1479</v>
      </c>
      <c r="N306" s="21" t="s">
        <v>3097</v>
      </c>
      <c r="O306" s="21" t="s">
        <v>3087</v>
      </c>
      <c r="P306" s="21" t="s">
        <v>3087</v>
      </c>
      <c r="Q306" s="21" t="s">
        <v>3193</v>
      </c>
      <c r="R306" s="21" t="s">
        <v>3258</v>
      </c>
      <c r="S306" s="21" t="s">
        <v>3325</v>
      </c>
      <c r="T306" s="21" t="s">
        <v>645</v>
      </c>
      <c r="U306" s="21" t="s">
        <v>682</v>
      </c>
      <c r="V306" s="21" t="s">
        <v>682</v>
      </c>
      <c r="W306" s="22">
        <v>2010</v>
      </c>
      <c r="X306" s="22">
        <f t="shared" si="46"/>
        <v>3</v>
      </c>
      <c r="Y306" s="23" t="s">
        <v>3139</v>
      </c>
      <c r="Z306" s="23" t="s">
        <v>3175</v>
      </c>
      <c r="AA306" s="23" t="s">
        <v>3125</v>
      </c>
      <c r="AB306" s="23" t="s">
        <v>1480</v>
      </c>
      <c r="AC306" s="23" t="s">
        <v>370</v>
      </c>
      <c r="AD306" s="23" t="s">
        <v>3256</v>
      </c>
      <c r="AE306" s="23" t="s">
        <v>1527</v>
      </c>
      <c r="AF306" s="23" t="s">
        <v>318</v>
      </c>
      <c r="AG306" s="23" t="s">
        <v>3183</v>
      </c>
      <c r="AH306" s="23" t="s">
        <v>212</v>
      </c>
      <c r="AI306" s="23" t="s">
        <v>1546</v>
      </c>
      <c r="AJ306" s="23"/>
      <c r="AK306" s="23" t="s">
        <v>213</v>
      </c>
      <c r="AL306" s="23">
        <f t="shared" si="50"/>
        <v>15</v>
      </c>
      <c r="AM306" s="23" t="s">
        <v>535</v>
      </c>
      <c r="AN306" s="23" t="s">
        <v>218</v>
      </c>
      <c r="AO306" s="23"/>
      <c r="AP306" s="23">
        <v>718521.2</v>
      </c>
      <c r="AQ306" s="23">
        <v>811808.19</v>
      </c>
      <c r="AR306" s="23">
        <v>7.3399169999999998</v>
      </c>
      <c r="AS306" s="23">
        <v>40.979528000000002</v>
      </c>
      <c r="AT306" s="23" t="s">
        <v>1532</v>
      </c>
      <c r="AU306" s="23" t="s">
        <v>1533</v>
      </c>
      <c r="AV306" s="23">
        <v>1662340.9999632901</v>
      </c>
      <c r="AW306" s="23">
        <v>862051.32888272405</v>
      </c>
      <c r="AX306" s="23">
        <v>1531</v>
      </c>
      <c r="AY306" s="23">
        <v>1516</v>
      </c>
      <c r="AZ306" s="23">
        <v>-0.28271288</v>
      </c>
      <c r="BA306" s="23">
        <v>-0.23818607</v>
      </c>
      <c r="BB306" s="23">
        <v>-0.18494906</v>
      </c>
      <c r="BC306" s="23">
        <v>-0.11423054000000001</v>
      </c>
      <c r="BD306" s="23">
        <v>-0.16994102999999999</v>
      </c>
      <c r="BE306" s="23">
        <v>-0.17191176999999999</v>
      </c>
      <c r="BF306" s="23">
        <v>-0.13320651</v>
      </c>
      <c r="BG306" s="23">
        <v>310.077</v>
      </c>
      <c r="BH306" s="23">
        <v>1529</v>
      </c>
      <c r="BI306" s="23">
        <v>-1.8165999999999999E-4</v>
      </c>
      <c r="BJ306" s="23">
        <v>-3.4810400000000001E-5</v>
      </c>
      <c r="BK306" s="23">
        <v>2.0906400000000001</v>
      </c>
      <c r="BL306" s="23">
        <v>497.96199999999999</v>
      </c>
      <c r="BM306" s="23">
        <v>-1.4060400000000001E-4</v>
      </c>
      <c r="BN306" s="23">
        <v>25.11</v>
      </c>
      <c r="BO306" s="23">
        <v>48.42</v>
      </c>
      <c r="BP306" s="23">
        <f t="shared" si="43"/>
        <v>581.04</v>
      </c>
      <c r="BQ306" s="23">
        <v>129.44999999999999</v>
      </c>
      <c r="BR306" s="23">
        <f t="shared" si="44"/>
        <v>1553.3999999999999</v>
      </c>
      <c r="BS306" s="23">
        <f t="shared" si="45"/>
        <v>2.6734820322180917</v>
      </c>
      <c r="BT306" s="23">
        <v>20.47</v>
      </c>
      <c r="BU306" s="23">
        <v>4.68</v>
      </c>
      <c r="BV306" s="23">
        <v>12.06</v>
      </c>
      <c r="BW306" s="23">
        <v>972</v>
      </c>
      <c r="BX306" s="23">
        <v>25</v>
      </c>
      <c r="BY306" s="23">
        <v>4.3</v>
      </c>
      <c r="BZ306" s="23" t="s">
        <v>334</v>
      </c>
      <c r="CA306" s="23">
        <v>0.37</v>
      </c>
      <c r="CB306" s="23">
        <v>4.4691619872999997</v>
      </c>
      <c r="CC306" s="23">
        <v>960</v>
      </c>
      <c r="CD306" s="23">
        <v>960</v>
      </c>
      <c r="CE306" s="23">
        <v>2526</v>
      </c>
      <c r="CF306" s="23" t="s">
        <v>222</v>
      </c>
      <c r="CG306" s="23">
        <v>1.4</v>
      </c>
      <c r="CH306" s="23">
        <v>0</v>
      </c>
      <c r="CI306" s="23" t="s">
        <v>335</v>
      </c>
      <c r="CJ306" s="23" t="s">
        <v>1487</v>
      </c>
      <c r="CK306" s="23" t="s">
        <v>225</v>
      </c>
      <c r="CL306" s="23" t="s">
        <v>1488</v>
      </c>
      <c r="CM306" s="23" t="s">
        <v>288</v>
      </c>
      <c r="CN306" s="23" t="s">
        <v>1534</v>
      </c>
      <c r="CO306" s="24">
        <v>1.63054733333334</v>
      </c>
      <c r="CP306" s="29">
        <v>59.374257830971331</v>
      </c>
      <c r="CQ306" s="29">
        <v>16.078982689610395</v>
      </c>
      <c r="CR306" s="29">
        <v>24.546759479418274</v>
      </c>
      <c r="CS306" s="26" t="s">
        <v>392</v>
      </c>
      <c r="CT306" s="26" t="s">
        <v>231</v>
      </c>
      <c r="CU306" s="24">
        <v>9.9197000000000299E-2</v>
      </c>
      <c r="CV306" s="24">
        <v>0.14362566666666701</v>
      </c>
      <c r="CW306" s="24">
        <v>4.0469999999999798E-2</v>
      </c>
      <c r="CX306" s="24">
        <v>2.48078966666667</v>
      </c>
      <c r="CY306" s="24">
        <v>6.7230583333333396</v>
      </c>
      <c r="CZ306" s="23">
        <v>0</v>
      </c>
      <c r="DA306" s="23">
        <v>6.5</v>
      </c>
      <c r="DB306" s="23">
        <f t="shared" si="47"/>
        <v>-0.22305833333333958</v>
      </c>
      <c r="DC306" s="23" t="s">
        <v>232</v>
      </c>
      <c r="DD306" s="24">
        <v>3.53573733333333</v>
      </c>
      <c r="DE306" s="24">
        <v>2.1166383333333298</v>
      </c>
      <c r="DF306" s="24">
        <v>1.13445533333333</v>
      </c>
      <c r="DG306" s="24"/>
      <c r="DH306" s="24">
        <v>1.13445533333333</v>
      </c>
      <c r="DI306" s="24">
        <v>11.3445533333333</v>
      </c>
      <c r="DJ306" s="24"/>
      <c r="DK306" s="24">
        <v>11.3445533333333</v>
      </c>
      <c r="DL306" s="24">
        <v>27.746746778286699</v>
      </c>
      <c r="DM306" s="24"/>
      <c r="DN306" s="24"/>
      <c r="DO306" s="24">
        <v>27.746746778286699</v>
      </c>
      <c r="DP306" s="24">
        <v>101.73807152038457</v>
      </c>
      <c r="DQ306" s="24"/>
      <c r="DR306" s="24"/>
      <c r="DS306" s="24">
        <v>101.73807152038457</v>
      </c>
      <c r="DT306" s="24">
        <v>6.7821333333333303E-2</v>
      </c>
      <c r="DU306" s="24">
        <v>0.678213333333333</v>
      </c>
      <c r="DV306" s="24">
        <v>16.727116344906182</v>
      </c>
      <c r="DW306" s="24">
        <v>94.326907000000006</v>
      </c>
      <c r="DX306" s="24">
        <v>8.5461530000000003</v>
      </c>
      <c r="DY306" s="24">
        <v>869.69962933333295</v>
      </c>
      <c r="DZ306" s="24">
        <v>3.0334843333333299</v>
      </c>
      <c r="EA306" s="24">
        <v>2.7915543333333299</v>
      </c>
      <c r="EB306" s="24">
        <v>78.496095666666704</v>
      </c>
      <c r="EC306" s="24">
        <v>177.52201033333299</v>
      </c>
      <c r="ED306" s="24">
        <v>233.191162666667</v>
      </c>
      <c r="EE306" s="24">
        <v>118.504042333333</v>
      </c>
      <c r="EF306" s="24">
        <v>111.348245333333</v>
      </c>
      <c r="EG306" s="24">
        <v>1.73533933333333</v>
      </c>
      <c r="EH306" s="24">
        <v>5.6883853333333398</v>
      </c>
      <c r="EI306" s="24">
        <v>13.417022333333399</v>
      </c>
      <c r="EJ306" s="24">
        <v>0.83534833333333203</v>
      </c>
      <c r="EK306" s="24">
        <v>4.2951806666666696</v>
      </c>
      <c r="EL306" s="24">
        <v>0.47022233333333302</v>
      </c>
      <c r="EM306" s="24">
        <v>1.8868513333333301</v>
      </c>
      <c r="EN306" s="24">
        <v>0.49021733333333301</v>
      </c>
      <c r="EO306" s="24">
        <v>7.9614120000000099</v>
      </c>
      <c r="EP306" s="24">
        <v>88.668978666666504</v>
      </c>
      <c r="EQ306" s="23"/>
      <c r="ER306" s="27">
        <v>1.63054733333334</v>
      </c>
      <c r="ES306" s="28">
        <v>59.169066333333397</v>
      </c>
      <c r="ET306" s="28">
        <v>16.0234153333334</v>
      </c>
      <c r="EU306" s="28">
        <v>24.4619283333334</v>
      </c>
      <c r="EV306" s="28">
        <v>9.9197000000000299E-2</v>
      </c>
      <c r="EW306" s="28">
        <v>0.14362566666666701</v>
      </c>
      <c r="EX306" s="28">
        <v>4.0469999999999798E-2</v>
      </c>
      <c r="EY306" s="28">
        <v>2.48078966666667</v>
      </c>
      <c r="EZ306" s="28">
        <v>6.7230583333333396</v>
      </c>
      <c r="FA306" s="28">
        <v>3.53573733333333</v>
      </c>
      <c r="FB306" s="28">
        <v>2.1166383333333298</v>
      </c>
      <c r="FC306" s="28">
        <v>1.13445533333333</v>
      </c>
      <c r="FD306" s="28">
        <v>11.3445533333333</v>
      </c>
      <c r="FE306" s="28">
        <v>6.7821333333333303E-2</v>
      </c>
      <c r="FF306" s="28">
        <v>0.678213333333333</v>
      </c>
      <c r="FG306" s="28">
        <v>16.727116344906182</v>
      </c>
      <c r="FH306" s="28">
        <v>94.326907000000006</v>
      </c>
      <c r="FI306" s="28">
        <v>8.5461530000000003</v>
      </c>
      <c r="FJ306" s="28">
        <v>869.69962933333295</v>
      </c>
      <c r="FK306" s="28">
        <v>3.0334843333333299</v>
      </c>
      <c r="FL306" s="28">
        <v>2.7915543333333299</v>
      </c>
      <c r="FM306" s="28">
        <v>78.496095666666704</v>
      </c>
      <c r="FN306" s="28">
        <v>177.52201033333299</v>
      </c>
      <c r="FO306" s="28">
        <v>233.191162666667</v>
      </c>
      <c r="FP306" s="28">
        <v>118.504042333333</v>
      </c>
      <c r="FQ306" s="28">
        <v>111.348245333333</v>
      </c>
      <c r="FR306" s="28">
        <v>1.73533933333333</v>
      </c>
      <c r="FS306" s="28">
        <v>5.6883853333333398</v>
      </c>
      <c r="FT306" s="28">
        <v>13.417022333333399</v>
      </c>
      <c r="FU306" s="28">
        <v>0.83534833333333203</v>
      </c>
      <c r="FV306" s="28">
        <v>4.2951806666666696</v>
      </c>
      <c r="FW306" s="28">
        <v>0.47022233333333302</v>
      </c>
      <c r="FX306" s="28">
        <v>1.8868513333333301</v>
      </c>
      <c r="FY306" s="28">
        <v>0.49021733333333301</v>
      </c>
      <c r="FZ306" s="28">
        <v>7.9614120000000099</v>
      </c>
      <c r="GA306" s="48">
        <v>88.668978666666504</v>
      </c>
      <c r="GB306" s="54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  <c r="JN306" s="3"/>
      <c r="JO306" s="3"/>
      <c r="JP306" s="3"/>
      <c r="JQ306" s="3"/>
      <c r="JR306" s="3"/>
      <c r="JS306" s="3"/>
      <c r="JT306" s="3"/>
      <c r="JU306" s="3"/>
      <c r="JV306" s="3"/>
      <c r="JW306" s="3"/>
      <c r="JX306" s="3"/>
      <c r="JY306" s="3"/>
      <c r="JZ306" s="3"/>
      <c r="KA306" s="3"/>
      <c r="KB306" s="3"/>
      <c r="KC306" s="3"/>
      <c r="KD306" s="3"/>
      <c r="KE306" s="3"/>
      <c r="KF306" s="3"/>
      <c r="KG306" s="3"/>
      <c r="KH306" s="3"/>
      <c r="KI306" s="3"/>
      <c r="KJ306" s="3"/>
      <c r="KK306" s="3"/>
      <c r="KL306" s="3"/>
      <c r="KM306" s="3"/>
      <c r="KN306" s="3"/>
      <c r="KO306" s="3"/>
      <c r="KP306" s="3"/>
      <c r="KQ306" s="3"/>
      <c r="KR306" s="3"/>
      <c r="KS306" s="3"/>
      <c r="KT306" s="3"/>
      <c r="KU306" s="3"/>
      <c r="KV306" s="3"/>
      <c r="KW306" s="3"/>
      <c r="KX306" s="3"/>
      <c r="KY306" s="3"/>
      <c r="KZ306" s="3"/>
      <c r="LA306" s="3"/>
      <c r="LB306" s="3"/>
      <c r="LC306" s="3"/>
      <c r="LD306" s="3"/>
      <c r="LE306" s="3"/>
      <c r="LF306" s="3"/>
      <c r="LG306" s="3"/>
      <c r="LH306" s="3"/>
      <c r="LI306" s="3"/>
      <c r="LJ306" s="3"/>
      <c r="LK306" s="3"/>
      <c r="LL306" s="3"/>
      <c r="LM306" s="3"/>
      <c r="LN306" s="3"/>
      <c r="LO306" s="3"/>
      <c r="LP306" s="3"/>
      <c r="LQ306" s="3"/>
      <c r="LR306" s="3"/>
      <c r="LS306" s="3"/>
      <c r="LT306" s="3"/>
      <c r="LU306" s="3"/>
      <c r="LV306" s="3"/>
      <c r="LW306" s="3"/>
      <c r="LX306" s="3"/>
      <c r="LY306" s="3"/>
      <c r="LZ306" s="3"/>
      <c r="MA306" s="3"/>
      <c r="MB306" s="3"/>
      <c r="MC306" s="3"/>
      <c r="MD306" s="3"/>
      <c r="ME306" s="3"/>
      <c r="MF306" s="3"/>
      <c r="MG306" s="3"/>
      <c r="MH306" s="3"/>
      <c r="MI306" s="3"/>
      <c r="MJ306" s="3"/>
      <c r="MK306" s="3"/>
      <c r="ML306" s="3"/>
    </row>
    <row r="307" spans="1:350" s="2" customFormat="1" ht="12.75" customHeight="1" x14ac:dyDescent="0.2">
      <c r="A307" s="73"/>
      <c r="B307" s="68">
        <v>408</v>
      </c>
      <c r="C307" s="21" t="s">
        <v>1547</v>
      </c>
      <c r="D307" s="21"/>
      <c r="E307" s="21" t="s">
        <v>1528</v>
      </c>
      <c r="F307" s="21" t="s">
        <v>1265</v>
      </c>
      <c r="G307" s="21" t="s">
        <v>1266</v>
      </c>
      <c r="H307" s="21" t="s">
        <v>1267</v>
      </c>
      <c r="I307" s="21" t="s">
        <v>1476</v>
      </c>
      <c r="J307" s="21" t="s">
        <v>1477</v>
      </c>
      <c r="K307" s="21" t="s">
        <v>1478</v>
      </c>
      <c r="L307" s="21" t="s">
        <v>1478</v>
      </c>
      <c r="M307" s="21" t="s">
        <v>1479</v>
      </c>
      <c r="N307" s="21" t="s">
        <v>3097</v>
      </c>
      <c r="O307" s="21" t="s">
        <v>3087</v>
      </c>
      <c r="P307" s="21" t="s">
        <v>3087</v>
      </c>
      <c r="Q307" s="21" t="s">
        <v>3193</v>
      </c>
      <c r="R307" s="21" t="s">
        <v>3258</v>
      </c>
      <c r="S307" s="21" t="s">
        <v>3325</v>
      </c>
      <c r="T307" s="21" t="s">
        <v>645</v>
      </c>
      <c r="U307" s="21" t="s">
        <v>682</v>
      </c>
      <c r="V307" s="21" t="s">
        <v>682</v>
      </c>
      <c r="W307" s="22">
        <v>2010</v>
      </c>
      <c r="X307" s="22">
        <f t="shared" si="46"/>
        <v>3</v>
      </c>
      <c r="Y307" s="23" t="s">
        <v>3139</v>
      </c>
      <c r="Z307" s="23" t="s">
        <v>3175</v>
      </c>
      <c r="AA307" s="23" t="s">
        <v>3125</v>
      </c>
      <c r="AB307" s="23" t="s">
        <v>1480</v>
      </c>
      <c r="AC307" s="23" t="s">
        <v>370</v>
      </c>
      <c r="AD307" s="23" t="s">
        <v>3256</v>
      </c>
      <c r="AE307" s="23" t="s">
        <v>1527</v>
      </c>
      <c r="AF307" s="23" t="s">
        <v>318</v>
      </c>
      <c r="AG307" s="23" t="s">
        <v>3183</v>
      </c>
      <c r="AH307" s="23" t="s">
        <v>212</v>
      </c>
      <c r="AI307" s="23" t="s">
        <v>1548</v>
      </c>
      <c r="AJ307" s="23"/>
      <c r="AK307" s="23" t="s">
        <v>213</v>
      </c>
      <c r="AL307" s="23">
        <f t="shared" si="50"/>
        <v>15</v>
      </c>
      <c r="AM307" s="23" t="s">
        <v>535</v>
      </c>
      <c r="AN307" s="23" t="s">
        <v>218</v>
      </c>
      <c r="AO307" s="23"/>
      <c r="AP307" s="23">
        <v>718521.2</v>
      </c>
      <c r="AQ307" s="23">
        <v>811808.19</v>
      </c>
      <c r="AR307" s="23">
        <v>7.3399169999999998</v>
      </c>
      <c r="AS307" s="23">
        <v>40.979528000000002</v>
      </c>
      <c r="AT307" s="23" t="s">
        <v>1532</v>
      </c>
      <c r="AU307" s="23" t="s">
        <v>1533</v>
      </c>
      <c r="AV307" s="23">
        <v>1662340.9999632901</v>
      </c>
      <c r="AW307" s="23">
        <v>862051.32888272405</v>
      </c>
      <c r="AX307" s="23">
        <v>1531</v>
      </c>
      <c r="AY307" s="23">
        <v>1516</v>
      </c>
      <c r="AZ307" s="23">
        <v>-0.28271288</v>
      </c>
      <c r="BA307" s="23">
        <v>-0.23818607</v>
      </c>
      <c r="BB307" s="23">
        <v>-0.18494906</v>
      </c>
      <c r="BC307" s="23">
        <v>-0.11423054000000001</v>
      </c>
      <c r="BD307" s="23">
        <v>-0.16994102999999999</v>
      </c>
      <c r="BE307" s="23">
        <v>-0.17191176999999999</v>
      </c>
      <c r="BF307" s="23">
        <v>-0.13320651</v>
      </c>
      <c r="BG307" s="23">
        <v>310.077</v>
      </c>
      <c r="BH307" s="23">
        <v>1529</v>
      </c>
      <c r="BI307" s="23">
        <v>-1.8165999999999999E-4</v>
      </c>
      <c r="BJ307" s="23">
        <v>-3.4810400000000001E-5</v>
      </c>
      <c r="BK307" s="23">
        <v>2.0906400000000001</v>
      </c>
      <c r="BL307" s="23">
        <v>497.96199999999999</v>
      </c>
      <c r="BM307" s="23">
        <v>-1.4060400000000001E-4</v>
      </c>
      <c r="BN307" s="23">
        <v>25.11</v>
      </c>
      <c r="BO307" s="23">
        <v>48.42</v>
      </c>
      <c r="BP307" s="23">
        <f t="shared" si="43"/>
        <v>581.04</v>
      </c>
      <c r="BQ307" s="23">
        <v>129.44999999999999</v>
      </c>
      <c r="BR307" s="23">
        <f t="shared" si="44"/>
        <v>1553.3999999999999</v>
      </c>
      <c r="BS307" s="23">
        <f t="shared" si="45"/>
        <v>2.6734820322180917</v>
      </c>
      <c r="BT307" s="23">
        <v>20.47</v>
      </c>
      <c r="BU307" s="23">
        <v>4.68</v>
      </c>
      <c r="BV307" s="23">
        <v>12.06</v>
      </c>
      <c r="BW307" s="23">
        <v>972</v>
      </c>
      <c r="BX307" s="23">
        <v>25</v>
      </c>
      <c r="BY307" s="23">
        <v>4.3</v>
      </c>
      <c r="BZ307" s="23" t="s">
        <v>334</v>
      </c>
      <c r="CA307" s="23">
        <v>0.37</v>
      </c>
      <c r="CB307" s="23">
        <v>4.4691619872999997</v>
      </c>
      <c r="CC307" s="23">
        <v>960</v>
      </c>
      <c r="CD307" s="23">
        <v>960</v>
      </c>
      <c r="CE307" s="23">
        <v>2526</v>
      </c>
      <c r="CF307" s="23" t="s">
        <v>222</v>
      </c>
      <c r="CG307" s="23">
        <v>1.4</v>
      </c>
      <c r="CH307" s="23">
        <v>0</v>
      </c>
      <c r="CI307" s="23" t="s">
        <v>335</v>
      </c>
      <c r="CJ307" s="23" t="s">
        <v>1487</v>
      </c>
      <c r="CK307" s="23" t="s">
        <v>225</v>
      </c>
      <c r="CL307" s="23" t="s">
        <v>1488</v>
      </c>
      <c r="CM307" s="23" t="s">
        <v>288</v>
      </c>
      <c r="CN307" s="23" t="s">
        <v>1534</v>
      </c>
      <c r="CO307" s="24">
        <v>1.62367166666667</v>
      </c>
      <c r="CP307" s="29">
        <v>60.16370794743753</v>
      </c>
      <c r="CQ307" s="29">
        <v>15.205423577987645</v>
      </c>
      <c r="CR307" s="29">
        <v>24.630868474574839</v>
      </c>
      <c r="CS307" s="26" t="s">
        <v>392</v>
      </c>
      <c r="CT307" s="26" t="s">
        <v>231</v>
      </c>
      <c r="CU307" s="24">
        <v>0.10213899999999999</v>
      </c>
      <c r="CV307" s="24">
        <v>0.164394333333333</v>
      </c>
      <c r="CW307" s="24">
        <v>4.79659999999998E-2</v>
      </c>
      <c r="CX307" s="24">
        <v>2.4012466666666699</v>
      </c>
      <c r="CY307" s="24">
        <v>6.8044876666666596</v>
      </c>
      <c r="CZ307" s="23">
        <v>0</v>
      </c>
      <c r="DA307" s="23">
        <v>6.5</v>
      </c>
      <c r="DB307" s="23">
        <f t="shared" si="47"/>
        <v>-0.30448766666665961</v>
      </c>
      <c r="DC307" s="23" t="s">
        <v>232</v>
      </c>
      <c r="DD307" s="24">
        <v>3.5061266666666699</v>
      </c>
      <c r="DE307" s="24">
        <v>2.1885089999999998</v>
      </c>
      <c r="DF307" s="24">
        <v>1.093939</v>
      </c>
      <c r="DG307" s="24"/>
      <c r="DH307" s="24">
        <v>1.093939</v>
      </c>
      <c r="DI307" s="24">
        <v>10.93939</v>
      </c>
      <c r="DJ307" s="24"/>
      <c r="DK307" s="24">
        <v>10.93939</v>
      </c>
      <c r="DL307" s="24">
        <v>26.642966390425052</v>
      </c>
      <c r="DM307" s="24"/>
      <c r="DN307" s="24"/>
      <c r="DO307" s="24">
        <v>26.642966390425052</v>
      </c>
      <c r="DP307" s="24">
        <v>97.690876764891854</v>
      </c>
      <c r="DQ307" s="24"/>
      <c r="DR307" s="24"/>
      <c r="DS307" s="24">
        <v>97.690876764891854</v>
      </c>
      <c r="DT307" s="24">
        <v>6.5983333333333297E-2</v>
      </c>
      <c r="DU307" s="24">
        <v>0.65983333333333294</v>
      </c>
      <c r="DV307" s="24">
        <v>16.579019954533983</v>
      </c>
      <c r="DW307" s="24">
        <v>89.110736333333307</v>
      </c>
      <c r="DX307" s="24">
        <v>9.32500999999999</v>
      </c>
      <c r="DY307" s="24">
        <v>852.35477166666601</v>
      </c>
      <c r="DZ307" s="24">
        <v>3.3884609999999999</v>
      </c>
      <c r="EA307" s="24">
        <v>3.0177953333333298</v>
      </c>
      <c r="EB307" s="24">
        <v>78.447722333333402</v>
      </c>
      <c r="EC307" s="24">
        <v>198.12995233333299</v>
      </c>
      <c r="ED307" s="24">
        <v>231.61506</v>
      </c>
      <c r="EE307" s="24">
        <v>124.28770633333301</v>
      </c>
      <c r="EF307" s="24">
        <v>122.322591</v>
      </c>
      <c r="EG307" s="24">
        <v>2.0550679999999999</v>
      </c>
      <c r="EH307" s="24">
        <v>5.3923810000000003</v>
      </c>
      <c r="EI307" s="24">
        <v>13.711914999999999</v>
      </c>
      <c r="EJ307" s="24">
        <v>0.84382733333333204</v>
      </c>
      <c r="EK307" s="24">
        <v>4.26353266666667</v>
      </c>
      <c r="EL307" s="24">
        <v>0.51642433333333304</v>
      </c>
      <c r="EM307" s="24">
        <v>1.9117126666666699</v>
      </c>
      <c r="EN307" s="24">
        <v>0.53916333333333299</v>
      </c>
      <c r="EO307" s="24">
        <v>8.0346836666666697</v>
      </c>
      <c r="EP307" s="24">
        <v>89.531579666666502</v>
      </c>
      <c r="EQ307" s="23"/>
      <c r="ER307" s="27">
        <v>1.62367166666667</v>
      </c>
      <c r="ES307" s="28">
        <v>60.235391000000099</v>
      </c>
      <c r="ET307" s="28">
        <v>15.2235403333334</v>
      </c>
      <c r="EU307" s="28">
        <v>24.660215333333401</v>
      </c>
      <c r="EV307" s="28">
        <v>0.10213899999999999</v>
      </c>
      <c r="EW307" s="28">
        <v>0.164394333333333</v>
      </c>
      <c r="EX307" s="28">
        <v>4.79659999999998E-2</v>
      </c>
      <c r="EY307" s="28">
        <v>2.4012466666666699</v>
      </c>
      <c r="EZ307" s="28">
        <v>6.8044876666666596</v>
      </c>
      <c r="FA307" s="28">
        <v>3.5061266666666699</v>
      </c>
      <c r="FB307" s="28">
        <v>2.1885089999999998</v>
      </c>
      <c r="FC307" s="28">
        <v>1.093939</v>
      </c>
      <c r="FD307" s="28">
        <v>10.93939</v>
      </c>
      <c r="FE307" s="28">
        <v>6.5983333333333297E-2</v>
      </c>
      <c r="FF307" s="28">
        <v>0.65983333333333294</v>
      </c>
      <c r="FG307" s="28">
        <v>16.579019954533983</v>
      </c>
      <c r="FH307" s="28">
        <v>89.110736333333307</v>
      </c>
      <c r="FI307" s="28">
        <v>9.32500999999999</v>
      </c>
      <c r="FJ307" s="28">
        <v>852.35477166666601</v>
      </c>
      <c r="FK307" s="28">
        <v>3.3884609999999999</v>
      </c>
      <c r="FL307" s="28">
        <v>3.0177953333333298</v>
      </c>
      <c r="FM307" s="28">
        <v>78.447722333333402</v>
      </c>
      <c r="FN307" s="28">
        <v>198.12995233333299</v>
      </c>
      <c r="FO307" s="28">
        <v>231.61506</v>
      </c>
      <c r="FP307" s="28">
        <v>124.28770633333301</v>
      </c>
      <c r="FQ307" s="28">
        <v>122.322591</v>
      </c>
      <c r="FR307" s="28">
        <v>2.0550679999999999</v>
      </c>
      <c r="FS307" s="28">
        <v>5.3923810000000003</v>
      </c>
      <c r="FT307" s="28">
        <v>13.711914999999999</v>
      </c>
      <c r="FU307" s="28">
        <v>0.84382733333333204</v>
      </c>
      <c r="FV307" s="28">
        <v>4.26353266666667</v>
      </c>
      <c r="FW307" s="28">
        <v>0.51642433333333304</v>
      </c>
      <c r="FX307" s="28">
        <v>1.9117126666666699</v>
      </c>
      <c r="FY307" s="28">
        <v>0.53916333333333299</v>
      </c>
      <c r="FZ307" s="28">
        <v>8.0346836666666697</v>
      </c>
      <c r="GA307" s="48">
        <v>89.531579666666502</v>
      </c>
      <c r="GB307" s="54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  <c r="JN307" s="3"/>
      <c r="JO307" s="3"/>
      <c r="JP307" s="3"/>
      <c r="JQ307" s="3"/>
      <c r="JR307" s="3"/>
      <c r="JS307" s="3"/>
      <c r="JT307" s="3"/>
      <c r="JU307" s="3"/>
      <c r="JV307" s="3"/>
      <c r="JW307" s="3"/>
      <c r="JX307" s="3"/>
      <c r="JY307" s="3"/>
      <c r="JZ307" s="3"/>
      <c r="KA307" s="3"/>
      <c r="KB307" s="3"/>
      <c r="KC307" s="3"/>
      <c r="KD307" s="3"/>
      <c r="KE307" s="3"/>
      <c r="KF307" s="3"/>
      <c r="KG307" s="3"/>
      <c r="KH307" s="3"/>
      <c r="KI307" s="3"/>
      <c r="KJ307" s="3"/>
      <c r="KK307" s="3"/>
      <c r="KL307" s="3"/>
      <c r="KM307" s="3"/>
      <c r="KN307" s="3"/>
      <c r="KO307" s="3"/>
      <c r="KP307" s="3"/>
      <c r="KQ307" s="3"/>
      <c r="KR307" s="3"/>
      <c r="KS307" s="3"/>
      <c r="KT307" s="3"/>
      <c r="KU307" s="3"/>
      <c r="KV307" s="3"/>
      <c r="KW307" s="3"/>
      <c r="KX307" s="3"/>
      <c r="KY307" s="3"/>
      <c r="KZ307" s="3"/>
      <c r="LA307" s="3"/>
      <c r="LB307" s="3"/>
      <c r="LC307" s="3"/>
      <c r="LD307" s="3"/>
      <c r="LE307" s="3"/>
      <c r="LF307" s="3"/>
      <c r="LG307" s="3"/>
      <c r="LH307" s="3"/>
      <c r="LI307" s="3"/>
      <c r="LJ307" s="3"/>
      <c r="LK307" s="3"/>
      <c r="LL307" s="3"/>
      <c r="LM307" s="3"/>
      <c r="LN307" s="3"/>
      <c r="LO307" s="3"/>
      <c r="LP307" s="3"/>
      <c r="LQ307" s="3"/>
      <c r="LR307" s="3"/>
      <c r="LS307" s="3"/>
      <c r="LT307" s="3"/>
      <c r="LU307" s="3"/>
      <c r="LV307" s="3"/>
      <c r="LW307" s="3"/>
      <c r="LX307" s="3"/>
      <c r="LY307" s="3"/>
      <c r="LZ307" s="3"/>
      <c r="MA307" s="3"/>
      <c r="MB307" s="3"/>
      <c r="MC307" s="3"/>
      <c r="MD307" s="3"/>
      <c r="ME307" s="3"/>
      <c r="MF307" s="3"/>
      <c r="MG307" s="3"/>
      <c r="MH307" s="3"/>
      <c r="MI307" s="3"/>
      <c r="MJ307" s="3"/>
      <c r="MK307" s="3"/>
      <c r="ML307" s="3"/>
    </row>
    <row r="308" spans="1:350" ht="12.75" customHeight="1" x14ac:dyDescent="0.2">
      <c r="A308" s="54"/>
      <c r="B308" s="68">
        <v>421</v>
      </c>
      <c r="C308" s="21" t="s">
        <v>1549</v>
      </c>
      <c r="D308" s="21" t="s">
        <v>1558</v>
      </c>
      <c r="E308" s="21" t="s">
        <v>1555</v>
      </c>
      <c r="F308" s="21" t="s">
        <v>1265</v>
      </c>
      <c r="G308" s="21" t="s">
        <v>1266</v>
      </c>
      <c r="H308" s="21" t="s">
        <v>1267</v>
      </c>
      <c r="I308" s="21" t="s">
        <v>1550</v>
      </c>
      <c r="J308" s="21" t="s">
        <v>1551</v>
      </c>
      <c r="K308" s="21" t="s">
        <v>1552</v>
      </c>
      <c r="L308" s="21" t="s">
        <v>1552</v>
      </c>
      <c r="M308" s="21" t="s">
        <v>1553</v>
      </c>
      <c r="N308" s="21" t="s">
        <v>3096</v>
      </c>
      <c r="O308" s="21" t="s">
        <v>3182</v>
      </c>
      <c r="P308" s="21" t="s">
        <v>3089</v>
      </c>
      <c r="Q308" s="21" t="s">
        <v>2933</v>
      </c>
      <c r="R308" s="21" t="s">
        <v>3088</v>
      </c>
      <c r="S308" s="21" t="s">
        <v>3324</v>
      </c>
      <c r="T308" s="21" t="s">
        <v>204</v>
      </c>
      <c r="U308" s="21" t="s">
        <v>204</v>
      </c>
      <c r="V308" s="21" t="s">
        <v>204</v>
      </c>
      <c r="W308" s="22">
        <v>2013</v>
      </c>
      <c r="X308" s="22">
        <f t="shared" si="46"/>
        <v>0</v>
      </c>
      <c r="Y308" s="23" t="s">
        <v>3099</v>
      </c>
      <c r="Z308" s="23" t="s">
        <v>205</v>
      </c>
      <c r="AA308" s="23" t="s">
        <v>206</v>
      </c>
      <c r="AB308" s="23" t="s">
        <v>1554</v>
      </c>
      <c r="AC308" s="23" t="s">
        <v>429</v>
      </c>
      <c r="AD308" s="23" t="s">
        <v>3256</v>
      </c>
      <c r="AE308" s="23" t="s">
        <v>210</v>
      </c>
      <c r="AF308" s="23" t="s">
        <v>228</v>
      </c>
      <c r="AG308" s="23" t="s">
        <v>3183</v>
      </c>
      <c r="AH308" s="23" t="s">
        <v>516</v>
      </c>
      <c r="AI308" s="23" t="s">
        <v>1556</v>
      </c>
      <c r="AJ308" s="23" t="s">
        <v>1557</v>
      </c>
      <c r="AK308" s="23" t="s">
        <v>213</v>
      </c>
      <c r="AL308" s="23">
        <f t="shared" si="50"/>
        <v>15</v>
      </c>
      <c r="AM308" s="23" t="s">
        <v>217</v>
      </c>
      <c r="AN308" s="23" t="s">
        <v>218</v>
      </c>
      <c r="AO308" s="23"/>
      <c r="AP308" s="23">
        <v>685679</v>
      </c>
      <c r="AQ308" s="23">
        <v>767748</v>
      </c>
      <c r="AR308" s="23">
        <v>6.9427380000000003</v>
      </c>
      <c r="AS308" s="23">
        <v>40.680658000000001</v>
      </c>
      <c r="AT308" s="23" t="s">
        <v>1559</v>
      </c>
      <c r="AU308" s="23" t="s">
        <v>1560</v>
      </c>
      <c r="AV308" s="23">
        <v>1630938.9101066401</v>
      </c>
      <c r="AW308" s="23">
        <v>815617.34266462899</v>
      </c>
      <c r="AX308" s="23">
        <v>1593</v>
      </c>
      <c r="AY308" s="23">
        <v>1569</v>
      </c>
      <c r="AZ308" s="23">
        <v>0.16253860000000001</v>
      </c>
      <c r="BA308" s="23">
        <v>-8.4298869999999998E-2</v>
      </c>
      <c r="BB308" s="23">
        <v>-0.35918344000000002</v>
      </c>
      <c r="BC308" s="23">
        <v>-0.65985691999999996</v>
      </c>
      <c r="BD308" s="23">
        <v>-1.0418248299999999</v>
      </c>
      <c r="BE308" s="23">
        <v>-0.59890825999999997</v>
      </c>
      <c r="BF308" s="23">
        <v>-0.41899726999999998</v>
      </c>
      <c r="BG308" s="23">
        <v>223.01599999999999</v>
      </c>
      <c r="BH308" s="23">
        <v>1586</v>
      </c>
      <c r="BI308" s="23">
        <v>-3.2774799999999999E-4</v>
      </c>
      <c r="BJ308" s="23">
        <v>-3.53075E-4</v>
      </c>
      <c r="BK308" s="23">
        <v>6.7717799999999997</v>
      </c>
      <c r="BL308" s="23">
        <v>497.23500000000001</v>
      </c>
      <c r="BM308" s="23">
        <v>-6.9847599999999996E-4</v>
      </c>
      <c r="BN308" s="23">
        <v>24.79</v>
      </c>
      <c r="BO308" s="23">
        <v>40.79</v>
      </c>
      <c r="BP308" s="23">
        <f t="shared" si="43"/>
        <v>489.48</v>
      </c>
      <c r="BQ308" s="23">
        <v>128.09</v>
      </c>
      <c r="BR308" s="23">
        <f t="shared" si="44"/>
        <v>1537.08</v>
      </c>
      <c r="BS308" s="23">
        <f t="shared" si="45"/>
        <v>3.1402304486393722</v>
      </c>
      <c r="BT308" s="23">
        <v>22.42</v>
      </c>
      <c r="BU308" s="23">
        <v>5.26</v>
      </c>
      <c r="BV308" s="23">
        <v>12.06</v>
      </c>
      <c r="BW308" s="23">
        <v>1048</v>
      </c>
      <c r="BX308" s="23">
        <v>13</v>
      </c>
      <c r="BY308" s="23">
        <v>2.7</v>
      </c>
      <c r="BZ308" s="23" t="s">
        <v>334</v>
      </c>
      <c r="CA308" s="23">
        <v>0.32</v>
      </c>
      <c r="CB308" s="23">
        <v>4.9201531410200001</v>
      </c>
      <c r="CC308" s="23">
        <v>832</v>
      </c>
      <c r="CD308" s="23">
        <v>832</v>
      </c>
      <c r="CE308" s="23">
        <v>2510</v>
      </c>
      <c r="CF308" s="23" t="s">
        <v>222</v>
      </c>
      <c r="CG308" s="23">
        <v>1.4</v>
      </c>
      <c r="CH308" s="23">
        <v>0</v>
      </c>
      <c r="CI308" s="23" t="s">
        <v>335</v>
      </c>
      <c r="CJ308" s="23" t="s">
        <v>1561</v>
      </c>
      <c r="CK308" s="23" t="s">
        <v>360</v>
      </c>
      <c r="CL308" s="23" t="s">
        <v>1562</v>
      </c>
      <c r="CM308" s="23" t="s">
        <v>227</v>
      </c>
      <c r="CN308" s="23" t="s">
        <v>1534</v>
      </c>
      <c r="CO308" s="24">
        <v>1.3428638782245572</v>
      </c>
      <c r="CP308" s="29">
        <v>7.8515346181570314</v>
      </c>
      <c r="CQ308" s="29">
        <v>63.169164881263384</v>
      </c>
      <c r="CR308" s="29">
        <v>28.979300500579591</v>
      </c>
      <c r="CS308" s="26" t="s">
        <v>382</v>
      </c>
      <c r="CT308" s="26" t="s">
        <v>231</v>
      </c>
      <c r="CU308" s="24">
        <v>0.21545678497283227</v>
      </c>
      <c r="CV308" s="24">
        <v>0.46014492753623187</v>
      </c>
      <c r="CW308" s="24">
        <v>0.2446881425633996</v>
      </c>
      <c r="CX308" s="24">
        <v>3.4108790675085299</v>
      </c>
      <c r="CY308" s="24">
        <v>7.1467200000000002</v>
      </c>
      <c r="CZ308" s="23">
        <v>0</v>
      </c>
      <c r="DA308" s="23">
        <v>6.5</v>
      </c>
      <c r="DB308" s="23">
        <f t="shared" si="47"/>
        <v>-0.64672000000000018</v>
      </c>
      <c r="DC308" s="23" t="s">
        <v>232</v>
      </c>
      <c r="DD308" s="24">
        <v>3.2272963155163099</v>
      </c>
      <c r="DE308" s="24">
        <v>2.12910742086141</v>
      </c>
      <c r="DF308" s="24">
        <v>0.853543645143508</v>
      </c>
      <c r="DG308" s="24">
        <v>0.853543645143508</v>
      </c>
      <c r="DH308" s="24">
        <v>0.853543645143508</v>
      </c>
      <c r="DI308" s="24">
        <v>8.5354364514350802</v>
      </c>
      <c r="DJ308" s="24"/>
      <c r="DK308" s="24">
        <v>8.5354364514350802</v>
      </c>
      <c r="DL308" s="24">
        <v>17.192893943270043</v>
      </c>
      <c r="DM308" s="24">
        <v>17.192893943270043</v>
      </c>
      <c r="DN308" s="24">
        <v>60.752091889152808</v>
      </c>
      <c r="DO308" s="24">
        <v>17.192893943270043</v>
      </c>
      <c r="DP308" s="24">
        <v>63.040611125323487</v>
      </c>
      <c r="DQ308" s="24">
        <v>63.040611125323487</v>
      </c>
      <c r="DR308" s="24">
        <v>222.75767026022694</v>
      </c>
      <c r="DS308" s="24">
        <v>63.040611125323487</v>
      </c>
      <c r="DT308" s="24">
        <v>4.6661537140607834E-2</v>
      </c>
      <c r="DU308" s="24">
        <v>0.46661537140607834</v>
      </c>
      <c r="DV308" s="24">
        <v>18.292231620477416</v>
      </c>
      <c r="DW308" s="24">
        <v>64.262555942317249</v>
      </c>
      <c r="DX308" s="24">
        <v>10.307508702138239</v>
      </c>
      <c r="DY308" s="24">
        <v>448.20487319741426</v>
      </c>
      <c r="DZ308" s="24">
        <v>9.2532073595226247</v>
      </c>
      <c r="EA308" s="24">
        <v>5.6079562406762813</v>
      </c>
      <c r="EB308" s="24">
        <v>35.18428642466435</v>
      </c>
      <c r="EC308" s="24">
        <v>300.4057682744903</v>
      </c>
      <c r="ED308" s="24">
        <v>200.49726504226754</v>
      </c>
      <c r="EE308" s="24">
        <v>185.57633018398806</v>
      </c>
      <c r="EF308" s="24">
        <v>205.41521631029335</v>
      </c>
      <c r="EG308" s="24">
        <v>4.6587767279960222</v>
      </c>
      <c r="EH308" s="24">
        <v>1.4302337145698658</v>
      </c>
      <c r="EI308" s="24">
        <v>9.2690203878667319</v>
      </c>
      <c r="EJ308" s="24">
        <v>0.34699154649428143</v>
      </c>
      <c r="EK308" s="24">
        <v>2.2410243659870712</v>
      </c>
      <c r="EL308" s="24">
        <v>0.77027120070382127</v>
      </c>
      <c r="EM308" s="24">
        <v>1.6708105420188961</v>
      </c>
      <c r="EN308" s="24">
        <v>0.89310963613171024</v>
      </c>
      <c r="EO308" s="24">
        <v>6.2178413042646712</v>
      </c>
      <c r="EP308" s="24">
        <v>89.664812465020447</v>
      </c>
      <c r="EQ308" s="23"/>
      <c r="ER308" s="27">
        <v>1.333051</v>
      </c>
      <c r="ES308" s="28">
        <v>9.8935643333333303</v>
      </c>
      <c r="ET308" s="28">
        <v>56.8848566666666</v>
      </c>
      <c r="EU308" s="28">
        <v>31.833189999999998</v>
      </c>
      <c r="EV308" s="28">
        <v>0.20796566666666599</v>
      </c>
      <c r="EW308" s="28">
        <v>0.459314</v>
      </c>
      <c r="EX308" s="28">
        <v>0.25001499999999899</v>
      </c>
      <c r="EY308" s="28">
        <v>3.9162720000000002</v>
      </c>
      <c r="EZ308" s="28">
        <v>7.0922720000000101</v>
      </c>
      <c r="FA308" s="28">
        <v>3.4694533333333299</v>
      </c>
      <c r="FB308" s="28">
        <v>2.2756666666666701</v>
      </c>
      <c r="FC308" s="28">
        <v>0.83937266666666699</v>
      </c>
      <c r="FD308" s="28">
        <v>8.3937266666666694</v>
      </c>
      <c r="FE308" s="28">
        <v>5.21816666666668E-2</v>
      </c>
      <c r="FF308" s="28">
        <v>0.52181666666666804</v>
      </c>
      <c r="FG308" s="28">
        <v>16.085585614360053</v>
      </c>
      <c r="FH308" s="28">
        <v>79.644252333333299</v>
      </c>
      <c r="FI308" s="28">
        <v>10.9617583333333</v>
      </c>
      <c r="FJ308" s="28">
        <v>494.32521233333301</v>
      </c>
      <c r="FK308" s="28">
        <v>8.5233846666666704</v>
      </c>
      <c r="FL308" s="28">
        <v>5.4814916666666598</v>
      </c>
      <c r="FM308" s="28">
        <v>48.753214999999997</v>
      </c>
      <c r="FN308" s="28">
        <v>323.09951799999999</v>
      </c>
      <c r="FO308" s="28">
        <v>221.77333633333299</v>
      </c>
      <c r="FP308" s="28">
        <v>199.533210666667</v>
      </c>
      <c r="FQ308" s="28">
        <v>201.783223666667</v>
      </c>
      <c r="FR308" s="28">
        <v>4.48016666666667</v>
      </c>
      <c r="FS308" s="28">
        <v>2.0974263333333298</v>
      </c>
      <c r="FT308" s="28">
        <v>10.3349996666667</v>
      </c>
      <c r="FU308" s="28">
        <v>0.57589033333333395</v>
      </c>
      <c r="FV308" s="28">
        <v>2.461395</v>
      </c>
      <c r="FW308" s="28">
        <v>0.78515133333333298</v>
      </c>
      <c r="FX308" s="28">
        <v>1.8240446666666601</v>
      </c>
      <c r="FY308" s="28">
        <v>0.86459166666666598</v>
      </c>
      <c r="FZ308" s="28">
        <v>6.68755233333333</v>
      </c>
      <c r="GA308" s="48">
        <v>88.418209333333394</v>
      </c>
      <c r="GB308" s="54"/>
    </row>
    <row r="309" spans="1:350" ht="12.75" customHeight="1" x14ac:dyDescent="0.2">
      <c r="A309" s="54"/>
      <c r="B309" s="68">
        <v>422</v>
      </c>
      <c r="C309" s="21" t="s">
        <v>1563</v>
      </c>
      <c r="D309" s="21" t="s">
        <v>1566</v>
      </c>
      <c r="E309" s="21" t="s">
        <v>1555</v>
      </c>
      <c r="F309" s="21" t="s">
        <v>1265</v>
      </c>
      <c r="G309" s="21" t="s">
        <v>1266</v>
      </c>
      <c r="H309" s="21" t="s">
        <v>1267</v>
      </c>
      <c r="I309" s="21" t="s">
        <v>1550</v>
      </c>
      <c r="J309" s="21" t="s">
        <v>1551</v>
      </c>
      <c r="K309" s="21" t="s">
        <v>1552</v>
      </c>
      <c r="L309" s="21" t="s">
        <v>1552</v>
      </c>
      <c r="M309" s="21" t="s">
        <v>1553</v>
      </c>
      <c r="N309" s="21" t="s">
        <v>3096</v>
      </c>
      <c r="O309" s="21" t="s">
        <v>3182</v>
      </c>
      <c r="P309" s="21" t="s">
        <v>3089</v>
      </c>
      <c r="Q309" s="21" t="s">
        <v>2933</v>
      </c>
      <c r="R309" s="21" t="s">
        <v>3088</v>
      </c>
      <c r="S309" s="21" t="s">
        <v>3324</v>
      </c>
      <c r="T309" s="21" t="s">
        <v>204</v>
      </c>
      <c r="U309" s="21" t="s">
        <v>204</v>
      </c>
      <c r="V309" s="21" t="s">
        <v>204</v>
      </c>
      <c r="W309" s="22">
        <v>2013</v>
      </c>
      <c r="X309" s="22">
        <f t="shared" si="46"/>
        <v>0</v>
      </c>
      <c r="Y309" s="23" t="s">
        <v>3099</v>
      </c>
      <c r="Z309" s="23" t="s">
        <v>205</v>
      </c>
      <c r="AA309" s="23" t="s">
        <v>206</v>
      </c>
      <c r="AB309" s="23" t="s">
        <v>1554</v>
      </c>
      <c r="AC309" s="23" t="s">
        <v>429</v>
      </c>
      <c r="AD309" s="23" t="s">
        <v>3256</v>
      </c>
      <c r="AE309" s="23" t="s">
        <v>210</v>
      </c>
      <c r="AF309" s="23" t="s">
        <v>228</v>
      </c>
      <c r="AG309" s="23" t="s">
        <v>3183</v>
      </c>
      <c r="AH309" s="23" t="s">
        <v>516</v>
      </c>
      <c r="AI309" s="23" t="s">
        <v>1564</v>
      </c>
      <c r="AJ309" s="23" t="s">
        <v>1565</v>
      </c>
      <c r="AK309" s="23" t="s">
        <v>524</v>
      </c>
      <c r="AL309" s="23">
        <f>45-15</f>
        <v>30</v>
      </c>
      <c r="AM309" s="23" t="s">
        <v>217</v>
      </c>
      <c r="AN309" s="23" t="s">
        <v>218</v>
      </c>
      <c r="AO309" s="23"/>
      <c r="AP309" s="23">
        <v>685679</v>
      </c>
      <c r="AQ309" s="23">
        <v>767748</v>
      </c>
      <c r="AR309" s="23">
        <v>6.9427380000000003</v>
      </c>
      <c r="AS309" s="23">
        <v>40.680658000000001</v>
      </c>
      <c r="AT309" s="23" t="s">
        <v>1559</v>
      </c>
      <c r="AU309" s="23" t="s">
        <v>1560</v>
      </c>
      <c r="AV309" s="23">
        <v>1630938.9101066401</v>
      </c>
      <c r="AW309" s="23">
        <v>815617.34266462899</v>
      </c>
      <c r="AX309" s="23">
        <v>1593</v>
      </c>
      <c r="AY309" s="23">
        <v>1569</v>
      </c>
      <c r="AZ309" s="23">
        <v>0.16253860000000001</v>
      </c>
      <c r="BA309" s="23">
        <v>-8.4298869999999998E-2</v>
      </c>
      <c r="BB309" s="23">
        <v>-0.35918344000000002</v>
      </c>
      <c r="BC309" s="23">
        <v>-0.65985691999999996</v>
      </c>
      <c r="BD309" s="23">
        <v>-1.0418248299999999</v>
      </c>
      <c r="BE309" s="23">
        <v>-0.59890825999999997</v>
      </c>
      <c r="BF309" s="23">
        <v>-0.41899726999999998</v>
      </c>
      <c r="BG309" s="23">
        <v>223.01599999999999</v>
      </c>
      <c r="BH309" s="23">
        <v>1586</v>
      </c>
      <c r="BI309" s="23">
        <v>-3.2774799999999999E-4</v>
      </c>
      <c r="BJ309" s="23">
        <v>-3.53075E-4</v>
      </c>
      <c r="BK309" s="23">
        <v>6.7717799999999997</v>
      </c>
      <c r="BL309" s="23">
        <v>497.23500000000001</v>
      </c>
      <c r="BM309" s="23">
        <v>-6.9847599999999996E-4</v>
      </c>
      <c r="BN309" s="23">
        <v>24.79</v>
      </c>
      <c r="BO309" s="23">
        <v>40.79</v>
      </c>
      <c r="BP309" s="23">
        <f t="shared" si="43"/>
        <v>489.48</v>
      </c>
      <c r="BQ309" s="23">
        <v>128.09</v>
      </c>
      <c r="BR309" s="23">
        <f t="shared" si="44"/>
        <v>1537.08</v>
      </c>
      <c r="BS309" s="23">
        <f t="shared" si="45"/>
        <v>3.1402304486393722</v>
      </c>
      <c r="BT309" s="23">
        <v>22.42</v>
      </c>
      <c r="BU309" s="23">
        <v>5.26</v>
      </c>
      <c r="BV309" s="23">
        <v>12.06</v>
      </c>
      <c r="BW309" s="23">
        <v>1048</v>
      </c>
      <c r="BX309" s="23">
        <v>13</v>
      </c>
      <c r="BY309" s="23">
        <v>2.7</v>
      </c>
      <c r="BZ309" s="23" t="s">
        <v>334</v>
      </c>
      <c r="CA309" s="23">
        <v>0.32</v>
      </c>
      <c r="CB309" s="23">
        <v>4.9201531410200001</v>
      </c>
      <c r="CC309" s="23">
        <v>832</v>
      </c>
      <c r="CD309" s="23">
        <v>832</v>
      </c>
      <c r="CE309" s="23">
        <v>2510</v>
      </c>
      <c r="CF309" s="23" t="s">
        <v>222</v>
      </c>
      <c r="CG309" s="23">
        <v>1.4</v>
      </c>
      <c r="CH309" s="23">
        <v>0</v>
      </c>
      <c r="CI309" s="23" t="s">
        <v>335</v>
      </c>
      <c r="CJ309" s="23" t="s">
        <v>1561</v>
      </c>
      <c r="CK309" s="23" t="s">
        <v>360</v>
      </c>
      <c r="CL309" s="23" t="s">
        <v>1562</v>
      </c>
      <c r="CM309" s="23" t="s">
        <v>227</v>
      </c>
      <c r="CN309" s="23" t="s">
        <v>1534</v>
      </c>
      <c r="CO309" s="24">
        <v>1.25764127433151</v>
      </c>
      <c r="CP309" s="25">
        <v>9.7142857136114298</v>
      </c>
      <c r="CQ309" s="25">
        <v>64.928571427402858</v>
      </c>
      <c r="CR309" s="25">
        <v>25.357142858985714</v>
      </c>
      <c r="CS309" s="26" t="s">
        <v>263</v>
      </c>
      <c r="CT309" s="26" t="s">
        <v>231</v>
      </c>
      <c r="CU309" s="24">
        <v>0.1678372611773834</v>
      </c>
      <c r="CV309" s="24">
        <v>0.44142857142857145</v>
      </c>
      <c r="CW309" s="24">
        <v>0.27359131025118805</v>
      </c>
      <c r="CX309" s="24">
        <v>3.6770186335403499</v>
      </c>
      <c r="CY309" s="24">
        <v>7.2175799999999999</v>
      </c>
      <c r="CZ309" s="23">
        <v>0</v>
      </c>
      <c r="DA309" s="23">
        <v>6.5</v>
      </c>
      <c r="DB309" s="23">
        <f t="shared" si="47"/>
        <v>-0.71757999999999988</v>
      </c>
      <c r="DC309" s="23" t="s">
        <v>232</v>
      </c>
      <c r="DD309" s="24">
        <v>2.9900166389351401</v>
      </c>
      <c r="DE309" s="24">
        <v>1.9630116472546</v>
      </c>
      <c r="DF309" s="24">
        <v>0.65948793888092005</v>
      </c>
      <c r="DG309" s="24">
        <v>0.65948793888092005</v>
      </c>
      <c r="DH309" s="24"/>
      <c r="DI309" s="24">
        <v>6.5948793888092005</v>
      </c>
      <c r="DJ309" s="24"/>
      <c r="DK309" s="24"/>
      <c r="DL309" s="24">
        <v>24.881977555813837</v>
      </c>
      <c r="DM309" s="24">
        <v>24.881977555813837</v>
      </c>
      <c r="DN309" s="24"/>
      <c r="DO309" s="24"/>
      <c r="DP309" s="24">
        <v>91.233917704650736</v>
      </c>
      <c r="DQ309" s="24">
        <v>91.233917704650736</v>
      </c>
      <c r="DR309" s="24"/>
      <c r="DS309" s="24"/>
      <c r="DT309" s="24">
        <v>4.7741331607103303E-2</v>
      </c>
      <c r="DU309" s="24">
        <v>0.47741331607103304</v>
      </c>
      <c r="DV309" s="24">
        <v>13.813773447048064</v>
      </c>
      <c r="DW309" s="24">
        <v>80.037614185921541</v>
      </c>
      <c r="DX309" s="24">
        <v>12.060505104782374</v>
      </c>
      <c r="DY309" s="24">
        <v>447.7270284793122</v>
      </c>
      <c r="DZ309" s="24">
        <v>9.1226222461042443</v>
      </c>
      <c r="EA309" s="24">
        <v>4.7457281031703387</v>
      </c>
      <c r="EB309" s="24">
        <v>32.83997850617947</v>
      </c>
      <c r="EC309" s="24">
        <v>142.48576034390112</v>
      </c>
      <c r="ED309" s="24">
        <v>237.17356260075226</v>
      </c>
      <c r="EE309" s="24">
        <v>170.49865663621708</v>
      </c>
      <c r="EF309" s="24">
        <v>243.86029016657707</v>
      </c>
      <c r="EG309" s="24">
        <v>5.0233207952713599</v>
      </c>
      <c r="EH309" s="24">
        <v>1.2554540569586243</v>
      </c>
      <c r="EI309" s="24">
        <v>10.037614185921548</v>
      </c>
      <c r="EJ309" s="24">
        <v>0.25255239118753359</v>
      </c>
      <c r="EK309" s="24">
        <v>2.2386351423965611</v>
      </c>
      <c r="EL309" s="24">
        <v>0.3653481034459003</v>
      </c>
      <c r="EM309" s="24">
        <v>1.9764463550062688</v>
      </c>
      <c r="EN309" s="24">
        <v>1.0602621311590308</v>
      </c>
      <c r="EO309" s="24">
        <v>6.4410678738669755</v>
      </c>
      <c r="EP309" s="24">
        <v>87.5738595286887</v>
      </c>
      <c r="EQ309" s="23"/>
      <c r="ER309" s="27">
        <v>1.2973256666666599</v>
      </c>
      <c r="ES309" s="28">
        <v>10.304781333333301</v>
      </c>
      <c r="ET309" s="28">
        <v>59.257100666666702</v>
      </c>
      <c r="EU309" s="28">
        <v>28.973198</v>
      </c>
      <c r="EV309" s="28">
        <v>0.18658366666666701</v>
      </c>
      <c r="EW309" s="28">
        <v>0.45168866666666602</v>
      </c>
      <c r="EX309" s="28">
        <v>0.26722899999999999</v>
      </c>
      <c r="EY309" s="28">
        <v>3.8000133333333399</v>
      </c>
      <c r="EZ309" s="28">
        <v>7.0970829999999898</v>
      </c>
      <c r="FA309" s="28">
        <v>3.18884233333333</v>
      </c>
      <c r="FB309" s="28">
        <v>2.1157543333333302</v>
      </c>
      <c r="FC309" s="28">
        <v>0.74151100000000103</v>
      </c>
      <c r="FD309" s="28">
        <v>7.4151100000000101</v>
      </c>
      <c r="FE309" s="28">
        <v>5.5472000000000202E-2</v>
      </c>
      <c r="FF309" s="28">
        <v>0.55472000000000199</v>
      </c>
      <c r="FG309" s="28">
        <v>13.367302422843927</v>
      </c>
      <c r="FH309" s="28">
        <v>90.806838999999997</v>
      </c>
      <c r="FI309" s="28">
        <v>11.863241</v>
      </c>
      <c r="FJ309" s="28">
        <v>485.52495366666699</v>
      </c>
      <c r="FK309" s="28">
        <v>8.7862686666666594</v>
      </c>
      <c r="FL309" s="28">
        <v>5.0003949999999904</v>
      </c>
      <c r="FM309" s="28">
        <v>59.744634666666599</v>
      </c>
      <c r="FN309" s="28">
        <v>214.09965399999999</v>
      </c>
      <c r="FO309" s="28">
        <v>237.490447666667</v>
      </c>
      <c r="FP309" s="28">
        <v>175.91602033333299</v>
      </c>
      <c r="FQ309" s="28">
        <v>210.984827</v>
      </c>
      <c r="FR309" s="28">
        <v>4.8171620000000104</v>
      </c>
      <c r="FS309" s="28">
        <v>2.1967576666666599</v>
      </c>
      <c r="FT309" s="28">
        <v>10.3748136666667</v>
      </c>
      <c r="FU309" s="28">
        <v>0.54007266666666598</v>
      </c>
      <c r="FV309" s="28">
        <v>2.4044893333333301</v>
      </c>
      <c r="FW309" s="28">
        <v>0.55087533333333505</v>
      </c>
      <c r="FX309" s="28">
        <v>1.9608193333333399</v>
      </c>
      <c r="FY309" s="28">
        <v>0.90488500000000105</v>
      </c>
      <c r="FZ309" s="28">
        <v>6.7429780000000097</v>
      </c>
      <c r="GA309" s="48">
        <v>87.095181999999895</v>
      </c>
      <c r="GB309" s="54"/>
    </row>
    <row r="310" spans="1:350" ht="12.75" customHeight="1" x14ac:dyDescent="0.2">
      <c r="A310" s="54"/>
      <c r="B310" s="68">
        <v>423</v>
      </c>
      <c r="C310" s="21" t="s">
        <v>1567</v>
      </c>
      <c r="D310" s="21" t="s">
        <v>1570</v>
      </c>
      <c r="E310" s="21" t="s">
        <v>1555</v>
      </c>
      <c r="F310" s="21" t="s">
        <v>1265</v>
      </c>
      <c r="G310" s="21" t="s">
        <v>1266</v>
      </c>
      <c r="H310" s="21" t="s">
        <v>1267</v>
      </c>
      <c r="I310" s="21" t="s">
        <v>1550</v>
      </c>
      <c r="J310" s="21" t="s">
        <v>1551</v>
      </c>
      <c r="K310" s="21" t="s">
        <v>1552</v>
      </c>
      <c r="L310" s="21" t="s">
        <v>1552</v>
      </c>
      <c r="M310" s="21" t="s">
        <v>1553</v>
      </c>
      <c r="N310" s="21" t="s">
        <v>3096</v>
      </c>
      <c r="O310" s="21" t="s">
        <v>3182</v>
      </c>
      <c r="P310" s="21" t="s">
        <v>3089</v>
      </c>
      <c r="Q310" s="21" t="s">
        <v>2933</v>
      </c>
      <c r="R310" s="21" t="s">
        <v>3088</v>
      </c>
      <c r="S310" s="21" t="s">
        <v>3324</v>
      </c>
      <c r="T310" s="21" t="s">
        <v>204</v>
      </c>
      <c r="U310" s="21" t="s">
        <v>204</v>
      </c>
      <c r="V310" s="21" t="s">
        <v>204</v>
      </c>
      <c r="W310" s="22">
        <v>2013</v>
      </c>
      <c r="X310" s="22">
        <f t="shared" si="46"/>
        <v>0</v>
      </c>
      <c r="Y310" s="23" t="s">
        <v>3099</v>
      </c>
      <c r="Z310" s="23" t="s">
        <v>205</v>
      </c>
      <c r="AA310" s="23" t="s">
        <v>206</v>
      </c>
      <c r="AB310" s="23" t="s">
        <v>1554</v>
      </c>
      <c r="AC310" s="23" t="s">
        <v>429</v>
      </c>
      <c r="AD310" s="23" t="s">
        <v>3256</v>
      </c>
      <c r="AE310" s="23" t="s">
        <v>210</v>
      </c>
      <c r="AF310" s="23" t="s">
        <v>228</v>
      </c>
      <c r="AG310" s="23" t="s">
        <v>3183</v>
      </c>
      <c r="AH310" s="23" t="s">
        <v>516</v>
      </c>
      <c r="AI310" s="23" t="s">
        <v>1568</v>
      </c>
      <c r="AJ310" s="23" t="s">
        <v>1569</v>
      </c>
      <c r="AK310" s="23" t="s">
        <v>529</v>
      </c>
      <c r="AL310" s="23">
        <f>100-45</f>
        <v>55</v>
      </c>
      <c r="AM310" s="23" t="s">
        <v>217</v>
      </c>
      <c r="AN310" s="23" t="s">
        <v>218</v>
      </c>
      <c r="AO310" s="23"/>
      <c r="AP310" s="23">
        <v>685679</v>
      </c>
      <c r="AQ310" s="23">
        <v>767748</v>
      </c>
      <c r="AR310" s="23">
        <v>6.9427380000000003</v>
      </c>
      <c r="AS310" s="23">
        <v>40.680658000000001</v>
      </c>
      <c r="AT310" s="23" t="s">
        <v>1559</v>
      </c>
      <c r="AU310" s="23" t="s">
        <v>1560</v>
      </c>
      <c r="AV310" s="23">
        <v>1630938.9101066401</v>
      </c>
      <c r="AW310" s="23">
        <v>815617.34266462899</v>
      </c>
      <c r="AX310" s="23">
        <v>1593</v>
      </c>
      <c r="AY310" s="23">
        <v>1569</v>
      </c>
      <c r="AZ310" s="23">
        <v>0.16253860000000001</v>
      </c>
      <c r="BA310" s="23">
        <v>-8.4298869999999998E-2</v>
      </c>
      <c r="BB310" s="23">
        <v>-0.35918344000000002</v>
      </c>
      <c r="BC310" s="23">
        <v>-0.65985691999999996</v>
      </c>
      <c r="BD310" s="23">
        <v>-1.0418248299999999</v>
      </c>
      <c r="BE310" s="23">
        <v>-0.59890825999999997</v>
      </c>
      <c r="BF310" s="23">
        <v>-0.41899726999999998</v>
      </c>
      <c r="BG310" s="23">
        <v>223.01599999999999</v>
      </c>
      <c r="BH310" s="23">
        <v>1586</v>
      </c>
      <c r="BI310" s="23">
        <v>-3.2774799999999999E-4</v>
      </c>
      <c r="BJ310" s="23">
        <v>-3.53075E-4</v>
      </c>
      <c r="BK310" s="23">
        <v>6.7717799999999997</v>
      </c>
      <c r="BL310" s="23">
        <v>497.23500000000001</v>
      </c>
      <c r="BM310" s="23">
        <v>-6.9847599999999996E-4</v>
      </c>
      <c r="BN310" s="23">
        <v>24.79</v>
      </c>
      <c r="BO310" s="23">
        <v>40.79</v>
      </c>
      <c r="BP310" s="23">
        <f t="shared" si="43"/>
        <v>489.48</v>
      </c>
      <c r="BQ310" s="23">
        <v>128.09</v>
      </c>
      <c r="BR310" s="23">
        <f t="shared" si="44"/>
        <v>1537.08</v>
      </c>
      <c r="BS310" s="23">
        <f t="shared" si="45"/>
        <v>3.1402304486393722</v>
      </c>
      <c r="BT310" s="23">
        <v>22.42</v>
      </c>
      <c r="BU310" s="23">
        <v>5.26</v>
      </c>
      <c r="BV310" s="23">
        <v>12.06</v>
      </c>
      <c r="BW310" s="23">
        <v>1048</v>
      </c>
      <c r="BX310" s="23">
        <v>13</v>
      </c>
      <c r="BY310" s="23">
        <v>2.7</v>
      </c>
      <c r="BZ310" s="23" t="s">
        <v>334</v>
      </c>
      <c r="CA310" s="23">
        <v>0.32</v>
      </c>
      <c r="CB310" s="23">
        <v>4.9201531410200001</v>
      </c>
      <c r="CC310" s="23">
        <v>832</v>
      </c>
      <c r="CD310" s="23">
        <v>832</v>
      </c>
      <c r="CE310" s="23">
        <v>2510</v>
      </c>
      <c r="CF310" s="23" t="s">
        <v>222</v>
      </c>
      <c r="CG310" s="23">
        <v>1.4</v>
      </c>
      <c r="CH310" s="23">
        <v>0</v>
      </c>
      <c r="CI310" s="23" t="s">
        <v>335</v>
      </c>
      <c r="CJ310" s="23" t="s">
        <v>1561</v>
      </c>
      <c r="CK310" s="23" t="s">
        <v>360</v>
      </c>
      <c r="CL310" s="23" t="s">
        <v>1562</v>
      </c>
      <c r="CM310" s="23" t="s">
        <v>227</v>
      </c>
      <c r="CN310" s="23" t="s">
        <v>1534</v>
      </c>
      <c r="CO310" s="24">
        <v>1.39028760018859</v>
      </c>
      <c r="CP310" s="25">
        <v>8.8319088318233607</v>
      </c>
      <c r="CQ310" s="25">
        <v>64.886039888702285</v>
      </c>
      <c r="CR310" s="25">
        <v>26.282051279474356</v>
      </c>
      <c r="CS310" s="26" t="s">
        <v>263</v>
      </c>
      <c r="CT310" s="26" t="s">
        <v>231</v>
      </c>
      <c r="CU310" s="24">
        <v>0.17420931926301275</v>
      </c>
      <c r="CV310" s="24">
        <v>0.45482156416097191</v>
      </c>
      <c r="CW310" s="24">
        <v>0.28061224489795916</v>
      </c>
      <c r="CX310" s="24">
        <v>3.8339562199679702</v>
      </c>
      <c r="CY310" s="24">
        <v>7.0209999999999999</v>
      </c>
      <c r="CZ310" s="23">
        <v>0</v>
      </c>
      <c r="DA310" s="23">
        <v>6.5</v>
      </c>
      <c r="DB310" s="23">
        <f t="shared" si="47"/>
        <v>-0.52099999999999991</v>
      </c>
      <c r="DC310" s="23" t="s">
        <v>232</v>
      </c>
      <c r="DD310" s="24">
        <v>2.8452722063037399</v>
      </c>
      <c r="DE310" s="24">
        <v>1.8616905444126199</v>
      </c>
      <c r="DF310" s="24">
        <v>0.24425581097602844</v>
      </c>
      <c r="DG310" s="24">
        <v>0.24425581097602844</v>
      </c>
      <c r="DH310" s="24"/>
      <c r="DI310" s="24">
        <v>2.4425581097602844</v>
      </c>
      <c r="DJ310" s="24"/>
      <c r="DK310" s="24"/>
      <c r="DL310" s="24">
        <v>18.677220390068925</v>
      </c>
      <c r="DM310" s="24">
        <v>18.677220390068925</v>
      </c>
      <c r="DN310" s="24"/>
      <c r="DO310" s="24"/>
      <c r="DP310" s="24">
        <v>68.483141430252715</v>
      </c>
      <c r="DQ310" s="24">
        <v>68.483141430252715</v>
      </c>
      <c r="DR310" s="24"/>
      <c r="DS310" s="24"/>
      <c r="DT310" s="24">
        <v>2.0736790105700401E-2</v>
      </c>
      <c r="DU310" s="24">
        <v>0.20736790105700401</v>
      </c>
      <c r="DV310" s="24">
        <v>11.778863060820788</v>
      </c>
      <c r="DW310" s="24">
        <v>77.458043826830576</v>
      </c>
      <c r="DX310" s="24">
        <v>11.966541956173172</v>
      </c>
      <c r="DY310" s="24">
        <v>421.11170497060402</v>
      </c>
      <c r="DZ310" s="24">
        <v>8.1606627471940172</v>
      </c>
      <c r="EA310" s="24">
        <v>4.0494922501336186</v>
      </c>
      <c r="EB310" s="24">
        <v>37.304329235702838</v>
      </c>
      <c r="EC310" s="24">
        <v>254.01603420630681</v>
      </c>
      <c r="ED310" s="24">
        <v>147.42918225547834</v>
      </c>
      <c r="EE310" s="24">
        <v>141.76696953500803</v>
      </c>
      <c r="EF310" s="24">
        <v>107.37466595403529</v>
      </c>
      <c r="EG310" s="24">
        <v>4.6274719401389639</v>
      </c>
      <c r="EH310" s="24">
        <v>1.4162479957242118</v>
      </c>
      <c r="EI310" s="24">
        <v>7.7071084981293438</v>
      </c>
      <c r="EJ310" s="24">
        <v>0.34323890967397119</v>
      </c>
      <c r="EK310" s="24">
        <v>2.10555852485302</v>
      </c>
      <c r="EL310" s="24">
        <v>0.65132316463155593</v>
      </c>
      <c r="EM310" s="24">
        <v>1.2285765187956528</v>
      </c>
      <c r="EN310" s="24">
        <v>0.46684637371319693</v>
      </c>
      <c r="EO310" s="24">
        <v>5.2268850202617312</v>
      </c>
      <c r="EP310" s="24">
        <v>85.180840304202462</v>
      </c>
      <c r="EQ310" s="23"/>
      <c r="ER310" s="27">
        <v>1.3694866666666601</v>
      </c>
      <c r="ES310" s="28">
        <v>12.148695333333301</v>
      </c>
      <c r="ET310" s="28">
        <v>54.400234999999903</v>
      </c>
      <c r="EU310" s="28">
        <v>29.6548986666667</v>
      </c>
      <c r="EV310" s="28">
        <v>0.19050600000000101</v>
      </c>
      <c r="EW310" s="28">
        <v>0.46273766666666499</v>
      </c>
      <c r="EX310" s="28">
        <v>0.27353566666666701</v>
      </c>
      <c r="EY310" s="28">
        <v>3.86946699999999</v>
      </c>
      <c r="EZ310" s="28">
        <v>6.8708526666666598</v>
      </c>
      <c r="FA310" s="28">
        <v>3.1085026666666602</v>
      </c>
      <c r="FB310" s="28">
        <v>2.0138866666666702</v>
      </c>
      <c r="FC310" s="28">
        <v>0.53891766666666796</v>
      </c>
      <c r="FD310" s="28">
        <v>5.38917666666668</v>
      </c>
      <c r="FE310" s="28">
        <v>4.40696666666665E-2</v>
      </c>
      <c r="FF310" s="28">
        <v>0.44069666666666502</v>
      </c>
      <c r="FG310" s="28">
        <v>12.228766574136481</v>
      </c>
      <c r="FH310" s="28">
        <v>100.951253333333</v>
      </c>
      <c r="FI310" s="28">
        <v>11.5174993333333</v>
      </c>
      <c r="FJ310" s="28">
        <v>484.56992333333301</v>
      </c>
      <c r="FK310" s="28">
        <v>8.0613976666666591</v>
      </c>
      <c r="FL310" s="28">
        <v>4.7473596666666698</v>
      </c>
      <c r="FM310" s="28">
        <v>73.544235333333305</v>
      </c>
      <c r="FN310" s="28">
        <v>250.593421333333</v>
      </c>
      <c r="FO310" s="28">
        <v>190.109639666666</v>
      </c>
      <c r="FP310" s="28">
        <v>149.51635933333301</v>
      </c>
      <c r="FQ310" s="28">
        <v>136.65438133333399</v>
      </c>
      <c r="FR310" s="28">
        <v>4.4770020000000104</v>
      </c>
      <c r="FS310" s="28">
        <v>2.8470230000000001</v>
      </c>
      <c r="FT310" s="28">
        <v>9.2003306666666695</v>
      </c>
      <c r="FU310" s="28">
        <v>0.74903366666666604</v>
      </c>
      <c r="FV310" s="28">
        <v>2.5075733333333301</v>
      </c>
      <c r="FW310" s="28">
        <v>0.62650700000000004</v>
      </c>
      <c r="FX310" s="28">
        <v>1.674472</v>
      </c>
      <c r="FY310" s="28">
        <v>0.60738700000000101</v>
      </c>
      <c r="FZ310" s="28">
        <v>6.2427203333333301</v>
      </c>
      <c r="GA310" s="48">
        <v>84.361216333333303</v>
      </c>
      <c r="GB310" s="54"/>
    </row>
    <row r="311" spans="1:350" s="2" customFormat="1" ht="12.75" customHeight="1" x14ac:dyDescent="0.2">
      <c r="A311" s="73"/>
      <c r="B311" s="68">
        <v>424</v>
      </c>
      <c r="C311" s="21" t="s">
        <v>1571</v>
      </c>
      <c r="D311" s="21"/>
      <c r="E311" s="21" t="s">
        <v>1555</v>
      </c>
      <c r="F311" s="21" t="s">
        <v>1265</v>
      </c>
      <c r="G311" s="21" t="s">
        <v>1266</v>
      </c>
      <c r="H311" s="21" t="s">
        <v>1267</v>
      </c>
      <c r="I311" s="21" t="s">
        <v>1550</v>
      </c>
      <c r="J311" s="21" t="s">
        <v>1551</v>
      </c>
      <c r="K311" s="21" t="s">
        <v>1552</v>
      </c>
      <c r="L311" s="21" t="s">
        <v>1552</v>
      </c>
      <c r="M311" s="21" t="s">
        <v>1553</v>
      </c>
      <c r="N311" s="21" t="s">
        <v>3096</v>
      </c>
      <c r="O311" s="21" t="s">
        <v>3182</v>
      </c>
      <c r="P311" s="21" t="s">
        <v>3089</v>
      </c>
      <c r="Q311" s="21" t="s">
        <v>2933</v>
      </c>
      <c r="R311" s="21" t="s">
        <v>3088</v>
      </c>
      <c r="S311" s="21" t="s">
        <v>3324</v>
      </c>
      <c r="T311" s="21" t="s">
        <v>204</v>
      </c>
      <c r="U311" s="21" t="s">
        <v>204</v>
      </c>
      <c r="V311" s="21" t="s">
        <v>204</v>
      </c>
      <c r="W311" s="22">
        <v>2013</v>
      </c>
      <c r="X311" s="22">
        <f t="shared" si="46"/>
        <v>0</v>
      </c>
      <c r="Y311" s="23" t="s">
        <v>3099</v>
      </c>
      <c r="Z311" s="23" t="s">
        <v>205</v>
      </c>
      <c r="AA311" s="23" t="s">
        <v>206</v>
      </c>
      <c r="AB311" s="23" t="s">
        <v>1554</v>
      </c>
      <c r="AC311" s="23" t="s">
        <v>429</v>
      </c>
      <c r="AD311" s="23" t="s">
        <v>3256</v>
      </c>
      <c r="AE311" s="23" t="s">
        <v>210</v>
      </c>
      <c r="AF311" s="23" t="s">
        <v>228</v>
      </c>
      <c r="AG311" s="23" t="s">
        <v>3183</v>
      </c>
      <c r="AH311" s="23" t="s">
        <v>212</v>
      </c>
      <c r="AI311" s="23" t="s">
        <v>1572</v>
      </c>
      <c r="AJ311" s="23"/>
      <c r="AK311" s="23" t="s">
        <v>213</v>
      </c>
      <c r="AL311" s="23">
        <f t="shared" ref="AL311:AL314" si="51">15-0</f>
        <v>15</v>
      </c>
      <c r="AM311" s="23" t="s">
        <v>535</v>
      </c>
      <c r="AN311" s="23" t="s">
        <v>218</v>
      </c>
      <c r="AO311" s="23"/>
      <c r="AP311" s="23">
        <v>685679</v>
      </c>
      <c r="AQ311" s="23">
        <v>767748</v>
      </c>
      <c r="AR311" s="23">
        <v>6.9427380000000003</v>
      </c>
      <c r="AS311" s="23">
        <v>40.680658000000001</v>
      </c>
      <c r="AT311" s="23" t="s">
        <v>1559</v>
      </c>
      <c r="AU311" s="23" t="s">
        <v>1560</v>
      </c>
      <c r="AV311" s="23">
        <v>1630938.9101066401</v>
      </c>
      <c r="AW311" s="23">
        <v>815617.34266462899</v>
      </c>
      <c r="AX311" s="23">
        <v>1593</v>
      </c>
      <c r="AY311" s="23">
        <v>1569</v>
      </c>
      <c r="AZ311" s="23">
        <v>0.16253860000000001</v>
      </c>
      <c r="BA311" s="23">
        <v>-8.4298869999999998E-2</v>
      </c>
      <c r="BB311" s="23">
        <v>-0.35918344000000002</v>
      </c>
      <c r="BC311" s="23">
        <v>-0.65985691999999996</v>
      </c>
      <c r="BD311" s="23">
        <v>-1.0418248299999999</v>
      </c>
      <c r="BE311" s="23">
        <v>-0.59890825999999997</v>
      </c>
      <c r="BF311" s="23">
        <v>-0.41899726999999998</v>
      </c>
      <c r="BG311" s="23">
        <v>223.01599999999999</v>
      </c>
      <c r="BH311" s="23">
        <v>1586</v>
      </c>
      <c r="BI311" s="23">
        <v>-3.2774799999999999E-4</v>
      </c>
      <c r="BJ311" s="23">
        <v>-3.53075E-4</v>
      </c>
      <c r="BK311" s="23">
        <v>6.7717799999999997</v>
      </c>
      <c r="BL311" s="23">
        <v>497.23500000000001</v>
      </c>
      <c r="BM311" s="23">
        <v>-6.9847599999999996E-4</v>
      </c>
      <c r="BN311" s="23">
        <v>24.79</v>
      </c>
      <c r="BO311" s="23">
        <v>40.79</v>
      </c>
      <c r="BP311" s="23">
        <f t="shared" si="43"/>
        <v>489.48</v>
      </c>
      <c r="BQ311" s="23">
        <v>128.09</v>
      </c>
      <c r="BR311" s="23">
        <f t="shared" si="44"/>
        <v>1537.08</v>
      </c>
      <c r="BS311" s="23">
        <f t="shared" si="45"/>
        <v>3.1402304486393722</v>
      </c>
      <c r="BT311" s="23">
        <v>22.42</v>
      </c>
      <c r="BU311" s="23">
        <v>5.26</v>
      </c>
      <c r="BV311" s="23">
        <v>12.06</v>
      </c>
      <c r="BW311" s="23">
        <v>1048</v>
      </c>
      <c r="BX311" s="23">
        <v>13</v>
      </c>
      <c r="BY311" s="23">
        <v>2.7</v>
      </c>
      <c r="BZ311" s="23" t="s">
        <v>334</v>
      </c>
      <c r="CA311" s="23">
        <v>0.32</v>
      </c>
      <c r="CB311" s="23">
        <v>4.9201531410200001</v>
      </c>
      <c r="CC311" s="23">
        <v>832</v>
      </c>
      <c r="CD311" s="23">
        <v>832</v>
      </c>
      <c r="CE311" s="23">
        <v>2510</v>
      </c>
      <c r="CF311" s="23" t="s">
        <v>222</v>
      </c>
      <c r="CG311" s="23">
        <v>1.4</v>
      </c>
      <c r="CH311" s="23">
        <v>0</v>
      </c>
      <c r="CI311" s="23" t="s">
        <v>335</v>
      </c>
      <c r="CJ311" s="23" t="s">
        <v>1561</v>
      </c>
      <c r="CK311" s="23" t="s">
        <v>360</v>
      </c>
      <c r="CL311" s="23" t="s">
        <v>1562</v>
      </c>
      <c r="CM311" s="23" t="s">
        <v>227</v>
      </c>
      <c r="CN311" s="23" t="s">
        <v>1534</v>
      </c>
      <c r="CO311" s="24">
        <v>1.3496239999999999</v>
      </c>
      <c r="CP311" s="29">
        <v>12.345898396502578</v>
      </c>
      <c r="CQ311" s="29">
        <v>52.261880216446819</v>
      </c>
      <c r="CR311" s="29">
        <v>35.392221387050604</v>
      </c>
      <c r="CS311" s="26" t="s">
        <v>382</v>
      </c>
      <c r="CT311" s="26" t="s">
        <v>231</v>
      </c>
      <c r="CU311" s="24">
        <v>0.20639433333333401</v>
      </c>
      <c r="CV311" s="24">
        <v>0.459152</v>
      </c>
      <c r="CW311" s="24">
        <v>0.258394333333333</v>
      </c>
      <c r="CX311" s="24">
        <v>3.928299</v>
      </c>
      <c r="CY311" s="24">
        <v>6.8579323333333297</v>
      </c>
      <c r="CZ311" s="23">
        <v>0</v>
      </c>
      <c r="DA311" s="23">
        <v>6.5</v>
      </c>
      <c r="DB311" s="23">
        <f t="shared" si="47"/>
        <v>-0.35793233333332974</v>
      </c>
      <c r="DC311" s="23" t="s">
        <v>232</v>
      </c>
      <c r="DD311" s="24">
        <v>3.3708866666666699</v>
      </c>
      <c r="DE311" s="24">
        <v>2.14560166666667</v>
      </c>
      <c r="DF311" s="24">
        <v>0.74825166666666798</v>
      </c>
      <c r="DG311" s="24"/>
      <c r="DH311" s="24">
        <v>0.74825166666666798</v>
      </c>
      <c r="DI311" s="24">
        <v>7.4825166666666796</v>
      </c>
      <c r="DJ311" s="24"/>
      <c r="DK311" s="24">
        <v>7.4825166666666796</v>
      </c>
      <c r="DL311" s="24">
        <v>15.147876110600023</v>
      </c>
      <c r="DM311" s="24"/>
      <c r="DN311" s="24"/>
      <c r="DO311" s="24">
        <v>15.147876110600023</v>
      </c>
      <c r="DP311" s="24">
        <v>55.542212405533419</v>
      </c>
      <c r="DQ311" s="24"/>
      <c r="DR311" s="24"/>
      <c r="DS311" s="24">
        <v>55.542212405533419</v>
      </c>
      <c r="DT311" s="24">
        <v>5.67343333333334E-2</v>
      </c>
      <c r="DU311" s="24">
        <v>0.56734333333333398</v>
      </c>
      <c r="DV311" s="24">
        <v>13.188692326222224</v>
      </c>
      <c r="DW311" s="24">
        <v>112.267605666667</v>
      </c>
      <c r="DX311" s="24">
        <v>10.698304</v>
      </c>
      <c r="DY311" s="24">
        <v>554.40376666666702</v>
      </c>
      <c r="DZ311" s="24">
        <v>7.1754119999999997</v>
      </c>
      <c r="EA311" s="24">
        <v>4.2704206666666602</v>
      </c>
      <c r="EB311" s="24">
        <v>81.513312999999997</v>
      </c>
      <c r="EC311" s="24">
        <v>257.23251633333399</v>
      </c>
      <c r="ED311" s="24">
        <v>239.23960433333301</v>
      </c>
      <c r="EE311" s="24">
        <v>170.573681666667</v>
      </c>
      <c r="EF311" s="24">
        <v>176.55539300000001</v>
      </c>
      <c r="EG311" s="24">
        <v>4.5534160000000004</v>
      </c>
      <c r="EH311" s="24">
        <v>3.46322633333333</v>
      </c>
      <c r="EI311" s="24">
        <v>10.4177063333333</v>
      </c>
      <c r="EJ311" s="24">
        <v>1.0228963333333301</v>
      </c>
      <c r="EK311" s="24">
        <v>2.7818499999999999</v>
      </c>
      <c r="EL311" s="24">
        <v>0.644919666666667</v>
      </c>
      <c r="EM311" s="24">
        <v>1.948234</v>
      </c>
      <c r="EN311" s="24">
        <v>0.76849166666666702</v>
      </c>
      <c r="EO311" s="24">
        <v>7.3605660000000004</v>
      </c>
      <c r="EP311" s="24">
        <v>85.768189666666601</v>
      </c>
      <c r="EQ311" s="23"/>
      <c r="ER311" s="27">
        <v>1.3496239999999999</v>
      </c>
      <c r="ES311" s="28">
        <v>11.711273333333301</v>
      </c>
      <c r="ET311" s="28">
        <v>49.5754253333333</v>
      </c>
      <c r="EU311" s="28">
        <v>33.572929666666703</v>
      </c>
      <c r="EV311" s="28">
        <v>0.20639433333333401</v>
      </c>
      <c r="EW311" s="28">
        <v>0.459152</v>
      </c>
      <c r="EX311" s="28">
        <v>0.258394333333333</v>
      </c>
      <c r="EY311" s="28">
        <v>3.928299</v>
      </c>
      <c r="EZ311" s="28">
        <v>6.8579323333333297</v>
      </c>
      <c r="FA311" s="28">
        <v>3.3708866666666699</v>
      </c>
      <c r="FB311" s="28">
        <v>2.14560166666667</v>
      </c>
      <c r="FC311" s="28">
        <v>0.74825166666666798</v>
      </c>
      <c r="FD311" s="28">
        <v>7.4825166666666796</v>
      </c>
      <c r="FE311" s="28">
        <v>5.67343333333334E-2</v>
      </c>
      <c r="FF311" s="28">
        <v>0.56734333333333398</v>
      </c>
      <c r="FG311" s="28">
        <v>13.188692326222224</v>
      </c>
      <c r="FH311" s="28">
        <v>112.267605666667</v>
      </c>
      <c r="FI311" s="28">
        <v>10.698304</v>
      </c>
      <c r="FJ311" s="28">
        <v>554.40376666666702</v>
      </c>
      <c r="FK311" s="28">
        <v>7.1754119999999997</v>
      </c>
      <c r="FL311" s="28">
        <v>4.2704206666666602</v>
      </c>
      <c r="FM311" s="28">
        <v>81.513312999999997</v>
      </c>
      <c r="FN311" s="28">
        <v>257.23251633333399</v>
      </c>
      <c r="FO311" s="28">
        <v>239.23960433333301</v>
      </c>
      <c r="FP311" s="28">
        <v>170.573681666667</v>
      </c>
      <c r="FQ311" s="28">
        <v>176.55539300000001</v>
      </c>
      <c r="FR311" s="28">
        <v>4.5534160000000004</v>
      </c>
      <c r="FS311" s="28">
        <v>3.46322633333333</v>
      </c>
      <c r="FT311" s="28">
        <v>10.4177063333333</v>
      </c>
      <c r="FU311" s="28">
        <v>1.0228963333333301</v>
      </c>
      <c r="FV311" s="28">
        <v>2.7818499999999999</v>
      </c>
      <c r="FW311" s="28">
        <v>0.644919666666667</v>
      </c>
      <c r="FX311" s="28">
        <v>1.948234</v>
      </c>
      <c r="FY311" s="28">
        <v>0.76849166666666702</v>
      </c>
      <c r="FZ311" s="28">
        <v>7.3605660000000004</v>
      </c>
      <c r="GA311" s="48">
        <v>85.768189666666601</v>
      </c>
      <c r="GB311" s="54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  <c r="JN311" s="3"/>
      <c r="JO311" s="3"/>
      <c r="JP311" s="3"/>
      <c r="JQ311" s="3"/>
      <c r="JR311" s="3"/>
      <c r="JS311" s="3"/>
      <c r="JT311" s="3"/>
      <c r="JU311" s="3"/>
      <c r="JV311" s="3"/>
      <c r="JW311" s="3"/>
      <c r="JX311" s="3"/>
      <c r="JY311" s="3"/>
      <c r="JZ311" s="3"/>
      <c r="KA311" s="3"/>
      <c r="KB311" s="3"/>
      <c r="KC311" s="3"/>
      <c r="KD311" s="3"/>
      <c r="KE311" s="3"/>
      <c r="KF311" s="3"/>
      <c r="KG311" s="3"/>
      <c r="KH311" s="3"/>
      <c r="KI311" s="3"/>
      <c r="KJ311" s="3"/>
      <c r="KK311" s="3"/>
      <c r="KL311" s="3"/>
      <c r="KM311" s="3"/>
      <c r="KN311" s="3"/>
      <c r="KO311" s="3"/>
      <c r="KP311" s="3"/>
      <c r="KQ311" s="3"/>
      <c r="KR311" s="3"/>
      <c r="KS311" s="3"/>
      <c r="KT311" s="3"/>
      <c r="KU311" s="3"/>
      <c r="KV311" s="3"/>
      <c r="KW311" s="3"/>
      <c r="KX311" s="3"/>
      <c r="KY311" s="3"/>
      <c r="KZ311" s="3"/>
      <c r="LA311" s="3"/>
      <c r="LB311" s="3"/>
      <c r="LC311" s="3"/>
      <c r="LD311" s="3"/>
      <c r="LE311" s="3"/>
      <c r="LF311" s="3"/>
      <c r="LG311" s="3"/>
      <c r="LH311" s="3"/>
      <c r="LI311" s="3"/>
      <c r="LJ311" s="3"/>
      <c r="LK311" s="3"/>
      <c r="LL311" s="3"/>
      <c r="LM311" s="3"/>
      <c r="LN311" s="3"/>
      <c r="LO311" s="3"/>
      <c r="LP311" s="3"/>
      <c r="LQ311" s="3"/>
      <c r="LR311" s="3"/>
      <c r="LS311" s="3"/>
      <c r="LT311" s="3"/>
      <c r="LU311" s="3"/>
      <c r="LV311" s="3"/>
      <c r="LW311" s="3"/>
      <c r="LX311" s="3"/>
      <c r="LY311" s="3"/>
      <c r="LZ311" s="3"/>
      <c r="MA311" s="3"/>
      <c r="MB311" s="3"/>
      <c r="MC311" s="3"/>
      <c r="MD311" s="3"/>
      <c r="ME311" s="3"/>
      <c r="MF311" s="3"/>
      <c r="MG311" s="3"/>
      <c r="MH311" s="3"/>
      <c r="MI311" s="3"/>
      <c r="MJ311" s="3"/>
      <c r="MK311" s="3"/>
      <c r="ML311" s="3"/>
    </row>
    <row r="312" spans="1:350" s="2" customFormat="1" ht="12.75" customHeight="1" x14ac:dyDescent="0.2">
      <c r="A312" s="73"/>
      <c r="B312" s="68">
        <v>425</v>
      </c>
      <c r="C312" s="21" t="s">
        <v>1573</v>
      </c>
      <c r="D312" s="21"/>
      <c r="E312" s="21" t="s">
        <v>1555</v>
      </c>
      <c r="F312" s="21" t="s">
        <v>1265</v>
      </c>
      <c r="G312" s="21" t="s">
        <v>1266</v>
      </c>
      <c r="H312" s="21" t="s">
        <v>1267</v>
      </c>
      <c r="I312" s="21" t="s">
        <v>1550</v>
      </c>
      <c r="J312" s="21" t="s">
        <v>1551</v>
      </c>
      <c r="K312" s="21" t="s">
        <v>1552</v>
      </c>
      <c r="L312" s="21" t="s">
        <v>1552</v>
      </c>
      <c r="M312" s="21" t="s">
        <v>1553</v>
      </c>
      <c r="N312" s="21" t="s">
        <v>3096</v>
      </c>
      <c r="O312" s="21" t="s">
        <v>3182</v>
      </c>
      <c r="P312" s="21" t="s">
        <v>3089</v>
      </c>
      <c r="Q312" s="21" t="s">
        <v>2933</v>
      </c>
      <c r="R312" s="21" t="s">
        <v>3088</v>
      </c>
      <c r="S312" s="21" t="s">
        <v>3324</v>
      </c>
      <c r="T312" s="21" t="s">
        <v>204</v>
      </c>
      <c r="U312" s="21" t="s">
        <v>204</v>
      </c>
      <c r="V312" s="21" t="s">
        <v>204</v>
      </c>
      <c r="W312" s="22">
        <v>2013</v>
      </c>
      <c r="X312" s="22">
        <f t="shared" si="46"/>
        <v>0</v>
      </c>
      <c r="Y312" s="23" t="s">
        <v>3099</v>
      </c>
      <c r="Z312" s="23" t="s">
        <v>205</v>
      </c>
      <c r="AA312" s="23" t="s">
        <v>206</v>
      </c>
      <c r="AB312" s="23" t="s">
        <v>1554</v>
      </c>
      <c r="AC312" s="23" t="s">
        <v>429</v>
      </c>
      <c r="AD312" s="23" t="s">
        <v>3256</v>
      </c>
      <c r="AE312" s="23" t="s">
        <v>210</v>
      </c>
      <c r="AF312" s="23" t="s">
        <v>228</v>
      </c>
      <c r="AG312" s="23" t="s">
        <v>3183</v>
      </c>
      <c r="AH312" s="23" t="s">
        <v>212</v>
      </c>
      <c r="AI312" s="23" t="s">
        <v>1574</v>
      </c>
      <c r="AJ312" s="23"/>
      <c r="AK312" s="23" t="s">
        <v>213</v>
      </c>
      <c r="AL312" s="23">
        <f t="shared" si="51"/>
        <v>15</v>
      </c>
      <c r="AM312" s="23" t="s">
        <v>535</v>
      </c>
      <c r="AN312" s="23" t="s">
        <v>218</v>
      </c>
      <c r="AO312" s="23"/>
      <c r="AP312" s="23">
        <v>685679</v>
      </c>
      <c r="AQ312" s="23">
        <v>767748</v>
      </c>
      <c r="AR312" s="23">
        <v>6.9427380000000003</v>
      </c>
      <c r="AS312" s="23">
        <v>40.680658000000001</v>
      </c>
      <c r="AT312" s="23" t="s">
        <v>1559</v>
      </c>
      <c r="AU312" s="23" t="s">
        <v>1560</v>
      </c>
      <c r="AV312" s="23">
        <v>1630938.9101066401</v>
      </c>
      <c r="AW312" s="23">
        <v>815617.34266462899</v>
      </c>
      <c r="AX312" s="23">
        <v>1593</v>
      </c>
      <c r="AY312" s="23">
        <v>1569</v>
      </c>
      <c r="AZ312" s="23">
        <v>0.16253860000000001</v>
      </c>
      <c r="BA312" s="23">
        <v>-8.4298869999999998E-2</v>
      </c>
      <c r="BB312" s="23">
        <v>-0.35918344000000002</v>
      </c>
      <c r="BC312" s="23">
        <v>-0.65985691999999996</v>
      </c>
      <c r="BD312" s="23">
        <v>-1.0418248299999999</v>
      </c>
      <c r="BE312" s="23">
        <v>-0.59890825999999997</v>
      </c>
      <c r="BF312" s="23">
        <v>-0.41899726999999998</v>
      </c>
      <c r="BG312" s="23">
        <v>223.01599999999999</v>
      </c>
      <c r="BH312" s="23">
        <v>1586</v>
      </c>
      <c r="BI312" s="23">
        <v>-3.2774799999999999E-4</v>
      </c>
      <c r="BJ312" s="23">
        <v>-3.53075E-4</v>
      </c>
      <c r="BK312" s="23">
        <v>6.7717799999999997</v>
      </c>
      <c r="BL312" s="23">
        <v>497.23500000000001</v>
      </c>
      <c r="BM312" s="23">
        <v>-6.9847599999999996E-4</v>
      </c>
      <c r="BN312" s="23">
        <v>24.79</v>
      </c>
      <c r="BO312" s="23">
        <v>40.79</v>
      </c>
      <c r="BP312" s="23">
        <f t="shared" si="43"/>
        <v>489.48</v>
      </c>
      <c r="BQ312" s="23">
        <v>128.09</v>
      </c>
      <c r="BR312" s="23">
        <f t="shared" si="44"/>
        <v>1537.08</v>
      </c>
      <c r="BS312" s="23">
        <f t="shared" si="45"/>
        <v>3.1402304486393722</v>
      </c>
      <c r="BT312" s="23">
        <v>22.42</v>
      </c>
      <c r="BU312" s="23">
        <v>5.26</v>
      </c>
      <c r="BV312" s="23">
        <v>12.06</v>
      </c>
      <c r="BW312" s="23">
        <v>1048</v>
      </c>
      <c r="BX312" s="23">
        <v>13</v>
      </c>
      <c r="BY312" s="23">
        <v>2.7</v>
      </c>
      <c r="BZ312" s="23" t="s">
        <v>334</v>
      </c>
      <c r="CA312" s="23">
        <v>0.32</v>
      </c>
      <c r="CB312" s="23">
        <v>4.9201531410200001</v>
      </c>
      <c r="CC312" s="23">
        <v>832</v>
      </c>
      <c r="CD312" s="23">
        <v>832</v>
      </c>
      <c r="CE312" s="23">
        <v>2510</v>
      </c>
      <c r="CF312" s="23" t="s">
        <v>222</v>
      </c>
      <c r="CG312" s="23">
        <v>1.4</v>
      </c>
      <c r="CH312" s="23">
        <v>0</v>
      </c>
      <c r="CI312" s="23" t="s">
        <v>335</v>
      </c>
      <c r="CJ312" s="23" t="s">
        <v>1561</v>
      </c>
      <c r="CK312" s="23" t="s">
        <v>360</v>
      </c>
      <c r="CL312" s="23" t="s">
        <v>1562</v>
      </c>
      <c r="CM312" s="23" t="s">
        <v>227</v>
      </c>
      <c r="CN312" s="23" t="s">
        <v>1534</v>
      </c>
      <c r="CO312" s="24">
        <v>1.33967033333333</v>
      </c>
      <c r="CP312" s="29">
        <v>9.9523417911519232</v>
      </c>
      <c r="CQ312" s="29">
        <v>54.562504905953467</v>
      </c>
      <c r="CR312" s="29">
        <v>35.485153302894609</v>
      </c>
      <c r="CS312" s="26" t="s">
        <v>382</v>
      </c>
      <c r="CT312" s="26" t="s">
        <v>231</v>
      </c>
      <c r="CU312" s="24">
        <v>0.20713200000000001</v>
      </c>
      <c r="CV312" s="24">
        <v>0.46645499999999901</v>
      </c>
      <c r="CW312" s="24">
        <v>0.26434433333333301</v>
      </c>
      <c r="CX312" s="24">
        <v>4.0890653333333304</v>
      </c>
      <c r="CY312" s="24">
        <v>7.0719666666666798</v>
      </c>
      <c r="CZ312" s="23">
        <v>0</v>
      </c>
      <c r="DA312" s="23">
        <v>6.5</v>
      </c>
      <c r="DB312" s="23">
        <f t="shared" si="47"/>
        <v>-0.57196666666667983</v>
      </c>
      <c r="DC312" s="23" t="s">
        <v>232</v>
      </c>
      <c r="DD312" s="24">
        <v>3.5433669999999999</v>
      </c>
      <c r="DE312" s="24">
        <v>2.2447066666666702</v>
      </c>
      <c r="DF312" s="24">
        <v>0.82229933333333505</v>
      </c>
      <c r="DG312" s="24"/>
      <c r="DH312" s="24">
        <v>0.82229933333333505</v>
      </c>
      <c r="DI312" s="24">
        <v>8.2229933333333509</v>
      </c>
      <c r="DJ312" s="24"/>
      <c r="DK312" s="24">
        <v>8.2229933333333509</v>
      </c>
      <c r="DL312" s="24">
        <v>16.524150329796662</v>
      </c>
      <c r="DM312" s="24"/>
      <c r="DN312" s="24"/>
      <c r="DO312" s="24">
        <v>16.524150329796662</v>
      </c>
      <c r="DP312" s="24">
        <v>60.588551209254426</v>
      </c>
      <c r="DQ312" s="24"/>
      <c r="DR312" s="24"/>
      <c r="DS312" s="24">
        <v>60.588551209254426</v>
      </c>
      <c r="DT312" s="24">
        <v>5.66266666666667E-2</v>
      </c>
      <c r="DU312" s="24">
        <v>0.56626666666666703</v>
      </c>
      <c r="DV312" s="24">
        <v>14.521415116552882</v>
      </c>
      <c r="DW312" s="24">
        <v>98.739490333333407</v>
      </c>
      <c r="DX312" s="24">
        <v>10.8941056666667</v>
      </c>
      <c r="DY312" s="24">
        <v>539.06176033333395</v>
      </c>
      <c r="DZ312" s="24">
        <v>6.87177666666667</v>
      </c>
      <c r="EA312" s="24">
        <v>4.7786386666666596</v>
      </c>
      <c r="EB312" s="24">
        <v>65.339730666666696</v>
      </c>
      <c r="EC312" s="24">
        <v>295.318289666667</v>
      </c>
      <c r="ED312" s="24">
        <v>252.37072333333299</v>
      </c>
      <c r="EE312" s="24">
        <v>193.26008999999999</v>
      </c>
      <c r="EF312" s="24">
        <v>197.757737666667</v>
      </c>
      <c r="EG312" s="24">
        <v>4.4325903333333301</v>
      </c>
      <c r="EH312" s="24">
        <v>2.83671466666667</v>
      </c>
      <c r="EI312" s="24">
        <v>11.4780083333333</v>
      </c>
      <c r="EJ312" s="24">
        <v>0.90645533333333395</v>
      </c>
      <c r="EK312" s="24">
        <v>2.6553840000000002</v>
      </c>
      <c r="EL312" s="24">
        <v>0.73232966666666699</v>
      </c>
      <c r="EM312" s="24">
        <v>2.0646620000000002</v>
      </c>
      <c r="EN312" s="24">
        <v>0.85341800000000001</v>
      </c>
      <c r="EO312" s="24">
        <v>7.6069593333333403</v>
      </c>
      <c r="EP312" s="24">
        <v>87.295614999999898</v>
      </c>
      <c r="EQ312" s="23"/>
      <c r="ER312" s="27">
        <v>1.33967033333333</v>
      </c>
      <c r="ES312" s="28">
        <v>9.3523856666666703</v>
      </c>
      <c r="ET312" s="28">
        <v>51.2733183333333</v>
      </c>
      <c r="EU312" s="28">
        <v>33.346004999999998</v>
      </c>
      <c r="EV312" s="28">
        <v>0.20713200000000001</v>
      </c>
      <c r="EW312" s="28">
        <v>0.46645499999999901</v>
      </c>
      <c r="EX312" s="28">
        <v>0.26434433333333301</v>
      </c>
      <c r="EY312" s="28">
        <v>4.0890653333333304</v>
      </c>
      <c r="EZ312" s="28">
        <v>7.0719666666666798</v>
      </c>
      <c r="FA312" s="28">
        <v>3.5433669999999999</v>
      </c>
      <c r="FB312" s="28">
        <v>2.2447066666666702</v>
      </c>
      <c r="FC312" s="28">
        <v>0.82229933333333505</v>
      </c>
      <c r="FD312" s="28">
        <v>8.2229933333333509</v>
      </c>
      <c r="FE312" s="28">
        <v>5.66266666666667E-2</v>
      </c>
      <c r="FF312" s="28">
        <v>0.56626666666666703</v>
      </c>
      <c r="FG312" s="28">
        <v>14.521415116552882</v>
      </c>
      <c r="FH312" s="28">
        <v>98.739490333333407</v>
      </c>
      <c r="FI312" s="28">
        <v>10.8941056666667</v>
      </c>
      <c r="FJ312" s="28">
        <v>539.06176033333395</v>
      </c>
      <c r="FK312" s="28">
        <v>6.87177666666667</v>
      </c>
      <c r="FL312" s="28">
        <v>4.7786386666666596</v>
      </c>
      <c r="FM312" s="28">
        <v>65.339730666666696</v>
      </c>
      <c r="FN312" s="28">
        <v>295.318289666667</v>
      </c>
      <c r="FO312" s="28">
        <v>252.37072333333299</v>
      </c>
      <c r="FP312" s="28">
        <v>193.26008999999999</v>
      </c>
      <c r="FQ312" s="28">
        <v>197.757737666667</v>
      </c>
      <c r="FR312" s="28">
        <v>4.4325903333333301</v>
      </c>
      <c r="FS312" s="28">
        <v>2.83671466666667</v>
      </c>
      <c r="FT312" s="28">
        <v>11.4780083333333</v>
      </c>
      <c r="FU312" s="28">
        <v>0.90645533333333395</v>
      </c>
      <c r="FV312" s="28">
        <v>2.6553840000000002</v>
      </c>
      <c r="FW312" s="28">
        <v>0.73232966666666699</v>
      </c>
      <c r="FX312" s="28">
        <v>2.0646620000000002</v>
      </c>
      <c r="FY312" s="28">
        <v>0.85341800000000001</v>
      </c>
      <c r="FZ312" s="28">
        <v>7.6069593333333403</v>
      </c>
      <c r="GA312" s="48">
        <v>87.295614999999898</v>
      </c>
      <c r="GB312" s="54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  <c r="JN312" s="3"/>
      <c r="JO312" s="3"/>
      <c r="JP312" s="3"/>
      <c r="JQ312" s="3"/>
      <c r="JR312" s="3"/>
      <c r="JS312" s="3"/>
      <c r="JT312" s="3"/>
      <c r="JU312" s="3"/>
      <c r="JV312" s="3"/>
      <c r="JW312" s="3"/>
      <c r="JX312" s="3"/>
      <c r="JY312" s="3"/>
      <c r="JZ312" s="3"/>
      <c r="KA312" s="3"/>
      <c r="KB312" s="3"/>
      <c r="KC312" s="3"/>
      <c r="KD312" s="3"/>
      <c r="KE312" s="3"/>
      <c r="KF312" s="3"/>
      <c r="KG312" s="3"/>
      <c r="KH312" s="3"/>
      <c r="KI312" s="3"/>
      <c r="KJ312" s="3"/>
      <c r="KK312" s="3"/>
      <c r="KL312" s="3"/>
      <c r="KM312" s="3"/>
      <c r="KN312" s="3"/>
      <c r="KO312" s="3"/>
      <c r="KP312" s="3"/>
      <c r="KQ312" s="3"/>
      <c r="KR312" s="3"/>
      <c r="KS312" s="3"/>
      <c r="KT312" s="3"/>
      <c r="KU312" s="3"/>
      <c r="KV312" s="3"/>
      <c r="KW312" s="3"/>
      <c r="KX312" s="3"/>
      <c r="KY312" s="3"/>
      <c r="KZ312" s="3"/>
      <c r="LA312" s="3"/>
      <c r="LB312" s="3"/>
      <c r="LC312" s="3"/>
      <c r="LD312" s="3"/>
      <c r="LE312" s="3"/>
      <c r="LF312" s="3"/>
      <c r="LG312" s="3"/>
      <c r="LH312" s="3"/>
      <c r="LI312" s="3"/>
      <c r="LJ312" s="3"/>
      <c r="LK312" s="3"/>
      <c r="LL312" s="3"/>
      <c r="LM312" s="3"/>
      <c r="LN312" s="3"/>
      <c r="LO312" s="3"/>
      <c r="LP312" s="3"/>
      <c r="LQ312" s="3"/>
      <c r="LR312" s="3"/>
      <c r="LS312" s="3"/>
      <c r="LT312" s="3"/>
      <c r="LU312" s="3"/>
      <c r="LV312" s="3"/>
      <c r="LW312" s="3"/>
      <c r="LX312" s="3"/>
      <c r="LY312" s="3"/>
      <c r="LZ312" s="3"/>
      <c r="MA312" s="3"/>
      <c r="MB312" s="3"/>
      <c r="MC312" s="3"/>
      <c r="MD312" s="3"/>
      <c r="ME312" s="3"/>
      <c r="MF312" s="3"/>
      <c r="MG312" s="3"/>
      <c r="MH312" s="3"/>
      <c r="MI312" s="3"/>
      <c r="MJ312" s="3"/>
      <c r="MK312" s="3"/>
      <c r="ML312" s="3"/>
    </row>
    <row r="313" spans="1:350" s="2" customFormat="1" ht="12.75" customHeight="1" x14ac:dyDescent="0.2">
      <c r="A313" s="73"/>
      <c r="B313" s="68">
        <v>426</v>
      </c>
      <c r="C313" s="21" t="s">
        <v>1575</v>
      </c>
      <c r="D313" s="21"/>
      <c r="E313" s="21" t="s">
        <v>1555</v>
      </c>
      <c r="F313" s="21" t="s">
        <v>1265</v>
      </c>
      <c r="G313" s="21" t="s">
        <v>1266</v>
      </c>
      <c r="H313" s="21" t="s">
        <v>1267</v>
      </c>
      <c r="I313" s="21" t="s">
        <v>1550</v>
      </c>
      <c r="J313" s="21" t="s">
        <v>1551</v>
      </c>
      <c r="K313" s="21" t="s">
        <v>1552</v>
      </c>
      <c r="L313" s="21" t="s">
        <v>1552</v>
      </c>
      <c r="M313" s="21" t="s">
        <v>1553</v>
      </c>
      <c r="N313" s="21" t="s">
        <v>3096</v>
      </c>
      <c r="O313" s="21" t="s">
        <v>3182</v>
      </c>
      <c r="P313" s="21" t="s">
        <v>3089</v>
      </c>
      <c r="Q313" s="21" t="s">
        <v>2933</v>
      </c>
      <c r="R313" s="21" t="s">
        <v>3088</v>
      </c>
      <c r="S313" s="21" t="s">
        <v>3324</v>
      </c>
      <c r="T313" s="21" t="s">
        <v>204</v>
      </c>
      <c r="U313" s="21" t="s">
        <v>204</v>
      </c>
      <c r="V313" s="21" t="s">
        <v>204</v>
      </c>
      <c r="W313" s="22">
        <v>2013</v>
      </c>
      <c r="X313" s="22">
        <f t="shared" si="46"/>
        <v>0</v>
      </c>
      <c r="Y313" s="23" t="s">
        <v>3099</v>
      </c>
      <c r="Z313" s="23" t="s">
        <v>205</v>
      </c>
      <c r="AA313" s="23" t="s">
        <v>206</v>
      </c>
      <c r="AB313" s="23" t="s">
        <v>1554</v>
      </c>
      <c r="AC313" s="23" t="s">
        <v>429</v>
      </c>
      <c r="AD313" s="23" t="s">
        <v>3256</v>
      </c>
      <c r="AE313" s="23" t="s">
        <v>210</v>
      </c>
      <c r="AF313" s="23" t="s">
        <v>228</v>
      </c>
      <c r="AG313" s="23" t="s">
        <v>3183</v>
      </c>
      <c r="AH313" s="23" t="s">
        <v>212</v>
      </c>
      <c r="AI313" s="23" t="s">
        <v>1576</v>
      </c>
      <c r="AJ313" s="23"/>
      <c r="AK313" s="23" t="s">
        <v>213</v>
      </c>
      <c r="AL313" s="23">
        <f t="shared" si="51"/>
        <v>15</v>
      </c>
      <c r="AM313" s="23" t="s">
        <v>535</v>
      </c>
      <c r="AN313" s="23" t="s">
        <v>218</v>
      </c>
      <c r="AO313" s="23"/>
      <c r="AP313" s="23">
        <v>685679</v>
      </c>
      <c r="AQ313" s="23">
        <v>767748</v>
      </c>
      <c r="AR313" s="23">
        <v>6.9427380000000003</v>
      </c>
      <c r="AS313" s="23">
        <v>40.680658000000001</v>
      </c>
      <c r="AT313" s="23" t="s">
        <v>1559</v>
      </c>
      <c r="AU313" s="23" t="s">
        <v>1560</v>
      </c>
      <c r="AV313" s="23">
        <v>1630938.9101066401</v>
      </c>
      <c r="AW313" s="23">
        <v>815617.34266462899</v>
      </c>
      <c r="AX313" s="23">
        <v>1593</v>
      </c>
      <c r="AY313" s="23">
        <v>1569</v>
      </c>
      <c r="AZ313" s="23">
        <v>0.16253860000000001</v>
      </c>
      <c r="BA313" s="23">
        <v>-8.4298869999999998E-2</v>
      </c>
      <c r="BB313" s="23">
        <v>-0.35918344000000002</v>
      </c>
      <c r="BC313" s="23">
        <v>-0.65985691999999996</v>
      </c>
      <c r="BD313" s="23">
        <v>-1.0418248299999999</v>
      </c>
      <c r="BE313" s="23">
        <v>-0.59890825999999997</v>
      </c>
      <c r="BF313" s="23">
        <v>-0.41899726999999998</v>
      </c>
      <c r="BG313" s="23">
        <v>223.01599999999999</v>
      </c>
      <c r="BH313" s="23">
        <v>1586</v>
      </c>
      <c r="BI313" s="23">
        <v>-3.2774799999999999E-4</v>
      </c>
      <c r="BJ313" s="23">
        <v>-3.53075E-4</v>
      </c>
      <c r="BK313" s="23">
        <v>6.7717799999999997</v>
      </c>
      <c r="BL313" s="23">
        <v>497.23500000000001</v>
      </c>
      <c r="BM313" s="23">
        <v>-6.9847599999999996E-4</v>
      </c>
      <c r="BN313" s="23">
        <v>24.79</v>
      </c>
      <c r="BO313" s="23">
        <v>40.79</v>
      </c>
      <c r="BP313" s="23">
        <f t="shared" si="43"/>
        <v>489.48</v>
      </c>
      <c r="BQ313" s="23">
        <v>128.09</v>
      </c>
      <c r="BR313" s="23">
        <f t="shared" si="44"/>
        <v>1537.08</v>
      </c>
      <c r="BS313" s="23">
        <f t="shared" si="45"/>
        <v>3.1402304486393722</v>
      </c>
      <c r="BT313" s="23">
        <v>22.42</v>
      </c>
      <c r="BU313" s="23">
        <v>5.26</v>
      </c>
      <c r="BV313" s="23">
        <v>12.06</v>
      </c>
      <c r="BW313" s="23">
        <v>1048</v>
      </c>
      <c r="BX313" s="23">
        <v>13</v>
      </c>
      <c r="BY313" s="23">
        <v>2.7</v>
      </c>
      <c r="BZ313" s="23" t="s">
        <v>334</v>
      </c>
      <c r="CA313" s="23">
        <v>0.32</v>
      </c>
      <c r="CB313" s="23">
        <v>4.9201531410200001</v>
      </c>
      <c r="CC313" s="23">
        <v>832</v>
      </c>
      <c r="CD313" s="23">
        <v>832</v>
      </c>
      <c r="CE313" s="23">
        <v>2510</v>
      </c>
      <c r="CF313" s="23" t="s">
        <v>222</v>
      </c>
      <c r="CG313" s="23">
        <v>1.4</v>
      </c>
      <c r="CH313" s="23">
        <v>0</v>
      </c>
      <c r="CI313" s="23" t="s">
        <v>335</v>
      </c>
      <c r="CJ313" s="23" t="s">
        <v>1561</v>
      </c>
      <c r="CK313" s="23" t="s">
        <v>360</v>
      </c>
      <c r="CL313" s="23" t="s">
        <v>1562</v>
      </c>
      <c r="CM313" s="23" t="s">
        <v>227</v>
      </c>
      <c r="CN313" s="23" t="s">
        <v>1534</v>
      </c>
      <c r="CO313" s="24">
        <v>1.3329340000000001</v>
      </c>
      <c r="CP313" s="29">
        <v>11.055356556525924</v>
      </c>
      <c r="CQ313" s="29">
        <v>43.933607674967234</v>
      </c>
      <c r="CR313" s="29">
        <v>45.011035768506851</v>
      </c>
      <c r="CS313" s="26" t="s">
        <v>382</v>
      </c>
      <c r="CT313" s="26" t="s">
        <v>231</v>
      </c>
      <c r="CU313" s="24">
        <v>0.206950666666667</v>
      </c>
      <c r="CV313" s="24">
        <v>0.45127999999999902</v>
      </c>
      <c r="CW313" s="24">
        <v>0.24905099999999999</v>
      </c>
      <c r="CX313" s="24">
        <v>4.7426773333333303</v>
      </c>
      <c r="CY313" s="24">
        <v>6.9730326666666702</v>
      </c>
      <c r="CZ313" s="23">
        <v>0</v>
      </c>
      <c r="DA313" s="23">
        <v>6.5</v>
      </c>
      <c r="DB313" s="23">
        <f t="shared" si="47"/>
        <v>-0.47303266666667021</v>
      </c>
      <c r="DC313" s="23" t="s">
        <v>232</v>
      </c>
      <c r="DD313" s="24">
        <v>3.9969726666666698</v>
      </c>
      <c r="DE313" s="24">
        <v>2.6689563333333299</v>
      </c>
      <c r="DF313" s="24">
        <v>0.93151966666666697</v>
      </c>
      <c r="DG313" s="24"/>
      <c r="DH313" s="24">
        <v>0.93151966666666697</v>
      </c>
      <c r="DI313" s="24">
        <v>9.3151966666666688</v>
      </c>
      <c r="DJ313" s="24"/>
      <c r="DK313" s="24">
        <v>9.3151966666666688</v>
      </c>
      <c r="DL313" s="24">
        <v>18.624813530530005</v>
      </c>
      <c r="DM313" s="24"/>
      <c r="DN313" s="24"/>
      <c r="DO313" s="24">
        <v>18.624813530530005</v>
      </c>
      <c r="DP313" s="24">
        <v>68.290982945276681</v>
      </c>
      <c r="DQ313" s="24"/>
      <c r="DR313" s="24"/>
      <c r="DS313" s="24">
        <v>68.290982945276681</v>
      </c>
      <c r="DT313" s="24">
        <v>6.3580999999999999E-2</v>
      </c>
      <c r="DU313" s="24">
        <v>0.63580999999999999</v>
      </c>
      <c r="DV313" s="24">
        <v>14.650912484337569</v>
      </c>
      <c r="DW313" s="24">
        <v>100.48194966666701</v>
      </c>
      <c r="DX313" s="24">
        <v>12.1596693333333</v>
      </c>
      <c r="DY313" s="24">
        <v>538.81924566666805</v>
      </c>
      <c r="DZ313" s="24">
        <v>9.0946053333333499</v>
      </c>
      <c r="EA313" s="24">
        <v>6.4331976666666701</v>
      </c>
      <c r="EB313" s="24">
        <v>84.560098333333201</v>
      </c>
      <c r="EC313" s="24">
        <v>390.79746699999998</v>
      </c>
      <c r="ED313" s="24">
        <v>230.94372833333301</v>
      </c>
      <c r="EE313" s="24">
        <v>208.76499066666699</v>
      </c>
      <c r="EF313" s="24">
        <v>205.24241233333299</v>
      </c>
      <c r="EG313" s="24">
        <v>4.9208213333333397</v>
      </c>
      <c r="EH313" s="24">
        <v>3.53319566666667</v>
      </c>
      <c r="EI313" s="24">
        <v>11.7233243333333</v>
      </c>
      <c r="EJ313" s="24">
        <v>1.15723666666667</v>
      </c>
      <c r="EK313" s="24">
        <v>2.6806239999999999</v>
      </c>
      <c r="EL313" s="24">
        <v>0.95785899999999902</v>
      </c>
      <c r="EM313" s="24">
        <v>1.8913696666666699</v>
      </c>
      <c r="EN313" s="24">
        <v>0.87483366666666695</v>
      </c>
      <c r="EO313" s="24">
        <v>7.9362409999999999</v>
      </c>
      <c r="EP313" s="24">
        <v>85.163565999999904</v>
      </c>
      <c r="EQ313" s="23"/>
      <c r="ER313" s="27">
        <v>1.3329340000000001</v>
      </c>
      <c r="ES313" s="28">
        <v>10.5767233333333</v>
      </c>
      <c r="ET313" s="28">
        <v>42.031535666666699</v>
      </c>
      <c r="EU313" s="28">
        <v>43.062317333333297</v>
      </c>
      <c r="EV313" s="28">
        <v>0.206950666666667</v>
      </c>
      <c r="EW313" s="28">
        <v>0.45127999999999902</v>
      </c>
      <c r="EX313" s="28">
        <v>0.24905099999999999</v>
      </c>
      <c r="EY313" s="28">
        <v>4.7426773333333303</v>
      </c>
      <c r="EZ313" s="28">
        <v>6.9730326666666702</v>
      </c>
      <c r="FA313" s="28">
        <v>3.9969726666666698</v>
      </c>
      <c r="FB313" s="28">
        <v>2.6689563333333299</v>
      </c>
      <c r="FC313" s="28">
        <v>0.93151966666666697</v>
      </c>
      <c r="FD313" s="28">
        <v>9.3151966666666688</v>
      </c>
      <c r="FE313" s="28">
        <v>6.3580999999999999E-2</v>
      </c>
      <c r="FF313" s="28">
        <v>0.63580999999999999</v>
      </c>
      <c r="FG313" s="28">
        <v>14.650912484337569</v>
      </c>
      <c r="FH313" s="28">
        <v>100.48194966666701</v>
      </c>
      <c r="FI313" s="28">
        <v>12.1596693333333</v>
      </c>
      <c r="FJ313" s="28">
        <v>538.81924566666805</v>
      </c>
      <c r="FK313" s="28">
        <v>9.0946053333333499</v>
      </c>
      <c r="FL313" s="28">
        <v>6.4331976666666701</v>
      </c>
      <c r="FM313" s="28">
        <v>84.560098333333201</v>
      </c>
      <c r="FN313" s="28">
        <v>390.79746699999998</v>
      </c>
      <c r="FO313" s="28">
        <v>230.94372833333301</v>
      </c>
      <c r="FP313" s="28">
        <v>208.76499066666699</v>
      </c>
      <c r="FQ313" s="28">
        <v>205.24241233333299</v>
      </c>
      <c r="FR313" s="28">
        <v>4.9208213333333397</v>
      </c>
      <c r="FS313" s="28">
        <v>3.53319566666667</v>
      </c>
      <c r="FT313" s="28">
        <v>11.7233243333333</v>
      </c>
      <c r="FU313" s="28">
        <v>1.15723666666667</v>
      </c>
      <c r="FV313" s="28">
        <v>2.6806239999999999</v>
      </c>
      <c r="FW313" s="28">
        <v>0.95785899999999902</v>
      </c>
      <c r="FX313" s="28">
        <v>1.8913696666666699</v>
      </c>
      <c r="FY313" s="28">
        <v>0.87483366666666695</v>
      </c>
      <c r="FZ313" s="28">
        <v>7.9362409999999999</v>
      </c>
      <c r="GA313" s="48">
        <v>85.163565999999904</v>
      </c>
      <c r="GB313" s="54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  <c r="JN313" s="3"/>
      <c r="JO313" s="3"/>
      <c r="JP313" s="3"/>
      <c r="JQ313" s="3"/>
      <c r="JR313" s="3"/>
      <c r="JS313" s="3"/>
      <c r="JT313" s="3"/>
      <c r="JU313" s="3"/>
      <c r="JV313" s="3"/>
      <c r="JW313" s="3"/>
      <c r="JX313" s="3"/>
      <c r="JY313" s="3"/>
      <c r="JZ313" s="3"/>
      <c r="KA313" s="3"/>
      <c r="KB313" s="3"/>
      <c r="KC313" s="3"/>
      <c r="KD313" s="3"/>
      <c r="KE313" s="3"/>
      <c r="KF313" s="3"/>
      <c r="KG313" s="3"/>
      <c r="KH313" s="3"/>
      <c r="KI313" s="3"/>
      <c r="KJ313" s="3"/>
      <c r="KK313" s="3"/>
      <c r="KL313" s="3"/>
      <c r="KM313" s="3"/>
      <c r="KN313" s="3"/>
      <c r="KO313" s="3"/>
      <c r="KP313" s="3"/>
      <c r="KQ313" s="3"/>
      <c r="KR313" s="3"/>
      <c r="KS313" s="3"/>
      <c r="KT313" s="3"/>
      <c r="KU313" s="3"/>
      <c r="KV313" s="3"/>
      <c r="KW313" s="3"/>
      <c r="KX313" s="3"/>
      <c r="KY313" s="3"/>
      <c r="KZ313" s="3"/>
      <c r="LA313" s="3"/>
      <c r="LB313" s="3"/>
      <c r="LC313" s="3"/>
      <c r="LD313" s="3"/>
      <c r="LE313" s="3"/>
      <c r="LF313" s="3"/>
      <c r="LG313" s="3"/>
      <c r="LH313" s="3"/>
      <c r="LI313" s="3"/>
      <c r="LJ313" s="3"/>
      <c r="LK313" s="3"/>
      <c r="LL313" s="3"/>
      <c r="LM313" s="3"/>
      <c r="LN313" s="3"/>
      <c r="LO313" s="3"/>
      <c r="LP313" s="3"/>
      <c r="LQ313" s="3"/>
      <c r="LR313" s="3"/>
      <c r="LS313" s="3"/>
      <c r="LT313" s="3"/>
      <c r="LU313" s="3"/>
      <c r="LV313" s="3"/>
      <c r="LW313" s="3"/>
      <c r="LX313" s="3"/>
      <c r="LY313" s="3"/>
      <c r="LZ313" s="3"/>
      <c r="MA313" s="3"/>
      <c r="MB313" s="3"/>
      <c r="MC313" s="3"/>
      <c r="MD313" s="3"/>
      <c r="ME313" s="3"/>
      <c r="MF313" s="3"/>
      <c r="MG313" s="3"/>
      <c r="MH313" s="3"/>
      <c r="MI313" s="3"/>
      <c r="MJ313" s="3"/>
      <c r="MK313" s="3"/>
      <c r="ML313" s="3"/>
    </row>
    <row r="314" spans="1:350" ht="12.75" customHeight="1" x14ac:dyDescent="0.2">
      <c r="A314" s="54"/>
      <c r="B314" s="68">
        <v>409</v>
      </c>
      <c r="C314" s="21" t="s">
        <v>1577</v>
      </c>
      <c r="D314" s="21" t="s">
        <v>1581</v>
      </c>
      <c r="E314" s="21" t="s">
        <v>1578</v>
      </c>
      <c r="F314" s="21" t="s">
        <v>1265</v>
      </c>
      <c r="G314" s="21" t="s">
        <v>1266</v>
      </c>
      <c r="H314" s="21" t="s">
        <v>1267</v>
      </c>
      <c r="I314" s="21" t="s">
        <v>1550</v>
      </c>
      <c r="J314" s="21" t="s">
        <v>1551</v>
      </c>
      <c r="K314" s="21" t="s">
        <v>1552</v>
      </c>
      <c r="L314" s="21" t="s">
        <v>1552</v>
      </c>
      <c r="M314" s="21" t="s">
        <v>1553</v>
      </c>
      <c r="N314" s="21" t="s">
        <v>3097</v>
      </c>
      <c r="O314" s="21" t="s">
        <v>3100</v>
      </c>
      <c r="P314" s="21" t="s">
        <v>3100</v>
      </c>
      <c r="Q314" s="21" t="s">
        <v>3214</v>
      </c>
      <c r="R314" s="21" t="s">
        <v>3259</v>
      </c>
      <c r="S314" s="21" t="s">
        <v>3327</v>
      </c>
      <c r="T314" s="21" t="s">
        <v>238</v>
      </c>
      <c r="U314" s="21" t="s">
        <v>239</v>
      </c>
      <c r="V314" s="21" t="s">
        <v>3104</v>
      </c>
      <c r="W314" s="22">
        <v>2010</v>
      </c>
      <c r="X314" s="22">
        <f t="shared" ref="X314" si="52">2013-W314</f>
        <v>3</v>
      </c>
      <c r="Y314" s="23" t="s">
        <v>3329</v>
      </c>
      <c r="Z314" s="23" t="s">
        <v>3228</v>
      </c>
      <c r="AA314" s="23" t="s">
        <v>3229</v>
      </c>
      <c r="AB314" s="23" t="s">
        <v>1554</v>
      </c>
      <c r="AC314" s="23" t="s">
        <v>429</v>
      </c>
      <c r="AD314" s="23" t="s">
        <v>3256</v>
      </c>
      <c r="AE314" s="23" t="s">
        <v>210</v>
      </c>
      <c r="AF314" s="23" t="s">
        <v>318</v>
      </c>
      <c r="AG314" s="23" t="s">
        <v>3183</v>
      </c>
      <c r="AH314" s="23" t="s">
        <v>516</v>
      </c>
      <c r="AI314" s="23" t="s">
        <v>1579</v>
      </c>
      <c r="AJ314" s="23" t="s">
        <v>1580</v>
      </c>
      <c r="AK314" s="23" t="s">
        <v>213</v>
      </c>
      <c r="AL314" s="23">
        <f t="shared" si="51"/>
        <v>15</v>
      </c>
      <c r="AM314" s="23" t="s">
        <v>217</v>
      </c>
      <c r="AN314" s="23" t="s">
        <v>218</v>
      </c>
      <c r="AO314" s="23"/>
      <c r="AP314" s="23">
        <v>685698</v>
      </c>
      <c r="AQ314" s="23">
        <v>768257</v>
      </c>
      <c r="AR314" s="23">
        <v>6.9473399999999996</v>
      </c>
      <c r="AS314" s="23">
        <v>40.680847</v>
      </c>
      <c r="AT314" s="23" t="s">
        <v>1582</v>
      </c>
      <c r="AU314" s="23" t="s">
        <v>1583</v>
      </c>
      <c r="AV314" s="23">
        <v>1630962.1762608199</v>
      </c>
      <c r="AW314" s="23">
        <v>816157.93071356404</v>
      </c>
      <c r="AX314" s="23">
        <v>1680</v>
      </c>
      <c r="AY314" s="23">
        <v>1648</v>
      </c>
      <c r="AZ314" s="23">
        <v>1.7330437000000001</v>
      </c>
      <c r="BA314" s="23">
        <v>1.6801532800000001</v>
      </c>
      <c r="BB314" s="23">
        <v>1.4864606600000001</v>
      </c>
      <c r="BC314" s="23">
        <v>1.2477948000000001</v>
      </c>
      <c r="BD314" s="23">
        <v>0.3724962</v>
      </c>
      <c r="BE314" s="23">
        <v>-1.15409147</v>
      </c>
      <c r="BF314" s="23">
        <v>-1.6572703</v>
      </c>
      <c r="BG314" s="23">
        <v>196.97399999999999</v>
      </c>
      <c r="BH314" s="23">
        <v>1670</v>
      </c>
      <c r="BI314" s="23">
        <v>-2.2826999999999999E-3</v>
      </c>
      <c r="BJ314" s="23">
        <v>-4.1006799999999998E-4</v>
      </c>
      <c r="BK314" s="23">
        <v>13.502800000000001</v>
      </c>
      <c r="BL314" s="23">
        <v>185.27099999999999</v>
      </c>
      <c r="BM314" s="23">
        <v>-4.6256600000000002E-3</v>
      </c>
      <c r="BN314" s="23">
        <v>24.79</v>
      </c>
      <c r="BO314" s="23">
        <v>40.79</v>
      </c>
      <c r="BP314" s="23">
        <f t="shared" si="43"/>
        <v>489.48</v>
      </c>
      <c r="BQ314" s="23">
        <v>128.09</v>
      </c>
      <c r="BR314" s="23">
        <f t="shared" si="44"/>
        <v>1537.08</v>
      </c>
      <c r="BS314" s="23">
        <f t="shared" si="45"/>
        <v>3.1402304486393722</v>
      </c>
      <c r="BT314" s="23">
        <v>22.42</v>
      </c>
      <c r="BU314" s="23">
        <v>5.26</v>
      </c>
      <c r="BV314" s="23">
        <v>12.06</v>
      </c>
      <c r="BW314" s="23">
        <v>1048</v>
      </c>
      <c r="BX314" s="23">
        <v>13</v>
      </c>
      <c r="BY314" s="23">
        <v>2.7</v>
      </c>
      <c r="BZ314" s="23" t="s">
        <v>334</v>
      </c>
      <c r="CA314" s="23">
        <v>0.32</v>
      </c>
      <c r="CB314" s="23">
        <v>4.9941830635100004</v>
      </c>
      <c r="CC314" s="23">
        <v>832</v>
      </c>
      <c r="CD314" s="23">
        <v>832</v>
      </c>
      <c r="CE314" s="23">
        <v>2510</v>
      </c>
      <c r="CF314" s="23" t="s">
        <v>222</v>
      </c>
      <c r="CG314" s="23">
        <v>1.4</v>
      </c>
      <c r="CH314" s="23">
        <v>0</v>
      </c>
      <c r="CI314" s="23" t="s">
        <v>335</v>
      </c>
      <c r="CJ314" s="23" t="s">
        <v>1561</v>
      </c>
      <c r="CK314" s="23" t="s">
        <v>360</v>
      </c>
      <c r="CL314" s="23" t="s">
        <v>1562</v>
      </c>
      <c r="CM314" s="23" t="s">
        <v>288</v>
      </c>
      <c r="CN314" s="23" t="s">
        <v>1102</v>
      </c>
      <c r="CO314" s="24">
        <v>1.1429076581127502</v>
      </c>
      <c r="CP314" s="29">
        <v>3.1294452351564721</v>
      </c>
      <c r="CQ314" s="29">
        <v>54.694167852734708</v>
      </c>
      <c r="CR314" s="29">
        <v>42.176386912108818</v>
      </c>
      <c r="CS314" s="26" t="s">
        <v>1058</v>
      </c>
      <c r="CT314" s="26" t="s">
        <v>231</v>
      </c>
      <c r="CU314" s="24">
        <v>0.19127490371977096</v>
      </c>
      <c r="CV314" s="24">
        <v>0.49869224062772449</v>
      </c>
      <c r="CW314" s="24">
        <v>0.30741733690795353</v>
      </c>
      <c r="CX314" s="24">
        <v>6.3207547169811003</v>
      </c>
      <c r="CY314" s="24">
        <v>6.9443000000000001</v>
      </c>
      <c r="CZ314" s="23">
        <v>0</v>
      </c>
      <c r="DA314" s="23">
        <v>6.5</v>
      </c>
      <c r="DB314" s="23">
        <f t="shared" si="47"/>
        <v>-0.44430000000000014</v>
      </c>
      <c r="DC314" s="23" t="s">
        <v>232</v>
      </c>
      <c r="DD314" s="24">
        <v>8.9574468085105998</v>
      </c>
      <c r="DE314" s="24">
        <v>5.9402127659574004</v>
      </c>
      <c r="DF314" s="24">
        <v>3.2659827865600501</v>
      </c>
      <c r="DG314" s="24">
        <v>3.2659827865600501</v>
      </c>
      <c r="DH314" s="24">
        <v>3.2659827865600501</v>
      </c>
      <c r="DI314" s="24">
        <v>32.659827865600505</v>
      </c>
      <c r="DJ314" s="24"/>
      <c r="DK314" s="24">
        <v>32.659827865600505</v>
      </c>
      <c r="DL314" s="24">
        <v>55.990751070358513</v>
      </c>
      <c r="DM314" s="24">
        <v>55.990751070358513</v>
      </c>
      <c r="DN314" s="24">
        <v>243.27751284574134</v>
      </c>
      <c r="DO314" s="24">
        <v>55.990751070358513</v>
      </c>
      <c r="DP314" s="24">
        <v>205.29942059131454</v>
      </c>
      <c r="DQ314" s="24">
        <v>205.29942059131454</v>
      </c>
      <c r="DR314" s="24">
        <v>892.01754710105138</v>
      </c>
      <c r="DS314" s="24">
        <v>205.29942059131454</v>
      </c>
      <c r="DT314" s="24">
        <v>0.28305106456279699</v>
      </c>
      <c r="DU314" s="24">
        <v>2.8305106456279701</v>
      </c>
      <c r="DV314" s="24">
        <v>11.538493210066934</v>
      </c>
      <c r="DW314" s="24">
        <v>112.27813712807246</v>
      </c>
      <c r="DX314" s="24">
        <v>28.756532988357048</v>
      </c>
      <c r="DY314" s="24">
        <v>927.42561448900392</v>
      </c>
      <c r="DZ314" s="24">
        <v>7.6404915912031042</v>
      </c>
      <c r="EA314" s="24">
        <v>10.372703751617076</v>
      </c>
      <c r="EB314" s="24">
        <v>51.082923673997421</v>
      </c>
      <c r="EC314" s="24">
        <v>774.0840879689523</v>
      </c>
      <c r="ED314" s="24">
        <v>404.87322121604137</v>
      </c>
      <c r="EE314" s="24">
        <v>394.53169469598964</v>
      </c>
      <c r="EF314" s="24">
        <v>102.23156532988358</v>
      </c>
      <c r="EG314" s="24">
        <v>2.0758085381630011</v>
      </c>
      <c r="EH314" s="24">
        <v>9.7815006468305317</v>
      </c>
      <c r="EI314" s="24">
        <v>24.191461836998709</v>
      </c>
      <c r="EJ314" s="24">
        <v>3.627037516170764</v>
      </c>
      <c r="EK314" s="24">
        <v>4.6371280724450195</v>
      </c>
      <c r="EL314" s="24">
        <v>1.9848309947921854</v>
      </c>
      <c r="EM314" s="24">
        <v>3.3739435101336781</v>
      </c>
      <c r="EN314" s="24">
        <v>0.44448506665166776</v>
      </c>
      <c r="EO314" s="24">
        <v>11.563169015303275</v>
      </c>
      <c r="EP314" s="24">
        <v>90.290020237576911</v>
      </c>
      <c r="EQ314" s="23"/>
      <c r="ER314" s="27">
        <v>1.1455313333333299</v>
      </c>
      <c r="ES314" s="28">
        <v>10.845379333333399</v>
      </c>
      <c r="ET314" s="28">
        <v>53.2337729999999</v>
      </c>
      <c r="EU314" s="28">
        <v>40.1113103333334</v>
      </c>
      <c r="EV314" s="28">
        <v>0.187650333333333</v>
      </c>
      <c r="EW314" s="28">
        <v>0.47505966666666599</v>
      </c>
      <c r="EX314" s="28">
        <v>0.28677633333333402</v>
      </c>
      <c r="EY314" s="28">
        <v>5.5421093333333404</v>
      </c>
      <c r="EZ314" s="28">
        <v>6.8302923333333396</v>
      </c>
      <c r="FA314" s="28">
        <v>7.5261943333333399</v>
      </c>
      <c r="FB314" s="28">
        <v>5.4543866666666698</v>
      </c>
      <c r="FC314" s="28">
        <v>2.8081536666666702</v>
      </c>
      <c r="FD314" s="28">
        <v>28.0815366666667</v>
      </c>
      <c r="FE314" s="28">
        <v>0.23998133333333399</v>
      </c>
      <c r="FF314" s="28">
        <v>2.39981333333334</v>
      </c>
      <c r="FG314" s="28">
        <v>11.701550398364301</v>
      </c>
      <c r="FH314" s="28">
        <v>124.657289333333</v>
      </c>
      <c r="FI314" s="28">
        <v>25.465084666666701</v>
      </c>
      <c r="FJ314" s="28">
        <v>940.65669000000003</v>
      </c>
      <c r="FK314" s="28">
        <v>7.0089986666666597</v>
      </c>
      <c r="FL314" s="28">
        <v>9.2615909999999904</v>
      </c>
      <c r="FM314" s="28">
        <v>89.6138963333334</v>
      </c>
      <c r="FN314" s="28">
        <v>720.36155399999996</v>
      </c>
      <c r="FO314" s="28">
        <v>417.12413733333301</v>
      </c>
      <c r="FP314" s="28">
        <v>341.47012666666598</v>
      </c>
      <c r="FQ314" s="28">
        <v>115.740083</v>
      </c>
      <c r="FR314" s="28">
        <v>2.7652450000000002</v>
      </c>
      <c r="FS314" s="28">
        <v>10.5448706666667</v>
      </c>
      <c r="FT314" s="28">
        <v>22.1053036666667</v>
      </c>
      <c r="FU314" s="28">
        <v>3.50671800000001</v>
      </c>
      <c r="FV314" s="28">
        <v>4.6539510000000002</v>
      </c>
      <c r="FW314" s="28">
        <v>1.813161</v>
      </c>
      <c r="FX314" s="28">
        <v>3.6036763333333299</v>
      </c>
      <c r="FY314" s="28">
        <v>0.57421699999999998</v>
      </c>
      <c r="FZ314" s="28">
        <v>11.693053000000001</v>
      </c>
      <c r="GA314" s="48">
        <v>87.964190333333406</v>
      </c>
      <c r="GB314" s="54"/>
    </row>
    <row r="315" spans="1:350" ht="12.75" customHeight="1" x14ac:dyDescent="0.2">
      <c r="A315" s="54"/>
      <c r="B315" s="68">
        <v>410</v>
      </c>
      <c r="C315" s="21" t="s">
        <v>1584</v>
      </c>
      <c r="D315" s="21" t="s">
        <v>1587</v>
      </c>
      <c r="E315" s="21" t="s">
        <v>1578</v>
      </c>
      <c r="F315" s="21" t="s">
        <v>1265</v>
      </c>
      <c r="G315" s="21" t="s">
        <v>1266</v>
      </c>
      <c r="H315" s="21" t="s">
        <v>1267</v>
      </c>
      <c r="I315" s="21" t="s">
        <v>1550</v>
      </c>
      <c r="J315" s="21" t="s">
        <v>1551</v>
      </c>
      <c r="K315" s="21" t="s">
        <v>1552</v>
      </c>
      <c r="L315" s="21" t="s">
        <v>1552</v>
      </c>
      <c r="M315" s="21" t="s">
        <v>1553</v>
      </c>
      <c r="N315" s="21" t="s">
        <v>3097</v>
      </c>
      <c r="O315" s="21" t="s">
        <v>3100</v>
      </c>
      <c r="P315" s="21" t="s">
        <v>3100</v>
      </c>
      <c r="Q315" s="21" t="s">
        <v>3214</v>
      </c>
      <c r="R315" s="21" t="s">
        <v>3259</v>
      </c>
      <c r="S315" s="21" t="s">
        <v>3327</v>
      </c>
      <c r="T315" s="21" t="s">
        <v>238</v>
      </c>
      <c r="U315" s="21" t="s">
        <v>239</v>
      </c>
      <c r="V315" s="21" t="s">
        <v>3104</v>
      </c>
      <c r="W315" s="22">
        <v>2010</v>
      </c>
      <c r="X315" s="22">
        <f t="shared" si="46"/>
        <v>3</v>
      </c>
      <c r="Y315" s="23" t="s">
        <v>3329</v>
      </c>
      <c r="Z315" s="23" t="s">
        <v>3228</v>
      </c>
      <c r="AA315" s="23" t="s">
        <v>3229</v>
      </c>
      <c r="AB315" s="23" t="s">
        <v>1554</v>
      </c>
      <c r="AC315" s="23" t="s">
        <v>429</v>
      </c>
      <c r="AD315" s="23" t="s">
        <v>3256</v>
      </c>
      <c r="AE315" s="23" t="s">
        <v>210</v>
      </c>
      <c r="AF315" s="23" t="s">
        <v>318</v>
      </c>
      <c r="AG315" s="23" t="s">
        <v>3183</v>
      </c>
      <c r="AH315" s="23" t="s">
        <v>516</v>
      </c>
      <c r="AI315" s="23" t="s">
        <v>1585</v>
      </c>
      <c r="AJ315" s="23" t="s">
        <v>1586</v>
      </c>
      <c r="AK315" s="23" t="s">
        <v>524</v>
      </c>
      <c r="AL315" s="23">
        <f>45-15</f>
        <v>30</v>
      </c>
      <c r="AM315" s="23" t="s">
        <v>217</v>
      </c>
      <c r="AN315" s="23" t="s">
        <v>218</v>
      </c>
      <c r="AO315" s="23"/>
      <c r="AP315" s="23">
        <v>685698</v>
      </c>
      <c r="AQ315" s="23">
        <v>768257</v>
      </c>
      <c r="AR315" s="23">
        <v>6.9473399999999996</v>
      </c>
      <c r="AS315" s="23">
        <v>40.680847</v>
      </c>
      <c r="AT315" s="23" t="s">
        <v>1582</v>
      </c>
      <c r="AU315" s="23" t="s">
        <v>1583</v>
      </c>
      <c r="AV315" s="23">
        <v>1630962.1762608199</v>
      </c>
      <c r="AW315" s="23">
        <v>816157.93071356404</v>
      </c>
      <c r="AX315" s="23">
        <v>1680</v>
      </c>
      <c r="AY315" s="23">
        <v>1648</v>
      </c>
      <c r="AZ315" s="23">
        <v>1.7330437000000001</v>
      </c>
      <c r="BA315" s="23">
        <v>1.6801532800000001</v>
      </c>
      <c r="BB315" s="23">
        <v>1.4864606600000001</v>
      </c>
      <c r="BC315" s="23">
        <v>1.2477948000000001</v>
      </c>
      <c r="BD315" s="23">
        <v>0.3724962</v>
      </c>
      <c r="BE315" s="23">
        <v>-1.15409147</v>
      </c>
      <c r="BF315" s="23">
        <v>-1.6572703</v>
      </c>
      <c r="BG315" s="23">
        <v>196.97399999999999</v>
      </c>
      <c r="BH315" s="23">
        <v>1670</v>
      </c>
      <c r="BI315" s="23">
        <v>-2.2826999999999999E-3</v>
      </c>
      <c r="BJ315" s="23">
        <v>-4.1006799999999998E-4</v>
      </c>
      <c r="BK315" s="23">
        <v>13.502800000000001</v>
      </c>
      <c r="BL315" s="23">
        <v>185.27099999999999</v>
      </c>
      <c r="BM315" s="23">
        <v>-4.6256600000000002E-3</v>
      </c>
      <c r="BN315" s="23">
        <v>24.79</v>
      </c>
      <c r="BO315" s="23">
        <v>40.79</v>
      </c>
      <c r="BP315" s="23">
        <f t="shared" si="43"/>
        <v>489.48</v>
      </c>
      <c r="BQ315" s="23">
        <v>128.09</v>
      </c>
      <c r="BR315" s="23">
        <f t="shared" si="44"/>
        <v>1537.08</v>
      </c>
      <c r="BS315" s="23">
        <f t="shared" si="45"/>
        <v>3.1402304486393722</v>
      </c>
      <c r="BT315" s="23">
        <v>22.42</v>
      </c>
      <c r="BU315" s="23">
        <v>5.26</v>
      </c>
      <c r="BV315" s="23">
        <v>12.06</v>
      </c>
      <c r="BW315" s="23">
        <v>1048</v>
      </c>
      <c r="BX315" s="23">
        <v>13</v>
      </c>
      <c r="BY315" s="23">
        <v>2.7</v>
      </c>
      <c r="BZ315" s="23" t="s">
        <v>334</v>
      </c>
      <c r="CA315" s="23">
        <v>0.32</v>
      </c>
      <c r="CB315" s="23">
        <v>4.9941830635100004</v>
      </c>
      <c r="CC315" s="23">
        <v>832</v>
      </c>
      <c r="CD315" s="23">
        <v>832</v>
      </c>
      <c r="CE315" s="23">
        <v>2510</v>
      </c>
      <c r="CF315" s="23" t="s">
        <v>222</v>
      </c>
      <c r="CG315" s="23">
        <v>1.4</v>
      </c>
      <c r="CH315" s="23">
        <v>0</v>
      </c>
      <c r="CI315" s="23" t="s">
        <v>335</v>
      </c>
      <c r="CJ315" s="23" t="s">
        <v>1561</v>
      </c>
      <c r="CK315" s="23" t="s">
        <v>360</v>
      </c>
      <c r="CL315" s="23" t="s">
        <v>1562</v>
      </c>
      <c r="CM315" s="23" t="s">
        <v>288</v>
      </c>
      <c r="CN315" s="23" t="s">
        <v>1102</v>
      </c>
      <c r="CO315" s="24">
        <v>1.0755539839698256</v>
      </c>
      <c r="CP315" s="25">
        <v>4.5551601419088961</v>
      </c>
      <c r="CQ315" s="25">
        <v>60.355871888792876</v>
      </c>
      <c r="CR315" s="25">
        <v>35.088967969298217</v>
      </c>
      <c r="CS315" s="26" t="s">
        <v>382</v>
      </c>
      <c r="CT315" s="26" t="s">
        <v>231</v>
      </c>
      <c r="CU315" s="24">
        <v>0.17918019220570264</v>
      </c>
      <c r="CV315" s="24">
        <v>0.46672012830793908</v>
      </c>
      <c r="CW315" s="24">
        <v>0.28753993610223644</v>
      </c>
      <c r="CX315" s="24">
        <v>5.9574468085105998</v>
      </c>
      <c r="CY315" s="24">
        <v>6.8</v>
      </c>
      <c r="CZ315" s="23">
        <v>0</v>
      </c>
      <c r="DA315" s="23">
        <v>6.5</v>
      </c>
      <c r="DB315" s="23">
        <f t="shared" si="47"/>
        <v>-0.29999999999999982</v>
      </c>
      <c r="DC315" s="23" t="s">
        <v>232</v>
      </c>
      <c r="DD315" s="24">
        <v>8.4097968936677994</v>
      </c>
      <c r="DE315" s="24">
        <v>7.7568578255674936</v>
      </c>
      <c r="DF315" s="24">
        <v>2.7021240401268001</v>
      </c>
      <c r="DG315" s="24">
        <v>2.7021240401268001</v>
      </c>
      <c r="DH315" s="24"/>
      <c r="DI315" s="24">
        <v>27.021240401268003</v>
      </c>
      <c r="DJ315" s="24"/>
      <c r="DK315" s="24"/>
      <c r="DL315" s="24">
        <v>87.188408296170635</v>
      </c>
      <c r="DM315" s="24">
        <v>87.188408296170635</v>
      </c>
      <c r="DN315" s="24"/>
      <c r="DO315" s="24"/>
      <c r="DP315" s="24">
        <v>319.6908304192923</v>
      </c>
      <c r="DQ315" s="24">
        <v>319.6908304192923</v>
      </c>
      <c r="DR315" s="24"/>
      <c r="DS315" s="24"/>
      <c r="DT315" s="24">
        <v>0.23477408289908999</v>
      </c>
      <c r="DU315" s="24">
        <v>2.3477408289908999</v>
      </c>
      <c r="DV315" s="24">
        <v>11.509464787423832</v>
      </c>
      <c r="DW315" s="24">
        <v>115.65924142083081</v>
      </c>
      <c r="DX315" s="24">
        <v>26.574954846478029</v>
      </c>
      <c r="DY315" s="24">
        <v>864.29861529199286</v>
      </c>
      <c r="DZ315" s="24">
        <v>5.1112582781456961</v>
      </c>
      <c r="EA315" s="24">
        <v>10.892835641180012</v>
      </c>
      <c r="EB315" s="24">
        <v>39.673208910294996</v>
      </c>
      <c r="EC315" s="24">
        <v>1066.2059000602048</v>
      </c>
      <c r="ED315" s="24">
        <v>284.57555689343769</v>
      </c>
      <c r="EE315" s="24">
        <v>298.85851896447923</v>
      </c>
      <c r="EF315" s="24">
        <v>96.459602649006627</v>
      </c>
      <c r="EG315" s="24">
        <v>1.7326911499096931</v>
      </c>
      <c r="EH315" s="24">
        <v>6.1943407585791697</v>
      </c>
      <c r="EI315" s="24">
        <v>21.432871763997593</v>
      </c>
      <c r="EJ315" s="24">
        <v>2.3957856712823604</v>
      </c>
      <c r="EK315" s="24">
        <v>4.3214930764599639</v>
      </c>
      <c r="EL315" s="24">
        <v>2.7338612822056536</v>
      </c>
      <c r="EM315" s="24">
        <v>2.3714629741119806</v>
      </c>
      <c r="EN315" s="24">
        <v>0.41938957673481142</v>
      </c>
      <c r="EO315" s="24">
        <v>11.002799323720719</v>
      </c>
      <c r="EP315" s="24">
        <v>89.48819859219978</v>
      </c>
      <c r="EQ315" s="23"/>
      <c r="ER315" s="27">
        <v>1.14565733333333</v>
      </c>
      <c r="ES315" s="28">
        <v>13.514533</v>
      </c>
      <c r="ET315" s="28">
        <v>55.673484000000101</v>
      </c>
      <c r="EU315" s="28">
        <v>35.609184333333303</v>
      </c>
      <c r="EV315" s="28">
        <v>0.178822333333334</v>
      </c>
      <c r="EW315" s="28">
        <v>0.44636033333333203</v>
      </c>
      <c r="EX315" s="28">
        <v>0.27087500000000098</v>
      </c>
      <c r="EY315" s="28">
        <v>5.6076160000000002</v>
      </c>
      <c r="EZ315" s="28">
        <v>6.7162586666666799</v>
      </c>
      <c r="FA315" s="28">
        <v>7.0589819999999897</v>
      </c>
      <c r="FB315" s="28">
        <v>5.9441060000000201</v>
      </c>
      <c r="FC315" s="28">
        <v>2.268465</v>
      </c>
      <c r="FD315" s="28">
        <v>22.684649999999998</v>
      </c>
      <c r="FE315" s="28">
        <v>0.18895266666666699</v>
      </c>
      <c r="FF315" s="28">
        <v>1.8895266666666699</v>
      </c>
      <c r="FG315" s="28">
        <v>12.005466977620477</v>
      </c>
      <c r="FH315" s="28">
        <v>119.79887966666701</v>
      </c>
      <c r="FI315" s="28">
        <v>24.3205006666667</v>
      </c>
      <c r="FJ315" s="28">
        <v>821.41342599999803</v>
      </c>
      <c r="FK315" s="28">
        <v>5.9540220000000099</v>
      </c>
      <c r="FL315" s="28">
        <v>9.3841923333333295</v>
      </c>
      <c r="FM315" s="28">
        <v>62.557253999999901</v>
      </c>
      <c r="FN315" s="28">
        <v>829.58549400000197</v>
      </c>
      <c r="FO315" s="28">
        <v>293.93083666666701</v>
      </c>
      <c r="FP315" s="28">
        <v>291.18138299999998</v>
      </c>
      <c r="FQ315" s="28">
        <v>116.109729666666</v>
      </c>
      <c r="FR315" s="28">
        <v>2.26325666666667</v>
      </c>
      <c r="FS315" s="28">
        <v>6.4211686666666701</v>
      </c>
      <c r="FT315" s="28">
        <v>20.278057666666701</v>
      </c>
      <c r="FU315" s="28">
        <v>3.7059776666666702</v>
      </c>
      <c r="FV315" s="28">
        <v>4.1144956666666603</v>
      </c>
      <c r="FW315" s="28">
        <v>2.1394673333333398</v>
      </c>
      <c r="FX315" s="28">
        <v>2.4495656666666599</v>
      </c>
      <c r="FY315" s="28">
        <v>0.54432666666666596</v>
      </c>
      <c r="FZ315" s="28">
        <v>10.1676256666667</v>
      </c>
      <c r="GA315" s="48">
        <v>88.024257666666699</v>
      </c>
      <c r="GB315" s="54"/>
    </row>
    <row r="316" spans="1:350" ht="12.75" customHeight="1" x14ac:dyDescent="0.2">
      <c r="A316" s="54"/>
      <c r="B316" s="68">
        <v>411</v>
      </c>
      <c r="C316" s="21" t="s">
        <v>1588</v>
      </c>
      <c r="D316" s="21" t="s">
        <v>1591</v>
      </c>
      <c r="E316" s="21" t="s">
        <v>1578</v>
      </c>
      <c r="F316" s="21" t="s">
        <v>1265</v>
      </c>
      <c r="G316" s="21" t="s">
        <v>1266</v>
      </c>
      <c r="H316" s="21" t="s">
        <v>1267</v>
      </c>
      <c r="I316" s="21" t="s">
        <v>1550</v>
      </c>
      <c r="J316" s="21" t="s">
        <v>1551</v>
      </c>
      <c r="K316" s="21" t="s">
        <v>1552</v>
      </c>
      <c r="L316" s="21" t="s">
        <v>1552</v>
      </c>
      <c r="M316" s="21" t="s">
        <v>1553</v>
      </c>
      <c r="N316" s="21" t="s">
        <v>3097</v>
      </c>
      <c r="O316" s="21" t="s">
        <v>3100</v>
      </c>
      <c r="P316" s="21" t="s">
        <v>3100</v>
      </c>
      <c r="Q316" s="21" t="s">
        <v>3214</v>
      </c>
      <c r="R316" s="21" t="s">
        <v>3259</v>
      </c>
      <c r="S316" s="21" t="s">
        <v>3327</v>
      </c>
      <c r="T316" s="21" t="s">
        <v>238</v>
      </c>
      <c r="U316" s="21" t="s">
        <v>239</v>
      </c>
      <c r="V316" s="21" t="s">
        <v>3104</v>
      </c>
      <c r="W316" s="22">
        <v>2010</v>
      </c>
      <c r="X316" s="22">
        <f t="shared" si="46"/>
        <v>3</v>
      </c>
      <c r="Y316" s="23" t="s">
        <v>3329</v>
      </c>
      <c r="Z316" s="23" t="s">
        <v>3228</v>
      </c>
      <c r="AA316" s="23" t="s">
        <v>3229</v>
      </c>
      <c r="AB316" s="23" t="s">
        <v>1554</v>
      </c>
      <c r="AC316" s="23" t="s">
        <v>429</v>
      </c>
      <c r="AD316" s="23" t="s">
        <v>3256</v>
      </c>
      <c r="AE316" s="23" t="s">
        <v>210</v>
      </c>
      <c r="AF316" s="23" t="s">
        <v>318</v>
      </c>
      <c r="AG316" s="23" t="s">
        <v>3183</v>
      </c>
      <c r="AH316" s="23" t="s">
        <v>516</v>
      </c>
      <c r="AI316" s="23" t="s">
        <v>1589</v>
      </c>
      <c r="AJ316" s="23" t="s">
        <v>1590</v>
      </c>
      <c r="AK316" s="23" t="s">
        <v>529</v>
      </c>
      <c r="AL316" s="23">
        <f>100-45</f>
        <v>55</v>
      </c>
      <c r="AM316" s="23" t="s">
        <v>217</v>
      </c>
      <c r="AN316" s="23" t="s">
        <v>218</v>
      </c>
      <c r="AO316" s="23"/>
      <c r="AP316" s="23">
        <v>685698</v>
      </c>
      <c r="AQ316" s="23">
        <v>768257</v>
      </c>
      <c r="AR316" s="23">
        <v>6.9473399999999996</v>
      </c>
      <c r="AS316" s="23">
        <v>40.680847</v>
      </c>
      <c r="AT316" s="23" t="s">
        <v>1582</v>
      </c>
      <c r="AU316" s="23" t="s">
        <v>1583</v>
      </c>
      <c r="AV316" s="23">
        <v>1630962.1762608199</v>
      </c>
      <c r="AW316" s="23">
        <v>816157.93071356404</v>
      </c>
      <c r="AX316" s="23">
        <v>1680</v>
      </c>
      <c r="AY316" s="23">
        <v>1648</v>
      </c>
      <c r="AZ316" s="23">
        <v>1.7330437000000001</v>
      </c>
      <c r="BA316" s="23">
        <v>1.6801532800000001</v>
      </c>
      <c r="BB316" s="23">
        <v>1.4864606600000001</v>
      </c>
      <c r="BC316" s="23">
        <v>1.2477948000000001</v>
      </c>
      <c r="BD316" s="23">
        <v>0.3724962</v>
      </c>
      <c r="BE316" s="23">
        <v>-1.15409147</v>
      </c>
      <c r="BF316" s="23">
        <v>-1.6572703</v>
      </c>
      <c r="BG316" s="23">
        <v>196.97399999999999</v>
      </c>
      <c r="BH316" s="23">
        <v>1670</v>
      </c>
      <c r="BI316" s="23">
        <v>-2.2826999999999999E-3</v>
      </c>
      <c r="BJ316" s="23">
        <v>-4.1006799999999998E-4</v>
      </c>
      <c r="BK316" s="23">
        <v>13.502800000000001</v>
      </c>
      <c r="BL316" s="23">
        <v>185.27099999999999</v>
      </c>
      <c r="BM316" s="23">
        <v>-4.6256600000000002E-3</v>
      </c>
      <c r="BN316" s="23">
        <v>24.79</v>
      </c>
      <c r="BO316" s="23">
        <v>40.79</v>
      </c>
      <c r="BP316" s="23">
        <f t="shared" si="43"/>
        <v>489.48</v>
      </c>
      <c r="BQ316" s="23">
        <v>128.09</v>
      </c>
      <c r="BR316" s="23">
        <f t="shared" si="44"/>
        <v>1537.08</v>
      </c>
      <c r="BS316" s="23">
        <f t="shared" si="45"/>
        <v>3.1402304486393722</v>
      </c>
      <c r="BT316" s="23">
        <v>22.42</v>
      </c>
      <c r="BU316" s="23">
        <v>5.26</v>
      </c>
      <c r="BV316" s="23">
        <v>12.06</v>
      </c>
      <c r="BW316" s="23">
        <v>1048</v>
      </c>
      <c r="BX316" s="23">
        <v>13</v>
      </c>
      <c r="BY316" s="23">
        <v>2.7</v>
      </c>
      <c r="BZ316" s="23" t="s">
        <v>334</v>
      </c>
      <c r="CA316" s="23">
        <v>0.32</v>
      </c>
      <c r="CB316" s="23">
        <v>4.9941830635100004</v>
      </c>
      <c r="CC316" s="23">
        <v>832</v>
      </c>
      <c r="CD316" s="23">
        <v>832</v>
      </c>
      <c r="CE316" s="23">
        <v>2510</v>
      </c>
      <c r="CF316" s="23" t="s">
        <v>222</v>
      </c>
      <c r="CG316" s="23">
        <v>1.4</v>
      </c>
      <c r="CH316" s="23">
        <v>0</v>
      </c>
      <c r="CI316" s="23" t="s">
        <v>335</v>
      </c>
      <c r="CJ316" s="23" t="s">
        <v>1561</v>
      </c>
      <c r="CK316" s="23" t="s">
        <v>360</v>
      </c>
      <c r="CL316" s="23" t="s">
        <v>1562</v>
      </c>
      <c r="CM316" s="23" t="s">
        <v>247</v>
      </c>
      <c r="CN316" s="23" t="s">
        <v>1102</v>
      </c>
      <c r="CO316" s="24">
        <v>1.1302788442109517</v>
      </c>
      <c r="CP316" s="25">
        <v>4.694167852375533</v>
      </c>
      <c r="CQ316" s="25">
        <v>51.920341394153624</v>
      </c>
      <c r="CR316" s="25">
        <v>43.38549075347084</v>
      </c>
      <c r="CS316" s="26" t="s">
        <v>1058</v>
      </c>
      <c r="CT316" s="26" t="s">
        <v>231</v>
      </c>
      <c r="CU316" s="24">
        <v>0.18431507488077281</v>
      </c>
      <c r="CV316" s="24">
        <v>0.45437788018433178</v>
      </c>
      <c r="CW316" s="24">
        <v>0.27006280530355897</v>
      </c>
      <c r="CX316" s="24">
        <v>6.7870370370371003</v>
      </c>
      <c r="CY316" s="24">
        <v>6.8632999999999997</v>
      </c>
      <c r="CZ316" s="23">
        <v>0</v>
      </c>
      <c r="DA316" s="23">
        <v>6.5</v>
      </c>
      <c r="DB316" s="23">
        <f t="shared" si="47"/>
        <v>-0.36329999999999973</v>
      </c>
      <c r="DC316" s="23" t="s">
        <v>232</v>
      </c>
      <c r="DD316" s="24">
        <v>5.5864037363778003</v>
      </c>
      <c r="DE316" s="24">
        <v>3.1804826154644399</v>
      </c>
      <c r="DF316" s="24">
        <v>1.6101956367492001</v>
      </c>
      <c r="DG316" s="24">
        <v>1.6101956367492001</v>
      </c>
      <c r="DH316" s="24"/>
      <c r="DI316" s="24">
        <v>16.101956367492001</v>
      </c>
      <c r="DJ316" s="24"/>
      <c r="DK316" s="24"/>
      <c r="DL316" s="24">
        <v>100.09835347921218</v>
      </c>
      <c r="DM316" s="24">
        <v>100.09835347921218</v>
      </c>
      <c r="DN316" s="24"/>
      <c r="DO316" s="24"/>
      <c r="DP316" s="24">
        <v>367.02729609044462</v>
      </c>
      <c r="DQ316" s="24">
        <v>367.02729609044462</v>
      </c>
      <c r="DR316" s="24"/>
      <c r="DS316" s="24"/>
      <c r="DT316" s="24">
        <v>0.14742115139961243</v>
      </c>
      <c r="DU316" s="24">
        <v>1.4742115139961243</v>
      </c>
      <c r="DV316" s="24">
        <v>10.922419350697279</v>
      </c>
      <c r="DW316" s="24">
        <v>66.214449541284424</v>
      </c>
      <c r="DX316" s="24">
        <v>25.461123853211006</v>
      </c>
      <c r="DY316" s="24">
        <v>544.03669724770646</v>
      </c>
      <c r="DZ316" s="24">
        <v>7.7103211009174322</v>
      </c>
      <c r="EA316" s="24">
        <v>9.5318807339449538</v>
      </c>
      <c r="EB316" s="24">
        <v>40.412844036697258</v>
      </c>
      <c r="EC316" s="24">
        <v>695.96559633027528</v>
      </c>
      <c r="ED316" s="24">
        <v>192.17889908256879</v>
      </c>
      <c r="EE316" s="24">
        <v>345.12270642201838</v>
      </c>
      <c r="EF316" s="24">
        <v>104.16834862385321</v>
      </c>
      <c r="EG316" s="24">
        <v>2.0797018348623855</v>
      </c>
      <c r="EH316" s="24">
        <v>6.1424541284403675</v>
      </c>
      <c r="EI316" s="24">
        <v>22.155963302752294</v>
      </c>
      <c r="EJ316" s="24">
        <v>1.2307339449541286</v>
      </c>
      <c r="EK316" s="24">
        <v>2.7201834862385321</v>
      </c>
      <c r="EL316" s="24">
        <v>1.7845271700776288</v>
      </c>
      <c r="EM316" s="24">
        <v>1.6014908256880733</v>
      </c>
      <c r="EN316" s="24">
        <v>0.45290586358197044</v>
      </c>
      <c r="EO316" s="24">
        <v>7.2212518409990496</v>
      </c>
      <c r="EP316" s="24">
        <v>90.830613444978013</v>
      </c>
      <c r="EQ316" s="23"/>
      <c r="ER316" s="27">
        <v>1.17567033333333</v>
      </c>
      <c r="ES316" s="28">
        <v>12.770955666666699</v>
      </c>
      <c r="ET316" s="28">
        <v>51.004359999999998</v>
      </c>
      <c r="EU316" s="28">
        <v>38.700431666666603</v>
      </c>
      <c r="EV316" s="28">
        <v>0.183246666666668</v>
      </c>
      <c r="EW316" s="28">
        <v>0.43999933333333202</v>
      </c>
      <c r="EX316" s="28">
        <v>0.260801333333333</v>
      </c>
      <c r="EY316" s="28">
        <v>6.0995539999999897</v>
      </c>
      <c r="EZ316" s="28">
        <v>6.8155430000000097</v>
      </c>
      <c r="FA316" s="28">
        <v>5.4137403333333403</v>
      </c>
      <c r="FB316" s="28">
        <v>3.31576633333334</v>
      </c>
      <c r="FC316" s="28">
        <v>1.62789466666667</v>
      </c>
      <c r="FD316" s="28">
        <v>16.278946666666702</v>
      </c>
      <c r="FE316" s="28">
        <v>0.14218566666666699</v>
      </c>
      <c r="FF316" s="28">
        <v>1.4218566666666699</v>
      </c>
      <c r="FG316" s="28">
        <v>11.449077145610081</v>
      </c>
      <c r="FH316" s="28">
        <v>92.950980999999999</v>
      </c>
      <c r="FI316" s="28">
        <v>22.933215333333301</v>
      </c>
      <c r="FJ316" s="28">
        <v>646.93554133333203</v>
      </c>
      <c r="FK316" s="28">
        <v>7.3088376666666699</v>
      </c>
      <c r="FL316" s="28">
        <v>8.2318123333333499</v>
      </c>
      <c r="FM316" s="28">
        <v>57.135291000000002</v>
      </c>
      <c r="FN316" s="28">
        <v>670.71867299999894</v>
      </c>
      <c r="FO316" s="28">
        <v>243.53246499999901</v>
      </c>
      <c r="FP316" s="28">
        <v>304.671739</v>
      </c>
      <c r="FQ316" s="28">
        <v>125.126576666666</v>
      </c>
      <c r="FR316" s="28">
        <v>2.7713966666666701</v>
      </c>
      <c r="FS316" s="28">
        <v>6.9425806666666601</v>
      </c>
      <c r="FT316" s="28">
        <v>19.2632676666667</v>
      </c>
      <c r="FU316" s="28">
        <v>1.6686683333333401</v>
      </c>
      <c r="FV316" s="28">
        <v>3.262626</v>
      </c>
      <c r="FW316" s="28">
        <v>1.7219103333333301</v>
      </c>
      <c r="FX316" s="28">
        <v>1.8968273333333401</v>
      </c>
      <c r="FY316" s="28">
        <v>0.56735566666666604</v>
      </c>
      <c r="FZ316" s="28">
        <v>8.3231273333333196</v>
      </c>
      <c r="GA316" s="48">
        <v>89.506389000000198</v>
      </c>
      <c r="GB316" s="54"/>
    </row>
    <row r="317" spans="1:350" s="2" customFormat="1" ht="12.75" customHeight="1" x14ac:dyDescent="0.2">
      <c r="A317" s="73"/>
      <c r="B317" s="68">
        <v>412</v>
      </c>
      <c r="C317" s="21" t="s">
        <v>1592</v>
      </c>
      <c r="D317" s="21"/>
      <c r="E317" s="21" t="s">
        <v>1578</v>
      </c>
      <c r="F317" s="21" t="s">
        <v>1265</v>
      </c>
      <c r="G317" s="21" t="s">
        <v>1266</v>
      </c>
      <c r="H317" s="21" t="s">
        <v>1267</v>
      </c>
      <c r="I317" s="21" t="s">
        <v>1550</v>
      </c>
      <c r="J317" s="21" t="s">
        <v>1551</v>
      </c>
      <c r="K317" s="21" t="s">
        <v>1552</v>
      </c>
      <c r="L317" s="21" t="s">
        <v>1552</v>
      </c>
      <c r="M317" s="21" t="s">
        <v>1553</v>
      </c>
      <c r="N317" s="21" t="s">
        <v>3097</v>
      </c>
      <c r="O317" s="21" t="s">
        <v>3100</v>
      </c>
      <c r="P317" s="21" t="s">
        <v>3100</v>
      </c>
      <c r="Q317" s="21" t="s">
        <v>3214</v>
      </c>
      <c r="R317" s="21" t="s">
        <v>3259</v>
      </c>
      <c r="S317" s="21" t="s">
        <v>3327</v>
      </c>
      <c r="T317" s="21" t="s">
        <v>238</v>
      </c>
      <c r="U317" s="21" t="s">
        <v>239</v>
      </c>
      <c r="V317" s="21" t="s">
        <v>3104</v>
      </c>
      <c r="W317" s="22">
        <v>2010</v>
      </c>
      <c r="X317" s="22">
        <f t="shared" si="46"/>
        <v>3</v>
      </c>
      <c r="Y317" s="23" t="s">
        <v>3329</v>
      </c>
      <c r="Z317" s="23" t="s">
        <v>3228</v>
      </c>
      <c r="AA317" s="23" t="s">
        <v>3229</v>
      </c>
      <c r="AB317" s="23" t="s">
        <v>1554</v>
      </c>
      <c r="AC317" s="23" t="s">
        <v>429</v>
      </c>
      <c r="AD317" s="23" t="s">
        <v>3256</v>
      </c>
      <c r="AE317" s="23" t="s">
        <v>210</v>
      </c>
      <c r="AF317" s="23" t="s">
        <v>318</v>
      </c>
      <c r="AG317" s="23" t="s">
        <v>3183</v>
      </c>
      <c r="AH317" s="23" t="s">
        <v>212</v>
      </c>
      <c r="AI317" s="23" t="s">
        <v>1593</v>
      </c>
      <c r="AJ317" s="23"/>
      <c r="AK317" s="23" t="s">
        <v>213</v>
      </c>
      <c r="AL317" s="23">
        <f t="shared" ref="AL317:AL320" si="53">15-0</f>
        <v>15</v>
      </c>
      <c r="AM317" s="23" t="s">
        <v>535</v>
      </c>
      <c r="AN317" s="23" t="s">
        <v>218</v>
      </c>
      <c r="AO317" s="23"/>
      <c r="AP317" s="23">
        <v>685698</v>
      </c>
      <c r="AQ317" s="23">
        <v>768257</v>
      </c>
      <c r="AR317" s="23">
        <v>6.9473399999999996</v>
      </c>
      <c r="AS317" s="23">
        <v>40.680847</v>
      </c>
      <c r="AT317" s="23" t="s">
        <v>1582</v>
      </c>
      <c r="AU317" s="23" t="s">
        <v>1583</v>
      </c>
      <c r="AV317" s="23">
        <v>1630962.1762608199</v>
      </c>
      <c r="AW317" s="23">
        <v>816157.93071356404</v>
      </c>
      <c r="AX317" s="23">
        <v>1680</v>
      </c>
      <c r="AY317" s="23">
        <v>1648</v>
      </c>
      <c r="AZ317" s="23">
        <v>1.7330437000000001</v>
      </c>
      <c r="BA317" s="23">
        <v>1.6801532800000001</v>
      </c>
      <c r="BB317" s="23">
        <v>1.4864606600000001</v>
      </c>
      <c r="BC317" s="23">
        <v>1.2477948000000001</v>
      </c>
      <c r="BD317" s="23">
        <v>0.3724962</v>
      </c>
      <c r="BE317" s="23">
        <v>-1.15409147</v>
      </c>
      <c r="BF317" s="23">
        <v>-1.6572703</v>
      </c>
      <c r="BG317" s="23">
        <v>196.97399999999999</v>
      </c>
      <c r="BH317" s="23">
        <v>1670</v>
      </c>
      <c r="BI317" s="23">
        <v>-2.2826999999999999E-3</v>
      </c>
      <c r="BJ317" s="23">
        <v>-4.1006799999999998E-4</v>
      </c>
      <c r="BK317" s="23">
        <v>13.502800000000001</v>
      </c>
      <c r="BL317" s="23">
        <v>185.27099999999999</v>
      </c>
      <c r="BM317" s="23">
        <v>-4.6256600000000002E-3</v>
      </c>
      <c r="BN317" s="23">
        <v>24.79</v>
      </c>
      <c r="BO317" s="23">
        <v>40.79</v>
      </c>
      <c r="BP317" s="23">
        <f t="shared" si="43"/>
        <v>489.48</v>
      </c>
      <c r="BQ317" s="23">
        <v>128.09</v>
      </c>
      <c r="BR317" s="23">
        <f t="shared" si="44"/>
        <v>1537.08</v>
      </c>
      <c r="BS317" s="23">
        <f t="shared" si="45"/>
        <v>3.1402304486393722</v>
      </c>
      <c r="BT317" s="23">
        <v>22.42</v>
      </c>
      <c r="BU317" s="23">
        <v>5.26</v>
      </c>
      <c r="BV317" s="23">
        <v>12.06</v>
      </c>
      <c r="BW317" s="23">
        <v>1048</v>
      </c>
      <c r="BX317" s="23">
        <v>13</v>
      </c>
      <c r="BY317" s="23">
        <v>2.7</v>
      </c>
      <c r="BZ317" s="23" t="s">
        <v>334</v>
      </c>
      <c r="CA317" s="23">
        <v>0.32</v>
      </c>
      <c r="CB317" s="23">
        <v>4.9941830635100004</v>
      </c>
      <c r="CC317" s="23">
        <v>832</v>
      </c>
      <c r="CD317" s="23">
        <v>832</v>
      </c>
      <c r="CE317" s="23">
        <v>2510</v>
      </c>
      <c r="CF317" s="23" t="s">
        <v>222</v>
      </c>
      <c r="CG317" s="23">
        <v>1.4</v>
      </c>
      <c r="CH317" s="23">
        <v>0</v>
      </c>
      <c r="CI317" s="23" t="s">
        <v>335</v>
      </c>
      <c r="CJ317" s="23" t="s">
        <v>1561</v>
      </c>
      <c r="CK317" s="23" t="s">
        <v>360</v>
      </c>
      <c r="CL317" s="23" t="s">
        <v>1562</v>
      </c>
      <c r="CM317" s="23" t="s">
        <v>288</v>
      </c>
      <c r="CN317" s="23" t="s">
        <v>1102</v>
      </c>
      <c r="CO317" s="24">
        <v>1.20941433333333</v>
      </c>
      <c r="CP317" s="29">
        <v>19.224469577225562</v>
      </c>
      <c r="CQ317" s="29">
        <v>44.357431918267793</v>
      </c>
      <c r="CR317" s="29">
        <v>36.418098504506638</v>
      </c>
      <c r="CS317" s="26" t="s">
        <v>1058</v>
      </c>
      <c r="CT317" s="26" t="s">
        <v>231</v>
      </c>
      <c r="CU317" s="24">
        <v>0.19415133333333401</v>
      </c>
      <c r="CV317" s="24">
        <v>0.43285133333333298</v>
      </c>
      <c r="CW317" s="24">
        <v>0.25780066666666701</v>
      </c>
      <c r="CX317" s="24">
        <v>5.0946539999999896</v>
      </c>
      <c r="CY317" s="24">
        <v>6.6682813333333399</v>
      </c>
      <c r="CZ317" s="23">
        <v>0</v>
      </c>
      <c r="DA317" s="23">
        <v>6.5</v>
      </c>
      <c r="DB317" s="23">
        <f t="shared" si="47"/>
        <v>-0.16828133333333994</v>
      </c>
      <c r="DC317" s="23" t="s">
        <v>232</v>
      </c>
      <c r="DD317" s="24">
        <v>5.4825333333333299</v>
      </c>
      <c r="DE317" s="24">
        <v>4.1362036666666704</v>
      </c>
      <c r="DF317" s="24">
        <v>1.8288850000000001</v>
      </c>
      <c r="DG317" s="24"/>
      <c r="DH317" s="24">
        <v>1.8288850000000001</v>
      </c>
      <c r="DI317" s="24">
        <v>18.28885</v>
      </c>
      <c r="DJ317" s="24"/>
      <c r="DK317" s="24">
        <v>18.28885</v>
      </c>
      <c r="DL317" s="24">
        <v>33.178195995274905</v>
      </c>
      <c r="DM317" s="24"/>
      <c r="DN317" s="24"/>
      <c r="DO317" s="24">
        <v>33.178195995274905</v>
      </c>
      <c r="DP317" s="24">
        <v>121.65338531600798</v>
      </c>
      <c r="DQ317" s="24"/>
      <c r="DR317" s="24"/>
      <c r="DS317" s="24">
        <v>121.65338531600798</v>
      </c>
      <c r="DT317" s="24">
        <v>0.154957333333333</v>
      </c>
      <c r="DU317" s="24">
        <v>1.5495733333333299</v>
      </c>
      <c r="DV317" s="24">
        <v>11.802506926637896</v>
      </c>
      <c r="DW317" s="24">
        <v>199.35292933333301</v>
      </c>
      <c r="DX317" s="24">
        <v>17.347211333333298</v>
      </c>
      <c r="DY317" s="24">
        <v>970.06639266666696</v>
      </c>
      <c r="DZ317" s="24">
        <v>6.3509219999999997</v>
      </c>
      <c r="EA317" s="24">
        <v>7.4476946666666697</v>
      </c>
      <c r="EB317" s="24">
        <v>186.16472766666701</v>
      </c>
      <c r="EC317" s="24">
        <v>480.61044833333301</v>
      </c>
      <c r="ED317" s="24">
        <v>408.42587733333301</v>
      </c>
      <c r="EE317" s="24">
        <v>256.05671899999999</v>
      </c>
      <c r="EF317" s="24">
        <v>152.85151400000001</v>
      </c>
      <c r="EG317" s="24">
        <v>3.9206910000000001</v>
      </c>
      <c r="EH317" s="24">
        <v>11.094948666666699</v>
      </c>
      <c r="EI317" s="24">
        <v>18.486103</v>
      </c>
      <c r="EJ317" s="24">
        <v>3.1251453333333301</v>
      </c>
      <c r="EK317" s="24">
        <v>4.9545370000000002</v>
      </c>
      <c r="EL317" s="24">
        <v>1.30585966666667</v>
      </c>
      <c r="EM317" s="24">
        <v>3.70155233333334</v>
      </c>
      <c r="EN317" s="24">
        <v>0.70483733333333398</v>
      </c>
      <c r="EO317" s="24">
        <v>11.8443043333333</v>
      </c>
      <c r="EP317" s="24">
        <v>84.346749000000102</v>
      </c>
      <c r="EQ317" s="23"/>
      <c r="ER317" s="27">
        <v>1.20941433333333</v>
      </c>
      <c r="ES317" s="28">
        <v>19.722988333333301</v>
      </c>
      <c r="ET317" s="28">
        <v>45.507685333333399</v>
      </c>
      <c r="EU317" s="28">
        <v>37.362473333333298</v>
      </c>
      <c r="EV317" s="28">
        <v>0.19415133333333401</v>
      </c>
      <c r="EW317" s="28">
        <v>0.43285133333333298</v>
      </c>
      <c r="EX317" s="28">
        <v>0.25780066666666701</v>
      </c>
      <c r="EY317" s="28">
        <v>5.0946539999999896</v>
      </c>
      <c r="EZ317" s="28">
        <v>6.6682813333333399</v>
      </c>
      <c r="FA317" s="28">
        <v>5.4825333333333299</v>
      </c>
      <c r="FB317" s="28">
        <v>4.1362036666666704</v>
      </c>
      <c r="FC317" s="28">
        <v>1.8288850000000001</v>
      </c>
      <c r="FD317" s="28">
        <v>18.28885</v>
      </c>
      <c r="FE317" s="28">
        <v>0.154957333333333</v>
      </c>
      <c r="FF317" s="28">
        <v>1.5495733333333299</v>
      </c>
      <c r="FG317" s="28">
        <v>11.802506926637896</v>
      </c>
      <c r="FH317" s="28">
        <v>199.35292933333301</v>
      </c>
      <c r="FI317" s="28">
        <v>17.347211333333298</v>
      </c>
      <c r="FJ317" s="28">
        <v>970.06639266666696</v>
      </c>
      <c r="FK317" s="28">
        <v>6.3509219999999997</v>
      </c>
      <c r="FL317" s="28">
        <v>7.4476946666666697</v>
      </c>
      <c r="FM317" s="28">
        <v>186.16472766666701</v>
      </c>
      <c r="FN317" s="28">
        <v>480.61044833333301</v>
      </c>
      <c r="FO317" s="28">
        <v>408.42587733333301</v>
      </c>
      <c r="FP317" s="28">
        <v>256.05671899999999</v>
      </c>
      <c r="FQ317" s="28">
        <v>152.85151400000001</v>
      </c>
      <c r="FR317" s="28">
        <v>3.9206910000000001</v>
      </c>
      <c r="FS317" s="28">
        <v>11.094948666666699</v>
      </c>
      <c r="FT317" s="28">
        <v>18.486103</v>
      </c>
      <c r="FU317" s="28">
        <v>3.1251453333333301</v>
      </c>
      <c r="FV317" s="28">
        <v>4.9545370000000002</v>
      </c>
      <c r="FW317" s="28">
        <v>1.30585966666667</v>
      </c>
      <c r="FX317" s="28">
        <v>3.70155233333334</v>
      </c>
      <c r="FY317" s="28">
        <v>0.70483733333333398</v>
      </c>
      <c r="FZ317" s="28">
        <v>11.8443043333333</v>
      </c>
      <c r="GA317" s="48">
        <v>84.346749000000102</v>
      </c>
      <c r="GB317" s="54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  <c r="JN317" s="3"/>
      <c r="JO317" s="3"/>
      <c r="JP317" s="3"/>
      <c r="JQ317" s="3"/>
      <c r="JR317" s="3"/>
      <c r="JS317" s="3"/>
      <c r="JT317" s="3"/>
      <c r="JU317" s="3"/>
      <c r="JV317" s="3"/>
      <c r="JW317" s="3"/>
      <c r="JX317" s="3"/>
      <c r="JY317" s="3"/>
      <c r="JZ317" s="3"/>
      <c r="KA317" s="3"/>
      <c r="KB317" s="3"/>
      <c r="KC317" s="3"/>
      <c r="KD317" s="3"/>
      <c r="KE317" s="3"/>
      <c r="KF317" s="3"/>
      <c r="KG317" s="3"/>
      <c r="KH317" s="3"/>
      <c r="KI317" s="3"/>
      <c r="KJ317" s="3"/>
      <c r="KK317" s="3"/>
      <c r="KL317" s="3"/>
      <c r="KM317" s="3"/>
      <c r="KN317" s="3"/>
      <c r="KO317" s="3"/>
      <c r="KP317" s="3"/>
      <c r="KQ317" s="3"/>
      <c r="KR317" s="3"/>
      <c r="KS317" s="3"/>
      <c r="KT317" s="3"/>
      <c r="KU317" s="3"/>
      <c r="KV317" s="3"/>
      <c r="KW317" s="3"/>
      <c r="KX317" s="3"/>
      <c r="KY317" s="3"/>
      <c r="KZ317" s="3"/>
      <c r="LA317" s="3"/>
      <c r="LB317" s="3"/>
      <c r="LC317" s="3"/>
      <c r="LD317" s="3"/>
      <c r="LE317" s="3"/>
      <c r="LF317" s="3"/>
      <c r="LG317" s="3"/>
      <c r="LH317" s="3"/>
      <c r="LI317" s="3"/>
      <c r="LJ317" s="3"/>
      <c r="LK317" s="3"/>
      <c r="LL317" s="3"/>
      <c r="LM317" s="3"/>
      <c r="LN317" s="3"/>
      <c r="LO317" s="3"/>
      <c r="LP317" s="3"/>
      <c r="LQ317" s="3"/>
      <c r="LR317" s="3"/>
      <c r="LS317" s="3"/>
      <c r="LT317" s="3"/>
      <c r="LU317" s="3"/>
      <c r="LV317" s="3"/>
      <c r="LW317" s="3"/>
      <c r="LX317" s="3"/>
      <c r="LY317" s="3"/>
      <c r="LZ317" s="3"/>
      <c r="MA317" s="3"/>
      <c r="MB317" s="3"/>
      <c r="MC317" s="3"/>
      <c r="MD317" s="3"/>
      <c r="ME317" s="3"/>
      <c r="MF317" s="3"/>
      <c r="MG317" s="3"/>
      <c r="MH317" s="3"/>
      <c r="MI317" s="3"/>
      <c r="MJ317" s="3"/>
      <c r="MK317" s="3"/>
      <c r="ML317" s="3"/>
    </row>
    <row r="318" spans="1:350" s="2" customFormat="1" ht="12.75" customHeight="1" x14ac:dyDescent="0.2">
      <c r="A318" s="73"/>
      <c r="B318" s="68">
        <v>413</v>
      </c>
      <c r="C318" s="21" t="s">
        <v>1594</v>
      </c>
      <c r="D318" s="21"/>
      <c r="E318" s="21" t="s">
        <v>1578</v>
      </c>
      <c r="F318" s="21" t="s">
        <v>1265</v>
      </c>
      <c r="G318" s="21" t="s">
        <v>1266</v>
      </c>
      <c r="H318" s="21" t="s">
        <v>1267</v>
      </c>
      <c r="I318" s="21" t="s">
        <v>1550</v>
      </c>
      <c r="J318" s="21" t="s">
        <v>1551</v>
      </c>
      <c r="K318" s="21" t="s">
        <v>1552</v>
      </c>
      <c r="L318" s="21" t="s">
        <v>1552</v>
      </c>
      <c r="M318" s="21" t="s">
        <v>1553</v>
      </c>
      <c r="N318" s="21" t="s">
        <v>3097</v>
      </c>
      <c r="O318" s="21" t="s">
        <v>3100</v>
      </c>
      <c r="P318" s="21" t="s">
        <v>3100</v>
      </c>
      <c r="Q318" s="21" t="s">
        <v>3214</v>
      </c>
      <c r="R318" s="21" t="s">
        <v>3259</v>
      </c>
      <c r="S318" s="21" t="s">
        <v>3327</v>
      </c>
      <c r="T318" s="21" t="s">
        <v>238</v>
      </c>
      <c r="U318" s="21" t="s">
        <v>239</v>
      </c>
      <c r="V318" s="21" t="s">
        <v>3104</v>
      </c>
      <c r="W318" s="22">
        <v>2010</v>
      </c>
      <c r="X318" s="22">
        <f t="shared" si="46"/>
        <v>3</v>
      </c>
      <c r="Y318" s="23" t="s">
        <v>3329</v>
      </c>
      <c r="Z318" s="23" t="s">
        <v>3228</v>
      </c>
      <c r="AA318" s="23" t="s">
        <v>3229</v>
      </c>
      <c r="AB318" s="23" t="s">
        <v>1554</v>
      </c>
      <c r="AC318" s="23" t="s">
        <v>429</v>
      </c>
      <c r="AD318" s="23" t="s">
        <v>3256</v>
      </c>
      <c r="AE318" s="23" t="s">
        <v>210</v>
      </c>
      <c r="AF318" s="23" t="s">
        <v>318</v>
      </c>
      <c r="AG318" s="23" t="s">
        <v>3183</v>
      </c>
      <c r="AH318" s="23" t="s">
        <v>212</v>
      </c>
      <c r="AI318" s="23" t="s">
        <v>1595</v>
      </c>
      <c r="AJ318" s="23"/>
      <c r="AK318" s="23" t="s">
        <v>213</v>
      </c>
      <c r="AL318" s="23">
        <f t="shared" si="53"/>
        <v>15</v>
      </c>
      <c r="AM318" s="23" t="s">
        <v>535</v>
      </c>
      <c r="AN318" s="23" t="s">
        <v>218</v>
      </c>
      <c r="AO318" s="23"/>
      <c r="AP318" s="23">
        <v>685698</v>
      </c>
      <c r="AQ318" s="23">
        <v>768257</v>
      </c>
      <c r="AR318" s="23">
        <v>6.9473399999999996</v>
      </c>
      <c r="AS318" s="23">
        <v>40.680847</v>
      </c>
      <c r="AT318" s="23" t="s">
        <v>1582</v>
      </c>
      <c r="AU318" s="23" t="s">
        <v>1583</v>
      </c>
      <c r="AV318" s="23">
        <v>1630962.1762608199</v>
      </c>
      <c r="AW318" s="23">
        <v>816157.93071356404</v>
      </c>
      <c r="AX318" s="23">
        <v>1680</v>
      </c>
      <c r="AY318" s="23">
        <v>1648</v>
      </c>
      <c r="AZ318" s="23">
        <v>1.7330437000000001</v>
      </c>
      <c r="BA318" s="23">
        <v>1.6801532800000001</v>
      </c>
      <c r="BB318" s="23">
        <v>1.4864606600000001</v>
      </c>
      <c r="BC318" s="23">
        <v>1.2477948000000001</v>
      </c>
      <c r="BD318" s="23">
        <v>0.3724962</v>
      </c>
      <c r="BE318" s="23">
        <v>-1.15409147</v>
      </c>
      <c r="BF318" s="23">
        <v>-1.6572703</v>
      </c>
      <c r="BG318" s="23">
        <v>196.97399999999999</v>
      </c>
      <c r="BH318" s="23">
        <v>1670</v>
      </c>
      <c r="BI318" s="23">
        <v>-2.2826999999999999E-3</v>
      </c>
      <c r="BJ318" s="23">
        <v>-4.1006799999999998E-4</v>
      </c>
      <c r="BK318" s="23">
        <v>13.502800000000001</v>
      </c>
      <c r="BL318" s="23">
        <v>185.27099999999999</v>
      </c>
      <c r="BM318" s="23">
        <v>-4.6256600000000002E-3</v>
      </c>
      <c r="BN318" s="23">
        <v>24.79</v>
      </c>
      <c r="BO318" s="23">
        <v>40.79</v>
      </c>
      <c r="BP318" s="23">
        <f t="shared" si="43"/>
        <v>489.48</v>
      </c>
      <c r="BQ318" s="23">
        <v>128.09</v>
      </c>
      <c r="BR318" s="23">
        <f t="shared" si="44"/>
        <v>1537.08</v>
      </c>
      <c r="BS318" s="23">
        <f t="shared" si="45"/>
        <v>3.1402304486393722</v>
      </c>
      <c r="BT318" s="23">
        <v>22.42</v>
      </c>
      <c r="BU318" s="23">
        <v>5.26</v>
      </c>
      <c r="BV318" s="23">
        <v>12.06</v>
      </c>
      <c r="BW318" s="23">
        <v>1048</v>
      </c>
      <c r="BX318" s="23">
        <v>13</v>
      </c>
      <c r="BY318" s="23">
        <v>2.7</v>
      </c>
      <c r="BZ318" s="23" t="s">
        <v>334</v>
      </c>
      <c r="CA318" s="23">
        <v>0.32</v>
      </c>
      <c r="CB318" s="23">
        <v>4.9941830635100004</v>
      </c>
      <c r="CC318" s="23">
        <v>832</v>
      </c>
      <c r="CD318" s="23">
        <v>832</v>
      </c>
      <c r="CE318" s="23">
        <v>2510</v>
      </c>
      <c r="CF318" s="23" t="s">
        <v>222</v>
      </c>
      <c r="CG318" s="23">
        <v>1.4</v>
      </c>
      <c r="CH318" s="23">
        <v>0</v>
      </c>
      <c r="CI318" s="23" t="s">
        <v>335</v>
      </c>
      <c r="CJ318" s="23" t="s">
        <v>1561</v>
      </c>
      <c r="CK318" s="23" t="s">
        <v>360</v>
      </c>
      <c r="CL318" s="23" t="s">
        <v>1562</v>
      </c>
      <c r="CM318" s="23" t="s">
        <v>288</v>
      </c>
      <c r="CN318" s="23" t="s">
        <v>1102</v>
      </c>
      <c r="CO318" s="24">
        <v>1.2401933333333299</v>
      </c>
      <c r="CP318" s="29">
        <v>19.167569194638382</v>
      </c>
      <c r="CQ318" s="29">
        <v>43.539795479149745</v>
      </c>
      <c r="CR318" s="29">
        <v>37.292635326211872</v>
      </c>
      <c r="CS318" s="26" t="s">
        <v>1058</v>
      </c>
      <c r="CT318" s="26" t="s">
        <v>231</v>
      </c>
      <c r="CU318" s="24">
        <v>0.19315599999999999</v>
      </c>
      <c r="CV318" s="24">
        <v>0.43300566666666601</v>
      </c>
      <c r="CW318" s="24">
        <v>0.24745033333333399</v>
      </c>
      <c r="CX318" s="24">
        <v>4.7527456666666597</v>
      </c>
      <c r="CY318" s="24">
        <v>6.64258666666667</v>
      </c>
      <c r="CZ318" s="23">
        <v>0</v>
      </c>
      <c r="DA318" s="23">
        <v>6.5</v>
      </c>
      <c r="DB318" s="23">
        <f t="shared" si="47"/>
        <v>-0.14258666666666997</v>
      </c>
      <c r="DC318" s="23" t="s">
        <v>232</v>
      </c>
      <c r="DD318" s="24">
        <v>5.5002300000000002</v>
      </c>
      <c r="DE318" s="24">
        <v>4.0729496666666698</v>
      </c>
      <c r="DF318" s="24">
        <v>1.84549433333333</v>
      </c>
      <c r="DG318" s="24"/>
      <c r="DH318" s="24">
        <v>1.84549433333333</v>
      </c>
      <c r="DI318" s="24">
        <v>18.454943333333301</v>
      </c>
      <c r="DJ318" s="24"/>
      <c r="DK318" s="24">
        <v>18.454943333333301</v>
      </c>
      <c r="DL318" s="24">
        <v>34.33154653356651</v>
      </c>
      <c r="DM318" s="24"/>
      <c r="DN318" s="24"/>
      <c r="DO318" s="24">
        <v>34.33154653356651</v>
      </c>
      <c r="DP318" s="24">
        <v>125.88233728974386</v>
      </c>
      <c r="DQ318" s="24"/>
      <c r="DR318" s="24"/>
      <c r="DS318" s="24">
        <v>125.88233728974386</v>
      </c>
      <c r="DT318" s="24">
        <v>0.15482233333333301</v>
      </c>
      <c r="DU318" s="24">
        <v>1.54822333333333</v>
      </c>
      <c r="DV318" s="24">
        <v>11.920078283279548</v>
      </c>
      <c r="DW318" s="24">
        <v>199.523506</v>
      </c>
      <c r="DX318" s="24">
        <v>12.7211586666667</v>
      </c>
      <c r="DY318" s="24">
        <v>1026.340459</v>
      </c>
      <c r="DZ318" s="24">
        <v>4.6634746666666702</v>
      </c>
      <c r="EA318" s="24">
        <v>6.5018166666666701</v>
      </c>
      <c r="EB318" s="24">
        <v>190.50110733333401</v>
      </c>
      <c r="EC318" s="24">
        <v>445.59450033333297</v>
      </c>
      <c r="ED318" s="24">
        <v>426.74698433333299</v>
      </c>
      <c r="EE318" s="24">
        <v>232.88826133333299</v>
      </c>
      <c r="EF318" s="24">
        <v>153.842943666667</v>
      </c>
      <c r="EG318" s="24">
        <v>4.6397983333333297</v>
      </c>
      <c r="EH318" s="24">
        <v>17.972944666666699</v>
      </c>
      <c r="EI318" s="24">
        <v>18.295783</v>
      </c>
      <c r="EJ318" s="24">
        <v>3.6114549999999999</v>
      </c>
      <c r="EK318" s="24">
        <v>5.3348073333333303</v>
      </c>
      <c r="EL318" s="24">
        <v>1.212078</v>
      </c>
      <c r="EM318" s="24">
        <v>3.8377316666666701</v>
      </c>
      <c r="EN318" s="24">
        <v>0.71330800000000105</v>
      </c>
      <c r="EO318" s="24">
        <v>11.788876999999999</v>
      </c>
      <c r="EP318" s="24">
        <v>84.884083000000103</v>
      </c>
      <c r="EQ318" s="23"/>
      <c r="ER318" s="27">
        <v>1.2401933333333299</v>
      </c>
      <c r="ES318" s="28">
        <v>19.501999000000001</v>
      </c>
      <c r="ET318" s="28">
        <v>44.299464333333397</v>
      </c>
      <c r="EU318" s="28">
        <v>37.943305666666703</v>
      </c>
      <c r="EV318" s="28">
        <v>0.19315599999999999</v>
      </c>
      <c r="EW318" s="28">
        <v>0.43300566666666601</v>
      </c>
      <c r="EX318" s="28">
        <v>0.24745033333333399</v>
      </c>
      <c r="EY318" s="28">
        <v>4.7527456666666597</v>
      </c>
      <c r="EZ318" s="28">
        <v>6.64258666666667</v>
      </c>
      <c r="FA318" s="28">
        <v>5.5002300000000002</v>
      </c>
      <c r="FB318" s="28">
        <v>4.0729496666666698</v>
      </c>
      <c r="FC318" s="28">
        <v>1.84549433333333</v>
      </c>
      <c r="FD318" s="28">
        <v>18.454943333333301</v>
      </c>
      <c r="FE318" s="28">
        <v>0.15482233333333301</v>
      </c>
      <c r="FF318" s="28">
        <v>1.54822333333333</v>
      </c>
      <c r="FG318" s="28">
        <v>11.920078283279548</v>
      </c>
      <c r="FH318" s="28">
        <v>199.523506</v>
      </c>
      <c r="FI318" s="28">
        <v>12.7211586666667</v>
      </c>
      <c r="FJ318" s="28">
        <v>1026.340459</v>
      </c>
      <c r="FK318" s="28">
        <v>4.6634746666666702</v>
      </c>
      <c r="FL318" s="28">
        <v>6.5018166666666701</v>
      </c>
      <c r="FM318" s="28">
        <v>190.50110733333401</v>
      </c>
      <c r="FN318" s="28">
        <v>445.59450033333297</v>
      </c>
      <c r="FO318" s="28">
        <v>426.74698433333299</v>
      </c>
      <c r="FP318" s="28">
        <v>232.88826133333299</v>
      </c>
      <c r="FQ318" s="28">
        <v>153.842943666667</v>
      </c>
      <c r="FR318" s="28">
        <v>4.6397983333333297</v>
      </c>
      <c r="FS318" s="28">
        <v>17.972944666666699</v>
      </c>
      <c r="FT318" s="28">
        <v>18.295783</v>
      </c>
      <c r="FU318" s="28">
        <v>3.6114549999999999</v>
      </c>
      <c r="FV318" s="28">
        <v>5.3348073333333303</v>
      </c>
      <c r="FW318" s="28">
        <v>1.212078</v>
      </c>
      <c r="FX318" s="28">
        <v>3.8377316666666701</v>
      </c>
      <c r="FY318" s="28">
        <v>0.71330800000000105</v>
      </c>
      <c r="FZ318" s="28">
        <v>11.788876999999999</v>
      </c>
      <c r="GA318" s="48">
        <v>84.884083000000103</v>
      </c>
      <c r="GB318" s="54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  <c r="JN318" s="3"/>
      <c r="JO318" s="3"/>
      <c r="JP318" s="3"/>
      <c r="JQ318" s="3"/>
      <c r="JR318" s="3"/>
      <c r="JS318" s="3"/>
      <c r="JT318" s="3"/>
      <c r="JU318" s="3"/>
      <c r="JV318" s="3"/>
      <c r="JW318" s="3"/>
      <c r="JX318" s="3"/>
      <c r="JY318" s="3"/>
      <c r="JZ318" s="3"/>
      <c r="KA318" s="3"/>
      <c r="KB318" s="3"/>
      <c r="KC318" s="3"/>
      <c r="KD318" s="3"/>
      <c r="KE318" s="3"/>
      <c r="KF318" s="3"/>
      <c r="KG318" s="3"/>
      <c r="KH318" s="3"/>
      <c r="KI318" s="3"/>
      <c r="KJ318" s="3"/>
      <c r="KK318" s="3"/>
      <c r="KL318" s="3"/>
      <c r="KM318" s="3"/>
      <c r="KN318" s="3"/>
      <c r="KO318" s="3"/>
      <c r="KP318" s="3"/>
      <c r="KQ318" s="3"/>
      <c r="KR318" s="3"/>
      <c r="KS318" s="3"/>
      <c r="KT318" s="3"/>
      <c r="KU318" s="3"/>
      <c r="KV318" s="3"/>
      <c r="KW318" s="3"/>
      <c r="KX318" s="3"/>
      <c r="KY318" s="3"/>
      <c r="KZ318" s="3"/>
      <c r="LA318" s="3"/>
      <c r="LB318" s="3"/>
      <c r="LC318" s="3"/>
      <c r="LD318" s="3"/>
      <c r="LE318" s="3"/>
      <c r="LF318" s="3"/>
      <c r="LG318" s="3"/>
      <c r="LH318" s="3"/>
      <c r="LI318" s="3"/>
      <c r="LJ318" s="3"/>
      <c r="LK318" s="3"/>
      <c r="LL318" s="3"/>
      <c r="LM318" s="3"/>
      <c r="LN318" s="3"/>
      <c r="LO318" s="3"/>
      <c r="LP318" s="3"/>
      <c r="LQ318" s="3"/>
      <c r="LR318" s="3"/>
      <c r="LS318" s="3"/>
      <c r="LT318" s="3"/>
      <c r="LU318" s="3"/>
      <c r="LV318" s="3"/>
      <c r="LW318" s="3"/>
      <c r="LX318" s="3"/>
      <c r="LY318" s="3"/>
      <c r="LZ318" s="3"/>
      <c r="MA318" s="3"/>
      <c r="MB318" s="3"/>
      <c r="MC318" s="3"/>
      <c r="MD318" s="3"/>
      <c r="ME318" s="3"/>
      <c r="MF318" s="3"/>
      <c r="MG318" s="3"/>
      <c r="MH318" s="3"/>
      <c r="MI318" s="3"/>
      <c r="MJ318" s="3"/>
      <c r="MK318" s="3"/>
      <c r="ML318" s="3"/>
    </row>
    <row r="319" spans="1:350" s="2" customFormat="1" ht="12.75" customHeight="1" x14ac:dyDescent="0.2">
      <c r="A319" s="73"/>
      <c r="B319" s="68">
        <v>414</v>
      </c>
      <c r="C319" s="21" t="s">
        <v>1596</v>
      </c>
      <c r="D319" s="21"/>
      <c r="E319" s="21" t="s">
        <v>1578</v>
      </c>
      <c r="F319" s="21" t="s">
        <v>1265</v>
      </c>
      <c r="G319" s="21" t="s">
        <v>1266</v>
      </c>
      <c r="H319" s="21" t="s">
        <v>1267</v>
      </c>
      <c r="I319" s="21" t="s">
        <v>1550</v>
      </c>
      <c r="J319" s="21" t="s">
        <v>1551</v>
      </c>
      <c r="K319" s="21" t="s">
        <v>1552</v>
      </c>
      <c r="L319" s="21" t="s">
        <v>1552</v>
      </c>
      <c r="M319" s="21" t="s">
        <v>1553</v>
      </c>
      <c r="N319" s="21" t="s">
        <v>3097</v>
      </c>
      <c r="O319" s="21" t="s">
        <v>3100</v>
      </c>
      <c r="P319" s="21" t="s">
        <v>3100</v>
      </c>
      <c r="Q319" s="21" t="s">
        <v>3214</v>
      </c>
      <c r="R319" s="21" t="s">
        <v>3259</v>
      </c>
      <c r="S319" s="21" t="s">
        <v>3327</v>
      </c>
      <c r="T319" s="21" t="s">
        <v>238</v>
      </c>
      <c r="U319" s="21" t="s">
        <v>239</v>
      </c>
      <c r="V319" s="21" t="s">
        <v>3104</v>
      </c>
      <c r="W319" s="22">
        <v>2010</v>
      </c>
      <c r="X319" s="22">
        <f t="shared" si="46"/>
        <v>3</v>
      </c>
      <c r="Y319" s="23" t="s">
        <v>3329</v>
      </c>
      <c r="Z319" s="23" t="s">
        <v>3228</v>
      </c>
      <c r="AA319" s="23" t="s">
        <v>3229</v>
      </c>
      <c r="AB319" s="23" t="s">
        <v>1554</v>
      </c>
      <c r="AC319" s="23" t="s">
        <v>429</v>
      </c>
      <c r="AD319" s="23" t="s">
        <v>3256</v>
      </c>
      <c r="AE319" s="23" t="s">
        <v>210</v>
      </c>
      <c r="AF319" s="23" t="s">
        <v>318</v>
      </c>
      <c r="AG319" s="23" t="s">
        <v>3183</v>
      </c>
      <c r="AH319" s="23" t="s">
        <v>212</v>
      </c>
      <c r="AI319" s="23" t="s">
        <v>1597</v>
      </c>
      <c r="AJ319" s="23"/>
      <c r="AK319" s="23" t="s">
        <v>213</v>
      </c>
      <c r="AL319" s="23">
        <f t="shared" si="53"/>
        <v>15</v>
      </c>
      <c r="AM319" s="23" t="s">
        <v>535</v>
      </c>
      <c r="AN319" s="23" t="s">
        <v>218</v>
      </c>
      <c r="AO319" s="23"/>
      <c r="AP319" s="23">
        <v>685698</v>
      </c>
      <c r="AQ319" s="23">
        <v>768257</v>
      </c>
      <c r="AR319" s="23">
        <v>6.9473399999999996</v>
      </c>
      <c r="AS319" s="23">
        <v>40.680847</v>
      </c>
      <c r="AT319" s="23" t="s">
        <v>1582</v>
      </c>
      <c r="AU319" s="23" t="s">
        <v>1583</v>
      </c>
      <c r="AV319" s="23">
        <v>1630962.1762608199</v>
      </c>
      <c r="AW319" s="23">
        <v>816157.93071356404</v>
      </c>
      <c r="AX319" s="23">
        <v>1680</v>
      </c>
      <c r="AY319" s="23">
        <v>1648</v>
      </c>
      <c r="AZ319" s="23">
        <v>1.7330437000000001</v>
      </c>
      <c r="BA319" s="23">
        <v>1.6801532800000001</v>
      </c>
      <c r="BB319" s="23">
        <v>1.4864606600000001</v>
      </c>
      <c r="BC319" s="23">
        <v>1.2477948000000001</v>
      </c>
      <c r="BD319" s="23">
        <v>0.3724962</v>
      </c>
      <c r="BE319" s="23">
        <v>-1.15409147</v>
      </c>
      <c r="BF319" s="23">
        <v>-1.6572703</v>
      </c>
      <c r="BG319" s="23">
        <v>196.97399999999999</v>
      </c>
      <c r="BH319" s="23">
        <v>1670</v>
      </c>
      <c r="BI319" s="23">
        <v>-2.2826999999999999E-3</v>
      </c>
      <c r="BJ319" s="23">
        <v>-4.1006799999999998E-4</v>
      </c>
      <c r="BK319" s="23">
        <v>13.502800000000001</v>
      </c>
      <c r="BL319" s="23">
        <v>185.27099999999999</v>
      </c>
      <c r="BM319" s="23">
        <v>-4.6256600000000002E-3</v>
      </c>
      <c r="BN319" s="23">
        <v>24.79</v>
      </c>
      <c r="BO319" s="23">
        <v>40.79</v>
      </c>
      <c r="BP319" s="23">
        <f t="shared" si="43"/>
        <v>489.48</v>
      </c>
      <c r="BQ319" s="23">
        <v>128.09</v>
      </c>
      <c r="BR319" s="23">
        <f t="shared" si="44"/>
        <v>1537.08</v>
      </c>
      <c r="BS319" s="23">
        <f t="shared" si="45"/>
        <v>3.1402304486393722</v>
      </c>
      <c r="BT319" s="23">
        <v>22.42</v>
      </c>
      <c r="BU319" s="23">
        <v>5.26</v>
      </c>
      <c r="BV319" s="23">
        <v>12.06</v>
      </c>
      <c r="BW319" s="23">
        <v>1048</v>
      </c>
      <c r="BX319" s="23">
        <v>13</v>
      </c>
      <c r="BY319" s="23">
        <v>2.7</v>
      </c>
      <c r="BZ319" s="23" t="s">
        <v>334</v>
      </c>
      <c r="CA319" s="23">
        <v>0.32</v>
      </c>
      <c r="CB319" s="23">
        <v>4.9941830635100004</v>
      </c>
      <c r="CC319" s="23">
        <v>832</v>
      </c>
      <c r="CD319" s="23">
        <v>832</v>
      </c>
      <c r="CE319" s="23">
        <v>2510</v>
      </c>
      <c r="CF319" s="23" t="s">
        <v>222</v>
      </c>
      <c r="CG319" s="23">
        <v>1.4</v>
      </c>
      <c r="CH319" s="23">
        <v>0</v>
      </c>
      <c r="CI319" s="23" t="s">
        <v>335</v>
      </c>
      <c r="CJ319" s="23" t="s">
        <v>1561</v>
      </c>
      <c r="CK319" s="23" t="s">
        <v>360</v>
      </c>
      <c r="CL319" s="23" t="s">
        <v>1562</v>
      </c>
      <c r="CM319" s="23" t="s">
        <v>288</v>
      </c>
      <c r="CN319" s="23" t="s">
        <v>1102</v>
      </c>
      <c r="CO319" s="24">
        <v>1.224593</v>
      </c>
      <c r="CP319" s="29">
        <v>24.169908312205202</v>
      </c>
      <c r="CQ319" s="29">
        <v>41.389838796045403</v>
      </c>
      <c r="CR319" s="29">
        <v>34.440252891749402</v>
      </c>
      <c r="CS319" s="26" t="s">
        <v>1058</v>
      </c>
      <c r="CT319" s="26" t="s">
        <v>231</v>
      </c>
      <c r="CU319" s="24">
        <v>0.18540999999999999</v>
      </c>
      <c r="CV319" s="24">
        <v>0.39698366666666701</v>
      </c>
      <c r="CW319" s="24">
        <v>0.23150333333333301</v>
      </c>
      <c r="CX319" s="24">
        <v>4.7467879999999996</v>
      </c>
      <c r="CY319" s="24">
        <v>6.6669443333333396</v>
      </c>
      <c r="CZ319" s="23">
        <v>0</v>
      </c>
      <c r="DA319" s="23">
        <v>6.5</v>
      </c>
      <c r="DB319" s="23">
        <f t="shared" si="47"/>
        <v>-0.16694433333333958</v>
      </c>
      <c r="DC319" s="23" t="s">
        <v>232</v>
      </c>
      <c r="DD319" s="24">
        <v>6.0402563333333399</v>
      </c>
      <c r="DE319" s="24">
        <v>4.41103133333334</v>
      </c>
      <c r="DF319" s="24">
        <v>1.99620033333333</v>
      </c>
      <c r="DG319" s="24"/>
      <c r="DH319" s="24">
        <v>1.99620033333333</v>
      </c>
      <c r="DI319" s="24">
        <v>19.9620033333333</v>
      </c>
      <c r="DJ319" s="24"/>
      <c r="DK319" s="24">
        <v>19.9620033333333</v>
      </c>
      <c r="DL319" s="24">
        <v>36.66799432196494</v>
      </c>
      <c r="DM319" s="24"/>
      <c r="DN319" s="24"/>
      <c r="DO319" s="24">
        <v>36.66799432196494</v>
      </c>
      <c r="DP319" s="24">
        <v>134.44931251387143</v>
      </c>
      <c r="DQ319" s="24"/>
      <c r="DR319" s="24"/>
      <c r="DS319" s="24">
        <v>134.44931251387143</v>
      </c>
      <c r="DT319" s="24">
        <v>0.15632299999999999</v>
      </c>
      <c r="DU319" s="24">
        <v>1.5632299999999999</v>
      </c>
      <c r="DV319" s="24">
        <v>12.769716121961133</v>
      </c>
      <c r="DW319" s="24">
        <v>237.05875499999999</v>
      </c>
      <c r="DX319" s="24">
        <v>16.300933666666701</v>
      </c>
      <c r="DY319" s="24">
        <v>1077.20545666667</v>
      </c>
      <c r="DZ319" s="24">
        <v>6.0896553333333303</v>
      </c>
      <c r="EA319" s="24">
        <v>9.1705719999999999</v>
      </c>
      <c r="EB319" s="24">
        <v>203.48726099999999</v>
      </c>
      <c r="EC319" s="24">
        <v>444.61408233333299</v>
      </c>
      <c r="ED319" s="24">
        <v>422.32568466666601</v>
      </c>
      <c r="EE319" s="24">
        <v>228.25700033333399</v>
      </c>
      <c r="EF319" s="24">
        <v>167.03718233333299</v>
      </c>
      <c r="EG319" s="24">
        <v>4.3705073333333297</v>
      </c>
      <c r="EH319" s="24">
        <v>18.6073633333333</v>
      </c>
      <c r="EI319" s="24">
        <v>18.975076000000001</v>
      </c>
      <c r="EJ319" s="24">
        <v>4.0638796666666703</v>
      </c>
      <c r="EK319" s="24">
        <v>5.45099933333334</v>
      </c>
      <c r="EL319" s="24">
        <v>1.2537430000000001</v>
      </c>
      <c r="EM319" s="24">
        <v>3.6692273333333301</v>
      </c>
      <c r="EN319" s="24">
        <v>0.77313266666666702</v>
      </c>
      <c r="EO319" s="24">
        <v>12.1873346666667</v>
      </c>
      <c r="EP319" s="24">
        <v>84.017604333333395</v>
      </c>
      <c r="EQ319" s="23"/>
      <c r="ER319" s="27">
        <v>1.224593</v>
      </c>
      <c r="ES319" s="28">
        <v>24.8118463333333</v>
      </c>
      <c r="ET319" s="28">
        <v>42.489127666666697</v>
      </c>
      <c r="EU319" s="28">
        <v>35.354965</v>
      </c>
      <c r="EV319" s="28">
        <v>0.18540999999999999</v>
      </c>
      <c r="EW319" s="28">
        <v>0.39698366666666701</v>
      </c>
      <c r="EX319" s="28">
        <v>0.23150333333333301</v>
      </c>
      <c r="EY319" s="28">
        <v>4.7467879999999996</v>
      </c>
      <c r="EZ319" s="28">
        <v>6.6669443333333396</v>
      </c>
      <c r="FA319" s="28">
        <v>6.0402563333333399</v>
      </c>
      <c r="FB319" s="28">
        <v>4.41103133333334</v>
      </c>
      <c r="FC319" s="28">
        <v>1.99620033333333</v>
      </c>
      <c r="FD319" s="28">
        <v>19.9620033333333</v>
      </c>
      <c r="FE319" s="28">
        <v>0.15632299999999999</v>
      </c>
      <c r="FF319" s="28">
        <v>1.5632299999999999</v>
      </c>
      <c r="FG319" s="28">
        <v>12.769716121961133</v>
      </c>
      <c r="FH319" s="28">
        <v>237.05875499999999</v>
      </c>
      <c r="FI319" s="28">
        <v>16.300933666666701</v>
      </c>
      <c r="FJ319" s="28">
        <v>1077.20545666667</v>
      </c>
      <c r="FK319" s="28">
        <v>6.0896553333333303</v>
      </c>
      <c r="FL319" s="28">
        <v>9.1705719999999999</v>
      </c>
      <c r="FM319" s="28">
        <v>203.48726099999999</v>
      </c>
      <c r="FN319" s="28">
        <v>444.61408233333299</v>
      </c>
      <c r="FO319" s="28">
        <v>422.32568466666601</v>
      </c>
      <c r="FP319" s="28">
        <v>228.25700033333399</v>
      </c>
      <c r="FQ319" s="28">
        <v>167.03718233333299</v>
      </c>
      <c r="FR319" s="28">
        <v>4.3705073333333297</v>
      </c>
      <c r="FS319" s="28">
        <v>18.6073633333333</v>
      </c>
      <c r="FT319" s="28">
        <v>18.975076000000001</v>
      </c>
      <c r="FU319" s="28">
        <v>4.0638796666666703</v>
      </c>
      <c r="FV319" s="28">
        <v>5.45099933333334</v>
      </c>
      <c r="FW319" s="28">
        <v>1.2537430000000001</v>
      </c>
      <c r="FX319" s="28">
        <v>3.6692273333333301</v>
      </c>
      <c r="FY319" s="28">
        <v>0.77313266666666702</v>
      </c>
      <c r="FZ319" s="28">
        <v>12.1873346666667</v>
      </c>
      <c r="GA319" s="48">
        <v>84.017604333333395</v>
      </c>
      <c r="GB319" s="54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  <c r="JN319" s="3"/>
      <c r="JO319" s="3"/>
      <c r="JP319" s="3"/>
      <c r="JQ319" s="3"/>
      <c r="JR319" s="3"/>
      <c r="JS319" s="3"/>
      <c r="JT319" s="3"/>
      <c r="JU319" s="3"/>
      <c r="JV319" s="3"/>
      <c r="JW319" s="3"/>
      <c r="JX319" s="3"/>
      <c r="JY319" s="3"/>
      <c r="JZ319" s="3"/>
      <c r="KA319" s="3"/>
      <c r="KB319" s="3"/>
      <c r="KC319" s="3"/>
      <c r="KD319" s="3"/>
      <c r="KE319" s="3"/>
      <c r="KF319" s="3"/>
      <c r="KG319" s="3"/>
      <c r="KH319" s="3"/>
      <c r="KI319" s="3"/>
      <c r="KJ319" s="3"/>
      <c r="KK319" s="3"/>
      <c r="KL319" s="3"/>
      <c r="KM319" s="3"/>
      <c r="KN319" s="3"/>
      <c r="KO319" s="3"/>
      <c r="KP319" s="3"/>
      <c r="KQ319" s="3"/>
      <c r="KR319" s="3"/>
      <c r="KS319" s="3"/>
      <c r="KT319" s="3"/>
      <c r="KU319" s="3"/>
      <c r="KV319" s="3"/>
      <c r="KW319" s="3"/>
      <c r="KX319" s="3"/>
      <c r="KY319" s="3"/>
      <c r="KZ319" s="3"/>
      <c r="LA319" s="3"/>
      <c r="LB319" s="3"/>
      <c r="LC319" s="3"/>
      <c r="LD319" s="3"/>
      <c r="LE319" s="3"/>
      <c r="LF319" s="3"/>
      <c r="LG319" s="3"/>
      <c r="LH319" s="3"/>
      <c r="LI319" s="3"/>
      <c r="LJ319" s="3"/>
      <c r="LK319" s="3"/>
      <c r="LL319" s="3"/>
      <c r="LM319" s="3"/>
      <c r="LN319" s="3"/>
      <c r="LO319" s="3"/>
      <c r="LP319" s="3"/>
      <c r="LQ319" s="3"/>
      <c r="LR319" s="3"/>
      <c r="LS319" s="3"/>
      <c r="LT319" s="3"/>
      <c r="LU319" s="3"/>
      <c r="LV319" s="3"/>
      <c r="LW319" s="3"/>
      <c r="LX319" s="3"/>
      <c r="LY319" s="3"/>
      <c r="LZ319" s="3"/>
      <c r="MA319" s="3"/>
      <c r="MB319" s="3"/>
      <c r="MC319" s="3"/>
      <c r="MD319" s="3"/>
      <c r="ME319" s="3"/>
      <c r="MF319" s="3"/>
      <c r="MG319" s="3"/>
      <c r="MH319" s="3"/>
      <c r="MI319" s="3"/>
      <c r="MJ319" s="3"/>
      <c r="MK319" s="3"/>
      <c r="ML319" s="3"/>
    </row>
    <row r="320" spans="1:350" ht="12.75" customHeight="1" x14ac:dyDescent="0.2">
      <c r="A320" s="54"/>
      <c r="B320" s="68">
        <v>415</v>
      </c>
      <c r="C320" s="21" t="s">
        <v>1598</v>
      </c>
      <c r="D320" s="21" t="s">
        <v>1603</v>
      </c>
      <c r="E320" s="21" t="s">
        <v>1600</v>
      </c>
      <c r="F320" s="21" t="s">
        <v>1265</v>
      </c>
      <c r="G320" s="21" t="s">
        <v>1266</v>
      </c>
      <c r="H320" s="21" t="s">
        <v>1267</v>
      </c>
      <c r="I320" s="21" t="s">
        <v>1550</v>
      </c>
      <c r="J320" s="21" t="s">
        <v>1551</v>
      </c>
      <c r="K320" s="21" t="s">
        <v>1552</v>
      </c>
      <c r="L320" s="21" t="s">
        <v>1552</v>
      </c>
      <c r="M320" s="21" t="s">
        <v>1553</v>
      </c>
      <c r="N320" s="21" t="s">
        <v>3097</v>
      </c>
      <c r="O320" s="21" t="s">
        <v>3087</v>
      </c>
      <c r="P320" s="21" t="s">
        <v>3087</v>
      </c>
      <c r="Q320" s="21" t="s">
        <v>3193</v>
      </c>
      <c r="R320" s="21" t="s">
        <v>3260</v>
      </c>
      <c r="S320" s="21" t="s">
        <v>3325</v>
      </c>
      <c r="T320" s="21" t="s">
        <v>238</v>
      </c>
      <c r="U320" s="21" t="s">
        <v>369</v>
      </c>
      <c r="V320" s="21" t="s">
        <v>369</v>
      </c>
      <c r="W320" s="22">
        <v>2010</v>
      </c>
      <c r="X320" s="22">
        <f t="shared" ref="X320" si="54">2013-W320</f>
        <v>3</v>
      </c>
      <c r="Y320" s="23" t="s">
        <v>1526</v>
      </c>
      <c r="Z320" s="23" t="s">
        <v>3261</v>
      </c>
      <c r="AA320" s="23" t="s">
        <v>206</v>
      </c>
      <c r="AB320" s="23" t="s">
        <v>1554</v>
      </c>
      <c r="AC320" s="23" t="s">
        <v>370</v>
      </c>
      <c r="AD320" s="23" t="s">
        <v>3256</v>
      </c>
      <c r="AE320" s="23" t="s">
        <v>1599</v>
      </c>
      <c r="AF320" s="23" t="s">
        <v>1606</v>
      </c>
      <c r="AG320" s="23" t="s">
        <v>3183</v>
      </c>
      <c r="AH320" s="23" t="s">
        <v>516</v>
      </c>
      <c r="AI320" s="23" t="s">
        <v>1601</v>
      </c>
      <c r="AJ320" s="23" t="s">
        <v>1602</v>
      </c>
      <c r="AK320" s="23" t="s">
        <v>213</v>
      </c>
      <c r="AL320" s="23">
        <f t="shared" si="53"/>
        <v>15</v>
      </c>
      <c r="AM320" s="23" t="s">
        <v>217</v>
      </c>
      <c r="AN320" s="23" t="s">
        <v>218</v>
      </c>
      <c r="AO320" s="23"/>
      <c r="AP320" s="23">
        <v>685700</v>
      </c>
      <c r="AQ320" s="23">
        <v>767877</v>
      </c>
      <c r="AR320" s="23">
        <v>6.9439039999999999</v>
      </c>
      <c r="AS320" s="23">
        <v>40.680852000000002</v>
      </c>
      <c r="AT320" s="23" t="s">
        <v>1604</v>
      </c>
      <c r="AU320" s="23" t="s">
        <v>1605</v>
      </c>
      <c r="AV320" s="23">
        <v>1630960.0019854</v>
      </c>
      <c r="AW320" s="23">
        <v>815754.20961180294</v>
      </c>
      <c r="AX320" s="23">
        <v>1562</v>
      </c>
      <c r="AY320" s="23">
        <v>1578</v>
      </c>
      <c r="AZ320" s="23">
        <v>0.45301515999999997</v>
      </c>
      <c r="BA320" s="23">
        <v>0.21461470999999999</v>
      </c>
      <c r="BB320" s="23">
        <v>-8.1631300000000004E-2</v>
      </c>
      <c r="BC320" s="23">
        <v>-0.40619335000000001</v>
      </c>
      <c r="BD320" s="23">
        <v>-1.169311</v>
      </c>
      <c r="BE320" s="23">
        <v>-0.84088814999999995</v>
      </c>
      <c r="BF320" s="23">
        <v>-0.44161678999999998</v>
      </c>
      <c r="BG320" s="23">
        <v>222.453</v>
      </c>
      <c r="BH320" s="23">
        <v>1602</v>
      </c>
      <c r="BI320" s="23">
        <v>-3.8983300000000002E-4</v>
      </c>
      <c r="BJ320" s="23">
        <v>-3.2774200000000001E-4</v>
      </c>
      <c r="BK320" s="23">
        <v>8.7443299999999997</v>
      </c>
      <c r="BL320" s="23">
        <v>477.75299999999999</v>
      </c>
      <c r="BM320" s="23">
        <v>-7.1055800000000002E-4</v>
      </c>
      <c r="BN320" s="23">
        <v>24.79</v>
      </c>
      <c r="BO320" s="23">
        <v>40.79</v>
      </c>
      <c r="BP320" s="23">
        <f t="shared" si="43"/>
        <v>489.48</v>
      </c>
      <c r="BQ320" s="23">
        <v>128.09</v>
      </c>
      <c r="BR320" s="23">
        <f t="shared" si="44"/>
        <v>1537.08</v>
      </c>
      <c r="BS320" s="23">
        <f t="shared" si="45"/>
        <v>3.1402304486393722</v>
      </c>
      <c r="BT320" s="23">
        <v>22.42</v>
      </c>
      <c r="BU320" s="23">
        <v>5.26</v>
      </c>
      <c r="BV320" s="23">
        <v>12.06</v>
      </c>
      <c r="BW320" s="23">
        <v>1048</v>
      </c>
      <c r="BX320" s="23">
        <v>13</v>
      </c>
      <c r="BY320" s="23">
        <v>2.7</v>
      </c>
      <c r="BZ320" s="23" t="s">
        <v>334</v>
      </c>
      <c r="CA320" s="23">
        <v>0.32</v>
      </c>
      <c r="CB320" s="23">
        <v>4.9702525138900002</v>
      </c>
      <c r="CC320" s="23">
        <v>832</v>
      </c>
      <c r="CD320" s="23">
        <v>832</v>
      </c>
      <c r="CE320" s="23">
        <v>2510</v>
      </c>
      <c r="CF320" s="23" t="s">
        <v>222</v>
      </c>
      <c r="CG320" s="23">
        <v>1.4</v>
      </c>
      <c r="CH320" s="23">
        <v>0</v>
      </c>
      <c r="CI320" s="23" t="s">
        <v>335</v>
      </c>
      <c r="CJ320" s="23" t="s">
        <v>1561</v>
      </c>
      <c r="CK320" s="23" t="s">
        <v>360</v>
      </c>
      <c r="CL320" s="23" t="s">
        <v>1562</v>
      </c>
      <c r="CM320" s="23" t="s">
        <v>247</v>
      </c>
      <c r="CN320" s="23" t="s">
        <v>1534</v>
      </c>
      <c r="CO320" s="24">
        <v>1.2502525762780361</v>
      </c>
      <c r="CP320" s="29">
        <v>7.0412517774366998</v>
      </c>
      <c r="CQ320" s="29">
        <v>44.879089616409672</v>
      </c>
      <c r="CR320" s="29">
        <v>48.079658606153629</v>
      </c>
      <c r="CS320" s="26" t="s">
        <v>1058</v>
      </c>
      <c r="CT320" s="26" t="s">
        <v>231</v>
      </c>
      <c r="CU320" s="24">
        <v>0.18779556041784301</v>
      </c>
      <c r="CV320" s="24">
        <v>0.45099431818181818</v>
      </c>
      <c r="CW320" s="24">
        <v>0.26319875776397517</v>
      </c>
      <c r="CX320" s="24">
        <v>5.5777777777777997</v>
      </c>
      <c r="CY320" s="24">
        <v>7.0538999999999996</v>
      </c>
      <c r="CZ320" s="23">
        <v>0</v>
      </c>
      <c r="DA320" s="23">
        <v>6.5</v>
      </c>
      <c r="DB320" s="23">
        <f t="shared" si="47"/>
        <v>-0.55389999999999961</v>
      </c>
      <c r="DC320" s="23" t="s">
        <v>232</v>
      </c>
      <c r="DD320" s="24">
        <v>6.0954274353876698</v>
      </c>
      <c r="DE320" s="24">
        <v>4.1367992047713704</v>
      </c>
      <c r="DF320" s="24">
        <v>1.8993592262268066</v>
      </c>
      <c r="DG320" s="24">
        <v>1.8993592262268066</v>
      </c>
      <c r="DH320" s="24">
        <v>1.8993592262268066</v>
      </c>
      <c r="DI320" s="24">
        <v>18.993592262268066</v>
      </c>
      <c r="DJ320" s="24"/>
      <c r="DK320" s="24">
        <v>18.993592262268066</v>
      </c>
      <c r="DL320" s="24">
        <v>35.620181488012832</v>
      </c>
      <c r="DM320" s="24">
        <v>35.620181488012832</v>
      </c>
      <c r="DN320" s="24">
        <v>145.41893709497901</v>
      </c>
      <c r="DO320" s="24">
        <v>35.620181488012832</v>
      </c>
      <c r="DP320" s="24">
        <v>130.6073321227137</v>
      </c>
      <c r="DQ320" s="24">
        <v>130.6073321227137</v>
      </c>
      <c r="DR320" s="24">
        <v>533.20276934825631</v>
      </c>
      <c r="DS320" s="24">
        <v>130.6073321227137</v>
      </c>
      <c r="DT320" s="24">
        <v>0.13724179565906525</v>
      </c>
      <c r="DU320" s="24">
        <v>1.3724179565906525</v>
      </c>
      <c r="DV320" s="24">
        <v>13.839510166022432</v>
      </c>
      <c r="DW320" s="24">
        <v>75.997842502696884</v>
      </c>
      <c r="DX320" s="24">
        <v>23.012297734627833</v>
      </c>
      <c r="DY320" s="24">
        <v>692.66450916936355</v>
      </c>
      <c r="DZ320" s="24">
        <v>9.922653721682849</v>
      </c>
      <c r="EA320" s="24">
        <v>10.544228694714132</v>
      </c>
      <c r="EB320" s="24">
        <v>44.048327939590081</v>
      </c>
      <c r="EC320" s="24">
        <v>792.54584681769143</v>
      </c>
      <c r="ED320" s="24">
        <v>299.46925566343049</v>
      </c>
      <c r="EE320" s="24">
        <v>335.31283710895366</v>
      </c>
      <c r="EF320" s="24">
        <v>224.02265372168287</v>
      </c>
      <c r="EG320" s="24">
        <v>5.6775620280474657</v>
      </c>
      <c r="EH320" s="24">
        <v>6.4693203883495141</v>
      </c>
      <c r="EI320" s="24">
        <v>18.837713052858685</v>
      </c>
      <c r="EJ320" s="24">
        <v>1.9578209277238408</v>
      </c>
      <c r="EK320" s="24">
        <v>3.4633225458468178</v>
      </c>
      <c r="EL320" s="24">
        <v>2.0321688379940808</v>
      </c>
      <c r="EM320" s="24">
        <v>2.4955771305285874</v>
      </c>
      <c r="EN320" s="24">
        <v>0.97401153792036033</v>
      </c>
      <c r="EO320" s="24">
        <v>9.7250584773168143</v>
      </c>
      <c r="EP320" s="24">
        <v>92.185358815069563</v>
      </c>
      <c r="EQ320" s="23"/>
      <c r="ER320" s="27">
        <v>1.275174</v>
      </c>
      <c r="ES320" s="28">
        <v>8.4207836666666704</v>
      </c>
      <c r="ET320" s="28">
        <v>46.223944666666704</v>
      </c>
      <c r="EU320" s="28">
        <v>45.6343666666667</v>
      </c>
      <c r="EV320" s="28">
        <v>0.200821</v>
      </c>
      <c r="EW320" s="28">
        <v>0.45871133333333203</v>
      </c>
      <c r="EX320" s="28">
        <v>0.26332666666666699</v>
      </c>
      <c r="EY320" s="28">
        <v>5.4115376666666597</v>
      </c>
      <c r="EZ320" s="28">
        <v>7.0282293333333401</v>
      </c>
      <c r="FA320" s="28">
        <v>5.3457176666666602</v>
      </c>
      <c r="FB320" s="28">
        <v>3.5810380000000102</v>
      </c>
      <c r="FC320" s="28">
        <v>1.62210533333333</v>
      </c>
      <c r="FD320" s="28">
        <v>16.221053333333298</v>
      </c>
      <c r="FE320" s="28">
        <v>0.12467</v>
      </c>
      <c r="FF320" s="28">
        <v>1.2467000000000001</v>
      </c>
      <c r="FG320" s="28">
        <v>13.011192214111894</v>
      </c>
      <c r="FH320" s="28">
        <v>85.457862666666699</v>
      </c>
      <c r="FI320" s="28">
        <v>19.581810666666701</v>
      </c>
      <c r="FJ320" s="28">
        <v>667.73873799999899</v>
      </c>
      <c r="FK320" s="28">
        <v>8.9135666666666804</v>
      </c>
      <c r="FL320" s="28">
        <v>8.5878406666666596</v>
      </c>
      <c r="FM320" s="28">
        <v>53.604894333333299</v>
      </c>
      <c r="FN320" s="28">
        <v>686.07166466666604</v>
      </c>
      <c r="FO320" s="28">
        <v>305.723183333333</v>
      </c>
      <c r="FP320" s="28">
        <v>306.220411333333</v>
      </c>
      <c r="FQ320" s="28">
        <v>208.70270600000001</v>
      </c>
      <c r="FR320" s="28">
        <v>4.9989020000000002</v>
      </c>
      <c r="FS320" s="28">
        <v>5.8470453333333303</v>
      </c>
      <c r="FT320" s="28">
        <v>17.577027666666702</v>
      </c>
      <c r="FU320" s="28">
        <v>1.7255383333333301</v>
      </c>
      <c r="FV320" s="28">
        <v>3.31158666666667</v>
      </c>
      <c r="FW320" s="28">
        <v>1.72105499999999</v>
      </c>
      <c r="FX320" s="28">
        <v>2.66540633333334</v>
      </c>
      <c r="FY320" s="28">
        <v>0.91986633333333501</v>
      </c>
      <c r="FZ320" s="28">
        <v>9.6178473333333301</v>
      </c>
      <c r="GA320" s="48">
        <v>90.461597999999995</v>
      </c>
      <c r="GB320" s="54"/>
    </row>
    <row r="321" spans="1:350" ht="12.75" customHeight="1" x14ac:dyDescent="0.2">
      <c r="A321" s="54"/>
      <c r="B321" s="68">
        <v>416</v>
      </c>
      <c r="C321" s="21" t="s">
        <v>1607</v>
      </c>
      <c r="D321" s="21" t="s">
        <v>1610</v>
      </c>
      <c r="E321" s="21" t="s">
        <v>1600</v>
      </c>
      <c r="F321" s="21" t="s">
        <v>1265</v>
      </c>
      <c r="G321" s="21" t="s">
        <v>1266</v>
      </c>
      <c r="H321" s="21" t="s">
        <v>1267</v>
      </c>
      <c r="I321" s="21" t="s">
        <v>1550</v>
      </c>
      <c r="J321" s="21" t="s">
        <v>1551</v>
      </c>
      <c r="K321" s="21" t="s">
        <v>1552</v>
      </c>
      <c r="L321" s="21" t="s">
        <v>1552</v>
      </c>
      <c r="M321" s="21" t="s">
        <v>1553</v>
      </c>
      <c r="N321" s="21" t="s">
        <v>3097</v>
      </c>
      <c r="O321" s="21" t="s">
        <v>3087</v>
      </c>
      <c r="P321" s="21" t="s">
        <v>3087</v>
      </c>
      <c r="Q321" s="21" t="s">
        <v>3193</v>
      </c>
      <c r="R321" s="21" t="s">
        <v>3260</v>
      </c>
      <c r="S321" s="21" t="s">
        <v>3325</v>
      </c>
      <c r="T321" s="21" t="s">
        <v>238</v>
      </c>
      <c r="U321" s="21" t="s">
        <v>369</v>
      </c>
      <c r="V321" s="21" t="s">
        <v>369</v>
      </c>
      <c r="W321" s="22">
        <v>2010</v>
      </c>
      <c r="X321" s="22">
        <f t="shared" ref="X321:X325" si="55">2013-W321</f>
        <v>3</v>
      </c>
      <c r="Y321" s="23" t="s">
        <v>1526</v>
      </c>
      <c r="Z321" s="23" t="s">
        <v>3261</v>
      </c>
      <c r="AA321" s="23" t="s">
        <v>206</v>
      </c>
      <c r="AB321" s="23" t="s">
        <v>1554</v>
      </c>
      <c r="AC321" s="23" t="s">
        <v>370</v>
      </c>
      <c r="AD321" s="23" t="s">
        <v>3256</v>
      </c>
      <c r="AE321" s="23" t="s">
        <v>1599</v>
      </c>
      <c r="AF321" s="23" t="s">
        <v>1606</v>
      </c>
      <c r="AG321" s="23" t="s">
        <v>3183</v>
      </c>
      <c r="AH321" s="23" t="s">
        <v>516</v>
      </c>
      <c r="AI321" s="23" t="s">
        <v>1608</v>
      </c>
      <c r="AJ321" s="23" t="s">
        <v>1609</v>
      </c>
      <c r="AK321" s="23" t="s">
        <v>524</v>
      </c>
      <c r="AL321" s="23">
        <f>45-15</f>
        <v>30</v>
      </c>
      <c r="AM321" s="23" t="s">
        <v>217</v>
      </c>
      <c r="AN321" s="23" t="s">
        <v>218</v>
      </c>
      <c r="AO321" s="23"/>
      <c r="AP321" s="23">
        <v>685700</v>
      </c>
      <c r="AQ321" s="23">
        <v>767877</v>
      </c>
      <c r="AR321" s="23">
        <v>6.9439039999999999</v>
      </c>
      <c r="AS321" s="23">
        <v>40.680852000000002</v>
      </c>
      <c r="AT321" s="23" t="s">
        <v>1604</v>
      </c>
      <c r="AU321" s="23" t="s">
        <v>1605</v>
      </c>
      <c r="AV321" s="23">
        <v>1630960.0019854</v>
      </c>
      <c r="AW321" s="23">
        <v>815754.20961180294</v>
      </c>
      <c r="AX321" s="23">
        <v>1562</v>
      </c>
      <c r="AY321" s="23">
        <v>1578</v>
      </c>
      <c r="AZ321" s="23">
        <v>0.45301515999999997</v>
      </c>
      <c r="BA321" s="23">
        <v>0.21461470999999999</v>
      </c>
      <c r="BB321" s="23">
        <v>-8.1631300000000004E-2</v>
      </c>
      <c r="BC321" s="23">
        <v>-0.40619335000000001</v>
      </c>
      <c r="BD321" s="23">
        <v>-1.169311</v>
      </c>
      <c r="BE321" s="23">
        <v>-0.84088814999999995</v>
      </c>
      <c r="BF321" s="23">
        <v>-0.44161678999999998</v>
      </c>
      <c r="BG321" s="23">
        <v>222.453</v>
      </c>
      <c r="BH321" s="23">
        <v>1602</v>
      </c>
      <c r="BI321" s="23">
        <v>-3.8983300000000002E-4</v>
      </c>
      <c r="BJ321" s="23">
        <v>-3.2774200000000001E-4</v>
      </c>
      <c r="BK321" s="23">
        <v>8.7443299999999997</v>
      </c>
      <c r="BL321" s="23">
        <v>477.75299999999999</v>
      </c>
      <c r="BM321" s="23">
        <v>-7.1055800000000002E-4</v>
      </c>
      <c r="BN321" s="23">
        <v>24.79</v>
      </c>
      <c r="BO321" s="23">
        <v>40.79</v>
      </c>
      <c r="BP321" s="23">
        <f t="shared" si="43"/>
        <v>489.48</v>
      </c>
      <c r="BQ321" s="23">
        <v>128.09</v>
      </c>
      <c r="BR321" s="23">
        <f t="shared" si="44"/>
        <v>1537.08</v>
      </c>
      <c r="BS321" s="23">
        <f t="shared" si="45"/>
        <v>3.1402304486393722</v>
      </c>
      <c r="BT321" s="23">
        <v>22.42</v>
      </c>
      <c r="BU321" s="23">
        <v>5.26</v>
      </c>
      <c r="BV321" s="23">
        <v>12.06</v>
      </c>
      <c r="BW321" s="23">
        <v>1048</v>
      </c>
      <c r="BX321" s="23">
        <v>13</v>
      </c>
      <c r="BY321" s="23">
        <v>2.7</v>
      </c>
      <c r="BZ321" s="23" t="s">
        <v>334</v>
      </c>
      <c r="CA321" s="23">
        <v>0.32</v>
      </c>
      <c r="CB321" s="23">
        <v>4.9702525138900002</v>
      </c>
      <c r="CC321" s="23">
        <v>832</v>
      </c>
      <c r="CD321" s="23">
        <v>832</v>
      </c>
      <c r="CE321" s="23">
        <v>2510</v>
      </c>
      <c r="CF321" s="23" t="s">
        <v>222</v>
      </c>
      <c r="CG321" s="23">
        <v>1.4</v>
      </c>
      <c r="CH321" s="23">
        <v>0</v>
      </c>
      <c r="CI321" s="23" t="s">
        <v>335</v>
      </c>
      <c r="CJ321" s="23" t="s">
        <v>1561</v>
      </c>
      <c r="CK321" s="23" t="s">
        <v>360</v>
      </c>
      <c r="CL321" s="23" t="s">
        <v>1562</v>
      </c>
      <c r="CM321" s="23" t="s">
        <v>247</v>
      </c>
      <c r="CN321" s="23" t="s">
        <v>1534</v>
      </c>
      <c r="CO321" s="24">
        <v>1.2513268673806199</v>
      </c>
      <c r="CP321" s="25">
        <v>5.9957173452997861</v>
      </c>
      <c r="CQ321" s="25">
        <v>39.543183441977156</v>
      </c>
      <c r="CR321" s="25">
        <v>54.461099212723063</v>
      </c>
      <c r="CS321" s="26" t="s">
        <v>701</v>
      </c>
      <c r="CT321" s="26" t="s">
        <v>231</v>
      </c>
      <c r="CU321" s="24">
        <v>0.19734864689944165</v>
      </c>
      <c r="CV321" s="24">
        <v>0.46825396825396826</v>
      </c>
      <c r="CW321" s="24">
        <v>0.27090532135452661</v>
      </c>
      <c r="CX321" s="24">
        <v>5.9486081370450004</v>
      </c>
      <c r="CY321" s="24">
        <v>7.1069399999999998</v>
      </c>
      <c r="CZ321" s="23">
        <v>0</v>
      </c>
      <c r="DA321" s="23">
        <v>6.5</v>
      </c>
      <c r="DB321" s="23">
        <f t="shared" si="47"/>
        <v>-0.60693999999999981</v>
      </c>
      <c r="DC321" s="23" t="s">
        <v>232</v>
      </c>
      <c r="DD321" s="24">
        <v>5.7062256809338203</v>
      </c>
      <c r="DE321" s="24">
        <v>3.86435797665367</v>
      </c>
      <c r="DF321" s="24">
        <v>1.4037370681762695</v>
      </c>
      <c r="DG321" s="24">
        <v>1.4037370681762695</v>
      </c>
      <c r="DH321" s="24"/>
      <c r="DI321" s="24">
        <v>14.037370681762695</v>
      </c>
      <c r="DJ321" s="24"/>
      <c r="DK321" s="24"/>
      <c r="DL321" s="24">
        <v>52.696017244412012</v>
      </c>
      <c r="DM321" s="24">
        <v>52.696017244412012</v>
      </c>
      <c r="DN321" s="24"/>
      <c r="DO321" s="24"/>
      <c r="DP321" s="24">
        <v>193.21872989617736</v>
      </c>
      <c r="DQ321" s="24">
        <v>193.21872989617736</v>
      </c>
      <c r="DR321" s="24"/>
      <c r="DS321" s="24"/>
      <c r="DT321" s="24">
        <v>9.8792128264904022E-2</v>
      </c>
      <c r="DU321" s="24">
        <v>0.98792128264904022</v>
      </c>
      <c r="DV321" s="24">
        <v>14.208997142082506</v>
      </c>
      <c r="DW321" s="24">
        <v>66.868080703569575</v>
      </c>
      <c r="DX321" s="24">
        <v>22.096740817382308</v>
      </c>
      <c r="DY321" s="24">
        <v>556.55457837558208</v>
      </c>
      <c r="DZ321" s="24">
        <v>10.403828246249352</v>
      </c>
      <c r="EA321" s="24">
        <v>10.085256078634247</v>
      </c>
      <c r="EB321" s="24">
        <v>40.956751163993793</v>
      </c>
      <c r="EC321" s="24">
        <v>969.51577858251414</v>
      </c>
      <c r="ED321" s="24">
        <v>204.25245732022762</v>
      </c>
      <c r="EE321" s="24">
        <v>319.47542679772374</v>
      </c>
      <c r="EF321" s="24">
        <v>213.93274702534919</v>
      </c>
      <c r="EG321" s="24">
        <v>6.2342472840144847</v>
      </c>
      <c r="EH321" s="24">
        <v>3.7955509570615624</v>
      </c>
      <c r="EI321" s="24">
        <v>18.777299534402488</v>
      </c>
      <c r="EJ321" s="24">
        <v>0.99689601655457838</v>
      </c>
      <c r="EK321" s="24">
        <v>2.7827728918779102</v>
      </c>
      <c r="EL321" s="24">
        <v>2.4859378938013181</v>
      </c>
      <c r="EM321" s="24">
        <v>1.7021038110018969</v>
      </c>
      <c r="EN321" s="24">
        <v>0.93014237837108338</v>
      </c>
      <c r="EO321" s="24">
        <v>8.5696377820879039</v>
      </c>
      <c r="EP321" s="24">
        <v>92.197093692415351</v>
      </c>
      <c r="EQ321" s="23"/>
      <c r="ER321" s="27">
        <v>1.2713283333333301</v>
      </c>
      <c r="ES321" s="28">
        <v>7.811623</v>
      </c>
      <c r="ET321" s="28">
        <v>41.556211000000097</v>
      </c>
      <c r="EU321" s="28">
        <v>51.050525666666601</v>
      </c>
      <c r="EV321" s="28">
        <v>0.202818</v>
      </c>
      <c r="EW321" s="28">
        <v>0.46107099999999901</v>
      </c>
      <c r="EX321" s="28">
        <v>0.26799800000000001</v>
      </c>
      <c r="EY321" s="28">
        <v>5.5911936666666699</v>
      </c>
      <c r="EZ321" s="28">
        <v>7.0423070000000099</v>
      </c>
      <c r="FA321" s="28">
        <v>5.1645260000000004</v>
      </c>
      <c r="FB321" s="28">
        <v>3.4670619999999901</v>
      </c>
      <c r="FC321" s="28">
        <v>1.3385433333333301</v>
      </c>
      <c r="FD321" s="28">
        <v>13.385433333333301</v>
      </c>
      <c r="FE321" s="28">
        <v>9.8281333333333498E-2</v>
      </c>
      <c r="FF321" s="28">
        <v>0.98281333333333498</v>
      </c>
      <c r="FG321" s="28">
        <v>13.619507264858649</v>
      </c>
      <c r="FH321" s="28">
        <v>85.719629333333401</v>
      </c>
      <c r="FI321" s="28">
        <v>20.033559333333301</v>
      </c>
      <c r="FJ321" s="28">
        <v>560.77940899999999</v>
      </c>
      <c r="FK321" s="28">
        <v>9.6521670000000093</v>
      </c>
      <c r="FL321" s="28">
        <v>9.2168456666666803</v>
      </c>
      <c r="FM321" s="28">
        <v>58.176529333333299</v>
      </c>
      <c r="FN321" s="28">
        <v>751.91226700000095</v>
      </c>
      <c r="FO321" s="28">
        <v>232.77132766666699</v>
      </c>
      <c r="FP321" s="28">
        <v>286.11074833333299</v>
      </c>
      <c r="FQ321" s="28">
        <v>209.52275333333299</v>
      </c>
      <c r="FR321" s="28">
        <v>5.5397299999999996</v>
      </c>
      <c r="FS321" s="28">
        <v>4.2683046666666602</v>
      </c>
      <c r="FT321" s="28">
        <v>16.486138</v>
      </c>
      <c r="FU321" s="28">
        <v>1.14586733333333</v>
      </c>
      <c r="FV321" s="28">
        <v>2.81152466666666</v>
      </c>
      <c r="FW321" s="28">
        <v>1.88087466666667</v>
      </c>
      <c r="FX321" s="28">
        <v>1.9436500000000001</v>
      </c>
      <c r="FY321" s="28">
        <v>0.89950800000000097</v>
      </c>
      <c r="FZ321" s="28">
        <v>8.6327856666666705</v>
      </c>
      <c r="GA321" s="48">
        <v>89.637789666666606</v>
      </c>
      <c r="GB321" s="54"/>
    </row>
    <row r="322" spans="1:350" ht="12.75" customHeight="1" x14ac:dyDescent="0.2">
      <c r="A322" s="54"/>
      <c r="B322" s="68">
        <v>417</v>
      </c>
      <c r="C322" s="21" t="s">
        <v>1611</v>
      </c>
      <c r="D322" s="21" t="s">
        <v>1614</v>
      </c>
      <c r="E322" s="21" t="s">
        <v>1600</v>
      </c>
      <c r="F322" s="21" t="s">
        <v>1265</v>
      </c>
      <c r="G322" s="21" t="s">
        <v>1266</v>
      </c>
      <c r="H322" s="21" t="s">
        <v>1267</v>
      </c>
      <c r="I322" s="21" t="s">
        <v>1550</v>
      </c>
      <c r="J322" s="21" t="s">
        <v>1551</v>
      </c>
      <c r="K322" s="21" t="s">
        <v>1552</v>
      </c>
      <c r="L322" s="21" t="s">
        <v>1552</v>
      </c>
      <c r="M322" s="21" t="s">
        <v>1553</v>
      </c>
      <c r="N322" s="21" t="s">
        <v>3097</v>
      </c>
      <c r="O322" s="21" t="s">
        <v>3087</v>
      </c>
      <c r="P322" s="21" t="s">
        <v>3087</v>
      </c>
      <c r="Q322" s="21" t="s">
        <v>3193</v>
      </c>
      <c r="R322" s="21" t="s">
        <v>3260</v>
      </c>
      <c r="S322" s="21" t="s">
        <v>3325</v>
      </c>
      <c r="T322" s="21" t="s">
        <v>238</v>
      </c>
      <c r="U322" s="21" t="s">
        <v>369</v>
      </c>
      <c r="V322" s="21" t="s">
        <v>369</v>
      </c>
      <c r="W322" s="22">
        <v>2010</v>
      </c>
      <c r="X322" s="22">
        <f t="shared" si="55"/>
        <v>3</v>
      </c>
      <c r="Y322" s="23" t="s">
        <v>1526</v>
      </c>
      <c r="Z322" s="23" t="s">
        <v>3261</v>
      </c>
      <c r="AA322" s="23" t="s">
        <v>206</v>
      </c>
      <c r="AB322" s="23" t="s">
        <v>1554</v>
      </c>
      <c r="AC322" s="23" t="s">
        <v>370</v>
      </c>
      <c r="AD322" s="23" t="s">
        <v>3256</v>
      </c>
      <c r="AE322" s="23" t="s">
        <v>1599</v>
      </c>
      <c r="AF322" s="23" t="s">
        <v>1606</v>
      </c>
      <c r="AG322" s="23" t="s">
        <v>3183</v>
      </c>
      <c r="AH322" s="23" t="s">
        <v>516</v>
      </c>
      <c r="AI322" s="23" t="s">
        <v>1612</v>
      </c>
      <c r="AJ322" s="23" t="s">
        <v>1613</v>
      </c>
      <c r="AK322" s="23" t="s">
        <v>529</v>
      </c>
      <c r="AL322" s="23">
        <f>100-45</f>
        <v>55</v>
      </c>
      <c r="AM322" s="23" t="s">
        <v>217</v>
      </c>
      <c r="AN322" s="23" t="s">
        <v>218</v>
      </c>
      <c r="AO322" s="23"/>
      <c r="AP322" s="23">
        <v>685700</v>
      </c>
      <c r="AQ322" s="23">
        <v>767877</v>
      </c>
      <c r="AR322" s="23">
        <v>6.9439039999999999</v>
      </c>
      <c r="AS322" s="23">
        <v>40.680852000000002</v>
      </c>
      <c r="AT322" s="23" t="s">
        <v>1604</v>
      </c>
      <c r="AU322" s="23" t="s">
        <v>1605</v>
      </c>
      <c r="AV322" s="23">
        <v>1630960.0019854</v>
      </c>
      <c r="AW322" s="23">
        <v>815754.20961180294</v>
      </c>
      <c r="AX322" s="23">
        <v>1562</v>
      </c>
      <c r="AY322" s="23">
        <v>1578</v>
      </c>
      <c r="AZ322" s="23">
        <v>0.45301515999999997</v>
      </c>
      <c r="BA322" s="23">
        <v>0.21461470999999999</v>
      </c>
      <c r="BB322" s="23">
        <v>-8.1631300000000004E-2</v>
      </c>
      <c r="BC322" s="23">
        <v>-0.40619335000000001</v>
      </c>
      <c r="BD322" s="23">
        <v>-1.169311</v>
      </c>
      <c r="BE322" s="23">
        <v>-0.84088814999999995</v>
      </c>
      <c r="BF322" s="23">
        <v>-0.44161678999999998</v>
      </c>
      <c r="BG322" s="23">
        <v>222.453</v>
      </c>
      <c r="BH322" s="23">
        <v>1602</v>
      </c>
      <c r="BI322" s="23">
        <v>-3.8983300000000002E-4</v>
      </c>
      <c r="BJ322" s="23">
        <v>-3.2774200000000001E-4</v>
      </c>
      <c r="BK322" s="23">
        <v>8.7443299999999997</v>
      </c>
      <c r="BL322" s="23">
        <v>477.75299999999999</v>
      </c>
      <c r="BM322" s="23">
        <v>-7.1055800000000002E-4</v>
      </c>
      <c r="BN322" s="23">
        <v>24.79</v>
      </c>
      <c r="BO322" s="23">
        <v>40.79</v>
      </c>
      <c r="BP322" s="23">
        <f t="shared" si="43"/>
        <v>489.48</v>
      </c>
      <c r="BQ322" s="23">
        <v>128.09</v>
      </c>
      <c r="BR322" s="23">
        <f t="shared" si="44"/>
        <v>1537.08</v>
      </c>
      <c r="BS322" s="23">
        <f t="shared" si="45"/>
        <v>3.1402304486393722</v>
      </c>
      <c r="BT322" s="23">
        <v>22.42</v>
      </c>
      <c r="BU322" s="23">
        <v>5.26</v>
      </c>
      <c r="BV322" s="23">
        <v>12.06</v>
      </c>
      <c r="BW322" s="23">
        <v>1048</v>
      </c>
      <c r="BX322" s="23">
        <v>13</v>
      </c>
      <c r="BY322" s="23">
        <v>2.7</v>
      </c>
      <c r="BZ322" s="23" t="s">
        <v>334</v>
      </c>
      <c r="CA322" s="23">
        <v>0.32</v>
      </c>
      <c r="CB322" s="23">
        <v>4.9702525138900002</v>
      </c>
      <c r="CC322" s="23">
        <v>832</v>
      </c>
      <c r="CD322" s="23">
        <v>832</v>
      </c>
      <c r="CE322" s="23">
        <v>2510</v>
      </c>
      <c r="CF322" s="23" t="s">
        <v>222</v>
      </c>
      <c r="CG322" s="23">
        <v>1.4</v>
      </c>
      <c r="CH322" s="23">
        <v>0</v>
      </c>
      <c r="CI322" s="23" t="s">
        <v>335</v>
      </c>
      <c r="CJ322" s="23" t="s">
        <v>1561</v>
      </c>
      <c r="CK322" s="23" t="s">
        <v>360</v>
      </c>
      <c r="CL322" s="23" t="s">
        <v>1562</v>
      </c>
      <c r="CM322" s="23" t="s">
        <v>227</v>
      </c>
      <c r="CN322" s="23" t="s">
        <v>1534</v>
      </c>
      <c r="CO322" s="24">
        <v>1.2607765878628681</v>
      </c>
      <c r="CP322" s="25">
        <v>4.4807965857311522</v>
      </c>
      <c r="CQ322" s="25">
        <v>40.113798007593168</v>
      </c>
      <c r="CR322" s="25">
        <v>55.405405406675676</v>
      </c>
      <c r="CS322" s="26" t="s">
        <v>1058</v>
      </c>
      <c r="CT322" s="26" t="s">
        <v>231</v>
      </c>
      <c r="CU322" s="24">
        <v>0.19646004482996166</v>
      </c>
      <c r="CV322" s="24">
        <v>0.48285137861466038</v>
      </c>
      <c r="CW322" s="24">
        <v>0.28639133378469872</v>
      </c>
      <c r="CX322" s="24">
        <v>6.6302626094206003</v>
      </c>
      <c r="CY322" s="24">
        <v>7.0143700000000004</v>
      </c>
      <c r="CZ322" s="23">
        <v>0</v>
      </c>
      <c r="DA322" s="23">
        <v>6.5</v>
      </c>
      <c r="DB322" s="23">
        <f t="shared" si="47"/>
        <v>-0.51437000000000044</v>
      </c>
      <c r="DC322" s="23" t="s">
        <v>232</v>
      </c>
      <c r="DD322" s="24">
        <v>4.3492366412213697</v>
      </c>
      <c r="DE322" s="24">
        <v>2.6144656488549498</v>
      </c>
      <c r="DF322" s="24">
        <v>0.82348579168319702</v>
      </c>
      <c r="DG322" s="24">
        <v>0.82348579168319702</v>
      </c>
      <c r="DH322" s="24"/>
      <c r="DI322" s="24">
        <v>8.2348579168319702</v>
      </c>
      <c r="DJ322" s="24"/>
      <c r="DK322" s="24"/>
      <c r="DL322" s="24">
        <v>57.102738362554149</v>
      </c>
      <c r="DM322" s="24">
        <v>57.102738362554149</v>
      </c>
      <c r="DN322" s="24"/>
      <c r="DO322" s="24"/>
      <c r="DP322" s="24">
        <v>209.37670732936522</v>
      </c>
      <c r="DQ322" s="24">
        <v>209.37670732936522</v>
      </c>
      <c r="DR322" s="24"/>
      <c r="DS322" s="24"/>
      <c r="DT322" s="24">
        <v>6.2697440385818481E-2</v>
      </c>
      <c r="DU322" s="24">
        <v>0.62697440385818481</v>
      </c>
      <c r="DV322" s="24">
        <v>13.134280867221193</v>
      </c>
      <c r="DW322" s="24">
        <v>71.99809885931559</v>
      </c>
      <c r="DX322" s="24">
        <v>21.997148288973381</v>
      </c>
      <c r="DY322" s="24">
        <v>390.1425855513308</v>
      </c>
      <c r="DZ322" s="24">
        <v>10.333460076045627</v>
      </c>
      <c r="EA322" s="24">
        <v>9.603326996197719</v>
      </c>
      <c r="EB322" s="24">
        <v>53.845627376425853</v>
      </c>
      <c r="EC322" s="24">
        <v>593.52946768060826</v>
      </c>
      <c r="ED322" s="24">
        <v>124.72433460076047</v>
      </c>
      <c r="EE322" s="24">
        <v>281.11787072243345</v>
      </c>
      <c r="EF322" s="24">
        <v>187.92585551330799</v>
      </c>
      <c r="EG322" s="24">
        <v>6.2271863117870714</v>
      </c>
      <c r="EH322" s="24">
        <v>1.7673954372623575</v>
      </c>
      <c r="EI322" s="24">
        <v>12.046863117870723</v>
      </c>
      <c r="EJ322" s="24">
        <v>1.457699619771863</v>
      </c>
      <c r="EK322" s="24">
        <v>1.9507129277566539</v>
      </c>
      <c r="EL322" s="24">
        <v>1.5218704299502777</v>
      </c>
      <c r="EM322" s="24">
        <v>1.0393694550063373</v>
      </c>
      <c r="EN322" s="24">
        <v>0.81706893701438255</v>
      </c>
      <c r="EO322" s="24">
        <v>6.0490027383208069</v>
      </c>
      <c r="EP322" s="24">
        <v>88.097525827984313</v>
      </c>
      <c r="EQ322" s="23"/>
      <c r="ER322" s="27">
        <v>1.2877606666666599</v>
      </c>
      <c r="ES322" s="28">
        <v>8.1565266666666698</v>
      </c>
      <c r="ET322" s="28">
        <v>40.530978000000097</v>
      </c>
      <c r="EU322" s="28">
        <v>52.173180666666703</v>
      </c>
      <c r="EV322" s="28">
        <v>0.20746800000000001</v>
      </c>
      <c r="EW322" s="28">
        <v>0.46721166666666503</v>
      </c>
      <c r="EX322" s="28">
        <v>0.27516866666666701</v>
      </c>
      <c r="EY322" s="28">
        <v>6.10031266666667</v>
      </c>
      <c r="EZ322" s="28">
        <v>6.9110446666666796</v>
      </c>
      <c r="FA322" s="28">
        <v>4.3238359999999902</v>
      </c>
      <c r="FB322" s="28">
        <v>2.75792066666666</v>
      </c>
      <c r="FC322" s="28">
        <v>0.96889066666666601</v>
      </c>
      <c r="FD322" s="28">
        <v>9.6889066666666608</v>
      </c>
      <c r="FE322" s="28">
        <v>7.06353333333333E-2</v>
      </c>
      <c r="FF322" s="28">
        <v>0.70635333333333294</v>
      </c>
      <c r="FG322" s="28">
        <v>13.716798958028557</v>
      </c>
      <c r="FH322" s="28">
        <v>96.731411666666702</v>
      </c>
      <c r="FI322" s="28">
        <v>18.395588</v>
      </c>
      <c r="FJ322" s="28">
        <v>497.10710266666803</v>
      </c>
      <c r="FK322" s="28">
        <v>9.8312570000000008</v>
      </c>
      <c r="FL322" s="28">
        <v>8.6743883333333507</v>
      </c>
      <c r="FM322" s="28">
        <v>85.104781666666497</v>
      </c>
      <c r="FN322" s="28">
        <v>526.68403166666599</v>
      </c>
      <c r="FO322" s="28">
        <v>204.52414066666699</v>
      </c>
      <c r="FP322" s="28">
        <v>244.44549599999999</v>
      </c>
      <c r="FQ322" s="28">
        <v>198.675719666666</v>
      </c>
      <c r="FR322" s="28">
        <v>5.5020280000000001</v>
      </c>
      <c r="FS322" s="28">
        <v>3.4261476666666599</v>
      </c>
      <c r="FT322" s="28">
        <v>12.385517999999999</v>
      </c>
      <c r="FU322" s="28">
        <v>1.4015076666666699</v>
      </c>
      <c r="FV322" s="28">
        <v>2.4629576666666702</v>
      </c>
      <c r="FW322" s="28">
        <v>1.3693393333333299</v>
      </c>
      <c r="FX322" s="28">
        <v>1.640031</v>
      </c>
      <c r="FY322" s="28">
        <v>0.87503499999999901</v>
      </c>
      <c r="FZ322" s="28">
        <v>7.67963166666667</v>
      </c>
      <c r="GA322" s="48">
        <v>86.882511333333298</v>
      </c>
      <c r="GB322" s="54"/>
    </row>
    <row r="323" spans="1:350" s="2" customFormat="1" ht="12.75" customHeight="1" x14ac:dyDescent="0.2">
      <c r="A323" s="73"/>
      <c r="B323" s="68">
        <v>418</v>
      </c>
      <c r="C323" s="21" t="s">
        <v>1615</v>
      </c>
      <c r="D323" s="21"/>
      <c r="E323" s="21" t="s">
        <v>1600</v>
      </c>
      <c r="F323" s="21" t="s">
        <v>1265</v>
      </c>
      <c r="G323" s="21" t="s">
        <v>1266</v>
      </c>
      <c r="H323" s="21" t="s">
        <v>1267</v>
      </c>
      <c r="I323" s="21" t="s">
        <v>1550</v>
      </c>
      <c r="J323" s="21" t="s">
        <v>1551</v>
      </c>
      <c r="K323" s="21" t="s">
        <v>1552</v>
      </c>
      <c r="L323" s="21" t="s">
        <v>1552</v>
      </c>
      <c r="M323" s="21" t="s">
        <v>1553</v>
      </c>
      <c r="N323" s="21" t="s">
        <v>3097</v>
      </c>
      <c r="O323" s="21" t="s">
        <v>3087</v>
      </c>
      <c r="P323" s="21" t="s">
        <v>3087</v>
      </c>
      <c r="Q323" s="21" t="s">
        <v>3193</v>
      </c>
      <c r="R323" s="21" t="s">
        <v>3260</v>
      </c>
      <c r="S323" s="21" t="s">
        <v>3325</v>
      </c>
      <c r="T323" s="21" t="s">
        <v>238</v>
      </c>
      <c r="U323" s="21" t="s">
        <v>369</v>
      </c>
      <c r="V323" s="21" t="s">
        <v>369</v>
      </c>
      <c r="W323" s="22">
        <v>2010</v>
      </c>
      <c r="X323" s="22">
        <f t="shared" si="55"/>
        <v>3</v>
      </c>
      <c r="Y323" s="23" t="s">
        <v>1526</v>
      </c>
      <c r="Z323" s="23" t="s">
        <v>3261</v>
      </c>
      <c r="AA323" s="23" t="s">
        <v>206</v>
      </c>
      <c r="AB323" s="23" t="s">
        <v>1554</v>
      </c>
      <c r="AC323" s="23" t="s">
        <v>370</v>
      </c>
      <c r="AD323" s="23" t="s">
        <v>3256</v>
      </c>
      <c r="AE323" s="23" t="s">
        <v>1599</v>
      </c>
      <c r="AF323" s="23" t="s">
        <v>1606</v>
      </c>
      <c r="AG323" s="23" t="s">
        <v>3183</v>
      </c>
      <c r="AH323" s="23" t="s">
        <v>212</v>
      </c>
      <c r="AI323" s="23" t="s">
        <v>1616</v>
      </c>
      <c r="AJ323" s="23"/>
      <c r="AK323" s="23" t="s">
        <v>213</v>
      </c>
      <c r="AL323" s="23">
        <f t="shared" ref="AL323:AL335" si="56">15-0</f>
        <v>15</v>
      </c>
      <c r="AM323" s="23" t="s">
        <v>535</v>
      </c>
      <c r="AN323" s="23" t="s">
        <v>218</v>
      </c>
      <c r="AO323" s="23"/>
      <c r="AP323" s="23">
        <v>685700</v>
      </c>
      <c r="AQ323" s="23">
        <v>767877</v>
      </c>
      <c r="AR323" s="23">
        <v>6.9439039999999999</v>
      </c>
      <c r="AS323" s="23">
        <v>40.680852000000002</v>
      </c>
      <c r="AT323" s="23" t="s">
        <v>1604</v>
      </c>
      <c r="AU323" s="23" t="s">
        <v>1605</v>
      </c>
      <c r="AV323" s="23">
        <v>1630960.0019854</v>
      </c>
      <c r="AW323" s="23">
        <v>815754.20961180294</v>
      </c>
      <c r="AX323" s="23">
        <v>1562</v>
      </c>
      <c r="AY323" s="23">
        <v>1578</v>
      </c>
      <c r="AZ323" s="23">
        <v>0.45301515999999997</v>
      </c>
      <c r="BA323" s="23">
        <v>0.21461470999999999</v>
      </c>
      <c r="BB323" s="23">
        <v>-8.1631300000000004E-2</v>
      </c>
      <c r="BC323" s="23">
        <v>-0.40619335000000001</v>
      </c>
      <c r="BD323" s="23">
        <v>-1.169311</v>
      </c>
      <c r="BE323" s="23">
        <v>-0.84088814999999995</v>
      </c>
      <c r="BF323" s="23">
        <v>-0.44161678999999998</v>
      </c>
      <c r="BG323" s="23">
        <v>222.453</v>
      </c>
      <c r="BH323" s="23">
        <v>1602</v>
      </c>
      <c r="BI323" s="23">
        <v>-3.8983300000000002E-4</v>
      </c>
      <c r="BJ323" s="23">
        <v>-3.2774200000000001E-4</v>
      </c>
      <c r="BK323" s="23">
        <v>8.7443299999999997</v>
      </c>
      <c r="BL323" s="23">
        <v>477.75299999999999</v>
      </c>
      <c r="BM323" s="23">
        <v>-7.1055800000000002E-4</v>
      </c>
      <c r="BN323" s="23">
        <v>24.79</v>
      </c>
      <c r="BO323" s="23">
        <v>40.79</v>
      </c>
      <c r="BP323" s="23">
        <f t="shared" si="43"/>
        <v>489.48</v>
      </c>
      <c r="BQ323" s="23">
        <v>128.09</v>
      </c>
      <c r="BR323" s="23">
        <f t="shared" si="44"/>
        <v>1537.08</v>
      </c>
      <c r="BS323" s="23">
        <f t="shared" si="45"/>
        <v>3.1402304486393722</v>
      </c>
      <c r="BT323" s="23">
        <v>22.42</v>
      </c>
      <c r="BU323" s="23">
        <v>5.26</v>
      </c>
      <c r="BV323" s="23">
        <v>12.06</v>
      </c>
      <c r="BW323" s="23">
        <v>1048</v>
      </c>
      <c r="BX323" s="23">
        <v>13</v>
      </c>
      <c r="BY323" s="23">
        <v>2.7</v>
      </c>
      <c r="BZ323" s="23" t="s">
        <v>334</v>
      </c>
      <c r="CA323" s="23">
        <v>0.32</v>
      </c>
      <c r="CB323" s="23">
        <v>4.9702525138900002</v>
      </c>
      <c r="CC323" s="23">
        <v>832</v>
      </c>
      <c r="CD323" s="23">
        <v>832</v>
      </c>
      <c r="CE323" s="23">
        <v>2510</v>
      </c>
      <c r="CF323" s="23" t="s">
        <v>222</v>
      </c>
      <c r="CG323" s="23">
        <v>1.4</v>
      </c>
      <c r="CH323" s="23">
        <v>0</v>
      </c>
      <c r="CI323" s="23" t="s">
        <v>335</v>
      </c>
      <c r="CJ323" s="23" t="s">
        <v>1561</v>
      </c>
      <c r="CK323" s="23" t="s">
        <v>360</v>
      </c>
      <c r="CL323" s="23" t="s">
        <v>1562</v>
      </c>
      <c r="CM323" s="23" t="s">
        <v>247</v>
      </c>
      <c r="CN323" s="23" t="s">
        <v>1534</v>
      </c>
      <c r="CO323" s="24">
        <v>1.5245883333333301</v>
      </c>
      <c r="CP323" s="29">
        <v>29.601614721177903</v>
      </c>
      <c r="CQ323" s="29">
        <v>34.599323000241974</v>
      </c>
      <c r="CR323" s="29">
        <v>35.799062278580109</v>
      </c>
      <c r="CS323" s="26" t="s">
        <v>1058</v>
      </c>
      <c r="CT323" s="26" t="s">
        <v>231</v>
      </c>
      <c r="CU323" s="24">
        <v>0.176440333333333</v>
      </c>
      <c r="CV323" s="24">
        <v>0.35083199999999998</v>
      </c>
      <c r="CW323" s="24">
        <v>0.17042733333333299</v>
      </c>
      <c r="CX323" s="24">
        <v>3.8136776666666701</v>
      </c>
      <c r="CY323" s="24">
        <v>6.7433033333333396</v>
      </c>
      <c r="CZ323" s="23">
        <v>0</v>
      </c>
      <c r="DA323" s="23">
        <v>6.5</v>
      </c>
      <c r="DB323" s="23">
        <f t="shared" si="47"/>
        <v>-0.24330333333333964</v>
      </c>
      <c r="DC323" s="23" t="s">
        <v>232</v>
      </c>
      <c r="DD323" s="24">
        <v>3.3395776666666701</v>
      </c>
      <c r="DE323" s="24">
        <v>2.02531066666667</v>
      </c>
      <c r="DF323" s="24">
        <v>0.90029000000000003</v>
      </c>
      <c r="DG323" s="24"/>
      <c r="DH323" s="24">
        <v>0.90029000000000003</v>
      </c>
      <c r="DI323" s="24">
        <v>9.0029000000000003</v>
      </c>
      <c r="DJ323" s="24"/>
      <c r="DK323" s="24">
        <v>9.0029000000000003</v>
      </c>
      <c r="DL323" s="24">
        <v>20.588574459249958</v>
      </c>
      <c r="DM323" s="24"/>
      <c r="DN323" s="24"/>
      <c r="DO323" s="24">
        <v>20.588574459249958</v>
      </c>
      <c r="DP323" s="24">
        <v>75.491439683916511</v>
      </c>
      <c r="DQ323" s="24"/>
      <c r="DR323" s="24"/>
      <c r="DS323" s="24">
        <v>75.491439683916511</v>
      </c>
      <c r="DT323" s="24">
        <v>6.2227666666666598E-2</v>
      </c>
      <c r="DU323" s="24">
        <v>0.62227666666666592</v>
      </c>
      <c r="DV323" s="24">
        <v>14.467680506527124</v>
      </c>
      <c r="DW323" s="24">
        <v>131.47645199999999</v>
      </c>
      <c r="DX323" s="24">
        <v>12.5700233333333</v>
      </c>
      <c r="DY323" s="24">
        <v>705.17358966666598</v>
      </c>
      <c r="DZ323" s="24">
        <v>5.3000386666666701</v>
      </c>
      <c r="EA323" s="24">
        <v>3.7366333333333301</v>
      </c>
      <c r="EB323" s="24">
        <v>90.614027666666701</v>
      </c>
      <c r="EC323" s="24">
        <v>258.07259566666698</v>
      </c>
      <c r="ED323" s="24">
        <v>269.86902066666698</v>
      </c>
      <c r="EE323" s="24">
        <v>188.36635000000001</v>
      </c>
      <c r="EF323" s="24">
        <v>123.516564</v>
      </c>
      <c r="EG323" s="24">
        <v>2.8805553333333398</v>
      </c>
      <c r="EH323" s="24">
        <v>5.9303509999999999</v>
      </c>
      <c r="EI323" s="24">
        <v>12.419631666666699</v>
      </c>
      <c r="EJ323" s="24">
        <v>1.3529153333333299</v>
      </c>
      <c r="EK323" s="24">
        <v>3.5404473333333302</v>
      </c>
      <c r="EL323" s="24">
        <v>0.66232999999999997</v>
      </c>
      <c r="EM323" s="24">
        <v>2.1704379999999999</v>
      </c>
      <c r="EN323" s="24">
        <v>0.51557233333333297</v>
      </c>
      <c r="EO323" s="24">
        <v>8.9642853333333399</v>
      </c>
      <c r="EP323" s="24">
        <v>84.460640666666706</v>
      </c>
      <c r="EQ323" s="23"/>
      <c r="ER323" s="27">
        <v>1.5245883333333301</v>
      </c>
      <c r="ES323" s="28">
        <v>29.20889</v>
      </c>
      <c r="ET323" s="28">
        <v>34.1402936666667</v>
      </c>
      <c r="EU323" s="28">
        <v>35.324115999999997</v>
      </c>
      <c r="EV323" s="28">
        <v>0.176440333333333</v>
      </c>
      <c r="EW323" s="28">
        <v>0.35083199999999998</v>
      </c>
      <c r="EX323" s="28">
        <v>0.17042733333333299</v>
      </c>
      <c r="EY323" s="28">
        <v>3.8136776666666701</v>
      </c>
      <c r="EZ323" s="28">
        <v>6.7433033333333396</v>
      </c>
      <c r="FA323" s="28">
        <v>3.3395776666666701</v>
      </c>
      <c r="FB323" s="28">
        <v>2.02531066666667</v>
      </c>
      <c r="FC323" s="28">
        <v>0.90029000000000003</v>
      </c>
      <c r="FD323" s="28">
        <v>9.0029000000000003</v>
      </c>
      <c r="FE323" s="28">
        <v>6.2227666666666598E-2</v>
      </c>
      <c r="FF323" s="28">
        <v>0.62227666666666592</v>
      </c>
      <c r="FG323" s="28">
        <v>14.467680506527124</v>
      </c>
      <c r="FH323" s="28">
        <v>131.47645199999999</v>
      </c>
      <c r="FI323" s="28">
        <v>12.5700233333333</v>
      </c>
      <c r="FJ323" s="28">
        <v>705.17358966666598</v>
      </c>
      <c r="FK323" s="28">
        <v>5.3000386666666701</v>
      </c>
      <c r="FL323" s="28">
        <v>3.7366333333333301</v>
      </c>
      <c r="FM323" s="28">
        <v>90.614027666666701</v>
      </c>
      <c r="FN323" s="28">
        <v>258.07259566666698</v>
      </c>
      <c r="FO323" s="28">
        <v>269.86902066666698</v>
      </c>
      <c r="FP323" s="28">
        <v>188.36635000000001</v>
      </c>
      <c r="FQ323" s="28">
        <v>123.516564</v>
      </c>
      <c r="FR323" s="28">
        <v>2.8805553333333398</v>
      </c>
      <c r="FS323" s="28">
        <v>5.9303509999999999</v>
      </c>
      <c r="FT323" s="28">
        <v>12.419631666666699</v>
      </c>
      <c r="FU323" s="28">
        <v>1.3529153333333299</v>
      </c>
      <c r="FV323" s="28">
        <v>3.5404473333333302</v>
      </c>
      <c r="FW323" s="28">
        <v>0.66232999999999997</v>
      </c>
      <c r="FX323" s="28">
        <v>2.1704379999999999</v>
      </c>
      <c r="FY323" s="28">
        <v>0.51557233333333297</v>
      </c>
      <c r="FZ323" s="28">
        <v>8.9642853333333399</v>
      </c>
      <c r="GA323" s="48">
        <v>84.460640666666706</v>
      </c>
      <c r="GB323" s="54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  <c r="JL323" s="3"/>
      <c r="JM323" s="3"/>
      <c r="JN323" s="3"/>
      <c r="JO323" s="3"/>
      <c r="JP323" s="3"/>
      <c r="JQ323" s="3"/>
      <c r="JR323" s="3"/>
      <c r="JS323" s="3"/>
      <c r="JT323" s="3"/>
      <c r="JU323" s="3"/>
      <c r="JV323" s="3"/>
      <c r="JW323" s="3"/>
      <c r="JX323" s="3"/>
      <c r="JY323" s="3"/>
      <c r="JZ323" s="3"/>
      <c r="KA323" s="3"/>
      <c r="KB323" s="3"/>
      <c r="KC323" s="3"/>
      <c r="KD323" s="3"/>
      <c r="KE323" s="3"/>
      <c r="KF323" s="3"/>
      <c r="KG323" s="3"/>
      <c r="KH323" s="3"/>
      <c r="KI323" s="3"/>
      <c r="KJ323" s="3"/>
      <c r="KK323" s="3"/>
      <c r="KL323" s="3"/>
      <c r="KM323" s="3"/>
      <c r="KN323" s="3"/>
      <c r="KO323" s="3"/>
      <c r="KP323" s="3"/>
      <c r="KQ323" s="3"/>
      <c r="KR323" s="3"/>
      <c r="KS323" s="3"/>
      <c r="KT323" s="3"/>
      <c r="KU323" s="3"/>
      <c r="KV323" s="3"/>
      <c r="KW323" s="3"/>
      <c r="KX323" s="3"/>
      <c r="KY323" s="3"/>
      <c r="KZ323" s="3"/>
      <c r="LA323" s="3"/>
      <c r="LB323" s="3"/>
      <c r="LC323" s="3"/>
      <c r="LD323" s="3"/>
      <c r="LE323" s="3"/>
      <c r="LF323" s="3"/>
      <c r="LG323" s="3"/>
      <c r="LH323" s="3"/>
      <c r="LI323" s="3"/>
      <c r="LJ323" s="3"/>
      <c r="LK323" s="3"/>
      <c r="LL323" s="3"/>
      <c r="LM323" s="3"/>
      <c r="LN323" s="3"/>
      <c r="LO323" s="3"/>
      <c r="LP323" s="3"/>
      <c r="LQ323" s="3"/>
      <c r="LR323" s="3"/>
      <c r="LS323" s="3"/>
      <c r="LT323" s="3"/>
      <c r="LU323" s="3"/>
      <c r="LV323" s="3"/>
      <c r="LW323" s="3"/>
      <c r="LX323" s="3"/>
      <c r="LY323" s="3"/>
      <c r="LZ323" s="3"/>
      <c r="MA323" s="3"/>
      <c r="MB323" s="3"/>
      <c r="MC323" s="3"/>
      <c r="MD323" s="3"/>
      <c r="ME323" s="3"/>
      <c r="MF323" s="3"/>
      <c r="MG323" s="3"/>
      <c r="MH323" s="3"/>
      <c r="MI323" s="3"/>
      <c r="MJ323" s="3"/>
      <c r="MK323" s="3"/>
      <c r="ML323" s="3"/>
    </row>
    <row r="324" spans="1:350" s="2" customFormat="1" ht="12.75" customHeight="1" x14ac:dyDescent="0.2">
      <c r="A324" s="73"/>
      <c r="B324" s="68">
        <v>419</v>
      </c>
      <c r="C324" s="21" t="s">
        <v>1617</v>
      </c>
      <c r="D324" s="21"/>
      <c r="E324" s="21" t="s">
        <v>1600</v>
      </c>
      <c r="F324" s="21" t="s">
        <v>1265</v>
      </c>
      <c r="G324" s="21" t="s">
        <v>1266</v>
      </c>
      <c r="H324" s="21" t="s">
        <v>1267</v>
      </c>
      <c r="I324" s="21" t="s">
        <v>1550</v>
      </c>
      <c r="J324" s="21" t="s">
        <v>1551</v>
      </c>
      <c r="K324" s="21" t="s">
        <v>1552</v>
      </c>
      <c r="L324" s="21" t="s">
        <v>1552</v>
      </c>
      <c r="M324" s="21" t="s">
        <v>1553</v>
      </c>
      <c r="N324" s="21" t="s">
        <v>3097</v>
      </c>
      <c r="O324" s="21" t="s">
        <v>3087</v>
      </c>
      <c r="P324" s="21" t="s">
        <v>3087</v>
      </c>
      <c r="Q324" s="21" t="s">
        <v>3193</v>
      </c>
      <c r="R324" s="21" t="s">
        <v>3260</v>
      </c>
      <c r="S324" s="21" t="s">
        <v>3325</v>
      </c>
      <c r="T324" s="21" t="s">
        <v>238</v>
      </c>
      <c r="U324" s="21" t="s">
        <v>369</v>
      </c>
      <c r="V324" s="21" t="s">
        <v>369</v>
      </c>
      <c r="W324" s="22">
        <v>2010</v>
      </c>
      <c r="X324" s="22">
        <f t="shared" si="55"/>
        <v>3</v>
      </c>
      <c r="Y324" s="23" t="s">
        <v>1526</v>
      </c>
      <c r="Z324" s="23" t="s">
        <v>3261</v>
      </c>
      <c r="AA324" s="23" t="s">
        <v>206</v>
      </c>
      <c r="AB324" s="23" t="s">
        <v>1554</v>
      </c>
      <c r="AC324" s="23" t="s">
        <v>370</v>
      </c>
      <c r="AD324" s="23" t="s">
        <v>3256</v>
      </c>
      <c r="AE324" s="23" t="s">
        <v>1599</v>
      </c>
      <c r="AF324" s="23" t="s">
        <v>1606</v>
      </c>
      <c r="AG324" s="23" t="s">
        <v>3183</v>
      </c>
      <c r="AH324" s="23" t="s">
        <v>212</v>
      </c>
      <c r="AI324" s="23" t="s">
        <v>1618</v>
      </c>
      <c r="AJ324" s="23"/>
      <c r="AK324" s="23" t="s">
        <v>213</v>
      </c>
      <c r="AL324" s="23">
        <f t="shared" si="56"/>
        <v>15</v>
      </c>
      <c r="AM324" s="23" t="s">
        <v>535</v>
      </c>
      <c r="AN324" s="23" t="s">
        <v>218</v>
      </c>
      <c r="AO324" s="23"/>
      <c r="AP324" s="23">
        <v>685700</v>
      </c>
      <c r="AQ324" s="23">
        <v>767877</v>
      </c>
      <c r="AR324" s="23">
        <v>6.9439039999999999</v>
      </c>
      <c r="AS324" s="23">
        <v>40.680852000000002</v>
      </c>
      <c r="AT324" s="23" t="s">
        <v>1604</v>
      </c>
      <c r="AU324" s="23" t="s">
        <v>1605</v>
      </c>
      <c r="AV324" s="23">
        <v>1630960.0019854</v>
      </c>
      <c r="AW324" s="23">
        <v>815754.20961180294</v>
      </c>
      <c r="AX324" s="23">
        <v>1562</v>
      </c>
      <c r="AY324" s="23">
        <v>1578</v>
      </c>
      <c r="AZ324" s="23">
        <v>0.45301515999999997</v>
      </c>
      <c r="BA324" s="23">
        <v>0.21461470999999999</v>
      </c>
      <c r="BB324" s="23">
        <v>-8.1631300000000004E-2</v>
      </c>
      <c r="BC324" s="23">
        <v>-0.40619335000000001</v>
      </c>
      <c r="BD324" s="23">
        <v>-1.169311</v>
      </c>
      <c r="BE324" s="23">
        <v>-0.84088814999999995</v>
      </c>
      <c r="BF324" s="23">
        <v>-0.44161678999999998</v>
      </c>
      <c r="BG324" s="23">
        <v>222.453</v>
      </c>
      <c r="BH324" s="23">
        <v>1602</v>
      </c>
      <c r="BI324" s="23">
        <v>-3.8983300000000002E-4</v>
      </c>
      <c r="BJ324" s="23">
        <v>-3.2774200000000001E-4</v>
      </c>
      <c r="BK324" s="23">
        <v>8.7443299999999997</v>
      </c>
      <c r="BL324" s="23">
        <v>477.75299999999999</v>
      </c>
      <c r="BM324" s="23">
        <v>-7.1055800000000002E-4</v>
      </c>
      <c r="BN324" s="23">
        <v>24.79</v>
      </c>
      <c r="BO324" s="23">
        <v>40.79</v>
      </c>
      <c r="BP324" s="23">
        <f t="shared" si="43"/>
        <v>489.48</v>
      </c>
      <c r="BQ324" s="23">
        <v>128.09</v>
      </c>
      <c r="BR324" s="23">
        <f t="shared" si="44"/>
        <v>1537.08</v>
      </c>
      <c r="BS324" s="23">
        <f t="shared" si="45"/>
        <v>3.1402304486393722</v>
      </c>
      <c r="BT324" s="23">
        <v>22.42</v>
      </c>
      <c r="BU324" s="23">
        <v>5.26</v>
      </c>
      <c r="BV324" s="23">
        <v>12.06</v>
      </c>
      <c r="BW324" s="23">
        <v>1048</v>
      </c>
      <c r="BX324" s="23">
        <v>13</v>
      </c>
      <c r="BY324" s="23">
        <v>2.7</v>
      </c>
      <c r="BZ324" s="23" t="s">
        <v>334</v>
      </c>
      <c r="CA324" s="23">
        <v>0.32</v>
      </c>
      <c r="CB324" s="23">
        <v>4.9702525138900002</v>
      </c>
      <c r="CC324" s="23">
        <v>832</v>
      </c>
      <c r="CD324" s="23">
        <v>832</v>
      </c>
      <c r="CE324" s="23">
        <v>2510</v>
      </c>
      <c r="CF324" s="23" t="s">
        <v>222</v>
      </c>
      <c r="CG324" s="23">
        <v>1.4</v>
      </c>
      <c r="CH324" s="23">
        <v>0</v>
      </c>
      <c r="CI324" s="23" t="s">
        <v>335</v>
      </c>
      <c r="CJ324" s="23" t="s">
        <v>1561</v>
      </c>
      <c r="CK324" s="23" t="s">
        <v>360</v>
      </c>
      <c r="CL324" s="23" t="s">
        <v>1562</v>
      </c>
      <c r="CM324" s="23" t="s">
        <v>247</v>
      </c>
      <c r="CN324" s="23" t="s">
        <v>1534</v>
      </c>
      <c r="CO324" s="24">
        <v>1.27855233333333</v>
      </c>
      <c r="CP324" s="29">
        <v>14.751435561284248</v>
      </c>
      <c r="CQ324" s="29">
        <v>48.032774988349217</v>
      </c>
      <c r="CR324" s="29">
        <v>37.215789450366529</v>
      </c>
      <c r="CS324" s="26" t="s">
        <v>1058</v>
      </c>
      <c r="CT324" s="26" t="s">
        <v>231</v>
      </c>
      <c r="CU324" s="24">
        <v>0.203651</v>
      </c>
      <c r="CV324" s="24">
        <v>0.46465299999999898</v>
      </c>
      <c r="CW324" s="24">
        <v>0.25421933333333302</v>
      </c>
      <c r="CX324" s="24">
        <v>4.6113489999999899</v>
      </c>
      <c r="CY324" s="24">
        <v>6.9327313333333302</v>
      </c>
      <c r="CZ324" s="23">
        <v>0</v>
      </c>
      <c r="DA324" s="23">
        <v>6.5</v>
      </c>
      <c r="DB324" s="23">
        <f t="shared" si="47"/>
        <v>-0.43273133333333025</v>
      </c>
      <c r="DC324" s="23" t="s">
        <v>232</v>
      </c>
      <c r="DD324" s="24">
        <v>4.1719993333333303</v>
      </c>
      <c r="DE324" s="24">
        <v>2.7207446666666701</v>
      </c>
      <c r="DF324" s="24">
        <v>1.4782966666666699</v>
      </c>
      <c r="DG324" s="24"/>
      <c r="DH324" s="24">
        <v>1.4782966666666699</v>
      </c>
      <c r="DI324" s="24">
        <v>14.782966666666699</v>
      </c>
      <c r="DJ324" s="24"/>
      <c r="DK324" s="24">
        <v>14.782966666666699</v>
      </c>
      <c r="DL324" s="24">
        <v>28.351194787883319</v>
      </c>
      <c r="DM324" s="24"/>
      <c r="DN324" s="24"/>
      <c r="DO324" s="24">
        <v>28.351194787883319</v>
      </c>
      <c r="DP324" s="24">
        <v>103.9543808889055</v>
      </c>
      <c r="DQ324" s="24"/>
      <c r="DR324" s="24"/>
      <c r="DS324" s="24">
        <v>103.9543808889055</v>
      </c>
      <c r="DT324" s="24">
        <v>0.123127666666667</v>
      </c>
      <c r="DU324" s="24">
        <v>1.2312766666666699</v>
      </c>
      <c r="DV324" s="24">
        <v>12.006210356188557</v>
      </c>
      <c r="DW324" s="24">
        <v>120.639644333333</v>
      </c>
      <c r="DX324" s="24">
        <v>16.844460666666699</v>
      </c>
      <c r="DY324" s="24">
        <v>723.20074133333299</v>
      </c>
      <c r="DZ324" s="24">
        <v>7.9145989999999999</v>
      </c>
      <c r="EA324" s="24">
        <v>6.7129436666666704</v>
      </c>
      <c r="EB324" s="24">
        <v>76.203698666666696</v>
      </c>
      <c r="EC324" s="24">
        <v>591.94481433333397</v>
      </c>
      <c r="ED324" s="24">
        <v>355.86895700000002</v>
      </c>
      <c r="EE324" s="24">
        <v>278.67767600000002</v>
      </c>
      <c r="EF324" s="24">
        <v>178.713642666667</v>
      </c>
      <c r="EG324" s="24">
        <v>3.94671866666667</v>
      </c>
      <c r="EH324" s="24">
        <v>6.4199883333333396</v>
      </c>
      <c r="EI324" s="24">
        <v>15.3799883333333</v>
      </c>
      <c r="EJ324" s="24">
        <v>2.0738273333333299</v>
      </c>
      <c r="EK324" s="24">
        <v>3.5878886666666601</v>
      </c>
      <c r="EL324" s="24">
        <v>1.510867</v>
      </c>
      <c r="EM324" s="24">
        <v>3.0136159999999999</v>
      </c>
      <c r="EN324" s="24">
        <v>0.81571466666666703</v>
      </c>
      <c r="EO324" s="24">
        <v>9.9484309999999994</v>
      </c>
      <c r="EP324" s="24">
        <v>87.515638999999993</v>
      </c>
      <c r="EQ324" s="23"/>
      <c r="ER324" s="27">
        <v>1.27855233333333</v>
      </c>
      <c r="ES324" s="28">
        <v>14.938903</v>
      </c>
      <c r="ET324" s="28">
        <v>48.643195666666699</v>
      </c>
      <c r="EU324" s="28">
        <v>37.688743333333399</v>
      </c>
      <c r="EV324" s="28">
        <v>0.203651</v>
      </c>
      <c r="EW324" s="28">
        <v>0.46465299999999898</v>
      </c>
      <c r="EX324" s="28">
        <v>0.25421933333333302</v>
      </c>
      <c r="EY324" s="28">
        <v>4.6113489999999899</v>
      </c>
      <c r="EZ324" s="28">
        <v>6.9327313333333302</v>
      </c>
      <c r="FA324" s="28">
        <v>4.1719993333333303</v>
      </c>
      <c r="FB324" s="28">
        <v>2.7207446666666701</v>
      </c>
      <c r="FC324" s="28">
        <v>1.4782966666666699</v>
      </c>
      <c r="FD324" s="28">
        <v>14.782966666666699</v>
      </c>
      <c r="FE324" s="28">
        <v>0.123127666666667</v>
      </c>
      <c r="FF324" s="28">
        <v>1.2312766666666699</v>
      </c>
      <c r="FG324" s="28">
        <v>12.006210356188557</v>
      </c>
      <c r="FH324" s="28">
        <v>120.639644333333</v>
      </c>
      <c r="FI324" s="28">
        <v>16.844460666666699</v>
      </c>
      <c r="FJ324" s="28">
        <v>723.20074133333299</v>
      </c>
      <c r="FK324" s="28">
        <v>7.9145989999999999</v>
      </c>
      <c r="FL324" s="28">
        <v>6.7129436666666704</v>
      </c>
      <c r="FM324" s="28">
        <v>76.203698666666696</v>
      </c>
      <c r="FN324" s="28">
        <v>591.94481433333397</v>
      </c>
      <c r="FO324" s="28">
        <v>355.86895700000002</v>
      </c>
      <c r="FP324" s="28">
        <v>278.67767600000002</v>
      </c>
      <c r="FQ324" s="28">
        <v>178.713642666667</v>
      </c>
      <c r="FR324" s="28">
        <v>3.94671866666667</v>
      </c>
      <c r="FS324" s="28">
        <v>6.4199883333333396</v>
      </c>
      <c r="FT324" s="28">
        <v>15.3799883333333</v>
      </c>
      <c r="FU324" s="28">
        <v>2.0738273333333299</v>
      </c>
      <c r="FV324" s="28">
        <v>3.5878886666666601</v>
      </c>
      <c r="FW324" s="28">
        <v>1.510867</v>
      </c>
      <c r="FX324" s="28">
        <v>3.0136159999999999</v>
      </c>
      <c r="FY324" s="28">
        <v>0.81571466666666703</v>
      </c>
      <c r="FZ324" s="28">
        <v>9.9484309999999994</v>
      </c>
      <c r="GA324" s="48">
        <v>87.515638999999993</v>
      </c>
      <c r="GB324" s="54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  <c r="JL324" s="3"/>
      <c r="JM324" s="3"/>
      <c r="JN324" s="3"/>
      <c r="JO324" s="3"/>
      <c r="JP324" s="3"/>
      <c r="JQ324" s="3"/>
      <c r="JR324" s="3"/>
      <c r="JS324" s="3"/>
      <c r="JT324" s="3"/>
      <c r="JU324" s="3"/>
      <c r="JV324" s="3"/>
      <c r="JW324" s="3"/>
      <c r="JX324" s="3"/>
      <c r="JY324" s="3"/>
      <c r="JZ324" s="3"/>
      <c r="KA324" s="3"/>
      <c r="KB324" s="3"/>
      <c r="KC324" s="3"/>
      <c r="KD324" s="3"/>
      <c r="KE324" s="3"/>
      <c r="KF324" s="3"/>
      <c r="KG324" s="3"/>
      <c r="KH324" s="3"/>
      <c r="KI324" s="3"/>
      <c r="KJ324" s="3"/>
      <c r="KK324" s="3"/>
      <c r="KL324" s="3"/>
      <c r="KM324" s="3"/>
      <c r="KN324" s="3"/>
      <c r="KO324" s="3"/>
      <c r="KP324" s="3"/>
      <c r="KQ324" s="3"/>
      <c r="KR324" s="3"/>
      <c r="KS324" s="3"/>
      <c r="KT324" s="3"/>
      <c r="KU324" s="3"/>
      <c r="KV324" s="3"/>
      <c r="KW324" s="3"/>
      <c r="KX324" s="3"/>
      <c r="KY324" s="3"/>
      <c r="KZ324" s="3"/>
      <c r="LA324" s="3"/>
      <c r="LB324" s="3"/>
      <c r="LC324" s="3"/>
      <c r="LD324" s="3"/>
      <c r="LE324" s="3"/>
      <c r="LF324" s="3"/>
      <c r="LG324" s="3"/>
      <c r="LH324" s="3"/>
      <c r="LI324" s="3"/>
      <c r="LJ324" s="3"/>
      <c r="LK324" s="3"/>
      <c r="LL324" s="3"/>
      <c r="LM324" s="3"/>
      <c r="LN324" s="3"/>
      <c r="LO324" s="3"/>
      <c r="LP324" s="3"/>
      <c r="LQ324" s="3"/>
      <c r="LR324" s="3"/>
      <c r="LS324" s="3"/>
      <c r="LT324" s="3"/>
      <c r="LU324" s="3"/>
      <c r="LV324" s="3"/>
      <c r="LW324" s="3"/>
      <c r="LX324" s="3"/>
      <c r="LY324" s="3"/>
      <c r="LZ324" s="3"/>
      <c r="MA324" s="3"/>
      <c r="MB324" s="3"/>
      <c r="MC324" s="3"/>
      <c r="MD324" s="3"/>
      <c r="ME324" s="3"/>
      <c r="MF324" s="3"/>
      <c r="MG324" s="3"/>
      <c r="MH324" s="3"/>
      <c r="MI324" s="3"/>
      <c r="MJ324" s="3"/>
      <c r="MK324" s="3"/>
      <c r="ML324" s="3"/>
    </row>
    <row r="325" spans="1:350" s="2" customFormat="1" ht="12.75" customHeight="1" x14ac:dyDescent="0.2">
      <c r="A325" s="73"/>
      <c r="B325" s="68">
        <v>420</v>
      </c>
      <c r="C325" s="21" t="s">
        <v>1619</v>
      </c>
      <c r="D325" s="21"/>
      <c r="E325" s="21" t="s">
        <v>1600</v>
      </c>
      <c r="F325" s="21" t="s">
        <v>1265</v>
      </c>
      <c r="G325" s="21" t="s">
        <v>1266</v>
      </c>
      <c r="H325" s="21" t="s">
        <v>1267</v>
      </c>
      <c r="I325" s="21" t="s">
        <v>1550</v>
      </c>
      <c r="J325" s="21" t="s">
        <v>1551</v>
      </c>
      <c r="K325" s="21" t="s">
        <v>1552</v>
      </c>
      <c r="L325" s="21" t="s">
        <v>1552</v>
      </c>
      <c r="M325" s="21" t="s">
        <v>1553</v>
      </c>
      <c r="N325" s="21" t="s">
        <v>3097</v>
      </c>
      <c r="O325" s="21" t="s">
        <v>3087</v>
      </c>
      <c r="P325" s="21" t="s">
        <v>3087</v>
      </c>
      <c r="Q325" s="21" t="s">
        <v>3193</v>
      </c>
      <c r="R325" s="21" t="s">
        <v>3260</v>
      </c>
      <c r="S325" s="21" t="s">
        <v>3325</v>
      </c>
      <c r="T325" s="21" t="s">
        <v>238</v>
      </c>
      <c r="U325" s="21" t="s">
        <v>369</v>
      </c>
      <c r="V325" s="21" t="s">
        <v>369</v>
      </c>
      <c r="W325" s="22">
        <v>2010</v>
      </c>
      <c r="X325" s="22">
        <f t="shared" si="55"/>
        <v>3</v>
      </c>
      <c r="Y325" s="23" t="s">
        <v>1526</v>
      </c>
      <c r="Z325" s="23" t="s">
        <v>3261</v>
      </c>
      <c r="AA325" s="23" t="s">
        <v>206</v>
      </c>
      <c r="AB325" s="23" t="s">
        <v>1554</v>
      </c>
      <c r="AC325" s="23" t="s">
        <v>370</v>
      </c>
      <c r="AD325" s="23" t="s">
        <v>3256</v>
      </c>
      <c r="AE325" s="23" t="s">
        <v>1599</v>
      </c>
      <c r="AF325" s="23" t="s">
        <v>1606</v>
      </c>
      <c r="AG325" s="23" t="s">
        <v>3183</v>
      </c>
      <c r="AH325" s="23" t="s">
        <v>212</v>
      </c>
      <c r="AI325" s="23" t="s">
        <v>1620</v>
      </c>
      <c r="AJ325" s="23"/>
      <c r="AK325" s="23" t="s">
        <v>213</v>
      </c>
      <c r="AL325" s="23">
        <f t="shared" si="56"/>
        <v>15</v>
      </c>
      <c r="AM325" s="23" t="s">
        <v>535</v>
      </c>
      <c r="AN325" s="23" t="s">
        <v>218</v>
      </c>
      <c r="AO325" s="23"/>
      <c r="AP325" s="23">
        <v>685700</v>
      </c>
      <c r="AQ325" s="23">
        <v>767877</v>
      </c>
      <c r="AR325" s="23">
        <v>6.9439039999999999</v>
      </c>
      <c r="AS325" s="23">
        <v>40.680852000000002</v>
      </c>
      <c r="AT325" s="23" t="s">
        <v>1604</v>
      </c>
      <c r="AU325" s="23" t="s">
        <v>1605</v>
      </c>
      <c r="AV325" s="23">
        <v>1630960.0019854</v>
      </c>
      <c r="AW325" s="23">
        <v>815754.20961180294</v>
      </c>
      <c r="AX325" s="23">
        <v>1562</v>
      </c>
      <c r="AY325" s="23">
        <v>1578</v>
      </c>
      <c r="AZ325" s="23">
        <v>0.45301515999999997</v>
      </c>
      <c r="BA325" s="23">
        <v>0.21461470999999999</v>
      </c>
      <c r="BB325" s="23">
        <v>-8.1631300000000004E-2</v>
      </c>
      <c r="BC325" s="23">
        <v>-0.40619335000000001</v>
      </c>
      <c r="BD325" s="23">
        <v>-1.169311</v>
      </c>
      <c r="BE325" s="23">
        <v>-0.84088814999999995</v>
      </c>
      <c r="BF325" s="23">
        <v>-0.44161678999999998</v>
      </c>
      <c r="BG325" s="23">
        <v>222.453</v>
      </c>
      <c r="BH325" s="23">
        <v>1602</v>
      </c>
      <c r="BI325" s="23">
        <v>-3.8983300000000002E-4</v>
      </c>
      <c r="BJ325" s="23">
        <v>-3.2774200000000001E-4</v>
      </c>
      <c r="BK325" s="23">
        <v>8.7443299999999997</v>
      </c>
      <c r="BL325" s="23">
        <v>477.75299999999999</v>
      </c>
      <c r="BM325" s="23">
        <v>-7.1055800000000002E-4</v>
      </c>
      <c r="BN325" s="23">
        <v>24.79</v>
      </c>
      <c r="BO325" s="23">
        <v>40.79</v>
      </c>
      <c r="BP325" s="23">
        <f t="shared" si="43"/>
        <v>489.48</v>
      </c>
      <c r="BQ325" s="23">
        <v>128.09</v>
      </c>
      <c r="BR325" s="23">
        <f t="shared" si="44"/>
        <v>1537.08</v>
      </c>
      <c r="BS325" s="23">
        <f t="shared" si="45"/>
        <v>3.1402304486393722</v>
      </c>
      <c r="BT325" s="23">
        <v>22.42</v>
      </c>
      <c r="BU325" s="23">
        <v>5.26</v>
      </c>
      <c r="BV325" s="23">
        <v>12.06</v>
      </c>
      <c r="BW325" s="23">
        <v>1048</v>
      </c>
      <c r="BX325" s="23">
        <v>13</v>
      </c>
      <c r="BY325" s="23">
        <v>2.7</v>
      </c>
      <c r="BZ325" s="23" t="s">
        <v>334</v>
      </c>
      <c r="CA325" s="23">
        <v>0.32</v>
      </c>
      <c r="CB325" s="23">
        <v>4.9702525138900002</v>
      </c>
      <c r="CC325" s="23">
        <v>832</v>
      </c>
      <c r="CD325" s="23">
        <v>832</v>
      </c>
      <c r="CE325" s="23">
        <v>2510</v>
      </c>
      <c r="CF325" s="23" t="s">
        <v>222</v>
      </c>
      <c r="CG325" s="23">
        <v>1.4</v>
      </c>
      <c r="CH325" s="23">
        <v>0</v>
      </c>
      <c r="CI325" s="23" t="s">
        <v>335</v>
      </c>
      <c r="CJ325" s="23" t="s">
        <v>1561</v>
      </c>
      <c r="CK325" s="23" t="s">
        <v>360</v>
      </c>
      <c r="CL325" s="23" t="s">
        <v>1562</v>
      </c>
      <c r="CM325" s="23" t="s">
        <v>247</v>
      </c>
      <c r="CN325" s="23" t="s">
        <v>1534</v>
      </c>
      <c r="CO325" s="24">
        <v>1.27327733333333</v>
      </c>
      <c r="CP325" s="29">
        <v>9.8617653622284358</v>
      </c>
      <c r="CQ325" s="29">
        <v>44.251523558625294</v>
      </c>
      <c r="CR325" s="29">
        <v>45.886711079146266</v>
      </c>
      <c r="CS325" s="26" t="s">
        <v>1058</v>
      </c>
      <c r="CT325" s="26" t="s">
        <v>231</v>
      </c>
      <c r="CU325" s="24">
        <v>0.215304</v>
      </c>
      <c r="CV325" s="24">
        <v>0.47753333333333298</v>
      </c>
      <c r="CW325" s="24">
        <v>0.26574799999999998</v>
      </c>
      <c r="CX325" s="24">
        <v>4.8613693333333297</v>
      </c>
      <c r="CY325" s="24">
        <v>6.8366896666666701</v>
      </c>
      <c r="CZ325" s="23">
        <v>0</v>
      </c>
      <c r="DA325" s="23">
        <v>6.5</v>
      </c>
      <c r="DB325" s="23">
        <f t="shared" si="47"/>
        <v>-0.33668966666667011</v>
      </c>
      <c r="DC325" s="23" t="s">
        <v>232</v>
      </c>
      <c r="DD325" s="24">
        <v>4.7251526666666699</v>
      </c>
      <c r="DE325" s="24">
        <v>3.041353</v>
      </c>
      <c r="DF325" s="24">
        <v>1.4319820000000001</v>
      </c>
      <c r="DG325" s="24"/>
      <c r="DH325" s="24">
        <v>1.4319820000000001</v>
      </c>
      <c r="DI325" s="24">
        <v>14.31982</v>
      </c>
      <c r="DJ325" s="24"/>
      <c r="DK325" s="24">
        <v>14.31982</v>
      </c>
      <c r="DL325" s="24">
        <v>27.349653335119932</v>
      </c>
      <c r="DM325" s="24"/>
      <c r="DN325" s="24"/>
      <c r="DO325" s="24">
        <v>27.349653335119932</v>
      </c>
      <c r="DP325" s="24">
        <v>100.28206222877309</v>
      </c>
      <c r="DQ325" s="24"/>
      <c r="DR325" s="24"/>
      <c r="DS325" s="24">
        <v>100.28206222877309</v>
      </c>
      <c r="DT325" s="24">
        <v>0.121645</v>
      </c>
      <c r="DU325" s="24">
        <v>1.21645</v>
      </c>
      <c r="DV325" s="24">
        <v>11.771811418471783</v>
      </c>
      <c r="DW325" s="24">
        <v>124.265319333333</v>
      </c>
      <c r="DX325" s="24">
        <v>14.820282333333401</v>
      </c>
      <c r="DY325" s="24">
        <v>674.96737599999994</v>
      </c>
      <c r="DZ325" s="24">
        <v>7.9643013333333403</v>
      </c>
      <c r="EA325" s="24">
        <v>7.4186323333333304</v>
      </c>
      <c r="EB325" s="24">
        <v>87.465599999999895</v>
      </c>
      <c r="EC325" s="24">
        <v>571.24662499999999</v>
      </c>
      <c r="ED325" s="24">
        <v>352.86966433333299</v>
      </c>
      <c r="EE325" s="24">
        <v>275.69906366666601</v>
      </c>
      <c r="EF325" s="24">
        <v>189.402714</v>
      </c>
      <c r="EG325" s="24">
        <v>4.6388846666666703</v>
      </c>
      <c r="EH325" s="24">
        <v>6.1677906666666598</v>
      </c>
      <c r="EI325" s="24">
        <v>15.880055</v>
      </c>
      <c r="EJ325" s="24">
        <v>1.7714730000000001</v>
      </c>
      <c r="EK325" s="24">
        <v>3.3438986666666701</v>
      </c>
      <c r="EL325" s="24">
        <v>1.471015</v>
      </c>
      <c r="EM325" s="24">
        <v>3.0848729999999902</v>
      </c>
      <c r="EN325" s="24">
        <v>0.85649766666666804</v>
      </c>
      <c r="EO325" s="24">
        <v>10.129860000000001</v>
      </c>
      <c r="EP325" s="24">
        <v>87.321877999999998</v>
      </c>
      <c r="EQ325" s="23"/>
      <c r="ER325" s="27">
        <v>1.27327733333333</v>
      </c>
      <c r="ES325" s="28">
        <v>10.07944</v>
      </c>
      <c r="ET325" s="28">
        <v>45.228268999999997</v>
      </c>
      <c r="EU325" s="28">
        <v>46.899549333333297</v>
      </c>
      <c r="EV325" s="28">
        <v>0.215304</v>
      </c>
      <c r="EW325" s="28">
        <v>0.47753333333333298</v>
      </c>
      <c r="EX325" s="28">
        <v>0.26574799999999998</v>
      </c>
      <c r="EY325" s="28">
        <v>4.8613693333333297</v>
      </c>
      <c r="EZ325" s="28">
        <v>6.8366896666666701</v>
      </c>
      <c r="FA325" s="28">
        <v>4.7251526666666699</v>
      </c>
      <c r="FB325" s="28">
        <v>3.041353</v>
      </c>
      <c r="FC325" s="28">
        <v>1.4319820000000001</v>
      </c>
      <c r="FD325" s="28">
        <v>14.31982</v>
      </c>
      <c r="FE325" s="28">
        <v>0.121645</v>
      </c>
      <c r="FF325" s="28">
        <v>1.21645</v>
      </c>
      <c r="FG325" s="28">
        <v>11.771811418471783</v>
      </c>
      <c r="FH325" s="28">
        <v>124.265319333333</v>
      </c>
      <c r="FI325" s="28">
        <v>14.820282333333401</v>
      </c>
      <c r="FJ325" s="28">
        <v>674.96737599999994</v>
      </c>
      <c r="FK325" s="28">
        <v>7.9643013333333403</v>
      </c>
      <c r="FL325" s="28">
        <v>7.4186323333333304</v>
      </c>
      <c r="FM325" s="28">
        <v>87.465599999999895</v>
      </c>
      <c r="FN325" s="28">
        <v>571.24662499999999</v>
      </c>
      <c r="FO325" s="28">
        <v>352.86966433333299</v>
      </c>
      <c r="FP325" s="28">
        <v>275.69906366666601</v>
      </c>
      <c r="FQ325" s="28">
        <v>189.402714</v>
      </c>
      <c r="FR325" s="28">
        <v>4.6388846666666703</v>
      </c>
      <c r="FS325" s="28">
        <v>6.1677906666666598</v>
      </c>
      <c r="FT325" s="28">
        <v>15.880055</v>
      </c>
      <c r="FU325" s="28">
        <v>1.7714730000000001</v>
      </c>
      <c r="FV325" s="28">
        <v>3.3438986666666701</v>
      </c>
      <c r="FW325" s="28">
        <v>1.471015</v>
      </c>
      <c r="FX325" s="28">
        <v>3.0848729999999902</v>
      </c>
      <c r="FY325" s="28">
        <v>0.85649766666666804</v>
      </c>
      <c r="FZ325" s="28">
        <v>10.129860000000001</v>
      </c>
      <c r="GA325" s="48">
        <v>87.321877999999998</v>
      </c>
      <c r="GB325" s="54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  <c r="JW325" s="3"/>
      <c r="JX325" s="3"/>
      <c r="JY325" s="3"/>
      <c r="JZ325" s="3"/>
      <c r="KA325" s="3"/>
      <c r="KB325" s="3"/>
      <c r="KC325" s="3"/>
      <c r="KD325" s="3"/>
      <c r="KE325" s="3"/>
      <c r="KF325" s="3"/>
      <c r="KG325" s="3"/>
      <c r="KH325" s="3"/>
      <c r="KI325" s="3"/>
      <c r="KJ325" s="3"/>
      <c r="KK325" s="3"/>
      <c r="KL325" s="3"/>
      <c r="KM325" s="3"/>
      <c r="KN325" s="3"/>
      <c r="KO325" s="3"/>
      <c r="KP325" s="3"/>
      <c r="KQ325" s="3"/>
      <c r="KR325" s="3"/>
      <c r="KS325" s="3"/>
      <c r="KT325" s="3"/>
      <c r="KU325" s="3"/>
      <c r="KV325" s="3"/>
      <c r="KW325" s="3"/>
      <c r="KX325" s="3"/>
      <c r="KY325" s="3"/>
      <c r="KZ325" s="3"/>
      <c r="LA325" s="3"/>
      <c r="LB325" s="3"/>
      <c r="LC325" s="3"/>
      <c r="LD325" s="3"/>
      <c r="LE325" s="3"/>
      <c r="LF325" s="3"/>
      <c r="LG325" s="3"/>
      <c r="LH325" s="3"/>
      <c r="LI325" s="3"/>
      <c r="LJ325" s="3"/>
      <c r="LK325" s="3"/>
      <c r="LL325" s="3"/>
      <c r="LM325" s="3"/>
      <c r="LN325" s="3"/>
      <c r="LO325" s="3"/>
      <c r="LP325" s="3"/>
      <c r="LQ325" s="3"/>
      <c r="LR325" s="3"/>
      <c r="LS325" s="3"/>
      <c r="LT325" s="3"/>
      <c r="LU325" s="3"/>
      <c r="LV325" s="3"/>
      <c r="LW325" s="3"/>
      <c r="LX325" s="3"/>
      <c r="LY325" s="3"/>
      <c r="LZ325" s="3"/>
      <c r="MA325" s="3"/>
      <c r="MB325" s="3"/>
      <c r="MC325" s="3"/>
      <c r="MD325" s="3"/>
      <c r="ME325" s="3"/>
      <c r="MF325" s="3"/>
      <c r="MG325" s="3"/>
      <c r="MH325" s="3"/>
      <c r="MI325" s="3"/>
      <c r="MJ325" s="3"/>
      <c r="MK325" s="3"/>
      <c r="ML325" s="3"/>
    </row>
    <row r="326" spans="1:350" ht="12.75" customHeight="1" x14ac:dyDescent="0.2">
      <c r="A326" s="54"/>
      <c r="B326" s="68">
        <v>433</v>
      </c>
      <c r="C326" s="21" t="s">
        <v>1621</v>
      </c>
      <c r="D326" s="21" t="s">
        <v>1629</v>
      </c>
      <c r="E326" s="21" t="s">
        <v>1626</v>
      </c>
      <c r="F326" s="21" t="s">
        <v>1265</v>
      </c>
      <c r="G326" s="21" t="s">
        <v>1266</v>
      </c>
      <c r="H326" s="21" t="s">
        <v>1341</v>
      </c>
      <c r="I326" s="21" t="s">
        <v>1622</v>
      </c>
      <c r="J326" s="21" t="s">
        <v>1623</v>
      </c>
      <c r="K326" s="21" t="s">
        <v>1623</v>
      </c>
      <c r="L326" s="21" t="s">
        <v>1623</v>
      </c>
      <c r="M326" s="21" t="s">
        <v>1624</v>
      </c>
      <c r="N326" s="21" t="s">
        <v>3096</v>
      </c>
      <c r="O326" s="21" t="s">
        <v>3182</v>
      </c>
      <c r="P326" s="21" t="s">
        <v>3089</v>
      </c>
      <c r="Q326" s="21" t="s">
        <v>2933</v>
      </c>
      <c r="R326" s="21" t="s">
        <v>3088</v>
      </c>
      <c r="S326" s="21" t="s">
        <v>3324</v>
      </c>
      <c r="T326" s="21" t="s">
        <v>204</v>
      </c>
      <c r="U326" s="21" t="s">
        <v>204</v>
      </c>
      <c r="V326" s="21" t="s">
        <v>204</v>
      </c>
      <c r="W326" s="22">
        <v>2013</v>
      </c>
      <c r="X326" s="22">
        <f t="shared" ref="X326" si="57">2013-W326</f>
        <v>0</v>
      </c>
      <c r="Y326" s="23" t="s">
        <v>3099</v>
      </c>
      <c r="Z326" s="23" t="s">
        <v>205</v>
      </c>
      <c r="AA326" s="23" t="s">
        <v>206</v>
      </c>
      <c r="AB326" s="23" t="s">
        <v>1625</v>
      </c>
      <c r="AC326" s="23" t="s">
        <v>208</v>
      </c>
      <c r="AD326" s="23" t="s">
        <v>3262</v>
      </c>
      <c r="AE326" s="23" t="s">
        <v>210</v>
      </c>
      <c r="AF326" s="23" t="s">
        <v>228</v>
      </c>
      <c r="AG326" s="23" t="s">
        <v>3183</v>
      </c>
      <c r="AH326" s="23" t="s">
        <v>212</v>
      </c>
      <c r="AI326" s="23" t="s">
        <v>1627</v>
      </c>
      <c r="AJ326" s="23" t="s">
        <v>1628</v>
      </c>
      <c r="AK326" s="23" t="s">
        <v>213</v>
      </c>
      <c r="AL326" s="23">
        <f t="shared" si="56"/>
        <v>15</v>
      </c>
      <c r="AM326" s="23" t="s">
        <v>217</v>
      </c>
      <c r="AN326" s="23" t="s">
        <v>218</v>
      </c>
      <c r="AO326" s="23"/>
      <c r="AP326" s="23">
        <v>690282.98</v>
      </c>
      <c r="AQ326" s="23">
        <v>1020558.54</v>
      </c>
      <c r="AR326" s="23">
        <v>9.2283419999999996</v>
      </c>
      <c r="AS326" s="23">
        <v>40.732047000000001</v>
      </c>
      <c r="AT326" s="23" t="s">
        <v>1630</v>
      </c>
      <c r="AU326" s="23" t="s">
        <v>1631</v>
      </c>
      <c r="AV326" s="23">
        <v>1638076.18726118</v>
      </c>
      <c r="AW326" s="23">
        <v>1083282.7673810101</v>
      </c>
      <c r="AX326" s="23">
        <v>1367</v>
      </c>
      <c r="AY326" s="23">
        <v>1370</v>
      </c>
      <c r="AZ326" s="23">
        <v>0.21747443</v>
      </c>
      <c r="BA326" s="23">
        <v>0.29222047000000001</v>
      </c>
      <c r="BB326" s="23">
        <v>0.37161392999999998</v>
      </c>
      <c r="BC326" s="23">
        <v>0.41304132999999998</v>
      </c>
      <c r="BD326" s="23">
        <v>9.8340120000000003E-2</v>
      </c>
      <c r="BE326" s="23">
        <v>-5.867932E-2</v>
      </c>
      <c r="BF326" s="23">
        <v>-7.6148090000000002E-2</v>
      </c>
      <c r="BG326" s="23">
        <v>143.934</v>
      </c>
      <c r="BH326" s="23">
        <v>1378</v>
      </c>
      <c r="BI326" s="23">
        <v>3.4790100000000002E-4</v>
      </c>
      <c r="BJ326" s="23">
        <v>-4.7166299999999999E-4</v>
      </c>
      <c r="BK326" s="23">
        <v>6.5964099999999997</v>
      </c>
      <c r="BL326" s="23">
        <v>111.643</v>
      </c>
      <c r="BM326" s="23">
        <v>1.8084199999999999E-4</v>
      </c>
      <c r="BN326" s="23">
        <v>22.96</v>
      </c>
      <c r="BO326" s="23">
        <v>74.31</v>
      </c>
      <c r="BP326" s="23">
        <f t="shared" si="43"/>
        <v>891.72</v>
      </c>
      <c r="BQ326" s="23">
        <v>126.17</v>
      </c>
      <c r="BR326" s="23">
        <f t="shared" si="44"/>
        <v>1514.04</v>
      </c>
      <c r="BS326" s="23">
        <f t="shared" si="45"/>
        <v>1.6978872291750773</v>
      </c>
      <c r="BT326" s="23">
        <v>16.899999999999999</v>
      </c>
      <c r="BU326" s="23">
        <v>5.01</v>
      </c>
      <c r="BV326" s="23">
        <v>12.06</v>
      </c>
      <c r="BW326" s="23">
        <v>622</v>
      </c>
      <c r="BX326" s="23">
        <v>109</v>
      </c>
      <c r="BY326" s="23">
        <v>12.2</v>
      </c>
      <c r="BZ326" s="23" t="s">
        <v>221</v>
      </c>
      <c r="CA326" s="23">
        <v>0.59</v>
      </c>
      <c r="CB326" s="23">
        <v>4.5475115776099999</v>
      </c>
      <c r="CC326" s="23">
        <v>1340</v>
      </c>
      <c r="CD326" s="23">
        <v>1340</v>
      </c>
      <c r="CE326" s="23">
        <v>2415</v>
      </c>
      <c r="CF326" s="23" t="s">
        <v>222</v>
      </c>
      <c r="CG326" s="23">
        <v>1.1000000000000001</v>
      </c>
      <c r="CH326" s="23">
        <v>0</v>
      </c>
      <c r="CI326" s="23" t="s">
        <v>465</v>
      </c>
      <c r="CJ326" s="23" t="s">
        <v>224</v>
      </c>
      <c r="CK326" s="23" t="s">
        <v>225</v>
      </c>
      <c r="CL326" s="23" t="s">
        <v>1632</v>
      </c>
      <c r="CM326" s="23" t="s">
        <v>227</v>
      </c>
      <c r="CN326" s="23" t="s">
        <v>592</v>
      </c>
      <c r="CO326" s="24">
        <v>1.6985754697918771</v>
      </c>
      <c r="CP326" s="29">
        <v>56.227758010000009</v>
      </c>
      <c r="CQ326" s="29">
        <v>29.750889679999997</v>
      </c>
      <c r="CR326" s="29">
        <v>14.021352309999999</v>
      </c>
      <c r="CS326" s="26" t="s">
        <v>392</v>
      </c>
      <c r="CT326" s="26" t="s">
        <v>231</v>
      </c>
      <c r="CU326" s="24">
        <v>0.17769109752584195</v>
      </c>
      <c r="CV326" s="24">
        <v>0.2732524552281918</v>
      </c>
      <c r="CW326" s="24">
        <v>9.5561357702349872E-2</v>
      </c>
      <c r="CX326" s="24">
        <v>2.5157232704402719</v>
      </c>
      <c r="CY326" s="24">
        <v>7.165</v>
      </c>
      <c r="CZ326" s="23">
        <v>0</v>
      </c>
      <c r="DA326" s="23">
        <v>6.5</v>
      </c>
      <c r="DB326" s="23">
        <f t="shared" si="47"/>
        <v>-0.66500000000000004</v>
      </c>
      <c r="DC326" s="23" t="s">
        <v>232</v>
      </c>
      <c r="DD326" s="24">
        <v>3.1332</v>
      </c>
      <c r="DE326" s="24">
        <v>1.57</v>
      </c>
      <c r="DF326" s="24">
        <v>0.89088606834411621</v>
      </c>
      <c r="DG326" s="24"/>
      <c r="DH326" s="24">
        <v>0.89088606834411621</v>
      </c>
      <c r="DI326" s="24">
        <v>8.9088606834411621</v>
      </c>
      <c r="DJ326" s="24"/>
      <c r="DK326" s="24">
        <v>8.9088606834411621</v>
      </c>
      <c r="DL326" s="24">
        <v>22.69855833102968</v>
      </c>
      <c r="DM326" s="24"/>
      <c r="DN326" s="24"/>
      <c r="DO326" s="24">
        <v>22.69855833102968</v>
      </c>
      <c r="DP326" s="24">
        <v>83.228047213775497</v>
      </c>
      <c r="DQ326" s="24"/>
      <c r="DR326" s="24"/>
      <c r="DS326" s="24">
        <v>83.228047213775497</v>
      </c>
      <c r="DT326" s="24">
        <v>5.8796760439873003E-2</v>
      </c>
      <c r="DU326" s="24">
        <v>0.58796760439873008</v>
      </c>
      <c r="DV326" s="24">
        <v>15.15195840177552</v>
      </c>
      <c r="DW326" s="24">
        <v>75.861588481189045</v>
      </c>
      <c r="DX326" s="24">
        <v>19.514073385973063</v>
      </c>
      <c r="DY326" s="24">
        <v>473.53460287970279</v>
      </c>
      <c r="DZ326" s="24">
        <v>1.9464003715745475</v>
      </c>
      <c r="EA326" s="24">
        <v>1.9052484904784024</v>
      </c>
      <c r="EB326" s="24">
        <v>103.5085926614027</v>
      </c>
      <c r="EC326" s="24">
        <v>323.87830933581051</v>
      </c>
      <c r="ED326" s="24">
        <v>122.90942870413379</v>
      </c>
      <c r="EE326" s="24">
        <v>227.39154667905251</v>
      </c>
      <c r="EF326" s="24">
        <v>159.60548072457036</v>
      </c>
      <c r="EG326" s="24">
        <v>1.9042266604737577</v>
      </c>
      <c r="EH326" s="24">
        <v>2.4839758476544365</v>
      </c>
      <c r="EI326" s="24">
        <v>5.8708778448676275</v>
      </c>
      <c r="EJ326" s="24">
        <v>3.4579656293543897</v>
      </c>
      <c r="EK326" s="24">
        <v>2.3676730143985139</v>
      </c>
      <c r="EL326" s="24">
        <v>0.83045720342515517</v>
      </c>
      <c r="EM326" s="24">
        <v>1.024245239201115</v>
      </c>
      <c r="EN326" s="24">
        <v>0.69393687271552329</v>
      </c>
      <c r="EO326" s="24">
        <v>5.6749282145521978</v>
      </c>
      <c r="EP326" s="24">
        <v>86.632150114840684</v>
      </c>
      <c r="EQ326" s="23"/>
      <c r="ER326" s="27">
        <v>1.65209566666667</v>
      </c>
      <c r="ES326" s="28">
        <v>53.321680333333298</v>
      </c>
      <c r="ET326" s="28">
        <v>30.615807666666701</v>
      </c>
      <c r="EU326" s="28">
        <v>14.934473333333401</v>
      </c>
      <c r="EV326" s="28">
        <v>0.17661400000000099</v>
      </c>
      <c r="EW326" s="28">
        <v>0.27049366666666702</v>
      </c>
      <c r="EX326" s="28">
        <v>9.8044000000000298E-2</v>
      </c>
      <c r="EY326" s="28">
        <v>2.4664203333333301</v>
      </c>
      <c r="EZ326" s="28">
        <v>7.0722946666666804</v>
      </c>
      <c r="FA326" s="28">
        <v>3.3167436666666701</v>
      </c>
      <c r="FB326" s="28">
        <v>1.88804333333333</v>
      </c>
      <c r="FC326" s="28">
        <v>1.00661933333333</v>
      </c>
      <c r="FD326" s="28">
        <v>10.066193333333299</v>
      </c>
      <c r="FE326" s="28">
        <v>6.6939666666666495E-2</v>
      </c>
      <c r="FF326" s="28">
        <v>0.66939666666666497</v>
      </c>
      <c r="FG326" s="28">
        <v>15.037710575194566</v>
      </c>
      <c r="FH326" s="28">
        <v>97.906471999999994</v>
      </c>
      <c r="FI326" s="28">
        <v>15.702803333333399</v>
      </c>
      <c r="FJ326" s="28">
        <v>604.91081399999996</v>
      </c>
      <c r="FK326" s="28">
        <v>1.8834996666666699</v>
      </c>
      <c r="FL326" s="28">
        <v>1.77431466666667</v>
      </c>
      <c r="FM326" s="28">
        <v>104.554206333333</v>
      </c>
      <c r="FN326" s="28">
        <v>292.618917333333</v>
      </c>
      <c r="FO326" s="28">
        <v>170.940045666667</v>
      </c>
      <c r="FP326" s="28">
        <v>204.12207266666601</v>
      </c>
      <c r="FQ326" s="28">
        <v>165.01939100000001</v>
      </c>
      <c r="FR326" s="28">
        <v>1.79524366666666</v>
      </c>
      <c r="FS326" s="28">
        <v>3.6990003333333301</v>
      </c>
      <c r="FT326" s="28">
        <v>7.9695789999999898</v>
      </c>
      <c r="FU326" s="28">
        <v>3.1377486666666701</v>
      </c>
      <c r="FV326" s="28">
        <v>2.9857420000000001</v>
      </c>
      <c r="FW326" s="28">
        <v>0.75893100000000002</v>
      </c>
      <c r="FX326" s="28">
        <v>1.4896626666666599</v>
      </c>
      <c r="FY326" s="28">
        <v>0.71120899999999898</v>
      </c>
      <c r="FZ326" s="28">
        <v>7.0523936666666698</v>
      </c>
      <c r="GA326" s="48">
        <v>86.414153999999996</v>
      </c>
      <c r="GB326" s="54"/>
    </row>
    <row r="327" spans="1:350" s="2" customFormat="1" ht="12.75" customHeight="1" x14ac:dyDescent="0.2">
      <c r="A327" s="73"/>
      <c r="B327" s="68">
        <v>434</v>
      </c>
      <c r="C327" s="21" t="s">
        <v>1633</v>
      </c>
      <c r="D327" s="21"/>
      <c r="E327" s="21" t="s">
        <v>1626</v>
      </c>
      <c r="F327" s="21" t="s">
        <v>1265</v>
      </c>
      <c r="G327" s="21" t="s">
        <v>1266</v>
      </c>
      <c r="H327" s="21" t="s">
        <v>1341</v>
      </c>
      <c r="I327" s="21" t="s">
        <v>1622</v>
      </c>
      <c r="J327" s="21" t="s">
        <v>1623</v>
      </c>
      <c r="K327" s="21" t="s">
        <v>1623</v>
      </c>
      <c r="L327" s="21" t="s">
        <v>1623</v>
      </c>
      <c r="M327" s="21" t="s">
        <v>1624</v>
      </c>
      <c r="N327" s="21" t="s">
        <v>3096</v>
      </c>
      <c r="O327" s="21" t="s">
        <v>3182</v>
      </c>
      <c r="P327" s="21" t="s">
        <v>3089</v>
      </c>
      <c r="Q327" s="21" t="s">
        <v>2933</v>
      </c>
      <c r="R327" s="21" t="s">
        <v>3088</v>
      </c>
      <c r="S327" s="21" t="s">
        <v>3324</v>
      </c>
      <c r="T327" s="21" t="s">
        <v>204</v>
      </c>
      <c r="U327" s="21" t="s">
        <v>204</v>
      </c>
      <c r="V327" s="21" t="s">
        <v>204</v>
      </c>
      <c r="W327" s="22">
        <v>2013</v>
      </c>
      <c r="X327" s="22">
        <f t="shared" ref="X327:X332" si="58">2013-W327</f>
        <v>0</v>
      </c>
      <c r="Y327" s="23" t="s">
        <v>3099</v>
      </c>
      <c r="Z327" s="23" t="s">
        <v>205</v>
      </c>
      <c r="AA327" s="23" t="s">
        <v>206</v>
      </c>
      <c r="AB327" s="23" t="s">
        <v>1625</v>
      </c>
      <c r="AC327" s="23" t="s">
        <v>208</v>
      </c>
      <c r="AD327" s="23" t="s">
        <v>3262</v>
      </c>
      <c r="AE327" s="23" t="s">
        <v>210</v>
      </c>
      <c r="AF327" s="23" t="s">
        <v>228</v>
      </c>
      <c r="AG327" s="23" t="s">
        <v>3183</v>
      </c>
      <c r="AH327" s="23" t="s">
        <v>212</v>
      </c>
      <c r="AI327" s="23" t="s">
        <v>1634</v>
      </c>
      <c r="AJ327" s="23"/>
      <c r="AK327" s="23" t="s">
        <v>213</v>
      </c>
      <c r="AL327" s="23">
        <f t="shared" si="56"/>
        <v>15</v>
      </c>
      <c r="AM327" s="23" t="s">
        <v>217</v>
      </c>
      <c r="AN327" s="23" t="s">
        <v>218</v>
      </c>
      <c r="AO327" s="23"/>
      <c r="AP327" s="23">
        <v>690282.98</v>
      </c>
      <c r="AQ327" s="23">
        <v>1020558.54</v>
      </c>
      <c r="AR327" s="23">
        <v>9.2283419999999996</v>
      </c>
      <c r="AS327" s="23">
        <v>40.732047000000001</v>
      </c>
      <c r="AT327" s="23" t="s">
        <v>1630</v>
      </c>
      <c r="AU327" s="23" t="s">
        <v>1631</v>
      </c>
      <c r="AV327" s="23">
        <v>1638076.18726118</v>
      </c>
      <c r="AW327" s="23">
        <v>1083282.7673810101</v>
      </c>
      <c r="AX327" s="23">
        <v>1367</v>
      </c>
      <c r="AY327" s="23">
        <v>1370</v>
      </c>
      <c r="AZ327" s="23">
        <v>0.21747443</v>
      </c>
      <c r="BA327" s="23">
        <v>0.29222047000000001</v>
      </c>
      <c r="BB327" s="23">
        <v>0.37161392999999998</v>
      </c>
      <c r="BC327" s="23">
        <v>0.41304132999999998</v>
      </c>
      <c r="BD327" s="23">
        <v>9.8340120000000003E-2</v>
      </c>
      <c r="BE327" s="23">
        <v>-5.867932E-2</v>
      </c>
      <c r="BF327" s="23">
        <v>-7.6148090000000002E-2</v>
      </c>
      <c r="BG327" s="23">
        <v>143.934</v>
      </c>
      <c r="BH327" s="23">
        <v>1378</v>
      </c>
      <c r="BI327" s="23">
        <v>3.4790100000000002E-4</v>
      </c>
      <c r="BJ327" s="23">
        <v>-4.7166299999999999E-4</v>
      </c>
      <c r="BK327" s="23">
        <v>6.5964099999999997</v>
      </c>
      <c r="BL327" s="23">
        <v>111.643</v>
      </c>
      <c r="BM327" s="23">
        <v>1.8084199999999999E-4</v>
      </c>
      <c r="BN327" s="23">
        <v>22.96</v>
      </c>
      <c r="BO327" s="23">
        <v>74.31</v>
      </c>
      <c r="BP327" s="23">
        <f t="shared" si="43"/>
        <v>891.72</v>
      </c>
      <c r="BQ327" s="23">
        <v>126.17</v>
      </c>
      <c r="BR327" s="23">
        <f t="shared" si="44"/>
        <v>1514.04</v>
      </c>
      <c r="BS327" s="23">
        <f t="shared" si="45"/>
        <v>1.6978872291750773</v>
      </c>
      <c r="BT327" s="23">
        <v>16.899999999999999</v>
      </c>
      <c r="BU327" s="23">
        <v>5.01</v>
      </c>
      <c r="BV327" s="23">
        <v>12.06</v>
      </c>
      <c r="BW327" s="23">
        <v>622</v>
      </c>
      <c r="BX327" s="23">
        <v>109</v>
      </c>
      <c r="BY327" s="23">
        <v>12.2</v>
      </c>
      <c r="BZ327" s="23" t="s">
        <v>221</v>
      </c>
      <c r="CA327" s="23">
        <v>0.59</v>
      </c>
      <c r="CB327" s="23">
        <v>4.5475115776099999</v>
      </c>
      <c r="CC327" s="23">
        <v>1340</v>
      </c>
      <c r="CD327" s="23">
        <v>1340</v>
      </c>
      <c r="CE327" s="23">
        <v>2415</v>
      </c>
      <c r="CF327" s="23" t="s">
        <v>222</v>
      </c>
      <c r="CG327" s="23">
        <v>1.1000000000000001</v>
      </c>
      <c r="CH327" s="23">
        <v>0</v>
      </c>
      <c r="CI327" s="23" t="s">
        <v>465</v>
      </c>
      <c r="CJ327" s="23" t="s">
        <v>224</v>
      </c>
      <c r="CK327" s="23" t="s">
        <v>225</v>
      </c>
      <c r="CL327" s="23" t="s">
        <v>1632</v>
      </c>
      <c r="CM327" s="23" t="s">
        <v>227</v>
      </c>
      <c r="CN327" s="23" t="s">
        <v>592</v>
      </c>
      <c r="CO327" s="24">
        <v>1.6776816666666701</v>
      </c>
      <c r="CP327" s="25">
        <v>48.293029869999998</v>
      </c>
      <c r="CQ327" s="25">
        <v>36.913229020000003</v>
      </c>
      <c r="CR327" s="25">
        <v>14.793741109999999</v>
      </c>
      <c r="CS327" s="26" t="s">
        <v>230</v>
      </c>
      <c r="CT327" s="26" t="s">
        <v>231</v>
      </c>
      <c r="CU327" s="30">
        <v>0.19533186252739854</v>
      </c>
      <c r="CV327" s="30">
        <v>0.30677764565992865</v>
      </c>
      <c r="CW327" s="30">
        <v>0.11144578313253012</v>
      </c>
      <c r="CX327" s="30">
        <v>1.16399286987521</v>
      </c>
      <c r="CY327" s="30">
        <v>7.4989999999999997</v>
      </c>
      <c r="CZ327" s="23">
        <v>0</v>
      </c>
      <c r="DA327" s="23">
        <v>6.5</v>
      </c>
      <c r="DB327" s="23">
        <f t="shared" si="47"/>
        <v>-0.99899999999999967</v>
      </c>
      <c r="DC327" s="23" t="s">
        <v>232</v>
      </c>
      <c r="DD327" s="30">
        <v>3.5559134836631499</v>
      </c>
      <c r="DE327" s="30">
        <v>1.9591394385642</v>
      </c>
      <c r="DF327" s="30">
        <v>0.77289009094229999</v>
      </c>
      <c r="DG327" s="30"/>
      <c r="DH327" s="30">
        <v>0.77289009094229999</v>
      </c>
      <c r="DI327" s="30">
        <v>7.7289009094230003</v>
      </c>
      <c r="DJ327" s="30"/>
      <c r="DK327" s="30">
        <v>7.7289009094230003</v>
      </c>
      <c r="DL327" s="30">
        <v>19.449953038833485</v>
      </c>
      <c r="DM327" s="30"/>
      <c r="DN327" s="30"/>
      <c r="DO327" s="30">
        <v>19.449953038833485</v>
      </c>
      <c r="DP327" s="30">
        <v>71.316494475722777</v>
      </c>
      <c r="DQ327" s="30"/>
      <c r="DR327" s="30"/>
      <c r="DS327" s="30">
        <v>71.316494475722777</v>
      </c>
      <c r="DT327" s="30">
        <v>4.991805136204E-2</v>
      </c>
      <c r="DU327" s="30">
        <v>0.4991805136204</v>
      </c>
      <c r="DV327" s="30">
        <v>15.483178326348721</v>
      </c>
      <c r="DW327" s="30">
        <v>103.27497425334708</v>
      </c>
      <c r="DX327" s="30">
        <v>21.512461380020596</v>
      </c>
      <c r="DY327" s="30">
        <v>556.58084449021624</v>
      </c>
      <c r="DZ327" s="30">
        <v>1.2013388259526263</v>
      </c>
      <c r="EA327" s="30">
        <v>2.1</v>
      </c>
      <c r="EB327" s="30">
        <v>87.099794026776522</v>
      </c>
      <c r="EC327" s="30">
        <v>369.30381050463438</v>
      </c>
      <c r="ED327" s="30">
        <v>196.87641606591149</v>
      </c>
      <c r="EE327" s="30">
        <v>132.09165808444902</v>
      </c>
      <c r="EF327" s="30">
        <v>133.99546858908343</v>
      </c>
      <c r="EG327" s="30">
        <v>1.7322348094747684</v>
      </c>
      <c r="EH327" s="30">
        <v>2.628846549948507</v>
      </c>
      <c r="EI327" s="30">
        <v>5.2131822863027804</v>
      </c>
      <c r="EJ327" s="30">
        <v>1.7466529351184348</v>
      </c>
      <c r="EK327" s="30">
        <v>2.7829042224510814</v>
      </c>
      <c r="EL327" s="30">
        <v>0.9469328474477805</v>
      </c>
      <c r="EM327" s="30">
        <v>1.6406368005492624</v>
      </c>
      <c r="EN327" s="30">
        <v>0.58258899386558016</v>
      </c>
      <c r="EO327" s="30">
        <v>6.9858126068471762</v>
      </c>
      <c r="EP327" s="30">
        <v>85.216469426603041</v>
      </c>
      <c r="EQ327" s="23"/>
      <c r="ER327" s="27">
        <v>1.6776816666666701</v>
      </c>
      <c r="ES327" s="28">
        <v>46.384731000000002</v>
      </c>
      <c r="ET327" s="28">
        <v>33.826225333333298</v>
      </c>
      <c r="EU327" s="28">
        <v>20.999228333333399</v>
      </c>
      <c r="EV327" s="28">
        <v>0.189945</v>
      </c>
      <c r="EW327" s="28">
        <v>0.298599000000001</v>
      </c>
      <c r="EX327" s="28">
        <v>0.112872</v>
      </c>
      <c r="EY327" s="28">
        <v>1.71508233333333</v>
      </c>
      <c r="EZ327" s="28">
        <v>7.15649166666668</v>
      </c>
      <c r="FA327" s="28">
        <v>3.5914203333333301</v>
      </c>
      <c r="FB327" s="28">
        <v>2.0323406666666699</v>
      </c>
      <c r="FC327" s="28">
        <v>0.90332000000000001</v>
      </c>
      <c r="FD327" s="28">
        <v>9.0332000000000008</v>
      </c>
      <c r="FE327" s="28">
        <v>5.6480000000000197E-2</v>
      </c>
      <c r="FF327" s="28">
        <v>0.56480000000000197</v>
      </c>
      <c r="FG327" s="28">
        <v>15.993626062322891</v>
      </c>
      <c r="FH327" s="28">
        <v>115.29253566666701</v>
      </c>
      <c r="FI327" s="28">
        <v>17.866879666666701</v>
      </c>
      <c r="FJ327" s="28">
        <v>625.37111366666602</v>
      </c>
      <c r="FK327" s="28">
        <v>1.9778800000000001</v>
      </c>
      <c r="FL327" s="28">
        <v>2.3395269999999999</v>
      </c>
      <c r="FM327" s="28">
        <v>96.629151666666502</v>
      </c>
      <c r="FN327" s="28">
        <v>336.42304933333298</v>
      </c>
      <c r="FO327" s="28">
        <v>216.09982600000001</v>
      </c>
      <c r="FP327" s="28">
        <v>154.20294899999999</v>
      </c>
      <c r="FQ327" s="28">
        <v>138.340909333334</v>
      </c>
      <c r="FR327" s="28">
        <v>1.91938266666667</v>
      </c>
      <c r="FS327" s="28">
        <v>4.1964410000000099</v>
      </c>
      <c r="FT327" s="28">
        <v>7.1383083333333399</v>
      </c>
      <c r="FU327" s="28">
        <v>2.4609290000000001</v>
      </c>
      <c r="FV327" s="28">
        <v>3.0532363333333299</v>
      </c>
      <c r="FW327" s="28">
        <v>0.856571999999999</v>
      </c>
      <c r="FX327" s="28">
        <v>1.7116229999999999</v>
      </c>
      <c r="FY327" s="28">
        <v>0.59786899999999998</v>
      </c>
      <c r="FZ327" s="28">
        <v>7.2360573333333296</v>
      </c>
      <c r="GA327" s="48">
        <v>85.7955410000001</v>
      </c>
      <c r="GB327" s="54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  <c r="JW327" s="3"/>
      <c r="JX327" s="3"/>
      <c r="JY327" s="3"/>
      <c r="JZ327" s="3"/>
      <c r="KA327" s="3"/>
      <c r="KB327" s="3"/>
      <c r="KC327" s="3"/>
      <c r="KD327" s="3"/>
      <c r="KE327" s="3"/>
      <c r="KF327" s="3"/>
      <c r="KG327" s="3"/>
      <c r="KH327" s="3"/>
      <c r="KI327" s="3"/>
      <c r="KJ327" s="3"/>
      <c r="KK327" s="3"/>
      <c r="KL327" s="3"/>
      <c r="KM327" s="3"/>
      <c r="KN327" s="3"/>
      <c r="KO327" s="3"/>
      <c r="KP327" s="3"/>
      <c r="KQ327" s="3"/>
      <c r="KR327" s="3"/>
      <c r="KS327" s="3"/>
      <c r="KT327" s="3"/>
      <c r="KU327" s="3"/>
      <c r="KV327" s="3"/>
      <c r="KW327" s="3"/>
      <c r="KX327" s="3"/>
      <c r="KY327" s="3"/>
      <c r="KZ327" s="3"/>
      <c r="LA327" s="3"/>
      <c r="LB327" s="3"/>
      <c r="LC327" s="3"/>
      <c r="LD327" s="3"/>
      <c r="LE327" s="3"/>
      <c r="LF327" s="3"/>
      <c r="LG327" s="3"/>
      <c r="LH327" s="3"/>
      <c r="LI327" s="3"/>
      <c r="LJ327" s="3"/>
      <c r="LK327" s="3"/>
      <c r="LL327" s="3"/>
      <c r="LM327" s="3"/>
      <c r="LN327" s="3"/>
      <c r="LO327" s="3"/>
      <c r="LP327" s="3"/>
      <c r="LQ327" s="3"/>
      <c r="LR327" s="3"/>
      <c r="LS327" s="3"/>
      <c r="LT327" s="3"/>
      <c r="LU327" s="3"/>
      <c r="LV327" s="3"/>
      <c r="LW327" s="3"/>
      <c r="LX327" s="3"/>
      <c r="LY327" s="3"/>
      <c r="LZ327" s="3"/>
      <c r="MA327" s="3"/>
      <c r="MB327" s="3"/>
      <c r="MC327" s="3"/>
      <c r="MD327" s="3"/>
      <c r="ME327" s="3"/>
      <c r="MF327" s="3"/>
      <c r="MG327" s="3"/>
      <c r="MH327" s="3"/>
      <c r="MI327" s="3"/>
      <c r="MJ327" s="3"/>
      <c r="MK327" s="3"/>
      <c r="ML327" s="3"/>
    </row>
    <row r="328" spans="1:350" s="2" customFormat="1" ht="12.75" customHeight="1" x14ac:dyDescent="0.2">
      <c r="A328" s="73"/>
      <c r="B328" s="68">
        <v>435</v>
      </c>
      <c r="C328" s="21" t="s">
        <v>1635</v>
      </c>
      <c r="D328" s="21"/>
      <c r="E328" s="21" t="s">
        <v>1626</v>
      </c>
      <c r="F328" s="21" t="s">
        <v>1265</v>
      </c>
      <c r="G328" s="21" t="s">
        <v>1266</v>
      </c>
      <c r="H328" s="21" t="s">
        <v>1341</v>
      </c>
      <c r="I328" s="21" t="s">
        <v>1622</v>
      </c>
      <c r="J328" s="21" t="s">
        <v>1623</v>
      </c>
      <c r="K328" s="21" t="s">
        <v>1623</v>
      </c>
      <c r="L328" s="21" t="s">
        <v>1623</v>
      </c>
      <c r="M328" s="21" t="s">
        <v>1624</v>
      </c>
      <c r="N328" s="21" t="s">
        <v>3096</v>
      </c>
      <c r="O328" s="21" t="s">
        <v>3182</v>
      </c>
      <c r="P328" s="21" t="s">
        <v>3089</v>
      </c>
      <c r="Q328" s="21" t="s">
        <v>2933</v>
      </c>
      <c r="R328" s="21" t="s">
        <v>3088</v>
      </c>
      <c r="S328" s="21" t="s">
        <v>3324</v>
      </c>
      <c r="T328" s="21" t="s">
        <v>204</v>
      </c>
      <c r="U328" s="21" t="s">
        <v>204</v>
      </c>
      <c r="V328" s="21" t="s">
        <v>204</v>
      </c>
      <c r="W328" s="22">
        <v>2013</v>
      </c>
      <c r="X328" s="22">
        <f t="shared" si="58"/>
        <v>0</v>
      </c>
      <c r="Y328" s="23" t="s">
        <v>3099</v>
      </c>
      <c r="Z328" s="23" t="s">
        <v>205</v>
      </c>
      <c r="AA328" s="23" t="s">
        <v>206</v>
      </c>
      <c r="AB328" s="23" t="s">
        <v>1625</v>
      </c>
      <c r="AC328" s="23" t="s">
        <v>208</v>
      </c>
      <c r="AD328" s="23" t="s">
        <v>3262</v>
      </c>
      <c r="AE328" s="23" t="s">
        <v>210</v>
      </c>
      <c r="AF328" s="23" t="s">
        <v>228</v>
      </c>
      <c r="AG328" s="23" t="s">
        <v>3183</v>
      </c>
      <c r="AH328" s="23" t="s">
        <v>212</v>
      </c>
      <c r="AI328" s="23" t="s">
        <v>1636</v>
      </c>
      <c r="AJ328" s="23"/>
      <c r="AK328" s="23" t="s">
        <v>213</v>
      </c>
      <c r="AL328" s="23">
        <f t="shared" si="56"/>
        <v>15</v>
      </c>
      <c r="AM328" s="23" t="s">
        <v>217</v>
      </c>
      <c r="AN328" s="23" t="s">
        <v>218</v>
      </c>
      <c r="AO328" s="23"/>
      <c r="AP328" s="23">
        <v>690282.98</v>
      </c>
      <c r="AQ328" s="23">
        <v>1020558.54</v>
      </c>
      <c r="AR328" s="23">
        <v>9.2283419999999996</v>
      </c>
      <c r="AS328" s="23">
        <v>40.732047000000001</v>
      </c>
      <c r="AT328" s="23" t="s">
        <v>1630</v>
      </c>
      <c r="AU328" s="23" t="s">
        <v>1631</v>
      </c>
      <c r="AV328" s="23">
        <v>1638076.18726118</v>
      </c>
      <c r="AW328" s="23">
        <v>1083282.7673810101</v>
      </c>
      <c r="AX328" s="23">
        <v>1367</v>
      </c>
      <c r="AY328" s="23">
        <v>1370</v>
      </c>
      <c r="AZ328" s="23">
        <v>0.21747443</v>
      </c>
      <c r="BA328" s="23">
        <v>0.29222047000000001</v>
      </c>
      <c r="BB328" s="23">
        <v>0.37161392999999998</v>
      </c>
      <c r="BC328" s="23">
        <v>0.41304132999999998</v>
      </c>
      <c r="BD328" s="23">
        <v>9.8340120000000003E-2</v>
      </c>
      <c r="BE328" s="23">
        <v>-5.867932E-2</v>
      </c>
      <c r="BF328" s="23">
        <v>-7.6148090000000002E-2</v>
      </c>
      <c r="BG328" s="23">
        <v>143.934</v>
      </c>
      <c r="BH328" s="23">
        <v>1378</v>
      </c>
      <c r="BI328" s="23">
        <v>3.4790100000000002E-4</v>
      </c>
      <c r="BJ328" s="23">
        <v>-4.7166299999999999E-4</v>
      </c>
      <c r="BK328" s="23">
        <v>6.5964099999999997</v>
      </c>
      <c r="BL328" s="23">
        <v>111.643</v>
      </c>
      <c r="BM328" s="23">
        <v>1.8084199999999999E-4</v>
      </c>
      <c r="BN328" s="23">
        <v>22.96</v>
      </c>
      <c r="BO328" s="23">
        <v>74.31</v>
      </c>
      <c r="BP328" s="23">
        <f t="shared" si="43"/>
        <v>891.72</v>
      </c>
      <c r="BQ328" s="23">
        <v>126.17</v>
      </c>
      <c r="BR328" s="23">
        <f t="shared" si="44"/>
        <v>1514.04</v>
      </c>
      <c r="BS328" s="23">
        <f t="shared" si="45"/>
        <v>1.6978872291750773</v>
      </c>
      <c r="BT328" s="23">
        <v>16.899999999999999</v>
      </c>
      <c r="BU328" s="23">
        <v>5.01</v>
      </c>
      <c r="BV328" s="23">
        <v>12.06</v>
      </c>
      <c r="BW328" s="23">
        <v>622</v>
      </c>
      <c r="BX328" s="23">
        <v>109</v>
      </c>
      <c r="BY328" s="23">
        <v>12.2</v>
      </c>
      <c r="BZ328" s="23" t="s">
        <v>221</v>
      </c>
      <c r="CA328" s="23">
        <v>0.59</v>
      </c>
      <c r="CB328" s="23">
        <v>4.5475115776099999</v>
      </c>
      <c r="CC328" s="23">
        <v>1340</v>
      </c>
      <c r="CD328" s="23">
        <v>1340</v>
      </c>
      <c r="CE328" s="23">
        <v>2415</v>
      </c>
      <c r="CF328" s="23" t="s">
        <v>222</v>
      </c>
      <c r="CG328" s="23">
        <v>1.1000000000000001</v>
      </c>
      <c r="CH328" s="23">
        <v>0</v>
      </c>
      <c r="CI328" s="23" t="s">
        <v>465</v>
      </c>
      <c r="CJ328" s="23" t="s">
        <v>224</v>
      </c>
      <c r="CK328" s="23" t="s">
        <v>225</v>
      </c>
      <c r="CL328" s="23" t="s">
        <v>1632</v>
      </c>
      <c r="CM328" s="23" t="s">
        <v>227</v>
      </c>
      <c r="CN328" s="23" t="s">
        <v>592</v>
      </c>
      <c r="CO328" s="24">
        <v>1.67230100000001</v>
      </c>
      <c r="CP328" s="25">
        <v>50.818505339999994</v>
      </c>
      <c r="CQ328" s="25">
        <v>32.526690389999999</v>
      </c>
      <c r="CR328" s="25">
        <v>16.65480427</v>
      </c>
      <c r="CS328" s="26" t="s">
        <v>230</v>
      </c>
      <c r="CT328" s="26" t="s">
        <v>231</v>
      </c>
      <c r="CU328" s="30">
        <v>0.16562017815390151</v>
      </c>
      <c r="CV328" s="30">
        <v>0.28188405797101451</v>
      </c>
      <c r="CW328" s="30">
        <v>0.116263879817113</v>
      </c>
      <c r="CX328" s="30">
        <v>1.0101814962372999</v>
      </c>
      <c r="CY328" s="30">
        <v>7.4550000000000001</v>
      </c>
      <c r="CZ328" s="23">
        <v>0</v>
      </c>
      <c r="DA328" s="23">
        <v>6.5</v>
      </c>
      <c r="DB328" s="23">
        <f t="shared" ref="DB328:DB391" si="59">DA328-CY328</f>
        <v>-0.95500000000000007</v>
      </c>
      <c r="DC328" s="23" t="s">
        <v>232</v>
      </c>
      <c r="DD328" s="30">
        <v>3.47284345047923</v>
      </c>
      <c r="DE328" s="30">
        <v>1.90099041533546</v>
      </c>
      <c r="DF328" s="30">
        <v>0.894369125366</v>
      </c>
      <c r="DG328" s="30"/>
      <c r="DH328" s="30">
        <v>0.894369125366</v>
      </c>
      <c r="DI328" s="30">
        <v>8.9436912536599991</v>
      </c>
      <c r="DJ328" s="30"/>
      <c r="DK328" s="30">
        <v>8.9436912536599991</v>
      </c>
      <c r="DL328" s="30">
        <v>22.434815740780436</v>
      </c>
      <c r="DM328" s="30"/>
      <c r="DN328" s="30"/>
      <c r="DO328" s="30">
        <v>22.434815740780436</v>
      </c>
      <c r="DP328" s="30">
        <v>82.260991049528258</v>
      </c>
      <c r="DQ328" s="30"/>
      <c r="DR328" s="30"/>
      <c r="DS328" s="30">
        <v>82.260991049528258</v>
      </c>
      <c r="DT328" s="30">
        <v>5.4252717792987799E-2</v>
      </c>
      <c r="DU328" s="30">
        <v>0.54252717792987804</v>
      </c>
      <c r="DV328" s="30">
        <v>16.485240956566379</v>
      </c>
      <c r="DW328" s="30">
        <v>36.687254901960792</v>
      </c>
      <c r="DX328" s="30">
        <v>20.862843137254902</v>
      </c>
      <c r="DY328" s="30">
        <v>438.26470588235293</v>
      </c>
      <c r="DZ328" s="30">
        <v>2.1092156862745099</v>
      </c>
      <c r="EA328" s="30">
        <v>1.7616666666666665</v>
      </c>
      <c r="EB328" s="30">
        <v>94.514803921568628</v>
      </c>
      <c r="EC328" s="30">
        <v>388.5323529411765</v>
      </c>
      <c r="ED328" s="30">
        <v>155.19607843137254</v>
      </c>
      <c r="EE328" s="30">
        <v>238.29215686274509</v>
      </c>
      <c r="EF328" s="30">
        <v>152.11235294117645</v>
      </c>
      <c r="EG328" s="30">
        <v>2.2108823529411761</v>
      </c>
      <c r="EH328" s="30">
        <v>2.5173431372549024</v>
      </c>
      <c r="EI328" s="30">
        <v>9.0392156862745114</v>
      </c>
      <c r="EJ328" s="30">
        <v>2.5076470588235296</v>
      </c>
      <c r="EK328" s="30">
        <v>2.1913235294117648</v>
      </c>
      <c r="EL328" s="30">
        <v>0.99623680241327306</v>
      </c>
      <c r="EM328" s="30">
        <v>1.2933006535947711</v>
      </c>
      <c r="EN328" s="30">
        <v>0.66135805626598454</v>
      </c>
      <c r="EO328" s="30">
        <v>5.5090915907054017</v>
      </c>
      <c r="EP328" s="30">
        <v>93.340598118960799</v>
      </c>
      <c r="EQ328" s="23"/>
      <c r="ER328" s="27">
        <v>1.67230100000001</v>
      </c>
      <c r="ES328" s="28">
        <v>48.0185623333333</v>
      </c>
      <c r="ET328" s="28">
        <v>31.9538886666667</v>
      </c>
      <c r="EU328" s="28">
        <v>19.745571333333299</v>
      </c>
      <c r="EV328" s="28">
        <v>0.17134466666666701</v>
      </c>
      <c r="EW328" s="28">
        <v>0.283169000000001</v>
      </c>
      <c r="EX328" s="28">
        <v>0.113298333333333</v>
      </c>
      <c r="EY328" s="28">
        <v>1.58693033333333</v>
      </c>
      <c r="EZ328" s="28">
        <v>7.2269216666666702</v>
      </c>
      <c r="FA328" s="28">
        <v>3.5532603333333399</v>
      </c>
      <c r="FB328" s="28">
        <v>1.9912036666666599</v>
      </c>
      <c r="FC328" s="28">
        <v>0.96147533333333202</v>
      </c>
      <c r="FD328" s="28">
        <v>9.6147533333333204</v>
      </c>
      <c r="FE328" s="28">
        <v>5.60356666666669E-2</v>
      </c>
      <c r="FF328" s="28">
        <v>0.56035666666666906</v>
      </c>
      <c r="FG328" s="28">
        <v>17.158274194411799</v>
      </c>
      <c r="FH328" s="28">
        <v>81.919601999999998</v>
      </c>
      <c r="FI328" s="28">
        <v>17.613254666666698</v>
      </c>
      <c r="FJ328" s="28">
        <v>560.06167200000004</v>
      </c>
      <c r="FK328" s="28">
        <v>2.2681070000000001</v>
      </c>
      <c r="FL328" s="28">
        <v>1.90749833333333</v>
      </c>
      <c r="FM328" s="28">
        <v>97.992755666666596</v>
      </c>
      <c r="FN328" s="28">
        <v>334.69230199999998</v>
      </c>
      <c r="FO328" s="28">
        <v>192.27938166666601</v>
      </c>
      <c r="FP328" s="28">
        <v>210.45504166666601</v>
      </c>
      <c r="FQ328" s="28">
        <v>144.147027333333</v>
      </c>
      <c r="FR328" s="28">
        <v>2.0914723333333298</v>
      </c>
      <c r="FS328" s="28">
        <v>3.4865210000000002</v>
      </c>
      <c r="FT328" s="28">
        <v>9.1469116666666608</v>
      </c>
      <c r="FU328" s="28">
        <v>2.63087766666666</v>
      </c>
      <c r="FV328" s="28">
        <v>2.86065233333334</v>
      </c>
      <c r="FW328" s="28">
        <v>0.86742599999999903</v>
      </c>
      <c r="FX328" s="28">
        <v>1.5505816666666701</v>
      </c>
      <c r="FY328" s="28">
        <v>0.62376833333333304</v>
      </c>
      <c r="FZ328" s="28">
        <v>6.50720700000001</v>
      </c>
      <c r="GA328" s="48">
        <v>90.557515333333299</v>
      </c>
      <c r="GB328" s="54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  <c r="JW328" s="3"/>
      <c r="JX328" s="3"/>
      <c r="JY328" s="3"/>
      <c r="JZ328" s="3"/>
      <c r="KA328" s="3"/>
      <c r="KB328" s="3"/>
      <c r="KC328" s="3"/>
      <c r="KD328" s="3"/>
      <c r="KE328" s="3"/>
      <c r="KF328" s="3"/>
      <c r="KG328" s="3"/>
      <c r="KH328" s="3"/>
      <c r="KI328" s="3"/>
      <c r="KJ328" s="3"/>
      <c r="KK328" s="3"/>
      <c r="KL328" s="3"/>
      <c r="KM328" s="3"/>
      <c r="KN328" s="3"/>
      <c r="KO328" s="3"/>
      <c r="KP328" s="3"/>
      <c r="KQ328" s="3"/>
      <c r="KR328" s="3"/>
      <c r="KS328" s="3"/>
      <c r="KT328" s="3"/>
      <c r="KU328" s="3"/>
      <c r="KV328" s="3"/>
      <c r="KW328" s="3"/>
      <c r="KX328" s="3"/>
      <c r="KY328" s="3"/>
      <c r="KZ328" s="3"/>
      <c r="LA328" s="3"/>
      <c r="LB328" s="3"/>
      <c r="LC328" s="3"/>
      <c r="LD328" s="3"/>
      <c r="LE328" s="3"/>
      <c r="LF328" s="3"/>
      <c r="LG328" s="3"/>
      <c r="LH328" s="3"/>
      <c r="LI328" s="3"/>
      <c r="LJ328" s="3"/>
      <c r="LK328" s="3"/>
      <c r="LL328" s="3"/>
      <c r="LM328" s="3"/>
      <c r="LN328" s="3"/>
      <c r="LO328" s="3"/>
      <c r="LP328" s="3"/>
      <c r="LQ328" s="3"/>
      <c r="LR328" s="3"/>
      <c r="LS328" s="3"/>
      <c r="LT328" s="3"/>
      <c r="LU328" s="3"/>
      <c r="LV328" s="3"/>
      <c r="LW328" s="3"/>
      <c r="LX328" s="3"/>
      <c r="LY328" s="3"/>
      <c r="LZ328" s="3"/>
      <c r="MA328" s="3"/>
      <c r="MB328" s="3"/>
      <c r="MC328" s="3"/>
      <c r="MD328" s="3"/>
      <c r="ME328" s="3"/>
      <c r="MF328" s="3"/>
      <c r="MG328" s="3"/>
      <c r="MH328" s="3"/>
      <c r="MI328" s="3"/>
      <c r="MJ328" s="3"/>
      <c r="MK328" s="3"/>
      <c r="ML328" s="3"/>
    </row>
    <row r="329" spans="1:350" ht="12.75" customHeight="1" x14ac:dyDescent="0.2">
      <c r="A329" s="54"/>
      <c r="B329" s="68">
        <v>427</v>
      </c>
      <c r="C329" s="21" t="s">
        <v>1637</v>
      </c>
      <c r="D329" s="21" t="s">
        <v>1641</v>
      </c>
      <c r="E329" s="21" t="s">
        <v>1638</v>
      </c>
      <c r="F329" s="21" t="s">
        <v>1265</v>
      </c>
      <c r="G329" s="21" t="s">
        <v>1266</v>
      </c>
      <c r="H329" s="21" t="s">
        <v>1341</v>
      </c>
      <c r="I329" s="21" t="s">
        <v>1622</v>
      </c>
      <c r="J329" s="21" t="s">
        <v>1623</v>
      </c>
      <c r="K329" s="21" t="s">
        <v>1623</v>
      </c>
      <c r="L329" s="21" t="s">
        <v>1623</v>
      </c>
      <c r="M329" s="21" t="s">
        <v>1624</v>
      </c>
      <c r="N329" s="21" t="s">
        <v>3097</v>
      </c>
      <c r="O329" s="21" t="s">
        <v>2932</v>
      </c>
      <c r="P329" s="21" t="s">
        <v>2932</v>
      </c>
      <c r="Q329" s="21" t="s">
        <v>3214</v>
      </c>
      <c r="R329" s="21" t="s">
        <v>3166</v>
      </c>
      <c r="S329" s="21" t="s">
        <v>3324</v>
      </c>
      <c r="T329" s="21" t="s">
        <v>3098</v>
      </c>
      <c r="U329" s="21" t="s">
        <v>3111</v>
      </c>
      <c r="V329" s="21" t="s">
        <v>3112</v>
      </c>
      <c r="W329" s="22">
        <v>2011</v>
      </c>
      <c r="X329" s="22">
        <f t="shared" si="58"/>
        <v>2</v>
      </c>
      <c r="Y329" s="23" t="s">
        <v>3393</v>
      </c>
      <c r="Z329" s="23" t="s">
        <v>3172</v>
      </c>
      <c r="AA329" s="23" t="s">
        <v>240</v>
      </c>
      <c r="AB329" s="23" t="s">
        <v>1625</v>
      </c>
      <c r="AC329" s="23" t="s">
        <v>208</v>
      </c>
      <c r="AD329" s="23" t="s">
        <v>3262</v>
      </c>
      <c r="AE329" s="23" t="s">
        <v>210</v>
      </c>
      <c r="AF329" s="23" t="s">
        <v>318</v>
      </c>
      <c r="AG329" s="23" t="s">
        <v>3183</v>
      </c>
      <c r="AH329" s="23" t="s">
        <v>212</v>
      </c>
      <c r="AI329" s="23" t="s">
        <v>1639</v>
      </c>
      <c r="AJ329" s="23" t="s">
        <v>1640</v>
      </c>
      <c r="AK329" s="23" t="s">
        <v>213</v>
      </c>
      <c r="AL329" s="23">
        <f t="shared" si="56"/>
        <v>15</v>
      </c>
      <c r="AM329" s="23" t="s">
        <v>217</v>
      </c>
      <c r="AN329" s="23" t="s">
        <v>218</v>
      </c>
      <c r="AO329" s="23"/>
      <c r="AP329" s="23">
        <v>690174.17</v>
      </c>
      <c r="AQ329" s="23">
        <v>1021106.08</v>
      </c>
      <c r="AR329" s="23">
        <v>9.2332970000000003</v>
      </c>
      <c r="AS329" s="23">
        <v>40.731081000000003</v>
      </c>
      <c r="AT329" s="23" t="s">
        <v>1642</v>
      </c>
      <c r="AU329" s="23" t="s">
        <v>1643</v>
      </c>
      <c r="AV329" s="23">
        <v>1637979.4776174801</v>
      </c>
      <c r="AW329" s="23">
        <v>1083861.7971009</v>
      </c>
      <c r="AX329" s="23">
        <v>1392</v>
      </c>
      <c r="AY329" s="23">
        <v>1376</v>
      </c>
      <c r="AZ329" s="23">
        <v>0.29597044</v>
      </c>
      <c r="BA329" s="23">
        <v>0.37435083000000002</v>
      </c>
      <c r="BB329" s="23">
        <v>0.44886911000000002</v>
      </c>
      <c r="BC329" s="23">
        <v>0.46223893999999999</v>
      </c>
      <c r="BD329" s="23">
        <v>0.12803183000000001</v>
      </c>
      <c r="BE329" s="23">
        <v>-0.16587921</v>
      </c>
      <c r="BF329" s="23">
        <v>-0.27026399000000001</v>
      </c>
      <c r="BG329" s="23">
        <v>22.040600000000001</v>
      </c>
      <c r="BH329" s="23">
        <v>1392</v>
      </c>
      <c r="BI329" s="23">
        <v>-4.26437E-5</v>
      </c>
      <c r="BJ329" s="23">
        <v>-3.9651699999999998E-4</v>
      </c>
      <c r="BK329" s="23">
        <v>5.9794299999999998</v>
      </c>
      <c r="BL329" s="23">
        <v>187.80699999999999</v>
      </c>
      <c r="BM329" s="23">
        <v>-1.71418E-4</v>
      </c>
      <c r="BN329" s="23">
        <v>22.96</v>
      </c>
      <c r="BO329" s="23">
        <v>74.31</v>
      </c>
      <c r="BP329" s="23">
        <f t="shared" si="43"/>
        <v>891.72</v>
      </c>
      <c r="BQ329" s="23">
        <v>126.17</v>
      </c>
      <c r="BR329" s="23">
        <f t="shared" si="44"/>
        <v>1514.04</v>
      </c>
      <c r="BS329" s="23">
        <f t="shared" si="45"/>
        <v>1.6978872291750773</v>
      </c>
      <c r="BT329" s="23">
        <v>16.899999999999999</v>
      </c>
      <c r="BU329" s="23">
        <v>5.01</v>
      </c>
      <c r="BV329" s="23">
        <v>12.06</v>
      </c>
      <c r="BW329" s="23">
        <v>622</v>
      </c>
      <c r="BX329" s="23">
        <v>109</v>
      </c>
      <c r="BY329" s="23">
        <v>12.2</v>
      </c>
      <c r="BZ329" s="23" t="s">
        <v>221</v>
      </c>
      <c r="CA329" s="23">
        <v>0.59</v>
      </c>
      <c r="CB329" s="23">
        <v>4.6504049301099997</v>
      </c>
      <c r="CC329" s="23">
        <v>1340</v>
      </c>
      <c r="CD329" s="23">
        <v>1340</v>
      </c>
      <c r="CE329" s="23">
        <v>2415</v>
      </c>
      <c r="CF329" s="23" t="s">
        <v>222</v>
      </c>
      <c r="CG329" s="23">
        <v>1.1000000000000001</v>
      </c>
      <c r="CH329" s="23">
        <v>0</v>
      </c>
      <c r="CI329" s="23" t="s">
        <v>465</v>
      </c>
      <c r="CJ329" s="23" t="s">
        <v>224</v>
      </c>
      <c r="CK329" s="23" t="s">
        <v>225</v>
      </c>
      <c r="CL329" s="23" t="s">
        <v>1632</v>
      </c>
      <c r="CM329" s="23" t="s">
        <v>288</v>
      </c>
      <c r="CN329" s="23" t="s">
        <v>592</v>
      </c>
      <c r="CO329" s="24">
        <v>1.2776150063985992</v>
      </c>
      <c r="CP329" s="29">
        <v>47.301136364730112</v>
      </c>
      <c r="CQ329" s="29">
        <v>32.457386363245739</v>
      </c>
      <c r="CR329" s="29">
        <v>20.241477272024149</v>
      </c>
      <c r="CS329" s="26" t="s">
        <v>230</v>
      </c>
      <c r="CT329" s="26" t="s">
        <v>231</v>
      </c>
      <c r="CU329" s="24">
        <v>0.15020710376160618</v>
      </c>
      <c r="CV329" s="24">
        <v>0.26801346801346804</v>
      </c>
      <c r="CW329" s="24">
        <v>0.11780636425186188</v>
      </c>
      <c r="CX329" s="24">
        <v>2.7376033057851208</v>
      </c>
      <c r="CY329" s="24">
        <v>6.9743000000000004</v>
      </c>
      <c r="CZ329" s="23">
        <v>0</v>
      </c>
      <c r="DA329" s="23">
        <v>6.5</v>
      </c>
      <c r="DB329" s="23">
        <f t="shared" si="59"/>
        <v>-0.47430000000000039</v>
      </c>
      <c r="DC329" s="23" t="s">
        <v>232</v>
      </c>
      <c r="DD329" s="24">
        <v>5.3287307488051399</v>
      </c>
      <c r="DE329" s="24">
        <v>2.9001115241636</v>
      </c>
      <c r="DF329" s="24">
        <v>2.1555124998092601</v>
      </c>
      <c r="DG329" s="24"/>
      <c r="DH329" s="24">
        <v>2.1555124998092601</v>
      </c>
      <c r="DI329" s="24">
        <v>21.555124998092602</v>
      </c>
      <c r="DJ329" s="24"/>
      <c r="DK329" s="24">
        <v>21.555124998092602</v>
      </c>
      <c r="DL329" s="24">
        <v>41.308726743541023</v>
      </c>
      <c r="DM329" s="24"/>
      <c r="DN329" s="24"/>
      <c r="DO329" s="24">
        <v>41.308726743541023</v>
      </c>
      <c r="DP329" s="24">
        <v>151.46533139298376</v>
      </c>
      <c r="DQ329" s="24"/>
      <c r="DR329" s="24"/>
      <c r="DS329" s="24">
        <v>151.46533139298376</v>
      </c>
      <c r="DT329" s="24">
        <v>0.13875018179416601</v>
      </c>
      <c r="DU329" s="24">
        <v>1.3875018179416601</v>
      </c>
      <c r="DV329" s="24">
        <v>15.535204869186645</v>
      </c>
      <c r="DW329" s="24">
        <v>56.553337136337703</v>
      </c>
      <c r="DX329" s="24">
        <v>24.023958927552769</v>
      </c>
      <c r="DY329" s="24">
        <v>731.20365088419862</v>
      </c>
      <c r="DZ329" s="24">
        <v>1.7723901882487163</v>
      </c>
      <c r="EA329" s="24">
        <v>1.5472903593839133</v>
      </c>
      <c r="EB329" s="24">
        <v>136.6525955504849</v>
      </c>
      <c r="EC329" s="24">
        <v>448.68568168853398</v>
      </c>
      <c r="ED329" s="24">
        <v>267.65430690245296</v>
      </c>
      <c r="EE329" s="24">
        <v>233.16257843696522</v>
      </c>
      <c r="EF329" s="24">
        <v>192.07084997147749</v>
      </c>
      <c r="EG329" s="24">
        <v>2.1466058185966914</v>
      </c>
      <c r="EH329" s="24">
        <v>7.1006274957216204</v>
      </c>
      <c r="EI329" s="24">
        <v>21.334854535082719</v>
      </c>
      <c r="EJ329" s="24">
        <v>4.7158014831717052</v>
      </c>
      <c r="EK329" s="24">
        <v>3.6560182544209932</v>
      </c>
      <c r="EL329" s="24">
        <v>1.1504761068936769</v>
      </c>
      <c r="EM329" s="24">
        <v>2.2304525575204415</v>
      </c>
      <c r="EN329" s="24">
        <v>0.83509065204990207</v>
      </c>
      <c r="EO329" s="24">
        <v>8.4375709422483904</v>
      </c>
      <c r="EP329" s="24">
        <v>93.297438620259157</v>
      </c>
      <c r="EQ329" s="23"/>
      <c r="ER329" s="27">
        <v>1.28932433333333</v>
      </c>
      <c r="ES329" s="28">
        <v>46.506886000000002</v>
      </c>
      <c r="ET329" s="28">
        <v>33.917935999999898</v>
      </c>
      <c r="EU329" s="28">
        <v>20.002791666666599</v>
      </c>
      <c r="EV329" s="28">
        <v>0.17246233333333399</v>
      </c>
      <c r="EW329" s="28">
        <v>0.29762166666666701</v>
      </c>
      <c r="EX329" s="28">
        <v>0.12943499999999999</v>
      </c>
      <c r="EY329" s="28">
        <v>2.8651123333333399</v>
      </c>
      <c r="EZ329" s="28">
        <v>6.9371583333333202</v>
      </c>
      <c r="FA329" s="28">
        <v>5.0986019999999899</v>
      </c>
      <c r="FB329" s="28">
        <v>3.1453970000000102</v>
      </c>
      <c r="FC329" s="28">
        <v>2.07802833333333</v>
      </c>
      <c r="FD329" s="28">
        <v>20.780283333333301</v>
      </c>
      <c r="FE329" s="28">
        <v>0.13832766666666699</v>
      </c>
      <c r="FF329" s="28">
        <v>1.3832766666666698</v>
      </c>
      <c r="FG329" s="28">
        <v>15.022506946067612</v>
      </c>
      <c r="FH329" s="28">
        <v>71.171545333333299</v>
      </c>
      <c r="FI329" s="28">
        <v>18.2354743333333</v>
      </c>
      <c r="FJ329" s="28">
        <v>841.240637666667</v>
      </c>
      <c r="FK329" s="28">
        <v>1.79195866666667</v>
      </c>
      <c r="FL329" s="28">
        <v>1.8678459999999999</v>
      </c>
      <c r="FM329" s="28">
        <v>134.412590666667</v>
      </c>
      <c r="FN329" s="28">
        <v>404.075585333334</v>
      </c>
      <c r="FO329" s="28">
        <v>294.64199033333301</v>
      </c>
      <c r="FP329" s="28">
        <v>235.29935699999999</v>
      </c>
      <c r="FQ329" s="28">
        <v>202.04629066666701</v>
      </c>
      <c r="FR329" s="28">
        <v>2.2639119999999999</v>
      </c>
      <c r="FS329" s="28">
        <v>9.0739969999999897</v>
      </c>
      <c r="FT329" s="28">
        <v>19.698529000000001</v>
      </c>
      <c r="FU329" s="28">
        <v>4.3302909999999999</v>
      </c>
      <c r="FV329" s="28">
        <v>4.0838660000000102</v>
      </c>
      <c r="FW329" s="28">
        <v>1.0001310000000001</v>
      </c>
      <c r="FX329" s="28">
        <v>2.59701466666667</v>
      </c>
      <c r="FY329" s="28">
        <v>0.90106699999999995</v>
      </c>
      <c r="FZ329" s="28">
        <v>9.4291183333333297</v>
      </c>
      <c r="GA329" s="48">
        <v>91.850776333333499</v>
      </c>
      <c r="GB329" s="54"/>
    </row>
    <row r="330" spans="1:350" s="2" customFormat="1" ht="12.75" customHeight="1" x14ac:dyDescent="0.2">
      <c r="A330" s="73"/>
      <c r="B330" s="68">
        <v>428</v>
      </c>
      <c r="C330" s="21" t="s">
        <v>1644</v>
      </c>
      <c r="D330" s="21"/>
      <c r="E330" s="21" t="s">
        <v>1638</v>
      </c>
      <c r="F330" s="21" t="s">
        <v>1265</v>
      </c>
      <c r="G330" s="21" t="s">
        <v>1266</v>
      </c>
      <c r="H330" s="21" t="s">
        <v>1341</v>
      </c>
      <c r="I330" s="21" t="s">
        <v>1622</v>
      </c>
      <c r="J330" s="21" t="s">
        <v>1623</v>
      </c>
      <c r="K330" s="21" t="s">
        <v>1623</v>
      </c>
      <c r="L330" s="21" t="s">
        <v>1623</v>
      </c>
      <c r="M330" s="21" t="s">
        <v>1624</v>
      </c>
      <c r="N330" s="21" t="s">
        <v>3097</v>
      </c>
      <c r="O330" s="21" t="s">
        <v>2932</v>
      </c>
      <c r="P330" s="21" t="s">
        <v>2932</v>
      </c>
      <c r="Q330" s="21" t="s">
        <v>3214</v>
      </c>
      <c r="R330" s="21" t="s">
        <v>3166</v>
      </c>
      <c r="S330" s="21" t="s">
        <v>3324</v>
      </c>
      <c r="T330" s="21" t="s">
        <v>3098</v>
      </c>
      <c r="U330" s="21" t="s">
        <v>3111</v>
      </c>
      <c r="V330" s="21" t="s">
        <v>3112</v>
      </c>
      <c r="W330" s="22">
        <v>2011</v>
      </c>
      <c r="X330" s="22">
        <f t="shared" ref="X330:X331" si="60">2013-W330</f>
        <v>2</v>
      </c>
      <c r="Y330" s="23" t="s">
        <v>3393</v>
      </c>
      <c r="Z330" s="23" t="s">
        <v>3172</v>
      </c>
      <c r="AA330" s="23" t="s">
        <v>240</v>
      </c>
      <c r="AB330" s="23" t="s">
        <v>1625</v>
      </c>
      <c r="AC330" s="23" t="s">
        <v>208</v>
      </c>
      <c r="AD330" s="23" t="s">
        <v>3262</v>
      </c>
      <c r="AE330" s="23" t="s">
        <v>210</v>
      </c>
      <c r="AF330" s="23" t="s">
        <v>318</v>
      </c>
      <c r="AG330" s="23" t="s">
        <v>3183</v>
      </c>
      <c r="AH330" s="23" t="s">
        <v>212</v>
      </c>
      <c r="AI330" s="23" t="s">
        <v>1645</v>
      </c>
      <c r="AJ330" s="23"/>
      <c r="AK330" s="23" t="s">
        <v>213</v>
      </c>
      <c r="AL330" s="23">
        <f t="shared" si="56"/>
        <v>15</v>
      </c>
      <c r="AM330" s="23" t="s">
        <v>217</v>
      </c>
      <c r="AN330" s="23" t="s">
        <v>218</v>
      </c>
      <c r="AO330" s="23"/>
      <c r="AP330" s="23">
        <v>690174.17</v>
      </c>
      <c r="AQ330" s="23">
        <v>1021106.08</v>
      </c>
      <c r="AR330" s="23">
        <v>9.2332970000000003</v>
      </c>
      <c r="AS330" s="23">
        <v>40.731081000000003</v>
      </c>
      <c r="AT330" s="23" t="s">
        <v>1642</v>
      </c>
      <c r="AU330" s="23" t="s">
        <v>1643</v>
      </c>
      <c r="AV330" s="23">
        <v>1637979.4776174801</v>
      </c>
      <c r="AW330" s="23">
        <v>1083861.7971009</v>
      </c>
      <c r="AX330" s="23">
        <v>1392</v>
      </c>
      <c r="AY330" s="23">
        <v>1376</v>
      </c>
      <c r="AZ330" s="23">
        <v>0.29597044</v>
      </c>
      <c r="BA330" s="23">
        <v>0.37435083000000002</v>
      </c>
      <c r="BB330" s="23">
        <v>0.44886911000000002</v>
      </c>
      <c r="BC330" s="23">
        <v>0.46223893999999999</v>
      </c>
      <c r="BD330" s="23">
        <v>0.12803183000000001</v>
      </c>
      <c r="BE330" s="23">
        <v>-0.16587921</v>
      </c>
      <c r="BF330" s="23">
        <v>-0.27026399000000001</v>
      </c>
      <c r="BG330" s="23">
        <v>22.040600000000001</v>
      </c>
      <c r="BH330" s="23">
        <v>1392</v>
      </c>
      <c r="BI330" s="23">
        <v>-4.26437E-5</v>
      </c>
      <c r="BJ330" s="23">
        <v>-3.9651699999999998E-4</v>
      </c>
      <c r="BK330" s="23">
        <v>5.9794299999999998</v>
      </c>
      <c r="BL330" s="23">
        <v>187.80699999999999</v>
      </c>
      <c r="BM330" s="23">
        <v>-1.71418E-4</v>
      </c>
      <c r="BN330" s="23">
        <v>22.96</v>
      </c>
      <c r="BO330" s="23">
        <v>74.31</v>
      </c>
      <c r="BP330" s="23">
        <f t="shared" si="43"/>
        <v>891.72</v>
      </c>
      <c r="BQ330" s="23">
        <v>126.17</v>
      </c>
      <c r="BR330" s="23">
        <f t="shared" si="44"/>
        <v>1514.04</v>
      </c>
      <c r="BS330" s="23">
        <f t="shared" si="45"/>
        <v>1.6978872291750773</v>
      </c>
      <c r="BT330" s="23">
        <v>16.899999999999999</v>
      </c>
      <c r="BU330" s="23">
        <v>5.01</v>
      </c>
      <c r="BV330" s="23">
        <v>12.06</v>
      </c>
      <c r="BW330" s="23">
        <v>622</v>
      </c>
      <c r="BX330" s="23">
        <v>109</v>
      </c>
      <c r="BY330" s="23">
        <v>12.2</v>
      </c>
      <c r="BZ330" s="23" t="s">
        <v>221</v>
      </c>
      <c r="CA330" s="23">
        <v>0.59</v>
      </c>
      <c r="CB330" s="23">
        <v>4.6504049301099997</v>
      </c>
      <c r="CC330" s="23">
        <v>1340</v>
      </c>
      <c r="CD330" s="23">
        <v>1340</v>
      </c>
      <c r="CE330" s="23">
        <v>2415</v>
      </c>
      <c r="CF330" s="23" t="s">
        <v>222</v>
      </c>
      <c r="CG330" s="23">
        <v>1.1000000000000001</v>
      </c>
      <c r="CH330" s="23">
        <v>0</v>
      </c>
      <c r="CI330" s="23" t="s">
        <v>465</v>
      </c>
      <c r="CJ330" s="23" t="s">
        <v>224</v>
      </c>
      <c r="CK330" s="23" t="s">
        <v>225</v>
      </c>
      <c r="CL330" s="23" t="s">
        <v>1632</v>
      </c>
      <c r="CM330" s="23" t="s">
        <v>288</v>
      </c>
      <c r="CN330" s="23" t="s">
        <v>592</v>
      </c>
      <c r="CO330" s="24">
        <v>1.2918496666666599</v>
      </c>
      <c r="CP330" s="25">
        <v>45.338078294533815</v>
      </c>
      <c r="CQ330" s="25">
        <v>35.516014233551608</v>
      </c>
      <c r="CR330" s="25">
        <v>19.145907471914594</v>
      </c>
      <c r="CS330" s="26" t="s">
        <v>230</v>
      </c>
      <c r="CT330" s="26" t="s">
        <v>231</v>
      </c>
      <c r="CU330" s="30">
        <v>0.16714713571149217</v>
      </c>
      <c r="CV330" s="30">
        <v>0.29662162162162165</v>
      </c>
      <c r="CW330" s="30">
        <v>0.12947448591012947</v>
      </c>
      <c r="CX330" s="30">
        <v>2.7014218009478443</v>
      </c>
      <c r="CY330" s="30">
        <v>7.04</v>
      </c>
      <c r="CZ330" s="23">
        <v>0</v>
      </c>
      <c r="DA330" s="23">
        <v>6.5</v>
      </c>
      <c r="DB330" s="23">
        <f t="shared" si="59"/>
        <v>-0.54</v>
      </c>
      <c r="DC330" s="23" t="s">
        <v>232</v>
      </c>
      <c r="DD330" s="30">
        <v>6.4525085241110798</v>
      </c>
      <c r="DE330" s="30">
        <v>3.9867559668777601</v>
      </c>
      <c r="DF330" s="30">
        <v>2.20543932914733</v>
      </c>
      <c r="DG330" s="30"/>
      <c r="DH330" s="30">
        <v>2.20543932914733</v>
      </c>
      <c r="DI330" s="30">
        <v>22.0543932914733</v>
      </c>
      <c r="DJ330" s="30"/>
      <c r="DK330" s="30">
        <v>22.0543932914733</v>
      </c>
      <c r="DL330" s="30">
        <v>42.736440933187801</v>
      </c>
      <c r="DM330" s="30"/>
      <c r="DN330" s="30"/>
      <c r="DO330" s="30">
        <v>42.736440933187801</v>
      </c>
      <c r="DP330" s="30">
        <v>156.7002834216886</v>
      </c>
      <c r="DQ330" s="30"/>
      <c r="DR330" s="30"/>
      <c r="DS330" s="30">
        <v>156.7002834216886</v>
      </c>
      <c r="DT330" s="30">
        <v>0.125779005885124</v>
      </c>
      <c r="DU330" s="30">
        <v>1.2577900588512401</v>
      </c>
      <c r="DV330" s="30">
        <v>17.534240421343394</v>
      </c>
      <c r="DW330" s="30">
        <v>54.595289079229119</v>
      </c>
      <c r="DX330" s="30">
        <v>22.828586723768733</v>
      </c>
      <c r="DY330" s="30">
        <v>528.68308351177734</v>
      </c>
      <c r="DZ330" s="30">
        <v>2.2096359743040686</v>
      </c>
      <c r="EA330" s="30">
        <v>2.1228051391862954</v>
      </c>
      <c r="EB330" s="30">
        <v>102.68029978586722</v>
      </c>
      <c r="EC330" s="30">
        <v>428.06209850107064</v>
      </c>
      <c r="ED330" s="30">
        <v>199.94325481798717</v>
      </c>
      <c r="EE330" s="30">
        <v>272.46038543897214</v>
      </c>
      <c r="EF330" s="30">
        <v>182.22483940042824</v>
      </c>
      <c r="EG330" s="30">
        <v>2.2040685224839396</v>
      </c>
      <c r="EH330" s="30">
        <v>5.9251605995717345</v>
      </c>
      <c r="EI330" s="30">
        <v>19.175588865096355</v>
      </c>
      <c r="EJ330" s="30">
        <v>4.0746252676659527</v>
      </c>
      <c r="EK330" s="30">
        <v>2.6434154175588866</v>
      </c>
      <c r="EL330" s="30">
        <v>1.0975951243617197</v>
      </c>
      <c r="EM330" s="30">
        <v>1.6661937901498931</v>
      </c>
      <c r="EN330" s="30">
        <v>0.79228191043664453</v>
      </c>
      <c r="EO330" s="30">
        <v>6.7454391332994348</v>
      </c>
      <c r="EP330" s="30">
        <v>91.906340269276939</v>
      </c>
      <c r="EQ330" s="23"/>
      <c r="ER330" s="27">
        <v>1.2918496666666599</v>
      </c>
      <c r="ES330" s="28">
        <v>45.318174333333403</v>
      </c>
      <c r="ET330" s="28">
        <v>35.828879666666701</v>
      </c>
      <c r="EU330" s="28">
        <v>19.077895000000002</v>
      </c>
      <c r="EV330" s="28">
        <v>0.18986966666666699</v>
      </c>
      <c r="EW330" s="28">
        <v>0.31001200000000001</v>
      </c>
      <c r="EX330" s="28">
        <v>0.133376666666667</v>
      </c>
      <c r="EY330" s="28">
        <v>2.8641920000000098</v>
      </c>
      <c r="EZ330" s="28">
        <v>6.9738253333333198</v>
      </c>
      <c r="FA330" s="28">
        <v>5.8289353333333196</v>
      </c>
      <c r="FB330" s="28">
        <v>3.64376433333334</v>
      </c>
      <c r="FC330" s="28">
        <v>2.01155033333333</v>
      </c>
      <c r="FD330" s="28">
        <v>20.115503333333301</v>
      </c>
      <c r="FE330" s="28">
        <v>0.131567666666667</v>
      </c>
      <c r="FF330" s="28">
        <v>1.3156766666666699</v>
      </c>
      <c r="FG330" s="28">
        <v>15.289093318267089</v>
      </c>
      <c r="FH330" s="28">
        <v>72.7140839999999</v>
      </c>
      <c r="FI330" s="28">
        <v>19.0945653333333</v>
      </c>
      <c r="FJ330" s="28">
        <v>712.21038199999896</v>
      </c>
      <c r="FK330" s="28">
        <v>2.1288523333333398</v>
      </c>
      <c r="FL330" s="28">
        <v>2.2248783333333302</v>
      </c>
      <c r="FM330" s="28">
        <v>116.034704666667</v>
      </c>
      <c r="FN330" s="28">
        <v>395.02999766666602</v>
      </c>
      <c r="FO330" s="28">
        <v>258.01177533333299</v>
      </c>
      <c r="FP330" s="28">
        <v>248.416700666667</v>
      </c>
      <c r="FQ330" s="28">
        <v>196.23335700000001</v>
      </c>
      <c r="FR330" s="28">
        <v>2.2175783333333299</v>
      </c>
      <c r="FS330" s="28">
        <v>8.3701409999999896</v>
      </c>
      <c r="FT330" s="28">
        <v>18.945762333333299</v>
      </c>
      <c r="FU330" s="28">
        <v>3.865685</v>
      </c>
      <c r="FV330" s="28">
        <v>3.641219</v>
      </c>
      <c r="FW330" s="28">
        <v>0.97797599999999996</v>
      </c>
      <c r="FX330" s="28">
        <v>2.2785286666666602</v>
      </c>
      <c r="FY330" s="28">
        <v>0.86653900000000095</v>
      </c>
      <c r="FZ330" s="28">
        <v>8.5955069999999996</v>
      </c>
      <c r="GA330" s="48">
        <v>91.596591666666995</v>
      </c>
      <c r="GB330" s="54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  <c r="JW330" s="3"/>
      <c r="JX330" s="3"/>
      <c r="JY330" s="3"/>
      <c r="JZ330" s="3"/>
      <c r="KA330" s="3"/>
      <c r="KB330" s="3"/>
      <c r="KC330" s="3"/>
      <c r="KD330" s="3"/>
      <c r="KE330" s="3"/>
      <c r="KF330" s="3"/>
      <c r="KG330" s="3"/>
      <c r="KH330" s="3"/>
      <c r="KI330" s="3"/>
      <c r="KJ330" s="3"/>
      <c r="KK330" s="3"/>
      <c r="KL330" s="3"/>
      <c r="KM330" s="3"/>
      <c r="KN330" s="3"/>
      <c r="KO330" s="3"/>
      <c r="KP330" s="3"/>
      <c r="KQ330" s="3"/>
      <c r="KR330" s="3"/>
      <c r="KS330" s="3"/>
      <c r="KT330" s="3"/>
      <c r="KU330" s="3"/>
      <c r="KV330" s="3"/>
      <c r="KW330" s="3"/>
      <c r="KX330" s="3"/>
      <c r="KY330" s="3"/>
      <c r="KZ330" s="3"/>
      <c r="LA330" s="3"/>
      <c r="LB330" s="3"/>
      <c r="LC330" s="3"/>
      <c r="LD330" s="3"/>
      <c r="LE330" s="3"/>
      <c r="LF330" s="3"/>
      <c r="LG330" s="3"/>
      <c r="LH330" s="3"/>
      <c r="LI330" s="3"/>
      <c r="LJ330" s="3"/>
      <c r="LK330" s="3"/>
      <c r="LL330" s="3"/>
      <c r="LM330" s="3"/>
      <c r="LN330" s="3"/>
      <c r="LO330" s="3"/>
      <c r="LP330" s="3"/>
      <c r="LQ330" s="3"/>
      <c r="LR330" s="3"/>
      <c r="LS330" s="3"/>
      <c r="LT330" s="3"/>
      <c r="LU330" s="3"/>
      <c r="LV330" s="3"/>
      <c r="LW330" s="3"/>
      <c r="LX330" s="3"/>
      <c r="LY330" s="3"/>
      <c r="LZ330" s="3"/>
      <c r="MA330" s="3"/>
      <c r="MB330" s="3"/>
      <c r="MC330" s="3"/>
      <c r="MD330" s="3"/>
      <c r="ME330" s="3"/>
      <c r="MF330" s="3"/>
      <c r="MG330" s="3"/>
      <c r="MH330" s="3"/>
      <c r="MI330" s="3"/>
      <c r="MJ330" s="3"/>
      <c r="MK330" s="3"/>
      <c r="ML330" s="3"/>
    </row>
    <row r="331" spans="1:350" s="2" customFormat="1" ht="12.75" customHeight="1" x14ac:dyDescent="0.2">
      <c r="A331" s="73"/>
      <c r="B331" s="68">
        <v>429</v>
      </c>
      <c r="C331" s="21" t="s">
        <v>1646</v>
      </c>
      <c r="D331" s="21"/>
      <c r="E331" s="21" t="s">
        <v>1638</v>
      </c>
      <c r="F331" s="21" t="s">
        <v>1265</v>
      </c>
      <c r="G331" s="21" t="s">
        <v>1266</v>
      </c>
      <c r="H331" s="21" t="s">
        <v>1341</v>
      </c>
      <c r="I331" s="21" t="s">
        <v>1622</v>
      </c>
      <c r="J331" s="21" t="s">
        <v>1623</v>
      </c>
      <c r="K331" s="21" t="s">
        <v>1623</v>
      </c>
      <c r="L331" s="21" t="s">
        <v>1623</v>
      </c>
      <c r="M331" s="21" t="s">
        <v>1624</v>
      </c>
      <c r="N331" s="21" t="s">
        <v>3097</v>
      </c>
      <c r="O331" s="21" t="s">
        <v>2932</v>
      </c>
      <c r="P331" s="21" t="s">
        <v>2932</v>
      </c>
      <c r="Q331" s="21" t="s">
        <v>3214</v>
      </c>
      <c r="R331" s="21" t="s">
        <v>3166</v>
      </c>
      <c r="S331" s="21" t="s">
        <v>3324</v>
      </c>
      <c r="T331" s="21" t="s">
        <v>3098</v>
      </c>
      <c r="U331" s="21" t="s">
        <v>3111</v>
      </c>
      <c r="V331" s="21" t="s">
        <v>3112</v>
      </c>
      <c r="W331" s="22">
        <v>2011</v>
      </c>
      <c r="X331" s="22">
        <f t="shared" si="60"/>
        <v>2</v>
      </c>
      <c r="Y331" s="23" t="s">
        <v>3393</v>
      </c>
      <c r="Z331" s="23" t="s">
        <v>3172</v>
      </c>
      <c r="AA331" s="23" t="s">
        <v>240</v>
      </c>
      <c r="AB331" s="23" t="s">
        <v>1625</v>
      </c>
      <c r="AC331" s="23" t="s">
        <v>208</v>
      </c>
      <c r="AD331" s="23" t="s">
        <v>3262</v>
      </c>
      <c r="AE331" s="23" t="s">
        <v>210</v>
      </c>
      <c r="AF331" s="23" t="s">
        <v>318</v>
      </c>
      <c r="AG331" s="23" t="s">
        <v>3183</v>
      </c>
      <c r="AH331" s="23" t="s">
        <v>212</v>
      </c>
      <c r="AI331" s="23" t="s">
        <v>1647</v>
      </c>
      <c r="AJ331" s="23"/>
      <c r="AK331" s="23" t="s">
        <v>213</v>
      </c>
      <c r="AL331" s="23">
        <f t="shared" si="56"/>
        <v>15</v>
      </c>
      <c r="AM331" s="23" t="s">
        <v>217</v>
      </c>
      <c r="AN331" s="23" t="s">
        <v>218</v>
      </c>
      <c r="AO331" s="23"/>
      <c r="AP331" s="23">
        <v>690174.17</v>
      </c>
      <c r="AQ331" s="23">
        <v>1021106.08</v>
      </c>
      <c r="AR331" s="23">
        <v>9.2332970000000003</v>
      </c>
      <c r="AS331" s="23">
        <v>40.731081000000003</v>
      </c>
      <c r="AT331" s="23" t="s">
        <v>1642</v>
      </c>
      <c r="AU331" s="23" t="s">
        <v>1643</v>
      </c>
      <c r="AV331" s="23">
        <v>1637979.4776174801</v>
      </c>
      <c r="AW331" s="23">
        <v>1083861.7971009</v>
      </c>
      <c r="AX331" s="23">
        <v>1392</v>
      </c>
      <c r="AY331" s="23">
        <v>1376</v>
      </c>
      <c r="AZ331" s="23">
        <v>0.29597044</v>
      </c>
      <c r="BA331" s="23">
        <v>0.37435083000000002</v>
      </c>
      <c r="BB331" s="23">
        <v>0.44886911000000002</v>
      </c>
      <c r="BC331" s="23">
        <v>0.46223893999999999</v>
      </c>
      <c r="BD331" s="23">
        <v>0.12803183000000001</v>
      </c>
      <c r="BE331" s="23">
        <v>-0.16587921</v>
      </c>
      <c r="BF331" s="23">
        <v>-0.27026399000000001</v>
      </c>
      <c r="BG331" s="23">
        <v>22.040600000000001</v>
      </c>
      <c r="BH331" s="23">
        <v>1392</v>
      </c>
      <c r="BI331" s="23">
        <v>-4.26437E-5</v>
      </c>
      <c r="BJ331" s="23">
        <v>-3.9651699999999998E-4</v>
      </c>
      <c r="BK331" s="23">
        <v>5.9794299999999998</v>
      </c>
      <c r="BL331" s="23">
        <v>187.80699999999999</v>
      </c>
      <c r="BM331" s="23">
        <v>-1.71418E-4</v>
      </c>
      <c r="BN331" s="23">
        <v>22.96</v>
      </c>
      <c r="BO331" s="23">
        <v>74.31</v>
      </c>
      <c r="BP331" s="23">
        <f t="shared" si="43"/>
        <v>891.72</v>
      </c>
      <c r="BQ331" s="23">
        <v>126.17</v>
      </c>
      <c r="BR331" s="23">
        <f t="shared" si="44"/>
        <v>1514.04</v>
      </c>
      <c r="BS331" s="23">
        <f t="shared" si="45"/>
        <v>1.6978872291750773</v>
      </c>
      <c r="BT331" s="23">
        <v>16.899999999999999</v>
      </c>
      <c r="BU331" s="23">
        <v>5.01</v>
      </c>
      <c r="BV331" s="23">
        <v>12.06</v>
      </c>
      <c r="BW331" s="23">
        <v>622</v>
      </c>
      <c r="BX331" s="23">
        <v>109</v>
      </c>
      <c r="BY331" s="23">
        <v>12.2</v>
      </c>
      <c r="BZ331" s="23" t="s">
        <v>221</v>
      </c>
      <c r="CA331" s="23">
        <v>0.59</v>
      </c>
      <c r="CB331" s="23">
        <v>4.6504049301099997</v>
      </c>
      <c r="CC331" s="23">
        <v>1340</v>
      </c>
      <c r="CD331" s="23">
        <v>1340</v>
      </c>
      <c r="CE331" s="23">
        <v>2415</v>
      </c>
      <c r="CF331" s="23" t="s">
        <v>222</v>
      </c>
      <c r="CG331" s="23">
        <v>1.1000000000000001</v>
      </c>
      <c r="CH331" s="23">
        <v>0</v>
      </c>
      <c r="CI331" s="23" t="s">
        <v>465</v>
      </c>
      <c r="CJ331" s="23" t="s">
        <v>224</v>
      </c>
      <c r="CK331" s="23" t="s">
        <v>225</v>
      </c>
      <c r="CL331" s="23" t="s">
        <v>1632</v>
      </c>
      <c r="CM331" s="23" t="s">
        <v>288</v>
      </c>
      <c r="CN331" s="23" t="s">
        <v>592</v>
      </c>
      <c r="CO331" s="24">
        <v>1.3248186666666599</v>
      </c>
      <c r="CP331" s="25">
        <v>20.427046262042701</v>
      </c>
      <c r="CQ331" s="25">
        <v>55.516014235551602</v>
      </c>
      <c r="CR331" s="25">
        <v>24.05693950240569</v>
      </c>
      <c r="CS331" s="26" t="s">
        <v>263</v>
      </c>
      <c r="CT331" s="26" t="s">
        <v>231</v>
      </c>
      <c r="CU331" s="30">
        <v>0.24851246516532347</v>
      </c>
      <c r="CV331" s="30">
        <v>0.41176470588235292</v>
      </c>
      <c r="CW331" s="30">
        <v>0.16325224071702946</v>
      </c>
      <c r="CX331" s="30">
        <v>3.6450079239302657</v>
      </c>
      <c r="CY331" s="30">
        <v>6.92</v>
      </c>
      <c r="CZ331" s="23">
        <v>0</v>
      </c>
      <c r="DA331" s="23">
        <v>6.5</v>
      </c>
      <c r="DB331" s="23">
        <f t="shared" si="59"/>
        <v>-0.41999999999999993</v>
      </c>
      <c r="DC331" s="23" t="s">
        <v>232</v>
      </c>
      <c r="DD331" s="30">
        <v>4.8684210526316098</v>
      </c>
      <c r="DE331" s="30">
        <v>2.6778947368421302</v>
      </c>
      <c r="DF331" s="30">
        <v>1.8985167503356899</v>
      </c>
      <c r="DG331" s="30"/>
      <c r="DH331" s="30">
        <v>1.8985167503356899</v>
      </c>
      <c r="DI331" s="30">
        <v>18.985167503356898</v>
      </c>
      <c r="DJ331" s="30"/>
      <c r="DK331" s="30">
        <v>18.985167503356898</v>
      </c>
      <c r="DL331" s="30">
        <v>37.727856447360729</v>
      </c>
      <c r="DM331" s="30"/>
      <c r="DN331" s="30"/>
      <c r="DO331" s="30">
        <v>37.727856447360729</v>
      </c>
      <c r="DP331" s="30">
        <v>138.33547364032268</v>
      </c>
      <c r="DQ331" s="30"/>
      <c r="DR331" s="30"/>
      <c r="DS331" s="30">
        <v>138.33547364032268</v>
      </c>
      <c r="DT331" s="30">
        <v>0.10910901248455</v>
      </c>
      <c r="DU331" s="30">
        <v>1.0910901248455001</v>
      </c>
      <c r="DV331" s="30">
        <v>17.400182689807799</v>
      </c>
      <c r="DW331" s="30">
        <v>59.541237113402062</v>
      </c>
      <c r="DX331" s="30">
        <v>28.044845360824745</v>
      </c>
      <c r="DY331" s="30">
        <v>742.71907216494833</v>
      </c>
      <c r="DZ331" s="30">
        <v>2.8603092783505155</v>
      </c>
      <c r="EA331" s="30">
        <v>2.9356958762886598</v>
      </c>
      <c r="EB331" s="30">
        <v>121.03157216494844</v>
      </c>
      <c r="EC331" s="30">
        <v>574.94458762886586</v>
      </c>
      <c r="ED331" s="30">
        <v>253.5257731958763</v>
      </c>
      <c r="EE331" s="30">
        <v>207.08247422680412</v>
      </c>
      <c r="EF331" s="30">
        <v>222.26520618556697</v>
      </c>
      <c r="EG331" s="30">
        <v>2.4666237113402061</v>
      </c>
      <c r="EH331" s="30">
        <v>11.105927835051546</v>
      </c>
      <c r="EI331" s="30">
        <v>19.716494845360824</v>
      </c>
      <c r="EJ331" s="30">
        <v>12.735309278350515</v>
      </c>
      <c r="EK331" s="30">
        <v>3.7135953608247418</v>
      </c>
      <c r="EL331" s="30">
        <v>1.4742168913560663</v>
      </c>
      <c r="EM331" s="30">
        <v>2.1127147766323024</v>
      </c>
      <c r="EN331" s="30">
        <v>0.96637046167637808</v>
      </c>
      <c r="EO331" s="30">
        <v>8.8623098616235101</v>
      </c>
      <c r="EP331" s="30">
        <v>93.281521630017281</v>
      </c>
      <c r="EQ331" s="23"/>
      <c r="ER331" s="27">
        <v>1.3248186666666599</v>
      </c>
      <c r="ES331" s="28">
        <v>31.816922666666699</v>
      </c>
      <c r="ET331" s="28">
        <v>49.0259073333334</v>
      </c>
      <c r="EU331" s="28">
        <v>22.935611999999999</v>
      </c>
      <c r="EV331" s="28">
        <v>0.24439733333333299</v>
      </c>
      <c r="EW331" s="28">
        <v>0.38918566666666599</v>
      </c>
      <c r="EX331" s="28">
        <v>0.157029</v>
      </c>
      <c r="EY331" s="28">
        <v>3.4977323333333401</v>
      </c>
      <c r="EZ331" s="28">
        <v>6.8936006666666696</v>
      </c>
      <c r="FA331" s="28">
        <v>4.9483793333333201</v>
      </c>
      <c r="FB331" s="28">
        <v>2.9419133333333298</v>
      </c>
      <c r="FC331" s="28">
        <v>1.91832133333333</v>
      </c>
      <c r="FD331" s="28">
        <v>19.183213333333299</v>
      </c>
      <c r="FE331" s="28">
        <v>0.122670666666667</v>
      </c>
      <c r="FF331" s="28">
        <v>1.2267066666666699</v>
      </c>
      <c r="FG331" s="28">
        <v>15.637979196330486</v>
      </c>
      <c r="FH331" s="28">
        <v>72.948818666666796</v>
      </c>
      <c r="FI331" s="28">
        <v>22.4554376666667</v>
      </c>
      <c r="FJ331" s="28">
        <v>821.44811399999901</v>
      </c>
      <c r="FK331" s="28">
        <v>2.88113666666667</v>
      </c>
      <c r="FL331" s="28">
        <v>3.1077763333333399</v>
      </c>
      <c r="FM331" s="28">
        <v>128.24113033333299</v>
      </c>
      <c r="FN331" s="28">
        <v>482.58800233333398</v>
      </c>
      <c r="FO331" s="28">
        <v>296.86604499999999</v>
      </c>
      <c r="FP331" s="28">
        <v>238.64956366666701</v>
      </c>
      <c r="FQ331" s="28">
        <v>219.86321066666699</v>
      </c>
      <c r="FR331" s="28">
        <v>2.49129933333333</v>
      </c>
      <c r="FS331" s="28">
        <v>11.026941000000001</v>
      </c>
      <c r="FT331" s="28">
        <v>18.837960333333299</v>
      </c>
      <c r="FU331" s="28">
        <v>9.0466089999999806</v>
      </c>
      <c r="FV331" s="28">
        <v>3.9515423333333399</v>
      </c>
      <c r="FW331" s="28">
        <v>1.23956666666667</v>
      </c>
      <c r="FX331" s="28">
        <v>2.55238066666666</v>
      </c>
      <c r="FY331" s="28">
        <v>0.99851366666666896</v>
      </c>
      <c r="FZ331" s="28">
        <v>9.5389180000000096</v>
      </c>
      <c r="GA331" s="48">
        <v>92.1642053333333</v>
      </c>
      <c r="GB331" s="54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  <c r="JW331" s="3"/>
      <c r="JX331" s="3"/>
      <c r="JY331" s="3"/>
      <c r="JZ331" s="3"/>
      <c r="KA331" s="3"/>
      <c r="KB331" s="3"/>
      <c r="KC331" s="3"/>
      <c r="KD331" s="3"/>
      <c r="KE331" s="3"/>
      <c r="KF331" s="3"/>
      <c r="KG331" s="3"/>
      <c r="KH331" s="3"/>
      <c r="KI331" s="3"/>
      <c r="KJ331" s="3"/>
      <c r="KK331" s="3"/>
      <c r="KL331" s="3"/>
      <c r="KM331" s="3"/>
      <c r="KN331" s="3"/>
      <c r="KO331" s="3"/>
      <c r="KP331" s="3"/>
      <c r="KQ331" s="3"/>
      <c r="KR331" s="3"/>
      <c r="KS331" s="3"/>
      <c r="KT331" s="3"/>
      <c r="KU331" s="3"/>
      <c r="KV331" s="3"/>
      <c r="KW331" s="3"/>
      <c r="KX331" s="3"/>
      <c r="KY331" s="3"/>
      <c r="KZ331" s="3"/>
      <c r="LA331" s="3"/>
      <c r="LB331" s="3"/>
      <c r="LC331" s="3"/>
      <c r="LD331" s="3"/>
      <c r="LE331" s="3"/>
      <c r="LF331" s="3"/>
      <c r="LG331" s="3"/>
      <c r="LH331" s="3"/>
      <c r="LI331" s="3"/>
      <c r="LJ331" s="3"/>
      <c r="LK331" s="3"/>
      <c r="LL331" s="3"/>
      <c r="LM331" s="3"/>
      <c r="LN331" s="3"/>
      <c r="LO331" s="3"/>
      <c r="LP331" s="3"/>
      <c r="LQ331" s="3"/>
      <c r="LR331" s="3"/>
      <c r="LS331" s="3"/>
      <c r="LT331" s="3"/>
      <c r="LU331" s="3"/>
      <c r="LV331" s="3"/>
      <c r="LW331" s="3"/>
      <c r="LX331" s="3"/>
      <c r="LY331" s="3"/>
      <c r="LZ331" s="3"/>
      <c r="MA331" s="3"/>
      <c r="MB331" s="3"/>
      <c r="MC331" s="3"/>
      <c r="MD331" s="3"/>
      <c r="ME331" s="3"/>
      <c r="MF331" s="3"/>
      <c r="MG331" s="3"/>
      <c r="MH331" s="3"/>
      <c r="MI331" s="3"/>
      <c r="MJ331" s="3"/>
      <c r="MK331" s="3"/>
      <c r="ML331" s="3"/>
    </row>
    <row r="332" spans="1:350" ht="12.75" customHeight="1" x14ac:dyDescent="0.2">
      <c r="A332" s="54"/>
      <c r="B332" s="68">
        <v>430</v>
      </c>
      <c r="C332" s="21" t="s">
        <v>1648</v>
      </c>
      <c r="D332" s="21" t="s">
        <v>1652</v>
      </c>
      <c r="E332" s="21" t="s">
        <v>1649</v>
      </c>
      <c r="F332" s="21" t="s">
        <v>1265</v>
      </c>
      <c r="G332" s="21" t="s">
        <v>1266</v>
      </c>
      <c r="H332" s="21" t="s">
        <v>1341</v>
      </c>
      <c r="I332" s="21" t="s">
        <v>1622</v>
      </c>
      <c r="J332" s="21" t="s">
        <v>1623</v>
      </c>
      <c r="K332" s="21" t="s">
        <v>1623</v>
      </c>
      <c r="L332" s="21" t="s">
        <v>1623</v>
      </c>
      <c r="M332" s="21" t="s">
        <v>1624</v>
      </c>
      <c r="N332" s="21" t="s">
        <v>3097</v>
      </c>
      <c r="O332" s="21" t="s">
        <v>2932</v>
      </c>
      <c r="P332" s="21" t="s">
        <v>2932</v>
      </c>
      <c r="Q332" s="21" t="s">
        <v>3214</v>
      </c>
      <c r="R332" s="21" t="s">
        <v>3263</v>
      </c>
      <c r="S332" s="21" t="s">
        <v>3324</v>
      </c>
      <c r="T332" s="21" t="s">
        <v>238</v>
      </c>
      <c r="U332" s="21" t="s">
        <v>239</v>
      </c>
      <c r="V332" s="21" t="s">
        <v>2944</v>
      </c>
      <c r="W332" s="22">
        <v>2011</v>
      </c>
      <c r="X332" s="22">
        <f t="shared" si="58"/>
        <v>2</v>
      </c>
      <c r="Y332" s="23" t="s">
        <v>3124</v>
      </c>
      <c r="Z332" s="23" t="s">
        <v>3243</v>
      </c>
      <c r="AA332" s="23" t="s">
        <v>3229</v>
      </c>
      <c r="AB332" s="23" t="s">
        <v>1625</v>
      </c>
      <c r="AC332" s="23" t="s">
        <v>208</v>
      </c>
      <c r="AD332" s="23" t="s">
        <v>3262</v>
      </c>
      <c r="AE332" s="23" t="s">
        <v>210</v>
      </c>
      <c r="AF332" s="23" t="s">
        <v>248</v>
      </c>
      <c r="AG332" s="23" t="s">
        <v>3183</v>
      </c>
      <c r="AH332" s="23" t="s">
        <v>212</v>
      </c>
      <c r="AI332" s="23" t="s">
        <v>1650</v>
      </c>
      <c r="AJ332" s="23" t="s">
        <v>1651</v>
      </c>
      <c r="AK332" s="23" t="s">
        <v>213</v>
      </c>
      <c r="AL332" s="23">
        <f t="shared" si="56"/>
        <v>15</v>
      </c>
      <c r="AM332" s="23" t="s">
        <v>217</v>
      </c>
      <c r="AN332" s="23" t="s">
        <v>218</v>
      </c>
      <c r="AO332" s="23"/>
      <c r="AP332" s="23">
        <v>690385.68</v>
      </c>
      <c r="AQ332" s="23">
        <v>1020797.4</v>
      </c>
      <c r="AR332" s="23">
        <v>9.2332970000000003</v>
      </c>
      <c r="AS332" s="23">
        <v>40.732992000000003</v>
      </c>
      <c r="AT332" s="23" t="s">
        <v>1642</v>
      </c>
      <c r="AU332" s="23" t="s">
        <v>1643</v>
      </c>
      <c r="AV332" s="23">
        <v>1638178.4551705399</v>
      </c>
      <c r="AW332" s="23">
        <v>1083860.4648366901</v>
      </c>
      <c r="AX332" s="23">
        <v>1388</v>
      </c>
      <c r="AY332" s="23">
        <v>1371</v>
      </c>
      <c r="AZ332" s="23">
        <v>8.9061940000000006E-2</v>
      </c>
      <c r="BA332" s="23">
        <v>0.14470229000000001</v>
      </c>
      <c r="BB332" s="23">
        <v>0.18068630999999999</v>
      </c>
      <c r="BC332" s="23">
        <v>0.1192747</v>
      </c>
      <c r="BD332" s="23">
        <v>-8.6809419999999998E-2</v>
      </c>
      <c r="BE332" s="23">
        <v>-0.32439878999999999</v>
      </c>
      <c r="BF332" s="23">
        <v>-0.41678008999999999</v>
      </c>
      <c r="BG332" s="23">
        <v>61.172600000000003</v>
      </c>
      <c r="BH332" s="23">
        <v>1378</v>
      </c>
      <c r="BI332" s="23">
        <v>1.7448799999999999E-4</v>
      </c>
      <c r="BJ332" s="23">
        <v>-8.5170799999999996E-4</v>
      </c>
      <c r="BK332" s="23">
        <v>7.4062900000000003</v>
      </c>
      <c r="BL332" s="23">
        <v>215.78700000000001</v>
      </c>
      <c r="BM332" s="23">
        <v>-6.3088100000000002E-4</v>
      </c>
      <c r="BN332" s="23">
        <v>22.96</v>
      </c>
      <c r="BO332" s="23">
        <v>74.31</v>
      </c>
      <c r="BP332" s="23">
        <f t="shared" si="43"/>
        <v>891.72</v>
      </c>
      <c r="BQ332" s="23">
        <v>126.17</v>
      </c>
      <c r="BR332" s="23">
        <f t="shared" si="44"/>
        <v>1514.04</v>
      </c>
      <c r="BS332" s="23">
        <f t="shared" si="45"/>
        <v>1.6978872291750773</v>
      </c>
      <c r="BT332" s="23">
        <v>16.899999999999999</v>
      </c>
      <c r="BU332" s="23">
        <v>5.01</v>
      </c>
      <c r="BV332" s="23">
        <v>12.06</v>
      </c>
      <c r="BW332" s="23">
        <v>622</v>
      </c>
      <c r="BX332" s="23">
        <v>109</v>
      </c>
      <c r="BY332" s="23">
        <v>12.2</v>
      </c>
      <c r="BZ332" s="23" t="s">
        <v>221</v>
      </c>
      <c r="CA332" s="23">
        <v>0.59</v>
      </c>
      <c r="CB332" s="23">
        <v>4.2705669403100002</v>
      </c>
      <c r="CC332" s="23">
        <v>1340</v>
      </c>
      <c r="CD332" s="23">
        <v>1340</v>
      </c>
      <c r="CE332" s="23">
        <v>2415</v>
      </c>
      <c r="CF332" s="23" t="s">
        <v>222</v>
      </c>
      <c r="CG332" s="23">
        <v>1.1000000000000001</v>
      </c>
      <c r="CH332" s="23">
        <v>0</v>
      </c>
      <c r="CI332" s="23" t="s">
        <v>465</v>
      </c>
      <c r="CJ332" s="23" t="s">
        <v>224</v>
      </c>
      <c r="CK332" s="23" t="s">
        <v>225</v>
      </c>
      <c r="CL332" s="23" t="s">
        <v>1632</v>
      </c>
      <c r="CM332" s="23" t="s">
        <v>247</v>
      </c>
      <c r="CN332" s="23" t="s">
        <v>592</v>
      </c>
      <c r="CO332" s="24">
        <v>1.6249073886980536</v>
      </c>
      <c r="CP332" s="29">
        <v>54.273504269999997</v>
      </c>
      <c r="CQ332" s="29">
        <v>27.849002850000005</v>
      </c>
      <c r="CR332" s="29">
        <v>17.877492879999998</v>
      </c>
      <c r="CS332" s="26" t="s">
        <v>392</v>
      </c>
      <c r="CT332" s="26" t="s">
        <v>231</v>
      </c>
      <c r="CU332" s="24">
        <v>0.15300801962800464</v>
      </c>
      <c r="CV332" s="24">
        <v>0.24718397997496871</v>
      </c>
      <c r="CW332" s="24">
        <v>9.4175960346964058E-2</v>
      </c>
      <c r="CX332" s="24">
        <v>2.1610169491525117</v>
      </c>
      <c r="CY332" s="24">
        <v>7.0377000000000001</v>
      </c>
      <c r="CZ332" s="23">
        <v>0</v>
      </c>
      <c r="DA332" s="23">
        <v>6.5</v>
      </c>
      <c r="DB332" s="23">
        <f t="shared" si="59"/>
        <v>-0.53770000000000007</v>
      </c>
      <c r="DC332" s="23" t="s">
        <v>232</v>
      </c>
      <c r="DD332" s="24">
        <v>4.0277176266782524</v>
      </c>
      <c r="DE332" s="24">
        <v>2.5894023386747764</v>
      </c>
      <c r="DF332" s="24">
        <v>1.4748435020446777</v>
      </c>
      <c r="DG332" s="24"/>
      <c r="DH332" s="24">
        <v>1.4748435020446777</v>
      </c>
      <c r="DI332" s="24">
        <v>14.748435020446777</v>
      </c>
      <c r="DJ332" s="24"/>
      <c r="DK332" s="24">
        <v>14.748435020446777</v>
      </c>
      <c r="DL332" s="24">
        <v>35.947261554685646</v>
      </c>
      <c r="DM332" s="24"/>
      <c r="DN332" s="24"/>
      <c r="DO332" s="24">
        <v>35.947261554685646</v>
      </c>
      <c r="DP332" s="24">
        <v>131.80662570051402</v>
      </c>
      <c r="DQ332" s="24"/>
      <c r="DR332" s="24"/>
      <c r="DS332" s="24">
        <v>131.80662570051402</v>
      </c>
      <c r="DT332" s="24">
        <v>0.10326351761817899</v>
      </c>
      <c r="DU332" s="24">
        <v>1.03263517618179</v>
      </c>
      <c r="DV332" s="24">
        <v>14.282328706813677</v>
      </c>
      <c r="DW332" s="24">
        <v>76.062470862470875</v>
      </c>
      <c r="DX332" s="24">
        <v>19.806433566433565</v>
      </c>
      <c r="DY332" s="24">
        <v>483.28205128205127</v>
      </c>
      <c r="DZ332" s="24">
        <v>2.3414452214452219</v>
      </c>
      <c r="EA332" s="24">
        <v>2.1337995337995337</v>
      </c>
      <c r="EB332" s="24">
        <v>113.43030303030304</v>
      </c>
      <c r="EC332" s="24">
        <v>381.30722610722614</v>
      </c>
      <c r="ED332" s="24">
        <v>155.2111888111888</v>
      </c>
      <c r="EE332" s="24">
        <v>190.89790209790212</v>
      </c>
      <c r="EF332" s="24">
        <v>161.83533799533797</v>
      </c>
      <c r="EG332" s="24">
        <v>2.6701165501165502</v>
      </c>
      <c r="EH332" s="24">
        <v>5.1314685314685313</v>
      </c>
      <c r="EI332" s="24">
        <v>16.913752913752916</v>
      </c>
      <c r="EJ332" s="24">
        <v>3.8110023310023311</v>
      </c>
      <c r="EK332" s="24">
        <v>2.4164102564102565</v>
      </c>
      <c r="EL332" s="24">
        <v>0.97771083617237475</v>
      </c>
      <c r="EM332" s="24">
        <v>1.2934265734265733</v>
      </c>
      <c r="EN332" s="24">
        <v>0.7036319043275564</v>
      </c>
      <c r="EO332" s="24">
        <v>6.1518042789614702</v>
      </c>
      <c r="EP332" s="24">
        <v>87.63574596763479</v>
      </c>
      <c r="EQ332" s="23"/>
      <c r="ER332" s="27">
        <v>1.6094633333333399</v>
      </c>
      <c r="ES332" s="28">
        <v>51.441030333333302</v>
      </c>
      <c r="ET332" s="28">
        <v>30.4428086666667</v>
      </c>
      <c r="EU332" s="28">
        <v>17.790506000000001</v>
      </c>
      <c r="EV332" s="28">
        <v>0.15838366666666701</v>
      </c>
      <c r="EW332" s="28">
        <v>0.26756433333333302</v>
      </c>
      <c r="EX332" s="28">
        <v>9.7886333333333797E-2</v>
      </c>
      <c r="EY332" s="28">
        <v>2.4334820000000001</v>
      </c>
      <c r="EZ332" s="28">
        <v>7.0560616666666602</v>
      </c>
      <c r="FA332" s="28">
        <v>3.842352</v>
      </c>
      <c r="FB332" s="28">
        <v>2.4337279999999999</v>
      </c>
      <c r="FC332" s="28">
        <v>1.3243606666666701</v>
      </c>
      <c r="FD332" s="28">
        <v>13.2436066666667</v>
      </c>
      <c r="FE332" s="28">
        <v>8.8551666666666903E-2</v>
      </c>
      <c r="FF332" s="28">
        <v>0.88551666666666906</v>
      </c>
      <c r="FG332" s="28">
        <v>14.955796051269502</v>
      </c>
      <c r="FH332" s="28">
        <v>85.267178999999999</v>
      </c>
      <c r="FI332" s="28">
        <v>16.214639333333299</v>
      </c>
      <c r="FJ332" s="28">
        <v>578.93116866666696</v>
      </c>
      <c r="FK332" s="28">
        <v>2.4218959999999998</v>
      </c>
      <c r="FL332" s="28">
        <v>2.2492853333333298</v>
      </c>
      <c r="FM332" s="28">
        <v>109.66443200000001</v>
      </c>
      <c r="FN332" s="28">
        <v>327.74656033333298</v>
      </c>
      <c r="FO332" s="28">
        <v>193.75996133333399</v>
      </c>
      <c r="FP332" s="28">
        <v>193.58097699999999</v>
      </c>
      <c r="FQ332" s="28">
        <v>168.676288</v>
      </c>
      <c r="FR332" s="28">
        <v>2.45565533333333</v>
      </c>
      <c r="FS332" s="28">
        <v>5.4251526666666798</v>
      </c>
      <c r="FT332" s="28">
        <v>15.065847</v>
      </c>
      <c r="FU332" s="28">
        <v>3.2732346666666601</v>
      </c>
      <c r="FV332" s="28">
        <v>2.9005016666666701</v>
      </c>
      <c r="FW332" s="28">
        <v>0.85726000000000002</v>
      </c>
      <c r="FX332" s="28">
        <v>1.58226666666667</v>
      </c>
      <c r="FY332" s="28">
        <v>0.73418033333333199</v>
      </c>
      <c r="FZ332" s="28">
        <v>7.31140900000001</v>
      </c>
      <c r="GA332" s="48">
        <v>87.843685333333298</v>
      </c>
      <c r="GB332" s="54"/>
    </row>
    <row r="333" spans="1:350" s="2" customFormat="1" ht="12.75" customHeight="1" x14ac:dyDescent="0.2">
      <c r="A333" s="73"/>
      <c r="B333" s="68">
        <v>431</v>
      </c>
      <c r="C333" s="21" t="s">
        <v>1653</v>
      </c>
      <c r="D333" s="21"/>
      <c r="E333" s="21" t="s">
        <v>1649</v>
      </c>
      <c r="F333" s="21" t="s">
        <v>1265</v>
      </c>
      <c r="G333" s="21" t="s">
        <v>1266</v>
      </c>
      <c r="H333" s="21" t="s">
        <v>1341</v>
      </c>
      <c r="I333" s="21" t="s">
        <v>1622</v>
      </c>
      <c r="J333" s="21" t="s">
        <v>1623</v>
      </c>
      <c r="K333" s="21" t="s">
        <v>1623</v>
      </c>
      <c r="L333" s="21" t="s">
        <v>1623</v>
      </c>
      <c r="M333" s="21" t="s">
        <v>1624</v>
      </c>
      <c r="N333" s="21" t="s">
        <v>3097</v>
      </c>
      <c r="O333" s="21" t="s">
        <v>2932</v>
      </c>
      <c r="P333" s="21" t="s">
        <v>2932</v>
      </c>
      <c r="Q333" s="21" t="s">
        <v>3214</v>
      </c>
      <c r="R333" s="21" t="s">
        <v>3263</v>
      </c>
      <c r="S333" s="21" t="s">
        <v>3324</v>
      </c>
      <c r="T333" s="21" t="s">
        <v>238</v>
      </c>
      <c r="U333" s="21" t="s">
        <v>239</v>
      </c>
      <c r="V333" s="21" t="s">
        <v>2944</v>
      </c>
      <c r="W333" s="22">
        <v>2011</v>
      </c>
      <c r="X333" s="22">
        <f t="shared" ref="X333:X334" si="61">2013-W333</f>
        <v>2</v>
      </c>
      <c r="Y333" s="23" t="s">
        <v>3124</v>
      </c>
      <c r="Z333" s="23" t="s">
        <v>3243</v>
      </c>
      <c r="AA333" s="23" t="s">
        <v>3229</v>
      </c>
      <c r="AB333" s="23" t="s">
        <v>1625</v>
      </c>
      <c r="AC333" s="23" t="s">
        <v>208</v>
      </c>
      <c r="AD333" s="23" t="s">
        <v>3262</v>
      </c>
      <c r="AE333" s="23" t="s">
        <v>210</v>
      </c>
      <c r="AF333" s="23" t="s">
        <v>248</v>
      </c>
      <c r="AG333" s="23" t="s">
        <v>3183</v>
      </c>
      <c r="AH333" s="23" t="s">
        <v>212</v>
      </c>
      <c r="AI333" s="23" t="s">
        <v>1654</v>
      </c>
      <c r="AJ333" s="23"/>
      <c r="AK333" s="23" t="s">
        <v>213</v>
      </c>
      <c r="AL333" s="23">
        <f t="shared" si="56"/>
        <v>15</v>
      </c>
      <c r="AM333" s="23" t="s">
        <v>217</v>
      </c>
      <c r="AN333" s="23" t="s">
        <v>218</v>
      </c>
      <c r="AO333" s="23"/>
      <c r="AP333" s="23">
        <v>690385.68</v>
      </c>
      <c r="AQ333" s="23">
        <v>1020797.4</v>
      </c>
      <c r="AR333" s="23">
        <v>9.2332970000000003</v>
      </c>
      <c r="AS333" s="23">
        <v>40.732992000000003</v>
      </c>
      <c r="AT333" s="23" t="s">
        <v>1642</v>
      </c>
      <c r="AU333" s="23" t="s">
        <v>1643</v>
      </c>
      <c r="AV333" s="23">
        <v>1638178.4551705399</v>
      </c>
      <c r="AW333" s="23">
        <v>1083860.4648366901</v>
      </c>
      <c r="AX333" s="23">
        <v>1388</v>
      </c>
      <c r="AY333" s="23">
        <v>1371</v>
      </c>
      <c r="AZ333" s="23">
        <v>8.9061940000000006E-2</v>
      </c>
      <c r="BA333" s="23">
        <v>0.14470229000000001</v>
      </c>
      <c r="BB333" s="23">
        <v>0.18068630999999999</v>
      </c>
      <c r="BC333" s="23">
        <v>0.1192747</v>
      </c>
      <c r="BD333" s="23">
        <v>-8.6809419999999998E-2</v>
      </c>
      <c r="BE333" s="23">
        <v>-0.32439878999999999</v>
      </c>
      <c r="BF333" s="23">
        <v>-0.41678008999999999</v>
      </c>
      <c r="BG333" s="23">
        <v>61.172600000000003</v>
      </c>
      <c r="BH333" s="23">
        <v>1378</v>
      </c>
      <c r="BI333" s="23">
        <v>1.7448799999999999E-4</v>
      </c>
      <c r="BJ333" s="23">
        <v>-8.5170799999999996E-4</v>
      </c>
      <c r="BK333" s="23">
        <v>7.4062900000000003</v>
      </c>
      <c r="BL333" s="23">
        <v>215.78700000000001</v>
      </c>
      <c r="BM333" s="23">
        <v>-6.3088100000000002E-4</v>
      </c>
      <c r="BN333" s="23">
        <v>22.96</v>
      </c>
      <c r="BO333" s="23">
        <v>74.31</v>
      </c>
      <c r="BP333" s="23">
        <f t="shared" si="43"/>
        <v>891.72</v>
      </c>
      <c r="BQ333" s="23">
        <v>126.17</v>
      </c>
      <c r="BR333" s="23">
        <f t="shared" si="44"/>
        <v>1514.04</v>
      </c>
      <c r="BS333" s="23">
        <f t="shared" si="45"/>
        <v>1.6978872291750773</v>
      </c>
      <c r="BT333" s="23">
        <v>16.899999999999999</v>
      </c>
      <c r="BU333" s="23">
        <v>5.01</v>
      </c>
      <c r="BV333" s="23">
        <v>12.06</v>
      </c>
      <c r="BW333" s="23">
        <v>622</v>
      </c>
      <c r="BX333" s="23">
        <v>109</v>
      </c>
      <c r="BY333" s="23">
        <v>12.2</v>
      </c>
      <c r="BZ333" s="23" t="s">
        <v>221</v>
      </c>
      <c r="CA333" s="23">
        <v>0.59</v>
      </c>
      <c r="CB333" s="23">
        <v>4.2705669403100002</v>
      </c>
      <c r="CC333" s="23">
        <v>1340</v>
      </c>
      <c r="CD333" s="23">
        <v>1340</v>
      </c>
      <c r="CE333" s="23">
        <v>2415</v>
      </c>
      <c r="CF333" s="23" t="s">
        <v>222</v>
      </c>
      <c r="CG333" s="23">
        <v>1.1000000000000001</v>
      </c>
      <c r="CH333" s="23">
        <v>0</v>
      </c>
      <c r="CI333" s="23" t="s">
        <v>465</v>
      </c>
      <c r="CJ333" s="23" t="s">
        <v>224</v>
      </c>
      <c r="CK333" s="23" t="s">
        <v>225</v>
      </c>
      <c r="CL333" s="23" t="s">
        <v>1632</v>
      </c>
      <c r="CM333" s="23" t="s">
        <v>247</v>
      </c>
      <c r="CN333" s="23" t="s">
        <v>592</v>
      </c>
      <c r="CO333" s="24">
        <v>1.544286</v>
      </c>
      <c r="CP333" s="29">
        <v>44.547398430000001</v>
      </c>
      <c r="CQ333" s="29">
        <v>35.21026372</v>
      </c>
      <c r="CR333" s="29">
        <v>20.242337849999998</v>
      </c>
      <c r="CS333" s="26" t="s">
        <v>230</v>
      </c>
      <c r="CT333" s="26" t="s">
        <v>231</v>
      </c>
      <c r="CU333" s="30">
        <v>0.1576419884471412</v>
      </c>
      <c r="CV333" s="30">
        <v>0.2892768079800499</v>
      </c>
      <c r="CW333" s="30">
        <v>0.1316348195329087</v>
      </c>
      <c r="CX333" s="30">
        <v>3.6398467432950015</v>
      </c>
      <c r="CY333" s="30">
        <v>7.12</v>
      </c>
      <c r="CZ333" s="23">
        <v>0</v>
      </c>
      <c r="DA333" s="23">
        <v>6.5</v>
      </c>
      <c r="DB333" s="23">
        <f t="shared" si="59"/>
        <v>-0.62000000000000011</v>
      </c>
      <c r="DC333" s="23" t="s">
        <v>232</v>
      </c>
      <c r="DD333" s="30">
        <v>3.7952286282309999</v>
      </c>
      <c r="DE333" s="30">
        <v>4.6755666003976133</v>
      </c>
      <c r="DF333" s="30">
        <v>1.3713662385940499</v>
      </c>
      <c r="DG333" s="30"/>
      <c r="DH333" s="30">
        <v>1.3713662385940499</v>
      </c>
      <c r="DI333" s="30">
        <v>13.713662385940498</v>
      </c>
      <c r="DJ333" s="30"/>
      <c r="DK333" s="30">
        <v>13.713662385940498</v>
      </c>
      <c r="DL333" s="30">
        <v>31.766725247001762</v>
      </c>
      <c r="DM333" s="30"/>
      <c r="DN333" s="30"/>
      <c r="DO333" s="30">
        <v>31.766725247001762</v>
      </c>
      <c r="DP333" s="30">
        <v>116.47799257233979</v>
      </c>
      <c r="DQ333" s="30"/>
      <c r="DR333" s="30"/>
      <c r="DS333" s="30">
        <v>116.47799257233979</v>
      </c>
      <c r="DT333" s="30">
        <v>9.2379231154918598E-2</v>
      </c>
      <c r="DU333" s="30">
        <v>0.92379231154918595</v>
      </c>
      <c r="DV333" s="30">
        <v>14.844962676667974</v>
      </c>
      <c r="DW333" s="30">
        <v>89.469238790406678</v>
      </c>
      <c r="DX333" s="30">
        <v>22.156100104275286</v>
      </c>
      <c r="DY333" s="30">
        <v>526.31908237747655</v>
      </c>
      <c r="DZ333" s="30">
        <v>2.409906152241919</v>
      </c>
      <c r="EA333" s="30">
        <v>3.6294056308654845</v>
      </c>
      <c r="EB333" s="30">
        <v>111.41710114702816</v>
      </c>
      <c r="EC333" s="30">
        <v>419.09280500521379</v>
      </c>
      <c r="ED333" s="30">
        <v>220.1897810218978</v>
      </c>
      <c r="EE333" s="30">
        <v>206.75912408759123</v>
      </c>
      <c r="EF333" s="30">
        <v>159.56631908237748</v>
      </c>
      <c r="EG333" s="30">
        <v>2.5779979144942651</v>
      </c>
      <c r="EH333" s="30">
        <v>8.7644421272158493</v>
      </c>
      <c r="EI333" s="30">
        <v>20.062565172054221</v>
      </c>
      <c r="EJ333" s="30">
        <v>5.5868613138686136</v>
      </c>
      <c r="EK333" s="30">
        <v>2.6315954118873828</v>
      </c>
      <c r="EL333" s="30">
        <v>1.0745969359108045</v>
      </c>
      <c r="EM333" s="30">
        <v>1.8349148418491483</v>
      </c>
      <c r="EN333" s="30">
        <v>0.69376660470598905</v>
      </c>
      <c r="EO333" s="30">
        <v>7.1295661822573919</v>
      </c>
      <c r="EP333" s="30">
        <v>87.450956130674612</v>
      </c>
      <c r="EQ333" s="23"/>
      <c r="ER333" s="27">
        <v>1.544286</v>
      </c>
      <c r="ES333" s="28">
        <v>44.579562999999901</v>
      </c>
      <c r="ET333" s="28">
        <v>34.762973333333299</v>
      </c>
      <c r="EU333" s="28">
        <v>20.0425649999999</v>
      </c>
      <c r="EV333" s="28">
        <v>0.165560333333333</v>
      </c>
      <c r="EW333" s="28">
        <v>0.29590333333333402</v>
      </c>
      <c r="EX333" s="28">
        <v>0.12912233333333401</v>
      </c>
      <c r="EY333" s="28">
        <v>3.2343566666666801</v>
      </c>
      <c r="EZ333" s="28">
        <v>7.06266799999998</v>
      </c>
      <c r="FA333" s="28">
        <v>4.2535576666666604</v>
      </c>
      <c r="FB333" s="28">
        <v>3.8975493333333402</v>
      </c>
      <c r="FC333" s="28">
        <v>1.4688696666666701</v>
      </c>
      <c r="FD333" s="28">
        <v>14.688696666666701</v>
      </c>
      <c r="FE333" s="28">
        <v>0.10654</v>
      </c>
      <c r="FF333" s="28">
        <v>1.0653999999999999</v>
      </c>
      <c r="FG333" s="28">
        <v>13.78702521744575</v>
      </c>
      <c r="FH333" s="28">
        <v>90.120299666666796</v>
      </c>
      <c r="FI333" s="28">
        <v>17.936845666666699</v>
      </c>
      <c r="FJ333" s="28">
        <v>680.90581100000099</v>
      </c>
      <c r="FK333" s="28">
        <v>2.1842823333333299</v>
      </c>
      <c r="FL333" s="28">
        <v>3.0110700000000001</v>
      </c>
      <c r="FM333" s="28">
        <v>114.186069666667</v>
      </c>
      <c r="FN333" s="28">
        <v>381.33179399999898</v>
      </c>
      <c r="FO333" s="28">
        <v>248.730290666667</v>
      </c>
      <c r="FP333" s="28">
        <v>217.43030200000001</v>
      </c>
      <c r="FQ333" s="28">
        <v>173.847783666667</v>
      </c>
      <c r="FR333" s="28">
        <v>2.4957410000000002</v>
      </c>
      <c r="FS333" s="28">
        <v>8.5953360000000103</v>
      </c>
      <c r="FT333" s="28">
        <v>18.961314999999999</v>
      </c>
      <c r="FU333" s="28">
        <v>4.54410633333333</v>
      </c>
      <c r="FV333" s="28">
        <v>3.2076853333333402</v>
      </c>
      <c r="FW333" s="28">
        <v>0.94075566666666599</v>
      </c>
      <c r="FX333" s="28">
        <v>2.1694736666666699</v>
      </c>
      <c r="FY333" s="28">
        <v>0.749827666666665</v>
      </c>
      <c r="FZ333" s="28">
        <v>8.0253163333333504</v>
      </c>
      <c r="GA333" s="48">
        <v>88.317350666666599</v>
      </c>
      <c r="GB333" s="54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  <c r="JW333" s="3"/>
      <c r="JX333" s="3"/>
      <c r="JY333" s="3"/>
      <c r="JZ333" s="3"/>
      <c r="KA333" s="3"/>
      <c r="KB333" s="3"/>
      <c r="KC333" s="3"/>
      <c r="KD333" s="3"/>
      <c r="KE333" s="3"/>
      <c r="KF333" s="3"/>
      <c r="KG333" s="3"/>
      <c r="KH333" s="3"/>
      <c r="KI333" s="3"/>
      <c r="KJ333" s="3"/>
      <c r="KK333" s="3"/>
      <c r="KL333" s="3"/>
      <c r="KM333" s="3"/>
      <c r="KN333" s="3"/>
      <c r="KO333" s="3"/>
      <c r="KP333" s="3"/>
      <c r="KQ333" s="3"/>
      <c r="KR333" s="3"/>
      <c r="KS333" s="3"/>
      <c r="KT333" s="3"/>
      <c r="KU333" s="3"/>
      <c r="KV333" s="3"/>
      <c r="KW333" s="3"/>
      <c r="KX333" s="3"/>
      <c r="KY333" s="3"/>
      <c r="KZ333" s="3"/>
      <c r="LA333" s="3"/>
      <c r="LB333" s="3"/>
      <c r="LC333" s="3"/>
      <c r="LD333" s="3"/>
      <c r="LE333" s="3"/>
      <c r="LF333" s="3"/>
      <c r="LG333" s="3"/>
      <c r="LH333" s="3"/>
      <c r="LI333" s="3"/>
      <c r="LJ333" s="3"/>
      <c r="LK333" s="3"/>
      <c r="LL333" s="3"/>
      <c r="LM333" s="3"/>
      <c r="LN333" s="3"/>
      <c r="LO333" s="3"/>
      <c r="LP333" s="3"/>
      <c r="LQ333" s="3"/>
      <c r="LR333" s="3"/>
      <c r="LS333" s="3"/>
      <c r="LT333" s="3"/>
      <c r="LU333" s="3"/>
      <c r="LV333" s="3"/>
      <c r="LW333" s="3"/>
      <c r="LX333" s="3"/>
      <c r="LY333" s="3"/>
      <c r="LZ333" s="3"/>
      <c r="MA333" s="3"/>
      <c r="MB333" s="3"/>
      <c r="MC333" s="3"/>
      <c r="MD333" s="3"/>
      <c r="ME333" s="3"/>
      <c r="MF333" s="3"/>
      <c r="MG333" s="3"/>
      <c r="MH333" s="3"/>
      <c r="MI333" s="3"/>
      <c r="MJ333" s="3"/>
      <c r="MK333" s="3"/>
      <c r="ML333" s="3"/>
    </row>
    <row r="334" spans="1:350" s="2" customFormat="1" ht="12.75" customHeight="1" thickBot="1" x14ac:dyDescent="0.25">
      <c r="A334" s="73"/>
      <c r="B334" s="178">
        <v>432</v>
      </c>
      <c r="C334" s="179" t="s">
        <v>1655</v>
      </c>
      <c r="D334" s="179"/>
      <c r="E334" s="179" t="s">
        <v>1649</v>
      </c>
      <c r="F334" s="179" t="s">
        <v>1265</v>
      </c>
      <c r="G334" s="179" t="s">
        <v>1266</v>
      </c>
      <c r="H334" s="179" t="s">
        <v>1341</v>
      </c>
      <c r="I334" s="179" t="s">
        <v>1622</v>
      </c>
      <c r="J334" s="179" t="s">
        <v>1623</v>
      </c>
      <c r="K334" s="179" t="s">
        <v>1623</v>
      </c>
      <c r="L334" s="179" t="s">
        <v>1623</v>
      </c>
      <c r="M334" s="179" t="s">
        <v>1624</v>
      </c>
      <c r="N334" s="179" t="s">
        <v>3097</v>
      </c>
      <c r="O334" s="179" t="s">
        <v>2932</v>
      </c>
      <c r="P334" s="179" t="s">
        <v>2932</v>
      </c>
      <c r="Q334" s="179" t="s">
        <v>3214</v>
      </c>
      <c r="R334" s="179" t="s">
        <v>3263</v>
      </c>
      <c r="S334" s="179" t="s">
        <v>3324</v>
      </c>
      <c r="T334" s="179" t="s">
        <v>238</v>
      </c>
      <c r="U334" s="179" t="s">
        <v>239</v>
      </c>
      <c r="V334" s="179" t="s">
        <v>2944</v>
      </c>
      <c r="W334" s="180">
        <v>2011</v>
      </c>
      <c r="X334" s="180">
        <f t="shared" si="61"/>
        <v>2</v>
      </c>
      <c r="Y334" s="181" t="s">
        <v>3124</v>
      </c>
      <c r="Z334" s="181" t="s">
        <v>3243</v>
      </c>
      <c r="AA334" s="181" t="s">
        <v>3229</v>
      </c>
      <c r="AB334" s="181" t="s">
        <v>1625</v>
      </c>
      <c r="AC334" s="181" t="s">
        <v>208</v>
      </c>
      <c r="AD334" s="181" t="s">
        <v>3262</v>
      </c>
      <c r="AE334" s="181" t="s">
        <v>210</v>
      </c>
      <c r="AF334" s="181" t="s">
        <v>248</v>
      </c>
      <c r="AG334" s="181" t="s">
        <v>3183</v>
      </c>
      <c r="AH334" s="181" t="s">
        <v>212</v>
      </c>
      <c r="AI334" s="181" t="s">
        <v>1656</v>
      </c>
      <c r="AJ334" s="181"/>
      <c r="AK334" s="181" t="s">
        <v>213</v>
      </c>
      <c r="AL334" s="181">
        <f t="shared" si="56"/>
        <v>15</v>
      </c>
      <c r="AM334" s="181" t="s">
        <v>217</v>
      </c>
      <c r="AN334" s="181" t="s">
        <v>218</v>
      </c>
      <c r="AO334" s="181"/>
      <c r="AP334" s="181">
        <v>690385.68</v>
      </c>
      <c r="AQ334" s="181">
        <v>1020797.4</v>
      </c>
      <c r="AR334" s="181">
        <v>9.2332970000000003</v>
      </c>
      <c r="AS334" s="181">
        <v>40.732992000000003</v>
      </c>
      <c r="AT334" s="181" t="s">
        <v>1642</v>
      </c>
      <c r="AU334" s="181" t="s">
        <v>1643</v>
      </c>
      <c r="AV334" s="181">
        <v>1638178.4551705399</v>
      </c>
      <c r="AW334" s="181">
        <v>1083860.4648366901</v>
      </c>
      <c r="AX334" s="181">
        <v>1388</v>
      </c>
      <c r="AY334" s="181">
        <v>1371</v>
      </c>
      <c r="AZ334" s="181">
        <v>8.9061940000000006E-2</v>
      </c>
      <c r="BA334" s="181">
        <v>0.14470229000000001</v>
      </c>
      <c r="BB334" s="181">
        <v>0.18068630999999999</v>
      </c>
      <c r="BC334" s="181">
        <v>0.1192747</v>
      </c>
      <c r="BD334" s="181">
        <v>-8.6809419999999998E-2</v>
      </c>
      <c r="BE334" s="181">
        <v>-0.32439878999999999</v>
      </c>
      <c r="BF334" s="181">
        <v>-0.41678008999999999</v>
      </c>
      <c r="BG334" s="181">
        <v>61.172600000000003</v>
      </c>
      <c r="BH334" s="181">
        <v>1378</v>
      </c>
      <c r="BI334" s="181">
        <v>1.7448799999999999E-4</v>
      </c>
      <c r="BJ334" s="181">
        <v>-8.5170799999999996E-4</v>
      </c>
      <c r="BK334" s="181">
        <v>7.4062900000000003</v>
      </c>
      <c r="BL334" s="181">
        <v>215.78700000000001</v>
      </c>
      <c r="BM334" s="181">
        <v>-6.3088100000000002E-4</v>
      </c>
      <c r="BN334" s="181">
        <v>22.96</v>
      </c>
      <c r="BO334" s="181">
        <v>74.31</v>
      </c>
      <c r="BP334" s="181">
        <f t="shared" si="43"/>
        <v>891.72</v>
      </c>
      <c r="BQ334" s="181">
        <v>126.17</v>
      </c>
      <c r="BR334" s="181">
        <f t="shared" si="44"/>
        <v>1514.04</v>
      </c>
      <c r="BS334" s="181">
        <f t="shared" si="45"/>
        <v>1.6978872291750773</v>
      </c>
      <c r="BT334" s="181">
        <v>16.899999999999999</v>
      </c>
      <c r="BU334" s="181">
        <v>5.01</v>
      </c>
      <c r="BV334" s="181">
        <v>12.06</v>
      </c>
      <c r="BW334" s="181">
        <v>622</v>
      </c>
      <c r="BX334" s="181">
        <v>109</v>
      </c>
      <c r="BY334" s="181">
        <v>12.2</v>
      </c>
      <c r="BZ334" s="181" t="s">
        <v>221</v>
      </c>
      <c r="CA334" s="181">
        <v>0.59</v>
      </c>
      <c r="CB334" s="181">
        <v>4.2705669403100002</v>
      </c>
      <c r="CC334" s="181">
        <v>1340</v>
      </c>
      <c r="CD334" s="181">
        <v>1340</v>
      </c>
      <c r="CE334" s="181">
        <v>2415</v>
      </c>
      <c r="CF334" s="181" t="s">
        <v>222</v>
      </c>
      <c r="CG334" s="181">
        <v>1.1000000000000001</v>
      </c>
      <c r="CH334" s="181">
        <v>0</v>
      </c>
      <c r="CI334" s="181" t="s">
        <v>465</v>
      </c>
      <c r="CJ334" s="181" t="s">
        <v>224</v>
      </c>
      <c r="CK334" s="181" t="s">
        <v>225</v>
      </c>
      <c r="CL334" s="181" t="s">
        <v>1632</v>
      </c>
      <c r="CM334" s="181" t="s">
        <v>247</v>
      </c>
      <c r="CN334" s="181" t="s">
        <v>592</v>
      </c>
      <c r="CO334" s="218">
        <v>1.58010766666667</v>
      </c>
      <c r="CP334" s="219">
        <v>36</v>
      </c>
      <c r="CQ334" s="219">
        <v>36.428571429999998</v>
      </c>
      <c r="CR334" s="219">
        <v>27.571428570000002</v>
      </c>
      <c r="CS334" s="182" t="s">
        <v>306</v>
      </c>
      <c r="CT334" s="182" t="s">
        <v>231</v>
      </c>
      <c r="CU334" s="220">
        <v>0.18705590682658108</v>
      </c>
      <c r="CV334" s="220">
        <v>0.32598208132322537</v>
      </c>
      <c r="CW334" s="220">
        <v>0.13892617449664429</v>
      </c>
      <c r="CX334" s="220">
        <v>2.2553191489361701</v>
      </c>
      <c r="CY334" s="220">
        <v>7.1120000000000001</v>
      </c>
      <c r="CZ334" s="181">
        <v>0</v>
      </c>
      <c r="DA334" s="181">
        <v>6.5</v>
      </c>
      <c r="DB334" s="181">
        <f t="shared" si="59"/>
        <v>-0.6120000000000001</v>
      </c>
      <c r="DC334" s="181" t="s">
        <v>232</v>
      </c>
      <c r="DD334" s="220">
        <v>4.5151515151514898</v>
      </c>
      <c r="DE334" s="220">
        <v>2.3306060606060499</v>
      </c>
      <c r="DF334" s="220">
        <v>1.26539087295532</v>
      </c>
      <c r="DG334" s="220"/>
      <c r="DH334" s="220">
        <v>1.26539087295532</v>
      </c>
      <c r="DI334" s="220">
        <v>12.653908729553201</v>
      </c>
      <c r="DJ334" s="220"/>
      <c r="DK334" s="220">
        <v>12.653908729553201</v>
      </c>
      <c r="DL334" s="220">
        <v>29.991807295300973</v>
      </c>
      <c r="DM334" s="220"/>
      <c r="DN334" s="220"/>
      <c r="DO334" s="220">
        <v>29.991807295300973</v>
      </c>
      <c r="DP334" s="220">
        <v>109.96996008277023</v>
      </c>
      <c r="DQ334" s="220"/>
      <c r="DR334" s="220"/>
      <c r="DS334" s="220">
        <v>109.96996008277023</v>
      </c>
      <c r="DT334" s="220">
        <v>0.102534735202789</v>
      </c>
      <c r="DU334" s="220">
        <v>1.02534735202789</v>
      </c>
      <c r="DV334" s="220">
        <v>12.341094658826416</v>
      </c>
      <c r="DW334" s="220">
        <v>65.677386421643675</v>
      </c>
      <c r="DX334" s="220">
        <v>21.264522715671262</v>
      </c>
      <c r="DY334" s="220">
        <v>531.20980091883609</v>
      </c>
      <c r="DZ334" s="220">
        <v>2.545380296069423</v>
      </c>
      <c r="EA334" s="220">
        <v>3.1224093925472176</v>
      </c>
      <c r="EB334" s="220">
        <v>97.621235324144976</v>
      </c>
      <c r="EC334" s="220">
        <v>312.41755997958137</v>
      </c>
      <c r="ED334" s="220">
        <v>208.85145482388972</v>
      </c>
      <c r="EE334" s="220">
        <v>208.84226646248084</v>
      </c>
      <c r="EF334" s="220">
        <v>73.66003062787135</v>
      </c>
      <c r="EG334" s="220">
        <v>3.1850944359367022</v>
      </c>
      <c r="EH334" s="220">
        <v>5.6310362429811134</v>
      </c>
      <c r="EI334" s="220">
        <v>16.467585502807552</v>
      </c>
      <c r="EJ334" s="220">
        <v>4.4007146503318015</v>
      </c>
      <c r="EK334" s="220">
        <v>2.6560490045941805</v>
      </c>
      <c r="EL334" s="220">
        <v>0.80107066661431126</v>
      </c>
      <c r="EM334" s="220">
        <v>1.7404287901990811</v>
      </c>
      <c r="EN334" s="220">
        <v>0.32026100272987545</v>
      </c>
      <c r="EO334" s="220">
        <v>6.1745833283538847</v>
      </c>
      <c r="EP334" s="220">
        <v>89.363268267827735</v>
      </c>
      <c r="EQ334" s="181"/>
      <c r="ER334" s="183">
        <v>1.58010766666667</v>
      </c>
      <c r="ES334" s="184">
        <v>38.425414000000004</v>
      </c>
      <c r="ET334" s="184">
        <v>36.151324000000102</v>
      </c>
      <c r="EU334" s="184">
        <v>26.801603333333301</v>
      </c>
      <c r="EV334" s="184">
        <v>0.19785566666666601</v>
      </c>
      <c r="EW334" s="184">
        <v>0.32720933333333402</v>
      </c>
      <c r="EX334" s="184">
        <v>0.13600366666666699</v>
      </c>
      <c r="EY334" s="184">
        <v>2.5431720000000002</v>
      </c>
      <c r="EZ334" s="184">
        <v>7.0628803333333297</v>
      </c>
      <c r="FA334" s="184">
        <v>4.3639076666666696</v>
      </c>
      <c r="FB334" s="184">
        <v>2.5098576666666599</v>
      </c>
      <c r="FC334" s="184">
        <v>1.281941</v>
      </c>
      <c r="FD334" s="184">
        <v>12.81941</v>
      </c>
      <c r="FE334" s="184">
        <v>9.3604333333333706E-2</v>
      </c>
      <c r="FF334" s="184">
        <v>0.93604333333333711</v>
      </c>
      <c r="FG334" s="184">
        <v>13.695316812255788</v>
      </c>
      <c r="FH334" s="184">
        <v>94.494327333333302</v>
      </c>
      <c r="FI334" s="184">
        <v>17.127130999999999</v>
      </c>
      <c r="FJ334" s="184">
        <v>606.01209766666705</v>
      </c>
      <c r="FK334" s="184">
        <v>2.8695856666666599</v>
      </c>
      <c r="FL334" s="184">
        <v>2.99714533333333</v>
      </c>
      <c r="FM334" s="184">
        <v>103.959081</v>
      </c>
      <c r="FN334" s="184">
        <v>298.78565900000001</v>
      </c>
      <c r="FO334" s="184">
        <v>235.360131666667</v>
      </c>
      <c r="FP334" s="184">
        <v>210.437495333333</v>
      </c>
      <c r="FQ334" s="184">
        <v>111.478096333333</v>
      </c>
      <c r="FR334" s="184">
        <v>2.97498166666667</v>
      </c>
      <c r="FS334" s="184">
        <v>6.1417510000000002</v>
      </c>
      <c r="FT334" s="184">
        <v>15.8908703333333</v>
      </c>
      <c r="FU334" s="184">
        <v>3.5691503333333401</v>
      </c>
      <c r="FV334" s="184">
        <v>3.1228639999999999</v>
      </c>
      <c r="FW334" s="184">
        <v>0.77618000000000098</v>
      </c>
      <c r="FX334" s="184">
        <v>1.9115216666666699</v>
      </c>
      <c r="FY334" s="184">
        <v>0.49351299999999898</v>
      </c>
      <c r="FZ334" s="184">
        <v>7.4809056666666702</v>
      </c>
      <c r="GA334" s="185">
        <v>89.129896333333207</v>
      </c>
      <c r="GB334" s="54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  <c r="JW334" s="3"/>
      <c r="JX334" s="3"/>
      <c r="JY334" s="3"/>
      <c r="JZ334" s="3"/>
      <c r="KA334" s="3"/>
      <c r="KB334" s="3"/>
      <c r="KC334" s="3"/>
      <c r="KD334" s="3"/>
      <c r="KE334" s="3"/>
      <c r="KF334" s="3"/>
      <c r="KG334" s="3"/>
      <c r="KH334" s="3"/>
      <c r="KI334" s="3"/>
      <c r="KJ334" s="3"/>
      <c r="KK334" s="3"/>
      <c r="KL334" s="3"/>
      <c r="KM334" s="3"/>
      <c r="KN334" s="3"/>
      <c r="KO334" s="3"/>
      <c r="KP334" s="3"/>
      <c r="KQ334" s="3"/>
      <c r="KR334" s="3"/>
      <c r="KS334" s="3"/>
      <c r="KT334" s="3"/>
      <c r="KU334" s="3"/>
      <c r="KV334" s="3"/>
      <c r="KW334" s="3"/>
      <c r="KX334" s="3"/>
      <c r="KY334" s="3"/>
      <c r="KZ334" s="3"/>
      <c r="LA334" s="3"/>
      <c r="LB334" s="3"/>
      <c r="LC334" s="3"/>
      <c r="LD334" s="3"/>
      <c r="LE334" s="3"/>
      <c r="LF334" s="3"/>
      <c r="LG334" s="3"/>
      <c r="LH334" s="3"/>
      <c r="LI334" s="3"/>
      <c r="LJ334" s="3"/>
      <c r="LK334" s="3"/>
      <c r="LL334" s="3"/>
      <c r="LM334" s="3"/>
      <c r="LN334" s="3"/>
      <c r="LO334" s="3"/>
      <c r="LP334" s="3"/>
      <c r="LQ334" s="3"/>
      <c r="LR334" s="3"/>
      <c r="LS334" s="3"/>
      <c r="LT334" s="3"/>
      <c r="LU334" s="3"/>
      <c r="LV334" s="3"/>
      <c r="LW334" s="3"/>
      <c r="LX334" s="3"/>
      <c r="LY334" s="3"/>
      <c r="LZ334" s="3"/>
      <c r="MA334" s="3"/>
      <c r="MB334" s="3"/>
      <c r="MC334" s="3"/>
      <c r="MD334" s="3"/>
      <c r="ME334" s="3"/>
      <c r="MF334" s="3"/>
      <c r="MG334" s="3"/>
      <c r="MH334" s="3"/>
      <c r="MI334" s="3"/>
      <c r="MJ334" s="3"/>
      <c r="MK334" s="3"/>
      <c r="ML334" s="3"/>
    </row>
    <row r="335" spans="1:350" ht="12.75" customHeight="1" x14ac:dyDescent="0.2">
      <c r="A335" s="72"/>
      <c r="B335" s="224">
        <v>64</v>
      </c>
      <c r="C335" s="225" t="s">
        <v>1657</v>
      </c>
      <c r="D335" s="225" t="s">
        <v>1667</v>
      </c>
      <c r="E335" s="225" t="s">
        <v>1664</v>
      </c>
      <c r="F335" s="225" t="s">
        <v>455</v>
      </c>
      <c r="G335" s="225" t="s">
        <v>1658</v>
      </c>
      <c r="H335" s="225" t="s">
        <v>1659</v>
      </c>
      <c r="I335" s="225" t="s">
        <v>1660</v>
      </c>
      <c r="J335" s="225" t="s">
        <v>1661</v>
      </c>
      <c r="K335" s="225" t="s">
        <v>1661</v>
      </c>
      <c r="L335" s="225" t="s">
        <v>1661</v>
      </c>
      <c r="M335" s="225" t="s">
        <v>1662</v>
      </c>
      <c r="N335" s="225" t="s">
        <v>3096</v>
      </c>
      <c r="O335" s="225" t="s">
        <v>3182</v>
      </c>
      <c r="P335" s="225" t="s">
        <v>3089</v>
      </c>
      <c r="Q335" s="225" t="s">
        <v>2933</v>
      </c>
      <c r="R335" s="225" t="s">
        <v>3167</v>
      </c>
      <c r="S335" s="225" t="s">
        <v>3324</v>
      </c>
      <c r="T335" s="225" t="s">
        <v>204</v>
      </c>
      <c r="U335" s="225" t="s">
        <v>204</v>
      </c>
      <c r="V335" s="225" t="s">
        <v>204</v>
      </c>
      <c r="W335" s="226">
        <v>2013</v>
      </c>
      <c r="X335" s="226">
        <f t="shared" ref="X335" si="62">2013-W335</f>
        <v>0</v>
      </c>
      <c r="Y335" s="227" t="s">
        <v>3099</v>
      </c>
      <c r="Z335" s="227" t="s">
        <v>205</v>
      </c>
      <c r="AA335" s="227" t="s">
        <v>206</v>
      </c>
      <c r="AB335" s="227" t="s">
        <v>1663</v>
      </c>
      <c r="AC335" s="227" t="s">
        <v>429</v>
      </c>
      <c r="AD335" s="227" t="s">
        <v>3264</v>
      </c>
      <c r="AE335" s="227" t="s">
        <v>210</v>
      </c>
      <c r="AF335" s="227" t="s">
        <v>228</v>
      </c>
      <c r="AG335" s="227" t="s">
        <v>3183</v>
      </c>
      <c r="AH335" s="227" t="s">
        <v>516</v>
      </c>
      <c r="AI335" s="227" t="s">
        <v>1665</v>
      </c>
      <c r="AJ335" s="227" t="s">
        <v>1666</v>
      </c>
      <c r="AK335" s="227" t="s">
        <v>213</v>
      </c>
      <c r="AL335" s="227">
        <f t="shared" si="56"/>
        <v>15</v>
      </c>
      <c r="AM335" s="227" t="s">
        <v>217</v>
      </c>
      <c r="AN335" s="227" t="s">
        <v>218</v>
      </c>
      <c r="AO335" s="227"/>
      <c r="AP335" s="227">
        <v>399892.81</v>
      </c>
      <c r="AQ335" s="227">
        <v>801128.76</v>
      </c>
      <c r="AR335" s="227">
        <v>7.246772</v>
      </c>
      <c r="AS335" s="227">
        <v>38.093203000000003</v>
      </c>
      <c r="AT335" s="227" t="s">
        <v>1668</v>
      </c>
      <c r="AU335" s="227" t="s">
        <v>1669</v>
      </c>
      <c r="AV335" s="227">
        <v>1362140.84954288</v>
      </c>
      <c r="AW335" s="227">
        <v>853477.33536502696</v>
      </c>
      <c r="AX335" s="227">
        <v>1716</v>
      </c>
      <c r="AY335" s="227">
        <v>1716</v>
      </c>
      <c r="AZ335" s="227">
        <v>-0.14625202000000001</v>
      </c>
      <c r="BA335" s="227">
        <v>-0.11238718</v>
      </c>
      <c r="BB335" s="227">
        <v>-7.7221109999999996E-2</v>
      </c>
      <c r="BC335" s="227">
        <v>-5.9915599999999999E-2</v>
      </c>
      <c r="BD335" s="227">
        <v>-0.12259855</v>
      </c>
      <c r="BE335" s="227">
        <v>-0.10121371</v>
      </c>
      <c r="BF335" s="227">
        <v>2.9465709999999999E-2</v>
      </c>
      <c r="BG335" s="227">
        <v>146.22999999999999</v>
      </c>
      <c r="BH335" s="227">
        <v>1713</v>
      </c>
      <c r="BI335" s="227">
        <v>-2.9878399999999998E-5</v>
      </c>
      <c r="BJ335" s="227">
        <v>7.7717200000000002E-5</v>
      </c>
      <c r="BK335" s="227">
        <v>2.3629699999999998</v>
      </c>
      <c r="BL335" s="227">
        <v>230.85599999999999</v>
      </c>
      <c r="BM335" s="227">
        <v>-4.19682E-4</v>
      </c>
      <c r="BN335" s="227">
        <v>19.190000000000001</v>
      </c>
      <c r="BO335" s="227">
        <v>84.83</v>
      </c>
      <c r="BP335" s="227">
        <f t="shared" si="43"/>
        <v>1017.96</v>
      </c>
      <c r="BQ335" s="227">
        <v>108.71</v>
      </c>
      <c r="BR335" s="227">
        <f t="shared" si="44"/>
        <v>1304.52</v>
      </c>
      <c r="BS335" s="227">
        <f t="shared" si="45"/>
        <v>1.2815041848402686</v>
      </c>
      <c r="BT335" s="227">
        <v>14.7</v>
      </c>
      <c r="BU335" s="227">
        <v>3.05</v>
      </c>
      <c r="BV335" s="227">
        <v>12.06</v>
      </c>
      <c r="BW335" s="227">
        <v>287</v>
      </c>
      <c r="BX335" s="227">
        <v>155</v>
      </c>
      <c r="BY335" s="227">
        <v>15.2</v>
      </c>
      <c r="BZ335" s="227" t="s">
        <v>303</v>
      </c>
      <c r="CA335" s="227">
        <v>0.78</v>
      </c>
      <c r="CB335" s="227">
        <v>6.3004589080800004</v>
      </c>
      <c r="CC335" s="227">
        <v>1474</v>
      </c>
      <c r="CD335" s="227">
        <v>1474</v>
      </c>
      <c r="CE335" s="227">
        <v>2175</v>
      </c>
      <c r="CF335" s="227" t="s">
        <v>222</v>
      </c>
      <c r="CG335" s="227">
        <v>1</v>
      </c>
      <c r="CH335" s="227">
        <v>0</v>
      </c>
      <c r="CI335" s="227" t="s">
        <v>465</v>
      </c>
      <c r="CJ335" s="227" t="s">
        <v>1279</v>
      </c>
      <c r="CK335" s="227" t="s">
        <v>225</v>
      </c>
      <c r="CL335" s="227" t="s">
        <v>1670</v>
      </c>
      <c r="CM335" s="227" t="s">
        <v>247</v>
      </c>
      <c r="CN335" s="227" t="s">
        <v>1489</v>
      </c>
      <c r="CO335" s="228">
        <v>1.3618070990772546</v>
      </c>
      <c r="CP335" s="228">
        <v>58.618233618233617</v>
      </c>
      <c r="CQ335" s="228">
        <v>28.418803418803417</v>
      </c>
      <c r="CR335" s="228">
        <v>12.962962962962962</v>
      </c>
      <c r="CS335" s="229" t="s">
        <v>392</v>
      </c>
      <c r="CT335" s="229" t="s">
        <v>231</v>
      </c>
      <c r="CU335" s="228">
        <v>0.16137447206538136</v>
      </c>
      <c r="CV335" s="228">
        <v>0.26914968376669007</v>
      </c>
      <c r="CW335" s="228">
        <v>0.1077752117013087</v>
      </c>
      <c r="CX335" s="228">
        <v>3.0745179781136103</v>
      </c>
      <c r="CY335" s="228">
        <v>6.9610000000000003</v>
      </c>
      <c r="CZ335" s="227">
        <v>0</v>
      </c>
      <c r="DA335" s="227">
        <v>6.5</v>
      </c>
      <c r="DB335" s="227">
        <f t="shared" si="59"/>
        <v>-0.4610000000000003</v>
      </c>
      <c r="DC335" s="227" t="s">
        <v>232</v>
      </c>
      <c r="DD335" s="228">
        <v>3.548387096774186</v>
      </c>
      <c r="DE335" s="228">
        <v>2.2538709677419302</v>
      </c>
      <c r="DF335" s="228">
        <v>0.79314523935317993</v>
      </c>
      <c r="DG335" s="228">
        <v>0.79314523935317993</v>
      </c>
      <c r="DH335" s="228">
        <v>0.79314523935317993</v>
      </c>
      <c r="DI335" s="228">
        <v>7.9314523935317993</v>
      </c>
      <c r="DJ335" s="228"/>
      <c r="DK335" s="228">
        <v>7.9314523935317993</v>
      </c>
      <c r="DL335" s="228">
        <v>16.201662263257329</v>
      </c>
      <c r="DM335" s="228">
        <v>16.201662263257329</v>
      </c>
      <c r="DN335" s="228">
        <v>31.71561620632707</v>
      </c>
      <c r="DO335" s="228">
        <v>16.201662263257329</v>
      </c>
      <c r="DP335" s="228">
        <v>59.406094965276871</v>
      </c>
      <c r="DQ335" s="228">
        <v>59.406094965276871</v>
      </c>
      <c r="DR335" s="228">
        <v>116.29059275653258</v>
      </c>
      <c r="DS335" s="228">
        <v>59.406094965276871</v>
      </c>
      <c r="DT335" s="228">
        <v>5.1499999999999997E-2</v>
      </c>
      <c r="DU335" s="228">
        <v>0.51500000000000001</v>
      </c>
      <c r="DV335" s="228">
        <v>15.40087843404233</v>
      </c>
      <c r="DW335" s="228">
        <v>120.2254844392249</v>
      </c>
      <c r="DX335" s="228">
        <v>2.9133294186729302</v>
      </c>
      <c r="DY335" s="228">
        <v>551.81209630064586</v>
      </c>
      <c r="DZ335" s="228">
        <v>0.34198473282442748</v>
      </c>
      <c r="EA335" s="228">
        <v>1.4981796829125069</v>
      </c>
      <c r="EB335" s="228">
        <v>88.210569583088656</v>
      </c>
      <c r="EC335" s="228">
        <v>142.09277745155609</v>
      </c>
      <c r="ED335" s="228">
        <v>305.09101585437458</v>
      </c>
      <c r="EE335" s="228">
        <v>86.147856723429243</v>
      </c>
      <c r="EF335" s="228">
        <v>114.6059894304169</v>
      </c>
      <c r="EG335" s="228">
        <v>1.6153846153846154</v>
      </c>
      <c r="EH335" s="228">
        <v>2.5455079271873164</v>
      </c>
      <c r="EI335" s="228">
        <v>4.2016441573693477</v>
      </c>
      <c r="EJ335" s="228">
        <v>4.1776864357017027</v>
      </c>
      <c r="EK335" s="228">
        <v>2.7590604815032291</v>
      </c>
      <c r="EL335" s="228">
        <v>0.36434045500398998</v>
      </c>
      <c r="EM335" s="228">
        <v>2.5424251321197882</v>
      </c>
      <c r="EN335" s="228">
        <v>0.49828691056703001</v>
      </c>
      <c r="EO335" s="228">
        <v>7.3663678235862857</v>
      </c>
      <c r="EP335" s="228">
        <v>83.679136405016834</v>
      </c>
      <c r="EQ335" s="227"/>
      <c r="ER335" s="230">
        <v>1.292233</v>
      </c>
      <c r="ES335" s="230">
        <v>53.830280666666702</v>
      </c>
      <c r="ET335" s="230">
        <v>31.6348633333333</v>
      </c>
      <c r="EU335" s="230">
        <v>15.6160196666667</v>
      </c>
      <c r="EV335" s="230">
        <v>0.186488666666666</v>
      </c>
      <c r="EW335" s="230">
        <v>0.30348266666666701</v>
      </c>
      <c r="EX335" s="230">
        <v>0.120626</v>
      </c>
      <c r="EY335" s="230">
        <v>3.2924956666666598</v>
      </c>
      <c r="EZ335" s="230">
        <v>6.7324226666666798</v>
      </c>
      <c r="FA335" s="230">
        <v>3.9892553333333298</v>
      </c>
      <c r="FB335" s="230">
        <v>2.5552723333333298</v>
      </c>
      <c r="FC335" s="230">
        <v>0.95482066666666798</v>
      </c>
      <c r="FD335" s="230">
        <v>9.5482066666666796</v>
      </c>
      <c r="FE335" s="230">
        <v>6.76090000000001E-2</v>
      </c>
      <c r="FF335" s="230">
        <v>0.67609000000000097</v>
      </c>
      <c r="FG335" s="230">
        <v>14.122685835712206</v>
      </c>
      <c r="FH335" s="230">
        <v>131.787489666667</v>
      </c>
      <c r="FI335" s="230">
        <v>5.5039736666666697</v>
      </c>
      <c r="FJ335" s="230">
        <v>834.75271433333296</v>
      </c>
      <c r="FK335" s="230">
        <v>1.0360623333333301</v>
      </c>
      <c r="FL335" s="230">
        <v>1.922247</v>
      </c>
      <c r="FM335" s="230">
        <v>109.262984</v>
      </c>
      <c r="FN335" s="230">
        <v>223.333582333333</v>
      </c>
      <c r="FO335" s="230">
        <v>330.40622766666598</v>
      </c>
      <c r="FP335" s="230">
        <v>137.62996533333401</v>
      </c>
      <c r="FQ335" s="230">
        <v>137.38368433333301</v>
      </c>
      <c r="FR335" s="230">
        <v>2.24892433333333</v>
      </c>
      <c r="FS335" s="230">
        <v>4.6675896666666699</v>
      </c>
      <c r="FT335" s="230">
        <v>8.5127079999999804</v>
      </c>
      <c r="FU335" s="230">
        <v>4.7342033333333404</v>
      </c>
      <c r="FV335" s="230">
        <v>4.20742833333333</v>
      </c>
      <c r="FW335" s="230">
        <v>0.59748300000000099</v>
      </c>
      <c r="FX335" s="230">
        <v>2.7686063333333402</v>
      </c>
      <c r="FY335" s="230">
        <v>0.60734766666666695</v>
      </c>
      <c r="FZ335" s="230">
        <v>8.97224166666666</v>
      </c>
      <c r="GA335" s="231">
        <v>85.519016666666701</v>
      </c>
      <c r="GB335" s="72"/>
    </row>
    <row r="336" spans="1:350" ht="12.75" customHeight="1" x14ac:dyDescent="0.2">
      <c r="A336" s="54"/>
      <c r="B336" s="232">
        <v>65</v>
      </c>
      <c r="C336" s="233" t="s">
        <v>1671</v>
      </c>
      <c r="D336" s="233" t="s">
        <v>1674</v>
      </c>
      <c r="E336" s="233" t="s">
        <v>1664</v>
      </c>
      <c r="F336" s="233" t="s">
        <v>455</v>
      </c>
      <c r="G336" s="233" t="s">
        <v>1658</v>
      </c>
      <c r="H336" s="233" t="s">
        <v>1659</v>
      </c>
      <c r="I336" s="233" t="s">
        <v>1660</v>
      </c>
      <c r="J336" s="233" t="s">
        <v>1661</v>
      </c>
      <c r="K336" s="233" t="s">
        <v>1661</v>
      </c>
      <c r="L336" s="233" t="s">
        <v>1661</v>
      </c>
      <c r="M336" s="233" t="s">
        <v>1662</v>
      </c>
      <c r="N336" s="233" t="s">
        <v>3096</v>
      </c>
      <c r="O336" s="233" t="s">
        <v>3182</v>
      </c>
      <c r="P336" s="233" t="s">
        <v>3089</v>
      </c>
      <c r="Q336" s="233" t="s">
        <v>2933</v>
      </c>
      <c r="R336" s="233" t="s">
        <v>3167</v>
      </c>
      <c r="S336" s="233" t="s">
        <v>3324</v>
      </c>
      <c r="T336" s="233" t="s">
        <v>204</v>
      </c>
      <c r="U336" s="233" t="s">
        <v>204</v>
      </c>
      <c r="V336" s="233" t="s">
        <v>204</v>
      </c>
      <c r="W336" s="234">
        <v>2013</v>
      </c>
      <c r="X336" s="234">
        <f t="shared" ref="X336:X356" si="63">2013-W336</f>
        <v>0</v>
      </c>
      <c r="Y336" s="235" t="s">
        <v>3099</v>
      </c>
      <c r="Z336" s="235" t="s">
        <v>205</v>
      </c>
      <c r="AA336" s="235" t="s">
        <v>206</v>
      </c>
      <c r="AB336" s="235" t="s">
        <v>1663</v>
      </c>
      <c r="AC336" s="235" t="s">
        <v>429</v>
      </c>
      <c r="AD336" s="235" t="s">
        <v>3264</v>
      </c>
      <c r="AE336" s="235" t="s">
        <v>210</v>
      </c>
      <c r="AF336" s="235" t="s">
        <v>228</v>
      </c>
      <c r="AG336" s="235" t="s">
        <v>3183</v>
      </c>
      <c r="AH336" s="235" t="s">
        <v>516</v>
      </c>
      <c r="AI336" s="235" t="s">
        <v>1672</v>
      </c>
      <c r="AJ336" s="235" t="s">
        <v>1673</v>
      </c>
      <c r="AK336" s="235" t="s">
        <v>524</v>
      </c>
      <c r="AL336" s="235">
        <f>45-15</f>
        <v>30</v>
      </c>
      <c r="AM336" s="235" t="s">
        <v>217</v>
      </c>
      <c r="AN336" s="235" t="s">
        <v>218</v>
      </c>
      <c r="AO336" s="235"/>
      <c r="AP336" s="235">
        <v>399892.81</v>
      </c>
      <c r="AQ336" s="235">
        <v>801128.76</v>
      </c>
      <c r="AR336" s="235">
        <v>7.246772</v>
      </c>
      <c r="AS336" s="235">
        <v>38.093203000000003</v>
      </c>
      <c r="AT336" s="235" t="s">
        <v>1668</v>
      </c>
      <c r="AU336" s="235" t="s">
        <v>1669</v>
      </c>
      <c r="AV336" s="235">
        <v>1362140.84954288</v>
      </c>
      <c r="AW336" s="235">
        <v>853477.33536502696</v>
      </c>
      <c r="AX336" s="235">
        <v>1716</v>
      </c>
      <c r="AY336" s="235">
        <v>1716</v>
      </c>
      <c r="AZ336" s="235">
        <v>-0.14625202000000001</v>
      </c>
      <c r="BA336" s="235">
        <v>-0.11238718</v>
      </c>
      <c r="BB336" s="235">
        <v>-7.7221109999999996E-2</v>
      </c>
      <c r="BC336" s="235">
        <v>-5.9915599999999999E-2</v>
      </c>
      <c r="BD336" s="235">
        <v>-0.12259855</v>
      </c>
      <c r="BE336" s="235">
        <v>-0.10121371</v>
      </c>
      <c r="BF336" s="235">
        <v>2.9465709999999999E-2</v>
      </c>
      <c r="BG336" s="235">
        <v>146.22999999999999</v>
      </c>
      <c r="BH336" s="235">
        <v>1713</v>
      </c>
      <c r="BI336" s="235">
        <v>-2.9878399999999998E-5</v>
      </c>
      <c r="BJ336" s="235">
        <v>7.7717200000000002E-5</v>
      </c>
      <c r="BK336" s="235">
        <v>2.3629699999999998</v>
      </c>
      <c r="BL336" s="235">
        <v>230.85599999999999</v>
      </c>
      <c r="BM336" s="235">
        <v>-4.19682E-4</v>
      </c>
      <c r="BN336" s="235">
        <v>19.190000000000001</v>
      </c>
      <c r="BO336" s="235">
        <v>84.83</v>
      </c>
      <c r="BP336" s="235">
        <f t="shared" si="43"/>
        <v>1017.96</v>
      </c>
      <c r="BQ336" s="235">
        <v>108.71</v>
      </c>
      <c r="BR336" s="235">
        <f t="shared" si="44"/>
        <v>1304.52</v>
      </c>
      <c r="BS336" s="235">
        <f t="shared" si="45"/>
        <v>1.2815041848402686</v>
      </c>
      <c r="BT336" s="235">
        <v>14.7</v>
      </c>
      <c r="BU336" s="235">
        <v>3.05</v>
      </c>
      <c r="BV336" s="235">
        <v>12.06</v>
      </c>
      <c r="BW336" s="235">
        <v>287</v>
      </c>
      <c r="BX336" s="235">
        <v>155</v>
      </c>
      <c r="BY336" s="235">
        <v>15.2</v>
      </c>
      <c r="BZ336" s="235" t="s">
        <v>303</v>
      </c>
      <c r="CA336" s="235">
        <v>0.78</v>
      </c>
      <c r="CB336" s="235">
        <v>6.3004589080800004</v>
      </c>
      <c r="CC336" s="235">
        <v>1474</v>
      </c>
      <c r="CD336" s="235">
        <v>1474</v>
      </c>
      <c r="CE336" s="235">
        <v>2175</v>
      </c>
      <c r="CF336" s="235" t="s">
        <v>222</v>
      </c>
      <c r="CG336" s="235">
        <v>1</v>
      </c>
      <c r="CH336" s="235">
        <v>0</v>
      </c>
      <c r="CI336" s="235" t="s">
        <v>465</v>
      </c>
      <c r="CJ336" s="235" t="s">
        <v>1279</v>
      </c>
      <c r="CK336" s="235" t="s">
        <v>225</v>
      </c>
      <c r="CL336" s="235" t="s">
        <v>1670</v>
      </c>
      <c r="CM336" s="235" t="s">
        <v>227</v>
      </c>
      <c r="CN336" s="235" t="s">
        <v>1489</v>
      </c>
      <c r="CO336" s="236">
        <v>1.1850037044520778</v>
      </c>
      <c r="CP336" s="236">
        <v>49.288762446657188</v>
      </c>
      <c r="CQ336" s="236">
        <v>37.908961593172123</v>
      </c>
      <c r="CR336" s="236">
        <v>12.802275960170689</v>
      </c>
      <c r="CS336" s="237" t="s">
        <v>230</v>
      </c>
      <c r="CT336" s="237" t="s">
        <v>231</v>
      </c>
      <c r="CU336" s="236">
        <v>0.21776625260007804</v>
      </c>
      <c r="CV336" s="236">
        <v>0.36014760147601477</v>
      </c>
      <c r="CW336" s="236">
        <v>0.14238134887593673</v>
      </c>
      <c r="CX336" s="236">
        <v>3.7526427061311103</v>
      </c>
      <c r="CY336" s="236">
        <v>6.7545999999999999</v>
      </c>
      <c r="CZ336" s="235">
        <v>0</v>
      </c>
      <c r="DA336" s="235">
        <v>6.5</v>
      </c>
      <c r="DB336" s="235">
        <f t="shared" si="59"/>
        <v>-0.25459999999999994</v>
      </c>
      <c r="DC336" s="235" t="s">
        <v>232</v>
      </c>
      <c r="DD336" s="236">
        <v>3.4047226798462051</v>
      </c>
      <c r="DE336" s="236">
        <v>2.1533058758923436</v>
      </c>
      <c r="DF336" s="236">
        <v>0.43639677762985229</v>
      </c>
      <c r="DG336" s="236">
        <v>0.43639677762985229</v>
      </c>
      <c r="DH336" s="236"/>
      <c r="DI336" s="236">
        <v>4.3639677762985229</v>
      </c>
      <c r="DJ336" s="236"/>
      <c r="DK336" s="236"/>
      <c r="DL336" s="236">
        <v>15.513953943069739</v>
      </c>
      <c r="DM336" s="236">
        <v>15.513953943069739</v>
      </c>
      <c r="DN336" s="236"/>
      <c r="DO336" s="236"/>
      <c r="DP336" s="236">
        <v>56.884497791255704</v>
      </c>
      <c r="DQ336" s="236">
        <v>56.884497791255704</v>
      </c>
      <c r="DR336" s="236"/>
      <c r="DS336" s="236"/>
      <c r="DT336" s="236">
        <v>3.9800000000000002E-2</v>
      </c>
      <c r="DU336" s="236">
        <v>0.39800000000000002</v>
      </c>
      <c r="DV336" s="236">
        <v>10.964743156528952</v>
      </c>
      <c r="DW336" s="236">
        <v>158.94434021263291</v>
      </c>
      <c r="DX336" s="236">
        <v>3.109568480300188</v>
      </c>
      <c r="DY336" s="236">
        <v>406.347717323327</v>
      </c>
      <c r="DZ336" s="236">
        <v>0.37448405253283307</v>
      </c>
      <c r="EA336" s="236">
        <v>1.1508442776735459</v>
      </c>
      <c r="EB336" s="236">
        <v>74.321450906816764</v>
      </c>
      <c r="EC336" s="236">
        <v>118.37773608505316</v>
      </c>
      <c r="ED336" s="236">
        <v>235.83489681050656</v>
      </c>
      <c r="EE336" s="236">
        <v>96.267166979362088</v>
      </c>
      <c r="EF336" s="236">
        <v>100.20512820512822</v>
      </c>
      <c r="EG336" s="236">
        <v>2.1290806754221392</v>
      </c>
      <c r="EH336" s="236">
        <v>2.3013133208255159</v>
      </c>
      <c r="EI336" s="236">
        <v>7.7653533458411506</v>
      </c>
      <c r="EJ336" s="236">
        <v>3.0341463414634142</v>
      </c>
      <c r="EK336" s="236">
        <v>2.0317385866166351</v>
      </c>
      <c r="EL336" s="236">
        <v>0.30353265662834145</v>
      </c>
      <c r="EM336" s="236">
        <v>1.9652908067542214</v>
      </c>
      <c r="EN336" s="236">
        <v>0.43567447045707919</v>
      </c>
      <c r="EO336" s="236">
        <v>6.3256799225826059</v>
      </c>
      <c r="EP336" s="236">
        <v>74.873161121351814</v>
      </c>
      <c r="EQ336" s="235"/>
      <c r="ER336" s="238">
        <v>1.2557480000000001</v>
      </c>
      <c r="ES336" s="238">
        <v>49.158453000000101</v>
      </c>
      <c r="ET336" s="238">
        <v>37.231538999999998</v>
      </c>
      <c r="EU336" s="238">
        <v>18.172095333333299</v>
      </c>
      <c r="EV336" s="239">
        <v>0.21816366666666601</v>
      </c>
      <c r="EW336" s="239">
        <v>0.35513533333333402</v>
      </c>
      <c r="EX336" s="239">
        <v>0.14185600000000001</v>
      </c>
      <c r="EY336" s="239">
        <v>3.6800389999999998</v>
      </c>
      <c r="EZ336" s="239">
        <v>6.7354400000000103</v>
      </c>
      <c r="FA336" s="239">
        <v>3.6972663333333302</v>
      </c>
      <c r="FB336" s="239">
        <v>2.3656296666666701</v>
      </c>
      <c r="FC336" s="239">
        <v>0.68142133333333299</v>
      </c>
      <c r="FD336" s="239">
        <v>6.8142133333333295</v>
      </c>
      <c r="FE336" s="239">
        <v>5.7418999999999699E-2</v>
      </c>
      <c r="FF336" s="239">
        <v>0.57418999999999698</v>
      </c>
      <c r="FG336" s="239">
        <v>11.867523525894505</v>
      </c>
      <c r="FH336" s="239">
        <v>152.61858599999999</v>
      </c>
      <c r="FI336" s="239">
        <v>5.4720266666666699</v>
      </c>
      <c r="FJ336" s="239">
        <v>541.49790266666696</v>
      </c>
      <c r="FK336" s="239">
        <v>1.16648966666667</v>
      </c>
      <c r="FL336" s="239">
        <v>2.07564966666666</v>
      </c>
      <c r="FM336" s="239">
        <v>95.110122666666598</v>
      </c>
      <c r="FN336" s="239">
        <v>191.01158899999999</v>
      </c>
      <c r="FO336" s="239">
        <v>268.506753</v>
      </c>
      <c r="FP336" s="239">
        <v>130.52013566666699</v>
      </c>
      <c r="FQ336" s="239">
        <v>124.704018</v>
      </c>
      <c r="FR336" s="239">
        <v>2.5614643333333298</v>
      </c>
      <c r="FS336" s="239">
        <v>4.9994756666666698</v>
      </c>
      <c r="FT336" s="239">
        <v>8.8320796666666599</v>
      </c>
      <c r="FU336" s="239">
        <v>3.8317266666666598</v>
      </c>
      <c r="FV336" s="239">
        <v>2.721679</v>
      </c>
      <c r="FW336" s="239">
        <v>0.45789233333333501</v>
      </c>
      <c r="FX336" s="239">
        <v>2.2621549999999999</v>
      </c>
      <c r="FY336" s="239">
        <v>0.53438366666666604</v>
      </c>
      <c r="FZ336" s="239">
        <v>7.3887533333333302</v>
      </c>
      <c r="GA336" s="240">
        <v>79.166355666666803</v>
      </c>
      <c r="GB336" s="54"/>
    </row>
    <row r="337" spans="1:350" s="2" customFormat="1" ht="12.75" customHeight="1" x14ac:dyDescent="0.2">
      <c r="A337" s="73"/>
      <c r="B337" s="232">
        <v>67</v>
      </c>
      <c r="C337" s="233" t="s">
        <v>1675</v>
      </c>
      <c r="D337" s="233"/>
      <c r="E337" s="233" t="s">
        <v>1664</v>
      </c>
      <c r="F337" s="233" t="s">
        <v>455</v>
      </c>
      <c r="G337" s="233" t="s">
        <v>1658</v>
      </c>
      <c r="H337" s="233" t="s">
        <v>1659</v>
      </c>
      <c r="I337" s="233" t="s">
        <v>1660</v>
      </c>
      <c r="J337" s="233" t="s">
        <v>1661</v>
      </c>
      <c r="K337" s="233" t="s">
        <v>1661</v>
      </c>
      <c r="L337" s="233" t="s">
        <v>1661</v>
      </c>
      <c r="M337" s="233" t="s">
        <v>1662</v>
      </c>
      <c r="N337" s="233" t="s">
        <v>3096</v>
      </c>
      <c r="O337" s="233" t="s">
        <v>3182</v>
      </c>
      <c r="P337" s="233" t="s">
        <v>3089</v>
      </c>
      <c r="Q337" s="233" t="s">
        <v>2933</v>
      </c>
      <c r="R337" s="233" t="s">
        <v>3167</v>
      </c>
      <c r="S337" s="233" t="s">
        <v>3324</v>
      </c>
      <c r="T337" s="233" t="s">
        <v>204</v>
      </c>
      <c r="U337" s="233" t="s">
        <v>204</v>
      </c>
      <c r="V337" s="233" t="s">
        <v>204</v>
      </c>
      <c r="W337" s="234">
        <v>2013</v>
      </c>
      <c r="X337" s="234">
        <f t="shared" si="63"/>
        <v>0</v>
      </c>
      <c r="Y337" s="235" t="s">
        <v>3099</v>
      </c>
      <c r="Z337" s="235" t="s">
        <v>205</v>
      </c>
      <c r="AA337" s="235" t="s">
        <v>206</v>
      </c>
      <c r="AB337" s="235" t="s">
        <v>1663</v>
      </c>
      <c r="AC337" s="235" t="s">
        <v>429</v>
      </c>
      <c r="AD337" s="235" t="s">
        <v>3264</v>
      </c>
      <c r="AE337" s="235" t="s">
        <v>210</v>
      </c>
      <c r="AF337" s="235" t="s">
        <v>228</v>
      </c>
      <c r="AG337" s="235" t="s">
        <v>3183</v>
      </c>
      <c r="AH337" s="235" t="s">
        <v>212</v>
      </c>
      <c r="AI337" s="235" t="s">
        <v>1676</v>
      </c>
      <c r="AJ337" s="235"/>
      <c r="AK337" s="235" t="s">
        <v>213</v>
      </c>
      <c r="AL337" s="235">
        <f t="shared" ref="AL337:AL340" si="64">15-0</f>
        <v>15</v>
      </c>
      <c r="AM337" s="235" t="s">
        <v>535</v>
      </c>
      <c r="AN337" s="235" t="s">
        <v>218</v>
      </c>
      <c r="AO337" s="235"/>
      <c r="AP337" s="235">
        <v>399892.81</v>
      </c>
      <c r="AQ337" s="235">
        <v>801128.76</v>
      </c>
      <c r="AR337" s="235">
        <v>7.246772</v>
      </c>
      <c r="AS337" s="235">
        <v>38.093203000000003</v>
      </c>
      <c r="AT337" s="235" t="s">
        <v>1668</v>
      </c>
      <c r="AU337" s="235" t="s">
        <v>1669</v>
      </c>
      <c r="AV337" s="235">
        <v>1362140.84954288</v>
      </c>
      <c r="AW337" s="235">
        <v>853477.33536502696</v>
      </c>
      <c r="AX337" s="235">
        <v>1716</v>
      </c>
      <c r="AY337" s="235">
        <v>1716</v>
      </c>
      <c r="AZ337" s="235">
        <v>-0.14625202000000001</v>
      </c>
      <c r="BA337" s="235">
        <v>-0.11238718</v>
      </c>
      <c r="BB337" s="235">
        <v>-7.7221109999999996E-2</v>
      </c>
      <c r="BC337" s="235">
        <v>-5.9915599999999999E-2</v>
      </c>
      <c r="BD337" s="235">
        <v>-0.12259855</v>
      </c>
      <c r="BE337" s="235">
        <v>-0.10121371</v>
      </c>
      <c r="BF337" s="235">
        <v>2.9465709999999999E-2</v>
      </c>
      <c r="BG337" s="235">
        <v>146.22999999999999</v>
      </c>
      <c r="BH337" s="235">
        <v>1713</v>
      </c>
      <c r="BI337" s="235">
        <v>-2.9878399999999998E-5</v>
      </c>
      <c r="BJ337" s="235">
        <v>7.7717200000000002E-5</v>
      </c>
      <c r="BK337" s="235">
        <v>2.3629699999999998</v>
      </c>
      <c r="BL337" s="235">
        <v>230.85599999999999</v>
      </c>
      <c r="BM337" s="235">
        <v>-4.19682E-4</v>
      </c>
      <c r="BN337" s="235">
        <v>19.190000000000001</v>
      </c>
      <c r="BO337" s="235">
        <v>84.83</v>
      </c>
      <c r="BP337" s="235">
        <f t="shared" si="43"/>
        <v>1017.96</v>
      </c>
      <c r="BQ337" s="235">
        <v>108.71</v>
      </c>
      <c r="BR337" s="235">
        <f t="shared" si="44"/>
        <v>1304.52</v>
      </c>
      <c r="BS337" s="235">
        <f t="shared" si="45"/>
        <v>1.2815041848402686</v>
      </c>
      <c r="BT337" s="235">
        <v>14.7</v>
      </c>
      <c r="BU337" s="235">
        <v>3.05</v>
      </c>
      <c r="BV337" s="235">
        <v>12.06</v>
      </c>
      <c r="BW337" s="235">
        <v>287</v>
      </c>
      <c r="BX337" s="235">
        <v>155</v>
      </c>
      <c r="BY337" s="235">
        <v>15.2</v>
      </c>
      <c r="BZ337" s="235" t="s">
        <v>303</v>
      </c>
      <c r="CA337" s="235">
        <v>0.78</v>
      </c>
      <c r="CB337" s="235">
        <v>6.3004589080800004</v>
      </c>
      <c r="CC337" s="235">
        <v>1474</v>
      </c>
      <c r="CD337" s="235">
        <v>1474</v>
      </c>
      <c r="CE337" s="235">
        <v>2175</v>
      </c>
      <c r="CF337" s="235" t="s">
        <v>222</v>
      </c>
      <c r="CG337" s="235">
        <v>1</v>
      </c>
      <c r="CH337" s="235">
        <v>0</v>
      </c>
      <c r="CI337" s="235" t="s">
        <v>465</v>
      </c>
      <c r="CJ337" s="235" t="s">
        <v>1279</v>
      </c>
      <c r="CK337" s="235" t="s">
        <v>225</v>
      </c>
      <c r="CL337" s="235" t="s">
        <v>1670</v>
      </c>
      <c r="CM337" s="235" t="s">
        <v>247</v>
      </c>
      <c r="CN337" s="235" t="s">
        <v>1489</v>
      </c>
      <c r="CO337" s="236">
        <v>1.27738166666667</v>
      </c>
      <c r="CP337" s="236">
        <v>47.095640312900173</v>
      </c>
      <c r="CQ337" s="236">
        <v>31.517441854310167</v>
      </c>
      <c r="CR337" s="236">
        <v>21.38691783278966</v>
      </c>
      <c r="CS337" s="237" t="s">
        <v>392</v>
      </c>
      <c r="CT337" s="237" t="s">
        <v>231</v>
      </c>
      <c r="CU337" s="236">
        <v>0.21811266666666601</v>
      </c>
      <c r="CV337" s="236">
        <v>0.34869733333333303</v>
      </c>
      <c r="CW337" s="236">
        <v>0.13478333333333301</v>
      </c>
      <c r="CX337" s="236">
        <v>3.4874253333333298</v>
      </c>
      <c r="CY337" s="236">
        <v>6.5713966666666703</v>
      </c>
      <c r="CZ337" s="235">
        <v>0</v>
      </c>
      <c r="DA337" s="235">
        <v>6.5</v>
      </c>
      <c r="DB337" s="235">
        <f t="shared" si="59"/>
        <v>-7.1396666666670328E-2</v>
      </c>
      <c r="DC337" s="235" t="s">
        <v>232</v>
      </c>
      <c r="DD337" s="236">
        <v>4.3498226666666699</v>
      </c>
      <c r="DE337" s="236">
        <v>2.7715169999999998</v>
      </c>
      <c r="DF337" s="236">
        <v>0.96378900000000001</v>
      </c>
      <c r="DG337" s="236"/>
      <c r="DH337" s="236">
        <v>0.96378900000000001</v>
      </c>
      <c r="DI337" s="236">
        <v>9.6378900000000005</v>
      </c>
      <c r="DJ337" s="236"/>
      <c r="DK337" s="236">
        <v>9.6378900000000005</v>
      </c>
      <c r="DL337" s="236">
        <v>18.466895987025048</v>
      </c>
      <c r="DM337" s="236"/>
      <c r="DN337" s="236"/>
      <c r="DO337" s="236">
        <v>18.466895987025048</v>
      </c>
      <c r="DP337" s="236">
        <v>67.711951952425167</v>
      </c>
      <c r="DQ337" s="236"/>
      <c r="DR337" s="236"/>
      <c r="DS337" s="236">
        <v>67.711951952425167</v>
      </c>
      <c r="DT337" s="236">
        <v>7.9038666666666701E-2</v>
      </c>
      <c r="DU337" s="236">
        <v>0.79038666666666701</v>
      </c>
      <c r="DV337" s="236">
        <v>12.193892440830643</v>
      </c>
      <c r="DW337" s="236">
        <v>150.460285</v>
      </c>
      <c r="DX337" s="236">
        <v>7.4013933333333304</v>
      </c>
      <c r="DY337" s="236">
        <v>918.06450900000004</v>
      </c>
      <c r="DZ337" s="236">
        <v>1.543237</v>
      </c>
      <c r="EA337" s="236">
        <v>2.8326539999999998</v>
      </c>
      <c r="EB337" s="236">
        <v>132.05110833333299</v>
      </c>
      <c r="EC337" s="236">
        <v>268.02105399999999</v>
      </c>
      <c r="ED337" s="236">
        <v>332.84455666666702</v>
      </c>
      <c r="EE337" s="236">
        <v>186.78482933333399</v>
      </c>
      <c r="EF337" s="236">
        <v>155.83139233333301</v>
      </c>
      <c r="EG337" s="236">
        <v>2.63757033333333</v>
      </c>
      <c r="EH337" s="236">
        <v>6.3737199999999996</v>
      </c>
      <c r="EI337" s="236">
        <v>10.746328999999999</v>
      </c>
      <c r="EJ337" s="236">
        <v>5.6626776666666796</v>
      </c>
      <c r="EK337" s="236">
        <v>4.4236389999999997</v>
      </c>
      <c r="EL337" s="236">
        <v>0.68225766666666698</v>
      </c>
      <c r="EM337" s="236">
        <v>2.8357079999999999</v>
      </c>
      <c r="EN337" s="236">
        <v>0.69806766666666697</v>
      </c>
      <c r="EO337" s="236">
        <v>9.5706646666666693</v>
      </c>
      <c r="EP337" s="236">
        <v>86.227496000000102</v>
      </c>
      <c r="EQ337" s="235"/>
      <c r="ER337" s="238">
        <v>1.27738166666667</v>
      </c>
      <c r="ES337" s="238">
        <v>49.083376333333398</v>
      </c>
      <c r="ET337" s="238">
        <v>32.847678666666702</v>
      </c>
      <c r="EU337" s="238">
        <v>22.289581999999999</v>
      </c>
      <c r="EV337" s="238">
        <v>0.21811266666666601</v>
      </c>
      <c r="EW337" s="238">
        <v>0.34869733333333303</v>
      </c>
      <c r="EX337" s="238">
        <v>0.13478333333333301</v>
      </c>
      <c r="EY337" s="238">
        <v>3.4874253333333298</v>
      </c>
      <c r="EZ337" s="238">
        <v>6.5713966666666703</v>
      </c>
      <c r="FA337" s="238">
        <v>4.3498226666666699</v>
      </c>
      <c r="FB337" s="238">
        <v>2.7715169999999998</v>
      </c>
      <c r="FC337" s="238">
        <v>0.96378900000000001</v>
      </c>
      <c r="FD337" s="238">
        <v>9.6378900000000005</v>
      </c>
      <c r="FE337" s="238">
        <v>7.9038666666666701E-2</v>
      </c>
      <c r="FF337" s="238">
        <v>0.79038666666666701</v>
      </c>
      <c r="FG337" s="238">
        <v>12.193892440830643</v>
      </c>
      <c r="FH337" s="238">
        <v>150.460285</v>
      </c>
      <c r="FI337" s="238">
        <v>7.4013933333333304</v>
      </c>
      <c r="FJ337" s="238">
        <v>918.06450900000004</v>
      </c>
      <c r="FK337" s="238">
        <v>1.543237</v>
      </c>
      <c r="FL337" s="238">
        <v>2.8326539999999998</v>
      </c>
      <c r="FM337" s="238">
        <v>132.05110833333299</v>
      </c>
      <c r="FN337" s="238">
        <v>268.02105399999999</v>
      </c>
      <c r="FO337" s="238">
        <v>332.84455666666702</v>
      </c>
      <c r="FP337" s="238">
        <v>186.78482933333399</v>
      </c>
      <c r="FQ337" s="238">
        <v>155.83139233333301</v>
      </c>
      <c r="FR337" s="238">
        <v>2.63757033333333</v>
      </c>
      <c r="FS337" s="238">
        <v>6.3737199999999996</v>
      </c>
      <c r="FT337" s="238">
        <v>10.746328999999999</v>
      </c>
      <c r="FU337" s="238">
        <v>5.6626776666666796</v>
      </c>
      <c r="FV337" s="238">
        <v>4.4236389999999997</v>
      </c>
      <c r="FW337" s="238">
        <v>0.68225766666666698</v>
      </c>
      <c r="FX337" s="238">
        <v>2.8357079999999999</v>
      </c>
      <c r="FY337" s="238">
        <v>0.69806766666666697</v>
      </c>
      <c r="FZ337" s="238">
        <v>9.5706646666666693</v>
      </c>
      <c r="GA337" s="241">
        <v>86.227496000000102</v>
      </c>
      <c r="GB337" s="54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  <c r="JW337" s="3"/>
      <c r="JX337" s="3"/>
      <c r="JY337" s="3"/>
      <c r="JZ337" s="3"/>
      <c r="KA337" s="3"/>
      <c r="KB337" s="3"/>
      <c r="KC337" s="3"/>
      <c r="KD337" s="3"/>
      <c r="KE337" s="3"/>
      <c r="KF337" s="3"/>
      <c r="KG337" s="3"/>
      <c r="KH337" s="3"/>
      <c r="KI337" s="3"/>
      <c r="KJ337" s="3"/>
      <c r="KK337" s="3"/>
      <c r="KL337" s="3"/>
      <c r="KM337" s="3"/>
      <c r="KN337" s="3"/>
      <c r="KO337" s="3"/>
      <c r="KP337" s="3"/>
      <c r="KQ337" s="3"/>
      <c r="KR337" s="3"/>
      <c r="KS337" s="3"/>
      <c r="KT337" s="3"/>
      <c r="KU337" s="3"/>
      <c r="KV337" s="3"/>
      <c r="KW337" s="3"/>
      <c r="KX337" s="3"/>
      <c r="KY337" s="3"/>
      <c r="KZ337" s="3"/>
      <c r="LA337" s="3"/>
      <c r="LB337" s="3"/>
      <c r="LC337" s="3"/>
      <c r="LD337" s="3"/>
      <c r="LE337" s="3"/>
      <c r="LF337" s="3"/>
      <c r="LG337" s="3"/>
      <c r="LH337" s="3"/>
      <c r="LI337" s="3"/>
      <c r="LJ337" s="3"/>
      <c r="LK337" s="3"/>
      <c r="LL337" s="3"/>
      <c r="LM337" s="3"/>
      <c r="LN337" s="3"/>
      <c r="LO337" s="3"/>
      <c r="LP337" s="3"/>
      <c r="LQ337" s="3"/>
      <c r="LR337" s="3"/>
      <c r="LS337" s="3"/>
      <c r="LT337" s="3"/>
      <c r="LU337" s="3"/>
      <c r="LV337" s="3"/>
      <c r="LW337" s="3"/>
      <c r="LX337" s="3"/>
      <c r="LY337" s="3"/>
      <c r="LZ337" s="3"/>
      <c r="MA337" s="3"/>
      <c r="MB337" s="3"/>
      <c r="MC337" s="3"/>
      <c r="MD337" s="3"/>
      <c r="ME337" s="3"/>
      <c r="MF337" s="3"/>
      <c r="MG337" s="3"/>
      <c r="MH337" s="3"/>
      <c r="MI337" s="3"/>
      <c r="MJ337" s="3"/>
      <c r="MK337" s="3"/>
      <c r="ML337" s="3"/>
    </row>
    <row r="338" spans="1:350" s="2" customFormat="1" ht="12.75" customHeight="1" x14ac:dyDescent="0.2">
      <c r="A338" s="73"/>
      <c r="B338" s="232">
        <v>68</v>
      </c>
      <c r="C338" s="233" t="s">
        <v>1677</v>
      </c>
      <c r="D338" s="233"/>
      <c r="E338" s="233" t="s">
        <v>1664</v>
      </c>
      <c r="F338" s="233" t="s">
        <v>455</v>
      </c>
      <c r="G338" s="233" t="s">
        <v>1658</v>
      </c>
      <c r="H338" s="233" t="s">
        <v>1659</v>
      </c>
      <c r="I338" s="233" t="s">
        <v>1660</v>
      </c>
      <c r="J338" s="233" t="s">
        <v>1661</v>
      </c>
      <c r="K338" s="233" t="s">
        <v>1661</v>
      </c>
      <c r="L338" s="233" t="s">
        <v>1661</v>
      </c>
      <c r="M338" s="233" t="s">
        <v>1662</v>
      </c>
      <c r="N338" s="233" t="s">
        <v>3096</v>
      </c>
      <c r="O338" s="233" t="s">
        <v>3182</v>
      </c>
      <c r="P338" s="233" t="s">
        <v>3089</v>
      </c>
      <c r="Q338" s="233" t="s">
        <v>2933</v>
      </c>
      <c r="R338" s="233" t="s">
        <v>3167</v>
      </c>
      <c r="S338" s="233" t="s">
        <v>3324</v>
      </c>
      <c r="T338" s="233" t="s">
        <v>204</v>
      </c>
      <c r="U338" s="233" t="s">
        <v>204</v>
      </c>
      <c r="V338" s="233" t="s">
        <v>204</v>
      </c>
      <c r="W338" s="234">
        <v>2013</v>
      </c>
      <c r="X338" s="234">
        <f t="shared" si="63"/>
        <v>0</v>
      </c>
      <c r="Y338" s="235" t="s">
        <v>3099</v>
      </c>
      <c r="Z338" s="235" t="s">
        <v>205</v>
      </c>
      <c r="AA338" s="235" t="s">
        <v>206</v>
      </c>
      <c r="AB338" s="235" t="s">
        <v>1663</v>
      </c>
      <c r="AC338" s="235" t="s">
        <v>429</v>
      </c>
      <c r="AD338" s="235" t="s">
        <v>3264</v>
      </c>
      <c r="AE338" s="235" t="s">
        <v>210</v>
      </c>
      <c r="AF338" s="235" t="s">
        <v>228</v>
      </c>
      <c r="AG338" s="235" t="s">
        <v>3183</v>
      </c>
      <c r="AH338" s="235" t="s">
        <v>212</v>
      </c>
      <c r="AI338" s="235" t="s">
        <v>1678</v>
      </c>
      <c r="AJ338" s="235"/>
      <c r="AK338" s="235" t="s">
        <v>213</v>
      </c>
      <c r="AL338" s="235">
        <f t="shared" si="64"/>
        <v>15</v>
      </c>
      <c r="AM338" s="235" t="s">
        <v>535</v>
      </c>
      <c r="AN338" s="235" t="s">
        <v>218</v>
      </c>
      <c r="AO338" s="235"/>
      <c r="AP338" s="235">
        <v>399892.81</v>
      </c>
      <c r="AQ338" s="235">
        <v>801128.76</v>
      </c>
      <c r="AR338" s="235">
        <v>7.246772</v>
      </c>
      <c r="AS338" s="235">
        <v>38.093203000000003</v>
      </c>
      <c r="AT338" s="235" t="s">
        <v>1668</v>
      </c>
      <c r="AU338" s="235" t="s">
        <v>1669</v>
      </c>
      <c r="AV338" s="235">
        <v>1362140.84954288</v>
      </c>
      <c r="AW338" s="235">
        <v>853477.33536502696</v>
      </c>
      <c r="AX338" s="235">
        <v>1716</v>
      </c>
      <c r="AY338" s="235">
        <v>1716</v>
      </c>
      <c r="AZ338" s="235">
        <v>-0.14625202000000001</v>
      </c>
      <c r="BA338" s="235">
        <v>-0.11238718</v>
      </c>
      <c r="BB338" s="235">
        <v>-7.7221109999999996E-2</v>
      </c>
      <c r="BC338" s="235">
        <v>-5.9915599999999999E-2</v>
      </c>
      <c r="BD338" s="235">
        <v>-0.12259855</v>
      </c>
      <c r="BE338" s="235">
        <v>-0.10121371</v>
      </c>
      <c r="BF338" s="235">
        <v>2.9465709999999999E-2</v>
      </c>
      <c r="BG338" s="235">
        <v>146.22999999999999</v>
      </c>
      <c r="BH338" s="235">
        <v>1713</v>
      </c>
      <c r="BI338" s="235">
        <v>-2.9878399999999998E-5</v>
      </c>
      <c r="BJ338" s="235">
        <v>7.7717200000000002E-5</v>
      </c>
      <c r="BK338" s="235">
        <v>2.3629699999999998</v>
      </c>
      <c r="BL338" s="235">
        <v>230.85599999999999</v>
      </c>
      <c r="BM338" s="235">
        <v>-4.19682E-4</v>
      </c>
      <c r="BN338" s="235">
        <v>19.190000000000001</v>
      </c>
      <c r="BO338" s="235">
        <v>84.83</v>
      </c>
      <c r="BP338" s="235">
        <f t="shared" si="43"/>
        <v>1017.96</v>
      </c>
      <c r="BQ338" s="235">
        <v>108.71</v>
      </c>
      <c r="BR338" s="235">
        <f t="shared" si="44"/>
        <v>1304.52</v>
      </c>
      <c r="BS338" s="235">
        <f t="shared" si="45"/>
        <v>1.2815041848402686</v>
      </c>
      <c r="BT338" s="235">
        <v>14.7</v>
      </c>
      <c r="BU338" s="235">
        <v>3.05</v>
      </c>
      <c r="BV338" s="235">
        <v>12.06</v>
      </c>
      <c r="BW338" s="235">
        <v>287</v>
      </c>
      <c r="BX338" s="235">
        <v>155</v>
      </c>
      <c r="BY338" s="235">
        <v>15.2</v>
      </c>
      <c r="BZ338" s="235" t="s">
        <v>303</v>
      </c>
      <c r="CA338" s="235">
        <v>0.78</v>
      </c>
      <c r="CB338" s="235">
        <v>6.3004589080800004</v>
      </c>
      <c r="CC338" s="235">
        <v>1474</v>
      </c>
      <c r="CD338" s="235">
        <v>1474</v>
      </c>
      <c r="CE338" s="235">
        <v>2175</v>
      </c>
      <c r="CF338" s="235" t="s">
        <v>222</v>
      </c>
      <c r="CG338" s="235">
        <v>1</v>
      </c>
      <c r="CH338" s="235">
        <v>0</v>
      </c>
      <c r="CI338" s="235" t="s">
        <v>465</v>
      </c>
      <c r="CJ338" s="235" t="s">
        <v>1279</v>
      </c>
      <c r="CK338" s="235" t="s">
        <v>225</v>
      </c>
      <c r="CL338" s="235" t="s">
        <v>1670</v>
      </c>
      <c r="CM338" s="235" t="s">
        <v>247</v>
      </c>
      <c r="CN338" s="235" t="s">
        <v>1489</v>
      </c>
      <c r="CO338" s="236">
        <v>1.1926383333333299</v>
      </c>
      <c r="CP338" s="236">
        <v>41.303316534490456</v>
      </c>
      <c r="CQ338" s="236">
        <v>35.652929637820598</v>
      </c>
      <c r="CR338" s="236">
        <v>23.043753827688949</v>
      </c>
      <c r="CS338" s="237" t="s">
        <v>392</v>
      </c>
      <c r="CT338" s="237" t="s">
        <v>231</v>
      </c>
      <c r="CU338" s="236">
        <v>0.23516799999999999</v>
      </c>
      <c r="CV338" s="236">
        <v>0.36137133333333399</v>
      </c>
      <c r="CW338" s="236">
        <v>0.14154466666666701</v>
      </c>
      <c r="CX338" s="236">
        <v>3.2536040000000002</v>
      </c>
      <c r="CY338" s="236">
        <v>6.5572443333333403</v>
      </c>
      <c r="CZ338" s="235">
        <v>0</v>
      </c>
      <c r="DA338" s="235">
        <v>6.5</v>
      </c>
      <c r="DB338" s="235">
        <f t="shared" si="59"/>
        <v>-5.7244333333340336E-2</v>
      </c>
      <c r="DC338" s="235" t="s">
        <v>232</v>
      </c>
      <c r="DD338" s="236">
        <v>4.8697126666666604</v>
      </c>
      <c r="DE338" s="236">
        <v>3.2582266666666699</v>
      </c>
      <c r="DF338" s="236">
        <v>1.69876466666666</v>
      </c>
      <c r="DG338" s="236"/>
      <c r="DH338" s="236">
        <v>1.69876466666666</v>
      </c>
      <c r="DI338" s="236">
        <v>16.987646666666599</v>
      </c>
      <c r="DJ338" s="236"/>
      <c r="DK338" s="236">
        <v>16.987646666666599</v>
      </c>
      <c r="DL338" s="236">
        <v>30.390177911683125</v>
      </c>
      <c r="DM338" s="236"/>
      <c r="DN338" s="236"/>
      <c r="DO338" s="236">
        <v>30.390177911683125</v>
      </c>
      <c r="DP338" s="236">
        <v>111.43065234283812</v>
      </c>
      <c r="DQ338" s="236"/>
      <c r="DR338" s="236"/>
      <c r="DS338" s="236">
        <v>111.43065234283812</v>
      </c>
      <c r="DT338" s="236">
        <v>0.145798333333333</v>
      </c>
      <c r="DU338" s="236">
        <v>1.4579833333333301</v>
      </c>
      <c r="DV338" s="236">
        <v>11.651468352404558</v>
      </c>
      <c r="DW338" s="236">
        <v>148.86712533333301</v>
      </c>
      <c r="DX338" s="236">
        <v>9.0456209999999899</v>
      </c>
      <c r="DY338" s="236">
        <v>1453.33066533333</v>
      </c>
      <c r="DZ338" s="236">
        <v>2.6204890000000001</v>
      </c>
      <c r="EA338" s="236">
        <v>2.8830386666666699</v>
      </c>
      <c r="EB338" s="236">
        <v>174.212644333334</v>
      </c>
      <c r="EC338" s="236">
        <v>433.89540199999999</v>
      </c>
      <c r="ED338" s="236">
        <v>471.06123166666703</v>
      </c>
      <c r="EE338" s="236">
        <v>238.87092733333299</v>
      </c>
      <c r="EF338" s="236">
        <v>173.110803</v>
      </c>
      <c r="EG338" s="236">
        <v>3.51946133333333</v>
      </c>
      <c r="EH338" s="236">
        <v>13.107766</v>
      </c>
      <c r="EI338" s="236">
        <v>15.3373166666667</v>
      </c>
      <c r="EJ338" s="236">
        <v>6.4137063333333399</v>
      </c>
      <c r="EK338" s="236">
        <v>7.3613010000000001</v>
      </c>
      <c r="EL338" s="236">
        <v>1.0810676666666701</v>
      </c>
      <c r="EM338" s="236">
        <v>4.0566456666666699</v>
      </c>
      <c r="EN338" s="236">
        <v>0.72343233333333301</v>
      </c>
      <c r="EO338" s="236">
        <v>13.864983000000001</v>
      </c>
      <c r="EP338" s="236">
        <v>87.921672666666694</v>
      </c>
      <c r="EQ338" s="235"/>
      <c r="ER338" s="238">
        <v>1.1926383333333299</v>
      </c>
      <c r="ES338" s="238">
        <v>42.475437333333304</v>
      </c>
      <c r="ET338" s="238">
        <v>36.664701666666602</v>
      </c>
      <c r="EU338" s="238">
        <v>23.697697999999999</v>
      </c>
      <c r="EV338" s="238">
        <v>0.23516799999999999</v>
      </c>
      <c r="EW338" s="238">
        <v>0.36137133333333399</v>
      </c>
      <c r="EX338" s="238">
        <v>0.14154466666666701</v>
      </c>
      <c r="EY338" s="238">
        <v>3.2536040000000002</v>
      </c>
      <c r="EZ338" s="238">
        <v>6.5572443333333403</v>
      </c>
      <c r="FA338" s="238">
        <v>4.8697126666666604</v>
      </c>
      <c r="FB338" s="238">
        <v>3.2582266666666699</v>
      </c>
      <c r="FC338" s="238">
        <v>1.69876466666666</v>
      </c>
      <c r="FD338" s="238">
        <v>16.987646666666599</v>
      </c>
      <c r="FE338" s="238">
        <v>0.145798333333333</v>
      </c>
      <c r="FF338" s="238">
        <v>1.4579833333333301</v>
      </c>
      <c r="FG338" s="238">
        <v>11.651468352404558</v>
      </c>
      <c r="FH338" s="238">
        <v>148.86712533333301</v>
      </c>
      <c r="FI338" s="238">
        <v>9.0456209999999899</v>
      </c>
      <c r="FJ338" s="238">
        <v>1453.33066533333</v>
      </c>
      <c r="FK338" s="238">
        <v>2.6204890000000001</v>
      </c>
      <c r="FL338" s="238">
        <v>2.8830386666666699</v>
      </c>
      <c r="FM338" s="238">
        <v>174.212644333334</v>
      </c>
      <c r="FN338" s="238">
        <v>433.89540199999999</v>
      </c>
      <c r="FO338" s="238">
        <v>471.06123166666703</v>
      </c>
      <c r="FP338" s="238">
        <v>238.87092733333299</v>
      </c>
      <c r="FQ338" s="238">
        <v>173.110803</v>
      </c>
      <c r="FR338" s="238">
        <v>3.51946133333333</v>
      </c>
      <c r="FS338" s="238">
        <v>13.107766</v>
      </c>
      <c r="FT338" s="238">
        <v>15.3373166666667</v>
      </c>
      <c r="FU338" s="238">
        <v>6.4137063333333399</v>
      </c>
      <c r="FV338" s="238">
        <v>7.3613010000000001</v>
      </c>
      <c r="FW338" s="238">
        <v>1.0810676666666701</v>
      </c>
      <c r="FX338" s="238">
        <v>4.0566456666666699</v>
      </c>
      <c r="FY338" s="238">
        <v>0.72343233333333301</v>
      </c>
      <c r="FZ338" s="238">
        <v>13.864983000000001</v>
      </c>
      <c r="GA338" s="241">
        <v>87.921672666666694</v>
      </c>
      <c r="GB338" s="54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  <c r="JW338" s="3"/>
      <c r="JX338" s="3"/>
      <c r="JY338" s="3"/>
      <c r="JZ338" s="3"/>
      <c r="KA338" s="3"/>
      <c r="KB338" s="3"/>
      <c r="KC338" s="3"/>
      <c r="KD338" s="3"/>
      <c r="KE338" s="3"/>
      <c r="KF338" s="3"/>
      <c r="KG338" s="3"/>
      <c r="KH338" s="3"/>
      <c r="KI338" s="3"/>
      <c r="KJ338" s="3"/>
      <c r="KK338" s="3"/>
      <c r="KL338" s="3"/>
      <c r="KM338" s="3"/>
      <c r="KN338" s="3"/>
      <c r="KO338" s="3"/>
      <c r="KP338" s="3"/>
      <c r="KQ338" s="3"/>
      <c r="KR338" s="3"/>
      <c r="KS338" s="3"/>
      <c r="KT338" s="3"/>
      <c r="KU338" s="3"/>
      <c r="KV338" s="3"/>
      <c r="KW338" s="3"/>
      <c r="KX338" s="3"/>
      <c r="KY338" s="3"/>
      <c r="KZ338" s="3"/>
      <c r="LA338" s="3"/>
      <c r="LB338" s="3"/>
      <c r="LC338" s="3"/>
      <c r="LD338" s="3"/>
      <c r="LE338" s="3"/>
      <c r="LF338" s="3"/>
      <c r="LG338" s="3"/>
      <c r="LH338" s="3"/>
      <c r="LI338" s="3"/>
      <c r="LJ338" s="3"/>
      <c r="LK338" s="3"/>
      <c r="LL338" s="3"/>
      <c r="LM338" s="3"/>
      <c r="LN338" s="3"/>
      <c r="LO338" s="3"/>
      <c r="LP338" s="3"/>
      <c r="LQ338" s="3"/>
      <c r="LR338" s="3"/>
      <c r="LS338" s="3"/>
      <c r="LT338" s="3"/>
      <c r="LU338" s="3"/>
      <c r="LV338" s="3"/>
      <c r="LW338" s="3"/>
      <c r="LX338" s="3"/>
      <c r="LY338" s="3"/>
      <c r="LZ338" s="3"/>
      <c r="MA338" s="3"/>
      <c r="MB338" s="3"/>
      <c r="MC338" s="3"/>
      <c r="MD338" s="3"/>
      <c r="ME338" s="3"/>
      <c r="MF338" s="3"/>
      <c r="MG338" s="3"/>
      <c r="MH338" s="3"/>
      <c r="MI338" s="3"/>
      <c r="MJ338" s="3"/>
      <c r="MK338" s="3"/>
      <c r="ML338" s="3"/>
    </row>
    <row r="339" spans="1:350" s="2" customFormat="1" ht="12.75" customHeight="1" x14ac:dyDescent="0.2">
      <c r="A339" s="73"/>
      <c r="B339" s="232">
        <v>69</v>
      </c>
      <c r="C339" s="233" t="s">
        <v>1679</v>
      </c>
      <c r="D339" s="233"/>
      <c r="E339" s="233" t="s">
        <v>1664</v>
      </c>
      <c r="F339" s="233" t="s">
        <v>455</v>
      </c>
      <c r="G339" s="233" t="s">
        <v>1658</v>
      </c>
      <c r="H339" s="233" t="s">
        <v>1659</v>
      </c>
      <c r="I339" s="233" t="s">
        <v>1660</v>
      </c>
      <c r="J339" s="233" t="s">
        <v>1661</v>
      </c>
      <c r="K339" s="233" t="s">
        <v>1661</v>
      </c>
      <c r="L339" s="233" t="s">
        <v>1661</v>
      </c>
      <c r="M339" s="233" t="s">
        <v>1662</v>
      </c>
      <c r="N339" s="233" t="s">
        <v>3096</v>
      </c>
      <c r="O339" s="233" t="s">
        <v>3182</v>
      </c>
      <c r="P339" s="233" t="s">
        <v>3089</v>
      </c>
      <c r="Q339" s="233" t="s">
        <v>2933</v>
      </c>
      <c r="R339" s="233" t="s">
        <v>3167</v>
      </c>
      <c r="S339" s="233" t="s">
        <v>3324</v>
      </c>
      <c r="T339" s="233" t="s">
        <v>204</v>
      </c>
      <c r="U339" s="233" t="s">
        <v>204</v>
      </c>
      <c r="V339" s="233" t="s">
        <v>204</v>
      </c>
      <c r="W339" s="234">
        <v>2013</v>
      </c>
      <c r="X339" s="234">
        <f t="shared" si="63"/>
        <v>0</v>
      </c>
      <c r="Y339" s="235" t="s">
        <v>3099</v>
      </c>
      <c r="Z339" s="235" t="s">
        <v>205</v>
      </c>
      <c r="AA339" s="235" t="s">
        <v>206</v>
      </c>
      <c r="AB339" s="235" t="s">
        <v>1663</v>
      </c>
      <c r="AC339" s="235" t="s">
        <v>429</v>
      </c>
      <c r="AD339" s="235" t="s">
        <v>3264</v>
      </c>
      <c r="AE339" s="235" t="s">
        <v>210</v>
      </c>
      <c r="AF339" s="235" t="s">
        <v>228</v>
      </c>
      <c r="AG339" s="235" t="s">
        <v>3183</v>
      </c>
      <c r="AH339" s="235" t="s">
        <v>212</v>
      </c>
      <c r="AI339" s="235" t="s">
        <v>1680</v>
      </c>
      <c r="AJ339" s="235"/>
      <c r="AK339" s="235" t="s">
        <v>213</v>
      </c>
      <c r="AL339" s="235">
        <f t="shared" si="64"/>
        <v>15</v>
      </c>
      <c r="AM339" s="235" t="s">
        <v>535</v>
      </c>
      <c r="AN339" s="235" t="s">
        <v>218</v>
      </c>
      <c r="AO339" s="235"/>
      <c r="AP339" s="235">
        <v>399892.81</v>
      </c>
      <c r="AQ339" s="235">
        <v>801128.76</v>
      </c>
      <c r="AR339" s="235">
        <v>7.246772</v>
      </c>
      <c r="AS339" s="235">
        <v>38.093203000000003</v>
      </c>
      <c r="AT339" s="235" t="s">
        <v>1668</v>
      </c>
      <c r="AU339" s="235" t="s">
        <v>1669</v>
      </c>
      <c r="AV339" s="235">
        <v>1362140.84954288</v>
      </c>
      <c r="AW339" s="235">
        <v>853477.33536502696</v>
      </c>
      <c r="AX339" s="235">
        <v>1716</v>
      </c>
      <c r="AY339" s="235">
        <v>1716</v>
      </c>
      <c r="AZ339" s="235">
        <v>-0.14625202000000001</v>
      </c>
      <c r="BA339" s="235">
        <v>-0.11238718</v>
      </c>
      <c r="BB339" s="235">
        <v>-7.7221109999999996E-2</v>
      </c>
      <c r="BC339" s="235">
        <v>-5.9915599999999999E-2</v>
      </c>
      <c r="BD339" s="235">
        <v>-0.12259855</v>
      </c>
      <c r="BE339" s="235">
        <v>-0.10121371</v>
      </c>
      <c r="BF339" s="235">
        <v>2.9465709999999999E-2</v>
      </c>
      <c r="BG339" s="235">
        <v>146.22999999999999</v>
      </c>
      <c r="BH339" s="235">
        <v>1713</v>
      </c>
      <c r="BI339" s="235">
        <v>-2.9878399999999998E-5</v>
      </c>
      <c r="BJ339" s="235">
        <v>7.7717200000000002E-5</v>
      </c>
      <c r="BK339" s="235">
        <v>2.3629699999999998</v>
      </c>
      <c r="BL339" s="235">
        <v>230.85599999999999</v>
      </c>
      <c r="BM339" s="235">
        <v>-4.19682E-4</v>
      </c>
      <c r="BN339" s="235">
        <v>19.190000000000001</v>
      </c>
      <c r="BO339" s="235">
        <v>84.83</v>
      </c>
      <c r="BP339" s="235">
        <f t="shared" si="43"/>
        <v>1017.96</v>
      </c>
      <c r="BQ339" s="235">
        <v>108.71</v>
      </c>
      <c r="BR339" s="235">
        <f t="shared" si="44"/>
        <v>1304.52</v>
      </c>
      <c r="BS339" s="235">
        <f t="shared" si="45"/>
        <v>1.2815041848402686</v>
      </c>
      <c r="BT339" s="235">
        <v>14.7</v>
      </c>
      <c r="BU339" s="235">
        <v>3.05</v>
      </c>
      <c r="BV339" s="235">
        <v>12.06</v>
      </c>
      <c r="BW339" s="235">
        <v>287</v>
      </c>
      <c r="BX339" s="235">
        <v>155</v>
      </c>
      <c r="BY339" s="235">
        <v>15.2</v>
      </c>
      <c r="BZ339" s="235" t="s">
        <v>303</v>
      </c>
      <c r="CA339" s="235">
        <v>0.78</v>
      </c>
      <c r="CB339" s="235">
        <v>6.3004589080800004</v>
      </c>
      <c r="CC339" s="235">
        <v>1474</v>
      </c>
      <c r="CD339" s="235">
        <v>1474</v>
      </c>
      <c r="CE339" s="235">
        <v>2175</v>
      </c>
      <c r="CF339" s="235" t="s">
        <v>222</v>
      </c>
      <c r="CG339" s="235">
        <v>1</v>
      </c>
      <c r="CH339" s="235">
        <v>0</v>
      </c>
      <c r="CI339" s="235" t="s">
        <v>465</v>
      </c>
      <c r="CJ339" s="235" t="s">
        <v>1279</v>
      </c>
      <c r="CK339" s="235" t="s">
        <v>225</v>
      </c>
      <c r="CL339" s="235" t="s">
        <v>1670</v>
      </c>
      <c r="CM339" s="235" t="s">
        <v>247</v>
      </c>
      <c r="CN339" s="235" t="s">
        <v>1489</v>
      </c>
      <c r="CO339" s="236">
        <v>1.510305</v>
      </c>
      <c r="CP339" s="236">
        <v>53.868489710127086</v>
      </c>
      <c r="CQ339" s="236">
        <v>26.960558378284205</v>
      </c>
      <c r="CR339" s="236">
        <v>19.170951911588702</v>
      </c>
      <c r="CS339" s="237" t="s">
        <v>392</v>
      </c>
      <c r="CT339" s="237" t="s">
        <v>231</v>
      </c>
      <c r="CU339" s="236">
        <v>0.19171833333333299</v>
      </c>
      <c r="CV339" s="236">
        <v>0.31363133333333398</v>
      </c>
      <c r="CW339" s="236">
        <v>0.12356399999999999</v>
      </c>
      <c r="CX339" s="236">
        <v>3.4553173333333298</v>
      </c>
      <c r="CY339" s="236">
        <v>6.9363306666666702</v>
      </c>
      <c r="CZ339" s="235">
        <v>0</v>
      </c>
      <c r="DA339" s="235">
        <v>6.5</v>
      </c>
      <c r="DB339" s="235">
        <f t="shared" si="59"/>
        <v>-0.4363306666666702</v>
      </c>
      <c r="DC339" s="235" t="s">
        <v>232</v>
      </c>
      <c r="DD339" s="236">
        <v>3.3328833333333301</v>
      </c>
      <c r="DE339" s="236">
        <v>2.0873066666666702</v>
      </c>
      <c r="DF339" s="236">
        <v>0.655978333333334</v>
      </c>
      <c r="DG339" s="236"/>
      <c r="DH339" s="236">
        <v>0.655978333333334</v>
      </c>
      <c r="DI339" s="236">
        <v>6.55978333333334</v>
      </c>
      <c r="DJ339" s="236"/>
      <c r="DK339" s="236">
        <v>6.55978333333334</v>
      </c>
      <c r="DL339" s="236">
        <v>14.860910350875013</v>
      </c>
      <c r="DM339" s="236"/>
      <c r="DN339" s="236"/>
      <c r="DO339" s="236">
        <v>14.860910350875013</v>
      </c>
      <c r="DP339" s="236">
        <v>54.490004619875045</v>
      </c>
      <c r="DQ339" s="236"/>
      <c r="DR339" s="236"/>
      <c r="DS339" s="236">
        <v>54.490004619875045</v>
      </c>
      <c r="DT339" s="236">
        <v>5.0267333333333303E-2</v>
      </c>
      <c r="DU339" s="236">
        <v>0.50267333333333308</v>
      </c>
      <c r="DV339" s="236">
        <v>13.049793769313425</v>
      </c>
      <c r="DW339" s="236">
        <v>132.42854</v>
      </c>
      <c r="DX339" s="236">
        <v>6.4436410000000004</v>
      </c>
      <c r="DY339" s="236">
        <v>702.02800466666599</v>
      </c>
      <c r="DZ339" s="236">
        <v>2.2982313333333302</v>
      </c>
      <c r="EA339" s="236">
        <v>3.0002223333333302</v>
      </c>
      <c r="EB339" s="236">
        <v>95.252797666666595</v>
      </c>
      <c r="EC339" s="236">
        <v>187.48346866666699</v>
      </c>
      <c r="ED339" s="236">
        <v>270.83622500000001</v>
      </c>
      <c r="EE339" s="236">
        <v>177.73145066666601</v>
      </c>
      <c r="EF339" s="236">
        <v>154.87021533333299</v>
      </c>
      <c r="EG339" s="236">
        <v>2.4518926666666698</v>
      </c>
      <c r="EH339" s="236">
        <v>5.3262986666666698</v>
      </c>
      <c r="EI339" s="236">
        <v>9.0790170000000003</v>
      </c>
      <c r="EJ339" s="236">
        <v>2.4220769999999998</v>
      </c>
      <c r="EK339" s="236">
        <v>3.5075293333333302</v>
      </c>
      <c r="EL339" s="236">
        <v>0.48106333333333401</v>
      </c>
      <c r="EM339" s="236">
        <v>2.1950080000000001</v>
      </c>
      <c r="EN339" s="236">
        <v>0.674136333333333</v>
      </c>
      <c r="EO339" s="236">
        <v>8.0628440000000001</v>
      </c>
      <c r="EP339" s="236">
        <v>85.417131000000097</v>
      </c>
      <c r="EQ339" s="235"/>
      <c r="ER339" s="238">
        <v>1.510305</v>
      </c>
      <c r="ES339" s="238">
        <v>51.795332333333299</v>
      </c>
      <c r="ET339" s="238">
        <v>25.922967</v>
      </c>
      <c r="EU339" s="238">
        <v>18.433147666666699</v>
      </c>
      <c r="EV339" s="238">
        <v>0.19171833333333299</v>
      </c>
      <c r="EW339" s="238">
        <v>0.31363133333333398</v>
      </c>
      <c r="EX339" s="238">
        <v>0.12356399999999999</v>
      </c>
      <c r="EY339" s="238">
        <v>3.4553173333333298</v>
      </c>
      <c r="EZ339" s="238">
        <v>6.9363306666666702</v>
      </c>
      <c r="FA339" s="238">
        <v>3.3328833333333301</v>
      </c>
      <c r="FB339" s="238">
        <v>2.0873066666666702</v>
      </c>
      <c r="FC339" s="238">
        <v>0.655978333333334</v>
      </c>
      <c r="FD339" s="238">
        <v>6.55978333333334</v>
      </c>
      <c r="FE339" s="238">
        <v>5.0267333333333303E-2</v>
      </c>
      <c r="FF339" s="238">
        <v>0.50267333333333308</v>
      </c>
      <c r="FG339" s="238">
        <v>13.049793769313425</v>
      </c>
      <c r="FH339" s="238">
        <v>132.42854</v>
      </c>
      <c r="FI339" s="238">
        <v>6.4436410000000004</v>
      </c>
      <c r="FJ339" s="238">
        <v>702.02800466666599</v>
      </c>
      <c r="FK339" s="238">
        <v>2.2982313333333302</v>
      </c>
      <c r="FL339" s="238">
        <v>3.0002223333333302</v>
      </c>
      <c r="FM339" s="238">
        <v>95.252797666666595</v>
      </c>
      <c r="FN339" s="238">
        <v>187.48346866666699</v>
      </c>
      <c r="FO339" s="238">
        <v>270.83622500000001</v>
      </c>
      <c r="FP339" s="238">
        <v>177.73145066666601</v>
      </c>
      <c r="FQ339" s="238">
        <v>154.87021533333299</v>
      </c>
      <c r="FR339" s="238">
        <v>2.4518926666666698</v>
      </c>
      <c r="FS339" s="238">
        <v>5.3262986666666698</v>
      </c>
      <c r="FT339" s="238">
        <v>9.0790170000000003</v>
      </c>
      <c r="FU339" s="238">
        <v>2.4220769999999998</v>
      </c>
      <c r="FV339" s="238">
        <v>3.5075293333333302</v>
      </c>
      <c r="FW339" s="238">
        <v>0.48106333333333401</v>
      </c>
      <c r="FX339" s="238">
        <v>2.1950080000000001</v>
      </c>
      <c r="FY339" s="238">
        <v>0.674136333333333</v>
      </c>
      <c r="FZ339" s="238">
        <v>8.0628440000000001</v>
      </c>
      <c r="GA339" s="241">
        <v>85.417131000000097</v>
      </c>
      <c r="GB339" s="54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  <c r="JW339" s="3"/>
      <c r="JX339" s="3"/>
      <c r="JY339" s="3"/>
      <c r="JZ339" s="3"/>
      <c r="KA339" s="3"/>
      <c r="KB339" s="3"/>
      <c r="KC339" s="3"/>
      <c r="KD339" s="3"/>
      <c r="KE339" s="3"/>
      <c r="KF339" s="3"/>
      <c r="KG339" s="3"/>
      <c r="KH339" s="3"/>
      <c r="KI339" s="3"/>
      <c r="KJ339" s="3"/>
      <c r="KK339" s="3"/>
      <c r="KL339" s="3"/>
      <c r="KM339" s="3"/>
      <c r="KN339" s="3"/>
      <c r="KO339" s="3"/>
      <c r="KP339" s="3"/>
      <c r="KQ339" s="3"/>
      <c r="KR339" s="3"/>
      <c r="KS339" s="3"/>
      <c r="KT339" s="3"/>
      <c r="KU339" s="3"/>
      <c r="KV339" s="3"/>
      <c r="KW339" s="3"/>
      <c r="KX339" s="3"/>
      <c r="KY339" s="3"/>
      <c r="KZ339" s="3"/>
      <c r="LA339" s="3"/>
      <c r="LB339" s="3"/>
      <c r="LC339" s="3"/>
      <c r="LD339" s="3"/>
      <c r="LE339" s="3"/>
      <c r="LF339" s="3"/>
      <c r="LG339" s="3"/>
      <c r="LH339" s="3"/>
      <c r="LI339" s="3"/>
      <c r="LJ339" s="3"/>
      <c r="LK339" s="3"/>
      <c r="LL339" s="3"/>
      <c r="LM339" s="3"/>
      <c r="LN339" s="3"/>
      <c r="LO339" s="3"/>
      <c r="LP339" s="3"/>
      <c r="LQ339" s="3"/>
      <c r="LR339" s="3"/>
      <c r="LS339" s="3"/>
      <c r="LT339" s="3"/>
      <c r="LU339" s="3"/>
      <c r="LV339" s="3"/>
      <c r="LW339" s="3"/>
      <c r="LX339" s="3"/>
      <c r="LY339" s="3"/>
      <c r="LZ339" s="3"/>
      <c r="MA339" s="3"/>
      <c r="MB339" s="3"/>
      <c r="MC339" s="3"/>
      <c r="MD339" s="3"/>
      <c r="ME339" s="3"/>
      <c r="MF339" s="3"/>
      <c r="MG339" s="3"/>
      <c r="MH339" s="3"/>
      <c r="MI339" s="3"/>
      <c r="MJ339" s="3"/>
      <c r="MK339" s="3"/>
      <c r="ML339" s="3"/>
    </row>
    <row r="340" spans="1:350" ht="12.75" customHeight="1" x14ac:dyDescent="0.2">
      <c r="A340" s="54"/>
      <c r="B340" s="232">
        <v>767</v>
      </c>
      <c r="C340" s="233" t="s">
        <v>1681</v>
      </c>
      <c r="D340" s="233" t="s">
        <v>1685</v>
      </c>
      <c r="E340" s="233" t="s">
        <v>1682</v>
      </c>
      <c r="F340" s="233" t="s">
        <v>455</v>
      </c>
      <c r="G340" s="233" t="s">
        <v>1658</v>
      </c>
      <c r="H340" s="233" t="s">
        <v>1659</v>
      </c>
      <c r="I340" s="233" t="s">
        <v>1660</v>
      </c>
      <c r="J340" s="233" t="s">
        <v>1661</v>
      </c>
      <c r="K340" s="233" t="s">
        <v>1661</v>
      </c>
      <c r="L340" s="233" t="s">
        <v>1661</v>
      </c>
      <c r="M340" s="233" t="s">
        <v>1662</v>
      </c>
      <c r="N340" s="233" t="s">
        <v>3096</v>
      </c>
      <c r="O340" s="233" t="s">
        <v>3182</v>
      </c>
      <c r="P340" s="233" t="s">
        <v>3089</v>
      </c>
      <c r="Q340" s="233" t="s">
        <v>2933</v>
      </c>
      <c r="R340" s="233" t="s">
        <v>3167</v>
      </c>
      <c r="S340" s="233" t="s">
        <v>3324</v>
      </c>
      <c r="T340" s="233" t="s">
        <v>204</v>
      </c>
      <c r="U340" s="233" t="s">
        <v>204</v>
      </c>
      <c r="V340" s="233" t="s">
        <v>204</v>
      </c>
      <c r="W340" s="234">
        <v>2013</v>
      </c>
      <c r="X340" s="234">
        <f t="shared" si="63"/>
        <v>0</v>
      </c>
      <c r="Y340" s="235" t="s">
        <v>3099</v>
      </c>
      <c r="Z340" s="235" t="s">
        <v>205</v>
      </c>
      <c r="AA340" s="235" t="s">
        <v>206</v>
      </c>
      <c r="AB340" s="235" t="s">
        <v>1663</v>
      </c>
      <c r="AC340" s="235" t="s">
        <v>429</v>
      </c>
      <c r="AD340" s="235" t="s">
        <v>3264</v>
      </c>
      <c r="AE340" s="235" t="s">
        <v>210</v>
      </c>
      <c r="AF340" s="235" t="s">
        <v>228</v>
      </c>
      <c r="AG340" s="235" t="s">
        <v>3183</v>
      </c>
      <c r="AH340" s="235" t="s">
        <v>516</v>
      </c>
      <c r="AI340" s="235" t="s">
        <v>1683</v>
      </c>
      <c r="AJ340" s="235" t="s">
        <v>1684</v>
      </c>
      <c r="AK340" s="235" t="s">
        <v>213</v>
      </c>
      <c r="AL340" s="235">
        <f t="shared" si="64"/>
        <v>15</v>
      </c>
      <c r="AM340" s="235" t="s">
        <v>217</v>
      </c>
      <c r="AN340" s="235" t="s">
        <v>218</v>
      </c>
      <c r="AO340" s="235"/>
      <c r="AP340" s="235">
        <v>398134.08</v>
      </c>
      <c r="AQ340" s="235">
        <v>802699.52</v>
      </c>
      <c r="AR340" s="235">
        <v>7.2609469999999998</v>
      </c>
      <c r="AS340" s="235">
        <v>38.077244</v>
      </c>
      <c r="AT340" s="235" t="s">
        <v>1686</v>
      </c>
      <c r="AU340" s="235" t="s">
        <v>1687</v>
      </c>
      <c r="AV340" s="235">
        <v>1360431.5594216799</v>
      </c>
      <c r="AW340" s="235">
        <v>854960.32056269096</v>
      </c>
      <c r="AX340" s="235">
        <v>1713</v>
      </c>
      <c r="AY340" s="235">
        <v>1699</v>
      </c>
      <c r="AZ340" s="235">
        <v>-6.8013539999999997E-2</v>
      </c>
      <c r="BA340" s="235">
        <v>-1.6919239999999999E-2</v>
      </c>
      <c r="BB340" s="235">
        <v>6.586024E-2</v>
      </c>
      <c r="BC340" s="235">
        <v>0.29693384</v>
      </c>
      <c r="BD340" s="235">
        <v>0.73959399000000003</v>
      </c>
      <c r="BE340" s="235">
        <v>0.80936014999999994</v>
      </c>
      <c r="BF340" s="235">
        <v>0.69398428999999995</v>
      </c>
      <c r="BG340" s="235">
        <v>92.742599999999996</v>
      </c>
      <c r="BH340" s="235">
        <v>1720</v>
      </c>
      <c r="BI340" s="235">
        <v>2.24945E-4</v>
      </c>
      <c r="BJ340" s="235">
        <v>9.0260099999999995E-4</v>
      </c>
      <c r="BK340" s="235">
        <v>7.6505599999999996</v>
      </c>
      <c r="BL340" s="235">
        <v>67.640299999999996</v>
      </c>
      <c r="BM340" s="235">
        <v>1.01216E-3</v>
      </c>
      <c r="BN340" s="235">
        <v>19.190000000000001</v>
      </c>
      <c r="BO340" s="235">
        <v>84.83</v>
      </c>
      <c r="BP340" s="235">
        <f t="shared" si="43"/>
        <v>1017.96</v>
      </c>
      <c r="BQ340" s="235">
        <v>108.71</v>
      </c>
      <c r="BR340" s="235">
        <f t="shared" si="44"/>
        <v>1304.52</v>
      </c>
      <c r="BS340" s="235">
        <f t="shared" si="45"/>
        <v>1.2815041848402686</v>
      </c>
      <c r="BT340" s="235">
        <v>14.7</v>
      </c>
      <c r="BU340" s="235">
        <v>3.05</v>
      </c>
      <c r="BV340" s="235">
        <v>12.06</v>
      </c>
      <c r="BW340" s="235">
        <v>287</v>
      </c>
      <c r="BX340" s="235">
        <v>155</v>
      </c>
      <c r="BY340" s="235">
        <v>15.2</v>
      </c>
      <c r="BZ340" s="235" t="s">
        <v>303</v>
      </c>
      <c r="CA340" s="235">
        <v>0.78</v>
      </c>
      <c r="CB340" s="235">
        <v>6.0737752914399996</v>
      </c>
      <c r="CC340" s="235">
        <v>1474</v>
      </c>
      <c r="CD340" s="235">
        <v>1474</v>
      </c>
      <c r="CE340" s="235">
        <v>2175</v>
      </c>
      <c r="CF340" s="235" t="s">
        <v>222</v>
      </c>
      <c r="CG340" s="235">
        <v>1</v>
      </c>
      <c r="CH340" s="235">
        <v>0</v>
      </c>
      <c r="CI340" s="235" t="s">
        <v>465</v>
      </c>
      <c r="CJ340" s="235" t="s">
        <v>1279</v>
      </c>
      <c r="CK340" s="235" t="s">
        <v>225</v>
      </c>
      <c r="CL340" s="235" t="s">
        <v>1670</v>
      </c>
      <c r="CM340" s="235" t="s">
        <v>1688</v>
      </c>
      <c r="CN340" s="235" t="s">
        <v>1689</v>
      </c>
      <c r="CO340" s="236">
        <v>1.493663703105</v>
      </c>
      <c r="CP340" s="236">
        <v>47.510668559999999</v>
      </c>
      <c r="CQ340" s="236">
        <v>33.285917499999996</v>
      </c>
      <c r="CR340" s="236">
        <v>19.203413940000001</v>
      </c>
      <c r="CS340" s="237" t="s">
        <v>230</v>
      </c>
      <c r="CT340" s="237" t="s">
        <v>231</v>
      </c>
      <c r="CU340" s="236">
        <v>0.23158373995576575</v>
      </c>
      <c r="CV340" s="236">
        <v>0.50214484679665738</v>
      </c>
      <c r="CW340" s="236">
        <v>0.27056110684089163</v>
      </c>
      <c r="CX340" s="236">
        <v>9.299587992936992</v>
      </c>
      <c r="CY340" s="236">
        <v>5.8780000000000001</v>
      </c>
      <c r="CZ340" s="235">
        <v>5.95</v>
      </c>
      <c r="DA340" s="235">
        <v>6.5</v>
      </c>
      <c r="DB340" s="235">
        <f t="shared" si="59"/>
        <v>0.62199999999999989</v>
      </c>
      <c r="DC340" s="235" t="s">
        <v>655</v>
      </c>
      <c r="DD340" s="236">
        <v>5.5807916937054047</v>
      </c>
      <c r="DE340" s="236">
        <v>3.6765541855937829</v>
      </c>
      <c r="DF340" s="236">
        <v>0.72263999999999995</v>
      </c>
      <c r="DG340" s="236">
        <v>0.72263999999999995</v>
      </c>
      <c r="DH340" s="236">
        <v>0.72263999999999995</v>
      </c>
      <c r="DI340" s="236">
        <v>7.2263999999999999</v>
      </c>
      <c r="DJ340" s="236"/>
      <c r="DK340" s="236">
        <v>7.2263999999999999</v>
      </c>
      <c r="DL340" s="236">
        <v>16.190717076176959</v>
      </c>
      <c r="DM340" s="236">
        <v>16.190717076176959</v>
      </c>
      <c r="DN340" s="236">
        <v>67.064222552818478</v>
      </c>
      <c r="DO340" s="236">
        <v>16.190717076176959</v>
      </c>
      <c r="DP340" s="236">
        <v>59.36596261264885</v>
      </c>
      <c r="DQ340" s="236">
        <v>59.36596261264885</v>
      </c>
      <c r="DR340" s="236">
        <v>245.90214936033442</v>
      </c>
      <c r="DS340" s="236">
        <v>59.36596261264885</v>
      </c>
      <c r="DT340" s="236">
        <v>5.3100000000000001E-2</v>
      </c>
      <c r="DU340" s="236">
        <v>0.53100000000000003</v>
      </c>
      <c r="DV340" s="236">
        <v>13.609039548022597</v>
      </c>
      <c r="DW340" s="236">
        <v>132.5242587535781</v>
      </c>
      <c r="DX340" s="236">
        <v>3.9188200933416311</v>
      </c>
      <c r="DY340" s="236">
        <v>529.40973144019915</v>
      </c>
      <c r="DZ340" s="236">
        <v>0.32054292507902932</v>
      </c>
      <c r="EA340" s="236">
        <v>8.2578517024346478</v>
      </c>
      <c r="EB340" s="236">
        <v>69.751179611937786</v>
      </c>
      <c r="EC340" s="236">
        <v>245.81564115320478</v>
      </c>
      <c r="ED340" s="236">
        <v>209.27132084431861</v>
      </c>
      <c r="EE340" s="236">
        <v>217.42021227542006</v>
      </c>
      <c r="EF340" s="236">
        <v>202.11856376342251</v>
      </c>
      <c r="EG340" s="236">
        <v>9.9031911833822015</v>
      </c>
      <c r="EH340" s="236">
        <v>9.0668122938255138</v>
      </c>
      <c r="EI340" s="236">
        <v>11.009182882389544</v>
      </c>
      <c r="EJ340" s="236">
        <v>5.3357129577827136</v>
      </c>
      <c r="EK340" s="236">
        <v>2.6470486572009957</v>
      </c>
      <c r="EL340" s="236">
        <v>0.63029651577744816</v>
      </c>
      <c r="EM340" s="236">
        <v>1.743927673702655</v>
      </c>
      <c r="EN340" s="236">
        <v>0.87877636418879357</v>
      </c>
      <c r="EO340" s="236">
        <v>7.2252917984056726</v>
      </c>
      <c r="EP340" s="236">
        <v>81.658282813876028</v>
      </c>
      <c r="EQ340" s="235"/>
      <c r="ER340" s="238">
        <v>1.4782596666666701</v>
      </c>
      <c r="ES340" s="238">
        <v>42.722325333333401</v>
      </c>
      <c r="ET340" s="238">
        <v>31.144843333333402</v>
      </c>
      <c r="EU340" s="238">
        <v>23.3317790000001</v>
      </c>
      <c r="EV340" s="238">
        <v>0.22399166666666701</v>
      </c>
      <c r="EW340" s="238">
        <v>0.479163333333333</v>
      </c>
      <c r="EX340" s="238">
        <v>0.25691700000000001</v>
      </c>
      <c r="EY340" s="238">
        <v>8.1483610000000297</v>
      </c>
      <c r="EZ340" s="238">
        <v>6.3774663333333397</v>
      </c>
      <c r="FA340" s="238">
        <v>5.08988366666666</v>
      </c>
      <c r="FB340" s="238">
        <v>3.3473823333333299</v>
      </c>
      <c r="FC340" s="238">
        <v>0.80503633333333502</v>
      </c>
      <c r="FD340" s="238">
        <v>8.0503633333333511</v>
      </c>
      <c r="FE340" s="238">
        <v>6.8561999999999998E-2</v>
      </c>
      <c r="FF340" s="238">
        <v>0.68562000000000001</v>
      </c>
      <c r="FG340" s="238">
        <v>11.741727682000745</v>
      </c>
      <c r="FH340" s="238">
        <v>129.33309</v>
      </c>
      <c r="FI340" s="238">
        <v>6.3331866666666796</v>
      </c>
      <c r="FJ340" s="238">
        <v>640.59668666666596</v>
      </c>
      <c r="FK340" s="238">
        <v>1.4688129999999999</v>
      </c>
      <c r="FL340" s="238">
        <v>6.09409966666668</v>
      </c>
      <c r="FM340" s="238">
        <v>84.248383000000004</v>
      </c>
      <c r="FN340" s="238">
        <v>258.740841333334</v>
      </c>
      <c r="FO340" s="238">
        <v>240.61484633333299</v>
      </c>
      <c r="FP340" s="238">
        <v>197.68424400000001</v>
      </c>
      <c r="FQ340" s="238">
        <v>185.42226933333299</v>
      </c>
      <c r="FR340" s="238">
        <v>7.7285310000000198</v>
      </c>
      <c r="FS340" s="238">
        <v>10.726850666666699</v>
      </c>
      <c r="FT340" s="238">
        <v>11.5228273333333</v>
      </c>
      <c r="FU340" s="238">
        <v>6.084435</v>
      </c>
      <c r="FV340" s="238">
        <v>3.14823566666667</v>
      </c>
      <c r="FW340" s="238">
        <v>0.63457600000000003</v>
      </c>
      <c r="FX340" s="238">
        <v>2.07658566666667</v>
      </c>
      <c r="FY340" s="238">
        <v>0.81572100000000003</v>
      </c>
      <c r="FZ340" s="238">
        <v>7.8660983333333299</v>
      </c>
      <c r="GA340" s="241">
        <v>82.394481333333403</v>
      </c>
      <c r="GB340" s="54"/>
    </row>
    <row r="341" spans="1:350" ht="12.75" customHeight="1" x14ac:dyDescent="0.2">
      <c r="A341" s="54"/>
      <c r="B341" s="232">
        <v>768</v>
      </c>
      <c r="C341" s="233" t="s">
        <v>1690</v>
      </c>
      <c r="D341" s="233" t="s">
        <v>1693</v>
      </c>
      <c r="E341" s="233" t="s">
        <v>1682</v>
      </c>
      <c r="F341" s="233" t="s">
        <v>455</v>
      </c>
      <c r="G341" s="233" t="s">
        <v>1658</v>
      </c>
      <c r="H341" s="233" t="s">
        <v>1659</v>
      </c>
      <c r="I341" s="233" t="s">
        <v>1660</v>
      </c>
      <c r="J341" s="233" t="s">
        <v>1661</v>
      </c>
      <c r="K341" s="233" t="s">
        <v>1661</v>
      </c>
      <c r="L341" s="233" t="s">
        <v>1661</v>
      </c>
      <c r="M341" s="233" t="s">
        <v>1662</v>
      </c>
      <c r="N341" s="233" t="s">
        <v>3096</v>
      </c>
      <c r="O341" s="233" t="s">
        <v>3182</v>
      </c>
      <c r="P341" s="233" t="s">
        <v>3089</v>
      </c>
      <c r="Q341" s="233" t="s">
        <v>2933</v>
      </c>
      <c r="R341" s="233" t="s">
        <v>3167</v>
      </c>
      <c r="S341" s="233" t="s">
        <v>3324</v>
      </c>
      <c r="T341" s="233" t="s">
        <v>204</v>
      </c>
      <c r="U341" s="233" t="s">
        <v>204</v>
      </c>
      <c r="V341" s="233" t="s">
        <v>204</v>
      </c>
      <c r="W341" s="234">
        <v>2013</v>
      </c>
      <c r="X341" s="234">
        <f t="shared" si="63"/>
        <v>0</v>
      </c>
      <c r="Y341" s="235" t="s">
        <v>3099</v>
      </c>
      <c r="Z341" s="235" t="s">
        <v>205</v>
      </c>
      <c r="AA341" s="235" t="s">
        <v>206</v>
      </c>
      <c r="AB341" s="235" t="s">
        <v>1663</v>
      </c>
      <c r="AC341" s="235" t="s">
        <v>429</v>
      </c>
      <c r="AD341" s="235" t="s">
        <v>3264</v>
      </c>
      <c r="AE341" s="235" t="s">
        <v>210</v>
      </c>
      <c r="AF341" s="235" t="s">
        <v>228</v>
      </c>
      <c r="AG341" s="235" t="s">
        <v>3183</v>
      </c>
      <c r="AH341" s="235" t="s">
        <v>516</v>
      </c>
      <c r="AI341" s="235" t="s">
        <v>1691</v>
      </c>
      <c r="AJ341" s="235" t="s">
        <v>1692</v>
      </c>
      <c r="AK341" s="235" t="s">
        <v>524</v>
      </c>
      <c r="AL341" s="235">
        <f>45-15</f>
        <v>30</v>
      </c>
      <c r="AM341" s="235" t="s">
        <v>217</v>
      </c>
      <c r="AN341" s="235" t="s">
        <v>218</v>
      </c>
      <c r="AO341" s="235"/>
      <c r="AP341" s="235">
        <v>398135.08</v>
      </c>
      <c r="AQ341" s="235">
        <v>802699.52</v>
      </c>
      <c r="AR341" s="235">
        <v>7.2609469999999998</v>
      </c>
      <c r="AS341" s="235">
        <v>38.077244</v>
      </c>
      <c r="AT341" s="235" t="s">
        <v>1686</v>
      </c>
      <c r="AU341" s="235" t="s">
        <v>1687</v>
      </c>
      <c r="AV341" s="235">
        <v>1360431.5594216799</v>
      </c>
      <c r="AW341" s="235">
        <v>854960.32056269096</v>
      </c>
      <c r="AX341" s="235">
        <v>1713</v>
      </c>
      <c r="AY341" s="235">
        <v>1699</v>
      </c>
      <c r="AZ341" s="235">
        <v>-6.8013539999999997E-2</v>
      </c>
      <c r="BA341" s="235">
        <v>-1.6919239999999999E-2</v>
      </c>
      <c r="BB341" s="235">
        <v>6.586024E-2</v>
      </c>
      <c r="BC341" s="235">
        <v>0.29693384</v>
      </c>
      <c r="BD341" s="235">
        <v>0.73959399000000003</v>
      </c>
      <c r="BE341" s="235">
        <v>0.80936014999999994</v>
      </c>
      <c r="BF341" s="235">
        <v>0.69398428999999995</v>
      </c>
      <c r="BG341" s="235">
        <v>92.742599999999996</v>
      </c>
      <c r="BH341" s="235">
        <v>1720</v>
      </c>
      <c r="BI341" s="235">
        <v>2.24945E-4</v>
      </c>
      <c r="BJ341" s="235">
        <v>9.0260099999999995E-4</v>
      </c>
      <c r="BK341" s="235">
        <v>7.6505599999999996</v>
      </c>
      <c r="BL341" s="235">
        <v>67.640299999999996</v>
      </c>
      <c r="BM341" s="235">
        <v>1.01216E-3</v>
      </c>
      <c r="BN341" s="235">
        <v>19.190000000000001</v>
      </c>
      <c r="BO341" s="235">
        <v>84.83</v>
      </c>
      <c r="BP341" s="235">
        <f t="shared" si="43"/>
        <v>1017.96</v>
      </c>
      <c r="BQ341" s="235">
        <v>108.71</v>
      </c>
      <c r="BR341" s="235">
        <f t="shared" si="44"/>
        <v>1304.52</v>
      </c>
      <c r="BS341" s="235">
        <f t="shared" si="45"/>
        <v>1.2815041848402686</v>
      </c>
      <c r="BT341" s="235">
        <v>14.7</v>
      </c>
      <c r="BU341" s="235">
        <v>3.05</v>
      </c>
      <c r="BV341" s="235">
        <v>12.06</v>
      </c>
      <c r="BW341" s="235">
        <v>287</v>
      </c>
      <c r="BX341" s="235">
        <v>155</v>
      </c>
      <c r="BY341" s="235">
        <v>15.2</v>
      </c>
      <c r="BZ341" s="235" t="s">
        <v>303</v>
      </c>
      <c r="CA341" s="235">
        <v>0.78</v>
      </c>
      <c r="CB341" s="235">
        <v>6.0737752914399996</v>
      </c>
      <c r="CC341" s="235">
        <v>1474</v>
      </c>
      <c r="CD341" s="235">
        <v>1474</v>
      </c>
      <c r="CE341" s="235">
        <v>2175</v>
      </c>
      <c r="CF341" s="235" t="s">
        <v>222</v>
      </c>
      <c r="CG341" s="235">
        <v>1</v>
      </c>
      <c r="CH341" s="235">
        <v>0</v>
      </c>
      <c r="CI341" s="235" t="s">
        <v>465</v>
      </c>
      <c r="CJ341" s="235" t="s">
        <v>1279</v>
      </c>
      <c r="CK341" s="235" t="s">
        <v>225</v>
      </c>
      <c r="CL341" s="235" t="s">
        <v>1670</v>
      </c>
      <c r="CM341" s="235" t="s">
        <v>1688</v>
      </c>
      <c r="CN341" s="235" t="s">
        <v>1689</v>
      </c>
      <c r="CO341" s="236">
        <v>1.50039907051929</v>
      </c>
      <c r="CP341" s="236">
        <v>40.899357600000002</v>
      </c>
      <c r="CQ341" s="236">
        <v>31.192005709999997</v>
      </c>
      <c r="CR341" s="236">
        <v>27.908636689999998</v>
      </c>
      <c r="CS341" s="237" t="s">
        <v>306</v>
      </c>
      <c r="CT341" s="237" t="s">
        <v>231</v>
      </c>
      <c r="CU341" s="236">
        <v>0.22394369972836309</v>
      </c>
      <c r="CV341" s="236">
        <v>0.47688026981450249</v>
      </c>
      <c r="CW341" s="236">
        <v>0.2529365700861394</v>
      </c>
      <c r="CX341" s="236">
        <v>10.208955223880608</v>
      </c>
      <c r="CY341" s="236">
        <v>8.39</v>
      </c>
      <c r="CZ341" s="235">
        <v>0</v>
      </c>
      <c r="DA341" s="235">
        <v>6.5</v>
      </c>
      <c r="DB341" s="235">
        <f t="shared" si="59"/>
        <v>-1.8900000000000006</v>
      </c>
      <c r="DC341" s="235" t="s">
        <v>232</v>
      </c>
      <c r="DD341" s="236">
        <v>5.1196808510638254</v>
      </c>
      <c r="DE341" s="236">
        <v>3.3537765957446775</v>
      </c>
      <c r="DF341" s="236">
        <v>0.52278000000000002</v>
      </c>
      <c r="DG341" s="236">
        <v>0.52278000000000002</v>
      </c>
      <c r="DH341" s="236"/>
      <c r="DI341" s="236">
        <v>5.2278000000000002</v>
      </c>
      <c r="DJ341" s="236"/>
      <c r="DK341" s="236"/>
      <c r="DL341" s="236">
        <v>23.531358782582235</v>
      </c>
      <c r="DM341" s="236">
        <v>23.531358782582235</v>
      </c>
      <c r="DN341" s="236"/>
      <c r="DO341" s="236"/>
      <c r="DP341" s="236">
        <v>86.281648869468185</v>
      </c>
      <c r="DQ341" s="236">
        <v>86.281648869468185</v>
      </c>
      <c r="DR341" s="236"/>
      <c r="DS341" s="236"/>
      <c r="DT341" s="236">
        <v>4.4670000000000001E-2</v>
      </c>
      <c r="DU341" s="236">
        <v>0.44669999999999999</v>
      </c>
      <c r="DV341" s="236">
        <v>11.703156480859638</v>
      </c>
      <c r="DW341" s="236">
        <v>43.77099030089628</v>
      </c>
      <c r="DX341" s="236">
        <v>3.2574439858364275</v>
      </c>
      <c r="DY341" s="236">
        <v>487.11036993866838</v>
      </c>
      <c r="DZ341" s="236">
        <v>1.2469976609955504</v>
      </c>
      <c r="EA341" s="236">
        <v>0.14867992416544759</v>
      </c>
      <c r="EB341" s="236">
        <v>54.514181687221516</v>
      </c>
      <c r="EC341" s="236">
        <v>178.45799634801534</v>
      </c>
      <c r="ED341" s="236">
        <v>239.56148701163892</v>
      </c>
      <c r="EE341" s="236">
        <v>216.72843433811778</v>
      </c>
      <c r="EF341" s="236">
        <v>224.273482422548</v>
      </c>
      <c r="EG341" s="236">
        <v>3.0420540466658128</v>
      </c>
      <c r="EH341" s="236">
        <v>3.702400645287196</v>
      </c>
      <c r="EI341" s="236">
        <v>10.521568212804098</v>
      </c>
      <c r="EJ341" s="236">
        <v>4.6561841597555507</v>
      </c>
      <c r="EK341" s="236">
        <v>2.4355518496933417</v>
      </c>
      <c r="EL341" s="236">
        <v>0.45758460602055218</v>
      </c>
      <c r="EM341" s="236">
        <v>1.9963457250969909</v>
      </c>
      <c r="EN341" s="236">
        <v>0.97510209748933918</v>
      </c>
      <c r="EO341" s="236">
        <v>6.3022941813091871</v>
      </c>
      <c r="EP341" s="236">
        <v>93.054752913517007</v>
      </c>
      <c r="EQ341" s="235"/>
      <c r="ER341" s="238">
        <v>1.4935719999999999</v>
      </c>
      <c r="ES341" s="238">
        <v>43.089661</v>
      </c>
      <c r="ET341" s="238">
        <v>30.084316666666702</v>
      </c>
      <c r="EU341" s="238">
        <v>27.340786666666698</v>
      </c>
      <c r="EV341" s="239">
        <v>0.21556133333333299</v>
      </c>
      <c r="EW341" s="239">
        <v>0.44045599999999901</v>
      </c>
      <c r="EX341" s="239">
        <v>0.22705066666666701</v>
      </c>
      <c r="EY341" s="239">
        <v>8.4932400000000197</v>
      </c>
      <c r="EZ341" s="239">
        <v>7.7191176666666603</v>
      </c>
      <c r="FA341" s="239">
        <v>4.9642813333333198</v>
      </c>
      <c r="FB341" s="239">
        <v>3.261368</v>
      </c>
      <c r="FC341" s="239">
        <v>0.66524666666666599</v>
      </c>
      <c r="FD341" s="239">
        <v>6.6524666666666601</v>
      </c>
      <c r="FE341" s="239">
        <v>6.3063333333333096E-2</v>
      </c>
      <c r="FF341" s="239">
        <v>0.63063333333333094</v>
      </c>
      <c r="FG341" s="239">
        <v>10.548866219144804</v>
      </c>
      <c r="FH341" s="239">
        <v>89.6429536666666</v>
      </c>
      <c r="FI341" s="239">
        <v>5.6622603333333501</v>
      </c>
      <c r="FJ341" s="239">
        <v>585.74330966666605</v>
      </c>
      <c r="FK341" s="239">
        <v>1.58370866666667</v>
      </c>
      <c r="FL341" s="239">
        <v>2.78996966666667</v>
      </c>
      <c r="FM341" s="239">
        <v>77.580819333333295</v>
      </c>
      <c r="FN341" s="239">
        <v>221.45251533333399</v>
      </c>
      <c r="FO341" s="239">
        <v>261.393050666666</v>
      </c>
      <c r="FP341" s="239">
        <v>194.71423266666699</v>
      </c>
      <c r="FQ341" s="239">
        <v>196.429539333333</v>
      </c>
      <c r="FR341" s="239">
        <v>3.9928003333333302</v>
      </c>
      <c r="FS341" s="239">
        <v>6.7577243333333303</v>
      </c>
      <c r="FT341" s="239">
        <v>10.952078666666701</v>
      </c>
      <c r="FU341" s="239">
        <v>5.2114933333333404</v>
      </c>
      <c r="FV341" s="239">
        <v>2.8954749999999998</v>
      </c>
      <c r="FW341" s="239">
        <v>0.536876666666667</v>
      </c>
      <c r="FX341" s="239">
        <v>2.2003426666666699</v>
      </c>
      <c r="FY341" s="239">
        <v>0.84142133333333502</v>
      </c>
      <c r="FZ341" s="239">
        <v>7.4289316666666796</v>
      </c>
      <c r="GA341" s="240">
        <v>88.486213000000106</v>
      </c>
      <c r="GB341" s="54"/>
    </row>
    <row r="342" spans="1:350" ht="12.75" customHeight="1" x14ac:dyDescent="0.2">
      <c r="A342" s="54"/>
      <c r="B342" s="232">
        <v>769</v>
      </c>
      <c r="C342" s="233" t="s">
        <v>1694</v>
      </c>
      <c r="D342" s="233" t="s">
        <v>1698</v>
      </c>
      <c r="E342" s="233" t="s">
        <v>1682</v>
      </c>
      <c r="F342" s="233" t="s">
        <v>455</v>
      </c>
      <c r="G342" s="233" t="s">
        <v>1658</v>
      </c>
      <c r="H342" s="233" t="s">
        <v>1659</v>
      </c>
      <c r="I342" s="233" t="s">
        <v>1660</v>
      </c>
      <c r="J342" s="233" t="s">
        <v>1661</v>
      </c>
      <c r="K342" s="233" t="s">
        <v>1661</v>
      </c>
      <c r="L342" s="233" t="s">
        <v>1661</v>
      </c>
      <c r="M342" s="233" t="s">
        <v>1662</v>
      </c>
      <c r="N342" s="233" t="s">
        <v>3096</v>
      </c>
      <c r="O342" s="233" t="s">
        <v>3182</v>
      </c>
      <c r="P342" s="233" t="s">
        <v>3089</v>
      </c>
      <c r="Q342" s="233" t="s">
        <v>2933</v>
      </c>
      <c r="R342" s="233" t="s">
        <v>3167</v>
      </c>
      <c r="S342" s="233" t="s">
        <v>3324</v>
      </c>
      <c r="T342" s="233" t="s">
        <v>204</v>
      </c>
      <c r="U342" s="233" t="s">
        <v>204</v>
      </c>
      <c r="V342" s="233" t="s">
        <v>204</v>
      </c>
      <c r="W342" s="234">
        <v>2013</v>
      </c>
      <c r="X342" s="234">
        <f t="shared" si="63"/>
        <v>0</v>
      </c>
      <c r="Y342" s="235" t="s">
        <v>3099</v>
      </c>
      <c r="Z342" s="235" t="s">
        <v>205</v>
      </c>
      <c r="AA342" s="235" t="s">
        <v>206</v>
      </c>
      <c r="AB342" s="235" t="s">
        <v>1663</v>
      </c>
      <c r="AC342" s="235" t="s">
        <v>429</v>
      </c>
      <c r="AD342" s="235" t="s">
        <v>3264</v>
      </c>
      <c r="AE342" s="235" t="s">
        <v>210</v>
      </c>
      <c r="AF342" s="235" t="s">
        <v>228</v>
      </c>
      <c r="AG342" s="235" t="s">
        <v>3183</v>
      </c>
      <c r="AH342" s="235" t="s">
        <v>516</v>
      </c>
      <c r="AI342" s="235" t="s">
        <v>1696</v>
      </c>
      <c r="AJ342" s="235" t="s">
        <v>1697</v>
      </c>
      <c r="AK342" s="235" t="s">
        <v>1695</v>
      </c>
      <c r="AL342" s="235">
        <f>80-45</f>
        <v>35</v>
      </c>
      <c r="AM342" s="235" t="s">
        <v>217</v>
      </c>
      <c r="AN342" s="235" t="s">
        <v>218</v>
      </c>
      <c r="AO342" s="235"/>
      <c r="AP342" s="235">
        <v>398136.08</v>
      </c>
      <c r="AQ342" s="235">
        <v>802699.52</v>
      </c>
      <c r="AR342" s="235">
        <v>7.2609469999999998</v>
      </c>
      <c r="AS342" s="235">
        <v>38.077244</v>
      </c>
      <c r="AT342" s="235" t="s">
        <v>1686</v>
      </c>
      <c r="AU342" s="235" t="s">
        <v>1687</v>
      </c>
      <c r="AV342" s="235">
        <v>1360431.5594216799</v>
      </c>
      <c r="AW342" s="235">
        <v>854960.32056269096</v>
      </c>
      <c r="AX342" s="235">
        <v>1713</v>
      </c>
      <c r="AY342" s="235">
        <v>1699</v>
      </c>
      <c r="AZ342" s="235">
        <v>-6.8013539999999997E-2</v>
      </c>
      <c r="BA342" s="235">
        <v>-1.6919239999999999E-2</v>
      </c>
      <c r="BB342" s="235">
        <v>6.586024E-2</v>
      </c>
      <c r="BC342" s="235">
        <v>0.29693384</v>
      </c>
      <c r="BD342" s="235">
        <v>0.73959399000000003</v>
      </c>
      <c r="BE342" s="235">
        <v>0.80936014999999994</v>
      </c>
      <c r="BF342" s="235">
        <v>0.69398428999999995</v>
      </c>
      <c r="BG342" s="235">
        <v>92.742599999999996</v>
      </c>
      <c r="BH342" s="235">
        <v>1720</v>
      </c>
      <c r="BI342" s="235">
        <v>2.24945E-4</v>
      </c>
      <c r="BJ342" s="235">
        <v>9.0260099999999995E-4</v>
      </c>
      <c r="BK342" s="235">
        <v>7.6505599999999996</v>
      </c>
      <c r="BL342" s="235">
        <v>67.640299999999996</v>
      </c>
      <c r="BM342" s="235">
        <v>1.01216E-3</v>
      </c>
      <c r="BN342" s="235">
        <v>19.190000000000001</v>
      </c>
      <c r="BO342" s="235">
        <v>84.83</v>
      </c>
      <c r="BP342" s="235">
        <f t="shared" si="43"/>
        <v>1017.96</v>
      </c>
      <c r="BQ342" s="235">
        <v>108.71</v>
      </c>
      <c r="BR342" s="235">
        <f t="shared" si="44"/>
        <v>1304.52</v>
      </c>
      <c r="BS342" s="235">
        <f t="shared" si="45"/>
        <v>1.2815041848402686</v>
      </c>
      <c r="BT342" s="235">
        <v>14.7</v>
      </c>
      <c r="BU342" s="235">
        <v>3.05</v>
      </c>
      <c r="BV342" s="235">
        <v>12.06</v>
      </c>
      <c r="BW342" s="235">
        <v>287</v>
      </c>
      <c r="BX342" s="235">
        <v>155</v>
      </c>
      <c r="BY342" s="235">
        <v>15.2</v>
      </c>
      <c r="BZ342" s="235" t="s">
        <v>303</v>
      </c>
      <c r="CA342" s="235">
        <v>0.78</v>
      </c>
      <c r="CB342" s="235">
        <v>6.0737752914399996</v>
      </c>
      <c r="CC342" s="235">
        <v>1474</v>
      </c>
      <c r="CD342" s="235">
        <v>1474</v>
      </c>
      <c r="CE342" s="235">
        <v>2175</v>
      </c>
      <c r="CF342" s="235" t="s">
        <v>222</v>
      </c>
      <c r="CG342" s="235">
        <v>1</v>
      </c>
      <c r="CH342" s="235">
        <v>0</v>
      </c>
      <c r="CI342" s="235" t="s">
        <v>465</v>
      </c>
      <c r="CJ342" s="235" t="s">
        <v>1279</v>
      </c>
      <c r="CK342" s="235" t="s">
        <v>225</v>
      </c>
      <c r="CL342" s="235" t="s">
        <v>1670</v>
      </c>
      <c r="CM342" s="235" t="s">
        <v>1688</v>
      </c>
      <c r="CN342" s="235" t="s">
        <v>1689</v>
      </c>
      <c r="CO342" s="236">
        <v>1.50166195190947</v>
      </c>
      <c r="CP342" s="236">
        <v>42.510698999999995</v>
      </c>
      <c r="CQ342" s="236">
        <v>32.097004279999993</v>
      </c>
      <c r="CR342" s="236">
        <v>25.392296719999997</v>
      </c>
      <c r="CS342" s="237" t="s">
        <v>230</v>
      </c>
      <c r="CT342" s="237" t="s">
        <v>231</v>
      </c>
      <c r="CU342" s="236">
        <v>0.20450043786322739</v>
      </c>
      <c r="CV342" s="236">
        <v>0.39226415094339617</v>
      </c>
      <c r="CW342" s="236">
        <v>0.18776371308016879</v>
      </c>
      <c r="CX342" s="236">
        <v>6.2616243025418479</v>
      </c>
      <c r="CY342" s="236">
        <v>8.77</v>
      </c>
      <c r="CZ342" s="235">
        <v>0</v>
      </c>
      <c r="DA342" s="235">
        <v>6.5</v>
      </c>
      <c r="DB342" s="235">
        <f t="shared" si="59"/>
        <v>-2.2699999999999996</v>
      </c>
      <c r="DC342" s="235" t="s">
        <v>232</v>
      </c>
      <c r="DD342" s="236">
        <v>3.9682539682539439</v>
      </c>
      <c r="DE342" s="236">
        <v>2.5477777777777608</v>
      </c>
      <c r="DF342" s="236">
        <v>0.52022639999999998</v>
      </c>
      <c r="DG342" s="236">
        <v>0.52022639999999998</v>
      </c>
      <c r="DH342" s="236"/>
      <c r="DI342" s="236">
        <v>5.2022639999999996</v>
      </c>
      <c r="DJ342" s="236"/>
      <c r="DK342" s="236"/>
      <c r="DL342" s="236">
        <v>27.342146694059281</v>
      </c>
      <c r="DM342" s="236">
        <v>27.342146694059281</v>
      </c>
      <c r="DN342" s="236"/>
      <c r="DO342" s="236"/>
      <c r="DP342" s="236">
        <v>100.25453787821736</v>
      </c>
      <c r="DQ342" s="236">
        <v>100.25453787821736</v>
      </c>
      <c r="DR342" s="236"/>
      <c r="DS342" s="236"/>
      <c r="DT342" s="236">
        <v>5.0999999999999997E-2</v>
      </c>
      <c r="DU342" s="236">
        <v>0.51</v>
      </c>
      <c r="DV342" s="236">
        <v>10.200517647058824</v>
      </c>
      <c r="DW342" s="236">
        <v>38.166796013709671</v>
      </c>
      <c r="DX342" s="236">
        <v>2.7804917726442206</v>
      </c>
      <c r="DY342" s="236">
        <v>343.59497569932796</v>
      </c>
      <c r="DZ342" s="236">
        <v>0.83740943285338321</v>
      </c>
      <c r="EA342" s="236">
        <v>0</v>
      </c>
      <c r="EB342" s="236">
        <v>106.83189653782125</v>
      </c>
      <c r="EC342" s="236">
        <v>122.02197975645161</v>
      </c>
      <c r="ED342" s="236">
        <v>228.16883675151885</v>
      </c>
      <c r="EE342" s="236">
        <v>153.01259343794356</v>
      </c>
      <c r="EF342" s="236">
        <v>184.16368136190863</v>
      </c>
      <c r="EG342" s="236">
        <v>2.352025545133952</v>
      </c>
      <c r="EH342" s="236">
        <v>3.2465525186768822</v>
      </c>
      <c r="EI342" s="236">
        <v>3.1143292692741937</v>
      </c>
      <c r="EJ342" s="236">
        <v>1.2413548387096776</v>
      </c>
      <c r="EK342" s="236">
        <v>1.7179748784966398</v>
      </c>
      <c r="EL342" s="236">
        <v>0.31287687117038876</v>
      </c>
      <c r="EM342" s="236">
        <v>1.9014069729293237</v>
      </c>
      <c r="EN342" s="236">
        <v>0.80071165809525491</v>
      </c>
      <c r="EO342" s="236">
        <v>5.1146383408287033</v>
      </c>
      <c r="EP342" s="236">
        <v>92.537733174790702</v>
      </c>
      <c r="EQ342" s="235"/>
      <c r="ER342" s="238">
        <v>1.4942550000000001</v>
      </c>
      <c r="ES342" s="238">
        <v>44.9758213333334</v>
      </c>
      <c r="ET342" s="238">
        <v>30.426534666666701</v>
      </c>
      <c r="EU342" s="238">
        <v>25.198043666666599</v>
      </c>
      <c r="EV342" s="239">
        <v>0.20250899999999999</v>
      </c>
      <c r="EW342" s="239">
        <v>0.37218499999999899</v>
      </c>
      <c r="EX342" s="239">
        <v>0.17750866666666701</v>
      </c>
      <c r="EY342" s="239">
        <v>6.3330906666666698</v>
      </c>
      <c r="EZ342" s="239">
        <v>7.91815933333333</v>
      </c>
      <c r="FA342" s="239">
        <v>4.2479380000000102</v>
      </c>
      <c r="FB342" s="239">
        <v>2.735951</v>
      </c>
      <c r="FC342" s="239">
        <v>0.62969266666666701</v>
      </c>
      <c r="FD342" s="239">
        <v>6.2969266666666703</v>
      </c>
      <c r="FE342" s="239">
        <v>5.9084000000000199E-2</v>
      </c>
      <c r="FF342" s="239">
        <v>0.59084000000000203</v>
      </c>
      <c r="FG342" s="239">
        <v>10.657583553359029</v>
      </c>
      <c r="FH342" s="239">
        <v>77.439656666666593</v>
      </c>
      <c r="FI342" s="239">
        <v>6.0884423333333402</v>
      </c>
      <c r="FJ342" s="239">
        <v>494.104441333333</v>
      </c>
      <c r="FK342" s="239">
        <v>1.3281526666666701</v>
      </c>
      <c r="FL342" s="239">
        <v>1.9462523333333299</v>
      </c>
      <c r="FM342" s="239">
        <v>105.82537233333299</v>
      </c>
      <c r="FN342" s="239">
        <v>189.20337066666701</v>
      </c>
      <c r="FO342" s="239">
        <v>248.824110666667</v>
      </c>
      <c r="FP342" s="239">
        <v>163.896847333333</v>
      </c>
      <c r="FQ342" s="239">
        <v>177.14506299999999</v>
      </c>
      <c r="FR342" s="239">
        <v>2.8429980000000001</v>
      </c>
      <c r="FS342" s="239">
        <v>6.5771959999999998</v>
      </c>
      <c r="FT342" s="239">
        <v>6.4032273333333398</v>
      </c>
      <c r="FU342" s="239">
        <v>2.8790666666666702</v>
      </c>
      <c r="FV342" s="239">
        <v>2.5036513333333401</v>
      </c>
      <c r="FW342" s="239">
        <v>0.484889333333334</v>
      </c>
      <c r="FX342" s="239">
        <v>2.1462143333333299</v>
      </c>
      <c r="FY342" s="239">
        <v>0.76223066666666806</v>
      </c>
      <c r="FZ342" s="239">
        <v>6.4098846666666702</v>
      </c>
      <c r="GA342" s="240">
        <v>89.055429333333393</v>
      </c>
      <c r="GB342" s="54"/>
    </row>
    <row r="343" spans="1:350" s="2" customFormat="1" ht="12.75" customHeight="1" x14ac:dyDescent="0.2">
      <c r="A343" s="73"/>
      <c r="B343" s="232">
        <v>770</v>
      </c>
      <c r="C343" s="233" t="s">
        <v>1699</v>
      </c>
      <c r="D343" s="233"/>
      <c r="E343" s="233" t="s">
        <v>1682</v>
      </c>
      <c r="F343" s="233" t="s">
        <v>455</v>
      </c>
      <c r="G343" s="233" t="s">
        <v>1658</v>
      </c>
      <c r="H343" s="233" t="s">
        <v>1659</v>
      </c>
      <c r="I343" s="233" t="s">
        <v>1660</v>
      </c>
      <c r="J343" s="233" t="s">
        <v>1661</v>
      </c>
      <c r="K343" s="233" t="s">
        <v>1661</v>
      </c>
      <c r="L343" s="233" t="s">
        <v>1661</v>
      </c>
      <c r="M343" s="233" t="s">
        <v>1662</v>
      </c>
      <c r="N343" s="233" t="s">
        <v>3096</v>
      </c>
      <c r="O343" s="233" t="s">
        <v>3182</v>
      </c>
      <c r="P343" s="233" t="s">
        <v>3089</v>
      </c>
      <c r="Q343" s="233" t="s">
        <v>2933</v>
      </c>
      <c r="R343" s="233" t="s">
        <v>3167</v>
      </c>
      <c r="S343" s="233" t="s">
        <v>3324</v>
      </c>
      <c r="T343" s="233" t="s">
        <v>204</v>
      </c>
      <c r="U343" s="233" t="s">
        <v>204</v>
      </c>
      <c r="V343" s="233" t="s">
        <v>204</v>
      </c>
      <c r="W343" s="234">
        <v>2013</v>
      </c>
      <c r="X343" s="234">
        <f t="shared" si="63"/>
        <v>0</v>
      </c>
      <c r="Y343" s="235" t="s">
        <v>3099</v>
      </c>
      <c r="Z343" s="235" t="s">
        <v>205</v>
      </c>
      <c r="AA343" s="235" t="s">
        <v>206</v>
      </c>
      <c r="AB343" s="235" t="s">
        <v>1663</v>
      </c>
      <c r="AC343" s="235" t="s">
        <v>429</v>
      </c>
      <c r="AD343" s="235" t="s">
        <v>3264</v>
      </c>
      <c r="AE343" s="235" t="s">
        <v>210</v>
      </c>
      <c r="AF343" s="235" t="s">
        <v>228</v>
      </c>
      <c r="AG343" s="235" t="s">
        <v>3183</v>
      </c>
      <c r="AH343" s="235" t="s">
        <v>212</v>
      </c>
      <c r="AI343" s="235" t="s">
        <v>1700</v>
      </c>
      <c r="AJ343" s="235"/>
      <c r="AK343" s="235" t="s">
        <v>213</v>
      </c>
      <c r="AL343" s="235">
        <f t="shared" ref="AL343:AL345" si="65">15-0</f>
        <v>15</v>
      </c>
      <c r="AM343" s="235" t="s">
        <v>535</v>
      </c>
      <c r="AN343" s="235" t="s">
        <v>218</v>
      </c>
      <c r="AO343" s="235"/>
      <c r="AP343" s="235">
        <v>398136.7</v>
      </c>
      <c r="AQ343" s="235">
        <v>802671.32</v>
      </c>
      <c r="AR343" s="235">
        <v>7.2606919999999997</v>
      </c>
      <c r="AS343" s="235">
        <v>38.077269000000001</v>
      </c>
      <c r="AT343" s="235" t="s">
        <v>1701</v>
      </c>
      <c r="AU343" s="235" t="s">
        <v>1702</v>
      </c>
      <c r="AV343" s="235">
        <v>1360431.5594216799</v>
      </c>
      <c r="AW343" s="235">
        <v>854960.32056269096</v>
      </c>
      <c r="AX343" s="235">
        <v>1711</v>
      </c>
      <c r="AY343" s="235">
        <v>1692</v>
      </c>
      <c r="AZ343" s="235">
        <v>-6.8013539999999997E-2</v>
      </c>
      <c r="BA343" s="235">
        <v>-1.6919239999999999E-2</v>
      </c>
      <c r="BB343" s="235">
        <v>6.586024E-2</v>
      </c>
      <c r="BC343" s="235">
        <v>0.29693384</v>
      </c>
      <c r="BD343" s="235">
        <v>0.73959399000000003</v>
      </c>
      <c r="BE343" s="235">
        <v>0.80936014999999994</v>
      </c>
      <c r="BF343" s="235">
        <v>0.69398428999999995</v>
      </c>
      <c r="BG343" s="235">
        <v>92.742599999999996</v>
      </c>
      <c r="BH343" s="235">
        <v>1720</v>
      </c>
      <c r="BI343" s="235">
        <v>2.24945E-4</v>
      </c>
      <c r="BJ343" s="235">
        <v>9.0260099999999995E-4</v>
      </c>
      <c r="BK343" s="235">
        <v>7.6505599999999996</v>
      </c>
      <c r="BL343" s="235">
        <v>67.640299999999996</v>
      </c>
      <c r="BM343" s="235">
        <v>1.01216E-3</v>
      </c>
      <c r="BN343" s="235">
        <v>19.190000000000001</v>
      </c>
      <c r="BO343" s="235">
        <v>84.83</v>
      </c>
      <c r="BP343" s="235">
        <f t="shared" si="43"/>
        <v>1017.96</v>
      </c>
      <c r="BQ343" s="235">
        <v>108.71</v>
      </c>
      <c r="BR343" s="235">
        <f t="shared" si="44"/>
        <v>1304.52</v>
      </c>
      <c r="BS343" s="235">
        <f t="shared" si="45"/>
        <v>1.2815041848402686</v>
      </c>
      <c r="BT343" s="235">
        <v>14.7</v>
      </c>
      <c r="BU343" s="235">
        <v>3.05</v>
      </c>
      <c r="BV343" s="235">
        <v>12.06</v>
      </c>
      <c r="BW343" s="235">
        <v>287</v>
      </c>
      <c r="BX343" s="235">
        <v>155</v>
      </c>
      <c r="BY343" s="235">
        <v>15.2</v>
      </c>
      <c r="BZ343" s="235" t="s">
        <v>303</v>
      </c>
      <c r="CA343" s="235">
        <v>0.78</v>
      </c>
      <c r="CB343" s="235">
        <v>6.0368309021000002</v>
      </c>
      <c r="CC343" s="235">
        <v>1474</v>
      </c>
      <c r="CD343" s="235">
        <v>1474</v>
      </c>
      <c r="CE343" s="235">
        <v>2175</v>
      </c>
      <c r="CF343" s="235" t="s">
        <v>222</v>
      </c>
      <c r="CG343" s="235">
        <v>1</v>
      </c>
      <c r="CH343" s="235">
        <v>0</v>
      </c>
      <c r="CI343" s="235" t="s">
        <v>465</v>
      </c>
      <c r="CJ343" s="235" t="s">
        <v>1279</v>
      </c>
      <c r="CK343" s="235" t="s">
        <v>225</v>
      </c>
      <c r="CL343" s="235" t="s">
        <v>1670</v>
      </c>
      <c r="CM343" s="235" t="s">
        <v>1688</v>
      </c>
      <c r="CN343" s="235" t="s">
        <v>1689</v>
      </c>
      <c r="CO343" s="236">
        <v>1.4219619999999999</v>
      </c>
      <c r="CP343" s="236">
        <v>37.234570689355408</v>
      </c>
      <c r="CQ343" s="236">
        <v>31.076665830654182</v>
      </c>
      <c r="CR343" s="236">
        <v>31.688763479990413</v>
      </c>
      <c r="CS343" s="237" t="s">
        <v>306</v>
      </c>
      <c r="CT343" s="237" t="s">
        <v>231</v>
      </c>
      <c r="CU343" s="236">
        <v>0.21510599999999999</v>
      </c>
      <c r="CV343" s="236">
        <v>0.44282766666666601</v>
      </c>
      <c r="CW343" s="236">
        <v>0.24994666666666701</v>
      </c>
      <c r="CX343" s="236">
        <v>6.0967966666666804</v>
      </c>
      <c r="CY343" s="236">
        <v>6.4306570000000001</v>
      </c>
      <c r="CZ343" s="235">
        <v>0</v>
      </c>
      <c r="DA343" s="235">
        <v>6.5</v>
      </c>
      <c r="DB343" s="235">
        <f t="shared" si="59"/>
        <v>6.9342999999999932E-2</v>
      </c>
      <c r="DC343" s="235" t="s">
        <v>232</v>
      </c>
      <c r="DD343" s="236">
        <v>4.5101343333333297</v>
      </c>
      <c r="DE343" s="236">
        <v>2.7338499999999999</v>
      </c>
      <c r="DF343" s="236">
        <v>0.85312133333333295</v>
      </c>
      <c r="DG343" s="236"/>
      <c r="DH343" s="236">
        <v>0.85312133333333295</v>
      </c>
      <c r="DI343" s="236">
        <v>8.53121333333333</v>
      </c>
      <c r="DJ343" s="236"/>
      <c r="DK343" s="236">
        <v>8.53121333333333</v>
      </c>
      <c r="DL343" s="236">
        <v>18.196591760839993</v>
      </c>
      <c r="DM343" s="236"/>
      <c r="DN343" s="236"/>
      <c r="DO343" s="236">
        <v>18.196591760839993</v>
      </c>
      <c r="DP343" s="236">
        <v>66.720836456413309</v>
      </c>
      <c r="DQ343" s="236"/>
      <c r="DR343" s="236"/>
      <c r="DS343" s="236">
        <v>66.720836456413309</v>
      </c>
      <c r="DT343" s="236">
        <v>7.7326333333333205E-2</v>
      </c>
      <c r="DU343" s="236">
        <v>0.77326333333333208</v>
      </c>
      <c r="DV343" s="236">
        <v>11.032740032502955</v>
      </c>
      <c r="DW343" s="236">
        <v>193.244</v>
      </c>
      <c r="DX343" s="236">
        <v>8.2645206666666802</v>
      </c>
      <c r="DY343" s="236">
        <v>707.806238333333</v>
      </c>
      <c r="DZ343" s="236">
        <v>3.3881890000000001</v>
      </c>
      <c r="EA343" s="236">
        <v>5.0553606666666697</v>
      </c>
      <c r="EB343" s="236">
        <v>136.22755533333299</v>
      </c>
      <c r="EC343" s="236">
        <v>327.59275766666701</v>
      </c>
      <c r="ED343" s="236">
        <v>291.707714333333</v>
      </c>
      <c r="EE343" s="236">
        <v>186.11502666666701</v>
      </c>
      <c r="EF343" s="236">
        <v>167.86701833333299</v>
      </c>
      <c r="EG343" s="236">
        <v>4.8110616666666699</v>
      </c>
      <c r="EH343" s="236">
        <v>11.169406</v>
      </c>
      <c r="EI343" s="236">
        <v>12.822706999999999</v>
      </c>
      <c r="EJ343" s="236">
        <v>5.78988100000001</v>
      </c>
      <c r="EK343" s="236">
        <v>3.49125833333333</v>
      </c>
      <c r="EL343" s="236">
        <v>0.81229166666666697</v>
      </c>
      <c r="EM343" s="236">
        <v>2.4982069999999998</v>
      </c>
      <c r="EN343" s="236">
        <v>0.74095133333333396</v>
      </c>
      <c r="EO343" s="236">
        <v>8.9161253333333299</v>
      </c>
      <c r="EP343" s="236">
        <v>82.665074333333393</v>
      </c>
      <c r="EQ343" s="235"/>
      <c r="ER343" s="238">
        <v>1.4219619999999999</v>
      </c>
      <c r="ES343" s="238">
        <v>34.928910999999999</v>
      </c>
      <c r="ET343" s="238">
        <v>29.152319333333299</v>
      </c>
      <c r="EU343" s="238">
        <v>29.726514333333299</v>
      </c>
      <c r="EV343" s="238">
        <v>0.21510599999999999</v>
      </c>
      <c r="EW343" s="238">
        <v>0.44282766666666601</v>
      </c>
      <c r="EX343" s="238">
        <v>0.24994666666666701</v>
      </c>
      <c r="EY343" s="238">
        <v>6.0967966666666804</v>
      </c>
      <c r="EZ343" s="238">
        <v>6.4306570000000001</v>
      </c>
      <c r="FA343" s="238">
        <v>4.5101343333333297</v>
      </c>
      <c r="FB343" s="238">
        <v>2.7338499999999999</v>
      </c>
      <c r="FC343" s="238">
        <v>0.85312133333333295</v>
      </c>
      <c r="FD343" s="238">
        <v>8.53121333333333</v>
      </c>
      <c r="FE343" s="238">
        <v>7.7326333333333205E-2</v>
      </c>
      <c r="FF343" s="238">
        <v>0.77326333333333208</v>
      </c>
      <c r="FG343" s="238">
        <v>11.032740032502955</v>
      </c>
      <c r="FH343" s="238">
        <v>193.244</v>
      </c>
      <c r="FI343" s="238">
        <v>8.2645206666666802</v>
      </c>
      <c r="FJ343" s="238">
        <v>707.806238333333</v>
      </c>
      <c r="FK343" s="238">
        <v>3.3881890000000001</v>
      </c>
      <c r="FL343" s="238">
        <v>5.0553606666666697</v>
      </c>
      <c r="FM343" s="238">
        <v>136.22755533333299</v>
      </c>
      <c r="FN343" s="238">
        <v>327.59275766666701</v>
      </c>
      <c r="FO343" s="238">
        <v>291.707714333333</v>
      </c>
      <c r="FP343" s="238">
        <v>186.11502666666701</v>
      </c>
      <c r="FQ343" s="238">
        <v>167.86701833333299</v>
      </c>
      <c r="FR343" s="238">
        <v>4.8110616666666699</v>
      </c>
      <c r="FS343" s="238">
        <v>11.169406</v>
      </c>
      <c r="FT343" s="238">
        <v>12.822706999999999</v>
      </c>
      <c r="FU343" s="238">
        <v>5.78988100000001</v>
      </c>
      <c r="FV343" s="238">
        <v>3.49125833333333</v>
      </c>
      <c r="FW343" s="238">
        <v>0.81229166666666697</v>
      </c>
      <c r="FX343" s="238">
        <v>2.4982069999999998</v>
      </c>
      <c r="FY343" s="238">
        <v>0.74095133333333396</v>
      </c>
      <c r="FZ343" s="238">
        <v>8.9161253333333299</v>
      </c>
      <c r="GA343" s="241">
        <v>82.665074333333393</v>
      </c>
      <c r="GB343" s="54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  <c r="JW343" s="3"/>
      <c r="JX343" s="3"/>
      <c r="JY343" s="3"/>
      <c r="JZ343" s="3"/>
      <c r="KA343" s="3"/>
      <c r="KB343" s="3"/>
      <c r="KC343" s="3"/>
      <c r="KD343" s="3"/>
      <c r="KE343" s="3"/>
      <c r="KF343" s="3"/>
      <c r="KG343" s="3"/>
      <c r="KH343" s="3"/>
      <c r="KI343" s="3"/>
      <c r="KJ343" s="3"/>
      <c r="KK343" s="3"/>
      <c r="KL343" s="3"/>
      <c r="KM343" s="3"/>
      <c r="KN343" s="3"/>
      <c r="KO343" s="3"/>
      <c r="KP343" s="3"/>
      <c r="KQ343" s="3"/>
      <c r="KR343" s="3"/>
      <c r="KS343" s="3"/>
      <c r="KT343" s="3"/>
      <c r="KU343" s="3"/>
      <c r="KV343" s="3"/>
      <c r="KW343" s="3"/>
      <c r="KX343" s="3"/>
      <c r="KY343" s="3"/>
      <c r="KZ343" s="3"/>
      <c r="LA343" s="3"/>
      <c r="LB343" s="3"/>
      <c r="LC343" s="3"/>
      <c r="LD343" s="3"/>
      <c r="LE343" s="3"/>
      <c r="LF343" s="3"/>
      <c r="LG343" s="3"/>
      <c r="LH343" s="3"/>
      <c r="LI343" s="3"/>
      <c r="LJ343" s="3"/>
      <c r="LK343" s="3"/>
      <c r="LL343" s="3"/>
      <c r="LM343" s="3"/>
      <c r="LN343" s="3"/>
      <c r="LO343" s="3"/>
      <c r="LP343" s="3"/>
      <c r="LQ343" s="3"/>
      <c r="LR343" s="3"/>
      <c r="LS343" s="3"/>
      <c r="LT343" s="3"/>
      <c r="LU343" s="3"/>
      <c r="LV343" s="3"/>
      <c r="LW343" s="3"/>
      <c r="LX343" s="3"/>
      <c r="LY343" s="3"/>
      <c r="LZ343" s="3"/>
      <c r="MA343" s="3"/>
      <c r="MB343" s="3"/>
      <c r="MC343" s="3"/>
      <c r="MD343" s="3"/>
      <c r="ME343" s="3"/>
      <c r="MF343" s="3"/>
      <c r="MG343" s="3"/>
      <c r="MH343" s="3"/>
      <c r="MI343" s="3"/>
      <c r="MJ343" s="3"/>
      <c r="MK343" s="3"/>
      <c r="ML343" s="3"/>
    </row>
    <row r="344" spans="1:350" s="2" customFormat="1" ht="12.75" customHeight="1" x14ac:dyDescent="0.2">
      <c r="A344" s="73"/>
      <c r="B344" s="232">
        <v>771</v>
      </c>
      <c r="C344" s="233" t="s">
        <v>1703</v>
      </c>
      <c r="D344" s="233"/>
      <c r="E344" s="233" t="s">
        <v>1682</v>
      </c>
      <c r="F344" s="233" t="s">
        <v>455</v>
      </c>
      <c r="G344" s="233" t="s">
        <v>1658</v>
      </c>
      <c r="H344" s="233" t="s">
        <v>1659</v>
      </c>
      <c r="I344" s="233" t="s">
        <v>1660</v>
      </c>
      <c r="J344" s="233" t="s">
        <v>1661</v>
      </c>
      <c r="K344" s="233" t="s">
        <v>1661</v>
      </c>
      <c r="L344" s="233" t="s">
        <v>1661</v>
      </c>
      <c r="M344" s="233" t="s">
        <v>1662</v>
      </c>
      <c r="N344" s="233" t="s">
        <v>3096</v>
      </c>
      <c r="O344" s="233" t="s">
        <v>3182</v>
      </c>
      <c r="P344" s="233" t="s">
        <v>3089</v>
      </c>
      <c r="Q344" s="233" t="s">
        <v>2933</v>
      </c>
      <c r="R344" s="233" t="s">
        <v>3167</v>
      </c>
      <c r="S344" s="233" t="s">
        <v>3324</v>
      </c>
      <c r="T344" s="233" t="s">
        <v>204</v>
      </c>
      <c r="U344" s="233" t="s">
        <v>204</v>
      </c>
      <c r="V344" s="233" t="s">
        <v>204</v>
      </c>
      <c r="W344" s="234">
        <v>2013</v>
      </c>
      <c r="X344" s="234">
        <f t="shared" si="63"/>
        <v>0</v>
      </c>
      <c r="Y344" s="235" t="s">
        <v>3099</v>
      </c>
      <c r="Z344" s="235" t="s">
        <v>205</v>
      </c>
      <c r="AA344" s="235" t="s">
        <v>206</v>
      </c>
      <c r="AB344" s="235" t="s">
        <v>1663</v>
      </c>
      <c r="AC344" s="235" t="s">
        <v>429</v>
      </c>
      <c r="AD344" s="235" t="s">
        <v>3264</v>
      </c>
      <c r="AE344" s="235" t="s">
        <v>210</v>
      </c>
      <c r="AF344" s="235" t="s">
        <v>228</v>
      </c>
      <c r="AG344" s="235" t="s">
        <v>3183</v>
      </c>
      <c r="AH344" s="235" t="s">
        <v>212</v>
      </c>
      <c r="AI344" s="235" t="s">
        <v>1700</v>
      </c>
      <c r="AJ344" s="235"/>
      <c r="AK344" s="235" t="s">
        <v>213</v>
      </c>
      <c r="AL344" s="235">
        <f t="shared" si="65"/>
        <v>15</v>
      </c>
      <c r="AM344" s="235" t="s">
        <v>535</v>
      </c>
      <c r="AN344" s="235" t="s">
        <v>218</v>
      </c>
      <c r="AO344" s="235"/>
      <c r="AP344" s="235">
        <v>398098.19</v>
      </c>
      <c r="AQ344" s="235">
        <v>802698.06</v>
      </c>
      <c r="AR344" s="235">
        <v>7.2609329999999996</v>
      </c>
      <c r="AS344" s="235">
        <v>38.076918999999997</v>
      </c>
      <c r="AT344" s="235" t="s">
        <v>1704</v>
      </c>
      <c r="AU344" s="235" t="s">
        <v>1705</v>
      </c>
      <c r="AV344" s="235">
        <v>1360431.5594216799</v>
      </c>
      <c r="AW344" s="235">
        <v>854960.32056269096</v>
      </c>
      <c r="AX344" s="235">
        <v>1713</v>
      </c>
      <c r="AY344" s="235">
        <v>1698</v>
      </c>
      <c r="AZ344" s="235">
        <v>-6.8013539999999997E-2</v>
      </c>
      <c r="BA344" s="235">
        <v>-1.6919239999999999E-2</v>
      </c>
      <c r="BB344" s="235">
        <v>6.586024E-2</v>
      </c>
      <c r="BC344" s="235">
        <v>0.29693384</v>
      </c>
      <c r="BD344" s="235">
        <v>0.73959399000000003</v>
      </c>
      <c r="BE344" s="235">
        <v>0.80936014999999994</v>
      </c>
      <c r="BF344" s="235">
        <v>0.69398428999999995</v>
      </c>
      <c r="BG344" s="235">
        <v>92.742599999999996</v>
      </c>
      <c r="BH344" s="235">
        <v>1720</v>
      </c>
      <c r="BI344" s="235">
        <v>2.24945E-4</v>
      </c>
      <c r="BJ344" s="235">
        <v>9.0260099999999995E-4</v>
      </c>
      <c r="BK344" s="235">
        <v>7.6505599999999996</v>
      </c>
      <c r="BL344" s="235">
        <v>67.640299999999996</v>
      </c>
      <c r="BM344" s="235">
        <v>1.01216E-3</v>
      </c>
      <c r="BN344" s="235">
        <v>19.190000000000001</v>
      </c>
      <c r="BO344" s="235">
        <v>84.83</v>
      </c>
      <c r="BP344" s="235">
        <f t="shared" si="43"/>
        <v>1017.96</v>
      </c>
      <c r="BQ344" s="235">
        <v>108.71</v>
      </c>
      <c r="BR344" s="235">
        <f t="shared" si="44"/>
        <v>1304.52</v>
      </c>
      <c r="BS344" s="235">
        <f t="shared" si="45"/>
        <v>1.2815041848402686</v>
      </c>
      <c r="BT344" s="235">
        <v>14.7</v>
      </c>
      <c r="BU344" s="235">
        <v>3.05</v>
      </c>
      <c r="BV344" s="235">
        <v>12.06</v>
      </c>
      <c r="BW344" s="235">
        <v>287</v>
      </c>
      <c r="BX344" s="235">
        <v>155</v>
      </c>
      <c r="BY344" s="235">
        <v>15.2</v>
      </c>
      <c r="BZ344" s="235" t="s">
        <v>303</v>
      </c>
      <c r="CA344" s="235">
        <v>0.78</v>
      </c>
      <c r="CB344" s="235">
        <v>6.0301289558400004</v>
      </c>
      <c r="CC344" s="235">
        <v>1474</v>
      </c>
      <c r="CD344" s="235">
        <v>1474</v>
      </c>
      <c r="CE344" s="235">
        <v>2175</v>
      </c>
      <c r="CF344" s="235" t="s">
        <v>222</v>
      </c>
      <c r="CG344" s="235">
        <v>1</v>
      </c>
      <c r="CH344" s="235">
        <v>0</v>
      </c>
      <c r="CI344" s="235" t="s">
        <v>465</v>
      </c>
      <c r="CJ344" s="235" t="s">
        <v>1279</v>
      </c>
      <c r="CK344" s="235" t="s">
        <v>225</v>
      </c>
      <c r="CL344" s="235" t="s">
        <v>1670</v>
      </c>
      <c r="CM344" s="235" t="s">
        <v>1688</v>
      </c>
      <c r="CN344" s="235" t="s">
        <v>1689</v>
      </c>
      <c r="CO344" s="236">
        <v>1.43862966666667</v>
      </c>
      <c r="CP344" s="236">
        <v>39.391207155196881</v>
      </c>
      <c r="CQ344" s="236">
        <v>27.501235613522773</v>
      </c>
      <c r="CR344" s="236">
        <v>33.107557231280332</v>
      </c>
      <c r="CS344" s="237" t="s">
        <v>306</v>
      </c>
      <c r="CT344" s="237" t="s">
        <v>231</v>
      </c>
      <c r="CU344" s="236">
        <v>0.21909300000000001</v>
      </c>
      <c r="CV344" s="236">
        <v>0.47720933333333299</v>
      </c>
      <c r="CW344" s="236">
        <v>0.25079966666666698</v>
      </c>
      <c r="CX344" s="236">
        <v>6.4057853333333403</v>
      </c>
      <c r="CY344" s="236">
        <v>6.3225866666666697</v>
      </c>
      <c r="CZ344" s="235">
        <v>0</v>
      </c>
      <c r="DA344" s="235">
        <v>6.5</v>
      </c>
      <c r="DB344" s="235">
        <f t="shared" si="59"/>
        <v>0.17741333333333031</v>
      </c>
      <c r="DC344" s="235" t="s">
        <v>232</v>
      </c>
      <c r="DD344" s="236">
        <v>4.8682406666666598</v>
      </c>
      <c r="DE344" s="236">
        <v>3.08480466666667</v>
      </c>
      <c r="DF344" s="236">
        <v>0.95665500000000103</v>
      </c>
      <c r="DG344" s="236"/>
      <c r="DH344" s="236">
        <v>0.95665500000000103</v>
      </c>
      <c r="DI344" s="236">
        <v>9.5665500000000101</v>
      </c>
      <c r="DJ344" s="236"/>
      <c r="DK344" s="236">
        <v>9.5665500000000101</v>
      </c>
      <c r="DL344" s="236">
        <v>20.644083956475072</v>
      </c>
      <c r="DM344" s="236"/>
      <c r="DN344" s="236"/>
      <c r="DO344" s="236">
        <v>20.644083956475072</v>
      </c>
      <c r="DP344" s="236">
        <v>75.694974507075258</v>
      </c>
      <c r="DQ344" s="236"/>
      <c r="DR344" s="236"/>
      <c r="DS344" s="236">
        <v>75.694974507075258</v>
      </c>
      <c r="DT344" s="236">
        <v>9.1985666666666493E-2</v>
      </c>
      <c r="DU344" s="236">
        <v>0.91985666666666499</v>
      </c>
      <c r="DV344" s="236">
        <v>10.400044209786339</v>
      </c>
      <c r="DW344" s="236">
        <v>156.19261633333301</v>
      </c>
      <c r="DX344" s="236">
        <v>9.1320496666666706</v>
      </c>
      <c r="DY344" s="236">
        <v>687.84841600000095</v>
      </c>
      <c r="DZ344" s="236">
        <v>4.7781976666666699</v>
      </c>
      <c r="EA344" s="236">
        <v>7.3290226666666696</v>
      </c>
      <c r="EB344" s="236">
        <v>133.40900566666701</v>
      </c>
      <c r="EC344" s="236">
        <v>255.561491333334</v>
      </c>
      <c r="ED344" s="236">
        <v>284.17324133333301</v>
      </c>
      <c r="EE344" s="236">
        <v>150.225448</v>
      </c>
      <c r="EF344" s="236">
        <v>152.34038000000001</v>
      </c>
      <c r="EG344" s="236">
        <v>4.6125116666666699</v>
      </c>
      <c r="EH344" s="236">
        <v>14.6382993333333</v>
      </c>
      <c r="EI344" s="236">
        <v>11.786198333333299</v>
      </c>
      <c r="EJ344" s="236">
        <v>3.533137</v>
      </c>
      <c r="EK344" s="236">
        <v>3.5962779999999999</v>
      </c>
      <c r="EL344" s="236">
        <v>0.63413566666666699</v>
      </c>
      <c r="EM344" s="236">
        <v>2.3395096666666699</v>
      </c>
      <c r="EN344" s="236">
        <v>0.67191699999999999</v>
      </c>
      <c r="EO344" s="236">
        <v>8.5564009999999993</v>
      </c>
      <c r="EP344" s="236">
        <v>81.308926999999997</v>
      </c>
      <c r="EQ344" s="235"/>
      <c r="ER344" s="238">
        <v>1.43862966666667</v>
      </c>
      <c r="ES344" s="238">
        <v>39.317717999999999</v>
      </c>
      <c r="ET344" s="238">
        <v>27.4499286666667</v>
      </c>
      <c r="EU344" s="238">
        <v>33.045791000000001</v>
      </c>
      <c r="EV344" s="238">
        <v>0.21909300000000001</v>
      </c>
      <c r="EW344" s="238">
        <v>0.47720933333333299</v>
      </c>
      <c r="EX344" s="238">
        <v>0.25079966666666698</v>
      </c>
      <c r="EY344" s="238">
        <v>6.4057853333333403</v>
      </c>
      <c r="EZ344" s="238">
        <v>6.3225866666666697</v>
      </c>
      <c r="FA344" s="238">
        <v>4.8682406666666598</v>
      </c>
      <c r="FB344" s="238">
        <v>3.08480466666667</v>
      </c>
      <c r="FC344" s="238">
        <v>0.95665500000000103</v>
      </c>
      <c r="FD344" s="238">
        <v>9.5665500000000101</v>
      </c>
      <c r="FE344" s="238">
        <v>9.1985666666666493E-2</v>
      </c>
      <c r="FF344" s="238">
        <v>0.91985666666666499</v>
      </c>
      <c r="FG344" s="238">
        <v>10.400044209786339</v>
      </c>
      <c r="FH344" s="238">
        <v>156.19261633333301</v>
      </c>
      <c r="FI344" s="238">
        <v>9.1320496666666706</v>
      </c>
      <c r="FJ344" s="238">
        <v>687.84841600000095</v>
      </c>
      <c r="FK344" s="238">
        <v>4.7781976666666699</v>
      </c>
      <c r="FL344" s="238">
        <v>7.3290226666666696</v>
      </c>
      <c r="FM344" s="238">
        <v>133.40900566666701</v>
      </c>
      <c r="FN344" s="238">
        <v>255.561491333334</v>
      </c>
      <c r="FO344" s="238">
        <v>284.17324133333301</v>
      </c>
      <c r="FP344" s="238">
        <v>150.225448</v>
      </c>
      <c r="FQ344" s="238">
        <v>152.34038000000001</v>
      </c>
      <c r="FR344" s="238">
        <v>4.6125116666666699</v>
      </c>
      <c r="FS344" s="238">
        <v>14.6382993333333</v>
      </c>
      <c r="FT344" s="238">
        <v>11.786198333333299</v>
      </c>
      <c r="FU344" s="238">
        <v>3.533137</v>
      </c>
      <c r="FV344" s="238">
        <v>3.5962779999999999</v>
      </c>
      <c r="FW344" s="238">
        <v>0.63413566666666699</v>
      </c>
      <c r="FX344" s="238">
        <v>2.3395096666666699</v>
      </c>
      <c r="FY344" s="238">
        <v>0.67191699999999999</v>
      </c>
      <c r="FZ344" s="238">
        <v>8.5564009999999993</v>
      </c>
      <c r="GA344" s="241">
        <v>81.308926999999997</v>
      </c>
      <c r="GB344" s="54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  <c r="JW344" s="3"/>
      <c r="JX344" s="3"/>
      <c r="JY344" s="3"/>
      <c r="JZ344" s="3"/>
      <c r="KA344" s="3"/>
      <c r="KB344" s="3"/>
      <c r="KC344" s="3"/>
      <c r="KD344" s="3"/>
      <c r="KE344" s="3"/>
      <c r="KF344" s="3"/>
      <c r="KG344" s="3"/>
      <c r="KH344" s="3"/>
      <c r="KI344" s="3"/>
      <c r="KJ344" s="3"/>
      <c r="KK344" s="3"/>
      <c r="KL344" s="3"/>
      <c r="KM344" s="3"/>
      <c r="KN344" s="3"/>
      <c r="KO344" s="3"/>
      <c r="KP344" s="3"/>
      <c r="KQ344" s="3"/>
      <c r="KR344" s="3"/>
      <c r="KS344" s="3"/>
      <c r="KT344" s="3"/>
      <c r="KU344" s="3"/>
      <c r="KV344" s="3"/>
      <c r="KW344" s="3"/>
      <c r="KX344" s="3"/>
      <c r="KY344" s="3"/>
      <c r="KZ344" s="3"/>
      <c r="LA344" s="3"/>
      <c r="LB344" s="3"/>
      <c r="LC344" s="3"/>
      <c r="LD344" s="3"/>
      <c r="LE344" s="3"/>
      <c r="LF344" s="3"/>
      <c r="LG344" s="3"/>
      <c r="LH344" s="3"/>
      <c r="LI344" s="3"/>
      <c r="LJ344" s="3"/>
      <c r="LK344" s="3"/>
      <c r="LL344" s="3"/>
      <c r="LM344" s="3"/>
      <c r="LN344" s="3"/>
      <c r="LO344" s="3"/>
      <c r="LP344" s="3"/>
      <c r="LQ344" s="3"/>
      <c r="LR344" s="3"/>
      <c r="LS344" s="3"/>
      <c r="LT344" s="3"/>
      <c r="LU344" s="3"/>
      <c r="LV344" s="3"/>
      <c r="LW344" s="3"/>
      <c r="LX344" s="3"/>
      <c r="LY344" s="3"/>
      <c r="LZ344" s="3"/>
      <c r="MA344" s="3"/>
      <c r="MB344" s="3"/>
      <c r="MC344" s="3"/>
      <c r="MD344" s="3"/>
      <c r="ME344" s="3"/>
      <c r="MF344" s="3"/>
      <c r="MG344" s="3"/>
      <c r="MH344" s="3"/>
      <c r="MI344" s="3"/>
      <c r="MJ344" s="3"/>
      <c r="MK344" s="3"/>
      <c r="ML344" s="3"/>
    </row>
    <row r="345" spans="1:350" ht="12.75" customHeight="1" x14ac:dyDescent="0.2">
      <c r="A345" s="54"/>
      <c r="B345" s="232">
        <v>772</v>
      </c>
      <c r="C345" s="233" t="s">
        <v>1706</v>
      </c>
      <c r="D345" s="233" t="s">
        <v>1709</v>
      </c>
      <c r="E345" s="233" t="s">
        <v>1682</v>
      </c>
      <c r="F345" s="233" t="s">
        <v>455</v>
      </c>
      <c r="G345" s="233" t="s">
        <v>1658</v>
      </c>
      <c r="H345" s="233" t="s">
        <v>1659</v>
      </c>
      <c r="I345" s="233" t="s">
        <v>1660</v>
      </c>
      <c r="J345" s="233" t="s">
        <v>1661</v>
      </c>
      <c r="K345" s="233" t="s">
        <v>1661</v>
      </c>
      <c r="L345" s="233" t="s">
        <v>1661</v>
      </c>
      <c r="M345" s="233" t="s">
        <v>1662</v>
      </c>
      <c r="N345" s="233" t="s">
        <v>3096</v>
      </c>
      <c r="O345" s="233" t="s">
        <v>3182</v>
      </c>
      <c r="P345" s="233" t="s">
        <v>3089</v>
      </c>
      <c r="Q345" s="233" t="s">
        <v>2933</v>
      </c>
      <c r="R345" s="233" t="s">
        <v>3167</v>
      </c>
      <c r="S345" s="233" t="s">
        <v>3324</v>
      </c>
      <c r="T345" s="233" t="s">
        <v>204</v>
      </c>
      <c r="U345" s="233" t="s">
        <v>204</v>
      </c>
      <c r="V345" s="233" t="s">
        <v>204</v>
      </c>
      <c r="W345" s="234">
        <v>2013</v>
      </c>
      <c r="X345" s="234">
        <f t="shared" si="63"/>
        <v>0</v>
      </c>
      <c r="Y345" s="235" t="s">
        <v>3099</v>
      </c>
      <c r="Z345" s="235" t="s">
        <v>205</v>
      </c>
      <c r="AA345" s="235" t="s">
        <v>206</v>
      </c>
      <c r="AB345" s="235" t="s">
        <v>1663</v>
      </c>
      <c r="AC345" s="235" t="s">
        <v>429</v>
      </c>
      <c r="AD345" s="235" t="s">
        <v>3264</v>
      </c>
      <c r="AE345" s="235" t="s">
        <v>210</v>
      </c>
      <c r="AF345" s="235" t="s">
        <v>228</v>
      </c>
      <c r="AG345" s="235" t="s">
        <v>3183</v>
      </c>
      <c r="AH345" s="235" t="s">
        <v>516</v>
      </c>
      <c r="AI345" s="235" t="s">
        <v>1707</v>
      </c>
      <c r="AJ345" s="235" t="s">
        <v>1708</v>
      </c>
      <c r="AK345" s="235" t="s">
        <v>213</v>
      </c>
      <c r="AL345" s="235">
        <f t="shared" si="65"/>
        <v>15</v>
      </c>
      <c r="AM345" s="235" t="s">
        <v>217</v>
      </c>
      <c r="AN345" s="235" t="s">
        <v>218</v>
      </c>
      <c r="AO345" s="235"/>
      <c r="AP345" s="235">
        <v>398206.27</v>
      </c>
      <c r="AQ345" s="235">
        <v>802911.28</v>
      </c>
      <c r="AR345" s="235">
        <v>7.2628640000000004</v>
      </c>
      <c r="AS345" s="235">
        <v>38.077894000000001</v>
      </c>
      <c r="AT345" s="235" t="s">
        <v>1710</v>
      </c>
      <c r="AU345" s="235" t="s">
        <v>1711</v>
      </c>
      <c r="AV345" s="235">
        <v>1360431.5594216799</v>
      </c>
      <c r="AW345" s="235">
        <v>854960.32056269096</v>
      </c>
      <c r="AX345" s="235">
        <v>1718</v>
      </c>
      <c r="AY345" s="235">
        <v>1701</v>
      </c>
      <c r="AZ345" s="235">
        <v>-6.8013539999999997E-2</v>
      </c>
      <c r="BA345" s="235">
        <v>-1.6919239999999999E-2</v>
      </c>
      <c r="BB345" s="235">
        <v>6.586024E-2</v>
      </c>
      <c r="BC345" s="235">
        <v>0.29693384</v>
      </c>
      <c r="BD345" s="235">
        <v>0.73959399000000003</v>
      </c>
      <c r="BE345" s="235">
        <v>0.80936014999999994</v>
      </c>
      <c r="BF345" s="235">
        <v>0.69398428999999995</v>
      </c>
      <c r="BG345" s="235">
        <v>92.742599999999996</v>
      </c>
      <c r="BH345" s="235">
        <v>1720</v>
      </c>
      <c r="BI345" s="235">
        <v>2.24945E-4</v>
      </c>
      <c r="BJ345" s="235">
        <v>9.0260099999999995E-4</v>
      </c>
      <c r="BK345" s="235">
        <v>7.6505599999999996</v>
      </c>
      <c r="BL345" s="235">
        <v>67.640299999999996</v>
      </c>
      <c r="BM345" s="235">
        <v>1.01216E-3</v>
      </c>
      <c r="BN345" s="235">
        <v>19.190000000000001</v>
      </c>
      <c r="BO345" s="235">
        <v>84.83</v>
      </c>
      <c r="BP345" s="235">
        <f t="shared" si="43"/>
        <v>1017.96</v>
      </c>
      <c r="BQ345" s="235">
        <v>108.71</v>
      </c>
      <c r="BR345" s="235">
        <f t="shared" si="44"/>
        <v>1304.52</v>
      </c>
      <c r="BS345" s="235">
        <f t="shared" si="45"/>
        <v>1.2815041848402686</v>
      </c>
      <c r="BT345" s="235">
        <v>14.7</v>
      </c>
      <c r="BU345" s="235">
        <v>3.05</v>
      </c>
      <c r="BV345" s="235">
        <v>12.06</v>
      </c>
      <c r="BW345" s="235">
        <v>287</v>
      </c>
      <c r="BX345" s="235">
        <v>155</v>
      </c>
      <c r="BY345" s="235">
        <v>15.2</v>
      </c>
      <c r="BZ345" s="235" t="s">
        <v>303</v>
      </c>
      <c r="CA345" s="235">
        <v>0.78</v>
      </c>
      <c r="CB345" s="235">
        <v>6.3606462478600001</v>
      </c>
      <c r="CC345" s="235">
        <v>1474</v>
      </c>
      <c r="CD345" s="235">
        <v>1474</v>
      </c>
      <c r="CE345" s="235">
        <v>2175</v>
      </c>
      <c r="CF345" s="235" t="s">
        <v>222</v>
      </c>
      <c r="CG345" s="235">
        <v>1</v>
      </c>
      <c r="CH345" s="235">
        <v>0</v>
      </c>
      <c r="CI345" s="235" t="s">
        <v>465</v>
      </c>
      <c r="CJ345" s="235" t="s">
        <v>1279</v>
      </c>
      <c r="CK345" s="235" t="s">
        <v>225</v>
      </c>
      <c r="CL345" s="235" t="s">
        <v>1670</v>
      </c>
      <c r="CM345" s="235" t="s">
        <v>1688</v>
      </c>
      <c r="CN345" s="235" t="s">
        <v>1712</v>
      </c>
      <c r="CO345" s="236">
        <v>1.3659325116184999</v>
      </c>
      <c r="CP345" s="236">
        <v>51.925820260000002</v>
      </c>
      <c r="CQ345" s="236">
        <v>28.174037089999999</v>
      </c>
      <c r="CR345" s="236">
        <v>19.900142649999999</v>
      </c>
      <c r="CS345" s="237" t="s">
        <v>230</v>
      </c>
      <c r="CT345" s="237" t="s">
        <v>231</v>
      </c>
      <c r="CU345" s="236">
        <v>0.18833530059804854</v>
      </c>
      <c r="CV345" s="236">
        <v>0.36680555555555561</v>
      </c>
      <c r="CW345" s="236">
        <v>0.17847025495750707</v>
      </c>
      <c r="CX345" s="236">
        <v>5.4293628808864201</v>
      </c>
      <c r="CY345" s="236">
        <v>6.72</v>
      </c>
      <c r="CZ345" s="235">
        <v>0</v>
      </c>
      <c r="DA345" s="235">
        <v>6.5</v>
      </c>
      <c r="DB345" s="235">
        <f t="shared" si="59"/>
        <v>-0.21999999999999975</v>
      </c>
      <c r="DC345" s="235" t="s">
        <v>232</v>
      </c>
      <c r="DD345" s="236">
        <v>5.9753954305799315</v>
      </c>
      <c r="DE345" s="236">
        <v>3.9527768014059519</v>
      </c>
      <c r="DF345" s="236">
        <v>0.87742572263999996</v>
      </c>
      <c r="DG345" s="236">
        <v>0.87742572263999996</v>
      </c>
      <c r="DH345" s="236">
        <v>0.87742572263999996</v>
      </c>
      <c r="DI345" s="236">
        <v>8.7742572263999996</v>
      </c>
      <c r="DJ345" s="236"/>
      <c r="DK345" s="236">
        <v>8.7742572263999996</v>
      </c>
      <c r="DL345" s="236">
        <v>17.977564816264987</v>
      </c>
      <c r="DM345" s="236">
        <v>17.977564816264987</v>
      </c>
      <c r="DN345" s="236">
        <v>36.591700875206172</v>
      </c>
      <c r="DO345" s="236">
        <v>17.977564816264987</v>
      </c>
      <c r="DP345" s="236">
        <v>65.917737659638277</v>
      </c>
      <c r="DQ345" s="236">
        <v>65.917737659638277</v>
      </c>
      <c r="DR345" s="236">
        <v>134.16956987575594</v>
      </c>
      <c r="DS345" s="236">
        <v>65.917737659638277</v>
      </c>
      <c r="DT345" s="236">
        <v>5.3100000000000001E-2</v>
      </c>
      <c r="DU345" s="236">
        <v>0.53100000000000003</v>
      </c>
      <c r="DV345" s="236">
        <v>16.524024908474576</v>
      </c>
      <c r="DW345" s="236">
        <v>89.903035914624496</v>
      </c>
      <c r="DX345" s="236">
        <v>12.418369981945453</v>
      </c>
      <c r="DY345" s="236">
        <v>422.45426612083571</v>
      </c>
      <c r="DZ345" s="236">
        <v>1.4613313310804066</v>
      </c>
      <c r="EA345" s="236">
        <v>5.017328244535924</v>
      </c>
      <c r="EB345" s="236">
        <v>99.123250571846398</v>
      </c>
      <c r="EC345" s="236">
        <v>201.78228000032746</v>
      </c>
      <c r="ED345" s="236">
        <v>169.40066500079053</v>
      </c>
      <c r="EE345" s="236">
        <v>96.486497305124786</v>
      </c>
      <c r="EF345" s="236">
        <v>217.13632384542066</v>
      </c>
      <c r="EG345" s="236">
        <v>3.9596232333845283</v>
      </c>
      <c r="EH345" s="236">
        <v>6.868226167680068</v>
      </c>
      <c r="EI345" s="236">
        <v>11.170386312930548</v>
      </c>
      <c r="EJ345" s="236">
        <v>3.9977492671282882</v>
      </c>
      <c r="EK345" s="236">
        <v>2.1122713306041785</v>
      </c>
      <c r="EL345" s="236">
        <v>0.51739046153930113</v>
      </c>
      <c r="EM345" s="236">
        <v>1.4116722083399211</v>
      </c>
      <c r="EN345" s="236">
        <v>0.94407097324095945</v>
      </c>
      <c r="EO345" s="236">
        <v>5.8844353328706056</v>
      </c>
      <c r="EP345" s="236">
        <v>84.721892445240442</v>
      </c>
      <c r="EQ345" s="235"/>
      <c r="ER345" s="238">
        <v>1.38919566666667</v>
      </c>
      <c r="ES345" s="238">
        <v>43.450890666666702</v>
      </c>
      <c r="ET345" s="238">
        <v>29.357333333333401</v>
      </c>
      <c r="EU345" s="238">
        <v>28.686335</v>
      </c>
      <c r="EV345" s="238">
        <v>0.20051033333333301</v>
      </c>
      <c r="EW345" s="238">
        <v>0.39767666666666701</v>
      </c>
      <c r="EX345" s="238">
        <v>0.20196066666666701</v>
      </c>
      <c r="EY345" s="238">
        <v>5.1203286666666701</v>
      </c>
      <c r="EZ345" s="238">
        <v>6.52573299999999</v>
      </c>
      <c r="FA345" s="238">
        <v>5.1964676666666696</v>
      </c>
      <c r="FB345" s="238">
        <v>3.36471766666667</v>
      </c>
      <c r="FC345" s="238">
        <v>0.87688766666666695</v>
      </c>
      <c r="FD345" s="238">
        <v>8.7688766666666691</v>
      </c>
      <c r="FE345" s="238">
        <v>5.7001333333333598E-2</v>
      </c>
      <c r="FF345" s="238">
        <v>0.57001333333333593</v>
      </c>
      <c r="FG345" s="238">
        <v>15.383634300951957</v>
      </c>
      <c r="FH345" s="238">
        <v>118.890926666667</v>
      </c>
      <c r="FI345" s="238">
        <v>11.5862436666667</v>
      </c>
      <c r="FJ345" s="238">
        <v>492.34722033333401</v>
      </c>
      <c r="FK345" s="238">
        <v>2.9861350000000102</v>
      </c>
      <c r="FL345" s="238">
        <v>4.4926973333333402</v>
      </c>
      <c r="FM345" s="238">
        <v>116.818995</v>
      </c>
      <c r="FN345" s="238">
        <v>208.243596</v>
      </c>
      <c r="FO345" s="238">
        <v>206.037284</v>
      </c>
      <c r="FP345" s="238">
        <v>113.51183766666701</v>
      </c>
      <c r="FQ345" s="238">
        <v>196.033332</v>
      </c>
      <c r="FR345" s="238">
        <v>3.4378896666666701</v>
      </c>
      <c r="FS345" s="238">
        <v>7.9721776666666502</v>
      </c>
      <c r="FT345" s="238">
        <v>10.9507366666667</v>
      </c>
      <c r="FU345" s="238">
        <v>3.3142320000000001</v>
      </c>
      <c r="FV345" s="238">
        <v>2.4565056666666698</v>
      </c>
      <c r="FW345" s="238">
        <v>0.535582000000001</v>
      </c>
      <c r="FX345" s="238">
        <v>1.8110866666666701</v>
      </c>
      <c r="FY345" s="238">
        <v>0.85675633333333401</v>
      </c>
      <c r="FZ345" s="238">
        <v>6.9224646666666798</v>
      </c>
      <c r="GA345" s="241">
        <v>83.688155666666802</v>
      </c>
      <c r="GB345" s="54"/>
    </row>
    <row r="346" spans="1:350" ht="12.75" customHeight="1" x14ac:dyDescent="0.2">
      <c r="A346" s="54"/>
      <c r="B346" s="232">
        <v>773</v>
      </c>
      <c r="C346" s="233" t="s">
        <v>1713</v>
      </c>
      <c r="D346" s="233" t="s">
        <v>1716</v>
      </c>
      <c r="E346" s="233" t="s">
        <v>1682</v>
      </c>
      <c r="F346" s="233" t="s">
        <v>455</v>
      </c>
      <c r="G346" s="233" t="s">
        <v>1658</v>
      </c>
      <c r="H346" s="233" t="s">
        <v>1659</v>
      </c>
      <c r="I346" s="233" t="s">
        <v>1660</v>
      </c>
      <c r="J346" s="233" t="s">
        <v>1661</v>
      </c>
      <c r="K346" s="233" t="s">
        <v>1661</v>
      </c>
      <c r="L346" s="233" t="s">
        <v>1661</v>
      </c>
      <c r="M346" s="233" t="s">
        <v>1662</v>
      </c>
      <c r="N346" s="233" t="s">
        <v>3096</v>
      </c>
      <c r="O346" s="233" t="s">
        <v>3182</v>
      </c>
      <c r="P346" s="233" t="s">
        <v>3089</v>
      </c>
      <c r="Q346" s="233" t="s">
        <v>2933</v>
      </c>
      <c r="R346" s="233" t="s">
        <v>3167</v>
      </c>
      <c r="S346" s="233" t="s">
        <v>3324</v>
      </c>
      <c r="T346" s="233" t="s">
        <v>204</v>
      </c>
      <c r="U346" s="233" t="s">
        <v>204</v>
      </c>
      <c r="V346" s="233" t="s">
        <v>204</v>
      </c>
      <c r="W346" s="234">
        <v>2013</v>
      </c>
      <c r="X346" s="234">
        <f t="shared" si="63"/>
        <v>0</v>
      </c>
      <c r="Y346" s="235" t="s">
        <v>3099</v>
      </c>
      <c r="Z346" s="235" t="s">
        <v>205</v>
      </c>
      <c r="AA346" s="235" t="s">
        <v>206</v>
      </c>
      <c r="AB346" s="235" t="s">
        <v>1663</v>
      </c>
      <c r="AC346" s="235" t="s">
        <v>429</v>
      </c>
      <c r="AD346" s="235" t="s">
        <v>3264</v>
      </c>
      <c r="AE346" s="235" t="s">
        <v>210</v>
      </c>
      <c r="AF346" s="235" t="s">
        <v>228</v>
      </c>
      <c r="AG346" s="235" t="s">
        <v>3183</v>
      </c>
      <c r="AH346" s="235" t="s">
        <v>516</v>
      </c>
      <c r="AI346" s="235" t="s">
        <v>1714</v>
      </c>
      <c r="AJ346" s="235" t="s">
        <v>1715</v>
      </c>
      <c r="AK346" s="235" t="s">
        <v>524</v>
      </c>
      <c r="AL346" s="235">
        <f>45-15</f>
        <v>30</v>
      </c>
      <c r="AM346" s="235" t="s">
        <v>217</v>
      </c>
      <c r="AN346" s="235" t="s">
        <v>218</v>
      </c>
      <c r="AO346" s="235"/>
      <c r="AP346" s="235">
        <v>398206.27</v>
      </c>
      <c r="AQ346" s="235">
        <v>802911.28</v>
      </c>
      <c r="AR346" s="235">
        <v>7.2628640000000004</v>
      </c>
      <c r="AS346" s="235">
        <v>38.077894000000001</v>
      </c>
      <c r="AT346" s="235" t="s">
        <v>1710</v>
      </c>
      <c r="AU346" s="235" t="s">
        <v>1711</v>
      </c>
      <c r="AV346" s="235">
        <v>1360431.5594216799</v>
      </c>
      <c r="AW346" s="235">
        <v>854960.32056269096</v>
      </c>
      <c r="AX346" s="235">
        <v>1719</v>
      </c>
      <c r="AY346" s="235">
        <v>1701</v>
      </c>
      <c r="AZ346" s="235">
        <v>-6.8013539999999997E-2</v>
      </c>
      <c r="BA346" s="235">
        <v>-1.6919239999999999E-2</v>
      </c>
      <c r="BB346" s="235">
        <v>6.586024E-2</v>
      </c>
      <c r="BC346" s="235">
        <v>0.29693384</v>
      </c>
      <c r="BD346" s="235">
        <v>0.73959399000000003</v>
      </c>
      <c r="BE346" s="235">
        <v>0.80936014999999994</v>
      </c>
      <c r="BF346" s="235">
        <v>0.69398428999999995</v>
      </c>
      <c r="BG346" s="235">
        <v>92.742599999999996</v>
      </c>
      <c r="BH346" s="235">
        <v>1720</v>
      </c>
      <c r="BI346" s="235">
        <v>2.24945E-4</v>
      </c>
      <c r="BJ346" s="235">
        <v>9.0260099999999995E-4</v>
      </c>
      <c r="BK346" s="235">
        <v>7.6505599999999996</v>
      </c>
      <c r="BL346" s="235">
        <v>67.640299999999996</v>
      </c>
      <c r="BM346" s="235">
        <v>1.01216E-3</v>
      </c>
      <c r="BN346" s="235">
        <v>19.190000000000001</v>
      </c>
      <c r="BO346" s="235">
        <v>84.83</v>
      </c>
      <c r="BP346" s="235">
        <f t="shared" si="43"/>
        <v>1017.96</v>
      </c>
      <c r="BQ346" s="235">
        <v>108.71</v>
      </c>
      <c r="BR346" s="235">
        <f t="shared" si="44"/>
        <v>1304.52</v>
      </c>
      <c r="BS346" s="235">
        <f t="shared" si="45"/>
        <v>1.2815041848402686</v>
      </c>
      <c r="BT346" s="235">
        <v>14.7</v>
      </c>
      <c r="BU346" s="235">
        <v>3.05</v>
      </c>
      <c r="BV346" s="235">
        <v>12.06</v>
      </c>
      <c r="BW346" s="235">
        <v>287</v>
      </c>
      <c r="BX346" s="235">
        <v>155</v>
      </c>
      <c r="BY346" s="235">
        <v>15.2</v>
      </c>
      <c r="BZ346" s="235" t="s">
        <v>303</v>
      </c>
      <c r="CA346" s="235">
        <v>0.78</v>
      </c>
      <c r="CB346" s="235">
        <v>6.3606462478600001</v>
      </c>
      <c r="CC346" s="235">
        <v>1474</v>
      </c>
      <c r="CD346" s="235">
        <v>1474</v>
      </c>
      <c r="CE346" s="235">
        <v>2175</v>
      </c>
      <c r="CF346" s="235" t="s">
        <v>222</v>
      </c>
      <c r="CG346" s="235">
        <v>1</v>
      </c>
      <c r="CH346" s="235">
        <v>0</v>
      </c>
      <c r="CI346" s="235" t="s">
        <v>465</v>
      </c>
      <c r="CJ346" s="235" t="s">
        <v>1279</v>
      </c>
      <c r="CK346" s="235" t="s">
        <v>225</v>
      </c>
      <c r="CL346" s="235" t="s">
        <v>1670</v>
      </c>
      <c r="CM346" s="235" t="s">
        <v>1688</v>
      </c>
      <c r="CN346" s="235" t="s">
        <v>1712</v>
      </c>
      <c r="CO346" s="236">
        <v>1.4355189600592699</v>
      </c>
      <c r="CP346" s="236">
        <v>48.039914469999999</v>
      </c>
      <c r="CQ346" s="236">
        <v>30.292230929999995</v>
      </c>
      <c r="CR346" s="236">
        <v>21.667854599999998</v>
      </c>
      <c r="CS346" s="237" t="s">
        <v>230</v>
      </c>
      <c r="CT346" s="237" t="s">
        <v>231</v>
      </c>
      <c r="CU346" s="236">
        <v>0.18647737731015102</v>
      </c>
      <c r="CV346" s="236">
        <v>0.35370370370370374</v>
      </c>
      <c r="CW346" s="236">
        <v>0.16722632639355273</v>
      </c>
      <c r="CX346" s="236">
        <v>4.7184986595174294</v>
      </c>
      <c r="CY346" s="236">
        <v>6.851</v>
      </c>
      <c r="CZ346" s="235">
        <v>0</v>
      </c>
      <c r="DA346" s="235">
        <v>6.5</v>
      </c>
      <c r="DB346" s="235">
        <f t="shared" si="59"/>
        <v>-0.35099999999999998</v>
      </c>
      <c r="DC346" s="235" t="s">
        <v>232</v>
      </c>
      <c r="DD346" s="236">
        <v>5.6837366347777136</v>
      </c>
      <c r="DE346" s="236">
        <v>3.7486156443443992</v>
      </c>
      <c r="DF346" s="236">
        <v>0.4322278</v>
      </c>
      <c r="DG346" s="236">
        <v>0.4322278</v>
      </c>
      <c r="DH346" s="236"/>
      <c r="DI346" s="236">
        <v>4.3222779999999998</v>
      </c>
      <c r="DJ346" s="236"/>
      <c r="DK346" s="236"/>
      <c r="DL346" s="236">
        <v>18.614136058941181</v>
      </c>
      <c r="DM346" s="236">
        <v>18.614136058941181</v>
      </c>
      <c r="DN346" s="236"/>
      <c r="DO346" s="236"/>
      <c r="DP346" s="236">
        <v>68.251832216117663</v>
      </c>
      <c r="DQ346" s="236">
        <v>68.251832216117663</v>
      </c>
      <c r="DR346" s="236"/>
      <c r="DS346" s="236"/>
      <c r="DT346" s="236">
        <v>3.2577000000000002E-2</v>
      </c>
      <c r="DU346" s="236">
        <v>0.32577</v>
      </c>
      <c r="DV346" s="236">
        <v>13.267882248211928</v>
      </c>
      <c r="DW346" s="236">
        <v>117.4383519741621</v>
      </c>
      <c r="DX346" s="236">
        <v>11.03290062644802</v>
      </c>
      <c r="DY346" s="236">
        <v>315.53911076624007</v>
      </c>
      <c r="DZ346" s="236">
        <v>0.25117140032887264</v>
      </c>
      <c r="EA346" s="236">
        <v>5.6527461310601907</v>
      </c>
      <c r="EB346" s="236">
        <v>98.932531185764788</v>
      </c>
      <c r="EC346" s="236">
        <v>99.60133859566119</v>
      </c>
      <c r="ED346" s="236">
        <v>150.74176319963436</v>
      </c>
      <c r="EE346" s="236">
        <v>97.794036155580741</v>
      </c>
      <c r="EF346" s="236">
        <v>223.89549517151738</v>
      </c>
      <c r="EG346" s="236">
        <v>1.2938759421670567</v>
      </c>
      <c r="EH346" s="236">
        <v>8.5437630795477144</v>
      </c>
      <c r="EI346" s="236">
        <v>8.9679688490676419</v>
      </c>
      <c r="EJ346" s="236">
        <v>2.209937682242535</v>
      </c>
      <c r="EK346" s="236">
        <v>1.5776955538312003</v>
      </c>
      <c r="EL346" s="236">
        <v>0.25538804768118256</v>
      </c>
      <c r="EM346" s="236">
        <v>1.2561813599969531</v>
      </c>
      <c r="EN346" s="236">
        <v>0.97345867465877123</v>
      </c>
      <c r="EO346" s="236">
        <v>5.2371071559097286</v>
      </c>
      <c r="EP346" s="236">
        <v>77.575721008182782</v>
      </c>
      <c r="EQ346" s="235"/>
      <c r="ER346" s="238">
        <v>1.4262426666666701</v>
      </c>
      <c r="ES346" s="238">
        <v>41.876489333333403</v>
      </c>
      <c r="ET346" s="238">
        <v>32.1132596666667</v>
      </c>
      <c r="EU346" s="238">
        <v>26.746298333333399</v>
      </c>
      <c r="EV346" s="238">
        <v>0.20749299999999901</v>
      </c>
      <c r="EW346" s="238">
        <v>0.38120399999999899</v>
      </c>
      <c r="EX346" s="238">
        <v>0.186306</v>
      </c>
      <c r="EY346" s="238">
        <v>4.6899963333333297</v>
      </c>
      <c r="EZ346" s="238">
        <v>6.6376576666666596</v>
      </c>
      <c r="FA346" s="238">
        <v>5.1994966666666702</v>
      </c>
      <c r="FB346" s="238">
        <v>3.4216003333333398</v>
      </c>
      <c r="FC346" s="238">
        <v>0.72815100000000099</v>
      </c>
      <c r="FD346" s="238">
        <v>7.2815100000000097</v>
      </c>
      <c r="FE346" s="238">
        <v>5.3288000000000099E-2</v>
      </c>
      <c r="FF346" s="238">
        <v>0.53288000000000102</v>
      </c>
      <c r="FG346" s="238">
        <v>13.664446029124749</v>
      </c>
      <c r="FH346" s="238">
        <v>139.64779666666701</v>
      </c>
      <c r="FI346" s="238">
        <v>11.324427333333301</v>
      </c>
      <c r="FJ346" s="238">
        <v>488.10049700000002</v>
      </c>
      <c r="FK346" s="238">
        <v>2.8775400000000002</v>
      </c>
      <c r="FL346" s="238">
        <v>4.8795763333333397</v>
      </c>
      <c r="FM346" s="238">
        <v>125.071389666667</v>
      </c>
      <c r="FN346" s="238">
        <v>165.992540666667</v>
      </c>
      <c r="FO346" s="238">
        <v>208.47612699999999</v>
      </c>
      <c r="FP346" s="238">
        <v>115.529231666667</v>
      </c>
      <c r="FQ346" s="238">
        <v>194.09898699999999</v>
      </c>
      <c r="FR346" s="238">
        <v>2.2472053333333299</v>
      </c>
      <c r="FS346" s="238">
        <v>8.9158469999999905</v>
      </c>
      <c r="FT346" s="238">
        <v>9.9032063333333298</v>
      </c>
      <c r="FU346" s="238">
        <v>2.5551143333333401</v>
      </c>
      <c r="FV346" s="238">
        <v>2.3366099999999999</v>
      </c>
      <c r="FW346" s="238">
        <v>0.439659666666667</v>
      </c>
      <c r="FX346" s="238">
        <v>1.88734133333333</v>
      </c>
      <c r="FY346" s="238">
        <v>0.86197633333333501</v>
      </c>
      <c r="FZ346" s="238">
        <v>7.2121803333333201</v>
      </c>
      <c r="GA346" s="241">
        <v>80.1867133333335</v>
      </c>
      <c r="GB346" s="54"/>
    </row>
    <row r="347" spans="1:350" s="2" customFormat="1" ht="12.75" customHeight="1" x14ac:dyDescent="0.2">
      <c r="A347" s="73"/>
      <c r="B347" s="232">
        <v>774</v>
      </c>
      <c r="C347" s="233" t="s">
        <v>1717</v>
      </c>
      <c r="D347" s="233"/>
      <c r="E347" s="233" t="s">
        <v>1682</v>
      </c>
      <c r="F347" s="233" t="s">
        <v>455</v>
      </c>
      <c r="G347" s="233" t="s">
        <v>1658</v>
      </c>
      <c r="H347" s="233" t="s">
        <v>1659</v>
      </c>
      <c r="I347" s="233" t="s">
        <v>1660</v>
      </c>
      <c r="J347" s="233" t="s">
        <v>1661</v>
      </c>
      <c r="K347" s="233" t="s">
        <v>1661</v>
      </c>
      <c r="L347" s="233" t="s">
        <v>1661</v>
      </c>
      <c r="M347" s="233" t="s">
        <v>1662</v>
      </c>
      <c r="N347" s="233" t="s">
        <v>3096</v>
      </c>
      <c r="O347" s="233" t="s">
        <v>3182</v>
      </c>
      <c r="P347" s="233" t="s">
        <v>3089</v>
      </c>
      <c r="Q347" s="233" t="s">
        <v>2933</v>
      </c>
      <c r="R347" s="233" t="s">
        <v>3167</v>
      </c>
      <c r="S347" s="233" t="s">
        <v>3324</v>
      </c>
      <c r="T347" s="233" t="s">
        <v>204</v>
      </c>
      <c r="U347" s="233" t="s">
        <v>204</v>
      </c>
      <c r="V347" s="233" t="s">
        <v>204</v>
      </c>
      <c r="W347" s="234">
        <v>2013</v>
      </c>
      <c r="X347" s="234">
        <f t="shared" si="63"/>
        <v>0</v>
      </c>
      <c r="Y347" s="235" t="s">
        <v>3099</v>
      </c>
      <c r="Z347" s="235" t="s">
        <v>205</v>
      </c>
      <c r="AA347" s="235" t="s">
        <v>206</v>
      </c>
      <c r="AB347" s="235" t="s">
        <v>1663</v>
      </c>
      <c r="AC347" s="235" t="s">
        <v>429</v>
      </c>
      <c r="AD347" s="235" t="s">
        <v>3264</v>
      </c>
      <c r="AE347" s="235" t="s">
        <v>210</v>
      </c>
      <c r="AF347" s="235" t="s">
        <v>228</v>
      </c>
      <c r="AG347" s="235" t="s">
        <v>3183</v>
      </c>
      <c r="AH347" s="235" t="s">
        <v>212</v>
      </c>
      <c r="AI347" s="235" t="s">
        <v>1718</v>
      </c>
      <c r="AJ347" s="235"/>
      <c r="AK347" s="235" t="s">
        <v>213</v>
      </c>
      <c r="AL347" s="235">
        <v>15</v>
      </c>
      <c r="AM347" s="235" t="s">
        <v>535</v>
      </c>
      <c r="AN347" s="235" t="s">
        <v>218</v>
      </c>
      <c r="AO347" s="235"/>
      <c r="AP347" s="235">
        <v>398242.75</v>
      </c>
      <c r="AQ347" s="235">
        <v>802903.53</v>
      </c>
      <c r="AR347" s="235">
        <v>7.2627940000000004</v>
      </c>
      <c r="AS347" s="235">
        <v>38.078225000000003</v>
      </c>
      <c r="AT347" s="235" t="s">
        <v>1719</v>
      </c>
      <c r="AU347" s="235" t="s">
        <v>1720</v>
      </c>
      <c r="AV347" s="235">
        <v>1360431.5594216799</v>
      </c>
      <c r="AW347" s="235">
        <v>854960.32056269096</v>
      </c>
      <c r="AX347" s="235">
        <v>1711</v>
      </c>
      <c r="AY347" s="235">
        <v>1712</v>
      </c>
      <c r="AZ347" s="235">
        <v>-6.8013539999999997E-2</v>
      </c>
      <c r="BA347" s="235">
        <v>-1.6919239999999999E-2</v>
      </c>
      <c r="BB347" s="235">
        <v>6.586024E-2</v>
      </c>
      <c r="BC347" s="235">
        <v>0.29693384</v>
      </c>
      <c r="BD347" s="235">
        <v>0.73959399000000003</v>
      </c>
      <c r="BE347" s="235">
        <v>0.80936014999999994</v>
      </c>
      <c r="BF347" s="235">
        <v>0.69398428999999995</v>
      </c>
      <c r="BG347" s="235">
        <v>92.742599999999996</v>
      </c>
      <c r="BH347" s="235">
        <v>1720</v>
      </c>
      <c r="BI347" s="235">
        <v>2.24945E-4</v>
      </c>
      <c r="BJ347" s="235">
        <v>9.0260099999999995E-4</v>
      </c>
      <c r="BK347" s="235">
        <v>7.6505599999999996</v>
      </c>
      <c r="BL347" s="235">
        <v>67.640299999999996</v>
      </c>
      <c r="BM347" s="235">
        <v>1.01216E-3</v>
      </c>
      <c r="BN347" s="235">
        <v>19.190000000000001</v>
      </c>
      <c r="BO347" s="235">
        <v>84.83</v>
      </c>
      <c r="BP347" s="235">
        <f t="shared" si="43"/>
        <v>1017.96</v>
      </c>
      <c r="BQ347" s="235">
        <v>108.71</v>
      </c>
      <c r="BR347" s="235">
        <f t="shared" si="44"/>
        <v>1304.52</v>
      </c>
      <c r="BS347" s="235">
        <f t="shared" si="45"/>
        <v>1.2815041848402686</v>
      </c>
      <c r="BT347" s="235">
        <v>14.7</v>
      </c>
      <c r="BU347" s="235">
        <v>3.05</v>
      </c>
      <c r="BV347" s="235">
        <v>12.06</v>
      </c>
      <c r="BW347" s="235">
        <v>287</v>
      </c>
      <c r="BX347" s="235">
        <v>155</v>
      </c>
      <c r="BY347" s="235">
        <v>15.2</v>
      </c>
      <c r="BZ347" s="235" t="s">
        <v>303</v>
      </c>
      <c r="CA347" s="235">
        <v>0.78</v>
      </c>
      <c r="CB347" s="235">
        <v>6.3436069488499998</v>
      </c>
      <c r="CC347" s="235">
        <v>1474</v>
      </c>
      <c r="CD347" s="235">
        <v>1474</v>
      </c>
      <c r="CE347" s="235">
        <v>2175</v>
      </c>
      <c r="CF347" s="235" t="s">
        <v>222</v>
      </c>
      <c r="CG347" s="235">
        <v>1</v>
      </c>
      <c r="CH347" s="235">
        <v>0</v>
      </c>
      <c r="CI347" s="235" t="s">
        <v>465</v>
      </c>
      <c r="CJ347" s="235" t="s">
        <v>1279</v>
      </c>
      <c r="CK347" s="235" t="s">
        <v>225</v>
      </c>
      <c r="CL347" s="235" t="s">
        <v>1670</v>
      </c>
      <c r="CM347" s="235" t="s">
        <v>1688</v>
      </c>
      <c r="CN347" s="235" t="s">
        <v>1712</v>
      </c>
      <c r="CO347" s="236">
        <v>1.42352066666666</v>
      </c>
      <c r="CP347" s="236">
        <v>36.153662913927803</v>
      </c>
      <c r="CQ347" s="236">
        <v>24.623846546229114</v>
      </c>
      <c r="CR347" s="236">
        <v>39.222490539843086</v>
      </c>
      <c r="CS347" s="237" t="s">
        <v>230</v>
      </c>
      <c r="CT347" s="237" t="s">
        <v>231</v>
      </c>
      <c r="CU347" s="236">
        <v>0.20515266666666701</v>
      </c>
      <c r="CV347" s="236">
        <v>0.48074166666666701</v>
      </c>
      <c r="CW347" s="236">
        <v>0.27510833333333301</v>
      </c>
      <c r="CX347" s="236">
        <v>5.84178333333334</v>
      </c>
      <c r="CY347" s="236">
        <v>6.2986436666666696</v>
      </c>
      <c r="CZ347" s="235">
        <v>0</v>
      </c>
      <c r="DA347" s="235">
        <v>6.5</v>
      </c>
      <c r="DB347" s="235">
        <f t="shared" si="59"/>
        <v>0.20135633333333036</v>
      </c>
      <c r="DC347" s="235" t="s">
        <v>232</v>
      </c>
      <c r="DD347" s="236">
        <v>4.4560700000000004</v>
      </c>
      <c r="DE347" s="236">
        <v>2.7456886666666702</v>
      </c>
      <c r="DF347" s="236">
        <v>1.23267033333333</v>
      </c>
      <c r="DG347" s="236"/>
      <c r="DH347" s="236">
        <v>1.23267033333333</v>
      </c>
      <c r="DI347" s="236">
        <v>12.326703333333299</v>
      </c>
      <c r="DJ347" s="236"/>
      <c r="DK347" s="236">
        <v>12.326703333333299</v>
      </c>
      <c r="DL347" s="236">
        <v>26.320975420303135</v>
      </c>
      <c r="DM347" s="236"/>
      <c r="DN347" s="236"/>
      <c r="DO347" s="236">
        <v>26.320975420303135</v>
      </c>
      <c r="DP347" s="236">
        <v>96.51024320777816</v>
      </c>
      <c r="DQ347" s="236"/>
      <c r="DR347" s="236"/>
      <c r="DS347" s="236">
        <v>96.51024320777816</v>
      </c>
      <c r="DT347" s="236">
        <v>0.106757</v>
      </c>
      <c r="DU347" s="236">
        <v>1.0675700000000001</v>
      </c>
      <c r="DV347" s="236">
        <v>11.546505927792369</v>
      </c>
      <c r="DW347" s="236">
        <v>256.97653400000002</v>
      </c>
      <c r="DX347" s="236">
        <v>9.7035699999999991</v>
      </c>
      <c r="DY347" s="236">
        <v>763.38168666666695</v>
      </c>
      <c r="DZ347" s="236">
        <v>4.128762</v>
      </c>
      <c r="EA347" s="236">
        <v>12.023820000000001</v>
      </c>
      <c r="EB347" s="236">
        <v>154.00280533333299</v>
      </c>
      <c r="EC347" s="236">
        <v>286.37982133333298</v>
      </c>
      <c r="ED347" s="236">
        <v>361.99478699999997</v>
      </c>
      <c r="EE347" s="236">
        <v>143.96989833333299</v>
      </c>
      <c r="EF347" s="236">
        <v>174.646960333333</v>
      </c>
      <c r="EG347" s="236">
        <v>3.9808966666666699</v>
      </c>
      <c r="EH347" s="236">
        <v>12.575385666666699</v>
      </c>
      <c r="EI347" s="236">
        <v>12.3558103333333</v>
      </c>
      <c r="EJ347" s="236">
        <v>4.21524433333333</v>
      </c>
      <c r="EK347" s="236">
        <v>3.7273126666666698</v>
      </c>
      <c r="EL347" s="236">
        <v>0.72911333333333295</v>
      </c>
      <c r="EM347" s="236">
        <v>3.0021353333333298</v>
      </c>
      <c r="EN347" s="236">
        <v>0.77796500000000002</v>
      </c>
      <c r="EO347" s="236">
        <v>10.7337216666667</v>
      </c>
      <c r="EP347" s="236">
        <v>75.939789000000005</v>
      </c>
      <c r="EQ347" s="235"/>
      <c r="ER347" s="238">
        <v>1.42352066666666</v>
      </c>
      <c r="ES347" s="238">
        <v>39.724547666666702</v>
      </c>
      <c r="ET347" s="238">
        <v>27.055935333333402</v>
      </c>
      <c r="EU347" s="238">
        <v>43.096482333333398</v>
      </c>
      <c r="EV347" s="238">
        <v>0.20515266666666701</v>
      </c>
      <c r="EW347" s="238">
        <v>0.48074166666666701</v>
      </c>
      <c r="EX347" s="238">
        <v>0.27510833333333301</v>
      </c>
      <c r="EY347" s="238">
        <v>5.84178333333334</v>
      </c>
      <c r="EZ347" s="238">
        <v>6.2986436666666696</v>
      </c>
      <c r="FA347" s="238">
        <v>4.4560700000000004</v>
      </c>
      <c r="FB347" s="238">
        <v>2.7456886666666702</v>
      </c>
      <c r="FC347" s="238">
        <v>1.23267033333333</v>
      </c>
      <c r="FD347" s="238">
        <v>12.326703333333299</v>
      </c>
      <c r="FE347" s="238">
        <v>0.106757</v>
      </c>
      <c r="FF347" s="238">
        <v>1.0675700000000001</v>
      </c>
      <c r="FG347" s="238">
        <v>11.546505927792369</v>
      </c>
      <c r="FH347" s="238">
        <v>256.97653400000002</v>
      </c>
      <c r="FI347" s="238">
        <v>9.7035699999999991</v>
      </c>
      <c r="FJ347" s="238">
        <v>763.38168666666695</v>
      </c>
      <c r="FK347" s="238">
        <v>4.128762</v>
      </c>
      <c r="FL347" s="238">
        <v>12.023820000000001</v>
      </c>
      <c r="FM347" s="238">
        <v>154.00280533333299</v>
      </c>
      <c r="FN347" s="238">
        <v>286.37982133333298</v>
      </c>
      <c r="FO347" s="238">
        <v>361.99478699999997</v>
      </c>
      <c r="FP347" s="238">
        <v>143.96989833333299</v>
      </c>
      <c r="FQ347" s="238">
        <v>174.646960333333</v>
      </c>
      <c r="FR347" s="238">
        <v>3.9808966666666699</v>
      </c>
      <c r="FS347" s="238">
        <v>12.575385666666699</v>
      </c>
      <c r="FT347" s="238">
        <v>12.3558103333333</v>
      </c>
      <c r="FU347" s="238">
        <v>4.21524433333333</v>
      </c>
      <c r="FV347" s="238">
        <v>3.7273126666666698</v>
      </c>
      <c r="FW347" s="238">
        <v>0.72911333333333295</v>
      </c>
      <c r="FX347" s="238">
        <v>3.0021353333333298</v>
      </c>
      <c r="FY347" s="238">
        <v>0.77796500000000002</v>
      </c>
      <c r="FZ347" s="238">
        <v>10.7337216666667</v>
      </c>
      <c r="GA347" s="241">
        <v>75.939789000000005</v>
      </c>
      <c r="GB347" s="54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  <c r="JW347" s="3"/>
      <c r="JX347" s="3"/>
      <c r="JY347" s="3"/>
      <c r="JZ347" s="3"/>
      <c r="KA347" s="3"/>
      <c r="KB347" s="3"/>
      <c r="KC347" s="3"/>
      <c r="KD347" s="3"/>
      <c r="KE347" s="3"/>
      <c r="KF347" s="3"/>
      <c r="KG347" s="3"/>
      <c r="KH347" s="3"/>
      <c r="KI347" s="3"/>
      <c r="KJ347" s="3"/>
      <c r="KK347" s="3"/>
      <c r="KL347" s="3"/>
      <c r="KM347" s="3"/>
      <c r="KN347" s="3"/>
      <c r="KO347" s="3"/>
      <c r="KP347" s="3"/>
      <c r="KQ347" s="3"/>
      <c r="KR347" s="3"/>
      <c r="KS347" s="3"/>
      <c r="KT347" s="3"/>
      <c r="KU347" s="3"/>
      <c r="KV347" s="3"/>
      <c r="KW347" s="3"/>
      <c r="KX347" s="3"/>
      <c r="KY347" s="3"/>
      <c r="KZ347" s="3"/>
      <c r="LA347" s="3"/>
      <c r="LB347" s="3"/>
      <c r="LC347" s="3"/>
      <c r="LD347" s="3"/>
      <c r="LE347" s="3"/>
      <c r="LF347" s="3"/>
      <c r="LG347" s="3"/>
      <c r="LH347" s="3"/>
      <c r="LI347" s="3"/>
      <c r="LJ347" s="3"/>
      <c r="LK347" s="3"/>
      <c r="LL347" s="3"/>
      <c r="LM347" s="3"/>
      <c r="LN347" s="3"/>
      <c r="LO347" s="3"/>
      <c r="LP347" s="3"/>
      <c r="LQ347" s="3"/>
      <c r="LR347" s="3"/>
      <c r="LS347" s="3"/>
      <c r="LT347" s="3"/>
      <c r="LU347" s="3"/>
      <c r="LV347" s="3"/>
      <c r="LW347" s="3"/>
      <c r="LX347" s="3"/>
      <c r="LY347" s="3"/>
      <c r="LZ347" s="3"/>
      <c r="MA347" s="3"/>
      <c r="MB347" s="3"/>
      <c r="MC347" s="3"/>
      <c r="MD347" s="3"/>
      <c r="ME347" s="3"/>
      <c r="MF347" s="3"/>
      <c r="MG347" s="3"/>
      <c r="MH347" s="3"/>
      <c r="MI347" s="3"/>
      <c r="MJ347" s="3"/>
      <c r="MK347" s="3"/>
      <c r="ML347" s="3"/>
    </row>
    <row r="348" spans="1:350" s="2" customFormat="1" ht="12.75" customHeight="1" x14ac:dyDescent="0.2">
      <c r="A348" s="73"/>
      <c r="B348" s="232">
        <v>775</v>
      </c>
      <c r="C348" s="233" t="s">
        <v>1721</v>
      </c>
      <c r="D348" s="233"/>
      <c r="E348" s="233" t="s">
        <v>1682</v>
      </c>
      <c r="F348" s="233" t="s">
        <v>455</v>
      </c>
      <c r="G348" s="233" t="s">
        <v>1658</v>
      </c>
      <c r="H348" s="233" t="s">
        <v>1659</v>
      </c>
      <c r="I348" s="233" t="s">
        <v>1660</v>
      </c>
      <c r="J348" s="233" t="s">
        <v>1661</v>
      </c>
      <c r="K348" s="233" t="s">
        <v>1661</v>
      </c>
      <c r="L348" s="233" t="s">
        <v>1661</v>
      </c>
      <c r="M348" s="233" t="s">
        <v>1662</v>
      </c>
      <c r="N348" s="233" t="s">
        <v>3096</v>
      </c>
      <c r="O348" s="233" t="s">
        <v>3182</v>
      </c>
      <c r="P348" s="233" t="s">
        <v>3089</v>
      </c>
      <c r="Q348" s="233" t="s">
        <v>2933</v>
      </c>
      <c r="R348" s="233" t="s">
        <v>3167</v>
      </c>
      <c r="S348" s="233" t="s">
        <v>3324</v>
      </c>
      <c r="T348" s="233" t="s">
        <v>204</v>
      </c>
      <c r="U348" s="233" t="s">
        <v>204</v>
      </c>
      <c r="V348" s="233" t="s">
        <v>204</v>
      </c>
      <c r="W348" s="234">
        <v>2013</v>
      </c>
      <c r="X348" s="234">
        <f t="shared" si="63"/>
        <v>0</v>
      </c>
      <c r="Y348" s="235" t="s">
        <v>3099</v>
      </c>
      <c r="Z348" s="235" t="s">
        <v>205</v>
      </c>
      <c r="AA348" s="235" t="s">
        <v>206</v>
      </c>
      <c r="AB348" s="235" t="s">
        <v>1663</v>
      </c>
      <c r="AC348" s="235" t="s">
        <v>429</v>
      </c>
      <c r="AD348" s="235" t="s">
        <v>3264</v>
      </c>
      <c r="AE348" s="235" t="s">
        <v>210</v>
      </c>
      <c r="AF348" s="235" t="s">
        <v>228</v>
      </c>
      <c r="AG348" s="235" t="s">
        <v>3183</v>
      </c>
      <c r="AH348" s="235" t="s">
        <v>212</v>
      </c>
      <c r="AI348" s="235" t="s">
        <v>1718</v>
      </c>
      <c r="AJ348" s="235"/>
      <c r="AK348" s="235" t="s">
        <v>213</v>
      </c>
      <c r="AL348" s="235">
        <f t="shared" ref="AL348:AL349" si="66">15-0</f>
        <v>15</v>
      </c>
      <c r="AM348" s="235" t="s">
        <v>535</v>
      </c>
      <c r="AN348" s="235" t="s">
        <v>218</v>
      </c>
      <c r="AO348" s="235"/>
      <c r="AP348" s="235">
        <v>398162.47</v>
      </c>
      <c r="AQ348" s="235">
        <v>802935.94</v>
      </c>
      <c r="AR348" s="235">
        <v>7.2630860000000004</v>
      </c>
      <c r="AS348" s="235">
        <v>38.077497000000001</v>
      </c>
      <c r="AT348" s="235" t="s">
        <v>1722</v>
      </c>
      <c r="AU348" s="235" t="s">
        <v>1723</v>
      </c>
      <c r="AV348" s="235">
        <v>1360431.5594216799</v>
      </c>
      <c r="AW348" s="235">
        <v>854960.32056269096</v>
      </c>
      <c r="AX348" s="235">
        <v>1724</v>
      </c>
      <c r="AY348" s="235">
        <v>1715</v>
      </c>
      <c r="AZ348" s="235">
        <v>-6.8013539999999997E-2</v>
      </c>
      <c r="BA348" s="235">
        <v>-1.6919239999999999E-2</v>
      </c>
      <c r="BB348" s="235">
        <v>6.586024E-2</v>
      </c>
      <c r="BC348" s="235">
        <v>0.29693384</v>
      </c>
      <c r="BD348" s="235">
        <v>0.73959399000000003</v>
      </c>
      <c r="BE348" s="235">
        <v>0.80936014999999994</v>
      </c>
      <c r="BF348" s="235">
        <v>0.69398428999999995</v>
      </c>
      <c r="BG348" s="235">
        <v>92.742599999999996</v>
      </c>
      <c r="BH348" s="235">
        <v>1720</v>
      </c>
      <c r="BI348" s="235">
        <v>2.24945E-4</v>
      </c>
      <c r="BJ348" s="235">
        <v>9.0260099999999995E-4</v>
      </c>
      <c r="BK348" s="235">
        <v>7.6505599999999996</v>
      </c>
      <c r="BL348" s="235">
        <v>67.640299999999996</v>
      </c>
      <c r="BM348" s="235">
        <v>1.01216E-3</v>
      </c>
      <c r="BN348" s="235">
        <v>19.190000000000001</v>
      </c>
      <c r="BO348" s="235">
        <v>84.83</v>
      </c>
      <c r="BP348" s="235">
        <f t="shared" si="43"/>
        <v>1017.96</v>
      </c>
      <c r="BQ348" s="235">
        <v>108.71</v>
      </c>
      <c r="BR348" s="235">
        <f t="shared" si="44"/>
        <v>1304.52</v>
      </c>
      <c r="BS348" s="235">
        <f t="shared" si="45"/>
        <v>1.2815041848402686</v>
      </c>
      <c r="BT348" s="235">
        <v>14.7</v>
      </c>
      <c r="BU348" s="235">
        <v>3.05</v>
      </c>
      <c r="BV348" s="235">
        <v>12.06</v>
      </c>
      <c r="BW348" s="235">
        <v>287</v>
      </c>
      <c r="BX348" s="235">
        <v>155</v>
      </c>
      <c r="BY348" s="235">
        <v>15.2</v>
      </c>
      <c r="BZ348" s="235" t="s">
        <v>303</v>
      </c>
      <c r="CA348" s="235">
        <v>0.78</v>
      </c>
      <c r="CB348" s="235">
        <v>6.4020280838000003</v>
      </c>
      <c r="CC348" s="235">
        <v>1474</v>
      </c>
      <c r="CD348" s="235">
        <v>1474</v>
      </c>
      <c r="CE348" s="235">
        <v>2175</v>
      </c>
      <c r="CF348" s="235" t="s">
        <v>222</v>
      </c>
      <c r="CG348" s="235">
        <v>1</v>
      </c>
      <c r="CH348" s="235">
        <v>0</v>
      </c>
      <c r="CI348" s="235" t="s">
        <v>465</v>
      </c>
      <c r="CJ348" s="235" t="s">
        <v>1279</v>
      </c>
      <c r="CK348" s="235" t="s">
        <v>225</v>
      </c>
      <c r="CL348" s="235" t="s">
        <v>1670</v>
      </c>
      <c r="CM348" s="235" t="s">
        <v>1688</v>
      </c>
      <c r="CN348" s="235" t="s">
        <v>1712</v>
      </c>
      <c r="CO348" s="236">
        <v>1.45810166666667</v>
      </c>
      <c r="CP348" s="236">
        <v>38.988592371716464</v>
      </c>
      <c r="CQ348" s="236">
        <v>25.502943722142646</v>
      </c>
      <c r="CR348" s="236">
        <v>35.508463906140896</v>
      </c>
      <c r="CS348" s="237" t="s">
        <v>230</v>
      </c>
      <c r="CT348" s="237" t="s">
        <v>231</v>
      </c>
      <c r="CU348" s="236">
        <v>0.20673333333333299</v>
      </c>
      <c r="CV348" s="236">
        <v>0.44198666666666703</v>
      </c>
      <c r="CW348" s="236">
        <v>0.24351500000000001</v>
      </c>
      <c r="CX348" s="236">
        <v>6.0077360000000004</v>
      </c>
      <c r="CY348" s="236">
        <v>6.3108829999999996</v>
      </c>
      <c r="CZ348" s="235">
        <v>0</v>
      </c>
      <c r="DA348" s="235">
        <v>6.5</v>
      </c>
      <c r="DB348" s="235">
        <f t="shared" si="59"/>
        <v>0.18911700000000042</v>
      </c>
      <c r="DC348" s="235" t="s">
        <v>232</v>
      </c>
      <c r="DD348" s="236">
        <v>4.4112943333333297</v>
      </c>
      <c r="DE348" s="236">
        <v>2.9523026666666699</v>
      </c>
      <c r="DF348" s="236">
        <v>0.87252866666666595</v>
      </c>
      <c r="DG348" s="236"/>
      <c r="DH348" s="236">
        <v>0.87252866666666595</v>
      </c>
      <c r="DI348" s="236">
        <v>8.7252866666666602</v>
      </c>
      <c r="DJ348" s="236"/>
      <c r="DK348" s="236">
        <v>8.7252866666666602</v>
      </c>
      <c r="DL348" s="236">
        <v>19.083532546216695</v>
      </c>
      <c r="DM348" s="236"/>
      <c r="DN348" s="236"/>
      <c r="DO348" s="236">
        <v>19.083532546216695</v>
      </c>
      <c r="DP348" s="236">
        <v>69.972952669461208</v>
      </c>
      <c r="DQ348" s="236"/>
      <c r="DR348" s="236"/>
      <c r="DS348" s="236">
        <v>69.972952669461208</v>
      </c>
      <c r="DT348" s="236">
        <v>7.1113333333333306E-2</v>
      </c>
      <c r="DU348" s="236">
        <v>0.71113333333333306</v>
      </c>
      <c r="DV348" s="236">
        <v>12.269550951532759</v>
      </c>
      <c r="DW348" s="236">
        <v>159.50492566666699</v>
      </c>
      <c r="DX348" s="236">
        <v>9.9315223333333407</v>
      </c>
      <c r="DY348" s="236">
        <v>587.32584233333398</v>
      </c>
      <c r="DZ348" s="236">
        <v>2.8695569999999999</v>
      </c>
      <c r="EA348" s="236">
        <v>4.9005186666666702</v>
      </c>
      <c r="EB348" s="236">
        <v>128.12162966666699</v>
      </c>
      <c r="EC348" s="236">
        <v>245.24965800000001</v>
      </c>
      <c r="ED348" s="236">
        <v>288.49897933333301</v>
      </c>
      <c r="EE348" s="236">
        <v>138.78593633333301</v>
      </c>
      <c r="EF348" s="236">
        <v>150.755419666667</v>
      </c>
      <c r="EG348" s="236">
        <v>3.764516</v>
      </c>
      <c r="EH348" s="236">
        <v>9.0280970000000007</v>
      </c>
      <c r="EI348" s="236">
        <v>11.398287</v>
      </c>
      <c r="EJ348" s="236">
        <v>2.4592506666666698</v>
      </c>
      <c r="EK348" s="236">
        <v>2.8717793333333299</v>
      </c>
      <c r="EL348" s="236">
        <v>0.61968999999999996</v>
      </c>
      <c r="EM348" s="236">
        <v>2.4796763333333298</v>
      </c>
      <c r="EN348" s="236">
        <v>0.64929499999999996</v>
      </c>
      <c r="EO348" s="236">
        <v>8.06366433333333</v>
      </c>
      <c r="EP348" s="236">
        <v>81.070351000000002</v>
      </c>
      <c r="EQ348" s="235"/>
      <c r="ER348" s="238">
        <v>1.45810166666667</v>
      </c>
      <c r="ES348" s="238">
        <v>39.750087666666701</v>
      </c>
      <c r="ET348" s="238">
        <v>26.0010476666667</v>
      </c>
      <c r="EU348" s="238">
        <v>36.201988</v>
      </c>
      <c r="EV348" s="238">
        <v>0.20673333333333299</v>
      </c>
      <c r="EW348" s="238">
        <v>0.44198666666666703</v>
      </c>
      <c r="EX348" s="238">
        <v>0.24351500000000001</v>
      </c>
      <c r="EY348" s="238">
        <v>6.0077360000000004</v>
      </c>
      <c r="EZ348" s="238">
        <v>6.3108829999999996</v>
      </c>
      <c r="FA348" s="238">
        <v>4.4112943333333297</v>
      </c>
      <c r="FB348" s="238">
        <v>2.9523026666666699</v>
      </c>
      <c r="FC348" s="238">
        <v>0.87252866666666595</v>
      </c>
      <c r="FD348" s="238">
        <v>8.7252866666666602</v>
      </c>
      <c r="FE348" s="238">
        <v>7.1113333333333306E-2</v>
      </c>
      <c r="FF348" s="238">
        <v>0.71113333333333306</v>
      </c>
      <c r="FG348" s="238">
        <v>12.269550951532759</v>
      </c>
      <c r="FH348" s="238">
        <v>159.50492566666699</v>
      </c>
      <c r="FI348" s="238">
        <v>9.9315223333333407</v>
      </c>
      <c r="FJ348" s="238">
        <v>587.32584233333398</v>
      </c>
      <c r="FK348" s="238">
        <v>2.8695569999999999</v>
      </c>
      <c r="FL348" s="238">
        <v>4.9005186666666702</v>
      </c>
      <c r="FM348" s="238">
        <v>128.12162966666699</v>
      </c>
      <c r="FN348" s="238">
        <v>245.24965800000001</v>
      </c>
      <c r="FO348" s="238">
        <v>288.49897933333301</v>
      </c>
      <c r="FP348" s="238">
        <v>138.78593633333301</v>
      </c>
      <c r="FQ348" s="238">
        <v>150.755419666667</v>
      </c>
      <c r="FR348" s="238">
        <v>3.764516</v>
      </c>
      <c r="FS348" s="238">
        <v>9.0280970000000007</v>
      </c>
      <c r="FT348" s="238">
        <v>11.398287</v>
      </c>
      <c r="FU348" s="238">
        <v>2.4592506666666698</v>
      </c>
      <c r="FV348" s="238">
        <v>2.8717793333333299</v>
      </c>
      <c r="FW348" s="238">
        <v>0.61968999999999996</v>
      </c>
      <c r="FX348" s="238">
        <v>2.4796763333333298</v>
      </c>
      <c r="FY348" s="238">
        <v>0.64929499999999996</v>
      </c>
      <c r="FZ348" s="238">
        <v>8.06366433333333</v>
      </c>
      <c r="GA348" s="241">
        <v>81.070351000000002</v>
      </c>
      <c r="GB348" s="54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  <c r="JW348" s="3"/>
      <c r="JX348" s="3"/>
      <c r="JY348" s="3"/>
      <c r="JZ348" s="3"/>
      <c r="KA348" s="3"/>
      <c r="KB348" s="3"/>
      <c r="KC348" s="3"/>
      <c r="KD348" s="3"/>
      <c r="KE348" s="3"/>
      <c r="KF348" s="3"/>
      <c r="KG348" s="3"/>
      <c r="KH348" s="3"/>
      <c r="KI348" s="3"/>
      <c r="KJ348" s="3"/>
      <c r="KK348" s="3"/>
      <c r="KL348" s="3"/>
      <c r="KM348" s="3"/>
      <c r="KN348" s="3"/>
      <c r="KO348" s="3"/>
      <c r="KP348" s="3"/>
      <c r="KQ348" s="3"/>
      <c r="KR348" s="3"/>
      <c r="KS348" s="3"/>
      <c r="KT348" s="3"/>
      <c r="KU348" s="3"/>
      <c r="KV348" s="3"/>
      <c r="KW348" s="3"/>
      <c r="KX348" s="3"/>
      <c r="KY348" s="3"/>
      <c r="KZ348" s="3"/>
      <c r="LA348" s="3"/>
      <c r="LB348" s="3"/>
      <c r="LC348" s="3"/>
      <c r="LD348" s="3"/>
      <c r="LE348" s="3"/>
      <c r="LF348" s="3"/>
      <c r="LG348" s="3"/>
      <c r="LH348" s="3"/>
      <c r="LI348" s="3"/>
      <c r="LJ348" s="3"/>
      <c r="LK348" s="3"/>
      <c r="LL348" s="3"/>
      <c r="LM348" s="3"/>
      <c r="LN348" s="3"/>
      <c r="LO348" s="3"/>
      <c r="LP348" s="3"/>
      <c r="LQ348" s="3"/>
      <c r="LR348" s="3"/>
      <c r="LS348" s="3"/>
      <c r="LT348" s="3"/>
      <c r="LU348" s="3"/>
      <c r="LV348" s="3"/>
      <c r="LW348" s="3"/>
      <c r="LX348" s="3"/>
      <c r="LY348" s="3"/>
      <c r="LZ348" s="3"/>
      <c r="MA348" s="3"/>
      <c r="MB348" s="3"/>
      <c r="MC348" s="3"/>
      <c r="MD348" s="3"/>
      <c r="ME348" s="3"/>
      <c r="MF348" s="3"/>
      <c r="MG348" s="3"/>
      <c r="MH348" s="3"/>
      <c r="MI348" s="3"/>
      <c r="MJ348" s="3"/>
      <c r="MK348" s="3"/>
      <c r="ML348" s="3"/>
    </row>
    <row r="349" spans="1:350" ht="12.75" customHeight="1" x14ac:dyDescent="0.2">
      <c r="A349" s="54"/>
      <c r="B349" s="232">
        <v>776</v>
      </c>
      <c r="C349" s="233" t="s">
        <v>1724</v>
      </c>
      <c r="D349" s="233" t="s">
        <v>1727</v>
      </c>
      <c r="E349" s="233" t="s">
        <v>1682</v>
      </c>
      <c r="F349" s="233" t="s">
        <v>455</v>
      </c>
      <c r="G349" s="233" t="s">
        <v>1658</v>
      </c>
      <c r="H349" s="233" t="s">
        <v>1659</v>
      </c>
      <c r="I349" s="233" t="s">
        <v>1660</v>
      </c>
      <c r="J349" s="233" t="s">
        <v>1661</v>
      </c>
      <c r="K349" s="233" t="s">
        <v>1661</v>
      </c>
      <c r="L349" s="233" t="s">
        <v>1661</v>
      </c>
      <c r="M349" s="233" t="s">
        <v>1662</v>
      </c>
      <c r="N349" s="233" t="s">
        <v>3096</v>
      </c>
      <c r="O349" s="233" t="s">
        <v>3182</v>
      </c>
      <c r="P349" s="233" t="s">
        <v>3089</v>
      </c>
      <c r="Q349" s="233" t="s">
        <v>2933</v>
      </c>
      <c r="R349" s="233" t="s">
        <v>3167</v>
      </c>
      <c r="S349" s="233" t="s">
        <v>3324</v>
      </c>
      <c r="T349" s="233" t="s">
        <v>204</v>
      </c>
      <c r="U349" s="233" t="s">
        <v>204</v>
      </c>
      <c r="V349" s="233" t="s">
        <v>204</v>
      </c>
      <c r="W349" s="234">
        <v>2013</v>
      </c>
      <c r="X349" s="234">
        <f t="shared" si="63"/>
        <v>0</v>
      </c>
      <c r="Y349" s="235" t="s">
        <v>3099</v>
      </c>
      <c r="Z349" s="235" t="s">
        <v>205</v>
      </c>
      <c r="AA349" s="235" t="s">
        <v>206</v>
      </c>
      <c r="AB349" s="235" t="s">
        <v>1663</v>
      </c>
      <c r="AC349" s="235" t="s">
        <v>429</v>
      </c>
      <c r="AD349" s="235" t="s">
        <v>3264</v>
      </c>
      <c r="AE349" s="235" t="s">
        <v>210</v>
      </c>
      <c r="AF349" s="235" t="s">
        <v>228</v>
      </c>
      <c r="AG349" s="235" t="s">
        <v>3183</v>
      </c>
      <c r="AH349" s="235" t="s">
        <v>516</v>
      </c>
      <c r="AI349" s="235" t="s">
        <v>1725</v>
      </c>
      <c r="AJ349" s="235" t="s">
        <v>1726</v>
      </c>
      <c r="AK349" s="235" t="s">
        <v>213</v>
      </c>
      <c r="AL349" s="235">
        <f t="shared" si="66"/>
        <v>15</v>
      </c>
      <c r="AM349" s="235" t="s">
        <v>217</v>
      </c>
      <c r="AN349" s="235" t="s">
        <v>218</v>
      </c>
      <c r="AO349" s="235"/>
      <c r="AP349" s="235">
        <v>398234.61</v>
      </c>
      <c r="AQ349" s="235">
        <v>803122.52</v>
      </c>
      <c r="AR349" s="235">
        <v>7.2647750000000002</v>
      </c>
      <c r="AS349" s="235">
        <v>38.078147000000001</v>
      </c>
      <c r="AT349" s="235" t="s">
        <v>1728</v>
      </c>
      <c r="AU349" s="235" t="s">
        <v>1729</v>
      </c>
      <c r="AV349" s="235">
        <v>1360431.5594216799</v>
      </c>
      <c r="AW349" s="235">
        <v>854960.32056269096</v>
      </c>
      <c r="AX349" s="235">
        <v>1713</v>
      </c>
      <c r="AY349" s="235">
        <v>1706</v>
      </c>
      <c r="AZ349" s="235">
        <v>-6.8013539999999997E-2</v>
      </c>
      <c r="BA349" s="235">
        <v>-1.6919239999999999E-2</v>
      </c>
      <c r="BB349" s="235">
        <v>6.586024E-2</v>
      </c>
      <c r="BC349" s="235">
        <v>0.29693384</v>
      </c>
      <c r="BD349" s="235">
        <v>0.73959399000000003</v>
      </c>
      <c r="BE349" s="235">
        <v>0.80936014999999994</v>
      </c>
      <c r="BF349" s="235">
        <v>0.69398428999999995</v>
      </c>
      <c r="BG349" s="235">
        <v>92.742599999999996</v>
      </c>
      <c r="BH349" s="235">
        <v>1720</v>
      </c>
      <c r="BI349" s="235">
        <v>2.24945E-4</v>
      </c>
      <c r="BJ349" s="235">
        <v>9.0260099999999995E-4</v>
      </c>
      <c r="BK349" s="235">
        <v>7.6505599999999996</v>
      </c>
      <c r="BL349" s="235">
        <v>67.640299999999996</v>
      </c>
      <c r="BM349" s="235">
        <v>1.01216E-3</v>
      </c>
      <c r="BN349" s="235">
        <v>19.190000000000001</v>
      </c>
      <c r="BO349" s="235">
        <v>84.83</v>
      </c>
      <c r="BP349" s="235">
        <f t="shared" si="43"/>
        <v>1017.96</v>
      </c>
      <c r="BQ349" s="235">
        <v>108.71</v>
      </c>
      <c r="BR349" s="235">
        <f t="shared" si="44"/>
        <v>1304.52</v>
      </c>
      <c r="BS349" s="235">
        <f t="shared" si="45"/>
        <v>1.2815041848402686</v>
      </c>
      <c r="BT349" s="235">
        <v>14.7</v>
      </c>
      <c r="BU349" s="235">
        <v>3.05</v>
      </c>
      <c r="BV349" s="235">
        <v>12.06</v>
      </c>
      <c r="BW349" s="235">
        <v>287</v>
      </c>
      <c r="BX349" s="235">
        <v>155</v>
      </c>
      <c r="BY349" s="235">
        <v>15.2</v>
      </c>
      <c r="BZ349" s="235" t="s">
        <v>303</v>
      </c>
      <c r="CA349" s="235">
        <v>0.78</v>
      </c>
      <c r="CB349" s="235">
        <v>6.5918922424300002</v>
      </c>
      <c r="CC349" s="235">
        <v>1474</v>
      </c>
      <c r="CD349" s="235">
        <v>1474</v>
      </c>
      <c r="CE349" s="235">
        <v>2175</v>
      </c>
      <c r="CF349" s="235" t="s">
        <v>222</v>
      </c>
      <c r="CG349" s="235">
        <v>1</v>
      </c>
      <c r="CH349" s="235">
        <v>0</v>
      </c>
      <c r="CI349" s="235" t="s">
        <v>465</v>
      </c>
      <c r="CJ349" s="235" t="s">
        <v>1279</v>
      </c>
      <c r="CK349" s="235" t="s">
        <v>225</v>
      </c>
      <c r="CL349" s="235" t="s">
        <v>1670</v>
      </c>
      <c r="CM349" s="235" t="s">
        <v>1688</v>
      </c>
      <c r="CN349" s="235" t="s">
        <v>1712</v>
      </c>
      <c r="CO349" s="236">
        <v>1.4755102040816299</v>
      </c>
      <c r="CP349" s="236">
        <v>51.849217639999999</v>
      </c>
      <c r="CQ349" s="236">
        <v>28.022759600000001</v>
      </c>
      <c r="CR349" s="236">
        <v>20.12802276</v>
      </c>
      <c r="CS349" s="237" t="s">
        <v>230</v>
      </c>
      <c r="CT349" s="237" t="s">
        <v>231</v>
      </c>
      <c r="CU349" s="236">
        <v>0.18151992281103552</v>
      </c>
      <c r="CV349" s="236">
        <v>0.2868229531140658</v>
      </c>
      <c r="CW349" s="236">
        <v>0.1053030303030303</v>
      </c>
      <c r="CX349" s="236">
        <v>1.9959058341862697</v>
      </c>
      <c r="CY349" s="236">
        <v>6.1909999999999998</v>
      </c>
      <c r="CZ349" s="235">
        <v>6.03</v>
      </c>
      <c r="DA349" s="235">
        <v>6.5</v>
      </c>
      <c r="DB349" s="235">
        <f t="shared" si="59"/>
        <v>0.30900000000000016</v>
      </c>
      <c r="DC349" s="235" t="s">
        <v>655</v>
      </c>
      <c r="DD349" s="236">
        <v>4.8041775456918874</v>
      </c>
      <c r="DE349" s="236">
        <v>3.1329242819843208</v>
      </c>
      <c r="DF349" s="236">
        <v>1.0123458000000001</v>
      </c>
      <c r="DG349" s="236">
        <v>1.0123458000000001</v>
      </c>
      <c r="DH349" s="236">
        <v>1.0123458000000001</v>
      </c>
      <c r="DI349" s="236">
        <v>10.123458000000001</v>
      </c>
      <c r="DJ349" s="236"/>
      <c r="DK349" s="236">
        <v>10.123458000000001</v>
      </c>
      <c r="DL349" s="236">
        <v>22.405898369387714</v>
      </c>
      <c r="DM349" s="236">
        <v>22.405898369387714</v>
      </c>
      <c r="DN349" s="236">
        <v>50.043363677531019</v>
      </c>
      <c r="DO349" s="236">
        <v>22.405898369387714</v>
      </c>
      <c r="DP349" s="236">
        <v>82.154960687754951</v>
      </c>
      <c r="DQ349" s="236">
        <v>82.154960687754951</v>
      </c>
      <c r="DR349" s="236">
        <v>183.49233348428041</v>
      </c>
      <c r="DS349" s="236">
        <v>82.154960687754951</v>
      </c>
      <c r="DT349" s="236">
        <v>5.3100000000000001E-2</v>
      </c>
      <c r="DU349" s="236">
        <v>0.53100000000000003</v>
      </c>
      <c r="DV349" s="236">
        <v>19.064892655367231</v>
      </c>
      <c r="DW349" s="236">
        <v>77.869053462291305</v>
      </c>
      <c r="DX349" s="236">
        <v>3.2909278757886926</v>
      </c>
      <c r="DY349" s="236">
        <v>457.21115266470929</v>
      </c>
      <c r="DZ349" s="236">
        <v>0.63846886764487965</v>
      </c>
      <c r="EA349" s="236">
        <v>4.7034133106928477</v>
      </c>
      <c r="EB349" s="236">
        <v>90.078720356822103</v>
      </c>
      <c r="EC349" s="236">
        <v>105.8570528263558</v>
      </c>
      <c r="ED349" s="236">
        <v>310.35067984531958</v>
      </c>
      <c r="EE349" s="236">
        <v>169.48696909871043</v>
      </c>
      <c r="EF349" s="236">
        <v>204.18565226744735</v>
      </c>
      <c r="EG349" s="236">
        <v>11.328469794456058</v>
      </c>
      <c r="EH349" s="236">
        <v>6.9779837977697188</v>
      </c>
      <c r="EI349" s="236">
        <v>11.120628224340818</v>
      </c>
      <c r="EJ349" s="236">
        <v>6.5679048861370175</v>
      </c>
      <c r="EK349" s="236">
        <v>2.2860557633235463</v>
      </c>
      <c r="EL349" s="236">
        <v>0.2714283405803995</v>
      </c>
      <c r="EM349" s="236">
        <v>2.5862556653776632</v>
      </c>
      <c r="EN349" s="236">
        <v>0.88776370551064065</v>
      </c>
      <c r="EO349" s="236">
        <v>6.810194009415163</v>
      </c>
      <c r="EP349" s="236">
        <v>88.565809820595931</v>
      </c>
      <c r="EQ349" s="235"/>
      <c r="ER349" s="238">
        <v>1.3848370000000001</v>
      </c>
      <c r="ES349" s="238">
        <v>48.807697666666598</v>
      </c>
      <c r="ET349" s="238">
        <v>31.056570000000001</v>
      </c>
      <c r="EU349" s="238">
        <v>20.5934803333333</v>
      </c>
      <c r="EV349" s="238">
        <v>0.20276000000000099</v>
      </c>
      <c r="EW349" s="238">
        <v>0.32329733333333299</v>
      </c>
      <c r="EX349" s="238">
        <v>0.11617633333333301</v>
      </c>
      <c r="EY349" s="238">
        <v>2.29365833333333</v>
      </c>
      <c r="EZ349" s="238">
        <v>6.1489210000000103</v>
      </c>
      <c r="FA349" s="238">
        <v>4.9188286666666698</v>
      </c>
      <c r="FB349" s="238">
        <v>3.2509749999999999</v>
      </c>
      <c r="FC349" s="238">
        <v>1.1692103333333299</v>
      </c>
      <c r="FD349" s="238">
        <v>11.6921033333333</v>
      </c>
      <c r="FE349" s="238">
        <v>7.5091000000000102E-2</v>
      </c>
      <c r="FF349" s="238">
        <v>0.75091000000000108</v>
      </c>
      <c r="FG349" s="238">
        <v>15.570578808823006</v>
      </c>
      <c r="FH349" s="238">
        <v>107.053796666667</v>
      </c>
      <c r="FI349" s="238">
        <v>7.2971423333333298</v>
      </c>
      <c r="FJ349" s="238">
        <v>781.28083133333303</v>
      </c>
      <c r="FK349" s="238">
        <v>1.2081246666666601</v>
      </c>
      <c r="FL349" s="238">
        <v>3.5867423333333299</v>
      </c>
      <c r="FM349" s="238">
        <v>110.174207666667</v>
      </c>
      <c r="FN349" s="238">
        <v>206.63488166666701</v>
      </c>
      <c r="FO349" s="238">
        <v>329.31211833333401</v>
      </c>
      <c r="FP349" s="238">
        <v>181.863731</v>
      </c>
      <c r="FQ349" s="238">
        <v>170.48531766666699</v>
      </c>
      <c r="FR349" s="238">
        <v>9.9932573333333199</v>
      </c>
      <c r="FS349" s="238">
        <v>10.409133000000001</v>
      </c>
      <c r="FT349" s="238">
        <v>11.721204</v>
      </c>
      <c r="FU349" s="238">
        <v>7.3792646666666704</v>
      </c>
      <c r="FV349" s="238">
        <v>3.5729806666666599</v>
      </c>
      <c r="FW349" s="238">
        <v>0.52641900000000097</v>
      </c>
      <c r="FX349" s="238">
        <v>2.7791106666666701</v>
      </c>
      <c r="FY349" s="238">
        <v>0.72458466666666499</v>
      </c>
      <c r="FZ349" s="238">
        <v>8.8463253333333398</v>
      </c>
      <c r="GA349" s="241">
        <v>87.774046999999996</v>
      </c>
      <c r="GB349" s="54"/>
    </row>
    <row r="350" spans="1:350" ht="12.75" customHeight="1" x14ac:dyDescent="0.2">
      <c r="A350" s="54"/>
      <c r="B350" s="232">
        <v>777</v>
      </c>
      <c r="C350" s="233" t="s">
        <v>1730</v>
      </c>
      <c r="D350" s="233" t="s">
        <v>1733</v>
      </c>
      <c r="E350" s="233" t="s">
        <v>1682</v>
      </c>
      <c r="F350" s="233" t="s">
        <v>455</v>
      </c>
      <c r="G350" s="233" t="s">
        <v>1658</v>
      </c>
      <c r="H350" s="233" t="s">
        <v>1659</v>
      </c>
      <c r="I350" s="233" t="s">
        <v>1660</v>
      </c>
      <c r="J350" s="233" t="s">
        <v>1661</v>
      </c>
      <c r="K350" s="233" t="s">
        <v>1661</v>
      </c>
      <c r="L350" s="233" t="s">
        <v>1661</v>
      </c>
      <c r="M350" s="233" t="s">
        <v>1662</v>
      </c>
      <c r="N350" s="233" t="s">
        <v>3096</v>
      </c>
      <c r="O350" s="233" t="s">
        <v>3182</v>
      </c>
      <c r="P350" s="233" t="s">
        <v>3089</v>
      </c>
      <c r="Q350" s="233" t="s">
        <v>2933</v>
      </c>
      <c r="R350" s="233" t="s">
        <v>3167</v>
      </c>
      <c r="S350" s="233" t="s">
        <v>3324</v>
      </c>
      <c r="T350" s="233" t="s">
        <v>204</v>
      </c>
      <c r="U350" s="233" t="s">
        <v>204</v>
      </c>
      <c r="V350" s="233" t="s">
        <v>204</v>
      </c>
      <c r="W350" s="234">
        <v>2013</v>
      </c>
      <c r="X350" s="234">
        <f t="shared" si="63"/>
        <v>0</v>
      </c>
      <c r="Y350" s="235" t="s">
        <v>3099</v>
      </c>
      <c r="Z350" s="235" t="s">
        <v>205</v>
      </c>
      <c r="AA350" s="235" t="s">
        <v>206</v>
      </c>
      <c r="AB350" s="235" t="s">
        <v>1663</v>
      </c>
      <c r="AC350" s="235" t="s">
        <v>429</v>
      </c>
      <c r="AD350" s="235" t="s">
        <v>3264</v>
      </c>
      <c r="AE350" s="235" t="s">
        <v>210</v>
      </c>
      <c r="AF350" s="235" t="s">
        <v>228</v>
      </c>
      <c r="AG350" s="235" t="s">
        <v>3183</v>
      </c>
      <c r="AH350" s="235" t="s">
        <v>516</v>
      </c>
      <c r="AI350" s="235" t="s">
        <v>1731</v>
      </c>
      <c r="AJ350" s="235" t="s">
        <v>1732</v>
      </c>
      <c r="AK350" s="235" t="s">
        <v>524</v>
      </c>
      <c r="AL350" s="235">
        <f>45-15</f>
        <v>30</v>
      </c>
      <c r="AM350" s="235" t="s">
        <v>217</v>
      </c>
      <c r="AN350" s="235" t="s">
        <v>218</v>
      </c>
      <c r="AO350" s="235"/>
      <c r="AP350" s="235">
        <v>398234.61</v>
      </c>
      <c r="AQ350" s="235">
        <v>803122.52</v>
      </c>
      <c r="AR350" s="235">
        <v>7.2647750000000002</v>
      </c>
      <c r="AS350" s="235">
        <v>38.078147000000001</v>
      </c>
      <c r="AT350" s="235" t="s">
        <v>1728</v>
      </c>
      <c r="AU350" s="235" t="s">
        <v>1729</v>
      </c>
      <c r="AV350" s="235">
        <v>1360431.5594216799</v>
      </c>
      <c r="AW350" s="235">
        <v>854960.32056269096</v>
      </c>
      <c r="AX350" s="235">
        <v>1713</v>
      </c>
      <c r="AY350" s="235">
        <v>1706</v>
      </c>
      <c r="AZ350" s="235">
        <v>-6.8013539999999997E-2</v>
      </c>
      <c r="BA350" s="235">
        <v>-1.6919239999999999E-2</v>
      </c>
      <c r="BB350" s="235">
        <v>6.586024E-2</v>
      </c>
      <c r="BC350" s="235">
        <v>0.29693384</v>
      </c>
      <c r="BD350" s="235">
        <v>0.73959399000000003</v>
      </c>
      <c r="BE350" s="235">
        <v>0.80936014999999994</v>
      </c>
      <c r="BF350" s="235">
        <v>0.69398428999999995</v>
      </c>
      <c r="BG350" s="235">
        <v>92.742599999999996</v>
      </c>
      <c r="BH350" s="235">
        <v>1720</v>
      </c>
      <c r="BI350" s="235">
        <v>2.24945E-4</v>
      </c>
      <c r="BJ350" s="235">
        <v>9.0260099999999995E-4</v>
      </c>
      <c r="BK350" s="235">
        <v>7.6505599999999996</v>
      </c>
      <c r="BL350" s="235">
        <v>67.640299999999996</v>
      </c>
      <c r="BM350" s="235">
        <v>1.01216E-3</v>
      </c>
      <c r="BN350" s="235">
        <v>19.190000000000001</v>
      </c>
      <c r="BO350" s="235">
        <v>84.83</v>
      </c>
      <c r="BP350" s="235">
        <f t="shared" si="43"/>
        <v>1017.96</v>
      </c>
      <c r="BQ350" s="235">
        <v>108.71</v>
      </c>
      <c r="BR350" s="235">
        <f t="shared" si="44"/>
        <v>1304.52</v>
      </c>
      <c r="BS350" s="235">
        <f t="shared" si="45"/>
        <v>1.2815041848402686</v>
      </c>
      <c r="BT350" s="235">
        <v>14.7</v>
      </c>
      <c r="BU350" s="235">
        <v>3.05</v>
      </c>
      <c r="BV350" s="235">
        <v>12.06</v>
      </c>
      <c r="BW350" s="235">
        <v>287</v>
      </c>
      <c r="BX350" s="235">
        <v>155</v>
      </c>
      <c r="BY350" s="235">
        <v>15.2</v>
      </c>
      <c r="BZ350" s="235" t="s">
        <v>303</v>
      </c>
      <c r="CA350" s="235">
        <v>0.78</v>
      </c>
      <c r="CB350" s="235">
        <v>6.5918922424300002</v>
      </c>
      <c r="CC350" s="235">
        <v>1474</v>
      </c>
      <c r="CD350" s="235">
        <v>1474</v>
      </c>
      <c r="CE350" s="235">
        <v>2175</v>
      </c>
      <c r="CF350" s="235" t="s">
        <v>222</v>
      </c>
      <c r="CG350" s="235">
        <v>1</v>
      </c>
      <c r="CH350" s="235">
        <v>0</v>
      </c>
      <c r="CI350" s="235" t="s">
        <v>465</v>
      </c>
      <c r="CJ350" s="235" t="s">
        <v>1279</v>
      </c>
      <c r="CK350" s="235" t="s">
        <v>225</v>
      </c>
      <c r="CL350" s="235" t="s">
        <v>1670</v>
      </c>
      <c r="CM350" s="235" t="s">
        <v>1688</v>
      </c>
      <c r="CN350" s="235" t="s">
        <v>1712</v>
      </c>
      <c r="CO350" s="236">
        <v>1.7976358860376001</v>
      </c>
      <c r="CP350" s="236">
        <v>46.088193460000006</v>
      </c>
      <c r="CQ350" s="236">
        <v>30.654338550000006</v>
      </c>
      <c r="CR350" s="236">
        <v>23.257467990000002</v>
      </c>
      <c r="CS350" s="237" t="s">
        <v>230</v>
      </c>
      <c r="CT350" s="237" t="s">
        <v>231</v>
      </c>
      <c r="CU350" s="236">
        <v>0.26831374029335636</v>
      </c>
      <c r="CV350" s="236">
        <v>0.38569078947368424</v>
      </c>
      <c r="CW350" s="236">
        <v>0.11737704918032787</v>
      </c>
      <c r="CX350" s="236">
        <v>2.324294410625336</v>
      </c>
      <c r="CY350" s="236">
        <v>5.9589999999999996</v>
      </c>
      <c r="CZ350" s="235">
        <v>6.13</v>
      </c>
      <c r="DA350" s="235">
        <v>6.5</v>
      </c>
      <c r="DB350" s="235">
        <f t="shared" si="59"/>
        <v>0.54100000000000037</v>
      </c>
      <c r="DC350" s="235" t="s">
        <v>655</v>
      </c>
      <c r="DD350" s="236">
        <v>5.0991501416430527</v>
      </c>
      <c r="DE350" s="236">
        <v>3.3394050991501367</v>
      </c>
      <c r="DF350" s="236">
        <v>0.51247799999999999</v>
      </c>
      <c r="DG350" s="236">
        <v>0.51247799999999999</v>
      </c>
      <c r="DH350" s="236"/>
      <c r="DI350" s="236">
        <v>5.1247799999999994</v>
      </c>
      <c r="DJ350" s="236"/>
      <c r="DK350" s="236"/>
      <c r="DL350" s="236">
        <v>27.637465308143309</v>
      </c>
      <c r="DM350" s="236">
        <v>27.637465308143309</v>
      </c>
      <c r="DN350" s="236"/>
      <c r="DO350" s="236"/>
      <c r="DP350" s="236">
        <v>101.33737279652546</v>
      </c>
      <c r="DQ350" s="236">
        <v>101.33737279652546</v>
      </c>
      <c r="DR350" s="236"/>
      <c r="DS350" s="236"/>
      <c r="DT350" s="236">
        <v>4.8789649999999997E-2</v>
      </c>
      <c r="DU350" s="236">
        <v>0.48789649999999996</v>
      </c>
      <c r="DV350" s="236">
        <v>10.503826118859227</v>
      </c>
      <c r="DW350" s="236">
        <v>116.62738043454658</v>
      </c>
      <c r="DX350" s="236">
        <v>1.9228632660568907</v>
      </c>
      <c r="DY350" s="236">
        <v>254.30441117655766</v>
      </c>
      <c r="DZ350" s="236">
        <v>0.36428945764504006</v>
      </c>
      <c r="EA350" s="236">
        <v>0.60070588117794443</v>
      </c>
      <c r="EB350" s="236">
        <v>71.161777336841453</v>
      </c>
      <c r="EC350" s="236">
        <v>96.36302168905614</v>
      </c>
      <c r="ED350" s="236">
        <v>222.08444183842076</v>
      </c>
      <c r="EE350" s="236">
        <v>88.819005500239371</v>
      </c>
      <c r="EF350" s="236">
        <v>230.7810465358051</v>
      </c>
      <c r="EG350" s="236">
        <v>1.3172704261143739</v>
      </c>
      <c r="EH350" s="236">
        <v>5.3153490139407777</v>
      </c>
      <c r="EI350" s="236">
        <v>9.5533978324984599</v>
      </c>
      <c r="EJ350" s="236">
        <v>2.4582219746946334</v>
      </c>
      <c r="EK350" s="236">
        <v>1.2715220558827882</v>
      </c>
      <c r="EL350" s="236">
        <v>0.24708467099757986</v>
      </c>
      <c r="EM350" s="236">
        <v>1.8507036819868397</v>
      </c>
      <c r="EN350" s="236">
        <v>1.0033958545035004</v>
      </c>
      <c r="EO350" s="236">
        <v>5.5389800677161745</v>
      </c>
      <c r="EP350" s="236">
        <v>78.944249842257648</v>
      </c>
      <c r="EQ350" s="235"/>
      <c r="ER350" s="238">
        <v>1.5536479999999999</v>
      </c>
      <c r="ES350" s="238">
        <v>43.755793333333301</v>
      </c>
      <c r="ET350" s="238">
        <v>31.880621999999999</v>
      </c>
      <c r="EU350" s="238">
        <v>24.967931666666701</v>
      </c>
      <c r="EV350" s="239">
        <v>0.25427100000000002</v>
      </c>
      <c r="EW350" s="239">
        <v>0.380560333333331</v>
      </c>
      <c r="EX350" s="239">
        <v>0.125303999999999</v>
      </c>
      <c r="EY350" s="239">
        <v>2.5265590000000002</v>
      </c>
      <c r="EZ350" s="239">
        <v>5.92992100000001</v>
      </c>
      <c r="FA350" s="239">
        <v>5.1325473333333198</v>
      </c>
      <c r="FB350" s="239">
        <v>3.3905799999999999</v>
      </c>
      <c r="FC350" s="239">
        <v>1.13566366666667</v>
      </c>
      <c r="FD350" s="239">
        <v>11.356636666666699</v>
      </c>
      <c r="FE350" s="239">
        <v>9.1262666666666603E-2</v>
      </c>
      <c r="FF350" s="239">
        <v>0.91262666666666603</v>
      </c>
      <c r="FG350" s="239">
        <v>12.443901851067293</v>
      </c>
      <c r="FH350" s="239">
        <v>137.30436499999999</v>
      </c>
      <c r="FI350" s="239">
        <v>6.2526026666666796</v>
      </c>
      <c r="FJ350" s="239">
        <v>880.91261366666401</v>
      </c>
      <c r="FK350" s="239">
        <v>1.18949666666667</v>
      </c>
      <c r="FL350" s="239">
        <v>1.2935033333333299</v>
      </c>
      <c r="FM350" s="239">
        <v>120.914841666667</v>
      </c>
      <c r="FN350" s="239">
        <v>251.94932566666699</v>
      </c>
      <c r="FO350" s="239">
        <v>304.94697500000001</v>
      </c>
      <c r="FP350" s="239">
        <v>141.078091</v>
      </c>
      <c r="FQ350" s="239">
        <v>184.62572033333299</v>
      </c>
      <c r="FR350" s="239">
        <v>4.35278866666666</v>
      </c>
      <c r="FS350" s="239">
        <v>12.1318943333333</v>
      </c>
      <c r="FT350" s="239">
        <v>12.014348999999999</v>
      </c>
      <c r="FU350" s="239">
        <v>6.2721950000000097</v>
      </c>
      <c r="FV350" s="239">
        <v>4.4983949999999897</v>
      </c>
      <c r="FW350" s="239">
        <v>0.66949666666666696</v>
      </c>
      <c r="FX350" s="239">
        <v>2.5842520000000002</v>
      </c>
      <c r="FY350" s="239">
        <v>0.78770433333333401</v>
      </c>
      <c r="FZ350" s="239">
        <v>10.0004043333333</v>
      </c>
      <c r="GA350" s="240">
        <v>81.674700000000001</v>
      </c>
      <c r="GB350" s="54"/>
    </row>
    <row r="351" spans="1:350" s="2" customFormat="1" ht="12.75" customHeight="1" x14ac:dyDescent="0.2">
      <c r="A351" s="73"/>
      <c r="B351" s="232">
        <v>778</v>
      </c>
      <c r="C351" s="233" t="s">
        <v>1734</v>
      </c>
      <c r="D351" s="233"/>
      <c r="E351" s="233" t="s">
        <v>1682</v>
      </c>
      <c r="F351" s="233" t="s">
        <v>455</v>
      </c>
      <c r="G351" s="233" t="s">
        <v>1658</v>
      </c>
      <c r="H351" s="233" t="s">
        <v>1659</v>
      </c>
      <c r="I351" s="233" t="s">
        <v>1660</v>
      </c>
      <c r="J351" s="233" t="s">
        <v>1661</v>
      </c>
      <c r="K351" s="233" t="s">
        <v>1661</v>
      </c>
      <c r="L351" s="233" t="s">
        <v>1661</v>
      </c>
      <c r="M351" s="233" t="s">
        <v>1662</v>
      </c>
      <c r="N351" s="233" t="s">
        <v>3096</v>
      </c>
      <c r="O351" s="233" t="s">
        <v>3182</v>
      </c>
      <c r="P351" s="233" t="s">
        <v>3089</v>
      </c>
      <c r="Q351" s="233" t="s">
        <v>2933</v>
      </c>
      <c r="R351" s="233" t="s">
        <v>3167</v>
      </c>
      <c r="S351" s="233" t="s">
        <v>3324</v>
      </c>
      <c r="T351" s="233" t="s">
        <v>204</v>
      </c>
      <c r="U351" s="233" t="s">
        <v>204</v>
      </c>
      <c r="V351" s="233" t="s">
        <v>204</v>
      </c>
      <c r="W351" s="234">
        <v>2013</v>
      </c>
      <c r="X351" s="234">
        <f t="shared" si="63"/>
        <v>0</v>
      </c>
      <c r="Y351" s="235" t="s">
        <v>3099</v>
      </c>
      <c r="Z351" s="235" t="s">
        <v>205</v>
      </c>
      <c r="AA351" s="235" t="s">
        <v>206</v>
      </c>
      <c r="AB351" s="235" t="s">
        <v>1663</v>
      </c>
      <c r="AC351" s="235" t="s">
        <v>429</v>
      </c>
      <c r="AD351" s="235" t="s">
        <v>3264</v>
      </c>
      <c r="AE351" s="235" t="s">
        <v>210</v>
      </c>
      <c r="AF351" s="235" t="s">
        <v>228</v>
      </c>
      <c r="AG351" s="235" t="s">
        <v>3183</v>
      </c>
      <c r="AH351" s="235" t="s">
        <v>212</v>
      </c>
      <c r="AI351" s="235" t="s">
        <v>1735</v>
      </c>
      <c r="AJ351" s="235"/>
      <c r="AK351" s="235" t="s">
        <v>213</v>
      </c>
      <c r="AL351" s="235">
        <f t="shared" ref="AL351:AL353" si="67">15-0</f>
        <v>15</v>
      </c>
      <c r="AM351" s="235" t="s">
        <v>535</v>
      </c>
      <c r="AN351" s="235" t="s">
        <v>218</v>
      </c>
      <c r="AO351" s="235"/>
      <c r="AP351" s="235">
        <v>398281.51</v>
      </c>
      <c r="AQ351" s="235">
        <v>803113.21</v>
      </c>
      <c r="AR351" s="235">
        <v>7.2646920000000001</v>
      </c>
      <c r="AS351" s="235">
        <v>38.078572000000001</v>
      </c>
      <c r="AT351" s="235" t="s">
        <v>1736</v>
      </c>
      <c r="AU351" s="235" t="s">
        <v>1737</v>
      </c>
      <c r="AV351" s="235">
        <v>1360431.5594216799</v>
      </c>
      <c r="AW351" s="235">
        <v>854960.32056269096</v>
      </c>
      <c r="AX351" s="235">
        <v>1704</v>
      </c>
      <c r="AY351" s="235">
        <v>1699</v>
      </c>
      <c r="AZ351" s="235">
        <v>-6.8013539999999997E-2</v>
      </c>
      <c r="BA351" s="235">
        <v>-1.6919239999999999E-2</v>
      </c>
      <c r="BB351" s="235">
        <v>6.586024E-2</v>
      </c>
      <c r="BC351" s="235">
        <v>0.29693384</v>
      </c>
      <c r="BD351" s="235">
        <v>0.73959399000000003</v>
      </c>
      <c r="BE351" s="235">
        <v>0.80936014999999994</v>
      </c>
      <c r="BF351" s="235">
        <v>0.69398428999999995</v>
      </c>
      <c r="BG351" s="235">
        <v>92.742599999999996</v>
      </c>
      <c r="BH351" s="235">
        <v>1720</v>
      </c>
      <c r="BI351" s="235">
        <v>2.24945E-4</v>
      </c>
      <c r="BJ351" s="235">
        <v>9.0260099999999995E-4</v>
      </c>
      <c r="BK351" s="235">
        <v>7.6505599999999996</v>
      </c>
      <c r="BL351" s="235">
        <v>67.640299999999996</v>
      </c>
      <c r="BM351" s="235">
        <v>1.01216E-3</v>
      </c>
      <c r="BN351" s="235">
        <v>19.190000000000001</v>
      </c>
      <c r="BO351" s="235">
        <v>84.83</v>
      </c>
      <c r="BP351" s="235">
        <f t="shared" si="43"/>
        <v>1017.96</v>
      </c>
      <c r="BQ351" s="235">
        <v>108.71</v>
      </c>
      <c r="BR351" s="235">
        <f t="shared" si="44"/>
        <v>1304.52</v>
      </c>
      <c r="BS351" s="235">
        <f t="shared" si="45"/>
        <v>1.2815041848402686</v>
      </c>
      <c r="BT351" s="235">
        <v>14.7</v>
      </c>
      <c r="BU351" s="235">
        <v>3.05</v>
      </c>
      <c r="BV351" s="235">
        <v>12.06</v>
      </c>
      <c r="BW351" s="235">
        <v>287</v>
      </c>
      <c r="BX351" s="235">
        <v>155</v>
      </c>
      <c r="BY351" s="235">
        <v>15.2</v>
      </c>
      <c r="BZ351" s="235" t="s">
        <v>303</v>
      </c>
      <c r="CA351" s="235">
        <v>0.78</v>
      </c>
      <c r="CB351" s="235">
        <v>6.5516848564099996</v>
      </c>
      <c r="CC351" s="235">
        <v>1474</v>
      </c>
      <c r="CD351" s="235">
        <v>1474</v>
      </c>
      <c r="CE351" s="235">
        <v>2175</v>
      </c>
      <c r="CF351" s="235" t="s">
        <v>222</v>
      </c>
      <c r="CG351" s="235">
        <v>1</v>
      </c>
      <c r="CH351" s="235">
        <v>0</v>
      </c>
      <c r="CI351" s="235" t="s">
        <v>465</v>
      </c>
      <c r="CJ351" s="235" t="s">
        <v>1279</v>
      </c>
      <c r="CK351" s="235" t="s">
        <v>225</v>
      </c>
      <c r="CL351" s="235" t="s">
        <v>1670</v>
      </c>
      <c r="CM351" s="235" t="s">
        <v>1688</v>
      </c>
      <c r="CN351" s="235" t="s">
        <v>1712</v>
      </c>
      <c r="CO351" s="236">
        <v>1.400479</v>
      </c>
      <c r="CP351" s="236">
        <v>28.414405199980919</v>
      </c>
      <c r="CQ351" s="236">
        <v>31.236727691176398</v>
      </c>
      <c r="CR351" s="236">
        <v>40.348867108842683</v>
      </c>
      <c r="CS351" s="237" t="s">
        <v>230</v>
      </c>
      <c r="CT351" s="237" t="s">
        <v>231</v>
      </c>
      <c r="CU351" s="236">
        <v>0.22079233333333301</v>
      </c>
      <c r="CV351" s="236">
        <v>0.40170766666666502</v>
      </c>
      <c r="CW351" s="236">
        <v>0.17829600000000001</v>
      </c>
      <c r="CX351" s="236">
        <v>3.59721</v>
      </c>
      <c r="CY351" s="236">
        <v>5.8894050000000098</v>
      </c>
      <c r="CZ351" s="235">
        <v>6.03</v>
      </c>
      <c r="DA351" s="235">
        <v>6.5</v>
      </c>
      <c r="DB351" s="235">
        <f t="shared" si="59"/>
        <v>0.61059499999999023</v>
      </c>
      <c r="DC351" s="235" t="s">
        <v>655</v>
      </c>
      <c r="DD351" s="236">
        <v>5.2084156666666601</v>
      </c>
      <c r="DE351" s="236">
        <v>3.2788223333333302</v>
      </c>
      <c r="DF351" s="236">
        <v>1.1608146666666701</v>
      </c>
      <c r="DG351" s="236"/>
      <c r="DH351" s="236">
        <v>1.1608146666666701</v>
      </c>
      <c r="DI351" s="236">
        <v>11.608146666666702</v>
      </c>
      <c r="DJ351" s="236"/>
      <c r="DK351" s="236">
        <v>11.608146666666702</v>
      </c>
      <c r="DL351" s="236">
        <v>24.385448453380075</v>
      </c>
      <c r="DM351" s="236"/>
      <c r="DN351" s="236"/>
      <c r="DO351" s="236">
        <v>24.385448453380075</v>
      </c>
      <c r="DP351" s="236">
        <v>89.413310995726931</v>
      </c>
      <c r="DQ351" s="236"/>
      <c r="DR351" s="236"/>
      <c r="DS351" s="236">
        <v>89.413310995726931</v>
      </c>
      <c r="DT351" s="236">
        <v>9.0756000000000003E-2</v>
      </c>
      <c r="DU351" s="236">
        <v>0.90756000000000003</v>
      </c>
      <c r="DV351" s="236">
        <v>12.790500536236392</v>
      </c>
      <c r="DW351" s="236">
        <v>185.07299466666601</v>
      </c>
      <c r="DX351" s="236">
        <v>7.9588396666666803</v>
      </c>
      <c r="DY351" s="236">
        <v>813.17943499999899</v>
      </c>
      <c r="DZ351" s="236">
        <v>1.86173366666667</v>
      </c>
      <c r="EA351" s="236">
        <v>1.8644176666666701</v>
      </c>
      <c r="EB351" s="236">
        <v>160.626106666667</v>
      </c>
      <c r="EC351" s="236">
        <v>317.00585066666599</v>
      </c>
      <c r="ED351" s="236">
        <v>295.35777400000001</v>
      </c>
      <c r="EE351" s="236">
        <v>172.66663500000001</v>
      </c>
      <c r="EF351" s="236">
        <v>152.60373200000001</v>
      </c>
      <c r="EG351" s="236">
        <v>2.7801666666666698</v>
      </c>
      <c r="EH351" s="236">
        <v>11.454746</v>
      </c>
      <c r="EI351" s="236">
        <v>11.904601</v>
      </c>
      <c r="EJ351" s="236">
        <v>4.7472043333333396</v>
      </c>
      <c r="EK351" s="236">
        <v>3.8379996666666698</v>
      </c>
      <c r="EL351" s="236">
        <v>0.77671266666666705</v>
      </c>
      <c r="EM351" s="236">
        <v>2.453195</v>
      </c>
      <c r="EN351" s="236">
        <v>0.67101833333333305</v>
      </c>
      <c r="EO351" s="236">
        <v>9.6026793333333291</v>
      </c>
      <c r="EP351" s="236">
        <v>81.927204333333293</v>
      </c>
      <c r="EQ351" s="235"/>
      <c r="ER351" s="238">
        <v>1.400479</v>
      </c>
      <c r="ES351" s="238">
        <v>29.228883666666601</v>
      </c>
      <c r="ET351" s="238">
        <v>32.132106</v>
      </c>
      <c r="EU351" s="238">
        <v>41.505438333333302</v>
      </c>
      <c r="EV351" s="238">
        <v>0.22079233333333301</v>
      </c>
      <c r="EW351" s="238">
        <v>0.40170766666666502</v>
      </c>
      <c r="EX351" s="238">
        <v>0.17829600000000001</v>
      </c>
      <c r="EY351" s="238">
        <v>3.59721</v>
      </c>
      <c r="EZ351" s="238">
        <v>5.8894050000000098</v>
      </c>
      <c r="FA351" s="238">
        <v>5.2084156666666601</v>
      </c>
      <c r="FB351" s="238">
        <v>3.2788223333333302</v>
      </c>
      <c r="FC351" s="238">
        <v>1.1608146666666701</v>
      </c>
      <c r="FD351" s="238">
        <v>11.608146666666702</v>
      </c>
      <c r="FE351" s="238">
        <v>9.0756000000000003E-2</v>
      </c>
      <c r="FF351" s="238">
        <v>0.90756000000000003</v>
      </c>
      <c r="FG351" s="238">
        <v>12.790500536236392</v>
      </c>
      <c r="FH351" s="238">
        <v>185.07299466666601</v>
      </c>
      <c r="FI351" s="238">
        <v>7.9588396666666803</v>
      </c>
      <c r="FJ351" s="238">
        <v>813.17943499999899</v>
      </c>
      <c r="FK351" s="238">
        <v>1.86173366666667</v>
      </c>
      <c r="FL351" s="238">
        <v>1.8644176666666701</v>
      </c>
      <c r="FM351" s="238">
        <v>160.626106666667</v>
      </c>
      <c r="FN351" s="238">
        <v>317.00585066666599</v>
      </c>
      <c r="FO351" s="238">
        <v>295.35777400000001</v>
      </c>
      <c r="FP351" s="238">
        <v>172.66663500000001</v>
      </c>
      <c r="FQ351" s="238">
        <v>152.60373200000001</v>
      </c>
      <c r="FR351" s="238">
        <v>2.7801666666666698</v>
      </c>
      <c r="FS351" s="238">
        <v>11.454746</v>
      </c>
      <c r="FT351" s="238">
        <v>11.904601</v>
      </c>
      <c r="FU351" s="238">
        <v>4.7472043333333396</v>
      </c>
      <c r="FV351" s="238">
        <v>3.8379996666666698</v>
      </c>
      <c r="FW351" s="238">
        <v>0.77671266666666705</v>
      </c>
      <c r="FX351" s="238">
        <v>2.453195</v>
      </c>
      <c r="FY351" s="238">
        <v>0.67101833333333305</v>
      </c>
      <c r="FZ351" s="238">
        <v>9.6026793333333291</v>
      </c>
      <c r="GA351" s="241">
        <v>81.927204333333293</v>
      </c>
      <c r="GB351" s="54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  <c r="JW351" s="3"/>
      <c r="JX351" s="3"/>
      <c r="JY351" s="3"/>
      <c r="JZ351" s="3"/>
      <c r="KA351" s="3"/>
      <c r="KB351" s="3"/>
      <c r="KC351" s="3"/>
      <c r="KD351" s="3"/>
      <c r="KE351" s="3"/>
      <c r="KF351" s="3"/>
      <c r="KG351" s="3"/>
      <c r="KH351" s="3"/>
      <c r="KI351" s="3"/>
      <c r="KJ351" s="3"/>
      <c r="KK351" s="3"/>
      <c r="KL351" s="3"/>
      <c r="KM351" s="3"/>
      <c r="KN351" s="3"/>
      <c r="KO351" s="3"/>
      <c r="KP351" s="3"/>
      <c r="KQ351" s="3"/>
      <c r="KR351" s="3"/>
      <c r="KS351" s="3"/>
      <c r="KT351" s="3"/>
      <c r="KU351" s="3"/>
      <c r="KV351" s="3"/>
      <c r="KW351" s="3"/>
      <c r="KX351" s="3"/>
      <c r="KY351" s="3"/>
      <c r="KZ351" s="3"/>
      <c r="LA351" s="3"/>
      <c r="LB351" s="3"/>
      <c r="LC351" s="3"/>
      <c r="LD351" s="3"/>
      <c r="LE351" s="3"/>
      <c r="LF351" s="3"/>
      <c r="LG351" s="3"/>
      <c r="LH351" s="3"/>
      <c r="LI351" s="3"/>
      <c r="LJ351" s="3"/>
      <c r="LK351" s="3"/>
      <c r="LL351" s="3"/>
      <c r="LM351" s="3"/>
      <c r="LN351" s="3"/>
      <c r="LO351" s="3"/>
      <c r="LP351" s="3"/>
      <c r="LQ351" s="3"/>
      <c r="LR351" s="3"/>
      <c r="LS351" s="3"/>
      <c r="LT351" s="3"/>
      <c r="LU351" s="3"/>
      <c r="LV351" s="3"/>
      <c r="LW351" s="3"/>
      <c r="LX351" s="3"/>
      <c r="LY351" s="3"/>
      <c r="LZ351" s="3"/>
      <c r="MA351" s="3"/>
      <c r="MB351" s="3"/>
      <c r="MC351" s="3"/>
      <c r="MD351" s="3"/>
      <c r="ME351" s="3"/>
      <c r="MF351" s="3"/>
      <c r="MG351" s="3"/>
      <c r="MH351" s="3"/>
      <c r="MI351" s="3"/>
      <c r="MJ351" s="3"/>
      <c r="MK351" s="3"/>
      <c r="ML351" s="3"/>
    </row>
    <row r="352" spans="1:350" s="2" customFormat="1" ht="12.75" customHeight="1" x14ac:dyDescent="0.2">
      <c r="A352" s="73"/>
      <c r="B352" s="232">
        <v>779</v>
      </c>
      <c r="C352" s="233" t="s">
        <v>1738</v>
      </c>
      <c r="D352" s="233"/>
      <c r="E352" s="233" t="s">
        <v>1682</v>
      </c>
      <c r="F352" s="233" t="s">
        <v>455</v>
      </c>
      <c r="G352" s="233" t="s">
        <v>1658</v>
      </c>
      <c r="H352" s="233" t="s">
        <v>1659</v>
      </c>
      <c r="I352" s="233" t="s">
        <v>1660</v>
      </c>
      <c r="J352" s="233" t="s">
        <v>1661</v>
      </c>
      <c r="K352" s="233" t="s">
        <v>1661</v>
      </c>
      <c r="L352" s="233" t="s">
        <v>1661</v>
      </c>
      <c r="M352" s="233" t="s">
        <v>1662</v>
      </c>
      <c r="N352" s="233" t="s">
        <v>3096</v>
      </c>
      <c r="O352" s="233" t="s">
        <v>3182</v>
      </c>
      <c r="P352" s="233" t="s">
        <v>3089</v>
      </c>
      <c r="Q352" s="233" t="s">
        <v>2933</v>
      </c>
      <c r="R352" s="233" t="s">
        <v>3167</v>
      </c>
      <c r="S352" s="233" t="s">
        <v>3324</v>
      </c>
      <c r="T352" s="233" t="s">
        <v>204</v>
      </c>
      <c r="U352" s="233" t="s">
        <v>204</v>
      </c>
      <c r="V352" s="233" t="s">
        <v>204</v>
      </c>
      <c r="W352" s="234">
        <v>2013</v>
      </c>
      <c r="X352" s="234">
        <f t="shared" si="63"/>
        <v>0</v>
      </c>
      <c r="Y352" s="235" t="s">
        <v>3099</v>
      </c>
      <c r="Z352" s="235" t="s">
        <v>205</v>
      </c>
      <c r="AA352" s="235" t="s">
        <v>206</v>
      </c>
      <c r="AB352" s="235" t="s">
        <v>1663</v>
      </c>
      <c r="AC352" s="235" t="s">
        <v>429</v>
      </c>
      <c r="AD352" s="235" t="s">
        <v>3264</v>
      </c>
      <c r="AE352" s="235" t="s">
        <v>210</v>
      </c>
      <c r="AF352" s="235" t="s">
        <v>228</v>
      </c>
      <c r="AG352" s="235" t="s">
        <v>3183</v>
      </c>
      <c r="AH352" s="235" t="s">
        <v>212</v>
      </c>
      <c r="AI352" s="235" t="s">
        <v>1735</v>
      </c>
      <c r="AJ352" s="235"/>
      <c r="AK352" s="235" t="s">
        <v>213</v>
      </c>
      <c r="AL352" s="235">
        <f t="shared" si="67"/>
        <v>15</v>
      </c>
      <c r="AM352" s="235" t="s">
        <v>535</v>
      </c>
      <c r="AN352" s="235" t="s">
        <v>218</v>
      </c>
      <c r="AO352" s="235"/>
      <c r="AP352" s="235">
        <v>398187.33</v>
      </c>
      <c r="AQ352" s="235">
        <v>803135.23</v>
      </c>
      <c r="AR352" s="235">
        <v>7.2648890000000002</v>
      </c>
      <c r="AS352" s="235">
        <v>38.077719000000002</v>
      </c>
      <c r="AT352" s="235" t="s">
        <v>1739</v>
      </c>
      <c r="AU352" s="235" t="s">
        <v>1740</v>
      </c>
      <c r="AV352" s="235">
        <v>1360431.5594216799</v>
      </c>
      <c r="AW352" s="235">
        <v>854960.32056269096</v>
      </c>
      <c r="AX352" s="235">
        <v>1721</v>
      </c>
      <c r="AY352" s="235">
        <v>1713</v>
      </c>
      <c r="AZ352" s="235">
        <v>-6.8013539999999997E-2</v>
      </c>
      <c r="BA352" s="235">
        <v>-1.6919239999999999E-2</v>
      </c>
      <c r="BB352" s="235">
        <v>6.586024E-2</v>
      </c>
      <c r="BC352" s="235">
        <v>0.29693384</v>
      </c>
      <c r="BD352" s="235">
        <v>0.73959399000000003</v>
      </c>
      <c r="BE352" s="235">
        <v>0.80936014999999994</v>
      </c>
      <c r="BF352" s="235">
        <v>0.69398428999999995</v>
      </c>
      <c r="BG352" s="235">
        <v>92.742599999999996</v>
      </c>
      <c r="BH352" s="235">
        <v>1720</v>
      </c>
      <c r="BI352" s="235">
        <v>2.24945E-4</v>
      </c>
      <c r="BJ352" s="235">
        <v>9.0260099999999995E-4</v>
      </c>
      <c r="BK352" s="235">
        <v>7.6505599999999996</v>
      </c>
      <c r="BL352" s="235">
        <v>67.640299999999996</v>
      </c>
      <c r="BM352" s="235">
        <v>1.01216E-3</v>
      </c>
      <c r="BN352" s="235">
        <v>19.190000000000001</v>
      </c>
      <c r="BO352" s="235">
        <v>84.83</v>
      </c>
      <c r="BP352" s="235">
        <f t="shared" si="43"/>
        <v>1017.96</v>
      </c>
      <c r="BQ352" s="235">
        <v>108.71</v>
      </c>
      <c r="BR352" s="235">
        <f t="shared" si="44"/>
        <v>1304.52</v>
      </c>
      <c r="BS352" s="235">
        <f t="shared" si="45"/>
        <v>1.2815041848402686</v>
      </c>
      <c r="BT352" s="235">
        <v>14.7</v>
      </c>
      <c r="BU352" s="235">
        <v>3.05</v>
      </c>
      <c r="BV352" s="235">
        <v>12.06</v>
      </c>
      <c r="BW352" s="235">
        <v>287</v>
      </c>
      <c r="BX352" s="235">
        <v>155</v>
      </c>
      <c r="BY352" s="235">
        <v>15.2</v>
      </c>
      <c r="BZ352" s="235" t="s">
        <v>303</v>
      </c>
      <c r="CA352" s="235">
        <v>0.78</v>
      </c>
      <c r="CB352" s="235">
        <v>6.63827085495</v>
      </c>
      <c r="CC352" s="235">
        <v>1474</v>
      </c>
      <c r="CD352" s="235">
        <v>1474</v>
      </c>
      <c r="CE352" s="235">
        <v>2175</v>
      </c>
      <c r="CF352" s="235" t="s">
        <v>222</v>
      </c>
      <c r="CG352" s="235">
        <v>1</v>
      </c>
      <c r="CH352" s="235">
        <v>0</v>
      </c>
      <c r="CI352" s="235" t="s">
        <v>465</v>
      </c>
      <c r="CJ352" s="235" t="s">
        <v>1279</v>
      </c>
      <c r="CK352" s="235" t="s">
        <v>225</v>
      </c>
      <c r="CL352" s="235" t="s">
        <v>1670</v>
      </c>
      <c r="CM352" s="235" t="s">
        <v>1688</v>
      </c>
      <c r="CN352" s="235" t="s">
        <v>1712</v>
      </c>
      <c r="CO352" s="236">
        <v>1.3801650000000001</v>
      </c>
      <c r="CP352" s="236">
        <v>40.854547115890078</v>
      </c>
      <c r="CQ352" s="236">
        <v>35.297780415524763</v>
      </c>
      <c r="CR352" s="236">
        <v>23.847672468585174</v>
      </c>
      <c r="CS352" s="237" t="s">
        <v>230</v>
      </c>
      <c r="CT352" s="237" t="s">
        <v>231</v>
      </c>
      <c r="CU352" s="236">
        <v>0.216081</v>
      </c>
      <c r="CV352" s="236">
        <v>0.35378066666666602</v>
      </c>
      <c r="CW352" s="236">
        <v>0.132744</v>
      </c>
      <c r="CX352" s="236">
        <v>2.99620966666666</v>
      </c>
      <c r="CY352" s="236">
        <v>6.24261</v>
      </c>
      <c r="CZ352" s="235">
        <v>6.03</v>
      </c>
      <c r="DA352" s="235">
        <v>6.5</v>
      </c>
      <c r="DB352" s="235">
        <f t="shared" si="59"/>
        <v>0.25739000000000001</v>
      </c>
      <c r="DC352" s="235" t="s">
        <v>655</v>
      </c>
      <c r="DD352" s="236">
        <v>4.4104910000000004</v>
      </c>
      <c r="DE352" s="236">
        <v>2.8960439999999998</v>
      </c>
      <c r="DF352" s="236">
        <v>1.0870616666666699</v>
      </c>
      <c r="DG352" s="236"/>
      <c r="DH352" s="236">
        <v>1.0870616666666699</v>
      </c>
      <c r="DI352" s="236">
        <v>10.870616666666699</v>
      </c>
      <c r="DJ352" s="236"/>
      <c r="DK352" s="236">
        <v>10.870616666666699</v>
      </c>
      <c r="DL352" s="236">
        <v>22.50486697762507</v>
      </c>
      <c r="DM352" s="236"/>
      <c r="DN352" s="236"/>
      <c r="DO352" s="236">
        <v>22.50486697762507</v>
      </c>
      <c r="DP352" s="236">
        <v>82.517845584625249</v>
      </c>
      <c r="DQ352" s="236"/>
      <c r="DR352" s="236"/>
      <c r="DS352" s="236">
        <v>82.517845584625249</v>
      </c>
      <c r="DT352" s="236">
        <v>8.5671333333333405E-2</v>
      </c>
      <c r="DU352" s="236">
        <v>0.8567133333333341</v>
      </c>
      <c r="DV352" s="236">
        <v>12.688744582007233</v>
      </c>
      <c r="DW352" s="236">
        <v>145.41551433333299</v>
      </c>
      <c r="DX352" s="236">
        <v>8.2483970000000006</v>
      </c>
      <c r="DY352" s="236">
        <v>988.69302233333303</v>
      </c>
      <c r="DZ352" s="236">
        <v>3.37237433333333</v>
      </c>
      <c r="EA352" s="236">
        <v>3.45672166666666</v>
      </c>
      <c r="EB352" s="236">
        <v>132.502001333333</v>
      </c>
      <c r="EC352" s="236">
        <v>306.17736866666598</v>
      </c>
      <c r="ED352" s="236">
        <v>293.263351</v>
      </c>
      <c r="EE352" s="236">
        <v>169.484477666667</v>
      </c>
      <c r="EF352" s="236">
        <v>126.729848666667</v>
      </c>
      <c r="EG352" s="236">
        <v>5.3265349999999998</v>
      </c>
      <c r="EH352" s="236">
        <v>12.7472193333333</v>
      </c>
      <c r="EI352" s="236">
        <v>12.406134</v>
      </c>
      <c r="EJ352" s="236">
        <v>4.8818423333333296</v>
      </c>
      <c r="EK352" s="236">
        <v>4.8437989999999997</v>
      </c>
      <c r="EL352" s="236">
        <v>0.75048666666666697</v>
      </c>
      <c r="EM352" s="236">
        <v>2.4008043333333302</v>
      </c>
      <c r="EN352" s="236">
        <v>0.56852666666666696</v>
      </c>
      <c r="EO352" s="236">
        <v>10.56719</v>
      </c>
      <c r="EP352" s="236">
        <v>82.384583333333396</v>
      </c>
      <c r="EQ352" s="235"/>
      <c r="ER352" s="238">
        <v>1.3801650000000001</v>
      </c>
      <c r="ES352" s="238">
        <v>41.231335666666702</v>
      </c>
      <c r="ET352" s="238">
        <v>35.6233206666667</v>
      </c>
      <c r="EU352" s="238">
        <v>24.067612</v>
      </c>
      <c r="EV352" s="238">
        <v>0.216081</v>
      </c>
      <c r="EW352" s="238">
        <v>0.35378066666666602</v>
      </c>
      <c r="EX352" s="238">
        <v>0.132744</v>
      </c>
      <c r="EY352" s="238">
        <v>2.99620966666666</v>
      </c>
      <c r="EZ352" s="238">
        <v>6.24261</v>
      </c>
      <c r="FA352" s="238">
        <v>4.4104910000000004</v>
      </c>
      <c r="FB352" s="238">
        <v>2.8960439999999998</v>
      </c>
      <c r="FC352" s="238">
        <v>1.0870616666666699</v>
      </c>
      <c r="FD352" s="238">
        <v>10.870616666666699</v>
      </c>
      <c r="FE352" s="238">
        <v>8.5671333333333405E-2</v>
      </c>
      <c r="FF352" s="238">
        <v>0.8567133333333341</v>
      </c>
      <c r="FG352" s="238">
        <v>12.688744582007233</v>
      </c>
      <c r="FH352" s="238">
        <v>145.41551433333299</v>
      </c>
      <c r="FI352" s="238">
        <v>8.2483970000000006</v>
      </c>
      <c r="FJ352" s="238">
        <v>988.69302233333303</v>
      </c>
      <c r="FK352" s="238">
        <v>3.37237433333333</v>
      </c>
      <c r="FL352" s="238">
        <v>3.45672166666666</v>
      </c>
      <c r="FM352" s="238">
        <v>132.502001333333</v>
      </c>
      <c r="FN352" s="238">
        <v>306.17736866666598</v>
      </c>
      <c r="FO352" s="238">
        <v>293.263351</v>
      </c>
      <c r="FP352" s="238">
        <v>169.484477666667</v>
      </c>
      <c r="FQ352" s="238">
        <v>126.729848666667</v>
      </c>
      <c r="FR352" s="238">
        <v>5.3265349999999998</v>
      </c>
      <c r="FS352" s="238">
        <v>12.7472193333333</v>
      </c>
      <c r="FT352" s="238">
        <v>12.406134</v>
      </c>
      <c r="FU352" s="238">
        <v>4.8818423333333296</v>
      </c>
      <c r="FV352" s="238">
        <v>4.8437989999999997</v>
      </c>
      <c r="FW352" s="238">
        <v>0.75048666666666697</v>
      </c>
      <c r="FX352" s="238">
        <v>2.4008043333333302</v>
      </c>
      <c r="FY352" s="238">
        <v>0.56852666666666696</v>
      </c>
      <c r="FZ352" s="238">
        <v>10.56719</v>
      </c>
      <c r="GA352" s="241">
        <v>82.384583333333396</v>
      </c>
      <c r="GB352" s="54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  <c r="JW352" s="3"/>
      <c r="JX352" s="3"/>
      <c r="JY352" s="3"/>
      <c r="JZ352" s="3"/>
      <c r="KA352" s="3"/>
      <c r="KB352" s="3"/>
      <c r="KC352" s="3"/>
      <c r="KD352" s="3"/>
      <c r="KE352" s="3"/>
      <c r="KF352" s="3"/>
      <c r="KG352" s="3"/>
      <c r="KH352" s="3"/>
      <c r="KI352" s="3"/>
      <c r="KJ352" s="3"/>
      <c r="KK352" s="3"/>
      <c r="KL352" s="3"/>
      <c r="KM352" s="3"/>
      <c r="KN352" s="3"/>
      <c r="KO352" s="3"/>
      <c r="KP352" s="3"/>
      <c r="KQ352" s="3"/>
      <c r="KR352" s="3"/>
      <c r="KS352" s="3"/>
      <c r="KT352" s="3"/>
      <c r="KU352" s="3"/>
      <c r="KV352" s="3"/>
      <c r="KW352" s="3"/>
      <c r="KX352" s="3"/>
      <c r="KY352" s="3"/>
      <c r="KZ352" s="3"/>
      <c r="LA352" s="3"/>
      <c r="LB352" s="3"/>
      <c r="LC352" s="3"/>
      <c r="LD352" s="3"/>
      <c r="LE352" s="3"/>
      <c r="LF352" s="3"/>
      <c r="LG352" s="3"/>
      <c r="LH352" s="3"/>
      <c r="LI352" s="3"/>
      <c r="LJ352" s="3"/>
      <c r="LK352" s="3"/>
      <c r="LL352" s="3"/>
      <c r="LM352" s="3"/>
      <c r="LN352" s="3"/>
      <c r="LO352" s="3"/>
      <c r="LP352" s="3"/>
      <c r="LQ352" s="3"/>
      <c r="LR352" s="3"/>
      <c r="LS352" s="3"/>
      <c r="LT352" s="3"/>
      <c r="LU352" s="3"/>
      <c r="LV352" s="3"/>
      <c r="LW352" s="3"/>
      <c r="LX352" s="3"/>
      <c r="LY352" s="3"/>
      <c r="LZ352" s="3"/>
      <c r="MA352" s="3"/>
      <c r="MB352" s="3"/>
      <c r="MC352" s="3"/>
      <c r="MD352" s="3"/>
      <c r="ME352" s="3"/>
      <c r="MF352" s="3"/>
      <c r="MG352" s="3"/>
      <c r="MH352" s="3"/>
      <c r="MI352" s="3"/>
      <c r="MJ352" s="3"/>
      <c r="MK352" s="3"/>
      <c r="ML352" s="3"/>
    </row>
    <row r="353" spans="1:350" ht="12.75" customHeight="1" x14ac:dyDescent="0.2">
      <c r="A353" s="54"/>
      <c r="B353" s="232">
        <v>780</v>
      </c>
      <c r="C353" s="233" t="s">
        <v>1741</v>
      </c>
      <c r="D353" s="233" t="s">
        <v>1744</v>
      </c>
      <c r="E353" s="233" t="s">
        <v>1682</v>
      </c>
      <c r="F353" s="233" t="s">
        <v>455</v>
      </c>
      <c r="G353" s="233" t="s">
        <v>1658</v>
      </c>
      <c r="H353" s="233" t="s">
        <v>1659</v>
      </c>
      <c r="I353" s="233" t="s">
        <v>1660</v>
      </c>
      <c r="J353" s="233" t="s">
        <v>1661</v>
      </c>
      <c r="K353" s="233" t="s">
        <v>1661</v>
      </c>
      <c r="L353" s="233" t="s">
        <v>1661</v>
      </c>
      <c r="M353" s="233" t="s">
        <v>1662</v>
      </c>
      <c r="N353" s="233" t="s">
        <v>3096</v>
      </c>
      <c r="O353" s="233" t="s">
        <v>3182</v>
      </c>
      <c r="P353" s="233" t="s">
        <v>3089</v>
      </c>
      <c r="Q353" s="233" t="s">
        <v>2933</v>
      </c>
      <c r="R353" s="233" t="s">
        <v>3167</v>
      </c>
      <c r="S353" s="233" t="s">
        <v>3324</v>
      </c>
      <c r="T353" s="233" t="s">
        <v>204</v>
      </c>
      <c r="U353" s="233" t="s">
        <v>204</v>
      </c>
      <c r="V353" s="233" t="s">
        <v>204</v>
      </c>
      <c r="W353" s="234">
        <v>2013</v>
      </c>
      <c r="X353" s="234">
        <f t="shared" si="63"/>
        <v>0</v>
      </c>
      <c r="Y353" s="235" t="s">
        <v>3099</v>
      </c>
      <c r="Z353" s="235" t="s">
        <v>205</v>
      </c>
      <c r="AA353" s="235" t="s">
        <v>206</v>
      </c>
      <c r="AB353" s="235" t="s">
        <v>1663</v>
      </c>
      <c r="AC353" s="235" t="s">
        <v>429</v>
      </c>
      <c r="AD353" s="235" t="s">
        <v>3264</v>
      </c>
      <c r="AE353" s="235" t="s">
        <v>210</v>
      </c>
      <c r="AF353" s="235" t="s">
        <v>228</v>
      </c>
      <c r="AG353" s="235" t="s">
        <v>3183</v>
      </c>
      <c r="AH353" s="235" t="s">
        <v>516</v>
      </c>
      <c r="AI353" s="235" t="s">
        <v>1742</v>
      </c>
      <c r="AJ353" s="235" t="s">
        <v>1743</v>
      </c>
      <c r="AK353" s="235" t="s">
        <v>213</v>
      </c>
      <c r="AL353" s="235">
        <f t="shared" si="67"/>
        <v>15</v>
      </c>
      <c r="AM353" s="235" t="s">
        <v>217</v>
      </c>
      <c r="AN353" s="235" t="s">
        <v>218</v>
      </c>
      <c r="AO353" s="235"/>
      <c r="AP353" s="235">
        <v>398245.11</v>
      </c>
      <c r="AQ353" s="235">
        <v>803309.53</v>
      </c>
      <c r="AR353" s="235">
        <v>7.2664669999999996</v>
      </c>
      <c r="AS353" s="235">
        <v>38.078239000000004</v>
      </c>
      <c r="AT353" s="235" t="s">
        <v>1745</v>
      </c>
      <c r="AU353" s="235" t="s">
        <v>1746</v>
      </c>
      <c r="AV353" s="235">
        <v>1360431.5594216799</v>
      </c>
      <c r="AW353" s="235">
        <v>854960.32056269096</v>
      </c>
      <c r="AX353" s="235">
        <v>1707</v>
      </c>
      <c r="AY353" s="235">
        <v>1708</v>
      </c>
      <c r="AZ353" s="235">
        <v>-6.8013539999999997E-2</v>
      </c>
      <c r="BA353" s="235">
        <v>-1.6919239999999999E-2</v>
      </c>
      <c r="BB353" s="235">
        <v>6.586024E-2</v>
      </c>
      <c r="BC353" s="235">
        <v>0.29693384</v>
      </c>
      <c r="BD353" s="235">
        <v>0.73959399000000003</v>
      </c>
      <c r="BE353" s="235">
        <v>0.80936014999999994</v>
      </c>
      <c r="BF353" s="235">
        <v>0.69398428999999995</v>
      </c>
      <c r="BG353" s="235">
        <v>92.742599999999996</v>
      </c>
      <c r="BH353" s="235">
        <v>1720</v>
      </c>
      <c r="BI353" s="235">
        <v>2.24945E-4</v>
      </c>
      <c r="BJ353" s="235">
        <v>9.0260099999999995E-4</v>
      </c>
      <c r="BK353" s="235">
        <v>7.6505599999999996</v>
      </c>
      <c r="BL353" s="235">
        <v>67.640299999999996</v>
      </c>
      <c r="BM353" s="235">
        <v>1.01216E-3</v>
      </c>
      <c r="BN353" s="235">
        <v>19.190000000000001</v>
      </c>
      <c r="BO353" s="235">
        <v>84.83</v>
      </c>
      <c r="BP353" s="235">
        <f t="shared" si="43"/>
        <v>1017.96</v>
      </c>
      <c r="BQ353" s="235">
        <v>108.71</v>
      </c>
      <c r="BR353" s="235">
        <f t="shared" si="44"/>
        <v>1304.52</v>
      </c>
      <c r="BS353" s="235">
        <f t="shared" si="45"/>
        <v>1.2815041848402686</v>
      </c>
      <c r="BT353" s="235">
        <v>14.7</v>
      </c>
      <c r="BU353" s="235">
        <v>3.05</v>
      </c>
      <c r="BV353" s="235">
        <v>12.06</v>
      </c>
      <c r="BW353" s="235">
        <v>287</v>
      </c>
      <c r="BX353" s="235">
        <v>155</v>
      </c>
      <c r="BY353" s="235">
        <v>15.2</v>
      </c>
      <c r="BZ353" s="235" t="s">
        <v>303</v>
      </c>
      <c r="CA353" s="235">
        <v>0.78</v>
      </c>
      <c r="CB353" s="235">
        <v>6.7909212112399997</v>
      </c>
      <c r="CC353" s="235">
        <v>1474</v>
      </c>
      <c r="CD353" s="235">
        <v>1474</v>
      </c>
      <c r="CE353" s="235">
        <v>2175</v>
      </c>
      <c r="CF353" s="235" t="s">
        <v>222</v>
      </c>
      <c r="CG353" s="235">
        <v>1</v>
      </c>
      <c r="CH353" s="235">
        <v>0</v>
      </c>
      <c r="CI353" s="235" t="s">
        <v>465</v>
      </c>
      <c r="CJ353" s="235" t="s">
        <v>1279</v>
      </c>
      <c r="CK353" s="235" t="s">
        <v>225</v>
      </c>
      <c r="CL353" s="235" t="s">
        <v>1670</v>
      </c>
      <c r="CM353" s="235" t="s">
        <v>1688</v>
      </c>
      <c r="CN353" s="235" t="s">
        <v>1712</v>
      </c>
      <c r="CO353" s="236">
        <v>1.4220785343840501</v>
      </c>
      <c r="CP353" s="236">
        <v>42.135231320000003</v>
      </c>
      <c r="CQ353" s="236">
        <v>34.306049819999998</v>
      </c>
      <c r="CR353" s="236">
        <v>23.558718859999999</v>
      </c>
      <c r="CS353" s="237" t="s">
        <v>230</v>
      </c>
      <c r="CT353" s="237" t="s">
        <v>231</v>
      </c>
      <c r="CU353" s="236">
        <v>0.26353105202965782</v>
      </c>
      <c r="CV353" s="236">
        <v>0.38559322033898308</v>
      </c>
      <c r="CW353" s="236">
        <v>0.12206216830932524</v>
      </c>
      <c r="CX353" s="236">
        <v>2.2775423728813169</v>
      </c>
      <c r="CY353" s="236">
        <v>5.8250000000000002</v>
      </c>
      <c r="CZ353" s="235">
        <v>6.21</v>
      </c>
      <c r="DA353" s="235">
        <v>6.5</v>
      </c>
      <c r="DB353" s="235">
        <f t="shared" si="59"/>
        <v>0.67499999999999982</v>
      </c>
      <c r="DC353" s="235" t="s">
        <v>655</v>
      </c>
      <c r="DD353" s="236">
        <v>5.5826558265582982</v>
      </c>
      <c r="DE353" s="236">
        <v>3.6778590785908083</v>
      </c>
      <c r="DF353" s="236">
        <v>0.89432650000000002</v>
      </c>
      <c r="DG353" s="236">
        <v>0.89432650000000002</v>
      </c>
      <c r="DH353" s="236">
        <v>0.89432650000000002</v>
      </c>
      <c r="DI353" s="236">
        <v>8.9432650000000002</v>
      </c>
      <c r="DJ353" s="236"/>
      <c r="DK353" s="236">
        <v>8.9432650000000002</v>
      </c>
      <c r="DL353" s="236">
        <v>19.077037775712256</v>
      </c>
      <c r="DM353" s="236">
        <v>19.077037775712256</v>
      </c>
      <c r="DN353" s="236">
        <v>36.161661762669191</v>
      </c>
      <c r="DO353" s="236">
        <v>19.077037775712256</v>
      </c>
      <c r="DP353" s="236">
        <v>69.949138510944934</v>
      </c>
      <c r="DQ353" s="236">
        <v>69.949138510944934</v>
      </c>
      <c r="DR353" s="236">
        <v>132.59275979645369</v>
      </c>
      <c r="DS353" s="236">
        <v>69.949138510944934</v>
      </c>
      <c r="DT353" s="236">
        <v>5.617252541E-2</v>
      </c>
      <c r="DU353" s="236">
        <v>0.56172525409999996</v>
      </c>
      <c r="DV353" s="236">
        <v>15.92106627701644</v>
      </c>
      <c r="DW353" s="236">
        <v>77.720823815836852</v>
      </c>
      <c r="DX353" s="236">
        <v>3.0336779329035397</v>
      </c>
      <c r="DY353" s="236">
        <v>456.79256978512302</v>
      </c>
      <c r="DZ353" s="236">
        <v>0.62075053088982612</v>
      </c>
      <c r="EA353" s="236">
        <v>3.3421782492504604</v>
      </c>
      <c r="EB353" s="236">
        <v>95.445716200779856</v>
      </c>
      <c r="EC353" s="236">
        <v>117.98314947851232</v>
      </c>
      <c r="ED353" s="236">
        <v>183.31047779850027</v>
      </c>
      <c r="EE353" s="236">
        <v>140.3126820265507</v>
      </c>
      <c r="EF353" s="236">
        <v>167.23488113781048</v>
      </c>
      <c r="EG353" s="236">
        <v>10.44771879965567</v>
      </c>
      <c r="EH353" s="236">
        <v>5.8424610869515305</v>
      </c>
      <c r="EI353" s="236">
        <v>7.2687261175764855</v>
      </c>
      <c r="EJ353" s="236">
        <v>4.6298853606603236</v>
      </c>
      <c r="EK353" s="236">
        <v>2.283962848925615</v>
      </c>
      <c r="EL353" s="236">
        <v>0.30252089609874955</v>
      </c>
      <c r="EM353" s="236">
        <v>1.5275873149875023</v>
      </c>
      <c r="EN353" s="236">
        <v>0.72710817886004553</v>
      </c>
      <c r="EO353" s="236">
        <v>5.6183874770302804</v>
      </c>
      <c r="EP353" s="236">
        <v>86.166702789086045</v>
      </c>
      <c r="EQ353" s="235"/>
      <c r="ER353" s="238">
        <v>1.38059966666666</v>
      </c>
      <c r="ES353" s="238">
        <v>41.720013999999999</v>
      </c>
      <c r="ET353" s="238">
        <v>34.984040999999998</v>
      </c>
      <c r="EU353" s="238">
        <v>23.0039883333333</v>
      </c>
      <c r="EV353" s="238">
        <v>0.25054066666666702</v>
      </c>
      <c r="EW353" s="238">
        <v>0.370091333333332</v>
      </c>
      <c r="EX353" s="238">
        <v>0.123664333333333</v>
      </c>
      <c r="EY353" s="238">
        <v>2.4414293333333301</v>
      </c>
      <c r="EZ353" s="238">
        <v>5.9461816666666598</v>
      </c>
      <c r="FA353" s="238">
        <v>5.3972696666666602</v>
      </c>
      <c r="FB353" s="238">
        <v>3.5463629999999999</v>
      </c>
      <c r="FC353" s="238">
        <v>1.129167</v>
      </c>
      <c r="FD353" s="238">
        <v>11.29167</v>
      </c>
      <c r="FE353" s="238">
        <v>7.9402E-2</v>
      </c>
      <c r="FF353" s="238">
        <v>0.79401999999999995</v>
      </c>
      <c r="FG353" s="238">
        <v>14.220888642603461</v>
      </c>
      <c r="FH353" s="238">
        <v>106.39607966666701</v>
      </c>
      <c r="FI353" s="238">
        <v>5.8531683333333397</v>
      </c>
      <c r="FJ353" s="238">
        <v>721.91968699999904</v>
      </c>
      <c r="FK353" s="238">
        <v>0.78159200000000095</v>
      </c>
      <c r="FL353" s="238">
        <v>3.4460310000000001</v>
      </c>
      <c r="FM353" s="238">
        <v>114.16378133333301</v>
      </c>
      <c r="FN353" s="238">
        <v>209.73721866666699</v>
      </c>
      <c r="FO353" s="238">
        <v>239.60180033333299</v>
      </c>
      <c r="FP353" s="238">
        <v>156.40897799999999</v>
      </c>
      <c r="FQ353" s="238">
        <v>150.75772066666701</v>
      </c>
      <c r="FR353" s="238">
        <v>8.5828709999999901</v>
      </c>
      <c r="FS353" s="238">
        <v>10.421574</v>
      </c>
      <c r="FT353" s="238">
        <v>9.5837133333333497</v>
      </c>
      <c r="FU353" s="238">
        <v>5.4880176666666802</v>
      </c>
      <c r="FV353" s="238">
        <v>3.60085233333333</v>
      </c>
      <c r="FW353" s="238">
        <v>0.52205666666666795</v>
      </c>
      <c r="FX353" s="238">
        <v>1.980218</v>
      </c>
      <c r="FY353" s="238">
        <v>0.66703366666666697</v>
      </c>
      <c r="FZ353" s="238">
        <v>7.8343416666666599</v>
      </c>
      <c r="GA353" s="241">
        <v>85.898954333333194</v>
      </c>
      <c r="GB353" s="54"/>
    </row>
    <row r="354" spans="1:350" ht="12.75" customHeight="1" x14ac:dyDescent="0.2">
      <c r="A354" s="54"/>
      <c r="B354" s="232">
        <v>781</v>
      </c>
      <c r="C354" s="233" t="s">
        <v>1747</v>
      </c>
      <c r="D354" s="233" t="s">
        <v>1751</v>
      </c>
      <c r="E354" s="233" t="s">
        <v>1682</v>
      </c>
      <c r="F354" s="233" t="s">
        <v>455</v>
      </c>
      <c r="G354" s="233" t="s">
        <v>1658</v>
      </c>
      <c r="H354" s="233" t="s">
        <v>1659</v>
      </c>
      <c r="I354" s="233" t="s">
        <v>1660</v>
      </c>
      <c r="J354" s="233" t="s">
        <v>1661</v>
      </c>
      <c r="K354" s="233" t="s">
        <v>1661</v>
      </c>
      <c r="L354" s="233" t="s">
        <v>1661</v>
      </c>
      <c r="M354" s="233" t="s">
        <v>1662</v>
      </c>
      <c r="N354" s="233" t="s">
        <v>3096</v>
      </c>
      <c r="O354" s="233" t="s">
        <v>3182</v>
      </c>
      <c r="P354" s="233" t="s">
        <v>3089</v>
      </c>
      <c r="Q354" s="233" t="s">
        <v>2933</v>
      </c>
      <c r="R354" s="233" t="s">
        <v>3167</v>
      </c>
      <c r="S354" s="233" t="s">
        <v>3324</v>
      </c>
      <c r="T354" s="233" t="s">
        <v>204</v>
      </c>
      <c r="U354" s="233" t="s">
        <v>204</v>
      </c>
      <c r="V354" s="233" t="s">
        <v>204</v>
      </c>
      <c r="W354" s="234">
        <v>2013</v>
      </c>
      <c r="X354" s="234">
        <f t="shared" si="63"/>
        <v>0</v>
      </c>
      <c r="Y354" s="235" t="s">
        <v>3099</v>
      </c>
      <c r="Z354" s="235" t="s">
        <v>205</v>
      </c>
      <c r="AA354" s="235" t="s">
        <v>206</v>
      </c>
      <c r="AB354" s="235" t="s">
        <v>1663</v>
      </c>
      <c r="AC354" s="235" t="s">
        <v>429</v>
      </c>
      <c r="AD354" s="235" t="s">
        <v>3264</v>
      </c>
      <c r="AE354" s="235" t="s">
        <v>210</v>
      </c>
      <c r="AF354" s="235" t="s">
        <v>228</v>
      </c>
      <c r="AG354" s="235" t="s">
        <v>3183</v>
      </c>
      <c r="AH354" s="235" t="s">
        <v>516</v>
      </c>
      <c r="AI354" s="235" t="s">
        <v>1749</v>
      </c>
      <c r="AJ354" s="235" t="s">
        <v>1750</v>
      </c>
      <c r="AK354" s="235" t="s">
        <v>1748</v>
      </c>
      <c r="AL354" s="235">
        <f>30-15</f>
        <v>15</v>
      </c>
      <c r="AM354" s="235" t="s">
        <v>217</v>
      </c>
      <c r="AN354" s="235" t="s">
        <v>218</v>
      </c>
      <c r="AO354" s="235"/>
      <c r="AP354" s="235">
        <v>398245.11</v>
      </c>
      <c r="AQ354" s="235">
        <v>803309.53</v>
      </c>
      <c r="AR354" s="235">
        <v>7.2664669999999996</v>
      </c>
      <c r="AS354" s="235">
        <v>38.078239000000004</v>
      </c>
      <c r="AT354" s="235" t="s">
        <v>1745</v>
      </c>
      <c r="AU354" s="235" t="s">
        <v>1746</v>
      </c>
      <c r="AV354" s="235">
        <v>1360431.5594216799</v>
      </c>
      <c r="AW354" s="235">
        <v>854960.32056269096</v>
      </c>
      <c r="AX354" s="235">
        <v>1707</v>
      </c>
      <c r="AY354" s="235">
        <v>1708</v>
      </c>
      <c r="AZ354" s="235">
        <v>-6.8013539999999997E-2</v>
      </c>
      <c r="BA354" s="235">
        <v>-1.6919239999999999E-2</v>
      </c>
      <c r="BB354" s="235">
        <v>6.586024E-2</v>
      </c>
      <c r="BC354" s="235">
        <v>0.29693384</v>
      </c>
      <c r="BD354" s="235">
        <v>0.73959399000000003</v>
      </c>
      <c r="BE354" s="235">
        <v>0.80936014999999994</v>
      </c>
      <c r="BF354" s="235">
        <v>0.69398428999999995</v>
      </c>
      <c r="BG354" s="235">
        <v>92.742599999999996</v>
      </c>
      <c r="BH354" s="235">
        <v>1720</v>
      </c>
      <c r="BI354" s="235">
        <v>2.24945E-4</v>
      </c>
      <c r="BJ354" s="235">
        <v>9.0260099999999995E-4</v>
      </c>
      <c r="BK354" s="235">
        <v>7.6505599999999996</v>
      </c>
      <c r="BL354" s="235">
        <v>67.640299999999996</v>
      </c>
      <c r="BM354" s="235">
        <v>1.01216E-3</v>
      </c>
      <c r="BN354" s="235">
        <v>19.190000000000001</v>
      </c>
      <c r="BO354" s="235">
        <v>84.83</v>
      </c>
      <c r="BP354" s="235">
        <f t="shared" si="43"/>
        <v>1017.96</v>
      </c>
      <c r="BQ354" s="235">
        <v>108.71</v>
      </c>
      <c r="BR354" s="235">
        <f t="shared" si="44"/>
        <v>1304.52</v>
      </c>
      <c r="BS354" s="235">
        <f t="shared" si="45"/>
        <v>1.2815041848402686</v>
      </c>
      <c r="BT354" s="235">
        <v>14.7</v>
      </c>
      <c r="BU354" s="235">
        <v>3.05</v>
      </c>
      <c r="BV354" s="235">
        <v>12.06</v>
      </c>
      <c r="BW354" s="235">
        <v>287</v>
      </c>
      <c r="BX354" s="235">
        <v>155</v>
      </c>
      <c r="BY354" s="235">
        <v>15.2</v>
      </c>
      <c r="BZ354" s="235" t="s">
        <v>303</v>
      </c>
      <c r="CA354" s="235">
        <v>0.78</v>
      </c>
      <c r="CB354" s="235">
        <v>6.7909212112399997</v>
      </c>
      <c r="CC354" s="235">
        <v>1474</v>
      </c>
      <c r="CD354" s="235">
        <v>1474</v>
      </c>
      <c r="CE354" s="235">
        <v>2175</v>
      </c>
      <c r="CF354" s="235" t="s">
        <v>222</v>
      </c>
      <c r="CG354" s="235">
        <v>1</v>
      </c>
      <c r="CH354" s="235">
        <v>0</v>
      </c>
      <c r="CI354" s="235" t="s">
        <v>465</v>
      </c>
      <c r="CJ354" s="235" t="s">
        <v>1279</v>
      </c>
      <c r="CK354" s="235" t="s">
        <v>225</v>
      </c>
      <c r="CL354" s="235" t="s">
        <v>1670</v>
      </c>
      <c r="CM354" s="235" t="s">
        <v>1688</v>
      </c>
      <c r="CN354" s="235" t="s">
        <v>1712</v>
      </c>
      <c r="CO354" s="236">
        <v>1.5088182797871601</v>
      </c>
      <c r="CP354" s="236">
        <v>38.03418803380341</v>
      </c>
      <c r="CQ354" s="236">
        <v>33.333333333333329</v>
      </c>
      <c r="CR354" s="236">
        <v>28.632478632863247</v>
      </c>
      <c r="CS354" s="237" t="s">
        <v>306</v>
      </c>
      <c r="CT354" s="237" t="s">
        <v>231</v>
      </c>
      <c r="CU354" s="236">
        <v>0.25121500964977328</v>
      </c>
      <c r="CV354" s="236">
        <v>0.38996763754045305</v>
      </c>
      <c r="CW354" s="236">
        <v>0.13875262789067974</v>
      </c>
      <c r="CX354" s="236">
        <v>3.0735455543358969</v>
      </c>
      <c r="CY354" s="236">
        <v>6.0490000000000004</v>
      </c>
      <c r="CZ354" s="235">
        <v>6.18</v>
      </c>
      <c r="DA354" s="235">
        <v>6.5</v>
      </c>
      <c r="DB354" s="235">
        <f t="shared" si="59"/>
        <v>0.45099999999999962</v>
      </c>
      <c r="DC354" s="235" t="s">
        <v>655</v>
      </c>
      <c r="DD354" s="236">
        <v>5.945639864099685</v>
      </c>
      <c r="DE354" s="236">
        <v>3.9319479048697796</v>
      </c>
      <c r="DF354" s="236">
        <v>0.75487879999999996</v>
      </c>
      <c r="DG354" s="236">
        <v>0.75487879999999996</v>
      </c>
      <c r="DH354" s="236"/>
      <c r="DI354" s="236">
        <v>7.5487880000000001</v>
      </c>
      <c r="DJ354" s="236"/>
      <c r="DK354" s="236"/>
      <c r="DL354" s="236">
        <v>17.084623986956935</v>
      </c>
      <c r="DM354" s="236">
        <v>17.084623986956935</v>
      </c>
      <c r="DN354" s="236"/>
      <c r="DO354" s="236"/>
      <c r="DP354" s="236">
        <v>62.643621285508758</v>
      </c>
      <c r="DQ354" s="236">
        <v>62.643621285508758</v>
      </c>
      <c r="DR354" s="236"/>
      <c r="DS354" s="236"/>
      <c r="DT354" s="236">
        <v>4.7478323209999999E-2</v>
      </c>
      <c r="DU354" s="236">
        <v>0.47478323210000001</v>
      </c>
      <c r="DV354" s="236">
        <v>15.899441028300796</v>
      </c>
      <c r="DW354" s="236">
        <v>110.05329646868813</v>
      </c>
      <c r="DX354" s="236">
        <v>3.174071464066226</v>
      </c>
      <c r="DY354" s="236">
        <v>303.92910135259905</v>
      </c>
      <c r="DZ354" s="236">
        <v>0.43499796515935274</v>
      </c>
      <c r="EA354" s="236">
        <v>6.5220002080035409</v>
      </c>
      <c r="EB354" s="236">
        <v>68.717787966806924</v>
      </c>
      <c r="EC354" s="236">
        <v>95.147042927821801</v>
      </c>
      <c r="ED354" s="236">
        <v>168.48006079449257</v>
      </c>
      <c r="EE354" s="236">
        <v>78.486369836215346</v>
      </c>
      <c r="EF354" s="236">
        <v>91.904688187846546</v>
      </c>
      <c r="EG354" s="236">
        <v>2.3468846304537125</v>
      </c>
      <c r="EH354" s="236">
        <v>8.2035734588774769</v>
      </c>
      <c r="EI354" s="236">
        <v>2.2365357524752474</v>
      </c>
      <c r="EJ354" s="236">
        <v>2.6484588288033417</v>
      </c>
      <c r="EK354" s="236">
        <v>1.5196455067629953</v>
      </c>
      <c r="EL354" s="236">
        <v>0.24396677673800463</v>
      </c>
      <c r="EM354" s="236">
        <v>1.4040005066207715</v>
      </c>
      <c r="EN354" s="236">
        <v>0.39958560081672412</v>
      </c>
      <c r="EO354" s="236">
        <v>4.6677313556253761</v>
      </c>
      <c r="EP354" s="236">
        <v>76.422529900728776</v>
      </c>
      <c r="EQ354" s="235"/>
      <c r="ER354" s="238">
        <v>1.4482900000000001</v>
      </c>
      <c r="ES354" s="238">
        <v>37.845967000000002</v>
      </c>
      <c r="ET354" s="238">
        <v>33.923189333333298</v>
      </c>
      <c r="EU354" s="238">
        <v>27.788751999999999</v>
      </c>
      <c r="EV354" s="239">
        <v>0.24679533333333301</v>
      </c>
      <c r="EW354" s="239">
        <v>0.38569166666666399</v>
      </c>
      <c r="EX354" s="239">
        <v>0.138804333333334</v>
      </c>
      <c r="EY354" s="239">
        <v>2.9852786666666602</v>
      </c>
      <c r="EZ354" s="239">
        <v>6.0441433333333396</v>
      </c>
      <c r="FA354" s="239">
        <v>5.6704619999999997</v>
      </c>
      <c r="FB354" s="239">
        <v>3.7254496666666701</v>
      </c>
      <c r="FC354" s="239">
        <v>1.02059533333333</v>
      </c>
      <c r="FD354" s="239">
        <v>10.2059533333333</v>
      </c>
      <c r="FE354" s="239">
        <v>7.8077999999999995E-2</v>
      </c>
      <c r="FF354" s="239">
        <v>0.78077999999999992</v>
      </c>
      <c r="FG354" s="239">
        <v>13.071484071484029</v>
      </c>
      <c r="FH354" s="239">
        <v>124.491221333333</v>
      </c>
      <c r="FI354" s="239">
        <v>5.7725140000000099</v>
      </c>
      <c r="FJ354" s="239">
        <v>675.29132366666499</v>
      </c>
      <c r="FK354" s="239">
        <v>0.74722866666666699</v>
      </c>
      <c r="FL354" s="239">
        <v>4.4850669999999999</v>
      </c>
      <c r="FM354" s="239">
        <v>108.31098566666699</v>
      </c>
      <c r="FN354" s="239">
        <v>190.88934066666701</v>
      </c>
      <c r="FO354" s="239">
        <v>248.802017333333</v>
      </c>
      <c r="FP354" s="239">
        <v>129.41391366666701</v>
      </c>
      <c r="FQ354" s="239">
        <v>113.970148333334</v>
      </c>
      <c r="FR354" s="239">
        <v>3.8539583333333298</v>
      </c>
      <c r="FS354" s="239">
        <v>10.713574666666601</v>
      </c>
      <c r="FT354" s="239">
        <v>7.0050273333333202</v>
      </c>
      <c r="FU354" s="239">
        <v>4.1029776666666704</v>
      </c>
      <c r="FV354" s="239">
        <v>3.2775120000000002</v>
      </c>
      <c r="FW354" s="239">
        <v>0.50614300000000101</v>
      </c>
      <c r="FX354" s="239">
        <v>1.975706</v>
      </c>
      <c r="FY354" s="239">
        <v>0.490188333333334</v>
      </c>
      <c r="FZ354" s="239">
        <v>7.8303633333333398</v>
      </c>
      <c r="GA354" s="240">
        <v>80.779109333333196</v>
      </c>
      <c r="GB354" s="54"/>
    </row>
    <row r="355" spans="1:350" s="2" customFormat="1" ht="12.75" customHeight="1" x14ac:dyDescent="0.2">
      <c r="A355" s="73"/>
      <c r="B355" s="232">
        <v>782</v>
      </c>
      <c r="C355" s="233" t="s">
        <v>1752</v>
      </c>
      <c r="D355" s="233"/>
      <c r="E355" s="233" t="s">
        <v>1682</v>
      </c>
      <c r="F355" s="233" t="s">
        <v>455</v>
      </c>
      <c r="G355" s="233" t="s">
        <v>1658</v>
      </c>
      <c r="H355" s="233" t="s">
        <v>1659</v>
      </c>
      <c r="I355" s="233" t="s">
        <v>1660</v>
      </c>
      <c r="J355" s="233" t="s">
        <v>1661</v>
      </c>
      <c r="K355" s="233" t="s">
        <v>1661</v>
      </c>
      <c r="L355" s="233" t="s">
        <v>1661</v>
      </c>
      <c r="M355" s="233" t="s">
        <v>1662</v>
      </c>
      <c r="N355" s="233" t="s">
        <v>3096</v>
      </c>
      <c r="O355" s="233" t="s">
        <v>3182</v>
      </c>
      <c r="P355" s="233" t="s">
        <v>3089</v>
      </c>
      <c r="Q355" s="233" t="s">
        <v>2933</v>
      </c>
      <c r="R355" s="233" t="s">
        <v>3167</v>
      </c>
      <c r="S355" s="233" t="s">
        <v>3324</v>
      </c>
      <c r="T355" s="233" t="s">
        <v>204</v>
      </c>
      <c r="U355" s="233" t="s">
        <v>204</v>
      </c>
      <c r="V355" s="233" t="s">
        <v>204</v>
      </c>
      <c r="W355" s="234">
        <v>2013</v>
      </c>
      <c r="X355" s="234">
        <f t="shared" si="63"/>
        <v>0</v>
      </c>
      <c r="Y355" s="235" t="s">
        <v>3099</v>
      </c>
      <c r="Z355" s="235" t="s">
        <v>205</v>
      </c>
      <c r="AA355" s="235" t="s">
        <v>206</v>
      </c>
      <c r="AB355" s="235" t="s">
        <v>1663</v>
      </c>
      <c r="AC355" s="235" t="s">
        <v>429</v>
      </c>
      <c r="AD355" s="235" t="s">
        <v>3264</v>
      </c>
      <c r="AE355" s="235" t="s">
        <v>210</v>
      </c>
      <c r="AF355" s="235" t="s">
        <v>228</v>
      </c>
      <c r="AG355" s="235" t="s">
        <v>3183</v>
      </c>
      <c r="AH355" s="235" t="s">
        <v>212</v>
      </c>
      <c r="AI355" s="235" t="s">
        <v>1753</v>
      </c>
      <c r="AJ355" s="235"/>
      <c r="AK355" s="235" t="s">
        <v>213</v>
      </c>
      <c r="AL355" s="235">
        <f t="shared" ref="AL355:AL357" si="68">15-0</f>
        <v>15</v>
      </c>
      <c r="AM355" s="235" t="s">
        <v>535</v>
      </c>
      <c r="AN355" s="235" t="s">
        <v>218</v>
      </c>
      <c r="AO355" s="235"/>
      <c r="AP355" s="235">
        <v>398280.69</v>
      </c>
      <c r="AQ355" s="235">
        <v>803313.45</v>
      </c>
      <c r="AR355" s="235">
        <v>7.2665030000000002</v>
      </c>
      <c r="AS355" s="235">
        <v>38.078561000000001</v>
      </c>
      <c r="AT355" s="235" t="s">
        <v>1754</v>
      </c>
      <c r="AU355" s="235" t="s">
        <v>1755</v>
      </c>
      <c r="AV355" s="235">
        <v>1360431.5594216799</v>
      </c>
      <c r="AW355" s="235">
        <v>854960.32056269096</v>
      </c>
      <c r="AX355" s="235">
        <v>1702</v>
      </c>
      <c r="AY355" s="235">
        <v>1695</v>
      </c>
      <c r="AZ355" s="235">
        <v>-6.8013539999999997E-2</v>
      </c>
      <c r="BA355" s="235">
        <v>-1.6919239999999999E-2</v>
      </c>
      <c r="BB355" s="235">
        <v>6.586024E-2</v>
      </c>
      <c r="BC355" s="235">
        <v>0.29693384</v>
      </c>
      <c r="BD355" s="235">
        <v>0.73959399000000003</v>
      </c>
      <c r="BE355" s="235">
        <v>0.80936014999999994</v>
      </c>
      <c r="BF355" s="235">
        <v>0.69398428999999995</v>
      </c>
      <c r="BG355" s="235">
        <v>92.742599999999996</v>
      </c>
      <c r="BH355" s="235">
        <v>1720</v>
      </c>
      <c r="BI355" s="235">
        <v>2.24945E-4</v>
      </c>
      <c r="BJ355" s="235">
        <v>9.0260099999999995E-4</v>
      </c>
      <c r="BK355" s="235">
        <v>7.6505599999999996</v>
      </c>
      <c r="BL355" s="235">
        <v>67.640299999999996</v>
      </c>
      <c r="BM355" s="235">
        <v>1.01216E-3</v>
      </c>
      <c r="BN355" s="235">
        <v>19.190000000000001</v>
      </c>
      <c r="BO355" s="235">
        <v>84.83</v>
      </c>
      <c r="BP355" s="235">
        <f t="shared" si="43"/>
        <v>1017.96</v>
      </c>
      <c r="BQ355" s="235">
        <v>108.71</v>
      </c>
      <c r="BR355" s="235">
        <f t="shared" si="44"/>
        <v>1304.52</v>
      </c>
      <c r="BS355" s="235">
        <f t="shared" si="45"/>
        <v>1.2815041848402686</v>
      </c>
      <c r="BT355" s="235">
        <v>14.7</v>
      </c>
      <c r="BU355" s="235">
        <v>3.05</v>
      </c>
      <c r="BV355" s="235">
        <v>12.06</v>
      </c>
      <c r="BW355" s="235">
        <v>287</v>
      </c>
      <c r="BX355" s="235">
        <v>155</v>
      </c>
      <c r="BY355" s="235">
        <v>15.2</v>
      </c>
      <c r="BZ355" s="235" t="s">
        <v>303</v>
      </c>
      <c r="CA355" s="235">
        <v>0.78</v>
      </c>
      <c r="CB355" s="235">
        <v>6.7582998275800001</v>
      </c>
      <c r="CC355" s="235">
        <v>1474</v>
      </c>
      <c r="CD355" s="235">
        <v>1474</v>
      </c>
      <c r="CE355" s="235">
        <v>2175</v>
      </c>
      <c r="CF355" s="235" t="s">
        <v>222</v>
      </c>
      <c r="CG355" s="235">
        <v>1</v>
      </c>
      <c r="CH355" s="235">
        <v>0</v>
      </c>
      <c r="CI355" s="235" t="s">
        <v>465</v>
      </c>
      <c r="CJ355" s="235" t="s">
        <v>1279</v>
      </c>
      <c r="CK355" s="235" t="s">
        <v>225</v>
      </c>
      <c r="CL355" s="235" t="s">
        <v>1670</v>
      </c>
      <c r="CM355" s="235" t="s">
        <v>1688</v>
      </c>
      <c r="CN355" s="235" t="s">
        <v>1712</v>
      </c>
      <c r="CO355" s="236">
        <v>1.1697090000000001</v>
      </c>
      <c r="CP355" s="236">
        <v>24.659860328735686</v>
      </c>
      <c r="CQ355" s="236">
        <v>40.851024739124703</v>
      </c>
      <c r="CR355" s="236">
        <v>34.489114932139621</v>
      </c>
      <c r="CS355" s="237" t="s">
        <v>230</v>
      </c>
      <c r="CT355" s="237" t="s">
        <v>231</v>
      </c>
      <c r="CU355" s="236">
        <v>0.25384499999999999</v>
      </c>
      <c r="CV355" s="236">
        <v>0.411386999999999</v>
      </c>
      <c r="CW355" s="236">
        <v>0.17096900000000001</v>
      </c>
      <c r="CX355" s="236">
        <v>3.1978330000000001</v>
      </c>
      <c r="CY355" s="236">
        <v>6.1719196666666702</v>
      </c>
      <c r="CZ355" s="235">
        <v>6.21</v>
      </c>
      <c r="DA355" s="235">
        <v>6.5</v>
      </c>
      <c r="DB355" s="235">
        <f t="shared" si="59"/>
        <v>0.32808033333332975</v>
      </c>
      <c r="DC355" s="235" t="s">
        <v>655</v>
      </c>
      <c r="DD355" s="236">
        <v>6.0539043333333398</v>
      </c>
      <c r="DE355" s="236">
        <v>4.00181566666667</v>
      </c>
      <c r="DF355" s="236">
        <v>2.40851033333333</v>
      </c>
      <c r="DG355" s="236"/>
      <c r="DH355" s="236">
        <v>2.40851033333333</v>
      </c>
      <c r="DI355" s="236">
        <v>24.085103333333301</v>
      </c>
      <c r="DJ355" s="236"/>
      <c r="DK355" s="236">
        <v>24.085103333333301</v>
      </c>
      <c r="DL355" s="236">
        <v>42.258843202394942</v>
      </c>
      <c r="DM355" s="236"/>
      <c r="DN355" s="236"/>
      <c r="DO355" s="236">
        <v>42.258843202394942</v>
      </c>
      <c r="DP355" s="236">
        <v>154.94909174211477</v>
      </c>
      <c r="DQ355" s="236"/>
      <c r="DR355" s="236"/>
      <c r="DS355" s="236">
        <v>154.94909174211477</v>
      </c>
      <c r="DT355" s="236">
        <v>0.191212666666667</v>
      </c>
      <c r="DU355" s="236">
        <v>1.9121266666666701</v>
      </c>
      <c r="DV355" s="236">
        <v>12.595976905295634</v>
      </c>
      <c r="DW355" s="236">
        <v>207.53089566666699</v>
      </c>
      <c r="DX355" s="236">
        <v>11.771247000000001</v>
      </c>
      <c r="DY355" s="236">
        <v>1950.08679966667</v>
      </c>
      <c r="DZ355" s="236">
        <v>3.2589489999999999</v>
      </c>
      <c r="EA355" s="236">
        <v>1.896007</v>
      </c>
      <c r="EB355" s="236">
        <v>228.908656333333</v>
      </c>
      <c r="EC355" s="236">
        <v>573.94842233333395</v>
      </c>
      <c r="ED355" s="236">
        <v>603.02826966666703</v>
      </c>
      <c r="EE355" s="236">
        <v>265.08175799999998</v>
      </c>
      <c r="EF355" s="236">
        <v>120.40075033333299</v>
      </c>
      <c r="EG355" s="236">
        <v>5.2535803333333302</v>
      </c>
      <c r="EH355" s="236">
        <v>25.837329</v>
      </c>
      <c r="EI355" s="236">
        <v>19.2208066666667</v>
      </c>
      <c r="EJ355" s="236">
        <v>10.5839433333333</v>
      </c>
      <c r="EK355" s="236">
        <v>9.5200380000000102</v>
      </c>
      <c r="EL355" s="236">
        <v>1.48091033333333</v>
      </c>
      <c r="EM355" s="236">
        <v>4.9049526666666701</v>
      </c>
      <c r="EN355" s="236">
        <v>0.51444766666666697</v>
      </c>
      <c r="EO355" s="236">
        <v>18.913561666666698</v>
      </c>
      <c r="EP355" s="236">
        <v>87.926780666666602</v>
      </c>
      <c r="EQ355" s="235"/>
      <c r="ER355" s="238">
        <v>1.1697090000000001</v>
      </c>
      <c r="ES355" s="238">
        <v>23.105657999999998</v>
      </c>
      <c r="ET355" s="238">
        <v>38.276364666666701</v>
      </c>
      <c r="EU355" s="238">
        <v>32.315418000000001</v>
      </c>
      <c r="EV355" s="238">
        <v>0.25384499999999999</v>
      </c>
      <c r="EW355" s="238">
        <v>0.411386999999999</v>
      </c>
      <c r="EX355" s="238">
        <v>0.17096900000000001</v>
      </c>
      <c r="EY355" s="238">
        <v>3.1978330000000001</v>
      </c>
      <c r="EZ355" s="238">
        <v>6.1719196666666702</v>
      </c>
      <c r="FA355" s="238">
        <v>6.0539043333333398</v>
      </c>
      <c r="FB355" s="238">
        <v>4.00181566666667</v>
      </c>
      <c r="FC355" s="238">
        <v>2.40851033333333</v>
      </c>
      <c r="FD355" s="238">
        <v>24.085103333333301</v>
      </c>
      <c r="FE355" s="238">
        <v>0.191212666666667</v>
      </c>
      <c r="FF355" s="238">
        <v>1.9121266666666701</v>
      </c>
      <c r="FG355" s="238">
        <v>12.595976905295634</v>
      </c>
      <c r="FH355" s="238">
        <v>207.53089566666699</v>
      </c>
      <c r="FI355" s="238">
        <v>11.771247000000001</v>
      </c>
      <c r="FJ355" s="238">
        <v>1950.08679966667</v>
      </c>
      <c r="FK355" s="238">
        <v>3.2589489999999999</v>
      </c>
      <c r="FL355" s="238">
        <v>1.896007</v>
      </c>
      <c r="FM355" s="238">
        <v>228.908656333333</v>
      </c>
      <c r="FN355" s="238">
        <v>573.94842233333395</v>
      </c>
      <c r="FO355" s="238">
        <v>603.02826966666703</v>
      </c>
      <c r="FP355" s="238">
        <v>265.08175799999998</v>
      </c>
      <c r="FQ355" s="238">
        <v>120.40075033333299</v>
      </c>
      <c r="FR355" s="238">
        <v>5.2535803333333302</v>
      </c>
      <c r="FS355" s="238">
        <v>25.837329</v>
      </c>
      <c r="FT355" s="238">
        <v>19.2208066666667</v>
      </c>
      <c r="FU355" s="238">
        <v>10.5839433333333</v>
      </c>
      <c r="FV355" s="238">
        <v>9.5200380000000102</v>
      </c>
      <c r="FW355" s="238">
        <v>1.48091033333333</v>
      </c>
      <c r="FX355" s="238">
        <v>4.9049526666666701</v>
      </c>
      <c r="FY355" s="238">
        <v>0.51444766666666697</v>
      </c>
      <c r="FZ355" s="238">
        <v>18.913561666666698</v>
      </c>
      <c r="GA355" s="241">
        <v>87.926780666666602</v>
      </c>
      <c r="GB355" s="54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  <c r="JW355" s="3"/>
      <c r="JX355" s="3"/>
      <c r="JY355" s="3"/>
      <c r="JZ355" s="3"/>
      <c r="KA355" s="3"/>
      <c r="KB355" s="3"/>
      <c r="KC355" s="3"/>
      <c r="KD355" s="3"/>
      <c r="KE355" s="3"/>
      <c r="KF355" s="3"/>
      <c r="KG355" s="3"/>
      <c r="KH355" s="3"/>
      <c r="KI355" s="3"/>
      <c r="KJ355" s="3"/>
      <c r="KK355" s="3"/>
      <c r="KL355" s="3"/>
      <c r="KM355" s="3"/>
      <c r="KN355" s="3"/>
      <c r="KO355" s="3"/>
      <c r="KP355" s="3"/>
      <c r="KQ355" s="3"/>
      <c r="KR355" s="3"/>
      <c r="KS355" s="3"/>
      <c r="KT355" s="3"/>
      <c r="KU355" s="3"/>
      <c r="KV355" s="3"/>
      <c r="KW355" s="3"/>
      <c r="KX355" s="3"/>
      <c r="KY355" s="3"/>
      <c r="KZ355" s="3"/>
      <c r="LA355" s="3"/>
      <c r="LB355" s="3"/>
      <c r="LC355" s="3"/>
      <c r="LD355" s="3"/>
      <c r="LE355" s="3"/>
      <c r="LF355" s="3"/>
      <c r="LG355" s="3"/>
      <c r="LH355" s="3"/>
      <c r="LI355" s="3"/>
      <c r="LJ355" s="3"/>
      <c r="LK355" s="3"/>
      <c r="LL355" s="3"/>
      <c r="LM355" s="3"/>
      <c r="LN355" s="3"/>
      <c r="LO355" s="3"/>
      <c r="LP355" s="3"/>
      <c r="LQ355" s="3"/>
      <c r="LR355" s="3"/>
      <c r="LS355" s="3"/>
      <c r="LT355" s="3"/>
      <c r="LU355" s="3"/>
      <c r="LV355" s="3"/>
      <c r="LW355" s="3"/>
      <c r="LX355" s="3"/>
      <c r="LY355" s="3"/>
      <c r="LZ355" s="3"/>
      <c r="MA355" s="3"/>
      <c r="MB355" s="3"/>
      <c r="MC355" s="3"/>
      <c r="MD355" s="3"/>
      <c r="ME355" s="3"/>
      <c r="MF355" s="3"/>
      <c r="MG355" s="3"/>
      <c r="MH355" s="3"/>
      <c r="MI355" s="3"/>
      <c r="MJ355" s="3"/>
      <c r="MK355" s="3"/>
      <c r="ML355" s="3"/>
    </row>
    <row r="356" spans="1:350" s="2" customFormat="1" ht="12.75" customHeight="1" x14ac:dyDescent="0.2">
      <c r="A356" s="73"/>
      <c r="B356" s="232">
        <v>783</v>
      </c>
      <c r="C356" s="233" t="s">
        <v>1756</v>
      </c>
      <c r="D356" s="233"/>
      <c r="E356" s="233" t="s">
        <v>1682</v>
      </c>
      <c r="F356" s="233" t="s">
        <v>455</v>
      </c>
      <c r="G356" s="233" t="s">
        <v>1658</v>
      </c>
      <c r="H356" s="233" t="s">
        <v>1659</v>
      </c>
      <c r="I356" s="233" t="s">
        <v>1660</v>
      </c>
      <c r="J356" s="233" t="s">
        <v>1661</v>
      </c>
      <c r="K356" s="233" t="s">
        <v>1661</v>
      </c>
      <c r="L356" s="233" t="s">
        <v>1661</v>
      </c>
      <c r="M356" s="233" t="s">
        <v>1662</v>
      </c>
      <c r="N356" s="233" t="s">
        <v>3096</v>
      </c>
      <c r="O356" s="233" t="s">
        <v>3182</v>
      </c>
      <c r="P356" s="233" t="s">
        <v>3089</v>
      </c>
      <c r="Q356" s="233" t="s">
        <v>2933</v>
      </c>
      <c r="R356" s="233" t="s">
        <v>3167</v>
      </c>
      <c r="S356" s="233" t="s">
        <v>3324</v>
      </c>
      <c r="T356" s="233" t="s">
        <v>204</v>
      </c>
      <c r="U356" s="233" t="s">
        <v>204</v>
      </c>
      <c r="V356" s="233" t="s">
        <v>204</v>
      </c>
      <c r="W356" s="234">
        <v>2013</v>
      </c>
      <c r="X356" s="234">
        <f t="shared" si="63"/>
        <v>0</v>
      </c>
      <c r="Y356" s="235" t="s">
        <v>3099</v>
      </c>
      <c r="Z356" s="235" t="s">
        <v>205</v>
      </c>
      <c r="AA356" s="235" t="s">
        <v>206</v>
      </c>
      <c r="AB356" s="235" t="s">
        <v>1663</v>
      </c>
      <c r="AC356" s="235" t="s">
        <v>429</v>
      </c>
      <c r="AD356" s="235" t="s">
        <v>3264</v>
      </c>
      <c r="AE356" s="235" t="s">
        <v>210</v>
      </c>
      <c r="AF356" s="235" t="s">
        <v>228</v>
      </c>
      <c r="AG356" s="235" t="s">
        <v>3183</v>
      </c>
      <c r="AH356" s="235" t="s">
        <v>212</v>
      </c>
      <c r="AI356" s="235" t="s">
        <v>1753</v>
      </c>
      <c r="AJ356" s="235"/>
      <c r="AK356" s="235" t="s">
        <v>213</v>
      </c>
      <c r="AL356" s="235">
        <f t="shared" si="68"/>
        <v>15</v>
      </c>
      <c r="AM356" s="235" t="s">
        <v>535</v>
      </c>
      <c r="AN356" s="235" t="s">
        <v>218</v>
      </c>
      <c r="AO356" s="235"/>
      <c r="AP356" s="235">
        <v>398205.3</v>
      </c>
      <c r="AQ356" s="235">
        <v>803338.79</v>
      </c>
      <c r="AR356" s="235">
        <v>7.2667310000000001</v>
      </c>
      <c r="AS356" s="235">
        <v>38.077877999999998</v>
      </c>
      <c r="AT356" s="235" t="s">
        <v>1757</v>
      </c>
      <c r="AU356" s="235" t="s">
        <v>1758</v>
      </c>
      <c r="AV356" s="235">
        <v>1360431.5594216799</v>
      </c>
      <c r="AW356" s="235">
        <v>854960.32056269096</v>
      </c>
      <c r="AX356" s="235">
        <v>1712</v>
      </c>
      <c r="AY356" s="235">
        <v>1695</v>
      </c>
      <c r="AZ356" s="235">
        <v>-6.8013539999999997E-2</v>
      </c>
      <c r="BA356" s="235">
        <v>-1.6919239999999999E-2</v>
      </c>
      <c r="BB356" s="235">
        <v>6.586024E-2</v>
      </c>
      <c r="BC356" s="235">
        <v>0.29693384</v>
      </c>
      <c r="BD356" s="235">
        <v>0.73959399000000003</v>
      </c>
      <c r="BE356" s="235">
        <v>0.80936014999999994</v>
      </c>
      <c r="BF356" s="235">
        <v>0.69398428999999995</v>
      </c>
      <c r="BG356" s="235">
        <v>92.742599999999996</v>
      </c>
      <c r="BH356" s="235">
        <v>1720</v>
      </c>
      <c r="BI356" s="235">
        <v>2.24945E-4</v>
      </c>
      <c r="BJ356" s="235">
        <v>9.0260099999999995E-4</v>
      </c>
      <c r="BK356" s="235">
        <v>7.6505599999999996</v>
      </c>
      <c r="BL356" s="235">
        <v>67.640299999999996</v>
      </c>
      <c r="BM356" s="235">
        <v>1.01216E-3</v>
      </c>
      <c r="BN356" s="235">
        <v>19.190000000000001</v>
      </c>
      <c r="BO356" s="235">
        <v>84.83</v>
      </c>
      <c r="BP356" s="235">
        <f t="shared" si="43"/>
        <v>1017.96</v>
      </c>
      <c r="BQ356" s="235">
        <v>108.71</v>
      </c>
      <c r="BR356" s="235">
        <f t="shared" si="44"/>
        <v>1304.52</v>
      </c>
      <c r="BS356" s="235">
        <f t="shared" si="45"/>
        <v>1.2815041848402686</v>
      </c>
      <c r="BT356" s="235">
        <v>14.7</v>
      </c>
      <c r="BU356" s="235">
        <v>3.05</v>
      </c>
      <c r="BV356" s="235">
        <v>12.06</v>
      </c>
      <c r="BW356" s="235">
        <v>287</v>
      </c>
      <c r="BX356" s="235">
        <v>155</v>
      </c>
      <c r="BY356" s="235">
        <v>15.2</v>
      </c>
      <c r="BZ356" s="235" t="s">
        <v>303</v>
      </c>
      <c r="CA356" s="235">
        <v>0.78</v>
      </c>
      <c r="CB356" s="235">
        <v>6.8664565086399998</v>
      </c>
      <c r="CC356" s="235">
        <v>1474</v>
      </c>
      <c r="CD356" s="235">
        <v>1474</v>
      </c>
      <c r="CE356" s="235">
        <v>2175</v>
      </c>
      <c r="CF356" s="235" t="s">
        <v>222</v>
      </c>
      <c r="CG356" s="235">
        <v>1</v>
      </c>
      <c r="CH356" s="235">
        <v>0</v>
      </c>
      <c r="CI356" s="235" t="s">
        <v>465</v>
      </c>
      <c r="CJ356" s="235" t="s">
        <v>1279</v>
      </c>
      <c r="CK356" s="235" t="s">
        <v>225</v>
      </c>
      <c r="CL356" s="235" t="s">
        <v>1670</v>
      </c>
      <c r="CM356" s="235" t="s">
        <v>1688</v>
      </c>
      <c r="CN356" s="235" t="s">
        <v>1712</v>
      </c>
      <c r="CO356" s="236">
        <v>1.480016</v>
      </c>
      <c r="CP356" s="236">
        <v>38.697169630238477</v>
      </c>
      <c r="CQ356" s="236">
        <v>29.616052622043888</v>
      </c>
      <c r="CR356" s="236">
        <v>31.686777747717631</v>
      </c>
      <c r="CS356" s="237" t="s">
        <v>230</v>
      </c>
      <c r="CT356" s="237" t="s">
        <v>231</v>
      </c>
      <c r="CU356" s="236">
        <v>0.21272133333333301</v>
      </c>
      <c r="CV356" s="236">
        <v>0.45775333333333301</v>
      </c>
      <c r="CW356" s="236">
        <v>0.24850966666666699</v>
      </c>
      <c r="CX356" s="236">
        <v>5.6496193333333302</v>
      </c>
      <c r="CY356" s="236">
        <v>6.4500676666666603</v>
      </c>
      <c r="CZ356" s="235">
        <v>6.21</v>
      </c>
      <c r="DA356" s="235">
        <v>6.5</v>
      </c>
      <c r="DB356" s="235">
        <f t="shared" si="59"/>
        <v>4.9932333333339685E-2</v>
      </c>
      <c r="DC356" s="235" t="s">
        <v>655</v>
      </c>
      <c r="DD356" s="236">
        <v>4.5044719999999998</v>
      </c>
      <c r="DE356" s="236">
        <v>2.8263573333333398</v>
      </c>
      <c r="DF356" s="236">
        <v>0.71602100000000002</v>
      </c>
      <c r="DG356" s="236"/>
      <c r="DH356" s="236">
        <v>0.71602100000000002</v>
      </c>
      <c r="DI356" s="236">
        <v>7.1602100000000002</v>
      </c>
      <c r="DJ356" s="236"/>
      <c r="DK356" s="236">
        <v>7.1602100000000002</v>
      </c>
      <c r="DL356" s="236">
        <v>15.895838045040001</v>
      </c>
      <c r="DM356" s="236"/>
      <c r="DN356" s="236"/>
      <c r="DO356" s="236">
        <v>15.895838045040001</v>
      </c>
      <c r="DP356" s="236">
        <v>58.28473949848</v>
      </c>
      <c r="DQ356" s="236"/>
      <c r="DR356" s="236"/>
      <c r="DS356" s="236">
        <v>58.28473949848</v>
      </c>
      <c r="DT356" s="236">
        <v>6.1830666666666603E-2</v>
      </c>
      <c r="DU356" s="236">
        <v>0.618306666666666</v>
      </c>
      <c r="DV356" s="236">
        <v>11.580353869708679</v>
      </c>
      <c r="DW356" s="236">
        <v>148.464468333333</v>
      </c>
      <c r="DX356" s="236">
        <v>8.42597366666668</v>
      </c>
      <c r="DY356" s="236">
        <v>603.05244866666601</v>
      </c>
      <c r="DZ356" s="236">
        <v>2.058494</v>
      </c>
      <c r="EA356" s="236">
        <v>3.75132333333333</v>
      </c>
      <c r="EB356" s="236">
        <v>108.890175333333</v>
      </c>
      <c r="EC356" s="236">
        <v>231.33318833333399</v>
      </c>
      <c r="ED356" s="236">
        <v>254.25672399999999</v>
      </c>
      <c r="EE356" s="236">
        <v>158.31061133333299</v>
      </c>
      <c r="EF356" s="236">
        <v>161.886282666667</v>
      </c>
      <c r="EG356" s="236">
        <v>3.7545726666666699</v>
      </c>
      <c r="EH356" s="236">
        <v>8.4508776666666598</v>
      </c>
      <c r="EI356" s="236">
        <v>10.1081846666667</v>
      </c>
      <c r="EJ356" s="236">
        <v>2.3415509999999999</v>
      </c>
      <c r="EK356" s="236">
        <v>3.1155369999999998</v>
      </c>
      <c r="EL356" s="236">
        <v>0.56388866666666704</v>
      </c>
      <c r="EM356" s="236">
        <v>2.0780866666666702</v>
      </c>
      <c r="EN356" s="236">
        <v>0.72650666666666697</v>
      </c>
      <c r="EO356" s="236">
        <v>7.9458823333333299</v>
      </c>
      <c r="EP356" s="236">
        <v>82.311255666666696</v>
      </c>
      <c r="EQ356" s="235"/>
      <c r="ER356" s="238">
        <v>1.480016</v>
      </c>
      <c r="ES356" s="238">
        <v>36.201886999999999</v>
      </c>
      <c r="ET356" s="238">
        <v>27.706341333333299</v>
      </c>
      <c r="EU356" s="238">
        <v>29.643541333333399</v>
      </c>
      <c r="EV356" s="238">
        <v>0.21272133333333301</v>
      </c>
      <c r="EW356" s="238">
        <v>0.45775333333333301</v>
      </c>
      <c r="EX356" s="238">
        <v>0.24850966666666699</v>
      </c>
      <c r="EY356" s="238">
        <v>5.6496193333333302</v>
      </c>
      <c r="EZ356" s="238">
        <v>6.4500676666666603</v>
      </c>
      <c r="FA356" s="238">
        <v>4.5044719999999998</v>
      </c>
      <c r="FB356" s="238">
        <v>2.8263573333333398</v>
      </c>
      <c r="FC356" s="238">
        <v>0.71602100000000002</v>
      </c>
      <c r="FD356" s="238">
        <v>7.1602100000000002</v>
      </c>
      <c r="FE356" s="238">
        <v>6.1830666666666603E-2</v>
      </c>
      <c r="FF356" s="238">
        <v>0.618306666666666</v>
      </c>
      <c r="FG356" s="238">
        <v>11.580353869708679</v>
      </c>
      <c r="FH356" s="238">
        <v>148.464468333333</v>
      </c>
      <c r="FI356" s="238">
        <v>8.42597366666668</v>
      </c>
      <c r="FJ356" s="238">
        <v>603.05244866666601</v>
      </c>
      <c r="FK356" s="238">
        <v>2.058494</v>
      </c>
      <c r="FL356" s="238">
        <v>3.75132333333333</v>
      </c>
      <c r="FM356" s="238">
        <v>108.890175333333</v>
      </c>
      <c r="FN356" s="238">
        <v>231.33318833333399</v>
      </c>
      <c r="FO356" s="238">
        <v>254.25672399999999</v>
      </c>
      <c r="FP356" s="238">
        <v>158.31061133333299</v>
      </c>
      <c r="FQ356" s="238">
        <v>161.886282666667</v>
      </c>
      <c r="FR356" s="238">
        <v>3.7545726666666699</v>
      </c>
      <c r="FS356" s="238">
        <v>8.4508776666666598</v>
      </c>
      <c r="FT356" s="238">
        <v>10.1081846666667</v>
      </c>
      <c r="FU356" s="238">
        <v>2.3415509999999999</v>
      </c>
      <c r="FV356" s="238">
        <v>3.1155369999999998</v>
      </c>
      <c r="FW356" s="238">
        <v>0.56388866666666704</v>
      </c>
      <c r="FX356" s="238">
        <v>2.0780866666666702</v>
      </c>
      <c r="FY356" s="238">
        <v>0.72650666666666697</v>
      </c>
      <c r="FZ356" s="238">
        <v>7.9458823333333299</v>
      </c>
      <c r="GA356" s="241">
        <v>82.311255666666696</v>
      </c>
      <c r="GB356" s="54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  <c r="JW356" s="3"/>
      <c r="JX356" s="3"/>
      <c r="JY356" s="3"/>
      <c r="JZ356" s="3"/>
      <c r="KA356" s="3"/>
      <c r="KB356" s="3"/>
      <c r="KC356" s="3"/>
      <c r="KD356" s="3"/>
      <c r="KE356" s="3"/>
      <c r="KF356" s="3"/>
      <c r="KG356" s="3"/>
      <c r="KH356" s="3"/>
      <c r="KI356" s="3"/>
      <c r="KJ356" s="3"/>
      <c r="KK356" s="3"/>
      <c r="KL356" s="3"/>
      <c r="KM356" s="3"/>
      <c r="KN356" s="3"/>
      <c r="KO356" s="3"/>
      <c r="KP356" s="3"/>
      <c r="KQ356" s="3"/>
      <c r="KR356" s="3"/>
      <c r="KS356" s="3"/>
      <c r="KT356" s="3"/>
      <c r="KU356" s="3"/>
      <c r="KV356" s="3"/>
      <c r="KW356" s="3"/>
      <c r="KX356" s="3"/>
      <c r="KY356" s="3"/>
      <c r="KZ356" s="3"/>
      <c r="LA356" s="3"/>
      <c r="LB356" s="3"/>
      <c r="LC356" s="3"/>
      <c r="LD356" s="3"/>
      <c r="LE356" s="3"/>
      <c r="LF356" s="3"/>
      <c r="LG356" s="3"/>
      <c r="LH356" s="3"/>
      <c r="LI356" s="3"/>
      <c r="LJ356" s="3"/>
      <c r="LK356" s="3"/>
      <c r="LL356" s="3"/>
      <c r="LM356" s="3"/>
      <c r="LN356" s="3"/>
      <c r="LO356" s="3"/>
      <c r="LP356" s="3"/>
      <c r="LQ356" s="3"/>
      <c r="LR356" s="3"/>
      <c r="LS356" s="3"/>
      <c r="LT356" s="3"/>
      <c r="LU356" s="3"/>
      <c r="LV356" s="3"/>
      <c r="LW356" s="3"/>
      <c r="LX356" s="3"/>
      <c r="LY356" s="3"/>
      <c r="LZ356" s="3"/>
      <c r="MA356" s="3"/>
      <c r="MB356" s="3"/>
      <c r="MC356" s="3"/>
      <c r="MD356" s="3"/>
      <c r="ME356" s="3"/>
      <c r="MF356" s="3"/>
      <c r="MG356" s="3"/>
      <c r="MH356" s="3"/>
      <c r="MI356" s="3"/>
      <c r="MJ356" s="3"/>
      <c r="MK356" s="3"/>
      <c r="ML356" s="3"/>
    </row>
    <row r="357" spans="1:350" ht="12.75" customHeight="1" x14ac:dyDescent="0.2">
      <c r="A357" s="54"/>
      <c r="B357" s="232">
        <v>70</v>
      </c>
      <c r="C357" s="233" t="s">
        <v>1759</v>
      </c>
      <c r="D357" s="233" t="s">
        <v>1763</v>
      </c>
      <c r="E357" s="233" t="s">
        <v>1760</v>
      </c>
      <c r="F357" s="233" t="s">
        <v>455</v>
      </c>
      <c r="G357" s="233" t="s">
        <v>1658</v>
      </c>
      <c r="H357" s="233" t="s">
        <v>1659</v>
      </c>
      <c r="I357" s="233" t="s">
        <v>1660</v>
      </c>
      <c r="J357" s="233" t="s">
        <v>1661</v>
      </c>
      <c r="K357" s="233" t="s">
        <v>1661</v>
      </c>
      <c r="L357" s="233" t="s">
        <v>1661</v>
      </c>
      <c r="M357" s="233" t="s">
        <v>1662</v>
      </c>
      <c r="N357" s="233" t="s">
        <v>3096</v>
      </c>
      <c r="O357" s="233" t="s">
        <v>3182</v>
      </c>
      <c r="P357" s="233" t="s">
        <v>3089</v>
      </c>
      <c r="Q357" s="233" t="s">
        <v>2933</v>
      </c>
      <c r="R357" s="233" t="s">
        <v>3168</v>
      </c>
      <c r="S357" s="233" t="s">
        <v>3324</v>
      </c>
      <c r="T357" s="233" t="s">
        <v>204</v>
      </c>
      <c r="U357" s="233" t="s">
        <v>204</v>
      </c>
      <c r="V357" s="233" t="s">
        <v>204</v>
      </c>
      <c r="W357" s="234">
        <v>2013</v>
      </c>
      <c r="X357" s="234">
        <f t="shared" ref="X357:X363" si="69">2013-W357</f>
        <v>0</v>
      </c>
      <c r="Y357" s="235" t="s">
        <v>3099</v>
      </c>
      <c r="Z357" s="235" t="s">
        <v>205</v>
      </c>
      <c r="AA357" s="235" t="s">
        <v>206</v>
      </c>
      <c r="AB357" s="235" t="s">
        <v>1663</v>
      </c>
      <c r="AC357" s="235" t="s">
        <v>429</v>
      </c>
      <c r="AD357" s="235" t="s">
        <v>3264</v>
      </c>
      <c r="AE357" s="235" t="s">
        <v>210</v>
      </c>
      <c r="AF357" s="235" t="s">
        <v>228</v>
      </c>
      <c r="AG357" s="235" t="s">
        <v>3183</v>
      </c>
      <c r="AH357" s="235" t="s">
        <v>516</v>
      </c>
      <c r="AI357" s="235" t="s">
        <v>1761</v>
      </c>
      <c r="AJ357" s="235" t="s">
        <v>1762</v>
      </c>
      <c r="AK357" s="235" t="s">
        <v>213</v>
      </c>
      <c r="AL357" s="235">
        <f t="shared" si="68"/>
        <v>15</v>
      </c>
      <c r="AM357" s="235" t="s">
        <v>217</v>
      </c>
      <c r="AN357" s="235" t="s">
        <v>218</v>
      </c>
      <c r="AO357" s="235"/>
      <c r="AP357" s="235">
        <v>400022.18</v>
      </c>
      <c r="AQ357" s="235">
        <v>801577.5</v>
      </c>
      <c r="AR357" s="235">
        <v>7.2508330000000001</v>
      </c>
      <c r="AS357" s="235">
        <v>38.094366999999998</v>
      </c>
      <c r="AT357" s="235" t="s">
        <v>1764</v>
      </c>
      <c r="AU357" s="235" t="s">
        <v>1765</v>
      </c>
      <c r="AV357" s="235">
        <v>1362144.54991428</v>
      </c>
      <c r="AW357" s="235">
        <v>853450.66319039499</v>
      </c>
      <c r="AX357" s="235">
        <v>1697</v>
      </c>
      <c r="AY357" s="235">
        <v>1697</v>
      </c>
      <c r="AZ357" s="235">
        <v>-0.16169073</v>
      </c>
      <c r="BA357" s="235">
        <v>-0.12956886000000001</v>
      </c>
      <c r="BB357" s="235">
        <v>-9.6351210000000007E-2</v>
      </c>
      <c r="BC357" s="235">
        <v>-8.1179619999999994E-2</v>
      </c>
      <c r="BD357" s="235">
        <v>-0.15492903</v>
      </c>
      <c r="BE357" s="235">
        <v>-0.13727987</v>
      </c>
      <c r="BF357" s="235">
        <v>4.969469E-2</v>
      </c>
      <c r="BG357" s="235">
        <v>156.233</v>
      </c>
      <c r="BH357" s="235">
        <v>1712</v>
      </c>
      <c r="BI357" s="235">
        <v>-6.2137000000000005E-5</v>
      </c>
      <c r="BJ357" s="235">
        <v>1.4284399999999999E-4</v>
      </c>
      <c r="BK357" s="235">
        <v>2.50251</v>
      </c>
      <c r="BL357" s="235">
        <v>302.46100000000001</v>
      </c>
      <c r="BM357" s="235">
        <v>-7.2595400000000001E-4</v>
      </c>
      <c r="BN357" s="235">
        <v>19.190000000000001</v>
      </c>
      <c r="BO357" s="235">
        <v>84.83</v>
      </c>
      <c r="BP357" s="235">
        <f t="shared" si="43"/>
        <v>1017.96</v>
      </c>
      <c r="BQ357" s="235">
        <v>108.71</v>
      </c>
      <c r="BR357" s="235">
        <f t="shared" si="44"/>
        <v>1304.52</v>
      </c>
      <c r="BS357" s="235">
        <f t="shared" si="45"/>
        <v>1.2815041848402686</v>
      </c>
      <c r="BT357" s="235">
        <v>14.7</v>
      </c>
      <c r="BU357" s="235">
        <v>3.05</v>
      </c>
      <c r="BV357" s="235">
        <v>12.06</v>
      </c>
      <c r="BW357" s="235">
        <v>287</v>
      </c>
      <c r="BX357" s="235">
        <v>155</v>
      </c>
      <c r="BY357" s="235">
        <v>15.2</v>
      </c>
      <c r="BZ357" s="235" t="s">
        <v>303</v>
      </c>
      <c r="CA357" s="235">
        <v>0.78</v>
      </c>
      <c r="CB357" s="235">
        <v>6.2864265441900002</v>
      </c>
      <c r="CC357" s="235">
        <v>1474</v>
      </c>
      <c r="CD357" s="235">
        <v>1474</v>
      </c>
      <c r="CE357" s="235">
        <v>2175</v>
      </c>
      <c r="CF357" s="235" t="s">
        <v>222</v>
      </c>
      <c r="CG357" s="235">
        <v>1</v>
      </c>
      <c r="CH357" s="235">
        <v>0</v>
      </c>
      <c r="CI357" s="235" t="s">
        <v>465</v>
      </c>
      <c r="CJ357" s="235" t="s">
        <v>1279</v>
      </c>
      <c r="CK357" s="235" t="s">
        <v>225</v>
      </c>
      <c r="CL357" s="235" t="s">
        <v>1670</v>
      </c>
      <c r="CM357" s="235" t="s">
        <v>288</v>
      </c>
      <c r="CN357" s="235" t="s">
        <v>229</v>
      </c>
      <c r="CO357" s="236">
        <v>1.1576412743315148</v>
      </c>
      <c r="CP357" s="236">
        <v>42.34875444839858</v>
      </c>
      <c r="CQ357" s="236">
        <v>42.064056939501782</v>
      </c>
      <c r="CR357" s="236">
        <v>15.587188612099636</v>
      </c>
      <c r="CS357" s="237" t="s">
        <v>230</v>
      </c>
      <c r="CT357" s="237" t="s">
        <v>231</v>
      </c>
      <c r="CU357" s="236">
        <v>0.24057747154647011</v>
      </c>
      <c r="CV357" s="236">
        <v>0.36938309215536941</v>
      </c>
      <c r="CW357" s="236">
        <v>0.1288056206088993</v>
      </c>
      <c r="CX357" s="236">
        <v>3.0411449016100263</v>
      </c>
      <c r="CY357" s="236">
        <v>6.532</v>
      </c>
      <c r="CZ357" s="235">
        <v>0</v>
      </c>
      <c r="DA357" s="235">
        <v>6.5</v>
      </c>
      <c r="DB357" s="235">
        <f t="shared" si="59"/>
        <v>-3.2000000000000028E-2</v>
      </c>
      <c r="DC357" s="235" t="s">
        <v>232</v>
      </c>
      <c r="DD357" s="236">
        <v>4.3913941480206899</v>
      </c>
      <c r="DE357" s="236">
        <v>3.2639759036144818</v>
      </c>
      <c r="DF357" s="236">
        <v>1.190284252166748</v>
      </c>
      <c r="DG357" s="236">
        <v>1.190284252166748</v>
      </c>
      <c r="DH357" s="236">
        <v>1.190284252166748</v>
      </c>
      <c r="DI357" s="236">
        <v>11.90284252166748</v>
      </c>
      <c r="DJ357" s="236"/>
      <c r="DK357" s="236">
        <v>11.90284252166748</v>
      </c>
      <c r="DL357" s="236">
        <v>20.668832677425723</v>
      </c>
      <c r="DM357" s="236">
        <v>20.668832677425723</v>
      </c>
      <c r="DN357" s="236">
        <v>84.242232817184615</v>
      </c>
      <c r="DO357" s="236">
        <v>20.668832677425723</v>
      </c>
      <c r="DP357" s="236">
        <v>75.785719817227644</v>
      </c>
      <c r="DQ357" s="236">
        <v>75.785719817227644</v>
      </c>
      <c r="DR357" s="236">
        <v>308.88818699634356</v>
      </c>
      <c r="DS357" s="236">
        <v>75.785719817227644</v>
      </c>
      <c r="DT357" s="236">
        <v>8.1117999999999996E-2</v>
      </c>
      <c r="DU357" s="236">
        <v>0.81118000000000001</v>
      </c>
      <c r="DV357" s="236">
        <v>14.673491113769424</v>
      </c>
      <c r="DW357" s="236">
        <v>122.09641873278237</v>
      </c>
      <c r="DX357" s="236">
        <v>3.4089531680440772</v>
      </c>
      <c r="DY357" s="236">
        <v>627.68595041322317</v>
      </c>
      <c r="DZ357" s="236">
        <v>0.52272727272727271</v>
      </c>
      <c r="EA357" s="236">
        <v>0.97906336088154289</v>
      </c>
      <c r="EB357" s="236">
        <v>141.28236914600552</v>
      </c>
      <c r="EC357" s="236">
        <v>272.37327823691459</v>
      </c>
      <c r="ED357" s="236">
        <v>352.55647382920114</v>
      </c>
      <c r="EE357" s="236">
        <v>140.59641873278235</v>
      </c>
      <c r="EF357" s="236">
        <v>224.81404958677686</v>
      </c>
      <c r="EG357" s="236">
        <v>1.6153846153846154</v>
      </c>
      <c r="EH357" s="236">
        <v>2.5455079271873164</v>
      </c>
      <c r="EI357" s="236">
        <v>4.2016441573693477</v>
      </c>
      <c r="EJ357" s="236">
        <v>4.1776864357017027</v>
      </c>
      <c r="EK357" s="236">
        <v>3.138429752066116</v>
      </c>
      <c r="EL357" s="236">
        <v>0.69839302112029378</v>
      </c>
      <c r="EM357" s="236">
        <v>2.9379706152433429</v>
      </c>
      <c r="EN357" s="236">
        <v>0.97745238950772551</v>
      </c>
      <c r="EO357" s="236">
        <v>8.9732099652653012</v>
      </c>
      <c r="EP357" s="236">
        <v>86.393228375864439</v>
      </c>
      <c r="EQ357" s="235"/>
      <c r="ER357" s="238">
        <v>1.1156486666666701</v>
      </c>
      <c r="ES357" s="238">
        <v>43.289692333333299</v>
      </c>
      <c r="ET357" s="238">
        <v>40.479205333333397</v>
      </c>
      <c r="EU357" s="238">
        <v>15.8868993333334</v>
      </c>
      <c r="EV357" s="238">
        <v>0.23413299999999901</v>
      </c>
      <c r="EW357" s="238">
        <v>0.35887533333333399</v>
      </c>
      <c r="EX357" s="238">
        <v>0.126037333333334</v>
      </c>
      <c r="EY357" s="238">
        <v>3.0390883333333298</v>
      </c>
      <c r="EZ357" s="238">
        <v>6.3644593333333503</v>
      </c>
      <c r="FA357" s="238">
        <v>4.6856036666666698</v>
      </c>
      <c r="FB357" s="238">
        <v>3.41610066666667</v>
      </c>
      <c r="FC357" s="238">
        <v>1.4887886666666701</v>
      </c>
      <c r="FD357" s="238">
        <v>14.8878866666667</v>
      </c>
      <c r="FE357" s="238">
        <v>0.114813333333333</v>
      </c>
      <c r="FF357" s="238">
        <v>1.1481333333333301</v>
      </c>
      <c r="FG357" s="238">
        <v>12.967036348856182</v>
      </c>
      <c r="FH357" s="238">
        <v>131.41515733333301</v>
      </c>
      <c r="FI357" s="238">
        <v>6.3775833333333303</v>
      </c>
      <c r="FJ357" s="238">
        <v>1061.7534186666701</v>
      </c>
      <c r="FK357" s="238">
        <v>1.2651829999999999</v>
      </c>
      <c r="FL357" s="238">
        <v>1.4027449999999999</v>
      </c>
      <c r="FM357" s="238">
        <v>158.565892666667</v>
      </c>
      <c r="FN357" s="238">
        <v>353.60938566666601</v>
      </c>
      <c r="FO357" s="238">
        <v>421.43443000000002</v>
      </c>
      <c r="FP357" s="238">
        <v>170.15276766666699</v>
      </c>
      <c r="FQ357" s="238">
        <v>190.719945</v>
      </c>
      <c r="FR357" s="238">
        <v>2.460445</v>
      </c>
      <c r="FS357" s="238">
        <v>8.3866723333333493</v>
      </c>
      <c r="FT357" s="238">
        <v>10.1244756666666</v>
      </c>
      <c r="FU357" s="238">
        <v>5.6041143333333299</v>
      </c>
      <c r="FV357" s="238">
        <v>5.3179136666666702</v>
      </c>
      <c r="FW357" s="238">
        <v>0.89439766666666698</v>
      </c>
      <c r="FX357" s="238">
        <v>3.4517920000000002</v>
      </c>
      <c r="FY357" s="238">
        <v>0.83758100000000102</v>
      </c>
      <c r="FZ357" s="238">
        <v>11.9488563333333</v>
      </c>
      <c r="GA357" s="241">
        <v>88.306241999999898</v>
      </c>
      <c r="GB357" s="54"/>
    </row>
    <row r="358" spans="1:350" ht="12.75" customHeight="1" x14ac:dyDescent="0.2">
      <c r="A358" s="54"/>
      <c r="B358" s="232">
        <v>71</v>
      </c>
      <c r="C358" s="233" t="s">
        <v>1766</v>
      </c>
      <c r="D358" s="233" t="s">
        <v>1769</v>
      </c>
      <c r="E358" s="233" t="s">
        <v>1760</v>
      </c>
      <c r="F358" s="233" t="s">
        <v>455</v>
      </c>
      <c r="G358" s="233" t="s">
        <v>1658</v>
      </c>
      <c r="H358" s="233" t="s">
        <v>1659</v>
      </c>
      <c r="I358" s="233" t="s">
        <v>1660</v>
      </c>
      <c r="J358" s="233" t="s">
        <v>1661</v>
      </c>
      <c r="K358" s="233" t="s">
        <v>1661</v>
      </c>
      <c r="L358" s="233" t="s">
        <v>1661</v>
      </c>
      <c r="M358" s="233" t="s">
        <v>1662</v>
      </c>
      <c r="N358" s="233" t="s">
        <v>3096</v>
      </c>
      <c r="O358" s="233" t="s">
        <v>3182</v>
      </c>
      <c r="P358" s="233" t="s">
        <v>3089</v>
      </c>
      <c r="Q358" s="233" t="s">
        <v>2933</v>
      </c>
      <c r="R358" s="233" t="s">
        <v>3168</v>
      </c>
      <c r="S358" s="233" t="s">
        <v>3324</v>
      </c>
      <c r="T358" s="233" t="s">
        <v>204</v>
      </c>
      <c r="U358" s="233" t="s">
        <v>204</v>
      </c>
      <c r="V358" s="233" t="s">
        <v>204</v>
      </c>
      <c r="W358" s="234">
        <v>2013</v>
      </c>
      <c r="X358" s="234">
        <f t="shared" si="69"/>
        <v>0</v>
      </c>
      <c r="Y358" s="235" t="s">
        <v>3099</v>
      </c>
      <c r="Z358" s="235" t="s">
        <v>205</v>
      </c>
      <c r="AA358" s="235" t="s">
        <v>206</v>
      </c>
      <c r="AB358" s="235" t="s">
        <v>1663</v>
      </c>
      <c r="AC358" s="235" t="s">
        <v>429</v>
      </c>
      <c r="AD358" s="235" t="s">
        <v>3264</v>
      </c>
      <c r="AE358" s="235" t="s">
        <v>210</v>
      </c>
      <c r="AF358" s="235" t="s">
        <v>228</v>
      </c>
      <c r="AG358" s="235" t="s">
        <v>3183</v>
      </c>
      <c r="AH358" s="235" t="s">
        <v>516</v>
      </c>
      <c r="AI358" s="235" t="s">
        <v>1767</v>
      </c>
      <c r="AJ358" s="235" t="s">
        <v>1768</v>
      </c>
      <c r="AK358" s="235" t="s">
        <v>524</v>
      </c>
      <c r="AL358" s="235">
        <f>45-15</f>
        <v>30</v>
      </c>
      <c r="AM358" s="235" t="s">
        <v>217</v>
      </c>
      <c r="AN358" s="235" t="s">
        <v>218</v>
      </c>
      <c r="AO358" s="235"/>
      <c r="AP358" s="235">
        <v>400022.18</v>
      </c>
      <c r="AQ358" s="235">
        <v>801577.5</v>
      </c>
      <c r="AR358" s="235">
        <v>7.2508330000000001</v>
      </c>
      <c r="AS358" s="235">
        <v>38.094366999999998</v>
      </c>
      <c r="AT358" s="235" t="s">
        <v>1764</v>
      </c>
      <c r="AU358" s="235" t="s">
        <v>1765</v>
      </c>
      <c r="AV358" s="235">
        <v>1362144.54991428</v>
      </c>
      <c r="AW358" s="235">
        <v>853450.66319039499</v>
      </c>
      <c r="AX358" s="235">
        <v>1697</v>
      </c>
      <c r="AY358" s="235">
        <v>1697</v>
      </c>
      <c r="AZ358" s="235">
        <v>-0.16169073</v>
      </c>
      <c r="BA358" s="235">
        <v>-0.12956886000000001</v>
      </c>
      <c r="BB358" s="235">
        <v>-9.6351210000000007E-2</v>
      </c>
      <c r="BC358" s="235">
        <v>-8.1179619999999994E-2</v>
      </c>
      <c r="BD358" s="235">
        <v>-0.15492903</v>
      </c>
      <c r="BE358" s="235">
        <v>-0.13727987</v>
      </c>
      <c r="BF358" s="235">
        <v>4.969469E-2</v>
      </c>
      <c r="BG358" s="235">
        <v>156.233</v>
      </c>
      <c r="BH358" s="235">
        <v>1712</v>
      </c>
      <c r="BI358" s="235">
        <v>-6.2137000000000005E-5</v>
      </c>
      <c r="BJ358" s="235">
        <v>1.4284399999999999E-4</v>
      </c>
      <c r="BK358" s="235">
        <v>2.50251</v>
      </c>
      <c r="BL358" s="235">
        <v>302.46100000000001</v>
      </c>
      <c r="BM358" s="235">
        <v>-7.2595400000000001E-4</v>
      </c>
      <c r="BN358" s="235">
        <v>19.190000000000001</v>
      </c>
      <c r="BO358" s="235">
        <v>84.83</v>
      </c>
      <c r="BP358" s="235">
        <f t="shared" si="43"/>
        <v>1017.96</v>
      </c>
      <c r="BQ358" s="235">
        <v>108.71</v>
      </c>
      <c r="BR358" s="235">
        <f t="shared" si="44"/>
        <v>1304.52</v>
      </c>
      <c r="BS358" s="235">
        <f t="shared" si="45"/>
        <v>1.2815041848402686</v>
      </c>
      <c r="BT358" s="235">
        <v>14.7</v>
      </c>
      <c r="BU358" s="235">
        <v>3.05</v>
      </c>
      <c r="BV358" s="235">
        <v>12.06</v>
      </c>
      <c r="BW358" s="235">
        <v>287</v>
      </c>
      <c r="BX358" s="235">
        <v>155</v>
      </c>
      <c r="BY358" s="235">
        <v>15.2</v>
      </c>
      <c r="BZ358" s="235" t="s">
        <v>303</v>
      </c>
      <c r="CA358" s="235">
        <v>0.78</v>
      </c>
      <c r="CB358" s="235">
        <v>6.2864265441900002</v>
      </c>
      <c r="CC358" s="235">
        <v>1474</v>
      </c>
      <c r="CD358" s="235">
        <v>1474</v>
      </c>
      <c r="CE358" s="235">
        <v>2175</v>
      </c>
      <c r="CF358" s="235" t="s">
        <v>222</v>
      </c>
      <c r="CG358" s="235">
        <v>1</v>
      </c>
      <c r="CH358" s="235">
        <v>0</v>
      </c>
      <c r="CI358" s="235" t="s">
        <v>465</v>
      </c>
      <c r="CJ358" s="235" t="s">
        <v>1279</v>
      </c>
      <c r="CK358" s="235" t="s">
        <v>225</v>
      </c>
      <c r="CL358" s="235" t="s">
        <v>1670</v>
      </c>
      <c r="CM358" s="235" t="s">
        <v>247</v>
      </c>
      <c r="CN358" s="235" t="s">
        <v>229</v>
      </c>
      <c r="CO358" s="236">
        <v>1.1597460766484813</v>
      </c>
      <c r="CP358" s="236">
        <v>40.455840455840459</v>
      </c>
      <c r="CQ358" s="236">
        <v>44.230769230769226</v>
      </c>
      <c r="CR358" s="236">
        <v>15.313390313390315</v>
      </c>
      <c r="CS358" s="237" t="s">
        <v>230</v>
      </c>
      <c r="CT358" s="237" t="s">
        <v>231</v>
      </c>
      <c r="CU358" s="236">
        <v>0.25520503873155453</v>
      </c>
      <c r="CV358" s="236">
        <v>0.39297945205479451</v>
      </c>
      <c r="CW358" s="236">
        <v>0.13777441332323997</v>
      </c>
      <c r="CX358" s="236">
        <v>2.8422273781902265</v>
      </c>
      <c r="CY358" s="236">
        <v>6.6680000000000001</v>
      </c>
      <c r="CZ358" s="235">
        <v>0</v>
      </c>
      <c r="DA358" s="235">
        <v>6.5</v>
      </c>
      <c r="DB358" s="235">
        <f t="shared" si="59"/>
        <v>-0.16800000000000015</v>
      </c>
      <c r="DC358" s="235" t="s">
        <v>232</v>
      </c>
      <c r="DD358" s="236">
        <v>3.7493005036373885</v>
      </c>
      <c r="DE358" s="236">
        <v>2.3945103525461717</v>
      </c>
      <c r="DF358" s="236">
        <v>0.85179000000000005</v>
      </c>
      <c r="DG358" s="236">
        <v>0.85179000000000005</v>
      </c>
      <c r="DH358" s="236"/>
      <c r="DI358" s="236">
        <v>8.5179000000000009</v>
      </c>
      <c r="DJ358" s="236"/>
      <c r="DK358" s="236"/>
      <c r="DL358" s="236">
        <v>29.635803318852297</v>
      </c>
      <c r="DM358" s="236">
        <v>29.635803318852297</v>
      </c>
      <c r="DN358" s="236"/>
      <c r="DO358" s="236"/>
      <c r="DP358" s="236">
        <v>108.66461216912508</v>
      </c>
      <c r="DQ358" s="236">
        <v>108.66461216912508</v>
      </c>
      <c r="DR358" s="236"/>
      <c r="DS358" s="236"/>
      <c r="DT358" s="236">
        <v>6.1025999999999997E-2</v>
      </c>
      <c r="DU358" s="236">
        <v>0.61026000000000002</v>
      </c>
      <c r="DV358" s="236">
        <v>13.957821256513618</v>
      </c>
      <c r="DW358" s="236">
        <v>70.76306856754924</v>
      </c>
      <c r="DX358" s="236">
        <v>3.3919891378139848</v>
      </c>
      <c r="DY358" s="236">
        <v>599.29395790902925</v>
      </c>
      <c r="DZ358" s="236">
        <v>0.26530889341479974</v>
      </c>
      <c r="EA358" s="236">
        <v>0.84697895451459604</v>
      </c>
      <c r="EB358" s="236">
        <v>150.22403258655802</v>
      </c>
      <c r="EC358" s="236">
        <v>212.96130346232181</v>
      </c>
      <c r="ED358" s="236">
        <v>266.76578411405302</v>
      </c>
      <c r="EE358" s="236">
        <v>85.243448744059748</v>
      </c>
      <c r="EF358" s="236">
        <v>165.63475899524778</v>
      </c>
      <c r="EG358" s="236">
        <v>2.1290806754221392</v>
      </c>
      <c r="EH358" s="236">
        <v>2.3013133208255159</v>
      </c>
      <c r="EI358" s="236">
        <v>7.7653533458411506</v>
      </c>
      <c r="EJ358" s="236">
        <v>3.0341463414634142</v>
      </c>
      <c r="EK358" s="236">
        <v>2.9964697895451464</v>
      </c>
      <c r="EL358" s="236">
        <v>0.54605462426236362</v>
      </c>
      <c r="EM358" s="236">
        <v>2.223048200950442</v>
      </c>
      <c r="EN358" s="236">
        <v>0.72015112606629472</v>
      </c>
      <c r="EO358" s="236">
        <v>7.1933544264997389</v>
      </c>
      <c r="EP358" s="236">
        <v>90.162716255595058</v>
      </c>
      <c r="EQ358" s="235"/>
      <c r="ER358" s="238">
        <v>1.140174</v>
      </c>
      <c r="ES358" s="238">
        <v>41.673997</v>
      </c>
      <c r="ET358" s="238">
        <v>41.757373000000001</v>
      </c>
      <c r="EU358" s="238">
        <v>15.9292813333334</v>
      </c>
      <c r="EV358" s="239">
        <v>0.25123200000000001</v>
      </c>
      <c r="EW358" s="239">
        <v>0.37647699999999901</v>
      </c>
      <c r="EX358" s="239">
        <v>0.13419166666666699</v>
      </c>
      <c r="EY358" s="239">
        <v>2.8854706666666599</v>
      </c>
      <c r="EZ358" s="239">
        <v>6.4464670000000099</v>
      </c>
      <c r="FA358" s="239">
        <v>4.27069233333334</v>
      </c>
      <c r="FB358" s="239">
        <v>2.829698</v>
      </c>
      <c r="FC358" s="239">
        <v>1.25031433333334</v>
      </c>
      <c r="FD358" s="239">
        <v>12.5031433333334</v>
      </c>
      <c r="FE358" s="239">
        <v>8.8493666666666707E-2</v>
      </c>
      <c r="FF358" s="239">
        <v>0.88493666666666704</v>
      </c>
      <c r="FG358" s="239">
        <v>14.128856679009113</v>
      </c>
      <c r="FH358" s="239">
        <v>101.235517</v>
      </c>
      <c r="FI358" s="239">
        <v>5.8880753333333402</v>
      </c>
      <c r="FJ358" s="239">
        <v>1052.4631713333299</v>
      </c>
      <c r="FK358" s="239">
        <v>0.849810333333332</v>
      </c>
      <c r="FL358" s="239">
        <v>1.1420523333333299</v>
      </c>
      <c r="FM358" s="239">
        <v>162.746317</v>
      </c>
      <c r="FN358" s="239">
        <v>326.25387333333299</v>
      </c>
      <c r="FO358" s="239">
        <v>357.10024333333303</v>
      </c>
      <c r="FP358" s="239">
        <v>142.23669966666699</v>
      </c>
      <c r="FQ358" s="239">
        <v>155.58511266666599</v>
      </c>
      <c r="FR358" s="239">
        <v>2.599377</v>
      </c>
      <c r="FS358" s="239">
        <v>6.2587816666666702</v>
      </c>
      <c r="FT358" s="239">
        <v>11.6357176666667</v>
      </c>
      <c r="FU358" s="239">
        <v>4.7616603333333298</v>
      </c>
      <c r="FV358" s="239">
        <v>5.0406023333333296</v>
      </c>
      <c r="FW358" s="239">
        <v>0.80574766666666797</v>
      </c>
      <c r="FX358" s="239">
        <v>2.8698769999999998</v>
      </c>
      <c r="FY358" s="239">
        <v>0.69147400000000103</v>
      </c>
      <c r="FZ358" s="239">
        <v>11.0930443333333</v>
      </c>
      <c r="GA358" s="240">
        <v>90.046089333333398</v>
      </c>
      <c r="GB358" s="54"/>
    </row>
    <row r="359" spans="1:350" ht="12.75" customHeight="1" x14ac:dyDescent="0.2">
      <c r="A359" s="54"/>
      <c r="B359" s="232">
        <v>72</v>
      </c>
      <c r="C359" s="233" t="s">
        <v>1770</v>
      </c>
      <c r="D359" s="233" t="s">
        <v>1773</v>
      </c>
      <c r="E359" s="233" t="s">
        <v>1760</v>
      </c>
      <c r="F359" s="233" t="s">
        <v>455</v>
      </c>
      <c r="G359" s="233" t="s">
        <v>1658</v>
      </c>
      <c r="H359" s="233" t="s">
        <v>1659</v>
      </c>
      <c r="I359" s="233" t="s">
        <v>1660</v>
      </c>
      <c r="J359" s="233" t="s">
        <v>1661</v>
      </c>
      <c r="K359" s="233" t="s">
        <v>1661</v>
      </c>
      <c r="L359" s="233" t="s">
        <v>1661</v>
      </c>
      <c r="M359" s="233" t="s">
        <v>1662</v>
      </c>
      <c r="N359" s="233" t="s">
        <v>3096</v>
      </c>
      <c r="O359" s="233" t="s">
        <v>3182</v>
      </c>
      <c r="P359" s="233" t="s">
        <v>3089</v>
      </c>
      <c r="Q359" s="233" t="s">
        <v>2933</v>
      </c>
      <c r="R359" s="233" t="s">
        <v>3168</v>
      </c>
      <c r="S359" s="233" t="s">
        <v>3324</v>
      </c>
      <c r="T359" s="233" t="s">
        <v>204</v>
      </c>
      <c r="U359" s="233" t="s">
        <v>204</v>
      </c>
      <c r="V359" s="233" t="s">
        <v>204</v>
      </c>
      <c r="W359" s="234">
        <v>2013</v>
      </c>
      <c r="X359" s="234">
        <f t="shared" si="69"/>
        <v>0</v>
      </c>
      <c r="Y359" s="235" t="s">
        <v>3099</v>
      </c>
      <c r="Z359" s="235" t="s">
        <v>205</v>
      </c>
      <c r="AA359" s="235" t="s">
        <v>206</v>
      </c>
      <c r="AB359" s="235" t="s">
        <v>1663</v>
      </c>
      <c r="AC359" s="235" t="s">
        <v>429</v>
      </c>
      <c r="AD359" s="235" t="s">
        <v>3264</v>
      </c>
      <c r="AE359" s="235" t="s">
        <v>210</v>
      </c>
      <c r="AF359" s="235" t="s">
        <v>228</v>
      </c>
      <c r="AG359" s="235" t="s">
        <v>3183</v>
      </c>
      <c r="AH359" s="235" t="s">
        <v>516</v>
      </c>
      <c r="AI359" s="235" t="s">
        <v>1771</v>
      </c>
      <c r="AJ359" s="235" t="s">
        <v>1772</v>
      </c>
      <c r="AK359" s="235" t="s">
        <v>529</v>
      </c>
      <c r="AL359" s="235">
        <f>100-45</f>
        <v>55</v>
      </c>
      <c r="AM359" s="235" t="s">
        <v>217</v>
      </c>
      <c r="AN359" s="235" t="s">
        <v>218</v>
      </c>
      <c r="AO359" s="235"/>
      <c r="AP359" s="235">
        <v>400022.18</v>
      </c>
      <c r="AQ359" s="235">
        <v>801577.5</v>
      </c>
      <c r="AR359" s="235">
        <v>7.2508330000000001</v>
      </c>
      <c r="AS359" s="235">
        <v>38.094366999999998</v>
      </c>
      <c r="AT359" s="235" t="s">
        <v>1764</v>
      </c>
      <c r="AU359" s="235" t="s">
        <v>1765</v>
      </c>
      <c r="AV359" s="235">
        <v>1362144.54991428</v>
      </c>
      <c r="AW359" s="235">
        <v>853450.66319039499</v>
      </c>
      <c r="AX359" s="235">
        <v>1697</v>
      </c>
      <c r="AY359" s="235">
        <v>1697</v>
      </c>
      <c r="AZ359" s="235">
        <v>-0.16169073</v>
      </c>
      <c r="BA359" s="235">
        <v>-0.12956886000000001</v>
      </c>
      <c r="BB359" s="235">
        <v>-9.6351210000000007E-2</v>
      </c>
      <c r="BC359" s="235">
        <v>-8.1179619999999994E-2</v>
      </c>
      <c r="BD359" s="235">
        <v>-0.15492903</v>
      </c>
      <c r="BE359" s="235">
        <v>-0.13727987</v>
      </c>
      <c r="BF359" s="235">
        <v>4.969469E-2</v>
      </c>
      <c r="BG359" s="235">
        <v>156.233</v>
      </c>
      <c r="BH359" s="235">
        <v>1712</v>
      </c>
      <c r="BI359" s="235">
        <v>-6.2137000000000005E-5</v>
      </c>
      <c r="BJ359" s="235">
        <v>1.4284399999999999E-4</v>
      </c>
      <c r="BK359" s="235">
        <v>2.50251</v>
      </c>
      <c r="BL359" s="235">
        <v>302.46100000000001</v>
      </c>
      <c r="BM359" s="235">
        <v>-7.2595400000000001E-4</v>
      </c>
      <c r="BN359" s="235">
        <v>19.190000000000001</v>
      </c>
      <c r="BO359" s="235">
        <v>84.83</v>
      </c>
      <c r="BP359" s="235">
        <f t="shared" si="43"/>
        <v>1017.96</v>
      </c>
      <c r="BQ359" s="235">
        <v>108.71</v>
      </c>
      <c r="BR359" s="235">
        <f t="shared" si="44"/>
        <v>1304.52</v>
      </c>
      <c r="BS359" s="235">
        <f t="shared" si="45"/>
        <v>1.2815041848402686</v>
      </c>
      <c r="BT359" s="235">
        <v>14.7</v>
      </c>
      <c r="BU359" s="235">
        <v>3.05</v>
      </c>
      <c r="BV359" s="235">
        <v>12.06</v>
      </c>
      <c r="BW359" s="235">
        <v>287</v>
      </c>
      <c r="BX359" s="235">
        <v>155</v>
      </c>
      <c r="BY359" s="235">
        <v>15.2</v>
      </c>
      <c r="BZ359" s="235" t="s">
        <v>303</v>
      </c>
      <c r="CA359" s="235">
        <v>0.78</v>
      </c>
      <c r="CB359" s="235">
        <v>6.2864265441900002</v>
      </c>
      <c r="CC359" s="235">
        <v>1474</v>
      </c>
      <c r="CD359" s="235">
        <v>1474</v>
      </c>
      <c r="CE359" s="235">
        <v>2175</v>
      </c>
      <c r="CF359" s="235" t="s">
        <v>222</v>
      </c>
      <c r="CG359" s="235">
        <v>1</v>
      </c>
      <c r="CH359" s="235">
        <v>0</v>
      </c>
      <c r="CI359" s="235" t="s">
        <v>465</v>
      </c>
      <c r="CJ359" s="235" t="s">
        <v>1279</v>
      </c>
      <c r="CK359" s="235" t="s">
        <v>225</v>
      </c>
      <c r="CL359" s="235" t="s">
        <v>1670</v>
      </c>
      <c r="CM359" s="235" t="s">
        <v>227</v>
      </c>
      <c r="CN359" s="235" t="s">
        <v>229</v>
      </c>
      <c r="CO359" s="236">
        <v>1.1450124604297165</v>
      </c>
      <c r="CP359" s="236">
        <v>42.613636363636367</v>
      </c>
      <c r="CQ359" s="236">
        <v>41.548295454545453</v>
      </c>
      <c r="CR359" s="236">
        <v>15.838068181818187</v>
      </c>
      <c r="CS359" s="237" t="s">
        <v>230</v>
      </c>
      <c r="CT359" s="237" t="s">
        <v>231</v>
      </c>
      <c r="CU359" s="236">
        <v>0.17008803623992663</v>
      </c>
      <c r="CV359" s="236">
        <v>0.31255127153404427</v>
      </c>
      <c r="CW359" s="236">
        <v>0.14246323529411764</v>
      </c>
      <c r="CX359" s="236">
        <v>2.5219941348973691</v>
      </c>
      <c r="CY359" s="236">
        <v>6.2930000000000001</v>
      </c>
      <c r="CZ359" s="235">
        <v>0</v>
      </c>
      <c r="DA359" s="235">
        <v>6.5</v>
      </c>
      <c r="DB359" s="235">
        <f t="shared" si="59"/>
        <v>0.20699999999999985</v>
      </c>
      <c r="DC359" s="235" t="s">
        <v>655</v>
      </c>
      <c r="DD359" s="236">
        <v>3.6311239193083424</v>
      </c>
      <c r="DE359" s="236">
        <v>2.3117867435158397</v>
      </c>
      <c r="DF359" s="236">
        <v>0.53890000000000005</v>
      </c>
      <c r="DG359" s="236">
        <v>0.53890000000000005</v>
      </c>
      <c r="DH359" s="236"/>
      <c r="DI359" s="236">
        <v>5.3890000000000002</v>
      </c>
      <c r="DJ359" s="236"/>
      <c r="DK359" s="236"/>
      <c r="DL359" s="236">
        <v>33.937596820906592</v>
      </c>
      <c r="DM359" s="236">
        <v>33.937596820906592</v>
      </c>
      <c r="DN359" s="236"/>
      <c r="DO359" s="236"/>
      <c r="DP359" s="236">
        <v>124.43785500999083</v>
      </c>
      <c r="DQ359" s="236">
        <v>124.43785500999083</v>
      </c>
      <c r="DR359" s="236"/>
      <c r="DS359" s="236"/>
      <c r="DT359" s="236">
        <v>0.05</v>
      </c>
      <c r="DU359" s="236">
        <v>0.5</v>
      </c>
      <c r="DV359" s="236">
        <v>10.778</v>
      </c>
      <c r="DW359" s="236">
        <v>89.673913043478265</v>
      </c>
      <c r="DX359" s="236">
        <v>3.3686141304347825</v>
      </c>
      <c r="DY359" s="236">
        <v>484.56114130434781</v>
      </c>
      <c r="DZ359" s="236">
        <v>0.3004076086956522</v>
      </c>
      <c r="EA359" s="236">
        <v>0.2591032608695652</v>
      </c>
      <c r="EB359" s="236">
        <v>107.78179347826087</v>
      </c>
      <c r="EC359" s="236">
        <v>105.58695652173914</v>
      </c>
      <c r="ED359" s="236">
        <v>167.98369565217391</v>
      </c>
      <c r="EE359" s="236">
        <v>87.885190217391312</v>
      </c>
      <c r="EF359" s="236">
        <v>120.48913043478261</v>
      </c>
      <c r="EG359" s="236">
        <v>0</v>
      </c>
      <c r="EH359" s="236">
        <v>0</v>
      </c>
      <c r="EI359" s="236">
        <v>0</v>
      </c>
      <c r="EJ359" s="236">
        <v>0</v>
      </c>
      <c r="EK359" s="236">
        <v>2.4228057065217392</v>
      </c>
      <c r="EL359" s="236">
        <v>0.27073578595317727</v>
      </c>
      <c r="EM359" s="236">
        <v>1.3998641304347825</v>
      </c>
      <c r="EN359" s="236">
        <v>0.52386578449905485</v>
      </c>
      <c r="EO359" s="236">
        <v>5.5140105378435358</v>
      </c>
      <c r="EP359" s="236">
        <v>83.737079857205259</v>
      </c>
      <c r="EQ359" s="235"/>
      <c r="ER359" s="238">
        <v>1.1442966666666601</v>
      </c>
      <c r="ES359" s="238">
        <v>43.910311</v>
      </c>
      <c r="ET359" s="238">
        <v>40.177261333333298</v>
      </c>
      <c r="EU359" s="238">
        <v>15.4757883333334</v>
      </c>
      <c r="EV359" s="239">
        <v>0.193675666666667</v>
      </c>
      <c r="EW359" s="239">
        <v>0.32253100000000101</v>
      </c>
      <c r="EX359" s="239">
        <v>0.13413066666666701</v>
      </c>
      <c r="EY359" s="239">
        <v>2.5760616666666598</v>
      </c>
      <c r="EZ359" s="239">
        <v>6.2693586666666601</v>
      </c>
      <c r="FA359" s="239">
        <v>3.9808469999999998</v>
      </c>
      <c r="FB359" s="239">
        <v>2.57143366666666</v>
      </c>
      <c r="FC359" s="239">
        <v>0.95119233333333497</v>
      </c>
      <c r="FD359" s="239">
        <v>9.5119233333333497</v>
      </c>
      <c r="FE359" s="239">
        <v>8.6575333333333199E-2</v>
      </c>
      <c r="FF359" s="239">
        <v>0.86575333333333204</v>
      </c>
      <c r="FG359" s="239">
        <v>10.986874629417191</v>
      </c>
      <c r="FH359" s="239">
        <v>106.097207</v>
      </c>
      <c r="FI359" s="239">
        <v>5.5592453333333296</v>
      </c>
      <c r="FJ359" s="239">
        <v>919.70002266666597</v>
      </c>
      <c r="FK359" s="239">
        <v>1.05689733333333</v>
      </c>
      <c r="FL359" s="239">
        <v>1.22686933333333</v>
      </c>
      <c r="FM359" s="239">
        <v>132.53761666666699</v>
      </c>
      <c r="FN359" s="239">
        <v>223.13647366666601</v>
      </c>
      <c r="FO359" s="239">
        <v>285.22645599999998</v>
      </c>
      <c r="FP359" s="239">
        <v>130.52516333333301</v>
      </c>
      <c r="FQ359" s="239">
        <v>123.05544733333301</v>
      </c>
      <c r="FR359" s="239">
        <v>1.02550566666667</v>
      </c>
      <c r="FS359" s="239">
        <v>6.0776163333333297</v>
      </c>
      <c r="FT359" s="239">
        <v>6.94699166666667</v>
      </c>
      <c r="FU359" s="239">
        <v>2.5271119999999998</v>
      </c>
      <c r="FV359" s="239">
        <v>4.5724296666666797</v>
      </c>
      <c r="FW359" s="239">
        <v>0.60074566666666696</v>
      </c>
      <c r="FX359" s="239">
        <v>2.3261066666666701</v>
      </c>
      <c r="FY359" s="239">
        <v>0.52962533333333395</v>
      </c>
      <c r="FZ359" s="239">
        <v>9.0934886666666905</v>
      </c>
      <c r="GA359" s="240">
        <v>85.986857333333404</v>
      </c>
      <c r="GB359" s="54"/>
    </row>
    <row r="360" spans="1:350" s="2" customFormat="1" ht="12.75" customHeight="1" x14ac:dyDescent="0.2">
      <c r="A360" s="73"/>
      <c r="B360" s="232">
        <v>73</v>
      </c>
      <c r="C360" s="233" t="s">
        <v>1774</v>
      </c>
      <c r="D360" s="233"/>
      <c r="E360" s="233" t="s">
        <v>1760</v>
      </c>
      <c r="F360" s="233" t="s">
        <v>455</v>
      </c>
      <c r="G360" s="233" t="s">
        <v>1658</v>
      </c>
      <c r="H360" s="233" t="s">
        <v>1659</v>
      </c>
      <c r="I360" s="233" t="s">
        <v>1660</v>
      </c>
      <c r="J360" s="233" t="s">
        <v>1661</v>
      </c>
      <c r="K360" s="233" t="s">
        <v>1661</v>
      </c>
      <c r="L360" s="233" t="s">
        <v>1661</v>
      </c>
      <c r="M360" s="233" t="s">
        <v>1662</v>
      </c>
      <c r="N360" s="233" t="s">
        <v>3096</v>
      </c>
      <c r="O360" s="233" t="s">
        <v>3182</v>
      </c>
      <c r="P360" s="233" t="s">
        <v>3089</v>
      </c>
      <c r="Q360" s="233" t="s">
        <v>2933</v>
      </c>
      <c r="R360" s="233" t="s">
        <v>3168</v>
      </c>
      <c r="S360" s="233" t="s">
        <v>3324</v>
      </c>
      <c r="T360" s="233" t="s">
        <v>204</v>
      </c>
      <c r="U360" s="233" t="s">
        <v>204</v>
      </c>
      <c r="V360" s="233" t="s">
        <v>204</v>
      </c>
      <c r="W360" s="234">
        <v>2013</v>
      </c>
      <c r="X360" s="234">
        <f t="shared" si="69"/>
        <v>0</v>
      </c>
      <c r="Y360" s="235" t="s">
        <v>3099</v>
      </c>
      <c r="Z360" s="235" t="s">
        <v>205</v>
      </c>
      <c r="AA360" s="235" t="s">
        <v>206</v>
      </c>
      <c r="AB360" s="235" t="s">
        <v>1663</v>
      </c>
      <c r="AC360" s="235" t="s">
        <v>429</v>
      </c>
      <c r="AD360" s="235" t="s">
        <v>3264</v>
      </c>
      <c r="AE360" s="235" t="s">
        <v>210</v>
      </c>
      <c r="AF360" s="235" t="s">
        <v>228</v>
      </c>
      <c r="AG360" s="235" t="s">
        <v>3183</v>
      </c>
      <c r="AH360" s="235" t="s">
        <v>212</v>
      </c>
      <c r="AI360" s="235" t="s">
        <v>1761</v>
      </c>
      <c r="AJ360" s="235"/>
      <c r="AK360" s="235" t="s">
        <v>213</v>
      </c>
      <c r="AL360" s="235">
        <f t="shared" ref="AL360:AL363" si="70">15-0</f>
        <v>15</v>
      </c>
      <c r="AM360" s="235" t="s">
        <v>535</v>
      </c>
      <c r="AN360" s="235" t="s">
        <v>218</v>
      </c>
      <c r="AO360" s="235"/>
      <c r="AP360" s="235">
        <v>400022.18</v>
      </c>
      <c r="AQ360" s="235">
        <v>801577.5</v>
      </c>
      <c r="AR360" s="235">
        <v>7.2508330000000001</v>
      </c>
      <c r="AS360" s="235">
        <v>38.094366999999998</v>
      </c>
      <c r="AT360" s="235" t="s">
        <v>1764</v>
      </c>
      <c r="AU360" s="235" t="s">
        <v>1765</v>
      </c>
      <c r="AV360" s="235">
        <v>1362144.54991428</v>
      </c>
      <c r="AW360" s="235">
        <v>853450.66319039499</v>
      </c>
      <c r="AX360" s="235">
        <v>1697</v>
      </c>
      <c r="AY360" s="235">
        <v>1697</v>
      </c>
      <c r="AZ360" s="235">
        <v>-0.16169073</v>
      </c>
      <c r="BA360" s="235">
        <v>-0.12956886000000001</v>
      </c>
      <c r="BB360" s="235">
        <v>-9.6351210000000007E-2</v>
      </c>
      <c r="BC360" s="235">
        <v>-8.1179619999999994E-2</v>
      </c>
      <c r="BD360" s="235">
        <v>-0.15492903</v>
      </c>
      <c r="BE360" s="235">
        <v>-0.13727987</v>
      </c>
      <c r="BF360" s="235">
        <v>4.969469E-2</v>
      </c>
      <c r="BG360" s="235">
        <v>156.233</v>
      </c>
      <c r="BH360" s="235">
        <v>1712</v>
      </c>
      <c r="BI360" s="235">
        <v>-6.2137000000000005E-5</v>
      </c>
      <c r="BJ360" s="235">
        <v>1.4284399999999999E-4</v>
      </c>
      <c r="BK360" s="235">
        <v>2.50251</v>
      </c>
      <c r="BL360" s="235">
        <v>302.46100000000001</v>
      </c>
      <c r="BM360" s="235">
        <v>-7.2595400000000001E-4</v>
      </c>
      <c r="BN360" s="235">
        <v>19.190000000000001</v>
      </c>
      <c r="BO360" s="235">
        <v>84.83</v>
      </c>
      <c r="BP360" s="235">
        <f t="shared" si="43"/>
        <v>1017.96</v>
      </c>
      <c r="BQ360" s="235">
        <v>108.71</v>
      </c>
      <c r="BR360" s="235">
        <f t="shared" si="44"/>
        <v>1304.52</v>
      </c>
      <c r="BS360" s="235">
        <f t="shared" si="45"/>
        <v>1.2815041848402686</v>
      </c>
      <c r="BT360" s="235">
        <v>14.7</v>
      </c>
      <c r="BU360" s="235">
        <v>3.05</v>
      </c>
      <c r="BV360" s="235">
        <v>12.06</v>
      </c>
      <c r="BW360" s="235">
        <v>287</v>
      </c>
      <c r="BX360" s="235">
        <v>155</v>
      </c>
      <c r="BY360" s="235">
        <v>15.2</v>
      </c>
      <c r="BZ360" s="235" t="s">
        <v>303</v>
      </c>
      <c r="CA360" s="235">
        <v>0.78</v>
      </c>
      <c r="CB360" s="235">
        <v>6.2864265441900002</v>
      </c>
      <c r="CC360" s="235">
        <v>1474</v>
      </c>
      <c r="CD360" s="235">
        <v>1474</v>
      </c>
      <c r="CE360" s="235">
        <v>2175</v>
      </c>
      <c r="CF360" s="235" t="s">
        <v>222</v>
      </c>
      <c r="CG360" s="235">
        <v>1</v>
      </c>
      <c r="CH360" s="235">
        <v>0</v>
      </c>
      <c r="CI360" s="235" t="s">
        <v>465</v>
      </c>
      <c r="CJ360" s="235" t="s">
        <v>1279</v>
      </c>
      <c r="CK360" s="235" t="s">
        <v>225</v>
      </c>
      <c r="CL360" s="235" t="s">
        <v>1670</v>
      </c>
      <c r="CM360" s="235" t="s">
        <v>288</v>
      </c>
      <c r="CN360" s="235" t="s">
        <v>229</v>
      </c>
      <c r="CO360" s="236">
        <v>1.09680633333333</v>
      </c>
      <c r="CP360" s="236">
        <v>42.492024661180054</v>
      </c>
      <c r="CQ360" s="236">
        <v>39.913064456466394</v>
      </c>
      <c r="CR360" s="236">
        <v>17.594910882353552</v>
      </c>
      <c r="CS360" s="237" t="s">
        <v>230</v>
      </c>
      <c r="CT360" s="237" t="s">
        <v>231</v>
      </c>
      <c r="CU360" s="236">
        <v>0.24172933333333299</v>
      </c>
      <c r="CV360" s="236">
        <v>0.363599333333333</v>
      </c>
      <c r="CW360" s="236">
        <v>0.124036333333333</v>
      </c>
      <c r="CX360" s="236">
        <v>2.8018133333333299</v>
      </c>
      <c r="CY360" s="236">
        <v>6.22564133333334</v>
      </c>
      <c r="CZ360" s="235">
        <v>0</v>
      </c>
      <c r="DA360" s="235">
        <v>6.5</v>
      </c>
      <c r="DB360" s="235">
        <f t="shared" si="59"/>
        <v>0.27435866666665998</v>
      </c>
      <c r="DC360" s="235" t="s">
        <v>232</v>
      </c>
      <c r="DD360" s="236">
        <v>5.3108700000000004</v>
      </c>
      <c r="DE360" s="236">
        <v>3.6290626666666599</v>
      </c>
      <c r="DF360" s="236">
        <v>2.2565823333333301</v>
      </c>
      <c r="DG360" s="236"/>
      <c r="DH360" s="236">
        <v>2.2565823333333301</v>
      </c>
      <c r="DI360" s="236">
        <v>22.565823333333302</v>
      </c>
      <c r="DJ360" s="236"/>
      <c r="DK360" s="236">
        <v>22.565823333333302</v>
      </c>
      <c r="DL360" s="236">
        <v>37.125506923321502</v>
      </c>
      <c r="DM360" s="236"/>
      <c r="DN360" s="236"/>
      <c r="DO360" s="236">
        <v>37.125506923321502</v>
      </c>
      <c r="DP360" s="236">
        <v>136.12685871884551</v>
      </c>
      <c r="DQ360" s="236"/>
      <c r="DR360" s="236"/>
      <c r="DS360" s="236">
        <v>136.12685871884551</v>
      </c>
      <c r="DT360" s="236">
        <v>0.17660733333333301</v>
      </c>
      <c r="DU360" s="236">
        <v>1.7660733333333301</v>
      </c>
      <c r="DV360" s="236">
        <v>12.777398824510879</v>
      </c>
      <c r="DW360" s="236">
        <v>147.81251333333299</v>
      </c>
      <c r="DX360" s="236">
        <v>12.469531</v>
      </c>
      <c r="DY360" s="236">
        <v>1796.68581666667</v>
      </c>
      <c r="DZ360" s="236">
        <v>2.40619266666666</v>
      </c>
      <c r="EA360" s="236">
        <v>2.71934566666667</v>
      </c>
      <c r="EB360" s="236">
        <v>191.48877366666699</v>
      </c>
      <c r="EC360" s="236">
        <v>514.82065966666596</v>
      </c>
      <c r="ED360" s="236">
        <v>584.42560333333302</v>
      </c>
      <c r="EE360" s="236">
        <v>262.72629633333401</v>
      </c>
      <c r="EF360" s="236">
        <v>150.854507333333</v>
      </c>
      <c r="EG360" s="236">
        <v>3.9505379999999999</v>
      </c>
      <c r="EH360" s="236">
        <v>15.419047333333401</v>
      </c>
      <c r="EI360" s="236">
        <v>20.199269999999999</v>
      </c>
      <c r="EJ360" s="236">
        <v>9.2577323333333403</v>
      </c>
      <c r="EK360" s="236">
        <v>8.4866563333333396</v>
      </c>
      <c r="EL360" s="236">
        <v>1.3735806666666699</v>
      </c>
      <c r="EM360" s="236">
        <v>4.5748949999999997</v>
      </c>
      <c r="EN360" s="236">
        <v>0.70643866666666599</v>
      </c>
      <c r="EO360" s="236">
        <v>16.928840000000001</v>
      </c>
      <c r="EP360" s="236">
        <v>90.486485999999999</v>
      </c>
      <c r="EQ360" s="235"/>
      <c r="ER360" s="238">
        <v>1.09680633333333</v>
      </c>
      <c r="ES360" s="238">
        <v>41.845140666666701</v>
      </c>
      <c r="ET360" s="238">
        <v>39.305441666666603</v>
      </c>
      <c r="EU360" s="238">
        <v>17.327051999999998</v>
      </c>
      <c r="EV360" s="238">
        <v>0.24172933333333299</v>
      </c>
      <c r="EW360" s="238">
        <v>0.363599333333333</v>
      </c>
      <c r="EX360" s="238">
        <v>0.124036333333333</v>
      </c>
      <c r="EY360" s="238">
        <v>2.8018133333333299</v>
      </c>
      <c r="EZ360" s="238">
        <v>6.22564133333334</v>
      </c>
      <c r="FA360" s="238">
        <v>5.3108700000000004</v>
      </c>
      <c r="FB360" s="238">
        <v>3.6290626666666599</v>
      </c>
      <c r="FC360" s="238">
        <v>2.2565823333333301</v>
      </c>
      <c r="FD360" s="238">
        <v>22.565823333333302</v>
      </c>
      <c r="FE360" s="238">
        <v>0.17660733333333301</v>
      </c>
      <c r="FF360" s="238">
        <v>1.7660733333333301</v>
      </c>
      <c r="FG360" s="238">
        <v>12.777398824510879</v>
      </c>
      <c r="FH360" s="238">
        <v>147.81251333333299</v>
      </c>
      <c r="FI360" s="238">
        <v>12.469531</v>
      </c>
      <c r="FJ360" s="238">
        <v>1796.68581666667</v>
      </c>
      <c r="FK360" s="238">
        <v>2.40619266666666</v>
      </c>
      <c r="FL360" s="238">
        <v>2.71934566666667</v>
      </c>
      <c r="FM360" s="238">
        <v>191.48877366666699</v>
      </c>
      <c r="FN360" s="238">
        <v>514.82065966666596</v>
      </c>
      <c r="FO360" s="238">
        <v>584.42560333333302</v>
      </c>
      <c r="FP360" s="238">
        <v>262.72629633333401</v>
      </c>
      <c r="FQ360" s="238">
        <v>150.854507333333</v>
      </c>
      <c r="FR360" s="238">
        <v>3.9505379999999999</v>
      </c>
      <c r="FS360" s="238">
        <v>15.419047333333401</v>
      </c>
      <c r="FT360" s="238">
        <v>20.199269999999999</v>
      </c>
      <c r="FU360" s="238">
        <v>9.2577323333333403</v>
      </c>
      <c r="FV360" s="238">
        <v>8.4866563333333396</v>
      </c>
      <c r="FW360" s="238">
        <v>1.3735806666666699</v>
      </c>
      <c r="FX360" s="238">
        <v>4.5748949999999997</v>
      </c>
      <c r="FY360" s="238">
        <v>0.70643866666666599</v>
      </c>
      <c r="FZ360" s="238">
        <v>16.928840000000001</v>
      </c>
      <c r="GA360" s="241">
        <v>90.486485999999999</v>
      </c>
      <c r="GB360" s="54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  <c r="JW360" s="3"/>
      <c r="JX360" s="3"/>
      <c r="JY360" s="3"/>
      <c r="JZ360" s="3"/>
      <c r="KA360" s="3"/>
      <c r="KB360" s="3"/>
      <c r="KC360" s="3"/>
      <c r="KD360" s="3"/>
      <c r="KE360" s="3"/>
      <c r="KF360" s="3"/>
      <c r="KG360" s="3"/>
      <c r="KH360" s="3"/>
      <c r="KI360" s="3"/>
      <c r="KJ360" s="3"/>
      <c r="KK360" s="3"/>
      <c r="KL360" s="3"/>
      <c r="KM360" s="3"/>
      <c r="KN360" s="3"/>
      <c r="KO360" s="3"/>
      <c r="KP360" s="3"/>
      <c r="KQ360" s="3"/>
      <c r="KR360" s="3"/>
      <c r="KS360" s="3"/>
      <c r="KT360" s="3"/>
      <c r="KU360" s="3"/>
      <c r="KV360" s="3"/>
      <c r="KW360" s="3"/>
      <c r="KX360" s="3"/>
      <c r="KY360" s="3"/>
      <c r="KZ360" s="3"/>
      <c r="LA360" s="3"/>
      <c r="LB360" s="3"/>
      <c r="LC360" s="3"/>
      <c r="LD360" s="3"/>
      <c r="LE360" s="3"/>
      <c r="LF360" s="3"/>
      <c r="LG360" s="3"/>
      <c r="LH360" s="3"/>
      <c r="LI360" s="3"/>
      <c r="LJ360" s="3"/>
      <c r="LK360" s="3"/>
      <c r="LL360" s="3"/>
      <c r="LM360" s="3"/>
      <c r="LN360" s="3"/>
      <c r="LO360" s="3"/>
      <c r="LP360" s="3"/>
      <c r="LQ360" s="3"/>
      <c r="LR360" s="3"/>
      <c r="LS360" s="3"/>
      <c r="LT360" s="3"/>
      <c r="LU360" s="3"/>
      <c r="LV360" s="3"/>
      <c r="LW360" s="3"/>
      <c r="LX360" s="3"/>
      <c r="LY360" s="3"/>
      <c r="LZ360" s="3"/>
      <c r="MA360" s="3"/>
      <c r="MB360" s="3"/>
      <c r="MC360" s="3"/>
      <c r="MD360" s="3"/>
      <c r="ME360" s="3"/>
      <c r="MF360" s="3"/>
      <c r="MG360" s="3"/>
      <c r="MH360" s="3"/>
      <c r="MI360" s="3"/>
      <c r="MJ360" s="3"/>
      <c r="MK360" s="3"/>
      <c r="ML360" s="3"/>
    </row>
    <row r="361" spans="1:350" s="2" customFormat="1" ht="12.75" customHeight="1" x14ac:dyDescent="0.2">
      <c r="A361" s="73"/>
      <c r="B361" s="232">
        <v>74</v>
      </c>
      <c r="C361" s="233" t="s">
        <v>1775</v>
      </c>
      <c r="D361" s="233"/>
      <c r="E361" s="233" t="s">
        <v>1760</v>
      </c>
      <c r="F361" s="233" t="s">
        <v>455</v>
      </c>
      <c r="G361" s="233" t="s">
        <v>1658</v>
      </c>
      <c r="H361" s="233" t="s">
        <v>1659</v>
      </c>
      <c r="I361" s="233" t="s">
        <v>1660</v>
      </c>
      <c r="J361" s="233" t="s">
        <v>1661</v>
      </c>
      <c r="K361" s="233" t="s">
        <v>1661</v>
      </c>
      <c r="L361" s="233" t="s">
        <v>1661</v>
      </c>
      <c r="M361" s="233" t="s">
        <v>1662</v>
      </c>
      <c r="N361" s="233" t="s">
        <v>3096</v>
      </c>
      <c r="O361" s="233" t="s">
        <v>3182</v>
      </c>
      <c r="P361" s="233" t="s">
        <v>3089</v>
      </c>
      <c r="Q361" s="233" t="s">
        <v>2933</v>
      </c>
      <c r="R361" s="233" t="s">
        <v>3168</v>
      </c>
      <c r="S361" s="233" t="s">
        <v>3324</v>
      </c>
      <c r="T361" s="233" t="s">
        <v>204</v>
      </c>
      <c r="U361" s="233" t="s">
        <v>204</v>
      </c>
      <c r="V361" s="233" t="s">
        <v>204</v>
      </c>
      <c r="W361" s="234">
        <v>2013</v>
      </c>
      <c r="X361" s="234">
        <f t="shared" si="69"/>
        <v>0</v>
      </c>
      <c r="Y361" s="235" t="s">
        <v>3099</v>
      </c>
      <c r="Z361" s="235" t="s">
        <v>205</v>
      </c>
      <c r="AA361" s="235" t="s">
        <v>206</v>
      </c>
      <c r="AB361" s="235" t="s">
        <v>1663</v>
      </c>
      <c r="AC361" s="235" t="s">
        <v>429</v>
      </c>
      <c r="AD361" s="235" t="s">
        <v>3264</v>
      </c>
      <c r="AE361" s="235" t="s">
        <v>210</v>
      </c>
      <c r="AF361" s="235" t="s">
        <v>228</v>
      </c>
      <c r="AG361" s="235" t="s">
        <v>3183</v>
      </c>
      <c r="AH361" s="235" t="s">
        <v>212</v>
      </c>
      <c r="AI361" s="235" t="s">
        <v>1761</v>
      </c>
      <c r="AJ361" s="235"/>
      <c r="AK361" s="235" t="s">
        <v>213</v>
      </c>
      <c r="AL361" s="235">
        <f t="shared" si="70"/>
        <v>15</v>
      </c>
      <c r="AM361" s="235" t="s">
        <v>535</v>
      </c>
      <c r="AN361" s="235" t="s">
        <v>218</v>
      </c>
      <c r="AO361" s="235"/>
      <c r="AP361" s="235">
        <v>400022.18</v>
      </c>
      <c r="AQ361" s="235">
        <v>801577.5</v>
      </c>
      <c r="AR361" s="235">
        <v>7.2508330000000001</v>
      </c>
      <c r="AS361" s="235">
        <v>38.094366999999998</v>
      </c>
      <c r="AT361" s="235" t="s">
        <v>1764</v>
      </c>
      <c r="AU361" s="235" t="s">
        <v>1765</v>
      </c>
      <c r="AV361" s="235">
        <v>1362144.54991428</v>
      </c>
      <c r="AW361" s="235">
        <v>853450.66319039499</v>
      </c>
      <c r="AX361" s="235">
        <v>1697</v>
      </c>
      <c r="AY361" s="235">
        <v>1697</v>
      </c>
      <c r="AZ361" s="235">
        <v>-0.16169073</v>
      </c>
      <c r="BA361" s="235">
        <v>-0.12956886000000001</v>
      </c>
      <c r="BB361" s="235">
        <v>-9.6351210000000007E-2</v>
      </c>
      <c r="BC361" s="235">
        <v>-8.1179619999999994E-2</v>
      </c>
      <c r="BD361" s="235">
        <v>-0.15492903</v>
      </c>
      <c r="BE361" s="235">
        <v>-0.13727987</v>
      </c>
      <c r="BF361" s="235">
        <v>4.969469E-2</v>
      </c>
      <c r="BG361" s="235">
        <v>156.233</v>
      </c>
      <c r="BH361" s="235">
        <v>1712</v>
      </c>
      <c r="BI361" s="235">
        <v>-6.2137000000000005E-5</v>
      </c>
      <c r="BJ361" s="235">
        <v>1.4284399999999999E-4</v>
      </c>
      <c r="BK361" s="235">
        <v>2.50251</v>
      </c>
      <c r="BL361" s="235">
        <v>302.46100000000001</v>
      </c>
      <c r="BM361" s="235">
        <v>-7.2595400000000001E-4</v>
      </c>
      <c r="BN361" s="235">
        <v>19.190000000000001</v>
      </c>
      <c r="BO361" s="235">
        <v>84.83</v>
      </c>
      <c r="BP361" s="235">
        <f t="shared" si="43"/>
        <v>1017.96</v>
      </c>
      <c r="BQ361" s="235">
        <v>108.71</v>
      </c>
      <c r="BR361" s="235">
        <f t="shared" si="44"/>
        <v>1304.52</v>
      </c>
      <c r="BS361" s="235">
        <f t="shared" si="45"/>
        <v>1.2815041848402686</v>
      </c>
      <c r="BT361" s="235">
        <v>14.7</v>
      </c>
      <c r="BU361" s="235">
        <v>3.05</v>
      </c>
      <c r="BV361" s="235">
        <v>12.06</v>
      </c>
      <c r="BW361" s="235">
        <v>287</v>
      </c>
      <c r="BX361" s="235">
        <v>155</v>
      </c>
      <c r="BY361" s="235">
        <v>15.2</v>
      </c>
      <c r="BZ361" s="235" t="s">
        <v>303</v>
      </c>
      <c r="CA361" s="235">
        <v>0.78</v>
      </c>
      <c r="CB361" s="235">
        <v>6.2864265441900002</v>
      </c>
      <c r="CC361" s="235">
        <v>1474</v>
      </c>
      <c r="CD361" s="235">
        <v>1474</v>
      </c>
      <c r="CE361" s="235">
        <v>2175</v>
      </c>
      <c r="CF361" s="235" t="s">
        <v>222</v>
      </c>
      <c r="CG361" s="235">
        <v>1</v>
      </c>
      <c r="CH361" s="235">
        <v>0</v>
      </c>
      <c r="CI361" s="235" t="s">
        <v>465</v>
      </c>
      <c r="CJ361" s="235" t="s">
        <v>1279</v>
      </c>
      <c r="CK361" s="235" t="s">
        <v>225</v>
      </c>
      <c r="CL361" s="235" t="s">
        <v>1670</v>
      </c>
      <c r="CM361" s="235" t="s">
        <v>288</v>
      </c>
      <c r="CN361" s="235" t="s">
        <v>229</v>
      </c>
      <c r="CO361" s="236">
        <v>1.138663</v>
      </c>
      <c r="CP361" s="236">
        <v>45.656205058171899</v>
      </c>
      <c r="CQ361" s="236">
        <v>38.442667688587626</v>
      </c>
      <c r="CR361" s="236">
        <v>15.901127253240471</v>
      </c>
      <c r="CS361" s="237" t="s">
        <v>230</v>
      </c>
      <c r="CT361" s="237" t="s">
        <v>231</v>
      </c>
      <c r="CU361" s="236">
        <v>0.225470333333333</v>
      </c>
      <c r="CV361" s="236">
        <v>0.342534333333333</v>
      </c>
      <c r="CW361" s="236">
        <v>0.124227666666667</v>
      </c>
      <c r="CX361" s="236">
        <v>2.85118633333333</v>
      </c>
      <c r="CY361" s="236">
        <v>6.2572496666666702</v>
      </c>
      <c r="CZ361" s="235">
        <v>0</v>
      </c>
      <c r="DA361" s="235">
        <v>6.5</v>
      </c>
      <c r="DB361" s="235">
        <f t="shared" si="59"/>
        <v>0.24275033333332985</v>
      </c>
      <c r="DC361" s="235" t="s">
        <v>232</v>
      </c>
      <c r="DD361" s="236">
        <v>4.5497196666666699</v>
      </c>
      <c r="DE361" s="236">
        <v>3.0228359999999999</v>
      </c>
      <c r="DF361" s="236">
        <v>1.41629466666667</v>
      </c>
      <c r="DG361" s="236"/>
      <c r="DH361" s="236">
        <v>1.41629466666667</v>
      </c>
      <c r="DI361" s="236">
        <v>14.1629466666667</v>
      </c>
      <c r="DJ361" s="236"/>
      <c r="DK361" s="236">
        <v>14.1629466666667</v>
      </c>
      <c r="DL361" s="236">
        <v>24.190235010460057</v>
      </c>
      <c r="DM361" s="236"/>
      <c r="DN361" s="236"/>
      <c r="DO361" s="236">
        <v>24.190235010460057</v>
      </c>
      <c r="DP361" s="236">
        <v>88.697528371686872</v>
      </c>
      <c r="DQ361" s="236"/>
      <c r="DR361" s="236"/>
      <c r="DS361" s="236">
        <v>88.697528371686872</v>
      </c>
      <c r="DT361" s="236">
        <v>0.121532666666667</v>
      </c>
      <c r="DU361" s="236">
        <v>1.21532666666667</v>
      </c>
      <c r="DV361" s="236">
        <v>11.653613020367635</v>
      </c>
      <c r="DW361" s="236">
        <v>111.14749733333301</v>
      </c>
      <c r="DX361" s="236">
        <v>8.4719453333333199</v>
      </c>
      <c r="DY361" s="236">
        <v>1334.5414326666701</v>
      </c>
      <c r="DZ361" s="236">
        <v>1.32805533333333</v>
      </c>
      <c r="EA361" s="236">
        <v>1.47095633333333</v>
      </c>
      <c r="EB361" s="236">
        <v>153.26887466666699</v>
      </c>
      <c r="EC361" s="236">
        <v>343.98820933333297</v>
      </c>
      <c r="ED361" s="236">
        <v>420.99923999999999</v>
      </c>
      <c r="EE361" s="236">
        <v>179.741454</v>
      </c>
      <c r="EF361" s="236">
        <v>133.684024666667</v>
      </c>
      <c r="EG361" s="236">
        <v>1.5373013333333301</v>
      </c>
      <c r="EH361" s="236">
        <v>12.494882</v>
      </c>
      <c r="EI361" s="236">
        <v>13.474017999999999</v>
      </c>
      <c r="EJ361" s="236">
        <v>4.3416083333333297</v>
      </c>
      <c r="EK361" s="236">
        <v>6.4415380000000004</v>
      </c>
      <c r="EL361" s="236">
        <v>0.90974100000000002</v>
      </c>
      <c r="EM361" s="236">
        <v>3.4564970000000002</v>
      </c>
      <c r="EN361" s="236">
        <v>0.58755866666666701</v>
      </c>
      <c r="EO361" s="236">
        <v>12.622989</v>
      </c>
      <c r="EP361" s="236">
        <v>89.751208666666599</v>
      </c>
      <c r="EQ361" s="235"/>
      <c r="ER361" s="238">
        <v>1.138663</v>
      </c>
      <c r="ES361" s="238">
        <v>45.137511000000003</v>
      </c>
      <c r="ET361" s="238">
        <v>38.005925666666599</v>
      </c>
      <c r="EU361" s="238">
        <v>15.7204766666667</v>
      </c>
      <c r="EV361" s="238">
        <v>0.225470333333333</v>
      </c>
      <c r="EW361" s="238">
        <v>0.342534333333333</v>
      </c>
      <c r="EX361" s="238">
        <v>0.124227666666667</v>
      </c>
      <c r="EY361" s="238">
        <v>2.85118633333333</v>
      </c>
      <c r="EZ361" s="238">
        <v>6.2572496666666702</v>
      </c>
      <c r="FA361" s="238">
        <v>4.5497196666666699</v>
      </c>
      <c r="FB361" s="238">
        <v>3.0228359999999999</v>
      </c>
      <c r="FC361" s="238">
        <v>1.41629466666667</v>
      </c>
      <c r="FD361" s="238">
        <v>14.1629466666667</v>
      </c>
      <c r="FE361" s="238">
        <v>0.121532666666667</v>
      </c>
      <c r="FF361" s="238">
        <v>1.21532666666667</v>
      </c>
      <c r="FG361" s="238">
        <v>11.653613020367635</v>
      </c>
      <c r="FH361" s="238">
        <v>111.14749733333301</v>
      </c>
      <c r="FI361" s="238">
        <v>8.4719453333333199</v>
      </c>
      <c r="FJ361" s="238">
        <v>1334.5414326666701</v>
      </c>
      <c r="FK361" s="238">
        <v>1.32805533333333</v>
      </c>
      <c r="FL361" s="238">
        <v>1.47095633333333</v>
      </c>
      <c r="FM361" s="238">
        <v>153.26887466666699</v>
      </c>
      <c r="FN361" s="238">
        <v>343.98820933333297</v>
      </c>
      <c r="FO361" s="238">
        <v>420.99923999999999</v>
      </c>
      <c r="FP361" s="238">
        <v>179.741454</v>
      </c>
      <c r="FQ361" s="238">
        <v>133.684024666667</v>
      </c>
      <c r="FR361" s="238">
        <v>1.5373013333333301</v>
      </c>
      <c r="FS361" s="238">
        <v>12.494882</v>
      </c>
      <c r="FT361" s="238">
        <v>13.474017999999999</v>
      </c>
      <c r="FU361" s="238">
        <v>4.3416083333333297</v>
      </c>
      <c r="FV361" s="238">
        <v>6.4415380000000004</v>
      </c>
      <c r="FW361" s="238">
        <v>0.90974100000000002</v>
      </c>
      <c r="FX361" s="238">
        <v>3.4564970000000002</v>
      </c>
      <c r="FY361" s="238">
        <v>0.58755866666666701</v>
      </c>
      <c r="FZ361" s="238">
        <v>12.622989</v>
      </c>
      <c r="GA361" s="241">
        <v>89.751208666666599</v>
      </c>
      <c r="GB361" s="54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  <c r="JW361" s="3"/>
      <c r="JX361" s="3"/>
      <c r="JY361" s="3"/>
      <c r="JZ361" s="3"/>
      <c r="KA361" s="3"/>
      <c r="KB361" s="3"/>
      <c r="KC361" s="3"/>
      <c r="KD361" s="3"/>
      <c r="KE361" s="3"/>
      <c r="KF361" s="3"/>
      <c r="KG361" s="3"/>
      <c r="KH361" s="3"/>
      <c r="KI361" s="3"/>
      <c r="KJ361" s="3"/>
      <c r="KK361" s="3"/>
      <c r="KL361" s="3"/>
      <c r="KM361" s="3"/>
      <c r="KN361" s="3"/>
      <c r="KO361" s="3"/>
      <c r="KP361" s="3"/>
      <c r="KQ361" s="3"/>
      <c r="KR361" s="3"/>
      <c r="KS361" s="3"/>
      <c r="KT361" s="3"/>
      <c r="KU361" s="3"/>
      <c r="KV361" s="3"/>
      <c r="KW361" s="3"/>
      <c r="KX361" s="3"/>
      <c r="KY361" s="3"/>
      <c r="KZ361" s="3"/>
      <c r="LA361" s="3"/>
      <c r="LB361" s="3"/>
      <c r="LC361" s="3"/>
      <c r="LD361" s="3"/>
      <c r="LE361" s="3"/>
      <c r="LF361" s="3"/>
      <c r="LG361" s="3"/>
      <c r="LH361" s="3"/>
      <c r="LI361" s="3"/>
      <c r="LJ361" s="3"/>
      <c r="LK361" s="3"/>
      <c r="LL361" s="3"/>
      <c r="LM361" s="3"/>
      <c r="LN361" s="3"/>
      <c r="LO361" s="3"/>
      <c r="LP361" s="3"/>
      <c r="LQ361" s="3"/>
      <c r="LR361" s="3"/>
      <c r="LS361" s="3"/>
      <c r="LT361" s="3"/>
      <c r="LU361" s="3"/>
      <c r="LV361" s="3"/>
      <c r="LW361" s="3"/>
      <c r="LX361" s="3"/>
      <c r="LY361" s="3"/>
      <c r="LZ361" s="3"/>
      <c r="MA361" s="3"/>
      <c r="MB361" s="3"/>
      <c r="MC361" s="3"/>
      <c r="MD361" s="3"/>
      <c r="ME361" s="3"/>
      <c r="MF361" s="3"/>
      <c r="MG361" s="3"/>
      <c r="MH361" s="3"/>
      <c r="MI361" s="3"/>
      <c r="MJ361" s="3"/>
      <c r="MK361" s="3"/>
      <c r="ML361" s="3"/>
    </row>
    <row r="362" spans="1:350" s="2" customFormat="1" ht="12.75" customHeight="1" x14ac:dyDescent="0.2">
      <c r="A362" s="73"/>
      <c r="B362" s="232">
        <v>75</v>
      </c>
      <c r="C362" s="233" t="s">
        <v>1776</v>
      </c>
      <c r="D362" s="233"/>
      <c r="E362" s="233" t="s">
        <v>1760</v>
      </c>
      <c r="F362" s="233" t="s">
        <v>455</v>
      </c>
      <c r="G362" s="233" t="s">
        <v>1658</v>
      </c>
      <c r="H362" s="233" t="s">
        <v>1659</v>
      </c>
      <c r="I362" s="233" t="s">
        <v>1660</v>
      </c>
      <c r="J362" s="233" t="s">
        <v>1661</v>
      </c>
      <c r="K362" s="233" t="s">
        <v>1661</v>
      </c>
      <c r="L362" s="233" t="s">
        <v>1661</v>
      </c>
      <c r="M362" s="233" t="s">
        <v>1662</v>
      </c>
      <c r="N362" s="233" t="s">
        <v>3096</v>
      </c>
      <c r="O362" s="233" t="s">
        <v>3182</v>
      </c>
      <c r="P362" s="233" t="s">
        <v>3089</v>
      </c>
      <c r="Q362" s="233" t="s">
        <v>2933</v>
      </c>
      <c r="R362" s="233" t="s">
        <v>3168</v>
      </c>
      <c r="S362" s="233" t="s">
        <v>3324</v>
      </c>
      <c r="T362" s="233" t="s">
        <v>204</v>
      </c>
      <c r="U362" s="233" t="s">
        <v>204</v>
      </c>
      <c r="V362" s="233" t="s">
        <v>204</v>
      </c>
      <c r="W362" s="234">
        <v>2013</v>
      </c>
      <c r="X362" s="234">
        <f t="shared" si="69"/>
        <v>0</v>
      </c>
      <c r="Y362" s="235" t="s">
        <v>3099</v>
      </c>
      <c r="Z362" s="235" t="s">
        <v>205</v>
      </c>
      <c r="AA362" s="235" t="s">
        <v>206</v>
      </c>
      <c r="AB362" s="235" t="s">
        <v>1663</v>
      </c>
      <c r="AC362" s="235" t="s">
        <v>429</v>
      </c>
      <c r="AD362" s="235" t="s">
        <v>3264</v>
      </c>
      <c r="AE362" s="235" t="s">
        <v>210</v>
      </c>
      <c r="AF362" s="235" t="s">
        <v>228</v>
      </c>
      <c r="AG362" s="235" t="s">
        <v>3183</v>
      </c>
      <c r="AH362" s="235" t="s">
        <v>212</v>
      </c>
      <c r="AI362" s="235" t="s">
        <v>1761</v>
      </c>
      <c r="AJ362" s="235"/>
      <c r="AK362" s="235" t="s">
        <v>213</v>
      </c>
      <c r="AL362" s="235">
        <f t="shared" si="70"/>
        <v>15</v>
      </c>
      <c r="AM362" s="235"/>
      <c r="AN362" s="235" t="s">
        <v>218</v>
      </c>
      <c r="AO362" s="235"/>
      <c r="AP362" s="235">
        <v>400022.18</v>
      </c>
      <c r="AQ362" s="235">
        <v>801577.5</v>
      </c>
      <c r="AR362" s="235">
        <v>7.2508330000000001</v>
      </c>
      <c r="AS362" s="235">
        <v>38.094366999999998</v>
      </c>
      <c r="AT362" s="235" t="s">
        <v>1764</v>
      </c>
      <c r="AU362" s="235" t="s">
        <v>1765</v>
      </c>
      <c r="AV362" s="235">
        <v>1362144.54991428</v>
      </c>
      <c r="AW362" s="235">
        <v>853450.66319039499</v>
      </c>
      <c r="AX362" s="235">
        <v>1697</v>
      </c>
      <c r="AY362" s="235">
        <v>1697</v>
      </c>
      <c r="AZ362" s="235">
        <v>-0.16169073</v>
      </c>
      <c r="BA362" s="235">
        <v>-0.12956886000000001</v>
      </c>
      <c r="BB362" s="235">
        <v>-9.6351210000000007E-2</v>
      </c>
      <c r="BC362" s="235">
        <v>-8.1179619999999994E-2</v>
      </c>
      <c r="BD362" s="235">
        <v>-0.15492903</v>
      </c>
      <c r="BE362" s="235">
        <v>-0.13727987</v>
      </c>
      <c r="BF362" s="235">
        <v>4.969469E-2</v>
      </c>
      <c r="BG362" s="235">
        <v>156.233</v>
      </c>
      <c r="BH362" s="235">
        <v>1712</v>
      </c>
      <c r="BI362" s="235">
        <v>-6.2137000000000005E-5</v>
      </c>
      <c r="BJ362" s="235">
        <v>1.4284399999999999E-4</v>
      </c>
      <c r="BK362" s="235">
        <v>2.50251</v>
      </c>
      <c r="BL362" s="235">
        <v>302.46100000000001</v>
      </c>
      <c r="BM362" s="235">
        <v>-7.2595400000000001E-4</v>
      </c>
      <c r="BN362" s="235">
        <v>19.190000000000001</v>
      </c>
      <c r="BO362" s="235">
        <v>84.83</v>
      </c>
      <c r="BP362" s="235">
        <f t="shared" si="43"/>
        <v>1017.96</v>
      </c>
      <c r="BQ362" s="235">
        <v>108.71</v>
      </c>
      <c r="BR362" s="235">
        <f t="shared" si="44"/>
        <v>1304.52</v>
      </c>
      <c r="BS362" s="235">
        <f t="shared" si="45"/>
        <v>1.2815041848402686</v>
      </c>
      <c r="BT362" s="235">
        <v>14.7</v>
      </c>
      <c r="BU362" s="235">
        <v>3.05</v>
      </c>
      <c r="BV362" s="235">
        <v>12.06</v>
      </c>
      <c r="BW362" s="235">
        <v>287</v>
      </c>
      <c r="BX362" s="235">
        <v>155</v>
      </c>
      <c r="BY362" s="235">
        <v>15.2</v>
      </c>
      <c r="BZ362" s="235" t="s">
        <v>303</v>
      </c>
      <c r="CA362" s="235">
        <v>0.78</v>
      </c>
      <c r="CB362" s="235">
        <v>6.2864265441900002</v>
      </c>
      <c r="CC362" s="235">
        <v>1474</v>
      </c>
      <c r="CD362" s="235">
        <v>1474</v>
      </c>
      <c r="CE362" s="235">
        <v>2175</v>
      </c>
      <c r="CF362" s="235" t="s">
        <v>222</v>
      </c>
      <c r="CG362" s="235">
        <v>1</v>
      </c>
      <c r="CH362" s="235">
        <v>0</v>
      </c>
      <c r="CI362" s="235" t="s">
        <v>465</v>
      </c>
      <c r="CJ362" s="235" t="s">
        <v>1279</v>
      </c>
      <c r="CK362" s="235" t="s">
        <v>225</v>
      </c>
      <c r="CL362" s="235" t="s">
        <v>1670</v>
      </c>
      <c r="CM362" s="235" t="s">
        <v>288</v>
      </c>
      <c r="CN362" s="235" t="s">
        <v>229</v>
      </c>
      <c r="CO362" s="236">
        <v>1.10732733333333</v>
      </c>
      <c r="CP362" s="236">
        <v>41.437727320168115</v>
      </c>
      <c r="CQ362" s="236">
        <v>40.093360638380695</v>
      </c>
      <c r="CR362" s="236">
        <v>18.468912041451201</v>
      </c>
      <c r="CS362" s="237" t="s">
        <v>230</v>
      </c>
      <c r="CT362" s="237" t="s">
        <v>231</v>
      </c>
      <c r="CU362" s="236">
        <v>0.24568100000000001</v>
      </c>
      <c r="CV362" s="236">
        <v>0.37295399999999901</v>
      </c>
      <c r="CW362" s="236">
        <v>0.12854599999999999</v>
      </c>
      <c r="CX362" s="236">
        <v>2.8191856666666602</v>
      </c>
      <c r="CY362" s="236">
        <v>6.2263923333333304</v>
      </c>
      <c r="CZ362" s="235">
        <v>6.09</v>
      </c>
      <c r="DA362" s="235">
        <v>6.5</v>
      </c>
      <c r="DB362" s="235">
        <f t="shared" si="59"/>
        <v>0.27360766666666958</v>
      </c>
      <c r="DC362" s="235" t="s">
        <v>655</v>
      </c>
      <c r="DD362" s="236">
        <v>5.3346766666666596</v>
      </c>
      <c r="DE362" s="236">
        <v>3.59417066666667</v>
      </c>
      <c r="DF362" s="236">
        <v>2.0814103333333298</v>
      </c>
      <c r="DG362" s="236"/>
      <c r="DH362" s="236">
        <v>2.0814103333333298</v>
      </c>
      <c r="DI362" s="236">
        <v>20.8141033333333</v>
      </c>
      <c r="DJ362" s="236"/>
      <c r="DK362" s="236">
        <v>20.8141033333333</v>
      </c>
      <c r="DL362" s="236">
        <v>34.572038309736506</v>
      </c>
      <c r="DM362" s="236"/>
      <c r="DN362" s="236"/>
      <c r="DO362" s="236">
        <v>34.572038309736506</v>
      </c>
      <c r="DP362" s="236">
        <v>126.76414046903385</v>
      </c>
      <c r="DQ362" s="236"/>
      <c r="DR362" s="236"/>
      <c r="DS362" s="236">
        <v>126.76414046903385</v>
      </c>
      <c r="DT362" s="236">
        <v>0.15862333333333301</v>
      </c>
      <c r="DU362" s="236">
        <v>1.5862333333333301</v>
      </c>
      <c r="DV362" s="236">
        <v>13.121716014878018</v>
      </c>
      <c r="DW362" s="236">
        <v>152.503643333333</v>
      </c>
      <c r="DX362" s="236">
        <v>9.8234553333333299</v>
      </c>
      <c r="DY362" s="236">
        <v>1834.424518</v>
      </c>
      <c r="DZ362" s="236">
        <v>1.78852266666667</v>
      </c>
      <c r="EA362" s="236">
        <v>2.429141</v>
      </c>
      <c r="EB362" s="236">
        <v>198.38004366666701</v>
      </c>
      <c r="EC362" s="236">
        <v>505.035749333333</v>
      </c>
      <c r="ED362" s="236">
        <v>525.66829033333295</v>
      </c>
      <c r="EE362" s="236">
        <v>240.73820900000001</v>
      </c>
      <c r="EF362" s="236">
        <v>159.164438666667</v>
      </c>
      <c r="EG362" s="236">
        <v>3.1971959999999999</v>
      </c>
      <c r="EH362" s="236">
        <v>13.057218333333401</v>
      </c>
      <c r="EI362" s="236">
        <v>17.6778263333333</v>
      </c>
      <c r="EJ362" s="236">
        <v>9.0236626666666702</v>
      </c>
      <c r="EK362" s="236">
        <v>8.8334500000000098</v>
      </c>
      <c r="EL362" s="236">
        <v>1.35078066666667</v>
      </c>
      <c r="EM362" s="236">
        <v>4.0154463333333403</v>
      </c>
      <c r="EN362" s="236">
        <v>0.68706800000000001</v>
      </c>
      <c r="EO362" s="236">
        <v>16.624131666666699</v>
      </c>
      <c r="EP362" s="236">
        <v>90.121314666666706</v>
      </c>
      <c r="EQ362" s="235"/>
      <c r="ER362" s="238">
        <v>1.10732733333333</v>
      </c>
      <c r="ES362" s="238">
        <v>40.7642186666667</v>
      </c>
      <c r="ET362" s="238">
        <v>39.4417026666666</v>
      </c>
      <c r="EU362" s="238">
        <v>18.168727333333301</v>
      </c>
      <c r="EV362" s="238">
        <v>0.24568100000000001</v>
      </c>
      <c r="EW362" s="238">
        <v>0.37295399999999901</v>
      </c>
      <c r="EX362" s="238">
        <v>0.12854599999999999</v>
      </c>
      <c r="EY362" s="238">
        <v>2.8191856666666602</v>
      </c>
      <c r="EZ362" s="238">
        <v>6.2263923333333304</v>
      </c>
      <c r="FA362" s="238">
        <v>5.3346766666666596</v>
      </c>
      <c r="FB362" s="238">
        <v>3.59417066666667</v>
      </c>
      <c r="FC362" s="238">
        <v>2.0814103333333298</v>
      </c>
      <c r="FD362" s="238">
        <v>20.8141033333333</v>
      </c>
      <c r="FE362" s="238">
        <v>0.15862333333333301</v>
      </c>
      <c r="FF362" s="238">
        <v>1.5862333333333301</v>
      </c>
      <c r="FG362" s="238">
        <v>13.121716014878018</v>
      </c>
      <c r="FH362" s="238">
        <v>152.503643333333</v>
      </c>
      <c r="FI362" s="238">
        <v>9.8234553333333299</v>
      </c>
      <c r="FJ362" s="238">
        <v>1834.424518</v>
      </c>
      <c r="FK362" s="238">
        <v>1.78852266666667</v>
      </c>
      <c r="FL362" s="238">
        <v>2.429141</v>
      </c>
      <c r="FM362" s="238">
        <v>198.38004366666701</v>
      </c>
      <c r="FN362" s="238">
        <v>505.035749333333</v>
      </c>
      <c r="FO362" s="238">
        <v>525.66829033333295</v>
      </c>
      <c r="FP362" s="238">
        <v>240.73820900000001</v>
      </c>
      <c r="FQ362" s="238">
        <v>159.164438666667</v>
      </c>
      <c r="FR362" s="238">
        <v>3.1971959999999999</v>
      </c>
      <c r="FS362" s="238">
        <v>13.057218333333401</v>
      </c>
      <c r="FT362" s="238">
        <v>17.6778263333333</v>
      </c>
      <c r="FU362" s="238">
        <v>9.0236626666666702</v>
      </c>
      <c r="FV362" s="238">
        <v>8.8334500000000098</v>
      </c>
      <c r="FW362" s="238">
        <v>1.35078066666667</v>
      </c>
      <c r="FX362" s="238">
        <v>4.0154463333333403</v>
      </c>
      <c r="FY362" s="238">
        <v>0.68706800000000001</v>
      </c>
      <c r="FZ362" s="238">
        <v>16.624131666666699</v>
      </c>
      <c r="GA362" s="241">
        <v>90.121314666666706</v>
      </c>
      <c r="GB362" s="54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  <c r="JW362" s="3"/>
      <c r="JX362" s="3"/>
      <c r="JY362" s="3"/>
      <c r="JZ362" s="3"/>
      <c r="KA362" s="3"/>
      <c r="KB362" s="3"/>
      <c r="KC362" s="3"/>
      <c r="KD362" s="3"/>
      <c r="KE362" s="3"/>
      <c r="KF362" s="3"/>
      <c r="KG362" s="3"/>
      <c r="KH362" s="3"/>
      <c r="KI362" s="3"/>
      <c r="KJ362" s="3"/>
      <c r="KK362" s="3"/>
      <c r="KL362" s="3"/>
      <c r="KM362" s="3"/>
      <c r="KN362" s="3"/>
      <c r="KO362" s="3"/>
      <c r="KP362" s="3"/>
      <c r="KQ362" s="3"/>
      <c r="KR362" s="3"/>
      <c r="KS362" s="3"/>
      <c r="KT362" s="3"/>
      <c r="KU362" s="3"/>
      <c r="KV362" s="3"/>
      <c r="KW362" s="3"/>
      <c r="KX362" s="3"/>
      <c r="KY362" s="3"/>
      <c r="KZ362" s="3"/>
      <c r="LA362" s="3"/>
      <c r="LB362" s="3"/>
      <c r="LC362" s="3"/>
      <c r="LD362" s="3"/>
      <c r="LE362" s="3"/>
      <c r="LF362" s="3"/>
      <c r="LG362" s="3"/>
      <c r="LH362" s="3"/>
      <c r="LI362" s="3"/>
      <c r="LJ362" s="3"/>
      <c r="LK362" s="3"/>
      <c r="LL362" s="3"/>
      <c r="LM362" s="3"/>
      <c r="LN362" s="3"/>
      <c r="LO362" s="3"/>
      <c r="LP362" s="3"/>
      <c r="LQ362" s="3"/>
      <c r="LR362" s="3"/>
      <c r="LS362" s="3"/>
      <c r="LT362" s="3"/>
      <c r="LU362" s="3"/>
      <c r="LV362" s="3"/>
      <c r="LW362" s="3"/>
      <c r="LX362" s="3"/>
      <c r="LY362" s="3"/>
      <c r="LZ362" s="3"/>
      <c r="MA362" s="3"/>
      <c r="MB362" s="3"/>
      <c r="MC362" s="3"/>
      <c r="MD362" s="3"/>
      <c r="ME362" s="3"/>
      <c r="MF362" s="3"/>
      <c r="MG362" s="3"/>
      <c r="MH362" s="3"/>
      <c r="MI362" s="3"/>
      <c r="MJ362" s="3"/>
      <c r="MK362" s="3"/>
      <c r="ML362" s="3"/>
    </row>
    <row r="363" spans="1:350" ht="12.75" customHeight="1" x14ac:dyDescent="0.2">
      <c r="A363" s="54"/>
      <c r="B363" s="232">
        <v>58</v>
      </c>
      <c r="C363" s="233" t="s">
        <v>1777</v>
      </c>
      <c r="D363" s="233" t="s">
        <v>1781</v>
      </c>
      <c r="E363" s="233" t="s">
        <v>1778</v>
      </c>
      <c r="F363" s="233" t="s">
        <v>455</v>
      </c>
      <c r="G363" s="233" t="s">
        <v>1658</v>
      </c>
      <c r="H363" s="233" t="s">
        <v>1659</v>
      </c>
      <c r="I363" s="233" t="s">
        <v>1660</v>
      </c>
      <c r="J363" s="233" t="s">
        <v>1661</v>
      </c>
      <c r="K363" s="233" t="s">
        <v>1661</v>
      </c>
      <c r="L363" s="233" t="s">
        <v>1661</v>
      </c>
      <c r="M363" s="233" t="s">
        <v>1662</v>
      </c>
      <c r="N363" s="233" t="s">
        <v>3097</v>
      </c>
      <c r="O363" s="233" t="s">
        <v>2932</v>
      </c>
      <c r="P363" s="233" t="s">
        <v>2932</v>
      </c>
      <c r="Q363" s="233" t="s">
        <v>3214</v>
      </c>
      <c r="R363" s="233" t="s">
        <v>3215</v>
      </c>
      <c r="S363" s="233" t="s">
        <v>3324</v>
      </c>
      <c r="T363" s="233" t="s">
        <v>238</v>
      </c>
      <c r="U363" s="233" t="s">
        <v>239</v>
      </c>
      <c r="V363" s="233" t="s">
        <v>2944</v>
      </c>
      <c r="W363" s="234">
        <v>1993</v>
      </c>
      <c r="X363" s="234">
        <f t="shared" si="69"/>
        <v>20</v>
      </c>
      <c r="Y363" s="235" t="s">
        <v>3137</v>
      </c>
      <c r="Z363" s="235" t="s">
        <v>3216</v>
      </c>
      <c r="AA363" s="235" t="s">
        <v>3095</v>
      </c>
      <c r="AB363" s="235" t="s">
        <v>1663</v>
      </c>
      <c r="AC363" s="235" t="s">
        <v>429</v>
      </c>
      <c r="AD363" s="235" t="s">
        <v>3264</v>
      </c>
      <c r="AE363" s="235" t="s">
        <v>210</v>
      </c>
      <c r="AF363" s="235" t="s">
        <v>1784</v>
      </c>
      <c r="AG363" s="235" t="s">
        <v>3183</v>
      </c>
      <c r="AH363" s="235" t="s">
        <v>516</v>
      </c>
      <c r="AI363" s="235" t="s">
        <v>1779</v>
      </c>
      <c r="AJ363" s="235" t="s">
        <v>1780</v>
      </c>
      <c r="AK363" s="235" t="s">
        <v>213</v>
      </c>
      <c r="AL363" s="235">
        <f t="shared" si="70"/>
        <v>15</v>
      </c>
      <c r="AM363" s="235" t="s">
        <v>217</v>
      </c>
      <c r="AN363" s="235" t="s">
        <v>218</v>
      </c>
      <c r="AO363" s="235"/>
      <c r="AP363" s="235">
        <v>399932.27</v>
      </c>
      <c r="AQ363" s="235">
        <v>800893.61</v>
      </c>
      <c r="AR363" s="235">
        <v>7.2446460000000004</v>
      </c>
      <c r="AS363" s="235">
        <v>38.093564999999998</v>
      </c>
      <c r="AT363" s="235" t="s">
        <v>1782</v>
      </c>
      <c r="AU363" s="235" t="s">
        <v>1783</v>
      </c>
      <c r="AV363" s="235">
        <v>1361746.2029587</v>
      </c>
      <c r="AW363" s="235">
        <v>853399.29789486504</v>
      </c>
      <c r="AX363" s="235">
        <v>1699</v>
      </c>
      <c r="AY363" s="235">
        <v>1699</v>
      </c>
      <c r="AZ363" s="235">
        <v>-4.4305249999999997E-2</v>
      </c>
      <c r="BA363" s="235">
        <v>1.270334E-2</v>
      </c>
      <c r="BB363" s="235">
        <v>0.10488260000000001</v>
      </c>
      <c r="BC363" s="235">
        <v>0.25362963999999999</v>
      </c>
      <c r="BD363" s="235">
        <v>0.4020398</v>
      </c>
      <c r="BE363" s="235">
        <v>0.23194806000000001</v>
      </c>
      <c r="BF363" s="235">
        <v>0.21069779999999999</v>
      </c>
      <c r="BG363" s="235">
        <v>211.09200000000001</v>
      </c>
      <c r="BH363" s="235">
        <v>1717</v>
      </c>
      <c r="BI363" s="235">
        <v>4.5339900000000003E-5</v>
      </c>
      <c r="BJ363" s="235">
        <v>2.9696399999999998E-4</v>
      </c>
      <c r="BK363" s="235">
        <v>2.7193900000000002</v>
      </c>
      <c r="BL363" s="235">
        <v>50.467700000000001</v>
      </c>
      <c r="BM363" s="235">
        <v>3.0891600000000001E-4</v>
      </c>
      <c r="BN363" s="235">
        <v>19.190000000000001</v>
      </c>
      <c r="BO363" s="235">
        <v>84.83</v>
      </c>
      <c r="BP363" s="235">
        <f t="shared" si="43"/>
        <v>1017.96</v>
      </c>
      <c r="BQ363" s="235">
        <v>108.71</v>
      </c>
      <c r="BR363" s="235">
        <f t="shared" si="44"/>
        <v>1304.52</v>
      </c>
      <c r="BS363" s="235">
        <f t="shared" si="45"/>
        <v>1.2815041848402686</v>
      </c>
      <c r="BT363" s="235">
        <v>14.7</v>
      </c>
      <c r="BU363" s="235">
        <v>3.05</v>
      </c>
      <c r="BV363" s="235">
        <v>12.06</v>
      </c>
      <c r="BW363" s="235">
        <v>287</v>
      </c>
      <c r="BX363" s="235">
        <v>155</v>
      </c>
      <c r="BY363" s="235">
        <v>15.2</v>
      </c>
      <c r="BZ363" s="235" t="s">
        <v>303</v>
      </c>
      <c r="CA363" s="235">
        <v>0.78</v>
      </c>
      <c r="CB363" s="235">
        <v>6.2965922355700004</v>
      </c>
      <c r="CC363" s="235">
        <v>1474</v>
      </c>
      <c r="CD363" s="235">
        <v>1474</v>
      </c>
      <c r="CE363" s="235">
        <v>2175</v>
      </c>
      <c r="CF363" s="235" t="s">
        <v>222</v>
      </c>
      <c r="CG363" s="235">
        <v>1</v>
      </c>
      <c r="CH363" s="235">
        <v>0</v>
      </c>
      <c r="CI363" s="235" t="s">
        <v>465</v>
      </c>
      <c r="CJ363" s="235" t="s">
        <v>1279</v>
      </c>
      <c r="CK363" s="235" t="s">
        <v>225</v>
      </c>
      <c r="CL363" s="235" t="s">
        <v>1670</v>
      </c>
      <c r="CM363" s="235" t="s">
        <v>288</v>
      </c>
      <c r="CN363" s="235" t="s">
        <v>229</v>
      </c>
      <c r="CO363" s="236">
        <v>1.1071260187243215</v>
      </c>
      <c r="CP363" s="236">
        <v>48.502139800285306</v>
      </c>
      <c r="CQ363" s="236">
        <v>37.232524964336662</v>
      </c>
      <c r="CR363" s="236">
        <v>14.265335235378032</v>
      </c>
      <c r="CS363" s="237" t="s">
        <v>230</v>
      </c>
      <c r="CT363" s="237" t="s">
        <v>231</v>
      </c>
      <c r="CU363" s="236">
        <v>0.24280411496447135</v>
      </c>
      <c r="CV363" s="236">
        <v>0.35708982925018562</v>
      </c>
      <c r="CW363" s="236">
        <v>0.11428571428571428</v>
      </c>
      <c r="CX363" s="236">
        <v>3.1128404669260723</v>
      </c>
      <c r="CY363" s="236">
        <v>6.5780000000000003</v>
      </c>
      <c r="CZ363" s="235">
        <v>0</v>
      </c>
      <c r="DA363" s="235">
        <v>6.5</v>
      </c>
      <c r="DB363" s="235">
        <f t="shared" si="59"/>
        <v>-7.8000000000000291E-2</v>
      </c>
      <c r="DC363" s="235" t="s">
        <v>232</v>
      </c>
      <c r="DD363" s="236">
        <v>7.0430504305042998</v>
      </c>
      <c r="DE363" s="236">
        <v>5.3001353013530101</v>
      </c>
      <c r="DF363" s="236">
        <v>2.972</v>
      </c>
      <c r="DG363" s="236">
        <v>2.972</v>
      </c>
      <c r="DH363" s="236">
        <v>2.972</v>
      </c>
      <c r="DI363" s="236">
        <v>29.72</v>
      </c>
      <c r="DJ363" s="236"/>
      <c r="DK363" s="236">
        <v>29.72</v>
      </c>
      <c r="DL363" s="236">
        <v>49.355677914730251</v>
      </c>
      <c r="DM363" s="236">
        <v>49.355677914730251</v>
      </c>
      <c r="DN363" s="236">
        <v>203.69197237671972</v>
      </c>
      <c r="DO363" s="236">
        <v>49.355677914730251</v>
      </c>
      <c r="DP363" s="236">
        <v>180.97081902067757</v>
      </c>
      <c r="DQ363" s="236">
        <v>180.97081902067757</v>
      </c>
      <c r="DR363" s="236">
        <v>746.8705653813056</v>
      </c>
      <c r="DS363" s="236">
        <v>180.97081902067757</v>
      </c>
      <c r="DT363" s="236">
        <v>0.239885384887456</v>
      </c>
      <c r="DU363" s="236">
        <v>2.3988538488745599</v>
      </c>
      <c r="DV363" s="236">
        <v>12.3892499803368</v>
      </c>
      <c r="DW363" s="236">
        <v>70.556915544675661</v>
      </c>
      <c r="DX363" s="236">
        <v>3.0556915544675647</v>
      </c>
      <c r="DY363" s="236">
        <v>1991.671970624235</v>
      </c>
      <c r="DZ363" s="236">
        <v>1.198531211750306</v>
      </c>
      <c r="EA363" s="236">
        <v>1.8739290085679319</v>
      </c>
      <c r="EB363" s="236">
        <v>192.43084455324359</v>
      </c>
      <c r="EC363" s="236">
        <v>546.77723378212988</v>
      </c>
      <c r="ED363" s="236">
        <v>621.48470012239909</v>
      </c>
      <c r="EE363" s="236">
        <v>262.16891064871481</v>
      </c>
      <c r="EF363" s="236">
        <v>199.66829865361078</v>
      </c>
      <c r="EG363" s="236">
        <v>0.6100367197062424</v>
      </c>
      <c r="EH363" s="236">
        <v>18.339045287637699</v>
      </c>
      <c r="EI363" s="236">
        <v>20.74061199510404</v>
      </c>
      <c r="EJ363" s="236">
        <v>5.6793145654834767</v>
      </c>
      <c r="EK363" s="236">
        <v>9.9583598531211752</v>
      </c>
      <c r="EL363" s="236">
        <v>1.4019929071336663</v>
      </c>
      <c r="EM363" s="236">
        <v>5.1790391676866587</v>
      </c>
      <c r="EN363" s="236">
        <v>0.86812303762439469</v>
      </c>
      <c r="EO363" s="236">
        <v>18.113084121012651</v>
      </c>
      <c r="EP363" s="236">
        <v>96.104643744086417</v>
      </c>
      <c r="EQ363" s="235"/>
      <c r="ER363" s="238">
        <v>1.104625</v>
      </c>
      <c r="ES363" s="238">
        <v>46.524634333333402</v>
      </c>
      <c r="ET363" s="238">
        <v>37.980020999999901</v>
      </c>
      <c r="EU363" s="238">
        <v>15.068721666666701</v>
      </c>
      <c r="EV363" s="238">
        <v>0.230235999999999</v>
      </c>
      <c r="EW363" s="238">
        <v>0.35144700000000101</v>
      </c>
      <c r="EX363" s="238">
        <v>0.115300333333333</v>
      </c>
      <c r="EY363" s="238">
        <v>2.99848766666666</v>
      </c>
      <c r="EZ363" s="238">
        <v>6.3833706666666599</v>
      </c>
      <c r="FA363" s="238">
        <v>6.0360959999999899</v>
      </c>
      <c r="FB363" s="238">
        <v>4.3993033333333296</v>
      </c>
      <c r="FC363" s="238">
        <v>2.4114956666666698</v>
      </c>
      <c r="FD363" s="238">
        <v>24.1149566666667</v>
      </c>
      <c r="FE363" s="238">
        <v>0.18999666666666601</v>
      </c>
      <c r="FF363" s="238">
        <v>1.8999666666666601</v>
      </c>
      <c r="FG363" s="238">
        <v>12.692305128160204</v>
      </c>
      <c r="FH363" s="238">
        <v>97.240476999999899</v>
      </c>
      <c r="FI363" s="238">
        <v>6.4991603333333297</v>
      </c>
      <c r="FJ363" s="238">
        <v>1698.1787446666699</v>
      </c>
      <c r="FK363" s="238">
        <v>1.41208133333333</v>
      </c>
      <c r="FL363" s="238">
        <v>1.7153339999999999</v>
      </c>
      <c r="FM363" s="238">
        <v>179.00506200000001</v>
      </c>
      <c r="FN363" s="238">
        <v>469.78241800000001</v>
      </c>
      <c r="FO363" s="238">
        <v>565.22437400000103</v>
      </c>
      <c r="FP363" s="238">
        <v>243.95786666666601</v>
      </c>
      <c r="FQ363" s="238">
        <v>176.50257199999999</v>
      </c>
      <c r="FR363" s="238">
        <v>1.556073</v>
      </c>
      <c r="FS363" s="238">
        <v>15.8612</v>
      </c>
      <c r="FT363" s="238">
        <v>18.506017</v>
      </c>
      <c r="FU363" s="238">
        <v>5.9199876666666604</v>
      </c>
      <c r="FV363" s="238">
        <v>8.4926270000000095</v>
      </c>
      <c r="FW363" s="238">
        <v>1.2402679999999999</v>
      </c>
      <c r="FX363" s="238">
        <v>4.7454933333333402</v>
      </c>
      <c r="FY363" s="238">
        <v>0.77025633333333399</v>
      </c>
      <c r="FZ363" s="238">
        <v>15.8972673333333</v>
      </c>
      <c r="GA363" s="241">
        <v>93.266572999999994</v>
      </c>
      <c r="GB363" s="54"/>
    </row>
    <row r="364" spans="1:350" ht="12.75" customHeight="1" x14ac:dyDescent="0.2">
      <c r="A364" s="54"/>
      <c r="B364" s="232">
        <v>59</v>
      </c>
      <c r="C364" s="233" t="s">
        <v>1785</v>
      </c>
      <c r="D364" s="233" t="s">
        <v>1788</v>
      </c>
      <c r="E364" s="233" t="s">
        <v>1778</v>
      </c>
      <c r="F364" s="233" t="s">
        <v>455</v>
      </c>
      <c r="G364" s="233" t="s">
        <v>1658</v>
      </c>
      <c r="H364" s="233" t="s">
        <v>1659</v>
      </c>
      <c r="I364" s="233" t="s">
        <v>1660</v>
      </c>
      <c r="J364" s="233" t="s">
        <v>1661</v>
      </c>
      <c r="K364" s="233" t="s">
        <v>1661</v>
      </c>
      <c r="L364" s="233" t="s">
        <v>1661</v>
      </c>
      <c r="M364" s="233" t="s">
        <v>1662</v>
      </c>
      <c r="N364" s="233" t="s">
        <v>3097</v>
      </c>
      <c r="O364" s="233" t="s">
        <v>2932</v>
      </c>
      <c r="P364" s="233" t="s">
        <v>2932</v>
      </c>
      <c r="Q364" s="233" t="s">
        <v>3214</v>
      </c>
      <c r="R364" s="233" t="s">
        <v>3215</v>
      </c>
      <c r="S364" s="233" t="s">
        <v>3324</v>
      </c>
      <c r="T364" s="233" t="s">
        <v>238</v>
      </c>
      <c r="U364" s="233" t="s">
        <v>239</v>
      </c>
      <c r="V364" s="233" t="s">
        <v>2944</v>
      </c>
      <c r="W364" s="234">
        <v>1993</v>
      </c>
      <c r="X364" s="234">
        <f t="shared" ref="X364:X407" si="71">2013-W364</f>
        <v>20</v>
      </c>
      <c r="Y364" s="235" t="s">
        <v>3137</v>
      </c>
      <c r="Z364" s="235" t="s">
        <v>3216</v>
      </c>
      <c r="AA364" s="235" t="s">
        <v>3095</v>
      </c>
      <c r="AB364" s="235" t="s">
        <v>1663</v>
      </c>
      <c r="AC364" s="235" t="s">
        <v>429</v>
      </c>
      <c r="AD364" s="235" t="s">
        <v>3264</v>
      </c>
      <c r="AE364" s="235" t="s">
        <v>210</v>
      </c>
      <c r="AF364" s="235" t="s">
        <v>1784</v>
      </c>
      <c r="AG364" s="235" t="s">
        <v>3183</v>
      </c>
      <c r="AH364" s="235" t="s">
        <v>516</v>
      </c>
      <c r="AI364" s="235" t="s">
        <v>1786</v>
      </c>
      <c r="AJ364" s="235" t="s">
        <v>1787</v>
      </c>
      <c r="AK364" s="235" t="s">
        <v>524</v>
      </c>
      <c r="AL364" s="235">
        <f>45-15</f>
        <v>30</v>
      </c>
      <c r="AM364" s="235" t="s">
        <v>217</v>
      </c>
      <c r="AN364" s="235" t="s">
        <v>218</v>
      </c>
      <c r="AO364" s="235"/>
      <c r="AP364" s="235">
        <v>399932.27</v>
      </c>
      <c r="AQ364" s="235">
        <v>800893.61</v>
      </c>
      <c r="AR364" s="235">
        <v>7.2446460000000004</v>
      </c>
      <c r="AS364" s="235">
        <v>38.093564999999998</v>
      </c>
      <c r="AT364" s="235" t="s">
        <v>1782</v>
      </c>
      <c r="AU364" s="235" t="s">
        <v>1783</v>
      </c>
      <c r="AV364" s="235">
        <v>1361746.2029587</v>
      </c>
      <c r="AW364" s="235">
        <v>853399.29789486504</v>
      </c>
      <c r="AX364" s="235">
        <v>1699</v>
      </c>
      <c r="AY364" s="235">
        <v>1699</v>
      </c>
      <c r="AZ364" s="235">
        <v>-4.4305249999999997E-2</v>
      </c>
      <c r="BA364" s="235">
        <v>1.270334E-2</v>
      </c>
      <c r="BB364" s="235">
        <v>0.10488260000000001</v>
      </c>
      <c r="BC364" s="235">
        <v>0.25362963999999999</v>
      </c>
      <c r="BD364" s="235">
        <v>0.4020398</v>
      </c>
      <c r="BE364" s="235">
        <v>0.23194806000000001</v>
      </c>
      <c r="BF364" s="235">
        <v>0.21069779999999999</v>
      </c>
      <c r="BG364" s="235">
        <v>211.09200000000001</v>
      </c>
      <c r="BH364" s="235">
        <v>1717</v>
      </c>
      <c r="BI364" s="235">
        <v>4.5339900000000003E-5</v>
      </c>
      <c r="BJ364" s="235">
        <v>2.9696399999999998E-4</v>
      </c>
      <c r="BK364" s="235">
        <v>2.7193900000000002</v>
      </c>
      <c r="BL364" s="235">
        <v>50.467700000000001</v>
      </c>
      <c r="BM364" s="235">
        <v>3.0891600000000001E-4</v>
      </c>
      <c r="BN364" s="235">
        <v>19.190000000000001</v>
      </c>
      <c r="BO364" s="235">
        <v>84.83</v>
      </c>
      <c r="BP364" s="235">
        <f t="shared" si="43"/>
        <v>1017.96</v>
      </c>
      <c r="BQ364" s="235">
        <v>108.71</v>
      </c>
      <c r="BR364" s="235">
        <f t="shared" si="44"/>
        <v>1304.52</v>
      </c>
      <c r="BS364" s="235">
        <f t="shared" si="45"/>
        <v>1.2815041848402686</v>
      </c>
      <c r="BT364" s="235">
        <v>14.7</v>
      </c>
      <c r="BU364" s="235">
        <v>3.05</v>
      </c>
      <c r="BV364" s="235">
        <v>12.06</v>
      </c>
      <c r="BW364" s="235">
        <v>287</v>
      </c>
      <c r="BX364" s="235">
        <v>155</v>
      </c>
      <c r="BY364" s="235">
        <v>15.2</v>
      </c>
      <c r="BZ364" s="235" t="s">
        <v>303</v>
      </c>
      <c r="CA364" s="235">
        <v>0.78</v>
      </c>
      <c r="CB364" s="235">
        <v>6.2965922355700004</v>
      </c>
      <c r="CC364" s="235">
        <v>1474</v>
      </c>
      <c r="CD364" s="235">
        <v>1474</v>
      </c>
      <c r="CE364" s="235">
        <v>2175</v>
      </c>
      <c r="CF364" s="235" t="s">
        <v>222</v>
      </c>
      <c r="CG364" s="235">
        <v>1</v>
      </c>
      <c r="CH364" s="235">
        <v>0</v>
      </c>
      <c r="CI364" s="235" t="s">
        <v>465</v>
      </c>
      <c r="CJ364" s="235" t="s">
        <v>1279</v>
      </c>
      <c r="CK364" s="235" t="s">
        <v>225</v>
      </c>
      <c r="CL364" s="235" t="s">
        <v>1670</v>
      </c>
      <c r="CM364" s="235" t="s">
        <v>288</v>
      </c>
      <c r="CN364" s="235" t="s">
        <v>229</v>
      </c>
      <c r="CO364" s="236">
        <v>1.1176500303091534</v>
      </c>
      <c r="CP364" s="236">
        <v>46.471846044191018</v>
      </c>
      <c r="CQ364" s="236">
        <v>41.054882394868145</v>
      </c>
      <c r="CR364" s="236">
        <v>12.473271560940844</v>
      </c>
      <c r="CS364" s="237" t="s">
        <v>230</v>
      </c>
      <c r="CT364" s="237" t="s">
        <v>231</v>
      </c>
      <c r="CU364" s="236">
        <v>0.25319564708564846</v>
      </c>
      <c r="CV364" s="236">
        <v>0.3786488740617181</v>
      </c>
      <c r="CW364" s="236">
        <v>0.12545322697606962</v>
      </c>
      <c r="CX364" s="236">
        <v>4.0279269602577488</v>
      </c>
      <c r="CY364" s="236">
        <v>6.5259999999999998</v>
      </c>
      <c r="CZ364" s="235">
        <v>0</v>
      </c>
      <c r="DA364" s="235">
        <v>6.5</v>
      </c>
      <c r="DB364" s="235">
        <f t="shared" si="59"/>
        <v>-2.5999999999999801E-2</v>
      </c>
      <c r="DC364" s="235" t="s">
        <v>232</v>
      </c>
      <c r="DD364" s="236">
        <v>4.9552238805970266</v>
      </c>
      <c r="DE364" s="236">
        <v>3.2386567164179185</v>
      </c>
      <c r="DF364" s="236">
        <v>2.10656</v>
      </c>
      <c r="DG364" s="236">
        <v>2.10656</v>
      </c>
      <c r="DH364" s="236"/>
      <c r="DI364" s="236">
        <v>21.0656</v>
      </c>
      <c r="DJ364" s="236"/>
      <c r="DK364" s="236"/>
      <c r="DL364" s="236">
        <v>70.63190543544151</v>
      </c>
      <c r="DM364" s="236">
        <v>70.63190543544151</v>
      </c>
      <c r="DN364" s="236"/>
      <c r="DO364" s="236"/>
      <c r="DP364" s="236">
        <v>258.98365326328553</v>
      </c>
      <c r="DQ364" s="236">
        <v>258.98365326328553</v>
      </c>
      <c r="DR364" s="236"/>
      <c r="DS364" s="236"/>
      <c r="DT364" s="236">
        <v>0.18393666610121701</v>
      </c>
      <c r="DU364" s="236">
        <v>1.8393666610121699</v>
      </c>
      <c r="DV364" s="236">
        <v>11.452637718467717</v>
      </c>
      <c r="DW364" s="236">
        <v>56.877256317689529</v>
      </c>
      <c r="DX364" s="236">
        <v>2.9595667870036104</v>
      </c>
      <c r="DY364" s="236">
        <v>1996.7677496991578</v>
      </c>
      <c r="DZ364" s="236">
        <v>1.3077015643802647</v>
      </c>
      <c r="EA364" s="236">
        <v>1.4736462093862817</v>
      </c>
      <c r="EB364" s="236">
        <v>81.061010830324918</v>
      </c>
      <c r="EC364" s="236">
        <v>502.74007220216612</v>
      </c>
      <c r="ED364" s="236">
        <v>693.77376654632974</v>
      </c>
      <c r="EE364" s="236">
        <v>286.79302045728036</v>
      </c>
      <c r="EF364" s="236">
        <v>215.13838748495792</v>
      </c>
      <c r="EG364" s="236">
        <v>0.68459687123947055</v>
      </c>
      <c r="EH364" s="236">
        <v>10.173285198555957</v>
      </c>
      <c r="EI364" s="236">
        <v>20.732370637785802</v>
      </c>
      <c r="EJ364" s="236">
        <v>4.986762936221421</v>
      </c>
      <c r="EK364" s="236">
        <v>9.9838387484957885</v>
      </c>
      <c r="EL364" s="236">
        <v>1.2890771082106824</v>
      </c>
      <c r="EM364" s="236">
        <v>5.7814480545527482</v>
      </c>
      <c r="EN364" s="236">
        <v>0.93538429341286056</v>
      </c>
      <c r="EO364" s="236">
        <v>18.558520767848975</v>
      </c>
      <c r="EP364" s="236">
        <v>96.935248394569001</v>
      </c>
      <c r="EQ364" s="235"/>
      <c r="ER364" s="238">
        <v>1.1114476666666699</v>
      </c>
      <c r="ES364" s="238">
        <v>46.264347666666602</v>
      </c>
      <c r="ET364" s="238">
        <v>39.639586333333298</v>
      </c>
      <c r="EU364" s="238">
        <v>13.543105000000001</v>
      </c>
      <c r="EV364" s="239">
        <v>0.23652166666666699</v>
      </c>
      <c r="EW364" s="239">
        <v>0.36292866666666601</v>
      </c>
      <c r="EX364" s="239">
        <v>0.12866266666666701</v>
      </c>
      <c r="EY364" s="239">
        <v>3.4795446666666598</v>
      </c>
      <c r="EZ364" s="239">
        <v>6.3746020000000101</v>
      </c>
      <c r="FA364" s="239">
        <v>4.6435766666666796</v>
      </c>
      <c r="FB364" s="239">
        <v>3.0362513333333299</v>
      </c>
      <c r="FC364" s="239">
        <v>1.80476366666667</v>
      </c>
      <c r="FD364" s="239">
        <v>18.047636666666701</v>
      </c>
      <c r="FE364" s="239">
        <v>0.152697</v>
      </c>
      <c r="FF364" s="239">
        <v>1.5269699999999999</v>
      </c>
      <c r="FG364" s="239">
        <v>11.819247704058823</v>
      </c>
      <c r="FH364" s="239">
        <v>91.707138666666594</v>
      </c>
      <c r="FI364" s="239">
        <v>6.1824576666666697</v>
      </c>
      <c r="FJ364" s="239">
        <v>1714.8485803333299</v>
      </c>
      <c r="FK364" s="239">
        <v>1.8681793333333301</v>
      </c>
      <c r="FL364" s="239">
        <v>1.928938</v>
      </c>
      <c r="FM364" s="239">
        <v>113.909675666667</v>
      </c>
      <c r="FN364" s="239">
        <v>419.43088633333298</v>
      </c>
      <c r="FO364" s="239">
        <v>559.70267199999898</v>
      </c>
      <c r="FP364" s="239">
        <v>225.69516766666601</v>
      </c>
      <c r="FQ364" s="239">
        <v>172.66837799999999</v>
      </c>
      <c r="FR364" s="239">
        <v>2.1280923333333299</v>
      </c>
      <c r="FS364" s="239">
        <v>11.249421</v>
      </c>
      <c r="FT364" s="239">
        <v>16.831911333333299</v>
      </c>
      <c r="FU364" s="239">
        <v>4.86225533333333</v>
      </c>
      <c r="FV364" s="239">
        <v>8.4026486666666695</v>
      </c>
      <c r="FW364" s="239">
        <v>1.1091313333333299</v>
      </c>
      <c r="FX364" s="239">
        <v>4.66282</v>
      </c>
      <c r="FY364" s="239">
        <v>0.75635233333333296</v>
      </c>
      <c r="FZ364" s="239">
        <v>15.412953999999999</v>
      </c>
      <c r="GA364" s="240">
        <v>92.663158999999993</v>
      </c>
      <c r="GB364" s="54"/>
    </row>
    <row r="365" spans="1:350" ht="12.75" customHeight="1" x14ac:dyDescent="0.2">
      <c r="A365" s="54"/>
      <c r="B365" s="232">
        <v>60</v>
      </c>
      <c r="C365" s="233" t="s">
        <v>1789</v>
      </c>
      <c r="D365" s="233" t="s">
        <v>1792</v>
      </c>
      <c r="E365" s="233" t="s">
        <v>1778</v>
      </c>
      <c r="F365" s="233" t="s">
        <v>455</v>
      </c>
      <c r="G365" s="233" t="s">
        <v>1658</v>
      </c>
      <c r="H365" s="233" t="s">
        <v>1659</v>
      </c>
      <c r="I365" s="233" t="s">
        <v>1660</v>
      </c>
      <c r="J365" s="233" t="s">
        <v>1661</v>
      </c>
      <c r="K365" s="233" t="s">
        <v>1661</v>
      </c>
      <c r="L365" s="233" t="s">
        <v>1661</v>
      </c>
      <c r="M365" s="233" t="s">
        <v>1662</v>
      </c>
      <c r="N365" s="233" t="s">
        <v>3097</v>
      </c>
      <c r="O365" s="233" t="s">
        <v>2932</v>
      </c>
      <c r="P365" s="233" t="s">
        <v>2932</v>
      </c>
      <c r="Q365" s="233" t="s">
        <v>3214</v>
      </c>
      <c r="R365" s="233" t="s">
        <v>3215</v>
      </c>
      <c r="S365" s="233" t="s">
        <v>3324</v>
      </c>
      <c r="T365" s="233" t="s">
        <v>238</v>
      </c>
      <c r="U365" s="233" t="s">
        <v>239</v>
      </c>
      <c r="V365" s="233" t="s">
        <v>2944</v>
      </c>
      <c r="W365" s="234">
        <v>1993</v>
      </c>
      <c r="X365" s="234">
        <f t="shared" si="71"/>
        <v>20</v>
      </c>
      <c r="Y365" s="235" t="s">
        <v>3137</v>
      </c>
      <c r="Z365" s="235" t="s">
        <v>3216</v>
      </c>
      <c r="AA365" s="235" t="s">
        <v>3095</v>
      </c>
      <c r="AB365" s="235" t="s">
        <v>1663</v>
      </c>
      <c r="AC365" s="235" t="s">
        <v>429</v>
      </c>
      <c r="AD365" s="235" t="s">
        <v>3264</v>
      </c>
      <c r="AE365" s="235" t="s">
        <v>210</v>
      </c>
      <c r="AF365" s="235" t="s">
        <v>1784</v>
      </c>
      <c r="AG365" s="235" t="s">
        <v>3183</v>
      </c>
      <c r="AH365" s="235" t="s">
        <v>516</v>
      </c>
      <c r="AI365" s="235" t="s">
        <v>1790</v>
      </c>
      <c r="AJ365" s="235" t="s">
        <v>1791</v>
      </c>
      <c r="AK365" s="235" t="s">
        <v>529</v>
      </c>
      <c r="AL365" s="235">
        <f>100-45</f>
        <v>55</v>
      </c>
      <c r="AM365" s="235" t="s">
        <v>217</v>
      </c>
      <c r="AN365" s="235" t="s">
        <v>218</v>
      </c>
      <c r="AO365" s="235"/>
      <c r="AP365" s="235">
        <v>399932.27</v>
      </c>
      <c r="AQ365" s="235">
        <v>800893.61</v>
      </c>
      <c r="AR365" s="235">
        <v>7.2446460000000004</v>
      </c>
      <c r="AS365" s="235">
        <v>38.093564999999998</v>
      </c>
      <c r="AT365" s="235" t="s">
        <v>1782</v>
      </c>
      <c r="AU365" s="235" t="s">
        <v>1783</v>
      </c>
      <c r="AV365" s="235">
        <v>1361746.2029587</v>
      </c>
      <c r="AW365" s="235">
        <v>853399.29789486504</v>
      </c>
      <c r="AX365" s="235">
        <v>1699</v>
      </c>
      <c r="AY365" s="235">
        <v>1699</v>
      </c>
      <c r="AZ365" s="235">
        <v>-4.4305249999999997E-2</v>
      </c>
      <c r="BA365" s="235">
        <v>1.270334E-2</v>
      </c>
      <c r="BB365" s="235">
        <v>0.10488260000000001</v>
      </c>
      <c r="BC365" s="235">
        <v>0.25362963999999999</v>
      </c>
      <c r="BD365" s="235">
        <v>0.4020398</v>
      </c>
      <c r="BE365" s="235">
        <v>0.23194806000000001</v>
      </c>
      <c r="BF365" s="235">
        <v>0.21069779999999999</v>
      </c>
      <c r="BG365" s="235">
        <v>211.09200000000001</v>
      </c>
      <c r="BH365" s="235">
        <v>1717</v>
      </c>
      <c r="BI365" s="235">
        <v>4.5339900000000003E-5</v>
      </c>
      <c r="BJ365" s="235">
        <v>2.9696399999999998E-4</v>
      </c>
      <c r="BK365" s="235">
        <v>2.7193900000000002</v>
      </c>
      <c r="BL365" s="235">
        <v>50.467700000000001</v>
      </c>
      <c r="BM365" s="235">
        <v>3.0891600000000001E-4</v>
      </c>
      <c r="BN365" s="235">
        <v>19.190000000000001</v>
      </c>
      <c r="BO365" s="235">
        <v>84.83</v>
      </c>
      <c r="BP365" s="235">
        <f t="shared" si="43"/>
        <v>1017.96</v>
      </c>
      <c r="BQ365" s="235">
        <v>108.71</v>
      </c>
      <c r="BR365" s="235">
        <f t="shared" si="44"/>
        <v>1304.52</v>
      </c>
      <c r="BS365" s="235">
        <f t="shared" si="45"/>
        <v>1.2815041848402686</v>
      </c>
      <c r="BT365" s="235">
        <v>14.7</v>
      </c>
      <c r="BU365" s="235">
        <v>3.05</v>
      </c>
      <c r="BV365" s="235">
        <v>12.06</v>
      </c>
      <c r="BW365" s="235">
        <v>287</v>
      </c>
      <c r="BX365" s="235">
        <v>155</v>
      </c>
      <c r="BY365" s="235">
        <v>15.2</v>
      </c>
      <c r="BZ365" s="235" t="s">
        <v>303</v>
      </c>
      <c r="CA365" s="235">
        <v>0.78</v>
      </c>
      <c r="CB365" s="235">
        <v>6.2965922355700004</v>
      </c>
      <c r="CC365" s="235">
        <v>1474</v>
      </c>
      <c r="CD365" s="235">
        <v>1474</v>
      </c>
      <c r="CE365" s="235">
        <v>2175</v>
      </c>
      <c r="CF365" s="235" t="s">
        <v>222</v>
      </c>
      <c r="CG365" s="235">
        <v>1</v>
      </c>
      <c r="CH365" s="235">
        <v>0</v>
      </c>
      <c r="CI365" s="235" t="s">
        <v>465</v>
      </c>
      <c r="CJ365" s="235" t="s">
        <v>1279</v>
      </c>
      <c r="CK365" s="235" t="s">
        <v>225</v>
      </c>
      <c r="CL365" s="235" t="s">
        <v>1670</v>
      </c>
      <c r="CM365" s="235" t="s">
        <v>247</v>
      </c>
      <c r="CN365" s="235" t="s">
        <v>229</v>
      </c>
      <c r="CO365" s="236">
        <v>1.1176500303091534</v>
      </c>
      <c r="CP365" s="236">
        <v>42.255531763026411</v>
      </c>
      <c r="CQ365" s="236">
        <v>44.182726623840111</v>
      </c>
      <c r="CR365" s="236">
        <v>13.561741613133476</v>
      </c>
      <c r="CS365" s="237" t="s">
        <v>230</v>
      </c>
      <c r="CT365" s="237" t="s">
        <v>231</v>
      </c>
      <c r="CU365" s="236">
        <v>0.22591341243026636</v>
      </c>
      <c r="CV365" s="236">
        <v>0.38321678321678321</v>
      </c>
      <c r="CW365" s="236">
        <v>0.15730337078651685</v>
      </c>
      <c r="CX365" s="236">
        <v>4.6179219351292202</v>
      </c>
      <c r="CY365" s="236">
        <v>6.5259999999999998</v>
      </c>
      <c r="CZ365" s="235">
        <v>0</v>
      </c>
      <c r="DA365" s="235">
        <v>6.5</v>
      </c>
      <c r="DB365" s="235">
        <f t="shared" si="59"/>
        <v>-2.5999999999999801E-2</v>
      </c>
      <c r="DC365" s="235" t="s">
        <v>232</v>
      </c>
      <c r="DD365" s="236">
        <v>3.9109506618531591</v>
      </c>
      <c r="DE365" s="236">
        <v>2.5076654632972111</v>
      </c>
      <c r="DF365" s="236">
        <v>1.36169457435607</v>
      </c>
      <c r="DG365" s="236">
        <v>1.36169457435607</v>
      </c>
      <c r="DH365" s="236"/>
      <c r="DI365" s="236">
        <v>13.6169457435607</v>
      </c>
      <c r="DJ365" s="236"/>
      <c r="DK365" s="236"/>
      <c r="DL365" s="236">
        <v>83.704389026547943</v>
      </c>
      <c r="DM365" s="236">
        <v>83.704389026547943</v>
      </c>
      <c r="DN365" s="236"/>
      <c r="DO365" s="236"/>
      <c r="DP365" s="236">
        <v>306.91609309734247</v>
      </c>
      <c r="DQ365" s="236">
        <v>306.91609309734247</v>
      </c>
      <c r="DR365" s="236"/>
      <c r="DS365" s="236"/>
      <c r="DT365" s="236">
        <v>0.12510094344615</v>
      </c>
      <c r="DU365" s="236">
        <v>1.2510094344614999</v>
      </c>
      <c r="DV365" s="236">
        <v>10.884766628016797</v>
      </c>
      <c r="DW365" s="236">
        <v>87.71690544412607</v>
      </c>
      <c r="DX365" s="236">
        <v>2.8089398280802294</v>
      </c>
      <c r="DY365" s="236">
        <v>1671.3008595988538</v>
      </c>
      <c r="DZ365" s="236">
        <v>0.76630372492836674</v>
      </c>
      <c r="EA365" s="236">
        <v>1.4750716332378222</v>
      </c>
      <c r="EB365" s="236">
        <v>77.887564469914025</v>
      </c>
      <c r="EC365" s="236">
        <v>435.85100286532946</v>
      </c>
      <c r="ED365" s="236">
        <v>467.92893982808022</v>
      </c>
      <c r="EE365" s="236">
        <v>191.85558739255012</v>
      </c>
      <c r="EF365" s="236">
        <v>113.11174785100286</v>
      </c>
      <c r="EG365" s="236">
        <v>0.79415472779369634</v>
      </c>
      <c r="EH365" s="236">
        <v>5.7994269340974212</v>
      </c>
      <c r="EI365" s="236">
        <v>10.977650429799427</v>
      </c>
      <c r="EJ365" s="236">
        <v>3.0979942693409734</v>
      </c>
      <c r="EK365" s="236">
        <v>8.3565042979942685</v>
      </c>
      <c r="EL365" s="236">
        <v>1.1175666740136654</v>
      </c>
      <c r="EM365" s="236">
        <v>3.8994078319006684</v>
      </c>
      <c r="EN365" s="236">
        <v>0.49179020804783852</v>
      </c>
      <c r="EO365" s="236">
        <v>14.742438066397703</v>
      </c>
      <c r="EP365" s="236">
        <v>94.050040770118031</v>
      </c>
      <c r="EQ365" s="235"/>
      <c r="ER365" s="238">
        <v>1.18319666666667</v>
      </c>
      <c r="ES365" s="238">
        <v>43.5032596666667</v>
      </c>
      <c r="ET365" s="238">
        <v>40.908628666666701</v>
      </c>
      <c r="EU365" s="238">
        <v>15.179838999999999</v>
      </c>
      <c r="EV365" s="239">
        <v>0.22800366666666699</v>
      </c>
      <c r="EW365" s="239">
        <v>0.36718766666666602</v>
      </c>
      <c r="EX365" s="239">
        <v>0.14925833333333299</v>
      </c>
      <c r="EY365" s="239">
        <v>3.9892539999999901</v>
      </c>
      <c r="EZ365" s="239">
        <v>6.4004790000000202</v>
      </c>
      <c r="FA365" s="239">
        <v>4.0920690000000004</v>
      </c>
      <c r="FB365" s="239">
        <v>2.5687426666666702</v>
      </c>
      <c r="FC365" s="239">
        <v>1.2296723333333399</v>
      </c>
      <c r="FD365" s="239">
        <v>12.2967233333334</v>
      </c>
      <c r="FE365" s="239">
        <v>0.115624333333334</v>
      </c>
      <c r="FF365" s="239">
        <v>1.15624333333334</v>
      </c>
      <c r="FG365" s="239">
        <v>10.635065283259287</v>
      </c>
      <c r="FH365" s="239">
        <v>113.026360333333</v>
      </c>
      <c r="FI365" s="239">
        <v>5.2076440000000002</v>
      </c>
      <c r="FJ365" s="239">
        <v>1470.003868</v>
      </c>
      <c r="FK365" s="239">
        <v>2.60160066666666</v>
      </c>
      <c r="FL365" s="239">
        <v>2.3055143333333299</v>
      </c>
      <c r="FM365" s="239">
        <v>103.411673333333</v>
      </c>
      <c r="FN365" s="239">
        <v>378.15106766666702</v>
      </c>
      <c r="FO365" s="239">
        <v>400.33598533333202</v>
      </c>
      <c r="FP365" s="239">
        <v>173.24644233333299</v>
      </c>
      <c r="FQ365" s="239">
        <v>113.900648666667</v>
      </c>
      <c r="FR365" s="239">
        <v>2.2910740000000001</v>
      </c>
      <c r="FS365" s="239">
        <v>8.2909296666666794</v>
      </c>
      <c r="FT365" s="239">
        <v>11.362697000000001</v>
      </c>
      <c r="FU365" s="239">
        <v>3.85208799999999</v>
      </c>
      <c r="FV365" s="239">
        <v>7.07046533333334</v>
      </c>
      <c r="FW365" s="239">
        <v>0.98656466666666798</v>
      </c>
      <c r="FX365" s="239">
        <v>3.2977003333333399</v>
      </c>
      <c r="FY365" s="239">
        <v>0.48882433333333403</v>
      </c>
      <c r="FZ365" s="239">
        <v>13.377278333333299</v>
      </c>
      <c r="GA365" s="240">
        <v>90.632058333333305</v>
      </c>
      <c r="GB365" s="54"/>
    </row>
    <row r="366" spans="1:350" s="2" customFormat="1" ht="12.75" customHeight="1" x14ac:dyDescent="0.2">
      <c r="A366" s="73"/>
      <c r="B366" s="232">
        <v>61</v>
      </c>
      <c r="C366" s="233" t="s">
        <v>1793</v>
      </c>
      <c r="D366" s="233"/>
      <c r="E366" s="233" t="s">
        <v>1778</v>
      </c>
      <c r="F366" s="233" t="s">
        <v>455</v>
      </c>
      <c r="G366" s="233" t="s">
        <v>1658</v>
      </c>
      <c r="H366" s="233" t="s">
        <v>1659</v>
      </c>
      <c r="I366" s="233" t="s">
        <v>1660</v>
      </c>
      <c r="J366" s="233" t="s">
        <v>1661</v>
      </c>
      <c r="K366" s="233" t="s">
        <v>1661</v>
      </c>
      <c r="L366" s="233" t="s">
        <v>1661</v>
      </c>
      <c r="M366" s="233" t="s">
        <v>1662</v>
      </c>
      <c r="N366" s="233" t="s">
        <v>3097</v>
      </c>
      <c r="O366" s="233" t="s">
        <v>2932</v>
      </c>
      <c r="P366" s="233" t="s">
        <v>2932</v>
      </c>
      <c r="Q366" s="233" t="s">
        <v>3214</v>
      </c>
      <c r="R366" s="233" t="s">
        <v>3215</v>
      </c>
      <c r="S366" s="233" t="s">
        <v>3324</v>
      </c>
      <c r="T366" s="233" t="s">
        <v>238</v>
      </c>
      <c r="U366" s="233" t="s">
        <v>239</v>
      </c>
      <c r="V366" s="233" t="s">
        <v>2944</v>
      </c>
      <c r="W366" s="234">
        <v>1993</v>
      </c>
      <c r="X366" s="234">
        <f t="shared" si="71"/>
        <v>20</v>
      </c>
      <c r="Y366" s="235" t="s">
        <v>3137</v>
      </c>
      <c r="Z366" s="235" t="s">
        <v>3216</v>
      </c>
      <c r="AA366" s="235" t="s">
        <v>3095</v>
      </c>
      <c r="AB366" s="235" t="s">
        <v>1663</v>
      </c>
      <c r="AC366" s="235" t="s">
        <v>429</v>
      </c>
      <c r="AD366" s="235" t="s">
        <v>3264</v>
      </c>
      <c r="AE366" s="235" t="s">
        <v>210</v>
      </c>
      <c r="AF366" s="235" t="s">
        <v>1784</v>
      </c>
      <c r="AG366" s="235" t="s">
        <v>3183</v>
      </c>
      <c r="AH366" s="235" t="s">
        <v>212</v>
      </c>
      <c r="AI366" s="235" t="s">
        <v>1794</v>
      </c>
      <c r="AJ366" s="235"/>
      <c r="AK366" s="235" t="s">
        <v>213</v>
      </c>
      <c r="AL366" s="235">
        <f t="shared" ref="AL366:AL369" si="72">15-0</f>
        <v>15</v>
      </c>
      <c r="AM366" s="235" t="s">
        <v>535</v>
      </c>
      <c r="AN366" s="235" t="s">
        <v>218</v>
      </c>
      <c r="AO366" s="235"/>
      <c r="AP366" s="235">
        <v>399932.27</v>
      </c>
      <c r="AQ366" s="235">
        <v>800893.61</v>
      </c>
      <c r="AR366" s="235">
        <v>7.2446460000000004</v>
      </c>
      <c r="AS366" s="235">
        <v>38.093564999999998</v>
      </c>
      <c r="AT366" s="235" t="s">
        <v>1782</v>
      </c>
      <c r="AU366" s="235" t="s">
        <v>1783</v>
      </c>
      <c r="AV366" s="235">
        <v>1361746.2029587</v>
      </c>
      <c r="AW366" s="235">
        <v>853399.29789486504</v>
      </c>
      <c r="AX366" s="235">
        <v>1699</v>
      </c>
      <c r="AY366" s="235">
        <v>1699</v>
      </c>
      <c r="AZ366" s="235">
        <v>-4.4305249999999997E-2</v>
      </c>
      <c r="BA366" s="235">
        <v>1.270334E-2</v>
      </c>
      <c r="BB366" s="235">
        <v>0.10488260000000001</v>
      </c>
      <c r="BC366" s="235">
        <v>0.25362963999999999</v>
      </c>
      <c r="BD366" s="235">
        <v>0.4020398</v>
      </c>
      <c r="BE366" s="235">
        <v>0.23194806000000001</v>
      </c>
      <c r="BF366" s="235">
        <v>0.21069779999999999</v>
      </c>
      <c r="BG366" s="235">
        <v>211.09200000000001</v>
      </c>
      <c r="BH366" s="235">
        <v>1717</v>
      </c>
      <c r="BI366" s="235">
        <v>4.5339900000000003E-5</v>
      </c>
      <c r="BJ366" s="235">
        <v>2.9696399999999998E-4</v>
      </c>
      <c r="BK366" s="235">
        <v>2.7193900000000002</v>
      </c>
      <c r="BL366" s="235">
        <v>50.467700000000001</v>
      </c>
      <c r="BM366" s="235">
        <v>3.0891600000000001E-4</v>
      </c>
      <c r="BN366" s="235">
        <v>19.190000000000001</v>
      </c>
      <c r="BO366" s="235">
        <v>84.83</v>
      </c>
      <c r="BP366" s="235">
        <f t="shared" si="43"/>
        <v>1017.96</v>
      </c>
      <c r="BQ366" s="235">
        <v>108.71</v>
      </c>
      <c r="BR366" s="235">
        <f t="shared" si="44"/>
        <v>1304.52</v>
      </c>
      <c r="BS366" s="235">
        <f t="shared" si="45"/>
        <v>1.2815041848402686</v>
      </c>
      <c r="BT366" s="235">
        <v>14.7</v>
      </c>
      <c r="BU366" s="235">
        <v>3.05</v>
      </c>
      <c r="BV366" s="235">
        <v>12.06</v>
      </c>
      <c r="BW366" s="235">
        <v>287</v>
      </c>
      <c r="BX366" s="235">
        <v>155</v>
      </c>
      <c r="BY366" s="235">
        <v>15.2</v>
      </c>
      <c r="BZ366" s="235" t="s">
        <v>303</v>
      </c>
      <c r="CA366" s="235">
        <v>0.78</v>
      </c>
      <c r="CB366" s="235">
        <v>6.2965922355700004</v>
      </c>
      <c r="CC366" s="235">
        <v>1474</v>
      </c>
      <c r="CD366" s="235">
        <v>1474</v>
      </c>
      <c r="CE366" s="235">
        <v>2175</v>
      </c>
      <c r="CF366" s="235" t="s">
        <v>222</v>
      </c>
      <c r="CG366" s="235">
        <v>1</v>
      </c>
      <c r="CH366" s="235">
        <v>0</v>
      </c>
      <c r="CI366" s="235" t="s">
        <v>465</v>
      </c>
      <c r="CJ366" s="235" t="s">
        <v>1279</v>
      </c>
      <c r="CK366" s="235" t="s">
        <v>225</v>
      </c>
      <c r="CL366" s="235" t="s">
        <v>1670</v>
      </c>
      <c r="CM366" s="235" t="s">
        <v>288</v>
      </c>
      <c r="CN366" s="235" t="s">
        <v>229</v>
      </c>
      <c r="CO366" s="236">
        <v>1.103899</v>
      </c>
      <c r="CP366" s="236">
        <v>46.212051828453262</v>
      </c>
      <c r="CQ366" s="236">
        <v>38.278102866050084</v>
      </c>
      <c r="CR366" s="236">
        <v>15.509845305496647</v>
      </c>
      <c r="CS366" s="237" t="s">
        <v>230</v>
      </c>
      <c r="CT366" s="237" t="s">
        <v>231</v>
      </c>
      <c r="CU366" s="236">
        <v>0.223485666666666</v>
      </c>
      <c r="CV366" s="236">
        <v>0.33843200000000101</v>
      </c>
      <c r="CW366" s="236">
        <v>0.117367333333333</v>
      </c>
      <c r="CX366" s="236">
        <v>2.8077956666666699</v>
      </c>
      <c r="CY366" s="236">
        <v>6.3057326666666702</v>
      </c>
      <c r="CZ366" s="235">
        <v>0</v>
      </c>
      <c r="DA366" s="235">
        <v>6.5</v>
      </c>
      <c r="DB366" s="235">
        <f t="shared" si="59"/>
        <v>0.19426733333332979</v>
      </c>
      <c r="DC366" s="235" t="s">
        <v>232</v>
      </c>
      <c r="DD366" s="236">
        <v>5.3778519999999999</v>
      </c>
      <c r="DE366" s="236">
        <v>3.7950149999999998</v>
      </c>
      <c r="DF366" s="236">
        <v>2.105397</v>
      </c>
      <c r="DG366" s="236"/>
      <c r="DH366" s="236">
        <v>2.105397</v>
      </c>
      <c r="DI366" s="236">
        <v>21.05397</v>
      </c>
      <c r="DJ366" s="236"/>
      <c r="DK366" s="236">
        <v>21.05397</v>
      </c>
      <c r="DL366" s="236">
        <v>34.862184643545</v>
      </c>
      <c r="DM366" s="236"/>
      <c r="DN366" s="236"/>
      <c r="DO366" s="236">
        <v>34.862184643545</v>
      </c>
      <c r="DP366" s="236">
        <v>127.82801035966499</v>
      </c>
      <c r="DQ366" s="236"/>
      <c r="DR366" s="236"/>
      <c r="DS366" s="236">
        <v>127.82801035966499</v>
      </c>
      <c r="DT366" s="236">
        <v>0.16404866666666701</v>
      </c>
      <c r="DU366" s="236">
        <v>1.64048666666667</v>
      </c>
      <c r="DV366" s="236">
        <v>12.833978128441533</v>
      </c>
      <c r="DW366" s="236">
        <v>120.583153666667</v>
      </c>
      <c r="DX366" s="236">
        <v>8.5456716666666601</v>
      </c>
      <c r="DY366" s="236">
        <v>1514.7831783333299</v>
      </c>
      <c r="DZ366" s="236">
        <v>1.4691223333333301</v>
      </c>
      <c r="EA366" s="236">
        <v>1.873154</v>
      </c>
      <c r="EB366" s="236">
        <v>178.356124666667</v>
      </c>
      <c r="EC366" s="236">
        <v>440.16102699999999</v>
      </c>
      <c r="ED366" s="236">
        <v>552.13584200000003</v>
      </c>
      <c r="EE366" s="236">
        <v>241.327339666667</v>
      </c>
      <c r="EF366" s="236">
        <v>165.452278333333</v>
      </c>
      <c r="EG366" s="236">
        <v>2.1195033333333302</v>
      </c>
      <c r="EH366" s="236">
        <v>13.526154333333301</v>
      </c>
      <c r="EI366" s="236">
        <v>17.194780333333298</v>
      </c>
      <c r="EJ366" s="236">
        <v>6.496537</v>
      </c>
      <c r="EK366" s="236">
        <v>7.4847183333333396</v>
      </c>
      <c r="EL366" s="236">
        <v>1.13894133333333</v>
      </c>
      <c r="EM366" s="236">
        <v>4.5210573333333404</v>
      </c>
      <c r="EN366" s="236">
        <v>0.72408166666666696</v>
      </c>
      <c r="EO366" s="236">
        <v>15.1164323333333</v>
      </c>
      <c r="EP366" s="236">
        <v>91.482865666666697</v>
      </c>
      <c r="EQ366" s="235"/>
      <c r="ER366" s="238">
        <v>1.103899</v>
      </c>
      <c r="ES366" s="238">
        <v>46.149934666666702</v>
      </c>
      <c r="ET366" s="238">
        <v>38.226650333333303</v>
      </c>
      <c r="EU366" s="238">
        <v>15.488997333333399</v>
      </c>
      <c r="EV366" s="238">
        <v>0.223485666666666</v>
      </c>
      <c r="EW366" s="238">
        <v>0.33843200000000101</v>
      </c>
      <c r="EX366" s="238">
        <v>0.117367333333333</v>
      </c>
      <c r="EY366" s="238">
        <v>2.8077956666666699</v>
      </c>
      <c r="EZ366" s="238">
        <v>6.3057326666666702</v>
      </c>
      <c r="FA366" s="238">
        <v>5.3778519999999999</v>
      </c>
      <c r="FB366" s="238">
        <v>3.7950149999999998</v>
      </c>
      <c r="FC366" s="238">
        <v>2.105397</v>
      </c>
      <c r="FD366" s="238">
        <v>21.05397</v>
      </c>
      <c r="FE366" s="238">
        <v>0.16404866666666701</v>
      </c>
      <c r="FF366" s="238">
        <v>1.64048666666667</v>
      </c>
      <c r="FG366" s="238">
        <v>12.833978128441533</v>
      </c>
      <c r="FH366" s="238">
        <v>120.583153666667</v>
      </c>
      <c r="FI366" s="238">
        <v>8.5456716666666601</v>
      </c>
      <c r="FJ366" s="238">
        <v>1514.7831783333299</v>
      </c>
      <c r="FK366" s="238">
        <v>1.4691223333333301</v>
      </c>
      <c r="FL366" s="238">
        <v>1.873154</v>
      </c>
      <c r="FM366" s="238">
        <v>178.356124666667</v>
      </c>
      <c r="FN366" s="238">
        <v>440.16102699999999</v>
      </c>
      <c r="FO366" s="238">
        <v>552.13584200000003</v>
      </c>
      <c r="FP366" s="238">
        <v>241.327339666667</v>
      </c>
      <c r="FQ366" s="238">
        <v>165.452278333333</v>
      </c>
      <c r="FR366" s="238">
        <v>2.1195033333333302</v>
      </c>
      <c r="FS366" s="238">
        <v>13.526154333333301</v>
      </c>
      <c r="FT366" s="238">
        <v>17.194780333333298</v>
      </c>
      <c r="FU366" s="238">
        <v>6.496537</v>
      </c>
      <c r="FV366" s="238">
        <v>7.4847183333333396</v>
      </c>
      <c r="FW366" s="238">
        <v>1.13894133333333</v>
      </c>
      <c r="FX366" s="238">
        <v>4.5210573333333404</v>
      </c>
      <c r="FY366" s="238">
        <v>0.72408166666666696</v>
      </c>
      <c r="FZ366" s="238">
        <v>15.1164323333333</v>
      </c>
      <c r="GA366" s="241">
        <v>91.482865666666697</v>
      </c>
      <c r="GB366" s="54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  <c r="JW366" s="3"/>
      <c r="JX366" s="3"/>
      <c r="JY366" s="3"/>
      <c r="JZ366" s="3"/>
      <c r="KA366" s="3"/>
      <c r="KB366" s="3"/>
      <c r="KC366" s="3"/>
      <c r="KD366" s="3"/>
      <c r="KE366" s="3"/>
      <c r="KF366" s="3"/>
      <c r="KG366" s="3"/>
      <c r="KH366" s="3"/>
      <c r="KI366" s="3"/>
      <c r="KJ366" s="3"/>
      <c r="KK366" s="3"/>
      <c r="KL366" s="3"/>
      <c r="KM366" s="3"/>
      <c r="KN366" s="3"/>
      <c r="KO366" s="3"/>
      <c r="KP366" s="3"/>
      <c r="KQ366" s="3"/>
      <c r="KR366" s="3"/>
      <c r="KS366" s="3"/>
      <c r="KT366" s="3"/>
      <c r="KU366" s="3"/>
      <c r="KV366" s="3"/>
      <c r="KW366" s="3"/>
      <c r="KX366" s="3"/>
      <c r="KY366" s="3"/>
      <c r="KZ366" s="3"/>
      <c r="LA366" s="3"/>
      <c r="LB366" s="3"/>
      <c r="LC366" s="3"/>
      <c r="LD366" s="3"/>
      <c r="LE366" s="3"/>
      <c r="LF366" s="3"/>
      <c r="LG366" s="3"/>
      <c r="LH366" s="3"/>
      <c r="LI366" s="3"/>
      <c r="LJ366" s="3"/>
      <c r="LK366" s="3"/>
      <c r="LL366" s="3"/>
      <c r="LM366" s="3"/>
      <c r="LN366" s="3"/>
      <c r="LO366" s="3"/>
      <c r="LP366" s="3"/>
      <c r="LQ366" s="3"/>
      <c r="LR366" s="3"/>
      <c r="LS366" s="3"/>
      <c r="LT366" s="3"/>
      <c r="LU366" s="3"/>
      <c r="LV366" s="3"/>
      <c r="LW366" s="3"/>
      <c r="LX366" s="3"/>
      <c r="LY366" s="3"/>
      <c r="LZ366" s="3"/>
      <c r="MA366" s="3"/>
      <c r="MB366" s="3"/>
      <c r="MC366" s="3"/>
      <c r="MD366" s="3"/>
      <c r="ME366" s="3"/>
      <c r="MF366" s="3"/>
      <c r="MG366" s="3"/>
      <c r="MH366" s="3"/>
      <c r="MI366" s="3"/>
      <c r="MJ366" s="3"/>
      <c r="MK366" s="3"/>
      <c r="ML366" s="3"/>
    </row>
    <row r="367" spans="1:350" s="2" customFormat="1" ht="12.75" customHeight="1" x14ac:dyDescent="0.2">
      <c r="A367" s="73"/>
      <c r="B367" s="232">
        <v>62</v>
      </c>
      <c r="C367" s="233" t="s">
        <v>1795</v>
      </c>
      <c r="D367" s="233"/>
      <c r="E367" s="233" t="s">
        <v>1778</v>
      </c>
      <c r="F367" s="233" t="s">
        <v>455</v>
      </c>
      <c r="G367" s="233" t="s">
        <v>1658</v>
      </c>
      <c r="H367" s="233" t="s">
        <v>1659</v>
      </c>
      <c r="I367" s="233" t="s">
        <v>1660</v>
      </c>
      <c r="J367" s="233" t="s">
        <v>1661</v>
      </c>
      <c r="K367" s="233" t="s">
        <v>1661</v>
      </c>
      <c r="L367" s="233" t="s">
        <v>1661</v>
      </c>
      <c r="M367" s="233" t="s">
        <v>1662</v>
      </c>
      <c r="N367" s="233" t="s">
        <v>3097</v>
      </c>
      <c r="O367" s="233" t="s">
        <v>2932</v>
      </c>
      <c r="P367" s="233" t="s">
        <v>2932</v>
      </c>
      <c r="Q367" s="233" t="s">
        <v>3214</v>
      </c>
      <c r="R367" s="233" t="s">
        <v>3215</v>
      </c>
      <c r="S367" s="233" t="s">
        <v>3324</v>
      </c>
      <c r="T367" s="233" t="s">
        <v>238</v>
      </c>
      <c r="U367" s="233" t="s">
        <v>239</v>
      </c>
      <c r="V367" s="233" t="s">
        <v>2944</v>
      </c>
      <c r="W367" s="234">
        <v>1993</v>
      </c>
      <c r="X367" s="234">
        <f t="shared" si="71"/>
        <v>20</v>
      </c>
      <c r="Y367" s="235" t="s">
        <v>3137</v>
      </c>
      <c r="Z367" s="235" t="s">
        <v>3216</v>
      </c>
      <c r="AA367" s="235" t="s">
        <v>3095</v>
      </c>
      <c r="AB367" s="235" t="s">
        <v>1663</v>
      </c>
      <c r="AC367" s="235" t="s">
        <v>429</v>
      </c>
      <c r="AD367" s="235" t="s">
        <v>3264</v>
      </c>
      <c r="AE367" s="235" t="s">
        <v>210</v>
      </c>
      <c r="AF367" s="235" t="s">
        <v>1784</v>
      </c>
      <c r="AG367" s="235" t="s">
        <v>3183</v>
      </c>
      <c r="AH367" s="235" t="s">
        <v>212</v>
      </c>
      <c r="AI367" s="235" t="s">
        <v>1796</v>
      </c>
      <c r="AJ367" s="235"/>
      <c r="AK367" s="235" t="s">
        <v>213</v>
      </c>
      <c r="AL367" s="235">
        <f t="shared" si="72"/>
        <v>15</v>
      </c>
      <c r="AM367" s="235" t="s">
        <v>535</v>
      </c>
      <c r="AN367" s="235" t="s">
        <v>218</v>
      </c>
      <c r="AO367" s="235"/>
      <c r="AP367" s="235">
        <v>399932.27</v>
      </c>
      <c r="AQ367" s="235">
        <v>800893.61</v>
      </c>
      <c r="AR367" s="235">
        <v>7.2446460000000004</v>
      </c>
      <c r="AS367" s="235">
        <v>38.093564999999998</v>
      </c>
      <c r="AT367" s="235" t="s">
        <v>1782</v>
      </c>
      <c r="AU367" s="235" t="s">
        <v>1783</v>
      </c>
      <c r="AV367" s="235">
        <v>1361746.2029587</v>
      </c>
      <c r="AW367" s="235">
        <v>853399.29789486504</v>
      </c>
      <c r="AX367" s="235">
        <v>1699</v>
      </c>
      <c r="AY367" s="235">
        <v>1699</v>
      </c>
      <c r="AZ367" s="235">
        <v>-4.4305249999999997E-2</v>
      </c>
      <c r="BA367" s="235">
        <v>1.270334E-2</v>
      </c>
      <c r="BB367" s="235">
        <v>0.10488260000000001</v>
      </c>
      <c r="BC367" s="235">
        <v>0.25362963999999999</v>
      </c>
      <c r="BD367" s="235">
        <v>0.4020398</v>
      </c>
      <c r="BE367" s="235">
        <v>0.23194806000000001</v>
      </c>
      <c r="BF367" s="235">
        <v>0.21069779999999999</v>
      </c>
      <c r="BG367" s="235">
        <v>211.09200000000001</v>
      </c>
      <c r="BH367" s="235">
        <v>1717</v>
      </c>
      <c r="BI367" s="235">
        <v>4.5339900000000003E-5</v>
      </c>
      <c r="BJ367" s="235">
        <v>2.9696399999999998E-4</v>
      </c>
      <c r="BK367" s="235">
        <v>2.7193900000000002</v>
      </c>
      <c r="BL367" s="235">
        <v>50.467700000000001</v>
      </c>
      <c r="BM367" s="235">
        <v>3.0891600000000001E-4</v>
      </c>
      <c r="BN367" s="235">
        <v>19.190000000000001</v>
      </c>
      <c r="BO367" s="235">
        <v>84.83</v>
      </c>
      <c r="BP367" s="235">
        <f t="shared" si="43"/>
        <v>1017.96</v>
      </c>
      <c r="BQ367" s="235">
        <v>108.71</v>
      </c>
      <c r="BR367" s="235">
        <f t="shared" si="44"/>
        <v>1304.52</v>
      </c>
      <c r="BS367" s="235">
        <f t="shared" si="45"/>
        <v>1.2815041848402686</v>
      </c>
      <c r="BT367" s="235">
        <v>14.7</v>
      </c>
      <c r="BU367" s="235">
        <v>3.05</v>
      </c>
      <c r="BV367" s="235">
        <v>12.06</v>
      </c>
      <c r="BW367" s="235">
        <v>287</v>
      </c>
      <c r="BX367" s="235">
        <v>155</v>
      </c>
      <c r="BY367" s="235">
        <v>15.2</v>
      </c>
      <c r="BZ367" s="235" t="s">
        <v>303</v>
      </c>
      <c r="CA367" s="235">
        <v>0.78</v>
      </c>
      <c r="CB367" s="235">
        <v>6.2965922355700004</v>
      </c>
      <c r="CC367" s="235">
        <v>1474</v>
      </c>
      <c r="CD367" s="235">
        <v>1474</v>
      </c>
      <c r="CE367" s="235">
        <v>2175</v>
      </c>
      <c r="CF367" s="235" t="s">
        <v>222</v>
      </c>
      <c r="CG367" s="235">
        <v>1</v>
      </c>
      <c r="CH367" s="235">
        <v>0</v>
      </c>
      <c r="CI367" s="235" t="s">
        <v>465</v>
      </c>
      <c r="CJ367" s="235" t="s">
        <v>1279</v>
      </c>
      <c r="CK367" s="235" t="s">
        <v>225</v>
      </c>
      <c r="CL367" s="235" t="s">
        <v>1670</v>
      </c>
      <c r="CM367" s="235" t="s">
        <v>288</v>
      </c>
      <c r="CN367" s="235" t="s">
        <v>229</v>
      </c>
      <c r="CO367" s="236">
        <v>1.0942000000000001</v>
      </c>
      <c r="CP367" s="236">
        <v>47.72736381841375</v>
      </c>
      <c r="CQ367" s="236">
        <v>37.693066177427639</v>
      </c>
      <c r="CR367" s="236">
        <v>14.579570004158619</v>
      </c>
      <c r="CS367" s="237" t="s">
        <v>230</v>
      </c>
      <c r="CT367" s="237" t="s">
        <v>231</v>
      </c>
      <c r="CU367" s="236">
        <v>0.216261333333333</v>
      </c>
      <c r="CV367" s="236">
        <v>0.33245266666666701</v>
      </c>
      <c r="CW367" s="236">
        <v>0.116017</v>
      </c>
      <c r="CX367" s="236">
        <v>2.60725866666666</v>
      </c>
      <c r="CY367" s="236">
        <v>6.2126053333333298</v>
      </c>
      <c r="CZ367" s="235">
        <v>0</v>
      </c>
      <c r="DA367" s="235">
        <v>6.5</v>
      </c>
      <c r="DB367" s="235">
        <f t="shared" si="59"/>
        <v>0.28739466666667024</v>
      </c>
      <c r="DC367" s="235" t="s">
        <v>232</v>
      </c>
      <c r="DD367" s="236">
        <v>5.0306493333333302</v>
      </c>
      <c r="DE367" s="236">
        <v>3.4429159999999999</v>
      </c>
      <c r="DF367" s="236">
        <v>1.96406066666667</v>
      </c>
      <c r="DG367" s="236"/>
      <c r="DH367" s="236">
        <v>1.96406066666667</v>
      </c>
      <c r="DI367" s="236">
        <v>19.640606666666699</v>
      </c>
      <c r="DJ367" s="236"/>
      <c r="DK367" s="236">
        <v>19.640606666666699</v>
      </c>
      <c r="DL367" s="236">
        <v>32.236127722000056</v>
      </c>
      <c r="DM367" s="236"/>
      <c r="DN367" s="236"/>
      <c r="DO367" s="236">
        <v>32.236127722000056</v>
      </c>
      <c r="DP367" s="236">
        <v>118.19913498066687</v>
      </c>
      <c r="DQ367" s="236"/>
      <c r="DR367" s="236"/>
      <c r="DS367" s="236">
        <v>118.19913498066687</v>
      </c>
      <c r="DT367" s="236">
        <v>0.16339166666666699</v>
      </c>
      <c r="DU367" s="236">
        <v>1.63391666666667</v>
      </c>
      <c r="DV367" s="236">
        <v>12.020568164431067</v>
      </c>
      <c r="DW367" s="236">
        <v>123.285560333333</v>
      </c>
      <c r="DX367" s="236">
        <v>11.366939333333301</v>
      </c>
      <c r="DY367" s="236">
        <v>1513.4955606666699</v>
      </c>
      <c r="DZ367" s="236">
        <v>1.78527066666667</v>
      </c>
      <c r="EA367" s="236">
        <v>1.6849383333333301</v>
      </c>
      <c r="EB367" s="236">
        <v>150.76634366666701</v>
      </c>
      <c r="EC367" s="236">
        <v>398.06741499999998</v>
      </c>
      <c r="ED367" s="236">
        <v>519.62599799999998</v>
      </c>
      <c r="EE367" s="236">
        <v>226.44764733333301</v>
      </c>
      <c r="EF367" s="236">
        <v>135.98766166666701</v>
      </c>
      <c r="EG367" s="236">
        <v>2.5330900000000001</v>
      </c>
      <c r="EH367" s="236">
        <v>14.210248999999999</v>
      </c>
      <c r="EI367" s="236">
        <v>16.457336333333298</v>
      </c>
      <c r="EJ367" s="236">
        <v>6.8225186666666602</v>
      </c>
      <c r="EK367" s="236">
        <v>7.55215233333334</v>
      </c>
      <c r="EL367" s="236">
        <v>1.0675250000000001</v>
      </c>
      <c r="EM367" s="236">
        <v>4.3146300000000002</v>
      </c>
      <c r="EN367" s="236">
        <v>0.60737533333333305</v>
      </c>
      <c r="EO367" s="236">
        <v>14.5544816666667</v>
      </c>
      <c r="EP367" s="236">
        <v>91.505435666666699</v>
      </c>
      <c r="EQ367" s="235"/>
      <c r="ER367" s="238">
        <v>1.0942000000000001</v>
      </c>
      <c r="ES367" s="238">
        <v>47.612131666666599</v>
      </c>
      <c r="ET367" s="238">
        <v>37.602060666666603</v>
      </c>
      <c r="EU367" s="238">
        <v>14.5443693333334</v>
      </c>
      <c r="EV367" s="238">
        <v>0.216261333333333</v>
      </c>
      <c r="EW367" s="238">
        <v>0.33245266666666701</v>
      </c>
      <c r="EX367" s="238">
        <v>0.116017</v>
      </c>
      <c r="EY367" s="238">
        <v>2.60725866666666</v>
      </c>
      <c r="EZ367" s="238">
        <v>6.2126053333333298</v>
      </c>
      <c r="FA367" s="238">
        <v>5.0306493333333302</v>
      </c>
      <c r="FB367" s="238">
        <v>3.4429159999999999</v>
      </c>
      <c r="FC367" s="238">
        <v>1.96406066666667</v>
      </c>
      <c r="FD367" s="238">
        <v>19.640606666666699</v>
      </c>
      <c r="FE367" s="238">
        <v>0.16339166666666699</v>
      </c>
      <c r="FF367" s="238">
        <v>1.63391666666667</v>
      </c>
      <c r="FG367" s="238">
        <v>12.020568164431067</v>
      </c>
      <c r="FH367" s="238">
        <v>123.285560333333</v>
      </c>
      <c r="FI367" s="238">
        <v>11.366939333333301</v>
      </c>
      <c r="FJ367" s="238">
        <v>1513.4955606666699</v>
      </c>
      <c r="FK367" s="238">
        <v>1.78527066666667</v>
      </c>
      <c r="FL367" s="238">
        <v>1.6849383333333301</v>
      </c>
      <c r="FM367" s="238">
        <v>150.76634366666701</v>
      </c>
      <c r="FN367" s="238">
        <v>398.06741499999998</v>
      </c>
      <c r="FO367" s="238">
        <v>519.62599799999998</v>
      </c>
      <c r="FP367" s="238">
        <v>226.44764733333301</v>
      </c>
      <c r="FQ367" s="238">
        <v>135.98766166666701</v>
      </c>
      <c r="FR367" s="238">
        <v>2.5330900000000001</v>
      </c>
      <c r="FS367" s="238">
        <v>14.210248999999999</v>
      </c>
      <c r="FT367" s="238">
        <v>16.457336333333298</v>
      </c>
      <c r="FU367" s="238">
        <v>6.8225186666666602</v>
      </c>
      <c r="FV367" s="238">
        <v>7.55215233333334</v>
      </c>
      <c r="FW367" s="238">
        <v>1.0675250000000001</v>
      </c>
      <c r="FX367" s="238">
        <v>4.3146300000000002</v>
      </c>
      <c r="FY367" s="238">
        <v>0.60737533333333305</v>
      </c>
      <c r="FZ367" s="238">
        <v>14.5544816666667</v>
      </c>
      <c r="GA367" s="241">
        <v>91.505435666666699</v>
      </c>
      <c r="GB367" s="54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  <c r="JW367" s="3"/>
      <c r="JX367" s="3"/>
      <c r="JY367" s="3"/>
      <c r="JZ367" s="3"/>
      <c r="KA367" s="3"/>
      <c r="KB367" s="3"/>
      <c r="KC367" s="3"/>
      <c r="KD367" s="3"/>
      <c r="KE367" s="3"/>
      <c r="KF367" s="3"/>
      <c r="KG367" s="3"/>
      <c r="KH367" s="3"/>
      <c r="KI367" s="3"/>
      <c r="KJ367" s="3"/>
      <c r="KK367" s="3"/>
      <c r="KL367" s="3"/>
      <c r="KM367" s="3"/>
      <c r="KN367" s="3"/>
      <c r="KO367" s="3"/>
      <c r="KP367" s="3"/>
      <c r="KQ367" s="3"/>
      <c r="KR367" s="3"/>
      <c r="KS367" s="3"/>
      <c r="KT367" s="3"/>
      <c r="KU367" s="3"/>
      <c r="KV367" s="3"/>
      <c r="KW367" s="3"/>
      <c r="KX367" s="3"/>
      <c r="KY367" s="3"/>
      <c r="KZ367" s="3"/>
      <c r="LA367" s="3"/>
      <c r="LB367" s="3"/>
      <c r="LC367" s="3"/>
      <c r="LD367" s="3"/>
      <c r="LE367" s="3"/>
      <c r="LF367" s="3"/>
      <c r="LG367" s="3"/>
      <c r="LH367" s="3"/>
      <c r="LI367" s="3"/>
      <c r="LJ367" s="3"/>
      <c r="LK367" s="3"/>
      <c r="LL367" s="3"/>
      <c r="LM367" s="3"/>
      <c r="LN367" s="3"/>
      <c r="LO367" s="3"/>
      <c r="LP367" s="3"/>
      <c r="LQ367" s="3"/>
      <c r="LR367" s="3"/>
      <c r="LS367" s="3"/>
      <c r="LT367" s="3"/>
      <c r="LU367" s="3"/>
      <c r="LV367" s="3"/>
      <c r="LW367" s="3"/>
      <c r="LX367" s="3"/>
      <c r="LY367" s="3"/>
      <c r="LZ367" s="3"/>
      <c r="MA367" s="3"/>
      <c r="MB367" s="3"/>
      <c r="MC367" s="3"/>
      <c r="MD367" s="3"/>
      <c r="ME367" s="3"/>
      <c r="MF367" s="3"/>
      <c r="MG367" s="3"/>
      <c r="MH367" s="3"/>
      <c r="MI367" s="3"/>
      <c r="MJ367" s="3"/>
      <c r="MK367" s="3"/>
      <c r="ML367" s="3"/>
    </row>
    <row r="368" spans="1:350" s="2" customFormat="1" ht="12.75" customHeight="1" x14ac:dyDescent="0.2">
      <c r="A368" s="73"/>
      <c r="B368" s="232">
        <v>63</v>
      </c>
      <c r="C368" s="233" t="s">
        <v>1797</v>
      </c>
      <c r="D368" s="233"/>
      <c r="E368" s="233" t="s">
        <v>1778</v>
      </c>
      <c r="F368" s="233" t="s">
        <v>455</v>
      </c>
      <c r="G368" s="233" t="s">
        <v>1658</v>
      </c>
      <c r="H368" s="233" t="s">
        <v>1659</v>
      </c>
      <c r="I368" s="233" t="s">
        <v>1660</v>
      </c>
      <c r="J368" s="233" t="s">
        <v>1661</v>
      </c>
      <c r="K368" s="233" t="s">
        <v>1661</v>
      </c>
      <c r="L368" s="233" t="s">
        <v>1661</v>
      </c>
      <c r="M368" s="233" t="s">
        <v>1662</v>
      </c>
      <c r="N368" s="233" t="s">
        <v>3097</v>
      </c>
      <c r="O368" s="233" t="s">
        <v>2932</v>
      </c>
      <c r="P368" s="233" t="s">
        <v>2932</v>
      </c>
      <c r="Q368" s="233" t="s">
        <v>3214</v>
      </c>
      <c r="R368" s="233" t="s">
        <v>3215</v>
      </c>
      <c r="S368" s="233" t="s">
        <v>3324</v>
      </c>
      <c r="T368" s="233" t="s">
        <v>238</v>
      </c>
      <c r="U368" s="233" t="s">
        <v>239</v>
      </c>
      <c r="V368" s="233" t="s">
        <v>2944</v>
      </c>
      <c r="W368" s="234">
        <v>1993</v>
      </c>
      <c r="X368" s="234">
        <f t="shared" si="71"/>
        <v>20</v>
      </c>
      <c r="Y368" s="235" t="s">
        <v>3137</v>
      </c>
      <c r="Z368" s="235" t="s">
        <v>3216</v>
      </c>
      <c r="AA368" s="235" t="s">
        <v>3095</v>
      </c>
      <c r="AB368" s="235" t="s">
        <v>1663</v>
      </c>
      <c r="AC368" s="235" t="s">
        <v>429</v>
      </c>
      <c r="AD368" s="235" t="s">
        <v>3264</v>
      </c>
      <c r="AE368" s="235" t="s">
        <v>210</v>
      </c>
      <c r="AF368" s="235" t="s">
        <v>1784</v>
      </c>
      <c r="AG368" s="235" t="s">
        <v>3183</v>
      </c>
      <c r="AH368" s="235" t="s">
        <v>212</v>
      </c>
      <c r="AI368" s="235" t="s">
        <v>1798</v>
      </c>
      <c r="AJ368" s="235"/>
      <c r="AK368" s="235" t="s">
        <v>213</v>
      </c>
      <c r="AL368" s="235">
        <f t="shared" si="72"/>
        <v>15</v>
      </c>
      <c r="AM368" s="235" t="s">
        <v>535</v>
      </c>
      <c r="AN368" s="235" t="s">
        <v>218</v>
      </c>
      <c r="AO368" s="235"/>
      <c r="AP368" s="235">
        <v>399932.27</v>
      </c>
      <c r="AQ368" s="235">
        <v>800893.61</v>
      </c>
      <c r="AR368" s="235">
        <v>7.2446460000000004</v>
      </c>
      <c r="AS368" s="235">
        <v>38.093564999999998</v>
      </c>
      <c r="AT368" s="235" t="s">
        <v>1782</v>
      </c>
      <c r="AU368" s="235" t="s">
        <v>1783</v>
      </c>
      <c r="AV368" s="235">
        <v>1361746.2029587</v>
      </c>
      <c r="AW368" s="235">
        <v>853399.29789486504</v>
      </c>
      <c r="AX368" s="235">
        <v>1699</v>
      </c>
      <c r="AY368" s="235">
        <v>1699</v>
      </c>
      <c r="AZ368" s="235">
        <v>-4.4305249999999997E-2</v>
      </c>
      <c r="BA368" s="235">
        <v>1.270334E-2</v>
      </c>
      <c r="BB368" s="235">
        <v>0.10488260000000001</v>
      </c>
      <c r="BC368" s="235">
        <v>0.25362963999999999</v>
      </c>
      <c r="BD368" s="235">
        <v>0.4020398</v>
      </c>
      <c r="BE368" s="235">
        <v>0.23194806000000001</v>
      </c>
      <c r="BF368" s="235">
        <v>0.21069779999999999</v>
      </c>
      <c r="BG368" s="235">
        <v>211.09200000000001</v>
      </c>
      <c r="BH368" s="235">
        <v>1717</v>
      </c>
      <c r="BI368" s="235">
        <v>4.5339900000000003E-5</v>
      </c>
      <c r="BJ368" s="235">
        <v>2.9696399999999998E-4</v>
      </c>
      <c r="BK368" s="235">
        <v>2.7193900000000002</v>
      </c>
      <c r="BL368" s="235">
        <v>50.467700000000001</v>
      </c>
      <c r="BM368" s="235">
        <v>3.0891600000000001E-4</v>
      </c>
      <c r="BN368" s="235">
        <v>19.190000000000001</v>
      </c>
      <c r="BO368" s="235">
        <v>84.83</v>
      </c>
      <c r="BP368" s="235">
        <f t="shared" si="43"/>
        <v>1017.96</v>
      </c>
      <c r="BQ368" s="235">
        <v>108.71</v>
      </c>
      <c r="BR368" s="235">
        <f t="shared" si="44"/>
        <v>1304.52</v>
      </c>
      <c r="BS368" s="235">
        <f t="shared" si="45"/>
        <v>1.2815041848402686</v>
      </c>
      <c r="BT368" s="235">
        <v>14.7</v>
      </c>
      <c r="BU368" s="235">
        <v>3.05</v>
      </c>
      <c r="BV368" s="235">
        <v>12.06</v>
      </c>
      <c r="BW368" s="235">
        <v>287</v>
      </c>
      <c r="BX368" s="235">
        <v>155</v>
      </c>
      <c r="BY368" s="235">
        <v>15.2</v>
      </c>
      <c r="BZ368" s="235" t="s">
        <v>303</v>
      </c>
      <c r="CA368" s="235">
        <v>0.78</v>
      </c>
      <c r="CB368" s="235">
        <v>6.2965922355700004</v>
      </c>
      <c r="CC368" s="235">
        <v>1474</v>
      </c>
      <c r="CD368" s="235">
        <v>1474</v>
      </c>
      <c r="CE368" s="235">
        <v>2175</v>
      </c>
      <c r="CF368" s="235" t="s">
        <v>222</v>
      </c>
      <c r="CG368" s="235">
        <v>1</v>
      </c>
      <c r="CH368" s="235">
        <v>0</v>
      </c>
      <c r="CI368" s="235" t="s">
        <v>465</v>
      </c>
      <c r="CJ368" s="235" t="s">
        <v>1279</v>
      </c>
      <c r="CK368" s="235" t="s">
        <v>225</v>
      </c>
      <c r="CL368" s="235" t="s">
        <v>1670</v>
      </c>
      <c r="CM368" s="235" t="s">
        <v>288</v>
      </c>
      <c r="CN368" s="235" t="s">
        <v>229</v>
      </c>
      <c r="CO368" s="236">
        <v>1.1033109999999999</v>
      </c>
      <c r="CP368" s="236">
        <v>46.920003398450262</v>
      </c>
      <c r="CQ368" s="236">
        <v>37.394963809712706</v>
      </c>
      <c r="CR368" s="236">
        <v>15.685032791837031</v>
      </c>
      <c r="CS368" s="237" t="s">
        <v>230</v>
      </c>
      <c r="CT368" s="237" t="s">
        <v>231</v>
      </c>
      <c r="CU368" s="236">
        <v>0.20664833333333299</v>
      </c>
      <c r="CV368" s="236">
        <v>0.334668666666667</v>
      </c>
      <c r="CW368" s="236">
        <v>0.118790666666667</v>
      </c>
      <c r="CX368" s="236">
        <v>2.89895066666667</v>
      </c>
      <c r="CY368" s="236">
        <v>6.3280659999999997</v>
      </c>
      <c r="CZ368" s="235">
        <v>0</v>
      </c>
      <c r="DA368" s="235">
        <v>6.5</v>
      </c>
      <c r="DB368" s="235">
        <f t="shared" si="59"/>
        <v>0.17193400000000025</v>
      </c>
      <c r="DC368" s="235" t="s">
        <v>232</v>
      </c>
      <c r="DD368" s="236">
        <v>5.2268429999999997</v>
      </c>
      <c r="DE368" s="236">
        <v>3.487978</v>
      </c>
      <c r="DF368" s="236">
        <v>1.86907966666667</v>
      </c>
      <c r="DG368" s="236"/>
      <c r="DH368" s="236">
        <v>1.86907966666667</v>
      </c>
      <c r="DI368" s="236">
        <v>18.690796666666699</v>
      </c>
      <c r="DJ368" s="236"/>
      <c r="DK368" s="236">
        <v>18.690796666666699</v>
      </c>
      <c r="DL368" s="236">
        <v>30.93264234164505</v>
      </c>
      <c r="DM368" s="236"/>
      <c r="DN368" s="236"/>
      <c r="DO368" s="236">
        <v>30.93264234164505</v>
      </c>
      <c r="DP368" s="236">
        <v>113.41968858603184</v>
      </c>
      <c r="DQ368" s="236"/>
      <c r="DR368" s="236"/>
      <c r="DS368" s="236">
        <v>113.41968858603184</v>
      </c>
      <c r="DT368" s="236">
        <v>0.13468766666666701</v>
      </c>
      <c r="DU368" s="236">
        <v>1.3468766666666701</v>
      </c>
      <c r="DV368" s="236">
        <v>13.877140445920551</v>
      </c>
      <c r="DW368" s="236">
        <v>117.01670033333301</v>
      </c>
      <c r="DX368" s="236">
        <v>9.0023326666666605</v>
      </c>
      <c r="DY368" s="236">
        <v>1270.95703966667</v>
      </c>
      <c r="DZ368" s="236">
        <v>1.54417766666667</v>
      </c>
      <c r="EA368" s="236">
        <v>1.5834539999999999</v>
      </c>
      <c r="EB368" s="236">
        <v>143.628522</v>
      </c>
      <c r="EC368" s="236">
        <v>378.93739333333298</v>
      </c>
      <c r="ED368" s="236">
        <v>457.24452666666701</v>
      </c>
      <c r="EE368" s="236">
        <v>225.72488366666701</v>
      </c>
      <c r="EF368" s="236">
        <v>162.02472</v>
      </c>
      <c r="EG368" s="236">
        <v>2.0199196666666701</v>
      </c>
      <c r="EH368" s="236">
        <v>9.2089970000000108</v>
      </c>
      <c r="EI368" s="236">
        <v>15.277189999999999</v>
      </c>
      <c r="EJ368" s="236">
        <v>6.2693760000000003</v>
      </c>
      <c r="EK368" s="236">
        <v>6.1669970000000101</v>
      </c>
      <c r="EL368" s="236">
        <v>1.00811566666667</v>
      </c>
      <c r="EM368" s="236">
        <v>3.75806033333334</v>
      </c>
      <c r="EN368" s="236">
        <v>0.70890433333333203</v>
      </c>
      <c r="EO368" s="236">
        <v>12.848065666666701</v>
      </c>
      <c r="EP368" s="236">
        <v>90.699183999999903</v>
      </c>
      <c r="EQ368" s="235"/>
      <c r="ER368" s="238">
        <v>1.1033109999999999</v>
      </c>
      <c r="ES368" s="238">
        <v>46.602684666666697</v>
      </c>
      <c r="ET368" s="238">
        <v>37.142062666666703</v>
      </c>
      <c r="EU368" s="238">
        <v>15.578955333333401</v>
      </c>
      <c r="EV368" s="238">
        <v>0.20664833333333299</v>
      </c>
      <c r="EW368" s="238">
        <v>0.334668666666667</v>
      </c>
      <c r="EX368" s="238">
        <v>0.118790666666667</v>
      </c>
      <c r="EY368" s="238">
        <v>2.89895066666667</v>
      </c>
      <c r="EZ368" s="238">
        <v>6.3280659999999997</v>
      </c>
      <c r="FA368" s="238">
        <v>5.2268429999999997</v>
      </c>
      <c r="FB368" s="238">
        <v>3.487978</v>
      </c>
      <c r="FC368" s="238">
        <v>1.86907966666667</v>
      </c>
      <c r="FD368" s="238">
        <v>18.690796666666699</v>
      </c>
      <c r="FE368" s="238">
        <v>0.13468766666666701</v>
      </c>
      <c r="FF368" s="238">
        <v>1.3468766666666701</v>
      </c>
      <c r="FG368" s="238">
        <v>13.877140445920551</v>
      </c>
      <c r="FH368" s="238">
        <v>117.01670033333301</v>
      </c>
      <c r="FI368" s="238">
        <v>9.0023326666666605</v>
      </c>
      <c r="FJ368" s="238">
        <v>1270.95703966667</v>
      </c>
      <c r="FK368" s="238">
        <v>1.54417766666667</v>
      </c>
      <c r="FL368" s="238">
        <v>1.5834539999999999</v>
      </c>
      <c r="FM368" s="238">
        <v>143.628522</v>
      </c>
      <c r="FN368" s="238">
        <v>378.93739333333298</v>
      </c>
      <c r="FO368" s="238">
        <v>457.24452666666701</v>
      </c>
      <c r="FP368" s="238">
        <v>225.72488366666701</v>
      </c>
      <c r="FQ368" s="238">
        <v>162.02472</v>
      </c>
      <c r="FR368" s="238">
        <v>2.0199196666666701</v>
      </c>
      <c r="FS368" s="238">
        <v>9.2089970000000108</v>
      </c>
      <c r="FT368" s="238">
        <v>15.277189999999999</v>
      </c>
      <c r="FU368" s="238">
        <v>6.2693760000000003</v>
      </c>
      <c r="FV368" s="238">
        <v>6.1669970000000101</v>
      </c>
      <c r="FW368" s="238">
        <v>1.00811566666667</v>
      </c>
      <c r="FX368" s="238">
        <v>3.75806033333334</v>
      </c>
      <c r="FY368" s="238">
        <v>0.70890433333333203</v>
      </c>
      <c r="FZ368" s="238">
        <v>12.848065666666701</v>
      </c>
      <c r="GA368" s="241">
        <v>90.699183999999903</v>
      </c>
      <c r="GB368" s="54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  <c r="JW368" s="3"/>
      <c r="JX368" s="3"/>
      <c r="JY368" s="3"/>
      <c r="JZ368" s="3"/>
      <c r="KA368" s="3"/>
      <c r="KB368" s="3"/>
      <c r="KC368" s="3"/>
      <c r="KD368" s="3"/>
      <c r="KE368" s="3"/>
      <c r="KF368" s="3"/>
      <c r="KG368" s="3"/>
      <c r="KH368" s="3"/>
      <c r="KI368" s="3"/>
      <c r="KJ368" s="3"/>
      <c r="KK368" s="3"/>
      <c r="KL368" s="3"/>
      <c r="KM368" s="3"/>
      <c r="KN368" s="3"/>
      <c r="KO368" s="3"/>
      <c r="KP368" s="3"/>
      <c r="KQ368" s="3"/>
      <c r="KR368" s="3"/>
      <c r="KS368" s="3"/>
      <c r="KT368" s="3"/>
      <c r="KU368" s="3"/>
      <c r="KV368" s="3"/>
      <c r="KW368" s="3"/>
      <c r="KX368" s="3"/>
      <c r="KY368" s="3"/>
      <c r="KZ368" s="3"/>
      <c r="LA368" s="3"/>
      <c r="LB368" s="3"/>
      <c r="LC368" s="3"/>
      <c r="LD368" s="3"/>
      <c r="LE368" s="3"/>
      <c r="LF368" s="3"/>
      <c r="LG368" s="3"/>
      <c r="LH368" s="3"/>
      <c r="LI368" s="3"/>
      <c r="LJ368" s="3"/>
      <c r="LK368" s="3"/>
      <c r="LL368" s="3"/>
      <c r="LM368" s="3"/>
      <c r="LN368" s="3"/>
      <c r="LO368" s="3"/>
      <c r="LP368" s="3"/>
      <c r="LQ368" s="3"/>
      <c r="LR368" s="3"/>
      <c r="LS368" s="3"/>
      <c r="LT368" s="3"/>
      <c r="LU368" s="3"/>
      <c r="LV368" s="3"/>
      <c r="LW368" s="3"/>
      <c r="LX368" s="3"/>
      <c r="LY368" s="3"/>
      <c r="LZ368" s="3"/>
      <c r="MA368" s="3"/>
      <c r="MB368" s="3"/>
      <c r="MC368" s="3"/>
      <c r="MD368" s="3"/>
      <c r="ME368" s="3"/>
      <c r="MF368" s="3"/>
      <c r="MG368" s="3"/>
      <c r="MH368" s="3"/>
      <c r="MI368" s="3"/>
      <c r="MJ368" s="3"/>
      <c r="MK368" s="3"/>
      <c r="ML368" s="3"/>
    </row>
    <row r="369" spans="1:350" ht="12.75" customHeight="1" x14ac:dyDescent="0.2">
      <c r="A369" s="54"/>
      <c r="B369" s="232">
        <v>728</v>
      </c>
      <c r="C369" s="233" t="s">
        <v>1799</v>
      </c>
      <c r="D369" s="233" t="s">
        <v>1802</v>
      </c>
      <c r="E369" s="233" t="s">
        <v>1778</v>
      </c>
      <c r="F369" s="233" t="s">
        <v>455</v>
      </c>
      <c r="G369" s="233" t="s">
        <v>1658</v>
      </c>
      <c r="H369" s="233" t="s">
        <v>1659</v>
      </c>
      <c r="I369" s="233" t="s">
        <v>1660</v>
      </c>
      <c r="J369" s="233" t="s">
        <v>1661</v>
      </c>
      <c r="K369" s="233" t="s">
        <v>1661</v>
      </c>
      <c r="L369" s="233" t="s">
        <v>1661</v>
      </c>
      <c r="M369" s="233" t="s">
        <v>1662</v>
      </c>
      <c r="N369" s="233" t="s">
        <v>3097</v>
      </c>
      <c r="O369" s="233" t="s">
        <v>2932</v>
      </c>
      <c r="P369" s="233" t="s">
        <v>2932</v>
      </c>
      <c r="Q369" s="233" t="s">
        <v>3214</v>
      </c>
      <c r="R369" s="233" t="s">
        <v>3215</v>
      </c>
      <c r="S369" s="233" t="s">
        <v>3324</v>
      </c>
      <c r="T369" s="233" t="s">
        <v>238</v>
      </c>
      <c r="U369" s="233" t="s">
        <v>239</v>
      </c>
      <c r="V369" s="233" t="s">
        <v>2944</v>
      </c>
      <c r="W369" s="234">
        <v>1993</v>
      </c>
      <c r="X369" s="234">
        <f t="shared" si="71"/>
        <v>20</v>
      </c>
      <c r="Y369" s="235" t="s">
        <v>3137</v>
      </c>
      <c r="Z369" s="235" t="s">
        <v>3216</v>
      </c>
      <c r="AA369" s="235" t="s">
        <v>3095</v>
      </c>
      <c r="AB369" s="235" t="s">
        <v>1663</v>
      </c>
      <c r="AC369" s="235" t="s">
        <v>429</v>
      </c>
      <c r="AD369" s="235" t="s">
        <v>3264</v>
      </c>
      <c r="AE369" s="235" t="s">
        <v>210</v>
      </c>
      <c r="AF369" s="235" t="s">
        <v>1149</v>
      </c>
      <c r="AG369" s="235" t="s">
        <v>3183</v>
      </c>
      <c r="AH369" s="235" t="s">
        <v>516</v>
      </c>
      <c r="AI369" s="235" t="s">
        <v>1800</v>
      </c>
      <c r="AJ369" s="235" t="s">
        <v>1801</v>
      </c>
      <c r="AK369" s="235" t="s">
        <v>213</v>
      </c>
      <c r="AL369" s="235">
        <f t="shared" si="72"/>
        <v>15</v>
      </c>
      <c r="AM369" s="235" t="s">
        <v>217</v>
      </c>
      <c r="AN369" s="235" t="s">
        <v>218</v>
      </c>
      <c r="AO369" s="235"/>
      <c r="AP369" s="235">
        <v>400731.88</v>
      </c>
      <c r="AQ369" s="235">
        <v>799428.74</v>
      </c>
      <c r="AR369" s="235">
        <v>7.2299720000000001</v>
      </c>
      <c r="AS369" s="235">
        <v>38.099533000000001</v>
      </c>
      <c r="AT369" s="235" t="s">
        <v>1803</v>
      </c>
      <c r="AU369" s="235" t="s">
        <v>1804</v>
      </c>
      <c r="AV369" s="235">
        <v>1361746.2029587</v>
      </c>
      <c r="AW369" s="235">
        <v>853399.29789486504</v>
      </c>
      <c r="AX369" s="235">
        <v>1715</v>
      </c>
      <c r="AY369" s="235">
        <v>1712</v>
      </c>
      <c r="AZ369" s="235">
        <v>-4.4305249999999997E-2</v>
      </c>
      <c r="BA369" s="235">
        <v>1.270334E-2</v>
      </c>
      <c r="BB369" s="235">
        <v>0.10488260000000001</v>
      </c>
      <c r="BC369" s="235">
        <v>0.25362963999999999</v>
      </c>
      <c r="BD369" s="235">
        <v>0.4020398</v>
      </c>
      <c r="BE369" s="235">
        <v>0.23194806000000001</v>
      </c>
      <c r="BF369" s="235">
        <v>0.21069779999999999</v>
      </c>
      <c r="BG369" s="235">
        <v>211.09200000000001</v>
      </c>
      <c r="BH369" s="235">
        <v>1717</v>
      </c>
      <c r="BI369" s="235">
        <v>4.5339900000000003E-5</v>
      </c>
      <c r="BJ369" s="235">
        <v>2.9696399999999998E-4</v>
      </c>
      <c r="BK369" s="235">
        <v>2.7193900000000002</v>
      </c>
      <c r="BL369" s="235">
        <v>50.467700000000001</v>
      </c>
      <c r="BM369" s="235">
        <v>3.0891600000000001E-4</v>
      </c>
      <c r="BN369" s="235">
        <v>19.190000000000001</v>
      </c>
      <c r="BO369" s="235">
        <v>84.83</v>
      </c>
      <c r="BP369" s="235">
        <f t="shared" si="43"/>
        <v>1017.96</v>
      </c>
      <c r="BQ369" s="235">
        <v>108.71</v>
      </c>
      <c r="BR369" s="235">
        <f t="shared" si="44"/>
        <v>1304.52</v>
      </c>
      <c r="BS369" s="235">
        <f t="shared" si="45"/>
        <v>1.2815041848402686</v>
      </c>
      <c r="BT369" s="235">
        <v>14.7</v>
      </c>
      <c r="BU369" s="235">
        <v>3.05</v>
      </c>
      <c r="BV369" s="235">
        <v>12.06</v>
      </c>
      <c r="BW369" s="235">
        <v>287</v>
      </c>
      <c r="BX369" s="235">
        <v>155</v>
      </c>
      <c r="BY369" s="235">
        <v>15.2</v>
      </c>
      <c r="BZ369" s="235" t="s">
        <v>303</v>
      </c>
      <c r="CA369" s="235">
        <v>0.78</v>
      </c>
      <c r="CB369" s="235">
        <v>6.1798305511500002</v>
      </c>
      <c r="CC369" s="235">
        <v>1474</v>
      </c>
      <c r="CD369" s="235">
        <v>1474</v>
      </c>
      <c r="CE369" s="235">
        <v>2175</v>
      </c>
      <c r="CF369" s="235" t="s">
        <v>222</v>
      </c>
      <c r="CG369" s="235">
        <v>1</v>
      </c>
      <c r="CH369" s="235">
        <v>0</v>
      </c>
      <c r="CI369" s="235" t="s">
        <v>465</v>
      </c>
      <c r="CJ369" s="235" t="s">
        <v>1279</v>
      </c>
      <c r="CK369" s="235" t="s">
        <v>225</v>
      </c>
      <c r="CL369" s="235" t="s">
        <v>1670</v>
      </c>
      <c r="CM369" s="235" t="s">
        <v>288</v>
      </c>
      <c r="CN369" s="235" t="s">
        <v>1805</v>
      </c>
      <c r="CO369" s="236">
        <v>0.96399946117060686</v>
      </c>
      <c r="CP369" s="236">
        <v>52.924393719999998</v>
      </c>
      <c r="CQ369" s="236">
        <v>31.954350930000004</v>
      </c>
      <c r="CR369" s="236">
        <v>15.121255350000002</v>
      </c>
      <c r="CS369" s="237" t="s">
        <v>392</v>
      </c>
      <c r="CT369" s="237" t="s">
        <v>231</v>
      </c>
      <c r="CU369" s="236">
        <v>0.17935284245856933</v>
      </c>
      <c r="CV369" s="236">
        <v>0.28214285714285714</v>
      </c>
      <c r="CW369" s="236">
        <v>0.10279001468428781</v>
      </c>
      <c r="CX369" s="236">
        <v>1.4829142488716756</v>
      </c>
      <c r="CY369" s="236">
        <v>5.0140000000000002</v>
      </c>
      <c r="CZ369" s="235">
        <v>5.6769999999999996</v>
      </c>
      <c r="DA369" s="235">
        <v>6.5</v>
      </c>
      <c r="DB369" s="235">
        <f t="shared" si="59"/>
        <v>1.4859999999999998</v>
      </c>
      <c r="DC369" s="235" t="s">
        <v>655</v>
      </c>
      <c r="DD369" s="236">
        <v>6.2827225130890092</v>
      </c>
      <c r="DE369" s="236">
        <v>4.1679057591623057</v>
      </c>
      <c r="DF369" s="236">
        <v>2.7417899999999999</v>
      </c>
      <c r="DG369" s="236">
        <v>2.7417899999999999</v>
      </c>
      <c r="DH369" s="236">
        <v>2.7417899999999999</v>
      </c>
      <c r="DI369" s="236">
        <v>27.417899999999999</v>
      </c>
      <c r="DJ369" s="236"/>
      <c r="DK369" s="236">
        <v>27.417899999999999</v>
      </c>
      <c r="DL369" s="236">
        <v>39.646261239644375</v>
      </c>
      <c r="DM369" s="236">
        <v>39.646261239644375</v>
      </c>
      <c r="DN369" s="236">
        <v>155.97920792079211</v>
      </c>
      <c r="DO369" s="236">
        <v>39.646261239644375</v>
      </c>
      <c r="DP369" s="236">
        <v>145.36962454536271</v>
      </c>
      <c r="DQ369" s="236">
        <v>145.36962454536271</v>
      </c>
      <c r="DR369" s="236">
        <v>571.92376237623762</v>
      </c>
      <c r="DS369" s="236">
        <v>145.36962454536271</v>
      </c>
      <c r="DT369" s="236">
        <v>0.2283</v>
      </c>
      <c r="DU369" s="236">
        <v>2.2829999999999999</v>
      </c>
      <c r="DV369" s="236">
        <v>12.009592641261497</v>
      </c>
      <c r="DW369" s="236">
        <v>205.08296815216252</v>
      </c>
      <c r="DX369" s="236">
        <v>19.640506679018607</v>
      </c>
      <c r="DY369" s="236">
        <v>2039.2064151646657</v>
      </c>
      <c r="DZ369" s="236">
        <v>6.1732989702322882</v>
      </c>
      <c r="EA369" s="236">
        <v>1.56917966666667</v>
      </c>
      <c r="EB369" s="236">
        <v>252.54364605922672</v>
      </c>
      <c r="EC369" s="236">
        <v>541.1857164994758</v>
      </c>
      <c r="ED369" s="236">
        <v>834.11901595208383</v>
      </c>
      <c r="EE369" s="236">
        <v>337.74104906706424</v>
      </c>
      <c r="EF369" s="236">
        <v>86.866274833119263</v>
      </c>
      <c r="EG369" s="236">
        <v>9.9148461257102483</v>
      </c>
      <c r="EH369" s="236">
        <v>57.715607093953508</v>
      </c>
      <c r="EI369" s="236">
        <v>27.095218281166446</v>
      </c>
      <c r="EJ369" s="236">
        <v>17.124051948114023</v>
      </c>
      <c r="EK369" s="236">
        <v>10.196032075823329</v>
      </c>
      <c r="EL369" s="236">
        <v>1.3876556833319893</v>
      </c>
      <c r="EM369" s="236">
        <v>6.9509917996006987</v>
      </c>
      <c r="EN369" s="236">
        <v>0.37767945579617068</v>
      </c>
      <c r="EO369" s="236">
        <v>20.963188696073807</v>
      </c>
      <c r="EP369" s="236">
        <v>90.216995557046531</v>
      </c>
      <c r="EQ369" s="235"/>
      <c r="ER369" s="238">
        <v>1.00133466666667</v>
      </c>
      <c r="ES369" s="238">
        <v>50.191412666666601</v>
      </c>
      <c r="ET369" s="238">
        <v>33.932006333333398</v>
      </c>
      <c r="EU369" s="238">
        <v>16.041582999999999</v>
      </c>
      <c r="EV369" s="238">
        <v>0.18469866666666701</v>
      </c>
      <c r="EW369" s="238">
        <v>0.292837666666667</v>
      </c>
      <c r="EX369" s="238">
        <v>0.10622166666666701</v>
      </c>
      <c r="EY369" s="238">
        <v>2.0581306666666701</v>
      </c>
      <c r="EZ369" s="238">
        <v>5.4404780000000104</v>
      </c>
      <c r="FA369" s="238">
        <v>5.8620823333333396</v>
      </c>
      <c r="FB369" s="238">
        <v>3.9101070000000102</v>
      </c>
      <c r="FC369" s="238">
        <v>2.4951823333333301</v>
      </c>
      <c r="FD369" s="238">
        <v>24.951823333333301</v>
      </c>
      <c r="FE369" s="238">
        <v>0.211135666666667</v>
      </c>
      <c r="FF369" s="238">
        <v>2.1113566666666701</v>
      </c>
      <c r="FG369" s="238">
        <v>11.817910127295686</v>
      </c>
      <c r="FH369" s="238">
        <v>193.32912999999999</v>
      </c>
      <c r="FI369" s="238">
        <v>18.713837999999999</v>
      </c>
      <c r="FJ369" s="238">
        <v>1936.75657033333</v>
      </c>
      <c r="FK369" s="238">
        <v>5.2777586666666698</v>
      </c>
      <c r="FL369" s="238">
        <v>1.56917966666667</v>
      </c>
      <c r="FM369" s="238">
        <v>228.053851333333</v>
      </c>
      <c r="FN369" s="238">
        <v>533.12812066666697</v>
      </c>
      <c r="FO369" s="238">
        <v>738.02550233333204</v>
      </c>
      <c r="FP369" s="238">
        <v>308.683472666667</v>
      </c>
      <c r="FQ369" s="238">
        <v>113.661824</v>
      </c>
      <c r="FR369" s="238">
        <v>9.5147010000000005</v>
      </c>
      <c r="FS369" s="238">
        <v>47.620859000000003</v>
      </c>
      <c r="FT369" s="238">
        <v>25.529191999999998</v>
      </c>
      <c r="FU369" s="238">
        <v>15.434820666666701</v>
      </c>
      <c r="FV369" s="238">
        <v>9.5901523333333305</v>
      </c>
      <c r="FW369" s="238">
        <v>1.3676999999999999</v>
      </c>
      <c r="FX369" s="238">
        <v>6.0053256666666597</v>
      </c>
      <c r="FY369" s="238">
        <v>0.51727033333333206</v>
      </c>
      <c r="FZ369" s="238">
        <v>19.3274333333333</v>
      </c>
      <c r="GA369" s="241">
        <v>90.008946666666702</v>
      </c>
      <c r="GB369" s="54"/>
    </row>
    <row r="370" spans="1:350" ht="12.75" customHeight="1" x14ac:dyDescent="0.2">
      <c r="A370" s="54"/>
      <c r="B370" s="232">
        <v>729</v>
      </c>
      <c r="C370" s="233" t="s">
        <v>1806</v>
      </c>
      <c r="D370" s="233" t="s">
        <v>1809</v>
      </c>
      <c r="E370" s="233" t="s">
        <v>1778</v>
      </c>
      <c r="F370" s="233" t="s">
        <v>455</v>
      </c>
      <c r="G370" s="233" t="s">
        <v>1658</v>
      </c>
      <c r="H370" s="233" t="s">
        <v>1659</v>
      </c>
      <c r="I370" s="233" t="s">
        <v>1660</v>
      </c>
      <c r="J370" s="233" t="s">
        <v>1661</v>
      </c>
      <c r="K370" s="233" t="s">
        <v>1661</v>
      </c>
      <c r="L370" s="233" t="s">
        <v>1661</v>
      </c>
      <c r="M370" s="233" t="s">
        <v>1662</v>
      </c>
      <c r="N370" s="233" t="s">
        <v>3097</v>
      </c>
      <c r="O370" s="233" t="s">
        <v>2932</v>
      </c>
      <c r="P370" s="233" t="s">
        <v>2932</v>
      </c>
      <c r="Q370" s="233" t="s">
        <v>3214</v>
      </c>
      <c r="R370" s="233" t="s">
        <v>3215</v>
      </c>
      <c r="S370" s="233" t="s">
        <v>3324</v>
      </c>
      <c r="T370" s="233" t="s">
        <v>238</v>
      </c>
      <c r="U370" s="233" t="s">
        <v>239</v>
      </c>
      <c r="V370" s="233" t="s">
        <v>2944</v>
      </c>
      <c r="W370" s="234">
        <v>1993</v>
      </c>
      <c r="X370" s="234">
        <f t="shared" si="71"/>
        <v>20</v>
      </c>
      <c r="Y370" s="235" t="s">
        <v>3137</v>
      </c>
      <c r="Z370" s="235" t="s">
        <v>3216</v>
      </c>
      <c r="AA370" s="235" t="s">
        <v>3095</v>
      </c>
      <c r="AB370" s="235" t="s">
        <v>1663</v>
      </c>
      <c r="AC370" s="235" t="s">
        <v>429</v>
      </c>
      <c r="AD370" s="235" t="s">
        <v>3264</v>
      </c>
      <c r="AE370" s="235" t="s">
        <v>210</v>
      </c>
      <c r="AF370" s="235" t="s">
        <v>1149</v>
      </c>
      <c r="AG370" s="235" t="s">
        <v>3183</v>
      </c>
      <c r="AH370" s="235" t="s">
        <v>516</v>
      </c>
      <c r="AI370" s="235" t="s">
        <v>1807</v>
      </c>
      <c r="AJ370" s="235" t="s">
        <v>1808</v>
      </c>
      <c r="AK370" s="235" t="s">
        <v>524</v>
      </c>
      <c r="AL370" s="235">
        <f>45-15</f>
        <v>30</v>
      </c>
      <c r="AM370" s="235" t="s">
        <v>217</v>
      </c>
      <c r="AN370" s="235" t="s">
        <v>218</v>
      </c>
      <c r="AO370" s="235"/>
      <c r="AP370" s="235">
        <v>400731.88</v>
      </c>
      <c r="AQ370" s="235">
        <v>799428.74</v>
      </c>
      <c r="AR370" s="235">
        <v>7.2299720000000001</v>
      </c>
      <c r="AS370" s="235">
        <v>38.099533000000001</v>
      </c>
      <c r="AT370" s="235" t="s">
        <v>1803</v>
      </c>
      <c r="AU370" s="235" t="s">
        <v>1804</v>
      </c>
      <c r="AV370" s="235">
        <v>1361746.2029587</v>
      </c>
      <c r="AW370" s="235">
        <v>853399.29789486504</v>
      </c>
      <c r="AX370" s="235">
        <v>1715</v>
      </c>
      <c r="AY370" s="235">
        <v>1712</v>
      </c>
      <c r="AZ370" s="235">
        <v>-4.4305249999999997E-2</v>
      </c>
      <c r="BA370" s="235">
        <v>1.270334E-2</v>
      </c>
      <c r="BB370" s="235">
        <v>0.10488260000000001</v>
      </c>
      <c r="BC370" s="235">
        <v>0.25362963999999999</v>
      </c>
      <c r="BD370" s="235">
        <v>0.4020398</v>
      </c>
      <c r="BE370" s="235">
        <v>0.23194806000000001</v>
      </c>
      <c r="BF370" s="235">
        <v>0.21069779999999999</v>
      </c>
      <c r="BG370" s="235">
        <v>211.09200000000001</v>
      </c>
      <c r="BH370" s="235">
        <v>1717</v>
      </c>
      <c r="BI370" s="235">
        <v>4.5339900000000003E-5</v>
      </c>
      <c r="BJ370" s="235">
        <v>2.9696399999999998E-4</v>
      </c>
      <c r="BK370" s="235">
        <v>2.7193900000000002</v>
      </c>
      <c r="BL370" s="235">
        <v>50.467700000000001</v>
      </c>
      <c r="BM370" s="235">
        <v>3.0891600000000001E-4</v>
      </c>
      <c r="BN370" s="235">
        <v>19.190000000000001</v>
      </c>
      <c r="BO370" s="235">
        <v>84.83</v>
      </c>
      <c r="BP370" s="235">
        <f t="shared" si="43"/>
        <v>1017.96</v>
      </c>
      <c r="BQ370" s="235">
        <v>108.71</v>
      </c>
      <c r="BR370" s="235">
        <f t="shared" si="44"/>
        <v>1304.52</v>
      </c>
      <c r="BS370" s="235">
        <f t="shared" si="45"/>
        <v>1.2815041848402686</v>
      </c>
      <c r="BT370" s="235">
        <v>14.7</v>
      </c>
      <c r="BU370" s="235">
        <v>3.05</v>
      </c>
      <c r="BV370" s="235">
        <v>12.06</v>
      </c>
      <c r="BW370" s="235">
        <v>287</v>
      </c>
      <c r="BX370" s="235">
        <v>155</v>
      </c>
      <c r="BY370" s="235">
        <v>15.2</v>
      </c>
      <c r="BZ370" s="235" t="s">
        <v>303</v>
      </c>
      <c r="CA370" s="235">
        <v>0.78</v>
      </c>
      <c r="CB370" s="235">
        <v>6.1798305511500002</v>
      </c>
      <c r="CC370" s="235">
        <v>1474</v>
      </c>
      <c r="CD370" s="235">
        <v>1474</v>
      </c>
      <c r="CE370" s="235">
        <v>2175</v>
      </c>
      <c r="CF370" s="235" t="s">
        <v>222</v>
      </c>
      <c r="CG370" s="235">
        <v>1</v>
      </c>
      <c r="CH370" s="235">
        <v>0</v>
      </c>
      <c r="CI370" s="235" t="s">
        <v>465</v>
      </c>
      <c r="CJ370" s="235" t="s">
        <v>1279</v>
      </c>
      <c r="CK370" s="235" t="s">
        <v>225</v>
      </c>
      <c r="CL370" s="235" t="s">
        <v>1670</v>
      </c>
      <c r="CM370" s="235" t="s">
        <v>288</v>
      </c>
      <c r="CN370" s="235" t="s">
        <v>1805</v>
      </c>
      <c r="CO370" s="236">
        <v>1.0208291237286995</v>
      </c>
      <c r="CP370" s="236">
        <v>52.065527070000009</v>
      </c>
      <c r="CQ370" s="236">
        <v>34.401709400000001</v>
      </c>
      <c r="CR370" s="236">
        <v>13.53276353</v>
      </c>
      <c r="CS370" s="237" t="s">
        <v>392</v>
      </c>
      <c r="CT370" s="237" t="s">
        <v>231</v>
      </c>
      <c r="CU370" s="236">
        <v>0.16777279416917795</v>
      </c>
      <c r="CV370" s="236">
        <v>0.27303595206391479</v>
      </c>
      <c r="CW370" s="236">
        <v>0.10526315789473684</v>
      </c>
      <c r="CX370" s="236">
        <v>1.2209302325581344</v>
      </c>
      <c r="CY370" s="236">
        <v>5.6929999999999996</v>
      </c>
      <c r="CZ370" s="235">
        <v>6.032</v>
      </c>
      <c r="DA370" s="235">
        <v>6.5</v>
      </c>
      <c r="DB370" s="235">
        <f t="shared" si="59"/>
        <v>0.80700000000000038</v>
      </c>
      <c r="DC370" s="235" t="s">
        <v>655</v>
      </c>
      <c r="DD370" s="236">
        <v>4.0023543260741388</v>
      </c>
      <c r="DE370" s="236">
        <v>2.571648028251897</v>
      </c>
      <c r="DF370" s="236">
        <v>2.0475500000000002</v>
      </c>
      <c r="DG370" s="236">
        <v>2.0475500000000002</v>
      </c>
      <c r="DH370" s="236"/>
      <c r="DI370" s="236">
        <v>20.475500000000004</v>
      </c>
      <c r="DJ370" s="236"/>
      <c r="DK370" s="236"/>
      <c r="DL370" s="236">
        <v>62.705960168720971</v>
      </c>
      <c r="DM370" s="236">
        <v>62.705960168720971</v>
      </c>
      <c r="DN370" s="236"/>
      <c r="DO370" s="236"/>
      <c r="DP370" s="236">
        <v>229.92185395197689</v>
      </c>
      <c r="DQ370" s="236">
        <v>229.92185395197689</v>
      </c>
      <c r="DR370" s="236"/>
      <c r="DS370" s="236"/>
      <c r="DT370" s="236">
        <v>0.201239</v>
      </c>
      <c r="DU370" s="236">
        <v>2.0123899999999999</v>
      </c>
      <c r="DV370" s="236">
        <v>10.174717624317354</v>
      </c>
      <c r="DW370" s="236">
        <v>198.59835470933487</v>
      </c>
      <c r="DX370" s="236">
        <v>15.297644305131605</v>
      </c>
      <c r="DY370" s="236">
        <v>1993.9636174493821</v>
      </c>
      <c r="DZ370" s="236">
        <v>3.7244890975539646</v>
      </c>
      <c r="EA370" s="236">
        <v>0.98553184499774149</v>
      </c>
      <c r="EB370" s="236">
        <v>165.82942086316658</v>
      </c>
      <c r="EC370" s="236">
        <v>406.2991910426133</v>
      </c>
      <c r="ED370" s="236">
        <v>612.72704874276633</v>
      </c>
      <c r="EE370" s="236">
        <v>207.75011292552443</v>
      </c>
      <c r="EF370" s="236">
        <v>64.689215270264867</v>
      </c>
      <c r="EG370" s="236">
        <v>7.5721696757326473</v>
      </c>
      <c r="EH370" s="236">
        <v>17.204374666356404</v>
      </c>
      <c r="EI370" s="236">
        <v>22.954679223072393</v>
      </c>
      <c r="EJ370" s="236">
        <v>14.010977729717894</v>
      </c>
      <c r="EK370" s="236">
        <v>9.9698180872469102</v>
      </c>
      <c r="EL370" s="236">
        <v>1.0417927975451624</v>
      </c>
      <c r="EM370" s="236">
        <v>5.1060587395230526</v>
      </c>
      <c r="EN370" s="236">
        <v>0.28125745769680377</v>
      </c>
      <c r="EO370" s="236">
        <v>18.384910629105278</v>
      </c>
      <c r="EP370" s="236">
        <v>89.197752509335984</v>
      </c>
      <c r="EQ370" s="235"/>
      <c r="ER370" s="238">
        <v>1.0461279999999999</v>
      </c>
      <c r="ES370" s="238">
        <v>50.4028656666666</v>
      </c>
      <c r="ET370" s="238">
        <v>35.137605999999899</v>
      </c>
      <c r="EU370" s="238">
        <v>13.8847516666667</v>
      </c>
      <c r="EV370" s="239">
        <v>0.18560133333333401</v>
      </c>
      <c r="EW370" s="239">
        <v>0.296719333333334</v>
      </c>
      <c r="EX370" s="239">
        <v>0.114556666666667</v>
      </c>
      <c r="EY370" s="239">
        <v>1.8532436666666701</v>
      </c>
      <c r="EZ370" s="239">
        <v>5.7622860000000102</v>
      </c>
      <c r="FA370" s="239">
        <v>4.20324733333333</v>
      </c>
      <c r="FB370" s="239">
        <v>2.7325569999999999</v>
      </c>
      <c r="FC370" s="239">
        <v>1.80226333333333</v>
      </c>
      <c r="FD370" s="239">
        <v>18.0226333333333</v>
      </c>
      <c r="FE370" s="239">
        <v>0.173641666666667</v>
      </c>
      <c r="FF370" s="239">
        <v>1.7364166666666701</v>
      </c>
      <c r="FG370" s="239">
        <v>10.379210059029571</v>
      </c>
      <c r="FH370" s="239">
        <v>180.880584666667</v>
      </c>
      <c r="FI370" s="239">
        <v>13.856203000000001</v>
      </c>
      <c r="FJ370" s="239">
        <v>1778.34983533333</v>
      </c>
      <c r="FK370" s="239">
        <v>3.6453159999999998</v>
      </c>
      <c r="FL370" s="239">
        <v>2.7224439999999999</v>
      </c>
      <c r="FM370" s="239">
        <v>171.71701999999999</v>
      </c>
      <c r="FN370" s="239">
        <v>397.335390666666</v>
      </c>
      <c r="FO370" s="239">
        <v>561.62453933333302</v>
      </c>
      <c r="FP370" s="239">
        <v>199.74615</v>
      </c>
      <c r="FQ370" s="239">
        <v>78.917079333333305</v>
      </c>
      <c r="FR370" s="239">
        <v>7.0481086666666704</v>
      </c>
      <c r="FS370" s="239">
        <v>17.797665333333299</v>
      </c>
      <c r="FT370" s="239">
        <v>21.105499333333398</v>
      </c>
      <c r="FU370" s="239">
        <v>11.5836186666667</v>
      </c>
      <c r="FV370" s="239">
        <v>8.6107800000000001</v>
      </c>
      <c r="FW370" s="239">
        <v>1.024499</v>
      </c>
      <c r="FX370" s="239">
        <v>4.5942976666666597</v>
      </c>
      <c r="FY370" s="239">
        <v>0.35466833333333397</v>
      </c>
      <c r="FZ370" s="239">
        <v>16.473669333333302</v>
      </c>
      <c r="GA370" s="240">
        <v>88.856690666666594</v>
      </c>
      <c r="GB370" s="54"/>
    </row>
    <row r="371" spans="1:350" ht="12.75" customHeight="1" x14ac:dyDescent="0.2">
      <c r="A371" s="54"/>
      <c r="B371" s="232">
        <v>730</v>
      </c>
      <c r="C371" s="233" t="s">
        <v>1810</v>
      </c>
      <c r="D371" s="233" t="s">
        <v>1813</v>
      </c>
      <c r="E371" s="233" t="s">
        <v>1778</v>
      </c>
      <c r="F371" s="233" t="s">
        <v>455</v>
      </c>
      <c r="G371" s="233" t="s">
        <v>1658</v>
      </c>
      <c r="H371" s="233" t="s">
        <v>1659</v>
      </c>
      <c r="I371" s="233" t="s">
        <v>1660</v>
      </c>
      <c r="J371" s="233" t="s">
        <v>1661</v>
      </c>
      <c r="K371" s="233" t="s">
        <v>1661</v>
      </c>
      <c r="L371" s="233" t="s">
        <v>1661</v>
      </c>
      <c r="M371" s="233" t="s">
        <v>1662</v>
      </c>
      <c r="N371" s="233" t="s">
        <v>3097</v>
      </c>
      <c r="O371" s="233" t="s">
        <v>2932</v>
      </c>
      <c r="P371" s="233" t="s">
        <v>2932</v>
      </c>
      <c r="Q371" s="233" t="s">
        <v>3214</v>
      </c>
      <c r="R371" s="233" t="s">
        <v>3215</v>
      </c>
      <c r="S371" s="233" t="s">
        <v>3324</v>
      </c>
      <c r="T371" s="233" t="s">
        <v>238</v>
      </c>
      <c r="U371" s="233" t="s">
        <v>239</v>
      </c>
      <c r="V371" s="233" t="s">
        <v>2944</v>
      </c>
      <c r="W371" s="234">
        <v>1993</v>
      </c>
      <c r="X371" s="234">
        <f t="shared" si="71"/>
        <v>20</v>
      </c>
      <c r="Y371" s="235" t="s">
        <v>3137</v>
      </c>
      <c r="Z371" s="235" t="s">
        <v>3216</v>
      </c>
      <c r="AA371" s="235" t="s">
        <v>3095</v>
      </c>
      <c r="AB371" s="235" t="s">
        <v>1663</v>
      </c>
      <c r="AC371" s="235" t="s">
        <v>429</v>
      </c>
      <c r="AD371" s="235" t="s">
        <v>3264</v>
      </c>
      <c r="AE371" s="235" t="s">
        <v>210</v>
      </c>
      <c r="AF371" s="235" t="s">
        <v>1149</v>
      </c>
      <c r="AG371" s="235" t="s">
        <v>3183</v>
      </c>
      <c r="AH371" s="235" t="s">
        <v>516</v>
      </c>
      <c r="AI371" s="235" t="s">
        <v>1811</v>
      </c>
      <c r="AJ371" s="235" t="s">
        <v>1812</v>
      </c>
      <c r="AK371" s="235" t="s">
        <v>529</v>
      </c>
      <c r="AL371" s="235">
        <f>100-45</f>
        <v>55</v>
      </c>
      <c r="AM371" s="235" t="s">
        <v>217</v>
      </c>
      <c r="AN371" s="235" t="s">
        <v>218</v>
      </c>
      <c r="AO371" s="235"/>
      <c r="AP371" s="235">
        <v>400731.88</v>
      </c>
      <c r="AQ371" s="235">
        <v>799428.74</v>
      </c>
      <c r="AR371" s="235">
        <v>7.2299720000000001</v>
      </c>
      <c r="AS371" s="235">
        <v>38.099533000000001</v>
      </c>
      <c r="AT371" s="235" t="s">
        <v>1803</v>
      </c>
      <c r="AU371" s="235" t="s">
        <v>1804</v>
      </c>
      <c r="AV371" s="235">
        <v>1361746.2029587</v>
      </c>
      <c r="AW371" s="235">
        <v>853399.29789486504</v>
      </c>
      <c r="AX371" s="235">
        <v>1715</v>
      </c>
      <c r="AY371" s="235">
        <v>1712</v>
      </c>
      <c r="AZ371" s="235">
        <v>-4.4305249999999997E-2</v>
      </c>
      <c r="BA371" s="235">
        <v>1.270334E-2</v>
      </c>
      <c r="BB371" s="235">
        <v>0.10488260000000001</v>
      </c>
      <c r="BC371" s="235">
        <v>0.25362963999999999</v>
      </c>
      <c r="BD371" s="235">
        <v>0.4020398</v>
      </c>
      <c r="BE371" s="235">
        <v>0.23194806000000001</v>
      </c>
      <c r="BF371" s="235">
        <v>0.21069779999999999</v>
      </c>
      <c r="BG371" s="235">
        <v>211.09200000000001</v>
      </c>
      <c r="BH371" s="235">
        <v>1717</v>
      </c>
      <c r="BI371" s="235">
        <v>4.5339900000000003E-5</v>
      </c>
      <c r="BJ371" s="235">
        <v>2.9696399999999998E-4</v>
      </c>
      <c r="BK371" s="235">
        <v>2.7193900000000002</v>
      </c>
      <c r="BL371" s="235">
        <v>50.467700000000001</v>
      </c>
      <c r="BM371" s="235">
        <v>3.0891600000000001E-4</v>
      </c>
      <c r="BN371" s="235">
        <v>19.190000000000001</v>
      </c>
      <c r="BO371" s="235">
        <v>84.83</v>
      </c>
      <c r="BP371" s="235">
        <f t="shared" si="43"/>
        <v>1017.96</v>
      </c>
      <c r="BQ371" s="235">
        <v>108.71</v>
      </c>
      <c r="BR371" s="235">
        <f t="shared" si="44"/>
        <v>1304.52</v>
      </c>
      <c r="BS371" s="235">
        <f t="shared" si="45"/>
        <v>1.2815041848402686</v>
      </c>
      <c r="BT371" s="235">
        <v>14.7</v>
      </c>
      <c r="BU371" s="235">
        <v>3.05</v>
      </c>
      <c r="BV371" s="235">
        <v>12.06</v>
      </c>
      <c r="BW371" s="235">
        <v>287</v>
      </c>
      <c r="BX371" s="235">
        <v>155</v>
      </c>
      <c r="BY371" s="235">
        <v>15.2</v>
      </c>
      <c r="BZ371" s="235" t="s">
        <v>303</v>
      </c>
      <c r="CA371" s="235">
        <v>0.78</v>
      </c>
      <c r="CB371" s="235">
        <v>6.1798305511500002</v>
      </c>
      <c r="CC371" s="235">
        <v>1474</v>
      </c>
      <c r="CD371" s="235">
        <v>1474</v>
      </c>
      <c r="CE371" s="235">
        <v>2175</v>
      </c>
      <c r="CF371" s="235" t="s">
        <v>222</v>
      </c>
      <c r="CG371" s="235">
        <v>1</v>
      </c>
      <c r="CH371" s="235">
        <v>0</v>
      </c>
      <c r="CI371" s="235" t="s">
        <v>465</v>
      </c>
      <c r="CJ371" s="235" t="s">
        <v>1279</v>
      </c>
      <c r="CK371" s="235" t="s">
        <v>225</v>
      </c>
      <c r="CL371" s="235" t="s">
        <v>1670</v>
      </c>
      <c r="CM371" s="235" t="s">
        <v>247</v>
      </c>
      <c r="CN371" s="235" t="s">
        <v>1805</v>
      </c>
      <c r="CO371" s="236">
        <v>1.0397723445813969</v>
      </c>
      <c r="CP371" s="236">
        <v>49.144079885085588</v>
      </c>
      <c r="CQ371" s="236">
        <v>36.804564906319541</v>
      </c>
      <c r="CR371" s="236">
        <v>14.051355208594865</v>
      </c>
      <c r="CS371" s="237" t="s">
        <v>230</v>
      </c>
      <c r="CT371" s="237" t="s">
        <v>231</v>
      </c>
      <c r="CU371" s="236">
        <v>0.16131787486546467</v>
      </c>
      <c r="CV371" s="236">
        <v>0.29525316455696204</v>
      </c>
      <c r="CW371" s="236">
        <v>0.13393528969149737</v>
      </c>
      <c r="CX371" s="236">
        <v>3.0760301799187428</v>
      </c>
      <c r="CY371" s="236">
        <v>4.7729999999999997</v>
      </c>
      <c r="CZ371" s="235">
        <v>5.6230000000000002</v>
      </c>
      <c r="DA371" s="235">
        <v>6.5</v>
      </c>
      <c r="DB371" s="235">
        <f t="shared" si="59"/>
        <v>1.7270000000000003</v>
      </c>
      <c r="DC371" s="235" t="s">
        <v>655</v>
      </c>
      <c r="DD371" s="236">
        <v>4.0119760479042021</v>
      </c>
      <c r="DE371" s="236">
        <v>2.5783832335329415</v>
      </c>
      <c r="DF371" s="236">
        <v>0.93774000000000002</v>
      </c>
      <c r="DG371" s="236">
        <v>0.93774000000000002</v>
      </c>
      <c r="DH371" s="236"/>
      <c r="DI371" s="236">
        <v>9.3773999999999997</v>
      </c>
      <c r="DJ371" s="236"/>
      <c r="DK371" s="236"/>
      <c r="DL371" s="236">
        <v>53.626986512426754</v>
      </c>
      <c r="DM371" s="236">
        <v>53.626986512426754</v>
      </c>
      <c r="DN371" s="236"/>
      <c r="DO371" s="236"/>
      <c r="DP371" s="236">
        <v>196.63228387889808</v>
      </c>
      <c r="DQ371" s="236">
        <v>196.63228387889808</v>
      </c>
      <c r="DR371" s="236"/>
      <c r="DS371" s="236"/>
      <c r="DT371" s="236">
        <v>9.1020799999999999E-2</v>
      </c>
      <c r="DU371" s="236">
        <v>0.91020800000000002</v>
      </c>
      <c r="DV371" s="236">
        <v>10.302480312192378</v>
      </c>
      <c r="DW371" s="236">
        <v>211.69618881800002</v>
      </c>
      <c r="DX371" s="236">
        <v>13.217473399110135</v>
      </c>
      <c r="DY371" s="236">
        <v>1555.1377829368</v>
      </c>
      <c r="DZ371" s="236">
        <v>4.6747507577223191</v>
      </c>
      <c r="EA371" s="236">
        <v>16.357319920036115</v>
      </c>
      <c r="EB371" s="236">
        <v>198.58087315405336</v>
      </c>
      <c r="EC371" s="236">
        <v>334.2005545882667</v>
      </c>
      <c r="ED371" s="236">
        <v>413.8823499064934</v>
      </c>
      <c r="EE371" s="236">
        <v>173.29248468433335</v>
      </c>
      <c r="EF371" s="236">
        <v>83.232295092533334</v>
      </c>
      <c r="EG371" s="236">
        <v>7.6539782033920174</v>
      </c>
      <c r="EH371" s="236">
        <v>18.502570452053913</v>
      </c>
      <c r="EI371" s="236">
        <v>19.334029793000003</v>
      </c>
      <c r="EJ371" s="236">
        <v>12.213240472044934</v>
      </c>
      <c r="EK371" s="236">
        <v>7.7756889146840003</v>
      </c>
      <c r="EL371" s="236">
        <v>0.85692449894427358</v>
      </c>
      <c r="EM371" s="236">
        <v>3.4490195825541119</v>
      </c>
      <c r="EN371" s="236">
        <v>0.36187954388057969</v>
      </c>
      <c r="EO371" s="236">
        <v>14.560474428242966</v>
      </c>
      <c r="EP371" s="236">
        <v>85.46090033938917</v>
      </c>
      <c r="EQ371" s="235"/>
      <c r="ER371" s="238">
        <v>1.05915166666667</v>
      </c>
      <c r="ES371" s="238">
        <v>48.063003999999999</v>
      </c>
      <c r="ET371" s="238">
        <v>37.423976000000003</v>
      </c>
      <c r="EU371" s="238">
        <v>14.507479</v>
      </c>
      <c r="EV371" s="239">
        <v>0.18383666666666601</v>
      </c>
      <c r="EW371" s="239">
        <v>0.31572899999999998</v>
      </c>
      <c r="EX371" s="239">
        <v>0.12769466666666701</v>
      </c>
      <c r="EY371" s="239">
        <v>2.8892756666666601</v>
      </c>
      <c r="EZ371" s="239">
        <v>5.23038766666666</v>
      </c>
      <c r="FA371" s="239">
        <v>4.1075819999999998</v>
      </c>
      <c r="FB371" s="239">
        <v>2.6866573333333301</v>
      </c>
      <c r="FC371" s="239">
        <v>1.17763366666667</v>
      </c>
      <c r="FD371" s="239">
        <v>11.776336666666701</v>
      </c>
      <c r="FE371" s="239">
        <v>0.107860333333334</v>
      </c>
      <c r="FF371" s="239">
        <v>1.07860333333334</v>
      </c>
      <c r="FG371" s="239">
        <v>10.918134871948563</v>
      </c>
      <c r="FH371" s="239">
        <v>190.67894466666601</v>
      </c>
      <c r="FI371" s="239">
        <v>12.4843453333333</v>
      </c>
      <c r="FJ371" s="239">
        <v>1594.4079819999999</v>
      </c>
      <c r="FK371" s="239">
        <v>4.5694066666666702</v>
      </c>
      <c r="FL371" s="239">
        <v>10.9486193333333</v>
      </c>
      <c r="FM371" s="239">
        <v>191.51568166666701</v>
      </c>
      <c r="FN371" s="239">
        <v>371.48870566666699</v>
      </c>
      <c r="FO371" s="239">
        <v>432.117433333333</v>
      </c>
      <c r="FP371" s="239">
        <v>175.45131266666701</v>
      </c>
      <c r="FQ371" s="239">
        <v>86.715081000000197</v>
      </c>
      <c r="FR371" s="239">
        <v>8.3910200000000206</v>
      </c>
      <c r="FS371" s="239">
        <v>20.1585033333333</v>
      </c>
      <c r="FT371" s="239">
        <v>19.1444473333333</v>
      </c>
      <c r="FU371" s="239">
        <v>11.5721643333333</v>
      </c>
      <c r="FV371" s="239">
        <v>7.8671313333333401</v>
      </c>
      <c r="FW371" s="239">
        <v>0.95726566666666701</v>
      </c>
      <c r="FX371" s="239">
        <v>3.53128966666667</v>
      </c>
      <c r="FY371" s="239">
        <v>0.378004333333334</v>
      </c>
      <c r="FZ371" s="239">
        <v>14.6075606666667</v>
      </c>
      <c r="GA371" s="240">
        <v>86.333842333333294</v>
      </c>
      <c r="GB371" s="54"/>
    </row>
    <row r="372" spans="1:350" s="2" customFormat="1" ht="12.75" customHeight="1" x14ac:dyDescent="0.2">
      <c r="A372" s="73"/>
      <c r="B372" s="232">
        <v>731</v>
      </c>
      <c r="C372" s="233" t="s">
        <v>1814</v>
      </c>
      <c r="D372" s="233"/>
      <c r="E372" s="233" t="s">
        <v>1778</v>
      </c>
      <c r="F372" s="233" t="s">
        <v>455</v>
      </c>
      <c r="G372" s="233" t="s">
        <v>1658</v>
      </c>
      <c r="H372" s="233" t="s">
        <v>1659</v>
      </c>
      <c r="I372" s="233" t="s">
        <v>1660</v>
      </c>
      <c r="J372" s="233" t="s">
        <v>1661</v>
      </c>
      <c r="K372" s="233" t="s">
        <v>1661</v>
      </c>
      <c r="L372" s="233" t="s">
        <v>1661</v>
      </c>
      <c r="M372" s="233" t="s">
        <v>1662</v>
      </c>
      <c r="N372" s="233" t="s">
        <v>3097</v>
      </c>
      <c r="O372" s="233" t="s">
        <v>2932</v>
      </c>
      <c r="P372" s="233" t="s">
        <v>2932</v>
      </c>
      <c r="Q372" s="233" t="s">
        <v>3214</v>
      </c>
      <c r="R372" s="233" t="s">
        <v>3215</v>
      </c>
      <c r="S372" s="233" t="s">
        <v>3324</v>
      </c>
      <c r="T372" s="233" t="s">
        <v>238</v>
      </c>
      <c r="U372" s="233" t="s">
        <v>239</v>
      </c>
      <c r="V372" s="233" t="s">
        <v>2944</v>
      </c>
      <c r="W372" s="234">
        <v>1993</v>
      </c>
      <c r="X372" s="234">
        <f t="shared" si="71"/>
        <v>20</v>
      </c>
      <c r="Y372" s="235" t="s">
        <v>3137</v>
      </c>
      <c r="Z372" s="235" t="s">
        <v>3216</v>
      </c>
      <c r="AA372" s="235" t="s">
        <v>3095</v>
      </c>
      <c r="AB372" s="235" t="s">
        <v>1663</v>
      </c>
      <c r="AC372" s="235" t="s">
        <v>429</v>
      </c>
      <c r="AD372" s="235" t="s">
        <v>3264</v>
      </c>
      <c r="AE372" s="235" t="s">
        <v>210</v>
      </c>
      <c r="AF372" s="235" t="s">
        <v>1149</v>
      </c>
      <c r="AG372" s="235" t="s">
        <v>3183</v>
      </c>
      <c r="AH372" s="235" t="s">
        <v>212</v>
      </c>
      <c r="AI372" s="235" t="s">
        <v>1815</v>
      </c>
      <c r="AJ372" s="235"/>
      <c r="AK372" s="235" t="s">
        <v>213</v>
      </c>
      <c r="AL372" s="235">
        <f t="shared" ref="AL372:AL374" si="73">15-0</f>
        <v>15</v>
      </c>
      <c r="AM372" s="235" t="s">
        <v>535</v>
      </c>
      <c r="AN372" s="235" t="s">
        <v>218</v>
      </c>
      <c r="AO372" s="235"/>
      <c r="AP372" s="235">
        <v>400588.03</v>
      </c>
      <c r="AQ372" s="235">
        <v>799269.94</v>
      </c>
      <c r="AR372" s="235">
        <v>7.2299720000000001</v>
      </c>
      <c r="AS372" s="235">
        <v>38.099533000000001</v>
      </c>
      <c r="AT372" s="235" t="s">
        <v>1816</v>
      </c>
      <c r="AU372" s="235" t="s">
        <v>1817</v>
      </c>
      <c r="AV372" s="235">
        <v>1361746.2029587</v>
      </c>
      <c r="AW372" s="235">
        <v>853399.29789486504</v>
      </c>
      <c r="AX372" s="235">
        <v>1700</v>
      </c>
      <c r="AY372" s="235">
        <v>1708</v>
      </c>
      <c r="AZ372" s="235">
        <v>-4.4305249999999997E-2</v>
      </c>
      <c r="BA372" s="235">
        <v>1.270334E-2</v>
      </c>
      <c r="BB372" s="235">
        <v>0.10488260000000001</v>
      </c>
      <c r="BC372" s="235">
        <v>0.25362963999999999</v>
      </c>
      <c r="BD372" s="235">
        <v>0.4020398</v>
      </c>
      <c r="BE372" s="235">
        <v>0.23194806000000001</v>
      </c>
      <c r="BF372" s="235">
        <v>0.21069779999999999</v>
      </c>
      <c r="BG372" s="235">
        <v>211.09200000000001</v>
      </c>
      <c r="BH372" s="235">
        <v>1717</v>
      </c>
      <c r="BI372" s="235">
        <v>4.5339900000000003E-5</v>
      </c>
      <c r="BJ372" s="235">
        <v>2.9696399999999998E-4</v>
      </c>
      <c r="BK372" s="235">
        <v>2.7193900000000002</v>
      </c>
      <c r="BL372" s="235">
        <v>50.467700000000001</v>
      </c>
      <c r="BM372" s="235">
        <v>3.0891600000000001E-4</v>
      </c>
      <c r="BN372" s="235">
        <v>19.190000000000001</v>
      </c>
      <c r="BO372" s="235">
        <v>84.83</v>
      </c>
      <c r="BP372" s="235">
        <f t="shared" si="43"/>
        <v>1017.96</v>
      </c>
      <c r="BQ372" s="235">
        <v>108.71</v>
      </c>
      <c r="BR372" s="235">
        <f t="shared" si="44"/>
        <v>1304.52</v>
      </c>
      <c r="BS372" s="235">
        <f t="shared" si="45"/>
        <v>1.2815041848402686</v>
      </c>
      <c r="BT372" s="235">
        <v>14.7</v>
      </c>
      <c r="BU372" s="235">
        <v>3.05</v>
      </c>
      <c r="BV372" s="235">
        <v>12.06</v>
      </c>
      <c r="BW372" s="235">
        <v>287</v>
      </c>
      <c r="BX372" s="235">
        <v>155</v>
      </c>
      <c r="BY372" s="235">
        <v>15.2</v>
      </c>
      <c r="BZ372" s="235" t="s">
        <v>303</v>
      </c>
      <c r="CA372" s="235">
        <v>0.78</v>
      </c>
      <c r="CB372" s="235">
        <v>6.1798305511500002</v>
      </c>
      <c r="CC372" s="235">
        <v>1474</v>
      </c>
      <c r="CD372" s="235">
        <v>1474</v>
      </c>
      <c r="CE372" s="235">
        <v>2175</v>
      </c>
      <c r="CF372" s="235" t="s">
        <v>222</v>
      </c>
      <c r="CG372" s="235">
        <v>1</v>
      </c>
      <c r="CH372" s="235">
        <v>0</v>
      </c>
      <c r="CI372" s="235" t="s">
        <v>465</v>
      </c>
      <c r="CJ372" s="235" t="s">
        <v>1279</v>
      </c>
      <c r="CK372" s="235" t="s">
        <v>225</v>
      </c>
      <c r="CL372" s="235" t="s">
        <v>1670</v>
      </c>
      <c r="CM372" s="235" t="s">
        <v>288</v>
      </c>
      <c r="CN372" s="235" t="s">
        <v>1805</v>
      </c>
      <c r="CO372" s="236">
        <v>1.0562196666666701</v>
      </c>
      <c r="CP372" s="236">
        <v>47.77170266824691</v>
      </c>
      <c r="CQ372" s="236">
        <v>36.526751756826577</v>
      </c>
      <c r="CR372" s="236">
        <v>15.701545574926531</v>
      </c>
      <c r="CS372" s="237" t="s">
        <v>392</v>
      </c>
      <c r="CT372" s="237" t="s">
        <v>231</v>
      </c>
      <c r="CU372" s="236">
        <v>0.19791866666666699</v>
      </c>
      <c r="CV372" s="236">
        <v>0.31441999999999998</v>
      </c>
      <c r="CW372" s="236">
        <v>0.111870333333333</v>
      </c>
      <c r="CX372" s="236">
        <v>2.440912</v>
      </c>
      <c r="CY372" s="236">
        <v>5.8922463333333397</v>
      </c>
      <c r="CZ372" s="235">
        <v>5.6769999999999996</v>
      </c>
      <c r="DA372" s="235">
        <v>6.5</v>
      </c>
      <c r="DB372" s="235">
        <f t="shared" si="59"/>
        <v>0.60775366666666031</v>
      </c>
      <c r="DC372" s="235" t="s">
        <v>655</v>
      </c>
      <c r="DD372" s="236">
        <v>5.0708880000000001</v>
      </c>
      <c r="DE372" s="236">
        <v>3.5116813333333301</v>
      </c>
      <c r="DF372" s="236">
        <v>1.98237533333333</v>
      </c>
      <c r="DG372" s="236"/>
      <c r="DH372" s="236">
        <v>1.98237533333333</v>
      </c>
      <c r="DI372" s="236">
        <v>19.8237533333333</v>
      </c>
      <c r="DJ372" s="236"/>
      <c r="DK372" s="236">
        <v>19.8237533333333</v>
      </c>
      <c r="DL372" s="236">
        <v>31.407357206723386</v>
      </c>
      <c r="DM372" s="236"/>
      <c r="DN372" s="236"/>
      <c r="DO372" s="236">
        <v>31.407357206723386</v>
      </c>
      <c r="DP372" s="236">
        <v>115.16030975798574</v>
      </c>
      <c r="DQ372" s="236"/>
      <c r="DR372" s="236"/>
      <c r="DS372" s="236">
        <v>115.16030975798574</v>
      </c>
      <c r="DT372" s="236">
        <v>0.16694366666666699</v>
      </c>
      <c r="DU372" s="236">
        <v>1.66943666666667</v>
      </c>
      <c r="DV372" s="236">
        <v>11.874516553488061</v>
      </c>
      <c r="DW372" s="236">
        <v>155.710231666666</v>
      </c>
      <c r="DX372" s="236">
        <v>16.487709333333299</v>
      </c>
      <c r="DY372" s="236">
        <v>1710.9312786666701</v>
      </c>
      <c r="DZ372" s="236">
        <v>3.0755110000000001</v>
      </c>
      <c r="EA372" s="236">
        <v>2.2522866666666701</v>
      </c>
      <c r="EB372" s="236">
        <v>185.78415433333299</v>
      </c>
      <c r="EC372" s="236">
        <v>451.06816400000002</v>
      </c>
      <c r="ED372" s="236">
        <v>591.19576900000004</v>
      </c>
      <c r="EE372" s="236">
        <v>242.67800199999999</v>
      </c>
      <c r="EF372" s="236">
        <v>111.570280666667</v>
      </c>
      <c r="EG372" s="236">
        <v>7.6841540000000004</v>
      </c>
      <c r="EH372" s="236">
        <v>30.724830333333301</v>
      </c>
      <c r="EI372" s="236">
        <v>21.533038999999999</v>
      </c>
      <c r="EJ372" s="236">
        <v>12.044688333333299</v>
      </c>
      <c r="EK372" s="236">
        <v>8.6319180000000006</v>
      </c>
      <c r="EL372" s="236">
        <v>1.195565</v>
      </c>
      <c r="EM372" s="236">
        <v>4.8211069999999996</v>
      </c>
      <c r="EN372" s="236">
        <v>0.49753966666666599</v>
      </c>
      <c r="EO372" s="236">
        <v>16.308509000000001</v>
      </c>
      <c r="EP372" s="236">
        <v>89.815421000000001</v>
      </c>
      <c r="EQ372" s="235"/>
      <c r="ER372" s="238">
        <v>1.0562196666666701</v>
      </c>
      <c r="ES372" s="238">
        <v>48.132883333333297</v>
      </c>
      <c r="ET372" s="238">
        <v>36.802914333333298</v>
      </c>
      <c r="EU372" s="238">
        <v>15.820258000000001</v>
      </c>
      <c r="EV372" s="238">
        <v>0.19791866666666699</v>
      </c>
      <c r="EW372" s="238">
        <v>0.31441999999999998</v>
      </c>
      <c r="EX372" s="238">
        <v>0.111870333333333</v>
      </c>
      <c r="EY372" s="238">
        <v>2.440912</v>
      </c>
      <c r="EZ372" s="238">
        <v>5.8922463333333397</v>
      </c>
      <c r="FA372" s="238">
        <v>5.0708880000000001</v>
      </c>
      <c r="FB372" s="238">
        <v>3.5116813333333301</v>
      </c>
      <c r="FC372" s="238">
        <v>1.98237533333333</v>
      </c>
      <c r="FD372" s="238">
        <v>19.8237533333333</v>
      </c>
      <c r="FE372" s="238">
        <v>0.16694366666666699</v>
      </c>
      <c r="FF372" s="238">
        <v>1.66943666666667</v>
      </c>
      <c r="FG372" s="238">
        <v>11.874516553488061</v>
      </c>
      <c r="FH372" s="238">
        <v>155.710231666666</v>
      </c>
      <c r="FI372" s="238">
        <v>16.487709333333299</v>
      </c>
      <c r="FJ372" s="238">
        <v>1710.9312786666701</v>
      </c>
      <c r="FK372" s="238">
        <v>3.0755110000000001</v>
      </c>
      <c r="FL372" s="238">
        <v>2.2522866666666701</v>
      </c>
      <c r="FM372" s="238">
        <v>185.78415433333299</v>
      </c>
      <c r="FN372" s="238">
        <v>451.06816400000002</v>
      </c>
      <c r="FO372" s="238">
        <v>591.19576900000004</v>
      </c>
      <c r="FP372" s="238">
        <v>242.67800199999999</v>
      </c>
      <c r="FQ372" s="238">
        <v>111.570280666667</v>
      </c>
      <c r="FR372" s="238">
        <v>7.6841540000000004</v>
      </c>
      <c r="FS372" s="238">
        <v>30.724830333333301</v>
      </c>
      <c r="FT372" s="238">
        <v>21.533038999999999</v>
      </c>
      <c r="FU372" s="238">
        <v>12.044688333333299</v>
      </c>
      <c r="FV372" s="238">
        <v>8.6319180000000006</v>
      </c>
      <c r="FW372" s="238">
        <v>1.195565</v>
      </c>
      <c r="FX372" s="238">
        <v>4.8211069999999996</v>
      </c>
      <c r="FY372" s="238">
        <v>0.49753966666666599</v>
      </c>
      <c r="FZ372" s="238">
        <v>16.308509000000001</v>
      </c>
      <c r="GA372" s="241">
        <v>89.815421000000001</v>
      </c>
      <c r="GB372" s="54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  <c r="JW372" s="3"/>
      <c r="JX372" s="3"/>
      <c r="JY372" s="3"/>
      <c r="JZ372" s="3"/>
      <c r="KA372" s="3"/>
      <c r="KB372" s="3"/>
      <c r="KC372" s="3"/>
      <c r="KD372" s="3"/>
      <c r="KE372" s="3"/>
      <c r="KF372" s="3"/>
      <c r="KG372" s="3"/>
      <c r="KH372" s="3"/>
      <c r="KI372" s="3"/>
      <c r="KJ372" s="3"/>
      <c r="KK372" s="3"/>
      <c r="KL372" s="3"/>
      <c r="KM372" s="3"/>
      <c r="KN372" s="3"/>
      <c r="KO372" s="3"/>
      <c r="KP372" s="3"/>
      <c r="KQ372" s="3"/>
      <c r="KR372" s="3"/>
      <c r="KS372" s="3"/>
      <c r="KT372" s="3"/>
      <c r="KU372" s="3"/>
      <c r="KV372" s="3"/>
      <c r="KW372" s="3"/>
      <c r="KX372" s="3"/>
      <c r="KY372" s="3"/>
      <c r="KZ372" s="3"/>
      <c r="LA372" s="3"/>
      <c r="LB372" s="3"/>
      <c r="LC372" s="3"/>
      <c r="LD372" s="3"/>
      <c r="LE372" s="3"/>
      <c r="LF372" s="3"/>
      <c r="LG372" s="3"/>
      <c r="LH372" s="3"/>
      <c r="LI372" s="3"/>
      <c r="LJ372" s="3"/>
      <c r="LK372" s="3"/>
      <c r="LL372" s="3"/>
      <c r="LM372" s="3"/>
      <c r="LN372" s="3"/>
      <c r="LO372" s="3"/>
      <c r="LP372" s="3"/>
      <c r="LQ372" s="3"/>
      <c r="LR372" s="3"/>
      <c r="LS372" s="3"/>
      <c r="LT372" s="3"/>
      <c r="LU372" s="3"/>
      <c r="LV372" s="3"/>
      <c r="LW372" s="3"/>
      <c r="LX372" s="3"/>
      <c r="LY372" s="3"/>
      <c r="LZ372" s="3"/>
      <c r="MA372" s="3"/>
      <c r="MB372" s="3"/>
      <c r="MC372" s="3"/>
      <c r="MD372" s="3"/>
      <c r="ME372" s="3"/>
      <c r="MF372" s="3"/>
      <c r="MG372" s="3"/>
      <c r="MH372" s="3"/>
      <c r="MI372" s="3"/>
      <c r="MJ372" s="3"/>
      <c r="MK372" s="3"/>
      <c r="ML372" s="3"/>
    </row>
    <row r="373" spans="1:350" s="2" customFormat="1" ht="12.75" customHeight="1" x14ac:dyDescent="0.2">
      <c r="A373" s="73"/>
      <c r="B373" s="232">
        <v>732</v>
      </c>
      <c r="C373" s="233" t="s">
        <v>1818</v>
      </c>
      <c r="D373" s="233"/>
      <c r="E373" s="233" t="s">
        <v>1778</v>
      </c>
      <c r="F373" s="233" t="s">
        <v>455</v>
      </c>
      <c r="G373" s="233" t="s">
        <v>1658</v>
      </c>
      <c r="H373" s="233" t="s">
        <v>1659</v>
      </c>
      <c r="I373" s="233" t="s">
        <v>1660</v>
      </c>
      <c r="J373" s="233" t="s">
        <v>1661</v>
      </c>
      <c r="K373" s="233" t="s">
        <v>1661</v>
      </c>
      <c r="L373" s="233" t="s">
        <v>1661</v>
      </c>
      <c r="M373" s="233" t="s">
        <v>1662</v>
      </c>
      <c r="N373" s="233" t="s">
        <v>3097</v>
      </c>
      <c r="O373" s="233" t="s">
        <v>2932</v>
      </c>
      <c r="P373" s="233" t="s">
        <v>2932</v>
      </c>
      <c r="Q373" s="233" t="s">
        <v>3214</v>
      </c>
      <c r="R373" s="233" t="s">
        <v>3215</v>
      </c>
      <c r="S373" s="233" t="s">
        <v>3324</v>
      </c>
      <c r="T373" s="233" t="s">
        <v>238</v>
      </c>
      <c r="U373" s="233" t="s">
        <v>239</v>
      </c>
      <c r="V373" s="233" t="s">
        <v>2944</v>
      </c>
      <c r="W373" s="234">
        <v>1993</v>
      </c>
      <c r="X373" s="234">
        <f t="shared" si="71"/>
        <v>20</v>
      </c>
      <c r="Y373" s="235" t="s">
        <v>3137</v>
      </c>
      <c r="Z373" s="235" t="s">
        <v>3216</v>
      </c>
      <c r="AA373" s="235" t="s">
        <v>3095</v>
      </c>
      <c r="AB373" s="235" t="s">
        <v>1663</v>
      </c>
      <c r="AC373" s="235" t="s">
        <v>429</v>
      </c>
      <c r="AD373" s="235" t="s">
        <v>3264</v>
      </c>
      <c r="AE373" s="235" t="s">
        <v>210</v>
      </c>
      <c r="AF373" s="235" t="s">
        <v>1149</v>
      </c>
      <c r="AG373" s="235" t="s">
        <v>3183</v>
      </c>
      <c r="AH373" s="235" t="s">
        <v>212</v>
      </c>
      <c r="AI373" s="235" t="s">
        <v>1819</v>
      </c>
      <c r="AJ373" s="235"/>
      <c r="AK373" s="235" t="s">
        <v>213</v>
      </c>
      <c r="AL373" s="235">
        <f t="shared" si="73"/>
        <v>15</v>
      </c>
      <c r="AM373" s="235" t="s">
        <v>535</v>
      </c>
      <c r="AN373" s="235" t="s">
        <v>218</v>
      </c>
      <c r="AO373" s="235"/>
      <c r="AP373" s="235">
        <v>400558.94</v>
      </c>
      <c r="AQ373" s="235">
        <v>799292.42</v>
      </c>
      <c r="AR373" s="235">
        <v>7.230175</v>
      </c>
      <c r="AS373" s="235">
        <v>38.099269</v>
      </c>
      <c r="AT373" s="235" t="s">
        <v>1820</v>
      </c>
      <c r="AU373" s="235" t="s">
        <v>1821</v>
      </c>
      <c r="AV373" s="235">
        <v>1361746.2029587</v>
      </c>
      <c r="AW373" s="235">
        <v>853399.29789486504</v>
      </c>
      <c r="AX373" s="235">
        <v>1700</v>
      </c>
      <c r="AY373" s="235">
        <v>1703</v>
      </c>
      <c r="AZ373" s="235">
        <v>-4.4305249999999997E-2</v>
      </c>
      <c r="BA373" s="235">
        <v>1.270334E-2</v>
      </c>
      <c r="BB373" s="235">
        <v>0.10488260000000001</v>
      </c>
      <c r="BC373" s="235">
        <v>0.25362963999999999</v>
      </c>
      <c r="BD373" s="235">
        <v>0.4020398</v>
      </c>
      <c r="BE373" s="235">
        <v>0.23194806000000001</v>
      </c>
      <c r="BF373" s="235">
        <v>0.21069779999999999</v>
      </c>
      <c r="BG373" s="235">
        <v>211.09200000000001</v>
      </c>
      <c r="BH373" s="235">
        <v>1717</v>
      </c>
      <c r="BI373" s="235">
        <v>4.5339900000000003E-5</v>
      </c>
      <c r="BJ373" s="235">
        <v>2.9696399999999998E-4</v>
      </c>
      <c r="BK373" s="235">
        <v>2.7193900000000002</v>
      </c>
      <c r="BL373" s="235">
        <v>50.467700000000001</v>
      </c>
      <c r="BM373" s="235">
        <v>3.0891600000000001E-4</v>
      </c>
      <c r="BN373" s="235">
        <v>19.190000000000001</v>
      </c>
      <c r="BO373" s="235">
        <v>84.83</v>
      </c>
      <c r="BP373" s="235">
        <f t="shared" si="43"/>
        <v>1017.96</v>
      </c>
      <c r="BQ373" s="235">
        <v>108.71</v>
      </c>
      <c r="BR373" s="235">
        <f t="shared" si="44"/>
        <v>1304.52</v>
      </c>
      <c r="BS373" s="235">
        <f t="shared" si="45"/>
        <v>1.2815041848402686</v>
      </c>
      <c r="BT373" s="235">
        <v>14.7</v>
      </c>
      <c r="BU373" s="235">
        <v>3.05</v>
      </c>
      <c r="BV373" s="235">
        <v>12.06</v>
      </c>
      <c r="BW373" s="235">
        <v>287</v>
      </c>
      <c r="BX373" s="235">
        <v>155</v>
      </c>
      <c r="BY373" s="235">
        <v>15.2</v>
      </c>
      <c r="BZ373" s="235" t="s">
        <v>303</v>
      </c>
      <c r="CA373" s="235">
        <v>0.78</v>
      </c>
      <c r="CB373" s="235">
        <v>6.1849822997999997</v>
      </c>
      <c r="CC373" s="235">
        <v>1474</v>
      </c>
      <c r="CD373" s="235">
        <v>1474</v>
      </c>
      <c r="CE373" s="235">
        <v>2175</v>
      </c>
      <c r="CF373" s="235" t="s">
        <v>222</v>
      </c>
      <c r="CG373" s="235">
        <v>1</v>
      </c>
      <c r="CH373" s="235">
        <v>0</v>
      </c>
      <c r="CI373" s="235" t="s">
        <v>465</v>
      </c>
      <c r="CJ373" s="235" t="s">
        <v>1279</v>
      </c>
      <c r="CK373" s="235" t="s">
        <v>225</v>
      </c>
      <c r="CL373" s="235" t="s">
        <v>1670</v>
      </c>
      <c r="CM373" s="235" t="s">
        <v>288</v>
      </c>
      <c r="CN373" s="235" t="s">
        <v>1805</v>
      </c>
      <c r="CO373" s="236">
        <v>1.0644386666666701</v>
      </c>
      <c r="CP373" s="236">
        <v>48.527199313126872</v>
      </c>
      <c r="CQ373" s="236">
        <v>36.19291335396133</v>
      </c>
      <c r="CR373" s="236">
        <v>15.279887332911791</v>
      </c>
      <c r="CS373" s="237" t="s">
        <v>392</v>
      </c>
      <c r="CT373" s="237" t="s">
        <v>231</v>
      </c>
      <c r="CU373" s="236">
        <v>0.19797400000000001</v>
      </c>
      <c r="CV373" s="236">
        <v>0.315805</v>
      </c>
      <c r="CW373" s="236">
        <v>0.11317199999999999</v>
      </c>
      <c r="CX373" s="236">
        <v>2.4386346666666698</v>
      </c>
      <c r="CY373" s="236">
        <v>5.8410280000000103</v>
      </c>
      <c r="CZ373" s="235">
        <v>5.6769999999999996</v>
      </c>
      <c r="DA373" s="235">
        <v>6.5</v>
      </c>
      <c r="DB373" s="235">
        <f t="shared" si="59"/>
        <v>0.65897199999998968</v>
      </c>
      <c r="DC373" s="235" t="s">
        <v>655</v>
      </c>
      <c r="DD373" s="236">
        <v>4.9515900000000004</v>
      </c>
      <c r="DE373" s="236">
        <v>3.4043913333333302</v>
      </c>
      <c r="DF373" s="236">
        <v>1.92210233333333</v>
      </c>
      <c r="DG373" s="236"/>
      <c r="DH373" s="236">
        <v>1.92210233333333</v>
      </c>
      <c r="DI373" s="236">
        <v>19.221023333333299</v>
      </c>
      <c r="DJ373" s="236"/>
      <c r="DK373" s="236">
        <v>19.221023333333299</v>
      </c>
      <c r="DL373" s="236">
        <v>30.689400673353376</v>
      </c>
      <c r="DM373" s="236"/>
      <c r="DN373" s="236"/>
      <c r="DO373" s="236">
        <v>30.689400673353376</v>
      </c>
      <c r="DP373" s="236">
        <v>112.52780246896238</v>
      </c>
      <c r="DQ373" s="236"/>
      <c r="DR373" s="236"/>
      <c r="DS373" s="236">
        <v>112.52780246896238</v>
      </c>
      <c r="DT373" s="236">
        <v>0.167406</v>
      </c>
      <c r="DU373" s="236">
        <v>1.6740599999999999</v>
      </c>
      <c r="DV373" s="236">
        <v>11.481681261922093</v>
      </c>
      <c r="DW373" s="236">
        <v>164.31607766666701</v>
      </c>
      <c r="DX373" s="236">
        <v>15.613111999999999</v>
      </c>
      <c r="DY373" s="236">
        <v>1700.22418866667</v>
      </c>
      <c r="DZ373" s="236">
        <v>3.2665393333333301</v>
      </c>
      <c r="EA373" s="236">
        <v>2.6209743333333302</v>
      </c>
      <c r="EB373" s="236">
        <v>187.774404</v>
      </c>
      <c r="EC373" s="236">
        <v>441.72354033333301</v>
      </c>
      <c r="ED373" s="236">
        <v>562.633548666666</v>
      </c>
      <c r="EE373" s="236">
        <v>236.194230333333</v>
      </c>
      <c r="EF373" s="236">
        <v>117.264487</v>
      </c>
      <c r="EG373" s="236">
        <v>6.4637083333333303</v>
      </c>
      <c r="EH373" s="236">
        <v>21.7593836666667</v>
      </c>
      <c r="EI373" s="236">
        <v>20.746206000000001</v>
      </c>
      <c r="EJ373" s="236">
        <v>11.692342999999999</v>
      </c>
      <c r="EK373" s="236">
        <v>8.3445473333333293</v>
      </c>
      <c r="EL373" s="236">
        <v>1.1326036666666699</v>
      </c>
      <c r="EM373" s="236">
        <v>4.7312876666666703</v>
      </c>
      <c r="EN373" s="236">
        <v>0.51287033333333298</v>
      </c>
      <c r="EO373" s="236">
        <v>15.8288316666667</v>
      </c>
      <c r="EP373" s="236">
        <v>89.851808000000005</v>
      </c>
      <c r="EQ373" s="235"/>
      <c r="ER373" s="238">
        <v>1.0644386666666701</v>
      </c>
      <c r="ES373" s="238">
        <v>48.6642716666667</v>
      </c>
      <c r="ET373" s="238">
        <v>36.295145666666599</v>
      </c>
      <c r="EU373" s="238">
        <v>15.323047666666699</v>
      </c>
      <c r="EV373" s="238">
        <v>0.19797400000000001</v>
      </c>
      <c r="EW373" s="238">
        <v>0.315805</v>
      </c>
      <c r="EX373" s="238">
        <v>0.11317199999999999</v>
      </c>
      <c r="EY373" s="238">
        <v>2.4386346666666698</v>
      </c>
      <c r="EZ373" s="238">
        <v>5.8410280000000103</v>
      </c>
      <c r="FA373" s="238">
        <v>4.9515900000000004</v>
      </c>
      <c r="FB373" s="238">
        <v>3.4043913333333302</v>
      </c>
      <c r="FC373" s="238">
        <v>1.92210233333333</v>
      </c>
      <c r="FD373" s="238">
        <v>19.221023333333299</v>
      </c>
      <c r="FE373" s="238">
        <v>0.167406</v>
      </c>
      <c r="FF373" s="238">
        <v>1.6740599999999999</v>
      </c>
      <c r="FG373" s="238">
        <v>11.481681261922093</v>
      </c>
      <c r="FH373" s="238">
        <v>164.31607766666701</v>
      </c>
      <c r="FI373" s="238">
        <v>15.613111999999999</v>
      </c>
      <c r="FJ373" s="238">
        <v>1700.22418866667</v>
      </c>
      <c r="FK373" s="238">
        <v>3.2665393333333301</v>
      </c>
      <c r="FL373" s="238">
        <v>2.6209743333333302</v>
      </c>
      <c r="FM373" s="238">
        <v>187.774404</v>
      </c>
      <c r="FN373" s="238">
        <v>441.72354033333301</v>
      </c>
      <c r="FO373" s="238">
        <v>562.633548666666</v>
      </c>
      <c r="FP373" s="238">
        <v>236.194230333333</v>
      </c>
      <c r="FQ373" s="238">
        <v>117.264487</v>
      </c>
      <c r="FR373" s="238">
        <v>6.4637083333333303</v>
      </c>
      <c r="FS373" s="238">
        <v>21.7593836666667</v>
      </c>
      <c r="FT373" s="238">
        <v>20.746206000000001</v>
      </c>
      <c r="FU373" s="238">
        <v>11.692342999999999</v>
      </c>
      <c r="FV373" s="238">
        <v>8.3445473333333293</v>
      </c>
      <c r="FW373" s="238">
        <v>1.1326036666666699</v>
      </c>
      <c r="FX373" s="238">
        <v>4.7312876666666703</v>
      </c>
      <c r="FY373" s="238">
        <v>0.51287033333333298</v>
      </c>
      <c r="FZ373" s="238">
        <v>15.8288316666667</v>
      </c>
      <c r="GA373" s="241">
        <v>89.851808000000005</v>
      </c>
      <c r="GB373" s="54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  <c r="JW373" s="3"/>
      <c r="JX373" s="3"/>
      <c r="JY373" s="3"/>
      <c r="JZ373" s="3"/>
      <c r="KA373" s="3"/>
      <c r="KB373" s="3"/>
      <c r="KC373" s="3"/>
      <c r="KD373" s="3"/>
      <c r="KE373" s="3"/>
      <c r="KF373" s="3"/>
      <c r="KG373" s="3"/>
      <c r="KH373" s="3"/>
      <c r="KI373" s="3"/>
      <c r="KJ373" s="3"/>
      <c r="KK373" s="3"/>
      <c r="KL373" s="3"/>
      <c r="KM373" s="3"/>
      <c r="KN373" s="3"/>
      <c r="KO373" s="3"/>
      <c r="KP373" s="3"/>
      <c r="KQ373" s="3"/>
      <c r="KR373" s="3"/>
      <c r="KS373" s="3"/>
      <c r="KT373" s="3"/>
      <c r="KU373" s="3"/>
      <c r="KV373" s="3"/>
      <c r="KW373" s="3"/>
      <c r="KX373" s="3"/>
      <c r="KY373" s="3"/>
      <c r="KZ373" s="3"/>
      <c r="LA373" s="3"/>
      <c r="LB373" s="3"/>
      <c r="LC373" s="3"/>
      <c r="LD373" s="3"/>
      <c r="LE373" s="3"/>
      <c r="LF373" s="3"/>
      <c r="LG373" s="3"/>
      <c r="LH373" s="3"/>
      <c r="LI373" s="3"/>
      <c r="LJ373" s="3"/>
      <c r="LK373" s="3"/>
      <c r="LL373" s="3"/>
      <c r="LM373" s="3"/>
      <c r="LN373" s="3"/>
      <c r="LO373" s="3"/>
      <c r="LP373" s="3"/>
      <c r="LQ373" s="3"/>
      <c r="LR373" s="3"/>
      <c r="LS373" s="3"/>
      <c r="LT373" s="3"/>
      <c r="LU373" s="3"/>
      <c r="LV373" s="3"/>
      <c r="LW373" s="3"/>
      <c r="LX373" s="3"/>
      <c r="LY373" s="3"/>
      <c r="LZ373" s="3"/>
      <c r="MA373" s="3"/>
      <c r="MB373" s="3"/>
      <c r="MC373" s="3"/>
      <c r="MD373" s="3"/>
      <c r="ME373" s="3"/>
      <c r="MF373" s="3"/>
      <c r="MG373" s="3"/>
      <c r="MH373" s="3"/>
      <c r="MI373" s="3"/>
      <c r="MJ373" s="3"/>
      <c r="MK373" s="3"/>
      <c r="ML373" s="3"/>
    </row>
    <row r="374" spans="1:350" ht="12.75" customHeight="1" x14ac:dyDescent="0.2">
      <c r="A374" s="54"/>
      <c r="B374" s="232">
        <v>733</v>
      </c>
      <c r="C374" s="233" t="s">
        <v>1822</v>
      </c>
      <c r="D374" s="233" t="s">
        <v>1825</v>
      </c>
      <c r="E374" s="233" t="s">
        <v>1778</v>
      </c>
      <c r="F374" s="233" t="s">
        <v>455</v>
      </c>
      <c r="G374" s="233" t="s">
        <v>1658</v>
      </c>
      <c r="H374" s="233" t="s">
        <v>1659</v>
      </c>
      <c r="I374" s="233" t="s">
        <v>1660</v>
      </c>
      <c r="J374" s="233" t="s">
        <v>1661</v>
      </c>
      <c r="K374" s="233" t="s">
        <v>1661</v>
      </c>
      <c r="L374" s="233" t="s">
        <v>1661</v>
      </c>
      <c r="M374" s="233" t="s">
        <v>1662</v>
      </c>
      <c r="N374" s="233" t="s">
        <v>3097</v>
      </c>
      <c r="O374" s="233" t="s">
        <v>2932</v>
      </c>
      <c r="P374" s="233" t="s">
        <v>2932</v>
      </c>
      <c r="Q374" s="233" t="s">
        <v>3214</v>
      </c>
      <c r="R374" s="233" t="s">
        <v>3215</v>
      </c>
      <c r="S374" s="233" t="s">
        <v>3324</v>
      </c>
      <c r="T374" s="233" t="s">
        <v>238</v>
      </c>
      <c r="U374" s="233" t="s">
        <v>239</v>
      </c>
      <c r="V374" s="233" t="s">
        <v>2944</v>
      </c>
      <c r="W374" s="234">
        <v>1993</v>
      </c>
      <c r="X374" s="234">
        <f t="shared" si="71"/>
        <v>20</v>
      </c>
      <c r="Y374" s="235" t="s">
        <v>3137</v>
      </c>
      <c r="Z374" s="235" t="s">
        <v>3216</v>
      </c>
      <c r="AA374" s="235" t="s">
        <v>3095</v>
      </c>
      <c r="AB374" s="235" t="s">
        <v>1663</v>
      </c>
      <c r="AC374" s="235" t="s">
        <v>429</v>
      </c>
      <c r="AD374" s="235" t="s">
        <v>3264</v>
      </c>
      <c r="AE374" s="235" t="s">
        <v>210</v>
      </c>
      <c r="AF374" s="235" t="s">
        <v>1149</v>
      </c>
      <c r="AG374" s="235" t="s">
        <v>3183</v>
      </c>
      <c r="AH374" s="235" t="s">
        <v>516</v>
      </c>
      <c r="AI374" s="235" t="s">
        <v>1823</v>
      </c>
      <c r="AJ374" s="235" t="s">
        <v>1824</v>
      </c>
      <c r="AK374" s="235" t="s">
        <v>213</v>
      </c>
      <c r="AL374" s="235">
        <f t="shared" si="73"/>
        <v>15</v>
      </c>
      <c r="AM374" s="235" t="s">
        <v>217</v>
      </c>
      <c r="AN374" s="235" t="s">
        <v>218</v>
      </c>
      <c r="AO374" s="235"/>
      <c r="AP374" s="235">
        <v>400501.05</v>
      </c>
      <c r="AQ374" s="235">
        <v>799487.86</v>
      </c>
      <c r="AR374" s="235">
        <v>7.2319420000000001</v>
      </c>
      <c r="AS374" s="235">
        <v>38.098742000000001</v>
      </c>
      <c r="AT374" s="235" t="s">
        <v>1826</v>
      </c>
      <c r="AU374" s="235" t="s">
        <v>1827</v>
      </c>
      <c r="AV374" s="235">
        <v>1361746.2029587</v>
      </c>
      <c r="AW374" s="235">
        <v>853399.29789486504</v>
      </c>
      <c r="AX374" s="235">
        <v>1711</v>
      </c>
      <c r="AY374" s="235">
        <v>1703</v>
      </c>
      <c r="AZ374" s="235">
        <v>-4.4305249999999997E-2</v>
      </c>
      <c r="BA374" s="235">
        <v>1.270334E-2</v>
      </c>
      <c r="BB374" s="235">
        <v>0.10488260000000001</v>
      </c>
      <c r="BC374" s="235">
        <v>0.25362963999999999</v>
      </c>
      <c r="BD374" s="235">
        <v>0.4020398</v>
      </c>
      <c r="BE374" s="235">
        <v>0.23194806000000001</v>
      </c>
      <c r="BF374" s="235">
        <v>0.21069779999999999</v>
      </c>
      <c r="BG374" s="235">
        <v>211.09200000000001</v>
      </c>
      <c r="BH374" s="235">
        <v>1717</v>
      </c>
      <c r="BI374" s="235">
        <v>4.5339900000000003E-5</v>
      </c>
      <c r="BJ374" s="235">
        <v>2.9696399999999998E-4</v>
      </c>
      <c r="BK374" s="235">
        <v>2.7193900000000002</v>
      </c>
      <c r="BL374" s="235">
        <v>50.467700000000001</v>
      </c>
      <c r="BM374" s="235">
        <v>3.0891600000000001E-4</v>
      </c>
      <c r="BN374" s="235">
        <v>19.190000000000001</v>
      </c>
      <c r="BO374" s="235">
        <v>84.83</v>
      </c>
      <c r="BP374" s="235">
        <f t="shared" si="43"/>
        <v>1017.96</v>
      </c>
      <c r="BQ374" s="235">
        <v>108.71</v>
      </c>
      <c r="BR374" s="235">
        <f t="shared" si="44"/>
        <v>1304.52</v>
      </c>
      <c r="BS374" s="235">
        <f t="shared" si="45"/>
        <v>1.2815041848402686</v>
      </c>
      <c r="BT374" s="235">
        <v>14.7</v>
      </c>
      <c r="BU374" s="235">
        <v>3.05</v>
      </c>
      <c r="BV374" s="235">
        <v>12.06</v>
      </c>
      <c r="BW374" s="235">
        <v>287</v>
      </c>
      <c r="BX374" s="235">
        <v>155</v>
      </c>
      <c r="BY374" s="235">
        <v>15.2</v>
      </c>
      <c r="BZ374" s="235" t="s">
        <v>303</v>
      </c>
      <c r="CA374" s="235">
        <v>0.78</v>
      </c>
      <c r="CB374" s="235">
        <v>6.1876287460299997</v>
      </c>
      <c r="CC374" s="235">
        <v>1474</v>
      </c>
      <c r="CD374" s="235">
        <v>1474</v>
      </c>
      <c r="CE374" s="235">
        <v>2175</v>
      </c>
      <c r="CF374" s="235" t="s">
        <v>222</v>
      </c>
      <c r="CG374" s="235">
        <v>1</v>
      </c>
      <c r="CH374" s="235">
        <v>0</v>
      </c>
      <c r="CI374" s="235" t="s">
        <v>465</v>
      </c>
      <c r="CJ374" s="235" t="s">
        <v>1279</v>
      </c>
      <c r="CK374" s="235" t="s">
        <v>225</v>
      </c>
      <c r="CL374" s="235" t="s">
        <v>1670</v>
      </c>
      <c r="CM374" s="235" t="s">
        <v>288</v>
      </c>
      <c r="CN374" s="235" t="s">
        <v>1489</v>
      </c>
      <c r="CO374" s="236">
        <v>1.0545059608001617</v>
      </c>
      <c r="CP374" s="236">
        <v>48.359486449999999</v>
      </c>
      <c r="CQ374" s="236">
        <v>35.948644790000003</v>
      </c>
      <c r="CR374" s="236">
        <v>15.69186876</v>
      </c>
      <c r="CS374" s="237" t="s">
        <v>230</v>
      </c>
      <c r="CT374" s="237" t="s">
        <v>231</v>
      </c>
      <c r="CU374" s="236">
        <v>0.16476577079543059</v>
      </c>
      <c r="CV374" s="236">
        <v>0.27364457831325301</v>
      </c>
      <c r="CW374" s="236">
        <v>0.10887880751782242</v>
      </c>
      <c r="CX374" s="236">
        <v>2.8026905829596318</v>
      </c>
      <c r="CY374" s="236">
        <v>6.165</v>
      </c>
      <c r="CZ374" s="235">
        <v>6.069</v>
      </c>
      <c r="DA374" s="235">
        <v>6.5</v>
      </c>
      <c r="DB374" s="235">
        <f t="shared" si="59"/>
        <v>0.33499999999999996</v>
      </c>
      <c r="DC374" s="235" t="s">
        <v>655</v>
      </c>
      <c r="DD374" s="236">
        <v>5.3056516724336582</v>
      </c>
      <c r="DE374" s="236">
        <v>3.4839561707035607</v>
      </c>
      <c r="DF374" s="236">
        <v>2.5246</v>
      </c>
      <c r="DG374" s="236">
        <v>2.5246</v>
      </c>
      <c r="DH374" s="236">
        <v>2.5246</v>
      </c>
      <c r="DI374" s="236">
        <v>25.245999999999999</v>
      </c>
      <c r="DJ374" s="236"/>
      <c r="DK374" s="236">
        <v>25.245999999999999</v>
      </c>
      <c r="DL374" s="236">
        <v>39.933086229541324</v>
      </c>
      <c r="DM374" s="236">
        <v>39.933086229541324</v>
      </c>
      <c r="DN374" s="236">
        <v>159.21606700848656</v>
      </c>
      <c r="DO374" s="236">
        <v>39.933086229541324</v>
      </c>
      <c r="DP374" s="236">
        <v>146.42131617498484</v>
      </c>
      <c r="DQ374" s="236">
        <v>146.42131617498484</v>
      </c>
      <c r="DR374" s="236">
        <v>583.79224569778398</v>
      </c>
      <c r="DS374" s="236">
        <v>146.42131617498484</v>
      </c>
      <c r="DT374" s="236">
        <v>0.218</v>
      </c>
      <c r="DU374" s="236">
        <v>2.1800000000000002</v>
      </c>
      <c r="DV374" s="236">
        <v>11.580733944954128</v>
      </c>
      <c r="DW374" s="236">
        <v>123.25818395199502</v>
      </c>
      <c r="DX374" s="236">
        <v>23.699165400188406</v>
      </c>
      <c r="DY374" s="236">
        <v>2270.2035644258103</v>
      </c>
      <c r="DZ374" s="236">
        <v>4.476004976543579</v>
      </c>
      <c r="EA374" s="236">
        <v>2.9512618903408532</v>
      </c>
      <c r="EB374" s="236">
        <v>218.69774530940148</v>
      </c>
      <c r="EC374" s="236">
        <v>583.17151497981297</v>
      </c>
      <c r="ED374" s="236">
        <v>688.92350174740648</v>
      </c>
      <c r="EE374" s="236">
        <v>311.65139309727556</v>
      </c>
      <c r="EF374" s="236">
        <v>63.009293468965076</v>
      </c>
      <c r="EG374" s="236">
        <v>12.566663533064277</v>
      </c>
      <c r="EH374" s="236">
        <v>41.744498945204867</v>
      </c>
      <c r="EI374" s="236">
        <v>27.281373855361593</v>
      </c>
      <c r="EJ374" s="236">
        <v>14.500148959986534</v>
      </c>
      <c r="EK374" s="236">
        <v>11.351017822129052</v>
      </c>
      <c r="EL374" s="236">
        <v>1.4953115768713152</v>
      </c>
      <c r="EM374" s="236">
        <v>5.7410291812283871</v>
      </c>
      <c r="EN374" s="236">
        <v>0.27395344986506553</v>
      </c>
      <c r="EO374" s="236">
        <v>20.093893869613773</v>
      </c>
      <c r="EP374" s="236">
        <v>93.865888575315523</v>
      </c>
      <c r="EQ374" s="235"/>
      <c r="ER374" s="238">
        <v>1.0390239999999999</v>
      </c>
      <c r="ES374" s="238">
        <v>46.930132333333397</v>
      </c>
      <c r="ET374" s="238">
        <v>36.8902523333334</v>
      </c>
      <c r="EU374" s="238">
        <v>16.47448</v>
      </c>
      <c r="EV374" s="238">
        <v>0.18232733333333301</v>
      </c>
      <c r="EW374" s="238">
        <v>0.30205733333333301</v>
      </c>
      <c r="EX374" s="238">
        <v>0.11230533333333299</v>
      </c>
      <c r="EY374" s="238">
        <v>2.7038470000000001</v>
      </c>
      <c r="EZ374" s="238">
        <v>5.96193166666668</v>
      </c>
      <c r="FA374" s="238">
        <v>5.4804633333333301</v>
      </c>
      <c r="FB374" s="238">
        <v>3.59062566666667</v>
      </c>
      <c r="FC374" s="238">
        <v>2.4580669999999998</v>
      </c>
      <c r="FD374" s="238">
        <v>24.580669999999998</v>
      </c>
      <c r="FE374" s="238">
        <v>0.20464233333333301</v>
      </c>
      <c r="FF374" s="238">
        <v>2.0464233333333302</v>
      </c>
      <c r="FG374" s="238">
        <v>12.011527429156905</v>
      </c>
      <c r="FH374" s="238">
        <v>153.06493866666699</v>
      </c>
      <c r="FI374" s="238">
        <v>20.4838666666667</v>
      </c>
      <c r="FJ374" s="238">
        <v>2142.466054</v>
      </c>
      <c r="FK374" s="238">
        <v>4.2082473333333299</v>
      </c>
      <c r="FL374" s="238">
        <v>2.8140433333333399</v>
      </c>
      <c r="FM374" s="238">
        <v>217.66412233333301</v>
      </c>
      <c r="FN374" s="238">
        <v>555.29812666666703</v>
      </c>
      <c r="FO374" s="238">
        <v>659.67216199999996</v>
      </c>
      <c r="FP374" s="238">
        <v>297.50392099999999</v>
      </c>
      <c r="FQ374" s="238">
        <v>81.357620333333301</v>
      </c>
      <c r="FR374" s="238">
        <v>11.0425256666667</v>
      </c>
      <c r="FS374" s="238">
        <v>40.519401999999999</v>
      </c>
      <c r="FT374" s="238">
        <v>25.619037666666699</v>
      </c>
      <c r="FU374" s="238">
        <v>15.024283</v>
      </c>
      <c r="FV374" s="238">
        <v>10.500985999999999</v>
      </c>
      <c r="FW374" s="238">
        <v>1.4489926666666699</v>
      </c>
      <c r="FX374" s="238">
        <v>5.4764393333333299</v>
      </c>
      <c r="FY374" s="238">
        <v>0.35475933333333398</v>
      </c>
      <c r="FZ374" s="238">
        <v>19.483761666666702</v>
      </c>
      <c r="GA374" s="241">
        <v>92.167351333333499</v>
      </c>
      <c r="GB374" s="54"/>
    </row>
    <row r="375" spans="1:350" ht="12.75" customHeight="1" x14ac:dyDescent="0.2">
      <c r="A375" s="54"/>
      <c r="B375" s="232">
        <v>734</v>
      </c>
      <c r="C375" s="233" t="s">
        <v>1828</v>
      </c>
      <c r="D375" s="233" t="s">
        <v>1831</v>
      </c>
      <c r="E375" s="233" t="s">
        <v>1778</v>
      </c>
      <c r="F375" s="233" t="s">
        <v>455</v>
      </c>
      <c r="G375" s="233" t="s">
        <v>1658</v>
      </c>
      <c r="H375" s="233" t="s">
        <v>1659</v>
      </c>
      <c r="I375" s="233" t="s">
        <v>1660</v>
      </c>
      <c r="J375" s="233" t="s">
        <v>1661</v>
      </c>
      <c r="K375" s="233" t="s">
        <v>1661</v>
      </c>
      <c r="L375" s="233" t="s">
        <v>1661</v>
      </c>
      <c r="M375" s="233" t="s">
        <v>1662</v>
      </c>
      <c r="N375" s="233" t="s">
        <v>3097</v>
      </c>
      <c r="O375" s="233" t="s">
        <v>2932</v>
      </c>
      <c r="P375" s="233" t="s">
        <v>2932</v>
      </c>
      <c r="Q375" s="233" t="s">
        <v>3214</v>
      </c>
      <c r="R375" s="233" t="s">
        <v>3215</v>
      </c>
      <c r="S375" s="233" t="s">
        <v>3324</v>
      </c>
      <c r="T375" s="233" t="s">
        <v>238</v>
      </c>
      <c r="U375" s="233" t="s">
        <v>239</v>
      </c>
      <c r="V375" s="233" t="s">
        <v>2944</v>
      </c>
      <c r="W375" s="234">
        <v>1993</v>
      </c>
      <c r="X375" s="234">
        <f t="shared" si="71"/>
        <v>20</v>
      </c>
      <c r="Y375" s="235" t="s">
        <v>3137</v>
      </c>
      <c r="Z375" s="235" t="s">
        <v>3216</v>
      </c>
      <c r="AA375" s="235" t="s">
        <v>3095</v>
      </c>
      <c r="AB375" s="235" t="s">
        <v>1663</v>
      </c>
      <c r="AC375" s="235" t="s">
        <v>429</v>
      </c>
      <c r="AD375" s="235" t="s">
        <v>3264</v>
      </c>
      <c r="AE375" s="235" t="s">
        <v>210</v>
      </c>
      <c r="AF375" s="235" t="s">
        <v>1149</v>
      </c>
      <c r="AG375" s="235" t="s">
        <v>3183</v>
      </c>
      <c r="AH375" s="235" t="s">
        <v>516</v>
      </c>
      <c r="AI375" s="235" t="s">
        <v>1829</v>
      </c>
      <c r="AJ375" s="235" t="s">
        <v>1830</v>
      </c>
      <c r="AK375" s="235" t="s">
        <v>524</v>
      </c>
      <c r="AL375" s="235">
        <f>45-15</f>
        <v>30</v>
      </c>
      <c r="AM375" s="235" t="s">
        <v>217</v>
      </c>
      <c r="AN375" s="235" t="s">
        <v>218</v>
      </c>
      <c r="AO375" s="235"/>
      <c r="AP375" s="235">
        <v>400501.05</v>
      </c>
      <c r="AQ375" s="235">
        <v>799487.86</v>
      </c>
      <c r="AR375" s="235">
        <v>7.2319420000000001</v>
      </c>
      <c r="AS375" s="235">
        <v>38.098742000000001</v>
      </c>
      <c r="AT375" s="235" t="s">
        <v>1826</v>
      </c>
      <c r="AU375" s="235" t="s">
        <v>1827</v>
      </c>
      <c r="AV375" s="235">
        <v>1361746.2029587</v>
      </c>
      <c r="AW375" s="235">
        <v>853399.29789486504</v>
      </c>
      <c r="AX375" s="235">
        <v>1711</v>
      </c>
      <c r="AY375" s="235">
        <v>1703</v>
      </c>
      <c r="AZ375" s="235">
        <v>-4.4305249999999997E-2</v>
      </c>
      <c r="BA375" s="235">
        <v>1.270334E-2</v>
      </c>
      <c r="BB375" s="235">
        <v>0.10488260000000001</v>
      </c>
      <c r="BC375" s="235">
        <v>0.25362963999999999</v>
      </c>
      <c r="BD375" s="235">
        <v>0.4020398</v>
      </c>
      <c r="BE375" s="235">
        <v>0.23194806000000001</v>
      </c>
      <c r="BF375" s="235">
        <v>0.21069779999999999</v>
      </c>
      <c r="BG375" s="235">
        <v>211.09200000000001</v>
      </c>
      <c r="BH375" s="235">
        <v>1717</v>
      </c>
      <c r="BI375" s="235">
        <v>4.5339900000000003E-5</v>
      </c>
      <c r="BJ375" s="235">
        <v>2.9696399999999998E-4</v>
      </c>
      <c r="BK375" s="235">
        <v>2.7193900000000002</v>
      </c>
      <c r="BL375" s="235">
        <v>50.467700000000001</v>
      </c>
      <c r="BM375" s="235">
        <v>3.0891600000000001E-4</v>
      </c>
      <c r="BN375" s="235">
        <v>19.190000000000001</v>
      </c>
      <c r="BO375" s="235">
        <v>84.83</v>
      </c>
      <c r="BP375" s="235">
        <f t="shared" si="43"/>
        <v>1017.96</v>
      </c>
      <c r="BQ375" s="235">
        <v>108.71</v>
      </c>
      <c r="BR375" s="235">
        <f t="shared" si="44"/>
        <v>1304.52</v>
      </c>
      <c r="BS375" s="235">
        <f t="shared" si="45"/>
        <v>1.2815041848402686</v>
      </c>
      <c r="BT375" s="235">
        <v>14.7</v>
      </c>
      <c r="BU375" s="235">
        <v>3.05</v>
      </c>
      <c r="BV375" s="235">
        <v>12.06</v>
      </c>
      <c r="BW375" s="235">
        <v>287</v>
      </c>
      <c r="BX375" s="235">
        <v>155</v>
      </c>
      <c r="BY375" s="235">
        <v>15.2</v>
      </c>
      <c r="BZ375" s="235" t="s">
        <v>303</v>
      </c>
      <c r="CA375" s="235">
        <v>0.78</v>
      </c>
      <c r="CB375" s="235">
        <v>6.1876287460299997</v>
      </c>
      <c r="CC375" s="235">
        <v>1474</v>
      </c>
      <c r="CD375" s="235">
        <v>1474</v>
      </c>
      <c r="CE375" s="235">
        <v>2175</v>
      </c>
      <c r="CF375" s="235" t="s">
        <v>222</v>
      </c>
      <c r="CG375" s="235">
        <v>1</v>
      </c>
      <c r="CH375" s="235">
        <v>0</v>
      </c>
      <c r="CI375" s="235" t="s">
        <v>465</v>
      </c>
      <c r="CJ375" s="235" t="s">
        <v>1279</v>
      </c>
      <c r="CK375" s="235" t="s">
        <v>225</v>
      </c>
      <c r="CL375" s="235" t="s">
        <v>1670</v>
      </c>
      <c r="CM375" s="235" t="s">
        <v>247</v>
      </c>
      <c r="CN375" s="235" t="s">
        <v>1489</v>
      </c>
      <c r="CO375" s="236">
        <v>1.0103051121438675</v>
      </c>
      <c r="CP375" s="236">
        <v>41.168091165883197</v>
      </c>
      <c r="CQ375" s="236">
        <v>40.455840455954423</v>
      </c>
      <c r="CR375" s="236">
        <v>18.376068378162397</v>
      </c>
      <c r="CS375" s="237" t="s">
        <v>230</v>
      </c>
      <c r="CT375" s="237" t="s">
        <v>231</v>
      </c>
      <c r="CU375" s="236">
        <v>0.17801911871567005</v>
      </c>
      <c r="CV375" s="236">
        <v>0.29949562878278413</v>
      </c>
      <c r="CW375" s="236">
        <v>0.12147651006711409</v>
      </c>
      <c r="CX375" s="236">
        <v>3.3239436619718412</v>
      </c>
      <c r="CY375" s="236">
        <v>5.2720000000000002</v>
      </c>
      <c r="CZ375" s="235">
        <v>5.7350000000000003</v>
      </c>
      <c r="DA375" s="235">
        <v>6.5</v>
      </c>
      <c r="DB375" s="235">
        <f t="shared" si="59"/>
        <v>1.2279999999999998</v>
      </c>
      <c r="DC375" s="235" t="s">
        <v>655</v>
      </c>
      <c r="DD375" s="236">
        <v>5.1282051282050833</v>
      </c>
      <c r="DE375" s="236">
        <v>3.3597435897435579</v>
      </c>
      <c r="DF375" s="236">
        <v>1.8716999999999999</v>
      </c>
      <c r="DG375" s="236">
        <v>1.8716999999999999</v>
      </c>
      <c r="DH375" s="236"/>
      <c r="DI375" s="236">
        <v>18.716999999999999</v>
      </c>
      <c r="DJ375" s="236"/>
      <c r="DK375" s="236"/>
      <c r="DL375" s="236">
        <v>56.729642351990293</v>
      </c>
      <c r="DM375" s="236">
        <v>56.729642351990293</v>
      </c>
      <c r="DN375" s="236"/>
      <c r="DO375" s="236"/>
      <c r="DP375" s="236">
        <v>208.00868862396439</v>
      </c>
      <c r="DQ375" s="236">
        <v>208.00868862396439</v>
      </c>
      <c r="DR375" s="236"/>
      <c r="DS375" s="236"/>
      <c r="DT375" s="236">
        <v>0.180618</v>
      </c>
      <c r="DU375" s="236">
        <v>1.8061799999999999</v>
      </c>
      <c r="DV375" s="236">
        <v>10.362754542736603</v>
      </c>
      <c r="DW375" s="236">
        <v>188.17234987980299</v>
      </c>
      <c r="DX375" s="236">
        <v>22.163082110806528</v>
      </c>
      <c r="DY375" s="236">
        <v>2235.7062709192119</v>
      </c>
      <c r="DZ375" s="236">
        <v>1.7653602949444585</v>
      </c>
      <c r="EA375" s="236">
        <v>3.3005199534219067</v>
      </c>
      <c r="EB375" s="236">
        <v>241.97654074608377</v>
      </c>
      <c r="EC375" s="236">
        <v>536.80626309240154</v>
      </c>
      <c r="ED375" s="236">
        <v>629.37577905004923</v>
      </c>
      <c r="EE375" s="236">
        <v>258.06857451828324</v>
      </c>
      <c r="EF375" s="236">
        <v>73.710128957881778</v>
      </c>
      <c r="EG375" s="236">
        <v>9.5892494426385042</v>
      </c>
      <c r="EH375" s="236">
        <v>39.622368148076497</v>
      </c>
      <c r="EI375" s="236">
        <v>16.367988805948279</v>
      </c>
      <c r="EJ375" s="236">
        <v>17.816086257651232</v>
      </c>
      <c r="EK375" s="236">
        <v>11.178531354596059</v>
      </c>
      <c r="EL375" s="236">
        <v>1.3764263156215424</v>
      </c>
      <c r="EM375" s="236">
        <v>5.2447981587504104</v>
      </c>
      <c r="EN375" s="236">
        <v>0.32047882155600771</v>
      </c>
      <c r="EO375" s="236">
        <v>20.001958149322054</v>
      </c>
      <c r="EP375" s="236">
        <v>90.592303589727223</v>
      </c>
      <c r="EQ375" s="235"/>
      <c r="ER375" s="238">
        <v>1.02724066666666</v>
      </c>
      <c r="ES375" s="238">
        <v>43.387364333333302</v>
      </c>
      <c r="ET375" s="238">
        <v>39.404045999999902</v>
      </c>
      <c r="EU375" s="238">
        <v>17.766135999999999</v>
      </c>
      <c r="EV375" s="239">
        <v>0.19445100000000001</v>
      </c>
      <c r="EW375" s="239">
        <v>0.32360566666666701</v>
      </c>
      <c r="EX375" s="239">
        <v>0.121957</v>
      </c>
      <c r="EY375" s="239">
        <v>3.1307403333333301</v>
      </c>
      <c r="EZ375" s="239">
        <v>5.530062</v>
      </c>
      <c r="FA375" s="239">
        <v>5.02375666666667</v>
      </c>
      <c r="FB375" s="239">
        <v>3.3328669999999998</v>
      </c>
      <c r="FC375" s="239">
        <v>1.81931166666666</v>
      </c>
      <c r="FD375" s="239">
        <v>18.193116666666601</v>
      </c>
      <c r="FE375" s="239">
        <v>0.169558333333334</v>
      </c>
      <c r="FF375" s="239">
        <v>1.6955833333333401</v>
      </c>
      <c r="FG375" s="239">
        <v>10.72970953948977</v>
      </c>
      <c r="FH375" s="239">
        <v>179.394329</v>
      </c>
      <c r="FI375" s="239">
        <v>18.587016333333299</v>
      </c>
      <c r="FJ375" s="239">
        <v>2005.09040966666</v>
      </c>
      <c r="FK375" s="239">
        <v>2.9514516666666601</v>
      </c>
      <c r="FL375" s="239">
        <v>3.2947719999999898</v>
      </c>
      <c r="FM375" s="239">
        <v>217.42927066666601</v>
      </c>
      <c r="FN375" s="239">
        <v>497.19409200000001</v>
      </c>
      <c r="FO375" s="239">
        <v>576.14970433333394</v>
      </c>
      <c r="FP375" s="239">
        <v>239.848449333334</v>
      </c>
      <c r="FQ375" s="239">
        <v>86.4019669999999</v>
      </c>
      <c r="FR375" s="239">
        <v>9.0661306666666697</v>
      </c>
      <c r="FS375" s="239">
        <v>31.3728403333334</v>
      </c>
      <c r="FT375" s="239">
        <v>17.971771</v>
      </c>
      <c r="FU375" s="239">
        <v>14.3352416666667</v>
      </c>
      <c r="FV375" s="239">
        <v>10.073172</v>
      </c>
      <c r="FW375" s="239">
        <v>1.27474366666667</v>
      </c>
      <c r="FX375" s="239">
        <v>4.8451806666666597</v>
      </c>
      <c r="FY375" s="239">
        <v>0.37920166666666599</v>
      </c>
      <c r="FZ375" s="239">
        <v>18.215054666666699</v>
      </c>
      <c r="GA375" s="240">
        <v>89.714214999999896</v>
      </c>
      <c r="GB375" s="54"/>
    </row>
    <row r="376" spans="1:350" ht="12.75" customHeight="1" x14ac:dyDescent="0.2">
      <c r="A376" s="54"/>
      <c r="B376" s="232">
        <v>735</v>
      </c>
      <c r="C376" s="233" t="s">
        <v>1832</v>
      </c>
      <c r="D376" s="233" t="s">
        <v>1835</v>
      </c>
      <c r="E376" s="233" t="s">
        <v>1778</v>
      </c>
      <c r="F376" s="233" t="s">
        <v>455</v>
      </c>
      <c r="G376" s="233" t="s">
        <v>1658</v>
      </c>
      <c r="H376" s="233" t="s">
        <v>1659</v>
      </c>
      <c r="I376" s="233" t="s">
        <v>1660</v>
      </c>
      <c r="J376" s="233" t="s">
        <v>1661</v>
      </c>
      <c r="K376" s="233" t="s">
        <v>1661</v>
      </c>
      <c r="L376" s="233" t="s">
        <v>1661</v>
      </c>
      <c r="M376" s="233" t="s">
        <v>1662</v>
      </c>
      <c r="N376" s="233" t="s">
        <v>3097</v>
      </c>
      <c r="O376" s="233" t="s">
        <v>2932</v>
      </c>
      <c r="P376" s="233" t="s">
        <v>2932</v>
      </c>
      <c r="Q376" s="233" t="s">
        <v>3214</v>
      </c>
      <c r="R376" s="233" t="s">
        <v>3215</v>
      </c>
      <c r="S376" s="233" t="s">
        <v>3324</v>
      </c>
      <c r="T376" s="233" t="s">
        <v>238</v>
      </c>
      <c r="U376" s="233" t="s">
        <v>239</v>
      </c>
      <c r="V376" s="233" t="s">
        <v>2944</v>
      </c>
      <c r="W376" s="234">
        <v>1993</v>
      </c>
      <c r="X376" s="234">
        <f t="shared" si="71"/>
        <v>20</v>
      </c>
      <c r="Y376" s="235" t="s">
        <v>3137</v>
      </c>
      <c r="Z376" s="235" t="s">
        <v>3216</v>
      </c>
      <c r="AA376" s="235" t="s">
        <v>3095</v>
      </c>
      <c r="AB376" s="235" t="s">
        <v>1663</v>
      </c>
      <c r="AC376" s="235" t="s">
        <v>429</v>
      </c>
      <c r="AD376" s="235" t="s">
        <v>3264</v>
      </c>
      <c r="AE376" s="235" t="s">
        <v>210</v>
      </c>
      <c r="AF376" s="235" t="s">
        <v>1149</v>
      </c>
      <c r="AG376" s="235" t="s">
        <v>3183</v>
      </c>
      <c r="AH376" s="235" t="s">
        <v>516</v>
      </c>
      <c r="AI376" s="235" t="s">
        <v>1833</v>
      </c>
      <c r="AJ376" s="235" t="s">
        <v>1834</v>
      </c>
      <c r="AK376" s="235" t="s">
        <v>529</v>
      </c>
      <c r="AL376" s="235">
        <f>100-45</f>
        <v>55</v>
      </c>
      <c r="AM376" s="235" t="s">
        <v>217</v>
      </c>
      <c r="AN376" s="235" t="s">
        <v>218</v>
      </c>
      <c r="AO376" s="235"/>
      <c r="AP376" s="235">
        <v>400501.05</v>
      </c>
      <c r="AQ376" s="235">
        <v>799487.86</v>
      </c>
      <c r="AR376" s="235">
        <v>7.2319420000000001</v>
      </c>
      <c r="AS376" s="235">
        <v>38.098742000000001</v>
      </c>
      <c r="AT376" s="235" t="s">
        <v>1826</v>
      </c>
      <c r="AU376" s="235" t="s">
        <v>1827</v>
      </c>
      <c r="AV376" s="235">
        <v>1361746.2029587</v>
      </c>
      <c r="AW376" s="235">
        <v>853399.29789486504</v>
      </c>
      <c r="AX376" s="235">
        <v>1711</v>
      </c>
      <c r="AY376" s="235">
        <v>1703</v>
      </c>
      <c r="AZ376" s="235">
        <v>-4.4305249999999997E-2</v>
      </c>
      <c r="BA376" s="235">
        <v>1.270334E-2</v>
      </c>
      <c r="BB376" s="235">
        <v>0.10488260000000001</v>
      </c>
      <c r="BC376" s="235">
        <v>0.25362963999999999</v>
      </c>
      <c r="BD376" s="235">
        <v>0.4020398</v>
      </c>
      <c r="BE376" s="235">
        <v>0.23194806000000001</v>
      </c>
      <c r="BF376" s="235">
        <v>0.21069779999999999</v>
      </c>
      <c r="BG376" s="235">
        <v>211.09200000000001</v>
      </c>
      <c r="BH376" s="235">
        <v>1717</v>
      </c>
      <c r="BI376" s="235">
        <v>4.5339900000000003E-5</v>
      </c>
      <c r="BJ376" s="235">
        <v>2.9696399999999998E-4</v>
      </c>
      <c r="BK376" s="235">
        <v>2.7193900000000002</v>
      </c>
      <c r="BL376" s="235">
        <v>50.467700000000001</v>
      </c>
      <c r="BM376" s="235">
        <v>3.0891600000000001E-4</v>
      </c>
      <c r="BN376" s="235">
        <v>19.190000000000001</v>
      </c>
      <c r="BO376" s="235">
        <v>84.83</v>
      </c>
      <c r="BP376" s="235">
        <f t="shared" si="43"/>
        <v>1017.96</v>
      </c>
      <c r="BQ376" s="235">
        <v>108.71</v>
      </c>
      <c r="BR376" s="235">
        <f t="shared" si="44"/>
        <v>1304.52</v>
      </c>
      <c r="BS376" s="235">
        <f t="shared" si="45"/>
        <v>1.2815041848402686</v>
      </c>
      <c r="BT376" s="235">
        <v>14.7</v>
      </c>
      <c r="BU376" s="235">
        <v>3.05</v>
      </c>
      <c r="BV376" s="235">
        <v>12.06</v>
      </c>
      <c r="BW376" s="235">
        <v>287</v>
      </c>
      <c r="BX376" s="235">
        <v>155</v>
      </c>
      <c r="BY376" s="235">
        <v>15.2</v>
      </c>
      <c r="BZ376" s="235" t="s">
        <v>303</v>
      </c>
      <c r="CA376" s="235">
        <v>0.78</v>
      </c>
      <c r="CB376" s="235">
        <v>6.1876287460299997</v>
      </c>
      <c r="CC376" s="235">
        <v>1474</v>
      </c>
      <c r="CD376" s="235">
        <v>1474</v>
      </c>
      <c r="CE376" s="235">
        <v>2175</v>
      </c>
      <c r="CF376" s="235" t="s">
        <v>222</v>
      </c>
      <c r="CG376" s="235">
        <v>1</v>
      </c>
      <c r="CH376" s="235">
        <v>0</v>
      </c>
      <c r="CI376" s="235" t="s">
        <v>465</v>
      </c>
      <c r="CJ376" s="235" t="s">
        <v>1279</v>
      </c>
      <c r="CK376" s="235" t="s">
        <v>225</v>
      </c>
      <c r="CL376" s="235" t="s">
        <v>1670</v>
      </c>
      <c r="CM376" s="235" t="s">
        <v>227</v>
      </c>
      <c r="CN376" s="235" t="s">
        <v>1489</v>
      </c>
      <c r="CO376" s="236">
        <v>1.0923924025055567</v>
      </c>
      <c r="CP376" s="236">
        <v>47.822983579999999</v>
      </c>
      <c r="CQ376" s="236">
        <v>38.972162740000002</v>
      </c>
      <c r="CR376" s="236">
        <v>13.204853680000001</v>
      </c>
      <c r="CS376" s="237" t="s">
        <v>230</v>
      </c>
      <c r="CT376" s="237" t="s">
        <v>231</v>
      </c>
      <c r="CU376" s="236">
        <v>0.27891556469547329</v>
      </c>
      <c r="CV376" s="236">
        <v>0.40419354838709676</v>
      </c>
      <c r="CW376" s="236">
        <v>0.12527798369162343</v>
      </c>
      <c r="CX376" s="236">
        <v>2.7272727272726796</v>
      </c>
      <c r="CY376" s="236">
        <v>6.101</v>
      </c>
      <c r="CZ376" s="235">
        <v>5.9790000000000001</v>
      </c>
      <c r="DA376" s="235">
        <v>6.5</v>
      </c>
      <c r="DB376" s="235">
        <f t="shared" si="59"/>
        <v>0.39900000000000002</v>
      </c>
      <c r="DC376" s="235" t="s">
        <v>655</v>
      </c>
      <c r="DD376" s="236">
        <v>4.5560747663551551</v>
      </c>
      <c r="DE376" s="236">
        <v>2.9592523364486083</v>
      </c>
      <c r="DF376" s="236">
        <v>1.04114</v>
      </c>
      <c r="DG376" s="236">
        <v>1.04114</v>
      </c>
      <c r="DH376" s="236"/>
      <c r="DI376" s="236">
        <v>10.4114</v>
      </c>
      <c r="DJ376" s="236"/>
      <c r="DK376" s="236"/>
      <c r="DL376" s="236">
        <v>62.553338426954952</v>
      </c>
      <c r="DM376" s="236">
        <v>62.553338426954952</v>
      </c>
      <c r="DN376" s="236"/>
      <c r="DO376" s="236"/>
      <c r="DP376" s="236">
        <v>229.36224089883481</v>
      </c>
      <c r="DQ376" s="236">
        <v>229.36224089883481</v>
      </c>
      <c r="DR376" s="236"/>
      <c r="DS376" s="236"/>
      <c r="DT376" s="236">
        <v>9.1999999999999998E-2</v>
      </c>
      <c r="DU376" s="236">
        <v>0.91999999999999993</v>
      </c>
      <c r="DV376" s="236">
        <v>11.316739130434783</v>
      </c>
      <c r="DW376" s="236">
        <v>149.70428282807518</v>
      </c>
      <c r="DX376" s="236">
        <v>11.554173225449432</v>
      </c>
      <c r="DY376" s="236">
        <v>1470.1417168766402</v>
      </c>
      <c r="DZ376" s="236">
        <v>3.306003827483067</v>
      </c>
      <c r="EA376" s="236">
        <v>2.8252452556238872</v>
      </c>
      <c r="EB376" s="236">
        <v>166.40824630612758</v>
      </c>
      <c r="EC376" s="236">
        <v>411.39416801773348</v>
      </c>
      <c r="ED376" s="236">
        <v>338.50712593947605</v>
      </c>
      <c r="EE376" s="236">
        <v>129.56999543853075</v>
      </c>
      <c r="EF376" s="236">
        <v>40.331501355466976</v>
      </c>
      <c r="EG376" s="236">
        <v>11.063756320370809</v>
      </c>
      <c r="EH376" s="236">
        <v>19.087755686387919</v>
      </c>
      <c r="EI376" s="236">
        <v>18.172053713075176</v>
      </c>
      <c r="EJ376" s="236">
        <v>3.5871804318159461</v>
      </c>
      <c r="EK376" s="236">
        <v>7.3507085843832014</v>
      </c>
      <c r="EL376" s="236">
        <v>1.0548568410711114</v>
      </c>
      <c r="EM376" s="236">
        <v>2.8208927161623003</v>
      </c>
      <c r="EN376" s="236">
        <v>0.17535435371942162</v>
      </c>
      <c r="EO376" s="236">
        <v>12.898855323616788</v>
      </c>
      <c r="EP376" s="236">
        <v>88.393986980071134</v>
      </c>
      <c r="EQ376" s="235"/>
      <c r="ER376" s="238">
        <v>1.07428833333333</v>
      </c>
      <c r="ES376" s="238">
        <v>47.180659666666699</v>
      </c>
      <c r="ET376" s="238">
        <v>38.335506666666703</v>
      </c>
      <c r="EU376" s="238">
        <v>14.399793000000001</v>
      </c>
      <c r="EV376" s="239">
        <v>0.24874833333333399</v>
      </c>
      <c r="EW376" s="239">
        <v>0.37074800000000102</v>
      </c>
      <c r="EX376" s="239">
        <v>0.13148533333333401</v>
      </c>
      <c r="EY376" s="239">
        <v>2.7735003333333301</v>
      </c>
      <c r="EZ376" s="239">
        <v>5.8734666666666602</v>
      </c>
      <c r="FA376" s="239">
        <v>4.5488183333333296</v>
      </c>
      <c r="FB376" s="239">
        <v>2.94488166666667</v>
      </c>
      <c r="FC376" s="239">
        <v>1.26996033333333</v>
      </c>
      <c r="FD376" s="239">
        <v>12.6996033333333</v>
      </c>
      <c r="FE376" s="239">
        <v>0.110504000000001</v>
      </c>
      <c r="FF376" s="239">
        <v>1.10504000000001</v>
      </c>
      <c r="FG376" s="239">
        <v>11.492437679480549</v>
      </c>
      <c r="FH376" s="239">
        <v>161.71328199999999</v>
      </c>
      <c r="FI376" s="239">
        <v>12.592093</v>
      </c>
      <c r="FJ376" s="239">
        <v>1539.9580350000001</v>
      </c>
      <c r="FK376" s="239">
        <v>3.7970329999999901</v>
      </c>
      <c r="FL376" s="239">
        <v>5.6656103333333299</v>
      </c>
      <c r="FM376" s="239">
        <v>176.906182</v>
      </c>
      <c r="FN376" s="239">
        <v>415.48475600000103</v>
      </c>
      <c r="FO376" s="239">
        <v>411.64199666666701</v>
      </c>
      <c r="FP376" s="239">
        <v>158.29406933333399</v>
      </c>
      <c r="FQ376" s="239">
        <v>66.530686000000202</v>
      </c>
      <c r="FR376" s="239">
        <v>10.029930333333301</v>
      </c>
      <c r="FS376" s="239">
        <v>20.909029333333301</v>
      </c>
      <c r="FT376" s="239">
        <v>18.911138666666702</v>
      </c>
      <c r="FU376" s="239">
        <v>6.6100663333333296</v>
      </c>
      <c r="FV376" s="239">
        <v>7.7905153333333201</v>
      </c>
      <c r="FW376" s="239">
        <v>1.0532239999999999</v>
      </c>
      <c r="FX376" s="239">
        <v>3.5094513333333301</v>
      </c>
      <c r="FY376" s="239">
        <v>0.27347133333333401</v>
      </c>
      <c r="FZ376" s="239">
        <v>14.054581666666699</v>
      </c>
      <c r="GA376" s="240">
        <v>88.209867999999901</v>
      </c>
      <c r="GB376" s="54"/>
    </row>
    <row r="377" spans="1:350" s="2" customFormat="1" ht="12.75" customHeight="1" x14ac:dyDescent="0.2">
      <c r="A377" s="73"/>
      <c r="B377" s="232">
        <v>736</v>
      </c>
      <c r="C377" s="233" t="s">
        <v>1836</v>
      </c>
      <c r="D377" s="233"/>
      <c r="E377" s="233" t="s">
        <v>1778</v>
      </c>
      <c r="F377" s="233" t="s">
        <v>455</v>
      </c>
      <c r="G377" s="233" t="s">
        <v>1658</v>
      </c>
      <c r="H377" s="233" t="s">
        <v>1659</v>
      </c>
      <c r="I377" s="233" t="s">
        <v>1660</v>
      </c>
      <c r="J377" s="233" t="s">
        <v>1661</v>
      </c>
      <c r="K377" s="233" t="s">
        <v>1661</v>
      </c>
      <c r="L377" s="233" t="s">
        <v>1661</v>
      </c>
      <c r="M377" s="233" t="s">
        <v>1662</v>
      </c>
      <c r="N377" s="233" t="s">
        <v>3097</v>
      </c>
      <c r="O377" s="233" t="s">
        <v>2932</v>
      </c>
      <c r="P377" s="233" t="s">
        <v>2932</v>
      </c>
      <c r="Q377" s="233" t="s">
        <v>3214</v>
      </c>
      <c r="R377" s="233" t="s">
        <v>3215</v>
      </c>
      <c r="S377" s="233" t="s">
        <v>3324</v>
      </c>
      <c r="T377" s="233" t="s">
        <v>238</v>
      </c>
      <c r="U377" s="233" t="s">
        <v>239</v>
      </c>
      <c r="V377" s="233" t="s">
        <v>2944</v>
      </c>
      <c r="W377" s="234">
        <v>1993</v>
      </c>
      <c r="X377" s="234">
        <f t="shared" si="71"/>
        <v>20</v>
      </c>
      <c r="Y377" s="235" t="s">
        <v>3137</v>
      </c>
      <c r="Z377" s="235" t="s">
        <v>3216</v>
      </c>
      <c r="AA377" s="235" t="s">
        <v>3095</v>
      </c>
      <c r="AB377" s="235" t="s">
        <v>1663</v>
      </c>
      <c r="AC377" s="235" t="s">
        <v>429</v>
      </c>
      <c r="AD377" s="235" t="s">
        <v>3264</v>
      </c>
      <c r="AE377" s="235" t="s">
        <v>210</v>
      </c>
      <c r="AF377" s="235" t="s">
        <v>1149</v>
      </c>
      <c r="AG377" s="235" t="s">
        <v>3183</v>
      </c>
      <c r="AH377" s="235" t="s">
        <v>212</v>
      </c>
      <c r="AI377" s="235" t="s">
        <v>1837</v>
      </c>
      <c r="AJ377" s="235"/>
      <c r="AK377" s="235" t="s">
        <v>213</v>
      </c>
      <c r="AL377" s="235">
        <f t="shared" ref="AL377:AL379" si="74">15-0</f>
        <v>15</v>
      </c>
      <c r="AM377" s="235" t="s">
        <v>535</v>
      </c>
      <c r="AN377" s="235" t="s">
        <v>218</v>
      </c>
      <c r="AO377" s="235"/>
      <c r="AP377" s="235">
        <v>400368.22</v>
      </c>
      <c r="AQ377" s="235">
        <v>799316.45</v>
      </c>
      <c r="AR377" s="235">
        <v>7.2303889999999997</v>
      </c>
      <c r="AS377" s="235">
        <v>38.097541999999997</v>
      </c>
      <c r="AT377" s="235" t="s">
        <v>1838</v>
      </c>
      <c r="AU377" s="235" t="s">
        <v>1839</v>
      </c>
      <c r="AV377" s="235">
        <v>1361746.2029587</v>
      </c>
      <c r="AW377" s="235">
        <v>853399.29789486504</v>
      </c>
      <c r="AX377" s="235">
        <v>1696</v>
      </c>
      <c r="AY377" s="235">
        <v>1699</v>
      </c>
      <c r="AZ377" s="235">
        <v>-4.4305249999999997E-2</v>
      </c>
      <c r="BA377" s="235">
        <v>1.270334E-2</v>
      </c>
      <c r="BB377" s="235">
        <v>0.10488260000000001</v>
      </c>
      <c r="BC377" s="235">
        <v>0.25362963999999999</v>
      </c>
      <c r="BD377" s="235">
        <v>0.4020398</v>
      </c>
      <c r="BE377" s="235">
        <v>0.23194806000000001</v>
      </c>
      <c r="BF377" s="235">
        <v>0.21069779999999999</v>
      </c>
      <c r="BG377" s="235">
        <v>211.09200000000001</v>
      </c>
      <c r="BH377" s="235">
        <v>1717</v>
      </c>
      <c r="BI377" s="235">
        <v>4.5339900000000003E-5</v>
      </c>
      <c r="BJ377" s="235">
        <v>2.9696399999999998E-4</v>
      </c>
      <c r="BK377" s="235">
        <v>2.7193900000000002</v>
      </c>
      <c r="BL377" s="235">
        <v>50.467700000000001</v>
      </c>
      <c r="BM377" s="235">
        <v>3.0891600000000001E-4</v>
      </c>
      <c r="BN377" s="235">
        <v>19.190000000000001</v>
      </c>
      <c r="BO377" s="235">
        <v>84.83</v>
      </c>
      <c r="BP377" s="235">
        <f t="shared" si="43"/>
        <v>1017.96</v>
      </c>
      <c r="BQ377" s="235">
        <v>108.71</v>
      </c>
      <c r="BR377" s="235">
        <f t="shared" si="44"/>
        <v>1304.52</v>
      </c>
      <c r="BS377" s="235">
        <f t="shared" si="45"/>
        <v>1.2815041848402686</v>
      </c>
      <c r="BT377" s="235">
        <v>14.7</v>
      </c>
      <c r="BU377" s="235">
        <v>3.05</v>
      </c>
      <c r="BV377" s="235">
        <v>12.06</v>
      </c>
      <c r="BW377" s="235">
        <v>287</v>
      </c>
      <c r="BX377" s="235">
        <v>155</v>
      </c>
      <c r="BY377" s="235">
        <v>15.2</v>
      </c>
      <c r="BZ377" s="235" t="s">
        <v>303</v>
      </c>
      <c r="CA377" s="235">
        <v>0.78</v>
      </c>
      <c r="CB377" s="235">
        <v>6.1781754493700003</v>
      </c>
      <c r="CC377" s="235">
        <v>1474</v>
      </c>
      <c r="CD377" s="235">
        <v>1474</v>
      </c>
      <c r="CE377" s="235">
        <v>2175</v>
      </c>
      <c r="CF377" s="235" t="s">
        <v>222</v>
      </c>
      <c r="CG377" s="235">
        <v>1</v>
      </c>
      <c r="CH377" s="235">
        <v>0</v>
      </c>
      <c r="CI377" s="235" t="s">
        <v>465</v>
      </c>
      <c r="CJ377" s="235" t="s">
        <v>1279</v>
      </c>
      <c r="CK377" s="235" t="s">
        <v>225</v>
      </c>
      <c r="CL377" s="235" t="s">
        <v>1670</v>
      </c>
      <c r="CM377" s="235" t="s">
        <v>288</v>
      </c>
      <c r="CN377" s="235" t="s">
        <v>1489</v>
      </c>
      <c r="CO377" s="236">
        <v>1.0275353333333299</v>
      </c>
      <c r="CP377" s="236">
        <v>46.393473836453367</v>
      </c>
      <c r="CQ377" s="236">
        <v>36.442622638732729</v>
      </c>
      <c r="CR377" s="236">
        <v>17.16390352481389</v>
      </c>
      <c r="CS377" s="237" t="s">
        <v>230</v>
      </c>
      <c r="CT377" s="237" t="s">
        <v>231</v>
      </c>
      <c r="CU377" s="236">
        <v>0.22090699999999999</v>
      </c>
      <c r="CV377" s="236">
        <v>0.32886033333333298</v>
      </c>
      <c r="CW377" s="236">
        <v>0.11741699999999999</v>
      </c>
      <c r="CX377" s="236">
        <v>2.6182933333333298</v>
      </c>
      <c r="CY377" s="236">
        <v>5.8973536666666702</v>
      </c>
      <c r="CZ377" s="235">
        <v>6.069</v>
      </c>
      <c r="DA377" s="235">
        <v>6.5</v>
      </c>
      <c r="DB377" s="235">
        <f t="shared" si="59"/>
        <v>0.60264633333332984</v>
      </c>
      <c r="DC377" s="235" t="s">
        <v>655</v>
      </c>
      <c r="DD377" s="236">
        <v>5.1324176666666697</v>
      </c>
      <c r="DE377" s="236">
        <v>3.5663629999999999</v>
      </c>
      <c r="DF377" s="236">
        <v>2.0967579999999999</v>
      </c>
      <c r="DG377" s="236"/>
      <c r="DH377" s="236">
        <v>2.0967579999999999</v>
      </c>
      <c r="DI377" s="236">
        <v>20.967579999999998</v>
      </c>
      <c r="DJ377" s="236"/>
      <c r="DK377" s="236">
        <v>20.967579999999998</v>
      </c>
      <c r="DL377" s="236">
        <v>32.317393956739892</v>
      </c>
      <c r="DM377" s="236"/>
      <c r="DN377" s="236"/>
      <c r="DO377" s="236">
        <v>32.317393956739892</v>
      </c>
      <c r="DP377" s="236">
        <v>118.49711117471293</v>
      </c>
      <c r="DQ377" s="236"/>
      <c r="DR377" s="236"/>
      <c r="DS377" s="236">
        <v>118.49711117471293</v>
      </c>
      <c r="DT377" s="236">
        <v>0.167427666666667</v>
      </c>
      <c r="DU377" s="236">
        <v>1.67427666666667</v>
      </c>
      <c r="DV377" s="236">
        <v>12.523366309431111</v>
      </c>
      <c r="DW377" s="236">
        <v>183.59417833333401</v>
      </c>
      <c r="DX377" s="236">
        <v>17.484391333333299</v>
      </c>
      <c r="DY377" s="236">
        <v>1958.1502149999999</v>
      </c>
      <c r="DZ377" s="236">
        <v>4.6776193333333298</v>
      </c>
      <c r="EA377" s="236">
        <v>3.2908546666666698</v>
      </c>
      <c r="EB377" s="236">
        <v>210.702401333333</v>
      </c>
      <c r="EC377" s="236">
        <v>550.84487633333299</v>
      </c>
      <c r="ED377" s="236">
        <v>608.82844399999999</v>
      </c>
      <c r="EE377" s="236">
        <v>269.48050799999999</v>
      </c>
      <c r="EF377" s="236">
        <v>131.370735666667</v>
      </c>
      <c r="EG377" s="236">
        <v>9.8537049999999997</v>
      </c>
      <c r="EH377" s="236">
        <v>38.698448333333303</v>
      </c>
      <c r="EI377" s="236">
        <v>21.9959293333334</v>
      </c>
      <c r="EJ377" s="236">
        <v>14.760577</v>
      </c>
      <c r="EK377" s="236">
        <v>9.6048390000000001</v>
      </c>
      <c r="EL377" s="236">
        <v>1.3907529999999999</v>
      </c>
      <c r="EM377" s="236">
        <v>5.0135476666666596</v>
      </c>
      <c r="EN377" s="236">
        <v>0.60489999999999899</v>
      </c>
      <c r="EO377" s="236">
        <v>18.668110333333299</v>
      </c>
      <c r="EP377" s="236">
        <v>89.629379333333304</v>
      </c>
      <c r="EQ377" s="235"/>
      <c r="ER377" s="238">
        <v>1.0275353333333299</v>
      </c>
      <c r="ES377" s="238">
        <v>47.447946000000002</v>
      </c>
      <c r="ET377" s="238">
        <v>37.270923000000003</v>
      </c>
      <c r="EU377" s="238">
        <v>17.554020000000001</v>
      </c>
      <c r="EV377" s="238">
        <v>0.22090699999999999</v>
      </c>
      <c r="EW377" s="238">
        <v>0.32886033333333298</v>
      </c>
      <c r="EX377" s="238">
        <v>0.11741699999999999</v>
      </c>
      <c r="EY377" s="238">
        <v>2.6182933333333298</v>
      </c>
      <c r="EZ377" s="238">
        <v>5.8973536666666702</v>
      </c>
      <c r="FA377" s="238">
        <v>5.1324176666666697</v>
      </c>
      <c r="FB377" s="238">
        <v>3.5663629999999999</v>
      </c>
      <c r="FC377" s="238">
        <v>2.0967579999999999</v>
      </c>
      <c r="FD377" s="238">
        <v>20.967579999999998</v>
      </c>
      <c r="FE377" s="238">
        <v>0.167427666666667</v>
      </c>
      <c r="FF377" s="238">
        <v>1.67427666666667</v>
      </c>
      <c r="FG377" s="238">
        <v>12.523366309431111</v>
      </c>
      <c r="FH377" s="238">
        <v>183.59417833333401</v>
      </c>
      <c r="FI377" s="238">
        <v>17.484391333333299</v>
      </c>
      <c r="FJ377" s="238">
        <v>1958.1502149999999</v>
      </c>
      <c r="FK377" s="238">
        <v>4.6776193333333298</v>
      </c>
      <c r="FL377" s="238">
        <v>3.2908546666666698</v>
      </c>
      <c r="FM377" s="238">
        <v>210.702401333333</v>
      </c>
      <c r="FN377" s="238">
        <v>550.84487633333299</v>
      </c>
      <c r="FO377" s="238">
        <v>608.82844399999999</v>
      </c>
      <c r="FP377" s="238">
        <v>269.48050799999999</v>
      </c>
      <c r="FQ377" s="238">
        <v>131.370735666667</v>
      </c>
      <c r="FR377" s="238">
        <v>9.8537049999999997</v>
      </c>
      <c r="FS377" s="238">
        <v>38.698448333333303</v>
      </c>
      <c r="FT377" s="238">
        <v>21.9959293333334</v>
      </c>
      <c r="FU377" s="238">
        <v>14.760577</v>
      </c>
      <c r="FV377" s="238">
        <v>9.6048390000000001</v>
      </c>
      <c r="FW377" s="238">
        <v>1.3907529999999999</v>
      </c>
      <c r="FX377" s="238">
        <v>5.0135476666666596</v>
      </c>
      <c r="FY377" s="238">
        <v>0.60489999999999899</v>
      </c>
      <c r="FZ377" s="238">
        <v>18.668110333333299</v>
      </c>
      <c r="GA377" s="241">
        <v>89.629379333333304</v>
      </c>
      <c r="GB377" s="54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  <c r="JW377" s="3"/>
      <c r="JX377" s="3"/>
      <c r="JY377" s="3"/>
      <c r="JZ377" s="3"/>
      <c r="KA377" s="3"/>
      <c r="KB377" s="3"/>
      <c r="KC377" s="3"/>
      <c r="KD377" s="3"/>
      <c r="KE377" s="3"/>
      <c r="KF377" s="3"/>
      <c r="KG377" s="3"/>
      <c r="KH377" s="3"/>
      <c r="KI377" s="3"/>
      <c r="KJ377" s="3"/>
      <c r="KK377" s="3"/>
      <c r="KL377" s="3"/>
      <c r="KM377" s="3"/>
      <c r="KN377" s="3"/>
      <c r="KO377" s="3"/>
      <c r="KP377" s="3"/>
      <c r="KQ377" s="3"/>
      <c r="KR377" s="3"/>
      <c r="KS377" s="3"/>
      <c r="KT377" s="3"/>
      <c r="KU377" s="3"/>
      <c r="KV377" s="3"/>
      <c r="KW377" s="3"/>
      <c r="KX377" s="3"/>
      <c r="KY377" s="3"/>
      <c r="KZ377" s="3"/>
      <c r="LA377" s="3"/>
      <c r="LB377" s="3"/>
      <c r="LC377" s="3"/>
      <c r="LD377" s="3"/>
      <c r="LE377" s="3"/>
      <c r="LF377" s="3"/>
      <c r="LG377" s="3"/>
      <c r="LH377" s="3"/>
      <c r="LI377" s="3"/>
      <c r="LJ377" s="3"/>
      <c r="LK377" s="3"/>
      <c r="LL377" s="3"/>
      <c r="LM377" s="3"/>
      <c r="LN377" s="3"/>
      <c r="LO377" s="3"/>
      <c r="LP377" s="3"/>
      <c r="LQ377" s="3"/>
      <c r="LR377" s="3"/>
      <c r="LS377" s="3"/>
      <c r="LT377" s="3"/>
      <c r="LU377" s="3"/>
      <c r="LV377" s="3"/>
      <c r="LW377" s="3"/>
      <c r="LX377" s="3"/>
      <c r="LY377" s="3"/>
      <c r="LZ377" s="3"/>
      <c r="MA377" s="3"/>
      <c r="MB377" s="3"/>
      <c r="MC377" s="3"/>
      <c r="MD377" s="3"/>
      <c r="ME377" s="3"/>
      <c r="MF377" s="3"/>
      <c r="MG377" s="3"/>
      <c r="MH377" s="3"/>
      <c r="MI377" s="3"/>
      <c r="MJ377" s="3"/>
      <c r="MK377" s="3"/>
      <c r="ML377" s="3"/>
    </row>
    <row r="378" spans="1:350" s="2" customFormat="1" ht="12.75" customHeight="1" x14ac:dyDescent="0.2">
      <c r="A378" s="73"/>
      <c r="B378" s="232">
        <v>737</v>
      </c>
      <c r="C378" s="233" t="s">
        <v>1840</v>
      </c>
      <c r="D378" s="233"/>
      <c r="E378" s="233" t="s">
        <v>1778</v>
      </c>
      <c r="F378" s="233" t="s">
        <v>455</v>
      </c>
      <c r="G378" s="233" t="s">
        <v>1658</v>
      </c>
      <c r="H378" s="233" t="s">
        <v>1659</v>
      </c>
      <c r="I378" s="233" t="s">
        <v>1660</v>
      </c>
      <c r="J378" s="233" t="s">
        <v>1661</v>
      </c>
      <c r="K378" s="233" t="s">
        <v>1661</v>
      </c>
      <c r="L378" s="233" t="s">
        <v>1661</v>
      </c>
      <c r="M378" s="233" t="s">
        <v>1662</v>
      </c>
      <c r="N378" s="233" t="s">
        <v>3097</v>
      </c>
      <c r="O378" s="233" t="s">
        <v>2932</v>
      </c>
      <c r="P378" s="233" t="s">
        <v>2932</v>
      </c>
      <c r="Q378" s="233" t="s">
        <v>3214</v>
      </c>
      <c r="R378" s="233" t="s">
        <v>3215</v>
      </c>
      <c r="S378" s="233" t="s">
        <v>3324</v>
      </c>
      <c r="T378" s="233" t="s">
        <v>238</v>
      </c>
      <c r="U378" s="233" t="s">
        <v>239</v>
      </c>
      <c r="V378" s="233" t="s">
        <v>2944</v>
      </c>
      <c r="W378" s="234">
        <v>1993</v>
      </c>
      <c r="X378" s="234">
        <f t="shared" si="71"/>
        <v>20</v>
      </c>
      <c r="Y378" s="235" t="s">
        <v>3137</v>
      </c>
      <c r="Z378" s="235" t="s">
        <v>3216</v>
      </c>
      <c r="AA378" s="235" t="s">
        <v>3095</v>
      </c>
      <c r="AB378" s="235" t="s">
        <v>1663</v>
      </c>
      <c r="AC378" s="235" t="s">
        <v>429</v>
      </c>
      <c r="AD378" s="235" t="s">
        <v>3264</v>
      </c>
      <c r="AE378" s="235" t="s">
        <v>210</v>
      </c>
      <c r="AF378" s="235" t="s">
        <v>1149</v>
      </c>
      <c r="AG378" s="235" t="s">
        <v>3183</v>
      </c>
      <c r="AH378" s="235" t="s">
        <v>212</v>
      </c>
      <c r="AI378" s="235" t="s">
        <v>1841</v>
      </c>
      <c r="AJ378" s="235"/>
      <c r="AK378" s="235" t="s">
        <v>213</v>
      </c>
      <c r="AL378" s="235">
        <f t="shared" si="74"/>
        <v>15</v>
      </c>
      <c r="AM378" s="235" t="s">
        <v>535</v>
      </c>
      <c r="AN378" s="235" t="s">
        <v>218</v>
      </c>
      <c r="AO378" s="235"/>
      <c r="AP378" s="235">
        <v>400340.67</v>
      </c>
      <c r="AQ378" s="235">
        <v>799339.23</v>
      </c>
      <c r="AR378" s="235">
        <v>7.230594</v>
      </c>
      <c r="AS378" s="235">
        <v>38.097292000000003</v>
      </c>
      <c r="AT378" s="235" t="s">
        <v>1842</v>
      </c>
      <c r="AU378" s="235" t="s">
        <v>1843</v>
      </c>
      <c r="AV378" s="235">
        <v>1361746.2029587</v>
      </c>
      <c r="AW378" s="235">
        <v>853399.29789486504</v>
      </c>
      <c r="AX378" s="235">
        <v>1709</v>
      </c>
      <c r="AY378" s="235">
        <v>1705</v>
      </c>
      <c r="AZ378" s="235">
        <v>-4.4305249999999997E-2</v>
      </c>
      <c r="BA378" s="235">
        <v>1.270334E-2</v>
      </c>
      <c r="BB378" s="235">
        <v>0.10488260000000001</v>
      </c>
      <c r="BC378" s="235">
        <v>0.25362963999999999</v>
      </c>
      <c r="BD378" s="235">
        <v>0.4020398</v>
      </c>
      <c r="BE378" s="235">
        <v>0.23194806000000001</v>
      </c>
      <c r="BF378" s="235">
        <v>0.21069779999999999</v>
      </c>
      <c r="BG378" s="235">
        <v>211.09200000000001</v>
      </c>
      <c r="BH378" s="235">
        <v>1717</v>
      </c>
      <c r="BI378" s="235">
        <v>4.5339900000000003E-5</v>
      </c>
      <c r="BJ378" s="235">
        <v>2.9696399999999998E-4</v>
      </c>
      <c r="BK378" s="235">
        <v>2.7193900000000002</v>
      </c>
      <c r="BL378" s="235">
        <v>50.467700000000001</v>
      </c>
      <c r="BM378" s="235">
        <v>3.0891600000000001E-4</v>
      </c>
      <c r="BN378" s="235">
        <v>19.190000000000001</v>
      </c>
      <c r="BO378" s="235">
        <v>84.83</v>
      </c>
      <c r="BP378" s="235">
        <f t="shared" si="43"/>
        <v>1017.96</v>
      </c>
      <c r="BQ378" s="235">
        <v>108.71</v>
      </c>
      <c r="BR378" s="235">
        <f t="shared" si="44"/>
        <v>1304.52</v>
      </c>
      <c r="BS378" s="235">
        <f t="shared" si="45"/>
        <v>1.2815041848402686</v>
      </c>
      <c r="BT378" s="235">
        <v>14.7</v>
      </c>
      <c r="BU378" s="235">
        <v>3.05</v>
      </c>
      <c r="BV378" s="235">
        <v>12.06</v>
      </c>
      <c r="BW378" s="235">
        <v>287</v>
      </c>
      <c r="BX378" s="235">
        <v>155</v>
      </c>
      <c r="BY378" s="235">
        <v>15.2</v>
      </c>
      <c r="BZ378" s="235" t="s">
        <v>303</v>
      </c>
      <c r="CA378" s="235">
        <v>0.78</v>
      </c>
      <c r="CB378" s="235">
        <v>6.1790552139299999</v>
      </c>
      <c r="CC378" s="235">
        <v>1474</v>
      </c>
      <c r="CD378" s="235">
        <v>1474</v>
      </c>
      <c r="CE378" s="235">
        <v>2175</v>
      </c>
      <c r="CF378" s="235" t="s">
        <v>222</v>
      </c>
      <c r="CG378" s="235">
        <v>1</v>
      </c>
      <c r="CH378" s="235">
        <v>0</v>
      </c>
      <c r="CI378" s="235" t="s">
        <v>465</v>
      </c>
      <c r="CJ378" s="235" t="s">
        <v>1279</v>
      </c>
      <c r="CK378" s="235" t="s">
        <v>225</v>
      </c>
      <c r="CL378" s="235" t="s">
        <v>1670</v>
      </c>
      <c r="CM378" s="235" t="s">
        <v>288</v>
      </c>
      <c r="CN378" s="235" t="s">
        <v>1489</v>
      </c>
      <c r="CO378" s="236">
        <v>1.050881</v>
      </c>
      <c r="CP378" s="236">
        <v>29.004605010131158</v>
      </c>
      <c r="CQ378" s="236">
        <v>43.468930141243128</v>
      </c>
      <c r="CR378" s="236">
        <v>27.526464848625722</v>
      </c>
      <c r="CS378" s="237" t="s">
        <v>230</v>
      </c>
      <c r="CT378" s="237" t="s">
        <v>231</v>
      </c>
      <c r="CU378" s="236">
        <v>0.25503700000000001</v>
      </c>
      <c r="CV378" s="236">
        <v>0.41602466666666599</v>
      </c>
      <c r="CW378" s="236">
        <v>0.18222633333333299</v>
      </c>
      <c r="CX378" s="236">
        <v>3.0278826666666698</v>
      </c>
      <c r="CY378" s="236">
        <v>6.16246133333334</v>
      </c>
      <c r="CZ378" s="235">
        <v>6.069</v>
      </c>
      <c r="DA378" s="235">
        <v>6.5</v>
      </c>
      <c r="DB378" s="235">
        <f t="shared" si="59"/>
        <v>0.33753866666665999</v>
      </c>
      <c r="DC378" s="235" t="s">
        <v>655</v>
      </c>
      <c r="DD378" s="236">
        <v>5.7918099999999999</v>
      </c>
      <c r="DE378" s="236">
        <v>3.8249516666666699</v>
      </c>
      <c r="DF378" s="236">
        <v>2.5398023333333302</v>
      </c>
      <c r="DG378" s="236"/>
      <c r="DH378" s="236">
        <v>2.5398023333333302</v>
      </c>
      <c r="DI378" s="236">
        <v>25.398023333333303</v>
      </c>
      <c r="DJ378" s="236"/>
      <c r="DK378" s="236">
        <v>25.398023333333303</v>
      </c>
      <c r="DL378" s="236">
        <v>40.035450237834944</v>
      </c>
      <c r="DM378" s="236"/>
      <c r="DN378" s="236"/>
      <c r="DO378" s="236">
        <v>40.035450237834944</v>
      </c>
      <c r="DP378" s="236">
        <v>146.79665087206146</v>
      </c>
      <c r="DQ378" s="236"/>
      <c r="DR378" s="236"/>
      <c r="DS378" s="236">
        <v>146.79665087206146</v>
      </c>
      <c r="DT378" s="236">
        <v>0.19229233333333301</v>
      </c>
      <c r="DU378" s="236">
        <v>1.9229233333333302</v>
      </c>
      <c r="DV378" s="236">
        <v>13.208027014424225</v>
      </c>
      <c r="DW378" s="236">
        <v>189.598064666667</v>
      </c>
      <c r="DX378" s="236">
        <v>15.6598043333333</v>
      </c>
      <c r="DY378" s="236">
        <v>2073.51605666667</v>
      </c>
      <c r="DZ378" s="236">
        <v>3.3817923333333302</v>
      </c>
      <c r="EA378" s="236">
        <v>3.5791409999999999</v>
      </c>
      <c r="EB378" s="236">
        <v>241.123968666667</v>
      </c>
      <c r="EC378" s="236">
        <v>613.68105000000003</v>
      </c>
      <c r="ED378" s="236">
        <v>623.28252433333296</v>
      </c>
      <c r="EE378" s="236">
        <v>268.42220033333399</v>
      </c>
      <c r="EF378" s="236">
        <v>146.334909333333</v>
      </c>
      <c r="EG378" s="236">
        <v>10.706979666666699</v>
      </c>
      <c r="EH378" s="236">
        <v>31.802205333333301</v>
      </c>
      <c r="EI378" s="236">
        <v>23.4324923333333</v>
      </c>
      <c r="EJ378" s="236">
        <v>13.547910999999999</v>
      </c>
      <c r="EK378" s="236">
        <v>10.154457333333299</v>
      </c>
      <c r="EL378" s="236">
        <v>1.5281876666666701</v>
      </c>
      <c r="EM378" s="236">
        <v>4.9200036666666698</v>
      </c>
      <c r="EN378" s="236">
        <v>0.62456466666666699</v>
      </c>
      <c r="EO378" s="236">
        <v>19.9026793333333</v>
      </c>
      <c r="EP378" s="236">
        <v>88.583179000000101</v>
      </c>
      <c r="EQ378" s="235"/>
      <c r="ER378" s="238">
        <v>1.050881</v>
      </c>
      <c r="ES378" s="238">
        <v>27.050560999999998</v>
      </c>
      <c r="ET378" s="238">
        <v>40.5404226666667</v>
      </c>
      <c r="EU378" s="238">
        <v>25.6720033333334</v>
      </c>
      <c r="EV378" s="238">
        <v>0.25503700000000001</v>
      </c>
      <c r="EW378" s="238">
        <v>0.41602466666666599</v>
      </c>
      <c r="EX378" s="238">
        <v>0.18222633333333299</v>
      </c>
      <c r="EY378" s="238">
        <v>3.0278826666666698</v>
      </c>
      <c r="EZ378" s="238">
        <v>6.16246133333334</v>
      </c>
      <c r="FA378" s="238">
        <v>5.7918099999999999</v>
      </c>
      <c r="FB378" s="238">
        <v>3.8249516666666699</v>
      </c>
      <c r="FC378" s="238">
        <v>2.5398023333333302</v>
      </c>
      <c r="FD378" s="238">
        <v>25.398023333333303</v>
      </c>
      <c r="FE378" s="238">
        <v>0.19229233333333301</v>
      </c>
      <c r="FF378" s="238">
        <v>1.9229233333333302</v>
      </c>
      <c r="FG378" s="238">
        <v>13.208027014424225</v>
      </c>
      <c r="FH378" s="238">
        <v>189.598064666667</v>
      </c>
      <c r="FI378" s="238">
        <v>15.6598043333333</v>
      </c>
      <c r="FJ378" s="238">
        <v>2073.51605666667</v>
      </c>
      <c r="FK378" s="238">
        <v>3.3817923333333302</v>
      </c>
      <c r="FL378" s="238">
        <v>3.5791409999999999</v>
      </c>
      <c r="FM378" s="238">
        <v>241.123968666667</v>
      </c>
      <c r="FN378" s="238">
        <v>613.68105000000003</v>
      </c>
      <c r="FO378" s="238">
        <v>623.28252433333296</v>
      </c>
      <c r="FP378" s="238">
        <v>268.42220033333399</v>
      </c>
      <c r="FQ378" s="238">
        <v>146.334909333333</v>
      </c>
      <c r="FR378" s="238">
        <v>10.706979666666699</v>
      </c>
      <c r="FS378" s="238">
        <v>31.802205333333301</v>
      </c>
      <c r="FT378" s="238">
        <v>23.4324923333333</v>
      </c>
      <c r="FU378" s="238">
        <v>13.547910999999999</v>
      </c>
      <c r="FV378" s="238">
        <v>10.154457333333299</v>
      </c>
      <c r="FW378" s="238">
        <v>1.5281876666666701</v>
      </c>
      <c r="FX378" s="238">
        <v>4.9200036666666698</v>
      </c>
      <c r="FY378" s="238">
        <v>0.62456466666666699</v>
      </c>
      <c r="FZ378" s="238">
        <v>19.9026793333333</v>
      </c>
      <c r="GA378" s="241">
        <v>88.583179000000101</v>
      </c>
      <c r="GB378" s="54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  <c r="JW378" s="3"/>
      <c r="JX378" s="3"/>
      <c r="JY378" s="3"/>
      <c r="JZ378" s="3"/>
      <c r="KA378" s="3"/>
      <c r="KB378" s="3"/>
      <c r="KC378" s="3"/>
      <c r="KD378" s="3"/>
      <c r="KE378" s="3"/>
      <c r="KF378" s="3"/>
      <c r="KG378" s="3"/>
      <c r="KH378" s="3"/>
      <c r="KI378" s="3"/>
      <c r="KJ378" s="3"/>
      <c r="KK378" s="3"/>
      <c r="KL378" s="3"/>
      <c r="KM378" s="3"/>
      <c r="KN378" s="3"/>
      <c r="KO378" s="3"/>
      <c r="KP378" s="3"/>
      <c r="KQ378" s="3"/>
      <c r="KR378" s="3"/>
      <c r="KS378" s="3"/>
      <c r="KT378" s="3"/>
      <c r="KU378" s="3"/>
      <c r="KV378" s="3"/>
      <c r="KW378" s="3"/>
      <c r="KX378" s="3"/>
      <c r="KY378" s="3"/>
      <c r="KZ378" s="3"/>
      <c r="LA378" s="3"/>
      <c r="LB378" s="3"/>
      <c r="LC378" s="3"/>
      <c r="LD378" s="3"/>
      <c r="LE378" s="3"/>
      <c r="LF378" s="3"/>
      <c r="LG378" s="3"/>
      <c r="LH378" s="3"/>
      <c r="LI378" s="3"/>
      <c r="LJ378" s="3"/>
      <c r="LK378" s="3"/>
      <c r="LL378" s="3"/>
      <c r="LM378" s="3"/>
      <c r="LN378" s="3"/>
      <c r="LO378" s="3"/>
      <c r="LP378" s="3"/>
      <c r="LQ378" s="3"/>
      <c r="LR378" s="3"/>
      <c r="LS378" s="3"/>
      <c r="LT378" s="3"/>
      <c r="LU378" s="3"/>
      <c r="LV378" s="3"/>
      <c r="LW378" s="3"/>
      <c r="LX378" s="3"/>
      <c r="LY378" s="3"/>
      <c r="LZ378" s="3"/>
      <c r="MA378" s="3"/>
      <c r="MB378" s="3"/>
      <c r="MC378" s="3"/>
      <c r="MD378" s="3"/>
      <c r="ME378" s="3"/>
      <c r="MF378" s="3"/>
      <c r="MG378" s="3"/>
      <c r="MH378" s="3"/>
      <c r="MI378" s="3"/>
      <c r="MJ378" s="3"/>
      <c r="MK378" s="3"/>
      <c r="ML378" s="3"/>
    </row>
    <row r="379" spans="1:350" ht="12.75" customHeight="1" x14ac:dyDescent="0.2">
      <c r="A379" s="54"/>
      <c r="B379" s="232">
        <v>738</v>
      </c>
      <c r="C379" s="233" t="s">
        <v>1844</v>
      </c>
      <c r="D379" s="233" t="s">
        <v>1847</v>
      </c>
      <c r="E379" s="233" t="s">
        <v>1778</v>
      </c>
      <c r="F379" s="233" t="s">
        <v>455</v>
      </c>
      <c r="G379" s="233" t="s">
        <v>1658</v>
      </c>
      <c r="H379" s="233" t="s">
        <v>1659</v>
      </c>
      <c r="I379" s="233" t="s">
        <v>1660</v>
      </c>
      <c r="J379" s="233" t="s">
        <v>1661</v>
      </c>
      <c r="K379" s="233" t="s">
        <v>1661</v>
      </c>
      <c r="L379" s="233" t="s">
        <v>1661</v>
      </c>
      <c r="M379" s="233" t="s">
        <v>1662</v>
      </c>
      <c r="N379" s="233" t="s">
        <v>3097</v>
      </c>
      <c r="O379" s="233" t="s">
        <v>2932</v>
      </c>
      <c r="P379" s="233" t="s">
        <v>2932</v>
      </c>
      <c r="Q379" s="233" t="s">
        <v>3214</v>
      </c>
      <c r="R379" s="233" t="s">
        <v>3215</v>
      </c>
      <c r="S379" s="233" t="s">
        <v>3324</v>
      </c>
      <c r="T379" s="233" t="s">
        <v>238</v>
      </c>
      <c r="U379" s="233" t="s">
        <v>239</v>
      </c>
      <c r="V379" s="233" t="s">
        <v>2944</v>
      </c>
      <c r="W379" s="234">
        <v>1993</v>
      </c>
      <c r="X379" s="234">
        <f t="shared" si="71"/>
        <v>20</v>
      </c>
      <c r="Y379" s="235" t="s">
        <v>3137</v>
      </c>
      <c r="Z379" s="235" t="s">
        <v>3216</v>
      </c>
      <c r="AA379" s="235" t="s">
        <v>3095</v>
      </c>
      <c r="AB379" s="235" t="s">
        <v>1663</v>
      </c>
      <c r="AC379" s="235" t="s">
        <v>429</v>
      </c>
      <c r="AD379" s="235" t="s">
        <v>3264</v>
      </c>
      <c r="AE379" s="235" t="s">
        <v>210</v>
      </c>
      <c r="AF379" s="235" t="s">
        <v>1149</v>
      </c>
      <c r="AG379" s="235" t="s">
        <v>3183</v>
      </c>
      <c r="AH379" s="235" t="s">
        <v>516</v>
      </c>
      <c r="AI379" s="235" t="s">
        <v>1845</v>
      </c>
      <c r="AJ379" s="235" t="s">
        <v>1846</v>
      </c>
      <c r="AK379" s="235" t="s">
        <v>213</v>
      </c>
      <c r="AL379" s="235">
        <f t="shared" si="74"/>
        <v>15</v>
      </c>
      <c r="AM379" s="235" t="s">
        <v>217</v>
      </c>
      <c r="AN379" s="235" t="s">
        <v>218</v>
      </c>
      <c r="AO379" s="235"/>
      <c r="AP379" s="235">
        <v>400329.91</v>
      </c>
      <c r="AQ379" s="235">
        <v>800103.35</v>
      </c>
      <c r="AR379" s="235">
        <v>7.2375059999999998</v>
      </c>
      <c r="AS379" s="235">
        <v>38.097180999999999</v>
      </c>
      <c r="AT379" s="235" t="s">
        <v>1848</v>
      </c>
      <c r="AU379" s="235" t="s">
        <v>1849</v>
      </c>
      <c r="AV379" s="235">
        <v>1361746.2029587</v>
      </c>
      <c r="AW379" s="235">
        <v>853399.29789486504</v>
      </c>
      <c r="AX379" s="235">
        <v>1709</v>
      </c>
      <c r="AY379" s="235">
        <v>1699</v>
      </c>
      <c r="AZ379" s="235">
        <v>-4.4305249999999997E-2</v>
      </c>
      <c r="BA379" s="235">
        <v>1.270334E-2</v>
      </c>
      <c r="BB379" s="235">
        <v>0.10488260000000001</v>
      </c>
      <c r="BC379" s="235">
        <v>0.25362963999999999</v>
      </c>
      <c r="BD379" s="235">
        <v>0.4020398</v>
      </c>
      <c r="BE379" s="235">
        <v>0.23194806000000001</v>
      </c>
      <c r="BF379" s="235">
        <v>0.21069779999999999</v>
      </c>
      <c r="BG379" s="235">
        <v>211.09200000000001</v>
      </c>
      <c r="BH379" s="235">
        <v>1717</v>
      </c>
      <c r="BI379" s="235">
        <v>4.5339900000000003E-5</v>
      </c>
      <c r="BJ379" s="235">
        <v>2.9696399999999998E-4</v>
      </c>
      <c r="BK379" s="235">
        <v>2.7193900000000002</v>
      </c>
      <c r="BL379" s="235">
        <v>50.467700000000001</v>
      </c>
      <c r="BM379" s="235">
        <v>3.0891600000000001E-4</v>
      </c>
      <c r="BN379" s="235">
        <v>19.190000000000001</v>
      </c>
      <c r="BO379" s="235">
        <v>84.83</v>
      </c>
      <c r="BP379" s="235">
        <f t="shared" si="43"/>
        <v>1017.96</v>
      </c>
      <c r="BQ379" s="235">
        <v>108.71</v>
      </c>
      <c r="BR379" s="235">
        <f t="shared" si="44"/>
        <v>1304.52</v>
      </c>
      <c r="BS379" s="235">
        <f t="shared" si="45"/>
        <v>1.2815041848402686</v>
      </c>
      <c r="BT379" s="235">
        <v>14.7</v>
      </c>
      <c r="BU379" s="235">
        <v>3.05</v>
      </c>
      <c r="BV379" s="235">
        <v>12.06</v>
      </c>
      <c r="BW379" s="235">
        <v>287</v>
      </c>
      <c r="BX379" s="235">
        <v>155</v>
      </c>
      <c r="BY379" s="235">
        <v>15.2</v>
      </c>
      <c r="BZ379" s="235" t="s">
        <v>303</v>
      </c>
      <c r="CA379" s="235">
        <v>0.78</v>
      </c>
      <c r="CB379" s="235">
        <v>6.2547941207899997</v>
      </c>
      <c r="CC379" s="235">
        <v>1474</v>
      </c>
      <c r="CD379" s="235">
        <v>1474</v>
      </c>
      <c r="CE379" s="235">
        <v>2175</v>
      </c>
      <c r="CF379" s="235" t="s">
        <v>222</v>
      </c>
      <c r="CG379" s="235">
        <v>1</v>
      </c>
      <c r="CH379" s="235">
        <v>0</v>
      </c>
      <c r="CI379" s="235" t="s">
        <v>465</v>
      </c>
      <c r="CJ379" s="235" t="s">
        <v>1279</v>
      </c>
      <c r="CK379" s="235" t="s">
        <v>225</v>
      </c>
      <c r="CL379" s="235" t="s">
        <v>1670</v>
      </c>
      <c r="CM379" s="235" t="s">
        <v>288</v>
      </c>
      <c r="CN379" s="235" t="s">
        <v>1850</v>
      </c>
      <c r="CO379" s="236">
        <v>1.0966020071394895</v>
      </c>
      <c r="CP379" s="236">
        <v>49.680170580000002</v>
      </c>
      <c r="CQ379" s="236">
        <v>33.546552949999999</v>
      </c>
      <c r="CR379" s="236">
        <v>16.773276469999999</v>
      </c>
      <c r="CS379" s="237" t="s">
        <v>230</v>
      </c>
      <c r="CT379" s="237" t="s">
        <v>231</v>
      </c>
      <c r="CU379" s="236">
        <v>0.24207549863095471</v>
      </c>
      <c r="CV379" s="236">
        <v>0.34862745098039216</v>
      </c>
      <c r="CW379" s="236">
        <v>0.10655195234943746</v>
      </c>
      <c r="CX379" s="236">
        <v>2.321724709784402</v>
      </c>
      <c r="CY379" s="236">
        <v>5.8490000000000002</v>
      </c>
      <c r="CZ379" s="235">
        <v>5.9850000000000003</v>
      </c>
      <c r="DA379" s="235">
        <v>6.5</v>
      </c>
      <c r="DB379" s="235">
        <f t="shared" si="59"/>
        <v>0.6509999999999998</v>
      </c>
      <c r="DC379" s="235" t="s">
        <v>655</v>
      </c>
      <c r="DD379" s="236">
        <v>5.3197509903791422</v>
      </c>
      <c r="DE379" s="236">
        <v>3.4938256932653995</v>
      </c>
      <c r="DF379" s="236">
        <v>2.4127000000000001</v>
      </c>
      <c r="DG379" s="236">
        <v>2.4127000000000001</v>
      </c>
      <c r="DH379" s="236">
        <v>2.4127000000000001</v>
      </c>
      <c r="DI379" s="236">
        <v>24.127000000000002</v>
      </c>
      <c r="DJ379" s="236"/>
      <c r="DK379" s="236">
        <v>24.127000000000002</v>
      </c>
      <c r="DL379" s="236">
        <v>39.6865749393817</v>
      </c>
      <c r="DM379" s="236">
        <v>39.6865749393817</v>
      </c>
      <c r="DN379" s="236">
        <v>190.07911004748433</v>
      </c>
      <c r="DO379" s="236">
        <v>39.6865749393817</v>
      </c>
      <c r="DP379" s="236">
        <v>145.51744144439957</v>
      </c>
      <c r="DQ379" s="236">
        <v>145.51744144439957</v>
      </c>
      <c r="DR379" s="236">
        <v>696.95673684077587</v>
      </c>
      <c r="DS379" s="236">
        <v>145.51744144439957</v>
      </c>
      <c r="DT379" s="236">
        <v>0.188302</v>
      </c>
      <c r="DU379" s="236">
        <v>1.8830199999999999</v>
      </c>
      <c r="DV379" s="236">
        <v>12.81292816858026</v>
      </c>
      <c r="DW379" s="236">
        <v>213.54714855009109</v>
      </c>
      <c r="DX379" s="236">
        <v>22.677145455066057</v>
      </c>
      <c r="DY379" s="236">
        <v>2087.3881909874922</v>
      </c>
      <c r="DZ379" s="236">
        <v>2.2872902237051105</v>
      </c>
      <c r="EA379" s="236">
        <v>0.91174729949958089</v>
      </c>
      <c r="EB379" s="236">
        <v>188.80933588816026</v>
      </c>
      <c r="EC379" s="236">
        <v>584.00792040499084</v>
      </c>
      <c r="ED379" s="236">
        <v>453.99761261215536</v>
      </c>
      <c r="EE379" s="236">
        <v>243.20728689251368</v>
      </c>
      <c r="EF379" s="236">
        <v>106.77203365326046</v>
      </c>
      <c r="EG379" s="236">
        <v>8.6032648023870397</v>
      </c>
      <c r="EH379" s="236">
        <v>35.248467477652056</v>
      </c>
      <c r="EI379" s="236">
        <v>25.901581228585307</v>
      </c>
      <c r="EJ379" s="236">
        <v>17.355639783181783</v>
      </c>
      <c r="EK379" s="236">
        <v>10.436940954937461</v>
      </c>
      <c r="EL379" s="236">
        <v>1.4974562061666432</v>
      </c>
      <c r="EM379" s="236">
        <v>3.7833134384346279</v>
      </c>
      <c r="EN379" s="236">
        <v>0.46422623327504547</v>
      </c>
      <c r="EO379" s="236">
        <v>18.317408318314687</v>
      </c>
      <c r="EP379" s="236">
        <v>88.341847010279523</v>
      </c>
      <c r="EQ379" s="235"/>
      <c r="ER379" s="238">
        <v>1.0900703333333399</v>
      </c>
      <c r="ES379" s="238">
        <v>47.331299666666602</v>
      </c>
      <c r="ET379" s="238">
        <v>34.560890333333298</v>
      </c>
      <c r="EU379" s="238">
        <v>17.6936556666667</v>
      </c>
      <c r="EV379" s="238">
        <v>0.24088099999999901</v>
      </c>
      <c r="EW379" s="238">
        <v>0.35208166666666602</v>
      </c>
      <c r="EX379" s="238">
        <v>0.11336</v>
      </c>
      <c r="EY379" s="238">
        <v>2.461433</v>
      </c>
      <c r="EZ379" s="238">
        <v>5.896801</v>
      </c>
      <c r="FA379" s="238">
        <v>5.2042609999999998</v>
      </c>
      <c r="FB379" s="238">
        <v>3.4645239999999999</v>
      </c>
      <c r="FC379" s="238">
        <v>2.1551999999999998</v>
      </c>
      <c r="FD379" s="238">
        <v>21.552</v>
      </c>
      <c r="FE379" s="238">
        <v>0.166756666666666</v>
      </c>
      <c r="FF379" s="238">
        <v>1.66756666666666</v>
      </c>
      <c r="FG379" s="238">
        <v>12.92422092070287</v>
      </c>
      <c r="FH379" s="238">
        <v>188.89345599999999</v>
      </c>
      <c r="FI379" s="238">
        <v>18.173727</v>
      </c>
      <c r="FJ379" s="238">
        <v>1927.8632516666701</v>
      </c>
      <c r="FK379" s="238">
        <v>2.0750886666666601</v>
      </c>
      <c r="FL379" s="238">
        <v>1.45208433333333</v>
      </c>
      <c r="FM379" s="238">
        <v>184.290153</v>
      </c>
      <c r="FN379" s="238">
        <v>530.09138800000005</v>
      </c>
      <c r="FO379" s="238">
        <v>453.72265466666698</v>
      </c>
      <c r="FP379" s="238">
        <v>228.798353666667</v>
      </c>
      <c r="FQ379" s="238">
        <v>116.47694799999999</v>
      </c>
      <c r="FR379" s="238">
        <v>8.8894470000000005</v>
      </c>
      <c r="FS379" s="238">
        <v>27.313497333333299</v>
      </c>
      <c r="FT379" s="238">
        <v>21.944573999999999</v>
      </c>
      <c r="FU379" s="238">
        <v>13.227693666666701</v>
      </c>
      <c r="FV379" s="238">
        <v>9.6491083333333396</v>
      </c>
      <c r="FW379" s="238">
        <v>1.3468766666666701</v>
      </c>
      <c r="FX379" s="238">
        <v>3.7458966666666602</v>
      </c>
      <c r="FY379" s="238">
        <v>0.48534633333333399</v>
      </c>
      <c r="FZ379" s="238">
        <v>17.130309666666601</v>
      </c>
      <c r="GA379" s="241">
        <v>88.486913999999899</v>
      </c>
      <c r="GB379" s="54"/>
    </row>
    <row r="380" spans="1:350" ht="12.75" customHeight="1" x14ac:dyDescent="0.2">
      <c r="A380" s="54"/>
      <c r="B380" s="232">
        <v>739</v>
      </c>
      <c r="C380" s="233" t="s">
        <v>1851</v>
      </c>
      <c r="D380" s="233" t="s">
        <v>1854</v>
      </c>
      <c r="E380" s="233" t="s">
        <v>1778</v>
      </c>
      <c r="F380" s="233" t="s">
        <v>455</v>
      </c>
      <c r="G380" s="233" t="s">
        <v>1658</v>
      </c>
      <c r="H380" s="233" t="s">
        <v>1659</v>
      </c>
      <c r="I380" s="233" t="s">
        <v>1660</v>
      </c>
      <c r="J380" s="233" t="s">
        <v>1661</v>
      </c>
      <c r="K380" s="233" t="s">
        <v>1661</v>
      </c>
      <c r="L380" s="233" t="s">
        <v>1661</v>
      </c>
      <c r="M380" s="233" t="s">
        <v>1662</v>
      </c>
      <c r="N380" s="233" t="s">
        <v>3097</v>
      </c>
      <c r="O380" s="233" t="s">
        <v>2932</v>
      </c>
      <c r="P380" s="233" t="s">
        <v>2932</v>
      </c>
      <c r="Q380" s="233" t="s">
        <v>3214</v>
      </c>
      <c r="R380" s="233" t="s">
        <v>3215</v>
      </c>
      <c r="S380" s="233" t="s">
        <v>3324</v>
      </c>
      <c r="T380" s="233" t="s">
        <v>238</v>
      </c>
      <c r="U380" s="233" t="s">
        <v>239</v>
      </c>
      <c r="V380" s="233" t="s">
        <v>2944</v>
      </c>
      <c r="W380" s="234">
        <v>1993</v>
      </c>
      <c r="X380" s="234">
        <f t="shared" si="71"/>
        <v>20</v>
      </c>
      <c r="Y380" s="235" t="s">
        <v>3137</v>
      </c>
      <c r="Z380" s="235" t="s">
        <v>3216</v>
      </c>
      <c r="AA380" s="235" t="s">
        <v>3095</v>
      </c>
      <c r="AB380" s="235" t="s">
        <v>1663</v>
      </c>
      <c r="AC380" s="235" t="s">
        <v>429</v>
      </c>
      <c r="AD380" s="235" t="s">
        <v>3264</v>
      </c>
      <c r="AE380" s="235" t="s">
        <v>210</v>
      </c>
      <c r="AF380" s="235" t="s">
        <v>1149</v>
      </c>
      <c r="AG380" s="235" t="s">
        <v>3183</v>
      </c>
      <c r="AH380" s="235" t="s">
        <v>516</v>
      </c>
      <c r="AI380" s="235" t="s">
        <v>1852</v>
      </c>
      <c r="AJ380" s="235" t="s">
        <v>1853</v>
      </c>
      <c r="AK380" s="235" t="s">
        <v>524</v>
      </c>
      <c r="AL380" s="235">
        <f>45-15</f>
        <v>30</v>
      </c>
      <c r="AM380" s="235" t="s">
        <v>217</v>
      </c>
      <c r="AN380" s="235" t="s">
        <v>218</v>
      </c>
      <c r="AO380" s="235"/>
      <c r="AP380" s="235">
        <v>400329.91</v>
      </c>
      <c r="AQ380" s="235">
        <v>800103.35</v>
      </c>
      <c r="AR380" s="235">
        <v>7.2375059999999998</v>
      </c>
      <c r="AS380" s="235">
        <v>38.097180999999999</v>
      </c>
      <c r="AT380" s="235" t="s">
        <v>1848</v>
      </c>
      <c r="AU380" s="235" t="s">
        <v>1849</v>
      </c>
      <c r="AV380" s="235">
        <v>1361746.2029587</v>
      </c>
      <c r="AW380" s="235">
        <v>853399.29789486504</v>
      </c>
      <c r="AX380" s="235">
        <v>1709</v>
      </c>
      <c r="AY380" s="235">
        <v>1699</v>
      </c>
      <c r="AZ380" s="235">
        <v>-4.4305249999999997E-2</v>
      </c>
      <c r="BA380" s="235">
        <v>1.270334E-2</v>
      </c>
      <c r="BB380" s="235">
        <v>0.10488260000000001</v>
      </c>
      <c r="BC380" s="235">
        <v>0.25362963999999999</v>
      </c>
      <c r="BD380" s="235">
        <v>0.4020398</v>
      </c>
      <c r="BE380" s="235">
        <v>0.23194806000000001</v>
      </c>
      <c r="BF380" s="235">
        <v>0.21069779999999999</v>
      </c>
      <c r="BG380" s="235">
        <v>211.09200000000001</v>
      </c>
      <c r="BH380" s="235">
        <v>1717</v>
      </c>
      <c r="BI380" s="235">
        <v>4.5339900000000003E-5</v>
      </c>
      <c r="BJ380" s="235">
        <v>2.9696399999999998E-4</v>
      </c>
      <c r="BK380" s="235">
        <v>2.7193900000000002</v>
      </c>
      <c r="BL380" s="235">
        <v>50.467700000000001</v>
      </c>
      <c r="BM380" s="235">
        <v>3.0891600000000001E-4</v>
      </c>
      <c r="BN380" s="235">
        <v>19.190000000000001</v>
      </c>
      <c r="BO380" s="235">
        <v>84.83</v>
      </c>
      <c r="BP380" s="235">
        <f t="shared" si="43"/>
        <v>1017.96</v>
      </c>
      <c r="BQ380" s="235">
        <v>108.71</v>
      </c>
      <c r="BR380" s="235">
        <f t="shared" si="44"/>
        <v>1304.52</v>
      </c>
      <c r="BS380" s="235">
        <f t="shared" si="45"/>
        <v>1.2815041848402686</v>
      </c>
      <c r="BT380" s="235">
        <v>14.7</v>
      </c>
      <c r="BU380" s="235">
        <v>3.05</v>
      </c>
      <c r="BV380" s="235">
        <v>12.06</v>
      </c>
      <c r="BW380" s="235">
        <v>287</v>
      </c>
      <c r="BX380" s="235">
        <v>155</v>
      </c>
      <c r="BY380" s="235">
        <v>15.2</v>
      </c>
      <c r="BZ380" s="235" t="s">
        <v>303</v>
      </c>
      <c r="CA380" s="235">
        <v>0.78</v>
      </c>
      <c r="CB380" s="235">
        <v>6.2547941207899997</v>
      </c>
      <c r="CC380" s="235">
        <v>1474</v>
      </c>
      <c r="CD380" s="235">
        <v>1474</v>
      </c>
      <c r="CE380" s="235">
        <v>2175</v>
      </c>
      <c r="CF380" s="235" t="s">
        <v>222</v>
      </c>
      <c r="CG380" s="235">
        <v>1</v>
      </c>
      <c r="CH380" s="235">
        <v>0</v>
      </c>
      <c r="CI380" s="235" t="s">
        <v>465</v>
      </c>
      <c r="CJ380" s="235" t="s">
        <v>1279</v>
      </c>
      <c r="CK380" s="235" t="s">
        <v>225</v>
      </c>
      <c r="CL380" s="235" t="s">
        <v>1670</v>
      </c>
      <c r="CM380" s="235" t="s">
        <v>247</v>
      </c>
      <c r="CN380" s="235" t="s">
        <v>1850</v>
      </c>
      <c r="CO380" s="236">
        <v>1.0881827978716239</v>
      </c>
      <c r="CP380" s="236">
        <v>49.893086244989313</v>
      </c>
      <c r="CQ380" s="236">
        <v>36.849607983684962</v>
      </c>
      <c r="CR380" s="236">
        <v>13.257305771325731</v>
      </c>
      <c r="CS380" s="237" t="s">
        <v>230</v>
      </c>
      <c r="CT380" s="237" t="s">
        <v>231</v>
      </c>
      <c r="CU380" s="236">
        <v>0.23674259336335091</v>
      </c>
      <c r="CV380" s="236">
        <v>0.34200575125808774</v>
      </c>
      <c r="CW380" s="236">
        <v>0.10526315789473684</v>
      </c>
      <c r="CX380" s="236">
        <v>1.7932489451477154</v>
      </c>
      <c r="CY380" s="236">
        <v>6.3920000000000003</v>
      </c>
      <c r="CZ380" s="235">
        <v>6.0430000000000001</v>
      </c>
      <c r="DA380" s="235">
        <v>6.5</v>
      </c>
      <c r="DB380" s="235">
        <f t="shared" si="59"/>
        <v>0.10799999999999965</v>
      </c>
      <c r="DC380" s="235" t="s">
        <v>655</v>
      </c>
      <c r="DD380" s="236">
        <v>4.4575725026852471</v>
      </c>
      <c r="DE380" s="236">
        <v>2.8903007518796726</v>
      </c>
      <c r="DF380" s="236">
        <v>2.3210999999999999</v>
      </c>
      <c r="DG380" s="236">
        <v>2.3210999999999999</v>
      </c>
      <c r="DH380" s="236"/>
      <c r="DI380" s="236">
        <v>23.210999999999999</v>
      </c>
      <c r="DJ380" s="236"/>
      <c r="DK380" s="236"/>
      <c r="DL380" s="236">
        <v>75.77343276419478</v>
      </c>
      <c r="DM380" s="236">
        <v>75.77343276419478</v>
      </c>
      <c r="DN380" s="236"/>
      <c r="DO380" s="236"/>
      <c r="DP380" s="236">
        <v>277.83592013538083</v>
      </c>
      <c r="DQ380" s="236">
        <v>277.83592013538083</v>
      </c>
      <c r="DR380" s="236"/>
      <c r="DS380" s="236"/>
      <c r="DT380" s="236">
        <v>0.18099999999999999</v>
      </c>
      <c r="DU380" s="236">
        <v>1.81</v>
      </c>
      <c r="DV380" s="236">
        <v>12.823756906077348</v>
      </c>
      <c r="DW380" s="236">
        <v>182.8653823616367</v>
      </c>
      <c r="DX380" s="236">
        <v>16.020872464944748</v>
      </c>
      <c r="DY380" s="236">
        <v>1418.9806010449217</v>
      </c>
      <c r="DZ380" s="236">
        <v>2.9825291143467401</v>
      </c>
      <c r="EA380" s="236">
        <v>8.7821853291567482</v>
      </c>
      <c r="EB380" s="236">
        <v>217.4356326746024</v>
      </c>
      <c r="EC380" s="236">
        <v>357.01742216400459</v>
      </c>
      <c r="ED380" s="236">
        <v>441.77879455731869</v>
      </c>
      <c r="EE380" s="236">
        <v>307.25690246339411</v>
      </c>
      <c r="EF380" s="236">
        <v>60.117673310284388</v>
      </c>
      <c r="EG380" s="236">
        <v>8.8443764863769321</v>
      </c>
      <c r="EH380" s="236">
        <v>21.319657981523815</v>
      </c>
      <c r="EI380" s="236">
        <v>28.528923101508997</v>
      </c>
      <c r="EJ380" s="236">
        <v>14.6833198545083</v>
      </c>
      <c r="EK380" s="236">
        <v>7.0949030052246087</v>
      </c>
      <c r="EL380" s="236">
        <v>0.91542928760001174</v>
      </c>
      <c r="EM380" s="236">
        <v>3.6814899546443223</v>
      </c>
      <c r="EN380" s="236">
        <v>0.26138118830558432</v>
      </c>
      <c r="EO380" s="236">
        <v>13.781857259390893</v>
      </c>
      <c r="EP380" s="236">
        <v>86.731441276752946</v>
      </c>
      <c r="EQ380" s="235"/>
      <c r="ER380" s="238">
        <v>1.106123</v>
      </c>
      <c r="ES380" s="238">
        <v>48.522832999999999</v>
      </c>
      <c r="ET380" s="238">
        <v>36.603183000000001</v>
      </c>
      <c r="EU380" s="238">
        <v>14.001867666666699</v>
      </c>
      <c r="EV380" s="239">
        <v>0.23283833333333201</v>
      </c>
      <c r="EW380" s="239">
        <v>0.33579166666666799</v>
      </c>
      <c r="EX380" s="239">
        <v>0.113515333333333</v>
      </c>
      <c r="EY380" s="239">
        <v>1.9716086666666599</v>
      </c>
      <c r="EZ380" s="239">
        <v>6.4013119999999901</v>
      </c>
      <c r="FA380" s="239">
        <v>4.40378600000001</v>
      </c>
      <c r="FB380" s="239">
        <v>2.8540100000000002</v>
      </c>
      <c r="FC380" s="239">
        <v>1.96843066666667</v>
      </c>
      <c r="FD380" s="239">
        <v>19.6843066666667</v>
      </c>
      <c r="FE380" s="239">
        <v>0.15709799999999999</v>
      </c>
      <c r="FF380" s="239">
        <v>1.5709799999999998</v>
      </c>
      <c r="FG380" s="239">
        <v>12.529953701935545</v>
      </c>
      <c r="FH380" s="239">
        <v>166.979521333333</v>
      </c>
      <c r="FI380" s="239">
        <v>15.0044883333334</v>
      </c>
      <c r="FJ380" s="239">
        <v>1382.093756</v>
      </c>
      <c r="FK380" s="239">
        <v>2.9340033333333402</v>
      </c>
      <c r="FL380" s="239">
        <v>7.2318086666666801</v>
      </c>
      <c r="FM380" s="239">
        <v>185.68482866666699</v>
      </c>
      <c r="FN380" s="239">
        <v>336.24552233333299</v>
      </c>
      <c r="FO380" s="239">
        <v>406.771611333333</v>
      </c>
      <c r="FP380" s="239">
        <v>247.46481066666601</v>
      </c>
      <c r="FQ380" s="239">
        <v>76.550364999999999</v>
      </c>
      <c r="FR380" s="239">
        <v>7.89275500000001</v>
      </c>
      <c r="FS380" s="239">
        <v>19.513999666666699</v>
      </c>
      <c r="FT380" s="239">
        <v>21.8035</v>
      </c>
      <c r="FU380" s="239">
        <v>11.246392666666701</v>
      </c>
      <c r="FV380" s="239">
        <v>6.6949086666666702</v>
      </c>
      <c r="FW380" s="239">
        <v>0.86613866666666695</v>
      </c>
      <c r="FX380" s="239">
        <v>3.3846289999999999</v>
      </c>
      <c r="FY380" s="239">
        <v>0.33893600000000002</v>
      </c>
      <c r="FZ380" s="239">
        <v>13.2793643333333</v>
      </c>
      <c r="GA380" s="240">
        <v>86.864602000000005</v>
      </c>
      <c r="GB380" s="54"/>
    </row>
    <row r="381" spans="1:350" ht="12.75" customHeight="1" x14ac:dyDescent="0.2">
      <c r="A381" s="54"/>
      <c r="B381" s="232">
        <v>740</v>
      </c>
      <c r="C381" s="233" t="s">
        <v>1855</v>
      </c>
      <c r="D381" s="233" t="s">
        <v>1858</v>
      </c>
      <c r="E381" s="233" t="s">
        <v>1778</v>
      </c>
      <c r="F381" s="233" t="s">
        <v>455</v>
      </c>
      <c r="G381" s="233" t="s">
        <v>1658</v>
      </c>
      <c r="H381" s="233" t="s">
        <v>1659</v>
      </c>
      <c r="I381" s="233" t="s">
        <v>1660</v>
      </c>
      <c r="J381" s="233" t="s">
        <v>1661</v>
      </c>
      <c r="K381" s="233" t="s">
        <v>1661</v>
      </c>
      <c r="L381" s="233" t="s">
        <v>1661</v>
      </c>
      <c r="M381" s="233" t="s">
        <v>1662</v>
      </c>
      <c r="N381" s="233" t="s">
        <v>3097</v>
      </c>
      <c r="O381" s="233" t="s">
        <v>2932</v>
      </c>
      <c r="P381" s="233" t="s">
        <v>2932</v>
      </c>
      <c r="Q381" s="233" t="s">
        <v>3214</v>
      </c>
      <c r="R381" s="233" t="s">
        <v>3215</v>
      </c>
      <c r="S381" s="233" t="s">
        <v>3324</v>
      </c>
      <c r="T381" s="233" t="s">
        <v>238</v>
      </c>
      <c r="U381" s="233" t="s">
        <v>239</v>
      </c>
      <c r="V381" s="233" t="s">
        <v>2944</v>
      </c>
      <c r="W381" s="234">
        <v>1993</v>
      </c>
      <c r="X381" s="234">
        <f t="shared" si="71"/>
        <v>20</v>
      </c>
      <c r="Y381" s="235" t="s">
        <v>3137</v>
      </c>
      <c r="Z381" s="235" t="s">
        <v>3216</v>
      </c>
      <c r="AA381" s="235" t="s">
        <v>3095</v>
      </c>
      <c r="AB381" s="235" t="s">
        <v>1663</v>
      </c>
      <c r="AC381" s="235" t="s">
        <v>429</v>
      </c>
      <c r="AD381" s="235" t="s">
        <v>3264</v>
      </c>
      <c r="AE381" s="235" t="s">
        <v>210</v>
      </c>
      <c r="AF381" s="235" t="s">
        <v>1149</v>
      </c>
      <c r="AG381" s="235" t="s">
        <v>3183</v>
      </c>
      <c r="AH381" s="235" t="s">
        <v>516</v>
      </c>
      <c r="AI381" s="235" t="s">
        <v>1856</v>
      </c>
      <c r="AJ381" s="235" t="s">
        <v>1857</v>
      </c>
      <c r="AK381" s="235" t="s">
        <v>529</v>
      </c>
      <c r="AL381" s="235">
        <f>100-45</f>
        <v>55</v>
      </c>
      <c r="AM381" s="235" t="s">
        <v>217</v>
      </c>
      <c r="AN381" s="235" t="s">
        <v>218</v>
      </c>
      <c r="AO381" s="235"/>
      <c r="AP381" s="235">
        <v>400329.91</v>
      </c>
      <c r="AQ381" s="235">
        <v>800103.35</v>
      </c>
      <c r="AR381" s="235">
        <v>7.2375059999999998</v>
      </c>
      <c r="AS381" s="235">
        <v>38.097180999999999</v>
      </c>
      <c r="AT381" s="235" t="s">
        <v>1848</v>
      </c>
      <c r="AU381" s="235" t="s">
        <v>1849</v>
      </c>
      <c r="AV381" s="235">
        <v>1361746.2029587</v>
      </c>
      <c r="AW381" s="235">
        <v>853399.29789486504</v>
      </c>
      <c r="AX381" s="235">
        <v>1709</v>
      </c>
      <c r="AY381" s="235">
        <v>1699</v>
      </c>
      <c r="AZ381" s="235">
        <v>-4.4305249999999997E-2</v>
      </c>
      <c r="BA381" s="235">
        <v>1.270334E-2</v>
      </c>
      <c r="BB381" s="235">
        <v>0.10488260000000001</v>
      </c>
      <c r="BC381" s="235">
        <v>0.25362963999999999</v>
      </c>
      <c r="BD381" s="235">
        <v>0.4020398</v>
      </c>
      <c r="BE381" s="235">
        <v>0.23194806000000001</v>
      </c>
      <c r="BF381" s="235">
        <v>0.21069779999999999</v>
      </c>
      <c r="BG381" s="235">
        <v>211.09200000000001</v>
      </c>
      <c r="BH381" s="235">
        <v>1717</v>
      </c>
      <c r="BI381" s="235">
        <v>4.5339900000000003E-5</v>
      </c>
      <c r="BJ381" s="235">
        <v>2.9696399999999998E-4</v>
      </c>
      <c r="BK381" s="235">
        <v>2.7193900000000002</v>
      </c>
      <c r="BL381" s="235">
        <v>50.467700000000001</v>
      </c>
      <c r="BM381" s="235">
        <v>3.0891600000000001E-4</v>
      </c>
      <c r="BN381" s="235">
        <v>19.190000000000001</v>
      </c>
      <c r="BO381" s="235">
        <v>84.83</v>
      </c>
      <c r="BP381" s="235">
        <f t="shared" si="43"/>
        <v>1017.96</v>
      </c>
      <c r="BQ381" s="235">
        <v>108.71</v>
      </c>
      <c r="BR381" s="235">
        <f t="shared" si="44"/>
        <v>1304.52</v>
      </c>
      <c r="BS381" s="235">
        <f t="shared" si="45"/>
        <v>1.2815041848402686</v>
      </c>
      <c r="BT381" s="235">
        <v>14.7</v>
      </c>
      <c r="BU381" s="235">
        <v>3.05</v>
      </c>
      <c r="BV381" s="235">
        <v>12.06</v>
      </c>
      <c r="BW381" s="235">
        <v>287</v>
      </c>
      <c r="BX381" s="235">
        <v>155</v>
      </c>
      <c r="BY381" s="235">
        <v>15.2</v>
      </c>
      <c r="BZ381" s="235" t="s">
        <v>303</v>
      </c>
      <c r="CA381" s="235">
        <v>0.78</v>
      </c>
      <c r="CB381" s="235">
        <v>6.2547941207899997</v>
      </c>
      <c r="CC381" s="235">
        <v>1474</v>
      </c>
      <c r="CD381" s="235">
        <v>1474</v>
      </c>
      <c r="CE381" s="235">
        <v>2175</v>
      </c>
      <c r="CF381" s="235" t="s">
        <v>222</v>
      </c>
      <c r="CG381" s="235">
        <v>1</v>
      </c>
      <c r="CH381" s="235">
        <v>0</v>
      </c>
      <c r="CI381" s="235" t="s">
        <v>465</v>
      </c>
      <c r="CJ381" s="235" t="s">
        <v>1279</v>
      </c>
      <c r="CK381" s="235" t="s">
        <v>225</v>
      </c>
      <c r="CL381" s="235" t="s">
        <v>1670</v>
      </c>
      <c r="CM381" s="235" t="s">
        <v>227</v>
      </c>
      <c r="CN381" s="235" t="s">
        <v>1850</v>
      </c>
      <c r="CO381" s="236">
        <v>1.1997373206708426</v>
      </c>
      <c r="CP381" s="236">
        <v>50.639204550000002</v>
      </c>
      <c r="CQ381" s="236">
        <v>35.15625</v>
      </c>
      <c r="CR381" s="236">
        <v>14.204545449999999</v>
      </c>
      <c r="CS381" s="237" t="s">
        <v>230</v>
      </c>
      <c r="CT381" s="237" t="s">
        <v>231</v>
      </c>
      <c r="CU381" s="236">
        <v>0.22313377545615726</v>
      </c>
      <c r="CV381" s="236">
        <v>0.32979035639413001</v>
      </c>
      <c r="CW381" s="236">
        <v>0.10665658093797277</v>
      </c>
      <c r="CX381" s="236">
        <v>1.7911975435004737</v>
      </c>
      <c r="CY381" s="236">
        <v>7.0949999999999998</v>
      </c>
      <c r="CZ381" s="235">
        <v>0</v>
      </c>
      <c r="DA381" s="235">
        <v>6.5</v>
      </c>
      <c r="DB381" s="235">
        <f t="shared" si="59"/>
        <v>-0.59499999999999975</v>
      </c>
      <c r="DC381" s="235" t="s">
        <v>232</v>
      </c>
      <c r="DD381" s="236">
        <v>3.8040646169880343</v>
      </c>
      <c r="DE381" s="236">
        <v>2.432845231891624</v>
      </c>
      <c r="DF381" s="236">
        <v>1.1308400000000001</v>
      </c>
      <c r="DG381" s="236">
        <v>1.1308400000000001</v>
      </c>
      <c r="DH381" s="236"/>
      <c r="DI381" s="236">
        <v>11.308400000000001</v>
      </c>
      <c r="DJ381" s="236"/>
      <c r="DK381" s="236"/>
      <c r="DL381" s="236">
        <v>74.619102343907869</v>
      </c>
      <c r="DM381" s="236">
        <v>74.619102343907869</v>
      </c>
      <c r="DN381" s="236"/>
      <c r="DO381" s="236"/>
      <c r="DP381" s="236">
        <v>273.60337526099551</v>
      </c>
      <c r="DQ381" s="236">
        <v>273.60337526099551</v>
      </c>
      <c r="DR381" s="236"/>
      <c r="DS381" s="236"/>
      <c r="DT381" s="236">
        <v>0.10199999999999999</v>
      </c>
      <c r="DU381" s="236">
        <v>1.02</v>
      </c>
      <c r="DV381" s="236">
        <v>11.086666666666668</v>
      </c>
      <c r="DW381" s="236">
        <v>179.12608265226814</v>
      </c>
      <c r="DX381" s="236">
        <v>14.92911142831421</v>
      </c>
      <c r="DY381" s="236">
        <v>1221.8831748769971</v>
      </c>
      <c r="DZ381" s="236">
        <v>4.5108750240281656</v>
      </c>
      <c r="EA381" s="236">
        <v>4.0365216163937561</v>
      </c>
      <c r="EB381" s="236">
        <v>130.42094399361932</v>
      </c>
      <c r="EC381" s="236">
        <v>253.84121139153885</v>
      </c>
      <c r="ED381" s="236">
        <v>215.37050145865953</v>
      </c>
      <c r="EE381" s="236">
        <v>105.94175329710563</v>
      </c>
      <c r="EF381" s="236">
        <v>56.669006098209124</v>
      </c>
      <c r="EG381" s="236">
        <v>8.0719138199121936</v>
      </c>
      <c r="EH381" s="236">
        <v>12.304953276611634</v>
      </c>
      <c r="EI381" s="236">
        <v>8.6951725758284173</v>
      </c>
      <c r="EJ381" s="236">
        <v>4.3696130759643967</v>
      </c>
      <c r="EK381" s="236">
        <v>6.109415874384986</v>
      </c>
      <c r="EL381" s="236">
        <v>0.65087490100394574</v>
      </c>
      <c r="EM381" s="236">
        <v>1.7947541788221628</v>
      </c>
      <c r="EN381" s="236">
        <v>0.24638698303569184</v>
      </c>
      <c r="EO381" s="236">
        <v>10.592692763769467</v>
      </c>
      <c r="EP381" s="236">
        <v>83.089655610050457</v>
      </c>
      <c r="EQ381" s="235"/>
      <c r="ER381" s="238">
        <v>1.15580066666666</v>
      </c>
      <c r="ES381" s="238">
        <v>48.853872666666597</v>
      </c>
      <c r="ET381" s="238">
        <v>36.242935666666597</v>
      </c>
      <c r="EU381" s="238">
        <v>14.3967386666667</v>
      </c>
      <c r="EV381" s="239">
        <v>0.219976</v>
      </c>
      <c r="EW381" s="239">
        <v>0.33087100000000103</v>
      </c>
      <c r="EX381" s="239">
        <v>0.11488733333333299</v>
      </c>
      <c r="EY381" s="239">
        <v>1.9755183333333299</v>
      </c>
      <c r="EZ381" s="239">
        <v>6.7365939999999798</v>
      </c>
      <c r="FA381" s="239">
        <v>3.9939833333333299</v>
      </c>
      <c r="FB381" s="239">
        <v>2.5744643333333301</v>
      </c>
      <c r="FC381" s="239">
        <v>1.30026666666667</v>
      </c>
      <c r="FD381" s="239">
        <v>13.0026666666667</v>
      </c>
      <c r="FE381" s="239">
        <v>0.110753666666667</v>
      </c>
      <c r="FF381" s="239">
        <v>1.1075366666666699</v>
      </c>
      <c r="FG381" s="239">
        <v>11.740168120844752</v>
      </c>
      <c r="FH381" s="239">
        <v>164.79261766666701</v>
      </c>
      <c r="FI381" s="239">
        <v>13.8746473333333</v>
      </c>
      <c r="FJ381" s="239">
        <v>1323.9977289999999</v>
      </c>
      <c r="FK381" s="239">
        <v>3.8110153333333301</v>
      </c>
      <c r="FL381" s="239">
        <v>5.7761849999999999</v>
      </c>
      <c r="FM381" s="239">
        <v>142.94322466666699</v>
      </c>
      <c r="FN381" s="239">
        <v>295.74479399999899</v>
      </c>
      <c r="FO381" s="239">
        <v>285.95386300000001</v>
      </c>
      <c r="FP381" s="239">
        <v>145.267335</v>
      </c>
      <c r="FQ381" s="239">
        <v>70.140351666666703</v>
      </c>
      <c r="FR381" s="239">
        <v>8.2177053333333401</v>
      </c>
      <c r="FS381" s="239">
        <v>14.941884</v>
      </c>
      <c r="FT381" s="239">
        <v>11.827439999999999</v>
      </c>
      <c r="FU381" s="239">
        <v>6.0516073333333296</v>
      </c>
      <c r="FV381" s="239">
        <v>6.5920283333333396</v>
      </c>
      <c r="FW381" s="239">
        <v>0.74748899999999896</v>
      </c>
      <c r="FX381" s="239">
        <v>2.49446066666667</v>
      </c>
      <c r="FY381" s="239">
        <v>0.31340966666666598</v>
      </c>
      <c r="FZ381" s="239">
        <v>12.069725999999999</v>
      </c>
      <c r="GA381" s="240">
        <v>84.940947000000094</v>
      </c>
      <c r="GB381" s="54"/>
    </row>
    <row r="382" spans="1:350" s="2" customFormat="1" ht="12.75" customHeight="1" x14ac:dyDescent="0.2">
      <c r="A382" s="73"/>
      <c r="B382" s="232">
        <v>741</v>
      </c>
      <c r="C382" s="233" t="s">
        <v>1859</v>
      </c>
      <c r="D382" s="233"/>
      <c r="E382" s="233" t="s">
        <v>1778</v>
      </c>
      <c r="F382" s="233" t="s">
        <v>455</v>
      </c>
      <c r="G382" s="233" t="s">
        <v>1658</v>
      </c>
      <c r="H382" s="233" t="s">
        <v>1659</v>
      </c>
      <c r="I382" s="233" t="s">
        <v>1660</v>
      </c>
      <c r="J382" s="233" t="s">
        <v>1661</v>
      </c>
      <c r="K382" s="233" t="s">
        <v>1661</v>
      </c>
      <c r="L382" s="233" t="s">
        <v>1661</v>
      </c>
      <c r="M382" s="233" t="s">
        <v>1662</v>
      </c>
      <c r="N382" s="233" t="s">
        <v>3097</v>
      </c>
      <c r="O382" s="233" t="s">
        <v>2932</v>
      </c>
      <c r="P382" s="233" t="s">
        <v>2932</v>
      </c>
      <c r="Q382" s="233" t="s">
        <v>3214</v>
      </c>
      <c r="R382" s="233" t="s">
        <v>3215</v>
      </c>
      <c r="S382" s="233" t="s">
        <v>3324</v>
      </c>
      <c r="T382" s="233" t="s">
        <v>238</v>
      </c>
      <c r="U382" s="233" t="s">
        <v>239</v>
      </c>
      <c r="V382" s="233" t="s">
        <v>2944</v>
      </c>
      <c r="W382" s="234">
        <v>1993</v>
      </c>
      <c r="X382" s="234">
        <f t="shared" si="71"/>
        <v>20</v>
      </c>
      <c r="Y382" s="235" t="s">
        <v>3137</v>
      </c>
      <c r="Z382" s="235" t="s">
        <v>3216</v>
      </c>
      <c r="AA382" s="235" t="s">
        <v>3095</v>
      </c>
      <c r="AB382" s="235" t="s">
        <v>1663</v>
      </c>
      <c r="AC382" s="235" t="s">
        <v>429</v>
      </c>
      <c r="AD382" s="235" t="s">
        <v>3264</v>
      </c>
      <c r="AE382" s="235" t="s">
        <v>210</v>
      </c>
      <c r="AF382" s="235" t="s">
        <v>1149</v>
      </c>
      <c r="AG382" s="235" t="s">
        <v>3183</v>
      </c>
      <c r="AH382" s="235" t="s">
        <v>212</v>
      </c>
      <c r="AI382" s="235" t="s">
        <v>1860</v>
      </c>
      <c r="AJ382" s="235"/>
      <c r="AK382" s="235" t="s">
        <v>213</v>
      </c>
      <c r="AL382" s="235">
        <f t="shared" ref="AL382:AL384" si="75">15-0</f>
        <v>15</v>
      </c>
      <c r="AM382" s="235" t="s">
        <v>535</v>
      </c>
      <c r="AN382" s="235" t="s">
        <v>218</v>
      </c>
      <c r="AO382" s="235"/>
      <c r="AP382" s="235">
        <v>400168.24</v>
      </c>
      <c r="AQ382" s="235">
        <v>799925.24</v>
      </c>
      <c r="AR382" s="235">
        <v>7.2358919999999998</v>
      </c>
      <c r="AS382" s="235">
        <v>38.095719000000003</v>
      </c>
      <c r="AT382" s="235" t="s">
        <v>1861</v>
      </c>
      <c r="AU382" s="235" t="s">
        <v>1862</v>
      </c>
      <c r="AV382" s="235">
        <v>1361746.2029587</v>
      </c>
      <c r="AW382" s="235">
        <v>853399.29789486504</v>
      </c>
      <c r="AX382" s="235">
        <v>1699</v>
      </c>
      <c r="AY382" s="235">
        <v>1701</v>
      </c>
      <c r="AZ382" s="235">
        <v>-4.4305249999999997E-2</v>
      </c>
      <c r="BA382" s="235">
        <v>1.270334E-2</v>
      </c>
      <c r="BB382" s="235">
        <v>0.10488260000000001</v>
      </c>
      <c r="BC382" s="235">
        <v>0.25362963999999999</v>
      </c>
      <c r="BD382" s="235">
        <v>0.4020398</v>
      </c>
      <c r="BE382" s="235">
        <v>0.23194806000000001</v>
      </c>
      <c r="BF382" s="235">
        <v>0.21069779999999999</v>
      </c>
      <c r="BG382" s="235">
        <v>211.09200000000001</v>
      </c>
      <c r="BH382" s="235">
        <v>1717</v>
      </c>
      <c r="BI382" s="235">
        <v>4.5339900000000003E-5</v>
      </c>
      <c r="BJ382" s="235">
        <v>2.9696399999999998E-4</v>
      </c>
      <c r="BK382" s="235">
        <v>2.7193900000000002</v>
      </c>
      <c r="BL382" s="235">
        <v>50.467700000000001</v>
      </c>
      <c r="BM382" s="235">
        <v>3.0891600000000001E-4</v>
      </c>
      <c r="BN382" s="235">
        <v>19.190000000000001</v>
      </c>
      <c r="BO382" s="235">
        <v>84.83</v>
      </c>
      <c r="BP382" s="235">
        <f t="shared" si="43"/>
        <v>1017.96</v>
      </c>
      <c r="BQ382" s="235">
        <v>108.71</v>
      </c>
      <c r="BR382" s="235">
        <f t="shared" si="44"/>
        <v>1304.52</v>
      </c>
      <c r="BS382" s="235">
        <f t="shared" si="45"/>
        <v>1.2815041848402686</v>
      </c>
      <c r="BT382" s="235">
        <v>14.7</v>
      </c>
      <c r="BU382" s="235">
        <v>3.05</v>
      </c>
      <c r="BV382" s="235">
        <v>12.06</v>
      </c>
      <c r="BW382" s="235">
        <v>287</v>
      </c>
      <c r="BX382" s="235">
        <v>155</v>
      </c>
      <c r="BY382" s="235">
        <v>15.2</v>
      </c>
      <c r="BZ382" s="235" t="s">
        <v>303</v>
      </c>
      <c r="CA382" s="235">
        <v>0.78</v>
      </c>
      <c r="CB382" s="235">
        <v>6.2772092819200003</v>
      </c>
      <c r="CC382" s="235">
        <v>1474</v>
      </c>
      <c r="CD382" s="235">
        <v>1474</v>
      </c>
      <c r="CE382" s="235">
        <v>2175</v>
      </c>
      <c r="CF382" s="235" t="s">
        <v>222</v>
      </c>
      <c r="CG382" s="235">
        <v>1</v>
      </c>
      <c r="CH382" s="235">
        <v>0</v>
      </c>
      <c r="CI382" s="235" t="s">
        <v>465</v>
      </c>
      <c r="CJ382" s="235" t="s">
        <v>1279</v>
      </c>
      <c r="CK382" s="235" t="s">
        <v>225</v>
      </c>
      <c r="CL382" s="235" t="s">
        <v>1670</v>
      </c>
      <c r="CM382" s="235" t="s">
        <v>288</v>
      </c>
      <c r="CN382" s="235" t="s">
        <v>1850</v>
      </c>
      <c r="CO382" s="236">
        <v>1.06785533333334</v>
      </c>
      <c r="CP382" s="236">
        <v>46.94625942024949</v>
      </c>
      <c r="CQ382" s="236">
        <v>36.216830841621764</v>
      </c>
      <c r="CR382" s="236">
        <v>16.836909738128739</v>
      </c>
      <c r="CS382" s="237" t="s">
        <v>230</v>
      </c>
      <c r="CT382" s="237" t="s">
        <v>231</v>
      </c>
      <c r="CU382" s="236">
        <v>0.214954333333333</v>
      </c>
      <c r="CV382" s="236">
        <v>0.33775300000000003</v>
      </c>
      <c r="CW382" s="236">
        <v>0.116189</v>
      </c>
      <c r="CX382" s="236">
        <v>2.74653366666666</v>
      </c>
      <c r="CY382" s="236">
        <v>6.0507223333333302</v>
      </c>
      <c r="CZ382" s="235">
        <v>5.9850000000000003</v>
      </c>
      <c r="DA382" s="235">
        <v>6.5</v>
      </c>
      <c r="DB382" s="235">
        <f t="shared" si="59"/>
        <v>0.44927766666666979</v>
      </c>
      <c r="DC382" s="235" t="s">
        <v>655</v>
      </c>
      <c r="DD382" s="236">
        <v>5.1603406666666602</v>
      </c>
      <c r="DE382" s="236">
        <v>3.5201560000000001</v>
      </c>
      <c r="DF382" s="236">
        <v>1.9383300000000001</v>
      </c>
      <c r="DG382" s="236"/>
      <c r="DH382" s="236">
        <v>1.9383300000000001</v>
      </c>
      <c r="DI382" s="236">
        <v>19.383300000000002</v>
      </c>
      <c r="DJ382" s="236"/>
      <c r="DK382" s="236">
        <v>19.383300000000002</v>
      </c>
      <c r="DL382" s="236">
        <v>31.047840423900197</v>
      </c>
      <c r="DM382" s="236"/>
      <c r="DN382" s="236"/>
      <c r="DO382" s="236">
        <v>31.047840423900197</v>
      </c>
      <c r="DP382" s="236">
        <v>113.84208155430072</v>
      </c>
      <c r="DQ382" s="236"/>
      <c r="DR382" s="236"/>
      <c r="DS382" s="236">
        <v>113.84208155430072</v>
      </c>
      <c r="DT382" s="236">
        <v>0.14786633333333299</v>
      </c>
      <c r="DU382" s="236">
        <v>1.4786633333333299</v>
      </c>
      <c r="DV382" s="236">
        <v>13.108663455057414</v>
      </c>
      <c r="DW382" s="236">
        <v>144.46838133333301</v>
      </c>
      <c r="DX382" s="236">
        <v>15.704625666666701</v>
      </c>
      <c r="DY382" s="236">
        <v>1508.6448456666701</v>
      </c>
      <c r="DZ382" s="236">
        <v>1.98286566666667</v>
      </c>
      <c r="EA382" s="236">
        <v>1.9878960000000001</v>
      </c>
      <c r="EB382" s="236">
        <v>155.382488</v>
      </c>
      <c r="EC382" s="236">
        <v>435.43289433333302</v>
      </c>
      <c r="ED382" s="236">
        <v>483.00579033333401</v>
      </c>
      <c r="EE382" s="236">
        <v>227.83236833333299</v>
      </c>
      <c r="EF382" s="236">
        <v>123.715235333333</v>
      </c>
      <c r="EG382" s="236">
        <v>6.9653316666666596</v>
      </c>
      <c r="EH382" s="236">
        <v>16.528183333333299</v>
      </c>
      <c r="EI382" s="236">
        <v>18.065353000000002</v>
      </c>
      <c r="EJ382" s="236">
        <v>9.0377016666666705</v>
      </c>
      <c r="EK382" s="236">
        <v>7.5842073333333397</v>
      </c>
      <c r="EL382" s="236">
        <v>1.0841499999999999</v>
      </c>
      <c r="EM382" s="236">
        <v>4.1165209999999997</v>
      </c>
      <c r="EN382" s="236">
        <v>0.47498966666666698</v>
      </c>
      <c r="EO382" s="236">
        <v>14.215642000000001</v>
      </c>
      <c r="EP382" s="236">
        <v>89.508347666666694</v>
      </c>
      <c r="EQ382" s="235"/>
      <c r="ER382" s="238">
        <v>1.06785533333334</v>
      </c>
      <c r="ES382" s="238">
        <v>46.684895666666698</v>
      </c>
      <c r="ET382" s="238">
        <v>36.015200999999998</v>
      </c>
      <c r="EU382" s="238">
        <v>16.743173666666699</v>
      </c>
      <c r="EV382" s="238">
        <v>0.214954333333333</v>
      </c>
      <c r="EW382" s="238">
        <v>0.33775300000000003</v>
      </c>
      <c r="EX382" s="238">
        <v>0.116189</v>
      </c>
      <c r="EY382" s="238">
        <v>2.74653366666666</v>
      </c>
      <c r="EZ382" s="238">
        <v>6.0507223333333302</v>
      </c>
      <c r="FA382" s="238">
        <v>5.1603406666666602</v>
      </c>
      <c r="FB382" s="238">
        <v>3.5201560000000001</v>
      </c>
      <c r="FC382" s="238">
        <v>1.9383300000000001</v>
      </c>
      <c r="FD382" s="238">
        <v>19.383300000000002</v>
      </c>
      <c r="FE382" s="238">
        <v>0.14786633333333299</v>
      </c>
      <c r="FF382" s="238">
        <v>1.4786633333333299</v>
      </c>
      <c r="FG382" s="238">
        <v>13.108663455057414</v>
      </c>
      <c r="FH382" s="238">
        <v>144.46838133333301</v>
      </c>
      <c r="FI382" s="238">
        <v>15.704625666666701</v>
      </c>
      <c r="FJ382" s="238">
        <v>1508.6448456666701</v>
      </c>
      <c r="FK382" s="238">
        <v>1.98286566666667</v>
      </c>
      <c r="FL382" s="238">
        <v>1.9878960000000001</v>
      </c>
      <c r="FM382" s="238">
        <v>155.382488</v>
      </c>
      <c r="FN382" s="238">
        <v>435.43289433333302</v>
      </c>
      <c r="FO382" s="238">
        <v>483.00579033333401</v>
      </c>
      <c r="FP382" s="238">
        <v>227.83236833333299</v>
      </c>
      <c r="FQ382" s="238">
        <v>123.715235333333</v>
      </c>
      <c r="FR382" s="238">
        <v>6.9653316666666596</v>
      </c>
      <c r="FS382" s="238">
        <v>16.528183333333299</v>
      </c>
      <c r="FT382" s="238">
        <v>18.065353000000002</v>
      </c>
      <c r="FU382" s="238">
        <v>9.0377016666666705</v>
      </c>
      <c r="FV382" s="238">
        <v>7.5842073333333397</v>
      </c>
      <c r="FW382" s="238">
        <v>1.0841499999999999</v>
      </c>
      <c r="FX382" s="238">
        <v>4.1165209999999997</v>
      </c>
      <c r="FY382" s="238">
        <v>0.47498966666666698</v>
      </c>
      <c r="FZ382" s="238">
        <v>14.215642000000001</v>
      </c>
      <c r="GA382" s="241">
        <v>89.508347666666694</v>
      </c>
      <c r="GB382" s="54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  <c r="JW382" s="3"/>
      <c r="JX382" s="3"/>
      <c r="JY382" s="3"/>
      <c r="JZ382" s="3"/>
      <c r="KA382" s="3"/>
      <c r="KB382" s="3"/>
      <c r="KC382" s="3"/>
      <c r="KD382" s="3"/>
      <c r="KE382" s="3"/>
      <c r="KF382" s="3"/>
      <c r="KG382" s="3"/>
      <c r="KH382" s="3"/>
      <c r="KI382" s="3"/>
      <c r="KJ382" s="3"/>
      <c r="KK382" s="3"/>
      <c r="KL382" s="3"/>
      <c r="KM382" s="3"/>
      <c r="KN382" s="3"/>
      <c r="KO382" s="3"/>
      <c r="KP382" s="3"/>
      <c r="KQ382" s="3"/>
      <c r="KR382" s="3"/>
      <c r="KS382" s="3"/>
      <c r="KT382" s="3"/>
      <c r="KU382" s="3"/>
      <c r="KV382" s="3"/>
      <c r="KW382" s="3"/>
      <c r="KX382" s="3"/>
      <c r="KY382" s="3"/>
      <c r="KZ382" s="3"/>
      <c r="LA382" s="3"/>
      <c r="LB382" s="3"/>
      <c r="LC382" s="3"/>
      <c r="LD382" s="3"/>
      <c r="LE382" s="3"/>
      <c r="LF382" s="3"/>
      <c r="LG382" s="3"/>
      <c r="LH382" s="3"/>
      <c r="LI382" s="3"/>
      <c r="LJ382" s="3"/>
      <c r="LK382" s="3"/>
      <c r="LL382" s="3"/>
      <c r="LM382" s="3"/>
      <c r="LN382" s="3"/>
      <c r="LO382" s="3"/>
      <c r="LP382" s="3"/>
      <c r="LQ382" s="3"/>
      <c r="LR382" s="3"/>
      <c r="LS382" s="3"/>
      <c r="LT382" s="3"/>
      <c r="LU382" s="3"/>
      <c r="LV382" s="3"/>
      <c r="LW382" s="3"/>
      <c r="LX382" s="3"/>
      <c r="LY382" s="3"/>
      <c r="LZ382" s="3"/>
      <c r="MA382" s="3"/>
      <c r="MB382" s="3"/>
      <c r="MC382" s="3"/>
      <c r="MD382" s="3"/>
      <c r="ME382" s="3"/>
      <c r="MF382" s="3"/>
      <c r="MG382" s="3"/>
      <c r="MH382" s="3"/>
      <c r="MI382" s="3"/>
      <c r="MJ382" s="3"/>
      <c r="MK382" s="3"/>
      <c r="ML382" s="3"/>
    </row>
    <row r="383" spans="1:350" s="2" customFormat="1" ht="12.75" customHeight="1" x14ac:dyDescent="0.2">
      <c r="A383" s="73"/>
      <c r="B383" s="232">
        <v>742</v>
      </c>
      <c r="C383" s="233" t="s">
        <v>1863</v>
      </c>
      <c r="D383" s="233"/>
      <c r="E383" s="233" t="s">
        <v>1778</v>
      </c>
      <c r="F383" s="233" t="s">
        <v>455</v>
      </c>
      <c r="G383" s="233" t="s">
        <v>1658</v>
      </c>
      <c r="H383" s="233" t="s">
        <v>1659</v>
      </c>
      <c r="I383" s="233" t="s">
        <v>1660</v>
      </c>
      <c r="J383" s="233" t="s">
        <v>1661</v>
      </c>
      <c r="K383" s="233" t="s">
        <v>1661</v>
      </c>
      <c r="L383" s="233" t="s">
        <v>1661</v>
      </c>
      <c r="M383" s="233" t="s">
        <v>1662</v>
      </c>
      <c r="N383" s="233" t="s">
        <v>3097</v>
      </c>
      <c r="O383" s="233" t="s">
        <v>2932</v>
      </c>
      <c r="P383" s="233" t="s">
        <v>2932</v>
      </c>
      <c r="Q383" s="233" t="s">
        <v>3214</v>
      </c>
      <c r="R383" s="233" t="s">
        <v>3215</v>
      </c>
      <c r="S383" s="233" t="s">
        <v>3324</v>
      </c>
      <c r="T383" s="233" t="s">
        <v>238</v>
      </c>
      <c r="U383" s="233" t="s">
        <v>239</v>
      </c>
      <c r="V383" s="233" t="s">
        <v>2944</v>
      </c>
      <c r="W383" s="234">
        <v>1993</v>
      </c>
      <c r="X383" s="234">
        <f t="shared" si="71"/>
        <v>20</v>
      </c>
      <c r="Y383" s="235" t="s">
        <v>3137</v>
      </c>
      <c r="Z383" s="235" t="s">
        <v>3216</v>
      </c>
      <c r="AA383" s="235" t="s">
        <v>3095</v>
      </c>
      <c r="AB383" s="235" t="s">
        <v>1663</v>
      </c>
      <c r="AC383" s="235" t="s">
        <v>429</v>
      </c>
      <c r="AD383" s="235" t="s">
        <v>3264</v>
      </c>
      <c r="AE383" s="235" t="s">
        <v>210</v>
      </c>
      <c r="AF383" s="235" t="s">
        <v>1149</v>
      </c>
      <c r="AG383" s="235" t="s">
        <v>3183</v>
      </c>
      <c r="AH383" s="235" t="s">
        <v>212</v>
      </c>
      <c r="AI383" s="235" t="s">
        <v>1864</v>
      </c>
      <c r="AJ383" s="235"/>
      <c r="AK383" s="235" t="s">
        <v>213</v>
      </c>
      <c r="AL383" s="235">
        <f t="shared" si="75"/>
        <v>15</v>
      </c>
      <c r="AM383" s="235" t="s">
        <v>535</v>
      </c>
      <c r="AN383" s="235" t="s">
        <v>218</v>
      </c>
      <c r="AO383" s="235"/>
      <c r="AP383" s="235">
        <v>400192.79</v>
      </c>
      <c r="AQ383" s="235">
        <v>799929.8</v>
      </c>
      <c r="AR383" s="235">
        <v>7.2359330000000002</v>
      </c>
      <c r="AS383" s="235">
        <v>38.095942000000001</v>
      </c>
      <c r="AT383" s="235" t="s">
        <v>1865</v>
      </c>
      <c r="AU383" s="235" t="s">
        <v>1866</v>
      </c>
      <c r="AV383" s="235">
        <v>1361746.2029587</v>
      </c>
      <c r="AW383" s="235">
        <v>853399.29789486504</v>
      </c>
      <c r="AX383" s="235">
        <v>1705</v>
      </c>
      <c r="AY383" s="235">
        <v>1701</v>
      </c>
      <c r="AZ383" s="235">
        <v>-4.4305249999999997E-2</v>
      </c>
      <c r="BA383" s="235">
        <v>1.270334E-2</v>
      </c>
      <c r="BB383" s="235">
        <v>0.10488260000000001</v>
      </c>
      <c r="BC383" s="235">
        <v>0.25362963999999999</v>
      </c>
      <c r="BD383" s="235">
        <v>0.4020398</v>
      </c>
      <c r="BE383" s="235">
        <v>0.23194806000000001</v>
      </c>
      <c r="BF383" s="235">
        <v>0.21069779999999999</v>
      </c>
      <c r="BG383" s="235">
        <v>211.09200000000001</v>
      </c>
      <c r="BH383" s="235">
        <v>1717</v>
      </c>
      <c r="BI383" s="235">
        <v>4.5339900000000003E-5</v>
      </c>
      <c r="BJ383" s="235">
        <v>2.9696399999999998E-4</v>
      </c>
      <c r="BK383" s="235">
        <v>2.7193900000000002</v>
      </c>
      <c r="BL383" s="235">
        <v>50.467700000000001</v>
      </c>
      <c r="BM383" s="235">
        <v>3.0891600000000001E-4</v>
      </c>
      <c r="BN383" s="235">
        <v>19.190000000000001</v>
      </c>
      <c r="BO383" s="235">
        <v>84.83</v>
      </c>
      <c r="BP383" s="235">
        <f t="shared" si="43"/>
        <v>1017.96</v>
      </c>
      <c r="BQ383" s="235">
        <v>108.71</v>
      </c>
      <c r="BR383" s="235">
        <f t="shared" si="44"/>
        <v>1304.52</v>
      </c>
      <c r="BS383" s="235">
        <f t="shared" si="45"/>
        <v>1.2815041848402686</v>
      </c>
      <c r="BT383" s="235">
        <v>14.7</v>
      </c>
      <c r="BU383" s="235">
        <v>3.05</v>
      </c>
      <c r="BV383" s="235">
        <v>12.06</v>
      </c>
      <c r="BW383" s="235">
        <v>287</v>
      </c>
      <c r="BX383" s="235">
        <v>155</v>
      </c>
      <c r="BY383" s="235">
        <v>15.2</v>
      </c>
      <c r="BZ383" s="235" t="s">
        <v>303</v>
      </c>
      <c r="CA383" s="235">
        <v>0.78</v>
      </c>
      <c r="CB383" s="235">
        <v>6.2718629837000002</v>
      </c>
      <c r="CC383" s="235">
        <v>1474</v>
      </c>
      <c r="CD383" s="235">
        <v>1474</v>
      </c>
      <c r="CE383" s="235">
        <v>2175</v>
      </c>
      <c r="CF383" s="235" t="s">
        <v>222</v>
      </c>
      <c r="CG383" s="235">
        <v>1</v>
      </c>
      <c r="CH383" s="235">
        <v>0</v>
      </c>
      <c r="CI383" s="235" t="s">
        <v>465</v>
      </c>
      <c r="CJ383" s="235" t="s">
        <v>1279</v>
      </c>
      <c r="CK383" s="235" t="s">
        <v>225</v>
      </c>
      <c r="CL383" s="235" t="s">
        <v>1670</v>
      </c>
      <c r="CM383" s="235" t="s">
        <v>288</v>
      </c>
      <c r="CN383" s="235" t="s">
        <v>1850</v>
      </c>
      <c r="CO383" s="236">
        <v>1.05556566666667</v>
      </c>
      <c r="CP383" s="236">
        <v>44.759013137843652</v>
      </c>
      <c r="CQ383" s="236">
        <v>37.70062139616109</v>
      </c>
      <c r="CR383" s="236">
        <v>17.540365465995261</v>
      </c>
      <c r="CS383" s="237" t="s">
        <v>230</v>
      </c>
      <c r="CT383" s="237" t="s">
        <v>231</v>
      </c>
      <c r="CU383" s="236">
        <v>0.23794000000000001</v>
      </c>
      <c r="CV383" s="236">
        <v>0.35355300000000001</v>
      </c>
      <c r="CW383" s="236">
        <v>0.114812333333333</v>
      </c>
      <c r="CX383" s="236">
        <v>2.5736156666666701</v>
      </c>
      <c r="CY383" s="236">
        <v>5.9448603333333301</v>
      </c>
      <c r="CZ383" s="235">
        <v>5.9850000000000003</v>
      </c>
      <c r="DA383" s="235">
        <v>6.5</v>
      </c>
      <c r="DB383" s="235">
        <f t="shared" si="59"/>
        <v>0.55513966666666992</v>
      </c>
      <c r="DC383" s="235" t="s">
        <v>655</v>
      </c>
      <c r="DD383" s="236">
        <v>5.4127770000000002</v>
      </c>
      <c r="DE383" s="236">
        <v>3.65213066666667</v>
      </c>
      <c r="DF383" s="236">
        <v>2.3442433333333299</v>
      </c>
      <c r="DG383" s="236"/>
      <c r="DH383" s="236">
        <v>2.3442433333333299</v>
      </c>
      <c r="DI383" s="236">
        <v>23.442433333333298</v>
      </c>
      <c r="DJ383" s="236"/>
      <c r="DK383" s="236">
        <v>23.442433333333298</v>
      </c>
      <c r="DL383" s="236">
        <v>37.117541654683393</v>
      </c>
      <c r="DM383" s="236"/>
      <c r="DN383" s="236"/>
      <c r="DO383" s="236">
        <v>37.117541654683393</v>
      </c>
      <c r="DP383" s="236">
        <v>136.09765273383911</v>
      </c>
      <c r="DQ383" s="236"/>
      <c r="DR383" s="236"/>
      <c r="DS383" s="236">
        <v>136.09765273383911</v>
      </c>
      <c r="DT383" s="236">
        <v>0.177042</v>
      </c>
      <c r="DU383" s="236">
        <v>1.7704200000000001</v>
      </c>
      <c r="DV383" s="236">
        <v>13.241170645007003</v>
      </c>
      <c r="DW383" s="236">
        <v>144.92756033333299</v>
      </c>
      <c r="DX383" s="236">
        <v>15.7180133333333</v>
      </c>
      <c r="DY383" s="236">
        <v>1811.90240066667</v>
      </c>
      <c r="DZ383" s="236">
        <v>2.51134366666667</v>
      </c>
      <c r="EA383" s="236">
        <v>2.4535626666666701</v>
      </c>
      <c r="EB383" s="236">
        <v>176.35923133333301</v>
      </c>
      <c r="EC383" s="236">
        <v>497.51967400000001</v>
      </c>
      <c r="ED383" s="236">
        <v>546.68164166666702</v>
      </c>
      <c r="EE383" s="236">
        <v>239.382985666667</v>
      </c>
      <c r="EF383" s="236">
        <v>119.456606333333</v>
      </c>
      <c r="EG383" s="236">
        <v>10.349762</v>
      </c>
      <c r="EH383" s="236">
        <v>32.299112999999998</v>
      </c>
      <c r="EI383" s="236">
        <v>21.567985333333301</v>
      </c>
      <c r="EJ383" s="236">
        <v>13.607529</v>
      </c>
      <c r="EK383" s="236">
        <v>9.1718323333333291</v>
      </c>
      <c r="EL383" s="236">
        <v>1.3237463333333299</v>
      </c>
      <c r="EM383" s="236">
        <v>4.454027</v>
      </c>
      <c r="EN383" s="236">
        <v>0.49300366666666701</v>
      </c>
      <c r="EO383" s="236">
        <v>16.6160903333333</v>
      </c>
      <c r="EP383" s="236">
        <v>89.966082333333404</v>
      </c>
      <c r="EQ383" s="235"/>
      <c r="ER383" s="238">
        <v>1.05556566666667</v>
      </c>
      <c r="ES383" s="238">
        <v>44.7923993333333</v>
      </c>
      <c r="ET383" s="238">
        <v>37.728742666666697</v>
      </c>
      <c r="EU383" s="238">
        <v>17.553449000000001</v>
      </c>
      <c r="EV383" s="238">
        <v>0.23794000000000001</v>
      </c>
      <c r="EW383" s="238">
        <v>0.35355300000000001</v>
      </c>
      <c r="EX383" s="238">
        <v>0.114812333333333</v>
      </c>
      <c r="EY383" s="238">
        <v>2.5736156666666701</v>
      </c>
      <c r="EZ383" s="238">
        <v>5.9448603333333301</v>
      </c>
      <c r="FA383" s="238">
        <v>5.4127770000000002</v>
      </c>
      <c r="FB383" s="238">
        <v>3.65213066666667</v>
      </c>
      <c r="FC383" s="238">
        <v>2.3442433333333299</v>
      </c>
      <c r="FD383" s="238">
        <v>23.442433333333298</v>
      </c>
      <c r="FE383" s="238">
        <v>0.177042</v>
      </c>
      <c r="FF383" s="238">
        <v>1.7704200000000001</v>
      </c>
      <c r="FG383" s="238">
        <v>13.241170645007003</v>
      </c>
      <c r="FH383" s="238">
        <v>144.92756033333299</v>
      </c>
      <c r="FI383" s="238">
        <v>15.7180133333333</v>
      </c>
      <c r="FJ383" s="238">
        <v>1811.90240066667</v>
      </c>
      <c r="FK383" s="238">
        <v>2.51134366666667</v>
      </c>
      <c r="FL383" s="238">
        <v>2.4535626666666701</v>
      </c>
      <c r="FM383" s="238">
        <v>176.35923133333301</v>
      </c>
      <c r="FN383" s="238">
        <v>497.51967400000001</v>
      </c>
      <c r="FO383" s="238">
        <v>546.68164166666702</v>
      </c>
      <c r="FP383" s="238">
        <v>239.382985666667</v>
      </c>
      <c r="FQ383" s="238">
        <v>119.456606333333</v>
      </c>
      <c r="FR383" s="238">
        <v>10.349762</v>
      </c>
      <c r="FS383" s="238">
        <v>32.299112999999998</v>
      </c>
      <c r="FT383" s="238">
        <v>21.567985333333301</v>
      </c>
      <c r="FU383" s="238">
        <v>13.607529</v>
      </c>
      <c r="FV383" s="238">
        <v>9.1718323333333291</v>
      </c>
      <c r="FW383" s="238">
        <v>1.3237463333333299</v>
      </c>
      <c r="FX383" s="238">
        <v>4.454027</v>
      </c>
      <c r="FY383" s="238">
        <v>0.49300366666666701</v>
      </c>
      <c r="FZ383" s="238">
        <v>16.6160903333333</v>
      </c>
      <c r="GA383" s="241">
        <v>89.966082333333404</v>
      </c>
      <c r="GB383" s="54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  <c r="JW383" s="3"/>
      <c r="JX383" s="3"/>
      <c r="JY383" s="3"/>
      <c r="JZ383" s="3"/>
      <c r="KA383" s="3"/>
      <c r="KB383" s="3"/>
      <c r="KC383" s="3"/>
      <c r="KD383" s="3"/>
      <c r="KE383" s="3"/>
      <c r="KF383" s="3"/>
      <c r="KG383" s="3"/>
      <c r="KH383" s="3"/>
      <c r="KI383" s="3"/>
      <c r="KJ383" s="3"/>
      <c r="KK383" s="3"/>
      <c r="KL383" s="3"/>
      <c r="KM383" s="3"/>
      <c r="KN383" s="3"/>
      <c r="KO383" s="3"/>
      <c r="KP383" s="3"/>
      <c r="KQ383" s="3"/>
      <c r="KR383" s="3"/>
      <c r="KS383" s="3"/>
      <c r="KT383" s="3"/>
      <c r="KU383" s="3"/>
      <c r="KV383" s="3"/>
      <c r="KW383" s="3"/>
      <c r="KX383" s="3"/>
      <c r="KY383" s="3"/>
      <c r="KZ383" s="3"/>
      <c r="LA383" s="3"/>
      <c r="LB383" s="3"/>
      <c r="LC383" s="3"/>
      <c r="LD383" s="3"/>
      <c r="LE383" s="3"/>
      <c r="LF383" s="3"/>
      <c r="LG383" s="3"/>
      <c r="LH383" s="3"/>
      <c r="LI383" s="3"/>
      <c r="LJ383" s="3"/>
      <c r="LK383" s="3"/>
      <c r="LL383" s="3"/>
      <c r="LM383" s="3"/>
      <c r="LN383" s="3"/>
      <c r="LO383" s="3"/>
      <c r="LP383" s="3"/>
      <c r="LQ383" s="3"/>
      <c r="LR383" s="3"/>
      <c r="LS383" s="3"/>
      <c r="LT383" s="3"/>
      <c r="LU383" s="3"/>
      <c r="LV383" s="3"/>
      <c r="LW383" s="3"/>
      <c r="LX383" s="3"/>
      <c r="LY383" s="3"/>
      <c r="LZ383" s="3"/>
      <c r="MA383" s="3"/>
      <c r="MB383" s="3"/>
      <c r="MC383" s="3"/>
      <c r="MD383" s="3"/>
      <c r="ME383" s="3"/>
      <c r="MF383" s="3"/>
      <c r="MG383" s="3"/>
      <c r="MH383" s="3"/>
      <c r="MI383" s="3"/>
      <c r="MJ383" s="3"/>
      <c r="MK383" s="3"/>
      <c r="ML383" s="3"/>
    </row>
    <row r="384" spans="1:350" ht="12.75" customHeight="1" x14ac:dyDescent="0.2">
      <c r="A384" s="54"/>
      <c r="B384" s="232">
        <v>743</v>
      </c>
      <c r="C384" s="233" t="s">
        <v>1867</v>
      </c>
      <c r="D384" s="233" t="s">
        <v>1870</v>
      </c>
      <c r="E384" s="233" t="s">
        <v>1778</v>
      </c>
      <c r="F384" s="233" t="s">
        <v>455</v>
      </c>
      <c r="G384" s="233" t="s">
        <v>1658</v>
      </c>
      <c r="H384" s="233" t="s">
        <v>1659</v>
      </c>
      <c r="I384" s="233" t="s">
        <v>1660</v>
      </c>
      <c r="J384" s="233" t="s">
        <v>1661</v>
      </c>
      <c r="K384" s="233" t="s">
        <v>1661</v>
      </c>
      <c r="L384" s="233" t="s">
        <v>1661</v>
      </c>
      <c r="M384" s="233" t="s">
        <v>1662</v>
      </c>
      <c r="N384" s="233" t="s">
        <v>3097</v>
      </c>
      <c r="O384" s="233" t="s">
        <v>2932</v>
      </c>
      <c r="P384" s="233" t="s">
        <v>2932</v>
      </c>
      <c r="Q384" s="233" t="s">
        <v>3214</v>
      </c>
      <c r="R384" s="233" t="s">
        <v>3215</v>
      </c>
      <c r="S384" s="233" t="s">
        <v>3324</v>
      </c>
      <c r="T384" s="233" t="s">
        <v>238</v>
      </c>
      <c r="U384" s="233" t="s">
        <v>239</v>
      </c>
      <c r="V384" s="233" t="s">
        <v>2944</v>
      </c>
      <c r="W384" s="234">
        <v>1993</v>
      </c>
      <c r="X384" s="234">
        <f t="shared" si="71"/>
        <v>20</v>
      </c>
      <c r="Y384" s="235" t="s">
        <v>3137</v>
      </c>
      <c r="Z384" s="235" t="s">
        <v>3216</v>
      </c>
      <c r="AA384" s="235" t="s">
        <v>3095</v>
      </c>
      <c r="AB384" s="235" t="s">
        <v>1663</v>
      </c>
      <c r="AC384" s="235" t="s">
        <v>429</v>
      </c>
      <c r="AD384" s="235" t="s">
        <v>3264</v>
      </c>
      <c r="AE384" s="235" t="s">
        <v>210</v>
      </c>
      <c r="AF384" s="235" t="s">
        <v>1149</v>
      </c>
      <c r="AG384" s="235" t="s">
        <v>3183</v>
      </c>
      <c r="AH384" s="235" t="s">
        <v>516</v>
      </c>
      <c r="AI384" s="235" t="s">
        <v>1868</v>
      </c>
      <c r="AJ384" s="235" t="s">
        <v>1869</v>
      </c>
      <c r="AK384" s="235" t="s">
        <v>213</v>
      </c>
      <c r="AL384" s="235">
        <f t="shared" si="75"/>
        <v>15</v>
      </c>
      <c r="AM384" s="235" t="s">
        <v>217</v>
      </c>
      <c r="AN384" s="235" t="s">
        <v>218</v>
      </c>
      <c r="AO384" s="235"/>
      <c r="AP384" s="235">
        <v>400191.15</v>
      </c>
      <c r="AQ384" s="235">
        <v>801265.44</v>
      </c>
      <c r="AR384" s="235">
        <v>7.2480140000000004</v>
      </c>
      <c r="AS384" s="235">
        <v>38.095903</v>
      </c>
      <c r="AT384" s="235" t="s">
        <v>1871</v>
      </c>
      <c r="AU384" s="235" t="s">
        <v>1872</v>
      </c>
      <c r="AV384" s="235">
        <v>1361746.2029587</v>
      </c>
      <c r="AW384" s="235">
        <v>853399.29789486504</v>
      </c>
      <c r="AX384" s="235">
        <v>1718</v>
      </c>
      <c r="AY384" s="235">
        <v>1706</v>
      </c>
      <c r="AZ384" s="235">
        <v>-4.4305249999999997E-2</v>
      </c>
      <c r="BA384" s="235">
        <v>1.270334E-2</v>
      </c>
      <c r="BB384" s="235">
        <v>0.10488260000000001</v>
      </c>
      <c r="BC384" s="235">
        <v>0.25362963999999999</v>
      </c>
      <c r="BD384" s="235">
        <v>0.4020398</v>
      </c>
      <c r="BE384" s="235">
        <v>0.23194806000000001</v>
      </c>
      <c r="BF384" s="235">
        <v>0.21069779999999999</v>
      </c>
      <c r="BG384" s="235">
        <v>211.09200000000001</v>
      </c>
      <c r="BH384" s="235">
        <v>1717</v>
      </c>
      <c r="BI384" s="235">
        <v>4.5339900000000003E-5</v>
      </c>
      <c r="BJ384" s="235">
        <v>2.9696399999999998E-4</v>
      </c>
      <c r="BK384" s="235">
        <v>2.7193900000000002</v>
      </c>
      <c r="BL384" s="235">
        <v>50.467700000000001</v>
      </c>
      <c r="BM384" s="235">
        <v>3.0891600000000001E-4</v>
      </c>
      <c r="BN384" s="235">
        <v>19.190000000000001</v>
      </c>
      <c r="BO384" s="235">
        <v>84.83</v>
      </c>
      <c r="BP384" s="235">
        <f t="shared" si="43"/>
        <v>1017.96</v>
      </c>
      <c r="BQ384" s="235">
        <v>108.71</v>
      </c>
      <c r="BR384" s="235">
        <f t="shared" si="44"/>
        <v>1304.52</v>
      </c>
      <c r="BS384" s="235">
        <f t="shared" si="45"/>
        <v>1.2815041848402686</v>
      </c>
      <c r="BT384" s="235">
        <v>14.7</v>
      </c>
      <c r="BU384" s="235">
        <v>3.05</v>
      </c>
      <c r="BV384" s="235">
        <v>12.06</v>
      </c>
      <c r="BW384" s="235">
        <v>287</v>
      </c>
      <c r="BX384" s="235">
        <v>155</v>
      </c>
      <c r="BY384" s="235">
        <v>15.2</v>
      </c>
      <c r="BZ384" s="235" t="s">
        <v>303</v>
      </c>
      <c r="CA384" s="235">
        <v>0.78</v>
      </c>
      <c r="CB384" s="235">
        <v>6.2943081855800003</v>
      </c>
      <c r="CC384" s="235">
        <v>1474</v>
      </c>
      <c r="CD384" s="235">
        <v>1474</v>
      </c>
      <c r="CE384" s="235">
        <v>2175</v>
      </c>
      <c r="CF384" s="235" t="s">
        <v>222</v>
      </c>
      <c r="CG384" s="235">
        <v>1</v>
      </c>
      <c r="CH384" s="235">
        <v>0</v>
      </c>
      <c r="CI384" s="235" t="s">
        <v>465</v>
      </c>
      <c r="CJ384" s="235" t="s">
        <v>1279</v>
      </c>
      <c r="CK384" s="235" t="s">
        <v>225</v>
      </c>
      <c r="CL384" s="235" t="s">
        <v>1670</v>
      </c>
      <c r="CM384" s="235" t="s">
        <v>288</v>
      </c>
      <c r="CN384" s="235" t="s">
        <v>1873</v>
      </c>
      <c r="CO384" s="236">
        <v>1.0376675422644306</v>
      </c>
      <c r="CP384" s="236">
        <v>37.171286426282876</v>
      </c>
      <c r="CQ384" s="236">
        <v>44.989339015501074</v>
      </c>
      <c r="CR384" s="236">
        <v>17.839374558216065</v>
      </c>
      <c r="CS384" s="237" t="s">
        <v>230</v>
      </c>
      <c r="CT384" s="237" t="s">
        <v>231</v>
      </c>
      <c r="CU384" s="236">
        <v>0.27511736764434602</v>
      </c>
      <c r="CV384" s="236">
        <v>0.39450839328537168</v>
      </c>
      <c r="CW384" s="236">
        <v>0.11939102564102565</v>
      </c>
      <c r="CX384" s="236">
        <v>3.4213685474189384</v>
      </c>
      <c r="CY384" s="236">
        <v>5.3479999999999999</v>
      </c>
      <c r="CZ384" s="235">
        <v>5.84</v>
      </c>
      <c r="DA384" s="235">
        <v>6.5</v>
      </c>
      <c r="DB384" s="235">
        <f t="shared" si="59"/>
        <v>1.1520000000000001</v>
      </c>
      <c r="DC384" s="235" t="s">
        <v>655</v>
      </c>
      <c r="DD384" s="236">
        <v>6.4014916096954479</v>
      </c>
      <c r="DE384" s="236">
        <v>4.2510441267868124</v>
      </c>
      <c r="DF384" s="236">
        <v>2.7610000000000001</v>
      </c>
      <c r="DG384" s="236">
        <v>2.7610000000000001</v>
      </c>
      <c r="DH384" s="236">
        <v>2.7610000000000001</v>
      </c>
      <c r="DI384" s="236">
        <v>27.61</v>
      </c>
      <c r="DJ384" s="236"/>
      <c r="DK384" s="236">
        <v>27.61</v>
      </c>
      <c r="DL384" s="236">
        <v>42.975001262881392</v>
      </c>
      <c r="DM384" s="236">
        <v>42.975001262881392</v>
      </c>
      <c r="DN384" s="236">
        <v>155.02961541052068</v>
      </c>
      <c r="DO384" s="236">
        <v>42.975001262881392</v>
      </c>
      <c r="DP384" s="236">
        <v>157.5750046305651</v>
      </c>
      <c r="DQ384" s="236">
        <v>157.5750046305651</v>
      </c>
      <c r="DR384" s="236">
        <v>568.44192317190914</v>
      </c>
      <c r="DS384" s="236">
        <v>157.5750046305651</v>
      </c>
      <c r="DT384" s="236">
        <v>0.2198</v>
      </c>
      <c r="DU384" s="236">
        <v>2.198</v>
      </c>
      <c r="DV384" s="236">
        <v>12.561419472247499</v>
      </c>
      <c r="DW384" s="236">
        <v>227.97813800925925</v>
      </c>
      <c r="DX384" s="236">
        <v>18.468985813859792</v>
      </c>
      <c r="DY384" s="236">
        <v>2374.1768690343911</v>
      </c>
      <c r="DZ384" s="236">
        <v>6.0765508857444051</v>
      </c>
      <c r="EA384" s="236">
        <v>1.7320535756084585</v>
      </c>
      <c r="EB384" s="236">
        <v>182.69888790318785</v>
      </c>
      <c r="EC384" s="236">
        <v>729.01518254064808</v>
      </c>
      <c r="ED384" s="236">
        <v>504.12803905470895</v>
      </c>
      <c r="EE384" s="236">
        <v>306.58186891116401</v>
      </c>
      <c r="EF384" s="236">
        <v>107.79406454779763</v>
      </c>
      <c r="EG384" s="236">
        <v>14.501935400850527</v>
      </c>
      <c r="EH384" s="236">
        <v>51.220701390491534</v>
      </c>
      <c r="EI384" s="236">
        <v>37.649644555952378</v>
      </c>
      <c r="EJ384" s="236">
        <v>21.395277057661108</v>
      </c>
      <c r="EK384" s="236">
        <v>11.870884345171955</v>
      </c>
      <c r="EL384" s="236">
        <v>1.8692696988221746</v>
      </c>
      <c r="EM384" s="236">
        <v>4.2010669921225743</v>
      </c>
      <c r="EN384" s="236">
        <v>0.46866984585998972</v>
      </c>
      <c r="EO384" s="236">
        <v>20.689672262069287</v>
      </c>
      <c r="EP384" s="236">
        <v>88.981065764525653</v>
      </c>
      <c r="EQ384" s="235"/>
      <c r="ER384" s="238">
        <v>1.0454810000000001</v>
      </c>
      <c r="ES384" s="238">
        <v>39.633305666666601</v>
      </c>
      <c r="ET384" s="238">
        <v>42.320256999999998</v>
      </c>
      <c r="EU384" s="238">
        <v>17.933078999999999</v>
      </c>
      <c r="EV384" s="238">
        <v>0.26317333333333298</v>
      </c>
      <c r="EW384" s="238">
        <v>0.375423333333332</v>
      </c>
      <c r="EX384" s="238">
        <v>0.119316333333333</v>
      </c>
      <c r="EY384" s="238">
        <v>3.0871949999999999</v>
      </c>
      <c r="EZ384" s="238">
        <v>5.6256549999999903</v>
      </c>
      <c r="FA384" s="238">
        <v>5.86837433333333</v>
      </c>
      <c r="FB384" s="238">
        <v>3.9326150000000002</v>
      </c>
      <c r="FC384" s="238">
        <v>2.5492383333333302</v>
      </c>
      <c r="FD384" s="238">
        <v>25.492383333333301</v>
      </c>
      <c r="FE384" s="238">
        <v>0.20100533333333301</v>
      </c>
      <c r="FF384" s="238">
        <v>2.0100533333333299</v>
      </c>
      <c r="FG384" s="238">
        <v>12.682441261923403</v>
      </c>
      <c r="FH384" s="238">
        <v>201.658810666666</v>
      </c>
      <c r="FI384" s="238">
        <v>16.828907999999998</v>
      </c>
      <c r="FJ384" s="238">
        <v>2156.3704993333399</v>
      </c>
      <c r="FK384" s="238">
        <v>4.97123633333333</v>
      </c>
      <c r="FL384" s="238">
        <v>2.0744786666666699</v>
      </c>
      <c r="FM384" s="238">
        <v>185.03701433333299</v>
      </c>
      <c r="FN384" s="238">
        <v>629.09012966666705</v>
      </c>
      <c r="FO384" s="238">
        <v>492.83000166666699</v>
      </c>
      <c r="FP384" s="238">
        <v>272.24062233333399</v>
      </c>
      <c r="FQ384" s="238">
        <v>110.82040000000001</v>
      </c>
      <c r="FR384" s="238">
        <v>13.319997000000001</v>
      </c>
      <c r="FS384" s="238">
        <v>42.683604333333399</v>
      </c>
      <c r="FT384" s="238">
        <v>30.531616999999901</v>
      </c>
      <c r="FU384" s="238">
        <v>18.301877666666702</v>
      </c>
      <c r="FV384" s="238">
        <v>10.633661</v>
      </c>
      <c r="FW384" s="238">
        <v>1.6273213333333301</v>
      </c>
      <c r="FX384" s="238">
        <v>4.181997</v>
      </c>
      <c r="FY384" s="238">
        <v>0.469528</v>
      </c>
      <c r="FZ384" s="238">
        <v>18.677398</v>
      </c>
      <c r="GA384" s="241">
        <v>89.231773666666797</v>
      </c>
      <c r="GB384" s="54"/>
    </row>
    <row r="385" spans="1:350" ht="12.75" customHeight="1" x14ac:dyDescent="0.2">
      <c r="A385" s="54"/>
      <c r="B385" s="232">
        <v>744</v>
      </c>
      <c r="C385" s="233" t="s">
        <v>1874</v>
      </c>
      <c r="D385" s="233" t="s">
        <v>1877</v>
      </c>
      <c r="E385" s="233" t="s">
        <v>1778</v>
      </c>
      <c r="F385" s="233" t="s">
        <v>455</v>
      </c>
      <c r="G385" s="233" t="s">
        <v>1658</v>
      </c>
      <c r="H385" s="233" t="s">
        <v>1659</v>
      </c>
      <c r="I385" s="233" t="s">
        <v>1660</v>
      </c>
      <c r="J385" s="233" t="s">
        <v>1661</v>
      </c>
      <c r="K385" s="233" t="s">
        <v>1661</v>
      </c>
      <c r="L385" s="233" t="s">
        <v>1661</v>
      </c>
      <c r="M385" s="233" t="s">
        <v>1662</v>
      </c>
      <c r="N385" s="233" t="s">
        <v>3097</v>
      </c>
      <c r="O385" s="233" t="s">
        <v>2932</v>
      </c>
      <c r="P385" s="233" t="s">
        <v>2932</v>
      </c>
      <c r="Q385" s="233" t="s">
        <v>3214</v>
      </c>
      <c r="R385" s="233" t="s">
        <v>3215</v>
      </c>
      <c r="S385" s="233" t="s">
        <v>3324</v>
      </c>
      <c r="T385" s="233" t="s">
        <v>238</v>
      </c>
      <c r="U385" s="233" t="s">
        <v>239</v>
      </c>
      <c r="V385" s="233" t="s">
        <v>2944</v>
      </c>
      <c r="W385" s="234">
        <v>1993</v>
      </c>
      <c r="X385" s="234">
        <f t="shared" si="71"/>
        <v>20</v>
      </c>
      <c r="Y385" s="235" t="s">
        <v>3137</v>
      </c>
      <c r="Z385" s="235" t="s">
        <v>3216</v>
      </c>
      <c r="AA385" s="235" t="s">
        <v>3095</v>
      </c>
      <c r="AB385" s="235" t="s">
        <v>1663</v>
      </c>
      <c r="AC385" s="235" t="s">
        <v>429</v>
      </c>
      <c r="AD385" s="235" t="s">
        <v>3264</v>
      </c>
      <c r="AE385" s="235" t="s">
        <v>210</v>
      </c>
      <c r="AF385" s="235" t="s">
        <v>1149</v>
      </c>
      <c r="AG385" s="235" t="s">
        <v>3183</v>
      </c>
      <c r="AH385" s="235" t="s">
        <v>516</v>
      </c>
      <c r="AI385" s="235" t="s">
        <v>1875</v>
      </c>
      <c r="AJ385" s="235" t="s">
        <v>1876</v>
      </c>
      <c r="AK385" s="235" t="s">
        <v>524</v>
      </c>
      <c r="AL385" s="235">
        <f>45-15</f>
        <v>30</v>
      </c>
      <c r="AM385" s="235" t="s">
        <v>217</v>
      </c>
      <c r="AN385" s="235" t="s">
        <v>218</v>
      </c>
      <c r="AO385" s="235"/>
      <c r="AP385" s="235">
        <v>400191.15</v>
      </c>
      <c r="AQ385" s="235">
        <v>801265.44</v>
      </c>
      <c r="AR385" s="235">
        <v>7.2480140000000004</v>
      </c>
      <c r="AS385" s="235">
        <v>38.095903</v>
      </c>
      <c r="AT385" s="235" t="s">
        <v>1871</v>
      </c>
      <c r="AU385" s="235" t="s">
        <v>1872</v>
      </c>
      <c r="AV385" s="235">
        <v>1361746.2029587</v>
      </c>
      <c r="AW385" s="235">
        <v>853399.29789486504</v>
      </c>
      <c r="AX385" s="235">
        <v>1718</v>
      </c>
      <c r="AY385" s="235">
        <v>1706</v>
      </c>
      <c r="AZ385" s="235">
        <v>-4.4305249999999997E-2</v>
      </c>
      <c r="BA385" s="235">
        <v>1.270334E-2</v>
      </c>
      <c r="BB385" s="235">
        <v>0.10488260000000001</v>
      </c>
      <c r="BC385" s="235">
        <v>0.25362963999999999</v>
      </c>
      <c r="BD385" s="235">
        <v>0.4020398</v>
      </c>
      <c r="BE385" s="235">
        <v>0.23194806000000001</v>
      </c>
      <c r="BF385" s="235">
        <v>0.21069779999999999</v>
      </c>
      <c r="BG385" s="235">
        <v>211.09200000000001</v>
      </c>
      <c r="BH385" s="235">
        <v>1717</v>
      </c>
      <c r="BI385" s="235">
        <v>4.5339900000000003E-5</v>
      </c>
      <c r="BJ385" s="235">
        <v>2.9696399999999998E-4</v>
      </c>
      <c r="BK385" s="235">
        <v>2.7193900000000002</v>
      </c>
      <c r="BL385" s="235">
        <v>50.467700000000001</v>
      </c>
      <c r="BM385" s="235">
        <v>3.0891600000000001E-4</v>
      </c>
      <c r="BN385" s="235">
        <v>19.190000000000001</v>
      </c>
      <c r="BO385" s="235">
        <v>84.83</v>
      </c>
      <c r="BP385" s="235">
        <f t="shared" si="43"/>
        <v>1017.96</v>
      </c>
      <c r="BQ385" s="235">
        <v>108.71</v>
      </c>
      <c r="BR385" s="235">
        <f t="shared" si="44"/>
        <v>1304.52</v>
      </c>
      <c r="BS385" s="235">
        <f t="shared" si="45"/>
        <v>1.2815041848402686</v>
      </c>
      <c r="BT385" s="235">
        <v>14.7</v>
      </c>
      <c r="BU385" s="235">
        <v>3.05</v>
      </c>
      <c r="BV385" s="235">
        <v>12.06</v>
      </c>
      <c r="BW385" s="235">
        <v>287</v>
      </c>
      <c r="BX385" s="235">
        <v>155</v>
      </c>
      <c r="BY385" s="235">
        <v>15.2</v>
      </c>
      <c r="BZ385" s="235" t="s">
        <v>303</v>
      </c>
      <c r="CA385" s="235">
        <v>0.78</v>
      </c>
      <c r="CB385" s="235">
        <v>6.2943081855800003</v>
      </c>
      <c r="CC385" s="235">
        <v>1474</v>
      </c>
      <c r="CD385" s="235">
        <v>1474</v>
      </c>
      <c r="CE385" s="235">
        <v>2175</v>
      </c>
      <c r="CF385" s="235" t="s">
        <v>222</v>
      </c>
      <c r="CG385" s="235">
        <v>1</v>
      </c>
      <c r="CH385" s="235">
        <v>0</v>
      </c>
      <c r="CI385" s="235" t="s">
        <v>465</v>
      </c>
      <c r="CJ385" s="235" t="s">
        <v>1279</v>
      </c>
      <c r="CK385" s="235" t="s">
        <v>225</v>
      </c>
      <c r="CL385" s="235" t="s">
        <v>1670</v>
      </c>
      <c r="CM385" s="235" t="s">
        <v>247</v>
      </c>
      <c r="CN385" s="235" t="s">
        <v>1873</v>
      </c>
      <c r="CO385" s="236">
        <v>0.97031386812150611</v>
      </c>
      <c r="CP385" s="236">
        <v>45.344705045465531</v>
      </c>
      <c r="CQ385" s="236">
        <v>36.389481166361058</v>
      </c>
      <c r="CR385" s="236">
        <v>18.265813788173418</v>
      </c>
      <c r="CS385" s="237" t="s">
        <v>230</v>
      </c>
      <c r="CT385" s="237" t="s">
        <v>231</v>
      </c>
      <c r="CU385" s="236">
        <v>0.25386604638434696</v>
      </c>
      <c r="CV385" s="236">
        <v>0.37042553191489358</v>
      </c>
      <c r="CW385" s="236">
        <v>0.11655948553054662</v>
      </c>
      <c r="CX385" s="236">
        <v>4.607508532423231</v>
      </c>
      <c r="CY385" s="236">
        <v>5.7690000000000001</v>
      </c>
      <c r="CZ385" s="235">
        <v>5.81</v>
      </c>
      <c r="DA385" s="235">
        <v>6.5</v>
      </c>
      <c r="DB385" s="235">
        <f t="shared" si="59"/>
        <v>0.73099999999999987</v>
      </c>
      <c r="DC385" s="235" t="s">
        <v>655</v>
      </c>
      <c r="DD385" s="236">
        <v>4.7704233750745431</v>
      </c>
      <c r="DE385" s="236">
        <v>3.1092963625521799</v>
      </c>
      <c r="DF385" s="236">
        <v>2.0358800000000001</v>
      </c>
      <c r="DG385" s="236">
        <v>2.0358800000000001</v>
      </c>
      <c r="DH385" s="236"/>
      <c r="DI385" s="236">
        <v>20.358800000000002</v>
      </c>
      <c r="DJ385" s="236"/>
      <c r="DK385" s="236"/>
      <c r="DL385" s="236">
        <v>59.263277934936369</v>
      </c>
      <c r="DM385" s="236">
        <v>59.263277934936369</v>
      </c>
      <c r="DN385" s="236"/>
      <c r="DO385" s="236"/>
      <c r="DP385" s="236">
        <v>217.29868576143335</v>
      </c>
      <c r="DQ385" s="236">
        <v>217.29868576143335</v>
      </c>
      <c r="DR385" s="236"/>
      <c r="DS385" s="236"/>
      <c r="DT385" s="236">
        <v>0.1757</v>
      </c>
      <c r="DU385" s="236">
        <v>1.7569999999999999</v>
      </c>
      <c r="DV385" s="236">
        <v>11.587250996015937</v>
      </c>
      <c r="DW385" s="236">
        <v>213.1042260924666</v>
      </c>
      <c r="DX385" s="236">
        <v>15.535498029332684</v>
      </c>
      <c r="DY385" s="236">
        <v>1907.3267397535844</v>
      </c>
      <c r="DZ385" s="236">
        <v>5.7616118990011751</v>
      </c>
      <c r="EA385" s="236">
        <v>6.0573680707905275</v>
      </c>
      <c r="EB385" s="236">
        <v>239.02392008094779</v>
      </c>
      <c r="EC385" s="236">
        <v>545.63635136260018</v>
      </c>
      <c r="ED385" s="236">
        <v>347.12870893897934</v>
      </c>
      <c r="EE385" s="236">
        <v>183.76850926851765</v>
      </c>
      <c r="EF385" s="236">
        <v>57.019315838347509</v>
      </c>
      <c r="EG385" s="236">
        <v>10.390900168865967</v>
      </c>
      <c r="EH385" s="236">
        <v>21.063472882293219</v>
      </c>
      <c r="EI385" s="236">
        <v>17.658273528602674</v>
      </c>
      <c r="EJ385" s="236">
        <v>19.460756103739481</v>
      </c>
      <c r="EK385" s="236">
        <v>9.5366336987679219</v>
      </c>
      <c r="EL385" s="236">
        <v>1.3990675675964108</v>
      </c>
      <c r="EM385" s="236">
        <v>2.8927392411581612</v>
      </c>
      <c r="EN385" s="236">
        <v>0.24791006886238048</v>
      </c>
      <c r="EO385" s="236">
        <v>16.207392837309541</v>
      </c>
      <c r="EP385" s="236">
        <v>86.851418471088124</v>
      </c>
      <c r="EQ385" s="235"/>
      <c r="ER385" s="238">
        <v>1.0190503333333401</v>
      </c>
      <c r="ES385" s="238">
        <v>44.630376666666699</v>
      </c>
      <c r="ET385" s="238">
        <v>36.878770000000003</v>
      </c>
      <c r="EU385" s="238">
        <v>18.659148666666699</v>
      </c>
      <c r="EV385" s="239">
        <v>0.24192266666666701</v>
      </c>
      <c r="EW385" s="239">
        <v>0.364487333333334</v>
      </c>
      <c r="EX385" s="239">
        <v>0.123082333333333</v>
      </c>
      <c r="EY385" s="239">
        <v>3.73722299999999</v>
      </c>
      <c r="EZ385" s="239">
        <v>5.8477126666666601</v>
      </c>
      <c r="FA385" s="239">
        <v>4.6926496666666599</v>
      </c>
      <c r="FB385" s="239">
        <v>3.09909533333333</v>
      </c>
      <c r="FC385" s="239">
        <v>1.8040763333333301</v>
      </c>
      <c r="FD385" s="239">
        <v>18.040763333333302</v>
      </c>
      <c r="FE385" s="239">
        <v>0.15809599999999999</v>
      </c>
      <c r="FF385" s="239">
        <v>1.5809599999999999</v>
      </c>
      <c r="FG385" s="239">
        <v>11.411271210741134</v>
      </c>
      <c r="FH385" s="239">
        <v>195.793088333333</v>
      </c>
      <c r="FI385" s="239">
        <v>14.738068</v>
      </c>
      <c r="FJ385" s="239">
        <v>1819.7703693333301</v>
      </c>
      <c r="FK385" s="239">
        <v>5.5941233333333402</v>
      </c>
      <c r="FL385" s="239">
        <v>5.2403923333333298</v>
      </c>
      <c r="FM385" s="239">
        <v>213.04496499999999</v>
      </c>
      <c r="FN385" s="239">
        <v>496.385696</v>
      </c>
      <c r="FO385" s="239">
        <v>364.10022300000003</v>
      </c>
      <c r="FP385" s="239">
        <v>177.82412199999999</v>
      </c>
      <c r="FQ385" s="239">
        <v>73.1892</v>
      </c>
      <c r="FR385" s="239">
        <v>10.5868756666667</v>
      </c>
      <c r="FS385" s="239">
        <v>21.441602</v>
      </c>
      <c r="FT385" s="239">
        <v>17.064011333333301</v>
      </c>
      <c r="FU385" s="239">
        <v>15.934747</v>
      </c>
      <c r="FV385" s="239">
        <v>9.0246779999999998</v>
      </c>
      <c r="FW385" s="239">
        <v>1.2835369999999999</v>
      </c>
      <c r="FX385" s="239">
        <v>3.0205216666666699</v>
      </c>
      <c r="FY385" s="239">
        <v>0.29693633333333302</v>
      </c>
      <c r="FZ385" s="239">
        <v>15.5137486666667</v>
      </c>
      <c r="GA385" s="240">
        <v>87.124354666666505</v>
      </c>
      <c r="GB385" s="54"/>
    </row>
    <row r="386" spans="1:350" ht="12.75" customHeight="1" x14ac:dyDescent="0.2">
      <c r="A386" s="54"/>
      <c r="B386" s="232">
        <v>745</v>
      </c>
      <c r="C386" s="233" t="s">
        <v>1878</v>
      </c>
      <c r="D386" s="233" t="s">
        <v>1881</v>
      </c>
      <c r="E386" s="233" t="s">
        <v>1778</v>
      </c>
      <c r="F386" s="233" t="s">
        <v>455</v>
      </c>
      <c r="G386" s="233" t="s">
        <v>1658</v>
      </c>
      <c r="H386" s="233" t="s">
        <v>1659</v>
      </c>
      <c r="I386" s="233" t="s">
        <v>1660</v>
      </c>
      <c r="J386" s="233" t="s">
        <v>1661</v>
      </c>
      <c r="K386" s="233" t="s">
        <v>1661</v>
      </c>
      <c r="L386" s="233" t="s">
        <v>1661</v>
      </c>
      <c r="M386" s="233" t="s">
        <v>1662</v>
      </c>
      <c r="N386" s="233" t="s">
        <v>3097</v>
      </c>
      <c r="O386" s="233" t="s">
        <v>2932</v>
      </c>
      <c r="P386" s="233" t="s">
        <v>2932</v>
      </c>
      <c r="Q386" s="233" t="s">
        <v>3214</v>
      </c>
      <c r="R386" s="233" t="s">
        <v>3215</v>
      </c>
      <c r="S386" s="233" t="s">
        <v>3324</v>
      </c>
      <c r="T386" s="233" t="s">
        <v>238</v>
      </c>
      <c r="U386" s="233" t="s">
        <v>239</v>
      </c>
      <c r="V386" s="233" t="s">
        <v>2944</v>
      </c>
      <c r="W386" s="234">
        <v>1993</v>
      </c>
      <c r="X386" s="234">
        <f t="shared" si="71"/>
        <v>20</v>
      </c>
      <c r="Y386" s="235" t="s">
        <v>3137</v>
      </c>
      <c r="Z386" s="235" t="s">
        <v>3216</v>
      </c>
      <c r="AA386" s="235" t="s">
        <v>3095</v>
      </c>
      <c r="AB386" s="235" t="s">
        <v>1663</v>
      </c>
      <c r="AC386" s="235" t="s">
        <v>429</v>
      </c>
      <c r="AD386" s="235" t="s">
        <v>3264</v>
      </c>
      <c r="AE386" s="235" t="s">
        <v>210</v>
      </c>
      <c r="AF386" s="235" t="s">
        <v>1149</v>
      </c>
      <c r="AG386" s="235" t="s">
        <v>3183</v>
      </c>
      <c r="AH386" s="235" t="s">
        <v>516</v>
      </c>
      <c r="AI386" s="235" t="s">
        <v>1879</v>
      </c>
      <c r="AJ386" s="235" t="s">
        <v>1880</v>
      </c>
      <c r="AK386" s="235" t="s">
        <v>529</v>
      </c>
      <c r="AL386" s="235">
        <f>100-45</f>
        <v>55</v>
      </c>
      <c r="AM386" s="235" t="s">
        <v>217</v>
      </c>
      <c r="AN386" s="235" t="s">
        <v>218</v>
      </c>
      <c r="AO386" s="235"/>
      <c r="AP386" s="235">
        <v>400191.15</v>
      </c>
      <c r="AQ386" s="235">
        <v>801265.44</v>
      </c>
      <c r="AR386" s="235">
        <v>7.2480140000000004</v>
      </c>
      <c r="AS386" s="235">
        <v>38.095903</v>
      </c>
      <c r="AT386" s="235" t="s">
        <v>1871</v>
      </c>
      <c r="AU386" s="235" t="s">
        <v>1872</v>
      </c>
      <c r="AV386" s="235">
        <v>1361746.2029587</v>
      </c>
      <c r="AW386" s="235">
        <v>853399.29789486504</v>
      </c>
      <c r="AX386" s="235">
        <v>1718</v>
      </c>
      <c r="AY386" s="235">
        <v>1706</v>
      </c>
      <c r="AZ386" s="235">
        <v>-4.4305249999999997E-2</v>
      </c>
      <c r="BA386" s="235">
        <v>1.270334E-2</v>
      </c>
      <c r="BB386" s="235">
        <v>0.10488260000000001</v>
      </c>
      <c r="BC386" s="235">
        <v>0.25362963999999999</v>
      </c>
      <c r="BD386" s="235">
        <v>0.4020398</v>
      </c>
      <c r="BE386" s="235">
        <v>0.23194806000000001</v>
      </c>
      <c r="BF386" s="235">
        <v>0.21069779999999999</v>
      </c>
      <c r="BG386" s="235">
        <v>211.09200000000001</v>
      </c>
      <c r="BH386" s="235">
        <v>1717</v>
      </c>
      <c r="BI386" s="235">
        <v>4.5339900000000003E-5</v>
      </c>
      <c r="BJ386" s="235">
        <v>2.9696399999999998E-4</v>
      </c>
      <c r="BK386" s="235">
        <v>2.7193900000000002</v>
      </c>
      <c r="BL386" s="235">
        <v>50.467700000000001</v>
      </c>
      <c r="BM386" s="235">
        <v>3.0891600000000001E-4</v>
      </c>
      <c r="BN386" s="235">
        <v>19.190000000000001</v>
      </c>
      <c r="BO386" s="235">
        <v>84.83</v>
      </c>
      <c r="BP386" s="235">
        <f t="shared" si="43"/>
        <v>1017.96</v>
      </c>
      <c r="BQ386" s="235">
        <v>108.71</v>
      </c>
      <c r="BR386" s="235">
        <f t="shared" si="44"/>
        <v>1304.52</v>
      </c>
      <c r="BS386" s="235">
        <f t="shared" si="45"/>
        <v>1.2815041848402686</v>
      </c>
      <c r="BT386" s="235">
        <v>14.7</v>
      </c>
      <c r="BU386" s="235">
        <v>3.05</v>
      </c>
      <c r="BV386" s="235">
        <v>12.06</v>
      </c>
      <c r="BW386" s="235">
        <v>287</v>
      </c>
      <c r="BX386" s="235">
        <v>155</v>
      </c>
      <c r="BY386" s="235">
        <v>15.2</v>
      </c>
      <c r="BZ386" s="235" t="s">
        <v>303</v>
      </c>
      <c r="CA386" s="235">
        <v>0.78</v>
      </c>
      <c r="CB386" s="235">
        <v>6.2943081855800003</v>
      </c>
      <c r="CC386" s="235">
        <v>1474</v>
      </c>
      <c r="CD386" s="235">
        <v>1474</v>
      </c>
      <c r="CE386" s="235">
        <v>2175</v>
      </c>
      <c r="CF386" s="235" t="s">
        <v>222</v>
      </c>
      <c r="CG386" s="235">
        <v>1</v>
      </c>
      <c r="CH386" s="235">
        <v>0</v>
      </c>
      <c r="CI386" s="235" t="s">
        <v>465</v>
      </c>
      <c r="CJ386" s="235" t="s">
        <v>1279</v>
      </c>
      <c r="CK386" s="235" t="s">
        <v>225</v>
      </c>
      <c r="CL386" s="235" t="s">
        <v>1670</v>
      </c>
      <c r="CM386" s="235" t="s">
        <v>227</v>
      </c>
      <c r="CN386" s="235" t="s">
        <v>1873</v>
      </c>
      <c r="CO386" s="236">
        <v>1.0376675422644306</v>
      </c>
      <c r="CP386" s="236">
        <v>46.268656715373133</v>
      </c>
      <c r="CQ386" s="236">
        <v>32.338308456766171</v>
      </c>
      <c r="CR386" s="236">
        <v>21.393034827860696</v>
      </c>
      <c r="CS386" s="237" t="s">
        <v>230</v>
      </c>
      <c r="CT386" s="237" t="s">
        <v>231</v>
      </c>
      <c r="CU386" s="236">
        <v>0.21014913522849121</v>
      </c>
      <c r="CV386" s="236">
        <v>0.34336405529953917</v>
      </c>
      <c r="CW386" s="236">
        <v>0.13321492007104796</v>
      </c>
      <c r="CX386" s="236">
        <v>2.8445316331535411</v>
      </c>
      <c r="CY386" s="236">
        <v>6.0149999999999997</v>
      </c>
      <c r="CZ386" s="235">
        <v>5.88</v>
      </c>
      <c r="DA386" s="235">
        <v>6.5</v>
      </c>
      <c r="DB386" s="235">
        <f t="shared" si="59"/>
        <v>0.48500000000000032</v>
      </c>
      <c r="DC386" s="235" t="s">
        <v>655</v>
      </c>
      <c r="DD386" s="236">
        <v>4.3679959616355397</v>
      </c>
      <c r="DE386" s="236">
        <v>2.9345971731448701</v>
      </c>
      <c r="DF386" s="236">
        <v>0.92500000000000004</v>
      </c>
      <c r="DG386" s="236">
        <v>0.92500000000000004</v>
      </c>
      <c r="DH386" s="236"/>
      <c r="DI386" s="236">
        <v>9.25</v>
      </c>
      <c r="DJ386" s="236"/>
      <c r="DK386" s="236"/>
      <c r="DL386" s="236">
        <v>52.791336212702909</v>
      </c>
      <c r="DM386" s="236">
        <v>52.791336212702909</v>
      </c>
      <c r="DN386" s="236"/>
      <c r="DO386" s="236"/>
      <c r="DP386" s="236">
        <v>193.56823277991066</v>
      </c>
      <c r="DQ386" s="236">
        <v>193.56823277991066</v>
      </c>
      <c r="DR386" s="236"/>
      <c r="DS386" s="236"/>
      <c r="DT386" s="236">
        <v>8.7178000000000005E-2</v>
      </c>
      <c r="DU386" s="236">
        <v>0.87178</v>
      </c>
      <c r="DV386" s="236">
        <v>10.610475119869692</v>
      </c>
      <c r="DW386" s="236">
        <v>174.42363122102475</v>
      </c>
      <c r="DX386" s="236">
        <v>13.719320521137339</v>
      </c>
      <c r="DY386" s="236">
        <v>1572.9628737460546</v>
      </c>
      <c r="DZ386" s="236">
        <v>9.8503215565033102</v>
      </c>
      <c r="EA386" s="236">
        <v>9.9460211775366592</v>
      </c>
      <c r="EB386" s="236">
        <v>200.4704878350766</v>
      </c>
      <c r="EC386" s="236">
        <v>396.59694458260316</v>
      </c>
      <c r="ED386" s="236">
        <v>234.62004073299175</v>
      </c>
      <c r="EE386" s="236">
        <v>153.29461831159011</v>
      </c>
      <c r="EF386" s="236">
        <v>59.006422272555959</v>
      </c>
      <c r="EG386" s="236">
        <v>8.4620031105265152</v>
      </c>
      <c r="EH386" s="236">
        <v>14.16489179492245</v>
      </c>
      <c r="EI386" s="236">
        <v>13.082157450718494</v>
      </c>
      <c r="EJ386" s="236">
        <v>1.613414737703128</v>
      </c>
      <c r="EK386" s="236">
        <v>7.864814368730273</v>
      </c>
      <c r="EL386" s="236">
        <v>1.0169152425194952</v>
      </c>
      <c r="EM386" s="236">
        <v>1.9551670061082647</v>
      </c>
      <c r="EN386" s="236">
        <v>0.25654966205459112</v>
      </c>
      <c r="EO386" s="236">
        <v>12.837682591622871</v>
      </c>
      <c r="EP386" s="236">
        <v>86.41315284311176</v>
      </c>
      <c r="EQ386" s="235"/>
      <c r="ER386" s="238">
        <v>1.09330366666667</v>
      </c>
      <c r="ES386" s="238">
        <v>44.898569333333398</v>
      </c>
      <c r="ET386" s="238">
        <v>34.159489999999998</v>
      </c>
      <c r="EU386" s="238">
        <v>25.161802666666699</v>
      </c>
      <c r="EV386" s="239">
        <v>0.21795066666666599</v>
      </c>
      <c r="EW386" s="239">
        <v>0.352598666666667</v>
      </c>
      <c r="EX386" s="239">
        <v>0.13489200000000001</v>
      </c>
      <c r="EY386" s="239">
        <v>3.2221799999999998</v>
      </c>
      <c r="EZ386" s="239">
        <v>6.1234640000000002</v>
      </c>
      <c r="FA386" s="239">
        <v>4.3897989999999902</v>
      </c>
      <c r="FB386" s="239">
        <v>2.89020433333333</v>
      </c>
      <c r="FC386" s="239">
        <v>1.066144</v>
      </c>
      <c r="FD386" s="239">
        <v>10.661439999999999</v>
      </c>
      <c r="FE386" s="239">
        <v>0.10203633333333401</v>
      </c>
      <c r="FF386" s="239">
        <v>1.0203633333333402</v>
      </c>
      <c r="FG386" s="239">
        <v>10.448670244912691</v>
      </c>
      <c r="FH386" s="239">
        <v>167.968115333333</v>
      </c>
      <c r="FI386" s="239">
        <v>12.556781000000001</v>
      </c>
      <c r="FJ386" s="239">
        <v>1506.24461466667</v>
      </c>
      <c r="FK386" s="239">
        <v>8.5543893333333294</v>
      </c>
      <c r="FL386" s="239">
        <v>7.6129529999999903</v>
      </c>
      <c r="FM386" s="239">
        <v>190.86659033333299</v>
      </c>
      <c r="FN386" s="239">
        <v>399.10048066666701</v>
      </c>
      <c r="FO386" s="239">
        <v>282.01087733333299</v>
      </c>
      <c r="FP386" s="239">
        <v>150.11238299999999</v>
      </c>
      <c r="FQ386" s="239">
        <v>73.780782333333306</v>
      </c>
      <c r="FR386" s="239">
        <v>7.2037813333333398</v>
      </c>
      <c r="FS386" s="239">
        <v>15.397788</v>
      </c>
      <c r="FT386" s="239">
        <v>13.147169999999999</v>
      </c>
      <c r="FU386" s="239">
        <v>3.4720330000000001</v>
      </c>
      <c r="FV386" s="239">
        <v>7.4976823333333504</v>
      </c>
      <c r="FW386" s="239">
        <v>1.0214460000000001</v>
      </c>
      <c r="FX386" s="239">
        <v>2.2611166666666702</v>
      </c>
      <c r="FY386" s="239">
        <v>0.33297700000000002</v>
      </c>
      <c r="FZ386" s="239">
        <v>12.7803843333333</v>
      </c>
      <c r="GA386" s="240">
        <v>86.459069000000198</v>
      </c>
      <c r="GB386" s="54"/>
    </row>
    <row r="387" spans="1:350" s="2" customFormat="1" ht="12.75" customHeight="1" x14ac:dyDescent="0.2">
      <c r="A387" s="73"/>
      <c r="B387" s="232">
        <v>746</v>
      </c>
      <c r="C387" s="233" t="s">
        <v>1882</v>
      </c>
      <c r="D387" s="233"/>
      <c r="E387" s="233" t="s">
        <v>1778</v>
      </c>
      <c r="F387" s="233" t="s">
        <v>455</v>
      </c>
      <c r="G387" s="233" t="s">
        <v>1658</v>
      </c>
      <c r="H387" s="233" t="s">
        <v>1659</v>
      </c>
      <c r="I387" s="233" t="s">
        <v>1660</v>
      </c>
      <c r="J387" s="233" t="s">
        <v>1661</v>
      </c>
      <c r="K387" s="233" t="s">
        <v>1661</v>
      </c>
      <c r="L387" s="233" t="s">
        <v>1661</v>
      </c>
      <c r="M387" s="233" t="s">
        <v>1662</v>
      </c>
      <c r="N387" s="233" t="s">
        <v>3097</v>
      </c>
      <c r="O387" s="233" t="s">
        <v>2932</v>
      </c>
      <c r="P387" s="233" t="s">
        <v>2932</v>
      </c>
      <c r="Q387" s="233" t="s">
        <v>3214</v>
      </c>
      <c r="R387" s="233" t="s">
        <v>3215</v>
      </c>
      <c r="S387" s="233" t="s">
        <v>3324</v>
      </c>
      <c r="T387" s="233" t="s">
        <v>238</v>
      </c>
      <c r="U387" s="233" t="s">
        <v>239</v>
      </c>
      <c r="V387" s="233" t="s">
        <v>2944</v>
      </c>
      <c r="W387" s="234">
        <v>1993</v>
      </c>
      <c r="X387" s="234">
        <f t="shared" si="71"/>
        <v>20</v>
      </c>
      <c r="Y387" s="235" t="s">
        <v>3137</v>
      </c>
      <c r="Z387" s="235" t="s">
        <v>3216</v>
      </c>
      <c r="AA387" s="235" t="s">
        <v>3095</v>
      </c>
      <c r="AB387" s="235" t="s">
        <v>1663</v>
      </c>
      <c r="AC387" s="235" t="s">
        <v>429</v>
      </c>
      <c r="AD387" s="235" t="s">
        <v>3264</v>
      </c>
      <c r="AE387" s="235" t="s">
        <v>210</v>
      </c>
      <c r="AF387" s="235" t="s">
        <v>1149</v>
      </c>
      <c r="AG387" s="235" t="s">
        <v>3183</v>
      </c>
      <c r="AH387" s="235" t="s">
        <v>212</v>
      </c>
      <c r="AI387" s="235" t="s">
        <v>1883</v>
      </c>
      <c r="AJ387" s="235"/>
      <c r="AK387" s="235" t="s">
        <v>213</v>
      </c>
      <c r="AL387" s="235">
        <f t="shared" ref="AL387:AL389" si="76">15-0</f>
        <v>15</v>
      </c>
      <c r="AM387" s="235" t="s">
        <v>535</v>
      </c>
      <c r="AN387" s="235" t="s">
        <v>218</v>
      </c>
      <c r="AO387" s="235"/>
      <c r="AP387" s="235">
        <v>400040.54</v>
      </c>
      <c r="AQ387" s="235">
        <v>801098.98</v>
      </c>
      <c r="AR387" s="235">
        <v>7.2465060000000001</v>
      </c>
      <c r="AS387" s="235">
        <v>38.094541999999997</v>
      </c>
      <c r="AT387" s="235" t="s">
        <v>1884</v>
      </c>
      <c r="AU387" s="235" t="s">
        <v>1885</v>
      </c>
      <c r="AV387" s="235">
        <v>1361746.2029587</v>
      </c>
      <c r="AW387" s="235">
        <v>853399.29789486504</v>
      </c>
      <c r="AX387" s="235">
        <v>1710</v>
      </c>
      <c r="AY387" s="235">
        <v>1708</v>
      </c>
      <c r="AZ387" s="235">
        <v>-4.4305249999999997E-2</v>
      </c>
      <c r="BA387" s="235">
        <v>1.270334E-2</v>
      </c>
      <c r="BB387" s="235">
        <v>0.10488260000000001</v>
      </c>
      <c r="BC387" s="235">
        <v>0.25362963999999999</v>
      </c>
      <c r="BD387" s="235">
        <v>0.4020398</v>
      </c>
      <c r="BE387" s="235">
        <v>0.23194806000000001</v>
      </c>
      <c r="BF387" s="235">
        <v>0.21069779999999999</v>
      </c>
      <c r="BG387" s="235">
        <v>211.09200000000001</v>
      </c>
      <c r="BH387" s="235">
        <v>1717</v>
      </c>
      <c r="BI387" s="235">
        <v>4.5339900000000003E-5</v>
      </c>
      <c r="BJ387" s="235">
        <v>2.9696399999999998E-4</v>
      </c>
      <c r="BK387" s="235">
        <v>2.7193900000000002</v>
      </c>
      <c r="BL387" s="235">
        <v>50.467700000000001</v>
      </c>
      <c r="BM387" s="235">
        <v>3.0891600000000001E-4</v>
      </c>
      <c r="BN387" s="235">
        <v>19.190000000000001</v>
      </c>
      <c r="BO387" s="235">
        <v>84.83</v>
      </c>
      <c r="BP387" s="235">
        <f t="shared" si="43"/>
        <v>1017.96</v>
      </c>
      <c r="BQ387" s="235">
        <v>108.71</v>
      </c>
      <c r="BR387" s="235">
        <f t="shared" si="44"/>
        <v>1304.52</v>
      </c>
      <c r="BS387" s="235">
        <f t="shared" si="45"/>
        <v>1.2815041848402686</v>
      </c>
      <c r="BT387" s="235">
        <v>14.7</v>
      </c>
      <c r="BU387" s="235">
        <v>3.05</v>
      </c>
      <c r="BV387" s="235">
        <v>12.06</v>
      </c>
      <c r="BW387" s="235">
        <v>287</v>
      </c>
      <c r="BX387" s="235">
        <v>155</v>
      </c>
      <c r="BY387" s="235">
        <v>15.2</v>
      </c>
      <c r="BZ387" s="235" t="s">
        <v>303</v>
      </c>
      <c r="CA387" s="235">
        <v>0.78</v>
      </c>
      <c r="CB387" s="235">
        <v>6.3239521980299997</v>
      </c>
      <c r="CC387" s="235">
        <v>1474</v>
      </c>
      <c r="CD387" s="235">
        <v>1474</v>
      </c>
      <c r="CE387" s="235">
        <v>2175</v>
      </c>
      <c r="CF387" s="235" t="s">
        <v>222</v>
      </c>
      <c r="CG387" s="235">
        <v>1</v>
      </c>
      <c r="CH387" s="235">
        <v>0</v>
      </c>
      <c r="CI387" s="235" t="s">
        <v>465</v>
      </c>
      <c r="CJ387" s="235" t="s">
        <v>1279</v>
      </c>
      <c r="CK387" s="235" t="s">
        <v>225</v>
      </c>
      <c r="CL387" s="235" t="s">
        <v>1670</v>
      </c>
      <c r="CM387" s="235" t="s">
        <v>288</v>
      </c>
      <c r="CN387" s="235" t="s">
        <v>1873</v>
      </c>
      <c r="CO387" s="236">
        <v>1.06714933333333</v>
      </c>
      <c r="CP387" s="236">
        <v>47.072939002496646</v>
      </c>
      <c r="CQ387" s="236">
        <v>36.498127459997995</v>
      </c>
      <c r="CR387" s="236">
        <v>16.428933537505351</v>
      </c>
      <c r="CS387" s="237" t="s">
        <v>230</v>
      </c>
      <c r="CT387" s="237" t="s">
        <v>231</v>
      </c>
      <c r="CU387" s="236">
        <v>0.21974133333333301</v>
      </c>
      <c r="CV387" s="236">
        <v>0.333365666666667</v>
      </c>
      <c r="CW387" s="236">
        <v>0.114984</v>
      </c>
      <c r="CX387" s="236">
        <v>2.4295806666666699</v>
      </c>
      <c r="CY387" s="236">
        <v>6.1781503333333401</v>
      </c>
      <c r="CZ387" s="235">
        <v>5.84</v>
      </c>
      <c r="DA387" s="235">
        <v>6.5</v>
      </c>
      <c r="DB387" s="235">
        <f t="shared" si="59"/>
        <v>0.32184966666665993</v>
      </c>
      <c r="DC387" s="235" t="s">
        <v>655</v>
      </c>
      <c r="DD387" s="236">
        <v>5.1801293333333396</v>
      </c>
      <c r="DE387" s="236">
        <v>3.5834683333333301</v>
      </c>
      <c r="DF387" s="236">
        <v>1.959722</v>
      </c>
      <c r="DG387" s="236"/>
      <c r="DH387" s="236">
        <v>1.959722</v>
      </c>
      <c r="DI387" s="236">
        <v>19.59722</v>
      </c>
      <c r="DJ387" s="236"/>
      <c r="DK387" s="236">
        <v>19.59722</v>
      </c>
      <c r="DL387" s="236">
        <v>31.369740387279901</v>
      </c>
      <c r="DM387" s="236"/>
      <c r="DN387" s="236"/>
      <c r="DO387" s="236">
        <v>31.369740387279901</v>
      </c>
      <c r="DP387" s="236">
        <v>115.02238142002629</v>
      </c>
      <c r="DQ387" s="236"/>
      <c r="DR387" s="236"/>
      <c r="DS387" s="236">
        <v>115.02238142002629</v>
      </c>
      <c r="DT387" s="236">
        <v>0.14813499999999999</v>
      </c>
      <c r="DU387" s="236">
        <v>1.4813499999999999</v>
      </c>
      <c r="DV387" s="236">
        <v>13.229297600162015</v>
      </c>
      <c r="DW387" s="236">
        <v>144.325093333333</v>
      </c>
      <c r="DX387" s="236">
        <v>15.4374723333333</v>
      </c>
      <c r="DY387" s="236">
        <v>1595.93697666667</v>
      </c>
      <c r="DZ387" s="236">
        <v>1.988192</v>
      </c>
      <c r="EA387" s="236">
        <v>2.241987</v>
      </c>
      <c r="EB387" s="236">
        <v>152.06338400000001</v>
      </c>
      <c r="EC387" s="236">
        <v>426.77771699999897</v>
      </c>
      <c r="ED387" s="236">
        <v>476.70653266666699</v>
      </c>
      <c r="EE387" s="236">
        <v>229.28471166666699</v>
      </c>
      <c r="EF387" s="236">
        <v>110.997812333333</v>
      </c>
      <c r="EG387" s="236">
        <v>9.5996139999999901</v>
      </c>
      <c r="EH387" s="236">
        <v>21.2929456666667</v>
      </c>
      <c r="EI387" s="236">
        <v>19.818740333333299</v>
      </c>
      <c r="EJ387" s="236">
        <v>11.568766333333301</v>
      </c>
      <c r="EK387" s="236">
        <v>8.0562070000000006</v>
      </c>
      <c r="EL387" s="236">
        <v>1.1141936666666701</v>
      </c>
      <c r="EM387" s="236">
        <v>4.0554643333333296</v>
      </c>
      <c r="EN387" s="236">
        <v>0.45487499999999997</v>
      </c>
      <c r="EO387" s="236">
        <v>14.960407333333301</v>
      </c>
      <c r="EP387" s="236">
        <v>89.763176333333305</v>
      </c>
      <c r="EQ387" s="235"/>
      <c r="ER387" s="238">
        <v>1.06714933333333</v>
      </c>
      <c r="ES387" s="238">
        <v>47.167417999999998</v>
      </c>
      <c r="ET387" s="238">
        <v>36.571382</v>
      </c>
      <c r="EU387" s="238">
        <v>16.461907666666701</v>
      </c>
      <c r="EV387" s="238">
        <v>0.21974133333333301</v>
      </c>
      <c r="EW387" s="238">
        <v>0.333365666666667</v>
      </c>
      <c r="EX387" s="238">
        <v>0.114984</v>
      </c>
      <c r="EY387" s="238">
        <v>2.4295806666666699</v>
      </c>
      <c r="EZ387" s="238">
        <v>6.1781503333333401</v>
      </c>
      <c r="FA387" s="238">
        <v>5.1801293333333396</v>
      </c>
      <c r="FB387" s="238">
        <v>3.5834683333333301</v>
      </c>
      <c r="FC387" s="238">
        <v>1.959722</v>
      </c>
      <c r="FD387" s="238">
        <v>19.59722</v>
      </c>
      <c r="FE387" s="238">
        <v>0.14813499999999999</v>
      </c>
      <c r="FF387" s="238">
        <v>1.4813499999999999</v>
      </c>
      <c r="FG387" s="238">
        <v>13.229297600162015</v>
      </c>
      <c r="FH387" s="238">
        <v>144.325093333333</v>
      </c>
      <c r="FI387" s="238">
        <v>15.4374723333333</v>
      </c>
      <c r="FJ387" s="238">
        <v>1595.93697666667</v>
      </c>
      <c r="FK387" s="238">
        <v>1.988192</v>
      </c>
      <c r="FL387" s="238">
        <v>2.241987</v>
      </c>
      <c r="FM387" s="238">
        <v>152.06338400000001</v>
      </c>
      <c r="FN387" s="238">
        <v>426.77771699999897</v>
      </c>
      <c r="FO387" s="238">
        <v>476.70653266666699</v>
      </c>
      <c r="FP387" s="238">
        <v>229.28471166666699</v>
      </c>
      <c r="FQ387" s="238">
        <v>110.997812333333</v>
      </c>
      <c r="FR387" s="238">
        <v>9.5996139999999901</v>
      </c>
      <c r="FS387" s="238">
        <v>21.2929456666667</v>
      </c>
      <c r="FT387" s="238">
        <v>19.818740333333299</v>
      </c>
      <c r="FU387" s="238">
        <v>11.568766333333301</v>
      </c>
      <c r="FV387" s="238">
        <v>8.0562070000000006</v>
      </c>
      <c r="FW387" s="238">
        <v>1.1141936666666701</v>
      </c>
      <c r="FX387" s="238">
        <v>4.0554643333333296</v>
      </c>
      <c r="FY387" s="238">
        <v>0.45487499999999997</v>
      </c>
      <c r="FZ387" s="238">
        <v>14.960407333333301</v>
      </c>
      <c r="GA387" s="241">
        <v>89.763176333333305</v>
      </c>
      <c r="GB387" s="54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  <c r="JW387" s="3"/>
      <c r="JX387" s="3"/>
      <c r="JY387" s="3"/>
      <c r="JZ387" s="3"/>
      <c r="KA387" s="3"/>
      <c r="KB387" s="3"/>
      <c r="KC387" s="3"/>
      <c r="KD387" s="3"/>
      <c r="KE387" s="3"/>
      <c r="KF387" s="3"/>
      <c r="KG387" s="3"/>
      <c r="KH387" s="3"/>
      <c r="KI387" s="3"/>
      <c r="KJ387" s="3"/>
      <c r="KK387" s="3"/>
      <c r="KL387" s="3"/>
      <c r="KM387" s="3"/>
      <c r="KN387" s="3"/>
      <c r="KO387" s="3"/>
      <c r="KP387" s="3"/>
      <c r="KQ387" s="3"/>
      <c r="KR387" s="3"/>
      <c r="KS387" s="3"/>
      <c r="KT387" s="3"/>
      <c r="KU387" s="3"/>
      <c r="KV387" s="3"/>
      <c r="KW387" s="3"/>
      <c r="KX387" s="3"/>
      <c r="KY387" s="3"/>
      <c r="KZ387" s="3"/>
      <c r="LA387" s="3"/>
      <c r="LB387" s="3"/>
      <c r="LC387" s="3"/>
      <c r="LD387" s="3"/>
      <c r="LE387" s="3"/>
      <c r="LF387" s="3"/>
      <c r="LG387" s="3"/>
      <c r="LH387" s="3"/>
      <c r="LI387" s="3"/>
      <c r="LJ387" s="3"/>
      <c r="LK387" s="3"/>
      <c r="LL387" s="3"/>
      <c r="LM387" s="3"/>
      <c r="LN387" s="3"/>
      <c r="LO387" s="3"/>
      <c r="LP387" s="3"/>
      <c r="LQ387" s="3"/>
      <c r="LR387" s="3"/>
      <c r="LS387" s="3"/>
      <c r="LT387" s="3"/>
      <c r="LU387" s="3"/>
      <c r="LV387" s="3"/>
      <c r="LW387" s="3"/>
      <c r="LX387" s="3"/>
      <c r="LY387" s="3"/>
      <c r="LZ387" s="3"/>
      <c r="MA387" s="3"/>
      <c r="MB387" s="3"/>
      <c r="MC387" s="3"/>
      <c r="MD387" s="3"/>
      <c r="ME387" s="3"/>
      <c r="MF387" s="3"/>
      <c r="MG387" s="3"/>
      <c r="MH387" s="3"/>
      <c r="MI387" s="3"/>
      <c r="MJ387" s="3"/>
      <c r="MK387" s="3"/>
      <c r="ML387" s="3"/>
    </row>
    <row r="388" spans="1:350" s="2" customFormat="1" ht="12.75" customHeight="1" x14ac:dyDescent="0.2">
      <c r="A388" s="73"/>
      <c r="B388" s="232">
        <v>747</v>
      </c>
      <c r="C388" s="233" t="s">
        <v>1886</v>
      </c>
      <c r="D388" s="233"/>
      <c r="E388" s="233" t="s">
        <v>1778</v>
      </c>
      <c r="F388" s="233" t="s">
        <v>455</v>
      </c>
      <c r="G388" s="233" t="s">
        <v>1658</v>
      </c>
      <c r="H388" s="233" t="s">
        <v>1659</v>
      </c>
      <c r="I388" s="233" t="s">
        <v>1660</v>
      </c>
      <c r="J388" s="233" t="s">
        <v>1661</v>
      </c>
      <c r="K388" s="233" t="s">
        <v>1661</v>
      </c>
      <c r="L388" s="233" t="s">
        <v>1661</v>
      </c>
      <c r="M388" s="233" t="s">
        <v>1662</v>
      </c>
      <c r="N388" s="233" t="s">
        <v>3097</v>
      </c>
      <c r="O388" s="233" t="s">
        <v>2932</v>
      </c>
      <c r="P388" s="233" t="s">
        <v>2932</v>
      </c>
      <c r="Q388" s="233" t="s">
        <v>3214</v>
      </c>
      <c r="R388" s="233" t="s">
        <v>3215</v>
      </c>
      <c r="S388" s="233" t="s">
        <v>3324</v>
      </c>
      <c r="T388" s="233" t="s">
        <v>238</v>
      </c>
      <c r="U388" s="233" t="s">
        <v>239</v>
      </c>
      <c r="V388" s="233" t="s">
        <v>2944</v>
      </c>
      <c r="W388" s="234">
        <v>1993</v>
      </c>
      <c r="X388" s="234">
        <f t="shared" si="71"/>
        <v>20</v>
      </c>
      <c r="Y388" s="235" t="s">
        <v>3137</v>
      </c>
      <c r="Z388" s="235" t="s">
        <v>3216</v>
      </c>
      <c r="AA388" s="235" t="s">
        <v>3095</v>
      </c>
      <c r="AB388" s="235" t="s">
        <v>1663</v>
      </c>
      <c r="AC388" s="235" t="s">
        <v>429</v>
      </c>
      <c r="AD388" s="235" t="s">
        <v>3264</v>
      </c>
      <c r="AE388" s="235" t="s">
        <v>210</v>
      </c>
      <c r="AF388" s="235" t="s">
        <v>1149</v>
      </c>
      <c r="AG388" s="235" t="s">
        <v>3183</v>
      </c>
      <c r="AH388" s="235" t="s">
        <v>212</v>
      </c>
      <c r="AI388" s="235" t="s">
        <v>1887</v>
      </c>
      <c r="AJ388" s="235"/>
      <c r="AK388" s="235" t="s">
        <v>213</v>
      </c>
      <c r="AL388" s="235">
        <f t="shared" si="76"/>
        <v>15</v>
      </c>
      <c r="AM388" s="235" t="s">
        <v>535</v>
      </c>
      <c r="AN388" s="235" t="s">
        <v>218</v>
      </c>
      <c r="AO388" s="235"/>
      <c r="AP388" s="235">
        <v>400057.76</v>
      </c>
      <c r="AQ388" s="235">
        <v>801119.21</v>
      </c>
      <c r="AR388" s="235">
        <v>7.2466889999999999</v>
      </c>
      <c r="AS388" s="235">
        <v>38.094698999999999</v>
      </c>
      <c r="AT388" s="235" t="s">
        <v>1888</v>
      </c>
      <c r="AU388" s="235" t="s">
        <v>1889</v>
      </c>
      <c r="AV388" s="235">
        <v>1361746.2029587</v>
      </c>
      <c r="AW388" s="235">
        <v>853399.29789486504</v>
      </c>
      <c r="AX388" s="235">
        <v>1711</v>
      </c>
      <c r="AY388" s="235">
        <v>1712</v>
      </c>
      <c r="AZ388" s="235">
        <v>-4.4305249999999997E-2</v>
      </c>
      <c r="BA388" s="235">
        <v>1.270334E-2</v>
      </c>
      <c r="BB388" s="235">
        <v>0.10488260000000001</v>
      </c>
      <c r="BC388" s="235">
        <v>0.25362963999999999</v>
      </c>
      <c r="BD388" s="235">
        <v>0.4020398</v>
      </c>
      <c r="BE388" s="235">
        <v>0.23194806000000001</v>
      </c>
      <c r="BF388" s="235">
        <v>0.21069779999999999</v>
      </c>
      <c r="BG388" s="235">
        <v>211.09200000000001</v>
      </c>
      <c r="BH388" s="235">
        <v>1717</v>
      </c>
      <c r="BI388" s="235">
        <v>4.5339900000000003E-5</v>
      </c>
      <c r="BJ388" s="235">
        <v>2.9696399999999998E-4</v>
      </c>
      <c r="BK388" s="235">
        <v>2.7193900000000002</v>
      </c>
      <c r="BL388" s="235">
        <v>50.467700000000001</v>
      </c>
      <c r="BM388" s="235">
        <v>3.0891600000000001E-4</v>
      </c>
      <c r="BN388" s="235">
        <v>19.190000000000001</v>
      </c>
      <c r="BO388" s="235">
        <v>84.83</v>
      </c>
      <c r="BP388" s="235">
        <f t="shared" si="43"/>
        <v>1017.96</v>
      </c>
      <c r="BQ388" s="235">
        <v>108.71</v>
      </c>
      <c r="BR388" s="235">
        <f t="shared" si="44"/>
        <v>1304.52</v>
      </c>
      <c r="BS388" s="235">
        <f t="shared" si="45"/>
        <v>1.2815041848402686</v>
      </c>
      <c r="BT388" s="235">
        <v>14.7</v>
      </c>
      <c r="BU388" s="235">
        <v>3.05</v>
      </c>
      <c r="BV388" s="235">
        <v>12.06</v>
      </c>
      <c r="BW388" s="235">
        <v>287</v>
      </c>
      <c r="BX388" s="235">
        <v>155</v>
      </c>
      <c r="BY388" s="235">
        <v>15.2</v>
      </c>
      <c r="BZ388" s="235" t="s">
        <v>303</v>
      </c>
      <c r="CA388" s="235">
        <v>0.78</v>
      </c>
      <c r="CB388" s="235">
        <v>6.3274245262099997</v>
      </c>
      <c r="CC388" s="235">
        <v>1474</v>
      </c>
      <c r="CD388" s="235">
        <v>1474</v>
      </c>
      <c r="CE388" s="235">
        <v>2175</v>
      </c>
      <c r="CF388" s="235" t="s">
        <v>222</v>
      </c>
      <c r="CG388" s="235">
        <v>1</v>
      </c>
      <c r="CH388" s="235">
        <v>0</v>
      </c>
      <c r="CI388" s="235" t="s">
        <v>465</v>
      </c>
      <c r="CJ388" s="235" t="s">
        <v>1279</v>
      </c>
      <c r="CK388" s="235" t="s">
        <v>225</v>
      </c>
      <c r="CL388" s="235" t="s">
        <v>1670</v>
      </c>
      <c r="CM388" s="235" t="s">
        <v>288</v>
      </c>
      <c r="CN388" s="235" t="s">
        <v>1873</v>
      </c>
      <c r="CO388" s="236">
        <v>1.0926073333333399</v>
      </c>
      <c r="CP388" s="236">
        <v>46.40184108070752</v>
      </c>
      <c r="CQ388" s="236">
        <v>36.490538934342823</v>
      </c>
      <c r="CR388" s="236">
        <v>17.107619984949672</v>
      </c>
      <c r="CS388" s="237" t="s">
        <v>230</v>
      </c>
      <c r="CT388" s="237" t="s">
        <v>231</v>
      </c>
      <c r="CU388" s="236">
        <v>0.234593</v>
      </c>
      <c r="CV388" s="236">
        <v>0.34572133333333399</v>
      </c>
      <c r="CW388" s="236">
        <v>0.11897833333333301</v>
      </c>
      <c r="CX388" s="236">
        <v>2.8812150000000001</v>
      </c>
      <c r="CY388" s="236">
        <v>6.1067603333333302</v>
      </c>
      <c r="CZ388" s="235">
        <v>5.84</v>
      </c>
      <c r="DA388" s="235">
        <v>6.5</v>
      </c>
      <c r="DB388" s="235">
        <f t="shared" si="59"/>
        <v>0.39323966666666976</v>
      </c>
      <c r="DC388" s="235" t="s">
        <v>655</v>
      </c>
      <c r="DD388" s="236">
        <v>5.1192223333333402</v>
      </c>
      <c r="DE388" s="236">
        <v>3.41317</v>
      </c>
      <c r="DF388" s="236">
        <v>1.8756553333333299</v>
      </c>
      <c r="DG388" s="236"/>
      <c r="DH388" s="236">
        <v>1.8756553333333299</v>
      </c>
      <c r="DI388" s="236">
        <v>18.756553333333301</v>
      </c>
      <c r="DJ388" s="236"/>
      <c r="DK388" s="236">
        <v>18.756553333333301</v>
      </c>
      <c r="DL388" s="236">
        <v>30.7403215800868</v>
      </c>
      <c r="DM388" s="236"/>
      <c r="DN388" s="236"/>
      <c r="DO388" s="236">
        <v>30.7403215800868</v>
      </c>
      <c r="DP388" s="236">
        <v>112.71451246031826</v>
      </c>
      <c r="DQ388" s="236"/>
      <c r="DR388" s="236"/>
      <c r="DS388" s="236">
        <v>112.71451246031826</v>
      </c>
      <c r="DT388" s="236">
        <v>0.140986</v>
      </c>
      <c r="DU388" s="236">
        <v>1.4098600000000001</v>
      </c>
      <c r="DV388" s="236">
        <v>13.303841043318698</v>
      </c>
      <c r="DW388" s="236">
        <v>161.07941433333301</v>
      </c>
      <c r="DX388" s="236">
        <v>13.091075666666701</v>
      </c>
      <c r="DY388" s="236">
        <v>1624.9556233333301</v>
      </c>
      <c r="DZ388" s="236">
        <v>3.6019030000000001</v>
      </c>
      <c r="EA388" s="236">
        <v>2.7319133333333299</v>
      </c>
      <c r="EB388" s="236">
        <v>174.519837</v>
      </c>
      <c r="EC388" s="236">
        <v>449.30654900000002</v>
      </c>
      <c r="ED388" s="236">
        <v>419.84057933333401</v>
      </c>
      <c r="EE388" s="236">
        <v>214.92337833333301</v>
      </c>
      <c r="EF388" s="236">
        <v>114.85830199999999</v>
      </c>
      <c r="EG388" s="236">
        <v>7.2526933333333403</v>
      </c>
      <c r="EH388" s="236">
        <v>16.485208666666701</v>
      </c>
      <c r="EI388" s="236">
        <v>19.530329666666699</v>
      </c>
      <c r="EJ388" s="236">
        <v>9.7698533333333302</v>
      </c>
      <c r="EK388" s="236">
        <v>8.0489023333333307</v>
      </c>
      <c r="EL388" s="236">
        <v>1.13409133333333</v>
      </c>
      <c r="EM388" s="236">
        <v>3.6078066666666699</v>
      </c>
      <c r="EN388" s="236">
        <v>0.494460333333333</v>
      </c>
      <c r="EO388" s="236">
        <v>14.615315333333299</v>
      </c>
      <c r="EP388" s="236">
        <v>88.7154143333333</v>
      </c>
      <c r="EQ388" s="235"/>
      <c r="ER388" s="238">
        <v>1.0926073333333399</v>
      </c>
      <c r="ES388" s="238">
        <v>45.792837333333303</v>
      </c>
      <c r="ET388" s="238">
        <v>36.011616666666697</v>
      </c>
      <c r="EU388" s="238">
        <v>16.883089999999999</v>
      </c>
      <c r="EV388" s="238">
        <v>0.234593</v>
      </c>
      <c r="EW388" s="238">
        <v>0.34572133333333399</v>
      </c>
      <c r="EX388" s="238">
        <v>0.11897833333333301</v>
      </c>
      <c r="EY388" s="238">
        <v>2.8812150000000001</v>
      </c>
      <c r="EZ388" s="238">
        <v>6.1067603333333302</v>
      </c>
      <c r="FA388" s="238">
        <v>5.1192223333333402</v>
      </c>
      <c r="FB388" s="238">
        <v>3.41317</v>
      </c>
      <c r="FC388" s="238">
        <v>1.8756553333333299</v>
      </c>
      <c r="FD388" s="238">
        <v>18.756553333333301</v>
      </c>
      <c r="FE388" s="238">
        <v>0.140986</v>
      </c>
      <c r="FF388" s="238">
        <v>1.4098600000000001</v>
      </c>
      <c r="FG388" s="238">
        <v>13.303841043318698</v>
      </c>
      <c r="FH388" s="238">
        <v>161.07941433333301</v>
      </c>
      <c r="FI388" s="238">
        <v>13.091075666666701</v>
      </c>
      <c r="FJ388" s="238">
        <v>1624.9556233333301</v>
      </c>
      <c r="FK388" s="238">
        <v>3.6019030000000001</v>
      </c>
      <c r="FL388" s="238">
        <v>2.7319133333333299</v>
      </c>
      <c r="FM388" s="238">
        <v>174.519837</v>
      </c>
      <c r="FN388" s="238">
        <v>449.30654900000002</v>
      </c>
      <c r="FO388" s="238">
        <v>419.84057933333401</v>
      </c>
      <c r="FP388" s="238">
        <v>214.92337833333301</v>
      </c>
      <c r="FQ388" s="238">
        <v>114.85830199999999</v>
      </c>
      <c r="FR388" s="238">
        <v>7.2526933333333403</v>
      </c>
      <c r="FS388" s="238">
        <v>16.485208666666701</v>
      </c>
      <c r="FT388" s="238">
        <v>19.530329666666699</v>
      </c>
      <c r="FU388" s="238">
        <v>9.7698533333333302</v>
      </c>
      <c r="FV388" s="238">
        <v>8.0489023333333307</v>
      </c>
      <c r="FW388" s="238">
        <v>1.13409133333333</v>
      </c>
      <c r="FX388" s="238">
        <v>3.6078066666666699</v>
      </c>
      <c r="FY388" s="238">
        <v>0.494460333333333</v>
      </c>
      <c r="FZ388" s="238">
        <v>14.615315333333299</v>
      </c>
      <c r="GA388" s="241">
        <v>88.7154143333333</v>
      </c>
      <c r="GB388" s="54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  <c r="JW388" s="3"/>
      <c r="JX388" s="3"/>
      <c r="JY388" s="3"/>
      <c r="JZ388" s="3"/>
      <c r="KA388" s="3"/>
      <c r="KB388" s="3"/>
      <c r="KC388" s="3"/>
      <c r="KD388" s="3"/>
      <c r="KE388" s="3"/>
      <c r="KF388" s="3"/>
      <c r="KG388" s="3"/>
      <c r="KH388" s="3"/>
      <c r="KI388" s="3"/>
      <c r="KJ388" s="3"/>
      <c r="KK388" s="3"/>
      <c r="KL388" s="3"/>
      <c r="KM388" s="3"/>
      <c r="KN388" s="3"/>
      <c r="KO388" s="3"/>
      <c r="KP388" s="3"/>
      <c r="KQ388" s="3"/>
      <c r="KR388" s="3"/>
      <c r="KS388" s="3"/>
      <c r="KT388" s="3"/>
      <c r="KU388" s="3"/>
      <c r="KV388" s="3"/>
      <c r="KW388" s="3"/>
      <c r="KX388" s="3"/>
      <c r="KY388" s="3"/>
      <c r="KZ388" s="3"/>
      <c r="LA388" s="3"/>
      <c r="LB388" s="3"/>
      <c r="LC388" s="3"/>
      <c r="LD388" s="3"/>
      <c r="LE388" s="3"/>
      <c r="LF388" s="3"/>
      <c r="LG388" s="3"/>
      <c r="LH388" s="3"/>
      <c r="LI388" s="3"/>
      <c r="LJ388" s="3"/>
      <c r="LK388" s="3"/>
      <c r="LL388" s="3"/>
      <c r="LM388" s="3"/>
      <c r="LN388" s="3"/>
      <c r="LO388" s="3"/>
      <c r="LP388" s="3"/>
      <c r="LQ388" s="3"/>
      <c r="LR388" s="3"/>
      <c r="LS388" s="3"/>
      <c r="LT388" s="3"/>
      <c r="LU388" s="3"/>
      <c r="LV388" s="3"/>
      <c r="LW388" s="3"/>
      <c r="LX388" s="3"/>
      <c r="LY388" s="3"/>
      <c r="LZ388" s="3"/>
      <c r="MA388" s="3"/>
      <c r="MB388" s="3"/>
      <c r="MC388" s="3"/>
      <c r="MD388" s="3"/>
      <c r="ME388" s="3"/>
      <c r="MF388" s="3"/>
      <c r="MG388" s="3"/>
      <c r="MH388" s="3"/>
      <c r="MI388" s="3"/>
      <c r="MJ388" s="3"/>
      <c r="MK388" s="3"/>
      <c r="ML388" s="3"/>
    </row>
    <row r="389" spans="1:350" ht="12.75" customHeight="1" x14ac:dyDescent="0.2">
      <c r="A389" s="54"/>
      <c r="B389" s="232">
        <v>748</v>
      </c>
      <c r="C389" s="233" t="s">
        <v>1890</v>
      </c>
      <c r="D389" s="233" t="s">
        <v>1893</v>
      </c>
      <c r="E389" s="233" t="s">
        <v>1778</v>
      </c>
      <c r="F389" s="233" t="s">
        <v>455</v>
      </c>
      <c r="G389" s="233" t="s">
        <v>1658</v>
      </c>
      <c r="H389" s="233" t="s">
        <v>1659</v>
      </c>
      <c r="I389" s="233" t="s">
        <v>1660</v>
      </c>
      <c r="J389" s="233" t="s">
        <v>1661</v>
      </c>
      <c r="K389" s="233" t="s">
        <v>1661</v>
      </c>
      <c r="L389" s="233" t="s">
        <v>1661</v>
      </c>
      <c r="M389" s="233" t="s">
        <v>1662</v>
      </c>
      <c r="N389" s="233" t="s">
        <v>3097</v>
      </c>
      <c r="O389" s="233" t="s">
        <v>2932</v>
      </c>
      <c r="P389" s="233" t="s">
        <v>2932</v>
      </c>
      <c r="Q389" s="233" t="s">
        <v>3214</v>
      </c>
      <c r="R389" s="233" t="s">
        <v>3215</v>
      </c>
      <c r="S389" s="233" t="s">
        <v>3324</v>
      </c>
      <c r="T389" s="233" t="s">
        <v>238</v>
      </c>
      <c r="U389" s="233" t="s">
        <v>239</v>
      </c>
      <c r="V389" s="233" t="s">
        <v>2944</v>
      </c>
      <c r="W389" s="234">
        <v>1993</v>
      </c>
      <c r="X389" s="234">
        <f t="shared" si="71"/>
        <v>20</v>
      </c>
      <c r="Y389" s="235" t="s">
        <v>3137</v>
      </c>
      <c r="Z389" s="235" t="s">
        <v>3216</v>
      </c>
      <c r="AA389" s="235" t="s">
        <v>3095</v>
      </c>
      <c r="AB389" s="235" t="s">
        <v>1663</v>
      </c>
      <c r="AC389" s="235" t="s">
        <v>429</v>
      </c>
      <c r="AD389" s="235" t="s">
        <v>3264</v>
      </c>
      <c r="AE389" s="235" t="s">
        <v>210</v>
      </c>
      <c r="AF389" s="235" t="s">
        <v>1149</v>
      </c>
      <c r="AG389" s="235" t="s">
        <v>3183</v>
      </c>
      <c r="AH389" s="235" t="s">
        <v>516</v>
      </c>
      <c r="AI389" s="235" t="s">
        <v>1891</v>
      </c>
      <c r="AJ389" s="235" t="s">
        <v>1892</v>
      </c>
      <c r="AK389" s="235" t="s">
        <v>213</v>
      </c>
      <c r="AL389" s="235">
        <f t="shared" si="76"/>
        <v>15</v>
      </c>
      <c r="AM389" s="235" t="s">
        <v>217</v>
      </c>
      <c r="AN389" s="235" t="s">
        <v>218</v>
      </c>
      <c r="AO389" s="235"/>
      <c r="AP389" s="235">
        <v>399498.71</v>
      </c>
      <c r="AQ389" s="235">
        <v>801594.52</v>
      </c>
      <c r="AR389" s="235">
        <v>7.2509779999999999</v>
      </c>
      <c r="AS389" s="235">
        <v>38.089624999999998</v>
      </c>
      <c r="AT389" s="235" t="s">
        <v>1894</v>
      </c>
      <c r="AU389" s="235" t="s">
        <v>1895</v>
      </c>
      <c r="AV389" s="235">
        <v>1361746.2029587</v>
      </c>
      <c r="AW389" s="235">
        <v>853399.29789486504</v>
      </c>
      <c r="AX389" s="235">
        <v>1721</v>
      </c>
      <c r="AY389" s="235">
        <v>1697</v>
      </c>
      <c r="AZ389" s="235">
        <v>-4.4305249999999997E-2</v>
      </c>
      <c r="BA389" s="235">
        <v>1.270334E-2</v>
      </c>
      <c r="BB389" s="235">
        <v>0.10488260000000001</v>
      </c>
      <c r="BC389" s="235">
        <v>0.25362963999999999</v>
      </c>
      <c r="BD389" s="235">
        <v>0.4020398</v>
      </c>
      <c r="BE389" s="235">
        <v>0.23194806000000001</v>
      </c>
      <c r="BF389" s="235">
        <v>0.21069779999999999</v>
      </c>
      <c r="BG389" s="235">
        <v>211.09200000000001</v>
      </c>
      <c r="BH389" s="235">
        <v>1717</v>
      </c>
      <c r="BI389" s="235">
        <v>4.5339900000000003E-5</v>
      </c>
      <c r="BJ389" s="235">
        <v>2.9696399999999998E-4</v>
      </c>
      <c r="BK389" s="235">
        <v>2.7193900000000002</v>
      </c>
      <c r="BL389" s="235">
        <v>50.467700000000001</v>
      </c>
      <c r="BM389" s="235">
        <v>3.0891600000000001E-4</v>
      </c>
      <c r="BN389" s="235">
        <v>19.190000000000001</v>
      </c>
      <c r="BO389" s="235">
        <v>84.83</v>
      </c>
      <c r="BP389" s="235">
        <f t="shared" si="43"/>
        <v>1017.96</v>
      </c>
      <c r="BQ389" s="235">
        <v>108.71</v>
      </c>
      <c r="BR389" s="235">
        <f t="shared" si="44"/>
        <v>1304.52</v>
      </c>
      <c r="BS389" s="235">
        <f t="shared" si="45"/>
        <v>1.2815041848402686</v>
      </c>
      <c r="BT389" s="235">
        <v>14.7</v>
      </c>
      <c r="BU389" s="235">
        <v>3.05</v>
      </c>
      <c r="BV389" s="235">
        <v>12.06</v>
      </c>
      <c r="BW389" s="235">
        <v>287</v>
      </c>
      <c r="BX389" s="235">
        <v>155</v>
      </c>
      <c r="BY389" s="235">
        <v>15.2</v>
      </c>
      <c r="BZ389" s="235" t="s">
        <v>303</v>
      </c>
      <c r="CA389" s="235">
        <v>0.78</v>
      </c>
      <c r="CB389" s="235">
        <v>6.2547984123199996</v>
      </c>
      <c r="CC389" s="235">
        <v>1474</v>
      </c>
      <c r="CD389" s="235">
        <v>1474</v>
      </c>
      <c r="CE389" s="235">
        <v>2175</v>
      </c>
      <c r="CF389" s="235" t="s">
        <v>222</v>
      </c>
      <c r="CG389" s="235">
        <v>1</v>
      </c>
      <c r="CH389" s="235">
        <v>0</v>
      </c>
      <c r="CI389" s="235" t="s">
        <v>465</v>
      </c>
      <c r="CJ389" s="235" t="s">
        <v>1279</v>
      </c>
      <c r="CK389" s="235" t="s">
        <v>225</v>
      </c>
      <c r="CL389" s="235" t="s">
        <v>1670</v>
      </c>
      <c r="CM389" s="235" t="s">
        <v>288</v>
      </c>
      <c r="CN389" s="235" t="s">
        <v>1873</v>
      </c>
      <c r="CO389" s="236">
        <v>0.99136189129116992</v>
      </c>
      <c r="CP389" s="236">
        <v>39.758179230000003</v>
      </c>
      <c r="CQ389" s="236">
        <v>41.820768139999998</v>
      </c>
      <c r="CR389" s="236">
        <v>18.421052629999998</v>
      </c>
      <c r="CS389" s="237" t="s">
        <v>230</v>
      </c>
      <c r="CT389" s="237" t="s">
        <v>231</v>
      </c>
      <c r="CU389" s="236">
        <v>0.29572415560411702</v>
      </c>
      <c r="CV389" s="236">
        <v>0.41984263233190267</v>
      </c>
      <c r="CW389" s="236">
        <v>0.12411847672778561</v>
      </c>
      <c r="CX389" s="236">
        <v>1.1464968152866297</v>
      </c>
      <c r="CY389" s="236">
        <v>5.7990000000000004</v>
      </c>
      <c r="CZ389" s="235">
        <v>5.9</v>
      </c>
      <c r="DA389" s="235">
        <v>6.5</v>
      </c>
      <c r="DB389" s="235">
        <f t="shared" si="59"/>
        <v>0.70099999999999962</v>
      </c>
      <c r="DC389" s="235" t="s">
        <v>655</v>
      </c>
      <c r="DD389" s="236">
        <v>3.5223367697594501</v>
      </c>
      <c r="DE389" s="236">
        <v>2.44263573883162</v>
      </c>
      <c r="DF389" s="236">
        <v>3.3083</v>
      </c>
      <c r="DG389" s="236">
        <v>3.3083</v>
      </c>
      <c r="DH389" s="236">
        <v>3.3083</v>
      </c>
      <c r="DI389" s="236">
        <v>33.082999999999998</v>
      </c>
      <c r="DJ389" s="236"/>
      <c r="DK389" s="236">
        <v>33.082999999999998</v>
      </c>
      <c r="DL389" s="236">
        <v>49.195838174378665</v>
      </c>
      <c r="DM389" s="236">
        <v>49.195838174378665</v>
      </c>
      <c r="DN389" s="236">
        <v>182.03863185744598</v>
      </c>
      <c r="DO389" s="236">
        <v>49.195838174378665</v>
      </c>
      <c r="DP389" s="236">
        <v>180.38473997272177</v>
      </c>
      <c r="DQ389" s="236">
        <v>180.38473997272177</v>
      </c>
      <c r="DR389" s="236">
        <v>667.47498347730186</v>
      </c>
      <c r="DS389" s="236">
        <v>180.38473997272177</v>
      </c>
      <c r="DT389" s="236">
        <v>0.2680148</v>
      </c>
      <c r="DU389" s="236">
        <v>2.680148</v>
      </c>
      <c r="DV389" s="236">
        <v>12.343721316882501</v>
      </c>
      <c r="DW389" s="236">
        <v>229.33287048927573</v>
      </c>
      <c r="DX389" s="236">
        <v>22.32636762585097</v>
      </c>
      <c r="DY389" s="236">
        <v>2495.0839704646241</v>
      </c>
      <c r="DZ389" s="236">
        <v>6.3796371283498221</v>
      </c>
      <c r="EA389" s="236">
        <v>6.3527916459942775</v>
      </c>
      <c r="EB389" s="236">
        <v>233.22427932704733</v>
      </c>
      <c r="EC389" s="236">
        <v>782.64959474540387</v>
      </c>
      <c r="ED389" s="236">
        <v>855.56137130796651</v>
      </c>
      <c r="EE389" s="236">
        <v>251.64664564660168</v>
      </c>
      <c r="EF389" s="236">
        <v>63.365894682781338</v>
      </c>
      <c r="EG389" s="236">
        <v>15.046892860282856</v>
      </c>
      <c r="EH389" s="236">
        <v>42.363040966492754</v>
      </c>
      <c r="EI389" s="236">
        <v>26.975064194150416</v>
      </c>
      <c r="EJ389" s="236">
        <v>17.184765860888717</v>
      </c>
      <c r="EK389" s="236">
        <v>12.475419852323121</v>
      </c>
      <c r="EL389" s="236">
        <v>2.0067938326805228</v>
      </c>
      <c r="EM389" s="236">
        <v>7.1296780942330544</v>
      </c>
      <c r="EN389" s="236">
        <v>0.27550388992513625</v>
      </c>
      <c r="EO389" s="236">
        <v>24.180724374054591</v>
      </c>
      <c r="EP389" s="236">
        <v>90.515880875126086</v>
      </c>
      <c r="EQ389" s="235"/>
      <c r="ER389" s="238">
        <v>1.02551366666667</v>
      </c>
      <c r="ES389" s="238">
        <v>40.740046999999997</v>
      </c>
      <c r="ET389" s="238">
        <v>40.475518000000001</v>
      </c>
      <c r="EU389" s="238">
        <v>18.461594999999999</v>
      </c>
      <c r="EV389" s="238">
        <v>0.27813233333333398</v>
      </c>
      <c r="EW389" s="238">
        <v>0.39192766666666601</v>
      </c>
      <c r="EX389" s="238">
        <v>0.12105100000000001</v>
      </c>
      <c r="EY389" s="238">
        <v>1.7952253333333299</v>
      </c>
      <c r="EZ389" s="238">
        <v>5.9164800000000097</v>
      </c>
      <c r="FA389" s="238">
        <v>4.5493389999999998</v>
      </c>
      <c r="FB389" s="238">
        <v>2.9984680000000101</v>
      </c>
      <c r="FC389" s="238">
        <v>2.9513013333333298</v>
      </c>
      <c r="FD389" s="238">
        <v>29.513013333333298</v>
      </c>
      <c r="FE389" s="238">
        <v>0.23440266666666601</v>
      </c>
      <c r="FF389" s="238">
        <v>2.34402666666666</v>
      </c>
      <c r="FG389" s="238">
        <v>12.590732756168892</v>
      </c>
      <c r="FH389" s="238">
        <v>201.517371666667</v>
      </c>
      <c r="FI389" s="238">
        <v>18.997368333333299</v>
      </c>
      <c r="FJ389" s="238">
        <v>2212.38296933333</v>
      </c>
      <c r="FK389" s="238">
        <v>4.5726056666666697</v>
      </c>
      <c r="FL389" s="238">
        <v>4.5378593333333201</v>
      </c>
      <c r="FM389" s="238">
        <v>218.06830333333301</v>
      </c>
      <c r="FN389" s="238">
        <v>671.54529700000001</v>
      </c>
      <c r="FO389" s="238">
        <v>741.37755933333301</v>
      </c>
      <c r="FP389" s="238">
        <v>265.33149233333302</v>
      </c>
      <c r="FQ389" s="238">
        <v>89.065405000000098</v>
      </c>
      <c r="FR389" s="238">
        <v>13.3423273333333</v>
      </c>
      <c r="FS389" s="238">
        <v>42.169485666666702</v>
      </c>
      <c r="FT389" s="238">
        <v>25.9214156666667</v>
      </c>
      <c r="FU389" s="238">
        <v>16.401203666666699</v>
      </c>
      <c r="FV389" s="238">
        <v>11.0234443333333</v>
      </c>
      <c r="FW389" s="238">
        <v>1.7259946666666599</v>
      </c>
      <c r="FX389" s="238">
        <v>6.1312913333333396</v>
      </c>
      <c r="FY389" s="238">
        <v>0.39274100000000001</v>
      </c>
      <c r="FZ389" s="238">
        <v>21.677915666666699</v>
      </c>
      <c r="GA389" s="241">
        <v>90.524036333333299</v>
      </c>
      <c r="GB389" s="54"/>
    </row>
    <row r="390" spans="1:350" ht="12.75" customHeight="1" x14ac:dyDescent="0.2">
      <c r="A390" s="54"/>
      <c r="B390" s="232">
        <v>749</v>
      </c>
      <c r="C390" s="233" t="s">
        <v>1896</v>
      </c>
      <c r="D390" s="233" t="s">
        <v>1899</v>
      </c>
      <c r="E390" s="233" t="s">
        <v>1778</v>
      </c>
      <c r="F390" s="233" t="s">
        <v>455</v>
      </c>
      <c r="G390" s="233" t="s">
        <v>1658</v>
      </c>
      <c r="H390" s="233" t="s">
        <v>1659</v>
      </c>
      <c r="I390" s="233" t="s">
        <v>1660</v>
      </c>
      <c r="J390" s="233" t="s">
        <v>1661</v>
      </c>
      <c r="K390" s="233" t="s">
        <v>1661</v>
      </c>
      <c r="L390" s="233" t="s">
        <v>1661</v>
      </c>
      <c r="M390" s="233" t="s">
        <v>1662</v>
      </c>
      <c r="N390" s="233" t="s">
        <v>3097</v>
      </c>
      <c r="O390" s="233" t="s">
        <v>2932</v>
      </c>
      <c r="P390" s="233" t="s">
        <v>2932</v>
      </c>
      <c r="Q390" s="233" t="s">
        <v>3214</v>
      </c>
      <c r="R390" s="233" t="s">
        <v>3215</v>
      </c>
      <c r="S390" s="233" t="s">
        <v>3324</v>
      </c>
      <c r="T390" s="233" t="s">
        <v>238</v>
      </c>
      <c r="U390" s="233" t="s">
        <v>239</v>
      </c>
      <c r="V390" s="233" t="s">
        <v>2944</v>
      </c>
      <c r="W390" s="234">
        <v>1993</v>
      </c>
      <c r="X390" s="234">
        <f t="shared" si="71"/>
        <v>20</v>
      </c>
      <c r="Y390" s="235" t="s">
        <v>3137</v>
      </c>
      <c r="Z390" s="235" t="s">
        <v>3216</v>
      </c>
      <c r="AA390" s="235" t="s">
        <v>3095</v>
      </c>
      <c r="AB390" s="235" t="s">
        <v>1663</v>
      </c>
      <c r="AC390" s="235" t="s">
        <v>429</v>
      </c>
      <c r="AD390" s="235" t="s">
        <v>3264</v>
      </c>
      <c r="AE390" s="235" t="s">
        <v>210</v>
      </c>
      <c r="AF390" s="235" t="s">
        <v>1149</v>
      </c>
      <c r="AG390" s="235" t="s">
        <v>3183</v>
      </c>
      <c r="AH390" s="235" t="s">
        <v>516</v>
      </c>
      <c r="AI390" s="235" t="s">
        <v>1897</v>
      </c>
      <c r="AJ390" s="235" t="s">
        <v>1898</v>
      </c>
      <c r="AK390" s="235" t="s">
        <v>524</v>
      </c>
      <c r="AL390" s="235">
        <f>45-15</f>
        <v>30</v>
      </c>
      <c r="AM390" s="235" t="s">
        <v>217</v>
      </c>
      <c r="AN390" s="235" t="s">
        <v>218</v>
      </c>
      <c r="AO390" s="235"/>
      <c r="AP390" s="235">
        <v>399498.71</v>
      </c>
      <c r="AQ390" s="235">
        <v>801594.52</v>
      </c>
      <c r="AR390" s="235">
        <v>7.2509779999999999</v>
      </c>
      <c r="AS390" s="235">
        <v>38.089624999999998</v>
      </c>
      <c r="AT390" s="235" t="s">
        <v>1894</v>
      </c>
      <c r="AU390" s="235" t="s">
        <v>1895</v>
      </c>
      <c r="AV390" s="235">
        <v>1361746.2029587</v>
      </c>
      <c r="AW390" s="235">
        <v>853399.29789486504</v>
      </c>
      <c r="AX390" s="235">
        <v>1721</v>
      </c>
      <c r="AY390" s="235">
        <v>1697</v>
      </c>
      <c r="AZ390" s="235">
        <v>-4.4305249999999997E-2</v>
      </c>
      <c r="BA390" s="235">
        <v>1.270334E-2</v>
      </c>
      <c r="BB390" s="235">
        <v>0.10488260000000001</v>
      </c>
      <c r="BC390" s="235">
        <v>0.25362963999999999</v>
      </c>
      <c r="BD390" s="235">
        <v>0.4020398</v>
      </c>
      <c r="BE390" s="235">
        <v>0.23194806000000001</v>
      </c>
      <c r="BF390" s="235">
        <v>0.21069779999999999</v>
      </c>
      <c r="BG390" s="235">
        <v>211.09200000000001</v>
      </c>
      <c r="BH390" s="235">
        <v>1717</v>
      </c>
      <c r="BI390" s="235">
        <v>4.5339900000000003E-5</v>
      </c>
      <c r="BJ390" s="235">
        <v>2.9696399999999998E-4</v>
      </c>
      <c r="BK390" s="235">
        <v>2.7193900000000002</v>
      </c>
      <c r="BL390" s="235">
        <v>50.467700000000001</v>
      </c>
      <c r="BM390" s="235">
        <v>3.0891600000000001E-4</v>
      </c>
      <c r="BN390" s="235">
        <v>19.190000000000001</v>
      </c>
      <c r="BO390" s="235">
        <v>84.83</v>
      </c>
      <c r="BP390" s="235">
        <f t="shared" si="43"/>
        <v>1017.96</v>
      </c>
      <c r="BQ390" s="235">
        <v>108.71</v>
      </c>
      <c r="BR390" s="235">
        <f t="shared" si="44"/>
        <v>1304.52</v>
      </c>
      <c r="BS390" s="235">
        <f t="shared" si="45"/>
        <v>1.2815041848402686</v>
      </c>
      <c r="BT390" s="235">
        <v>14.7</v>
      </c>
      <c r="BU390" s="235">
        <v>3.05</v>
      </c>
      <c r="BV390" s="235">
        <v>12.06</v>
      </c>
      <c r="BW390" s="235">
        <v>287</v>
      </c>
      <c r="BX390" s="235">
        <v>155</v>
      </c>
      <c r="BY390" s="235">
        <v>15.2</v>
      </c>
      <c r="BZ390" s="235" t="s">
        <v>303</v>
      </c>
      <c r="CA390" s="235">
        <v>0.78</v>
      </c>
      <c r="CB390" s="235">
        <v>6.2547984123199996</v>
      </c>
      <c r="CC390" s="235">
        <v>1474</v>
      </c>
      <c r="CD390" s="235">
        <v>1474</v>
      </c>
      <c r="CE390" s="235">
        <v>2175</v>
      </c>
      <c r="CF390" s="235" t="s">
        <v>222</v>
      </c>
      <c r="CG390" s="235">
        <v>1</v>
      </c>
      <c r="CH390" s="235">
        <v>0</v>
      </c>
      <c r="CI390" s="235" t="s">
        <v>465</v>
      </c>
      <c r="CJ390" s="235" t="s">
        <v>1279</v>
      </c>
      <c r="CK390" s="235" t="s">
        <v>225</v>
      </c>
      <c r="CL390" s="235" t="s">
        <v>1670</v>
      </c>
      <c r="CM390" s="235" t="s">
        <v>288</v>
      </c>
      <c r="CN390" s="235" t="s">
        <v>1873</v>
      </c>
      <c r="CO390" s="236">
        <v>1.0629251700680273</v>
      </c>
      <c r="CP390" s="236">
        <v>39.21708185</v>
      </c>
      <c r="CQ390" s="236">
        <v>36.65480427</v>
      </c>
      <c r="CR390" s="236">
        <v>24.128113880000001</v>
      </c>
      <c r="CS390" s="237" t="s">
        <v>230</v>
      </c>
      <c r="CT390" s="237" t="s">
        <v>231</v>
      </c>
      <c r="CU390" s="236">
        <v>0.24949859594700086</v>
      </c>
      <c r="CV390" s="236">
        <v>0.37926958831341306</v>
      </c>
      <c r="CW390" s="236">
        <v>0.12977099236641221</v>
      </c>
      <c r="CX390" s="236">
        <v>2.766798418972352</v>
      </c>
      <c r="CY390" s="236">
        <v>5.38</v>
      </c>
      <c r="CZ390" s="235">
        <v>5.7</v>
      </c>
      <c r="DA390" s="235">
        <v>6.5</v>
      </c>
      <c r="DB390" s="235">
        <f t="shared" si="59"/>
        <v>1.1200000000000001</v>
      </c>
      <c r="DC390" s="235" t="s">
        <v>655</v>
      </c>
      <c r="DD390" s="236">
        <v>4.8199767711962931</v>
      </c>
      <c r="DE390" s="236">
        <v>3.1439837398374051</v>
      </c>
      <c r="DF390" s="236">
        <v>2.3994</v>
      </c>
      <c r="DG390" s="236">
        <v>2.3994</v>
      </c>
      <c r="DH390" s="236"/>
      <c r="DI390" s="236">
        <v>23.994</v>
      </c>
      <c r="DJ390" s="236"/>
      <c r="DK390" s="236"/>
      <c r="DL390" s="236">
        <v>76.511479591836746</v>
      </c>
      <c r="DM390" s="236">
        <v>76.511479591836746</v>
      </c>
      <c r="DN390" s="236"/>
      <c r="DO390" s="236"/>
      <c r="DP390" s="236">
        <v>280.5420918367347</v>
      </c>
      <c r="DQ390" s="236">
        <v>280.5420918367347</v>
      </c>
      <c r="DR390" s="236"/>
      <c r="DS390" s="236"/>
      <c r="DT390" s="236">
        <v>0.21039801699999999</v>
      </c>
      <c r="DU390" s="236">
        <v>2.1039801699999998</v>
      </c>
      <c r="DV390" s="236">
        <v>11.404099877994573</v>
      </c>
      <c r="DW390" s="236">
        <v>229.8370441865099</v>
      </c>
      <c r="DX390" s="236">
        <v>18.854437370125247</v>
      </c>
      <c r="DY390" s="236">
        <v>2165.8079228069309</v>
      </c>
      <c r="DZ390" s="236">
        <v>4.7762915012982123</v>
      </c>
      <c r="EA390" s="236">
        <v>1.5161411750301155</v>
      </c>
      <c r="EB390" s="236">
        <v>128.61687589335395</v>
      </c>
      <c r="EC390" s="236">
        <v>669.84672800038368</v>
      </c>
      <c r="ED390" s="236">
        <v>715.89073457496283</v>
      </c>
      <c r="EE390" s="236">
        <v>265.95657036646412</v>
      </c>
      <c r="EF390" s="236">
        <v>93.922677889826744</v>
      </c>
      <c r="EG390" s="236">
        <v>16.790742246846293</v>
      </c>
      <c r="EH390" s="236">
        <v>23.835288177978359</v>
      </c>
      <c r="EI390" s="236">
        <v>16.064456208861387</v>
      </c>
      <c r="EJ390" s="236">
        <v>15.291104820770546</v>
      </c>
      <c r="EK390" s="236">
        <v>10.829039614034654</v>
      </c>
      <c r="EL390" s="236">
        <v>1.7175557128214967</v>
      </c>
      <c r="EM390" s="236">
        <v>5.9657561214580239</v>
      </c>
      <c r="EN390" s="236">
        <v>0.40835946908620324</v>
      </c>
      <c r="EO390" s="236">
        <v>21.219081359265477</v>
      </c>
      <c r="EP390" s="236">
        <v>89.168379144455756</v>
      </c>
      <c r="EQ390" s="235"/>
      <c r="ER390" s="238">
        <v>1.0601866666666699</v>
      </c>
      <c r="ES390" s="238">
        <v>41.545485333333403</v>
      </c>
      <c r="ET390" s="238">
        <v>36.477600000000002</v>
      </c>
      <c r="EU390" s="238">
        <v>22.300162666666601</v>
      </c>
      <c r="EV390" s="239">
        <v>0.243092</v>
      </c>
      <c r="EW390" s="239">
        <v>0.37233166666666601</v>
      </c>
      <c r="EX390" s="239">
        <v>0.12807433333333401</v>
      </c>
      <c r="EY390" s="239">
        <v>2.82502233333333</v>
      </c>
      <c r="EZ390" s="239">
        <v>5.5619500000000102</v>
      </c>
      <c r="FA390" s="239">
        <v>4.8570913333333401</v>
      </c>
      <c r="FB390" s="239">
        <v>3.1546893333333399</v>
      </c>
      <c r="FC390" s="239">
        <v>1.9758610000000001</v>
      </c>
      <c r="FD390" s="239">
        <v>19.758610000000001</v>
      </c>
      <c r="FE390" s="239">
        <v>0.175735</v>
      </c>
      <c r="FF390" s="239">
        <v>1.75735</v>
      </c>
      <c r="FG390" s="239">
        <v>11.24341195550118</v>
      </c>
      <c r="FH390" s="239">
        <v>198.944861</v>
      </c>
      <c r="FI390" s="239">
        <v>17.142034333333399</v>
      </c>
      <c r="FJ390" s="239">
        <v>1922.46799733334</v>
      </c>
      <c r="FK390" s="239">
        <v>3.9830666666666601</v>
      </c>
      <c r="FL390" s="239">
        <v>1.8661576666666699</v>
      </c>
      <c r="FM390" s="239">
        <v>151.60868866666701</v>
      </c>
      <c r="FN390" s="239">
        <v>552.567229</v>
      </c>
      <c r="FO390" s="239">
        <v>574.20140233333495</v>
      </c>
      <c r="FP390" s="239">
        <v>233.37658566666701</v>
      </c>
      <c r="FQ390" s="239">
        <v>103.05484300000001</v>
      </c>
      <c r="FR390" s="239">
        <v>13.664134000000001</v>
      </c>
      <c r="FS390" s="239">
        <v>21.207252333333301</v>
      </c>
      <c r="FT390" s="239">
        <v>15.2601106666667</v>
      </c>
      <c r="FU390" s="239">
        <v>11.900581333333299</v>
      </c>
      <c r="FV390" s="239">
        <v>9.3836456666666592</v>
      </c>
      <c r="FW390" s="239">
        <v>1.4342963333333401</v>
      </c>
      <c r="FX390" s="239">
        <v>4.8634286666666702</v>
      </c>
      <c r="FY390" s="239">
        <v>0.44388099999999903</v>
      </c>
      <c r="FZ390" s="239">
        <v>18.138228000000002</v>
      </c>
      <c r="GA390" s="240">
        <v>89.052203999999904</v>
      </c>
      <c r="GB390" s="54"/>
    </row>
    <row r="391" spans="1:350" ht="12.75" customHeight="1" x14ac:dyDescent="0.2">
      <c r="A391" s="54"/>
      <c r="B391" s="232">
        <v>750</v>
      </c>
      <c r="C391" s="233" t="s">
        <v>1900</v>
      </c>
      <c r="D391" s="233" t="s">
        <v>1903</v>
      </c>
      <c r="E391" s="233" t="s">
        <v>1778</v>
      </c>
      <c r="F391" s="233" t="s">
        <v>455</v>
      </c>
      <c r="G391" s="233" t="s">
        <v>1658</v>
      </c>
      <c r="H391" s="233" t="s">
        <v>1659</v>
      </c>
      <c r="I391" s="233" t="s">
        <v>1660</v>
      </c>
      <c r="J391" s="233" t="s">
        <v>1661</v>
      </c>
      <c r="K391" s="233" t="s">
        <v>1661</v>
      </c>
      <c r="L391" s="233" t="s">
        <v>1661</v>
      </c>
      <c r="M391" s="233" t="s">
        <v>1662</v>
      </c>
      <c r="N391" s="233" t="s">
        <v>3097</v>
      </c>
      <c r="O391" s="233" t="s">
        <v>2932</v>
      </c>
      <c r="P391" s="233" t="s">
        <v>2932</v>
      </c>
      <c r="Q391" s="233" t="s">
        <v>3214</v>
      </c>
      <c r="R391" s="233" t="s">
        <v>3215</v>
      </c>
      <c r="S391" s="233" t="s">
        <v>3324</v>
      </c>
      <c r="T391" s="233" t="s">
        <v>238</v>
      </c>
      <c r="U391" s="233" t="s">
        <v>239</v>
      </c>
      <c r="V391" s="233" t="s">
        <v>2944</v>
      </c>
      <c r="W391" s="234">
        <v>1993</v>
      </c>
      <c r="X391" s="234">
        <f t="shared" si="71"/>
        <v>20</v>
      </c>
      <c r="Y391" s="235" t="s">
        <v>3137</v>
      </c>
      <c r="Z391" s="235" t="s">
        <v>3216</v>
      </c>
      <c r="AA391" s="235" t="s">
        <v>3095</v>
      </c>
      <c r="AB391" s="235" t="s">
        <v>1663</v>
      </c>
      <c r="AC391" s="235" t="s">
        <v>429</v>
      </c>
      <c r="AD391" s="235" t="s">
        <v>3264</v>
      </c>
      <c r="AE391" s="235" t="s">
        <v>210</v>
      </c>
      <c r="AF391" s="235" t="s">
        <v>1149</v>
      </c>
      <c r="AG391" s="235" t="s">
        <v>3183</v>
      </c>
      <c r="AH391" s="235" t="s">
        <v>516</v>
      </c>
      <c r="AI391" s="235" t="s">
        <v>1901</v>
      </c>
      <c r="AJ391" s="235" t="s">
        <v>1902</v>
      </c>
      <c r="AK391" s="235" t="s">
        <v>529</v>
      </c>
      <c r="AL391" s="235">
        <f>100-45</f>
        <v>55</v>
      </c>
      <c r="AM391" s="235" t="s">
        <v>217</v>
      </c>
      <c r="AN391" s="235" t="s">
        <v>218</v>
      </c>
      <c r="AO391" s="235"/>
      <c r="AP391" s="235">
        <v>399498.71</v>
      </c>
      <c r="AQ391" s="235">
        <v>801594.52</v>
      </c>
      <c r="AR391" s="235">
        <v>7.2509779999999999</v>
      </c>
      <c r="AS391" s="235">
        <v>38.089624999999998</v>
      </c>
      <c r="AT391" s="235" t="s">
        <v>1894</v>
      </c>
      <c r="AU391" s="235" t="s">
        <v>1895</v>
      </c>
      <c r="AV391" s="235">
        <v>1361746.2029587</v>
      </c>
      <c r="AW391" s="235">
        <v>853399.29789486504</v>
      </c>
      <c r="AX391" s="235">
        <v>1721</v>
      </c>
      <c r="AY391" s="235">
        <v>1697</v>
      </c>
      <c r="AZ391" s="235">
        <v>-4.4305249999999997E-2</v>
      </c>
      <c r="BA391" s="235">
        <v>1.270334E-2</v>
      </c>
      <c r="BB391" s="235">
        <v>0.10488260000000001</v>
      </c>
      <c r="BC391" s="235">
        <v>0.25362963999999999</v>
      </c>
      <c r="BD391" s="235">
        <v>0.4020398</v>
      </c>
      <c r="BE391" s="235">
        <v>0.23194806000000001</v>
      </c>
      <c r="BF391" s="235">
        <v>0.21069779999999999</v>
      </c>
      <c r="BG391" s="235">
        <v>211.09200000000001</v>
      </c>
      <c r="BH391" s="235">
        <v>1717</v>
      </c>
      <c r="BI391" s="235">
        <v>4.5339900000000003E-5</v>
      </c>
      <c r="BJ391" s="235">
        <v>2.9696399999999998E-4</v>
      </c>
      <c r="BK391" s="235">
        <v>2.7193900000000002</v>
      </c>
      <c r="BL391" s="235">
        <v>50.467700000000001</v>
      </c>
      <c r="BM391" s="235">
        <v>3.0891600000000001E-4</v>
      </c>
      <c r="BN391" s="235">
        <v>19.190000000000001</v>
      </c>
      <c r="BO391" s="235">
        <v>84.83</v>
      </c>
      <c r="BP391" s="235">
        <f t="shared" si="43"/>
        <v>1017.96</v>
      </c>
      <c r="BQ391" s="235">
        <v>108.71</v>
      </c>
      <c r="BR391" s="235">
        <f t="shared" si="44"/>
        <v>1304.52</v>
      </c>
      <c r="BS391" s="235">
        <f t="shared" si="45"/>
        <v>1.2815041848402686</v>
      </c>
      <c r="BT391" s="235">
        <v>14.7</v>
      </c>
      <c r="BU391" s="235">
        <v>3.05</v>
      </c>
      <c r="BV391" s="235">
        <v>12.06</v>
      </c>
      <c r="BW391" s="235">
        <v>287</v>
      </c>
      <c r="BX391" s="235">
        <v>155</v>
      </c>
      <c r="BY391" s="235">
        <v>15.2</v>
      </c>
      <c r="BZ391" s="235" t="s">
        <v>303</v>
      </c>
      <c r="CA391" s="235">
        <v>0.78</v>
      </c>
      <c r="CB391" s="235">
        <v>6.2547984123199996</v>
      </c>
      <c r="CC391" s="235">
        <v>1474</v>
      </c>
      <c r="CD391" s="235">
        <v>1474</v>
      </c>
      <c r="CE391" s="235">
        <v>2175</v>
      </c>
      <c r="CF391" s="235" t="s">
        <v>222</v>
      </c>
      <c r="CG391" s="235">
        <v>1</v>
      </c>
      <c r="CH391" s="235">
        <v>0</v>
      </c>
      <c r="CI391" s="235" t="s">
        <v>465</v>
      </c>
      <c r="CJ391" s="235" t="s">
        <v>1279</v>
      </c>
      <c r="CK391" s="235" t="s">
        <v>225</v>
      </c>
      <c r="CL391" s="235" t="s">
        <v>1670</v>
      </c>
      <c r="CM391" s="235" t="s">
        <v>227</v>
      </c>
      <c r="CN391" s="235" t="s">
        <v>1873</v>
      </c>
      <c r="CO391" s="236">
        <v>0.99136189129116992</v>
      </c>
      <c r="CP391" s="236">
        <v>42.045454545795451</v>
      </c>
      <c r="CQ391" s="236">
        <v>37.784090906221593</v>
      </c>
      <c r="CR391" s="236">
        <v>20.170454547982953</v>
      </c>
      <c r="CS391" s="237" t="s">
        <v>230</v>
      </c>
      <c r="CT391" s="237" t="s">
        <v>231</v>
      </c>
      <c r="CU391" s="236">
        <v>0.23243528197765712</v>
      </c>
      <c r="CV391" s="236">
        <v>0.36727399165507646</v>
      </c>
      <c r="CW391" s="236">
        <v>0.13483870967741934</v>
      </c>
      <c r="CX391" s="236">
        <v>2.4572649572649716</v>
      </c>
      <c r="CY391" s="236">
        <v>5.9610000000000003</v>
      </c>
      <c r="CZ391" s="235">
        <v>5.89</v>
      </c>
      <c r="DA391" s="235">
        <v>6.5</v>
      </c>
      <c r="DB391" s="235">
        <f t="shared" si="59"/>
        <v>0.5389999999999997</v>
      </c>
      <c r="DC391" s="235" t="s">
        <v>655</v>
      </c>
      <c r="DD391" s="236">
        <v>4.6549835706462206</v>
      </c>
      <c r="DE391" s="236">
        <v>3.0284884994523544</v>
      </c>
      <c r="DF391" s="236">
        <v>1.0331300000000001</v>
      </c>
      <c r="DG391" s="236">
        <v>1.0331300000000001</v>
      </c>
      <c r="DH391" s="236"/>
      <c r="DI391" s="236">
        <v>10.331300000000001</v>
      </c>
      <c r="DJ391" s="236"/>
      <c r="DK391" s="236"/>
      <c r="DL391" s="236">
        <v>56.33131409123056</v>
      </c>
      <c r="DM391" s="236">
        <v>56.33131409123056</v>
      </c>
      <c r="DN391" s="236"/>
      <c r="DO391" s="236"/>
      <c r="DP391" s="236">
        <v>206.54815166784539</v>
      </c>
      <c r="DQ391" s="236">
        <v>206.54815166784539</v>
      </c>
      <c r="DR391" s="236"/>
      <c r="DS391" s="236"/>
      <c r="DT391" s="236">
        <v>9.107171E-2</v>
      </c>
      <c r="DU391" s="236">
        <v>0.91071710000000006</v>
      </c>
      <c r="DV391" s="236">
        <v>11.344137493410413</v>
      </c>
      <c r="DW391" s="236">
        <v>176.38199392987164</v>
      </c>
      <c r="DX391" s="236">
        <v>9.3775806092113179</v>
      </c>
      <c r="DY391" s="236">
        <v>1364.5977559571763</v>
      </c>
      <c r="DZ391" s="236">
        <v>3.5752658487525024</v>
      </c>
      <c r="EA391" s="236">
        <v>0.81944243264498318</v>
      </c>
      <c r="EB391" s="236">
        <v>143.15771496494747</v>
      </c>
      <c r="EC391" s="236">
        <v>297.4962636389148</v>
      </c>
      <c r="ED391" s="236">
        <v>331.86405349074687</v>
      </c>
      <c r="EE391" s="236">
        <v>100.40277825345275</v>
      </c>
      <c r="EF391" s="236">
        <v>53.626500256896151</v>
      </c>
      <c r="EG391" s="236">
        <v>14.553403852388531</v>
      </c>
      <c r="EH391" s="236">
        <v>19.863178318700758</v>
      </c>
      <c r="EI391" s="236">
        <v>10.955797283372229</v>
      </c>
      <c r="EJ391" s="236">
        <v>3.1412597545507586</v>
      </c>
      <c r="EK391" s="236">
        <v>6.8229887797858817</v>
      </c>
      <c r="EL391" s="236">
        <v>0.76281093240747389</v>
      </c>
      <c r="EM391" s="236">
        <v>2.7655337790895573</v>
      </c>
      <c r="EN391" s="236">
        <v>0.23315869676911369</v>
      </c>
      <c r="EO391" s="236">
        <v>12.348312127350743</v>
      </c>
      <c r="EP391" s="236">
        <v>85.716104993880364</v>
      </c>
      <c r="EQ391" s="235"/>
      <c r="ER391" s="238">
        <v>1.0192479999999999</v>
      </c>
      <c r="ES391" s="238">
        <v>43.217207666666603</v>
      </c>
      <c r="ET391" s="238">
        <v>37.5228143333334</v>
      </c>
      <c r="EU391" s="238">
        <v>19.6912706666666</v>
      </c>
      <c r="EV391" s="239">
        <v>0.22909966666666701</v>
      </c>
      <c r="EW391" s="239">
        <v>0.367952000000001</v>
      </c>
      <c r="EX391" s="239">
        <v>0.12999833333333399</v>
      </c>
      <c r="EY391" s="239">
        <v>2.70203033333333</v>
      </c>
      <c r="EZ391" s="239">
        <v>5.9223040000000102</v>
      </c>
      <c r="FA391" s="239">
        <v>4.6659406666666703</v>
      </c>
      <c r="FB391" s="239">
        <v>3.0167083333333302</v>
      </c>
      <c r="FC391" s="239">
        <v>1.3911896666666601</v>
      </c>
      <c r="FD391" s="239">
        <v>13.911896666666602</v>
      </c>
      <c r="FE391" s="239">
        <v>0.11644700000000099</v>
      </c>
      <c r="FF391" s="239">
        <v>1.1644700000000099</v>
      </c>
      <c r="FG391" s="239">
        <v>11.946977308703945</v>
      </c>
      <c r="FH391" s="239">
        <v>172.068295333333</v>
      </c>
      <c r="FI391" s="239">
        <v>11.622593666666701</v>
      </c>
      <c r="FJ391" s="239">
        <v>1514.978339</v>
      </c>
      <c r="FK391" s="239">
        <v>3.6682553333333301</v>
      </c>
      <c r="FL391" s="239">
        <v>1.9199503333333401</v>
      </c>
      <c r="FM391" s="239">
        <v>159.018511666667</v>
      </c>
      <c r="FN391" s="239">
        <v>362.53337199999999</v>
      </c>
      <c r="FO391" s="239">
        <v>376.73775566666598</v>
      </c>
      <c r="FP391" s="239">
        <v>134.66004966666699</v>
      </c>
      <c r="FQ391" s="239">
        <v>75.899930999999995</v>
      </c>
      <c r="FR391" s="239">
        <v>12.211036333333301</v>
      </c>
      <c r="FS391" s="239">
        <v>20.264589333333301</v>
      </c>
      <c r="FT391" s="239">
        <v>13.6337713333333</v>
      </c>
      <c r="FU391" s="239">
        <v>5.6226989999999901</v>
      </c>
      <c r="FV391" s="239">
        <v>7.4705840000000103</v>
      </c>
      <c r="FW391" s="239">
        <v>0.94027066666666603</v>
      </c>
      <c r="FX391" s="239">
        <v>3.1274363333333302</v>
      </c>
      <c r="FY391" s="239">
        <v>0.323689333333333</v>
      </c>
      <c r="FZ391" s="239">
        <v>13.612152999999999</v>
      </c>
      <c r="GA391" s="240">
        <v>86.859086666666798</v>
      </c>
      <c r="GB391" s="54"/>
    </row>
    <row r="392" spans="1:350" s="2" customFormat="1" ht="12.75" customHeight="1" x14ac:dyDescent="0.2">
      <c r="A392" s="73"/>
      <c r="B392" s="232">
        <v>751</v>
      </c>
      <c r="C392" s="233" t="s">
        <v>1904</v>
      </c>
      <c r="D392" s="233"/>
      <c r="E392" s="233" t="s">
        <v>1778</v>
      </c>
      <c r="F392" s="233" t="s">
        <v>455</v>
      </c>
      <c r="G392" s="233" t="s">
        <v>1658</v>
      </c>
      <c r="H392" s="233" t="s">
        <v>1659</v>
      </c>
      <c r="I392" s="233" t="s">
        <v>1660</v>
      </c>
      <c r="J392" s="233" t="s">
        <v>1661</v>
      </c>
      <c r="K392" s="233" t="s">
        <v>1661</v>
      </c>
      <c r="L392" s="233" t="s">
        <v>1661</v>
      </c>
      <c r="M392" s="233" t="s">
        <v>1662</v>
      </c>
      <c r="N392" s="233" t="s">
        <v>3097</v>
      </c>
      <c r="O392" s="233" t="s">
        <v>2932</v>
      </c>
      <c r="P392" s="233" t="s">
        <v>2932</v>
      </c>
      <c r="Q392" s="233" t="s">
        <v>3214</v>
      </c>
      <c r="R392" s="233" t="s">
        <v>3215</v>
      </c>
      <c r="S392" s="233" t="s">
        <v>3324</v>
      </c>
      <c r="T392" s="233" t="s">
        <v>238</v>
      </c>
      <c r="U392" s="233" t="s">
        <v>239</v>
      </c>
      <c r="V392" s="233" t="s">
        <v>2944</v>
      </c>
      <c r="W392" s="234">
        <v>1993</v>
      </c>
      <c r="X392" s="234">
        <f t="shared" si="71"/>
        <v>20</v>
      </c>
      <c r="Y392" s="235" t="s">
        <v>3137</v>
      </c>
      <c r="Z392" s="235" t="s">
        <v>3216</v>
      </c>
      <c r="AA392" s="235" t="s">
        <v>3095</v>
      </c>
      <c r="AB392" s="235" t="s">
        <v>1663</v>
      </c>
      <c r="AC392" s="235" t="s">
        <v>429</v>
      </c>
      <c r="AD392" s="235" t="s">
        <v>3264</v>
      </c>
      <c r="AE392" s="235" t="s">
        <v>210</v>
      </c>
      <c r="AF392" s="235" t="s">
        <v>1149</v>
      </c>
      <c r="AG392" s="235" t="s">
        <v>3183</v>
      </c>
      <c r="AH392" s="235" t="s">
        <v>212</v>
      </c>
      <c r="AI392" s="235" t="s">
        <v>1905</v>
      </c>
      <c r="AJ392" s="235"/>
      <c r="AK392" s="235" t="s">
        <v>213</v>
      </c>
      <c r="AL392" s="235">
        <f t="shared" ref="AL392:AL394" si="77">15-0</f>
        <v>15</v>
      </c>
      <c r="AM392" s="235" t="s">
        <v>535</v>
      </c>
      <c r="AN392" s="235" t="s">
        <v>218</v>
      </c>
      <c r="AO392" s="235"/>
      <c r="AP392" s="235">
        <v>399488.07</v>
      </c>
      <c r="AQ392" s="235">
        <v>801549.97</v>
      </c>
      <c r="AR392" s="235">
        <v>7.2505750000000004</v>
      </c>
      <c r="AS392" s="235">
        <v>38.089528999999999</v>
      </c>
      <c r="AT392" s="235" t="s">
        <v>1906</v>
      </c>
      <c r="AU392" s="235" t="s">
        <v>1907</v>
      </c>
      <c r="AV392" s="235">
        <v>1361746.2029587</v>
      </c>
      <c r="AW392" s="235">
        <v>853399.29789486504</v>
      </c>
      <c r="AX392" s="235">
        <v>1719</v>
      </c>
      <c r="AY392" s="235">
        <v>1710</v>
      </c>
      <c r="AZ392" s="235">
        <v>-4.4305249999999997E-2</v>
      </c>
      <c r="BA392" s="235">
        <v>1.270334E-2</v>
      </c>
      <c r="BB392" s="235">
        <v>0.10488260000000001</v>
      </c>
      <c r="BC392" s="235">
        <v>0.25362963999999999</v>
      </c>
      <c r="BD392" s="235">
        <v>0.4020398</v>
      </c>
      <c r="BE392" s="235">
        <v>0.23194806000000001</v>
      </c>
      <c r="BF392" s="235">
        <v>0.21069779999999999</v>
      </c>
      <c r="BG392" s="235">
        <v>211.09200000000001</v>
      </c>
      <c r="BH392" s="235">
        <v>1717</v>
      </c>
      <c r="BI392" s="235">
        <v>4.5339900000000003E-5</v>
      </c>
      <c r="BJ392" s="235">
        <v>2.9696399999999998E-4</v>
      </c>
      <c r="BK392" s="235">
        <v>2.7193900000000002</v>
      </c>
      <c r="BL392" s="235">
        <v>50.467700000000001</v>
      </c>
      <c r="BM392" s="235">
        <v>3.0891600000000001E-4</v>
      </c>
      <c r="BN392" s="235">
        <v>19.190000000000001</v>
      </c>
      <c r="BO392" s="235">
        <v>84.83</v>
      </c>
      <c r="BP392" s="235">
        <f t="shared" si="43"/>
        <v>1017.96</v>
      </c>
      <c r="BQ392" s="235">
        <v>108.71</v>
      </c>
      <c r="BR392" s="235">
        <f t="shared" si="44"/>
        <v>1304.52</v>
      </c>
      <c r="BS392" s="235">
        <f t="shared" si="45"/>
        <v>1.2815041848402686</v>
      </c>
      <c r="BT392" s="235">
        <v>14.7</v>
      </c>
      <c r="BU392" s="235">
        <v>3.05</v>
      </c>
      <c r="BV392" s="235">
        <v>12.06</v>
      </c>
      <c r="BW392" s="235">
        <v>287</v>
      </c>
      <c r="BX392" s="235">
        <v>155</v>
      </c>
      <c r="BY392" s="235">
        <v>15.2</v>
      </c>
      <c r="BZ392" s="235" t="s">
        <v>303</v>
      </c>
      <c r="CA392" s="235">
        <v>0.78</v>
      </c>
      <c r="CB392" s="235">
        <v>6.2475204467800003</v>
      </c>
      <c r="CC392" s="235">
        <v>1474</v>
      </c>
      <c r="CD392" s="235">
        <v>1474</v>
      </c>
      <c r="CE392" s="235">
        <v>2175</v>
      </c>
      <c r="CF392" s="235" t="s">
        <v>222</v>
      </c>
      <c r="CG392" s="235">
        <v>1</v>
      </c>
      <c r="CH392" s="235">
        <v>0</v>
      </c>
      <c r="CI392" s="235" t="s">
        <v>465</v>
      </c>
      <c r="CJ392" s="235" t="s">
        <v>1279</v>
      </c>
      <c r="CK392" s="235" t="s">
        <v>225</v>
      </c>
      <c r="CL392" s="235" t="s">
        <v>1670</v>
      </c>
      <c r="CM392" s="235" t="s">
        <v>288</v>
      </c>
      <c r="CN392" s="235" t="s">
        <v>1873</v>
      </c>
      <c r="CO392" s="236">
        <v>1.05595666666667</v>
      </c>
      <c r="CP392" s="236">
        <v>40.041676248144967</v>
      </c>
      <c r="CQ392" s="236">
        <v>39.230589656058307</v>
      </c>
      <c r="CR392" s="236">
        <v>20.727734095796713</v>
      </c>
      <c r="CS392" s="237" t="s">
        <v>230</v>
      </c>
      <c r="CT392" s="237" t="s">
        <v>231</v>
      </c>
      <c r="CU392" s="236">
        <v>0.26015066666666697</v>
      </c>
      <c r="CV392" s="236">
        <v>0.37585933333333299</v>
      </c>
      <c r="CW392" s="236">
        <v>0.135998333333333</v>
      </c>
      <c r="CX392" s="236">
        <v>2.3258610000000002</v>
      </c>
      <c r="CY392" s="236">
        <v>6.1281146666666801</v>
      </c>
      <c r="CZ392" s="235">
        <v>5.9</v>
      </c>
      <c r="DA392" s="235">
        <v>6.5</v>
      </c>
      <c r="DB392" s="235">
        <f t="shared" ref="DB392:DB455" si="78">DA392-CY392</f>
        <v>0.37188533333331986</v>
      </c>
      <c r="DC392" s="235" t="s">
        <v>655</v>
      </c>
      <c r="DD392" s="236">
        <v>5.3458220000000001</v>
      </c>
      <c r="DE392" s="236">
        <v>3.57593766666667</v>
      </c>
      <c r="DF392" s="236">
        <v>2.62395766666666</v>
      </c>
      <c r="DG392" s="236"/>
      <c r="DH392" s="236">
        <v>2.62395766666666</v>
      </c>
      <c r="DI392" s="236">
        <v>26.239576666666601</v>
      </c>
      <c r="DJ392" s="236"/>
      <c r="DK392" s="236">
        <v>26.239576666666601</v>
      </c>
      <c r="DL392" s="236">
        <v>41.561783867516688</v>
      </c>
      <c r="DM392" s="236"/>
      <c r="DN392" s="236"/>
      <c r="DO392" s="236">
        <v>41.561783867516688</v>
      </c>
      <c r="DP392" s="236">
        <v>152.39320751422784</v>
      </c>
      <c r="DQ392" s="236"/>
      <c r="DR392" s="236"/>
      <c r="DS392" s="236">
        <v>152.39320751422784</v>
      </c>
      <c r="DT392" s="236">
        <v>0.199415333333333</v>
      </c>
      <c r="DU392" s="236">
        <v>1.9941533333333301</v>
      </c>
      <c r="DV392" s="236">
        <v>13.158254296727421</v>
      </c>
      <c r="DW392" s="236">
        <v>195.43453466666699</v>
      </c>
      <c r="DX392" s="236">
        <v>16.489803666666699</v>
      </c>
      <c r="DY392" s="236">
        <v>2128.06318333333</v>
      </c>
      <c r="DZ392" s="236">
        <v>3.3202600000000002</v>
      </c>
      <c r="EA392" s="236">
        <v>3.6041460000000001</v>
      </c>
      <c r="EB392" s="236">
        <v>222.44216700000001</v>
      </c>
      <c r="EC392" s="236">
        <v>628.14691333333406</v>
      </c>
      <c r="ED392" s="236">
        <v>679.213343333333</v>
      </c>
      <c r="EE392" s="236">
        <v>278.71013699999997</v>
      </c>
      <c r="EF392" s="236">
        <v>117.326426666667</v>
      </c>
      <c r="EG392" s="236">
        <v>11.385882333333299</v>
      </c>
      <c r="EH392" s="236">
        <v>41.408364666666699</v>
      </c>
      <c r="EI392" s="236">
        <v>24.6843066666667</v>
      </c>
      <c r="EJ392" s="236">
        <v>16.3026156666667</v>
      </c>
      <c r="EK392" s="236">
        <v>10.609636333333301</v>
      </c>
      <c r="EL392" s="236">
        <v>1.6049629999999999</v>
      </c>
      <c r="EM392" s="236">
        <v>5.3976703333333296</v>
      </c>
      <c r="EN392" s="236">
        <v>0.50462133333333303</v>
      </c>
      <c r="EO392" s="236">
        <v>20.561171999999999</v>
      </c>
      <c r="EP392" s="236">
        <v>89.906200000000098</v>
      </c>
      <c r="EQ392" s="235"/>
      <c r="ER392" s="238">
        <v>1.05595666666667</v>
      </c>
      <c r="ES392" s="238">
        <v>39.525883666666601</v>
      </c>
      <c r="ET392" s="238">
        <v>38.725245000000001</v>
      </c>
      <c r="EU392" s="238">
        <v>20.460732</v>
      </c>
      <c r="EV392" s="238">
        <v>0.26015066666666697</v>
      </c>
      <c r="EW392" s="238">
        <v>0.37585933333333299</v>
      </c>
      <c r="EX392" s="238">
        <v>0.135998333333333</v>
      </c>
      <c r="EY392" s="238">
        <v>2.3258610000000002</v>
      </c>
      <c r="EZ392" s="238">
        <v>6.1281146666666801</v>
      </c>
      <c r="FA392" s="238">
        <v>5.3458220000000001</v>
      </c>
      <c r="FB392" s="238">
        <v>3.57593766666667</v>
      </c>
      <c r="FC392" s="238">
        <v>2.62395766666666</v>
      </c>
      <c r="FD392" s="238">
        <v>26.239576666666601</v>
      </c>
      <c r="FE392" s="238">
        <v>0.199415333333333</v>
      </c>
      <c r="FF392" s="238">
        <v>1.9941533333333301</v>
      </c>
      <c r="FG392" s="238">
        <v>13.158254296727421</v>
      </c>
      <c r="FH392" s="238">
        <v>195.43453466666699</v>
      </c>
      <c r="FI392" s="238">
        <v>16.489803666666699</v>
      </c>
      <c r="FJ392" s="238">
        <v>2128.06318333333</v>
      </c>
      <c r="FK392" s="238">
        <v>3.3202600000000002</v>
      </c>
      <c r="FL392" s="238">
        <v>3.6041460000000001</v>
      </c>
      <c r="FM392" s="238">
        <v>222.44216700000001</v>
      </c>
      <c r="FN392" s="238">
        <v>628.14691333333406</v>
      </c>
      <c r="FO392" s="238">
        <v>679.213343333333</v>
      </c>
      <c r="FP392" s="238">
        <v>278.71013699999997</v>
      </c>
      <c r="FQ392" s="238">
        <v>117.326426666667</v>
      </c>
      <c r="FR392" s="238">
        <v>11.385882333333299</v>
      </c>
      <c r="FS392" s="238">
        <v>41.408364666666699</v>
      </c>
      <c r="FT392" s="238">
        <v>24.6843066666667</v>
      </c>
      <c r="FU392" s="238">
        <v>16.3026156666667</v>
      </c>
      <c r="FV392" s="238">
        <v>10.609636333333301</v>
      </c>
      <c r="FW392" s="238">
        <v>1.6049629999999999</v>
      </c>
      <c r="FX392" s="238">
        <v>5.3976703333333296</v>
      </c>
      <c r="FY392" s="238">
        <v>0.50462133333333303</v>
      </c>
      <c r="FZ392" s="238">
        <v>20.561171999999999</v>
      </c>
      <c r="GA392" s="241">
        <v>89.906200000000098</v>
      </c>
      <c r="GB392" s="54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  <c r="JW392" s="3"/>
      <c r="JX392" s="3"/>
      <c r="JY392" s="3"/>
      <c r="JZ392" s="3"/>
      <c r="KA392" s="3"/>
      <c r="KB392" s="3"/>
      <c r="KC392" s="3"/>
      <c r="KD392" s="3"/>
      <c r="KE392" s="3"/>
      <c r="KF392" s="3"/>
      <c r="KG392" s="3"/>
      <c r="KH392" s="3"/>
      <c r="KI392" s="3"/>
      <c r="KJ392" s="3"/>
      <c r="KK392" s="3"/>
      <c r="KL392" s="3"/>
      <c r="KM392" s="3"/>
      <c r="KN392" s="3"/>
      <c r="KO392" s="3"/>
      <c r="KP392" s="3"/>
      <c r="KQ392" s="3"/>
      <c r="KR392" s="3"/>
      <c r="KS392" s="3"/>
      <c r="KT392" s="3"/>
      <c r="KU392" s="3"/>
      <c r="KV392" s="3"/>
      <c r="KW392" s="3"/>
      <c r="KX392" s="3"/>
      <c r="KY392" s="3"/>
      <c r="KZ392" s="3"/>
      <c r="LA392" s="3"/>
      <c r="LB392" s="3"/>
      <c r="LC392" s="3"/>
      <c r="LD392" s="3"/>
      <c r="LE392" s="3"/>
      <c r="LF392" s="3"/>
      <c r="LG392" s="3"/>
      <c r="LH392" s="3"/>
      <c r="LI392" s="3"/>
      <c r="LJ392" s="3"/>
      <c r="LK392" s="3"/>
      <c r="LL392" s="3"/>
      <c r="LM392" s="3"/>
      <c r="LN392" s="3"/>
      <c r="LO392" s="3"/>
      <c r="LP392" s="3"/>
      <c r="LQ392" s="3"/>
      <c r="LR392" s="3"/>
      <c r="LS392" s="3"/>
      <c r="LT392" s="3"/>
      <c r="LU392" s="3"/>
      <c r="LV392" s="3"/>
      <c r="LW392" s="3"/>
      <c r="LX392" s="3"/>
      <c r="LY392" s="3"/>
      <c r="LZ392" s="3"/>
      <c r="MA392" s="3"/>
      <c r="MB392" s="3"/>
      <c r="MC392" s="3"/>
      <c r="MD392" s="3"/>
      <c r="ME392" s="3"/>
      <c r="MF392" s="3"/>
      <c r="MG392" s="3"/>
      <c r="MH392" s="3"/>
      <c r="MI392" s="3"/>
      <c r="MJ392" s="3"/>
      <c r="MK392" s="3"/>
      <c r="ML392" s="3"/>
    </row>
    <row r="393" spans="1:350" s="2" customFormat="1" ht="12.75" customHeight="1" x14ac:dyDescent="0.2">
      <c r="A393" s="73"/>
      <c r="B393" s="232">
        <v>752</v>
      </c>
      <c r="C393" s="233" t="s">
        <v>1908</v>
      </c>
      <c r="D393" s="233"/>
      <c r="E393" s="233" t="s">
        <v>1778</v>
      </c>
      <c r="F393" s="233" t="s">
        <v>455</v>
      </c>
      <c r="G393" s="233" t="s">
        <v>1658</v>
      </c>
      <c r="H393" s="233" t="s">
        <v>1659</v>
      </c>
      <c r="I393" s="233" t="s">
        <v>1660</v>
      </c>
      <c r="J393" s="233" t="s">
        <v>1661</v>
      </c>
      <c r="K393" s="233" t="s">
        <v>1661</v>
      </c>
      <c r="L393" s="233" t="s">
        <v>1661</v>
      </c>
      <c r="M393" s="233" t="s">
        <v>1662</v>
      </c>
      <c r="N393" s="233" t="s">
        <v>3097</v>
      </c>
      <c r="O393" s="233" t="s">
        <v>2932</v>
      </c>
      <c r="P393" s="233" t="s">
        <v>2932</v>
      </c>
      <c r="Q393" s="233" t="s">
        <v>3214</v>
      </c>
      <c r="R393" s="233" t="s">
        <v>3215</v>
      </c>
      <c r="S393" s="233" t="s">
        <v>3324</v>
      </c>
      <c r="T393" s="233" t="s">
        <v>238</v>
      </c>
      <c r="U393" s="233" t="s">
        <v>239</v>
      </c>
      <c r="V393" s="233" t="s">
        <v>2944</v>
      </c>
      <c r="W393" s="234">
        <v>1993</v>
      </c>
      <c r="X393" s="234">
        <f t="shared" si="71"/>
        <v>20</v>
      </c>
      <c r="Y393" s="235" t="s">
        <v>3137</v>
      </c>
      <c r="Z393" s="235" t="s">
        <v>3216</v>
      </c>
      <c r="AA393" s="235" t="s">
        <v>3095</v>
      </c>
      <c r="AB393" s="235" t="s">
        <v>1663</v>
      </c>
      <c r="AC393" s="235" t="s">
        <v>429</v>
      </c>
      <c r="AD393" s="235" t="s">
        <v>3264</v>
      </c>
      <c r="AE393" s="235" t="s">
        <v>210</v>
      </c>
      <c r="AF393" s="235" t="s">
        <v>1149</v>
      </c>
      <c r="AG393" s="235" t="s">
        <v>3183</v>
      </c>
      <c r="AH393" s="235" t="s">
        <v>212</v>
      </c>
      <c r="AI393" s="235" t="s">
        <v>1909</v>
      </c>
      <c r="AJ393" s="235"/>
      <c r="AK393" s="235" t="s">
        <v>213</v>
      </c>
      <c r="AL393" s="235">
        <f t="shared" si="77"/>
        <v>15</v>
      </c>
      <c r="AM393" s="235" t="s">
        <v>535</v>
      </c>
      <c r="AN393" s="235" t="s">
        <v>218</v>
      </c>
      <c r="AO393" s="235"/>
      <c r="AP393" s="235">
        <v>399500.06</v>
      </c>
      <c r="AQ393" s="235">
        <v>801621.51</v>
      </c>
      <c r="AR393" s="235">
        <v>7.2512220000000003</v>
      </c>
      <c r="AS393" s="235">
        <v>38.089637000000003</v>
      </c>
      <c r="AT393" s="235" t="s">
        <v>1910</v>
      </c>
      <c r="AU393" s="235" t="s">
        <v>1911</v>
      </c>
      <c r="AV393" s="235">
        <v>1361746.2029587</v>
      </c>
      <c r="AW393" s="235">
        <v>853399.29789486504</v>
      </c>
      <c r="AX393" s="235">
        <v>1721</v>
      </c>
      <c r="AY393" s="235">
        <v>1708</v>
      </c>
      <c r="AZ393" s="235">
        <v>-4.4305249999999997E-2</v>
      </c>
      <c r="BA393" s="235">
        <v>1.270334E-2</v>
      </c>
      <c r="BB393" s="235">
        <v>0.10488260000000001</v>
      </c>
      <c r="BC393" s="235">
        <v>0.25362963999999999</v>
      </c>
      <c r="BD393" s="235">
        <v>0.4020398</v>
      </c>
      <c r="BE393" s="235">
        <v>0.23194806000000001</v>
      </c>
      <c r="BF393" s="235">
        <v>0.21069779999999999</v>
      </c>
      <c r="BG393" s="235">
        <v>211.09200000000001</v>
      </c>
      <c r="BH393" s="235">
        <v>1717</v>
      </c>
      <c r="BI393" s="235">
        <v>4.5339900000000003E-5</v>
      </c>
      <c r="BJ393" s="235">
        <v>2.9696399999999998E-4</v>
      </c>
      <c r="BK393" s="235">
        <v>2.7193900000000002</v>
      </c>
      <c r="BL393" s="235">
        <v>50.467700000000001</v>
      </c>
      <c r="BM393" s="235">
        <v>3.0891600000000001E-4</v>
      </c>
      <c r="BN393" s="235">
        <v>19.190000000000001</v>
      </c>
      <c r="BO393" s="235">
        <v>84.83</v>
      </c>
      <c r="BP393" s="235">
        <f t="shared" si="43"/>
        <v>1017.96</v>
      </c>
      <c r="BQ393" s="235">
        <v>108.71</v>
      </c>
      <c r="BR393" s="235">
        <f t="shared" si="44"/>
        <v>1304.52</v>
      </c>
      <c r="BS393" s="235">
        <f t="shared" si="45"/>
        <v>1.2815041848402686</v>
      </c>
      <c r="BT393" s="235">
        <v>14.7</v>
      </c>
      <c r="BU393" s="235">
        <v>3.05</v>
      </c>
      <c r="BV393" s="235">
        <v>12.06</v>
      </c>
      <c r="BW393" s="235">
        <v>287</v>
      </c>
      <c r="BX393" s="235">
        <v>155</v>
      </c>
      <c r="BY393" s="235">
        <v>15.2</v>
      </c>
      <c r="BZ393" s="235" t="s">
        <v>303</v>
      </c>
      <c r="CA393" s="235">
        <v>0.78</v>
      </c>
      <c r="CB393" s="235">
        <v>6.2586464881900001</v>
      </c>
      <c r="CC393" s="235">
        <v>1474</v>
      </c>
      <c r="CD393" s="235">
        <v>1474</v>
      </c>
      <c r="CE393" s="235">
        <v>2175</v>
      </c>
      <c r="CF393" s="235" t="s">
        <v>222</v>
      </c>
      <c r="CG393" s="235">
        <v>1</v>
      </c>
      <c r="CH393" s="235">
        <v>0</v>
      </c>
      <c r="CI393" s="235" t="s">
        <v>465</v>
      </c>
      <c r="CJ393" s="235" t="s">
        <v>1279</v>
      </c>
      <c r="CK393" s="235" t="s">
        <v>225</v>
      </c>
      <c r="CL393" s="235" t="s">
        <v>1670</v>
      </c>
      <c r="CM393" s="235" t="s">
        <v>288</v>
      </c>
      <c r="CN393" s="235" t="s">
        <v>1873</v>
      </c>
      <c r="CO393" s="236">
        <v>1.04299733333333</v>
      </c>
      <c r="CP393" s="236">
        <v>30.921255247989411</v>
      </c>
      <c r="CQ393" s="236">
        <v>41.843814855786945</v>
      </c>
      <c r="CR393" s="236">
        <v>27.234929896223655</v>
      </c>
      <c r="CS393" s="237" t="s">
        <v>230</v>
      </c>
      <c r="CT393" s="237" t="s">
        <v>231</v>
      </c>
      <c r="CU393" s="236">
        <v>0.25696466666666701</v>
      </c>
      <c r="CV393" s="236">
        <v>0.41979366666666601</v>
      </c>
      <c r="CW393" s="236">
        <v>0.18047333333333301</v>
      </c>
      <c r="CX393" s="236">
        <v>2.9564119999999998</v>
      </c>
      <c r="CY393" s="236">
        <v>6.1540433333333402</v>
      </c>
      <c r="CZ393" s="235">
        <v>5.9</v>
      </c>
      <c r="DA393" s="235">
        <v>6.5</v>
      </c>
      <c r="DB393" s="235">
        <f t="shared" si="78"/>
        <v>0.34595666666665981</v>
      </c>
      <c r="DC393" s="235" t="s">
        <v>655</v>
      </c>
      <c r="DD393" s="236">
        <v>5.5717773333333396</v>
      </c>
      <c r="DE393" s="236">
        <v>3.6865489999999999</v>
      </c>
      <c r="DF393" s="236">
        <v>2.3608660000000001</v>
      </c>
      <c r="DG393" s="236"/>
      <c r="DH393" s="236">
        <v>2.3608660000000001</v>
      </c>
      <c r="DI393" s="236">
        <v>23.60866</v>
      </c>
      <c r="DJ393" s="236"/>
      <c r="DK393" s="236">
        <v>23.60866</v>
      </c>
      <c r="DL393" s="236">
        <v>36.935654135359883</v>
      </c>
      <c r="DM393" s="236"/>
      <c r="DN393" s="236"/>
      <c r="DO393" s="236">
        <v>36.935654135359883</v>
      </c>
      <c r="DP393" s="236">
        <v>135.4307318296529</v>
      </c>
      <c r="DQ393" s="236"/>
      <c r="DR393" s="236"/>
      <c r="DS393" s="236">
        <v>135.4307318296529</v>
      </c>
      <c r="DT393" s="236">
        <v>0.18586533333333299</v>
      </c>
      <c r="DU393" s="236">
        <v>1.8586533333333299</v>
      </c>
      <c r="DV393" s="236">
        <v>12.702024404766199</v>
      </c>
      <c r="DW393" s="236">
        <v>193.86071833333301</v>
      </c>
      <c r="DX393" s="236">
        <v>15.525325666666699</v>
      </c>
      <c r="DY393" s="236">
        <v>2130.0402466666701</v>
      </c>
      <c r="DZ393" s="236">
        <v>4.1502636666666604</v>
      </c>
      <c r="EA393" s="236">
        <v>4.1794409999999997</v>
      </c>
      <c r="EB393" s="236">
        <v>233.34080299999999</v>
      </c>
      <c r="EC393" s="236">
        <v>643.54228799999896</v>
      </c>
      <c r="ED393" s="236">
        <v>621.47672999999998</v>
      </c>
      <c r="EE393" s="236">
        <v>272.79168633333302</v>
      </c>
      <c r="EF393" s="236">
        <v>141.45357933333301</v>
      </c>
      <c r="EG393" s="236">
        <v>12.424656000000001</v>
      </c>
      <c r="EH393" s="236">
        <v>38.908767666666698</v>
      </c>
      <c r="EI393" s="236">
        <v>22.790521333333299</v>
      </c>
      <c r="EJ393" s="236">
        <v>15.7653323333333</v>
      </c>
      <c r="EK393" s="236">
        <v>10.4592353333333</v>
      </c>
      <c r="EL393" s="236">
        <v>1.59940333333333</v>
      </c>
      <c r="EM393" s="236">
        <v>4.8898746666666604</v>
      </c>
      <c r="EN393" s="236">
        <v>0.66029266666666697</v>
      </c>
      <c r="EO393" s="236">
        <v>19.962638666666699</v>
      </c>
      <c r="EP393" s="236">
        <v>88.574581666666703</v>
      </c>
      <c r="EQ393" s="235"/>
      <c r="ER393" s="238">
        <v>1.04299733333333</v>
      </c>
      <c r="ES393" s="238">
        <v>29.550416333333299</v>
      </c>
      <c r="ET393" s="238">
        <v>39.9887436666667</v>
      </c>
      <c r="EU393" s="238">
        <v>26.0275176666667</v>
      </c>
      <c r="EV393" s="238">
        <v>0.25696466666666701</v>
      </c>
      <c r="EW393" s="238">
        <v>0.41979366666666601</v>
      </c>
      <c r="EX393" s="238">
        <v>0.18047333333333301</v>
      </c>
      <c r="EY393" s="238">
        <v>2.9564119999999998</v>
      </c>
      <c r="EZ393" s="238">
        <v>6.1540433333333402</v>
      </c>
      <c r="FA393" s="238">
        <v>5.5717773333333396</v>
      </c>
      <c r="FB393" s="238">
        <v>3.6865489999999999</v>
      </c>
      <c r="FC393" s="238">
        <v>2.3608660000000001</v>
      </c>
      <c r="FD393" s="238">
        <v>23.60866</v>
      </c>
      <c r="FE393" s="238">
        <v>0.18586533333333299</v>
      </c>
      <c r="FF393" s="238">
        <v>1.8586533333333299</v>
      </c>
      <c r="FG393" s="238">
        <v>12.702024404766199</v>
      </c>
      <c r="FH393" s="238">
        <v>193.86071833333301</v>
      </c>
      <c r="FI393" s="238">
        <v>15.525325666666699</v>
      </c>
      <c r="FJ393" s="238">
        <v>2130.0402466666701</v>
      </c>
      <c r="FK393" s="238">
        <v>4.1502636666666604</v>
      </c>
      <c r="FL393" s="238">
        <v>4.1794409999999997</v>
      </c>
      <c r="FM393" s="238">
        <v>233.34080299999999</v>
      </c>
      <c r="FN393" s="238">
        <v>643.54228799999896</v>
      </c>
      <c r="FO393" s="238">
        <v>621.47672999999998</v>
      </c>
      <c r="FP393" s="238">
        <v>272.79168633333302</v>
      </c>
      <c r="FQ393" s="238">
        <v>141.45357933333301</v>
      </c>
      <c r="FR393" s="238">
        <v>12.424656000000001</v>
      </c>
      <c r="FS393" s="238">
        <v>38.908767666666698</v>
      </c>
      <c r="FT393" s="238">
        <v>22.790521333333299</v>
      </c>
      <c r="FU393" s="238">
        <v>15.7653323333333</v>
      </c>
      <c r="FV393" s="238">
        <v>10.4592353333333</v>
      </c>
      <c r="FW393" s="238">
        <v>1.59940333333333</v>
      </c>
      <c r="FX393" s="238">
        <v>4.8898746666666604</v>
      </c>
      <c r="FY393" s="238">
        <v>0.66029266666666697</v>
      </c>
      <c r="FZ393" s="238">
        <v>19.962638666666699</v>
      </c>
      <c r="GA393" s="241">
        <v>88.574581666666703</v>
      </c>
      <c r="GB393" s="54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  <c r="JW393" s="3"/>
      <c r="JX393" s="3"/>
      <c r="JY393" s="3"/>
      <c r="JZ393" s="3"/>
      <c r="KA393" s="3"/>
      <c r="KB393" s="3"/>
      <c r="KC393" s="3"/>
      <c r="KD393" s="3"/>
      <c r="KE393" s="3"/>
      <c r="KF393" s="3"/>
      <c r="KG393" s="3"/>
      <c r="KH393" s="3"/>
      <c r="KI393" s="3"/>
      <c r="KJ393" s="3"/>
      <c r="KK393" s="3"/>
      <c r="KL393" s="3"/>
      <c r="KM393" s="3"/>
      <c r="KN393" s="3"/>
      <c r="KO393" s="3"/>
      <c r="KP393" s="3"/>
      <c r="KQ393" s="3"/>
      <c r="KR393" s="3"/>
      <c r="KS393" s="3"/>
      <c r="KT393" s="3"/>
      <c r="KU393" s="3"/>
      <c r="KV393" s="3"/>
      <c r="KW393" s="3"/>
      <c r="KX393" s="3"/>
      <c r="KY393" s="3"/>
      <c r="KZ393" s="3"/>
      <c r="LA393" s="3"/>
      <c r="LB393" s="3"/>
      <c r="LC393" s="3"/>
      <c r="LD393" s="3"/>
      <c r="LE393" s="3"/>
      <c r="LF393" s="3"/>
      <c r="LG393" s="3"/>
      <c r="LH393" s="3"/>
      <c r="LI393" s="3"/>
      <c r="LJ393" s="3"/>
      <c r="LK393" s="3"/>
      <c r="LL393" s="3"/>
      <c r="LM393" s="3"/>
      <c r="LN393" s="3"/>
      <c r="LO393" s="3"/>
      <c r="LP393" s="3"/>
      <c r="LQ393" s="3"/>
      <c r="LR393" s="3"/>
      <c r="LS393" s="3"/>
      <c r="LT393" s="3"/>
      <c r="LU393" s="3"/>
      <c r="LV393" s="3"/>
      <c r="LW393" s="3"/>
      <c r="LX393" s="3"/>
      <c r="LY393" s="3"/>
      <c r="LZ393" s="3"/>
      <c r="MA393" s="3"/>
      <c r="MB393" s="3"/>
      <c r="MC393" s="3"/>
      <c r="MD393" s="3"/>
      <c r="ME393" s="3"/>
      <c r="MF393" s="3"/>
      <c r="MG393" s="3"/>
      <c r="MH393" s="3"/>
      <c r="MI393" s="3"/>
      <c r="MJ393" s="3"/>
      <c r="MK393" s="3"/>
      <c r="ML393" s="3"/>
    </row>
    <row r="394" spans="1:350" ht="12.75" customHeight="1" x14ac:dyDescent="0.2">
      <c r="A394" s="54"/>
      <c r="B394" s="232">
        <v>753</v>
      </c>
      <c r="C394" s="233" t="s">
        <v>1912</v>
      </c>
      <c r="D394" s="233" t="s">
        <v>1915</v>
      </c>
      <c r="E394" s="233" t="s">
        <v>1778</v>
      </c>
      <c r="F394" s="233" t="s">
        <v>455</v>
      </c>
      <c r="G394" s="233" t="s">
        <v>1658</v>
      </c>
      <c r="H394" s="233" t="s">
        <v>1659</v>
      </c>
      <c r="I394" s="233" t="s">
        <v>1660</v>
      </c>
      <c r="J394" s="233" t="s">
        <v>1661</v>
      </c>
      <c r="K394" s="233" t="s">
        <v>1661</v>
      </c>
      <c r="L394" s="233" t="s">
        <v>1661</v>
      </c>
      <c r="M394" s="233" t="s">
        <v>1662</v>
      </c>
      <c r="N394" s="233" t="s">
        <v>3097</v>
      </c>
      <c r="O394" s="233" t="s">
        <v>2932</v>
      </c>
      <c r="P394" s="233" t="s">
        <v>2932</v>
      </c>
      <c r="Q394" s="233" t="s">
        <v>3214</v>
      </c>
      <c r="R394" s="233" t="s">
        <v>3215</v>
      </c>
      <c r="S394" s="233" t="s">
        <v>3324</v>
      </c>
      <c r="T394" s="233" t="s">
        <v>238</v>
      </c>
      <c r="U394" s="233" t="s">
        <v>239</v>
      </c>
      <c r="V394" s="233" t="s">
        <v>2944</v>
      </c>
      <c r="W394" s="234">
        <v>1993</v>
      </c>
      <c r="X394" s="234">
        <f t="shared" si="71"/>
        <v>20</v>
      </c>
      <c r="Y394" s="235" t="s">
        <v>3137</v>
      </c>
      <c r="Z394" s="235" t="s">
        <v>3216</v>
      </c>
      <c r="AA394" s="235" t="s">
        <v>3095</v>
      </c>
      <c r="AB394" s="235" t="s">
        <v>1663</v>
      </c>
      <c r="AC394" s="235" t="s">
        <v>429</v>
      </c>
      <c r="AD394" s="235" t="s">
        <v>3264</v>
      </c>
      <c r="AE394" s="235" t="s">
        <v>210</v>
      </c>
      <c r="AF394" s="235" t="s">
        <v>1149</v>
      </c>
      <c r="AG394" s="235" t="s">
        <v>3183</v>
      </c>
      <c r="AH394" s="235" t="s">
        <v>516</v>
      </c>
      <c r="AI394" s="235" t="s">
        <v>1913</v>
      </c>
      <c r="AJ394" s="235" t="s">
        <v>1914</v>
      </c>
      <c r="AK394" s="235" t="s">
        <v>213</v>
      </c>
      <c r="AL394" s="235">
        <f t="shared" si="77"/>
        <v>15</v>
      </c>
      <c r="AM394" s="235" t="s">
        <v>217</v>
      </c>
      <c r="AN394" s="235" t="s">
        <v>218</v>
      </c>
      <c r="AO394" s="235"/>
      <c r="AP394" s="235">
        <v>398805.41</v>
      </c>
      <c r="AQ394" s="235">
        <v>802255.6</v>
      </c>
      <c r="AR394" s="235">
        <v>7.2569439999999998</v>
      </c>
      <c r="AS394" s="235">
        <v>38.083333000000003</v>
      </c>
      <c r="AT394" s="235" t="s">
        <v>1916</v>
      </c>
      <c r="AU394" s="235" t="s">
        <v>1917</v>
      </c>
      <c r="AV394" s="235">
        <v>1361746.2029587</v>
      </c>
      <c r="AW394" s="235">
        <v>853399.29789486504</v>
      </c>
      <c r="AX394" s="235">
        <v>1726</v>
      </c>
      <c r="AY394" s="235">
        <v>1711</v>
      </c>
      <c r="AZ394" s="235">
        <v>-4.4305249999999997E-2</v>
      </c>
      <c r="BA394" s="235">
        <v>1.270334E-2</v>
      </c>
      <c r="BB394" s="235">
        <v>0.10488260000000001</v>
      </c>
      <c r="BC394" s="235">
        <v>0.25362963999999999</v>
      </c>
      <c r="BD394" s="235">
        <v>0.4020398</v>
      </c>
      <c r="BE394" s="235">
        <v>0.23194806000000001</v>
      </c>
      <c r="BF394" s="235">
        <v>0.21069779999999999</v>
      </c>
      <c r="BG394" s="235">
        <v>211.09200000000001</v>
      </c>
      <c r="BH394" s="235">
        <v>1717</v>
      </c>
      <c r="BI394" s="235">
        <v>4.5339900000000003E-5</v>
      </c>
      <c r="BJ394" s="235">
        <v>2.9696399999999998E-4</v>
      </c>
      <c r="BK394" s="235">
        <v>2.7193900000000002</v>
      </c>
      <c r="BL394" s="235">
        <v>50.467700000000001</v>
      </c>
      <c r="BM394" s="235">
        <v>3.0891600000000001E-4</v>
      </c>
      <c r="BN394" s="235">
        <v>19.190000000000001</v>
      </c>
      <c r="BO394" s="235">
        <v>84.83</v>
      </c>
      <c r="BP394" s="235">
        <f t="shared" si="43"/>
        <v>1017.96</v>
      </c>
      <c r="BQ394" s="235">
        <v>108.71</v>
      </c>
      <c r="BR394" s="235">
        <f t="shared" si="44"/>
        <v>1304.52</v>
      </c>
      <c r="BS394" s="235">
        <f t="shared" si="45"/>
        <v>1.2815041848402686</v>
      </c>
      <c r="BT394" s="235">
        <v>14.7</v>
      </c>
      <c r="BU394" s="235">
        <v>3.05</v>
      </c>
      <c r="BV394" s="235">
        <v>12.06</v>
      </c>
      <c r="BW394" s="235">
        <v>287</v>
      </c>
      <c r="BX394" s="235">
        <v>155</v>
      </c>
      <c r="BY394" s="235">
        <v>15.2</v>
      </c>
      <c r="BZ394" s="235" t="s">
        <v>303</v>
      </c>
      <c r="CA394" s="235">
        <v>0.78</v>
      </c>
      <c r="CB394" s="235">
        <v>6.0111622810399998</v>
      </c>
      <c r="CC394" s="235">
        <v>1474</v>
      </c>
      <c r="CD394" s="235">
        <v>1474</v>
      </c>
      <c r="CE394" s="235">
        <v>2175</v>
      </c>
      <c r="CF394" s="235" t="s">
        <v>222</v>
      </c>
      <c r="CG394" s="235">
        <v>1</v>
      </c>
      <c r="CH394" s="235">
        <v>0</v>
      </c>
      <c r="CI394" s="235" t="s">
        <v>465</v>
      </c>
      <c r="CJ394" s="235" t="s">
        <v>1279</v>
      </c>
      <c r="CK394" s="235" t="s">
        <v>225</v>
      </c>
      <c r="CL394" s="235" t="s">
        <v>1670</v>
      </c>
      <c r="CM394" s="235" t="s">
        <v>288</v>
      </c>
      <c r="CN394" s="235" t="s">
        <v>569</v>
      </c>
      <c r="CO394" s="236">
        <v>1.0124099144608338</v>
      </c>
      <c r="CP394" s="236">
        <v>34.946619220000002</v>
      </c>
      <c r="CQ394" s="236">
        <v>39.145907469999997</v>
      </c>
      <c r="CR394" s="236">
        <v>25.90747331</v>
      </c>
      <c r="CS394" s="237" t="s">
        <v>230</v>
      </c>
      <c r="CT394" s="237" t="s">
        <v>231</v>
      </c>
      <c r="CU394" s="236">
        <v>0.25721650959226683</v>
      </c>
      <c r="CV394" s="236">
        <v>0.3820227111426544</v>
      </c>
      <c r="CW394" s="236">
        <v>0.1248062015503876</v>
      </c>
      <c r="CX394" s="236">
        <v>2.7332144979203945</v>
      </c>
      <c r="CY394" s="236">
        <v>5.4550000000000001</v>
      </c>
      <c r="CZ394" s="235">
        <v>5.67</v>
      </c>
      <c r="DA394" s="235">
        <v>6.5</v>
      </c>
      <c r="DB394" s="235">
        <f t="shared" si="78"/>
        <v>1.0449999999999999</v>
      </c>
      <c r="DC394" s="235" t="s">
        <v>655</v>
      </c>
      <c r="DD394" s="236">
        <v>6.3530849114233385</v>
      </c>
      <c r="DE394" s="236">
        <v>4.2171594379963366</v>
      </c>
      <c r="DF394" s="236">
        <v>2.4117000000000002</v>
      </c>
      <c r="DG394" s="236">
        <v>2.4117000000000002</v>
      </c>
      <c r="DH394" s="236">
        <v>2.4117000000000002</v>
      </c>
      <c r="DI394" s="236">
        <v>24.117000000000001</v>
      </c>
      <c r="DJ394" s="236"/>
      <c r="DK394" s="236">
        <v>24.117000000000001</v>
      </c>
      <c r="DL394" s="236">
        <v>36.6244348605779</v>
      </c>
      <c r="DM394" s="236">
        <v>36.6244348605779</v>
      </c>
      <c r="DN394" s="236">
        <v>130.2084922459083</v>
      </c>
      <c r="DO394" s="236">
        <v>36.6244348605779</v>
      </c>
      <c r="DP394" s="236">
        <v>134.28959448878564</v>
      </c>
      <c r="DQ394" s="236">
        <v>134.28959448878564</v>
      </c>
      <c r="DR394" s="236">
        <v>477.43113823499704</v>
      </c>
      <c r="DS394" s="236">
        <v>134.28959448878564</v>
      </c>
      <c r="DT394" s="236">
        <v>0.1212</v>
      </c>
      <c r="DU394" s="236">
        <v>1.212</v>
      </c>
      <c r="DV394" s="236">
        <v>19.89851485148515</v>
      </c>
      <c r="DW394" s="236">
        <v>148.29210913265953</v>
      </c>
      <c r="DX394" s="236">
        <v>17.567324767472396</v>
      </c>
      <c r="DY394" s="236">
        <v>2089.4068444552117</v>
      </c>
      <c r="DZ394" s="236">
        <v>2.8692255659822621</v>
      </c>
      <c r="EA394" s="236">
        <v>1.0138551377632126</v>
      </c>
      <c r="EB394" s="236">
        <v>191.79089354466205</v>
      </c>
      <c r="EC394" s="236">
        <v>604.22877613996206</v>
      </c>
      <c r="ED394" s="236">
        <v>715.72040433343022</v>
      </c>
      <c r="EE394" s="236">
        <v>334.9081067442047</v>
      </c>
      <c r="EF394" s="236">
        <v>121.45057650030323</v>
      </c>
      <c r="EG394" s="236">
        <v>13.964185465608479</v>
      </c>
      <c r="EH394" s="236">
        <v>31.629796120233042</v>
      </c>
      <c r="EI394" s="236">
        <v>29.687444370183201</v>
      </c>
      <c r="EJ394" s="236">
        <v>14.563763711095771</v>
      </c>
      <c r="EK394" s="236">
        <v>10.447034222276059</v>
      </c>
      <c r="EL394" s="236">
        <v>1.549304554205031</v>
      </c>
      <c r="EM394" s="236">
        <v>5.964336702778585</v>
      </c>
      <c r="EN394" s="236">
        <v>0.52804598478392706</v>
      </c>
      <c r="EO394" s="236">
        <v>19.971642555370195</v>
      </c>
      <c r="EP394" s="236">
        <v>92.574866652979196</v>
      </c>
      <c r="EQ394" s="235"/>
      <c r="ER394" s="238">
        <v>1.03061433333333</v>
      </c>
      <c r="ES394" s="238">
        <v>34.884463666666697</v>
      </c>
      <c r="ET394" s="238">
        <v>39.353966999999997</v>
      </c>
      <c r="EU394" s="238">
        <v>23.979261000000001</v>
      </c>
      <c r="EV394" s="238">
        <v>0.256990000000001</v>
      </c>
      <c r="EW394" s="238">
        <v>0.382883999999998</v>
      </c>
      <c r="EX394" s="238">
        <v>0.131909</v>
      </c>
      <c r="EY394" s="238">
        <v>2.6270213333333299</v>
      </c>
      <c r="EZ394" s="238">
        <v>5.5930240000000104</v>
      </c>
      <c r="FA394" s="238">
        <v>5.9780850000000001</v>
      </c>
      <c r="FB394" s="238">
        <v>3.954609</v>
      </c>
      <c r="FC394" s="238">
        <v>2.509061</v>
      </c>
      <c r="FD394" s="238">
        <v>25.090609999999998</v>
      </c>
      <c r="FE394" s="238">
        <v>0.15897166666666701</v>
      </c>
      <c r="FF394" s="238">
        <v>1.58971666666667</v>
      </c>
      <c r="FG394" s="238">
        <v>15.783070358449585</v>
      </c>
      <c r="FH394" s="238">
        <v>170.16481266666699</v>
      </c>
      <c r="FI394" s="238">
        <v>17.619470666666601</v>
      </c>
      <c r="FJ394" s="238">
        <v>2080.1774753333402</v>
      </c>
      <c r="FK394" s="238">
        <v>3.0277720000000001</v>
      </c>
      <c r="FL394" s="238">
        <v>1.5208233333333301</v>
      </c>
      <c r="FM394" s="238">
        <v>196.07896766666701</v>
      </c>
      <c r="FN394" s="238">
        <v>596.94559833333301</v>
      </c>
      <c r="FO394" s="238">
        <v>656.75873366666599</v>
      </c>
      <c r="FP394" s="238">
        <v>300.68520266666701</v>
      </c>
      <c r="FQ394" s="238">
        <v>116.203818</v>
      </c>
      <c r="FR394" s="238">
        <v>13.1244346666667</v>
      </c>
      <c r="FS394" s="238">
        <v>31.3410233333333</v>
      </c>
      <c r="FT394" s="238">
        <v>26.607834666666701</v>
      </c>
      <c r="FU394" s="238">
        <v>14.7440693333333</v>
      </c>
      <c r="FV394" s="238">
        <v>10.3084163333333</v>
      </c>
      <c r="FW394" s="238">
        <v>1.531239</v>
      </c>
      <c r="FX394" s="238">
        <v>5.5632673333333402</v>
      </c>
      <c r="FY394" s="238">
        <v>0.50922700000000098</v>
      </c>
      <c r="FZ394" s="238">
        <v>19.485683999999999</v>
      </c>
      <c r="GA394" s="241">
        <v>91.2953816666667</v>
      </c>
      <c r="GB394" s="54"/>
    </row>
    <row r="395" spans="1:350" ht="12.75" customHeight="1" x14ac:dyDescent="0.2">
      <c r="A395" s="54"/>
      <c r="B395" s="232">
        <v>754</v>
      </c>
      <c r="C395" s="233" t="s">
        <v>1918</v>
      </c>
      <c r="D395" s="233" t="s">
        <v>1921</v>
      </c>
      <c r="E395" s="233" t="s">
        <v>1778</v>
      </c>
      <c r="F395" s="233" t="s">
        <v>455</v>
      </c>
      <c r="G395" s="233" t="s">
        <v>1658</v>
      </c>
      <c r="H395" s="233" t="s">
        <v>1659</v>
      </c>
      <c r="I395" s="233" t="s">
        <v>1660</v>
      </c>
      <c r="J395" s="233" t="s">
        <v>1661</v>
      </c>
      <c r="K395" s="233" t="s">
        <v>1661</v>
      </c>
      <c r="L395" s="233" t="s">
        <v>1661</v>
      </c>
      <c r="M395" s="233" t="s">
        <v>1662</v>
      </c>
      <c r="N395" s="233" t="s">
        <v>3097</v>
      </c>
      <c r="O395" s="233" t="s">
        <v>2932</v>
      </c>
      <c r="P395" s="233" t="s">
        <v>2932</v>
      </c>
      <c r="Q395" s="233" t="s">
        <v>3214</v>
      </c>
      <c r="R395" s="233" t="s">
        <v>3215</v>
      </c>
      <c r="S395" s="233" t="s">
        <v>3324</v>
      </c>
      <c r="T395" s="233" t="s">
        <v>238</v>
      </c>
      <c r="U395" s="233" t="s">
        <v>239</v>
      </c>
      <c r="V395" s="233" t="s">
        <v>2944</v>
      </c>
      <c r="W395" s="234">
        <v>1993</v>
      </c>
      <c r="X395" s="234">
        <f t="shared" si="71"/>
        <v>20</v>
      </c>
      <c r="Y395" s="235" t="s">
        <v>3137</v>
      </c>
      <c r="Z395" s="235" t="s">
        <v>3216</v>
      </c>
      <c r="AA395" s="235" t="s">
        <v>3095</v>
      </c>
      <c r="AB395" s="235" t="s">
        <v>1663</v>
      </c>
      <c r="AC395" s="235" t="s">
        <v>429</v>
      </c>
      <c r="AD395" s="235" t="s">
        <v>3264</v>
      </c>
      <c r="AE395" s="235" t="s">
        <v>210</v>
      </c>
      <c r="AF395" s="235" t="s">
        <v>1149</v>
      </c>
      <c r="AG395" s="235" t="s">
        <v>3183</v>
      </c>
      <c r="AH395" s="235" t="s">
        <v>516</v>
      </c>
      <c r="AI395" s="235" t="s">
        <v>1919</v>
      </c>
      <c r="AJ395" s="235" t="s">
        <v>1920</v>
      </c>
      <c r="AK395" s="235" t="s">
        <v>524</v>
      </c>
      <c r="AL395" s="235">
        <f>45-15</f>
        <v>30</v>
      </c>
      <c r="AM395" s="235" t="s">
        <v>217</v>
      </c>
      <c r="AN395" s="235" t="s">
        <v>218</v>
      </c>
      <c r="AO395" s="235"/>
      <c r="AP395" s="235">
        <v>398805.41</v>
      </c>
      <c r="AQ395" s="235">
        <v>802255.6</v>
      </c>
      <c r="AR395" s="235">
        <v>7.2569439999999998</v>
      </c>
      <c r="AS395" s="235">
        <v>38.083333000000003</v>
      </c>
      <c r="AT395" s="235" t="s">
        <v>1916</v>
      </c>
      <c r="AU395" s="235" t="s">
        <v>1917</v>
      </c>
      <c r="AV395" s="235">
        <v>1361746.2029587</v>
      </c>
      <c r="AW395" s="235">
        <v>853399.29789486504</v>
      </c>
      <c r="AX395" s="235">
        <v>1726</v>
      </c>
      <c r="AY395" s="235">
        <v>1711</v>
      </c>
      <c r="AZ395" s="235">
        <v>-4.4305249999999997E-2</v>
      </c>
      <c r="BA395" s="235">
        <v>1.270334E-2</v>
      </c>
      <c r="BB395" s="235">
        <v>0.10488260000000001</v>
      </c>
      <c r="BC395" s="235">
        <v>0.25362963999999999</v>
      </c>
      <c r="BD395" s="235">
        <v>0.4020398</v>
      </c>
      <c r="BE395" s="235">
        <v>0.23194806000000001</v>
      </c>
      <c r="BF395" s="235">
        <v>0.21069779999999999</v>
      </c>
      <c r="BG395" s="235">
        <v>211.09200000000001</v>
      </c>
      <c r="BH395" s="235">
        <v>1717</v>
      </c>
      <c r="BI395" s="235">
        <v>4.5339900000000003E-5</v>
      </c>
      <c r="BJ395" s="235">
        <v>2.9696399999999998E-4</v>
      </c>
      <c r="BK395" s="235">
        <v>2.7193900000000002</v>
      </c>
      <c r="BL395" s="235">
        <v>50.467700000000001</v>
      </c>
      <c r="BM395" s="235">
        <v>3.0891600000000001E-4</v>
      </c>
      <c r="BN395" s="235">
        <v>19.190000000000001</v>
      </c>
      <c r="BO395" s="235">
        <v>84.83</v>
      </c>
      <c r="BP395" s="235">
        <f t="shared" si="43"/>
        <v>1017.96</v>
      </c>
      <c r="BQ395" s="235">
        <v>108.71</v>
      </c>
      <c r="BR395" s="235">
        <f t="shared" si="44"/>
        <v>1304.52</v>
      </c>
      <c r="BS395" s="235">
        <f t="shared" si="45"/>
        <v>1.2815041848402686</v>
      </c>
      <c r="BT395" s="235">
        <v>14.7</v>
      </c>
      <c r="BU395" s="235">
        <v>3.05</v>
      </c>
      <c r="BV395" s="235">
        <v>12.06</v>
      </c>
      <c r="BW395" s="235">
        <v>287</v>
      </c>
      <c r="BX395" s="235">
        <v>155</v>
      </c>
      <c r="BY395" s="235">
        <v>15.2</v>
      </c>
      <c r="BZ395" s="235" t="s">
        <v>303</v>
      </c>
      <c r="CA395" s="235">
        <v>0.78</v>
      </c>
      <c r="CB395" s="235">
        <v>6.0111622810399998</v>
      </c>
      <c r="CC395" s="235">
        <v>1474</v>
      </c>
      <c r="CD395" s="235">
        <v>1474</v>
      </c>
      <c r="CE395" s="235">
        <v>2175</v>
      </c>
      <c r="CF395" s="235" t="s">
        <v>222</v>
      </c>
      <c r="CG395" s="235">
        <v>1</v>
      </c>
      <c r="CH395" s="235">
        <v>0</v>
      </c>
      <c r="CI395" s="235" t="s">
        <v>465</v>
      </c>
      <c r="CJ395" s="235" t="s">
        <v>1279</v>
      </c>
      <c r="CK395" s="235" t="s">
        <v>225</v>
      </c>
      <c r="CL395" s="235" t="s">
        <v>1670</v>
      </c>
      <c r="CM395" s="235" t="s">
        <v>288</v>
      </c>
      <c r="CN395" s="235" t="s">
        <v>569</v>
      </c>
      <c r="CO395" s="236">
        <v>1.0271435306795986</v>
      </c>
      <c r="CP395" s="236">
        <v>43.620812544362082</v>
      </c>
      <c r="CQ395" s="236">
        <v>38.275124733827511</v>
      </c>
      <c r="CR395" s="236">
        <v>18.104062721810408</v>
      </c>
      <c r="CS395" s="237" t="s">
        <v>230</v>
      </c>
      <c r="CT395" s="237" t="s">
        <v>231</v>
      </c>
      <c r="CU395" s="236">
        <v>0.24020547849529958</v>
      </c>
      <c r="CV395" s="236">
        <v>0.35108843537414969</v>
      </c>
      <c r="CW395" s="236">
        <v>0.11088295687885011</v>
      </c>
      <c r="CX395" s="236">
        <v>2.0419426048565077</v>
      </c>
      <c r="CY395" s="236">
        <v>5.3810000000000002</v>
      </c>
      <c r="CZ395" s="235">
        <v>5.72</v>
      </c>
      <c r="DA395" s="235">
        <v>6.5</v>
      </c>
      <c r="DB395" s="235">
        <f t="shared" si="78"/>
        <v>1.1189999999999998</v>
      </c>
      <c r="DC395" s="235" t="s">
        <v>655</v>
      </c>
      <c r="DD395" s="236">
        <v>4.6197183098591461</v>
      </c>
      <c r="DE395" s="236">
        <v>3.0038028169014019</v>
      </c>
      <c r="DF395" s="236">
        <v>1.3140000000000001</v>
      </c>
      <c r="DG395" s="236">
        <v>1.3140000000000001</v>
      </c>
      <c r="DH395" s="236"/>
      <c r="DI395" s="236">
        <v>13.14</v>
      </c>
      <c r="DJ395" s="236"/>
      <c r="DK395" s="236"/>
      <c r="DL395" s="236">
        <v>40.489997979389784</v>
      </c>
      <c r="DM395" s="236">
        <v>40.489997979389784</v>
      </c>
      <c r="DN395" s="236"/>
      <c r="DO395" s="236"/>
      <c r="DP395" s="236">
        <v>148.4633259244292</v>
      </c>
      <c r="DQ395" s="236">
        <v>148.4633259244292</v>
      </c>
      <c r="DR395" s="236"/>
      <c r="DS395" s="236"/>
      <c r="DT395" s="236">
        <v>0.126</v>
      </c>
      <c r="DU395" s="236">
        <v>1.26</v>
      </c>
      <c r="DV395" s="236">
        <v>10.428571428571429</v>
      </c>
      <c r="DW395" s="236">
        <v>105.86765593429431</v>
      </c>
      <c r="DX395" s="236">
        <v>22.41945224663063</v>
      </c>
      <c r="DY395" s="236">
        <v>2071.3589909938623</v>
      </c>
      <c r="DZ395" s="236">
        <v>1.6565299464092296</v>
      </c>
      <c r="EA395" s="236">
        <v>0.17102399617364916</v>
      </c>
      <c r="EB395" s="236">
        <v>193.22446763132734</v>
      </c>
      <c r="EC395" s="236">
        <v>575.46538842403606</v>
      </c>
      <c r="ED395" s="236">
        <v>664.73927739166356</v>
      </c>
      <c r="EE395" s="236">
        <v>223.82983982331652</v>
      </c>
      <c r="EF395" s="236">
        <v>106.64746643108708</v>
      </c>
      <c r="EG395" s="236">
        <v>10.074868138229512</v>
      </c>
      <c r="EH395" s="236">
        <v>30.438031054541604</v>
      </c>
      <c r="EI395" s="236">
        <v>16.834924537333332</v>
      </c>
      <c r="EJ395" s="236">
        <v>7.1900749465731657</v>
      </c>
      <c r="EK395" s="236">
        <v>10.356794954969311</v>
      </c>
      <c r="EL395" s="236">
        <v>1.4755522780103489</v>
      </c>
      <c r="EM395" s="236">
        <v>5.539493978263863</v>
      </c>
      <c r="EN395" s="236">
        <v>0.46368463665690035</v>
      </c>
      <c r="EO395" s="236">
        <v>18.894202407243366</v>
      </c>
      <c r="EP395" s="236">
        <v>94.396817941692618</v>
      </c>
      <c r="EQ395" s="235"/>
      <c r="ER395" s="238">
        <v>1.0595903333333301</v>
      </c>
      <c r="ES395" s="238">
        <v>43.780206333333197</v>
      </c>
      <c r="ET395" s="238">
        <v>38.214627999999998</v>
      </c>
      <c r="EU395" s="238">
        <v>17.419102333333399</v>
      </c>
      <c r="EV395" s="239">
        <v>0.23784466666666601</v>
      </c>
      <c r="EW395" s="239">
        <v>0.346281333333333</v>
      </c>
      <c r="EX395" s="239">
        <v>0.11323</v>
      </c>
      <c r="EY395" s="239">
        <v>2.1155526666666602</v>
      </c>
      <c r="EZ395" s="239">
        <v>5.53443033333334</v>
      </c>
      <c r="FA395" s="239">
        <v>4.6586696666666603</v>
      </c>
      <c r="FB395" s="239">
        <v>3.0405753333333299</v>
      </c>
      <c r="FC395" s="239">
        <v>1.48018566666666</v>
      </c>
      <c r="FD395" s="239">
        <v>14.8018566666666</v>
      </c>
      <c r="FE395" s="239">
        <v>0.130343333333334</v>
      </c>
      <c r="FF395" s="239">
        <v>1.3034333333333401</v>
      </c>
      <c r="FG395" s="239">
        <v>11.356051965322244</v>
      </c>
      <c r="FH395" s="239">
        <v>130.08157499999999</v>
      </c>
      <c r="FI395" s="239">
        <v>18.2565903333333</v>
      </c>
      <c r="FJ395" s="239">
        <v>1865.8558516666701</v>
      </c>
      <c r="FK395" s="239">
        <v>2.0727769999999999</v>
      </c>
      <c r="FL395" s="239">
        <v>1.4743903333333299</v>
      </c>
      <c r="FM395" s="239">
        <v>195.414456</v>
      </c>
      <c r="FN395" s="239">
        <v>500.21611700000102</v>
      </c>
      <c r="FO395" s="239">
        <v>562.74038899999903</v>
      </c>
      <c r="FP395" s="239">
        <v>214.82293899999999</v>
      </c>
      <c r="FQ395" s="239">
        <v>103.1028</v>
      </c>
      <c r="FR395" s="239">
        <v>9.3257413333333297</v>
      </c>
      <c r="FS395" s="239">
        <v>26.393650333333401</v>
      </c>
      <c r="FT395" s="239">
        <v>16.014967333333299</v>
      </c>
      <c r="FU395" s="239">
        <v>8.1364433333333395</v>
      </c>
      <c r="FV395" s="239">
        <v>9.4442383333333293</v>
      </c>
      <c r="FW395" s="239">
        <v>1.28914</v>
      </c>
      <c r="FX395" s="239">
        <v>4.7999846666666697</v>
      </c>
      <c r="FY395" s="239">
        <v>0.45090866666666701</v>
      </c>
      <c r="FZ395" s="239">
        <v>17.092318333333399</v>
      </c>
      <c r="GA395" s="240">
        <v>91.647557000000106</v>
      </c>
      <c r="GB395" s="54"/>
    </row>
    <row r="396" spans="1:350" ht="12.75" customHeight="1" x14ac:dyDescent="0.2">
      <c r="A396" s="54"/>
      <c r="B396" s="232">
        <v>755</v>
      </c>
      <c r="C396" s="233" t="s">
        <v>1922</v>
      </c>
      <c r="D396" s="233" t="s">
        <v>1925</v>
      </c>
      <c r="E396" s="233" t="s">
        <v>1778</v>
      </c>
      <c r="F396" s="233" t="s">
        <v>455</v>
      </c>
      <c r="G396" s="233" t="s">
        <v>1658</v>
      </c>
      <c r="H396" s="233" t="s">
        <v>1659</v>
      </c>
      <c r="I396" s="233" t="s">
        <v>1660</v>
      </c>
      <c r="J396" s="233" t="s">
        <v>1661</v>
      </c>
      <c r="K396" s="233" t="s">
        <v>1661</v>
      </c>
      <c r="L396" s="233" t="s">
        <v>1661</v>
      </c>
      <c r="M396" s="233" t="s">
        <v>1662</v>
      </c>
      <c r="N396" s="233" t="s">
        <v>3097</v>
      </c>
      <c r="O396" s="233" t="s">
        <v>2932</v>
      </c>
      <c r="P396" s="233" t="s">
        <v>2932</v>
      </c>
      <c r="Q396" s="233" t="s">
        <v>3214</v>
      </c>
      <c r="R396" s="233" t="s">
        <v>3215</v>
      </c>
      <c r="S396" s="233" t="s">
        <v>3324</v>
      </c>
      <c r="T396" s="233" t="s">
        <v>238</v>
      </c>
      <c r="U396" s="233" t="s">
        <v>239</v>
      </c>
      <c r="V396" s="233" t="s">
        <v>2944</v>
      </c>
      <c r="W396" s="234">
        <v>1993</v>
      </c>
      <c r="X396" s="234">
        <f t="shared" si="71"/>
        <v>20</v>
      </c>
      <c r="Y396" s="235" t="s">
        <v>3137</v>
      </c>
      <c r="Z396" s="235" t="s">
        <v>3216</v>
      </c>
      <c r="AA396" s="235" t="s">
        <v>3095</v>
      </c>
      <c r="AB396" s="235" t="s">
        <v>1663</v>
      </c>
      <c r="AC396" s="235" t="s">
        <v>429</v>
      </c>
      <c r="AD396" s="235" t="s">
        <v>3264</v>
      </c>
      <c r="AE396" s="235" t="s">
        <v>210</v>
      </c>
      <c r="AF396" s="235" t="s">
        <v>1149</v>
      </c>
      <c r="AG396" s="235" t="s">
        <v>3183</v>
      </c>
      <c r="AH396" s="235" t="s">
        <v>516</v>
      </c>
      <c r="AI396" s="235" t="s">
        <v>1923</v>
      </c>
      <c r="AJ396" s="235" t="s">
        <v>1924</v>
      </c>
      <c r="AK396" s="235" t="s">
        <v>529</v>
      </c>
      <c r="AL396" s="235">
        <f>100-45</f>
        <v>55</v>
      </c>
      <c r="AM396" s="235" t="s">
        <v>217</v>
      </c>
      <c r="AN396" s="235" t="s">
        <v>218</v>
      </c>
      <c r="AO396" s="235"/>
      <c r="AP396" s="235">
        <v>398805.41</v>
      </c>
      <c r="AQ396" s="235">
        <v>802255.6</v>
      </c>
      <c r="AR396" s="235">
        <v>7.2569439999999998</v>
      </c>
      <c r="AS396" s="235">
        <v>38.083333000000003</v>
      </c>
      <c r="AT396" s="235" t="s">
        <v>1916</v>
      </c>
      <c r="AU396" s="235" t="s">
        <v>1917</v>
      </c>
      <c r="AV396" s="235">
        <v>1361746.2029587</v>
      </c>
      <c r="AW396" s="235">
        <v>853399.29789486504</v>
      </c>
      <c r="AX396" s="235">
        <v>1726</v>
      </c>
      <c r="AY396" s="235">
        <v>1711</v>
      </c>
      <c r="AZ396" s="235">
        <v>-4.4305249999999997E-2</v>
      </c>
      <c r="BA396" s="235">
        <v>1.270334E-2</v>
      </c>
      <c r="BB396" s="235">
        <v>0.10488260000000001</v>
      </c>
      <c r="BC396" s="235">
        <v>0.25362963999999999</v>
      </c>
      <c r="BD396" s="235">
        <v>0.4020398</v>
      </c>
      <c r="BE396" s="235">
        <v>0.23194806000000001</v>
      </c>
      <c r="BF396" s="235">
        <v>0.21069779999999999</v>
      </c>
      <c r="BG396" s="235">
        <v>211.09200000000001</v>
      </c>
      <c r="BH396" s="235">
        <v>1717</v>
      </c>
      <c r="BI396" s="235">
        <v>4.5339900000000003E-5</v>
      </c>
      <c r="BJ396" s="235">
        <v>2.9696399999999998E-4</v>
      </c>
      <c r="BK396" s="235">
        <v>2.7193900000000002</v>
      </c>
      <c r="BL396" s="235">
        <v>50.467700000000001</v>
      </c>
      <c r="BM396" s="235">
        <v>3.0891600000000001E-4</v>
      </c>
      <c r="BN396" s="235">
        <v>19.190000000000001</v>
      </c>
      <c r="BO396" s="235">
        <v>84.83</v>
      </c>
      <c r="BP396" s="235">
        <f t="shared" si="43"/>
        <v>1017.96</v>
      </c>
      <c r="BQ396" s="235">
        <v>108.71</v>
      </c>
      <c r="BR396" s="235">
        <f t="shared" si="44"/>
        <v>1304.52</v>
      </c>
      <c r="BS396" s="235">
        <f t="shared" si="45"/>
        <v>1.2815041848402686</v>
      </c>
      <c r="BT396" s="235">
        <v>14.7</v>
      </c>
      <c r="BU396" s="235">
        <v>3.05</v>
      </c>
      <c r="BV396" s="235">
        <v>12.06</v>
      </c>
      <c r="BW396" s="235">
        <v>287</v>
      </c>
      <c r="BX396" s="235">
        <v>155</v>
      </c>
      <c r="BY396" s="235">
        <v>15.2</v>
      </c>
      <c r="BZ396" s="235" t="s">
        <v>303</v>
      </c>
      <c r="CA396" s="235">
        <v>0.78</v>
      </c>
      <c r="CB396" s="235">
        <v>6.0111622810399998</v>
      </c>
      <c r="CC396" s="235">
        <v>1474</v>
      </c>
      <c r="CD396" s="235">
        <v>1474</v>
      </c>
      <c r="CE396" s="235">
        <v>2175</v>
      </c>
      <c r="CF396" s="235" t="s">
        <v>222</v>
      </c>
      <c r="CG396" s="235">
        <v>1</v>
      </c>
      <c r="CH396" s="235">
        <v>0</v>
      </c>
      <c r="CI396" s="235" t="s">
        <v>465</v>
      </c>
      <c r="CJ396" s="235" t="s">
        <v>1279</v>
      </c>
      <c r="CK396" s="235" t="s">
        <v>225</v>
      </c>
      <c r="CL396" s="235" t="s">
        <v>1670</v>
      </c>
      <c r="CM396" s="235" t="s">
        <v>227</v>
      </c>
      <c r="CN396" s="235" t="s">
        <v>569</v>
      </c>
      <c r="CO396" s="236">
        <v>1.094497204822523</v>
      </c>
      <c r="CP396" s="236">
        <v>44.84719261</v>
      </c>
      <c r="CQ396" s="236">
        <v>39.303482590000002</v>
      </c>
      <c r="CR396" s="236">
        <v>15.8493248</v>
      </c>
      <c r="CS396" s="237" t="s">
        <v>230</v>
      </c>
      <c r="CT396" s="237" t="s">
        <v>231</v>
      </c>
      <c r="CU396" s="236">
        <v>0.21694938468301583</v>
      </c>
      <c r="CV396" s="236">
        <v>0.33329041487839772</v>
      </c>
      <c r="CW396" s="236">
        <v>0.11634103019538189</v>
      </c>
      <c r="CX396" s="236">
        <v>2.0373514431239159</v>
      </c>
      <c r="CY396" s="236">
        <v>5.577</v>
      </c>
      <c r="CZ396" s="235">
        <v>5.83</v>
      </c>
      <c r="DA396" s="235">
        <v>6.5</v>
      </c>
      <c r="DB396" s="235">
        <f t="shared" si="78"/>
        <v>0.92300000000000004</v>
      </c>
      <c r="DC396" s="235" t="s">
        <v>655</v>
      </c>
      <c r="DD396" s="236">
        <v>3.986135181975734</v>
      </c>
      <c r="DE396" s="236">
        <v>2.5602946273830138</v>
      </c>
      <c r="DF396" s="236">
        <v>0.88200000000000001</v>
      </c>
      <c r="DG396" s="236">
        <v>0.88200000000000001</v>
      </c>
      <c r="DH396" s="236"/>
      <c r="DI396" s="236">
        <v>8.82</v>
      </c>
      <c r="DJ396" s="236"/>
      <c r="DK396" s="236"/>
      <c r="DL396" s="236">
        <v>53.094059405940605</v>
      </c>
      <c r="DM396" s="236">
        <v>53.094059405940605</v>
      </c>
      <c r="DN396" s="236"/>
      <c r="DO396" s="236"/>
      <c r="DP396" s="236">
        <v>194.6782178217822</v>
      </c>
      <c r="DQ396" s="236">
        <v>194.6782178217822</v>
      </c>
      <c r="DR396" s="236"/>
      <c r="DS396" s="236"/>
      <c r="DT396" s="236">
        <v>8.5999999999999993E-2</v>
      </c>
      <c r="DU396" s="236">
        <v>0.85999999999999988</v>
      </c>
      <c r="DV396" s="236">
        <v>10.255813953488373</v>
      </c>
      <c r="DW396" s="236">
        <v>163.52907859657407</v>
      </c>
      <c r="DX396" s="236">
        <v>10.75625890089456</v>
      </c>
      <c r="DY396" s="236">
        <v>1408.7335442619792</v>
      </c>
      <c r="DZ396" s="236">
        <v>3.4605343396948176</v>
      </c>
      <c r="EA396" s="236">
        <v>11.350080206302795</v>
      </c>
      <c r="EB396" s="236">
        <v>202.31467653436337</v>
      </c>
      <c r="EC396" s="236">
        <v>358.39846706655089</v>
      </c>
      <c r="ED396" s="236">
        <v>276.21441261519681</v>
      </c>
      <c r="EE396" s="236">
        <v>95.277332642076388</v>
      </c>
      <c r="EF396" s="236">
        <v>51.008771383981482</v>
      </c>
      <c r="EG396" s="236">
        <v>9.5587910998623613</v>
      </c>
      <c r="EH396" s="236">
        <v>10.095521681938655</v>
      </c>
      <c r="EI396" s="236">
        <v>7.5998301188194439</v>
      </c>
      <c r="EJ396" s="236">
        <v>4.00907561917621</v>
      </c>
      <c r="EK396" s="236">
        <v>7.0436677213098964</v>
      </c>
      <c r="EL396" s="236">
        <v>0.91897042837577148</v>
      </c>
      <c r="EM396" s="236">
        <v>2.3017867717933069</v>
      </c>
      <c r="EN396" s="236">
        <v>0.22177726688687602</v>
      </c>
      <c r="EO396" s="236">
        <v>12.121492974331591</v>
      </c>
      <c r="EP396" s="236">
        <v>86.509163603620252</v>
      </c>
      <c r="EQ396" s="235"/>
      <c r="ER396" s="238">
        <v>1.09940833333333</v>
      </c>
      <c r="ES396" s="238">
        <v>44.558731666666603</v>
      </c>
      <c r="ET396" s="238">
        <v>40.045617666666601</v>
      </c>
      <c r="EU396" s="238">
        <v>16.084056666666701</v>
      </c>
      <c r="EV396" s="239">
        <v>0.22638433333333299</v>
      </c>
      <c r="EW396" s="239">
        <v>0.337527666666667</v>
      </c>
      <c r="EX396" s="239">
        <v>0.123319333333333</v>
      </c>
      <c r="EY396" s="239">
        <v>2.1665149999999902</v>
      </c>
      <c r="EZ396" s="239">
        <v>5.68878799999999</v>
      </c>
      <c r="FA396" s="239">
        <v>4.1556243333333303</v>
      </c>
      <c r="FB396" s="239">
        <v>2.705457</v>
      </c>
      <c r="FC396" s="239">
        <v>1.1030783333333301</v>
      </c>
      <c r="FD396" s="239">
        <v>11.0307833333333</v>
      </c>
      <c r="FE396" s="239">
        <v>0.102721333333334</v>
      </c>
      <c r="FF396" s="239">
        <v>1.02721333333334</v>
      </c>
      <c r="FG396" s="239">
        <v>10.738551550473023</v>
      </c>
      <c r="FH396" s="239">
        <v>158.60063466666699</v>
      </c>
      <c r="FI396" s="239">
        <v>11.0957983333334</v>
      </c>
      <c r="FJ396" s="239">
        <v>1481.6151893333299</v>
      </c>
      <c r="FK396" s="239">
        <v>3.6457950000000001</v>
      </c>
      <c r="FL396" s="239">
        <v>8.6217073333333403</v>
      </c>
      <c r="FM396" s="239">
        <v>202.741810666666</v>
      </c>
      <c r="FN396" s="239">
        <v>382.058031999999</v>
      </c>
      <c r="FO396" s="239">
        <v>333.30519199999998</v>
      </c>
      <c r="FP396" s="239">
        <v>127.83812633333299</v>
      </c>
      <c r="FQ396" s="239">
        <v>74.542403999999905</v>
      </c>
      <c r="FR396" s="239">
        <v>8.8355466666666693</v>
      </c>
      <c r="FS396" s="239">
        <v>16.0016873333334</v>
      </c>
      <c r="FT396" s="239">
        <v>11.1988306666667</v>
      </c>
      <c r="FU396" s="239">
        <v>6.1605440000000096</v>
      </c>
      <c r="FV396" s="239">
        <v>7.3715643333333398</v>
      </c>
      <c r="FW396" s="239">
        <v>0.98545000000000005</v>
      </c>
      <c r="FX396" s="239">
        <v>2.7612076666666598</v>
      </c>
      <c r="FY396" s="239">
        <v>0.312566333333333</v>
      </c>
      <c r="FZ396" s="239">
        <v>13.2787616666667</v>
      </c>
      <c r="GA396" s="240">
        <v>86.731075000000004</v>
      </c>
      <c r="GB396" s="54"/>
    </row>
    <row r="397" spans="1:350" s="2" customFormat="1" ht="12.75" customHeight="1" x14ac:dyDescent="0.2">
      <c r="A397" s="73"/>
      <c r="B397" s="232">
        <v>756</v>
      </c>
      <c r="C397" s="233" t="s">
        <v>1926</v>
      </c>
      <c r="D397" s="233"/>
      <c r="E397" s="233" t="s">
        <v>1778</v>
      </c>
      <c r="F397" s="233" t="s">
        <v>455</v>
      </c>
      <c r="G397" s="233" t="s">
        <v>1658</v>
      </c>
      <c r="H397" s="233" t="s">
        <v>1659</v>
      </c>
      <c r="I397" s="233" t="s">
        <v>1660</v>
      </c>
      <c r="J397" s="233" t="s">
        <v>1661</v>
      </c>
      <c r="K397" s="233" t="s">
        <v>1661</v>
      </c>
      <c r="L397" s="233" t="s">
        <v>1661</v>
      </c>
      <c r="M397" s="233" t="s">
        <v>1662</v>
      </c>
      <c r="N397" s="233" t="s">
        <v>3097</v>
      </c>
      <c r="O397" s="233" t="s">
        <v>2932</v>
      </c>
      <c r="P397" s="233" t="s">
        <v>2932</v>
      </c>
      <c r="Q397" s="233" t="s">
        <v>3214</v>
      </c>
      <c r="R397" s="233" t="s">
        <v>3215</v>
      </c>
      <c r="S397" s="233" t="s">
        <v>3324</v>
      </c>
      <c r="T397" s="233" t="s">
        <v>238</v>
      </c>
      <c r="U397" s="233" t="s">
        <v>239</v>
      </c>
      <c r="V397" s="233" t="s">
        <v>2944</v>
      </c>
      <c r="W397" s="234">
        <v>1993</v>
      </c>
      <c r="X397" s="234">
        <f t="shared" si="71"/>
        <v>20</v>
      </c>
      <c r="Y397" s="235" t="s">
        <v>3137</v>
      </c>
      <c r="Z397" s="235" t="s">
        <v>3216</v>
      </c>
      <c r="AA397" s="235" t="s">
        <v>3095</v>
      </c>
      <c r="AB397" s="235" t="s">
        <v>1663</v>
      </c>
      <c r="AC397" s="235" t="s">
        <v>429</v>
      </c>
      <c r="AD397" s="235" t="s">
        <v>3264</v>
      </c>
      <c r="AE397" s="235" t="s">
        <v>210</v>
      </c>
      <c r="AF397" s="235" t="s">
        <v>1149</v>
      </c>
      <c r="AG397" s="235" t="s">
        <v>3183</v>
      </c>
      <c r="AH397" s="235" t="s">
        <v>212</v>
      </c>
      <c r="AI397" s="235" t="s">
        <v>1927</v>
      </c>
      <c r="AJ397" s="235"/>
      <c r="AK397" s="235" t="s">
        <v>213</v>
      </c>
      <c r="AL397" s="235">
        <f t="shared" ref="AL397:AL399" si="79">15-0</f>
        <v>15</v>
      </c>
      <c r="AM397" s="235" t="s">
        <v>535</v>
      </c>
      <c r="AN397" s="235" t="s">
        <v>218</v>
      </c>
      <c r="AO397" s="235"/>
      <c r="AP397" s="235">
        <v>398814.36</v>
      </c>
      <c r="AQ397" s="235">
        <v>802284.45</v>
      </c>
      <c r="AR397" s="235">
        <v>7.257206</v>
      </c>
      <c r="AS397" s="235">
        <v>38.083413999999998</v>
      </c>
      <c r="AT397" s="235" t="s">
        <v>1928</v>
      </c>
      <c r="AU397" s="235" t="s">
        <v>1929</v>
      </c>
      <c r="AV397" s="235">
        <v>1361746.2029587</v>
      </c>
      <c r="AW397" s="235">
        <v>853399.29789486504</v>
      </c>
      <c r="AX397" s="235">
        <v>1727</v>
      </c>
      <c r="AY397" s="235">
        <v>1716</v>
      </c>
      <c r="AZ397" s="235">
        <v>-4.4305249999999997E-2</v>
      </c>
      <c r="BA397" s="235">
        <v>1.270334E-2</v>
      </c>
      <c r="BB397" s="235">
        <v>0.10488260000000001</v>
      </c>
      <c r="BC397" s="235">
        <v>0.25362963999999999</v>
      </c>
      <c r="BD397" s="235">
        <v>0.4020398</v>
      </c>
      <c r="BE397" s="235">
        <v>0.23194806000000001</v>
      </c>
      <c r="BF397" s="235">
        <v>0.21069779999999999</v>
      </c>
      <c r="BG397" s="235">
        <v>211.09200000000001</v>
      </c>
      <c r="BH397" s="235">
        <v>1717</v>
      </c>
      <c r="BI397" s="235">
        <v>4.5339900000000003E-5</v>
      </c>
      <c r="BJ397" s="235">
        <v>2.9696399999999998E-4</v>
      </c>
      <c r="BK397" s="235">
        <v>2.7193900000000002</v>
      </c>
      <c r="BL397" s="235">
        <v>50.467700000000001</v>
      </c>
      <c r="BM397" s="235">
        <v>3.0891600000000001E-4</v>
      </c>
      <c r="BN397" s="235">
        <v>19.190000000000001</v>
      </c>
      <c r="BO397" s="235">
        <v>84.83</v>
      </c>
      <c r="BP397" s="235">
        <f t="shared" si="43"/>
        <v>1017.96</v>
      </c>
      <c r="BQ397" s="235">
        <v>108.71</v>
      </c>
      <c r="BR397" s="235">
        <f t="shared" si="44"/>
        <v>1304.52</v>
      </c>
      <c r="BS397" s="235">
        <f t="shared" si="45"/>
        <v>1.2815041848402686</v>
      </c>
      <c r="BT397" s="235">
        <v>14.7</v>
      </c>
      <c r="BU397" s="235">
        <v>3.05</v>
      </c>
      <c r="BV397" s="235">
        <v>12.06</v>
      </c>
      <c r="BW397" s="235">
        <v>287</v>
      </c>
      <c r="BX397" s="235">
        <v>155</v>
      </c>
      <c r="BY397" s="235">
        <v>15.2</v>
      </c>
      <c r="BZ397" s="235" t="s">
        <v>303</v>
      </c>
      <c r="CA397" s="235">
        <v>0.78</v>
      </c>
      <c r="CB397" s="235">
        <v>6.0318460464500001</v>
      </c>
      <c r="CC397" s="235">
        <v>1474</v>
      </c>
      <c r="CD397" s="235">
        <v>1474</v>
      </c>
      <c r="CE397" s="235">
        <v>2175</v>
      </c>
      <c r="CF397" s="235" t="s">
        <v>222</v>
      </c>
      <c r="CG397" s="235">
        <v>1</v>
      </c>
      <c r="CH397" s="235">
        <v>0</v>
      </c>
      <c r="CI397" s="235" t="s">
        <v>465</v>
      </c>
      <c r="CJ397" s="235" t="s">
        <v>1279</v>
      </c>
      <c r="CK397" s="235" t="s">
        <v>225</v>
      </c>
      <c r="CL397" s="235" t="s">
        <v>1670</v>
      </c>
      <c r="CM397" s="235" t="s">
        <v>288</v>
      </c>
      <c r="CN397" s="235" t="s">
        <v>569</v>
      </c>
      <c r="CO397" s="236">
        <v>1.05853</v>
      </c>
      <c r="CP397" s="236">
        <v>44.262412119288499</v>
      </c>
      <c r="CQ397" s="236">
        <v>37.332664769200385</v>
      </c>
      <c r="CR397" s="236">
        <v>18.404923111511128</v>
      </c>
      <c r="CS397" s="237" t="s">
        <v>230</v>
      </c>
      <c r="CT397" s="237" t="s">
        <v>231</v>
      </c>
      <c r="CU397" s="236">
        <v>0.23667833333333299</v>
      </c>
      <c r="CV397" s="236">
        <v>0.35294633333333297</v>
      </c>
      <c r="CW397" s="236">
        <v>0.116148666666666</v>
      </c>
      <c r="CX397" s="236">
        <v>2.61017866666666</v>
      </c>
      <c r="CY397" s="236">
        <v>5.7204069999999998</v>
      </c>
      <c r="CZ397" s="235">
        <v>5.67</v>
      </c>
      <c r="DA397" s="235">
        <v>6.5</v>
      </c>
      <c r="DB397" s="235">
        <f t="shared" si="78"/>
        <v>0.7795930000000002</v>
      </c>
      <c r="DC397" s="235" t="s">
        <v>655</v>
      </c>
      <c r="DD397" s="236">
        <v>5.1925123333333296</v>
      </c>
      <c r="DE397" s="236">
        <v>3.5532550000000001</v>
      </c>
      <c r="DF397" s="236">
        <v>1.92973533333333</v>
      </c>
      <c r="DG397" s="236"/>
      <c r="DH397" s="236">
        <v>1.92973533333333</v>
      </c>
      <c r="DI397" s="236">
        <v>19.297353333333302</v>
      </c>
      <c r="DJ397" s="236"/>
      <c r="DK397" s="236">
        <v>19.297353333333302</v>
      </c>
      <c r="DL397" s="236">
        <v>30.640241135899945</v>
      </c>
      <c r="DM397" s="236"/>
      <c r="DN397" s="236"/>
      <c r="DO397" s="236">
        <v>30.640241135899945</v>
      </c>
      <c r="DP397" s="236">
        <v>112.34755083163313</v>
      </c>
      <c r="DQ397" s="236"/>
      <c r="DR397" s="236"/>
      <c r="DS397" s="236">
        <v>112.34755083163313</v>
      </c>
      <c r="DT397" s="236">
        <v>0.14741099999999999</v>
      </c>
      <c r="DU397" s="236">
        <v>1.4741099999999998</v>
      </c>
      <c r="DV397" s="236">
        <v>13.090850298372104</v>
      </c>
      <c r="DW397" s="236">
        <v>151.670683</v>
      </c>
      <c r="DX397" s="236">
        <v>13.0111716666667</v>
      </c>
      <c r="DY397" s="236">
        <v>1801.04421366667</v>
      </c>
      <c r="DZ397" s="236">
        <v>2.36483966666666</v>
      </c>
      <c r="EA397" s="236">
        <v>1.77995233333333</v>
      </c>
      <c r="EB397" s="236">
        <v>184.599358</v>
      </c>
      <c r="EC397" s="236">
        <v>490.39472433333401</v>
      </c>
      <c r="ED397" s="236">
        <v>497.526949</v>
      </c>
      <c r="EE397" s="236">
        <v>217.869668333334</v>
      </c>
      <c r="EF397" s="236">
        <v>117.223504333333</v>
      </c>
      <c r="EG397" s="236">
        <v>9.1733820000000108</v>
      </c>
      <c r="EH397" s="236">
        <v>24.339475</v>
      </c>
      <c r="EI397" s="236">
        <v>16.777975333333298</v>
      </c>
      <c r="EJ397" s="236">
        <v>10.8014386666667</v>
      </c>
      <c r="EK397" s="236">
        <v>9.1016073333333196</v>
      </c>
      <c r="EL397" s="236">
        <v>1.2144413333333299</v>
      </c>
      <c r="EM397" s="236">
        <v>4.3595540000000002</v>
      </c>
      <c r="EN397" s="236">
        <v>0.49897266666666701</v>
      </c>
      <c r="EO397" s="236">
        <v>15.581754</v>
      </c>
      <c r="EP397" s="236">
        <v>89.270131000000006</v>
      </c>
      <c r="EQ397" s="235"/>
      <c r="ER397" s="238">
        <v>1.05853</v>
      </c>
      <c r="ES397" s="238">
        <v>44.1635663333333</v>
      </c>
      <c r="ET397" s="238">
        <v>37.249294333333303</v>
      </c>
      <c r="EU397" s="238">
        <v>18.363821666666698</v>
      </c>
      <c r="EV397" s="238">
        <v>0.23667833333333299</v>
      </c>
      <c r="EW397" s="238">
        <v>0.35294633333333297</v>
      </c>
      <c r="EX397" s="238">
        <v>0.116148666666666</v>
      </c>
      <c r="EY397" s="238">
        <v>2.61017866666666</v>
      </c>
      <c r="EZ397" s="238">
        <v>5.7204069999999998</v>
      </c>
      <c r="FA397" s="238">
        <v>5.1925123333333296</v>
      </c>
      <c r="FB397" s="238">
        <v>3.5532550000000001</v>
      </c>
      <c r="FC397" s="238">
        <v>1.92973533333333</v>
      </c>
      <c r="FD397" s="238">
        <v>19.297353333333302</v>
      </c>
      <c r="FE397" s="238">
        <v>0.14741099999999999</v>
      </c>
      <c r="FF397" s="238">
        <v>1.4741099999999998</v>
      </c>
      <c r="FG397" s="238">
        <v>13.090850298372104</v>
      </c>
      <c r="FH397" s="238">
        <v>151.670683</v>
      </c>
      <c r="FI397" s="238">
        <v>13.0111716666667</v>
      </c>
      <c r="FJ397" s="238">
        <v>1801.04421366667</v>
      </c>
      <c r="FK397" s="238">
        <v>2.36483966666666</v>
      </c>
      <c r="FL397" s="238">
        <v>1.77995233333333</v>
      </c>
      <c r="FM397" s="238">
        <v>184.599358</v>
      </c>
      <c r="FN397" s="238">
        <v>490.39472433333401</v>
      </c>
      <c r="FO397" s="238">
        <v>497.526949</v>
      </c>
      <c r="FP397" s="238">
        <v>217.869668333334</v>
      </c>
      <c r="FQ397" s="238">
        <v>117.223504333333</v>
      </c>
      <c r="FR397" s="238">
        <v>9.1733820000000108</v>
      </c>
      <c r="FS397" s="238">
        <v>24.339475</v>
      </c>
      <c r="FT397" s="238">
        <v>16.777975333333298</v>
      </c>
      <c r="FU397" s="238">
        <v>10.8014386666667</v>
      </c>
      <c r="FV397" s="238">
        <v>9.1016073333333196</v>
      </c>
      <c r="FW397" s="238">
        <v>1.2144413333333299</v>
      </c>
      <c r="FX397" s="238">
        <v>4.3595540000000002</v>
      </c>
      <c r="FY397" s="238">
        <v>0.49897266666666701</v>
      </c>
      <c r="FZ397" s="238">
        <v>15.581754</v>
      </c>
      <c r="GA397" s="241">
        <v>89.270131000000006</v>
      </c>
      <c r="GB397" s="54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  <c r="JW397" s="3"/>
      <c r="JX397" s="3"/>
      <c r="JY397" s="3"/>
      <c r="JZ397" s="3"/>
      <c r="KA397" s="3"/>
      <c r="KB397" s="3"/>
      <c r="KC397" s="3"/>
      <c r="KD397" s="3"/>
      <c r="KE397" s="3"/>
      <c r="KF397" s="3"/>
      <c r="KG397" s="3"/>
      <c r="KH397" s="3"/>
      <c r="KI397" s="3"/>
      <c r="KJ397" s="3"/>
      <c r="KK397" s="3"/>
      <c r="KL397" s="3"/>
      <c r="KM397" s="3"/>
      <c r="KN397" s="3"/>
      <c r="KO397" s="3"/>
      <c r="KP397" s="3"/>
      <c r="KQ397" s="3"/>
      <c r="KR397" s="3"/>
      <c r="KS397" s="3"/>
      <c r="KT397" s="3"/>
      <c r="KU397" s="3"/>
      <c r="KV397" s="3"/>
      <c r="KW397" s="3"/>
      <c r="KX397" s="3"/>
      <c r="KY397" s="3"/>
      <c r="KZ397" s="3"/>
      <c r="LA397" s="3"/>
      <c r="LB397" s="3"/>
      <c r="LC397" s="3"/>
      <c r="LD397" s="3"/>
      <c r="LE397" s="3"/>
      <c r="LF397" s="3"/>
      <c r="LG397" s="3"/>
      <c r="LH397" s="3"/>
      <c r="LI397" s="3"/>
      <c r="LJ397" s="3"/>
      <c r="LK397" s="3"/>
      <c r="LL397" s="3"/>
      <c r="LM397" s="3"/>
      <c r="LN397" s="3"/>
      <c r="LO397" s="3"/>
      <c r="LP397" s="3"/>
      <c r="LQ397" s="3"/>
      <c r="LR397" s="3"/>
      <c r="LS397" s="3"/>
      <c r="LT397" s="3"/>
      <c r="LU397" s="3"/>
      <c r="LV397" s="3"/>
      <c r="LW397" s="3"/>
      <c r="LX397" s="3"/>
      <c r="LY397" s="3"/>
      <c r="LZ397" s="3"/>
      <c r="MA397" s="3"/>
      <c r="MB397" s="3"/>
      <c r="MC397" s="3"/>
      <c r="MD397" s="3"/>
      <c r="ME397" s="3"/>
      <c r="MF397" s="3"/>
      <c r="MG397" s="3"/>
      <c r="MH397" s="3"/>
      <c r="MI397" s="3"/>
      <c r="MJ397" s="3"/>
      <c r="MK397" s="3"/>
      <c r="ML397" s="3"/>
    </row>
    <row r="398" spans="1:350" s="2" customFormat="1" ht="12.75" customHeight="1" x14ac:dyDescent="0.2">
      <c r="A398" s="73"/>
      <c r="B398" s="232">
        <v>757</v>
      </c>
      <c r="C398" s="233" t="s">
        <v>1930</v>
      </c>
      <c r="D398" s="233"/>
      <c r="E398" s="233" t="s">
        <v>1778</v>
      </c>
      <c r="F398" s="233" t="s">
        <v>455</v>
      </c>
      <c r="G398" s="233" t="s">
        <v>1658</v>
      </c>
      <c r="H398" s="233" t="s">
        <v>1659</v>
      </c>
      <c r="I398" s="233" t="s">
        <v>1660</v>
      </c>
      <c r="J398" s="233" t="s">
        <v>1661</v>
      </c>
      <c r="K398" s="233" t="s">
        <v>1661</v>
      </c>
      <c r="L398" s="233" t="s">
        <v>1661</v>
      </c>
      <c r="M398" s="233" t="s">
        <v>1662</v>
      </c>
      <c r="N398" s="233" t="s">
        <v>3097</v>
      </c>
      <c r="O398" s="233" t="s">
        <v>2932</v>
      </c>
      <c r="P398" s="233" t="s">
        <v>2932</v>
      </c>
      <c r="Q398" s="233" t="s">
        <v>3214</v>
      </c>
      <c r="R398" s="233" t="s">
        <v>3215</v>
      </c>
      <c r="S398" s="233" t="s">
        <v>3324</v>
      </c>
      <c r="T398" s="233" t="s">
        <v>238</v>
      </c>
      <c r="U398" s="233" t="s">
        <v>239</v>
      </c>
      <c r="V398" s="233" t="s">
        <v>2944</v>
      </c>
      <c r="W398" s="234">
        <v>1993</v>
      </c>
      <c r="X398" s="234">
        <f t="shared" si="71"/>
        <v>20</v>
      </c>
      <c r="Y398" s="235" t="s">
        <v>3137</v>
      </c>
      <c r="Z398" s="235" t="s">
        <v>3216</v>
      </c>
      <c r="AA398" s="235" t="s">
        <v>3095</v>
      </c>
      <c r="AB398" s="235" t="s">
        <v>1663</v>
      </c>
      <c r="AC398" s="235" t="s">
        <v>429</v>
      </c>
      <c r="AD398" s="235" t="s">
        <v>3264</v>
      </c>
      <c r="AE398" s="235" t="s">
        <v>210</v>
      </c>
      <c r="AF398" s="235" t="s">
        <v>1149</v>
      </c>
      <c r="AG398" s="235" t="s">
        <v>3183</v>
      </c>
      <c r="AH398" s="235" t="s">
        <v>212</v>
      </c>
      <c r="AI398" s="235" t="s">
        <v>1931</v>
      </c>
      <c r="AJ398" s="235"/>
      <c r="AK398" s="235" t="s">
        <v>213</v>
      </c>
      <c r="AL398" s="235">
        <f t="shared" si="79"/>
        <v>15</v>
      </c>
      <c r="AM398" s="235" t="s">
        <v>535</v>
      </c>
      <c r="AN398" s="235" t="s">
        <v>218</v>
      </c>
      <c r="AO398" s="235"/>
      <c r="AP398" s="235">
        <v>398834.92</v>
      </c>
      <c r="AQ398" s="235">
        <v>802216.83</v>
      </c>
      <c r="AR398" s="235">
        <v>7.2565939999999998</v>
      </c>
      <c r="AS398" s="235">
        <v>38.083601000000002</v>
      </c>
      <c r="AT398" s="235" t="s">
        <v>1932</v>
      </c>
      <c r="AU398" s="235" t="s">
        <v>1933</v>
      </c>
      <c r="AV398" s="235">
        <v>1361746.2029587</v>
      </c>
      <c r="AW398" s="235">
        <v>853399.29789486504</v>
      </c>
      <c r="AX398" s="235">
        <v>1728</v>
      </c>
      <c r="AY398" s="235">
        <v>1720</v>
      </c>
      <c r="AZ398" s="235">
        <v>-4.4305249999999997E-2</v>
      </c>
      <c r="BA398" s="235">
        <v>1.270334E-2</v>
      </c>
      <c r="BB398" s="235">
        <v>0.10488260000000001</v>
      </c>
      <c r="BC398" s="235">
        <v>0.25362963999999999</v>
      </c>
      <c r="BD398" s="235">
        <v>0.4020398</v>
      </c>
      <c r="BE398" s="235">
        <v>0.23194806000000001</v>
      </c>
      <c r="BF398" s="235">
        <v>0.21069779999999999</v>
      </c>
      <c r="BG398" s="235">
        <v>211.09200000000001</v>
      </c>
      <c r="BH398" s="235">
        <v>1717</v>
      </c>
      <c r="BI398" s="235">
        <v>4.5339900000000003E-5</v>
      </c>
      <c r="BJ398" s="235">
        <v>2.9696399999999998E-4</v>
      </c>
      <c r="BK398" s="235">
        <v>2.7193900000000002</v>
      </c>
      <c r="BL398" s="235">
        <v>50.467700000000001</v>
      </c>
      <c r="BM398" s="235">
        <v>3.0891600000000001E-4</v>
      </c>
      <c r="BN398" s="235">
        <v>19.190000000000001</v>
      </c>
      <c r="BO398" s="235">
        <v>84.83</v>
      </c>
      <c r="BP398" s="235">
        <f t="shared" si="43"/>
        <v>1017.96</v>
      </c>
      <c r="BQ398" s="235">
        <v>108.71</v>
      </c>
      <c r="BR398" s="235">
        <f t="shared" si="44"/>
        <v>1304.52</v>
      </c>
      <c r="BS398" s="235">
        <f t="shared" si="45"/>
        <v>1.2815041848402686</v>
      </c>
      <c r="BT398" s="235">
        <v>14.7</v>
      </c>
      <c r="BU398" s="235">
        <v>3.05</v>
      </c>
      <c r="BV398" s="235">
        <v>12.06</v>
      </c>
      <c r="BW398" s="235">
        <v>287</v>
      </c>
      <c r="BX398" s="235">
        <v>155</v>
      </c>
      <c r="BY398" s="235">
        <v>15.2</v>
      </c>
      <c r="BZ398" s="235" t="s">
        <v>303</v>
      </c>
      <c r="CA398" s="235">
        <v>0.78</v>
      </c>
      <c r="CB398" s="235">
        <v>6.0206336975100001</v>
      </c>
      <c r="CC398" s="235">
        <v>1474</v>
      </c>
      <c r="CD398" s="235">
        <v>1474</v>
      </c>
      <c r="CE398" s="235">
        <v>2175</v>
      </c>
      <c r="CF398" s="235" t="s">
        <v>222</v>
      </c>
      <c r="CG398" s="235">
        <v>1</v>
      </c>
      <c r="CH398" s="235">
        <v>0</v>
      </c>
      <c r="CI398" s="235" t="s">
        <v>465</v>
      </c>
      <c r="CJ398" s="235" t="s">
        <v>1279</v>
      </c>
      <c r="CK398" s="235" t="s">
        <v>225</v>
      </c>
      <c r="CL398" s="235" t="s">
        <v>1670</v>
      </c>
      <c r="CM398" s="235" t="s">
        <v>288</v>
      </c>
      <c r="CN398" s="235" t="s">
        <v>569</v>
      </c>
      <c r="CO398" s="236">
        <v>1.042109</v>
      </c>
      <c r="CP398" s="236">
        <v>40.82395436609648</v>
      </c>
      <c r="CQ398" s="236">
        <v>39.878707201735459</v>
      </c>
      <c r="CR398" s="236">
        <v>19.297338432168051</v>
      </c>
      <c r="CS398" s="237" t="s">
        <v>230</v>
      </c>
      <c r="CT398" s="237" t="s">
        <v>231</v>
      </c>
      <c r="CU398" s="236">
        <v>0.24761566666666701</v>
      </c>
      <c r="CV398" s="236">
        <v>0.368429333333332</v>
      </c>
      <c r="CW398" s="236">
        <v>0.12395399999999999</v>
      </c>
      <c r="CX398" s="236">
        <v>2.4939343333333301</v>
      </c>
      <c r="CY398" s="236">
        <v>5.8513503333333396</v>
      </c>
      <c r="CZ398" s="235">
        <v>5.67</v>
      </c>
      <c r="DA398" s="235">
        <v>6.5</v>
      </c>
      <c r="DB398" s="235">
        <f t="shared" si="78"/>
        <v>0.64864966666666035</v>
      </c>
      <c r="DC398" s="235" t="s">
        <v>655</v>
      </c>
      <c r="DD398" s="236">
        <v>5.5814986666666604</v>
      </c>
      <c r="DE398" s="236">
        <v>3.71254966666667</v>
      </c>
      <c r="DF398" s="236">
        <v>2.499037</v>
      </c>
      <c r="DG398" s="236"/>
      <c r="DH398" s="236">
        <v>2.499037</v>
      </c>
      <c r="DI398" s="236">
        <v>24.990369999999999</v>
      </c>
      <c r="DJ398" s="236"/>
      <c r="DK398" s="236">
        <v>24.990369999999999</v>
      </c>
      <c r="DL398" s="236">
        <v>39.064034235494994</v>
      </c>
      <c r="DM398" s="236"/>
      <c r="DN398" s="236"/>
      <c r="DO398" s="236">
        <v>39.064034235494994</v>
      </c>
      <c r="DP398" s="236">
        <v>143.23479219681496</v>
      </c>
      <c r="DQ398" s="236"/>
      <c r="DR398" s="236"/>
      <c r="DS398" s="236">
        <v>143.23479219681496</v>
      </c>
      <c r="DT398" s="236">
        <v>0.19122500000000001</v>
      </c>
      <c r="DU398" s="236">
        <v>1.91225</v>
      </c>
      <c r="DV398" s="236">
        <v>13.068568440318995</v>
      </c>
      <c r="DW398" s="236">
        <v>168.57502299999999</v>
      </c>
      <c r="DX398" s="236">
        <v>17.154056666666701</v>
      </c>
      <c r="DY398" s="236">
        <v>1964.16103033334</v>
      </c>
      <c r="DZ398" s="236">
        <v>2.8945069999999999</v>
      </c>
      <c r="EA398" s="236">
        <v>2.3566053333333299</v>
      </c>
      <c r="EB398" s="236">
        <v>182.534117333333</v>
      </c>
      <c r="EC398" s="236">
        <v>545.83312966666699</v>
      </c>
      <c r="ED398" s="236">
        <v>582.83038999999997</v>
      </c>
      <c r="EE398" s="236">
        <v>277.43613933333398</v>
      </c>
      <c r="EF398" s="236">
        <v>114.06688699999999</v>
      </c>
      <c r="EG398" s="236">
        <v>12.090657</v>
      </c>
      <c r="EH398" s="236">
        <v>32.956448333333299</v>
      </c>
      <c r="EI398" s="236">
        <v>24.451349333333301</v>
      </c>
      <c r="EJ398" s="236">
        <v>14.684129666666699</v>
      </c>
      <c r="EK398" s="236">
        <v>9.8656406666666694</v>
      </c>
      <c r="EL398" s="236">
        <v>1.4501936666666699</v>
      </c>
      <c r="EM398" s="236">
        <v>4.7731709999999996</v>
      </c>
      <c r="EN398" s="236">
        <v>0.48732700000000001</v>
      </c>
      <c r="EO398" s="236">
        <v>18.341408333333298</v>
      </c>
      <c r="EP398" s="236">
        <v>90.807298333333407</v>
      </c>
      <c r="EQ398" s="235"/>
      <c r="ER398" s="238">
        <v>1.042109</v>
      </c>
      <c r="ES398" s="238">
        <v>40.4605003333333</v>
      </c>
      <c r="ET398" s="238">
        <v>39.523668666666701</v>
      </c>
      <c r="EU398" s="238">
        <v>19.125534999999999</v>
      </c>
      <c r="EV398" s="238">
        <v>0.24761566666666701</v>
      </c>
      <c r="EW398" s="238">
        <v>0.368429333333332</v>
      </c>
      <c r="EX398" s="238">
        <v>0.12395399999999999</v>
      </c>
      <c r="EY398" s="238">
        <v>2.4939343333333301</v>
      </c>
      <c r="EZ398" s="238">
        <v>5.8513503333333396</v>
      </c>
      <c r="FA398" s="238">
        <v>5.5814986666666604</v>
      </c>
      <c r="FB398" s="238">
        <v>3.71254966666667</v>
      </c>
      <c r="FC398" s="238">
        <v>2.499037</v>
      </c>
      <c r="FD398" s="238">
        <v>24.990369999999999</v>
      </c>
      <c r="FE398" s="238">
        <v>0.19122500000000001</v>
      </c>
      <c r="FF398" s="238">
        <v>1.91225</v>
      </c>
      <c r="FG398" s="238">
        <v>13.068568440318995</v>
      </c>
      <c r="FH398" s="238">
        <v>168.57502299999999</v>
      </c>
      <c r="FI398" s="238">
        <v>17.154056666666701</v>
      </c>
      <c r="FJ398" s="238">
        <v>1964.16103033334</v>
      </c>
      <c r="FK398" s="238">
        <v>2.8945069999999999</v>
      </c>
      <c r="FL398" s="238">
        <v>2.3566053333333299</v>
      </c>
      <c r="FM398" s="238">
        <v>182.534117333333</v>
      </c>
      <c r="FN398" s="238">
        <v>545.83312966666699</v>
      </c>
      <c r="FO398" s="238">
        <v>582.83038999999997</v>
      </c>
      <c r="FP398" s="238">
        <v>277.43613933333398</v>
      </c>
      <c r="FQ398" s="238">
        <v>114.06688699999999</v>
      </c>
      <c r="FR398" s="238">
        <v>12.090657</v>
      </c>
      <c r="FS398" s="238">
        <v>32.956448333333299</v>
      </c>
      <c r="FT398" s="238">
        <v>24.451349333333301</v>
      </c>
      <c r="FU398" s="238">
        <v>14.684129666666699</v>
      </c>
      <c r="FV398" s="238">
        <v>9.8656406666666694</v>
      </c>
      <c r="FW398" s="238">
        <v>1.4501936666666699</v>
      </c>
      <c r="FX398" s="238">
        <v>4.7731709999999996</v>
      </c>
      <c r="FY398" s="238">
        <v>0.48732700000000001</v>
      </c>
      <c r="FZ398" s="238">
        <v>18.341408333333298</v>
      </c>
      <c r="GA398" s="241">
        <v>90.807298333333407</v>
      </c>
      <c r="GB398" s="54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  <c r="JW398" s="3"/>
      <c r="JX398" s="3"/>
      <c r="JY398" s="3"/>
      <c r="JZ398" s="3"/>
      <c r="KA398" s="3"/>
      <c r="KB398" s="3"/>
      <c r="KC398" s="3"/>
      <c r="KD398" s="3"/>
      <c r="KE398" s="3"/>
      <c r="KF398" s="3"/>
      <c r="KG398" s="3"/>
      <c r="KH398" s="3"/>
      <c r="KI398" s="3"/>
      <c r="KJ398" s="3"/>
      <c r="KK398" s="3"/>
      <c r="KL398" s="3"/>
      <c r="KM398" s="3"/>
      <c r="KN398" s="3"/>
      <c r="KO398" s="3"/>
      <c r="KP398" s="3"/>
      <c r="KQ398" s="3"/>
      <c r="KR398" s="3"/>
      <c r="KS398" s="3"/>
      <c r="KT398" s="3"/>
      <c r="KU398" s="3"/>
      <c r="KV398" s="3"/>
      <c r="KW398" s="3"/>
      <c r="KX398" s="3"/>
      <c r="KY398" s="3"/>
      <c r="KZ398" s="3"/>
      <c r="LA398" s="3"/>
      <c r="LB398" s="3"/>
      <c r="LC398" s="3"/>
      <c r="LD398" s="3"/>
      <c r="LE398" s="3"/>
      <c r="LF398" s="3"/>
      <c r="LG398" s="3"/>
      <c r="LH398" s="3"/>
      <c r="LI398" s="3"/>
      <c r="LJ398" s="3"/>
      <c r="LK398" s="3"/>
      <c r="LL398" s="3"/>
      <c r="LM398" s="3"/>
      <c r="LN398" s="3"/>
      <c r="LO398" s="3"/>
      <c r="LP398" s="3"/>
      <c r="LQ398" s="3"/>
      <c r="LR398" s="3"/>
      <c r="LS398" s="3"/>
      <c r="LT398" s="3"/>
      <c r="LU398" s="3"/>
      <c r="LV398" s="3"/>
      <c r="LW398" s="3"/>
      <c r="LX398" s="3"/>
      <c r="LY398" s="3"/>
      <c r="LZ398" s="3"/>
      <c r="MA398" s="3"/>
      <c r="MB398" s="3"/>
      <c r="MC398" s="3"/>
      <c r="MD398" s="3"/>
      <c r="ME398" s="3"/>
      <c r="MF398" s="3"/>
      <c r="MG398" s="3"/>
      <c r="MH398" s="3"/>
      <c r="MI398" s="3"/>
      <c r="MJ398" s="3"/>
      <c r="MK398" s="3"/>
      <c r="ML398" s="3"/>
    </row>
    <row r="399" spans="1:350" ht="12.75" customHeight="1" x14ac:dyDescent="0.2">
      <c r="A399" s="54"/>
      <c r="B399" s="232">
        <v>758</v>
      </c>
      <c r="C399" s="233" t="s">
        <v>1934</v>
      </c>
      <c r="D399" s="233" t="s">
        <v>1937</v>
      </c>
      <c r="E399" s="233" t="s">
        <v>1778</v>
      </c>
      <c r="F399" s="233" t="s">
        <v>455</v>
      </c>
      <c r="G399" s="233" t="s">
        <v>1658</v>
      </c>
      <c r="H399" s="233" t="s">
        <v>1659</v>
      </c>
      <c r="I399" s="233" t="s">
        <v>1660</v>
      </c>
      <c r="J399" s="233" t="s">
        <v>1661</v>
      </c>
      <c r="K399" s="233" t="s">
        <v>1661</v>
      </c>
      <c r="L399" s="233" t="s">
        <v>1661</v>
      </c>
      <c r="M399" s="233" t="s">
        <v>1662</v>
      </c>
      <c r="N399" s="233" t="s">
        <v>3097</v>
      </c>
      <c r="O399" s="233" t="s">
        <v>2932</v>
      </c>
      <c r="P399" s="233" t="s">
        <v>2932</v>
      </c>
      <c r="Q399" s="233" t="s">
        <v>3214</v>
      </c>
      <c r="R399" s="233" t="s">
        <v>3215</v>
      </c>
      <c r="S399" s="233" t="s">
        <v>3324</v>
      </c>
      <c r="T399" s="233" t="s">
        <v>238</v>
      </c>
      <c r="U399" s="233" t="s">
        <v>239</v>
      </c>
      <c r="V399" s="233" t="s">
        <v>2944</v>
      </c>
      <c r="W399" s="234">
        <v>1993</v>
      </c>
      <c r="X399" s="234">
        <f t="shared" si="71"/>
        <v>20</v>
      </c>
      <c r="Y399" s="235" t="s">
        <v>3137</v>
      </c>
      <c r="Z399" s="235" t="s">
        <v>3216</v>
      </c>
      <c r="AA399" s="235" t="s">
        <v>3095</v>
      </c>
      <c r="AB399" s="235" t="s">
        <v>1663</v>
      </c>
      <c r="AC399" s="235" t="s">
        <v>429</v>
      </c>
      <c r="AD399" s="235" t="s">
        <v>3264</v>
      </c>
      <c r="AE399" s="235" t="s">
        <v>210</v>
      </c>
      <c r="AF399" s="235" t="s">
        <v>1149</v>
      </c>
      <c r="AG399" s="235" t="s">
        <v>3183</v>
      </c>
      <c r="AH399" s="235" t="s">
        <v>516</v>
      </c>
      <c r="AI399" s="235" t="s">
        <v>1935</v>
      </c>
      <c r="AJ399" s="235" t="s">
        <v>1936</v>
      </c>
      <c r="AK399" s="235" t="s">
        <v>213</v>
      </c>
      <c r="AL399" s="235">
        <f t="shared" si="79"/>
        <v>15</v>
      </c>
      <c r="AM399" s="235" t="s">
        <v>217</v>
      </c>
      <c r="AN399" s="235" t="s">
        <v>218</v>
      </c>
      <c r="AO399" s="235"/>
      <c r="AP399" s="235">
        <v>398596.06</v>
      </c>
      <c r="AQ399" s="235">
        <v>804880.33</v>
      </c>
      <c r="AR399" s="235">
        <v>7.2806800000000003</v>
      </c>
      <c r="AS399" s="235">
        <v>38.081404999999997</v>
      </c>
      <c r="AT399" s="235" t="s">
        <v>1938</v>
      </c>
      <c r="AU399" s="235" t="s">
        <v>1939</v>
      </c>
      <c r="AV399" s="235">
        <v>1361746.2029587</v>
      </c>
      <c r="AW399" s="235">
        <v>853399.29789486504</v>
      </c>
      <c r="AX399" s="235">
        <v>1739</v>
      </c>
      <c r="AY399" s="235">
        <v>1730</v>
      </c>
      <c r="AZ399" s="235">
        <v>-4.4305249999999997E-2</v>
      </c>
      <c r="BA399" s="235">
        <v>1.270334E-2</v>
      </c>
      <c r="BB399" s="235">
        <v>0.10488260000000001</v>
      </c>
      <c r="BC399" s="235">
        <v>0.25362963999999999</v>
      </c>
      <c r="BD399" s="235">
        <v>0.4020398</v>
      </c>
      <c r="BE399" s="235">
        <v>0.23194806000000001</v>
      </c>
      <c r="BF399" s="235">
        <v>0.21069779999999999</v>
      </c>
      <c r="BG399" s="235">
        <v>211.09200000000001</v>
      </c>
      <c r="BH399" s="235">
        <v>1717</v>
      </c>
      <c r="BI399" s="235">
        <v>4.5339900000000003E-5</v>
      </c>
      <c r="BJ399" s="235">
        <v>2.9696399999999998E-4</v>
      </c>
      <c r="BK399" s="235">
        <v>2.7193900000000002</v>
      </c>
      <c r="BL399" s="235">
        <v>50.467700000000001</v>
      </c>
      <c r="BM399" s="235">
        <v>3.0891600000000001E-4</v>
      </c>
      <c r="BN399" s="235">
        <v>19.190000000000001</v>
      </c>
      <c r="BO399" s="235">
        <v>84.83</v>
      </c>
      <c r="BP399" s="235">
        <f t="shared" si="43"/>
        <v>1017.96</v>
      </c>
      <c r="BQ399" s="235">
        <v>108.71</v>
      </c>
      <c r="BR399" s="235">
        <f t="shared" si="44"/>
        <v>1304.52</v>
      </c>
      <c r="BS399" s="235">
        <f t="shared" si="45"/>
        <v>1.2815041848402686</v>
      </c>
      <c r="BT399" s="235">
        <v>14.7</v>
      </c>
      <c r="BU399" s="235">
        <v>3.05</v>
      </c>
      <c r="BV399" s="235">
        <v>12.06</v>
      </c>
      <c r="BW399" s="235">
        <v>287</v>
      </c>
      <c r="BX399" s="235">
        <v>155</v>
      </c>
      <c r="BY399" s="235">
        <v>15.2</v>
      </c>
      <c r="BZ399" s="235" t="s">
        <v>303</v>
      </c>
      <c r="CA399" s="235">
        <v>0.78</v>
      </c>
      <c r="CB399" s="235">
        <v>6.0256757736199997</v>
      </c>
      <c r="CC399" s="235">
        <v>1474</v>
      </c>
      <c r="CD399" s="235">
        <v>1474</v>
      </c>
      <c r="CE399" s="235">
        <v>2175</v>
      </c>
      <c r="CF399" s="235" t="s">
        <v>222</v>
      </c>
      <c r="CG399" s="235">
        <v>1</v>
      </c>
      <c r="CH399" s="235">
        <v>0</v>
      </c>
      <c r="CI399" s="235" t="s">
        <v>465</v>
      </c>
      <c r="CJ399" s="235" t="s">
        <v>1279</v>
      </c>
      <c r="CK399" s="235" t="s">
        <v>225</v>
      </c>
      <c r="CL399" s="235" t="s">
        <v>1670</v>
      </c>
      <c r="CM399" s="235" t="s">
        <v>288</v>
      </c>
      <c r="CN399" s="235" t="s">
        <v>592</v>
      </c>
      <c r="CO399" s="236">
        <v>0.99136189129116992</v>
      </c>
      <c r="CP399" s="236">
        <v>29.0780141829078</v>
      </c>
      <c r="CQ399" s="236">
        <v>38.439716313843967</v>
      </c>
      <c r="CR399" s="236">
        <v>32.482269503248226</v>
      </c>
      <c r="CS399" s="237" t="s">
        <v>306</v>
      </c>
      <c r="CT399" s="237" t="s">
        <v>231</v>
      </c>
      <c r="CU399" s="236">
        <v>0.22169055305796093</v>
      </c>
      <c r="CV399" s="236">
        <v>0.38810276679841893</v>
      </c>
      <c r="CW399" s="236">
        <v>0.166412213740458</v>
      </c>
      <c r="CX399" s="236">
        <v>4.0932347924957408</v>
      </c>
      <c r="CY399" s="236">
        <v>5.6589999999999998</v>
      </c>
      <c r="CZ399" s="235">
        <v>5.95</v>
      </c>
      <c r="DA399" s="235">
        <v>6.5</v>
      </c>
      <c r="DB399" s="235">
        <f t="shared" si="78"/>
        <v>0.84100000000000019</v>
      </c>
      <c r="DC399" s="235" t="s">
        <v>655</v>
      </c>
      <c r="DD399" s="236">
        <v>5.9276822762299748</v>
      </c>
      <c r="DE399" s="236">
        <v>3.919377593360982</v>
      </c>
      <c r="DF399" s="236">
        <v>3.2959999999999998</v>
      </c>
      <c r="DG399" s="236">
        <v>3.2959999999999998</v>
      </c>
      <c r="DH399" s="236">
        <v>3.2959999999999998</v>
      </c>
      <c r="DI399" s="236">
        <v>32.96</v>
      </c>
      <c r="DJ399" s="236"/>
      <c r="DK399" s="236">
        <v>32.96</v>
      </c>
      <c r="DL399" s="236">
        <v>49.012931905435444</v>
      </c>
      <c r="DM399" s="236">
        <v>49.012931905435444</v>
      </c>
      <c r="DN399" s="236">
        <v>170.57704818313465</v>
      </c>
      <c r="DO399" s="236">
        <v>49.012931905435444</v>
      </c>
      <c r="DP399" s="236">
        <v>179.71408365326329</v>
      </c>
      <c r="DQ399" s="236">
        <v>179.71408365326329</v>
      </c>
      <c r="DR399" s="236">
        <v>625.44917667149366</v>
      </c>
      <c r="DS399" s="236">
        <v>179.71408365326329</v>
      </c>
      <c r="DT399" s="236">
        <v>0.25017099999999998</v>
      </c>
      <c r="DU399" s="236">
        <v>2.5017099999999997</v>
      </c>
      <c r="DV399" s="236">
        <v>13.17498830799733</v>
      </c>
      <c r="DW399" s="236">
        <v>145.9941727477927</v>
      </c>
      <c r="DX399" s="236">
        <v>24.067979588479592</v>
      </c>
      <c r="DY399" s="236">
        <v>2180.4049195563653</v>
      </c>
      <c r="DZ399" s="236">
        <v>8.9650212109878069</v>
      </c>
      <c r="EA399" s="236">
        <v>6.7932530668651703</v>
      </c>
      <c r="EB399" s="236">
        <v>246.36675941611006</v>
      </c>
      <c r="EC399" s="236">
        <v>548.587539837799</v>
      </c>
      <c r="ED399" s="236">
        <v>508.9852280559565</v>
      </c>
      <c r="EE399" s="236">
        <v>297.32644788125401</v>
      </c>
      <c r="EF399" s="236">
        <v>114.26849460403072</v>
      </c>
      <c r="EG399" s="236">
        <v>21.025165351885754</v>
      </c>
      <c r="EH399" s="236">
        <v>26.43338624006967</v>
      </c>
      <c r="EI399" s="236">
        <v>22.735227246999361</v>
      </c>
      <c r="EJ399" s="236">
        <v>11.547594344632117</v>
      </c>
      <c r="EK399" s="236">
        <v>10.902024597781827</v>
      </c>
      <c r="EL399" s="236">
        <v>1.406634717532818</v>
      </c>
      <c r="EM399" s="236">
        <v>4.2415435671329709</v>
      </c>
      <c r="EN399" s="236">
        <v>0.49681954175665533</v>
      </c>
      <c r="EO399" s="236">
        <v>18.506964151682194</v>
      </c>
      <c r="EP399" s="236">
        <v>92.111392687032222</v>
      </c>
      <c r="EQ399" s="235"/>
      <c r="ER399" s="238">
        <v>1.07973433333334</v>
      </c>
      <c r="ES399" s="238">
        <v>30.929952666666701</v>
      </c>
      <c r="ET399" s="238">
        <v>38.708722999999999</v>
      </c>
      <c r="EU399" s="238">
        <v>31.334244333333299</v>
      </c>
      <c r="EV399" s="238">
        <v>0.23159199999999999</v>
      </c>
      <c r="EW399" s="238">
        <v>0.393425999999998</v>
      </c>
      <c r="EX399" s="238">
        <v>0.16440966666666701</v>
      </c>
      <c r="EY399" s="238">
        <v>3.7870139999999899</v>
      </c>
      <c r="EZ399" s="238">
        <v>5.8654993333333403</v>
      </c>
      <c r="FA399" s="238">
        <v>5.50683233333333</v>
      </c>
      <c r="FB399" s="238">
        <v>3.5981420000000002</v>
      </c>
      <c r="FC399" s="238">
        <v>2.4502356666666598</v>
      </c>
      <c r="FD399" s="238">
        <v>24.5023566666666</v>
      </c>
      <c r="FE399" s="238">
        <v>0.20325733333333301</v>
      </c>
      <c r="FF399" s="238">
        <v>2.03257333333333</v>
      </c>
      <c r="FG399" s="238">
        <v>12.054845089640047</v>
      </c>
      <c r="FH399" s="238">
        <v>156.120945333333</v>
      </c>
      <c r="FI399" s="238">
        <v>19.2722676666666</v>
      </c>
      <c r="FJ399" s="238">
        <v>1893.5159160000001</v>
      </c>
      <c r="FK399" s="238">
        <v>7.8513626666666703</v>
      </c>
      <c r="FL399" s="238">
        <v>6.0183519999999904</v>
      </c>
      <c r="FM399" s="238">
        <v>217.144004666667</v>
      </c>
      <c r="FN399" s="238">
        <v>497.01405833333303</v>
      </c>
      <c r="FO399" s="238">
        <v>445.47230866666598</v>
      </c>
      <c r="FP399" s="238">
        <v>241.74600799999999</v>
      </c>
      <c r="FQ399" s="238">
        <v>112.23318</v>
      </c>
      <c r="FR399" s="238">
        <v>14.9478956666666</v>
      </c>
      <c r="FS399" s="238">
        <v>24.017936666666699</v>
      </c>
      <c r="FT399" s="238">
        <v>19.557295666666601</v>
      </c>
      <c r="FU399" s="238">
        <v>10.403295</v>
      </c>
      <c r="FV399" s="238">
        <v>9.32727866666667</v>
      </c>
      <c r="FW399" s="238">
        <v>1.2720593333333301</v>
      </c>
      <c r="FX399" s="238">
        <v>3.7700343333333399</v>
      </c>
      <c r="FY399" s="238">
        <v>0.49784933333333298</v>
      </c>
      <c r="FZ399" s="238">
        <v>16.727578666666702</v>
      </c>
      <c r="GA399" s="241">
        <v>89.960644666666695</v>
      </c>
      <c r="GB399" s="54"/>
    </row>
    <row r="400" spans="1:350" ht="12.75" customHeight="1" x14ac:dyDescent="0.2">
      <c r="A400" s="54"/>
      <c r="B400" s="232">
        <v>759</v>
      </c>
      <c r="C400" s="233" t="s">
        <v>1940</v>
      </c>
      <c r="D400" s="233" t="s">
        <v>1943</v>
      </c>
      <c r="E400" s="233" t="s">
        <v>1778</v>
      </c>
      <c r="F400" s="233" t="s">
        <v>455</v>
      </c>
      <c r="G400" s="233" t="s">
        <v>1658</v>
      </c>
      <c r="H400" s="233" t="s">
        <v>1659</v>
      </c>
      <c r="I400" s="233" t="s">
        <v>1660</v>
      </c>
      <c r="J400" s="233" t="s">
        <v>1661</v>
      </c>
      <c r="K400" s="233" t="s">
        <v>1661</v>
      </c>
      <c r="L400" s="233" t="s">
        <v>1661</v>
      </c>
      <c r="M400" s="233" t="s">
        <v>1662</v>
      </c>
      <c r="N400" s="233" t="s">
        <v>3097</v>
      </c>
      <c r="O400" s="233" t="s">
        <v>2932</v>
      </c>
      <c r="P400" s="233" t="s">
        <v>2932</v>
      </c>
      <c r="Q400" s="233" t="s">
        <v>3214</v>
      </c>
      <c r="R400" s="233" t="s">
        <v>3215</v>
      </c>
      <c r="S400" s="233" t="s">
        <v>3324</v>
      </c>
      <c r="T400" s="233" t="s">
        <v>238</v>
      </c>
      <c r="U400" s="233" t="s">
        <v>239</v>
      </c>
      <c r="V400" s="233" t="s">
        <v>2944</v>
      </c>
      <c r="W400" s="234">
        <v>1993</v>
      </c>
      <c r="X400" s="234">
        <f t="shared" si="71"/>
        <v>20</v>
      </c>
      <c r="Y400" s="235" t="s">
        <v>3137</v>
      </c>
      <c r="Z400" s="235" t="s">
        <v>3216</v>
      </c>
      <c r="AA400" s="235" t="s">
        <v>3095</v>
      </c>
      <c r="AB400" s="235" t="s">
        <v>1663</v>
      </c>
      <c r="AC400" s="235" t="s">
        <v>429</v>
      </c>
      <c r="AD400" s="235" t="s">
        <v>3264</v>
      </c>
      <c r="AE400" s="235" t="s">
        <v>210</v>
      </c>
      <c r="AF400" s="235" t="s">
        <v>1149</v>
      </c>
      <c r="AG400" s="235" t="s">
        <v>3183</v>
      </c>
      <c r="AH400" s="235" t="s">
        <v>516</v>
      </c>
      <c r="AI400" s="235" t="s">
        <v>1941</v>
      </c>
      <c r="AJ400" s="235" t="s">
        <v>1942</v>
      </c>
      <c r="AK400" s="235" t="s">
        <v>524</v>
      </c>
      <c r="AL400" s="235">
        <f>45-15</f>
        <v>30</v>
      </c>
      <c r="AM400" s="235" t="s">
        <v>217</v>
      </c>
      <c r="AN400" s="235" t="s">
        <v>218</v>
      </c>
      <c r="AO400" s="235"/>
      <c r="AP400" s="235">
        <v>398596.06</v>
      </c>
      <c r="AQ400" s="235">
        <v>804880.33</v>
      </c>
      <c r="AR400" s="235">
        <v>7.2806800000000003</v>
      </c>
      <c r="AS400" s="235">
        <v>38.081404999999997</v>
      </c>
      <c r="AT400" s="235" t="s">
        <v>1938</v>
      </c>
      <c r="AU400" s="235" t="s">
        <v>1939</v>
      </c>
      <c r="AV400" s="235">
        <v>1361746.2029587</v>
      </c>
      <c r="AW400" s="235">
        <v>853399.29789486504</v>
      </c>
      <c r="AX400" s="235">
        <v>1739</v>
      </c>
      <c r="AY400" s="235">
        <v>1730</v>
      </c>
      <c r="AZ400" s="235">
        <v>-4.4305249999999997E-2</v>
      </c>
      <c r="BA400" s="235">
        <v>1.270334E-2</v>
      </c>
      <c r="BB400" s="235">
        <v>0.10488260000000001</v>
      </c>
      <c r="BC400" s="235">
        <v>0.25362963999999999</v>
      </c>
      <c r="BD400" s="235">
        <v>0.4020398</v>
      </c>
      <c r="BE400" s="235">
        <v>0.23194806000000001</v>
      </c>
      <c r="BF400" s="235">
        <v>0.21069779999999999</v>
      </c>
      <c r="BG400" s="235">
        <v>211.09200000000001</v>
      </c>
      <c r="BH400" s="235">
        <v>1717</v>
      </c>
      <c r="BI400" s="235">
        <v>4.5339900000000003E-5</v>
      </c>
      <c r="BJ400" s="235">
        <v>2.9696399999999998E-4</v>
      </c>
      <c r="BK400" s="235">
        <v>2.7193900000000002</v>
      </c>
      <c r="BL400" s="235">
        <v>50.467700000000001</v>
      </c>
      <c r="BM400" s="235">
        <v>3.0891600000000001E-4</v>
      </c>
      <c r="BN400" s="235">
        <v>19.190000000000001</v>
      </c>
      <c r="BO400" s="235">
        <v>84.83</v>
      </c>
      <c r="BP400" s="235">
        <f t="shared" si="43"/>
        <v>1017.96</v>
      </c>
      <c r="BQ400" s="235">
        <v>108.71</v>
      </c>
      <c r="BR400" s="235">
        <f t="shared" si="44"/>
        <v>1304.52</v>
      </c>
      <c r="BS400" s="235">
        <f t="shared" si="45"/>
        <v>1.2815041848402686</v>
      </c>
      <c r="BT400" s="235">
        <v>14.7</v>
      </c>
      <c r="BU400" s="235">
        <v>3.05</v>
      </c>
      <c r="BV400" s="235">
        <v>12.06</v>
      </c>
      <c r="BW400" s="235">
        <v>287</v>
      </c>
      <c r="BX400" s="235">
        <v>155</v>
      </c>
      <c r="BY400" s="235">
        <v>15.2</v>
      </c>
      <c r="BZ400" s="235" t="s">
        <v>303</v>
      </c>
      <c r="CA400" s="235">
        <v>0.78</v>
      </c>
      <c r="CB400" s="235">
        <v>6.0256757736199997</v>
      </c>
      <c r="CC400" s="235">
        <v>1474</v>
      </c>
      <c r="CD400" s="235">
        <v>1474</v>
      </c>
      <c r="CE400" s="235">
        <v>2175</v>
      </c>
      <c r="CF400" s="235" t="s">
        <v>222</v>
      </c>
      <c r="CG400" s="235">
        <v>1</v>
      </c>
      <c r="CH400" s="235">
        <v>0</v>
      </c>
      <c r="CI400" s="235" t="s">
        <v>465</v>
      </c>
      <c r="CJ400" s="235" t="s">
        <v>1279</v>
      </c>
      <c r="CK400" s="235" t="s">
        <v>225</v>
      </c>
      <c r="CL400" s="235" t="s">
        <v>1670</v>
      </c>
      <c r="CM400" s="235" t="s">
        <v>288</v>
      </c>
      <c r="CN400" s="235" t="s">
        <v>592</v>
      </c>
      <c r="CO400" s="236">
        <v>1.0124099144608338</v>
      </c>
      <c r="CP400" s="236">
        <v>32.048536759999998</v>
      </c>
      <c r="CQ400" s="236">
        <v>40.685224839999997</v>
      </c>
      <c r="CR400" s="236">
        <v>27.266238399999999</v>
      </c>
      <c r="CS400" s="237" t="s">
        <v>306</v>
      </c>
      <c r="CT400" s="237" t="s">
        <v>231</v>
      </c>
      <c r="CU400" s="237">
        <v>0.24284501729332422</v>
      </c>
      <c r="CV400" s="237">
        <v>0.4236889556724267</v>
      </c>
      <c r="CW400" s="237">
        <v>0.18084393837910248</v>
      </c>
      <c r="CX400" s="237">
        <v>4.6225863077823144</v>
      </c>
      <c r="CY400" s="237">
        <v>6.3159999999999998</v>
      </c>
      <c r="CZ400" s="235">
        <v>6.04</v>
      </c>
      <c r="DA400" s="235">
        <v>6.5</v>
      </c>
      <c r="DB400" s="235">
        <f t="shared" si="78"/>
        <v>0.18400000000000016</v>
      </c>
      <c r="DC400" s="235" t="s">
        <v>655</v>
      </c>
      <c r="DD400" s="237">
        <v>5.3374233128834749</v>
      </c>
      <c r="DE400" s="237">
        <v>3.5061963190184322</v>
      </c>
      <c r="DF400" s="237">
        <v>1.9341299999999999</v>
      </c>
      <c r="DG400" s="237">
        <v>1.9341299999999999</v>
      </c>
      <c r="DH400" s="237"/>
      <c r="DI400" s="237">
        <v>19.3413</v>
      </c>
      <c r="DJ400" s="237"/>
      <c r="DK400" s="237"/>
      <c r="DL400" s="237">
        <v>58.743971635683977</v>
      </c>
      <c r="DM400" s="237">
        <v>58.743971635683977</v>
      </c>
      <c r="DN400" s="237"/>
      <c r="DO400" s="237"/>
      <c r="DP400" s="237">
        <v>215.39456266417457</v>
      </c>
      <c r="DQ400" s="237">
        <v>215.39456266417457</v>
      </c>
      <c r="DR400" s="237"/>
      <c r="DS400" s="237"/>
      <c r="DT400" s="237">
        <v>0.19014</v>
      </c>
      <c r="DU400" s="237">
        <v>1.9014</v>
      </c>
      <c r="DV400" s="237">
        <v>10.172136320605869</v>
      </c>
      <c r="DW400" s="237">
        <v>162.74101545108959</v>
      </c>
      <c r="DX400" s="237">
        <v>15.079960519435955</v>
      </c>
      <c r="DY400" s="237">
        <v>2116.707977530024</v>
      </c>
      <c r="DZ400" s="237">
        <v>15.036135840532182</v>
      </c>
      <c r="EA400" s="237">
        <v>2.9496324491932788</v>
      </c>
      <c r="EB400" s="237">
        <v>205.83943966627118</v>
      </c>
      <c r="EC400" s="237">
        <v>590.29689842610162</v>
      </c>
      <c r="ED400" s="237">
        <v>456.5882319035714</v>
      </c>
      <c r="EE400" s="237">
        <v>182.71940870089588</v>
      </c>
      <c r="EF400" s="237">
        <v>73.32312173146488</v>
      </c>
      <c r="EG400" s="237">
        <v>6.1907324605033045</v>
      </c>
      <c r="EH400" s="237">
        <v>26.725627091790091</v>
      </c>
      <c r="EI400" s="237">
        <v>19.781533821295398</v>
      </c>
      <c r="EJ400" s="237">
        <v>10.531078916836803</v>
      </c>
      <c r="EK400" s="237">
        <v>10.583539887650121</v>
      </c>
      <c r="EL400" s="237">
        <v>1.513581790836158</v>
      </c>
      <c r="EM400" s="237">
        <v>3.8049019325297615</v>
      </c>
      <c r="EN400" s="237">
        <v>0.31879618144115163</v>
      </c>
      <c r="EO400" s="237">
        <v>17.84822994696809</v>
      </c>
      <c r="EP400" s="237">
        <v>90.881952107596248</v>
      </c>
      <c r="EQ400" s="235"/>
      <c r="ER400" s="238">
        <v>1.08772966666666</v>
      </c>
      <c r="ES400" s="238">
        <v>34.387579666666603</v>
      </c>
      <c r="ET400" s="238">
        <v>38.536330333333296</v>
      </c>
      <c r="EU400" s="238">
        <v>28.016473000000001</v>
      </c>
      <c r="EV400" s="238">
        <v>0.235938333333332</v>
      </c>
      <c r="EW400" s="238">
        <v>0.42163733333333198</v>
      </c>
      <c r="EX400" s="238">
        <v>0.18165500000000101</v>
      </c>
      <c r="EY400" s="238">
        <v>4.15293433333333</v>
      </c>
      <c r="EZ400" s="238">
        <v>6.3072133333333404</v>
      </c>
      <c r="FA400" s="238">
        <v>4.8865063333333296</v>
      </c>
      <c r="FB400" s="238">
        <v>3.278292</v>
      </c>
      <c r="FC400" s="238">
        <v>1.6131023333333301</v>
      </c>
      <c r="FD400" s="238">
        <v>16.1310233333333</v>
      </c>
      <c r="FE400" s="238">
        <v>0.15796966666666701</v>
      </c>
      <c r="FF400" s="238">
        <v>1.5796966666666701</v>
      </c>
      <c r="FG400" s="238">
        <v>10.211468868495809</v>
      </c>
      <c r="FH400" s="238">
        <v>164.36110333333301</v>
      </c>
      <c r="FI400" s="238">
        <v>14.275496333333299</v>
      </c>
      <c r="FJ400" s="238">
        <v>1749.78037866667</v>
      </c>
      <c r="FK400" s="238">
        <v>11.137216666666699</v>
      </c>
      <c r="FL400" s="238">
        <v>4.0722246666666697</v>
      </c>
      <c r="FM400" s="238">
        <v>195.10417433333299</v>
      </c>
      <c r="FN400" s="238">
        <v>489.464135</v>
      </c>
      <c r="FO400" s="238">
        <v>414.84679233333298</v>
      </c>
      <c r="FP400" s="238">
        <v>170.26701</v>
      </c>
      <c r="FQ400" s="238">
        <v>92.756133000000005</v>
      </c>
      <c r="FR400" s="238">
        <v>6.9083633333333401</v>
      </c>
      <c r="FS400" s="238">
        <v>22.905522666666599</v>
      </c>
      <c r="FT400" s="238">
        <v>17.358335333333301</v>
      </c>
      <c r="FU400" s="238">
        <v>8.9431350000000105</v>
      </c>
      <c r="FV400" s="238">
        <v>8.4046603333333394</v>
      </c>
      <c r="FW400" s="238">
        <v>1.2905976666666701</v>
      </c>
      <c r="FX400" s="238">
        <v>3.3954913333333301</v>
      </c>
      <c r="FY400" s="238">
        <v>0.39265066666666598</v>
      </c>
      <c r="FZ400" s="238">
        <v>15.475168999999999</v>
      </c>
      <c r="GA400" s="241">
        <v>88.008049</v>
      </c>
      <c r="GB400" s="54"/>
    </row>
    <row r="401" spans="1:350" ht="12.75" customHeight="1" x14ac:dyDescent="0.2">
      <c r="A401" s="54"/>
      <c r="B401" s="232">
        <v>760</v>
      </c>
      <c r="C401" s="233" t="s">
        <v>1944</v>
      </c>
      <c r="D401" s="233" t="s">
        <v>1947</v>
      </c>
      <c r="E401" s="233" t="s">
        <v>1778</v>
      </c>
      <c r="F401" s="233" t="s">
        <v>455</v>
      </c>
      <c r="G401" s="233" t="s">
        <v>1658</v>
      </c>
      <c r="H401" s="233" t="s">
        <v>1659</v>
      </c>
      <c r="I401" s="233" t="s">
        <v>1660</v>
      </c>
      <c r="J401" s="233" t="s">
        <v>1661</v>
      </c>
      <c r="K401" s="233" t="s">
        <v>1661</v>
      </c>
      <c r="L401" s="233" t="s">
        <v>1661</v>
      </c>
      <c r="M401" s="233" t="s">
        <v>1662</v>
      </c>
      <c r="N401" s="233" t="s">
        <v>3097</v>
      </c>
      <c r="O401" s="233" t="s">
        <v>2932</v>
      </c>
      <c r="P401" s="233" t="s">
        <v>2932</v>
      </c>
      <c r="Q401" s="233" t="s">
        <v>3214</v>
      </c>
      <c r="R401" s="233" t="s">
        <v>3215</v>
      </c>
      <c r="S401" s="233" t="s">
        <v>3324</v>
      </c>
      <c r="T401" s="233" t="s">
        <v>238</v>
      </c>
      <c r="U401" s="233" t="s">
        <v>239</v>
      </c>
      <c r="V401" s="233" t="s">
        <v>2944</v>
      </c>
      <c r="W401" s="234">
        <v>1993</v>
      </c>
      <c r="X401" s="234">
        <f t="shared" si="71"/>
        <v>20</v>
      </c>
      <c r="Y401" s="235" t="s">
        <v>3137</v>
      </c>
      <c r="Z401" s="235" t="s">
        <v>3216</v>
      </c>
      <c r="AA401" s="235" t="s">
        <v>3095</v>
      </c>
      <c r="AB401" s="235" t="s">
        <v>1663</v>
      </c>
      <c r="AC401" s="235" t="s">
        <v>429</v>
      </c>
      <c r="AD401" s="235" t="s">
        <v>3264</v>
      </c>
      <c r="AE401" s="235" t="s">
        <v>210</v>
      </c>
      <c r="AF401" s="235" t="s">
        <v>1149</v>
      </c>
      <c r="AG401" s="235" t="s">
        <v>3183</v>
      </c>
      <c r="AH401" s="235" t="s">
        <v>516</v>
      </c>
      <c r="AI401" s="235" t="s">
        <v>1945</v>
      </c>
      <c r="AJ401" s="235" t="s">
        <v>1946</v>
      </c>
      <c r="AK401" s="235" t="s">
        <v>529</v>
      </c>
      <c r="AL401" s="235">
        <f>100-45</f>
        <v>55</v>
      </c>
      <c r="AM401" s="235" t="s">
        <v>217</v>
      </c>
      <c r="AN401" s="235" t="s">
        <v>218</v>
      </c>
      <c r="AO401" s="235"/>
      <c r="AP401" s="235">
        <v>398596.06</v>
      </c>
      <c r="AQ401" s="235">
        <v>804880.33</v>
      </c>
      <c r="AR401" s="235">
        <v>7.2806800000000003</v>
      </c>
      <c r="AS401" s="235">
        <v>38.081404999999997</v>
      </c>
      <c r="AT401" s="235" t="s">
        <v>1938</v>
      </c>
      <c r="AU401" s="235" t="s">
        <v>1939</v>
      </c>
      <c r="AV401" s="235">
        <v>1361746.2029587</v>
      </c>
      <c r="AW401" s="235">
        <v>853399.29789486504</v>
      </c>
      <c r="AX401" s="235">
        <v>1739</v>
      </c>
      <c r="AY401" s="235">
        <v>1730</v>
      </c>
      <c r="AZ401" s="235">
        <v>-4.4305249999999997E-2</v>
      </c>
      <c r="BA401" s="235">
        <v>1.270334E-2</v>
      </c>
      <c r="BB401" s="235">
        <v>0.10488260000000001</v>
      </c>
      <c r="BC401" s="235">
        <v>0.25362963999999999</v>
      </c>
      <c r="BD401" s="235">
        <v>0.4020398</v>
      </c>
      <c r="BE401" s="235">
        <v>0.23194806000000001</v>
      </c>
      <c r="BF401" s="235">
        <v>0.21069779999999999</v>
      </c>
      <c r="BG401" s="235">
        <v>211.09200000000001</v>
      </c>
      <c r="BH401" s="235">
        <v>1717</v>
      </c>
      <c r="BI401" s="235">
        <v>4.5339900000000003E-5</v>
      </c>
      <c r="BJ401" s="235">
        <v>2.9696399999999998E-4</v>
      </c>
      <c r="BK401" s="235">
        <v>2.7193900000000002</v>
      </c>
      <c r="BL401" s="235">
        <v>50.467700000000001</v>
      </c>
      <c r="BM401" s="235">
        <v>3.0891600000000001E-4</v>
      </c>
      <c r="BN401" s="235">
        <v>19.190000000000001</v>
      </c>
      <c r="BO401" s="235">
        <v>84.83</v>
      </c>
      <c r="BP401" s="235">
        <f t="shared" si="43"/>
        <v>1017.96</v>
      </c>
      <c r="BQ401" s="235">
        <v>108.71</v>
      </c>
      <c r="BR401" s="235">
        <f t="shared" si="44"/>
        <v>1304.52</v>
      </c>
      <c r="BS401" s="235">
        <f t="shared" si="45"/>
        <v>1.2815041848402686</v>
      </c>
      <c r="BT401" s="235">
        <v>14.7</v>
      </c>
      <c r="BU401" s="235">
        <v>3.05</v>
      </c>
      <c r="BV401" s="235">
        <v>12.06</v>
      </c>
      <c r="BW401" s="235">
        <v>287</v>
      </c>
      <c r="BX401" s="235">
        <v>155</v>
      </c>
      <c r="BY401" s="235">
        <v>15.2</v>
      </c>
      <c r="BZ401" s="235" t="s">
        <v>303</v>
      </c>
      <c r="CA401" s="235">
        <v>0.78</v>
      </c>
      <c r="CB401" s="235">
        <v>6.0256757736199997</v>
      </c>
      <c r="CC401" s="235">
        <v>1474</v>
      </c>
      <c r="CD401" s="235">
        <v>1474</v>
      </c>
      <c r="CE401" s="235">
        <v>2175</v>
      </c>
      <c r="CF401" s="235" t="s">
        <v>222</v>
      </c>
      <c r="CG401" s="235">
        <v>1</v>
      </c>
      <c r="CH401" s="235">
        <v>0</v>
      </c>
      <c r="CI401" s="235" t="s">
        <v>465</v>
      </c>
      <c r="CJ401" s="235" t="s">
        <v>1279</v>
      </c>
      <c r="CK401" s="235" t="s">
        <v>225</v>
      </c>
      <c r="CL401" s="235" t="s">
        <v>1670</v>
      </c>
      <c r="CM401" s="235" t="s">
        <v>227</v>
      </c>
      <c r="CN401" s="235" t="s">
        <v>592</v>
      </c>
      <c r="CO401" s="236">
        <v>1.1155452279921869</v>
      </c>
      <c r="CP401" s="236">
        <v>34.847409509999999</v>
      </c>
      <c r="CQ401" s="236">
        <v>46.273953159999998</v>
      </c>
      <c r="CR401" s="236">
        <v>18.87863733</v>
      </c>
      <c r="CS401" s="237" t="s">
        <v>230</v>
      </c>
      <c r="CT401" s="237" t="s">
        <v>231</v>
      </c>
      <c r="CU401" s="237">
        <v>0.23825224267077472</v>
      </c>
      <c r="CV401" s="237">
        <v>0.40424140256237362</v>
      </c>
      <c r="CW401" s="237">
        <v>0.1659891598915989</v>
      </c>
      <c r="CX401" s="237">
        <v>4.0556199304750518</v>
      </c>
      <c r="CY401" s="237">
        <v>7.7640000000000002</v>
      </c>
      <c r="CZ401" s="235">
        <v>0</v>
      </c>
      <c r="DA401" s="235">
        <v>6.5</v>
      </c>
      <c r="DB401" s="235">
        <f t="shared" si="78"/>
        <v>-1.2640000000000002</v>
      </c>
      <c r="DC401" s="235" t="s">
        <v>232</v>
      </c>
      <c r="DD401" s="237">
        <v>4.6497584541062755</v>
      </c>
      <c r="DE401" s="237">
        <v>3.0248309178743926</v>
      </c>
      <c r="DF401" s="237">
        <v>1.0238799999999999</v>
      </c>
      <c r="DG401" s="237">
        <v>1.0238799999999999</v>
      </c>
      <c r="DH401" s="237"/>
      <c r="DI401" s="237">
        <v>10.238799999999999</v>
      </c>
      <c r="DJ401" s="237"/>
      <c r="DK401" s="237"/>
      <c r="DL401" s="237">
        <v>62.820144642015222</v>
      </c>
      <c r="DM401" s="237">
        <v>62.820144642015222</v>
      </c>
      <c r="DN401" s="237"/>
      <c r="DO401" s="237"/>
      <c r="DP401" s="237">
        <v>230.3405303540558</v>
      </c>
      <c r="DQ401" s="237">
        <v>230.3405303540558</v>
      </c>
      <c r="DR401" s="237"/>
      <c r="DS401" s="237"/>
      <c r="DT401" s="237">
        <v>9.8500000000000004E-2</v>
      </c>
      <c r="DU401" s="237">
        <v>0.9850000000000001</v>
      </c>
      <c r="DV401" s="237">
        <v>10.39472081218274</v>
      </c>
      <c r="DW401" s="237">
        <v>156.46914589337374</v>
      </c>
      <c r="DX401" s="237">
        <v>16.27647216431787</v>
      </c>
      <c r="DY401" s="237">
        <v>1508.6069953554211</v>
      </c>
      <c r="DZ401" s="237">
        <v>9.5486763066198623</v>
      </c>
      <c r="EA401" s="237">
        <v>7.9239089138390701</v>
      </c>
      <c r="EB401" s="237">
        <v>114.27377115040701</v>
      </c>
      <c r="EC401" s="237">
        <v>295.5821000056572</v>
      </c>
      <c r="ED401" s="237">
        <v>266.64743916198665</v>
      </c>
      <c r="EE401" s="237">
        <v>134.64119299010298</v>
      </c>
      <c r="EF401" s="237">
        <v>68.722053424554815</v>
      </c>
      <c r="EG401" s="237">
        <v>4.5477390864961844</v>
      </c>
      <c r="EH401" s="237">
        <v>34.538274620715406</v>
      </c>
      <c r="EI401" s="237">
        <v>21.29484714516051</v>
      </c>
      <c r="EJ401" s="237">
        <v>10.458687657178075</v>
      </c>
      <c r="EK401" s="237">
        <v>7.543034976777105</v>
      </c>
      <c r="EL401" s="237">
        <v>0.75790282052732616</v>
      </c>
      <c r="EM401" s="237">
        <v>2.2220619930165553</v>
      </c>
      <c r="EN401" s="237">
        <v>0.29879153662849922</v>
      </c>
      <c r="EO401" s="237">
        <v>12.386482785883222</v>
      </c>
      <c r="EP401" s="237">
        <v>87.367750103225418</v>
      </c>
      <c r="EQ401" s="235"/>
      <c r="ER401" s="238">
        <v>1.256065</v>
      </c>
      <c r="ES401" s="238">
        <v>35.606977000000001</v>
      </c>
      <c r="ET401" s="238">
        <v>43.012605999999998</v>
      </c>
      <c r="EU401" s="238">
        <v>22.453160333333301</v>
      </c>
      <c r="EV401" s="238">
        <v>0.23769633333333201</v>
      </c>
      <c r="EW401" s="238">
        <v>0.39734566666666699</v>
      </c>
      <c r="EX401" s="238">
        <v>0.16445400000000099</v>
      </c>
      <c r="EY401" s="238">
        <v>3.7713260000000002</v>
      </c>
      <c r="EZ401" s="238">
        <v>7.2706580000000196</v>
      </c>
      <c r="FA401" s="238">
        <v>4.331499</v>
      </c>
      <c r="FB401" s="238">
        <v>2.9390126666666698</v>
      </c>
      <c r="FC401" s="238">
        <v>1.0676616666666701</v>
      </c>
      <c r="FD401" s="238">
        <v>10.6766166666667</v>
      </c>
      <c r="FE401" s="238">
        <v>9.8017333333333595E-2</v>
      </c>
      <c r="FF401" s="238">
        <v>0.98017333333333601</v>
      </c>
      <c r="FG401" s="238">
        <v>10.892580223905981</v>
      </c>
      <c r="FH401" s="238">
        <v>153.846686333333</v>
      </c>
      <c r="FI401" s="238">
        <v>13.6720306666667</v>
      </c>
      <c r="FJ401" s="238">
        <v>1403.9606956666601</v>
      </c>
      <c r="FK401" s="238">
        <v>8.6705266666666798</v>
      </c>
      <c r="FL401" s="238">
        <v>7.118938</v>
      </c>
      <c r="FM401" s="238">
        <v>121.148759666666</v>
      </c>
      <c r="FN401" s="238">
        <v>317.41223000000002</v>
      </c>
      <c r="FO401" s="238">
        <v>291.07863633333301</v>
      </c>
      <c r="FP401" s="238">
        <v>142.72313933333299</v>
      </c>
      <c r="FQ401" s="238">
        <v>93.080869000000106</v>
      </c>
      <c r="FR401" s="238">
        <v>5.33511133333334</v>
      </c>
      <c r="FS401" s="238">
        <v>28.106526666666699</v>
      </c>
      <c r="FT401" s="238">
        <v>18.3864816666667</v>
      </c>
      <c r="FU401" s="238">
        <v>8.7198616666666808</v>
      </c>
      <c r="FV401" s="238">
        <v>7.2246693333333303</v>
      </c>
      <c r="FW401" s="238">
        <v>0.83371333333333297</v>
      </c>
      <c r="FX401" s="238">
        <v>2.3793340000000001</v>
      </c>
      <c r="FY401" s="238">
        <v>0.43838733333333402</v>
      </c>
      <c r="FZ401" s="238">
        <v>12.1613923333333</v>
      </c>
      <c r="GA401" s="241">
        <v>86.711444333333304</v>
      </c>
      <c r="GB401" s="54"/>
    </row>
    <row r="402" spans="1:350" s="2" customFormat="1" ht="12.75" customHeight="1" x14ac:dyDescent="0.2">
      <c r="A402" s="73"/>
      <c r="B402" s="232">
        <v>761</v>
      </c>
      <c r="C402" s="233" t="s">
        <v>1948</v>
      </c>
      <c r="D402" s="233"/>
      <c r="E402" s="233" t="s">
        <v>1778</v>
      </c>
      <c r="F402" s="233" t="s">
        <v>455</v>
      </c>
      <c r="G402" s="233" t="s">
        <v>1658</v>
      </c>
      <c r="H402" s="233" t="s">
        <v>1659</v>
      </c>
      <c r="I402" s="233" t="s">
        <v>1660</v>
      </c>
      <c r="J402" s="233" t="s">
        <v>1661</v>
      </c>
      <c r="K402" s="233" t="s">
        <v>1661</v>
      </c>
      <c r="L402" s="233" t="s">
        <v>1661</v>
      </c>
      <c r="M402" s="233" t="s">
        <v>1662</v>
      </c>
      <c r="N402" s="233" t="s">
        <v>3097</v>
      </c>
      <c r="O402" s="233" t="s">
        <v>2932</v>
      </c>
      <c r="P402" s="233" t="s">
        <v>2932</v>
      </c>
      <c r="Q402" s="233" t="s">
        <v>3214</v>
      </c>
      <c r="R402" s="233" t="s">
        <v>3215</v>
      </c>
      <c r="S402" s="233" t="s">
        <v>3324</v>
      </c>
      <c r="T402" s="233" t="s">
        <v>238</v>
      </c>
      <c r="U402" s="233" t="s">
        <v>239</v>
      </c>
      <c r="V402" s="233" t="s">
        <v>2944</v>
      </c>
      <c r="W402" s="234">
        <v>1993</v>
      </c>
      <c r="X402" s="234">
        <f t="shared" si="71"/>
        <v>20</v>
      </c>
      <c r="Y402" s="235" t="s">
        <v>3137</v>
      </c>
      <c r="Z402" s="235" t="s">
        <v>3216</v>
      </c>
      <c r="AA402" s="235" t="s">
        <v>3095</v>
      </c>
      <c r="AB402" s="235" t="s">
        <v>1663</v>
      </c>
      <c r="AC402" s="235" t="s">
        <v>429</v>
      </c>
      <c r="AD402" s="235" t="s">
        <v>3264</v>
      </c>
      <c r="AE402" s="235" t="s">
        <v>210</v>
      </c>
      <c r="AF402" s="235" t="s">
        <v>1149</v>
      </c>
      <c r="AG402" s="235" t="s">
        <v>3183</v>
      </c>
      <c r="AH402" s="235" t="s">
        <v>212</v>
      </c>
      <c r="AI402" s="235" t="s">
        <v>1949</v>
      </c>
      <c r="AJ402" s="235"/>
      <c r="AK402" s="235" t="s">
        <v>213</v>
      </c>
      <c r="AL402" s="235">
        <f t="shared" ref="AL402:AL404" si="80">15-0</f>
        <v>15</v>
      </c>
      <c r="AM402" s="235" t="s">
        <v>535</v>
      </c>
      <c r="AN402" s="235" t="s">
        <v>218</v>
      </c>
      <c r="AO402" s="235"/>
      <c r="AP402" s="235">
        <v>398466.24</v>
      </c>
      <c r="AQ402" s="235">
        <v>804680.43</v>
      </c>
      <c r="AR402" s="235">
        <v>7.2788700000000004</v>
      </c>
      <c r="AS402" s="235">
        <v>38.080213999999998</v>
      </c>
      <c r="AT402" s="235" t="s">
        <v>1950</v>
      </c>
      <c r="AU402" s="235" t="s">
        <v>1951</v>
      </c>
      <c r="AV402" s="235">
        <v>1361746.2029587</v>
      </c>
      <c r="AW402" s="235">
        <v>853399.29789486504</v>
      </c>
      <c r="AX402" s="235">
        <v>1723</v>
      </c>
      <c r="AY402" s="235">
        <v>1721</v>
      </c>
      <c r="AZ402" s="235">
        <v>-4.4305249999999997E-2</v>
      </c>
      <c r="BA402" s="235">
        <v>1.270334E-2</v>
      </c>
      <c r="BB402" s="235">
        <v>0.10488260000000001</v>
      </c>
      <c r="BC402" s="235">
        <v>0.25362963999999999</v>
      </c>
      <c r="BD402" s="235">
        <v>0.4020398</v>
      </c>
      <c r="BE402" s="235">
        <v>0.23194806000000001</v>
      </c>
      <c r="BF402" s="235">
        <v>0.21069779999999999</v>
      </c>
      <c r="BG402" s="235">
        <v>211.09200000000001</v>
      </c>
      <c r="BH402" s="235">
        <v>1717</v>
      </c>
      <c r="BI402" s="235">
        <v>4.5339900000000003E-5</v>
      </c>
      <c r="BJ402" s="235">
        <v>2.9696399999999998E-4</v>
      </c>
      <c r="BK402" s="235">
        <v>2.7193900000000002</v>
      </c>
      <c r="BL402" s="235">
        <v>50.467700000000001</v>
      </c>
      <c r="BM402" s="235">
        <v>3.0891600000000001E-4</v>
      </c>
      <c r="BN402" s="235">
        <v>19.190000000000001</v>
      </c>
      <c r="BO402" s="235">
        <v>84.83</v>
      </c>
      <c r="BP402" s="235">
        <f t="shared" si="43"/>
        <v>1017.96</v>
      </c>
      <c r="BQ402" s="235">
        <v>108.71</v>
      </c>
      <c r="BR402" s="235">
        <f t="shared" si="44"/>
        <v>1304.52</v>
      </c>
      <c r="BS402" s="235">
        <f t="shared" si="45"/>
        <v>1.2815041848402686</v>
      </c>
      <c r="BT402" s="235">
        <v>14.7</v>
      </c>
      <c r="BU402" s="235">
        <v>3.05</v>
      </c>
      <c r="BV402" s="235">
        <v>12.06</v>
      </c>
      <c r="BW402" s="235">
        <v>287</v>
      </c>
      <c r="BX402" s="235">
        <v>155</v>
      </c>
      <c r="BY402" s="235">
        <v>15.2</v>
      </c>
      <c r="BZ402" s="235" t="s">
        <v>303</v>
      </c>
      <c r="CA402" s="235">
        <v>0.78</v>
      </c>
      <c r="CB402" s="235">
        <v>5.9276885986299996</v>
      </c>
      <c r="CC402" s="235">
        <v>1474</v>
      </c>
      <c r="CD402" s="235">
        <v>1474</v>
      </c>
      <c r="CE402" s="235">
        <v>2175</v>
      </c>
      <c r="CF402" s="235" t="s">
        <v>222</v>
      </c>
      <c r="CG402" s="235">
        <v>1</v>
      </c>
      <c r="CH402" s="235">
        <v>0</v>
      </c>
      <c r="CI402" s="235" t="s">
        <v>465</v>
      </c>
      <c r="CJ402" s="235" t="s">
        <v>1279</v>
      </c>
      <c r="CK402" s="235" t="s">
        <v>225</v>
      </c>
      <c r="CL402" s="235" t="s">
        <v>1670</v>
      </c>
      <c r="CM402" s="235" t="s">
        <v>288</v>
      </c>
      <c r="CN402" s="235" t="s">
        <v>592</v>
      </c>
      <c r="CO402" s="236">
        <v>1.10614066666667</v>
      </c>
      <c r="CP402" s="236">
        <v>40.622529902152735</v>
      </c>
      <c r="CQ402" s="236">
        <v>39.729980368879815</v>
      </c>
      <c r="CR402" s="236">
        <v>19.647489728967457</v>
      </c>
      <c r="CS402" s="237" t="s">
        <v>306</v>
      </c>
      <c r="CT402" s="237" t="s">
        <v>231</v>
      </c>
      <c r="CU402" s="236">
        <v>0.25231500000000001</v>
      </c>
      <c r="CV402" s="236">
        <v>0.36128766666666601</v>
      </c>
      <c r="CW402" s="236">
        <v>0.123214666666666</v>
      </c>
      <c r="CX402" s="236">
        <v>2.5148950000000001</v>
      </c>
      <c r="CY402" s="236">
        <v>5.9197266666666604</v>
      </c>
      <c r="CZ402" s="235">
        <v>5.95</v>
      </c>
      <c r="DA402" s="235">
        <v>6.5</v>
      </c>
      <c r="DB402" s="235">
        <f t="shared" si="78"/>
        <v>0.58027333333333964</v>
      </c>
      <c r="DC402" s="235" t="s">
        <v>655</v>
      </c>
      <c r="DD402" s="236">
        <v>5.3794226666666596</v>
      </c>
      <c r="DE402" s="236">
        <v>3.5990716666666702</v>
      </c>
      <c r="DF402" s="236">
        <v>2.2688540000000001</v>
      </c>
      <c r="DG402" s="236"/>
      <c r="DH402" s="236">
        <v>2.2688540000000001</v>
      </c>
      <c r="DI402" s="236">
        <v>22.688540000000003</v>
      </c>
      <c r="DJ402" s="236"/>
      <c r="DK402" s="236">
        <v>22.688540000000003</v>
      </c>
      <c r="DL402" s="236">
        <v>37.645075141940112</v>
      </c>
      <c r="DM402" s="236"/>
      <c r="DN402" s="236"/>
      <c r="DO402" s="236">
        <v>37.645075141940112</v>
      </c>
      <c r="DP402" s="236">
        <v>138.03194218711374</v>
      </c>
      <c r="DQ402" s="236"/>
      <c r="DR402" s="236"/>
      <c r="DS402" s="236">
        <v>138.03194218711374</v>
      </c>
      <c r="DT402" s="236">
        <v>0.180996666666667</v>
      </c>
      <c r="DU402" s="236">
        <v>1.8099666666666701</v>
      </c>
      <c r="DV402" s="236">
        <v>12.535335825705792</v>
      </c>
      <c r="DW402" s="236">
        <v>176.52395100000001</v>
      </c>
      <c r="DX402" s="236">
        <v>11.657567999999999</v>
      </c>
      <c r="DY402" s="236">
        <v>2011.2718546666699</v>
      </c>
      <c r="DZ402" s="236">
        <v>3.75777566666667</v>
      </c>
      <c r="EA402" s="236">
        <v>2.7830903333333299</v>
      </c>
      <c r="EB402" s="236">
        <v>191.938886</v>
      </c>
      <c r="EC402" s="236">
        <v>550.75622466666698</v>
      </c>
      <c r="ED402" s="236">
        <v>484.67673500000001</v>
      </c>
      <c r="EE402" s="236">
        <v>239.03483566666699</v>
      </c>
      <c r="EF402" s="236">
        <v>118.363938666667</v>
      </c>
      <c r="EG402" s="236">
        <v>10.597376666666699</v>
      </c>
      <c r="EH402" s="236">
        <v>35.996694333333302</v>
      </c>
      <c r="EI402" s="236">
        <v>23.670584999999999</v>
      </c>
      <c r="EJ402" s="236">
        <v>15.48481</v>
      </c>
      <c r="EK402" s="236">
        <v>9.8583926666666599</v>
      </c>
      <c r="EL402" s="236">
        <v>1.4028846666666701</v>
      </c>
      <c r="EM402" s="236">
        <v>3.7909123333333299</v>
      </c>
      <c r="EN402" s="236">
        <v>0.49957733333333298</v>
      </c>
      <c r="EO402" s="236">
        <v>17.239927000000002</v>
      </c>
      <c r="EP402" s="236">
        <v>88.480862333333306</v>
      </c>
      <c r="EQ402" s="235"/>
      <c r="ER402" s="238">
        <v>1.10614066666667</v>
      </c>
      <c r="ES402" s="238">
        <v>40.952747333333399</v>
      </c>
      <c r="ET402" s="238">
        <v>40.052942333333299</v>
      </c>
      <c r="EU402" s="238">
        <v>19.807202666666701</v>
      </c>
      <c r="EV402" s="238">
        <v>0.25231500000000001</v>
      </c>
      <c r="EW402" s="238">
        <v>0.36128766666666601</v>
      </c>
      <c r="EX402" s="238">
        <v>0.123214666666666</v>
      </c>
      <c r="EY402" s="238">
        <v>2.5148950000000001</v>
      </c>
      <c r="EZ402" s="238">
        <v>5.9197266666666604</v>
      </c>
      <c r="FA402" s="238">
        <v>5.3794226666666596</v>
      </c>
      <c r="FB402" s="238">
        <v>3.5990716666666702</v>
      </c>
      <c r="FC402" s="238">
        <v>2.2688540000000001</v>
      </c>
      <c r="FD402" s="238">
        <v>22.688540000000003</v>
      </c>
      <c r="FE402" s="238">
        <v>0.180996666666667</v>
      </c>
      <c r="FF402" s="238">
        <v>1.8099666666666701</v>
      </c>
      <c r="FG402" s="238">
        <v>12.535335825705792</v>
      </c>
      <c r="FH402" s="238">
        <v>176.52395100000001</v>
      </c>
      <c r="FI402" s="238">
        <v>11.657567999999999</v>
      </c>
      <c r="FJ402" s="238">
        <v>2011.2718546666699</v>
      </c>
      <c r="FK402" s="238">
        <v>3.75777566666667</v>
      </c>
      <c r="FL402" s="238">
        <v>2.7830903333333299</v>
      </c>
      <c r="FM402" s="238">
        <v>191.938886</v>
      </c>
      <c r="FN402" s="238">
        <v>550.75622466666698</v>
      </c>
      <c r="FO402" s="238">
        <v>484.67673500000001</v>
      </c>
      <c r="FP402" s="238">
        <v>239.03483566666699</v>
      </c>
      <c r="FQ402" s="238">
        <v>118.363938666667</v>
      </c>
      <c r="FR402" s="238">
        <v>10.597376666666699</v>
      </c>
      <c r="FS402" s="238">
        <v>35.996694333333302</v>
      </c>
      <c r="FT402" s="238">
        <v>23.670584999999999</v>
      </c>
      <c r="FU402" s="238">
        <v>15.48481</v>
      </c>
      <c r="FV402" s="238">
        <v>9.8583926666666599</v>
      </c>
      <c r="FW402" s="238">
        <v>1.4028846666666701</v>
      </c>
      <c r="FX402" s="238">
        <v>3.7909123333333299</v>
      </c>
      <c r="FY402" s="238">
        <v>0.49957733333333298</v>
      </c>
      <c r="FZ402" s="238">
        <v>17.239927000000002</v>
      </c>
      <c r="GA402" s="241">
        <v>88.480862333333306</v>
      </c>
      <c r="GB402" s="54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  <c r="JW402" s="3"/>
      <c r="JX402" s="3"/>
      <c r="JY402" s="3"/>
      <c r="JZ402" s="3"/>
      <c r="KA402" s="3"/>
      <c r="KB402" s="3"/>
      <c r="KC402" s="3"/>
      <c r="KD402" s="3"/>
      <c r="KE402" s="3"/>
      <c r="KF402" s="3"/>
      <c r="KG402" s="3"/>
      <c r="KH402" s="3"/>
      <c r="KI402" s="3"/>
      <c r="KJ402" s="3"/>
      <c r="KK402" s="3"/>
      <c r="KL402" s="3"/>
      <c r="KM402" s="3"/>
      <c r="KN402" s="3"/>
      <c r="KO402" s="3"/>
      <c r="KP402" s="3"/>
      <c r="KQ402" s="3"/>
      <c r="KR402" s="3"/>
      <c r="KS402" s="3"/>
      <c r="KT402" s="3"/>
      <c r="KU402" s="3"/>
      <c r="KV402" s="3"/>
      <c r="KW402" s="3"/>
      <c r="KX402" s="3"/>
      <c r="KY402" s="3"/>
      <c r="KZ402" s="3"/>
      <c r="LA402" s="3"/>
      <c r="LB402" s="3"/>
      <c r="LC402" s="3"/>
      <c r="LD402" s="3"/>
      <c r="LE402" s="3"/>
      <c r="LF402" s="3"/>
      <c r="LG402" s="3"/>
      <c r="LH402" s="3"/>
      <c r="LI402" s="3"/>
      <c r="LJ402" s="3"/>
      <c r="LK402" s="3"/>
      <c r="LL402" s="3"/>
      <c r="LM402" s="3"/>
      <c r="LN402" s="3"/>
      <c r="LO402" s="3"/>
      <c r="LP402" s="3"/>
      <c r="LQ402" s="3"/>
      <c r="LR402" s="3"/>
      <c r="LS402" s="3"/>
      <c r="LT402" s="3"/>
      <c r="LU402" s="3"/>
      <c r="LV402" s="3"/>
      <c r="LW402" s="3"/>
      <c r="LX402" s="3"/>
      <c r="LY402" s="3"/>
      <c r="LZ402" s="3"/>
      <c r="MA402" s="3"/>
      <c r="MB402" s="3"/>
      <c r="MC402" s="3"/>
      <c r="MD402" s="3"/>
      <c r="ME402" s="3"/>
      <c r="MF402" s="3"/>
      <c r="MG402" s="3"/>
      <c r="MH402" s="3"/>
      <c r="MI402" s="3"/>
      <c r="MJ402" s="3"/>
      <c r="MK402" s="3"/>
      <c r="ML402" s="3"/>
    </row>
    <row r="403" spans="1:350" s="2" customFormat="1" ht="12.75" customHeight="1" x14ac:dyDescent="0.2">
      <c r="A403" s="73"/>
      <c r="B403" s="232">
        <v>762</v>
      </c>
      <c r="C403" s="233" t="s">
        <v>1952</v>
      </c>
      <c r="D403" s="233"/>
      <c r="E403" s="233" t="s">
        <v>1778</v>
      </c>
      <c r="F403" s="233" t="s">
        <v>455</v>
      </c>
      <c r="G403" s="233" t="s">
        <v>1658</v>
      </c>
      <c r="H403" s="233" t="s">
        <v>1659</v>
      </c>
      <c r="I403" s="233" t="s">
        <v>1660</v>
      </c>
      <c r="J403" s="233" t="s">
        <v>1661</v>
      </c>
      <c r="K403" s="233" t="s">
        <v>1661</v>
      </c>
      <c r="L403" s="233" t="s">
        <v>1661</v>
      </c>
      <c r="M403" s="233" t="s">
        <v>1662</v>
      </c>
      <c r="N403" s="233" t="s">
        <v>3097</v>
      </c>
      <c r="O403" s="233" t="s">
        <v>2932</v>
      </c>
      <c r="P403" s="233" t="s">
        <v>2932</v>
      </c>
      <c r="Q403" s="233" t="s">
        <v>3214</v>
      </c>
      <c r="R403" s="233" t="s">
        <v>3215</v>
      </c>
      <c r="S403" s="233" t="s">
        <v>3324</v>
      </c>
      <c r="T403" s="233" t="s">
        <v>238</v>
      </c>
      <c r="U403" s="233" t="s">
        <v>239</v>
      </c>
      <c r="V403" s="233" t="s">
        <v>2944</v>
      </c>
      <c r="W403" s="234">
        <v>1993</v>
      </c>
      <c r="X403" s="234">
        <f t="shared" si="71"/>
        <v>20</v>
      </c>
      <c r="Y403" s="235" t="s">
        <v>3137</v>
      </c>
      <c r="Z403" s="235" t="s">
        <v>3216</v>
      </c>
      <c r="AA403" s="235" t="s">
        <v>3095</v>
      </c>
      <c r="AB403" s="235" t="s">
        <v>1663</v>
      </c>
      <c r="AC403" s="235" t="s">
        <v>429</v>
      </c>
      <c r="AD403" s="235" t="s">
        <v>3264</v>
      </c>
      <c r="AE403" s="235" t="s">
        <v>210</v>
      </c>
      <c r="AF403" s="235" t="s">
        <v>1149</v>
      </c>
      <c r="AG403" s="235" t="s">
        <v>3183</v>
      </c>
      <c r="AH403" s="235" t="s">
        <v>212</v>
      </c>
      <c r="AI403" s="235" t="s">
        <v>1953</v>
      </c>
      <c r="AJ403" s="235"/>
      <c r="AK403" s="235" t="s">
        <v>213</v>
      </c>
      <c r="AL403" s="235">
        <f t="shared" si="80"/>
        <v>15</v>
      </c>
      <c r="AM403" s="235" t="s">
        <v>535</v>
      </c>
      <c r="AN403" s="235" t="s">
        <v>218</v>
      </c>
      <c r="AO403" s="235"/>
      <c r="AP403" s="235">
        <v>398421.54</v>
      </c>
      <c r="AQ403" s="235">
        <v>804709.02</v>
      </c>
      <c r="AR403" s="235">
        <v>7.279128</v>
      </c>
      <c r="AS403" s="235">
        <v>38.079808</v>
      </c>
      <c r="AT403" s="235" t="s">
        <v>1954</v>
      </c>
      <c r="AU403" s="235" t="s">
        <v>1955</v>
      </c>
      <c r="AV403" s="235">
        <v>1361746.2029587</v>
      </c>
      <c r="AW403" s="235">
        <v>853399.29789486504</v>
      </c>
      <c r="AX403" s="235">
        <v>1719</v>
      </c>
      <c r="AY403" s="235">
        <v>1720</v>
      </c>
      <c r="AZ403" s="235">
        <v>-4.4305249999999997E-2</v>
      </c>
      <c r="BA403" s="235">
        <v>1.270334E-2</v>
      </c>
      <c r="BB403" s="235">
        <v>0.10488260000000001</v>
      </c>
      <c r="BC403" s="235">
        <v>0.25362963999999999</v>
      </c>
      <c r="BD403" s="235">
        <v>0.4020398</v>
      </c>
      <c r="BE403" s="235">
        <v>0.23194806000000001</v>
      </c>
      <c r="BF403" s="235">
        <v>0.21069779999999999</v>
      </c>
      <c r="BG403" s="235">
        <v>211.09200000000001</v>
      </c>
      <c r="BH403" s="235">
        <v>1717</v>
      </c>
      <c r="BI403" s="235">
        <v>4.5339900000000003E-5</v>
      </c>
      <c r="BJ403" s="235">
        <v>2.9696399999999998E-4</v>
      </c>
      <c r="BK403" s="235">
        <v>2.7193900000000002</v>
      </c>
      <c r="BL403" s="235">
        <v>50.467700000000001</v>
      </c>
      <c r="BM403" s="235">
        <v>3.0891600000000001E-4</v>
      </c>
      <c r="BN403" s="235">
        <v>19.190000000000001</v>
      </c>
      <c r="BO403" s="235">
        <v>84.83</v>
      </c>
      <c r="BP403" s="235">
        <f t="shared" si="43"/>
        <v>1017.96</v>
      </c>
      <c r="BQ403" s="235">
        <v>108.71</v>
      </c>
      <c r="BR403" s="235">
        <f t="shared" si="44"/>
        <v>1304.52</v>
      </c>
      <c r="BS403" s="235">
        <f t="shared" si="45"/>
        <v>1.2815041848402686</v>
      </c>
      <c r="BT403" s="235">
        <v>14.7</v>
      </c>
      <c r="BU403" s="235">
        <v>3.05</v>
      </c>
      <c r="BV403" s="235">
        <v>12.06</v>
      </c>
      <c r="BW403" s="235">
        <v>287</v>
      </c>
      <c r="BX403" s="235">
        <v>155</v>
      </c>
      <c r="BY403" s="235">
        <v>15.2</v>
      </c>
      <c r="BZ403" s="235" t="s">
        <v>303</v>
      </c>
      <c r="CA403" s="235">
        <v>0.78</v>
      </c>
      <c r="CB403" s="235">
        <v>5.9297695159900004</v>
      </c>
      <c r="CC403" s="235">
        <v>1474</v>
      </c>
      <c r="CD403" s="235">
        <v>1474</v>
      </c>
      <c r="CE403" s="235">
        <v>2175</v>
      </c>
      <c r="CF403" s="235" t="s">
        <v>222</v>
      </c>
      <c r="CG403" s="235">
        <v>1</v>
      </c>
      <c r="CH403" s="235">
        <v>0</v>
      </c>
      <c r="CI403" s="235" t="s">
        <v>465</v>
      </c>
      <c r="CJ403" s="235" t="s">
        <v>1279</v>
      </c>
      <c r="CK403" s="235" t="s">
        <v>225</v>
      </c>
      <c r="CL403" s="235" t="s">
        <v>1670</v>
      </c>
      <c r="CM403" s="235" t="s">
        <v>288</v>
      </c>
      <c r="CN403" s="235" t="s">
        <v>592</v>
      </c>
      <c r="CO403" s="236">
        <v>1.12145733333333</v>
      </c>
      <c r="CP403" s="236">
        <v>39.637803270850839</v>
      </c>
      <c r="CQ403" s="236">
        <v>40.075213191318745</v>
      </c>
      <c r="CR403" s="236">
        <v>20.286983537830423</v>
      </c>
      <c r="CS403" s="237" t="s">
        <v>306</v>
      </c>
      <c r="CT403" s="237" t="s">
        <v>231</v>
      </c>
      <c r="CU403" s="236">
        <v>0.24819733333333299</v>
      </c>
      <c r="CV403" s="236">
        <v>0.37663533333333199</v>
      </c>
      <c r="CW403" s="236">
        <v>0.13165866666666601</v>
      </c>
      <c r="CX403" s="236">
        <v>2.4128263333333302</v>
      </c>
      <c r="CY403" s="236">
        <v>5.86115266666667</v>
      </c>
      <c r="CZ403" s="235">
        <v>5.95</v>
      </c>
      <c r="DA403" s="235">
        <v>6.5</v>
      </c>
      <c r="DB403" s="235">
        <f t="shared" si="78"/>
        <v>0.63884733333332999</v>
      </c>
      <c r="DC403" s="235" t="s">
        <v>655</v>
      </c>
      <c r="DD403" s="236">
        <v>5.2955906666666701</v>
      </c>
      <c r="DE403" s="236">
        <v>3.4696630000000002</v>
      </c>
      <c r="DF403" s="236">
        <v>1.92228633333333</v>
      </c>
      <c r="DG403" s="236"/>
      <c r="DH403" s="236">
        <v>1.92228633333333</v>
      </c>
      <c r="DI403" s="236">
        <v>19.222863333333301</v>
      </c>
      <c r="DJ403" s="236"/>
      <c r="DK403" s="236">
        <v>19.222863333333301</v>
      </c>
      <c r="DL403" s="236">
        <v>32.336431579246515</v>
      </c>
      <c r="DM403" s="236"/>
      <c r="DN403" s="236"/>
      <c r="DO403" s="236">
        <v>32.336431579246515</v>
      </c>
      <c r="DP403" s="236">
        <v>118.56691579057055</v>
      </c>
      <c r="DQ403" s="236"/>
      <c r="DR403" s="236"/>
      <c r="DS403" s="236">
        <v>118.56691579057055</v>
      </c>
      <c r="DT403" s="236">
        <v>0.15124633333333301</v>
      </c>
      <c r="DU403" s="236">
        <v>1.5124633333333302</v>
      </c>
      <c r="DV403" s="236">
        <v>12.70963924194306</v>
      </c>
      <c r="DW403" s="236">
        <v>157.82258100000001</v>
      </c>
      <c r="DX403" s="236">
        <v>11.899889</v>
      </c>
      <c r="DY403" s="236">
        <v>1807.72200033333</v>
      </c>
      <c r="DZ403" s="236">
        <v>2.9157329999999999</v>
      </c>
      <c r="EA403" s="236">
        <v>2.6016550000000001</v>
      </c>
      <c r="EB403" s="236">
        <v>180.830335666667</v>
      </c>
      <c r="EC403" s="236">
        <v>513.44061533333297</v>
      </c>
      <c r="ED403" s="236">
        <v>468.48006233333302</v>
      </c>
      <c r="EE403" s="236">
        <v>218.09026700000001</v>
      </c>
      <c r="EF403" s="236">
        <v>121.966421</v>
      </c>
      <c r="EG403" s="236">
        <v>10.0199816666667</v>
      </c>
      <c r="EH403" s="236">
        <v>27.074812999999999</v>
      </c>
      <c r="EI403" s="236">
        <v>18.483449666666701</v>
      </c>
      <c r="EJ403" s="236">
        <v>10.977155</v>
      </c>
      <c r="EK403" s="236">
        <v>8.6956563333333303</v>
      </c>
      <c r="EL403" s="236">
        <v>1.3322103333333299</v>
      </c>
      <c r="EM403" s="236">
        <v>3.7460156666666702</v>
      </c>
      <c r="EN403" s="236">
        <v>0.51300333333333403</v>
      </c>
      <c r="EO403" s="236">
        <v>16.481263333333299</v>
      </c>
      <c r="EP403" s="236">
        <v>88.600469999999902</v>
      </c>
      <c r="EQ403" s="235"/>
      <c r="ER403" s="238">
        <v>1.12145733333333</v>
      </c>
      <c r="ES403" s="238">
        <v>39.428902666666701</v>
      </c>
      <c r="ET403" s="238">
        <v>39.864007333333397</v>
      </c>
      <c r="EU403" s="238">
        <v>20.180066333333301</v>
      </c>
      <c r="EV403" s="238">
        <v>0.24819733333333299</v>
      </c>
      <c r="EW403" s="238">
        <v>0.37663533333333199</v>
      </c>
      <c r="EX403" s="238">
        <v>0.13165866666666601</v>
      </c>
      <c r="EY403" s="238">
        <v>2.4128263333333302</v>
      </c>
      <c r="EZ403" s="238">
        <v>5.86115266666667</v>
      </c>
      <c r="FA403" s="238">
        <v>5.2955906666666701</v>
      </c>
      <c r="FB403" s="238">
        <v>3.4696630000000002</v>
      </c>
      <c r="FC403" s="238">
        <v>1.92228633333333</v>
      </c>
      <c r="FD403" s="238">
        <v>19.222863333333301</v>
      </c>
      <c r="FE403" s="238">
        <v>0.15124633333333301</v>
      </c>
      <c r="FF403" s="238">
        <v>1.5124633333333302</v>
      </c>
      <c r="FG403" s="238">
        <v>12.70963924194306</v>
      </c>
      <c r="FH403" s="238">
        <v>157.82258100000001</v>
      </c>
      <c r="FI403" s="238">
        <v>11.899889</v>
      </c>
      <c r="FJ403" s="238">
        <v>1807.72200033333</v>
      </c>
      <c r="FK403" s="238">
        <v>2.9157329999999999</v>
      </c>
      <c r="FL403" s="238">
        <v>2.6016550000000001</v>
      </c>
      <c r="FM403" s="238">
        <v>180.830335666667</v>
      </c>
      <c r="FN403" s="238">
        <v>513.44061533333297</v>
      </c>
      <c r="FO403" s="238">
        <v>468.48006233333302</v>
      </c>
      <c r="FP403" s="238">
        <v>218.09026700000001</v>
      </c>
      <c r="FQ403" s="238">
        <v>121.966421</v>
      </c>
      <c r="FR403" s="238">
        <v>10.0199816666667</v>
      </c>
      <c r="FS403" s="238">
        <v>27.074812999999999</v>
      </c>
      <c r="FT403" s="238">
        <v>18.483449666666701</v>
      </c>
      <c r="FU403" s="238">
        <v>10.977155</v>
      </c>
      <c r="FV403" s="238">
        <v>8.6956563333333303</v>
      </c>
      <c r="FW403" s="238">
        <v>1.3322103333333299</v>
      </c>
      <c r="FX403" s="238">
        <v>3.7460156666666702</v>
      </c>
      <c r="FY403" s="238">
        <v>0.51300333333333403</v>
      </c>
      <c r="FZ403" s="238">
        <v>16.481263333333299</v>
      </c>
      <c r="GA403" s="241">
        <v>88.600469999999902</v>
      </c>
      <c r="GB403" s="54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  <c r="JW403" s="3"/>
      <c r="JX403" s="3"/>
      <c r="JY403" s="3"/>
      <c r="JZ403" s="3"/>
      <c r="KA403" s="3"/>
      <c r="KB403" s="3"/>
      <c r="KC403" s="3"/>
      <c r="KD403" s="3"/>
      <c r="KE403" s="3"/>
      <c r="KF403" s="3"/>
      <c r="KG403" s="3"/>
      <c r="KH403" s="3"/>
      <c r="KI403" s="3"/>
      <c r="KJ403" s="3"/>
      <c r="KK403" s="3"/>
      <c r="KL403" s="3"/>
      <c r="KM403" s="3"/>
      <c r="KN403" s="3"/>
      <c r="KO403" s="3"/>
      <c r="KP403" s="3"/>
      <c r="KQ403" s="3"/>
      <c r="KR403" s="3"/>
      <c r="KS403" s="3"/>
      <c r="KT403" s="3"/>
      <c r="KU403" s="3"/>
      <c r="KV403" s="3"/>
      <c r="KW403" s="3"/>
      <c r="KX403" s="3"/>
      <c r="KY403" s="3"/>
      <c r="KZ403" s="3"/>
      <c r="LA403" s="3"/>
      <c r="LB403" s="3"/>
      <c r="LC403" s="3"/>
      <c r="LD403" s="3"/>
      <c r="LE403" s="3"/>
      <c r="LF403" s="3"/>
      <c r="LG403" s="3"/>
      <c r="LH403" s="3"/>
      <c r="LI403" s="3"/>
      <c r="LJ403" s="3"/>
      <c r="LK403" s="3"/>
      <c r="LL403" s="3"/>
      <c r="LM403" s="3"/>
      <c r="LN403" s="3"/>
      <c r="LO403" s="3"/>
      <c r="LP403" s="3"/>
      <c r="LQ403" s="3"/>
      <c r="LR403" s="3"/>
      <c r="LS403" s="3"/>
      <c r="LT403" s="3"/>
      <c r="LU403" s="3"/>
      <c r="LV403" s="3"/>
      <c r="LW403" s="3"/>
      <c r="LX403" s="3"/>
      <c r="LY403" s="3"/>
      <c r="LZ403" s="3"/>
      <c r="MA403" s="3"/>
      <c r="MB403" s="3"/>
      <c r="MC403" s="3"/>
      <c r="MD403" s="3"/>
      <c r="ME403" s="3"/>
      <c r="MF403" s="3"/>
      <c r="MG403" s="3"/>
      <c r="MH403" s="3"/>
      <c r="MI403" s="3"/>
      <c r="MJ403" s="3"/>
      <c r="MK403" s="3"/>
      <c r="ML403" s="3"/>
    </row>
    <row r="404" spans="1:350" ht="12.75" customHeight="1" x14ac:dyDescent="0.2">
      <c r="A404" s="54"/>
      <c r="B404" s="232">
        <v>763</v>
      </c>
      <c r="C404" s="233" t="s">
        <v>1956</v>
      </c>
      <c r="D404" s="233" t="s">
        <v>1959</v>
      </c>
      <c r="E404" s="233" t="s">
        <v>1778</v>
      </c>
      <c r="F404" s="233" t="s">
        <v>455</v>
      </c>
      <c r="G404" s="233" t="s">
        <v>1658</v>
      </c>
      <c r="H404" s="233" t="s">
        <v>1659</v>
      </c>
      <c r="I404" s="233" t="s">
        <v>1660</v>
      </c>
      <c r="J404" s="233" t="s">
        <v>1661</v>
      </c>
      <c r="K404" s="233" t="s">
        <v>1661</v>
      </c>
      <c r="L404" s="233" t="s">
        <v>1661</v>
      </c>
      <c r="M404" s="233" t="s">
        <v>1662</v>
      </c>
      <c r="N404" s="233" t="s">
        <v>3097</v>
      </c>
      <c r="O404" s="233" t="s">
        <v>2932</v>
      </c>
      <c r="P404" s="233" t="s">
        <v>2932</v>
      </c>
      <c r="Q404" s="233" t="s">
        <v>3214</v>
      </c>
      <c r="R404" s="233" t="s">
        <v>3215</v>
      </c>
      <c r="S404" s="233" t="s">
        <v>3324</v>
      </c>
      <c r="T404" s="233" t="s">
        <v>238</v>
      </c>
      <c r="U404" s="233" t="s">
        <v>239</v>
      </c>
      <c r="V404" s="233" t="s">
        <v>2944</v>
      </c>
      <c r="W404" s="234">
        <v>1993</v>
      </c>
      <c r="X404" s="234">
        <f t="shared" si="71"/>
        <v>20</v>
      </c>
      <c r="Y404" s="235" t="s">
        <v>3137</v>
      </c>
      <c r="Z404" s="235" t="s">
        <v>3216</v>
      </c>
      <c r="AA404" s="235" t="s">
        <v>3095</v>
      </c>
      <c r="AB404" s="235" t="s">
        <v>1663</v>
      </c>
      <c r="AC404" s="235" t="s">
        <v>429</v>
      </c>
      <c r="AD404" s="235" t="s">
        <v>3264</v>
      </c>
      <c r="AE404" s="235" t="s">
        <v>210</v>
      </c>
      <c r="AF404" s="235" t="s">
        <v>1149</v>
      </c>
      <c r="AG404" s="235" t="s">
        <v>3183</v>
      </c>
      <c r="AH404" s="235" t="s">
        <v>516</v>
      </c>
      <c r="AI404" s="235" t="s">
        <v>1957</v>
      </c>
      <c r="AJ404" s="235" t="s">
        <v>1958</v>
      </c>
      <c r="AK404" s="235" t="s">
        <v>213</v>
      </c>
      <c r="AL404" s="235">
        <f t="shared" si="80"/>
        <v>15</v>
      </c>
      <c r="AM404" s="235" t="s">
        <v>217</v>
      </c>
      <c r="AN404" s="235" t="s">
        <v>218</v>
      </c>
      <c r="AO404" s="235"/>
      <c r="AP404" s="235">
        <v>397755.42</v>
      </c>
      <c r="AQ404" s="235">
        <v>805111.36</v>
      </c>
      <c r="AR404" s="235">
        <v>7.2827549999999999</v>
      </c>
      <c r="AS404" s="235">
        <v>38.073776000000002</v>
      </c>
      <c r="AT404" s="235" t="s">
        <v>1960</v>
      </c>
      <c r="AU404" s="235" t="s">
        <v>1961</v>
      </c>
      <c r="AV404" s="235">
        <v>1361746.2029587</v>
      </c>
      <c r="AW404" s="235">
        <v>853399.29789486504</v>
      </c>
      <c r="AX404" s="235">
        <v>1722</v>
      </c>
      <c r="AY404" s="235">
        <v>1702</v>
      </c>
      <c r="AZ404" s="235">
        <v>-4.4305249999999997E-2</v>
      </c>
      <c r="BA404" s="235">
        <v>1.270334E-2</v>
      </c>
      <c r="BB404" s="235">
        <v>0.10488260000000001</v>
      </c>
      <c r="BC404" s="235">
        <v>0.25362963999999999</v>
      </c>
      <c r="BD404" s="235">
        <v>0.4020398</v>
      </c>
      <c r="BE404" s="235">
        <v>0.23194806000000001</v>
      </c>
      <c r="BF404" s="235">
        <v>0.21069779999999999</v>
      </c>
      <c r="BG404" s="235">
        <v>211.09200000000001</v>
      </c>
      <c r="BH404" s="235">
        <v>1717</v>
      </c>
      <c r="BI404" s="235">
        <v>4.5339900000000003E-5</v>
      </c>
      <c r="BJ404" s="235">
        <v>2.9696399999999998E-4</v>
      </c>
      <c r="BK404" s="235">
        <v>2.7193900000000002</v>
      </c>
      <c r="BL404" s="235">
        <v>50.467700000000001</v>
      </c>
      <c r="BM404" s="235">
        <v>3.0891600000000001E-4</v>
      </c>
      <c r="BN404" s="235">
        <v>19.190000000000001</v>
      </c>
      <c r="BO404" s="235">
        <v>84.83</v>
      </c>
      <c r="BP404" s="235">
        <f t="shared" si="43"/>
        <v>1017.96</v>
      </c>
      <c r="BQ404" s="235">
        <v>108.71</v>
      </c>
      <c r="BR404" s="235">
        <f t="shared" si="44"/>
        <v>1304.52</v>
      </c>
      <c r="BS404" s="235">
        <f t="shared" si="45"/>
        <v>1.2815041848402686</v>
      </c>
      <c r="BT404" s="235">
        <v>14.7</v>
      </c>
      <c r="BU404" s="235">
        <v>3.05</v>
      </c>
      <c r="BV404" s="235">
        <v>12.06</v>
      </c>
      <c r="BW404" s="235">
        <v>287</v>
      </c>
      <c r="BX404" s="235">
        <v>155</v>
      </c>
      <c r="BY404" s="235">
        <v>15.2</v>
      </c>
      <c r="BZ404" s="235" t="s">
        <v>303</v>
      </c>
      <c r="CA404" s="235">
        <v>0.78</v>
      </c>
      <c r="CB404" s="235">
        <v>5.8951725959800001</v>
      </c>
      <c r="CC404" s="235">
        <v>1474</v>
      </c>
      <c r="CD404" s="235">
        <v>1474</v>
      </c>
      <c r="CE404" s="235">
        <v>2175</v>
      </c>
      <c r="CF404" s="235" t="s">
        <v>222</v>
      </c>
      <c r="CG404" s="235">
        <v>1</v>
      </c>
      <c r="CH404" s="235">
        <v>0</v>
      </c>
      <c r="CI404" s="235" t="s">
        <v>465</v>
      </c>
      <c r="CJ404" s="235" t="s">
        <v>1279</v>
      </c>
      <c r="CK404" s="235" t="s">
        <v>225</v>
      </c>
      <c r="CL404" s="235" t="s">
        <v>1670</v>
      </c>
      <c r="CM404" s="235" t="s">
        <v>288</v>
      </c>
      <c r="CN404" s="235" t="s">
        <v>569</v>
      </c>
      <c r="CO404" s="236">
        <v>1.0281302620057899</v>
      </c>
      <c r="CP404" s="236">
        <v>47.510668559999999</v>
      </c>
      <c r="CQ404" s="236">
        <v>33.285917499999996</v>
      </c>
      <c r="CR404" s="236">
        <v>19.203413940000001</v>
      </c>
      <c r="CS404" s="237" t="s">
        <v>230</v>
      </c>
      <c r="CT404" s="237" t="s">
        <v>231</v>
      </c>
      <c r="CU404" s="236">
        <v>0.20757227468205264</v>
      </c>
      <c r="CV404" s="236">
        <v>0.3111634349030471</v>
      </c>
      <c r="CW404" s="236">
        <v>0.10359116022099447</v>
      </c>
      <c r="CX404" s="236">
        <v>1.9302949061662453</v>
      </c>
      <c r="CY404" s="236">
        <v>5.8780000000000001</v>
      </c>
      <c r="CZ404" s="235">
        <v>5.95</v>
      </c>
      <c r="DA404" s="235">
        <v>6.5</v>
      </c>
      <c r="DB404" s="235">
        <f t="shared" si="78"/>
        <v>0.62199999999999989</v>
      </c>
      <c r="DC404" s="235" t="s">
        <v>655</v>
      </c>
      <c r="DD404" s="236">
        <v>5.3581191908146462</v>
      </c>
      <c r="DE404" s="236">
        <v>3.5206834335702522</v>
      </c>
      <c r="DF404" s="236">
        <v>2.752281</v>
      </c>
      <c r="DG404" s="236">
        <v>2.752281</v>
      </c>
      <c r="DH404" s="236">
        <v>2.752281</v>
      </c>
      <c r="DI404" s="236">
        <v>27.52281</v>
      </c>
      <c r="DJ404" s="236"/>
      <c r="DK404" s="236">
        <v>27.52281</v>
      </c>
      <c r="DL404" s="236">
        <v>42.445550784653364</v>
      </c>
      <c r="DM404" s="236">
        <v>42.445550784653364</v>
      </c>
      <c r="DN404" s="236">
        <v>123.42940996074955</v>
      </c>
      <c r="DO404" s="236">
        <v>42.445550784653364</v>
      </c>
      <c r="DP404" s="236">
        <v>155.63368621039567</v>
      </c>
      <c r="DQ404" s="236">
        <v>155.63368621039567</v>
      </c>
      <c r="DR404" s="236">
        <v>452.57450318941505</v>
      </c>
      <c r="DS404" s="236">
        <v>155.63368621039567</v>
      </c>
      <c r="DT404" s="236">
        <v>0.18901000000000001</v>
      </c>
      <c r="DU404" s="236">
        <v>1.8901000000000001</v>
      </c>
      <c r="DV404" s="236">
        <v>14.561562880270884</v>
      </c>
      <c r="DW404" s="236">
        <v>160.37191007258977</v>
      </c>
      <c r="DX404" s="236">
        <v>14.558926567430371</v>
      </c>
      <c r="DY404" s="236">
        <v>2010.052525284058</v>
      </c>
      <c r="DZ404" s="236">
        <v>1.3644106897559432</v>
      </c>
      <c r="EA404" s="236">
        <v>5.8594897429929871</v>
      </c>
      <c r="EB404" s="236">
        <v>241.2973100728922</v>
      </c>
      <c r="EC404" s="236">
        <v>558.80250659850026</v>
      </c>
      <c r="ED404" s="236">
        <v>489.94688659095146</v>
      </c>
      <c r="EE404" s="236">
        <v>324.13577650588911</v>
      </c>
      <c r="EF404" s="236">
        <v>103.14517200353623</v>
      </c>
      <c r="EG404" s="236">
        <v>7.6164021380211873</v>
      </c>
      <c r="EH404" s="236">
        <v>26.877021532452677</v>
      </c>
      <c r="EI404" s="236">
        <v>15.650574170623818</v>
      </c>
      <c r="EJ404" s="236">
        <v>7.1127074557101437</v>
      </c>
      <c r="EK404" s="236">
        <v>10.05026262642029</v>
      </c>
      <c r="EL404" s="236">
        <v>1.4328269399961544</v>
      </c>
      <c r="EM404" s="236">
        <v>4.0828907215912622</v>
      </c>
      <c r="EN404" s="236">
        <v>0.44845726958059229</v>
      </c>
      <c r="EO404" s="236">
        <v>17.618156658314195</v>
      </c>
      <c r="EP404" s="236">
        <v>90.897350206219869</v>
      </c>
      <c r="EQ404" s="235"/>
      <c r="ER404" s="238">
        <v>1.09054933333333</v>
      </c>
      <c r="ES404" s="238">
        <v>45.632129999999997</v>
      </c>
      <c r="ET404" s="238">
        <v>34.4670876666667</v>
      </c>
      <c r="EU404" s="238">
        <v>21.367688666666702</v>
      </c>
      <c r="EV404" s="238">
        <v>0.22334333333333301</v>
      </c>
      <c r="EW404" s="238">
        <v>0.33073399999999997</v>
      </c>
      <c r="EX404" s="238">
        <v>0.107927333333334</v>
      </c>
      <c r="EY404" s="238">
        <v>2.1948340000000002</v>
      </c>
      <c r="EZ404" s="238">
        <v>5.8878283333333501</v>
      </c>
      <c r="FA404" s="238">
        <v>5.3349136666666697</v>
      </c>
      <c r="FB404" s="238">
        <v>3.529398</v>
      </c>
      <c r="FC404" s="238">
        <v>2.4683613333333301</v>
      </c>
      <c r="FD404" s="238">
        <v>24.683613333333302</v>
      </c>
      <c r="FE404" s="238">
        <v>0.17961533333333299</v>
      </c>
      <c r="FF404" s="238">
        <v>1.7961533333333299</v>
      </c>
      <c r="FG404" s="238">
        <v>13.742486721623626</v>
      </c>
      <c r="FH404" s="238">
        <v>160.628182333333</v>
      </c>
      <c r="FI404" s="238">
        <v>13.7832973333333</v>
      </c>
      <c r="FJ404" s="238">
        <v>1933.1031666666699</v>
      </c>
      <c r="FK404" s="238">
        <v>1.8667193333333301</v>
      </c>
      <c r="FL404" s="238">
        <v>4.3508213333333297</v>
      </c>
      <c r="FM404" s="238">
        <v>220.533322666667</v>
      </c>
      <c r="FN404" s="238">
        <v>542.91018999999994</v>
      </c>
      <c r="FO404" s="238">
        <v>495.72266233333397</v>
      </c>
      <c r="FP404" s="238">
        <v>286.53239033333398</v>
      </c>
      <c r="FQ404" s="238">
        <v>111.77803400000001</v>
      </c>
      <c r="FR404" s="238">
        <v>8.4018346666666499</v>
      </c>
      <c r="FS404" s="238">
        <v>26.598485</v>
      </c>
      <c r="FT404" s="238">
        <v>16.900324999999999</v>
      </c>
      <c r="FU404" s="238">
        <v>8.5705900000000099</v>
      </c>
      <c r="FV404" s="238">
        <v>9.7150473333333398</v>
      </c>
      <c r="FW404" s="238">
        <v>1.3564943333333299</v>
      </c>
      <c r="FX404" s="238">
        <v>4.0648679999999997</v>
      </c>
      <c r="FY404" s="238">
        <v>0.47400833333333298</v>
      </c>
      <c r="FZ404" s="238">
        <v>17.213228666666598</v>
      </c>
      <c r="GA404" s="241">
        <v>89.422194000000005</v>
      </c>
      <c r="GB404" s="54"/>
    </row>
    <row r="405" spans="1:350" ht="12.75" customHeight="1" x14ac:dyDescent="0.2">
      <c r="A405" s="54"/>
      <c r="B405" s="232">
        <v>764</v>
      </c>
      <c r="C405" s="233" t="s">
        <v>1962</v>
      </c>
      <c r="D405" s="233" t="s">
        <v>1965</v>
      </c>
      <c r="E405" s="233" t="s">
        <v>1778</v>
      </c>
      <c r="F405" s="233" t="s">
        <v>455</v>
      </c>
      <c r="G405" s="233" t="s">
        <v>1658</v>
      </c>
      <c r="H405" s="233" t="s">
        <v>1659</v>
      </c>
      <c r="I405" s="233" t="s">
        <v>1660</v>
      </c>
      <c r="J405" s="233" t="s">
        <v>1661</v>
      </c>
      <c r="K405" s="233" t="s">
        <v>1661</v>
      </c>
      <c r="L405" s="233" t="s">
        <v>1661</v>
      </c>
      <c r="M405" s="233" t="s">
        <v>1662</v>
      </c>
      <c r="N405" s="233" t="s">
        <v>3097</v>
      </c>
      <c r="O405" s="233" t="s">
        <v>2932</v>
      </c>
      <c r="P405" s="233" t="s">
        <v>2932</v>
      </c>
      <c r="Q405" s="233" t="s">
        <v>3214</v>
      </c>
      <c r="R405" s="233" t="s">
        <v>3215</v>
      </c>
      <c r="S405" s="233" t="s">
        <v>3324</v>
      </c>
      <c r="T405" s="233" t="s">
        <v>238</v>
      </c>
      <c r="U405" s="233" t="s">
        <v>239</v>
      </c>
      <c r="V405" s="233" t="s">
        <v>2944</v>
      </c>
      <c r="W405" s="234">
        <v>1993</v>
      </c>
      <c r="X405" s="234">
        <f t="shared" si="71"/>
        <v>20</v>
      </c>
      <c r="Y405" s="235" t="s">
        <v>3137</v>
      </c>
      <c r="Z405" s="235" t="s">
        <v>3216</v>
      </c>
      <c r="AA405" s="235" t="s">
        <v>3095</v>
      </c>
      <c r="AB405" s="235" t="s">
        <v>1663</v>
      </c>
      <c r="AC405" s="235" t="s">
        <v>429</v>
      </c>
      <c r="AD405" s="235" t="s">
        <v>3264</v>
      </c>
      <c r="AE405" s="235" t="s">
        <v>210</v>
      </c>
      <c r="AF405" s="235" t="s">
        <v>1149</v>
      </c>
      <c r="AG405" s="235" t="s">
        <v>3183</v>
      </c>
      <c r="AH405" s="235" t="s">
        <v>516</v>
      </c>
      <c r="AI405" s="235" t="s">
        <v>1963</v>
      </c>
      <c r="AJ405" s="235" t="s">
        <v>1964</v>
      </c>
      <c r="AK405" s="235" t="s">
        <v>1748</v>
      </c>
      <c r="AL405" s="235">
        <f>45-15</f>
        <v>30</v>
      </c>
      <c r="AM405" s="235" t="s">
        <v>217</v>
      </c>
      <c r="AN405" s="235" t="s">
        <v>218</v>
      </c>
      <c r="AO405" s="235"/>
      <c r="AP405" s="235">
        <v>397755.42</v>
      </c>
      <c r="AQ405" s="235">
        <v>805111.36</v>
      </c>
      <c r="AR405" s="235">
        <v>7.2827549999999999</v>
      </c>
      <c r="AS405" s="235">
        <v>38.073776000000002</v>
      </c>
      <c r="AT405" s="235" t="s">
        <v>1960</v>
      </c>
      <c r="AU405" s="235" t="s">
        <v>1961</v>
      </c>
      <c r="AV405" s="235">
        <v>1361746.2029587</v>
      </c>
      <c r="AW405" s="235">
        <v>853399.29789486504</v>
      </c>
      <c r="AX405" s="235">
        <v>1722</v>
      </c>
      <c r="AY405" s="235">
        <v>1702</v>
      </c>
      <c r="AZ405" s="235">
        <v>-4.4305249999999997E-2</v>
      </c>
      <c r="BA405" s="235">
        <v>1.270334E-2</v>
      </c>
      <c r="BB405" s="235">
        <v>0.10488260000000001</v>
      </c>
      <c r="BC405" s="235">
        <v>0.25362963999999999</v>
      </c>
      <c r="BD405" s="235">
        <v>0.4020398</v>
      </c>
      <c r="BE405" s="235">
        <v>0.23194806000000001</v>
      </c>
      <c r="BF405" s="235">
        <v>0.21069779999999999</v>
      </c>
      <c r="BG405" s="235">
        <v>211.09200000000001</v>
      </c>
      <c r="BH405" s="235">
        <v>1717</v>
      </c>
      <c r="BI405" s="235">
        <v>4.5339900000000003E-5</v>
      </c>
      <c r="BJ405" s="235">
        <v>2.9696399999999998E-4</v>
      </c>
      <c r="BK405" s="235">
        <v>2.7193900000000002</v>
      </c>
      <c r="BL405" s="235">
        <v>50.467700000000001</v>
      </c>
      <c r="BM405" s="235">
        <v>3.0891600000000001E-4</v>
      </c>
      <c r="BN405" s="235">
        <v>19.190000000000001</v>
      </c>
      <c r="BO405" s="235">
        <v>84.83</v>
      </c>
      <c r="BP405" s="235">
        <f t="shared" si="43"/>
        <v>1017.96</v>
      </c>
      <c r="BQ405" s="235">
        <v>108.71</v>
      </c>
      <c r="BR405" s="235">
        <f t="shared" si="44"/>
        <v>1304.52</v>
      </c>
      <c r="BS405" s="235">
        <f t="shared" si="45"/>
        <v>1.2815041848402686</v>
      </c>
      <c r="BT405" s="235">
        <v>14.7</v>
      </c>
      <c r="BU405" s="235">
        <v>3.05</v>
      </c>
      <c r="BV405" s="235">
        <v>12.06</v>
      </c>
      <c r="BW405" s="235">
        <v>287</v>
      </c>
      <c r="BX405" s="235">
        <v>155</v>
      </c>
      <c r="BY405" s="235">
        <v>15.2</v>
      </c>
      <c r="BZ405" s="235" t="s">
        <v>303</v>
      </c>
      <c r="CA405" s="235">
        <v>0.78</v>
      </c>
      <c r="CB405" s="235">
        <v>5.8951725959800001</v>
      </c>
      <c r="CC405" s="235">
        <v>1474</v>
      </c>
      <c r="CD405" s="235">
        <v>1474</v>
      </c>
      <c r="CE405" s="235">
        <v>2175</v>
      </c>
      <c r="CF405" s="235" t="s">
        <v>222</v>
      </c>
      <c r="CG405" s="235">
        <v>1</v>
      </c>
      <c r="CH405" s="235">
        <v>0</v>
      </c>
      <c r="CI405" s="235" t="s">
        <v>465</v>
      </c>
      <c r="CJ405" s="235" t="s">
        <v>1279</v>
      </c>
      <c r="CK405" s="235" t="s">
        <v>225</v>
      </c>
      <c r="CL405" s="235" t="s">
        <v>1670</v>
      </c>
      <c r="CM405" s="235" t="s">
        <v>247</v>
      </c>
      <c r="CN405" s="235" t="s">
        <v>569</v>
      </c>
      <c r="CO405" s="236">
        <v>1.1008116117734223</v>
      </c>
      <c r="CP405" s="236">
        <v>44.468085109999997</v>
      </c>
      <c r="CQ405" s="236">
        <v>37.58865248</v>
      </c>
      <c r="CR405" s="236">
        <v>17.943262409999999</v>
      </c>
      <c r="CS405" s="237" t="s">
        <v>230</v>
      </c>
      <c r="CT405" s="237" t="s">
        <v>231</v>
      </c>
      <c r="CU405" s="237">
        <v>0.22789105838078244</v>
      </c>
      <c r="CV405" s="237">
        <v>0.33848708487084866</v>
      </c>
      <c r="CW405" s="237">
        <v>0.11059602649006622</v>
      </c>
      <c r="CX405" s="237">
        <v>1.7362995116657638</v>
      </c>
      <c r="CY405" s="237">
        <v>5.8819999999999997</v>
      </c>
      <c r="CZ405" s="235">
        <v>5.91</v>
      </c>
      <c r="DA405" s="235">
        <v>6.5</v>
      </c>
      <c r="DB405" s="235">
        <f t="shared" si="78"/>
        <v>0.61800000000000033</v>
      </c>
      <c r="DC405" s="235" t="s">
        <v>655</v>
      </c>
      <c r="DD405" s="237">
        <v>4.6935394809497497</v>
      </c>
      <c r="DE405" s="237">
        <v>3.0554776366648246</v>
      </c>
      <c r="DF405" s="237">
        <v>2.4522469999999998</v>
      </c>
      <c r="DG405" s="237">
        <v>2.4522469999999998</v>
      </c>
      <c r="DH405" s="237"/>
      <c r="DI405" s="237">
        <v>24.522469999999998</v>
      </c>
      <c r="DJ405" s="237"/>
      <c r="DK405" s="237"/>
      <c r="DL405" s="237">
        <v>80.983859176096189</v>
      </c>
      <c r="DM405" s="237">
        <v>80.983859176096189</v>
      </c>
      <c r="DN405" s="237"/>
      <c r="DO405" s="237"/>
      <c r="DP405" s="237">
        <v>296.94081697901936</v>
      </c>
      <c r="DQ405" s="237">
        <v>296.94081697901936</v>
      </c>
      <c r="DR405" s="237"/>
      <c r="DS405" s="237"/>
      <c r="DT405" s="237">
        <v>0.17054501</v>
      </c>
      <c r="DU405" s="237">
        <v>1.7054501</v>
      </c>
      <c r="DV405" s="237">
        <v>14.378884495066727</v>
      </c>
      <c r="DW405" s="237">
        <v>120.74081099564955</v>
      </c>
      <c r="DX405" s="237">
        <v>20.492418212648577</v>
      </c>
      <c r="DY405" s="237">
        <v>1395.5109387054986</v>
      </c>
      <c r="DZ405" s="237">
        <v>0.4003698021923166</v>
      </c>
      <c r="EA405" s="237">
        <v>0.30565866618983317</v>
      </c>
      <c r="EB405" s="237">
        <v>265.87182745792148</v>
      </c>
      <c r="EC405" s="237">
        <v>342.48169913526283</v>
      </c>
      <c r="ED405" s="237">
        <v>344.10211962036254</v>
      </c>
      <c r="EE405" s="237">
        <v>198.62578223258248</v>
      </c>
      <c r="EF405" s="237">
        <v>113.12361126638068</v>
      </c>
      <c r="EG405" s="237">
        <v>2.1438034333866343</v>
      </c>
      <c r="EH405" s="237">
        <v>19.431568069842868</v>
      </c>
      <c r="EI405" s="237">
        <v>13.825376580712991</v>
      </c>
      <c r="EJ405" s="237">
        <v>9.1418702558129308</v>
      </c>
      <c r="EK405" s="237">
        <v>6.9775546935274928</v>
      </c>
      <c r="EL405" s="237">
        <v>0.87815820291093039</v>
      </c>
      <c r="EM405" s="237">
        <v>2.8675176635030213</v>
      </c>
      <c r="EN405" s="237">
        <v>0.49184178811469859</v>
      </c>
      <c r="EO405" s="237">
        <v>12.422480458012636</v>
      </c>
      <c r="EP405" s="237">
        <v>90.280458769587341</v>
      </c>
      <c r="EQ405" s="235"/>
      <c r="ER405" s="238">
        <v>1.1208836666666699</v>
      </c>
      <c r="ES405" s="238">
        <v>44.217167666666597</v>
      </c>
      <c r="ET405" s="238">
        <v>37.183934333333298</v>
      </c>
      <c r="EU405" s="238">
        <v>18.832041</v>
      </c>
      <c r="EV405" s="238">
        <v>0.23293366666666701</v>
      </c>
      <c r="EW405" s="238">
        <v>0.34447700000000098</v>
      </c>
      <c r="EX405" s="238">
        <v>0.11402</v>
      </c>
      <c r="EY405" s="238">
        <v>2.0573976666666698</v>
      </c>
      <c r="EZ405" s="238">
        <v>5.86644766666668</v>
      </c>
      <c r="FA405" s="238">
        <v>4.7014940000000101</v>
      </c>
      <c r="FB405" s="238">
        <v>3.0471919999999901</v>
      </c>
      <c r="FC405" s="238">
        <v>2.0744296666666702</v>
      </c>
      <c r="FD405" s="238">
        <v>20.744296666666703</v>
      </c>
      <c r="FE405" s="238">
        <v>0.15492466666666699</v>
      </c>
      <c r="FF405" s="238">
        <v>1.54924666666667</v>
      </c>
      <c r="FG405" s="238">
        <v>13.389924995804407</v>
      </c>
      <c r="FH405" s="238">
        <v>134.27929966666699</v>
      </c>
      <c r="FI405" s="238">
        <v>17.514517999999999</v>
      </c>
      <c r="FJ405" s="238">
        <v>1455.77920266667</v>
      </c>
      <c r="FK405" s="238">
        <v>1.1814136666666699</v>
      </c>
      <c r="FL405" s="238">
        <v>1.0725296666666699</v>
      </c>
      <c r="FM405" s="238">
        <v>227.214451</v>
      </c>
      <c r="FN405" s="238">
        <v>377.14944500000098</v>
      </c>
      <c r="FO405" s="238">
        <v>366.35905433333301</v>
      </c>
      <c r="FP405" s="238">
        <v>197.93072900000001</v>
      </c>
      <c r="FQ405" s="238">
        <v>109.450446</v>
      </c>
      <c r="FR405" s="238">
        <v>5.1989090000000102</v>
      </c>
      <c r="FS405" s="238">
        <v>20.953845666666702</v>
      </c>
      <c r="FT405" s="238">
        <v>14.358192333333299</v>
      </c>
      <c r="FU405" s="238">
        <v>8.4658403333333201</v>
      </c>
      <c r="FV405" s="238">
        <v>7.497814</v>
      </c>
      <c r="FW405" s="238">
        <v>0.96964633333333194</v>
      </c>
      <c r="FX405" s="238">
        <v>3.1708216666666602</v>
      </c>
      <c r="FY405" s="238">
        <v>0.483601000000001</v>
      </c>
      <c r="FZ405" s="238">
        <v>13.419069</v>
      </c>
      <c r="GA405" s="241">
        <v>89.256586666666607</v>
      </c>
      <c r="GB405" s="54"/>
    </row>
    <row r="406" spans="1:350" s="2" customFormat="1" ht="12.75" customHeight="1" x14ac:dyDescent="0.2">
      <c r="A406" s="73"/>
      <c r="B406" s="232">
        <v>765</v>
      </c>
      <c r="C406" s="233" t="s">
        <v>1966</v>
      </c>
      <c r="D406" s="233"/>
      <c r="E406" s="233" t="s">
        <v>1778</v>
      </c>
      <c r="F406" s="233" t="s">
        <v>455</v>
      </c>
      <c r="G406" s="233" t="s">
        <v>1658</v>
      </c>
      <c r="H406" s="233" t="s">
        <v>1659</v>
      </c>
      <c r="I406" s="233" t="s">
        <v>1660</v>
      </c>
      <c r="J406" s="233" t="s">
        <v>1661</v>
      </c>
      <c r="K406" s="233" t="s">
        <v>1661</v>
      </c>
      <c r="L406" s="233" t="s">
        <v>1661</v>
      </c>
      <c r="M406" s="233" t="s">
        <v>1662</v>
      </c>
      <c r="N406" s="233" t="s">
        <v>3097</v>
      </c>
      <c r="O406" s="233" t="s">
        <v>2932</v>
      </c>
      <c r="P406" s="233" t="s">
        <v>2932</v>
      </c>
      <c r="Q406" s="233" t="s">
        <v>3214</v>
      </c>
      <c r="R406" s="233" t="s">
        <v>3215</v>
      </c>
      <c r="S406" s="233" t="s">
        <v>3324</v>
      </c>
      <c r="T406" s="233" t="s">
        <v>238</v>
      </c>
      <c r="U406" s="233" t="s">
        <v>239</v>
      </c>
      <c r="V406" s="233" t="s">
        <v>2944</v>
      </c>
      <c r="W406" s="234">
        <v>1993</v>
      </c>
      <c r="X406" s="234">
        <f t="shared" si="71"/>
        <v>20</v>
      </c>
      <c r="Y406" s="235" t="s">
        <v>3137</v>
      </c>
      <c r="Z406" s="235" t="s">
        <v>3216</v>
      </c>
      <c r="AA406" s="235" t="s">
        <v>3095</v>
      </c>
      <c r="AB406" s="235" t="s">
        <v>1663</v>
      </c>
      <c r="AC406" s="235" t="s">
        <v>429</v>
      </c>
      <c r="AD406" s="235" t="s">
        <v>3264</v>
      </c>
      <c r="AE406" s="235" t="s">
        <v>210</v>
      </c>
      <c r="AF406" s="235" t="s">
        <v>1149</v>
      </c>
      <c r="AG406" s="235" t="s">
        <v>3183</v>
      </c>
      <c r="AH406" s="235" t="s">
        <v>212</v>
      </c>
      <c r="AI406" s="235" t="s">
        <v>1967</v>
      </c>
      <c r="AJ406" s="235"/>
      <c r="AK406" s="235" t="s">
        <v>213</v>
      </c>
      <c r="AL406" s="235">
        <f t="shared" ref="AL406:AL411" si="81">15-0</f>
        <v>15</v>
      </c>
      <c r="AM406" s="235" t="s">
        <v>535</v>
      </c>
      <c r="AN406" s="235" t="s">
        <v>218</v>
      </c>
      <c r="AO406" s="235"/>
      <c r="AP406" s="235">
        <v>397704.49</v>
      </c>
      <c r="AQ406" s="235">
        <v>805127.55</v>
      </c>
      <c r="AR406" s="235">
        <v>7.2828999999999997</v>
      </c>
      <c r="AS406" s="235">
        <v>38.073307999999997</v>
      </c>
      <c r="AT406" s="235" t="s">
        <v>1968</v>
      </c>
      <c r="AU406" s="235" t="s">
        <v>1969</v>
      </c>
      <c r="AV406" s="235">
        <v>1361746.2029587</v>
      </c>
      <c r="AW406" s="235">
        <v>853399.29789486504</v>
      </c>
      <c r="AX406" s="235">
        <v>1716</v>
      </c>
      <c r="AY406" s="235">
        <v>1702</v>
      </c>
      <c r="AZ406" s="235">
        <v>-4.4305249999999997E-2</v>
      </c>
      <c r="BA406" s="235">
        <v>1.270334E-2</v>
      </c>
      <c r="BB406" s="235">
        <v>0.10488260000000001</v>
      </c>
      <c r="BC406" s="235">
        <v>0.25362963999999999</v>
      </c>
      <c r="BD406" s="235">
        <v>0.4020398</v>
      </c>
      <c r="BE406" s="235">
        <v>0.23194806000000001</v>
      </c>
      <c r="BF406" s="235">
        <v>0.21069779999999999</v>
      </c>
      <c r="BG406" s="235">
        <v>211.09200000000001</v>
      </c>
      <c r="BH406" s="235">
        <v>1717</v>
      </c>
      <c r="BI406" s="235">
        <v>4.5339900000000003E-5</v>
      </c>
      <c r="BJ406" s="235">
        <v>2.9696399999999998E-4</v>
      </c>
      <c r="BK406" s="235">
        <v>2.7193900000000002</v>
      </c>
      <c r="BL406" s="235">
        <v>50.467700000000001</v>
      </c>
      <c r="BM406" s="235">
        <v>3.0891600000000001E-4</v>
      </c>
      <c r="BN406" s="235">
        <v>19.190000000000001</v>
      </c>
      <c r="BO406" s="235">
        <v>84.83</v>
      </c>
      <c r="BP406" s="235">
        <f t="shared" si="43"/>
        <v>1017.96</v>
      </c>
      <c r="BQ406" s="235">
        <v>108.71</v>
      </c>
      <c r="BR406" s="235">
        <f t="shared" si="44"/>
        <v>1304.52</v>
      </c>
      <c r="BS406" s="235">
        <f t="shared" si="45"/>
        <v>1.2815041848402686</v>
      </c>
      <c r="BT406" s="235">
        <v>14.7</v>
      </c>
      <c r="BU406" s="235">
        <v>3.05</v>
      </c>
      <c r="BV406" s="235">
        <v>12.06</v>
      </c>
      <c r="BW406" s="235">
        <v>287</v>
      </c>
      <c r="BX406" s="235">
        <v>155</v>
      </c>
      <c r="BY406" s="235">
        <v>15.2</v>
      </c>
      <c r="BZ406" s="235" t="s">
        <v>303</v>
      </c>
      <c r="CA406" s="235">
        <v>0.78</v>
      </c>
      <c r="CB406" s="235">
        <v>5.8893828391999996</v>
      </c>
      <c r="CC406" s="235">
        <v>1474</v>
      </c>
      <c r="CD406" s="235">
        <v>1474</v>
      </c>
      <c r="CE406" s="235">
        <v>2175</v>
      </c>
      <c r="CF406" s="235" t="s">
        <v>222</v>
      </c>
      <c r="CG406" s="235">
        <v>1</v>
      </c>
      <c r="CH406" s="235">
        <v>0</v>
      </c>
      <c r="CI406" s="235" t="s">
        <v>465</v>
      </c>
      <c r="CJ406" s="235" t="s">
        <v>1279</v>
      </c>
      <c r="CK406" s="235" t="s">
        <v>225</v>
      </c>
      <c r="CL406" s="235" t="s">
        <v>1670</v>
      </c>
      <c r="CM406" s="235" t="s">
        <v>247</v>
      </c>
      <c r="CN406" s="235" t="s">
        <v>569</v>
      </c>
      <c r="CO406" s="236">
        <v>1.22282933333333</v>
      </c>
      <c r="CP406" s="236">
        <v>44.462857676448294</v>
      </c>
      <c r="CQ406" s="236">
        <v>37.848500223356808</v>
      </c>
      <c r="CR406" s="236">
        <v>17.688642100194887</v>
      </c>
      <c r="CS406" s="237" t="s">
        <v>306</v>
      </c>
      <c r="CT406" s="237" t="s">
        <v>231</v>
      </c>
      <c r="CU406" s="236">
        <v>0.23528833333333299</v>
      </c>
      <c r="CV406" s="236">
        <v>0.34835033333333398</v>
      </c>
      <c r="CW406" s="236">
        <v>0.120545666666666</v>
      </c>
      <c r="CX406" s="236">
        <v>2.4698236666666702</v>
      </c>
      <c r="CY406" s="236">
        <v>6.0353436666666704</v>
      </c>
      <c r="CZ406" s="235">
        <v>0</v>
      </c>
      <c r="DA406" s="235">
        <v>6.5</v>
      </c>
      <c r="DB406" s="235">
        <f t="shared" si="78"/>
        <v>0.46465633333332956</v>
      </c>
      <c r="DC406" s="235" t="s">
        <v>232</v>
      </c>
      <c r="DD406" s="236">
        <v>4.67329066666667</v>
      </c>
      <c r="DE406" s="236">
        <v>3.0776810000000001</v>
      </c>
      <c r="DF406" s="236">
        <v>1.6703203333333301</v>
      </c>
      <c r="DG406" s="236"/>
      <c r="DH406" s="236">
        <v>1.6703203333333301</v>
      </c>
      <c r="DI406" s="236">
        <v>16.703203333333299</v>
      </c>
      <c r="DJ406" s="236"/>
      <c r="DK406" s="236">
        <v>16.703203333333299</v>
      </c>
      <c r="DL406" s="236">
        <v>30.637750494946516</v>
      </c>
      <c r="DM406" s="236"/>
      <c r="DN406" s="236"/>
      <c r="DO406" s="236">
        <v>30.637750494946516</v>
      </c>
      <c r="DP406" s="236">
        <v>112.33841848147055</v>
      </c>
      <c r="DQ406" s="236"/>
      <c r="DR406" s="236"/>
      <c r="DS406" s="236">
        <v>112.33841848147055</v>
      </c>
      <c r="DT406" s="236">
        <v>0.131479333333333</v>
      </c>
      <c r="DU406" s="236">
        <v>1.3147933333333301</v>
      </c>
      <c r="DV406" s="236">
        <v>12.704052347897521</v>
      </c>
      <c r="DW406" s="236">
        <v>139.799422666667</v>
      </c>
      <c r="DX406" s="236">
        <v>10.964268000000001</v>
      </c>
      <c r="DY406" s="236">
        <v>1486.599195</v>
      </c>
      <c r="DZ406" s="236">
        <v>2.6339806666666701</v>
      </c>
      <c r="EA406" s="236">
        <v>3.4120873333333299</v>
      </c>
      <c r="EB406" s="236">
        <v>158.83981666666699</v>
      </c>
      <c r="EC406" s="236">
        <v>365.489661333333</v>
      </c>
      <c r="ED406" s="236">
        <v>353.479844666666</v>
      </c>
      <c r="EE406" s="236">
        <v>182.47961333333299</v>
      </c>
      <c r="EF406" s="236">
        <v>110.947928666667</v>
      </c>
      <c r="EG406" s="236">
        <v>8.1165006666666706</v>
      </c>
      <c r="EH406" s="236">
        <v>22.44098</v>
      </c>
      <c r="EI406" s="236">
        <v>16.294801</v>
      </c>
      <c r="EJ406" s="236">
        <v>9.1955436666666692</v>
      </c>
      <c r="EK406" s="236">
        <v>7.4949956666666697</v>
      </c>
      <c r="EL406" s="236">
        <v>0.96194366666666598</v>
      </c>
      <c r="EM406" s="236">
        <v>2.96917866666666</v>
      </c>
      <c r="EN406" s="236">
        <v>0.48769966666666698</v>
      </c>
      <c r="EO406" s="236">
        <v>13.1433106666667</v>
      </c>
      <c r="EP406" s="236">
        <v>87.819926666666603</v>
      </c>
      <c r="EQ406" s="235"/>
      <c r="ER406" s="238">
        <v>1.22282933333333</v>
      </c>
      <c r="ES406" s="238">
        <v>44.0398103333333</v>
      </c>
      <c r="ET406" s="238">
        <v>37.488385999999998</v>
      </c>
      <c r="EU406" s="238">
        <v>17.520341333333398</v>
      </c>
      <c r="EV406" s="238">
        <v>0.23528833333333299</v>
      </c>
      <c r="EW406" s="238">
        <v>0.34835033333333398</v>
      </c>
      <c r="EX406" s="238">
        <v>0.120545666666666</v>
      </c>
      <c r="EY406" s="238">
        <v>2.4698236666666702</v>
      </c>
      <c r="EZ406" s="238">
        <v>6.0353436666666704</v>
      </c>
      <c r="FA406" s="238">
        <v>4.67329066666667</v>
      </c>
      <c r="FB406" s="238">
        <v>3.0776810000000001</v>
      </c>
      <c r="FC406" s="238">
        <v>1.6703203333333301</v>
      </c>
      <c r="FD406" s="238">
        <v>16.703203333333299</v>
      </c>
      <c r="FE406" s="238">
        <v>0.131479333333333</v>
      </c>
      <c r="FF406" s="238">
        <v>1.3147933333333301</v>
      </c>
      <c r="FG406" s="238">
        <v>12.704052347897521</v>
      </c>
      <c r="FH406" s="238">
        <v>139.799422666667</v>
      </c>
      <c r="FI406" s="238">
        <v>10.964268000000001</v>
      </c>
      <c r="FJ406" s="238">
        <v>1486.599195</v>
      </c>
      <c r="FK406" s="238">
        <v>2.6339806666666701</v>
      </c>
      <c r="FL406" s="238">
        <v>3.4120873333333299</v>
      </c>
      <c r="FM406" s="238">
        <v>158.83981666666699</v>
      </c>
      <c r="FN406" s="238">
        <v>365.489661333333</v>
      </c>
      <c r="FO406" s="238">
        <v>353.479844666666</v>
      </c>
      <c r="FP406" s="238">
        <v>182.47961333333299</v>
      </c>
      <c r="FQ406" s="238">
        <v>110.947928666667</v>
      </c>
      <c r="FR406" s="238">
        <v>8.1165006666666706</v>
      </c>
      <c r="FS406" s="238">
        <v>22.44098</v>
      </c>
      <c r="FT406" s="238">
        <v>16.294801</v>
      </c>
      <c r="FU406" s="238">
        <v>9.1955436666666692</v>
      </c>
      <c r="FV406" s="238">
        <v>7.4949956666666697</v>
      </c>
      <c r="FW406" s="238">
        <v>0.96194366666666598</v>
      </c>
      <c r="FX406" s="238">
        <v>2.96917866666666</v>
      </c>
      <c r="FY406" s="238">
        <v>0.48769966666666698</v>
      </c>
      <c r="FZ406" s="238">
        <v>13.1433106666667</v>
      </c>
      <c r="GA406" s="241">
        <v>87.819926666666603</v>
      </c>
      <c r="GB406" s="54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  <c r="JW406" s="3"/>
      <c r="JX406" s="3"/>
      <c r="JY406" s="3"/>
      <c r="JZ406" s="3"/>
      <c r="KA406" s="3"/>
      <c r="KB406" s="3"/>
      <c r="KC406" s="3"/>
      <c r="KD406" s="3"/>
      <c r="KE406" s="3"/>
      <c r="KF406" s="3"/>
      <c r="KG406" s="3"/>
      <c r="KH406" s="3"/>
      <c r="KI406" s="3"/>
      <c r="KJ406" s="3"/>
      <c r="KK406" s="3"/>
      <c r="KL406" s="3"/>
      <c r="KM406" s="3"/>
      <c r="KN406" s="3"/>
      <c r="KO406" s="3"/>
      <c r="KP406" s="3"/>
      <c r="KQ406" s="3"/>
      <c r="KR406" s="3"/>
      <c r="KS406" s="3"/>
      <c r="KT406" s="3"/>
      <c r="KU406" s="3"/>
      <c r="KV406" s="3"/>
      <c r="KW406" s="3"/>
      <c r="KX406" s="3"/>
      <c r="KY406" s="3"/>
      <c r="KZ406" s="3"/>
      <c r="LA406" s="3"/>
      <c r="LB406" s="3"/>
      <c r="LC406" s="3"/>
      <c r="LD406" s="3"/>
      <c r="LE406" s="3"/>
      <c r="LF406" s="3"/>
      <c r="LG406" s="3"/>
      <c r="LH406" s="3"/>
      <c r="LI406" s="3"/>
      <c r="LJ406" s="3"/>
      <c r="LK406" s="3"/>
      <c r="LL406" s="3"/>
      <c r="LM406" s="3"/>
      <c r="LN406" s="3"/>
      <c r="LO406" s="3"/>
      <c r="LP406" s="3"/>
      <c r="LQ406" s="3"/>
      <c r="LR406" s="3"/>
      <c r="LS406" s="3"/>
      <c r="LT406" s="3"/>
      <c r="LU406" s="3"/>
      <c r="LV406" s="3"/>
      <c r="LW406" s="3"/>
      <c r="LX406" s="3"/>
      <c r="LY406" s="3"/>
      <c r="LZ406" s="3"/>
      <c r="MA406" s="3"/>
      <c r="MB406" s="3"/>
      <c r="MC406" s="3"/>
      <c r="MD406" s="3"/>
      <c r="ME406" s="3"/>
      <c r="MF406" s="3"/>
      <c r="MG406" s="3"/>
      <c r="MH406" s="3"/>
      <c r="MI406" s="3"/>
      <c r="MJ406" s="3"/>
      <c r="MK406" s="3"/>
      <c r="ML406" s="3"/>
    </row>
    <row r="407" spans="1:350" s="2" customFormat="1" ht="12.75" customHeight="1" x14ac:dyDescent="0.2">
      <c r="A407" s="73"/>
      <c r="B407" s="232">
        <v>766</v>
      </c>
      <c r="C407" s="233" t="s">
        <v>1970</v>
      </c>
      <c r="D407" s="233"/>
      <c r="E407" s="233" t="s">
        <v>1778</v>
      </c>
      <c r="F407" s="233" t="s">
        <v>455</v>
      </c>
      <c r="G407" s="233" t="s">
        <v>1658</v>
      </c>
      <c r="H407" s="233" t="s">
        <v>1659</v>
      </c>
      <c r="I407" s="233" t="s">
        <v>1660</v>
      </c>
      <c r="J407" s="233" t="s">
        <v>1661</v>
      </c>
      <c r="K407" s="233" t="s">
        <v>1661</v>
      </c>
      <c r="L407" s="233" t="s">
        <v>1661</v>
      </c>
      <c r="M407" s="233" t="s">
        <v>1662</v>
      </c>
      <c r="N407" s="233" t="s">
        <v>3097</v>
      </c>
      <c r="O407" s="233" t="s">
        <v>2932</v>
      </c>
      <c r="P407" s="233" t="s">
        <v>2932</v>
      </c>
      <c r="Q407" s="233" t="s">
        <v>3214</v>
      </c>
      <c r="R407" s="233" t="s">
        <v>3215</v>
      </c>
      <c r="S407" s="233" t="s">
        <v>3324</v>
      </c>
      <c r="T407" s="233" t="s">
        <v>238</v>
      </c>
      <c r="U407" s="233" t="s">
        <v>239</v>
      </c>
      <c r="V407" s="233" t="s">
        <v>2944</v>
      </c>
      <c r="W407" s="234">
        <v>1993</v>
      </c>
      <c r="X407" s="234">
        <f t="shared" si="71"/>
        <v>20</v>
      </c>
      <c r="Y407" s="235" t="s">
        <v>3137</v>
      </c>
      <c r="Z407" s="235" t="s">
        <v>3216</v>
      </c>
      <c r="AA407" s="235" t="s">
        <v>3095</v>
      </c>
      <c r="AB407" s="235" t="s">
        <v>1663</v>
      </c>
      <c r="AC407" s="235" t="s">
        <v>429</v>
      </c>
      <c r="AD407" s="235" t="s">
        <v>3264</v>
      </c>
      <c r="AE407" s="235" t="s">
        <v>210</v>
      </c>
      <c r="AF407" s="235" t="s">
        <v>1149</v>
      </c>
      <c r="AG407" s="235" t="s">
        <v>3183</v>
      </c>
      <c r="AH407" s="235" t="s">
        <v>212</v>
      </c>
      <c r="AI407" s="235" t="s">
        <v>1971</v>
      </c>
      <c r="AJ407" s="235"/>
      <c r="AK407" s="235" t="s">
        <v>213</v>
      </c>
      <c r="AL407" s="235">
        <f t="shared" si="81"/>
        <v>15</v>
      </c>
      <c r="AM407" s="235" t="s">
        <v>535</v>
      </c>
      <c r="AN407" s="235" t="s">
        <v>218</v>
      </c>
      <c r="AO407" s="235"/>
      <c r="AP407" s="235">
        <v>397798.92</v>
      </c>
      <c r="AQ407" s="235">
        <v>805117.22</v>
      </c>
      <c r="AR407" s="235">
        <v>7.2828080000000002</v>
      </c>
      <c r="AS407" s="235">
        <v>38.074164000000003</v>
      </c>
      <c r="AT407" s="235" t="s">
        <v>1972</v>
      </c>
      <c r="AU407" s="235" t="s">
        <v>1973</v>
      </c>
      <c r="AV407" s="235">
        <v>1361746.2029587</v>
      </c>
      <c r="AW407" s="235">
        <v>853399.29789486504</v>
      </c>
      <c r="AX407" s="235">
        <v>1721</v>
      </c>
      <c r="AY407" s="235">
        <v>1710</v>
      </c>
      <c r="AZ407" s="235">
        <v>-4.4305249999999997E-2</v>
      </c>
      <c r="BA407" s="235">
        <v>1.270334E-2</v>
      </c>
      <c r="BB407" s="235">
        <v>0.10488260000000001</v>
      </c>
      <c r="BC407" s="235">
        <v>0.25362963999999999</v>
      </c>
      <c r="BD407" s="235">
        <v>0.4020398</v>
      </c>
      <c r="BE407" s="235">
        <v>0.23194806000000001</v>
      </c>
      <c r="BF407" s="235">
        <v>0.21069779999999999</v>
      </c>
      <c r="BG407" s="235">
        <v>211.09200000000001</v>
      </c>
      <c r="BH407" s="235">
        <v>1717</v>
      </c>
      <c r="BI407" s="235">
        <v>4.5339900000000003E-5</v>
      </c>
      <c r="BJ407" s="235">
        <v>2.9696399999999998E-4</v>
      </c>
      <c r="BK407" s="235">
        <v>2.7193900000000002</v>
      </c>
      <c r="BL407" s="235">
        <v>50.467700000000001</v>
      </c>
      <c r="BM407" s="235">
        <v>3.0891600000000001E-4</v>
      </c>
      <c r="BN407" s="235">
        <v>19.190000000000001</v>
      </c>
      <c r="BO407" s="235">
        <v>84.83</v>
      </c>
      <c r="BP407" s="235">
        <f t="shared" si="43"/>
        <v>1017.96</v>
      </c>
      <c r="BQ407" s="235">
        <v>108.71</v>
      </c>
      <c r="BR407" s="235">
        <f t="shared" si="44"/>
        <v>1304.52</v>
      </c>
      <c r="BS407" s="235">
        <f t="shared" si="45"/>
        <v>1.2815041848402686</v>
      </c>
      <c r="BT407" s="235">
        <v>14.7</v>
      </c>
      <c r="BU407" s="235">
        <v>3.05</v>
      </c>
      <c r="BV407" s="235">
        <v>12.06</v>
      </c>
      <c r="BW407" s="235">
        <v>287</v>
      </c>
      <c r="BX407" s="235">
        <v>155</v>
      </c>
      <c r="BY407" s="235">
        <v>15.2</v>
      </c>
      <c r="BZ407" s="235" t="s">
        <v>303</v>
      </c>
      <c r="CA407" s="235">
        <v>0.78</v>
      </c>
      <c r="CB407" s="235">
        <v>5.8997263908399997</v>
      </c>
      <c r="CC407" s="235">
        <v>1474</v>
      </c>
      <c r="CD407" s="235">
        <v>1474</v>
      </c>
      <c r="CE407" s="235">
        <v>2175</v>
      </c>
      <c r="CF407" s="235" t="s">
        <v>222</v>
      </c>
      <c r="CG407" s="235">
        <v>1</v>
      </c>
      <c r="CH407" s="235">
        <v>0</v>
      </c>
      <c r="CI407" s="235" t="s">
        <v>465</v>
      </c>
      <c r="CJ407" s="235" t="s">
        <v>1279</v>
      </c>
      <c r="CK407" s="235" t="s">
        <v>225</v>
      </c>
      <c r="CL407" s="235" t="s">
        <v>1670</v>
      </c>
      <c r="CM407" s="235" t="s">
        <v>288</v>
      </c>
      <c r="CN407" s="235" t="s">
        <v>569</v>
      </c>
      <c r="CO407" s="236">
        <v>1.2715909999999999</v>
      </c>
      <c r="CP407" s="236">
        <v>40.647673628942194</v>
      </c>
      <c r="CQ407" s="236">
        <v>36.521864414967538</v>
      </c>
      <c r="CR407" s="236">
        <v>22.830461956090264</v>
      </c>
      <c r="CS407" s="237" t="s">
        <v>230</v>
      </c>
      <c r="CT407" s="237" t="s">
        <v>231</v>
      </c>
      <c r="CU407" s="236">
        <v>0.24274599999999999</v>
      </c>
      <c r="CV407" s="236">
        <v>0.37794266666666498</v>
      </c>
      <c r="CW407" s="236">
        <v>0.12909166666666599</v>
      </c>
      <c r="CX407" s="236">
        <v>2.6485856666666701</v>
      </c>
      <c r="CY407" s="236">
        <v>5.9127776666666803</v>
      </c>
      <c r="CZ407" s="235">
        <v>5.95</v>
      </c>
      <c r="DA407" s="235">
        <v>6.5</v>
      </c>
      <c r="DB407" s="235">
        <f t="shared" si="78"/>
        <v>0.58722233333331975</v>
      </c>
      <c r="DC407" s="235" t="s">
        <v>655</v>
      </c>
      <c r="DD407" s="236">
        <v>5.4024146666666599</v>
      </c>
      <c r="DE407" s="236">
        <v>3.5134336666666699</v>
      </c>
      <c r="DF407" s="236">
        <v>1.7472843333333301</v>
      </c>
      <c r="DG407" s="236"/>
      <c r="DH407" s="236">
        <v>1.7472843333333301</v>
      </c>
      <c r="DI407" s="236">
        <v>17.472843333333302</v>
      </c>
      <c r="DJ407" s="236"/>
      <c r="DK407" s="236">
        <v>17.472843333333302</v>
      </c>
      <c r="DL407" s="236">
        <v>33.327465490614934</v>
      </c>
      <c r="DM407" s="236"/>
      <c r="DN407" s="236"/>
      <c r="DO407" s="236">
        <v>33.327465490614934</v>
      </c>
      <c r="DP407" s="236">
        <v>122.20070679892142</v>
      </c>
      <c r="DQ407" s="236"/>
      <c r="DR407" s="236"/>
      <c r="DS407" s="236">
        <v>122.20070679892142</v>
      </c>
      <c r="DT407" s="236">
        <v>0.147157333333333</v>
      </c>
      <c r="DU407" s="236">
        <v>1.4715733333333301</v>
      </c>
      <c r="DV407" s="236">
        <v>11.873579751377216</v>
      </c>
      <c r="DW407" s="236">
        <v>130.15272200000001</v>
      </c>
      <c r="DX407" s="236">
        <v>12.029215666666699</v>
      </c>
      <c r="DY407" s="236">
        <v>1314.1252733333299</v>
      </c>
      <c r="DZ407" s="236">
        <v>1.4220853333333301</v>
      </c>
      <c r="EA407" s="236">
        <v>2.8051650000000001</v>
      </c>
      <c r="EB407" s="236">
        <v>147.16158366666701</v>
      </c>
      <c r="EC407" s="236">
        <v>374.70369833333302</v>
      </c>
      <c r="ED407" s="236">
        <v>350.81637333333299</v>
      </c>
      <c r="EE407" s="236">
        <v>213.459809333333</v>
      </c>
      <c r="EF407" s="236">
        <v>132.651309</v>
      </c>
      <c r="EG407" s="236">
        <v>8.4295223333333293</v>
      </c>
      <c r="EH407" s="236">
        <v>19.064339333333301</v>
      </c>
      <c r="EI407" s="236">
        <v>14.3463363333333</v>
      </c>
      <c r="EJ407" s="236">
        <v>8.4003569999999996</v>
      </c>
      <c r="EK407" s="236">
        <v>6.2781306666666596</v>
      </c>
      <c r="EL407" s="236">
        <v>0.91838166666666698</v>
      </c>
      <c r="EM407" s="236">
        <v>3.0695809999999999</v>
      </c>
      <c r="EN407" s="236">
        <v>0.57177</v>
      </c>
      <c r="EO407" s="236">
        <v>11.9985383333333</v>
      </c>
      <c r="EP407" s="236">
        <v>87.464704333333202</v>
      </c>
      <c r="EQ407" s="235"/>
      <c r="ER407" s="238">
        <v>1.2715909999999999</v>
      </c>
      <c r="ES407" s="238">
        <v>39.942208999999998</v>
      </c>
      <c r="ET407" s="238">
        <v>35.8880056666667</v>
      </c>
      <c r="EU407" s="238">
        <v>22.434225666666698</v>
      </c>
      <c r="EV407" s="238">
        <v>0.24274599999999999</v>
      </c>
      <c r="EW407" s="238">
        <v>0.37794266666666498</v>
      </c>
      <c r="EX407" s="238">
        <v>0.12909166666666599</v>
      </c>
      <c r="EY407" s="238">
        <v>2.6485856666666701</v>
      </c>
      <c r="EZ407" s="238">
        <v>5.9127776666666803</v>
      </c>
      <c r="FA407" s="238">
        <v>5.4024146666666599</v>
      </c>
      <c r="FB407" s="238">
        <v>3.5134336666666699</v>
      </c>
      <c r="FC407" s="238">
        <v>1.7472843333333301</v>
      </c>
      <c r="FD407" s="238">
        <v>17.472843333333302</v>
      </c>
      <c r="FE407" s="238">
        <v>0.147157333333333</v>
      </c>
      <c r="FF407" s="238">
        <v>1.4715733333333301</v>
      </c>
      <c r="FG407" s="238">
        <v>11.873579751377216</v>
      </c>
      <c r="FH407" s="238">
        <v>130.15272200000001</v>
      </c>
      <c r="FI407" s="238">
        <v>12.029215666666699</v>
      </c>
      <c r="FJ407" s="238">
        <v>1314.1252733333299</v>
      </c>
      <c r="FK407" s="238">
        <v>1.4220853333333301</v>
      </c>
      <c r="FL407" s="238">
        <v>2.8051650000000001</v>
      </c>
      <c r="FM407" s="238">
        <v>147.16158366666701</v>
      </c>
      <c r="FN407" s="238">
        <v>374.70369833333302</v>
      </c>
      <c r="FO407" s="238">
        <v>350.81637333333299</v>
      </c>
      <c r="FP407" s="238">
        <v>213.459809333333</v>
      </c>
      <c r="FQ407" s="238">
        <v>132.651309</v>
      </c>
      <c r="FR407" s="238">
        <v>8.4295223333333293</v>
      </c>
      <c r="FS407" s="238">
        <v>19.064339333333301</v>
      </c>
      <c r="FT407" s="238">
        <v>14.3463363333333</v>
      </c>
      <c r="FU407" s="238">
        <v>8.4003569999999996</v>
      </c>
      <c r="FV407" s="238">
        <v>6.2781306666666596</v>
      </c>
      <c r="FW407" s="238">
        <v>0.91838166666666698</v>
      </c>
      <c r="FX407" s="238">
        <v>3.0695809999999999</v>
      </c>
      <c r="FY407" s="238">
        <v>0.57177</v>
      </c>
      <c r="FZ407" s="238">
        <v>11.9985383333333</v>
      </c>
      <c r="GA407" s="241">
        <v>87.464704333333202</v>
      </c>
      <c r="GB407" s="54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  <c r="JW407" s="3"/>
      <c r="JX407" s="3"/>
      <c r="JY407" s="3"/>
      <c r="JZ407" s="3"/>
      <c r="KA407" s="3"/>
      <c r="KB407" s="3"/>
      <c r="KC407" s="3"/>
      <c r="KD407" s="3"/>
      <c r="KE407" s="3"/>
      <c r="KF407" s="3"/>
      <c r="KG407" s="3"/>
      <c r="KH407" s="3"/>
      <c r="KI407" s="3"/>
      <c r="KJ407" s="3"/>
      <c r="KK407" s="3"/>
      <c r="KL407" s="3"/>
      <c r="KM407" s="3"/>
      <c r="KN407" s="3"/>
      <c r="KO407" s="3"/>
      <c r="KP407" s="3"/>
      <c r="KQ407" s="3"/>
      <c r="KR407" s="3"/>
      <c r="KS407" s="3"/>
      <c r="KT407" s="3"/>
      <c r="KU407" s="3"/>
      <c r="KV407" s="3"/>
      <c r="KW407" s="3"/>
      <c r="KX407" s="3"/>
      <c r="KY407" s="3"/>
      <c r="KZ407" s="3"/>
      <c r="LA407" s="3"/>
      <c r="LB407" s="3"/>
      <c r="LC407" s="3"/>
      <c r="LD407" s="3"/>
      <c r="LE407" s="3"/>
      <c r="LF407" s="3"/>
      <c r="LG407" s="3"/>
      <c r="LH407" s="3"/>
      <c r="LI407" s="3"/>
      <c r="LJ407" s="3"/>
      <c r="LK407" s="3"/>
      <c r="LL407" s="3"/>
      <c r="LM407" s="3"/>
      <c r="LN407" s="3"/>
      <c r="LO407" s="3"/>
      <c r="LP407" s="3"/>
      <c r="LQ407" s="3"/>
      <c r="LR407" s="3"/>
      <c r="LS407" s="3"/>
      <c r="LT407" s="3"/>
      <c r="LU407" s="3"/>
      <c r="LV407" s="3"/>
      <c r="LW407" s="3"/>
      <c r="LX407" s="3"/>
      <c r="LY407" s="3"/>
      <c r="LZ407" s="3"/>
      <c r="MA407" s="3"/>
      <c r="MB407" s="3"/>
      <c r="MC407" s="3"/>
      <c r="MD407" s="3"/>
      <c r="ME407" s="3"/>
      <c r="MF407" s="3"/>
      <c r="MG407" s="3"/>
      <c r="MH407" s="3"/>
      <c r="MI407" s="3"/>
      <c r="MJ407" s="3"/>
      <c r="MK407" s="3"/>
      <c r="ML407" s="3"/>
    </row>
    <row r="408" spans="1:350" ht="12.75" customHeight="1" x14ac:dyDescent="0.2">
      <c r="A408" s="54"/>
      <c r="B408" s="232">
        <v>82</v>
      </c>
      <c r="C408" s="233" t="s">
        <v>1974</v>
      </c>
      <c r="D408" s="233" t="s">
        <v>1985</v>
      </c>
      <c r="E408" s="233" t="s">
        <v>1983</v>
      </c>
      <c r="F408" s="233" t="s">
        <v>1975</v>
      </c>
      <c r="G408" s="233" t="s">
        <v>1658</v>
      </c>
      <c r="H408" s="233" t="s">
        <v>1976</v>
      </c>
      <c r="I408" s="233" t="s">
        <v>1977</v>
      </c>
      <c r="J408" s="233" t="s">
        <v>1978</v>
      </c>
      <c r="K408" s="233" t="s">
        <v>1979</v>
      </c>
      <c r="L408" s="233" t="s">
        <v>1979</v>
      </c>
      <c r="M408" s="233" t="s">
        <v>1980</v>
      </c>
      <c r="N408" s="233" t="s">
        <v>3096</v>
      </c>
      <c r="O408" s="233" t="s">
        <v>3265</v>
      </c>
      <c r="P408" s="233" t="s">
        <v>3317</v>
      </c>
      <c r="Q408" s="233" t="s">
        <v>2933</v>
      </c>
      <c r="R408" s="233" t="s">
        <v>3134</v>
      </c>
      <c r="S408" s="233" t="s">
        <v>3325</v>
      </c>
      <c r="T408" s="233" t="s">
        <v>204</v>
      </c>
      <c r="U408" s="233" t="s">
        <v>204</v>
      </c>
      <c r="V408" s="233" t="s">
        <v>204</v>
      </c>
      <c r="W408" s="234">
        <v>2013</v>
      </c>
      <c r="X408" s="234">
        <f t="shared" ref="X408" si="82">2013-W408</f>
        <v>0</v>
      </c>
      <c r="Y408" s="235" t="s">
        <v>3099</v>
      </c>
      <c r="Z408" s="235" t="s">
        <v>205</v>
      </c>
      <c r="AA408" s="235" t="s">
        <v>206</v>
      </c>
      <c r="AB408" s="235" t="s">
        <v>1981</v>
      </c>
      <c r="AC408" s="235" t="s">
        <v>370</v>
      </c>
      <c r="AD408" s="235" t="s">
        <v>3266</v>
      </c>
      <c r="AE408" s="235" t="s">
        <v>1982</v>
      </c>
      <c r="AF408" s="235" t="s">
        <v>1149</v>
      </c>
      <c r="AG408" s="235" t="s">
        <v>3183</v>
      </c>
      <c r="AH408" s="235" t="s">
        <v>212</v>
      </c>
      <c r="AI408" s="235" t="s">
        <v>1984</v>
      </c>
      <c r="AJ408" s="235" t="s">
        <v>1984</v>
      </c>
      <c r="AK408" s="235" t="s">
        <v>213</v>
      </c>
      <c r="AL408" s="235">
        <f t="shared" si="81"/>
        <v>15</v>
      </c>
      <c r="AM408" s="235" t="s">
        <v>217</v>
      </c>
      <c r="AN408" s="235" t="s">
        <v>218</v>
      </c>
      <c r="AO408" s="235" t="s">
        <v>506</v>
      </c>
      <c r="AP408" s="235">
        <v>368414.4</v>
      </c>
      <c r="AQ408" s="235">
        <v>767219.94</v>
      </c>
      <c r="AR408" s="235">
        <v>6.9394439999999999</v>
      </c>
      <c r="AS408" s="235">
        <v>37.808889000000001</v>
      </c>
      <c r="AT408" s="235" t="s">
        <v>1986</v>
      </c>
      <c r="AU408" s="235" t="s">
        <v>1987</v>
      </c>
      <c r="AV408" s="235">
        <v>1332046.4445793801</v>
      </c>
      <c r="AW408" s="235">
        <v>816893.04808592796</v>
      </c>
      <c r="AX408" s="235">
        <v>2157</v>
      </c>
      <c r="AY408" s="235">
        <v>2157</v>
      </c>
      <c r="AZ408" s="235">
        <v>-0.99696132000000004</v>
      </c>
      <c r="BA408" s="235">
        <v>-1.09707446</v>
      </c>
      <c r="BB408" s="235">
        <v>-1.0817436300000001</v>
      </c>
      <c r="BC408" s="235">
        <v>-1.0938577</v>
      </c>
      <c r="BD408" s="235">
        <v>-1.2373905999999999</v>
      </c>
      <c r="BE408" s="235">
        <v>-1.2314877399999999</v>
      </c>
      <c r="BF408" s="235">
        <v>-0.95250725999999997</v>
      </c>
      <c r="BG408" s="235">
        <v>35.100700000000003</v>
      </c>
      <c r="BH408" s="235">
        <v>2167</v>
      </c>
      <c r="BI408" s="235">
        <v>-7.5493100000000003E-4</v>
      </c>
      <c r="BJ408" s="235">
        <v>-7.9273699999999996E-4</v>
      </c>
      <c r="BK408" s="235">
        <v>8.6007099999999994</v>
      </c>
      <c r="BL408" s="235">
        <v>764.67399999999998</v>
      </c>
      <c r="BM408" s="235">
        <v>-2.5936499999999999E-3</v>
      </c>
      <c r="BN408" s="235">
        <v>18.86</v>
      </c>
      <c r="BO408" s="235">
        <v>112.48</v>
      </c>
      <c r="BP408" s="235">
        <f t="shared" si="43"/>
        <v>1349.76</v>
      </c>
      <c r="BQ408" s="235">
        <v>105.72</v>
      </c>
      <c r="BR408" s="235">
        <f t="shared" si="44"/>
        <v>1268.6399999999999</v>
      </c>
      <c r="BS408" s="235">
        <f t="shared" si="45"/>
        <v>0.93990042674253194</v>
      </c>
      <c r="BT408" s="235">
        <v>15.7</v>
      </c>
      <c r="BU408" s="235">
        <v>4.25</v>
      </c>
      <c r="BV408" s="235">
        <v>12.06</v>
      </c>
      <c r="BW408" s="235">
        <v>-81</v>
      </c>
      <c r="BX408" s="235">
        <v>326</v>
      </c>
      <c r="BY408" s="235">
        <v>24.2</v>
      </c>
      <c r="BZ408" s="235" t="s">
        <v>1133</v>
      </c>
      <c r="CA408" s="235">
        <v>1.06</v>
      </c>
      <c r="CB408" s="235">
        <v>8.9451704025299996</v>
      </c>
      <c r="CC408" s="235">
        <v>1776</v>
      </c>
      <c r="CD408" s="235">
        <v>1776</v>
      </c>
      <c r="CE408" s="235">
        <v>2151</v>
      </c>
      <c r="CF408" s="235" t="s">
        <v>222</v>
      </c>
      <c r="CG408" s="235">
        <v>0.9</v>
      </c>
      <c r="CH408" s="235">
        <v>0</v>
      </c>
      <c r="CI408" s="235" t="s">
        <v>1134</v>
      </c>
      <c r="CJ408" s="235" t="s">
        <v>336</v>
      </c>
      <c r="CK408" s="235" t="s">
        <v>334</v>
      </c>
      <c r="CL408" s="235" t="s">
        <v>1988</v>
      </c>
      <c r="CM408" s="235" t="s">
        <v>247</v>
      </c>
      <c r="CN408" s="235" t="s">
        <v>1989</v>
      </c>
      <c r="CO408" s="236">
        <v>1.2734054017646663</v>
      </c>
      <c r="CP408" s="236">
        <v>10.795454545454545</v>
      </c>
      <c r="CQ408" s="236">
        <v>18.607954545454543</v>
      </c>
      <c r="CR408" s="236">
        <v>70.596590909090907</v>
      </c>
      <c r="CS408" s="237" t="s">
        <v>701</v>
      </c>
      <c r="CT408" s="237" t="s">
        <v>231</v>
      </c>
      <c r="CU408" s="236">
        <v>0.22103053435114511</v>
      </c>
      <c r="CV408" s="236">
        <v>0.55500000000000005</v>
      </c>
      <c r="CW408" s="236">
        <v>0.33396946564885494</v>
      </c>
      <c r="CX408" s="236">
        <v>3.9552238805970501</v>
      </c>
      <c r="CY408" s="236">
        <v>5.8819999999999997</v>
      </c>
      <c r="CZ408" s="235">
        <v>5.9219999999999997</v>
      </c>
      <c r="DA408" s="235">
        <v>6.5</v>
      </c>
      <c r="DB408" s="235">
        <f t="shared" si="78"/>
        <v>0.61800000000000033</v>
      </c>
      <c r="DC408" s="235" t="s">
        <v>655</v>
      </c>
      <c r="DD408" s="236">
        <v>3.6150185087255</v>
      </c>
      <c r="DE408" s="236">
        <v>2.1005129561078499</v>
      </c>
      <c r="DF408" s="236">
        <v>0.49294269680976899</v>
      </c>
      <c r="DG408" s="236"/>
      <c r="DH408" s="236">
        <v>0.49294269680976899</v>
      </c>
      <c r="DI408" s="236">
        <v>4.9294269680976903</v>
      </c>
      <c r="DJ408" s="236"/>
      <c r="DK408" s="236">
        <v>4.9294269680976903</v>
      </c>
      <c r="DL408" s="236">
        <v>9.4157383931700309</v>
      </c>
      <c r="DM408" s="236"/>
      <c r="DN408" s="236"/>
      <c r="DO408" s="236">
        <v>9.4157383931700309</v>
      </c>
      <c r="DP408" s="236">
        <v>34.524374108290111</v>
      </c>
      <c r="DQ408" s="236"/>
      <c r="DR408" s="236"/>
      <c r="DS408" s="236">
        <v>34.524374108290111</v>
      </c>
      <c r="DT408" s="236">
        <v>4.6299304813146591E-2</v>
      </c>
      <c r="DU408" s="236">
        <v>0.46299304813146591</v>
      </c>
      <c r="DV408" s="236">
        <v>10.64687037525019</v>
      </c>
      <c r="DW408" s="236">
        <v>158.12448559670784</v>
      </c>
      <c r="DX408" s="236">
        <v>2.0766460905349797</v>
      </c>
      <c r="DY408" s="236">
        <v>1001.4814814814814</v>
      </c>
      <c r="DZ408" s="236">
        <v>0.16783950617283949</v>
      </c>
      <c r="EA408" s="236">
        <v>0.4502057613168724</v>
      </c>
      <c r="EB408" s="236">
        <v>371.98148148148147</v>
      </c>
      <c r="EC408" s="236">
        <v>397.25514403292175</v>
      </c>
      <c r="ED408" s="236">
        <v>263.43004115226341</v>
      </c>
      <c r="EE408" s="236">
        <v>182.70679012345678</v>
      </c>
      <c r="EF408" s="236">
        <v>197.02469135802468</v>
      </c>
      <c r="EG408" s="236">
        <v>0.39393004115226338</v>
      </c>
      <c r="EH408" s="236">
        <v>8.2644032921810684</v>
      </c>
      <c r="EI408" s="236">
        <v>8.3275720164609055</v>
      </c>
      <c r="EJ408" s="236">
        <v>1.3139917695473253</v>
      </c>
      <c r="EK408" s="236">
        <v>5.0074074074074071</v>
      </c>
      <c r="EL408" s="236">
        <v>1.018602933417748</v>
      </c>
      <c r="EM408" s="236">
        <v>2.1952503429355286</v>
      </c>
      <c r="EN408" s="236">
        <v>0.85662909286097688</v>
      </c>
      <c r="EO408" s="236">
        <v>10.659134632588739</v>
      </c>
      <c r="EP408" s="236">
        <v>85.165354313729608</v>
      </c>
      <c r="EQ408" s="235">
        <v>125</v>
      </c>
      <c r="ER408" s="238">
        <v>1.28235366666666</v>
      </c>
      <c r="ES408" s="238">
        <v>14.2943916666667</v>
      </c>
      <c r="ET408" s="238">
        <v>19.8378363333333</v>
      </c>
      <c r="EU408" s="238">
        <v>65.141357999999698</v>
      </c>
      <c r="EV408" s="238">
        <v>0.21952199999999999</v>
      </c>
      <c r="EW408" s="238">
        <v>0.53129199999999999</v>
      </c>
      <c r="EX408" s="238">
        <v>0.311292666666667</v>
      </c>
      <c r="EY408" s="238">
        <v>3.9689406666666698</v>
      </c>
      <c r="EZ408" s="238">
        <v>5.8850970000000098</v>
      </c>
      <c r="FA408" s="238">
        <v>3.36507599999999</v>
      </c>
      <c r="FB408" s="238">
        <v>2.0580293333333399</v>
      </c>
      <c r="FC408" s="238">
        <v>0.573546000000001</v>
      </c>
      <c r="FD408" s="238">
        <v>5.7354600000000104</v>
      </c>
      <c r="FE408" s="238">
        <v>5.0413666666666898E-2</v>
      </c>
      <c r="FF408" s="238">
        <v>0.50413666666666901</v>
      </c>
      <c r="FG408" s="238">
        <v>11.376795974636474</v>
      </c>
      <c r="FH408" s="238">
        <v>162.85573099999999</v>
      </c>
      <c r="FI408" s="238">
        <v>3.4539039999999899</v>
      </c>
      <c r="FJ408" s="238">
        <v>962.67805699999894</v>
      </c>
      <c r="FK408" s="238">
        <v>1.82701133333333</v>
      </c>
      <c r="FL408" s="238">
        <v>1.0156563333333299</v>
      </c>
      <c r="FM408" s="238">
        <v>276.26141100000001</v>
      </c>
      <c r="FN408" s="238">
        <v>337.21633133333302</v>
      </c>
      <c r="FO408" s="238">
        <v>265.79857266666602</v>
      </c>
      <c r="FP408" s="238">
        <v>155.20161366666699</v>
      </c>
      <c r="FQ408" s="238">
        <v>175.185144333333</v>
      </c>
      <c r="FR408" s="238">
        <v>1.7858413333333301</v>
      </c>
      <c r="FS408" s="238">
        <v>7.9040493333333401</v>
      </c>
      <c r="FT408" s="238">
        <v>8.6822446666666604</v>
      </c>
      <c r="FU408" s="238">
        <v>2.8750626666666599</v>
      </c>
      <c r="FV408" s="238">
        <v>4.91935066666667</v>
      </c>
      <c r="FW408" s="238">
        <v>0.88468666666666596</v>
      </c>
      <c r="FX408" s="238">
        <v>2.2461360000000101</v>
      </c>
      <c r="FY408" s="238">
        <v>0.77681200000000095</v>
      </c>
      <c r="FZ408" s="238">
        <v>10.559951999999999</v>
      </c>
      <c r="GA408" s="241">
        <v>83.983812999999898</v>
      </c>
      <c r="GB408" s="54"/>
    </row>
    <row r="409" spans="1:350" s="2" customFormat="1" ht="12.75" customHeight="1" x14ac:dyDescent="0.2">
      <c r="A409" s="73"/>
      <c r="B409" s="232">
        <v>83</v>
      </c>
      <c r="C409" s="233" t="s">
        <v>1990</v>
      </c>
      <c r="D409" s="233"/>
      <c r="E409" s="233" t="s">
        <v>1983</v>
      </c>
      <c r="F409" s="233" t="s">
        <v>1975</v>
      </c>
      <c r="G409" s="233" t="s">
        <v>1658</v>
      </c>
      <c r="H409" s="233" t="s">
        <v>1976</v>
      </c>
      <c r="I409" s="233" t="s">
        <v>1977</v>
      </c>
      <c r="J409" s="233" t="s">
        <v>1978</v>
      </c>
      <c r="K409" s="233" t="s">
        <v>1979</v>
      </c>
      <c r="L409" s="233" t="s">
        <v>1979</v>
      </c>
      <c r="M409" s="233" t="s">
        <v>1980</v>
      </c>
      <c r="N409" s="233" t="s">
        <v>3096</v>
      </c>
      <c r="O409" s="233" t="s">
        <v>3265</v>
      </c>
      <c r="P409" s="233" t="s">
        <v>3317</v>
      </c>
      <c r="Q409" s="233" t="s">
        <v>2933</v>
      </c>
      <c r="R409" s="233" t="s">
        <v>3134</v>
      </c>
      <c r="S409" s="233" t="s">
        <v>3325</v>
      </c>
      <c r="T409" s="233" t="s">
        <v>204</v>
      </c>
      <c r="U409" s="233" t="s">
        <v>204</v>
      </c>
      <c r="V409" s="233" t="s">
        <v>204</v>
      </c>
      <c r="W409" s="234">
        <v>2013</v>
      </c>
      <c r="X409" s="234">
        <f t="shared" ref="X409:X431" si="83">2013-W409</f>
        <v>0</v>
      </c>
      <c r="Y409" s="235" t="s">
        <v>3099</v>
      </c>
      <c r="Z409" s="235" t="s">
        <v>205</v>
      </c>
      <c r="AA409" s="235" t="s">
        <v>206</v>
      </c>
      <c r="AB409" s="235" t="s">
        <v>1981</v>
      </c>
      <c r="AC409" s="235" t="s">
        <v>370</v>
      </c>
      <c r="AD409" s="235" t="s">
        <v>3266</v>
      </c>
      <c r="AE409" s="235" t="s">
        <v>1982</v>
      </c>
      <c r="AF409" s="235" t="s">
        <v>1149</v>
      </c>
      <c r="AG409" s="235" t="s">
        <v>3183</v>
      </c>
      <c r="AH409" s="235" t="s">
        <v>212</v>
      </c>
      <c r="AI409" s="235" t="s">
        <v>1991</v>
      </c>
      <c r="AJ409" s="235"/>
      <c r="AK409" s="235" t="s">
        <v>213</v>
      </c>
      <c r="AL409" s="235">
        <f t="shared" si="81"/>
        <v>15</v>
      </c>
      <c r="AM409" s="235" t="s">
        <v>217</v>
      </c>
      <c r="AN409" s="235" t="s">
        <v>218</v>
      </c>
      <c r="AO409" s="235"/>
      <c r="AP409" s="235">
        <v>368414.4</v>
      </c>
      <c r="AQ409" s="235">
        <v>767219.94</v>
      </c>
      <c r="AR409" s="235">
        <v>6.9394439999999999</v>
      </c>
      <c r="AS409" s="235">
        <v>37.808889000000001</v>
      </c>
      <c r="AT409" s="235" t="s">
        <v>1986</v>
      </c>
      <c r="AU409" s="235" t="s">
        <v>1987</v>
      </c>
      <c r="AV409" s="235">
        <v>1332046.4445793801</v>
      </c>
      <c r="AW409" s="235">
        <v>816893.04808592796</v>
      </c>
      <c r="AX409" s="235">
        <v>2157</v>
      </c>
      <c r="AY409" s="235">
        <v>2157</v>
      </c>
      <c r="AZ409" s="235">
        <v>-0.99696132000000004</v>
      </c>
      <c r="BA409" s="235">
        <v>-1.09707446</v>
      </c>
      <c r="BB409" s="235">
        <v>-1.0817436300000001</v>
      </c>
      <c r="BC409" s="235">
        <v>-1.0938577</v>
      </c>
      <c r="BD409" s="235">
        <v>-1.2373905999999999</v>
      </c>
      <c r="BE409" s="235">
        <v>-1.2314877399999999</v>
      </c>
      <c r="BF409" s="235">
        <v>-0.95250725999999997</v>
      </c>
      <c r="BG409" s="235">
        <v>35.100700000000003</v>
      </c>
      <c r="BH409" s="235">
        <v>2167</v>
      </c>
      <c r="BI409" s="235">
        <v>-7.5493100000000003E-4</v>
      </c>
      <c r="BJ409" s="235">
        <v>-7.9273699999999996E-4</v>
      </c>
      <c r="BK409" s="235">
        <v>8.6007099999999994</v>
      </c>
      <c r="BL409" s="235">
        <v>764.67399999999998</v>
      </c>
      <c r="BM409" s="235">
        <v>-2.5936499999999999E-3</v>
      </c>
      <c r="BN409" s="235">
        <v>18.86</v>
      </c>
      <c r="BO409" s="235">
        <v>112.48</v>
      </c>
      <c r="BP409" s="235">
        <f t="shared" si="43"/>
        <v>1349.76</v>
      </c>
      <c r="BQ409" s="235">
        <v>105.72</v>
      </c>
      <c r="BR409" s="235">
        <f t="shared" si="44"/>
        <v>1268.6399999999999</v>
      </c>
      <c r="BS409" s="235">
        <f t="shared" si="45"/>
        <v>0.93990042674253194</v>
      </c>
      <c r="BT409" s="235">
        <v>15.7</v>
      </c>
      <c r="BU409" s="235">
        <v>4.25</v>
      </c>
      <c r="BV409" s="235">
        <v>12.06</v>
      </c>
      <c r="BW409" s="235">
        <v>-81</v>
      </c>
      <c r="BX409" s="235">
        <v>326</v>
      </c>
      <c r="BY409" s="235">
        <v>24.2</v>
      </c>
      <c r="BZ409" s="235" t="s">
        <v>1133</v>
      </c>
      <c r="CA409" s="235">
        <v>1.06</v>
      </c>
      <c r="CB409" s="235">
        <v>8.9451704025299996</v>
      </c>
      <c r="CC409" s="235">
        <v>1776</v>
      </c>
      <c r="CD409" s="235">
        <v>1776</v>
      </c>
      <c r="CE409" s="235">
        <v>2151</v>
      </c>
      <c r="CF409" s="235" t="s">
        <v>222</v>
      </c>
      <c r="CG409" s="235">
        <v>0.9</v>
      </c>
      <c r="CH409" s="235">
        <v>0</v>
      </c>
      <c r="CI409" s="235" t="s">
        <v>1134</v>
      </c>
      <c r="CJ409" s="235" t="s">
        <v>336</v>
      </c>
      <c r="CK409" s="235" t="s">
        <v>334</v>
      </c>
      <c r="CL409" s="235" t="s">
        <v>1988</v>
      </c>
      <c r="CM409" s="235" t="s">
        <v>247</v>
      </c>
      <c r="CN409" s="235" t="s">
        <v>1989</v>
      </c>
      <c r="CO409" s="236">
        <v>1.2902940000000001</v>
      </c>
      <c r="CP409" s="236">
        <v>13.178418976259476</v>
      </c>
      <c r="CQ409" s="236">
        <v>20.717548080931824</v>
      </c>
      <c r="CR409" s="236">
        <v>66.104032942808701</v>
      </c>
      <c r="CS409" s="237" t="s">
        <v>701</v>
      </c>
      <c r="CT409" s="237" t="s">
        <v>231</v>
      </c>
      <c r="CU409" s="237">
        <v>0.20306415281630996</v>
      </c>
      <c r="CV409" s="237">
        <v>0.46720297029702973</v>
      </c>
      <c r="CW409" s="237">
        <v>0.26413881748071977</v>
      </c>
      <c r="CX409" s="237">
        <v>3.46672914714151</v>
      </c>
      <c r="CY409" s="237">
        <v>5.8650000000000002</v>
      </c>
      <c r="CZ409" s="235">
        <v>5.8159999999999998</v>
      </c>
      <c r="DA409" s="235">
        <v>6.5</v>
      </c>
      <c r="DB409" s="235">
        <f t="shared" si="78"/>
        <v>0.63499999999999979</v>
      </c>
      <c r="DC409" s="235" t="s">
        <v>655</v>
      </c>
      <c r="DD409" s="237">
        <v>3.81362725450902</v>
      </c>
      <c r="DE409" s="237">
        <v>2.5395390781563099</v>
      </c>
      <c r="DF409" s="237">
        <v>1.0572048425674438</v>
      </c>
      <c r="DG409" s="237"/>
      <c r="DH409" s="237">
        <v>1.0572048425674438</v>
      </c>
      <c r="DI409" s="237">
        <v>10.572048425674438</v>
      </c>
      <c r="DJ409" s="237"/>
      <c r="DK409" s="237">
        <v>10.572048425674438</v>
      </c>
      <c r="DL409" s="237">
        <v>20.461575977035761</v>
      </c>
      <c r="DM409" s="237"/>
      <c r="DN409" s="237"/>
      <c r="DO409" s="237">
        <v>20.461575977035761</v>
      </c>
      <c r="DP409" s="237">
        <v>75.025778582464454</v>
      </c>
      <c r="DQ409" s="237"/>
      <c r="DR409" s="237"/>
      <c r="DS409" s="237">
        <v>75.025778582464454</v>
      </c>
      <c r="DT409" s="237">
        <v>8.1014071851968794E-2</v>
      </c>
      <c r="DU409" s="237">
        <v>0.81014071851968794</v>
      </c>
      <c r="DV409" s="237">
        <v>13.049644566677237</v>
      </c>
      <c r="DW409" s="237">
        <v>203.59445585215607</v>
      </c>
      <c r="DX409" s="237">
        <v>2.1045174537987679</v>
      </c>
      <c r="DY409" s="237">
        <v>1077.6899383983573</v>
      </c>
      <c r="DZ409" s="237">
        <v>0.2382135523613963</v>
      </c>
      <c r="EA409" s="237">
        <v>0.57597535934291577</v>
      </c>
      <c r="EB409" s="237">
        <v>350.27104722792609</v>
      </c>
      <c r="EC409" s="237">
        <v>454.71971252566732</v>
      </c>
      <c r="ED409" s="237">
        <v>173.25975359342914</v>
      </c>
      <c r="EE409" s="237">
        <v>193.16735112936342</v>
      </c>
      <c r="EF409" s="237">
        <v>189.19917864476386</v>
      </c>
      <c r="EG409" s="237">
        <v>0.67843942505133481</v>
      </c>
      <c r="EH409" s="237">
        <v>6.6427104722792603</v>
      </c>
      <c r="EI409" s="237">
        <v>5.3116427104722792</v>
      </c>
      <c r="EJ409" s="237">
        <v>1.3347022587268993</v>
      </c>
      <c r="EK409" s="237">
        <v>5.3884496919917861</v>
      </c>
      <c r="EL409" s="237">
        <v>1.1659479808350444</v>
      </c>
      <c r="EM409" s="237">
        <v>1.4438312799452429</v>
      </c>
      <c r="EN409" s="237">
        <v>0.8226051245424516</v>
      </c>
      <c r="EO409" s="237">
        <v>10.856778635836086</v>
      </c>
      <c r="EP409" s="237">
        <v>81.247249973382452</v>
      </c>
      <c r="EQ409" s="235"/>
      <c r="ER409" s="238">
        <v>1.2902940000000001</v>
      </c>
      <c r="ES409" s="238">
        <v>13.1842186666667</v>
      </c>
      <c r="ET409" s="238">
        <v>20.726665666666701</v>
      </c>
      <c r="EU409" s="238">
        <v>66.133124666666305</v>
      </c>
      <c r="EV409" s="238">
        <v>0.20481466666666701</v>
      </c>
      <c r="EW409" s="238">
        <v>0.45787266666666598</v>
      </c>
      <c r="EX409" s="238">
        <v>0.24464266666666701</v>
      </c>
      <c r="EY409" s="238">
        <v>3.5544340000000099</v>
      </c>
      <c r="EZ409" s="238">
        <v>5.7538516666666597</v>
      </c>
      <c r="FA409" s="238">
        <v>3.9096993333333301</v>
      </c>
      <c r="FB409" s="238">
        <v>2.4549703333333301</v>
      </c>
      <c r="FC409" s="238">
        <v>0.97896266666666798</v>
      </c>
      <c r="FD409" s="238">
        <v>9.7896266666666794</v>
      </c>
      <c r="FE409" s="238">
        <v>7.3238666666666397E-2</v>
      </c>
      <c r="FF409" s="238">
        <v>0.73238666666666397</v>
      </c>
      <c r="FG409" s="238">
        <v>13.366746163228962</v>
      </c>
      <c r="FH409" s="238">
        <v>202.816886333333</v>
      </c>
      <c r="FI409" s="238">
        <v>2.5168020000000002</v>
      </c>
      <c r="FJ409" s="238">
        <v>1028.1031583333299</v>
      </c>
      <c r="FK409" s="238">
        <v>1.3079353333333299</v>
      </c>
      <c r="FL409" s="238">
        <v>1.05621533333333</v>
      </c>
      <c r="FM409" s="238">
        <v>290.65361266666702</v>
      </c>
      <c r="FN409" s="238">
        <v>385.49268500000102</v>
      </c>
      <c r="FO409" s="238">
        <v>222.28317933333301</v>
      </c>
      <c r="FP409" s="238">
        <v>174.84323800000001</v>
      </c>
      <c r="FQ409" s="238">
        <v>179.14138299999999</v>
      </c>
      <c r="FR409" s="238">
        <v>1.50356633333333</v>
      </c>
      <c r="FS409" s="238">
        <v>7.0513183333333203</v>
      </c>
      <c r="FT409" s="238">
        <v>7.7477179999999999</v>
      </c>
      <c r="FU409" s="238">
        <v>2.2343839999999999</v>
      </c>
      <c r="FV409" s="238">
        <v>5.2512809999999996</v>
      </c>
      <c r="FW409" s="238">
        <v>1.0085913333333301</v>
      </c>
      <c r="FX409" s="238">
        <v>1.7866280000000001</v>
      </c>
      <c r="FY409" s="238">
        <v>0.78584933333333296</v>
      </c>
      <c r="FZ409" s="238">
        <v>10.845978333333299</v>
      </c>
      <c r="GA409" s="241">
        <v>82.106643333333395</v>
      </c>
      <c r="GB409" s="54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  <c r="JW409" s="3"/>
      <c r="JX409" s="3"/>
      <c r="JY409" s="3"/>
      <c r="JZ409" s="3"/>
      <c r="KA409" s="3"/>
      <c r="KB409" s="3"/>
      <c r="KC409" s="3"/>
      <c r="KD409" s="3"/>
      <c r="KE409" s="3"/>
      <c r="KF409" s="3"/>
      <c r="KG409" s="3"/>
      <c r="KH409" s="3"/>
      <c r="KI409" s="3"/>
      <c r="KJ409" s="3"/>
      <c r="KK409" s="3"/>
      <c r="KL409" s="3"/>
      <c r="KM409" s="3"/>
      <c r="KN409" s="3"/>
      <c r="KO409" s="3"/>
      <c r="KP409" s="3"/>
      <c r="KQ409" s="3"/>
      <c r="KR409" s="3"/>
      <c r="KS409" s="3"/>
      <c r="KT409" s="3"/>
      <c r="KU409" s="3"/>
      <c r="KV409" s="3"/>
      <c r="KW409" s="3"/>
      <c r="KX409" s="3"/>
      <c r="KY409" s="3"/>
      <c r="KZ409" s="3"/>
      <c r="LA409" s="3"/>
      <c r="LB409" s="3"/>
      <c r="LC409" s="3"/>
      <c r="LD409" s="3"/>
      <c r="LE409" s="3"/>
      <c r="LF409" s="3"/>
      <c r="LG409" s="3"/>
      <c r="LH409" s="3"/>
      <c r="LI409" s="3"/>
      <c r="LJ409" s="3"/>
      <c r="LK409" s="3"/>
      <c r="LL409" s="3"/>
      <c r="LM409" s="3"/>
      <c r="LN409" s="3"/>
      <c r="LO409" s="3"/>
      <c r="LP409" s="3"/>
      <c r="LQ409" s="3"/>
      <c r="LR409" s="3"/>
      <c r="LS409" s="3"/>
      <c r="LT409" s="3"/>
      <c r="LU409" s="3"/>
      <c r="LV409" s="3"/>
      <c r="LW409" s="3"/>
      <c r="LX409" s="3"/>
      <c r="LY409" s="3"/>
      <c r="LZ409" s="3"/>
      <c r="MA409" s="3"/>
      <c r="MB409" s="3"/>
      <c r="MC409" s="3"/>
      <c r="MD409" s="3"/>
      <c r="ME409" s="3"/>
      <c r="MF409" s="3"/>
      <c r="MG409" s="3"/>
      <c r="MH409" s="3"/>
      <c r="MI409" s="3"/>
      <c r="MJ409" s="3"/>
      <c r="MK409" s="3"/>
      <c r="ML409" s="3"/>
    </row>
    <row r="410" spans="1:350" s="2" customFormat="1" ht="12.75" customHeight="1" x14ac:dyDescent="0.2">
      <c r="A410" s="73"/>
      <c r="B410" s="232">
        <v>84</v>
      </c>
      <c r="C410" s="233" t="s">
        <v>1992</v>
      </c>
      <c r="D410" s="233"/>
      <c r="E410" s="233" t="s">
        <v>1983</v>
      </c>
      <c r="F410" s="233" t="s">
        <v>1975</v>
      </c>
      <c r="G410" s="233" t="s">
        <v>1658</v>
      </c>
      <c r="H410" s="233" t="s">
        <v>1976</v>
      </c>
      <c r="I410" s="233" t="s">
        <v>1977</v>
      </c>
      <c r="J410" s="233" t="s">
        <v>1978</v>
      </c>
      <c r="K410" s="233" t="s">
        <v>1979</v>
      </c>
      <c r="L410" s="233" t="s">
        <v>1979</v>
      </c>
      <c r="M410" s="233" t="s">
        <v>1980</v>
      </c>
      <c r="N410" s="233" t="s">
        <v>3096</v>
      </c>
      <c r="O410" s="233" t="s">
        <v>3265</v>
      </c>
      <c r="P410" s="233" t="s">
        <v>3317</v>
      </c>
      <c r="Q410" s="233" t="s">
        <v>2933</v>
      </c>
      <c r="R410" s="233" t="s">
        <v>3134</v>
      </c>
      <c r="S410" s="233" t="s">
        <v>3325</v>
      </c>
      <c r="T410" s="233" t="s">
        <v>204</v>
      </c>
      <c r="U410" s="233" t="s">
        <v>204</v>
      </c>
      <c r="V410" s="233" t="s">
        <v>204</v>
      </c>
      <c r="W410" s="234">
        <v>2013</v>
      </c>
      <c r="X410" s="234">
        <f t="shared" si="83"/>
        <v>0</v>
      </c>
      <c r="Y410" s="235" t="s">
        <v>3099</v>
      </c>
      <c r="Z410" s="235" t="s">
        <v>205</v>
      </c>
      <c r="AA410" s="235" t="s">
        <v>206</v>
      </c>
      <c r="AB410" s="235" t="s">
        <v>1981</v>
      </c>
      <c r="AC410" s="235" t="s">
        <v>370</v>
      </c>
      <c r="AD410" s="235" t="s">
        <v>3266</v>
      </c>
      <c r="AE410" s="235" t="s">
        <v>1982</v>
      </c>
      <c r="AF410" s="235" t="s">
        <v>1149</v>
      </c>
      <c r="AG410" s="235" t="s">
        <v>3183</v>
      </c>
      <c r="AH410" s="235" t="s">
        <v>212</v>
      </c>
      <c r="AI410" s="235" t="s">
        <v>1993</v>
      </c>
      <c r="AJ410" s="235"/>
      <c r="AK410" s="235" t="s">
        <v>213</v>
      </c>
      <c r="AL410" s="235">
        <f t="shared" si="81"/>
        <v>15</v>
      </c>
      <c r="AM410" s="235" t="s">
        <v>217</v>
      </c>
      <c r="AN410" s="235" t="s">
        <v>218</v>
      </c>
      <c r="AO410" s="235"/>
      <c r="AP410" s="235">
        <v>368414.4</v>
      </c>
      <c r="AQ410" s="235">
        <v>767219.94</v>
      </c>
      <c r="AR410" s="235">
        <v>6.9394439999999999</v>
      </c>
      <c r="AS410" s="235">
        <v>37.808889000000001</v>
      </c>
      <c r="AT410" s="235" t="s">
        <v>1986</v>
      </c>
      <c r="AU410" s="235" t="s">
        <v>1987</v>
      </c>
      <c r="AV410" s="235">
        <v>1332046.4445793801</v>
      </c>
      <c r="AW410" s="235">
        <v>816893.04808592796</v>
      </c>
      <c r="AX410" s="235">
        <v>2157</v>
      </c>
      <c r="AY410" s="235">
        <v>2157</v>
      </c>
      <c r="AZ410" s="235">
        <v>-0.99696132000000004</v>
      </c>
      <c r="BA410" s="235">
        <v>-1.09707446</v>
      </c>
      <c r="BB410" s="235">
        <v>-1.0817436300000001</v>
      </c>
      <c r="BC410" s="235">
        <v>-1.0938577</v>
      </c>
      <c r="BD410" s="235">
        <v>-1.2373905999999999</v>
      </c>
      <c r="BE410" s="235">
        <v>-1.2314877399999999</v>
      </c>
      <c r="BF410" s="235">
        <v>-0.95250725999999997</v>
      </c>
      <c r="BG410" s="235">
        <v>35.100700000000003</v>
      </c>
      <c r="BH410" s="235">
        <v>2167</v>
      </c>
      <c r="BI410" s="235">
        <v>-7.5493100000000003E-4</v>
      </c>
      <c r="BJ410" s="235">
        <v>-7.9273699999999996E-4</v>
      </c>
      <c r="BK410" s="235">
        <v>8.6007099999999994</v>
      </c>
      <c r="BL410" s="235">
        <v>764.67399999999998</v>
      </c>
      <c r="BM410" s="235">
        <v>-2.5936499999999999E-3</v>
      </c>
      <c r="BN410" s="235">
        <v>18.86</v>
      </c>
      <c r="BO410" s="235">
        <v>112.48</v>
      </c>
      <c r="BP410" s="235">
        <f t="shared" si="43"/>
        <v>1349.76</v>
      </c>
      <c r="BQ410" s="235">
        <v>105.72</v>
      </c>
      <c r="BR410" s="235">
        <f t="shared" si="44"/>
        <v>1268.6399999999999</v>
      </c>
      <c r="BS410" s="235">
        <f t="shared" si="45"/>
        <v>0.93990042674253194</v>
      </c>
      <c r="BT410" s="235">
        <v>15.7</v>
      </c>
      <c r="BU410" s="235">
        <v>4.25</v>
      </c>
      <c r="BV410" s="235">
        <v>12.06</v>
      </c>
      <c r="BW410" s="235">
        <v>-81</v>
      </c>
      <c r="BX410" s="235">
        <v>326</v>
      </c>
      <c r="BY410" s="235">
        <v>24.2</v>
      </c>
      <c r="BZ410" s="235" t="s">
        <v>1133</v>
      </c>
      <c r="CA410" s="235">
        <v>1.06</v>
      </c>
      <c r="CB410" s="235">
        <v>8.9451704025299996</v>
      </c>
      <c r="CC410" s="235">
        <v>1776</v>
      </c>
      <c r="CD410" s="235">
        <v>1776</v>
      </c>
      <c r="CE410" s="235">
        <v>2151</v>
      </c>
      <c r="CF410" s="235" t="s">
        <v>222</v>
      </c>
      <c r="CG410" s="235">
        <v>0.9</v>
      </c>
      <c r="CH410" s="235">
        <v>0</v>
      </c>
      <c r="CI410" s="235" t="s">
        <v>1134</v>
      </c>
      <c r="CJ410" s="235" t="s">
        <v>336</v>
      </c>
      <c r="CK410" s="235" t="s">
        <v>334</v>
      </c>
      <c r="CL410" s="235" t="s">
        <v>1988</v>
      </c>
      <c r="CM410" s="235" t="s">
        <v>247</v>
      </c>
      <c r="CN410" s="235" t="s">
        <v>1989</v>
      </c>
      <c r="CO410" s="236">
        <v>1.25115033333333</v>
      </c>
      <c r="CP410" s="236">
        <v>11.539716069711671</v>
      </c>
      <c r="CQ410" s="236">
        <v>20.738271998543969</v>
      </c>
      <c r="CR410" s="236">
        <v>67.722011931744362</v>
      </c>
      <c r="CS410" s="237" t="s">
        <v>701</v>
      </c>
      <c r="CT410" s="237" t="s">
        <v>231</v>
      </c>
      <c r="CU410" s="237">
        <v>0.28482243510597283</v>
      </c>
      <c r="CV410" s="237">
        <v>0.49812967581047379</v>
      </c>
      <c r="CW410" s="237">
        <v>0.21330724070450097</v>
      </c>
      <c r="CX410" s="237">
        <v>3.6484410302756398</v>
      </c>
      <c r="CY410" s="237">
        <v>5.3479999999999999</v>
      </c>
      <c r="CZ410" s="235">
        <v>6.1449999999999996</v>
      </c>
      <c r="DA410" s="235">
        <v>6.5</v>
      </c>
      <c r="DB410" s="235">
        <f t="shared" si="78"/>
        <v>1.1520000000000001</v>
      </c>
      <c r="DC410" s="235" t="s">
        <v>655</v>
      </c>
      <c r="DD410" s="237">
        <v>4.7471264367816097</v>
      </c>
      <c r="DE410" s="237">
        <v>3.17929885057471</v>
      </c>
      <c r="DF410" s="237">
        <v>0.53800000000000003</v>
      </c>
      <c r="DG410" s="237"/>
      <c r="DH410" s="237">
        <v>0.53800000000000003</v>
      </c>
      <c r="DI410" s="237">
        <v>5.3800000000000008</v>
      </c>
      <c r="DJ410" s="237"/>
      <c r="DK410" s="237">
        <v>5.3800000000000008</v>
      </c>
      <c r="DL410" s="237">
        <v>10.096783189999973</v>
      </c>
      <c r="DM410" s="237"/>
      <c r="DN410" s="237"/>
      <c r="DO410" s="237">
        <v>10.096783189999973</v>
      </c>
      <c r="DP410" s="237">
        <v>37.021538363333235</v>
      </c>
      <c r="DQ410" s="237"/>
      <c r="DR410" s="237"/>
      <c r="DS410" s="237">
        <v>37.021538363333235</v>
      </c>
      <c r="DT410" s="237">
        <v>4.7699999999999999E-2</v>
      </c>
      <c r="DU410" s="237">
        <v>0.47699999999999998</v>
      </c>
      <c r="DV410" s="237">
        <v>11.278825995807129</v>
      </c>
      <c r="DW410" s="237">
        <v>184.38673469387754</v>
      </c>
      <c r="DX410" s="237">
        <v>1.5320408163265304</v>
      </c>
      <c r="DY410" s="237">
        <v>1015.530612244898</v>
      </c>
      <c r="DZ410" s="237">
        <v>0.20595918367346938</v>
      </c>
      <c r="EA410" s="237">
        <v>0.49530612244897959</v>
      </c>
      <c r="EB410" s="237">
        <v>442.85408163265305</v>
      </c>
      <c r="EC410" s="237">
        <v>307.18265306122441</v>
      </c>
      <c r="ED410" s="237">
        <v>209.57551020408161</v>
      </c>
      <c r="EE410" s="237">
        <v>205.36122448979589</v>
      </c>
      <c r="EF410" s="237">
        <v>134.50816326530611</v>
      </c>
      <c r="EG410" s="237">
        <v>0.97642857142857142</v>
      </c>
      <c r="EH410" s="237">
        <v>10.384183673469385</v>
      </c>
      <c r="EI410" s="237">
        <v>9.001530612244899</v>
      </c>
      <c r="EJ410" s="237">
        <v>1.3696530612244899</v>
      </c>
      <c r="EK410" s="237">
        <v>5.0776530612244901</v>
      </c>
      <c r="EL410" s="237">
        <v>0.78764782836211389</v>
      </c>
      <c r="EM410" s="237">
        <v>1.7464625850340134</v>
      </c>
      <c r="EN410" s="237">
        <v>0.58481810115350485</v>
      </c>
      <c r="EO410" s="237">
        <v>10.040448922712898</v>
      </c>
      <c r="EP410" s="237">
        <v>81.635608515793649</v>
      </c>
      <c r="EQ410" s="235"/>
      <c r="ER410" s="238">
        <v>1.25115033333333</v>
      </c>
      <c r="ES410" s="238">
        <v>11.3500353333334</v>
      </c>
      <c r="ET410" s="238">
        <v>20.3973926666667</v>
      </c>
      <c r="EU410" s="238">
        <v>66.608850999999504</v>
      </c>
      <c r="EV410" s="238">
        <v>0.26810966666666702</v>
      </c>
      <c r="EW410" s="238">
        <v>0.477082333333333</v>
      </c>
      <c r="EX410" s="238">
        <v>0.202692333333332</v>
      </c>
      <c r="EY410" s="238">
        <v>3.8127823333333399</v>
      </c>
      <c r="EZ410" s="238">
        <v>5.7052016666666603</v>
      </c>
      <c r="FA410" s="238">
        <v>5.36018066666667</v>
      </c>
      <c r="FB410" s="238">
        <v>3.6604616666666701</v>
      </c>
      <c r="FC410" s="238">
        <v>1.1035980000000001</v>
      </c>
      <c r="FD410" s="238">
        <v>11.03598</v>
      </c>
      <c r="FE410" s="238">
        <v>9.4067666666666494E-2</v>
      </c>
      <c r="FF410" s="238">
        <v>0.94067666666666494</v>
      </c>
      <c r="FG410" s="238">
        <v>11.731958909012329</v>
      </c>
      <c r="FH410" s="238">
        <v>185.98340566666701</v>
      </c>
      <c r="FI410" s="238">
        <v>2.42833233333333</v>
      </c>
      <c r="FJ410" s="238">
        <v>1425.986326</v>
      </c>
      <c r="FK410" s="238">
        <v>0.58974566666666695</v>
      </c>
      <c r="FL410" s="238">
        <v>0.93982766666666695</v>
      </c>
      <c r="FM410" s="238">
        <v>448.95285000000098</v>
      </c>
      <c r="FN410" s="238">
        <v>460.91077299999898</v>
      </c>
      <c r="FO410" s="238">
        <v>379.504276333333</v>
      </c>
      <c r="FP410" s="238">
        <v>221.25326433333299</v>
      </c>
      <c r="FQ410" s="238">
        <v>155.59106033333299</v>
      </c>
      <c r="FR410" s="238">
        <v>1.4483980000000001</v>
      </c>
      <c r="FS410" s="238">
        <v>13.456077000000001</v>
      </c>
      <c r="FT410" s="238">
        <v>11.2721486666667</v>
      </c>
      <c r="FU410" s="238">
        <v>4.0531996666666599</v>
      </c>
      <c r="FV410" s="238">
        <v>7.0915253333333297</v>
      </c>
      <c r="FW410" s="238">
        <v>1.20912033333333</v>
      </c>
      <c r="FX410" s="238">
        <v>3.3617826666666701</v>
      </c>
      <c r="FY410" s="238">
        <v>0.658924333333333</v>
      </c>
      <c r="FZ410" s="238">
        <v>14.0296396666667</v>
      </c>
      <c r="GA410" s="241">
        <v>84.531461666666601</v>
      </c>
      <c r="GB410" s="54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  <c r="JW410" s="3"/>
      <c r="JX410" s="3"/>
      <c r="JY410" s="3"/>
      <c r="JZ410" s="3"/>
      <c r="KA410" s="3"/>
      <c r="KB410" s="3"/>
      <c r="KC410" s="3"/>
      <c r="KD410" s="3"/>
      <c r="KE410" s="3"/>
      <c r="KF410" s="3"/>
      <c r="KG410" s="3"/>
      <c r="KH410" s="3"/>
      <c r="KI410" s="3"/>
      <c r="KJ410" s="3"/>
      <c r="KK410" s="3"/>
      <c r="KL410" s="3"/>
      <c r="KM410" s="3"/>
      <c r="KN410" s="3"/>
      <c r="KO410" s="3"/>
      <c r="KP410" s="3"/>
      <c r="KQ410" s="3"/>
      <c r="KR410" s="3"/>
      <c r="KS410" s="3"/>
      <c r="KT410" s="3"/>
      <c r="KU410" s="3"/>
      <c r="KV410" s="3"/>
      <c r="KW410" s="3"/>
      <c r="KX410" s="3"/>
      <c r="KY410" s="3"/>
      <c r="KZ410" s="3"/>
      <c r="LA410" s="3"/>
      <c r="LB410" s="3"/>
      <c r="LC410" s="3"/>
      <c r="LD410" s="3"/>
      <c r="LE410" s="3"/>
      <c r="LF410" s="3"/>
      <c r="LG410" s="3"/>
      <c r="LH410" s="3"/>
      <c r="LI410" s="3"/>
      <c r="LJ410" s="3"/>
      <c r="LK410" s="3"/>
      <c r="LL410" s="3"/>
      <c r="LM410" s="3"/>
      <c r="LN410" s="3"/>
      <c r="LO410" s="3"/>
      <c r="LP410" s="3"/>
      <c r="LQ410" s="3"/>
      <c r="LR410" s="3"/>
      <c r="LS410" s="3"/>
      <c r="LT410" s="3"/>
      <c r="LU410" s="3"/>
      <c r="LV410" s="3"/>
      <c r="LW410" s="3"/>
      <c r="LX410" s="3"/>
      <c r="LY410" s="3"/>
      <c r="LZ410" s="3"/>
      <c r="MA410" s="3"/>
      <c r="MB410" s="3"/>
      <c r="MC410" s="3"/>
      <c r="MD410" s="3"/>
      <c r="ME410" s="3"/>
      <c r="MF410" s="3"/>
      <c r="MG410" s="3"/>
      <c r="MH410" s="3"/>
      <c r="MI410" s="3"/>
      <c r="MJ410" s="3"/>
      <c r="MK410" s="3"/>
      <c r="ML410" s="3"/>
    </row>
    <row r="411" spans="1:350" ht="12.75" customHeight="1" x14ac:dyDescent="0.2">
      <c r="A411" s="54"/>
      <c r="B411" s="232">
        <v>668</v>
      </c>
      <c r="C411" s="233" t="s">
        <v>1994</v>
      </c>
      <c r="D411" s="233" t="s">
        <v>1998</v>
      </c>
      <c r="E411" s="233" t="s">
        <v>1983</v>
      </c>
      <c r="F411" s="233" t="s">
        <v>1975</v>
      </c>
      <c r="G411" s="233" t="s">
        <v>1658</v>
      </c>
      <c r="H411" s="233" t="s">
        <v>1976</v>
      </c>
      <c r="I411" s="233" t="s">
        <v>1977</v>
      </c>
      <c r="J411" s="233" t="s">
        <v>1978</v>
      </c>
      <c r="K411" s="233" t="s">
        <v>1979</v>
      </c>
      <c r="L411" s="233" t="s">
        <v>1979</v>
      </c>
      <c r="M411" s="233" t="s">
        <v>1980</v>
      </c>
      <c r="N411" s="233" t="s">
        <v>3096</v>
      </c>
      <c r="O411" s="233" t="s">
        <v>3265</v>
      </c>
      <c r="P411" s="233" t="s">
        <v>3317</v>
      </c>
      <c r="Q411" s="233" t="s">
        <v>2933</v>
      </c>
      <c r="R411" s="233" t="s">
        <v>3134</v>
      </c>
      <c r="S411" s="233" t="s">
        <v>3325</v>
      </c>
      <c r="T411" s="233" t="s">
        <v>204</v>
      </c>
      <c r="U411" s="233" t="s">
        <v>204</v>
      </c>
      <c r="V411" s="233" t="s">
        <v>204</v>
      </c>
      <c r="W411" s="234">
        <v>2013</v>
      </c>
      <c r="X411" s="234">
        <f t="shared" si="83"/>
        <v>0</v>
      </c>
      <c r="Y411" s="235" t="s">
        <v>3099</v>
      </c>
      <c r="Z411" s="235" t="s">
        <v>205</v>
      </c>
      <c r="AA411" s="235" t="s">
        <v>206</v>
      </c>
      <c r="AB411" s="235" t="s">
        <v>1981</v>
      </c>
      <c r="AC411" s="235" t="s">
        <v>370</v>
      </c>
      <c r="AD411" s="235" t="s">
        <v>3266</v>
      </c>
      <c r="AE411" s="235" t="s">
        <v>1995</v>
      </c>
      <c r="AF411" s="235" t="s">
        <v>248</v>
      </c>
      <c r="AG411" s="235" t="s">
        <v>3183</v>
      </c>
      <c r="AH411" s="235" t="s">
        <v>516</v>
      </c>
      <c r="AI411" s="235" t="s">
        <v>1996</v>
      </c>
      <c r="AJ411" s="235" t="s">
        <v>1997</v>
      </c>
      <c r="AK411" s="235" t="s">
        <v>213</v>
      </c>
      <c r="AL411" s="235">
        <f t="shared" si="81"/>
        <v>15</v>
      </c>
      <c r="AM411" s="235" t="s">
        <v>217</v>
      </c>
      <c r="AN411" s="235" t="s">
        <v>218</v>
      </c>
      <c r="AO411" s="235"/>
      <c r="AP411" s="235">
        <v>368403.95</v>
      </c>
      <c r="AQ411" s="235">
        <v>767212.08</v>
      </c>
      <c r="AR411" s="235">
        <v>6.9393729999999998</v>
      </c>
      <c r="AS411" s="235">
        <v>37.808793999999999</v>
      </c>
      <c r="AT411" s="235" t="s">
        <v>1999</v>
      </c>
      <c r="AU411" s="235" t="s">
        <v>2000</v>
      </c>
      <c r="AV411" s="235">
        <v>1332046.4445793801</v>
      </c>
      <c r="AW411" s="235">
        <v>816893.04808592796</v>
      </c>
      <c r="AX411" s="235">
        <v>2157</v>
      </c>
      <c r="AY411" s="235">
        <v>2145</v>
      </c>
      <c r="AZ411" s="235">
        <v>-0.99696132000000004</v>
      </c>
      <c r="BA411" s="235">
        <v>-1.09707446</v>
      </c>
      <c r="BB411" s="235">
        <v>-1.0817436300000001</v>
      </c>
      <c r="BC411" s="235">
        <v>-1.0938577</v>
      </c>
      <c r="BD411" s="235">
        <v>-1.2373905999999999</v>
      </c>
      <c r="BE411" s="235">
        <v>-1.2314877399999999</v>
      </c>
      <c r="BF411" s="235">
        <v>-0.95250725999999997</v>
      </c>
      <c r="BG411" s="235">
        <v>35.100700000000003</v>
      </c>
      <c r="BH411" s="235">
        <v>2167</v>
      </c>
      <c r="BI411" s="235">
        <v>-7.5493100000000003E-4</v>
      </c>
      <c r="BJ411" s="235">
        <v>-7.9273699999999996E-4</v>
      </c>
      <c r="BK411" s="235">
        <v>8.6007099999999994</v>
      </c>
      <c r="BL411" s="235">
        <v>764.67399999999998</v>
      </c>
      <c r="BM411" s="235">
        <v>-2.5936499999999999E-3</v>
      </c>
      <c r="BN411" s="235">
        <v>18.86</v>
      </c>
      <c r="BO411" s="235">
        <v>112.48</v>
      </c>
      <c r="BP411" s="235">
        <f t="shared" si="43"/>
        <v>1349.76</v>
      </c>
      <c r="BQ411" s="235">
        <v>105.72</v>
      </c>
      <c r="BR411" s="235">
        <f t="shared" si="44"/>
        <v>1268.6399999999999</v>
      </c>
      <c r="BS411" s="235">
        <f t="shared" si="45"/>
        <v>0.93990042674253194</v>
      </c>
      <c r="BT411" s="235">
        <v>15.7</v>
      </c>
      <c r="BU411" s="235">
        <v>4.25</v>
      </c>
      <c r="BV411" s="235">
        <v>12.06</v>
      </c>
      <c r="BW411" s="235">
        <v>-81</v>
      </c>
      <c r="BX411" s="235">
        <v>326</v>
      </c>
      <c r="BY411" s="235">
        <v>24.2</v>
      </c>
      <c r="BZ411" s="235" t="s">
        <v>1133</v>
      </c>
      <c r="CA411" s="235">
        <v>1.06</v>
      </c>
      <c r="CB411" s="235">
        <v>8.9636888504000005</v>
      </c>
      <c r="CC411" s="235">
        <v>1776</v>
      </c>
      <c r="CD411" s="235">
        <v>1776</v>
      </c>
      <c r="CE411" s="235">
        <v>2151</v>
      </c>
      <c r="CF411" s="235" t="s">
        <v>222</v>
      </c>
      <c r="CG411" s="235">
        <v>0.9</v>
      </c>
      <c r="CH411" s="235">
        <v>0</v>
      </c>
      <c r="CI411" s="235" t="s">
        <v>1134</v>
      </c>
      <c r="CJ411" s="235" t="s">
        <v>336</v>
      </c>
      <c r="CK411" s="235" t="s">
        <v>334</v>
      </c>
      <c r="CL411" s="235" t="s">
        <v>1988</v>
      </c>
      <c r="CM411" s="235" t="s">
        <v>227</v>
      </c>
      <c r="CN411" s="235" t="s">
        <v>1534</v>
      </c>
      <c r="CO411" s="236">
        <v>1.26395568128241</v>
      </c>
      <c r="CP411" s="236">
        <v>13.636363640000001</v>
      </c>
      <c r="CQ411" s="236">
        <v>20.454545450000001</v>
      </c>
      <c r="CR411" s="236">
        <v>65.909090910000003</v>
      </c>
      <c r="CS411" s="237" t="s">
        <v>701</v>
      </c>
      <c r="CT411" s="237" t="s">
        <v>231</v>
      </c>
      <c r="CU411" s="236">
        <v>0.16991596875757248</v>
      </c>
      <c r="CV411" s="236">
        <v>0.44986631016042783</v>
      </c>
      <c r="CW411" s="236">
        <v>0.27995034140285535</v>
      </c>
      <c r="CX411" s="236">
        <v>3.2085561497326132</v>
      </c>
      <c r="CY411" s="236">
        <v>5.8319999999999999</v>
      </c>
      <c r="CZ411" s="235">
        <v>5.8879999999999999</v>
      </c>
      <c r="DA411" s="235">
        <v>6.5</v>
      </c>
      <c r="DB411" s="235">
        <f t="shared" si="78"/>
        <v>0.66800000000000015</v>
      </c>
      <c r="DC411" s="235" t="s">
        <v>655</v>
      </c>
      <c r="DD411" s="236">
        <v>2.6343545956805698</v>
      </c>
      <c r="DE411" s="236">
        <v>1.91140482169764</v>
      </c>
      <c r="DF411" s="236">
        <v>1.0322899999999999</v>
      </c>
      <c r="DG411" s="236">
        <v>1.0322899999999999</v>
      </c>
      <c r="DH411" s="236">
        <v>1.0322899999999999</v>
      </c>
      <c r="DI411" s="236">
        <v>10.322899999999999</v>
      </c>
      <c r="DJ411" s="236"/>
      <c r="DK411" s="236">
        <v>10.322899999999999</v>
      </c>
      <c r="DL411" s="236">
        <v>19.571532153465284</v>
      </c>
      <c r="DM411" s="236">
        <v>19.571532153465284</v>
      </c>
      <c r="DN411" s="236">
        <v>62.257291188960743</v>
      </c>
      <c r="DO411" s="236">
        <v>19.571532153465284</v>
      </c>
      <c r="DP411" s="236">
        <v>71.762284562706043</v>
      </c>
      <c r="DQ411" s="236">
        <v>71.762284562706043</v>
      </c>
      <c r="DR411" s="236">
        <v>228.27673435952272</v>
      </c>
      <c r="DS411" s="236">
        <v>71.762284562706043</v>
      </c>
      <c r="DT411" s="236">
        <v>6.1219999999999997E-2</v>
      </c>
      <c r="DU411" s="236">
        <v>0.61219999999999997</v>
      </c>
      <c r="DV411" s="236">
        <v>16.861973211368834</v>
      </c>
      <c r="DW411" s="236">
        <v>188.54764157242047</v>
      </c>
      <c r="DX411" s="236">
        <v>2.5544148126585342</v>
      </c>
      <c r="DY411" s="236">
        <v>944.45596172256501</v>
      </c>
      <c r="DZ411" s="236">
        <v>11.551582669523969</v>
      </c>
      <c r="EA411" s="236">
        <v>1.0350880528247282</v>
      </c>
      <c r="EB411" s="236">
        <v>331.68671867355835</v>
      </c>
      <c r="EC411" s="236">
        <v>285.58962049206366</v>
      </c>
      <c r="ED411" s="236">
        <v>225.2236731296239</v>
      </c>
      <c r="EE411" s="236">
        <v>120.48017165384763</v>
      </c>
      <c r="EF411" s="236">
        <v>183.94788729726613</v>
      </c>
      <c r="EG411" s="236">
        <v>6.2636328344411156</v>
      </c>
      <c r="EH411" s="236">
        <v>8.7019402562691042</v>
      </c>
      <c r="EI411" s="236">
        <v>16.023650392005788</v>
      </c>
      <c r="EJ411" s="236">
        <v>8.8513529665029367</v>
      </c>
      <c r="EK411" s="236">
        <v>4.722279808612825</v>
      </c>
      <c r="EL411" s="236">
        <v>0.73228107818477861</v>
      </c>
      <c r="EM411" s="236">
        <v>1.8768639427468659</v>
      </c>
      <c r="EN411" s="236">
        <v>0.79977342303159193</v>
      </c>
      <c r="EO411" s="236">
        <v>10.016674668300265</v>
      </c>
      <c r="EP411" s="236">
        <v>81.176623199202382</v>
      </c>
      <c r="EQ411" s="235"/>
      <c r="ER411" s="238">
        <v>1.2697643333333299</v>
      </c>
      <c r="ES411" s="238">
        <v>14.3250126666667</v>
      </c>
      <c r="ET411" s="238">
        <v>22.107856333333299</v>
      </c>
      <c r="EU411" s="238">
        <v>65.1076226666666</v>
      </c>
      <c r="EV411" s="238">
        <v>0.188286333333334</v>
      </c>
      <c r="EW411" s="238">
        <v>0.46927566666666498</v>
      </c>
      <c r="EX411" s="238">
        <v>0.28221400000000102</v>
      </c>
      <c r="EY411" s="238">
        <v>3.4014026666666699</v>
      </c>
      <c r="EZ411" s="238">
        <v>5.7549166666666602</v>
      </c>
      <c r="FA411" s="238">
        <v>2.75652433333333</v>
      </c>
      <c r="FB411" s="238">
        <v>1.825507</v>
      </c>
      <c r="FC411" s="238">
        <v>0.87560899999999797</v>
      </c>
      <c r="FD411" s="238">
        <v>8.7560899999999791</v>
      </c>
      <c r="FE411" s="238">
        <v>5.7037666666666403E-2</v>
      </c>
      <c r="FF411" s="238">
        <v>0.57037666666666409</v>
      </c>
      <c r="FG411" s="238">
        <v>15.351416899943347</v>
      </c>
      <c r="FH411" s="238">
        <v>186.52290300000001</v>
      </c>
      <c r="FI411" s="238">
        <v>2.8670853333333302</v>
      </c>
      <c r="FJ411" s="238">
        <v>958.508506333333</v>
      </c>
      <c r="FK411" s="238">
        <v>10.6923353333333</v>
      </c>
      <c r="FL411" s="238">
        <v>0.84785766666666795</v>
      </c>
      <c r="FM411" s="238">
        <v>278.42706900000098</v>
      </c>
      <c r="FN411" s="238">
        <v>296.67572733333299</v>
      </c>
      <c r="FO411" s="238">
        <v>257.91233433333298</v>
      </c>
      <c r="FP411" s="238">
        <v>118.55580766666699</v>
      </c>
      <c r="FQ411" s="238">
        <v>182.19991633333299</v>
      </c>
      <c r="FR411" s="238">
        <v>5.6231616666666699</v>
      </c>
      <c r="FS411" s="238">
        <v>8.38614033333333</v>
      </c>
      <c r="FT411" s="238">
        <v>14.047434000000001</v>
      </c>
      <c r="FU411" s="238">
        <v>7.8066676666666597</v>
      </c>
      <c r="FV411" s="238">
        <v>4.7596583333333404</v>
      </c>
      <c r="FW411" s="238">
        <v>0.74927199999999905</v>
      </c>
      <c r="FX411" s="238">
        <v>2.1105900000000002</v>
      </c>
      <c r="FY411" s="238">
        <v>0.76981266666666803</v>
      </c>
      <c r="FZ411" s="238">
        <v>10.426505666666699</v>
      </c>
      <c r="GA411" s="241">
        <v>81.680889333333397</v>
      </c>
      <c r="GB411" s="54"/>
    </row>
    <row r="412" spans="1:350" ht="12.75" customHeight="1" x14ac:dyDescent="0.2">
      <c r="A412" s="54"/>
      <c r="B412" s="232">
        <v>669</v>
      </c>
      <c r="C412" s="233" t="s">
        <v>2001</v>
      </c>
      <c r="D412" s="233" t="s">
        <v>2004</v>
      </c>
      <c r="E412" s="233" t="s">
        <v>1983</v>
      </c>
      <c r="F412" s="233" t="s">
        <v>1975</v>
      </c>
      <c r="G412" s="233" t="s">
        <v>1658</v>
      </c>
      <c r="H412" s="233" t="s">
        <v>1976</v>
      </c>
      <c r="I412" s="233" t="s">
        <v>1977</v>
      </c>
      <c r="J412" s="233" t="s">
        <v>1978</v>
      </c>
      <c r="K412" s="233" t="s">
        <v>1979</v>
      </c>
      <c r="L412" s="233" t="s">
        <v>1979</v>
      </c>
      <c r="M412" s="233" t="s">
        <v>1980</v>
      </c>
      <c r="N412" s="233" t="s">
        <v>3096</v>
      </c>
      <c r="O412" s="233" t="s">
        <v>3265</v>
      </c>
      <c r="P412" s="233" t="s">
        <v>3317</v>
      </c>
      <c r="Q412" s="233" t="s">
        <v>2933</v>
      </c>
      <c r="R412" s="233" t="s">
        <v>3134</v>
      </c>
      <c r="S412" s="233" t="s">
        <v>3325</v>
      </c>
      <c r="T412" s="233" t="s">
        <v>204</v>
      </c>
      <c r="U412" s="233" t="s">
        <v>204</v>
      </c>
      <c r="V412" s="233" t="s">
        <v>204</v>
      </c>
      <c r="W412" s="234">
        <v>2013</v>
      </c>
      <c r="X412" s="234">
        <f t="shared" si="83"/>
        <v>0</v>
      </c>
      <c r="Y412" s="235" t="s">
        <v>3099</v>
      </c>
      <c r="Z412" s="235" t="s">
        <v>205</v>
      </c>
      <c r="AA412" s="235" t="s">
        <v>206</v>
      </c>
      <c r="AB412" s="235" t="s">
        <v>1981</v>
      </c>
      <c r="AC412" s="235" t="s">
        <v>370</v>
      </c>
      <c r="AD412" s="235" t="s">
        <v>3266</v>
      </c>
      <c r="AE412" s="235" t="s">
        <v>1995</v>
      </c>
      <c r="AF412" s="235" t="s">
        <v>248</v>
      </c>
      <c r="AG412" s="235" t="s">
        <v>3183</v>
      </c>
      <c r="AH412" s="235" t="s">
        <v>516</v>
      </c>
      <c r="AI412" s="235" t="s">
        <v>2002</v>
      </c>
      <c r="AJ412" s="235" t="s">
        <v>2003</v>
      </c>
      <c r="AK412" s="235" t="s">
        <v>524</v>
      </c>
      <c r="AL412" s="235">
        <f>45-15</f>
        <v>30</v>
      </c>
      <c r="AM412" s="235" t="s">
        <v>217</v>
      </c>
      <c r="AN412" s="235" t="s">
        <v>218</v>
      </c>
      <c r="AO412" s="235"/>
      <c r="AP412" s="235">
        <v>368403.95</v>
      </c>
      <c r="AQ412" s="235">
        <v>767212.08</v>
      </c>
      <c r="AR412" s="235">
        <v>6.9393729999999998</v>
      </c>
      <c r="AS412" s="235">
        <v>37.808793999999999</v>
      </c>
      <c r="AT412" s="235" t="s">
        <v>1999</v>
      </c>
      <c r="AU412" s="235" t="s">
        <v>2000</v>
      </c>
      <c r="AV412" s="235">
        <v>1332046.4445793801</v>
      </c>
      <c r="AW412" s="235">
        <v>816893.04808592796</v>
      </c>
      <c r="AX412" s="235">
        <v>2157</v>
      </c>
      <c r="AY412" s="235">
        <v>2145</v>
      </c>
      <c r="AZ412" s="235">
        <v>-0.99696132000000004</v>
      </c>
      <c r="BA412" s="235">
        <v>-1.09707446</v>
      </c>
      <c r="BB412" s="235">
        <v>-1.0817436300000001</v>
      </c>
      <c r="BC412" s="235">
        <v>-1.0938577</v>
      </c>
      <c r="BD412" s="235">
        <v>-1.2373905999999999</v>
      </c>
      <c r="BE412" s="235">
        <v>-1.2314877399999999</v>
      </c>
      <c r="BF412" s="235">
        <v>-0.95250725999999997</v>
      </c>
      <c r="BG412" s="235">
        <v>35.100700000000003</v>
      </c>
      <c r="BH412" s="235">
        <v>2167</v>
      </c>
      <c r="BI412" s="235">
        <v>-7.5493100000000003E-4</v>
      </c>
      <c r="BJ412" s="235">
        <v>-7.9273699999999996E-4</v>
      </c>
      <c r="BK412" s="235">
        <v>8.6007099999999994</v>
      </c>
      <c r="BL412" s="235">
        <v>764.67399999999998</v>
      </c>
      <c r="BM412" s="235">
        <v>-2.5936499999999999E-3</v>
      </c>
      <c r="BN412" s="235">
        <v>18.86</v>
      </c>
      <c r="BO412" s="235">
        <v>112.48</v>
      </c>
      <c r="BP412" s="235">
        <f t="shared" si="43"/>
        <v>1349.76</v>
      </c>
      <c r="BQ412" s="235">
        <v>105.72</v>
      </c>
      <c r="BR412" s="235">
        <f t="shared" si="44"/>
        <v>1268.6399999999999</v>
      </c>
      <c r="BS412" s="235">
        <f t="shared" si="45"/>
        <v>0.93990042674253194</v>
      </c>
      <c r="BT412" s="235">
        <v>15.7</v>
      </c>
      <c r="BU412" s="235">
        <v>4.25</v>
      </c>
      <c r="BV412" s="235">
        <v>12.06</v>
      </c>
      <c r="BW412" s="235">
        <v>-81</v>
      </c>
      <c r="BX412" s="235">
        <v>326</v>
      </c>
      <c r="BY412" s="235">
        <v>24.2</v>
      </c>
      <c r="BZ412" s="235" t="s">
        <v>1133</v>
      </c>
      <c r="CA412" s="235">
        <v>1.06</v>
      </c>
      <c r="CB412" s="235">
        <v>8.9636888504000005</v>
      </c>
      <c r="CC412" s="235">
        <v>1776</v>
      </c>
      <c r="CD412" s="235">
        <v>1776</v>
      </c>
      <c r="CE412" s="235">
        <v>2151</v>
      </c>
      <c r="CF412" s="235" t="s">
        <v>222</v>
      </c>
      <c r="CG412" s="235">
        <v>0.9</v>
      </c>
      <c r="CH412" s="235">
        <v>0</v>
      </c>
      <c r="CI412" s="235" t="s">
        <v>1134</v>
      </c>
      <c r="CJ412" s="235" t="s">
        <v>336</v>
      </c>
      <c r="CK412" s="235" t="s">
        <v>334</v>
      </c>
      <c r="CL412" s="235" t="s">
        <v>1988</v>
      </c>
      <c r="CM412" s="235" t="s">
        <v>227</v>
      </c>
      <c r="CN412" s="235" t="s">
        <v>1534</v>
      </c>
      <c r="CO412" s="236">
        <v>1.3007678318852294</v>
      </c>
      <c r="CP412" s="236">
        <v>15.02849003</v>
      </c>
      <c r="CQ412" s="236">
        <v>20.44159544</v>
      </c>
      <c r="CR412" s="236">
        <v>64.529914529999999</v>
      </c>
      <c r="CS412" s="237" t="s">
        <v>701</v>
      </c>
      <c r="CT412" s="237" t="s">
        <v>231</v>
      </c>
      <c r="CU412" s="237">
        <v>0.24321577047832249</v>
      </c>
      <c r="CV412" s="237">
        <v>0.54043126684636122</v>
      </c>
      <c r="CW412" s="237">
        <v>0.29721549636803873</v>
      </c>
      <c r="CX412" s="237">
        <v>3.1791907514450797</v>
      </c>
      <c r="CY412" s="237">
        <v>5.6989999999999998</v>
      </c>
      <c r="CZ412" s="235">
        <v>5.8760000000000003</v>
      </c>
      <c r="DA412" s="235">
        <v>6.5</v>
      </c>
      <c r="DB412" s="235">
        <f t="shared" si="78"/>
        <v>0.80100000000000016</v>
      </c>
      <c r="DC412" s="235" t="s">
        <v>655</v>
      </c>
      <c r="DD412" s="237">
        <v>2.2512437810945198</v>
      </c>
      <c r="DE412" s="237">
        <v>1.0287064676616899</v>
      </c>
      <c r="DF412" s="237">
        <v>0.49659999999999999</v>
      </c>
      <c r="DG412" s="237">
        <v>0.49659999999999999</v>
      </c>
      <c r="DH412" s="237"/>
      <c r="DI412" s="237">
        <v>4.9660000000000002</v>
      </c>
      <c r="DJ412" s="237"/>
      <c r="DK412" s="237"/>
      <c r="DL412" s="237">
        <v>19.378839159426146</v>
      </c>
      <c r="DM412" s="237">
        <v>19.378839159426146</v>
      </c>
      <c r="DN412" s="237"/>
      <c r="DO412" s="237"/>
      <c r="DP412" s="237">
        <v>71.055743584562535</v>
      </c>
      <c r="DQ412" s="237">
        <v>71.055743584562535</v>
      </c>
      <c r="DR412" s="237"/>
      <c r="DS412" s="237"/>
      <c r="DT412" s="237">
        <v>3.0300000000000001E-2</v>
      </c>
      <c r="DU412" s="237">
        <v>0.30299999999999999</v>
      </c>
      <c r="DV412" s="237">
        <v>16.38943894389439</v>
      </c>
      <c r="DW412" s="237">
        <v>167.65959140213386</v>
      </c>
      <c r="DX412" s="237">
        <v>2.8075285477088556</v>
      </c>
      <c r="DY412" s="237">
        <v>960.87337621561608</v>
      </c>
      <c r="DZ412" s="237">
        <v>9.308983777581977</v>
      </c>
      <c r="EA412" s="237">
        <v>0.41261933965211695</v>
      </c>
      <c r="EB412" s="237">
        <v>362.26430919849662</v>
      </c>
      <c r="EC412" s="237">
        <v>243.44935292081476</v>
      </c>
      <c r="ED412" s="237">
        <v>210.53578586586809</v>
      </c>
      <c r="EE412" s="237">
        <v>87.54283955615908</v>
      </c>
      <c r="EF412" s="237">
        <v>137.63725544218528</v>
      </c>
      <c r="EG412" s="237">
        <v>5.5635296392828488</v>
      </c>
      <c r="EH412" s="237">
        <v>8.8289608371919854</v>
      </c>
      <c r="EI412" s="237">
        <v>10.945431181377305</v>
      </c>
      <c r="EJ412" s="237">
        <v>8.8435345887028767</v>
      </c>
      <c r="EK412" s="237">
        <v>4.8043668810780806</v>
      </c>
      <c r="EL412" s="237">
        <v>0.62422911005337123</v>
      </c>
      <c r="EM412" s="237">
        <v>1.7544648822155675</v>
      </c>
      <c r="EN412" s="237">
        <v>0.59842284974863169</v>
      </c>
      <c r="EO412" s="237">
        <v>9.45807963711699</v>
      </c>
      <c r="EP412" s="237">
        <v>82.273400327041458</v>
      </c>
      <c r="EQ412" s="235"/>
      <c r="ER412" s="238">
        <v>1.3123526666666701</v>
      </c>
      <c r="ES412" s="238">
        <v>15.936286333333401</v>
      </c>
      <c r="ET412" s="238">
        <v>19.923582</v>
      </c>
      <c r="EU412" s="238">
        <v>63.340012333333298</v>
      </c>
      <c r="EV412" s="238">
        <v>0.225140333333333</v>
      </c>
      <c r="EW412" s="238">
        <v>0.514303333333333</v>
      </c>
      <c r="EX412" s="238">
        <v>0.28882966666666698</v>
      </c>
      <c r="EY412" s="238">
        <v>3.2920906666666601</v>
      </c>
      <c r="EZ412" s="238">
        <v>5.6686583333333296</v>
      </c>
      <c r="FA412" s="238">
        <v>2.3883269999999999</v>
      </c>
      <c r="FB412" s="238">
        <v>1.2805373333333301</v>
      </c>
      <c r="FC412" s="238">
        <v>0.53341499999999997</v>
      </c>
      <c r="FD412" s="238">
        <v>5.3341499999999993</v>
      </c>
      <c r="FE412" s="238">
        <v>3.08003333333331E-2</v>
      </c>
      <c r="FF412" s="238">
        <v>0.30800333333333102</v>
      </c>
      <c r="FG412" s="238">
        <v>17.318481401716561</v>
      </c>
      <c r="FH412" s="238">
        <v>164.41599733333399</v>
      </c>
      <c r="FI412" s="238">
        <v>3.00682599999999</v>
      </c>
      <c r="FJ412" s="238">
        <v>909.197311333333</v>
      </c>
      <c r="FK412" s="238">
        <v>9.1486563333333404</v>
      </c>
      <c r="FL412" s="238">
        <v>0.60542700000000005</v>
      </c>
      <c r="FM412" s="238">
        <v>272.08161100000001</v>
      </c>
      <c r="FN412" s="238">
        <v>260.216449333333</v>
      </c>
      <c r="FO412" s="238">
        <v>225.930545999999</v>
      </c>
      <c r="FP412" s="238">
        <v>94.376065333333401</v>
      </c>
      <c r="FQ412" s="238">
        <v>139.719871333333</v>
      </c>
      <c r="FR412" s="238">
        <v>4.7935426666666698</v>
      </c>
      <c r="FS412" s="238">
        <v>8.1625143333333305</v>
      </c>
      <c r="FT412" s="238">
        <v>10.995253</v>
      </c>
      <c r="FU412" s="238">
        <v>7.5730863333333396</v>
      </c>
      <c r="FV412" s="238">
        <v>4.5773113333333297</v>
      </c>
      <c r="FW412" s="238">
        <v>0.648254</v>
      </c>
      <c r="FX412" s="238">
        <v>1.848438</v>
      </c>
      <c r="FY412" s="238">
        <v>0.60004633333333302</v>
      </c>
      <c r="FZ412" s="238">
        <v>9.4423396666666708</v>
      </c>
      <c r="GA412" s="241">
        <v>82.222346999999999</v>
      </c>
      <c r="GB412" s="54"/>
    </row>
    <row r="413" spans="1:350" ht="12.75" customHeight="1" x14ac:dyDescent="0.2">
      <c r="A413" s="54"/>
      <c r="B413" s="232">
        <v>670</v>
      </c>
      <c r="C413" s="233" t="s">
        <v>2005</v>
      </c>
      <c r="D413" s="233" t="s">
        <v>2008</v>
      </c>
      <c r="E413" s="233" t="s">
        <v>1983</v>
      </c>
      <c r="F413" s="233" t="s">
        <v>1975</v>
      </c>
      <c r="G413" s="233" t="s">
        <v>1658</v>
      </c>
      <c r="H413" s="233" t="s">
        <v>1976</v>
      </c>
      <c r="I413" s="233" t="s">
        <v>1977</v>
      </c>
      <c r="J413" s="233" t="s">
        <v>1978</v>
      </c>
      <c r="K413" s="233" t="s">
        <v>1979</v>
      </c>
      <c r="L413" s="233" t="s">
        <v>1979</v>
      </c>
      <c r="M413" s="233" t="s">
        <v>1980</v>
      </c>
      <c r="N413" s="233" t="s">
        <v>3096</v>
      </c>
      <c r="O413" s="233" t="s">
        <v>3265</v>
      </c>
      <c r="P413" s="233" t="s">
        <v>3317</v>
      </c>
      <c r="Q413" s="233" t="s">
        <v>2933</v>
      </c>
      <c r="R413" s="233" t="s">
        <v>3134</v>
      </c>
      <c r="S413" s="233" t="s">
        <v>3325</v>
      </c>
      <c r="T413" s="233" t="s">
        <v>204</v>
      </c>
      <c r="U413" s="233" t="s">
        <v>204</v>
      </c>
      <c r="V413" s="233" t="s">
        <v>204</v>
      </c>
      <c r="W413" s="234">
        <v>2013</v>
      </c>
      <c r="X413" s="234">
        <f t="shared" si="83"/>
        <v>0</v>
      </c>
      <c r="Y413" s="235" t="s">
        <v>3099</v>
      </c>
      <c r="Z413" s="235" t="s">
        <v>205</v>
      </c>
      <c r="AA413" s="235" t="s">
        <v>206</v>
      </c>
      <c r="AB413" s="235" t="s">
        <v>1981</v>
      </c>
      <c r="AC413" s="235" t="s">
        <v>370</v>
      </c>
      <c r="AD413" s="235" t="s">
        <v>3266</v>
      </c>
      <c r="AE413" s="235" t="s">
        <v>1995</v>
      </c>
      <c r="AF413" s="235" t="s">
        <v>248</v>
      </c>
      <c r="AG413" s="235" t="s">
        <v>3183</v>
      </c>
      <c r="AH413" s="235" t="s">
        <v>516</v>
      </c>
      <c r="AI413" s="235" t="s">
        <v>2006</v>
      </c>
      <c r="AJ413" s="235" t="s">
        <v>2007</v>
      </c>
      <c r="AK413" s="235" t="s">
        <v>529</v>
      </c>
      <c r="AL413" s="235">
        <f>100-45</f>
        <v>55</v>
      </c>
      <c r="AM413" s="235" t="s">
        <v>217</v>
      </c>
      <c r="AN413" s="235" t="s">
        <v>218</v>
      </c>
      <c r="AO413" s="235"/>
      <c r="AP413" s="235">
        <v>368403.95</v>
      </c>
      <c r="AQ413" s="235">
        <v>767212.08</v>
      </c>
      <c r="AR413" s="235">
        <v>6.9393729999999998</v>
      </c>
      <c r="AS413" s="235">
        <v>37.808793999999999</v>
      </c>
      <c r="AT413" s="235" t="s">
        <v>1999</v>
      </c>
      <c r="AU413" s="235" t="s">
        <v>2000</v>
      </c>
      <c r="AV413" s="235">
        <v>1332046.4445793801</v>
      </c>
      <c r="AW413" s="235">
        <v>816893.04808592796</v>
      </c>
      <c r="AX413" s="235">
        <v>2157</v>
      </c>
      <c r="AY413" s="235">
        <v>2145</v>
      </c>
      <c r="AZ413" s="235">
        <v>-0.99696132000000004</v>
      </c>
      <c r="BA413" s="235">
        <v>-1.09707446</v>
      </c>
      <c r="BB413" s="235">
        <v>-1.0817436300000001</v>
      </c>
      <c r="BC413" s="235">
        <v>-1.0938577</v>
      </c>
      <c r="BD413" s="235">
        <v>-1.2373905999999999</v>
      </c>
      <c r="BE413" s="235">
        <v>-1.2314877399999999</v>
      </c>
      <c r="BF413" s="235">
        <v>-0.95250725999999997</v>
      </c>
      <c r="BG413" s="235">
        <v>35.100700000000003</v>
      </c>
      <c r="BH413" s="235">
        <v>2167</v>
      </c>
      <c r="BI413" s="235">
        <v>-7.5493100000000003E-4</v>
      </c>
      <c r="BJ413" s="235">
        <v>-7.9273699999999996E-4</v>
      </c>
      <c r="BK413" s="235">
        <v>8.6007099999999994</v>
      </c>
      <c r="BL413" s="235">
        <v>764.67399999999998</v>
      </c>
      <c r="BM413" s="235">
        <v>-2.5936499999999999E-3</v>
      </c>
      <c r="BN413" s="235">
        <v>18.86</v>
      </c>
      <c r="BO413" s="235">
        <v>112.48</v>
      </c>
      <c r="BP413" s="235">
        <f t="shared" si="43"/>
        <v>1349.76</v>
      </c>
      <c r="BQ413" s="235">
        <v>105.72</v>
      </c>
      <c r="BR413" s="235">
        <f t="shared" si="44"/>
        <v>1268.6399999999999</v>
      </c>
      <c r="BS413" s="235">
        <f t="shared" si="45"/>
        <v>0.93990042674253194</v>
      </c>
      <c r="BT413" s="235">
        <v>15.7</v>
      </c>
      <c r="BU413" s="235">
        <v>4.25</v>
      </c>
      <c r="BV413" s="235">
        <v>12.06</v>
      </c>
      <c r="BW413" s="235">
        <v>-81</v>
      </c>
      <c r="BX413" s="235">
        <v>326</v>
      </c>
      <c r="BY413" s="235">
        <v>24.2</v>
      </c>
      <c r="BZ413" s="235" t="s">
        <v>1133</v>
      </c>
      <c r="CA413" s="235">
        <v>1.06</v>
      </c>
      <c r="CB413" s="235">
        <v>8.9636888504000005</v>
      </c>
      <c r="CC413" s="235">
        <v>1776</v>
      </c>
      <c r="CD413" s="235">
        <v>1776</v>
      </c>
      <c r="CE413" s="235">
        <v>2151</v>
      </c>
      <c r="CF413" s="235" t="s">
        <v>222</v>
      </c>
      <c r="CG413" s="235">
        <v>0.9</v>
      </c>
      <c r="CH413" s="235">
        <v>0</v>
      </c>
      <c r="CI413" s="235" t="s">
        <v>1134</v>
      </c>
      <c r="CJ413" s="235" t="s">
        <v>336</v>
      </c>
      <c r="CK413" s="235" t="s">
        <v>334</v>
      </c>
      <c r="CL413" s="235" t="s">
        <v>1988</v>
      </c>
      <c r="CM413" s="235" t="s">
        <v>227</v>
      </c>
      <c r="CN413" s="235" t="s">
        <v>1534</v>
      </c>
      <c r="CO413" s="236">
        <v>1.39763251835388</v>
      </c>
      <c r="CP413" s="236">
        <v>18.310858768168909</v>
      </c>
      <c r="CQ413" s="236">
        <v>20.511000707948899</v>
      </c>
      <c r="CR413" s="236">
        <v>61.178140523882185</v>
      </c>
      <c r="CS413" s="237" t="s">
        <v>701</v>
      </c>
      <c r="CT413" s="237" t="s">
        <v>231</v>
      </c>
      <c r="CU413" s="237">
        <v>0.21656804403563251</v>
      </c>
      <c r="CV413" s="237">
        <v>0.5112474437627812</v>
      </c>
      <c r="CW413" s="237">
        <v>0.29467939972714868</v>
      </c>
      <c r="CX413" s="237">
        <v>3.3151904997526063</v>
      </c>
      <c r="CY413" s="237">
        <v>5.75</v>
      </c>
      <c r="CZ413" s="235">
        <v>5.8540000000000001</v>
      </c>
      <c r="DA413" s="235">
        <v>6.5</v>
      </c>
      <c r="DB413" s="235">
        <f t="shared" si="78"/>
        <v>0.75</v>
      </c>
      <c r="DC413" s="235" t="s">
        <v>655</v>
      </c>
      <c r="DD413" s="237">
        <v>2.0112589559877398</v>
      </c>
      <c r="DE413" s="237">
        <v>1.1677881269191399</v>
      </c>
      <c r="DF413" s="237">
        <v>0.30320000000000003</v>
      </c>
      <c r="DG413" s="237">
        <v>0.30320000000000003</v>
      </c>
      <c r="DH413" s="237"/>
      <c r="DI413" s="237">
        <v>3.032</v>
      </c>
      <c r="DJ413" s="237"/>
      <c r="DK413" s="237"/>
      <c r="DL413" s="237">
        <v>23.306919876069308</v>
      </c>
      <c r="DM413" s="237">
        <v>23.306919876069308</v>
      </c>
      <c r="DN413" s="237"/>
      <c r="DO413" s="237"/>
      <c r="DP413" s="237">
        <v>85.458706212254128</v>
      </c>
      <c r="DQ413" s="237">
        <v>85.458706212254128</v>
      </c>
      <c r="DR413" s="237"/>
      <c r="DS413" s="237"/>
      <c r="DT413" s="237">
        <v>2.92E-2</v>
      </c>
      <c r="DU413" s="237">
        <v>0.29199999999999998</v>
      </c>
      <c r="DV413" s="237">
        <v>10.383561643835618</v>
      </c>
      <c r="DW413" s="237">
        <v>188.52259890258199</v>
      </c>
      <c r="DX413" s="237">
        <v>2.7344893442594049</v>
      </c>
      <c r="DY413" s="237">
        <v>724.33529293515414</v>
      </c>
      <c r="DZ413" s="237">
        <v>7.6018810347968646</v>
      </c>
      <c r="EA413" s="237">
        <v>0</v>
      </c>
      <c r="EB413" s="237">
        <v>212.79808891161872</v>
      </c>
      <c r="EC413" s="237">
        <v>139.1792574502781</v>
      </c>
      <c r="ED413" s="237">
        <v>127.32485975485602</v>
      </c>
      <c r="EE413" s="237">
        <v>54.545715935481638</v>
      </c>
      <c r="EF413" s="237">
        <v>106.29183905553329</v>
      </c>
      <c r="EG413" s="237">
        <v>3.2722508104129999</v>
      </c>
      <c r="EH413" s="237">
        <v>7.5551618361633466</v>
      </c>
      <c r="EI413" s="237">
        <v>5.085613082760676</v>
      </c>
      <c r="EJ413" s="237">
        <v>9.5793426259380556</v>
      </c>
      <c r="EK413" s="237">
        <v>3.6216764646757706</v>
      </c>
      <c r="EL413" s="237">
        <v>0.35686989089814897</v>
      </c>
      <c r="EM413" s="237">
        <v>1.0610404979571335</v>
      </c>
      <c r="EN413" s="237">
        <v>0.46213843067623167</v>
      </c>
      <c r="EO413" s="237">
        <v>7.3869512732331044</v>
      </c>
      <c r="EP413" s="237">
        <v>74.478970832567882</v>
      </c>
      <c r="EQ413" s="235"/>
      <c r="ER413" s="238">
        <v>1.366649</v>
      </c>
      <c r="ES413" s="238">
        <v>17.600670333333401</v>
      </c>
      <c r="ET413" s="238">
        <v>20.820810000000002</v>
      </c>
      <c r="EU413" s="238">
        <v>60.696612666666702</v>
      </c>
      <c r="EV413" s="238">
        <v>0.21789133333333299</v>
      </c>
      <c r="EW413" s="238">
        <v>0.50696200000000002</v>
      </c>
      <c r="EX413" s="238">
        <v>0.28521966666666698</v>
      </c>
      <c r="EY413" s="238">
        <v>3.3863263333333302</v>
      </c>
      <c r="EZ413" s="238">
        <v>5.7478189999999998</v>
      </c>
      <c r="FA413" s="238">
        <v>2.25232566666666</v>
      </c>
      <c r="FB413" s="238">
        <v>1.4458086666666701</v>
      </c>
      <c r="FC413" s="238">
        <v>0.41016200000000003</v>
      </c>
      <c r="FD413" s="238">
        <v>4.1016200000000005</v>
      </c>
      <c r="FE413" s="238">
        <v>3.14556666666665E-2</v>
      </c>
      <c r="FF413" s="238">
        <v>0.31455666666666499</v>
      </c>
      <c r="FG413" s="238">
        <v>13.039367575529651</v>
      </c>
      <c r="FH413" s="238">
        <v>175.316523666667</v>
      </c>
      <c r="FI413" s="238">
        <v>3.1040606666666601</v>
      </c>
      <c r="FJ413" s="238">
        <v>779.25698200000102</v>
      </c>
      <c r="FK413" s="238">
        <v>8.1511946666666493</v>
      </c>
      <c r="FL413" s="238">
        <v>0.66493633333333302</v>
      </c>
      <c r="FM413" s="238">
        <v>209.05172099999999</v>
      </c>
      <c r="FN413" s="238">
        <v>193.282971</v>
      </c>
      <c r="FO413" s="238">
        <v>176.02766299999999</v>
      </c>
      <c r="FP413" s="238">
        <v>77.438878333333406</v>
      </c>
      <c r="FQ413" s="238">
        <v>132.33808300000001</v>
      </c>
      <c r="FR413" s="238">
        <v>3.4542649999999999</v>
      </c>
      <c r="FS413" s="238">
        <v>7.51077033333332</v>
      </c>
      <c r="FT413" s="238">
        <v>7.1366653333333296</v>
      </c>
      <c r="FU413" s="238">
        <v>7.5938856666666501</v>
      </c>
      <c r="FV413" s="238">
        <v>3.8043589999999901</v>
      </c>
      <c r="FW413" s="238">
        <v>0.52026266666666798</v>
      </c>
      <c r="FX413" s="238">
        <v>1.4404923333333299</v>
      </c>
      <c r="FY413" s="238">
        <v>0.57641666666666702</v>
      </c>
      <c r="FZ413" s="238">
        <v>8.2268360000000005</v>
      </c>
      <c r="GA413" s="241">
        <v>77.900398333333399</v>
      </c>
      <c r="GB413" s="54"/>
    </row>
    <row r="414" spans="1:350" s="2" customFormat="1" ht="12.75" customHeight="1" x14ac:dyDescent="0.2">
      <c r="A414" s="73"/>
      <c r="B414" s="232">
        <v>671</v>
      </c>
      <c r="C414" s="233" t="s">
        <v>2009</v>
      </c>
      <c r="D414" s="233"/>
      <c r="E414" s="233" t="s">
        <v>1983</v>
      </c>
      <c r="F414" s="233" t="s">
        <v>1975</v>
      </c>
      <c r="G414" s="233" t="s">
        <v>1658</v>
      </c>
      <c r="H414" s="233" t="s">
        <v>1976</v>
      </c>
      <c r="I414" s="233" t="s">
        <v>1977</v>
      </c>
      <c r="J414" s="233" t="s">
        <v>1978</v>
      </c>
      <c r="K414" s="233" t="s">
        <v>1979</v>
      </c>
      <c r="L414" s="233" t="s">
        <v>1979</v>
      </c>
      <c r="M414" s="233" t="s">
        <v>1980</v>
      </c>
      <c r="N414" s="233" t="s">
        <v>3096</v>
      </c>
      <c r="O414" s="233" t="s">
        <v>3265</v>
      </c>
      <c r="P414" s="233" t="s">
        <v>3317</v>
      </c>
      <c r="Q414" s="233" t="s">
        <v>2933</v>
      </c>
      <c r="R414" s="233" t="s">
        <v>3134</v>
      </c>
      <c r="S414" s="233" t="s">
        <v>3325</v>
      </c>
      <c r="T414" s="233" t="s">
        <v>204</v>
      </c>
      <c r="U414" s="233" t="s">
        <v>204</v>
      </c>
      <c r="V414" s="233" t="s">
        <v>204</v>
      </c>
      <c r="W414" s="234">
        <v>2013</v>
      </c>
      <c r="X414" s="234">
        <f t="shared" si="83"/>
        <v>0</v>
      </c>
      <c r="Y414" s="235" t="s">
        <v>3099</v>
      </c>
      <c r="Z414" s="235" t="s">
        <v>205</v>
      </c>
      <c r="AA414" s="235" t="s">
        <v>206</v>
      </c>
      <c r="AB414" s="235" t="s">
        <v>1981</v>
      </c>
      <c r="AC414" s="235" t="s">
        <v>370</v>
      </c>
      <c r="AD414" s="235" t="s">
        <v>3266</v>
      </c>
      <c r="AE414" s="235" t="s">
        <v>1995</v>
      </c>
      <c r="AF414" s="235" t="s">
        <v>248</v>
      </c>
      <c r="AG414" s="235" t="s">
        <v>3183</v>
      </c>
      <c r="AH414" s="235" t="s">
        <v>212</v>
      </c>
      <c r="AI414" s="235" t="s">
        <v>2010</v>
      </c>
      <c r="AJ414" s="235"/>
      <c r="AK414" s="235" t="s">
        <v>213</v>
      </c>
      <c r="AL414" s="235">
        <f t="shared" ref="AL414:AL416" si="84">15-0</f>
        <v>15</v>
      </c>
      <c r="AM414" s="235" t="s">
        <v>535</v>
      </c>
      <c r="AN414" s="235" t="s">
        <v>218</v>
      </c>
      <c r="AO414" s="235"/>
      <c r="AP414" s="235">
        <v>368416.87</v>
      </c>
      <c r="AQ414" s="235">
        <v>767226</v>
      </c>
      <c r="AR414" s="235">
        <v>6.9394989999999996</v>
      </c>
      <c r="AS414" s="235">
        <v>37.808911000000002</v>
      </c>
      <c r="AT414" s="235" t="s">
        <v>2011</v>
      </c>
      <c r="AU414" s="235" t="s">
        <v>2012</v>
      </c>
      <c r="AV414" s="235">
        <v>1332046.4445793801</v>
      </c>
      <c r="AW414" s="235">
        <v>816893.04808592796</v>
      </c>
      <c r="AX414" s="235">
        <v>2157</v>
      </c>
      <c r="AY414" s="235">
        <v>2148</v>
      </c>
      <c r="AZ414" s="235">
        <v>-0.99696132000000004</v>
      </c>
      <c r="BA414" s="235">
        <v>-1.09707446</v>
      </c>
      <c r="BB414" s="235">
        <v>-1.0817436300000001</v>
      </c>
      <c r="BC414" s="235">
        <v>-1.0938577</v>
      </c>
      <c r="BD414" s="235">
        <v>-1.2373905999999999</v>
      </c>
      <c r="BE414" s="235">
        <v>-1.2314877399999999</v>
      </c>
      <c r="BF414" s="235">
        <v>-0.95250725999999997</v>
      </c>
      <c r="BG414" s="235">
        <v>35.100700000000003</v>
      </c>
      <c r="BH414" s="235">
        <v>2167</v>
      </c>
      <c r="BI414" s="235">
        <v>-7.5493100000000003E-4</v>
      </c>
      <c r="BJ414" s="235">
        <v>-7.9273699999999996E-4</v>
      </c>
      <c r="BK414" s="235">
        <v>8.6007099999999994</v>
      </c>
      <c r="BL414" s="235">
        <v>764.67399999999998</v>
      </c>
      <c r="BM414" s="235">
        <v>-2.5936499999999999E-3</v>
      </c>
      <c r="BN414" s="235">
        <v>18.86</v>
      </c>
      <c r="BO414" s="235">
        <v>112.48</v>
      </c>
      <c r="BP414" s="235">
        <f t="shared" si="43"/>
        <v>1349.76</v>
      </c>
      <c r="BQ414" s="235">
        <v>105.72</v>
      </c>
      <c r="BR414" s="235">
        <f t="shared" si="44"/>
        <v>1268.6399999999999</v>
      </c>
      <c r="BS414" s="235">
        <f t="shared" si="45"/>
        <v>0.93990042674253194</v>
      </c>
      <c r="BT414" s="235">
        <v>15.7</v>
      </c>
      <c r="BU414" s="235">
        <v>4.25</v>
      </c>
      <c r="BV414" s="235">
        <v>12.06</v>
      </c>
      <c r="BW414" s="235">
        <v>-81</v>
      </c>
      <c r="BX414" s="235">
        <v>326</v>
      </c>
      <c r="BY414" s="235">
        <v>24.2</v>
      </c>
      <c r="BZ414" s="235" t="s">
        <v>1133</v>
      </c>
      <c r="CA414" s="235">
        <v>1.06</v>
      </c>
      <c r="CB414" s="235">
        <v>8.9396066665599996</v>
      </c>
      <c r="CC414" s="235">
        <v>1776</v>
      </c>
      <c r="CD414" s="235">
        <v>1776</v>
      </c>
      <c r="CE414" s="235">
        <v>2151</v>
      </c>
      <c r="CF414" s="235" t="s">
        <v>222</v>
      </c>
      <c r="CG414" s="235">
        <v>0.9</v>
      </c>
      <c r="CH414" s="235">
        <v>0</v>
      </c>
      <c r="CI414" s="235" t="s">
        <v>1134</v>
      </c>
      <c r="CJ414" s="235" t="s">
        <v>336</v>
      </c>
      <c r="CK414" s="235" t="s">
        <v>334</v>
      </c>
      <c r="CL414" s="235" t="s">
        <v>1988</v>
      </c>
      <c r="CM414" s="235" t="s">
        <v>227</v>
      </c>
      <c r="CN414" s="235" t="s">
        <v>1534</v>
      </c>
      <c r="CO414" s="236">
        <v>1.2794099999999999</v>
      </c>
      <c r="CP414" s="236">
        <v>16.535901320453174</v>
      </c>
      <c r="CQ414" s="236">
        <v>26.797820646002137</v>
      </c>
      <c r="CR414" s="236">
        <v>56.666278033544678</v>
      </c>
      <c r="CS414" s="237" t="s">
        <v>701</v>
      </c>
      <c r="CT414" s="237" t="s">
        <v>231</v>
      </c>
      <c r="CU414" s="236">
        <v>0.213246666666667</v>
      </c>
      <c r="CV414" s="236">
        <v>0.443421333333333</v>
      </c>
      <c r="CW414" s="236">
        <v>0.21375333333333399</v>
      </c>
      <c r="CX414" s="236">
        <v>3.3942000000000001</v>
      </c>
      <c r="CY414" s="236">
        <v>5.78455133333334</v>
      </c>
      <c r="CZ414" s="235">
        <v>5.8879999999999999</v>
      </c>
      <c r="DA414" s="235">
        <v>6.5</v>
      </c>
      <c r="DB414" s="235">
        <f t="shared" si="78"/>
        <v>0.71544866666665996</v>
      </c>
      <c r="DC414" s="235" t="s">
        <v>655</v>
      </c>
      <c r="DD414" s="236">
        <v>4.4396339999999999</v>
      </c>
      <c r="DE414" s="236">
        <v>2.8245596666666701</v>
      </c>
      <c r="DF414" s="236">
        <v>1.1815580000000001</v>
      </c>
      <c r="DG414" s="236"/>
      <c r="DH414" s="236">
        <v>1.1815580000000001</v>
      </c>
      <c r="DI414" s="236">
        <v>11.815580000000001</v>
      </c>
      <c r="DJ414" s="236"/>
      <c r="DK414" s="236">
        <v>11.815580000000001</v>
      </c>
      <c r="DL414" s="236">
        <v>22.675456811700002</v>
      </c>
      <c r="DM414" s="236"/>
      <c r="DN414" s="236"/>
      <c r="DO414" s="236">
        <v>22.675456811700002</v>
      </c>
      <c r="DP414" s="236">
        <v>83.143341642899998</v>
      </c>
      <c r="DQ414" s="236"/>
      <c r="DR414" s="236"/>
      <c r="DS414" s="236">
        <v>83.143341642899998</v>
      </c>
      <c r="DT414" s="236">
        <v>9.1655000000000098E-2</v>
      </c>
      <c r="DU414" s="236">
        <v>0.91655000000000098</v>
      </c>
      <c r="DV414" s="236">
        <v>12.891364355463409</v>
      </c>
      <c r="DW414" s="236">
        <v>193.74630566666701</v>
      </c>
      <c r="DX414" s="236">
        <v>3.3370506666666699</v>
      </c>
      <c r="DY414" s="236">
        <v>1264.0692076666701</v>
      </c>
      <c r="DZ414" s="236">
        <v>5.7913806666666598</v>
      </c>
      <c r="EA414" s="236">
        <v>1.76841166666667</v>
      </c>
      <c r="EB414" s="236">
        <v>179.86006800000001</v>
      </c>
      <c r="EC414" s="236">
        <v>375.64998933333402</v>
      </c>
      <c r="ED414" s="236">
        <v>326.87914366666701</v>
      </c>
      <c r="EE414" s="236">
        <v>160.28355400000001</v>
      </c>
      <c r="EF414" s="236">
        <v>185.63338366666699</v>
      </c>
      <c r="EG414" s="236">
        <v>3.5848886666666702</v>
      </c>
      <c r="EH414" s="236">
        <v>8.7726299999999995</v>
      </c>
      <c r="EI414" s="236">
        <v>13.298465333333301</v>
      </c>
      <c r="EJ414" s="236">
        <v>6.2923479999999996</v>
      </c>
      <c r="EK414" s="236">
        <v>6.1623943333333298</v>
      </c>
      <c r="EL414" s="236">
        <v>0.98592100000000005</v>
      </c>
      <c r="EM414" s="236">
        <v>2.6017813333333302</v>
      </c>
      <c r="EN414" s="236">
        <v>0.77357366666666705</v>
      </c>
      <c r="EO414" s="236">
        <v>12.420465333333301</v>
      </c>
      <c r="EP414" s="236">
        <v>84.542858999999893</v>
      </c>
      <c r="EQ414" s="235"/>
      <c r="ER414" s="238">
        <v>1.2794099999999999</v>
      </c>
      <c r="ES414" s="238">
        <v>17.512643333333301</v>
      </c>
      <c r="ET414" s="238">
        <v>28.3807133333334</v>
      </c>
      <c r="EU414" s="238">
        <v>60.0134396666665</v>
      </c>
      <c r="EV414" s="238">
        <v>0.213246666666667</v>
      </c>
      <c r="EW414" s="238">
        <v>0.443421333333333</v>
      </c>
      <c r="EX414" s="238">
        <v>0.21375333333333399</v>
      </c>
      <c r="EY414" s="238">
        <v>3.3942000000000001</v>
      </c>
      <c r="EZ414" s="238">
        <v>5.78455133333334</v>
      </c>
      <c r="FA414" s="238">
        <v>4.4396339999999999</v>
      </c>
      <c r="FB414" s="238">
        <v>2.8245596666666701</v>
      </c>
      <c r="FC414" s="238">
        <v>1.1815580000000001</v>
      </c>
      <c r="FD414" s="238">
        <v>11.815580000000001</v>
      </c>
      <c r="FE414" s="238">
        <v>9.1655000000000098E-2</v>
      </c>
      <c r="FF414" s="238">
        <v>0.91655000000000098</v>
      </c>
      <c r="FG414" s="238">
        <v>12.891364355463409</v>
      </c>
      <c r="FH414" s="238">
        <v>193.74630566666701</v>
      </c>
      <c r="FI414" s="238">
        <v>3.3370506666666699</v>
      </c>
      <c r="FJ414" s="238">
        <v>1264.0692076666701</v>
      </c>
      <c r="FK414" s="238">
        <v>5.7913806666666598</v>
      </c>
      <c r="FL414" s="238">
        <v>1.76841166666667</v>
      </c>
      <c r="FM414" s="238">
        <v>179.86006800000001</v>
      </c>
      <c r="FN414" s="238">
        <v>375.64998933333402</v>
      </c>
      <c r="FO414" s="238">
        <v>326.87914366666701</v>
      </c>
      <c r="FP414" s="238">
        <v>160.28355400000001</v>
      </c>
      <c r="FQ414" s="238">
        <v>185.63338366666699</v>
      </c>
      <c r="FR414" s="238">
        <v>3.5848886666666702</v>
      </c>
      <c r="FS414" s="238">
        <v>8.7726299999999995</v>
      </c>
      <c r="FT414" s="238">
        <v>13.298465333333301</v>
      </c>
      <c r="FU414" s="238">
        <v>6.2923479999999996</v>
      </c>
      <c r="FV414" s="238">
        <v>6.1623943333333298</v>
      </c>
      <c r="FW414" s="238">
        <v>0.98592100000000005</v>
      </c>
      <c r="FX414" s="238">
        <v>2.6017813333333302</v>
      </c>
      <c r="FY414" s="238">
        <v>0.77357366666666705</v>
      </c>
      <c r="FZ414" s="238">
        <v>12.420465333333301</v>
      </c>
      <c r="GA414" s="241">
        <v>84.542858999999893</v>
      </c>
      <c r="GB414" s="54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  <c r="JW414" s="3"/>
      <c r="JX414" s="3"/>
      <c r="JY414" s="3"/>
      <c r="JZ414" s="3"/>
      <c r="KA414" s="3"/>
      <c r="KB414" s="3"/>
      <c r="KC414" s="3"/>
      <c r="KD414" s="3"/>
      <c r="KE414" s="3"/>
      <c r="KF414" s="3"/>
      <c r="KG414" s="3"/>
      <c r="KH414" s="3"/>
      <c r="KI414" s="3"/>
      <c r="KJ414" s="3"/>
      <c r="KK414" s="3"/>
      <c r="KL414" s="3"/>
      <c r="KM414" s="3"/>
      <c r="KN414" s="3"/>
      <c r="KO414" s="3"/>
      <c r="KP414" s="3"/>
      <c r="KQ414" s="3"/>
      <c r="KR414" s="3"/>
      <c r="KS414" s="3"/>
      <c r="KT414" s="3"/>
      <c r="KU414" s="3"/>
      <c r="KV414" s="3"/>
      <c r="KW414" s="3"/>
      <c r="KX414" s="3"/>
      <c r="KY414" s="3"/>
      <c r="KZ414" s="3"/>
      <c r="LA414" s="3"/>
      <c r="LB414" s="3"/>
      <c r="LC414" s="3"/>
      <c r="LD414" s="3"/>
      <c r="LE414" s="3"/>
      <c r="LF414" s="3"/>
      <c r="LG414" s="3"/>
      <c r="LH414" s="3"/>
      <c r="LI414" s="3"/>
      <c r="LJ414" s="3"/>
      <c r="LK414" s="3"/>
      <c r="LL414" s="3"/>
      <c r="LM414" s="3"/>
      <c r="LN414" s="3"/>
      <c r="LO414" s="3"/>
      <c r="LP414" s="3"/>
      <c r="LQ414" s="3"/>
      <c r="LR414" s="3"/>
      <c r="LS414" s="3"/>
      <c r="LT414" s="3"/>
      <c r="LU414" s="3"/>
      <c r="LV414" s="3"/>
      <c r="LW414" s="3"/>
      <c r="LX414" s="3"/>
      <c r="LY414" s="3"/>
      <c r="LZ414" s="3"/>
      <c r="MA414" s="3"/>
      <c r="MB414" s="3"/>
      <c r="MC414" s="3"/>
      <c r="MD414" s="3"/>
      <c r="ME414" s="3"/>
      <c r="MF414" s="3"/>
      <c r="MG414" s="3"/>
      <c r="MH414" s="3"/>
      <c r="MI414" s="3"/>
      <c r="MJ414" s="3"/>
      <c r="MK414" s="3"/>
      <c r="ML414" s="3"/>
    </row>
    <row r="415" spans="1:350" s="2" customFormat="1" ht="12.75" customHeight="1" x14ac:dyDescent="0.2">
      <c r="A415" s="73"/>
      <c r="B415" s="232">
        <v>672</v>
      </c>
      <c r="C415" s="233" t="s">
        <v>2013</v>
      </c>
      <c r="D415" s="233"/>
      <c r="E415" s="233" t="s">
        <v>1983</v>
      </c>
      <c r="F415" s="233" t="s">
        <v>1975</v>
      </c>
      <c r="G415" s="233" t="s">
        <v>1658</v>
      </c>
      <c r="H415" s="233" t="s">
        <v>1976</v>
      </c>
      <c r="I415" s="233" t="s">
        <v>1977</v>
      </c>
      <c r="J415" s="233" t="s">
        <v>1978</v>
      </c>
      <c r="K415" s="233" t="s">
        <v>1979</v>
      </c>
      <c r="L415" s="233" t="s">
        <v>1979</v>
      </c>
      <c r="M415" s="233" t="s">
        <v>1980</v>
      </c>
      <c r="N415" s="233" t="s">
        <v>3096</v>
      </c>
      <c r="O415" s="233" t="s">
        <v>3265</v>
      </c>
      <c r="P415" s="233" t="s">
        <v>3317</v>
      </c>
      <c r="Q415" s="233" t="s">
        <v>2933</v>
      </c>
      <c r="R415" s="233" t="s">
        <v>3134</v>
      </c>
      <c r="S415" s="233" t="s">
        <v>3325</v>
      </c>
      <c r="T415" s="233" t="s">
        <v>204</v>
      </c>
      <c r="U415" s="233" t="s">
        <v>204</v>
      </c>
      <c r="V415" s="233" t="s">
        <v>204</v>
      </c>
      <c r="W415" s="234">
        <v>2013</v>
      </c>
      <c r="X415" s="234">
        <f t="shared" si="83"/>
        <v>0</v>
      </c>
      <c r="Y415" s="235" t="s">
        <v>3099</v>
      </c>
      <c r="Z415" s="235" t="s">
        <v>205</v>
      </c>
      <c r="AA415" s="235" t="s">
        <v>206</v>
      </c>
      <c r="AB415" s="235" t="s">
        <v>1981</v>
      </c>
      <c r="AC415" s="235" t="s">
        <v>370</v>
      </c>
      <c r="AD415" s="235" t="s">
        <v>3266</v>
      </c>
      <c r="AE415" s="235" t="s">
        <v>1995</v>
      </c>
      <c r="AF415" s="235" t="s">
        <v>248</v>
      </c>
      <c r="AG415" s="235" t="s">
        <v>3183</v>
      </c>
      <c r="AH415" s="235" t="s">
        <v>212</v>
      </c>
      <c r="AI415" s="235" t="s">
        <v>2014</v>
      </c>
      <c r="AJ415" s="235"/>
      <c r="AK415" s="235" t="s">
        <v>213</v>
      </c>
      <c r="AL415" s="235">
        <f t="shared" si="84"/>
        <v>15</v>
      </c>
      <c r="AM415" s="235" t="s">
        <v>535</v>
      </c>
      <c r="AN415" s="235" t="s">
        <v>218</v>
      </c>
      <c r="AO415" s="235"/>
      <c r="AP415" s="235">
        <v>368390.68</v>
      </c>
      <c r="AQ415" s="235">
        <v>767183.45</v>
      </c>
      <c r="AR415" s="235">
        <v>6.939114</v>
      </c>
      <c r="AS415" s="235">
        <v>37.808675000000001</v>
      </c>
      <c r="AT415" s="235" t="s">
        <v>2015</v>
      </c>
      <c r="AU415" s="235" t="s">
        <v>2016</v>
      </c>
      <c r="AV415" s="235">
        <v>1332046.4445793801</v>
      </c>
      <c r="AW415" s="235">
        <v>816893.04808592796</v>
      </c>
      <c r="AX415" s="235">
        <v>2157</v>
      </c>
      <c r="AY415" s="235">
        <v>2148</v>
      </c>
      <c r="AZ415" s="235">
        <v>-0.99696132000000004</v>
      </c>
      <c r="BA415" s="235">
        <v>-1.09707446</v>
      </c>
      <c r="BB415" s="235">
        <v>-1.0817436300000001</v>
      </c>
      <c r="BC415" s="235">
        <v>-1.0938577</v>
      </c>
      <c r="BD415" s="235">
        <v>-1.2373905999999999</v>
      </c>
      <c r="BE415" s="235">
        <v>-1.2314877399999999</v>
      </c>
      <c r="BF415" s="235">
        <v>-0.95250725999999997</v>
      </c>
      <c r="BG415" s="235">
        <v>35.100700000000003</v>
      </c>
      <c r="BH415" s="235">
        <v>2167</v>
      </c>
      <c r="BI415" s="235">
        <v>-7.5493100000000003E-4</v>
      </c>
      <c r="BJ415" s="235">
        <v>-7.9273699999999996E-4</v>
      </c>
      <c r="BK415" s="235">
        <v>8.6007099999999994</v>
      </c>
      <c r="BL415" s="235">
        <v>764.67399999999998</v>
      </c>
      <c r="BM415" s="235">
        <v>-2.5936499999999999E-3</v>
      </c>
      <c r="BN415" s="235">
        <v>18.86</v>
      </c>
      <c r="BO415" s="235">
        <v>112.48</v>
      </c>
      <c r="BP415" s="235">
        <f t="shared" si="43"/>
        <v>1349.76</v>
      </c>
      <c r="BQ415" s="235">
        <v>105.72</v>
      </c>
      <c r="BR415" s="235">
        <f t="shared" si="44"/>
        <v>1268.6399999999999</v>
      </c>
      <c r="BS415" s="235">
        <f t="shared" si="45"/>
        <v>0.93990042674253194</v>
      </c>
      <c r="BT415" s="235">
        <v>15.7</v>
      </c>
      <c r="BU415" s="235">
        <v>4.25</v>
      </c>
      <c r="BV415" s="235">
        <v>12.06</v>
      </c>
      <c r="BW415" s="235">
        <v>-81</v>
      </c>
      <c r="BX415" s="235">
        <v>326</v>
      </c>
      <c r="BY415" s="235">
        <v>24.2</v>
      </c>
      <c r="BZ415" s="235" t="s">
        <v>1133</v>
      </c>
      <c r="CA415" s="235">
        <v>1.06</v>
      </c>
      <c r="CB415" s="235">
        <v>8.9934425353999998</v>
      </c>
      <c r="CC415" s="235">
        <v>1776</v>
      </c>
      <c r="CD415" s="235">
        <v>1776</v>
      </c>
      <c r="CE415" s="235">
        <v>2151</v>
      </c>
      <c r="CF415" s="235" t="s">
        <v>222</v>
      </c>
      <c r="CG415" s="235">
        <v>0.9</v>
      </c>
      <c r="CH415" s="235">
        <v>0</v>
      </c>
      <c r="CI415" s="235" t="s">
        <v>1134</v>
      </c>
      <c r="CJ415" s="235" t="s">
        <v>336</v>
      </c>
      <c r="CK415" s="235" t="s">
        <v>334</v>
      </c>
      <c r="CL415" s="235" t="s">
        <v>1988</v>
      </c>
      <c r="CM415" s="235" t="s">
        <v>227</v>
      </c>
      <c r="CN415" s="235" t="s">
        <v>1534</v>
      </c>
      <c r="CO415" s="236">
        <v>1.2772303333333299</v>
      </c>
      <c r="CP415" s="236">
        <v>15.833049515708161</v>
      </c>
      <c r="CQ415" s="236">
        <v>22.413415351805817</v>
      </c>
      <c r="CR415" s="236">
        <v>61.753535132486029</v>
      </c>
      <c r="CS415" s="237" t="s">
        <v>701</v>
      </c>
      <c r="CT415" s="237" t="s">
        <v>231</v>
      </c>
      <c r="CU415" s="236">
        <v>0.20786199999999999</v>
      </c>
      <c r="CV415" s="236">
        <v>0.46393766666666603</v>
      </c>
      <c r="CW415" s="236">
        <v>0.25303666666666702</v>
      </c>
      <c r="CX415" s="236">
        <v>3.474129</v>
      </c>
      <c r="CY415" s="236">
        <v>5.7332593333333302</v>
      </c>
      <c r="CZ415" s="235">
        <v>5.8879999999999999</v>
      </c>
      <c r="DA415" s="235">
        <v>6.5</v>
      </c>
      <c r="DB415" s="235">
        <f t="shared" si="78"/>
        <v>0.76674066666666985</v>
      </c>
      <c r="DC415" s="235" t="s">
        <v>655</v>
      </c>
      <c r="DD415" s="236">
        <v>3.3739119999999998</v>
      </c>
      <c r="DE415" s="236">
        <v>2.1776599999999999</v>
      </c>
      <c r="DF415" s="236">
        <v>0.93222766666666701</v>
      </c>
      <c r="DG415" s="236"/>
      <c r="DH415" s="236">
        <v>0.93222766666666701</v>
      </c>
      <c r="DI415" s="236">
        <v>9.3222766666666708</v>
      </c>
      <c r="DJ415" s="236"/>
      <c r="DK415" s="236">
        <v>9.3222766666666708</v>
      </c>
      <c r="DL415" s="236">
        <v>17.860041801588295</v>
      </c>
      <c r="DM415" s="236"/>
      <c r="DN415" s="236"/>
      <c r="DO415" s="236">
        <v>17.860041801588295</v>
      </c>
      <c r="DP415" s="236">
        <v>65.486819939157073</v>
      </c>
      <c r="DQ415" s="236"/>
      <c r="DR415" s="236"/>
      <c r="DS415" s="236">
        <v>65.486819939157073</v>
      </c>
      <c r="DT415" s="236">
        <v>5.8554666666666602E-2</v>
      </c>
      <c r="DU415" s="236">
        <v>0.58554666666666599</v>
      </c>
      <c r="DV415" s="236">
        <v>15.920638263958489</v>
      </c>
      <c r="DW415" s="236">
        <v>187.98226933333299</v>
      </c>
      <c r="DX415" s="236">
        <v>3.1454753333333301</v>
      </c>
      <c r="DY415" s="236">
        <v>1057.880825</v>
      </c>
      <c r="DZ415" s="236">
        <v>5.9305019999999997</v>
      </c>
      <c r="EA415" s="236">
        <v>1.7660883333333299</v>
      </c>
      <c r="EB415" s="236">
        <v>188.689322</v>
      </c>
      <c r="EC415" s="236">
        <v>324.256660333333</v>
      </c>
      <c r="ED415" s="236">
        <v>297.119424333334</v>
      </c>
      <c r="EE415" s="236">
        <v>130.251702666667</v>
      </c>
      <c r="EF415" s="236">
        <v>169.48369</v>
      </c>
      <c r="EG415" s="236">
        <v>4.8024986666666702</v>
      </c>
      <c r="EH415" s="236">
        <v>8.5119039999999995</v>
      </c>
      <c r="EI415" s="236">
        <v>12.250159</v>
      </c>
      <c r="EJ415" s="236">
        <v>5.9859683333333402</v>
      </c>
      <c r="EK415" s="236">
        <v>5.4333093333333302</v>
      </c>
      <c r="EL415" s="236">
        <v>0.88034766666666697</v>
      </c>
      <c r="EM415" s="236">
        <v>2.4740113333333298</v>
      </c>
      <c r="EN415" s="236">
        <v>0.71734633333333298</v>
      </c>
      <c r="EO415" s="236">
        <v>11.2379646666667</v>
      </c>
      <c r="EP415" s="236">
        <v>83.478146666666603</v>
      </c>
      <c r="EQ415" s="235"/>
      <c r="ER415" s="238">
        <v>1.2772303333333299</v>
      </c>
      <c r="ES415" s="238">
        <v>16.210326333333398</v>
      </c>
      <c r="ET415" s="238">
        <v>22.947492</v>
      </c>
      <c r="EU415" s="238">
        <v>63.2250253333332</v>
      </c>
      <c r="EV415" s="238">
        <v>0.20786199999999999</v>
      </c>
      <c r="EW415" s="238">
        <v>0.46393766666666603</v>
      </c>
      <c r="EX415" s="238">
        <v>0.25303666666666702</v>
      </c>
      <c r="EY415" s="238">
        <v>3.474129</v>
      </c>
      <c r="EZ415" s="238">
        <v>5.7332593333333302</v>
      </c>
      <c r="FA415" s="238">
        <v>3.3739119999999998</v>
      </c>
      <c r="FB415" s="238">
        <v>2.1776599999999999</v>
      </c>
      <c r="FC415" s="238">
        <v>0.93222766666666701</v>
      </c>
      <c r="FD415" s="238">
        <v>9.3222766666666708</v>
      </c>
      <c r="FE415" s="238">
        <v>5.8554666666666602E-2</v>
      </c>
      <c r="FF415" s="238">
        <v>0.58554666666666599</v>
      </c>
      <c r="FG415" s="238">
        <v>15.920638263958489</v>
      </c>
      <c r="FH415" s="238">
        <v>187.98226933333299</v>
      </c>
      <c r="FI415" s="238">
        <v>3.1454753333333301</v>
      </c>
      <c r="FJ415" s="238">
        <v>1057.880825</v>
      </c>
      <c r="FK415" s="238">
        <v>5.9305019999999997</v>
      </c>
      <c r="FL415" s="238">
        <v>1.7660883333333299</v>
      </c>
      <c r="FM415" s="238">
        <v>188.689322</v>
      </c>
      <c r="FN415" s="238">
        <v>324.256660333333</v>
      </c>
      <c r="FO415" s="238">
        <v>297.119424333334</v>
      </c>
      <c r="FP415" s="238">
        <v>130.251702666667</v>
      </c>
      <c r="FQ415" s="238">
        <v>169.48369</v>
      </c>
      <c r="FR415" s="238">
        <v>4.8024986666666702</v>
      </c>
      <c r="FS415" s="238">
        <v>8.5119039999999995</v>
      </c>
      <c r="FT415" s="238">
        <v>12.250159</v>
      </c>
      <c r="FU415" s="238">
        <v>5.9859683333333402</v>
      </c>
      <c r="FV415" s="238">
        <v>5.4333093333333302</v>
      </c>
      <c r="FW415" s="238">
        <v>0.88034766666666697</v>
      </c>
      <c r="FX415" s="238">
        <v>2.4740113333333298</v>
      </c>
      <c r="FY415" s="238">
        <v>0.71734633333333298</v>
      </c>
      <c r="FZ415" s="238">
        <v>11.2379646666667</v>
      </c>
      <c r="GA415" s="241">
        <v>83.478146666666603</v>
      </c>
      <c r="GB415" s="54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  <c r="JW415" s="3"/>
      <c r="JX415" s="3"/>
      <c r="JY415" s="3"/>
      <c r="JZ415" s="3"/>
      <c r="KA415" s="3"/>
      <c r="KB415" s="3"/>
      <c r="KC415" s="3"/>
      <c r="KD415" s="3"/>
      <c r="KE415" s="3"/>
      <c r="KF415" s="3"/>
      <c r="KG415" s="3"/>
      <c r="KH415" s="3"/>
      <c r="KI415" s="3"/>
      <c r="KJ415" s="3"/>
      <c r="KK415" s="3"/>
      <c r="KL415" s="3"/>
      <c r="KM415" s="3"/>
      <c r="KN415" s="3"/>
      <c r="KO415" s="3"/>
      <c r="KP415" s="3"/>
      <c r="KQ415" s="3"/>
      <c r="KR415" s="3"/>
      <c r="KS415" s="3"/>
      <c r="KT415" s="3"/>
      <c r="KU415" s="3"/>
      <c r="KV415" s="3"/>
      <c r="KW415" s="3"/>
      <c r="KX415" s="3"/>
      <c r="KY415" s="3"/>
      <c r="KZ415" s="3"/>
      <c r="LA415" s="3"/>
      <c r="LB415" s="3"/>
      <c r="LC415" s="3"/>
      <c r="LD415" s="3"/>
      <c r="LE415" s="3"/>
      <c r="LF415" s="3"/>
      <c r="LG415" s="3"/>
      <c r="LH415" s="3"/>
      <c r="LI415" s="3"/>
      <c r="LJ415" s="3"/>
      <c r="LK415" s="3"/>
      <c r="LL415" s="3"/>
      <c r="LM415" s="3"/>
      <c r="LN415" s="3"/>
      <c r="LO415" s="3"/>
      <c r="LP415" s="3"/>
      <c r="LQ415" s="3"/>
      <c r="LR415" s="3"/>
      <c r="LS415" s="3"/>
      <c r="LT415" s="3"/>
      <c r="LU415" s="3"/>
      <c r="LV415" s="3"/>
      <c r="LW415" s="3"/>
      <c r="LX415" s="3"/>
      <c r="LY415" s="3"/>
      <c r="LZ415" s="3"/>
      <c r="MA415" s="3"/>
      <c r="MB415" s="3"/>
      <c r="MC415" s="3"/>
      <c r="MD415" s="3"/>
      <c r="ME415" s="3"/>
      <c r="MF415" s="3"/>
      <c r="MG415" s="3"/>
      <c r="MH415" s="3"/>
      <c r="MI415" s="3"/>
      <c r="MJ415" s="3"/>
      <c r="MK415" s="3"/>
      <c r="ML415" s="3"/>
    </row>
    <row r="416" spans="1:350" ht="12.75" customHeight="1" x14ac:dyDescent="0.2">
      <c r="A416" s="54"/>
      <c r="B416" s="232">
        <v>673</v>
      </c>
      <c r="C416" s="233" t="s">
        <v>2017</v>
      </c>
      <c r="D416" s="233" t="s">
        <v>2020</v>
      </c>
      <c r="E416" s="233" t="s">
        <v>1983</v>
      </c>
      <c r="F416" s="233" t="s">
        <v>1975</v>
      </c>
      <c r="G416" s="233" t="s">
        <v>1658</v>
      </c>
      <c r="H416" s="233" t="s">
        <v>1976</v>
      </c>
      <c r="I416" s="233" t="s">
        <v>1977</v>
      </c>
      <c r="J416" s="233" t="s">
        <v>1978</v>
      </c>
      <c r="K416" s="233" t="s">
        <v>1979</v>
      </c>
      <c r="L416" s="233" t="s">
        <v>1979</v>
      </c>
      <c r="M416" s="233" t="s">
        <v>1980</v>
      </c>
      <c r="N416" s="233" t="s">
        <v>3096</v>
      </c>
      <c r="O416" s="233" t="s">
        <v>3265</v>
      </c>
      <c r="P416" s="233" t="s">
        <v>3317</v>
      </c>
      <c r="Q416" s="233" t="s">
        <v>2933</v>
      </c>
      <c r="R416" s="233" t="s">
        <v>3134</v>
      </c>
      <c r="S416" s="233" t="s">
        <v>3325</v>
      </c>
      <c r="T416" s="233" t="s">
        <v>204</v>
      </c>
      <c r="U416" s="233" t="s">
        <v>204</v>
      </c>
      <c r="V416" s="233" t="s">
        <v>204</v>
      </c>
      <c r="W416" s="234">
        <v>2013</v>
      </c>
      <c r="X416" s="234">
        <f t="shared" si="83"/>
        <v>0</v>
      </c>
      <c r="Y416" s="235" t="s">
        <v>3099</v>
      </c>
      <c r="Z416" s="235" t="s">
        <v>205</v>
      </c>
      <c r="AA416" s="235" t="s">
        <v>206</v>
      </c>
      <c r="AB416" s="235" t="s">
        <v>1981</v>
      </c>
      <c r="AC416" s="235" t="s">
        <v>370</v>
      </c>
      <c r="AD416" s="235" t="s">
        <v>3266</v>
      </c>
      <c r="AE416" s="235" t="s">
        <v>1995</v>
      </c>
      <c r="AF416" s="235" t="s">
        <v>248</v>
      </c>
      <c r="AG416" s="235" t="s">
        <v>3183</v>
      </c>
      <c r="AH416" s="235" t="s">
        <v>516</v>
      </c>
      <c r="AI416" s="235" t="s">
        <v>2018</v>
      </c>
      <c r="AJ416" s="235" t="s">
        <v>2019</v>
      </c>
      <c r="AK416" s="235" t="s">
        <v>213</v>
      </c>
      <c r="AL416" s="235">
        <f t="shared" si="84"/>
        <v>15</v>
      </c>
      <c r="AM416" s="235" t="s">
        <v>217</v>
      </c>
      <c r="AN416" s="235" t="s">
        <v>218</v>
      </c>
      <c r="AO416" s="235"/>
      <c r="AP416" s="235">
        <v>368162.82</v>
      </c>
      <c r="AQ416" s="235">
        <v>767131.81</v>
      </c>
      <c r="AR416" s="235">
        <v>6.9386419999999998</v>
      </c>
      <c r="AS416" s="235">
        <v>37.806614000000003</v>
      </c>
      <c r="AT416" s="235" t="s">
        <v>2021</v>
      </c>
      <c r="AU416" s="235" t="s">
        <v>2022</v>
      </c>
      <c r="AV416" s="235">
        <v>1332046.4445793801</v>
      </c>
      <c r="AW416" s="235">
        <v>816893.04808592796</v>
      </c>
      <c r="AX416" s="235">
        <v>2167</v>
      </c>
      <c r="AY416" s="235">
        <v>2234</v>
      </c>
      <c r="AZ416" s="235">
        <v>-0.99696132000000004</v>
      </c>
      <c r="BA416" s="235">
        <v>-1.09707446</v>
      </c>
      <c r="BB416" s="235">
        <v>-1.0817436300000001</v>
      </c>
      <c r="BC416" s="235">
        <v>-1.0938577</v>
      </c>
      <c r="BD416" s="235">
        <v>-1.2373905999999999</v>
      </c>
      <c r="BE416" s="235">
        <v>-1.2314877399999999</v>
      </c>
      <c r="BF416" s="235">
        <v>-0.95250725999999997</v>
      </c>
      <c r="BG416" s="235">
        <v>35.100700000000003</v>
      </c>
      <c r="BH416" s="235">
        <v>2167</v>
      </c>
      <c r="BI416" s="235">
        <v>-7.5493100000000003E-4</v>
      </c>
      <c r="BJ416" s="235">
        <v>-7.9273699999999996E-4</v>
      </c>
      <c r="BK416" s="235">
        <v>8.6007099999999994</v>
      </c>
      <c r="BL416" s="235">
        <v>764.67399999999998</v>
      </c>
      <c r="BM416" s="235">
        <v>-2.5936499999999999E-3</v>
      </c>
      <c r="BN416" s="235">
        <v>18.86</v>
      </c>
      <c r="BO416" s="235">
        <v>112.48</v>
      </c>
      <c r="BP416" s="235">
        <f t="shared" si="43"/>
        <v>1349.76</v>
      </c>
      <c r="BQ416" s="235">
        <v>105.72</v>
      </c>
      <c r="BR416" s="235">
        <f t="shared" si="44"/>
        <v>1268.6399999999999</v>
      </c>
      <c r="BS416" s="235">
        <f t="shared" si="45"/>
        <v>0.93990042674253194</v>
      </c>
      <c r="BT416" s="235">
        <v>15.7</v>
      </c>
      <c r="BU416" s="235">
        <v>4.25</v>
      </c>
      <c r="BV416" s="235">
        <v>12.06</v>
      </c>
      <c r="BW416" s="235">
        <v>-81</v>
      </c>
      <c r="BX416" s="235">
        <v>326</v>
      </c>
      <c r="BY416" s="235">
        <v>24.2</v>
      </c>
      <c r="BZ416" s="235" t="s">
        <v>1133</v>
      </c>
      <c r="CA416" s="235">
        <v>1.06</v>
      </c>
      <c r="CB416" s="235">
        <v>9.0384187698399998</v>
      </c>
      <c r="CC416" s="235">
        <v>1776</v>
      </c>
      <c r="CD416" s="235">
        <v>1776</v>
      </c>
      <c r="CE416" s="235">
        <v>2151</v>
      </c>
      <c r="CF416" s="235" t="s">
        <v>222</v>
      </c>
      <c r="CG416" s="235">
        <v>0.9</v>
      </c>
      <c r="CH416" s="235">
        <v>0</v>
      </c>
      <c r="CI416" s="235" t="s">
        <v>1134</v>
      </c>
      <c r="CJ416" s="235" t="s">
        <v>336</v>
      </c>
      <c r="CK416" s="235" t="s">
        <v>334</v>
      </c>
      <c r="CL416" s="235" t="s">
        <v>1988</v>
      </c>
      <c r="CM416" s="235" t="s">
        <v>227</v>
      </c>
      <c r="CN416" s="235" t="s">
        <v>1534</v>
      </c>
      <c r="CO416" s="236">
        <v>1.1807940998181452</v>
      </c>
      <c r="CP416" s="236">
        <v>15.516014231551603</v>
      </c>
      <c r="CQ416" s="236">
        <v>21.42348754214235</v>
      </c>
      <c r="CR416" s="236">
        <v>63.060498226306052</v>
      </c>
      <c r="CS416" s="237" t="s">
        <v>701</v>
      </c>
      <c r="CT416" s="237" t="s">
        <v>231</v>
      </c>
      <c r="CU416" s="236">
        <v>0.21256582706653859</v>
      </c>
      <c r="CV416" s="236">
        <v>0.46534017971758668</v>
      </c>
      <c r="CW416" s="236">
        <v>0.25277435265104808</v>
      </c>
      <c r="CX416" s="236">
        <v>3.0878859857481955</v>
      </c>
      <c r="CY416" s="236">
        <v>5.6269999999999998</v>
      </c>
      <c r="CZ416" s="235">
        <v>5.8949999999999996</v>
      </c>
      <c r="DA416" s="235">
        <v>6.5</v>
      </c>
      <c r="DB416" s="235">
        <f t="shared" si="78"/>
        <v>0.87300000000000022</v>
      </c>
      <c r="DC416" s="235" t="s">
        <v>655</v>
      </c>
      <c r="DD416" s="236">
        <v>2.3039215686274499</v>
      </c>
      <c r="DE416" s="236">
        <v>1.88274509803922</v>
      </c>
      <c r="DF416" s="236">
        <v>0.94054000000000004</v>
      </c>
      <c r="DG416" s="236">
        <v>0.94054000000000004</v>
      </c>
      <c r="DH416" s="236">
        <v>0.94054000000000004</v>
      </c>
      <c r="DI416" s="236">
        <v>9.4054000000000002</v>
      </c>
      <c r="DJ416" s="236"/>
      <c r="DK416" s="236">
        <v>9.4054000000000002</v>
      </c>
      <c r="DL416" s="236">
        <v>16.658761239644374</v>
      </c>
      <c r="DM416" s="236">
        <v>16.658761239644374</v>
      </c>
      <c r="DN416" s="236">
        <v>58.811936369300142</v>
      </c>
      <c r="DO416" s="236">
        <v>16.658761239644374</v>
      </c>
      <c r="DP416" s="236">
        <v>61.082124545362703</v>
      </c>
      <c r="DQ416" s="236">
        <v>61.082124545362703</v>
      </c>
      <c r="DR416" s="236">
        <v>215.64376668743384</v>
      </c>
      <c r="DS416" s="236">
        <v>61.082124545362703</v>
      </c>
      <c r="DT416" s="236">
        <v>5.2479999999999999E-2</v>
      </c>
      <c r="DU416" s="236">
        <v>0.52479999999999993</v>
      </c>
      <c r="DV416" s="236">
        <v>17.921875</v>
      </c>
      <c r="DW416" s="236">
        <v>179.80297405137983</v>
      </c>
      <c r="DX416" s="236">
        <v>1.5362695090677372</v>
      </c>
      <c r="DY416" s="236">
        <v>1017.4155021825388</v>
      </c>
      <c r="DZ416" s="236">
        <v>12.247080725991502</v>
      </c>
      <c r="EA416" s="236">
        <v>9.9545958566509954E-2</v>
      </c>
      <c r="EB416" s="236">
        <v>138.92132946772708</v>
      </c>
      <c r="EC416" s="236">
        <v>325.64713219693931</v>
      </c>
      <c r="ED416" s="236">
        <v>370.14051111425988</v>
      </c>
      <c r="EE416" s="236">
        <v>110.29443918355243</v>
      </c>
      <c r="EF416" s="236">
        <v>176.55111070075864</v>
      </c>
      <c r="EG416" s="236">
        <v>7.4415483732317478</v>
      </c>
      <c r="EH416" s="236">
        <v>8.8264083262305508</v>
      </c>
      <c r="EI416" s="236">
        <v>15.127237419789262</v>
      </c>
      <c r="EJ416" s="236">
        <v>7.4725404727167284</v>
      </c>
      <c r="EK416" s="236">
        <v>5.0870775109126942</v>
      </c>
      <c r="EL416" s="236">
        <v>0.83499264665881878</v>
      </c>
      <c r="EM416" s="236">
        <v>3.0845042592854992</v>
      </c>
      <c r="EN416" s="236">
        <v>0.76761352478590716</v>
      </c>
      <c r="EO416" s="236">
        <v>11.572217682156719</v>
      </c>
      <c r="EP416" s="236">
        <v>84.462530952159725</v>
      </c>
      <c r="EQ416" s="235"/>
      <c r="ER416" s="238">
        <v>1.2315223333333301</v>
      </c>
      <c r="ES416" s="238">
        <v>15.251818</v>
      </c>
      <c r="ET416" s="238">
        <v>22.949763333333301</v>
      </c>
      <c r="EU416" s="238">
        <v>63.548385000000003</v>
      </c>
      <c r="EV416" s="238">
        <v>0.210289333333333</v>
      </c>
      <c r="EW416" s="238">
        <v>0.47266466666666601</v>
      </c>
      <c r="EX416" s="238">
        <v>0.25449466666666698</v>
      </c>
      <c r="EY416" s="238">
        <v>3.2289349999999999</v>
      </c>
      <c r="EZ416" s="238">
        <v>5.6494960000000098</v>
      </c>
      <c r="FA416" s="238">
        <v>2.6038699999999899</v>
      </c>
      <c r="FB416" s="238">
        <v>1.8878250000000001</v>
      </c>
      <c r="FC416" s="238">
        <v>0.86654066666666696</v>
      </c>
      <c r="FD416" s="238">
        <v>8.6654066666666694</v>
      </c>
      <c r="FE416" s="238">
        <v>5.1733666666666803E-2</v>
      </c>
      <c r="FF416" s="238">
        <v>0.517336666666668</v>
      </c>
      <c r="FG416" s="238">
        <v>16.750033827101593</v>
      </c>
      <c r="FH416" s="238">
        <v>182.92683666666699</v>
      </c>
      <c r="FI416" s="238">
        <v>2.1936853333333302</v>
      </c>
      <c r="FJ416" s="238">
        <v>1021.10177966667</v>
      </c>
      <c r="FK416" s="238">
        <v>10.752000333333299</v>
      </c>
      <c r="FL416" s="238">
        <v>0.46694133333333299</v>
      </c>
      <c r="FM416" s="238">
        <v>171.024674</v>
      </c>
      <c r="FN416" s="238">
        <v>311.62559766666601</v>
      </c>
      <c r="FO416" s="238">
        <v>321.25411766666701</v>
      </c>
      <c r="FP416" s="238">
        <v>117.097397</v>
      </c>
      <c r="FQ416" s="238">
        <v>170.794386</v>
      </c>
      <c r="FR416" s="238">
        <v>6.1774046666666802</v>
      </c>
      <c r="FS416" s="238">
        <v>8.5556239999999892</v>
      </c>
      <c r="FT416" s="238">
        <v>13.4859236666667</v>
      </c>
      <c r="FU416" s="238">
        <v>7.1596563333333298</v>
      </c>
      <c r="FV416" s="238">
        <v>4.9770893333333301</v>
      </c>
      <c r="FW416" s="238">
        <v>0.80488699999999902</v>
      </c>
      <c r="FX416" s="238">
        <v>2.6162473333333298</v>
      </c>
      <c r="FY416" s="238">
        <v>0.73525499999999899</v>
      </c>
      <c r="FZ416" s="238">
        <v>11.206485000000001</v>
      </c>
      <c r="GA416" s="241">
        <v>83.5105406666666</v>
      </c>
      <c r="GB416" s="54"/>
    </row>
    <row r="417" spans="1:350" ht="12.75" customHeight="1" x14ac:dyDescent="0.2">
      <c r="A417" s="54"/>
      <c r="B417" s="232">
        <v>674</v>
      </c>
      <c r="C417" s="233" t="s">
        <v>2023</v>
      </c>
      <c r="D417" s="233" t="s">
        <v>2026</v>
      </c>
      <c r="E417" s="233" t="s">
        <v>1983</v>
      </c>
      <c r="F417" s="233" t="s">
        <v>1975</v>
      </c>
      <c r="G417" s="233" t="s">
        <v>1658</v>
      </c>
      <c r="H417" s="233" t="s">
        <v>1976</v>
      </c>
      <c r="I417" s="233" t="s">
        <v>1977</v>
      </c>
      <c r="J417" s="233" t="s">
        <v>1978</v>
      </c>
      <c r="K417" s="233" t="s">
        <v>1979</v>
      </c>
      <c r="L417" s="233" t="s">
        <v>1979</v>
      </c>
      <c r="M417" s="233" t="s">
        <v>1980</v>
      </c>
      <c r="N417" s="233" t="s">
        <v>3096</v>
      </c>
      <c r="O417" s="233" t="s">
        <v>3265</v>
      </c>
      <c r="P417" s="233" t="s">
        <v>3317</v>
      </c>
      <c r="Q417" s="233" t="s">
        <v>2933</v>
      </c>
      <c r="R417" s="233" t="s">
        <v>3134</v>
      </c>
      <c r="S417" s="233" t="s">
        <v>3325</v>
      </c>
      <c r="T417" s="233" t="s">
        <v>204</v>
      </c>
      <c r="U417" s="233" t="s">
        <v>204</v>
      </c>
      <c r="V417" s="233" t="s">
        <v>204</v>
      </c>
      <c r="W417" s="234">
        <v>2013</v>
      </c>
      <c r="X417" s="234">
        <f t="shared" si="83"/>
        <v>0</v>
      </c>
      <c r="Y417" s="235" t="s">
        <v>3099</v>
      </c>
      <c r="Z417" s="235" t="s">
        <v>205</v>
      </c>
      <c r="AA417" s="235" t="s">
        <v>206</v>
      </c>
      <c r="AB417" s="235" t="s">
        <v>1981</v>
      </c>
      <c r="AC417" s="235" t="s">
        <v>370</v>
      </c>
      <c r="AD417" s="235" t="s">
        <v>3266</v>
      </c>
      <c r="AE417" s="235" t="s">
        <v>1995</v>
      </c>
      <c r="AF417" s="235" t="s">
        <v>248</v>
      </c>
      <c r="AG417" s="235" t="s">
        <v>3183</v>
      </c>
      <c r="AH417" s="235" t="s">
        <v>516</v>
      </c>
      <c r="AI417" s="235" t="s">
        <v>2024</v>
      </c>
      <c r="AJ417" s="235" t="s">
        <v>2025</v>
      </c>
      <c r="AK417" s="235" t="s">
        <v>524</v>
      </c>
      <c r="AL417" s="235">
        <f>45-15</f>
        <v>30</v>
      </c>
      <c r="AM417" s="235" t="s">
        <v>217</v>
      </c>
      <c r="AN417" s="235" t="s">
        <v>218</v>
      </c>
      <c r="AO417" s="235"/>
      <c r="AP417" s="235">
        <v>368162.82</v>
      </c>
      <c r="AQ417" s="235">
        <v>767132.81</v>
      </c>
      <c r="AR417" s="235">
        <v>6.9386419999999998</v>
      </c>
      <c r="AS417" s="235">
        <v>37.806614000000003</v>
      </c>
      <c r="AT417" s="235" t="s">
        <v>2021</v>
      </c>
      <c r="AU417" s="235" t="s">
        <v>2022</v>
      </c>
      <c r="AV417" s="235">
        <v>1332046.4445793801</v>
      </c>
      <c r="AW417" s="235">
        <v>816893.04808592796</v>
      </c>
      <c r="AX417" s="235">
        <v>2167</v>
      </c>
      <c r="AY417" s="235">
        <v>2234</v>
      </c>
      <c r="AZ417" s="235">
        <v>-0.99696132000000004</v>
      </c>
      <c r="BA417" s="235">
        <v>-1.09707446</v>
      </c>
      <c r="BB417" s="235">
        <v>-1.0817436300000001</v>
      </c>
      <c r="BC417" s="235">
        <v>-1.0938577</v>
      </c>
      <c r="BD417" s="235">
        <v>-1.2373905999999999</v>
      </c>
      <c r="BE417" s="235">
        <v>-1.2314877399999999</v>
      </c>
      <c r="BF417" s="235">
        <v>-0.95250725999999997</v>
      </c>
      <c r="BG417" s="235">
        <v>35.100700000000003</v>
      </c>
      <c r="BH417" s="235">
        <v>2167</v>
      </c>
      <c r="BI417" s="235">
        <v>-7.5493100000000003E-4</v>
      </c>
      <c r="BJ417" s="235">
        <v>-7.9273699999999996E-4</v>
      </c>
      <c r="BK417" s="235">
        <v>8.6007099999999994</v>
      </c>
      <c r="BL417" s="235">
        <v>764.67399999999998</v>
      </c>
      <c r="BM417" s="235">
        <v>-2.5936499999999999E-3</v>
      </c>
      <c r="BN417" s="235">
        <v>18.86</v>
      </c>
      <c r="BO417" s="235">
        <v>112.48</v>
      </c>
      <c r="BP417" s="235">
        <f t="shared" si="43"/>
        <v>1349.76</v>
      </c>
      <c r="BQ417" s="235">
        <v>105.72</v>
      </c>
      <c r="BR417" s="235">
        <f t="shared" si="44"/>
        <v>1268.6399999999999</v>
      </c>
      <c r="BS417" s="235">
        <f t="shared" si="45"/>
        <v>0.93990042674253194</v>
      </c>
      <c r="BT417" s="235">
        <v>15.7</v>
      </c>
      <c r="BU417" s="235">
        <v>4.25</v>
      </c>
      <c r="BV417" s="235">
        <v>12.06</v>
      </c>
      <c r="BW417" s="235">
        <v>-81</v>
      </c>
      <c r="BX417" s="235">
        <v>326</v>
      </c>
      <c r="BY417" s="235">
        <v>24.2</v>
      </c>
      <c r="BZ417" s="235" t="s">
        <v>1133</v>
      </c>
      <c r="CA417" s="235">
        <v>1.06</v>
      </c>
      <c r="CB417" s="235">
        <v>9.0384187698399998</v>
      </c>
      <c r="CC417" s="235">
        <v>1776</v>
      </c>
      <c r="CD417" s="235">
        <v>1776</v>
      </c>
      <c r="CE417" s="235">
        <v>2151</v>
      </c>
      <c r="CF417" s="235" t="s">
        <v>222</v>
      </c>
      <c r="CG417" s="235">
        <v>0.9</v>
      </c>
      <c r="CH417" s="235">
        <v>0</v>
      </c>
      <c r="CI417" s="235" t="s">
        <v>1134</v>
      </c>
      <c r="CJ417" s="235" t="s">
        <v>336</v>
      </c>
      <c r="CK417" s="235" t="s">
        <v>334</v>
      </c>
      <c r="CL417" s="235" t="s">
        <v>1988</v>
      </c>
      <c r="CM417" s="235" t="s">
        <v>227</v>
      </c>
      <c r="CN417" s="235" t="s">
        <v>1534</v>
      </c>
      <c r="CO417" s="236">
        <v>1.3828551222469185</v>
      </c>
      <c r="CP417" s="236">
        <v>13.807829180000001</v>
      </c>
      <c r="CQ417" s="236">
        <v>17.43772242</v>
      </c>
      <c r="CR417" s="236">
        <v>68.754448400000001</v>
      </c>
      <c r="CS417" s="237" t="s">
        <v>701</v>
      </c>
      <c r="CT417" s="237" t="s">
        <v>231</v>
      </c>
      <c r="CU417" s="237">
        <v>0.22713764817023391</v>
      </c>
      <c r="CV417" s="237">
        <v>0.52060170045781562</v>
      </c>
      <c r="CW417" s="237">
        <v>0.29346405228758171</v>
      </c>
      <c r="CX417" s="237">
        <v>3.1899468342194219</v>
      </c>
      <c r="CY417" s="237">
        <v>5.8330000000000002</v>
      </c>
      <c r="CZ417" s="235">
        <v>6.0890000000000004</v>
      </c>
      <c r="DA417" s="235">
        <v>6.5</v>
      </c>
      <c r="DB417" s="235">
        <f t="shared" si="78"/>
        <v>0.66699999999999982</v>
      </c>
      <c r="DC417" s="235" t="s">
        <v>655</v>
      </c>
      <c r="DD417" s="237">
        <v>2.58861707438842</v>
      </c>
      <c r="DE417" s="237">
        <v>1.0820319520718999</v>
      </c>
      <c r="DF417" s="237">
        <v>0.43309999999999998</v>
      </c>
      <c r="DG417" s="237">
        <v>0.43309999999999998</v>
      </c>
      <c r="DH417" s="237"/>
      <c r="DI417" s="237">
        <v>4.3309999999999995</v>
      </c>
      <c r="DJ417" s="237"/>
      <c r="DK417" s="237"/>
      <c r="DL417" s="237">
        <v>17.967436603354212</v>
      </c>
      <c r="DM417" s="237">
        <v>17.967436603354212</v>
      </c>
      <c r="DN417" s="237"/>
      <c r="DO417" s="237"/>
      <c r="DP417" s="237">
        <v>65.880600878965438</v>
      </c>
      <c r="DQ417" s="237">
        <v>65.880600878965438</v>
      </c>
      <c r="DR417" s="237"/>
      <c r="DS417" s="237"/>
      <c r="DT417" s="237">
        <v>2.1600000000000001E-2</v>
      </c>
      <c r="DU417" s="237">
        <v>0.21600000000000003</v>
      </c>
      <c r="DV417" s="237">
        <v>20.050925925925924</v>
      </c>
      <c r="DW417" s="237">
        <v>107.38423917261846</v>
      </c>
      <c r="DX417" s="237">
        <v>1.5426137112153278</v>
      </c>
      <c r="DY417" s="237">
        <v>817.20234545007179</v>
      </c>
      <c r="DZ417" s="237">
        <v>9.7796783758465633</v>
      </c>
      <c r="EA417" s="237">
        <v>0.38462666666666701</v>
      </c>
      <c r="EB417" s="237">
        <v>105.50117024432744</v>
      </c>
      <c r="EC417" s="237">
        <v>315.51004222694115</v>
      </c>
      <c r="ED417" s="237">
        <v>321.55462377765434</v>
      </c>
      <c r="EE417" s="237">
        <v>96.466226317300141</v>
      </c>
      <c r="EF417" s="237">
        <v>109.96841711278793</v>
      </c>
      <c r="EG417" s="237">
        <v>4.9106923266432165</v>
      </c>
      <c r="EH417" s="237">
        <v>6.9117062761517909</v>
      </c>
      <c r="EI417" s="237">
        <v>10.81900247784586</v>
      </c>
      <c r="EJ417" s="237">
        <v>6.876211571947648</v>
      </c>
      <c r="EK417" s="237">
        <v>4.0860117272503587</v>
      </c>
      <c r="EL417" s="237">
        <v>0.8090001082742081</v>
      </c>
      <c r="EM417" s="237">
        <v>2.6796218648137864</v>
      </c>
      <c r="EN417" s="237">
        <v>0.47812355266429535</v>
      </c>
      <c r="EO417" s="237">
        <v>9.1265996447288327</v>
      </c>
      <c r="EP417" s="237">
        <v>88.233926834443821</v>
      </c>
      <c r="EQ417" s="235"/>
      <c r="ER417" s="238">
        <v>1.3358016666666701</v>
      </c>
      <c r="ES417" s="238">
        <v>14.5494743333334</v>
      </c>
      <c r="ET417" s="238">
        <v>18.469214666666598</v>
      </c>
      <c r="EU417" s="238">
        <v>66.508341999999899</v>
      </c>
      <c r="EV417" s="238">
        <v>0.221964666666667</v>
      </c>
      <c r="EW417" s="238">
        <v>0.50831800000000005</v>
      </c>
      <c r="EX417" s="238">
        <v>0.28853100000000098</v>
      </c>
      <c r="EY417" s="238">
        <v>3.28667</v>
      </c>
      <c r="EZ417" s="238">
        <v>5.7839396666666598</v>
      </c>
      <c r="FA417" s="238">
        <v>2.59173266666666</v>
      </c>
      <c r="FB417" s="238">
        <v>1.2882306666666701</v>
      </c>
      <c r="FC417" s="238">
        <v>0.53083966666666704</v>
      </c>
      <c r="FD417" s="238">
        <v>5.3083966666666704</v>
      </c>
      <c r="FE417" s="238">
        <v>2.9262333333333099E-2</v>
      </c>
      <c r="FF417" s="238">
        <v>0.29262333333333101</v>
      </c>
      <c r="FG417" s="238">
        <v>18.140715595703394</v>
      </c>
      <c r="FH417" s="238">
        <v>136.266195333333</v>
      </c>
      <c r="FI417" s="238">
        <v>2.0939130000000001</v>
      </c>
      <c r="FJ417" s="238">
        <v>874.63847900000098</v>
      </c>
      <c r="FK417" s="238">
        <v>9.5155169999999991</v>
      </c>
      <c r="FL417" s="238">
        <v>0.38462666666666701</v>
      </c>
      <c r="FM417" s="238">
        <v>142.60670166666699</v>
      </c>
      <c r="FN417" s="238">
        <v>298.926868333333</v>
      </c>
      <c r="FO417" s="238">
        <v>295.159041</v>
      </c>
      <c r="FP417" s="238">
        <v>100.806566</v>
      </c>
      <c r="FQ417" s="238">
        <v>132.97948400000001</v>
      </c>
      <c r="FR417" s="238">
        <v>4.9175389999999997</v>
      </c>
      <c r="FS417" s="238">
        <v>7.6129619999999898</v>
      </c>
      <c r="FT417" s="238">
        <v>11.286773333333301</v>
      </c>
      <c r="FU417" s="238">
        <v>6.8081766666666796</v>
      </c>
      <c r="FV417" s="238">
        <v>4.4156789999999999</v>
      </c>
      <c r="FW417" s="238">
        <v>0.764106333333333</v>
      </c>
      <c r="FX417" s="238">
        <v>2.460394</v>
      </c>
      <c r="FY417" s="238">
        <v>0.56416733333333302</v>
      </c>
      <c r="FZ417" s="238">
        <v>9.5800836666666793</v>
      </c>
      <c r="GA417" s="241">
        <v>85.609257000000099</v>
      </c>
      <c r="GB417" s="54"/>
    </row>
    <row r="418" spans="1:350" ht="12.75" customHeight="1" x14ac:dyDescent="0.2">
      <c r="A418" s="54"/>
      <c r="B418" s="232">
        <v>675</v>
      </c>
      <c r="C418" s="233" t="s">
        <v>2027</v>
      </c>
      <c r="D418" s="233" t="s">
        <v>2030</v>
      </c>
      <c r="E418" s="233" t="s">
        <v>1983</v>
      </c>
      <c r="F418" s="233" t="s">
        <v>1975</v>
      </c>
      <c r="G418" s="233" t="s">
        <v>1658</v>
      </c>
      <c r="H418" s="233" t="s">
        <v>1976</v>
      </c>
      <c r="I418" s="233" t="s">
        <v>1977</v>
      </c>
      <c r="J418" s="233" t="s">
        <v>1978</v>
      </c>
      <c r="K418" s="233" t="s">
        <v>1979</v>
      </c>
      <c r="L418" s="233" t="s">
        <v>1979</v>
      </c>
      <c r="M418" s="233" t="s">
        <v>1980</v>
      </c>
      <c r="N418" s="233" t="s">
        <v>3096</v>
      </c>
      <c r="O418" s="233" t="s">
        <v>3265</v>
      </c>
      <c r="P418" s="233" t="s">
        <v>3317</v>
      </c>
      <c r="Q418" s="233" t="s">
        <v>2933</v>
      </c>
      <c r="R418" s="233" t="s">
        <v>3134</v>
      </c>
      <c r="S418" s="233" t="s">
        <v>3325</v>
      </c>
      <c r="T418" s="233" t="s">
        <v>204</v>
      </c>
      <c r="U418" s="233" t="s">
        <v>204</v>
      </c>
      <c r="V418" s="233" t="s">
        <v>204</v>
      </c>
      <c r="W418" s="234">
        <v>2013</v>
      </c>
      <c r="X418" s="234">
        <f t="shared" si="83"/>
        <v>0</v>
      </c>
      <c r="Y418" s="235" t="s">
        <v>3099</v>
      </c>
      <c r="Z418" s="235" t="s">
        <v>205</v>
      </c>
      <c r="AA418" s="235" t="s">
        <v>206</v>
      </c>
      <c r="AB418" s="235" t="s">
        <v>1981</v>
      </c>
      <c r="AC418" s="235" t="s">
        <v>370</v>
      </c>
      <c r="AD418" s="235" t="s">
        <v>3266</v>
      </c>
      <c r="AE418" s="235" t="s">
        <v>1995</v>
      </c>
      <c r="AF418" s="235" t="s">
        <v>248</v>
      </c>
      <c r="AG418" s="235" t="s">
        <v>3183</v>
      </c>
      <c r="AH418" s="235" t="s">
        <v>516</v>
      </c>
      <c r="AI418" s="235" t="s">
        <v>2028</v>
      </c>
      <c r="AJ418" s="235" t="s">
        <v>2029</v>
      </c>
      <c r="AK418" s="235" t="s">
        <v>529</v>
      </c>
      <c r="AL418" s="235">
        <f>100-45</f>
        <v>55</v>
      </c>
      <c r="AM418" s="235" t="s">
        <v>217</v>
      </c>
      <c r="AN418" s="235" t="s">
        <v>218</v>
      </c>
      <c r="AO418" s="235"/>
      <c r="AP418" s="235">
        <v>368162.82</v>
      </c>
      <c r="AQ418" s="235">
        <v>767133.81</v>
      </c>
      <c r="AR418" s="235">
        <v>6.9386419999999998</v>
      </c>
      <c r="AS418" s="235">
        <v>37.806614000000003</v>
      </c>
      <c r="AT418" s="235" t="s">
        <v>2021</v>
      </c>
      <c r="AU418" s="235" t="s">
        <v>2022</v>
      </c>
      <c r="AV418" s="235">
        <v>1332046.4445793801</v>
      </c>
      <c r="AW418" s="235">
        <v>816893.04808592796</v>
      </c>
      <c r="AX418" s="235">
        <v>2167</v>
      </c>
      <c r="AY418" s="235">
        <v>2234</v>
      </c>
      <c r="AZ418" s="235">
        <v>-0.99696132000000004</v>
      </c>
      <c r="BA418" s="235">
        <v>-1.09707446</v>
      </c>
      <c r="BB418" s="235">
        <v>-1.0817436300000001</v>
      </c>
      <c r="BC418" s="235">
        <v>-1.0938577</v>
      </c>
      <c r="BD418" s="235">
        <v>-1.2373905999999999</v>
      </c>
      <c r="BE418" s="235">
        <v>-1.2314877399999999</v>
      </c>
      <c r="BF418" s="235">
        <v>-0.95250725999999997</v>
      </c>
      <c r="BG418" s="235">
        <v>35.100700000000003</v>
      </c>
      <c r="BH418" s="235">
        <v>2167</v>
      </c>
      <c r="BI418" s="235">
        <v>-7.5493100000000003E-4</v>
      </c>
      <c r="BJ418" s="235">
        <v>-7.9273699999999996E-4</v>
      </c>
      <c r="BK418" s="235">
        <v>8.6007099999999994</v>
      </c>
      <c r="BL418" s="235">
        <v>764.67399999999998</v>
      </c>
      <c r="BM418" s="235">
        <v>-2.5936499999999999E-3</v>
      </c>
      <c r="BN418" s="235">
        <v>18.86</v>
      </c>
      <c r="BO418" s="235">
        <v>112.48</v>
      </c>
      <c r="BP418" s="235">
        <f t="shared" si="43"/>
        <v>1349.76</v>
      </c>
      <c r="BQ418" s="235">
        <v>105.72</v>
      </c>
      <c r="BR418" s="235">
        <f t="shared" si="44"/>
        <v>1268.6399999999999</v>
      </c>
      <c r="BS418" s="235">
        <f t="shared" si="45"/>
        <v>0.93990042674253194</v>
      </c>
      <c r="BT418" s="235">
        <v>15.7</v>
      </c>
      <c r="BU418" s="235">
        <v>4.25</v>
      </c>
      <c r="BV418" s="235">
        <v>12.06</v>
      </c>
      <c r="BW418" s="235">
        <v>-81</v>
      </c>
      <c r="BX418" s="235">
        <v>326</v>
      </c>
      <c r="BY418" s="235">
        <v>24.2</v>
      </c>
      <c r="BZ418" s="235" t="s">
        <v>1133</v>
      </c>
      <c r="CA418" s="235">
        <v>1.06</v>
      </c>
      <c r="CB418" s="235">
        <v>9.0384187698399998</v>
      </c>
      <c r="CC418" s="235">
        <v>1776</v>
      </c>
      <c r="CD418" s="235">
        <v>1776</v>
      </c>
      <c r="CE418" s="235">
        <v>2151</v>
      </c>
      <c r="CF418" s="235" t="s">
        <v>222</v>
      </c>
      <c r="CG418" s="235">
        <v>0.9</v>
      </c>
      <c r="CH418" s="235">
        <v>0</v>
      </c>
      <c r="CI418" s="235" t="s">
        <v>1134</v>
      </c>
      <c r="CJ418" s="235" t="s">
        <v>336</v>
      </c>
      <c r="CK418" s="235" t="s">
        <v>334</v>
      </c>
      <c r="CL418" s="235" t="s">
        <v>1988</v>
      </c>
      <c r="CM418" s="235" t="s">
        <v>227</v>
      </c>
      <c r="CN418" s="235" t="s">
        <v>1534</v>
      </c>
      <c r="CO418" s="236">
        <v>1.2944972048225201</v>
      </c>
      <c r="CP418" s="236">
        <v>11.768901570000001</v>
      </c>
      <c r="CQ418" s="236">
        <v>16.19115549</v>
      </c>
      <c r="CR418" s="236">
        <v>72.039942940000003</v>
      </c>
      <c r="CS418" s="237" t="s">
        <v>701</v>
      </c>
      <c r="CT418" s="237" t="s">
        <v>231</v>
      </c>
      <c r="CU418" s="237">
        <v>0.23320251194917163</v>
      </c>
      <c r="CV418" s="237">
        <v>0.5884450784593438</v>
      </c>
      <c r="CW418" s="237">
        <v>0.35524256651017216</v>
      </c>
      <c r="CX418" s="237">
        <v>3.7506335529650201</v>
      </c>
      <c r="CY418" s="237">
        <v>5.9560000000000004</v>
      </c>
      <c r="CZ418" s="235">
        <v>5.915</v>
      </c>
      <c r="DA418" s="235">
        <v>6.5</v>
      </c>
      <c r="DB418" s="235">
        <f t="shared" si="78"/>
        <v>0.54399999999999959</v>
      </c>
      <c r="DC418" s="235" t="s">
        <v>655</v>
      </c>
      <c r="DD418" s="237">
        <v>2.0478146392838301</v>
      </c>
      <c r="DE418" s="237">
        <v>1.70470247498685</v>
      </c>
      <c r="DF418" s="237">
        <v>0.3397</v>
      </c>
      <c r="DG418" s="237">
        <v>0.3397</v>
      </c>
      <c r="DH418" s="237"/>
      <c r="DI418" s="237">
        <v>3.3970000000000002</v>
      </c>
      <c r="DJ418" s="237"/>
      <c r="DK418" s="237"/>
      <c r="DL418" s="237">
        <v>24.185738526301556</v>
      </c>
      <c r="DM418" s="237">
        <v>24.185738526301556</v>
      </c>
      <c r="DN418" s="237"/>
      <c r="DO418" s="237"/>
      <c r="DP418" s="237">
        <v>88.681041263105698</v>
      </c>
      <c r="DQ418" s="237">
        <v>88.681041263105698</v>
      </c>
      <c r="DR418" s="237"/>
      <c r="DS418" s="237"/>
      <c r="DT418" s="237">
        <v>3.0499999999999999E-2</v>
      </c>
      <c r="DU418" s="237">
        <v>0.30499999999999999</v>
      </c>
      <c r="DV418" s="237">
        <v>11.137704918032787</v>
      </c>
      <c r="DW418" s="237">
        <v>136.54861407907202</v>
      </c>
      <c r="DX418" s="237">
        <v>1.3471964094610729</v>
      </c>
      <c r="DY418" s="237">
        <v>718.31208323673263</v>
      </c>
      <c r="DZ418" s="237">
        <v>9.6151312973114003</v>
      </c>
      <c r="EA418" s="237">
        <v>0.91493733333333305</v>
      </c>
      <c r="EB418" s="237">
        <v>109.61958061775738</v>
      </c>
      <c r="EC418" s="237">
        <v>254.07009650034797</v>
      </c>
      <c r="ED418" s="237">
        <v>218.83383993189949</v>
      </c>
      <c r="EE418" s="237">
        <v>43.814009611512802</v>
      </c>
      <c r="EF418" s="237">
        <v>160.41884537557951</v>
      </c>
      <c r="EG418" s="237">
        <v>3.2467144311377938</v>
      </c>
      <c r="EH418" s="237">
        <v>6.731761085059941</v>
      </c>
      <c r="EI418" s="237">
        <v>7.0231507440695982</v>
      </c>
      <c r="EJ418" s="237">
        <v>2.0990119454004832</v>
      </c>
      <c r="EK418" s="237">
        <v>3.591560416183663</v>
      </c>
      <c r="EL418" s="237">
        <v>0.65146178589832815</v>
      </c>
      <c r="EM418" s="237">
        <v>1.8236153327658291</v>
      </c>
      <c r="EN418" s="237">
        <v>0.69747324076338912</v>
      </c>
      <c r="EO418" s="237">
        <v>8.1295969164019297</v>
      </c>
      <c r="EP418" s="237">
        <v>83.203519746031034</v>
      </c>
      <c r="EQ418" s="235"/>
      <c r="ER418" s="238">
        <v>1.299342</v>
      </c>
      <c r="ES418" s="238">
        <v>15.687694666666699</v>
      </c>
      <c r="ET418" s="238">
        <v>18.174690999999999</v>
      </c>
      <c r="EU418" s="238">
        <v>67.692097666666896</v>
      </c>
      <c r="EV418" s="238">
        <v>0.220029</v>
      </c>
      <c r="EW418" s="238">
        <v>0.54278733333333296</v>
      </c>
      <c r="EX418" s="238">
        <v>0.32649266666666699</v>
      </c>
      <c r="EY418" s="238">
        <v>4.2345560000000004</v>
      </c>
      <c r="EZ418" s="238">
        <v>5.8597620000000097</v>
      </c>
      <c r="FA418" s="238">
        <v>2.6984806666666601</v>
      </c>
      <c r="FB418" s="238">
        <v>1.9470783333333399</v>
      </c>
      <c r="FC418" s="238">
        <v>0.560103666666667</v>
      </c>
      <c r="FD418" s="238">
        <v>5.60103666666667</v>
      </c>
      <c r="FE418" s="238">
        <v>4.1376999999999997E-2</v>
      </c>
      <c r="FF418" s="238">
        <v>0.41376999999999997</v>
      </c>
      <c r="FG418" s="238">
        <v>13.536594404298693</v>
      </c>
      <c r="FH418" s="238">
        <v>147.80273600000001</v>
      </c>
      <c r="FI418" s="238">
        <v>5.5451089999999903</v>
      </c>
      <c r="FJ418" s="238">
        <v>823.33160066666699</v>
      </c>
      <c r="FK418" s="238">
        <v>8.2136193333333303</v>
      </c>
      <c r="FL418" s="238">
        <v>0.91493733333333305</v>
      </c>
      <c r="FM418" s="238">
        <v>149.37601000000001</v>
      </c>
      <c r="FN418" s="238">
        <v>264.62759966666698</v>
      </c>
      <c r="FO418" s="238">
        <v>259.93163633333398</v>
      </c>
      <c r="FP418" s="238">
        <v>80.774016000000103</v>
      </c>
      <c r="FQ418" s="238">
        <v>156.57233133333301</v>
      </c>
      <c r="FR418" s="238">
        <v>3.37408033333333</v>
      </c>
      <c r="FS418" s="238">
        <v>8.1955740000000006</v>
      </c>
      <c r="FT418" s="238">
        <v>8.6784770000000009</v>
      </c>
      <c r="FU418" s="238">
        <v>3.8466939999999998</v>
      </c>
      <c r="FV418" s="238">
        <v>4.0843803333333302</v>
      </c>
      <c r="FW418" s="238">
        <v>0.72844533333333295</v>
      </c>
      <c r="FX418" s="238">
        <v>2.19385866666667</v>
      </c>
      <c r="FY418" s="238">
        <v>0.68627499999999897</v>
      </c>
      <c r="FZ418" s="238">
        <v>9.1099720000000097</v>
      </c>
      <c r="GA418" s="241">
        <v>82.811616333333305</v>
      </c>
      <c r="GB418" s="54"/>
    </row>
    <row r="419" spans="1:350" s="2" customFormat="1" ht="12.75" customHeight="1" x14ac:dyDescent="0.2">
      <c r="A419" s="73"/>
      <c r="B419" s="232">
        <v>676</v>
      </c>
      <c r="C419" s="233" t="s">
        <v>2031</v>
      </c>
      <c r="D419" s="233"/>
      <c r="E419" s="233" t="s">
        <v>1983</v>
      </c>
      <c r="F419" s="233" t="s">
        <v>1975</v>
      </c>
      <c r="G419" s="233" t="s">
        <v>1658</v>
      </c>
      <c r="H419" s="233" t="s">
        <v>1976</v>
      </c>
      <c r="I419" s="233" t="s">
        <v>1977</v>
      </c>
      <c r="J419" s="233" t="s">
        <v>1978</v>
      </c>
      <c r="K419" s="233" t="s">
        <v>1979</v>
      </c>
      <c r="L419" s="233" t="s">
        <v>1979</v>
      </c>
      <c r="M419" s="233" t="s">
        <v>1980</v>
      </c>
      <c r="N419" s="233" t="s">
        <v>3096</v>
      </c>
      <c r="O419" s="233" t="s">
        <v>3265</v>
      </c>
      <c r="P419" s="233" t="s">
        <v>3317</v>
      </c>
      <c r="Q419" s="233" t="s">
        <v>2933</v>
      </c>
      <c r="R419" s="233" t="s">
        <v>3134</v>
      </c>
      <c r="S419" s="233" t="s">
        <v>3325</v>
      </c>
      <c r="T419" s="233" t="s">
        <v>204</v>
      </c>
      <c r="U419" s="233" t="s">
        <v>204</v>
      </c>
      <c r="V419" s="233" t="s">
        <v>204</v>
      </c>
      <c r="W419" s="234">
        <v>2013</v>
      </c>
      <c r="X419" s="234">
        <f t="shared" si="83"/>
        <v>0</v>
      </c>
      <c r="Y419" s="235" t="s">
        <v>3099</v>
      </c>
      <c r="Z419" s="235" t="s">
        <v>205</v>
      </c>
      <c r="AA419" s="235" t="s">
        <v>206</v>
      </c>
      <c r="AB419" s="235" t="s">
        <v>1981</v>
      </c>
      <c r="AC419" s="235" t="s">
        <v>370</v>
      </c>
      <c r="AD419" s="235" t="s">
        <v>3266</v>
      </c>
      <c r="AE419" s="235" t="s">
        <v>1995</v>
      </c>
      <c r="AF419" s="235" t="s">
        <v>248</v>
      </c>
      <c r="AG419" s="235" t="s">
        <v>3183</v>
      </c>
      <c r="AH419" s="235" t="s">
        <v>212</v>
      </c>
      <c r="AI419" s="235" t="s">
        <v>2032</v>
      </c>
      <c r="AJ419" s="235"/>
      <c r="AK419" s="235" t="s">
        <v>213</v>
      </c>
      <c r="AL419" s="235">
        <f t="shared" ref="AL419:AL421" si="85">15-0</f>
        <v>15</v>
      </c>
      <c r="AM419" s="235" t="s">
        <v>535</v>
      </c>
      <c r="AN419" s="235" t="s">
        <v>218</v>
      </c>
      <c r="AO419" s="235"/>
      <c r="AP419" s="235">
        <v>368167</v>
      </c>
      <c r="AQ419" s="235">
        <v>767084.81</v>
      </c>
      <c r="AR419" s="235">
        <v>6.9382169999999999</v>
      </c>
      <c r="AS419" s="235">
        <v>37.806652999999997</v>
      </c>
      <c r="AT419" s="235" t="s">
        <v>2033</v>
      </c>
      <c r="AU419" s="235" t="s">
        <v>2034</v>
      </c>
      <c r="AV419" s="235">
        <v>1332046.4445793801</v>
      </c>
      <c r="AW419" s="235">
        <v>816893.04808592796</v>
      </c>
      <c r="AX419" s="235">
        <v>2169</v>
      </c>
      <c r="AY419" s="235">
        <v>2160</v>
      </c>
      <c r="AZ419" s="235">
        <v>-0.99696132000000004</v>
      </c>
      <c r="BA419" s="235">
        <v>-1.09707446</v>
      </c>
      <c r="BB419" s="235">
        <v>-1.0817436300000001</v>
      </c>
      <c r="BC419" s="235">
        <v>-1.0938577</v>
      </c>
      <c r="BD419" s="235">
        <v>-1.2373905999999999</v>
      </c>
      <c r="BE419" s="235">
        <v>-1.2314877399999999</v>
      </c>
      <c r="BF419" s="235">
        <v>-0.95250725999999997</v>
      </c>
      <c r="BG419" s="235">
        <v>35.100700000000003</v>
      </c>
      <c r="BH419" s="235">
        <v>2167</v>
      </c>
      <c r="BI419" s="235">
        <v>-7.5493100000000003E-4</v>
      </c>
      <c r="BJ419" s="235">
        <v>-7.9273699999999996E-4</v>
      </c>
      <c r="BK419" s="235">
        <v>8.6007099999999994</v>
      </c>
      <c r="BL419" s="235">
        <v>764.67399999999998</v>
      </c>
      <c r="BM419" s="235">
        <v>-2.5936499999999999E-3</v>
      </c>
      <c r="BN419" s="235">
        <v>18.86</v>
      </c>
      <c r="BO419" s="235">
        <v>112.48</v>
      </c>
      <c r="BP419" s="235">
        <f t="shared" si="43"/>
        <v>1349.76</v>
      </c>
      <c r="BQ419" s="235">
        <v>105.72</v>
      </c>
      <c r="BR419" s="235">
        <f t="shared" si="44"/>
        <v>1268.6399999999999</v>
      </c>
      <c r="BS419" s="235">
        <f t="shared" si="45"/>
        <v>0.93990042674253194</v>
      </c>
      <c r="BT419" s="235">
        <v>15.7</v>
      </c>
      <c r="BU419" s="235">
        <v>4.25</v>
      </c>
      <c r="BV419" s="235">
        <v>12.06</v>
      </c>
      <c r="BW419" s="235">
        <v>-81</v>
      </c>
      <c r="BX419" s="235">
        <v>326</v>
      </c>
      <c r="BY419" s="235">
        <v>24.2</v>
      </c>
      <c r="BZ419" s="235" t="s">
        <v>1133</v>
      </c>
      <c r="CA419" s="235">
        <v>1.06</v>
      </c>
      <c r="CB419" s="235">
        <v>9.0694026947000008</v>
      </c>
      <c r="CC419" s="235">
        <v>1776</v>
      </c>
      <c r="CD419" s="235">
        <v>1776</v>
      </c>
      <c r="CE419" s="235">
        <v>2151</v>
      </c>
      <c r="CF419" s="235" t="s">
        <v>222</v>
      </c>
      <c r="CG419" s="235">
        <v>0.9</v>
      </c>
      <c r="CH419" s="235">
        <v>0</v>
      </c>
      <c r="CI419" s="235" t="s">
        <v>1134</v>
      </c>
      <c r="CJ419" s="235" t="s">
        <v>336</v>
      </c>
      <c r="CK419" s="235" t="s">
        <v>334</v>
      </c>
      <c r="CL419" s="235" t="s">
        <v>1988</v>
      </c>
      <c r="CM419" s="235" t="s">
        <v>227</v>
      </c>
      <c r="CN419" s="235" t="s">
        <v>1534</v>
      </c>
      <c r="CO419" s="236">
        <v>1.29346566666667</v>
      </c>
      <c r="CP419" s="236">
        <v>14.912293806853125</v>
      </c>
      <c r="CQ419" s="236">
        <v>29.969710908926476</v>
      </c>
      <c r="CR419" s="236">
        <v>55.117995284220413</v>
      </c>
      <c r="CS419" s="237" t="s">
        <v>701</v>
      </c>
      <c r="CT419" s="237" t="s">
        <v>231</v>
      </c>
      <c r="CU419" s="236">
        <v>0.244924</v>
      </c>
      <c r="CV419" s="236">
        <v>0.43437199999999898</v>
      </c>
      <c r="CW419" s="236">
        <v>0.18938666666666701</v>
      </c>
      <c r="CX419" s="236">
        <v>3.6327646666666702</v>
      </c>
      <c r="CY419" s="236">
        <v>5.9400486666666703</v>
      </c>
      <c r="CZ419" s="235">
        <v>5.8949999999999996</v>
      </c>
      <c r="DA419" s="235">
        <v>6.5</v>
      </c>
      <c r="DB419" s="235">
        <f t="shared" si="78"/>
        <v>0.55995133333332969</v>
      </c>
      <c r="DC419" s="235" t="s">
        <v>655</v>
      </c>
      <c r="DD419" s="236">
        <v>6.0141623333333296</v>
      </c>
      <c r="DE419" s="236">
        <v>3.7783190000000002</v>
      </c>
      <c r="DF419" s="236">
        <v>1.84264766666667</v>
      </c>
      <c r="DG419" s="236"/>
      <c r="DH419" s="236">
        <v>1.84264766666667</v>
      </c>
      <c r="DI419" s="236">
        <v>18.426476666666701</v>
      </c>
      <c r="DJ419" s="236"/>
      <c r="DK419" s="236">
        <v>18.426476666666701</v>
      </c>
      <c r="DL419" s="236">
        <v>35.751022388951824</v>
      </c>
      <c r="DM419" s="236"/>
      <c r="DN419" s="236"/>
      <c r="DO419" s="236">
        <v>35.751022388951824</v>
      </c>
      <c r="DP419" s="236">
        <v>131.08708209282335</v>
      </c>
      <c r="DQ419" s="236"/>
      <c r="DR419" s="236"/>
      <c r="DS419" s="236">
        <v>131.08708209282335</v>
      </c>
      <c r="DT419" s="236">
        <v>0.152982333333333</v>
      </c>
      <c r="DU419" s="236">
        <v>1.52982333333333</v>
      </c>
      <c r="DV419" s="236">
        <v>12.044839600215324</v>
      </c>
      <c r="DW419" s="236">
        <v>205.827424333333</v>
      </c>
      <c r="DX419" s="236">
        <v>5.1332069999999996</v>
      </c>
      <c r="DY419" s="236">
        <v>1612.7930096666701</v>
      </c>
      <c r="DZ419" s="236">
        <v>1.81551366666667</v>
      </c>
      <c r="EA419" s="236">
        <v>1.54581533333333</v>
      </c>
      <c r="EB419" s="236">
        <v>262.075333</v>
      </c>
      <c r="EC419" s="236">
        <v>515.96271533333299</v>
      </c>
      <c r="ED419" s="236">
        <v>434.96862233333297</v>
      </c>
      <c r="EE419" s="236">
        <v>213.53050033333301</v>
      </c>
      <c r="EF419" s="236">
        <v>170.96379400000001</v>
      </c>
      <c r="EG419" s="236">
        <v>4.8380196666666704</v>
      </c>
      <c r="EH419" s="236">
        <v>19.784390333333299</v>
      </c>
      <c r="EI419" s="236">
        <v>15.407170000000001</v>
      </c>
      <c r="EJ419" s="236">
        <v>7.6643973333333397</v>
      </c>
      <c r="EK419" s="236">
        <v>8.0008236666666708</v>
      </c>
      <c r="EL419" s="236">
        <v>1.3312826666666699</v>
      </c>
      <c r="EM419" s="236">
        <v>3.5930749999999998</v>
      </c>
      <c r="EN419" s="236">
        <v>0.72394266666666696</v>
      </c>
      <c r="EO419" s="236">
        <v>15.7632923333333</v>
      </c>
      <c r="EP419" s="236">
        <v>85.475085999999905</v>
      </c>
      <c r="EQ419" s="235"/>
      <c r="ER419" s="238">
        <v>1.29346566666667</v>
      </c>
      <c r="ES419" s="238">
        <v>15.8640583333334</v>
      </c>
      <c r="ET419" s="238">
        <v>31.882502333333399</v>
      </c>
      <c r="EU419" s="238">
        <v>58.635854666666297</v>
      </c>
      <c r="EV419" s="238">
        <v>0.244924</v>
      </c>
      <c r="EW419" s="238">
        <v>0.43437199999999898</v>
      </c>
      <c r="EX419" s="238">
        <v>0.18938666666666701</v>
      </c>
      <c r="EY419" s="238">
        <v>3.6327646666666702</v>
      </c>
      <c r="EZ419" s="238">
        <v>5.9400486666666703</v>
      </c>
      <c r="FA419" s="238">
        <v>6.0141623333333296</v>
      </c>
      <c r="FB419" s="238">
        <v>3.7783190000000002</v>
      </c>
      <c r="FC419" s="238">
        <v>1.84264766666667</v>
      </c>
      <c r="FD419" s="238">
        <v>18.426476666666701</v>
      </c>
      <c r="FE419" s="238">
        <v>0.152982333333333</v>
      </c>
      <c r="FF419" s="238">
        <v>1.52982333333333</v>
      </c>
      <c r="FG419" s="238">
        <v>12.044839600215324</v>
      </c>
      <c r="FH419" s="238">
        <v>205.827424333333</v>
      </c>
      <c r="FI419" s="238">
        <v>5.1332069999999996</v>
      </c>
      <c r="FJ419" s="238">
        <v>1612.7930096666701</v>
      </c>
      <c r="FK419" s="238">
        <v>1.81551366666667</v>
      </c>
      <c r="FL419" s="238">
        <v>1.54581533333333</v>
      </c>
      <c r="FM419" s="238">
        <v>262.075333</v>
      </c>
      <c r="FN419" s="238">
        <v>515.96271533333299</v>
      </c>
      <c r="FO419" s="238">
        <v>434.96862233333297</v>
      </c>
      <c r="FP419" s="238">
        <v>213.53050033333301</v>
      </c>
      <c r="FQ419" s="238">
        <v>170.96379400000001</v>
      </c>
      <c r="FR419" s="238">
        <v>4.8380196666666704</v>
      </c>
      <c r="FS419" s="238">
        <v>19.784390333333299</v>
      </c>
      <c r="FT419" s="238">
        <v>15.407170000000001</v>
      </c>
      <c r="FU419" s="238">
        <v>7.6643973333333397</v>
      </c>
      <c r="FV419" s="238">
        <v>8.0008236666666708</v>
      </c>
      <c r="FW419" s="238">
        <v>1.3312826666666699</v>
      </c>
      <c r="FX419" s="238">
        <v>3.5930749999999998</v>
      </c>
      <c r="FY419" s="238">
        <v>0.72394266666666696</v>
      </c>
      <c r="FZ419" s="238">
        <v>15.7632923333333</v>
      </c>
      <c r="GA419" s="241">
        <v>85.475085999999905</v>
      </c>
      <c r="GB419" s="54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  <c r="JW419" s="3"/>
      <c r="JX419" s="3"/>
      <c r="JY419" s="3"/>
      <c r="JZ419" s="3"/>
      <c r="KA419" s="3"/>
      <c r="KB419" s="3"/>
      <c r="KC419" s="3"/>
      <c r="KD419" s="3"/>
      <c r="KE419" s="3"/>
      <c r="KF419" s="3"/>
      <c r="KG419" s="3"/>
      <c r="KH419" s="3"/>
      <c r="KI419" s="3"/>
      <c r="KJ419" s="3"/>
      <c r="KK419" s="3"/>
      <c r="KL419" s="3"/>
      <c r="KM419" s="3"/>
      <c r="KN419" s="3"/>
      <c r="KO419" s="3"/>
      <c r="KP419" s="3"/>
      <c r="KQ419" s="3"/>
      <c r="KR419" s="3"/>
      <c r="KS419" s="3"/>
      <c r="KT419" s="3"/>
      <c r="KU419" s="3"/>
      <c r="KV419" s="3"/>
      <c r="KW419" s="3"/>
      <c r="KX419" s="3"/>
      <c r="KY419" s="3"/>
      <c r="KZ419" s="3"/>
      <c r="LA419" s="3"/>
      <c r="LB419" s="3"/>
      <c r="LC419" s="3"/>
      <c r="LD419" s="3"/>
      <c r="LE419" s="3"/>
      <c r="LF419" s="3"/>
      <c r="LG419" s="3"/>
      <c r="LH419" s="3"/>
      <c r="LI419" s="3"/>
      <c r="LJ419" s="3"/>
      <c r="LK419" s="3"/>
      <c r="LL419" s="3"/>
      <c r="LM419" s="3"/>
      <c r="LN419" s="3"/>
      <c r="LO419" s="3"/>
      <c r="LP419" s="3"/>
      <c r="LQ419" s="3"/>
      <c r="LR419" s="3"/>
      <c r="LS419" s="3"/>
      <c r="LT419" s="3"/>
      <c r="LU419" s="3"/>
      <c r="LV419" s="3"/>
      <c r="LW419" s="3"/>
      <c r="LX419" s="3"/>
      <c r="LY419" s="3"/>
      <c r="LZ419" s="3"/>
      <c r="MA419" s="3"/>
      <c r="MB419" s="3"/>
      <c r="MC419" s="3"/>
      <c r="MD419" s="3"/>
      <c r="ME419" s="3"/>
      <c r="MF419" s="3"/>
      <c r="MG419" s="3"/>
      <c r="MH419" s="3"/>
      <c r="MI419" s="3"/>
      <c r="MJ419" s="3"/>
      <c r="MK419" s="3"/>
      <c r="ML419" s="3"/>
    </row>
    <row r="420" spans="1:350" s="2" customFormat="1" ht="12.75" customHeight="1" x14ac:dyDescent="0.2">
      <c r="A420" s="73"/>
      <c r="B420" s="232">
        <v>677</v>
      </c>
      <c r="C420" s="233" t="s">
        <v>2035</v>
      </c>
      <c r="D420" s="233"/>
      <c r="E420" s="233" t="s">
        <v>1983</v>
      </c>
      <c r="F420" s="233" t="s">
        <v>1975</v>
      </c>
      <c r="G420" s="233" t="s">
        <v>1658</v>
      </c>
      <c r="H420" s="233" t="s">
        <v>1976</v>
      </c>
      <c r="I420" s="233" t="s">
        <v>1977</v>
      </c>
      <c r="J420" s="233" t="s">
        <v>1978</v>
      </c>
      <c r="K420" s="233" t="s">
        <v>1979</v>
      </c>
      <c r="L420" s="233" t="s">
        <v>1979</v>
      </c>
      <c r="M420" s="233" t="s">
        <v>1980</v>
      </c>
      <c r="N420" s="233" t="s">
        <v>3096</v>
      </c>
      <c r="O420" s="233" t="s">
        <v>3265</v>
      </c>
      <c r="P420" s="233" t="s">
        <v>3317</v>
      </c>
      <c r="Q420" s="233" t="s">
        <v>2933</v>
      </c>
      <c r="R420" s="233" t="s">
        <v>3134</v>
      </c>
      <c r="S420" s="233" t="s">
        <v>3325</v>
      </c>
      <c r="T420" s="233" t="s">
        <v>204</v>
      </c>
      <c r="U420" s="233" t="s">
        <v>204</v>
      </c>
      <c r="V420" s="233" t="s">
        <v>204</v>
      </c>
      <c r="W420" s="234">
        <v>2013</v>
      </c>
      <c r="X420" s="234">
        <f t="shared" si="83"/>
        <v>0</v>
      </c>
      <c r="Y420" s="235" t="s">
        <v>3099</v>
      </c>
      <c r="Z420" s="235" t="s">
        <v>205</v>
      </c>
      <c r="AA420" s="235" t="s">
        <v>206</v>
      </c>
      <c r="AB420" s="235" t="s">
        <v>1981</v>
      </c>
      <c r="AC420" s="235" t="s">
        <v>370</v>
      </c>
      <c r="AD420" s="235" t="s">
        <v>3266</v>
      </c>
      <c r="AE420" s="235" t="s">
        <v>1995</v>
      </c>
      <c r="AF420" s="235" t="s">
        <v>248</v>
      </c>
      <c r="AG420" s="235" t="s">
        <v>3183</v>
      </c>
      <c r="AH420" s="235" t="s">
        <v>212</v>
      </c>
      <c r="AI420" s="235" t="s">
        <v>2036</v>
      </c>
      <c r="AJ420" s="235"/>
      <c r="AK420" s="235" t="s">
        <v>213</v>
      </c>
      <c r="AL420" s="235">
        <f t="shared" si="85"/>
        <v>15</v>
      </c>
      <c r="AM420" s="235" t="s">
        <v>535</v>
      </c>
      <c r="AN420" s="235" t="s">
        <v>218</v>
      </c>
      <c r="AO420" s="235"/>
      <c r="AP420" s="235">
        <v>368174</v>
      </c>
      <c r="AQ420" s="235">
        <v>767041.54</v>
      </c>
      <c r="AR420" s="235">
        <v>6.9378260000000003</v>
      </c>
      <c r="AS420" s="235">
        <v>37.806716999999999</v>
      </c>
      <c r="AT420" s="235" t="s">
        <v>2037</v>
      </c>
      <c r="AU420" s="235" t="s">
        <v>2038</v>
      </c>
      <c r="AV420" s="235">
        <v>1332046.4445793801</v>
      </c>
      <c r="AW420" s="235">
        <v>816893.04808592796</v>
      </c>
      <c r="AX420" s="235">
        <v>2171</v>
      </c>
      <c r="AY420" s="235">
        <v>2158</v>
      </c>
      <c r="AZ420" s="235">
        <v>-0.99696132000000004</v>
      </c>
      <c r="BA420" s="235">
        <v>-1.09707446</v>
      </c>
      <c r="BB420" s="235">
        <v>-1.0817436300000001</v>
      </c>
      <c r="BC420" s="235">
        <v>-1.0938577</v>
      </c>
      <c r="BD420" s="235">
        <v>-1.2373905999999999</v>
      </c>
      <c r="BE420" s="235">
        <v>-1.2314877399999999</v>
      </c>
      <c r="BF420" s="235">
        <v>-0.95250725999999997</v>
      </c>
      <c r="BG420" s="235">
        <v>35.100700000000003</v>
      </c>
      <c r="BH420" s="235">
        <v>2167</v>
      </c>
      <c r="BI420" s="235">
        <v>-7.5493100000000003E-4</v>
      </c>
      <c r="BJ420" s="235">
        <v>-7.9273699999999996E-4</v>
      </c>
      <c r="BK420" s="235">
        <v>8.6007099999999994</v>
      </c>
      <c r="BL420" s="235">
        <v>764.67399999999998</v>
      </c>
      <c r="BM420" s="235">
        <v>-2.5936499999999999E-3</v>
      </c>
      <c r="BN420" s="235">
        <v>18.86</v>
      </c>
      <c r="BO420" s="235">
        <v>112.48</v>
      </c>
      <c r="BP420" s="235">
        <f t="shared" si="43"/>
        <v>1349.76</v>
      </c>
      <c r="BQ420" s="235">
        <v>105.72</v>
      </c>
      <c r="BR420" s="235">
        <f t="shared" si="44"/>
        <v>1268.6399999999999</v>
      </c>
      <c r="BS420" s="235">
        <f t="shared" si="45"/>
        <v>0.93990042674253194</v>
      </c>
      <c r="BT420" s="235">
        <v>15.7</v>
      </c>
      <c r="BU420" s="235">
        <v>4.25</v>
      </c>
      <c r="BV420" s="235">
        <v>12.06</v>
      </c>
      <c r="BW420" s="235">
        <v>-81</v>
      </c>
      <c r="BX420" s="235">
        <v>326</v>
      </c>
      <c r="BY420" s="235">
        <v>24.2</v>
      </c>
      <c r="BZ420" s="235" t="s">
        <v>1133</v>
      </c>
      <c r="CA420" s="235">
        <v>1.06</v>
      </c>
      <c r="CB420" s="235">
        <v>9.1062469482400008</v>
      </c>
      <c r="CC420" s="235">
        <v>1776</v>
      </c>
      <c r="CD420" s="235">
        <v>1776</v>
      </c>
      <c r="CE420" s="235">
        <v>2151</v>
      </c>
      <c r="CF420" s="235" t="s">
        <v>222</v>
      </c>
      <c r="CG420" s="235">
        <v>0.9</v>
      </c>
      <c r="CH420" s="235">
        <v>0</v>
      </c>
      <c r="CI420" s="235" t="s">
        <v>1134</v>
      </c>
      <c r="CJ420" s="235" t="s">
        <v>336</v>
      </c>
      <c r="CK420" s="235" t="s">
        <v>334</v>
      </c>
      <c r="CL420" s="235" t="s">
        <v>1988</v>
      </c>
      <c r="CM420" s="235" t="s">
        <v>227</v>
      </c>
      <c r="CN420" s="235" t="s">
        <v>1534</v>
      </c>
      <c r="CO420" s="236">
        <v>1.40263133333333</v>
      </c>
      <c r="CP420" s="236">
        <v>20.118826569643709</v>
      </c>
      <c r="CQ420" s="236">
        <v>34.120089474361698</v>
      </c>
      <c r="CR420" s="236">
        <v>45.7610839559946</v>
      </c>
      <c r="CS420" s="237" t="s">
        <v>701</v>
      </c>
      <c r="CT420" s="237" t="s">
        <v>231</v>
      </c>
      <c r="CU420" s="236">
        <v>0.22878633333333301</v>
      </c>
      <c r="CV420" s="236">
        <v>0.42115900000000001</v>
      </c>
      <c r="CW420" s="236">
        <v>0.183584</v>
      </c>
      <c r="CX420" s="236">
        <v>2.9089043333333402</v>
      </c>
      <c r="CY420" s="236">
        <v>6.1472426666666697</v>
      </c>
      <c r="CZ420" s="235">
        <v>5.8949999999999996</v>
      </c>
      <c r="DA420" s="235">
        <v>6.5</v>
      </c>
      <c r="DB420" s="235">
        <f t="shared" si="78"/>
        <v>0.35275733333333026</v>
      </c>
      <c r="DC420" s="235" t="s">
        <v>655</v>
      </c>
      <c r="DD420" s="236">
        <v>4.3649903333333402</v>
      </c>
      <c r="DE420" s="236">
        <v>2.6451896666666701</v>
      </c>
      <c r="DF420" s="236">
        <v>1.0707266666666699</v>
      </c>
      <c r="DG420" s="236"/>
      <c r="DH420" s="236">
        <v>1.0707266666666699</v>
      </c>
      <c r="DI420" s="236">
        <v>10.707266666666699</v>
      </c>
      <c r="DJ420" s="236"/>
      <c r="DK420" s="236">
        <v>10.707266666666699</v>
      </c>
      <c r="DL420" s="236">
        <v>22.52752158153335</v>
      </c>
      <c r="DM420" s="236"/>
      <c r="DN420" s="236"/>
      <c r="DO420" s="236">
        <v>22.52752158153335</v>
      </c>
      <c r="DP420" s="236">
        <v>82.600912465622272</v>
      </c>
      <c r="DQ420" s="236"/>
      <c r="DR420" s="236"/>
      <c r="DS420" s="236">
        <v>82.600912465622272</v>
      </c>
      <c r="DT420" s="236">
        <v>8.3911666666666704E-2</v>
      </c>
      <c r="DU420" s="236">
        <v>0.83911666666666707</v>
      </c>
      <c r="DV420" s="236">
        <v>12.760164458656954</v>
      </c>
      <c r="DW420" s="236">
        <v>196.440054</v>
      </c>
      <c r="DX420" s="236">
        <v>5.1450336666666603</v>
      </c>
      <c r="DY420" s="236">
        <v>1277.958304</v>
      </c>
      <c r="DZ420" s="236">
        <v>5.3590893333333396</v>
      </c>
      <c r="EA420" s="236">
        <v>3.2216976666666701</v>
      </c>
      <c r="EB420" s="236">
        <v>179.81425166666699</v>
      </c>
      <c r="EC420" s="236">
        <v>384.65453200000002</v>
      </c>
      <c r="ED420" s="236">
        <v>283.83567133333298</v>
      </c>
      <c r="EE420" s="236">
        <v>158.37907933333301</v>
      </c>
      <c r="EF420" s="236">
        <v>176.07668799999999</v>
      </c>
      <c r="EG420" s="236">
        <v>5.87988666666668</v>
      </c>
      <c r="EH420" s="236">
        <v>17.642793999999999</v>
      </c>
      <c r="EI420" s="236">
        <v>14.3187813333333</v>
      </c>
      <c r="EJ420" s="236">
        <v>3.4379230000000001</v>
      </c>
      <c r="EK420" s="236">
        <v>6.3520373333333398</v>
      </c>
      <c r="EL420" s="236">
        <v>1.0156516666666699</v>
      </c>
      <c r="EM420" s="236">
        <v>2.348312</v>
      </c>
      <c r="EN420" s="236">
        <v>0.75137833333333404</v>
      </c>
      <c r="EO420" s="236">
        <v>12.195921333333301</v>
      </c>
      <c r="EP420" s="236">
        <v>84.897972333333399</v>
      </c>
      <c r="EQ420" s="235"/>
      <c r="ER420" s="238">
        <v>1.40263133333333</v>
      </c>
      <c r="ES420" s="238">
        <v>19.524646333333301</v>
      </c>
      <c r="ET420" s="238">
        <v>33.112402333333399</v>
      </c>
      <c r="EU420" s="238">
        <v>44.409596999999899</v>
      </c>
      <c r="EV420" s="238">
        <v>0.22878633333333301</v>
      </c>
      <c r="EW420" s="238">
        <v>0.42115900000000001</v>
      </c>
      <c r="EX420" s="238">
        <v>0.183584</v>
      </c>
      <c r="EY420" s="238">
        <v>2.9089043333333402</v>
      </c>
      <c r="EZ420" s="238">
        <v>6.1472426666666697</v>
      </c>
      <c r="FA420" s="238">
        <v>4.3649903333333402</v>
      </c>
      <c r="FB420" s="238">
        <v>2.6451896666666701</v>
      </c>
      <c r="FC420" s="238">
        <v>1.0707266666666699</v>
      </c>
      <c r="FD420" s="238">
        <v>10.707266666666699</v>
      </c>
      <c r="FE420" s="238">
        <v>8.3911666666666704E-2</v>
      </c>
      <c r="FF420" s="238">
        <v>0.83911666666666707</v>
      </c>
      <c r="FG420" s="238">
        <v>12.760164458656954</v>
      </c>
      <c r="FH420" s="238">
        <v>196.440054</v>
      </c>
      <c r="FI420" s="238">
        <v>5.1450336666666603</v>
      </c>
      <c r="FJ420" s="238">
        <v>1277.958304</v>
      </c>
      <c r="FK420" s="238">
        <v>5.3590893333333396</v>
      </c>
      <c r="FL420" s="238">
        <v>3.2216976666666701</v>
      </c>
      <c r="FM420" s="238">
        <v>179.81425166666699</v>
      </c>
      <c r="FN420" s="238">
        <v>384.65453200000002</v>
      </c>
      <c r="FO420" s="238">
        <v>283.83567133333298</v>
      </c>
      <c r="FP420" s="238">
        <v>158.37907933333301</v>
      </c>
      <c r="FQ420" s="238">
        <v>176.07668799999999</v>
      </c>
      <c r="FR420" s="238">
        <v>5.87988666666668</v>
      </c>
      <c r="FS420" s="238">
        <v>17.642793999999999</v>
      </c>
      <c r="FT420" s="238">
        <v>14.3187813333333</v>
      </c>
      <c r="FU420" s="238">
        <v>3.4379230000000001</v>
      </c>
      <c r="FV420" s="238">
        <v>6.3520373333333398</v>
      </c>
      <c r="FW420" s="238">
        <v>1.0156516666666699</v>
      </c>
      <c r="FX420" s="238">
        <v>2.348312</v>
      </c>
      <c r="FY420" s="238">
        <v>0.75137833333333404</v>
      </c>
      <c r="FZ420" s="238">
        <v>12.195921333333301</v>
      </c>
      <c r="GA420" s="241">
        <v>84.897972333333399</v>
      </c>
      <c r="GB420" s="54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  <c r="JW420" s="3"/>
      <c r="JX420" s="3"/>
      <c r="JY420" s="3"/>
      <c r="JZ420" s="3"/>
      <c r="KA420" s="3"/>
      <c r="KB420" s="3"/>
      <c r="KC420" s="3"/>
      <c r="KD420" s="3"/>
      <c r="KE420" s="3"/>
      <c r="KF420" s="3"/>
      <c r="KG420" s="3"/>
      <c r="KH420" s="3"/>
      <c r="KI420" s="3"/>
      <c r="KJ420" s="3"/>
      <c r="KK420" s="3"/>
      <c r="KL420" s="3"/>
      <c r="KM420" s="3"/>
      <c r="KN420" s="3"/>
      <c r="KO420" s="3"/>
      <c r="KP420" s="3"/>
      <c r="KQ420" s="3"/>
      <c r="KR420" s="3"/>
      <c r="KS420" s="3"/>
      <c r="KT420" s="3"/>
      <c r="KU420" s="3"/>
      <c r="KV420" s="3"/>
      <c r="KW420" s="3"/>
      <c r="KX420" s="3"/>
      <c r="KY420" s="3"/>
      <c r="KZ420" s="3"/>
      <c r="LA420" s="3"/>
      <c r="LB420" s="3"/>
      <c r="LC420" s="3"/>
      <c r="LD420" s="3"/>
      <c r="LE420" s="3"/>
      <c r="LF420" s="3"/>
      <c r="LG420" s="3"/>
      <c r="LH420" s="3"/>
      <c r="LI420" s="3"/>
      <c r="LJ420" s="3"/>
      <c r="LK420" s="3"/>
      <c r="LL420" s="3"/>
      <c r="LM420" s="3"/>
      <c r="LN420" s="3"/>
      <c r="LO420" s="3"/>
      <c r="LP420" s="3"/>
      <c r="LQ420" s="3"/>
      <c r="LR420" s="3"/>
      <c r="LS420" s="3"/>
      <c r="LT420" s="3"/>
      <c r="LU420" s="3"/>
      <c r="LV420" s="3"/>
      <c r="LW420" s="3"/>
      <c r="LX420" s="3"/>
      <c r="LY420" s="3"/>
      <c r="LZ420" s="3"/>
      <c r="MA420" s="3"/>
      <c r="MB420" s="3"/>
      <c r="MC420" s="3"/>
      <c r="MD420" s="3"/>
      <c r="ME420" s="3"/>
      <c r="MF420" s="3"/>
      <c r="MG420" s="3"/>
      <c r="MH420" s="3"/>
      <c r="MI420" s="3"/>
      <c r="MJ420" s="3"/>
      <c r="MK420" s="3"/>
      <c r="ML420" s="3"/>
    </row>
    <row r="421" spans="1:350" ht="12.75" customHeight="1" x14ac:dyDescent="0.2">
      <c r="A421" s="54"/>
      <c r="B421" s="232">
        <v>678</v>
      </c>
      <c r="C421" s="233" t="s">
        <v>2039</v>
      </c>
      <c r="D421" s="233" t="s">
        <v>2042</v>
      </c>
      <c r="E421" s="233" t="s">
        <v>1983</v>
      </c>
      <c r="F421" s="233" t="s">
        <v>1975</v>
      </c>
      <c r="G421" s="233" t="s">
        <v>1658</v>
      </c>
      <c r="H421" s="233" t="s">
        <v>1976</v>
      </c>
      <c r="I421" s="233" t="s">
        <v>1977</v>
      </c>
      <c r="J421" s="233" t="s">
        <v>1978</v>
      </c>
      <c r="K421" s="233" t="s">
        <v>1979</v>
      </c>
      <c r="L421" s="233" t="s">
        <v>1979</v>
      </c>
      <c r="M421" s="233" t="s">
        <v>1980</v>
      </c>
      <c r="N421" s="233" t="s">
        <v>3096</v>
      </c>
      <c r="O421" s="233" t="s">
        <v>3265</v>
      </c>
      <c r="P421" s="233" t="s">
        <v>3317</v>
      </c>
      <c r="Q421" s="233" t="s">
        <v>2933</v>
      </c>
      <c r="R421" s="233" t="s">
        <v>3134</v>
      </c>
      <c r="S421" s="233" t="s">
        <v>3325</v>
      </c>
      <c r="T421" s="233" t="s">
        <v>204</v>
      </c>
      <c r="U421" s="233" t="s">
        <v>204</v>
      </c>
      <c r="V421" s="233" t="s">
        <v>204</v>
      </c>
      <c r="W421" s="234">
        <v>2013</v>
      </c>
      <c r="X421" s="234">
        <f t="shared" si="83"/>
        <v>0</v>
      </c>
      <c r="Y421" s="235" t="s">
        <v>3099</v>
      </c>
      <c r="Z421" s="235" t="s">
        <v>205</v>
      </c>
      <c r="AA421" s="235" t="s">
        <v>206</v>
      </c>
      <c r="AB421" s="235" t="s">
        <v>1981</v>
      </c>
      <c r="AC421" s="235" t="s">
        <v>370</v>
      </c>
      <c r="AD421" s="235" t="s">
        <v>3266</v>
      </c>
      <c r="AE421" s="235" t="s">
        <v>1995</v>
      </c>
      <c r="AF421" s="235" t="s">
        <v>248</v>
      </c>
      <c r="AG421" s="235" t="s">
        <v>3183</v>
      </c>
      <c r="AH421" s="235" t="s">
        <v>516</v>
      </c>
      <c r="AI421" s="235" t="s">
        <v>2040</v>
      </c>
      <c r="AJ421" s="235" t="s">
        <v>2041</v>
      </c>
      <c r="AK421" s="235" t="s">
        <v>213</v>
      </c>
      <c r="AL421" s="235">
        <f t="shared" si="85"/>
        <v>15</v>
      </c>
      <c r="AM421" s="235" t="s">
        <v>217</v>
      </c>
      <c r="AN421" s="235" t="s">
        <v>218</v>
      </c>
      <c r="AO421" s="235"/>
      <c r="AP421" s="235">
        <v>368135.7</v>
      </c>
      <c r="AQ421" s="235">
        <v>766967.25</v>
      </c>
      <c r="AR421" s="235">
        <v>6.9371530000000003</v>
      </c>
      <c r="AS421" s="235">
        <v>37.806372000000003</v>
      </c>
      <c r="AT421" s="235" t="s">
        <v>2043</v>
      </c>
      <c r="AU421" s="235" t="s">
        <v>2044</v>
      </c>
      <c r="AV421" s="235">
        <v>1332046.4445793801</v>
      </c>
      <c r="AW421" s="235">
        <v>816893.04808592796</v>
      </c>
      <c r="AX421" s="235">
        <v>2180</v>
      </c>
      <c r="AY421" s="235">
        <v>2184</v>
      </c>
      <c r="AZ421" s="235">
        <v>-0.99696132000000004</v>
      </c>
      <c r="BA421" s="235">
        <v>-1.09707446</v>
      </c>
      <c r="BB421" s="235">
        <v>-1.0817436300000001</v>
      </c>
      <c r="BC421" s="235">
        <v>-1.0938577</v>
      </c>
      <c r="BD421" s="235">
        <v>-1.2373905999999999</v>
      </c>
      <c r="BE421" s="235">
        <v>-1.2314877399999999</v>
      </c>
      <c r="BF421" s="235">
        <v>-0.95250725999999997</v>
      </c>
      <c r="BG421" s="235">
        <v>35.100700000000003</v>
      </c>
      <c r="BH421" s="235">
        <v>2167</v>
      </c>
      <c r="BI421" s="235">
        <v>-7.5493100000000003E-4</v>
      </c>
      <c r="BJ421" s="235">
        <v>-7.9273699999999996E-4</v>
      </c>
      <c r="BK421" s="235">
        <v>8.6007099999999994</v>
      </c>
      <c r="BL421" s="235">
        <v>764.67399999999998</v>
      </c>
      <c r="BM421" s="235">
        <v>-2.5936499999999999E-3</v>
      </c>
      <c r="BN421" s="235">
        <v>18.86</v>
      </c>
      <c r="BO421" s="235">
        <v>112.48</v>
      </c>
      <c r="BP421" s="235">
        <f t="shared" si="43"/>
        <v>1349.76</v>
      </c>
      <c r="BQ421" s="235">
        <v>105.72</v>
      </c>
      <c r="BR421" s="235">
        <f t="shared" si="44"/>
        <v>1268.6399999999999</v>
      </c>
      <c r="BS421" s="235">
        <f t="shared" si="45"/>
        <v>0.93990042674253194</v>
      </c>
      <c r="BT421" s="235">
        <v>15.7</v>
      </c>
      <c r="BU421" s="235">
        <v>4.25</v>
      </c>
      <c r="BV421" s="235">
        <v>12.06</v>
      </c>
      <c r="BW421" s="235">
        <v>-81</v>
      </c>
      <c r="BX421" s="235">
        <v>326</v>
      </c>
      <c r="BY421" s="235">
        <v>24.2</v>
      </c>
      <c r="BZ421" s="235" t="s">
        <v>1133</v>
      </c>
      <c r="CA421" s="235">
        <v>1.06</v>
      </c>
      <c r="CB421" s="235">
        <v>9.0365915298499999</v>
      </c>
      <c r="CC421" s="235">
        <v>1776</v>
      </c>
      <c r="CD421" s="235">
        <v>1776</v>
      </c>
      <c r="CE421" s="235">
        <v>2151</v>
      </c>
      <c r="CF421" s="235" t="s">
        <v>222</v>
      </c>
      <c r="CG421" s="235">
        <v>0.9</v>
      </c>
      <c r="CH421" s="235">
        <v>0</v>
      </c>
      <c r="CI421" s="235" t="s">
        <v>1134</v>
      </c>
      <c r="CJ421" s="235" t="s">
        <v>336</v>
      </c>
      <c r="CK421" s="235" t="s">
        <v>334</v>
      </c>
      <c r="CL421" s="235" t="s">
        <v>1988</v>
      </c>
      <c r="CM421" s="235" t="s">
        <v>227</v>
      </c>
      <c r="CN421" s="235" t="s">
        <v>1489</v>
      </c>
      <c r="CO421" s="236">
        <v>1.406007947733549</v>
      </c>
      <c r="CP421" s="236">
        <v>19.88595866</v>
      </c>
      <c r="CQ421" s="236">
        <v>38.987883109999999</v>
      </c>
      <c r="CR421" s="236">
        <v>41.126158230000001</v>
      </c>
      <c r="CS421" s="237" t="s">
        <v>701</v>
      </c>
      <c r="CT421" s="237" t="s">
        <v>231</v>
      </c>
      <c r="CU421" s="236">
        <v>0.23538138176157253</v>
      </c>
      <c r="CV421" s="236">
        <v>0.43416610398379474</v>
      </c>
      <c r="CW421" s="236">
        <v>0.19878472222222221</v>
      </c>
      <c r="CX421" s="236">
        <v>2.1953896816684981</v>
      </c>
      <c r="CY421" s="236">
        <v>6.2009999999999996</v>
      </c>
      <c r="CZ421" s="235">
        <v>6.0380000000000003</v>
      </c>
      <c r="DA421" s="235">
        <v>6.5</v>
      </c>
      <c r="DB421" s="235">
        <f t="shared" si="78"/>
        <v>0.29900000000000038</v>
      </c>
      <c r="DC421" s="235" t="s">
        <v>655</v>
      </c>
      <c r="DD421" s="236">
        <v>3.6116722783389199</v>
      </c>
      <c r="DE421" s="236">
        <v>1.6981705948372501</v>
      </c>
      <c r="DF421" s="236">
        <v>1.0300400000000001</v>
      </c>
      <c r="DG421" s="236">
        <v>1.0300400000000001</v>
      </c>
      <c r="DH421" s="236">
        <v>1.0300400000000001</v>
      </c>
      <c r="DI421" s="236">
        <v>10.3004</v>
      </c>
      <c r="DJ421" s="236"/>
      <c r="DK421" s="236">
        <v>10.3004</v>
      </c>
      <c r="DL421" s="236">
        <v>21.723666397251971</v>
      </c>
      <c r="DM421" s="236">
        <v>21.723666397251971</v>
      </c>
      <c r="DN421" s="236">
        <v>62.908315442513647</v>
      </c>
      <c r="DO421" s="236">
        <v>21.723666397251971</v>
      </c>
      <c r="DP421" s="236">
        <v>79.653443456590566</v>
      </c>
      <c r="DQ421" s="236">
        <v>79.653443456590566</v>
      </c>
      <c r="DR421" s="236">
        <v>230.66382328921671</v>
      </c>
      <c r="DS421" s="236">
        <v>79.653443456590566</v>
      </c>
      <c r="DT421" s="236">
        <v>6.2190000000000002E-2</v>
      </c>
      <c r="DU421" s="236">
        <v>0.62190000000000001</v>
      </c>
      <c r="DV421" s="236">
        <v>16.562791445570028</v>
      </c>
      <c r="DW421" s="236">
        <v>225.2804166089569</v>
      </c>
      <c r="DX421" s="236">
        <v>8.2527765319558952</v>
      </c>
      <c r="DY421" s="236">
        <v>1280.4382489123582</v>
      </c>
      <c r="DZ421" s="236">
        <v>4.9887738872067109</v>
      </c>
      <c r="EA421" s="236">
        <v>0.45763954005626084</v>
      </c>
      <c r="EB421" s="236">
        <v>190.00206697223354</v>
      </c>
      <c r="EC421" s="236">
        <v>401.97238120739235</v>
      </c>
      <c r="ED421" s="236">
        <v>261.61650842823133</v>
      </c>
      <c r="EE421" s="236">
        <v>123.40795768563491</v>
      </c>
      <c r="EF421" s="236">
        <v>257.50875034333103</v>
      </c>
      <c r="EG421" s="236">
        <v>9.5312488967300446</v>
      </c>
      <c r="EH421" s="236">
        <v>15.369899387878538</v>
      </c>
      <c r="EI421" s="236">
        <v>17.598091903707484</v>
      </c>
      <c r="EJ421" s="236">
        <v>1.9213088582282312</v>
      </c>
      <c r="EK421" s="236">
        <v>6.4021912445617906</v>
      </c>
      <c r="EL421" s="236">
        <v>1.0306984133522881</v>
      </c>
      <c r="EM421" s="236">
        <v>2.180137570235261</v>
      </c>
      <c r="EN421" s="236">
        <v>1.1196032623623089</v>
      </c>
      <c r="EO421" s="236">
        <v>12.985434656601218</v>
      </c>
      <c r="EP421" s="236">
        <v>82.651299508527856</v>
      </c>
      <c r="EQ421" s="235"/>
      <c r="ER421" s="238">
        <v>1.38728433333333</v>
      </c>
      <c r="ES421" s="238">
        <v>19.480753333333301</v>
      </c>
      <c r="ET421" s="238">
        <v>36.955322666666703</v>
      </c>
      <c r="EU421" s="238">
        <v>44.043695333333297</v>
      </c>
      <c r="EV421" s="238">
        <v>0.238385666666666</v>
      </c>
      <c r="EW421" s="238">
        <v>0.42969200000000102</v>
      </c>
      <c r="EX421" s="238">
        <v>0.191100666666667</v>
      </c>
      <c r="EY421" s="238">
        <v>2.5056863333333399</v>
      </c>
      <c r="EZ421" s="238">
        <v>6.1194973333333298</v>
      </c>
      <c r="FA421" s="238">
        <v>4.0923256666666603</v>
      </c>
      <c r="FB421" s="238">
        <v>2.3140459999999998</v>
      </c>
      <c r="FC421" s="238">
        <v>1.0735983333333301</v>
      </c>
      <c r="FD421" s="238">
        <v>10.735983333333301</v>
      </c>
      <c r="FE421" s="238">
        <v>7.8482666666666701E-2</v>
      </c>
      <c r="FF421" s="238">
        <v>0.78482666666666701</v>
      </c>
      <c r="FG421" s="238">
        <v>13.679432401209562</v>
      </c>
      <c r="FH421" s="238">
        <v>210.43711466666599</v>
      </c>
      <c r="FI421" s="238">
        <v>6.6171870000000004</v>
      </c>
      <c r="FJ421" s="238">
        <v>1345.3585536666701</v>
      </c>
      <c r="FK421" s="238">
        <v>4.6711600000000102</v>
      </c>
      <c r="FL421" s="238">
        <v>1.724707</v>
      </c>
      <c r="FM421" s="238">
        <v>207.19270333333299</v>
      </c>
      <c r="FN421" s="238">
        <v>414.36780633333302</v>
      </c>
      <c r="FO421" s="238">
        <v>283.665183666666</v>
      </c>
      <c r="FP421" s="238">
        <v>139.57917966666699</v>
      </c>
      <c r="FQ421" s="238">
        <v>222.24238966666601</v>
      </c>
      <c r="FR421" s="238">
        <v>8.0069443333333403</v>
      </c>
      <c r="FS421" s="238">
        <v>16.031901666666698</v>
      </c>
      <c r="FT421" s="238">
        <v>15.5469573333333</v>
      </c>
      <c r="FU421" s="238">
        <v>3.9786350000000099</v>
      </c>
      <c r="FV421" s="238">
        <v>6.8640236666666699</v>
      </c>
      <c r="FW421" s="238">
        <v>1.0560166666666599</v>
      </c>
      <c r="FX421" s="238">
        <v>2.3385359999999999</v>
      </c>
      <c r="FY421" s="238">
        <v>0.96542099999999997</v>
      </c>
      <c r="FZ421" s="238">
        <v>13.070482</v>
      </c>
      <c r="GA421" s="241">
        <v>83.470541000000097</v>
      </c>
      <c r="GB421" s="54"/>
    </row>
    <row r="422" spans="1:350" ht="12.75" customHeight="1" x14ac:dyDescent="0.2">
      <c r="A422" s="54"/>
      <c r="B422" s="232">
        <v>679</v>
      </c>
      <c r="C422" s="233" t="s">
        <v>2045</v>
      </c>
      <c r="D422" s="233" t="s">
        <v>2048</v>
      </c>
      <c r="E422" s="233" t="s">
        <v>1983</v>
      </c>
      <c r="F422" s="233" t="s">
        <v>1975</v>
      </c>
      <c r="G422" s="233" t="s">
        <v>1658</v>
      </c>
      <c r="H422" s="233" t="s">
        <v>1976</v>
      </c>
      <c r="I422" s="233" t="s">
        <v>1977</v>
      </c>
      <c r="J422" s="233" t="s">
        <v>1978</v>
      </c>
      <c r="K422" s="233" t="s">
        <v>1979</v>
      </c>
      <c r="L422" s="233" t="s">
        <v>1979</v>
      </c>
      <c r="M422" s="233" t="s">
        <v>1980</v>
      </c>
      <c r="N422" s="233" t="s">
        <v>3096</v>
      </c>
      <c r="O422" s="233" t="s">
        <v>3265</v>
      </c>
      <c r="P422" s="233" t="s">
        <v>3317</v>
      </c>
      <c r="Q422" s="233" t="s">
        <v>2933</v>
      </c>
      <c r="R422" s="233" t="s">
        <v>3134</v>
      </c>
      <c r="S422" s="233" t="s">
        <v>3325</v>
      </c>
      <c r="T422" s="233" t="s">
        <v>204</v>
      </c>
      <c r="U422" s="233" t="s">
        <v>204</v>
      </c>
      <c r="V422" s="233" t="s">
        <v>204</v>
      </c>
      <c r="W422" s="234">
        <v>2013</v>
      </c>
      <c r="X422" s="234">
        <f t="shared" si="83"/>
        <v>0</v>
      </c>
      <c r="Y422" s="235" t="s">
        <v>3099</v>
      </c>
      <c r="Z422" s="235" t="s">
        <v>205</v>
      </c>
      <c r="AA422" s="235" t="s">
        <v>206</v>
      </c>
      <c r="AB422" s="235" t="s">
        <v>1981</v>
      </c>
      <c r="AC422" s="235" t="s">
        <v>370</v>
      </c>
      <c r="AD422" s="235" t="s">
        <v>3266</v>
      </c>
      <c r="AE422" s="235" t="s">
        <v>1995</v>
      </c>
      <c r="AF422" s="235" t="s">
        <v>248</v>
      </c>
      <c r="AG422" s="235" t="s">
        <v>3183</v>
      </c>
      <c r="AH422" s="235" t="s">
        <v>516</v>
      </c>
      <c r="AI422" s="235" t="s">
        <v>2046</v>
      </c>
      <c r="AJ422" s="235" t="s">
        <v>2047</v>
      </c>
      <c r="AK422" s="235" t="s">
        <v>524</v>
      </c>
      <c r="AL422" s="235">
        <f>45-15</f>
        <v>30</v>
      </c>
      <c r="AM422" s="235" t="s">
        <v>217</v>
      </c>
      <c r="AN422" s="235" t="s">
        <v>218</v>
      </c>
      <c r="AO422" s="235"/>
      <c r="AP422" s="235">
        <v>368135.7</v>
      </c>
      <c r="AQ422" s="235">
        <v>766967.25</v>
      </c>
      <c r="AR422" s="235">
        <v>6.9371530000000003</v>
      </c>
      <c r="AS422" s="235">
        <v>37.806372000000003</v>
      </c>
      <c r="AT422" s="235" t="s">
        <v>2043</v>
      </c>
      <c r="AU422" s="235" t="s">
        <v>2044</v>
      </c>
      <c r="AV422" s="235">
        <v>1332046.4445793801</v>
      </c>
      <c r="AW422" s="235">
        <v>816893.04808592796</v>
      </c>
      <c r="AX422" s="235">
        <v>2180</v>
      </c>
      <c r="AY422" s="235">
        <v>2184</v>
      </c>
      <c r="AZ422" s="235">
        <v>-0.99696132000000004</v>
      </c>
      <c r="BA422" s="235">
        <v>-1.09707446</v>
      </c>
      <c r="BB422" s="235">
        <v>-1.0817436300000001</v>
      </c>
      <c r="BC422" s="235">
        <v>-1.0938577</v>
      </c>
      <c r="BD422" s="235">
        <v>-1.2373905999999999</v>
      </c>
      <c r="BE422" s="235">
        <v>-1.2314877399999999</v>
      </c>
      <c r="BF422" s="235">
        <v>-0.95250725999999997</v>
      </c>
      <c r="BG422" s="235">
        <v>35.100700000000003</v>
      </c>
      <c r="BH422" s="235">
        <v>2167</v>
      </c>
      <c r="BI422" s="235">
        <v>-7.5493100000000003E-4</v>
      </c>
      <c r="BJ422" s="235">
        <v>-7.9273699999999996E-4</v>
      </c>
      <c r="BK422" s="235">
        <v>8.6007099999999994</v>
      </c>
      <c r="BL422" s="235">
        <v>764.67399999999998</v>
      </c>
      <c r="BM422" s="235">
        <v>-2.5936499999999999E-3</v>
      </c>
      <c r="BN422" s="235">
        <v>18.86</v>
      </c>
      <c r="BO422" s="235">
        <v>112.48</v>
      </c>
      <c r="BP422" s="235">
        <f t="shared" si="43"/>
        <v>1349.76</v>
      </c>
      <c r="BQ422" s="235">
        <v>105.72</v>
      </c>
      <c r="BR422" s="235">
        <f t="shared" si="44"/>
        <v>1268.6399999999999</v>
      </c>
      <c r="BS422" s="235">
        <f t="shared" si="45"/>
        <v>0.93990042674253194</v>
      </c>
      <c r="BT422" s="235">
        <v>15.7</v>
      </c>
      <c r="BU422" s="235">
        <v>4.25</v>
      </c>
      <c r="BV422" s="235">
        <v>12.06</v>
      </c>
      <c r="BW422" s="235">
        <v>-81</v>
      </c>
      <c r="BX422" s="235">
        <v>326</v>
      </c>
      <c r="BY422" s="235">
        <v>24.2</v>
      </c>
      <c r="BZ422" s="235" t="s">
        <v>1133</v>
      </c>
      <c r="CA422" s="235">
        <v>1.06</v>
      </c>
      <c r="CB422" s="235">
        <v>9.0365915298499999</v>
      </c>
      <c r="CC422" s="235">
        <v>1776</v>
      </c>
      <c r="CD422" s="235">
        <v>1776</v>
      </c>
      <c r="CE422" s="235">
        <v>2151</v>
      </c>
      <c r="CF422" s="235" t="s">
        <v>222</v>
      </c>
      <c r="CG422" s="235">
        <v>0.9</v>
      </c>
      <c r="CH422" s="235">
        <v>0</v>
      </c>
      <c r="CI422" s="235" t="s">
        <v>1134</v>
      </c>
      <c r="CJ422" s="235" t="s">
        <v>336</v>
      </c>
      <c r="CK422" s="235" t="s">
        <v>334</v>
      </c>
      <c r="CL422" s="235" t="s">
        <v>1988</v>
      </c>
      <c r="CM422" s="235" t="s">
        <v>227</v>
      </c>
      <c r="CN422" s="235" t="s">
        <v>1489</v>
      </c>
      <c r="CO422" s="236">
        <v>1.4165319593183809</v>
      </c>
      <c r="CP422" s="236">
        <v>17.258522728274144</v>
      </c>
      <c r="CQ422" s="236">
        <v>34.446022726555398</v>
      </c>
      <c r="CR422" s="236">
        <v>48.29545454517045</v>
      </c>
      <c r="CS422" s="237" t="s">
        <v>701</v>
      </c>
      <c r="CT422" s="237" t="s">
        <v>231</v>
      </c>
      <c r="CU422" s="237">
        <v>0.19610464352864593</v>
      </c>
      <c r="CV422" s="237">
        <v>0.40529531568228105</v>
      </c>
      <c r="CW422" s="237">
        <v>0.20919067215363513</v>
      </c>
      <c r="CX422" s="237">
        <v>2.2579026593075735</v>
      </c>
      <c r="CY422" s="237">
        <v>6.3869999999999996</v>
      </c>
      <c r="CZ422" s="235">
        <v>6.0869999999999997</v>
      </c>
      <c r="DA422" s="235">
        <v>6.5</v>
      </c>
      <c r="DB422" s="235">
        <f t="shared" si="78"/>
        <v>0.11300000000000043</v>
      </c>
      <c r="DC422" s="235" t="s">
        <v>655</v>
      </c>
      <c r="DD422" s="237">
        <v>2.23613963039011</v>
      </c>
      <c r="DE422" s="237">
        <v>1.4352977412730801</v>
      </c>
      <c r="DF422" s="237">
        <v>0.29239999999999999</v>
      </c>
      <c r="DG422" s="237">
        <v>0.29239999999999999</v>
      </c>
      <c r="DH422" s="237"/>
      <c r="DI422" s="237">
        <v>2.9239999999999999</v>
      </c>
      <c r="DJ422" s="237"/>
      <c r="DK422" s="237"/>
      <c r="DL422" s="237">
        <v>12.425818347140838</v>
      </c>
      <c r="DM422" s="237">
        <v>12.425818347140838</v>
      </c>
      <c r="DN422" s="237"/>
      <c r="DO422" s="237"/>
      <c r="DP422" s="237">
        <v>45.561333939516402</v>
      </c>
      <c r="DQ422" s="237">
        <v>45.561333939516402</v>
      </c>
      <c r="DR422" s="237"/>
      <c r="DS422" s="237"/>
      <c r="DT422" s="237">
        <v>1.7399999999999999E-2</v>
      </c>
      <c r="DU422" s="237">
        <v>0.17399999999999999</v>
      </c>
      <c r="DV422" s="237">
        <v>16.804597701149426</v>
      </c>
      <c r="DW422" s="237">
        <v>163.08580703596087</v>
      </c>
      <c r="DX422" s="237">
        <v>1.3414508572597632</v>
      </c>
      <c r="DY422" s="237">
        <v>1065.2207925770219</v>
      </c>
      <c r="DZ422" s="237">
        <v>11.078963702370173</v>
      </c>
      <c r="EA422" s="237">
        <v>10.681507436164873</v>
      </c>
      <c r="EB422" s="237">
        <v>150.07357907103557</v>
      </c>
      <c r="EC422" s="237">
        <v>302.26937293590936</v>
      </c>
      <c r="ED422" s="237">
        <v>131.0459790844719</v>
      </c>
      <c r="EE422" s="237">
        <v>123.2358199379083</v>
      </c>
      <c r="EF422" s="237">
        <v>297.97831301989282</v>
      </c>
      <c r="EG422" s="237">
        <v>5.6721144824349308</v>
      </c>
      <c r="EH422" s="237">
        <v>10.002822323636765</v>
      </c>
      <c r="EI422" s="237">
        <v>7.1219340267284901</v>
      </c>
      <c r="EJ422" s="237">
        <v>1.7164741489342605</v>
      </c>
      <c r="EK422" s="237">
        <v>5.3261039628851101</v>
      </c>
      <c r="EL422" s="237">
        <v>0.77504967419463944</v>
      </c>
      <c r="EM422" s="237">
        <v>1.0920498257039324</v>
      </c>
      <c r="EN422" s="237">
        <v>1.2955578826951861</v>
      </c>
      <c r="EO422" s="237">
        <v>10.119619415838478</v>
      </c>
      <c r="EP422" s="237">
        <v>83.884195607128149</v>
      </c>
      <c r="EQ422" s="235"/>
      <c r="ER422" s="238">
        <v>1.416247</v>
      </c>
      <c r="ES422" s="238">
        <v>19.5586260000001</v>
      </c>
      <c r="ET422" s="238">
        <v>34.754699333333399</v>
      </c>
      <c r="EU422" s="238">
        <v>44.847568666666497</v>
      </c>
      <c r="EV422" s="238">
        <v>0.20913200000000001</v>
      </c>
      <c r="EW422" s="238">
        <v>0.41327766666666599</v>
      </c>
      <c r="EX422" s="238">
        <v>0.199144666666666</v>
      </c>
      <c r="EY422" s="238">
        <v>2.5471599999999999</v>
      </c>
      <c r="EZ422" s="238">
        <v>6.3286903333333298</v>
      </c>
      <c r="FA422" s="238">
        <v>3.01277366666667</v>
      </c>
      <c r="FB422" s="238">
        <v>1.9587223333333399</v>
      </c>
      <c r="FC422" s="238">
        <v>0.57578733333333298</v>
      </c>
      <c r="FD422" s="238">
        <v>5.7578733333333298</v>
      </c>
      <c r="FE422" s="238">
        <v>4.3388333333333202E-2</v>
      </c>
      <c r="FF422" s="238">
        <v>0.43388333333333201</v>
      </c>
      <c r="FG422" s="238">
        <v>13.270556601236924</v>
      </c>
      <c r="FH422" s="238">
        <v>174.41367133333301</v>
      </c>
      <c r="FI422" s="238">
        <v>2.92804633333333</v>
      </c>
      <c r="FJ422" s="238">
        <v>1078.019601</v>
      </c>
      <c r="FK422" s="238">
        <v>8.5990603333333304</v>
      </c>
      <c r="FL422" s="238">
        <v>6.7150649999999796</v>
      </c>
      <c r="FM422" s="238">
        <v>151.49006600000001</v>
      </c>
      <c r="FN422" s="238">
        <v>315.08112666666602</v>
      </c>
      <c r="FO422" s="238">
        <v>190.05473966666699</v>
      </c>
      <c r="FP422" s="238">
        <v>135.025653333333</v>
      </c>
      <c r="FQ422" s="238">
        <v>224.50387233333299</v>
      </c>
      <c r="FR422" s="238">
        <v>5.76418433333333</v>
      </c>
      <c r="FS422" s="238">
        <v>11.476357</v>
      </c>
      <c r="FT422" s="238">
        <v>10.085421666666701</v>
      </c>
      <c r="FU422" s="238">
        <v>2.6565180000000002</v>
      </c>
      <c r="FV422" s="238">
        <v>5.3446956666666603</v>
      </c>
      <c r="FW422" s="238">
        <v>0.79523499999999803</v>
      </c>
      <c r="FX422" s="238">
        <v>1.5267326666666701</v>
      </c>
      <c r="FY422" s="238">
        <v>0.99236766666666798</v>
      </c>
      <c r="FZ422" s="238">
        <v>10.611314666666701</v>
      </c>
      <c r="GA422" s="241">
        <v>84.009028999999899</v>
      </c>
      <c r="GB422" s="54"/>
    </row>
    <row r="423" spans="1:350" ht="12.75" customHeight="1" x14ac:dyDescent="0.2">
      <c r="A423" s="54"/>
      <c r="B423" s="232">
        <v>680</v>
      </c>
      <c r="C423" s="233" t="s">
        <v>2049</v>
      </c>
      <c r="D423" s="233" t="s">
        <v>2052</v>
      </c>
      <c r="E423" s="233" t="s">
        <v>1983</v>
      </c>
      <c r="F423" s="233" t="s">
        <v>1975</v>
      </c>
      <c r="G423" s="233" t="s">
        <v>1658</v>
      </c>
      <c r="H423" s="233" t="s">
        <v>1976</v>
      </c>
      <c r="I423" s="233" t="s">
        <v>1977</v>
      </c>
      <c r="J423" s="233" t="s">
        <v>1978</v>
      </c>
      <c r="K423" s="233" t="s">
        <v>1979</v>
      </c>
      <c r="L423" s="233" t="s">
        <v>1979</v>
      </c>
      <c r="M423" s="233" t="s">
        <v>1980</v>
      </c>
      <c r="N423" s="233" t="s">
        <v>3096</v>
      </c>
      <c r="O423" s="233" t="s">
        <v>3265</v>
      </c>
      <c r="P423" s="233" t="s">
        <v>3317</v>
      </c>
      <c r="Q423" s="233" t="s">
        <v>2933</v>
      </c>
      <c r="R423" s="233" t="s">
        <v>3134</v>
      </c>
      <c r="S423" s="233" t="s">
        <v>3325</v>
      </c>
      <c r="T423" s="233" t="s">
        <v>204</v>
      </c>
      <c r="U423" s="233" t="s">
        <v>204</v>
      </c>
      <c r="V423" s="233" t="s">
        <v>204</v>
      </c>
      <c r="W423" s="234">
        <v>2013</v>
      </c>
      <c r="X423" s="234">
        <f t="shared" si="83"/>
        <v>0</v>
      </c>
      <c r="Y423" s="235" t="s">
        <v>3099</v>
      </c>
      <c r="Z423" s="235" t="s">
        <v>205</v>
      </c>
      <c r="AA423" s="235" t="s">
        <v>206</v>
      </c>
      <c r="AB423" s="235" t="s">
        <v>1981</v>
      </c>
      <c r="AC423" s="235" t="s">
        <v>370</v>
      </c>
      <c r="AD423" s="235" t="s">
        <v>3266</v>
      </c>
      <c r="AE423" s="235" t="s">
        <v>1995</v>
      </c>
      <c r="AF423" s="235" t="s">
        <v>248</v>
      </c>
      <c r="AG423" s="235" t="s">
        <v>3183</v>
      </c>
      <c r="AH423" s="235" t="s">
        <v>516</v>
      </c>
      <c r="AI423" s="235" t="s">
        <v>2050</v>
      </c>
      <c r="AJ423" s="235" t="s">
        <v>2051</v>
      </c>
      <c r="AK423" s="235" t="s">
        <v>529</v>
      </c>
      <c r="AL423" s="235">
        <f>100-45</f>
        <v>55</v>
      </c>
      <c r="AM423" s="235" t="s">
        <v>217</v>
      </c>
      <c r="AN423" s="235" t="s">
        <v>218</v>
      </c>
      <c r="AO423" s="235"/>
      <c r="AP423" s="235">
        <v>368135.7</v>
      </c>
      <c r="AQ423" s="235">
        <v>766967.25</v>
      </c>
      <c r="AR423" s="235">
        <v>6.9371530000000003</v>
      </c>
      <c r="AS423" s="235">
        <v>37.806372000000003</v>
      </c>
      <c r="AT423" s="235" t="s">
        <v>2043</v>
      </c>
      <c r="AU423" s="235" t="s">
        <v>2044</v>
      </c>
      <c r="AV423" s="235">
        <v>1332046.4445793801</v>
      </c>
      <c r="AW423" s="235">
        <v>816893.04808592796</v>
      </c>
      <c r="AX423" s="235">
        <v>2180</v>
      </c>
      <c r="AY423" s="235">
        <v>2184</v>
      </c>
      <c r="AZ423" s="235">
        <v>-0.99696132000000004</v>
      </c>
      <c r="BA423" s="235">
        <v>-1.09707446</v>
      </c>
      <c r="BB423" s="235">
        <v>-1.0817436300000001</v>
      </c>
      <c r="BC423" s="235">
        <v>-1.0938577</v>
      </c>
      <c r="BD423" s="235">
        <v>-1.2373905999999999</v>
      </c>
      <c r="BE423" s="235">
        <v>-1.2314877399999999</v>
      </c>
      <c r="BF423" s="235">
        <v>-0.95250725999999997</v>
      </c>
      <c r="BG423" s="235">
        <v>35.100700000000003</v>
      </c>
      <c r="BH423" s="235">
        <v>2167</v>
      </c>
      <c r="BI423" s="235">
        <v>-7.5493100000000003E-4</v>
      </c>
      <c r="BJ423" s="235">
        <v>-7.9273699999999996E-4</v>
      </c>
      <c r="BK423" s="235">
        <v>8.6007099999999994</v>
      </c>
      <c r="BL423" s="235">
        <v>764.67399999999998</v>
      </c>
      <c r="BM423" s="235">
        <v>-2.5936499999999999E-3</v>
      </c>
      <c r="BN423" s="235">
        <v>18.86</v>
      </c>
      <c r="BO423" s="235">
        <v>112.48</v>
      </c>
      <c r="BP423" s="235">
        <f t="shared" si="43"/>
        <v>1349.76</v>
      </c>
      <c r="BQ423" s="235">
        <v>105.72</v>
      </c>
      <c r="BR423" s="235">
        <f t="shared" si="44"/>
        <v>1268.6399999999999</v>
      </c>
      <c r="BS423" s="235">
        <f t="shared" si="45"/>
        <v>0.93990042674253194</v>
      </c>
      <c r="BT423" s="235">
        <v>15.7</v>
      </c>
      <c r="BU423" s="235">
        <v>4.25</v>
      </c>
      <c r="BV423" s="235">
        <v>12.06</v>
      </c>
      <c r="BW423" s="235">
        <v>-81</v>
      </c>
      <c r="BX423" s="235">
        <v>326</v>
      </c>
      <c r="BY423" s="235">
        <v>24.2</v>
      </c>
      <c r="BZ423" s="235" t="s">
        <v>1133</v>
      </c>
      <c r="CA423" s="235">
        <v>1.06</v>
      </c>
      <c r="CB423" s="235">
        <v>9.0365915298499999</v>
      </c>
      <c r="CC423" s="235">
        <v>1776</v>
      </c>
      <c r="CD423" s="235">
        <v>1776</v>
      </c>
      <c r="CE423" s="235">
        <v>2151</v>
      </c>
      <c r="CF423" s="235" t="s">
        <v>222</v>
      </c>
      <c r="CG423" s="235">
        <v>0.9</v>
      </c>
      <c r="CH423" s="235">
        <v>0</v>
      </c>
      <c r="CI423" s="235" t="s">
        <v>1134</v>
      </c>
      <c r="CJ423" s="235" t="s">
        <v>336</v>
      </c>
      <c r="CK423" s="235" t="s">
        <v>334</v>
      </c>
      <c r="CL423" s="235" t="s">
        <v>1988</v>
      </c>
      <c r="CM423" s="235" t="s">
        <v>227</v>
      </c>
      <c r="CN423" s="235" t="s">
        <v>1489</v>
      </c>
      <c r="CO423" s="236">
        <v>1.395483936148717</v>
      </c>
      <c r="CP423" s="236">
        <v>12.687099071268712</v>
      </c>
      <c r="CQ423" s="236">
        <v>23.449750532344975</v>
      </c>
      <c r="CR423" s="236">
        <v>63.863150396386324</v>
      </c>
      <c r="CS423" s="237" t="s">
        <v>701</v>
      </c>
      <c r="CT423" s="237" t="s">
        <v>231</v>
      </c>
      <c r="CU423" s="237">
        <v>0.21556213969954846</v>
      </c>
      <c r="CV423" s="237">
        <v>0.48871650211565587</v>
      </c>
      <c r="CW423" s="237">
        <v>0.27315436241610741</v>
      </c>
      <c r="CX423" s="237">
        <v>3.1760859411489775</v>
      </c>
      <c r="CY423" s="237">
        <v>5.7160000000000002</v>
      </c>
      <c r="CZ423" s="235">
        <v>5.8929999999999998</v>
      </c>
      <c r="DA423" s="235">
        <v>6.5</v>
      </c>
      <c r="DB423" s="235">
        <f t="shared" si="78"/>
        <v>0.78399999999999981</v>
      </c>
      <c r="DC423" s="235" t="s">
        <v>655</v>
      </c>
      <c r="DD423" s="237">
        <v>2.31934394597203</v>
      </c>
      <c r="DE423" s="237">
        <v>1.1935407621804199</v>
      </c>
      <c r="DF423" s="237">
        <v>0.37469999999999998</v>
      </c>
      <c r="DG423" s="237">
        <v>0.37469999999999998</v>
      </c>
      <c r="DH423" s="237"/>
      <c r="DI423" s="237">
        <v>3.7469999999999999</v>
      </c>
      <c r="DJ423" s="237"/>
      <c r="DK423" s="237"/>
      <c r="DL423" s="237">
        <v>28.758830698120839</v>
      </c>
      <c r="DM423" s="237">
        <v>28.758830698120839</v>
      </c>
      <c r="DN423" s="237"/>
      <c r="DO423" s="237"/>
      <c r="DP423" s="237">
        <v>105.44904589310974</v>
      </c>
      <c r="DQ423" s="237">
        <v>105.44904589310974</v>
      </c>
      <c r="DR423" s="237"/>
      <c r="DS423" s="237"/>
      <c r="DT423" s="237">
        <v>2.5399999999999999E-2</v>
      </c>
      <c r="DU423" s="237">
        <v>0.254</v>
      </c>
      <c r="DV423" s="237">
        <v>14.751968503937007</v>
      </c>
      <c r="DW423" s="237">
        <v>143.68618460859599</v>
      </c>
      <c r="DX423" s="237">
        <v>1.2695419628454634</v>
      </c>
      <c r="DY423" s="237">
        <v>705.66926519751678</v>
      </c>
      <c r="DZ423" s="237">
        <v>7.6287290628547693</v>
      </c>
      <c r="EA423" s="237">
        <v>0.35507109913947166</v>
      </c>
      <c r="EB423" s="237">
        <v>106.31731040965616</v>
      </c>
      <c r="EC423" s="237">
        <v>115.70636674134671</v>
      </c>
      <c r="ED423" s="237">
        <v>144.09436387896849</v>
      </c>
      <c r="EE423" s="237">
        <v>107.91955433240689</v>
      </c>
      <c r="EF423" s="237">
        <v>198.38425457610222</v>
      </c>
      <c r="EG423" s="237">
        <v>1.9728919956870776</v>
      </c>
      <c r="EH423" s="237">
        <v>5.5433488014908567</v>
      </c>
      <c r="EI423" s="237">
        <v>4.9903887927411663</v>
      </c>
      <c r="EJ423" s="237">
        <v>2.5992428496308504</v>
      </c>
      <c r="EK423" s="237">
        <v>3.528346325987584</v>
      </c>
      <c r="EL423" s="237">
        <v>0.29668299164447876</v>
      </c>
      <c r="EM423" s="237">
        <v>1.2007863656580708</v>
      </c>
      <c r="EN423" s="237">
        <v>0.86254023728740092</v>
      </c>
      <c r="EO423" s="237">
        <v>7.3252177666634948</v>
      </c>
      <c r="EP423" s="237">
        <v>80.384721767248919</v>
      </c>
      <c r="EQ423" s="235"/>
      <c r="ER423" s="238">
        <v>1.3598440000000001</v>
      </c>
      <c r="ES423" s="238">
        <v>14.291499</v>
      </c>
      <c r="ET423" s="238">
        <v>25.007452666666701</v>
      </c>
      <c r="EU423" s="238">
        <v>62.977069</v>
      </c>
      <c r="EV423" s="238">
        <v>0.215933666666666</v>
      </c>
      <c r="EW423" s="238">
        <v>0.47970333333333398</v>
      </c>
      <c r="EX423" s="238">
        <v>0.25812166666666703</v>
      </c>
      <c r="EY423" s="238">
        <v>3.2560553333333302</v>
      </c>
      <c r="EZ423" s="238">
        <v>5.6765349999999897</v>
      </c>
      <c r="FA423" s="238">
        <v>2.64291066666667</v>
      </c>
      <c r="FB423" s="238">
        <v>1.539447</v>
      </c>
      <c r="FC423" s="238">
        <v>0.54849366666666699</v>
      </c>
      <c r="FD423" s="238">
        <v>5.4849366666666697</v>
      </c>
      <c r="FE423" s="238">
        <v>3.8454000000000002E-2</v>
      </c>
      <c r="FF423" s="238">
        <v>0.38453999999999999</v>
      </c>
      <c r="FG423" s="238">
        <v>14.263631005010323</v>
      </c>
      <c r="FH423" s="238">
        <v>157.60114466666701</v>
      </c>
      <c r="FI423" s="238">
        <v>2.1808343333333302</v>
      </c>
      <c r="FJ423" s="238">
        <v>792.44235833333403</v>
      </c>
      <c r="FK423" s="238">
        <v>7.9189073333333502</v>
      </c>
      <c r="FL423" s="238">
        <v>0.88087800000000205</v>
      </c>
      <c r="FM423" s="238">
        <v>139.787817666667</v>
      </c>
      <c r="FN423" s="238">
        <v>188.103398</v>
      </c>
      <c r="FO423" s="238">
        <v>191.64986033333301</v>
      </c>
      <c r="FP423" s="238">
        <v>114.959013333333</v>
      </c>
      <c r="FQ423" s="238">
        <v>185.03711733333299</v>
      </c>
      <c r="FR423" s="238">
        <v>2.9949349999999999</v>
      </c>
      <c r="FS423" s="238">
        <v>6.6291866666666701</v>
      </c>
      <c r="FT423" s="238">
        <v>7.7901439999999802</v>
      </c>
      <c r="FU423" s="238">
        <v>3.45861033333333</v>
      </c>
      <c r="FV423" s="238">
        <v>3.9584603333333299</v>
      </c>
      <c r="FW423" s="238">
        <v>0.48095200000000099</v>
      </c>
      <c r="FX423" s="238">
        <v>1.5796176666666699</v>
      </c>
      <c r="FY423" s="238">
        <v>0.79973800000000195</v>
      </c>
      <c r="FZ423" s="238">
        <v>8.6284879999999795</v>
      </c>
      <c r="GA423" s="241">
        <v>81.204877333333201</v>
      </c>
      <c r="GB423" s="54"/>
    </row>
    <row r="424" spans="1:350" s="2" customFormat="1" ht="12.75" customHeight="1" x14ac:dyDescent="0.2">
      <c r="A424" s="73"/>
      <c r="B424" s="232">
        <v>681</v>
      </c>
      <c r="C424" s="233" t="s">
        <v>2053</v>
      </c>
      <c r="D424" s="233"/>
      <c r="E424" s="233" t="s">
        <v>1983</v>
      </c>
      <c r="F424" s="233" t="s">
        <v>1975</v>
      </c>
      <c r="G424" s="233" t="s">
        <v>1658</v>
      </c>
      <c r="H424" s="233" t="s">
        <v>1976</v>
      </c>
      <c r="I424" s="233" t="s">
        <v>1977</v>
      </c>
      <c r="J424" s="233" t="s">
        <v>1978</v>
      </c>
      <c r="K424" s="233" t="s">
        <v>1979</v>
      </c>
      <c r="L424" s="233" t="s">
        <v>1979</v>
      </c>
      <c r="M424" s="233" t="s">
        <v>1980</v>
      </c>
      <c r="N424" s="233" t="s">
        <v>3096</v>
      </c>
      <c r="O424" s="233" t="s">
        <v>3265</v>
      </c>
      <c r="P424" s="233" t="s">
        <v>3317</v>
      </c>
      <c r="Q424" s="233" t="s">
        <v>2933</v>
      </c>
      <c r="R424" s="233" t="s">
        <v>3134</v>
      </c>
      <c r="S424" s="233" t="s">
        <v>3325</v>
      </c>
      <c r="T424" s="233" t="s">
        <v>204</v>
      </c>
      <c r="U424" s="233" t="s">
        <v>204</v>
      </c>
      <c r="V424" s="233" t="s">
        <v>204</v>
      </c>
      <c r="W424" s="234">
        <v>2013</v>
      </c>
      <c r="X424" s="234">
        <f t="shared" si="83"/>
        <v>0</v>
      </c>
      <c r="Y424" s="235" t="s">
        <v>3099</v>
      </c>
      <c r="Z424" s="235" t="s">
        <v>205</v>
      </c>
      <c r="AA424" s="235" t="s">
        <v>206</v>
      </c>
      <c r="AB424" s="235" t="s">
        <v>1981</v>
      </c>
      <c r="AC424" s="235" t="s">
        <v>370</v>
      </c>
      <c r="AD424" s="235" t="s">
        <v>3266</v>
      </c>
      <c r="AE424" s="235" t="s">
        <v>1995</v>
      </c>
      <c r="AF424" s="235" t="s">
        <v>248</v>
      </c>
      <c r="AG424" s="235" t="s">
        <v>3183</v>
      </c>
      <c r="AH424" s="235" t="s">
        <v>212</v>
      </c>
      <c r="AI424" s="235" t="s">
        <v>2054</v>
      </c>
      <c r="AJ424" s="235"/>
      <c r="AK424" s="235" t="s">
        <v>213</v>
      </c>
      <c r="AL424" s="235">
        <f t="shared" ref="AL424:AL426" si="86">15-0</f>
        <v>15</v>
      </c>
      <c r="AM424" s="235" t="s">
        <v>535</v>
      </c>
      <c r="AN424" s="235" t="s">
        <v>218</v>
      </c>
      <c r="AO424" s="235"/>
      <c r="AP424" s="235">
        <v>368134.11</v>
      </c>
      <c r="AQ424" s="235">
        <v>766943.91</v>
      </c>
      <c r="AR424" s="235">
        <v>6.9369420000000002</v>
      </c>
      <c r="AS424" s="235">
        <v>37.806358000000003</v>
      </c>
      <c r="AT424" s="235" t="s">
        <v>2055</v>
      </c>
      <c r="AU424" s="235" t="s">
        <v>2056</v>
      </c>
      <c r="AV424" s="235">
        <v>1332046.4445793801</v>
      </c>
      <c r="AW424" s="235">
        <v>816893.04808592796</v>
      </c>
      <c r="AX424" s="235">
        <v>2181</v>
      </c>
      <c r="AY424" s="235">
        <v>2166</v>
      </c>
      <c r="AZ424" s="235">
        <v>-0.99696132000000004</v>
      </c>
      <c r="BA424" s="235">
        <v>-1.09707446</v>
      </c>
      <c r="BB424" s="235">
        <v>-1.0817436300000001</v>
      </c>
      <c r="BC424" s="235">
        <v>-1.0938577</v>
      </c>
      <c r="BD424" s="235">
        <v>-1.2373905999999999</v>
      </c>
      <c r="BE424" s="235">
        <v>-1.2314877399999999</v>
      </c>
      <c r="BF424" s="235">
        <v>-0.95250725999999997</v>
      </c>
      <c r="BG424" s="235">
        <v>35.100700000000003</v>
      </c>
      <c r="BH424" s="235">
        <v>2167</v>
      </c>
      <c r="BI424" s="235">
        <v>-7.5493100000000003E-4</v>
      </c>
      <c r="BJ424" s="235">
        <v>-7.9273699999999996E-4</v>
      </c>
      <c r="BK424" s="235">
        <v>8.6007099999999994</v>
      </c>
      <c r="BL424" s="235">
        <v>764.67399999999998</v>
      </c>
      <c r="BM424" s="235">
        <v>-2.5936499999999999E-3</v>
      </c>
      <c r="BN424" s="235">
        <v>18.86</v>
      </c>
      <c r="BO424" s="235">
        <v>112.48</v>
      </c>
      <c r="BP424" s="235">
        <f t="shared" si="43"/>
        <v>1349.76</v>
      </c>
      <c r="BQ424" s="235">
        <v>105.72</v>
      </c>
      <c r="BR424" s="235">
        <f t="shared" si="44"/>
        <v>1268.6399999999999</v>
      </c>
      <c r="BS424" s="235">
        <f t="shared" si="45"/>
        <v>0.93990042674253194</v>
      </c>
      <c r="BT424" s="235">
        <v>15.7</v>
      </c>
      <c r="BU424" s="235">
        <v>4.25</v>
      </c>
      <c r="BV424" s="235">
        <v>12.06</v>
      </c>
      <c r="BW424" s="235">
        <v>-81</v>
      </c>
      <c r="BX424" s="235">
        <v>326</v>
      </c>
      <c r="BY424" s="235">
        <v>24.2</v>
      </c>
      <c r="BZ424" s="235" t="s">
        <v>1133</v>
      </c>
      <c r="CA424" s="235">
        <v>1.06</v>
      </c>
      <c r="CB424" s="235">
        <v>9.0418748855600004</v>
      </c>
      <c r="CC424" s="235">
        <v>1776</v>
      </c>
      <c r="CD424" s="235">
        <v>1776</v>
      </c>
      <c r="CE424" s="235">
        <v>2151</v>
      </c>
      <c r="CF424" s="235" t="s">
        <v>222</v>
      </c>
      <c r="CG424" s="235">
        <v>0.9</v>
      </c>
      <c r="CH424" s="235">
        <v>0</v>
      </c>
      <c r="CI424" s="235" t="s">
        <v>1134</v>
      </c>
      <c r="CJ424" s="235" t="s">
        <v>336</v>
      </c>
      <c r="CK424" s="235" t="s">
        <v>334</v>
      </c>
      <c r="CL424" s="235" t="s">
        <v>1988</v>
      </c>
      <c r="CM424" s="235" t="s">
        <v>227</v>
      </c>
      <c r="CN424" s="235" t="s">
        <v>1489</v>
      </c>
      <c r="CO424" s="236">
        <v>1.4081649999999999</v>
      </c>
      <c r="CP424" s="236">
        <v>27.366460624657364</v>
      </c>
      <c r="CQ424" s="236">
        <v>36.137646121649666</v>
      </c>
      <c r="CR424" s="236">
        <v>36.495893253692969</v>
      </c>
      <c r="CS424" s="237" t="s">
        <v>701</v>
      </c>
      <c r="CT424" s="237" t="s">
        <v>231</v>
      </c>
      <c r="CU424" s="236">
        <v>0.22954533333333299</v>
      </c>
      <c r="CV424" s="236">
        <v>0.383709666666666</v>
      </c>
      <c r="CW424" s="236">
        <v>0.156385</v>
      </c>
      <c r="CX424" s="236">
        <v>2.7638796666666701</v>
      </c>
      <c r="CY424" s="236">
        <v>6.0840916666666596</v>
      </c>
      <c r="CZ424" s="235">
        <v>6.0380000000000003</v>
      </c>
      <c r="DA424" s="235">
        <v>6.5</v>
      </c>
      <c r="DB424" s="235">
        <f t="shared" si="78"/>
        <v>0.41590833333334043</v>
      </c>
      <c r="DC424" s="235" t="s">
        <v>655</v>
      </c>
      <c r="DD424" s="236">
        <v>4.8868693333333404</v>
      </c>
      <c r="DE424" s="236">
        <v>3.0335713333333301</v>
      </c>
      <c r="DF424" s="236">
        <v>1.321177</v>
      </c>
      <c r="DG424" s="236"/>
      <c r="DH424" s="236">
        <v>1.321177</v>
      </c>
      <c r="DI424" s="236">
        <v>13.211770000000001</v>
      </c>
      <c r="DJ424" s="236"/>
      <c r="DK424" s="236">
        <v>13.211770000000001</v>
      </c>
      <c r="DL424" s="236">
        <v>27.906528153074998</v>
      </c>
      <c r="DM424" s="236"/>
      <c r="DN424" s="236"/>
      <c r="DO424" s="236">
        <v>27.906528153074998</v>
      </c>
      <c r="DP424" s="236">
        <v>102.32393656127499</v>
      </c>
      <c r="DQ424" s="236"/>
      <c r="DR424" s="236"/>
      <c r="DS424" s="236">
        <v>102.32393656127499</v>
      </c>
      <c r="DT424" s="236">
        <v>9.1739333333333506E-2</v>
      </c>
      <c r="DU424" s="236">
        <v>0.91739333333333506</v>
      </c>
      <c r="DV424" s="236">
        <v>14.401423598747149</v>
      </c>
      <c r="DW424" s="236">
        <v>203.84838466666699</v>
      </c>
      <c r="DX424" s="236">
        <v>4.3939246666666696</v>
      </c>
      <c r="DY424" s="236">
        <v>1328.721546</v>
      </c>
      <c r="DZ424" s="236">
        <v>2.3893810000000002</v>
      </c>
      <c r="EA424" s="236">
        <v>1.37737933333333</v>
      </c>
      <c r="EB424" s="236">
        <v>182.231857666667</v>
      </c>
      <c r="EC424" s="236">
        <v>390.53043033333302</v>
      </c>
      <c r="ED424" s="236">
        <v>313.724695</v>
      </c>
      <c r="EE424" s="236">
        <v>199.88955366666701</v>
      </c>
      <c r="EF424" s="236">
        <v>158.61753733333299</v>
      </c>
      <c r="EG424" s="236">
        <v>5.1328286666666703</v>
      </c>
      <c r="EH424" s="236">
        <v>18.845394333333299</v>
      </c>
      <c r="EI424" s="236">
        <v>15.252416999999999</v>
      </c>
      <c r="EJ424" s="236">
        <v>5.9903156666666799</v>
      </c>
      <c r="EK424" s="236">
        <v>6.7334523333333296</v>
      </c>
      <c r="EL424" s="236">
        <v>0.95717733333333199</v>
      </c>
      <c r="EM424" s="236">
        <v>2.4758599999999999</v>
      </c>
      <c r="EN424" s="236">
        <v>0.68235633333333301</v>
      </c>
      <c r="EO424" s="236">
        <v>12.780969333333299</v>
      </c>
      <c r="EP424" s="236">
        <v>84.665652666666602</v>
      </c>
      <c r="EQ424" s="235"/>
      <c r="ER424" s="238">
        <v>1.4081649999999999</v>
      </c>
      <c r="ES424" s="238">
        <v>26.353546000000001</v>
      </c>
      <c r="ET424" s="238">
        <v>34.800083666666701</v>
      </c>
      <c r="EU424" s="238">
        <v>35.145071000000002</v>
      </c>
      <c r="EV424" s="238">
        <v>0.22954533333333299</v>
      </c>
      <c r="EW424" s="238">
        <v>0.383709666666666</v>
      </c>
      <c r="EX424" s="238">
        <v>0.156385</v>
      </c>
      <c r="EY424" s="238">
        <v>2.7638796666666701</v>
      </c>
      <c r="EZ424" s="238">
        <v>6.0840916666666596</v>
      </c>
      <c r="FA424" s="238">
        <v>4.8868693333333404</v>
      </c>
      <c r="FB424" s="238">
        <v>3.0335713333333301</v>
      </c>
      <c r="FC424" s="238">
        <v>1.321177</v>
      </c>
      <c r="FD424" s="238">
        <v>13.211770000000001</v>
      </c>
      <c r="FE424" s="238">
        <v>9.1739333333333506E-2</v>
      </c>
      <c r="FF424" s="238">
        <v>0.91739333333333506</v>
      </c>
      <c r="FG424" s="238">
        <v>14.401423598747149</v>
      </c>
      <c r="FH424" s="238">
        <v>203.84838466666699</v>
      </c>
      <c r="FI424" s="238">
        <v>4.3939246666666696</v>
      </c>
      <c r="FJ424" s="238">
        <v>1328.721546</v>
      </c>
      <c r="FK424" s="238">
        <v>2.3893810000000002</v>
      </c>
      <c r="FL424" s="238">
        <v>1.37737933333333</v>
      </c>
      <c r="FM424" s="238">
        <v>182.231857666667</v>
      </c>
      <c r="FN424" s="238">
        <v>390.53043033333302</v>
      </c>
      <c r="FO424" s="238">
        <v>313.724695</v>
      </c>
      <c r="FP424" s="238">
        <v>199.88955366666701</v>
      </c>
      <c r="FQ424" s="238">
        <v>158.61753733333299</v>
      </c>
      <c r="FR424" s="238">
        <v>5.1328286666666703</v>
      </c>
      <c r="FS424" s="238">
        <v>18.845394333333299</v>
      </c>
      <c r="FT424" s="238">
        <v>15.252416999999999</v>
      </c>
      <c r="FU424" s="238">
        <v>5.9903156666666799</v>
      </c>
      <c r="FV424" s="238">
        <v>6.7334523333333296</v>
      </c>
      <c r="FW424" s="238">
        <v>0.95717733333333199</v>
      </c>
      <c r="FX424" s="238">
        <v>2.4758599999999999</v>
      </c>
      <c r="FY424" s="238">
        <v>0.68235633333333301</v>
      </c>
      <c r="FZ424" s="238">
        <v>12.780969333333299</v>
      </c>
      <c r="GA424" s="241">
        <v>84.665652666666602</v>
      </c>
      <c r="GB424" s="54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  <c r="JW424" s="3"/>
      <c r="JX424" s="3"/>
      <c r="JY424" s="3"/>
      <c r="JZ424" s="3"/>
      <c r="KA424" s="3"/>
      <c r="KB424" s="3"/>
      <c r="KC424" s="3"/>
      <c r="KD424" s="3"/>
      <c r="KE424" s="3"/>
      <c r="KF424" s="3"/>
      <c r="KG424" s="3"/>
      <c r="KH424" s="3"/>
      <c r="KI424" s="3"/>
      <c r="KJ424" s="3"/>
      <c r="KK424" s="3"/>
      <c r="KL424" s="3"/>
      <c r="KM424" s="3"/>
      <c r="KN424" s="3"/>
      <c r="KO424" s="3"/>
      <c r="KP424" s="3"/>
      <c r="KQ424" s="3"/>
      <c r="KR424" s="3"/>
      <c r="KS424" s="3"/>
      <c r="KT424" s="3"/>
      <c r="KU424" s="3"/>
      <c r="KV424" s="3"/>
      <c r="KW424" s="3"/>
      <c r="KX424" s="3"/>
      <c r="KY424" s="3"/>
      <c r="KZ424" s="3"/>
      <c r="LA424" s="3"/>
      <c r="LB424" s="3"/>
      <c r="LC424" s="3"/>
      <c r="LD424" s="3"/>
      <c r="LE424" s="3"/>
      <c r="LF424" s="3"/>
      <c r="LG424" s="3"/>
      <c r="LH424" s="3"/>
      <c r="LI424" s="3"/>
      <c r="LJ424" s="3"/>
      <c r="LK424" s="3"/>
      <c r="LL424" s="3"/>
      <c r="LM424" s="3"/>
      <c r="LN424" s="3"/>
      <c r="LO424" s="3"/>
      <c r="LP424" s="3"/>
      <c r="LQ424" s="3"/>
      <c r="LR424" s="3"/>
      <c r="LS424" s="3"/>
      <c r="LT424" s="3"/>
      <c r="LU424" s="3"/>
      <c r="LV424" s="3"/>
      <c r="LW424" s="3"/>
      <c r="LX424" s="3"/>
      <c r="LY424" s="3"/>
      <c r="LZ424" s="3"/>
      <c r="MA424" s="3"/>
      <c r="MB424" s="3"/>
      <c r="MC424" s="3"/>
      <c r="MD424" s="3"/>
      <c r="ME424" s="3"/>
      <c r="MF424" s="3"/>
      <c r="MG424" s="3"/>
      <c r="MH424" s="3"/>
      <c r="MI424" s="3"/>
      <c r="MJ424" s="3"/>
      <c r="MK424" s="3"/>
      <c r="ML424" s="3"/>
    </row>
    <row r="425" spans="1:350" s="2" customFormat="1" ht="12.75" customHeight="1" x14ac:dyDescent="0.2">
      <c r="A425" s="73"/>
      <c r="B425" s="232">
        <v>682</v>
      </c>
      <c r="C425" s="233" t="s">
        <v>2057</v>
      </c>
      <c r="D425" s="233"/>
      <c r="E425" s="233" t="s">
        <v>1983</v>
      </c>
      <c r="F425" s="233" t="s">
        <v>1975</v>
      </c>
      <c r="G425" s="233" t="s">
        <v>1658</v>
      </c>
      <c r="H425" s="233" t="s">
        <v>1976</v>
      </c>
      <c r="I425" s="233" t="s">
        <v>1977</v>
      </c>
      <c r="J425" s="233" t="s">
        <v>1978</v>
      </c>
      <c r="K425" s="233" t="s">
        <v>1979</v>
      </c>
      <c r="L425" s="233" t="s">
        <v>1979</v>
      </c>
      <c r="M425" s="233" t="s">
        <v>1980</v>
      </c>
      <c r="N425" s="233" t="s">
        <v>3096</v>
      </c>
      <c r="O425" s="233" t="s">
        <v>3265</v>
      </c>
      <c r="P425" s="233" t="s">
        <v>3317</v>
      </c>
      <c r="Q425" s="233" t="s">
        <v>2933</v>
      </c>
      <c r="R425" s="233" t="s">
        <v>3134</v>
      </c>
      <c r="S425" s="233" t="s">
        <v>3325</v>
      </c>
      <c r="T425" s="233" t="s">
        <v>204</v>
      </c>
      <c r="U425" s="233" t="s">
        <v>204</v>
      </c>
      <c r="V425" s="233" t="s">
        <v>204</v>
      </c>
      <c r="W425" s="234">
        <v>2013</v>
      </c>
      <c r="X425" s="234">
        <f t="shared" si="83"/>
        <v>0</v>
      </c>
      <c r="Y425" s="235" t="s">
        <v>3099</v>
      </c>
      <c r="Z425" s="235" t="s">
        <v>205</v>
      </c>
      <c r="AA425" s="235" t="s">
        <v>206</v>
      </c>
      <c r="AB425" s="235" t="s">
        <v>1981</v>
      </c>
      <c r="AC425" s="235" t="s">
        <v>370</v>
      </c>
      <c r="AD425" s="235" t="s">
        <v>3266</v>
      </c>
      <c r="AE425" s="235" t="s">
        <v>1995</v>
      </c>
      <c r="AF425" s="235" t="s">
        <v>248</v>
      </c>
      <c r="AG425" s="235" t="s">
        <v>3183</v>
      </c>
      <c r="AH425" s="235" t="s">
        <v>212</v>
      </c>
      <c r="AI425" s="235" t="s">
        <v>2058</v>
      </c>
      <c r="AJ425" s="235"/>
      <c r="AK425" s="235" t="s">
        <v>213</v>
      </c>
      <c r="AL425" s="235">
        <f t="shared" si="86"/>
        <v>15</v>
      </c>
      <c r="AM425" s="235" t="s">
        <v>535</v>
      </c>
      <c r="AN425" s="235" t="s">
        <v>218</v>
      </c>
      <c r="AO425" s="235"/>
      <c r="AP425" s="235">
        <v>368143.73</v>
      </c>
      <c r="AQ425" s="235">
        <v>766985.04</v>
      </c>
      <c r="AR425" s="235">
        <v>6.9373139999999998</v>
      </c>
      <c r="AS425" s="235">
        <v>37.806443999999999</v>
      </c>
      <c r="AT425" s="235" t="s">
        <v>2059</v>
      </c>
      <c r="AU425" s="235" t="s">
        <v>2060</v>
      </c>
      <c r="AV425" s="235">
        <v>1332046.4445793801</v>
      </c>
      <c r="AW425" s="235">
        <v>816893.04808592796</v>
      </c>
      <c r="AX425" s="235">
        <v>2178</v>
      </c>
      <c r="AY425" s="235">
        <v>2167</v>
      </c>
      <c r="AZ425" s="235">
        <v>-0.99696132000000004</v>
      </c>
      <c r="BA425" s="235">
        <v>-1.09707446</v>
      </c>
      <c r="BB425" s="235">
        <v>-1.0817436300000001</v>
      </c>
      <c r="BC425" s="235">
        <v>-1.0938577</v>
      </c>
      <c r="BD425" s="235">
        <v>-1.2373905999999999</v>
      </c>
      <c r="BE425" s="235">
        <v>-1.2314877399999999</v>
      </c>
      <c r="BF425" s="235">
        <v>-0.95250725999999997</v>
      </c>
      <c r="BG425" s="235">
        <v>35.100700000000003</v>
      </c>
      <c r="BH425" s="235">
        <v>2167</v>
      </c>
      <c r="BI425" s="235">
        <v>-7.5493100000000003E-4</v>
      </c>
      <c r="BJ425" s="235">
        <v>-7.9273699999999996E-4</v>
      </c>
      <c r="BK425" s="235">
        <v>8.6007099999999994</v>
      </c>
      <c r="BL425" s="235">
        <v>764.67399999999998</v>
      </c>
      <c r="BM425" s="235">
        <v>-2.5936499999999999E-3</v>
      </c>
      <c r="BN425" s="235">
        <v>18.86</v>
      </c>
      <c r="BO425" s="235">
        <v>112.48</v>
      </c>
      <c r="BP425" s="235">
        <f t="shared" si="43"/>
        <v>1349.76</v>
      </c>
      <c r="BQ425" s="235">
        <v>105.72</v>
      </c>
      <c r="BR425" s="235">
        <f t="shared" si="44"/>
        <v>1268.6399999999999</v>
      </c>
      <c r="BS425" s="235">
        <f t="shared" si="45"/>
        <v>0.93990042674253194</v>
      </c>
      <c r="BT425" s="235">
        <v>15.7</v>
      </c>
      <c r="BU425" s="235">
        <v>4.25</v>
      </c>
      <c r="BV425" s="235">
        <v>12.06</v>
      </c>
      <c r="BW425" s="235">
        <v>-81</v>
      </c>
      <c r="BX425" s="235">
        <v>326</v>
      </c>
      <c r="BY425" s="235">
        <v>24.2</v>
      </c>
      <c r="BZ425" s="235" t="s">
        <v>1133</v>
      </c>
      <c r="CA425" s="235">
        <v>1.06</v>
      </c>
      <c r="CB425" s="235">
        <v>9.0504941940299997</v>
      </c>
      <c r="CC425" s="235">
        <v>1776</v>
      </c>
      <c r="CD425" s="235">
        <v>1776</v>
      </c>
      <c r="CE425" s="235">
        <v>2151</v>
      </c>
      <c r="CF425" s="235" t="s">
        <v>222</v>
      </c>
      <c r="CG425" s="235">
        <v>0.9</v>
      </c>
      <c r="CH425" s="235">
        <v>0</v>
      </c>
      <c r="CI425" s="235" t="s">
        <v>1134</v>
      </c>
      <c r="CJ425" s="235" t="s">
        <v>336</v>
      </c>
      <c r="CK425" s="235" t="s">
        <v>334</v>
      </c>
      <c r="CL425" s="235" t="s">
        <v>1988</v>
      </c>
      <c r="CM425" s="235" t="s">
        <v>227</v>
      </c>
      <c r="CN425" s="235" t="s">
        <v>1489</v>
      </c>
      <c r="CO425" s="236">
        <v>1.3335030000000001</v>
      </c>
      <c r="CP425" s="236">
        <v>16.199615514098628</v>
      </c>
      <c r="CQ425" s="236">
        <v>31.4243768152425</v>
      </c>
      <c r="CR425" s="236">
        <v>52.376007670658872</v>
      </c>
      <c r="CS425" s="237" t="s">
        <v>701</v>
      </c>
      <c r="CT425" s="237" t="s">
        <v>231</v>
      </c>
      <c r="CU425" s="236">
        <v>0.23729066666666701</v>
      </c>
      <c r="CV425" s="236">
        <v>0.43646833333333301</v>
      </c>
      <c r="CW425" s="236">
        <v>0.18968099999999999</v>
      </c>
      <c r="CX425" s="236">
        <v>3.17422633333334</v>
      </c>
      <c r="CY425" s="236">
        <v>6.0019920000000004</v>
      </c>
      <c r="CZ425" s="235">
        <v>6.0380000000000003</v>
      </c>
      <c r="DA425" s="235">
        <v>6.5</v>
      </c>
      <c r="DB425" s="235">
        <f t="shared" si="78"/>
        <v>0.49800799999999956</v>
      </c>
      <c r="DC425" s="235" t="s">
        <v>655</v>
      </c>
      <c r="DD425" s="236">
        <v>5.1175376666666601</v>
      </c>
      <c r="DE425" s="236">
        <v>3.0537783333333302</v>
      </c>
      <c r="DF425" s="236">
        <v>1.29165533333333</v>
      </c>
      <c r="DG425" s="236"/>
      <c r="DH425" s="236">
        <v>1.29165533333333</v>
      </c>
      <c r="DI425" s="236">
        <v>12.916553333333301</v>
      </c>
      <c r="DJ425" s="236"/>
      <c r="DK425" s="236">
        <v>12.916553333333301</v>
      </c>
      <c r="DL425" s="236">
        <v>25.836393929489937</v>
      </c>
      <c r="DM425" s="236"/>
      <c r="DN425" s="236"/>
      <c r="DO425" s="236">
        <v>25.836393929489937</v>
      </c>
      <c r="DP425" s="236">
        <v>94.73344440812977</v>
      </c>
      <c r="DQ425" s="236"/>
      <c r="DR425" s="236"/>
      <c r="DS425" s="236">
        <v>94.73344440812977</v>
      </c>
      <c r="DT425" s="236">
        <v>0.107244666666667</v>
      </c>
      <c r="DU425" s="236">
        <v>1.0724466666666701</v>
      </c>
      <c r="DV425" s="236">
        <v>12.044005296300602</v>
      </c>
      <c r="DW425" s="236">
        <v>197.03743299999999</v>
      </c>
      <c r="DX425" s="236">
        <v>4.9737293333333303</v>
      </c>
      <c r="DY425" s="236">
        <v>1418.6018919999999</v>
      </c>
      <c r="DZ425" s="236">
        <v>4.0272620000000003</v>
      </c>
      <c r="EA425" s="236">
        <v>1.8257876666666699</v>
      </c>
      <c r="EB425" s="236">
        <v>235.778539666667</v>
      </c>
      <c r="EC425" s="236">
        <v>453.15796999999998</v>
      </c>
      <c r="ED425" s="236">
        <v>343.049626666667</v>
      </c>
      <c r="EE425" s="236">
        <v>168.58634366666701</v>
      </c>
      <c r="EF425" s="236">
        <v>174.95632866666699</v>
      </c>
      <c r="EG425" s="236">
        <v>6.03162966666667</v>
      </c>
      <c r="EH425" s="236">
        <v>15.4359156666667</v>
      </c>
      <c r="EI425" s="236">
        <v>13.176506</v>
      </c>
      <c r="EJ425" s="236">
        <v>6.3923040000000002</v>
      </c>
      <c r="EK425" s="236">
        <v>7.0272189999999997</v>
      </c>
      <c r="EL425" s="236">
        <v>1.13313633333333</v>
      </c>
      <c r="EM425" s="236">
        <v>2.7932913333333298</v>
      </c>
      <c r="EN425" s="236">
        <v>0.74642333333333299</v>
      </c>
      <c r="EO425" s="236">
        <v>13.4542026666666</v>
      </c>
      <c r="EP425" s="236">
        <v>84.151555333333405</v>
      </c>
      <c r="EQ425" s="235"/>
      <c r="ER425" s="238">
        <v>1.3335030000000001</v>
      </c>
      <c r="ES425" s="238">
        <v>16.7161163333334</v>
      </c>
      <c r="ET425" s="238">
        <v>32.426296666666701</v>
      </c>
      <c r="EU425" s="238">
        <v>54.045939333333102</v>
      </c>
      <c r="EV425" s="238">
        <v>0.23729066666666701</v>
      </c>
      <c r="EW425" s="238">
        <v>0.43646833333333301</v>
      </c>
      <c r="EX425" s="238">
        <v>0.18968099999999999</v>
      </c>
      <c r="EY425" s="238">
        <v>3.17422633333334</v>
      </c>
      <c r="EZ425" s="238">
        <v>6.0019920000000004</v>
      </c>
      <c r="FA425" s="238">
        <v>5.1175376666666601</v>
      </c>
      <c r="FB425" s="238">
        <v>3.0537783333333302</v>
      </c>
      <c r="FC425" s="238">
        <v>1.29165533333333</v>
      </c>
      <c r="FD425" s="238">
        <v>12.916553333333301</v>
      </c>
      <c r="FE425" s="238">
        <v>0.107244666666667</v>
      </c>
      <c r="FF425" s="238">
        <v>1.0724466666666701</v>
      </c>
      <c r="FG425" s="238">
        <v>12.044005296300602</v>
      </c>
      <c r="FH425" s="238">
        <v>197.03743299999999</v>
      </c>
      <c r="FI425" s="238">
        <v>4.9737293333333303</v>
      </c>
      <c r="FJ425" s="238">
        <v>1418.6018919999999</v>
      </c>
      <c r="FK425" s="238">
        <v>4.0272620000000003</v>
      </c>
      <c r="FL425" s="238">
        <v>1.8257876666666699</v>
      </c>
      <c r="FM425" s="238">
        <v>235.778539666667</v>
      </c>
      <c r="FN425" s="238">
        <v>453.15796999999998</v>
      </c>
      <c r="FO425" s="238">
        <v>343.049626666667</v>
      </c>
      <c r="FP425" s="238">
        <v>168.58634366666701</v>
      </c>
      <c r="FQ425" s="238">
        <v>174.95632866666699</v>
      </c>
      <c r="FR425" s="238">
        <v>6.03162966666667</v>
      </c>
      <c r="FS425" s="238">
        <v>15.4359156666667</v>
      </c>
      <c r="FT425" s="238">
        <v>13.176506</v>
      </c>
      <c r="FU425" s="238">
        <v>6.3923040000000002</v>
      </c>
      <c r="FV425" s="238">
        <v>7.0272189999999997</v>
      </c>
      <c r="FW425" s="238">
        <v>1.13313633333333</v>
      </c>
      <c r="FX425" s="238">
        <v>2.7932913333333298</v>
      </c>
      <c r="FY425" s="238">
        <v>0.74642333333333299</v>
      </c>
      <c r="FZ425" s="238">
        <v>13.4542026666666</v>
      </c>
      <c r="GA425" s="241">
        <v>84.151555333333405</v>
      </c>
      <c r="GB425" s="54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  <c r="JW425" s="3"/>
      <c r="JX425" s="3"/>
      <c r="JY425" s="3"/>
      <c r="JZ425" s="3"/>
      <c r="KA425" s="3"/>
      <c r="KB425" s="3"/>
      <c r="KC425" s="3"/>
      <c r="KD425" s="3"/>
      <c r="KE425" s="3"/>
      <c r="KF425" s="3"/>
      <c r="KG425" s="3"/>
      <c r="KH425" s="3"/>
      <c r="KI425" s="3"/>
      <c r="KJ425" s="3"/>
      <c r="KK425" s="3"/>
      <c r="KL425" s="3"/>
      <c r="KM425" s="3"/>
      <c r="KN425" s="3"/>
      <c r="KO425" s="3"/>
      <c r="KP425" s="3"/>
      <c r="KQ425" s="3"/>
      <c r="KR425" s="3"/>
      <c r="KS425" s="3"/>
      <c r="KT425" s="3"/>
      <c r="KU425" s="3"/>
      <c r="KV425" s="3"/>
      <c r="KW425" s="3"/>
      <c r="KX425" s="3"/>
      <c r="KY425" s="3"/>
      <c r="KZ425" s="3"/>
      <c r="LA425" s="3"/>
      <c r="LB425" s="3"/>
      <c r="LC425" s="3"/>
      <c r="LD425" s="3"/>
      <c r="LE425" s="3"/>
      <c r="LF425" s="3"/>
      <c r="LG425" s="3"/>
      <c r="LH425" s="3"/>
      <c r="LI425" s="3"/>
      <c r="LJ425" s="3"/>
      <c r="LK425" s="3"/>
      <c r="LL425" s="3"/>
      <c r="LM425" s="3"/>
      <c r="LN425" s="3"/>
      <c r="LO425" s="3"/>
      <c r="LP425" s="3"/>
      <c r="LQ425" s="3"/>
      <c r="LR425" s="3"/>
      <c r="LS425" s="3"/>
      <c r="LT425" s="3"/>
      <c r="LU425" s="3"/>
      <c r="LV425" s="3"/>
      <c r="LW425" s="3"/>
      <c r="LX425" s="3"/>
      <c r="LY425" s="3"/>
      <c r="LZ425" s="3"/>
      <c r="MA425" s="3"/>
      <c r="MB425" s="3"/>
      <c r="MC425" s="3"/>
      <c r="MD425" s="3"/>
      <c r="ME425" s="3"/>
      <c r="MF425" s="3"/>
      <c r="MG425" s="3"/>
      <c r="MH425" s="3"/>
      <c r="MI425" s="3"/>
      <c r="MJ425" s="3"/>
      <c r="MK425" s="3"/>
      <c r="ML425" s="3"/>
    </row>
    <row r="426" spans="1:350" ht="12.75" customHeight="1" x14ac:dyDescent="0.2">
      <c r="A426" s="54"/>
      <c r="B426" s="232">
        <v>683</v>
      </c>
      <c r="C426" s="233" t="s">
        <v>2061</v>
      </c>
      <c r="D426" s="233" t="s">
        <v>2064</v>
      </c>
      <c r="E426" s="233" t="s">
        <v>1983</v>
      </c>
      <c r="F426" s="233" t="s">
        <v>1975</v>
      </c>
      <c r="G426" s="233" t="s">
        <v>1658</v>
      </c>
      <c r="H426" s="233" t="s">
        <v>1976</v>
      </c>
      <c r="I426" s="233" t="s">
        <v>1977</v>
      </c>
      <c r="J426" s="233" t="s">
        <v>1978</v>
      </c>
      <c r="K426" s="233" t="s">
        <v>1979</v>
      </c>
      <c r="L426" s="233" t="s">
        <v>1979</v>
      </c>
      <c r="M426" s="233" t="s">
        <v>1980</v>
      </c>
      <c r="N426" s="233" t="s">
        <v>3096</v>
      </c>
      <c r="O426" s="233" t="s">
        <v>3265</v>
      </c>
      <c r="P426" s="233" t="s">
        <v>3317</v>
      </c>
      <c r="Q426" s="233" t="s">
        <v>2933</v>
      </c>
      <c r="R426" s="233" t="s">
        <v>3134</v>
      </c>
      <c r="S426" s="233" t="s">
        <v>3325</v>
      </c>
      <c r="T426" s="233" t="s">
        <v>204</v>
      </c>
      <c r="U426" s="233" t="s">
        <v>204</v>
      </c>
      <c r="V426" s="233" t="s">
        <v>204</v>
      </c>
      <c r="W426" s="234">
        <v>2013</v>
      </c>
      <c r="X426" s="234">
        <f t="shared" si="83"/>
        <v>0</v>
      </c>
      <c r="Y426" s="235" t="s">
        <v>3099</v>
      </c>
      <c r="Z426" s="235" t="s">
        <v>205</v>
      </c>
      <c r="AA426" s="235" t="s">
        <v>206</v>
      </c>
      <c r="AB426" s="235" t="s">
        <v>1981</v>
      </c>
      <c r="AC426" s="235" t="s">
        <v>370</v>
      </c>
      <c r="AD426" s="235" t="s">
        <v>3266</v>
      </c>
      <c r="AE426" s="235" t="s">
        <v>1995</v>
      </c>
      <c r="AF426" s="235" t="s">
        <v>248</v>
      </c>
      <c r="AG426" s="235" t="s">
        <v>3183</v>
      </c>
      <c r="AH426" s="235" t="s">
        <v>516</v>
      </c>
      <c r="AI426" s="235" t="s">
        <v>2062</v>
      </c>
      <c r="AJ426" s="235" t="s">
        <v>2063</v>
      </c>
      <c r="AK426" s="235" t="s">
        <v>213</v>
      </c>
      <c r="AL426" s="235">
        <f t="shared" si="86"/>
        <v>15</v>
      </c>
      <c r="AM426" s="235" t="s">
        <v>217</v>
      </c>
      <c r="AN426" s="235" t="s">
        <v>218</v>
      </c>
      <c r="AO426" s="235"/>
      <c r="AP426" s="235">
        <v>367969.35</v>
      </c>
      <c r="AQ426" s="235">
        <v>766965.52</v>
      </c>
      <c r="AR426" s="235">
        <v>6.9371330000000002</v>
      </c>
      <c r="AS426" s="235">
        <v>37.804867000000002</v>
      </c>
      <c r="AT426" s="235" t="s">
        <v>2065</v>
      </c>
      <c r="AU426" s="235" t="s">
        <v>2066</v>
      </c>
      <c r="AV426" s="235">
        <v>1332046.4445793801</v>
      </c>
      <c r="AW426" s="235">
        <v>816893.04808592796</v>
      </c>
      <c r="AX426" s="235">
        <v>2227</v>
      </c>
      <c r="AY426" s="235">
        <v>2280</v>
      </c>
      <c r="AZ426" s="235">
        <v>-0.99696132000000004</v>
      </c>
      <c r="BA426" s="235">
        <v>-1.09707446</v>
      </c>
      <c r="BB426" s="235">
        <v>-1.0817436300000001</v>
      </c>
      <c r="BC426" s="235">
        <v>-1.0938577</v>
      </c>
      <c r="BD426" s="235">
        <v>-1.2373905999999999</v>
      </c>
      <c r="BE426" s="235">
        <v>-1.2314877399999999</v>
      </c>
      <c r="BF426" s="235">
        <v>-0.95250725999999997</v>
      </c>
      <c r="BG426" s="235">
        <v>35.100700000000003</v>
      </c>
      <c r="BH426" s="235">
        <v>2167</v>
      </c>
      <c r="BI426" s="235">
        <v>-7.5493100000000003E-4</v>
      </c>
      <c r="BJ426" s="235">
        <v>-7.9273699999999996E-4</v>
      </c>
      <c r="BK426" s="235">
        <v>8.6007099999999994</v>
      </c>
      <c r="BL426" s="235">
        <v>764.67399999999998</v>
      </c>
      <c r="BM426" s="235">
        <v>-2.5936499999999999E-3</v>
      </c>
      <c r="BN426" s="235">
        <v>18.86</v>
      </c>
      <c r="BO426" s="235">
        <v>112.48</v>
      </c>
      <c r="BP426" s="235">
        <f t="shared" si="43"/>
        <v>1349.76</v>
      </c>
      <c r="BQ426" s="235">
        <v>105.72</v>
      </c>
      <c r="BR426" s="235">
        <f t="shared" si="44"/>
        <v>1268.6399999999999</v>
      </c>
      <c r="BS426" s="235">
        <f t="shared" si="45"/>
        <v>0.93990042674253194</v>
      </c>
      <c r="BT426" s="235">
        <v>15.7</v>
      </c>
      <c r="BU426" s="235">
        <v>4.25</v>
      </c>
      <c r="BV426" s="235">
        <v>12.06</v>
      </c>
      <c r="BW426" s="235">
        <v>-81</v>
      </c>
      <c r="BX426" s="235">
        <v>326</v>
      </c>
      <c r="BY426" s="235">
        <v>24.2</v>
      </c>
      <c r="BZ426" s="235" t="s">
        <v>1133</v>
      </c>
      <c r="CA426" s="235">
        <v>1.06</v>
      </c>
      <c r="CB426" s="235">
        <v>8.5945005416899996</v>
      </c>
      <c r="CC426" s="235">
        <v>1776</v>
      </c>
      <c r="CD426" s="235">
        <v>1776</v>
      </c>
      <c r="CE426" s="235">
        <v>2151</v>
      </c>
      <c r="CF426" s="235" t="s">
        <v>222</v>
      </c>
      <c r="CG426" s="235">
        <v>0.9</v>
      </c>
      <c r="CH426" s="235">
        <v>0</v>
      </c>
      <c r="CI426" s="235" t="s">
        <v>1134</v>
      </c>
      <c r="CJ426" s="235" t="s">
        <v>336</v>
      </c>
      <c r="CK426" s="235" t="s">
        <v>334</v>
      </c>
      <c r="CL426" s="235" t="s">
        <v>1988</v>
      </c>
      <c r="CM426" s="235" t="s">
        <v>227</v>
      </c>
      <c r="CN426" s="235" t="s">
        <v>1489</v>
      </c>
      <c r="CO426" s="236">
        <v>1.2881390179834311</v>
      </c>
      <c r="CP426" s="236">
        <v>16.108339271610831</v>
      </c>
      <c r="CQ426" s="236">
        <v>22.665716322266572</v>
      </c>
      <c r="CR426" s="236">
        <v>61.225944406122593</v>
      </c>
      <c r="CS426" s="237" t="s">
        <v>701</v>
      </c>
      <c r="CT426" s="237" t="s">
        <v>231</v>
      </c>
      <c r="CU426" s="236">
        <v>0.18924819545503199</v>
      </c>
      <c r="CV426" s="236">
        <v>0.43351800554016623</v>
      </c>
      <c r="CW426" s="236">
        <v>0.24426981008513424</v>
      </c>
      <c r="CX426" s="236">
        <v>2.9006181645268638</v>
      </c>
      <c r="CY426" s="236">
        <v>4.9960000000000004</v>
      </c>
      <c r="CZ426" s="235">
        <v>5.7519999999999998</v>
      </c>
      <c r="DA426" s="235">
        <v>6.5</v>
      </c>
      <c r="DB426" s="235">
        <f t="shared" si="78"/>
        <v>1.5039999999999996</v>
      </c>
      <c r="DC426" s="235" t="s">
        <v>655</v>
      </c>
      <c r="DD426" s="236">
        <v>3.21939275220371</v>
      </c>
      <c r="DE426" s="236">
        <v>1.8512357492654199</v>
      </c>
      <c r="DF426" s="236">
        <v>0.83833999999999997</v>
      </c>
      <c r="DG426" s="236">
        <v>0.83833999999999997</v>
      </c>
      <c r="DH426" s="236">
        <v>0.83833999999999997</v>
      </c>
      <c r="DI426" s="236">
        <v>8.3834</v>
      </c>
      <c r="DJ426" s="236"/>
      <c r="DK426" s="236">
        <v>8.3834</v>
      </c>
      <c r="DL426" s="236">
        <v>16.198476965043444</v>
      </c>
      <c r="DM426" s="236">
        <v>16.198476965043444</v>
      </c>
      <c r="DN426" s="236">
        <v>58.959486497272216</v>
      </c>
      <c r="DO426" s="236">
        <v>16.198476965043444</v>
      </c>
      <c r="DP426" s="236">
        <v>59.394415538492623</v>
      </c>
      <c r="DQ426" s="236">
        <v>59.394415538492623</v>
      </c>
      <c r="DR426" s="236">
        <v>216.18478382333143</v>
      </c>
      <c r="DS426" s="236">
        <v>59.394415538492623</v>
      </c>
      <c r="DT426" s="236">
        <v>5.7799999999999997E-2</v>
      </c>
      <c r="DU426" s="236">
        <v>0.57799999999999996</v>
      </c>
      <c r="DV426" s="236">
        <v>14.504152249134949</v>
      </c>
      <c r="DW426" s="236">
        <v>185.27455268458706</v>
      </c>
      <c r="DX426" s="236">
        <v>1.6489319252023673</v>
      </c>
      <c r="DY426" s="236">
        <v>1104.9646188078905</v>
      </c>
      <c r="DZ426" s="236">
        <v>12.034107892623778</v>
      </c>
      <c r="EA426" s="236">
        <v>7.4051088130908145</v>
      </c>
      <c r="EB426" s="236">
        <v>142.5817585858706</v>
      </c>
      <c r="EC426" s="236">
        <v>272.91154316692268</v>
      </c>
      <c r="ED426" s="236">
        <v>289.12609866960548</v>
      </c>
      <c r="EE426" s="236">
        <v>114.15578528337717</v>
      </c>
      <c r="EF426" s="236">
        <v>171.52232331256599</v>
      </c>
      <c r="EG426" s="236">
        <v>9.5342119420796241</v>
      </c>
      <c r="EH426" s="236">
        <v>8.2455725419495973</v>
      </c>
      <c r="EI426" s="236">
        <v>13.489292213108889</v>
      </c>
      <c r="EJ426" s="236">
        <v>3.113249563053698</v>
      </c>
      <c r="EK426" s="236">
        <v>5.5248230940394523</v>
      </c>
      <c r="EL426" s="236">
        <v>0.69977318760749407</v>
      </c>
      <c r="EM426" s="236">
        <v>2.4093841555800455</v>
      </c>
      <c r="EN426" s="236">
        <v>0.74574923179376518</v>
      </c>
      <c r="EO426" s="236">
        <v>11.232475195866627</v>
      </c>
      <c r="EP426" s="236">
        <v>83.505456326067375</v>
      </c>
      <c r="EQ426" s="235"/>
      <c r="ER426" s="238">
        <v>1.298122</v>
      </c>
      <c r="ES426" s="238">
        <v>16.3496803333333</v>
      </c>
      <c r="ET426" s="238">
        <v>24.546230999999999</v>
      </c>
      <c r="EU426" s="238">
        <v>61.5761646666666</v>
      </c>
      <c r="EV426" s="238">
        <v>0.196963999999999</v>
      </c>
      <c r="EW426" s="238">
        <v>0.439659666666667</v>
      </c>
      <c r="EX426" s="238">
        <v>0.236454</v>
      </c>
      <c r="EY426" s="238">
        <v>3.07725133333334</v>
      </c>
      <c r="EZ426" s="238">
        <v>5.28595666666667</v>
      </c>
      <c r="FA426" s="238">
        <v>3.4695999999999998</v>
      </c>
      <c r="FB426" s="238">
        <v>2.141283</v>
      </c>
      <c r="FC426" s="238">
        <v>0.89597833333333299</v>
      </c>
      <c r="FD426" s="238">
        <v>8.9597833333333305</v>
      </c>
      <c r="FE426" s="238">
        <v>5.8468999999999799E-2</v>
      </c>
      <c r="FF426" s="238">
        <v>0.58468999999999793</v>
      </c>
      <c r="FG426" s="238">
        <v>15.323989350482069</v>
      </c>
      <c r="FH426" s="238">
        <v>189.77363766666701</v>
      </c>
      <c r="FI426" s="238">
        <v>2.51759133333334</v>
      </c>
      <c r="FJ426" s="238">
        <v>1034.55387266667</v>
      </c>
      <c r="FK426" s="238">
        <v>9.2955590000000008</v>
      </c>
      <c r="FL426" s="238">
        <v>4.48518666666667</v>
      </c>
      <c r="FM426" s="238">
        <v>165.12402700000001</v>
      </c>
      <c r="FN426" s="238">
        <v>302.57025366666699</v>
      </c>
      <c r="FO426" s="238">
        <v>278.78555000000102</v>
      </c>
      <c r="FP426" s="238">
        <v>126.21212566666701</v>
      </c>
      <c r="FQ426" s="238">
        <v>167.45005699999999</v>
      </c>
      <c r="FR426" s="238">
        <v>6.7972750000000097</v>
      </c>
      <c r="FS426" s="238">
        <v>9.0458736666666795</v>
      </c>
      <c r="FT426" s="238">
        <v>12.8336286666666</v>
      </c>
      <c r="FU426" s="238">
        <v>3.7494326666666602</v>
      </c>
      <c r="FV426" s="238">
        <v>5.2755766666666704</v>
      </c>
      <c r="FW426" s="238">
        <v>0.75741666666666496</v>
      </c>
      <c r="FX426" s="238">
        <v>2.3007369999999998</v>
      </c>
      <c r="FY426" s="238">
        <v>0.73971633333333298</v>
      </c>
      <c r="FZ426" s="238">
        <v>10.965204999999999</v>
      </c>
      <c r="GA426" s="241">
        <v>82.492546666666598</v>
      </c>
      <c r="GB426" s="54"/>
    </row>
    <row r="427" spans="1:350" ht="12.75" customHeight="1" x14ac:dyDescent="0.2">
      <c r="A427" s="54"/>
      <c r="B427" s="232">
        <v>684</v>
      </c>
      <c r="C427" s="233" t="s">
        <v>2067</v>
      </c>
      <c r="D427" s="233" t="s">
        <v>2070</v>
      </c>
      <c r="E427" s="233" t="s">
        <v>1983</v>
      </c>
      <c r="F427" s="233" t="s">
        <v>1975</v>
      </c>
      <c r="G427" s="233" t="s">
        <v>1658</v>
      </c>
      <c r="H427" s="233" t="s">
        <v>1976</v>
      </c>
      <c r="I427" s="233" t="s">
        <v>1977</v>
      </c>
      <c r="J427" s="233" t="s">
        <v>1978</v>
      </c>
      <c r="K427" s="233" t="s">
        <v>1979</v>
      </c>
      <c r="L427" s="233" t="s">
        <v>1979</v>
      </c>
      <c r="M427" s="233" t="s">
        <v>1980</v>
      </c>
      <c r="N427" s="233" t="s">
        <v>3096</v>
      </c>
      <c r="O427" s="233" t="s">
        <v>3265</v>
      </c>
      <c r="P427" s="233" t="s">
        <v>3317</v>
      </c>
      <c r="Q427" s="233" t="s">
        <v>2933</v>
      </c>
      <c r="R427" s="233" t="s">
        <v>3134</v>
      </c>
      <c r="S427" s="233" t="s">
        <v>3325</v>
      </c>
      <c r="T427" s="233" t="s">
        <v>204</v>
      </c>
      <c r="U427" s="233" t="s">
        <v>204</v>
      </c>
      <c r="V427" s="233" t="s">
        <v>204</v>
      </c>
      <c r="W427" s="234">
        <v>2013</v>
      </c>
      <c r="X427" s="234">
        <f t="shared" si="83"/>
        <v>0</v>
      </c>
      <c r="Y427" s="235" t="s">
        <v>3099</v>
      </c>
      <c r="Z427" s="235" t="s">
        <v>205</v>
      </c>
      <c r="AA427" s="235" t="s">
        <v>206</v>
      </c>
      <c r="AB427" s="235" t="s">
        <v>1981</v>
      </c>
      <c r="AC427" s="235" t="s">
        <v>370</v>
      </c>
      <c r="AD427" s="235" t="s">
        <v>3266</v>
      </c>
      <c r="AE427" s="235" t="s">
        <v>1995</v>
      </c>
      <c r="AF427" s="235" t="s">
        <v>248</v>
      </c>
      <c r="AG427" s="235" t="s">
        <v>3183</v>
      </c>
      <c r="AH427" s="235" t="s">
        <v>516</v>
      </c>
      <c r="AI427" s="235" t="s">
        <v>2068</v>
      </c>
      <c r="AJ427" s="235" t="s">
        <v>2069</v>
      </c>
      <c r="AK427" s="235" t="s">
        <v>524</v>
      </c>
      <c r="AL427" s="235">
        <f>45-15</f>
        <v>30</v>
      </c>
      <c r="AM427" s="235" t="s">
        <v>217</v>
      </c>
      <c r="AN427" s="235" t="s">
        <v>218</v>
      </c>
      <c r="AO427" s="235"/>
      <c r="AP427" s="235">
        <v>367969.35</v>
      </c>
      <c r="AQ427" s="235">
        <v>766965.52</v>
      </c>
      <c r="AR427" s="235">
        <v>6.9371330000000002</v>
      </c>
      <c r="AS427" s="235">
        <v>37.804867000000002</v>
      </c>
      <c r="AT427" s="235" t="s">
        <v>2065</v>
      </c>
      <c r="AU427" s="235" t="s">
        <v>2066</v>
      </c>
      <c r="AV427" s="235">
        <v>1332046.4445793801</v>
      </c>
      <c r="AW427" s="235">
        <v>816893.04808592796</v>
      </c>
      <c r="AX427" s="235">
        <v>2227</v>
      </c>
      <c r="AY427" s="235">
        <v>2280</v>
      </c>
      <c r="AZ427" s="235">
        <v>-0.99696132000000004</v>
      </c>
      <c r="BA427" s="235">
        <v>-1.09707446</v>
      </c>
      <c r="BB427" s="235">
        <v>-1.0817436300000001</v>
      </c>
      <c r="BC427" s="235">
        <v>-1.0938577</v>
      </c>
      <c r="BD427" s="235">
        <v>-1.2373905999999999</v>
      </c>
      <c r="BE427" s="235">
        <v>-1.2314877399999999</v>
      </c>
      <c r="BF427" s="235">
        <v>-0.95250725999999997</v>
      </c>
      <c r="BG427" s="235">
        <v>35.100700000000003</v>
      </c>
      <c r="BH427" s="235">
        <v>2167</v>
      </c>
      <c r="BI427" s="235">
        <v>-7.5493100000000003E-4</v>
      </c>
      <c r="BJ427" s="235">
        <v>-7.9273699999999996E-4</v>
      </c>
      <c r="BK427" s="235">
        <v>8.6007099999999994</v>
      </c>
      <c r="BL427" s="235">
        <v>764.67399999999998</v>
      </c>
      <c r="BM427" s="235">
        <v>-2.5936499999999999E-3</v>
      </c>
      <c r="BN427" s="235">
        <v>18.86</v>
      </c>
      <c r="BO427" s="235">
        <v>112.48</v>
      </c>
      <c r="BP427" s="235">
        <f t="shared" si="43"/>
        <v>1349.76</v>
      </c>
      <c r="BQ427" s="235">
        <v>105.72</v>
      </c>
      <c r="BR427" s="235">
        <f t="shared" si="44"/>
        <v>1268.6399999999999</v>
      </c>
      <c r="BS427" s="235">
        <f t="shared" si="45"/>
        <v>0.93990042674253194</v>
      </c>
      <c r="BT427" s="235">
        <v>15.7</v>
      </c>
      <c r="BU427" s="235">
        <v>4.25</v>
      </c>
      <c r="BV427" s="235">
        <v>12.06</v>
      </c>
      <c r="BW427" s="235">
        <v>-81</v>
      </c>
      <c r="BX427" s="235">
        <v>326</v>
      </c>
      <c r="BY427" s="235">
        <v>24.2</v>
      </c>
      <c r="BZ427" s="235" t="s">
        <v>1133</v>
      </c>
      <c r="CA427" s="235">
        <v>1.06</v>
      </c>
      <c r="CB427" s="235">
        <v>8.5945005416899996</v>
      </c>
      <c r="CC427" s="235">
        <v>1776</v>
      </c>
      <c r="CD427" s="235">
        <v>1776</v>
      </c>
      <c r="CE427" s="235">
        <v>2151</v>
      </c>
      <c r="CF427" s="235" t="s">
        <v>222</v>
      </c>
      <c r="CG427" s="235">
        <v>0.9</v>
      </c>
      <c r="CH427" s="235">
        <v>0</v>
      </c>
      <c r="CI427" s="235" t="s">
        <v>1134</v>
      </c>
      <c r="CJ427" s="235" t="s">
        <v>336</v>
      </c>
      <c r="CK427" s="235" t="s">
        <v>334</v>
      </c>
      <c r="CL427" s="235" t="s">
        <v>1988</v>
      </c>
      <c r="CM427" s="235" t="s">
        <v>227</v>
      </c>
      <c r="CN427" s="235" t="s">
        <v>1489</v>
      </c>
      <c r="CO427" s="236">
        <v>1.24286387822456</v>
      </c>
      <c r="CP427" s="236">
        <v>15.751960088424804</v>
      </c>
      <c r="CQ427" s="236">
        <v>18.531717748146828</v>
      </c>
      <c r="CR427" s="236">
        <v>65.716322163428359</v>
      </c>
      <c r="CS427" s="237" t="s">
        <v>701</v>
      </c>
      <c r="CT427" s="237" t="s">
        <v>231</v>
      </c>
      <c r="CU427" s="237">
        <v>0.19420735152547658</v>
      </c>
      <c r="CV427" s="237">
        <v>0.4733461785484907</v>
      </c>
      <c r="CW427" s="237">
        <v>0.27913882702301412</v>
      </c>
      <c r="CX427" s="237">
        <v>3.3697199810156913</v>
      </c>
      <c r="CY427" s="237">
        <v>5.1689999999999996</v>
      </c>
      <c r="CZ427" s="235">
        <v>5.6669999999999998</v>
      </c>
      <c r="DA427" s="235">
        <v>6.5</v>
      </c>
      <c r="DB427" s="235">
        <f t="shared" si="78"/>
        <v>1.3310000000000004</v>
      </c>
      <c r="DC427" s="235" t="s">
        <v>655</v>
      </c>
      <c r="DD427" s="237">
        <v>2.4876227897838801</v>
      </c>
      <c r="DE427" s="237">
        <v>1.5833595284872199</v>
      </c>
      <c r="DF427" s="237">
        <v>0.40810000000000002</v>
      </c>
      <c r="DG427" s="237">
        <v>0.40810000000000002</v>
      </c>
      <c r="DH427" s="237"/>
      <c r="DI427" s="237">
        <v>4.0810000000000004</v>
      </c>
      <c r="DJ427" s="237"/>
      <c r="DK427" s="237"/>
      <c r="DL427" s="237">
        <v>15.21638246110329</v>
      </c>
      <c r="DM427" s="237">
        <v>15.21638246110329</v>
      </c>
      <c r="DN427" s="237"/>
      <c r="DO427" s="237"/>
      <c r="DP427" s="237">
        <v>55.793402357378731</v>
      </c>
      <c r="DQ427" s="237">
        <v>55.793402357378731</v>
      </c>
      <c r="DR427" s="237"/>
      <c r="DS427" s="237"/>
      <c r="DT427" s="237">
        <v>2.3E-2</v>
      </c>
      <c r="DU427" s="237">
        <v>0.22999999999999998</v>
      </c>
      <c r="DV427" s="237">
        <v>17.743478260869566</v>
      </c>
      <c r="DW427" s="237">
        <v>198.09328378642854</v>
      </c>
      <c r="DX427" s="237">
        <v>1.4647735172834795</v>
      </c>
      <c r="DY427" s="237">
        <v>912.98930776948976</v>
      </c>
      <c r="DZ427" s="237">
        <v>14.100132696647705</v>
      </c>
      <c r="EA427" s="237">
        <v>0.43364900758207237</v>
      </c>
      <c r="EB427" s="237">
        <v>127.99126372554082</v>
      </c>
      <c r="EC427" s="237">
        <v>272.3843707741633</v>
      </c>
      <c r="ED427" s="237">
        <v>276.70326811699994</v>
      </c>
      <c r="EE427" s="237">
        <v>108.69970529207141</v>
      </c>
      <c r="EF427" s="237">
        <v>178.8782893221796</v>
      </c>
      <c r="EG427" s="237">
        <v>5.2963535403991404</v>
      </c>
      <c r="EH427" s="237">
        <v>4.7198317739385196</v>
      </c>
      <c r="EI427" s="237">
        <v>7.9197937419999986</v>
      </c>
      <c r="EJ427" s="237">
        <v>3.0393493</v>
      </c>
      <c r="EK427" s="237">
        <v>4.5649465388474484</v>
      </c>
      <c r="EL427" s="237">
        <v>0.69842146352349566</v>
      </c>
      <c r="EM427" s="237">
        <v>2.3058605676416661</v>
      </c>
      <c r="EN427" s="237">
        <v>0.77773169270512865</v>
      </c>
      <c r="EO427" s="237">
        <v>10.327893100582024</v>
      </c>
      <c r="EP427" s="237">
        <v>80.819584221367947</v>
      </c>
      <c r="EQ427" s="235"/>
      <c r="ER427" s="238">
        <v>1.2673416666666699</v>
      </c>
      <c r="ES427" s="238">
        <v>15.676519666666699</v>
      </c>
      <c r="ET427" s="238">
        <v>19.252176333333299</v>
      </c>
      <c r="EU427" s="238">
        <v>65.088664666666702</v>
      </c>
      <c r="EV427" s="238">
        <v>0.19039199999999901</v>
      </c>
      <c r="EW427" s="238">
        <v>0.47200033333333202</v>
      </c>
      <c r="EX427" s="238">
        <v>0.27802333333333401</v>
      </c>
      <c r="EY427" s="238">
        <v>3.48394266666666</v>
      </c>
      <c r="EZ427" s="238">
        <v>5.3116396666666796</v>
      </c>
      <c r="FA427" s="238">
        <v>2.83190766666667</v>
      </c>
      <c r="FB427" s="238">
        <v>1.8060813333333401</v>
      </c>
      <c r="FC427" s="238">
        <v>0.54523599999999905</v>
      </c>
      <c r="FD427" s="238">
        <v>5.4523599999999908</v>
      </c>
      <c r="FE427" s="238">
        <v>3.2211333333333099E-2</v>
      </c>
      <c r="FF427" s="238">
        <v>0.32211333333333098</v>
      </c>
      <c r="FG427" s="238">
        <v>16.926837345033931</v>
      </c>
      <c r="FH427" s="238">
        <v>195.276505666666</v>
      </c>
      <c r="FI427" s="238">
        <v>2.56047466666667</v>
      </c>
      <c r="FJ427" s="238">
        <v>922.16131899999903</v>
      </c>
      <c r="FK427" s="238">
        <v>11.6689906666667</v>
      </c>
      <c r="FL427" s="238">
        <v>0.735852333333335</v>
      </c>
      <c r="FM427" s="238">
        <v>149.12110533333299</v>
      </c>
      <c r="FN427" s="238">
        <v>285.419495333334</v>
      </c>
      <c r="FO427" s="238">
        <v>279.001467666667</v>
      </c>
      <c r="FP427" s="238">
        <v>109.16675233333299</v>
      </c>
      <c r="FQ427" s="238">
        <v>170.05079266666701</v>
      </c>
      <c r="FR427" s="238">
        <v>4.8583703333333403</v>
      </c>
      <c r="FS427" s="238">
        <v>6.1363523333333303</v>
      </c>
      <c r="FT427" s="238">
        <v>10.157842</v>
      </c>
      <c r="FU427" s="238">
        <v>4.1482299999999999</v>
      </c>
      <c r="FV427" s="238">
        <v>4.5740266666666596</v>
      </c>
      <c r="FW427" s="238">
        <v>0.75850533333333203</v>
      </c>
      <c r="FX427" s="238">
        <v>2.2886069999999901</v>
      </c>
      <c r="FY427" s="238">
        <v>0.73503633333333196</v>
      </c>
      <c r="FZ427" s="238">
        <v>10.247002666666701</v>
      </c>
      <c r="GA427" s="241">
        <v>80.6211109999999</v>
      </c>
      <c r="GB427" s="54"/>
    </row>
    <row r="428" spans="1:350" ht="12.75" customHeight="1" x14ac:dyDescent="0.2">
      <c r="A428" s="54"/>
      <c r="B428" s="232">
        <v>685</v>
      </c>
      <c r="C428" s="233" t="s">
        <v>2071</v>
      </c>
      <c r="D428" s="233" t="s">
        <v>2074</v>
      </c>
      <c r="E428" s="233" t="s">
        <v>1983</v>
      </c>
      <c r="F428" s="233" t="s">
        <v>1975</v>
      </c>
      <c r="G428" s="233" t="s">
        <v>1658</v>
      </c>
      <c r="H428" s="233" t="s">
        <v>1976</v>
      </c>
      <c r="I428" s="233" t="s">
        <v>1977</v>
      </c>
      <c r="J428" s="233" t="s">
        <v>1978</v>
      </c>
      <c r="K428" s="233" t="s">
        <v>1979</v>
      </c>
      <c r="L428" s="233" t="s">
        <v>1979</v>
      </c>
      <c r="M428" s="233" t="s">
        <v>1980</v>
      </c>
      <c r="N428" s="233" t="s">
        <v>3096</v>
      </c>
      <c r="O428" s="233" t="s">
        <v>3265</v>
      </c>
      <c r="P428" s="233" t="s">
        <v>3317</v>
      </c>
      <c r="Q428" s="233" t="s">
        <v>2933</v>
      </c>
      <c r="R428" s="233" t="s">
        <v>3134</v>
      </c>
      <c r="S428" s="233" t="s">
        <v>3325</v>
      </c>
      <c r="T428" s="233" t="s">
        <v>204</v>
      </c>
      <c r="U428" s="233" t="s">
        <v>204</v>
      </c>
      <c r="V428" s="233" t="s">
        <v>204</v>
      </c>
      <c r="W428" s="234">
        <v>2013</v>
      </c>
      <c r="X428" s="234">
        <f t="shared" si="83"/>
        <v>0</v>
      </c>
      <c r="Y428" s="235" t="s">
        <v>3099</v>
      </c>
      <c r="Z428" s="235" t="s">
        <v>205</v>
      </c>
      <c r="AA428" s="235" t="s">
        <v>206</v>
      </c>
      <c r="AB428" s="235" t="s">
        <v>1981</v>
      </c>
      <c r="AC428" s="235" t="s">
        <v>370</v>
      </c>
      <c r="AD428" s="235" t="s">
        <v>3266</v>
      </c>
      <c r="AE428" s="235" t="s">
        <v>1995</v>
      </c>
      <c r="AF428" s="235" t="s">
        <v>248</v>
      </c>
      <c r="AG428" s="235" t="s">
        <v>3183</v>
      </c>
      <c r="AH428" s="235" t="s">
        <v>516</v>
      </c>
      <c r="AI428" s="235" t="s">
        <v>2072</v>
      </c>
      <c r="AJ428" s="235" t="s">
        <v>2073</v>
      </c>
      <c r="AK428" s="235" t="s">
        <v>529</v>
      </c>
      <c r="AL428" s="235">
        <f>100-45</f>
        <v>55</v>
      </c>
      <c r="AM428" s="235" t="s">
        <v>217</v>
      </c>
      <c r="AN428" s="235" t="s">
        <v>218</v>
      </c>
      <c r="AO428" s="235"/>
      <c r="AP428" s="235">
        <v>367969.35</v>
      </c>
      <c r="AQ428" s="235">
        <v>766965.52</v>
      </c>
      <c r="AR428" s="235">
        <v>6.9371330000000002</v>
      </c>
      <c r="AS428" s="235">
        <v>37.804867000000002</v>
      </c>
      <c r="AT428" s="235" t="s">
        <v>2065</v>
      </c>
      <c r="AU428" s="235" t="s">
        <v>2066</v>
      </c>
      <c r="AV428" s="235">
        <v>1332046.4445793801</v>
      </c>
      <c r="AW428" s="235">
        <v>816893.04808592796</v>
      </c>
      <c r="AX428" s="235">
        <v>2227</v>
      </c>
      <c r="AY428" s="235">
        <v>2280</v>
      </c>
      <c r="AZ428" s="235">
        <v>-0.99696132000000004</v>
      </c>
      <c r="BA428" s="235">
        <v>-1.09707446</v>
      </c>
      <c r="BB428" s="235">
        <v>-1.0817436300000001</v>
      </c>
      <c r="BC428" s="235">
        <v>-1.0938577</v>
      </c>
      <c r="BD428" s="235">
        <v>-1.2373905999999999</v>
      </c>
      <c r="BE428" s="235">
        <v>-1.2314877399999999</v>
      </c>
      <c r="BF428" s="235">
        <v>-0.95250725999999997</v>
      </c>
      <c r="BG428" s="235">
        <v>35.100700000000003</v>
      </c>
      <c r="BH428" s="235">
        <v>2167</v>
      </c>
      <c r="BI428" s="235">
        <v>-7.5493100000000003E-4</v>
      </c>
      <c r="BJ428" s="235">
        <v>-7.9273699999999996E-4</v>
      </c>
      <c r="BK428" s="235">
        <v>8.6007099999999994</v>
      </c>
      <c r="BL428" s="235">
        <v>764.67399999999998</v>
      </c>
      <c r="BM428" s="235">
        <v>-2.5936499999999999E-3</v>
      </c>
      <c r="BN428" s="235">
        <v>18.86</v>
      </c>
      <c r="BO428" s="235">
        <v>112.48</v>
      </c>
      <c r="BP428" s="235">
        <f t="shared" si="43"/>
        <v>1349.76</v>
      </c>
      <c r="BQ428" s="235">
        <v>105.72</v>
      </c>
      <c r="BR428" s="235">
        <f t="shared" si="44"/>
        <v>1268.6399999999999</v>
      </c>
      <c r="BS428" s="235">
        <f t="shared" si="45"/>
        <v>0.93990042674253194</v>
      </c>
      <c r="BT428" s="235">
        <v>15.7</v>
      </c>
      <c r="BU428" s="235">
        <v>4.25</v>
      </c>
      <c r="BV428" s="235">
        <v>12.06</v>
      </c>
      <c r="BW428" s="235">
        <v>-81</v>
      </c>
      <c r="BX428" s="235">
        <v>326</v>
      </c>
      <c r="BY428" s="235">
        <v>24.2</v>
      </c>
      <c r="BZ428" s="235" t="s">
        <v>1133</v>
      </c>
      <c r="CA428" s="235">
        <v>1.06</v>
      </c>
      <c r="CB428" s="235">
        <v>8.5945005416899996</v>
      </c>
      <c r="CC428" s="235">
        <v>1776</v>
      </c>
      <c r="CD428" s="235">
        <v>1776</v>
      </c>
      <c r="CE428" s="235">
        <v>2151</v>
      </c>
      <c r="CF428" s="235" t="s">
        <v>222</v>
      </c>
      <c r="CG428" s="235">
        <v>0.9</v>
      </c>
      <c r="CH428" s="235">
        <v>0</v>
      </c>
      <c r="CI428" s="235" t="s">
        <v>1134</v>
      </c>
      <c r="CJ428" s="235" t="s">
        <v>336</v>
      </c>
      <c r="CK428" s="235" t="s">
        <v>334</v>
      </c>
      <c r="CL428" s="235" t="s">
        <v>1988</v>
      </c>
      <c r="CM428" s="235" t="s">
        <v>227</v>
      </c>
      <c r="CN428" s="235" t="s">
        <v>1489</v>
      </c>
      <c r="CO428" s="236">
        <v>1.3155014481039942</v>
      </c>
      <c r="CP428" s="236">
        <v>16.262482169999998</v>
      </c>
      <c r="CQ428" s="236">
        <v>18.758915829999999</v>
      </c>
      <c r="CR428" s="236">
        <v>64.978601999999995</v>
      </c>
      <c r="CS428" s="237" t="s">
        <v>701</v>
      </c>
      <c r="CT428" s="237" t="s">
        <v>231</v>
      </c>
      <c r="CU428" s="237">
        <v>0.19113007125391107</v>
      </c>
      <c r="CV428" s="237">
        <v>0.48287671232876711</v>
      </c>
      <c r="CW428" s="237">
        <v>0.29174664107485604</v>
      </c>
      <c r="CX428" s="237">
        <v>3.3563672260611854</v>
      </c>
      <c r="CY428" s="237">
        <v>5.1260000000000003</v>
      </c>
      <c r="CZ428" s="235">
        <v>5.7850000000000001</v>
      </c>
      <c r="DA428" s="235">
        <v>6.5</v>
      </c>
      <c r="DB428" s="235">
        <f t="shared" si="78"/>
        <v>1.3739999999999997</v>
      </c>
      <c r="DC428" s="235" t="s">
        <v>655</v>
      </c>
      <c r="DD428" s="237">
        <v>1.8947906026557599</v>
      </c>
      <c r="DE428" s="237">
        <v>1.2596353421858999</v>
      </c>
      <c r="DF428" s="237">
        <v>0.38069999999999998</v>
      </c>
      <c r="DG428" s="237">
        <v>0.38069999999999998</v>
      </c>
      <c r="DH428" s="237"/>
      <c r="DI428" s="237">
        <v>3.8069999999999999</v>
      </c>
      <c r="DJ428" s="237"/>
      <c r="DK428" s="237"/>
      <c r="DL428" s="237">
        <v>27.544627071125483</v>
      </c>
      <c r="DM428" s="237">
        <v>27.544627071125483</v>
      </c>
      <c r="DN428" s="237"/>
      <c r="DO428" s="237"/>
      <c r="DP428" s="237">
        <v>100.9969659274601</v>
      </c>
      <c r="DQ428" s="237">
        <v>100.9969659274601</v>
      </c>
      <c r="DR428" s="237"/>
      <c r="DS428" s="237"/>
      <c r="DT428" s="237">
        <v>2.3099999999999999E-2</v>
      </c>
      <c r="DU428" s="237">
        <v>0.23099999999999998</v>
      </c>
      <c r="DV428" s="237">
        <v>16.480519480519479</v>
      </c>
      <c r="DW428" s="237">
        <v>163.27990903667018</v>
      </c>
      <c r="DX428" s="237">
        <v>2.0991040234530769</v>
      </c>
      <c r="DY428" s="237">
        <v>853.76737449104326</v>
      </c>
      <c r="DZ428" s="237">
        <v>10.038864986827658</v>
      </c>
      <c r="EA428" s="237">
        <v>8.262881923952213E-2</v>
      </c>
      <c r="EB428" s="237">
        <v>129.57503897312961</v>
      </c>
      <c r="EC428" s="237">
        <v>210.33496253203373</v>
      </c>
      <c r="ED428" s="237">
        <v>222.8016512649842</v>
      </c>
      <c r="EE428" s="237">
        <v>65.948710724552171</v>
      </c>
      <c r="EF428" s="237">
        <v>216.31380097168918</v>
      </c>
      <c r="EG428" s="237">
        <v>4.339622662397761</v>
      </c>
      <c r="EH428" s="237">
        <v>8.4345781717226505</v>
      </c>
      <c r="EI428" s="237">
        <v>14.014585651053741</v>
      </c>
      <c r="EJ428" s="237">
        <v>4.4028292939936771</v>
      </c>
      <c r="EK428" s="237">
        <v>4.2688368724552159</v>
      </c>
      <c r="EL428" s="237">
        <v>0.53932041674880438</v>
      </c>
      <c r="EM428" s="237">
        <v>1.8566804272082016</v>
      </c>
      <c r="EN428" s="237">
        <v>0.94049478683343124</v>
      </c>
      <c r="EO428" s="237">
        <v>9.2381315936123549</v>
      </c>
      <c r="EP428" s="237">
        <v>82.325440227592239</v>
      </c>
      <c r="EQ428" s="235"/>
      <c r="ER428" s="238">
        <v>1.31328</v>
      </c>
      <c r="ES428" s="238">
        <v>16.486140666666699</v>
      </c>
      <c r="ET428" s="238">
        <v>19.124169999999999</v>
      </c>
      <c r="EU428" s="238">
        <v>64.168258666666603</v>
      </c>
      <c r="EV428" s="238">
        <v>0.19105133333333299</v>
      </c>
      <c r="EW428" s="238">
        <v>0.47590066666666497</v>
      </c>
      <c r="EX428" s="238">
        <v>0.279007333333334</v>
      </c>
      <c r="EY428" s="238">
        <v>3.4923343333333299</v>
      </c>
      <c r="EZ428" s="238">
        <v>5.33405700000002</v>
      </c>
      <c r="FA428" s="238">
        <v>2.35138966666667</v>
      </c>
      <c r="FB428" s="238">
        <v>1.5886153333333299</v>
      </c>
      <c r="FC428" s="238">
        <v>0.48647966666666598</v>
      </c>
      <c r="FD428" s="238">
        <v>4.8647966666666598</v>
      </c>
      <c r="FE428" s="238">
        <v>2.71856666666665E-2</v>
      </c>
      <c r="FF428" s="238">
        <v>0.27185666666666503</v>
      </c>
      <c r="FG428" s="238">
        <v>17.894711674044004</v>
      </c>
      <c r="FH428" s="238">
        <v>172.62923599999999</v>
      </c>
      <c r="FI428" s="238">
        <v>2.7908063333333302</v>
      </c>
      <c r="FJ428" s="238">
        <v>866.94374000000096</v>
      </c>
      <c r="FK428" s="238">
        <v>8.9834329999999998</v>
      </c>
      <c r="FL428" s="238">
        <v>0.438475</v>
      </c>
      <c r="FM428" s="238">
        <v>151.76032366666701</v>
      </c>
      <c r="FN428" s="238">
        <v>251.37803466666699</v>
      </c>
      <c r="FO428" s="238">
        <v>240.55617966666699</v>
      </c>
      <c r="FP428" s="238">
        <v>80.043630666666601</v>
      </c>
      <c r="FQ428" s="238">
        <v>181.17820399999999</v>
      </c>
      <c r="FR428" s="238">
        <v>4.1329189999999896</v>
      </c>
      <c r="FS428" s="238">
        <v>7.9393449999999897</v>
      </c>
      <c r="FT428" s="238">
        <v>12.6182363333334</v>
      </c>
      <c r="FU428" s="238">
        <v>4.5325249999999997</v>
      </c>
      <c r="FV428" s="238">
        <v>4.3945566666666602</v>
      </c>
      <c r="FW428" s="238">
        <v>0.65151566666666705</v>
      </c>
      <c r="FX428" s="238">
        <v>1.9950523333333401</v>
      </c>
      <c r="FY428" s="238">
        <v>0.80513599999999996</v>
      </c>
      <c r="FZ428" s="238">
        <v>9.5852743333333201</v>
      </c>
      <c r="GA428" s="241">
        <v>81.253197</v>
      </c>
      <c r="GB428" s="54"/>
    </row>
    <row r="429" spans="1:350" s="2" customFormat="1" ht="12.75" customHeight="1" x14ac:dyDescent="0.2">
      <c r="A429" s="73"/>
      <c r="B429" s="232">
        <v>686</v>
      </c>
      <c r="C429" s="233" t="s">
        <v>2075</v>
      </c>
      <c r="D429" s="233"/>
      <c r="E429" s="233" t="s">
        <v>1983</v>
      </c>
      <c r="F429" s="233" t="s">
        <v>1975</v>
      </c>
      <c r="G429" s="233" t="s">
        <v>1658</v>
      </c>
      <c r="H429" s="233" t="s">
        <v>1976</v>
      </c>
      <c r="I429" s="233" t="s">
        <v>1977</v>
      </c>
      <c r="J429" s="233" t="s">
        <v>1978</v>
      </c>
      <c r="K429" s="233" t="s">
        <v>1979</v>
      </c>
      <c r="L429" s="233" t="s">
        <v>1979</v>
      </c>
      <c r="M429" s="233" t="s">
        <v>1980</v>
      </c>
      <c r="N429" s="233" t="s">
        <v>3096</v>
      </c>
      <c r="O429" s="233" t="s">
        <v>3265</v>
      </c>
      <c r="P429" s="233" t="s">
        <v>3317</v>
      </c>
      <c r="Q429" s="233" t="s">
        <v>2933</v>
      </c>
      <c r="R429" s="233" t="s">
        <v>3134</v>
      </c>
      <c r="S429" s="233" t="s">
        <v>3325</v>
      </c>
      <c r="T429" s="233" t="s">
        <v>204</v>
      </c>
      <c r="U429" s="233" t="s">
        <v>204</v>
      </c>
      <c r="V429" s="233" t="s">
        <v>204</v>
      </c>
      <c r="W429" s="234">
        <v>2013</v>
      </c>
      <c r="X429" s="234">
        <f t="shared" si="83"/>
        <v>0</v>
      </c>
      <c r="Y429" s="235" t="s">
        <v>3099</v>
      </c>
      <c r="Z429" s="235" t="s">
        <v>205</v>
      </c>
      <c r="AA429" s="235" t="s">
        <v>206</v>
      </c>
      <c r="AB429" s="235" t="s">
        <v>1981</v>
      </c>
      <c r="AC429" s="235" t="s">
        <v>370</v>
      </c>
      <c r="AD429" s="235" t="s">
        <v>3266</v>
      </c>
      <c r="AE429" s="235" t="s">
        <v>1995</v>
      </c>
      <c r="AF429" s="235" t="s">
        <v>248</v>
      </c>
      <c r="AG429" s="235" t="s">
        <v>3183</v>
      </c>
      <c r="AH429" s="235" t="s">
        <v>212</v>
      </c>
      <c r="AI429" s="235" t="s">
        <v>2076</v>
      </c>
      <c r="AJ429" s="235"/>
      <c r="AK429" s="235" t="s">
        <v>213</v>
      </c>
      <c r="AL429" s="235">
        <f t="shared" ref="AL429:AL434" si="87">15-0</f>
        <v>15</v>
      </c>
      <c r="AM429" s="235" t="s">
        <v>535</v>
      </c>
      <c r="AN429" s="235" t="s">
        <v>218</v>
      </c>
      <c r="AO429" s="235"/>
      <c r="AP429" s="235">
        <v>367971.7</v>
      </c>
      <c r="AQ429" s="235">
        <v>766922.51</v>
      </c>
      <c r="AR429" s="235">
        <v>6.936744</v>
      </c>
      <c r="AS429" s="235">
        <v>37.804889000000003</v>
      </c>
      <c r="AT429" s="235" t="s">
        <v>2077</v>
      </c>
      <c r="AU429" s="235" t="s">
        <v>2078</v>
      </c>
      <c r="AV429" s="235">
        <v>1332046.4445793801</v>
      </c>
      <c r="AW429" s="235">
        <v>816893.04808592796</v>
      </c>
      <c r="AX429" s="235">
        <v>2227</v>
      </c>
      <c r="AY429" s="235">
        <v>2195</v>
      </c>
      <c r="AZ429" s="235">
        <v>-0.99696132000000004</v>
      </c>
      <c r="BA429" s="235">
        <v>-1.09707446</v>
      </c>
      <c r="BB429" s="235">
        <v>-1.0817436300000001</v>
      </c>
      <c r="BC429" s="235">
        <v>-1.0938577</v>
      </c>
      <c r="BD429" s="235">
        <v>-1.2373905999999999</v>
      </c>
      <c r="BE429" s="235">
        <v>-1.2314877399999999</v>
      </c>
      <c r="BF429" s="235">
        <v>-0.95250725999999997</v>
      </c>
      <c r="BG429" s="235">
        <v>35.100700000000003</v>
      </c>
      <c r="BH429" s="235">
        <v>2167</v>
      </c>
      <c r="BI429" s="235">
        <v>-7.5493100000000003E-4</v>
      </c>
      <c r="BJ429" s="235">
        <v>-7.9273699999999996E-4</v>
      </c>
      <c r="BK429" s="235">
        <v>8.6007099999999994</v>
      </c>
      <c r="BL429" s="235">
        <v>764.67399999999998</v>
      </c>
      <c r="BM429" s="235">
        <v>-2.5936499999999999E-3</v>
      </c>
      <c r="BN429" s="235">
        <v>18.86</v>
      </c>
      <c r="BO429" s="235">
        <v>112.48</v>
      </c>
      <c r="BP429" s="235">
        <f t="shared" si="43"/>
        <v>1349.76</v>
      </c>
      <c r="BQ429" s="235">
        <v>105.72</v>
      </c>
      <c r="BR429" s="235">
        <f t="shared" si="44"/>
        <v>1268.6399999999999</v>
      </c>
      <c r="BS429" s="235">
        <f t="shared" si="45"/>
        <v>0.93990042674253194</v>
      </c>
      <c r="BT429" s="235">
        <v>15.7</v>
      </c>
      <c r="BU429" s="235">
        <v>4.25</v>
      </c>
      <c r="BV429" s="235">
        <v>12.06</v>
      </c>
      <c r="BW429" s="235">
        <v>-81</v>
      </c>
      <c r="BX429" s="235">
        <v>326</v>
      </c>
      <c r="BY429" s="235">
        <v>24.2</v>
      </c>
      <c r="BZ429" s="235" t="s">
        <v>1133</v>
      </c>
      <c r="CA429" s="235">
        <v>1.06</v>
      </c>
      <c r="CB429" s="235">
        <v>8.6139392852800007</v>
      </c>
      <c r="CC429" s="235">
        <v>1776</v>
      </c>
      <c r="CD429" s="235">
        <v>1776</v>
      </c>
      <c r="CE429" s="235">
        <v>2151</v>
      </c>
      <c r="CF429" s="235" t="s">
        <v>222</v>
      </c>
      <c r="CG429" s="235">
        <v>0.9</v>
      </c>
      <c r="CH429" s="235">
        <v>0</v>
      </c>
      <c r="CI429" s="235" t="s">
        <v>1134</v>
      </c>
      <c r="CJ429" s="235" t="s">
        <v>336</v>
      </c>
      <c r="CK429" s="235" t="s">
        <v>334</v>
      </c>
      <c r="CL429" s="235" t="s">
        <v>1988</v>
      </c>
      <c r="CM429" s="235" t="s">
        <v>227</v>
      </c>
      <c r="CN429" s="235" t="s">
        <v>1489</v>
      </c>
      <c r="CO429" s="236">
        <v>1.35383866666667</v>
      </c>
      <c r="CP429" s="236">
        <v>26.117571499708305</v>
      </c>
      <c r="CQ429" s="236">
        <v>31.318241968437494</v>
      </c>
      <c r="CR429" s="236">
        <v>42.564186531854212</v>
      </c>
      <c r="CS429" s="237" t="s">
        <v>701</v>
      </c>
      <c r="CT429" s="237" t="s">
        <v>231</v>
      </c>
      <c r="CU429" s="236">
        <v>0.19993433333333299</v>
      </c>
      <c r="CV429" s="236">
        <v>0.36519533333333298</v>
      </c>
      <c r="CW429" s="236">
        <v>0.14981666666666699</v>
      </c>
      <c r="CX429" s="236">
        <v>3.5803616666666702</v>
      </c>
      <c r="CY429" s="236">
        <v>5.7976143333333399</v>
      </c>
      <c r="CZ429" s="235">
        <v>5.7519999999999998</v>
      </c>
      <c r="DA429" s="235">
        <v>6.5</v>
      </c>
      <c r="DB429" s="235">
        <f t="shared" si="78"/>
        <v>0.70238566666666014</v>
      </c>
      <c r="DC429" s="235" t="s">
        <v>655</v>
      </c>
      <c r="DD429" s="236">
        <v>6.271242</v>
      </c>
      <c r="DE429" s="236">
        <v>4.0421820000000004</v>
      </c>
      <c r="DF429" s="236">
        <v>1.80664933333333</v>
      </c>
      <c r="DG429" s="236"/>
      <c r="DH429" s="236">
        <v>1.80664933333333</v>
      </c>
      <c r="DI429" s="236">
        <v>18.066493333333298</v>
      </c>
      <c r="DJ429" s="236"/>
      <c r="DK429" s="236">
        <v>18.066493333333298</v>
      </c>
      <c r="DL429" s="236">
        <v>36.688675868613345</v>
      </c>
      <c r="DM429" s="236"/>
      <c r="DN429" s="236"/>
      <c r="DO429" s="236">
        <v>36.688675868613345</v>
      </c>
      <c r="DP429" s="236">
        <v>134.52514485158227</v>
      </c>
      <c r="DQ429" s="236"/>
      <c r="DR429" s="236"/>
      <c r="DS429" s="236">
        <v>134.52514485158227</v>
      </c>
      <c r="DT429" s="236">
        <v>0.14116733333333301</v>
      </c>
      <c r="DU429" s="236">
        <v>1.41167333333333</v>
      </c>
      <c r="DV429" s="236">
        <v>12.797927754768578</v>
      </c>
      <c r="DW429" s="236">
        <v>247.35266166666699</v>
      </c>
      <c r="DX429" s="236">
        <v>7.47199833333333</v>
      </c>
      <c r="DY429" s="236">
        <v>1327.6679963333299</v>
      </c>
      <c r="DZ429" s="236">
        <v>1.1114916666666701</v>
      </c>
      <c r="EA429" s="236">
        <v>1.54647966666667</v>
      </c>
      <c r="EB429" s="236">
        <v>229.638172</v>
      </c>
      <c r="EC429" s="236">
        <v>460.842127333333</v>
      </c>
      <c r="ED429" s="236">
        <v>368.18264599999998</v>
      </c>
      <c r="EE429" s="236">
        <v>225.30659299999999</v>
      </c>
      <c r="EF429" s="236">
        <v>144.25238200000001</v>
      </c>
      <c r="EG429" s="236">
        <v>2.3456423333333301</v>
      </c>
      <c r="EH429" s="236">
        <v>15.675159333333299</v>
      </c>
      <c r="EI429" s="236">
        <v>15.6089256666667</v>
      </c>
      <c r="EJ429" s="236">
        <v>6.24038266666666</v>
      </c>
      <c r="EK429" s="236">
        <v>6.6918563333333303</v>
      </c>
      <c r="EL429" s="236">
        <v>1.1755910000000001</v>
      </c>
      <c r="EM429" s="236">
        <v>3.0129983333333299</v>
      </c>
      <c r="EN429" s="236">
        <v>0.63259266666666603</v>
      </c>
      <c r="EO429" s="236">
        <v>13.8089906666667</v>
      </c>
      <c r="EP429" s="236">
        <v>82.787662333333301</v>
      </c>
      <c r="EQ429" s="235"/>
      <c r="ER429" s="238">
        <v>1.35383866666667</v>
      </c>
      <c r="ES429" s="238">
        <v>28.827560666666699</v>
      </c>
      <c r="ET429" s="238">
        <v>34.567858666666702</v>
      </c>
      <c r="EU429" s="238">
        <v>46.980695333333301</v>
      </c>
      <c r="EV429" s="238">
        <v>0.19993433333333299</v>
      </c>
      <c r="EW429" s="238">
        <v>0.36519533333333298</v>
      </c>
      <c r="EX429" s="238">
        <v>0.14981666666666699</v>
      </c>
      <c r="EY429" s="238">
        <v>3.5803616666666702</v>
      </c>
      <c r="EZ429" s="238">
        <v>5.7976143333333399</v>
      </c>
      <c r="FA429" s="238">
        <v>6.271242</v>
      </c>
      <c r="FB429" s="238">
        <v>4.0421820000000004</v>
      </c>
      <c r="FC429" s="238">
        <v>1.80664933333333</v>
      </c>
      <c r="FD429" s="238">
        <v>18.066493333333298</v>
      </c>
      <c r="FE429" s="238">
        <v>0.14116733333333301</v>
      </c>
      <c r="FF429" s="238">
        <v>1.41167333333333</v>
      </c>
      <c r="FG429" s="238">
        <v>12.797927754768578</v>
      </c>
      <c r="FH429" s="238">
        <v>247.35266166666699</v>
      </c>
      <c r="FI429" s="238">
        <v>7.47199833333333</v>
      </c>
      <c r="FJ429" s="238">
        <v>1327.6679963333299</v>
      </c>
      <c r="FK429" s="238">
        <v>1.1114916666666701</v>
      </c>
      <c r="FL429" s="238">
        <v>1.54647966666667</v>
      </c>
      <c r="FM429" s="238">
        <v>229.638172</v>
      </c>
      <c r="FN429" s="238">
        <v>460.842127333333</v>
      </c>
      <c r="FO429" s="238">
        <v>368.18264599999998</v>
      </c>
      <c r="FP429" s="238">
        <v>225.30659299999999</v>
      </c>
      <c r="FQ429" s="238">
        <v>144.25238200000001</v>
      </c>
      <c r="FR429" s="238">
        <v>2.3456423333333301</v>
      </c>
      <c r="FS429" s="238">
        <v>15.675159333333299</v>
      </c>
      <c r="FT429" s="238">
        <v>15.6089256666667</v>
      </c>
      <c r="FU429" s="238">
        <v>6.24038266666666</v>
      </c>
      <c r="FV429" s="238">
        <v>6.6918563333333303</v>
      </c>
      <c r="FW429" s="238">
        <v>1.1755910000000001</v>
      </c>
      <c r="FX429" s="238">
        <v>3.0129983333333299</v>
      </c>
      <c r="FY429" s="238">
        <v>0.63259266666666603</v>
      </c>
      <c r="FZ429" s="238">
        <v>13.8089906666667</v>
      </c>
      <c r="GA429" s="241">
        <v>82.787662333333301</v>
      </c>
      <c r="GB429" s="54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  <c r="JX429" s="3"/>
      <c r="JY429" s="3"/>
      <c r="JZ429" s="3"/>
      <c r="KA429" s="3"/>
      <c r="KB429" s="3"/>
      <c r="KC429" s="3"/>
      <c r="KD429" s="3"/>
      <c r="KE429" s="3"/>
      <c r="KF429" s="3"/>
      <c r="KG429" s="3"/>
      <c r="KH429" s="3"/>
      <c r="KI429" s="3"/>
      <c r="KJ429" s="3"/>
      <c r="KK429" s="3"/>
      <c r="KL429" s="3"/>
      <c r="KM429" s="3"/>
      <c r="KN429" s="3"/>
      <c r="KO429" s="3"/>
      <c r="KP429" s="3"/>
      <c r="KQ429" s="3"/>
      <c r="KR429" s="3"/>
      <c r="KS429" s="3"/>
      <c r="KT429" s="3"/>
      <c r="KU429" s="3"/>
      <c r="KV429" s="3"/>
      <c r="KW429" s="3"/>
      <c r="KX429" s="3"/>
      <c r="KY429" s="3"/>
      <c r="KZ429" s="3"/>
      <c r="LA429" s="3"/>
      <c r="LB429" s="3"/>
      <c r="LC429" s="3"/>
      <c r="LD429" s="3"/>
      <c r="LE429" s="3"/>
      <c r="LF429" s="3"/>
      <c r="LG429" s="3"/>
      <c r="LH429" s="3"/>
      <c r="LI429" s="3"/>
      <c r="LJ429" s="3"/>
      <c r="LK429" s="3"/>
      <c r="LL429" s="3"/>
      <c r="LM429" s="3"/>
      <c r="LN429" s="3"/>
      <c r="LO429" s="3"/>
      <c r="LP429" s="3"/>
      <c r="LQ429" s="3"/>
      <c r="LR429" s="3"/>
      <c r="LS429" s="3"/>
      <c r="LT429" s="3"/>
      <c r="LU429" s="3"/>
      <c r="LV429" s="3"/>
      <c r="LW429" s="3"/>
      <c r="LX429" s="3"/>
      <c r="LY429" s="3"/>
      <c r="LZ429" s="3"/>
      <c r="MA429" s="3"/>
      <c r="MB429" s="3"/>
      <c r="MC429" s="3"/>
      <c r="MD429" s="3"/>
      <c r="ME429" s="3"/>
      <c r="MF429" s="3"/>
      <c r="MG429" s="3"/>
      <c r="MH429" s="3"/>
      <c r="MI429" s="3"/>
      <c r="MJ429" s="3"/>
      <c r="MK429" s="3"/>
      <c r="ML429" s="3"/>
    </row>
    <row r="430" spans="1:350" s="2" customFormat="1" ht="12.75" customHeight="1" x14ac:dyDescent="0.2">
      <c r="A430" s="73"/>
      <c r="B430" s="232">
        <v>687</v>
      </c>
      <c r="C430" s="233" t="s">
        <v>2079</v>
      </c>
      <c r="D430" s="233"/>
      <c r="E430" s="233" t="s">
        <v>1983</v>
      </c>
      <c r="F430" s="233" t="s">
        <v>1975</v>
      </c>
      <c r="G430" s="233" t="s">
        <v>1658</v>
      </c>
      <c r="H430" s="233" t="s">
        <v>1976</v>
      </c>
      <c r="I430" s="233" t="s">
        <v>1977</v>
      </c>
      <c r="J430" s="233" t="s">
        <v>1978</v>
      </c>
      <c r="K430" s="233" t="s">
        <v>1979</v>
      </c>
      <c r="L430" s="233" t="s">
        <v>1979</v>
      </c>
      <c r="M430" s="233" t="s">
        <v>1980</v>
      </c>
      <c r="N430" s="233" t="s">
        <v>3096</v>
      </c>
      <c r="O430" s="233" t="s">
        <v>3265</v>
      </c>
      <c r="P430" s="233" t="s">
        <v>3317</v>
      </c>
      <c r="Q430" s="233" t="s">
        <v>2933</v>
      </c>
      <c r="R430" s="233" t="s">
        <v>3134</v>
      </c>
      <c r="S430" s="233" t="s">
        <v>3325</v>
      </c>
      <c r="T430" s="233" t="s">
        <v>204</v>
      </c>
      <c r="U430" s="233" t="s">
        <v>204</v>
      </c>
      <c r="V430" s="233" t="s">
        <v>204</v>
      </c>
      <c r="W430" s="234">
        <v>2013</v>
      </c>
      <c r="X430" s="234">
        <f t="shared" si="83"/>
        <v>0</v>
      </c>
      <c r="Y430" s="235" t="s">
        <v>3099</v>
      </c>
      <c r="Z430" s="235" t="s">
        <v>205</v>
      </c>
      <c r="AA430" s="235" t="s">
        <v>206</v>
      </c>
      <c r="AB430" s="235" t="s">
        <v>1981</v>
      </c>
      <c r="AC430" s="235" t="s">
        <v>370</v>
      </c>
      <c r="AD430" s="235" t="s">
        <v>3266</v>
      </c>
      <c r="AE430" s="235" t="s">
        <v>1995</v>
      </c>
      <c r="AF430" s="235" t="s">
        <v>248</v>
      </c>
      <c r="AG430" s="235" t="s">
        <v>3183</v>
      </c>
      <c r="AH430" s="235" t="s">
        <v>212</v>
      </c>
      <c r="AI430" s="235" t="s">
        <v>2080</v>
      </c>
      <c r="AJ430" s="235"/>
      <c r="AK430" s="235" t="s">
        <v>213</v>
      </c>
      <c r="AL430" s="235">
        <f t="shared" si="87"/>
        <v>15</v>
      </c>
      <c r="AM430" s="235" t="s">
        <v>535</v>
      </c>
      <c r="AN430" s="235" t="s">
        <v>218</v>
      </c>
      <c r="AO430" s="235"/>
      <c r="AP430" s="235">
        <v>367948.48</v>
      </c>
      <c r="AQ430" s="235">
        <v>766964.34</v>
      </c>
      <c r="AR430" s="235">
        <v>6.9371219999999996</v>
      </c>
      <c r="AS430" s="235">
        <v>37.804678000000003</v>
      </c>
      <c r="AT430" s="235" t="s">
        <v>2081</v>
      </c>
      <c r="AU430" s="235" t="s">
        <v>2082</v>
      </c>
      <c r="AV430" s="235">
        <v>1332046.4445793801</v>
      </c>
      <c r="AW430" s="235">
        <v>816893.04808592796</v>
      </c>
      <c r="AX430" s="235">
        <v>2227</v>
      </c>
      <c r="AY430" s="235">
        <v>2209</v>
      </c>
      <c r="AZ430" s="235">
        <v>-0.99696132000000004</v>
      </c>
      <c r="BA430" s="235">
        <v>-1.09707446</v>
      </c>
      <c r="BB430" s="235">
        <v>-1.0817436300000001</v>
      </c>
      <c r="BC430" s="235">
        <v>-1.0938577</v>
      </c>
      <c r="BD430" s="235">
        <v>-1.2373905999999999</v>
      </c>
      <c r="BE430" s="235">
        <v>-1.2314877399999999</v>
      </c>
      <c r="BF430" s="235">
        <v>-0.95250725999999997</v>
      </c>
      <c r="BG430" s="235">
        <v>35.100700000000003</v>
      </c>
      <c r="BH430" s="235">
        <v>2167</v>
      </c>
      <c r="BI430" s="235">
        <v>-7.5493100000000003E-4</v>
      </c>
      <c r="BJ430" s="235">
        <v>-7.9273699999999996E-4</v>
      </c>
      <c r="BK430" s="235">
        <v>8.6007099999999994</v>
      </c>
      <c r="BL430" s="235">
        <v>764.67399999999998</v>
      </c>
      <c r="BM430" s="235">
        <v>-2.5936499999999999E-3</v>
      </c>
      <c r="BN430" s="235">
        <v>18.86</v>
      </c>
      <c r="BO430" s="235">
        <v>112.48</v>
      </c>
      <c r="BP430" s="235">
        <f t="shared" si="43"/>
        <v>1349.76</v>
      </c>
      <c r="BQ430" s="235">
        <v>105.72</v>
      </c>
      <c r="BR430" s="235">
        <f t="shared" si="44"/>
        <v>1268.6399999999999</v>
      </c>
      <c r="BS430" s="235">
        <f t="shared" si="45"/>
        <v>0.93990042674253194</v>
      </c>
      <c r="BT430" s="235">
        <v>15.7</v>
      </c>
      <c r="BU430" s="235">
        <v>4.25</v>
      </c>
      <c r="BV430" s="235">
        <v>12.06</v>
      </c>
      <c r="BW430" s="235">
        <v>-81</v>
      </c>
      <c r="BX430" s="235">
        <v>326</v>
      </c>
      <c r="BY430" s="235">
        <v>24.2</v>
      </c>
      <c r="BZ430" s="235" t="s">
        <v>1133</v>
      </c>
      <c r="CA430" s="235">
        <v>1.06</v>
      </c>
      <c r="CB430" s="235">
        <v>8.53923130035</v>
      </c>
      <c r="CC430" s="235">
        <v>1776</v>
      </c>
      <c r="CD430" s="235">
        <v>1776</v>
      </c>
      <c r="CE430" s="235">
        <v>2151</v>
      </c>
      <c r="CF430" s="235" t="s">
        <v>222</v>
      </c>
      <c r="CG430" s="235">
        <v>0.9</v>
      </c>
      <c r="CH430" s="235">
        <v>0</v>
      </c>
      <c r="CI430" s="235" t="s">
        <v>1134</v>
      </c>
      <c r="CJ430" s="235" t="s">
        <v>336</v>
      </c>
      <c r="CK430" s="235" t="s">
        <v>334</v>
      </c>
      <c r="CL430" s="235" t="s">
        <v>1988</v>
      </c>
      <c r="CM430" s="235" t="s">
        <v>227</v>
      </c>
      <c r="CN430" s="235" t="s">
        <v>1489</v>
      </c>
      <c r="CO430" s="236">
        <v>1.1400743333333301</v>
      </c>
      <c r="CP430" s="236">
        <v>18.185710388658656</v>
      </c>
      <c r="CQ430" s="236">
        <v>44.98002366905115</v>
      </c>
      <c r="CR430" s="236">
        <v>36.834265942290187</v>
      </c>
      <c r="CS430" s="237" t="s">
        <v>701</v>
      </c>
      <c r="CT430" s="237" t="s">
        <v>231</v>
      </c>
      <c r="CU430" s="236">
        <v>0.25457666666666701</v>
      </c>
      <c r="CV430" s="236">
        <v>0.43907199999999902</v>
      </c>
      <c r="CW430" s="236">
        <v>0.18546000000000001</v>
      </c>
      <c r="CX430" s="236">
        <v>2.6670430000000001</v>
      </c>
      <c r="CY430" s="236">
        <v>6.3587660000000099</v>
      </c>
      <c r="CZ430" s="235">
        <v>5.7519999999999998</v>
      </c>
      <c r="DA430" s="235">
        <v>6.5</v>
      </c>
      <c r="DB430" s="235">
        <f t="shared" si="78"/>
        <v>0.14123399999999009</v>
      </c>
      <c r="DC430" s="235" t="s">
        <v>655</v>
      </c>
      <c r="DD430" s="236">
        <v>6.4275019999999996</v>
      </c>
      <c r="DE430" s="236">
        <v>4.4540893333333402</v>
      </c>
      <c r="DF430" s="236">
        <v>2.3828513333333299</v>
      </c>
      <c r="DG430" s="236"/>
      <c r="DH430" s="236">
        <v>2.3828513333333299</v>
      </c>
      <c r="DI430" s="236">
        <v>23.828513333333298</v>
      </c>
      <c r="DJ430" s="236"/>
      <c r="DK430" s="236">
        <v>23.828513333333298</v>
      </c>
      <c r="DL430" s="236">
        <v>40.749414679236494</v>
      </c>
      <c r="DM430" s="236"/>
      <c r="DN430" s="236"/>
      <c r="DO430" s="236">
        <v>40.749414679236494</v>
      </c>
      <c r="DP430" s="236">
        <v>149.41452049053382</v>
      </c>
      <c r="DQ430" s="236"/>
      <c r="DR430" s="236"/>
      <c r="DS430" s="236">
        <v>149.41452049053382</v>
      </c>
      <c r="DT430" s="236">
        <v>0.20844933333333299</v>
      </c>
      <c r="DU430" s="236">
        <v>2.08449333333333</v>
      </c>
      <c r="DV430" s="236">
        <v>11.431321440222087</v>
      </c>
      <c r="DW430" s="236">
        <v>217.493672</v>
      </c>
      <c r="DX430" s="236">
        <v>6.1759510000000004</v>
      </c>
      <c r="DY430" s="236">
        <v>2189.5561703333301</v>
      </c>
      <c r="DZ430" s="236">
        <v>4.5795659999999998</v>
      </c>
      <c r="EA430" s="236">
        <v>2.3095043333333298</v>
      </c>
      <c r="EB430" s="236">
        <v>277.98246799999998</v>
      </c>
      <c r="EC430" s="236">
        <v>716.78102466666701</v>
      </c>
      <c r="ED430" s="236">
        <v>655.08605300000102</v>
      </c>
      <c r="EE430" s="236">
        <v>254.82857466666701</v>
      </c>
      <c r="EF430" s="236">
        <v>125.444363666667</v>
      </c>
      <c r="EG430" s="236">
        <v>7.79206633333333</v>
      </c>
      <c r="EH430" s="236">
        <v>42.729540333333297</v>
      </c>
      <c r="EI430" s="236">
        <v>20.610232</v>
      </c>
      <c r="EJ430" s="236">
        <v>12.0664676666667</v>
      </c>
      <c r="EK430" s="236">
        <v>10.821713000000001</v>
      </c>
      <c r="EL430" s="236">
        <v>1.8663783333333399</v>
      </c>
      <c r="EM430" s="236">
        <v>5.4715123333333402</v>
      </c>
      <c r="EN430" s="236">
        <v>0.53899533333333405</v>
      </c>
      <c r="EO430" s="236">
        <v>20.752174666666701</v>
      </c>
      <c r="EP430" s="236">
        <v>88.984218666666706</v>
      </c>
      <c r="EQ430" s="235"/>
      <c r="ER430" s="238">
        <v>1.1400743333333301</v>
      </c>
      <c r="ES430" s="238">
        <v>17.177925666666699</v>
      </c>
      <c r="ET430" s="238">
        <v>42.487397333333398</v>
      </c>
      <c r="EU430" s="238">
        <v>34.793047333333398</v>
      </c>
      <c r="EV430" s="238">
        <v>0.25457666666666701</v>
      </c>
      <c r="EW430" s="238">
        <v>0.43907199999999902</v>
      </c>
      <c r="EX430" s="238">
        <v>0.18546000000000001</v>
      </c>
      <c r="EY430" s="238">
        <v>2.6670430000000001</v>
      </c>
      <c r="EZ430" s="238">
        <v>6.3587660000000099</v>
      </c>
      <c r="FA430" s="238">
        <v>6.4275019999999996</v>
      </c>
      <c r="FB430" s="238">
        <v>4.4540893333333402</v>
      </c>
      <c r="FC430" s="238">
        <v>2.3828513333333299</v>
      </c>
      <c r="FD430" s="238">
        <v>23.828513333333298</v>
      </c>
      <c r="FE430" s="238">
        <v>0.20844933333333299</v>
      </c>
      <c r="FF430" s="238">
        <v>2.08449333333333</v>
      </c>
      <c r="FG430" s="238">
        <v>11.431321440222087</v>
      </c>
      <c r="FH430" s="238">
        <v>217.493672</v>
      </c>
      <c r="FI430" s="238">
        <v>6.1759510000000004</v>
      </c>
      <c r="FJ430" s="238">
        <v>2189.5561703333301</v>
      </c>
      <c r="FK430" s="238">
        <v>4.5795659999999998</v>
      </c>
      <c r="FL430" s="238">
        <v>2.3095043333333298</v>
      </c>
      <c r="FM430" s="238">
        <v>277.98246799999998</v>
      </c>
      <c r="FN430" s="238">
        <v>716.78102466666701</v>
      </c>
      <c r="FO430" s="238">
        <v>655.08605300000102</v>
      </c>
      <c r="FP430" s="238">
        <v>254.82857466666701</v>
      </c>
      <c r="FQ430" s="238">
        <v>125.444363666667</v>
      </c>
      <c r="FR430" s="238">
        <v>7.79206633333333</v>
      </c>
      <c r="FS430" s="238">
        <v>42.729540333333297</v>
      </c>
      <c r="FT430" s="238">
        <v>20.610232</v>
      </c>
      <c r="FU430" s="238">
        <v>12.0664676666667</v>
      </c>
      <c r="FV430" s="238">
        <v>10.821713000000001</v>
      </c>
      <c r="FW430" s="238">
        <v>1.8663783333333399</v>
      </c>
      <c r="FX430" s="238">
        <v>5.4715123333333402</v>
      </c>
      <c r="FY430" s="238">
        <v>0.53899533333333405</v>
      </c>
      <c r="FZ430" s="238">
        <v>20.752174666666701</v>
      </c>
      <c r="GA430" s="241">
        <v>88.984218666666706</v>
      </c>
      <c r="GB430" s="54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  <c r="JW430" s="3"/>
      <c r="JX430" s="3"/>
      <c r="JY430" s="3"/>
      <c r="JZ430" s="3"/>
      <c r="KA430" s="3"/>
      <c r="KB430" s="3"/>
      <c r="KC430" s="3"/>
      <c r="KD430" s="3"/>
      <c r="KE430" s="3"/>
      <c r="KF430" s="3"/>
      <c r="KG430" s="3"/>
      <c r="KH430" s="3"/>
      <c r="KI430" s="3"/>
      <c r="KJ430" s="3"/>
      <c r="KK430" s="3"/>
      <c r="KL430" s="3"/>
      <c r="KM430" s="3"/>
      <c r="KN430" s="3"/>
      <c r="KO430" s="3"/>
      <c r="KP430" s="3"/>
      <c r="KQ430" s="3"/>
      <c r="KR430" s="3"/>
      <c r="KS430" s="3"/>
      <c r="KT430" s="3"/>
      <c r="KU430" s="3"/>
      <c r="KV430" s="3"/>
      <c r="KW430" s="3"/>
      <c r="KX430" s="3"/>
      <c r="KY430" s="3"/>
      <c r="KZ430" s="3"/>
      <c r="LA430" s="3"/>
      <c r="LB430" s="3"/>
      <c r="LC430" s="3"/>
      <c r="LD430" s="3"/>
      <c r="LE430" s="3"/>
      <c r="LF430" s="3"/>
      <c r="LG430" s="3"/>
      <c r="LH430" s="3"/>
      <c r="LI430" s="3"/>
      <c r="LJ430" s="3"/>
      <c r="LK430" s="3"/>
      <c r="LL430" s="3"/>
      <c r="LM430" s="3"/>
      <c r="LN430" s="3"/>
      <c r="LO430" s="3"/>
      <c r="LP430" s="3"/>
      <c r="LQ430" s="3"/>
      <c r="LR430" s="3"/>
      <c r="LS430" s="3"/>
      <c r="LT430" s="3"/>
      <c r="LU430" s="3"/>
      <c r="LV430" s="3"/>
      <c r="LW430" s="3"/>
      <c r="LX430" s="3"/>
      <c r="LY430" s="3"/>
      <c r="LZ430" s="3"/>
      <c r="MA430" s="3"/>
      <c r="MB430" s="3"/>
      <c r="MC430" s="3"/>
      <c r="MD430" s="3"/>
      <c r="ME430" s="3"/>
      <c r="MF430" s="3"/>
      <c r="MG430" s="3"/>
      <c r="MH430" s="3"/>
      <c r="MI430" s="3"/>
      <c r="MJ430" s="3"/>
      <c r="MK430" s="3"/>
      <c r="ML430" s="3"/>
    </row>
    <row r="431" spans="1:350" ht="12.75" customHeight="1" x14ac:dyDescent="0.2">
      <c r="A431" s="54"/>
      <c r="B431" s="232">
        <v>76</v>
      </c>
      <c r="C431" s="233" t="s">
        <v>2083</v>
      </c>
      <c r="D431" s="233" t="s">
        <v>2087</v>
      </c>
      <c r="E431" s="233" t="s">
        <v>2085</v>
      </c>
      <c r="F431" s="233" t="s">
        <v>1975</v>
      </c>
      <c r="G431" s="233" t="s">
        <v>1658</v>
      </c>
      <c r="H431" s="233" t="s">
        <v>1976</v>
      </c>
      <c r="I431" s="233" t="s">
        <v>1977</v>
      </c>
      <c r="J431" s="233" t="s">
        <v>1978</v>
      </c>
      <c r="K431" s="233" t="s">
        <v>1979</v>
      </c>
      <c r="L431" s="233" t="s">
        <v>1979</v>
      </c>
      <c r="M431" s="233" t="s">
        <v>1980</v>
      </c>
      <c r="N431" s="233" t="s">
        <v>3097</v>
      </c>
      <c r="O431" s="233" t="s">
        <v>3094</v>
      </c>
      <c r="P431" s="233" t="s">
        <v>3094</v>
      </c>
      <c r="Q431" s="233" t="s">
        <v>3217</v>
      </c>
      <c r="R431" s="233" t="s">
        <v>3267</v>
      </c>
      <c r="S431" s="233" t="s">
        <v>3326</v>
      </c>
      <c r="T431" s="233" t="s">
        <v>645</v>
      </c>
      <c r="U431" s="233" t="s">
        <v>646</v>
      </c>
      <c r="V431" s="233" t="s">
        <v>646</v>
      </c>
      <c r="W431" s="234">
        <v>1993</v>
      </c>
      <c r="X431" s="234">
        <f t="shared" si="83"/>
        <v>20</v>
      </c>
      <c r="Y431" s="235" t="s">
        <v>3135</v>
      </c>
      <c r="Z431" s="235" t="s">
        <v>3268</v>
      </c>
      <c r="AA431" s="235" t="s">
        <v>3269</v>
      </c>
      <c r="AB431" s="235" t="s">
        <v>1981</v>
      </c>
      <c r="AC431" s="235" t="s">
        <v>370</v>
      </c>
      <c r="AD431" s="235" t="s">
        <v>3266</v>
      </c>
      <c r="AE431" s="235" t="s">
        <v>2084</v>
      </c>
      <c r="AF431" s="235" t="s">
        <v>318</v>
      </c>
      <c r="AG431" s="235" t="s">
        <v>3183</v>
      </c>
      <c r="AH431" s="235" t="s">
        <v>212</v>
      </c>
      <c r="AI431" s="235" t="s">
        <v>2086</v>
      </c>
      <c r="AJ431" s="235" t="s">
        <v>2086</v>
      </c>
      <c r="AK431" s="235" t="s">
        <v>213</v>
      </c>
      <c r="AL431" s="235">
        <f t="shared" si="87"/>
        <v>15</v>
      </c>
      <c r="AM431" s="235" t="s">
        <v>217</v>
      </c>
      <c r="AN431" s="235" t="s">
        <v>218</v>
      </c>
      <c r="AO431" s="235" t="s">
        <v>506</v>
      </c>
      <c r="AP431" s="235">
        <v>368506.3</v>
      </c>
      <c r="AQ431" s="235">
        <v>767158.29</v>
      </c>
      <c r="AR431" s="235">
        <v>6.9388889999999996</v>
      </c>
      <c r="AS431" s="235">
        <v>37.809722000000001</v>
      </c>
      <c r="AT431" s="235" t="s">
        <v>2088</v>
      </c>
      <c r="AU431" s="235" t="s">
        <v>2089</v>
      </c>
      <c r="AV431" s="235">
        <v>1331862.4084069901</v>
      </c>
      <c r="AW431" s="235">
        <v>817143.45055365597</v>
      </c>
      <c r="AX431" s="235">
        <v>2170</v>
      </c>
      <c r="AY431" s="235">
        <v>2170</v>
      </c>
      <c r="AZ431" s="235">
        <v>-0.71651332999999995</v>
      </c>
      <c r="BA431" s="235">
        <v>-0.75613140999999995</v>
      </c>
      <c r="BB431" s="235">
        <v>-0.63121035999999997</v>
      </c>
      <c r="BC431" s="235">
        <v>-0.61659355000000005</v>
      </c>
      <c r="BD431" s="235">
        <v>-0.61277729000000003</v>
      </c>
      <c r="BE431" s="235">
        <v>-0.37368959000000002</v>
      </c>
      <c r="BF431" s="235">
        <v>-0.31365423999999997</v>
      </c>
      <c r="BG431" s="235">
        <v>56.516399999999997</v>
      </c>
      <c r="BH431" s="235">
        <v>2175</v>
      </c>
      <c r="BI431" s="235">
        <v>-9.5302299999999997E-5</v>
      </c>
      <c r="BJ431" s="235">
        <v>-4.1435899999999999E-4</v>
      </c>
      <c r="BK431" s="235">
        <v>8.3817500000000003</v>
      </c>
      <c r="BL431" s="235">
        <v>450.435</v>
      </c>
      <c r="BM431" s="235">
        <v>-2.34656E-4</v>
      </c>
      <c r="BN431" s="235">
        <v>18.86</v>
      </c>
      <c r="BO431" s="235">
        <v>112.48</v>
      </c>
      <c r="BP431" s="235">
        <f t="shared" si="43"/>
        <v>1349.76</v>
      </c>
      <c r="BQ431" s="235">
        <v>105.72</v>
      </c>
      <c r="BR431" s="235">
        <f t="shared" si="44"/>
        <v>1268.6399999999999</v>
      </c>
      <c r="BS431" s="235">
        <f t="shared" si="45"/>
        <v>0.93990042674253194</v>
      </c>
      <c r="BT431" s="235">
        <v>15.7</v>
      </c>
      <c r="BU431" s="235">
        <v>4.25</v>
      </c>
      <c r="BV431" s="235">
        <v>12.06</v>
      </c>
      <c r="BW431" s="235">
        <v>-81</v>
      </c>
      <c r="BX431" s="235">
        <v>326</v>
      </c>
      <c r="BY431" s="235">
        <v>24.2</v>
      </c>
      <c r="BZ431" s="235" t="s">
        <v>1133</v>
      </c>
      <c r="CA431" s="235">
        <v>1.06</v>
      </c>
      <c r="CB431" s="235">
        <v>8.8173999786399992</v>
      </c>
      <c r="CC431" s="235">
        <v>1776</v>
      </c>
      <c r="CD431" s="235">
        <v>1776</v>
      </c>
      <c r="CE431" s="235">
        <v>2151</v>
      </c>
      <c r="CF431" s="235" t="s">
        <v>222</v>
      </c>
      <c r="CG431" s="235">
        <v>0.9</v>
      </c>
      <c r="CH431" s="235">
        <v>0</v>
      </c>
      <c r="CI431" s="235" t="s">
        <v>1134</v>
      </c>
      <c r="CJ431" s="235" t="s">
        <v>336</v>
      </c>
      <c r="CK431" s="235" t="s">
        <v>334</v>
      </c>
      <c r="CL431" s="235" t="s">
        <v>1988</v>
      </c>
      <c r="CM431" s="235" t="s">
        <v>288</v>
      </c>
      <c r="CN431" s="235" t="s">
        <v>2090</v>
      </c>
      <c r="CO431" s="236">
        <v>1.0587155654340945</v>
      </c>
      <c r="CP431" s="237">
        <v>11.828465423436427</v>
      </c>
      <c r="CQ431" s="237">
        <v>22.022684545959049</v>
      </c>
      <c r="CR431" s="237">
        <v>66.148850030604521</v>
      </c>
      <c r="CS431" s="237" t="s">
        <v>701</v>
      </c>
      <c r="CT431" s="237" t="s">
        <v>231</v>
      </c>
      <c r="CU431" s="236">
        <v>0.22032693674484718</v>
      </c>
      <c r="CV431" s="236">
        <v>0.42430703624733473</v>
      </c>
      <c r="CW431" s="236">
        <v>0.20398009950248755</v>
      </c>
      <c r="CX431" s="236">
        <v>4.7297297297297094</v>
      </c>
      <c r="CY431" s="236">
        <v>6.43</v>
      </c>
      <c r="CZ431" s="235">
        <v>0</v>
      </c>
      <c r="DA431" s="235">
        <v>6.5</v>
      </c>
      <c r="DB431" s="235">
        <f t="shared" si="78"/>
        <v>7.0000000000000284E-2</v>
      </c>
      <c r="DC431" s="235" t="s">
        <v>655</v>
      </c>
      <c r="DD431" s="236">
        <v>8.4515366430259924</v>
      </c>
      <c r="DE431" s="236">
        <v>5.6860756501181937</v>
      </c>
      <c r="DF431" s="236">
        <v>2.9854653263092001</v>
      </c>
      <c r="DG431" s="236"/>
      <c r="DH431" s="236">
        <v>2.9854653263092001</v>
      </c>
      <c r="DI431" s="236">
        <v>29.854653263092001</v>
      </c>
      <c r="DJ431" s="236"/>
      <c r="DK431" s="236">
        <v>29.854653263092001</v>
      </c>
      <c r="DL431" s="236">
        <v>47.411379165409919</v>
      </c>
      <c r="DM431" s="236"/>
      <c r="DN431" s="236"/>
      <c r="DO431" s="236">
        <v>47.411379165409919</v>
      </c>
      <c r="DP431" s="236">
        <v>173.84172360650302</v>
      </c>
      <c r="DQ431" s="236"/>
      <c r="DR431" s="236"/>
      <c r="DS431" s="236">
        <v>173.84172360650302</v>
      </c>
      <c r="DT431" s="236">
        <v>0.27191037297248799</v>
      </c>
      <c r="DU431" s="236">
        <v>2.7191037297248801</v>
      </c>
      <c r="DV431" s="236">
        <v>10.979593362594045</v>
      </c>
      <c r="DW431" s="236">
        <v>193.80350438047557</v>
      </c>
      <c r="DX431" s="236">
        <v>3.1306633291614516</v>
      </c>
      <c r="DY431" s="236">
        <v>2566.4580725907381</v>
      </c>
      <c r="DZ431" s="236">
        <v>0.7834793491864831</v>
      </c>
      <c r="EA431" s="236">
        <v>1.0506883604505632</v>
      </c>
      <c r="EB431" s="236">
        <v>555.30538172715899</v>
      </c>
      <c r="EC431" s="236">
        <v>764.9311639549436</v>
      </c>
      <c r="ED431" s="236">
        <v>910.50563204005005</v>
      </c>
      <c r="EE431" s="236">
        <v>356.34292866082609</v>
      </c>
      <c r="EF431" s="236">
        <v>218.55819774718398</v>
      </c>
      <c r="EG431" s="236">
        <v>1.3197747183979975</v>
      </c>
      <c r="EH431" s="236">
        <v>14.309136420525656</v>
      </c>
      <c r="EI431" s="236">
        <v>15.037046307884854</v>
      </c>
      <c r="EJ431" s="236">
        <v>8.8783479349186472</v>
      </c>
      <c r="EK431" s="236">
        <v>12.832290362953691</v>
      </c>
      <c r="EL431" s="236">
        <v>1.9613619588588298</v>
      </c>
      <c r="EM431" s="236">
        <v>7.5875469336670838</v>
      </c>
      <c r="EN431" s="236">
        <v>0.95025303368340863</v>
      </c>
      <c r="EO431" s="236">
        <v>25.26948733296777</v>
      </c>
      <c r="EP431" s="236">
        <v>92.330532795272404</v>
      </c>
      <c r="EQ431" s="235">
        <v>300</v>
      </c>
      <c r="ER431" s="238">
        <v>1.1034473333333299</v>
      </c>
      <c r="ES431" s="238">
        <v>11.640920333333399</v>
      </c>
      <c r="ET431" s="238">
        <v>21.673506</v>
      </c>
      <c r="EU431" s="238">
        <v>65.100033333332803</v>
      </c>
      <c r="EV431" s="238">
        <v>0.241772666666666</v>
      </c>
      <c r="EW431" s="238">
        <v>0.43591733333333199</v>
      </c>
      <c r="EX431" s="238">
        <v>0.19750366666666699</v>
      </c>
      <c r="EY431" s="238">
        <v>4.4706526666666697</v>
      </c>
      <c r="EZ431" s="238">
        <v>6.3617056666666496</v>
      </c>
      <c r="FA431" s="238">
        <v>7.6667833333333197</v>
      </c>
      <c r="FB431" s="238">
        <v>5.0725090000000099</v>
      </c>
      <c r="FC431" s="238">
        <v>2.67345733333334</v>
      </c>
      <c r="FD431" s="238">
        <v>26.734573333333401</v>
      </c>
      <c r="FE431" s="238">
        <v>0.23705000000000001</v>
      </c>
      <c r="FF431" s="238">
        <v>2.3705000000000003</v>
      </c>
      <c r="FG431" s="238">
        <v>11.278031357660156</v>
      </c>
      <c r="FH431" s="238">
        <v>191.81743900000001</v>
      </c>
      <c r="FI431" s="238">
        <v>4.2726010000000096</v>
      </c>
      <c r="FJ431" s="238">
        <v>2320.899179</v>
      </c>
      <c r="FK431" s="238">
        <v>1.03921166666666</v>
      </c>
      <c r="FL431" s="238">
        <v>1.375286</v>
      </c>
      <c r="FM431" s="238">
        <v>487.247354000001</v>
      </c>
      <c r="FN431" s="238">
        <v>688.43236466666599</v>
      </c>
      <c r="FO431" s="238">
        <v>781.97205500000098</v>
      </c>
      <c r="FP431" s="238">
        <v>318.518325</v>
      </c>
      <c r="FQ431" s="238">
        <v>200.71892099999999</v>
      </c>
      <c r="FR431" s="238">
        <v>1.81777533333334</v>
      </c>
      <c r="FS431" s="238">
        <v>15.1073116666667</v>
      </c>
      <c r="FT431" s="238">
        <v>15.2999976666667</v>
      </c>
      <c r="FU431" s="238">
        <v>8.1490803333333393</v>
      </c>
      <c r="FV431" s="238">
        <v>11.537917</v>
      </c>
      <c r="FW431" s="238">
        <v>1.78953566666667</v>
      </c>
      <c r="FX431" s="238">
        <v>6.7381250000000001</v>
      </c>
      <c r="FY431" s="238">
        <v>0.86415433333333203</v>
      </c>
      <c r="FZ431" s="238">
        <v>22.778463333333299</v>
      </c>
      <c r="GA431" s="241">
        <v>91.339596999999998</v>
      </c>
      <c r="GB431" s="54"/>
    </row>
    <row r="432" spans="1:350" s="2" customFormat="1" ht="12.75" customHeight="1" x14ac:dyDescent="0.2">
      <c r="A432" s="73"/>
      <c r="B432" s="232">
        <v>77</v>
      </c>
      <c r="C432" s="233" t="s">
        <v>2091</v>
      </c>
      <c r="D432" s="233"/>
      <c r="E432" s="233" t="s">
        <v>2085</v>
      </c>
      <c r="F432" s="233" t="s">
        <v>1975</v>
      </c>
      <c r="G432" s="233" t="s">
        <v>1658</v>
      </c>
      <c r="H432" s="233" t="s">
        <v>1976</v>
      </c>
      <c r="I432" s="233" t="s">
        <v>1977</v>
      </c>
      <c r="J432" s="233" t="s">
        <v>1978</v>
      </c>
      <c r="K432" s="233" t="s">
        <v>1979</v>
      </c>
      <c r="L432" s="233" t="s">
        <v>1979</v>
      </c>
      <c r="M432" s="233" t="s">
        <v>1980</v>
      </c>
      <c r="N432" s="233" t="s">
        <v>3097</v>
      </c>
      <c r="O432" s="233" t="s">
        <v>3094</v>
      </c>
      <c r="P432" s="233" t="s">
        <v>3094</v>
      </c>
      <c r="Q432" s="233" t="s">
        <v>3217</v>
      </c>
      <c r="R432" s="233" t="s">
        <v>3267</v>
      </c>
      <c r="S432" s="233" t="s">
        <v>3326</v>
      </c>
      <c r="T432" s="233" t="s">
        <v>645</v>
      </c>
      <c r="U432" s="233" t="s">
        <v>646</v>
      </c>
      <c r="V432" s="233" t="s">
        <v>646</v>
      </c>
      <c r="W432" s="234">
        <v>1993</v>
      </c>
      <c r="X432" s="234">
        <f t="shared" ref="X432:X454" si="88">2013-W432</f>
        <v>20</v>
      </c>
      <c r="Y432" s="235" t="s">
        <v>3135</v>
      </c>
      <c r="Z432" s="235" t="s">
        <v>3268</v>
      </c>
      <c r="AA432" s="235" t="s">
        <v>3269</v>
      </c>
      <c r="AB432" s="235" t="s">
        <v>1981</v>
      </c>
      <c r="AC432" s="235" t="s">
        <v>370</v>
      </c>
      <c r="AD432" s="235" t="s">
        <v>3266</v>
      </c>
      <c r="AE432" s="235" t="s">
        <v>2084</v>
      </c>
      <c r="AF432" s="235" t="s">
        <v>318</v>
      </c>
      <c r="AG432" s="235" t="s">
        <v>3183</v>
      </c>
      <c r="AH432" s="235" t="s">
        <v>212</v>
      </c>
      <c r="AI432" s="235" t="s">
        <v>2092</v>
      </c>
      <c r="AJ432" s="235"/>
      <c r="AK432" s="235" t="s">
        <v>213</v>
      </c>
      <c r="AL432" s="235">
        <f t="shared" si="87"/>
        <v>15</v>
      </c>
      <c r="AM432" s="235" t="s">
        <v>217</v>
      </c>
      <c r="AN432" s="235" t="s">
        <v>218</v>
      </c>
      <c r="AO432" s="235"/>
      <c r="AP432" s="235">
        <v>368506.3</v>
      </c>
      <c r="AQ432" s="235">
        <v>767158.29</v>
      </c>
      <c r="AR432" s="235">
        <v>6.9388889999999996</v>
      </c>
      <c r="AS432" s="235">
        <v>37.809722000000001</v>
      </c>
      <c r="AT432" s="235" t="s">
        <v>2088</v>
      </c>
      <c r="AU432" s="235" t="s">
        <v>2089</v>
      </c>
      <c r="AV432" s="235">
        <v>1331862.4084069901</v>
      </c>
      <c r="AW432" s="235">
        <v>817143.45055365597</v>
      </c>
      <c r="AX432" s="235">
        <v>2170</v>
      </c>
      <c r="AY432" s="235">
        <v>2170</v>
      </c>
      <c r="AZ432" s="235">
        <v>-0.71651332999999995</v>
      </c>
      <c r="BA432" s="235">
        <v>-0.75613140999999995</v>
      </c>
      <c r="BB432" s="235">
        <v>-0.63121035999999997</v>
      </c>
      <c r="BC432" s="235">
        <v>-0.61659355000000005</v>
      </c>
      <c r="BD432" s="235">
        <v>-0.61277729000000003</v>
      </c>
      <c r="BE432" s="235">
        <v>-0.37368959000000002</v>
      </c>
      <c r="BF432" s="235">
        <v>-0.31365423999999997</v>
      </c>
      <c r="BG432" s="235">
        <v>56.516399999999997</v>
      </c>
      <c r="BH432" s="235">
        <v>2175</v>
      </c>
      <c r="BI432" s="235">
        <v>-9.5302299999999997E-5</v>
      </c>
      <c r="BJ432" s="235">
        <v>-4.1435899999999999E-4</v>
      </c>
      <c r="BK432" s="235">
        <v>8.3817500000000003</v>
      </c>
      <c r="BL432" s="235">
        <v>450.435</v>
      </c>
      <c r="BM432" s="235">
        <v>-2.34656E-4</v>
      </c>
      <c r="BN432" s="235">
        <v>18.86</v>
      </c>
      <c r="BO432" s="235">
        <v>112.48</v>
      </c>
      <c r="BP432" s="235">
        <f t="shared" si="43"/>
        <v>1349.76</v>
      </c>
      <c r="BQ432" s="235">
        <v>105.72</v>
      </c>
      <c r="BR432" s="235">
        <f t="shared" si="44"/>
        <v>1268.6399999999999</v>
      </c>
      <c r="BS432" s="235">
        <f t="shared" si="45"/>
        <v>0.93990042674253194</v>
      </c>
      <c r="BT432" s="235">
        <v>15.7</v>
      </c>
      <c r="BU432" s="235">
        <v>4.25</v>
      </c>
      <c r="BV432" s="235">
        <v>12.06</v>
      </c>
      <c r="BW432" s="235">
        <v>-81</v>
      </c>
      <c r="BX432" s="235">
        <v>326</v>
      </c>
      <c r="BY432" s="235">
        <v>24.2</v>
      </c>
      <c r="BZ432" s="235" t="s">
        <v>1133</v>
      </c>
      <c r="CA432" s="235">
        <v>1.06</v>
      </c>
      <c r="CB432" s="235">
        <v>8.8173999786399992</v>
      </c>
      <c r="CC432" s="235">
        <v>1776</v>
      </c>
      <c r="CD432" s="235">
        <v>1776</v>
      </c>
      <c r="CE432" s="235">
        <v>2151</v>
      </c>
      <c r="CF432" s="235" t="s">
        <v>222</v>
      </c>
      <c r="CG432" s="235">
        <v>0.9</v>
      </c>
      <c r="CH432" s="235">
        <v>0</v>
      </c>
      <c r="CI432" s="235" t="s">
        <v>1134</v>
      </c>
      <c r="CJ432" s="235" t="s">
        <v>336</v>
      </c>
      <c r="CK432" s="235" t="s">
        <v>334</v>
      </c>
      <c r="CL432" s="235" t="s">
        <v>1988</v>
      </c>
      <c r="CM432" s="235" t="s">
        <v>288</v>
      </c>
      <c r="CN432" s="235" t="s">
        <v>2090</v>
      </c>
      <c r="CO432" s="236">
        <v>1.11883933333333</v>
      </c>
      <c r="CP432" s="236">
        <v>12.090602448890644</v>
      </c>
      <c r="CQ432" s="236">
        <v>22.309377732643014</v>
      </c>
      <c r="CR432" s="236">
        <v>65.600019818466336</v>
      </c>
      <c r="CS432" s="237" t="s">
        <v>701</v>
      </c>
      <c r="CT432" s="237" t="s">
        <v>231</v>
      </c>
      <c r="CU432" s="236">
        <v>0.251497999999999</v>
      </c>
      <c r="CV432" s="236">
        <v>0.444634999999999</v>
      </c>
      <c r="CW432" s="236">
        <v>0.195320666666667</v>
      </c>
      <c r="CX432" s="236">
        <v>4.3603026666666604</v>
      </c>
      <c r="CY432" s="236">
        <v>6.4364986666666804</v>
      </c>
      <c r="CZ432" s="235">
        <v>0</v>
      </c>
      <c r="DA432" s="235">
        <v>6.5</v>
      </c>
      <c r="DB432" s="235">
        <f t="shared" si="78"/>
        <v>6.3501333333319643E-2</v>
      </c>
      <c r="DC432" s="235" t="s">
        <v>232</v>
      </c>
      <c r="DD432" s="236">
        <v>7.0511753333333296</v>
      </c>
      <c r="DE432" s="236">
        <v>4.6709216666666702</v>
      </c>
      <c r="DF432" s="236">
        <v>2.4106686666666701</v>
      </c>
      <c r="DG432" s="236"/>
      <c r="DH432" s="236">
        <v>2.4106686666666701</v>
      </c>
      <c r="DI432" s="236">
        <v>24.1066866666667</v>
      </c>
      <c r="DJ432" s="236"/>
      <c r="DK432" s="236">
        <v>24.1066866666667</v>
      </c>
      <c r="DL432" s="236">
        <v>40.457263858513272</v>
      </c>
      <c r="DM432" s="236"/>
      <c r="DN432" s="236"/>
      <c r="DO432" s="236">
        <v>40.457263858513272</v>
      </c>
      <c r="DP432" s="236">
        <v>148.34330081454866</v>
      </c>
      <c r="DQ432" s="236"/>
      <c r="DR432" s="236"/>
      <c r="DS432" s="236">
        <v>148.34330081454866</v>
      </c>
      <c r="DT432" s="236">
        <v>0.22184899999999999</v>
      </c>
      <c r="DU432" s="236">
        <v>2.2184900000000001</v>
      </c>
      <c r="DV432" s="236">
        <v>10.866258881791985</v>
      </c>
      <c r="DW432" s="236">
        <v>159.04111733333301</v>
      </c>
      <c r="DX432" s="236">
        <v>3.4453956666666699</v>
      </c>
      <c r="DY432" s="236">
        <v>2188.57584233333</v>
      </c>
      <c r="DZ432" s="236">
        <v>1.06168</v>
      </c>
      <c r="EA432" s="236">
        <v>1.53932766666667</v>
      </c>
      <c r="EB432" s="236">
        <v>437.43430966666801</v>
      </c>
      <c r="EC432" s="236">
        <v>703.22365033333301</v>
      </c>
      <c r="ED432" s="236">
        <v>796.32902066666702</v>
      </c>
      <c r="EE432" s="236">
        <v>285.80748499999999</v>
      </c>
      <c r="EF432" s="236">
        <v>204.36789866666601</v>
      </c>
      <c r="EG432" s="236">
        <v>1.798775</v>
      </c>
      <c r="EH432" s="236">
        <v>14.469917000000001</v>
      </c>
      <c r="EI432" s="236">
        <v>13.660968666666699</v>
      </c>
      <c r="EJ432" s="236">
        <v>6.8336246666666796</v>
      </c>
      <c r="EK432" s="236">
        <v>11.019773000000001</v>
      </c>
      <c r="EL432" s="236">
        <v>1.8195923333333399</v>
      </c>
      <c r="EM432" s="236">
        <v>6.7113513333333303</v>
      </c>
      <c r="EN432" s="236">
        <v>0.89399366666666502</v>
      </c>
      <c r="EO432" s="236">
        <v>21.7651206666667</v>
      </c>
      <c r="EP432" s="236">
        <v>91.989858333333402</v>
      </c>
      <c r="EQ432" s="235"/>
      <c r="ER432" s="238">
        <v>1.11883933333333</v>
      </c>
      <c r="ES432" s="238">
        <v>11.9687110000001</v>
      </c>
      <c r="ET432" s="238">
        <v>22.084465666666699</v>
      </c>
      <c r="EU432" s="238">
        <v>64.938672999999497</v>
      </c>
      <c r="EV432" s="238">
        <v>0.251497999999999</v>
      </c>
      <c r="EW432" s="238">
        <v>0.444634999999999</v>
      </c>
      <c r="EX432" s="238">
        <v>0.195320666666667</v>
      </c>
      <c r="EY432" s="238">
        <v>4.3603026666666604</v>
      </c>
      <c r="EZ432" s="238">
        <v>6.4364986666666804</v>
      </c>
      <c r="FA432" s="238">
        <v>7.0511753333333296</v>
      </c>
      <c r="FB432" s="238">
        <v>4.6709216666666702</v>
      </c>
      <c r="FC432" s="238">
        <v>2.4106686666666701</v>
      </c>
      <c r="FD432" s="238">
        <v>24.1066866666667</v>
      </c>
      <c r="FE432" s="238">
        <v>0.22184899999999999</v>
      </c>
      <c r="FF432" s="238">
        <v>2.2184900000000001</v>
      </c>
      <c r="FG432" s="238">
        <v>10.866258881791985</v>
      </c>
      <c r="FH432" s="238">
        <v>159.04111733333301</v>
      </c>
      <c r="FI432" s="238">
        <v>3.4453956666666699</v>
      </c>
      <c r="FJ432" s="238">
        <v>2188.57584233333</v>
      </c>
      <c r="FK432" s="238">
        <v>1.06168</v>
      </c>
      <c r="FL432" s="238">
        <v>1.53932766666667</v>
      </c>
      <c r="FM432" s="238">
        <v>437.43430966666801</v>
      </c>
      <c r="FN432" s="238">
        <v>703.22365033333301</v>
      </c>
      <c r="FO432" s="238">
        <v>796.32902066666702</v>
      </c>
      <c r="FP432" s="238">
        <v>285.80748499999999</v>
      </c>
      <c r="FQ432" s="238">
        <v>204.36789866666601</v>
      </c>
      <c r="FR432" s="238">
        <v>1.798775</v>
      </c>
      <c r="FS432" s="238">
        <v>14.469917000000001</v>
      </c>
      <c r="FT432" s="238">
        <v>13.660968666666699</v>
      </c>
      <c r="FU432" s="238">
        <v>6.8336246666666796</v>
      </c>
      <c r="FV432" s="238">
        <v>11.019773000000001</v>
      </c>
      <c r="FW432" s="238">
        <v>1.8195923333333399</v>
      </c>
      <c r="FX432" s="238">
        <v>6.7113513333333303</v>
      </c>
      <c r="FY432" s="238">
        <v>0.89399366666666502</v>
      </c>
      <c r="FZ432" s="238">
        <v>21.7651206666667</v>
      </c>
      <c r="GA432" s="241">
        <v>91.989858333333402</v>
      </c>
      <c r="GB432" s="54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  <c r="JW432" s="3"/>
      <c r="JX432" s="3"/>
      <c r="JY432" s="3"/>
      <c r="JZ432" s="3"/>
      <c r="KA432" s="3"/>
      <c r="KB432" s="3"/>
      <c r="KC432" s="3"/>
      <c r="KD432" s="3"/>
      <c r="KE432" s="3"/>
      <c r="KF432" s="3"/>
      <c r="KG432" s="3"/>
      <c r="KH432" s="3"/>
      <c r="KI432" s="3"/>
      <c r="KJ432" s="3"/>
      <c r="KK432" s="3"/>
      <c r="KL432" s="3"/>
      <c r="KM432" s="3"/>
      <c r="KN432" s="3"/>
      <c r="KO432" s="3"/>
      <c r="KP432" s="3"/>
      <c r="KQ432" s="3"/>
      <c r="KR432" s="3"/>
      <c r="KS432" s="3"/>
      <c r="KT432" s="3"/>
      <c r="KU432" s="3"/>
      <c r="KV432" s="3"/>
      <c r="KW432" s="3"/>
      <c r="KX432" s="3"/>
      <c r="KY432" s="3"/>
      <c r="KZ432" s="3"/>
      <c r="LA432" s="3"/>
      <c r="LB432" s="3"/>
      <c r="LC432" s="3"/>
      <c r="LD432" s="3"/>
      <c r="LE432" s="3"/>
      <c r="LF432" s="3"/>
      <c r="LG432" s="3"/>
      <c r="LH432" s="3"/>
      <c r="LI432" s="3"/>
      <c r="LJ432" s="3"/>
      <c r="LK432" s="3"/>
      <c r="LL432" s="3"/>
      <c r="LM432" s="3"/>
      <c r="LN432" s="3"/>
      <c r="LO432" s="3"/>
      <c r="LP432" s="3"/>
      <c r="LQ432" s="3"/>
      <c r="LR432" s="3"/>
      <c r="LS432" s="3"/>
      <c r="LT432" s="3"/>
      <c r="LU432" s="3"/>
      <c r="LV432" s="3"/>
      <c r="LW432" s="3"/>
      <c r="LX432" s="3"/>
      <c r="LY432" s="3"/>
      <c r="LZ432" s="3"/>
      <c r="MA432" s="3"/>
      <c r="MB432" s="3"/>
      <c r="MC432" s="3"/>
      <c r="MD432" s="3"/>
      <c r="ME432" s="3"/>
      <c r="MF432" s="3"/>
      <c r="MG432" s="3"/>
      <c r="MH432" s="3"/>
      <c r="MI432" s="3"/>
      <c r="MJ432" s="3"/>
      <c r="MK432" s="3"/>
      <c r="ML432" s="3"/>
    </row>
    <row r="433" spans="1:350" s="2" customFormat="1" ht="12.75" customHeight="1" x14ac:dyDescent="0.2">
      <c r="A433" s="73"/>
      <c r="B433" s="232">
        <v>78</v>
      </c>
      <c r="C433" s="233" t="s">
        <v>2093</v>
      </c>
      <c r="D433" s="233"/>
      <c r="E433" s="233" t="s">
        <v>2085</v>
      </c>
      <c r="F433" s="233" t="s">
        <v>1975</v>
      </c>
      <c r="G433" s="233" t="s">
        <v>1658</v>
      </c>
      <c r="H433" s="233" t="s">
        <v>1976</v>
      </c>
      <c r="I433" s="233" t="s">
        <v>1977</v>
      </c>
      <c r="J433" s="233" t="s">
        <v>1978</v>
      </c>
      <c r="K433" s="233" t="s">
        <v>1979</v>
      </c>
      <c r="L433" s="233" t="s">
        <v>1979</v>
      </c>
      <c r="M433" s="233" t="s">
        <v>1980</v>
      </c>
      <c r="N433" s="233" t="s">
        <v>3097</v>
      </c>
      <c r="O433" s="233" t="s">
        <v>3094</v>
      </c>
      <c r="P433" s="233" t="s">
        <v>3094</v>
      </c>
      <c r="Q433" s="233" t="s">
        <v>3217</v>
      </c>
      <c r="R433" s="233" t="s">
        <v>3267</v>
      </c>
      <c r="S433" s="233" t="s">
        <v>3326</v>
      </c>
      <c r="T433" s="233" t="s">
        <v>645</v>
      </c>
      <c r="U433" s="233" t="s">
        <v>646</v>
      </c>
      <c r="V433" s="233" t="s">
        <v>646</v>
      </c>
      <c r="W433" s="234">
        <v>1993</v>
      </c>
      <c r="X433" s="234">
        <f t="shared" si="88"/>
        <v>20</v>
      </c>
      <c r="Y433" s="235" t="s">
        <v>3135</v>
      </c>
      <c r="Z433" s="235" t="s">
        <v>3268</v>
      </c>
      <c r="AA433" s="235" t="s">
        <v>3269</v>
      </c>
      <c r="AB433" s="235" t="s">
        <v>1981</v>
      </c>
      <c r="AC433" s="235" t="s">
        <v>370</v>
      </c>
      <c r="AD433" s="235" t="s">
        <v>3266</v>
      </c>
      <c r="AE433" s="235" t="s">
        <v>2084</v>
      </c>
      <c r="AF433" s="235" t="s">
        <v>318</v>
      </c>
      <c r="AG433" s="235" t="s">
        <v>3183</v>
      </c>
      <c r="AH433" s="235" t="s">
        <v>212</v>
      </c>
      <c r="AI433" s="235" t="s">
        <v>2094</v>
      </c>
      <c r="AJ433" s="235"/>
      <c r="AK433" s="235" t="s">
        <v>213</v>
      </c>
      <c r="AL433" s="235">
        <f t="shared" si="87"/>
        <v>15</v>
      </c>
      <c r="AM433" s="235" t="s">
        <v>217</v>
      </c>
      <c r="AN433" s="235" t="s">
        <v>218</v>
      </c>
      <c r="AO433" s="235"/>
      <c r="AP433" s="235">
        <v>368506.3</v>
      </c>
      <c r="AQ433" s="235">
        <v>767158.29</v>
      </c>
      <c r="AR433" s="235">
        <v>6.9388889999999996</v>
      </c>
      <c r="AS433" s="235">
        <v>37.809722000000001</v>
      </c>
      <c r="AT433" s="235" t="s">
        <v>2088</v>
      </c>
      <c r="AU433" s="235" t="s">
        <v>2089</v>
      </c>
      <c r="AV433" s="235">
        <v>1331862.4084069901</v>
      </c>
      <c r="AW433" s="235">
        <v>817143.45055365597</v>
      </c>
      <c r="AX433" s="235">
        <v>2170</v>
      </c>
      <c r="AY433" s="235">
        <v>2170</v>
      </c>
      <c r="AZ433" s="235">
        <v>-0.71651332999999995</v>
      </c>
      <c r="BA433" s="235">
        <v>-0.75613140999999995</v>
      </c>
      <c r="BB433" s="235">
        <v>-0.63121035999999997</v>
      </c>
      <c r="BC433" s="235">
        <v>-0.61659355000000005</v>
      </c>
      <c r="BD433" s="235">
        <v>-0.61277729000000003</v>
      </c>
      <c r="BE433" s="235">
        <v>-0.37368959000000002</v>
      </c>
      <c r="BF433" s="235">
        <v>-0.31365423999999997</v>
      </c>
      <c r="BG433" s="235">
        <v>56.516399999999997</v>
      </c>
      <c r="BH433" s="235">
        <v>2175</v>
      </c>
      <c r="BI433" s="235">
        <v>-9.5302299999999997E-5</v>
      </c>
      <c r="BJ433" s="235">
        <v>-4.1435899999999999E-4</v>
      </c>
      <c r="BK433" s="235">
        <v>8.3817500000000003</v>
      </c>
      <c r="BL433" s="235">
        <v>450.435</v>
      </c>
      <c r="BM433" s="235">
        <v>-2.34656E-4</v>
      </c>
      <c r="BN433" s="235">
        <v>18.86</v>
      </c>
      <c r="BO433" s="235">
        <v>112.48</v>
      </c>
      <c r="BP433" s="235">
        <f t="shared" si="43"/>
        <v>1349.76</v>
      </c>
      <c r="BQ433" s="235">
        <v>105.72</v>
      </c>
      <c r="BR433" s="235">
        <f t="shared" si="44"/>
        <v>1268.6399999999999</v>
      </c>
      <c r="BS433" s="235">
        <f t="shared" si="45"/>
        <v>0.93990042674253194</v>
      </c>
      <c r="BT433" s="235">
        <v>15.7</v>
      </c>
      <c r="BU433" s="235">
        <v>4.25</v>
      </c>
      <c r="BV433" s="235">
        <v>12.06</v>
      </c>
      <c r="BW433" s="235">
        <v>-81</v>
      </c>
      <c r="BX433" s="235">
        <v>326</v>
      </c>
      <c r="BY433" s="235">
        <v>24.2</v>
      </c>
      <c r="BZ433" s="235" t="s">
        <v>1133</v>
      </c>
      <c r="CA433" s="235">
        <v>1.06</v>
      </c>
      <c r="CB433" s="235">
        <v>8.8173999786399992</v>
      </c>
      <c r="CC433" s="235">
        <v>1776</v>
      </c>
      <c r="CD433" s="235">
        <v>1776</v>
      </c>
      <c r="CE433" s="235">
        <v>2151</v>
      </c>
      <c r="CF433" s="235" t="s">
        <v>222</v>
      </c>
      <c r="CG433" s="235">
        <v>0.9</v>
      </c>
      <c r="CH433" s="235">
        <v>0</v>
      </c>
      <c r="CI433" s="235" t="s">
        <v>1134</v>
      </c>
      <c r="CJ433" s="235" t="s">
        <v>336</v>
      </c>
      <c r="CK433" s="235" t="s">
        <v>334</v>
      </c>
      <c r="CL433" s="235" t="s">
        <v>1988</v>
      </c>
      <c r="CM433" s="235" t="s">
        <v>288</v>
      </c>
      <c r="CN433" s="235" t="s">
        <v>2090</v>
      </c>
      <c r="CO433" s="236">
        <v>1.0960763333333301</v>
      </c>
      <c r="CP433" s="236">
        <v>11.60917470857861</v>
      </c>
      <c r="CQ433" s="236">
        <v>23.410931108020463</v>
      </c>
      <c r="CR433" s="236">
        <v>64.97989418340093</v>
      </c>
      <c r="CS433" s="237" t="s">
        <v>701</v>
      </c>
      <c r="CT433" s="237" t="s">
        <v>231</v>
      </c>
      <c r="CU433" s="236">
        <v>0.29314633333333301</v>
      </c>
      <c r="CV433" s="236">
        <v>0.487968333333334</v>
      </c>
      <c r="CW433" s="236">
        <v>0.19320499999999899</v>
      </c>
      <c r="CX433" s="236">
        <v>4.420566</v>
      </c>
      <c r="CY433" s="236">
        <v>6.5100430000000102</v>
      </c>
      <c r="CZ433" s="235">
        <v>0</v>
      </c>
      <c r="DA433" s="235">
        <v>6.5</v>
      </c>
      <c r="DB433" s="235">
        <f t="shared" si="78"/>
        <v>-1.0043000000010238E-2</v>
      </c>
      <c r="DC433" s="235" t="s">
        <v>232</v>
      </c>
      <c r="DD433" s="236">
        <v>7.3373670000000102</v>
      </c>
      <c r="DE433" s="236">
        <v>4.8821626666666704</v>
      </c>
      <c r="DF433" s="236">
        <v>2.7562706666666701</v>
      </c>
      <c r="DG433" s="236"/>
      <c r="DH433" s="236">
        <v>2.7562706666666701</v>
      </c>
      <c r="DI433" s="236">
        <v>27.562706666666699</v>
      </c>
      <c r="DJ433" s="236"/>
      <c r="DK433" s="236">
        <v>27.562706666666699</v>
      </c>
      <c r="DL433" s="236">
        <v>45.316245689913252</v>
      </c>
      <c r="DM433" s="236"/>
      <c r="DN433" s="236"/>
      <c r="DO433" s="236">
        <v>45.316245689913252</v>
      </c>
      <c r="DP433" s="236">
        <v>166.15956752968191</v>
      </c>
      <c r="DQ433" s="236"/>
      <c r="DR433" s="236"/>
      <c r="DS433" s="236">
        <v>166.15956752968191</v>
      </c>
      <c r="DT433" s="236">
        <v>0.24226200000000001</v>
      </c>
      <c r="DU433" s="236">
        <v>2.4226200000000002</v>
      </c>
      <c r="DV433" s="236">
        <v>11.377230711653787</v>
      </c>
      <c r="DW433" s="236">
        <v>191.66619166666601</v>
      </c>
      <c r="DX433" s="236">
        <v>4.1186226666666697</v>
      </c>
      <c r="DY433" s="236">
        <v>2448.82774033333</v>
      </c>
      <c r="DZ433" s="236">
        <v>1.41498066666667</v>
      </c>
      <c r="EA433" s="236">
        <v>1.8497330000000001</v>
      </c>
      <c r="EB433" s="236">
        <v>460.58929166666701</v>
      </c>
      <c r="EC433" s="236">
        <v>777.64886633333299</v>
      </c>
      <c r="ED433" s="236">
        <v>810.622079333334</v>
      </c>
      <c r="EE433" s="236">
        <v>330.01667266666698</v>
      </c>
      <c r="EF433" s="236">
        <v>208.44684066666699</v>
      </c>
      <c r="EG433" s="236">
        <v>2.3269229999999999</v>
      </c>
      <c r="EH433" s="236">
        <v>20.837384333333301</v>
      </c>
      <c r="EI433" s="236">
        <v>14.852638333333401</v>
      </c>
      <c r="EJ433" s="236">
        <v>8.18147633333332</v>
      </c>
      <c r="EK433" s="236">
        <v>12.2411356666667</v>
      </c>
      <c r="EL433" s="236">
        <v>2.0369523333333399</v>
      </c>
      <c r="EM433" s="236">
        <v>6.8132496666666498</v>
      </c>
      <c r="EN433" s="236">
        <v>0.90721966666666698</v>
      </c>
      <c r="EO433" s="236">
        <v>23.644113666666701</v>
      </c>
      <c r="EP433" s="236">
        <v>92.013771000000006</v>
      </c>
      <c r="EQ433" s="235"/>
      <c r="ER433" s="238">
        <v>1.0960763333333301</v>
      </c>
      <c r="ES433" s="238">
        <v>11.5363930000001</v>
      </c>
      <c r="ET433" s="238">
        <v>23.2641603333334</v>
      </c>
      <c r="EU433" s="238">
        <v>64.5725139999996</v>
      </c>
      <c r="EV433" s="238">
        <v>0.29314633333333301</v>
      </c>
      <c r="EW433" s="238">
        <v>0.487968333333334</v>
      </c>
      <c r="EX433" s="238">
        <v>0.19320499999999899</v>
      </c>
      <c r="EY433" s="238">
        <v>4.420566</v>
      </c>
      <c r="EZ433" s="238">
        <v>6.5100430000000102</v>
      </c>
      <c r="FA433" s="238">
        <v>7.3373670000000102</v>
      </c>
      <c r="FB433" s="238">
        <v>4.8821626666666704</v>
      </c>
      <c r="FC433" s="238">
        <v>2.7562706666666701</v>
      </c>
      <c r="FD433" s="238">
        <v>27.562706666666699</v>
      </c>
      <c r="FE433" s="238">
        <v>0.24226200000000001</v>
      </c>
      <c r="FF433" s="238">
        <v>2.4226200000000002</v>
      </c>
      <c r="FG433" s="238">
        <v>11.377230711653787</v>
      </c>
      <c r="FH433" s="238">
        <v>191.66619166666601</v>
      </c>
      <c r="FI433" s="238">
        <v>4.1186226666666697</v>
      </c>
      <c r="FJ433" s="238">
        <v>2448.82774033333</v>
      </c>
      <c r="FK433" s="238">
        <v>1.41498066666667</v>
      </c>
      <c r="FL433" s="238">
        <v>1.8497330000000001</v>
      </c>
      <c r="FM433" s="238">
        <v>460.58929166666701</v>
      </c>
      <c r="FN433" s="238">
        <v>777.64886633333299</v>
      </c>
      <c r="FO433" s="238">
        <v>810.622079333334</v>
      </c>
      <c r="FP433" s="238">
        <v>330.01667266666698</v>
      </c>
      <c r="FQ433" s="238">
        <v>208.44684066666699</v>
      </c>
      <c r="FR433" s="238">
        <v>2.3269229999999999</v>
      </c>
      <c r="FS433" s="238">
        <v>20.837384333333301</v>
      </c>
      <c r="FT433" s="238">
        <v>14.852638333333401</v>
      </c>
      <c r="FU433" s="238">
        <v>8.18147633333332</v>
      </c>
      <c r="FV433" s="238">
        <v>12.2411356666667</v>
      </c>
      <c r="FW433" s="238">
        <v>2.0369523333333399</v>
      </c>
      <c r="FX433" s="238">
        <v>6.8132496666666498</v>
      </c>
      <c r="FY433" s="238">
        <v>0.90721966666666698</v>
      </c>
      <c r="FZ433" s="238">
        <v>23.644113666666701</v>
      </c>
      <c r="GA433" s="241">
        <v>92.013771000000006</v>
      </c>
      <c r="GB433" s="54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  <c r="JW433" s="3"/>
      <c r="JX433" s="3"/>
      <c r="JY433" s="3"/>
      <c r="JZ433" s="3"/>
      <c r="KA433" s="3"/>
      <c r="KB433" s="3"/>
      <c r="KC433" s="3"/>
      <c r="KD433" s="3"/>
      <c r="KE433" s="3"/>
      <c r="KF433" s="3"/>
      <c r="KG433" s="3"/>
      <c r="KH433" s="3"/>
      <c r="KI433" s="3"/>
      <c r="KJ433" s="3"/>
      <c r="KK433" s="3"/>
      <c r="KL433" s="3"/>
      <c r="KM433" s="3"/>
      <c r="KN433" s="3"/>
      <c r="KO433" s="3"/>
      <c r="KP433" s="3"/>
      <c r="KQ433" s="3"/>
      <c r="KR433" s="3"/>
      <c r="KS433" s="3"/>
      <c r="KT433" s="3"/>
      <c r="KU433" s="3"/>
      <c r="KV433" s="3"/>
      <c r="KW433" s="3"/>
      <c r="KX433" s="3"/>
      <c r="KY433" s="3"/>
      <c r="KZ433" s="3"/>
      <c r="LA433" s="3"/>
      <c r="LB433" s="3"/>
      <c r="LC433" s="3"/>
      <c r="LD433" s="3"/>
      <c r="LE433" s="3"/>
      <c r="LF433" s="3"/>
      <c r="LG433" s="3"/>
      <c r="LH433" s="3"/>
      <c r="LI433" s="3"/>
      <c r="LJ433" s="3"/>
      <c r="LK433" s="3"/>
      <c r="LL433" s="3"/>
      <c r="LM433" s="3"/>
      <c r="LN433" s="3"/>
      <c r="LO433" s="3"/>
      <c r="LP433" s="3"/>
      <c r="LQ433" s="3"/>
      <c r="LR433" s="3"/>
      <c r="LS433" s="3"/>
      <c r="LT433" s="3"/>
      <c r="LU433" s="3"/>
      <c r="LV433" s="3"/>
      <c r="LW433" s="3"/>
      <c r="LX433" s="3"/>
      <c r="LY433" s="3"/>
      <c r="LZ433" s="3"/>
      <c r="MA433" s="3"/>
      <c r="MB433" s="3"/>
      <c r="MC433" s="3"/>
      <c r="MD433" s="3"/>
      <c r="ME433" s="3"/>
      <c r="MF433" s="3"/>
      <c r="MG433" s="3"/>
      <c r="MH433" s="3"/>
      <c r="MI433" s="3"/>
      <c r="MJ433" s="3"/>
      <c r="MK433" s="3"/>
      <c r="ML433" s="3"/>
    </row>
    <row r="434" spans="1:350" ht="12.75" customHeight="1" x14ac:dyDescent="0.2">
      <c r="A434" s="54"/>
      <c r="B434" s="232">
        <v>688</v>
      </c>
      <c r="C434" s="233" t="s">
        <v>2095</v>
      </c>
      <c r="D434" s="233" t="s">
        <v>2098</v>
      </c>
      <c r="E434" s="233" t="s">
        <v>2085</v>
      </c>
      <c r="F434" s="233" t="s">
        <v>1975</v>
      </c>
      <c r="G434" s="233" t="s">
        <v>1658</v>
      </c>
      <c r="H434" s="233" t="s">
        <v>1976</v>
      </c>
      <c r="I434" s="233" t="s">
        <v>1977</v>
      </c>
      <c r="J434" s="233" t="s">
        <v>1978</v>
      </c>
      <c r="K434" s="233" t="s">
        <v>1979</v>
      </c>
      <c r="L434" s="233" t="s">
        <v>1979</v>
      </c>
      <c r="M434" s="233" t="s">
        <v>1980</v>
      </c>
      <c r="N434" s="233" t="s">
        <v>3097</v>
      </c>
      <c r="O434" s="233" t="s">
        <v>3094</v>
      </c>
      <c r="P434" s="233" t="s">
        <v>3094</v>
      </c>
      <c r="Q434" s="233" t="s">
        <v>3217</v>
      </c>
      <c r="R434" s="233" t="s">
        <v>3267</v>
      </c>
      <c r="S434" s="233" t="s">
        <v>3326</v>
      </c>
      <c r="T434" s="233" t="s">
        <v>645</v>
      </c>
      <c r="U434" s="233" t="s">
        <v>646</v>
      </c>
      <c r="V434" s="233" t="s">
        <v>646</v>
      </c>
      <c r="W434" s="234">
        <v>1993</v>
      </c>
      <c r="X434" s="234">
        <f t="shared" si="88"/>
        <v>20</v>
      </c>
      <c r="Y434" s="235" t="s">
        <v>3135</v>
      </c>
      <c r="Z434" s="235" t="s">
        <v>3268</v>
      </c>
      <c r="AA434" s="235" t="s">
        <v>3269</v>
      </c>
      <c r="AB434" s="235" t="s">
        <v>1981</v>
      </c>
      <c r="AC434" s="235" t="s">
        <v>370</v>
      </c>
      <c r="AD434" s="235" t="s">
        <v>3266</v>
      </c>
      <c r="AE434" s="235" t="s">
        <v>2084</v>
      </c>
      <c r="AF434" s="235" t="s">
        <v>318</v>
      </c>
      <c r="AG434" s="235" t="s">
        <v>3183</v>
      </c>
      <c r="AH434" s="235" t="s">
        <v>516</v>
      </c>
      <c r="AI434" s="235" t="s">
        <v>2096</v>
      </c>
      <c r="AJ434" s="235" t="s">
        <v>2097</v>
      </c>
      <c r="AK434" s="235" t="s">
        <v>213</v>
      </c>
      <c r="AL434" s="235">
        <f t="shared" si="87"/>
        <v>15</v>
      </c>
      <c r="AM434" s="235" t="s">
        <v>217</v>
      </c>
      <c r="AN434" s="235" t="s">
        <v>218</v>
      </c>
      <c r="AO434" s="235"/>
      <c r="AP434" s="235">
        <v>367869.43</v>
      </c>
      <c r="AQ434" s="235">
        <v>767506.95</v>
      </c>
      <c r="AR434" s="235">
        <v>6.9420279999999996</v>
      </c>
      <c r="AS434" s="235">
        <v>37.80395</v>
      </c>
      <c r="AT434" s="235" t="s">
        <v>2099</v>
      </c>
      <c r="AU434" s="235" t="s">
        <v>2100</v>
      </c>
      <c r="AV434" s="235">
        <v>1331862.4084069901</v>
      </c>
      <c r="AW434" s="235">
        <v>817143.45055365597</v>
      </c>
      <c r="AX434" s="235">
        <v>2180</v>
      </c>
      <c r="AY434" s="235">
        <v>2165</v>
      </c>
      <c r="AZ434" s="235">
        <v>-0.71651332999999995</v>
      </c>
      <c r="BA434" s="235">
        <v>-0.75613140999999995</v>
      </c>
      <c r="BB434" s="235">
        <v>-0.63121035999999997</v>
      </c>
      <c r="BC434" s="235">
        <v>-0.61659355000000005</v>
      </c>
      <c r="BD434" s="235">
        <v>-0.61277729000000003</v>
      </c>
      <c r="BE434" s="235">
        <v>-0.37368959000000002</v>
      </c>
      <c r="BF434" s="235">
        <v>-0.31365423999999997</v>
      </c>
      <c r="BG434" s="235">
        <v>56.516399999999997</v>
      </c>
      <c r="BH434" s="235">
        <v>2175</v>
      </c>
      <c r="BI434" s="235">
        <v>-9.5302299999999997E-5</v>
      </c>
      <c r="BJ434" s="235">
        <v>-4.1435899999999999E-4</v>
      </c>
      <c r="BK434" s="235">
        <v>8.3817500000000003</v>
      </c>
      <c r="BL434" s="235">
        <v>450.435</v>
      </c>
      <c r="BM434" s="235">
        <v>-2.34656E-4</v>
      </c>
      <c r="BN434" s="235">
        <v>18.86</v>
      </c>
      <c r="BO434" s="235">
        <v>112.48</v>
      </c>
      <c r="BP434" s="235">
        <f t="shared" si="43"/>
        <v>1349.76</v>
      </c>
      <c r="BQ434" s="235">
        <v>105.72</v>
      </c>
      <c r="BR434" s="235">
        <f t="shared" si="44"/>
        <v>1268.6399999999999</v>
      </c>
      <c r="BS434" s="235">
        <f t="shared" si="45"/>
        <v>0.93990042674253194</v>
      </c>
      <c r="BT434" s="235">
        <v>15.7</v>
      </c>
      <c r="BU434" s="235">
        <v>4.25</v>
      </c>
      <c r="BV434" s="235">
        <v>12.06</v>
      </c>
      <c r="BW434" s="235">
        <v>-81</v>
      </c>
      <c r="BX434" s="235">
        <v>326</v>
      </c>
      <c r="BY434" s="235">
        <v>24.2</v>
      </c>
      <c r="BZ434" s="235" t="s">
        <v>1133</v>
      </c>
      <c r="CA434" s="235">
        <v>1.06</v>
      </c>
      <c r="CB434" s="235">
        <v>8.1086750030499992</v>
      </c>
      <c r="CC434" s="235">
        <v>1776</v>
      </c>
      <c r="CD434" s="235">
        <v>1776</v>
      </c>
      <c r="CE434" s="235">
        <v>2151</v>
      </c>
      <c r="CF434" s="235" t="s">
        <v>222</v>
      </c>
      <c r="CG434" s="235">
        <v>0.9</v>
      </c>
      <c r="CH434" s="235">
        <v>0</v>
      </c>
      <c r="CI434" s="235" t="s">
        <v>1134</v>
      </c>
      <c r="CJ434" s="235" t="s">
        <v>336</v>
      </c>
      <c r="CK434" s="235" t="s">
        <v>334</v>
      </c>
      <c r="CL434" s="235" t="s">
        <v>1988</v>
      </c>
      <c r="CM434" s="235" t="s">
        <v>288</v>
      </c>
      <c r="CN434" s="235" t="s">
        <v>2101</v>
      </c>
      <c r="CO434" s="236">
        <v>1.0587155654340945</v>
      </c>
      <c r="CP434" s="236">
        <v>22.775800709999999</v>
      </c>
      <c r="CQ434" s="236">
        <v>51.743772239999998</v>
      </c>
      <c r="CR434" s="236">
        <v>25.480427049999999</v>
      </c>
      <c r="CS434" s="237" t="s">
        <v>263</v>
      </c>
      <c r="CT434" s="237" t="s">
        <v>231</v>
      </c>
      <c r="CU434" s="236">
        <v>0.25587180839044965</v>
      </c>
      <c r="CV434" s="236">
        <v>0.43496271748135873</v>
      </c>
      <c r="CW434" s="236">
        <v>0.17909090909090908</v>
      </c>
      <c r="CX434" s="236">
        <v>2.478314745972741</v>
      </c>
      <c r="CY434" s="236">
        <v>6.52</v>
      </c>
      <c r="CZ434" s="235">
        <v>0</v>
      </c>
      <c r="DA434" s="235">
        <v>6.5</v>
      </c>
      <c r="DB434" s="235">
        <f t="shared" si="78"/>
        <v>-1.9999999999999574E-2</v>
      </c>
      <c r="DC434" s="235" t="s">
        <v>232</v>
      </c>
      <c r="DD434" s="236">
        <v>7.4968233799237822</v>
      </c>
      <c r="DE434" s="236">
        <v>5.7177763659466496</v>
      </c>
      <c r="DF434" s="236">
        <v>3.3357199999999998</v>
      </c>
      <c r="DG434" s="236">
        <v>3.3357199999999998</v>
      </c>
      <c r="DH434" s="236">
        <v>3.3357199999999998</v>
      </c>
      <c r="DI434" s="236">
        <v>33.357199999999999</v>
      </c>
      <c r="DJ434" s="236"/>
      <c r="DK434" s="236">
        <v>33.357199999999999</v>
      </c>
      <c r="DL434" s="236">
        <v>52.973680288947264</v>
      </c>
      <c r="DM434" s="236">
        <v>52.973680288947264</v>
      </c>
      <c r="DN434" s="236">
        <v>219.23630468276423</v>
      </c>
      <c r="DO434" s="236">
        <v>52.973680288947264</v>
      </c>
      <c r="DP434" s="236">
        <v>194.23682772613995</v>
      </c>
      <c r="DQ434" s="236">
        <v>194.23682772613995</v>
      </c>
      <c r="DR434" s="236">
        <v>803.86645050346874</v>
      </c>
      <c r="DS434" s="236">
        <v>194.23682772613995</v>
      </c>
      <c r="DT434" s="236">
        <v>0.2830104</v>
      </c>
      <c r="DU434" s="236">
        <v>2.830104</v>
      </c>
      <c r="DV434" s="236">
        <v>11.786563320641219</v>
      </c>
      <c r="DW434" s="236">
        <v>203.76771436239318</v>
      </c>
      <c r="DX434" s="236">
        <v>7.2696872602235372</v>
      </c>
      <c r="DY434" s="236">
        <v>2643.5371645363575</v>
      </c>
      <c r="DZ434" s="236">
        <v>7.5945342091566417</v>
      </c>
      <c r="EA434" s="236">
        <v>3.886634403220707</v>
      </c>
      <c r="EB434" s="236">
        <v>246.64214242319528</v>
      </c>
      <c r="EC434" s="236">
        <v>769.97654834729792</v>
      </c>
      <c r="ED434" s="236">
        <v>675.70557512063112</v>
      </c>
      <c r="EE434" s="236">
        <v>321.21117326675869</v>
      </c>
      <c r="EF434" s="236">
        <v>223.94665585363313</v>
      </c>
      <c r="EG434" s="236">
        <v>12.401372616016964</v>
      </c>
      <c r="EH434" s="236">
        <v>59.58278554927022</v>
      </c>
      <c r="EI434" s="236">
        <v>30.554013291518743</v>
      </c>
      <c r="EJ434" s="236">
        <v>17.290756488457596</v>
      </c>
      <c r="EK434" s="236">
        <v>13.217685822681787</v>
      </c>
      <c r="EL434" s="236">
        <v>1.9742988419161485</v>
      </c>
      <c r="EM434" s="236">
        <v>5.6308797926719256</v>
      </c>
      <c r="EN434" s="236">
        <v>0.97368111240710054</v>
      </c>
      <c r="EO434" s="236">
        <v>23.834222713300893</v>
      </c>
      <c r="EP434" s="236">
        <v>91.450624725064827</v>
      </c>
      <c r="EQ434" s="235"/>
      <c r="ER434" s="238">
        <v>1.1678580000000001</v>
      </c>
      <c r="ES434" s="238">
        <v>21.598780666666698</v>
      </c>
      <c r="ET434" s="238">
        <v>41.863262333333402</v>
      </c>
      <c r="EU434" s="238">
        <v>39.702025999999897</v>
      </c>
      <c r="EV434" s="238">
        <v>0.23695933333333399</v>
      </c>
      <c r="EW434" s="238">
        <v>0.427798333333334</v>
      </c>
      <c r="EX434" s="238">
        <v>0.19231166666666799</v>
      </c>
      <c r="EY434" s="238">
        <v>3.1889666666666701</v>
      </c>
      <c r="EZ434" s="238">
        <v>6.12034099999999</v>
      </c>
      <c r="FA434" s="238">
        <v>6.4913809999999996</v>
      </c>
      <c r="FB434" s="238">
        <v>4.7691143333333299</v>
      </c>
      <c r="FC434" s="238">
        <v>2.5083913333333299</v>
      </c>
      <c r="FD434" s="238">
        <v>25.0839133333333</v>
      </c>
      <c r="FE434" s="238">
        <v>0.20707</v>
      </c>
      <c r="FF434" s="238">
        <v>2.0707</v>
      </c>
      <c r="FG434" s="238">
        <v>12.113736095684212</v>
      </c>
      <c r="FH434" s="238">
        <v>210.75220133333301</v>
      </c>
      <c r="FI434" s="238">
        <v>7.37887</v>
      </c>
      <c r="FJ434" s="238">
        <v>1993.86573833334</v>
      </c>
      <c r="FK434" s="238">
        <v>5.3913406666666699</v>
      </c>
      <c r="FL434" s="238">
        <v>3.0615333333333399</v>
      </c>
      <c r="FM434" s="238">
        <v>239.94770666666699</v>
      </c>
      <c r="FN434" s="238">
        <v>615.20684000000097</v>
      </c>
      <c r="FO434" s="238">
        <v>523.66817300000002</v>
      </c>
      <c r="FP434" s="238">
        <v>240.29360233333401</v>
      </c>
      <c r="FQ434" s="238">
        <v>191.47410966666601</v>
      </c>
      <c r="FR434" s="238">
        <v>8.1370856666666693</v>
      </c>
      <c r="FS434" s="238">
        <v>39.745506666666699</v>
      </c>
      <c r="FT434" s="238">
        <v>22.9636139999999</v>
      </c>
      <c r="FU434" s="238">
        <v>11.901607666666701</v>
      </c>
      <c r="FV434" s="238">
        <v>10.123616333333301</v>
      </c>
      <c r="FW434" s="238">
        <v>1.53331833333334</v>
      </c>
      <c r="FX434" s="238">
        <v>4.4575520000000104</v>
      </c>
      <c r="FY434" s="238">
        <v>0.82011766666666797</v>
      </c>
      <c r="FZ434" s="238">
        <v>18.900926666666699</v>
      </c>
      <c r="GA434" s="241">
        <v>87.029732999999993</v>
      </c>
      <c r="GB434" s="54"/>
    </row>
    <row r="435" spans="1:350" ht="12.75" customHeight="1" x14ac:dyDescent="0.2">
      <c r="A435" s="54"/>
      <c r="B435" s="232">
        <v>689</v>
      </c>
      <c r="C435" s="233" t="s">
        <v>2102</v>
      </c>
      <c r="D435" s="233" t="s">
        <v>2105</v>
      </c>
      <c r="E435" s="233" t="s">
        <v>2085</v>
      </c>
      <c r="F435" s="233" t="s">
        <v>1975</v>
      </c>
      <c r="G435" s="233" t="s">
        <v>1658</v>
      </c>
      <c r="H435" s="233" t="s">
        <v>1976</v>
      </c>
      <c r="I435" s="233" t="s">
        <v>1977</v>
      </c>
      <c r="J435" s="233" t="s">
        <v>1978</v>
      </c>
      <c r="K435" s="233" t="s">
        <v>1979</v>
      </c>
      <c r="L435" s="233" t="s">
        <v>1979</v>
      </c>
      <c r="M435" s="233" t="s">
        <v>1980</v>
      </c>
      <c r="N435" s="233" t="s">
        <v>3097</v>
      </c>
      <c r="O435" s="233" t="s">
        <v>3094</v>
      </c>
      <c r="P435" s="233" t="s">
        <v>3094</v>
      </c>
      <c r="Q435" s="233" t="s">
        <v>3217</v>
      </c>
      <c r="R435" s="233" t="s">
        <v>3267</v>
      </c>
      <c r="S435" s="233" t="s">
        <v>3326</v>
      </c>
      <c r="T435" s="233" t="s">
        <v>645</v>
      </c>
      <c r="U435" s="233" t="s">
        <v>646</v>
      </c>
      <c r="V435" s="233" t="s">
        <v>646</v>
      </c>
      <c r="W435" s="234">
        <v>1993</v>
      </c>
      <c r="X435" s="234">
        <f t="shared" si="88"/>
        <v>20</v>
      </c>
      <c r="Y435" s="235" t="s">
        <v>3135</v>
      </c>
      <c r="Z435" s="235" t="s">
        <v>3268</v>
      </c>
      <c r="AA435" s="235" t="s">
        <v>3269</v>
      </c>
      <c r="AB435" s="235" t="s">
        <v>1981</v>
      </c>
      <c r="AC435" s="235" t="s">
        <v>370</v>
      </c>
      <c r="AD435" s="235" t="s">
        <v>3266</v>
      </c>
      <c r="AE435" s="235" t="s">
        <v>2084</v>
      </c>
      <c r="AF435" s="235" t="s">
        <v>318</v>
      </c>
      <c r="AG435" s="235" t="s">
        <v>3183</v>
      </c>
      <c r="AH435" s="235" t="s">
        <v>516</v>
      </c>
      <c r="AI435" s="235" t="s">
        <v>2103</v>
      </c>
      <c r="AJ435" s="235" t="s">
        <v>2104</v>
      </c>
      <c r="AK435" s="235" t="s">
        <v>524</v>
      </c>
      <c r="AL435" s="235">
        <f>45-15</f>
        <v>30</v>
      </c>
      <c r="AM435" s="235" t="s">
        <v>217</v>
      </c>
      <c r="AN435" s="235" t="s">
        <v>218</v>
      </c>
      <c r="AO435" s="235"/>
      <c r="AP435" s="235">
        <v>367869.43</v>
      </c>
      <c r="AQ435" s="235">
        <v>767506.95</v>
      </c>
      <c r="AR435" s="235">
        <v>6.9420279999999996</v>
      </c>
      <c r="AS435" s="235">
        <v>37.80395</v>
      </c>
      <c r="AT435" s="235" t="s">
        <v>2099</v>
      </c>
      <c r="AU435" s="235" t="s">
        <v>2100</v>
      </c>
      <c r="AV435" s="235">
        <v>1331862.4084069901</v>
      </c>
      <c r="AW435" s="235">
        <v>817143.45055365597</v>
      </c>
      <c r="AX435" s="235">
        <v>2180</v>
      </c>
      <c r="AY435" s="235">
        <v>2165</v>
      </c>
      <c r="AZ435" s="235">
        <v>-0.71651332999999995</v>
      </c>
      <c r="BA435" s="235">
        <v>-0.75613140999999995</v>
      </c>
      <c r="BB435" s="235">
        <v>-0.63121035999999997</v>
      </c>
      <c r="BC435" s="235">
        <v>-0.61659355000000005</v>
      </c>
      <c r="BD435" s="235">
        <v>-0.61277729000000003</v>
      </c>
      <c r="BE435" s="235">
        <v>-0.37368959000000002</v>
      </c>
      <c r="BF435" s="235">
        <v>-0.31365423999999997</v>
      </c>
      <c r="BG435" s="235">
        <v>56.516399999999997</v>
      </c>
      <c r="BH435" s="235">
        <v>2175</v>
      </c>
      <c r="BI435" s="235">
        <v>-9.5302299999999997E-5</v>
      </c>
      <c r="BJ435" s="235">
        <v>-4.1435899999999999E-4</v>
      </c>
      <c r="BK435" s="235">
        <v>8.3817500000000003</v>
      </c>
      <c r="BL435" s="235">
        <v>450.435</v>
      </c>
      <c r="BM435" s="235">
        <v>-2.34656E-4</v>
      </c>
      <c r="BN435" s="235">
        <v>18.86</v>
      </c>
      <c r="BO435" s="235">
        <v>112.48</v>
      </c>
      <c r="BP435" s="235">
        <f t="shared" si="43"/>
        <v>1349.76</v>
      </c>
      <c r="BQ435" s="235">
        <v>105.72</v>
      </c>
      <c r="BR435" s="235">
        <f t="shared" si="44"/>
        <v>1268.6399999999999</v>
      </c>
      <c r="BS435" s="235">
        <f t="shared" si="45"/>
        <v>0.93990042674253194</v>
      </c>
      <c r="BT435" s="235">
        <v>15.7</v>
      </c>
      <c r="BU435" s="235">
        <v>4.25</v>
      </c>
      <c r="BV435" s="235">
        <v>12.06</v>
      </c>
      <c r="BW435" s="235">
        <v>-81</v>
      </c>
      <c r="BX435" s="235">
        <v>326</v>
      </c>
      <c r="BY435" s="235">
        <v>24.2</v>
      </c>
      <c r="BZ435" s="235" t="s">
        <v>1133</v>
      </c>
      <c r="CA435" s="235">
        <v>1.06</v>
      </c>
      <c r="CB435" s="235">
        <v>8.1086750030499992</v>
      </c>
      <c r="CC435" s="235">
        <v>1776</v>
      </c>
      <c r="CD435" s="235">
        <v>1776</v>
      </c>
      <c r="CE435" s="235">
        <v>2151</v>
      </c>
      <c r="CF435" s="235" t="s">
        <v>222</v>
      </c>
      <c r="CG435" s="235">
        <v>0.9</v>
      </c>
      <c r="CH435" s="235">
        <v>0</v>
      </c>
      <c r="CI435" s="235" t="s">
        <v>1134</v>
      </c>
      <c r="CJ435" s="235" t="s">
        <v>336</v>
      </c>
      <c r="CK435" s="235" t="s">
        <v>334</v>
      </c>
      <c r="CL435" s="235" t="s">
        <v>1988</v>
      </c>
      <c r="CM435" s="235" t="s">
        <v>2106</v>
      </c>
      <c r="CN435" s="235" t="s">
        <v>2101</v>
      </c>
      <c r="CO435" s="236">
        <v>1.1008116117734223</v>
      </c>
      <c r="CP435" s="236">
        <v>19.132290181913227</v>
      </c>
      <c r="CQ435" s="236">
        <v>49.359886204935997</v>
      </c>
      <c r="CR435" s="236">
        <v>31.50782361315078</v>
      </c>
      <c r="CS435" s="237" t="s">
        <v>382</v>
      </c>
      <c r="CT435" s="237" t="s">
        <v>231</v>
      </c>
      <c r="CU435" s="237">
        <v>0.29757377212748087</v>
      </c>
      <c r="CV435" s="237">
        <v>0.48891235480464623</v>
      </c>
      <c r="CW435" s="237">
        <v>0.19133858267716536</v>
      </c>
      <c r="CX435" s="237">
        <v>2.4911032028469644</v>
      </c>
      <c r="CY435" s="237">
        <v>6.5439999999999996</v>
      </c>
      <c r="CZ435" s="235">
        <v>0</v>
      </c>
      <c r="DA435" s="235">
        <v>6.5</v>
      </c>
      <c r="DB435" s="235">
        <f t="shared" si="78"/>
        <v>-4.3999999999999595E-2</v>
      </c>
      <c r="DC435" s="235" t="s">
        <v>232</v>
      </c>
      <c r="DD435" s="237">
        <v>6.4476885644769322</v>
      </c>
      <c r="DE435" s="237">
        <v>5.2833819951338503</v>
      </c>
      <c r="DF435" s="237">
        <v>2.98203</v>
      </c>
      <c r="DG435" s="237">
        <v>2.98203</v>
      </c>
      <c r="DH435" s="237"/>
      <c r="DI435" s="237">
        <v>29.8203</v>
      </c>
      <c r="DJ435" s="237"/>
      <c r="DK435" s="237"/>
      <c r="DL435" s="237">
        <v>98.47959751970096</v>
      </c>
      <c r="DM435" s="237">
        <v>98.47959751970096</v>
      </c>
      <c r="DN435" s="237"/>
      <c r="DO435" s="237"/>
      <c r="DP435" s="237">
        <v>361.09185757223685</v>
      </c>
      <c r="DQ435" s="237">
        <v>361.09185757223685</v>
      </c>
      <c r="DR435" s="237"/>
      <c r="DS435" s="237"/>
      <c r="DT435" s="237">
        <v>0.255102</v>
      </c>
      <c r="DU435" s="237">
        <v>2.5510199999999998</v>
      </c>
      <c r="DV435" s="237">
        <v>11.689559470329515</v>
      </c>
      <c r="DW435" s="237">
        <v>232.95870762903229</v>
      </c>
      <c r="DX435" s="237">
        <v>3.285278025607941</v>
      </c>
      <c r="DY435" s="237">
        <v>2198.2888024739455</v>
      </c>
      <c r="DZ435" s="237">
        <v>4.8406521832352052</v>
      </c>
      <c r="EA435" s="237">
        <v>3.5543145333026249</v>
      </c>
      <c r="EB435" s="237">
        <v>211.71209833160052</v>
      </c>
      <c r="EC435" s="237">
        <v>803.43147103522335</v>
      </c>
      <c r="ED435" s="237">
        <v>527.52596477295288</v>
      </c>
      <c r="EE435" s="237">
        <v>215.58746864847396</v>
      </c>
      <c r="EF435" s="237">
        <v>125.83032263191937</v>
      </c>
      <c r="EG435" s="237">
        <v>12.209081816175683</v>
      </c>
      <c r="EH435" s="237">
        <v>55.845442623889582</v>
      </c>
      <c r="EI435" s="237">
        <v>32.401610546588088</v>
      </c>
      <c r="EJ435" s="237">
        <v>14.001719966740698</v>
      </c>
      <c r="EK435" s="237">
        <v>10.991444012369728</v>
      </c>
      <c r="EL435" s="237">
        <v>2.0600806949621111</v>
      </c>
      <c r="EM435" s="237">
        <v>4.396049706441274</v>
      </c>
      <c r="EN435" s="237">
        <v>0.54708835926921462</v>
      </c>
      <c r="EO435" s="237">
        <v>20.324249849332649</v>
      </c>
      <c r="EP435" s="237">
        <v>88.537893926910115</v>
      </c>
      <c r="EQ435" s="235"/>
      <c r="ER435" s="238">
        <v>1.1471483333333401</v>
      </c>
      <c r="ES435" s="238">
        <v>19.307100999999999</v>
      </c>
      <c r="ET435" s="238">
        <v>45.459451000000101</v>
      </c>
      <c r="EU435" s="238">
        <v>36.536611666666701</v>
      </c>
      <c r="EV435" s="238">
        <v>0.29352200000000001</v>
      </c>
      <c r="EW435" s="238">
        <v>0.480198333333334</v>
      </c>
      <c r="EX435" s="238">
        <v>0.19053499999999901</v>
      </c>
      <c r="EY435" s="238">
        <v>2.6064039999999999</v>
      </c>
      <c r="EZ435" s="238">
        <v>6.4117620000000004</v>
      </c>
      <c r="FA435" s="238">
        <v>5.7576516666666704</v>
      </c>
      <c r="FB435" s="238">
        <v>4.5492086666666696</v>
      </c>
      <c r="FC435" s="238">
        <v>2.3910040000000001</v>
      </c>
      <c r="FD435" s="238">
        <v>23.910040000000002</v>
      </c>
      <c r="FE435" s="238">
        <v>0.20952100000000001</v>
      </c>
      <c r="FF435" s="238">
        <v>2.0952100000000002</v>
      </c>
      <c r="FG435" s="238">
        <v>11.411763021367786</v>
      </c>
      <c r="FH435" s="238">
        <v>217.88636099999999</v>
      </c>
      <c r="FI435" s="238">
        <v>4.1912173333333298</v>
      </c>
      <c r="FJ435" s="238">
        <v>1983.1073650000001</v>
      </c>
      <c r="FK435" s="238">
        <v>4.8969046666666696</v>
      </c>
      <c r="FL435" s="238">
        <v>3.8966973333333299</v>
      </c>
      <c r="FM435" s="238">
        <v>227.32517433333399</v>
      </c>
      <c r="FN435" s="238">
        <v>680.51850366666497</v>
      </c>
      <c r="FO435" s="238">
        <v>494.36192399999999</v>
      </c>
      <c r="FP435" s="238">
        <v>202.036301333333</v>
      </c>
      <c r="FQ435" s="238">
        <v>131.832947666667</v>
      </c>
      <c r="FR435" s="238">
        <v>9.8473086666666596</v>
      </c>
      <c r="FS435" s="238">
        <v>46.032810999999903</v>
      </c>
      <c r="FT435" s="238">
        <v>25.798249666666599</v>
      </c>
      <c r="FU435" s="238">
        <v>12.638467333333301</v>
      </c>
      <c r="FV435" s="238">
        <v>9.8486073333333106</v>
      </c>
      <c r="FW435" s="238">
        <v>1.756753</v>
      </c>
      <c r="FX435" s="238">
        <v>4.1810563333333404</v>
      </c>
      <c r="FY435" s="238">
        <v>0.56485200000000102</v>
      </c>
      <c r="FZ435" s="238">
        <v>18.250872333333302</v>
      </c>
      <c r="GA435" s="241">
        <v>88.175373666666701</v>
      </c>
      <c r="GB435" s="54"/>
    </row>
    <row r="436" spans="1:350" ht="12.75" customHeight="1" x14ac:dyDescent="0.2">
      <c r="A436" s="54"/>
      <c r="B436" s="232">
        <v>690</v>
      </c>
      <c r="C436" s="233" t="s">
        <v>2107</v>
      </c>
      <c r="D436" s="233" t="s">
        <v>2110</v>
      </c>
      <c r="E436" s="233" t="s">
        <v>2085</v>
      </c>
      <c r="F436" s="233" t="s">
        <v>1975</v>
      </c>
      <c r="G436" s="233" t="s">
        <v>1658</v>
      </c>
      <c r="H436" s="233" t="s">
        <v>1976</v>
      </c>
      <c r="I436" s="233" t="s">
        <v>1977</v>
      </c>
      <c r="J436" s="233" t="s">
        <v>1978</v>
      </c>
      <c r="K436" s="233" t="s">
        <v>1979</v>
      </c>
      <c r="L436" s="233" t="s">
        <v>1979</v>
      </c>
      <c r="M436" s="233" t="s">
        <v>1980</v>
      </c>
      <c r="N436" s="233" t="s">
        <v>3097</v>
      </c>
      <c r="O436" s="233" t="s">
        <v>3094</v>
      </c>
      <c r="P436" s="233" t="s">
        <v>3094</v>
      </c>
      <c r="Q436" s="233" t="s">
        <v>3217</v>
      </c>
      <c r="R436" s="233" t="s">
        <v>3267</v>
      </c>
      <c r="S436" s="233" t="s">
        <v>3326</v>
      </c>
      <c r="T436" s="233" t="s">
        <v>645</v>
      </c>
      <c r="U436" s="233" t="s">
        <v>646</v>
      </c>
      <c r="V436" s="233" t="s">
        <v>646</v>
      </c>
      <c r="W436" s="234">
        <v>1993</v>
      </c>
      <c r="X436" s="234">
        <f t="shared" si="88"/>
        <v>20</v>
      </c>
      <c r="Y436" s="235" t="s">
        <v>3135</v>
      </c>
      <c r="Z436" s="235" t="s">
        <v>3268</v>
      </c>
      <c r="AA436" s="235" t="s">
        <v>3269</v>
      </c>
      <c r="AB436" s="235" t="s">
        <v>1981</v>
      </c>
      <c r="AC436" s="235" t="s">
        <v>370</v>
      </c>
      <c r="AD436" s="235" t="s">
        <v>3266</v>
      </c>
      <c r="AE436" s="235" t="s">
        <v>2084</v>
      </c>
      <c r="AF436" s="235" t="s">
        <v>318</v>
      </c>
      <c r="AG436" s="235" t="s">
        <v>3183</v>
      </c>
      <c r="AH436" s="235" t="s">
        <v>516</v>
      </c>
      <c r="AI436" s="235" t="s">
        <v>2108</v>
      </c>
      <c r="AJ436" s="235" t="s">
        <v>2109</v>
      </c>
      <c r="AK436" s="235" t="s">
        <v>529</v>
      </c>
      <c r="AL436" s="235">
        <f>100-45</f>
        <v>55</v>
      </c>
      <c r="AM436" s="235" t="s">
        <v>217</v>
      </c>
      <c r="AN436" s="235" t="s">
        <v>218</v>
      </c>
      <c r="AO436" s="235"/>
      <c r="AP436" s="235">
        <v>367869.43</v>
      </c>
      <c r="AQ436" s="235">
        <v>767506.95</v>
      </c>
      <c r="AR436" s="235">
        <v>6.9420279999999996</v>
      </c>
      <c r="AS436" s="235">
        <v>37.80395</v>
      </c>
      <c r="AT436" s="235" t="s">
        <v>2099</v>
      </c>
      <c r="AU436" s="235" t="s">
        <v>2100</v>
      </c>
      <c r="AV436" s="235">
        <v>1331862.4084069901</v>
      </c>
      <c r="AW436" s="235">
        <v>817143.45055365597</v>
      </c>
      <c r="AX436" s="235">
        <v>2180</v>
      </c>
      <c r="AY436" s="235">
        <v>2165</v>
      </c>
      <c r="AZ436" s="235">
        <v>-0.71651332999999995</v>
      </c>
      <c r="BA436" s="235">
        <v>-0.75613140999999995</v>
      </c>
      <c r="BB436" s="235">
        <v>-0.63121035999999997</v>
      </c>
      <c r="BC436" s="235">
        <v>-0.61659355000000005</v>
      </c>
      <c r="BD436" s="235">
        <v>-0.61277729000000003</v>
      </c>
      <c r="BE436" s="235">
        <v>-0.37368959000000002</v>
      </c>
      <c r="BF436" s="235">
        <v>-0.31365423999999997</v>
      </c>
      <c r="BG436" s="235">
        <v>56.516399999999997</v>
      </c>
      <c r="BH436" s="235">
        <v>2175</v>
      </c>
      <c r="BI436" s="235">
        <v>-9.5302299999999997E-5</v>
      </c>
      <c r="BJ436" s="235">
        <v>-4.1435899999999999E-4</v>
      </c>
      <c r="BK436" s="235">
        <v>8.3817500000000003</v>
      </c>
      <c r="BL436" s="235">
        <v>450.435</v>
      </c>
      <c r="BM436" s="235">
        <v>-2.34656E-4</v>
      </c>
      <c r="BN436" s="235">
        <v>18.86</v>
      </c>
      <c r="BO436" s="235">
        <v>112.48</v>
      </c>
      <c r="BP436" s="235">
        <f t="shared" si="43"/>
        <v>1349.76</v>
      </c>
      <c r="BQ436" s="235">
        <v>105.72</v>
      </c>
      <c r="BR436" s="235">
        <f t="shared" si="44"/>
        <v>1268.6399999999999</v>
      </c>
      <c r="BS436" s="235">
        <f t="shared" si="45"/>
        <v>0.93990042674253194</v>
      </c>
      <c r="BT436" s="235">
        <v>15.7</v>
      </c>
      <c r="BU436" s="235">
        <v>4.25</v>
      </c>
      <c r="BV436" s="235">
        <v>12.06</v>
      </c>
      <c r="BW436" s="235">
        <v>-81</v>
      </c>
      <c r="BX436" s="235">
        <v>326</v>
      </c>
      <c r="BY436" s="235">
        <v>24.2</v>
      </c>
      <c r="BZ436" s="235" t="s">
        <v>1133</v>
      </c>
      <c r="CA436" s="235">
        <v>1.06</v>
      </c>
      <c r="CB436" s="235">
        <v>8.1086750030499992</v>
      </c>
      <c r="CC436" s="235">
        <v>1776</v>
      </c>
      <c r="CD436" s="235">
        <v>1776</v>
      </c>
      <c r="CE436" s="235">
        <v>2151</v>
      </c>
      <c r="CF436" s="235" t="s">
        <v>222</v>
      </c>
      <c r="CG436" s="235">
        <v>0.9</v>
      </c>
      <c r="CH436" s="235">
        <v>0</v>
      </c>
      <c r="CI436" s="235" t="s">
        <v>1134</v>
      </c>
      <c r="CJ436" s="235" t="s">
        <v>336</v>
      </c>
      <c r="CK436" s="235" t="s">
        <v>334</v>
      </c>
      <c r="CL436" s="235" t="s">
        <v>1988</v>
      </c>
      <c r="CM436" s="235" t="s">
        <v>288</v>
      </c>
      <c r="CN436" s="235" t="s">
        <v>2101</v>
      </c>
      <c r="CO436" s="236">
        <v>1.2123661345726411</v>
      </c>
      <c r="CP436" s="236">
        <v>17.248752671724873</v>
      </c>
      <c r="CQ436" s="236">
        <v>46.18674269461868</v>
      </c>
      <c r="CR436" s="236">
        <v>36.564504633656455</v>
      </c>
      <c r="CS436" s="237" t="s">
        <v>382</v>
      </c>
      <c r="CT436" s="237" t="s">
        <v>231</v>
      </c>
      <c r="CU436" s="237">
        <v>0.31665027073285823</v>
      </c>
      <c r="CV436" s="237">
        <v>0.53896713615023473</v>
      </c>
      <c r="CW436" s="237">
        <v>0.2223168654173765</v>
      </c>
      <c r="CX436" s="237">
        <v>2.4967989756721956</v>
      </c>
      <c r="CY436" s="237">
        <v>6.7069999999999999</v>
      </c>
      <c r="CZ436" s="235">
        <v>0</v>
      </c>
      <c r="DA436" s="235">
        <v>6.5</v>
      </c>
      <c r="DB436" s="235">
        <f t="shared" si="78"/>
        <v>-0.20699999999999985</v>
      </c>
      <c r="DC436" s="235" t="s">
        <v>232</v>
      </c>
      <c r="DD436" s="237">
        <v>3.5659881812213099</v>
      </c>
      <c r="DE436" s="237">
        <v>4.3661917268549137</v>
      </c>
      <c r="DF436" s="237">
        <v>1.01654</v>
      </c>
      <c r="DG436" s="237">
        <v>1.01654</v>
      </c>
      <c r="DH436" s="237"/>
      <c r="DI436" s="237">
        <v>10.1654</v>
      </c>
      <c r="DJ436" s="237"/>
      <c r="DK436" s="237"/>
      <c r="DL436" s="237">
        <v>67.78302687411599</v>
      </c>
      <c r="DM436" s="237">
        <v>67.78302687411599</v>
      </c>
      <c r="DN436" s="237"/>
      <c r="DO436" s="237"/>
      <c r="DP436" s="237">
        <v>248.53776520509194</v>
      </c>
      <c r="DQ436" s="237">
        <v>248.53776520509194</v>
      </c>
      <c r="DR436" s="237"/>
      <c r="DS436" s="237"/>
      <c r="DT436" s="237">
        <v>9.5650579999999999E-2</v>
      </c>
      <c r="DU436" s="237">
        <v>0.95650579999999996</v>
      </c>
      <c r="DV436" s="237">
        <v>10.62764073150419</v>
      </c>
      <c r="DW436" s="237">
        <v>77.01857726632258</v>
      </c>
      <c r="DX436" s="237">
        <v>2.4264955545400002</v>
      </c>
      <c r="DY436" s="237">
        <v>1564.9823793770322</v>
      </c>
      <c r="DZ436" s="237">
        <v>3.3360096250571263</v>
      </c>
      <c r="EA436" s="237">
        <v>4.8603468697912584</v>
      </c>
      <c r="EB436" s="237">
        <v>241.11424692322583</v>
      </c>
      <c r="EC436" s="237">
        <v>464.35415520270965</v>
      </c>
      <c r="ED436" s="237">
        <v>319.2221077862452</v>
      </c>
      <c r="EE436" s="237">
        <v>113.35333526083227</v>
      </c>
      <c r="EF436" s="237">
        <v>140.02119004824516</v>
      </c>
      <c r="EG436" s="237">
        <v>2.4725204885543226</v>
      </c>
      <c r="EH436" s="237">
        <v>41.370045340627613</v>
      </c>
      <c r="EI436" s="237">
        <v>21.559008768348392</v>
      </c>
      <c r="EJ436" s="237">
        <v>13.229154969548388</v>
      </c>
      <c r="EK436" s="237">
        <v>7.824911896885161</v>
      </c>
      <c r="EL436" s="237">
        <v>1.1906516800069478</v>
      </c>
      <c r="EM436" s="237">
        <v>2.6601842315520434</v>
      </c>
      <c r="EN436" s="237">
        <v>0.60878778281845725</v>
      </c>
      <c r="EO436" s="237">
        <v>13.054721363925834</v>
      </c>
      <c r="EP436" s="237">
        <v>94.100327757347003</v>
      </c>
      <c r="EQ436" s="235"/>
      <c r="ER436" s="238">
        <v>1.20475333333333</v>
      </c>
      <c r="ES436" s="238">
        <v>18.4206303333333</v>
      </c>
      <c r="ET436" s="238">
        <v>44.4097826666667</v>
      </c>
      <c r="EU436" s="238">
        <v>37.8076753333333</v>
      </c>
      <c r="EV436" s="238">
        <v>0.29950133333333201</v>
      </c>
      <c r="EW436" s="238">
        <v>0.51050833333333301</v>
      </c>
      <c r="EX436" s="238">
        <v>0.21088399999999999</v>
      </c>
      <c r="EY436" s="238">
        <v>2.6478916666666601</v>
      </c>
      <c r="EZ436" s="238">
        <v>6.4908000000000099</v>
      </c>
      <c r="FA436" s="238">
        <v>4.0615746666666697</v>
      </c>
      <c r="FB436" s="238">
        <v>4.054538</v>
      </c>
      <c r="FC436" s="238">
        <v>1.4006769999999999</v>
      </c>
      <c r="FD436" s="238">
        <v>14.006769999999999</v>
      </c>
      <c r="FE436" s="238">
        <v>0.12873299999999999</v>
      </c>
      <c r="FF436" s="238">
        <v>1.2873299999999999</v>
      </c>
      <c r="FG436" s="238">
        <v>10.880481306269566</v>
      </c>
      <c r="FH436" s="238">
        <v>139.65444833333299</v>
      </c>
      <c r="FI436" s="238">
        <v>4.9514329999999998</v>
      </c>
      <c r="FJ436" s="238">
        <v>1633.4879559999999</v>
      </c>
      <c r="FK436" s="238">
        <v>4.3677486666666701</v>
      </c>
      <c r="FL436" s="238">
        <v>4.79697</v>
      </c>
      <c r="FM436" s="238">
        <v>239.72832199999999</v>
      </c>
      <c r="FN436" s="238">
        <v>511.09660833333402</v>
      </c>
      <c r="FO436" s="238">
        <v>370.31645966666701</v>
      </c>
      <c r="FP436" s="238">
        <v>138.51574133333301</v>
      </c>
      <c r="FQ436" s="238">
        <v>138.955879333333</v>
      </c>
      <c r="FR436" s="238">
        <v>5.06930033333333</v>
      </c>
      <c r="FS436" s="238">
        <v>40.123998999999998</v>
      </c>
      <c r="FT436" s="238">
        <v>21.632455</v>
      </c>
      <c r="FU436" s="238">
        <v>12.194426333333301</v>
      </c>
      <c r="FV436" s="238">
        <v>8.0249750000000102</v>
      </c>
      <c r="FW436" s="238">
        <v>1.2917353333333299</v>
      </c>
      <c r="FX436" s="238">
        <v>3.0952090000000001</v>
      </c>
      <c r="FY436" s="238">
        <v>0.59876500000000099</v>
      </c>
      <c r="FZ436" s="238">
        <v>14.1701403333333</v>
      </c>
      <c r="GA436" s="241">
        <v>90.898028666666605</v>
      </c>
      <c r="GB436" s="54"/>
    </row>
    <row r="437" spans="1:350" s="2" customFormat="1" ht="12.75" customHeight="1" x14ac:dyDescent="0.2">
      <c r="A437" s="73"/>
      <c r="B437" s="232">
        <v>691</v>
      </c>
      <c r="C437" s="233" t="s">
        <v>2111</v>
      </c>
      <c r="D437" s="233"/>
      <c r="E437" s="233" t="s">
        <v>2085</v>
      </c>
      <c r="F437" s="233" t="s">
        <v>1975</v>
      </c>
      <c r="G437" s="233" t="s">
        <v>1658</v>
      </c>
      <c r="H437" s="233" t="s">
        <v>1976</v>
      </c>
      <c r="I437" s="233" t="s">
        <v>1977</v>
      </c>
      <c r="J437" s="233" t="s">
        <v>1978</v>
      </c>
      <c r="K437" s="233" t="s">
        <v>1979</v>
      </c>
      <c r="L437" s="233" t="s">
        <v>1979</v>
      </c>
      <c r="M437" s="233" t="s">
        <v>1980</v>
      </c>
      <c r="N437" s="233" t="s">
        <v>3097</v>
      </c>
      <c r="O437" s="233" t="s">
        <v>3094</v>
      </c>
      <c r="P437" s="233" t="s">
        <v>3094</v>
      </c>
      <c r="Q437" s="233" t="s">
        <v>3217</v>
      </c>
      <c r="R437" s="233" t="s">
        <v>3267</v>
      </c>
      <c r="S437" s="233" t="s">
        <v>3326</v>
      </c>
      <c r="T437" s="233" t="s">
        <v>645</v>
      </c>
      <c r="U437" s="233" t="s">
        <v>646</v>
      </c>
      <c r="V437" s="233" t="s">
        <v>646</v>
      </c>
      <c r="W437" s="234">
        <v>1993</v>
      </c>
      <c r="X437" s="234">
        <f t="shared" si="88"/>
        <v>20</v>
      </c>
      <c r="Y437" s="235" t="s">
        <v>3135</v>
      </c>
      <c r="Z437" s="235" t="s">
        <v>3268</v>
      </c>
      <c r="AA437" s="235" t="s">
        <v>3269</v>
      </c>
      <c r="AB437" s="235" t="s">
        <v>1981</v>
      </c>
      <c r="AC437" s="235" t="s">
        <v>370</v>
      </c>
      <c r="AD437" s="235" t="s">
        <v>3266</v>
      </c>
      <c r="AE437" s="235" t="s">
        <v>2084</v>
      </c>
      <c r="AF437" s="235" t="s">
        <v>318</v>
      </c>
      <c r="AG437" s="235" t="s">
        <v>3183</v>
      </c>
      <c r="AH437" s="235" t="s">
        <v>212</v>
      </c>
      <c r="AI437" s="235" t="s">
        <v>2112</v>
      </c>
      <c r="AJ437" s="235"/>
      <c r="AK437" s="235" t="s">
        <v>213</v>
      </c>
      <c r="AL437" s="235">
        <f t="shared" ref="AL437:AL439" si="89">15-0</f>
        <v>15</v>
      </c>
      <c r="AM437" s="235" t="s">
        <v>535</v>
      </c>
      <c r="AN437" s="235" t="s">
        <v>218</v>
      </c>
      <c r="AO437" s="235"/>
      <c r="AP437" s="235">
        <v>367884.78</v>
      </c>
      <c r="AQ437" s="235">
        <v>767505.56</v>
      </c>
      <c r="AR437" s="235">
        <v>6.9420159999999997</v>
      </c>
      <c r="AS437" s="235">
        <v>37.804088999999998</v>
      </c>
      <c r="AT437" s="235" t="s">
        <v>2113</v>
      </c>
      <c r="AU437" s="235" t="s">
        <v>2114</v>
      </c>
      <c r="AV437" s="235">
        <v>1331862.4084069901</v>
      </c>
      <c r="AW437" s="235">
        <v>817143.45055365597</v>
      </c>
      <c r="AX437" s="235">
        <v>2180</v>
      </c>
      <c r="AY437" s="235">
        <v>2156</v>
      </c>
      <c r="AZ437" s="235">
        <v>-0.71651332999999995</v>
      </c>
      <c r="BA437" s="235">
        <v>-0.75613140999999995</v>
      </c>
      <c r="BB437" s="235">
        <v>-0.63121035999999997</v>
      </c>
      <c r="BC437" s="235">
        <v>-0.61659355000000005</v>
      </c>
      <c r="BD437" s="235">
        <v>-0.61277729000000003</v>
      </c>
      <c r="BE437" s="235">
        <v>-0.37368959000000002</v>
      </c>
      <c r="BF437" s="235">
        <v>-0.31365423999999997</v>
      </c>
      <c r="BG437" s="235">
        <v>56.516399999999997</v>
      </c>
      <c r="BH437" s="235">
        <v>2175</v>
      </c>
      <c r="BI437" s="235">
        <v>-9.5302299999999997E-5</v>
      </c>
      <c r="BJ437" s="235">
        <v>-4.1435899999999999E-4</v>
      </c>
      <c r="BK437" s="235">
        <v>8.3817500000000003</v>
      </c>
      <c r="BL437" s="235">
        <v>450.435</v>
      </c>
      <c r="BM437" s="235">
        <v>-2.34656E-4</v>
      </c>
      <c r="BN437" s="235">
        <v>18.86</v>
      </c>
      <c r="BO437" s="235">
        <v>112.48</v>
      </c>
      <c r="BP437" s="235">
        <f t="shared" si="43"/>
        <v>1349.76</v>
      </c>
      <c r="BQ437" s="235">
        <v>105.72</v>
      </c>
      <c r="BR437" s="235">
        <f t="shared" si="44"/>
        <v>1268.6399999999999</v>
      </c>
      <c r="BS437" s="235">
        <f t="shared" si="45"/>
        <v>0.93990042674253194</v>
      </c>
      <c r="BT437" s="235">
        <v>15.7</v>
      </c>
      <c r="BU437" s="235">
        <v>4.25</v>
      </c>
      <c r="BV437" s="235">
        <v>12.06</v>
      </c>
      <c r="BW437" s="235">
        <v>-81</v>
      </c>
      <c r="BX437" s="235">
        <v>326</v>
      </c>
      <c r="BY437" s="235">
        <v>24.2</v>
      </c>
      <c r="BZ437" s="235" t="s">
        <v>1133</v>
      </c>
      <c r="CA437" s="235">
        <v>1.06</v>
      </c>
      <c r="CB437" s="235">
        <v>8.1434421539299997</v>
      </c>
      <c r="CC437" s="235">
        <v>1776</v>
      </c>
      <c r="CD437" s="235">
        <v>1776</v>
      </c>
      <c r="CE437" s="235">
        <v>2151</v>
      </c>
      <c r="CF437" s="235" t="s">
        <v>222</v>
      </c>
      <c r="CG437" s="235">
        <v>0.9</v>
      </c>
      <c r="CH437" s="235">
        <v>0</v>
      </c>
      <c r="CI437" s="235" t="s">
        <v>1134</v>
      </c>
      <c r="CJ437" s="235" t="s">
        <v>336</v>
      </c>
      <c r="CK437" s="235" t="s">
        <v>334</v>
      </c>
      <c r="CL437" s="235" t="s">
        <v>1988</v>
      </c>
      <c r="CM437" s="235" t="s">
        <v>2106</v>
      </c>
      <c r="CN437" s="235" t="s">
        <v>2101</v>
      </c>
      <c r="CO437" s="236">
        <v>1.2051446666666701</v>
      </c>
      <c r="CP437" s="236">
        <v>20.176786621787489</v>
      </c>
      <c r="CQ437" s="236">
        <v>38.49695451765664</v>
      </c>
      <c r="CR437" s="236">
        <v>41.326258860555861</v>
      </c>
      <c r="CS437" s="237" t="s">
        <v>263</v>
      </c>
      <c r="CT437" s="237" t="s">
        <v>231</v>
      </c>
      <c r="CU437" s="236">
        <v>0.27041633333333298</v>
      </c>
      <c r="CV437" s="236">
        <v>0.45546366666666599</v>
      </c>
      <c r="CW437" s="236">
        <v>0.20431133333333301</v>
      </c>
      <c r="CX437" s="236">
        <v>2.9667396666666699</v>
      </c>
      <c r="CY437" s="236">
        <v>6.2601699999999996</v>
      </c>
      <c r="CZ437" s="235">
        <v>0</v>
      </c>
      <c r="DA437" s="235">
        <v>6.5</v>
      </c>
      <c r="DB437" s="235">
        <f t="shared" si="78"/>
        <v>0.23983000000000043</v>
      </c>
      <c r="DC437" s="235" t="s">
        <v>232</v>
      </c>
      <c r="DD437" s="236">
        <v>5.9916946666666604</v>
      </c>
      <c r="DE437" s="236">
        <v>4.1131343333333401</v>
      </c>
      <c r="DF437" s="236">
        <v>2.37175333333334</v>
      </c>
      <c r="DG437" s="236"/>
      <c r="DH437" s="236">
        <v>2.37175333333334</v>
      </c>
      <c r="DI437" s="236">
        <v>23.7175333333334</v>
      </c>
      <c r="DJ437" s="236"/>
      <c r="DK437" s="236">
        <v>23.7175333333334</v>
      </c>
      <c r="DL437" s="236">
        <v>42.874588204733577</v>
      </c>
      <c r="DM437" s="236"/>
      <c r="DN437" s="236"/>
      <c r="DO437" s="236">
        <v>42.874588204733577</v>
      </c>
      <c r="DP437" s="236">
        <v>157.20682341735645</v>
      </c>
      <c r="DQ437" s="236"/>
      <c r="DR437" s="236"/>
      <c r="DS437" s="236">
        <v>157.20682341735645</v>
      </c>
      <c r="DT437" s="236">
        <v>0.18881800000000001</v>
      </c>
      <c r="DU437" s="236">
        <v>1.8881800000000002</v>
      </c>
      <c r="DV437" s="236">
        <v>12.561055266623626</v>
      </c>
      <c r="DW437" s="236">
        <v>216.64762733333299</v>
      </c>
      <c r="DX437" s="236">
        <v>8.1062253333333398</v>
      </c>
      <c r="DY437" s="236">
        <v>2021.0256093333301</v>
      </c>
      <c r="DZ437" s="236">
        <v>4.8395026666666698</v>
      </c>
      <c r="EA437" s="236">
        <v>4.0569790000000001</v>
      </c>
      <c r="EB437" s="236">
        <v>265.71463533333298</v>
      </c>
      <c r="EC437" s="236">
        <v>630.58128666666698</v>
      </c>
      <c r="ED437" s="236">
        <v>614.74373800000001</v>
      </c>
      <c r="EE437" s="236">
        <v>245.77138933333401</v>
      </c>
      <c r="EF437" s="236">
        <v>136.81396899999999</v>
      </c>
      <c r="EG437" s="236">
        <v>9.3987219999999994</v>
      </c>
      <c r="EH437" s="236">
        <v>44.287904999999903</v>
      </c>
      <c r="EI437" s="236">
        <v>21.398984666666699</v>
      </c>
      <c r="EJ437" s="236">
        <v>9.2726419999999905</v>
      </c>
      <c r="EK437" s="236">
        <v>10.1055996666667</v>
      </c>
      <c r="EL437" s="236">
        <v>1.70321366666667</v>
      </c>
      <c r="EM437" s="236">
        <v>4.9906676666666696</v>
      </c>
      <c r="EN437" s="236">
        <v>0.571952666666667</v>
      </c>
      <c r="EO437" s="236">
        <v>19.403929333333299</v>
      </c>
      <c r="EP437" s="236">
        <v>88.066626999999997</v>
      </c>
      <c r="EQ437" s="235"/>
      <c r="ER437" s="238">
        <v>1.2051446666666701</v>
      </c>
      <c r="ES437" s="238">
        <v>21.041993999999999</v>
      </c>
      <c r="ET437" s="238">
        <v>40.147755000000103</v>
      </c>
      <c r="EU437" s="238">
        <v>43.098383666666599</v>
      </c>
      <c r="EV437" s="238">
        <v>0.27041633333333298</v>
      </c>
      <c r="EW437" s="238">
        <v>0.45546366666666599</v>
      </c>
      <c r="EX437" s="238">
        <v>0.20431133333333301</v>
      </c>
      <c r="EY437" s="238">
        <v>2.9667396666666699</v>
      </c>
      <c r="EZ437" s="238">
        <v>6.2601699999999996</v>
      </c>
      <c r="FA437" s="238">
        <v>5.9916946666666604</v>
      </c>
      <c r="FB437" s="238">
        <v>4.1131343333333401</v>
      </c>
      <c r="FC437" s="238">
        <v>2.37175333333334</v>
      </c>
      <c r="FD437" s="238">
        <v>23.7175333333334</v>
      </c>
      <c r="FE437" s="238">
        <v>0.18881800000000001</v>
      </c>
      <c r="FF437" s="238">
        <v>1.8881800000000002</v>
      </c>
      <c r="FG437" s="238">
        <v>12.561055266623626</v>
      </c>
      <c r="FH437" s="238">
        <v>216.64762733333299</v>
      </c>
      <c r="FI437" s="238">
        <v>8.1062253333333398</v>
      </c>
      <c r="FJ437" s="238">
        <v>2021.0256093333301</v>
      </c>
      <c r="FK437" s="238">
        <v>4.8395026666666698</v>
      </c>
      <c r="FL437" s="238">
        <v>4.0569790000000001</v>
      </c>
      <c r="FM437" s="238">
        <v>265.71463533333298</v>
      </c>
      <c r="FN437" s="238">
        <v>630.58128666666698</v>
      </c>
      <c r="FO437" s="238">
        <v>614.74373800000001</v>
      </c>
      <c r="FP437" s="238">
        <v>245.77138933333401</v>
      </c>
      <c r="FQ437" s="238">
        <v>136.81396899999999</v>
      </c>
      <c r="FR437" s="238">
        <v>9.3987219999999994</v>
      </c>
      <c r="FS437" s="238">
        <v>44.287904999999903</v>
      </c>
      <c r="FT437" s="238">
        <v>21.398984666666699</v>
      </c>
      <c r="FU437" s="238">
        <v>9.2726419999999905</v>
      </c>
      <c r="FV437" s="238">
        <v>10.1055996666667</v>
      </c>
      <c r="FW437" s="238">
        <v>1.70321366666667</v>
      </c>
      <c r="FX437" s="238">
        <v>4.9906676666666696</v>
      </c>
      <c r="FY437" s="238">
        <v>0.571952666666667</v>
      </c>
      <c r="FZ437" s="238">
        <v>19.403929333333299</v>
      </c>
      <c r="GA437" s="241">
        <v>88.066626999999997</v>
      </c>
      <c r="GB437" s="54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  <c r="JW437" s="3"/>
      <c r="JX437" s="3"/>
      <c r="JY437" s="3"/>
      <c r="JZ437" s="3"/>
      <c r="KA437" s="3"/>
      <c r="KB437" s="3"/>
      <c r="KC437" s="3"/>
      <c r="KD437" s="3"/>
      <c r="KE437" s="3"/>
      <c r="KF437" s="3"/>
      <c r="KG437" s="3"/>
      <c r="KH437" s="3"/>
      <c r="KI437" s="3"/>
      <c r="KJ437" s="3"/>
      <c r="KK437" s="3"/>
      <c r="KL437" s="3"/>
      <c r="KM437" s="3"/>
      <c r="KN437" s="3"/>
      <c r="KO437" s="3"/>
      <c r="KP437" s="3"/>
      <c r="KQ437" s="3"/>
      <c r="KR437" s="3"/>
      <c r="KS437" s="3"/>
      <c r="KT437" s="3"/>
      <c r="KU437" s="3"/>
      <c r="KV437" s="3"/>
      <c r="KW437" s="3"/>
      <c r="KX437" s="3"/>
      <c r="KY437" s="3"/>
      <c r="KZ437" s="3"/>
      <c r="LA437" s="3"/>
      <c r="LB437" s="3"/>
      <c r="LC437" s="3"/>
      <c r="LD437" s="3"/>
      <c r="LE437" s="3"/>
      <c r="LF437" s="3"/>
      <c r="LG437" s="3"/>
      <c r="LH437" s="3"/>
      <c r="LI437" s="3"/>
      <c r="LJ437" s="3"/>
      <c r="LK437" s="3"/>
      <c r="LL437" s="3"/>
      <c r="LM437" s="3"/>
      <c r="LN437" s="3"/>
      <c r="LO437" s="3"/>
      <c r="LP437" s="3"/>
      <c r="LQ437" s="3"/>
      <c r="LR437" s="3"/>
      <c r="LS437" s="3"/>
      <c r="LT437" s="3"/>
      <c r="LU437" s="3"/>
      <c r="LV437" s="3"/>
      <c r="LW437" s="3"/>
      <c r="LX437" s="3"/>
      <c r="LY437" s="3"/>
      <c r="LZ437" s="3"/>
      <c r="MA437" s="3"/>
      <c r="MB437" s="3"/>
      <c r="MC437" s="3"/>
      <c r="MD437" s="3"/>
      <c r="ME437" s="3"/>
      <c r="MF437" s="3"/>
      <c r="MG437" s="3"/>
      <c r="MH437" s="3"/>
      <c r="MI437" s="3"/>
      <c r="MJ437" s="3"/>
      <c r="MK437" s="3"/>
      <c r="ML437" s="3"/>
    </row>
    <row r="438" spans="1:350" s="2" customFormat="1" ht="12.75" customHeight="1" x14ac:dyDescent="0.2">
      <c r="A438" s="73"/>
      <c r="B438" s="232">
        <v>692</v>
      </c>
      <c r="C438" s="233" t="s">
        <v>2115</v>
      </c>
      <c r="D438" s="233"/>
      <c r="E438" s="233" t="s">
        <v>2085</v>
      </c>
      <c r="F438" s="233" t="s">
        <v>1975</v>
      </c>
      <c r="G438" s="233" t="s">
        <v>1658</v>
      </c>
      <c r="H438" s="233" t="s">
        <v>1976</v>
      </c>
      <c r="I438" s="233" t="s">
        <v>1977</v>
      </c>
      <c r="J438" s="233" t="s">
        <v>1978</v>
      </c>
      <c r="K438" s="233" t="s">
        <v>1979</v>
      </c>
      <c r="L438" s="233" t="s">
        <v>1979</v>
      </c>
      <c r="M438" s="233" t="s">
        <v>1980</v>
      </c>
      <c r="N438" s="233" t="s">
        <v>3097</v>
      </c>
      <c r="O438" s="233" t="s">
        <v>3094</v>
      </c>
      <c r="P438" s="233" t="s">
        <v>3094</v>
      </c>
      <c r="Q438" s="233" t="s">
        <v>3217</v>
      </c>
      <c r="R438" s="233" t="s">
        <v>3267</v>
      </c>
      <c r="S438" s="233" t="s">
        <v>3326</v>
      </c>
      <c r="T438" s="233" t="s">
        <v>645</v>
      </c>
      <c r="U438" s="233" t="s">
        <v>646</v>
      </c>
      <c r="V438" s="233" t="s">
        <v>646</v>
      </c>
      <c r="W438" s="234">
        <v>1993</v>
      </c>
      <c r="X438" s="234">
        <f t="shared" si="88"/>
        <v>20</v>
      </c>
      <c r="Y438" s="235" t="s">
        <v>3135</v>
      </c>
      <c r="Z438" s="235" t="s">
        <v>3268</v>
      </c>
      <c r="AA438" s="235" t="s">
        <v>3269</v>
      </c>
      <c r="AB438" s="235" t="s">
        <v>1981</v>
      </c>
      <c r="AC438" s="235" t="s">
        <v>370</v>
      </c>
      <c r="AD438" s="235" t="s">
        <v>3266</v>
      </c>
      <c r="AE438" s="235" t="s">
        <v>2084</v>
      </c>
      <c r="AF438" s="235" t="s">
        <v>318</v>
      </c>
      <c r="AG438" s="235" t="s">
        <v>3183</v>
      </c>
      <c r="AH438" s="235" t="s">
        <v>212</v>
      </c>
      <c r="AI438" s="235" t="s">
        <v>2116</v>
      </c>
      <c r="AJ438" s="235"/>
      <c r="AK438" s="235" t="s">
        <v>213</v>
      </c>
      <c r="AL438" s="235">
        <f t="shared" si="89"/>
        <v>15</v>
      </c>
      <c r="AM438" s="235" t="s">
        <v>535</v>
      </c>
      <c r="AN438" s="235" t="s">
        <v>218</v>
      </c>
      <c r="AO438" s="235"/>
      <c r="AP438" s="235">
        <v>367858.78</v>
      </c>
      <c r="AQ438" s="235">
        <v>767518.24</v>
      </c>
      <c r="AR438" s="235">
        <v>6.9421299999999997</v>
      </c>
      <c r="AS438" s="235">
        <v>37.803852999999997</v>
      </c>
      <c r="AT438" s="235" t="s">
        <v>2117</v>
      </c>
      <c r="AU438" s="235" t="s">
        <v>2118</v>
      </c>
      <c r="AV438" s="235">
        <v>1331862.4084069901</v>
      </c>
      <c r="AW438" s="235">
        <v>817143.45055365597</v>
      </c>
      <c r="AX438" s="235">
        <v>2180</v>
      </c>
      <c r="AY438" s="235">
        <v>2153</v>
      </c>
      <c r="AZ438" s="235">
        <v>-0.71651332999999995</v>
      </c>
      <c r="BA438" s="235">
        <v>-0.75613140999999995</v>
      </c>
      <c r="BB438" s="235">
        <v>-0.63121035999999997</v>
      </c>
      <c r="BC438" s="235">
        <v>-0.61659355000000005</v>
      </c>
      <c r="BD438" s="235">
        <v>-0.61277729000000003</v>
      </c>
      <c r="BE438" s="235">
        <v>-0.37368959000000002</v>
      </c>
      <c r="BF438" s="235">
        <v>-0.31365423999999997</v>
      </c>
      <c r="BG438" s="235">
        <v>56.516399999999997</v>
      </c>
      <c r="BH438" s="235">
        <v>2175</v>
      </c>
      <c r="BI438" s="235">
        <v>-9.5302299999999997E-5</v>
      </c>
      <c r="BJ438" s="235">
        <v>-4.1435899999999999E-4</v>
      </c>
      <c r="BK438" s="235">
        <v>8.3817500000000003</v>
      </c>
      <c r="BL438" s="235">
        <v>450.435</v>
      </c>
      <c r="BM438" s="235">
        <v>-2.34656E-4</v>
      </c>
      <c r="BN438" s="235">
        <v>18.86</v>
      </c>
      <c r="BO438" s="235">
        <v>112.48</v>
      </c>
      <c r="BP438" s="235">
        <f t="shared" si="43"/>
        <v>1349.76</v>
      </c>
      <c r="BQ438" s="235">
        <v>105.72</v>
      </c>
      <c r="BR438" s="235">
        <f t="shared" si="44"/>
        <v>1268.6399999999999</v>
      </c>
      <c r="BS438" s="235">
        <f t="shared" si="45"/>
        <v>0.93990042674253194</v>
      </c>
      <c r="BT438" s="235">
        <v>15.7</v>
      </c>
      <c r="BU438" s="235">
        <v>4.25</v>
      </c>
      <c r="BV438" s="235">
        <v>12.06</v>
      </c>
      <c r="BW438" s="235">
        <v>-81</v>
      </c>
      <c r="BX438" s="235">
        <v>326</v>
      </c>
      <c r="BY438" s="235">
        <v>24.2</v>
      </c>
      <c r="BZ438" s="235" t="s">
        <v>1133</v>
      </c>
      <c r="CA438" s="235">
        <v>1.06</v>
      </c>
      <c r="CB438" s="235">
        <v>8.0718479156500003</v>
      </c>
      <c r="CC438" s="235">
        <v>1776</v>
      </c>
      <c r="CD438" s="235">
        <v>1776</v>
      </c>
      <c r="CE438" s="235">
        <v>2151</v>
      </c>
      <c r="CF438" s="235" t="s">
        <v>222</v>
      </c>
      <c r="CG438" s="235">
        <v>0.9</v>
      </c>
      <c r="CH438" s="235">
        <v>0</v>
      </c>
      <c r="CI438" s="235" t="s">
        <v>1134</v>
      </c>
      <c r="CJ438" s="235" t="s">
        <v>336</v>
      </c>
      <c r="CK438" s="235" t="s">
        <v>334</v>
      </c>
      <c r="CL438" s="235" t="s">
        <v>1988</v>
      </c>
      <c r="CM438" s="235" t="s">
        <v>288</v>
      </c>
      <c r="CN438" s="235" t="s">
        <v>2101</v>
      </c>
      <c r="CO438" s="236">
        <v>1.1460726666666701</v>
      </c>
      <c r="CP438" s="236">
        <v>21.283945002891372</v>
      </c>
      <c r="CQ438" s="236">
        <v>47.812349228601832</v>
      </c>
      <c r="CR438" s="236">
        <v>30.903705768506782</v>
      </c>
      <c r="CS438" s="237" t="s">
        <v>263</v>
      </c>
      <c r="CT438" s="237" t="s">
        <v>231</v>
      </c>
      <c r="CU438" s="236">
        <v>0.25969866666666702</v>
      </c>
      <c r="CV438" s="236">
        <v>0.43548666666666502</v>
      </c>
      <c r="CW438" s="236">
        <v>0.18169866666666701</v>
      </c>
      <c r="CX438" s="236">
        <v>2.40566366666667</v>
      </c>
      <c r="CY438" s="236">
        <v>6.3056053333333297</v>
      </c>
      <c r="CZ438" s="235">
        <v>0</v>
      </c>
      <c r="DA438" s="235">
        <v>6.5</v>
      </c>
      <c r="DB438" s="235">
        <f t="shared" si="78"/>
        <v>0.19439466666667027</v>
      </c>
      <c r="DC438" s="235" t="s">
        <v>232</v>
      </c>
      <c r="DD438" s="236">
        <v>5.7872146666666602</v>
      </c>
      <c r="DE438" s="236">
        <v>3.922488</v>
      </c>
      <c r="DF438" s="236">
        <v>2.28874166666666</v>
      </c>
      <c r="DG438" s="236"/>
      <c r="DH438" s="236">
        <v>2.28874166666666</v>
      </c>
      <c r="DI438" s="236">
        <v>22.887416666666599</v>
      </c>
      <c r="DJ438" s="236"/>
      <c r="DK438" s="236">
        <v>22.887416666666599</v>
      </c>
      <c r="DL438" s="236">
        <v>39.34596397841667</v>
      </c>
      <c r="DM438" s="236"/>
      <c r="DN438" s="236"/>
      <c r="DO438" s="236">
        <v>39.34596397841667</v>
      </c>
      <c r="DP438" s="236">
        <v>144.2685345875278</v>
      </c>
      <c r="DQ438" s="236"/>
      <c r="DR438" s="236"/>
      <c r="DS438" s="236">
        <v>144.2685345875278</v>
      </c>
      <c r="DT438" s="236">
        <v>0.17777299999999999</v>
      </c>
      <c r="DU438" s="236">
        <v>1.7777299999999998</v>
      </c>
      <c r="DV438" s="236">
        <v>12.874517877667925</v>
      </c>
      <c r="DW438" s="236">
        <v>228.585994</v>
      </c>
      <c r="DX438" s="236">
        <v>9.1476983333333308</v>
      </c>
      <c r="DY438" s="236">
        <v>2075.0214080000001</v>
      </c>
      <c r="DZ438" s="236">
        <v>5.28548333333333</v>
      </c>
      <c r="EA438" s="236">
        <v>3.02595833333333</v>
      </c>
      <c r="EB438" s="236">
        <v>214.29152033333301</v>
      </c>
      <c r="EC438" s="236">
        <v>725.71376999999995</v>
      </c>
      <c r="ED438" s="236">
        <v>598.14768866666702</v>
      </c>
      <c r="EE438" s="236">
        <v>249.84470133333301</v>
      </c>
      <c r="EF438" s="236">
        <v>117.427820666667</v>
      </c>
      <c r="EG438" s="236">
        <v>10.3216486666667</v>
      </c>
      <c r="EH438" s="236">
        <v>44.046334999999999</v>
      </c>
      <c r="EI438" s="236">
        <v>24.329128333333301</v>
      </c>
      <c r="EJ438" s="236">
        <v>15.928198999999999</v>
      </c>
      <c r="EK438" s="236">
        <v>10.314565999999999</v>
      </c>
      <c r="EL438" s="236">
        <v>1.82901466666667</v>
      </c>
      <c r="EM438" s="236">
        <v>5.1734289999999996</v>
      </c>
      <c r="EN438" s="236">
        <v>0.50942200000000004</v>
      </c>
      <c r="EO438" s="236">
        <v>20.1850253333333</v>
      </c>
      <c r="EP438" s="236">
        <v>87.662088999999995</v>
      </c>
      <c r="EQ438" s="235"/>
      <c r="ER438" s="238">
        <v>1.1460726666666701</v>
      </c>
      <c r="ES438" s="238">
        <v>20.9335946666667</v>
      </c>
      <c r="ET438" s="238">
        <v>47.025320666666701</v>
      </c>
      <c r="EU438" s="238">
        <v>30.395006666666699</v>
      </c>
      <c r="EV438" s="238">
        <v>0.25969866666666702</v>
      </c>
      <c r="EW438" s="238">
        <v>0.43548666666666502</v>
      </c>
      <c r="EX438" s="238">
        <v>0.18169866666666701</v>
      </c>
      <c r="EY438" s="238">
        <v>2.40566366666667</v>
      </c>
      <c r="EZ438" s="238">
        <v>6.3056053333333297</v>
      </c>
      <c r="FA438" s="238">
        <v>5.7872146666666602</v>
      </c>
      <c r="FB438" s="238">
        <v>3.922488</v>
      </c>
      <c r="FC438" s="238">
        <v>2.28874166666666</v>
      </c>
      <c r="FD438" s="238">
        <v>22.887416666666599</v>
      </c>
      <c r="FE438" s="238">
        <v>0.17777299999999999</v>
      </c>
      <c r="FF438" s="238">
        <v>1.7777299999999998</v>
      </c>
      <c r="FG438" s="238">
        <v>12.874517877667925</v>
      </c>
      <c r="FH438" s="238">
        <v>228.585994</v>
      </c>
      <c r="FI438" s="238">
        <v>9.1476983333333308</v>
      </c>
      <c r="FJ438" s="238">
        <v>2075.0214080000001</v>
      </c>
      <c r="FK438" s="238">
        <v>5.28548333333333</v>
      </c>
      <c r="FL438" s="238">
        <v>3.02595833333333</v>
      </c>
      <c r="FM438" s="238">
        <v>214.29152033333301</v>
      </c>
      <c r="FN438" s="238">
        <v>725.71376999999995</v>
      </c>
      <c r="FO438" s="238">
        <v>598.14768866666702</v>
      </c>
      <c r="FP438" s="238">
        <v>249.84470133333301</v>
      </c>
      <c r="FQ438" s="238">
        <v>117.427820666667</v>
      </c>
      <c r="FR438" s="238">
        <v>10.3216486666667</v>
      </c>
      <c r="FS438" s="238">
        <v>44.046334999999999</v>
      </c>
      <c r="FT438" s="238">
        <v>24.329128333333301</v>
      </c>
      <c r="FU438" s="238">
        <v>15.928198999999999</v>
      </c>
      <c r="FV438" s="238">
        <v>10.314565999999999</v>
      </c>
      <c r="FW438" s="238">
        <v>1.82901466666667</v>
      </c>
      <c r="FX438" s="238">
        <v>5.1734289999999996</v>
      </c>
      <c r="FY438" s="238">
        <v>0.50942200000000004</v>
      </c>
      <c r="FZ438" s="238">
        <v>20.1850253333333</v>
      </c>
      <c r="GA438" s="241">
        <v>87.662088999999995</v>
      </c>
      <c r="GB438" s="54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  <c r="JW438" s="3"/>
      <c r="JX438" s="3"/>
      <c r="JY438" s="3"/>
      <c r="JZ438" s="3"/>
      <c r="KA438" s="3"/>
      <c r="KB438" s="3"/>
      <c r="KC438" s="3"/>
      <c r="KD438" s="3"/>
      <c r="KE438" s="3"/>
      <c r="KF438" s="3"/>
      <c r="KG438" s="3"/>
      <c r="KH438" s="3"/>
      <c r="KI438" s="3"/>
      <c r="KJ438" s="3"/>
      <c r="KK438" s="3"/>
      <c r="KL438" s="3"/>
      <c r="KM438" s="3"/>
      <c r="KN438" s="3"/>
      <c r="KO438" s="3"/>
      <c r="KP438" s="3"/>
      <c r="KQ438" s="3"/>
      <c r="KR438" s="3"/>
      <c r="KS438" s="3"/>
      <c r="KT438" s="3"/>
      <c r="KU438" s="3"/>
      <c r="KV438" s="3"/>
      <c r="KW438" s="3"/>
      <c r="KX438" s="3"/>
      <c r="KY438" s="3"/>
      <c r="KZ438" s="3"/>
      <c r="LA438" s="3"/>
      <c r="LB438" s="3"/>
      <c r="LC438" s="3"/>
      <c r="LD438" s="3"/>
      <c r="LE438" s="3"/>
      <c r="LF438" s="3"/>
      <c r="LG438" s="3"/>
      <c r="LH438" s="3"/>
      <c r="LI438" s="3"/>
      <c r="LJ438" s="3"/>
      <c r="LK438" s="3"/>
      <c r="LL438" s="3"/>
      <c r="LM438" s="3"/>
      <c r="LN438" s="3"/>
      <c r="LO438" s="3"/>
      <c r="LP438" s="3"/>
      <c r="LQ438" s="3"/>
      <c r="LR438" s="3"/>
      <c r="LS438" s="3"/>
      <c r="LT438" s="3"/>
      <c r="LU438" s="3"/>
      <c r="LV438" s="3"/>
      <c r="LW438" s="3"/>
      <c r="LX438" s="3"/>
      <c r="LY438" s="3"/>
      <c r="LZ438" s="3"/>
      <c r="MA438" s="3"/>
      <c r="MB438" s="3"/>
      <c r="MC438" s="3"/>
      <c r="MD438" s="3"/>
      <c r="ME438" s="3"/>
      <c r="MF438" s="3"/>
      <c r="MG438" s="3"/>
      <c r="MH438" s="3"/>
      <c r="MI438" s="3"/>
      <c r="MJ438" s="3"/>
      <c r="MK438" s="3"/>
      <c r="ML438" s="3"/>
    </row>
    <row r="439" spans="1:350" ht="12.75" customHeight="1" x14ac:dyDescent="0.2">
      <c r="A439" s="54"/>
      <c r="B439" s="232">
        <v>693</v>
      </c>
      <c r="C439" s="233" t="s">
        <v>2119</v>
      </c>
      <c r="D439" s="233" t="s">
        <v>2122</v>
      </c>
      <c r="E439" s="233" t="s">
        <v>2085</v>
      </c>
      <c r="F439" s="233" t="s">
        <v>1975</v>
      </c>
      <c r="G439" s="233" t="s">
        <v>1658</v>
      </c>
      <c r="H439" s="233" t="s">
        <v>1976</v>
      </c>
      <c r="I439" s="233" t="s">
        <v>1977</v>
      </c>
      <c r="J439" s="233" t="s">
        <v>1978</v>
      </c>
      <c r="K439" s="233" t="s">
        <v>1979</v>
      </c>
      <c r="L439" s="233" t="s">
        <v>1979</v>
      </c>
      <c r="M439" s="233" t="s">
        <v>1980</v>
      </c>
      <c r="N439" s="233" t="s">
        <v>3097</v>
      </c>
      <c r="O439" s="233" t="s">
        <v>3094</v>
      </c>
      <c r="P439" s="233" t="s">
        <v>3094</v>
      </c>
      <c r="Q439" s="233" t="s">
        <v>3217</v>
      </c>
      <c r="R439" s="233" t="s">
        <v>3267</v>
      </c>
      <c r="S439" s="233" t="s">
        <v>3326</v>
      </c>
      <c r="T439" s="233" t="s">
        <v>645</v>
      </c>
      <c r="U439" s="233" t="s">
        <v>646</v>
      </c>
      <c r="V439" s="233" t="s">
        <v>646</v>
      </c>
      <c r="W439" s="234">
        <v>1993</v>
      </c>
      <c r="X439" s="234">
        <f t="shared" si="88"/>
        <v>20</v>
      </c>
      <c r="Y439" s="235" t="s">
        <v>3135</v>
      </c>
      <c r="Z439" s="235" t="s">
        <v>3268</v>
      </c>
      <c r="AA439" s="235" t="s">
        <v>3269</v>
      </c>
      <c r="AB439" s="235" t="s">
        <v>1981</v>
      </c>
      <c r="AC439" s="235" t="s">
        <v>370</v>
      </c>
      <c r="AD439" s="235" t="s">
        <v>3266</v>
      </c>
      <c r="AE439" s="235" t="s">
        <v>2084</v>
      </c>
      <c r="AF439" s="235" t="s">
        <v>318</v>
      </c>
      <c r="AG439" s="235" t="s">
        <v>3183</v>
      </c>
      <c r="AH439" s="235" t="s">
        <v>516</v>
      </c>
      <c r="AI439" s="235" t="s">
        <v>2120</v>
      </c>
      <c r="AJ439" s="235" t="s">
        <v>2121</v>
      </c>
      <c r="AK439" s="235" t="s">
        <v>213</v>
      </c>
      <c r="AL439" s="235">
        <f t="shared" si="89"/>
        <v>15</v>
      </c>
      <c r="AM439" s="235" t="s">
        <v>217</v>
      </c>
      <c r="AN439" s="235" t="s">
        <v>218</v>
      </c>
      <c r="AO439" s="235"/>
      <c r="AP439" s="235">
        <v>368030.98</v>
      </c>
      <c r="AQ439" s="235">
        <v>767445.23</v>
      </c>
      <c r="AR439" s="235">
        <v>6.9414730000000002</v>
      </c>
      <c r="AS439" s="235">
        <v>37.805413999999999</v>
      </c>
      <c r="AT439" s="235" t="s">
        <v>2123</v>
      </c>
      <c r="AU439" s="235" t="s">
        <v>2124</v>
      </c>
      <c r="AV439" s="235">
        <v>1331862.4084069901</v>
      </c>
      <c r="AW439" s="235">
        <v>817143.45055365597</v>
      </c>
      <c r="AX439" s="235">
        <v>2163</v>
      </c>
      <c r="AY439" s="235">
        <v>2149</v>
      </c>
      <c r="AZ439" s="235">
        <v>-0.71651332999999995</v>
      </c>
      <c r="BA439" s="235">
        <v>-0.75613140999999995</v>
      </c>
      <c r="BB439" s="235">
        <v>-0.63121035999999997</v>
      </c>
      <c r="BC439" s="235">
        <v>-0.61659355000000005</v>
      </c>
      <c r="BD439" s="235">
        <v>-0.61277729000000003</v>
      </c>
      <c r="BE439" s="235">
        <v>-0.37368959000000002</v>
      </c>
      <c r="BF439" s="235">
        <v>-0.31365423999999997</v>
      </c>
      <c r="BG439" s="235">
        <v>56.516399999999997</v>
      </c>
      <c r="BH439" s="235">
        <v>2175</v>
      </c>
      <c r="BI439" s="235">
        <v>-9.5302299999999997E-5</v>
      </c>
      <c r="BJ439" s="235">
        <v>-4.1435899999999999E-4</v>
      </c>
      <c r="BK439" s="235">
        <v>8.3817500000000003</v>
      </c>
      <c r="BL439" s="235">
        <v>450.435</v>
      </c>
      <c r="BM439" s="235">
        <v>-2.34656E-4</v>
      </c>
      <c r="BN439" s="235">
        <v>18.86</v>
      </c>
      <c r="BO439" s="235">
        <v>112.48</v>
      </c>
      <c r="BP439" s="235">
        <f t="shared" si="43"/>
        <v>1349.76</v>
      </c>
      <c r="BQ439" s="235">
        <v>105.72</v>
      </c>
      <c r="BR439" s="235">
        <f t="shared" si="44"/>
        <v>1268.6399999999999</v>
      </c>
      <c r="BS439" s="235">
        <f t="shared" si="45"/>
        <v>0.93990042674253194</v>
      </c>
      <c r="BT439" s="235">
        <v>15.7</v>
      </c>
      <c r="BU439" s="235">
        <v>4.25</v>
      </c>
      <c r="BV439" s="235">
        <v>12.06</v>
      </c>
      <c r="BW439" s="235">
        <v>-81</v>
      </c>
      <c r="BX439" s="235">
        <v>326</v>
      </c>
      <c r="BY439" s="235">
        <v>24.2</v>
      </c>
      <c r="BZ439" s="235" t="s">
        <v>1133</v>
      </c>
      <c r="CA439" s="235">
        <v>1.06</v>
      </c>
      <c r="CB439" s="235">
        <v>8.56032371521</v>
      </c>
      <c r="CC439" s="235">
        <v>1776</v>
      </c>
      <c r="CD439" s="235">
        <v>1776</v>
      </c>
      <c r="CE439" s="235">
        <v>2151</v>
      </c>
      <c r="CF439" s="235" t="s">
        <v>222</v>
      </c>
      <c r="CG439" s="235">
        <v>0.9</v>
      </c>
      <c r="CH439" s="235">
        <v>0</v>
      </c>
      <c r="CI439" s="235" t="s">
        <v>1134</v>
      </c>
      <c r="CJ439" s="235" t="s">
        <v>336</v>
      </c>
      <c r="CK439" s="235" t="s">
        <v>334</v>
      </c>
      <c r="CL439" s="235" t="s">
        <v>1988</v>
      </c>
      <c r="CM439" s="235" t="s">
        <v>288</v>
      </c>
      <c r="CN439" s="235" t="s">
        <v>2125</v>
      </c>
      <c r="CO439" s="236">
        <v>1.06816528591635</v>
      </c>
      <c r="CP439" s="236">
        <v>22.024233779999999</v>
      </c>
      <c r="CQ439" s="236">
        <v>53.171774769999999</v>
      </c>
      <c r="CR439" s="236">
        <v>24.803991450000002</v>
      </c>
      <c r="CS439" s="237" t="s">
        <v>263</v>
      </c>
      <c r="CT439" s="237" t="s">
        <v>231</v>
      </c>
      <c r="CU439" s="236">
        <v>0.31488022751855016</v>
      </c>
      <c r="CV439" s="236">
        <v>0.49579831932773111</v>
      </c>
      <c r="CW439" s="236">
        <v>0.18091809180918092</v>
      </c>
      <c r="CX439" s="236">
        <v>2.2316043425814183</v>
      </c>
      <c r="CY439" s="236">
        <v>6.5570000000000004</v>
      </c>
      <c r="CZ439" s="235">
        <v>0</v>
      </c>
      <c r="DA439" s="235">
        <v>6.5</v>
      </c>
      <c r="DB439" s="235">
        <f t="shared" si="78"/>
        <v>-5.7000000000000384E-2</v>
      </c>
      <c r="DC439" s="235" t="s">
        <v>232</v>
      </c>
      <c r="DD439" s="236">
        <v>7.3411474398519276</v>
      </c>
      <c r="DE439" s="236">
        <v>5.9088032078963497</v>
      </c>
      <c r="DF439" s="236">
        <v>3.495692</v>
      </c>
      <c r="DG439" s="236">
        <v>3.495692</v>
      </c>
      <c r="DH439" s="236">
        <v>3.495692</v>
      </c>
      <c r="DI439" s="236">
        <v>34.956919999999997</v>
      </c>
      <c r="DJ439" s="236"/>
      <c r="DK439" s="236">
        <v>34.956919999999997</v>
      </c>
      <c r="DL439" s="236">
        <v>56.009652669832448</v>
      </c>
      <c r="DM439" s="236">
        <v>56.009652669832448</v>
      </c>
      <c r="DN439" s="236">
        <v>202.23979385997188</v>
      </c>
      <c r="DO439" s="236">
        <v>56.009652669832448</v>
      </c>
      <c r="DP439" s="236">
        <v>205.36872645605231</v>
      </c>
      <c r="DQ439" s="236">
        <v>205.36872645605231</v>
      </c>
      <c r="DR439" s="236">
        <v>741.5459108198969</v>
      </c>
      <c r="DS439" s="236">
        <v>205.36872645605231</v>
      </c>
      <c r="DT439" s="236">
        <v>0.30280000000000001</v>
      </c>
      <c r="DU439" s="236">
        <v>3.028</v>
      </c>
      <c r="DV439" s="236">
        <v>11.54455746367239</v>
      </c>
      <c r="DW439" s="236">
        <v>193.41947425942121</v>
      </c>
      <c r="DX439" s="236">
        <v>5.1157211428357554</v>
      </c>
      <c r="DY439" s="236">
        <v>2680.4177995257878</v>
      </c>
      <c r="DZ439" s="236">
        <v>7.0499260623142863</v>
      </c>
      <c r="EA439" s="236">
        <v>5.0509105511831889</v>
      </c>
      <c r="EB439" s="236">
        <v>235.90384684865595</v>
      </c>
      <c r="EC439" s="236">
        <v>909.41605647243728</v>
      </c>
      <c r="ED439" s="236">
        <v>786.02188935633444</v>
      </c>
      <c r="EE439" s="236">
        <v>267.93594035268171</v>
      </c>
      <c r="EF439" s="236">
        <v>129.66154063890031</v>
      </c>
      <c r="EG439" s="236">
        <v>14.516366070471253</v>
      </c>
      <c r="EH439" s="236">
        <v>56.351716823596135</v>
      </c>
      <c r="EI439" s="236">
        <v>51.320732013890677</v>
      </c>
      <c r="EJ439" s="236">
        <v>24.623330490499036</v>
      </c>
      <c r="EK439" s="236">
        <v>13.402088997628939</v>
      </c>
      <c r="EL439" s="236">
        <v>2.3318360422370188</v>
      </c>
      <c r="EM439" s="236">
        <v>6.5501824113027869</v>
      </c>
      <c r="EN439" s="236">
        <v>0.56374582886478397</v>
      </c>
      <c r="EO439" s="236">
        <v>24.782048022627741</v>
      </c>
      <c r="EP439" s="236">
        <v>92.195177973877875</v>
      </c>
      <c r="EQ439" s="235"/>
      <c r="ER439" s="238">
        <v>1.1090296666666699</v>
      </c>
      <c r="ES439" s="238">
        <v>20.948747999999998</v>
      </c>
      <c r="ET439" s="238">
        <v>50.9033423333332</v>
      </c>
      <c r="EU439" s="238">
        <v>26.660600333333299</v>
      </c>
      <c r="EV439" s="238">
        <v>0.29866100000000101</v>
      </c>
      <c r="EW439" s="238">
        <v>0.47834599999999999</v>
      </c>
      <c r="EX439" s="238">
        <v>0.179162666666667</v>
      </c>
      <c r="EY439" s="238">
        <v>2.2793283333333298</v>
      </c>
      <c r="EZ439" s="238">
        <v>6.4491013333333296</v>
      </c>
      <c r="FA439" s="238">
        <v>6.5197670000000096</v>
      </c>
      <c r="FB439" s="238">
        <v>5.0295683333333399</v>
      </c>
      <c r="FC439" s="238">
        <v>2.8378036666666699</v>
      </c>
      <c r="FD439" s="238">
        <v>28.378036666666699</v>
      </c>
      <c r="FE439" s="238">
        <v>0.23379033333333299</v>
      </c>
      <c r="FF439" s="238">
        <v>2.3379033333333297</v>
      </c>
      <c r="FG439" s="238">
        <v>12.138242100115377</v>
      </c>
      <c r="FH439" s="238">
        <v>203.57796566666599</v>
      </c>
      <c r="FI439" s="238">
        <v>5.3383306666666597</v>
      </c>
      <c r="FJ439" s="238">
        <v>2341.4226573333299</v>
      </c>
      <c r="FK439" s="238">
        <v>6.2465600000000103</v>
      </c>
      <c r="FL439" s="238">
        <v>4.3096656666666702</v>
      </c>
      <c r="FM439" s="238">
        <v>258.66933166666701</v>
      </c>
      <c r="FN439" s="238">
        <v>790.69873566666604</v>
      </c>
      <c r="FO439" s="238">
        <v>671.79509733333305</v>
      </c>
      <c r="FP439" s="238">
        <v>248.508594333334</v>
      </c>
      <c r="FQ439" s="238">
        <v>126.480012</v>
      </c>
      <c r="FR439" s="238">
        <v>11.052737333333299</v>
      </c>
      <c r="FS439" s="238">
        <v>49.425413999999897</v>
      </c>
      <c r="FT439" s="238">
        <v>37.691573333333302</v>
      </c>
      <c r="FU439" s="238">
        <v>18.539422999999999</v>
      </c>
      <c r="FV439" s="238">
        <v>11.573399</v>
      </c>
      <c r="FW439" s="238">
        <v>1.98889633333334</v>
      </c>
      <c r="FX439" s="238">
        <v>5.74453700000001</v>
      </c>
      <c r="FY439" s="238">
        <v>0.54591466666666699</v>
      </c>
      <c r="FZ439" s="238">
        <v>22.118522666666699</v>
      </c>
      <c r="GA439" s="241">
        <v>89.770329666666598</v>
      </c>
      <c r="GB439" s="54"/>
    </row>
    <row r="440" spans="1:350" ht="12.75" customHeight="1" x14ac:dyDescent="0.2">
      <c r="A440" s="54"/>
      <c r="B440" s="232">
        <v>694</v>
      </c>
      <c r="C440" s="233" t="s">
        <v>2126</v>
      </c>
      <c r="D440" s="233" t="s">
        <v>2129</v>
      </c>
      <c r="E440" s="233" t="s">
        <v>2085</v>
      </c>
      <c r="F440" s="233" t="s">
        <v>1975</v>
      </c>
      <c r="G440" s="233" t="s">
        <v>1658</v>
      </c>
      <c r="H440" s="233" t="s">
        <v>1976</v>
      </c>
      <c r="I440" s="233" t="s">
        <v>1977</v>
      </c>
      <c r="J440" s="233" t="s">
        <v>1978</v>
      </c>
      <c r="K440" s="233" t="s">
        <v>1979</v>
      </c>
      <c r="L440" s="233" t="s">
        <v>1979</v>
      </c>
      <c r="M440" s="233" t="s">
        <v>1980</v>
      </c>
      <c r="N440" s="233" t="s">
        <v>3097</v>
      </c>
      <c r="O440" s="233" t="s">
        <v>3094</v>
      </c>
      <c r="P440" s="233" t="s">
        <v>3094</v>
      </c>
      <c r="Q440" s="233" t="s">
        <v>3217</v>
      </c>
      <c r="R440" s="233" t="s">
        <v>3267</v>
      </c>
      <c r="S440" s="233" t="s">
        <v>3326</v>
      </c>
      <c r="T440" s="233" t="s">
        <v>645</v>
      </c>
      <c r="U440" s="233" t="s">
        <v>646</v>
      </c>
      <c r="V440" s="233" t="s">
        <v>646</v>
      </c>
      <c r="W440" s="234">
        <v>1993</v>
      </c>
      <c r="X440" s="234">
        <f t="shared" si="88"/>
        <v>20</v>
      </c>
      <c r="Y440" s="235" t="s">
        <v>3135</v>
      </c>
      <c r="Z440" s="235" t="s">
        <v>3268</v>
      </c>
      <c r="AA440" s="235" t="s">
        <v>3269</v>
      </c>
      <c r="AB440" s="235" t="s">
        <v>1981</v>
      </c>
      <c r="AC440" s="235" t="s">
        <v>370</v>
      </c>
      <c r="AD440" s="235" t="s">
        <v>3266</v>
      </c>
      <c r="AE440" s="235" t="s">
        <v>2084</v>
      </c>
      <c r="AF440" s="235" t="s">
        <v>318</v>
      </c>
      <c r="AG440" s="235" t="s">
        <v>3183</v>
      </c>
      <c r="AH440" s="235" t="s">
        <v>516</v>
      </c>
      <c r="AI440" s="235" t="s">
        <v>2127</v>
      </c>
      <c r="AJ440" s="235" t="s">
        <v>2128</v>
      </c>
      <c r="AK440" s="235" t="s">
        <v>524</v>
      </c>
      <c r="AL440" s="235">
        <f>45-15</f>
        <v>30</v>
      </c>
      <c r="AM440" s="235" t="s">
        <v>217</v>
      </c>
      <c r="AN440" s="235" t="s">
        <v>218</v>
      </c>
      <c r="AO440" s="235"/>
      <c r="AP440" s="235">
        <v>368030.98</v>
      </c>
      <c r="AQ440" s="235">
        <v>767445.23</v>
      </c>
      <c r="AR440" s="235">
        <v>6.9414730000000002</v>
      </c>
      <c r="AS440" s="235">
        <v>37.805413999999999</v>
      </c>
      <c r="AT440" s="235" t="s">
        <v>2123</v>
      </c>
      <c r="AU440" s="235" t="s">
        <v>2124</v>
      </c>
      <c r="AV440" s="235">
        <v>1331862.4084069901</v>
      </c>
      <c r="AW440" s="235">
        <v>817143.45055365597</v>
      </c>
      <c r="AX440" s="235">
        <v>2163</v>
      </c>
      <c r="AY440" s="235">
        <v>2149</v>
      </c>
      <c r="AZ440" s="235">
        <v>-0.71651332999999995</v>
      </c>
      <c r="BA440" s="235">
        <v>-0.75613140999999995</v>
      </c>
      <c r="BB440" s="235">
        <v>-0.63121035999999997</v>
      </c>
      <c r="BC440" s="235">
        <v>-0.61659355000000005</v>
      </c>
      <c r="BD440" s="235">
        <v>-0.61277729000000003</v>
      </c>
      <c r="BE440" s="235">
        <v>-0.37368959000000002</v>
      </c>
      <c r="BF440" s="235">
        <v>-0.31365423999999997</v>
      </c>
      <c r="BG440" s="235">
        <v>56.516399999999997</v>
      </c>
      <c r="BH440" s="235">
        <v>2175</v>
      </c>
      <c r="BI440" s="235">
        <v>-9.5302299999999997E-5</v>
      </c>
      <c r="BJ440" s="235">
        <v>-4.1435899999999999E-4</v>
      </c>
      <c r="BK440" s="235">
        <v>8.3817500000000003</v>
      </c>
      <c r="BL440" s="235">
        <v>450.435</v>
      </c>
      <c r="BM440" s="235">
        <v>-2.34656E-4</v>
      </c>
      <c r="BN440" s="235">
        <v>18.86</v>
      </c>
      <c r="BO440" s="235">
        <v>112.48</v>
      </c>
      <c r="BP440" s="235">
        <f t="shared" si="43"/>
        <v>1349.76</v>
      </c>
      <c r="BQ440" s="235">
        <v>105.72</v>
      </c>
      <c r="BR440" s="235">
        <f t="shared" si="44"/>
        <v>1268.6399999999999</v>
      </c>
      <c r="BS440" s="235">
        <f t="shared" si="45"/>
        <v>0.93990042674253194</v>
      </c>
      <c r="BT440" s="235">
        <v>15.7</v>
      </c>
      <c r="BU440" s="235">
        <v>4.25</v>
      </c>
      <c r="BV440" s="235">
        <v>12.06</v>
      </c>
      <c r="BW440" s="235">
        <v>-81</v>
      </c>
      <c r="BX440" s="235">
        <v>326</v>
      </c>
      <c r="BY440" s="235">
        <v>24.2</v>
      </c>
      <c r="BZ440" s="235" t="s">
        <v>1133</v>
      </c>
      <c r="CA440" s="235">
        <v>1.06</v>
      </c>
      <c r="CB440" s="235">
        <v>8.56032371521</v>
      </c>
      <c r="CC440" s="235">
        <v>1776</v>
      </c>
      <c r="CD440" s="235">
        <v>1776</v>
      </c>
      <c r="CE440" s="235">
        <v>2151</v>
      </c>
      <c r="CF440" s="235" t="s">
        <v>222</v>
      </c>
      <c r="CG440" s="235">
        <v>0.9</v>
      </c>
      <c r="CH440" s="235">
        <v>0</v>
      </c>
      <c r="CI440" s="235" t="s">
        <v>1134</v>
      </c>
      <c r="CJ440" s="235" t="s">
        <v>336</v>
      </c>
      <c r="CK440" s="235" t="s">
        <v>334</v>
      </c>
      <c r="CL440" s="235" t="s">
        <v>1988</v>
      </c>
      <c r="CM440" s="235" t="s">
        <v>288</v>
      </c>
      <c r="CN440" s="235" t="s">
        <v>2125</v>
      </c>
      <c r="CO440" s="236">
        <v>1.1597460766484813</v>
      </c>
      <c r="CP440" s="236">
        <v>24.82219061</v>
      </c>
      <c r="CQ440" s="236">
        <v>48.790896160000003</v>
      </c>
      <c r="CR440" s="236">
        <v>26.386913230000005</v>
      </c>
      <c r="CS440" s="237" t="s">
        <v>230</v>
      </c>
      <c r="CT440" s="237" t="s">
        <v>231</v>
      </c>
      <c r="CU440" s="237">
        <v>0.32415791379934805</v>
      </c>
      <c r="CV440" s="237">
        <v>0.50597609561752988</v>
      </c>
      <c r="CW440" s="237">
        <v>0.18181818181818182</v>
      </c>
      <c r="CX440" s="237">
        <v>2.1628498727735246</v>
      </c>
      <c r="CY440" s="237">
        <v>6.3479999999999999</v>
      </c>
      <c r="CZ440" s="235">
        <v>6.1920000000000002</v>
      </c>
      <c r="DA440" s="235">
        <v>6.5</v>
      </c>
      <c r="DB440" s="235">
        <f t="shared" si="78"/>
        <v>0.15200000000000014</v>
      </c>
      <c r="DC440" s="235" t="s">
        <v>655</v>
      </c>
      <c r="DD440" s="237">
        <v>6.4369310793238084</v>
      </c>
      <c r="DE440" s="237">
        <v>4.2758517555266655</v>
      </c>
      <c r="DF440" s="237">
        <v>2.29453</v>
      </c>
      <c r="DG440" s="237">
        <v>2.29453</v>
      </c>
      <c r="DH440" s="237"/>
      <c r="DI440" s="237">
        <v>22.9453</v>
      </c>
      <c r="DJ440" s="237"/>
      <c r="DK440" s="237"/>
      <c r="DL440" s="237">
        <v>79.832164957567187</v>
      </c>
      <c r="DM440" s="237">
        <v>79.832164957567187</v>
      </c>
      <c r="DN440" s="237"/>
      <c r="DO440" s="237"/>
      <c r="DP440" s="237">
        <v>292.71793817774636</v>
      </c>
      <c r="DQ440" s="237">
        <v>292.71793817774636</v>
      </c>
      <c r="DR440" s="237"/>
      <c r="DS440" s="237"/>
      <c r="DT440" s="237">
        <v>0.20158000000000001</v>
      </c>
      <c r="DU440" s="237">
        <v>2.0158</v>
      </c>
      <c r="DV440" s="237">
        <v>11.382726460958427</v>
      </c>
      <c r="DW440" s="237">
        <v>236.23072344194804</v>
      </c>
      <c r="DX440" s="237">
        <v>4.1293997631858437</v>
      </c>
      <c r="DY440" s="237">
        <v>2556.484987534805</v>
      </c>
      <c r="DZ440" s="237">
        <v>6.0428342682729523</v>
      </c>
      <c r="EA440" s="237">
        <v>3.9355979600849245</v>
      </c>
      <c r="EB440" s="237">
        <v>240.87688194954546</v>
      </c>
      <c r="EC440" s="237">
        <v>800.44841480848061</v>
      </c>
      <c r="ED440" s="237">
        <v>738.67903353379234</v>
      </c>
      <c r="EE440" s="237">
        <v>231.37423034319482</v>
      </c>
      <c r="EF440" s="237">
        <v>76.495534306083115</v>
      </c>
      <c r="EG440" s="237">
        <v>7.6156486189207797</v>
      </c>
      <c r="EH440" s="237">
        <v>44.941236351963646</v>
      </c>
      <c r="EI440" s="237">
        <v>36.290806777571433</v>
      </c>
      <c r="EJ440" s="237">
        <v>22.41360123634286</v>
      </c>
      <c r="EK440" s="237">
        <v>12.782424937674024</v>
      </c>
      <c r="EL440" s="237">
        <v>2.0524318328422582</v>
      </c>
      <c r="EM440" s="237">
        <v>6.1556586127816031</v>
      </c>
      <c r="EN440" s="237">
        <v>0.33258927959166573</v>
      </c>
      <c r="EO440" s="237">
        <v>23.685411897309031</v>
      </c>
      <c r="EP440" s="237">
        <v>90.026319809587662</v>
      </c>
      <c r="EQ440" s="235"/>
      <c r="ER440" s="238">
        <v>1.1546116666666699</v>
      </c>
      <c r="ES440" s="238">
        <v>22.476277999999901</v>
      </c>
      <c r="ET440" s="238">
        <v>49.280016666666697</v>
      </c>
      <c r="EU440" s="238">
        <v>28.73132</v>
      </c>
      <c r="EV440" s="238">
        <v>0.30181533333333199</v>
      </c>
      <c r="EW440" s="238">
        <v>0.48530599999999802</v>
      </c>
      <c r="EX440" s="238">
        <v>0.18260600000000099</v>
      </c>
      <c r="EY440" s="238">
        <v>2.2331076666666698</v>
      </c>
      <c r="EZ440" s="238">
        <v>6.3517469999999898</v>
      </c>
      <c r="FA440" s="238">
        <v>5.7782316666666702</v>
      </c>
      <c r="FB440" s="238">
        <v>3.899464</v>
      </c>
      <c r="FC440" s="238">
        <v>2.15508866666667</v>
      </c>
      <c r="FD440" s="238">
        <v>21.550886666666699</v>
      </c>
      <c r="FE440" s="238">
        <v>0.18058333333333401</v>
      </c>
      <c r="FF440" s="238">
        <v>1.8058333333333401</v>
      </c>
      <c r="FG440" s="238">
        <v>11.934039686202096</v>
      </c>
      <c r="FH440" s="238">
        <v>233.18087399999999</v>
      </c>
      <c r="FI440" s="238">
        <v>5.5887496666666703</v>
      </c>
      <c r="FJ440" s="238">
        <v>2209.1766699999998</v>
      </c>
      <c r="FK440" s="238">
        <v>5.36779133333334</v>
      </c>
      <c r="FL440" s="238">
        <v>4.3254429999999999</v>
      </c>
      <c r="FM440" s="238">
        <v>232.008838</v>
      </c>
      <c r="FN440" s="238">
        <v>768.26469666666696</v>
      </c>
      <c r="FO440" s="238">
        <v>634.15167933333203</v>
      </c>
      <c r="FP440" s="238">
        <v>221.24580700000001</v>
      </c>
      <c r="FQ440" s="238">
        <v>94.922131666666601</v>
      </c>
      <c r="FR440" s="238">
        <v>9.0813526666666693</v>
      </c>
      <c r="FS440" s="238">
        <v>41.987001999999897</v>
      </c>
      <c r="FT440" s="238">
        <v>30.724732333333399</v>
      </c>
      <c r="FU440" s="238">
        <v>18.1758633333333</v>
      </c>
      <c r="FV440" s="238">
        <v>11.004333000000001</v>
      </c>
      <c r="FW440" s="238">
        <v>1.9339076666666599</v>
      </c>
      <c r="FX440" s="238">
        <v>5.2991156666666699</v>
      </c>
      <c r="FY440" s="238">
        <v>0.41595533333333401</v>
      </c>
      <c r="FZ440" s="238">
        <v>21.144908666666701</v>
      </c>
      <c r="GA440" s="241">
        <v>88.5112689999998</v>
      </c>
      <c r="GB440" s="54"/>
    </row>
    <row r="441" spans="1:350" ht="12.75" customHeight="1" x14ac:dyDescent="0.2">
      <c r="A441" s="54"/>
      <c r="B441" s="232">
        <v>695</v>
      </c>
      <c r="C441" s="233" t="s">
        <v>2130</v>
      </c>
      <c r="D441" s="233" t="s">
        <v>2133</v>
      </c>
      <c r="E441" s="233" t="s">
        <v>2085</v>
      </c>
      <c r="F441" s="233" t="s">
        <v>1975</v>
      </c>
      <c r="G441" s="233" t="s">
        <v>1658</v>
      </c>
      <c r="H441" s="233" t="s">
        <v>1976</v>
      </c>
      <c r="I441" s="233" t="s">
        <v>1977</v>
      </c>
      <c r="J441" s="233" t="s">
        <v>1978</v>
      </c>
      <c r="K441" s="233" t="s">
        <v>1979</v>
      </c>
      <c r="L441" s="233" t="s">
        <v>1979</v>
      </c>
      <c r="M441" s="233" t="s">
        <v>1980</v>
      </c>
      <c r="N441" s="233" t="s">
        <v>3097</v>
      </c>
      <c r="O441" s="233" t="s">
        <v>3094</v>
      </c>
      <c r="P441" s="233" t="s">
        <v>3094</v>
      </c>
      <c r="Q441" s="233" t="s">
        <v>3217</v>
      </c>
      <c r="R441" s="233" t="s">
        <v>3267</v>
      </c>
      <c r="S441" s="233" t="s">
        <v>3326</v>
      </c>
      <c r="T441" s="233" t="s">
        <v>645</v>
      </c>
      <c r="U441" s="233" t="s">
        <v>646</v>
      </c>
      <c r="V441" s="233" t="s">
        <v>646</v>
      </c>
      <c r="W441" s="234">
        <v>1993</v>
      </c>
      <c r="X441" s="234">
        <f t="shared" si="88"/>
        <v>20</v>
      </c>
      <c r="Y441" s="235" t="s">
        <v>3135</v>
      </c>
      <c r="Z441" s="235" t="s">
        <v>3268</v>
      </c>
      <c r="AA441" s="235" t="s">
        <v>3269</v>
      </c>
      <c r="AB441" s="235" t="s">
        <v>1981</v>
      </c>
      <c r="AC441" s="235" t="s">
        <v>370</v>
      </c>
      <c r="AD441" s="235" t="s">
        <v>3266</v>
      </c>
      <c r="AE441" s="235" t="s">
        <v>2084</v>
      </c>
      <c r="AF441" s="235" t="s">
        <v>318</v>
      </c>
      <c r="AG441" s="235" t="s">
        <v>3183</v>
      </c>
      <c r="AH441" s="235" t="s">
        <v>516</v>
      </c>
      <c r="AI441" s="235" t="s">
        <v>2131</v>
      </c>
      <c r="AJ441" s="235" t="s">
        <v>2132</v>
      </c>
      <c r="AK441" s="235" t="s">
        <v>529</v>
      </c>
      <c r="AL441" s="235">
        <f>100-45</f>
        <v>55</v>
      </c>
      <c r="AM441" s="235" t="s">
        <v>217</v>
      </c>
      <c r="AN441" s="235" t="s">
        <v>218</v>
      </c>
      <c r="AO441" s="235"/>
      <c r="AP441" s="235">
        <v>368030.98</v>
      </c>
      <c r="AQ441" s="235">
        <v>767445.23</v>
      </c>
      <c r="AR441" s="235">
        <v>6.9414730000000002</v>
      </c>
      <c r="AS441" s="235">
        <v>37.805413999999999</v>
      </c>
      <c r="AT441" s="235" t="s">
        <v>2123</v>
      </c>
      <c r="AU441" s="235" t="s">
        <v>2124</v>
      </c>
      <c r="AV441" s="235">
        <v>1331862.4084069901</v>
      </c>
      <c r="AW441" s="235">
        <v>817143.45055365597</v>
      </c>
      <c r="AX441" s="235">
        <v>2163</v>
      </c>
      <c r="AY441" s="235">
        <v>2149</v>
      </c>
      <c r="AZ441" s="235">
        <v>-0.71651332999999995</v>
      </c>
      <c r="BA441" s="235">
        <v>-0.75613140999999995</v>
      </c>
      <c r="BB441" s="235">
        <v>-0.63121035999999997</v>
      </c>
      <c r="BC441" s="235">
        <v>-0.61659355000000005</v>
      </c>
      <c r="BD441" s="235">
        <v>-0.61277729000000003</v>
      </c>
      <c r="BE441" s="235">
        <v>-0.37368959000000002</v>
      </c>
      <c r="BF441" s="235">
        <v>-0.31365423999999997</v>
      </c>
      <c r="BG441" s="235">
        <v>56.516399999999997</v>
      </c>
      <c r="BH441" s="235">
        <v>2175</v>
      </c>
      <c r="BI441" s="235">
        <v>-9.5302299999999997E-5</v>
      </c>
      <c r="BJ441" s="235">
        <v>-4.1435899999999999E-4</v>
      </c>
      <c r="BK441" s="235">
        <v>8.3817500000000003</v>
      </c>
      <c r="BL441" s="235">
        <v>450.435</v>
      </c>
      <c r="BM441" s="235">
        <v>-2.34656E-4</v>
      </c>
      <c r="BN441" s="235">
        <v>18.86</v>
      </c>
      <c r="BO441" s="235">
        <v>112.48</v>
      </c>
      <c r="BP441" s="235">
        <f t="shared" si="43"/>
        <v>1349.76</v>
      </c>
      <c r="BQ441" s="235">
        <v>105.72</v>
      </c>
      <c r="BR441" s="235">
        <f t="shared" si="44"/>
        <v>1268.6399999999999</v>
      </c>
      <c r="BS441" s="235">
        <f t="shared" si="45"/>
        <v>0.93990042674253194</v>
      </c>
      <c r="BT441" s="235">
        <v>15.7</v>
      </c>
      <c r="BU441" s="235">
        <v>4.25</v>
      </c>
      <c r="BV441" s="235">
        <v>12.06</v>
      </c>
      <c r="BW441" s="235">
        <v>-81</v>
      </c>
      <c r="BX441" s="235">
        <v>326</v>
      </c>
      <c r="BY441" s="235">
        <v>24.2</v>
      </c>
      <c r="BZ441" s="235" t="s">
        <v>1133</v>
      </c>
      <c r="CA441" s="235">
        <v>1.06</v>
      </c>
      <c r="CB441" s="235">
        <v>8.56032371521</v>
      </c>
      <c r="CC441" s="235">
        <v>1776</v>
      </c>
      <c r="CD441" s="235">
        <v>1776</v>
      </c>
      <c r="CE441" s="235">
        <v>2151</v>
      </c>
      <c r="CF441" s="235" t="s">
        <v>222</v>
      </c>
      <c r="CG441" s="235">
        <v>0.9</v>
      </c>
      <c r="CH441" s="235">
        <v>0</v>
      </c>
      <c r="CI441" s="235" t="s">
        <v>1134</v>
      </c>
      <c r="CJ441" s="235" t="s">
        <v>336</v>
      </c>
      <c r="CK441" s="235" t="s">
        <v>334</v>
      </c>
      <c r="CL441" s="235" t="s">
        <v>1988</v>
      </c>
      <c r="CM441" s="235" t="s">
        <v>288</v>
      </c>
      <c r="CN441" s="235" t="s">
        <v>2125</v>
      </c>
      <c r="CO441" s="236">
        <v>1.1744796928672459</v>
      </c>
      <c r="CP441" s="236">
        <v>12.7311522</v>
      </c>
      <c r="CQ441" s="236">
        <v>54.765291609999998</v>
      </c>
      <c r="CR441" s="236">
        <v>32.503556189999998</v>
      </c>
      <c r="CS441" s="237" t="s">
        <v>382</v>
      </c>
      <c r="CT441" s="237" t="s">
        <v>231</v>
      </c>
      <c r="CU441" s="237">
        <v>0.31211001642036129</v>
      </c>
      <c r="CV441" s="237">
        <v>0.50258620689655176</v>
      </c>
      <c r="CW441" s="237">
        <v>0.19047619047619047</v>
      </c>
      <c r="CX441" s="237">
        <v>2.0846905537459302</v>
      </c>
      <c r="CY441" s="237">
        <v>6.7160000000000002</v>
      </c>
      <c r="CZ441" s="235">
        <v>0</v>
      </c>
      <c r="DA441" s="235">
        <v>6.5</v>
      </c>
      <c r="DB441" s="235">
        <f t="shared" si="78"/>
        <v>-0.21600000000000019</v>
      </c>
      <c r="DC441" s="235" t="s">
        <v>232</v>
      </c>
      <c r="DD441" s="237">
        <v>2.12109115103131</v>
      </c>
      <c r="DE441" s="237">
        <v>1.9054763805721899</v>
      </c>
      <c r="DF441" s="237">
        <v>1.02789</v>
      </c>
      <c r="DG441" s="237">
        <v>1.02789</v>
      </c>
      <c r="DH441" s="237"/>
      <c r="DI441" s="237">
        <v>10.2789</v>
      </c>
      <c r="DJ441" s="237"/>
      <c r="DK441" s="237"/>
      <c r="DL441" s="237">
        <v>66.397976232572248</v>
      </c>
      <c r="DM441" s="237">
        <v>66.397976232572248</v>
      </c>
      <c r="DN441" s="237"/>
      <c r="DO441" s="237"/>
      <c r="DP441" s="237">
        <v>243.45924618609823</v>
      </c>
      <c r="DQ441" s="237">
        <v>243.45924618609823</v>
      </c>
      <c r="DR441" s="237"/>
      <c r="DS441" s="237"/>
      <c r="DT441" s="237">
        <v>9.3200000000000005E-2</v>
      </c>
      <c r="DU441" s="237">
        <v>0.93200000000000005</v>
      </c>
      <c r="DV441" s="237">
        <v>11.028862660944204</v>
      </c>
      <c r="DW441" s="237">
        <v>203.34114612843794</v>
      </c>
      <c r="DX441" s="237">
        <v>2.3610041118508542</v>
      </c>
      <c r="DY441" s="237">
        <v>1571.5754064481978</v>
      </c>
      <c r="DZ441" s="237">
        <v>3.4209209344485654</v>
      </c>
      <c r="EA441" s="237">
        <v>8.4597978414654076</v>
      </c>
      <c r="EB441" s="237">
        <v>278.43957404502004</v>
      </c>
      <c r="EC441" s="237">
        <v>538.57660330252327</v>
      </c>
      <c r="ED441" s="237">
        <v>300.99178175038719</v>
      </c>
      <c r="EE441" s="237">
        <v>112.51848813963018</v>
      </c>
      <c r="EF441" s="237">
        <v>132.61411792265957</v>
      </c>
      <c r="EG441" s="237">
        <v>3.6258271169507341</v>
      </c>
      <c r="EH441" s="237">
        <v>38.159089371350333</v>
      </c>
      <c r="EI441" s="237">
        <v>19.716664326635513</v>
      </c>
      <c r="EJ441" s="237">
        <v>9.3866764113084127</v>
      </c>
      <c r="EK441" s="237">
        <v>7.8578770322409888</v>
      </c>
      <c r="EL441" s="237">
        <v>1.3809656494936493</v>
      </c>
      <c r="EM441" s="237">
        <v>2.5082648479198935</v>
      </c>
      <c r="EN441" s="237">
        <v>0.57658312140286772</v>
      </c>
      <c r="EO441" s="237">
        <v>14.357102112341778</v>
      </c>
      <c r="EP441" s="237">
        <v>85.836894901399361</v>
      </c>
      <c r="EQ441" s="235"/>
      <c r="ER441" s="238">
        <v>1.1659663333333301</v>
      </c>
      <c r="ES441" s="238">
        <v>16.6503256666666</v>
      </c>
      <c r="ET441" s="238">
        <v>52.363689333333298</v>
      </c>
      <c r="EU441" s="238">
        <v>31.100609333333299</v>
      </c>
      <c r="EV441" s="238">
        <v>0.29750233333333398</v>
      </c>
      <c r="EW441" s="238">
        <v>0.48019299999999998</v>
      </c>
      <c r="EX441" s="238">
        <v>0.18397066666666601</v>
      </c>
      <c r="EY441" s="238">
        <v>2.1313226666666698</v>
      </c>
      <c r="EZ441" s="238">
        <v>6.5193603333333296</v>
      </c>
      <c r="FA441" s="238">
        <v>3.05979</v>
      </c>
      <c r="FB441" s="238">
        <v>2.36358933333333</v>
      </c>
      <c r="FC441" s="238">
        <v>1.26863366666667</v>
      </c>
      <c r="FD441" s="238">
        <v>12.686336666666699</v>
      </c>
      <c r="FE441" s="238">
        <v>0.113480333333334</v>
      </c>
      <c r="FF441" s="238">
        <v>1.13480333333334</v>
      </c>
      <c r="FG441" s="238">
        <v>11.17932622686453</v>
      </c>
      <c r="FH441" s="238">
        <v>216.05556533333299</v>
      </c>
      <c r="FI441" s="238">
        <v>4.3262349999999996</v>
      </c>
      <c r="FJ441" s="238">
        <v>1647.540203</v>
      </c>
      <c r="FK441" s="238">
        <v>4.1050636666666698</v>
      </c>
      <c r="FL441" s="238">
        <v>7.0864079999999996</v>
      </c>
      <c r="FM441" s="238">
        <v>265.17049366666703</v>
      </c>
      <c r="FN441" s="238">
        <v>546.11244933333296</v>
      </c>
      <c r="FO441" s="238">
        <v>358.06632033333301</v>
      </c>
      <c r="FP441" s="238">
        <v>142.63263233333299</v>
      </c>
      <c r="FQ441" s="238">
        <v>118.805951333333</v>
      </c>
      <c r="FR441" s="238">
        <v>5.2101993333333398</v>
      </c>
      <c r="FS441" s="238">
        <v>36.2833919999999</v>
      </c>
      <c r="FT441" s="238">
        <v>21.556993333333299</v>
      </c>
      <c r="FU441" s="238">
        <v>11.437132999999999</v>
      </c>
      <c r="FV441" s="238">
        <v>8.2732596666666804</v>
      </c>
      <c r="FW441" s="238">
        <v>1.3996866666666601</v>
      </c>
      <c r="FX441" s="238">
        <v>3.01635433333333</v>
      </c>
      <c r="FY441" s="238">
        <v>0.52018466666666796</v>
      </c>
      <c r="FZ441" s="238">
        <v>15.1628976666667</v>
      </c>
      <c r="GA441" s="241">
        <v>86.082548000000003</v>
      </c>
      <c r="GB441" s="54"/>
    </row>
    <row r="442" spans="1:350" s="2" customFormat="1" ht="12.75" customHeight="1" x14ac:dyDescent="0.2">
      <c r="A442" s="73"/>
      <c r="B442" s="232">
        <v>696</v>
      </c>
      <c r="C442" s="233" t="s">
        <v>2134</v>
      </c>
      <c r="D442" s="233"/>
      <c r="E442" s="233" t="s">
        <v>2085</v>
      </c>
      <c r="F442" s="233" t="s">
        <v>1975</v>
      </c>
      <c r="G442" s="233" t="s">
        <v>1658</v>
      </c>
      <c r="H442" s="233" t="s">
        <v>1976</v>
      </c>
      <c r="I442" s="233" t="s">
        <v>1977</v>
      </c>
      <c r="J442" s="233" t="s">
        <v>1978</v>
      </c>
      <c r="K442" s="233" t="s">
        <v>1979</v>
      </c>
      <c r="L442" s="233" t="s">
        <v>1979</v>
      </c>
      <c r="M442" s="233" t="s">
        <v>1980</v>
      </c>
      <c r="N442" s="233" t="s">
        <v>3097</v>
      </c>
      <c r="O442" s="233" t="s">
        <v>3094</v>
      </c>
      <c r="P442" s="233" t="s">
        <v>3094</v>
      </c>
      <c r="Q442" s="233" t="s">
        <v>3217</v>
      </c>
      <c r="R442" s="233" t="s">
        <v>3267</v>
      </c>
      <c r="S442" s="233" t="s">
        <v>3326</v>
      </c>
      <c r="T442" s="233" t="s">
        <v>645</v>
      </c>
      <c r="U442" s="233" t="s">
        <v>646</v>
      </c>
      <c r="V442" s="233" t="s">
        <v>646</v>
      </c>
      <c r="W442" s="234">
        <v>1993</v>
      </c>
      <c r="X442" s="234">
        <f t="shared" si="88"/>
        <v>20</v>
      </c>
      <c r="Y442" s="235" t="s">
        <v>3135</v>
      </c>
      <c r="Z442" s="235" t="s">
        <v>3268</v>
      </c>
      <c r="AA442" s="235" t="s">
        <v>3269</v>
      </c>
      <c r="AB442" s="235" t="s">
        <v>1981</v>
      </c>
      <c r="AC442" s="235" t="s">
        <v>370</v>
      </c>
      <c r="AD442" s="235" t="s">
        <v>3266</v>
      </c>
      <c r="AE442" s="235" t="s">
        <v>2084</v>
      </c>
      <c r="AF442" s="235" t="s">
        <v>318</v>
      </c>
      <c r="AG442" s="235" t="s">
        <v>3183</v>
      </c>
      <c r="AH442" s="235" t="s">
        <v>212</v>
      </c>
      <c r="AI442" s="235" t="s">
        <v>2135</v>
      </c>
      <c r="AJ442" s="235"/>
      <c r="AK442" s="235" t="s">
        <v>213</v>
      </c>
      <c r="AL442" s="235">
        <f t="shared" ref="AL442:AL444" si="90">15-0</f>
        <v>15</v>
      </c>
      <c r="AM442" s="235" t="s">
        <v>535</v>
      </c>
      <c r="AN442" s="235" t="s">
        <v>218</v>
      </c>
      <c r="AO442" s="235"/>
      <c r="AP442" s="235">
        <v>368020.27</v>
      </c>
      <c r="AQ442" s="235">
        <v>767437.27</v>
      </c>
      <c r="AR442" s="235">
        <v>6.9414009999999999</v>
      </c>
      <c r="AS442" s="235">
        <v>37.805317000000002</v>
      </c>
      <c r="AT442" s="235" t="s">
        <v>2136</v>
      </c>
      <c r="AU442" s="235" t="s">
        <v>2137</v>
      </c>
      <c r="AV442" s="235">
        <v>1331862.4084069901</v>
      </c>
      <c r="AW442" s="235">
        <v>817143.45055365597</v>
      </c>
      <c r="AX442" s="235">
        <v>2166</v>
      </c>
      <c r="AY442" s="235">
        <v>2152</v>
      </c>
      <c r="AZ442" s="235">
        <v>-0.71651332999999995</v>
      </c>
      <c r="BA442" s="235">
        <v>-0.75613140999999995</v>
      </c>
      <c r="BB442" s="235">
        <v>-0.63121035999999997</v>
      </c>
      <c r="BC442" s="235">
        <v>-0.61659355000000005</v>
      </c>
      <c r="BD442" s="235">
        <v>-0.61277729000000003</v>
      </c>
      <c r="BE442" s="235">
        <v>-0.37368959000000002</v>
      </c>
      <c r="BF442" s="235">
        <v>-0.31365423999999997</v>
      </c>
      <c r="BG442" s="235">
        <v>56.516399999999997</v>
      </c>
      <c r="BH442" s="235">
        <v>2175</v>
      </c>
      <c r="BI442" s="235">
        <v>-9.5302299999999997E-5</v>
      </c>
      <c r="BJ442" s="235">
        <v>-4.1435899999999999E-4</v>
      </c>
      <c r="BK442" s="235">
        <v>8.3817500000000003</v>
      </c>
      <c r="BL442" s="235">
        <v>450.435</v>
      </c>
      <c r="BM442" s="235">
        <v>-2.34656E-4</v>
      </c>
      <c r="BN442" s="235">
        <v>18.86</v>
      </c>
      <c r="BO442" s="235">
        <v>112.48</v>
      </c>
      <c r="BP442" s="235">
        <f t="shared" si="43"/>
        <v>1349.76</v>
      </c>
      <c r="BQ442" s="235">
        <v>105.72</v>
      </c>
      <c r="BR442" s="235">
        <f t="shared" si="44"/>
        <v>1268.6399999999999</v>
      </c>
      <c r="BS442" s="235">
        <f t="shared" si="45"/>
        <v>0.93990042674253194</v>
      </c>
      <c r="BT442" s="235">
        <v>15.7</v>
      </c>
      <c r="BU442" s="235">
        <v>4.25</v>
      </c>
      <c r="BV442" s="235">
        <v>12.06</v>
      </c>
      <c r="BW442" s="235">
        <v>-81</v>
      </c>
      <c r="BX442" s="235">
        <v>326</v>
      </c>
      <c r="BY442" s="235">
        <v>24.2</v>
      </c>
      <c r="BZ442" s="235" t="s">
        <v>1133</v>
      </c>
      <c r="CA442" s="235">
        <v>1.06</v>
      </c>
      <c r="CB442" s="235">
        <v>8.5486011505100006</v>
      </c>
      <c r="CC442" s="235">
        <v>1776</v>
      </c>
      <c r="CD442" s="235">
        <v>1776</v>
      </c>
      <c r="CE442" s="235">
        <v>2151</v>
      </c>
      <c r="CF442" s="235" t="s">
        <v>222</v>
      </c>
      <c r="CG442" s="235">
        <v>0.9</v>
      </c>
      <c r="CH442" s="235">
        <v>0</v>
      </c>
      <c r="CI442" s="235" t="s">
        <v>1134</v>
      </c>
      <c r="CJ442" s="235" t="s">
        <v>336</v>
      </c>
      <c r="CK442" s="235" t="s">
        <v>334</v>
      </c>
      <c r="CL442" s="235" t="s">
        <v>1988</v>
      </c>
      <c r="CM442" s="235" t="s">
        <v>288</v>
      </c>
      <c r="CN442" s="235" t="s">
        <v>2125</v>
      </c>
      <c r="CO442" s="236">
        <v>1.1350629999999999</v>
      </c>
      <c r="CP442" s="236">
        <v>19.533670154610476</v>
      </c>
      <c r="CQ442" s="236">
        <v>49.848367239599895</v>
      </c>
      <c r="CR442" s="236">
        <v>30.617962605789639</v>
      </c>
      <c r="CS442" s="237" t="s">
        <v>263</v>
      </c>
      <c r="CT442" s="237" t="s">
        <v>231</v>
      </c>
      <c r="CU442" s="236">
        <v>0.26387033333333298</v>
      </c>
      <c r="CV442" s="236">
        <v>0.44274733333333199</v>
      </c>
      <c r="CW442" s="236">
        <v>0.18818833333333401</v>
      </c>
      <c r="CX442" s="236">
        <v>2.2787790000000001</v>
      </c>
      <c r="CY442" s="236">
        <v>6.4853073333333304</v>
      </c>
      <c r="CZ442" s="235">
        <v>0</v>
      </c>
      <c r="DA442" s="235">
        <v>6.5</v>
      </c>
      <c r="DB442" s="235">
        <f t="shared" si="78"/>
        <v>1.4692666666669574E-2</v>
      </c>
      <c r="DC442" s="235" t="s">
        <v>232</v>
      </c>
      <c r="DD442" s="236">
        <v>5.6571509999999998</v>
      </c>
      <c r="DE442" s="236">
        <v>3.856878</v>
      </c>
      <c r="DF442" s="236">
        <v>2.11163833333333</v>
      </c>
      <c r="DG442" s="236"/>
      <c r="DH442" s="236">
        <v>2.11163833333333</v>
      </c>
      <c r="DI442" s="236">
        <v>21.1163833333333</v>
      </c>
      <c r="DJ442" s="236"/>
      <c r="DK442" s="236">
        <v>21.1163833333333</v>
      </c>
      <c r="DL442" s="236">
        <v>35.952638123224936</v>
      </c>
      <c r="DM442" s="236"/>
      <c r="DN442" s="236"/>
      <c r="DO442" s="236">
        <v>35.952638123224936</v>
      </c>
      <c r="DP442" s="236">
        <v>131.8263397851581</v>
      </c>
      <c r="DQ442" s="236"/>
      <c r="DR442" s="236"/>
      <c r="DS442" s="236">
        <v>131.8263397851581</v>
      </c>
      <c r="DT442" s="236">
        <v>0.16394300000000001</v>
      </c>
      <c r="DU442" s="236">
        <v>1.6394299999999999</v>
      </c>
      <c r="DV442" s="236">
        <v>12.88032019258724</v>
      </c>
      <c r="DW442" s="236">
        <v>219.39405366666699</v>
      </c>
      <c r="DX442" s="236">
        <v>8.0161503333333197</v>
      </c>
      <c r="DY442" s="236">
        <v>2065.0994246666701</v>
      </c>
      <c r="DZ442" s="236">
        <v>5.6279589999999997</v>
      </c>
      <c r="EA442" s="236">
        <v>5.14581</v>
      </c>
      <c r="EB442" s="236">
        <v>224.39157</v>
      </c>
      <c r="EC442" s="236">
        <v>795.18861900000104</v>
      </c>
      <c r="ED442" s="236">
        <v>590.250046666667</v>
      </c>
      <c r="EE442" s="236">
        <v>244.34217466666701</v>
      </c>
      <c r="EF442" s="236">
        <v>116.592459666667</v>
      </c>
      <c r="EG442" s="236">
        <v>10.8178986666667</v>
      </c>
      <c r="EH442" s="236">
        <v>48.944740000000003</v>
      </c>
      <c r="EI442" s="236">
        <v>28.337409333333301</v>
      </c>
      <c r="EJ442" s="236">
        <v>16.524015333333299</v>
      </c>
      <c r="EK442" s="236">
        <v>10.454154000000001</v>
      </c>
      <c r="EL442" s="236">
        <v>1.9935416666666701</v>
      </c>
      <c r="EM442" s="236">
        <v>5.0674566666666703</v>
      </c>
      <c r="EN442" s="236">
        <v>0.52269066666666797</v>
      </c>
      <c r="EO442" s="236">
        <v>20.462133666666698</v>
      </c>
      <c r="EP442" s="236">
        <v>88.565216333333396</v>
      </c>
      <c r="EQ442" s="235"/>
      <c r="ER442" s="238">
        <v>1.1350629999999999</v>
      </c>
      <c r="ES442" s="238">
        <v>19.4968793333333</v>
      </c>
      <c r="ET442" s="238">
        <v>49.754480000000001</v>
      </c>
      <c r="EU442" s="238">
        <v>30.560295</v>
      </c>
      <c r="EV442" s="238">
        <v>0.26387033333333298</v>
      </c>
      <c r="EW442" s="238">
        <v>0.44274733333333199</v>
      </c>
      <c r="EX442" s="238">
        <v>0.18818833333333401</v>
      </c>
      <c r="EY442" s="238">
        <v>2.2787790000000001</v>
      </c>
      <c r="EZ442" s="238">
        <v>6.4853073333333304</v>
      </c>
      <c r="FA442" s="238">
        <v>5.6571509999999998</v>
      </c>
      <c r="FB442" s="238">
        <v>3.856878</v>
      </c>
      <c r="FC442" s="238">
        <v>2.11163833333333</v>
      </c>
      <c r="FD442" s="238">
        <v>21.1163833333333</v>
      </c>
      <c r="FE442" s="238">
        <v>0.16394300000000001</v>
      </c>
      <c r="FF442" s="238">
        <v>1.6394299999999999</v>
      </c>
      <c r="FG442" s="238">
        <v>12.88032019258724</v>
      </c>
      <c r="FH442" s="238">
        <v>219.39405366666699</v>
      </c>
      <c r="FI442" s="238">
        <v>8.0161503333333197</v>
      </c>
      <c r="FJ442" s="238">
        <v>2065.0994246666701</v>
      </c>
      <c r="FK442" s="238">
        <v>5.6279589999999997</v>
      </c>
      <c r="FL442" s="238">
        <v>5.14581</v>
      </c>
      <c r="FM442" s="238">
        <v>224.39157</v>
      </c>
      <c r="FN442" s="238">
        <v>795.18861900000104</v>
      </c>
      <c r="FO442" s="238">
        <v>590.250046666667</v>
      </c>
      <c r="FP442" s="238">
        <v>244.34217466666701</v>
      </c>
      <c r="FQ442" s="238">
        <v>116.592459666667</v>
      </c>
      <c r="FR442" s="238">
        <v>10.8178986666667</v>
      </c>
      <c r="FS442" s="238">
        <v>48.944740000000003</v>
      </c>
      <c r="FT442" s="238">
        <v>28.337409333333301</v>
      </c>
      <c r="FU442" s="238">
        <v>16.524015333333299</v>
      </c>
      <c r="FV442" s="238">
        <v>10.454154000000001</v>
      </c>
      <c r="FW442" s="238">
        <v>1.9935416666666701</v>
      </c>
      <c r="FX442" s="238">
        <v>5.0674566666666703</v>
      </c>
      <c r="FY442" s="238">
        <v>0.52269066666666797</v>
      </c>
      <c r="FZ442" s="238">
        <v>20.462133666666698</v>
      </c>
      <c r="GA442" s="241">
        <v>88.565216333333396</v>
      </c>
      <c r="GB442" s="54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  <c r="JW442" s="3"/>
      <c r="JX442" s="3"/>
      <c r="JY442" s="3"/>
      <c r="JZ442" s="3"/>
      <c r="KA442" s="3"/>
      <c r="KB442" s="3"/>
      <c r="KC442" s="3"/>
      <c r="KD442" s="3"/>
      <c r="KE442" s="3"/>
      <c r="KF442" s="3"/>
      <c r="KG442" s="3"/>
      <c r="KH442" s="3"/>
      <c r="KI442" s="3"/>
      <c r="KJ442" s="3"/>
      <c r="KK442" s="3"/>
      <c r="KL442" s="3"/>
      <c r="KM442" s="3"/>
      <c r="KN442" s="3"/>
      <c r="KO442" s="3"/>
      <c r="KP442" s="3"/>
      <c r="KQ442" s="3"/>
      <c r="KR442" s="3"/>
      <c r="KS442" s="3"/>
      <c r="KT442" s="3"/>
      <c r="KU442" s="3"/>
      <c r="KV442" s="3"/>
      <c r="KW442" s="3"/>
      <c r="KX442" s="3"/>
      <c r="KY442" s="3"/>
      <c r="KZ442" s="3"/>
      <c r="LA442" s="3"/>
      <c r="LB442" s="3"/>
      <c r="LC442" s="3"/>
      <c r="LD442" s="3"/>
      <c r="LE442" s="3"/>
      <c r="LF442" s="3"/>
      <c r="LG442" s="3"/>
      <c r="LH442" s="3"/>
      <c r="LI442" s="3"/>
      <c r="LJ442" s="3"/>
      <c r="LK442" s="3"/>
      <c r="LL442" s="3"/>
      <c r="LM442" s="3"/>
      <c r="LN442" s="3"/>
      <c r="LO442" s="3"/>
      <c r="LP442" s="3"/>
      <c r="LQ442" s="3"/>
      <c r="LR442" s="3"/>
      <c r="LS442" s="3"/>
      <c r="LT442" s="3"/>
      <c r="LU442" s="3"/>
      <c r="LV442" s="3"/>
      <c r="LW442" s="3"/>
      <c r="LX442" s="3"/>
      <c r="LY442" s="3"/>
      <c r="LZ442" s="3"/>
      <c r="MA442" s="3"/>
      <c r="MB442" s="3"/>
      <c r="MC442" s="3"/>
      <c r="MD442" s="3"/>
      <c r="ME442" s="3"/>
      <c r="MF442" s="3"/>
      <c r="MG442" s="3"/>
      <c r="MH442" s="3"/>
      <c r="MI442" s="3"/>
      <c r="MJ442" s="3"/>
      <c r="MK442" s="3"/>
      <c r="ML442" s="3"/>
    </row>
    <row r="443" spans="1:350" s="2" customFormat="1" ht="12.75" customHeight="1" x14ac:dyDescent="0.2">
      <c r="A443" s="73"/>
      <c r="B443" s="232">
        <v>697</v>
      </c>
      <c r="C443" s="233" t="s">
        <v>2138</v>
      </c>
      <c r="D443" s="233"/>
      <c r="E443" s="233" t="s">
        <v>2085</v>
      </c>
      <c r="F443" s="233" t="s">
        <v>1975</v>
      </c>
      <c r="G443" s="233" t="s">
        <v>1658</v>
      </c>
      <c r="H443" s="233" t="s">
        <v>1976</v>
      </c>
      <c r="I443" s="233" t="s">
        <v>1977</v>
      </c>
      <c r="J443" s="233" t="s">
        <v>1978</v>
      </c>
      <c r="K443" s="233" t="s">
        <v>1979</v>
      </c>
      <c r="L443" s="233" t="s">
        <v>1979</v>
      </c>
      <c r="M443" s="233" t="s">
        <v>1980</v>
      </c>
      <c r="N443" s="233" t="s">
        <v>3097</v>
      </c>
      <c r="O443" s="233" t="s">
        <v>3094</v>
      </c>
      <c r="P443" s="233" t="s">
        <v>3094</v>
      </c>
      <c r="Q443" s="233" t="s">
        <v>3217</v>
      </c>
      <c r="R443" s="233" t="s">
        <v>3267</v>
      </c>
      <c r="S443" s="233" t="s">
        <v>3326</v>
      </c>
      <c r="T443" s="233" t="s">
        <v>645</v>
      </c>
      <c r="U443" s="233" t="s">
        <v>646</v>
      </c>
      <c r="V443" s="233" t="s">
        <v>646</v>
      </c>
      <c r="W443" s="234">
        <v>1993</v>
      </c>
      <c r="X443" s="234">
        <f t="shared" si="88"/>
        <v>20</v>
      </c>
      <c r="Y443" s="235" t="s">
        <v>3135</v>
      </c>
      <c r="Z443" s="235" t="s">
        <v>3268</v>
      </c>
      <c r="AA443" s="235" t="s">
        <v>3269</v>
      </c>
      <c r="AB443" s="235" t="s">
        <v>1981</v>
      </c>
      <c r="AC443" s="235" t="s">
        <v>370</v>
      </c>
      <c r="AD443" s="235" t="s">
        <v>3266</v>
      </c>
      <c r="AE443" s="235" t="s">
        <v>2084</v>
      </c>
      <c r="AF443" s="235" t="s">
        <v>318</v>
      </c>
      <c r="AG443" s="235" t="s">
        <v>3183</v>
      </c>
      <c r="AH443" s="235" t="s">
        <v>212</v>
      </c>
      <c r="AI443" s="235" t="s">
        <v>2139</v>
      </c>
      <c r="AJ443" s="235"/>
      <c r="AK443" s="235" t="s">
        <v>213</v>
      </c>
      <c r="AL443" s="235">
        <f t="shared" si="90"/>
        <v>15</v>
      </c>
      <c r="AM443" s="235" t="s">
        <v>535</v>
      </c>
      <c r="AN443" s="235" t="s">
        <v>218</v>
      </c>
      <c r="AO443" s="235"/>
      <c r="AP443" s="235">
        <v>368040.5</v>
      </c>
      <c r="AQ443" s="235">
        <v>767446.63</v>
      </c>
      <c r="AR443" s="235">
        <v>6.9414860000000003</v>
      </c>
      <c r="AS443" s="235">
        <v>37.805500000000002</v>
      </c>
      <c r="AT443" s="235" t="s">
        <v>2123</v>
      </c>
      <c r="AU443" s="235" t="s">
        <v>2140</v>
      </c>
      <c r="AV443" s="235">
        <v>1331862.4084069901</v>
      </c>
      <c r="AW443" s="235">
        <v>817143.45055365597</v>
      </c>
      <c r="AX443" s="235">
        <v>2163</v>
      </c>
      <c r="AY443" s="235">
        <v>2153</v>
      </c>
      <c r="AZ443" s="235">
        <v>-0.71651332999999995</v>
      </c>
      <c r="BA443" s="235">
        <v>-0.75613140999999995</v>
      </c>
      <c r="BB443" s="235">
        <v>-0.63121035999999997</v>
      </c>
      <c r="BC443" s="235">
        <v>-0.61659355000000005</v>
      </c>
      <c r="BD443" s="235">
        <v>-0.61277729000000003</v>
      </c>
      <c r="BE443" s="235">
        <v>-0.37368959000000002</v>
      </c>
      <c r="BF443" s="235">
        <v>-0.31365423999999997</v>
      </c>
      <c r="BG443" s="235">
        <v>56.516399999999997</v>
      </c>
      <c r="BH443" s="235">
        <v>2175</v>
      </c>
      <c r="BI443" s="235">
        <v>-9.5302299999999997E-5</v>
      </c>
      <c r="BJ443" s="235">
        <v>-4.1435899999999999E-4</v>
      </c>
      <c r="BK443" s="235">
        <v>8.3817500000000003</v>
      </c>
      <c r="BL443" s="235">
        <v>450.435</v>
      </c>
      <c r="BM443" s="235">
        <v>-2.34656E-4</v>
      </c>
      <c r="BN443" s="235">
        <v>18.86</v>
      </c>
      <c r="BO443" s="235">
        <v>112.48</v>
      </c>
      <c r="BP443" s="235">
        <f t="shared" si="43"/>
        <v>1349.76</v>
      </c>
      <c r="BQ443" s="235">
        <v>105.72</v>
      </c>
      <c r="BR443" s="235">
        <f t="shared" si="44"/>
        <v>1268.6399999999999</v>
      </c>
      <c r="BS443" s="235">
        <f t="shared" si="45"/>
        <v>0.93990042674253194</v>
      </c>
      <c r="BT443" s="235">
        <v>15.7</v>
      </c>
      <c r="BU443" s="235">
        <v>4.25</v>
      </c>
      <c r="BV443" s="235">
        <v>12.06</v>
      </c>
      <c r="BW443" s="235">
        <v>-81</v>
      </c>
      <c r="BX443" s="235">
        <v>326</v>
      </c>
      <c r="BY443" s="235">
        <v>24.2</v>
      </c>
      <c r="BZ443" s="235" t="s">
        <v>1133</v>
      </c>
      <c r="CA443" s="235">
        <v>1.06</v>
      </c>
      <c r="CB443" s="235">
        <v>8.5799245834400004</v>
      </c>
      <c r="CC443" s="235">
        <v>1776</v>
      </c>
      <c r="CD443" s="235">
        <v>1776</v>
      </c>
      <c r="CE443" s="235">
        <v>2151</v>
      </c>
      <c r="CF443" s="235" t="s">
        <v>222</v>
      </c>
      <c r="CG443" s="235">
        <v>0.9</v>
      </c>
      <c r="CH443" s="235">
        <v>0</v>
      </c>
      <c r="CI443" s="235" t="s">
        <v>1134</v>
      </c>
      <c r="CJ443" s="235" t="s">
        <v>336</v>
      </c>
      <c r="CK443" s="235" t="s">
        <v>334</v>
      </c>
      <c r="CL443" s="235" t="s">
        <v>1988</v>
      </c>
      <c r="CM443" s="235" t="s">
        <v>288</v>
      </c>
      <c r="CN443" s="235" t="s">
        <v>2125</v>
      </c>
      <c r="CO443" s="236">
        <v>1.1582396666666701</v>
      </c>
      <c r="CP443" s="236">
        <v>19.918566103892861</v>
      </c>
      <c r="CQ443" s="236">
        <v>45.954422012433547</v>
      </c>
      <c r="CR443" s="236">
        <v>34.127011883673596</v>
      </c>
      <c r="CS443" s="237" t="s">
        <v>263</v>
      </c>
      <c r="CT443" s="237" t="s">
        <v>231</v>
      </c>
      <c r="CU443" s="236">
        <v>0.25760866666666699</v>
      </c>
      <c r="CV443" s="236">
        <v>0.42971533333333201</v>
      </c>
      <c r="CW443" s="236">
        <v>0.17818999999999999</v>
      </c>
      <c r="CX443" s="236">
        <v>2.348036</v>
      </c>
      <c r="CY443" s="236">
        <v>6.3322603333333403</v>
      </c>
      <c r="CZ443" s="235">
        <v>0</v>
      </c>
      <c r="DA443" s="235">
        <v>6.5</v>
      </c>
      <c r="DB443" s="235">
        <f t="shared" si="78"/>
        <v>0.16773966666665974</v>
      </c>
      <c r="DC443" s="235" t="s">
        <v>232</v>
      </c>
      <c r="DD443" s="236">
        <v>6.1470283333333304</v>
      </c>
      <c r="DE443" s="236">
        <v>4.2558790000000002</v>
      </c>
      <c r="DF443" s="236">
        <v>2.2825176666666702</v>
      </c>
      <c r="DG443" s="236"/>
      <c r="DH443" s="236">
        <v>2.2825176666666702</v>
      </c>
      <c r="DI443" s="236">
        <v>22.825176666666703</v>
      </c>
      <c r="DJ443" s="236"/>
      <c r="DK443" s="236">
        <v>22.825176666666703</v>
      </c>
      <c r="DL443" s="236">
        <v>39.655537521011851</v>
      </c>
      <c r="DM443" s="236"/>
      <c r="DN443" s="236"/>
      <c r="DO443" s="236">
        <v>39.655537521011851</v>
      </c>
      <c r="DP443" s="236">
        <v>145.40363757704344</v>
      </c>
      <c r="DQ443" s="236"/>
      <c r="DR443" s="236"/>
      <c r="DS443" s="236">
        <v>145.40363757704344</v>
      </c>
      <c r="DT443" s="236">
        <v>0.18381866666666699</v>
      </c>
      <c r="DU443" s="236">
        <v>1.83818666666667</v>
      </c>
      <c r="DV443" s="236">
        <v>12.41722458364765</v>
      </c>
      <c r="DW443" s="236">
        <v>226.864959666667</v>
      </c>
      <c r="DX443" s="236">
        <v>7.07975466666666</v>
      </c>
      <c r="DY443" s="236">
        <v>2041.85174333333</v>
      </c>
      <c r="DZ443" s="236">
        <v>5.2903163333333403</v>
      </c>
      <c r="EA443" s="236">
        <v>2.1586226666666701</v>
      </c>
      <c r="EB443" s="236">
        <v>219.60030266666601</v>
      </c>
      <c r="EC443" s="236">
        <v>690.19322899999997</v>
      </c>
      <c r="ED443" s="236">
        <v>597.42203466666695</v>
      </c>
      <c r="EE443" s="236">
        <v>252.06506933333301</v>
      </c>
      <c r="EF443" s="236">
        <v>114.897608333333</v>
      </c>
      <c r="EG443" s="236">
        <v>7.9841006666666701</v>
      </c>
      <c r="EH443" s="236">
        <v>38.450126666666698</v>
      </c>
      <c r="EI443" s="236">
        <v>24.875947333333301</v>
      </c>
      <c r="EJ443" s="236">
        <v>14.644050333333301</v>
      </c>
      <c r="EK443" s="236">
        <v>10.3060213333333</v>
      </c>
      <c r="EL443" s="236">
        <v>1.77588833333333</v>
      </c>
      <c r="EM443" s="236">
        <v>5.0453823333333299</v>
      </c>
      <c r="EN443" s="236">
        <v>0.49267766666666701</v>
      </c>
      <c r="EO443" s="236">
        <v>19.708420333333301</v>
      </c>
      <c r="EP443" s="236">
        <v>88.177720333333298</v>
      </c>
      <c r="EQ443" s="235"/>
      <c r="ER443" s="238">
        <v>1.1582396666666701</v>
      </c>
      <c r="ES443" s="238">
        <v>19.63944</v>
      </c>
      <c r="ET443" s="238">
        <v>45.310445999999999</v>
      </c>
      <c r="EU443" s="238">
        <v>33.648777666666703</v>
      </c>
      <c r="EV443" s="238">
        <v>0.25760866666666699</v>
      </c>
      <c r="EW443" s="238">
        <v>0.42971533333333201</v>
      </c>
      <c r="EX443" s="238">
        <v>0.17818999999999999</v>
      </c>
      <c r="EY443" s="238">
        <v>2.348036</v>
      </c>
      <c r="EZ443" s="238">
        <v>6.3322603333333403</v>
      </c>
      <c r="FA443" s="238">
        <v>6.1470283333333304</v>
      </c>
      <c r="FB443" s="238">
        <v>4.2558790000000002</v>
      </c>
      <c r="FC443" s="238">
        <v>2.2825176666666702</v>
      </c>
      <c r="FD443" s="238">
        <v>22.825176666666703</v>
      </c>
      <c r="FE443" s="238">
        <v>0.18381866666666699</v>
      </c>
      <c r="FF443" s="238">
        <v>1.83818666666667</v>
      </c>
      <c r="FG443" s="238">
        <v>12.41722458364765</v>
      </c>
      <c r="FH443" s="238">
        <v>226.864959666667</v>
      </c>
      <c r="FI443" s="238">
        <v>7.07975466666666</v>
      </c>
      <c r="FJ443" s="238">
        <v>2041.85174333333</v>
      </c>
      <c r="FK443" s="238">
        <v>5.2903163333333403</v>
      </c>
      <c r="FL443" s="238">
        <v>2.1586226666666701</v>
      </c>
      <c r="FM443" s="238">
        <v>219.60030266666601</v>
      </c>
      <c r="FN443" s="238">
        <v>690.19322899999997</v>
      </c>
      <c r="FO443" s="238">
        <v>597.42203466666695</v>
      </c>
      <c r="FP443" s="238">
        <v>252.06506933333301</v>
      </c>
      <c r="FQ443" s="238">
        <v>114.897608333333</v>
      </c>
      <c r="FR443" s="238">
        <v>7.9841006666666701</v>
      </c>
      <c r="FS443" s="238">
        <v>38.450126666666698</v>
      </c>
      <c r="FT443" s="238">
        <v>24.875947333333301</v>
      </c>
      <c r="FU443" s="238">
        <v>14.644050333333301</v>
      </c>
      <c r="FV443" s="238">
        <v>10.3060213333333</v>
      </c>
      <c r="FW443" s="238">
        <v>1.77588833333333</v>
      </c>
      <c r="FX443" s="238">
        <v>5.0453823333333299</v>
      </c>
      <c r="FY443" s="238">
        <v>0.49267766666666701</v>
      </c>
      <c r="FZ443" s="238">
        <v>19.708420333333301</v>
      </c>
      <c r="GA443" s="241">
        <v>88.177720333333298</v>
      </c>
      <c r="GB443" s="54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  <c r="JW443" s="3"/>
      <c r="JX443" s="3"/>
      <c r="JY443" s="3"/>
      <c r="JZ443" s="3"/>
      <c r="KA443" s="3"/>
      <c r="KB443" s="3"/>
      <c r="KC443" s="3"/>
      <c r="KD443" s="3"/>
      <c r="KE443" s="3"/>
      <c r="KF443" s="3"/>
      <c r="KG443" s="3"/>
      <c r="KH443" s="3"/>
      <c r="KI443" s="3"/>
      <c r="KJ443" s="3"/>
      <c r="KK443" s="3"/>
      <c r="KL443" s="3"/>
      <c r="KM443" s="3"/>
      <c r="KN443" s="3"/>
      <c r="KO443" s="3"/>
      <c r="KP443" s="3"/>
      <c r="KQ443" s="3"/>
      <c r="KR443" s="3"/>
      <c r="KS443" s="3"/>
      <c r="KT443" s="3"/>
      <c r="KU443" s="3"/>
      <c r="KV443" s="3"/>
      <c r="KW443" s="3"/>
      <c r="KX443" s="3"/>
      <c r="KY443" s="3"/>
      <c r="KZ443" s="3"/>
      <c r="LA443" s="3"/>
      <c r="LB443" s="3"/>
      <c r="LC443" s="3"/>
      <c r="LD443" s="3"/>
      <c r="LE443" s="3"/>
      <c r="LF443" s="3"/>
      <c r="LG443" s="3"/>
      <c r="LH443" s="3"/>
      <c r="LI443" s="3"/>
      <c r="LJ443" s="3"/>
      <c r="LK443" s="3"/>
      <c r="LL443" s="3"/>
      <c r="LM443" s="3"/>
      <c r="LN443" s="3"/>
      <c r="LO443" s="3"/>
      <c r="LP443" s="3"/>
      <c r="LQ443" s="3"/>
      <c r="LR443" s="3"/>
      <c r="LS443" s="3"/>
      <c r="LT443" s="3"/>
      <c r="LU443" s="3"/>
      <c r="LV443" s="3"/>
      <c r="LW443" s="3"/>
      <c r="LX443" s="3"/>
      <c r="LY443" s="3"/>
      <c r="LZ443" s="3"/>
      <c r="MA443" s="3"/>
      <c r="MB443" s="3"/>
      <c r="MC443" s="3"/>
      <c r="MD443" s="3"/>
      <c r="ME443" s="3"/>
      <c r="MF443" s="3"/>
      <c r="MG443" s="3"/>
      <c r="MH443" s="3"/>
      <c r="MI443" s="3"/>
      <c r="MJ443" s="3"/>
      <c r="MK443" s="3"/>
      <c r="ML443" s="3"/>
    </row>
    <row r="444" spans="1:350" ht="12.75" customHeight="1" x14ac:dyDescent="0.2">
      <c r="A444" s="54"/>
      <c r="B444" s="232">
        <v>698</v>
      </c>
      <c r="C444" s="233" t="s">
        <v>2141</v>
      </c>
      <c r="D444" s="233" t="s">
        <v>2144</v>
      </c>
      <c r="E444" s="233" t="s">
        <v>2085</v>
      </c>
      <c r="F444" s="233" t="s">
        <v>1975</v>
      </c>
      <c r="G444" s="233" t="s">
        <v>1658</v>
      </c>
      <c r="H444" s="233" t="s">
        <v>1976</v>
      </c>
      <c r="I444" s="233" t="s">
        <v>1977</v>
      </c>
      <c r="J444" s="233" t="s">
        <v>1978</v>
      </c>
      <c r="K444" s="233" t="s">
        <v>1979</v>
      </c>
      <c r="L444" s="233" t="s">
        <v>1979</v>
      </c>
      <c r="M444" s="233" t="s">
        <v>1980</v>
      </c>
      <c r="N444" s="233" t="s">
        <v>3097</v>
      </c>
      <c r="O444" s="233" t="s">
        <v>3094</v>
      </c>
      <c r="P444" s="233" t="s">
        <v>3094</v>
      </c>
      <c r="Q444" s="233" t="s">
        <v>3217</v>
      </c>
      <c r="R444" s="233" t="s">
        <v>3267</v>
      </c>
      <c r="S444" s="233" t="s">
        <v>3326</v>
      </c>
      <c r="T444" s="233" t="s">
        <v>645</v>
      </c>
      <c r="U444" s="233" t="s">
        <v>646</v>
      </c>
      <c r="V444" s="233" t="s">
        <v>646</v>
      </c>
      <c r="W444" s="234">
        <v>1993</v>
      </c>
      <c r="X444" s="234">
        <f t="shared" si="88"/>
        <v>20</v>
      </c>
      <c r="Y444" s="235" t="s">
        <v>3135</v>
      </c>
      <c r="Z444" s="235" t="s">
        <v>3268</v>
      </c>
      <c r="AA444" s="235" t="s">
        <v>3269</v>
      </c>
      <c r="AB444" s="235" t="s">
        <v>1981</v>
      </c>
      <c r="AC444" s="235" t="s">
        <v>370</v>
      </c>
      <c r="AD444" s="235" t="s">
        <v>3266</v>
      </c>
      <c r="AE444" s="235" t="s">
        <v>2084</v>
      </c>
      <c r="AF444" s="235" t="s">
        <v>318</v>
      </c>
      <c r="AG444" s="235" t="s">
        <v>3183</v>
      </c>
      <c r="AH444" s="235" t="s">
        <v>516</v>
      </c>
      <c r="AI444" s="235" t="s">
        <v>2142</v>
      </c>
      <c r="AJ444" s="235" t="s">
        <v>2143</v>
      </c>
      <c r="AK444" s="235" t="s">
        <v>213</v>
      </c>
      <c r="AL444" s="235">
        <f t="shared" si="90"/>
        <v>15</v>
      </c>
      <c r="AM444" s="235" t="s">
        <v>217</v>
      </c>
      <c r="AN444" s="235" t="s">
        <v>218</v>
      </c>
      <c r="AO444" s="235"/>
      <c r="AP444" s="235">
        <v>368072.59</v>
      </c>
      <c r="AQ444" s="235">
        <v>767255.81</v>
      </c>
      <c r="AR444" s="235">
        <v>6.9397609999999998</v>
      </c>
      <c r="AS444" s="235">
        <v>37.805793999999999</v>
      </c>
      <c r="AT444" s="235" t="s">
        <v>2145</v>
      </c>
      <c r="AU444" s="235" t="s">
        <v>2146</v>
      </c>
      <c r="AV444" s="235">
        <v>1331862.4084069901</v>
      </c>
      <c r="AW444" s="235">
        <v>817143.45055365597</v>
      </c>
      <c r="AX444" s="235">
        <v>2173</v>
      </c>
      <c r="AY444" s="235">
        <v>2162</v>
      </c>
      <c r="AZ444" s="235">
        <v>-0.71651332999999995</v>
      </c>
      <c r="BA444" s="235">
        <v>-0.75613140999999995</v>
      </c>
      <c r="BB444" s="235">
        <v>-0.63121035999999997</v>
      </c>
      <c r="BC444" s="235">
        <v>-0.61659355000000005</v>
      </c>
      <c r="BD444" s="235">
        <v>-0.61277729000000003</v>
      </c>
      <c r="BE444" s="235">
        <v>-0.37368959000000002</v>
      </c>
      <c r="BF444" s="235">
        <v>-0.31365423999999997</v>
      </c>
      <c r="BG444" s="235">
        <v>56.516399999999997</v>
      </c>
      <c r="BH444" s="235">
        <v>2175</v>
      </c>
      <c r="BI444" s="235">
        <v>-9.5302299999999997E-5</v>
      </c>
      <c r="BJ444" s="235">
        <v>-4.1435899999999999E-4</v>
      </c>
      <c r="BK444" s="235">
        <v>8.3817500000000003</v>
      </c>
      <c r="BL444" s="235">
        <v>450.435</v>
      </c>
      <c r="BM444" s="235">
        <v>-2.34656E-4</v>
      </c>
      <c r="BN444" s="235">
        <v>18.86</v>
      </c>
      <c r="BO444" s="235">
        <v>112.48</v>
      </c>
      <c r="BP444" s="235">
        <f t="shared" si="43"/>
        <v>1349.76</v>
      </c>
      <c r="BQ444" s="235">
        <v>105.72</v>
      </c>
      <c r="BR444" s="235">
        <f t="shared" si="44"/>
        <v>1268.6399999999999</v>
      </c>
      <c r="BS444" s="235">
        <f t="shared" si="45"/>
        <v>0.93990042674253194</v>
      </c>
      <c r="BT444" s="235">
        <v>15.7</v>
      </c>
      <c r="BU444" s="235">
        <v>4.25</v>
      </c>
      <c r="BV444" s="235">
        <v>12.06</v>
      </c>
      <c r="BW444" s="235">
        <v>-81</v>
      </c>
      <c r="BX444" s="235">
        <v>326</v>
      </c>
      <c r="BY444" s="235">
        <v>24.2</v>
      </c>
      <c r="BZ444" s="235" t="s">
        <v>1133</v>
      </c>
      <c r="CA444" s="235">
        <v>1.06</v>
      </c>
      <c r="CB444" s="235">
        <v>8.7612104415900003</v>
      </c>
      <c r="CC444" s="235">
        <v>1776</v>
      </c>
      <c r="CD444" s="235">
        <v>1776</v>
      </c>
      <c r="CE444" s="235">
        <v>2151</v>
      </c>
      <c r="CF444" s="235" t="s">
        <v>222</v>
      </c>
      <c r="CG444" s="235">
        <v>0.9</v>
      </c>
      <c r="CH444" s="235">
        <v>0</v>
      </c>
      <c r="CI444" s="235" t="s">
        <v>1134</v>
      </c>
      <c r="CJ444" s="235" t="s">
        <v>336</v>
      </c>
      <c r="CK444" s="235" t="s">
        <v>334</v>
      </c>
      <c r="CL444" s="235" t="s">
        <v>1988</v>
      </c>
      <c r="CM444" s="235" t="s">
        <v>288</v>
      </c>
      <c r="CN444" s="235" t="s">
        <v>2125</v>
      </c>
      <c r="CO444" s="236">
        <v>1.0776587862867919</v>
      </c>
      <c r="CP444" s="236">
        <v>19.758351100000002</v>
      </c>
      <c r="CQ444" s="236">
        <v>49.466950960000005</v>
      </c>
      <c r="CR444" s="236">
        <v>30.774697940000006</v>
      </c>
      <c r="CS444" s="237" t="s">
        <v>382</v>
      </c>
      <c r="CT444" s="237" t="s">
        <v>231</v>
      </c>
      <c r="CU444" s="236">
        <v>0.25870987779250054</v>
      </c>
      <c r="CV444" s="236">
        <v>0.42218675179569032</v>
      </c>
      <c r="CW444" s="236">
        <v>0.1634768740031898</v>
      </c>
      <c r="CX444" s="236">
        <v>2.1934758155230423</v>
      </c>
      <c r="CY444" s="236">
        <v>7.2809999999999997</v>
      </c>
      <c r="CZ444" s="235">
        <v>0</v>
      </c>
      <c r="DA444" s="235">
        <v>6.5</v>
      </c>
      <c r="DB444" s="235">
        <f t="shared" si="78"/>
        <v>-0.78099999999999969</v>
      </c>
      <c r="DC444" s="235" t="s">
        <v>232</v>
      </c>
      <c r="DD444" s="236">
        <v>7.9005175388154099</v>
      </c>
      <c r="DE444" s="236">
        <v>5.6003622771707899</v>
      </c>
      <c r="DF444" s="236">
        <v>2.96088</v>
      </c>
      <c r="DG444" s="236">
        <v>2.96088</v>
      </c>
      <c r="DH444" s="236">
        <v>2.96088</v>
      </c>
      <c r="DI444" s="236">
        <v>29.608799999999999</v>
      </c>
      <c r="DJ444" s="236"/>
      <c r="DK444" s="236">
        <v>29.608799999999999</v>
      </c>
      <c r="DL444" s="236">
        <v>47.862275207112539</v>
      </c>
      <c r="DM444" s="236">
        <v>47.862275207112539</v>
      </c>
      <c r="DN444" s="236">
        <v>181.08467590304434</v>
      </c>
      <c r="DO444" s="236">
        <v>47.862275207112539</v>
      </c>
      <c r="DP444" s="236">
        <v>175.49500909274596</v>
      </c>
      <c r="DQ444" s="236">
        <v>175.49500909274596</v>
      </c>
      <c r="DR444" s="236">
        <v>663.9771449778292</v>
      </c>
      <c r="DS444" s="236">
        <v>175.49500909274596</v>
      </c>
      <c r="DT444" s="236">
        <v>0.23169999999999999</v>
      </c>
      <c r="DU444" s="236">
        <v>2.3169999999999997</v>
      </c>
      <c r="DV444" s="236">
        <v>12.778938282261546</v>
      </c>
      <c r="DW444" s="236">
        <v>187.15194522308144</v>
      </c>
      <c r="DX444" s="236">
        <v>10.093047905985005</v>
      </c>
      <c r="DY444" s="236">
        <v>2212.3973826414758</v>
      </c>
      <c r="DZ444" s="236">
        <v>6.0150437218463528</v>
      </c>
      <c r="EA444" s="236">
        <v>5.1893178537803903</v>
      </c>
      <c r="EB444" s="236">
        <v>168.59103505282954</v>
      </c>
      <c r="EC444" s="236">
        <v>711.41884380902184</v>
      </c>
      <c r="ED444" s="236">
        <v>645.2319222619567</v>
      </c>
      <c r="EE444" s="236">
        <v>213.00079327427065</v>
      </c>
      <c r="EF444" s="236">
        <v>47.568920839222038</v>
      </c>
      <c r="EG444" s="236">
        <v>6.3085298816322206</v>
      </c>
      <c r="EH444" s="236">
        <v>51.326189913789108</v>
      </c>
      <c r="EI444" s="236">
        <v>46.136101526186295</v>
      </c>
      <c r="EJ444" s="236">
        <v>19.671626251545405</v>
      </c>
      <c r="EK444" s="236">
        <v>11.061986913207379</v>
      </c>
      <c r="EL444" s="236">
        <v>1.8241508815615946</v>
      </c>
      <c r="EM444" s="236">
        <v>5.376932685516306</v>
      </c>
      <c r="EN444" s="236">
        <v>0.20682139495313931</v>
      </c>
      <c r="EO444" s="236">
        <v>20.341411327469231</v>
      </c>
      <c r="EP444" s="236">
        <v>90.799461147990769</v>
      </c>
      <c r="EQ444" s="235"/>
      <c r="ER444" s="238">
        <v>1.1256993333333301</v>
      </c>
      <c r="ES444" s="238">
        <v>18.780685666666699</v>
      </c>
      <c r="ET444" s="238">
        <v>46.047652333333403</v>
      </c>
      <c r="EU444" s="238">
        <v>32.432851333333403</v>
      </c>
      <c r="EV444" s="238">
        <v>0.26084566666666698</v>
      </c>
      <c r="EW444" s="238">
        <v>0.42891933333333199</v>
      </c>
      <c r="EX444" s="238">
        <v>0.16944833333333301</v>
      </c>
      <c r="EY444" s="238">
        <v>2.3821386666666702</v>
      </c>
      <c r="EZ444" s="238">
        <v>6.8347613333333497</v>
      </c>
      <c r="FA444" s="238">
        <v>6.9533730000000098</v>
      </c>
      <c r="FB444" s="238">
        <v>4.89325733333333</v>
      </c>
      <c r="FC444" s="238">
        <v>2.54344866666667</v>
      </c>
      <c r="FD444" s="238">
        <v>25.4344866666667</v>
      </c>
      <c r="FE444" s="238">
        <v>0.206987333333333</v>
      </c>
      <c r="FF444" s="238">
        <v>2.0698733333333301</v>
      </c>
      <c r="FG444" s="238">
        <v>12.287943545659836</v>
      </c>
      <c r="FH444" s="238">
        <v>200.03846366666599</v>
      </c>
      <c r="FI444" s="238">
        <v>8.5198416666666805</v>
      </c>
      <c r="FJ444" s="238">
        <v>2149.2107446666701</v>
      </c>
      <c r="FK444" s="238">
        <v>5.7707406666666596</v>
      </c>
      <c r="FL444" s="238">
        <v>3.82175333333335</v>
      </c>
      <c r="FM444" s="238">
        <v>190.48564633333299</v>
      </c>
      <c r="FN444" s="238">
        <v>704.39662766666697</v>
      </c>
      <c r="FO444" s="238">
        <v>596.25846300000103</v>
      </c>
      <c r="FP444" s="238">
        <v>218.283547666667</v>
      </c>
      <c r="FQ444" s="238">
        <v>84.296580333333296</v>
      </c>
      <c r="FR444" s="238">
        <v>6.7411193333333301</v>
      </c>
      <c r="FS444" s="238">
        <v>42.657487666666697</v>
      </c>
      <c r="FT444" s="238">
        <v>34.183783999999903</v>
      </c>
      <c r="FU444" s="238">
        <v>16.2981993333334</v>
      </c>
      <c r="FV444" s="238">
        <v>10.741865000000001</v>
      </c>
      <c r="FW444" s="238">
        <v>1.8078763333333301</v>
      </c>
      <c r="FX444" s="238">
        <v>4.9466963333333496</v>
      </c>
      <c r="FY444" s="238">
        <v>0.31974633333333302</v>
      </c>
      <c r="FZ444" s="238">
        <v>19.874936333333299</v>
      </c>
      <c r="GA444" s="241">
        <v>89.577991000000097</v>
      </c>
      <c r="GB444" s="54"/>
    </row>
    <row r="445" spans="1:350" ht="12.75" customHeight="1" x14ac:dyDescent="0.2">
      <c r="A445" s="54"/>
      <c r="B445" s="232">
        <v>699</v>
      </c>
      <c r="C445" s="233" t="s">
        <v>2147</v>
      </c>
      <c r="D445" s="233" t="s">
        <v>2150</v>
      </c>
      <c r="E445" s="233" t="s">
        <v>2085</v>
      </c>
      <c r="F445" s="233" t="s">
        <v>1975</v>
      </c>
      <c r="G445" s="233" t="s">
        <v>1658</v>
      </c>
      <c r="H445" s="233" t="s">
        <v>1976</v>
      </c>
      <c r="I445" s="233" t="s">
        <v>1977</v>
      </c>
      <c r="J445" s="233" t="s">
        <v>1978</v>
      </c>
      <c r="K445" s="233" t="s">
        <v>1979</v>
      </c>
      <c r="L445" s="233" t="s">
        <v>1979</v>
      </c>
      <c r="M445" s="233" t="s">
        <v>1980</v>
      </c>
      <c r="N445" s="233" t="s">
        <v>3097</v>
      </c>
      <c r="O445" s="233" t="s">
        <v>3094</v>
      </c>
      <c r="P445" s="233" t="s">
        <v>3094</v>
      </c>
      <c r="Q445" s="233" t="s">
        <v>3217</v>
      </c>
      <c r="R445" s="233" t="s">
        <v>3267</v>
      </c>
      <c r="S445" s="233" t="s">
        <v>3326</v>
      </c>
      <c r="T445" s="233" t="s">
        <v>645</v>
      </c>
      <c r="U445" s="233" t="s">
        <v>646</v>
      </c>
      <c r="V445" s="233" t="s">
        <v>646</v>
      </c>
      <c r="W445" s="234">
        <v>1993</v>
      </c>
      <c r="X445" s="234">
        <f t="shared" si="88"/>
        <v>20</v>
      </c>
      <c r="Y445" s="235" t="s">
        <v>3135</v>
      </c>
      <c r="Z445" s="235" t="s">
        <v>3268</v>
      </c>
      <c r="AA445" s="235" t="s">
        <v>3269</v>
      </c>
      <c r="AB445" s="235" t="s">
        <v>1981</v>
      </c>
      <c r="AC445" s="235" t="s">
        <v>370</v>
      </c>
      <c r="AD445" s="235" t="s">
        <v>3266</v>
      </c>
      <c r="AE445" s="235" t="s">
        <v>2084</v>
      </c>
      <c r="AF445" s="235" t="s">
        <v>318</v>
      </c>
      <c r="AG445" s="235" t="s">
        <v>3183</v>
      </c>
      <c r="AH445" s="235" t="s">
        <v>516</v>
      </c>
      <c r="AI445" s="235" t="s">
        <v>2148</v>
      </c>
      <c r="AJ445" s="235" t="s">
        <v>2149</v>
      </c>
      <c r="AK445" s="235" t="s">
        <v>524</v>
      </c>
      <c r="AL445" s="235">
        <f>45-15</f>
        <v>30</v>
      </c>
      <c r="AM445" s="235" t="s">
        <v>217</v>
      </c>
      <c r="AN445" s="235" t="s">
        <v>218</v>
      </c>
      <c r="AO445" s="235"/>
      <c r="AP445" s="235">
        <v>368072.59</v>
      </c>
      <c r="AQ445" s="235">
        <v>767255.81</v>
      </c>
      <c r="AR445" s="235">
        <v>6.9397609999999998</v>
      </c>
      <c r="AS445" s="235">
        <v>37.805793999999999</v>
      </c>
      <c r="AT445" s="235" t="s">
        <v>2145</v>
      </c>
      <c r="AU445" s="235" t="s">
        <v>2146</v>
      </c>
      <c r="AV445" s="235">
        <v>1331862.4084069901</v>
      </c>
      <c r="AW445" s="235">
        <v>817143.45055365597</v>
      </c>
      <c r="AX445" s="235">
        <v>2173</v>
      </c>
      <c r="AY445" s="235">
        <v>2162</v>
      </c>
      <c r="AZ445" s="235">
        <v>-0.71651332999999995</v>
      </c>
      <c r="BA445" s="235">
        <v>-0.75613140999999995</v>
      </c>
      <c r="BB445" s="235">
        <v>-0.63121035999999997</v>
      </c>
      <c r="BC445" s="235">
        <v>-0.61659355000000005</v>
      </c>
      <c r="BD445" s="235">
        <v>-0.61277729000000003</v>
      </c>
      <c r="BE445" s="235">
        <v>-0.37368959000000002</v>
      </c>
      <c r="BF445" s="235">
        <v>-0.31365423999999997</v>
      </c>
      <c r="BG445" s="235">
        <v>56.516399999999997</v>
      </c>
      <c r="BH445" s="235">
        <v>2175</v>
      </c>
      <c r="BI445" s="235">
        <v>-9.5302299999999997E-5</v>
      </c>
      <c r="BJ445" s="235">
        <v>-4.1435899999999999E-4</v>
      </c>
      <c r="BK445" s="235">
        <v>8.3817500000000003</v>
      </c>
      <c r="BL445" s="235">
        <v>450.435</v>
      </c>
      <c r="BM445" s="235">
        <v>-2.34656E-4</v>
      </c>
      <c r="BN445" s="235">
        <v>18.86</v>
      </c>
      <c r="BO445" s="235">
        <v>112.48</v>
      </c>
      <c r="BP445" s="235">
        <f t="shared" si="43"/>
        <v>1349.76</v>
      </c>
      <c r="BQ445" s="235">
        <v>105.72</v>
      </c>
      <c r="BR445" s="235">
        <f t="shared" si="44"/>
        <v>1268.6399999999999</v>
      </c>
      <c r="BS445" s="235">
        <f t="shared" si="45"/>
        <v>0.93990042674253194</v>
      </c>
      <c r="BT445" s="235">
        <v>15.7</v>
      </c>
      <c r="BU445" s="235">
        <v>4.25</v>
      </c>
      <c r="BV445" s="235">
        <v>12.06</v>
      </c>
      <c r="BW445" s="235">
        <v>-81</v>
      </c>
      <c r="BX445" s="235">
        <v>326</v>
      </c>
      <c r="BY445" s="235">
        <v>24.2</v>
      </c>
      <c r="BZ445" s="235" t="s">
        <v>1133</v>
      </c>
      <c r="CA445" s="235">
        <v>1.06</v>
      </c>
      <c r="CB445" s="235">
        <v>8.7612104415900003</v>
      </c>
      <c r="CC445" s="235">
        <v>1776</v>
      </c>
      <c r="CD445" s="235">
        <v>1776</v>
      </c>
      <c r="CE445" s="235">
        <v>2151</v>
      </c>
      <c r="CF445" s="235" t="s">
        <v>222</v>
      </c>
      <c r="CG445" s="235">
        <v>0.9</v>
      </c>
      <c r="CH445" s="235">
        <v>0</v>
      </c>
      <c r="CI445" s="235" t="s">
        <v>1134</v>
      </c>
      <c r="CJ445" s="235" t="s">
        <v>336</v>
      </c>
      <c r="CK445" s="235" t="s">
        <v>334</v>
      </c>
      <c r="CL445" s="235" t="s">
        <v>1988</v>
      </c>
      <c r="CM445" s="235" t="s">
        <v>288</v>
      </c>
      <c r="CN445" s="235" t="s">
        <v>2125</v>
      </c>
      <c r="CO445" s="236">
        <v>1.1365494712736599</v>
      </c>
      <c r="CP445" s="236">
        <v>16.963649319999998</v>
      </c>
      <c r="CQ445" s="236">
        <v>47.113328580000001</v>
      </c>
      <c r="CR445" s="236">
        <v>35.923022099999997</v>
      </c>
      <c r="CS445" s="237" t="s">
        <v>382</v>
      </c>
      <c r="CT445" s="237" t="s">
        <v>231</v>
      </c>
      <c r="CU445" s="237">
        <v>0.2588591455087651</v>
      </c>
      <c r="CV445" s="237">
        <v>0.43574593796159528</v>
      </c>
      <c r="CW445" s="237">
        <v>0.17688679245283018</v>
      </c>
      <c r="CX445" s="237">
        <v>2.3168103448275463</v>
      </c>
      <c r="CY445" s="237">
        <v>6.5570000000000004</v>
      </c>
      <c r="CZ445" s="235">
        <v>0</v>
      </c>
      <c r="DA445" s="235">
        <v>6.5</v>
      </c>
      <c r="DB445" s="235">
        <f t="shared" si="78"/>
        <v>-5.7000000000000384E-2</v>
      </c>
      <c r="DC445" s="235" t="s">
        <v>232</v>
      </c>
      <c r="DD445" s="237">
        <v>6.5637065637065977</v>
      </c>
      <c r="DE445" s="237">
        <v>4.3645945945946174</v>
      </c>
      <c r="DF445" s="237">
        <v>1.9480999999999999</v>
      </c>
      <c r="DG445" s="237">
        <v>1.9480999999999999</v>
      </c>
      <c r="DH445" s="237"/>
      <c r="DI445" s="237">
        <v>19.480999999999998</v>
      </c>
      <c r="DJ445" s="237"/>
      <c r="DK445" s="237"/>
      <c r="DL445" s="237">
        <v>66.423360749646491</v>
      </c>
      <c r="DM445" s="237">
        <v>66.423360749646491</v>
      </c>
      <c r="DN445" s="237"/>
      <c r="DO445" s="237"/>
      <c r="DP445" s="237">
        <v>243.5523227487038</v>
      </c>
      <c r="DQ445" s="237">
        <v>243.5523227487038</v>
      </c>
      <c r="DR445" s="237"/>
      <c r="DS445" s="237"/>
      <c r="DT445" s="237">
        <v>0.16345999999999999</v>
      </c>
      <c r="DU445" s="237">
        <v>1.6345999999999998</v>
      </c>
      <c r="DV445" s="237">
        <v>11.917900403768506</v>
      </c>
      <c r="DW445" s="237">
        <v>169.42156711821426</v>
      </c>
      <c r="DX445" s="237">
        <v>5.3303101053642852</v>
      </c>
      <c r="DY445" s="237">
        <v>2105.0117379926191</v>
      </c>
      <c r="DZ445" s="237">
        <v>5.4309970665708835</v>
      </c>
      <c r="EA445" s="237">
        <v>0.86109614463601569</v>
      </c>
      <c r="EB445" s="237">
        <v>236.46971854474995</v>
      </c>
      <c r="EC445" s="237">
        <v>880.88941485358328</v>
      </c>
      <c r="ED445" s="237">
        <v>562.12867106253555</v>
      </c>
      <c r="EE445" s="237">
        <v>200.58828937465478</v>
      </c>
      <c r="EF445" s="237">
        <v>69.440141582854764</v>
      </c>
      <c r="EG445" s="237">
        <v>9.8621427288588102</v>
      </c>
      <c r="EH445" s="237">
        <v>41.069071351601075</v>
      </c>
      <c r="EI445" s="237">
        <v>32.335550509761902</v>
      </c>
      <c r="EJ445" s="237">
        <v>11.628689236110715</v>
      </c>
      <c r="EK445" s="237">
        <v>10.525058689963096</v>
      </c>
      <c r="EL445" s="237">
        <v>2.2586908073168801</v>
      </c>
      <c r="EM445" s="237">
        <v>4.6844055921877965</v>
      </c>
      <c r="EN445" s="237">
        <v>0.30191365905589029</v>
      </c>
      <c r="EO445" s="237">
        <v>19.464284419705809</v>
      </c>
      <c r="EP445" s="237">
        <v>91.29577211959095</v>
      </c>
      <c r="EQ445" s="235"/>
      <c r="ER445" s="238">
        <v>1.149653</v>
      </c>
      <c r="ES445" s="238">
        <v>17.316956333333302</v>
      </c>
      <c r="ET445" s="238">
        <v>46.740775666666799</v>
      </c>
      <c r="EU445" s="238">
        <v>36.764505333333297</v>
      </c>
      <c r="EV445" s="238">
        <v>0.25868933333333399</v>
      </c>
      <c r="EW445" s="238">
        <v>0.439717999999999</v>
      </c>
      <c r="EX445" s="238">
        <v>0.18033766666666701</v>
      </c>
      <c r="EY445" s="238">
        <v>2.4158900000000001</v>
      </c>
      <c r="EZ445" s="238">
        <v>6.4609296666666598</v>
      </c>
      <c r="FA445" s="238">
        <v>6.2421670000000002</v>
      </c>
      <c r="FB445" s="238">
        <v>4.0803013333333302</v>
      </c>
      <c r="FC445" s="238">
        <v>2.0074193333333401</v>
      </c>
      <c r="FD445" s="238">
        <v>20.074193333333401</v>
      </c>
      <c r="FE445" s="238">
        <v>0.16683266666666599</v>
      </c>
      <c r="FF445" s="238">
        <v>1.6683266666666599</v>
      </c>
      <c r="FG445" s="238">
        <v>12.032531598527955</v>
      </c>
      <c r="FH445" s="238">
        <v>206.287537666666</v>
      </c>
      <c r="FI445" s="238">
        <v>6.2807083333333296</v>
      </c>
      <c r="FJ445" s="238">
        <v>2042.0813253333299</v>
      </c>
      <c r="FK445" s="238">
        <v>5.423095</v>
      </c>
      <c r="FL445" s="238">
        <v>2.1034563333333298</v>
      </c>
      <c r="FM445" s="238">
        <v>223.85513900000001</v>
      </c>
      <c r="FN445" s="238">
        <v>793.36623400000201</v>
      </c>
      <c r="FO445" s="238">
        <v>543.62055799999996</v>
      </c>
      <c r="FP445" s="238">
        <v>204.92165033333299</v>
      </c>
      <c r="FQ445" s="238">
        <v>87.147674666666703</v>
      </c>
      <c r="FR445" s="238">
        <v>9.4100409999999908</v>
      </c>
      <c r="FS445" s="238">
        <v>37.6190346666666</v>
      </c>
      <c r="FT445" s="238">
        <v>28.346708</v>
      </c>
      <c r="FU445" s="238">
        <v>12.094637666666699</v>
      </c>
      <c r="FV445" s="238">
        <v>10.1255083333333</v>
      </c>
      <c r="FW445" s="238">
        <v>2.0356823333333298</v>
      </c>
      <c r="FX445" s="238">
        <v>4.5373946666666702</v>
      </c>
      <c r="FY445" s="238">
        <v>0.354051333333333</v>
      </c>
      <c r="FZ445" s="238">
        <v>19.061612333333301</v>
      </c>
      <c r="GA445" s="241">
        <v>89.4853503333334</v>
      </c>
      <c r="GB445" s="54"/>
    </row>
    <row r="446" spans="1:350" ht="12.75" customHeight="1" x14ac:dyDescent="0.2">
      <c r="A446" s="54"/>
      <c r="B446" s="232">
        <v>700</v>
      </c>
      <c r="C446" s="233" t="s">
        <v>2151</v>
      </c>
      <c r="D446" s="233" t="s">
        <v>2154</v>
      </c>
      <c r="E446" s="233" t="s">
        <v>2085</v>
      </c>
      <c r="F446" s="233" t="s">
        <v>1975</v>
      </c>
      <c r="G446" s="233" t="s">
        <v>1658</v>
      </c>
      <c r="H446" s="233" t="s">
        <v>1976</v>
      </c>
      <c r="I446" s="233" t="s">
        <v>1977</v>
      </c>
      <c r="J446" s="233" t="s">
        <v>1978</v>
      </c>
      <c r="K446" s="233" t="s">
        <v>1979</v>
      </c>
      <c r="L446" s="233" t="s">
        <v>1979</v>
      </c>
      <c r="M446" s="233" t="s">
        <v>1980</v>
      </c>
      <c r="N446" s="233" t="s">
        <v>3097</v>
      </c>
      <c r="O446" s="233" t="s">
        <v>3094</v>
      </c>
      <c r="P446" s="233" t="s">
        <v>3094</v>
      </c>
      <c r="Q446" s="233" t="s">
        <v>3217</v>
      </c>
      <c r="R446" s="233" t="s">
        <v>3267</v>
      </c>
      <c r="S446" s="233" t="s">
        <v>3326</v>
      </c>
      <c r="T446" s="233" t="s">
        <v>645</v>
      </c>
      <c r="U446" s="233" t="s">
        <v>646</v>
      </c>
      <c r="V446" s="233" t="s">
        <v>646</v>
      </c>
      <c r="W446" s="234">
        <v>1993</v>
      </c>
      <c r="X446" s="234">
        <f t="shared" si="88"/>
        <v>20</v>
      </c>
      <c r="Y446" s="235" t="s">
        <v>3135</v>
      </c>
      <c r="Z446" s="235" t="s">
        <v>3268</v>
      </c>
      <c r="AA446" s="235" t="s">
        <v>3269</v>
      </c>
      <c r="AB446" s="235" t="s">
        <v>1981</v>
      </c>
      <c r="AC446" s="235" t="s">
        <v>370</v>
      </c>
      <c r="AD446" s="235" t="s">
        <v>3266</v>
      </c>
      <c r="AE446" s="235" t="s">
        <v>2084</v>
      </c>
      <c r="AF446" s="235" t="s">
        <v>318</v>
      </c>
      <c r="AG446" s="235" t="s">
        <v>3183</v>
      </c>
      <c r="AH446" s="235" t="s">
        <v>516</v>
      </c>
      <c r="AI446" s="235" t="s">
        <v>2152</v>
      </c>
      <c r="AJ446" s="235" t="s">
        <v>2153</v>
      </c>
      <c r="AK446" s="235" t="s">
        <v>529</v>
      </c>
      <c r="AL446" s="235">
        <f>100-45</f>
        <v>55</v>
      </c>
      <c r="AM446" s="235" t="s">
        <v>217</v>
      </c>
      <c r="AN446" s="235" t="s">
        <v>218</v>
      </c>
      <c r="AO446" s="235"/>
      <c r="AP446" s="235">
        <v>368072.59</v>
      </c>
      <c r="AQ446" s="235">
        <v>767255.81</v>
      </c>
      <c r="AR446" s="235">
        <v>6.9397609999999998</v>
      </c>
      <c r="AS446" s="235">
        <v>37.805793999999999</v>
      </c>
      <c r="AT446" s="235" t="s">
        <v>2145</v>
      </c>
      <c r="AU446" s="235" t="s">
        <v>2146</v>
      </c>
      <c r="AV446" s="235">
        <v>1331862.4084069901</v>
      </c>
      <c r="AW446" s="235">
        <v>817143.45055365597</v>
      </c>
      <c r="AX446" s="235">
        <v>2173</v>
      </c>
      <c r="AY446" s="235">
        <v>2162</v>
      </c>
      <c r="AZ446" s="235">
        <v>-0.71651332999999995</v>
      </c>
      <c r="BA446" s="235">
        <v>-0.75613140999999995</v>
      </c>
      <c r="BB446" s="235">
        <v>-0.63121035999999997</v>
      </c>
      <c r="BC446" s="235">
        <v>-0.61659355000000005</v>
      </c>
      <c r="BD446" s="235">
        <v>-0.61277729000000003</v>
      </c>
      <c r="BE446" s="235">
        <v>-0.37368959000000002</v>
      </c>
      <c r="BF446" s="235">
        <v>-0.31365423999999997</v>
      </c>
      <c r="BG446" s="235">
        <v>56.516399999999997</v>
      </c>
      <c r="BH446" s="235">
        <v>2175</v>
      </c>
      <c r="BI446" s="235">
        <v>-9.5302299999999997E-5</v>
      </c>
      <c r="BJ446" s="235">
        <v>-4.1435899999999999E-4</v>
      </c>
      <c r="BK446" s="235">
        <v>8.3817500000000003</v>
      </c>
      <c r="BL446" s="235">
        <v>450.435</v>
      </c>
      <c r="BM446" s="235">
        <v>-2.34656E-4</v>
      </c>
      <c r="BN446" s="235">
        <v>18.86</v>
      </c>
      <c r="BO446" s="235">
        <v>112.48</v>
      </c>
      <c r="BP446" s="235">
        <f t="shared" si="43"/>
        <v>1349.76</v>
      </c>
      <c r="BQ446" s="235">
        <v>105.72</v>
      </c>
      <c r="BR446" s="235">
        <f t="shared" si="44"/>
        <v>1268.6399999999999</v>
      </c>
      <c r="BS446" s="235">
        <f t="shared" si="45"/>
        <v>0.93990042674253194</v>
      </c>
      <c r="BT446" s="235">
        <v>15.7</v>
      </c>
      <c r="BU446" s="235">
        <v>4.25</v>
      </c>
      <c r="BV446" s="235">
        <v>12.06</v>
      </c>
      <c r="BW446" s="235">
        <v>-81</v>
      </c>
      <c r="BX446" s="235">
        <v>326</v>
      </c>
      <c r="BY446" s="235">
        <v>24.2</v>
      </c>
      <c r="BZ446" s="235" t="s">
        <v>1133</v>
      </c>
      <c r="CA446" s="235">
        <v>1.06</v>
      </c>
      <c r="CB446" s="235">
        <v>8.7612104415900003</v>
      </c>
      <c r="CC446" s="235">
        <v>1776</v>
      </c>
      <c r="CD446" s="235">
        <v>1776</v>
      </c>
      <c r="CE446" s="235">
        <v>2151</v>
      </c>
      <c r="CF446" s="235" t="s">
        <v>222</v>
      </c>
      <c r="CG446" s="235">
        <v>0.9</v>
      </c>
      <c r="CH446" s="235">
        <v>0</v>
      </c>
      <c r="CI446" s="235" t="s">
        <v>1134</v>
      </c>
      <c r="CJ446" s="235" t="s">
        <v>336</v>
      </c>
      <c r="CK446" s="235" t="s">
        <v>334</v>
      </c>
      <c r="CL446" s="235" t="s">
        <v>1988</v>
      </c>
      <c r="CM446" s="235" t="s">
        <v>288</v>
      </c>
      <c r="CN446" s="235" t="s">
        <v>2125</v>
      </c>
      <c r="CO446" s="236">
        <v>1.2713443793358901</v>
      </c>
      <c r="CP446" s="236">
        <v>14.072494669999999</v>
      </c>
      <c r="CQ446" s="236">
        <v>49.395877749999997</v>
      </c>
      <c r="CR446" s="236">
        <v>36.531627579999999</v>
      </c>
      <c r="CS446" s="237" t="s">
        <v>382</v>
      </c>
      <c r="CT446" s="237" t="s">
        <v>231</v>
      </c>
      <c r="CU446" s="237">
        <v>0.29479218617196878</v>
      </c>
      <c r="CV446" s="237">
        <v>0.48363338788870702</v>
      </c>
      <c r="CW446" s="237">
        <v>0.18884120171673821</v>
      </c>
      <c r="CX446" s="237">
        <v>2.3794614902943172</v>
      </c>
      <c r="CY446" s="237">
        <v>6.2779999999999996</v>
      </c>
      <c r="CZ446" s="235">
        <v>6.1079999999999997</v>
      </c>
      <c r="DA446" s="235">
        <v>6.5</v>
      </c>
      <c r="DB446" s="235">
        <f t="shared" si="78"/>
        <v>0.22200000000000042</v>
      </c>
      <c r="DC446" s="235" t="s">
        <v>655</v>
      </c>
      <c r="DD446" s="237">
        <v>2.4143681847337799</v>
      </c>
      <c r="DE446" s="237">
        <v>1.2600577293136499</v>
      </c>
      <c r="DF446" s="237">
        <v>0.95530999999999999</v>
      </c>
      <c r="DG446" s="237">
        <v>0.95530999999999999</v>
      </c>
      <c r="DH446" s="237"/>
      <c r="DI446" s="237">
        <v>9.5531000000000006</v>
      </c>
      <c r="DJ446" s="237"/>
      <c r="DK446" s="237"/>
      <c r="DL446" s="237">
        <v>66.799039946285305</v>
      </c>
      <c r="DM446" s="237">
        <v>66.799039946285305</v>
      </c>
      <c r="DN446" s="237"/>
      <c r="DO446" s="237"/>
      <c r="DP446" s="237">
        <v>244.92981313637944</v>
      </c>
      <c r="DQ446" s="237">
        <v>244.92981313637944</v>
      </c>
      <c r="DR446" s="237"/>
      <c r="DS446" s="237"/>
      <c r="DT446" s="237">
        <v>8.1900000000000001E-2</v>
      </c>
      <c r="DU446" s="237">
        <v>0.81899999999999995</v>
      </c>
      <c r="DV446" s="237">
        <v>11.664346764346764</v>
      </c>
      <c r="DW446" s="237">
        <v>196.88110908305521</v>
      </c>
      <c r="DX446" s="237">
        <v>4.5189027752296536</v>
      </c>
      <c r="DY446" s="237">
        <v>1739.3772383005135</v>
      </c>
      <c r="DZ446" s="237">
        <v>4.2887075142726898</v>
      </c>
      <c r="EA446" s="237">
        <v>16.850791902478026</v>
      </c>
      <c r="EB446" s="237">
        <v>219.01848898292687</v>
      </c>
      <c r="EC446" s="237">
        <v>278.34451548300387</v>
      </c>
      <c r="ED446" s="237">
        <v>305.24344795175864</v>
      </c>
      <c r="EE446" s="237">
        <v>160.32645701521184</v>
      </c>
      <c r="EF446" s="237">
        <v>69.787363473621326</v>
      </c>
      <c r="EG446" s="237">
        <v>2.5517387370216946</v>
      </c>
      <c r="EH446" s="237">
        <v>16.478757364773045</v>
      </c>
      <c r="EI446" s="237">
        <v>17.468591414890888</v>
      </c>
      <c r="EJ446" s="237">
        <v>13.042995481170733</v>
      </c>
      <c r="EK446" s="237">
        <v>8.6968861915025677</v>
      </c>
      <c r="EL446" s="237">
        <v>0.71370388585385613</v>
      </c>
      <c r="EM446" s="237">
        <v>2.5436953995979885</v>
      </c>
      <c r="EN446" s="237">
        <v>0.30342331945052753</v>
      </c>
      <c r="EO446" s="237">
        <v>14.226519887235492</v>
      </c>
      <c r="EP446" s="237">
        <v>86.160978887064047</v>
      </c>
      <c r="EQ446" s="235"/>
      <c r="ER446" s="238">
        <v>1.22815266666666</v>
      </c>
      <c r="ES446" s="238">
        <v>16.363315333333301</v>
      </c>
      <c r="ET446" s="238">
        <v>47.094135999999999</v>
      </c>
      <c r="EU446" s="238">
        <v>36.921635999999999</v>
      </c>
      <c r="EV446" s="238">
        <v>0.278011333333334</v>
      </c>
      <c r="EW446" s="238">
        <v>0.46357733333333201</v>
      </c>
      <c r="EX446" s="238">
        <v>0.18642399999999901</v>
      </c>
      <c r="EY446" s="238">
        <v>2.4141023333333398</v>
      </c>
      <c r="EZ446" s="238">
        <v>6.2978403333333404</v>
      </c>
      <c r="FA446" s="238">
        <v>3.4490490000000098</v>
      </c>
      <c r="FB446" s="238">
        <v>2.11367966666666</v>
      </c>
      <c r="FC446" s="238">
        <v>1.3347199999999999</v>
      </c>
      <c r="FD446" s="238">
        <v>13.347199999999999</v>
      </c>
      <c r="FE446" s="238">
        <v>0.11079233333333301</v>
      </c>
      <c r="FF446" s="238">
        <v>1.10792333333333</v>
      </c>
      <c r="FG446" s="238">
        <v>12.047042966270263</v>
      </c>
      <c r="FH446" s="238">
        <v>215.82442599999999</v>
      </c>
      <c r="FI446" s="238">
        <v>5.4717549999999902</v>
      </c>
      <c r="FJ446" s="238">
        <v>1724.55405266667</v>
      </c>
      <c r="FK446" s="238">
        <v>4.6827726666666702</v>
      </c>
      <c r="FL446" s="238">
        <v>10.121665999999999</v>
      </c>
      <c r="FM446" s="238">
        <v>216.52454</v>
      </c>
      <c r="FN446" s="238">
        <v>438.721585</v>
      </c>
      <c r="FO446" s="238">
        <v>378.30397499999998</v>
      </c>
      <c r="FP446" s="238">
        <v>166.933089666667</v>
      </c>
      <c r="FQ446" s="238">
        <v>81.641530333333407</v>
      </c>
      <c r="FR446" s="238">
        <v>4.7393183333333297</v>
      </c>
      <c r="FS446" s="238">
        <v>21.249341999999999</v>
      </c>
      <c r="FT446" s="238">
        <v>17.6824816666667</v>
      </c>
      <c r="FU446" s="238">
        <v>12.3090173333333</v>
      </c>
      <c r="FV446" s="238">
        <v>8.6524666666666601</v>
      </c>
      <c r="FW446" s="238">
        <v>1.09765433333333</v>
      </c>
      <c r="FX446" s="238">
        <v>3.1287653333333298</v>
      </c>
      <c r="FY446" s="238">
        <v>0.34282933333333399</v>
      </c>
      <c r="FZ446" s="238">
        <v>15.686271</v>
      </c>
      <c r="GA446" s="241">
        <v>85.948378666666599</v>
      </c>
      <c r="GB446" s="54"/>
    </row>
    <row r="447" spans="1:350" s="2" customFormat="1" ht="12.75" customHeight="1" x14ac:dyDescent="0.2">
      <c r="A447" s="73"/>
      <c r="B447" s="232">
        <v>701</v>
      </c>
      <c r="C447" s="233" t="s">
        <v>2155</v>
      </c>
      <c r="D447" s="233"/>
      <c r="E447" s="233" t="s">
        <v>2085</v>
      </c>
      <c r="F447" s="233" t="s">
        <v>1975</v>
      </c>
      <c r="G447" s="233" t="s">
        <v>1658</v>
      </c>
      <c r="H447" s="233" t="s">
        <v>1976</v>
      </c>
      <c r="I447" s="233" t="s">
        <v>1977</v>
      </c>
      <c r="J447" s="233" t="s">
        <v>1978</v>
      </c>
      <c r="K447" s="233" t="s">
        <v>1979</v>
      </c>
      <c r="L447" s="233" t="s">
        <v>1979</v>
      </c>
      <c r="M447" s="233" t="s">
        <v>1980</v>
      </c>
      <c r="N447" s="233" t="s">
        <v>3097</v>
      </c>
      <c r="O447" s="233" t="s">
        <v>3094</v>
      </c>
      <c r="P447" s="233" t="s">
        <v>3094</v>
      </c>
      <c r="Q447" s="233" t="s">
        <v>3217</v>
      </c>
      <c r="R447" s="233" t="s">
        <v>3267</v>
      </c>
      <c r="S447" s="233" t="s">
        <v>3326</v>
      </c>
      <c r="T447" s="233" t="s">
        <v>645</v>
      </c>
      <c r="U447" s="233" t="s">
        <v>646</v>
      </c>
      <c r="V447" s="233" t="s">
        <v>646</v>
      </c>
      <c r="W447" s="234">
        <v>1993</v>
      </c>
      <c r="X447" s="234">
        <f t="shared" si="88"/>
        <v>20</v>
      </c>
      <c r="Y447" s="235" t="s">
        <v>3135</v>
      </c>
      <c r="Z447" s="235" t="s">
        <v>3268</v>
      </c>
      <c r="AA447" s="235" t="s">
        <v>3269</v>
      </c>
      <c r="AB447" s="235" t="s">
        <v>1981</v>
      </c>
      <c r="AC447" s="235" t="s">
        <v>370</v>
      </c>
      <c r="AD447" s="235" t="s">
        <v>3266</v>
      </c>
      <c r="AE447" s="235" t="s">
        <v>2084</v>
      </c>
      <c r="AF447" s="235" t="s">
        <v>318</v>
      </c>
      <c r="AG447" s="235" t="s">
        <v>3183</v>
      </c>
      <c r="AH447" s="235" t="s">
        <v>212</v>
      </c>
      <c r="AI447" s="235" t="s">
        <v>2156</v>
      </c>
      <c r="AJ447" s="235"/>
      <c r="AK447" s="235" t="s">
        <v>213</v>
      </c>
      <c r="AL447" s="235">
        <f t="shared" ref="AL447:AL449" si="91">15-0</f>
        <v>15</v>
      </c>
      <c r="AM447" s="235" t="s">
        <v>535</v>
      </c>
      <c r="AN447" s="235" t="s">
        <v>218</v>
      </c>
      <c r="AO447" s="235"/>
      <c r="AP447" s="235">
        <v>368079.5</v>
      </c>
      <c r="AQ447" s="235">
        <v>767240.95</v>
      </c>
      <c r="AR447" s="235">
        <v>6.9396269999999998</v>
      </c>
      <c r="AS447" s="235">
        <v>37.805857000000003</v>
      </c>
      <c r="AT447" s="235" t="s">
        <v>2157</v>
      </c>
      <c r="AU447" s="235" t="s">
        <v>2158</v>
      </c>
      <c r="AV447" s="235">
        <v>1331862.4084069901</v>
      </c>
      <c r="AW447" s="235">
        <v>817143.45055365597</v>
      </c>
      <c r="AX447" s="235">
        <v>2173</v>
      </c>
      <c r="AY447" s="235">
        <v>2159</v>
      </c>
      <c r="AZ447" s="235">
        <v>-0.71651332999999995</v>
      </c>
      <c r="BA447" s="235">
        <v>-0.75613140999999995</v>
      </c>
      <c r="BB447" s="235">
        <v>-0.63121035999999997</v>
      </c>
      <c r="BC447" s="235">
        <v>-0.61659355000000005</v>
      </c>
      <c r="BD447" s="235">
        <v>-0.61277729000000003</v>
      </c>
      <c r="BE447" s="235">
        <v>-0.37368959000000002</v>
      </c>
      <c r="BF447" s="235">
        <v>-0.31365423999999997</v>
      </c>
      <c r="BG447" s="235">
        <v>56.516399999999997</v>
      </c>
      <c r="BH447" s="235">
        <v>2175</v>
      </c>
      <c r="BI447" s="235">
        <v>-9.5302299999999997E-5</v>
      </c>
      <c r="BJ447" s="235">
        <v>-4.1435899999999999E-4</v>
      </c>
      <c r="BK447" s="235">
        <v>8.3817500000000003</v>
      </c>
      <c r="BL447" s="235">
        <v>450.435</v>
      </c>
      <c r="BM447" s="235">
        <v>-2.34656E-4</v>
      </c>
      <c r="BN447" s="235">
        <v>18.86</v>
      </c>
      <c r="BO447" s="235">
        <v>112.48</v>
      </c>
      <c r="BP447" s="235">
        <f t="shared" si="43"/>
        <v>1349.76</v>
      </c>
      <c r="BQ447" s="235">
        <v>105.72</v>
      </c>
      <c r="BR447" s="235">
        <f t="shared" si="44"/>
        <v>1268.6399999999999</v>
      </c>
      <c r="BS447" s="235">
        <f t="shared" si="45"/>
        <v>0.93990042674253194</v>
      </c>
      <c r="BT447" s="235">
        <v>15.7</v>
      </c>
      <c r="BU447" s="235">
        <v>4.25</v>
      </c>
      <c r="BV447" s="235">
        <v>12.06</v>
      </c>
      <c r="BW447" s="235">
        <v>-81</v>
      </c>
      <c r="BX447" s="235">
        <v>326</v>
      </c>
      <c r="BY447" s="235">
        <v>24.2</v>
      </c>
      <c r="BZ447" s="235" t="s">
        <v>1133</v>
      </c>
      <c r="CA447" s="235">
        <v>1.06</v>
      </c>
      <c r="CB447" s="235">
        <v>8.7839813232400008</v>
      </c>
      <c r="CC447" s="235">
        <v>1776</v>
      </c>
      <c r="CD447" s="235">
        <v>1776</v>
      </c>
      <c r="CE447" s="235">
        <v>2151</v>
      </c>
      <c r="CF447" s="235" t="s">
        <v>222</v>
      </c>
      <c r="CG447" s="235">
        <v>0.9</v>
      </c>
      <c r="CH447" s="235">
        <v>0</v>
      </c>
      <c r="CI447" s="235" t="s">
        <v>1134</v>
      </c>
      <c r="CJ447" s="235" t="s">
        <v>336</v>
      </c>
      <c r="CK447" s="235" t="s">
        <v>334</v>
      </c>
      <c r="CL447" s="235" t="s">
        <v>1988</v>
      </c>
      <c r="CM447" s="235" t="s">
        <v>288</v>
      </c>
      <c r="CN447" s="235" t="s">
        <v>2125</v>
      </c>
      <c r="CO447" s="236">
        <v>1.15055633333333</v>
      </c>
      <c r="CP447" s="236">
        <v>17.890664521313585</v>
      </c>
      <c r="CQ447" s="236">
        <v>46.252545480799697</v>
      </c>
      <c r="CR447" s="236">
        <v>35.856789997886715</v>
      </c>
      <c r="CS447" s="237" t="s">
        <v>382</v>
      </c>
      <c r="CT447" s="237" t="s">
        <v>231</v>
      </c>
      <c r="CU447" s="236">
        <v>0.26053666666666703</v>
      </c>
      <c r="CV447" s="236">
        <v>0.44029366666666597</v>
      </c>
      <c r="CW447" s="236">
        <v>0.184337</v>
      </c>
      <c r="CX447" s="236">
        <v>2.7148053333333402</v>
      </c>
      <c r="CY447" s="236">
        <v>6.5168256666666702</v>
      </c>
      <c r="CZ447" s="235">
        <v>0</v>
      </c>
      <c r="DA447" s="235">
        <v>6.5</v>
      </c>
      <c r="DB447" s="235">
        <f t="shared" si="78"/>
        <v>-1.682566666667018E-2</v>
      </c>
      <c r="DC447" s="235" t="s">
        <v>232</v>
      </c>
      <c r="DD447" s="236">
        <v>6.6641069999999996</v>
      </c>
      <c r="DE447" s="236">
        <v>4.4905299999999997</v>
      </c>
      <c r="DF447" s="236">
        <v>2.3833709999999999</v>
      </c>
      <c r="DG447" s="236"/>
      <c r="DH447" s="236">
        <v>2.3833709999999999</v>
      </c>
      <c r="DI447" s="236">
        <v>23.83371</v>
      </c>
      <c r="DJ447" s="236"/>
      <c r="DK447" s="236">
        <v>23.83371</v>
      </c>
      <c r="DL447" s="236">
        <v>41.133038980994883</v>
      </c>
      <c r="DM447" s="236"/>
      <c r="DN447" s="236"/>
      <c r="DO447" s="236">
        <v>41.133038980994883</v>
      </c>
      <c r="DP447" s="236">
        <v>150.82114293031455</v>
      </c>
      <c r="DQ447" s="236"/>
      <c r="DR447" s="236"/>
      <c r="DS447" s="236">
        <v>150.82114293031455</v>
      </c>
      <c r="DT447" s="236">
        <v>0.202359333333333</v>
      </c>
      <c r="DU447" s="236">
        <v>2.0235933333333298</v>
      </c>
      <c r="DV447" s="236">
        <v>11.777914864317289</v>
      </c>
      <c r="DW447" s="236">
        <v>217.16596766666601</v>
      </c>
      <c r="DX447" s="236">
        <v>8.0874179999999996</v>
      </c>
      <c r="DY447" s="236">
        <v>2104.5358940000001</v>
      </c>
      <c r="DZ447" s="236">
        <v>5.4750726666666596</v>
      </c>
      <c r="EA447" s="236">
        <v>2.6669213333333399</v>
      </c>
      <c r="EB447" s="236">
        <v>239.16833299999999</v>
      </c>
      <c r="EC447" s="236">
        <v>714.581584666666</v>
      </c>
      <c r="ED447" s="236">
        <v>619.04031766666697</v>
      </c>
      <c r="EE447" s="236">
        <v>251.39438899999999</v>
      </c>
      <c r="EF447" s="236">
        <v>125.019157333333</v>
      </c>
      <c r="EG447" s="236">
        <v>8.2467693333333401</v>
      </c>
      <c r="EH447" s="236">
        <v>40.955150666666697</v>
      </c>
      <c r="EI447" s="236">
        <v>25.871689666666601</v>
      </c>
      <c r="EJ447" s="236">
        <v>13.257910000000001</v>
      </c>
      <c r="EK447" s="236">
        <v>10.646813999999999</v>
      </c>
      <c r="EL447" s="236">
        <v>1.89784333333333</v>
      </c>
      <c r="EM447" s="236">
        <v>5.2153146666666697</v>
      </c>
      <c r="EN447" s="236">
        <v>0.52498566666666702</v>
      </c>
      <c r="EO447" s="236">
        <v>19.891442666666698</v>
      </c>
      <c r="EP447" s="236">
        <v>89.076343333333298</v>
      </c>
      <c r="EQ447" s="235"/>
      <c r="ER447" s="238">
        <v>1.15055633333333</v>
      </c>
      <c r="ES447" s="238">
        <v>17.118172999999999</v>
      </c>
      <c r="ET447" s="238">
        <v>44.255431333333398</v>
      </c>
      <c r="EU447" s="238">
        <v>34.308548666666702</v>
      </c>
      <c r="EV447" s="238">
        <v>0.26053666666666703</v>
      </c>
      <c r="EW447" s="238">
        <v>0.44029366666666597</v>
      </c>
      <c r="EX447" s="238">
        <v>0.184337</v>
      </c>
      <c r="EY447" s="238">
        <v>2.7148053333333402</v>
      </c>
      <c r="EZ447" s="238">
        <v>6.5168256666666702</v>
      </c>
      <c r="FA447" s="238">
        <v>6.6641069999999996</v>
      </c>
      <c r="FB447" s="238">
        <v>4.4905299999999997</v>
      </c>
      <c r="FC447" s="238">
        <v>2.3833709999999999</v>
      </c>
      <c r="FD447" s="238">
        <v>23.83371</v>
      </c>
      <c r="FE447" s="238">
        <v>0.202359333333333</v>
      </c>
      <c r="FF447" s="238">
        <v>2.0235933333333298</v>
      </c>
      <c r="FG447" s="238">
        <v>11.777914864317289</v>
      </c>
      <c r="FH447" s="238">
        <v>217.16596766666601</v>
      </c>
      <c r="FI447" s="238">
        <v>8.0874179999999996</v>
      </c>
      <c r="FJ447" s="238">
        <v>2104.5358940000001</v>
      </c>
      <c r="FK447" s="238">
        <v>5.4750726666666596</v>
      </c>
      <c r="FL447" s="238">
        <v>2.6669213333333399</v>
      </c>
      <c r="FM447" s="238">
        <v>239.16833299999999</v>
      </c>
      <c r="FN447" s="238">
        <v>714.581584666666</v>
      </c>
      <c r="FO447" s="238">
        <v>619.04031766666697</v>
      </c>
      <c r="FP447" s="238">
        <v>251.39438899999999</v>
      </c>
      <c r="FQ447" s="238">
        <v>125.019157333333</v>
      </c>
      <c r="FR447" s="238">
        <v>8.2467693333333401</v>
      </c>
      <c r="FS447" s="238">
        <v>40.955150666666697</v>
      </c>
      <c r="FT447" s="238">
        <v>25.871689666666601</v>
      </c>
      <c r="FU447" s="238">
        <v>13.257910000000001</v>
      </c>
      <c r="FV447" s="238">
        <v>10.646813999999999</v>
      </c>
      <c r="FW447" s="238">
        <v>1.89784333333333</v>
      </c>
      <c r="FX447" s="238">
        <v>5.2153146666666697</v>
      </c>
      <c r="FY447" s="238">
        <v>0.52498566666666702</v>
      </c>
      <c r="FZ447" s="238">
        <v>19.891442666666698</v>
      </c>
      <c r="GA447" s="241">
        <v>89.076343333333298</v>
      </c>
      <c r="GB447" s="54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  <c r="JW447" s="3"/>
      <c r="JX447" s="3"/>
      <c r="JY447" s="3"/>
      <c r="JZ447" s="3"/>
      <c r="KA447" s="3"/>
      <c r="KB447" s="3"/>
      <c r="KC447" s="3"/>
      <c r="KD447" s="3"/>
      <c r="KE447" s="3"/>
      <c r="KF447" s="3"/>
      <c r="KG447" s="3"/>
      <c r="KH447" s="3"/>
      <c r="KI447" s="3"/>
      <c r="KJ447" s="3"/>
      <c r="KK447" s="3"/>
      <c r="KL447" s="3"/>
      <c r="KM447" s="3"/>
      <c r="KN447" s="3"/>
      <c r="KO447" s="3"/>
      <c r="KP447" s="3"/>
      <c r="KQ447" s="3"/>
      <c r="KR447" s="3"/>
      <c r="KS447" s="3"/>
      <c r="KT447" s="3"/>
      <c r="KU447" s="3"/>
      <c r="KV447" s="3"/>
      <c r="KW447" s="3"/>
      <c r="KX447" s="3"/>
      <c r="KY447" s="3"/>
      <c r="KZ447" s="3"/>
      <c r="LA447" s="3"/>
      <c r="LB447" s="3"/>
      <c r="LC447" s="3"/>
      <c r="LD447" s="3"/>
      <c r="LE447" s="3"/>
      <c r="LF447" s="3"/>
      <c r="LG447" s="3"/>
      <c r="LH447" s="3"/>
      <c r="LI447" s="3"/>
      <c r="LJ447" s="3"/>
      <c r="LK447" s="3"/>
      <c r="LL447" s="3"/>
      <c r="LM447" s="3"/>
      <c r="LN447" s="3"/>
      <c r="LO447" s="3"/>
      <c r="LP447" s="3"/>
      <c r="LQ447" s="3"/>
      <c r="LR447" s="3"/>
      <c r="LS447" s="3"/>
      <c r="LT447" s="3"/>
      <c r="LU447" s="3"/>
      <c r="LV447" s="3"/>
      <c r="LW447" s="3"/>
      <c r="LX447" s="3"/>
      <c r="LY447" s="3"/>
      <c r="LZ447" s="3"/>
      <c r="MA447" s="3"/>
      <c r="MB447" s="3"/>
      <c r="MC447" s="3"/>
      <c r="MD447" s="3"/>
      <c r="ME447" s="3"/>
      <c r="MF447" s="3"/>
      <c r="MG447" s="3"/>
      <c r="MH447" s="3"/>
      <c r="MI447" s="3"/>
      <c r="MJ447" s="3"/>
      <c r="MK447" s="3"/>
      <c r="ML447" s="3"/>
    </row>
    <row r="448" spans="1:350" s="2" customFormat="1" ht="12.75" customHeight="1" x14ac:dyDescent="0.2">
      <c r="A448" s="73"/>
      <c r="B448" s="232">
        <v>702</v>
      </c>
      <c r="C448" s="233" t="s">
        <v>2159</v>
      </c>
      <c r="D448" s="233"/>
      <c r="E448" s="233" t="s">
        <v>2085</v>
      </c>
      <c r="F448" s="233" t="s">
        <v>1975</v>
      </c>
      <c r="G448" s="233" t="s">
        <v>1658</v>
      </c>
      <c r="H448" s="233" t="s">
        <v>1976</v>
      </c>
      <c r="I448" s="233" t="s">
        <v>1977</v>
      </c>
      <c r="J448" s="233" t="s">
        <v>1978</v>
      </c>
      <c r="K448" s="233" t="s">
        <v>1979</v>
      </c>
      <c r="L448" s="233" t="s">
        <v>1979</v>
      </c>
      <c r="M448" s="233" t="s">
        <v>1980</v>
      </c>
      <c r="N448" s="233" t="s">
        <v>3097</v>
      </c>
      <c r="O448" s="233" t="s">
        <v>3094</v>
      </c>
      <c r="P448" s="233" t="s">
        <v>3094</v>
      </c>
      <c r="Q448" s="233" t="s">
        <v>3217</v>
      </c>
      <c r="R448" s="233" t="s">
        <v>3267</v>
      </c>
      <c r="S448" s="233" t="s">
        <v>3326</v>
      </c>
      <c r="T448" s="233" t="s">
        <v>645</v>
      </c>
      <c r="U448" s="233" t="s">
        <v>646</v>
      </c>
      <c r="V448" s="233" t="s">
        <v>646</v>
      </c>
      <c r="W448" s="234">
        <v>1993</v>
      </c>
      <c r="X448" s="234">
        <f t="shared" si="88"/>
        <v>20</v>
      </c>
      <c r="Y448" s="235" t="s">
        <v>3135</v>
      </c>
      <c r="Z448" s="235" t="s">
        <v>3268</v>
      </c>
      <c r="AA448" s="235" t="s">
        <v>3269</v>
      </c>
      <c r="AB448" s="235" t="s">
        <v>1981</v>
      </c>
      <c r="AC448" s="235" t="s">
        <v>370</v>
      </c>
      <c r="AD448" s="235" t="s">
        <v>3266</v>
      </c>
      <c r="AE448" s="235" t="s">
        <v>2084</v>
      </c>
      <c r="AF448" s="235" t="s">
        <v>318</v>
      </c>
      <c r="AG448" s="235" t="s">
        <v>3183</v>
      </c>
      <c r="AH448" s="235" t="s">
        <v>212</v>
      </c>
      <c r="AI448" s="235" t="s">
        <v>2160</v>
      </c>
      <c r="AJ448" s="235"/>
      <c r="AK448" s="235" t="s">
        <v>213</v>
      </c>
      <c r="AL448" s="235">
        <f t="shared" si="91"/>
        <v>15</v>
      </c>
      <c r="AM448" s="235" t="s">
        <v>535</v>
      </c>
      <c r="AN448" s="235" t="s">
        <v>218</v>
      </c>
      <c r="AO448" s="235"/>
      <c r="AP448" s="235">
        <v>368080.37</v>
      </c>
      <c r="AQ448" s="235">
        <v>767251.08</v>
      </c>
      <c r="AR448" s="235">
        <v>6.9397180000000001</v>
      </c>
      <c r="AS448" s="235">
        <v>37.805864999999997</v>
      </c>
      <c r="AT448" s="235" t="s">
        <v>2161</v>
      </c>
      <c r="AU448" s="235" t="s">
        <v>2162</v>
      </c>
      <c r="AV448" s="235">
        <v>1331862.4084069901</v>
      </c>
      <c r="AW448" s="235">
        <v>817143.45055365597</v>
      </c>
      <c r="AX448" s="235">
        <v>2172</v>
      </c>
      <c r="AY448" s="235">
        <v>2158</v>
      </c>
      <c r="AZ448" s="235">
        <v>-0.71651332999999995</v>
      </c>
      <c r="BA448" s="235">
        <v>-0.75613140999999995</v>
      </c>
      <c r="BB448" s="235">
        <v>-0.63121035999999997</v>
      </c>
      <c r="BC448" s="235">
        <v>-0.61659355000000005</v>
      </c>
      <c r="BD448" s="235">
        <v>-0.61277729000000003</v>
      </c>
      <c r="BE448" s="235">
        <v>-0.37368959000000002</v>
      </c>
      <c r="BF448" s="235">
        <v>-0.31365423999999997</v>
      </c>
      <c r="BG448" s="235">
        <v>56.516399999999997</v>
      </c>
      <c r="BH448" s="235">
        <v>2175</v>
      </c>
      <c r="BI448" s="235">
        <v>-9.5302299999999997E-5</v>
      </c>
      <c r="BJ448" s="235">
        <v>-4.1435899999999999E-4</v>
      </c>
      <c r="BK448" s="235">
        <v>8.3817500000000003</v>
      </c>
      <c r="BL448" s="235">
        <v>450.435</v>
      </c>
      <c r="BM448" s="235">
        <v>-2.34656E-4</v>
      </c>
      <c r="BN448" s="235">
        <v>18.86</v>
      </c>
      <c r="BO448" s="235">
        <v>112.48</v>
      </c>
      <c r="BP448" s="235">
        <f t="shared" si="43"/>
        <v>1349.76</v>
      </c>
      <c r="BQ448" s="235">
        <v>105.72</v>
      </c>
      <c r="BR448" s="235">
        <f t="shared" si="44"/>
        <v>1268.6399999999999</v>
      </c>
      <c r="BS448" s="235">
        <f t="shared" si="45"/>
        <v>0.93990042674253194</v>
      </c>
      <c r="BT448" s="235">
        <v>15.7</v>
      </c>
      <c r="BU448" s="235">
        <v>4.25</v>
      </c>
      <c r="BV448" s="235">
        <v>12.06</v>
      </c>
      <c r="BW448" s="235">
        <v>-81</v>
      </c>
      <c r="BX448" s="235">
        <v>326</v>
      </c>
      <c r="BY448" s="235">
        <v>24.2</v>
      </c>
      <c r="BZ448" s="235" t="s">
        <v>1133</v>
      </c>
      <c r="CA448" s="235">
        <v>1.06</v>
      </c>
      <c r="CB448" s="235">
        <v>8.7824487686200001</v>
      </c>
      <c r="CC448" s="235">
        <v>1776</v>
      </c>
      <c r="CD448" s="235">
        <v>1776</v>
      </c>
      <c r="CE448" s="235">
        <v>2151</v>
      </c>
      <c r="CF448" s="235" t="s">
        <v>222</v>
      </c>
      <c r="CG448" s="235">
        <v>0.9</v>
      </c>
      <c r="CH448" s="235">
        <v>0</v>
      </c>
      <c r="CI448" s="235" t="s">
        <v>1134</v>
      </c>
      <c r="CJ448" s="235" t="s">
        <v>336</v>
      </c>
      <c r="CK448" s="235" t="s">
        <v>334</v>
      </c>
      <c r="CL448" s="235" t="s">
        <v>1988</v>
      </c>
      <c r="CM448" s="235" t="s">
        <v>288</v>
      </c>
      <c r="CN448" s="235" t="s">
        <v>2125</v>
      </c>
      <c r="CO448" s="236">
        <v>1.13174166666667</v>
      </c>
      <c r="CP448" s="236">
        <v>18.461702415107677</v>
      </c>
      <c r="CQ448" s="236">
        <v>47.510014072431154</v>
      </c>
      <c r="CR448" s="236">
        <v>34.028283512461165</v>
      </c>
      <c r="CS448" s="237" t="s">
        <v>382</v>
      </c>
      <c r="CT448" s="237" t="s">
        <v>231</v>
      </c>
      <c r="CU448" s="236">
        <v>0.26224333333333399</v>
      </c>
      <c r="CV448" s="236">
        <v>0.43706999999999901</v>
      </c>
      <c r="CW448" s="236">
        <v>0.180713333333334</v>
      </c>
      <c r="CX448" s="236">
        <v>2.3332973333333298</v>
      </c>
      <c r="CY448" s="236">
        <v>6.4701916666666701</v>
      </c>
      <c r="CZ448" s="235">
        <v>0</v>
      </c>
      <c r="DA448" s="235">
        <v>6.5</v>
      </c>
      <c r="DB448" s="235">
        <f t="shared" si="78"/>
        <v>2.9808333333329884E-2</v>
      </c>
      <c r="DC448" s="235" t="s">
        <v>232</v>
      </c>
      <c r="DD448" s="236">
        <v>6.3969040000000001</v>
      </c>
      <c r="DE448" s="236">
        <v>4.3289313333333403</v>
      </c>
      <c r="DF448" s="236">
        <v>2.37530666666667</v>
      </c>
      <c r="DG448" s="236"/>
      <c r="DH448" s="236">
        <v>2.37530666666667</v>
      </c>
      <c r="DI448" s="236">
        <v>23.753066666666701</v>
      </c>
      <c r="DJ448" s="236"/>
      <c r="DK448" s="236">
        <v>23.753066666666701</v>
      </c>
      <c r="DL448" s="236">
        <v>40.323502886666844</v>
      </c>
      <c r="DM448" s="236"/>
      <c r="DN448" s="236"/>
      <c r="DO448" s="236">
        <v>40.323502886666844</v>
      </c>
      <c r="DP448" s="236">
        <v>147.85284391777842</v>
      </c>
      <c r="DQ448" s="236"/>
      <c r="DR448" s="236"/>
      <c r="DS448" s="236">
        <v>147.85284391777842</v>
      </c>
      <c r="DT448" s="236">
        <v>0.19302900000000001</v>
      </c>
      <c r="DU448" s="236">
        <v>1.9302900000000001</v>
      </c>
      <c r="DV448" s="236">
        <v>12.305439424473368</v>
      </c>
      <c r="DW448" s="236">
        <v>222.815466666666</v>
      </c>
      <c r="DX448" s="236">
        <v>7.7970179999999996</v>
      </c>
      <c r="DY448" s="236">
        <v>2112.6394153333299</v>
      </c>
      <c r="DZ448" s="236">
        <v>5.4788949999999996</v>
      </c>
      <c r="EA448" s="236">
        <v>3.7097630000000001</v>
      </c>
      <c r="EB448" s="236">
        <v>219.10839733333299</v>
      </c>
      <c r="EC448" s="236">
        <v>751.98388033333299</v>
      </c>
      <c r="ED448" s="236">
        <v>639.68383966666704</v>
      </c>
      <c r="EE448" s="236">
        <v>249.66267366666699</v>
      </c>
      <c r="EF448" s="236">
        <v>118.21780433333301</v>
      </c>
      <c r="EG448" s="236">
        <v>8.7903826666666696</v>
      </c>
      <c r="EH448" s="236">
        <v>45.205094666666703</v>
      </c>
      <c r="EI448" s="236">
        <v>27.819683666666599</v>
      </c>
      <c r="EJ448" s="236">
        <v>15.742139999999999</v>
      </c>
      <c r="EK448" s="236">
        <v>10.632561000000001</v>
      </c>
      <c r="EL448" s="236">
        <v>1.9228270000000001</v>
      </c>
      <c r="EM448" s="236">
        <v>5.3674746666666699</v>
      </c>
      <c r="EN448" s="236">
        <v>0.48963833333333401</v>
      </c>
      <c r="EO448" s="236">
        <v>20.467700333333301</v>
      </c>
      <c r="EP448" s="236">
        <v>89.101838000000001</v>
      </c>
      <c r="EQ448" s="235"/>
      <c r="ER448" s="238">
        <v>1.13174166666667</v>
      </c>
      <c r="ES448" s="238">
        <v>18.290807666666701</v>
      </c>
      <c r="ET448" s="238">
        <v>47.0702273333333</v>
      </c>
      <c r="EU448" s="238">
        <v>33.713293333333297</v>
      </c>
      <c r="EV448" s="238">
        <v>0.26224333333333399</v>
      </c>
      <c r="EW448" s="238">
        <v>0.43706999999999901</v>
      </c>
      <c r="EX448" s="238">
        <v>0.180713333333334</v>
      </c>
      <c r="EY448" s="238">
        <v>2.3332973333333298</v>
      </c>
      <c r="EZ448" s="238">
        <v>6.4701916666666701</v>
      </c>
      <c r="FA448" s="238">
        <v>6.3969040000000001</v>
      </c>
      <c r="FB448" s="238">
        <v>4.3289313333333403</v>
      </c>
      <c r="FC448" s="238">
        <v>2.37530666666667</v>
      </c>
      <c r="FD448" s="238">
        <v>23.753066666666701</v>
      </c>
      <c r="FE448" s="238">
        <v>0.19302900000000001</v>
      </c>
      <c r="FF448" s="238">
        <v>1.9302900000000001</v>
      </c>
      <c r="FG448" s="238">
        <v>12.305439424473368</v>
      </c>
      <c r="FH448" s="238">
        <v>222.815466666666</v>
      </c>
      <c r="FI448" s="238">
        <v>7.7970179999999996</v>
      </c>
      <c r="FJ448" s="238">
        <v>2112.6394153333299</v>
      </c>
      <c r="FK448" s="238">
        <v>5.4788949999999996</v>
      </c>
      <c r="FL448" s="238">
        <v>3.7097630000000001</v>
      </c>
      <c r="FM448" s="238">
        <v>219.10839733333299</v>
      </c>
      <c r="FN448" s="238">
        <v>751.98388033333299</v>
      </c>
      <c r="FO448" s="238">
        <v>639.68383966666704</v>
      </c>
      <c r="FP448" s="238">
        <v>249.66267366666699</v>
      </c>
      <c r="FQ448" s="238">
        <v>118.21780433333301</v>
      </c>
      <c r="FR448" s="238">
        <v>8.7903826666666696</v>
      </c>
      <c r="FS448" s="238">
        <v>45.205094666666703</v>
      </c>
      <c r="FT448" s="238">
        <v>27.819683666666599</v>
      </c>
      <c r="FU448" s="238">
        <v>15.742139999999999</v>
      </c>
      <c r="FV448" s="238">
        <v>10.632561000000001</v>
      </c>
      <c r="FW448" s="238">
        <v>1.9228270000000001</v>
      </c>
      <c r="FX448" s="238">
        <v>5.3674746666666699</v>
      </c>
      <c r="FY448" s="238">
        <v>0.48963833333333401</v>
      </c>
      <c r="FZ448" s="238">
        <v>20.467700333333301</v>
      </c>
      <c r="GA448" s="241">
        <v>89.101838000000001</v>
      </c>
      <c r="GB448" s="54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  <c r="JW448" s="3"/>
      <c r="JX448" s="3"/>
      <c r="JY448" s="3"/>
      <c r="JZ448" s="3"/>
      <c r="KA448" s="3"/>
      <c r="KB448" s="3"/>
      <c r="KC448" s="3"/>
      <c r="KD448" s="3"/>
      <c r="KE448" s="3"/>
      <c r="KF448" s="3"/>
      <c r="KG448" s="3"/>
      <c r="KH448" s="3"/>
      <c r="KI448" s="3"/>
      <c r="KJ448" s="3"/>
      <c r="KK448" s="3"/>
      <c r="KL448" s="3"/>
      <c r="KM448" s="3"/>
      <c r="KN448" s="3"/>
      <c r="KO448" s="3"/>
      <c r="KP448" s="3"/>
      <c r="KQ448" s="3"/>
      <c r="KR448" s="3"/>
      <c r="KS448" s="3"/>
      <c r="KT448" s="3"/>
      <c r="KU448" s="3"/>
      <c r="KV448" s="3"/>
      <c r="KW448" s="3"/>
      <c r="KX448" s="3"/>
      <c r="KY448" s="3"/>
      <c r="KZ448" s="3"/>
      <c r="LA448" s="3"/>
      <c r="LB448" s="3"/>
      <c r="LC448" s="3"/>
      <c r="LD448" s="3"/>
      <c r="LE448" s="3"/>
      <c r="LF448" s="3"/>
      <c r="LG448" s="3"/>
      <c r="LH448" s="3"/>
      <c r="LI448" s="3"/>
      <c r="LJ448" s="3"/>
      <c r="LK448" s="3"/>
      <c r="LL448" s="3"/>
      <c r="LM448" s="3"/>
      <c r="LN448" s="3"/>
      <c r="LO448" s="3"/>
      <c r="LP448" s="3"/>
      <c r="LQ448" s="3"/>
      <c r="LR448" s="3"/>
      <c r="LS448" s="3"/>
      <c r="LT448" s="3"/>
      <c r="LU448" s="3"/>
      <c r="LV448" s="3"/>
      <c r="LW448" s="3"/>
      <c r="LX448" s="3"/>
      <c r="LY448" s="3"/>
      <c r="LZ448" s="3"/>
      <c r="MA448" s="3"/>
      <c r="MB448" s="3"/>
      <c r="MC448" s="3"/>
      <c r="MD448" s="3"/>
      <c r="ME448" s="3"/>
      <c r="MF448" s="3"/>
      <c r="MG448" s="3"/>
      <c r="MH448" s="3"/>
      <c r="MI448" s="3"/>
      <c r="MJ448" s="3"/>
      <c r="MK448" s="3"/>
      <c r="ML448" s="3"/>
    </row>
    <row r="449" spans="1:350" ht="12.75" customHeight="1" x14ac:dyDescent="0.2">
      <c r="A449" s="54"/>
      <c r="B449" s="232">
        <v>703</v>
      </c>
      <c r="C449" s="233" t="s">
        <v>2163</v>
      </c>
      <c r="D449" s="233" t="s">
        <v>2166</v>
      </c>
      <c r="E449" s="233" t="s">
        <v>2085</v>
      </c>
      <c r="F449" s="233" t="s">
        <v>1975</v>
      </c>
      <c r="G449" s="233" t="s">
        <v>1658</v>
      </c>
      <c r="H449" s="233" t="s">
        <v>1976</v>
      </c>
      <c r="I449" s="233" t="s">
        <v>1977</v>
      </c>
      <c r="J449" s="233" t="s">
        <v>1978</v>
      </c>
      <c r="K449" s="233" t="s">
        <v>1979</v>
      </c>
      <c r="L449" s="233" t="s">
        <v>1979</v>
      </c>
      <c r="M449" s="233" t="s">
        <v>1980</v>
      </c>
      <c r="N449" s="233" t="s">
        <v>3097</v>
      </c>
      <c r="O449" s="233" t="s">
        <v>3094</v>
      </c>
      <c r="P449" s="233" t="s">
        <v>3094</v>
      </c>
      <c r="Q449" s="233" t="s">
        <v>3217</v>
      </c>
      <c r="R449" s="233" t="s">
        <v>3267</v>
      </c>
      <c r="S449" s="233" t="s">
        <v>3326</v>
      </c>
      <c r="T449" s="233" t="s">
        <v>645</v>
      </c>
      <c r="U449" s="233" t="s">
        <v>646</v>
      </c>
      <c r="V449" s="233" t="s">
        <v>646</v>
      </c>
      <c r="W449" s="234">
        <v>1993</v>
      </c>
      <c r="X449" s="234">
        <f t="shared" si="88"/>
        <v>20</v>
      </c>
      <c r="Y449" s="235" t="s">
        <v>3135</v>
      </c>
      <c r="Z449" s="235" t="s">
        <v>3268</v>
      </c>
      <c r="AA449" s="235" t="s">
        <v>3269</v>
      </c>
      <c r="AB449" s="235" t="s">
        <v>1981</v>
      </c>
      <c r="AC449" s="235" t="s">
        <v>370</v>
      </c>
      <c r="AD449" s="235" t="s">
        <v>3266</v>
      </c>
      <c r="AE449" s="235" t="s">
        <v>2084</v>
      </c>
      <c r="AF449" s="235" t="s">
        <v>318</v>
      </c>
      <c r="AG449" s="235" t="s">
        <v>3183</v>
      </c>
      <c r="AH449" s="235" t="s">
        <v>516</v>
      </c>
      <c r="AI449" s="235" t="s">
        <v>2164</v>
      </c>
      <c r="AJ449" s="235" t="s">
        <v>2165</v>
      </c>
      <c r="AK449" s="235" t="s">
        <v>213</v>
      </c>
      <c r="AL449" s="235">
        <f t="shared" si="91"/>
        <v>15</v>
      </c>
      <c r="AM449" s="235" t="s">
        <v>217</v>
      </c>
      <c r="AN449" s="235" t="s">
        <v>218</v>
      </c>
      <c r="AO449" s="235"/>
      <c r="AP449" s="235">
        <v>367738.27</v>
      </c>
      <c r="AQ449" s="235">
        <v>767148.46</v>
      </c>
      <c r="AR449" s="235">
        <v>6.9387829999999999</v>
      </c>
      <c r="AS449" s="235">
        <v>37.802771</v>
      </c>
      <c r="AT449" s="235" t="s">
        <v>2167</v>
      </c>
      <c r="AU449" s="235" t="s">
        <v>2168</v>
      </c>
      <c r="AV449" s="235">
        <v>1331862.4084069901</v>
      </c>
      <c r="AW449" s="235">
        <v>817143.45055365597</v>
      </c>
      <c r="AX449" s="235">
        <v>2131</v>
      </c>
      <c r="AY449" s="235">
        <v>2374</v>
      </c>
      <c r="AZ449" s="235">
        <v>-0.71651332999999995</v>
      </c>
      <c r="BA449" s="235">
        <v>-0.75613140999999995</v>
      </c>
      <c r="BB449" s="235">
        <v>-0.63121035999999997</v>
      </c>
      <c r="BC449" s="235">
        <v>-0.61659355000000005</v>
      </c>
      <c r="BD449" s="235">
        <v>-0.61277729000000003</v>
      </c>
      <c r="BE449" s="235">
        <v>-0.37368959000000002</v>
      </c>
      <c r="BF449" s="235">
        <v>-0.31365423999999997</v>
      </c>
      <c r="BG449" s="235">
        <v>56.516399999999997</v>
      </c>
      <c r="BH449" s="235">
        <v>2175</v>
      </c>
      <c r="BI449" s="235">
        <v>-9.5302299999999997E-5</v>
      </c>
      <c r="BJ449" s="235">
        <v>-4.1435899999999999E-4</v>
      </c>
      <c r="BK449" s="235">
        <v>8.3817500000000003</v>
      </c>
      <c r="BL449" s="235">
        <v>450.435</v>
      </c>
      <c r="BM449" s="235">
        <v>-2.34656E-4</v>
      </c>
      <c r="BN449" s="235">
        <v>18.86</v>
      </c>
      <c r="BO449" s="235">
        <v>112.48</v>
      </c>
      <c r="BP449" s="235">
        <f t="shared" si="43"/>
        <v>1349.76</v>
      </c>
      <c r="BQ449" s="235">
        <v>105.72</v>
      </c>
      <c r="BR449" s="235">
        <f t="shared" si="44"/>
        <v>1268.6399999999999</v>
      </c>
      <c r="BS449" s="235">
        <f t="shared" si="45"/>
        <v>0.93990042674253194</v>
      </c>
      <c r="BT449" s="235">
        <v>15.7</v>
      </c>
      <c r="BU449" s="235">
        <v>4.25</v>
      </c>
      <c r="BV449" s="235">
        <v>12.06</v>
      </c>
      <c r="BW449" s="235">
        <v>-81</v>
      </c>
      <c r="BX449" s="235">
        <v>326</v>
      </c>
      <c r="BY449" s="235">
        <v>24.2</v>
      </c>
      <c r="BZ449" s="235" t="s">
        <v>1133</v>
      </c>
      <c r="CA449" s="235">
        <v>1.06</v>
      </c>
      <c r="CB449" s="235">
        <v>7.9493961334199996</v>
      </c>
      <c r="CC449" s="235">
        <v>1776</v>
      </c>
      <c r="CD449" s="235">
        <v>1776</v>
      </c>
      <c r="CE449" s="235">
        <v>2151</v>
      </c>
      <c r="CF449" s="235" t="s">
        <v>222</v>
      </c>
      <c r="CG449" s="235">
        <v>0.9</v>
      </c>
      <c r="CH449" s="235">
        <v>0</v>
      </c>
      <c r="CI449" s="235" t="s">
        <v>1134</v>
      </c>
      <c r="CJ449" s="235" t="s">
        <v>336</v>
      </c>
      <c r="CK449" s="235" t="s">
        <v>334</v>
      </c>
      <c r="CL449" s="235" t="s">
        <v>1988</v>
      </c>
      <c r="CM449" s="235" t="s">
        <v>288</v>
      </c>
      <c r="CN449" s="235" t="s">
        <v>2169</v>
      </c>
      <c r="CO449" s="236">
        <v>1.0464986192496799</v>
      </c>
      <c r="CP449" s="236">
        <v>19.03064861</v>
      </c>
      <c r="CQ449" s="236">
        <v>48.966500359999998</v>
      </c>
      <c r="CR449" s="236">
        <v>32.002851030000002</v>
      </c>
      <c r="CS449" s="237" t="s">
        <v>382</v>
      </c>
      <c r="CT449" s="237" t="s">
        <v>231</v>
      </c>
      <c r="CU449" s="236">
        <v>0.27694547457677132</v>
      </c>
      <c r="CV449" s="236">
        <v>0.44043321299638988</v>
      </c>
      <c r="CW449" s="236">
        <v>0.16348773841961853</v>
      </c>
      <c r="CX449" s="236">
        <v>2.1253985122210435</v>
      </c>
      <c r="CY449" s="236">
        <v>6.7779999999999996</v>
      </c>
      <c r="CZ449" s="235">
        <v>0</v>
      </c>
      <c r="DA449" s="235">
        <v>6.5</v>
      </c>
      <c r="DB449" s="235">
        <f t="shared" si="78"/>
        <v>-0.27799999999999958</v>
      </c>
      <c r="DC449" s="235" t="s">
        <v>232</v>
      </c>
      <c r="DD449" s="236">
        <v>7.0803474484256297</v>
      </c>
      <c r="DE449" s="236">
        <v>5.2624321389794</v>
      </c>
      <c r="DF449" s="236">
        <v>3.0698599999999998</v>
      </c>
      <c r="DG449" s="236">
        <v>3.0698599999999998</v>
      </c>
      <c r="DH449" s="236">
        <v>3.0698599999999998</v>
      </c>
      <c r="DI449" s="236">
        <v>30.698599999999999</v>
      </c>
      <c r="DJ449" s="236"/>
      <c r="DK449" s="236">
        <v>30.698599999999999</v>
      </c>
      <c r="DL449" s="236">
        <v>48.189063769347335</v>
      </c>
      <c r="DM449" s="236">
        <v>48.189063769347335</v>
      </c>
      <c r="DN449" s="236">
        <v>170.2366272181919</v>
      </c>
      <c r="DO449" s="236">
        <v>48.189063769347335</v>
      </c>
      <c r="DP449" s="236">
        <v>176.69323382094021</v>
      </c>
      <c r="DQ449" s="236">
        <v>176.69323382094021</v>
      </c>
      <c r="DR449" s="236">
        <v>624.20096646670368</v>
      </c>
      <c r="DS449" s="236">
        <v>176.69323382094021</v>
      </c>
      <c r="DT449" s="236">
        <v>0.23830000000000001</v>
      </c>
      <c r="DU449" s="236">
        <v>2.383</v>
      </c>
      <c r="DV449" s="236">
        <v>12.882333193453629</v>
      </c>
      <c r="DW449" s="236">
        <v>209.76572879921918</v>
      </c>
      <c r="DX449" s="236">
        <v>6.0835041677281643</v>
      </c>
      <c r="DY449" s="236">
        <v>2453.7013332087004</v>
      </c>
      <c r="DZ449" s="236">
        <v>6.5565363027650996</v>
      </c>
      <c r="EA449" s="236">
        <v>0.68184933333333397</v>
      </c>
      <c r="EB449" s="236">
        <v>174.32938739832682</v>
      </c>
      <c r="EC449" s="236">
        <v>833.95759379385379</v>
      </c>
      <c r="ED449" s="236">
        <v>366.81979952240937</v>
      </c>
      <c r="EE449" s="236">
        <v>236.53172282192972</v>
      </c>
      <c r="EF449" s="236">
        <v>125.46181901564862</v>
      </c>
      <c r="EG449" s="236">
        <v>9.9178132630831008</v>
      </c>
      <c r="EH449" s="236">
        <v>40.106715103470158</v>
      </c>
      <c r="EI449" s="236">
        <v>33.373259326648082</v>
      </c>
      <c r="EJ449" s="236">
        <v>21.589127618357946</v>
      </c>
      <c r="EK449" s="236">
        <v>12.268506666043502</v>
      </c>
      <c r="EL449" s="236">
        <v>2.138352804599625</v>
      </c>
      <c r="EM449" s="236">
        <v>3.0568316626867449</v>
      </c>
      <c r="EN449" s="236">
        <v>0.5454861696332548</v>
      </c>
      <c r="EO449" s="236">
        <v>20.106834590955316</v>
      </c>
      <c r="EP449" s="236">
        <v>89.567441466217744</v>
      </c>
      <c r="EQ449" s="235"/>
      <c r="ER449" s="238">
        <v>1.1572576666666701</v>
      </c>
      <c r="ES449" s="238">
        <v>21.393969333333299</v>
      </c>
      <c r="ET449" s="238">
        <v>46.469282999999997</v>
      </c>
      <c r="EU449" s="238">
        <v>30.119854</v>
      </c>
      <c r="EV449" s="238">
        <v>0.26197633333333398</v>
      </c>
      <c r="EW449" s="238">
        <v>0.42866599999999899</v>
      </c>
      <c r="EX449" s="238">
        <v>0.15768333333333301</v>
      </c>
      <c r="EY449" s="238">
        <v>2.1775380000000002</v>
      </c>
      <c r="EZ449" s="238">
        <v>6.6842186666666796</v>
      </c>
      <c r="FA449" s="238">
        <v>6.2636699999999896</v>
      </c>
      <c r="FB449" s="238">
        <v>4.4192846666666696</v>
      </c>
      <c r="FC449" s="238">
        <v>2.4112033333333298</v>
      </c>
      <c r="FD449" s="238">
        <v>24.112033333333297</v>
      </c>
      <c r="FE449" s="238">
        <v>0.18595500000000001</v>
      </c>
      <c r="FF449" s="238">
        <v>1.85955</v>
      </c>
      <c r="FG449" s="238">
        <v>12.966595861005779</v>
      </c>
      <c r="FH449" s="238">
        <v>209.45192700000001</v>
      </c>
      <c r="FI449" s="238">
        <v>6.0997436666666598</v>
      </c>
      <c r="FJ449" s="238">
        <v>2065.0431813333298</v>
      </c>
      <c r="FK449" s="238">
        <v>6.0330916666666496</v>
      </c>
      <c r="FL449" s="238">
        <v>0.68184933333333397</v>
      </c>
      <c r="FM449" s="238">
        <v>182.043813</v>
      </c>
      <c r="FN449" s="238">
        <v>688.64643666666598</v>
      </c>
      <c r="FO449" s="238">
        <v>357.68137466666701</v>
      </c>
      <c r="FP449" s="238">
        <v>220.99828966666701</v>
      </c>
      <c r="FQ449" s="238">
        <v>126.22034499999999</v>
      </c>
      <c r="FR449" s="238">
        <v>8.5136070000000093</v>
      </c>
      <c r="FS449" s="238">
        <v>31.871929666666698</v>
      </c>
      <c r="FT449" s="238">
        <v>27.322417000000101</v>
      </c>
      <c r="FU449" s="238">
        <v>16.712476666666699</v>
      </c>
      <c r="FV449" s="238">
        <v>10.623478666666699</v>
      </c>
      <c r="FW449" s="238">
        <v>1.7706310000000001</v>
      </c>
      <c r="FX449" s="238">
        <v>2.9573543333333299</v>
      </c>
      <c r="FY449" s="238">
        <v>0.53234000000000103</v>
      </c>
      <c r="FZ449" s="238">
        <v>17.833006333333302</v>
      </c>
      <c r="GA449" s="241">
        <v>88.703524333333206</v>
      </c>
      <c r="GB449" s="54"/>
    </row>
    <row r="450" spans="1:350" ht="12.75" customHeight="1" x14ac:dyDescent="0.2">
      <c r="A450" s="54"/>
      <c r="B450" s="232">
        <v>704</v>
      </c>
      <c r="C450" s="233" t="s">
        <v>2170</v>
      </c>
      <c r="D450" s="233" t="s">
        <v>2173</v>
      </c>
      <c r="E450" s="233" t="s">
        <v>2085</v>
      </c>
      <c r="F450" s="233" t="s">
        <v>1975</v>
      </c>
      <c r="G450" s="233" t="s">
        <v>1658</v>
      </c>
      <c r="H450" s="233" t="s">
        <v>1976</v>
      </c>
      <c r="I450" s="233" t="s">
        <v>1977</v>
      </c>
      <c r="J450" s="233" t="s">
        <v>1978</v>
      </c>
      <c r="K450" s="233" t="s">
        <v>1979</v>
      </c>
      <c r="L450" s="233" t="s">
        <v>1979</v>
      </c>
      <c r="M450" s="233" t="s">
        <v>1980</v>
      </c>
      <c r="N450" s="233" t="s">
        <v>3097</v>
      </c>
      <c r="O450" s="233" t="s">
        <v>3094</v>
      </c>
      <c r="P450" s="233" t="s">
        <v>3094</v>
      </c>
      <c r="Q450" s="233" t="s">
        <v>3217</v>
      </c>
      <c r="R450" s="233" t="s">
        <v>3267</v>
      </c>
      <c r="S450" s="233" t="s">
        <v>3326</v>
      </c>
      <c r="T450" s="233" t="s">
        <v>645</v>
      </c>
      <c r="U450" s="233" t="s">
        <v>646</v>
      </c>
      <c r="V450" s="233" t="s">
        <v>646</v>
      </c>
      <c r="W450" s="234">
        <v>1993</v>
      </c>
      <c r="X450" s="234">
        <f t="shared" si="88"/>
        <v>20</v>
      </c>
      <c r="Y450" s="235" t="s">
        <v>3135</v>
      </c>
      <c r="Z450" s="235" t="s">
        <v>3268</v>
      </c>
      <c r="AA450" s="235" t="s">
        <v>3269</v>
      </c>
      <c r="AB450" s="235" t="s">
        <v>1981</v>
      </c>
      <c r="AC450" s="235" t="s">
        <v>370</v>
      </c>
      <c r="AD450" s="235" t="s">
        <v>3266</v>
      </c>
      <c r="AE450" s="235" t="s">
        <v>2084</v>
      </c>
      <c r="AF450" s="235" t="s">
        <v>318</v>
      </c>
      <c r="AG450" s="235" t="s">
        <v>3183</v>
      </c>
      <c r="AH450" s="235" t="s">
        <v>516</v>
      </c>
      <c r="AI450" s="235" t="s">
        <v>2171</v>
      </c>
      <c r="AJ450" s="235" t="s">
        <v>2172</v>
      </c>
      <c r="AK450" s="235" t="s">
        <v>524</v>
      </c>
      <c r="AL450" s="235">
        <f>45-15</f>
        <v>30</v>
      </c>
      <c r="AM450" s="235" t="s">
        <v>217</v>
      </c>
      <c r="AN450" s="235" t="s">
        <v>218</v>
      </c>
      <c r="AO450" s="235"/>
      <c r="AP450" s="235">
        <v>367738.27</v>
      </c>
      <c r="AQ450" s="235">
        <v>767148.46</v>
      </c>
      <c r="AR450" s="235">
        <v>6.9387829999999999</v>
      </c>
      <c r="AS450" s="235">
        <v>37.802771</v>
      </c>
      <c r="AT450" s="235" t="s">
        <v>2167</v>
      </c>
      <c r="AU450" s="235" t="s">
        <v>2168</v>
      </c>
      <c r="AV450" s="235">
        <v>1331862.4084069901</v>
      </c>
      <c r="AW450" s="235">
        <v>817143.45055365597</v>
      </c>
      <c r="AX450" s="235">
        <v>2131</v>
      </c>
      <c r="AY450" s="235">
        <v>2374</v>
      </c>
      <c r="AZ450" s="235">
        <v>-0.71651332999999995</v>
      </c>
      <c r="BA450" s="235">
        <v>-0.75613140999999995</v>
      </c>
      <c r="BB450" s="235">
        <v>-0.63121035999999997</v>
      </c>
      <c r="BC450" s="235">
        <v>-0.61659355000000005</v>
      </c>
      <c r="BD450" s="235">
        <v>-0.61277729000000003</v>
      </c>
      <c r="BE450" s="235">
        <v>-0.37368959000000002</v>
      </c>
      <c r="BF450" s="235">
        <v>-0.31365423999999997</v>
      </c>
      <c r="BG450" s="235">
        <v>56.516399999999997</v>
      </c>
      <c r="BH450" s="235">
        <v>2175</v>
      </c>
      <c r="BI450" s="235">
        <v>-9.5302299999999997E-5</v>
      </c>
      <c r="BJ450" s="235">
        <v>-4.1435899999999999E-4</v>
      </c>
      <c r="BK450" s="235">
        <v>8.3817500000000003</v>
      </c>
      <c r="BL450" s="235">
        <v>450.435</v>
      </c>
      <c r="BM450" s="235">
        <v>-2.34656E-4</v>
      </c>
      <c r="BN450" s="235">
        <v>18.86</v>
      </c>
      <c r="BO450" s="235">
        <v>112.48</v>
      </c>
      <c r="BP450" s="235">
        <f t="shared" si="43"/>
        <v>1349.76</v>
      </c>
      <c r="BQ450" s="235">
        <v>105.72</v>
      </c>
      <c r="BR450" s="235">
        <f t="shared" si="44"/>
        <v>1268.6399999999999</v>
      </c>
      <c r="BS450" s="235">
        <f t="shared" si="45"/>
        <v>0.93990042674253194</v>
      </c>
      <c r="BT450" s="235">
        <v>15.7</v>
      </c>
      <c r="BU450" s="235">
        <v>4.25</v>
      </c>
      <c r="BV450" s="235">
        <v>12.06</v>
      </c>
      <c r="BW450" s="235">
        <v>-81</v>
      </c>
      <c r="BX450" s="235">
        <v>326</v>
      </c>
      <c r="BY450" s="235">
        <v>24.2</v>
      </c>
      <c r="BZ450" s="235" t="s">
        <v>1133</v>
      </c>
      <c r="CA450" s="235">
        <v>1.06</v>
      </c>
      <c r="CB450" s="235">
        <v>7.9493961334199996</v>
      </c>
      <c r="CC450" s="235">
        <v>1776</v>
      </c>
      <c r="CD450" s="235">
        <v>1776</v>
      </c>
      <c r="CE450" s="235">
        <v>2151</v>
      </c>
      <c r="CF450" s="235" t="s">
        <v>222</v>
      </c>
      <c r="CG450" s="235">
        <v>0.9</v>
      </c>
      <c r="CH450" s="235">
        <v>0</v>
      </c>
      <c r="CI450" s="235" t="s">
        <v>1134</v>
      </c>
      <c r="CJ450" s="235" t="s">
        <v>336</v>
      </c>
      <c r="CK450" s="235" t="s">
        <v>334</v>
      </c>
      <c r="CL450" s="235" t="s">
        <v>1988</v>
      </c>
      <c r="CM450" s="235" t="s">
        <v>288</v>
      </c>
      <c r="CN450" s="235" t="s">
        <v>2169</v>
      </c>
      <c r="CO450" s="236">
        <v>1.1519667272849701</v>
      </c>
      <c r="CP450" s="236">
        <v>19.886363639999999</v>
      </c>
      <c r="CQ450" s="236">
        <v>47.301136360000001</v>
      </c>
      <c r="CR450" s="236">
        <v>32.8125</v>
      </c>
      <c r="CS450" s="237" t="s">
        <v>382</v>
      </c>
      <c r="CT450" s="237" t="s">
        <v>231</v>
      </c>
      <c r="CU450" s="237">
        <v>0.23792273750475532</v>
      </c>
      <c r="CV450" s="237">
        <v>0.38583270535041447</v>
      </c>
      <c r="CW450" s="237">
        <v>0.14790996784565916</v>
      </c>
      <c r="CX450" s="237">
        <v>1.5857284440039219</v>
      </c>
      <c r="CY450" s="237">
        <v>6.9219999999999997</v>
      </c>
      <c r="CZ450" s="235">
        <v>0</v>
      </c>
      <c r="DA450" s="235">
        <v>6.5</v>
      </c>
      <c r="DB450" s="235">
        <f t="shared" si="78"/>
        <v>-0.42199999999999971</v>
      </c>
      <c r="DC450" s="235" t="s">
        <v>232</v>
      </c>
      <c r="DD450" s="237">
        <v>5.9274924471299197</v>
      </c>
      <c r="DE450" s="237">
        <v>3.5192447129909499</v>
      </c>
      <c r="DF450" s="237">
        <v>1.9830000000000001</v>
      </c>
      <c r="DG450" s="237">
        <v>1.9830000000000001</v>
      </c>
      <c r="DH450" s="237"/>
      <c r="DI450" s="237">
        <v>19.830000000000002</v>
      </c>
      <c r="DJ450" s="237"/>
      <c r="DK450" s="237"/>
      <c r="DL450" s="237">
        <v>68.530500606182883</v>
      </c>
      <c r="DM450" s="237">
        <v>68.530500606182883</v>
      </c>
      <c r="DN450" s="237"/>
      <c r="DO450" s="237"/>
      <c r="DP450" s="237">
        <v>251.27850222267057</v>
      </c>
      <c r="DQ450" s="237">
        <v>251.27850222267057</v>
      </c>
      <c r="DR450" s="237"/>
      <c r="DS450" s="237"/>
      <c r="DT450" s="237">
        <v>0.1822</v>
      </c>
      <c r="DU450" s="237">
        <v>1.8220000000000001</v>
      </c>
      <c r="DV450" s="237">
        <v>10.88364434687157</v>
      </c>
      <c r="DW450" s="237">
        <v>168.54208240615708</v>
      </c>
      <c r="DX450" s="237">
        <v>4.8771303444597658</v>
      </c>
      <c r="DY450" s="237">
        <v>2302.2696873553077</v>
      </c>
      <c r="DZ450" s="237">
        <v>13.970868536371576</v>
      </c>
      <c r="EA450" s="237">
        <v>0.96908899999999998</v>
      </c>
      <c r="EB450" s="237">
        <v>181.9653652510828</v>
      </c>
      <c r="EC450" s="237">
        <v>719.12676776792978</v>
      </c>
      <c r="ED450" s="237">
        <v>290.5885517368153</v>
      </c>
      <c r="EE450" s="237">
        <v>161.0111080146709</v>
      </c>
      <c r="EF450" s="237">
        <v>88.157506749905522</v>
      </c>
      <c r="EG450" s="237">
        <v>8.7072548129755685</v>
      </c>
      <c r="EH450" s="237">
        <v>30.007439233759658</v>
      </c>
      <c r="EI450" s="237">
        <v>23.883122140233542</v>
      </c>
      <c r="EJ450" s="237">
        <v>7.5787110161118898</v>
      </c>
      <c r="EK450" s="237">
        <v>11.511348436776538</v>
      </c>
      <c r="EL450" s="237">
        <v>1.8439147891485379</v>
      </c>
      <c r="EM450" s="237">
        <v>2.421571264473461</v>
      </c>
      <c r="EN450" s="237">
        <v>0.3832935076082849</v>
      </c>
      <c r="EO450" s="237">
        <v>17.845548822068395</v>
      </c>
      <c r="EP450" s="237">
        <v>90.555511400258411</v>
      </c>
      <c r="EQ450" s="235"/>
      <c r="ER450" s="238">
        <v>1.28747233333333</v>
      </c>
      <c r="ES450" s="238">
        <v>27.042065000000001</v>
      </c>
      <c r="ET450" s="238">
        <v>44.191948666666597</v>
      </c>
      <c r="EU450" s="238">
        <v>26.298786</v>
      </c>
      <c r="EV450" s="238">
        <v>0.21754833333333301</v>
      </c>
      <c r="EW450" s="238">
        <v>0.35221433333333302</v>
      </c>
      <c r="EX450" s="238">
        <v>0.137052333333333</v>
      </c>
      <c r="EY450" s="238">
        <v>1.76541566666667</v>
      </c>
      <c r="EZ450" s="238">
        <v>6.7894690000000102</v>
      </c>
      <c r="FA450" s="238">
        <v>5.1544459999999903</v>
      </c>
      <c r="FB450" s="238">
        <v>3.1591800000000001</v>
      </c>
      <c r="FC450" s="238">
        <v>1.7115163333333301</v>
      </c>
      <c r="FD450" s="238">
        <v>17.1151633333333</v>
      </c>
      <c r="FE450" s="238">
        <v>0.14987300000000001</v>
      </c>
      <c r="FF450" s="238">
        <v>1.4987300000000001</v>
      </c>
      <c r="FG450" s="238">
        <v>11.419777633952279</v>
      </c>
      <c r="FH450" s="238">
        <v>178.330232666667</v>
      </c>
      <c r="FI450" s="238">
        <v>5.71981766666668</v>
      </c>
      <c r="FJ450" s="238">
        <v>1877.592318</v>
      </c>
      <c r="FK450" s="238">
        <v>9.5579563333333297</v>
      </c>
      <c r="FL450" s="238">
        <v>0.96908899999999998</v>
      </c>
      <c r="FM450" s="238">
        <v>172.280474666667</v>
      </c>
      <c r="FN450" s="238">
        <v>553.52525600000104</v>
      </c>
      <c r="FO450" s="238">
        <v>286.76518933333301</v>
      </c>
      <c r="FP450" s="238">
        <v>168.888901</v>
      </c>
      <c r="FQ450" s="238">
        <v>107.71934299999999</v>
      </c>
      <c r="FR450" s="238">
        <v>7.3352269999999997</v>
      </c>
      <c r="FS450" s="238">
        <v>26.511935666666702</v>
      </c>
      <c r="FT450" s="238">
        <v>19.264208666666701</v>
      </c>
      <c r="FU450" s="238">
        <v>8.5440516666666593</v>
      </c>
      <c r="FV450" s="238">
        <v>9.4432446666667005</v>
      </c>
      <c r="FW450" s="238">
        <v>1.4236040000000001</v>
      </c>
      <c r="FX450" s="238">
        <v>2.3715860000000002</v>
      </c>
      <c r="FY450" s="238">
        <v>0.45467099999999899</v>
      </c>
      <c r="FZ450" s="238">
        <v>15.3653266666667</v>
      </c>
      <c r="GA450" s="241">
        <v>88.128143333333298</v>
      </c>
      <c r="GB450" s="54"/>
    </row>
    <row r="451" spans="1:350" ht="12.75" customHeight="1" x14ac:dyDescent="0.2">
      <c r="A451" s="54"/>
      <c r="B451" s="232">
        <v>705</v>
      </c>
      <c r="C451" s="233" t="s">
        <v>2174</v>
      </c>
      <c r="D451" s="233" t="s">
        <v>2177</v>
      </c>
      <c r="E451" s="233" t="s">
        <v>2085</v>
      </c>
      <c r="F451" s="233" t="s">
        <v>1975</v>
      </c>
      <c r="G451" s="233" t="s">
        <v>1658</v>
      </c>
      <c r="H451" s="233" t="s">
        <v>1976</v>
      </c>
      <c r="I451" s="233" t="s">
        <v>1977</v>
      </c>
      <c r="J451" s="233" t="s">
        <v>1978</v>
      </c>
      <c r="K451" s="233" t="s">
        <v>1979</v>
      </c>
      <c r="L451" s="233" t="s">
        <v>1979</v>
      </c>
      <c r="M451" s="233" t="s">
        <v>1980</v>
      </c>
      <c r="N451" s="233" t="s">
        <v>3097</v>
      </c>
      <c r="O451" s="233" t="s">
        <v>3094</v>
      </c>
      <c r="P451" s="233" t="s">
        <v>3094</v>
      </c>
      <c r="Q451" s="233" t="s">
        <v>3217</v>
      </c>
      <c r="R451" s="233" t="s">
        <v>3267</v>
      </c>
      <c r="S451" s="233" t="s">
        <v>3326</v>
      </c>
      <c r="T451" s="233" t="s">
        <v>645</v>
      </c>
      <c r="U451" s="233" t="s">
        <v>646</v>
      </c>
      <c r="V451" s="233" t="s">
        <v>646</v>
      </c>
      <c r="W451" s="234">
        <v>1993</v>
      </c>
      <c r="X451" s="234">
        <f t="shared" si="88"/>
        <v>20</v>
      </c>
      <c r="Y451" s="235" t="s">
        <v>3135</v>
      </c>
      <c r="Z451" s="235" t="s">
        <v>3268</v>
      </c>
      <c r="AA451" s="235" t="s">
        <v>3269</v>
      </c>
      <c r="AB451" s="235" t="s">
        <v>1981</v>
      </c>
      <c r="AC451" s="235" t="s">
        <v>370</v>
      </c>
      <c r="AD451" s="235" t="s">
        <v>3266</v>
      </c>
      <c r="AE451" s="235" t="s">
        <v>2084</v>
      </c>
      <c r="AF451" s="235" t="s">
        <v>318</v>
      </c>
      <c r="AG451" s="235" t="s">
        <v>3183</v>
      </c>
      <c r="AH451" s="235" t="s">
        <v>516</v>
      </c>
      <c r="AI451" s="235" t="s">
        <v>2175</v>
      </c>
      <c r="AJ451" s="235" t="s">
        <v>2176</v>
      </c>
      <c r="AK451" s="235" t="s">
        <v>529</v>
      </c>
      <c r="AL451" s="235">
        <f>100-45</f>
        <v>55</v>
      </c>
      <c r="AM451" s="235" t="s">
        <v>217</v>
      </c>
      <c r="AN451" s="235" t="s">
        <v>218</v>
      </c>
      <c r="AO451" s="235"/>
      <c r="AP451" s="235">
        <v>367738.27</v>
      </c>
      <c r="AQ451" s="235">
        <v>767148.46</v>
      </c>
      <c r="AR451" s="235">
        <v>6.9387829999999999</v>
      </c>
      <c r="AS451" s="235">
        <v>37.802771</v>
      </c>
      <c r="AT451" s="235" t="s">
        <v>2167</v>
      </c>
      <c r="AU451" s="235" t="s">
        <v>2168</v>
      </c>
      <c r="AV451" s="235">
        <v>1331862.4084069901</v>
      </c>
      <c r="AW451" s="235">
        <v>817143.45055365597</v>
      </c>
      <c r="AX451" s="235">
        <v>2131</v>
      </c>
      <c r="AY451" s="235">
        <v>2374</v>
      </c>
      <c r="AZ451" s="235">
        <v>-0.71651332999999995</v>
      </c>
      <c r="BA451" s="235">
        <v>-0.75613140999999995</v>
      </c>
      <c r="BB451" s="235">
        <v>-0.63121035999999997</v>
      </c>
      <c r="BC451" s="235">
        <v>-0.61659355000000005</v>
      </c>
      <c r="BD451" s="235">
        <v>-0.61277729000000003</v>
      </c>
      <c r="BE451" s="235">
        <v>-0.37368959000000002</v>
      </c>
      <c r="BF451" s="235">
        <v>-0.31365423999999997</v>
      </c>
      <c r="BG451" s="235">
        <v>56.516399999999997</v>
      </c>
      <c r="BH451" s="235">
        <v>2175</v>
      </c>
      <c r="BI451" s="235">
        <v>-9.5302299999999997E-5</v>
      </c>
      <c r="BJ451" s="235">
        <v>-4.1435899999999999E-4</v>
      </c>
      <c r="BK451" s="235">
        <v>8.3817500000000003</v>
      </c>
      <c r="BL451" s="235">
        <v>450.435</v>
      </c>
      <c r="BM451" s="235">
        <v>-2.34656E-4</v>
      </c>
      <c r="BN451" s="235">
        <v>18.86</v>
      </c>
      <c r="BO451" s="235">
        <v>112.48</v>
      </c>
      <c r="BP451" s="235">
        <f t="shared" si="43"/>
        <v>1349.76</v>
      </c>
      <c r="BQ451" s="235">
        <v>105.72</v>
      </c>
      <c r="BR451" s="235">
        <f t="shared" si="44"/>
        <v>1268.6399999999999</v>
      </c>
      <c r="BS451" s="235">
        <f t="shared" si="45"/>
        <v>0.93990042674253194</v>
      </c>
      <c r="BT451" s="235">
        <v>15.7</v>
      </c>
      <c r="BU451" s="235">
        <v>4.25</v>
      </c>
      <c r="BV451" s="235">
        <v>12.06</v>
      </c>
      <c r="BW451" s="235">
        <v>-81</v>
      </c>
      <c r="BX451" s="235">
        <v>326</v>
      </c>
      <c r="BY451" s="235">
        <v>24.2</v>
      </c>
      <c r="BZ451" s="235" t="s">
        <v>1133</v>
      </c>
      <c r="CA451" s="235">
        <v>1.06</v>
      </c>
      <c r="CB451" s="235">
        <v>7.9493961334199996</v>
      </c>
      <c r="CC451" s="235">
        <v>1776</v>
      </c>
      <c r="CD451" s="235">
        <v>1776</v>
      </c>
      <c r="CE451" s="235">
        <v>2151</v>
      </c>
      <c r="CF451" s="235" t="s">
        <v>222</v>
      </c>
      <c r="CG451" s="235">
        <v>0.9</v>
      </c>
      <c r="CH451" s="235">
        <v>0</v>
      </c>
      <c r="CI451" s="235" t="s">
        <v>1134</v>
      </c>
      <c r="CJ451" s="235" t="s">
        <v>336</v>
      </c>
      <c r="CK451" s="235" t="s">
        <v>334</v>
      </c>
      <c r="CL451" s="235" t="s">
        <v>1988</v>
      </c>
      <c r="CM451" s="235" t="s">
        <v>288</v>
      </c>
      <c r="CN451" s="235" t="s">
        <v>2169</v>
      </c>
      <c r="CO451" s="236">
        <v>1.2502087963898401</v>
      </c>
      <c r="CP451" s="236">
        <v>14.1025641</v>
      </c>
      <c r="CQ451" s="236">
        <v>33.190883190000001</v>
      </c>
      <c r="CR451" s="236">
        <v>52.706552709999997</v>
      </c>
      <c r="CS451" s="237" t="s">
        <v>701</v>
      </c>
      <c r="CT451" s="237" t="s">
        <v>231</v>
      </c>
      <c r="CU451" s="237">
        <v>0.2381130117021428</v>
      </c>
      <c r="CV451" s="237">
        <v>0.48249299719887956</v>
      </c>
      <c r="CW451" s="237">
        <v>0.24437998549673676</v>
      </c>
      <c r="CX451" s="237">
        <v>2.801833927661773</v>
      </c>
      <c r="CY451" s="237">
        <v>6.3929999999999998</v>
      </c>
      <c r="CZ451" s="235">
        <v>6.1280000000000001</v>
      </c>
      <c r="DA451" s="235">
        <v>6.5</v>
      </c>
      <c r="DB451" s="235">
        <f t="shared" si="78"/>
        <v>0.10700000000000021</v>
      </c>
      <c r="DC451" s="235" t="s">
        <v>655</v>
      </c>
      <c r="DD451" s="237">
        <v>3.7127882599580699</v>
      </c>
      <c r="DE451" s="237">
        <v>1.76895178197065</v>
      </c>
      <c r="DF451" s="237">
        <v>0.77829999999999999</v>
      </c>
      <c r="DG451" s="237">
        <v>0.77829999999999999</v>
      </c>
      <c r="DH451" s="237"/>
      <c r="DI451" s="237">
        <v>7.7829999999999995</v>
      </c>
      <c r="DJ451" s="237"/>
      <c r="DK451" s="237"/>
      <c r="DL451" s="237">
        <v>53.51706284266168</v>
      </c>
      <c r="DM451" s="237">
        <v>53.51706284266168</v>
      </c>
      <c r="DN451" s="237"/>
      <c r="DO451" s="237"/>
      <c r="DP451" s="237">
        <v>196.22923042309282</v>
      </c>
      <c r="DQ451" s="237">
        <v>196.22923042309282</v>
      </c>
      <c r="DR451" s="237"/>
      <c r="DS451" s="237"/>
      <c r="DT451" s="237">
        <v>6.0699999999999997E-2</v>
      </c>
      <c r="DU451" s="237">
        <v>0.60699999999999998</v>
      </c>
      <c r="DV451" s="237">
        <v>12.822075782537068</v>
      </c>
      <c r="DW451" s="237">
        <v>99.821930812772436</v>
      </c>
      <c r="DX451" s="237">
        <v>2.0771500851760973</v>
      </c>
      <c r="DY451" s="237">
        <v>1607.4039517226558</v>
      </c>
      <c r="DZ451" s="237">
        <v>7.8033613079480082</v>
      </c>
      <c r="EA451" s="237">
        <v>1.0936696666666701</v>
      </c>
      <c r="EB451" s="237">
        <v>151.36450507387735</v>
      </c>
      <c r="EC451" s="237">
        <v>353.87918388087178</v>
      </c>
      <c r="ED451" s="237">
        <v>198.38305262140904</v>
      </c>
      <c r="EE451" s="237">
        <v>92.696549675499242</v>
      </c>
      <c r="EF451" s="237">
        <v>67.326573712237206</v>
      </c>
      <c r="EG451" s="237">
        <v>7.8173440365172224</v>
      </c>
      <c r="EH451" s="237">
        <v>18.128975584078358</v>
      </c>
      <c r="EI451" s="237">
        <v>11.544992798895082</v>
      </c>
      <c r="EJ451" s="237">
        <v>7.7454328610184042</v>
      </c>
      <c r="EK451" s="237">
        <v>8.0370197586132797</v>
      </c>
      <c r="EL451" s="237">
        <v>0.90738252277146614</v>
      </c>
      <c r="EM451" s="237">
        <v>1.6531921051784086</v>
      </c>
      <c r="EN451" s="237">
        <v>0.29272423353146609</v>
      </c>
      <c r="EO451" s="237">
        <v>11.888537928222345</v>
      </c>
      <c r="EP451" s="237">
        <v>91.603514964123221</v>
      </c>
      <c r="EQ451" s="235"/>
      <c r="ER451" s="238">
        <v>1.2995506666666601</v>
      </c>
      <c r="ES451" s="238">
        <v>21.008583999999999</v>
      </c>
      <c r="ET451" s="238">
        <v>29.463401333333401</v>
      </c>
      <c r="EU451" s="238">
        <v>48.767973999999803</v>
      </c>
      <c r="EV451" s="238">
        <v>0.225606999999999</v>
      </c>
      <c r="EW451" s="238">
        <v>0.44589699999999799</v>
      </c>
      <c r="EX451" s="238">
        <v>0.210680333333333</v>
      </c>
      <c r="EY451" s="238">
        <v>3.0673693333333301</v>
      </c>
      <c r="EZ451" s="238">
        <v>6.2613783333333304</v>
      </c>
      <c r="FA451" s="238">
        <v>3.5238200000000002</v>
      </c>
      <c r="FB451" s="238">
        <v>1.92110466666667</v>
      </c>
      <c r="FC451" s="238">
        <v>0.79047766666666697</v>
      </c>
      <c r="FD451" s="238">
        <v>7.9047766666666694</v>
      </c>
      <c r="FE451" s="238">
        <v>5.8499999999999802E-2</v>
      </c>
      <c r="FF451" s="238">
        <v>0.58499999999999797</v>
      </c>
      <c r="FG451" s="238">
        <v>13.512438746438796</v>
      </c>
      <c r="FH451" s="238">
        <v>125.75945033333301</v>
      </c>
      <c r="FI451" s="238">
        <v>3.1648399999999999</v>
      </c>
      <c r="FJ451" s="238">
        <v>1439.816192</v>
      </c>
      <c r="FK451" s="238">
        <v>6.8482076666666796</v>
      </c>
      <c r="FL451" s="238">
        <v>1.0936696666666701</v>
      </c>
      <c r="FM451" s="238">
        <v>164.67856800000001</v>
      </c>
      <c r="FN451" s="238">
        <v>338.19970866666699</v>
      </c>
      <c r="FO451" s="238">
        <v>232.19053033333299</v>
      </c>
      <c r="FP451" s="238">
        <v>112.997040333333</v>
      </c>
      <c r="FQ451" s="238">
        <v>96.452420333333507</v>
      </c>
      <c r="FR451" s="238">
        <v>6.3773109999999997</v>
      </c>
      <c r="FS451" s="238">
        <v>14.545761666666699</v>
      </c>
      <c r="FT451" s="238">
        <v>11.605414</v>
      </c>
      <c r="FU451" s="238">
        <v>6.8940376666666596</v>
      </c>
      <c r="FV451" s="238">
        <v>7.0420463333333299</v>
      </c>
      <c r="FW451" s="238">
        <v>0.885479666666669</v>
      </c>
      <c r="FX451" s="238">
        <v>1.87539266666666</v>
      </c>
      <c r="FY451" s="238">
        <v>0.43131799999999898</v>
      </c>
      <c r="FZ451" s="238">
        <v>11.5140713333333</v>
      </c>
      <c r="GA451" s="241">
        <v>88.857939666666496</v>
      </c>
      <c r="GB451" s="54"/>
    </row>
    <row r="452" spans="1:350" s="2" customFormat="1" ht="12.75" customHeight="1" x14ac:dyDescent="0.2">
      <c r="A452" s="73"/>
      <c r="B452" s="232">
        <v>706</v>
      </c>
      <c r="C452" s="233" t="s">
        <v>2178</v>
      </c>
      <c r="D452" s="233"/>
      <c r="E452" s="233" t="s">
        <v>2085</v>
      </c>
      <c r="F452" s="233" t="s">
        <v>1975</v>
      </c>
      <c r="G452" s="233" t="s">
        <v>1658</v>
      </c>
      <c r="H452" s="233" t="s">
        <v>1976</v>
      </c>
      <c r="I452" s="233" t="s">
        <v>1977</v>
      </c>
      <c r="J452" s="233" t="s">
        <v>1978</v>
      </c>
      <c r="K452" s="233" t="s">
        <v>1979</v>
      </c>
      <c r="L452" s="233" t="s">
        <v>1979</v>
      </c>
      <c r="M452" s="233" t="s">
        <v>1980</v>
      </c>
      <c r="N452" s="233" t="s">
        <v>3097</v>
      </c>
      <c r="O452" s="233" t="s">
        <v>3094</v>
      </c>
      <c r="P452" s="233" t="s">
        <v>3094</v>
      </c>
      <c r="Q452" s="233" t="s">
        <v>3217</v>
      </c>
      <c r="R452" s="233" t="s">
        <v>3267</v>
      </c>
      <c r="S452" s="233" t="s">
        <v>3326</v>
      </c>
      <c r="T452" s="233" t="s">
        <v>645</v>
      </c>
      <c r="U452" s="233" t="s">
        <v>646</v>
      </c>
      <c r="V452" s="233" t="s">
        <v>646</v>
      </c>
      <c r="W452" s="234">
        <v>1993</v>
      </c>
      <c r="X452" s="234">
        <f t="shared" si="88"/>
        <v>20</v>
      </c>
      <c r="Y452" s="235" t="s">
        <v>3135</v>
      </c>
      <c r="Z452" s="235" t="s">
        <v>3268</v>
      </c>
      <c r="AA452" s="235" t="s">
        <v>3269</v>
      </c>
      <c r="AB452" s="235" t="s">
        <v>1981</v>
      </c>
      <c r="AC452" s="235" t="s">
        <v>370</v>
      </c>
      <c r="AD452" s="235" t="s">
        <v>3266</v>
      </c>
      <c r="AE452" s="235" t="s">
        <v>2084</v>
      </c>
      <c r="AF452" s="235" t="s">
        <v>318</v>
      </c>
      <c r="AG452" s="235" t="s">
        <v>3183</v>
      </c>
      <c r="AH452" s="235" t="s">
        <v>212</v>
      </c>
      <c r="AI452" s="235" t="s">
        <v>2179</v>
      </c>
      <c r="AJ452" s="235"/>
      <c r="AK452" s="235" t="s">
        <v>213</v>
      </c>
      <c r="AL452" s="235">
        <f t="shared" ref="AL452:AL460" si="92">15-0</f>
        <v>15</v>
      </c>
      <c r="AM452" s="235" t="s">
        <v>535</v>
      </c>
      <c r="AN452" s="235" t="s">
        <v>218</v>
      </c>
      <c r="AO452" s="235"/>
      <c r="AP452" s="235">
        <v>367746.06</v>
      </c>
      <c r="AQ452" s="235">
        <v>767159.97</v>
      </c>
      <c r="AR452" s="235">
        <v>6.9388870000000002</v>
      </c>
      <c r="AS452" s="235">
        <v>37.802841000000001</v>
      </c>
      <c r="AT452" s="235" t="s">
        <v>2180</v>
      </c>
      <c r="AU452" s="235" t="s">
        <v>2181</v>
      </c>
      <c r="AV452" s="235">
        <v>1331862.4084069901</v>
      </c>
      <c r="AW452" s="235">
        <v>817143.45055365597</v>
      </c>
      <c r="AX452" s="235">
        <v>2228</v>
      </c>
      <c r="AY452" s="235">
        <v>2249</v>
      </c>
      <c r="AZ452" s="235">
        <v>-0.71651332999999995</v>
      </c>
      <c r="BA452" s="235">
        <v>-0.75613140999999995</v>
      </c>
      <c r="BB452" s="235">
        <v>-0.63121035999999997</v>
      </c>
      <c r="BC452" s="235">
        <v>-0.61659355000000005</v>
      </c>
      <c r="BD452" s="235">
        <v>-0.61277729000000003</v>
      </c>
      <c r="BE452" s="235">
        <v>-0.37368959000000002</v>
      </c>
      <c r="BF452" s="235">
        <v>-0.31365423999999997</v>
      </c>
      <c r="BG452" s="235">
        <v>56.516399999999997</v>
      </c>
      <c r="BH452" s="235">
        <v>2175</v>
      </c>
      <c r="BI452" s="235">
        <v>-9.5302299999999997E-5</v>
      </c>
      <c r="BJ452" s="235">
        <v>-4.1435899999999999E-4</v>
      </c>
      <c r="BK452" s="235">
        <v>8.3817500000000003</v>
      </c>
      <c r="BL452" s="235">
        <v>450.435</v>
      </c>
      <c r="BM452" s="235">
        <v>-2.34656E-4</v>
      </c>
      <c r="BN452" s="235">
        <v>18.86</v>
      </c>
      <c r="BO452" s="235">
        <v>112.48</v>
      </c>
      <c r="BP452" s="235">
        <f t="shared" si="43"/>
        <v>1349.76</v>
      </c>
      <c r="BQ452" s="235">
        <v>105.72</v>
      </c>
      <c r="BR452" s="235">
        <f t="shared" si="44"/>
        <v>1268.6399999999999</v>
      </c>
      <c r="BS452" s="235">
        <f t="shared" si="45"/>
        <v>0.93990042674253194</v>
      </c>
      <c r="BT452" s="235">
        <v>15.7</v>
      </c>
      <c r="BU452" s="235">
        <v>4.25</v>
      </c>
      <c r="BV452" s="235">
        <v>12.06</v>
      </c>
      <c r="BW452" s="235">
        <v>-81</v>
      </c>
      <c r="BX452" s="235">
        <v>326</v>
      </c>
      <c r="BY452" s="235">
        <v>24.2</v>
      </c>
      <c r="BZ452" s="235" t="s">
        <v>1133</v>
      </c>
      <c r="CA452" s="235">
        <v>1.06</v>
      </c>
      <c r="CB452" s="235">
        <v>7.9672460556000004</v>
      </c>
      <c r="CC452" s="235">
        <v>1776</v>
      </c>
      <c r="CD452" s="235">
        <v>1776</v>
      </c>
      <c r="CE452" s="235">
        <v>2151</v>
      </c>
      <c r="CF452" s="235" t="s">
        <v>222</v>
      </c>
      <c r="CG452" s="235">
        <v>0.9</v>
      </c>
      <c r="CH452" s="235">
        <v>0</v>
      </c>
      <c r="CI452" s="235" t="s">
        <v>1134</v>
      </c>
      <c r="CJ452" s="235" t="s">
        <v>336</v>
      </c>
      <c r="CK452" s="235" t="s">
        <v>334</v>
      </c>
      <c r="CL452" s="235" t="s">
        <v>1988</v>
      </c>
      <c r="CM452" s="235" t="s">
        <v>288</v>
      </c>
      <c r="CN452" s="235" t="s">
        <v>2169</v>
      </c>
      <c r="CO452" s="236">
        <v>1.1968526666666699</v>
      </c>
      <c r="CP452" s="236">
        <v>27.108819888688547</v>
      </c>
      <c r="CQ452" s="236">
        <v>40.444236308397009</v>
      </c>
      <c r="CR452" s="236">
        <v>32.44694380291444</v>
      </c>
      <c r="CS452" s="237" t="s">
        <v>382</v>
      </c>
      <c r="CT452" s="237" t="s">
        <v>231</v>
      </c>
      <c r="CU452" s="236">
        <v>0.27100400000000002</v>
      </c>
      <c r="CV452" s="236">
        <v>0.41951933333333302</v>
      </c>
      <c r="CW452" s="236">
        <v>0.173092</v>
      </c>
      <c r="CX452" s="236">
        <v>3.0325299999999999</v>
      </c>
      <c r="CY452" s="236">
        <v>6.4073463333333303</v>
      </c>
      <c r="CZ452" s="235">
        <v>0</v>
      </c>
      <c r="DA452" s="235">
        <v>6.5</v>
      </c>
      <c r="DB452" s="235">
        <f t="shared" si="78"/>
        <v>9.2653666666669743E-2</v>
      </c>
      <c r="DC452" s="235" t="s">
        <v>232</v>
      </c>
      <c r="DD452" s="236">
        <v>6.2607199999999903</v>
      </c>
      <c r="DE452" s="236">
        <v>4.3470116666666696</v>
      </c>
      <c r="DF452" s="236">
        <v>2.3541653333333299</v>
      </c>
      <c r="DG452" s="236"/>
      <c r="DH452" s="236">
        <v>2.3541653333333299</v>
      </c>
      <c r="DI452" s="236">
        <v>23.541653333333301</v>
      </c>
      <c r="DJ452" s="236"/>
      <c r="DK452" s="236">
        <v>23.541653333333301</v>
      </c>
      <c r="DL452" s="236">
        <v>42.263835854613383</v>
      </c>
      <c r="DM452" s="236"/>
      <c r="DN452" s="236"/>
      <c r="DO452" s="236">
        <v>42.263835854613383</v>
      </c>
      <c r="DP452" s="236">
        <v>154.96739813358241</v>
      </c>
      <c r="DQ452" s="236"/>
      <c r="DR452" s="236"/>
      <c r="DS452" s="236">
        <v>154.96739813358241</v>
      </c>
      <c r="DT452" s="236">
        <v>0.19808933333333301</v>
      </c>
      <c r="DU452" s="236">
        <v>1.9808933333333301</v>
      </c>
      <c r="DV452" s="236">
        <v>11.884361937711606</v>
      </c>
      <c r="DW452" s="236">
        <v>209.91478799999999</v>
      </c>
      <c r="DX452" s="236">
        <v>7.4565403333333302</v>
      </c>
      <c r="DY452" s="236">
        <v>2137.72998966667</v>
      </c>
      <c r="DZ452" s="236">
        <v>4.8265370000000001</v>
      </c>
      <c r="EA452" s="236">
        <v>2.9448206666666699</v>
      </c>
      <c r="EB452" s="236">
        <v>257.41981933333301</v>
      </c>
      <c r="EC452" s="236">
        <v>664.67848566666703</v>
      </c>
      <c r="ED452" s="236">
        <v>612.13552233333303</v>
      </c>
      <c r="EE452" s="236">
        <v>263.26216933333302</v>
      </c>
      <c r="EF452" s="236">
        <v>139.09694133333301</v>
      </c>
      <c r="EG452" s="236">
        <v>7.3012946666666698</v>
      </c>
      <c r="EH452" s="236">
        <v>41.537800666666698</v>
      </c>
      <c r="EI452" s="236">
        <v>23.502838666666701</v>
      </c>
      <c r="EJ452" s="236">
        <v>13.1783446666667</v>
      </c>
      <c r="EK452" s="236">
        <v>10.666904000000001</v>
      </c>
      <c r="EL452" s="236">
        <v>1.734016</v>
      </c>
      <c r="EM452" s="236">
        <v>4.9518883333333301</v>
      </c>
      <c r="EN452" s="236">
        <v>0.61831199999999897</v>
      </c>
      <c r="EO452" s="236">
        <v>19.696304999999999</v>
      </c>
      <c r="EP452" s="236">
        <v>88.1193710000001</v>
      </c>
      <c r="EQ452" s="235"/>
      <c r="ER452" s="238">
        <v>1.1968526666666699</v>
      </c>
      <c r="ES452" s="238">
        <v>26.643827000000002</v>
      </c>
      <c r="ET452" s="238">
        <v>39.750503333333398</v>
      </c>
      <c r="EU452" s="238">
        <v>31.890387</v>
      </c>
      <c r="EV452" s="238">
        <v>0.27100400000000002</v>
      </c>
      <c r="EW452" s="238">
        <v>0.41951933333333302</v>
      </c>
      <c r="EX452" s="238">
        <v>0.173092</v>
      </c>
      <c r="EY452" s="238">
        <v>3.0325299999999999</v>
      </c>
      <c r="EZ452" s="238">
        <v>6.4073463333333303</v>
      </c>
      <c r="FA452" s="238">
        <v>6.2607199999999903</v>
      </c>
      <c r="FB452" s="238">
        <v>4.3470116666666696</v>
      </c>
      <c r="FC452" s="238">
        <v>2.3541653333333299</v>
      </c>
      <c r="FD452" s="238">
        <v>23.541653333333301</v>
      </c>
      <c r="FE452" s="238">
        <v>0.19808933333333301</v>
      </c>
      <c r="FF452" s="238">
        <v>1.9808933333333301</v>
      </c>
      <c r="FG452" s="238">
        <v>11.884361937711606</v>
      </c>
      <c r="FH452" s="238">
        <v>209.91478799999999</v>
      </c>
      <c r="FI452" s="238">
        <v>7.4565403333333302</v>
      </c>
      <c r="FJ452" s="238">
        <v>2137.72998966667</v>
      </c>
      <c r="FK452" s="238">
        <v>4.8265370000000001</v>
      </c>
      <c r="FL452" s="238">
        <v>2.9448206666666699</v>
      </c>
      <c r="FM452" s="238">
        <v>257.41981933333301</v>
      </c>
      <c r="FN452" s="238">
        <v>664.67848566666703</v>
      </c>
      <c r="FO452" s="238">
        <v>612.13552233333303</v>
      </c>
      <c r="FP452" s="238">
        <v>263.26216933333302</v>
      </c>
      <c r="FQ452" s="238">
        <v>139.09694133333301</v>
      </c>
      <c r="FR452" s="238">
        <v>7.3012946666666698</v>
      </c>
      <c r="FS452" s="238">
        <v>41.537800666666698</v>
      </c>
      <c r="FT452" s="238">
        <v>23.502838666666701</v>
      </c>
      <c r="FU452" s="238">
        <v>13.1783446666667</v>
      </c>
      <c r="FV452" s="238">
        <v>10.666904000000001</v>
      </c>
      <c r="FW452" s="238">
        <v>1.734016</v>
      </c>
      <c r="FX452" s="238">
        <v>4.9518883333333301</v>
      </c>
      <c r="FY452" s="238">
        <v>0.61831199999999897</v>
      </c>
      <c r="FZ452" s="238">
        <v>19.696304999999999</v>
      </c>
      <c r="GA452" s="241">
        <v>88.1193710000001</v>
      </c>
      <c r="GB452" s="54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  <c r="JW452" s="3"/>
      <c r="JX452" s="3"/>
      <c r="JY452" s="3"/>
      <c r="JZ452" s="3"/>
      <c r="KA452" s="3"/>
      <c r="KB452" s="3"/>
      <c r="KC452" s="3"/>
      <c r="KD452" s="3"/>
      <c r="KE452" s="3"/>
      <c r="KF452" s="3"/>
      <c r="KG452" s="3"/>
      <c r="KH452" s="3"/>
      <c r="KI452" s="3"/>
      <c r="KJ452" s="3"/>
      <c r="KK452" s="3"/>
      <c r="KL452" s="3"/>
      <c r="KM452" s="3"/>
      <c r="KN452" s="3"/>
      <c r="KO452" s="3"/>
      <c r="KP452" s="3"/>
      <c r="KQ452" s="3"/>
      <c r="KR452" s="3"/>
      <c r="KS452" s="3"/>
      <c r="KT452" s="3"/>
      <c r="KU452" s="3"/>
      <c r="KV452" s="3"/>
      <c r="KW452" s="3"/>
      <c r="KX452" s="3"/>
      <c r="KY452" s="3"/>
      <c r="KZ452" s="3"/>
      <c r="LA452" s="3"/>
      <c r="LB452" s="3"/>
      <c r="LC452" s="3"/>
      <c r="LD452" s="3"/>
      <c r="LE452" s="3"/>
      <c r="LF452" s="3"/>
      <c r="LG452" s="3"/>
      <c r="LH452" s="3"/>
      <c r="LI452" s="3"/>
      <c r="LJ452" s="3"/>
      <c r="LK452" s="3"/>
      <c r="LL452" s="3"/>
      <c r="LM452" s="3"/>
      <c r="LN452" s="3"/>
      <c r="LO452" s="3"/>
      <c r="LP452" s="3"/>
      <c r="LQ452" s="3"/>
      <c r="LR452" s="3"/>
      <c r="LS452" s="3"/>
      <c r="LT452" s="3"/>
      <c r="LU452" s="3"/>
      <c r="LV452" s="3"/>
      <c r="LW452" s="3"/>
      <c r="LX452" s="3"/>
      <c r="LY452" s="3"/>
      <c r="LZ452" s="3"/>
      <c r="MA452" s="3"/>
      <c r="MB452" s="3"/>
      <c r="MC452" s="3"/>
      <c r="MD452" s="3"/>
      <c r="ME452" s="3"/>
      <c r="MF452" s="3"/>
      <c r="MG452" s="3"/>
      <c r="MH452" s="3"/>
      <c r="MI452" s="3"/>
      <c r="MJ452" s="3"/>
      <c r="MK452" s="3"/>
      <c r="ML452" s="3"/>
    </row>
    <row r="453" spans="1:350" s="2" customFormat="1" ht="12.75" customHeight="1" x14ac:dyDescent="0.2">
      <c r="A453" s="73"/>
      <c r="B453" s="232">
        <v>707</v>
      </c>
      <c r="C453" s="233" t="s">
        <v>2182</v>
      </c>
      <c r="D453" s="233"/>
      <c r="E453" s="233" t="s">
        <v>2085</v>
      </c>
      <c r="F453" s="233" t="s">
        <v>1975</v>
      </c>
      <c r="G453" s="233" t="s">
        <v>1658</v>
      </c>
      <c r="H453" s="233" t="s">
        <v>1976</v>
      </c>
      <c r="I453" s="233" t="s">
        <v>1977</v>
      </c>
      <c r="J453" s="233" t="s">
        <v>1978</v>
      </c>
      <c r="K453" s="233" t="s">
        <v>1979</v>
      </c>
      <c r="L453" s="233" t="s">
        <v>1979</v>
      </c>
      <c r="M453" s="233" t="s">
        <v>1980</v>
      </c>
      <c r="N453" s="233" t="s">
        <v>3097</v>
      </c>
      <c r="O453" s="233" t="s">
        <v>3094</v>
      </c>
      <c r="P453" s="233" t="s">
        <v>3094</v>
      </c>
      <c r="Q453" s="233" t="s">
        <v>3217</v>
      </c>
      <c r="R453" s="233" t="s">
        <v>3267</v>
      </c>
      <c r="S453" s="233" t="s">
        <v>3326</v>
      </c>
      <c r="T453" s="233" t="s">
        <v>645</v>
      </c>
      <c r="U453" s="233" t="s">
        <v>646</v>
      </c>
      <c r="V453" s="233" t="s">
        <v>646</v>
      </c>
      <c r="W453" s="234">
        <v>1993</v>
      </c>
      <c r="X453" s="234">
        <f t="shared" si="88"/>
        <v>20</v>
      </c>
      <c r="Y453" s="235" t="s">
        <v>3135</v>
      </c>
      <c r="Z453" s="235" t="s">
        <v>3268</v>
      </c>
      <c r="AA453" s="235" t="s">
        <v>3269</v>
      </c>
      <c r="AB453" s="235" t="s">
        <v>1981</v>
      </c>
      <c r="AC453" s="235" t="s">
        <v>370</v>
      </c>
      <c r="AD453" s="235" t="s">
        <v>3266</v>
      </c>
      <c r="AE453" s="235" t="s">
        <v>2084</v>
      </c>
      <c r="AF453" s="235" t="s">
        <v>318</v>
      </c>
      <c r="AG453" s="235" t="s">
        <v>3183</v>
      </c>
      <c r="AH453" s="235" t="s">
        <v>212</v>
      </c>
      <c r="AI453" s="235" t="s">
        <v>2183</v>
      </c>
      <c r="AJ453" s="235"/>
      <c r="AK453" s="235" t="s">
        <v>213</v>
      </c>
      <c r="AL453" s="235">
        <f t="shared" si="92"/>
        <v>15</v>
      </c>
      <c r="AM453" s="235" t="s">
        <v>535</v>
      </c>
      <c r="AN453" s="235" t="s">
        <v>218</v>
      </c>
      <c r="AO453" s="235"/>
      <c r="AP453" s="235">
        <v>367726.07</v>
      </c>
      <c r="AQ453" s="235">
        <v>767146.58</v>
      </c>
      <c r="AR453" s="235">
        <v>6.9387650000000001</v>
      </c>
      <c r="AS453" s="235">
        <v>37.802661000000001</v>
      </c>
      <c r="AT453" s="235" t="s">
        <v>2184</v>
      </c>
      <c r="AU453" s="235" t="s">
        <v>2185</v>
      </c>
      <c r="AV453" s="235">
        <v>1331862.4084069901</v>
      </c>
      <c r="AW453" s="235">
        <v>817143.45055365597</v>
      </c>
      <c r="AX453" s="235">
        <v>2233</v>
      </c>
      <c r="AY453" s="235">
        <v>2247</v>
      </c>
      <c r="AZ453" s="235">
        <v>-0.71651332999999995</v>
      </c>
      <c r="BA453" s="235">
        <v>-0.75613140999999995</v>
      </c>
      <c r="BB453" s="235">
        <v>-0.63121035999999997</v>
      </c>
      <c r="BC453" s="235">
        <v>-0.61659355000000005</v>
      </c>
      <c r="BD453" s="235">
        <v>-0.61277729000000003</v>
      </c>
      <c r="BE453" s="235">
        <v>-0.37368959000000002</v>
      </c>
      <c r="BF453" s="235">
        <v>-0.31365423999999997</v>
      </c>
      <c r="BG453" s="235">
        <v>56.516399999999997</v>
      </c>
      <c r="BH453" s="235">
        <v>2175</v>
      </c>
      <c r="BI453" s="235">
        <v>-9.5302299999999997E-5</v>
      </c>
      <c r="BJ453" s="235">
        <v>-4.1435899999999999E-4</v>
      </c>
      <c r="BK453" s="235">
        <v>8.3817500000000003</v>
      </c>
      <c r="BL453" s="235">
        <v>450.435</v>
      </c>
      <c r="BM453" s="235">
        <v>-2.34656E-4</v>
      </c>
      <c r="BN453" s="235">
        <v>18.86</v>
      </c>
      <c r="BO453" s="235">
        <v>112.48</v>
      </c>
      <c r="BP453" s="235">
        <f t="shared" si="43"/>
        <v>1349.76</v>
      </c>
      <c r="BQ453" s="235">
        <v>105.72</v>
      </c>
      <c r="BR453" s="235">
        <f t="shared" si="44"/>
        <v>1268.6399999999999</v>
      </c>
      <c r="BS453" s="235">
        <f t="shared" si="45"/>
        <v>0.93990042674253194</v>
      </c>
      <c r="BT453" s="235">
        <v>15.7</v>
      </c>
      <c r="BU453" s="235">
        <v>4.25</v>
      </c>
      <c r="BV453" s="235">
        <v>12.06</v>
      </c>
      <c r="BW453" s="235">
        <v>-81</v>
      </c>
      <c r="BX453" s="235">
        <v>326</v>
      </c>
      <c r="BY453" s="235">
        <v>24.2</v>
      </c>
      <c r="BZ453" s="235" t="s">
        <v>1133</v>
      </c>
      <c r="CA453" s="235">
        <v>1.06</v>
      </c>
      <c r="CB453" s="235">
        <v>7.91872549057</v>
      </c>
      <c r="CC453" s="235">
        <v>1776</v>
      </c>
      <c r="CD453" s="235">
        <v>1776</v>
      </c>
      <c r="CE453" s="235">
        <v>2151</v>
      </c>
      <c r="CF453" s="235" t="s">
        <v>222</v>
      </c>
      <c r="CG453" s="235">
        <v>0.9</v>
      </c>
      <c r="CH453" s="235">
        <v>0</v>
      </c>
      <c r="CI453" s="235" t="s">
        <v>1134</v>
      </c>
      <c r="CJ453" s="235" t="s">
        <v>336</v>
      </c>
      <c r="CK453" s="235" t="s">
        <v>334</v>
      </c>
      <c r="CL453" s="235" t="s">
        <v>1988</v>
      </c>
      <c r="CM453" s="235" t="s">
        <v>288</v>
      </c>
      <c r="CN453" s="235" t="s">
        <v>2169</v>
      </c>
      <c r="CO453" s="236">
        <v>1.1748080000000001</v>
      </c>
      <c r="CP453" s="236">
        <v>22.419355364773331</v>
      </c>
      <c r="CQ453" s="236">
        <v>44.485163677905092</v>
      </c>
      <c r="CR453" s="236">
        <v>33.095480957321577</v>
      </c>
      <c r="CS453" s="237" t="s">
        <v>382</v>
      </c>
      <c r="CT453" s="237" t="s">
        <v>231</v>
      </c>
      <c r="CU453" s="236">
        <v>0.25300899999999998</v>
      </c>
      <c r="CV453" s="236">
        <v>0.42706733333333202</v>
      </c>
      <c r="CW453" s="236">
        <v>0.160896333333333</v>
      </c>
      <c r="CX453" s="236">
        <v>2.487403</v>
      </c>
      <c r="CY453" s="236">
        <v>6.3119186666666698</v>
      </c>
      <c r="CZ453" s="235">
        <v>0</v>
      </c>
      <c r="DA453" s="235">
        <v>6.5</v>
      </c>
      <c r="DB453" s="235">
        <f t="shared" si="78"/>
        <v>0.18808133333333021</v>
      </c>
      <c r="DC453" s="235" t="s">
        <v>232</v>
      </c>
      <c r="DD453" s="236">
        <v>6.1825983333333197</v>
      </c>
      <c r="DE453" s="236">
        <v>4.1758540000000002</v>
      </c>
      <c r="DF453" s="236">
        <v>2.0761989999999999</v>
      </c>
      <c r="DG453" s="236"/>
      <c r="DH453" s="236">
        <v>2.0761989999999999</v>
      </c>
      <c r="DI453" s="236">
        <v>20.761989999999997</v>
      </c>
      <c r="DJ453" s="236"/>
      <c r="DK453" s="236">
        <v>20.761989999999997</v>
      </c>
      <c r="DL453" s="236">
        <v>36.587027921879994</v>
      </c>
      <c r="DM453" s="236"/>
      <c r="DN453" s="236"/>
      <c r="DO453" s="236">
        <v>36.587027921879994</v>
      </c>
      <c r="DP453" s="236">
        <v>134.15243571355998</v>
      </c>
      <c r="DQ453" s="236"/>
      <c r="DR453" s="236"/>
      <c r="DS453" s="236">
        <v>134.15243571355998</v>
      </c>
      <c r="DT453" s="236">
        <v>0.16795399999999999</v>
      </c>
      <c r="DU453" s="236">
        <v>1.6795399999999998</v>
      </c>
      <c r="DV453" s="236">
        <v>12.361712135465662</v>
      </c>
      <c r="DW453" s="236">
        <v>200.17758433333299</v>
      </c>
      <c r="DX453" s="236">
        <v>5.5602993333333304</v>
      </c>
      <c r="DY453" s="236">
        <v>1976.29280633333</v>
      </c>
      <c r="DZ453" s="236">
        <v>3.769787</v>
      </c>
      <c r="EA453" s="236">
        <v>1.66505566666667</v>
      </c>
      <c r="EB453" s="236">
        <v>268.20011299999999</v>
      </c>
      <c r="EC453" s="236">
        <v>635.57751299999904</v>
      </c>
      <c r="ED453" s="236">
        <v>503.14389133333299</v>
      </c>
      <c r="EE453" s="236">
        <v>241.61233166666699</v>
      </c>
      <c r="EF453" s="236">
        <v>139.04003866666699</v>
      </c>
      <c r="EG453" s="236">
        <v>6.1486356666666699</v>
      </c>
      <c r="EH453" s="236">
        <v>28.236340999999999</v>
      </c>
      <c r="EI453" s="236">
        <v>22.855846</v>
      </c>
      <c r="EJ453" s="236">
        <v>12.7054043333333</v>
      </c>
      <c r="EK453" s="236">
        <v>9.9394369999999999</v>
      </c>
      <c r="EL453" s="236">
        <v>1.68600333333333</v>
      </c>
      <c r="EM453" s="236">
        <v>4.235017</v>
      </c>
      <c r="EN453" s="236">
        <v>0.56764166666666704</v>
      </c>
      <c r="EO453" s="236">
        <v>18.694634000000001</v>
      </c>
      <c r="EP453" s="236">
        <v>88.732275000000001</v>
      </c>
      <c r="EQ453" s="235"/>
      <c r="ER453" s="238">
        <v>1.1748080000000001</v>
      </c>
      <c r="ES453" s="238">
        <v>21.2398556666666</v>
      </c>
      <c r="ET453" s="238">
        <v>42.144764666666703</v>
      </c>
      <c r="EU453" s="238">
        <v>31.354302000000001</v>
      </c>
      <c r="EV453" s="238">
        <v>0.25300899999999998</v>
      </c>
      <c r="EW453" s="238">
        <v>0.42706733333333202</v>
      </c>
      <c r="EX453" s="238">
        <v>0.160896333333333</v>
      </c>
      <c r="EY453" s="238">
        <v>2.487403</v>
      </c>
      <c r="EZ453" s="238">
        <v>6.3119186666666698</v>
      </c>
      <c r="FA453" s="238">
        <v>6.1825983333333197</v>
      </c>
      <c r="FB453" s="238">
        <v>4.1758540000000002</v>
      </c>
      <c r="FC453" s="238">
        <v>2.0761989999999999</v>
      </c>
      <c r="FD453" s="238">
        <v>20.761989999999997</v>
      </c>
      <c r="FE453" s="238">
        <v>0.16795399999999999</v>
      </c>
      <c r="FF453" s="238">
        <v>1.6795399999999998</v>
      </c>
      <c r="FG453" s="238">
        <v>12.361712135465662</v>
      </c>
      <c r="FH453" s="238">
        <v>200.17758433333299</v>
      </c>
      <c r="FI453" s="238">
        <v>5.5602993333333304</v>
      </c>
      <c r="FJ453" s="238">
        <v>1976.29280633333</v>
      </c>
      <c r="FK453" s="238">
        <v>3.769787</v>
      </c>
      <c r="FL453" s="238">
        <v>1.66505566666667</v>
      </c>
      <c r="FM453" s="238">
        <v>268.20011299999999</v>
      </c>
      <c r="FN453" s="238">
        <v>635.57751299999904</v>
      </c>
      <c r="FO453" s="238">
        <v>503.14389133333299</v>
      </c>
      <c r="FP453" s="238">
        <v>241.61233166666699</v>
      </c>
      <c r="FQ453" s="238">
        <v>139.04003866666699</v>
      </c>
      <c r="FR453" s="238">
        <v>6.1486356666666699</v>
      </c>
      <c r="FS453" s="238">
        <v>28.236340999999999</v>
      </c>
      <c r="FT453" s="238">
        <v>22.855846</v>
      </c>
      <c r="FU453" s="238">
        <v>12.7054043333333</v>
      </c>
      <c r="FV453" s="238">
        <v>9.9394369999999999</v>
      </c>
      <c r="FW453" s="238">
        <v>1.68600333333333</v>
      </c>
      <c r="FX453" s="238">
        <v>4.235017</v>
      </c>
      <c r="FY453" s="238">
        <v>0.56764166666666704</v>
      </c>
      <c r="FZ453" s="238">
        <v>18.694634000000001</v>
      </c>
      <c r="GA453" s="241">
        <v>88.732275000000001</v>
      </c>
      <c r="GB453" s="54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  <c r="JW453" s="3"/>
      <c r="JX453" s="3"/>
      <c r="JY453" s="3"/>
      <c r="JZ453" s="3"/>
      <c r="KA453" s="3"/>
      <c r="KB453" s="3"/>
      <c r="KC453" s="3"/>
      <c r="KD453" s="3"/>
      <c r="KE453" s="3"/>
      <c r="KF453" s="3"/>
      <c r="KG453" s="3"/>
      <c r="KH453" s="3"/>
      <c r="KI453" s="3"/>
      <c r="KJ453" s="3"/>
      <c r="KK453" s="3"/>
      <c r="KL453" s="3"/>
      <c r="KM453" s="3"/>
      <c r="KN453" s="3"/>
      <c r="KO453" s="3"/>
      <c r="KP453" s="3"/>
      <c r="KQ453" s="3"/>
      <c r="KR453" s="3"/>
      <c r="KS453" s="3"/>
      <c r="KT453" s="3"/>
      <c r="KU453" s="3"/>
      <c r="KV453" s="3"/>
      <c r="KW453" s="3"/>
      <c r="KX453" s="3"/>
      <c r="KY453" s="3"/>
      <c r="KZ453" s="3"/>
      <c r="LA453" s="3"/>
      <c r="LB453" s="3"/>
      <c r="LC453" s="3"/>
      <c r="LD453" s="3"/>
      <c r="LE453" s="3"/>
      <c r="LF453" s="3"/>
      <c r="LG453" s="3"/>
      <c r="LH453" s="3"/>
      <c r="LI453" s="3"/>
      <c r="LJ453" s="3"/>
      <c r="LK453" s="3"/>
      <c r="LL453" s="3"/>
      <c r="LM453" s="3"/>
      <c r="LN453" s="3"/>
      <c r="LO453" s="3"/>
      <c r="LP453" s="3"/>
      <c r="LQ453" s="3"/>
      <c r="LR453" s="3"/>
      <c r="LS453" s="3"/>
      <c r="LT453" s="3"/>
      <c r="LU453" s="3"/>
      <c r="LV453" s="3"/>
      <c r="LW453" s="3"/>
      <c r="LX453" s="3"/>
      <c r="LY453" s="3"/>
      <c r="LZ453" s="3"/>
      <c r="MA453" s="3"/>
      <c r="MB453" s="3"/>
      <c r="MC453" s="3"/>
      <c r="MD453" s="3"/>
      <c r="ME453" s="3"/>
      <c r="MF453" s="3"/>
      <c r="MG453" s="3"/>
      <c r="MH453" s="3"/>
      <c r="MI453" s="3"/>
      <c r="MJ453" s="3"/>
      <c r="MK453" s="3"/>
      <c r="ML453" s="3"/>
    </row>
    <row r="454" spans="1:350" ht="12.75" customHeight="1" x14ac:dyDescent="0.2">
      <c r="A454" s="54"/>
      <c r="B454" s="232">
        <v>79</v>
      </c>
      <c r="C454" s="233" t="s">
        <v>2186</v>
      </c>
      <c r="D454" s="233" t="s">
        <v>2190</v>
      </c>
      <c r="E454" s="233" t="s">
        <v>2188</v>
      </c>
      <c r="F454" s="233" t="s">
        <v>1975</v>
      </c>
      <c r="G454" s="233" t="s">
        <v>1658</v>
      </c>
      <c r="H454" s="233" t="s">
        <v>1976</v>
      </c>
      <c r="I454" s="233" t="s">
        <v>1977</v>
      </c>
      <c r="J454" s="233" t="s">
        <v>1978</v>
      </c>
      <c r="K454" s="233" t="s">
        <v>1979</v>
      </c>
      <c r="L454" s="233" t="s">
        <v>1979</v>
      </c>
      <c r="M454" s="233" t="s">
        <v>1980</v>
      </c>
      <c r="N454" s="233" t="s">
        <v>3097</v>
      </c>
      <c r="O454" s="233" t="s">
        <v>3087</v>
      </c>
      <c r="P454" s="233" t="s">
        <v>3087</v>
      </c>
      <c r="Q454" s="233" t="s">
        <v>3193</v>
      </c>
      <c r="R454" s="233" t="s">
        <v>3270</v>
      </c>
      <c r="S454" s="233" t="s">
        <v>3325</v>
      </c>
      <c r="T454" s="233" t="s">
        <v>645</v>
      </c>
      <c r="U454" s="233" t="s">
        <v>682</v>
      </c>
      <c r="V454" s="233" t="s">
        <v>682</v>
      </c>
      <c r="W454" s="234">
        <v>1993</v>
      </c>
      <c r="X454" s="234">
        <f t="shared" si="88"/>
        <v>20</v>
      </c>
      <c r="Y454" s="235" t="s">
        <v>3136</v>
      </c>
      <c r="Z454" s="235" t="s">
        <v>3239</v>
      </c>
      <c r="AA454" s="235" t="s">
        <v>3271</v>
      </c>
      <c r="AB454" s="235" t="s">
        <v>1981</v>
      </c>
      <c r="AC454" s="235" t="s">
        <v>370</v>
      </c>
      <c r="AD454" s="235" t="s">
        <v>3266</v>
      </c>
      <c r="AE454" s="235" t="s">
        <v>2187</v>
      </c>
      <c r="AF454" s="235" t="s">
        <v>318</v>
      </c>
      <c r="AG454" s="235" t="s">
        <v>3183</v>
      </c>
      <c r="AH454" s="235" t="s">
        <v>212</v>
      </c>
      <c r="AI454" s="235" t="s">
        <v>2189</v>
      </c>
      <c r="AJ454" s="235" t="s">
        <v>2189</v>
      </c>
      <c r="AK454" s="235" t="s">
        <v>213</v>
      </c>
      <c r="AL454" s="235">
        <f t="shared" si="92"/>
        <v>15</v>
      </c>
      <c r="AM454" s="235" t="s">
        <v>217</v>
      </c>
      <c r="AN454" s="235" t="s">
        <v>218</v>
      </c>
      <c r="AO454" s="235" t="s">
        <v>506</v>
      </c>
      <c r="AP454" s="235">
        <v>367493.74</v>
      </c>
      <c r="AQ454" s="235">
        <v>767252.97</v>
      </c>
      <c r="AR454" s="235">
        <v>6.9397219999999997</v>
      </c>
      <c r="AS454" s="235">
        <v>37.800556</v>
      </c>
      <c r="AT454" s="235" t="s">
        <v>2191</v>
      </c>
      <c r="AU454" s="235" t="s">
        <v>2192</v>
      </c>
      <c r="AV454" s="235">
        <v>1331663.49500087</v>
      </c>
      <c r="AW454" s="235">
        <v>817147.03732097102</v>
      </c>
      <c r="AX454" s="235">
        <v>2260</v>
      </c>
      <c r="AY454" s="235">
        <v>2260</v>
      </c>
      <c r="AZ454" s="235">
        <v>-0.46532452000000002</v>
      </c>
      <c r="BA454" s="235">
        <v>-0.53942654999999995</v>
      </c>
      <c r="BB454" s="235">
        <v>-0.42826483999999998</v>
      </c>
      <c r="BC454" s="235">
        <v>-0.30831004000000001</v>
      </c>
      <c r="BD454" s="235">
        <v>-0.63235012999999995</v>
      </c>
      <c r="BE454" s="235">
        <v>-0.71480347</v>
      </c>
      <c r="BF454" s="235">
        <v>-0.53905389000000004</v>
      </c>
      <c r="BG454" s="235">
        <v>61.893099999999997</v>
      </c>
      <c r="BH454" s="235">
        <v>2201</v>
      </c>
      <c r="BI454" s="235">
        <v>-5.0051499999999999E-4</v>
      </c>
      <c r="BJ454" s="235">
        <v>-3.75375E-4</v>
      </c>
      <c r="BK454" s="235">
        <v>10.774699999999999</v>
      </c>
      <c r="BL454" s="235">
        <v>599.10900000000004</v>
      </c>
      <c r="BM454" s="235">
        <v>-1.0413200000000001E-3</v>
      </c>
      <c r="BN454" s="235">
        <v>18.86</v>
      </c>
      <c r="BO454" s="235">
        <v>112.48</v>
      </c>
      <c r="BP454" s="235">
        <f t="shared" si="43"/>
        <v>1349.76</v>
      </c>
      <c r="BQ454" s="235">
        <v>105.72</v>
      </c>
      <c r="BR454" s="235">
        <f t="shared" si="44"/>
        <v>1268.6399999999999</v>
      </c>
      <c r="BS454" s="235">
        <f t="shared" si="45"/>
        <v>0.93990042674253194</v>
      </c>
      <c r="BT454" s="235">
        <v>15.7</v>
      </c>
      <c r="BU454" s="235">
        <v>4.25</v>
      </c>
      <c r="BV454" s="235">
        <v>12.06</v>
      </c>
      <c r="BW454" s="235">
        <v>-81</v>
      </c>
      <c r="BX454" s="235">
        <v>326</v>
      </c>
      <c r="BY454" s="235">
        <v>24.2</v>
      </c>
      <c r="BZ454" s="235" t="s">
        <v>1133</v>
      </c>
      <c r="CA454" s="235">
        <v>1.06</v>
      </c>
      <c r="CB454" s="235">
        <v>7.3255920410200002</v>
      </c>
      <c r="CC454" s="235">
        <v>1776</v>
      </c>
      <c r="CD454" s="235">
        <v>1776</v>
      </c>
      <c r="CE454" s="235">
        <v>2151</v>
      </c>
      <c r="CF454" s="235" t="s">
        <v>222</v>
      </c>
      <c r="CG454" s="235">
        <v>0.9</v>
      </c>
      <c r="CH454" s="235">
        <v>0</v>
      </c>
      <c r="CI454" s="235" t="s">
        <v>1134</v>
      </c>
      <c r="CJ454" s="235" t="s">
        <v>336</v>
      </c>
      <c r="CK454" s="235" t="s">
        <v>334</v>
      </c>
      <c r="CL454" s="235" t="s">
        <v>1988</v>
      </c>
      <c r="CM454" s="235" t="s">
        <v>288</v>
      </c>
      <c r="CN454" s="235" t="s">
        <v>2090</v>
      </c>
      <c r="CO454" s="236">
        <v>1.1807940998181452</v>
      </c>
      <c r="CP454" s="237">
        <v>13.773481363465315</v>
      </c>
      <c r="CQ454" s="237">
        <v>25.489591863640555</v>
      </c>
      <c r="CR454" s="237">
        <v>60.73692677289413</v>
      </c>
      <c r="CS454" s="237" t="s">
        <v>701</v>
      </c>
      <c r="CT454" s="237" t="s">
        <v>231</v>
      </c>
      <c r="CU454" s="237">
        <v>0.29158265715924925</v>
      </c>
      <c r="CV454" s="237">
        <v>0.48435374149659866</v>
      </c>
      <c r="CW454" s="237">
        <v>0.19277108433734941</v>
      </c>
      <c r="CX454" s="237">
        <v>4.7159090909090997</v>
      </c>
      <c r="CY454" s="237">
        <v>6.2329999999999997</v>
      </c>
      <c r="CZ454" s="235">
        <v>6.11</v>
      </c>
      <c r="DA454" s="235">
        <v>6.5</v>
      </c>
      <c r="DB454" s="235">
        <f t="shared" si="78"/>
        <v>0.26700000000000035</v>
      </c>
      <c r="DC454" s="235" t="s">
        <v>655</v>
      </c>
      <c r="DD454" s="237">
        <v>6.618962432915958</v>
      </c>
      <c r="DE454" s="237">
        <v>4.4032737030411697</v>
      </c>
      <c r="DF454" s="237">
        <v>1.7637151479721069</v>
      </c>
      <c r="DG454" s="237"/>
      <c r="DH454" s="237">
        <v>1.7637151479721069</v>
      </c>
      <c r="DI454" s="237">
        <v>17.637151479721069</v>
      </c>
      <c r="DJ454" s="237"/>
      <c r="DK454" s="237">
        <v>17.637151479721069</v>
      </c>
      <c r="DL454" s="237">
        <v>31.238766607280262</v>
      </c>
      <c r="DM454" s="237"/>
      <c r="DN454" s="237"/>
      <c r="DO454" s="237">
        <v>31.238766607280262</v>
      </c>
      <c r="DP454" s="237">
        <v>114.54214422669429</v>
      </c>
      <c r="DQ454" s="237"/>
      <c r="DR454" s="237"/>
      <c r="DS454" s="237">
        <v>114.54214422669429</v>
      </c>
      <c r="DT454" s="237">
        <v>0.14986038208007813</v>
      </c>
      <c r="DU454" s="237">
        <v>1.4986038208007813</v>
      </c>
      <c r="DV454" s="237">
        <v>11.769055460099274</v>
      </c>
      <c r="DW454" s="237">
        <v>196.81613756613757</v>
      </c>
      <c r="DX454" s="237">
        <v>3.3832010582010579</v>
      </c>
      <c r="DY454" s="237">
        <v>2395.1455026455023</v>
      </c>
      <c r="DZ454" s="237">
        <v>0.96177248677248661</v>
      </c>
      <c r="EA454" s="237">
        <v>1.6929894179894178</v>
      </c>
      <c r="EB454" s="237">
        <v>512.06084656084658</v>
      </c>
      <c r="EC454" s="237">
        <v>613.53174603174602</v>
      </c>
      <c r="ED454" s="237">
        <v>881.33730158730157</v>
      </c>
      <c r="EE454" s="237">
        <v>347.41666666666669</v>
      </c>
      <c r="EF454" s="237">
        <v>204.10714285714286</v>
      </c>
      <c r="EG454" s="237">
        <v>2.3370370370370366</v>
      </c>
      <c r="EH454" s="237">
        <v>24.972619047619052</v>
      </c>
      <c r="EI454" s="237">
        <v>16.682671957671957</v>
      </c>
      <c r="EJ454" s="237">
        <v>10.417328042328041</v>
      </c>
      <c r="EK454" s="237">
        <v>11.975727513227511</v>
      </c>
      <c r="EL454" s="237">
        <v>1.573158323158323</v>
      </c>
      <c r="EM454" s="237">
        <v>7.3444775132275133</v>
      </c>
      <c r="EN454" s="237">
        <v>0.88742236024844723</v>
      </c>
      <c r="EO454" s="237">
        <v>23.74894708552317</v>
      </c>
      <c r="EP454" s="237">
        <v>91.712637328409713</v>
      </c>
      <c r="EQ454" s="235">
        <v>75</v>
      </c>
      <c r="ER454" s="238">
        <v>1.18883933333333</v>
      </c>
      <c r="ES454" s="238">
        <v>13.489524333333399</v>
      </c>
      <c r="ET454" s="238">
        <v>24.964093000000101</v>
      </c>
      <c r="EU454" s="238">
        <v>59.484761333332997</v>
      </c>
      <c r="EV454" s="238">
        <v>0.273648</v>
      </c>
      <c r="EW454" s="238">
        <v>0.45272499999999899</v>
      </c>
      <c r="EX454" s="238">
        <v>0.17900666666666601</v>
      </c>
      <c r="EY454" s="238">
        <v>3.9466123333333401</v>
      </c>
      <c r="EZ454" s="238">
        <v>6.0926333333333398</v>
      </c>
      <c r="FA454" s="238">
        <v>6.3326269999999996</v>
      </c>
      <c r="FB454" s="238">
        <v>4.1803073333333396</v>
      </c>
      <c r="FC454" s="238">
        <v>1.7942193333333301</v>
      </c>
      <c r="FD454" s="238">
        <v>17.9421933333333</v>
      </c>
      <c r="FE454" s="238">
        <v>0.153141</v>
      </c>
      <c r="FF454" s="238">
        <v>1.5314099999999999</v>
      </c>
      <c r="FG454" s="238">
        <v>11.71612653262895</v>
      </c>
      <c r="FH454" s="238">
        <v>201.04832466666701</v>
      </c>
      <c r="FI454" s="238">
        <v>3.975854</v>
      </c>
      <c r="FJ454" s="238">
        <v>2155.4375233333299</v>
      </c>
      <c r="FK454" s="238">
        <v>1.2086669999999999</v>
      </c>
      <c r="FL454" s="238">
        <v>1.46311066666667</v>
      </c>
      <c r="FM454" s="238">
        <v>446.64164833333302</v>
      </c>
      <c r="FN454" s="238">
        <v>614.12527566666699</v>
      </c>
      <c r="FO454" s="238">
        <v>739.48184433333404</v>
      </c>
      <c r="FP454" s="238">
        <v>303.808833666667</v>
      </c>
      <c r="FQ454" s="238">
        <v>186.922985333333</v>
      </c>
      <c r="FR454" s="238">
        <v>3.5112800000000002</v>
      </c>
      <c r="FS454" s="238">
        <v>22.9797016666666</v>
      </c>
      <c r="FT454" s="238">
        <v>16.585289</v>
      </c>
      <c r="FU454" s="238">
        <v>9.1381640000000104</v>
      </c>
      <c r="FV454" s="238">
        <v>10.8857066666667</v>
      </c>
      <c r="FW454" s="238">
        <v>1.583828</v>
      </c>
      <c r="FX454" s="238">
        <v>6.1601809999999997</v>
      </c>
      <c r="FY454" s="238">
        <v>0.78460066666666495</v>
      </c>
      <c r="FZ454" s="238">
        <v>21.506809000000001</v>
      </c>
      <c r="GA454" s="241">
        <v>89.960812999999902</v>
      </c>
      <c r="GB454" s="54"/>
    </row>
    <row r="455" spans="1:350" s="2" customFormat="1" ht="12.75" customHeight="1" x14ac:dyDescent="0.2">
      <c r="A455" s="73"/>
      <c r="B455" s="232">
        <v>80</v>
      </c>
      <c r="C455" s="233" t="s">
        <v>2193</v>
      </c>
      <c r="D455" s="233"/>
      <c r="E455" s="233" t="s">
        <v>2188</v>
      </c>
      <c r="F455" s="233" t="s">
        <v>1975</v>
      </c>
      <c r="G455" s="233" t="s">
        <v>1658</v>
      </c>
      <c r="H455" s="233" t="s">
        <v>1976</v>
      </c>
      <c r="I455" s="233" t="s">
        <v>1977</v>
      </c>
      <c r="J455" s="233" t="s">
        <v>1978</v>
      </c>
      <c r="K455" s="233" t="s">
        <v>1979</v>
      </c>
      <c r="L455" s="233" t="s">
        <v>1979</v>
      </c>
      <c r="M455" s="233" t="s">
        <v>1980</v>
      </c>
      <c r="N455" s="233" t="s">
        <v>3097</v>
      </c>
      <c r="O455" s="233" t="s">
        <v>3087</v>
      </c>
      <c r="P455" s="233" t="s">
        <v>3087</v>
      </c>
      <c r="Q455" s="233" t="s">
        <v>3193</v>
      </c>
      <c r="R455" s="233" t="s">
        <v>3270</v>
      </c>
      <c r="S455" s="233" t="s">
        <v>3325</v>
      </c>
      <c r="T455" s="233" t="s">
        <v>645</v>
      </c>
      <c r="U455" s="233" t="s">
        <v>682</v>
      </c>
      <c r="V455" s="233" t="s">
        <v>682</v>
      </c>
      <c r="W455" s="234">
        <v>1993</v>
      </c>
      <c r="X455" s="234">
        <f t="shared" ref="X455:X457" si="93">2013-W455</f>
        <v>20</v>
      </c>
      <c r="Y455" s="235" t="s">
        <v>3136</v>
      </c>
      <c r="Z455" s="235" t="s">
        <v>3239</v>
      </c>
      <c r="AA455" s="235" t="s">
        <v>3271</v>
      </c>
      <c r="AB455" s="235" t="s">
        <v>1981</v>
      </c>
      <c r="AC455" s="235" t="s">
        <v>370</v>
      </c>
      <c r="AD455" s="235" t="s">
        <v>3266</v>
      </c>
      <c r="AE455" s="235" t="s">
        <v>2187</v>
      </c>
      <c r="AF455" s="235" t="s">
        <v>318</v>
      </c>
      <c r="AG455" s="235" t="s">
        <v>3183</v>
      </c>
      <c r="AH455" s="235" t="s">
        <v>212</v>
      </c>
      <c r="AI455" s="235" t="s">
        <v>2194</v>
      </c>
      <c r="AJ455" s="235"/>
      <c r="AK455" s="235" t="s">
        <v>213</v>
      </c>
      <c r="AL455" s="235">
        <f t="shared" si="92"/>
        <v>15</v>
      </c>
      <c r="AM455" s="235" t="s">
        <v>217</v>
      </c>
      <c r="AN455" s="235" t="s">
        <v>218</v>
      </c>
      <c r="AO455" s="235"/>
      <c r="AP455" s="235">
        <v>367493.74</v>
      </c>
      <c r="AQ455" s="235">
        <v>767252.97</v>
      </c>
      <c r="AR455" s="235">
        <v>6.9397219999999997</v>
      </c>
      <c r="AS455" s="235">
        <v>37.800556</v>
      </c>
      <c r="AT455" s="235" t="s">
        <v>2191</v>
      </c>
      <c r="AU455" s="235" t="s">
        <v>2192</v>
      </c>
      <c r="AV455" s="235">
        <v>1331663.49500087</v>
      </c>
      <c r="AW455" s="235">
        <v>817147.03732097102</v>
      </c>
      <c r="AX455" s="235">
        <v>2260</v>
      </c>
      <c r="AY455" s="235">
        <v>2260</v>
      </c>
      <c r="AZ455" s="235">
        <v>-0.46532452000000002</v>
      </c>
      <c r="BA455" s="235">
        <v>-0.53942654999999995</v>
      </c>
      <c r="BB455" s="235">
        <v>-0.42826483999999998</v>
      </c>
      <c r="BC455" s="235">
        <v>-0.30831004000000001</v>
      </c>
      <c r="BD455" s="235">
        <v>-0.63235012999999995</v>
      </c>
      <c r="BE455" s="235">
        <v>-0.71480347</v>
      </c>
      <c r="BF455" s="235">
        <v>-0.53905389000000004</v>
      </c>
      <c r="BG455" s="235">
        <v>61.893099999999997</v>
      </c>
      <c r="BH455" s="235">
        <v>2201</v>
      </c>
      <c r="BI455" s="235">
        <v>-5.0051499999999999E-4</v>
      </c>
      <c r="BJ455" s="235">
        <v>-3.75375E-4</v>
      </c>
      <c r="BK455" s="235">
        <v>10.774699999999999</v>
      </c>
      <c r="BL455" s="235">
        <v>599.10900000000004</v>
      </c>
      <c r="BM455" s="235">
        <v>-1.0413200000000001E-3</v>
      </c>
      <c r="BN455" s="235">
        <v>18.86</v>
      </c>
      <c r="BO455" s="235">
        <v>112.48</v>
      </c>
      <c r="BP455" s="235">
        <f t="shared" si="43"/>
        <v>1349.76</v>
      </c>
      <c r="BQ455" s="235">
        <v>105.72</v>
      </c>
      <c r="BR455" s="235">
        <f t="shared" si="44"/>
        <v>1268.6399999999999</v>
      </c>
      <c r="BS455" s="235">
        <f t="shared" si="45"/>
        <v>0.93990042674253194</v>
      </c>
      <c r="BT455" s="235">
        <v>15.7</v>
      </c>
      <c r="BU455" s="235">
        <v>4.25</v>
      </c>
      <c r="BV455" s="235">
        <v>12.06</v>
      </c>
      <c r="BW455" s="235">
        <v>-81</v>
      </c>
      <c r="BX455" s="235">
        <v>326</v>
      </c>
      <c r="BY455" s="235">
        <v>24.2</v>
      </c>
      <c r="BZ455" s="235" t="s">
        <v>1133</v>
      </c>
      <c r="CA455" s="235">
        <v>1.06</v>
      </c>
      <c r="CB455" s="235">
        <v>7.3255920410200002</v>
      </c>
      <c r="CC455" s="235">
        <v>1776</v>
      </c>
      <c r="CD455" s="235">
        <v>1776</v>
      </c>
      <c r="CE455" s="235">
        <v>2151</v>
      </c>
      <c r="CF455" s="235" t="s">
        <v>222</v>
      </c>
      <c r="CG455" s="235">
        <v>0.9</v>
      </c>
      <c r="CH455" s="235">
        <v>0</v>
      </c>
      <c r="CI455" s="235" t="s">
        <v>1134</v>
      </c>
      <c r="CJ455" s="235" t="s">
        <v>336</v>
      </c>
      <c r="CK455" s="235" t="s">
        <v>334</v>
      </c>
      <c r="CL455" s="235" t="s">
        <v>1988</v>
      </c>
      <c r="CM455" s="235" t="s">
        <v>288</v>
      </c>
      <c r="CN455" s="235" t="s">
        <v>2090</v>
      </c>
      <c r="CO455" s="236">
        <v>1.202332</v>
      </c>
      <c r="CP455" s="236">
        <v>11.801967214566538</v>
      </c>
      <c r="CQ455" s="236">
        <v>20.709963324988678</v>
      </c>
      <c r="CR455" s="236">
        <v>67.488069460444791</v>
      </c>
      <c r="CS455" s="237" t="s">
        <v>701</v>
      </c>
      <c r="CT455" s="237" t="s">
        <v>231</v>
      </c>
      <c r="CU455" s="236">
        <v>0.27013921191281848</v>
      </c>
      <c r="CV455" s="236">
        <v>0.45893719806763283</v>
      </c>
      <c r="CW455" s="236">
        <v>0.18879798615481436</v>
      </c>
      <c r="CX455" s="236">
        <v>4.4913419913419999</v>
      </c>
      <c r="CY455" s="236">
        <v>6.1509999999999998</v>
      </c>
      <c r="CZ455" s="235">
        <v>6.13</v>
      </c>
      <c r="DA455" s="235">
        <v>6.5</v>
      </c>
      <c r="DB455" s="235">
        <f t="shared" si="78"/>
        <v>0.3490000000000002</v>
      </c>
      <c r="DC455" s="235" t="s">
        <v>655</v>
      </c>
      <c r="DD455" s="236">
        <v>6.628895184135974</v>
      </c>
      <c r="DE455" s="236">
        <v>4.410226628895181</v>
      </c>
      <c r="DF455" s="236">
        <v>2.0390563011169398</v>
      </c>
      <c r="DG455" s="236"/>
      <c r="DH455" s="236">
        <v>2.0390563011169398</v>
      </c>
      <c r="DI455" s="236">
        <v>20.390563011169398</v>
      </c>
      <c r="DJ455" s="236"/>
      <c r="DK455" s="236">
        <v>20.390563011169398</v>
      </c>
      <c r="DL455" s="236">
        <v>36.774339609517988</v>
      </c>
      <c r="DM455" s="236"/>
      <c r="DN455" s="236"/>
      <c r="DO455" s="236">
        <v>36.774339609517988</v>
      </c>
      <c r="DP455" s="236">
        <v>134.83924523489929</v>
      </c>
      <c r="DQ455" s="236"/>
      <c r="DR455" s="236"/>
      <c r="DS455" s="236">
        <v>134.83924523489929</v>
      </c>
      <c r="DT455" s="236">
        <v>0.143506588834524</v>
      </c>
      <c r="DU455" s="236">
        <v>1.4350658883452398</v>
      </c>
      <c r="DV455" s="236">
        <v>14.20879917554277</v>
      </c>
      <c r="DW455" s="236">
        <v>175.05701754385964</v>
      </c>
      <c r="DX455" s="236">
        <v>2.7133771929824562</v>
      </c>
      <c r="DY455" s="236">
        <v>1943.4649122807018</v>
      </c>
      <c r="DZ455" s="236">
        <v>0.7834429824561403</v>
      </c>
      <c r="EA455" s="236">
        <v>1.2953947368421053</v>
      </c>
      <c r="EB455" s="236">
        <v>412.21929824561403</v>
      </c>
      <c r="EC455" s="236">
        <v>701.75328947368416</v>
      </c>
      <c r="ED455" s="236">
        <v>719.67653508771934</v>
      </c>
      <c r="EE455" s="236">
        <v>226.54276315789471</v>
      </c>
      <c r="EF455" s="236">
        <v>165.66228070175436</v>
      </c>
      <c r="EG455" s="236">
        <v>2.0287280701754384</v>
      </c>
      <c r="EH455" s="236">
        <v>20.173245614035086</v>
      </c>
      <c r="EI455" s="236">
        <v>12.052083333333332</v>
      </c>
      <c r="EJ455" s="236">
        <v>10.080043859649123</v>
      </c>
      <c r="EK455" s="236">
        <v>9.7173245614035082</v>
      </c>
      <c r="EL455" s="236">
        <v>1.7993674089068825</v>
      </c>
      <c r="EM455" s="236">
        <v>5.9973044590643276</v>
      </c>
      <c r="EN455" s="236">
        <v>0.72027078565980152</v>
      </c>
      <c r="EO455" s="236">
        <v>19.984837390473118</v>
      </c>
      <c r="EP455" s="236">
        <v>91.240508285180738</v>
      </c>
      <c r="EQ455" s="235"/>
      <c r="ER455" s="238">
        <v>1.202332</v>
      </c>
      <c r="ES455" s="238">
        <v>11.7288080000001</v>
      </c>
      <c r="ET455" s="238">
        <v>20.5815843333333</v>
      </c>
      <c r="EU455" s="238">
        <v>67.069717666666094</v>
      </c>
      <c r="EV455" s="238">
        <v>0.26601366666666598</v>
      </c>
      <c r="EW455" s="238">
        <v>0.45577566666666702</v>
      </c>
      <c r="EX455" s="238">
        <v>0.191768666666666</v>
      </c>
      <c r="EY455" s="238">
        <v>4.2897146666666703</v>
      </c>
      <c r="EZ455" s="238">
        <v>6.1956846666666801</v>
      </c>
      <c r="FA455" s="238">
        <v>6.42850400000001</v>
      </c>
      <c r="FB455" s="238">
        <v>4.2909119999999996</v>
      </c>
      <c r="FC455" s="238">
        <v>1.8167516666666701</v>
      </c>
      <c r="FD455" s="238">
        <v>18.1675166666667</v>
      </c>
      <c r="FE455" s="238">
        <v>0.13784099999999999</v>
      </c>
      <c r="FF455" s="238">
        <v>1.3784099999999999</v>
      </c>
      <c r="FG455" s="238">
        <v>13.180052862839577</v>
      </c>
      <c r="FH455" s="238">
        <v>180.33018166666599</v>
      </c>
      <c r="FI455" s="238">
        <v>3.0436999999999999</v>
      </c>
      <c r="FJ455" s="238">
        <v>1875.0467453333299</v>
      </c>
      <c r="FK455" s="238">
        <v>0.93651866666666395</v>
      </c>
      <c r="FL455" s="238">
        <v>1.2910076666666701</v>
      </c>
      <c r="FM455" s="238">
        <v>413.63494033333399</v>
      </c>
      <c r="FN455" s="238">
        <v>642.65619200000003</v>
      </c>
      <c r="FO455" s="238">
        <v>655.49194499999999</v>
      </c>
      <c r="FP455" s="238">
        <v>229.74007266666601</v>
      </c>
      <c r="FQ455" s="238">
        <v>176.26063300000001</v>
      </c>
      <c r="FR455" s="238">
        <v>1.98790766666666</v>
      </c>
      <c r="FS455" s="238">
        <v>18.052948000000001</v>
      </c>
      <c r="FT455" s="238">
        <v>12.962801666666699</v>
      </c>
      <c r="FU455" s="238">
        <v>8.2961673333333206</v>
      </c>
      <c r="FV455" s="238">
        <v>9.4131143333333291</v>
      </c>
      <c r="FW455" s="238">
        <v>1.6626369999999999</v>
      </c>
      <c r="FX455" s="238">
        <v>5.5104076666666604</v>
      </c>
      <c r="FY455" s="238">
        <v>0.75196300000000205</v>
      </c>
      <c r="FZ455" s="238">
        <v>18.982507333333299</v>
      </c>
      <c r="GA455" s="241">
        <v>89.777563666666595</v>
      </c>
      <c r="GB455" s="54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  <c r="JW455" s="3"/>
      <c r="JX455" s="3"/>
      <c r="JY455" s="3"/>
      <c r="JZ455" s="3"/>
      <c r="KA455" s="3"/>
      <c r="KB455" s="3"/>
      <c r="KC455" s="3"/>
      <c r="KD455" s="3"/>
      <c r="KE455" s="3"/>
      <c r="KF455" s="3"/>
      <c r="KG455" s="3"/>
      <c r="KH455" s="3"/>
      <c r="KI455" s="3"/>
      <c r="KJ455" s="3"/>
      <c r="KK455" s="3"/>
      <c r="KL455" s="3"/>
      <c r="KM455" s="3"/>
      <c r="KN455" s="3"/>
      <c r="KO455" s="3"/>
      <c r="KP455" s="3"/>
      <c r="KQ455" s="3"/>
      <c r="KR455" s="3"/>
      <c r="KS455" s="3"/>
      <c r="KT455" s="3"/>
      <c r="KU455" s="3"/>
      <c r="KV455" s="3"/>
      <c r="KW455" s="3"/>
      <c r="KX455" s="3"/>
      <c r="KY455" s="3"/>
      <c r="KZ455" s="3"/>
      <c r="LA455" s="3"/>
      <c r="LB455" s="3"/>
      <c r="LC455" s="3"/>
      <c r="LD455" s="3"/>
      <c r="LE455" s="3"/>
      <c r="LF455" s="3"/>
      <c r="LG455" s="3"/>
      <c r="LH455" s="3"/>
      <c r="LI455" s="3"/>
      <c r="LJ455" s="3"/>
      <c r="LK455" s="3"/>
      <c r="LL455" s="3"/>
      <c r="LM455" s="3"/>
      <c r="LN455" s="3"/>
      <c r="LO455" s="3"/>
      <c r="LP455" s="3"/>
      <c r="LQ455" s="3"/>
      <c r="LR455" s="3"/>
      <c r="LS455" s="3"/>
      <c r="LT455" s="3"/>
      <c r="LU455" s="3"/>
      <c r="LV455" s="3"/>
      <c r="LW455" s="3"/>
      <c r="LX455" s="3"/>
      <c r="LY455" s="3"/>
      <c r="LZ455" s="3"/>
      <c r="MA455" s="3"/>
      <c r="MB455" s="3"/>
      <c r="MC455" s="3"/>
      <c r="MD455" s="3"/>
      <c r="ME455" s="3"/>
      <c r="MF455" s="3"/>
      <c r="MG455" s="3"/>
      <c r="MH455" s="3"/>
      <c r="MI455" s="3"/>
      <c r="MJ455" s="3"/>
      <c r="MK455" s="3"/>
      <c r="ML455" s="3"/>
    </row>
    <row r="456" spans="1:350" s="2" customFormat="1" ht="12.75" customHeight="1" x14ac:dyDescent="0.2">
      <c r="A456" s="73"/>
      <c r="B456" s="232">
        <v>81</v>
      </c>
      <c r="C456" s="233" t="s">
        <v>2195</v>
      </c>
      <c r="D456" s="233"/>
      <c r="E456" s="233" t="s">
        <v>2188</v>
      </c>
      <c r="F456" s="233" t="s">
        <v>1975</v>
      </c>
      <c r="G456" s="233" t="s">
        <v>1658</v>
      </c>
      <c r="H456" s="233" t="s">
        <v>1976</v>
      </c>
      <c r="I456" s="233" t="s">
        <v>1977</v>
      </c>
      <c r="J456" s="233" t="s">
        <v>1978</v>
      </c>
      <c r="K456" s="233" t="s">
        <v>1979</v>
      </c>
      <c r="L456" s="233" t="s">
        <v>1979</v>
      </c>
      <c r="M456" s="233" t="s">
        <v>1980</v>
      </c>
      <c r="N456" s="233" t="s">
        <v>3097</v>
      </c>
      <c r="O456" s="233" t="s">
        <v>3087</v>
      </c>
      <c r="P456" s="233" t="s">
        <v>3087</v>
      </c>
      <c r="Q456" s="233" t="s">
        <v>3193</v>
      </c>
      <c r="R456" s="233" t="s">
        <v>3270</v>
      </c>
      <c r="S456" s="233" t="s">
        <v>3325</v>
      </c>
      <c r="T456" s="233" t="s">
        <v>645</v>
      </c>
      <c r="U456" s="233" t="s">
        <v>682</v>
      </c>
      <c r="V456" s="233" t="s">
        <v>682</v>
      </c>
      <c r="W456" s="234">
        <v>1993</v>
      </c>
      <c r="X456" s="234">
        <f t="shared" si="93"/>
        <v>20</v>
      </c>
      <c r="Y456" s="235" t="s">
        <v>3136</v>
      </c>
      <c r="Z456" s="235" t="s">
        <v>3239</v>
      </c>
      <c r="AA456" s="235" t="s">
        <v>3271</v>
      </c>
      <c r="AB456" s="235" t="s">
        <v>1981</v>
      </c>
      <c r="AC456" s="235" t="s">
        <v>370</v>
      </c>
      <c r="AD456" s="235" t="s">
        <v>3266</v>
      </c>
      <c r="AE456" s="235" t="s">
        <v>2187</v>
      </c>
      <c r="AF456" s="235" t="s">
        <v>318</v>
      </c>
      <c r="AG456" s="235" t="s">
        <v>3183</v>
      </c>
      <c r="AH456" s="235" t="s">
        <v>212</v>
      </c>
      <c r="AI456" s="235" t="s">
        <v>2196</v>
      </c>
      <c r="AJ456" s="235"/>
      <c r="AK456" s="235" t="s">
        <v>213</v>
      </c>
      <c r="AL456" s="235">
        <f t="shared" si="92"/>
        <v>15</v>
      </c>
      <c r="AM456" s="235" t="s">
        <v>217</v>
      </c>
      <c r="AN456" s="235" t="s">
        <v>218</v>
      </c>
      <c r="AO456" s="235"/>
      <c r="AP456" s="235">
        <v>367493.74</v>
      </c>
      <c r="AQ456" s="235">
        <v>767252.97</v>
      </c>
      <c r="AR456" s="235">
        <v>6.9397219999999997</v>
      </c>
      <c r="AS456" s="235">
        <v>37.800556</v>
      </c>
      <c r="AT456" s="235" t="s">
        <v>2191</v>
      </c>
      <c r="AU456" s="235" t="s">
        <v>2192</v>
      </c>
      <c r="AV456" s="235">
        <v>1331663.49500087</v>
      </c>
      <c r="AW456" s="235">
        <v>817147.03732097102</v>
      </c>
      <c r="AX456" s="235">
        <v>2260</v>
      </c>
      <c r="AY456" s="235">
        <v>2260</v>
      </c>
      <c r="AZ456" s="235">
        <v>-0.46532452000000002</v>
      </c>
      <c r="BA456" s="235">
        <v>-0.53942654999999995</v>
      </c>
      <c r="BB456" s="235">
        <v>-0.42826483999999998</v>
      </c>
      <c r="BC456" s="235">
        <v>-0.30831004000000001</v>
      </c>
      <c r="BD456" s="235">
        <v>-0.63235012999999995</v>
      </c>
      <c r="BE456" s="235">
        <v>-0.71480347</v>
      </c>
      <c r="BF456" s="235">
        <v>-0.53905389000000004</v>
      </c>
      <c r="BG456" s="235">
        <v>61.893099999999997</v>
      </c>
      <c r="BH456" s="235">
        <v>2201</v>
      </c>
      <c r="BI456" s="235">
        <v>-5.0051499999999999E-4</v>
      </c>
      <c r="BJ456" s="235">
        <v>-3.75375E-4</v>
      </c>
      <c r="BK456" s="235">
        <v>10.774699999999999</v>
      </c>
      <c r="BL456" s="235">
        <v>599.10900000000004</v>
      </c>
      <c r="BM456" s="235">
        <v>-1.0413200000000001E-3</v>
      </c>
      <c r="BN456" s="235">
        <v>18.86</v>
      </c>
      <c r="BO456" s="235">
        <v>112.48</v>
      </c>
      <c r="BP456" s="235">
        <f t="shared" si="43"/>
        <v>1349.76</v>
      </c>
      <c r="BQ456" s="235">
        <v>105.72</v>
      </c>
      <c r="BR456" s="235">
        <f t="shared" si="44"/>
        <v>1268.6399999999999</v>
      </c>
      <c r="BS456" s="235">
        <f t="shared" si="45"/>
        <v>0.93990042674253194</v>
      </c>
      <c r="BT456" s="235">
        <v>15.7</v>
      </c>
      <c r="BU456" s="235">
        <v>4.25</v>
      </c>
      <c r="BV456" s="235">
        <v>12.06</v>
      </c>
      <c r="BW456" s="235">
        <v>-81</v>
      </c>
      <c r="BX456" s="235">
        <v>326</v>
      </c>
      <c r="BY456" s="235">
        <v>24.2</v>
      </c>
      <c r="BZ456" s="235" t="s">
        <v>1133</v>
      </c>
      <c r="CA456" s="235">
        <v>1.06</v>
      </c>
      <c r="CB456" s="235">
        <v>7.3255920410200002</v>
      </c>
      <c r="CC456" s="235">
        <v>1776</v>
      </c>
      <c r="CD456" s="235">
        <v>1776</v>
      </c>
      <c r="CE456" s="235">
        <v>2151</v>
      </c>
      <c r="CF456" s="235" t="s">
        <v>222</v>
      </c>
      <c r="CG456" s="235">
        <v>0.9</v>
      </c>
      <c r="CH456" s="235">
        <v>0</v>
      </c>
      <c r="CI456" s="235" t="s">
        <v>1134</v>
      </c>
      <c r="CJ456" s="235" t="s">
        <v>336</v>
      </c>
      <c r="CK456" s="235" t="s">
        <v>334</v>
      </c>
      <c r="CL456" s="235" t="s">
        <v>1988</v>
      </c>
      <c r="CM456" s="235" t="s">
        <v>288</v>
      </c>
      <c r="CN456" s="235" t="s">
        <v>2090</v>
      </c>
      <c r="CO456" s="236">
        <v>1.1760866666666701</v>
      </c>
      <c r="CP456" s="236">
        <v>11.62462499646708</v>
      </c>
      <c r="CQ456" s="236">
        <v>21.259250257246215</v>
      </c>
      <c r="CR456" s="236">
        <v>67.116124746286701</v>
      </c>
      <c r="CS456" s="237" t="s">
        <v>701</v>
      </c>
      <c r="CT456" s="237" t="s">
        <v>231</v>
      </c>
      <c r="CU456" s="236">
        <v>0.27370257436336731</v>
      </c>
      <c r="CV456" s="236">
        <v>0.46375921375921375</v>
      </c>
      <c r="CW456" s="236">
        <v>0.19005663939584644</v>
      </c>
      <c r="CX456" s="236">
        <v>4.4444444444444144</v>
      </c>
      <c r="CY456" s="236">
        <v>6.2869999999999999</v>
      </c>
      <c r="CZ456" s="235">
        <v>6.0670000000000002</v>
      </c>
      <c r="DA456" s="235">
        <v>6.5</v>
      </c>
      <c r="DB456" s="235">
        <f t="shared" ref="DB456:DB519" si="94">DA456-CY456</f>
        <v>0.21300000000000008</v>
      </c>
      <c r="DC456" s="235" t="s">
        <v>655</v>
      </c>
      <c r="DD456" s="236">
        <v>6.652244456462963</v>
      </c>
      <c r="DE456" s="236">
        <v>4.4265711195240733</v>
      </c>
      <c r="DF456" s="236">
        <v>1.7785817384719849</v>
      </c>
      <c r="DG456" s="236"/>
      <c r="DH456" s="236">
        <v>1.7785817384719849</v>
      </c>
      <c r="DI456" s="236">
        <v>17.785817384719849</v>
      </c>
      <c r="DJ456" s="236"/>
      <c r="DK456" s="236">
        <v>17.785817384719849</v>
      </c>
      <c r="DL456" s="236">
        <v>31.376494022905916</v>
      </c>
      <c r="DM456" s="236"/>
      <c r="DN456" s="236"/>
      <c r="DO456" s="236">
        <v>31.376494022905916</v>
      </c>
      <c r="DP456" s="236">
        <v>115.04714475065502</v>
      </c>
      <c r="DQ456" s="236"/>
      <c r="DR456" s="236"/>
      <c r="DS456" s="236">
        <v>115.04714475065502</v>
      </c>
      <c r="DT456" s="236">
        <v>0.15187112987041473</v>
      </c>
      <c r="DU456" s="236">
        <v>1.5187112987041473</v>
      </c>
      <c r="DV456" s="236">
        <v>11.711124688343164</v>
      </c>
      <c r="DW456" s="236">
        <v>182.61477272727274</v>
      </c>
      <c r="DX456" s="236">
        <v>2.8805681818181816</v>
      </c>
      <c r="DY456" s="236">
        <v>1996.2272727272732</v>
      </c>
      <c r="DZ456" s="236">
        <v>0.85681818181818181</v>
      </c>
      <c r="EA456" s="236">
        <v>1.4953409090909093</v>
      </c>
      <c r="EB456" s="236">
        <v>541.43068181818171</v>
      </c>
      <c r="EC456" s="236">
        <v>660.63636363636363</v>
      </c>
      <c r="ED456" s="236">
        <v>617.84204545454543</v>
      </c>
      <c r="EE456" s="236">
        <v>247.39772727272728</v>
      </c>
      <c r="EF456" s="236">
        <v>288.37386363636364</v>
      </c>
      <c r="EG456" s="236">
        <v>2.1192045454545454</v>
      </c>
      <c r="EH456" s="236">
        <v>19.494772727272728</v>
      </c>
      <c r="EI456" s="236">
        <v>17.187613636363636</v>
      </c>
      <c r="EJ456" s="236">
        <v>5.8111363636363631</v>
      </c>
      <c r="EK456" s="236">
        <v>9.9811363636363666</v>
      </c>
      <c r="EL456" s="236">
        <v>1.6939393939393939</v>
      </c>
      <c r="EM456" s="236">
        <v>5.1486837121212119</v>
      </c>
      <c r="EN456" s="236">
        <v>1.2537994071146246</v>
      </c>
      <c r="EO456" s="236">
        <v>19.903706604084324</v>
      </c>
      <c r="EP456" s="236">
        <v>90.825087188041692</v>
      </c>
      <c r="EQ456" s="235"/>
      <c r="ER456" s="238">
        <v>1.1760866666666701</v>
      </c>
      <c r="ES456" s="238">
        <v>11.541994333333401</v>
      </c>
      <c r="ET456" s="238">
        <v>21.1081343333334</v>
      </c>
      <c r="EU456" s="238">
        <v>66.639046999999493</v>
      </c>
      <c r="EV456" s="238">
        <v>0.26715166666666601</v>
      </c>
      <c r="EW456" s="238">
        <v>0.45651366666666698</v>
      </c>
      <c r="EX456" s="238">
        <v>0.18956299999999901</v>
      </c>
      <c r="EY456" s="238">
        <v>4.25722133333334</v>
      </c>
      <c r="EZ456" s="238">
        <v>6.2417656666666703</v>
      </c>
      <c r="FA456" s="238">
        <v>6.5413220000000099</v>
      </c>
      <c r="FB456" s="238">
        <v>4.3766910000000001</v>
      </c>
      <c r="FC456" s="238">
        <v>1.860344</v>
      </c>
      <c r="FD456" s="238">
        <v>18.603439999999999</v>
      </c>
      <c r="FE456" s="238">
        <v>0.15332699999999999</v>
      </c>
      <c r="FF456" s="238">
        <v>1.5332699999999999</v>
      </c>
      <c r="FG456" s="238">
        <v>12.133179413932316</v>
      </c>
      <c r="FH456" s="238">
        <v>183.262958</v>
      </c>
      <c r="FI456" s="238">
        <v>3.0738593333333402</v>
      </c>
      <c r="FJ456" s="238">
        <v>1989.531714</v>
      </c>
      <c r="FK456" s="238">
        <v>1.180285</v>
      </c>
      <c r="FL456" s="238">
        <v>1.3789056666666699</v>
      </c>
      <c r="FM456" s="238">
        <v>483.70466366666699</v>
      </c>
      <c r="FN456" s="238">
        <v>657.50866900000096</v>
      </c>
      <c r="FO456" s="238">
        <v>636.98418233333405</v>
      </c>
      <c r="FP456" s="238">
        <v>246.620482333333</v>
      </c>
      <c r="FQ456" s="238">
        <v>241.006879</v>
      </c>
      <c r="FR456" s="238">
        <v>2.1286890000000001</v>
      </c>
      <c r="FS456" s="238">
        <v>18.257472</v>
      </c>
      <c r="FT456" s="238">
        <v>15.6531656666667</v>
      </c>
      <c r="FU456" s="238">
        <v>6.5331353333333304</v>
      </c>
      <c r="FV456" s="238">
        <v>9.8732530000000001</v>
      </c>
      <c r="FW456" s="238">
        <v>1.70327733333333</v>
      </c>
      <c r="FX456" s="238">
        <v>5.2829530000000098</v>
      </c>
      <c r="FY456" s="238">
        <v>1.0168013333333299</v>
      </c>
      <c r="FZ456" s="238">
        <v>20.0024396666666</v>
      </c>
      <c r="GA456" s="241">
        <v>90.347945000000195</v>
      </c>
      <c r="GB456" s="54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  <c r="JW456" s="3"/>
      <c r="JX456" s="3"/>
      <c r="JY456" s="3"/>
      <c r="JZ456" s="3"/>
      <c r="KA456" s="3"/>
      <c r="KB456" s="3"/>
      <c r="KC456" s="3"/>
      <c r="KD456" s="3"/>
      <c r="KE456" s="3"/>
      <c r="KF456" s="3"/>
      <c r="KG456" s="3"/>
      <c r="KH456" s="3"/>
      <c r="KI456" s="3"/>
      <c r="KJ456" s="3"/>
      <c r="KK456" s="3"/>
      <c r="KL456" s="3"/>
      <c r="KM456" s="3"/>
      <c r="KN456" s="3"/>
      <c r="KO456" s="3"/>
      <c r="KP456" s="3"/>
      <c r="KQ456" s="3"/>
      <c r="KR456" s="3"/>
      <c r="KS456" s="3"/>
      <c r="KT456" s="3"/>
      <c r="KU456" s="3"/>
      <c r="KV456" s="3"/>
      <c r="KW456" s="3"/>
      <c r="KX456" s="3"/>
      <c r="KY456" s="3"/>
      <c r="KZ456" s="3"/>
      <c r="LA456" s="3"/>
      <c r="LB456" s="3"/>
      <c r="LC456" s="3"/>
      <c r="LD456" s="3"/>
      <c r="LE456" s="3"/>
      <c r="LF456" s="3"/>
      <c r="LG456" s="3"/>
      <c r="LH456" s="3"/>
      <c r="LI456" s="3"/>
      <c r="LJ456" s="3"/>
      <c r="LK456" s="3"/>
      <c r="LL456" s="3"/>
      <c r="LM456" s="3"/>
      <c r="LN456" s="3"/>
      <c r="LO456" s="3"/>
      <c r="LP456" s="3"/>
      <c r="LQ456" s="3"/>
      <c r="LR456" s="3"/>
      <c r="LS456" s="3"/>
      <c r="LT456" s="3"/>
      <c r="LU456" s="3"/>
      <c r="LV456" s="3"/>
      <c r="LW456" s="3"/>
      <c r="LX456" s="3"/>
      <c r="LY456" s="3"/>
      <c r="LZ456" s="3"/>
      <c r="MA456" s="3"/>
      <c r="MB456" s="3"/>
      <c r="MC456" s="3"/>
      <c r="MD456" s="3"/>
      <c r="ME456" s="3"/>
      <c r="MF456" s="3"/>
      <c r="MG456" s="3"/>
      <c r="MH456" s="3"/>
      <c r="MI456" s="3"/>
      <c r="MJ456" s="3"/>
      <c r="MK456" s="3"/>
      <c r="ML456" s="3"/>
    </row>
    <row r="457" spans="1:350" ht="12.75" customHeight="1" x14ac:dyDescent="0.2">
      <c r="A457" s="54"/>
      <c r="B457" s="232">
        <v>85</v>
      </c>
      <c r="C457" s="233" t="s">
        <v>2197</v>
      </c>
      <c r="D457" s="233" t="s">
        <v>2200</v>
      </c>
      <c r="E457" s="233" t="s">
        <v>2188</v>
      </c>
      <c r="F457" s="233" t="s">
        <v>1975</v>
      </c>
      <c r="G457" s="233" t="s">
        <v>1658</v>
      </c>
      <c r="H457" s="233" t="s">
        <v>1976</v>
      </c>
      <c r="I457" s="233" t="s">
        <v>1977</v>
      </c>
      <c r="J457" s="233" t="s">
        <v>1978</v>
      </c>
      <c r="K457" s="233" t="s">
        <v>1979</v>
      </c>
      <c r="L457" s="233" t="s">
        <v>1979</v>
      </c>
      <c r="M457" s="233" t="s">
        <v>1980</v>
      </c>
      <c r="N457" s="233" t="s">
        <v>3097</v>
      </c>
      <c r="O457" s="233" t="s">
        <v>3087</v>
      </c>
      <c r="P457" s="233" t="s">
        <v>3087</v>
      </c>
      <c r="Q457" s="233" t="s">
        <v>3193</v>
      </c>
      <c r="R457" s="233" t="s">
        <v>3272</v>
      </c>
      <c r="S457" s="233" t="s">
        <v>3325</v>
      </c>
      <c r="T457" s="233" t="s">
        <v>645</v>
      </c>
      <c r="U457" s="233" t="s">
        <v>682</v>
      </c>
      <c r="V457" s="233" t="s">
        <v>682</v>
      </c>
      <c r="W457" s="234">
        <v>1993</v>
      </c>
      <c r="X457" s="234">
        <f t="shared" si="93"/>
        <v>20</v>
      </c>
      <c r="Y457" s="235" t="s">
        <v>3136</v>
      </c>
      <c r="Z457" s="235" t="s">
        <v>3239</v>
      </c>
      <c r="AA457" s="235" t="s">
        <v>3271</v>
      </c>
      <c r="AB457" s="235" t="s">
        <v>1981</v>
      </c>
      <c r="AC457" s="235" t="s">
        <v>370</v>
      </c>
      <c r="AD457" s="235" t="s">
        <v>3266</v>
      </c>
      <c r="AE457" s="235" t="s">
        <v>2198</v>
      </c>
      <c r="AF457" s="235" t="s">
        <v>318</v>
      </c>
      <c r="AG457" s="235" t="s">
        <v>3183</v>
      </c>
      <c r="AH457" s="235" t="s">
        <v>212</v>
      </c>
      <c r="AI457" s="235" t="s">
        <v>2199</v>
      </c>
      <c r="AJ457" s="235" t="s">
        <v>2199</v>
      </c>
      <c r="AK457" s="235" t="s">
        <v>213</v>
      </c>
      <c r="AL457" s="235">
        <f t="shared" si="92"/>
        <v>15</v>
      </c>
      <c r="AM457" s="235" t="s">
        <v>217</v>
      </c>
      <c r="AN457" s="235" t="s">
        <v>218</v>
      </c>
      <c r="AO457" s="235" t="s">
        <v>506</v>
      </c>
      <c r="AP457" s="235">
        <v>367800.42</v>
      </c>
      <c r="AQ457" s="235">
        <v>767160.06</v>
      </c>
      <c r="AR457" s="235">
        <v>6.9388889999999996</v>
      </c>
      <c r="AS457" s="235">
        <v>37.803333000000002</v>
      </c>
      <c r="AT457" s="235" t="s">
        <v>2088</v>
      </c>
      <c r="AU457" s="235" t="s">
        <v>2201</v>
      </c>
      <c r="AV457" s="235">
        <v>1331663.49500087</v>
      </c>
      <c r="AW457" s="235">
        <v>817147.03732097102</v>
      </c>
      <c r="AX457" s="235">
        <v>2222</v>
      </c>
      <c r="AY457" s="235">
        <v>2222</v>
      </c>
      <c r="AZ457" s="235">
        <v>-0.46532452000000002</v>
      </c>
      <c r="BA457" s="235">
        <v>-0.53942654999999995</v>
      </c>
      <c r="BB457" s="235">
        <v>-0.42826483999999998</v>
      </c>
      <c r="BC457" s="235">
        <v>-0.30831004000000001</v>
      </c>
      <c r="BD457" s="235">
        <v>-0.63235012999999995</v>
      </c>
      <c r="BE457" s="235">
        <v>-0.71480347</v>
      </c>
      <c r="BF457" s="235">
        <v>-0.53905389000000004</v>
      </c>
      <c r="BG457" s="235">
        <v>61.893099999999997</v>
      </c>
      <c r="BH457" s="235">
        <v>2201</v>
      </c>
      <c r="BI457" s="235">
        <v>-5.0051499999999999E-4</v>
      </c>
      <c r="BJ457" s="235">
        <v>-3.75375E-4</v>
      </c>
      <c r="BK457" s="235">
        <v>10.774699999999999</v>
      </c>
      <c r="BL457" s="235">
        <v>599.10900000000004</v>
      </c>
      <c r="BM457" s="235">
        <v>-1.0413200000000001E-3</v>
      </c>
      <c r="BN457" s="235">
        <v>18.86</v>
      </c>
      <c r="BO457" s="235">
        <v>112.48</v>
      </c>
      <c r="BP457" s="235">
        <f t="shared" si="43"/>
        <v>1349.76</v>
      </c>
      <c r="BQ457" s="235">
        <v>105.72</v>
      </c>
      <c r="BR457" s="235">
        <f t="shared" si="44"/>
        <v>1268.6399999999999</v>
      </c>
      <c r="BS457" s="235">
        <f t="shared" si="45"/>
        <v>0.93990042674253194</v>
      </c>
      <c r="BT457" s="235">
        <v>15.7</v>
      </c>
      <c r="BU457" s="235">
        <v>4.25</v>
      </c>
      <c r="BV457" s="235">
        <v>12.06</v>
      </c>
      <c r="BW457" s="235">
        <v>-81</v>
      </c>
      <c r="BX457" s="235">
        <v>326</v>
      </c>
      <c r="BY457" s="235">
        <v>24.2</v>
      </c>
      <c r="BZ457" s="235" t="s">
        <v>1133</v>
      </c>
      <c r="CA457" s="235">
        <v>1.06</v>
      </c>
      <c r="CB457" s="235">
        <v>8.1053333282499995</v>
      </c>
      <c r="CC457" s="235">
        <v>1776</v>
      </c>
      <c r="CD457" s="235">
        <v>1776</v>
      </c>
      <c r="CE457" s="235">
        <v>2151</v>
      </c>
      <c r="CF457" s="235" t="s">
        <v>222</v>
      </c>
      <c r="CG457" s="235">
        <v>0.9</v>
      </c>
      <c r="CH457" s="235">
        <v>0</v>
      </c>
      <c r="CI457" s="235" t="s">
        <v>1134</v>
      </c>
      <c r="CJ457" s="235" t="s">
        <v>336</v>
      </c>
      <c r="CK457" s="235" t="s">
        <v>334</v>
      </c>
      <c r="CL457" s="235" t="s">
        <v>1988</v>
      </c>
      <c r="CM457" s="235" t="s">
        <v>288</v>
      </c>
      <c r="CN457" s="235" t="s">
        <v>2090</v>
      </c>
      <c r="CO457" s="236">
        <v>1.3891695291978179</v>
      </c>
      <c r="CP457" s="237">
        <v>14.54907270625972</v>
      </c>
      <c r="CQ457" s="237">
        <v>22.302139088091675</v>
      </c>
      <c r="CR457" s="237">
        <v>63.148788205648607</v>
      </c>
      <c r="CS457" s="237" t="s">
        <v>701</v>
      </c>
      <c r="CT457" s="237" t="s">
        <v>231</v>
      </c>
      <c r="CU457" s="237">
        <v>0.26136433333333298</v>
      </c>
      <c r="CV457" s="237">
        <v>0.445614333333332</v>
      </c>
      <c r="CW457" s="237">
        <v>0.17792033333333401</v>
      </c>
      <c r="CX457" s="237">
        <v>4.0026793333333304</v>
      </c>
      <c r="CY457" s="237">
        <v>5.4869760000000003</v>
      </c>
      <c r="CZ457" s="235">
        <v>5.7750000000000004</v>
      </c>
      <c r="DA457" s="235">
        <v>6.5</v>
      </c>
      <c r="DB457" s="235">
        <f t="shared" si="94"/>
        <v>1.0130239999999997</v>
      </c>
      <c r="DC457" s="235" t="s">
        <v>655</v>
      </c>
      <c r="DD457" s="237">
        <v>5.0533513333333202</v>
      </c>
      <c r="DE457" s="237">
        <v>2.7442523333333302</v>
      </c>
      <c r="DF457" s="237">
        <v>1.2393986666666701</v>
      </c>
      <c r="DG457" s="237"/>
      <c r="DH457" s="237">
        <v>1.2393986666666701</v>
      </c>
      <c r="DI457" s="237">
        <v>12.3939866666667</v>
      </c>
      <c r="DJ457" s="237"/>
      <c r="DK457" s="237">
        <v>12.3939866666667</v>
      </c>
      <c r="DL457" s="237">
        <v>25.826022933926115</v>
      </c>
      <c r="DM457" s="237"/>
      <c r="DN457" s="237"/>
      <c r="DO457" s="237">
        <v>25.826022933926115</v>
      </c>
      <c r="DP457" s="237">
        <v>94.695417424395757</v>
      </c>
      <c r="DQ457" s="237"/>
      <c r="DR457" s="237"/>
      <c r="DS457" s="237">
        <v>94.695417424395757</v>
      </c>
      <c r="DT457" s="237">
        <v>0.102543</v>
      </c>
      <c r="DU457" s="237">
        <v>1.0254300000000001</v>
      </c>
      <c r="DV457" s="237">
        <v>12.086623822851585</v>
      </c>
      <c r="DW457" s="237">
        <v>193.72218833333301</v>
      </c>
      <c r="DX457" s="237">
        <v>3.1943823333333299</v>
      </c>
      <c r="DY457" s="237">
        <v>1486.71338266667</v>
      </c>
      <c r="DZ457" s="237">
        <v>1.6305700000000001</v>
      </c>
      <c r="EA457" s="237">
        <v>0.91471366666666598</v>
      </c>
      <c r="EB457" s="237">
        <v>347.85318833333298</v>
      </c>
      <c r="EC457" s="237">
        <v>512.71114166666803</v>
      </c>
      <c r="ED457" s="237">
        <v>488.50106933333399</v>
      </c>
      <c r="EE457" s="237">
        <v>192.01761166666699</v>
      </c>
      <c r="EF457" s="237">
        <v>261.24744733333398</v>
      </c>
      <c r="EG457" s="237">
        <v>2.2901686666666601</v>
      </c>
      <c r="EH457" s="237">
        <v>12.016268999999999</v>
      </c>
      <c r="EI457" s="237">
        <v>13.0751343333334</v>
      </c>
      <c r="EJ457" s="237">
        <v>8.0113046666666605</v>
      </c>
      <c r="EK457" s="237">
        <v>7.1886903333333301</v>
      </c>
      <c r="EL457" s="237">
        <v>1.3293349999999999</v>
      </c>
      <c r="EM457" s="237">
        <v>4.3077843333333297</v>
      </c>
      <c r="EN457" s="237">
        <v>1.12463</v>
      </c>
      <c r="EO457" s="237">
        <v>15.6198673333333</v>
      </c>
      <c r="EP457" s="237">
        <v>87.027382999999901</v>
      </c>
      <c r="EQ457" s="235">
        <v>100</v>
      </c>
      <c r="ER457" s="238">
        <v>1.3502523333333301</v>
      </c>
      <c r="ES457" s="238">
        <v>14.6722523333334</v>
      </c>
      <c r="ET457" s="238">
        <v>22.490960000000001</v>
      </c>
      <c r="EU457" s="238">
        <v>63.6834369999996</v>
      </c>
      <c r="EV457" s="238">
        <v>0.26136433333333298</v>
      </c>
      <c r="EW457" s="238">
        <v>0.445614333333332</v>
      </c>
      <c r="EX457" s="238">
        <v>0.17792033333333401</v>
      </c>
      <c r="EY457" s="238">
        <v>4.0026793333333304</v>
      </c>
      <c r="EZ457" s="238">
        <v>5.4869760000000003</v>
      </c>
      <c r="FA457" s="238">
        <v>5.0533513333333202</v>
      </c>
      <c r="FB457" s="238">
        <v>2.7442523333333302</v>
      </c>
      <c r="FC457" s="238">
        <v>1.2393986666666701</v>
      </c>
      <c r="FD457" s="238">
        <v>12.3939866666667</v>
      </c>
      <c r="FE457" s="238">
        <v>0.102543</v>
      </c>
      <c r="FF457" s="238">
        <v>1.0254300000000001</v>
      </c>
      <c r="FG457" s="238">
        <v>12.086623822851585</v>
      </c>
      <c r="FH457" s="238">
        <v>193.72218833333301</v>
      </c>
      <c r="FI457" s="238">
        <v>3.1943823333333299</v>
      </c>
      <c r="FJ457" s="238">
        <v>1486.71338266667</v>
      </c>
      <c r="FK457" s="238">
        <v>1.6305700000000001</v>
      </c>
      <c r="FL457" s="238">
        <v>0.91471366666666598</v>
      </c>
      <c r="FM457" s="238">
        <v>347.85318833333298</v>
      </c>
      <c r="FN457" s="238">
        <v>512.71114166666803</v>
      </c>
      <c r="FO457" s="238">
        <v>488.50106933333399</v>
      </c>
      <c r="FP457" s="238">
        <v>192.01761166666699</v>
      </c>
      <c r="FQ457" s="238">
        <v>261.24744733333398</v>
      </c>
      <c r="FR457" s="238">
        <v>2.2901686666666601</v>
      </c>
      <c r="FS457" s="238">
        <v>12.016268999999999</v>
      </c>
      <c r="FT457" s="238">
        <v>13.0751343333334</v>
      </c>
      <c r="FU457" s="238">
        <v>8.0113046666666605</v>
      </c>
      <c r="FV457" s="238">
        <v>7.1886903333333301</v>
      </c>
      <c r="FW457" s="238">
        <v>1.3293349999999999</v>
      </c>
      <c r="FX457" s="238">
        <v>4.3077843333333297</v>
      </c>
      <c r="FY457" s="238">
        <v>1.12463</v>
      </c>
      <c r="FZ457" s="238">
        <v>15.6198673333333</v>
      </c>
      <c r="GA457" s="241">
        <v>87.027382999999901</v>
      </c>
      <c r="GB457" s="54"/>
    </row>
    <row r="458" spans="1:350" s="2" customFormat="1" ht="12.75" customHeight="1" x14ac:dyDescent="0.2">
      <c r="A458" s="73"/>
      <c r="B458" s="232">
        <v>86</v>
      </c>
      <c r="C458" s="233" t="s">
        <v>2202</v>
      </c>
      <c r="D458" s="233"/>
      <c r="E458" s="233" t="s">
        <v>2188</v>
      </c>
      <c r="F458" s="233" t="s">
        <v>1975</v>
      </c>
      <c r="G458" s="233" t="s">
        <v>1658</v>
      </c>
      <c r="H458" s="233" t="s">
        <v>1976</v>
      </c>
      <c r="I458" s="233" t="s">
        <v>1977</v>
      </c>
      <c r="J458" s="233" t="s">
        <v>1978</v>
      </c>
      <c r="K458" s="233" t="s">
        <v>1979</v>
      </c>
      <c r="L458" s="233" t="s">
        <v>1979</v>
      </c>
      <c r="M458" s="233" t="s">
        <v>1980</v>
      </c>
      <c r="N458" s="233" t="s">
        <v>3097</v>
      </c>
      <c r="O458" s="233" t="s">
        <v>3087</v>
      </c>
      <c r="P458" s="233" t="s">
        <v>3087</v>
      </c>
      <c r="Q458" s="233" t="s">
        <v>3193</v>
      </c>
      <c r="R458" s="233" t="s">
        <v>3272</v>
      </c>
      <c r="S458" s="233" t="s">
        <v>3325</v>
      </c>
      <c r="T458" s="233" t="s">
        <v>645</v>
      </c>
      <c r="U458" s="233" t="s">
        <v>682</v>
      </c>
      <c r="V458" s="233" t="s">
        <v>682</v>
      </c>
      <c r="W458" s="234">
        <v>1993</v>
      </c>
      <c r="X458" s="234">
        <f t="shared" ref="X458:X479" si="95">2013-W458</f>
        <v>20</v>
      </c>
      <c r="Y458" s="235" t="s">
        <v>3136</v>
      </c>
      <c r="Z458" s="235" t="s">
        <v>3239</v>
      </c>
      <c r="AA458" s="235" t="s">
        <v>3271</v>
      </c>
      <c r="AB458" s="235" t="s">
        <v>1981</v>
      </c>
      <c r="AC458" s="235" t="s">
        <v>370</v>
      </c>
      <c r="AD458" s="235" t="s">
        <v>3266</v>
      </c>
      <c r="AE458" s="235" t="s">
        <v>2198</v>
      </c>
      <c r="AF458" s="235" t="s">
        <v>318</v>
      </c>
      <c r="AG458" s="235" t="s">
        <v>3183</v>
      </c>
      <c r="AH458" s="235" t="s">
        <v>212</v>
      </c>
      <c r="AI458" s="235" t="s">
        <v>2203</v>
      </c>
      <c r="AJ458" s="235"/>
      <c r="AK458" s="235" t="s">
        <v>213</v>
      </c>
      <c r="AL458" s="235">
        <f t="shared" si="92"/>
        <v>15</v>
      </c>
      <c r="AM458" s="235" t="s">
        <v>217</v>
      </c>
      <c r="AN458" s="235" t="s">
        <v>218</v>
      </c>
      <c r="AO458" s="235"/>
      <c r="AP458" s="235">
        <v>367800.42</v>
      </c>
      <c r="AQ458" s="235">
        <v>767160.06</v>
      </c>
      <c r="AR458" s="235">
        <v>6.9388889999999996</v>
      </c>
      <c r="AS458" s="235">
        <v>37.803333000000002</v>
      </c>
      <c r="AT458" s="235" t="s">
        <v>2088</v>
      </c>
      <c r="AU458" s="235" t="s">
        <v>2201</v>
      </c>
      <c r="AV458" s="235">
        <v>1331663.49500087</v>
      </c>
      <c r="AW458" s="235">
        <v>817147.03732097102</v>
      </c>
      <c r="AX458" s="235">
        <v>2222</v>
      </c>
      <c r="AY458" s="235">
        <v>2222</v>
      </c>
      <c r="AZ458" s="235">
        <v>-0.46532452000000002</v>
      </c>
      <c r="BA458" s="235">
        <v>-0.53942654999999995</v>
      </c>
      <c r="BB458" s="235">
        <v>-0.42826483999999998</v>
      </c>
      <c r="BC458" s="235">
        <v>-0.30831004000000001</v>
      </c>
      <c r="BD458" s="235">
        <v>-0.63235012999999995</v>
      </c>
      <c r="BE458" s="235">
        <v>-0.71480347</v>
      </c>
      <c r="BF458" s="235">
        <v>-0.53905389000000004</v>
      </c>
      <c r="BG458" s="235">
        <v>61.893099999999997</v>
      </c>
      <c r="BH458" s="235">
        <v>2201</v>
      </c>
      <c r="BI458" s="235">
        <v>-5.0051499999999999E-4</v>
      </c>
      <c r="BJ458" s="235">
        <v>-3.75375E-4</v>
      </c>
      <c r="BK458" s="235">
        <v>10.774699999999999</v>
      </c>
      <c r="BL458" s="235">
        <v>599.10900000000004</v>
      </c>
      <c r="BM458" s="235">
        <v>-1.0413200000000001E-3</v>
      </c>
      <c r="BN458" s="235">
        <v>18.86</v>
      </c>
      <c r="BO458" s="235">
        <v>112.48</v>
      </c>
      <c r="BP458" s="235">
        <f t="shared" si="43"/>
        <v>1349.76</v>
      </c>
      <c r="BQ458" s="235">
        <v>105.72</v>
      </c>
      <c r="BR458" s="235">
        <f t="shared" si="44"/>
        <v>1268.6399999999999</v>
      </c>
      <c r="BS458" s="235">
        <f t="shared" si="45"/>
        <v>0.93990042674253194</v>
      </c>
      <c r="BT458" s="235">
        <v>15.7</v>
      </c>
      <c r="BU458" s="235">
        <v>4.25</v>
      </c>
      <c r="BV458" s="235">
        <v>12.06</v>
      </c>
      <c r="BW458" s="235">
        <v>-81</v>
      </c>
      <c r="BX458" s="235">
        <v>326</v>
      </c>
      <c r="BY458" s="235">
        <v>24.2</v>
      </c>
      <c r="BZ458" s="235" t="s">
        <v>1133</v>
      </c>
      <c r="CA458" s="235">
        <v>1.06</v>
      </c>
      <c r="CB458" s="235">
        <v>8.1053333282499995</v>
      </c>
      <c r="CC458" s="235">
        <v>1776</v>
      </c>
      <c r="CD458" s="235">
        <v>1776</v>
      </c>
      <c r="CE458" s="235">
        <v>2151</v>
      </c>
      <c r="CF458" s="235" t="s">
        <v>222</v>
      </c>
      <c r="CG458" s="235">
        <v>0.9</v>
      </c>
      <c r="CH458" s="235">
        <v>0</v>
      </c>
      <c r="CI458" s="235" t="s">
        <v>1134</v>
      </c>
      <c r="CJ458" s="235" t="s">
        <v>336</v>
      </c>
      <c r="CK458" s="235" t="s">
        <v>334</v>
      </c>
      <c r="CL458" s="235" t="s">
        <v>1988</v>
      </c>
      <c r="CM458" s="235" t="s">
        <v>288</v>
      </c>
      <c r="CN458" s="235" t="s">
        <v>2090</v>
      </c>
      <c r="CO458" s="236">
        <v>1.3281336666666601</v>
      </c>
      <c r="CP458" s="236">
        <v>13.698067894351123</v>
      </c>
      <c r="CQ458" s="236">
        <v>21.57668424333524</v>
      </c>
      <c r="CR458" s="236">
        <v>64.725247862313623</v>
      </c>
      <c r="CS458" s="237" t="s">
        <v>701</v>
      </c>
      <c r="CT458" s="237" t="s">
        <v>231</v>
      </c>
      <c r="CU458" s="236">
        <v>0.22791299554728744</v>
      </c>
      <c r="CV458" s="236">
        <v>0.37849779086892488</v>
      </c>
      <c r="CW458" s="236">
        <v>0.15058479532163743</v>
      </c>
      <c r="CX458" s="236">
        <v>3.9582188015393109</v>
      </c>
      <c r="CY458" s="236">
        <v>5.6529999999999996</v>
      </c>
      <c r="CZ458" s="235">
        <v>5.9290000000000003</v>
      </c>
      <c r="DA458" s="235">
        <v>6.5</v>
      </c>
      <c r="DB458" s="235">
        <f t="shared" si="94"/>
        <v>0.84700000000000042</v>
      </c>
      <c r="DC458" s="235" t="s">
        <v>655</v>
      </c>
      <c r="DD458" s="236">
        <v>5.6096164854035413</v>
      </c>
      <c r="DE458" s="236">
        <v>3.6967315397824785</v>
      </c>
      <c r="DF458" s="236">
        <v>1.4358689785003662</v>
      </c>
      <c r="DG458" s="236"/>
      <c r="DH458" s="236">
        <v>1.4358689785003662</v>
      </c>
      <c r="DI458" s="236">
        <v>14.358689785003662</v>
      </c>
      <c r="DJ458" s="236"/>
      <c r="DK458" s="236">
        <v>14.358689785003662</v>
      </c>
      <c r="DL458" s="236">
        <v>28.60538896902905</v>
      </c>
      <c r="DM458" s="236"/>
      <c r="DN458" s="236"/>
      <c r="DO458" s="236">
        <v>28.60538896902905</v>
      </c>
      <c r="DP458" s="236">
        <v>104.88642621977318</v>
      </c>
      <c r="DQ458" s="236"/>
      <c r="DR458" s="236"/>
      <c r="DS458" s="236">
        <v>104.88642621977318</v>
      </c>
      <c r="DT458" s="236">
        <v>0.11962860077619553</v>
      </c>
      <c r="DU458" s="236">
        <v>1.1962860077619553</v>
      </c>
      <c r="DV458" s="236">
        <v>12.002723171414747</v>
      </c>
      <c r="DW458" s="236">
        <v>202.6759878419453</v>
      </c>
      <c r="DX458" s="236">
        <v>3.0812158054711243</v>
      </c>
      <c r="DY458" s="236">
        <v>2004.9604863221882</v>
      </c>
      <c r="DZ458" s="236">
        <v>0.88133738601823708</v>
      </c>
      <c r="EA458" s="236">
        <v>0.61203647416413376</v>
      </c>
      <c r="EB458" s="236">
        <v>604.86565349544071</v>
      </c>
      <c r="EC458" s="236">
        <v>826.06200607902736</v>
      </c>
      <c r="ED458" s="236">
        <v>613.49908814589662</v>
      </c>
      <c r="EE458" s="236">
        <v>264.71854103343463</v>
      </c>
      <c r="EF458" s="236">
        <v>190.78176291793315</v>
      </c>
      <c r="EG458" s="236">
        <v>2.4513069908814589</v>
      </c>
      <c r="EH458" s="236">
        <v>14.616413373860182</v>
      </c>
      <c r="EI458" s="236">
        <v>12.518103343465047</v>
      </c>
      <c r="EJ458" s="236">
        <v>4.996924012158054</v>
      </c>
      <c r="EK458" s="236">
        <v>10.024802431610942</v>
      </c>
      <c r="EL458" s="236">
        <v>2.118107707894942</v>
      </c>
      <c r="EM458" s="236">
        <v>5.1124924012158051</v>
      </c>
      <c r="EN458" s="236">
        <v>0.82948592573014412</v>
      </c>
      <c r="EO458" s="236">
        <v>20.111648344871284</v>
      </c>
      <c r="EP458" s="236">
        <v>89.922457654067429</v>
      </c>
      <c r="EQ458" s="235"/>
      <c r="ER458" s="238">
        <v>1.3281336666666601</v>
      </c>
      <c r="ES458" s="238">
        <v>13.4608723333334</v>
      </c>
      <c r="ET458" s="238">
        <v>21.2030626666667</v>
      </c>
      <c r="EU458" s="238">
        <v>63.604466333332901</v>
      </c>
      <c r="EV458" s="238">
        <v>0.240767333333334</v>
      </c>
      <c r="EW458" s="238">
        <v>0.40255433333333202</v>
      </c>
      <c r="EX458" s="238">
        <v>0.160747</v>
      </c>
      <c r="EY458" s="238">
        <v>3.8143390000000101</v>
      </c>
      <c r="EZ458" s="238">
        <v>5.7523503333333403</v>
      </c>
      <c r="FA458" s="238">
        <v>5.5767226666666598</v>
      </c>
      <c r="FB458" s="238">
        <v>3.6119903333333401</v>
      </c>
      <c r="FC458" s="238">
        <v>1.52460166666667</v>
      </c>
      <c r="FD458" s="238">
        <v>15.2460166666667</v>
      </c>
      <c r="FE458" s="238">
        <v>0.126873333333333</v>
      </c>
      <c r="FF458" s="238">
        <v>1.2687333333333299</v>
      </c>
      <c r="FG458" s="238">
        <v>12.016722715569392</v>
      </c>
      <c r="FH458" s="238">
        <v>205.011513333333</v>
      </c>
      <c r="FI458" s="238">
        <v>3.49108033333333</v>
      </c>
      <c r="FJ458" s="238">
        <v>1866.8255489999999</v>
      </c>
      <c r="FK458" s="238">
        <v>1.2615403333333299</v>
      </c>
      <c r="FL458" s="238">
        <v>0.82226200000000105</v>
      </c>
      <c r="FM458" s="238">
        <v>503.44867133333298</v>
      </c>
      <c r="FN458" s="238">
        <v>692.775116999999</v>
      </c>
      <c r="FO458" s="238">
        <v>550.50674466666703</v>
      </c>
      <c r="FP458" s="238">
        <v>245.64789533333399</v>
      </c>
      <c r="FQ458" s="238">
        <v>179.603148333333</v>
      </c>
      <c r="FR458" s="238">
        <v>3.1666730000000101</v>
      </c>
      <c r="FS458" s="238">
        <v>16.115597999999999</v>
      </c>
      <c r="FT458" s="238">
        <v>12.983962999999999</v>
      </c>
      <c r="FU458" s="238">
        <v>5.9573166666666602</v>
      </c>
      <c r="FV458" s="238">
        <v>9.3288349999999998</v>
      </c>
      <c r="FW458" s="238">
        <v>1.825242</v>
      </c>
      <c r="FX458" s="238">
        <v>4.5873093333333399</v>
      </c>
      <c r="FY458" s="238">
        <v>0.79542166666666703</v>
      </c>
      <c r="FZ458" s="238">
        <v>18.694873333333302</v>
      </c>
      <c r="GA458" s="241">
        <v>88.339695666666501</v>
      </c>
      <c r="GB458" s="54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  <c r="JW458" s="3"/>
      <c r="JX458" s="3"/>
      <c r="JY458" s="3"/>
      <c r="JZ458" s="3"/>
      <c r="KA458" s="3"/>
      <c r="KB458" s="3"/>
      <c r="KC458" s="3"/>
      <c r="KD458" s="3"/>
      <c r="KE458" s="3"/>
      <c r="KF458" s="3"/>
      <c r="KG458" s="3"/>
      <c r="KH458" s="3"/>
      <c r="KI458" s="3"/>
      <c r="KJ458" s="3"/>
      <c r="KK458" s="3"/>
      <c r="KL458" s="3"/>
      <c r="KM458" s="3"/>
      <c r="KN458" s="3"/>
      <c r="KO458" s="3"/>
      <c r="KP458" s="3"/>
      <c r="KQ458" s="3"/>
      <c r="KR458" s="3"/>
      <c r="KS458" s="3"/>
      <c r="KT458" s="3"/>
      <c r="KU458" s="3"/>
      <c r="KV458" s="3"/>
      <c r="KW458" s="3"/>
      <c r="KX458" s="3"/>
      <c r="KY458" s="3"/>
      <c r="KZ458" s="3"/>
      <c r="LA458" s="3"/>
      <c r="LB458" s="3"/>
      <c r="LC458" s="3"/>
      <c r="LD458" s="3"/>
      <c r="LE458" s="3"/>
      <c r="LF458" s="3"/>
      <c r="LG458" s="3"/>
      <c r="LH458" s="3"/>
      <c r="LI458" s="3"/>
      <c r="LJ458" s="3"/>
      <c r="LK458" s="3"/>
      <c r="LL458" s="3"/>
      <c r="LM458" s="3"/>
      <c r="LN458" s="3"/>
      <c r="LO458" s="3"/>
      <c r="LP458" s="3"/>
      <c r="LQ458" s="3"/>
      <c r="LR458" s="3"/>
      <c r="LS458" s="3"/>
      <c r="LT458" s="3"/>
      <c r="LU458" s="3"/>
      <c r="LV458" s="3"/>
      <c r="LW458" s="3"/>
      <c r="LX458" s="3"/>
      <c r="LY458" s="3"/>
      <c r="LZ458" s="3"/>
      <c r="MA458" s="3"/>
      <c r="MB458" s="3"/>
      <c r="MC458" s="3"/>
      <c r="MD458" s="3"/>
      <c r="ME458" s="3"/>
      <c r="MF458" s="3"/>
      <c r="MG458" s="3"/>
      <c r="MH458" s="3"/>
      <c r="MI458" s="3"/>
      <c r="MJ458" s="3"/>
      <c r="MK458" s="3"/>
      <c r="ML458" s="3"/>
    </row>
    <row r="459" spans="1:350" s="2" customFormat="1" ht="12.75" customHeight="1" x14ac:dyDescent="0.2">
      <c r="A459" s="73"/>
      <c r="B459" s="232">
        <v>87</v>
      </c>
      <c r="C459" s="233" t="s">
        <v>2204</v>
      </c>
      <c r="D459" s="233"/>
      <c r="E459" s="233" t="s">
        <v>2188</v>
      </c>
      <c r="F459" s="233" t="s">
        <v>1975</v>
      </c>
      <c r="G459" s="233" t="s">
        <v>1658</v>
      </c>
      <c r="H459" s="233" t="s">
        <v>1976</v>
      </c>
      <c r="I459" s="233" t="s">
        <v>1977</v>
      </c>
      <c r="J459" s="233" t="s">
        <v>1978</v>
      </c>
      <c r="K459" s="233" t="s">
        <v>1979</v>
      </c>
      <c r="L459" s="233" t="s">
        <v>1979</v>
      </c>
      <c r="M459" s="233" t="s">
        <v>1980</v>
      </c>
      <c r="N459" s="233" t="s">
        <v>3097</v>
      </c>
      <c r="O459" s="233" t="s">
        <v>3087</v>
      </c>
      <c r="P459" s="233" t="s">
        <v>3087</v>
      </c>
      <c r="Q459" s="233" t="s">
        <v>3193</v>
      </c>
      <c r="R459" s="233" t="s">
        <v>3272</v>
      </c>
      <c r="S459" s="233" t="s">
        <v>3325</v>
      </c>
      <c r="T459" s="233" t="s">
        <v>645</v>
      </c>
      <c r="U459" s="233" t="s">
        <v>682</v>
      </c>
      <c r="V459" s="233" t="s">
        <v>682</v>
      </c>
      <c r="W459" s="234">
        <v>1993</v>
      </c>
      <c r="X459" s="234">
        <f t="shared" si="95"/>
        <v>20</v>
      </c>
      <c r="Y459" s="235" t="s">
        <v>3136</v>
      </c>
      <c r="Z459" s="235" t="s">
        <v>3239</v>
      </c>
      <c r="AA459" s="235" t="s">
        <v>3271</v>
      </c>
      <c r="AB459" s="235" t="s">
        <v>1981</v>
      </c>
      <c r="AC459" s="235" t="s">
        <v>370</v>
      </c>
      <c r="AD459" s="235" t="s">
        <v>3266</v>
      </c>
      <c r="AE459" s="235" t="s">
        <v>2198</v>
      </c>
      <c r="AF459" s="235" t="s">
        <v>318</v>
      </c>
      <c r="AG459" s="235" t="s">
        <v>3183</v>
      </c>
      <c r="AH459" s="235" t="s">
        <v>212</v>
      </c>
      <c r="AI459" s="235" t="s">
        <v>2205</v>
      </c>
      <c r="AJ459" s="235"/>
      <c r="AK459" s="235" t="s">
        <v>213</v>
      </c>
      <c r="AL459" s="235">
        <f t="shared" si="92"/>
        <v>15</v>
      </c>
      <c r="AM459" s="235" t="s">
        <v>217</v>
      </c>
      <c r="AN459" s="235" t="s">
        <v>218</v>
      </c>
      <c r="AO459" s="235"/>
      <c r="AP459" s="235">
        <v>367800.42</v>
      </c>
      <c r="AQ459" s="235">
        <v>767160.06</v>
      </c>
      <c r="AR459" s="235">
        <v>6.9388889999999996</v>
      </c>
      <c r="AS459" s="235">
        <v>37.803333000000002</v>
      </c>
      <c r="AT459" s="235" t="s">
        <v>2088</v>
      </c>
      <c r="AU459" s="235" t="s">
        <v>2201</v>
      </c>
      <c r="AV459" s="235">
        <v>1331663.49500087</v>
      </c>
      <c r="AW459" s="235">
        <v>817147.03732097102</v>
      </c>
      <c r="AX459" s="235">
        <v>2222</v>
      </c>
      <c r="AY459" s="235">
        <v>2222</v>
      </c>
      <c r="AZ459" s="235">
        <v>-0.46532452000000002</v>
      </c>
      <c r="BA459" s="235">
        <v>-0.53942654999999995</v>
      </c>
      <c r="BB459" s="235">
        <v>-0.42826483999999998</v>
      </c>
      <c r="BC459" s="235">
        <v>-0.30831004000000001</v>
      </c>
      <c r="BD459" s="235">
        <v>-0.63235012999999995</v>
      </c>
      <c r="BE459" s="235">
        <v>-0.71480347</v>
      </c>
      <c r="BF459" s="235">
        <v>-0.53905389000000004</v>
      </c>
      <c r="BG459" s="235">
        <v>61.893099999999997</v>
      </c>
      <c r="BH459" s="235">
        <v>2201</v>
      </c>
      <c r="BI459" s="235">
        <v>-5.0051499999999999E-4</v>
      </c>
      <c r="BJ459" s="235">
        <v>-3.75375E-4</v>
      </c>
      <c r="BK459" s="235">
        <v>10.774699999999999</v>
      </c>
      <c r="BL459" s="235">
        <v>599.10900000000004</v>
      </c>
      <c r="BM459" s="235">
        <v>-1.0413200000000001E-3</v>
      </c>
      <c r="BN459" s="235">
        <v>18.86</v>
      </c>
      <c r="BO459" s="235">
        <v>112.48</v>
      </c>
      <c r="BP459" s="235">
        <f t="shared" si="43"/>
        <v>1349.76</v>
      </c>
      <c r="BQ459" s="235">
        <v>105.72</v>
      </c>
      <c r="BR459" s="235">
        <f t="shared" si="44"/>
        <v>1268.6399999999999</v>
      </c>
      <c r="BS459" s="235">
        <f t="shared" si="45"/>
        <v>0.93990042674253194</v>
      </c>
      <c r="BT459" s="235">
        <v>15.7</v>
      </c>
      <c r="BU459" s="235">
        <v>4.25</v>
      </c>
      <c r="BV459" s="235">
        <v>12.06</v>
      </c>
      <c r="BW459" s="235">
        <v>-81</v>
      </c>
      <c r="BX459" s="235">
        <v>326</v>
      </c>
      <c r="BY459" s="235">
        <v>24.2</v>
      </c>
      <c r="BZ459" s="235" t="s">
        <v>1133</v>
      </c>
      <c r="CA459" s="235">
        <v>1.06</v>
      </c>
      <c r="CB459" s="235">
        <v>8.1053333282499995</v>
      </c>
      <c r="CC459" s="235">
        <v>1776</v>
      </c>
      <c r="CD459" s="235">
        <v>1776</v>
      </c>
      <c r="CE459" s="235">
        <v>2151</v>
      </c>
      <c r="CF459" s="235" t="s">
        <v>222</v>
      </c>
      <c r="CG459" s="235">
        <v>0.9</v>
      </c>
      <c r="CH459" s="235">
        <v>0</v>
      </c>
      <c r="CI459" s="235" t="s">
        <v>1134</v>
      </c>
      <c r="CJ459" s="235" t="s">
        <v>336</v>
      </c>
      <c r="CK459" s="235" t="s">
        <v>334</v>
      </c>
      <c r="CL459" s="235" t="s">
        <v>1988</v>
      </c>
      <c r="CM459" s="235" t="s">
        <v>288</v>
      </c>
      <c r="CN459" s="235" t="s">
        <v>2090</v>
      </c>
      <c r="CO459" s="236">
        <v>1.37304433333333</v>
      </c>
      <c r="CP459" s="236">
        <v>17.53378805321325</v>
      </c>
      <c r="CQ459" s="236">
        <v>24.876176249894762</v>
      </c>
      <c r="CR459" s="236">
        <v>57.590035696891981</v>
      </c>
      <c r="CS459" s="237" t="s">
        <v>701</v>
      </c>
      <c r="CT459" s="237" t="s">
        <v>231</v>
      </c>
      <c r="CU459" s="236">
        <v>0.23018782474827035</v>
      </c>
      <c r="CV459" s="236">
        <v>0.38871667699938006</v>
      </c>
      <c r="CW459" s="236">
        <v>0.15852885225110971</v>
      </c>
      <c r="CX459" s="236">
        <v>4.1469816272965732</v>
      </c>
      <c r="CY459" s="236">
        <v>5.4379999999999997</v>
      </c>
      <c r="CZ459" s="235">
        <v>5.883</v>
      </c>
      <c r="DA459" s="235">
        <v>6.5</v>
      </c>
      <c r="DB459" s="235">
        <f t="shared" si="94"/>
        <v>1.0620000000000003</v>
      </c>
      <c r="DC459" s="235" t="s">
        <v>655</v>
      </c>
      <c r="DD459" s="236">
        <v>5.9693318729463281</v>
      </c>
      <c r="DE459" s="236">
        <v>3.09485323110624</v>
      </c>
      <c r="DF459" s="236">
        <v>1.6358786821365356</v>
      </c>
      <c r="DG459" s="236"/>
      <c r="DH459" s="236">
        <v>1.6358786821365356</v>
      </c>
      <c r="DI459" s="236">
        <v>16.358786821365356</v>
      </c>
      <c r="DJ459" s="236"/>
      <c r="DK459" s="236">
        <v>16.358786821365356</v>
      </c>
      <c r="DL459" s="236">
        <v>33.692009317925489</v>
      </c>
      <c r="DM459" s="236"/>
      <c r="DN459" s="236"/>
      <c r="DO459" s="236">
        <v>33.692009317925489</v>
      </c>
      <c r="DP459" s="236">
        <v>123.53736749906012</v>
      </c>
      <c r="DQ459" s="236"/>
      <c r="DR459" s="236"/>
      <c r="DS459" s="236">
        <v>123.53736749906012</v>
      </c>
      <c r="DT459" s="236">
        <v>0.13551902770996094</v>
      </c>
      <c r="DU459" s="236">
        <v>1.3551902770996094</v>
      </c>
      <c r="DV459" s="236">
        <v>12.07121029260672</v>
      </c>
      <c r="DW459" s="236">
        <v>214.62640615748964</v>
      </c>
      <c r="DX459" s="236">
        <v>3.0356423919478979</v>
      </c>
      <c r="DY459" s="236">
        <v>2033.8069863824749</v>
      </c>
      <c r="DZ459" s="236">
        <v>0.90053285968028418</v>
      </c>
      <c r="EA459" s="236">
        <v>1.8703374777975135</v>
      </c>
      <c r="EB459" s="236">
        <v>589.73238602723507</v>
      </c>
      <c r="EC459" s="236">
        <v>669.74304322084072</v>
      </c>
      <c r="ED459" s="236">
        <v>604.20840734162221</v>
      </c>
      <c r="EE459" s="236">
        <v>228.60509177027831</v>
      </c>
      <c r="EF459" s="236">
        <v>207.20189461219655</v>
      </c>
      <c r="EG459" s="236">
        <v>2.52267613972765</v>
      </c>
      <c r="EH459" s="236">
        <v>18.493783303730023</v>
      </c>
      <c r="EI459" s="236">
        <v>8.9828300769686216</v>
      </c>
      <c r="EJ459" s="236">
        <v>5.917110716400237</v>
      </c>
      <c r="EK459" s="236">
        <v>10.169034931912375</v>
      </c>
      <c r="EL459" s="236">
        <v>1.717289854412412</v>
      </c>
      <c r="EM459" s="236">
        <v>5.0350700611801846</v>
      </c>
      <c r="EN459" s="236">
        <v>0.90087780266172413</v>
      </c>
      <c r="EO459" s="236">
        <v>19.968536711741592</v>
      </c>
      <c r="EP459" s="236">
        <v>89.251770960698977</v>
      </c>
      <c r="EQ459" s="235"/>
      <c r="ER459" s="238">
        <v>1.37304433333333</v>
      </c>
      <c r="ES459" s="238">
        <v>17.5284543333334</v>
      </c>
      <c r="ET459" s="238">
        <v>24.868609000000099</v>
      </c>
      <c r="EU459" s="238">
        <v>57.572516999999699</v>
      </c>
      <c r="EV459" s="238">
        <v>0.23516799999999999</v>
      </c>
      <c r="EW459" s="238">
        <v>0.39672366666666498</v>
      </c>
      <c r="EX459" s="238">
        <v>0.160517666666666</v>
      </c>
      <c r="EY459" s="238">
        <v>3.7032480000000101</v>
      </c>
      <c r="EZ459" s="238">
        <v>5.6700330000000099</v>
      </c>
      <c r="FA459" s="238">
        <v>5.77925033333333</v>
      </c>
      <c r="FB459" s="238">
        <v>3.2720333333333298</v>
      </c>
      <c r="FC459" s="238">
        <v>1.650163</v>
      </c>
      <c r="FD459" s="238">
        <v>16.501629999999999</v>
      </c>
      <c r="FE459" s="238">
        <v>0.137621666666667</v>
      </c>
      <c r="FF459" s="238">
        <v>1.37621666666667</v>
      </c>
      <c r="FG459" s="238">
        <v>11.99057561188279</v>
      </c>
      <c r="FH459" s="238">
        <v>208.242325666667</v>
      </c>
      <c r="FI459" s="238">
        <v>3.69925033333333</v>
      </c>
      <c r="FJ459" s="238">
        <v>1787.9496059999999</v>
      </c>
      <c r="FK459" s="238">
        <v>1.4021699999999999</v>
      </c>
      <c r="FL459" s="238">
        <v>1.8337876666666699</v>
      </c>
      <c r="FM459" s="238">
        <v>456.010727000001</v>
      </c>
      <c r="FN459" s="238">
        <v>559.58443066666598</v>
      </c>
      <c r="FO459" s="238">
        <v>534.18896099999995</v>
      </c>
      <c r="FP459" s="238">
        <v>219.321784333333</v>
      </c>
      <c r="FQ459" s="238">
        <v>190.40487100000001</v>
      </c>
      <c r="FR459" s="238">
        <v>3.5084643333333299</v>
      </c>
      <c r="FS459" s="238">
        <v>21.387537333333299</v>
      </c>
      <c r="FT459" s="238">
        <v>11.665796</v>
      </c>
      <c r="FU459" s="238">
        <v>6.2198403333333401</v>
      </c>
      <c r="FV459" s="238">
        <v>9.2493723333333406</v>
      </c>
      <c r="FW459" s="238">
        <v>1.3939729999999999</v>
      </c>
      <c r="FX459" s="238">
        <v>4.4002786666666696</v>
      </c>
      <c r="FY459" s="238">
        <v>0.80930799999999903</v>
      </c>
      <c r="FZ459" s="238">
        <v>18.0964046666667</v>
      </c>
      <c r="GA459" s="241">
        <v>87.730401333333305</v>
      </c>
      <c r="GB459" s="54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  <c r="JW459" s="3"/>
      <c r="JX459" s="3"/>
      <c r="JY459" s="3"/>
      <c r="JZ459" s="3"/>
      <c r="KA459" s="3"/>
      <c r="KB459" s="3"/>
      <c r="KC459" s="3"/>
      <c r="KD459" s="3"/>
      <c r="KE459" s="3"/>
      <c r="KF459" s="3"/>
      <c r="KG459" s="3"/>
      <c r="KH459" s="3"/>
      <c r="KI459" s="3"/>
      <c r="KJ459" s="3"/>
      <c r="KK459" s="3"/>
      <c r="KL459" s="3"/>
      <c r="KM459" s="3"/>
      <c r="KN459" s="3"/>
      <c r="KO459" s="3"/>
      <c r="KP459" s="3"/>
      <c r="KQ459" s="3"/>
      <c r="KR459" s="3"/>
      <c r="KS459" s="3"/>
      <c r="KT459" s="3"/>
      <c r="KU459" s="3"/>
      <c r="KV459" s="3"/>
      <c r="KW459" s="3"/>
      <c r="KX459" s="3"/>
      <c r="KY459" s="3"/>
      <c r="KZ459" s="3"/>
      <c r="LA459" s="3"/>
      <c r="LB459" s="3"/>
      <c r="LC459" s="3"/>
      <c r="LD459" s="3"/>
      <c r="LE459" s="3"/>
      <c r="LF459" s="3"/>
      <c r="LG459" s="3"/>
      <c r="LH459" s="3"/>
      <c r="LI459" s="3"/>
      <c r="LJ459" s="3"/>
      <c r="LK459" s="3"/>
      <c r="LL459" s="3"/>
      <c r="LM459" s="3"/>
      <c r="LN459" s="3"/>
      <c r="LO459" s="3"/>
      <c r="LP459" s="3"/>
      <c r="LQ459" s="3"/>
      <c r="LR459" s="3"/>
      <c r="LS459" s="3"/>
      <c r="LT459" s="3"/>
      <c r="LU459" s="3"/>
      <c r="LV459" s="3"/>
      <c r="LW459" s="3"/>
      <c r="LX459" s="3"/>
      <c r="LY459" s="3"/>
      <c r="LZ459" s="3"/>
      <c r="MA459" s="3"/>
      <c r="MB459" s="3"/>
      <c r="MC459" s="3"/>
      <c r="MD459" s="3"/>
      <c r="ME459" s="3"/>
      <c r="MF459" s="3"/>
      <c r="MG459" s="3"/>
      <c r="MH459" s="3"/>
      <c r="MI459" s="3"/>
      <c r="MJ459" s="3"/>
      <c r="MK459" s="3"/>
      <c r="ML459" s="3"/>
    </row>
    <row r="460" spans="1:350" ht="12.75" customHeight="1" x14ac:dyDescent="0.2">
      <c r="A460" s="54"/>
      <c r="B460" s="232">
        <v>708</v>
      </c>
      <c r="C460" s="233" t="s">
        <v>2206</v>
      </c>
      <c r="D460" s="233" t="s">
        <v>2209</v>
      </c>
      <c r="E460" s="233" t="s">
        <v>2188</v>
      </c>
      <c r="F460" s="233" t="s">
        <v>1975</v>
      </c>
      <c r="G460" s="233" t="s">
        <v>1658</v>
      </c>
      <c r="H460" s="233" t="s">
        <v>1976</v>
      </c>
      <c r="I460" s="233" t="s">
        <v>1977</v>
      </c>
      <c r="J460" s="233" t="s">
        <v>1978</v>
      </c>
      <c r="K460" s="233" t="s">
        <v>1979</v>
      </c>
      <c r="L460" s="233" t="s">
        <v>1979</v>
      </c>
      <c r="M460" s="233" t="s">
        <v>1980</v>
      </c>
      <c r="N460" s="233" t="s">
        <v>3097</v>
      </c>
      <c r="O460" s="233" t="s">
        <v>3087</v>
      </c>
      <c r="P460" s="233" t="s">
        <v>3087</v>
      </c>
      <c r="Q460" s="233" t="s">
        <v>3193</v>
      </c>
      <c r="R460" s="233" t="s">
        <v>3272</v>
      </c>
      <c r="S460" s="233" t="s">
        <v>3325</v>
      </c>
      <c r="T460" s="233" t="s">
        <v>645</v>
      </c>
      <c r="U460" s="233" t="s">
        <v>682</v>
      </c>
      <c r="V460" s="233" t="s">
        <v>682</v>
      </c>
      <c r="W460" s="234">
        <v>1993</v>
      </c>
      <c r="X460" s="234">
        <f t="shared" si="95"/>
        <v>20</v>
      </c>
      <c r="Y460" s="235" t="s">
        <v>3136</v>
      </c>
      <c r="Z460" s="235" t="s">
        <v>3239</v>
      </c>
      <c r="AA460" s="235" t="s">
        <v>3271</v>
      </c>
      <c r="AB460" s="235" t="s">
        <v>1981</v>
      </c>
      <c r="AC460" s="235" t="s">
        <v>370</v>
      </c>
      <c r="AD460" s="235" t="s">
        <v>3266</v>
      </c>
      <c r="AE460" s="235" t="s">
        <v>2198</v>
      </c>
      <c r="AF460" s="235" t="s">
        <v>318</v>
      </c>
      <c r="AG460" s="235" t="s">
        <v>3183</v>
      </c>
      <c r="AH460" s="235" t="s">
        <v>516</v>
      </c>
      <c r="AI460" s="235" t="s">
        <v>2207</v>
      </c>
      <c r="AJ460" s="235" t="s">
        <v>2208</v>
      </c>
      <c r="AK460" s="235" t="s">
        <v>213</v>
      </c>
      <c r="AL460" s="235">
        <f t="shared" si="92"/>
        <v>15</v>
      </c>
      <c r="AM460" s="235" t="s">
        <v>217</v>
      </c>
      <c r="AN460" s="235" t="s">
        <v>218</v>
      </c>
      <c r="AO460" s="235"/>
      <c r="AP460" s="235">
        <v>368066.87</v>
      </c>
      <c r="AQ460" s="235">
        <v>767542.13</v>
      </c>
      <c r="AR460" s="235">
        <v>6.9423500000000002</v>
      </c>
      <c r="AS460" s="235">
        <v>37.805736000000003</v>
      </c>
      <c r="AT460" s="235" t="s">
        <v>2210</v>
      </c>
      <c r="AU460" s="235" t="s">
        <v>2211</v>
      </c>
      <c r="AV460" s="235">
        <v>1331663.49500087</v>
      </c>
      <c r="AW460" s="235">
        <v>817147.03732097102</v>
      </c>
      <c r="AX460" s="235">
        <v>2157</v>
      </c>
      <c r="AY460" s="235">
        <v>2144</v>
      </c>
      <c r="AZ460" s="235">
        <v>-0.46532452000000002</v>
      </c>
      <c r="BA460" s="235">
        <v>-0.53942654999999995</v>
      </c>
      <c r="BB460" s="235">
        <v>-0.42826483999999998</v>
      </c>
      <c r="BC460" s="235">
        <v>-0.30831004000000001</v>
      </c>
      <c r="BD460" s="235">
        <v>-0.63235012999999995</v>
      </c>
      <c r="BE460" s="235">
        <v>-0.71480347</v>
      </c>
      <c r="BF460" s="235">
        <v>-0.53905389000000004</v>
      </c>
      <c r="BG460" s="235">
        <v>61.893099999999997</v>
      </c>
      <c r="BH460" s="235">
        <v>2201</v>
      </c>
      <c r="BI460" s="235">
        <v>-5.0051499999999999E-4</v>
      </c>
      <c r="BJ460" s="235">
        <v>-3.75375E-4</v>
      </c>
      <c r="BK460" s="235">
        <v>10.774699999999999</v>
      </c>
      <c r="BL460" s="235">
        <v>599.10900000000004</v>
      </c>
      <c r="BM460" s="235">
        <v>-1.0413200000000001E-3</v>
      </c>
      <c r="BN460" s="235">
        <v>18.86</v>
      </c>
      <c r="BO460" s="235">
        <v>112.48</v>
      </c>
      <c r="BP460" s="235">
        <f t="shared" si="43"/>
        <v>1349.76</v>
      </c>
      <c r="BQ460" s="235">
        <v>105.72</v>
      </c>
      <c r="BR460" s="235">
        <f t="shared" si="44"/>
        <v>1268.6399999999999</v>
      </c>
      <c r="BS460" s="235">
        <f t="shared" si="45"/>
        <v>0.93990042674253194</v>
      </c>
      <c r="BT460" s="235">
        <v>15.7</v>
      </c>
      <c r="BU460" s="235">
        <v>4.25</v>
      </c>
      <c r="BV460" s="235">
        <v>12.06</v>
      </c>
      <c r="BW460" s="235">
        <v>-81</v>
      </c>
      <c r="BX460" s="235">
        <v>326</v>
      </c>
      <c r="BY460" s="235">
        <v>24.2</v>
      </c>
      <c r="BZ460" s="235" t="s">
        <v>1133</v>
      </c>
      <c r="CA460" s="235">
        <v>1.06</v>
      </c>
      <c r="CB460" s="235">
        <v>8.4705438613900004</v>
      </c>
      <c r="CC460" s="235">
        <v>1776</v>
      </c>
      <c r="CD460" s="235">
        <v>1776</v>
      </c>
      <c r="CE460" s="235">
        <v>2151</v>
      </c>
      <c r="CF460" s="235" t="s">
        <v>222</v>
      </c>
      <c r="CG460" s="235">
        <v>0.9</v>
      </c>
      <c r="CH460" s="235">
        <v>0</v>
      </c>
      <c r="CI460" s="235" t="s">
        <v>1134</v>
      </c>
      <c r="CJ460" s="235" t="s">
        <v>336</v>
      </c>
      <c r="CK460" s="235" t="s">
        <v>334</v>
      </c>
      <c r="CL460" s="235" t="s">
        <v>1988</v>
      </c>
      <c r="CM460" s="235" t="s">
        <v>288</v>
      </c>
      <c r="CN460" s="235" t="s">
        <v>2125</v>
      </c>
      <c r="CO460" s="236">
        <v>1.1429076581127502</v>
      </c>
      <c r="CP460" s="236">
        <v>19.61620469</v>
      </c>
      <c r="CQ460" s="236">
        <v>45.913290689999997</v>
      </c>
      <c r="CR460" s="236">
        <v>34.47050462</v>
      </c>
      <c r="CS460" s="237" t="s">
        <v>382</v>
      </c>
      <c r="CT460" s="237" t="s">
        <v>231</v>
      </c>
      <c r="CU460" s="236">
        <v>0.25437026022304832</v>
      </c>
      <c r="CV460" s="236">
        <v>0.4224</v>
      </c>
      <c r="CW460" s="236">
        <v>0.16802973977695168</v>
      </c>
      <c r="CX460" s="236">
        <v>2.2844089091947475</v>
      </c>
      <c r="CY460" s="236">
        <v>6.0110000000000001</v>
      </c>
      <c r="CZ460" s="235">
        <v>6.0819999999999999</v>
      </c>
      <c r="DA460" s="235">
        <v>6.5</v>
      </c>
      <c r="DB460" s="235">
        <f t="shared" si="94"/>
        <v>0.48899999999999988</v>
      </c>
      <c r="DC460" s="235" t="s">
        <v>655</v>
      </c>
      <c r="DD460" s="236">
        <v>6.7212156633547755</v>
      </c>
      <c r="DE460" s="236">
        <v>4.4748509643483425</v>
      </c>
      <c r="DF460" s="236">
        <v>2.8426300000000002</v>
      </c>
      <c r="DG460" s="236">
        <v>2.8426300000000002</v>
      </c>
      <c r="DH460" s="236">
        <v>2.8426300000000002</v>
      </c>
      <c r="DI460" s="236">
        <v>28.426300000000001</v>
      </c>
      <c r="DJ460" s="236"/>
      <c r="DK460" s="236">
        <v>28.426300000000001</v>
      </c>
      <c r="DL460" s="236">
        <v>48.73295394271571</v>
      </c>
      <c r="DM460" s="236">
        <v>48.73295394271571</v>
      </c>
      <c r="DN460" s="236">
        <v>185.15898697969288</v>
      </c>
      <c r="DO460" s="236">
        <v>48.73295394271571</v>
      </c>
      <c r="DP460" s="236">
        <v>178.6874977899576</v>
      </c>
      <c r="DQ460" s="236">
        <v>178.6874977899576</v>
      </c>
      <c r="DR460" s="236">
        <v>678.91628559220726</v>
      </c>
      <c r="DS460" s="236">
        <v>178.6874977899576</v>
      </c>
      <c r="DT460" s="236">
        <v>0.23699999999999999</v>
      </c>
      <c r="DU460" s="236">
        <v>2.37</v>
      </c>
      <c r="DV460" s="236">
        <v>11.994219409282701</v>
      </c>
      <c r="DW460" s="236">
        <v>329.33407991023813</v>
      </c>
      <c r="DX460" s="236">
        <v>5.9467878575378323</v>
      </c>
      <c r="DY460" s="236">
        <v>2130.1122390703567</v>
      </c>
      <c r="DZ460" s="236">
        <v>4.1656533163427172</v>
      </c>
      <c r="EA460" s="236">
        <v>0.511398666666667</v>
      </c>
      <c r="EB460" s="236">
        <v>194.71716680199998</v>
      </c>
      <c r="EC460" s="236">
        <v>743.20926590701185</v>
      </c>
      <c r="ED460" s="236">
        <v>522.49788264820222</v>
      </c>
      <c r="EE460" s="236">
        <v>177.63381242464285</v>
      </c>
      <c r="EF460" s="236">
        <v>166.11088853016903</v>
      </c>
      <c r="EG460" s="236">
        <v>9.480217653404404</v>
      </c>
      <c r="EH460" s="236">
        <v>42.497080547429753</v>
      </c>
      <c r="EI460" s="236">
        <v>15.892076895488096</v>
      </c>
      <c r="EJ460" s="236">
        <v>10.289465300683331</v>
      </c>
      <c r="EK460" s="236">
        <v>10.650561195351784</v>
      </c>
      <c r="EL460" s="236">
        <v>1.9056647843769534</v>
      </c>
      <c r="EM460" s="236">
        <v>4.3541490220683521</v>
      </c>
      <c r="EN460" s="236">
        <v>0.72222125447899577</v>
      </c>
      <c r="EO460" s="236">
        <v>20.925937055378466</v>
      </c>
      <c r="EP460" s="236">
        <v>84.261919595825631</v>
      </c>
      <c r="EQ460" s="235"/>
      <c r="ER460" s="238">
        <v>1.15561266666666</v>
      </c>
      <c r="ES460" s="238">
        <v>18.294660666666701</v>
      </c>
      <c r="ET460" s="238">
        <v>45.6868263333333</v>
      </c>
      <c r="EU460" s="238">
        <v>35.8877143333333</v>
      </c>
      <c r="EV460" s="238">
        <v>0.249644</v>
      </c>
      <c r="EW460" s="238">
        <v>0.423238333333331</v>
      </c>
      <c r="EX460" s="238">
        <v>0.177184333333334</v>
      </c>
      <c r="EY460" s="238">
        <v>2.36476</v>
      </c>
      <c r="EZ460" s="238">
        <v>6.1031726666666799</v>
      </c>
      <c r="FA460" s="238">
        <v>6.2424509999999902</v>
      </c>
      <c r="FB460" s="238">
        <v>4.1192753333333396</v>
      </c>
      <c r="FC460" s="238">
        <v>2.4520893333333298</v>
      </c>
      <c r="FD460" s="238">
        <v>24.520893333333298</v>
      </c>
      <c r="FE460" s="238">
        <v>0.207524666666666</v>
      </c>
      <c r="FF460" s="238">
        <v>2.07524666666666</v>
      </c>
      <c r="FG460" s="238">
        <v>11.815893371711656</v>
      </c>
      <c r="FH460" s="238">
        <v>292.76921199999998</v>
      </c>
      <c r="FI460" s="238">
        <v>6.52869266666666</v>
      </c>
      <c r="FJ460" s="238">
        <v>2047.555548</v>
      </c>
      <c r="FK460" s="238">
        <v>4.3603143333333403</v>
      </c>
      <c r="FL460" s="238">
        <v>0.511398666666667</v>
      </c>
      <c r="FM460" s="238">
        <v>199.59579833333299</v>
      </c>
      <c r="FN460" s="238">
        <v>718.87872166666796</v>
      </c>
      <c r="FO460" s="238">
        <v>542.29474733333404</v>
      </c>
      <c r="FP460" s="238">
        <v>197.60878099999999</v>
      </c>
      <c r="FQ460" s="238">
        <v>136.55234033333301</v>
      </c>
      <c r="FR460" s="238">
        <v>9.4150240000000007</v>
      </c>
      <c r="FS460" s="238">
        <v>38.512143000000002</v>
      </c>
      <c r="FT460" s="238">
        <v>17.235264999999998</v>
      </c>
      <c r="FU460" s="238">
        <v>11.154821</v>
      </c>
      <c r="FV460" s="238">
        <v>10.152808666666701</v>
      </c>
      <c r="FW460" s="238">
        <v>1.85877766666666</v>
      </c>
      <c r="FX460" s="238">
        <v>4.5265963333333303</v>
      </c>
      <c r="FY460" s="238">
        <v>0.55862400000000101</v>
      </c>
      <c r="FZ460" s="238">
        <v>20.174202000000001</v>
      </c>
      <c r="GA460" s="241">
        <v>85.082797666666707</v>
      </c>
      <c r="GB460" s="54"/>
    </row>
    <row r="461" spans="1:350" ht="12.75" customHeight="1" x14ac:dyDescent="0.2">
      <c r="A461" s="54"/>
      <c r="B461" s="232">
        <v>709</v>
      </c>
      <c r="C461" s="233" t="s">
        <v>2212</v>
      </c>
      <c r="D461" s="233" t="s">
        <v>2215</v>
      </c>
      <c r="E461" s="233" t="s">
        <v>2188</v>
      </c>
      <c r="F461" s="233" t="s">
        <v>1975</v>
      </c>
      <c r="G461" s="233" t="s">
        <v>1658</v>
      </c>
      <c r="H461" s="233" t="s">
        <v>1976</v>
      </c>
      <c r="I461" s="233" t="s">
        <v>1977</v>
      </c>
      <c r="J461" s="233" t="s">
        <v>1978</v>
      </c>
      <c r="K461" s="233" t="s">
        <v>1979</v>
      </c>
      <c r="L461" s="233" t="s">
        <v>1979</v>
      </c>
      <c r="M461" s="233" t="s">
        <v>1980</v>
      </c>
      <c r="N461" s="233" t="s">
        <v>3097</v>
      </c>
      <c r="O461" s="233" t="s">
        <v>3087</v>
      </c>
      <c r="P461" s="233" t="s">
        <v>3087</v>
      </c>
      <c r="Q461" s="233" t="s">
        <v>3193</v>
      </c>
      <c r="R461" s="233" t="s">
        <v>3272</v>
      </c>
      <c r="S461" s="233" t="s">
        <v>3325</v>
      </c>
      <c r="T461" s="233" t="s">
        <v>645</v>
      </c>
      <c r="U461" s="233" t="s">
        <v>682</v>
      </c>
      <c r="V461" s="233" t="s">
        <v>682</v>
      </c>
      <c r="W461" s="234">
        <v>1993</v>
      </c>
      <c r="X461" s="234">
        <f t="shared" si="95"/>
        <v>20</v>
      </c>
      <c r="Y461" s="235" t="s">
        <v>3136</v>
      </c>
      <c r="Z461" s="235" t="s">
        <v>3239</v>
      </c>
      <c r="AA461" s="235" t="s">
        <v>3271</v>
      </c>
      <c r="AB461" s="235" t="s">
        <v>1981</v>
      </c>
      <c r="AC461" s="235" t="s">
        <v>370</v>
      </c>
      <c r="AD461" s="235" t="s">
        <v>3266</v>
      </c>
      <c r="AE461" s="235" t="s">
        <v>2198</v>
      </c>
      <c r="AF461" s="235" t="s">
        <v>318</v>
      </c>
      <c r="AG461" s="235" t="s">
        <v>3183</v>
      </c>
      <c r="AH461" s="235" t="s">
        <v>516</v>
      </c>
      <c r="AI461" s="235" t="s">
        <v>2213</v>
      </c>
      <c r="AJ461" s="235" t="s">
        <v>2214</v>
      </c>
      <c r="AK461" s="235" t="s">
        <v>524</v>
      </c>
      <c r="AL461" s="235">
        <f>45-15</f>
        <v>30</v>
      </c>
      <c r="AM461" s="235" t="s">
        <v>217</v>
      </c>
      <c r="AN461" s="235" t="s">
        <v>218</v>
      </c>
      <c r="AO461" s="235"/>
      <c r="AP461" s="235">
        <v>368066.87</v>
      </c>
      <c r="AQ461" s="235">
        <v>767542.13</v>
      </c>
      <c r="AR461" s="235">
        <v>6.9423500000000002</v>
      </c>
      <c r="AS461" s="235">
        <v>37.805736000000003</v>
      </c>
      <c r="AT461" s="235" t="s">
        <v>2210</v>
      </c>
      <c r="AU461" s="235" t="s">
        <v>2211</v>
      </c>
      <c r="AV461" s="235">
        <v>1331663.49500087</v>
      </c>
      <c r="AW461" s="235">
        <v>817147.03732097102</v>
      </c>
      <c r="AX461" s="235">
        <v>2157</v>
      </c>
      <c r="AY461" s="235">
        <v>2144</v>
      </c>
      <c r="AZ461" s="235">
        <v>-0.46532452000000002</v>
      </c>
      <c r="BA461" s="235">
        <v>-0.53942654999999995</v>
      </c>
      <c r="BB461" s="235">
        <v>-0.42826483999999998</v>
      </c>
      <c r="BC461" s="235">
        <v>-0.30831004000000001</v>
      </c>
      <c r="BD461" s="235">
        <v>-0.63235012999999995</v>
      </c>
      <c r="BE461" s="235">
        <v>-0.71480347</v>
      </c>
      <c r="BF461" s="235">
        <v>-0.53905389000000004</v>
      </c>
      <c r="BG461" s="235">
        <v>61.893099999999997</v>
      </c>
      <c r="BH461" s="235">
        <v>2201</v>
      </c>
      <c r="BI461" s="235">
        <v>-5.0051499999999999E-4</v>
      </c>
      <c r="BJ461" s="235">
        <v>-3.75375E-4</v>
      </c>
      <c r="BK461" s="235">
        <v>10.774699999999999</v>
      </c>
      <c r="BL461" s="235">
        <v>599.10900000000004</v>
      </c>
      <c r="BM461" s="235">
        <v>-1.0413200000000001E-3</v>
      </c>
      <c r="BN461" s="235">
        <v>18.86</v>
      </c>
      <c r="BO461" s="235">
        <v>112.48</v>
      </c>
      <c r="BP461" s="235">
        <f t="shared" si="43"/>
        <v>1349.76</v>
      </c>
      <c r="BQ461" s="235">
        <v>105.72</v>
      </c>
      <c r="BR461" s="235">
        <f t="shared" si="44"/>
        <v>1268.6399999999999</v>
      </c>
      <c r="BS461" s="235">
        <f t="shared" si="45"/>
        <v>0.93990042674253194</v>
      </c>
      <c r="BT461" s="235">
        <v>15.7</v>
      </c>
      <c r="BU461" s="235">
        <v>4.25</v>
      </c>
      <c r="BV461" s="235">
        <v>12.06</v>
      </c>
      <c r="BW461" s="235">
        <v>-81</v>
      </c>
      <c r="BX461" s="235">
        <v>326</v>
      </c>
      <c r="BY461" s="235">
        <v>24.2</v>
      </c>
      <c r="BZ461" s="235" t="s">
        <v>1133</v>
      </c>
      <c r="CA461" s="235">
        <v>1.06</v>
      </c>
      <c r="CB461" s="235">
        <v>8.4705438613900004</v>
      </c>
      <c r="CC461" s="235">
        <v>1776</v>
      </c>
      <c r="CD461" s="235">
        <v>1776</v>
      </c>
      <c r="CE461" s="235">
        <v>2151</v>
      </c>
      <c r="CF461" s="235" t="s">
        <v>222</v>
      </c>
      <c r="CG461" s="235">
        <v>0.9</v>
      </c>
      <c r="CH461" s="235">
        <v>0</v>
      </c>
      <c r="CI461" s="235" t="s">
        <v>1134</v>
      </c>
      <c r="CJ461" s="235" t="s">
        <v>336</v>
      </c>
      <c r="CK461" s="235" t="s">
        <v>334</v>
      </c>
      <c r="CL461" s="235" t="s">
        <v>1988</v>
      </c>
      <c r="CM461" s="235" t="s">
        <v>247</v>
      </c>
      <c r="CN461" s="235" t="s">
        <v>2125</v>
      </c>
      <c r="CO461" s="236">
        <v>1.2481477739610696</v>
      </c>
      <c r="CP461" s="236">
        <v>16.16809117</v>
      </c>
      <c r="CQ461" s="236">
        <v>42.948717950000002</v>
      </c>
      <c r="CR461" s="236">
        <v>40.883190880000001</v>
      </c>
      <c r="CS461" s="237" t="s">
        <v>1058</v>
      </c>
      <c r="CT461" s="237" t="s">
        <v>231</v>
      </c>
      <c r="CU461" s="237">
        <v>0.29397962718396159</v>
      </c>
      <c r="CV461" s="237">
        <v>0.50464396284829727</v>
      </c>
      <c r="CW461" s="237">
        <v>0.21066433566433568</v>
      </c>
      <c r="CX461" s="237">
        <v>2.6442307692307452</v>
      </c>
      <c r="CY461" s="237">
        <v>6.3579999999999997</v>
      </c>
      <c r="CZ461" s="235">
        <v>6.08</v>
      </c>
      <c r="DA461" s="235">
        <v>6.5</v>
      </c>
      <c r="DB461" s="235">
        <f t="shared" si="94"/>
        <v>0.14200000000000035</v>
      </c>
      <c r="DC461" s="235" t="s">
        <v>655</v>
      </c>
      <c r="DD461" s="237">
        <v>4.6049382716049498</v>
      </c>
      <c r="DE461" s="237">
        <v>2.39345679012346</v>
      </c>
      <c r="DF461" s="237">
        <v>1.6896</v>
      </c>
      <c r="DG461" s="237">
        <v>1.6896</v>
      </c>
      <c r="DH461" s="237"/>
      <c r="DI461" s="237">
        <v>16.896000000000001</v>
      </c>
      <c r="DJ461" s="237"/>
      <c r="DK461" s="237"/>
      <c r="DL461" s="237">
        <v>63.266114366538702</v>
      </c>
      <c r="DM461" s="237">
        <v>63.266114366538702</v>
      </c>
      <c r="DN461" s="237"/>
      <c r="DO461" s="237"/>
      <c r="DP461" s="237">
        <v>231.97575267730858</v>
      </c>
      <c r="DQ461" s="237">
        <v>231.97575267730858</v>
      </c>
      <c r="DR461" s="237"/>
      <c r="DS461" s="237"/>
      <c r="DT461" s="237">
        <v>0.16381999999999999</v>
      </c>
      <c r="DU461" s="237">
        <v>1.6381999999999999</v>
      </c>
      <c r="DV461" s="237">
        <v>10.313759003784641</v>
      </c>
      <c r="DW461" s="237">
        <v>289.64137325234327</v>
      </c>
      <c r="DX461" s="237">
        <v>9.4519467035394999</v>
      </c>
      <c r="DY461" s="237">
        <v>1710.5538517732198</v>
      </c>
      <c r="DZ461" s="237">
        <v>3.4074261365645651</v>
      </c>
      <c r="EA461" s="237">
        <v>1.51372066666667</v>
      </c>
      <c r="EB461" s="237">
        <v>213.9111750925137</v>
      </c>
      <c r="EC461" s="237">
        <v>810.73240103101637</v>
      </c>
      <c r="ED461" s="237">
        <v>499.34834279713937</v>
      </c>
      <c r="EE461" s="237">
        <v>130.21866827124774</v>
      </c>
      <c r="EF461" s="237">
        <v>102.58573209683871</v>
      </c>
      <c r="EG461" s="237">
        <v>8.5443540800077908</v>
      </c>
      <c r="EH461" s="237">
        <v>23.615075634950699</v>
      </c>
      <c r="EI461" s="237">
        <v>13.709884726622033</v>
      </c>
      <c r="EJ461" s="237">
        <v>14.749555585945224</v>
      </c>
      <c r="EK461" s="237">
        <v>8.5527692588660997</v>
      </c>
      <c r="EL461" s="237">
        <v>2.0788010282846572</v>
      </c>
      <c r="EM461" s="237">
        <v>4.1612361899761616</v>
      </c>
      <c r="EN461" s="237">
        <v>0.44602492216016831</v>
      </c>
      <c r="EO461" s="237">
        <v>18.135245131810521</v>
      </c>
      <c r="EP461" s="237">
        <v>84.028813994673186</v>
      </c>
      <c r="EQ461" s="235"/>
      <c r="ER461" s="238">
        <v>1.23591433333333</v>
      </c>
      <c r="ES461" s="238">
        <v>16.211603666666701</v>
      </c>
      <c r="ET461" s="238">
        <v>41.374923333333399</v>
      </c>
      <c r="EU461" s="238">
        <v>40.423127666666701</v>
      </c>
      <c r="EV461" s="238">
        <v>0.27060133333333403</v>
      </c>
      <c r="EW461" s="238">
        <v>0.485470333333333</v>
      </c>
      <c r="EX461" s="238">
        <v>0.20607199999999901</v>
      </c>
      <c r="EY461" s="238">
        <v>2.8214536666666699</v>
      </c>
      <c r="EZ461" s="238">
        <v>6.3223510000000003</v>
      </c>
      <c r="FA461" s="238">
        <v>4.6498439999999999</v>
      </c>
      <c r="FB461" s="238">
        <v>2.66231966666667</v>
      </c>
      <c r="FC461" s="238">
        <v>1.75096266666667</v>
      </c>
      <c r="FD461" s="238">
        <v>17.509626666666701</v>
      </c>
      <c r="FE461" s="238">
        <v>0.16006400000000001</v>
      </c>
      <c r="FF461" s="238">
        <v>1.6006400000000001</v>
      </c>
      <c r="FG461" s="238">
        <v>10.939141010262581</v>
      </c>
      <c r="FH461" s="238">
        <v>268.59855700000003</v>
      </c>
      <c r="FI461" s="238">
        <v>8.5810463333333296</v>
      </c>
      <c r="FJ461" s="238">
        <v>1662.314249</v>
      </c>
      <c r="FK461" s="238">
        <v>4.8180553333333398</v>
      </c>
      <c r="FL461" s="238">
        <v>1.51372066666667</v>
      </c>
      <c r="FM461" s="238">
        <v>213.199558</v>
      </c>
      <c r="FN461" s="238">
        <v>705.12554899999998</v>
      </c>
      <c r="FO461" s="238">
        <v>466.02747599999998</v>
      </c>
      <c r="FP461" s="238">
        <v>150.15247266666699</v>
      </c>
      <c r="FQ461" s="238">
        <v>102.48813699999999</v>
      </c>
      <c r="FR461" s="238">
        <v>8.2499730000000007</v>
      </c>
      <c r="FS461" s="238">
        <v>24.161289</v>
      </c>
      <c r="FT461" s="238">
        <v>14.9828303333334</v>
      </c>
      <c r="FU461" s="238">
        <v>12.984735666666699</v>
      </c>
      <c r="FV461" s="238">
        <v>8.55196000000001</v>
      </c>
      <c r="FW461" s="238">
        <v>1.7703456666666699</v>
      </c>
      <c r="FX461" s="238">
        <v>3.9670786666666702</v>
      </c>
      <c r="FY461" s="238">
        <v>0.463782999999999</v>
      </c>
      <c r="FZ461" s="238">
        <v>17.055598</v>
      </c>
      <c r="GA461" s="241">
        <v>84.090957999999901</v>
      </c>
      <c r="GB461" s="54"/>
    </row>
    <row r="462" spans="1:350" ht="12.75" customHeight="1" x14ac:dyDescent="0.2">
      <c r="A462" s="54"/>
      <c r="B462" s="232">
        <v>710</v>
      </c>
      <c r="C462" s="233" t="s">
        <v>2216</v>
      </c>
      <c r="D462" s="233" t="s">
        <v>2219</v>
      </c>
      <c r="E462" s="233" t="s">
        <v>2188</v>
      </c>
      <c r="F462" s="233" t="s">
        <v>1975</v>
      </c>
      <c r="G462" s="233" t="s">
        <v>1658</v>
      </c>
      <c r="H462" s="233" t="s">
        <v>1976</v>
      </c>
      <c r="I462" s="233" t="s">
        <v>1977</v>
      </c>
      <c r="J462" s="233" t="s">
        <v>1978</v>
      </c>
      <c r="K462" s="233" t="s">
        <v>1979</v>
      </c>
      <c r="L462" s="233" t="s">
        <v>1979</v>
      </c>
      <c r="M462" s="233" t="s">
        <v>1980</v>
      </c>
      <c r="N462" s="233" t="s">
        <v>3097</v>
      </c>
      <c r="O462" s="233" t="s">
        <v>3087</v>
      </c>
      <c r="P462" s="233" t="s">
        <v>3087</v>
      </c>
      <c r="Q462" s="233" t="s">
        <v>3193</v>
      </c>
      <c r="R462" s="233" t="s">
        <v>3272</v>
      </c>
      <c r="S462" s="233" t="s">
        <v>3325</v>
      </c>
      <c r="T462" s="233" t="s">
        <v>645</v>
      </c>
      <c r="U462" s="233" t="s">
        <v>682</v>
      </c>
      <c r="V462" s="233" t="s">
        <v>682</v>
      </c>
      <c r="W462" s="234">
        <v>1993</v>
      </c>
      <c r="X462" s="234">
        <f t="shared" si="95"/>
        <v>20</v>
      </c>
      <c r="Y462" s="235" t="s">
        <v>3136</v>
      </c>
      <c r="Z462" s="235" t="s">
        <v>3239</v>
      </c>
      <c r="AA462" s="235" t="s">
        <v>3271</v>
      </c>
      <c r="AB462" s="235" t="s">
        <v>1981</v>
      </c>
      <c r="AC462" s="235" t="s">
        <v>370</v>
      </c>
      <c r="AD462" s="235" t="s">
        <v>3266</v>
      </c>
      <c r="AE462" s="235" t="s">
        <v>2198</v>
      </c>
      <c r="AF462" s="235" t="s">
        <v>248</v>
      </c>
      <c r="AG462" s="235" t="s">
        <v>3183</v>
      </c>
      <c r="AH462" s="235" t="s">
        <v>516</v>
      </c>
      <c r="AI462" s="235" t="s">
        <v>2217</v>
      </c>
      <c r="AJ462" s="235" t="s">
        <v>2218</v>
      </c>
      <c r="AK462" s="235" t="s">
        <v>529</v>
      </c>
      <c r="AL462" s="235">
        <f>100-45</f>
        <v>55</v>
      </c>
      <c r="AM462" s="235" t="s">
        <v>217</v>
      </c>
      <c r="AN462" s="235" t="s">
        <v>218</v>
      </c>
      <c r="AO462" s="235"/>
      <c r="AP462" s="235">
        <v>368066.87</v>
      </c>
      <c r="AQ462" s="235">
        <v>767542.13</v>
      </c>
      <c r="AR462" s="235">
        <v>6.9423500000000002</v>
      </c>
      <c r="AS462" s="235">
        <v>37.805736000000003</v>
      </c>
      <c r="AT462" s="235" t="s">
        <v>2210</v>
      </c>
      <c r="AU462" s="235" t="s">
        <v>2211</v>
      </c>
      <c r="AV462" s="235">
        <v>1331663.49500087</v>
      </c>
      <c r="AW462" s="235">
        <v>817147.03732097102</v>
      </c>
      <c r="AX462" s="235">
        <v>2157</v>
      </c>
      <c r="AY462" s="235">
        <v>2144</v>
      </c>
      <c r="AZ462" s="235">
        <v>-0.46532452000000002</v>
      </c>
      <c r="BA462" s="235">
        <v>-0.53942654999999995</v>
      </c>
      <c r="BB462" s="235">
        <v>-0.42826483999999998</v>
      </c>
      <c r="BC462" s="235">
        <v>-0.30831004000000001</v>
      </c>
      <c r="BD462" s="235">
        <v>-0.63235012999999995</v>
      </c>
      <c r="BE462" s="235">
        <v>-0.71480347</v>
      </c>
      <c r="BF462" s="235">
        <v>-0.53905389000000004</v>
      </c>
      <c r="BG462" s="235">
        <v>61.893099999999997</v>
      </c>
      <c r="BH462" s="235">
        <v>2201</v>
      </c>
      <c r="BI462" s="235">
        <v>-5.0051499999999999E-4</v>
      </c>
      <c r="BJ462" s="235">
        <v>-3.75375E-4</v>
      </c>
      <c r="BK462" s="235">
        <v>10.774699999999999</v>
      </c>
      <c r="BL462" s="235">
        <v>599.10900000000004</v>
      </c>
      <c r="BM462" s="235">
        <v>-1.0413200000000001E-3</v>
      </c>
      <c r="BN462" s="235">
        <v>18.86</v>
      </c>
      <c r="BO462" s="235">
        <v>112.48</v>
      </c>
      <c r="BP462" s="235">
        <f t="shared" si="43"/>
        <v>1349.76</v>
      </c>
      <c r="BQ462" s="235">
        <v>105.72</v>
      </c>
      <c r="BR462" s="235">
        <f t="shared" si="44"/>
        <v>1268.6399999999999</v>
      </c>
      <c r="BS462" s="235">
        <f t="shared" si="45"/>
        <v>0.93990042674253194</v>
      </c>
      <c r="BT462" s="235">
        <v>15.7</v>
      </c>
      <c r="BU462" s="235">
        <v>4.25</v>
      </c>
      <c r="BV462" s="235">
        <v>12.06</v>
      </c>
      <c r="BW462" s="235">
        <v>-81</v>
      </c>
      <c r="BX462" s="235">
        <v>326</v>
      </c>
      <c r="BY462" s="235">
        <v>24.2</v>
      </c>
      <c r="BZ462" s="235" t="s">
        <v>1133</v>
      </c>
      <c r="CA462" s="235">
        <v>1.06</v>
      </c>
      <c r="CB462" s="235">
        <v>8.4705438613900004</v>
      </c>
      <c r="CC462" s="235">
        <v>1776</v>
      </c>
      <c r="CD462" s="235">
        <v>1776</v>
      </c>
      <c r="CE462" s="235">
        <v>2151</v>
      </c>
      <c r="CF462" s="235" t="s">
        <v>222</v>
      </c>
      <c r="CG462" s="235">
        <v>0.9</v>
      </c>
      <c r="CH462" s="235">
        <v>0</v>
      </c>
      <c r="CI462" s="235" t="s">
        <v>1134</v>
      </c>
      <c r="CJ462" s="235" t="s">
        <v>336</v>
      </c>
      <c r="CK462" s="235" t="s">
        <v>334</v>
      </c>
      <c r="CL462" s="235" t="s">
        <v>1988</v>
      </c>
      <c r="CM462" s="235" t="s">
        <v>227</v>
      </c>
      <c r="CN462" s="235" t="s">
        <v>2125</v>
      </c>
      <c r="CO462" s="236">
        <v>1.2628813901798344</v>
      </c>
      <c r="CP462" s="236">
        <v>17.033356990000001</v>
      </c>
      <c r="CQ462" s="236">
        <v>41.731724630000002</v>
      </c>
      <c r="CR462" s="236">
        <v>41.234918380000003</v>
      </c>
      <c r="CS462" s="237" t="s">
        <v>1058</v>
      </c>
      <c r="CT462" s="237" t="s">
        <v>231</v>
      </c>
      <c r="CU462" s="237">
        <v>0.31206081296782462</v>
      </c>
      <c r="CV462" s="237">
        <v>0.52404237978810109</v>
      </c>
      <c r="CW462" s="237">
        <v>0.2119815668202765</v>
      </c>
      <c r="CX462" s="237">
        <v>2.386363636363626</v>
      </c>
      <c r="CY462" s="237">
        <v>6.3470000000000004</v>
      </c>
      <c r="CZ462" s="235">
        <v>6.0750000000000002</v>
      </c>
      <c r="DA462" s="235">
        <v>6.5</v>
      </c>
      <c r="DB462" s="235">
        <f t="shared" si="94"/>
        <v>0.15299999999999958</v>
      </c>
      <c r="DC462" s="235" t="s">
        <v>655</v>
      </c>
      <c r="DD462" s="237">
        <v>2.8207217694994502</v>
      </c>
      <c r="DE462" s="237">
        <v>1.8445052386496099</v>
      </c>
      <c r="DF462" s="237">
        <v>1.0532900000000001</v>
      </c>
      <c r="DG462" s="237">
        <v>1.0532900000000001</v>
      </c>
      <c r="DH462" s="237"/>
      <c r="DI462" s="237">
        <v>10.532900000000001</v>
      </c>
      <c r="DJ462" s="237"/>
      <c r="DK462" s="237"/>
      <c r="DL462" s="237">
        <v>73.159918670438486</v>
      </c>
      <c r="DM462" s="237">
        <v>73.159918670438486</v>
      </c>
      <c r="DN462" s="237"/>
      <c r="DO462" s="237"/>
      <c r="DP462" s="237">
        <v>268.25303512494111</v>
      </c>
      <c r="DQ462" s="237">
        <v>268.25303512494111</v>
      </c>
      <c r="DR462" s="237"/>
      <c r="DS462" s="237"/>
      <c r="DT462" s="237">
        <v>0.10470400000000001</v>
      </c>
      <c r="DU462" s="237">
        <v>1.04704</v>
      </c>
      <c r="DV462" s="237">
        <v>10.059692084352079</v>
      </c>
      <c r="DW462" s="237">
        <v>276.91167270913377</v>
      </c>
      <c r="DX462" s="237">
        <v>4.9129157839666471</v>
      </c>
      <c r="DY462" s="237">
        <v>1176.0271727616971</v>
      </c>
      <c r="DZ462" s="237">
        <v>5.8002615640639554</v>
      </c>
      <c r="EA462" s="237">
        <v>2.214693</v>
      </c>
      <c r="EB462" s="237">
        <v>206.48692642147319</v>
      </c>
      <c r="EC462" s="237">
        <v>473.07545554078968</v>
      </c>
      <c r="ED462" s="237">
        <v>330.1510147500648</v>
      </c>
      <c r="EE462" s="237">
        <v>122.05265096652919</v>
      </c>
      <c r="EF462" s="237">
        <v>63.301240401076022</v>
      </c>
      <c r="EG462" s="237">
        <v>5.1096507378856817</v>
      </c>
      <c r="EH462" s="237">
        <v>2.3533236847556869</v>
      </c>
      <c r="EI462" s="237">
        <v>2.5619754643488513</v>
      </c>
      <c r="EJ462" s="237">
        <v>10.530502670016501</v>
      </c>
      <c r="EK462" s="237">
        <v>5.8801358638084853</v>
      </c>
      <c r="EL462" s="237">
        <v>1.2130139885661273</v>
      </c>
      <c r="EM462" s="237">
        <v>2.75125845625054</v>
      </c>
      <c r="EN462" s="237">
        <v>0.27522278435250447</v>
      </c>
      <c r="EO462" s="237">
        <v>12.888747820068993</v>
      </c>
      <c r="EP462" s="237">
        <v>78.515238518519524</v>
      </c>
      <c r="EQ462" s="235"/>
      <c r="ER462" s="238">
        <v>1.2585786666666601</v>
      </c>
      <c r="ES462" s="238">
        <v>17.604835333333298</v>
      </c>
      <c r="ET462" s="238">
        <v>41.850214666666602</v>
      </c>
      <c r="EU462" s="238">
        <v>39.409714333333298</v>
      </c>
      <c r="EV462" s="238">
        <v>0.281040333333334</v>
      </c>
      <c r="EW462" s="238">
        <v>0.49196366666666702</v>
      </c>
      <c r="EX462" s="238">
        <v>0.19968533333333299</v>
      </c>
      <c r="EY462" s="238">
        <v>2.4422443333333299</v>
      </c>
      <c r="EZ462" s="238">
        <v>6.3124979999999997</v>
      </c>
      <c r="FA462" s="238">
        <v>3.292999</v>
      </c>
      <c r="FB462" s="238">
        <v>2.0908646666666701</v>
      </c>
      <c r="FC462" s="238">
        <v>1.2572110000000001</v>
      </c>
      <c r="FD462" s="238">
        <v>12.57211</v>
      </c>
      <c r="FE462" s="238">
        <v>0.112917666666667</v>
      </c>
      <c r="FF462" s="238">
        <v>1.12917666666667</v>
      </c>
      <c r="FG462" s="238">
        <v>11.133873353151085</v>
      </c>
      <c r="FH462" s="238">
        <v>258.28564433333401</v>
      </c>
      <c r="FI462" s="238">
        <v>5.8761020000000004</v>
      </c>
      <c r="FJ462" s="238">
        <v>1371.6416156666701</v>
      </c>
      <c r="FK462" s="238">
        <v>5.9388793333333396</v>
      </c>
      <c r="FL462" s="238">
        <v>2.214693</v>
      </c>
      <c r="FM462" s="238">
        <v>207.716500666667</v>
      </c>
      <c r="FN462" s="238">
        <v>479.14011766666601</v>
      </c>
      <c r="FO462" s="238">
        <v>357.043792</v>
      </c>
      <c r="FP462" s="238">
        <v>136.449442333333</v>
      </c>
      <c r="FQ462" s="238">
        <v>79.497297000000003</v>
      </c>
      <c r="FR462" s="238">
        <v>5.6146986666666701</v>
      </c>
      <c r="FS462" s="238">
        <v>10.547893999999999</v>
      </c>
      <c r="FT462" s="238">
        <v>8.8143169999999902</v>
      </c>
      <c r="FU462" s="238">
        <v>10.784119333333299</v>
      </c>
      <c r="FV462" s="238">
        <v>6.7739339999999997</v>
      </c>
      <c r="FW462" s="238">
        <v>1.2362076666666699</v>
      </c>
      <c r="FX462" s="238">
        <v>2.9437000000000002</v>
      </c>
      <c r="FY462" s="238">
        <v>0.33446100000000001</v>
      </c>
      <c r="FZ462" s="238">
        <v>13.7957346666667</v>
      </c>
      <c r="GA462" s="241">
        <v>81.108407333333403</v>
      </c>
      <c r="GB462" s="54"/>
    </row>
    <row r="463" spans="1:350" s="2" customFormat="1" ht="12.75" customHeight="1" x14ac:dyDescent="0.2">
      <c r="A463" s="73"/>
      <c r="B463" s="232">
        <v>711</v>
      </c>
      <c r="C463" s="233" t="s">
        <v>2220</v>
      </c>
      <c r="D463" s="233"/>
      <c r="E463" s="233" t="s">
        <v>2188</v>
      </c>
      <c r="F463" s="233" t="s">
        <v>1975</v>
      </c>
      <c r="G463" s="233" t="s">
        <v>1658</v>
      </c>
      <c r="H463" s="233" t="s">
        <v>1976</v>
      </c>
      <c r="I463" s="233" t="s">
        <v>1977</v>
      </c>
      <c r="J463" s="233" t="s">
        <v>1978</v>
      </c>
      <c r="K463" s="233" t="s">
        <v>1979</v>
      </c>
      <c r="L463" s="233" t="s">
        <v>1979</v>
      </c>
      <c r="M463" s="233" t="s">
        <v>1980</v>
      </c>
      <c r="N463" s="233" t="s">
        <v>3097</v>
      </c>
      <c r="O463" s="233" t="s">
        <v>3087</v>
      </c>
      <c r="P463" s="233" t="s">
        <v>3087</v>
      </c>
      <c r="Q463" s="233" t="s">
        <v>3193</v>
      </c>
      <c r="R463" s="233" t="s">
        <v>3272</v>
      </c>
      <c r="S463" s="233" t="s">
        <v>3325</v>
      </c>
      <c r="T463" s="233" t="s">
        <v>645</v>
      </c>
      <c r="U463" s="233" t="s">
        <v>682</v>
      </c>
      <c r="V463" s="233" t="s">
        <v>682</v>
      </c>
      <c r="W463" s="234">
        <v>1993</v>
      </c>
      <c r="X463" s="234">
        <f t="shared" si="95"/>
        <v>20</v>
      </c>
      <c r="Y463" s="235" t="s">
        <v>3136</v>
      </c>
      <c r="Z463" s="235" t="s">
        <v>3239</v>
      </c>
      <c r="AA463" s="235" t="s">
        <v>3271</v>
      </c>
      <c r="AB463" s="235" t="s">
        <v>1981</v>
      </c>
      <c r="AC463" s="235" t="s">
        <v>370</v>
      </c>
      <c r="AD463" s="235" t="s">
        <v>3266</v>
      </c>
      <c r="AE463" s="235" t="s">
        <v>2198</v>
      </c>
      <c r="AF463" s="235" t="s">
        <v>318</v>
      </c>
      <c r="AG463" s="235" t="s">
        <v>3183</v>
      </c>
      <c r="AH463" s="235" t="s">
        <v>212</v>
      </c>
      <c r="AI463" s="235" t="s">
        <v>2221</v>
      </c>
      <c r="AJ463" s="235"/>
      <c r="AK463" s="235" t="s">
        <v>213</v>
      </c>
      <c r="AL463" s="235">
        <f t="shared" ref="AL463:AL465" si="96">15-0</f>
        <v>15</v>
      </c>
      <c r="AM463" s="235" t="s">
        <v>535</v>
      </c>
      <c r="AN463" s="235" t="s">
        <v>218</v>
      </c>
      <c r="AO463" s="235"/>
      <c r="AP463" s="235">
        <v>368079.44</v>
      </c>
      <c r="AQ463" s="235">
        <v>767537.05</v>
      </c>
      <c r="AR463" s="235">
        <v>6.9423050000000002</v>
      </c>
      <c r="AS463" s="235">
        <v>37.80585</v>
      </c>
      <c r="AT463" s="235" t="s">
        <v>2222</v>
      </c>
      <c r="AU463" s="235" t="s">
        <v>2223</v>
      </c>
      <c r="AV463" s="235">
        <v>1331663.49500087</v>
      </c>
      <c r="AW463" s="235">
        <v>817147.03732097102</v>
      </c>
      <c r="AX463" s="235">
        <v>2156</v>
      </c>
      <c r="AY463" s="235">
        <v>2144</v>
      </c>
      <c r="AZ463" s="235">
        <v>-0.46532452000000002</v>
      </c>
      <c r="BA463" s="235">
        <v>-0.53942654999999995</v>
      </c>
      <c r="BB463" s="235">
        <v>-0.42826483999999998</v>
      </c>
      <c r="BC463" s="235">
        <v>-0.30831004000000001</v>
      </c>
      <c r="BD463" s="235">
        <v>-0.63235012999999995</v>
      </c>
      <c r="BE463" s="235">
        <v>-0.71480347</v>
      </c>
      <c r="BF463" s="235">
        <v>-0.53905389000000004</v>
      </c>
      <c r="BG463" s="235">
        <v>61.893099999999997</v>
      </c>
      <c r="BH463" s="235">
        <v>2201</v>
      </c>
      <c r="BI463" s="235">
        <v>-5.0051499999999999E-4</v>
      </c>
      <c r="BJ463" s="235">
        <v>-3.75375E-4</v>
      </c>
      <c r="BK463" s="235">
        <v>10.774699999999999</v>
      </c>
      <c r="BL463" s="235">
        <v>599.10900000000004</v>
      </c>
      <c r="BM463" s="235">
        <v>-1.0413200000000001E-3</v>
      </c>
      <c r="BN463" s="235">
        <v>18.86</v>
      </c>
      <c r="BO463" s="235">
        <v>112.48</v>
      </c>
      <c r="BP463" s="235">
        <f t="shared" si="43"/>
        <v>1349.76</v>
      </c>
      <c r="BQ463" s="235">
        <v>105.72</v>
      </c>
      <c r="BR463" s="235">
        <f t="shared" si="44"/>
        <v>1268.6399999999999</v>
      </c>
      <c r="BS463" s="235">
        <f t="shared" si="45"/>
        <v>0.93990042674253194</v>
      </c>
      <c r="BT463" s="235">
        <v>15.7</v>
      </c>
      <c r="BU463" s="235">
        <v>4.25</v>
      </c>
      <c r="BV463" s="235">
        <v>12.06</v>
      </c>
      <c r="BW463" s="235">
        <v>-81</v>
      </c>
      <c r="BX463" s="235">
        <v>326</v>
      </c>
      <c r="BY463" s="235">
        <v>24.2</v>
      </c>
      <c r="BZ463" s="235" t="s">
        <v>1133</v>
      </c>
      <c r="CA463" s="235">
        <v>1.06</v>
      </c>
      <c r="CB463" s="235">
        <v>8.5055351257300007</v>
      </c>
      <c r="CC463" s="235">
        <v>1776</v>
      </c>
      <c r="CD463" s="235">
        <v>1776</v>
      </c>
      <c r="CE463" s="235">
        <v>2151</v>
      </c>
      <c r="CF463" s="235" t="s">
        <v>222</v>
      </c>
      <c r="CG463" s="235">
        <v>0.9</v>
      </c>
      <c r="CH463" s="235">
        <v>0</v>
      </c>
      <c r="CI463" s="235" t="s">
        <v>1134</v>
      </c>
      <c r="CJ463" s="235" t="s">
        <v>336</v>
      </c>
      <c r="CK463" s="235" t="s">
        <v>334</v>
      </c>
      <c r="CL463" s="235" t="s">
        <v>1988</v>
      </c>
      <c r="CM463" s="235" t="s">
        <v>288</v>
      </c>
      <c r="CN463" s="235" t="s">
        <v>2125</v>
      </c>
      <c r="CO463" s="236">
        <v>1.16994833333333</v>
      </c>
      <c r="CP463" s="236">
        <v>21.485431717517599</v>
      </c>
      <c r="CQ463" s="236">
        <v>45.673459184772838</v>
      </c>
      <c r="CR463" s="236">
        <v>32.841109097709555</v>
      </c>
      <c r="CS463" s="237" t="s">
        <v>382</v>
      </c>
      <c r="CT463" s="237" t="s">
        <v>231</v>
      </c>
      <c r="CU463" s="236">
        <v>0.24354200000000001</v>
      </c>
      <c r="CV463" s="236">
        <v>0.41263266666666598</v>
      </c>
      <c r="CW463" s="236">
        <v>0.17208499999999999</v>
      </c>
      <c r="CX463" s="236">
        <v>2.3388810000000002</v>
      </c>
      <c r="CY463" s="236">
        <v>6.0908056666666699</v>
      </c>
      <c r="CZ463" s="235">
        <v>6.0819999999999999</v>
      </c>
      <c r="DA463" s="235">
        <v>6.5</v>
      </c>
      <c r="DB463" s="235">
        <f t="shared" si="94"/>
        <v>0.40919433333333011</v>
      </c>
      <c r="DC463" s="235" t="s">
        <v>655</v>
      </c>
      <c r="DD463" s="236">
        <v>5.5391423333333298</v>
      </c>
      <c r="DE463" s="236">
        <v>3.6374706666666698</v>
      </c>
      <c r="DF463" s="236">
        <v>2.1778596666666701</v>
      </c>
      <c r="DG463" s="236"/>
      <c r="DH463" s="236">
        <v>2.1778596666666701</v>
      </c>
      <c r="DI463" s="236">
        <v>21.778596666666701</v>
      </c>
      <c r="DJ463" s="236"/>
      <c r="DK463" s="236">
        <v>21.778596666666701</v>
      </c>
      <c r="DL463" s="236">
        <v>38.219749308758281</v>
      </c>
      <c r="DM463" s="236"/>
      <c r="DN463" s="236"/>
      <c r="DO463" s="236">
        <v>38.219749308758281</v>
      </c>
      <c r="DP463" s="236">
        <v>140.13908079878036</v>
      </c>
      <c r="DQ463" s="236"/>
      <c r="DR463" s="236"/>
      <c r="DS463" s="236">
        <v>140.13908079878036</v>
      </c>
      <c r="DT463" s="236">
        <v>0.17833833333333299</v>
      </c>
      <c r="DU463" s="236">
        <v>1.78338333333333</v>
      </c>
      <c r="DV463" s="236">
        <v>12.21195480500551</v>
      </c>
      <c r="DW463" s="236">
        <v>245.592923333333</v>
      </c>
      <c r="DX463" s="236">
        <v>7.8571323333333298</v>
      </c>
      <c r="DY463" s="236">
        <v>1950.32815533333</v>
      </c>
      <c r="DZ463" s="236">
        <v>5.0832973333333298</v>
      </c>
      <c r="EA463" s="236">
        <v>1.3683173333333301</v>
      </c>
      <c r="EB463" s="236">
        <v>205.25466433333301</v>
      </c>
      <c r="EC463" s="236">
        <v>619.072579666666</v>
      </c>
      <c r="ED463" s="236">
        <v>568.015625</v>
      </c>
      <c r="EE463" s="236">
        <v>232.45451800000001</v>
      </c>
      <c r="EF463" s="236">
        <v>111.04011</v>
      </c>
      <c r="EG463" s="236">
        <v>8.6091576666666807</v>
      </c>
      <c r="EH463" s="236">
        <v>37.872846000000003</v>
      </c>
      <c r="EI463" s="236">
        <v>19.462977666666699</v>
      </c>
      <c r="EJ463" s="236">
        <v>12.674873</v>
      </c>
      <c r="EK463" s="236">
        <v>9.7168149999999809</v>
      </c>
      <c r="EL463" s="236">
        <v>1.5997716666666699</v>
      </c>
      <c r="EM463" s="236">
        <v>4.7177773333333297</v>
      </c>
      <c r="EN463" s="236">
        <v>0.48195199999999999</v>
      </c>
      <c r="EO463" s="236">
        <v>19.121643666666699</v>
      </c>
      <c r="EP463" s="236">
        <v>86.297635</v>
      </c>
      <c r="EQ463" s="235"/>
      <c r="ER463" s="238">
        <v>1.16994833333333</v>
      </c>
      <c r="ES463" s="238">
        <v>21.118444</v>
      </c>
      <c r="ET463" s="238">
        <v>44.893321333333397</v>
      </c>
      <c r="EU463" s="238">
        <v>32.280157666666703</v>
      </c>
      <c r="EV463" s="238">
        <v>0.24354200000000001</v>
      </c>
      <c r="EW463" s="238">
        <v>0.41263266666666598</v>
      </c>
      <c r="EX463" s="238">
        <v>0.17208499999999999</v>
      </c>
      <c r="EY463" s="238">
        <v>2.3388810000000002</v>
      </c>
      <c r="EZ463" s="238">
        <v>6.0908056666666699</v>
      </c>
      <c r="FA463" s="238">
        <v>5.5391423333333298</v>
      </c>
      <c r="FB463" s="238">
        <v>3.6374706666666698</v>
      </c>
      <c r="FC463" s="238">
        <v>2.1778596666666701</v>
      </c>
      <c r="FD463" s="238">
        <v>21.778596666666701</v>
      </c>
      <c r="FE463" s="238">
        <v>0.17833833333333299</v>
      </c>
      <c r="FF463" s="238">
        <v>1.78338333333333</v>
      </c>
      <c r="FG463" s="238">
        <v>12.21195480500551</v>
      </c>
      <c r="FH463" s="238">
        <v>245.592923333333</v>
      </c>
      <c r="FI463" s="238">
        <v>7.8571323333333298</v>
      </c>
      <c r="FJ463" s="238">
        <v>1950.32815533333</v>
      </c>
      <c r="FK463" s="238">
        <v>5.0832973333333298</v>
      </c>
      <c r="FL463" s="238">
        <v>1.3683173333333301</v>
      </c>
      <c r="FM463" s="238">
        <v>205.25466433333301</v>
      </c>
      <c r="FN463" s="238">
        <v>619.072579666666</v>
      </c>
      <c r="FO463" s="238">
        <v>568.015625</v>
      </c>
      <c r="FP463" s="238">
        <v>232.45451800000001</v>
      </c>
      <c r="FQ463" s="238">
        <v>111.04011</v>
      </c>
      <c r="FR463" s="238">
        <v>8.6091576666666807</v>
      </c>
      <c r="FS463" s="238">
        <v>37.872846000000003</v>
      </c>
      <c r="FT463" s="238">
        <v>19.462977666666699</v>
      </c>
      <c r="FU463" s="238">
        <v>12.674873</v>
      </c>
      <c r="FV463" s="238">
        <v>9.7168149999999809</v>
      </c>
      <c r="FW463" s="238">
        <v>1.5997716666666699</v>
      </c>
      <c r="FX463" s="238">
        <v>4.7177773333333297</v>
      </c>
      <c r="FY463" s="238">
        <v>0.48195199999999999</v>
      </c>
      <c r="FZ463" s="238">
        <v>19.121643666666699</v>
      </c>
      <c r="GA463" s="241">
        <v>86.297635</v>
      </c>
      <c r="GB463" s="54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  <c r="JW463" s="3"/>
      <c r="JX463" s="3"/>
      <c r="JY463" s="3"/>
      <c r="JZ463" s="3"/>
      <c r="KA463" s="3"/>
      <c r="KB463" s="3"/>
      <c r="KC463" s="3"/>
      <c r="KD463" s="3"/>
      <c r="KE463" s="3"/>
      <c r="KF463" s="3"/>
      <c r="KG463" s="3"/>
      <c r="KH463" s="3"/>
      <c r="KI463" s="3"/>
      <c r="KJ463" s="3"/>
      <c r="KK463" s="3"/>
      <c r="KL463" s="3"/>
      <c r="KM463" s="3"/>
      <c r="KN463" s="3"/>
      <c r="KO463" s="3"/>
      <c r="KP463" s="3"/>
      <c r="KQ463" s="3"/>
      <c r="KR463" s="3"/>
      <c r="KS463" s="3"/>
      <c r="KT463" s="3"/>
      <c r="KU463" s="3"/>
      <c r="KV463" s="3"/>
      <c r="KW463" s="3"/>
      <c r="KX463" s="3"/>
      <c r="KY463" s="3"/>
      <c r="KZ463" s="3"/>
      <c r="LA463" s="3"/>
      <c r="LB463" s="3"/>
      <c r="LC463" s="3"/>
      <c r="LD463" s="3"/>
      <c r="LE463" s="3"/>
      <c r="LF463" s="3"/>
      <c r="LG463" s="3"/>
      <c r="LH463" s="3"/>
      <c r="LI463" s="3"/>
      <c r="LJ463" s="3"/>
      <c r="LK463" s="3"/>
      <c r="LL463" s="3"/>
      <c r="LM463" s="3"/>
      <c r="LN463" s="3"/>
      <c r="LO463" s="3"/>
      <c r="LP463" s="3"/>
      <c r="LQ463" s="3"/>
      <c r="LR463" s="3"/>
      <c r="LS463" s="3"/>
      <c r="LT463" s="3"/>
      <c r="LU463" s="3"/>
      <c r="LV463" s="3"/>
      <c r="LW463" s="3"/>
      <c r="LX463" s="3"/>
      <c r="LY463" s="3"/>
      <c r="LZ463" s="3"/>
      <c r="MA463" s="3"/>
      <c r="MB463" s="3"/>
      <c r="MC463" s="3"/>
      <c r="MD463" s="3"/>
      <c r="ME463" s="3"/>
      <c r="MF463" s="3"/>
      <c r="MG463" s="3"/>
      <c r="MH463" s="3"/>
      <c r="MI463" s="3"/>
      <c r="MJ463" s="3"/>
      <c r="MK463" s="3"/>
      <c r="ML463" s="3"/>
    </row>
    <row r="464" spans="1:350" s="2" customFormat="1" ht="12.75" customHeight="1" x14ac:dyDescent="0.2">
      <c r="A464" s="73"/>
      <c r="B464" s="232">
        <v>712</v>
      </c>
      <c r="C464" s="233" t="s">
        <v>2224</v>
      </c>
      <c r="D464" s="233"/>
      <c r="E464" s="233" t="s">
        <v>2188</v>
      </c>
      <c r="F464" s="233" t="s">
        <v>1975</v>
      </c>
      <c r="G464" s="233" t="s">
        <v>1658</v>
      </c>
      <c r="H464" s="233" t="s">
        <v>1976</v>
      </c>
      <c r="I464" s="233" t="s">
        <v>1977</v>
      </c>
      <c r="J464" s="233" t="s">
        <v>1978</v>
      </c>
      <c r="K464" s="233" t="s">
        <v>1979</v>
      </c>
      <c r="L464" s="233" t="s">
        <v>1979</v>
      </c>
      <c r="M464" s="233" t="s">
        <v>1980</v>
      </c>
      <c r="N464" s="233" t="s">
        <v>3097</v>
      </c>
      <c r="O464" s="233" t="s">
        <v>3087</v>
      </c>
      <c r="P464" s="233" t="s">
        <v>3087</v>
      </c>
      <c r="Q464" s="233" t="s">
        <v>3193</v>
      </c>
      <c r="R464" s="233" t="s">
        <v>3272</v>
      </c>
      <c r="S464" s="233" t="s">
        <v>3325</v>
      </c>
      <c r="T464" s="233" t="s">
        <v>645</v>
      </c>
      <c r="U464" s="233" t="s">
        <v>682</v>
      </c>
      <c r="V464" s="233" t="s">
        <v>682</v>
      </c>
      <c r="W464" s="234">
        <v>1993</v>
      </c>
      <c r="X464" s="234">
        <f t="shared" si="95"/>
        <v>20</v>
      </c>
      <c r="Y464" s="235" t="s">
        <v>3136</v>
      </c>
      <c r="Z464" s="235" t="s">
        <v>3239</v>
      </c>
      <c r="AA464" s="235" t="s">
        <v>3271</v>
      </c>
      <c r="AB464" s="235" t="s">
        <v>1981</v>
      </c>
      <c r="AC464" s="235" t="s">
        <v>370</v>
      </c>
      <c r="AD464" s="235" t="s">
        <v>3266</v>
      </c>
      <c r="AE464" s="235" t="s">
        <v>2198</v>
      </c>
      <c r="AF464" s="235" t="s">
        <v>318</v>
      </c>
      <c r="AG464" s="235" t="s">
        <v>3183</v>
      </c>
      <c r="AH464" s="235" t="s">
        <v>212</v>
      </c>
      <c r="AI464" s="235" t="s">
        <v>2225</v>
      </c>
      <c r="AJ464" s="235"/>
      <c r="AK464" s="235" t="s">
        <v>213</v>
      </c>
      <c r="AL464" s="235">
        <f t="shared" si="96"/>
        <v>15</v>
      </c>
      <c r="AM464" s="235" t="s">
        <v>535</v>
      </c>
      <c r="AN464" s="235" t="s">
        <v>218</v>
      </c>
      <c r="AO464" s="235"/>
      <c r="AP464" s="235">
        <v>368063.2</v>
      </c>
      <c r="AQ464" s="235">
        <v>767550.38</v>
      </c>
      <c r="AR464" s="235">
        <v>6.9424250000000001</v>
      </c>
      <c r="AS464" s="235">
        <v>37.805703000000001</v>
      </c>
      <c r="AT464" s="235" t="s">
        <v>2226</v>
      </c>
      <c r="AU464" s="235" t="s">
        <v>2227</v>
      </c>
      <c r="AV464" s="235">
        <v>1331663.49500087</v>
      </c>
      <c r="AW464" s="235">
        <v>817147.03732097102</v>
      </c>
      <c r="AX464" s="235">
        <v>2157</v>
      </c>
      <c r="AY464" s="235">
        <v>2143</v>
      </c>
      <c r="AZ464" s="235">
        <v>-0.46532452000000002</v>
      </c>
      <c r="BA464" s="235">
        <v>-0.53942654999999995</v>
      </c>
      <c r="BB464" s="235">
        <v>-0.42826483999999998</v>
      </c>
      <c r="BC464" s="235">
        <v>-0.30831004000000001</v>
      </c>
      <c r="BD464" s="235">
        <v>-0.63235012999999995</v>
      </c>
      <c r="BE464" s="235">
        <v>-0.71480347</v>
      </c>
      <c r="BF464" s="235">
        <v>-0.53905389000000004</v>
      </c>
      <c r="BG464" s="235">
        <v>61.893099999999997</v>
      </c>
      <c r="BH464" s="235">
        <v>2201</v>
      </c>
      <c r="BI464" s="235">
        <v>-5.0051499999999999E-4</v>
      </c>
      <c r="BJ464" s="235">
        <v>-3.75375E-4</v>
      </c>
      <c r="BK464" s="235">
        <v>10.774699999999999</v>
      </c>
      <c r="BL464" s="235">
        <v>599.10900000000004</v>
      </c>
      <c r="BM464" s="235">
        <v>-1.0413200000000001E-3</v>
      </c>
      <c r="BN464" s="235">
        <v>18.86</v>
      </c>
      <c r="BO464" s="235">
        <v>112.48</v>
      </c>
      <c r="BP464" s="235">
        <f t="shared" si="43"/>
        <v>1349.76</v>
      </c>
      <c r="BQ464" s="235">
        <v>105.72</v>
      </c>
      <c r="BR464" s="235">
        <f t="shared" si="44"/>
        <v>1268.6399999999999</v>
      </c>
      <c r="BS464" s="235">
        <f t="shared" si="45"/>
        <v>0.93990042674253194</v>
      </c>
      <c r="BT464" s="235">
        <v>15.7</v>
      </c>
      <c r="BU464" s="235">
        <v>4.25</v>
      </c>
      <c r="BV464" s="235">
        <v>12.06</v>
      </c>
      <c r="BW464" s="235">
        <v>-81</v>
      </c>
      <c r="BX464" s="235">
        <v>326</v>
      </c>
      <c r="BY464" s="235">
        <v>24.2</v>
      </c>
      <c r="BZ464" s="235" t="s">
        <v>1133</v>
      </c>
      <c r="CA464" s="235">
        <v>1.06</v>
      </c>
      <c r="CB464" s="235">
        <v>8.4483528137199997</v>
      </c>
      <c r="CC464" s="235">
        <v>1776</v>
      </c>
      <c r="CD464" s="235">
        <v>1776</v>
      </c>
      <c r="CE464" s="235">
        <v>2151</v>
      </c>
      <c r="CF464" s="235" t="s">
        <v>222</v>
      </c>
      <c r="CG464" s="235">
        <v>0.9</v>
      </c>
      <c r="CH464" s="235">
        <v>0</v>
      </c>
      <c r="CI464" s="235" t="s">
        <v>1134</v>
      </c>
      <c r="CJ464" s="235" t="s">
        <v>336</v>
      </c>
      <c r="CK464" s="235" t="s">
        <v>334</v>
      </c>
      <c r="CL464" s="235" t="s">
        <v>1988</v>
      </c>
      <c r="CM464" s="235" t="s">
        <v>288</v>
      </c>
      <c r="CN464" s="235" t="s">
        <v>2125</v>
      </c>
      <c r="CO464" s="236">
        <v>1.18307433333333</v>
      </c>
      <c r="CP464" s="236">
        <v>31.162738688389023</v>
      </c>
      <c r="CQ464" s="236">
        <v>37.850901565475517</v>
      </c>
      <c r="CR464" s="236">
        <v>30.986359746135445</v>
      </c>
      <c r="CS464" s="237" t="s">
        <v>382</v>
      </c>
      <c r="CT464" s="237" t="s">
        <v>231</v>
      </c>
      <c r="CU464" s="236">
        <v>0.24698933333333301</v>
      </c>
      <c r="CV464" s="236">
        <v>0.37120766666666599</v>
      </c>
      <c r="CW464" s="236">
        <v>0.14811033333333301</v>
      </c>
      <c r="CX464" s="236">
        <v>2.5449963333333301</v>
      </c>
      <c r="CY464" s="236">
        <v>6.1436080000000102</v>
      </c>
      <c r="CZ464" s="235">
        <v>6.0819999999999999</v>
      </c>
      <c r="DA464" s="235">
        <v>6.5</v>
      </c>
      <c r="DB464" s="235">
        <f t="shared" si="94"/>
        <v>0.35639199999998983</v>
      </c>
      <c r="DC464" s="235" t="s">
        <v>655</v>
      </c>
      <c r="DD464" s="236">
        <v>5.3861963333333298</v>
      </c>
      <c r="DE464" s="236">
        <v>3.7836799999999999</v>
      </c>
      <c r="DF464" s="236">
        <v>2.0896979999999998</v>
      </c>
      <c r="DG464" s="236"/>
      <c r="DH464" s="236">
        <v>2.0896979999999998</v>
      </c>
      <c r="DI464" s="236">
        <v>20.896979999999999</v>
      </c>
      <c r="DJ464" s="236"/>
      <c r="DK464" s="236">
        <v>20.896979999999999</v>
      </c>
      <c r="DL464" s="236">
        <v>37.084021023269898</v>
      </c>
      <c r="DM464" s="236"/>
      <c r="DN464" s="236"/>
      <c r="DO464" s="236">
        <v>37.084021023269898</v>
      </c>
      <c r="DP464" s="236">
        <v>135.97474375198962</v>
      </c>
      <c r="DQ464" s="236"/>
      <c r="DR464" s="236"/>
      <c r="DS464" s="236">
        <v>135.97474375198962</v>
      </c>
      <c r="DT464" s="236">
        <v>0.16775833333333301</v>
      </c>
      <c r="DU464" s="236">
        <v>1.6775833333333301</v>
      </c>
      <c r="DV464" s="236">
        <v>12.456597287765161</v>
      </c>
      <c r="DW464" s="236">
        <v>214.79797733333399</v>
      </c>
      <c r="DX464" s="236">
        <v>6.3720753333333402</v>
      </c>
      <c r="DY464" s="236">
        <v>1827.9556669999999</v>
      </c>
      <c r="DZ464" s="236">
        <v>4.7769186666666696</v>
      </c>
      <c r="EA464" s="236">
        <v>1.709357</v>
      </c>
      <c r="EB464" s="236">
        <v>215.16708499999999</v>
      </c>
      <c r="EC464" s="236">
        <v>581.87255466666602</v>
      </c>
      <c r="ED464" s="236">
        <v>528.54912733333299</v>
      </c>
      <c r="EE464" s="236">
        <v>222.73130499999999</v>
      </c>
      <c r="EF464" s="236">
        <v>117.405585</v>
      </c>
      <c r="EG464" s="236">
        <v>7.7741936666666698</v>
      </c>
      <c r="EH464" s="236">
        <v>30.484545666666701</v>
      </c>
      <c r="EI464" s="236">
        <v>19.4894076666667</v>
      </c>
      <c r="EJ464" s="236">
        <v>11.17816</v>
      </c>
      <c r="EK464" s="236">
        <v>9.2223629999999908</v>
      </c>
      <c r="EL464" s="236">
        <v>1.528742</v>
      </c>
      <c r="EM464" s="236">
        <v>4.5510840000000004</v>
      </c>
      <c r="EN464" s="236">
        <v>0.50732566666666601</v>
      </c>
      <c r="EO464" s="236">
        <v>18.046077666666701</v>
      </c>
      <c r="EP464" s="236">
        <v>86.4406409999999</v>
      </c>
      <c r="EQ464" s="235"/>
      <c r="ER464" s="238">
        <v>1.18307433333333</v>
      </c>
      <c r="ES464" s="238">
        <v>33.8734416666667</v>
      </c>
      <c r="ET464" s="238">
        <v>41.1433770000001</v>
      </c>
      <c r="EU464" s="238">
        <v>33.681720333333402</v>
      </c>
      <c r="EV464" s="238">
        <v>0.24698933333333301</v>
      </c>
      <c r="EW464" s="238">
        <v>0.37120766666666599</v>
      </c>
      <c r="EX464" s="238">
        <v>0.14811033333333301</v>
      </c>
      <c r="EY464" s="238">
        <v>2.5449963333333301</v>
      </c>
      <c r="EZ464" s="238">
        <v>6.1436080000000102</v>
      </c>
      <c r="FA464" s="238">
        <v>5.3861963333333298</v>
      </c>
      <c r="FB464" s="238">
        <v>3.7836799999999999</v>
      </c>
      <c r="FC464" s="238">
        <v>2.0896979999999998</v>
      </c>
      <c r="FD464" s="238">
        <v>20.896979999999999</v>
      </c>
      <c r="FE464" s="238">
        <v>0.16775833333333301</v>
      </c>
      <c r="FF464" s="238">
        <v>1.6775833333333301</v>
      </c>
      <c r="FG464" s="238">
        <v>12.456597287765161</v>
      </c>
      <c r="FH464" s="238">
        <v>214.79797733333399</v>
      </c>
      <c r="FI464" s="238">
        <v>6.3720753333333402</v>
      </c>
      <c r="FJ464" s="238">
        <v>1827.9556669999999</v>
      </c>
      <c r="FK464" s="238">
        <v>4.7769186666666696</v>
      </c>
      <c r="FL464" s="238">
        <v>1.709357</v>
      </c>
      <c r="FM464" s="238">
        <v>215.16708499999999</v>
      </c>
      <c r="FN464" s="238">
        <v>581.87255466666602</v>
      </c>
      <c r="FO464" s="238">
        <v>528.54912733333299</v>
      </c>
      <c r="FP464" s="238">
        <v>222.73130499999999</v>
      </c>
      <c r="FQ464" s="238">
        <v>117.405585</v>
      </c>
      <c r="FR464" s="238">
        <v>7.7741936666666698</v>
      </c>
      <c r="FS464" s="238">
        <v>30.484545666666701</v>
      </c>
      <c r="FT464" s="238">
        <v>19.4894076666667</v>
      </c>
      <c r="FU464" s="238">
        <v>11.17816</v>
      </c>
      <c r="FV464" s="238">
        <v>9.2223629999999908</v>
      </c>
      <c r="FW464" s="238">
        <v>1.528742</v>
      </c>
      <c r="FX464" s="238">
        <v>4.5510840000000004</v>
      </c>
      <c r="FY464" s="238">
        <v>0.50732566666666601</v>
      </c>
      <c r="FZ464" s="238">
        <v>18.046077666666701</v>
      </c>
      <c r="GA464" s="241">
        <v>86.4406409999999</v>
      </c>
      <c r="GB464" s="54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  <c r="JW464" s="3"/>
      <c r="JX464" s="3"/>
      <c r="JY464" s="3"/>
      <c r="JZ464" s="3"/>
      <c r="KA464" s="3"/>
      <c r="KB464" s="3"/>
      <c r="KC464" s="3"/>
      <c r="KD464" s="3"/>
      <c r="KE464" s="3"/>
      <c r="KF464" s="3"/>
      <c r="KG464" s="3"/>
      <c r="KH464" s="3"/>
      <c r="KI464" s="3"/>
      <c r="KJ464" s="3"/>
      <c r="KK464" s="3"/>
      <c r="KL464" s="3"/>
      <c r="KM464" s="3"/>
      <c r="KN464" s="3"/>
      <c r="KO464" s="3"/>
      <c r="KP464" s="3"/>
      <c r="KQ464" s="3"/>
      <c r="KR464" s="3"/>
      <c r="KS464" s="3"/>
      <c r="KT464" s="3"/>
      <c r="KU464" s="3"/>
      <c r="KV464" s="3"/>
      <c r="KW464" s="3"/>
      <c r="KX464" s="3"/>
      <c r="KY464" s="3"/>
      <c r="KZ464" s="3"/>
      <c r="LA464" s="3"/>
      <c r="LB464" s="3"/>
      <c r="LC464" s="3"/>
      <c r="LD464" s="3"/>
      <c r="LE464" s="3"/>
      <c r="LF464" s="3"/>
      <c r="LG464" s="3"/>
      <c r="LH464" s="3"/>
      <c r="LI464" s="3"/>
      <c r="LJ464" s="3"/>
      <c r="LK464" s="3"/>
      <c r="LL464" s="3"/>
      <c r="LM464" s="3"/>
      <c r="LN464" s="3"/>
      <c r="LO464" s="3"/>
      <c r="LP464" s="3"/>
      <c r="LQ464" s="3"/>
      <c r="LR464" s="3"/>
      <c r="LS464" s="3"/>
      <c r="LT464" s="3"/>
      <c r="LU464" s="3"/>
      <c r="LV464" s="3"/>
      <c r="LW464" s="3"/>
      <c r="LX464" s="3"/>
      <c r="LY464" s="3"/>
      <c r="LZ464" s="3"/>
      <c r="MA464" s="3"/>
      <c r="MB464" s="3"/>
      <c r="MC464" s="3"/>
      <c r="MD464" s="3"/>
      <c r="ME464" s="3"/>
      <c r="MF464" s="3"/>
      <c r="MG464" s="3"/>
      <c r="MH464" s="3"/>
      <c r="MI464" s="3"/>
      <c r="MJ464" s="3"/>
      <c r="MK464" s="3"/>
      <c r="ML464" s="3"/>
    </row>
    <row r="465" spans="1:350" ht="12.75" customHeight="1" x14ac:dyDescent="0.2">
      <c r="A465" s="54"/>
      <c r="B465" s="232">
        <v>713</v>
      </c>
      <c r="C465" s="233" t="s">
        <v>2228</v>
      </c>
      <c r="D465" s="233" t="s">
        <v>2231</v>
      </c>
      <c r="E465" s="233" t="s">
        <v>2188</v>
      </c>
      <c r="F465" s="233" t="s">
        <v>1975</v>
      </c>
      <c r="G465" s="233" t="s">
        <v>1658</v>
      </c>
      <c r="H465" s="233" t="s">
        <v>1976</v>
      </c>
      <c r="I465" s="233" t="s">
        <v>1977</v>
      </c>
      <c r="J465" s="233" t="s">
        <v>1978</v>
      </c>
      <c r="K465" s="233" t="s">
        <v>1979</v>
      </c>
      <c r="L465" s="233" t="s">
        <v>1979</v>
      </c>
      <c r="M465" s="233" t="s">
        <v>1980</v>
      </c>
      <c r="N465" s="233" t="s">
        <v>3097</v>
      </c>
      <c r="O465" s="233" t="s">
        <v>3087</v>
      </c>
      <c r="P465" s="233" t="s">
        <v>3087</v>
      </c>
      <c r="Q465" s="233" t="s">
        <v>3193</v>
      </c>
      <c r="R465" s="233" t="s">
        <v>3272</v>
      </c>
      <c r="S465" s="233" t="s">
        <v>3325</v>
      </c>
      <c r="T465" s="233" t="s">
        <v>645</v>
      </c>
      <c r="U465" s="233" t="s">
        <v>682</v>
      </c>
      <c r="V465" s="233" t="s">
        <v>682</v>
      </c>
      <c r="W465" s="234">
        <v>1993</v>
      </c>
      <c r="X465" s="234">
        <f t="shared" si="95"/>
        <v>20</v>
      </c>
      <c r="Y465" s="235" t="s">
        <v>3136</v>
      </c>
      <c r="Z465" s="235" t="s">
        <v>3239</v>
      </c>
      <c r="AA465" s="235" t="s">
        <v>3271</v>
      </c>
      <c r="AB465" s="235" t="s">
        <v>1981</v>
      </c>
      <c r="AC465" s="235" t="s">
        <v>370</v>
      </c>
      <c r="AD465" s="235" t="s">
        <v>3266</v>
      </c>
      <c r="AE465" s="235" t="s">
        <v>2198</v>
      </c>
      <c r="AF465" s="235" t="s">
        <v>318</v>
      </c>
      <c r="AG465" s="235" t="s">
        <v>3183</v>
      </c>
      <c r="AH465" s="235" t="s">
        <v>516</v>
      </c>
      <c r="AI465" s="235" t="s">
        <v>2229</v>
      </c>
      <c r="AJ465" s="235" t="s">
        <v>2230</v>
      </c>
      <c r="AK465" s="235" t="s">
        <v>213</v>
      </c>
      <c r="AL465" s="235">
        <f t="shared" si="96"/>
        <v>15</v>
      </c>
      <c r="AM465" s="235" t="s">
        <v>217</v>
      </c>
      <c r="AN465" s="235" t="s">
        <v>218</v>
      </c>
      <c r="AO465" s="235"/>
      <c r="AP465" s="235">
        <v>367979.75</v>
      </c>
      <c r="AQ465" s="235">
        <v>767438.11</v>
      </c>
      <c r="AR465" s="235">
        <v>6.941408</v>
      </c>
      <c r="AS465" s="235">
        <v>37.804949999999998</v>
      </c>
      <c r="AT465" s="235" t="s">
        <v>2232</v>
      </c>
      <c r="AU465" s="235" t="s">
        <v>2233</v>
      </c>
      <c r="AV465" s="235">
        <v>1331663.49500087</v>
      </c>
      <c r="AW465" s="235">
        <v>817147.03732097102</v>
      </c>
      <c r="AX465" s="235">
        <v>2170</v>
      </c>
      <c r="AY465" s="235">
        <v>2154</v>
      </c>
      <c r="AZ465" s="235">
        <v>-0.46532452000000002</v>
      </c>
      <c r="BA465" s="235">
        <v>-0.53942654999999995</v>
      </c>
      <c r="BB465" s="235">
        <v>-0.42826483999999998</v>
      </c>
      <c r="BC465" s="235">
        <v>-0.30831004000000001</v>
      </c>
      <c r="BD465" s="235">
        <v>-0.63235012999999995</v>
      </c>
      <c r="BE465" s="235">
        <v>-0.71480347</v>
      </c>
      <c r="BF465" s="235">
        <v>-0.53905389000000004</v>
      </c>
      <c r="BG465" s="235">
        <v>61.893099999999997</v>
      </c>
      <c r="BH465" s="235">
        <v>2201</v>
      </c>
      <c r="BI465" s="235">
        <v>-5.0051499999999999E-4</v>
      </c>
      <c r="BJ465" s="235">
        <v>-3.75375E-4</v>
      </c>
      <c r="BK465" s="235">
        <v>10.774699999999999</v>
      </c>
      <c r="BL465" s="235">
        <v>599.10900000000004</v>
      </c>
      <c r="BM465" s="235">
        <v>-1.0413200000000001E-3</v>
      </c>
      <c r="BN465" s="235">
        <v>18.86</v>
      </c>
      <c r="BO465" s="235">
        <v>112.48</v>
      </c>
      <c r="BP465" s="235">
        <f t="shared" si="43"/>
        <v>1349.76</v>
      </c>
      <c r="BQ465" s="235">
        <v>105.72</v>
      </c>
      <c r="BR465" s="235">
        <f t="shared" si="44"/>
        <v>1268.6399999999999</v>
      </c>
      <c r="BS465" s="235">
        <f t="shared" si="45"/>
        <v>0.93990042674253194</v>
      </c>
      <c r="BT465" s="235">
        <v>15.7</v>
      </c>
      <c r="BU465" s="235">
        <v>4.25</v>
      </c>
      <c r="BV465" s="235">
        <v>12.06</v>
      </c>
      <c r="BW465" s="235">
        <v>-81</v>
      </c>
      <c r="BX465" s="235">
        <v>326</v>
      </c>
      <c r="BY465" s="235">
        <v>24.2</v>
      </c>
      <c r="BZ465" s="235" t="s">
        <v>1133</v>
      </c>
      <c r="CA465" s="235">
        <v>1.06</v>
      </c>
      <c r="CB465" s="235">
        <v>8.4524660110499994</v>
      </c>
      <c r="CC465" s="235">
        <v>1776</v>
      </c>
      <c r="CD465" s="235">
        <v>1776</v>
      </c>
      <c r="CE465" s="235">
        <v>2151</v>
      </c>
      <c r="CF465" s="235" t="s">
        <v>222</v>
      </c>
      <c r="CG465" s="235">
        <v>0.9</v>
      </c>
      <c r="CH465" s="235">
        <v>0</v>
      </c>
      <c r="CI465" s="235" t="s">
        <v>1134</v>
      </c>
      <c r="CJ465" s="235" t="s">
        <v>336</v>
      </c>
      <c r="CK465" s="235" t="s">
        <v>334</v>
      </c>
      <c r="CL465" s="235" t="s">
        <v>1988</v>
      </c>
      <c r="CM465" s="235" t="s">
        <v>288</v>
      </c>
      <c r="CN465" s="235" t="s">
        <v>229</v>
      </c>
      <c r="CO465" s="236">
        <v>1.1071260187243215</v>
      </c>
      <c r="CP465" s="236">
        <v>28.601845279999999</v>
      </c>
      <c r="CQ465" s="236">
        <v>43.789921929999998</v>
      </c>
      <c r="CR465" s="236">
        <v>27.608232789999999</v>
      </c>
      <c r="CS465" s="237" t="s">
        <v>306</v>
      </c>
      <c r="CT465" s="237" t="s">
        <v>231</v>
      </c>
      <c r="CU465" s="236">
        <v>0.31868589743589748</v>
      </c>
      <c r="CV465" s="236">
        <v>0.46692307692307694</v>
      </c>
      <c r="CW465" s="236">
        <v>0.14823717948717949</v>
      </c>
      <c r="CX465" s="236">
        <v>1.8221976808393352</v>
      </c>
      <c r="CY465" s="236">
        <v>5.68</v>
      </c>
      <c r="CZ465" s="235">
        <v>5.9429999999999996</v>
      </c>
      <c r="DA465" s="235">
        <v>6.5</v>
      </c>
      <c r="DB465" s="235">
        <f t="shared" si="94"/>
        <v>0.82000000000000028</v>
      </c>
      <c r="DC465" s="235" t="s">
        <v>655</v>
      </c>
      <c r="DD465" s="236">
        <v>5.6805399325084371</v>
      </c>
      <c r="DE465" s="236">
        <v>4.7463779527559096</v>
      </c>
      <c r="DF465" s="236">
        <v>2.584454</v>
      </c>
      <c r="DG465" s="236">
        <v>2.584454</v>
      </c>
      <c r="DH465" s="236">
        <v>2.584454</v>
      </c>
      <c r="DI465" s="236">
        <v>25.844540000000002</v>
      </c>
      <c r="DJ465" s="236"/>
      <c r="DK465" s="236">
        <v>25.844540000000002</v>
      </c>
      <c r="DL465" s="236">
        <v>42.919744013942214</v>
      </c>
      <c r="DM465" s="236">
        <v>42.919744013942214</v>
      </c>
      <c r="DN465" s="236">
        <v>182.74975175961475</v>
      </c>
      <c r="DO465" s="236">
        <v>42.919744013942214</v>
      </c>
      <c r="DP465" s="236">
        <v>157.37239471778813</v>
      </c>
      <c r="DQ465" s="236">
        <v>157.37239471778813</v>
      </c>
      <c r="DR465" s="236">
        <v>670.08242311858737</v>
      </c>
      <c r="DS465" s="236">
        <v>157.37239471778813</v>
      </c>
      <c r="DT465" s="236">
        <v>0.20294999999999999</v>
      </c>
      <c r="DU465" s="236">
        <v>2.0295000000000001</v>
      </c>
      <c r="DV465" s="236">
        <v>12.734437053461445</v>
      </c>
      <c r="DW465" s="236">
        <v>305.20604593153797</v>
      </c>
      <c r="DX465" s="236">
        <v>7.7880591414848599</v>
      </c>
      <c r="DY465" s="236">
        <v>2255.1424715905446</v>
      </c>
      <c r="DZ465" s="236">
        <v>5.5062023096074286</v>
      </c>
      <c r="EA465" s="236">
        <v>0.62445819296697302</v>
      </c>
      <c r="EB465" s="236">
        <v>228.48687277918611</v>
      </c>
      <c r="EC465" s="236">
        <v>600.98816254129258</v>
      </c>
      <c r="ED465" s="236">
        <v>573.43444865772585</v>
      </c>
      <c r="EE465" s="236">
        <v>224.53992540907242</v>
      </c>
      <c r="EF465" s="236">
        <v>107.28554865977497</v>
      </c>
      <c r="EG465" s="236">
        <v>16.062822342673009</v>
      </c>
      <c r="EH465" s="236">
        <v>31.301274630083423</v>
      </c>
      <c r="EI465" s="236">
        <v>9.9005003877678028</v>
      </c>
      <c r="EJ465" s="236">
        <v>15.577722475876723</v>
      </c>
      <c r="EK465" s="236">
        <v>11.275712357952722</v>
      </c>
      <c r="EL465" s="236">
        <v>1.540995288567417</v>
      </c>
      <c r="EM465" s="236">
        <v>4.7786204054810488</v>
      </c>
      <c r="EN465" s="236">
        <v>0.46645890721641292</v>
      </c>
      <c r="EO465" s="236">
        <v>21.113847418532977</v>
      </c>
      <c r="EP465" s="236">
        <v>85.544745120037263</v>
      </c>
      <c r="EQ465" s="235"/>
      <c r="ER465" s="238">
        <v>1.1400570000000001</v>
      </c>
      <c r="ES465" s="238">
        <v>25.2923956666667</v>
      </c>
      <c r="ET465" s="238">
        <v>45.510536000000101</v>
      </c>
      <c r="EU465" s="238">
        <v>28.288917000000001</v>
      </c>
      <c r="EV465" s="238">
        <v>0.29857766666666502</v>
      </c>
      <c r="EW465" s="238">
        <v>0.45215166666666601</v>
      </c>
      <c r="EX465" s="238">
        <v>0.15670700000000001</v>
      </c>
      <c r="EY465" s="238">
        <v>1.96673766666667</v>
      </c>
      <c r="EZ465" s="238">
        <v>5.82203933333333</v>
      </c>
      <c r="FA465" s="238">
        <v>5.3461176666666699</v>
      </c>
      <c r="FB465" s="238">
        <v>4.0837723333333296</v>
      </c>
      <c r="FC465" s="238">
        <v>2.2065790000000001</v>
      </c>
      <c r="FD465" s="238">
        <v>22.06579</v>
      </c>
      <c r="FE465" s="238">
        <v>0.173640666666667</v>
      </c>
      <c r="FF465" s="238">
        <v>1.73640666666667</v>
      </c>
      <c r="FG465" s="238">
        <v>12.707731675759495</v>
      </c>
      <c r="FH465" s="238">
        <v>284.17738033333302</v>
      </c>
      <c r="FI465" s="238">
        <v>7.0888443333333298</v>
      </c>
      <c r="FJ465" s="238">
        <v>1986.47588833334</v>
      </c>
      <c r="FK465" s="238">
        <v>5.3533236666666797</v>
      </c>
      <c r="FL465" s="238">
        <v>1.1191656666666701</v>
      </c>
      <c r="FM465" s="238">
        <v>214.419878333334</v>
      </c>
      <c r="FN465" s="238">
        <v>588.28270766666606</v>
      </c>
      <c r="FO465" s="238">
        <v>528.74799766666604</v>
      </c>
      <c r="FP465" s="238">
        <v>205.34511233333299</v>
      </c>
      <c r="FQ465" s="238">
        <v>108.283196333333</v>
      </c>
      <c r="FR465" s="238">
        <v>11.5825713333333</v>
      </c>
      <c r="FS465" s="238">
        <v>31.811989333333301</v>
      </c>
      <c r="FT465" s="238">
        <v>13.184809666666601</v>
      </c>
      <c r="FU465" s="238">
        <v>13.4003693333333</v>
      </c>
      <c r="FV465" s="238">
        <v>10.0286786666667</v>
      </c>
      <c r="FW465" s="238">
        <v>1.486696</v>
      </c>
      <c r="FX465" s="238">
        <v>4.3690040000000003</v>
      </c>
      <c r="FY465" s="238">
        <v>0.48110399999999998</v>
      </c>
      <c r="FZ465" s="238">
        <v>18.9633793333333</v>
      </c>
      <c r="GA465" s="241">
        <v>85.284307666666706</v>
      </c>
      <c r="GB465" s="54"/>
    </row>
    <row r="466" spans="1:350" ht="12.75" customHeight="1" x14ac:dyDescent="0.2">
      <c r="A466" s="54"/>
      <c r="B466" s="232">
        <v>714</v>
      </c>
      <c r="C466" s="233" t="s">
        <v>2234</v>
      </c>
      <c r="D466" s="233" t="s">
        <v>2237</v>
      </c>
      <c r="E466" s="233" t="s">
        <v>2188</v>
      </c>
      <c r="F466" s="233" t="s">
        <v>1975</v>
      </c>
      <c r="G466" s="233" t="s">
        <v>1658</v>
      </c>
      <c r="H466" s="233" t="s">
        <v>1976</v>
      </c>
      <c r="I466" s="233" t="s">
        <v>1977</v>
      </c>
      <c r="J466" s="233" t="s">
        <v>1978</v>
      </c>
      <c r="K466" s="233" t="s">
        <v>1979</v>
      </c>
      <c r="L466" s="233" t="s">
        <v>1979</v>
      </c>
      <c r="M466" s="233" t="s">
        <v>1980</v>
      </c>
      <c r="N466" s="233" t="s">
        <v>3097</v>
      </c>
      <c r="O466" s="233" t="s">
        <v>3087</v>
      </c>
      <c r="P466" s="233" t="s">
        <v>3087</v>
      </c>
      <c r="Q466" s="233" t="s">
        <v>3193</v>
      </c>
      <c r="R466" s="233" t="s">
        <v>3272</v>
      </c>
      <c r="S466" s="233" t="s">
        <v>3325</v>
      </c>
      <c r="T466" s="233" t="s">
        <v>645</v>
      </c>
      <c r="U466" s="233" t="s">
        <v>682</v>
      </c>
      <c r="V466" s="233" t="s">
        <v>682</v>
      </c>
      <c r="W466" s="234">
        <v>1993</v>
      </c>
      <c r="X466" s="234">
        <f t="shared" si="95"/>
        <v>20</v>
      </c>
      <c r="Y466" s="235" t="s">
        <v>3136</v>
      </c>
      <c r="Z466" s="235" t="s">
        <v>3239</v>
      </c>
      <c r="AA466" s="235" t="s">
        <v>3271</v>
      </c>
      <c r="AB466" s="235" t="s">
        <v>1981</v>
      </c>
      <c r="AC466" s="235" t="s">
        <v>370</v>
      </c>
      <c r="AD466" s="235" t="s">
        <v>3266</v>
      </c>
      <c r="AE466" s="235" t="s">
        <v>2198</v>
      </c>
      <c r="AF466" s="235" t="s">
        <v>318</v>
      </c>
      <c r="AG466" s="235" t="s">
        <v>3183</v>
      </c>
      <c r="AH466" s="235" t="s">
        <v>516</v>
      </c>
      <c r="AI466" s="235" t="s">
        <v>2235</v>
      </c>
      <c r="AJ466" s="235" t="s">
        <v>2236</v>
      </c>
      <c r="AK466" s="235" t="s">
        <v>524</v>
      </c>
      <c r="AL466" s="235">
        <f>45-15</f>
        <v>30</v>
      </c>
      <c r="AM466" s="235" t="s">
        <v>217</v>
      </c>
      <c r="AN466" s="235" t="s">
        <v>218</v>
      </c>
      <c r="AO466" s="235"/>
      <c r="AP466" s="235">
        <v>367979.75</v>
      </c>
      <c r="AQ466" s="235">
        <v>767438.11</v>
      </c>
      <c r="AR466" s="235">
        <v>6.941408</v>
      </c>
      <c r="AS466" s="235">
        <v>37.804949999999998</v>
      </c>
      <c r="AT466" s="235" t="s">
        <v>2232</v>
      </c>
      <c r="AU466" s="235" t="s">
        <v>2233</v>
      </c>
      <c r="AV466" s="235">
        <v>1331663.49500087</v>
      </c>
      <c r="AW466" s="235">
        <v>817147.03732097102</v>
      </c>
      <c r="AX466" s="235">
        <v>2170</v>
      </c>
      <c r="AY466" s="235">
        <v>2154</v>
      </c>
      <c r="AZ466" s="235">
        <v>-0.46532452000000002</v>
      </c>
      <c r="BA466" s="235">
        <v>-0.53942654999999995</v>
      </c>
      <c r="BB466" s="235">
        <v>-0.42826483999999998</v>
      </c>
      <c r="BC466" s="235">
        <v>-0.30831004000000001</v>
      </c>
      <c r="BD466" s="235">
        <v>-0.63235012999999995</v>
      </c>
      <c r="BE466" s="235">
        <v>-0.71480347</v>
      </c>
      <c r="BF466" s="235">
        <v>-0.53905389000000004</v>
      </c>
      <c r="BG466" s="235">
        <v>61.893099999999997</v>
      </c>
      <c r="BH466" s="235">
        <v>2201</v>
      </c>
      <c r="BI466" s="235">
        <v>-5.0051499999999999E-4</v>
      </c>
      <c r="BJ466" s="235">
        <v>-3.75375E-4</v>
      </c>
      <c r="BK466" s="235">
        <v>10.774699999999999</v>
      </c>
      <c r="BL466" s="235">
        <v>599.10900000000004</v>
      </c>
      <c r="BM466" s="235">
        <v>-1.0413200000000001E-3</v>
      </c>
      <c r="BN466" s="235">
        <v>18.86</v>
      </c>
      <c r="BO466" s="235">
        <v>112.48</v>
      </c>
      <c r="BP466" s="235">
        <f t="shared" si="43"/>
        <v>1349.76</v>
      </c>
      <c r="BQ466" s="235">
        <v>105.72</v>
      </c>
      <c r="BR466" s="235">
        <f t="shared" si="44"/>
        <v>1268.6399999999999</v>
      </c>
      <c r="BS466" s="235">
        <f t="shared" si="45"/>
        <v>0.93990042674253194</v>
      </c>
      <c r="BT466" s="235">
        <v>15.7</v>
      </c>
      <c r="BU466" s="235">
        <v>4.25</v>
      </c>
      <c r="BV466" s="235">
        <v>12.06</v>
      </c>
      <c r="BW466" s="235">
        <v>-81</v>
      </c>
      <c r="BX466" s="235">
        <v>326</v>
      </c>
      <c r="BY466" s="235">
        <v>24.2</v>
      </c>
      <c r="BZ466" s="235" t="s">
        <v>1133</v>
      </c>
      <c r="CA466" s="235">
        <v>1.06</v>
      </c>
      <c r="CB466" s="235">
        <v>8.4524660110499994</v>
      </c>
      <c r="CC466" s="235">
        <v>1776</v>
      </c>
      <c r="CD466" s="235">
        <v>1776</v>
      </c>
      <c r="CE466" s="235">
        <v>2151</v>
      </c>
      <c r="CF466" s="235" t="s">
        <v>222</v>
      </c>
      <c r="CG466" s="235">
        <v>0.9</v>
      </c>
      <c r="CH466" s="235">
        <v>0</v>
      </c>
      <c r="CI466" s="235" t="s">
        <v>1134</v>
      </c>
      <c r="CJ466" s="235" t="s">
        <v>336</v>
      </c>
      <c r="CK466" s="235" t="s">
        <v>334</v>
      </c>
      <c r="CL466" s="235" t="s">
        <v>1988</v>
      </c>
      <c r="CM466" s="235" t="s">
        <v>247</v>
      </c>
      <c r="CN466" s="235" t="s">
        <v>229</v>
      </c>
      <c r="CO466" s="236">
        <v>1.1723748905502795</v>
      </c>
      <c r="CP466" s="236">
        <v>27.505330489999995</v>
      </c>
      <c r="CQ466" s="236">
        <v>45.842217480000002</v>
      </c>
      <c r="CR466" s="236">
        <v>26.652452030000003</v>
      </c>
      <c r="CS466" s="237" t="s">
        <v>230</v>
      </c>
      <c r="CT466" s="237" t="s">
        <v>231</v>
      </c>
      <c r="CU466" s="237">
        <v>0.31604198619631896</v>
      </c>
      <c r="CV466" s="237">
        <v>0.46328124999999998</v>
      </c>
      <c r="CW466" s="237">
        <v>0.14723926380368099</v>
      </c>
      <c r="CX466" s="237">
        <v>1.8949648077964349</v>
      </c>
      <c r="CY466" s="237">
        <v>5.4660000000000002</v>
      </c>
      <c r="CZ466" s="235">
        <v>5.8310000000000004</v>
      </c>
      <c r="DA466" s="235">
        <v>6.5</v>
      </c>
      <c r="DB466" s="235">
        <f t="shared" si="94"/>
        <v>1.0339999999999998</v>
      </c>
      <c r="DC466" s="235" t="s">
        <v>655</v>
      </c>
      <c r="DD466" s="237">
        <v>4.62913907284765</v>
      </c>
      <c r="DE466" s="237">
        <v>2.7103973509933601</v>
      </c>
      <c r="DF466" s="237">
        <v>1.5455000000000001</v>
      </c>
      <c r="DG466" s="237">
        <v>1.5455000000000001</v>
      </c>
      <c r="DH466" s="237"/>
      <c r="DI466" s="237">
        <v>15.455000000000002</v>
      </c>
      <c r="DJ466" s="237"/>
      <c r="DK466" s="237"/>
      <c r="DL466" s="237">
        <v>54.35716180036372</v>
      </c>
      <c r="DM466" s="237">
        <v>54.35716180036372</v>
      </c>
      <c r="DN466" s="237"/>
      <c r="DO466" s="237"/>
      <c r="DP466" s="237">
        <v>199.3095932680003</v>
      </c>
      <c r="DQ466" s="237">
        <v>199.3095932680003</v>
      </c>
      <c r="DR466" s="237"/>
      <c r="DS466" s="237"/>
      <c r="DT466" s="237">
        <v>0.1295</v>
      </c>
      <c r="DU466" s="237">
        <v>1.2949999999999999</v>
      </c>
      <c r="DV466" s="237">
        <v>11.934362934362936</v>
      </c>
      <c r="DW466" s="237">
        <v>323.75864871156693</v>
      </c>
      <c r="DX466" s="237">
        <v>3.4948548761200002</v>
      </c>
      <c r="DY466" s="237">
        <v>1541.7793699043875</v>
      </c>
      <c r="DZ466" s="237">
        <v>4.6210918760999968</v>
      </c>
      <c r="EA466" s="237">
        <v>0.59348133333333297</v>
      </c>
      <c r="EB466" s="237">
        <v>194.75575119238746</v>
      </c>
      <c r="EC466" s="237">
        <v>643.7621123556695</v>
      </c>
      <c r="ED466" s="237">
        <v>522.28151366046723</v>
      </c>
      <c r="EE466" s="237">
        <v>155.17494758028491</v>
      </c>
      <c r="EF466" s="237">
        <v>105.25490051522051</v>
      </c>
      <c r="EG466" s="237">
        <v>5.4887537102632482</v>
      </c>
      <c r="EH466" s="237">
        <v>42.267637989968961</v>
      </c>
      <c r="EI466" s="237">
        <v>10.147823326039886</v>
      </c>
      <c r="EJ466" s="237">
        <v>9.2824122277287753</v>
      </c>
      <c r="EK466" s="237">
        <v>7.7088968495219374</v>
      </c>
      <c r="EL466" s="237">
        <v>1.6506720829632551</v>
      </c>
      <c r="EM466" s="237">
        <v>4.3523459471705603</v>
      </c>
      <c r="EN466" s="237">
        <v>0.45763000224008921</v>
      </c>
      <c r="EO466" s="237">
        <v>17.407131369011509</v>
      </c>
      <c r="EP466" s="237">
        <v>81.400803966589947</v>
      </c>
      <c r="EQ466" s="235"/>
      <c r="ER466" s="238">
        <v>1.16457233333333</v>
      </c>
      <c r="ES466" s="238">
        <v>25.796022666666701</v>
      </c>
      <c r="ET466" s="238">
        <v>45.340887000000002</v>
      </c>
      <c r="EU466" s="238">
        <v>27.505302333333301</v>
      </c>
      <c r="EV466" s="238">
        <v>0.29768799999999901</v>
      </c>
      <c r="EW466" s="238">
        <v>0.44484766666666697</v>
      </c>
      <c r="EX466" s="238">
        <v>0.152156333333333</v>
      </c>
      <c r="EY466" s="238">
        <v>1.9670193333333299</v>
      </c>
      <c r="EZ466" s="238">
        <v>5.6524893333333299</v>
      </c>
      <c r="FA466" s="238">
        <v>4.9939616666666797</v>
      </c>
      <c r="FB466" s="238">
        <v>3.0787469999999999</v>
      </c>
      <c r="FC466" s="238">
        <v>1.7170496666666599</v>
      </c>
      <c r="FD466" s="238">
        <v>17.170496666666601</v>
      </c>
      <c r="FE466" s="238">
        <v>0.13989633333333401</v>
      </c>
      <c r="FF466" s="238">
        <v>1.3989633333333402</v>
      </c>
      <c r="FG466" s="238">
        <v>12.273728880194513</v>
      </c>
      <c r="FH466" s="238">
        <v>283.57473766666601</v>
      </c>
      <c r="FI466" s="238">
        <v>4.9813470000000004</v>
      </c>
      <c r="FJ466" s="238">
        <v>1665.8664756666701</v>
      </c>
      <c r="FK466" s="238">
        <v>4.9204356666666698</v>
      </c>
      <c r="FL466" s="238">
        <v>0.59348133333333297</v>
      </c>
      <c r="FM466" s="238">
        <v>202.77723499999999</v>
      </c>
      <c r="FN466" s="238">
        <v>614.64705533333404</v>
      </c>
      <c r="FO466" s="238">
        <v>502.65496000000002</v>
      </c>
      <c r="FP466" s="238">
        <v>178.36809566666699</v>
      </c>
      <c r="FQ466" s="238">
        <v>112.26243700000001</v>
      </c>
      <c r="FR466" s="238">
        <v>6.5040846666666603</v>
      </c>
      <c r="FS466" s="238">
        <v>34.5792036666667</v>
      </c>
      <c r="FT466" s="238">
        <v>12.987951000000001</v>
      </c>
      <c r="FU466" s="238">
        <v>10.207795000000001</v>
      </c>
      <c r="FV466" s="238">
        <v>8.1812270000000105</v>
      </c>
      <c r="FW466" s="238">
        <v>1.55164233333333</v>
      </c>
      <c r="FX466" s="238">
        <v>4.0879873333333299</v>
      </c>
      <c r="FY466" s="238">
        <v>0.48766700000000102</v>
      </c>
      <c r="FZ466" s="238">
        <v>17.094259999999998</v>
      </c>
      <c r="GA466" s="241">
        <v>83.008374000000003</v>
      </c>
      <c r="GB466" s="54"/>
    </row>
    <row r="467" spans="1:350" ht="12.75" customHeight="1" x14ac:dyDescent="0.2">
      <c r="A467" s="54"/>
      <c r="B467" s="232">
        <v>715</v>
      </c>
      <c r="C467" s="233" t="s">
        <v>2238</v>
      </c>
      <c r="D467" s="233" t="s">
        <v>2241</v>
      </c>
      <c r="E467" s="233" t="s">
        <v>2188</v>
      </c>
      <c r="F467" s="233" t="s">
        <v>1975</v>
      </c>
      <c r="G467" s="233" t="s">
        <v>1658</v>
      </c>
      <c r="H467" s="233" t="s">
        <v>1976</v>
      </c>
      <c r="I467" s="233" t="s">
        <v>1977</v>
      </c>
      <c r="J467" s="233" t="s">
        <v>1978</v>
      </c>
      <c r="K467" s="233" t="s">
        <v>1979</v>
      </c>
      <c r="L467" s="233" t="s">
        <v>1979</v>
      </c>
      <c r="M467" s="233" t="s">
        <v>1980</v>
      </c>
      <c r="N467" s="233" t="s">
        <v>3097</v>
      </c>
      <c r="O467" s="233" t="s">
        <v>3087</v>
      </c>
      <c r="P467" s="233" t="s">
        <v>3087</v>
      </c>
      <c r="Q467" s="233" t="s">
        <v>3193</v>
      </c>
      <c r="R467" s="233" t="s">
        <v>3272</v>
      </c>
      <c r="S467" s="233" t="s">
        <v>3325</v>
      </c>
      <c r="T467" s="233" t="s">
        <v>645</v>
      </c>
      <c r="U467" s="233" t="s">
        <v>682</v>
      </c>
      <c r="V467" s="233" t="s">
        <v>682</v>
      </c>
      <c r="W467" s="234">
        <v>1993</v>
      </c>
      <c r="X467" s="234">
        <f t="shared" si="95"/>
        <v>20</v>
      </c>
      <c r="Y467" s="235" t="s">
        <v>3136</v>
      </c>
      <c r="Z467" s="235" t="s">
        <v>3239</v>
      </c>
      <c r="AA467" s="235" t="s">
        <v>3271</v>
      </c>
      <c r="AB467" s="235" t="s">
        <v>1981</v>
      </c>
      <c r="AC467" s="235" t="s">
        <v>370</v>
      </c>
      <c r="AD467" s="235" t="s">
        <v>3266</v>
      </c>
      <c r="AE467" s="235" t="s">
        <v>2198</v>
      </c>
      <c r="AF467" s="235" t="s">
        <v>318</v>
      </c>
      <c r="AG467" s="235" t="s">
        <v>3183</v>
      </c>
      <c r="AH467" s="235" t="s">
        <v>516</v>
      </c>
      <c r="AI467" s="235" t="s">
        <v>2239</v>
      </c>
      <c r="AJ467" s="235" t="s">
        <v>2240</v>
      </c>
      <c r="AK467" s="235" t="s">
        <v>529</v>
      </c>
      <c r="AL467" s="235">
        <f>100-45</f>
        <v>55</v>
      </c>
      <c r="AM467" s="235" t="s">
        <v>217</v>
      </c>
      <c r="AN467" s="235" t="s">
        <v>218</v>
      </c>
      <c r="AO467" s="235"/>
      <c r="AP467" s="235">
        <v>367979.75</v>
      </c>
      <c r="AQ467" s="235">
        <v>767438.11</v>
      </c>
      <c r="AR467" s="235">
        <v>6.941408</v>
      </c>
      <c r="AS467" s="235">
        <v>37.804949999999998</v>
      </c>
      <c r="AT467" s="235" t="s">
        <v>2232</v>
      </c>
      <c r="AU467" s="235" t="s">
        <v>2233</v>
      </c>
      <c r="AV467" s="235">
        <v>1331663.49500087</v>
      </c>
      <c r="AW467" s="235">
        <v>817147.03732097102</v>
      </c>
      <c r="AX467" s="235">
        <v>2170</v>
      </c>
      <c r="AY467" s="235">
        <v>2154</v>
      </c>
      <c r="AZ467" s="235">
        <v>-0.46532452000000002</v>
      </c>
      <c r="BA467" s="235">
        <v>-0.53942654999999995</v>
      </c>
      <c r="BB467" s="235">
        <v>-0.42826483999999998</v>
      </c>
      <c r="BC467" s="235">
        <v>-0.30831004000000001</v>
      </c>
      <c r="BD467" s="235">
        <v>-0.63235012999999995</v>
      </c>
      <c r="BE467" s="235">
        <v>-0.71480347</v>
      </c>
      <c r="BF467" s="235">
        <v>-0.53905389000000004</v>
      </c>
      <c r="BG467" s="235">
        <v>61.893099999999997</v>
      </c>
      <c r="BH467" s="235">
        <v>2201</v>
      </c>
      <c r="BI467" s="235">
        <v>-5.0051499999999999E-4</v>
      </c>
      <c r="BJ467" s="235">
        <v>-3.75375E-4</v>
      </c>
      <c r="BK467" s="235">
        <v>10.774699999999999</v>
      </c>
      <c r="BL467" s="235">
        <v>599.10900000000004</v>
      </c>
      <c r="BM467" s="235">
        <v>-1.0413200000000001E-3</v>
      </c>
      <c r="BN467" s="235">
        <v>18.86</v>
      </c>
      <c r="BO467" s="235">
        <v>112.48</v>
      </c>
      <c r="BP467" s="235">
        <f t="shared" si="43"/>
        <v>1349.76</v>
      </c>
      <c r="BQ467" s="235">
        <v>105.72</v>
      </c>
      <c r="BR467" s="235">
        <f t="shared" si="44"/>
        <v>1268.6399999999999</v>
      </c>
      <c r="BS467" s="235">
        <f t="shared" si="45"/>
        <v>0.93990042674253194</v>
      </c>
      <c r="BT467" s="235">
        <v>15.7</v>
      </c>
      <c r="BU467" s="235">
        <v>4.25</v>
      </c>
      <c r="BV467" s="235">
        <v>12.06</v>
      </c>
      <c r="BW467" s="235">
        <v>-81</v>
      </c>
      <c r="BX467" s="235">
        <v>326</v>
      </c>
      <c r="BY467" s="235">
        <v>24.2</v>
      </c>
      <c r="BZ467" s="235" t="s">
        <v>1133</v>
      </c>
      <c r="CA467" s="235">
        <v>1.06</v>
      </c>
      <c r="CB467" s="235">
        <v>8.4524660110499994</v>
      </c>
      <c r="CC467" s="235">
        <v>1776</v>
      </c>
      <c r="CD467" s="235">
        <v>1776</v>
      </c>
      <c r="CE467" s="235">
        <v>2151</v>
      </c>
      <c r="CF467" s="235" t="s">
        <v>222</v>
      </c>
      <c r="CG467" s="235">
        <v>0.9</v>
      </c>
      <c r="CH467" s="235">
        <v>0</v>
      </c>
      <c r="CI467" s="235" t="s">
        <v>1134</v>
      </c>
      <c r="CJ467" s="235" t="s">
        <v>336</v>
      </c>
      <c r="CK467" s="235" t="s">
        <v>334</v>
      </c>
      <c r="CL467" s="235" t="s">
        <v>1988</v>
      </c>
      <c r="CM467" s="235" t="s">
        <v>227</v>
      </c>
      <c r="CN467" s="235" t="s">
        <v>229</v>
      </c>
      <c r="CO467" s="236">
        <v>1.2081565299387083</v>
      </c>
      <c r="CP467" s="236">
        <v>21.550497870000001</v>
      </c>
      <c r="CQ467" s="236">
        <v>50.995732569999994</v>
      </c>
      <c r="CR467" s="236">
        <v>27.453769560000001</v>
      </c>
      <c r="CS467" s="237" t="s">
        <v>306</v>
      </c>
      <c r="CT467" s="237" t="s">
        <v>231</v>
      </c>
      <c r="CU467" s="237">
        <v>0.21733242614459414</v>
      </c>
      <c r="CV467" s="237">
        <v>0.3657894736842105</v>
      </c>
      <c r="CW467" s="237">
        <v>0.14845704753961636</v>
      </c>
      <c r="CX467" s="237">
        <v>2.000000000000008</v>
      </c>
      <c r="CY467" s="237">
        <v>5.7809999999999997</v>
      </c>
      <c r="CZ467" s="235">
        <v>5.96</v>
      </c>
      <c r="DA467" s="235">
        <v>6.5</v>
      </c>
      <c r="DB467" s="235">
        <f t="shared" si="94"/>
        <v>0.71900000000000031</v>
      </c>
      <c r="DC467" s="235" t="s">
        <v>655</v>
      </c>
      <c r="DD467" s="237">
        <v>4.9475218658892297</v>
      </c>
      <c r="DE467" s="237">
        <v>2.2933265306122399</v>
      </c>
      <c r="DF467" s="237">
        <v>1.2863</v>
      </c>
      <c r="DG467" s="237">
        <v>1.2863</v>
      </c>
      <c r="DH467" s="237"/>
      <c r="DI467" s="237">
        <v>12.863</v>
      </c>
      <c r="DJ467" s="237"/>
      <c r="DK467" s="237"/>
      <c r="DL467" s="237">
        <v>85.472845945308819</v>
      </c>
      <c r="DM467" s="237">
        <v>85.472845945308819</v>
      </c>
      <c r="DN467" s="237"/>
      <c r="DO467" s="237"/>
      <c r="DP467" s="237">
        <v>313.40043513279898</v>
      </c>
      <c r="DQ467" s="237">
        <v>313.40043513279898</v>
      </c>
      <c r="DR467" s="237"/>
      <c r="DS467" s="237"/>
      <c r="DT467" s="237">
        <v>0.12379999999999999</v>
      </c>
      <c r="DU467" s="237">
        <v>1.238</v>
      </c>
      <c r="DV467" s="237">
        <v>10.390145395799678</v>
      </c>
      <c r="DW467" s="237">
        <v>214.00783858325306</v>
      </c>
      <c r="DX467" s="237">
        <v>9.5964290898533751</v>
      </c>
      <c r="DY467" s="237">
        <v>989.3453331397593</v>
      </c>
      <c r="DZ467" s="237">
        <v>5.0614602990274342</v>
      </c>
      <c r="EA467" s="237">
        <v>0.56243266666666702</v>
      </c>
      <c r="EB467" s="237">
        <v>139.27972129481927</v>
      </c>
      <c r="EC467" s="237">
        <v>353.55407170851811</v>
      </c>
      <c r="ED467" s="237">
        <v>299.49252431412049</v>
      </c>
      <c r="EE467" s="237">
        <v>175.71635941355422</v>
      </c>
      <c r="EF467" s="237">
        <v>137.90108869212048</v>
      </c>
      <c r="EG467" s="237">
        <v>2.1736130062418315</v>
      </c>
      <c r="EH467" s="237">
        <v>9.6196545217012055</v>
      </c>
      <c r="EI467" s="237">
        <v>10.655537813903614</v>
      </c>
      <c r="EJ467" s="237">
        <v>10.174393961387953</v>
      </c>
      <c r="EK467" s="237">
        <v>4.9467266656987965</v>
      </c>
      <c r="EL467" s="237">
        <v>0.9065489018167131</v>
      </c>
      <c r="EM467" s="237">
        <v>2.4957710359510039</v>
      </c>
      <c r="EN467" s="237">
        <v>0.5995699508353064</v>
      </c>
      <c r="EO467" s="237">
        <v>11.088694940134351</v>
      </c>
      <c r="EP467" s="237">
        <v>80.700358361498928</v>
      </c>
      <c r="EQ467" s="235"/>
      <c r="ER467" s="238">
        <v>1.1864413333333299</v>
      </c>
      <c r="ES467" s="238">
        <v>22.715852999999999</v>
      </c>
      <c r="ET467" s="238">
        <v>49.079758666666599</v>
      </c>
      <c r="EU467" s="238">
        <v>27.809183999999998</v>
      </c>
      <c r="EV467" s="238">
        <v>0.24272466666666601</v>
      </c>
      <c r="EW467" s="238">
        <v>0.398386666666667</v>
      </c>
      <c r="EX467" s="238">
        <v>0.15429533333333301</v>
      </c>
      <c r="EY467" s="238">
        <v>2.0342376666666699</v>
      </c>
      <c r="EZ467" s="238">
        <v>5.8403786666666697</v>
      </c>
      <c r="FA467" s="238">
        <v>5.1216093333333301</v>
      </c>
      <c r="FB467" s="238">
        <v>2.9140806666666599</v>
      </c>
      <c r="FC467" s="238">
        <v>1.6677663333333299</v>
      </c>
      <c r="FD467" s="238">
        <v>16.6776633333333</v>
      </c>
      <c r="FE467" s="238">
        <v>0.134908</v>
      </c>
      <c r="FF467" s="238">
        <v>1.3490800000000001</v>
      </c>
      <c r="FG467" s="238">
        <v>12.362249335349496</v>
      </c>
      <c r="FH467" s="238">
        <v>230.367257666667</v>
      </c>
      <c r="FI467" s="238">
        <v>8.2019006666666598</v>
      </c>
      <c r="FJ467" s="238">
        <v>1446.77795066666</v>
      </c>
      <c r="FK467" s="238">
        <v>5.05629666666667</v>
      </c>
      <c r="FL467" s="238">
        <v>0.56243266666666702</v>
      </c>
      <c r="FM467" s="238">
        <v>174.02136633333299</v>
      </c>
      <c r="FN467" s="238">
        <v>467.68993799999902</v>
      </c>
      <c r="FO467" s="238">
        <v>395.92787066666602</v>
      </c>
      <c r="FP467" s="238">
        <v>191.741195333333</v>
      </c>
      <c r="FQ467" s="238">
        <v>124.758424333333</v>
      </c>
      <c r="FR467" s="238">
        <v>5.5405393333333297</v>
      </c>
      <c r="FS467" s="238">
        <v>19.728201333333399</v>
      </c>
      <c r="FT467" s="238">
        <v>14.0623153333333</v>
      </c>
      <c r="FU467" s="238">
        <v>11.370818999999999</v>
      </c>
      <c r="FV467" s="238">
        <v>7.1390036666666497</v>
      </c>
      <c r="FW467" s="238">
        <v>1.2371239999999999</v>
      </c>
      <c r="FX467" s="238">
        <v>3.2550873333333299</v>
      </c>
      <c r="FY467" s="238">
        <v>0.54333066666666696</v>
      </c>
      <c r="FZ467" s="238">
        <v>14.328279</v>
      </c>
      <c r="GA467" s="241">
        <v>82.954944333333302</v>
      </c>
      <c r="GB467" s="54"/>
    </row>
    <row r="468" spans="1:350" s="2" customFormat="1" ht="12.75" customHeight="1" x14ac:dyDescent="0.2">
      <c r="A468" s="73"/>
      <c r="B468" s="232">
        <v>716</v>
      </c>
      <c r="C468" s="233" t="s">
        <v>2242</v>
      </c>
      <c r="D468" s="233"/>
      <c r="E468" s="233" t="s">
        <v>2188</v>
      </c>
      <c r="F468" s="233" t="s">
        <v>1975</v>
      </c>
      <c r="G468" s="233" t="s">
        <v>1658</v>
      </c>
      <c r="H468" s="233" t="s">
        <v>1976</v>
      </c>
      <c r="I468" s="233" t="s">
        <v>1977</v>
      </c>
      <c r="J468" s="233" t="s">
        <v>1978</v>
      </c>
      <c r="K468" s="233" t="s">
        <v>1979</v>
      </c>
      <c r="L468" s="233" t="s">
        <v>1979</v>
      </c>
      <c r="M468" s="233" t="s">
        <v>1980</v>
      </c>
      <c r="N468" s="233" t="s">
        <v>3097</v>
      </c>
      <c r="O468" s="233" t="s">
        <v>3087</v>
      </c>
      <c r="P468" s="233" t="s">
        <v>3087</v>
      </c>
      <c r="Q468" s="233" t="s">
        <v>3193</v>
      </c>
      <c r="R468" s="233" t="s">
        <v>3272</v>
      </c>
      <c r="S468" s="233" t="s">
        <v>3325</v>
      </c>
      <c r="T468" s="233" t="s">
        <v>645</v>
      </c>
      <c r="U468" s="233" t="s">
        <v>682</v>
      </c>
      <c r="V468" s="233" t="s">
        <v>682</v>
      </c>
      <c r="W468" s="234">
        <v>1993</v>
      </c>
      <c r="X468" s="234">
        <f t="shared" si="95"/>
        <v>20</v>
      </c>
      <c r="Y468" s="235" t="s">
        <v>3136</v>
      </c>
      <c r="Z468" s="235" t="s">
        <v>3239</v>
      </c>
      <c r="AA468" s="235" t="s">
        <v>3271</v>
      </c>
      <c r="AB468" s="235" t="s">
        <v>1981</v>
      </c>
      <c r="AC468" s="235" t="s">
        <v>370</v>
      </c>
      <c r="AD468" s="235" t="s">
        <v>3266</v>
      </c>
      <c r="AE468" s="235" t="s">
        <v>2198</v>
      </c>
      <c r="AF468" s="235" t="s">
        <v>318</v>
      </c>
      <c r="AG468" s="235" t="s">
        <v>3183</v>
      </c>
      <c r="AH468" s="235" t="s">
        <v>212</v>
      </c>
      <c r="AI468" s="235" t="s">
        <v>2243</v>
      </c>
      <c r="AJ468" s="235"/>
      <c r="AK468" s="235" t="s">
        <v>213</v>
      </c>
      <c r="AL468" s="235">
        <f t="shared" ref="AL468:AL470" si="97">15-0</f>
        <v>15</v>
      </c>
      <c r="AM468" s="235" t="s">
        <v>535</v>
      </c>
      <c r="AN468" s="235" t="s">
        <v>218</v>
      </c>
      <c r="AO468" s="235"/>
      <c r="AP468" s="235">
        <v>367998.7</v>
      </c>
      <c r="AQ468" s="235">
        <v>767408.8</v>
      </c>
      <c r="AR468" s="235">
        <v>6.9411430000000003</v>
      </c>
      <c r="AS468" s="235">
        <v>37.805121999999997</v>
      </c>
      <c r="AT468" s="235" t="s">
        <v>2244</v>
      </c>
      <c r="AU468" s="235" t="s">
        <v>2245</v>
      </c>
      <c r="AV468" s="235">
        <v>1331663.49500087</v>
      </c>
      <c r="AW468" s="235">
        <v>817147.03732097102</v>
      </c>
      <c r="AX468" s="235">
        <v>2169</v>
      </c>
      <c r="AY468" s="235">
        <v>2153</v>
      </c>
      <c r="AZ468" s="235">
        <v>-0.46532452000000002</v>
      </c>
      <c r="BA468" s="235">
        <v>-0.53942654999999995</v>
      </c>
      <c r="BB468" s="235">
        <v>-0.42826483999999998</v>
      </c>
      <c r="BC468" s="235">
        <v>-0.30831004000000001</v>
      </c>
      <c r="BD468" s="235">
        <v>-0.63235012999999995</v>
      </c>
      <c r="BE468" s="235">
        <v>-0.71480347</v>
      </c>
      <c r="BF468" s="235">
        <v>-0.53905389000000004</v>
      </c>
      <c r="BG468" s="235">
        <v>61.893099999999997</v>
      </c>
      <c r="BH468" s="235">
        <v>2201</v>
      </c>
      <c r="BI468" s="235">
        <v>-5.0051499999999999E-4</v>
      </c>
      <c r="BJ468" s="235">
        <v>-3.75375E-4</v>
      </c>
      <c r="BK468" s="235">
        <v>10.774699999999999</v>
      </c>
      <c r="BL468" s="235">
        <v>599.10900000000004</v>
      </c>
      <c r="BM468" s="235">
        <v>-1.0413200000000001E-3</v>
      </c>
      <c r="BN468" s="235">
        <v>18.86</v>
      </c>
      <c r="BO468" s="235">
        <v>112.48</v>
      </c>
      <c r="BP468" s="235">
        <f t="shared" si="43"/>
        <v>1349.76</v>
      </c>
      <c r="BQ468" s="235">
        <v>105.72</v>
      </c>
      <c r="BR468" s="235">
        <f t="shared" si="44"/>
        <v>1268.6399999999999</v>
      </c>
      <c r="BS468" s="235">
        <f t="shared" si="45"/>
        <v>0.93990042674253194</v>
      </c>
      <c r="BT468" s="235">
        <v>15.7</v>
      </c>
      <c r="BU468" s="235">
        <v>4.25</v>
      </c>
      <c r="BV468" s="235">
        <v>12.06</v>
      </c>
      <c r="BW468" s="235">
        <v>-81</v>
      </c>
      <c r="BX468" s="235">
        <v>326</v>
      </c>
      <c r="BY468" s="235">
        <v>24.2</v>
      </c>
      <c r="BZ468" s="235" t="s">
        <v>1133</v>
      </c>
      <c r="CA468" s="235">
        <v>1.06</v>
      </c>
      <c r="CB468" s="235">
        <v>8.5279417037999998</v>
      </c>
      <c r="CC468" s="235">
        <v>1776</v>
      </c>
      <c r="CD468" s="235">
        <v>1776</v>
      </c>
      <c r="CE468" s="235">
        <v>2151</v>
      </c>
      <c r="CF468" s="235" t="s">
        <v>222</v>
      </c>
      <c r="CG468" s="235">
        <v>0.9</v>
      </c>
      <c r="CH468" s="235">
        <v>0</v>
      </c>
      <c r="CI468" s="235" t="s">
        <v>1134</v>
      </c>
      <c r="CJ468" s="235" t="s">
        <v>336</v>
      </c>
      <c r="CK468" s="235" t="s">
        <v>334</v>
      </c>
      <c r="CL468" s="235" t="s">
        <v>1988</v>
      </c>
      <c r="CM468" s="235" t="s">
        <v>288</v>
      </c>
      <c r="CN468" s="235" t="s">
        <v>229</v>
      </c>
      <c r="CO468" s="236">
        <v>1.15682966666667</v>
      </c>
      <c r="CP468" s="236">
        <v>24.415183462082076</v>
      </c>
      <c r="CQ468" s="236">
        <v>47.899001798036686</v>
      </c>
      <c r="CR468" s="236">
        <v>27.685814739881231</v>
      </c>
      <c r="CS468" s="237" t="s">
        <v>306</v>
      </c>
      <c r="CT468" s="237" t="s">
        <v>231</v>
      </c>
      <c r="CU468" s="236">
        <v>0.26578033333333301</v>
      </c>
      <c r="CV468" s="236">
        <v>0.41664633333333301</v>
      </c>
      <c r="CW468" s="236">
        <v>0.15523799999999999</v>
      </c>
      <c r="CX468" s="236">
        <v>2.0380703333333301</v>
      </c>
      <c r="CY468" s="236">
        <v>5.9000250000000003</v>
      </c>
      <c r="CZ468" s="235">
        <v>5.9429999999999996</v>
      </c>
      <c r="DA468" s="235">
        <v>6.5</v>
      </c>
      <c r="DB468" s="235">
        <f t="shared" si="94"/>
        <v>0.5999749999999997</v>
      </c>
      <c r="DC468" s="235" t="s">
        <v>655</v>
      </c>
      <c r="DD468" s="236">
        <v>5.1962270000000004</v>
      </c>
      <c r="DE468" s="236">
        <v>3.3746960000000001</v>
      </c>
      <c r="DF468" s="236">
        <v>1.958804</v>
      </c>
      <c r="DG468" s="236"/>
      <c r="DH468" s="236">
        <v>1.958804</v>
      </c>
      <c r="DI468" s="236">
        <v>19.588039999999999</v>
      </c>
      <c r="DJ468" s="236"/>
      <c r="DK468" s="236">
        <v>19.588039999999999</v>
      </c>
      <c r="DL468" s="236">
        <v>33.990038675780092</v>
      </c>
      <c r="DM468" s="236"/>
      <c r="DN468" s="236"/>
      <c r="DO468" s="236">
        <v>33.990038675780092</v>
      </c>
      <c r="DP468" s="236">
        <v>124.63014181119367</v>
      </c>
      <c r="DQ468" s="236"/>
      <c r="DR468" s="236"/>
      <c r="DS468" s="236">
        <v>124.63014181119367</v>
      </c>
      <c r="DT468" s="236">
        <v>0.156437666666667</v>
      </c>
      <c r="DU468" s="236">
        <v>1.5643766666666701</v>
      </c>
      <c r="DV468" s="236">
        <v>12.521306675928404</v>
      </c>
      <c r="DW468" s="236">
        <v>241.72730999999999</v>
      </c>
      <c r="DX468" s="236">
        <v>7.2688809999999897</v>
      </c>
      <c r="DY468" s="236">
        <v>1695.40089266667</v>
      </c>
      <c r="DZ468" s="236">
        <v>5.1656240000000002</v>
      </c>
      <c r="EA468" s="236">
        <v>1.43817166666667</v>
      </c>
      <c r="EB468" s="236">
        <v>204.82764133333299</v>
      </c>
      <c r="EC468" s="236">
        <v>564.65051833333303</v>
      </c>
      <c r="ED468" s="236">
        <v>501.069694999999</v>
      </c>
      <c r="EE468" s="236">
        <v>202.77644333333399</v>
      </c>
      <c r="EF468" s="236">
        <v>111.964772333333</v>
      </c>
      <c r="EG468" s="236">
        <v>9.0917823333333398</v>
      </c>
      <c r="EH468" s="236">
        <v>35.007605333333302</v>
      </c>
      <c r="EI468" s="236">
        <v>18.876809999999999</v>
      </c>
      <c r="EJ468" s="236">
        <v>13.389210666666701</v>
      </c>
      <c r="EK468" s="236">
        <v>8.7114969999999996</v>
      </c>
      <c r="EL468" s="236">
        <v>1.4455150000000001</v>
      </c>
      <c r="EM468" s="236">
        <v>4.223274</v>
      </c>
      <c r="EN468" s="236">
        <v>0.48617400000000099</v>
      </c>
      <c r="EO468" s="236">
        <v>17.336411666666699</v>
      </c>
      <c r="EP468" s="236">
        <v>85.524366666666694</v>
      </c>
      <c r="EQ468" s="235"/>
      <c r="ER468" s="238">
        <v>1.15682966666667</v>
      </c>
      <c r="ES468" s="238">
        <v>24.256582999999999</v>
      </c>
      <c r="ET468" s="238">
        <v>47.587851000000001</v>
      </c>
      <c r="EU468" s="238">
        <v>27.5059683333333</v>
      </c>
      <c r="EV468" s="238">
        <v>0.26578033333333301</v>
      </c>
      <c r="EW468" s="238">
        <v>0.41664633333333301</v>
      </c>
      <c r="EX468" s="238">
        <v>0.15523799999999999</v>
      </c>
      <c r="EY468" s="238">
        <v>2.0380703333333301</v>
      </c>
      <c r="EZ468" s="238">
        <v>5.9000250000000003</v>
      </c>
      <c r="FA468" s="238">
        <v>5.1962270000000004</v>
      </c>
      <c r="FB468" s="238">
        <v>3.3746960000000001</v>
      </c>
      <c r="FC468" s="238">
        <v>1.958804</v>
      </c>
      <c r="FD468" s="238">
        <v>19.588039999999999</v>
      </c>
      <c r="FE468" s="238">
        <v>0.156437666666667</v>
      </c>
      <c r="FF468" s="238">
        <v>1.5643766666666701</v>
      </c>
      <c r="FG468" s="238">
        <v>12.521306675928404</v>
      </c>
      <c r="FH468" s="238">
        <v>241.72730999999999</v>
      </c>
      <c r="FI468" s="238">
        <v>7.2688809999999897</v>
      </c>
      <c r="FJ468" s="238">
        <v>1695.40089266667</v>
      </c>
      <c r="FK468" s="238">
        <v>5.1656240000000002</v>
      </c>
      <c r="FL468" s="238">
        <v>1.43817166666667</v>
      </c>
      <c r="FM468" s="238">
        <v>204.82764133333299</v>
      </c>
      <c r="FN468" s="238">
        <v>564.65051833333303</v>
      </c>
      <c r="FO468" s="238">
        <v>501.069694999999</v>
      </c>
      <c r="FP468" s="238">
        <v>202.77644333333399</v>
      </c>
      <c r="FQ468" s="238">
        <v>111.964772333333</v>
      </c>
      <c r="FR468" s="238">
        <v>9.0917823333333398</v>
      </c>
      <c r="FS468" s="238">
        <v>35.007605333333302</v>
      </c>
      <c r="FT468" s="238">
        <v>18.876809999999999</v>
      </c>
      <c r="FU468" s="238">
        <v>13.389210666666701</v>
      </c>
      <c r="FV468" s="238">
        <v>8.7114969999999996</v>
      </c>
      <c r="FW468" s="238">
        <v>1.4455150000000001</v>
      </c>
      <c r="FX468" s="238">
        <v>4.223274</v>
      </c>
      <c r="FY468" s="238">
        <v>0.48617400000000099</v>
      </c>
      <c r="FZ468" s="238">
        <v>17.336411666666699</v>
      </c>
      <c r="GA468" s="241">
        <v>85.524366666666694</v>
      </c>
      <c r="GB468" s="54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  <c r="JW468" s="3"/>
      <c r="JX468" s="3"/>
      <c r="JY468" s="3"/>
      <c r="JZ468" s="3"/>
      <c r="KA468" s="3"/>
      <c r="KB468" s="3"/>
      <c r="KC468" s="3"/>
      <c r="KD468" s="3"/>
      <c r="KE468" s="3"/>
      <c r="KF468" s="3"/>
      <c r="KG468" s="3"/>
      <c r="KH468" s="3"/>
      <c r="KI468" s="3"/>
      <c r="KJ468" s="3"/>
      <c r="KK468" s="3"/>
      <c r="KL468" s="3"/>
      <c r="KM468" s="3"/>
      <c r="KN468" s="3"/>
      <c r="KO468" s="3"/>
      <c r="KP468" s="3"/>
      <c r="KQ468" s="3"/>
      <c r="KR468" s="3"/>
      <c r="KS468" s="3"/>
      <c r="KT468" s="3"/>
      <c r="KU468" s="3"/>
      <c r="KV468" s="3"/>
      <c r="KW468" s="3"/>
      <c r="KX468" s="3"/>
      <c r="KY468" s="3"/>
      <c r="KZ468" s="3"/>
      <c r="LA468" s="3"/>
      <c r="LB468" s="3"/>
      <c r="LC468" s="3"/>
      <c r="LD468" s="3"/>
      <c r="LE468" s="3"/>
      <c r="LF468" s="3"/>
      <c r="LG468" s="3"/>
      <c r="LH468" s="3"/>
      <c r="LI468" s="3"/>
      <c r="LJ468" s="3"/>
      <c r="LK468" s="3"/>
      <c r="LL468" s="3"/>
      <c r="LM468" s="3"/>
      <c r="LN468" s="3"/>
      <c r="LO468" s="3"/>
      <c r="LP468" s="3"/>
      <c r="LQ468" s="3"/>
      <c r="LR468" s="3"/>
      <c r="LS468" s="3"/>
      <c r="LT468" s="3"/>
      <c r="LU468" s="3"/>
      <c r="LV468" s="3"/>
      <c r="LW468" s="3"/>
      <c r="LX468" s="3"/>
      <c r="LY468" s="3"/>
      <c r="LZ468" s="3"/>
      <c r="MA468" s="3"/>
      <c r="MB468" s="3"/>
      <c r="MC468" s="3"/>
      <c r="MD468" s="3"/>
      <c r="ME468" s="3"/>
      <c r="MF468" s="3"/>
      <c r="MG468" s="3"/>
      <c r="MH468" s="3"/>
      <c r="MI468" s="3"/>
      <c r="MJ468" s="3"/>
      <c r="MK468" s="3"/>
      <c r="ML468" s="3"/>
    </row>
    <row r="469" spans="1:350" s="2" customFormat="1" ht="12.75" customHeight="1" x14ac:dyDescent="0.2">
      <c r="A469" s="73"/>
      <c r="B469" s="232">
        <v>717</v>
      </c>
      <c r="C469" s="233" t="s">
        <v>2246</v>
      </c>
      <c r="D469" s="233"/>
      <c r="E469" s="233" t="s">
        <v>2188</v>
      </c>
      <c r="F469" s="233" t="s">
        <v>1975</v>
      </c>
      <c r="G469" s="233" t="s">
        <v>1658</v>
      </c>
      <c r="H469" s="233" t="s">
        <v>1976</v>
      </c>
      <c r="I469" s="233" t="s">
        <v>1977</v>
      </c>
      <c r="J469" s="233" t="s">
        <v>1978</v>
      </c>
      <c r="K469" s="233" t="s">
        <v>1979</v>
      </c>
      <c r="L469" s="233" t="s">
        <v>1979</v>
      </c>
      <c r="M469" s="233" t="s">
        <v>1980</v>
      </c>
      <c r="N469" s="233" t="s">
        <v>3097</v>
      </c>
      <c r="O469" s="233" t="s">
        <v>3087</v>
      </c>
      <c r="P469" s="233" t="s">
        <v>3087</v>
      </c>
      <c r="Q469" s="233" t="s">
        <v>3193</v>
      </c>
      <c r="R469" s="233" t="s">
        <v>3272</v>
      </c>
      <c r="S469" s="233" t="s">
        <v>3325</v>
      </c>
      <c r="T469" s="233" t="s">
        <v>645</v>
      </c>
      <c r="U469" s="233" t="s">
        <v>682</v>
      </c>
      <c r="V469" s="233" t="s">
        <v>682</v>
      </c>
      <c r="W469" s="234">
        <v>1993</v>
      </c>
      <c r="X469" s="234">
        <f t="shared" si="95"/>
        <v>20</v>
      </c>
      <c r="Y469" s="235" t="s">
        <v>3136</v>
      </c>
      <c r="Z469" s="235" t="s">
        <v>3239</v>
      </c>
      <c r="AA469" s="235" t="s">
        <v>3271</v>
      </c>
      <c r="AB469" s="235" t="s">
        <v>1981</v>
      </c>
      <c r="AC469" s="235" t="s">
        <v>370</v>
      </c>
      <c r="AD469" s="235" t="s">
        <v>3266</v>
      </c>
      <c r="AE469" s="235" t="s">
        <v>2198</v>
      </c>
      <c r="AF469" s="235" t="s">
        <v>318</v>
      </c>
      <c r="AG469" s="235" t="s">
        <v>3183</v>
      </c>
      <c r="AH469" s="235" t="s">
        <v>212</v>
      </c>
      <c r="AI469" s="235" t="s">
        <v>2247</v>
      </c>
      <c r="AJ469" s="235"/>
      <c r="AK469" s="235" t="s">
        <v>213</v>
      </c>
      <c r="AL469" s="235">
        <f t="shared" si="97"/>
        <v>15</v>
      </c>
      <c r="AM469" s="235" t="s">
        <v>535</v>
      </c>
      <c r="AN469" s="235" t="s">
        <v>218</v>
      </c>
      <c r="AO469" s="235"/>
      <c r="AP469" s="235">
        <v>367950.89</v>
      </c>
      <c r="AQ469" s="235">
        <v>767435.95</v>
      </c>
      <c r="AR469" s="235">
        <v>6.9413869999999998</v>
      </c>
      <c r="AS469" s="235">
        <v>37.804689000000003</v>
      </c>
      <c r="AT469" s="235" t="s">
        <v>2248</v>
      </c>
      <c r="AU469" s="235" t="s">
        <v>2249</v>
      </c>
      <c r="AV469" s="235">
        <v>1331663.49500087</v>
      </c>
      <c r="AW469" s="235">
        <v>817147.03732097102</v>
      </c>
      <c r="AX469" s="235">
        <v>2172</v>
      </c>
      <c r="AY469" s="235">
        <v>2152</v>
      </c>
      <c r="AZ469" s="235">
        <v>-0.46532452000000002</v>
      </c>
      <c r="BA469" s="235">
        <v>-0.53942654999999995</v>
      </c>
      <c r="BB469" s="235">
        <v>-0.42826483999999998</v>
      </c>
      <c r="BC469" s="235">
        <v>-0.30831004000000001</v>
      </c>
      <c r="BD469" s="235">
        <v>-0.63235012999999995</v>
      </c>
      <c r="BE469" s="235">
        <v>-0.71480347</v>
      </c>
      <c r="BF469" s="235">
        <v>-0.53905389000000004</v>
      </c>
      <c r="BG469" s="235">
        <v>61.893099999999997</v>
      </c>
      <c r="BH469" s="235">
        <v>2201</v>
      </c>
      <c r="BI469" s="235">
        <v>-5.0051499999999999E-4</v>
      </c>
      <c r="BJ469" s="235">
        <v>-3.75375E-4</v>
      </c>
      <c r="BK469" s="235">
        <v>10.774699999999999</v>
      </c>
      <c r="BL469" s="235">
        <v>599.10900000000004</v>
      </c>
      <c r="BM469" s="235">
        <v>-1.0413200000000001E-3</v>
      </c>
      <c r="BN469" s="235">
        <v>18.86</v>
      </c>
      <c r="BO469" s="235">
        <v>112.48</v>
      </c>
      <c r="BP469" s="235">
        <f t="shared" si="43"/>
        <v>1349.76</v>
      </c>
      <c r="BQ469" s="235">
        <v>105.72</v>
      </c>
      <c r="BR469" s="235">
        <f t="shared" si="44"/>
        <v>1268.6399999999999</v>
      </c>
      <c r="BS469" s="235">
        <f t="shared" si="45"/>
        <v>0.93990042674253194</v>
      </c>
      <c r="BT469" s="235">
        <v>15.7</v>
      </c>
      <c r="BU469" s="235">
        <v>4.25</v>
      </c>
      <c r="BV469" s="235">
        <v>12.06</v>
      </c>
      <c r="BW469" s="235">
        <v>-81</v>
      </c>
      <c r="BX469" s="235">
        <v>326</v>
      </c>
      <c r="BY469" s="235">
        <v>24.2</v>
      </c>
      <c r="BZ469" s="235" t="s">
        <v>1133</v>
      </c>
      <c r="CA469" s="235">
        <v>1.06</v>
      </c>
      <c r="CB469" s="235">
        <v>8.3884353637700002</v>
      </c>
      <c r="CC469" s="235">
        <v>1776</v>
      </c>
      <c r="CD469" s="235">
        <v>1776</v>
      </c>
      <c r="CE469" s="235">
        <v>2151</v>
      </c>
      <c r="CF469" s="235" t="s">
        <v>222</v>
      </c>
      <c r="CG469" s="235">
        <v>0.9</v>
      </c>
      <c r="CH469" s="235">
        <v>0</v>
      </c>
      <c r="CI469" s="235" t="s">
        <v>1134</v>
      </c>
      <c r="CJ469" s="235" t="s">
        <v>336</v>
      </c>
      <c r="CK469" s="235" t="s">
        <v>334</v>
      </c>
      <c r="CL469" s="235" t="s">
        <v>1988</v>
      </c>
      <c r="CM469" s="235" t="s">
        <v>288</v>
      </c>
      <c r="CN469" s="235" t="s">
        <v>229</v>
      </c>
      <c r="CO469" s="236">
        <v>1.1722090000000001</v>
      </c>
      <c r="CP469" s="236">
        <v>24.726273771557882</v>
      </c>
      <c r="CQ469" s="236">
        <v>46.817708983462282</v>
      </c>
      <c r="CR469" s="236">
        <v>28.456017244979826</v>
      </c>
      <c r="CS469" s="237" t="s">
        <v>306</v>
      </c>
      <c r="CT469" s="237" t="s">
        <v>231</v>
      </c>
      <c r="CU469" s="236">
        <v>0.27838533333333298</v>
      </c>
      <c r="CV469" s="236">
        <v>0.42805433333333198</v>
      </c>
      <c r="CW469" s="236">
        <v>0.15558433333333299</v>
      </c>
      <c r="CX469" s="236">
        <v>2.1292810000000002</v>
      </c>
      <c r="CY469" s="236">
        <v>5.8945546666666697</v>
      </c>
      <c r="CZ469" s="235">
        <v>5.9429999999999996</v>
      </c>
      <c r="DA469" s="235">
        <v>6.5</v>
      </c>
      <c r="DB469" s="235">
        <f t="shared" si="94"/>
        <v>0.60544533333333028</v>
      </c>
      <c r="DC469" s="235" t="s">
        <v>655</v>
      </c>
      <c r="DD469" s="236">
        <v>5.3220703333333397</v>
      </c>
      <c r="DE469" s="236">
        <v>3.6044520000000002</v>
      </c>
      <c r="DF469" s="236">
        <v>1.887864</v>
      </c>
      <c r="DG469" s="236"/>
      <c r="DH469" s="236">
        <v>1.887864</v>
      </c>
      <c r="DI469" s="236">
        <v>18.878640000000001</v>
      </c>
      <c r="DJ469" s="236"/>
      <c r="DK469" s="236">
        <v>18.878640000000001</v>
      </c>
      <c r="DL469" s="236">
        <v>33.194567573640008</v>
      </c>
      <c r="DM469" s="236"/>
      <c r="DN469" s="236"/>
      <c r="DO469" s="236">
        <v>33.194567573640008</v>
      </c>
      <c r="DP469" s="236">
        <v>121.71341443668003</v>
      </c>
      <c r="DQ469" s="236"/>
      <c r="DR469" s="236"/>
      <c r="DS469" s="236">
        <v>121.71341443668003</v>
      </c>
      <c r="DT469" s="236">
        <v>0.148283</v>
      </c>
      <c r="DU469" s="236">
        <v>1.4828299999999999</v>
      </c>
      <c r="DV469" s="236">
        <v>12.73149315835261</v>
      </c>
      <c r="DW469" s="236">
        <v>220.31940133333299</v>
      </c>
      <c r="DX469" s="236">
        <v>5.8868946666666604</v>
      </c>
      <c r="DY469" s="236">
        <v>1800.38335766667</v>
      </c>
      <c r="DZ469" s="236">
        <v>4.1733106666666702</v>
      </c>
      <c r="EA469" s="236">
        <v>1.9039646666666701</v>
      </c>
      <c r="EB469" s="236">
        <v>273.12844833333298</v>
      </c>
      <c r="EC469" s="236">
        <v>604.90328866666596</v>
      </c>
      <c r="ED469" s="236">
        <v>517.319833666666</v>
      </c>
      <c r="EE469" s="236">
        <v>205.630494</v>
      </c>
      <c r="EF469" s="236">
        <v>132.568891333333</v>
      </c>
      <c r="EG469" s="236">
        <v>6.9755583333333302</v>
      </c>
      <c r="EH469" s="236">
        <v>30.257922333333301</v>
      </c>
      <c r="EI469" s="236">
        <v>18.282353000000001</v>
      </c>
      <c r="EJ469" s="236">
        <v>10.615327000000001</v>
      </c>
      <c r="EK469" s="236">
        <v>9.0070703333333295</v>
      </c>
      <c r="EL469" s="236">
        <v>1.547885</v>
      </c>
      <c r="EM469" s="236">
        <v>4.4793320000000003</v>
      </c>
      <c r="EN469" s="236">
        <v>0.57508433333333298</v>
      </c>
      <c r="EO469" s="236">
        <v>17.444300999999999</v>
      </c>
      <c r="EP469" s="236">
        <v>85.975893666666707</v>
      </c>
      <c r="EQ469" s="235"/>
      <c r="ER469" s="238">
        <v>1.1722090000000001</v>
      </c>
      <c r="ES469" s="238">
        <v>23.802900666666702</v>
      </c>
      <c r="ET469" s="238">
        <v>45.069357666666697</v>
      </c>
      <c r="EU469" s="238">
        <v>27.393361333333399</v>
      </c>
      <c r="EV469" s="238">
        <v>0.27838533333333298</v>
      </c>
      <c r="EW469" s="238">
        <v>0.42805433333333198</v>
      </c>
      <c r="EX469" s="238">
        <v>0.15558433333333299</v>
      </c>
      <c r="EY469" s="238">
        <v>2.1292810000000002</v>
      </c>
      <c r="EZ469" s="238">
        <v>5.8945546666666697</v>
      </c>
      <c r="FA469" s="238">
        <v>5.3220703333333397</v>
      </c>
      <c r="FB469" s="238">
        <v>3.6044520000000002</v>
      </c>
      <c r="FC469" s="238">
        <v>1.887864</v>
      </c>
      <c r="FD469" s="238">
        <v>18.878640000000001</v>
      </c>
      <c r="FE469" s="238">
        <v>0.148283</v>
      </c>
      <c r="FF469" s="238">
        <v>1.4828299999999999</v>
      </c>
      <c r="FG469" s="238">
        <v>12.73149315835261</v>
      </c>
      <c r="FH469" s="238">
        <v>220.31940133333299</v>
      </c>
      <c r="FI469" s="238">
        <v>5.8868946666666604</v>
      </c>
      <c r="FJ469" s="238">
        <v>1800.38335766667</v>
      </c>
      <c r="FK469" s="238">
        <v>4.1733106666666702</v>
      </c>
      <c r="FL469" s="238">
        <v>1.9039646666666701</v>
      </c>
      <c r="FM469" s="238">
        <v>273.12844833333298</v>
      </c>
      <c r="FN469" s="238">
        <v>604.90328866666596</v>
      </c>
      <c r="FO469" s="238">
        <v>517.319833666666</v>
      </c>
      <c r="FP469" s="238">
        <v>205.630494</v>
      </c>
      <c r="FQ469" s="238">
        <v>132.568891333333</v>
      </c>
      <c r="FR469" s="238">
        <v>6.9755583333333302</v>
      </c>
      <c r="FS469" s="238">
        <v>30.257922333333301</v>
      </c>
      <c r="FT469" s="238">
        <v>18.282353000000001</v>
      </c>
      <c r="FU469" s="238">
        <v>10.615327000000001</v>
      </c>
      <c r="FV469" s="238">
        <v>9.0070703333333295</v>
      </c>
      <c r="FW469" s="238">
        <v>1.547885</v>
      </c>
      <c r="FX469" s="238">
        <v>4.4793320000000003</v>
      </c>
      <c r="FY469" s="238">
        <v>0.57508433333333298</v>
      </c>
      <c r="FZ469" s="238">
        <v>17.444300999999999</v>
      </c>
      <c r="GA469" s="241">
        <v>85.975893666666707</v>
      </c>
      <c r="GB469" s="54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  <c r="JW469" s="3"/>
      <c r="JX469" s="3"/>
      <c r="JY469" s="3"/>
      <c r="JZ469" s="3"/>
      <c r="KA469" s="3"/>
      <c r="KB469" s="3"/>
      <c r="KC469" s="3"/>
      <c r="KD469" s="3"/>
      <c r="KE469" s="3"/>
      <c r="KF469" s="3"/>
      <c r="KG469" s="3"/>
      <c r="KH469" s="3"/>
      <c r="KI469" s="3"/>
      <c r="KJ469" s="3"/>
      <c r="KK469" s="3"/>
      <c r="KL469" s="3"/>
      <c r="KM469" s="3"/>
      <c r="KN469" s="3"/>
      <c r="KO469" s="3"/>
      <c r="KP469" s="3"/>
      <c r="KQ469" s="3"/>
      <c r="KR469" s="3"/>
      <c r="KS469" s="3"/>
      <c r="KT469" s="3"/>
      <c r="KU469" s="3"/>
      <c r="KV469" s="3"/>
      <c r="KW469" s="3"/>
      <c r="KX469" s="3"/>
      <c r="KY469" s="3"/>
      <c r="KZ469" s="3"/>
      <c r="LA469" s="3"/>
      <c r="LB469" s="3"/>
      <c r="LC469" s="3"/>
      <c r="LD469" s="3"/>
      <c r="LE469" s="3"/>
      <c r="LF469" s="3"/>
      <c r="LG469" s="3"/>
      <c r="LH469" s="3"/>
      <c r="LI469" s="3"/>
      <c r="LJ469" s="3"/>
      <c r="LK469" s="3"/>
      <c r="LL469" s="3"/>
      <c r="LM469" s="3"/>
      <c r="LN469" s="3"/>
      <c r="LO469" s="3"/>
      <c r="LP469" s="3"/>
      <c r="LQ469" s="3"/>
      <c r="LR469" s="3"/>
      <c r="LS469" s="3"/>
      <c r="LT469" s="3"/>
      <c r="LU469" s="3"/>
      <c r="LV469" s="3"/>
      <c r="LW469" s="3"/>
      <c r="LX469" s="3"/>
      <c r="LY469" s="3"/>
      <c r="LZ469" s="3"/>
      <c r="MA469" s="3"/>
      <c r="MB469" s="3"/>
      <c r="MC469" s="3"/>
      <c r="MD469" s="3"/>
      <c r="ME469" s="3"/>
      <c r="MF469" s="3"/>
      <c r="MG469" s="3"/>
      <c r="MH469" s="3"/>
      <c r="MI469" s="3"/>
      <c r="MJ469" s="3"/>
      <c r="MK469" s="3"/>
      <c r="ML469" s="3"/>
    </row>
    <row r="470" spans="1:350" ht="12.75" customHeight="1" x14ac:dyDescent="0.2">
      <c r="A470" s="54"/>
      <c r="B470" s="232">
        <v>718</v>
      </c>
      <c r="C470" s="233" t="s">
        <v>2250</v>
      </c>
      <c r="D470" s="233" t="s">
        <v>2253</v>
      </c>
      <c r="E470" s="233" t="s">
        <v>2188</v>
      </c>
      <c r="F470" s="233" t="s">
        <v>1975</v>
      </c>
      <c r="G470" s="233" t="s">
        <v>1658</v>
      </c>
      <c r="H470" s="233" t="s">
        <v>1976</v>
      </c>
      <c r="I470" s="233" t="s">
        <v>1977</v>
      </c>
      <c r="J470" s="233" t="s">
        <v>1978</v>
      </c>
      <c r="K470" s="233" t="s">
        <v>1979</v>
      </c>
      <c r="L470" s="233" t="s">
        <v>1979</v>
      </c>
      <c r="M470" s="233" t="s">
        <v>1980</v>
      </c>
      <c r="N470" s="233" t="s">
        <v>3097</v>
      </c>
      <c r="O470" s="233" t="s">
        <v>3087</v>
      </c>
      <c r="P470" s="233" t="s">
        <v>3087</v>
      </c>
      <c r="Q470" s="233" t="s">
        <v>3193</v>
      </c>
      <c r="R470" s="233" t="s">
        <v>3272</v>
      </c>
      <c r="S470" s="233" t="s">
        <v>3325</v>
      </c>
      <c r="T470" s="233" t="s">
        <v>645</v>
      </c>
      <c r="U470" s="233" t="s">
        <v>682</v>
      </c>
      <c r="V470" s="233" t="s">
        <v>682</v>
      </c>
      <c r="W470" s="234">
        <v>1993</v>
      </c>
      <c r="X470" s="234">
        <f t="shared" si="95"/>
        <v>20</v>
      </c>
      <c r="Y470" s="235" t="s">
        <v>3136</v>
      </c>
      <c r="Z470" s="235" t="s">
        <v>3239</v>
      </c>
      <c r="AA470" s="235" t="s">
        <v>3271</v>
      </c>
      <c r="AB470" s="235" t="s">
        <v>1981</v>
      </c>
      <c r="AC470" s="235" t="s">
        <v>370</v>
      </c>
      <c r="AD470" s="235" t="s">
        <v>3266</v>
      </c>
      <c r="AE470" s="235" t="s">
        <v>2198</v>
      </c>
      <c r="AF470" s="235" t="s">
        <v>318</v>
      </c>
      <c r="AG470" s="235" t="s">
        <v>3183</v>
      </c>
      <c r="AH470" s="235" t="s">
        <v>516</v>
      </c>
      <c r="AI470" s="235" t="s">
        <v>2251</v>
      </c>
      <c r="AJ470" s="235" t="s">
        <v>2252</v>
      </c>
      <c r="AK470" s="235" t="s">
        <v>213</v>
      </c>
      <c r="AL470" s="235">
        <f t="shared" si="97"/>
        <v>15</v>
      </c>
      <c r="AM470" s="235" t="s">
        <v>217</v>
      </c>
      <c r="AN470" s="235" t="s">
        <v>218</v>
      </c>
      <c r="AO470" s="235"/>
      <c r="AP470" s="235">
        <v>367739.17</v>
      </c>
      <c r="AQ470" s="235">
        <v>767210.39</v>
      </c>
      <c r="AR470" s="235">
        <v>6.939343</v>
      </c>
      <c r="AS470" s="235">
        <v>37.802778000000004</v>
      </c>
      <c r="AT470" s="235" t="s">
        <v>2254</v>
      </c>
      <c r="AU470" s="235" t="s">
        <v>2255</v>
      </c>
      <c r="AV470" s="235">
        <v>1331663.49500087</v>
      </c>
      <c r="AW470" s="235">
        <v>817147.03732097102</v>
      </c>
      <c r="AX470" s="235">
        <v>2220</v>
      </c>
      <c r="AY470" s="235">
        <v>2200</v>
      </c>
      <c r="AZ470" s="235">
        <v>-0.46532452000000002</v>
      </c>
      <c r="BA470" s="235">
        <v>-0.53942654999999995</v>
      </c>
      <c r="BB470" s="235">
        <v>-0.42826483999999998</v>
      </c>
      <c r="BC470" s="235">
        <v>-0.30831004000000001</v>
      </c>
      <c r="BD470" s="235">
        <v>-0.63235012999999995</v>
      </c>
      <c r="BE470" s="235">
        <v>-0.71480347</v>
      </c>
      <c r="BF470" s="235">
        <v>-0.53905389000000004</v>
      </c>
      <c r="BG470" s="235">
        <v>61.893099999999997</v>
      </c>
      <c r="BH470" s="235">
        <v>2201</v>
      </c>
      <c r="BI470" s="235">
        <v>-5.0051499999999999E-4</v>
      </c>
      <c r="BJ470" s="235">
        <v>-3.75375E-4</v>
      </c>
      <c r="BK470" s="235">
        <v>10.774699999999999</v>
      </c>
      <c r="BL470" s="235">
        <v>599.10900000000004</v>
      </c>
      <c r="BM470" s="235">
        <v>-1.0413200000000001E-3</v>
      </c>
      <c r="BN470" s="235">
        <v>18.86</v>
      </c>
      <c r="BO470" s="235">
        <v>112.48</v>
      </c>
      <c r="BP470" s="235">
        <f t="shared" si="43"/>
        <v>1349.76</v>
      </c>
      <c r="BQ470" s="235">
        <v>105.72</v>
      </c>
      <c r="BR470" s="235">
        <f t="shared" si="44"/>
        <v>1268.6399999999999</v>
      </c>
      <c r="BS470" s="235">
        <f t="shared" si="45"/>
        <v>0.93990042674253194</v>
      </c>
      <c r="BT470" s="235">
        <v>15.7</v>
      </c>
      <c r="BU470" s="235">
        <v>4.25</v>
      </c>
      <c r="BV470" s="235">
        <v>12.06</v>
      </c>
      <c r="BW470" s="235">
        <v>-81</v>
      </c>
      <c r="BX470" s="235">
        <v>326</v>
      </c>
      <c r="BY470" s="235">
        <v>24.2</v>
      </c>
      <c r="BZ470" s="235" t="s">
        <v>1133</v>
      </c>
      <c r="CA470" s="235">
        <v>1.06</v>
      </c>
      <c r="CB470" s="235">
        <v>7.9416251182600002</v>
      </c>
      <c r="CC470" s="235">
        <v>1776</v>
      </c>
      <c r="CD470" s="235">
        <v>1776</v>
      </c>
      <c r="CE470" s="235">
        <v>2151</v>
      </c>
      <c r="CF470" s="235" t="s">
        <v>222</v>
      </c>
      <c r="CG470" s="235">
        <v>0.9</v>
      </c>
      <c r="CH470" s="235">
        <v>0</v>
      </c>
      <c r="CI470" s="235" t="s">
        <v>1134</v>
      </c>
      <c r="CJ470" s="235" t="s">
        <v>336</v>
      </c>
      <c r="CK470" s="235" t="s">
        <v>334</v>
      </c>
      <c r="CL470" s="235" t="s">
        <v>1988</v>
      </c>
      <c r="CM470" s="235" t="s">
        <v>288</v>
      </c>
      <c r="CN470" s="235" t="s">
        <v>2101</v>
      </c>
      <c r="CO470" s="236">
        <v>1.0355627399474641</v>
      </c>
      <c r="CP470" s="236">
        <v>14.73309608852669</v>
      </c>
      <c r="CQ470" s="236">
        <v>55.943060494405692</v>
      </c>
      <c r="CR470" s="236">
        <v>29.323843417067614</v>
      </c>
      <c r="CS470" s="237" t="s">
        <v>382</v>
      </c>
      <c r="CT470" s="237" t="s">
        <v>231</v>
      </c>
      <c r="CU470" s="236">
        <v>0.20787973343893809</v>
      </c>
      <c r="CV470" s="236">
        <v>0.38631484794275489</v>
      </c>
      <c r="CW470" s="236">
        <v>0.1784351145038168</v>
      </c>
      <c r="CX470" s="236">
        <v>2.4096385542168841</v>
      </c>
      <c r="CY470" s="236">
        <v>6.8319999999999999</v>
      </c>
      <c r="CZ470" s="235">
        <v>0</v>
      </c>
      <c r="DA470" s="235">
        <v>6.5</v>
      </c>
      <c r="DB470" s="235">
        <f t="shared" si="94"/>
        <v>-0.33199999999999985</v>
      </c>
      <c r="DC470" s="235" t="s">
        <v>232</v>
      </c>
      <c r="DD470" s="236">
        <v>5.8369070825211304</v>
      </c>
      <c r="DE470" s="236">
        <v>3.95583495776479</v>
      </c>
      <c r="DF470" s="236">
        <v>1.8787</v>
      </c>
      <c r="DG470" s="236">
        <v>1.8787</v>
      </c>
      <c r="DH470" s="236">
        <v>1.8787</v>
      </c>
      <c r="DI470" s="236">
        <v>18.786999999999999</v>
      </c>
      <c r="DJ470" s="236"/>
      <c r="DK470" s="236">
        <v>18.786999999999999</v>
      </c>
      <c r="DL470" s="236">
        <v>29.182675793089512</v>
      </c>
      <c r="DM470" s="236">
        <v>29.182675793089512</v>
      </c>
      <c r="DN470" s="236">
        <v>161.38752447565116</v>
      </c>
      <c r="DO470" s="236">
        <v>29.182675793089512</v>
      </c>
      <c r="DP470" s="236">
        <v>107.00314457466153</v>
      </c>
      <c r="DQ470" s="236">
        <v>107.00314457466153</v>
      </c>
      <c r="DR470" s="236">
        <v>591.75425641072093</v>
      </c>
      <c r="DS470" s="236">
        <v>107.00314457466153</v>
      </c>
      <c r="DT470" s="236">
        <v>0.14235</v>
      </c>
      <c r="DU470" s="236">
        <v>1.4235</v>
      </c>
      <c r="DV470" s="236">
        <v>13.197752019669828</v>
      </c>
      <c r="DW470" s="236">
        <v>178.75940197459238</v>
      </c>
      <c r="DX470" s="236">
        <v>11.924084570797554</v>
      </c>
      <c r="DY470" s="236">
        <v>1948.8501619900815</v>
      </c>
      <c r="DZ470" s="236">
        <v>7.0891805051016901</v>
      </c>
      <c r="EA470" s="236">
        <v>5.0227789703236381</v>
      </c>
      <c r="EB470" s="236">
        <v>259.58631311635872</v>
      </c>
      <c r="EC470" s="236">
        <v>1182.4477731341169</v>
      </c>
      <c r="ED470" s="236">
        <v>784.01663423543471</v>
      </c>
      <c r="EE470" s="236">
        <v>315.47703989398093</v>
      </c>
      <c r="EF470" s="236">
        <v>120.45766211111004</v>
      </c>
      <c r="EG470" s="236">
        <v>12.530413181554213</v>
      </c>
      <c r="EH470" s="236">
        <v>64.606792303903546</v>
      </c>
      <c r="EI470" s="236">
        <v>17.551301614130434</v>
      </c>
      <c r="EJ470" s="236">
        <v>9.398415970118208</v>
      </c>
      <c r="EK470" s="236">
        <v>9.7442508099504082</v>
      </c>
      <c r="EL470" s="236">
        <v>3.0319173670105561</v>
      </c>
      <c r="EM470" s="236">
        <v>6.533471951961956</v>
      </c>
      <c r="EN470" s="236">
        <v>0.52372896570047844</v>
      </c>
      <c r="EO470" s="236">
        <v>21.620963114369324</v>
      </c>
      <c r="EP470" s="236">
        <v>91.73212585262732</v>
      </c>
      <c r="EQ470" s="235"/>
      <c r="ER470" s="238">
        <v>1.09090633333334</v>
      </c>
      <c r="ES470" s="238">
        <v>16.156226666666601</v>
      </c>
      <c r="ET470" s="238">
        <v>52.112816000000002</v>
      </c>
      <c r="EU470" s="238">
        <v>32.166753333333297</v>
      </c>
      <c r="EV470" s="238">
        <v>0.224132999999999</v>
      </c>
      <c r="EW470" s="238">
        <v>0.43010066666666502</v>
      </c>
      <c r="EX470" s="238">
        <v>0.19379966666666701</v>
      </c>
      <c r="EY470" s="238">
        <v>2.53026666666667</v>
      </c>
      <c r="EZ470" s="238">
        <v>6.6172329999999997</v>
      </c>
      <c r="FA470" s="238">
        <v>5.7896039999999998</v>
      </c>
      <c r="FB470" s="238">
        <v>3.9077893333333402</v>
      </c>
      <c r="FC470" s="238">
        <v>2.0419079999999998</v>
      </c>
      <c r="FD470" s="238">
        <v>20.419079999999997</v>
      </c>
      <c r="FE470" s="238">
        <v>0.15635499999999999</v>
      </c>
      <c r="FF470" s="238">
        <v>1.56355</v>
      </c>
      <c r="FG470" s="238">
        <v>13.059435259505612</v>
      </c>
      <c r="FH470" s="238">
        <v>211.91741966666601</v>
      </c>
      <c r="FI470" s="238">
        <v>10.630079333333301</v>
      </c>
      <c r="FJ470" s="238">
        <v>1945.7033773333301</v>
      </c>
      <c r="FK470" s="238">
        <v>7.0159310000000099</v>
      </c>
      <c r="FL470" s="238">
        <v>9.2766649999999995</v>
      </c>
      <c r="FM470" s="238">
        <v>244.50338933333299</v>
      </c>
      <c r="FN470" s="238">
        <v>981.92792300000394</v>
      </c>
      <c r="FO470" s="238">
        <v>710.07122733333301</v>
      </c>
      <c r="FP470" s="238">
        <v>288.844781333333</v>
      </c>
      <c r="FQ470" s="238">
        <v>127.795120333333</v>
      </c>
      <c r="FR470" s="238">
        <v>11.5726606666667</v>
      </c>
      <c r="FS470" s="238">
        <v>52.065484000000097</v>
      </c>
      <c r="FT470" s="238">
        <v>21.048518666666698</v>
      </c>
      <c r="FU470" s="238">
        <v>11.9104216666667</v>
      </c>
      <c r="FV470" s="238">
        <v>9.8247929999999801</v>
      </c>
      <c r="FW470" s="238">
        <v>2.4789053333333202</v>
      </c>
      <c r="FX470" s="238">
        <v>5.7921023333333403</v>
      </c>
      <c r="FY470" s="238">
        <v>0.53591200000000105</v>
      </c>
      <c r="FZ470" s="238">
        <v>20.908612333333298</v>
      </c>
      <c r="GA470" s="241">
        <v>89.0695093333335</v>
      </c>
      <c r="GB470" s="54"/>
    </row>
    <row r="471" spans="1:350" ht="12.75" customHeight="1" x14ac:dyDescent="0.2">
      <c r="A471" s="54"/>
      <c r="B471" s="232">
        <v>719</v>
      </c>
      <c r="C471" s="233" t="s">
        <v>2256</v>
      </c>
      <c r="D471" s="233" t="s">
        <v>2259</v>
      </c>
      <c r="E471" s="233" t="s">
        <v>2188</v>
      </c>
      <c r="F471" s="233" t="s">
        <v>1975</v>
      </c>
      <c r="G471" s="233" t="s">
        <v>1658</v>
      </c>
      <c r="H471" s="233" t="s">
        <v>1976</v>
      </c>
      <c r="I471" s="233" t="s">
        <v>1977</v>
      </c>
      <c r="J471" s="233" t="s">
        <v>1978</v>
      </c>
      <c r="K471" s="233" t="s">
        <v>1979</v>
      </c>
      <c r="L471" s="233" t="s">
        <v>1979</v>
      </c>
      <c r="M471" s="233" t="s">
        <v>1980</v>
      </c>
      <c r="N471" s="233" t="s">
        <v>3097</v>
      </c>
      <c r="O471" s="233" t="s">
        <v>3087</v>
      </c>
      <c r="P471" s="233" t="s">
        <v>3087</v>
      </c>
      <c r="Q471" s="233" t="s">
        <v>3193</v>
      </c>
      <c r="R471" s="233" t="s">
        <v>3272</v>
      </c>
      <c r="S471" s="233" t="s">
        <v>3325</v>
      </c>
      <c r="T471" s="233" t="s">
        <v>645</v>
      </c>
      <c r="U471" s="233" t="s">
        <v>682</v>
      </c>
      <c r="V471" s="233" t="s">
        <v>682</v>
      </c>
      <c r="W471" s="234">
        <v>1993</v>
      </c>
      <c r="X471" s="234">
        <f t="shared" si="95"/>
        <v>20</v>
      </c>
      <c r="Y471" s="235" t="s">
        <v>3136</v>
      </c>
      <c r="Z471" s="235" t="s">
        <v>3239</v>
      </c>
      <c r="AA471" s="235" t="s">
        <v>3271</v>
      </c>
      <c r="AB471" s="235" t="s">
        <v>1981</v>
      </c>
      <c r="AC471" s="235" t="s">
        <v>370</v>
      </c>
      <c r="AD471" s="235" t="s">
        <v>3266</v>
      </c>
      <c r="AE471" s="235" t="s">
        <v>2198</v>
      </c>
      <c r="AF471" s="235" t="s">
        <v>318</v>
      </c>
      <c r="AG471" s="235" t="s">
        <v>3183</v>
      </c>
      <c r="AH471" s="235" t="s">
        <v>516</v>
      </c>
      <c r="AI471" s="235" t="s">
        <v>2257</v>
      </c>
      <c r="AJ471" s="235" t="s">
        <v>2258</v>
      </c>
      <c r="AK471" s="235" t="s">
        <v>524</v>
      </c>
      <c r="AL471" s="235">
        <f>45-15</f>
        <v>30</v>
      </c>
      <c r="AM471" s="235" t="s">
        <v>217</v>
      </c>
      <c r="AN471" s="235" t="s">
        <v>218</v>
      </c>
      <c r="AO471" s="235"/>
      <c r="AP471" s="235">
        <v>367739.17</v>
      </c>
      <c r="AQ471" s="235">
        <v>767210.39</v>
      </c>
      <c r="AR471" s="235">
        <v>6.939343</v>
      </c>
      <c r="AS471" s="235">
        <v>37.802778000000004</v>
      </c>
      <c r="AT471" s="235" t="s">
        <v>2254</v>
      </c>
      <c r="AU471" s="235" t="s">
        <v>2255</v>
      </c>
      <c r="AV471" s="235">
        <v>1331663.49500087</v>
      </c>
      <c r="AW471" s="235">
        <v>817147.03732097102</v>
      </c>
      <c r="AX471" s="235">
        <v>2220</v>
      </c>
      <c r="AY471" s="235">
        <v>2200</v>
      </c>
      <c r="AZ471" s="235">
        <v>-0.46532452000000002</v>
      </c>
      <c r="BA471" s="235">
        <v>-0.53942654999999995</v>
      </c>
      <c r="BB471" s="235">
        <v>-0.42826483999999998</v>
      </c>
      <c r="BC471" s="235">
        <v>-0.30831004000000001</v>
      </c>
      <c r="BD471" s="235">
        <v>-0.63235012999999995</v>
      </c>
      <c r="BE471" s="235">
        <v>-0.71480347</v>
      </c>
      <c r="BF471" s="235">
        <v>-0.53905389000000004</v>
      </c>
      <c r="BG471" s="235">
        <v>61.893099999999997</v>
      </c>
      <c r="BH471" s="235">
        <v>2201</v>
      </c>
      <c r="BI471" s="235">
        <v>-5.0051499999999999E-4</v>
      </c>
      <c r="BJ471" s="235">
        <v>-3.75375E-4</v>
      </c>
      <c r="BK471" s="235">
        <v>10.774699999999999</v>
      </c>
      <c r="BL471" s="235">
        <v>599.10900000000004</v>
      </c>
      <c r="BM471" s="235">
        <v>-1.0413200000000001E-3</v>
      </c>
      <c r="BN471" s="235">
        <v>18.86</v>
      </c>
      <c r="BO471" s="235">
        <v>112.48</v>
      </c>
      <c r="BP471" s="235">
        <f t="shared" si="43"/>
        <v>1349.76</v>
      </c>
      <c r="BQ471" s="235">
        <v>105.72</v>
      </c>
      <c r="BR471" s="235">
        <f t="shared" si="44"/>
        <v>1268.6399999999999</v>
      </c>
      <c r="BS471" s="235">
        <f t="shared" si="45"/>
        <v>0.93990042674253194</v>
      </c>
      <c r="BT471" s="235">
        <v>15.7</v>
      </c>
      <c r="BU471" s="235">
        <v>4.25</v>
      </c>
      <c r="BV471" s="235">
        <v>12.06</v>
      </c>
      <c r="BW471" s="235">
        <v>-81</v>
      </c>
      <c r="BX471" s="235">
        <v>326</v>
      </c>
      <c r="BY471" s="235">
        <v>24.2</v>
      </c>
      <c r="BZ471" s="235" t="s">
        <v>1133</v>
      </c>
      <c r="CA471" s="235">
        <v>1.06</v>
      </c>
      <c r="CB471" s="235">
        <v>7.9416251182600002</v>
      </c>
      <c r="CC471" s="235">
        <v>1776</v>
      </c>
      <c r="CD471" s="235">
        <v>1776</v>
      </c>
      <c r="CE471" s="235">
        <v>2151</v>
      </c>
      <c r="CF471" s="235" t="s">
        <v>222</v>
      </c>
      <c r="CG471" s="235">
        <v>0.9</v>
      </c>
      <c r="CH471" s="235">
        <v>0</v>
      </c>
      <c r="CI471" s="235" t="s">
        <v>1134</v>
      </c>
      <c r="CJ471" s="235" t="s">
        <v>336</v>
      </c>
      <c r="CK471" s="235" t="s">
        <v>334</v>
      </c>
      <c r="CL471" s="235" t="s">
        <v>1988</v>
      </c>
      <c r="CM471" s="235" t="s">
        <v>247</v>
      </c>
      <c r="CN471" s="235" t="s">
        <v>2101</v>
      </c>
      <c r="CO471" s="236">
        <v>1.1408028557957837</v>
      </c>
      <c r="CP471" s="236">
        <v>15.3461813</v>
      </c>
      <c r="CQ471" s="236">
        <v>49.678800860000003</v>
      </c>
      <c r="CR471" s="236">
        <v>34.97501784</v>
      </c>
      <c r="CS471" s="237" t="s">
        <v>382</v>
      </c>
      <c r="CT471" s="237" t="s">
        <v>231</v>
      </c>
      <c r="CU471" s="237">
        <v>0.20703241354551369</v>
      </c>
      <c r="CV471" s="237">
        <v>0.40656108597285068</v>
      </c>
      <c r="CW471" s="237">
        <v>0.19952867242733699</v>
      </c>
      <c r="CX471" s="237">
        <v>2.3872679045092564</v>
      </c>
      <c r="CY471" s="237">
        <v>5.9939999999999998</v>
      </c>
      <c r="CZ471" s="235">
        <v>6.16</v>
      </c>
      <c r="DA471" s="235">
        <v>6.5</v>
      </c>
      <c r="DB471" s="235">
        <f t="shared" si="94"/>
        <v>0.50600000000000023</v>
      </c>
      <c r="DC471" s="235" t="s">
        <v>655</v>
      </c>
      <c r="DD471" s="237">
        <v>5.7255434782608798</v>
      </c>
      <c r="DE471" s="237">
        <v>3.47788043478262</v>
      </c>
      <c r="DF471" s="237">
        <v>1.7939000000000001</v>
      </c>
      <c r="DG471" s="237">
        <v>1.7939000000000001</v>
      </c>
      <c r="DH471" s="237"/>
      <c r="DI471" s="237">
        <v>17.939</v>
      </c>
      <c r="DJ471" s="237"/>
      <c r="DK471" s="237"/>
      <c r="DL471" s="237">
        <v>61.394587290361684</v>
      </c>
      <c r="DM471" s="237">
        <v>61.394587290361684</v>
      </c>
      <c r="DN471" s="237"/>
      <c r="DO471" s="237"/>
      <c r="DP471" s="237">
        <v>225.11348673132616</v>
      </c>
      <c r="DQ471" s="237">
        <v>225.11348673132616</v>
      </c>
      <c r="DR471" s="237"/>
      <c r="DS471" s="237"/>
      <c r="DT471" s="237">
        <v>0.15190000000000001</v>
      </c>
      <c r="DU471" s="237">
        <v>1.5190000000000001</v>
      </c>
      <c r="DV471" s="237">
        <v>11.809743252139565</v>
      </c>
      <c r="DW471" s="237">
        <v>244.78066540789825</v>
      </c>
      <c r="DX471" s="237">
        <v>8.8730112940026764</v>
      </c>
      <c r="DY471" s="237">
        <v>1461.9987994165997</v>
      </c>
      <c r="DZ471" s="237">
        <v>3.2099726598536136</v>
      </c>
      <c r="EA471" s="237">
        <v>1.0058497435508598</v>
      </c>
      <c r="EB471" s="237">
        <v>153.98380695046853</v>
      </c>
      <c r="EC471" s="237">
        <v>793.80596967354757</v>
      </c>
      <c r="ED471" s="237">
        <v>524.56941775745645</v>
      </c>
      <c r="EE471" s="237">
        <v>212.88657708871486</v>
      </c>
      <c r="EF471" s="237">
        <v>118.94432760948328</v>
      </c>
      <c r="EG471" s="237">
        <v>13.191177482742971</v>
      </c>
      <c r="EH471" s="237">
        <v>30.881298402567609</v>
      </c>
      <c r="EI471" s="237">
        <v>19.996445015127176</v>
      </c>
      <c r="EJ471" s="237">
        <v>8.2472263443761715</v>
      </c>
      <c r="EK471" s="237">
        <v>7.3099939970829988</v>
      </c>
      <c r="EL471" s="237">
        <v>2.0353999222398658</v>
      </c>
      <c r="EM471" s="237">
        <v>4.3714118146454704</v>
      </c>
      <c r="EN471" s="237">
        <v>0.51714925047601423</v>
      </c>
      <c r="EO471" s="237">
        <v>16.681761638523334</v>
      </c>
      <c r="EP471" s="237">
        <v>85.326449885087413</v>
      </c>
      <c r="EQ471" s="235"/>
      <c r="ER471" s="238">
        <v>1.1456740000000001</v>
      </c>
      <c r="ES471" s="238">
        <v>16.990275</v>
      </c>
      <c r="ET471" s="238">
        <v>49.2374576666667</v>
      </c>
      <c r="EU471" s="238">
        <v>33.558465999999903</v>
      </c>
      <c r="EV471" s="238">
        <v>0.228886333333332</v>
      </c>
      <c r="EW471" s="238">
        <v>0.42775466666666501</v>
      </c>
      <c r="EX471" s="238">
        <v>0.19560733333333399</v>
      </c>
      <c r="EY471" s="238">
        <v>2.3669973333333298</v>
      </c>
      <c r="EZ471" s="238">
        <v>6.1362143333333297</v>
      </c>
      <c r="FA471" s="238">
        <v>5.2165590000000002</v>
      </c>
      <c r="FB471" s="238">
        <v>3.4119459999999999</v>
      </c>
      <c r="FC471" s="238">
        <v>1.8313029999999999</v>
      </c>
      <c r="FD471" s="238">
        <v>18.313029999999998</v>
      </c>
      <c r="FE471" s="238">
        <v>0.154807</v>
      </c>
      <c r="FF471" s="238">
        <v>1.5480700000000001</v>
      </c>
      <c r="FG471" s="238">
        <v>11.829587809336786</v>
      </c>
      <c r="FH471" s="238">
        <v>236.32685533333299</v>
      </c>
      <c r="FI471" s="238">
        <v>8.3471946666666508</v>
      </c>
      <c r="FJ471" s="238">
        <v>1629.9855070000001</v>
      </c>
      <c r="FK471" s="238">
        <v>4.2527949999999999</v>
      </c>
      <c r="FL471" s="238">
        <v>3.2658613333333402</v>
      </c>
      <c r="FM471" s="238">
        <v>188.29995466666699</v>
      </c>
      <c r="FN471" s="238">
        <v>740.94565</v>
      </c>
      <c r="FO471" s="238">
        <v>520.47982066666702</v>
      </c>
      <c r="FP471" s="238">
        <v>205.850172333334</v>
      </c>
      <c r="FQ471" s="238">
        <v>110.625931666667</v>
      </c>
      <c r="FR471" s="238">
        <v>11.657249333333301</v>
      </c>
      <c r="FS471" s="238">
        <v>34.175513666666603</v>
      </c>
      <c r="FT471" s="238">
        <v>21.700445999999999</v>
      </c>
      <c r="FU471" s="238">
        <v>10.755867666666701</v>
      </c>
      <c r="FV471" s="238">
        <v>8.0982839999999907</v>
      </c>
      <c r="FW471" s="238">
        <v>1.8702283333333301</v>
      </c>
      <c r="FX471" s="238">
        <v>4.3541279999999896</v>
      </c>
      <c r="FY471" s="238">
        <v>0.489497666666668</v>
      </c>
      <c r="FZ471" s="238">
        <v>17.253333333333401</v>
      </c>
      <c r="GA471" s="241">
        <v>86.214066000000102</v>
      </c>
      <c r="GB471" s="54"/>
    </row>
    <row r="472" spans="1:350" ht="12.75" customHeight="1" x14ac:dyDescent="0.2">
      <c r="A472" s="54"/>
      <c r="B472" s="232">
        <v>720</v>
      </c>
      <c r="C472" s="233" t="s">
        <v>2260</v>
      </c>
      <c r="D472" s="233" t="s">
        <v>2263</v>
      </c>
      <c r="E472" s="233" t="s">
        <v>2188</v>
      </c>
      <c r="F472" s="233" t="s">
        <v>1975</v>
      </c>
      <c r="G472" s="233" t="s">
        <v>1658</v>
      </c>
      <c r="H472" s="233" t="s">
        <v>1976</v>
      </c>
      <c r="I472" s="233" t="s">
        <v>1977</v>
      </c>
      <c r="J472" s="233" t="s">
        <v>1978</v>
      </c>
      <c r="K472" s="233" t="s">
        <v>1979</v>
      </c>
      <c r="L472" s="233" t="s">
        <v>1979</v>
      </c>
      <c r="M472" s="233" t="s">
        <v>1980</v>
      </c>
      <c r="N472" s="233" t="s">
        <v>3097</v>
      </c>
      <c r="O472" s="233" t="s">
        <v>3087</v>
      </c>
      <c r="P472" s="233" t="s">
        <v>3087</v>
      </c>
      <c r="Q472" s="233" t="s">
        <v>3193</v>
      </c>
      <c r="R472" s="233" t="s">
        <v>3272</v>
      </c>
      <c r="S472" s="233" t="s">
        <v>3325</v>
      </c>
      <c r="T472" s="233" t="s">
        <v>645</v>
      </c>
      <c r="U472" s="233" t="s">
        <v>682</v>
      </c>
      <c r="V472" s="233" t="s">
        <v>682</v>
      </c>
      <c r="W472" s="234">
        <v>1993</v>
      </c>
      <c r="X472" s="234">
        <f t="shared" si="95"/>
        <v>20</v>
      </c>
      <c r="Y472" s="235" t="s">
        <v>3136</v>
      </c>
      <c r="Z472" s="235" t="s">
        <v>3239</v>
      </c>
      <c r="AA472" s="235" t="s">
        <v>3271</v>
      </c>
      <c r="AB472" s="235" t="s">
        <v>1981</v>
      </c>
      <c r="AC472" s="235" t="s">
        <v>370</v>
      </c>
      <c r="AD472" s="235" t="s">
        <v>3266</v>
      </c>
      <c r="AE472" s="235" t="s">
        <v>2198</v>
      </c>
      <c r="AF472" s="235" t="s">
        <v>318</v>
      </c>
      <c r="AG472" s="235" t="s">
        <v>3183</v>
      </c>
      <c r="AH472" s="235" t="s">
        <v>516</v>
      </c>
      <c r="AI472" s="235" t="s">
        <v>2261</v>
      </c>
      <c r="AJ472" s="235" t="s">
        <v>2262</v>
      </c>
      <c r="AK472" s="235" t="s">
        <v>529</v>
      </c>
      <c r="AL472" s="235">
        <f>100-45</f>
        <v>55</v>
      </c>
      <c r="AM472" s="235" t="s">
        <v>217</v>
      </c>
      <c r="AN472" s="235" t="s">
        <v>218</v>
      </c>
      <c r="AO472" s="235"/>
      <c r="AP472" s="235">
        <v>367739.17</v>
      </c>
      <c r="AQ472" s="235">
        <v>767210.39</v>
      </c>
      <c r="AR472" s="235">
        <v>6.939343</v>
      </c>
      <c r="AS472" s="235">
        <v>37.802778000000004</v>
      </c>
      <c r="AT472" s="235" t="s">
        <v>2254</v>
      </c>
      <c r="AU472" s="235" t="s">
        <v>2255</v>
      </c>
      <c r="AV472" s="235">
        <v>1331663.49500087</v>
      </c>
      <c r="AW472" s="235">
        <v>817147.03732097102</v>
      </c>
      <c r="AX472" s="235">
        <v>2220</v>
      </c>
      <c r="AY472" s="235">
        <v>2200</v>
      </c>
      <c r="AZ472" s="235">
        <v>-0.46532452000000002</v>
      </c>
      <c r="BA472" s="235">
        <v>-0.53942654999999995</v>
      </c>
      <c r="BB472" s="235">
        <v>-0.42826483999999998</v>
      </c>
      <c r="BC472" s="235">
        <v>-0.30831004000000001</v>
      </c>
      <c r="BD472" s="235">
        <v>-0.63235012999999995</v>
      </c>
      <c r="BE472" s="235">
        <v>-0.71480347</v>
      </c>
      <c r="BF472" s="235">
        <v>-0.53905389000000004</v>
      </c>
      <c r="BG472" s="235">
        <v>61.893099999999997</v>
      </c>
      <c r="BH472" s="235">
        <v>2201</v>
      </c>
      <c r="BI472" s="235">
        <v>-5.0051499999999999E-4</v>
      </c>
      <c r="BJ472" s="235">
        <v>-3.75375E-4</v>
      </c>
      <c r="BK472" s="235">
        <v>10.774699999999999</v>
      </c>
      <c r="BL472" s="235">
        <v>599.10900000000004</v>
      </c>
      <c r="BM472" s="235">
        <v>-1.0413200000000001E-3</v>
      </c>
      <c r="BN472" s="235">
        <v>18.86</v>
      </c>
      <c r="BO472" s="235">
        <v>112.48</v>
      </c>
      <c r="BP472" s="235">
        <f t="shared" si="43"/>
        <v>1349.76</v>
      </c>
      <c r="BQ472" s="235">
        <v>105.72</v>
      </c>
      <c r="BR472" s="235">
        <f t="shared" si="44"/>
        <v>1268.6399999999999</v>
      </c>
      <c r="BS472" s="235">
        <f t="shared" si="45"/>
        <v>0.93990042674253194</v>
      </c>
      <c r="BT472" s="235">
        <v>15.7</v>
      </c>
      <c r="BU472" s="235">
        <v>4.25</v>
      </c>
      <c r="BV472" s="235">
        <v>12.06</v>
      </c>
      <c r="BW472" s="235">
        <v>-81</v>
      </c>
      <c r="BX472" s="235">
        <v>326</v>
      </c>
      <c r="BY472" s="235">
        <v>24.2</v>
      </c>
      <c r="BZ472" s="235" t="s">
        <v>1133</v>
      </c>
      <c r="CA472" s="235">
        <v>1.06</v>
      </c>
      <c r="CB472" s="235">
        <v>7.9416251182600002</v>
      </c>
      <c r="CC472" s="235">
        <v>1776</v>
      </c>
      <c r="CD472" s="235">
        <v>1776</v>
      </c>
      <c r="CE472" s="235">
        <v>2151</v>
      </c>
      <c r="CF472" s="235" t="s">
        <v>222</v>
      </c>
      <c r="CG472" s="235">
        <v>0.9</v>
      </c>
      <c r="CH472" s="235">
        <v>0</v>
      </c>
      <c r="CI472" s="235" t="s">
        <v>1134</v>
      </c>
      <c r="CJ472" s="235" t="s">
        <v>336</v>
      </c>
      <c r="CK472" s="235" t="s">
        <v>334</v>
      </c>
      <c r="CL472" s="235" t="s">
        <v>1988</v>
      </c>
      <c r="CM472" s="235" t="s">
        <v>227</v>
      </c>
      <c r="CN472" s="235" t="s">
        <v>2101</v>
      </c>
      <c r="CO472" s="236">
        <v>1.21408028557957</v>
      </c>
      <c r="CP472" s="236">
        <v>12.855113640000001</v>
      </c>
      <c r="CQ472" s="236">
        <v>55.46875</v>
      </c>
      <c r="CR472" s="236">
        <v>31.676136360000001</v>
      </c>
      <c r="CS472" s="237" t="s">
        <v>382</v>
      </c>
      <c r="CT472" s="237" t="s">
        <v>231</v>
      </c>
      <c r="CU472" s="237">
        <v>0.25091479829487917</v>
      </c>
      <c r="CV472" s="237">
        <v>0.422236958443855</v>
      </c>
      <c r="CW472" s="237">
        <v>0.17132216014897581</v>
      </c>
      <c r="CX472" s="237">
        <v>1.9281914893616969</v>
      </c>
      <c r="CY472" s="237">
        <v>6.0069999999999997</v>
      </c>
      <c r="CZ472" s="235">
        <v>6.181</v>
      </c>
      <c r="DA472" s="235">
        <v>6.5</v>
      </c>
      <c r="DB472" s="235">
        <f t="shared" si="94"/>
        <v>0.49300000000000033</v>
      </c>
      <c r="DC472" s="235" t="s">
        <v>655</v>
      </c>
      <c r="DD472" s="237">
        <v>2.4915254237287798</v>
      </c>
      <c r="DE472" s="237">
        <v>1.61406779661015</v>
      </c>
      <c r="DF472" s="237">
        <v>1.06044</v>
      </c>
      <c r="DG472" s="237">
        <v>1.06044</v>
      </c>
      <c r="DH472" s="237"/>
      <c r="DI472" s="237">
        <v>10.6044</v>
      </c>
      <c r="DJ472" s="237"/>
      <c r="DK472" s="237"/>
      <c r="DL472" s="237">
        <v>70.810261392199976</v>
      </c>
      <c r="DM472" s="237">
        <v>70.810261392199976</v>
      </c>
      <c r="DN472" s="237"/>
      <c r="DO472" s="237"/>
      <c r="DP472" s="237">
        <v>259.63762510473322</v>
      </c>
      <c r="DQ472" s="237">
        <v>259.63762510473322</v>
      </c>
      <c r="DR472" s="237"/>
      <c r="DS472" s="237"/>
      <c r="DT472" s="237">
        <v>8.3839999999999998E-2</v>
      </c>
      <c r="DU472" s="237">
        <v>0.83840000000000003</v>
      </c>
      <c r="DV472" s="237">
        <v>12.648377862595421</v>
      </c>
      <c r="DW472" s="237">
        <v>242.70757240252829</v>
      </c>
      <c r="DX472" s="237">
        <v>3.7874903260866004</v>
      </c>
      <c r="DY472" s="237">
        <v>1580.2030089960081</v>
      </c>
      <c r="DZ472" s="237">
        <v>1.9744524484248758</v>
      </c>
      <c r="EA472" s="237">
        <v>4.0044743588986487</v>
      </c>
      <c r="EB472" s="237">
        <v>319.06772469792412</v>
      </c>
      <c r="EC472" s="237">
        <v>448.17506966879574</v>
      </c>
      <c r="ED472" s="237">
        <v>231.33278607773786</v>
      </c>
      <c r="EE472" s="237">
        <v>158.70405840640586</v>
      </c>
      <c r="EF472" s="237">
        <v>72.328010937351962</v>
      </c>
      <c r="EG472" s="237">
        <v>3.0884376780429807</v>
      </c>
      <c r="EH472" s="237">
        <v>7.762771291644178</v>
      </c>
      <c r="EI472" s="237">
        <v>6.0821718067864268</v>
      </c>
      <c r="EJ472" s="237">
        <v>4.1151129223739193</v>
      </c>
      <c r="EK472" s="237">
        <v>7.9010150449800403</v>
      </c>
      <c r="EL472" s="237">
        <v>1.1491668453046044</v>
      </c>
      <c r="EM472" s="237">
        <v>1.9277732173144821</v>
      </c>
      <c r="EN472" s="237">
        <v>0.31446961277109547</v>
      </c>
      <c r="EO472" s="237">
        <v>13.719500444395505</v>
      </c>
      <c r="EP472" s="237">
        <v>82.309299570621334</v>
      </c>
      <c r="EQ472" s="235"/>
      <c r="ER472" s="238">
        <v>1.177511</v>
      </c>
      <c r="ES472" s="238">
        <v>18.332990333333299</v>
      </c>
      <c r="ET472" s="238">
        <v>52.357928666666602</v>
      </c>
      <c r="EU472" s="238">
        <v>30.753436000000001</v>
      </c>
      <c r="EV472" s="238">
        <v>0.25443233333333298</v>
      </c>
      <c r="EW472" s="238">
        <v>0.42449733333333201</v>
      </c>
      <c r="EX472" s="238">
        <v>0.16793433333333399</v>
      </c>
      <c r="EY472" s="238">
        <v>1.9873763333333301</v>
      </c>
      <c r="EZ472" s="238">
        <v>6.1477236666666801</v>
      </c>
      <c r="FA472" s="238">
        <v>3.2025776666666701</v>
      </c>
      <c r="FB472" s="238">
        <v>2.2340413333333302</v>
      </c>
      <c r="FC472" s="238">
        <v>1.2535639999999999</v>
      </c>
      <c r="FD472" s="238">
        <v>12.535639999999999</v>
      </c>
      <c r="FE472" s="238">
        <v>0.103667</v>
      </c>
      <c r="FF472" s="238">
        <v>1.03667</v>
      </c>
      <c r="FG472" s="238">
        <v>12.09221835299565</v>
      </c>
      <c r="FH472" s="238">
        <v>237.29358566666701</v>
      </c>
      <c r="FI472" s="238">
        <v>5.61541333333333</v>
      </c>
      <c r="FJ472" s="238">
        <v>1606.33723166666</v>
      </c>
      <c r="FK472" s="238">
        <v>3.7480393333333399</v>
      </c>
      <c r="FL472" s="238">
        <v>5.3361566666666604</v>
      </c>
      <c r="FM472" s="238">
        <v>280.340586666668</v>
      </c>
      <c r="FN472" s="238">
        <v>505.65649233333301</v>
      </c>
      <c r="FO472" s="238">
        <v>313.534021666667</v>
      </c>
      <c r="FP472" s="238">
        <v>157.529993666666</v>
      </c>
      <c r="FQ472" s="238">
        <v>93.201229666666805</v>
      </c>
      <c r="FR472" s="238">
        <v>4.8914483333333303</v>
      </c>
      <c r="FS472" s="238">
        <v>18.013300666666701</v>
      </c>
      <c r="FT472" s="238">
        <v>14.619721</v>
      </c>
      <c r="FU472" s="238">
        <v>8.6243866666666609</v>
      </c>
      <c r="FV472" s="238">
        <v>8.1158353333333508</v>
      </c>
      <c r="FW472" s="238">
        <v>1.300986</v>
      </c>
      <c r="FX472" s="238">
        <v>2.6302876666666699</v>
      </c>
      <c r="FY472" s="238">
        <v>0.39139233333333401</v>
      </c>
      <c r="FZ472" s="238">
        <v>14.5230536666667</v>
      </c>
      <c r="GA472" s="241">
        <v>83.515349666666694</v>
      </c>
      <c r="GB472" s="54"/>
    </row>
    <row r="473" spans="1:350" s="2" customFormat="1" ht="12.75" customHeight="1" x14ac:dyDescent="0.2">
      <c r="A473" s="73"/>
      <c r="B473" s="232">
        <v>721</v>
      </c>
      <c r="C473" s="233" t="s">
        <v>2264</v>
      </c>
      <c r="D473" s="233"/>
      <c r="E473" s="233" t="s">
        <v>2188</v>
      </c>
      <c r="F473" s="233" t="s">
        <v>1975</v>
      </c>
      <c r="G473" s="233" t="s">
        <v>1658</v>
      </c>
      <c r="H473" s="233" t="s">
        <v>1976</v>
      </c>
      <c r="I473" s="233" t="s">
        <v>1977</v>
      </c>
      <c r="J473" s="233" t="s">
        <v>1978</v>
      </c>
      <c r="K473" s="233" t="s">
        <v>1979</v>
      </c>
      <c r="L473" s="233" t="s">
        <v>1979</v>
      </c>
      <c r="M473" s="233" t="s">
        <v>1980</v>
      </c>
      <c r="N473" s="233" t="s">
        <v>3097</v>
      </c>
      <c r="O473" s="233" t="s">
        <v>3087</v>
      </c>
      <c r="P473" s="233" t="s">
        <v>3087</v>
      </c>
      <c r="Q473" s="233" t="s">
        <v>3193</v>
      </c>
      <c r="R473" s="233" t="s">
        <v>3272</v>
      </c>
      <c r="S473" s="233" t="s">
        <v>3325</v>
      </c>
      <c r="T473" s="233" t="s">
        <v>645</v>
      </c>
      <c r="U473" s="233" t="s">
        <v>682</v>
      </c>
      <c r="V473" s="233" t="s">
        <v>682</v>
      </c>
      <c r="W473" s="234">
        <v>1993</v>
      </c>
      <c r="X473" s="234">
        <f t="shared" si="95"/>
        <v>20</v>
      </c>
      <c r="Y473" s="235" t="s">
        <v>3136</v>
      </c>
      <c r="Z473" s="235" t="s">
        <v>3239</v>
      </c>
      <c r="AA473" s="235" t="s">
        <v>3271</v>
      </c>
      <c r="AB473" s="235" t="s">
        <v>1981</v>
      </c>
      <c r="AC473" s="235" t="s">
        <v>370</v>
      </c>
      <c r="AD473" s="235" t="s">
        <v>3266</v>
      </c>
      <c r="AE473" s="235" t="s">
        <v>2198</v>
      </c>
      <c r="AF473" s="235" t="s">
        <v>318</v>
      </c>
      <c r="AG473" s="235" t="s">
        <v>3183</v>
      </c>
      <c r="AH473" s="235" t="s">
        <v>212</v>
      </c>
      <c r="AI473" s="235" t="s">
        <v>2265</v>
      </c>
      <c r="AJ473" s="235"/>
      <c r="AK473" s="235" t="s">
        <v>213</v>
      </c>
      <c r="AL473" s="235">
        <f t="shared" ref="AL473:AL475" si="98">15-0</f>
        <v>15</v>
      </c>
      <c r="AM473" s="235" t="s">
        <v>535</v>
      </c>
      <c r="AN473" s="235" t="s">
        <v>218</v>
      </c>
      <c r="AO473" s="235"/>
      <c r="AP473" s="235">
        <v>367761.25</v>
      </c>
      <c r="AQ473" s="235">
        <v>767205.92</v>
      </c>
      <c r="AR473" s="235">
        <v>6.9393029999999998</v>
      </c>
      <c r="AS473" s="235">
        <v>37.802978000000003</v>
      </c>
      <c r="AT473" s="235" t="s">
        <v>2266</v>
      </c>
      <c r="AU473" s="235" t="s">
        <v>2267</v>
      </c>
      <c r="AV473" s="235">
        <v>1331663.49500087</v>
      </c>
      <c r="AW473" s="235">
        <v>817147.03732097102</v>
      </c>
      <c r="AX473" s="235">
        <v>2217</v>
      </c>
      <c r="AY473" s="235">
        <v>2202</v>
      </c>
      <c r="AZ473" s="235">
        <v>-0.46532452000000002</v>
      </c>
      <c r="BA473" s="235">
        <v>-0.53942654999999995</v>
      </c>
      <c r="BB473" s="235">
        <v>-0.42826483999999998</v>
      </c>
      <c r="BC473" s="235">
        <v>-0.30831004000000001</v>
      </c>
      <c r="BD473" s="235">
        <v>-0.63235012999999995</v>
      </c>
      <c r="BE473" s="235">
        <v>-0.71480347</v>
      </c>
      <c r="BF473" s="235">
        <v>-0.53905389000000004</v>
      </c>
      <c r="BG473" s="235">
        <v>61.893099999999997</v>
      </c>
      <c r="BH473" s="235">
        <v>2201</v>
      </c>
      <c r="BI473" s="235">
        <v>-5.0051499999999999E-4</v>
      </c>
      <c r="BJ473" s="235">
        <v>-3.75375E-4</v>
      </c>
      <c r="BK473" s="235">
        <v>10.774699999999999</v>
      </c>
      <c r="BL473" s="235">
        <v>599.10900000000004</v>
      </c>
      <c r="BM473" s="235">
        <v>-1.0413200000000001E-3</v>
      </c>
      <c r="BN473" s="235">
        <v>18.86</v>
      </c>
      <c r="BO473" s="235">
        <v>112.48</v>
      </c>
      <c r="BP473" s="235">
        <f t="shared" si="43"/>
        <v>1349.76</v>
      </c>
      <c r="BQ473" s="235">
        <v>105.72</v>
      </c>
      <c r="BR473" s="235">
        <f t="shared" si="44"/>
        <v>1268.6399999999999</v>
      </c>
      <c r="BS473" s="235">
        <f t="shared" si="45"/>
        <v>0.93990042674253194</v>
      </c>
      <c r="BT473" s="235">
        <v>15.7</v>
      </c>
      <c r="BU473" s="235">
        <v>4.25</v>
      </c>
      <c r="BV473" s="235">
        <v>12.06</v>
      </c>
      <c r="BW473" s="235">
        <v>-81</v>
      </c>
      <c r="BX473" s="235">
        <v>326</v>
      </c>
      <c r="BY473" s="235">
        <v>24.2</v>
      </c>
      <c r="BZ473" s="235" t="s">
        <v>1133</v>
      </c>
      <c r="CA473" s="235">
        <v>1.06</v>
      </c>
      <c r="CB473" s="235">
        <v>7.9978337287899999</v>
      </c>
      <c r="CC473" s="235">
        <v>1776</v>
      </c>
      <c r="CD473" s="235">
        <v>1776</v>
      </c>
      <c r="CE473" s="235">
        <v>2151</v>
      </c>
      <c r="CF473" s="235" t="s">
        <v>222</v>
      </c>
      <c r="CG473" s="235">
        <v>0.9</v>
      </c>
      <c r="CH473" s="235">
        <v>0</v>
      </c>
      <c r="CI473" s="235" t="s">
        <v>1134</v>
      </c>
      <c r="CJ473" s="235" t="s">
        <v>336</v>
      </c>
      <c r="CK473" s="235" t="s">
        <v>334</v>
      </c>
      <c r="CL473" s="235" t="s">
        <v>1988</v>
      </c>
      <c r="CM473" s="235" t="s">
        <v>288</v>
      </c>
      <c r="CN473" s="235" t="s">
        <v>2101</v>
      </c>
      <c r="CO473" s="236">
        <v>1.13660133333333</v>
      </c>
      <c r="CP473" s="236">
        <v>21.37387484571628</v>
      </c>
      <c r="CQ473" s="236">
        <v>48.534372431673042</v>
      </c>
      <c r="CR473" s="236">
        <v>30.091752722610682</v>
      </c>
      <c r="CS473" s="237" t="s">
        <v>382</v>
      </c>
      <c r="CT473" s="237" t="s">
        <v>231</v>
      </c>
      <c r="CU473" s="236">
        <v>0.25579000000000002</v>
      </c>
      <c r="CV473" s="236">
        <v>0.42697766666666598</v>
      </c>
      <c r="CW473" s="236">
        <v>0.170643666666667</v>
      </c>
      <c r="CX473" s="236">
        <v>2.1606223333333299</v>
      </c>
      <c r="CY473" s="236">
        <v>6.0618400000000001</v>
      </c>
      <c r="CZ473" s="235">
        <v>0</v>
      </c>
      <c r="DA473" s="235">
        <v>6.5</v>
      </c>
      <c r="DB473" s="235">
        <f t="shared" si="94"/>
        <v>0.43815999999999988</v>
      </c>
      <c r="DC473" s="235" t="s">
        <v>232</v>
      </c>
      <c r="DD473" s="236">
        <v>5.7501449999999998</v>
      </c>
      <c r="DE473" s="236">
        <v>3.9723613333333301</v>
      </c>
      <c r="DF473" s="236">
        <v>2.14661533333333</v>
      </c>
      <c r="DG473" s="236"/>
      <c r="DH473" s="236">
        <v>2.14661533333333</v>
      </c>
      <c r="DI473" s="236">
        <v>21.466153333333299</v>
      </c>
      <c r="DJ473" s="236"/>
      <c r="DK473" s="236">
        <v>21.466153333333299</v>
      </c>
      <c r="DL473" s="236">
        <v>36.597687750306498</v>
      </c>
      <c r="DM473" s="236"/>
      <c r="DN473" s="236"/>
      <c r="DO473" s="236">
        <v>36.597687750306498</v>
      </c>
      <c r="DP473" s="236">
        <v>134.19152175112382</v>
      </c>
      <c r="DQ473" s="236"/>
      <c r="DR473" s="236"/>
      <c r="DS473" s="236">
        <v>134.19152175112382</v>
      </c>
      <c r="DT473" s="236">
        <v>0.16286600000000001</v>
      </c>
      <c r="DU473" s="236">
        <v>1.62866</v>
      </c>
      <c r="DV473" s="236">
        <v>13.180254524169133</v>
      </c>
      <c r="DW473" s="236">
        <v>229.192969333333</v>
      </c>
      <c r="DX473" s="236">
        <v>6.7029783333333199</v>
      </c>
      <c r="DY473" s="236">
        <v>1982.94477766667</v>
      </c>
      <c r="DZ473" s="236">
        <v>4.4594723333333404</v>
      </c>
      <c r="EA473" s="236">
        <v>1.691487</v>
      </c>
      <c r="EB473" s="236">
        <v>256.37841800000001</v>
      </c>
      <c r="EC473" s="236">
        <v>657.636969666666</v>
      </c>
      <c r="ED473" s="236">
        <v>621.39011633333303</v>
      </c>
      <c r="EE473" s="236">
        <v>246.44713833333299</v>
      </c>
      <c r="EF473" s="236">
        <v>123.097424666667</v>
      </c>
      <c r="EG473" s="236">
        <v>9.2403883333333408</v>
      </c>
      <c r="EH473" s="236">
        <v>36.277481333333299</v>
      </c>
      <c r="EI473" s="236">
        <v>23.900321999999999</v>
      </c>
      <c r="EJ473" s="236">
        <v>14.8989816666667</v>
      </c>
      <c r="EK473" s="236">
        <v>9.8944943333333306</v>
      </c>
      <c r="EL473" s="236">
        <v>1.6777536666666699</v>
      </c>
      <c r="EM473" s="236">
        <v>5.2852496666666697</v>
      </c>
      <c r="EN473" s="236">
        <v>0.54430033333333305</v>
      </c>
      <c r="EO473" s="236">
        <v>19.944527999999998</v>
      </c>
      <c r="EP473" s="236">
        <v>87.473050999999998</v>
      </c>
      <c r="EQ473" s="235"/>
      <c r="ER473" s="238">
        <v>1.13660133333333</v>
      </c>
      <c r="ES473" s="238">
        <v>20.896794</v>
      </c>
      <c r="ET473" s="238">
        <v>47.451048999999998</v>
      </c>
      <c r="EU473" s="238">
        <v>29.420082333333301</v>
      </c>
      <c r="EV473" s="238">
        <v>0.25579000000000002</v>
      </c>
      <c r="EW473" s="238">
        <v>0.42697766666666598</v>
      </c>
      <c r="EX473" s="238">
        <v>0.170643666666667</v>
      </c>
      <c r="EY473" s="238">
        <v>2.1606223333333299</v>
      </c>
      <c r="EZ473" s="238">
        <v>6.0618400000000001</v>
      </c>
      <c r="FA473" s="238">
        <v>5.7501449999999998</v>
      </c>
      <c r="FB473" s="238">
        <v>3.9723613333333301</v>
      </c>
      <c r="FC473" s="238">
        <v>2.14661533333333</v>
      </c>
      <c r="FD473" s="238">
        <v>21.466153333333299</v>
      </c>
      <c r="FE473" s="238">
        <v>0.16286600000000001</v>
      </c>
      <c r="FF473" s="238">
        <v>1.62866</v>
      </c>
      <c r="FG473" s="238">
        <v>13.180254524169133</v>
      </c>
      <c r="FH473" s="238">
        <v>229.192969333333</v>
      </c>
      <c r="FI473" s="238">
        <v>6.7029783333333199</v>
      </c>
      <c r="FJ473" s="238">
        <v>1982.94477766667</v>
      </c>
      <c r="FK473" s="238">
        <v>4.4594723333333404</v>
      </c>
      <c r="FL473" s="238">
        <v>1.691487</v>
      </c>
      <c r="FM473" s="238">
        <v>256.37841800000001</v>
      </c>
      <c r="FN473" s="238">
        <v>657.636969666666</v>
      </c>
      <c r="FO473" s="238">
        <v>621.39011633333303</v>
      </c>
      <c r="FP473" s="238">
        <v>246.44713833333299</v>
      </c>
      <c r="FQ473" s="238">
        <v>123.097424666667</v>
      </c>
      <c r="FR473" s="238">
        <v>9.2403883333333408</v>
      </c>
      <c r="FS473" s="238">
        <v>36.277481333333299</v>
      </c>
      <c r="FT473" s="238">
        <v>23.900321999999999</v>
      </c>
      <c r="FU473" s="238">
        <v>14.8989816666667</v>
      </c>
      <c r="FV473" s="238">
        <v>9.8944943333333306</v>
      </c>
      <c r="FW473" s="238">
        <v>1.6777536666666699</v>
      </c>
      <c r="FX473" s="238">
        <v>5.2852496666666697</v>
      </c>
      <c r="FY473" s="238">
        <v>0.54430033333333305</v>
      </c>
      <c r="FZ473" s="238">
        <v>19.944527999999998</v>
      </c>
      <c r="GA473" s="241">
        <v>87.473050999999998</v>
      </c>
      <c r="GB473" s="54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  <c r="JW473" s="3"/>
      <c r="JX473" s="3"/>
      <c r="JY473" s="3"/>
      <c r="JZ473" s="3"/>
      <c r="KA473" s="3"/>
      <c r="KB473" s="3"/>
      <c r="KC473" s="3"/>
      <c r="KD473" s="3"/>
      <c r="KE473" s="3"/>
      <c r="KF473" s="3"/>
      <c r="KG473" s="3"/>
      <c r="KH473" s="3"/>
      <c r="KI473" s="3"/>
      <c r="KJ473" s="3"/>
      <c r="KK473" s="3"/>
      <c r="KL473" s="3"/>
      <c r="KM473" s="3"/>
      <c r="KN473" s="3"/>
      <c r="KO473" s="3"/>
      <c r="KP473" s="3"/>
      <c r="KQ473" s="3"/>
      <c r="KR473" s="3"/>
      <c r="KS473" s="3"/>
      <c r="KT473" s="3"/>
      <c r="KU473" s="3"/>
      <c r="KV473" s="3"/>
      <c r="KW473" s="3"/>
      <c r="KX473" s="3"/>
      <c r="KY473" s="3"/>
      <c r="KZ473" s="3"/>
      <c r="LA473" s="3"/>
      <c r="LB473" s="3"/>
      <c r="LC473" s="3"/>
      <c r="LD473" s="3"/>
      <c r="LE473" s="3"/>
      <c r="LF473" s="3"/>
      <c r="LG473" s="3"/>
      <c r="LH473" s="3"/>
      <c r="LI473" s="3"/>
      <c r="LJ473" s="3"/>
      <c r="LK473" s="3"/>
      <c r="LL473" s="3"/>
      <c r="LM473" s="3"/>
      <c r="LN473" s="3"/>
      <c r="LO473" s="3"/>
      <c r="LP473" s="3"/>
      <c r="LQ473" s="3"/>
      <c r="LR473" s="3"/>
      <c r="LS473" s="3"/>
      <c r="LT473" s="3"/>
      <c r="LU473" s="3"/>
      <c r="LV473" s="3"/>
      <c r="LW473" s="3"/>
      <c r="LX473" s="3"/>
      <c r="LY473" s="3"/>
      <c r="LZ473" s="3"/>
      <c r="MA473" s="3"/>
      <c r="MB473" s="3"/>
      <c r="MC473" s="3"/>
      <c r="MD473" s="3"/>
      <c r="ME473" s="3"/>
      <c r="MF473" s="3"/>
      <c r="MG473" s="3"/>
      <c r="MH473" s="3"/>
      <c r="MI473" s="3"/>
      <c r="MJ473" s="3"/>
      <c r="MK473" s="3"/>
      <c r="ML473" s="3"/>
    </row>
    <row r="474" spans="1:350" s="2" customFormat="1" ht="12.75" customHeight="1" x14ac:dyDescent="0.2">
      <c r="A474" s="73"/>
      <c r="B474" s="232">
        <v>722</v>
      </c>
      <c r="C474" s="233" t="s">
        <v>2268</v>
      </c>
      <c r="D474" s="233"/>
      <c r="E474" s="233" t="s">
        <v>2188</v>
      </c>
      <c r="F474" s="233" t="s">
        <v>1975</v>
      </c>
      <c r="G474" s="233" t="s">
        <v>1658</v>
      </c>
      <c r="H474" s="233" t="s">
        <v>1976</v>
      </c>
      <c r="I474" s="233" t="s">
        <v>1977</v>
      </c>
      <c r="J474" s="233" t="s">
        <v>1978</v>
      </c>
      <c r="K474" s="233" t="s">
        <v>1979</v>
      </c>
      <c r="L474" s="233" t="s">
        <v>1979</v>
      </c>
      <c r="M474" s="233" t="s">
        <v>1980</v>
      </c>
      <c r="N474" s="233" t="s">
        <v>3097</v>
      </c>
      <c r="O474" s="233" t="s">
        <v>3087</v>
      </c>
      <c r="P474" s="233" t="s">
        <v>3087</v>
      </c>
      <c r="Q474" s="233" t="s">
        <v>3193</v>
      </c>
      <c r="R474" s="233" t="s">
        <v>3272</v>
      </c>
      <c r="S474" s="233" t="s">
        <v>3325</v>
      </c>
      <c r="T474" s="233" t="s">
        <v>645</v>
      </c>
      <c r="U474" s="233" t="s">
        <v>682</v>
      </c>
      <c r="V474" s="233" t="s">
        <v>682</v>
      </c>
      <c r="W474" s="234">
        <v>1993</v>
      </c>
      <c r="X474" s="234">
        <f t="shared" si="95"/>
        <v>20</v>
      </c>
      <c r="Y474" s="235" t="s">
        <v>3136</v>
      </c>
      <c r="Z474" s="235" t="s">
        <v>3239</v>
      </c>
      <c r="AA474" s="235" t="s">
        <v>3271</v>
      </c>
      <c r="AB474" s="235" t="s">
        <v>1981</v>
      </c>
      <c r="AC474" s="235" t="s">
        <v>370</v>
      </c>
      <c r="AD474" s="235" t="s">
        <v>3266</v>
      </c>
      <c r="AE474" s="235" t="s">
        <v>2198</v>
      </c>
      <c r="AF474" s="235" t="s">
        <v>318</v>
      </c>
      <c r="AG474" s="235" t="s">
        <v>3183</v>
      </c>
      <c r="AH474" s="235" t="s">
        <v>212</v>
      </c>
      <c r="AI474" s="235" t="s">
        <v>2269</v>
      </c>
      <c r="AJ474" s="235"/>
      <c r="AK474" s="235" t="s">
        <v>213</v>
      </c>
      <c r="AL474" s="235">
        <f t="shared" si="98"/>
        <v>15</v>
      </c>
      <c r="AM474" s="235" t="s">
        <v>535</v>
      </c>
      <c r="AN474" s="235" t="s">
        <v>218</v>
      </c>
      <c r="AO474" s="235"/>
      <c r="AP474" s="235">
        <v>367724.49</v>
      </c>
      <c r="AQ474" s="235">
        <v>767233.96</v>
      </c>
      <c r="AR474" s="235">
        <v>6.9395559999999996</v>
      </c>
      <c r="AS474" s="235">
        <v>37.802644000000001</v>
      </c>
      <c r="AT474" s="235" t="s">
        <v>2270</v>
      </c>
      <c r="AU474" s="235" t="s">
        <v>2271</v>
      </c>
      <c r="AV474" s="235">
        <v>1331663.49500087</v>
      </c>
      <c r="AW474" s="235">
        <v>817147.03732097102</v>
      </c>
      <c r="AX474" s="235">
        <v>2219</v>
      </c>
      <c r="AY474" s="235">
        <v>2200</v>
      </c>
      <c r="AZ474" s="235">
        <v>-0.46532452000000002</v>
      </c>
      <c r="BA474" s="235">
        <v>-0.53942654999999995</v>
      </c>
      <c r="BB474" s="235">
        <v>-0.42826483999999998</v>
      </c>
      <c r="BC474" s="235">
        <v>-0.30831004000000001</v>
      </c>
      <c r="BD474" s="235">
        <v>-0.63235012999999995</v>
      </c>
      <c r="BE474" s="235">
        <v>-0.71480347</v>
      </c>
      <c r="BF474" s="235">
        <v>-0.53905389000000004</v>
      </c>
      <c r="BG474" s="235">
        <v>61.893099999999997</v>
      </c>
      <c r="BH474" s="235">
        <v>2201</v>
      </c>
      <c r="BI474" s="235">
        <v>-5.0051499999999999E-4</v>
      </c>
      <c r="BJ474" s="235">
        <v>-3.75375E-4</v>
      </c>
      <c r="BK474" s="235">
        <v>10.774699999999999</v>
      </c>
      <c r="BL474" s="235">
        <v>599.10900000000004</v>
      </c>
      <c r="BM474" s="235">
        <v>-1.0413200000000001E-3</v>
      </c>
      <c r="BN474" s="235">
        <v>18.86</v>
      </c>
      <c r="BO474" s="235">
        <v>112.48</v>
      </c>
      <c r="BP474" s="235">
        <f t="shared" si="43"/>
        <v>1349.76</v>
      </c>
      <c r="BQ474" s="235">
        <v>105.72</v>
      </c>
      <c r="BR474" s="235">
        <f t="shared" si="44"/>
        <v>1268.6399999999999</v>
      </c>
      <c r="BS474" s="235">
        <f t="shared" si="45"/>
        <v>0.93990042674253194</v>
      </c>
      <c r="BT474" s="235">
        <v>15.7</v>
      </c>
      <c r="BU474" s="235">
        <v>4.25</v>
      </c>
      <c r="BV474" s="235">
        <v>12.06</v>
      </c>
      <c r="BW474" s="235">
        <v>-81</v>
      </c>
      <c r="BX474" s="235">
        <v>326</v>
      </c>
      <c r="BY474" s="235">
        <v>24.2</v>
      </c>
      <c r="BZ474" s="235" t="s">
        <v>1133</v>
      </c>
      <c r="CA474" s="235">
        <v>1.06</v>
      </c>
      <c r="CB474" s="235">
        <v>7.9009799957300002</v>
      </c>
      <c r="CC474" s="235">
        <v>1776</v>
      </c>
      <c r="CD474" s="235">
        <v>1776</v>
      </c>
      <c r="CE474" s="235">
        <v>2151</v>
      </c>
      <c r="CF474" s="235" t="s">
        <v>222</v>
      </c>
      <c r="CG474" s="235">
        <v>0.9</v>
      </c>
      <c r="CH474" s="235">
        <v>0</v>
      </c>
      <c r="CI474" s="235" t="s">
        <v>1134</v>
      </c>
      <c r="CJ474" s="235" t="s">
        <v>336</v>
      </c>
      <c r="CK474" s="235" t="s">
        <v>334</v>
      </c>
      <c r="CL474" s="235" t="s">
        <v>1988</v>
      </c>
      <c r="CM474" s="235" t="s">
        <v>288</v>
      </c>
      <c r="CN474" s="235" t="s">
        <v>2101</v>
      </c>
      <c r="CO474" s="236">
        <v>1.1309656666666701</v>
      </c>
      <c r="CP474" s="236">
        <v>21.444134466502547</v>
      </c>
      <c r="CQ474" s="236">
        <v>49.497536024527292</v>
      </c>
      <c r="CR474" s="236">
        <v>29.05832950897015</v>
      </c>
      <c r="CS474" s="237" t="s">
        <v>382</v>
      </c>
      <c r="CT474" s="237" t="s">
        <v>231</v>
      </c>
      <c r="CU474" s="236">
        <v>0.27162833333333303</v>
      </c>
      <c r="CV474" s="236">
        <v>0.44569266666666602</v>
      </c>
      <c r="CW474" s="236">
        <v>0.17745066666666701</v>
      </c>
      <c r="CX474" s="236">
        <v>2.2495743333333298</v>
      </c>
      <c r="CY474" s="236">
        <v>6.2033416666666703</v>
      </c>
      <c r="CZ474" s="235">
        <v>0</v>
      </c>
      <c r="DA474" s="235">
        <v>6.5</v>
      </c>
      <c r="DB474" s="235">
        <f t="shared" si="94"/>
        <v>0.29665833333332969</v>
      </c>
      <c r="DC474" s="235" t="s">
        <v>232</v>
      </c>
      <c r="DD474" s="236">
        <v>6.0254103333333298</v>
      </c>
      <c r="DE474" s="236">
        <v>4.2662036666666703</v>
      </c>
      <c r="DF474" s="236">
        <v>2.3775179999999998</v>
      </c>
      <c r="DG474" s="236"/>
      <c r="DH474" s="236">
        <v>2.3775179999999998</v>
      </c>
      <c r="DI474" s="236">
        <v>23.775179999999999</v>
      </c>
      <c r="DJ474" s="236"/>
      <c r="DK474" s="236">
        <v>23.775179999999999</v>
      </c>
      <c r="DL474" s="236">
        <v>40.333368448230118</v>
      </c>
      <c r="DM474" s="236"/>
      <c r="DN474" s="236"/>
      <c r="DO474" s="236">
        <v>40.333368448230118</v>
      </c>
      <c r="DP474" s="236">
        <v>147.88901764351041</v>
      </c>
      <c r="DQ474" s="236"/>
      <c r="DR474" s="236"/>
      <c r="DS474" s="236">
        <v>147.88901764351041</v>
      </c>
      <c r="DT474" s="236">
        <v>0.19183500000000001</v>
      </c>
      <c r="DU474" s="236">
        <v>1.91835</v>
      </c>
      <c r="DV474" s="236">
        <v>12.39355696301509</v>
      </c>
      <c r="DW474" s="236">
        <v>221.29010566666699</v>
      </c>
      <c r="DX474" s="236">
        <v>6.7719886666666502</v>
      </c>
      <c r="DY474" s="236">
        <v>2137.836319</v>
      </c>
      <c r="DZ474" s="236">
        <v>5.2752273333333299</v>
      </c>
      <c r="EA474" s="236">
        <v>3.21032266666667</v>
      </c>
      <c r="EB474" s="236">
        <v>246.919265</v>
      </c>
      <c r="EC474" s="236">
        <v>718.31450733333304</v>
      </c>
      <c r="ED474" s="236">
        <v>622.79408899999999</v>
      </c>
      <c r="EE474" s="236">
        <v>249.65267600000001</v>
      </c>
      <c r="EF474" s="236">
        <v>122.37177699999999</v>
      </c>
      <c r="EG474" s="236">
        <v>10.447006666666701</v>
      </c>
      <c r="EH474" s="236">
        <v>43.632887666666598</v>
      </c>
      <c r="EI474" s="236">
        <v>27.880177666666601</v>
      </c>
      <c r="EJ474" s="236">
        <v>16.434681666666702</v>
      </c>
      <c r="EK474" s="236">
        <v>10.4878913333333</v>
      </c>
      <c r="EL474" s="236">
        <v>1.79833966666667</v>
      </c>
      <c r="EM474" s="236">
        <v>5.4456123333333402</v>
      </c>
      <c r="EN474" s="236">
        <v>0.52064666666666704</v>
      </c>
      <c r="EO474" s="236">
        <v>20.586635000000001</v>
      </c>
      <c r="EP474" s="236">
        <v>87.668014333333403</v>
      </c>
      <c r="EQ474" s="235"/>
      <c r="ER474" s="238">
        <v>1.1309656666666701</v>
      </c>
      <c r="ES474" s="238">
        <v>21.140553000000001</v>
      </c>
      <c r="ET474" s="238">
        <v>48.796806666666697</v>
      </c>
      <c r="EU474" s="238">
        <v>28.646954999999998</v>
      </c>
      <c r="EV474" s="238">
        <v>0.27162833333333303</v>
      </c>
      <c r="EW474" s="238">
        <v>0.44569266666666602</v>
      </c>
      <c r="EX474" s="238">
        <v>0.17745066666666701</v>
      </c>
      <c r="EY474" s="238">
        <v>2.2495743333333298</v>
      </c>
      <c r="EZ474" s="238">
        <v>6.2033416666666703</v>
      </c>
      <c r="FA474" s="238">
        <v>6.0254103333333298</v>
      </c>
      <c r="FB474" s="238">
        <v>4.2662036666666703</v>
      </c>
      <c r="FC474" s="238">
        <v>2.3775179999999998</v>
      </c>
      <c r="FD474" s="238">
        <v>23.775179999999999</v>
      </c>
      <c r="FE474" s="238">
        <v>0.19183500000000001</v>
      </c>
      <c r="FF474" s="238">
        <v>1.91835</v>
      </c>
      <c r="FG474" s="238">
        <v>12.39355696301509</v>
      </c>
      <c r="FH474" s="238">
        <v>221.29010566666699</v>
      </c>
      <c r="FI474" s="238">
        <v>6.7719886666666502</v>
      </c>
      <c r="FJ474" s="238">
        <v>2137.836319</v>
      </c>
      <c r="FK474" s="238">
        <v>5.2752273333333299</v>
      </c>
      <c r="FL474" s="238">
        <v>3.21032266666667</v>
      </c>
      <c r="FM474" s="238">
        <v>246.919265</v>
      </c>
      <c r="FN474" s="238">
        <v>718.31450733333304</v>
      </c>
      <c r="FO474" s="238">
        <v>622.79408899999999</v>
      </c>
      <c r="FP474" s="238">
        <v>249.65267600000001</v>
      </c>
      <c r="FQ474" s="238">
        <v>122.37177699999999</v>
      </c>
      <c r="FR474" s="238">
        <v>10.447006666666701</v>
      </c>
      <c r="FS474" s="238">
        <v>43.632887666666598</v>
      </c>
      <c r="FT474" s="238">
        <v>27.880177666666601</v>
      </c>
      <c r="FU474" s="238">
        <v>16.434681666666702</v>
      </c>
      <c r="FV474" s="238">
        <v>10.4878913333333</v>
      </c>
      <c r="FW474" s="238">
        <v>1.79833966666667</v>
      </c>
      <c r="FX474" s="238">
        <v>5.4456123333333402</v>
      </c>
      <c r="FY474" s="238">
        <v>0.52064666666666704</v>
      </c>
      <c r="FZ474" s="238">
        <v>20.586635000000001</v>
      </c>
      <c r="GA474" s="241">
        <v>87.668014333333403</v>
      </c>
      <c r="GB474" s="54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  <c r="JW474" s="3"/>
      <c r="JX474" s="3"/>
      <c r="JY474" s="3"/>
      <c r="JZ474" s="3"/>
      <c r="KA474" s="3"/>
      <c r="KB474" s="3"/>
      <c r="KC474" s="3"/>
      <c r="KD474" s="3"/>
      <c r="KE474" s="3"/>
      <c r="KF474" s="3"/>
      <c r="KG474" s="3"/>
      <c r="KH474" s="3"/>
      <c r="KI474" s="3"/>
      <c r="KJ474" s="3"/>
      <c r="KK474" s="3"/>
      <c r="KL474" s="3"/>
      <c r="KM474" s="3"/>
      <c r="KN474" s="3"/>
      <c r="KO474" s="3"/>
      <c r="KP474" s="3"/>
      <c r="KQ474" s="3"/>
      <c r="KR474" s="3"/>
      <c r="KS474" s="3"/>
      <c r="KT474" s="3"/>
      <c r="KU474" s="3"/>
      <c r="KV474" s="3"/>
      <c r="KW474" s="3"/>
      <c r="KX474" s="3"/>
      <c r="KY474" s="3"/>
      <c r="KZ474" s="3"/>
      <c r="LA474" s="3"/>
      <c r="LB474" s="3"/>
      <c r="LC474" s="3"/>
      <c r="LD474" s="3"/>
      <c r="LE474" s="3"/>
      <c r="LF474" s="3"/>
      <c r="LG474" s="3"/>
      <c r="LH474" s="3"/>
      <c r="LI474" s="3"/>
      <c r="LJ474" s="3"/>
      <c r="LK474" s="3"/>
      <c r="LL474" s="3"/>
      <c r="LM474" s="3"/>
      <c r="LN474" s="3"/>
      <c r="LO474" s="3"/>
      <c r="LP474" s="3"/>
      <c r="LQ474" s="3"/>
      <c r="LR474" s="3"/>
      <c r="LS474" s="3"/>
      <c r="LT474" s="3"/>
      <c r="LU474" s="3"/>
      <c r="LV474" s="3"/>
      <c r="LW474" s="3"/>
      <c r="LX474" s="3"/>
      <c r="LY474" s="3"/>
      <c r="LZ474" s="3"/>
      <c r="MA474" s="3"/>
      <c r="MB474" s="3"/>
      <c r="MC474" s="3"/>
      <c r="MD474" s="3"/>
      <c r="ME474" s="3"/>
      <c r="MF474" s="3"/>
      <c r="MG474" s="3"/>
      <c r="MH474" s="3"/>
      <c r="MI474" s="3"/>
      <c r="MJ474" s="3"/>
      <c r="MK474" s="3"/>
      <c r="ML474" s="3"/>
    </row>
    <row r="475" spans="1:350" ht="12.75" customHeight="1" x14ac:dyDescent="0.2">
      <c r="A475" s="54"/>
      <c r="B475" s="232">
        <v>723</v>
      </c>
      <c r="C475" s="233" t="s">
        <v>2272</v>
      </c>
      <c r="D475" s="233" t="s">
        <v>2275</v>
      </c>
      <c r="E475" s="233" t="s">
        <v>2188</v>
      </c>
      <c r="F475" s="233" t="s">
        <v>1975</v>
      </c>
      <c r="G475" s="233" t="s">
        <v>1658</v>
      </c>
      <c r="H475" s="233" t="s">
        <v>1976</v>
      </c>
      <c r="I475" s="233" t="s">
        <v>1977</v>
      </c>
      <c r="J475" s="233" t="s">
        <v>1978</v>
      </c>
      <c r="K475" s="233" t="s">
        <v>1979</v>
      </c>
      <c r="L475" s="233" t="s">
        <v>1979</v>
      </c>
      <c r="M475" s="233" t="s">
        <v>1980</v>
      </c>
      <c r="N475" s="233" t="s">
        <v>3097</v>
      </c>
      <c r="O475" s="233" t="s">
        <v>3087</v>
      </c>
      <c r="P475" s="233" t="s">
        <v>3087</v>
      </c>
      <c r="Q475" s="233" t="s">
        <v>3193</v>
      </c>
      <c r="R475" s="233" t="s">
        <v>3272</v>
      </c>
      <c r="S475" s="233" t="s">
        <v>3325</v>
      </c>
      <c r="T475" s="233" t="s">
        <v>645</v>
      </c>
      <c r="U475" s="233" t="s">
        <v>682</v>
      </c>
      <c r="V475" s="233" t="s">
        <v>682</v>
      </c>
      <c r="W475" s="234">
        <v>1993</v>
      </c>
      <c r="X475" s="234">
        <f t="shared" si="95"/>
        <v>20</v>
      </c>
      <c r="Y475" s="235" t="s">
        <v>3136</v>
      </c>
      <c r="Z475" s="235" t="s">
        <v>3239</v>
      </c>
      <c r="AA475" s="235" t="s">
        <v>3271</v>
      </c>
      <c r="AB475" s="235" t="s">
        <v>1981</v>
      </c>
      <c r="AC475" s="235" t="s">
        <v>370</v>
      </c>
      <c r="AD475" s="235" t="s">
        <v>3266</v>
      </c>
      <c r="AE475" s="235" t="s">
        <v>2198</v>
      </c>
      <c r="AF475" s="235" t="s">
        <v>318</v>
      </c>
      <c r="AG475" s="235" t="s">
        <v>3183</v>
      </c>
      <c r="AH475" s="235" t="s">
        <v>516</v>
      </c>
      <c r="AI475" s="235" t="s">
        <v>2273</v>
      </c>
      <c r="AJ475" s="235" t="s">
        <v>2274</v>
      </c>
      <c r="AK475" s="235" t="s">
        <v>213</v>
      </c>
      <c r="AL475" s="235">
        <f t="shared" si="98"/>
        <v>15</v>
      </c>
      <c r="AM475" s="235" t="s">
        <v>217</v>
      </c>
      <c r="AN475" s="235" t="s">
        <v>218</v>
      </c>
      <c r="AO475" s="235"/>
      <c r="AP475" s="235">
        <v>367553.19</v>
      </c>
      <c r="AQ475" s="235">
        <v>767216.89</v>
      </c>
      <c r="AR475" s="235">
        <v>6.9393969999999996</v>
      </c>
      <c r="AS475" s="235">
        <v>37.801093999999999</v>
      </c>
      <c r="AT475" s="235" t="s">
        <v>2276</v>
      </c>
      <c r="AU475" s="235" t="s">
        <v>2277</v>
      </c>
      <c r="AV475" s="235">
        <v>1331663.49500087</v>
      </c>
      <c r="AW475" s="235">
        <v>817147.03732097102</v>
      </c>
      <c r="AX475" s="235">
        <v>2252</v>
      </c>
      <c r="AY475" s="235">
        <v>2233</v>
      </c>
      <c r="AZ475" s="235">
        <v>-0.46532452000000002</v>
      </c>
      <c r="BA475" s="235">
        <v>-0.53942654999999995</v>
      </c>
      <c r="BB475" s="235">
        <v>-0.42826483999999998</v>
      </c>
      <c r="BC475" s="235">
        <v>-0.30831004000000001</v>
      </c>
      <c r="BD475" s="235">
        <v>-0.63235012999999995</v>
      </c>
      <c r="BE475" s="235">
        <v>-0.71480347</v>
      </c>
      <c r="BF475" s="235">
        <v>-0.53905389000000004</v>
      </c>
      <c r="BG475" s="235">
        <v>61.893099999999997</v>
      </c>
      <c r="BH475" s="235">
        <v>2201</v>
      </c>
      <c r="BI475" s="235">
        <v>-5.0051499999999999E-4</v>
      </c>
      <c r="BJ475" s="235">
        <v>-3.75375E-4</v>
      </c>
      <c r="BK475" s="235">
        <v>10.774699999999999</v>
      </c>
      <c r="BL475" s="235">
        <v>599.10900000000004</v>
      </c>
      <c r="BM475" s="235">
        <v>-1.0413200000000001E-3</v>
      </c>
      <c r="BN475" s="235">
        <v>18.86</v>
      </c>
      <c r="BO475" s="235">
        <v>112.48</v>
      </c>
      <c r="BP475" s="235">
        <f t="shared" si="43"/>
        <v>1349.76</v>
      </c>
      <c r="BQ475" s="235">
        <v>105.72</v>
      </c>
      <c r="BR475" s="235">
        <f t="shared" si="44"/>
        <v>1268.6399999999999</v>
      </c>
      <c r="BS475" s="235">
        <f t="shared" si="45"/>
        <v>0.93990042674253194</v>
      </c>
      <c r="BT475" s="235">
        <v>15.7</v>
      </c>
      <c r="BU475" s="235">
        <v>4.25</v>
      </c>
      <c r="BV475" s="235">
        <v>12.06</v>
      </c>
      <c r="BW475" s="235">
        <v>-81</v>
      </c>
      <c r="BX475" s="235">
        <v>326</v>
      </c>
      <c r="BY475" s="235">
        <v>24.2</v>
      </c>
      <c r="BZ475" s="235" t="s">
        <v>1133</v>
      </c>
      <c r="CA475" s="235">
        <v>1.06</v>
      </c>
      <c r="CB475" s="235">
        <v>7.4746017456100002</v>
      </c>
      <c r="CC475" s="235">
        <v>1776</v>
      </c>
      <c r="CD475" s="235">
        <v>1776</v>
      </c>
      <c r="CE475" s="235">
        <v>2151</v>
      </c>
      <c r="CF475" s="235" t="s">
        <v>222</v>
      </c>
      <c r="CG475" s="235">
        <v>0.9</v>
      </c>
      <c r="CH475" s="235">
        <v>0</v>
      </c>
      <c r="CI475" s="235" t="s">
        <v>1134</v>
      </c>
      <c r="CJ475" s="235" t="s">
        <v>336</v>
      </c>
      <c r="CK475" s="235" t="s">
        <v>334</v>
      </c>
      <c r="CL475" s="235" t="s">
        <v>1988</v>
      </c>
      <c r="CM475" s="235" t="s">
        <v>288</v>
      </c>
      <c r="CN475" s="235" t="s">
        <v>2101</v>
      </c>
      <c r="CO475" s="236">
        <v>1.2218158550548901</v>
      </c>
      <c r="CP475" s="236">
        <v>15.845824410000001</v>
      </c>
      <c r="CQ475" s="236">
        <v>47.180585299999997</v>
      </c>
      <c r="CR475" s="236">
        <v>36.973590289999997</v>
      </c>
      <c r="CS475" s="237" t="s">
        <v>382</v>
      </c>
      <c r="CT475" s="237" t="s">
        <v>231</v>
      </c>
      <c r="CU475" s="236">
        <v>0.18102619627495556</v>
      </c>
      <c r="CV475" s="236">
        <v>0.36387900355871883</v>
      </c>
      <c r="CW475" s="236">
        <v>0.18285280728376327</v>
      </c>
      <c r="CX475" s="236">
        <v>2.4599542334096194</v>
      </c>
      <c r="CY475" s="236">
        <v>5.7889999999999997</v>
      </c>
      <c r="CZ475" s="235">
        <v>5.9109999999999996</v>
      </c>
      <c r="DA475" s="235">
        <v>6.5</v>
      </c>
      <c r="DB475" s="235">
        <f t="shared" si="94"/>
        <v>0.7110000000000003</v>
      </c>
      <c r="DC475" s="235" t="s">
        <v>655</v>
      </c>
      <c r="DD475" s="236">
        <v>6.0967741935483604</v>
      </c>
      <c r="DE475" s="236">
        <v>3.7377419354838501</v>
      </c>
      <c r="DF475" s="236">
        <v>1.9613799999999999</v>
      </c>
      <c r="DG475" s="236">
        <v>1.9613799999999999</v>
      </c>
      <c r="DH475" s="236">
        <v>1.9613799999999999</v>
      </c>
      <c r="DI475" s="236">
        <v>19.613799999999998</v>
      </c>
      <c r="DJ475" s="236"/>
      <c r="DK475" s="236">
        <v>19.613799999999998</v>
      </c>
      <c r="DL475" s="236">
        <v>35.946677726813398</v>
      </c>
      <c r="DM475" s="236">
        <v>35.946677726813398</v>
      </c>
      <c r="DN475" s="236">
        <v>155.28735261062832</v>
      </c>
      <c r="DO475" s="236">
        <v>35.946677726813398</v>
      </c>
      <c r="DP475" s="236">
        <v>131.80448499831579</v>
      </c>
      <c r="DQ475" s="236">
        <v>131.80448499831579</v>
      </c>
      <c r="DR475" s="236">
        <v>569.38695957230379</v>
      </c>
      <c r="DS475" s="236">
        <v>131.80448499831579</v>
      </c>
      <c r="DT475" s="236">
        <v>0.18113000000000001</v>
      </c>
      <c r="DU475" s="236">
        <v>1.8113000000000001</v>
      </c>
      <c r="DV475" s="236">
        <v>10.828576160768508</v>
      </c>
      <c r="DW475" s="236">
        <v>274.7879534182029</v>
      </c>
      <c r="DX475" s="236">
        <v>9.9864565114053345</v>
      </c>
      <c r="DY475" s="236">
        <v>1733.6338297868986</v>
      </c>
      <c r="DZ475" s="236">
        <v>3.3592619668675252</v>
      </c>
      <c r="EA475" s="236">
        <v>0.632900666666667</v>
      </c>
      <c r="EB475" s="236">
        <v>182.6969220261681</v>
      </c>
      <c r="EC475" s="236">
        <v>726.77168662045221</v>
      </c>
      <c r="ED475" s="236">
        <v>568.86747154728118</v>
      </c>
      <c r="EE475" s="236">
        <v>277.14204994143773</v>
      </c>
      <c r="EF475" s="236">
        <v>78.364003485604641</v>
      </c>
      <c r="EG475" s="236">
        <v>15.164508350408118</v>
      </c>
      <c r="EH475" s="236">
        <v>35.782302527640418</v>
      </c>
      <c r="EI475" s="236">
        <v>17.962728250179712</v>
      </c>
      <c r="EJ475" s="236">
        <v>12.503763174957683</v>
      </c>
      <c r="EK475" s="236">
        <v>8.6681691489344921</v>
      </c>
      <c r="EL475" s="236">
        <v>1.8635171451806467</v>
      </c>
      <c r="EM475" s="236">
        <v>4.7405622628940103</v>
      </c>
      <c r="EN475" s="236">
        <v>0.34071305863306367</v>
      </c>
      <c r="EO475" s="236">
        <v>18.360841149824239</v>
      </c>
      <c r="EP475" s="236">
        <v>85.03402152570591</v>
      </c>
      <c r="EQ475" s="235"/>
      <c r="ER475" s="238">
        <v>1.20072633333333</v>
      </c>
      <c r="ES475" s="238">
        <v>16.026612</v>
      </c>
      <c r="ET475" s="238">
        <v>45.931883333333403</v>
      </c>
      <c r="EU475" s="238">
        <v>39.4135523333333</v>
      </c>
      <c r="EV475" s="238">
        <v>0.20686333333333401</v>
      </c>
      <c r="EW475" s="238">
        <v>0.39141100000000101</v>
      </c>
      <c r="EX475" s="238">
        <v>0.184395000000001</v>
      </c>
      <c r="EY475" s="238">
        <v>2.47280566666667</v>
      </c>
      <c r="EZ475" s="238">
        <v>6.0211263333333296</v>
      </c>
      <c r="FA475" s="238">
        <v>5.8752746666666598</v>
      </c>
      <c r="FB475" s="238">
        <v>3.7014066666666698</v>
      </c>
      <c r="FC475" s="238">
        <v>2.0075133333333302</v>
      </c>
      <c r="FD475" s="238">
        <v>20.075133333333302</v>
      </c>
      <c r="FE475" s="238">
        <v>0.17829</v>
      </c>
      <c r="FF475" s="238">
        <v>1.7829000000000002</v>
      </c>
      <c r="FG475" s="238">
        <v>11.259820143212352</v>
      </c>
      <c r="FH475" s="238">
        <v>268.11720700000001</v>
      </c>
      <c r="FI475" s="238">
        <v>8.9653863333333206</v>
      </c>
      <c r="FJ475" s="238">
        <v>1784.63454166667</v>
      </c>
      <c r="FK475" s="238">
        <v>4.1354240000000004</v>
      </c>
      <c r="FL475" s="238">
        <v>0.632900666666667</v>
      </c>
      <c r="FM475" s="238">
        <v>194.80413633333299</v>
      </c>
      <c r="FN475" s="238">
        <v>699.82021299999997</v>
      </c>
      <c r="FO475" s="238">
        <v>553.87422500000002</v>
      </c>
      <c r="FP475" s="238">
        <v>249.68739966666701</v>
      </c>
      <c r="FQ475" s="238">
        <v>92.003708000000003</v>
      </c>
      <c r="FR475" s="238">
        <v>12.3309</v>
      </c>
      <c r="FS475" s="238">
        <v>33.262487666666701</v>
      </c>
      <c r="FT475" s="238">
        <v>17.6519263333333</v>
      </c>
      <c r="FU475" s="238">
        <v>11.948473</v>
      </c>
      <c r="FV475" s="238">
        <v>8.8467336666666707</v>
      </c>
      <c r="FW475" s="238">
        <v>1.77823966666667</v>
      </c>
      <c r="FX475" s="238">
        <v>4.7092466666666697</v>
      </c>
      <c r="FY475" s="238">
        <v>0.38631399999999999</v>
      </c>
      <c r="FZ475" s="238">
        <v>18.445699000000001</v>
      </c>
      <c r="GA475" s="241">
        <v>85.059769999999901</v>
      </c>
      <c r="GB475" s="54"/>
    </row>
    <row r="476" spans="1:350" ht="12.75" customHeight="1" x14ac:dyDescent="0.2">
      <c r="A476" s="54"/>
      <c r="B476" s="232">
        <v>724</v>
      </c>
      <c r="C476" s="233" t="s">
        <v>2278</v>
      </c>
      <c r="D476" s="233" t="s">
        <v>2281</v>
      </c>
      <c r="E476" s="233" t="s">
        <v>2188</v>
      </c>
      <c r="F476" s="233" t="s">
        <v>1975</v>
      </c>
      <c r="G476" s="233" t="s">
        <v>1658</v>
      </c>
      <c r="H476" s="233" t="s">
        <v>1976</v>
      </c>
      <c r="I476" s="233" t="s">
        <v>1977</v>
      </c>
      <c r="J476" s="233" t="s">
        <v>1978</v>
      </c>
      <c r="K476" s="233" t="s">
        <v>1979</v>
      </c>
      <c r="L476" s="233" t="s">
        <v>1979</v>
      </c>
      <c r="M476" s="233" t="s">
        <v>1980</v>
      </c>
      <c r="N476" s="233" t="s">
        <v>3097</v>
      </c>
      <c r="O476" s="233" t="s">
        <v>3087</v>
      </c>
      <c r="P476" s="233" t="s">
        <v>3087</v>
      </c>
      <c r="Q476" s="233" t="s">
        <v>3193</v>
      </c>
      <c r="R476" s="233" t="s">
        <v>3272</v>
      </c>
      <c r="S476" s="233" t="s">
        <v>3325</v>
      </c>
      <c r="T476" s="233" t="s">
        <v>645</v>
      </c>
      <c r="U476" s="233" t="s">
        <v>682</v>
      </c>
      <c r="V476" s="233" t="s">
        <v>682</v>
      </c>
      <c r="W476" s="234">
        <v>1993</v>
      </c>
      <c r="X476" s="234">
        <f t="shared" si="95"/>
        <v>20</v>
      </c>
      <c r="Y476" s="235" t="s">
        <v>3136</v>
      </c>
      <c r="Z476" s="235" t="s">
        <v>3239</v>
      </c>
      <c r="AA476" s="235" t="s">
        <v>3271</v>
      </c>
      <c r="AB476" s="235" t="s">
        <v>1981</v>
      </c>
      <c r="AC476" s="235" t="s">
        <v>370</v>
      </c>
      <c r="AD476" s="235" t="s">
        <v>3266</v>
      </c>
      <c r="AE476" s="235" t="s">
        <v>2198</v>
      </c>
      <c r="AF476" s="235" t="s">
        <v>318</v>
      </c>
      <c r="AG476" s="235" t="s">
        <v>3183</v>
      </c>
      <c r="AH476" s="235" t="s">
        <v>516</v>
      </c>
      <c r="AI476" s="235" t="s">
        <v>2279</v>
      </c>
      <c r="AJ476" s="235" t="s">
        <v>2280</v>
      </c>
      <c r="AK476" s="235" t="s">
        <v>524</v>
      </c>
      <c r="AL476" s="235">
        <f>45-15</f>
        <v>30</v>
      </c>
      <c r="AM476" s="235" t="s">
        <v>217</v>
      </c>
      <c r="AN476" s="235" t="s">
        <v>218</v>
      </c>
      <c r="AO476" s="235"/>
      <c r="AP476" s="235">
        <v>367553.19</v>
      </c>
      <c r="AQ476" s="235">
        <v>767216.89</v>
      </c>
      <c r="AR476" s="235">
        <v>6.9393969999999996</v>
      </c>
      <c r="AS476" s="235">
        <v>37.801093999999999</v>
      </c>
      <c r="AT476" s="235" t="s">
        <v>2276</v>
      </c>
      <c r="AU476" s="235" t="s">
        <v>2277</v>
      </c>
      <c r="AV476" s="235">
        <v>1331663.49500087</v>
      </c>
      <c r="AW476" s="235">
        <v>817147.03732097102</v>
      </c>
      <c r="AX476" s="235">
        <v>2252</v>
      </c>
      <c r="AY476" s="235">
        <v>2233</v>
      </c>
      <c r="AZ476" s="235">
        <v>-0.46532452000000002</v>
      </c>
      <c r="BA476" s="235">
        <v>-0.53942654999999995</v>
      </c>
      <c r="BB476" s="235">
        <v>-0.42826483999999998</v>
      </c>
      <c r="BC476" s="235">
        <v>-0.30831004000000001</v>
      </c>
      <c r="BD476" s="235">
        <v>-0.63235012999999995</v>
      </c>
      <c r="BE476" s="235">
        <v>-0.71480347</v>
      </c>
      <c r="BF476" s="235">
        <v>-0.53905389000000004</v>
      </c>
      <c r="BG476" s="235">
        <v>61.893099999999997</v>
      </c>
      <c r="BH476" s="235">
        <v>2201</v>
      </c>
      <c r="BI476" s="235">
        <v>-5.0051499999999999E-4</v>
      </c>
      <c r="BJ476" s="235">
        <v>-3.75375E-4</v>
      </c>
      <c r="BK476" s="235">
        <v>10.774699999999999</v>
      </c>
      <c r="BL476" s="235">
        <v>599.10900000000004</v>
      </c>
      <c r="BM476" s="235">
        <v>-1.0413200000000001E-3</v>
      </c>
      <c r="BN476" s="235">
        <v>18.86</v>
      </c>
      <c r="BO476" s="235">
        <v>112.48</v>
      </c>
      <c r="BP476" s="235">
        <f t="shared" si="43"/>
        <v>1349.76</v>
      </c>
      <c r="BQ476" s="235">
        <v>105.72</v>
      </c>
      <c r="BR476" s="235">
        <f t="shared" si="44"/>
        <v>1268.6399999999999</v>
      </c>
      <c r="BS476" s="235">
        <f t="shared" si="45"/>
        <v>0.93990042674253194</v>
      </c>
      <c r="BT476" s="235">
        <v>15.7</v>
      </c>
      <c r="BU476" s="235">
        <v>4.25</v>
      </c>
      <c r="BV476" s="235">
        <v>12.06</v>
      </c>
      <c r="BW476" s="235">
        <v>-81</v>
      </c>
      <c r="BX476" s="235">
        <v>326</v>
      </c>
      <c r="BY476" s="235">
        <v>24.2</v>
      </c>
      <c r="BZ476" s="235" t="s">
        <v>1133</v>
      </c>
      <c r="CA476" s="235">
        <v>1.06</v>
      </c>
      <c r="CB476" s="235">
        <v>7.4746017456100002</v>
      </c>
      <c r="CC476" s="235">
        <v>1776</v>
      </c>
      <c r="CD476" s="235">
        <v>1776</v>
      </c>
      <c r="CE476" s="235">
        <v>2151</v>
      </c>
      <c r="CF476" s="235" t="s">
        <v>222</v>
      </c>
      <c r="CG476" s="235">
        <v>0.9</v>
      </c>
      <c r="CH476" s="235">
        <v>0</v>
      </c>
      <c r="CI476" s="235" t="s">
        <v>1134</v>
      </c>
      <c r="CJ476" s="235" t="s">
        <v>336</v>
      </c>
      <c r="CK476" s="235" t="s">
        <v>334</v>
      </c>
      <c r="CL476" s="235" t="s">
        <v>1988</v>
      </c>
      <c r="CM476" s="235" t="s">
        <v>247</v>
      </c>
      <c r="CN476" s="235" t="s">
        <v>2101</v>
      </c>
      <c r="CO476" s="236">
        <v>1.1871085067690443</v>
      </c>
      <c r="CP476" s="236">
        <v>16.725978649999998</v>
      </c>
      <c r="CQ476" s="236">
        <v>45.266903910000003</v>
      </c>
      <c r="CR476" s="236">
        <v>38.007117440000002</v>
      </c>
      <c r="CS476" s="237" t="s">
        <v>382</v>
      </c>
      <c r="CT476" s="237" t="s">
        <v>231</v>
      </c>
      <c r="CU476" s="237">
        <v>0.17649728575655191</v>
      </c>
      <c r="CV476" s="237">
        <v>0.38897158322056835</v>
      </c>
      <c r="CW476" s="237">
        <v>0.21247429746401644</v>
      </c>
      <c r="CX476" s="237">
        <v>2.5928108426634999</v>
      </c>
      <c r="CY476" s="237">
        <v>6.2549999999999999</v>
      </c>
      <c r="CZ476" s="235">
        <v>6.1689999999999996</v>
      </c>
      <c r="DA476" s="235">
        <v>6.5</v>
      </c>
      <c r="DB476" s="235">
        <f t="shared" si="94"/>
        <v>0.24500000000000011</v>
      </c>
      <c r="DC476" s="235" t="s">
        <v>655</v>
      </c>
      <c r="DD476" s="237">
        <v>4.01754385964915</v>
      </c>
      <c r="DE476" s="237">
        <v>2.6822807017544101</v>
      </c>
      <c r="DF476" s="237">
        <v>1.472</v>
      </c>
      <c r="DG476" s="237">
        <v>1.472</v>
      </c>
      <c r="DH476" s="237"/>
      <c r="DI476" s="237">
        <v>14.719999999999999</v>
      </c>
      <c r="DJ476" s="237"/>
      <c r="DK476" s="237"/>
      <c r="DL476" s="237">
        <v>52.422711658920988</v>
      </c>
      <c r="DM476" s="237">
        <v>52.422711658920988</v>
      </c>
      <c r="DN476" s="237"/>
      <c r="DO476" s="237"/>
      <c r="DP476" s="237">
        <v>192.21660941604361</v>
      </c>
      <c r="DQ476" s="237">
        <v>192.21660941604361</v>
      </c>
      <c r="DR476" s="237"/>
      <c r="DS476" s="237"/>
      <c r="DT476" s="237">
        <v>0.13420000000000001</v>
      </c>
      <c r="DU476" s="237">
        <v>1.3420000000000001</v>
      </c>
      <c r="DV476" s="237">
        <v>10.96870342771982</v>
      </c>
      <c r="DW476" s="237">
        <v>277.97115482564101</v>
      </c>
      <c r="DX476" s="237">
        <v>4.4959356478715504</v>
      </c>
      <c r="DY476" s="237">
        <v>1598.5240317772896</v>
      </c>
      <c r="DZ476" s="237">
        <v>4.0457991593479576</v>
      </c>
      <c r="EA476" s="237">
        <v>0.35754866666666701</v>
      </c>
      <c r="EB476" s="237">
        <v>201.58631826280831</v>
      </c>
      <c r="EC476" s="237">
        <v>529.77209413583637</v>
      </c>
      <c r="ED476" s="237">
        <v>618.58830293106223</v>
      </c>
      <c r="EE476" s="237">
        <v>215.63519208361174</v>
      </c>
      <c r="EF476" s="237">
        <v>95.76269134507082</v>
      </c>
      <c r="EG476" s="237">
        <v>6.8499659957112327</v>
      </c>
      <c r="EH476" s="237">
        <v>19.892087898330335</v>
      </c>
      <c r="EI476" s="237">
        <v>15.964224425177045</v>
      </c>
      <c r="EJ476" s="237">
        <v>8.4865305325457889</v>
      </c>
      <c r="EK476" s="237">
        <v>7.9926201588864476</v>
      </c>
      <c r="EL476" s="237">
        <v>1.3583899849636829</v>
      </c>
      <c r="EM476" s="237">
        <v>5.1549025244255189</v>
      </c>
      <c r="EN476" s="237">
        <v>0.41635952758726441</v>
      </c>
      <c r="EO476" s="237">
        <v>17.701983744119325</v>
      </c>
      <c r="EP476" s="237">
        <v>84.29717489047043</v>
      </c>
      <c r="EQ476" s="235"/>
      <c r="ER476" s="238">
        <v>1.1787923333333299</v>
      </c>
      <c r="ES476" s="238">
        <v>16.974702333333301</v>
      </c>
      <c r="ET476" s="238">
        <v>43.809785666666698</v>
      </c>
      <c r="EU476" s="238">
        <v>39.235858333333297</v>
      </c>
      <c r="EV476" s="238">
        <v>0.21236933333333399</v>
      </c>
      <c r="EW476" s="238">
        <v>0.41089499999999801</v>
      </c>
      <c r="EX476" s="238">
        <v>0.19840933333333299</v>
      </c>
      <c r="EY476" s="238">
        <v>2.53938666666666</v>
      </c>
      <c r="EZ476" s="238">
        <v>6.2040553333333399</v>
      </c>
      <c r="FA476" s="238">
        <v>4.82518433333333</v>
      </c>
      <c r="FB476" s="238">
        <v>3.2731560000000002</v>
      </c>
      <c r="FC476" s="238">
        <v>1.7245583333333401</v>
      </c>
      <c r="FD476" s="238">
        <v>17.2455833333334</v>
      </c>
      <c r="FE476" s="238">
        <v>0.148021666666667</v>
      </c>
      <c r="FF476" s="238">
        <v>1.4802166666666698</v>
      </c>
      <c r="FG476" s="238">
        <v>11.650715548399466</v>
      </c>
      <c r="FH476" s="238">
        <v>260.134503</v>
      </c>
      <c r="FI476" s="238">
        <v>4.8717793333333299</v>
      </c>
      <c r="FJ476" s="238">
        <v>1729.017329</v>
      </c>
      <c r="FK476" s="238">
        <v>4.3666376666666604</v>
      </c>
      <c r="FL476" s="238">
        <v>0.35754866666666701</v>
      </c>
      <c r="FM476" s="238">
        <v>212.97221099999999</v>
      </c>
      <c r="FN476" s="238">
        <v>575.85371633333204</v>
      </c>
      <c r="FO476" s="238">
        <v>600.13120200000105</v>
      </c>
      <c r="FP476" s="238">
        <v>218.821938333334</v>
      </c>
      <c r="FQ476" s="238">
        <v>110.12991966666701</v>
      </c>
      <c r="FR476" s="238">
        <v>6.8836219999999901</v>
      </c>
      <c r="FS476" s="238">
        <v>24.836802666666699</v>
      </c>
      <c r="FT476" s="238">
        <v>16.4781883333333</v>
      </c>
      <c r="FU476" s="238">
        <v>9.44008299999998</v>
      </c>
      <c r="FV476" s="238">
        <v>8.7292103333333095</v>
      </c>
      <c r="FW476" s="238">
        <v>1.512937</v>
      </c>
      <c r="FX476" s="238">
        <v>4.9509390000000097</v>
      </c>
      <c r="FY476" s="238">
        <v>0.456353333333333</v>
      </c>
      <c r="FZ476" s="238">
        <v>18.083313</v>
      </c>
      <c r="GA476" s="241">
        <v>85.070225000000093</v>
      </c>
      <c r="GB476" s="54"/>
    </row>
    <row r="477" spans="1:350" ht="12.75" customHeight="1" x14ac:dyDescent="0.2">
      <c r="A477" s="54"/>
      <c r="B477" s="232">
        <v>725</v>
      </c>
      <c r="C477" s="233" t="s">
        <v>2282</v>
      </c>
      <c r="D477" s="233" t="s">
        <v>2285</v>
      </c>
      <c r="E477" s="233" t="s">
        <v>2188</v>
      </c>
      <c r="F477" s="233" t="s">
        <v>1975</v>
      </c>
      <c r="G477" s="233" t="s">
        <v>1658</v>
      </c>
      <c r="H477" s="233" t="s">
        <v>1976</v>
      </c>
      <c r="I477" s="233" t="s">
        <v>1977</v>
      </c>
      <c r="J477" s="233" t="s">
        <v>1978</v>
      </c>
      <c r="K477" s="233" t="s">
        <v>1979</v>
      </c>
      <c r="L477" s="233" t="s">
        <v>1979</v>
      </c>
      <c r="M477" s="233" t="s">
        <v>1980</v>
      </c>
      <c r="N477" s="233" t="s">
        <v>3097</v>
      </c>
      <c r="O477" s="233" t="s">
        <v>3087</v>
      </c>
      <c r="P477" s="233" t="s">
        <v>3087</v>
      </c>
      <c r="Q477" s="233" t="s">
        <v>3193</v>
      </c>
      <c r="R477" s="233" t="s">
        <v>3272</v>
      </c>
      <c r="S477" s="233" t="s">
        <v>3325</v>
      </c>
      <c r="T477" s="233" t="s">
        <v>645</v>
      </c>
      <c r="U477" s="233" t="s">
        <v>682</v>
      </c>
      <c r="V477" s="233" t="s">
        <v>682</v>
      </c>
      <c r="W477" s="234">
        <v>1993</v>
      </c>
      <c r="X477" s="234">
        <f t="shared" si="95"/>
        <v>20</v>
      </c>
      <c r="Y477" s="235" t="s">
        <v>3136</v>
      </c>
      <c r="Z477" s="235" t="s">
        <v>3239</v>
      </c>
      <c r="AA477" s="235" t="s">
        <v>3271</v>
      </c>
      <c r="AB477" s="235" t="s">
        <v>1981</v>
      </c>
      <c r="AC477" s="235" t="s">
        <v>370</v>
      </c>
      <c r="AD477" s="235" t="s">
        <v>3266</v>
      </c>
      <c r="AE477" s="235" t="s">
        <v>2198</v>
      </c>
      <c r="AF477" s="235" t="s">
        <v>318</v>
      </c>
      <c r="AG477" s="235" t="s">
        <v>3183</v>
      </c>
      <c r="AH477" s="235" t="s">
        <v>516</v>
      </c>
      <c r="AI477" s="235" t="s">
        <v>2283</v>
      </c>
      <c r="AJ477" s="235" t="s">
        <v>2284</v>
      </c>
      <c r="AK477" s="235" t="s">
        <v>529</v>
      </c>
      <c r="AL477" s="235">
        <f>100-45</f>
        <v>55</v>
      </c>
      <c r="AM477" s="235" t="s">
        <v>217</v>
      </c>
      <c r="AN477" s="235" t="s">
        <v>218</v>
      </c>
      <c r="AO477" s="235"/>
      <c r="AP477" s="235">
        <v>367553.19</v>
      </c>
      <c r="AQ477" s="235">
        <v>767216.89</v>
      </c>
      <c r="AR477" s="235">
        <v>6.9393969999999996</v>
      </c>
      <c r="AS477" s="235">
        <v>37.801093999999999</v>
      </c>
      <c r="AT477" s="235" t="s">
        <v>2276</v>
      </c>
      <c r="AU477" s="235" t="s">
        <v>2277</v>
      </c>
      <c r="AV477" s="235">
        <v>1331663.49500087</v>
      </c>
      <c r="AW477" s="235">
        <v>817147.03732097102</v>
      </c>
      <c r="AX477" s="235">
        <v>2252</v>
      </c>
      <c r="AY477" s="235">
        <v>2233</v>
      </c>
      <c r="AZ477" s="235">
        <v>-0.46532452000000002</v>
      </c>
      <c r="BA477" s="235">
        <v>-0.53942654999999995</v>
      </c>
      <c r="BB477" s="235">
        <v>-0.42826483999999998</v>
      </c>
      <c r="BC477" s="235">
        <v>-0.30831004000000001</v>
      </c>
      <c r="BD477" s="235">
        <v>-0.63235012999999995</v>
      </c>
      <c r="BE477" s="235">
        <v>-0.71480347</v>
      </c>
      <c r="BF477" s="235">
        <v>-0.53905389000000004</v>
      </c>
      <c r="BG477" s="235">
        <v>61.893099999999997</v>
      </c>
      <c r="BH477" s="235">
        <v>2201</v>
      </c>
      <c r="BI477" s="235">
        <v>-5.0051499999999999E-4</v>
      </c>
      <c r="BJ477" s="235">
        <v>-3.75375E-4</v>
      </c>
      <c r="BK477" s="235">
        <v>10.774699999999999</v>
      </c>
      <c r="BL477" s="235">
        <v>599.10900000000004</v>
      </c>
      <c r="BM477" s="235">
        <v>-1.0413200000000001E-3</v>
      </c>
      <c r="BN477" s="235">
        <v>18.86</v>
      </c>
      <c r="BO477" s="235">
        <v>112.48</v>
      </c>
      <c r="BP477" s="235">
        <f t="shared" si="43"/>
        <v>1349.76</v>
      </c>
      <c r="BQ477" s="235">
        <v>105.72</v>
      </c>
      <c r="BR477" s="235">
        <f t="shared" si="44"/>
        <v>1268.6399999999999</v>
      </c>
      <c r="BS477" s="235">
        <f t="shared" si="45"/>
        <v>0.93990042674253194</v>
      </c>
      <c r="BT477" s="235">
        <v>15.7</v>
      </c>
      <c r="BU477" s="235">
        <v>4.25</v>
      </c>
      <c r="BV477" s="235">
        <v>12.06</v>
      </c>
      <c r="BW477" s="235">
        <v>-81</v>
      </c>
      <c r="BX477" s="235">
        <v>326</v>
      </c>
      <c r="BY477" s="235">
        <v>24.2</v>
      </c>
      <c r="BZ477" s="235" t="s">
        <v>1133</v>
      </c>
      <c r="CA477" s="235">
        <v>1.06</v>
      </c>
      <c r="CB477" s="235">
        <v>7.4746017456100002</v>
      </c>
      <c r="CC477" s="235">
        <v>1776</v>
      </c>
      <c r="CD477" s="235">
        <v>1776</v>
      </c>
      <c r="CE477" s="235">
        <v>2151</v>
      </c>
      <c r="CF477" s="235" t="s">
        <v>222</v>
      </c>
      <c r="CG477" s="235">
        <v>0.9</v>
      </c>
      <c r="CH477" s="235">
        <v>0</v>
      </c>
      <c r="CI477" s="235" t="s">
        <v>1134</v>
      </c>
      <c r="CJ477" s="235" t="s">
        <v>336</v>
      </c>
      <c r="CK477" s="235" t="s">
        <v>334</v>
      </c>
      <c r="CL477" s="235" t="s">
        <v>1988</v>
      </c>
      <c r="CM477" s="235" t="s">
        <v>227</v>
      </c>
      <c r="CN477" s="235" t="s">
        <v>2101</v>
      </c>
      <c r="CO477" s="236">
        <v>1.4312655755371455</v>
      </c>
      <c r="CP477" s="236">
        <v>14.143567871414358</v>
      </c>
      <c r="CQ477" s="236">
        <v>41.36460554413646</v>
      </c>
      <c r="CR477" s="236">
        <v>44.491826584449193</v>
      </c>
      <c r="CS477" s="237" t="s">
        <v>1058</v>
      </c>
      <c r="CT477" s="237" t="s">
        <v>231</v>
      </c>
      <c r="CU477" s="237">
        <v>0.17440481496561597</v>
      </c>
      <c r="CV477" s="237">
        <v>0.38506156837329875</v>
      </c>
      <c r="CW477" s="237">
        <v>0.21065675340768278</v>
      </c>
      <c r="CX477" s="237">
        <v>2.6424870466320867</v>
      </c>
      <c r="CY477" s="237">
        <v>6.5469999999999997</v>
      </c>
      <c r="CZ477" s="235">
        <v>0</v>
      </c>
      <c r="DA477" s="235">
        <v>6.5</v>
      </c>
      <c r="DB477" s="235">
        <f t="shared" si="94"/>
        <v>-4.6999999999999709E-2</v>
      </c>
      <c r="DC477" s="235" t="s">
        <v>232</v>
      </c>
      <c r="DD477" s="237">
        <v>2.5348589675359299</v>
      </c>
      <c r="DE477" s="237">
        <v>1.64440127727515</v>
      </c>
      <c r="DF477" s="237">
        <v>0.85007999999999995</v>
      </c>
      <c r="DG477" s="237">
        <v>0.85007999999999995</v>
      </c>
      <c r="DH477" s="237"/>
      <c r="DI477" s="237">
        <v>8.5007999999999999</v>
      </c>
      <c r="DJ477" s="237"/>
      <c r="DK477" s="237"/>
      <c r="DL477" s="237">
        <v>66.917963224893924</v>
      </c>
      <c r="DM477" s="237">
        <v>66.917963224893924</v>
      </c>
      <c r="DN477" s="237"/>
      <c r="DO477" s="237"/>
      <c r="DP477" s="237">
        <v>245.36586515794437</v>
      </c>
      <c r="DQ477" s="237">
        <v>245.36586515794437</v>
      </c>
      <c r="DR477" s="237"/>
      <c r="DS477" s="237"/>
      <c r="DT477" s="237">
        <v>8.0600000000000005E-2</v>
      </c>
      <c r="DU477" s="237">
        <v>0.80600000000000005</v>
      </c>
      <c r="DV477" s="237">
        <v>10.546898263027295</v>
      </c>
      <c r="DW477" s="237">
        <v>249.26396353308979</v>
      </c>
      <c r="DX477" s="237">
        <v>2.773865488306785</v>
      </c>
      <c r="DY477" s="237">
        <v>1242.5801587200415</v>
      </c>
      <c r="DZ477" s="237">
        <v>12.089014361171074</v>
      </c>
      <c r="EA477" s="237">
        <v>1.2501800000000001</v>
      </c>
      <c r="EB477" s="237">
        <v>156.26531303960334</v>
      </c>
      <c r="EC477" s="237">
        <v>227.71572011480168</v>
      </c>
      <c r="ED477" s="237">
        <v>183.42855500143006</v>
      </c>
      <c r="EE477" s="237">
        <v>131.89875334087682</v>
      </c>
      <c r="EF477" s="237">
        <v>81.822036699107514</v>
      </c>
      <c r="EG477" s="237">
        <v>6.8475193358546971</v>
      </c>
      <c r="EH477" s="237">
        <v>10.445816463184586</v>
      </c>
      <c r="EI477" s="237">
        <v>9.4192524191430067</v>
      </c>
      <c r="EJ477" s="237">
        <v>7.1730983117269309</v>
      </c>
      <c r="EK477" s="237">
        <v>6.2129007936002072</v>
      </c>
      <c r="EL477" s="237">
        <v>0.58388646183282478</v>
      </c>
      <c r="EM477" s="237">
        <v>1.5285712916785839</v>
      </c>
      <c r="EN477" s="237">
        <v>0.35574798564829352</v>
      </c>
      <c r="EO477" s="237">
        <v>11.173746168090807</v>
      </c>
      <c r="EP477" s="237">
        <v>77.691996955781931</v>
      </c>
      <c r="EQ477" s="235"/>
      <c r="ER477" s="238">
        <v>1.3441383333333301</v>
      </c>
      <c r="ES477" s="238">
        <v>14.998529</v>
      </c>
      <c r="ET477" s="238">
        <v>41.411461000000102</v>
      </c>
      <c r="EU477" s="238">
        <v>43.362681000000002</v>
      </c>
      <c r="EV477" s="238">
        <v>0.20596500000000001</v>
      </c>
      <c r="EW477" s="238">
        <v>0.41834833333333099</v>
      </c>
      <c r="EX477" s="238">
        <v>0.20637166666666601</v>
      </c>
      <c r="EY477" s="238">
        <v>2.6327456666666702</v>
      </c>
      <c r="EZ477" s="238">
        <v>6.43212733333334</v>
      </c>
      <c r="FA477" s="238">
        <v>3.8152279999999998</v>
      </c>
      <c r="FB477" s="238">
        <v>2.56352133333333</v>
      </c>
      <c r="FC477" s="238">
        <v>1.35382966666667</v>
      </c>
      <c r="FD477" s="238">
        <v>13.5382966666667</v>
      </c>
      <c r="FE477" s="238">
        <v>0.114574</v>
      </c>
      <c r="FF477" s="238">
        <v>1.14574</v>
      </c>
      <c r="FG477" s="238">
        <v>11.816203210734287</v>
      </c>
      <c r="FH477" s="238">
        <v>243.01546099999999</v>
      </c>
      <c r="FI477" s="238">
        <v>4.4382153333333196</v>
      </c>
      <c r="FJ477" s="238">
        <v>1460.8862696666699</v>
      </c>
      <c r="FK477" s="238">
        <v>8.6959620000000193</v>
      </c>
      <c r="FL477" s="238">
        <v>1.2501800000000001</v>
      </c>
      <c r="FM477" s="238">
        <v>191.00480133333301</v>
      </c>
      <c r="FN477" s="238">
        <v>415.49604233333298</v>
      </c>
      <c r="FO477" s="238">
        <v>334.176009999999</v>
      </c>
      <c r="FP477" s="238">
        <v>162.72077400000001</v>
      </c>
      <c r="FQ477" s="238">
        <v>95.719596666666504</v>
      </c>
      <c r="FR477" s="238">
        <v>7.6287169999999902</v>
      </c>
      <c r="FS477" s="238">
        <v>18.9240113333334</v>
      </c>
      <c r="FT477" s="238">
        <v>12.982172666666701</v>
      </c>
      <c r="FU477" s="238">
        <v>8.9154330000000197</v>
      </c>
      <c r="FV477" s="238">
        <v>7.2358930000000097</v>
      </c>
      <c r="FW477" s="238">
        <v>1.1067543333333301</v>
      </c>
      <c r="FX477" s="238">
        <v>2.7658256666666601</v>
      </c>
      <c r="FY477" s="238">
        <v>0.41789166666666699</v>
      </c>
      <c r="FZ477" s="238">
        <v>13.608829666666701</v>
      </c>
      <c r="GA477" s="241">
        <v>81.176719666666699</v>
      </c>
      <c r="GB477" s="54"/>
    </row>
    <row r="478" spans="1:350" s="2" customFormat="1" ht="12.75" customHeight="1" x14ac:dyDescent="0.2">
      <c r="A478" s="73"/>
      <c r="B478" s="232">
        <v>726</v>
      </c>
      <c r="C478" s="233" t="s">
        <v>2286</v>
      </c>
      <c r="D478" s="233"/>
      <c r="E478" s="233" t="s">
        <v>2188</v>
      </c>
      <c r="F478" s="233" t="s">
        <v>1975</v>
      </c>
      <c r="G478" s="233" t="s">
        <v>1658</v>
      </c>
      <c r="H478" s="233" t="s">
        <v>1976</v>
      </c>
      <c r="I478" s="233" t="s">
        <v>1977</v>
      </c>
      <c r="J478" s="233" t="s">
        <v>1978</v>
      </c>
      <c r="K478" s="233" t="s">
        <v>1979</v>
      </c>
      <c r="L478" s="233" t="s">
        <v>1979</v>
      </c>
      <c r="M478" s="233" t="s">
        <v>1980</v>
      </c>
      <c r="N478" s="233" t="s">
        <v>3097</v>
      </c>
      <c r="O478" s="233" t="s">
        <v>3087</v>
      </c>
      <c r="P478" s="233" t="s">
        <v>3087</v>
      </c>
      <c r="Q478" s="233" t="s">
        <v>3193</v>
      </c>
      <c r="R478" s="233" t="s">
        <v>3272</v>
      </c>
      <c r="S478" s="233" t="s">
        <v>3325</v>
      </c>
      <c r="T478" s="233" t="s">
        <v>645</v>
      </c>
      <c r="U478" s="233" t="s">
        <v>682</v>
      </c>
      <c r="V478" s="233" t="s">
        <v>682</v>
      </c>
      <c r="W478" s="234">
        <v>1993</v>
      </c>
      <c r="X478" s="234">
        <f t="shared" si="95"/>
        <v>20</v>
      </c>
      <c r="Y478" s="235" t="s">
        <v>3136</v>
      </c>
      <c r="Z478" s="235" t="s">
        <v>3239</v>
      </c>
      <c r="AA478" s="235" t="s">
        <v>3271</v>
      </c>
      <c r="AB478" s="235" t="s">
        <v>1981</v>
      </c>
      <c r="AC478" s="235" t="s">
        <v>370</v>
      </c>
      <c r="AD478" s="235" t="s">
        <v>3266</v>
      </c>
      <c r="AE478" s="235" t="s">
        <v>2198</v>
      </c>
      <c r="AF478" s="235" t="s">
        <v>318</v>
      </c>
      <c r="AG478" s="235" t="s">
        <v>3183</v>
      </c>
      <c r="AH478" s="235" t="s">
        <v>212</v>
      </c>
      <c r="AI478" s="235" t="s">
        <v>2287</v>
      </c>
      <c r="AJ478" s="235"/>
      <c r="AK478" s="235" t="s">
        <v>213</v>
      </c>
      <c r="AL478" s="235">
        <f t="shared" ref="AL478:AL480" si="99">15-0</f>
        <v>15</v>
      </c>
      <c r="AM478" s="235" t="s">
        <v>535</v>
      </c>
      <c r="AN478" s="235" t="s">
        <v>218</v>
      </c>
      <c r="AO478" s="235"/>
      <c r="AP478" s="235">
        <v>367559.92</v>
      </c>
      <c r="AQ478" s="235">
        <v>767206.73</v>
      </c>
      <c r="AR478" s="235">
        <v>6.9393060000000002</v>
      </c>
      <c r="AS478" s="235">
        <v>37.801155999999999</v>
      </c>
      <c r="AT478" s="235" t="s">
        <v>2288</v>
      </c>
      <c r="AU478" s="235" t="s">
        <v>2289</v>
      </c>
      <c r="AV478" s="235">
        <v>1331663.49500087</v>
      </c>
      <c r="AW478" s="235">
        <v>817147.03732097102</v>
      </c>
      <c r="AX478" s="235">
        <v>2249</v>
      </c>
      <c r="AY478" s="235">
        <v>2229</v>
      </c>
      <c r="AZ478" s="235">
        <v>-0.46532452000000002</v>
      </c>
      <c r="BA478" s="235">
        <v>-0.53942654999999995</v>
      </c>
      <c r="BB478" s="235">
        <v>-0.42826483999999998</v>
      </c>
      <c r="BC478" s="235">
        <v>-0.30831004000000001</v>
      </c>
      <c r="BD478" s="235">
        <v>-0.63235012999999995</v>
      </c>
      <c r="BE478" s="235">
        <v>-0.71480347</v>
      </c>
      <c r="BF478" s="235">
        <v>-0.53905389000000004</v>
      </c>
      <c r="BG478" s="235">
        <v>61.893099999999997</v>
      </c>
      <c r="BH478" s="235">
        <v>2201</v>
      </c>
      <c r="BI478" s="235">
        <v>-5.0051499999999999E-4</v>
      </c>
      <c r="BJ478" s="235">
        <v>-3.75375E-4</v>
      </c>
      <c r="BK478" s="235">
        <v>10.774699999999999</v>
      </c>
      <c r="BL478" s="235">
        <v>599.10900000000004</v>
      </c>
      <c r="BM478" s="235">
        <v>-1.0413200000000001E-3</v>
      </c>
      <c r="BN478" s="235">
        <v>18.86</v>
      </c>
      <c r="BO478" s="235">
        <v>112.48</v>
      </c>
      <c r="BP478" s="235">
        <f t="shared" si="43"/>
        <v>1349.76</v>
      </c>
      <c r="BQ478" s="235">
        <v>105.72</v>
      </c>
      <c r="BR478" s="235">
        <f t="shared" si="44"/>
        <v>1268.6399999999999</v>
      </c>
      <c r="BS478" s="235">
        <f t="shared" si="45"/>
        <v>0.93990042674253194</v>
      </c>
      <c r="BT478" s="235">
        <v>15.7</v>
      </c>
      <c r="BU478" s="235">
        <v>4.25</v>
      </c>
      <c r="BV478" s="235">
        <v>12.06</v>
      </c>
      <c r="BW478" s="235">
        <v>-81</v>
      </c>
      <c r="BX478" s="235">
        <v>326</v>
      </c>
      <c r="BY478" s="235">
        <v>24.2</v>
      </c>
      <c r="BZ478" s="235" t="s">
        <v>1133</v>
      </c>
      <c r="CA478" s="235">
        <v>1.06</v>
      </c>
      <c r="CB478" s="235">
        <v>7.4922156333899999</v>
      </c>
      <c r="CC478" s="235">
        <v>1776</v>
      </c>
      <c r="CD478" s="235">
        <v>1776</v>
      </c>
      <c r="CE478" s="235">
        <v>2151</v>
      </c>
      <c r="CF478" s="235" t="s">
        <v>222</v>
      </c>
      <c r="CG478" s="235">
        <v>0.9</v>
      </c>
      <c r="CH478" s="235">
        <v>0</v>
      </c>
      <c r="CI478" s="235" t="s">
        <v>1134</v>
      </c>
      <c r="CJ478" s="235" t="s">
        <v>336</v>
      </c>
      <c r="CK478" s="235" t="s">
        <v>334</v>
      </c>
      <c r="CL478" s="235" t="s">
        <v>1988</v>
      </c>
      <c r="CM478" s="235" t="s">
        <v>288</v>
      </c>
      <c r="CN478" s="235" t="s">
        <v>2101</v>
      </c>
      <c r="CO478" s="236">
        <v>1.3814373333333301</v>
      </c>
      <c r="CP478" s="236">
        <v>19.644050439623069</v>
      </c>
      <c r="CQ478" s="236">
        <v>35.099324078452604</v>
      </c>
      <c r="CR478" s="236">
        <v>45.256625481924331</v>
      </c>
      <c r="CS478" s="237" t="s">
        <v>382</v>
      </c>
      <c r="CT478" s="237" t="s">
        <v>231</v>
      </c>
      <c r="CU478" s="236">
        <v>0.22132233333333301</v>
      </c>
      <c r="CV478" s="236">
        <v>0.425804666666666</v>
      </c>
      <c r="CW478" s="236">
        <v>0.17759533333333299</v>
      </c>
      <c r="CX478" s="236">
        <v>2.5687976666666699</v>
      </c>
      <c r="CY478" s="236">
        <v>6.1584766666666697</v>
      </c>
      <c r="CZ478" s="235">
        <v>5.9109999999999996</v>
      </c>
      <c r="DA478" s="235">
        <v>6.5</v>
      </c>
      <c r="DB478" s="235">
        <f t="shared" si="94"/>
        <v>0.34152333333333029</v>
      </c>
      <c r="DC478" s="235" t="s">
        <v>655</v>
      </c>
      <c r="DD478" s="236">
        <v>4.3597066666666704</v>
      </c>
      <c r="DE478" s="236">
        <v>2.6795079999999998</v>
      </c>
      <c r="DF478" s="236">
        <v>1.1335299999999999</v>
      </c>
      <c r="DG478" s="236"/>
      <c r="DH478" s="236">
        <v>1.1335299999999999</v>
      </c>
      <c r="DI478" s="236">
        <v>11.3353</v>
      </c>
      <c r="DJ478" s="236"/>
      <c r="DK478" s="236">
        <v>11.3353</v>
      </c>
      <c r="DL478" s="236">
        <v>23.488509906799941</v>
      </c>
      <c r="DM478" s="236"/>
      <c r="DN478" s="236"/>
      <c r="DO478" s="236">
        <v>23.488509906799941</v>
      </c>
      <c r="DP478" s="236">
        <v>86.124536324933118</v>
      </c>
      <c r="DQ478" s="236"/>
      <c r="DR478" s="236"/>
      <c r="DS478" s="236">
        <v>86.124536324933118</v>
      </c>
      <c r="DT478" s="236">
        <v>7.8251333333333395E-2</v>
      </c>
      <c r="DU478" s="236">
        <v>0.78251333333333395</v>
      </c>
      <c r="DV478" s="236">
        <v>14.485759561072429</v>
      </c>
      <c r="DW478" s="236">
        <v>202.91578699999999</v>
      </c>
      <c r="DX478" s="236">
        <v>5.6073456666666699</v>
      </c>
      <c r="DY478" s="236">
        <v>1372.52273066667</v>
      </c>
      <c r="DZ478" s="236">
        <v>6.48947566666667</v>
      </c>
      <c r="EA478" s="236">
        <v>1.7853886666666701</v>
      </c>
      <c r="EB478" s="236">
        <v>199.569155666667</v>
      </c>
      <c r="EC478" s="236">
        <v>425.85302366666599</v>
      </c>
      <c r="ED478" s="236">
        <v>273.87851699999999</v>
      </c>
      <c r="EE478" s="236">
        <v>165.43598800000001</v>
      </c>
      <c r="EF478" s="236">
        <v>150.29201333333299</v>
      </c>
      <c r="EG478" s="236">
        <v>6.83211100000001</v>
      </c>
      <c r="EH478" s="236">
        <v>14.588442333333299</v>
      </c>
      <c r="EI478" s="236">
        <v>13.846822</v>
      </c>
      <c r="EJ478" s="236">
        <v>6.0362809999999998</v>
      </c>
      <c r="EK478" s="236">
        <v>6.8096153333333298</v>
      </c>
      <c r="EL478" s="236">
        <v>1.0876066666666699</v>
      </c>
      <c r="EM478" s="236">
        <v>2.3188706666666699</v>
      </c>
      <c r="EN478" s="236">
        <v>0.66027599999999997</v>
      </c>
      <c r="EO478" s="236">
        <v>13.209813666666699</v>
      </c>
      <c r="EP478" s="236">
        <v>84.564107666666601</v>
      </c>
      <c r="EQ478" s="235"/>
      <c r="ER478" s="238">
        <v>1.3814373333333301</v>
      </c>
      <c r="ES478" s="238">
        <v>19.804372999999998</v>
      </c>
      <c r="ET478" s="238">
        <v>35.385783000000004</v>
      </c>
      <c r="EU478" s="238">
        <v>45.625982</v>
      </c>
      <c r="EV478" s="238">
        <v>0.22132233333333301</v>
      </c>
      <c r="EW478" s="238">
        <v>0.425804666666666</v>
      </c>
      <c r="EX478" s="238">
        <v>0.17759533333333299</v>
      </c>
      <c r="EY478" s="238">
        <v>2.5687976666666699</v>
      </c>
      <c r="EZ478" s="238">
        <v>6.1584766666666697</v>
      </c>
      <c r="FA478" s="238">
        <v>4.3597066666666704</v>
      </c>
      <c r="FB478" s="238">
        <v>2.6795079999999998</v>
      </c>
      <c r="FC478" s="238">
        <v>1.1335299999999999</v>
      </c>
      <c r="FD478" s="238">
        <v>11.3353</v>
      </c>
      <c r="FE478" s="238">
        <v>7.8251333333333395E-2</v>
      </c>
      <c r="FF478" s="238">
        <v>0.78251333333333395</v>
      </c>
      <c r="FG478" s="238">
        <v>14.485759561072429</v>
      </c>
      <c r="FH478" s="238">
        <v>202.91578699999999</v>
      </c>
      <c r="FI478" s="238">
        <v>5.6073456666666699</v>
      </c>
      <c r="FJ478" s="238">
        <v>1372.52273066667</v>
      </c>
      <c r="FK478" s="238">
        <v>6.48947566666667</v>
      </c>
      <c r="FL478" s="238">
        <v>1.7853886666666701</v>
      </c>
      <c r="FM478" s="238">
        <v>199.569155666667</v>
      </c>
      <c r="FN478" s="238">
        <v>425.85302366666599</v>
      </c>
      <c r="FO478" s="238">
        <v>273.87851699999999</v>
      </c>
      <c r="FP478" s="238">
        <v>165.43598800000001</v>
      </c>
      <c r="FQ478" s="238">
        <v>150.29201333333299</v>
      </c>
      <c r="FR478" s="238">
        <v>6.83211100000001</v>
      </c>
      <c r="FS478" s="238">
        <v>14.588442333333299</v>
      </c>
      <c r="FT478" s="238">
        <v>13.846822</v>
      </c>
      <c r="FU478" s="238">
        <v>6.0362809999999998</v>
      </c>
      <c r="FV478" s="238">
        <v>6.8096153333333298</v>
      </c>
      <c r="FW478" s="238">
        <v>1.0876066666666699</v>
      </c>
      <c r="FX478" s="238">
        <v>2.3188706666666699</v>
      </c>
      <c r="FY478" s="238">
        <v>0.66027599999999997</v>
      </c>
      <c r="FZ478" s="238">
        <v>13.209813666666699</v>
      </c>
      <c r="GA478" s="241">
        <v>84.564107666666601</v>
      </c>
      <c r="GB478" s="54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  <c r="JW478" s="3"/>
      <c r="JX478" s="3"/>
      <c r="JY478" s="3"/>
      <c r="JZ478" s="3"/>
      <c r="KA478" s="3"/>
      <c r="KB478" s="3"/>
      <c r="KC478" s="3"/>
      <c r="KD478" s="3"/>
      <c r="KE478" s="3"/>
      <c r="KF478" s="3"/>
      <c r="KG478" s="3"/>
      <c r="KH478" s="3"/>
      <c r="KI478" s="3"/>
      <c r="KJ478" s="3"/>
      <c r="KK478" s="3"/>
      <c r="KL478" s="3"/>
      <c r="KM478" s="3"/>
      <c r="KN478" s="3"/>
      <c r="KO478" s="3"/>
      <c r="KP478" s="3"/>
      <c r="KQ478" s="3"/>
      <c r="KR478" s="3"/>
      <c r="KS478" s="3"/>
      <c r="KT478" s="3"/>
      <c r="KU478" s="3"/>
      <c r="KV478" s="3"/>
      <c r="KW478" s="3"/>
      <c r="KX478" s="3"/>
      <c r="KY478" s="3"/>
      <c r="KZ478" s="3"/>
      <c r="LA478" s="3"/>
      <c r="LB478" s="3"/>
      <c r="LC478" s="3"/>
      <c r="LD478" s="3"/>
      <c r="LE478" s="3"/>
      <c r="LF478" s="3"/>
      <c r="LG478" s="3"/>
      <c r="LH478" s="3"/>
      <c r="LI478" s="3"/>
      <c r="LJ478" s="3"/>
      <c r="LK478" s="3"/>
      <c r="LL478" s="3"/>
      <c r="LM478" s="3"/>
      <c r="LN478" s="3"/>
      <c r="LO478" s="3"/>
      <c r="LP478" s="3"/>
      <c r="LQ478" s="3"/>
      <c r="LR478" s="3"/>
      <c r="LS478" s="3"/>
      <c r="LT478" s="3"/>
      <c r="LU478" s="3"/>
      <c r="LV478" s="3"/>
      <c r="LW478" s="3"/>
      <c r="LX478" s="3"/>
      <c r="LY478" s="3"/>
      <c r="LZ478" s="3"/>
      <c r="MA478" s="3"/>
      <c r="MB478" s="3"/>
      <c r="MC478" s="3"/>
      <c r="MD478" s="3"/>
      <c r="ME478" s="3"/>
      <c r="MF478" s="3"/>
      <c r="MG478" s="3"/>
      <c r="MH478" s="3"/>
      <c r="MI478" s="3"/>
      <c r="MJ478" s="3"/>
      <c r="MK478" s="3"/>
      <c r="ML478" s="3"/>
    </row>
    <row r="479" spans="1:350" s="2" customFormat="1" ht="12.75" customHeight="1" x14ac:dyDescent="0.2">
      <c r="A479" s="73"/>
      <c r="B479" s="232">
        <v>727</v>
      </c>
      <c r="C479" s="233" t="s">
        <v>2290</v>
      </c>
      <c r="D479" s="233"/>
      <c r="E479" s="233" t="s">
        <v>2188</v>
      </c>
      <c r="F479" s="233" t="s">
        <v>1975</v>
      </c>
      <c r="G479" s="233" t="s">
        <v>1658</v>
      </c>
      <c r="H479" s="233" t="s">
        <v>1976</v>
      </c>
      <c r="I479" s="233" t="s">
        <v>1977</v>
      </c>
      <c r="J479" s="233" t="s">
        <v>1978</v>
      </c>
      <c r="K479" s="233" t="s">
        <v>1979</v>
      </c>
      <c r="L479" s="233" t="s">
        <v>1979</v>
      </c>
      <c r="M479" s="233" t="s">
        <v>1980</v>
      </c>
      <c r="N479" s="233" t="s">
        <v>3097</v>
      </c>
      <c r="O479" s="233" t="s">
        <v>3087</v>
      </c>
      <c r="P479" s="233" t="s">
        <v>3087</v>
      </c>
      <c r="Q479" s="233" t="s">
        <v>3193</v>
      </c>
      <c r="R479" s="233" t="s">
        <v>3272</v>
      </c>
      <c r="S479" s="233" t="s">
        <v>3325</v>
      </c>
      <c r="T479" s="233" t="s">
        <v>645</v>
      </c>
      <c r="U479" s="233" t="s">
        <v>682</v>
      </c>
      <c r="V479" s="233" t="s">
        <v>682</v>
      </c>
      <c r="W479" s="234">
        <v>1993</v>
      </c>
      <c r="X479" s="234">
        <f t="shared" si="95"/>
        <v>20</v>
      </c>
      <c r="Y479" s="235" t="s">
        <v>3136</v>
      </c>
      <c r="Z479" s="235" t="s">
        <v>3239</v>
      </c>
      <c r="AA479" s="235" t="s">
        <v>3271</v>
      </c>
      <c r="AB479" s="235" t="s">
        <v>1981</v>
      </c>
      <c r="AC479" s="235" t="s">
        <v>370</v>
      </c>
      <c r="AD479" s="235" t="s">
        <v>3266</v>
      </c>
      <c r="AE479" s="235" t="s">
        <v>2198</v>
      </c>
      <c r="AF479" s="235" t="s">
        <v>318</v>
      </c>
      <c r="AG479" s="235" t="s">
        <v>3183</v>
      </c>
      <c r="AH479" s="235" t="s">
        <v>212</v>
      </c>
      <c r="AI479" s="235" t="s">
        <v>2291</v>
      </c>
      <c r="AJ479" s="235"/>
      <c r="AK479" s="235" t="s">
        <v>213</v>
      </c>
      <c r="AL479" s="235">
        <f t="shared" si="99"/>
        <v>15</v>
      </c>
      <c r="AM479" s="235" t="s">
        <v>535</v>
      </c>
      <c r="AN479" s="235" t="s">
        <v>218</v>
      </c>
      <c r="AO479" s="235"/>
      <c r="AP479" s="235">
        <v>367569.19</v>
      </c>
      <c r="AQ479" s="235">
        <v>767230.98</v>
      </c>
      <c r="AR479" s="235">
        <v>6.9395249999999997</v>
      </c>
      <c r="AS479" s="235">
        <v>37.801239000000002</v>
      </c>
      <c r="AT479" s="235" t="s">
        <v>2292</v>
      </c>
      <c r="AU479" s="235" t="s">
        <v>2293</v>
      </c>
      <c r="AV479" s="235">
        <v>1331663.49500087</v>
      </c>
      <c r="AW479" s="235">
        <v>817147.03732097102</v>
      </c>
      <c r="AX479" s="235">
        <v>2246</v>
      </c>
      <c r="AY479" s="235">
        <v>2230</v>
      </c>
      <c r="AZ479" s="235">
        <v>-0.46532452000000002</v>
      </c>
      <c r="BA479" s="235">
        <v>-0.53942654999999995</v>
      </c>
      <c r="BB479" s="235">
        <v>-0.42826483999999998</v>
      </c>
      <c r="BC479" s="235">
        <v>-0.30831004000000001</v>
      </c>
      <c r="BD479" s="235">
        <v>-0.63235012999999995</v>
      </c>
      <c r="BE479" s="235">
        <v>-0.71480347</v>
      </c>
      <c r="BF479" s="235">
        <v>-0.53905389000000004</v>
      </c>
      <c r="BG479" s="235">
        <v>61.893099999999997</v>
      </c>
      <c r="BH479" s="235">
        <v>2201</v>
      </c>
      <c r="BI479" s="235">
        <v>-5.0051499999999999E-4</v>
      </c>
      <c r="BJ479" s="235">
        <v>-3.75375E-4</v>
      </c>
      <c r="BK479" s="235">
        <v>10.774699999999999</v>
      </c>
      <c r="BL479" s="235">
        <v>599.10900000000004</v>
      </c>
      <c r="BM479" s="235">
        <v>-1.0413200000000001E-3</v>
      </c>
      <c r="BN479" s="235">
        <v>18.86</v>
      </c>
      <c r="BO479" s="235">
        <v>112.48</v>
      </c>
      <c r="BP479" s="235">
        <f t="shared" si="43"/>
        <v>1349.76</v>
      </c>
      <c r="BQ479" s="235">
        <v>105.72</v>
      </c>
      <c r="BR479" s="235">
        <f t="shared" si="44"/>
        <v>1268.6399999999999</v>
      </c>
      <c r="BS479" s="235">
        <f t="shared" si="45"/>
        <v>0.93990042674253194</v>
      </c>
      <c r="BT479" s="235">
        <v>15.7</v>
      </c>
      <c r="BU479" s="235">
        <v>4.25</v>
      </c>
      <c r="BV479" s="235">
        <v>12.06</v>
      </c>
      <c r="BW479" s="235">
        <v>-81</v>
      </c>
      <c r="BX479" s="235">
        <v>326</v>
      </c>
      <c r="BY479" s="235">
        <v>24.2</v>
      </c>
      <c r="BZ479" s="235" t="s">
        <v>1133</v>
      </c>
      <c r="CA479" s="235">
        <v>1.06</v>
      </c>
      <c r="CB479" s="235">
        <v>7.5139989852899998</v>
      </c>
      <c r="CC479" s="235">
        <v>1776</v>
      </c>
      <c r="CD479" s="235">
        <v>1776</v>
      </c>
      <c r="CE479" s="235">
        <v>2151</v>
      </c>
      <c r="CF479" s="235" t="s">
        <v>222</v>
      </c>
      <c r="CG479" s="235">
        <v>0.9</v>
      </c>
      <c r="CH479" s="235">
        <v>0</v>
      </c>
      <c r="CI479" s="235" t="s">
        <v>1134</v>
      </c>
      <c r="CJ479" s="235" t="s">
        <v>336</v>
      </c>
      <c r="CK479" s="235" t="s">
        <v>334</v>
      </c>
      <c r="CL479" s="235" t="s">
        <v>1988</v>
      </c>
      <c r="CM479" s="235" t="s">
        <v>288</v>
      </c>
      <c r="CN479" s="235" t="s">
        <v>2101</v>
      </c>
      <c r="CO479" s="236">
        <v>1.1627623333333299</v>
      </c>
      <c r="CP479" s="236">
        <v>19.295260478518529</v>
      </c>
      <c r="CQ479" s="236">
        <v>44.092393772892841</v>
      </c>
      <c r="CR479" s="236">
        <v>36.612345748588631</v>
      </c>
      <c r="CS479" s="237" t="s">
        <v>382</v>
      </c>
      <c r="CT479" s="237" t="s">
        <v>231</v>
      </c>
      <c r="CU479" s="236">
        <v>0.26603633333333299</v>
      </c>
      <c r="CV479" s="236">
        <v>0.44049033333333198</v>
      </c>
      <c r="CW479" s="236">
        <v>0.18781500000000001</v>
      </c>
      <c r="CX479" s="236">
        <v>2.37720033333333</v>
      </c>
      <c r="CY479" s="236">
        <v>6.062913</v>
      </c>
      <c r="CZ479" s="235">
        <v>5.9109999999999996</v>
      </c>
      <c r="DA479" s="235">
        <v>6.5</v>
      </c>
      <c r="DB479" s="235">
        <f t="shared" si="94"/>
        <v>0.437087</v>
      </c>
      <c r="DC479" s="235" t="s">
        <v>655</v>
      </c>
      <c r="DD479" s="236">
        <v>5.2974606666666704</v>
      </c>
      <c r="DE479" s="236">
        <v>3.678461</v>
      </c>
      <c r="DF479" s="236">
        <v>1.80499566666667</v>
      </c>
      <c r="DG479" s="236"/>
      <c r="DH479" s="236">
        <v>1.80499566666667</v>
      </c>
      <c r="DI479" s="236">
        <v>18.049956666666699</v>
      </c>
      <c r="DJ479" s="236"/>
      <c r="DK479" s="236">
        <v>18.049956666666699</v>
      </c>
      <c r="DL479" s="236">
        <v>31.481714595448299</v>
      </c>
      <c r="DM479" s="236"/>
      <c r="DN479" s="236"/>
      <c r="DO479" s="236">
        <v>31.481714595448299</v>
      </c>
      <c r="DP479" s="236">
        <v>115.43295351664376</v>
      </c>
      <c r="DQ479" s="236"/>
      <c r="DR479" s="236"/>
      <c r="DS479" s="236">
        <v>115.43295351664376</v>
      </c>
      <c r="DT479" s="236">
        <v>0.143329333333333</v>
      </c>
      <c r="DU479" s="236">
        <v>1.43329333333333</v>
      </c>
      <c r="DV479" s="236">
        <v>12.593344465426995</v>
      </c>
      <c r="DW479" s="236">
        <v>238.71605199999999</v>
      </c>
      <c r="DX479" s="236">
        <v>5.8260110000000003</v>
      </c>
      <c r="DY479" s="236">
        <v>1729.5963283333299</v>
      </c>
      <c r="DZ479" s="236">
        <v>4.9584229999999998</v>
      </c>
      <c r="EA479" s="236">
        <v>2.4688873333333299</v>
      </c>
      <c r="EB479" s="236">
        <v>236.18497833333299</v>
      </c>
      <c r="EC479" s="236">
        <v>579.53989466666599</v>
      </c>
      <c r="ED479" s="236">
        <v>502.54901566666598</v>
      </c>
      <c r="EE479" s="236">
        <v>203.38070833333299</v>
      </c>
      <c r="EF479" s="236">
        <v>118.60008000000001</v>
      </c>
      <c r="EG479" s="236">
        <v>7.9411820000000004</v>
      </c>
      <c r="EH479" s="236">
        <v>27.143895333333301</v>
      </c>
      <c r="EI479" s="236">
        <v>17.0576823333333</v>
      </c>
      <c r="EJ479" s="236">
        <v>10.154992</v>
      </c>
      <c r="EK479" s="236">
        <v>8.6573263333333301</v>
      </c>
      <c r="EL479" s="236">
        <v>1.5129996666666701</v>
      </c>
      <c r="EM479" s="236">
        <v>4.4367573333333397</v>
      </c>
      <c r="EN479" s="236">
        <v>0.53047233333333399</v>
      </c>
      <c r="EO479" s="236">
        <v>17.176362999999998</v>
      </c>
      <c r="EP479" s="236">
        <v>84.996921</v>
      </c>
      <c r="EQ479" s="235"/>
      <c r="ER479" s="238">
        <v>1.1627623333333299</v>
      </c>
      <c r="ES479" s="238">
        <v>18.9631063333333</v>
      </c>
      <c r="ET479" s="238">
        <v>43.3333746666667</v>
      </c>
      <c r="EU479" s="238">
        <v>35.982090333333304</v>
      </c>
      <c r="EV479" s="238">
        <v>0.26603633333333299</v>
      </c>
      <c r="EW479" s="238">
        <v>0.44049033333333198</v>
      </c>
      <c r="EX479" s="238">
        <v>0.18781500000000001</v>
      </c>
      <c r="EY479" s="238">
        <v>2.37720033333333</v>
      </c>
      <c r="EZ479" s="238">
        <v>6.062913</v>
      </c>
      <c r="FA479" s="238">
        <v>5.2974606666666704</v>
      </c>
      <c r="FB479" s="238">
        <v>3.678461</v>
      </c>
      <c r="FC479" s="238">
        <v>1.80499566666667</v>
      </c>
      <c r="FD479" s="238">
        <v>18.049956666666699</v>
      </c>
      <c r="FE479" s="238">
        <v>0.143329333333333</v>
      </c>
      <c r="FF479" s="238">
        <v>1.43329333333333</v>
      </c>
      <c r="FG479" s="238">
        <v>12.593344465426995</v>
      </c>
      <c r="FH479" s="238">
        <v>238.71605199999999</v>
      </c>
      <c r="FI479" s="238">
        <v>5.8260110000000003</v>
      </c>
      <c r="FJ479" s="238">
        <v>1729.5963283333299</v>
      </c>
      <c r="FK479" s="238">
        <v>4.9584229999999998</v>
      </c>
      <c r="FL479" s="238">
        <v>2.4688873333333299</v>
      </c>
      <c r="FM479" s="238">
        <v>236.18497833333299</v>
      </c>
      <c r="FN479" s="238">
        <v>579.53989466666599</v>
      </c>
      <c r="FO479" s="238">
        <v>502.54901566666598</v>
      </c>
      <c r="FP479" s="238">
        <v>203.38070833333299</v>
      </c>
      <c r="FQ479" s="238">
        <v>118.60008000000001</v>
      </c>
      <c r="FR479" s="238">
        <v>7.9411820000000004</v>
      </c>
      <c r="FS479" s="238">
        <v>27.143895333333301</v>
      </c>
      <c r="FT479" s="238">
        <v>17.0576823333333</v>
      </c>
      <c r="FU479" s="238">
        <v>10.154992</v>
      </c>
      <c r="FV479" s="238">
        <v>8.6573263333333301</v>
      </c>
      <c r="FW479" s="238">
        <v>1.5129996666666701</v>
      </c>
      <c r="FX479" s="238">
        <v>4.4367573333333397</v>
      </c>
      <c r="FY479" s="238">
        <v>0.53047233333333399</v>
      </c>
      <c r="FZ479" s="238">
        <v>17.176362999999998</v>
      </c>
      <c r="GA479" s="241">
        <v>84.996921</v>
      </c>
      <c r="GB479" s="54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  <c r="JW479" s="3"/>
      <c r="JX479" s="3"/>
      <c r="JY479" s="3"/>
      <c r="JZ479" s="3"/>
      <c r="KA479" s="3"/>
      <c r="KB479" s="3"/>
      <c r="KC479" s="3"/>
      <c r="KD479" s="3"/>
      <c r="KE479" s="3"/>
      <c r="KF479" s="3"/>
      <c r="KG479" s="3"/>
      <c r="KH479" s="3"/>
      <c r="KI479" s="3"/>
      <c r="KJ479" s="3"/>
      <c r="KK479" s="3"/>
      <c r="KL479" s="3"/>
      <c r="KM479" s="3"/>
      <c r="KN479" s="3"/>
      <c r="KO479" s="3"/>
      <c r="KP479" s="3"/>
      <c r="KQ479" s="3"/>
      <c r="KR479" s="3"/>
      <c r="KS479" s="3"/>
      <c r="KT479" s="3"/>
      <c r="KU479" s="3"/>
      <c r="KV479" s="3"/>
      <c r="KW479" s="3"/>
      <c r="KX479" s="3"/>
      <c r="KY479" s="3"/>
      <c r="KZ479" s="3"/>
      <c r="LA479" s="3"/>
      <c r="LB479" s="3"/>
      <c r="LC479" s="3"/>
      <c r="LD479" s="3"/>
      <c r="LE479" s="3"/>
      <c r="LF479" s="3"/>
      <c r="LG479" s="3"/>
      <c r="LH479" s="3"/>
      <c r="LI479" s="3"/>
      <c r="LJ479" s="3"/>
      <c r="LK479" s="3"/>
      <c r="LL479" s="3"/>
      <c r="LM479" s="3"/>
      <c r="LN479" s="3"/>
      <c r="LO479" s="3"/>
      <c r="LP479" s="3"/>
      <c r="LQ479" s="3"/>
      <c r="LR479" s="3"/>
      <c r="LS479" s="3"/>
      <c r="LT479" s="3"/>
      <c r="LU479" s="3"/>
      <c r="LV479" s="3"/>
      <c r="LW479" s="3"/>
      <c r="LX479" s="3"/>
      <c r="LY479" s="3"/>
      <c r="LZ479" s="3"/>
      <c r="MA479" s="3"/>
      <c r="MB479" s="3"/>
      <c r="MC479" s="3"/>
      <c r="MD479" s="3"/>
      <c r="ME479" s="3"/>
      <c r="MF479" s="3"/>
      <c r="MG479" s="3"/>
      <c r="MH479" s="3"/>
      <c r="MI479" s="3"/>
      <c r="MJ479" s="3"/>
      <c r="MK479" s="3"/>
      <c r="ML479" s="3"/>
    </row>
    <row r="480" spans="1:350" ht="12.75" customHeight="1" x14ac:dyDescent="0.2">
      <c r="A480" s="54"/>
      <c r="B480" s="232">
        <v>94</v>
      </c>
      <c r="C480" s="233" t="s">
        <v>2294</v>
      </c>
      <c r="D480" s="233" t="s">
        <v>2303</v>
      </c>
      <c r="E480" s="233" t="s">
        <v>2300</v>
      </c>
      <c r="F480" s="233" t="s">
        <v>1975</v>
      </c>
      <c r="G480" s="233" t="s">
        <v>1658</v>
      </c>
      <c r="H480" s="233" t="s">
        <v>1976</v>
      </c>
      <c r="I480" s="233" t="s">
        <v>2295</v>
      </c>
      <c r="J480" s="233" t="s">
        <v>2296</v>
      </c>
      <c r="K480" s="233" t="s">
        <v>2297</v>
      </c>
      <c r="L480" s="233" t="s">
        <v>2297</v>
      </c>
      <c r="M480" s="233" t="s">
        <v>2298</v>
      </c>
      <c r="N480" s="233" t="s">
        <v>3096</v>
      </c>
      <c r="O480" s="233" t="s">
        <v>3273</v>
      </c>
      <c r="P480" s="233" t="s">
        <v>3089</v>
      </c>
      <c r="Q480" s="233" t="s">
        <v>2933</v>
      </c>
      <c r="R480" s="233" t="s">
        <v>3088</v>
      </c>
      <c r="S480" s="233" t="s">
        <v>3324</v>
      </c>
      <c r="T480" s="233" t="s">
        <v>204</v>
      </c>
      <c r="U480" s="233" t="s">
        <v>204</v>
      </c>
      <c r="V480" s="233" t="s">
        <v>204</v>
      </c>
      <c r="W480" s="234">
        <v>2013</v>
      </c>
      <c r="X480" s="234">
        <f t="shared" ref="X480:X485" si="100">2013-W480</f>
        <v>0</v>
      </c>
      <c r="Y480" s="235" t="s">
        <v>3099</v>
      </c>
      <c r="Z480" s="235" t="s">
        <v>205</v>
      </c>
      <c r="AA480" s="235" t="s">
        <v>206</v>
      </c>
      <c r="AB480" s="235" t="s">
        <v>2299</v>
      </c>
      <c r="AC480" s="235" t="s">
        <v>370</v>
      </c>
      <c r="AD480" s="235" t="s">
        <v>3266</v>
      </c>
      <c r="AE480" s="235" t="s">
        <v>210</v>
      </c>
      <c r="AF480" s="235" t="s">
        <v>228</v>
      </c>
      <c r="AG480" s="235" t="s">
        <v>3183</v>
      </c>
      <c r="AH480" s="235" t="s">
        <v>516</v>
      </c>
      <c r="AI480" s="235" t="s">
        <v>2301</v>
      </c>
      <c r="AJ480" s="235" t="s">
        <v>2302</v>
      </c>
      <c r="AK480" s="235" t="s">
        <v>213</v>
      </c>
      <c r="AL480" s="235">
        <f t="shared" si="99"/>
        <v>15</v>
      </c>
      <c r="AM480" s="235" t="s">
        <v>217</v>
      </c>
      <c r="AN480" s="235" t="s">
        <v>218</v>
      </c>
      <c r="AO480" s="235"/>
      <c r="AP480" s="235">
        <v>374407.21</v>
      </c>
      <c r="AQ480" s="235">
        <v>744630.99</v>
      </c>
      <c r="AR480" s="235">
        <v>6.7352780000000001</v>
      </c>
      <c r="AS480" s="235">
        <v>37.863610999999999</v>
      </c>
      <c r="AT480" s="235" t="s">
        <v>2304</v>
      </c>
      <c r="AU480" s="235" t="s">
        <v>2305</v>
      </c>
      <c r="AV480" s="235">
        <v>1337808.74863254</v>
      </c>
      <c r="AW480" s="235">
        <v>793014.50667655503</v>
      </c>
      <c r="AX480" s="235">
        <v>1519</v>
      </c>
      <c r="AY480" s="235">
        <v>1500</v>
      </c>
      <c r="AZ480" s="235">
        <v>-1.6781808499999999</v>
      </c>
      <c r="BA480" s="235">
        <v>-1.66158948</v>
      </c>
      <c r="BB480" s="235">
        <v>-1.61242109</v>
      </c>
      <c r="BC480" s="235">
        <v>-1.52649298</v>
      </c>
      <c r="BD480" s="235">
        <v>-1.2588526900000001</v>
      </c>
      <c r="BE480" s="235">
        <v>-1.2625102399999999</v>
      </c>
      <c r="BF480" s="235">
        <v>-1.11376352</v>
      </c>
      <c r="BG480" s="235">
        <v>189.797</v>
      </c>
      <c r="BH480" s="235">
        <v>1522</v>
      </c>
      <c r="BI480" s="235">
        <v>-6.3874600000000004E-4</v>
      </c>
      <c r="BJ480" s="235">
        <v>-1.1709299999999999E-3</v>
      </c>
      <c r="BK480" s="235">
        <v>8.9732299999999992</v>
      </c>
      <c r="BL480" s="235">
        <v>1106.19</v>
      </c>
      <c r="BM480" s="235">
        <v>-1.4499700000000001E-3</v>
      </c>
      <c r="BN480" s="235">
        <v>19.5</v>
      </c>
      <c r="BO480" s="235">
        <v>91.7</v>
      </c>
      <c r="BP480" s="235">
        <f t="shared" si="43"/>
        <v>1100.4000000000001</v>
      </c>
      <c r="BQ480" s="235">
        <v>108.37</v>
      </c>
      <c r="BR480" s="235">
        <f t="shared" si="44"/>
        <v>1300.44</v>
      </c>
      <c r="BS480" s="235">
        <f t="shared" si="45"/>
        <v>1.1817884405670664</v>
      </c>
      <c r="BT480" s="235">
        <v>15.97</v>
      </c>
      <c r="BU480" s="235">
        <v>4.1900000000000004</v>
      </c>
      <c r="BV480" s="235">
        <v>12.06</v>
      </c>
      <c r="BW480" s="235">
        <v>200</v>
      </c>
      <c r="BX480" s="235">
        <v>194</v>
      </c>
      <c r="BY480" s="235">
        <v>17.7</v>
      </c>
      <c r="BZ480" s="235" t="s">
        <v>303</v>
      </c>
      <c r="CA480" s="235">
        <v>0.85</v>
      </c>
      <c r="CB480" s="235">
        <v>7.5253596305799997</v>
      </c>
      <c r="CC480" s="235">
        <v>1555</v>
      </c>
      <c r="CD480" s="235">
        <v>1555</v>
      </c>
      <c r="CE480" s="235">
        <v>2196</v>
      </c>
      <c r="CF480" s="235" t="s">
        <v>222</v>
      </c>
      <c r="CG480" s="235">
        <v>1</v>
      </c>
      <c r="CH480" s="235">
        <v>0</v>
      </c>
      <c r="CI480" s="235" t="s">
        <v>465</v>
      </c>
      <c r="CJ480" s="235" t="s">
        <v>1561</v>
      </c>
      <c r="CK480" s="235" t="s">
        <v>334</v>
      </c>
      <c r="CL480" s="235" t="s">
        <v>2306</v>
      </c>
      <c r="CM480" s="235" t="s">
        <v>227</v>
      </c>
      <c r="CN480" s="235" t="s">
        <v>2307</v>
      </c>
      <c r="CO480" s="236">
        <v>1.3491782851754563</v>
      </c>
      <c r="CP480" s="236">
        <v>34.306049822064054</v>
      </c>
      <c r="CQ480" s="236">
        <v>36.797153024911033</v>
      </c>
      <c r="CR480" s="236">
        <v>28.896797153024924</v>
      </c>
      <c r="CS480" s="237" t="s">
        <v>306</v>
      </c>
      <c r="CT480" s="237" t="s">
        <v>231</v>
      </c>
      <c r="CU480" s="236">
        <v>0.15322683153080791</v>
      </c>
      <c r="CV480" s="236">
        <v>0.26118904475617905</v>
      </c>
      <c r="CW480" s="236">
        <v>0.10796221322537113</v>
      </c>
      <c r="CX480" s="236">
        <v>2.8202676864244816</v>
      </c>
      <c r="CY480" s="236">
        <v>4.8230000000000004</v>
      </c>
      <c r="CZ480" s="235">
        <v>5.4829999999999997</v>
      </c>
      <c r="DA480" s="235">
        <v>6.5</v>
      </c>
      <c r="DB480" s="235">
        <f t="shared" si="94"/>
        <v>1.6769999999999996</v>
      </c>
      <c r="DC480" s="235" t="s">
        <v>655</v>
      </c>
      <c r="DD480" s="236">
        <v>4.574520413182487</v>
      </c>
      <c r="DE480" s="236">
        <v>2.9721642892277407</v>
      </c>
      <c r="DF480" s="236">
        <v>1.1854757070541382</v>
      </c>
      <c r="DG480" s="236">
        <v>1.1854757070541382</v>
      </c>
      <c r="DH480" s="236">
        <v>1.1854757070541382</v>
      </c>
      <c r="DI480" s="236">
        <v>11.854757070541382</v>
      </c>
      <c r="DJ480" s="236"/>
      <c r="DK480" s="236">
        <v>11.854757070541382</v>
      </c>
      <c r="DL480" s="236">
        <v>23.991271223406958</v>
      </c>
      <c r="DM480" s="236">
        <v>23.991271223406958</v>
      </c>
      <c r="DN480" s="236">
        <v>100.23755721249564</v>
      </c>
      <c r="DO480" s="236">
        <v>23.991271223406958</v>
      </c>
      <c r="DP480" s="236">
        <v>87.967994485825514</v>
      </c>
      <c r="DQ480" s="236">
        <v>87.967994485825514</v>
      </c>
      <c r="DR480" s="236">
        <v>367.5377097791507</v>
      </c>
      <c r="DS480" s="236">
        <v>87.967994485825514</v>
      </c>
      <c r="DT480" s="236">
        <v>7.5923621654510498E-2</v>
      </c>
      <c r="DU480" s="236">
        <v>0.75923621654510498</v>
      </c>
      <c r="DV480" s="236">
        <v>15.61405635322075</v>
      </c>
      <c r="DW480" s="236">
        <v>502.59718603439302</v>
      </c>
      <c r="DX480" s="236">
        <v>1.3056279312141741</v>
      </c>
      <c r="DY480" s="236">
        <v>808.14174048983853</v>
      </c>
      <c r="DZ480" s="236">
        <v>0.59510161542470041</v>
      </c>
      <c r="EA480" s="236">
        <v>0.18488796248045858</v>
      </c>
      <c r="EB480" s="236">
        <v>225.15789473684214</v>
      </c>
      <c r="EC480" s="236">
        <v>359.07451797811365</v>
      </c>
      <c r="ED480" s="236">
        <v>317.39030745179787</v>
      </c>
      <c r="EE480" s="236">
        <v>285.49452840020848</v>
      </c>
      <c r="EF480" s="236">
        <v>51.347576862949452</v>
      </c>
      <c r="EG480" s="236">
        <v>0.8295987493486191</v>
      </c>
      <c r="EH480" s="236">
        <v>4.0904637832204278</v>
      </c>
      <c r="EI480" s="236">
        <v>13.610422094841063</v>
      </c>
      <c r="EJ480" s="236">
        <v>4.7321521625846801</v>
      </c>
      <c r="EK480" s="236">
        <v>4.0407087024491926</v>
      </c>
      <c r="EL480" s="236">
        <v>0.92070389225157345</v>
      </c>
      <c r="EM480" s="236">
        <v>2.6449192287649823</v>
      </c>
      <c r="EN480" s="236">
        <v>0.22325033418673676</v>
      </c>
      <c r="EO480" s="236">
        <v>12.855554017996415</v>
      </c>
      <c r="EP480" s="236">
        <v>60.904276444966108</v>
      </c>
      <c r="EQ480" s="235"/>
      <c r="ER480" s="238">
        <v>1.36911633333334</v>
      </c>
      <c r="ES480" s="238">
        <v>35.739865333333299</v>
      </c>
      <c r="ET480" s="238">
        <v>36.394910999999901</v>
      </c>
      <c r="EU480" s="238">
        <v>28.241171999999999</v>
      </c>
      <c r="EV480" s="238">
        <v>0.159568666666667</v>
      </c>
      <c r="EW480" s="238">
        <v>0.26663033333333402</v>
      </c>
      <c r="EX480" s="238">
        <v>0.11200599999999999</v>
      </c>
      <c r="EY480" s="238">
        <v>2.8763586666666701</v>
      </c>
      <c r="EZ480" s="238">
        <v>5.2542530000000101</v>
      </c>
      <c r="FA480" s="238">
        <v>4.7210709999999896</v>
      </c>
      <c r="FB480" s="238">
        <v>3.0295320000000001</v>
      </c>
      <c r="FC480" s="238">
        <v>1.2203473333333299</v>
      </c>
      <c r="FD480" s="238">
        <v>12.203473333333299</v>
      </c>
      <c r="FE480" s="238">
        <v>8.4828666666666497E-2</v>
      </c>
      <c r="FF480" s="238">
        <v>0.84828666666666497</v>
      </c>
      <c r="FG480" s="238">
        <v>14.386025164449114</v>
      </c>
      <c r="FH480" s="238">
        <v>424.07595066666801</v>
      </c>
      <c r="FI480" s="238">
        <v>2.2394846666666601</v>
      </c>
      <c r="FJ480" s="238">
        <v>946.50005700000202</v>
      </c>
      <c r="FK480" s="238">
        <v>0.69313466666666701</v>
      </c>
      <c r="FL480" s="238">
        <v>0.627579000000002</v>
      </c>
      <c r="FM480" s="238">
        <v>201.32141533333399</v>
      </c>
      <c r="FN480" s="238">
        <v>342.33257533333398</v>
      </c>
      <c r="FO480" s="238">
        <v>325.407736</v>
      </c>
      <c r="FP480" s="238">
        <v>259.62945000000002</v>
      </c>
      <c r="FQ480" s="238">
        <v>74.389978999999997</v>
      </c>
      <c r="FR480" s="238">
        <v>1.2192196666666699</v>
      </c>
      <c r="FS480" s="238">
        <v>6.7681826666666698</v>
      </c>
      <c r="FT480" s="238">
        <v>13.7691956666667</v>
      </c>
      <c r="FU480" s="238">
        <v>5.4757590000000098</v>
      </c>
      <c r="FV480" s="238">
        <v>4.7764740000000003</v>
      </c>
      <c r="FW480" s="238">
        <v>0.861964333333333</v>
      </c>
      <c r="FX480" s="238">
        <v>2.6185653333333399</v>
      </c>
      <c r="FY480" s="238">
        <v>0.31804833333333299</v>
      </c>
      <c r="FZ480" s="238">
        <v>12.781719666666699</v>
      </c>
      <c r="GA480" s="241">
        <v>66.280577666666801</v>
      </c>
      <c r="GB480" s="54"/>
    </row>
    <row r="481" spans="1:350" ht="12.75" customHeight="1" x14ac:dyDescent="0.2">
      <c r="A481" s="54"/>
      <c r="B481" s="232">
        <v>95</v>
      </c>
      <c r="C481" s="233" t="s">
        <v>2308</v>
      </c>
      <c r="D481" s="233" t="s">
        <v>2311</v>
      </c>
      <c r="E481" s="233" t="s">
        <v>2300</v>
      </c>
      <c r="F481" s="233" t="s">
        <v>1975</v>
      </c>
      <c r="G481" s="233" t="s">
        <v>1658</v>
      </c>
      <c r="H481" s="233" t="s">
        <v>1976</v>
      </c>
      <c r="I481" s="233" t="s">
        <v>2295</v>
      </c>
      <c r="J481" s="233" t="s">
        <v>2296</v>
      </c>
      <c r="K481" s="233" t="s">
        <v>2297</v>
      </c>
      <c r="L481" s="233" t="s">
        <v>2297</v>
      </c>
      <c r="M481" s="233" t="s">
        <v>2298</v>
      </c>
      <c r="N481" s="233" t="s">
        <v>3096</v>
      </c>
      <c r="O481" s="233" t="s">
        <v>3273</v>
      </c>
      <c r="P481" s="233" t="s">
        <v>3089</v>
      </c>
      <c r="Q481" s="233" t="s">
        <v>2933</v>
      </c>
      <c r="R481" s="233" t="s">
        <v>3088</v>
      </c>
      <c r="S481" s="233" t="s">
        <v>3324</v>
      </c>
      <c r="T481" s="233" t="s">
        <v>204</v>
      </c>
      <c r="U481" s="233" t="s">
        <v>204</v>
      </c>
      <c r="V481" s="233" t="s">
        <v>204</v>
      </c>
      <c r="W481" s="234">
        <v>2013</v>
      </c>
      <c r="X481" s="234">
        <f t="shared" si="100"/>
        <v>0</v>
      </c>
      <c r="Y481" s="235" t="s">
        <v>3099</v>
      </c>
      <c r="Z481" s="235" t="s">
        <v>205</v>
      </c>
      <c r="AA481" s="235" t="s">
        <v>206</v>
      </c>
      <c r="AB481" s="235" t="s">
        <v>2299</v>
      </c>
      <c r="AC481" s="235" t="s">
        <v>370</v>
      </c>
      <c r="AD481" s="235" t="s">
        <v>3266</v>
      </c>
      <c r="AE481" s="235" t="s">
        <v>210</v>
      </c>
      <c r="AF481" s="235" t="s">
        <v>228</v>
      </c>
      <c r="AG481" s="235" t="s">
        <v>3183</v>
      </c>
      <c r="AH481" s="235" t="s">
        <v>516</v>
      </c>
      <c r="AI481" s="235" t="s">
        <v>2309</v>
      </c>
      <c r="AJ481" s="235" t="s">
        <v>2310</v>
      </c>
      <c r="AK481" s="235" t="s">
        <v>524</v>
      </c>
      <c r="AL481" s="235">
        <f>45-15</f>
        <v>30</v>
      </c>
      <c r="AM481" s="235" t="s">
        <v>217</v>
      </c>
      <c r="AN481" s="235" t="s">
        <v>218</v>
      </c>
      <c r="AO481" s="235"/>
      <c r="AP481" s="235">
        <v>374407.21</v>
      </c>
      <c r="AQ481" s="235">
        <v>744630.99</v>
      </c>
      <c r="AR481" s="235">
        <v>6.7352780000000001</v>
      </c>
      <c r="AS481" s="235">
        <v>37.863610999999999</v>
      </c>
      <c r="AT481" s="235" t="s">
        <v>2304</v>
      </c>
      <c r="AU481" s="235" t="s">
        <v>2305</v>
      </c>
      <c r="AV481" s="235">
        <v>1337808.74863254</v>
      </c>
      <c r="AW481" s="235">
        <v>793014.50667655503</v>
      </c>
      <c r="AX481" s="235">
        <v>1519</v>
      </c>
      <c r="AY481" s="235">
        <v>1500</v>
      </c>
      <c r="AZ481" s="235">
        <v>-1.6781808499999999</v>
      </c>
      <c r="BA481" s="235">
        <v>-1.66158948</v>
      </c>
      <c r="BB481" s="235">
        <v>-1.61242109</v>
      </c>
      <c r="BC481" s="235">
        <v>-1.52649298</v>
      </c>
      <c r="BD481" s="235">
        <v>-1.2588526900000001</v>
      </c>
      <c r="BE481" s="235">
        <v>-1.2625102399999999</v>
      </c>
      <c r="BF481" s="235">
        <v>-1.11376352</v>
      </c>
      <c r="BG481" s="235">
        <v>189.797</v>
      </c>
      <c r="BH481" s="235">
        <v>1522</v>
      </c>
      <c r="BI481" s="235">
        <v>-6.3874600000000004E-4</v>
      </c>
      <c r="BJ481" s="235">
        <v>-1.1709299999999999E-3</v>
      </c>
      <c r="BK481" s="235">
        <v>8.9732299999999992</v>
      </c>
      <c r="BL481" s="235">
        <v>1106.19</v>
      </c>
      <c r="BM481" s="235">
        <v>-1.4499700000000001E-3</v>
      </c>
      <c r="BN481" s="235">
        <v>19.5</v>
      </c>
      <c r="BO481" s="235">
        <v>91.7</v>
      </c>
      <c r="BP481" s="235">
        <f t="shared" si="43"/>
        <v>1100.4000000000001</v>
      </c>
      <c r="BQ481" s="235">
        <v>108.37</v>
      </c>
      <c r="BR481" s="235">
        <f t="shared" si="44"/>
        <v>1300.44</v>
      </c>
      <c r="BS481" s="235">
        <f t="shared" si="45"/>
        <v>1.1817884405670664</v>
      </c>
      <c r="BT481" s="235">
        <v>15.97</v>
      </c>
      <c r="BU481" s="235">
        <v>4.1900000000000004</v>
      </c>
      <c r="BV481" s="235">
        <v>12.06</v>
      </c>
      <c r="BW481" s="235">
        <v>200</v>
      </c>
      <c r="BX481" s="235">
        <v>194</v>
      </c>
      <c r="BY481" s="235">
        <v>17.7</v>
      </c>
      <c r="BZ481" s="235" t="s">
        <v>303</v>
      </c>
      <c r="CA481" s="235">
        <v>0.85</v>
      </c>
      <c r="CB481" s="235">
        <v>7.5253596305799997</v>
      </c>
      <c r="CC481" s="235">
        <v>1555</v>
      </c>
      <c r="CD481" s="235">
        <v>1555</v>
      </c>
      <c r="CE481" s="235">
        <v>2196</v>
      </c>
      <c r="CF481" s="235" t="s">
        <v>222</v>
      </c>
      <c r="CG481" s="235">
        <v>1</v>
      </c>
      <c r="CH481" s="235">
        <v>0</v>
      </c>
      <c r="CI481" s="235" t="s">
        <v>465</v>
      </c>
      <c r="CJ481" s="235" t="s">
        <v>1561</v>
      </c>
      <c r="CK481" s="235" t="s">
        <v>334</v>
      </c>
      <c r="CL481" s="235" t="s">
        <v>2306</v>
      </c>
      <c r="CM481" s="235" t="s">
        <v>227</v>
      </c>
      <c r="CN481" s="235" t="s">
        <v>2307</v>
      </c>
      <c r="CO481" s="236">
        <v>1.5764969354078266</v>
      </c>
      <c r="CP481" s="236">
        <v>30.921985815602838</v>
      </c>
      <c r="CQ481" s="236">
        <v>36.666666666666664</v>
      </c>
      <c r="CR481" s="236">
        <v>32.411347517730491</v>
      </c>
      <c r="CS481" s="237" t="s">
        <v>306</v>
      </c>
      <c r="CT481" s="237" t="s">
        <v>231</v>
      </c>
      <c r="CU481" s="237">
        <v>0.15614966724075613</v>
      </c>
      <c r="CV481" s="237">
        <v>0.27431906614785995</v>
      </c>
      <c r="CW481" s="237">
        <v>0.11816939890710383</v>
      </c>
      <c r="CX481" s="237">
        <v>2.9328287606433436</v>
      </c>
      <c r="CY481" s="237">
        <v>4.9109999999999996</v>
      </c>
      <c r="CZ481" s="235">
        <v>5.702</v>
      </c>
      <c r="DA481" s="235">
        <v>6.5</v>
      </c>
      <c r="DB481" s="235">
        <f t="shared" si="94"/>
        <v>1.5890000000000004</v>
      </c>
      <c r="DC481" s="235" t="s">
        <v>655</v>
      </c>
      <c r="DD481" s="237">
        <v>3.8499025341130486</v>
      </c>
      <c r="DE481" s="237">
        <v>2.4649317738791341</v>
      </c>
      <c r="DF481" s="237">
        <v>0.67968350648880005</v>
      </c>
      <c r="DG481" s="237">
        <v>0.67968350648880005</v>
      </c>
      <c r="DH481" s="237"/>
      <c r="DI481" s="237">
        <v>6.7968350648880005</v>
      </c>
      <c r="DJ481" s="237"/>
      <c r="DK481" s="237"/>
      <c r="DL481" s="237">
        <v>32.145568950805171</v>
      </c>
      <c r="DM481" s="237">
        <v>32.145568950805171</v>
      </c>
      <c r="DN481" s="237"/>
      <c r="DO481" s="237"/>
      <c r="DP481" s="237">
        <v>117.86708615295228</v>
      </c>
      <c r="DQ481" s="237">
        <v>117.86708615295228</v>
      </c>
      <c r="DR481" s="237"/>
      <c r="DS481" s="237"/>
      <c r="DT481" s="237">
        <v>5.6224004015326498E-2</v>
      </c>
      <c r="DU481" s="237">
        <v>0.56224004015326501</v>
      </c>
      <c r="DV481" s="237">
        <v>12.088849209378974</v>
      </c>
      <c r="DW481" s="237">
        <v>444.96441464672512</v>
      </c>
      <c r="DX481" s="237">
        <v>1.2894997421351211</v>
      </c>
      <c r="DY481" s="237">
        <v>668.61165549252189</v>
      </c>
      <c r="DZ481" s="237">
        <v>0.56420835482207332</v>
      </c>
      <c r="EA481" s="237">
        <v>0.44641567818463124</v>
      </c>
      <c r="EB481" s="237">
        <v>174.83651366683856</v>
      </c>
      <c r="EC481" s="237">
        <v>277.79886539453332</v>
      </c>
      <c r="ED481" s="237">
        <v>341.74729241877259</v>
      </c>
      <c r="EE481" s="237">
        <v>259.38112429087158</v>
      </c>
      <c r="EF481" s="237">
        <v>61.234657039711202</v>
      </c>
      <c r="EG481" s="237">
        <v>0.56317689530685933</v>
      </c>
      <c r="EH481" s="237">
        <v>2.881897885507994</v>
      </c>
      <c r="EI481" s="237">
        <v>13.549974213512121</v>
      </c>
      <c r="EJ481" s="237">
        <v>4.6179473955647241</v>
      </c>
      <c r="EK481" s="237">
        <v>3.3430582774626094</v>
      </c>
      <c r="EL481" s="237">
        <v>0.71230478306290601</v>
      </c>
      <c r="EM481" s="237">
        <v>2.8478941034897716</v>
      </c>
      <c r="EN481" s="237">
        <v>0.26623763930309219</v>
      </c>
      <c r="EO481" s="237">
        <v>11.619138949785629</v>
      </c>
      <c r="EP481" s="237">
        <v>61.704183367655261</v>
      </c>
      <c r="EQ481" s="235"/>
      <c r="ER481" s="238">
        <v>1.4893763333333301</v>
      </c>
      <c r="ES481" s="238">
        <v>32.814915333333303</v>
      </c>
      <c r="ET481" s="238">
        <v>35.461765999999997</v>
      </c>
      <c r="EU481" s="238">
        <v>33.9040136666666</v>
      </c>
      <c r="EV481" s="238">
        <v>0.165417333333333</v>
      </c>
      <c r="EW481" s="238">
        <v>0.28242333333333403</v>
      </c>
      <c r="EX481" s="238">
        <v>0.12224699999999999</v>
      </c>
      <c r="EY481" s="238">
        <v>2.9207999999999998</v>
      </c>
      <c r="EZ481" s="238">
        <v>5.2756313333333402</v>
      </c>
      <c r="FA481" s="238">
        <v>3.95310733333333</v>
      </c>
      <c r="FB481" s="238">
        <v>2.5293649999999999</v>
      </c>
      <c r="FC481" s="238">
        <v>0.77199766666666703</v>
      </c>
      <c r="FD481" s="238">
        <v>7.7199766666666703</v>
      </c>
      <c r="FE481" s="238">
        <v>6.2105333333333103E-2</v>
      </c>
      <c r="FF481" s="238">
        <v>0.62105333333333101</v>
      </c>
      <c r="FG481" s="238">
        <v>12.430456858240889</v>
      </c>
      <c r="FH481" s="238">
        <v>389.18202166666703</v>
      </c>
      <c r="FI481" s="238">
        <v>2.0766543333333298</v>
      </c>
      <c r="FJ481" s="238">
        <v>742.31236833333298</v>
      </c>
      <c r="FK481" s="238">
        <v>1.1533213333333301</v>
      </c>
      <c r="FL481" s="238">
        <v>0.71580233333333299</v>
      </c>
      <c r="FM481" s="238">
        <v>174.31270333333299</v>
      </c>
      <c r="FN481" s="238">
        <v>285.67305599999997</v>
      </c>
      <c r="FO481" s="238">
        <v>317.20346833333298</v>
      </c>
      <c r="FP481" s="238">
        <v>237.14549566666699</v>
      </c>
      <c r="FQ481" s="238">
        <v>74.961616000000006</v>
      </c>
      <c r="FR481" s="238">
        <v>0.81112933333333403</v>
      </c>
      <c r="FS481" s="238">
        <v>4.2894403333333404</v>
      </c>
      <c r="FT481" s="238">
        <v>12.8895056666667</v>
      </c>
      <c r="FU481" s="238">
        <v>4.9278436666666696</v>
      </c>
      <c r="FV481" s="238">
        <v>3.61683766666666</v>
      </c>
      <c r="FW481" s="238">
        <v>0.71160333333333203</v>
      </c>
      <c r="FX481" s="238">
        <v>2.6275313333333301</v>
      </c>
      <c r="FY481" s="238">
        <v>0.341202333333334</v>
      </c>
      <c r="FZ481" s="238">
        <v>11.2228263333333</v>
      </c>
      <c r="GA481" s="241">
        <v>65.721163666666797</v>
      </c>
      <c r="GB481" s="54"/>
    </row>
    <row r="482" spans="1:350" ht="12.75" customHeight="1" x14ac:dyDescent="0.2">
      <c r="A482" s="54"/>
      <c r="B482" s="232">
        <v>96</v>
      </c>
      <c r="C482" s="233" t="s">
        <v>2312</v>
      </c>
      <c r="D482" s="233" t="s">
        <v>2315</v>
      </c>
      <c r="E482" s="233" t="s">
        <v>2300</v>
      </c>
      <c r="F482" s="233" t="s">
        <v>1975</v>
      </c>
      <c r="G482" s="233" t="s">
        <v>1658</v>
      </c>
      <c r="H482" s="233" t="s">
        <v>1976</v>
      </c>
      <c r="I482" s="233" t="s">
        <v>2295</v>
      </c>
      <c r="J482" s="233" t="s">
        <v>2296</v>
      </c>
      <c r="K482" s="233" t="s">
        <v>2297</v>
      </c>
      <c r="L482" s="233" t="s">
        <v>2297</v>
      </c>
      <c r="M482" s="233" t="s">
        <v>2298</v>
      </c>
      <c r="N482" s="233" t="s">
        <v>3096</v>
      </c>
      <c r="O482" s="233" t="s">
        <v>3273</v>
      </c>
      <c r="P482" s="233" t="s">
        <v>3089</v>
      </c>
      <c r="Q482" s="233" t="s">
        <v>2933</v>
      </c>
      <c r="R482" s="233" t="s">
        <v>3088</v>
      </c>
      <c r="S482" s="233" t="s">
        <v>3324</v>
      </c>
      <c r="T482" s="233" t="s">
        <v>204</v>
      </c>
      <c r="U482" s="233" t="s">
        <v>204</v>
      </c>
      <c r="V482" s="233" t="s">
        <v>204</v>
      </c>
      <c r="W482" s="234">
        <v>2013</v>
      </c>
      <c r="X482" s="234">
        <f t="shared" si="100"/>
        <v>0</v>
      </c>
      <c r="Y482" s="235" t="s">
        <v>3099</v>
      </c>
      <c r="Z482" s="235" t="s">
        <v>205</v>
      </c>
      <c r="AA482" s="235" t="s">
        <v>206</v>
      </c>
      <c r="AB482" s="235" t="s">
        <v>2299</v>
      </c>
      <c r="AC482" s="235" t="s">
        <v>370</v>
      </c>
      <c r="AD482" s="235" t="s">
        <v>3266</v>
      </c>
      <c r="AE482" s="235" t="s">
        <v>210</v>
      </c>
      <c r="AF482" s="235" t="s">
        <v>228</v>
      </c>
      <c r="AG482" s="235" t="s">
        <v>3183</v>
      </c>
      <c r="AH482" s="235" t="s">
        <v>516</v>
      </c>
      <c r="AI482" s="235" t="s">
        <v>2313</v>
      </c>
      <c r="AJ482" s="235" t="s">
        <v>2314</v>
      </c>
      <c r="AK482" s="235" t="s">
        <v>529</v>
      </c>
      <c r="AL482" s="235">
        <f>100-45</f>
        <v>55</v>
      </c>
      <c r="AM482" s="235" t="s">
        <v>217</v>
      </c>
      <c r="AN482" s="235" t="s">
        <v>218</v>
      </c>
      <c r="AO482" s="235"/>
      <c r="AP482" s="235">
        <v>374407.21</v>
      </c>
      <c r="AQ482" s="235">
        <v>744630.99</v>
      </c>
      <c r="AR482" s="235">
        <v>6.7352780000000001</v>
      </c>
      <c r="AS482" s="235">
        <v>37.863610999999999</v>
      </c>
      <c r="AT482" s="235" t="s">
        <v>2304</v>
      </c>
      <c r="AU482" s="235" t="s">
        <v>2305</v>
      </c>
      <c r="AV482" s="235">
        <v>1337808.74863254</v>
      </c>
      <c r="AW482" s="235">
        <v>793014.50667655503</v>
      </c>
      <c r="AX482" s="235">
        <v>1519</v>
      </c>
      <c r="AY482" s="235">
        <v>1500</v>
      </c>
      <c r="AZ482" s="235">
        <v>-1.6781808499999999</v>
      </c>
      <c r="BA482" s="235">
        <v>-1.66158948</v>
      </c>
      <c r="BB482" s="235">
        <v>-1.61242109</v>
      </c>
      <c r="BC482" s="235">
        <v>-1.52649298</v>
      </c>
      <c r="BD482" s="235">
        <v>-1.2588526900000001</v>
      </c>
      <c r="BE482" s="235">
        <v>-1.2625102399999999</v>
      </c>
      <c r="BF482" s="235">
        <v>-1.11376352</v>
      </c>
      <c r="BG482" s="235">
        <v>189.797</v>
      </c>
      <c r="BH482" s="235">
        <v>1522</v>
      </c>
      <c r="BI482" s="235">
        <v>-6.3874600000000004E-4</v>
      </c>
      <c r="BJ482" s="235">
        <v>-1.1709299999999999E-3</v>
      </c>
      <c r="BK482" s="235">
        <v>8.9732299999999992</v>
      </c>
      <c r="BL482" s="235">
        <v>1106.19</v>
      </c>
      <c r="BM482" s="235">
        <v>-1.4499700000000001E-3</v>
      </c>
      <c r="BN482" s="235">
        <v>19.5</v>
      </c>
      <c r="BO482" s="235">
        <v>91.7</v>
      </c>
      <c r="BP482" s="235">
        <f t="shared" si="43"/>
        <v>1100.4000000000001</v>
      </c>
      <c r="BQ482" s="235">
        <v>108.37</v>
      </c>
      <c r="BR482" s="235">
        <f t="shared" si="44"/>
        <v>1300.44</v>
      </c>
      <c r="BS482" s="235">
        <f t="shared" si="45"/>
        <v>1.1817884405670664</v>
      </c>
      <c r="BT482" s="235">
        <v>15.97</v>
      </c>
      <c r="BU482" s="235">
        <v>4.1900000000000004</v>
      </c>
      <c r="BV482" s="235">
        <v>12.06</v>
      </c>
      <c r="BW482" s="235">
        <v>200</v>
      </c>
      <c r="BX482" s="235">
        <v>194</v>
      </c>
      <c r="BY482" s="235">
        <v>17.7</v>
      </c>
      <c r="BZ482" s="235" t="s">
        <v>303</v>
      </c>
      <c r="CA482" s="235">
        <v>0.85</v>
      </c>
      <c r="CB482" s="235">
        <v>7.5253596305799997</v>
      </c>
      <c r="CC482" s="235">
        <v>1555</v>
      </c>
      <c r="CD482" s="235">
        <v>1555</v>
      </c>
      <c r="CE482" s="235">
        <v>2196</v>
      </c>
      <c r="CF482" s="235" t="s">
        <v>222</v>
      </c>
      <c r="CG482" s="235">
        <v>1</v>
      </c>
      <c r="CH482" s="235">
        <v>0</v>
      </c>
      <c r="CI482" s="235" t="s">
        <v>465</v>
      </c>
      <c r="CJ482" s="235" t="s">
        <v>1561</v>
      </c>
      <c r="CK482" s="235" t="s">
        <v>334</v>
      </c>
      <c r="CL482" s="235" t="s">
        <v>2306</v>
      </c>
      <c r="CM482" s="235" t="s">
        <v>227</v>
      </c>
      <c r="CN482" s="235" t="s">
        <v>2307</v>
      </c>
      <c r="CO482" s="236">
        <v>1.3386542735906244</v>
      </c>
      <c r="CP482" s="236">
        <v>31.147540983606557</v>
      </c>
      <c r="CQ482" s="236">
        <v>34.640057020669992</v>
      </c>
      <c r="CR482" s="236">
        <v>34.212401995723454</v>
      </c>
      <c r="CS482" s="237" t="s">
        <v>306</v>
      </c>
      <c r="CT482" s="237" t="s">
        <v>231</v>
      </c>
      <c r="CU482" s="237">
        <v>0.15299422060089354</v>
      </c>
      <c r="CV482" s="237">
        <v>0.28387096774193549</v>
      </c>
      <c r="CW482" s="237">
        <v>0.13087674714104194</v>
      </c>
      <c r="CX482" s="237">
        <v>2.6747967479674601</v>
      </c>
      <c r="CY482" s="237">
        <v>5.0869999999999997</v>
      </c>
      <c r="CZ482" s="235">
        <v>5.7080000000000002</v>
      </c>
      <c r="DA482" s="235">
        <v>6.5</v>
      </c>
      <c r="DB482" s="235">
        <f t="shared" si="94"/>
        <v>1.4130000000000003</v>
      </c>
      <c r="DC482" s="235" t="s">
        <v>655</v>
      </c>
      <c r="DD482" s="237">
        <v>3.7846481876332945</v>
      </c>
      <c r="DE482" s="237">
        <v>2.4192537313433058</v>
      </c>
      <c r="DF482" s="237">
        <v>0.5989830493927002</v>
      </c>
      <c r="DG482" s="237">
        <v>0.5989830493927002</v>
      </c>
      <c r="DH482" s="237"/>
      <c r="DI482" s="237">
        <v>5.989830493927002</v>
      </c>
      <c r="DJ482" s="237"/>
      <c r="DK482" s="237"/>
      <c r="DL482" s="237">
        <v>44.10071703828352</v>
      </c>
      <c r="DM482" s="237">
        <v>44.10071703828352</v>
      </c>
      <c r="DN482" s="237"/>
      <c r="DO482" s="237"/>
      <c r="DP482" s="237">
        <v>161.70262914037289</v>
      </c>
      <c r="DQ482" s="237">
        <v>161.70262914037289</v>
      </c>
      <c r="DR482" s="237"/>
      <c r="DS482" s="237"/>
      <c r="DT482" s="237">
        <v>4.9694110751152001E-2</v>
      </c>
      <c r="DU482" s="237">
        <v>0.49694110751151999</v>
      </c>
      <c r="DV482" s="237">
        <v>12.053401104049632</v>
      </c>
      <c r="DW482" s="237">
        <v>426.8607068607069</v>
      </c>
      <c r="DX482" s="237">
        <v>1.2961122661122662</v>
      </c>
      <c r="DY482" s="237">
        <v>526.05301455301458</v>
      </c>
      <c r="DZ482" s="237">
        <v>0.39116424116424114</v>
      </c>
      <c r="EA482" s="237">
        <v>1.6676715176715178</v>
      </c>
      <c r="EB482" s="237">
        <v>192.63929313929316</v>
      </c>
      <c r="EC482" s="237">
        <v>215.92515592515593</v>
      </c>
      <c r="ED482" s="237">
        <v>227.470893970894</v>
      </c>
      <c r="EE482" s="237">
        <v>202.68087318087322</v>
      </c>
      <c r="EF482" s="237">
        <v>63.793139293139298</v>
      </c>
      <c r="EG482" s="237">
        <v>0.72110187110187118</v>
      </c>
      <c r="EH482" s="237">
        <v>2.4883575883575886</v>
      </c>
      <c r="EI482" s="237">
        <v>12.833056133056134</v>
      </c>
      <c r="EJ482" s="237">
        <v>5.3175675675675675</v>
      </c>
      <c r="EK482" s="237">
        <v>2.6302650727650727</v>
      </c>
      <c r="EL482" s="237">
        <v>0.55365424596193824</v>
      </c>
      <c r="EM482" s="237">
        <v>1.8955907830907832</v>
      </c>
      <c r="EN482" s="237">
        <v>0.27736147518756216</v>
      </c>
      <c r="EO482" s="237">
        <v>9.6254786456124251</v>
      </c>
      <c r="EP482" s="237">
        <v>55.653040999131775</v>
      </c>
      <c r="EQ482" s="235"/>
      <c r="ER482" s="238">
        <v>1.38426933333333</v>
      </c>
      <c r="ES482" s="238">
        <v>33.827138333333302</v>
      </c>
      <c r="ET482" s="238">
        <v>32.571703999999997</v>
      </c>
      <c r="EU482" s="238">
        <v>32.514106333333302</v>
      </c>
      <c r="EV482" s="238">
        <v>0.15169099999999999</v>
      </c>
      <c r="EW482" s="238">
        <v>0.27036700000000002</v>
      </c>
      <c r="EX482" s="238">
        <v>0.123327666666667</v>
      </c>
      <c r="EY482" s="238">
        <v>2.8504529999999999</v>
      </c>
      <c r="EZ482" s="238">
        <v>5.2954256666666701</v>
      </c>
      <c r="FA482" s="238">
        <v>3.87825499999999</v>
      </c>
      <c r="FB482" s="238">
        <v>2.5082019999999998</v>
      </c>
      <c r="FC482" s="238">
        <v>0.73569966666666697</v>
      </c>
      <c r="FD482" s="238">
        <v>7.35699666666667</v>
      </c>
      <c r="FE482" s="238">
        <v>5.6415666666666801E-2</v>
      </c>
      <c r="FF482" s="238">
        <v>0.56415666666666797</v>
      </c>
      <c r="FG482" s="238">
        <v>13.040697914881774</v>
      </c>
      <c r="FH482" s="238">
        <v>382.28919399999899</v>
      </c>
      <c r="FI482" s="238">
        <v>1.9887636666666699</v>
      </c>
      <c r="FJ482" s="238">
        <v>648.63219500000002</v>
      </c>
      <c r="FK482" s="238">
        <v>0.69388566666666596</v>
      </c>
      <c r="FL482" s="238">
        <v>1.30715733333333</v>
      </c>
      <c r="FM482" s="238">
        <v>171.367215666666</v>
      </c>
      <c r="FN482" s="238">
        <v>239.714140666666</v>
      </c>
      <c r="FO482" s="238">
        <v>256.649425333333</v>
      </c>
      <c r="FP482" s="238">
        <v>205.65636833333301</v>
      </c>
      <c r="FQ482" s="238">
        <v>71.023841333333493</v>
      </c>
      <c r="FR482" s="238">
        <v>0.76226833333333499</v>
      </c>
      <c r="FS482" s="238">
        <v>3.7886856666666699</v>
      </c>
      <c r="FT482" s="238">
        <v>12.163479333333299</v>
      </c>
      <c r="FU482" s="238">
        <v>5.1396389999999998</v>
      </c>
      <c r="FV482" s="238">
        <v>3.2117610000000001</v>
      </c>
      <c r="FW482" s="238">
        <v>0.59578866666666697</v>
      </c>
      <c r="FX482" s="238">
        <v>2.0543546666666601</v>
      </c>
      <c r="FY482" s="238">
        <v>0.31464633333333403</v>
      </c>
      <c r="FZ482" s="238">
        <v>10.133187</v>
      </c>
      <c r="GA482" s="241">
        <v>62.498444000000198</v>
      </c>
      <c r="GB482" s="54"/>
    </row>
    <row r="483" spans="1:350" s="2" customFormat="1" ht="12.75" customHeight="1" x14ac:dyDescent="0.2">
      <c r="A483" s="73"/>
      <c r="B483" s="232">
        <v>97</v>
      </c>
      <c r="C483" s="233" t="s">
        <v>2316</v>
      </c>
      <c r="D483" s="233"/>
      <c r="E483" s="233" t="s">
        <v>2300</v>
      </c>
      <c r="F483" s="233" t="s">
        <v>1975</v>
      </c>
      <c r="G483" s="233" t="s">
        <v>1658</v>
      </c>
      <c r="H483" s="233" t="s">
        <v>1976</v>
      </c>
      <c r="I483" s="233" t="s">
        <v>2295</v>
      </c>
      <c r="J483" s="233" t="s">
        <v>2296</v>
      </c>
      <c r="K483" s="233" t="s">
        <v>2297</v>
      </c>
      <c r="L483" s="233" t="s">
        <v>2297</v>
      </c>
      <c r="M483" s="233" t="s">
        <v>2298</v>
      </c>
      <c r="N483" s="233" t="s">
        <v>3096</v>
      </c>
      <c r="O483" s="233" t="s">
        <v>3273</v>
      </c>
      <c r="P483" s="233" t="s">
        <v>3089</v>
      </c>
      <c r="Q483" s="233" t="s">
        <v>2933</v>
      </c>
      <c r="R483" s="233" t="s">
        <v>3088</v>
      </c>
      <c r="S483" s="233" t="s">
        <v>3324</v>
      </c>
      <c r="T483" s="233" t="s">
        <v>204</v>
      </c>
      <c r="U483" s="233" t="s">
        <v>204</v>
      </c>
      <c r="V483" s="233" t="s">
        <v>204</v>
      </c>
      <c r="W483" s="234">
        <v>2013</v>
      </c>
      <c r="X483" s="234">
        <f t="shared" si="100"/>
        <v>0</v>
      </c>
      <c r="Y483" s="235" t="s">
        <v>3099</v>
      </c>
      <c r="Z483" s="235" t="s">
        <v>205</v>
      </c>
      <c r="AA483" s="235" t="s">
        <v>206</v>
      </c>
      <c r="AB483" s="235" t="s">
        <v>2299</v>
      </c>
      <c r="AC483" s="235" t="s">
        <v>370</v>
      </c>
      <c r="AD483" s="235" t="s">
        <v>3266</v>
      </c>
      <c r="AE483" s="235" t="s">
        <v>210</v>
      </c>
      <c r="AF483" s="235" t="s">
        <v>228</v>
      </c>
      <c r="AG483" s="235" t="s">
        <v>3183</v>
      </c>
      <c r="AH483" s="235" t="s">
        <v>212</v>
      </c>
      <c r="AI483" s="235" t="s">
        <v>2317</v>
      </c>
      <c r="AJ483" s="235"/>
      <c r="AK483" s="235" t="s">
        <v>213</v>
      </c>
      <c r="AL483" s="235">
        <f t="shared" ref="AL483:AL486" si="101">15-0</f>
        <v>15</v>
      </c>
      <c r="AM483" s="235" t="s">
        <v>535</v>
      </c>
      <c r="AN483" s="235" t="s">
        <v>218</v>
      </c>
      <c r="AO483" s="235"/>
      <c r="AP483" s="235">
        <v>374407.21</v>
      </c>
      <c r="AQ483" s="235">
        <v>744630.99</v>
      </c>
      <c r="AR483" s="235">
        <v>6.7352780000000001</v>
      </c>
      <c r="AS483" s="235">
        <v>37.863610999999999</v>
      </c>
      <c r="AT483" s="235" t="s">
        <v>2304</v>
      </c>
      <c r="AU483" s="235" t="s">
        <v>2305</v>
      </c>
      <c r="AV483" s="235">
        <v>1337808.74863254</v>
      </c>
      <c r="AW483" s="235">
        <v>793014.50667655503</v>
      </c>
      <c r="AX483" s="235">
        <v>1519</v>
      </c>
      <c r="AY483" s="235">
        <v>1500</v>
      </c>
      <c r="AZ483" s="235">
        <v>-1.6781808499999999</v>
      </c>
      <c r="BA483" s="235">
        <v>-1.66158948</v>
      </c>
      <c r="BB483" s="235">
        <v>-1.61242109</v>
      </c>
      <c r="BC483" s="235">
        <v>-1.52649298</v>
      </c>
      <c r="BD483" s="235">
        <v>-1.2588526900000001</v>
      </c>
      <c r="BE483" s="235">
        <v>-1.2625102399999999</v>
      </c>
      <c r="BF483" s="235">
        <v>-1.11376352</v>
      </c>
      <c r="BG483" s="235">
        <v>189.797</v>
      </c>
      <c r="BH483" s="235">
        <v>1522</v>
      </c>
      <c r="BI483" s="235">
        <v>-6.3874600000000004E-4</v>
      </c>
      <c r="BJ483" s="235">
        <v>-1.1709299999999999E-3</v>
      </c>
      <c r="BK483" s="235">
        <v>8.9732299999999992</v>
      </c>
      <c r="BL483" s="235">
        <v>1106.19</v>
      </c>
      <c r="BM483" s="235">
        <v>-1.4499700000000001E-3</v>
      </c>
      <c r="BN483" s="235">
        <v>19.5</v>
      </c>
      <c r="BO483" s="235">
        <v>91.7</v>
      </c>
      <c r="BP483" s="235">
        <f t="shared" si="43"/>
        <v>1100.4000000000001</v>
      </c>
      <c r="BQ483" s="235">
        <v>108.37</v>
      </c>
      <c r="BR483" s="235">
        <f t="shared" si="44"/>
        <v>1300.44</v>
      </c>
      <c r="BS483" s="235">
        <f t="shared" si="45"/>
        <v>1.1817884405670664</v>
      </c>
      <c r="BT483" s="235">
        <v>15.97</v>
      </c>
      <c r="BU483" s="235">
        <v>4.1900000000000004</v>
      </c>
      <c r="BV483" s="235">
        <v>12.06</v>
      </c>
      <c r="BW483" s="235">
        <v>200</v>
      </c>
      <c r="BX483" s="235">
        <v>194</v>
      </c>
      <c r="BY483" s="235">
        <v>17.7</v>
      </c>
      <c r="BZ483" s="235" t="s">
        <v>303</v>
      </c>
      <c r="CA483" s="235">
        <v>0.85</v>
      </c>
      <c r="CB483" s="235">
        <v>7.5253596305799997</v>
      </c>
      <c r="CC483" s="235">
        <v>1555</v>
      </c>
      <c r="CD483" s="235">
        <v>1555</v>
      </c>
      <c r="CE483" s="235">
        <v>2196</v>
      </c>
      <c r="CF483" s="235" t="s">
        <v>222</v>
      </c>
      <c r="CG483" s="235">
        <v>1</v>
      </c>
      <c r="CH483" s="235">
        <v>0</v>
      </c>
      <c r="CI483" s="235" t="s">
        <v>465</v>
      </c>
      <c r="CJ483" s="235" t="s">
        <v>1561</v>
      </c>
      <c r="CK483" s="235" t="s">
        <v>334</v>
      </c>
      <c r="CL483" s="235" t="s">
        <v>2306</v>
      </c>
      <c r="CM483" s="235" t="s">
        <v>227</v>
      </c>
      <c r="CN483" s="235" t="s">
        <v>2307</v>
      </c>
      <c r="CO483" s="236">
        <v>1.4162066666666699</v>
      </c>
      <c r="CP483" s="236">
        <v>44.284970323245282</v>
      </c>
      <c r="CQ483" s="236">
        <v>34.156021092774409</v>
      </c>
      <c r="CR483" s="236">
        <v>21.559008583980305</v>
      </c>
      <c r="CS483" s="237" t="s">
        <v>306</v>
      </c>
      <c r="CT483" s="237" t="s">
        <v>231</v>
      </c>
      <c r="CU483" s="236">
        <v>0.16303833333333401</v>
      </c>
      <c r="CV483" s="236">
        <v>0.269135666666667</v>
      </c>
      <c r="CW483" s="236">
        <v>0.100509</v>
      </c>
      <c r="CX483" s="236">
        <v>2.9365923333333299</v>
      </c>
      <c r="CY483" s="236">
        <v>5.8103406666666704</v>
      </c>
      <c r="CZ483" s="235">
        <v>5.4829999999999997</v>
      </c>
      <c r="DA483" s="235">
        <v>6.5</v>
      </c>
      <c r="DB483" s="235">
        <f t="shared" si="94"/>
        <v>0.68965933333332963</v>
      </c>
      <c r="DC483" s="235" t="s">
        <v>655</v>
      </c>
      <c r="DD483" s="236">
        <v>4.7251630000000002</v>
      </c>
      <c r="DE483" s="236">
        <v>3.019282</v>
      </c>
      <c r="DF483" s="236">
        <v>1.1903106666666701</v>
      </c>
      <c r="DG483" s="236"/>
      <c r="DH483" s="236">
        <v>1.1903106666666701</v>
      </c>
      <c r="DI483" s="236">
        <v>11.903106666666702</v>
      </c>
      <c r="DJ483" s="236"/>
      <c r="DK483" s="236">
        <v>11.903106666666702</v>
      </c>
      <c r="DL483" s="236">
        <v>25.285888523066799</v>
      </c>
      <c r="DM483" s="236"/>
      <c r="DN483" s="236"/>
      <c r="DO483" s="236">
        <v>25.285888523066799</v>
      </c>
      <c r="DP483" s="236">
        <v>92.714924584578256</v>
      </c>
      <c r="DQ483" s="236"/>
      <c r="DR483" s="236"/>
      <c r="DS483" s="236">
        <v>92.714924584578256</v>
      </c>
      <c r="DT483" s="236">
        <v>8.4579666666666498E-2</v>
      </c>
      <c r="DU483" s="236">
        <v>0.84579666666666498</v>
      </c>
      <c r="DV483" s="236">
        <v>14.073248495501351</v>
      </c>
      <c r="DW483" s="236">
        <v>337.16621666666799</v>
      </c>
      <c r="DX483" s="236">
        <v>3.2896860000000001</v>
      </c>
      <c r="DY483" s="236">
        <v>1046.76279033333</v>
      </c>
      <c r="DZ483" s="236">
        <v>0.77989000000000097</v>
      </c>
      <c r="EA483" s="236">
        <v>0.90854433333333395</v>
      </c>
      <c r="EB483" s="236">
        <v>174.251476</v>
      </c>
      <c r="EC483" s="236">
        <v>304.09011099999998</v>
      </c>
      <c r="ED483" s="236">
        <v>328.72297633333397</v>
      </c>
      <c r="EE483" s="236">
        <v>233.16447233333301</v>
      </c>
      <c r="EF483" s="236">
        <v>132.92124733333301</v>
      </c>
      <c r="EG483" s="236">
        <v>1.01651766666667</v>
      </c>
      <c r="EH483" s="236">
        <v>8.3924960000000102</v>
      </c>
      <c r="EI483" s="236">
        <v>13.047285333333299</v>
      </c>
      <c r="EJ483" s="236">
        <v>6.0360796666666703</v>
      </c>
      <c r="EK483" s="236">
        <v>4.9322033333333399</v>
      </c>
      <c r="EL483" s="236">
        <v>0.72923966666666595</v>
      </c>
      <c r="EM483" s="236">
        <v>2.62884933333333</v>
      </c>
      <c r="EN483" s="236">
        <v>0.60620233333333295</v>
      </c>
      <c r="EO483" s="236">
        <v>12.56235</v>
      </c>
      <c r="EP483" s="236">
        <v>75.565066999999999</v>
      </c>
      <c r="EQ483" s="235"/>
      <c r="ER483" s="238">
        <v>1.4162066666666699</v>
      </c>
      <c r="ES483" s="238">
        <v>45.563891333333302</v>
      </c>
      <c r="ET483" s="238">
        <v>35.142424666666599</v>
      </c>
      <c r="EU483" s="238">
        <v>22.181618666666701</v>
      </c>
      <c r="EV483" s="238">
        <v>0.16303833333333401</v>
      </c>
      <c r="EW483" s="238">
        <v>0.269135666666667</v>
      </c>
      <c r="EX483" s="238">
        <v>0.100509</v>
      </c>
      <c r="EY483" s="238">
        <v>2.9365923333333299</v>
      </c>
      <c r="EZ483" s="238">
        <v>5.8103406666666704</v>
      </c>
      <c r="FA483" s="238">
        <v>4.7251630000000002</v>
      </c>
      <c r="FB483" s="238">
        <v>3.019282</v>
      </c>
      <c r="FC483" s="238">
        <v>1.1903106666666701</v>
      </c>
      <c r="FD483" s="238">
        <v>11.903106666666702</v>
      </c>
      <c r="FE483" s="238">
        <v>8.4579666666666498E-2</v>
      </c>
      <c r="FF483" s="238">
        <v>0.84579666666666498</v>
      </c>
      <c r="FG483" s="238">
        <v>14.073248495501351</v>
      </c>
      <c r="FH483" s="238">
        <v>337.16621666666799</v>
      </c>
      <c r="FI483" s="238">
        <v>3.2896860000000001</v>
      </c>
      <c r="FJ483" s="238">
        <v>1046.76279033333</v>
      </c>
      <c r="FK483" s="238">
        <v>0.77989000000000097</v>
      </c>
      <c r="FL483" s="238">
        <v>0.90854433333333395</v>
      </c>
      <c r="FM483" s="238">
        <v>174.251476</v>
      </c>
      <c r="FN483" s="238">
        <v>304.09011099999998</v>
      </c>
      <c r="FO483" s="238">
        <v>328.72297633333397</v>
      </c>
      <c r="FP483" s="238">
        <v>233.16447233333301</v>
      </c>
      <c r="FQ483" s="238">
        <v>132.92124733333301</v>
      </c>
      <c r="FR483" s="238">
        <v>1.01651766666667</v>
      </c>
      <c r="FS483" s="238">
        <v>8.3924960000000102</v>
      </c>
      <c r="FT483" s="238">
        <v>13.047285333333299</v>
      </c>
      <c r="FU483" s="238">
        <v>6.0360796666666703</v>
      </c>
      <c r="FV483" s="238">
        <v>4.9322033333333399</v>
      </c>
      <c r="FW483" s="238">
        <v>0.72923966666666595</v>
      </c>
      <c r="FX483" s="238">
        <v>2.62884933333333</v>
      </c>
      <c r="FY483" s="238">
        <v>0.60620233333333295</v>
      </c>
      <c r="FZ483" s="238">
        <v>12.56235</v>
      </c>
      <c r="GA483" s="241">
        <v>75.565066999999999</v>
      </c>
      <c r="GB483" s="54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  <c r="JX483" s="3"/>
      <c r="JY483" s="3"/>
      <c r="JZ483" s="3"/>
      <c r="KA483" s="3"/>
      <c r="KB483" s="3"/>
      <c r="KC483" s="3"/>
      <c r="KD483" s="3"/>
      <c r="KE483" s="3"/>
      <c r="KF483" s="3"/>
      <c r="KG483" s="3"/>
      <c r="KH483" s="3"/>
      <c r="KI483" s="3"/>
      <c r="KJ483" s="3"/>
      <c r="KK483" s="3"/>
      <c r="KL483" s="3"/>
      <c r="KM483" s="3"/>
      <c r="KN483" s="3"/>
      <c r="KO483" s="3"/>
      <c r="KP483" s="3"/>
      <c r="KQ483" s="3"/>
      <c r="KR483" s="3"/>
      <c r="KS483" s="3"/>
      <c r="KT483" s="3"/>
      <c r="KU483" s="3"/>
      <c r="KV483" s="3"/>
      <c r="KW483" s="3"/>
      <c r="KX483" s="3"/>
      <c r="KY483" s="3"/>
      <c r="KZ483" s="3"/>
      <c r="LA483" s="3"/>
      <c r="LB483" s="3"/>
      <c r="LC483" s="3"/>
      <c r="LD483" s="3"/>
      <c r="LE483" s="3"/>
      <c r="LF483" s="3"/>
      <c r="LG483" s="3"/>
      <c r="LH483" s="3"/>
      <c r="LI483" s="3"/>
      <c r="LJ483" s="3"/>
      <c r="LK483" s="3"/>
      <c r="LL483" s="3"/>
      <c r="LM483" s="3"/>
      <c r="LN483" s="3"/>
      <c r="LO483" s="3"/>
      <c r="LP483" s="3"/>
      <c r="LQ483" s="3"/>
      <c r="LR483" s="3"/>
      <c r="LS483" s="3"/>
      <c r="LT483" s="3"/>
      <c r="LU483" s="3"/>
      <c r="LV483" s="3"/>
      <c r="LW483" s="3"/>
      <c r="LX483" s="3"/>
      <c r="LY483" s="3"/>
      <c r="LZ483" s="3"/>
      <c r="MA483" s="3"/>
      <c r="MB483" s="3"/>
      <c r="MC483" s="3"/>
      <c r="MD483" s="3"/>
      <c r="ME483" s="3"/>
      <c r="MF483" s="3"/>
      <c r="MG483" s="3"/>
      <c r="MH483" s="3"/>
      <c r="MI483" s="3"/>
      <c r="MJ483" s="3"/>
      <c r="MK483" s="3"/>
      <c r="ML483" s="3"/>
    </row>
    <row r="484" spans="1:350" s="2" customFormat="1" ht="12.75" customHeight="1" x14ac:dyDescent="0.2">
      <c r="A484" s="73"/>
      <c r="B484" s="232">
        <v>98</v>
      </c>
      <c r="C484" s="233" t="s">
        <v>2318</v>
      </c>
      <c r="D484" s="233"/>
      <c r="E484" s="233" t="s">
        <v>2300</v>
      </c>
      <c r="F484" s="233" t="s">
        <v>1975</v>
      </c>
      <c r="G484" s="233" t="s">
        <v>1658</v>
      </c>
      <c r="H484" s="233" t="s">
        <v>1976</v>
      </c>
      <c r="I484" s="233" t="s">
        <v>2295</v>
      </c>
      <c r="J484" s="233" t="s">
        <v>2296</v>
      </c>
      <c r="K484" s="233" t="s">
        <v>2297</v>
      </c>
      <c r="L484" s="233" t="s">
        <v>2297</v>
      </c>
      <c r="M484" s="233" t="s">
        <v>2298</v>
      </c>
      <c r="N484" s="233" t="s">
        <v>3096</v>
      </c>
      <c r="O484" s="233" t="s">
        <v>3273</v>
      </c>
      <c r="P484" s="233" t="s">
        <v>3089</v>
      </c>
      <c r="Q484" s="233" t="s">
        <v>2933</v>
      </c>
      <c r="R484" s="233" t="s">
        <v>3088</v>
      </c>
      <c r="S484" s="233" t="s">
        <v>3324</v>
      </c>
      <c r="T484" s="233" t="s">
        <v>204</v>
      </c>
      <c r="U484" s="233" t="s">
        <v>204</v>
      </c>
      <c r="V484" s="233" t="s">
        <v>204</v>
      </c>
      <c r="W484" s="234">
        <v>2013</v>
      </c>
      <c r="X484" s="234">
        <f t="shared" si="100"/>
        <v>0</v>
      </c>
      <c r="Y484" s="235" t="s">
        <v>3099</v>
      </c>
      <c r="Z484" s="235" t="s">
        <v>205</v>
      </c>
      <c r="AA484" s="235" t="s">
        <v>206</v>
      </c>
      <c r="AB484" s="235" t="s">
        <v>2299</v>
      </c>
      <c r="AC484" s="235" t="s">
        <v>370</v>
      </c>
      <c r="AD484" s="235" t="s">
        <v>3266</v>
      </c>
      <c r="AE484" s="235" t="s">
        <v>210</v>
      </c>
      <c r="AF484" s="235" t="s">
        <v>228</v>
      </c>
      <c r="AG484" s="235" t="s">
        <v>3183</v>
      </c>
      <c r="AH484" s="235" t="s">
        <v>212</v>
      </c>
      <c r="AI484" s="235" t="s">
        <v>2319</v>
      </c>
      <c r="AJ484" s="235"/>
      <c r="AK484" s="235" t="s">
        <v>213</v>
      </c>
      <c r="AL484" s="235">
        <f t="shared" si="101"/>
        <v>15</v>
      </c>
      <c r="AM484" s="235" t="s">
        <v>535</v>
      </c>
      <c r="AN484" s="235" t="s">
        <v>218</v>
      </c>
      <c r="AO484" s="235"/>
      <c r="AP484" s="235">
        <v>374407.21</v>
      </c>
      <c r="AQ484" s="235">
        <v>744630.99</v>
      </c>
      <c r="AR484" s="235">
        <v>6.7352780000000001</v>
      </c>
      <c r="AS484" s="235">
        <v>37.863610999999999</v>
      </c>
      <c r="AT484" s="235" t="s">
        <v>2304</v>
      </c>
      <c r="AU484" s="235" t="s">
        <v>2305</v>
      </c>
      <c r="AV484" s="235">
        <v>1337808.74863254</v>
      </c>
      <c r="AW484" s="235">
        <v>793014.50667655503</v>
      </c>
      <c r="AX484" s="235">
        <v>1519</v>
      </c>
      <c r="AY484" s="235">
        <v>1500</v>
      </c>
      <c r="AZ484" s="235">
        <v>-1.6781808499999999</v>
      </c>
      <c r="BA484" s="235">
        <v>-1.66158948</v>
      </c>
      <c r="BB484" s="235">
        <v>-1.61242109</v>
      </c>
      <c r="BC484" s="235">
        <v>-1.52649298</v>
      </c>
      <c r="BD484" s="235">
        <v>-1.2588526900000001</v>
      </c>
      <c r="BE484" s="235">
        <v>-1.2625102399999999</v>
      </c>
      <c r="BF484" s="235">
        <v>-1.11376352</v>
      </c>
      <c r="BG484" s="235">
        <v>189.797</v>
      </c>
      <c r="BH484" s="235">
        <v>1522</v>
      </c>
      <c r="BI484" s="235">
        <v>-6.3874600000000004E-4</v>
      </c>
      <c r="BJ484" s="235">
        <v>-1.1709299999999999E-3</v>
      </c>
      <c r="BK484" s="235">
        <v>8.9732299999999992</v>
      </c>
      <c r="BL484" s="235">
        <v>1106.19</v>
      </c>
      <c r="BM484" s="235">
        <v>-1.4499700000000001E-3</v>
      </c>
      <c r="BN484" s="235">
        <v>19.5</v>
      </c>
      <c r="BO484" s="235">
        <v>91.7</v>
      </c>
      <c r="BP484" s="235">
        <f t="shared" si="43"/>
        <v>1100.4000000000001</v>
      </c>
      <c r="BQ484" s="235">
        <v>108.37</v>
      </c>
      <c r="BR484" s="235">
        <f t="shared" si="44"/>
        <v>1300.44</v>
      </c>
      <c r="BS484" s="235">
        <f t="shared" si="45"/>
        <v>1.1817884405670664</v>
      </c>
      <c r="BT484" s="235">
        <v>15.97</v>
      </c>
      <c r="BU484" s="235">
        <v>4.1900000000000004</v>
      </c>
      <c r="BV484" s="235">
        <v>12.06</v>
      </c>
      <c r="BW484" s="235">
        <v>200</v>
      </c>
      <c r="BX484" s="235">
        <v>194</v>
      </c>
      <c r="BY484" s="235">
        <v>17.7</v>
      </c>
      <c r="BZ484" s="235" t="s">
        <v>303</v>
      </c>
      <c r="CA484" s="235">
        <v>0.85</v>
      </c>
      <c r="CB484" s="235">
        <v>7.5253596305799997</v>
      </c>
      <c r="CC484" s="235">
        <v>1555</v>
      </c>
      <c r="CD484" s="235">
        <v>1555</v>
      </c>
      <c r="CE484" s="235">
        <v>2196</v>
      </c>
      <c r="CF484" s="235" t="s">
        <v>222</v>
      </c>
      <c r="CG484" s="235">
        <v>1</v>
      </c>
      <c r="CH484" s="235">
        <v>0</v>
      </c>
      <c r="CI484" s="235" t="s">
        <v>465</v>
      </c>
      <c r="CJ484" s="235" t="s">
        <v>1561</v>
      </c>
      <c r="CK484" s="235" t="s">
        <v>334</v>
      </c>
      <c r="CL484" s="235" t="s">
        <v>2306</v>
      </c>
      <c r="CM484" s="235" t="s">
        <v>227</v>
      </c>
      <c r="CN484" s="235" t="s">
        <v>2307</v>
      </c>
      <c r="CO484" s="236">
        <v>1.48695766666667</v>
      </c>
      <c r="CP484" s="236">
        <v>57.031249101104578</v>
      </c>
      <c r="CQ484" s="236">
        <v>32.603855755748754</v>
      </c>
      <c r="CR484" s="236">
        <v>10.364895143146667</v>
      </c>
      <c r="CS484" s="237" t="s">
        <v>306</v>
      </c>
      <c r="CT484" s="237" t="s">
        <v>231</v>
      </c>
      <c r="CU484" s="236">
        <v>0.163525</v>
      </c>
      <c r="CV484" s="236">
        <v>0.24357699999999999</v>
      </c>
      <c r="CW484" s="236">
        <v>8.3229666666666702E-2</v>
      </c>
      <c r="CX484" s="236">
        <v>1.8854566666666699</v>
      </c>
      <c r="CY484" s="236">
        <v>6.2101686666666698</v>
      </c>
      <c r="CZ484" s="235">
        <v>5.4829999999999997</v>
      </c>
      <c r="DA484" s="235">
        <v>6.5</v>
      </c>
      <c r="DB484" s="235">
        <f t="shared" si="94"/>
        <v>0.28983133333333022</v>
      </c>
      <c r="DC484" s="235" t="s">
        <v>655</v>
      </c>
      <c r="DD484" s="236">
        <v>3.8135870000000001</v>
      </c>
      <c r="DE484" s="236">
        <v>2.4237583333333301</v>
      </c>
      <c r="DF484" s="236">
        <v>0.98127833333333303</v>
      </c>
      <c r="DG484" s="236"/>
      <c r="DH484" s="236">
        <v>0.98127833333333303</v>
      </c>
      <c r="DI484" s="236">
        <v>9.8127833333333303</v>
      </c>
      <c r="DJ484" s="236"/>
      <c r="DK484" s="236">
        <v>9.8127833333333303</v>
      </c>
      <c r="DL484" s="236">
        <v>21.886790113258378</v>
      </c>
      <c r="DM484" s="236"/>
      <c r="DN484" s="236"/>
      <c r="DO484" s="236">
        <v>21.886790113258378</v>
      </c>
      <c r="DP484" s="236">
        <v>80.251563748614046</v>
      </c>
      <c r="DQ484" s="236"/>
      <c r="DR484" s="236"/>
      <c r="DS484" s="236">
        <v>80.251563748614046</v>
      </c>
      <c r="DT484" s="236">
        <v>6.7898666666666593E-2</v>
      </c>
      <c r="DU484" s="236">
        <v>0.67898666666666596</v>
      </c>
      <c r="DV484" s="236">
        <v>14.452100188516232</v>
      </c>
      <c r="DW484" s="236">
        <v>284.30330500000002</v>
      </c>
      <c r="DX484" s="236">
        <v>4.4032840000000002</v>
      </c>
      <c r="DY484" s="236">
        <v>940.78576266666596</v>
      </c>
      <c r="DZ484" s="236">
        <v>0.65513066666666597</v>
      </c>
      <c r="EA484" s="236">
        <v>1.0112760000000001</v>
      </c>
      <c r="EB484" s="236">
        <v>148.869499666667</v>
      </c>
      <c r="EC484" s="236">
        <v>207.24959733333301</v>
      </c>
      <c r="ED484" s="236">
        <v>271.08167866666702</v>
      </c>
      <c r="EE484" s="236">
        <v>171.934824666667</v>
      </c>
      <c r="EF484" s="236">
        <v>153.558042</v>
      </c>
      <c r="EG484" s="236">
        <v>1.2414419999999999</v>
      </c>
      <c r="EH484" s="236">
        <v>7.5060860000000202</v>
      </c>
      <c r="EI484" s="236">
        <v>8.2693153333333402</v>
      </c>
      <c r="EJ484" s="236">
        <v>6.3649413333333298</v>
      </c>
      <c r="EK484" s="236">
        <v>4.6934100000000001</v>
      </c>
      <c r="EL484" s="236">
        <v>0.52350066666666595</v>
      </c>
      <c r="EM484" s="236">
        <v>2.26985866666667</v>
      </c>
      <c r="EN484" s="236">
        <v>0.67338399999999898</v>
      </c>
      <c r="EO484" s="236">
        <v>11.0110166666667</v>
      </c>
      <c r="EP484" s="236">
        <v>76.211758000000003</v>
      </c>
      <c r="EQ484" s="235"/>
      <c r="ER484" s="238">
        <v>1.48695766666667</v>
      </c>
      <c r="ES484" s="238">
        <v>59.645774666666703</v>
      </c>
      <c r="ET484" s="238">
        <v>34.098538333333302</v>
      </c>
      <c r="EU484" s="238">
        <v>10.8400606666667</v>
      </c>
      <c r="EV484" s="238">
        <v>0.163525</v>
      </c>
      <c r="EW484" s="238">
        <v>0.24357699999999999</v>
      </c>
      <c r="EX484" s="238">
        <v>8.3229666666666702E-2</v>
      </c>
      <c r="EY484" s="238">
        <v>1.8854566666666699</v>
      </c>
      <c r="EZ484" s="238">
        <v>6.2101686666666698</v>
      </c>
      <c r="FA484" s="238">
        <v>3.8135870000000001</v>
      </c>
      <c r="FB484" s="238">
        <v>2.4237583333333301</v>
      </c>
      <c r="FC484" s="238">
        <v>0.98127833333333303</v>
      </c>
      <c r="FD484" s="238">
        <v>9.8127833333333303</v>
      </c>
      <c r="FE484" s="238">
        <v>6.7898666666666593E-2</v>
      </c>
      <c r="FF484" s="238">
        <v>0.67898666666666596</v>
      </c>
      <c r="FG484" s="238">
        <v>14.452100188516232</v>
      </c>
      <c r="FH484" s="238">
        <v>284.30330500000002</v>
      </c>
      <c r="FI484" s="238">
        <v>4.4032840000000002</v>
      </c>
      <c r="FJ484" s="238">
        <v>940.78576266666596</v>
      </c>
      <c r="FK484" s="238">
        <v>0.65513066666666597</v>
      </c>
      <c r="FL484" s="238">
        <v>1.0112760000000001</v>
      </c>
      <c r="FM484" s="238">
        <v>148.869499666667</v>
      </c>
      <c r="FN484" s="238">
        <v>207.24959733333301</v>
      </c>
      <c r="FO484" s="238">
        <v>271.08167866666702</v>
      </c>
      <c r="FP484" s="238">
        <v>171.934824666667</v>
      </c>
      <c r="FQ484" s="238">
        <v>153.558042</v>
      </c>
      <c r="FR484" s="238">
        <v>1.2414419999999999</v>
      </c>
      <c r="FS484" s="238">
        <v>7.5060860000000202</v>
      </c>
      <c r="FT484" s="238">
        <v>8.2693153333333402</v>
      </c>
      <c r="FU484" s="238">
        <v>6.3649413333333298</v>
      </c>
      <c r="FV484" s="238">
        <v>4.6934100000000001</v>
      </c>
      <c r="FW484" s="238">
        <v>0.52350066666666595</v>
      </c>
      <c r="FX484" s="238">
        <v>2.26985866666667</v>
      </c>
      <c r="FY484" s="238">
        <v>0.67338399999999898</v>
      </c>
      <c r="FZ484" s="238">
        <v>11.0110166666667</v>
      </c>
      <c r="GA484" s="241">
        <v>76.211758000000003</v>
      </c>
      <c r="GB484" s="54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  <c r="JW484" s="3"/>
      <c r="JX484" s="3"/>
      <c r="JY484" s="3"/>
      <c r="JZ484" s="3"/>
      <c r="KA484" s="3"/>
      <c r="KB484" s="3"/>
      <c r="KC484" s="3"/>
      <c r="KD484" s="3"/>
      <c r="KE484" s="3"/>
      <c r="KF484" s="3"/>
      <c r="KG484" s="3"/>
      <c r="KH484" s="3"/>
      <c r="KI484" s="3"/>
      <c r="KJ484" s="3"/>
      <c r="KK484" s="3"/>
      <c r="KL484" s="3"/>
      <c r="KM484" s="3"/>
      <c r="KN484" s="3"/>
      <c r="KO484" s="3"/>
      <c r="KP484" s="3"/>
      <c r="KQ484" s="3"/>
      <c r="KR484" s="3"/>
      <c r="KS484" s="3"/>
      <c r="KT484" s="3"/>
      <c r="KU484" s="3"/>
      <c r="KV484" s="3"/>
      <c r="KW484" s="3"/>
      <c r="KX484" s="3"/>
      <c r="KY484" s="3"/>
      <c r="KZ484" s="3"/>
      <c r="LA484" s="3"/>
      <c r="LB484" s="3"/>
      <c r="LC484" s="3"/>
      <c r="LD484" s="3"/>
      <c r="LE484" s="3"/>
      <c r="LF484" s="3"/>
      <c r="LG484" s="3"/>
      <c r="LH484" s="3"/>
      <c r="LI484" s="3"/>
      <c r="LJ484" s="3"/>
      <c r="LK484" s="3"/>
      <c r="LL484" s="3"/>
      <c r="LM484" s="3"/>
      <c r="LN484" s="3"/>
      <c r="LO484" s="3"/>
      <c r="LP484" s="3"/>
      <c r="LQ484" s="3"/>
      <c r="LR484" s="3"/>
      <c r="LS484" s="3"/>
      <c r="LT484" s="3"/>
      <c r="LU484" s="3"/>
      <c r="LV484" s="3"/>
      <c r="LW484" s="3"/>
      <c r="LX484" s="3"/>
      <c r="LY484" s="3"/>
      <c r="LZ484" s="3"/>
      <c r="MA484" s="3"/>
      <c r="MB484" s="3"/>
      <c r="MC484" s="3"/>
      <c r="MD484" s="3"/>
      <c r="ME484" s="3"/>
      <c r="MF484" s="3"/>
      <c r="MG484" s="3"/>
      <c r="MH484" s="3"/>
      <c r="MI484" s="3"/>
      <c r="MJ484" s="3"/>
      <c r="MK484" s="3"/>
      <c r="ML484" s="3"/>
    </row>
    <row r="485" spans="1:350" s="2" customFormat="1" ht="12.75" customHeight="1" x14ac:dyDescent="0.2">
      <c r="A485" s="73"/>
      <c r="B485" s="232">
        <v>99</v>
      </c>
      <c r="C485" s="233" t="s">
        <v>2320</v>
      </c>
      <c r="D485" s="233"/>
      <c r="E485" s="233" t="s">
        <v>2300</v>
      </c>
      <c r="F485" s="233" t="s">
        <v>1975</v>
      </c>
      <c r="G485" s="233" t="s">
        <v>1658</v>
      </c>
      <c r="H485" s="233" t="s">
        <v>1976</v>
      </c>
      <c r="I485" s="233" t="s">
        <v>2295</v>
      </c>
      <c r="J485" s="233" t="s">
        <v>2296</v>
      </c>
      <c r="K485" s="233" t="s">
        <v>2297</v>
      </c>
      <c r="L485" s="233" t="s">
        <v>2297</v>
      </c>
      <c r="M485" s="233" t="s">
        <v>2298</v>
      </c>
      <c r="N485" s="233" t="s">
        <v>3096</v>
      </c>
      <c r="O485" s="233" t="s">
        <v>3273</v>
      </c>
      <c r="P485" s="233" t="s">
        <v>3089</v>
      </c>
      <c r="Q485" s="233" t="s">
        <v>2933</v>
      </c>
      <c r="R485" s="233" t="s">
        <v>3088</v>
      </c>
      <c r="S485" s="233" t="s">
        <v>3324</v>
      </c>
      <c r="T485" s="233" t="s">
        <v>204</v>
      </c>
      <c r="U485" s="233" t="s">
        <v>204</v>
      </c>
      <c r="V485" s="233" t="s">
        <v>204</v>
      </c>
      <c r="W485" s="234">
        <v>2013</v>
      </c>
      <c r="X485" s="234">
        <f t="shared" si="100"/>
        <v>0</v>
      </c>
      <c r="Y485" s="235" t="s">
        <v>3099</v>
      </c>
      <c r="Z485" s="235" t="s">
        <v>205</v>
      </c>
      <c r="AA485" s="235" t="s">
        <v>206</v>
      </c>
      <c r="AB485" s="235" t="s">
        <v>2299</v>
      </c>
      <c r="AC485" s="235" t="s">
        <v>370</v>
      </c>
      <c r="AD485" s="235" t="s">
        <v>3266</v>
      </c>
      <c r="AE485" s="235" t="s">
        <v>210</v>
      </c>
      <c r="AF485" s="235" t="s">
        <v>228</v>
      </c>
      <c r="AG485" s="235" t="s">
        <v>3183</v>
      </c>
      <c r="AH485" s="235" t="s">
        <v>212</v>
      </c>
      <c r="AI485" s="235" t="s">
        <v>2321</v>
      </c>
      <c r="AJ485" s="235"/>
      <c r="AK485" s="235" t="s">
        <v>213</v>
      </c>
      <c r="AL485" s="235">
        <f t="shared" si="101"/>
        <v>15</v>
      </c>
      <c r="AM485" s="235" t="s">
        <v>535</v>
      </c>
      <c r="AN485" s="235" t="s">
        <v>218</v>
      </c>
      <c r="AO485" s="235"/>
      <c r="AP485" s="235">
        <v>374407.21</v>
      </c>
      <c r="AQ485" s="235">
        <v>744630.99</v>
      </c>
      <c r="AR485" s="235">
        <v>6.7352780000000001</v>
      </c>
      <c r="AS485" s="235">
        <v>37.863610999999999</v>
      </c>
      <c r="AT485" s="235" t="s">
        <v>2304</v>
      </c>
      <c r="AU485" s="235" t="s">
        <v>2305</v>
      </c>
      <c r="AV485" s="235">
        <v>1337808.74863254</v>
      </c>
      <c r="AW485" s="235">
        <v>793014.50667655503</v>
      </c>
      <c r="AX485" s="235">
        <v>1519</v>
      </c>
      <c r="AY485" s="235">
        <v>1500</v>
      </c>
      <c r="AZ485" s="235">
        <v>-1.6781808499999999</v>
      </c>
      <c r="BA485" s="235">
        <v>-1.66158948</v>
      </c>
      <c r="BB485" s="235">
        <v>-1.61242109</v>
      </c>
      <c r="BC485" s="235">
        <v>-1.52649298</v>
      </c>
      <c r="BD485" s="235">
        <v>-1.2588526900000001</v>
      </c>
      <c r="BE485" s="235">
        <v>-1.2625102399999999</v>
      </c>
      <c r="BF485" s="235">
        <v>-1.11376352</v>
      </c>
      <c r="BG485" s="235">
        <v>189.797</v>
      </c>
      <c r="BH485" s="235">
        <v>1522</v>
      </c>
      <c r="BI485" s="235">
        <v>-6.3874600000000004E-4</v>
      </c>
      <c r="BJ485" s="235">
        <v>-1.1709299999999999E-3</v>
      </c>
      <c r="BK485" s="235">
        <v>8.9732299999999992</v>
      </c>
      <c r="BL485" s="235">
        <v>1106.19</v>
      </c>
      <c r="BM485" s="235">
        <v>-1.4499700000000001E-3</v>
      </c>
      <c r="BN485" s="235">
        <v>19.5</v>
      </c>
      <c r="BO485" s="235">
        <v>91.7</v>
      </c>
      <c r="BP485" s="235">
        <f t="shared" si="43"/>
        <v>1100.4000000000001</v>
      </c>
      <c r="BQ485" s="235">
        <v>108.37</v>
      </c>
      <c r="BR485" s="235">
        <f t="shared" si="44"/>
        <v>1300.44</v>
      </c>
      <c r="BS485" s="235">
        <f t="shared" si="45"/>
        <v>1.1817884405670664</v>
      </c>
      <c r="BT485" s="235">
        <v>15.97</v>
      </c>
      <c r="BU485" s="235">
        <v>4.1900000000000004</v>
      </c>
      <c r="BV485" s="235">
        <v>12.06</v>
      </c>
      <c r="BW485" s="235">
        <v>200</v>
      </c>
      <c r="BX485" s="235">
        <v>194</v>
      </c>
      <c r="BY485" s="235">
        <v>17.7</v>
      </c>
      <c r="BZ485" s="235" t="s">
        <v>303</v>
      </c>
      <c r="CA485" s="235">
        <v>0.85</v>
      </c>
      <c r="CB485" s="235">
        <v>7.5253596305799997</v>
      </c>
      <c r="CC485" s="235">
        <v>1555</v>
      </c>
      <c r="CD485" s="235">
        <v>1555</v>
      </c>
      <c r="CE485" s="235">
        <v>2196</v>
      </c>
      <c r="CF485" s="235" t="s">
        <v>222</v>
      </c>
      <c r="CG485" s="235">
        <v>1</v>
      </c>
      <c r="CH485" s="235">
        <v>0</v>
      </c>
      <c r="CI485" s="235" t="s">
        <v>465</v>
      </c>
      <c r="CJ485" s="235" t="s">
        <v>1561</v>
      </c>
      <c r="CK485" s="235" t="s">
        <v>334</v>
      </c>
      <c r="CL485" s="235" t="s">
        <v>2306</v>
      </c>
      <c r="CM485" s="235" t="s">
        <v>227</v>
      </c>
      <c r="CN485" s="235" t="s">
        <v>2307</v>
      </c>
      <c r="CO485" s="236">
        <v>1.3801336666666699</v>
      </c>
      <c r="CP485" s="236">
        <v>32.318248848658996</v>
      </c>
      <c r="CQ485" s="236">
        <v>33.838348647412481</v>
      </c>
      <c r="CR485" s="236">
        <v>33.843402503928516</v>
      </c>
      <c r="CS485" s="237" t="s">
        <v>306</v>
      </c>
      <c r="CT485" s="237" t="s">
        <v>231</v>
      </c>
      <c r="CU485" s="236">
        <v>0.17566633333333301</v>
      </c>
      <c r="CV485" s="236">
        <v>0.29615333333333399</v>
      </c>
      <c r="CW485" s="236">
        <v>0.126196</v>
      </c>
      <c r="CX485" s="236">
        <v>3.1788553333333298</v>
      </c>
      <c r="CY485" s="236">
        <v>5.4577973333333398</v>
      </c>
      <c r="CZ485" s="235">
        <v>5.4829999999999997</v>
      </c>
      <c r="DA485" s="235">
        <v>6.5</v>
      </c>
      <c r="DB485" s="235">
        <f t="shared" si="94"/>
        <v>1.0422026666666602</v>
      </c>
      <c r="DC485" s="235" t="s">
        <v>655</v>
      </c>
      <c r="DD485" s="236">
        <v>4.9944426666666697</v>
      </c>
      <c r="DE485" s="236">
        <v>3.2267359999999998</v>
      </c>
      <c r="DF485" s="236">
        <v>1.30714466666667</v>
      </c>
      <c r="DG485" s="236"/>
      <c r="DH485" s="236">
        <v>1.30714466666667</v>
      </c>
      <c r="DI485" s="236">
        <v>13.071446666666699</v>
      </c>
      <c r="DJ485" s="236"/>
      <c r="DK485" s="236">
        <v>13.071446666666699</v>
      </c>
      <c r="DL485" s="236">
        <v>27.060515425056796</v>
      </c>
      <c r="DM485" s="236"/>
      <c r="DN485" s="236"/>
      <c r="DO485" s="236">
        <v>27.060515425056796</v>
      </c>
      <c r="DP485" s="236">
        <v>99.221889891874909</v>
      </c>
      <c r="DQ485" s="236"/>
      <c r="DR485" s="236"/>
      <c r="DS485" s="236">
        <v>99.221889891874909</v>
      </c>
      <c r="DT485" s="236">
        <v>0.100015333333333</v>
      </c>
      <c r="DU485" s="236">
        <v>1.0001533333333299</v>
      </c>
      <c r="DV485" s="236">
        <v>13.069442685454973</v>
      </c>
      <c r="DW485" s="236">
        <v>381.769370000001</v>
      </c>
      <c r="DX485" s="236">
        <v>3.7660360000000002</v>
      </c>
      <c r="DY485" s="236">
        <v>1087.84832333333</v>
      </c>
      <c r="DZ485" s="236">
        <v>0.82869933333333401</v>
      </c>
      <c r="EA485" s="236">
        <v>1.0493013333333301</v>
      </c>
      <c r="EB485" s="236">
        <v>196.93265600000001</v>
      </c>
      <c r="EC485" s="236">
        <v>358.45059099999997</v>
      </c>
      <c r="ED485" s="236">
        <v>381.27872300000001</v>
      </c>
      <c r="EE485" s="236">
        <v>249.90228833333299</v>
      </c>
      <c r="EF485" s="236">
        <v>102.300527</v>
      </c>
      <c r="EG485" s="236">
        <v>1.8372426666666699</v>
      </c>
      <c r="EH485" s="236">
        <v>9.2208803333333194</v>
      </c>
      <c r="EI485" s="236">
        <v>15.2049906666666</v>
      </c>
      <c r="EJ485" s="236">
        <v>5.8280960000000004</v>
      </c>
      <c r="EK485" s="236">
        <v>5.2804056666666703</v>
      </c>
      <c r="EL485" s="236">
        <v>0.88511299999999904</v>
      </c>
      <c r="EM485" s="236">
        <v>2.9400810000000002</v>
      </c>
      <c r="EN485" s="236">
        <v>0.44456333333333298</v>
      </c>
      <c r="EO485" s="236">
        <v>13.713905666666699</v>
      </c>
      <c r="EP485" s="236">
        <v>71.453776666666698</v>
      </c>
      <c r="EQ485" s="235"/>
      <c r="ER485" s="238">
        <v>1.3801336666666699</v>
      </c>
      <c r="ES485" s="238">
        <v>34.0244383333333</v>
      </c>
      <c r="ET485" s="238">
        <v>35.624789333333297</v>
      </c>
      <c r="EU485" s="238">
        <v>35.630110000000002</v>
      </c>
      <c r="EV485" s="238">
        <v>0.17566633333333301</v>
      </c>
      <c r="EW485" s="238">
        <v>0.29615333333333399</v>
      </c>
      <c r="EX485" s="238">
        <v>0.126196</v>
      </c>
      <c r="EY485" s="238">
        <v>3.1788553333333298</v>
      </c>
      <c r="EZ485" s="238">
        <v>5.4577973333333398</v>
      </c>
      <c r="FA485" s="238">
        <v>4.9944426666666697</v>
      </c>
      <c r="FB485" s="238">
        <v>3.2267359999999998</v>
      </c>
      <c r="FC485" s="238">
        <v>1.30714466666667</v>
      </c>
      <c r="FD485" s="238">
        <v>13.071446666666699</v>
      </c>
      <c r="FE485" s="238">
        <v>0.100015333333333</v>
      </c>
      <c r="FF485" s="238">
        <v>1.0001533333333299</v>
      </c>
      <c r="FG485" s="238">
        <v>13.069442685454973</v>
      </c>
      <c r="FH485" s="238">
        <v>381.769370000001</v>
      </c>
      <c r="FI485" s="238">
        <v>3.7660360000000002</v>
      </c>
      <c r="FJ485" s="238">
        <v>1087.84832333333</v>
      </c>
      <c r="FK485" s="238">
        <v>0.82869933333333401</v>
      </c>
      <c r="FL485" s="238">
        <v>1.0493013333333301</v>
      </c>
      <c r="FM485" s="238">
        <v>196.93265600000001</v>
      </c>
      <c r="FN485" s="238">
        <v>358.45059099999997</v>
      </c>
      <c r="FO485" s="238">
        <v>381.27872300000001</v>
      </c>
      <c r="FP485" s="238">
        <v>249.90228833333299</v>
      </c>
      <c r="FQ485" s="238">
        <v>102.300527</v>
      </c>
      <c r="FR485" s="238">
        <v>1.8372426666666699</v>
      </c>
      <c r="FS485" s="238">
        <v>9.2208803333333194</v>
      </c>
      <c r="FT485" s="238">
        <v>15.2049906666666</v>
      </c>
      <c r="FU485" s="238">
        <v>5.8280960000000004</v>
      </c>
      <c r="FV485" s="238">
        <v>5.2804056666666703</v>
      </c>
      <c r="FW485" s="238">
        <v>0.88511299999999904</v>
      </c>
      <c r="FX485" s="238">
        <v>2.9400810000000002</v>
      </c>
      <c r="FY485" s="238">
        <v>0.44456333333333298</v>
      </c>
      <c r="FZ485" s="238">
        <v>13.713905666666699</v>
      </c>
      <c r="GA485" s="241">
        <v>71.453776666666698</v>
      </c>
      <c r="GB485" s="54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  <c r="JW485" s="3"/>
      <c r="JX485" s="3"/>
      <c r="JY485" s="3"/>
      <c r="JZ485" s="3"/>
      <c r="KA485" s="3"/>
      <c r="KB485" s="3"/>
      <c r="KC485" s="3"/>
      <c r="KD485" s="3"/>
      <c r="KE485" s="3"/>
      <c r="KF485" s="3"/>
      <c r="KG485" s="3"/>
      <c r="KH485" s="3"/>
      <c r="KI485" s="3"/>
      <c r="KJ485" s="3"/>
      <c r="KK485" s="3"/>
      <c r="KL485" s="3"/>
      <c r="KM485" s="3"/>
      <c r="KN485" s="3"/>
      <c r="KO485" s="3"/>
      <c r="KP485" s="3"/>
      <c r="KQ485" s="3"/>
      <c r="KR485" s="3"/>
      <c r="KS485" s="3"/>
      <c r="KT485" s="3"/>
      <c r="KU485" s="3"/>
      <c r="KV485" s="3"/>
      <c r="KW485" s="3"/>
      <c r="KX485" s="3"/>
      <c r="KY485" s="3"/>
      <c r="KZ485" s="3"/>
      <c r="LA485" s="3"/>
      <c r="LB485" s="3"/>
      <c r="LC485" s="3"/>
      <c r="LD485" s="3"/>
      <c r="LE485" s="3"/>
      <c r="LF485" s="3"/>
      <c r="LG485" s="3"/>
      <c r="LH485" s="3"/>
      <c r="LI485" s="3"/>
      <c r="LJ485" s="3"/>
      <c r="LK485" s="3"/>
      <c r="LL485" s="3"/>
      <c r="LM485" s="3"/>
      <c r="LN485" s="3"/>
      <c r="LO485" s="3"/>
      <c r="LP485" s="3"/>
      <c r="LQ485" s="3"/>
      <c r="LR485" s="3"/>
      <c r="LS485" s="3"/>
      <c r="LT485" s="3"/>
      <c r="LU485" s="3"/>
      <c r="LV485" s="3"/>
      <c r="LW485" s="3"/>
      <c r="LX485" s="3"/>
      <c r="LY485" s="3"/>
      <c r="LZ485" s="3"/>
      <c r="MA485" s="3"/>
      <c r="MB485" s="3"/>
      <c r="MC485" s="3"/>
      <c r="MD485" s="3"/>
      <c r="ME485" s="3"/>
      <c r="MF485" s="3"/>
      <c r="MG485" s="3"/>
      <c r="MH485" s="3"/>
      <c r="MI485" s="3"/>
      <c r="MJ485" s="3"/>
      <c r="MK485" s="3"/>
      <c r="ML485" s="3"/>
    </row>
    <row r="486" spans="1:350" ht="12.75" customHeight="1" x14ac:dyDescent="0.2">
      <c r="A486" s="54"/>
      <c r="B486" s="232">
        <v>88</v>
      </c>
      <c r="C486" s="233" t="s">
        <v>2322</v>
      </c>
      <c r="D486" s="233" t="s">
        <v>2327</v>
      </c>
      <c r="E486" s="233" t="s">
        <v>2324</v>
      </c>
      <c r="F486" s="233" t="s">
        <v>1975</v>
      </c>
      <c r="G486" s="233" t="s">
        <v>1658</v>
      </c>
      <c r="H486" s="233" t="s">
        <v>1976</v>
      </c>
      <c r="I486" s="233" t="s">
        <v>2295</v>
      </c>
      <c r="J486" s="233" t="s">
        <v>2296</v>
      </c>
      <c r="K486" s="233" t="s">
        <v>2297</v>
      </c>
      <c r="L486" s="233" t="s">
        <v>2297</v>
      </c>
      <c r="M486" s="233" t="s">
        <v>2298</v>
      </c>
      <c r="N486" s="233" t="s">
        <v>3097</v>
      </c>
      <c r="O486" s="233" t="s">
        <v>3100</v>
      </c>
      <c r="P486" s="233" t="s">
        <v>3100</v>
      </c>
      <c r="Q486" s="233" t="s">
        <v>3226</v>
      </c>
      <c r="R486" s="233" t="s">
        <v>3274</v>
      </c>
      <c r="S486" s="233" t="s">
        <v>3327</v>
      </c>
      <c r="T486" s="233" t="s">
        <v>238</v>
      </c>
      <c r="U486" s="233" t="s">
        <v>239</v>
      </c>
      <c r="V486" s="233" t="s">
        <v>3104</v>
      </c>
      <c r="W486" s="234">
        <v>2005</v>
      </c>
      <c r="X486" s="234">
        <f t="shared" ref="X486:X519" si="102">2013-W486</f>
        <v>8</v>
      </c>
      <c r="Y486" s="235" t="s">
        <v>2323</v>
      </c>
      <c r="Z486" s="235" t="s">
        <v>3275</v>
      </c>
      <c r="AA486" s="235" t="s">
        <v>3095</v>
      </c>
      <c r="AB486" s="235" t="s">
        <v>2299</v>
      </c>
      <c r="AC486" s="235" t="s">
        <v>370</v>
      </c>
      <c r="AD486" s="235" t="s">
        <v>3266</v>
      </c>
      <c r="AE486" s="235" t="s">
        <v>210</v>
      </c>
      <c r="AF486" s="235" t="s">
        <v>1784</v>
      </c>
      <c r="AG486" s="235" t="s">
        <v>3183</v>
      </c>
      <c r="AH486" s="235" t="s">
        <v>516</v>
      </c>
      <c r="AI486" s="235" t="s">
        <v>2325</v>
      </c>
      <c r="AJ486" s="235" t="s">
        <v>2326</v>
      </c>
      <c r="AK486" s="235" t="s">
        <v>213</v>
      </c>
      <c r="AL486" s="235">
        <f t="shared" si="101"/>
        <v>15</v>
      </c>
      <c r="AM486" s="235" t="s">
        <v>217</v>
      </c>
      <c r="AN486" s="235" t="s">
        <v>218</v>
      </c>
      <c r="AO486" s="235"/>
      <c r="AP486" s="235">
        <v>374854.93</v>
      </c>
      <c r="AQ486" s="235">
        <v>744706.49</v>
      </c>
      <c r="AR486" s="235">
        <v>6.73597</v>
      </c>
      <c r="AS486" s="235">
        <v>37.867660000000001</v>
      </c>
      <c r="AT486" s="235" t="s">
        <v>2328</v>
      </c>
      <c r="AU486" s="235" t="s">
        <v>2329</v>
      </c>
      <c r="AV486" s="235">
        <v>1338230.2837996201</v>
      </c>
      <c r="AW486" s="235">
        <v>793093.55209413206</v>
      </c>
      <c r="AX486" s="235">
        <v>1548</v>
      </c>
      <c r="AY486" s="235">
        <v>1510</v>
      </c>
      <c r="AZ486" s="235">
        <v>-1.75934232</v>
      </c>
      <c r="BA486" s="235">
        <v>-1.8747318399999999</v>
      </c>
      <c r="BB486" s="235">
        <v>-1.9302013600000001</v>
      </c>
      <c r="BC486" s="235">
        <v>-2.0568550000000001</v>
      </c>
      <c r="BD486" s="235">
        <v>-2.3723140800000002</v>
      </c>
      <c r="BE486" s="235">
        <v>-3.7682857599999999</v>
      </c>
      <c r="BF486" s="235">
        <v>-4.2598676800000002</v>
      </c>
      <c r="BG486" s="235">
        <v>205.24799999999999</v>
      </c>
      <c r="BH486" s="235">
        <v>1540</v>
      </c>
      <c r="BI486" s="235">
        <v>-5.0878599999999996E-3</v>
      </c>
      <c r="BJ486" s="235">
        <v>-1.83359E-3</v>
      </c>
      <c r="BK486" s="235">
        <v>8.0937900000000003</v>
      </c>
      <c r="BL486" s="235">
        <v>684.05399999999997</v>
      </c>
      <c r="BM486" s="235">
        <v>-4.7587799999999998E-3</v>
      </c>
      <c r="BN486" s="235">
        <v>19.5</v>
      </c>
      <c r="BO486" s="235">
        <v>91.7</v>
      </c>
      <c r="BP486" s="235">
        <f t="shared" si="43"/>
        <v>1100.4000000000001</v>
      </c>
      <c r="BQ486" s="235">
        <v>108.37</v>
      </c>
      <c r="BR486" s="235">
        <f t="shared" si="44"/>
        <v>1300.44</v>
      </c>
      <c r="BS486" s="235">
        <f t="shared" si="45"/>
        <v>1.1817884405670664</v>
      </c>
      <c r="BT486" s="235">
        <v>15.97</v>
      </c>
      <c r="BU486" s="235">
        <v>4.1900000000000004</v>
      </c>
      <c r="BV486" s="235">
        <v>12.06</v>
      </c>
      <c r="BW486" s="235">
        <v>200</v>
      </c>
      <c r="BX486" s="235">
        <v>194</v>
      </c>
      <c r="BY486" s="235">
        <v>17.7</v>
      </c>
      <c r="BZ486" s="235" t="s">
        <v>303</v>
      </c>
      <c r="CA486" s="235">
        <v>0.85</v>
      </c>
      <c r="CB486" s="235">
        <v>8.8915128707900006</v>
      </c>
      <c r="CC486" s="235">
        <v>1555</v>
      </c>
      <c r="CD486" s="235">
        <v>1555</v>
      </c>
      <c r="CE486" s="235">
        <v>2196</v>
      </c>
      <c r="CF486" s="235" t="s">
        <v>222</v>
      </c>
      <c r="CG486" s="235">
        <v>1</v>
      </c>
      <c r="CH486" s="235">
        <v>0</v>
      </c>
      <c r="CI486" s="235" t="s">
        <v>465</v>
      </c>
      <c r="CJ486" s="235" t="s">
        <v>1561</v>
      </c>
      <c r="CK486" s="235" t="s">
        <v>334</v>
      </c>
      <c r="CL486" s="235" t="s">
        <v>2306</v>
      </c>
      <c r="CM486" s="235" t="s">
        <v>288</v>
      </c>
      <c r="CN486" s="235" t="s">
        <v>2330</v>
      </c>
      <c r="CO486" s="236">
        <v>1.2397285646932041</v>
      </c>
      <c r="CP486" s="236">
        <v>32.191291934332625</v>
      </c>
      <c r="CQ486" s="236">
        <v>42.897930049964309</v>
      </c>
      <c r="CR486" s="236">
        <v>24.910778015703073</v>
      </c>
      <c r="CS486" s="237" t="s">
        <v>230</v>
      </c>
      <c r="CT486" s="237" t="s">
        <v>231</v>
      </c>
      <c r="CU486" s="236">
        <v>0.14858656165094483</v>
      </c>
      <c r="CV486" s="236">
        <v>0.28825136612021857</v>
      </c>
      <c r="CW486" s="236">
        <v>0.13966480446927373</v>
      </c>
      <c r="CX486" s="236">
        <v>3.4883720930232931</v>
      </c>
      <c r="CY486" s="236">
        <v>6.069</v>
      </c>
      <c r="CZ486" s="235">
        <v>5.9720000000000004</v>
      </c>
      <c r="DA486" s="235">
        <v>6.5</v>
      </c>
      <c r="DB486" s="235">
        <f t="shared" si="94"/>
        <v>0.43100000000000005</v>
      </c>
      <c r="DC486" s="235" t="s">
        <v>655</v>
      </c>
      <c r="DD486" s="236">
        <v>6.5717415115005551</v>
      </c>
      <c r="DE486" s="236">
        <v>4.3702190580503881</v>
      </c>
      <c r="DF486" s="236">
        <v>2.4677891731262207</v>
      </c>
      <c r="DG486" s="236">
        <v>2.4677891731262207</v>
      </c>
      <c r="DH486" s="236">
        <v>2.4677891731262207</v>
      </c>
      <c r="DI486" s="236">
        <v>24.677891731262207</v>
      </c>
      <c r="DJ486" s="236"/>
      <c r="DK486" s="236">
        <v>24.677891731262207</v>
      </c>
      <c r="DL486" s="236">
        <v>45.89083094347798</v>
      </c>
      <c r="DM486" s="236">
        <v>45.89083094347798</v>
      </c>
      <c r="DN486" s="236">
        <v>165.97061816583096</v>
      </c>
      <c r="DO486" s="236">
        <v>45.89083094347798</v>
      </c>
      <c r="DP486" s="236">
        <v>168.26638012608592</v>
      </c>
      <c r="DQ486" s="236">
        <v>168.26638012608592</v>
      </c>
      <c r="DR486" s="236">
        <v>608.55893327471358</v>
      </c>
      <c r="DS486" s="236">
        <v>168.26638012608592</v>
      </c>
      <c r="DT486" s="236">
        <v>0.1621251106262207</v>
      </c>
      <c r="DU486" s="236">
        <v>1.621251106262207</v>
      </c>
      <c r="DV486" s="236">
        <v>15.221511113202608</v>
      </c>
      <c r="DW486" s="236">
        <v>388.07313019390585</v>
      </c>
      <c r="DX486" s="236">
        <v>2.8018836565096952</v>
      </c>
      <c r="DY486" s="236">
        <v>2359.5789473684208</v>
      </c>
      <c r="DZ486" s="236">
        <v>1.0950692520775624</v>
      </c>
      <c r="EA486" s="236">
        <v>0.72565096952908592</v>
      </c>
      <c r="EB486" s="236">
        <v>146.40664819944598</v>
      </c>
      <c r="EC486" s="236">
        <v>443.58559556786702</v>
      </c>
      <c r="ED486" s="236">
        <v>718.93850415512475</v>
      </c>
      <c r="EE486" s="236">
        <v>267.43601108033238</v>
      </c>
      <c r="EF486" s="236">
        <v>47.566759002770091</v>
      </c>
      <c r="EG486" s="236">
        <v>0.86548476454293632</v>
      </c>
      <c r="EH486" s="236">
        <v>27.214515235457064</v>
      </c>
      <c r="EI486" s="236">
        <v>19.001551246537396</v>
      </c>
      <c r="EJ486" s="236">
        <v>10.461717451523546</v>
      </c>
      <c r="EK486" s="236">
        <v>11.797894736842103</v>
      </c>
      <c r="EL486" s="236">
        <v>1.1373989629945309</v>
      </c>
      <c r="EM486" s="236">
        <v>5.9911542012927059</v>
      </c>
      <c r="EN486" s="236">
        <v>0.20681199566421779</v>
      </c>
      <c r="EO486" s="236">
        <v>23.013991198732615</v>
      </c>
      <c r="EP486" s="236">
        <v>83.137512878892679</v>
      </c>
      <c r="EQ486" s="235"/>
      <c r="ER486" s="238">
        <v>1.300565</v>
      </c>
      <c r="ES486" s="238">
        <v>34.017438666666699</v>
      </c>
      <c r="ET486" s="238">
        <v>39.288602333333401</v>
      </c>
      <c r="EU486" s="238">
        <v>26.017237000000002</v>
      </c>
      <c r="EV486" s="238">
        <v>0.15849666666666701</v>
      </c>
      <c r="EW486" s="238">
        <v>0.30409000000000003</v>
      </c>
      <c r="EX486" s="238">
        <v>0.140496333333334</v>
      </c>
      <c r="EY486" s="238">
        <v>3.4824193333333402</v>
      </c>
      <c r="EZ486" s="238">
        <v>6.1440429999999999</v>
      </c>
      <c r="FA486" s="238">
        <v>5.9697636666666698</v>
      </c>
      <c r="FB486" s="238">
        <v>3.8924049999999899</v>
      </c>
      <c r="FC486" s="238">
        <v>2.1565673333333399</v>
      </c>
      <c r="FD486" s="238">
        <v>21.5656733333334</v>
      </c>
      <c r="FE486" s="238">
        <v>0.14975766666666601</v>
      </c>
      <c r="FF486" s="238">
        <v>1.4975766666666601</v>
      </c>
      <c r="FG486" s="238">
        <v>14.400380169741</v>
      </c>
      <c r="FH486" s="238">
        <v>343.44830366666798</v>
      </c>
      <c r="FI486" s="238">
        <v>3.4036116666666598</v>
      </c>
      <c r="FJ486" s="238">
        <v>1925.9513366666599</v>
      </c>
      <c r="FK486" s="238">
        <v>0.99116966666666795</v>
      </c>
      <c r="FL486" s="238">
        <v>1.0225596666666701</v>
      </c>
      <c r="FM486" s="238">
        <v>162.07694066666701</v>
      </c>
      <c r="FN486" s="238">
        <v>385.64894266666602</v>
      </c>
      <c r="FO486" s="238">
        <v>614.79281600000104</v>
      </c>
      <c r="FP486" s="238">
        <v>260.410215666667</v>
      </c>
      <c r="FQ486" s="238">
        <v>87.412801999999999</v>
      </c>
      <c r="FR486" s="238">
        <v>1.0837410000000001</v>
      </c>
      <c r="FS486" s="238">
        <v>22.647249666666699</v>
      </c>
      <c r="FT486" s="238">
        <v>17.713314</v>
      </c>
      <c r="FU486" s="238">
        <v>8.9652956666666697</v>
      </c>
      <c r="FV486" s="238">
        <v>9.6599966666666894</v>
      </c>
      <c r="FW486" s="238">
        <v>0.98950966666666496</v>
      </c>
      <c r="FX486" s="238">
        <v>5.3110210000000002</v>
      </c>
      <c r="FY486" s="238">
        <v>0.39351000000000003</v>
      </c>
      <c r="FZ486" s="238">
        <v>19.971665333333402</v>
      </c>
      <c r="GA486" s="241">
        <v>82.223972666666597</v>
      </c>
      <c r="GB486" s="54"/>
    </row>
    <row r="487" spans="1:350" ht="12.75" customHeight="1" x14ac:dyDescent="0.2">
      <c r="A487" s="54"/>
      <c r="B487" s="232">
        <v>89</v>
      </c>
      <c r="C487" s="233" t="s">
        <v>2331</v>
      </c>
      <c r="D487" s="233" t="s">
        <v>2334</v>
      </c>
      <c r="E487" s="233" t="s">
        <v>2324</v>
      </c>
      <c r="F487" s="233" t="s">
        <v>1975</v>
      </c>
      <c r="G487" s="233" t="s">
        <v>1658</v>
      </c>
      <c r="H487" s="233" t="s">
        <v>1976</v>
      </c>
      <c r="I487" s="233" t="s">
        <v>2295</v>
      </c>
      <c r="J487" s="233" t="s">
        <v>2296</v>
      </c>
      <c r="K487" s="233" t="s">
        <v>2297</v>
      </c>
      <c r="L487" s="233" t="s">
        <v>2297</v>
      </c>
      <c r="M487" s="233" t="s">
        <v>2298</v>
      </c>
      <c r="N487" s="233" t="s">
        <v>3097</v>
      </c>
      <c r="O487" s="233" t="s">
        <v>3100</v>
      </c>
      <c r="P487" s="233" t="s">
        <v>3100</v>
      </c>
      <c r="Q487" s="233" t="s">
        <v>3226</v>
      </c>
      <c r="R487" s="233" t="s">
        <v>3274</v>
      </c>
      <c r="S487" s="233" t="s">
        <v>3327</v>
      </c>
      <c r="T487" s="233" t="s">
        <v>238</v>
      </c>
      <c r="U487" s="233" t="s">
        <v>239</v>
      </c>
      <c r="V487" s="233" t="s">
        <v>3104</v>
      </c>
      <c r="W487" s="234">
        <v>2005</v>
      </c>
      <c r="X487" s="234">
        <f t="shared" si="102"/>
        <v>8</v>
      </c>
      <c r="Y487" s="235" t="s">
        <v>2323</v>
      </c>
      <c r="Z487" s="235" t="s">
        <v>3275</v>
      </c>
      <c r="AA487" s="235" t="s">
        <v>3095</v>
      </c>
      <c r="AB487" s="235" t="s">
        <v>2299</v>
      </c>
      <c r="AC487" s="235" t="s">
        <v>370</v>
      </c>
      <c r="AD487" s="235" t="s">
        <v>3266</v>
      </c>
      <c r="AE487" s="235" t="s">
        <v>210</v>
      </c>
      <c r="AF487" s="235" t="s">
        <v>1784</v>
      </c>
      <c r="AG487" s="235" t="s">
        <v>3183</v>
      </c>
      <c r="AH487" s="235" t="s">
        <v>516</v>
      </c>
      <c r="AI487" s="235" t="s">
        <v>2332</v>
      </c>
      <c r="AJ487" s="235" t="s">
        <v>2333</v>
      </c>
      <c r="AK487" s="235" t="s">
        <v>524</v>
      </c>
      <c r="AL487" s="235">
        <f>45-15</f>
        <v>30</v>
      </c>
      <c r="AM487" s="235" t="s">
        <v>217</v>
      </c>
      <c r="AN487" s="235" t="s">
        <v>218</v>
      </c>
      <c r="AO487" s="235"/>
      <c r="AP487" s="235">
        <v>374854.93</v>
      </c>
      <c r="AQ487" s="235">
        <v>744706.49</v>
      </c>
      <c r="AR487" s="235">
        <v>6.73597</v>
      </c>
      <c r="AS487" s="235">
        <v>37.867660000000001</v>
      </c>
      <c r="AT487" s="235" t="s">
        <v>2328</v>
      </c>
      <c r="AU487" s="235" t="s">
        <v>2329</v>
      </c>
      <c r="AV487" s="235">
        <v>1338230.2837996201</v>
      </c>
      <c r="AW487" s="235">
        <v>793093.55209413206</v>
      </c>
      <c r="AX487" s="235">
        <v>1548</v>
      </c>
      <c r="AY487" s="235">
        <v>1510</v>
      </c>
      <c r="AZ487" s="235">
        <v>-1.75934232</v>
      </c>
      <c r="BA487" s="235">
        <v>-1.8747318399999999</v>
      </c>
      <c r="BB487" s="235">
        <v>-1.9302013600000001</v>
      </c>
      <c r="BC487" s="235">
        <v>-2.0568550000000001</v>
      </c>
      <c r="BD487" s="235">
        <v>-2.3723140800000002</v>
      </c>
      <c r="BE487" s="235">
        <v>-3.7682857599999999</v>
      </c>
      <c r="BF487" s="235">
        <v>-4.2598676800000002</v>
      </c>
      <c r="BG487" s="235">
        <v>205.24799999999999</v>
      </c>
      <c r="BH487" s="235">
        <v>1540</v>
      </c>
      <c r="BI487" s="235">
        <v>-5.0878599999999996E-3</v>
      </c>
      <c r="BJ487" s="235">
        <v>-1.83359E-3</v>
      </c>
      <c r="BK487" s="235">
        <v>8.0937900000000003</v>
      </c>
      <c r="BL487" s="235">
        <v>684.05399999999997</v>
      </c>
      <c r="BM487" s="235">
        <v>-4.7587799999999998E-3</v>
      </c>
      <c r="BN487" s="235">
        <v>19.5</v>
      </c>
      <c r="BO487" s="235">
        <v>91.7</v>
      </c>
      <c r="BP487" s="235">
        <f t="shared" si="43"/>
        <v>1100.4000000000001</v>
      </c>
      <c r="BQ487" s="235">
        <v>108.37</v>
      </c>
      <c r="BR487" s="235">
        <f t="shared" si="44"/>
        <v>1300.44</v>
      </c>
      <c r="BS487" s="235">
        <f t="shared" si="45"/>
        <v>1.1817884405670664</v>
      </c>
      <c r="BT487" s="235">
        <v>15.97</v>
      </c>
      <c r="BU487" s="235">
        <v>4.1900000000000004</v>
      </c>
      <c r="BV487" s="235">
        <v>12.06</v>
      </c>
      <c r="BW487" s="235">
        <v>200</v>
      </c>
      <c r="BX487" s="235">
        <v>194</v>
      </c>
      <c r="BY487" s="235">
        <v>17.7</v>
      </c>
      <c r="BZ487" s="235" t="s">
        <v>303</v>
      </c>
      <c r="CA487" s="235">
        <v>0.85</v>
      </c>
      <c r="CB487" s="235">
        <v>8.8915128707900006</v>
      </c>
      <c r="CC487" s="235">
        <v>1555</v>
      </c>
      <c r="CD487" s="235">
        <v>1555</v>
      </c>
      <c r="CE487" s="235">
        <v>2196</v>
      </c>
      <c r="CF487" s="235" t="s">
        <v>222</v>
      </c>
      <c r="CG487" s="235">
        <v>1</v>
      </c>
      <c r="CH487" s="235">
        <v>0</v>
      </c>
      <c r="CI487" s="235" t="s">
        <v>465</v>
      </c>
      <c r="CJ487" s="235" t="s">
        <v>1561</v>
      </c>
      <c r="CK487" s="235" t="s">
        <v>334</v>
      </c>
      <c r="CL487" s="235" t="s">
        <v>2306</v>
      </c>
      <c r="CM487" s="235" t="s">
        <v>288</v>
      </c>
      <c r="CN487" s="235" t="s">
        <v>2330</v>
      </c>
      <c r="CO487" s="236">
        <v>1.3112918434700613</v>
      </c>
      <c r="CP487" s="236">
        <v>33.877840909090914</v>
      </c>
      <c r="CQ487" s="236">
        <v>38.778409090909086</v>
      </c>
      <c r="CR487" s="236">
        <v>27.34375</v>
      </c>
      <c r="CS487" s="237" t="s">
        <v>306</v>
      </c>
      <c r="CT487" s="237" t="s">
        <v>231</v>
      </c>
      <c r="CU487" s="237">
        <v>0.14101827795250468</v>
      </c>
      <c r="CV487" s="237">
        <v>0.28098591549295776</v>
      </c>
      <c r="CW487" s="237">
        <v>0.13996763754045308</v>
      </c>
      <c r="CX487" s="237">
        <v>3.542094455852153</v>
      </c>
      <c r="CY487" s="237">
        <v>5.8440000000000003</v>
      </c>
      <c r="CZ487" s="235">
        <v>5.9059999999999997</v>
      </c>
      <c r="DA487" s="235">
        <v>6.5</v>
      </c>
      <c r="DB487" s="235">
        <f t="shared" si="94"/>
        <v>0.65599999999999969</v>
      </c>
      <c r="DC487" s="235" t="s">
        <v>655</v>
      </c>
      <c r="DD487" s="237">
        <v>5.4284193720064016</v>
      </c>
      <c r="DE487" s="237">
        <v>3.569893560404481</v>
      </c>
      <c r="DF487" s="237">
        <v>1.605633187294</v>
      </c>
      <c r="DG487" s="237">
        <v>1.605633187294</v>
      </c>
      <c r="DH487" s="237"/>
      <c r="DI487" s="237">
        <v>16.05633187294</v>
      </c>
      <c r="DJ487" s="237"/>
      <c r="DK487" s="237"/>
      <c r="DL487" s="237">
        <v>63.163611063103779</v>
      </c>
      <c r="DM487" s="237">
        <v>63.163611063103779</v>
      </c>
      <c r="DN487" s="237"/>
      <c r="DO487" s="237"/>
      <c r="DP487" s="237">
        <v>231.59990723138051</v>
      </c>
      <c r="DQ487" s="237">
        <v>231.59990723138051</v>
      </c>
      <c r="DR487" s="237"/>
      <c r="DS487" s="237"/>
      <c r="DT487" s="237">
        <v>0.10590430349111557</v>
      </c>
      <c r="DU487" s="237">
        <v>1.0590430349111557</v>
      </c>
      <c r="DV487" s="237">
        <v>15.161170361964547</v>
      </c>
      <c r="DW487" s="237">
        <v>416.7015765765766</v>
      </c>
      <c r="DX487" s="237">
        <v>2.8218468468468467</v>
      </c>
      <c r="DY487" s="237">
        <v>2198.0630630630626</v>
      </c>
      <c r="DZ487" s="237">
        <v>0.78254504504504507</v>
      </c>
      <c r="EA487" s="237">
        <v>0.52240990990990988</v>
      </c>
      <c r="EB487" s="237">
        <v>200.61148648648646</v>
      </c>
      <c r="EC487" s="237">
        <v>203.62837837837839</v>
      </c>
      <c r="ED487" s="237">
        <v>678.01914414414409</v>
      </c>
      <c r="EE487" s="237">
        <v>259.00900900900899</v>
      </c>
      <c r="EF487" s="237">
        <v>59.46621621621621</v>
      </c>
      <c r="EG487" s="237">
        <v>0.8547297297297296</v>
      </c>
      <c r="EH487" s="237">
        <v>26.860585585585582</v>
      </c>
      <c r="EI487" s="237">
        <v>19.610810810810808</v>
      </c>
      <c r="EJ487" s="237">
        <v>6.9141891891891891</v>
      </c>
      <c r="EK487" s="237">
        <v>10.990315315315312</v>
      </c>
      <c r="EL487" s="237">
        <v>0.52212404712404714</v>
      </c>
      <c r="EM487" s="237">
        <v>5.6501595345345343</v>
      </c>
      <c r="EN487" s="237">
        <v>0.25854876615746181</v>
      </c>
      <c r="EO487" s="237">
        <v>21.588163428897118</v>
      </c>
      <c r="EP487" s="237">
        <v>80.697682878442762</v>
      </c>
      <c r="EQ487" s="235"/>
      <c r="ER487" s="238">
        <v>1.342163</v>
      </c>
      <c r="ES487" s="238">
        <v>32.301344999999898</v>
      </c>
      <c r="ET487" s="238">
        <v>37.123249999999999</v>
      </c>
      <c r="EU487" s="238">
        <v>28.610168666666699</v>
      </c>
      <c r="EV487" s="238">
        <v>0.153604666666667</v>
      </c>
      <c r="EW487" s="238">
        <v>0.30520266666666701</v>
      </c>
      <c r="EX487" s="238">
        <v>0.14229</v>
      </c>
      <c r="EY487" s="238">
        <v>3.4452590000000001</v>
      </c>
      <c r="EZ487" s="238">
        <v>5.9652840000000102</v>
      </c>
      <c r="FA487" s="238">
        <v>5.2030223333333296</v>
      </c>
      <c r="FB487" s="238">
        <v>3.4434610000000001</v>
      </c>
      <c r="FC487" s="238">
        <v>1.6310226666666701</v>
      </c>
      <c r="FD487" s="238">
        <v>16.310226666666701</v>
      </c>
      <c r="FE487" s="238">
        <v>0.120786666666667</v>
      </c>
      <c r="FF487" s="238">
        <v>1.20786666666667</v>
      </c>
      <c r="FG487" s="238">
        <v>13.503333701291524</v>
      </c>
      <c r="FH487" s="238">
        <v>355.128922333334</v>
      </c>
      <c r="FI487" s="238">
        <v>3.0638586666666598</v>
      </c>
      <c r="FJ487" s="238">
        <v>1775.213006</v>
      </c>
      <c r="FK487" s="238">
        <v>0.827703999999999</v>
      </c>
      <c r="FL487" s="238">
        <v>0.69863233333333297</v>
      </c>
      <c r="FM487" s="238">
        <v>197.35749433333299</v>
      </c>
      <c r="FN487" s="238">
        <v>256.33417900000001</v>
      </c>
      <c r="FO487" s="238">
        <v>572.69255666666697</v>
      </c>
      <c r="FP487" s="238">
        <v>255.30137866666701</v>
      </c>
      <c r="FQ487" s="238">
        <v>95.381714000000002</v>
      </c>
      <c r="FR487" s="238">
        <v>1.0272300000000001</v>
      </c>
      <c r="FS487" s="238">
        <v>21.591445</v>
      </c>
      <c r="FT487" s="238">
        <v>17.855740333333301</v>
      </c>
      <c r="FU487" s="238">
        <v>5.5949269999999904</v>
      </c>
      <c r="FV487" s="238">
        <v>8.9059249999999803</v>
      </c>
      <c r="FW487" s="238">
        <v>0.64615033333333405</v>
      </c>
      <c r="FX487" s="238">
        <v>4.9307723333333398</v>
      </c>
      <c r="FY487" s="238">
        <v>0.418736</v>
      </c>
      <c r="FZ487" s="238">
        <v>18.598181666666701</v>
      </c>
      <c r="GA487" s="241">
        <v>81.570768666666595</v>
      </c>
      <c r="GB487" s="54"/>
    </row>
    <row r="488" spans="1:350" ht="12.75" customHeight="1" x14ac:dyDescent="0.2">
      <c r="A488" s="54"/>
      <c r="B488" s="232">
        <v>90</v>
      </c>
      <c r="C488" s="233" t="s">
        <v>2335</v>
      </c>
      <c r="D488" s="233" t="s">
        <v>2338</v>
      </c>
      <c r="E488" s="233" t="s">
        <v>2324</v>
      </c>
      <c r="F488" s="233" t="s">
        <v>1975</v>
      </c>
      <c r="G488" s="233" t="s">
        <v>1658</v>
      </c>
      <c r="H488" s="233" t="s">
        <v>1976</v>
      </c>
      <c r="I488" s="233" t="s">
        <v>2295</v>
      </c>
      <c r="J488" s="233" t="s">
        <v>2296</v>
      </c>
      <c r="K488" s="233" t="s">
        <v>2297</v>
      </c>
      <c r="L488" s="233" t="s">
        <v>2297</v>
      </c>
      <c r="M488" s="233" t="s">
        <v>2298</v>
      </c>
      <c r="N488" s="233" t="s">
        <v>3097</v>
      </c>
      <c r="O488" s="233" t="s">
        <v>3100</v>
      </c>
      <c r="P488" s="233" t="s">
        <v>3100</v>
      </c>
      <c r="Q488" s="233" t="s">
        <v>3226</v>
      </c>
      <c r="R488" s="233" t="s">
        <v>3274</v>
      </c>
      <c r="S488" s="233" t="s">
        <v>3327</v>
      </c>
      <c r="T488" s="233" t="s">
        <v>238</v>
      </c>
      <c r="U488" s="233" t="s">
        <v>239</v>
      </c>
      <c r="V488" s="233" t="s">
        <v>3104</v>
      </c>
      <c r="W488" s="234">
        <v>2005</v>
      </c>
      <c r="X488" s="234">
        <f t="shared" si="102"/>
        <v>8</v>
      </c>
      <c r="Y488" s="235" t="s">
        <v>2323</v>
      </c>
      <c r="Z488" s="235" t="s">
        <v>3275</v>
      </c>
      <c r="AA488" s="235" t="s">
        <v>3095</v>
      </c>
      <c r="AB488" s="235" t="s">
        <v>2299</v>
      </c>
      <c r="AC488" s="235" t="s">
        <v>370</v>
      </c>
      <c r="AD488" s="235" t="s">
        <v>3266</v>
      </c>
      <c r="AE488" s="235" t="s">
        <v>210</v>
      </c>
      <c r="AF488" s="235" t="s">
        <v>1784</v>
      </c>
      <c r="AG488" s="235" t="s">
        <v>3183</v>
      </c>
      <c r="AH488" s="235" t="s">
        <v>516</v>
      </c>
      <c r="AI488" s="235" t="s">
        <v>2336</v>
      </c>
      <c r="AJ488" s="235" t="s">
        <v>2337</v>
      </c>
      <c r="AK488" s="235" t="s">
        <v>529</v>
      </c>
      <c r="AL488" s="235">
        <f>100-45</f>
        <v>55</v>
      </c>
      <c r="AM488" s="235" t="s">
        <v>217</v>
      </c>
      <c r="AN488" s="235" t="s">
        <v>218</v>
      </c>
      <c r="AO488" s="235"/>
      <c r="AP488" s="235">
        <v>374854.93</v>
      </c>
      <c r="AQ488" s="235">
        <v>744706.49</v>
      </c>
      <c r="AR488" s="235">
        <v>6.73597</v>
      </c>
      <c r="AS488" s="235">
        <v>37.867660000000001</v>
      </c>
      <c r="AT488" s="235" t="s">
        <v>2328</v>
      </c>
      <c r="AU488" s="235" t="s">
        <v>2329</v>
      </c>
      <c r="AV488" s="235">
        <v>1338230.2837996201</v>
      </c>
      <c r="AW488" s="235">
        <v>793093.55209413206</v>
      </c>
      <c r="AX488" s="235">
        <v>1548</v>
      </c>
      <c r="AY488" s="235">
        <v>1510</v>
      </c>
      <c r="AZ488" s="235">
        <v>-1.75934232</v>
      </c>
      <c r="BA488" s="235">
        <v>-1.8747318399999999</v>
      </c>
      <c r="BB488" s="235">
        <v>-1.9302013600000001</v>
      </c>
      <c r="BC488" s="235">
        <v>-2.0568550000000001</v>
      </c>
      <c r="BD488" s="235">
        <v>-2.3723140800000002</v>
      </c>
      <c r="BE488" s="235">
        <v>-3.7682857599999999</v>
      </c>
      <c r="BF488" s="235">
        <v>-4.2598676800000002</v>
      </c>
      <c r="BG488" s="235">
        <v>205.24799999999999</v>
      </c>
      <c r="BH488" s="235">
        <v>1540</v>
      </c>
      <c r="BI488" s="235">
        <v>-5.0878599999999996E-3</v>
      </c>
      <c r="BJ488" s="235">
        <v>-1.83359E-3</v>
      </c>
      <c r="BK488" s="235">
        <v>8.0937900000000003</v>
      </c>
      <c r="BL488" s="235">
        <v>684.05399999999997</v>
      </c>
      <c r="BM488" s="235">
        <v>-4.7587799999999998E-3</v>
      </c>
      <c r="BN488" s="235">
        <v>19.5</v>
      </c>
      <c r="BO488" s="235">
        <v>91.7</v>
      </c>
      <c r="BP488" s="235">
        <f t="shared" si="43"/>
        <v>1100.4000000000001</v>
      </c>
      <c r="BQ488" s="235">
        <v>108.37</v>
      </c>
      <c r="BR488" s="235">
        <f t="shared" si="44"/>
        <v>1300.44</v>
      </c>
      <c r="BS488" s="235">
        <f t="shared" si="45"/>
        <v>1.1817884405670664</v>
      </c>
      <c r="BT488" s="235">
        <v>15.97</v>
      </c>
      <c r="BU488" s="235">
        <v>4.1900000000000004</v>
      </c>
      <c r="BV488" s="235">
        <v>12.06</v>
      </c>
      <c r="BW488" s="235">
        <v>200</v>
      </c>
      <c r="BX488" s="235">
        <v>194</v>
      </c>
      <c r="BY488" s="235">
        <v>17.7</v>
      </c>
      <c r="BZ488" s="235" t="s">
        <v>303</v>
      </c>
      <c r="CA488" s="235">
        <v>0.85</v>
      </c>
      <c r="CB488" s="235">
        <v>8.8915128707900006</v>
      </c>
      <c r="CC488" s="235">
        <v>1555</v>
      </c>
      <c r="CD488" s="235">
        <v>1555</v>
      </c>
      <c r="CE488" s="235">
        <v>2196</v>
      </c>
      <c r="CF488" s="235" t="s">
        <v>222</v>
      </c>
      <c r="CG488" s="235">
        <v>1</v>
      </c>
      <c r="CH488" s="235">
        <v>0</v>
      </c>
      <c r="CI488" s="235" t="s">
        <v>465</v>
      </c>
      <c r="CJ488" s="235" t="s">
        <v>1561</v>
      </c>
      <c r="CK488" s="235" t="s">
        <v>334</v>
      </c>
      <c r="CL488" s="235" t="s">
        <v>2306</v>
      </c>
      <c r="CM488" s="235" t="s">
        <v>288</v>
      </c>
      <c r="CN488" s="235" t="s">
        <v>2330</v>
      </c>
      <c r="CO488" s="236">
        <v>1.2670909948137672</v>
      </c>
      <c r="CP488" s="236">
        <v>32.621082621082621</v>
      </c>
      <c r="CQ488" s="236">
        <v>35.327635327635328</v>
      </c>
      <c r="CR488" s="236">
        <v>32.051282051282044</v>
      </c>
      <c r="CS488" s="237" t="s">
        <v>306</v>
      </c>
      <c r="CT488" s="237" t="s">
        <v>231</v>
      </c>
      <c r="CU488" s="237">
        <v>0.11975452704553896</v>
      </c>
      <c r="CV488" s="237">
        <v>0.2534287418008348</v>
      </c>
      <c r="CW488" s="237">
        <v>0.13367421475529584</v>
      </c>
      <c r="CX488" s="237">
        <v>3.1022782355792566</v>
      </c>
      <c r="CY488" s="237">
        <v>5.7009999999999996</v>
      </c>
      <c r="CZ488" s="235">
        <v>5.87</v>
      </c>
      <c r="DA488" s="235">
        <v>6.5</v>
      </c>
      <c r="DB488" s="235">
        <f t="shared" si="94"/>
        <v>0.79900000000000038</v>
      </c>
      <c r="DC488" s="235" t="s">
        <v>655</v>
      </c>
      <c r="DD488" s="237">
        <v>4.0020010005002096</v>
      </c>
      <c r="DE488" s="237">
        <v>2.5714007003501465</v>
      </c>
      <c r="DF488" s="237">
        <v>0.81670501232147197</v>
      </c>
      <c r="DG488" s="237">
        <v>0.81670501232147197</v>
      </c>
      <c r="DH488" s="237"/>
      <c r="DI488" s="237">
        <v>8.1670501232147199</v>
      </c>
      <c r="DJ488" s="237"/>
      <c r="DK488" s="237"/>
      <c r="DL488" s="237">
        <v>56.916176159249218</v>
      </c>
      <c r="DM488" s="237">
        <v>56.916176159249218</v>
      </c>
      <c r="DN488" s="237"/>
      <c r="DO488" s="237"/>
      <c r="DP488" s="237">
        <v>208.69264591724712</v>
      </c>
      <c r="DQ488" s="237">
        <v>208.69264591724712</v>
      </c>
      <c r="DR488" s="237"/>
      <c r="DS488" s="237"/>
      <c r="DT488" s="237">
        <v>5.6304607540369034E-2</v>
      </c>
      <c r="DU488" s="237">
        <v>0.56304607540369034</v>
      </c>
      <c r="DV488" s="237">
        <v>14.505118639463285</v>
      </c>
      <c r="DW488" s="237">
        <v>275.58790363915944</v>
      </c>
      <c r="DX488" s="237">
        <v>2.5898513582778055</v>
      </c>
      <c r="DY488" s="237">
        <v>1425.2178370066633</v>
      </c>
      <c r="DZ488" s="237">
        <v>0.92649923116350585</v>
      </c>
      <c r="EA488" s="237">
        <v>0.30620194771911835</v>
      </c>
      <c r="EB488" s="237">
        <v>199.58687852383392</v>
      </c>
      <c r="EC488" s="237">
        <v>277.64428498206047</v>
      </c>
      <c r="ED488" s="237">
        <v>420.35674013326496</v>
      </c>
      <c r="EE488" s="237">
        <v>291.34700153767295</v>
      </c>
      <c r="EF488" s="237">
        <v>76.67350076883649</v>
      </c>
      <c r="EG488" s="237">
        <v>0.77334700153767288</v>
      </c>
      <c r="EH488" s="237">
        <v>23.442952332137363</v>
      </c>
      <c r="EI488" s="237">
        <v>22.052075858534085</v>
      </c>
      <c r="EJ488" s="237">
        <v>4.6664274730907227</v>
      </c>
      <c r="EK488" s="237">
        <v>7.126089185033317</v>
      </c>
      <c r="EL488" s="237">
        <v>0.71190842303092428</v>
      </c>
      <c r="EM488" s="237">
        <v>3.5029728344438746</v>
      </c>
      <c r="EN488" s="237">
        <v>0.33336304682102824</v>
      </c>
      <c r="EO488" s="237">
        <v>14.430212525720737</v>
      </c>
      <c r="EP488" s="237">
        <v>80.902020455489108</v>
      </c>
      <c r="EQ488" s="235"/>
      <c r="ER488" s="238">
        <v>1.33798166666666</v>
      </c>
      <c r="ES488" s="238">
        <v>34.910659666666703</v>
      </c>
      <c r="ET488" s="238">
        <v>34.928664666666698</v>
      </c>
      <c r="EU488" s="238">
        <v>29.380834</v>
      </c>
      <c r="EV488" s="238">
        <v>0.14008799999999999</v>
      </c>
      <c r="EW488" s="238">
        <v>0.27230133333333301</v>
      </c>
      <c r="EX488" s="238">
        <v>0.12739366666666699</v>
      </c>
      <c r="EY488" s="238">
        <v>3.0842673333333299</v>
      </c>
      <c r="EZ488" s="238">
        <v>5.8791473333333304</v>
      </c>
      <c r="FA488" s="238">
        <v>4.0467273333333296</v>
      </c>
      <c r="FB488" s="238">
        <v>2.5978033333333301</v>
      </c>
      <c r="FC488" s="238">
        <v>0.93062299999999898</v>
      </c>
      <c r="FD488" s="238">
        <v>9.3062299999999905</v>
      </c>
      <c r="FE488" s="238">
        <v>6.4618999999999704E-2</v>
      </c>
      <c r="FF488" s="238">
        <v>0.64618999999999704</v>
      </c>
      <c r="FG488" s="238">
        <v>14.401693000510736</v>
      </c>
      <c r="FH488" s="238">
        <v>266.42275533333299</v>
      </c>
      <c r="FI488" s="238">
        <v>3.4025066666666599</v>
      </c>
      <c r="FJ488" s="238">
        <v>1175.7621136666601</v>
      </c>
      <c r="FK488" s="238">
        <v>0.96652833333333399</v>
      </c>
      <c r="FL488" s="238">
        <v>0.726928666666667</v>
      </c>
      <c r="FM488" s="238">
        <v>172.76948633333299</v>
      </c>
      <c r="FN488" s="238">
        <v>259.347423666667</v>
      </c>
      <c r="FO488" s="238">
        <v>361.98633466666598</v>
      </c>
      <c r="FP488" s="238">
        <v>254.80168533333301</v>
      </c>
      <c r="FQ488" s="238">
        <v>96.804180333333207</v>
      </c>
      <c r="FR488" s="238">
        <v>0.83086433333333398</v>
      </c>
      <c r="FS488" s="238">
        <v>16.959561666666598</v>
      </c>
      <c r="FT488" s="238">
        <v>17.078254000000001</v>
      </c>
      <c r="FU488" s="238">
        <v>3.6850626666666702</v>
      </c>
      <c r="FV488" s="238">
        <v>5.8963820000000098</v>
      </c>
      <c r="FW488" s="238">
        <v>0.65355333333333299</v>
      </c>
      <c r="FX488" s="238">
        <v>2.9615926666666601</v>
      </c>
      <c r="FY488" s="238">
        <v>0.41272033333333402</v>
      </c>
      <c r="FZ488" s="238">
        <v>12.8744036666667</v>
      </c>
      <c r="GA488" s="241">
        <v>79.746820333333403</v>
      </c>
      <c r="GB488" s="54"/>
    </row>
    <row r="489" spans="1:350" s="2" customFormat="1" ht="12.75" customHeight="1" x14ac:dyDescent="0.2">
      <c r="A489" s="73"/>
      <c r="B489" s="232">
        <v>91</v>
      </c>
      <c r="C489" s="233" t="s">
        <v>2339</v>
      </c>
      <c r="D489" s="233"/>
      <c r="E489" s="233" t="s">
        <v>2324</v>
      </c>
      <c r="F489" s="233" t="s">
        <v>1975</v>
      </c>
      <c r="G489" s="233" t="s">
        <v>1658</v>
      </c>
      <c r="H489" s="233" t="s">
        <v>1976</v>
      </c>
      <c r="I489" s="233" t="s">
        <v>2295</v>
      </c>
      <c r="J489" s="233" t="s">
        <v>2296</v>
      </c>
      <c r="K489" s="233" t="s">
        <v>2297</v>
      </c>
      <c r="L489" s="233" t="s">
        <v>2297</v>
      </c>
      <c r="M489" s="233" t="s">
        <v>2298</v>
      </c>
      <c r="N489" s="233" t="s">
        <v>3097</v>
      </c>
      <c r="O489" s="233" t="s">
        <v>3100</v>
      </c>
      <c r="P489" s="233" t="s">
        <v>3100</v>
      </c>
      <c r="Q489" s="233" t="s">
        <v>3226</v>
      </c>
      <c r="R489" s="233" t="s">
        <v>3274</v>
      </c>
      <c r="S489" s="233" t="s">
        <v>3327</v>
      </c>
      <c r="T489" s="233" t="s">
        <v>238</v>
      </c>
      <c r="U489" s="233" t="s">
        <v>239</v>
      </c>
      <c r="V489" s="233" t="s">
        <v>3104</v>
      </c>
      <c r="W489" s="234">
        <v>2005</v>
      </c>
      <c r="X489" s="234">
        <f t="shared" si="102"/>
        <v>8</v>
      </c>
      <c r="Y489" s="235" t="s">
        <v>2323</v>
      </c>
      <c r="Z489" s="235" t="s">
        <v>3275</v>
      </c>
      <c r="AA489" s="235" t="s">
        <v>3095</v>
      </c>
      <c r="AB489" s="235" t="s">
        <v>2299</v>
      </c>
      <c r="AC489" s="235" t="s">
        <v>370</v>
      </c>
      <c r="AD489" s="235" t="s">
        <v>3266</v>
      </c>
      <c r="AE489" s="235" t="s">
        <v>210</v>
      </c>
      <c r="AF489" s="235" t="s">
        <v>1784</v>
      </c>
      <c r="AG489" s="235" t="s">
        <v>3183</v>
      </c>
      <c r="AH489" s="235" t="s">
        <v>212</v>
      </c>
      <c r="AI489" s="235" t="s">
        <v>2340</v>
      </c>
      <c r="AJ489" s="235"/>
      <c r="AK489" s="235" t="s">
        <v>213</v>
      </c>
      <c r="AL489" s="235">
        <f t="shared" ref="AL489:AL492" si="103">15-0</f>
        <v>15</v>
      </c>
      <c r="AM489" s="235" t="s">
        <v>535</v>
      </c>
      <c r="AN489" s="235" t="s">
        <v>218</v>
      </c>
      <c r="AO489" s="235"/>
      <c r="AP489" s="235">
        <v>374854.93</v>
      </c>
      <c r="AQ489" s="235">
        <v>744706.49</v>
      </c>
      <c r="AR489" s="235">
        <v>6.73597</v>
      </c>
      <c r="AS489" s="235">
        <v>37.867660000000001</v>
      </c>
      <c r="AT489" s="235" t="s">
        <v>2328</v>
      </c>
      <c r="AU489" s="235" t="s">
        <v>2329</v>
      </c>
      <c r="AV489" s="235">
        <v>1338230.2837996201</v>
      </c>
      <c r="AW489" s="235">
        <v>793093.55209413206</v>
      </c>
      <c r="AX489" s="235">
        <v>1548</v>
      </c>
      <c r="AY489" s="235">
        <v>1510</v>
      </c>
      <c r="AZ489" s="235">
        <v>-1.75934232</v>
      </c>
      <c r="BA489" s="235">
        <v>-1.8747318399999999</v>
      </c>
      <c r="BB489" s="235">
        <v>-1.9302013600000001</v>
      </c>
      <c r="BC489" s="235">
        <v>-2.0568550000000001</v>
      </c>
      <c r="BD489" s="235">
        <v>-2.3723140800000002</v>
      </c>
      <c r="BE489" s="235">
        <v>-3.7682857599999999</v>
      </c>
      <c r="BF489" s="235">
        <v>-4.2598676800000002</v>
      </c>
      <c r="BG489" s="235">
        <v>205.24799999999999</v>
      </c>
      <c r="BH489" s="235">
        <v>1540</v>
      </c>
      <c r="BI489" s="235">
        <v>-5.0878599999999996E-3</v>
      </c>
      <c r="BJ489" s="235">
        <v>-1.83359E-3</v>
      </c>
      <c r="BK489" s="235">
        <v>8.0937900000000003</v>
      </c>
      <c r="BL489" s="235">
        <v>684.05399999999997</v>
      </c>
      <c r="BM489" s="235">
        <v>-4.7587799999999998E-3</v>
      </c>
      <c r="BN489" s="235">
        <v>19.5</v>
      </c>
      <c r="BO489" s="235">
        <v>91.7</v>
      </c>
      <c r="BP489" s="235">
        <f t="shared" si="43"/>
        <v>1100.4000000000001</v>
      </c>
      <c r="BQ489" s="235">
        <v>108.37</v>
      </c>
      <c r="BR489" s="235">
        <f t="shared" si="44"/>
        <v>1300.44</v>
      </c>
      <c r="BS489" s="235">
        <f t="shared" si="45"/>
        <v>1.1817884405670664</v>
      </c>
      <c r="BT489" s="235">
        <v>15.97</v>
      </c>
      <c r="BU489" s="235">
        <v>4.1900000000000004</v>
      </c>
      <c r="BV489" s="235">
        <v>12.06</v>
      </c>
      <c r="BW489" s="235">
        <v>200</v>
      </c>
      <c r="BX489" s="235">
        <v>194</v>
      </c>
      <c r="BY489" s="235">
        <v>17.7</v>
      </c>
      <c r="BZ489" s="235" t="s">
        <v>303</v>
      </c>
      <c r="CA489" s="235">
        <v>0.85</v>
      </c>
      <c r="CB489" s="235">
        <v>8.8915128707900006</v>
      </c>
      <c r="CC489" s="235">
        <v>1555</v>
      </c>
      <c r="CD489" s="235">
        <v>1555</v>
      </c>
      <c r="CE489" s="235">
        <v>2196</v>
      </c>
      <c r="CF489" s="235" t="s">
        <v>222</v>
      </c>
      <c r="CG489" s="235">
        <v>1</v>
      </c>
      <c r="CH489" s="235">
        <v>0</v>
      </c>
      <c r="CI489" s="235" t="s">
        <v>465</v>
      </c>
      <c r="CJ489" s="235" t="s">
        <v>1561</v>
      </c>
      <c r="CK489" s="235" t="s">
        <v>334</v>
      </c>
      <c r="CL489" s="235" t="s">
        <v>2306</v>
      </c>
      <c r="CM489" s="235" t="s">
        <v>288</v>
      </c>
      <c r="CN489" s="235" t="s">
        <v>2330</v>
      </c>
      <c r="CO489" s="236">
        <v>1.272618</v>
      </c>
      <c r="CP489" s="236">
        <v>35.680940565239752</v>
      </c>
      <c r="CQ489" s="236">
        <v>34.347943876763324</v>
      </c>
      <c r="CR489" s="236">
        <v>29.971115557996931</v>
      </c>
      <c r="CS489" s="237" t="s">
        <v>306</v>
      </c>
      <c r="CT489" s="237" t="s">
        <v>231</v>
      </c>
      <c r="CU489" s="236">
        <v>0.17965</v>
      </c>
      <c r="CV489" s="236">
        <v>0.33666966666666698</v>
      </c>
      <c r="CW489" s="236">
        <v>0.14773666666666699</v>
      </c>
      <c r="CX489" s="236">
        <v>3.467012</v>
      </c>
      <c r="CY489" s="236">
        <v>6.42732566666667</v>
      </c>
      <c r="CZ489" s="235">
        <v>5.9720000000000004</v>
      </c>
      <c r="DA489" s="235">
        <v>6.5</v>
      </c>
      <c r="DB489" s="235">
        <f t="shared" si="94"/>
        <v>7.2674333333329955E-2</v>
      </c>
      <c r="DC489" s="235" t="s">
        <v>655</v>
      </c>
      <c r="DD489" s="236">
        <v>5.8375493333333397</v>
      </c>
      <c r="DE489" s="236">
        <v>3.9216523333333302</v>
      </c>
      <c r="DF489" s="236">
        <v>2.0853026666666699</v>
      </c>
      <c r="DG489" s="236"/>
      <c r="DH489" s="236">
        <v>2.0853026666666699</v>
      </c>
      <c r="DI489" s="236">
        <v>20.8530266666667</v>
      </c>
      <c r="DJ489" s="236"/>
      <c r="DK489" s="236">
        <v>20.8530266666667</v>
      </c>
      <c r="DL489" s="236">
        <v>39.806905635720057</v>
      </c>
      <c r="DM489" s="236"/>
      <c r="DN489" s="236"/>
      <c r="DO489" s="236">
        <v>39.806905635720057</v>
      </c>
      <c r="DP489" s="236">
        <v>145.9586539976402</v>
      </c>
      <c r="DQ489" s="236"/>
      <c r="DR489" s="236"/>
      <c r="DS489" s="236">
        <v>145.9586539976402</v>
      </c>
      <c r="DT489" s="236">
        <v>0.16049133333333299</v>
      </c>
      <c r="DU489" s="236">
        <v>1.6049133333333299</v>
      </c>
      <c r="DV489" s="236">
        <v>12.993241587292404</v>
      </c>
      <c r="DW489" s="236">
        <v>260.10174599999999</v>
      </c>
      <c r="DX489" s="236">
        <v>4.7509313333333303</v>
      </c>
      <c r="DY489" s="236">
        <v>1651.00892433333</v>
      </c>
      <c r="DZ489" s="236">
        <v>0.93205466666666603</v>
      </c>
      <c r="EA489" s="236">
        <v>1.8394189999999999</v>
      </c>
      <c r="EB489" s="236">
        <v>203.57912400000001</v>
      </c>
      <c r="EC489" s="236">
        <v>414.102302333333</v>
      </c>
      <c r="ED489" s="236">
        <v>521.56060133333301</v>
      </c>
      <c r="EE489" s="236">
        <v>256.59616433333298</v>
      </c>
      <c r="EF489" s="236">
        <v>119.647724</v>
      </c>
      <c r="EG489" s="236">
        <v>2.0143420000000001</v>
      </c>
      <c r="EH489" s="236">
        <v>17.300187000000001</v>
      </c>
      <c r="EI489" s="236">
        <v>17.733388666666599</v>
      </c>
      <c r="EJ489" s="236">
        <v>8.6009980000000006</v>
      </c>
      <c r="EK489" s="236">
        <v>7.99611900000001</v>
      </c>
      <c r="EL489" s="236">
        <v>1.0759893333333299</v>
      </c>
      <c r="EM489" s="236">
        <v>4.5131610000000002</v>
      </c>
      <c r="EN489" s="236">
        <v>0.55802366666666703</v>
      </c>
      <c r="EO489" s="236">
        <v>17.031642000000002</v>
      </c>
      <c r="EP489" s="236">
        <v>83.939520666666695</v>
      </c>
      <c r="EQ489" s="235"/>
      <c r="ER489" s="238">
        <v>1.272618</v>
      </c>
      <c r="ES489" s="238">
        <v>35.230086666666601</v>
      </c>
      <c r="ET489" s="238">
        <v>33.913933333333397</v>
      </c>
      <c r="EU489" s="238">
        <v>29.5924093333333</v>
      </c>
      <c r="EV489" s="238">
        <v>0.17965</v>
      </c>
      <c r="EW489" s="238">
        <v>0.33666966666666698</v>
      </c>
      <c r="EX489" s="238">
        <v>0.14773666666666699</v>
      </c>
      <c r="EY489" s="238">
        <v>3.467012</v>
      </c>
      <c r="EZ489" s="238">
        <v>6.42732566666667</v>
      </c>
      <c r="FA489" s="238">
        <v>5.8375493333333397</v>
      </c>
      <c r="FB489" s="238">
        <v>3.9216523333333302</v>
      </c>
      <c r="FC489" s="238">
        <v>2.0853026666666699</v>
      </c>
      <c r="FD489" s="238">
        <v>20.8530266666667</v>
      </c>
      <c r="FE489" s="238">
        <v>0.16049133333333299</v>
      </c>
      <c r="FF489" s="238">
        <v>1.6049133333333299</v>
      </c>
      <c r="FG489" s="238">
        <v>12.993241587292404</v>
      </c>
      <c r="FH489" s="238">
        <v>260.10174599999999</v>
      </c>
      <c r="FI489" s="238">
        <v>4.7509313333333303</v>
      </c>
      <c r="FJ489" s="238">
        <v>1651.00892433333</v>
      </c>
      <c r="FK489" s="238">
        <v>0.93205466666666603</v>
      </c>
      <c r="FL489" s="238">
        <v>1.8394189999999999</v>
      </c>
      <c r="FM489" s="238">
        <v>203.57912400000001</v>
      </c>
      <c r="FN489" s="238">
        <v>414.102302333333</v>
      </c>
      <c r="FO489" s="238">
        <v>521.56060133333301</v>
      </c>
      <c r="FP489" s="238">
        <v>256.59616433333298</v>
      </c>
      <c r="FQ489" s="238">
        <v>119.647724</v>
      </c>
      <c r="FR489" s="238">
        <v>2.0143420000000001</v>
      </c>
      <c r="FS489" s="238">
        <v>17.300187000000001</v>
      </c>
      <c r="FT489" s="238">
        <v>17.733388666666599</v>
      </c>
      <c r="FU489" s="238">
        <v>8.6009980000000006</v>
      </c>
      <c r="FV489" s="238">
        <v>7.99611900000001</v>
      </c>
      <c r="FW489" s="238">
        <v>1.0759893333333299</v>
      </c>
      <c r="FX489" s="238">
        <v>4.5131610000000002</v>
      </c>
      <c r="FY489" s="238">
        <v>0.55802366666666703</v>
      </c>
      <c r="FZ489" s="238">
        <v>17.031642000000002</v>
      </c>
      <c r="GA489" s="241">
        <v>83.939520666666695</v>
      </c>
      <c r="GB489" s="54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  <c r="JW489" s="3"/>
      <c r="JX489" s="3"/>
      <c r="JY489" s="3"/>
      <c r="JZ489" s="3"/>
      <c r="KA489" s="3"/>
      <c r="KB489" s="3"/>
      <c r="KC489" s="3"/>
      <c r="KD489" s="3"/>
      <c r="KE489" s="3"/>
      <c r="KF489" s="3"/>
      <c r="KG489" s="3"/>
      <c r="KH489" s="3"/>
      <c r="KI489" s="3"/>
      <c r="KJ489" s="3"/>
      <c r="KK489" s="3"/>
      <c r="KL489" s="3"/>
      <c r="KM489" s="3"/>
      <c r="KN489" s="3"/>
      <c r="KO489" s="3"/>
      <c r="KP489" s="3"/>
      <c r="KQ489" s="3"/>
      <c r="KR489" s="3"/>
      <c r="KS489" s="3"/>
      <c r="KT489" s="3"/>
      <c r="KU489" s="3"/>
      <c r="KV489" s="3"/>
      <c r="KW489" s="3"/>
      <c r="KX489" s="3"/>
      <c r="KY489" s="3"/>
      <c r="KZ489" s="3"/>
      <c r="LA489" s="3"/>
      <c r="LB489" s="3"/>
      <c r="LC489" s="3"/>
      <c r="LD489" s="3"/>
      <c r="LE489" s="3"/>
      <c r="LF489" s="3"/>
      <c r="LG489" s="3"/>
      <c r="LH489" s="3"/>
      <c r="LI489" s="3"/>
      <c r="LJ489" s="3"/>
      <c r="LK489" s="3"/>
      <c r="LL489" s="3"/>
      <c r="LM489" s="3"/>
      <c r="LN489" s="3"/>
      <c r="LO489" s="3"/>
      <c r="LP489" s="3"/>
      <c r="LQ489" s="3"/>
      <c r="LR489" s="3"/>
      <c r="LS489" s="3"/>
      <c r="LT489" s="3"/>
      <c r="LU489" s="3"/>
      <c r="LV489" s="3"/>
      <c r="LW489" s="3"/>
      <c r="LX489" s="3"/>
      <c r="LY489" s="3"/>
      <c r="LZ489" s="3"/>
      <c r="MA489" s="3"/>
      <c r="MB489" s="3"/>
      <c r="MC489" s="3"/>
      <c r="MD489" s="3"/>
      <c r="ME489" s="3"/>
      <c r="MF489" s="3"/>
      <c r="MG489" s="3"/>
      <c r="MH489" s="3"/>
      <c r="MI489" s="3"/>
      <c r="MJ489" s="3"/>
      <c r="MK489" s="3"/>
      <c r="ML489" s="3"/>
    </row>
    <row r="490" spans="1:350" s="2" customFormat="1" ht="12.75" customHeight="1" x14ac:dyDescent="0.2">
      <c r="A490" s="73"/>
      <c r="B490" s="232">
        <v>92</v>
      </c>
      <c r="C490" s="233" t="s">
        <v>2341</v>
      </c>
      <c r="D490" s="233"/>
      <c r="E490" s="233" t="s">
        <v>2324</v>
      </c>
      <c r="F490" s="233" t="s">
        <v>1975</v>
      </c>
      <c r="G490" s="233" t="s">
        <v>1658</v>
      </c>
      <c r="H490" s="233" t="s">
        <v>1976</v>
      </c>
      <c r="I490" s="233" t="s">
        <v>2295</v>
      </c>
      <c r="J490" s="233" t="s">
        <v>2296</v>
      </c>
      <c r="K490" s="233" t="s">
        <v>2297</v>
      </c>
      <c r="L490" s="233" t="s">
        <v>2297</v>
      </c>
      <c r="M490" s="233" t="s">
        <v>2298</v>
      </c>
      <c r="N490" s="233" t="s">
        <v>3097</v>
      </c>
      <c r="O490" s="233" t="s">
        <v>3100</v>
      </c>
      <c r="P490" s="233" t="s">
        <v>3100</v>
      </c>
      <c r="Q490" s="233" t="s">
        <v>3226</v>
      </c>
      <c r="R490" s="233" t="s">
        <v>3274</v>
      </c>
      <c r="S490" s="233" t="s">
        <v>3327</v>
      </c>
      <c r="T490" s="233" t="s">
        <v>238</v>
      </c>
      <c r="U490" s="233" t="s">
        <v>239</v>
      </c>
      <c r="V490" s="233" t="s">
        <v>3104</v>
      </c>
      <c r="W490" s="234">
        <v>2005</v>
      </c>
      <c r="X490" s="234">
        <f t="shared" si="102"/>
        <v>8</v>
      </c>
      <c r="Y490" s="235" t="s">
        <v>2323</v>
      </c>
      <c r="Z490" s="235" t="s">
        <v>3275</v>
      </c>
      <c r="AA490" s="235" t="s">
        <v>3095</v>
      </c>
      <c r="AB490" s="235" t="s">
        <v>2299</v>
      </c>
      <c r="AC490" s="235" t="s">
        <v>370</v>
      </c>
      <c r="AD490" s="235" t="s">
        <v>3266</v>
      </c>
      <c r="AE490" s="235" t="s">
        <v>210</v>
      </c>
      <c r="AF490" s="235" t="s">
        <v>1784</v>
      </c>
      <c r="AG490" s="235" t="s">
        <v>3183</v>
      </c>
      <c r="AH490" s="235" t="s">
        <v>212</v>
      </c>
      <c r="AI490" s="235" t="s">
        <v>2342</v>
      </c>
      <c r="AJ490" s="235"/>
      <c r="AK490" s="235" t="s">
        <v>213</v>
      </c>
      <c r="AL490" s="235">
        <f t="shared" si="103"/>
        <v>15</v>
      </c>
      <c r="AM490" s="235" t="s">
        <v>535</v>
      </c>
      <c r="AN490" s="235" t="s">
        <v>218</v>
      </c>
      <c r="AO490" s="235"/>
      <c r="AP490" s="235">
        <v>374854.93</v>
      </c>
      <c r="AQ490" s="235">
        <v>744706.49</v>
      </c>
      <c r="AR490" s="235">
        <v>6.73597</v>
      </c>
      <c r="AS490" s="235">
        <v>37.867660000000001</v>
      </c>
      <c r="AT490" s="235" t="s">
        <v>2328</v>
      </c>
      <c r="AU490" s="235" t="s">
        <v>2329</v>
      </c>
      <c r="AV490" s="235">
        <v>1338230.2837996201</v>
      </c>
      <c r="AW490" s="235">
        <v>793093.55209413206</v>
      </c>
      <c r="AX490" s="235">
        <v>1548</v>
      </c>
      <c r="AY490" s="235">
        <v>1510</v>
      </c>
      <c r="AZ490" s="235">
        <v>-1.75934232</v>
      </c>
      <c r="BA490" s="235">
        <v>-1.8747318399999999</v>
      </c>
      <c r="BB490" s="235">
        <v>-1.9302013600000001</v>
      </c>
      <c r="BC490" s="235">
        <v>-2.0568550000000001</v>
      </c>
      <c r="BD490" s="235">
        <v>-2.3723140800000002</v>
      </c>
      <c r="BE490" s="235">
        <v>-3.7682857599999999</v>
      </c>
      <c r="BF490" s="235">
        <v>-4.2598676800000002</v>
      </c>
      <c r="BG490" s="235">
        <v>205.24799999999999</v>
      </c>
      <c r="BH490" s="235">
        <v>1540</v>
      </c>
      <c r="BI490" s="235">
        <v>-5.0878599999999996E-3</v>
      </c>
      <c r="BJ490" s="235">
        <v>-1.83359E-3</v>
      </c>
      <c r="BK490" s="235">
        <v>8.0937900000000003</v>
      </c>
      <c r="BL490" s="235">
        <v>684.05399999999997</v>
      </c>
      <c r="BM490" s="235">
        <v>-4.7587799999999998E-3</v>
      </c>
      <c r="BN490" s="235">
        <v>19.5</v>
      </c>
      <c r="BO490" s="235">
        <v>91.7</v>
      </c>
      <c r="BP490" s="235">
        <f t="shared" si="43"/>
        <v>1100.4000000000001</v>
      </c>
      <c r="BQ490" s="235">
        <v>108.37</v>
      </c>
      <c r="BR490" s="235">
        <f t="shared" si="44"/>
        <v>1300.44</v>
      </c>
      <c r="BS490" s="235">
        <f t="shared" si="45"/>
        <v>1.1817884405670664</v>
      </c>
      <c r="BT490" s="235">
        <v>15.97</v>
      </c>
      <c r="BU490" s="235">
        <v>4.1900000000000004</v>
      </c>
      <c r="BV490" s="235">
        <v>12.06</v>
      </c>
      <c r="BW490" s="235">
        <v>200</v>
      </c>
      <c r="BX490" s="235">
        <v>194</v>
      </c>
      <c r="BY490" s="235">
        <v>17.7</v>
      </c>
      <c r="BZ490" s="235" t="s">
        <v>303</v>
      </c>
      <c r="CA490" s="235">
        <v>0.85</v>
      </c>
      <c r="CB490" s="235">
        <v>8.8915128707900006</v>
      </c>
      <c r="CC490" s="235">
        <v>1555</v>
      </c>
      <c r="CD490" s="235">
        <v>1555</v>
      </c>
      <c r="CE490" s="235">
        <v>2196</v>
      </c>
      <c r="CF490" s="235" t="s">
        <v>222</v>
      </c>
      <c r="CG490" s="235">
        <v>1</v>
      </c>
      <c r="CH490" s="235">
        <v>0</v>
      </c>
      <c r="CI490" s="235" t="s">
        <v>465</v>
      </c>
      <c r="CJ490" s="235" t="s">
        <v>1561</v>
      </c>
      <c r="CK490" s="235" t="s">
        <v>334</v>
      </c>
      <c r="CL490" s="235" t="s">
        <v>2306</v>
      </c>
      <c r="CM490" s="235" t="s">
        <v>288</v>
      </c>
      <c r="CN490" s="235" t="s">
        <v>2330</v>
      </c>
      <c r="CO490" s="236">
        <v>1.24931366666667</v>
      </c>
      <c r="CP490" s="236">
        <v>33.465267038145257</v>
      </c>
      <c r="CQ490" s="236">
        <v>33.636205781022419</v>
      </c>
      <c r="CR490" s="236">
        <v>32.898527180832318</v>
      </c>
      <c r="CS490" s="237" t="s">
        <v>306</v>
      </c>
      <c r="CT490" s="237" t="s">
        <v>231</v>
      </c>
      <c r="CU490" s="236">
        <v>0.23362233333333299</v>
      </c>
      <c r="CV490" s="236">
        <v>0.419843666666667</v>
      </c>
      <c r="CW490" s="236">
        <v>0.181326666666667</v>
      </c>
      <c r="CX490" s="236">
        <v>4.130128</v>
      </c>
      <c r="CY490" s="236">
        <v>6.3901793333333297</v>
      </c>
      <c r="CZ490" s="235">
        <v>5.9720000000000004</v>
      </c>
      <c r="DA490" s="235">
        <v>6.5</v>
      </c>
      <c r="DB490" s="235">
        <f t="shared" si="94"/>
        <v>0.10982066666667034</v>
      </c>
      <c r="DC490" s="235" t="s">
        <v>655</v>
      </c>
      <c r="DD490" s="236">
        <v>6.4280139999999903</v>
      </c>
      <c r="DE490" s="236">
        <v>4.2730393333333403</v>
      </c>
      <c r="DF490" s="236">
        <v>2.5758436666666702</v>
      </c>
      <c r="DG490" s="236"/>
      <c r="DH490" s="236">
        <v>2.5758436666666702</v>
      </c>
      <c r="DI490" s="236">
        <v>25.758436666666704</v>
      </c>
      <c r="DJ490" s="236"/>
      <c r="DK490" s="236">
        <v>25.758436666666704</v>
      </c>
      <c r="DL490" s="236">
        <v>48.27055043945186</v>
      </c>
      <c r="DM490" s="236"/>
      <c r="DN490" s="236"/>
      <c r="DO490" s="236">
        <v>48.27055043945186</v>
      </c>
      <c r="DP490" s="236">
        <v>176.99201827799016</v>
      </c>
      <c r="DQ490" s="236"/>
      <c r="DR490" s="236"/>
      <c r="DS490" s="236">
        <v>176.99201827799016</v>
      </c>
      <c r="DT490" s="236">
        <v>0.18635433333333301</v>
      </c>
      <c r="DU490" s="236">
        <v>1.8635433333333302</v>
      </c>
      <c r="DV490" s="236">
        <v>13.822290153345909</v>
      </c>
      <c r="DW490" s="236">
        <v>253.780089333333</v>
      </c>
      <c r="DX490" s="236">
        <v>11.102980333333299</v>
      </c>
      <c r="DY490" s="236">
        <v>1573.5145646666699</v>
      </c>
      <c r="DZ490" s="236">
        <v>1.4189826666666701</v>
      </c>
      <c r="EA490" s="236">
        <v>6.7323620000000002</v>
      </c>
      <c r="EB490" s="236">
        <v>226.83907600000001</v>
      </c>
      <c r="EC490" s="236">
        <v>457.01791966666701</v>
      </c>
      <c r="ED490" s="236">
        <v>516.45728233333296</v>
      </c>
      <c r="EE490" s="236">
        <v>261.96801666666698</v>
      </c>
      <c r="EF490" s="236">
        <v>133.96893</v>
      </c>
      <c r="EG490" s="236">
        <v>2.799823</v>
      </c>
      <c r="EH490" s="236">
        <v>17.7277423333333</v>
      </c>
      <c r="EI490" s="236">
        <v>19.398869666666599</v>
      </c>
      <c r="EJ490" s="236">
        <v>8.7604463333333307</v>
      </c>
      <c r="EK490" s="236">
        <v>7.4707080000000001</v>
      </c>
      <c r="EL490" s="236">
        <v>1.12966233333333</v>
      </c>
      <c r="EM490" s="236">
        <v>4.4449723333333298</v>
      </c>
      <c r="EN490" s="236">
        <v>0.61864133333333304</v>
      </c>
      <c r="EO490" s="236">
        <v>16.024549</v>
      </c>
      <c r="EP490" s="236">
        <v>84.782144333333306</v>
      </c>
      <c r="EQ490" s="235"/>
      <c r="ER490" s="238">
        <v>1.24931366666667</v>
      </c>
      <c r="ES490" s="238">
        <v>34.396611666666701</v>
      </c>
      <c r="ET490" s="238">
        <v>34.572307666666703</v>
      </c>
      <c r="EU490" s="238">
        <v>33.814099333333303</v>
      </c>
      <c r="EV490" s="238">
        <v>0.23362233333333299</v>
      </c>
      <c r="EW490" s="238">
        <v>0.419843666666667</v>
      </c>
      <c r="EX490" s="238">
        <v>0.181326666666667</v>
      </c>
      <c r="EY490" s="238">
        <v>4.130128</v>
      </c>
      <c r="EZ490" s="238">
        <v>6.3901793333333297</v>
      </c>
      <c r="FA490" s="238">
        <v>6.4280139999999903</v>
      </c>
      <c r="FB490" s="238">
        <v>4.2730393333333403</v>
      </c>
      <c r="FC490" s="238">
        <v>2.5758436666666702</v>
      </c>
      <c r="FD490" s="238">
        <v>25.758436666666704</v>
      </c>
      <c r="FE490" s="238">
        <v>0.18635433333333301</v>
      </c>
      <c r="FF490" s="238">
        <v>1.8635433333333302</v>
      </c>
      <c r="FG490" s="238">
        <v>13.822290153345909</v>
      </c>
      <c r="FH490" s="238">
        <v>253.780089333333</v>
      </c>
      <c r="FI490" s="238">
        <v>11.102980333333299</v>
      </c>
      <c r="FJ490" s="238">
        <v>1573.5145646666699</v>
      </c>
      <c r="FK490" s="238">
        <v>1.4189826666666701</v>
      </c>
      <c r="FL490" s="238">
        <v>6.7323620000000002</v>
      </c>
      <c r="FM490" s="238">
        <v>226.83907600000001</v>
      </c>
      <c r="FN490" s="238">
        <v>457.01791966666701</v>
      </c>
      <c r="FO490" s="238">
        <v>516.45728233333296</v>
      </c>
      <c r="FP490" s="238">
        <v>261.96801666666698</v>
      </c>
      <c r="FQ490" s="238">
        <v>133.96893</v>
      </c>
      <c r="FR490" s="238">
        <v>2.799823</v>
      </c>
      <c r="FS490" s="238">
        <v>17.7277423333333</v>
      </c>
      <c r="FT490" s="238">
        <v>19.398869666666599</v>
      </c>
      <c r="FU490" s="238">
        <v>8.7604463333333307</v>
      </c>
      <c r="FV490" s="238">
        <v>7.4707080000000001</v>
      </c>
      <c r="FW490" s="238">
        <v>1.12966233333333</v>
      </c>
      <c r="FX490" s="238">
        <v>4.4449723333333298</v>
      </c>
      <c r="FY490" s="238">
        <v>0.61864133333333304</v>
      </c>
      <c r="FZ490" s="238">
        <v>16.024549</v>
      </c>
      <c r="GA490" s="241">
        <v>84.782144333333306</v>
      </c>
      <c r="GB490" s="54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  <c r="JW490" s="3"/>
      <c r="JX490" s="3"/>
      <c r="JY490" s="3"/>
      <c r="JZ490" s="3"/>
      <c r="KA490" s="3"/>
      <c r="KB490" s="3"/>
      <c r="KC490" s="3"/>
      <c r="KD490" s="3"/>
      <c r="KE490" s="3"/>
      <c r="KF490" s="3"/>
      <c r="KG490" s="3"/>
      <c r="KH490" s="3"/>
      <c r="KI490" s="3"/>
      <c r="KJ490" s="3"/>
      <c r="KK490" s="3"/>
      <c r="KL490" s="3"/>
      <c r="KM490" s="3"/>
      <c r="KN490" s="3"/>
      <c r="KO490" s="3"/>
      <c r="KP490" s="3"/>
      <c r="KQ490" s="3"/>
      <c r="KR490" s="3"/>
      <c r="KS490" s="3"/>
      <c r="KT490" s="3"/>
      <c r="KU490" s="3"/>
      <c r="KV490" s="3"/>
      <c r="KW490" s="3"/>
      <c r="KX490" s="3"/>
      <c r="KY490" s="3"/>
      <c r="KZ490" s="3"/>
      <c r="LA490" s="3"/>
      <c r="LB490" s="3"/>
      <c r="LC490" s="3"/>
      <c r="LD490" s="3"/>
      <c r="LE490" s="3"/>
      <c r="LF490" s="3"/>
      <c r="LG490" s="3"/>
      <c r="LH490" s="3"/>
      <c r="LI490" s="3"/>
      <c r="LJ490" s="3"/>
      <c r="LK490" s="3"/>
      <c r="LL490" s="3"/>
      <c r="LM490" s="3"/>
      <c r="LN490" s="3"/>
      <c r="LO490" s="3"/>
      <c r="LP490" s="3"/>
      <c r="LQ490" s="3"/>
      <c r="LR490" s="3"/>
      <c r="LS490" s="3"/>
      <c r="LT490" s="3"/>
      <c r="LU490" s="3"/>
      <c r="LV490" s="3"/>
      <c r="LW490" s="3"/>
      <c r="LX490" s="3"/>
      <c r="LY490" s="3"/>
      <c r="LZ490" s="3"/>
      <c r="MA490" s="3"/>
      <c r="MB490" s="3"/>
      <c r="MC490" s="3"/>
      <c r="MD490" s="3"/>
      <c r="ME490" s="3"/>
      <c r="MF490" s="3"/>
      <c r="MG490" s="3"/>
      <c r="MH490" s="3"/>
      <c r="MI490" s="3"/>
      <c r="MJ490" s="3"/>
      <c r="MK490" s="3"/>
      <c r="ML490" s="3"/>
    </row>
    <row r="491" spans="1:350" s="2" customFormat="1" ht="12.75" customHeight="1" x14ac:dyDescent="0.2">
      <c r="A491" s="73"/>
      <c r="B491" s="232">
        <v>93</v>
      </c>
      <c r="C491" s="233" t="s">
        <v>2343</v>
      </c>
      <c r="D491" s="233"/>
      <c r="E491" s="233" t="s">
        <v>2324</v>
      </c>
      <c r="F491" s="233" t="s">
        <v>1975</v>
      </c>
      <c r="G491" s="233" t="s">
        <v>1658</v>
      </c>
      <c r="H491" s="233" t="s">
        <v>1976</v>
      </c>
      <c r="I491" s="233" t="s">
        <v>2295</v>
      </c>
      <c r="J491" s="233" t="s">
        <v>2296</v>
      </c>
      <c r="K491" s="233" t="s">
        <v>2297</v>
      </c>
      <c r="L491" s="233" t="s">
        <v>2297</v>
      </c>
      <c r="M491" s="233" t="s">
        <v>2298</v>
      </c>
      <c r="N491" s="233" t="s">
        <v>3097</v>
      </c>
      <c r="O491" s="233" t="s">
        <v>3100</v>
      </c>
      <c r="P491" s="233" t="s">
        <v>3100</v>
      </c>
      <c r="Q491" s="233" t="s">
        <v>3226</v>
      </c>
      <c r="R491" s="233" t="s">
        <v>3274</v>
      </c>
      <c r="S491" s="233" t="s">
        <v>3327</v>
      </c>
      <c r="T491" s="233" t="s">
        <v>238</v>
      </c>
      <c r="U491" s="233" t="s">
        <v>239</v>
      </c>
      <c r="V491" s="233" t="s">
        <v>3104</v>
      </c>
      <c r="W491" s="234">
        <v>2005</v>
      </c>
      <c r="X491" s="234">
        <f t="shared" si="102"/>
        <v>8</v>
      </c>
      <c r="Y491" s="235" t="s">
        <v>2323</v>
      </c>
      <c r="Z491" s="235" t="s">
        <v>3275</v>
      </c>
      <c r="AA491" s="235" t="s">
        <v>3095</v>
      </c>
      <c r="AB491" s="235" t="s">
        <v>2299</v>
      </c>
      <c r="AC491" s="235" t="s">
        <v>370</v>
      </c>
      <c r="AD491" s="235" t="s">
        <v>3266</v>
      </c>
      <c r="AE491" s="235" t="s">
        <v>210</v>
      </c>
      <c r="AF491" s="235" t="s">
        <v>1784</v>
      </c>
      <c r="AG491" s="235" t="s">
        <v>3183</v>
      </c>
      <c r="AH491" s="235" t="s">
        <v>212</v>
      </c>
      <c r="AI491" s="235" t="s">
        <v>2344</v>
      </c>
      <c r="AJ491" s="235"/>
      <c r="AK491" s="235" t="s">
        <v>213</v>
      </c>
      <c r="AL491" s="235">
        <f t="shared" si="103"/>
        <v>15</v>
      </c>
      <c r="AM491" s="235" t="s">
        <v>535</v>
      </c>
      <c r="AN491" s="235" t="s">
        <v>218</v>
      </c>
      <c r="AO491" s="235"/>
      <c r="AP491" s="235">
        <v>374854.93</v>
      </c>
      <c r="AQ491" s="235">
        <v>744706.49</v>
      </c>
      <c r="AR491" s="235">
        <v>6.73597</v>
      </c>
      <c r="AS491" s="235">
        <v>37.867660000000001</v>
      </c>
      <c r="AT491" s="235" t="s">
        <v>2328</v>
      </c>
      <c r="AU491" s="235" t="s">
        <v>2329</v>
      </c>
      <c r="AV491" s="235">
        <v>1338230.2837996201</v>
      </c>
      <c r="AW491" s="235">
        <v>793093.55209413206</v>
      </c>
      <c r="AX491" s="235">
        <v>1548</v>
      </c>
      <c r="AY491" s="235">
        <v>1510</v>
      </c>
      <c r="AZ491" s="235">
        <v>-1.75934232</v>
      </c>
      <c r="BA491" s="235">
        <v>-1.8747318399999999</v>
      </c>
      <c r="BB491" s="235">
        <v>-1.9302013600000001</v>
      </c>
      <c r="BC491" s="235">
        <v>-2.0568550000000001</v>
      </c>
      <c r="BD491" s="235">
        <v>-2.3723140800000002</v>
      </c>
      <c r="BE491" s="235">
        <v>-3.7682857599999999</v>
      </c>
      <c r="BF491" s="235">
        <v>-4.2598676800000002</v>
      </c>
      <c r="BG491" s="235">
        <v>205.24799999999999</v>
      </c>
      <c r="BH491" s="235">
        <v>1540</v>
      </c>
      <c r="BI491" s="235">
        <v>-5.0878599999999996E-3</v>
      </c>
      <c r="BJ491" s="235">
        <v>-1.83359E-3</v>
      </c>
      <c r="BK491" s="235">
        <v>8.0937900000000003</v>
      </c>
      <c r="BL491" s="235">
        <v>684.05399999999997</v>
      </c>
      <c r="BM491" s="235">
        <v>-4.7587799999999998E-3</v>
      </c>
      <c r="BN491" s="235">
        <v>19.5</v>
      </c>
      <c r="BO491" s="235">
        <v>91.7</v>
      </c>
      <c r="BP491" s="235">
        <f t="shared" si="43"/>
        <v>1100.4000000000001</v>
      </c>
      <c r="BQ491" s="235">
        <v>108.37</v>
      </c>
      <c r="BR491" s="235">
        <f t="shared" si="44"/>
        <v>1300.44</v>
      </c>
      <c r="BS491" s="235">
        <f t="shared" si="45"/>
        <v>1.1817884405670664</v>
      </c>
      <c r="BT491" s="235">
        <v>15.97</v>
      </c>
      <c r="BU491" s="235">
        <v>4.1900000000000004</v>
      </c>
      <c r="BV491" s="235">
        <v>12.06</v>
      </c>
      <c r="BW491" s="235">
        <v>200</v>
      </c>
      <c r="BX491" s="235">
        <v>194</v>
      </c>
      <c r="BY491" s="235">
        <v>17.7</v>
      </c>
      <c r="BZ491" s="235" t="s">
        <v>303</v>
      </c>
      <c r="CA491" s="235">
        <v>0.85</v>
      </c>
      <c r="CB491" s="235">
        <v>8.8915128707900006</v>
      </c>
      <c r="CC491" s="235">
        <v>1555</v>
      </c>
      <c r="CD491" s="235">
        <v>1555</v>
      </c>
      <c r="CE491" s="235">
        <v>2196</v>
      </c>
      <c r="CF491" s="235" t="s">
        <v>222</v>
      </c>
      <c r="CG491" s="235">
        <v>1</v>
      </c>
      <c r="CH491" s="235">
        <v>0</v>
      </c>
      <c r="CI491" s="235" t="s">
        <v>465</v>
      </c>
      <c r="CJ491" s="235" t="s">
        <v>1561</v>
      </c>
      <c r="CK491" s="235" t="s">
        <v>334</v>
      </c>
      <c r="CL491" s="235" t="s">
        <v>2306</v>
      </c>
      <c r="CM491" s="235" t="s">
        <v>288</v>
      </c>
      <c r="CN491" s="235" t="s">
        <v>2330</v>
      </c>
      <c r="CO491" s="236">
        <v>1.2718906666666701</v>
      </c>
      <c r="CP491" s="236">
        <v>36.577641742283276</v>
      </c>
      <c r="CQ491" s="236">
        <v>33.398498414527154</v>
      </c>
      <c r="CR491" s="236">
        <v>30.023859843189566</v>
      </c>
      <c r="CS491" s="237" t="s">
        <v>306</v>
      </c>
      <c r="CT491" s="237" t="s">
        <v>231</v>
      </c>
      <c r="CU491" s="236">
        <v>0.213824666666667</v>
      </c>
      <c r="CV491" s="236">
        <v>0.35527199999999998</v>
      </c>
      <c r="CW491" s="236">
        <v>0.153609</v>
      </c>
      <c r="CX491" s="236">
        <v>3.6205953333333301</v>
      </c>
      <c r="CY491" s="236">
        <v>6.5176146666666703</v>
      </c>
      <c r="CZ491" s="235">
        <v>5.9720000000000004</v>
      </c>
      <c r="DA491" s="235">
        <v>6.5</v>
      </c>
      <c r="DB491" s="235">
        <f t="shared" si="94"/>
        <v>-1.7614666666670331E-2</v>
      </c>
      <c r="DC491" s="235" t="s">
        <v>655</v>
      </c>
      <c r="DD491" s="236">
        <v>6.1372016666666598</v>
      </c>
      <c r="DE491" s="236">
        <v>4.0820793333333398</v>
      </c>
      <c r="DF491" s="236">
        <v>2.3055083333333402</v>
      </c>
      <c r="DG491" s="236"/>
      <c r="DH491" s="236">
        <v>2.3055083333333402</v>
      </c>
      <c r="DI491" s="236">
        <v>23.0550833333334</v>
      </c>
      <c r="DJ491" s="236"/>
      <c r="DK491" s="236">
        <v>23.0550833333334</v>
      </c>
      <c r="DL491" s="236">
        <v>43.985317966333575</v>
      </c>
      <c r="DM491" s="236"/>
      <c r="DN491" s="236"/>
      <c r="DO491" s="236">
        <v>43.985317966333575</v>
      </c>
      <c r="DP491" s="236">
        <v>161.27949920988976</v>
      </c>
      <c r="DQ491" s="236"/>
      <c r="DR491" s="236"/>
      <c r="DS491" s="236">
        <v>161.27949920988976</v>
      </c>
      <c r="DT491" s="236">
        <v>0.16271233333333299</v>
      </c>
      <c r="DU491" s="236">
        <v>1.6271233333333299</v>
      </c>
      <c r="DV491" s="236">
        <v>14.169229130346675</v>
      </c>
      <c r="DW491" s="236">
        <v>237.74397166666699</v>
      </c>
      <c r="DX491" s="236">
        <v>7.53464033333334</v>
      </c>
      <c r="DY491" s="236">
        <v>1552.2897113333299</v>
      </c>
      <c r="DZ491" s="236">
        <v>1.334341</v>
      </c>
      <c r="EA491" s="236">
        <v>5.8938423333333301</v>
      </c>
      <c r="EB491" s="236">
        <v>204.95498499999999</v>
      </c>
      <c r="EC491" s="236">
        <v>437.09711199999998</v>
      </c>
      <c r="ED491" s="236">
        <v>505.491270333334</v>
      </c>
      <c r="EE491" s="236">
        <v>267.95804733333301</v>
      </c>
      <c r="EF491" s="236">
        <v>136.881355333333</v>
      </c>
      <c r="EG491" s="236">
        <v>2.5791106666666699</v>
      </c>
      <c r="EH491" s="236">
        <v>17.571853666666701</v>
      </c>
      <c r="EI491" s="236">
        <v>20.032816</v>
      </c>
      <c r="EJ491" s="236">
        <v>8.9136140000000008</v>
      </c>
      <c r="EK491" s="236">
        <v>7.3669266666666697</v>
      </c>
      <c r="EL491" s="236">
        <v>1.0379796666666701</v>
      </c>
      <c r="EM491" s="236">
        <v>4.300961</v>
      </c>
      <c r="EN491" s="236">
        <v>0.63117299999999998</v>
      </c>
      <c r="EO491" s="236">
        <v>15.606718000000001</v>
      </c>
      <c r="EP491" s="236">
        <v>85.876264333333296</v>
      </c>
      <c r="EQ491" s="235"/>
      <c r="ER491" s="238">
        <v>1.2718906666666701</v>
      </c>
      <c r="ES491" s="238">
        <v>37.177446666666697</v>
      </c>
      <c r="ET491" s="238">
        <v>33.946171333333403</v>
      </c>
      <c r="EU491" s="238">
        <v>30.516195</v>
      </c>
      <c r="EV491" s="238">
        <v>0.213824666666667</v>
      </c>
      <c r="EW491" s="238">
        <v>0.35527199999999998</v>
      </c>
      <c r="EX491" s="238">
        <v>0.153609</v>
      </c>
      <c r="EY491" s="238">
        <v>3.6205953333333301</v>
      </c>
      <c r="EZ491" s="238">
        <v>6.5176146666666703</v>
      </c>
      <c r="FA491" s="238">
        <v>6.1372016666666598</v>
      </c>
      <c r="FB491" s="238">
        <v>4.0820793333333398</v>
      </c>
      <c r="FC491" s="238">
        <v>2.3055083333333402</v>
      </c>
      <c r="FD491" s="238">
        <v>23.0550833333334</v>
      </c>
      <c r="FE491" s="238">
        <v>0.16271233333333299</v>
      </c>
      <c r="FF491" s="238">
        <v>1.6271233333333299</v>
      </c>
      <c r="FG491" s="238">
        <v>14.169229130346675</v>
      </c>
      <c r="FH491" s="238">
        <v>237.74397166666699</v>
      </c>
      <c r="FI491" s="238">
        <v>7.53464033333334</v>
      </c>
      <c r="FJ491" s="238">
        <v>1552.2897113333299</v>
      </c>
      <c r="FK491" s="238">
        <v>1.334341</v>
      </c>
      <c r="FL491" s="238">
        <v>5.8938423333333301</v>
      </c>
      <c r="FM491" s="238">
        <v>204.95498499999999</v>
      </c>
      <c r="FN491" s="238">
        <v>437.09711199999998</v>
      </c>
      <c r="FO491" s="238">
        <v>505.491270333334</v>
      </c>
      <c r="FP491" s="238">
        <v>267.95804733333301</v>
      </c>
      <c r="FQ491" s="238">
        <v>136.881355333333</v>
      </c>
      <c r="FR491" s="238">
        <v>2.5791106666666699</v>
      </c>
      <c r="FS491" s="238">
        <v>17.571853666666701</v>
      </c>
      <c r="FT491" s="238">
        <v>20.032816</v>
      </c>
      <c r="FU491" s="238">
        <v>8.9136140000000008</v>
      </c>
      <c r="FV491" s="238">
        <v>7.3669266666666697</v>
      </c>
      <c r="FW491" s="238">
        <v>1.0379796666666701</v>
      </c>
      <c r="FX491" s="238">
        <v>4.300961</v>
      </c>
      <c r="FY491" s="238">
        <v>0.63117299999999998</v>
      </c>
      <c r="FZ491" s="238">
        <v>15.606718000000001</v>
      </c>
      <c r="GA491" s="241">
        <v>85.876264333333296</v>
      </c>
      <c r="GB491" s="54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  <c r="JW491" s="3"/>
      <c r="JX491" s="3"/>
      <c r="JY491" s="3"/>
      <c r="JZ491" s="3"/>
      <c r="KA491" s="3"/>
      <c r="KB491" s="3"/>
      <c r="KC491" s="3"/>
      <c r="KD491" s="3"/>
      <c r="KE491" s="3"/>
      <c r="KF491" s="3"/>
      <c r="KG491" s="3"/>
      <c r="KH491" s="3"/>
      <c r="KI491" s="3"/>
      <c r="KJ491" s="3"/>
      <c r="KK491" s="3"/>
      <c r="KL491" s="3"/>
      <c r="KM491" s="3"/>
      <c r="KN491" s="3"/>
      <c r="KO491" s="3"/>
      <c r="KP491" s="3"/>
      <c r="KQ491" s="3"/>
      <c r="KR491" s="3"/>
      <c r="KS491" s="3"/>
      <c r="KT491" s="3"/>
      <c r="KU491" s="3"/>
      <c r="KV491" s="3"/>
      <c r="KW491" s="3"/>
      <c r="KX491" s="3"/>
      <c r="KY491" s="3"/>
      <c r="KZ491" s="3"/>
      <c r="LA491" s="3"/>
      <c r="LB491" s="3"/>
      <c r="LC491" s="3"/>
      <c r="LD491" s="3"/>
      <c r="LE491" s="3"/>
      <c r="LF491" s="3"/>
      <c r="LG491" s="3"/>
      <c r="LH491" s="3"/>
      <c r="LI491" s="3"/>
      <c r="LJ491" s="3"/>
      <c r="LK491" s="3"/>
      <c r="LL491" s="3"/>
      <c r="LM491" s="3"/>
      <c r="LN491" s="3"/>
      <c r="LO491" s="3"/>
      <c r="LP491" s="3"/>
      <c r="LQ491" s="3"/>
      <c r="LR491" s="3"/>
      <c r="LS491" s="3"/>
      <c r="LT491" s="3"/>
      <c r="LU491" s="3"/>
      <c r="LV491" s="3"/>
      <c r="LW491" s="3"/>
      <c r="LX491" s="3"/>
      <c r="LY491" s="3"/>
      <c r="LZ491" s="3"/>
      <c r="MA491" s="3"/>
      <c r="MB491" s="3"/>
      <c r="MC491" s="3"/>
      <c r="MD491" s="3"/>
      <c r="ME491" s="3"/>
      <c r="MF491" s="3"/>
      <c r="MG491" s="3"/>
      <c r="MH491" s="3"/>
      <c r="MI491" s="3"/>
      <c r="MJ491" s="3"/>
      <c r="MK491" s="3"/>
      <c r="ML491" s="3"/>
    </row>
    <row r="492" spans="1:350" ht="12.75" customHeight="1" x14ac:dyDescent="0.2">
      <c r="A492" s="54"/>
      <c r="B492" s="232">
        <v>353</v>
      </c>
      <c r="C492" s="233" t="s">
        <v>2345</v>
      </c>
      <c r="D492" s="233" t="s">
        <v>2355</v>
      </c>
      <c r="E492" s="233" t="s">
        <v>2352</v>
      </c>
      <c r="F492" s="233" t="s">
        <v>1975</v>
      </c>
      <c r="G492" s="233" t="s">
        <v>1658</v>
      </c>
      <c r="H492" s="233" t="s">
        <v>2346</v>
      </c>
      <c r="I492" s="233" t="s">
        <v>2347</v>
      </c>
      <c r="J492" s="233" t="s">
        <v>2348</v>
      </c>
      <c r="K492" s="233" t="s">
        <v>2349</v>
      </c>
      <c r="L492" s="233" t="s">
        <v>2349</v>
      </c>
      <c r="M492" s="233" t="s">
        <v>2350</v>
      </c>
      <c r="N492" s="233" t="s">
        <v>3096</v>
      </c>
      <c r="O492" s="233" t="s">
        <v>3182</v>
      </c>
      <c r="P492" s="233" t="s">
        <v>3089</v>
      </c>
      <c r="Q492" s="233" t="s">
        <v>2933</v>
      </c>
      <c r="R492" s="233" t="s">
        <v>3088</v>
      </c>
      <c r="S492" s="233" t="s">
        <v>3324</v>
      </c>
      <c r="T492" s="233" t="s">
        <v>204</v>
      </c>
      <c r="U492" s="233" t="s">
        <v>204</v>
      </c>
      <c r="V492" s="233" t="s">
        <v>204</v>
      </c>
      <c r="W492" s="234">
        <v>2013</v>
      </c>
      <c r="X492" s="234">
        <f t="shared" si="102"/>
        <v>0</v>
      </c>
      <c r="Y492" s="235" t="s">
        <v>3099</v>
      </c>
      <c r="Z492" s="235" t="s">
        <v>205</v>
      </c>
      <c r="AA492" s="235" t="s">
        <v>206</v>
      </c>
      <c r="AB492" s="235" t="s">
        <v>2351</v>
      </c>
      <c r="AC492" s="235" t="s">
        <v>501</v>
      </c>
      <c r="AD492" s="235" t="s">
        <v>3266</v>
      </c>
      <c r="AE492" s="235" t="s">
        <v>210</v>
      </c>
      <c r="AF492" s="235" t="s">
        <v>228</v>
      </c>
      <c r="AG492" s="235" t="s">
        <v>3183</v>
      </c>
      <c r="AH492" s="235" t="s">
        <v>516</v>
      </c>
      <c r="AI492" s="235" t="s">
        <v>2353</v>
      </c>
      <c r="AJ492" s="235" t="s">
        <v>2354</v>
      </c>
      <c r="AK492" s="235" t="s">
        <v>213</v>
      </c>
      <c r="AL492" s="235">
        <f t="shared" si="103"/>
        <v>15</v>
      </c>
      <c r="AM492" s="235" t="s">
        <v>217</v>
      </c>
      <c r="AN492" s="235" t="s">
        <v>218</v>
      </c>
      <c r="AO492" s="235"/>
      <c r="AP492" s="235">
        <v>342325.47</v>
      </c>
      <c r="AQ492" s="235">
        <v>821259.05</v>
      </c>
      <c r="AR492" s="235">
        <v>7.4274719999999999</v>
      </c>
      <c r="AS492" s="235">
        <v>37.571252999999999</v>
      </c>
      <c r="AT492" s="235" t="s">
        <v>2356</v>
      </c>
      <c r="AU492" s="235" t="s">
        <v>2357</v>
      </c>
      <c r="AV492" s="235">
        <v>1307838.9545613299</v>
      </c>
      <c r="AW492" s="235">
        <v>874481.16364699602</v>
      </c>
      <c r="AX492" s="235">
        <v>1983</v>
      </c>
      <c r="AY492" s="235">
        <v>1969</v>
      </c>
      <c r="AZ492" s="235">
        <v>0.33537165000000002</v>
      </c>
      <c r="BA492" s="235">
        <v>0.36770602000000002</v>
      </c>
      <c r="BB492" s="235">
        <v>0.40877609999999998</v>
      </c>
      <c r="BC492" s="235">
        <v>0.44116744000000002</v>
      </c>
      <c r="BD492" s="235">
        <v>0.15243287999999999</v>
      </c>
      <c r="BE492" s="235">
        <v>3.1606199999999998E-3</v>
      </c>
      <c r="BF492" s="235">
        <v>2.6988290000000002E-2</v>
      </c>
      <c r="BG492" s="235">
        <v>50.662100000000002</v>
      </c>
      <c r="BH492" s="235">
        <v>1986</v>
      </c>
      <c r="BI492" s="235">
        <v>-2.0007E-4</v>
      </c>
      <c r="BJ492" s="235">
        <v>2.43883E-4</v>
      </c>
      <c r="BK492" s="235">
        <v>10.666</v>
      </c>
      <c r="BL492" s="235">
        <v>119.988</v>
      </c>
      <c r="BM492" s="235">
        <v>1.18553E-4</v>
      </c>
      <c r="BN492" s="235">
        <v>19.600000000000001</v>
      </c>
      <c r="BO492" s="235">
        <v>107.93</v>
      </c>
      <c r="BP492" s="235">
        <f t="shared" si="43"/>
        <v>1295.1600000000001</v>
      </c>
      <c r="BQ492" s="235">
        <v>108.19</v>
      </c>
      <c r="BR492" s="235">
        <f t="shared" si="44"/>
        <v>1298.28</v>
      </c>
      <c r="BS492" s="235">
        <f t="shared" si="45"/>
        <v>1.0024089687760585</v>
      </c>
      <c r="BT492" s="235">
        <v>15.7</v>
      </c>
      <c r="BU492" s="235">
        <v>4.43</v>
      </c>
      <c r="BV492" s="235">
        <v>12.06</v>
      </c>
      <c r="BW492" s="235">
        <v>3</v>
      </c>
      <c r="BX492" s="235">
        <v>301</v>
      </c>
      <c r="BY492" s="235">
        <v>23.3</v>
      </c>
      <c r="BZ492" s="235" t="s">
        <v>303</v>
      </c>
      <c r="CA492" s="235">
        <v>1</v>
      </c>
      <c r="CB492" s="235">
        <v>7.74920701981</v>
      </c>
      <c r="CC492" s="235">
        <v>1731</v>
      </c>
      <c r="CD492" s="235">
        <v>1731</v>
      </c>
      <c r="CE492" s="235">
        <v>2203</v>
      </c>
      <c r="CF492" s="235" t="s">
        <v>222</v>
      </c>
      <c r="CG492" s="235">
        <v>0.8</v>
      </c>
      <c r="CH492" s="235">
        <v>0</v>
      </c>
      <c r="CI492" s="235" t="s">
        <v>1134</v>
      </c>
      <c r="CJ492" s="235" t="s">
        <v>1561</v>
      </c>
      <c r="CK492" s="235" t="s">
        <v>225</v>
      </c>
      <c r="CL492" s="235" t="s">
        <v>2358</v>
      </c>
      <c r="CM492" s="235" t="s">
        <v>227</v>
      </c>
      <c r="CN492" s="235" t="s">
        <v>2359</v>
      </c>
      <c r="CO492" s="236">
        <v>1.6288139017983001</v>
      </c>
      <c r="CP492" s="236">
        <v>16.191155491619117</v>
      </c>
      <c r="CQ492" s="236">
        <v>24.750356632475036</v>
      </c>
      <c r="CR492" s="236">
        <v>59.058487875905854</v>
      </c>
      <c r="CS492" s="237" t="s">
        <v>701</v>
      </c>
      <c r="CT492" s="237" t="s">
        <v>231</v>
      </c>
      <c r="CU492" s="236">
        <v>0.1949673269927244</v>
      </c>
      <c r="CV492" s="236">
        <v>0.4091971940763835</v>
      </c>
      <c r="CW492" s="236">
        <v>0.2142298670836591</v>
      </c>
      <c r="CX492" s="236">
        <v>3.4199584199584598</v>
      </c>
      <c r="CY492" s="236">
        <v>4.6399999999999997</v>
      </c>
      <c r="CZ492" s="235">
        <v>6.59</v>
      </c>
      <c r="DA492" s="235">
        <v>6.5</v>
      </c>
      <c r="DB492" s="235">
        <f t="shared" si="94"/>
        <v>1.8600000000000003</v>
      </c>
      <c r="DC492" s="235" t="s">
        <v>655</v>
      </c>
      <c r="DD492" s="236">
        <v>4.0022701475595399</v>
      </c>
      <c r="DE492" s="236">
        <v>2.3715891032916798</v>
      </c>
      <c r="DF492" s="236">
        <v>0.95724451541900635</v>
      </c>
      <c r="DG492" s="236">
        <v>0.95724451541900635</v>
      </c>
      <c r="DH492" s="236">
        <v>0.95724451541900635</v>
      </c>
      <c r="DI492" s="236">
        <v>9.5724451541900635</v>
      </c>
      <c r="DJ492" s="236"/>
      <c r="DK492" s="236">
        <v>9.5724451541900635</v>
      </c>
      <c r="DL492" s="236">
        <v>23.387597612019825</v>
      </c>
      <c r="DM492" s="236">
        <v>23.387597612019825</v>
      </c>
      <c r="DN492" s="236">
        <v>58.439252623572749</v>
      </c>
      <c r="DO492" s="236">
        <v>23.387597612019825</v>
      </c>
      <c r="DP492" s="236">
        <v>85.754524577406016</v>
      </c>
      <c r="DQ492" s="236">
        <v>85.754524577406016</v>
      </c>
      <c r="DR492" s="236">
        <v>214.27725961976674</v>
      </c>
      <c r="DS492" s="236">
        <v>85.754524577406016</v>
      </c>
      <c r="DT492" s="236">
        <v>8.5343018174171448E-2</v>
      </c>
      <c r="DU492" s="236">
        <v>0.85343018174171448</v>
      </c>
      <c r="DV492" s="236">
        <v>11.21643616429669</v>
      </c>
      <c r="DW492" s="236">
        <v>383.5062006764374</v>
      </c>
      <c r="DX492" s="236">
        <v>11.830552423900787</v>
      </c>
      <c r="DY492" s="236">
        <v>631.80383314543394</v>
      </c>
      <c r="DZ492" s="236">
        <v>0.64599774520856823</v>
      </c>
      <c r="EA492" s="236">
        <v>0.58647125140924461</v>
      </c>
      <c r="EB492" s="236">
        <v>230.63472378804957</v>
      </c>
      <c r="EC492" s="236">
        <v>275.59526493799325</v>
      </c>
      <c r="ED492" s="236">
        <v>209.12965050732808</v>
      </c>
      <c r="EE492" s="236">
        <v>90.62795941375424</v>
      </c>
      <c r="EF492" s="236">
        <v>36.311386696730551</v>
      </c>
      <c r="EG492" s="236">
        <v>0.20529875986471252</v>
      </c>
      <c r="EH492" s="236">
        <v>1.7627959413754226</v>
      </c>
      <c r="EI492" s="236">
        <v>10.76662908680947</v>
      </c>
      <c r="EJ492" s="236">
        <v>0.57779030439684331</v>
      </c>
      <c r="EK492" s="236">
        <v>3.1590191657271696</v>
      </c>
      <c r="EL492" s="236">
        <v>0.706654525482034</v>
      </c>
      <c r="EM492" s="236">
        <v>1.7427470875610673</v>
      </c>
      <c r="EN492" s="236">
        <v>0.15787559433361109</v>
      </c>
      <c r="EO492" s="236">
        <v>9.6013583798682571</v>
      </c>
      <c r="EP492" s="236">
        <v>60.057089267643846</v>
      </c>
      <c r="EQ492" s="235"/>
      <c r="ER492" s="238">
        <v>1.58383266666667</v>
      </c>
      <c r="ES492" s="238">
        <v>17.6601313333333</v>
      </c>
      <c r="ET492" s="238">
        <v>24.423190000000002</v>
      </c>
      <c r="EU492" s="238">
        <v>59.173166666666702</v>
      </c>
      <c r="EV492" s="238">
        <v>0.186094333333333</v>
      </c>
      <c r="EW492" s="238">
        <v>0.40612799999999799</v>
      </c>
      <c r="EX492" s="238">
        <v>0.21478566666666599</v>
      </c>
      <c r="EY492" s="238">
        <v>4.5436473333333298</v>
      </c>
      <c r="EZ492" s="238">
        <v>4.7383253333333304</v>
      </c>
      <c r="FA492" s="238">
        <v>4.6699799999999998</v>
      </c>
      <c r="FB492" s="238">
        <v>2.8795073333333301</v>
      </c>
      <c r="FC492" s="238">
        <v>0.91511999999999905</v>
      </c>
      <c r="FD492" s="238">
        <v>9.1511999999999905</v>
      </c>
      <c r="FE492" s="238">
        <v>8.7486333333333693E-2</v>
      </c>
      <c r="FF492" s="238">
        <v>0.87486333333333688</v>
      </c>
      <c r="FG492" s="238">
        <v>10.460148061220936</v>
      </c>
      <c r="FH492" s="238">
        <v>353.95023866666702</v>
      </c>
      <c r="FI492" s="238">
        <v>14.911576333333301</v>
      </c>
      <c r="FJ492" s="238">
        <v>681.58107466666695</v>
      </c>
      <c r="FK492" s="238">
        <v>1.5990816666666701</v>
      </c>
      <c r="FL492" s="238">
        <v>0.82161499999999799</v>
      </c>
      <c r="FM492" s="238">
        <v>224.33211066666701</v>
      </c>
      <c r="FN492" s="238">
        <v>311.82177300000001</v>
      </c>
      <c r="FO492" s="238">
        <v>237.72844833333301</v>
      </c>
      <c r="FP492" s="238">
        <v>112.430055333333</v>
      </c>
      <c r="FQ492" s="238">
        <v>54.691693666666701</v>
      </c>
      <c r="FR492" s="238">
        <v>0.68802799999999897</v>
      </c>
      <c r="FS492" s="238">
        <v>4.0626463333333298</v>
      </c>
      <c r="FT492" s="238">
        <v>11.4346786666667</v>
      </c>
      <c r="FU492" s="238">
        <v>0.92075600000000002</v>
      </c>
      <c r="FV492" s="238">
        <v>3.3391679999999999</v>
      </c>
      <c r="FW492" s="238">
        <v>0.81540499999999905</v>
      </c>
      <c r="FX492" s="238">
        <v>1.9303773333333401</v>
      </c>
      <c r="FY492" s="238">
        <v>0.232642666666666</v>
      </c>
      <c r="FZ492" s="238">
        <v>9.8277100000000104</v>
      </c>
      <c r="GA492" s="241">
        <v>64.120830666666706</v>
      </c>
      <c r="GB492" s="54"/>
    </row>
    <row r="493" spans="1:350" ht="12.75" customHeight="1" x14ac:dyDescent="0.2">
      <c r="A493" s="54"/>
      <c r="B493" s="232">
        <v>354</v>
      </c>
      <c r="C493" s="233" t="s">
        <v>2360</v>
      </c>
      <c r="D493" s="233" t="s">
        <v>2363</v>
      </c>
      <c r="E493" s="233" t="s">
        <v>2352</v>
      </c>
      <c r="F493" s="233" t="s">
        <v>1975</v>
      </c>
      <c r="G493" s="233" t="s">
        <v>1658</v>
      </c>
      <c r="H493" s="233" t="s">
        <v>2346</v>
      </c>
      <c r="I493" s="233" t="s">
        <v>2347</v>
      </c>
      <c r="J493" s="233" t="s">
        <v>2348</v>
      </c>
      <c r="K493" s="233" t="s">
        <v>2349</v>
      </c>
      <c r="L493" s="233" t="s">
        <v>2349</v>
      </c>
      <c r="M493" s="233" t="s">
        <v>2350</v>
      </c>
      <c r="N493" s="233" t="s">
        <v>3096</v>
      </c>
      <c r="O493" s="233" t="s">
        <v>3182</v>
      </c>
      <c r="P493" s="233" t="s">
        <v>3089</v>
      </c>
      <c r="Q493" s="233" t="s">
        <v>2933</v>
      </c>
      <c r="R493" s="233" t="s">
        <v>3088</v>
      </c>
      <c r="S493" s="233" t="s">
        <v>3324</v>
      </c>
      <c r="T493" s="233" t="s">
        <v>204</v>
      </c>
      <c r="U493" s="233" t="s">
        <v>204</v>
      </c>
      <c r="V493" s="233" t="s">
        <v>204</v>
      </c>
      <c r="W493" s="234">
        <v>2013</v>
      </c>
      <c r="X493" s="234">
        <f t="shared" si="102"/>
        <v>0</v>
      </c>
      <c r="Y493" s="235" t="s">
        <v>3099</v>
      </c>
      <c r="Z493" s="235" t="s">
        <v>205</v>
      </c>
      <c r="AA493" s="235" t="s">
        <v>206</v>
      </c>
      <c r="AB493" s="235" t="s">
        <v>2351</v>
      </c>
      <c r="AC493" s="235" t="s">
        <v>501</v>
      </c>
      <c r="AD493" s="235" t="s">
        <v>3266</v>
      </c>
      <c r="AE493" s="235" t="s">
        <v>210</v>
      </c>
      <c r="AF493" s="235" t="s">
        <v>228</v>
      </c>
      <c r="AG493" s="235" t="s">
        <v>3183</v>
      </c>
      <c r="AH493" s="235" t="s">
        <v>516</v>
      </c>
      <c r="AI493" s="235" t="s">
        <v>2361</v>
      </c>
      <c r="AJ493" s="235" t="s">
        <v>2362</v>
      </c>
      <c r="AK493" s="235" t="s">
        <v>524</v>
      </c>
      <c r="AL493" s="235">
        <f>45-15</f>
        <v>30</v>
      </c>
      <c r="AM493" s="235" t="s">
        <v>217</v>
      </c>
      <c r="AN493" s="235" t="s">
        <v>218</v>
      </c>
      <c r="AO493" s="235"/>
      <c r="AP493" s="235">
        <v>342325.47</v>
      </c>
      <c r="AQ493" s="235">
        <v>821259.05</v>
      </c>
      <c r="AR493" s="235">
        <v>7.4274719999999999</v>
      </c>
      <c r="AS493" s="235">
        <v>37.571252999999999</v>
      </c>
      <c r="AT493" s="235" t="s">
        <v>2356</v>
      </c>
      <c r="AU493" s="235" t="s">
        <v>2357</v>
      </c>
      <c r="AV493" s="235">
        <v>1307838.9545613299</v>
      </c>
      <c r="AW493" s="235">
        <v>874481.16364699602</v>
      </c>
      <c r="AX493" s="235">
        <v>1983</v>
      </c>
      <c r="AY493" s="235">
        <v>1969</v>
      </c>
      <c r="AZ493" s="235">
        <v>0.33537165000000002</v>
      </c>
      <c r="BA493" s="235">
        <v>0.36770602000000002</v>
      </c>
      <c r="BB493" s="235">
        <v>0.40877609999999998</v>
      </c>
      <c r="BC493" s="235">
        <v>0.44116744000000002</v>
      </c>
      <c r="BD493" s="235">
        <v>0.15243287999999999</v>
      </c>
      <c r="BE493" s="235">
        <v>3.1606199999999998E-3</v>
      </c>
      <c r="BF493" s="235">
        <v>2.6988290000000002E-2</v>
      </c>
      <c r="BG493" s="235">
        <v>50.662100000000002</v>
      </c>
      <c r="BH493" s="235">
        <v>1986</v>
      </c>
      <c r="BI493" s="235">
        <v>-2.0007E-4</v>
      </c>
      <c r="BJ493" s="235">
        <v>2.43883E-4</v>
      </c>
      <c r="BK493" s="235">
        <v>10.666</v>
      </c>
      <c r="BL493" s="235">
        <v>119.988</v>
      </c>
      <c r="BM493" s="235">
        <v>1.18553E-4</v>
      </c>
      <c r="BN493" s="235">
        <v>19.600000000000001</v>
      </c>
      <c r="BO493" s="235">
        <v>107.93</v>
      </c>
      <c r="BP493" s="235">
        <f t="shared" si="43"/>
        <v>1295.1600000000001</v>
      </c>
      <c r="BQ493" s="235">
        <v>108.19</v>
      </c>
      <c r="BR493" s="235">
        <f t="shared" si="44"/>
        <v>1298.28</v>
      </c>
      <c r="BS493" s="235">
        <f t="shared" si="45"/>
        <v>1.0024089687760585</v>
      </c>
      <c r="BT493" s="235">
        <v>15.7</v>
      </c>
      <c r="BU493" s="235">
        <v>4.43</v>
      </c>
      <c r="BV493" s="235">
        <v>12.06</v>
      </c>
      <c r="BW493" s="235">
        <v>3</v>
      </c>
      <c r="BX493" s="235">
        <v>301</v>
      </c>
      <c r="BY493" s="235">
        <v>23.3</v>
      </c>
      <c r="BZ493" s="235" t="s">
        <v>303</v>
      </c>
      <c r="CA493" s="235">
        <v>1</v>
      </c>
      <c r="CB493" s="235">
        <v>7.74920701981</v>
      </c>
      <c r="CC493" s="235">
        <v>1731</v>
      </c>
      <c r="CD493" s="235">
        <v>1731</v>
      </c>
      <c r="CE493" s="235">
        <v>2203</v>
      </c>
      <c r="CF493" s="235" t="s">
        <v>222</v>
      </c>
      <c r="CG493" s="235">
        <v>0.8</v>
      </c>
      <c r="CH493" s="235">
        <v>0</v>
      </c>
      <c r="CI493" s="235" t="s">
        <v>1134</v>
      </c>
      <c r="CJ493" s="235" t="s">
        <v>1561</v>
      </c>
      <c r="CK493" s="235" t="s">
        <v>225</v>
      </c>
      <c r="CL493" s="235" t="s">
        <v>2358</v>
      </c>
      <c r="CM493" s="235" t="s">
        <v>227</v>
      </c>
      <c r="CN493" s="235" t="s">
        <v>2359</v>
      </c>
      <c r="CO493" s="236">
        <v>1.8603421566645999</v>
      </c>
      <c r="CP493" s="236">
        <v>17.818959370000002</v>
      </c>
      <c r="CQ493" s="236">
        <v>21.952957949999998</v>
      </c>
      <c r="CR493" s="236">
        <v>60.228082679999993</v>
      </c>
      <c r="CS493" s="237" t="s">
        <v>701</v>
      </c>
      <c r="CT493" s="237" t="s">
        <v>231</v>
      </c>
      <c r="CU493" s="237">
        <v>0.18532790106781658</v>
      </c>
      <c r="CV493" s="237">
        <v>0.40899202320522116</v>
      </c>
      <c r="CW493" s="237">
        <v>0.22366412213740458</v>
      </c>
      <c r="CX493" s="237">
        <v>3.6765609007164501</v>
      </c>
      <c r="CY493" s="237">
        <v>4.0250000000000004</v>
      </c>
      <c r="CZ493" s="235">
        <v>6.5970000000000004</v>
      </c>
      <c r="DA493" s="235">
        <v>6.5</v>
      </c>
      <c r="DB493" s="235">
        <f t="shared" si="94"/>
        <v>2.4749999999999996</v>
      </c>
      <c r="DC493" s="235" t="s">
        <v>655</v>
      </c>
      <c r="DD493" s="237">
        <v>3.31707317073174</v>
      </c>
      <c r="DE493" s="237">
        <v>1.8919512195122199</v>
      </c>
      <c r="DF493" s="237">
        <v>0.62805032730102539</v>
      </c>
      <c r="DG493" s="237">
        <v>0.62805032730102539</v>
      </c>
      <c r="DH493" s="237"/>
      <c r="DI493" s="237">
        <v>6.2805032730102539</v>
      </c>
      <c r="DJ493" s="237"/>
      <c r="DK493" s="237"/>
      <c r="DL493" s="237">
        <v>35.051655011552924</v>
      </c>
      <c r="DM493" s="237">
        <v>35.051655011552924</v>
      </c>
      <c r="DN493" s="237"/>
      <c r="DO493" s="237"/>
      <c r="DP493" s="237">
        <v>128.52273504236072</v>
      </c>
      <c r="DQ493" s="237">
        <v>128.52273504236072</v>
      </c>
      <c r="DR493" s="237"/>
      <c r="DS493" s="237"/>
      <c r="DT493" s="237">
        <v>5.8744905292987801E-2</v>
      </c>
      <c r="DU493" s="237">
        <v>0.58744905292987804</v>
      </c>
      <c r="DV493" s="237">
        <v>10.691145456251061</v>
      </c>
      <c r="DW493" s="237">
        <v>242.94318181818184</v>
      </c>
      <c r="DX493" s="237">
        <v>12.374545454545455</v>
      </c>
      <c r="DY493" s="237">
        <v>406.19545454545454</v>
      </c>
      <c r="DZ493" s="237">
        <v>0.84034090909090919</v>
      </c>
      <c r="EA493" s="237">
        <v>0.49034090909090911</v>
      </c>
      <c r="EB493" s="237">
        <v>234.48295454545453</v>
      </c>
      <c r="EC493" s="237">
        <v>316.76590909090908</v>
      </c>
      <c r="ED493" s="237">
        <v>205.01704545454544</v>
      </c>
      <c r="EE493" s="237">
        <v>77.502272727272725</v>
      </c>
      <c r="EF493" s="237">
        <v>50.14204545454546</v>
      </c>
      <c r="EG493" s="237">
        <v>0.15431818181818183</v>
      </c>
      <c r="EH493" s="237">
        <v>1.946818181818182</v>
      </c>
      <c r="EI493" s="237">
        <v>9.0568181818181834</v>
      </c>
      <c r="EJ493" s="237">
        <v>0.45863636363636368</v>
      </c>
      <c r="EK493" s="237">
        <v>2.0309772727272728</v>
      </c>
      <c r="EL493" s="237">
        <v>0.81222027972027966</v>
      </c>
      <c r="EM493" s="237">
        <v>1.7084753787878786</v>
      </c>
      <c r="EN493" s="237">
        <v>0.21800889328063244</v>
      </c>
      <c r="EO493" s="237">
        <v>7.1991136426978821</v>
      </c>
      <c r="EP493" s="237">
        <v>66.253737074340947</v>
      </c>
      <c r="EQ493" s="235"/>
      <c r="ER493" s="238">
        <v>1.6865733333333399</v>
      </c>
      <c r="ES493" s="238">
        <v>20.216578333333299</v>
      </c>
      <c r="ET493" s="238">
        <v>21.928626333333401</v>
      </c>
      <c r="EU493" s="238">
        <v>56.398765999999902</v>
      </c>
      <c r="EV493" s="238">
        <v>0.18451266666666599</v>
      </c>
      <c r="EW493" s="238">
        <v>0.40468033333333198</v>
      </c>
      <c r="EX493" s="238">
        <v>0.219340333333333</v>
      </c>
      <c r="EY493" s="238">
        <v>4.8531849999999999</v>
      </c>
      <c r="EZ493" s="238">
        <v>4.55344366666667</v>
      </c>
      <c r="FA493" s="238">
        <v>4.0166599999999999</v>
      </c>
      <c r="FB493" s="238">
        <v>2.4911919999999999</v>
      </c>
      <c r="FC493" s="238">
        <v>0.67117666666666698</v>
      </c>
      <c r="FD493" s="238">
        <v>6.7117666666666693</v>
      </c>
      <c r="FE493" s="238">
        <v>5.9360333333333001E-2</v>
      </c>
      <c r="FF493" s="238">
        <v>0.59360333333333004</v>
      </c>
      <c r="FG493" s="238">
        <v>11.306821053340965</v>
      </c>
      <c r="FH493" s="238">
        <v>270.82219266666698</v>
      </c>
      <c r="FI493" s="238">
        <v>14.722175666666701</v>
      </c>
      <c r="FJ493" s="238">
        <v>498.19145500000099</v>
      </c>
      <c r="FK493" s="238">
        <v>1.7246630000000001</v>
      </c>
      <c r="FL493" s="238">
        <v>0.57796066666666801</v>
      </c>
      <c r="FM493" s="238">
        <v>214.81999366666699</v>
      </c>
      <c r="FN493" s="238">
        <v>317.67294033333297</v>
      </c>
      <c r="FO493" s="238">
        <v>225.902422</v>
      </c>
      <c r="FP493" s="238">
        <v>95.897540999999904</v>
      </c>
      <c r="FQ493" s="238">
        <v>58.280927333333203</v>
      </c>
      <c r="FR493" s="238">
        <v>0.29818366666666701</v>
      </c>
      <c r="FS493" s="238">
        <v>3.2582296666666699</v>
      </c>
      <c r="FT493" s="238">
        <v>9.5232753333333307</v>
      </c>
      <c r="FU493" s="238">
        <v>0.61779600000000001</v>
      </c>
      <c r="FV493" s="238">
        <v>2.4698869999999902</v>
      </c>
      <c r="FW493" s="238">
        <v>0.80006766666666695</v>
      </c>
      <c r="FX493" s="238">
        <v>1.8555219999999999</v>
      </c>
      <c r="FY493" s="238">
        <v>0.259631</v>
      </c>
      <c r="FZ493" s="238">
        <v>8.0760529999999893</v>
      </c>
      <c r="GA493" s="241">
        <v>66.236331999999905</v>
      </c>
      <c r="GB493" s="54"/>
    </row>
    <row r="494" spans="1:350" s="2" customFormat="1" ht="12.75" customHeight="1" x14ac:dyDescent="0.2">
      <c r="A494" s="73"/>
      <c r="B494" s="232">
        <v>355</v>
      </c>
      <c r="C494" s="233" t="s">
        <v>2364</v>
      </c>
      <c r="D494" s="233"/>
      <c r="E494" s="233" t="s">
        <v>2352</v>
      </c>
      <c r="F494" s="233" t="s">
        <v>1975</v>
      </c>
      <c r="G494" s="233" t="s">
        <v>1658</v>
      </c>
      <c r="H494" s="233" t="s">
        <v>2346</v>
      </c>
      <c r="I494" s="233" t="s">
        <v>2347</v>
      </c>
      <c r="J494" s="233" t="s">
        <v>2348</v>
      </c>
      <c r="K494" s="233" t="s">
        <v>2349</v>
      </c>
      <c r="L494" s="233" t="s">
        <v>2349</v>
      </c>
      <c r="M494" s="233" t="s">
        <v>2350</v>
      </c>
      <c r="N494" s="233" t="s">
        <v>3096</v>
      </c>
      <c r="O494" s="233" t="s">
        <v>3182</v>
      </c>
      <c r="P494" s="233" t="s">
        <v>3089</v>
      </c>
      <c r="Q494" s="233" t="s">
        <v>2933</v>
      </c>
      <c r="R494" s="233" t="s">
        <v>3088</v>
      </c>
      <c r="S494" s="233" t="s">
        <v>3324</v>
      </c>
      <c r="T494" s="233" t="s">
        <v>204</v>
      </c>
      <c r="U494" s="233" t="s">
        <v>204</v>
      </c>
      <c r="V494" s="233" t="s">
        <v>204</v>
      </c>
      <c r="W494" s="234">
        <v>2013</v>
      </c>
      <c r="X494" s="234">
        <f t="shared" si="102"/>
        <v>0</v>
      </c>
      <c r="Y494" s="235" t="s">
        <v>3099</v>
      </c>
      <c r="Z494" s="235" t="s">
        <v>205</v>
      </c>
      <c r="AA494" s="235" t="s">
        <v>206</v>
      </c>
      <c r="AB494" s="235" t="s">
        <v>2351</v>
      </c>
      <c r="AC494" s="235" t="s">
        <v>501</v>
      </c>
      <c r="AD494" s="235" t="s">
        <v>3266</v>
      </c>
      <c r="AE494" s="235" t="s">
        <v>210</v>
      </c>
      <c r="AF494" s="235" t="s">
        <v>228</v>
      </c>
      <c r="AG494" s="235" t="s">
        <v>3183</v>
      </c>
      <c r="AH494" s="235" t="s">
        <v>212</v>
      </c>
      <c r="AI494" s="235" t="s">
        <v>2365</v>
      </c>
      <c r="AJ494" s="235"/>
      <c r="AK494" s="235" t="s">
        <v>213</v>
      </c>
      <c r="AL494" s="235">
        <f t="shared" ref="AL494:AL497" si="104">15-0</f>
        <v>15</v>
      </c>
      <c r="AM494" s="235" t="s">
        <v>535</v>
      </c>
      <c r="AN494" s="235" t="s">
        <v>218</v>
      </c>
      <c r="AO494" s="235"/>
      <c r="AP494" s="235">
        <v>342325.47</v>
      </c>
      <c r="AQ494" s="235">
        <v>821259.05</v>
      </c>
      <c r="AR494" s="235">
        <v>7.4274719999999999</v>
      </c>
      <c r="AS494" s="235">
        <v>37.571252999999999</v>
      </c>
      <c r="AT494" s="235" t="s">
        <v>2356</v>
      </c>
      <c r="AU494" s="235" t="s">
        <v>2357</v>
      </c>
      <c r="AV494" s="235">
        <v>1307838.9545613299</v>
      </c>
      <c r="AW494" s="235">
        <v>874481.16364699602</v>
      </c>
      <c r="AX494" s="235">
        <v>1983</v>
      </c>
      <c r="AY494" s="235">
        <v>1969</v>
      </c>
      <c r="AZ494" s="235">
        <v>0.33537165000000002</v>
      </c>
      <c r="BA494" s="235">
        <v>0.36770602000000002</v>
      </c>
      <c r="BB494" s="235">
        <v>0.40877609999999998</v>
      </c>
      <c r="BC494" s="235">
        <v>0.44116744000000002</v>
      </c>
      <c r="BD494" s="235">
        <v>0.15243287999999999</v>
      </c>
      <c r="BE494" s="235">
        <v>3.1606199999999998E-3</v>
      </c>
      <c r="BF494" s="235">
        <v>2.6988290000000002E-2</v>
      </c>
      <c r="BG494" s="235">
        <v>50.662100000000002</v>
      </c>
      <c r="BH494" s="235">
        <v>1986</v>
      </c>
      <c r="BI494" s="235">
        <v>-2.0007E-4</v>
      </c>
      <c r="BJ494" s="235">
        <v>2.43883E-4</v>
      </c>
      <c r="BK494" s="235">
        <v>10.666</v>
      </c>
      <c r="BL494" s="235">
        <v>119.988</v>
      </c>
      <c r="BM494" s="235">
        <v>1.18553E-4</v>
      </c>
      <c r="BN494" s="235">
        <v>19.600000000000001</v>
      </c>
      <c r="BO494" s="235">
        <v>107.93</v>
      </c>
      <c r="BP494" s="235">
        <f t="shared" si="43"/>
        <v>1295.1600000000001</v>
      </c>
      <c r="BQ494" s="235">
        <v>108.19</v>
      </c>
      <c r="BR494" s="235">
        <f t="shared" si="44"/>
        <v>1298.28</v>
      </c>
      <c r="BS494" s="235">
        <f t="shared" si="45"/>
        <v>1.0024089687760585</v>
      </c>
      <c r="BT494" s="235">
        <v>15.7</v>
      </c>
      <c r="BU494" s="235">
        <v>4.43</v>
      </c>
      <c r="BV494" s="235">
        <v>12.06</v>
      </c>
      <c r="BW494" s="235">
        <v>3</v>
      </c>
      <c r="BX494" s="235">
        <v>301</v>
      </c>
      <c r="BY494" s="235">
        <v>23.3</v>
      </c>
      <c r="BZ494" s="235" t="s">
        <v>303</v>
      </c>
      <c r="CA494" s="235">
        <v>1</v>
      </c>
      <c r="CB494" s="235">
        <v>7.74920701981</v>
      </c>
      <c r="CC494" s="235">
        <v>1731</v>
      </c>
      <c r="CD494" s="235">
        <v>1731</v>
      </c>
      <c r="CE494" s="235">
        <v>2203</v>
      </c>
      <c r="CF494" s="235" t="s">
        <v>222</v>
      </c>
      <c r="CG494" s="235">
        <v>0.8</v>
      </c>
      <c r="CH494" s="235">
        <v>0</v>
      </c>
      <c r="CI494" s="235" t="s">
        <v>1134</v>
      </c>
      <c r="CJ494" s="235" t="s">
        <v>1561</v>
      </c>
      <c r="CK494" s="235" t="s">
        <v>225</v>
      </c>
      <c r="CL494" s="235" t="s">
        <v>2358</v>
      </c>
      <c r="CM494" s="235" t="s">
        <v>247</v>
      </c>
      <c r="CN494" s="235" t="s">
        <v>2359</v>
      </c>
      <c r="CO494" s="236">
        <v>1.5302533333333299</v>
      </c>
      <c r="CP494" s="236">
        <v>19.326281029241336</v>
      </c>
      <c r="CQ494" s="236">
        <v>25.178706515130234</v>
      </c>
      <c r="CR494" s="236">
        <v>55.495012455628427</v>
      </c>
      <c r="CS494" s="237" t="s">
        <v>701</v>
      </c>
      <c r="CT494" s="237" t="s">
        <v>231</v>
      </c>
      <c r="CU494" s="236">
        <v>0.162754333333333</v>
      </c>
      <c r="CV494" s="236">
        <v>0.39463166666666499</v>
      </c>
      <c r="CW494" s="236">
        <v>0.211902333333333</v>
      </c>
      <c r="CX494" s="236">
        <v>5.4344886666666703</v>
      </c>
      <c r="CY494" s="236">
        <v>4.8078546666666702</v>
      </c>
      <c r="CZ494" s="235">
        <v>6.59</v>
      </c>
      <c r="DA494" s="235">
        <v>6.5</v>
      </c>
      <c r="DB494" s="235">
        <f t="shared" si="94"/>
        <v>1.6921453333333298</v>
      </c>
      <c r="DC494" s="235" t="s">
        <v>655</v>
      </c>
      <c r="DD494" s="236">
        <v>5.8384010000000002</v>
      </c>
      <c r="DE494" s="236">
        <v>3.5390676666666701</v>
      </c>
      <c r="DF494" s="236">
        <v>1.0826543333333301</v>
      </c>
      <c r="DG494" s="236"/>
      <c r="DH494" s="236">
        <v>1.0826543333333301</v>
      </c>
      <c r="DI494" s="236">
        <v>10.826543333333301</v>
      </c>
      <c r="DJ494" s="236"/>
      <c r="DK494" s="236">
        <v>10.826543333333301</v>
      </c>
      <c r="DL494" s="236">
        <v>24.851031036466537</v>
      </c>
      <c r="DM494" s="236"/>
      <c r="DN494" s="236"/>
      <c r="DO494" s="236">
        <v>24.851031036466537</v>
      </c>
      <c r="DP494" s="236">
        <v>91.120447133710627</v>
      </c>
      <c r="DQ494" s="236"/>
      <c r="DR494" s="236"/>
      <c r="DS494" s="236">
        <v>91.120447133710627</v>
      </c>
      <c r="DT494" s="236">
        <v>9.9235666666666902E-2</v>
      </c>
      <c r="DU494" s="236">
        <v>0.992356666666669</v>
      </c>
      <c r="DV494" s="236">
        <v>10.9099315770203</v>
      </c>
      <c r="DW494" s="236">
        <v>335.11679600000002</v>
      </c>
      <c r="DX494" s="236">
        <v>18.091507333333301</v>
      </c>
      <c r="DY494" s="236">
        <v>795.19468666666603</v>
      </c>
      <c r="DZ494" s="236">
        <v>1.9742963333333301</v>
      </c>
      <c r="EA494" s="236">
        <v>0.76252233333333297</v>
      </c>
      <c r="EB494" s="236">
        <v>235.11620766666701</v>
      </c>
      <c r="EC494" s="236">
        <v>367.69402100000002</v>
      </c>
      <c r="ED494" s="236">
        <v>283.80278499999997</v>
      </c>
      <c r="EE494" s="236">
        <v>139.485677333333</v>
      </c>
      <c r="EF494" s="236">
        <v>67.487665666666601</v>
      </c>
      <c r="EG494" s="236">
        <v>0.77889799999999998</v>
      </c>
      <c r="EH494" s="236">
        <v>7.5561403333333397</v>
      </c>
      <c r="EI494" s="236">
        <v>12.584854</v>
      </c>
      <c r="EJ494" s="236">
        <v>1.63655833333334</v>
      </c>
      <c r="EK494" s="236">
        <v>3.8537013333333299</v>
      </c>
      <c r="EL494" s="236">
        <v>0.92961666666666598</v>
      </c>
      <c r="EM494" s="236">
        <v>2.3944809999999999</v>
      </c>
      <c r="EN494" s="236">
        <v>0.27003933333333302</v>
      </c>
      <c r="EO494" s="236">
        <v>11.023379666666701</v>
      </c>
      <c r="EP494" s="236">
        <v>66.735569666666706</v>
      </c>
      <c r="EQ494" s="235"/>
      <c r="ER494" s="238">
        <v>1.5302533333333299</v>
      </c>
      <c r="ES494" s="238">
        <v>19.576951333333302</v>
      </c>
      <c r="ET494" s="238">
        <v>25.505285333333301</v>
      </c>
      <c r="EU494" s="238">
        <v>56.214807</v>
      </c>
      <c r="EV494" s="238">
        <v>0.162754333333333</v>
      </c>
      <c r="EW494" s="238">
        <v>0.39463166666666499</v>
      </c>
      <c r="EX494" s="238">
        <v>0.211902333333333</v>
      </c>
      <c r="EY494" s="238">
        <v>5.4344886666666703</v>
      </c>
      <c r="EZ494" s="238">
        <v>4.8078546666666702</v>
      </c>
      <c r="FA494" s="238">
        <v>5.8384010000000002</v>
      </c>
      <c r="FB494" s="238">
        <v>3.5390676666666701</v>
      </c>
      <c r="FC494" s="238">
        <v>1.0826543333333301</v>
      </c>
      <c r="FD494" s="238">
        <v>10.826543333333301</v>
      </c>
      <c r="FE494" s="238">
        <v>9.9235666666666902E-2</v>
      </c>
      <c r="FF494" s="238">
        <v>0.992356666666669</v>
      </c>
      <c r="FG494" s="238">
        <v>10.9099315770203</v>
      </c>
      <c r="FH494" s="238">
        <v>335.11679600000002</v>
      </c>
      <c r="FI494" s="238">
        <v>18.091507333333301</v>
      </c>
      <c r="FJ494" s="238">
        <v>795.19468666666603</v>
      </c>
      <c r="FK494" s="238">
        <v>1.9742963333333301</v>
      </c>
      <c r="FL494" s="238">
        <v>0.76252233333333297</v>
      </c>
      <c r="FM494" s="238">
        <v>235.11620766666701</v>
      </c>
      <c r="FN494" s="238">
        <v>367.69402100000002</v>
      </c>
      <c r="FO494" s="238">
        <v>283.80278499999997</v>
      </c>
      <c r="FP494" s="238">
        <v>139.485677333333</v>
      </c>
      <c r="FQ494" s="238">
        <v>67.487665666666601</v>
      </c>
      <c r="FR494" s="238">
        <v>0.77889799999999998</v>
      </c>
      <c r="FS494" s="238">
        <v>7.5561403333333397</v>
      </c>
      <c r="FT494" s="238">
        <v>12.584854</v>
      </c>
      <c r="FU494" s="238">
        <v>1.63655833333334</v>
      </c>
      <c r="FV494" s="238">
        <v>3.8537013333333299</v>
      </c>
      <c r="FW494" s="238">
        <v>0.92961666666666598</v>
      </c>
      <c r="FX494" s="238">
        <v>2.3944809999999999</v>
      </c>
      <c r="FY494" s="238">
        <v>0.27003933333333302</v>
      </c>
      <c r="FZ494" s="238">
        <v>11.023379666666701</v>
      </c>
      <c r="GA494" s="241">
        <v>66.735569666666706</v>
      </c>
      <c r="GB494" s="54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  <c r="JW494" s="3"/>
      <c r="JX494" s="3"/>
      <c r="JY494" s="3"/>
      <c r="JZ494" s="3"/>
      <c r="KA494" s="3"/>
      <c r="KB494" s="3"/>
      <c r="KC494" s="3"/>
      <c r="KD494" s="3"/>
      <c r="KE494" s="3"/>
      <c r="KF494" s="3"/>
      <c r="KG494" s="3"/>
      <c r="KH494" s="3"/>
      <c r="KI494" s="3"/>
      <c r="KJ494" s="3"/>
      <c r="KK494" s="3"/>
      <c r="KL494" s="3"/>
      <c r="KM494" s="3"/>
      <c r="KN494" s="3"/>
      <c r="KO494" s="3"/>
      <c r="KP494" s="3"/>
      <c r="KQ494" s="3"/>
      <c r="KR494" s="3"/>
      <c r="KS494" s="3"/>
      <c r="KT494" s="3"/>
      <c r="KU494" s="3"/>
      <c r="KV494" s="3"/>
      <c r="KW494" s="3"/>
      <c r="KX494" s="3"/>
      <c r="KY494" s="3"/>
      <c r="KZ494" s="3"/>
      <c r="LA494" s="3"/>
      <c r="LB494" s="3"/>
      <c r="LC494" s="3"/>
      <c r="LD494" s="3"/>
      <c r="LE494" s="3"/>
      <c r="LF494" s="3"/>
      <c r="LG494" s="3"/>
      <c r="LH494" s="3"/>
      <c r="LI494" s="3"/>
      <c r="LJ494" s="3"/>
      <c r="LK494" s="3"/>
      <c r="LL494" s="3"/>
      <c r="LM494" s="3"/>
      <c r="LN494" s="3"/>
      <c r="LO494" s="3"/>
      <c r="LP494" s="3"/>
      <c r="LQ494" s="3"/>
      <c r="LR494" s="3"/>
      <c r="LS494" s="3"/>
      <c r="LT494" s="3"/>
      <c r="LU494" s="3"/>
      <c r="LV494" s="3"/>
      <c r="LW494" s="3"/>
      <c r="LX494" s="3"/>
      <c r="LY494" s="3"/>
      <c r="LZ494" s="3"/>
      <c r="MA494" s="3"/>
      <c r="MB494" s="3"/>
      <c r="MC494" s="3"/>
      <c r="MD494" s="3"/>
      <c r="ME494" s="3"/>
      <c r="MF494" s="3"/>
      <c r="MG494" s="3"/>
      <c r="MH494" s="3"/>
      <c r="MI494" s="3"/>
      <c r="MJ494" s="3"/>
      <c r="MK494" s="3"/>
      <c r="ML494" s="3"/>
    </row>
    <row r="495" spans="1:350" s="2" customFormat="1" ht="12.75" customHeight="1" x14ac:dyDescent="0.2">
      <c r="A495" s="73"/>
      <c r="B495" s="232">
        <v>356</v>
      </c>
      <c r="C495" s="233" t="s">
        <v>2366</v>
      </c>
      <c r="D495" s="233"/>
      <c r="E495" s="233" t="s">
        <v>2352</v>
      </c>
      <c r="F495" s="233" t="s">
        <v>1975</v>
      </c>
      <c r="G495" s="233" t="s">
        <v>1658</v>
      </c>
      <c r="H495" s="233" t="s">
        <v>2346</v>
      </c>
      <c r="I495" s="233" t="s">
        <v>2347</v>
      </c>
      <c r="J495" s="233" t="s">
        <v>2348</v>
      </c>
      <c r="K495" s="233" t="s">
        <v>2349</v>
      </c>
      <c r="L495" s="233" t="s">
        <v>2349</v>
      </c>
      <c r="M495" s="233" t="s">
        <v>2350</v>
      </c>
      <c r="N495" s="233" t="s">
        <v>3096</v>
      </c>
      <c r="O495" s="233" t="s">
        <v>3182</v>
      </c>
      <c r="P495" s="233" t="s">
        <v>3089</v>
      </c>
      <c r="Q495" s="233" t="s">
        <v>2933</v>
      </c>
      <c r="R495" s="233" t="s">
        <v>3088</v>
      </c>
      <c r="S495" s="233" t="s">
        <v>3324</v>
      </c>
      <c r="T495" s="233" t="s">
        <v>204</v>
      </c>
      <c r="U495" s="233" t="s">
        <v>204</v>
      </c>
      <c r="V495" s="233" t="s">
        <v>204</v>
      </c>
      <c r="W495" s="234">
        <v>2013</v>
      </c>
      <c r="X495" s="234">
        <f t="shared" si="102"/>
        <v>0</v>
      </c>
      <c r="Y495" s="235" t="s">
        <v>3099</v>
      </c>
      <c r="Z495" s="235" t="s">
        <v>205</v>
      </c>
      <c r="AA495" s="235" t="s">
        <v>206</v>
      </c>
      <c r="AB495" s="235" t="s">
        <v>2351</v>
      </c>
      <c r="AC495" s="235" t="s">
        <v>501</v>
      </c>
      <c r="AD495" s="235" t="s">
        <v>3266</v>
      </c>
      <c r="AE495" s="235" t="s">
        <v>210</v>
      </c>
      <c r="AF495" s="235" t="s">
        <v>228</v>
      </c>
      <c r="AG495" s="235" t="s">
        <v>3183</v>
      </c>
      <c r="AH495" s="235" t="s">
        <v>212</v>
      </c>
      <c r="AI495" s="235" t="s">
        <v>2367</v>
      </c>
      <c r="AJ495" s="235"/>
      <c r="AK495" s="235" t="s">
        <v>213</v>
      </c>
      <c r="AL495" s="235">
        <f t="shared" si="104"/>
        <v>15</v>
      </c>
      <c r="AM495" s="235" t="s">
        <v>535</v>
      </c>
      <c r="AN495" s="235" t="s">
        <v>218</v>
      </c>
      <c r="AO495" s="235"/>
      <c r="AP495" s="235">
        <v>342325.47</v>
      </c>
      <c r="AQ495" s="235">
        <v>821259.05</v>
      </c>
      <c r="AR495" s="235">
        <v>7.4274719999999999</v>
      </c>
      <c r="AS495" s="235">
        <v>37.571252999999999</v>
      </c>
      <c r="AT495" s="235" t="s">
        <v>2356</v>
      </c>
      <c r="AU495" s="235" t="s">
        <v>2357</v>
      </c>
      <c r="AV495" s="235">
        <v>1307838.9545613299</v>
      </c>
      <c r="AW495" s="235">
        <v>874481.16364699602</v>
      </c>
      <c r="AX495" s="235">
        <v>1983</v>
      </c>
      <c r="AY495" s="235">
        <v>1969</v>
      </c>
      <c r="AZ495" s="235">
        <v>0.33537165000000002</v>
      </c>
      <c r="BA495" s="235">
        <v>0.36770602000000002</v>
      </c>
      <c r="BB495" s="235">
        <v>0.40877609999999998</v>
      </c>
      <c r="BC495" s="235">
        <v>0.44116744000000002</v>
      </c>
      <c r="BD495" s="235">
        <v>0.15243287999999999</v>
      </c>
      <c r="BE495" s="235">
        <v>3.1606199999999998E-3</v>
      </c>
      <c r="BF495" s="235">
        <v>2.6988290000000002E-2</v>
      </c>
      <c r="BG495" s="235">
        <v>50.662100000000002</v>
      </c>
      <c r="BH495" s="235">
        <v>1986</v>
      </c>
      <c r="BI495" s="235">
        <v>-2.0007E-4</v>
      </c>
      <c r="BJ495" s="235">
        <v>2.43883E-4</v>
      </c>
      <c r="BK495" s="235">
        <v>10.666</v>
      </c>
      <c r="BL495" s="235">
        <v>119.988</v>
      </c>
      <c r="BM495" s="235">
        <v>1.18553E-4</v>
      </c>
      <c r="BN495" s="235">
        <v>19.600000000000001</v>
      </c>
      <c r="BO495" s="235">
        <v>107.93</v>
      </c>
      <c r="BP495" s="235">
        <f t="shared" si="43"/>
        <v>1295.1600000000001</v>
      </c>
      <c r="BQ495" s="235">
        <v>108.19</v>
      </c>
      <c r="BR495" s="235">
        <f t="shared" si="44"/>
        <v>1298.28</v>
      </c>
      <c r="BS495" s="235">
        <f t="shared" si="45"/>
        <v>1.0024089687760585</v>
      </c>
      <c r="BT495" s="235">
        <v>15.7</v>
      </c>
      <c r="BU495" s="235">
        <v>4.43</v>
      </c>
      <c r="BV495" s="235">
        <v>12.06</v>
      </c>
      <c r="BW495" s="235">
        <v>3</v>
      </c>
      <c r="BX495" s="235">
        <v>301</v>
      </c>
      <c r="BY495" s="235">
        <v>23.3</v>
      </c>
      <c r="BZ495" s="235" t="s">
        <v>303</v>
      </c>
      <c r="CA495" s="235">
        <v>1</v>
      </c>
      <c r="CB495" s="235">
        <v>7.74920701981</v>
      </c>
      <c r="CC495" s="235">
        <v>1731</v>
      </c>
      <c r="CD495" s="235">
        <v>1731</v>
      </c>
      <c r="CE495" s="235">
        <v>2203</v>
      </c>
      <c r="CF495" s="235" t="s">
        <v>222</v>
      </c>
      <c r="CG495" s="235">
        <v>0.8</v>
      </c>
      <c r="CH495" s="235">
        <v>0</v>
      </c>
      <c r="CI495" s="235" t="s">
        <v>1134</v>
      </c>
      <c r="CJ495" s="235" t="s">
        <v>1561</v>
      </c>
      <c r="CK495" s="235" t="s">
        <v>225</v>
      </c>
      <c r="CL495" s="235" t="s">
        <v>2358</v>
      </c>
      <c r="CM495" s="235" t="s">
        <v>247</v>
      </c>
      <c r="CN495" s="235" t="s">
        <v>2359</v>
      </c>
      <c r="CO495" s="236">
        <v>1.4957769999999999</v>
      </c>
      <c r="CP495" s="236">
        <v>27.324142952167506</v>
      </c>
      <c r="CQ495" s="236">
        <v>25.823545613853344</v>
      </c>
      <c r="CR495" s="236">
        <v>46.852311433979153</v>
      </c>
      <c r="CS495" s="237" t="s">
        <v>701</v>
      </c>
      <c r="CT495" s="237" t="s">
        <v>231</v>
      </c>
      <c r="CU495" s="236">
        <v>0.176648</v>
      </c>
      <c r="CV495" s="236">
        <v>0.36793599999999999</v>
      </c>
      <c r="CW495" s="236">
        <v>0.20836033333333301</v>
      </c>
      <c r="CX495" s="236">
        <v>5.805517</v>
      </c>
      <c r="CY495" s="236">
        <v>5.3061646666666702</v>
      </c>
      <c r="CZ495" s="235">
        <v>6.59</v>
      </c>
      <c r="DA495" s="235">
        <v>6.5</v>
      </c>
      <c r="DB495" s="235">
        <f t="shared" si="94"/>
        <v>1.1938353333333298</v>
      </c>
      <c r="DC495" s="235" t="s">
        <v>655</v>
      </c>
      <c r="DD495" s="236">
        <v>5.2190713333333303</v>
      </c>
      <c r="DE495" s="236">
        <v>3.1700466666666598</v>
      </c>
      <c r="DF495" s="236">
        <v>0.87188366666666695</v>
      </c>
      <c r="DG495" s="236"/>
      <c r="DH495" s="236">
        <v>0.87188366666666695</v>
      </c>
      <c r="DI495" s="236">
        <v>8.7188366666666699</v>
      </c>
      <c r="DJ495" s="236"/>
      <c r="DK495" s="236">
        <v>8.7188366666666699</v>
      </c>
      <c r="DL495" s="236">
        <v>19.562153029135008</v>
      </c>
      <c r="DM495" s="236"/>
      <c r="DN495" s="236"/>
      <c r="DO495" s="236">
        <v>19.562153029135008</v>
      </c>
      <c r="DP495" s="236">
        <v>71.727894440161691</v>
      </c>
      <c r="DQ495" s="236"/>
      <c r="DR495" s="236"/>
      <c r="DS495" s="236">
        <v>71.727894440161691</v>
      </c>
      <c r="DT495" s="236">
        <v>6.8725333333333194E-2</v>
      </c>
      <c r="DU495" s="236">
        <v>0.68725333333333194</v>
      </c>
      <c r="DV495" s="236">
        <v>12.686496003414588</v>
      </c>
      <c r="DW495" s="236">
        <v>313.07784700000002</v>
      </c>
      <c r="DX495" s="236">
        <v>18.469912000000001</v>
      </c>
      <c r="DY495" s="236">
        <v>719.45341399999995</v>
      </c>
      <c r="DZ495" s="236">
        <v>1.3407706666666701</v>
      </c>
      <c r="EA495" s="236">
        <v>0.74899933333333402</v>
      </c>
      <c r="EB495" s="236">
        <v>178.66915800000001</v>
      </c>
      <c r="EC495" s="236">
        <v>326.82915566666702</v>
      </c>
      <c r="ED495" s="236">
        <v>283.18524000000002</v>
      </c>
      <c r="EE495" s="236">
        <v>131.20273233333299</v>
      </c>
      <c r="EF495" s="236">
        <v>73.690225999999996</v>
      </c>
      <c r="EG495" s="236">
        <v>0.50055699999999903</v>
      </c>
      <c r="EH495" s="236">
        <v>7.1767163333333297</v>
      </c>
      <c r="EI495" s="236">
        <v>12.191988333333301</v>
      </c>
      <c r="EJ495" s="236">
        <v>0.92567733333333302</v>
      </c>
      <c r="EK495" s="236">
        <v>3.5697939999999999</v>
      </c>
      <c r="EL495" s="236">
        <v>0.80951400000000096</v>
      </c>
      <c r="EM495" s="236">
        <v>2.3974496666666698</v>
      </c>
      <c r="EN495" s="236">
        <v>0.33942166666666601</v>
      </c>
      <c r="EO495" s="236">
        <v>10.384506666666701</v>
      </c>
      <c r="EP495" s="236">
        <v>66.828400666666695</v>
      </c>
      <c r="EQ495" s="235"/>
      <c r="ER495" s="238">
        <v>1.4957769999999999</v>
      </c>
      <c r="ES495" s="238">
        <v>26.7700416666667</v>
      </c>
      <c r="ET495" s="238">
        <v>25.2998746666667</v>
      </c>
      <c r="EU495" s="238">
        <v>45.902201999999903</v>
      </c>
      <c r="EV495" s="238">
        <v>0.176648</v>
      </c>
      <c r="EW495" s="238">
        <v>0.36793599999999999</v>
      </c>
      <c r="EX495" s="238">
        <v>0.20836033333333301</v>
      </c>
      <c r="EY495" s="238">
        <v>5.805517</v>
      </c>
      <c r="EZ495" s="238">
        <v>5.3061646666666702</v>
      </c>
      <c r="FA495" s="238">
        <v>5.2190713333333303</v>
      </c>
      <c r="FB495" s="238">
        <v>3.1700466666666598</v>
      </c>
      <c r="FC495" s="238">
        <v>0.87188366666666695</v>
      </c>
      <c r="FD495" s="238">
        <v>8.7188366666666699</v>
      </c>
      <c r="FE495" s="238">
        <v>6.8725333333333194E-2</v>
      </c>
      <c r="FF495" s="238">
        <v>0.68725333333333194</v>
      </c>
      <c r="FG495" s="238">
        <v>12.686496003414588</v>
      </c>
      <c r="FH495" s="238">
        <v>313.07784700000002</v>
      </c>
      <c r="FI495" s="238">
        <v>18.469912000000001</v>
      </c>
      <c r="FJ495" s="238">
        <v>719.45341399999995</v>
      </c>
      <c r="FK495" s="238">
        <v>1.3407706666666701</v>
      </c>
      <c r="FL495" s="238">
        <v>0.74899933333333402</v>
      </c>
      <c r="FM495" s="238">
        <v>178.66915800000001</v>
      </c>
      <c r="FN495" s="238">
        <v>326.82915566666702</v>
      </c>
      <c r="FO495" s="238">
        <v>283.18524000000002</v>
      </c>
      <c r="FP495" s="238">
        <v>131.20273233333299</v>
      </c>
      <c r="FQ495" s="238">
        <v>73.690225999999996</v>
      </c>
      <c r="FR495" s="238">
        <v>0.50055699999999903</v>
      </c>
      <c r="FS495" s="238">
        <v>7.1767163333333297</v>
      </c>
      <c r="FT495" s="238">
        <v>12.191988333333301</v>
      </c>
      <c r="FU495" s="238">
        <v>0.92567733333333302</v>
      </c>
      <c r="FV495" s="238">
        <v>3.5697939999999999</v>
      </c>
      <c r="FW495" s="238">
        <v>0.80951400000000096</v>
      </c>
      <c r="FX495" s="238">
        <v>2.3974496666666698</v>
      </c>
      <c r="FY495" s="238">
        <v>0.33942166666666601</v>
      </c>
      <c r="FZ495" s="238">
        <v>10.384506666666701</v>
      </c>
      <c r="GA495" s="241">
        <v>66.828400666666695</v>
      </c>
      <c r="GB495" s="54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  <c r="JW495" s="3"/>
      <c r="JX495" s="3"/>
      <c r="JY495" s="3"/>
      <c r="JZ495" s="3"/>
      <c r="KA495" s="3"/>
      <c r="KB495" s="3"/>
      <c r="KC495" s="3"/>
      <c r="KD495" s="3"/>
      <c r="KE495" s="3"/>
      <c r="KF495" s="3"/>
      <c r="KG495" s="3"/>
      <c r="KH495" s="3"/>
      <c r="KI495" s="3"/>
      <c r="KJ495" s="3"/>
      <c r="KK495" s="3"/>
      <c r="KL495" s="3"/>
      <c r="KM495" s="3"/>
      <c r="KN495" s="3"/>
      <c r="KO495" s="3"/>
      <c r="KP495" s="3"/>
      <c r="KQ495" s="3"/>
      <c r="KR495" s="3"/>
      <c r="KS495" s="3"/>
      <c r="KT495" s="3"/>
      <c r="KU495" s="3"/>
      <c r="KV495" s="3"/>
      <c r="KW495" s="3"/>
      <c r="KX495" s="3"/>
      <c r="KY495" s="3"/>
      <c r="KZ495" s="3"/>
      <c r="LA495" s="3"/>
      <c r="LB495" s="3"/>
      <c r="LC495" s="3"/>
      <c r="LD495" s="3"/>
      <c r="LE495" s="3"/>
      <c r="LF495" s="3"/>
      <c r="LG495" s="3"/>
      <c r="LH495" s="3"/>
      <c r="LI495" s="3"/>
      <c r="LJ495" s="3"/>
      <c r="LK495" s="3"/>
      <c r="LL495" s="3"/>
      <c r="LM495" s="3"/>
      <c r="LN495" s="3"/>
      <c r="LO495" s="3"/>
      <c r="LP495" s="3"/>
      <c r="LQ495" s="3"/>
      <c r="LR495" s="3"/>
      <c r="LS495" s="3"/>
      <c r="LT495" s="3"/>
      <c r="LU495" s="3"/>
      <c r="LV495" s="3"/>
      <c r="LW495" s="3"/>
      <c r="LX495" s="3"/>
      <c r="LY495" s="3"/>
      <c r="LZ495" s="3"/>
      <c r="MA495" s="3"/>
      <c r="MB495" s="3"/>
      <c r="MC495" s="3"/>
      <c r="MD495" s="3"/>
      <c r="ME495" s="3"/>
      <c r="MF495" s="3"/>
      <c r="MG495" s="3"/>
      <c r="MH495" s="3"/>
      <c r="MI495" s="3"/>
      <c r="MJ495" s="3"/>
      <c r="MK495" s="3"/>
      <c r="ML495" s="3"/>
    </row>
    <row r="496" spans="1:350" s="2" customFormat="1" ht="12.75" customHeight="1" x14ac:dyDescent="0.2">
      <c r="A496" s="73"/>
      <c r="B496" s="232">
        <v>357</v>
      </c>
      <c r="C496" s="233" t="s">
        <v>2368</v>
      </c>
      <c r="D496" s="233"/>
      <c r="E496" s="233" t="s">
        <v>2352</v>
      </c>
      <c r="F496" s="233" t="s">
        <v>1975</v>
      </c>
      <c r="G496" s="233" t="s">
        <v>1658</v>
      </c>
      <c r="H496" s="233" t="s">
        <v>2346</v>
      </c>
      <c r="I496" s="233" t="s">
        <v>2347</v>
      </c>
      <c r="J496" s="233" t="s">
        <v>2348</v>
      </c>
      <c r="K496" s="233" t="s">
        <v>2349</v>
      </c>
      <c r="L496" s="233" t="s">
        <v>2349</v>
      </c>
      <c r="M496" s="233" t="s">
        <v>2350</v>
      </c>
      <c r="N496" s="233" t="s">
        <v>3096</v>
      </c>
      <c r="O496" s="233" t="s">
        <v>3182</v>
      </c>
      <c r="P496" s="233" t="s">
        <v>3089</v>
      </c>
      <c r="Q496" s="233" t="s">
        <v>2933</v>
      </c>
      <c r="R496" s="233" t="s">
        <v>3088</v>
      </c>
      <c r="S496" s="233" t="s">
        <v>3324</v>
      </c>
      <c r="T496" s="233" t="s">
        <v>204</v>
      </c>
      <c r="U496" s="233" t="s">
        <v>204</v>
      </c>
      <c r="V496" s="233" t="s">
        <v>204</v>
      </c>
      <c r="W496" s="234">
        <v>2013</v>
      </c>
      <c r="X496" s="234">
        <f t="shared" si="102"/>
        <v>0</v>
      </c>
      <c r="Y496" s="235" t="s">
        <v>3099</v>
      </c>
      <c r="Z496" s="235" t="s">
        <v>205</v>
      </c>
      <c r="AA496" s="235" t="s">
        <v>206</v>
      </c>
      <c r="AB496" s="235" t="s">
        <v>2351</v>
      </c>
      <c r="AC496" s="235" t="s">
        <v>501</v>
      </c>
      <c r="AD496" s="235" t="s">
        <v>3266</v>
      </c>
      <c r="AE496" s="235" t="s">
        <v>210</v>
      </c>
      <c r="AF496" s="235" t="s">
        <v>228</v>
      </c>
      <c r="AG496" s="235" t="s">
        <v>3183</v>
      </c>
      <c r="AH496" s="235" t="s">
        <v>212</v>
      </c>
      <c r="AI496" s="235" t="s">
        <v>2369</v>
      </c>
      <c r="AJ496" s="235"/>
      <c r="AK496" s="235" t="s">
        <v>213</v>
      </c>
      <c r="AL496" s="235">
        <f t="shared" si="104"/>
        <v>15</v>
      </c>
      <c r="AM496" s="235" t="s">
        <v>535</v>
      </c>
      <c r="AN496" s="235" t="s">
        <v>218</v>
      </c>
      <c r="AO496" s="235"/>
      <c r="AP496" s="235">
        <v>342325.47</v>
      </c>
      <c r="AQ496" s="235">
        <v>821259.05</v>
      </c>
      <c r="AR496" s="235">
        <v>7.4274719999999999</v>
      </c>
      <c r="AS496" s="235">
        <v>37.571252999999999</v>
      </c>
      <c r="AT496" s="235" t="s">
        <v>2356</v>
      </c>
      <c r="AU496" s="235" t="s">
        <v>2357</v>
      </c>
      <c r="AV496" s="235">
        <v>1307838.9545613299</v>
      </c>
      <c r="AW496" s="235">
        <v>874481.16364699602</v>
      </c>
      <c r="AX496" s="235">
        <v>1983</v>
      </c>
      <c r="AY496" s="235">
        <v>1969</v>
      </c>
      <c r="AZ496" s="235">
        <v>0.33537165000000002</v>
      </c>
      <c r="BA496" s="235">
        <v>0.36770602000000002</v>
      </c>
      <c r="BB496" s="235">
        <v>0.40877609999999998</v>
      </c>
      <c r="BC496" s="235">
        <v>0.44116744000000002</v>
      </c>
      <c r="BD496" s="235">
        <v>0.15243287999999999</v>
      </c>
      <c r="BE496" s="235">
        <v>3.1606199999999998E-3</v>
      </c>
      <c r="BF496" s="235">
        <v>2.6988290000000002E-2</v>
      </c>
      <c r="BG496" s="235">
        <v>50.662100000000002</v>
      </c>
      <c r="BH496" s="235">
        <v>1986</v>
      </c>
      <c r="BI496" s="235">
        <v>-2.0007E-4</v>
      </c>
      <c r="BJ496" s="235">
        <v>2.43883E-4</v>
      </c>
      <c r="BK496" s="235">
        <v>10.666</v>
      </c>
      <c r="BL496" s="235">
        <v>119.988</v>
      </c>
      <c r="BM496" s="235">
        <v>1.18553E-4</v>
      </c>
      <c r="BN496" s="235">
        <v>19.600000000000001</v>
      </c>
      <c r="BO496" s="235">
        <v>107.93</v>
      </c>
      <c r="BP496" s="235">
        <f t="shared" si="43"/>
        <v>1295.1600000000001</v>
      </c>
      <c r="BQ496" s="235">
        <v>108.19</v>
      </c>
      <c r="BR496" s="235">
        <f t="shared" si="44"/>
        <v>1298.28</v>
      </c>
      <c r="BS496" s="235">
        <f t="shared" si="45"/>
        <v>1.0024089687760585</v>
      </c>
      <c r="BT496" s="235">
        <v>15.7</v>
      </c>
      <c r="BU496" s="235">
        <v>4.43</v>
      </c>
      <c r="BV496" s="235">
        <v>12.06</v>
      </c>
      <c r="BW496" s="235">
        <v>3</v>
      </c>
      <c r="BX496" s="235">
        <v>301</v>
      </c>
      <c r="BY496" s="235">
        <v>23.3</v>
      </c>
      <c r="BZ496" s="235" t="s">
        <v>303</v>
      </c>
      <c r="CA496" s="235">
        <v>1</v>
      </c>
      <c r="CB496" s="235">
        <v>7.74920701981</v>
      </c>
      <c r="CC496" s="235">
        <v>1731</v>
      </c>
      <c r="CD496" s="235">
        <v>1731</v>
      </c>
      <c r="CE496" s="235">
        <v>2203</v>
      </c>
      <c r="CF496" s="235" t="s">
        <v>222</v>
      </c>
      <c r="CG496" s="235">
        <v>0.8</v>
      </c>
      <c r="CH496" s="235">
        <v>0</v>
      </c>
      <c r="CI496" s="235" t="s">
        <v>1134</v>
      </c>
      <c r="CJ496" s="235" t="s">
        <v>1561</v>
      </c>
      <c r="CK496" s="235" t="s">
        <v>225</v>
      </c>
      <c r="CL496" s="235" t="s">
        <v>2358</v>
      </c>
      <c r="CM496" s="235" t="s">
        <v>247</v>
      </c>
      <c r="CN496" s="235" t="s">
        <v>2359</v>
      </c>
      <c r="CO496" s="236">
        <v>1.3788023333333299</v>
      </c>
      <c r="CP496" s="236">
        <v>23.38639164512573</v>
      </c>
      <c r="CQ496" s="236">
        <v>31.708425195743033</v>
      </c>
      <c r="CR496" s="236">
        <v>44.905183159131226</v>
      </c>
      <c r="CS496" s="237" t="s">
        <v>701</v>
      </c>
      <c r="CT496" s="237" t="s">
        <v>231</v>
      </c>
      <c r="CU496" s="236">
        <v>0.152925333333333</v>
      </c>
      <c r="CV496" s="236">
        <v>0.34127433333333301</v>
      </c>
      <c r="CW496" s="236">
        <v>0.19034200000000001</v>
      </c>
      <c r="CX496" s="236">
        <v>5.8753933333333297</v>
      </c>
      <c r="CY496" s="236">
        <v>5.2562396666666702</v>
      </c>
      <c r="CZ496" s="235">
        <v>6.59</v>
      </c>
      <c r="DA496" s="235">
        <v>6.5</v>
      </c>
      <c r="DB496" s="235">
        <f t="shared" si="94"/>
        <v>1.2437603333333298</v>
      </c>
      <c r="DC496" s="235" t="s">
        <v>655</v>
      </c>
      <c r="DD496" s="236">
        <v>8.2232960000000102</v>
      </c>
      <c r="DE496" s="236">
        <v>5.1365790000000002</v>
      </c>
      <c r="DF496" s="236">
        <v>1.9067670000000001</v>
      </c>
      <c r="DG496" s="236"/>
      <c r="DH496" s="236">
        <v>1.9067670000000001</v>
      </c>
      <c r="DI496" s="236">
        <v>19.06767</v>
      </c>
      <c r="DJ496" s="236"/>
      <c r="DK496" s="236">
        <v>19.06767</v>
      </c>
      <c r="DL496" s="236">
        <v>39.435821830844901</v>
      </c>
      <c r="DM496" s="236"/>
      <c r="DN496" s="236"/>
      <c r="DO496" s="236">
        <v>39.435821830844901</v>
      </c>
      <c r="DP496" s="236">
        <v>144.59801337976464</v>
      </c>
      <c r="DQ496" s="236"/>
      <c r="DR496" s="236"/>
      <c r="DS496" s="236">
        <v>144.59801337976464</v>
      </c>
      <c r="DT496" s="236">
        <v>0.147578666666667</v>
      </c>
      <c r="DU496" s="236">
        <v>1.4757866666666699</v>
      </c>
      <c r="DV496" s="236">
        <v>12.920343048679094</v>
      </c>
      <c r="DW496" s="236">
        <v>321.71017733333298</v>
      </c>
      <c r="DX496" s="236">
        <v>21.240314000000001</v>
      </c>
      <c r="DY496" s="236">
        <v>1201.1506093333301</v>
      </c>
      <c r="DZ496" s="236">
        <v>1.1515473333333299</v>
      </c>
      <c r="EA496" s="236">
        <v>1.2009016666666701</v>
      </c>
      <c r="EB496" s="236">
        <v>223.18399666666701</v>
      </c>
      <c r="EC496" s="236">
        <v>459.13294100000002</v>
      </c>
      <c r="ED496" s="236">
        <v>381.06259133333299</v>
      </c>
      <c r="EE496" s="236">
        <v>162.25969866666699</v>
      </c>
      <c r="EF496" s="236">
        <v>82.145374999999902</v>
      </c>
      <c r="EG496" s="236">
        <v>1.068875</v>
      </c>
      <c r="EH496" s="236">
        <v>16.719936333333301</v>
      </c>
      <c r="EI496" s="236">
        <v>16.562507</v>
      </c>
      <c r="EJ496" s="236">
        <v>3.1884426666666701</v>
      </c>
      <c r="EK496" s="236">
        <v>6.1515183333333301</v>
      </c>
      <c r="EL496" s="236">
        <v>1.19811433333333</v>
      </c>
      <c r="EM496" s="236">
        <v>3.1635186666666599</v>
      </c>
      <c r="EN496" s="236">
        <v>0.35079533333333301</v>
      </c>
      <c r="EO496" s="236">
        <v>13.9060566666667</v>
      </c>
      <c r="EP496" s="236">
        <v>73.735843666666696</v>
      </c>
      <c r="EQ496" s="235"/>
      <c r="ER496" s="238">
        <v>1.3788023333333299</v>
      </c>
      <c r="ES496" s="238">
        <v>23.374711000000001</v>
      </c>
      <c r="ET496" s="238">
        <v>31.692588000000001</v>
      </c>
      <c r="EU496" s="238">
        <v>44.8827546666666</v>
      </c>
      <c r="EV496" s="238">
        <v>0.152925333333333</v>
      </c>
      <c r="EW496" s="238">
        <v>0.34127433333333301</v>
      </c>
      <c r="EX496" s="238">
        <v>0.19034200000000001</v>
      </c>
      <c r="EY496" s="238">
        <v>5.8753933333333297</v>
      </c>
      <c r="EZ496" s="238">
        <v>5.2562396666666702</v>
      </c>
      <c r="FA496" s="238">
        <v>8.2232960000000102</v>
      </c>
      <c r="FB496" s="238">
        <v>5.1365790000000002</v>
      </c>
      <c r="FC496" s="238">
        <v>1.9067670000000001</v>
      </c>
      <c r="FD496" s="238">
        <v>19.06767</v>
      </c>
      <c r="FE496" s="238">
        <v>0.147578666666667</v>
      </c>
      <c r="FF496" s="238">
        <v>1.4757866666666699</v>
      </c>
      <c r="FG496" s="238">
        <v>12.920343048679094</v>
      </c>
      <c r="FH496" s="238">
        <v>321.71017733333298</v>
      </c>
      <c r="FI496" s="238">
        <v>21.240314000000001</v>
      </c>
      <c r="FJ496" s="238">
        <v>1201.1506093333301</v>
      </c>
      <c r="FK496" s="238">
        <v>1.1515473333333299</v>
      </c>
      <c r="FL496" s="238">
        <v>1.2009016666666701</v>
      </c>
      <c r="FM496" s="238">
        <v>223.18399666666701</v>
      </c>
      <c r="FN496" s="238">
        <v>459.13294100000002</v>
      </c>
      <c r="FO496" s="238">
        <v>381.06259133333299</v>
      </c>
      <c r="FP496" s="238">
        <v>162.25969866666699</v>
      </c>
      <c r="FQ496" s="238">
        <v>82.145374999999902</v>
      </c>
      <c r="FR496" s="238">
        <v>1.068875</v>
      </c>
      <c r="FS496" s="238">
        <v>16.719936333333301</v>
      </c>
      <c r="FT496" s="238">
        <v>16.562507</v>
      </c>
      <c r="FU496" s="238">
        <v>3.1884426666666701</v>
      </c>
      <c r="FV496" s="238">
        <v>6.1515183333333301</v>
      </c>
      <c r="FW496" s="238">
        <v>1.19811433333333</v>
      </c>
      <c r="FX496" s="238">
        <v>3.1635186666666599</v>
      </c>
      <c r="FY496" s="238">
        <v>0.35079533333333301</v>
      </c>
      <c r="FZ496" s="238">
        <v>13.9060566666667</v>
      </c>
      <c r="GA496" s="241">
        <v>73.735843666666696</v>
      </c>
      <c r="GB496" s="54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  <c r="JW496" s="3"/>
      <c r="JX496" s="3"/>
      <c r="JY496" s="3"/>
      <c r="JZ496" s="3"/>
      <c r="KA496" s="3"/>
      <c r="KB496" s="3"/>
      <c r="KC496" s="3"/>
      <c r="KD496" s="3"/>
      <c r="KE496" s="3"/>
      <c r="KF496" s="3"/>
      <c r="KG496" s="3"/>
      <c r="KH496" s="3"/>
      <c r="KI496" s="3"/>
      <c r="KJ496" s="3"/>
      <c r="KK496" s="3"/>
      <c r="KL496" s="3"/>
      <c r="KM496" s="3"/>
      <c r="KN496" s="3"/>
      <c r="KO496" s="3"/>
      <c r="KP496" s="3"/>
      <c r="KQ496" s="3"/>
      <c r="KR496" s="3"/>
      <c r="KS496" s="3"/>
      <c r="KT496" s="3"/>
      <c r="KU496" s="3"/>
      <c r="KV496" s="3"/>
      <c r="KW496" s="3"/>
      <c r="KX496" s="3"/>
      <c r="KY496" s="3"/>
      <c r="KZ496" s="3"/>
      <c r="LA496" s="3"/>
      <c r="LB496" s="3"/>
      <c r="LC496" s="3"/>
      <c r="LD496" s="3"/>
      <c r="LE496" s="3"/>
      <c r="LF496" s="3"/>
      <c r="LG496" s="3"/>
      <c r="LH496" s="3"/>
      <c r="LI496" s="3"/>
      <c r="LJ496" s="3"/>
      <c r="LK496" s="3"/>
      <c r="LL496" s="3"/>
      <c r="LM496" s="3"/>
      <c r="LN496" s="3"/>
      <c r="LO496" s="3"/>
      <c r="LP496" s="3"/>
      <c r="LQ496" s="3"/>
      <c r="LR496" s="3"/>
      <c r="LS496" s="3"/>
      <c r="LT496" s="3"/>
      <c r="LU496" s="3"/>
      <c r="LV496" s="3"/>
      <c r="LW496" s="3"/>
      <c r="LX496" s="3"/>
      <c r="LY496" s="3"/>
      <c r="LZ496" s="3"/>
      <c r="MA496" s="3"/>
      <c r="MB496" s="3"/>
      <c r="MC496" s="3"/>
      <c r="MD496" s="3"/>
      <c r="ME496" s="3"/>
      <c r="MF496" s="3"/>
      <c r="MG496" s="3"/>
      <c r="MH496" s="3"/>
      <c r="MI496" s="3"/>
      <c r="MJ496" s="3"/>
      <c r="MK496" s="3"/>
      <c r="ML496" s="3"/>
    </row>
    <row r="497" spans="1:350" ht="12.75" customHeight="1" x14ac:dyDescent="0.2">
      <c r="A497" s="54"/>
      <c r="B497" s="232">
        <v>329</v>
      </c>
      <c r="C497" s="233" t="s">
        <v>2370</v>
      </c>
      <c r="D497" s="233" t="s">
        <v>2374</v>
      </c>
      <c r="E497" s="233" t="s">
        <v>2371</v>
      </c>
      <c r="F497" s="233" t="s">
        <v>1975</v>
      </c>
      <c r="G497" s="233" t="s">
        <v>1658</v>
      </c>
      <c r="H497" s="233" t="s">
        <v>2346</v>
      </c>
      <c r="I497" s="233" t="s">
        <v>2347</v>
      </c>
      <c r="J497" s="233" t="s">
        <v>2348</v>
      </c>
      <c r="K497" s="233" t="s">
        <v>2349</v>
      </c>
      <c r="L497" s="233" t="s">
        <v>2349</v>
      </c>
      <c r="M497" s="233" t="s">
        <v>2350</v>
      </c>
      <c r="N497" s="233" t="s">
        <v>3097</v>
      </c>
      <c r="O497" s="233" t="s">
        <v>2943</v>
      </c>
      <c r="P497" s="233" t="s">
        <v>2943</v>
      </c>
      <c r="Q497" s="233" t="s">
        <v>3223</v>
      </c>
      <c r="R497" s="233" t="s">
        <v>3276</v>
      </c>
      <c r="S497" s="233" t="s">
        <v>3323</v>
      </c>
      <c r="T497" s="233" t="s">
        <v>238</v>
      </c>
      <c r="U497" s="233" t="s">
        <v>239</v>
      </c>
      <c r="V497" s="233" t="s">
        <v>3085</v>
      </c>
      <c r="W497" s="234">
        <v>2000</v>
      </c>
      <c r="X497" s="234">
        <f t="shared" ref="X497" si="105">2013-W497</f>
        <v>13</v>
      </c>
      <c r="Y497" s="235" t="s">
        <v>3114</v>
      </c>
      <c r="Z497" s="235" t="s">
        <v>3277</v>
      </c>
      <c r="AA497" s="235" t="s">
        <v>3185</v>
      </c>
      <c r="AB497" s="235" t="s">
        <v>2351</v>
      </c>
      <c r="AC497" s="235" t="s">
        <v>501</v>
      </c>
      <c r="AD497" s="235" t="s">
        <v>3266</v>
      </c>
      <c r="AE497" s="235" t="s">
        <v>210</v>
      </c>
      <c r="AF497" s="235" t="s">
        <v>318</v>
      </c>
      <c r="AG497" s="235" t="s">
        <v>3183</v>
      </c>
      <c r="AH497" s="235" t="s">
        <v>516</v>
      </c>
      <c r="AI497" s="235" t="s">
        <v>2372</v>
      </c>
      <c r="AJ497" s="235" t="s">
        <v>2373</v>
      </c>
      <c r="AK497" s="235" t="s">
        <v>213</v>
      </c>
      <c r="AL497" s="235">
        <f t="shared" si="104"/>
        <v>15</v>
      </c>
      <c r="AM497" s="235" t="s">
        <v>217</v>
      </c>
      <c r="AN497" s="235" t="s">
        <v>218</v>
      </c>
      <c r="AO497" s="235"/>
      <c r="AP497" s="235">
        <v>341999.84</v>
      </c>
      <c r="AQ497" s="235">
        <v>821729.5</v>
      </c>
      <c r="AR497" s="235">
        <v>7.4317169999999999</v>
      </c>
      <c r="AS497" s="235">
        <v>37.568289</v>
      </c>
      <c r="AT497" s="235" t="s">
        <v>2375</v>
      </c>
      <c r="AU497" s="235" t="s">
        <v>2376</v>
      </c>
      <c r="AV497" s="235">
        <v>1307533.2650230899</v>
      </c>
      <c r="AW497" s="235">
        <v>874980.95654520404</v>
      </c>
      <c r="AX497" s="235">
        <v>1944</v>
      </c>
      <c r="AY497" s="235">
        <v>1939</v>
      </c>
      <c r="AZ497" s="235">
        <v>0.44118747000000003</v>
      </c>
      <c r="BA497" s="235">
        <v>0.55037429000000004</v>
      </c>
      <c r="BB497" s="235">
        <v>0.68730552</v>
      </c>
      <c r="BC497" s="235">
        <v>0.75256440000000002</v>
      </c>
      <c r="BD497" s="235">
        <v>1.01211999</v>
      </c>
      <c r="BE497" s="235">
        <v>1.3908919200000001</v>
      </c>
      <c r="BF497" s="235">
        <v>1.0407986199999999</v>
      </c>
      <c r="BG497" s="235">
        <v>217.583</v>
      </c>
      <c r="BH497" s="235">
        <v>1941</v>
      </c>
      <c r="BI497" s="235">
        <v>1.0960099999999999E-3</v>
      </c>
      <c r="BJ497" s="235">
        <v>5.9504000000000002E-4</v>
      </c>
      <c r="BK497" s="235">
        <v>11.4049</v>
      </c>
      <c r="BL497" s="235">
        <v>1.6855500000000001</v>
      </c>
      <c r="BM497" s="235">
        <v>1.68823E-3</v>
      </c>
      <c r="BN497" s="235">
        <v>19.600000000000001</v>
      </c>
      <c r="BO497" s="235">
        <v>107.93</v>
      </c>
      <c r="BP497" s="235">
        <f t="shared" si="43"/>
        <v>1295.1600000000001</v>
      </c>
      <c r="BQ497" s="235">
        <v>108.19</v>
      </c>
      <c r="BR497" s="235">
        <f t="shared" si="44"/>
        <v>1298.28</v>
      </c>
      <c r="BS497" s="235">
        <f t="shared" si="45"/>
        <v>1.0024089687760585</v>
      </c>
      <c r="BT497" s="235">
        <v>15.7</v>
      </c>
      <c r="BU497" s="235">
        <v>4.43</v>
      </c>
      <c r="BV497" s="235">
        <v>12.06</v>
      </c>
      <c r="BW497" s="235">
        <v>3</v>
      </c>
      <c r="BX497" s="235">
        <v>301</v>
      </c>
      <c r="BY497" s="235">
        <v>23.3</v>
      </c>
      <c r="BZ497" s="235" t="s">
        <v>303</v>
      </c>
      <c r="CA497" s="235">
        <v>1</v>
      </c>
      <c r="CB497" s="235">
        <v>7.16337823868</v>
      </c>
      <c r="CC497" s="235">
        <v>1731</v>
      </c>
      <c r="CD497" s="235">
        <v>1731</v>
      </c>
      <c r="CE497" s="235">
        <v>2203</v>
      </c>
      <c r="CF497" s="235" t="s">
        <v>222</v>
      </c>
      <c r="CG497" s="235">
        <v>0.8</v>
      </c>
      <c r="CH497" s="235">
        <v>0</v>
      </c>
      <c r="CI497" s="235" t="s">
        <v>1134</v>
      </c>
      <c r="CJ497" s="235" t="s">
        <v>1561</v>
      </c>
      <c r="CK497" s="235" t="s">
        <v>225</v>
      </c>
      <c r="CL497" s="235" t="s">
        <v>2358</v>
      </c>
      <c r="CM497" s="235" t="s">
        <v>288</v>
      </c>
      <c r="CN497" s="235" t="s">
        <v>2377</v>
      </c>
      <c r="CO497" s="236">
        <v>1.3365494712736581</v>
      </c>
      <c r="CP497" s="236">
        <v>29.06894101</v>
      </c>
      <c r="CQ497" s="236">
        <v>28.855721389999999</v>
      </c>
      <c r="CR497" s="236">
        <v>42.075337599999997</v>
      </c>
      <c r="CS497" s="237" t="s">
        <v>701</v>
      </c>
      <c r="CT497" s="237" t="s">
        <v>231</v>
      </c>
      <c r="CU497" s="236">
        <v>0.13115132350750663</v>
      </c>
      <c r="CV497" s="236">
        <v>0.28536436007348437</v>
      </c>
      <c r="CW497" s="236">
        <v>0.15421303656597773</v>
      </c>
      <c r="CX497" s="236">
        <v>5.5581947743467914</v>
      </c>
      <c r="CY497" s="236">
        <v>5.9649999999999999</v>
      </c>
      <c r="CZ497" s="235">
        <v>6.468</v>
      </c>
      <c r="DA497" s="235">
        <v>6.5</v>
      </c>
      <c r="DB497" s="235">
        <f t="shared" si="94"/>
        <v>0.53500000000000014</v>
      </c>
      <c r="DC497" s="235" t="s">
        <v>655</v>
      </c>
      <c r="DD497" s="236">
        <v>8.04828973843059</v>
      </c>
      <c r="DE497" s="236">
        <v>5.4038028169014112</v>
      </c>
      <c r="DF497" s="236">
        <v>2.0238974094390869</v>
      </c>
      <c r="DG497" s="236">
        <v>2.0238974094390869</v>
      </c>
      <c r="DH497" s="236">
        <v>2.0238974094390869</v>
      </c>
      <c r="DI497" s="236">
        <v>20.238974094390869</v>
      </c>
      <c r="DJ497" s="236"/>
      <c r="DK497" s="236">
        <v>20.238974094390869</v>
      </c>
      <c r="DL497" s="236">
        <v>40.575585187469073</v>
      </c>
      <c r="DM497" s="236">
        <v>40.575585187469073</v>
      </c>
      <c r="DN497" s="236">
        <v>120.54424321158118</v>
      </c>
      <c r="DO497" s="236">
        <v>40.575585187469073</v>
      </c>
      <c r="DP497" s="236">
        <v>148.77714568738659</v>
      </c>
      <c r="DQ497" s="236">
        <v>148.77714568738659</v>
      </c>
      <c r="DR497" s="236">
        <v>441.99555844246424</v>
      </c>
      <c r="DS497" s="236">
        <v>148.77714568738659</v>
      </c>
      <c r="DT497" s="236">
        <v>0.14803345501422882</v>
      </c>
      <c r="DU497" s="236">
        <v>1.4803345501422882</v>
      </c>
      <c r="DV497" s="236">
        <v>13.671892000659932</v>
      </c>
      <c r="DW497" s="236">
        <v>367.68091168091172</v>
      </c>
      <c r="DX497" s="236">
        <v>23.641367521367524</v>
      </c>
      <c r="DY497" s="236">
        <v>1245.2706552706552</v>
      </c>
      <c r="DZ497" s="236">
        <v>1.0338461538461539</v>
      </c>
      <c r="EA497" s="236">
        <v>1.1992022792022794</v>
      </c>
      <c r="EB497" s="236">
        <v>123.69002849002851</v>
      </c>
      <c r="EC497" s="236">
        <v>585.99430199430196</v>
      </c>
      <c r="ED497" s="236">
        <v>329.09857549857554</v>
      </c>
      <c r="EE497" s="236">
        <v>104.41424501424503</v>
      </c>
      <c r="EF497" s="236">
        <v>38.136866096866093</v>
      </c>
      <c r="EG497" s="236">
        <v>0.59669515669515671</v>
      </c>
      <c r="EH497" s="236">
        <v>13.171509971509971</v>
      </c>
      <c r="EI497" s="236">
        <v>21.72763532763533</v>
      </c>
      <c r="EJ497" s="236">
        <v>1.6474074074074074</v>
      </c>
      <c r="EK497" s="236">
        <v>6.2263532763532758</v>
      </c>
      <c r="EL497" s="236">
        <v>1.502549492293082</v>
      </c>
      <c r="EM497" s="236">
        <v>2.742488129154796</v>
      </c>
      <c r="EN497" s="236">
        <v>0.16581246129072214</v>
      </c>
      <c r="EO497" s="236">
        <v>14.314012475900993</v>
      </c>
      <c r="EP497" s="236">
        <v>74.31321844242224</v>
      </c>
      <c r="EQ497" s="235"/>
      <c r="ER497" s="238">
        <v>1.33346133333334</v>
      </c>
      <c r="ES497" s="238">
        <v>29.994506999999999</v>
      </c>
      <c r="ET497" s="238">
        <v>29.243369000000101</v>
      </c>
      <c r="EU497" s="238">
        <v>42.776078333333402</v>
      </c>
      <c r="EV497" s="238">
        <v>0.139695666666667</v>
      </c>
      <c r="EW497" s="238">
        <v>0.30188466666666702</v>
      </c>
      <c r="EX497" s="238">
        <v>0.15491433333333299</v>
      </c>
      <c r="EY497" s="238">
        <v>5.6250623333333296</v>
      </c>
      <c r="EZ497" s="238">
        <v>5.8390196666666601</v>
      </c>
      <c r="FA497" s="238">
        <v>8.1894716666666802</v>
      </c>
      <c r="FB497" s="238">
        <v>5.5029583333333401</v>
      </c>
      <c r="FC497" s="238">
        <v>1.94309633333333</v>
      </c>
      <c r="FD497" s="238">
        <v>19.430963333333299</v>
      </c>
      <c r="FE497" s="238">
        <v>0.14507600000000001</v>
      </c>
      <c r="FF497" s="238">
        <v>1.45076</v>
      </c>
      <c r="FG497" s="238">
        <v>13.393644250829427</v>
      </c>
      <c r="FH497" s="238">
        <v>338.263792999999</v>
      </c>
      <c r="FI497" s="238">
        <v>21.516501000000002</v>
      </c>
      <c r="FJ497" s="238">
        <v>1233.2212400000001</v>
      </c>
      <c r="FK497" s="238">
        <v>1.09837266666666</v>
      </c>
      <c r="FL497" s="238">
        <v>1.35544166666667</v>
      </c>
      <c r="FM497" s="238">
        <v>168.15404266666701</v>
      </c>
      <c r="FN497" s="238">
        <v>565.98594266666703</v>
      </c>
      <c r="FO497" s="238">
        <v>345.78460433333402</v>
      </c>
      <c r="FP497" s="238">
        <v>130.80409766666699</v>
      </c>
      <c r="FQ497" s="238">
        <v>59.916590999999997</v>
      </c>
      <c r="FR497" s="238">
        <v>1.16656166666667</v>
      </c>
      <c r="FS497" s="238">
        <v>14.438871000000001</v>
      </c>
      <c r="FT497" s="238">
        <v>20.1496276666666</v>
      </c>
      <c r="FU497" s="238">
        <v>2.79284466666667</v>
      </c>
      <c r="FV497" s="238">
        <v>6.2159760000000004</v>
      </c>
      <c r="FW497" s="238">
        <v>1.45317233333333</v>
      </c>
      <c r="FX497" s="238">
        <v>2.9586753333333302</v>
      </c>
      <c r="FY497" s="238">
        <v>0.29394433333333297</v>
      </c>
      <c r="FZ497" s="238">
        <v>13.9125366666667</v>
      </c>
      <c r="GA497" s="241">
        <v>74.970852333333397</v>
      </c>
      <c r="GB497" s="54"/>
    </row>
    <row r="498" spans="1:350" ht="12.75" customHeight="1" x14ac:dyDescent="0.2">
      <c r="A498" s="54"/>
      <c r="B498" s="232">
        <v>330</v>
      </c>
      <c r="C498" s="233" t="s">
        <v>2378</v>
      </c>
      <c r="D498" s="233" t="s">
        <v>2381</v>
      </c>
      <c r="E498" s="233" t="s">
        <v>2371</v>
      </c>
      <c r="F498" s="233" t="s">
        <v>1975</v>
      </c>
      <c r="G498" s="233" t="s">
        <v>1658</v>
      </c>
      <c r="H498" s="233" t="s">
        <v>2346</v>
      </c>
      <c r="I498" s="233" t="s">
        <v>2347</v>
      </c>
      <c r="J498" s="233" t="s">
        <v>2348</v>
      </c>
      <c r="K498" s="233" t="s">
        <v>2349</v>
      </c>
      <c r="L498" s="233" t="s">
        <v>2349</v>
      </c>
      <c r="M498" s="233" t="s">
        <v>2350</v>
      </c>
      <c r="N498" s="233" t="s">
        <v>3097</v>
      </c>
      <c r="O498" s="233" t="s">
        <v>2943</v>
      </c>
      <c r="P498" s="233" t="s">
        <v>2943</v>
      </c>
      <c r="Q498" s="233" t="s">
        <v>3223</v>
      </c>
      <c r="R498" s="233" t="s">
        <v>3276</v>
      </c>
      <c r="S498" s="233" t="s">
        <v>3323</v>
      </c>
      <c r="T498" s="233" t="s">
        <v>238</v>
      </c>
      <c r="U498" s="233" t="s">
        <v>239</v>
      </c>
      <c r="V498" s="233" t="s">
        <v>3085</v>
      </c>
      <c r="W498" s="234">
        <v>2000</v>
      </c>
      <c r="X498" s="234">
        <f t="shared" ref="X498:X502" si="106">2013-W498</f>
        <v>13</v>
      </c>
      <c r="Y498" s="235" t="s">
        <v>3114</v>
      </c>
      <c r="Z498" s="235" t="s">
        <v>3277</v>
      </c>
      <c r="AA498" s="235" t="s">
        <v>3185</v>
      </c>
      <c r="AB498" s="235" t="s">
        <v>2351</v>
      </c>
      <c r="AC498" s="235" t="s">
        <v>501</v>
      </c>
      <c r="AD498" s="235" t="s">
        <v>3266</v>
      </c>
      <c r="AE498" s="235" t="s">
        <v>210</v>
      </c>
      <c r="AF498" s="235" t="s">
        <v>318</v>
      </c>
      <c r="AG498" s="235" t="s">
        <v>3183</v>
      </c>
      <c r="AH498" s="235" t="s">
        <v>516</v>
      </c>
      <c r="AI498" s="235" t="s">
        <v>2379</v>
      </c>
      <c r="AJ498" s="235" t="s">
        <v>2380</v>
      </c>
      <c r="AK498" s="235" t="s">
        <v>524</v>
      </c>
      <c r="AL498" s="235">
        <f>45-15</f>
        <v>30</v>
      </c>
      <c r="AM498" s="235" t="s">
        <v>217</v>
      </c>
      <c r="AN498" s="235" t="s">
        <v>218</v>
      </c>
      <c r="AO498" s="235"/>
      <c r="AP498" s="235">
        <v>341999.84</v>
      </c>
      <c r="AQ498" s="235">
        <v>821729.5</v>
      </c>
      <c r="AR498" s="235">
        <v>7.4317169999999999</v>
      </c>
      <c r="AS498" s="235">
        <v>37.568289</v>
      </c>
      <c r="AT498" s="235" t="s">
        <v>2375</v>
      </c>
      <c r="AU498" s="235" t="s">
        <v>2376</v>
      </c>
      <c r="AV498" s="235">
        <v>1307533.2650230899</v>
      </c>
      <c r="AW498" s="235">
        <v>874980.95654520404</v>
      </c>
      <c r="AX498" s="235">
        <v>1944</v>
      </c>
      <c r="AY498" s="235">
        <v>1939</v>
      </c>
      <c r="AZ498" s="235">
        <v>0.44118747000000003</v>
      </c>
      <c r="BA498" s="235">
        <v>0.55037429000000004</v>
      </c>
      <c r="BB498" s="235">
        <v>0.68730552</v>
      </c>
      <c r="BC498" s="235">
        <v>0.75256440000000002</v>
      </c>
      <c r="BD498" s="235">
        <v>1.01211999</v>
      </c>
      <c r="BE498" s="235">
        <v>1.3908919200000001</v>
      </c>
      <c r="BF498" s="235">
        <v>1.0407986199999999</v>
      </c>
      <c r="BG498" s="235">
        <v>217.583</v>
      </c>
      <c r="BH498" s="235">
        <v>1941</v>
      </c>
      <c r="BI498" s="235">
        <v>1.0960099999999999E-3</v>
      </c>
      <c r="BJ498" s="235">
        <v>5.9504000000000002E-4</v>
      </c>
      <c r="BK498" s="235">
        <v>11.4049</v>
      </c>
      <c r="BL498" s="235">
        <v>1.6855500000000001</v>
      </c>
      <c r="BM498" s="235">
        <v>1.68823E-3</v>
      </c>
      <c r="BN498" s="235">
        <v>19.600000000000001</v>
      </c>
      <c r="BO498" s="235">
        <v>107.93</v>
      </c>
      <c r="BP498" s="235">
        <f t="shared" si="43"/>
        <v>1295.1600000000001</v>
      </c>
      <c r="BQ498" s="235">
        <v>108.19</v>
      </c>
      <c r="BR498" s="235">
        <f t="shared" si="44"/>
        <v>1298.28</v>
      </c>
      <c r="BS498" s="235">
        <f t="shared" si="45"/>
        <v>1.0024089687760585</v>
      </c>
      <c r="BT498" s="235">
        <v>15.7</v>
      </c>
      <c r="BU498" s="235">
        <v>4.43</v>
      </c>
      <c r="BV498" s="235">
        <v>12.06</v>
      </c>
      <c r="BW498" s="235">
        <v>3</v>
      </c>
      <c r="BX498" s="235">
        <v>301</v>
      </c>
      <c r="BY498" s="235">
        <v>23.3</v>
      </c>
      <c r="BZ498" s="235" t="s">
        <v>303</v>
      </c>
      <c r="CA498" s="235">
        <v>1</v>
      </c>
      <c r="CB498" s="235">
        <v>7.16337823868</v>
      </c>
      <c r="CC498" s="235">
        <v>1731</v>
      </c>
      <c r="CD498" s="235">
        <v>1731</v>
      </c>
      <c r="CE498" s="235">
        <v>2203</v>
      </c>
      <c r="CF498" s="235" t="s">
        <v>222</v>
      </c>
      <c r="CG498" s="235">
        <v>0.8</v>
      </c>
      <c r="CH498" s="235">
        <v>0</v>
      </c>
      <c r="CI498" s="235" t="s">
        <v>1134</v>
      </c>
      <c r="CJ498" s="235" t="s">
        <v>1561</v>
      </c>
      <c r="CK498" s="235" t="s">
        <v>225</v>
      </c>
      <c r="CL498" s="235" t="s">
        <v>2358</v>
      </c>
      <c r="CM498" s="235" t="s">
        <v>227</v>
      </c>
      <c r="CN498" s="235" t="s">
        <v>2377</v>
      </c>
      <c r="CO498" s="236">
        <v>1.3155014481039942</v>
      </c>
      <c r="CP498" s="236">
        <v>16.062544419999998</v>
      </c>
      <c r="CQ498" s="236">
        <v>20.753375980000001</v>
      </c>
      <c r="CR498" s="236">
        <v>63.184079599999997</v>
      </c>
      <c r="CS498" s="237" t="s">
        <v>701</v>
      </c>
      <c r="CT498" s="237" t="s">
        <v>231</v>
      </c>
      <c r="CU498" s="237">
        <v>0.1403747285584365</v>
      </c>
      <c r="CV498" s="237">
        <v>0.36711891460494811</v>
      </c>
      <c r="CW498" s="237">
        <v>0.22674418604651161</v>
      </c>
      <c r="CX498" s="237">
        <v>7.3229873908826306</v>
      </c>
      <c r="CY498" s="237">
        <v>5.9109999999999996</v>
      </c>
      <c r="CZ498" s="235">
        <v>6.6079999999999997</v>
      </c>
      <c r="DA498" s="235">
        <v>6.5</v>
      </c>
      <c r="DB498" s="235">
        <f t="shared" si="94"/>
        <v>0.58900000000000041</v>
      </c>
      <c r="DC498" s="235" t="s">
        <v>655</v>
      </c>
      <c r="DD498" s="237">
        <v>7.9539508110936765</v>
      </c>
      <c r="DE498" s="237">
        <v>5.3377655677655724</v>
      </c>
      <c r="DF498" s="237">
        <v>0.984153151512146</v>
      </c>
      <c r="DG498" s="237">
        <v>0.984153151512146</v>
      </c>
      <c r="DH498" s="237"/>
      <c r="DI498" s="237">
        <v>9.84153151512146</v>
      </c>
      <c r="DJ498" s="237"/>
      <c r="DK498" s="237"/>
      <c r="DL498" s="237">
        <v>38.839646879110127</v>
      </c>
      <c r="DM498" s="237">
        <v>38.839646879110127</v>
      </c>
      <c r="DN498" s="237"/>
      <c r="DO498" s="237"/>
      <c r="DP498" s="237">
        <v>142.41203855673712</v>
      </c>
      <c r="DQ498" s="237">
        <v>142.41203855673712</v>
      </c>
      <c r="DR498" s="237"/>
      <c r="DS498" s="237"/>
      <c r="DT498" s="237">
        <v>8.727746456861496E-2</v>
      </c>
      <c r="DU498" s="237">
        <v>0.8727746456861496</v>
      </c>
      <c r="DV498" s="237">
        <v>11.27614277495921</v>
      </c>
      <c r="DW498" s="237">
        <v>324.55240174672485</v>
      </c>
      <c r="DX498" s="237">
        <v>22.743558951965063</v>
      </c>
      <c r="DY498" s="237">
        <v>1117.0971615720525</v>
      </c>
      <c r="DZ498" s="237">
        <v>1.4647379912663758</v>
      </c>
      <c r="EA498" s="237">
        <v>0.59683406113537119</v>
      </c>
      <c r="EB498" s="237">
        <v>77.965829694323133</v>
      </c>
      <c r="EC498" s="237">
        <v>601.38973799126643</v>
      </c>
      <c r="ED498" s="237">
        <v>325.41703056768557</v>
      </c>
      <c r="EE498" s="237">
        <v>99.811026200873357</v>
      </c>
      <c r="EF498" s="237">
        <v>33.328602620087331</v>
      </c>
      <c r="EG498" s="237">
        <v>0.26037117903930129</v>
      </c>
      <c r="EH498" s="237">
        <v>12.504803493449781</v>
      </c>
      <c r="EI498" s="237">
        <v>14.912663755458516</v>
      </c>
      <c r="EJ498" s="237">
        <v>0.654585152838428</v>
      </c>
      <c r="EK498" s="237">
        <v>5.5854858078602625</v>
      </c>
      <c r="EL498" s="237">
        <v>1.5420249692083754</v>
      </c>
      <c r="EM498" s="237">
        <v>2.7118085880640463</v>
      </c>
      <c r="EN498" s="237">
        <v>0.14490696791342317</v>
      </c>
      <c r="EO498" s="237">
        <v>13.229750350513356</v>
      </c>
      <c r="EP498" s="237">
        <v>75.467987441340398</v>
      </c>
      <c r="EQ498" s="235"/>
      <c r="ER498" s="238">
        <v>1.3118306666666699</v>
      </c>
      <c r="ES498" s="238">
        <v>18.077237666666701</v>
      </c>
      <c r="ET498" s="238">
        <v>20.407513666666699</v>
      </c>
      <c r="EU498" s="238">
        <v>60.965319999999998</v>
      </c>
      <c r="EV498" s="238">
        <v>0.150938666666667</v>
      </c>
      <c r="EW498" s="238">
        <v>0.37339900000000098</v>
      </c>
      <c r="EX498" s="238">
        <v>0.22955600000000001</v>
      </c>
      <c r="EY498" s="238">
        <v>6.9102453333333402</v>
      </c>
      <c r="EZ498" s="238">
        <v>5.720402</v>
      </c>
      <c r="FA498" s="238">
        <v>7.4170636666666603</v>
      </c>
      <c r="FB498" s="238">
        <v>5.0287649999999999</v>
      </c>
      <c r="FC498" s="238">
        <v>0.99523333333333397</v>
      </c>
      <c r="FD498" s="238">
        <v>9.952333333333339</v>
      </c>
      <c r="FE498" s="238">
        <v>9.2352666666667096E-2</v>
      </c>
      <c r="FF498" s="238">
        <v>0.92352666666667094</v>
      </c>
      <c r="FG498" s="238">
        <v>10.776443921489321</v>
      </c>
      <c r="FH498" s="238">
        <v>308.78831100000002</v>
      </c>
      <c r="FI498" s="238">
        <v>21.4968343333333</v>
      </c>
      <c r="FJ498" s="238">
        <v>1049.940212</v>
      </c>
      <c r="FK498" s="238">
        <v>1.9547986666666699</v>
      </c>
      <c r="FL498" s="238">
        <v>0.89069200000000104</v>
      </c>
      <c r="FM498" s="238">
        <v>134.567581666667</v>
      </c>
      <c r="FN498" s="238">
        <v>526.54138000000103</v>
      </c>
      <c r="FO498" s="238">
        <v>329.24917099999999</v>
      </c>
      <c r="FP498" s="238">
        <v>108.725027666667</v>
      </c>
      <c r="FQ498" s="238">
        <v>55.900217333333501</v>
      </c>
      <c r="FR498" s="238">
        <v>1.2045490000000001</v>
      </c>
      <c r="FS498" s="238">
        <v>11.4299933333333</v>
      </c>
      <c r="FT498" s="238">
        <v>14.726653333333299</v>
      </c>
      <c r="FU498" s="238">
        <v>1.4540200000000001</v>
      </c>
      <c r="FV498" s="238">
        <v>5.3918513333333298</v>
      </c>
      <c r="FW498" s="238">
        <v>1.36297133333333</v>
      </c>
      <c r="FX498" s="238">
        <v>2.6946296666666698</v>
      </c>
      <c r="FY498" s="238">
        <v>0.24687266666666699</v>
      </c>
      <c r="FZ498" s="238">
        <v>12.4905853333333</v>
      </c>
      <c r="GA498" s="241">
        <v>73.790206000000097</v>
      </c>
      <c r="GB498" s="54"/>
    </row>
    <row r="499" spans="1:350" ht="12.75" customHeight="1" x14ac:dyDescent="0.2">
      <c r="A499" s="54"/>
      <c r="B499" s="232">
        <v>331</v>
      </c>
      <c r="C499" s="233" t="s">
        <v>2382</v>
      </c>
      <c r="D499" s="233" t="s">
        <v>2385</v>
      </c>
      <c r="E499" s="233" t="s">
        <v>2371</v>
      </c>
      <c r="F499" s="233" t="s">
        <v>1975</v>
      </c>
      <c r="G499" s="233" t="s">
        <v>1658</v>
      </c>
      <c r="H499" s="233" t="s">
        <v>2346</v>
      </c>
      <c r="I499" s="233" t="s">
        <v>2347</v>
      </c>
      <c r="J499" s="233" t="s">
        <v>2348</v>
      </c>
      <c r="K499" s="233" t="s">
        <v>2349</v>
      </c>
      <c r="L499" s="233" t="s">
        <v>2349</v>
      </c>
      <c r="M499" s="233" t="s">
        <v>2350</v>
      </c>
      <c r="N499" s="233" t="s">
        <v>3097</v>
      </c>
      <c r="O499" s="233" t="s">
        <v>2943</v>
      </c>
      <c r="P499" s="233" t="s">
        <v>2943</v>
      </c>
      <c r="Q499" s="233" t="s">
        <v>3223</v>
      </c>
      <c r="R499" s="233" t="s">
        <v>3276</v>
      </c>
      <c r="S499" s="233" t="s">
        <v>3323</v>
      </c>
      <c r="T499" s="233" t="s">
        <v>238</v>
      </c>
      <c r="U499" s="233" t="s">
        <v>239</v>
      </c>
      <c r="V499" s="233" t="s">
        <v>3085</v>
      </c>
      <c r="W499" s="234">
        <v>2000</v>
      </c>
      <c r="X499" s="234">
        <f t="shared" si="106"/>
        <v>13</v>
      </c>
      <c r="Y499" s="235" t="s">
        <v>3114</v>
      </c>
      <c r="Z499" s="235" t="s">
        <v>3277</v>
      </c>
      <c r="AA499" s="235" t="s">
        <v>3185</v>
      </c>
      <c r="AB499" s="235" t="s">
        <v>2351</v>
      </c>
      <c r="AC499" s="235" t="s">
        <v>501</v>
      </c>
      <c r="AD499" s="235" t="s">
        <v>3266</v>
      </c>
      <c r="AE499" s="235" t="s">
        <v>210</v>
      </c>
      <c r="AF499" s="235" t="s">
        <v>318</v>
      </c>
      <c r="AG499" s="235" t="s">
        <v>3183</v>
      </c>
      <c r="AH499" s="235" t="s">
        <v>516</v>
      </c>
      <c r="AI499" s="235" t="s">
        <v>2383</v>
      </c>
      <c r="AJ499" s="235" t="s">
        <v>2384</v>
      </c>
      <c r="AK499" s="235" t="s">
        <v>529</v>
      </c>
      <c r="AL499" s="235">
        <f>100-45</f>
        <v>55</v>
      </c>
      <c r="AM499" s="235" t="s">
        <v>217</v>
      </c>
      <c r="AN499" s="235" t="s">
        <v>218</v>
      </c>
      <c r="AO499" s="235"/>
      <c r="AP499" s="235">
        <v>341999.84</v>
      </c>
      <c r="AQ499" s="235">
        <v>821729.5</v>
      </c>
      <c r="AR499" s="235">
        <v>7.4317169999999999</v>
      </c>
      <c r="AS499" s="235">
        <v>37.568289</v>
      </c>
      <c r="AT499" s="235" t="s">
        <v>2375</v>
      </c>
      <c r="AU499" s="235" t="s">
        <v>2376</v>
      </c>
      <c r="AV499" s="235">
        <v>1307533.2650230899</v>
      </c>
      <c r="AW499" s="235">
        <v>874980.95654520404</v>
      </c>
      <c r="AX499" s="235">
        <v>1944</v>
      </c>
      <c r="AY499" s="235">
        <v>1939</v>
      </c>
      <c r="AZ499" s="235">
        <v>0.44118747000000003</v>
      </c>
      <c r="BA499" s="235">
        <v>0.55037429000000004</v>
      </c>
      <c r="BB499" s="235">
        <v>0.68730552</v>
      </c>
      <c r="BC499" s="235">
        <v>0.75256440000000002</v>
      </c>
      <c r="BD499" s="235">
        <v>1.01211999</v>
      </c>
      <c r="BE499" s="235">
        <v>1.3908919200000001</v>
      </c>
      <c r="BF499" s="235">
        <v>1.0407986199999999</v>
      </c>
      <c r="BG499" s="235">
        <v>217.583</v>
      </c>
      <c r="BH499" s="235">
        <v>1941</v>
      </c>
      <c r="BI499" s="235">
        <v>1.0960099999999999E-3</v>
      </c>
      <c r="BJ499" s="235">
        <v>5.9504000000000002E-4</v>
      </c>
      <c r="BK499" s="235">
        <v>11.4049</v>
      </c>
      <c r="BL499" s="235">
        <v>1.6855500000000001</v>
      </c>
      <c r="BM499" s="235">
        <v>1.68823E-3</v>
      </c>
      <c r="BN499" s="235">
        <v>19.600000000000001</v>
      </c>
      <c r="BO499" s="235">
        <v>107.93</v>
      </c>
      <c r="BP499" s="235">
        <f t="shared" si="43"/>
        <v>1295.1600000000001</v>
      </c>
      <c r="BQ499" s="235">
        <v>108.19</v>
      </c>
      <c r="BR499" s="235">
        <f t="shared" si="44"/>
        <v>1298.28</v>
      </c>
      <c r="BS499" s="235">
        <f t="shared" si="45"/>
        <v>1.0024089687760585</v>
      </c>
      <c r="BT499" s="235">
        <v>15.7</v>
      </c>
      <c r="BU499" s="235">
        <v>4.43</v>
      </c>
      <c r="BV499" s="235">
        <v>12.06</v>
      </c>
      <c r="BW499" s="235">
        <v>3</v>
      </c>
      <c r="BX499" s="235">
        <v>301</v>
      </c>
      <c r="BY499" s="235">
        <v>23.3</v>
      </c>
      <c r="BZ499" s="235" t="s">
        <v>303</v>
      </c>
      <c r="CA499" s="235">
        <v>1</v>
      </c>
      <c r="CB499" s="235">
        <v>7.16337823868</v>
      </c>
      <c r="CC499" s="235">
        <v>1731</v>
      </c>
      <c r="CD499" s="235">
        <v>1731</v>
      </c>
      <c r="CE499" s="235">
        <v>2203</v>
      </c>
      <c r="CF499" s="235" t="s">
        <v>222</v>
      </c>
      <c r="CG499" s="235">
        <v>0.8</v>
      </c>
      <c r="CH499" s="235">
        <v>0</v>
      </c>
      <c r="CI499" s="235" t="s">
        <v>1134</v>
      </c>
      <c r="CJ499" s="235" t="s">
        <v>1561</v>
      </c>
      <c r="CK499" s="235" t="s">
        <v>225</v>
      </c>
      <c r="CL499" s="235" t="s">
        <v>2358</v>
      </c>
      <c r="CM499" s="235" t="s">
        <v>227</v>
      </c>
      <c r="CN499" s="235" t="s">
        <v>2377</v>
      </c>
      <c r="CO499" s="236">
        <v>1.2018421229878091</v>
      </c>
      <c r="CP499" s="236">
        <v>14.488636359999999</v>
      </c>
      <c r="CQ499" s="236">
        <v>17.258522729999999</v>
      </c>
      <c r="CR499" s="236">
        <v>68.252840910000003</v>
      </c>
      <c r="CS499" s="237" t="s">
        <v>701</v>
      </c>
      <c r="CT499" s="237" t="s">
        <v>231</v>
      </c>
      <c r="CU499" s="237">
        <v>0.18194819930323661</v>
      </c>
      <c r="CV499" s="237">
        <v>0.42270351008215085</v>
      </c>
      <c r="CW499" s="237">
        <v>0.24075531077891424</v>
      </c>
      <c r="CX499" s="237">
        <v>6.4715813168261231</v>
      </c>
      <c r="CY499" s="237">
        <v>5.1970000000000001</v>
      </c>
      <c r="CZ499" s="235">
        <v>6.7080000000000002</v>
      </c>
      <c r="DA499" s="235">
        <v>6.5</v>
      </c>
      <c r="DB499" s="235">
        <f t="shared" si="94"/>
        <v>1.3029999999999999</v>
      </c>
      <c r="DC499" s="235" t="s">
        <v>655</v>
      </c>
      <c r="DD499" s="237">
        <v>7.1600481347773641</v>
      </c>
      <c r="DE499" s="237">
        <v>4.7820336943441539</v>
      </c>
      <c r="DF499" s="237">
        <v>0.62221167683601397</v>
      </c>
      <c r="DG499" s="237">
        <v>0.62221167683601397</v>
      </c>
      <c r="DH499" s="237"/>
      <c r="DI499" s="237">
        <v>6.2221167683601397</v>
      </c>
      <c r="DJ499" s="237"/>
      <c r="DK499" s="237"/>
      <c r="DL499" s="237">
        <v>41.129011145001982</v>
      </c>
      <c r="DM499" s="237">
        <v>41.129011145001982</v>
      </c>
      <c r="DN499" s="237"/>
      <c r="DO499" s="237"/>
      <c r="DP499" s="237">
        <v>150.80637419834059</v>
      </c>
      <c r="DQ499" s="237">
        <v>150.80637419834059</v>
      </c>
      <c r="DR499" s="237"/>
      <c r="DS499" s="237"/>
      <c r="DT499" s="237">
        <v>5.4742977023124695E-2</v>
      </c>
      <c r="DU499" s="237">
        <v>0.54742977023124695</v>
      </c>
      <c r="DV499" s="237">
        <v>11.366054801388996</v>
      </c>
      <c r="DW499" s="237">
        <v>286.99372504278381</v>
      </c>
      <c r="DX499" s="237">
        <v>23.44860239589276</v>
      </c>
      <c r="DY499" s="237">
        <v>604.55447803764969</v>
      </c>
      <c r="DZ499" s="237">
        <v>2.325841414717627</v>
      </c>
      <c r="EA499" s="237">
        <v>0.68648031945236743</v>
      </c>
      <c r="EB499" s="237">
        <v>72.463776383342847</v>
      </c>
      <c r="EC499" s="237">
        <v>421.08271534512261</v>
      </c>
      <c r="ED499" s="237">
        <v>205.60752994865945</v>
      </c>
      <c r="EE499" s="237">
        <v>81.925499144324021</v>
      </c>
      <c r="EF499" s="237">
        <v>39.852823730747289</v>
      </c>
      <c r="EG499" s="237">
        <v>0.20182544209925843</v>
      </c>
      <c r="EH499" s="237">
        <v>7.0075413576725616</v>
      </c>
      <c r="EI499" s="237">
        <v>10.010268111808328</v>
      </c>
      <c r="EJ499" s="237">
        <v>0.49309754706217918</v>
      </c>
      <c r="EK499" s="237">
        <v>3.0227723901882486</v>
      </c>
      <c r="EL499" s="237">
        <v>1.0796992701156991</v>
      </c>
      <c r="EM499" s="237">
        <v>1.7133960829054955</v>
      </c>
      <c r="EN499" s="237">
        <v>0.17327314665542301</v>
      </c>
      <c r="EO499" s="237">
        <v>8.8590781402927039</v>
      </c>
      <c r="EP499" s="237">
        <v>67.604561050490801</v>
      </c>
      <c r="EQ499" s="235"/>
      <c r="ER499" s="238">
        <v>1.2720416666666701</v>
      </c>
      <c r="ES499" s="238">
        <v>21.359891666666599</v>
      </c>
      <c r="ET499" s="238">
        <v>17.818757666666698</v>
      </c>
      <c r="EU499" s="238">
        <v>61.432615333333302</v>
      </c>
      <c r="EV499" s="238">
        <v>0.17412333333333399</v>
      </c>
      <c r="EW499" s="238">
        <v>0.38862199999999902</v>
      </c>
      <c r="EX499" s="238">
        <v>0.22495433333333301</v>
      </c>
      <c r="EY499" s="238">
        <v>6.6339703333333304</v>
      </c>
      <c r="EZ499" s="238">
        <v>5.3071943333333396</v>
      </c>
      <c r="FA499" s="238">
        <v>6.2531263333333298</v>
      </c>
      <c r="FB499" s="238">
        <v>4.2567316666666599</v>
      </c>
      <c r="FC499" s="238">
        <v>0.64822366666666797</v>
      </c>
      <c r="FD499" s="238">
        <v>6.4822366666666795</v>
      </c>
      <c r="FE499" s="238">
        <v>5.4103333333333503E-2</v>
      </c>
      <c r="FF499" s="238">
        <v>0.54103333333333503</v>
      </c>
      <c r="FG499" s="238">
        <v>11.981214959029005</v>
      </c>
      <c r="FH499" s="238">
        <v>279.11517533333301</v>
      </c>
      <c r="FI499" s="238">
        <v>21.002545000000001</v>
      </c>
      <c r="FJ499" s="238">
        <v>633.60223466666605</v>
      </c>
      <c r="FK499" s="238">
        <v>2.9918853333333302</v>
      </c>
      <c r="FL499" s="238">
        <v>0.81492466666666596</v>
      </c>
      <c r="FM499" s="238">
        <v>112.86905566666699</v>
      </c>
      <c r="FN499" s="238">
        <v>364.95997866666602</v>
      </c>
      <c r="FO499" s="238">
        <v>239.50517666666701</v>
      </c>
      <c r="FP499" s="238">
        <v>97.370635666666701</v>
      </c>
      <c r="FQ499" s="238">
        <v>55.804539999999903</v>
      </c>
      <c r="FR499" s="238">
        <v>0.60304899999999895</v>
      </c>
      <c r="FS499" s="238">
        <v>7.7318656666666801</v>
      </c>
      <c r="FT499" s="238">
        <v>10.627095333333401</v>
      </c>
      <c r="FU499" s="238">
        <v>0.59312666666666702</v>
      </c>
      <c r="FV499" s="238">
        <v>3.1314440000000001</v>
      </c>
      <c r="FW499" s="238">
        <v>0.95981933333333302</v>
      </c>
      <c r="FX499" s="238">
        <v>1.99721233333333</v>
      </c>
      <c r="FY499" s="238">
        <v>0.22004733333333401</v>
      </c>
      <c r="FZ499" s="238">
        <v>9.0390423333333292</v>
      </c>
      <c r="GA499" s="241">
        <v>69.658625333333305</v>
      </c>
      <c r="GB499" s="54"/>
    </row>
    <row r="500" spans="1:350" s="2" customFormat="1" ht="12.75" customHeight="1" x14ac:dyDescent="0.2">
      <c r="A500" s="73"/>
      <c r="B500" s="232">
        <v>332</v>
      </c>
      <c r="C500" s="233" t="s">
        <v>2386</v>
      </c>
      <c r="D500" s="233"/>
      <c r="E500" s="233" t="s">
        <v>2371</v>
      </c>
      <c r="F500" s="233" t="s">
        <v>1975</v>
      </c>
      <c r="G500" s="233" t="s">
        <v>1658</v>
      </c>
      <c r="H500" s="233" t="s">
        <v>2346</v>
      </c>
      <c r="I500" s="233" t="s">
        <v>2347</v>
      </c>
      <c r="J500" s="233" t="s">
        <v>2348</v>
      </c>
      <c r="K500" s="233" t="s">
        <v>2349</v>
      </c>
      <c r="L500" s="233" t="s">
        <v>2349</v>
      </c>
      <c r="M500" s="233" t="s">
        <v>2350</v>
      </c>
      <c r="N500" s="233" t="s">
        <v>3097</v>
      </c>
      <c r="O500" s="233" t="s">
        <v>2943</v>
      </c>
      <c r="P500" s="233" t="s">
        <v>2943</v>
      </c>
      <c r="Q500" s="233" t="s">
        <v>3223</v>
      </c>
      <c r="R500" s="233" t="s">
        <v>3276</v>
      </c>
      <c r="S500" s="233" t="s">
        <v>3323</v>
      </c>
      <c r="T500" s="233" t="s">
        <v>238</v>
      </c>
      <c r="U500" s="233" t="s">
        <v>239</v>
      </c>
      <c r="V500" s="233" t="s">
        <v>3085</v>
      </c>
      <c r="W500" s="234">
        <v>2000</v>
      </c>
      <c r="X500" s="234">
        <f t="shared" si="106"/>
        <v>13</v>
      </c>
      <c r="Y500" s="235" t="s">
        <v>3114</v>
      </c>
      <c r="Z500" s="235" t="s">
        <v>3277</v>
      </c>
      <c r="AA500" s="235" t="s">
        <v>3185</v>
      </c>
      <c r="AB500" s="235" t="s">
        <v>2351</v>
      </c>
      <c r="AC500" s="235" t="s">
        <v>501</v>
      </c>
      <c r="AD500" s="235" t="s">
        <v>3266</v>
      </c>
      <c r="AE500" s="235" t="s">
        <v>210</v>
      </c>
      <c r="AF500" s="235" t="s">
        <v>318</v>
      </c>
      <c r="AG500" s="235" t="s">
        <v>3183</v>
      </c>
      <c r="AH500" s="235" t="s">
        <v>212</v>
      </c>
      <c r="AI500" s="235" t="s">
        <v>2387</v>
      </c>
      <c r="AJ500" s="235"/>
      <c r="AK500" s="235" t="s">
        <v>213</v>
      </c>
      <c r="AL500" s="235">
        <f t="shared" ref="AL500:AL503" si="107">15-0</f>
        <v>15</v>
      </c>
      <c r="AM500" s="235" t="s">
        <v>535</v>
      </c>
      <c r="AN500" s="235" t="s">
        <v>218</v>
      </c>
      <c r="AO500" s="235"/>
      <c r="AP500" s="235">
        <v>341999.84</v>
      </c>
      <c r="AQ500" s="235">
        <v>821729.5</v>
      </c>
      <c r="AR500" s="235">
        <v>7.4317169999999999</v>
      </c>
      <c r="AS500" s="235">
        <v>37.568289</v>
      </c>
      <c r="AT500" s="235" t="s">
        <v>2375</v>
      </c>
      <c r="AU500" s="235" t="s">
        <v>2376</v>
      </c>
      <c r="AV500" s="235">
        <v>1307533.2650230899</v>
      </c>
      <c r="AW500" s="235">
        <v>874980.95654520404</v>
      </c>
      <c r="AX500" s="235">
        <v>1944</v>
      </c>
      <c r="AY500" s="235">
        <v>1939</v>
      </c>
      <c r="AZ500" s="235">
        <v>0.44118747000000003</v>
      </c>
      <c r="BA500" s="235">
        <v>0.55037429000000004</v>
      </c>
      <c r="BB500" s="235">
        <v>0.68730552</v>
      </c>
      <c r="BC500" s="235">
        <v>0.75256440000000002</v>
      </c>
      <c r="BD500" s="235">
        <v>1.01211999</v>
      </c>
      <c r="BE500" s="235">
        <v>1.3908919200000001</v>
      </c>
      <c r="BF500" s="235">
        <v>1.0407986199999999</v>
      </c>
      <c r="BG500" s="235">
        <v>217.583</v>
      </c>
      <c r="BH500" s="235">
        <v>1941</v>
      </c>
      <c r="BI500" s="235">
        <v>1.0960099999999999E-3</v>
      </c>
      <c r="BJ500" s="235">
        <v>5.9504000000000002E-4</v>
      </c>
      <c r="BK500" s="235">
        <v>11.4049</v>
      </c>
      <c r="BL500" s="235">
        <v>1.6855500000000001</v>
      </c>
      <c r="BM500" s="235">
        <v>1.68823E-3</v>
      </c>
      <c r="BN500" s="235">
        <v>19.600000000000001</v>
      </c>
      <c r="BO500" s="235">
        <v>107.93</v>
      </c>
      <c r="BP500" s="235">
        <f t="shared" si="43"/>
        <v>1295.1600000000001</v>
      </c>
      <c r="BQ500" s="235">
        <v>108.19</v>
      </c>
      <c r="BR500" s="235">
        <f t="shared" si="44"/>
        <v>1298.28</v>
      </c>
      <c r="BS500" s="235">
        <f t="shared" si="45"/>
        <v>1.0024089687760585</v>
      </c>
      <c r="BT500" s="235">
        <v>15.7</v>
      </c>
      <c r="BU500" s="235">
        <v>4.43</v>
      </c>
      <c r="BV500" s="235">
        <v>12.06</v>
      </c>
      <c r="BW500" s="235">
        <v>3</v>
      </c>
      <c r="BX500" s="235">
        <v>301</v>
      </c>
      <c r="BY500" s="235">
        <v>23.3</v>
      </c>
      <c r="BZ500" s="235" t="s">
        <v>303</v>
      </c>
      <c r="CA500" s="235">
        <v>1</v>
      </c>
      <c r="CB500" s="235">
        <v>7.16337823868</v>
      </c>
      <c r="CC500" s="235">
        <v>1731</v>
      </c>
      <c r="CD500" s="235">
        <v>1731</v>
      </c>
      <c r="CE500" s="235">
        <v>2203</v>
      </c>
      <c r="CF500" s="235" t="s">
        <v>222</v>
      </c>
      <c r="CG500" s="235">
        <v>0.8</v>
      </c>
      <c r="CH500" s="235">
        <v>0</v>
      </c>
      <c r="CI500" s="235" t="s">
        <v>1134</v>
      </c>
      <c r="CJ500" s="235" t="s">
        <v>1561</v>
      </c>
      <c r="CK500" s="235" t="s">
        <v>225</v>
      </c>
      <c r="CL500" s="235" t="s">
        <v>2358</v>
      </c>
      <c r="CM500" s="235" t="s">
        <v>288</v>
      </c>
      <c r="CN500" s="235" t="s">
        <v>2377</v>
      </c>
      <c r="CO500" s="236">
        <v>1.3266496666666701</v>
      </c>
      <c r="CP500" s="236">
        <v>29.511763679547659</v>
      </c>
      <c r="CQ500" s="236">
        <v>29.772659978384773</v>
      </c>
      <c r="CR500" s="236">
        <v>40.715576342067571</v>
      </c>
      <c r="CS500" s="237" t="s">
        <v>701</v>
      </c>
      <c r="CT500" s="237" t="s">
        <v>231</v>
      </c>
      <c r="CU500" s="236">
        <v>0.154689666666667</v>
      </c>
      <c r="CV500" s="236">
        <v>0.31411233333333299</v>
      </c>
      <c r="CW500" s="236">
        <v>0.15757499999999999</v>
      </c>
      <c r="CX500" s="236">
        <v>5.5164346666666697</v>
      </c>
      <c r="CY500" s="236">
        <v>5.71849866666666</v>
      </c>
      <c r="CZ500" s="235">
        <v>6.468</v>
      </c>
      <c r="DA500" s="235">
        <v>6.5</v>
      </c>
      <c r="DB500" s="235">
        <f t="shared" si="94"/>
        <v>0.78150133333334004</v>
      </c>
      <c r="DC500" s="235" t="s">
        <v>655</v>
      </c>
      <c r="DD500" s="236">
        <v>8.1042629999999996</v>
      </c>
      <c r="DE500" s="236">
        <v>5.352887</v>
      </c>
      <c r="DF500" s="236">
        <v>1.94231666666667</v>
      </c>
      <c r="DG500" s="236"/>
      <c r="DH500" s="236">
        <v>1.94231666666667</v>
      </c>
      <c r="DI500" s="236">
        <v>19.423166666666699</v>
      </c>
      <c r="DJ500" s="236"/>
      <c r="DK500" s="236">
        <v>19.423166666666699</v>
      </c>
      <c r="DL500" s="236">
        <v>38.651606375916828</v>
      </c>
      <c r="DM500" s="236"/>
      <c r="DN500" s="236"/>
      <c r="DO500" s="236">
        <v>38.651606375916828</v>
      </c>
      <c r="DP500" s="236">
        <v>141.72255671169503</v>
      </c>
      <c r="DQ500" s="236"/>
      <c r="DR500" s="236"/>
      <c r="DS500" s="236">
        <v>141.72255671169503</v>
      </c>
      <c r="DT500" s="236">
        <v>0.14688999999999999</v>
      </c>
      <c r="DU500" s="236">
        <v>1.4688999999999999</v>
      </c>
      <c r="DV500" s="236">
        <v>13.22293326071666</v>
      </c>
      <c r="DW500" s="236">
        <v>316.10536766666598</v>
      </c>
      <c r="DX500" s="236">
        <v>16.5242206666667</v>
      </c>
      <c r="DY500" s="236">
        <v>1225.9138396666699</v>
      </c>
      <c r="DZ500" s="236">
        <v>1.0398116666666699</v>
      </c>
      <c r="EA500" s="236">
        <v>1.46709333333333</v>
      </c>
      <c r="EB500" s="236">
        <v>198.65453633333399</v>
      </c>
      <c r="EC500" s="236">
        <v>556.08847866666702</v>
      </c>
      <c r="ED500" s="236">
        <v>360.23036500000001</v>
      </c>
      <c r="EE500" s="236">
        <v>168.70920833333301</v>
      </c>
      <c r="EF500" s="236">
        <v>85.570243666666599</v>
      </c>
      <c r="EG500" s="236">
        <v>1.33779633333333</v>
      </c>
      <c r="EH500" s="236">
        <v>15.198529333333299</v>
      </c>
      <c r="EI500" s="236">
        <v>19.242956666666601</v>
      </c>
      <c r="EJ500" s="236">
        <v>3.0360513333333401</v>
      </c>
      <c r="EK500" s="236">
        <v>6.2147233333333398</v>
      </c>
      <c r="EL500" s="236">
        <v>1.406074</v>
      </c>
      <c r="EM500" s="236">
        <v>3.0140293333333301</v>
      </c>
      <c r="EN500" s="236">
        <v>0.36263566666666602</v>
      </c>
      <c r="EO500" s="236">
        <v>13.7692503333333</v>
      </c>
      <c r="EP500" s="236">
        <v>75.729375333333394</v>
      </c>
      <c r="EQ500" s="235"/>
      <c r="ER500" s="238">
        <v>1.3266496666666701</v>
      </c>
      <c r="ES500" s="238">
        <v>31.1558076666666</v>
      </c>
      <c r="ET500" s="238">
        <v>31.431238</v>
      </c>
      <c r="EU500" s="238">
        <v>42.9837633333333</v>
      </c>
      <c r="EV500" s="238">
        <v>0.154689666666667</v>
      </c>
      <c r="EW500" s="238">
        <v>0.31411233333333299</v>
      </c>
      <c r="EX500" s="238">
        <v>0.15757499999999999</v>
      </c>
      <c r="EY500" s="238">
        <v>5.5164346666666697</v>
      </c>
      <c r="EZ500" s="238">
        <v>5.71849866666666</v>
      </c>
      <c r="FA500" s="238">
        <v>8.1042629999999996</v>
      </c>
      <c r="FB500" s="238">
        <v>5.352887</v>
      </c>
      <c r="FC500" s="238">
        <v>1.94231666666667</v>
      </c>
      <c r="FD500" s="238">
        <v>19.423166666666699</v>
      </c>
      <c r="FE500" s="238">
        <v>0.14688999999999999</v>
      </c>
      <c r="FF500" s="238">
        <v>1.4688999999999999</v>
      </c>
      <c r="FG500" s="238">
        <v>13.22293326071666</v>
      </c>
      <c r="FH500" s="238">
        <v>316.10536766666598</v>
      </c>
      <c r="FI500" s="238">
        <v>16.5242206666667</v>
      </c>
      <c r="FJ500" s="238">
        <v>1225.9138396666699</v>
      </c>
      <c r="FK500" s="238">
        <v>1.0398116666666699</v>
      </c>
      <c r="FL500" s="238">
        <v>1.46709333333333</v>
      </c>
      <c r="FM500" s="238">
        <v>198.65453633333399</v>
      </c>
      <c r="FN500" s="238">
        <v>556.08847866666702</v>
      </c>
      <c r="FO500" s="238">
        <v>360.23036500000001</v>
      </c>
      <c r="FP500" s="238">
        <v>168.70920833333301</v>
      </c>
      <c r="FQ500" s="238">
        <v>85.570243666666599</v>
      </c>
      <c r="FR500" s="238">
        <v>1.33779633333333</v>
      </c>
      <c r="FS500" s="238">
        <v>15.198529333333299</v>
      </c>
      <c r="FT500" s="238">
        <v>19.242956666666601</v>
      </c>
      <c r="FU500" s="238">
        <v>3.0360513333333401</v>
      </c>
      <c r="FV500" s="238">
        <v>6.2147233333333398</v>
      </c>
      <c r="FW500" s="238">
        <v>1.406074</v>
      </c>
      <c r="FX500" s="238">
        <v>3.0140293333333301</v>
      </c>
      <c r="FY500" s="238">
        <v>0.36263566666666602</v>
      </c>
      <c r="FZ500" s="238">
        <v>13.7692503333333</v>
      </c>
      <c r="GA500" s="241">
        <v>75.729375333333394</v>
      </c>
      <c r="GB500" s="54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  <c r="JW500" s="3"/>
      <c r="JX500" s="3"/>
      <c r="JY500" s="3"/>
      <c r="JZ500" s="3"/>
      <c r="KA500" s="3"/>
      <c r="KB500" s="3"/>
      <c r="KC500" s="3"/>
      <c r="KD500" s="3"/>
      <c r="KE500" s="3"/>
      <c r="KF500" s="3"/>
      <c r="KG500" s="3"/>
      <c r="KH500" s="3"/>
      <c r="KI500" s="3"/>
      <c r="KJ500" s="3"/>
      <c r="KK500" s="3"/>
      <c r="KL500" s="3"/>
      <c r="KM500" s="3"/>
      <c r="KN500" s="3"/>
      <c r="KO500" s="3"/>
      <c r="KP500" s="3"/>
      <c r="KQ500" s="3"/>
      <c r="KR500" s="3"/>
      <c r="KS500" s="3"/>
      <c r="KT500" s="3"/>
      <c r="KU500" s="3"/>
      <c r="KV500" s="3"/>
      <c r="KW500" s="3"/>
      <c r="KX500" s="3"/>
      <c r="KY500" s="3"/>
      <c r="KZ500" s="3"/>
      <c r="LA500" s="3"/>
      <c r="LB500" s="3"/>
      <c r="LC500" s="3"/>
      <c r="LD500" s="3"/>
      <c r="LE500" s="3"/>
      <c r="LF500" s="3"/>
      <c r="LG500" s="3"/>
      <c r="LH500" s="3"/>
      <c r="LI500" s="3"/>
      <c r="LJ500" s="3"/>
      <c r="LK500" s="3"/>
      <c r="LL500" s="3"/>
      <c r="LM500" s="3"/>
      <c r="LN500" s="3"/>
      <c r="LO500" s="3"/>
      <c r="LP500" s="3"/>
      <c r="LQ500" s="3"/>
      <c r="LR500" s="3"/>
      <c r="LS500" s="3"/>
      <c r="LT500" s="3"/>
      <c r="LU500" s="3"/>
      <c r="LV500" s="3"/>
      <c r="LW500" s="3"/>
      <c r="LX500" s="3"/>
      <c r="LY500" s="3"/>
      <c r="LZ500" s="3"/>
      <c r="MA500" s="3"/>
      <c r="MB500" s="3"/>
      <c r="MC500" s="3"/>
      <c r="MD500" s="3"/>
      <c r="ME500" s="3"/>
      <c r="MF500" s="3"/>
      <c r="MG500" s="3"/>
      <c r="MH500" s="3"/>
      <c r="MI500" s="3"/>
      <c r="MJ500" s="3"/>
      <c r="MK500" s="3"/>
      <c r="ML500" s="3"/>
    </row>
    <row r="501" spans="1:350" s="2" customFormat="1" ht="12.75" customHeight="1" x14ac:dyDescent="0.2">
      <c r="A501" s="73"/>
      <c r="B501" s="232">
        <v>333</v>
      </c>
      <c r="C501" s="233" t="s">
        <v>2388</v>
      </c>
      <c r="D501" s="233"/>
      <c r="E501" s="233" t="s">
        <v>2371</v>
      </c>
      <c r="F501" s="233" t="s">
        <v>1975</v>
      </c>
      <c r="G501" s="233" t="s">
        <v>1658</v>
      </c>
      <c r="H501" s="233" t="s">
        <v>2346</v>
      </c>
      <c r="I501" s="233" t="s">
        <v>2347</v>
      </c>
      <c r="J501" s="233" t="s">
        <v>2348</v>
      </c>
      <c r="K501" s="233" t="s">
        <v>2349</v>
      </c>
      <c r="L501" s="233" t="s">
        <v>2349</v>
      </c>
      <c r="M501" s="233" t="s">
        <v>2350</v>
      </c>
      <c r="N501" s="233" t="s">
        <v>3097</v>
      </c>
      <c r="O501" s="233" t="s">
        <v>2943</v>
      </c>
      <c r="P501" s="233" t="s">
        <v>2943</v>
      </c>
      <c r="Q501" s="233" t="s">
        <v>3223</v>
      </c>
      <c r="R501" s="233" t="s">
        <v>3276</v>
      </c>
      <c r="S501" s="233" t="s">
        <v>3323</v>
      </c>
      <c r="T501" s="233" t="s">
        <v>238</v>
      </c>
      <c r="U501" s="233" t="s">
        <v>239</v>
      </c>
      <c r="V501" s="233" t="s">
        <v>3085</v>
      </c>
      <c r="W501" s="234">
        <v>2000</v>
      </c>
      <c r="X501" s="234">
        <f t="shared" si="106"/>
        <v>13</v>
      </c>
      <c r="Y501" s="235" t="s">
        <v>3114</v>
      </c>
      <c r="Z501" s="235" t="s">
        <v>3277</v>
      </c>
      <c r="AA501" s="235" t="s">
        <v>3185</v>
      </c>
      <c r="AB501" s="235" t="s">
        <v>2351</v>
      </c>
      <c r="AC501" s="235" t="s">
        <v>501</v>
      </c>
      <c r="AD501" s="235" t="s">
        <v>3266</v>
      </c>
      <c r="AE501" s="235" t="s">
        <v>210</v>
      </c>
      <c r="AF501" s="235" t="s">
        <v>318</v>
      </c>
      <c r="AG501" s="235" t="s">
        <v>3183</v>
      </c>
      <c r="AH501" s="235" t="s">
        <v>212</v>
      </c>
      <c r="AI501" s="235" t="s">
        <v>2389</v>
      </c>
      <c r="AJ501" s="235"/>
      <c r="AK501" s="235" t="s">
        <v>213</v>
      </c>
      <c r="AL501" s="235">
        <f t="shared" si="107"/>
        <v>15</v>
      </c>
      <c r="AM501" s="235" t="s">
        <v>535</v>
      </c>
      <c r="AN501" s="235" t="s">
        <v>218</v>
      </c>
      <c r="AO501" s="235"/>
      <c r="AP501" s="235">
        <v>341999.84</v>
      </c>
      <c r="AQ501" s="235">
        <v>821729.5</v>
      </c>
      <c r="AR501" s="235">
        <v>7.4317169999999999</v>
      </c>
      <c r="AS501" s="235">
        <v>37.568289</v>
      </c>
      <c r="AT501" s="235" t="s">
        <v>2375</v>
      </c>
      <c r="AU501" s="235" t="s">
        <v>2376</v>
      </c>
      <c r="AV501" s="235">
        <v>1307533.2650230899</v>
      </c>
      <c r="AW501" s="235">
        <v>874980.95654520404</v>
      </c>
      <c r="AX501" s="235">
        <v>1944</v>
      </c>
      <c r="AY501" s="235">
        <v>1939</v>
      </c>
      <c r="AZ501" s="235">
        <v>0.44118747000000003</v>
      </c>
      <c r="BA501" s="235">
        <v>0.55037429000000004</v>
      </c>
      <c r="BB501" s="235">
        <v>0.68730552</v>
      </c>
      <c r="BC501" s="235">
        <v>0.75256440000000002</v>
      </c>
      <c r="BD501" s="235">
        <v>1.01211999</v>
      </c>
      <c r="BE501" s="235">
        <v>1.3908919200000001</v>
      </c>
      <c r="BF501" s="235">
        <v>1.0407986199999999</v>
      </c>
      <c r="BG501" s="235">
        <v>217.583</v>
      </c>
      <c r="BH501" s="235">
        <v>1941</v>
      </c>
      <c r="BI501" s="235">
        <v>1.0960099999999999E-3</v>
      </c>
      <c r="BJ501" s="235">
        <v>5.9504000000000002E-4</v>
      </c>
      <c r="BK501" s="235">
        <v>11.4049</v>
      </c>
      <c r="BL501" s="235">
        <v>1.6855500000000001</v>
      </c>
      <c r="BM501" s="235">
        <v>1.68823E-3</v>
      </c>
      <c r="BN501" s="235">
        <v>19.600000000000001</v>
      </c>
      <c r="BO501" s="235">
        <v>107.93</v>
      </c>
      <c r="BP501" s="235">
        <f t="shared" si="43"/>
        <v>1295.1600000000001</v>
      </c>
      <c r="BQ501" s="235">
        <v>108.19</v>
      </c>
      <c r="BR501" s="235">
        <f t="shared" si="44"/>
        <v>1298.28</v>
      </c>
      <c r="BS501" s="235">
        <f t="shared" si="45"/>
        <v>1.0024089687760585</v>
      </c>
      <c r="BT501" s="235">
        <v>15.7</v>
      </c>
      <c r="BU501" s="235">
        <v>4.43</v>
      </c>
      <c r="BV501" s="235">
        <v>12.06</v>
      </c>
      <c r="BW501" s="235">
        <v>3</v>
      </c>
      <c r="BX501" s="235">
        <v>301</v>
      </c>
      <c r="BY501" s="235">
        <v>23.3</v>
      </c>
      <c r="BZ501" s="235" t="s">
        <v>303</v>
      </c>
      <c r="CA501" s="235">
        <v>1</v>
      </c>
      <c r="CB501" s="235">
        <v>7.16337823868</v>
      </c>
      <c r="CC501" s="235">
        <v>1731</v>
      </c>
      <c r="CD501" s="235">
        <v>1731</v>
      </c>
      <c r="CE501" s="235">
        <v>2203</v>
      </c>
      <c r="CF501" s="235" t="s">
        <v>222</v>
      </c>
      <c r="CG501" s="235">
        <v>0.8</v>
      </c>
      <c r="CH501" s="235">
        <v>0</v>
      </c>
      <c r="CI501" s="235" t="s">
        <v>1134</v>
      </c>
      <c r="CJ501" s="235" t="s">
        <v>1561</v>
      </c>
      <c r="CK501" s="235" t="s">
        <v>225</v>
      </c>
      <c r="CL501" s="235" t="s">
        <v>2358</v>
      </c>
      <c r="CM501" s="235" t="s">
        <v>288</v>
      </c>
      <c r="CN501" s="235" t="s">
        <v>2377</v>
      </c>
      <c r="CO501" s="236">
        <v>1.2895920000000001</v>
      </c>
      <c r="CP501" s="236">
        <v>23.045286074953868</v>
      </c>
      <c r="CQ501" s="236">
        <v>28.751578656117005</v>
      </c>
      <c r="CR501" s="236">
        <v>48.203135268929124</v>
      </c>
      <c r="CS501" s="237" t="s">
        <v>701</v>
      </c>
      <c r="CT501" s="237" t="s">
        <v>231</v>
      </c>
      <c r="CU501" s="236">
        <v>0.15016333333333301</v>
      </c>
      <c r="CV501" s="236">
        <v>0.34890066666666603</v>
      </c>
      <c r="CW501" s="236">
        <v>0.189869333333333</v>
      </c>
      <c r="CX501" s="236">
        <v>5.7677983333333396</v>
      </c>
      <c r="CY501" s="236">
        <v>5.7072573333333203</v>
      </c>
      <c r="CZ501" s="235">
        <v>6.468</v>
      </c>
      <c r="DA501" s="235">
        <v>6.5</v>
      </c>
      <c r="DB501" s="235">
        <f t="shared" si="94"/>
        <v>0.7927426666666797</v>
      </c>
      <c r="DC501" s="235" t="s">
        <v>655</v>
      </c>
      <c r="DD501" s="236">
        <v>7.9509483333333399</v>
      </c>
      <c r="DE501" s="236">
        <v>5.3960153333333301</v>
      </c>
      <c r="DF501" s="236">
        <v>1.8567386666666701</v>
      </c>
      <c r="DG501" s="236"/>
      <c r="DH501" s="236">
        <v>1.8567386666666701</v>
      </c>
      <c r="DI501" s="236">
        <v>18.5673866666667</v>
      </c>
      <c r="DJ501" s="236"/>
      <c r="DK501" s="236">
        <v>18.5673866666667</v>
      </c>
      <c r="DL501" s="236">
        <v>35.916529959360069</v>
      </c>
      <c r="DM501" s="236"/>
      <c r="DN501" s="236"/>
      <c r="DO501" s="236">
        <v>35.916529959360069</v>
      </c>
      <c r="DP501" s="236">
        <v>131.69394318432026</v>
      </c>
      <c r="DQ501" s="236"/>
      <c r="DR501" s="236"/>
      <c r="DS501" s="236">
        <v>131.69394318432026</v>
      </c>
      <c r="DT501" s="236">
        <v>0.142498333333334</v>
      </c>
      <c r="DU501" s="236">
        <v>1.4249833333333402</v>
      </c>
      <c r="DV501" s="236">
        <v>13.029897425700849</v>
      </c>
      <c r="DW501" s="236">
        <v>304.28807633333298</v>
      </c>
      <c r="DX501" s="236">
        <v>16.829898333333301</v>
      </c>
      <c r="DY501" s="236">
        <v>1254.93162333333</v>
      </c>
      <c r="DZ501" s="236">
        <v>1.8846403333333299</v>
      </c>
      <c r="EA501" s="236">
        <v>1.8251316666666699</v>
      </c>
      <c r="EB501" s="236">
        <v>215.04385866666701</v>
      </c>
      <c r="EC501" s="236">
        <v>567.41523300000097</v>
      </c>
      <c r="ED501" s="236">
        <v>361.92764033333401</v>
      </c>
      <c r="EE501" s="236">
        <v>144.03049566666701</v>
      </c>
      <c r="EF501" s="236">
        <v>88.346025333333401</v>
      </c>
      <c r="EG501" s="236">
        <v>2.6334623333333398</v>
      </c>
      <c r="EH501" s="236">
        <v>20.4843613333334</v>
      </c>
      <c r="EI501" s="236">
        <v>17.5706046666666</v>
      </c>
      <c r="EJ501" s="236">
        <v>3.9308276666666702</v>
      </c>
      <c r="EK501" s="236">
        <v>6.2597530000000097</v>
      </c>
      <c r="EL501" s="236">
        <v>1.4448893333333399</v>
      </c>
      <c r="EM501" s="236">
        <v>3.1696816666666701</v>
      </c>
      <c r="EN501" s="236">
        <v>0.397177</v>
      </c>
      <c r="EO501" s="236">
        <v>13.8070656666667</v>
      </c>
      <c r="EP501" s="236">
        <v>75.534780666666705</v>
      </c>
      <c r="EQ501" s="235"/>
      <c r="ER501" s="238">
        <v>1.2895920000000001</v>
      </c>
      <c r="ES501" s="238">
        <v>22.926831</v>
      </c>
      <c r="ET501" s="238">
        <v>28.603792666666699</v>
      </c>
      <c r="EU501" s="238">
        <v>47.955366333333302</v>
      </c>
      <c r="EV501" s="238">
        <v>0.15016333333333301</v>
      </c>
      <c r="EW501" s="238">
        <v>0.34890066666666603</v>
      </c>
      <c r="EX501" s="238">
        <v>0.189869333333333</v>
      </c>
      <c r="EY501" s="238">
        <v>5.7677983333333396</v>
      </c>
      <c r="EZ501" s="238">
        <v>5.7072573333333203</v>
      </c>
      <c r="FA501" s="238">
        <v>7.9509483333333399</v>
      </c>
      <c r="FB501" s="238">
        <v>5.3960153333333301</v>
      </c>
      <c r="FC501" s="238">
        <v>1.8567386666666701</v>
      </c>
      <c r="FD501" s="238">
        <v>18.5673866666667</v>
      </c>
      <c r="FE501" s="238">
        <v>0.142498333333334</v>
      </c>
      <c r="FF501" s="238">
        <v>1.4249833333333402</v>
      </c>
      <c r="FG501" s="238">
        <v>13.029897425700849</v>
      </c>
      <c r="FH501" s="238">
        <v>304.28807633333298</v>
      </c>
      <c r="FI501" s="238">
        <v>16.829898333333301</v>
      </c>
      <c r="FJ501" s="238">
        <v>1254.93162333333</v>
      </c>
      <c r="FK501" s="238">
        <v>1.8846403333333299</v>
      </c>
      <c r="FL501" s="238">
        <v>1.8251316666666699</v>
      </c>
      <c r="FM501" s="238">
        <v>215.04385866666701</v>
      </c>
      <c r="FN501" s="238">
        <v>567.41523300000097</v>
      </c>
      <c r="FO501" s="238">
        <v>361.92764033333401</v>
      </c>
      <c r="FP501" s="238">
        <v>144.03049566666701</v>
      </c>
      <c r="FQ501" s="238">
        <v>88.346025333333401</v>
      </c>
      <c r="FR501" s="238">
        <v>2.6334623333333398</v>
      </c>
      <c r="FS501" s="238">
        <v>20.4843613333334</v>
      </c>
      <c r="FT501" s="238">
        <v>17.5706046666666</v>
      </c>
      <c r="FU501" s="238">
        <v>3.9308276666666702</v>
      </c>
      <c r="FV501" s="238">
        <v>6.2597530000000097</v>
      </c>
      <c r="FW501" s="238">
        <v>1.4448893333333399</v>
      </c>
      <c r="FX501" s="238">
        <v>3.1696816666666701</v>
      </c>
      <c r="FY501" s="238">
        <v>0.397177</v>
      </c>
      <c r="FZ501" s="238">
        <v>13.8070656666667</v>
      </c>
      <c r="GA501" s="241">
        <v>75.534780666666705</v>
      </c>
      <c r="GB501" s="54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  <c r="JW501" s="3"/>
      <c r="JX501" s="3"/>
      <c r="JY501" s="3"/>
      <c r="JZ501" s="3"/>
      <c r="KA501" s="3"/>
      <c r="KB501" s="3"/>
      <c r="KC501" s="3"/>
      <c r="KD501" s="3"/>
      <c r="KE501" s="3"/>
      <c r="KF501" s="3"/>
      <c r="KG501" s="3"/>
      <c r="KH501" s="3"/>
      <c r="KI501" s="3"/>
      <c r="KJ501" s="3"/>
      <c r="KK501" s="3"/>
      <c r="KL501" s="3"/>
      <c r="KM501" s="3"/>
      <c r="KN501" s="3"/>
      <c r="KO501" s="3"/>
      <c r="KP501" s="3"/>
      <c r="KQ501" s="3"/>
      <c r="KR501" s="3"/>
      <c r="KS501" s="3"/>
      <c r="KT501" s="3"/>
      <c r="KU501" s="3"/>
      <c r="KV501" s="3"/>
      <c r="KW501" s="3"/>
      <c r="KX501" s="3"/>
      <c r="KY501" s="3"/>
      <c r="KZ501" s="3"/>
      <c r="LA501" s="3"/>
      <c r="LB501" s="3"/>
      <c r="LC501" s="3"/>
      <c r="LD501" s="3"/>
      <c r="LE501" s="3"/>
      <c r="LF501" s="3"/>
      <c r="LG501" s="3"/>
      <c r="LH501" s="3"/>
      <c r="LI501" s="3"/>
      <c r="LJ501" s="3"/>
      <c r="LK501" s="3"/>
      <c r="LL501" s="3"/>
      <c r="LM501" s="3"/>
      <c r="LN501" s="3"/>
      <c r="LO501" s="3"/>
      <c r="LP501" s="3"/>
      <c r="LQ501" s="3"/>
      <c r="LR501" s="3"/>
      <c r="LS501" s="3"/>
      <c r="LT501" s="3"/>
      <c r="LU501" s="3"/>
      <c r="LV501" s="3"/>
      <c r="LW501" s="3"/>
      <c r="LX501" s="3"/>
      <c r="LY501" s="3"/>
      <c r="LZ501" s="3"/>
      <c r="MA501" s="3"/>
      <c r="MB501" s="3"/>
      <c r="MC501" s="3"/>
      <c r="MD501" s="3"/>
      <c r="ME501" s="3"/>
      <c r="MF501" s="3"/>
      <c r="MG501" s="3"/>
      <c r="MH501" s="3"/>
      <c r="MI501" s="3"/>
      <c r="MJ501" s="3"/>
      <c r="MK501" s="3"/>
      <c r="ML501" s="3"/>
    </row>
    <row r="502" spans="1:350" s="2" customFormat="1" ht="12.75" customHeight="1" x14ac:dyDescent="0.2">
      <c r="A502" s="73"/>
      <c r="B502" s="232">
        <v>334</v>
      </c>
      <c r="C502" s="233" t="s">
        <v>2390</v>
      </c>
      <c r="D502" s="233"/>
      <c r="E502" s="233" t="s">
        <v>2371</v>
      </c>
      <c r="F502" s="233" t="s">
        <v>1975</v>
      </c>
      <c r="G502" s="233" t="s">
        <v>1658</v>
      </c>
      <c r="H502" s="233" t="s">
        <v>2346</v>
      </c>
      <c r="I502" s="233" t="s">
        <v>2347</v>
      </c>
      <c r="J502" s="233" t="s">
        <v>2348</v>
      </c>
      <c r="K502" s="233" t="s">
        <v>2349</v>
      </c>
      <c r="L502" s="233" t="s">
        <v>2349</v>
      </c>
      <c r="M502" s="233" t="s">
        <v>2350</v>
      </c>
      <c r="N502" s="233" t="s">
        <v>3097</v>
      </c>
      <c r="O502" s="233" t="s">
        <v>2943</v>
      </c>
      <c r="P502" s="233" t="s">
        <v>2943</v>
      </c>
      <c r="Q502" s="233" t="s">
        <v>3223</v>
      </c>
      <c r="R502" s="233" t="s">
        <v>3276</v>
      </c>
      <c r="S502" s="233" t="s">
        <v>3323</v>
      </c>
      <c r="T502" s="233" t="s">
        <v>238</v>
      </c>
      <c r="U502" s="233" t="s">
        <v>239</v>
      </c>
      <c r="V502" s="233" t="s">
        <v>3085</v>
      </c>
      <c r="W502" s="234">
        <v>2000</v>
      </c>
      <c r="X502" s="234">
        <f t="shared" si="106"/>
        <v>13</v>
      </c>
      <c r="Y502" s="235" t="s">
        <v>3114</v>
      </c>
      <c r="Z502" s="235" t="s">
        <v>3277</v>
      </c>
      <c r="AA502" s="235" t="s">
        <v>3185</v>
      </c>
      <c r="AB502" s="235" t="s">
        <v>2351</v>
      </c>
      <c r="AC502" s="235" t="s">
        <v>501</v>
      </c>
      <c r="AD502" s="235" t="s">
        <v>3266</v>
      </c>
      <c r="AE502" s="235" t="s">
        <v>210</v>
      </c>
      <c r="AF502" s="235" t="s">
        <v>318</v>
      </c>
      <c r="AG502" s="235" t="s">
        <v>3183</v>
      </c>
      <c r="AH502" s="235" t="s">
        <v>212</v>
      </c>
      <c r="AI502" s="235" t="s">
        <v>2391</v>
      </c>
      <c r="AJ502" s="235"/>
      <c r="AK502" s="235" t="s">
        <v>213</v>
      </c>
      <c r="AL502" s="235">
        <f t="shared" si="107"/>
        <v>15</v>
      </c>
      <c r="AM502" s="235" t="s">
        <v>535</v>
      </c>
      <c r="AN502" s="235" t="s">
        <v>218</v>
      </c>
      <c r="AO502" s="235"/>
      <c r="AP502" s="235">
        <v>341999.84</v>
      </c>
      <c r="AQ502" s="235">
        <v>821729.5</v>
      </c>
      <c r="AR502" s="235">
        <v>7.4317169999999999</v>
      </c>
      <c r="AS502" s="235">
        <v>37.568289</v>
      </c>
      <c r="AT502" s="235" t="s">
        <v>2375</v>
      </c>
      <c r="AU502" s="235" t="s">
        <v>2376</v>
      </c>
      <c r="AV502" s="235">
        <v>1307533.2650230899</v>
      </c>
      <c r="AW502" s="235">
        <v>874980.95654520404</v>
      </c>
      <c r="AX502" s="235">
        <v>1944</v>
      </c>
      <c r="AY502" s="235">
        <v>1939</v>
      </c>
      <c r="AZ502" s="235">
        <v>0.44118747000000003</v>
      </c>
      <c r="BA502" s="235">
        <v>0.55037429000000004</v>
      </c>
      <c r="BB502" s="235">
        <v>0.68730552</v>
      </c>
      <c r="BC502" s="235">
        <v>0.75256440000000002</v>
      </c>
      <c r="BD502" s="235">
        <v>1.01211999</v>
      </c>
      <c r="BE502" s="235">
        <v>1.3908919200000001</v>
      </c>
      <c r="BF502" s="235">
        <v>1.0407986199999999</v>
      </c>
      <c r="BG502" s="235">
        <v>217.583</v>
      </c>
      <c r="BH502" s="235">
        <v>1941</v>
      </c>
      <c r="BI502" s="235">
        <v>1.0960099999999999E-3</v>
      </c>
      <c r="BJ502" s="235">
        <v>5.9504000000000002E-4</v>
      </c>
      <c r="BK502" s="235">
        <v>11.4049</v>
      </c>
      <c r="BL502" s="235">
        <v>1.6855500000000001</v>
      </c>
      <c r="BM502" s="235">
        <v>1.68823E-3</v>
      </c>
      <c r="BN502" s="235">
        <v>19.600000000000001</v>
      </c>
      <c r="BO502" s="235">
        <v>107.93</v>
      </c>
      <c r="BP502" s="235">
        <f t="shared" si="43"/>
        <v>1295.1600000000001</v>
      </c>
      <c r="BQ502" s="235">
        <v>108.19</v>
      </c>
      <c r="BR502" s="235">
        <f t="shared" si="44"/>
        <v>1298.28</v>
      </c>
      <c r="BS502" s="235">
        <f t="shared" si="45"/>
        <v>1.0024089687760585</v>
      </c>
      <c r="BT502" s="235">
        <v>15.7</v>
      </c>
      <c r="BU502" s="235">
        <v>4.43</v>
      </c>
      <c r="BV502" s="235">
        <v>12.06</v>
      </c>
      <c r="BW502" s="235">
        <v>3</v>
      </c>
      <c r="BX502" s="235">
        <v>301</v>
      </c>
      <c r="BY502" s="235">
        <v>23.3</v>
      </c>
      <c r="BZ502" s="235" t="s">
        <v>303</v>
      </c>
      <c r="CA502" s="235">
        <v>1</v>
      </c>
      <c r="CB502" s="235">
        <v>7.16337823868</v>
      </c>
      <c r="CC502" s="235">
        <v>1731</v>
      </c>
      <c r="CD502" s="235">
        <v>1731</v>
      </c>
      <c r="CE502" s="235">
        <v>2203</v>
      </c>
      <c r="CF502" s="235" t="s">
        <v>222</v>
      </c>
      <c r="CG502" s="235">
        <v>0.8</v>
      </c>
      <c r="CH502" s="235">
        <v>0</v>
      </c>
      <c r="CI502" s="235" t="s">
        <v>1134</v>
      </c>
      <c r="CJ502" s="235" t="s">
        <v>1561</v>
      </c>
      <c r="CK502" s="235" t="s">
        <v>225</v>
      </c>
      <c r="CL502" s="235" t="s">
        <v>2358</v>
      </c>
      <c r="CM502" s="235" t="s">
        <v>288</v>
      </c>
      <c r="CN502" s="235" t="s">
        <v>2377</v>
      </c>
      <c r="CO502" s="236">
        <v>1.290708</v>
      </c>
      <c r="CP502" s="236">
        <v>23.934297526983595</v>
      </c>
      <c r="CQ502" s="236">
        <v>31.800173055778668</v>
      </c>
      <c r="CR502" s="236">
        <v>44.265529417237737</v>
      </c>
      <c r="CS502" s="237" t="s">
        <v>701</v>
      </c>
      <c r="CT502" s="237" t="s">
        <v>231</v>
      </c>
      <c r="CU502" s="236">
        <v>0.16013733333333299</v>
      </c>
      <c r="CV502" s="236">
        <v>0.33225333333333301</v>
      </c>
      <c r="CW502" s="236">
        <v>0.17567866666666701</v>
      </c>
      <c r="CX502" s="236">
        <v>5.6841946666666701</v>
      </c>
      <c r="CY502" s="236">
        <v>5.7151929999999904</v>
      </c>
      <c r="CZ502" s="235">
        <v>6.468</v>
      </c>
      <c r="DA502" s="235">
        <v>6.5</v>
      </c>
      <c r="DB502" s="235">
        <f t="shared" si="94"/>
        <v>0.78480700000000958</v>
      </c>
      <c r="DC502" s="235" t="s">
        <v>655</v>
      </c>
      <c r="DD502" s="236">
        <v>8.6438633333333392</v>
      </c>
      <c r="DE502" s="236">
        <v>5.7599666666666698</v>
      </c>
      <c r="DF502" s="236">
        <v>2.0260099999999999</v>
      </c>
      <c r="DG502" s="236"/>
      <c r="DH502" s="236">
        <v>2.0260099999999999</v>
      </c>
      <c r="DI502" s="236">
        <v>20.260099999999998</v>
      </c>
      <c r="DJ502" s="236"/>
      <c r="DK502" s="236">
        <v>20.260099999999998</v>
      </c>
      <c r="DL502" s="236">
        <v>39.224809726199993</v>
      </c>
      <c r="DM502" s="236"/>
      <c r="DN502" s="236"/>
      <c r="DO502" s="236">
        <v>39.224809726199993</v>
      </c>
      <c r="DP502" s="236">
        <v>143.82430232939996</v>
      </c>
      <c r="DQ502" s="236"/>
      <c r="DR502" s="236"/>
      <c r="DS502" s="236">
        <v>143.82430232939996</v>
      </c>
      <c r="DT502" s="236">
        <v>0.15504833333333401</v>
      </c>
      <c r="DU502" s="236">
        <v>1.5504833333333401</v>
      </c>
      <c r="DV502" s="236">
        <v>13.066957615367194</v>
      </c>
      <c r="DW502" s="236">
        <v>317.07798233333301</v>
      </c>
      <c r="DX502" s="236">
        <v>16.238100333333399</v>
      </c>
      <c r="DY502" s="236">
        <v>1301.4546953333299</v>
      </c>
      <c r="DZ502" s="236">
        <v>1.56516366666667</v>
      </c>
      <c r="EA502" s="236">
        <v>1.81095266666667</v>
      </c>
      <c r="EB502" s="236">
        <v>219.642752</v>
      </c>
      <c r="EC502" s="236">
        <v>576.34170933333405</v>
      </c>
      <c r="ED502" s="236">
        <v>368.18081899999999</v>
      </c>
      <c r="EE502" s="236">
        <v>158.61898133333301</v>
      </c>
      <c r="EF502" s="236">
        <v>87.129599666666607</v>
      </c>
      <c r="EG502" s="236">
        <v>2.5477306666666699</v>
      </c>
      <c r="EH502" s="236">
        <v>22.195109666666699</v>
      </c>
      <c r="EI502" s="236">
        <v>18.688126666666601</v>
      </c>
      <c r="EJ502" s="236">
        <v>3.9613010000000002</v>
      </c>
      <c r="EK502" s="236">
        <v>6.4590969999999999</v>
      </c>
      <c r="EL502" s="236">
        <v>1.4820343333333399</v>
      </c>
      <c r="EM502" s="236">
        <v>3.2112713333333298</v>
      </c>
      <c r="EN502" s="236">
        <v>0.40024633333333298</v>
      </c>
      <c r="EO502" s="236">
        <v>14.3705473333334</v>
      </c>
      <c r="EP502" s="236">
        <v>76.170831333333297</v>
      </c>
      <c r="EQ502" s="235"/>
      <c r="ER502" s="238">
        <v>1.290708</v>
      </c>
      <c r="ES502" s="238">
        <v>24.204850666666601</v>
      </c>
      <c r="ET502" s="238">
        <v>32.159641999999998</v>
      </c>
      <c r="EU502" s="238">
        <v>44.765906666666602</v>
      </c>
      <c r="EV502" s="238">
        <v>0.16013733333333299</v>
      </c>
      <c r="EW502" s="238">
        <v>0.33225333333333301</v>
      </c>
      <c r="EX502" s="238">
        <v>0.17567866666666701</v>
      </c>
      <c r="EY502" s="238">
        <v>5.6841946666666701</v>
      </c>
      <c r="EZ502" s="238">
        <v>5.7151929999999904</v>
      </c>
      <c r="FA502" s="238">
        <v>8.6438633333333392</v>
      </c>
      <c r="FB502" s="238">
        <v>5.7599666666666698</v>
      </c>
      <c r="FC502" s="238">
        <v>2.0260099999999999</v>
      </c>
      <c r="FD502" s="238">
        <v>20.260099999999998</v>
      </c>
      <c r="FE502" s="238">
        <v>0.15504833333333401</v>
      </c>
      <c r="FF502" s="238">
        <v>1.5504833333333401</v>
      </c>
      <c r="FG502" s="238">
        <v>13.066957615367194</v>
      </c>
      <c r="FH502" s="238">
        <v>317.07798233333301</v>
      </c>
      <c r="FI502" s="238">
        <v>16.238100333333399</v>
      </c>
      <c r="FJ502" s="238">
        <v>1301.4546953333299</v>
      </c>
      <c r="FK502" s="238">
        <v>1.56516366666667</v>
      </c>
      <c r="FL502" s="238">
        <v>1.81095266666667</v>
      </c>
      <c r="FM502" s="238">
        <v>219.642752</v>
      </c>
      <c r="FN502" s="238">
        <v>576.34170933333405</v>
      </c>
      <c r="FO502" s="238">
        <v>368.18081899999999</v>
      </c>
      <c r="FP502" s="238">
        <v>158.61898133333301</v>
      </c>
      <c r="FQ502" s="238">
        <v>87.129599666666607</v>
      </c>
      <c r="FR502" s="238">
        <v>2.5477306666666699</v>
      </c>
      <c r="FS502" s="238">
        <v>22.195109666666699</v>
      </c>
      <c r="FT502" s="238">
        <v>18.688126666666601</v>
      </c>
      <c r="FU502" s="238">
        <v>3.9613010000000002</v>
      </c>
      <c r="FV502" s="238">
        <v>6.4590969999999999</v>
      </c>
      <c r="FW502" s="238">
        <v>1.4820343333333399</v>
      </c>
      <c r="FX502" s="238">
        <v>3.2112713333333298</v>
      </c>
      <c r="FY502" s="238">
        <v>0.40024633333333298</v>
      </c>
      <c r="FZ502" s="238">
        <v>14.3705473333334</v>
      </c>
      <c r="GA502" s="241">
        <v>76.170831333333297</v>
      </c>
      <c r="GB502" s="54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  <c r="JW502" s="3"/>
      <c r="JX502" s="3"/>
      <c r="JY502" s="3"/>
      <c r="JZ502" s="3"/>
      <c r="KA502" s="3"/>
      <c r="KB502" s="3"/>
      <c r="KC502" s="3"/>
      <c r="KD502" s="3"/>
      <c r="KE502" s="3"/>
      <c r="KF502" s="3"/>
      <c r="KG502" s="3"/>
      <c r="KH502" s="3"/>
      <c r="KI502" s="3"/>
      <c r="KJ502" s="3"/>
      <c r="KK502" s="3"/>
      <c r="KL502" s="3"/>
      <c r="KM502" s="3"/>
      <c r="KN502" s="3"/>
      <c r="KO502" s="3"/>
      <c r="KP502" s="3"/>
      <c r="KQ502" s="3"/>
      <c r="KR502" s="3"/>
      <c r="KS502" s="3"/>
      <c r="KT502" s="3"/>
      <c r="KU502" s="3"/>
      <c r="KV502" s="3"/>
      <c r="KW502" s="3"/>
      <c r="KX502" s="3"/>
      <c r="KY502" s="3"/>
      <c r="KZ502" s="3"/>
      <c r="LA502" s="3"/>
      <c r="LB502" s="3"/>
      <c r="LC502" s="3"/>
      <c r="LD502" s="3"/>
      <c r="LE502" s="3"/>
      <c r="LF502" s="3"/>
      <c r="LG502" s="3"/>
      <c r="LH502" s="3"/>
      <c r="LI502" s="3"/>
      <c r="LJ502" s="3"/>
      <c r="LK502" s="3"/>
      <c r="LL502" s="3"/>
      <c r="LM502" s="3"/>
      <c r="LN502" s="3"/>
      <c r="LO502" s="3"/>
      <c r="LP502" s="3"/>
      <c r="LQ502" s="3"/>
      <c r="LR502" s="3"/>
      <c r="LS502" s="3"/>
      <c r="LT502" s="3"/>
      <c r="LU502" s="3"/>
      <c r="LV502" s="3"/>
      <c r="LW502" s="3"/>
      <c r="LX502" s="3"/>
      <c r="LY502" s="3"/>
      <c r="LZ502" s="3"/>
      <c r="MA502" s="3"/>
      <c r="MB502" s="3"/>
      <c r="MC502" s="3"/>
      <c r="MD502" s="3"/>
      <c r="ME502" s="3"/>
      <c r="MF502" s="3"/>
      <c r="MG502" s="3"/>
      <c r="MH502" s="3"/>
      <c r="MI502" s="3"/>
      <c r="MJ502" s="3"/>
      <c r="MK502" s="3"/>
      <c r="ML502" s="3"/>
    </row>
    <row r="503" spans="1:350" ht="13.5" customHeight="1" x14ac:dyDescent="0.2">
      <c r="A503" s="54"/>
      <c r="B503" s="232">
        <v>335</v>
      </c>
      <c r="C503" s="233" t="s">
        <v>2392</v>
      </c>
      <c r="D503" s="233" t="s">
        <v>2396</v>
      </c>
      <c r="E503" s="233" t="s">
        <v>2393</v>
      </c>
      <c r="F503" s="233" t="s">
        <v>1975</v>
      </c>
      <c r="G503" s="233" t="s">
        <v>1658</v>
      </c>
      <c r="H503" s="233" t="s">
        <v>2346</v>
      </c>
      <c r="I503" s="233" t="s">
        <v>2347</v>
      </c>
      <c r="J503" s="233" t="s">
        <v>2348</v>
      </c>
      <c r="K503" s="233" t="s">
        <v>2349</v>
      </c>
      <c r="L503" s="233" t="s">
        <v>2349</v>
      </c>
      <c r="M503" s="233" t="s">
        <v>2350</v>
      </c>
      <c r="N503" s="233" t="s">
        <v>3097</v>
      </c>
      <c r="O503" s="233" t="s">
        <v>2932</v>
      </c>
      <c r="P503" s="233" t="s">
        <v>2932</v>
      </c>
      <c r="Q503" s="233" t="s">
        <v>3214</v>
      </c>
      <c r="R503" s="233" t="s">
        <v>3318</v>
      </c>
      <c r="S503" s="233" t="s">
        <v>3324</v>
      </c>
      <c r="T503" s="233" t="s">
        <v>238</v>
      </c>
      <c r="U503" s="233" t="s">
        <v>239</v>
      </c>
      <c r="V503" s="233" t="s">
        <v>2944</v>
      </c>
      <c r="W503" s="234">
        <v>2000</v>
      </c>
      <c r="X503" s="234">
        <f t="shared" si="102"/>
        <v>13</v>
      </c>
      <c r="Y503" s="235" t="s">
        <v>3319</v>
      </c>
      <c r="Z503" s="235" t="s">
        <v>3176</v>
      </c>
      <c r="AA503" s="235" t="s">
        <v>3229</v>
      </c>
      <c r="AB503" s="235" t="s">
        <v>2351</v>
      </c>
      <c r="AC503" s="235" t="s">
        <v>501</v>
      </c>
      <c r="AD503" s="235" t="s">
        <v>3266</v>
      </c>
      <c r="AE503" s="235" t="s">
        <v>210</v>
      </c>
      <c r="AF503" s="235" t="s">
        <v>318</v>
      </c>
      <c r="AG503" s="235" t="s">
        <v>3183</v>
      </c>
      <c r="AH503" s="235" t="s">
        <v>516</v>
      </c>
      <c r="AI503" s="235" t="s">
        <v>2394</v>
      </c>
      <c r="AJ503" s="235" t="s">
        <v>2395</v>
      </c>
      <c r="AK503" s="235" t="s">
        <v>213</v>
      </c>
      <c r="AL503" s="235">
        <f t="shared" si="107"/>
        <v>15</v>
      </c>
      <c r="AM503" s="235" t="s">
        <v>217</v>
      </c>
      <c r="AN503" s="235" t="s">
        <v>218</v>
      </c>
      <c r="AO503" s="235"/>
      <c r="AP503" s="235">
        <v>342132.85</v>
      </c>
      <c r="AQ503" s="235">
        <v>821729.07</v>
      </c>
      <c r="AR503" s="235">
        <v>7.4317169999999999</v>
      </c>
      <c r="AS503" s="235">
        <v>37.569493999999999</v>
      </c>
      <c r="AT503" s="235" t="s">
        <v>2375</v>
      </c>
      <c r="AU503" s="235" t="s">
        <v>2397</v>
      </c>
      <c r="AV503" s="235">
        <v>1307658.6251700099</v>
      </c>
      <c r="AW503" s="235">
        <v>874980.28595769405</v>
      </c>
      <c r="AX503" s="235">
        <v>1938</v>
      </c>
      <c r="AY503" s="235">
        <v>1971</v>
      </c>
      <c r="AZ503" s="235">
        <v>0.33590852999999998</v>
      </c>
      <c r="BA503" s="235">
        <v>0.43274199000000002</v>
      </c>
      <c r="BB503" s="235">
        <v>0.53870589000000002</v>
      </c>
      <c r="BC503" s="235">
        <v>0.59429007</v>
      </c>
      <c r="BD503" s="235">
        <v>0.62900526000000001</v>
      </c>
      <c r="BE503" s="235">
        <v>1.2231817599999999</v>
      </c>
      <c r="BF503" s="235">
        <v>1.2529773900000001</v>
      </c>
      <c r="BG503" s="235">
        <v>23.362100000000002</v>
      </c>
      <c r="BH503" s="235">
        <v>1944</v>
      </c>
      <c r="BI503" s="235">
        <v>1.51885E-3</v>
      </c>
      <c r="BJ503" s="235">
        <v>5.1695099999999998E-4</v>
      </c>
      <c r="BK503" s="235">
        <v>11.051299999999999</v>
      </c>
      <c r="BL503" s="235">
        <v>54.997500000000002</v>
      </c>
      <c r="BM503" s="235">
        <v>1.9949E-3</v>
      </c>
      <c r="BN503" s="235">
        <v>19.600000000000001</v>
      </c>
      <c r="BO503" s="235">
        <v>107.93</v>
      </c>
      <c r="BP503" s="235">
        <f t="shared" si="43"/>
        <v>1295.1600000000001</v>
      </c>
      <c r="BQ503" s="235">
        <v>108.19</v>
      </c>
      <c r="BR503" s="235">
        <f t="shared" si="44"/>
        <v>1298.28</v>
      </c>
      <c r="BS503" s="235">
        <f t="shared" si="45"/>
        <v>1.0024089687760585</v>
      </c>
      <c r="BT503" s="235">
        <v>15.7</v>
      </c>
      <c r="BU503" s="235">
        <v>4.43</v>
      </c>
      <c r="BV503" s="235">
        <v>12.06</v>
      </c>
      <c r="BW503" s="235">
        <v>3</v>
      </c>
      <c r="BX503" s="235">
        <v>301</v>
      </c>
      <c r="BY503" s="235">
        <v>23.3</v>
      </c>
      <c r="BZ503" s="235" t="s">
        <v>303</v>
      </c>
      <c r="CA503" s="235">
        <v>1</v>
      </c>
      <c r="CB503" s="235">
        <v>7.4347457885699999</v>
      </c>
      <c r="CC503" s="235">
        <v>1731</v>
      </c>
      <c r="CD503" s="235">
        <v>1731</v>
      </c>
      <c r="CE503" s="235">
        <v>2203</v>
      </c>
      <c r="CF503" s="235" t="s">
        <v>222</v>
      </c>
      <c r="CG503" s="235">
        <v>0.8</v>
      </c>
      <c r="CH503" s="235">
        <v>0</v>
      </c>
      <c r="CI503" s="235" t="s">
        <v>1134</v>
      </c>
      <c r="CJ503" s="235" t="s">
        <v>1561</v>
      </c>
      <c r="CK503" s="235" t="s">
        <v>225</v>
      </c>
      <c r="CL503" s="235" t="s">
        <v>2358</v>
      </c>
      <c r="CM503" s="235" t="s">
        <v>288</v>
      </c>
      <c r="CN503" s="235" t="s">
        <v>2398</v>
      </c>
      <c r="CO503" s="236">
        <v>1.1723748905502795</v>
      </c>
      <c r="CP503" s="236">
        <v>16.108339269999998</v>
      </c>
      <c r="CQ503" s="236">
        <v>39.77191732</v>
      </c>
      <c r="CR503" s="236">
        <v>44.119743409999998</v>
      </c>
      <c r="CS503" s="237" t="s">
        <v>701</v>
      </c>
      <c r="CT503" s="237" t="s">
        <v>231</v>
      </c>
      <c r="CU503" s="236">
        <v>0.15796959890163775</v>
      </c>
      <c r="CV503" s="236">
        <v>0.37244444444444447</v>
      </c>
      <c r="CW503" s="236">
        <v>0.21447484554280671</v>
      </c>
      <c r="CX503" s="236">
        <v>6.7292644757433724</v>
      </c>
      <c r="CY503" s="236">
        <v>5.24</v>
      </c>
      <c r="CZ503" s="235">
        <v>6.5049999999999999</v>
      </c>
      <c r="DA503" s="235">
        <v>6.5</v>
      </c>
      <c r="DB503" s="235">
        <f t="shared" si="94"/>
        <v>1.2599999999999998</v>
      </c>
      <c r="DC503" s="235" t="s">
        <v>655</v>
      </c>
      <c r="DD503" s="236">
        <v>12.583892617449649</v>
      </c>
      <c r="DE503" s="236">
        <v>8.5787248322147533</v>
      </c>
      <c r="DF503" s="236">
        <v>3.2114243507385254</v>
      </c>
      <c r="DG503" s="236">
        <v>3.2114243507385254</v>
      </c>
      <c r="DH503" s="236">
        <v>3.2114243507385254</v>
      </c>
      <c r="DI503" s="236">
        <v>32.114243507385254</v>
      </c>
      <c r="DJ503" s="236"/>
      <c r="DK503" s="236">
        <v>32.114243507385254</v>
      </c>
      <c r="DL503" s="236">
        <v>56.47489907561372</v>
      </c>
      <c r="DM503" s="236">
        <v>56.47489907561372</v>
      </c>
      <c r="DN503" s="236">
        <v>176.10268035694435</v>
      </c>
      <c r="DO503" s="236">
        <v>56.47489907561372</v>
      </c>
      <c r="DP503" s="236">
        <v>207.07462994391696</v>
      </c>
      <c r="DQ503" s="236">
        <v>207.07462994391696</v>
      </c>
      <c r="DR503" s="236">
        <v>645.70982797546276</v>
      </c>
      <c r="DS503" s="236">
        <v>207.07462994391696</v>
      </c>
      <c r="DT503" s="236">
        <v>0.24905478954315186</v>
      </c>
      <c r="DU503" s="236">
        <v>2.4905478954315186</v>
      </c>
      <c r="DV503" s="236">
        <v>12.894449276118442</v>
      </c>
      <c r="DW503" s="236">
        <v>277.06971677559915</v>
      </c>
      <c r="DX503" s="236">
        <v>22.470370370370372</v>
      </c>
      <c r="DY503" s="236">
        <v>1201.710239651416</v>
      </c>
      <c r="DZ503" s="236">
        <v>1.0314814814814814</v>
      </c>
      <c r="EA503" s="236">
        <v>0.81187363834422666</v>
      </c>
      <c r="EB503" s="236">
        <v>160.44335511982572</v>
      </c>
      <c r="EC503" s="236">
        <v>646.18736383442263</v>
      </c>
      <c r="ED503" s="236">
        <v>333.7952069716776</v>
      </c>
      <c r="EE503" s="236">
        <v>103.83921568627451</v>
      </c>
      <c r="EF503" s="236">
        <v>76.04912854030502</v>
      </c>
      <c r="EG503" s="236">
        <v>0.79705882352941182</v>
      </c>
      <c r="EH503" s="236">
        <v>23.65708061002179</v>
      </c>
      <c r="EI503" s="236">
        <v>13.953159041394336</v>
      </c>
      <c r="EJ503" s="236">
        <v>3.1493464052287581</v>
      </c>
      <c r="EK503" s="236">
        <v>6.0085511982570798</v>
      </c>
      <c r="EL503" s="236">
        <v>1.6568906764985196</v>
      </c>
      <c r="EM503" s="236">
        <v>2.7816267247639801</v>
      </c>
      <c r="EN503" s="236">
        <v>0.33064838495784793</v>
      </c>
      <c r="EO503" s="236">
        <v>13.54841415223342</v>
      </c>
      <c r="EP503" s="236">
        <v>79.549656981077376</v>
      </c>
      <c r="EQ503" s="235"/>
      <c r="ER503" s="238">
        <v>1.2122473333333299</v>
      </c>
      <c r="ES503" s="238">
        <v>18.268608666666701</v>
      </c>
      <c r="ET503" s="238">
        <v>36.821570666666702</v>
      </c>
      <c r="EU503" s="238">
        <v>45.196240666666597</v>
      </c>
      <c r="EV503" s="238">
        <v>0.16992733333333301</v>
      </c>
      <c r="EW503" s="238">
        <v>0.38248733333333401</v>
      </c>
      <c r="EX503" s="238">
        <v>0.21378133333333299</v>
      </c>
      <c r="EY503" s="238">
        <v>6.40092833333334</v>
      </c>
      <c r="EZ503" s="238">
        <v>5.4494213333333201</v>
      </c>
      <c r="FA503" s="238">
        <v>10.4542253333333</v>
      </c>
      <c r="FB503" s="238">
        <v>7.03143566666665</v>
      </c>
      <c r="FC503" s="238">
        <v>2.9023986666666701</v>
      </c>
      <c r="FD503" s="238">
        <v>29.023986666666701</v>
      </c>
      <c r="FE503" s="238">
        <v>0.21823100000000001</v>
      </c>
      <c r="FF503" s="238">
        <v>2.1823100000000002</v>
      </c>
      <c r="FG503" s="238">
        <v>13.299662589946754</v>
      </c>
      <c r="FH503" s="238">
        <v>286.63890900000098</v>
      </c>
      <c r="FI503" s="238">
        <v>17.665178333333301</v>
      </c>
      <c r="FJ503" s="238">
        <v>1254.8758293333301</v>
      </c>
      <c r="FK503" s="238">
        <v>1.346573</v>
      </c>
      <c r="FL503" s="238">
        <v>1.60637566666667</v>
      </c>
      <c r="FM503" s="238">
        <v>203.94834166666701</v>
      </c>
      <c r="FN503" s="238">
        <v>598.50619666666705</v>
      </c>
      <c r="FO503" s="238">
        <v>379.72747566666698</v>
      </c>
      <c r="FP503" s="238">
        <v>133.918664333333</v>
      </c>
      <c r="FQ503" s="238">
        <v>99.406880000000001</v>
      </c>
      <c r="FR503" s="238">
        <v>2.2709046666666599</v>
      </c>
      <c r="FS503" s="238">
        <v>24.399537666666699</v>
      </c>
      <c r="FT503" s="238">
        <v>16.338934666666599</v>
      </c>
      <c r="FU503" s="238">
        <v>3.8034213333333402</v>
      </c>
      <c r="FV503" s="238">
        <v>6.2263596666666796</v>
      </c>
      <c r="FW503" s="238">
        <v>1.53550433333333</v>
      </c>
      <c r="FX503" s="238">
        <v>3.14879833333333</v>
      </c>
      <c r="FY503" s="238">
        <v>0.44078366666666802</v>
      </c>
      <c r="FZ503" s="238">
        <v>14.0325636666667</v>
      </c>
      <c r="GA503" s="241">
        <v>78.315953333333297</v>
      </c>
      <c r="GB503" s="54"/>
    </row>
    <row r="504" spans="1:350" ht="13.5" customHeight="1" x14ac:dyDescent="0.2">
      <c r="A504" s="54"/>
      <c r="B504" s="232">
        <v>336</v>
      </c>
      <c r="C504" s="233" t="s">
        <v>2399</v>
      </c>
      <c r="D504" s="233" t="s">
        <v>2402</v>
      </c>
      <c r="E504" s="233" t="s">
        <v>2393</v>
      </c>
      <c r="F504" s="233" t="s">
        <v>1975</v>
      </c>
      <c r="G504" s="233" t="s">
        <v>1658</v>
      </c>
      <c r="H504" s="233" t="s">
        <v>2346</v>
      </c>
      <c r="I504" s="233" t="s">
        <v>2347</v>
      </c>
      <c r="J504" s="233" t="s">
        <v>2348</v>
      </c>
      <c r="K504" s="233" t="s">
        <v>2349</v>
      </c>
      <c r="L504" s="233" t="s">
        <v>2349</v>
      </c>
      <c r="M504" s="233" t="s">
        <v>2350</v>
      </c>
      <c r="N504" s="233" t="s">
        <v>3097</v>
      </c>
      <c r="O504" s="233" t="s">
        <v>2932</v>
      </c>
      <c r="P504" s="233" t="s">
        <v>2932</v>
      </c>
      <c r="Q504" s="233" t="s">
        <v>3214</v>
      </c>
      <c r="R504" s="233" t="s">
        <v>3318</v>
      </c>
      <c r="S504" s="233" t="s">
        <v>3324</v>
      </c>
      <c r="T504" s="233" t="s">
        <v>238</v>
      </c>
      <c r="U504" s="233" t="s">
        <v>239</v>
      </c>
      <c r="V504" s="233" t="s">
        <v>2944</v>
      </c>
      <c r="W504" s="234">
        <v>2000</v>
      </c>
      <c r="X504" s="234">
        <f t="shared" si="102"/>
        <v>13</v>
      </c>
      <c r="Y504" s="235" t="s">
        <v>3319</v>
      </c>
      <c r="Z504" s="235" t="s">
        <v>3350</v>
      </c>
      <c r="AA504" s="235" t="s">
        <v>3229</v>
      </c>
      <c r="AB504" s="235" t="s">
        <v>2351</v>
      </c>
      <c r="AC504" s="235" t="s">
        <v>501</v>
      </c>
      <c r="AD504" s="235" t="s">
        <v>3266</v>
      </c>
      <c r="AE504" s="235" t="s">
        <v>210</v>
      </c>
      <c r="AF504" s="235" t="s">
        <v>318</v>
      </c>
      <c r="AG504" s="235" t="s">
        <v>3183</v>
      </c>
      <c r="AH504" s="235" t="s">
        <v>516</v>
      </c>
      <c r="AI504" s="235" t="s">
        <v>2400</v>
      </c>
      <c r="AJ504" s="235" t="s">
        <v>2401</v>
      </c>
      <c r="AK504" s="235" t="s">
        <v>524</v>
      </c>
      <c r="AL504" s="235">
        <f>45-15</f>
        <v>30</v>
      </c>
      <c r="AM504" s="235" t="s">
        <v>217</v>
      </c>
      <c r="AN504" s="235" t="s">
        <v>218</v>
      </c>
      <c r="AO504" s="235"/>
      <c r="AP504" s="235">
        <v>342132.85</v>
      </c>
      <c r="AQ504" s="235">
        <v>821729.07</v>
      </c>
      <c r="AR504" s="235">
        <v>7.4317169999999999</v>
      </c>
      <c r="AS504" s="235">
        <v>37.569493999999999</v>
      </c>
      <c r="AT504" s="235" t="s">
        <v>2375</v>
      </c>
      <c r="AU504" s="235" t="s">
        <v>2397</v>
      </c>
      <c r="AV504" s="235">
        <v>1307658.6251700099</v>
      </c>
      <c r="AW504" s="235">
        <v>874980.28595769405</v>
      </c>
      <c r="AX504" s="235">
        <v>1938</v>
      </c>
      <c r="AY504" s="235">
        <v>1971</v>
      </c>
      <c r="AZ504" s="235">
        <v>0.33590852999999998</v>
      </c>
      <c r="BA504" s="235">
        <v>0.43274199000000002</v>
      </c>
      <c r="BB504" s="235">
        <v>0.53870589000000002</v>
      </c>
      <c r="BC504" s="235">
        <v>0.59429007</v>
      </c>
      <c r="BD504" s="235">
        <v>0.62900526000000001</v>
      </c>
      <c r="BE504" s="235">
        <v>1.2231817599999999</v>
      </c>
      <c r="BF504" s="235">
        <v>1.2529773900000001</v>
      </c>
      <c r="BG504" s="235">
        <v>23.362100000000002</v>
      </c>
      <c r="BH504" s="235">
        <v>1944</v>
      </c>
      <c r="BI504" s="235">
        <v>1.51885E-3</v>
      </c>
      <c r="BJ504" s="235">
        <v>5.1695099999999998E-4</v>
      </c>
      <c r="BK504" s="235">
        <v>11.051299999999999</v>
      </c>
      <c r="BL504" s="235">
        <v>54.997500000000002</v>
      </c>
      <c r="BM504" s="235">
        <v>1.9949E-3</v>
      </c>
      <c r="BN504" s="235">
        <v>19.600000000000001</v>
      </c>
      <c r="BO504" s="235">
        <v>107.93</v>
      </c>
      <c r="BP504" s="235">
        <f t="shared" si="43"/>
        <v>1295.1600000000001</v>
      </c>
      <c r="BQ504" s="235">
        <v>108.19</v>
      </c>
      <c r="BR504" s="235">
        <f t="shared" si="44"/>
        <v>1298.28</v>
      </c>
      <c r="BS504" s="235">
        <f t="shared" si="45"/>
        <v>1.0024089687760585</v>
      </c>
      <c r="BT504" s="235">
        <v>15.7</v>
      </c>
      <c r="BU504" s="235">
        <v>4.43</v>
      </c>
      <c r="BV504" s="235">
        <v>12.06</v>
      </c>
      <c r="BW504" s="235">
        <v>3</v>
      </c>
      <c r="BX504" s="235">
        <v>301</v>
      </c>
      <c r="BY504" s="235">
        <v>23.3</v>
      </c>
      <c r="BZ504" s="235" t="s">
        <v>303</v>
      </c>
      <c r="CA504" s="235">
        <v>1</v>
      </c>
      <c r="CB504" s="235">
        <v>7.4347457885699999</v>
      </c>
      <c r="CC504" s="235">
        <v>1731</v>
      </c>
      <c r="CD504" s="235">
        <v>1731</v>
      </c>
      <c r="CE504" s="235">
        <v>2203</v>
      </c>
      <c r="CF504" s="235" t="s">
        <v>222</v>
      </c>
      <c r="CG504" s="235">
        <v>0.8</v>
      </c>
      <c r="CH504" s="235">
        <v>0</v>
      </c>
      <c r="CI504" s="235" t="s">
        <v>1134</v>
      </c>
      <c r="CJ504" s="235" t="s">
        <v>1561</v>
      </c>
      <c r="CK504" s="235" t="s">
        <v>225</v>
      </c>
      <c r="CL504" s="235" t="s">
        <v>2358</v>
      </c>
      <c r="CM504" s="235" t="s">
        <v>288</v>
      </c>
      <c r="CN504" s="235" t="s">
        <v>2398</v>
      </c>
      <c r="CO504" s="236">
        <v>1.2691957971307335</v>
      </c>
      <c r="CP504" s="236">
        <v>14.864864861486488</v>
      </c>
      <c r="CQ504" s="236">
        <v>29.374110952937411</v>
      </c>
      <c r="CR504" s="236">
        <v>55.761024185576105</v>
      </c>
      <c r="CS504" s="237" t="s">
        <v>701</v>
      </c>
      <c r="CT504" s="237" t="s">
        <v>231</v>
      </c>
      <c r="CU504" s="237">
        <v>0.15439639960481302</v>
      </c>
      <c r="CV504" s="237">
        <v>0.38592027141645463</v>
      </c>
      <c r="CW504" s="237">
        <v>0.23152387181164161</v>
      </c>
      <c r="CX504" s="237">
        <v>6.3700707785642239</v>
      </c>
      <c r="CY504" s="237">
        <v>4.766</v>
      </c>
      <c r="CZ504" s="235">
        <v>6.5449999999999999</v>
      </c>
      <c r="DA504" s="235">
        <v>6.5</v>
      </c>
      <c r="DB504" s="235">
        <f t="shared" si="94"/>
        <v>1.734</v>
      </c>
      <c r="DC504" s="235" t="s">
        <v>655</v>
      </c>
      <c r="DD504" s="237">
        <v>10.691144708423304</v>
      </c>
      <c r="DE504" s="237">
        <v>7.2538012958963112</v>
      </c>
      <c r="DF504" s="237">
        <v>1.9931652545928955</v>
      </c>
      <c r="DG504" s="237">
        <v>1.9931652545928955</v>
      </c>
      <c r="DH504" s="237"/>
      <c r="DI504" s="237">
        <v>19.931652545928955</v>
      </c>
      <c r="DJ504" s="237"/>
      <c r="DK504" s="237"/>
      <c r="DL504" s="237">
        <v>75.89150892348934</v>
      </c>
      <c r="DM504" s="237">
        <v>75.89150892348934</v>
      </c>
      <c r="DN504" s="237"/>
      <c r="DO504" s="237"/>
      <c r="DP504" s="237">
        <v>278.26886605279424</v>
      </c>
      <c r="DQ504" s="237">
        <v>278.26886605279424</v>
      </c>
      <c r="DR504" s="237"/>
      <c r="DS504" s="237"/>
      <c r="DT504" s="237">
        <v>0.14274333417415619</v>
      </c>
      <c r="DU504" s="237">
        <v>1.4274333417415619</v>
      </c>
      <c r="DV504" s="237">
        <v>13.963280780320739</v>
      </c>
      <c r="DW504" s="237">
        <v>313.82916908773967</v>
      </c>
      <c r="DX504" s="237">
        <v>24.260313771063334</v>
      </c>
      <c r="DY504" s="237">
        <v>1239.2457873329461</v>
      </c>
      <c r="DZ504" s="237">
        <v>0.79918651946542707</v>
      </c>
      <c r="EA504" s="237">
        <v>0.42626380011621146</v>
      </c>
      <c r="EB504" s="237">
        <v>335.7868680999419</v>
      </c>
      <c r="EC504" s="237">
        <v>516.62173155142375</v>
      </c>
      <c r="ED504" s="237">
        <v>348.12318419523535</v>
      </c>
      <c r="EE504" s="237">
        <v>53.112144102266122</v>
      </c>
      <c r="EF504" s="237">
        <v>103.7341080766996</v>
      </c>
      <c r="EG504" s="237">
        <v>0.32330040674026728</v>
      </c>
      <c r="EH504" s="237">
        <v>13.62858803021499</v>
      </c>
      <c r="EI504" s="237">
        <v>12.95061011040093</v>
      </c>
      <c r="EJ504" s="237">
        <v>0.87972109238814644</v>
      </c>
      <c r="EK504" s="237">
        <v>6.1962289366647303</v>
      </c>
      <c r="EL504" s="237">
        <v>1.3246711065421122</v>
      </c>
      <c r="EM504" s="237">
        <v>2.9010265349602946</v>
      </c>
      <c r="EN504" s="237">
        <v>0.45101786120304171</v>
      </c>
      <c r="EO504" s="237">
        <v>14.011236130247577</v>
      </c>
      <c r="EP504" s="237">
        <v>77.601607297857001</v>
      </c>
      <c r="EQ504" s="235"/>
      <c r="ER504" s="238">
        <v>1.3061993333333299</v>
      </c>
      <c r="ES504" s="238">
        <v>18.417770000000001</v>
      </c>
      <c r="ET504" s="238">
        <v>27.819418666666699</v>
      </c>
      <c r="EU504" s="238">
        <v>54.897654999999901</v>
      </c>
      <c r="EV504" s="238">
        <v>0.146844</v>
      </c>
      <c r="EW504" s="238">
        <v>0.38526933333333202</v>
      </c>
      <c r="EX504" s="238">
        <v>0.221262666666667</v>
      </c>
      <c r="EY504" s="238">
        <v>6.1210836666666602</v>
      </c>
      <c r="EZ504" s="238">
        <v>4.945157</v>
      </c>
      <c r="FA504" s="238">
        <v>9.5797883333333491</v>
      </c>
      <c r="FB504" s="238">
        <v>6.2617356666666701</v>
      </c>
      <c r="FC504" s="238">
        <v>1.863607</v>
      </c>
      <c r="FD504" s="238">
        <v>18.63607</v>
      </c>
      <c r="FE504" s="238">
        <v>0.14258233333333301</v>
      </c>
      <c r="FF504" s="238">
        <v>1.4258233333333301</v>
      </c>
      <c r="FG504" s="238">
        <v>13.070392077559896</v>
      </c>
      <c r="FH504" s="238">
        <v>300.22511533333397</v>
      </c>
      <c r="FI504" s="238">
        <v>21.921747</v>
      </c>
      <c r="FJ504" s="238">
        <v>1172.2507046666699</v>
      </c>
      <c r="FK504" s="238">
        <v>1.0717936666666701</v>
      </c>
      <c r="FL504" s="238">
        <v>0.79598733333333305</v>
      </c>
      <c r="FM504" s="238">
        <v>296.62619866666603</v>
      </c>
      <c r="FN504" s="238">
        <v>505.64182199999902</v>
      </c>
      <c r="FO504" s="238">
        <v>356.26864399999897</v>
      </c>
      <c r="FP504" s="238">
        <v>94.674565000000101</v>
      </c>
      <c r="FQ504" s="238">
        <v>100.49541633333401</v>
      </c>
      <c r="FR504" s="238">
        <v>0.82878233333333295</v>
      </c>
      <c r="FS504" s="238">
        <v>13.8874123333333</v>
      </c>
      <c r="FT504" s="238">
        <v>14.468607333333299</v>
      </c>
      <c r="FU504" s="238">
        <v>1.409907</v>
      </c>
      <c r="FV504" s="238">
        <v>5.9028846666666697</v>
      </c>
      <c r="FW504" s="238">
        <v>1.2898179999999999</v>
      </c>
      <c r="FX504" s="238">
        <v>3.0302920000000002</v>
      </c>
      <c r="FY504" s="238">
        <v>0.44560533333333302</v>
      </c>
      <c r="FZ504" s="238">
        <v>13.644949</v>
      </c>
      <c r="GA504" s="241">
        <v>76.481257666666593</v>
      </c>
      <c r="GB504" s="54"/>
    </row>
    <row r="505" spans="1:350" ht="13.5" customHeight="1" x14ac:dyDescent="0.2">
      <c r="A505" s="54"/>
      <c r="B505" s="232">
        <v>337</v>
      </c>
      <c r="C505" s="233" t="s">
        <v>2403</v>
      </c>
      <c r="D505" s="233" t="s">
        <v>2406</v>
      </c>
      <c r="E505" s="233" t="s">
        <v>2393</v>
      </c>
      <c r="F505" s="233" t="s">
        <v>1975</v>
      </c>
      <c r="G505" s="233" t="s">
        <v>1658</v>
      </c>
      <c r="H505" s="233" t="s">
        <v>2346</v>
      </c>
      <c r="I505" s="233" t="s">
        <v>2347</v>
      </c>
      <c r="J505" s="233" t="s">
        <v>2348</v>
      </c>
      <c r="K505" s="233" t="s">
        <v>2349</v>
      </c>
      <c r="L505" s="233" t="s">
        <v>2349</v>
      </c>
      <c r="M505" s="233" t="s">
        <v>2350</v>
      </c>
      <c r="N505" s="233" t="s">
        <v>3097</v>
      </c>
      <c r="O505" s="233" t="s">
        <v>2932</v>
      </c>
      <c r="P505" s="233" t="s">
        <v>2932</v>
      </c>
      <c r="Q505" s="233" t="s">
        <v>3214</v>
      </c>
      <c r="R505" s="233" t="s">
        <v>3318</v>
      </c>
      <c r="S505" s="233" t="s">
        <v>3324</v>
      </c>
      <c r="T505" s="233" t="s">
        <v>238</v>
      </c>
      <c r="U505" s="233" t="s">
        <v>239</v>
      </c>
      <c r="V505" s="233" t="s">
        <v>2944</v>
      </c>
      <c r="W505" s="234">
        <v>2000</v>
      </c>
      <c r="X505" s="234">
        <f t="shared" si="102"/>
        <v>13</v>
      </c>
      <c r="Y505" s="235" t="s">
        <v>3319</v>
      </c>
      <c r="Z505" s="235" t="s">
        <v>3350</v>
      </c>
      <c r="AA505" s="235" t="s">
        <v>3229</v>
      </c>
      <c r="AB505" s="235" t="s">
        <v>2351</v>
      </c>
      <c r="AC505" s="235" t="s">
        <v>501</v>
      </c>
      <c r="AD505" s="235" t="s">
        <v>3266</v>
      </c>
      <c r="AE505" s="235" t="s">
        <v>210</v>
      </c>
      <c r="AF505" s="235" t="s">
        <v>318</v>
      </c>
      <c r="AG505" s="235" t="s">
        <v>3183</v>
      </c>
      <c r="AH505" s="235" t="s">
        <v>516</v>
      </c>
      <c r="AI505" s="235" t="s">
        <v>2404</v>
      </c>
      <c r="AJ505" s="235" t="s">
        <v>2405</v>
      </c>
      <c r="AK505" s="235" t="s">
        <v>529</v>
      </c>
      <c r="AL505" s="235">
        <f>100-45</f>
        <v>55</v>
      </c>
      <c r="AM505" s="235" t="s">
        <v>217</v>
      </c>
      <c r="AN505" s="235" t="s">
        <v>218</v>
      </c>
      <c r="AO505" s="235"/>
      <c r="AP505" s="235">
        <v>342132.85</v>
      </c>
      <c r="AQ505" s="235">
        <v>821729.07</v>
      </c>
      <c r="AR505" s="235">
        <v>7.4317169999999999</v>
      </c>
      <c r="AS505" s="235">
        <v>37.569493999999999</v>
      </c>
      <c r="AT505" s="235" t="s">
        <v>2375</v>
      </c>
      <c r="AU505" s="235" t="s">
        <v>2397</v>
      </c>
      <c r="AV505" s="235">
        <v>1307658.6251700099</v>
      </c>
      <c r="AW505" s="235">
        <v>874980.28595769405</v>
      </c>
      <c r="AX505" s="235">
        <v>1938</v>
      </c>
      <c r="AY505" s="235">
        <v>1971</v>
      </c>
      <c r="AZ505" s="235">
        <v>0.33590852999999998</v>
      </c>
      <c r="BA505" s="235">
        <v>0.43274199000000002</v>
      </c>
      <c r="BB505" s="235">
        <v>0.53870589000000002</v>
      </c>
      <c r="BC505" s="235">
        <v>0.59429007</v>
      </c>
      <c r="BD505" s="235">
        <v>0.62900526000000001</v>
      </c>
      <c r="BE505" s="235">
        <v>1.2231817599999999</v>
      </c>
      <c r="BF505" s="235">
        <v>1.2529773900000001</v>
      </c>
      <c r="BG505" s="235">
        <v>23.362100000000002</v>
      </c>
      <c r="BH505" s="235">
        <v>1944</v>
      </c>
      <c r="BI505" s="235">
        <v>1.51885E-3</v>
      </c>
      <c r="BJ505" s="235">
        <v>5.1695099999999998E-4</v>
      </c>
      <c r="BK505" s="235">
        <v>11.051299999999999</v>
      </c>
      <c r="BL505" s="235">
        <v>54.997500000000002</v>
      </c>
      <c r="BM505" s="235">
        <v>1.9949E-3</v>
      </c>
      <c r="BN505" s="235">
        <v>19.600000000000001</v>
      </c>
      <c r="BO505" s="235">
        <v>107.93</v>
      </c>
      <c r="BP505" s="235">
        <f t="shared" si="43"/>
        <v>1295.1600000000001</v>
      </c>
      <c r="BQ505" s="235">
        <v>108.19</v>
      </c>
      <c r="BR505" s="235">
        <f t="shared" si="44"/>
        <v>1298.28</v>
      </c>
      <c r="BS505" s="235">
        <f t="shared" si="45"/>
        <v>1.0024089687760585</v>
      </c>
      <c r="BT505" s="235">
        <v>15.7</v>
      </c>
      <c r="BU505" s="235">
        <v>4.43</v>
      </c>
      <c r="BV505" s="235">
        <v>12.06</v>
      </c>
      <c r="BW505" s="235">
        <v>3</v>
      </c>
      <c r="BX505" s="235">
        <v>301</v>
      </c>
      <c r="BY505" s="235">
        <v>23.3</v>
      </c>
      <c r="BZ505" s="235" t="s">
        <v>303</v>
      </c>
      <c r="CA505" s="235">
        <v>1</v>
      </c>
      <c r="CB505" s="235">
        <v>7.4347457885699999</v>
      </c>
      <c r="CC505" s="235">
        <v>1731</v>
      </c>
      <c r="CD505" s="235">
        <v>1731</v>
      </c>
      <c r="CE505" s="235">
        <v>2203</v>
      </c>
      <c r="CF505" s="235" t="s">
        <v>222</v>
      </c>
      <c r="CG505" s="235">
        <v>0.8</v>
      </c>
      <c r="CH505" s="235">
        <v>0</v>
      </c>
      <c r="CI505" s="235" t="s">
        <v>1134</v>
      </c>
      <c r="CJ505" s="235" t="s">
        <v>1561</v>
      </c>
      <c r="CK505" s="235" t="s">
        <v>225</v>
      </c>
      <c r="CL505" s="235" t="s">
        <v>2358</v>
      </c>
      <c r="CM505" s="235" t="s">
        <v>288</v>
      </c>
      <c r="CN505" s="235" t="s">
        <v>2398</v>
      </c>
      <c r="CO505" s="236">
        <v>1.2481477739610696</v>
      </c>
      <c r="CP505" s="236">
        <v>10.73968705892603</v>
      </c>
      <c r="CQ505" s="236">
        <v>19.843527738015645</v>
      </c>
      <c r="CR505" s="236">
        <v>69.416785203058311</v>
      </c>
      <c r="CS505" s="237" t="s">
        <v>701</v>
      </c>
      <c r="CT505" s="237" t="s">
        <v>231</v>
      </c>
      <c r="CU505" s="237">
        <v>0.16224202715824521</v>
      </c>
      <c r="CV505" s="237">
        <v>0.41000807102502018</v>
      </c>
      <c r="CW505" s="237">
        <v>0.24776604386677498</v>
      </c>
      <c r="CX505" s="237">
        <v>6.9286452947259285</v>
      </c>
      <c r="CY505" s="237">
        <v>4.7359999999999998</v>
      </c>
      <c r="CZ505" s="235">
        <v>6.157</v>
      </c>
      <c r="DA505" s="235">
        <v>6.5</v>
      </c>
      <c r="DB505" s="235">
        <f t="shared" si="94"/>
        <v>1.7640000000000002</v>
      </c>
      <c r="DC505" s="235" t="s">
        <v>655</v>
      </c>
      <c r="DD505" s="237">
        <v>9.0000000000000409</v>
      </c>
      <c r="DE505" s="237">
        <v>6.0700000000000278</v>
      </c>
      <c r="DF505" s="237">
        <v>0.63710801601409905</v>
      </c>
      <c r="DG505" s="237">
        <v>0.63710801601409905</v>
      </c>
      <c r="DH505" s="237"/>
      <c r="DI505" s="237">
        <v>6.3710801601409903</v>
      </c>
      <c r="DJ505" s="237"/>
      <c r="DK505" s="237"/>
      <c r="DL505" s="237">
        <v>43.736272357841315</v>
      </c>
      <c r="DM505" s="237">
        <v>43.736272357841315</v>
      </c>
      <c r="DN505" s="237"/>
      <c r="DO505" s="237"/>
      <c r="DP505" s="237">
        <v>160.36633197875148</v>
      </c>
      <c r="DQ505" s="237">
        <v>160.36633197875148</v>
      </c>
      <c r="DR505" s="237"/>
      <c r="DS505" s="237"/>
      <c r="DT505" s="237">
        <v>5.5360422730445898E-2</v>
      </c>
      <c r="DU505" s="237">
        <v>0.55360422730445902</v>
      </c>
      <c r="DV505" s="237">
        <v>11.508366168304502</v>
      </c>
      <c r="DW505" s="237">
        <v>323.28042328042329</v>
      </c>
      <c r="DX505" s="237">
        <v>24.540152851263965</v>
      </c>
      <c r="DY505" s="237">
        <v>534.23398001175781</v>
      </c>
      <c r="DZ505" s="237">
        <v>1.411875367430923</v>
      </c>
      <c r="EA505" s="237">
        <v>1.4542034097589653</v>
      </c>
      <c r="EB505" s="237">
        <v>304.7648442092887</v>
      </c>
      <c r="EC505" s="237">
        <v>348.00470311581421</v>
      </c>
      <c r="ED505" s="237">
        <v>260.91945914168133</v>
      </c>
      <c r="EE505" s="237">
        <v>67.440211640211643</v>
      </c>
      <c r="EF505" s="237">
        <v>56.611405055849502</v>
      </c>
      <c r="EG505" s="237">
        <v>0.12039976484420929</v>
      </c>
      <c r="EH505" s="237">
        <v>9.5285126396237523</v>
      </c>
      <c r="EI505" s="237">
        <v>10.444444444444445</v>
      </c>
      <c r="EJ505" s="237">
        <v>0.85044091710758385</v>
      </c>
      <c r="EK505" s="237">
        <v>2.6711699000587892</v>
      </c>
      <c r="EL505" s="237">
        <v>0.89231975157901078</v>
      </c>
      <c r="EM505" s="237">
        <v>2.1743288261806777</v>
      </c>
      <c r="EN505" s="237">
        <v>0.24613654372108479</v>
      </c>
      <c r="EO505" s="237">
        <v>9.2167592543437955</v>
      </c>
      <c r="EP505" s="237">
        <v>64.924718726046422</v>
      </c>
      <c r="EQ505" s="235"/>
      <c r="ER505" s="238">
        <v>1.29579766666667</v>
      </c>
      <c r="ES505" s="238">
        <v>13.027199666666601</v>
      </c>
      <c r="ET505" s="238">
        <v>20.027623333333299</v>
      </c>
      <c r="EU505" s="238">
        <v>66.457165666666398</v>
      </c>
      <c r="EV505" s="238">
        <v>0.15600799999999901</v>
      </c>
      <c r="EW505" s="238">
        <v>0.40023633333333197</v>
      </c>
      <c r="EX505" s="238">
        <v>0.241430333333333</v>
      </c>
      <c r="EY505" s="238">
        <v>6.7880746666666596</v>
      </c>
      <c r="EZ505" s="238">
        <v>4.9207359999999998</v>
      </c>
      <c r="FA505" s="238">
        <v>8.3132966666666697</v>
      </c>
      <c r="FB505" s="238">
        <v>5.4006993333333302</v>
      </c>
      <c r="FC505" s="238">
        <v>0.795553333333332</v>
      </c>
      <c r="FD505" s="238">
        <v>7.95553333333332</v>
      </c>
      <c r="FE505" s="238">
        <v>7.2215999999999794E-2</v>
      </c>
      <c r="FF505" s="238">
        <v>0.72215999999999791</v>
      </c>
      <c r="FG505" s="238">
        <v>11.016302943022797</v>
      </c>
      <c r="FH505" s="238">
        <v>309.65497199999999</v>
      </c>
      <c r="FI505" s="238">
        <v>21.779658000000001</v>
      </c>
      <c r="FJ505" s="238">
        <v>673.52271199999996</v>
      </c>
      <c r="FK505" s="238">
        <v>2.0822086666666602</v>
      </c>
      <c r="FL505" s="238">
        <v>1.170976</v>
      </c>
      <c r="FM505" s="238">
        <v>291.87400600000001</v>
      </c>
      <c r="FN505" s="238">
        <v>392.849897666667</v>
      </c>
      <c r="FO505" s="238">
        <v>281.63044766666701</v>
      </c>
      <c r="FP505" s="238">
        <v>83.437904333333293</v>
      </c>
      <c r="FQ505" s="238">
        <v>67.473647666666807</v>
      </c>
      <c r="FR505" s="238">
        <v>0.88403266666666602</v>
      </c>
      <c r="FS505" s="238">
        <v>10.8811633333333</v>
      </c>
      <c r="FT505" s="238">
        <v>11.557162999999999</v>
      </c>
      <c r="FU505" s="238">
        <v>0.87084233333333405</v>
      </c>
      <c r="FV505" s="238">
        <v>3.5183759999999999</v>
      </c>
      <c r="FW505" s="238">
        <v>0.95904999999999896</v>
      </c>
      <c r="FX505" s="238">
        <v>2.3178936666666599</v>
      </c>
      <c r="FY505" s="238">
        <v>0.29542533333333298</v>
      </c>
      <c r="FZ505" s="238">
        <v>9.9364003333333208</v>
      </c>
      <c r="GA505" s="241">
        <v>68.242717666666493</v>
      </c>
      <c r="GB505" s="54"/>
    </row>
    <row r="506" spans="1:350" s="2" customFormat="1" ht="13.5" customHeight="1" x14ac:dyDescent="0.2">
      <c r="A506" s="73"/>
      <c r="B506" s="232">
        <v>338</v>
      </c>
      <c r="C506" s="233" t="s">
        <v>2407</v>
      </c>
      <c r="D506" s="233"/>
      <c r="E506" s="233" t="s">
        <v>2393</v>
      </c>
      <c r="F506" s="233" t="s">
        <v>1975</v>
      </c>
      <c r="G506" s="233" t="s">
        <v>1658</v>
      </c>
      <c r="H506" s="233" t="s">
        <v>2346</v>
      </c>
      <c r="I506" s="233" t="s">
        <v>2347</v>
      </c>
      <c r="J506" s="233" t="s">
        <v>2348</v>
      </c>
      <c r="K506" s="233" t="s">
        <v>2349</v>
      </c>
      <c r="L506" s="233" t="s">
        <v>2349</v>
      </c>
      <c r="M506" s="233" t="s">
        <v>2350</v>
      </c>
      <c r="N506" s="233" t="s">
        <v>3097</v>
      </c>
      <c r="O506" s="233" t="s">
        <v>2932</v>
      </c>
      <c r="P506" s="233" t="s">
        <v>2932</v>
      </c>
      <c r="Q506" s="233" t="s">
        <v>3214</v>
      </c>
      <c r="R506" s="233" t="s">
        <v>3318</v>
      </c>
      <c r="S506" s="233" t="s">
        <v>3324</v>
      </c>
      <c r="T506" s="233" t="s">
        <v>238</v>
      </c>
      <c r="U506" s="233" t="s">
        <v>239</v>
      </c>
      <c r="V506" s="233" t="s">
        <v>2944</v>
      </c>
      <c r="W506" s="234">
        <v>2000</v>
      </c>
      <c r="X506" s="234">
        <f t="shared" si="102"/>
        <v>13</v>
      </c>
      <c r="Y506" s="235" t="s">
        <v>3319</v>
      </c>
      <c r="Z506" s="235" t="s">
        <v>3350</v>
      </c>
      <c r="AA506" s="235" t="s">
        <v>3229</v>
      </c>
      <c r="AB506" s="235" t="s">
        <v>2351</v>
      </c>
      <c r="AC506" s="235" t="s">
        <v>501</v>
      </c>
      <c r="AD506" s="235" t="s">
        <v>3266</v>
      </c>
      <c r="AE506" s="235" t="s">
        <v>210</v>
      </c>
      <c r="AF506" s="235" t="s">
        <v>318</v>
      </c>
      <c r="AG506" s="235" t="s">
        <v>3183</v>
      </c>
      <c r="AH506" s="235" t="s">
        <v>212</v>
      </c>
      <c r="AI506" s="235" t="s">
        <v>2408</v>
      </c>
      <c r="AJ506" s="235"/>
      <c r="AK506" s="235" t="s">
        <v>213</v>
      </c>
      <c r="AL506" s="235">
        <f t="shared" ref="AL506:AL509" si="108">15-0</f>
        <v>15</v>
      </c>
      <c r="AM506" s="235" t="s">
        <v>535</v>
      </c>
      <c r="AN506" s="235" t="s">
        <v>218</v>
      </c>
      <c r="AO506" s="235"/>
      <c r="AP506" s="235">
        <v>342132.85</v>
      </c>
      <c r="AQ506" s="235">
        <v>821729.07</v>
      </c>
      <c r="AR506" s="235">
        <v>7.4317169999999999</v>
      </c>
      <c r="AS506" s="235">
        <v>37.569493999999999</v>
      </c>
      <c r="AT506" s="235" t="s">
        <v>2375</v>
      </c>
      <c r="AU506" s="235" t="s">
        <v>2397</v>
      </c>
      <c r="AV506" s="235">
        <v>1307658.6251700099</v>
      </c>
      <c r="AW506" s="235">
        <v>874980.28595769405</v>
      </c>
      <c r="AX506" s="235">
        <v>1938</v>
      </c>
      <c r="AY506" s="235">
        <v>1971</v>
      </c>
      <c r="AZ506" s="235">
        <v>0.33590852999999998</v>
      </c>
      <c r="BA506" s="235">
        <v>0.43274199000000002</v>
      </c>
      <c r="BB506" s="235">
        <v>0.53870589000000002</v>
      </c>
      <c r="BC506" s="235">
        <v>0.59429007</v>
      </c>
      <c r="BD506" s="235">
        <v>0.62900526000000001</v>
      </c>
      <c r="BE506" s="235">
        <v>1.2231817599999999</v>
      </c>
      <c r="BF506" s="235">
        <v>1.2529773900000001</v>
      </c>
      <c r="BG506" s="235">
        <v>23.362100000000002</v>
      </c>
      <c r="BH506" s="235">
        <v>1944</v>
      </c>
      <c r="BI506" s="235">
        <v>1.51885E-3</v>
      </c>
      <c r="BJ506" s="235">
        <v>5.1695099999999998E-4</v>
      </c>
      <c r="BK506" s="235">
        <v>11.051299999999999</v>
      </c>
      <c r="BL506" s="235">
        <v>54.997500000000002</v>
      </c>
      <c r="BM506" s="235">
        <v>1.9949E-3</v>
      </c>
      <c r="BN506" s="235">
        <v>19.600000000000001</v>
      </c>
      <c r="BO506" s="235">
        <v>107.93</v>
      </c>
      <c r="BP506" s="235">
        <f t="shared" si="43"/>
        <v>1295.1600000000001</v>
      </c>
      <c r="BQ506" s="235">
        <v>108.19</v>
      </c>
      <c r="BR506" s="235">
        <f t="shared" si="44"/>
        <v>1298.28</v>
      </c>
      <c r="BS506" s="235">
        <f t="shared" si="45"/>
        <v>1.0024089687760585</v>
      </c>
      <c r="BT506" s="235">
        <v>15.7</v>
      </c>
      <c r="BU506" s="235">
        <v>4.43</v>
      </c>
      <c r="BV506" s="235">
        <v>12.06</v>
      </c>
      <c r="BW506" s="235">
        <v>3</v>
      </c>
      <c r="BX506" s="235">
        <v>301</v>
      </c>
      <c r="BY506" s="235">
        <v>23.3</v>
      </c>
      <c r="BZ506" s="235" t="s">
        <v>303</v>
      </c>
      <c r="CA506" s="235">
        <v>1</v>
      </c>
      <c r="CB506" s="235">
        <v>7.4347457885699999</v>
      </c>
      <c r="CC506" s="235">
        <v>1731</v>
      </c>
      <c r="CD506" s="235">
        <v>1731</v>
      </c>
      <c r="CE506" s="235">
        <v>2203</v>
      </c>
      <c r="CF506" s="235" t="s">
        <v>222</v>
      </c>
      <c r="CG506" s="235">
        <v>0.8</v>
      </c>
      <c r="CH506" s="235">
        <v>0</v>
      </c>
      <c r="CI506" s="235" t="s">
        <v>1134</v>
      </c>
      <c r="CJ506" s="235" t="s">
        <v>1561</v>
      </c>
      <c r="CK506" s="235" t="s">
        <v>225</v>
      </c>
      <c r="CL506" s="235" t="s">
        <v>2358</v>
      </c>
      <c r="CM506" s="235" t="s">
        <v>288</v>
      </c>
      <c r="CN506" s="235" t="s">
        <v>2398</v>
      </c>
      <c r="CO506" s="236">
        <v>1.3234490000000001</v>
      </c>
      <c r="CP506" s="236">
        <v>28.363293079085761</v>
      </c>
      <c r="CQ506" s="236">
        <v>30.344108510394463</v>
      </c>
      <c r="CR506" s="236">
        <v>41.292598410519773</v>
      </c>
      <c r="CS506" s="237" t="s">
        <v>701</v>
      </c>
      <c r="CT506" s="237" t="s">
        <v>231</v>
      </c>
      <c r="CU506" s="236">
        <v>0.15440366666666699</v>
      </c>
      <c r="CV506" s="236">
        <v>0.31695533333333298</v>
      </c>
      <c r="CW506" s="236">
        <v>0.17346400000000001</v>
      </c>
      <c r="CX506" s="236">
        <v>5.6132460000000002</v>
      </c>
      <c r="CY506" s="236">
        <v>5.6806749999999901</v>
      </c>
      <c r="CZ506" s="235">
        <v>6.5049999999999999</v>
      </c>
      <c r="DA506" s="235">
        <v>6.5</v>
      </c>
      <c r="DB506" s="235">
        <f t="shared" si="94"/>
        <v>0.81932500000000985</v>
      </c>
      <c r="DC506" s="235" t="s">
        <v>655</v>
      </c>
      <c r="DD506" s="236">
        <v>8.6397816666666696</v>
      </c>
      <c r="DE506" s="236">
        <v>5.4287330000000003</v>
      </c>
      <c r="DF506" s="236">
        <v>2.0269616666666601</v>
      </c>
      <c r="DG506" s="236"/>
      <c r="DH506" s="236">
        <v>2.0269616666666601</v>
      </c>
      <c r="DI506" s="236">
        <v>20.2696166666666</v>
      </c>
      <c r="DJ506" s="236"/>
      <c r="DK506" s="236">
        <v>20.2696166666666</v>
      </c>
      <c r="DL506" s="236">
        <v>40.238705861824869</v>
      </c>
      <c r="DM506" s="236"/>
      <c r="DN506" s="236"/>
      <c r="DO506" s="236">
        <v>40.238705861824869</v>
      </c>
      <c r="DP506" s="236">
        <v>147.54192149335785</v>
      </c>
      <c r="DQ506" s="236"/>
      <c r="DR506" s="236"/>
      <c r="DS506" s="236">
        <v>147.54192149335785</v>
      </c>
      <c r="DT506" s="236">
        <v>0.15547800000000001</v>
      </c>
      <c r="DU506" s="236">
        <v>1.5547800000000001</v>
      </c>
      <c r="DV506" s="236">
        <v>13.0369677167616</v>
      </c>
      <c r="DW506" s="236">
        <v>307.673740333333</v>
      </c>
      <c r="DX506" s="236">
        <v>18.018330333333299</v>
      </c>
      <c r="DY506" s="236">
        <v>1254.6018196666701</v>
      </c>
      <c r="DZ506" s="236">
        <v>1.305183</v>
      </c>
      <c r="EA506" s="236">
        <v>1.65312066666667</v>
      </c>
      <c r="EB506" s="236">
        <v>260.024453666667</v>
      </c>
      <c r="EC506" s="236">
        <v>527.652102666666</v>
      </c>
      <c r="ED506" s="236">
        <v>416.10940399999998</v>
      </c>
      <c r="EE506" s="236">
        <v>171.84990933333299</v>
      </c>
      <c r="EF506" s="236">
        <v>101.257756</v>
      </c>
      <c r="EG506" s="236">
        <v>1.7860006666666699</v>
      </c>
      <c r="EH506" s="236">
        <v>20.180113333333299</v>
      </c>
      <c r="EI506" s="236">
        <v>18.9106213333333</v>
      </c>
      <c r="EJ506" s="236">
        <v>4.1580516666666698</v>
      </c>
      <c r="EK506" s="236">
        <v>6.4516559999999998</v>
      </c>
      <c r="EL506" s="236">
        <v>1.3381356666666699</v>
      </c>
      <c r="EM506" s="236">
        <v>3.3592949999999999</v>
      </c>
      <c r="EN506" s="236">
        <v>0.432470999999999</v>
      </c>
      <c r="EO506" s="236">
        <v>14.485556666666699</v>
      </c>
      <c r="EP506" s="236">
        <v>75.802880999999999</v>
      </c>
      <c r="EQ506" s="235"/>
      <c r="ER506" s="238">
        <v>1.3234490000000001</v>
      </c>
      <c r="ES506" s="238">
        <v>29.223901666666698</v>
      </c>
      <c r="ET506" s="238">
        <v>31.2648196666667</v>
      </c>
      <c r="EU506" s="238">
        <v>42.5455123333332</v>
      </c>
      <c r="EV506" s="238">
        <v>0.15440366666666699</v>
      </c>
      <c r="EW506" s="238">
        <v>0.31695533333333298</v>
      </c>
      <c r="EX506" s="238">
        <v>0.17346400000000001</v>
      </c>
      <c r="EY506" s="238">
        <v>5.6132460000000002</v>
      </c>
      <c r="EZ506" s="238">
        <v>5.6806749999999901</v>
      </c>
      <c r="FA506" s="238">
        <v>8.6397816666666696</v>
      </c>
      <c r="FB506" s="238">
        <v>5.4287330000000003</v>
      </c>
      <c r="FC506" s="238">
        <v>2.0269616666666601</v>
      </c>
      <c r="FD506" s="238">
        <v>20.2696166666666</v>
      </c>
      <c r="FE506" s="238">
        <v>0.15547800000000001</v>
      </c>
      <c r="FF506" s="238">
        <v>1.5547800000000001</v>
      </c>
      <c r="FG506" s="238">
        <v>13.0369677167616</v>
      </c>
      <c r="FH506" s="238">
        <v>307.673740333333</v>
      </c>
      <c r="FI506" s="238">
        <v>18.018330333333299</v>
      </c>
      <c r="FJ506" s="238">
        <v>1254.6018196666701</v>
      </c>
      <c r="FK506" s="238">
        <v>1.305183</v>
      </c>
      <c r="FL506" s="238">
        <v>1.65312066666667</v>
      </c>
      <c r="FM506" s="238">
        <v>260.024453666667</v>
      </c>
      <c r="FN506" s="238">
        <v>527.652102666666</v>
      </c>
      <c r="FO506" s="238">
        <v>416.10940399999998</v>
      </c>
      <c r="FP506" s="238">
        <v>171.84990933333299</v>
      </c>
      <c r="FQ506" s="238">
        <v>101.257756</v>
      </c>
      <c r="FR506" s="238">
        <v>1.7860006666666699</v>
      </c>
      <c r="FS506" s="238">
        <v>20.180113333333299</v>
      </c>
      <c r="FT506" s="238">
        <v>18.9106213333333</v>
      </c>
      <c r="FU506" s="238">
        <v>4.1580516666666698</v>
      </c>
      <c r="FV506" s="238">
        <v>6.4516559999999998</v>
      </c>
      <c r="FW506" s="238">
        <v>1.3381356666666699</v>
      </c>
      <c r="FX506" s="238">
        <v>3.3592949999999999</v>
      </c>
      <c r="FY506" s="238">
        <v>0.432470999999999</v>
      </c>
      <c r="FZ506" s="238">
        <v>14.485556666666699</v>
      </c>
      <c r="GA506" s="241">
        <v>75.802880999999999</v>
      </c>
      <c r="GB506" s="54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  <c r="JW506" s="3"/>
      <c r="JX506" s="3"/>
      <c r="JY506" s="3"/>
      <c r="JZ506" s="3"/>
      <c r="KA506" s="3"/>
      <c r="KB506" s="3"/>
      <c r="KC506" s="3"/>
      <c r="KD506" s="3"/>
      <c r="KE506" s="3"/>
      <c r="KF506" s="3"/>
      <c r="KG506" s="3"/>
      <c r="KH506" s="3"/>
      <c r="KI506" s="3"/>
      <c r="KJ506" s="3"/>
      <c r="KK506" s="3"/>
      <c r="KL506" s="3"/>
      <c r="KM506" s="3"/>
      <c r="KN506" s="3"/>
      <c r="KO506" s="3"/>
      <c r="KP506" s="3"/>
      <c r="KQ506" s="3"/>
      <c r="KR506" s="3"/>
      <c r="KS506" s="3"/>
      <c r="KT506" s="3"/>
      <c r="KU506" s="3"/>
      <c r="KV506" s="3"/>
      <c r="KW506" s="3"/>
      <c r="KX506" s="3"/>
      <c r="KY506" s="3"/>
      <c r="KZ506" s="3"/>
      <c r="LA506" s="3"/>
      <c r="LB506" s="3"/>
      <c r="LC506" s="3"/>
      <c r="LD506" s="3"/>
      <c r="LE506" s="3"/>
      <c r="LF506" s="3"/>
      <c r="LG506" s="3"/>
      <c r="LH506" s="3"/>
      <c r="LI506" s="3"/>
      <c r="LJ506" s="3"/>
      <c r="LK506" s="3"/>
      <c r="LL506" s="3"/>
      <c r="LM506" s="3"/>
      <c r="LN506" s="3"/>
      <c r="LO506" s="3"/>
      <c r="LP506" s="3"/>
      <c r="LQ506" s="3"/>
      <c r="LR506" s="3"/>
      <c r="LS506" s="3"/>
      <c r="LT506" s="3"/>
      <c r="LU506" s="3"/>
      <c r="LV506" s="3"/>
      <c r="LW506" s="3"/>
      <c r="LX506" s="3"/>
      <c r="LY506" s="3"/>
      <c r="LZ506" s="3"/>
      <c r="MA506" s="3"/>
      <c r="MB506" s="3"/>
      <c r="MC506" s="3"/>
      <c r="MD506" s="3"/>
      <c r="ME506" s="3"/>
      <c r="MF506" s="3"/>
      <c r="MG506" s="3"/>
      <c r="MH506" s="3"/>
      <c r="MI506" s="3"/>
      <c r="MJ506" s="3"/>
      <c r="MK506" s="3"/>
      <c r="ML506" s="3"/>
    </row>
    <row r="507" spans="1:350" s="2" customFormat="1" ht="13.5" customHeight="1" x14ac:dyDescent="0.2">
      <c r="A507" s="73"/>
      <c r="B507" s="232">
        <v>339</v>
      </c>
      <c r="C507" s="233" t="s">
        <v>2409</v>
      </c>
      <c r="D507" s="233"/>
      <c r="E507" s="233" t="s">
        <v>2393</v>
      </c>
      <c r="F507" s="233" t="s">
        <v>1975</v>
      </c>
      <c r="G507" s="233" t="s">
        <v>1658</v>
      </c>
      <c r="H507" s="233" t="s">
        <v>2346</v>
      </c>
      <c r="I507" s="233" t="s">
        <v>2347</v>
      </c>
      <c r="J507" s="233" t="s">
        <v>2348</v>
      </c>
      <c r="K507" s="233" t="s">
        <v>2349</v>
      </c>
      <c r="L507" s="233" t="s">
        <v>2349</v>
      </c>
      <c r="M507" s="233" t="s">
        <v>2350</v>
      </c>
      <c r="N507" s="233" t="s">
        <v>3097</v>
      </c>
      <c r="O507" s="233" t="s">
        <v>2932</v>
      </c>
      <c r="P507" s="233" t="s">
        <v>2932</v>
      </c>
      <c r="Q507" s="233" t="s">
        <v>3214</v>
      </c>
      <c r="R507" s="233" t="s">
        <v>3318</v>
      </c>
      <c r="S507" s="233" t="s">
        <v>3324</v>
      </c>
      <c r="T507" s="233" t="s">
        <v>238</v>
      </c>
      <c r="U507" s="233" t="s">
        <v>239</v>
      </c>
      <c r="V507" s="233" t="s">
        <v>2944</v>
      </c>
      <c r="W507" s="234">
        <v>2000</v>
      </c>
      <c r="X507" s="234">
        <f t="shared" si="102"/>
        <v>13</v>
      </c>
      <c r="Y507" s="235" t="s">
        <v>3319</v>
      </c>
      <c r="Z507" s="235" t="s">
        <v>3350</v>
      </c>
      <c r="AA507" s="235" t="s">
        <v>3229</v>
      </c>
      <c r="AB507" s="235" t="s">
        <v>2351</v>
      </c>
      <c r="AC507" s="235" t="s">
        <v>501</v>
      </c>
      <c r="AD507" s="235" t="s">
        <v>3266</v>
      </c>
      <c r="AE507" s="235" t="s">
        <v>210</v>
      </c>
      <c r="AF507" s="235" t="s">
        <v>318</v>
      </c>
      <c r="AG507" s="235" t="s">
        <v>3183</v>
      </c>
      <c r="AH507" s="235" t="s">
        <v>212</v>
      </c>
      <c r="AI507" s="235" t="s">
        <v>2410</v>
      </c>
      <c r="AJ507" s="235"/>
      <c r="AK507" s="235" t="s">
        <v>213</v>
      </c>
      <c r="AL507" s="235">
        <f t="shared" si="108"/>
        <v>15</v>
      </c>
      <c r="AM507" s="235" t="s">
        <v>535</v>
      </c>
      <c r="AN507" s="235" t="s">
        <v>218</v>
      </c>
      <c r="AO507" s="235"/>
      <c r="AP507" s="235">
        <v>342132.85</v>
      </c>
      <c r="AQ507" s="235">
        <v>821729.07</v>
      </c>
      <c r="AR507" s="235">
        <v>7.4317169999999999</v>
      </c>
      <c r="AS507" s="235">
        <v>37.569493999999999</v>
      </c>
      <c r="AT507" s="235" t="s">
        <v>2375</v>
      </c>
      <c r="AU507" s="235" t="s">
        <v>2397</v>
      </c>
      <c r="AV507" s="235">
        <v>1307658.6251700099</v>
      </c>
      <c r="AW507" s="235">
        <v>874980.28595769405</v>
      </c>
      <c r="AX507" s="235">
        <v>1938</v>
      </c>
      <c r="AY507" s="235">
        <v>1971</v>
      </c>
      <c r="AZ507" s="235">
        <v>0.33590852999999998</v>
      </c>
      <c r="BA507" s="235">
        <v>0.43274199000000002</v>
      </c>
      <c r="BB507" s="235">
        <v>0.53870589000000002</v>
      </c>
      <c r="BC507" s="235">
        <v>0.59429007</v>
      </c>
      <c r="BD507" s="235">
        <v>0.62900526000000001</v>
      </c>
      <c r="BE507" s="235">
        <v>1.2231817599999999</v>
      </c>
      <c r="BF507" s="235">
        <v>1.2529773900000001</v>
      </c>
      <c r="BG507" s="235">
        <v>23.362100000000002</v>
      </c>
      <c r="BH507" s="235">
        <v>1944</v>
      </c>
      <c r="BI507" s="235">
        <v>1.51885E-3</v>
      </c>
      <c r="BJ507" s="235">
        <v>5.1695099999999998E-4</v>
      </c>
      <c r="BK507" s="235">
        <v>11.051299999999999</v>
      </c>
      <c r="BL507" s="235">
        <v>54.997500000000002</v>
      </c>
      <c r="BM507" s="235">
        <v>1.9949E-3</v>
      </c>
      <c r="BN507" s="235">
        <v>19.600000000000001</v>
      </c>
      <c r="BO507" s="235">
        <v>107.93</v>
      </c>
      <c r="BP507" s="235">
        <f t="shared" si="43"/>
        <v>1295.1600000000001</v>
      </c>
      <c r="BQ507" s="235">
        <v>108.19</v>
      </c>
      <c r="BR507" s="235">
        <f t="shared" si="44"/>
        <v>1298.28</v>
      </c>
      <c r="BS507" s="235">
        <f t="shared" si="45"/>
        <v>1.0024089687760585</v>
      </c>
      <c r="BT507" s="235">
        <v>15.7</v>
      </c>
      <c r="BU507" s="235">
        <v>4.43</v>
      </c>
      <c r="BV507" s="235">
        <v>12.06</v>
      </c>
      <c r="BW507" s="235">
        <v>3</v>
      </c>
      <c r="BX507" s="235">
        <v>301</v>
      </c>
      <c r="BY507" s="235">
        <v>23.3</v>
      </c>
      <c r="BZ507" s="235" t="s">
        <v>303</v>
      </c>
      <c r="CA507" s="235">
        <v>1</v>
      </c>
      <c r="CB507" s="235">
        <v>7.4347457885699999</v>
      </c>
      <c r="CC507" s="235">
        <v>1731</v>
      </c>
      <c r="CD507" s="235">
        <v>1731</v>
      </c>
      <c r="CE507" s="235">
        <v>2203</v>
      </c>
      <c r="CF507" s="235" t="s">
        <v>222</v>
      </c>
      <c r="CG507" s="235">
        <v>0.8</v>
      </c>
      <c r="CH507" s="235">
        <v>0</v>
      </c>
      <c r="CI507" s="235" t="s">
        <v>1134</v>
      </c>
      <c r="CJ507" s="235" t="s">
        <v>1561</v>
      </c>
      <c r="CK507" s="235" t="s">
        <v>225</v>
      </c>
      <c r="CL507" s="235" t="s">
        <v>2358</v>
      </c>
      <c r="CM507" s="235" t="s">
        <v>288</v>
      </c>
      <c r="CN507" s="235" t="s">
        <v>2398</v>
      </c>
      <c r="CO507" s="236">
        <v>1.3105703333333301</v>
      </c>
      <c r="CP507" s="236">
        <v>23.732824315729534</v>
      </c>
      <c r="CQ507" s="236">
        <v>34.954489595285779</v>
      </c>
      <c r="CR507" s="236">
        <v>41.312686088984684</v>
      </c>
      <c r="CS507" s="237" t="s">
        <v>701</v>
      </c>
      <c r="CT507" s="237" t="s">
        <v>231</v>
      </c>
      <c r="CU507" s="236">
        <v>0.174683</v>
      </c>
      <c r="CV507" s="236">
        <v>0.346584</v>
      </c>
      <c r="CW507" s="236">
        <v>0.18351100000000001</v>
      </c>
      <c r="CX507" s="236">
        <v>5.2586646666666699</v>
      </c>
      <c r="CY507" s="236">
        <v>5.6700393333333396</v>
      </c>
      <c r="CZ507" s="235">
        <v>6.5049999999999999</v>
      </c>
      <c r="DA507" s="235">
        <v>6.5</v>
      </c>
      <c r="DB507" s="235">
        <f t="shared" si="94"/>
        <v>0.82996066666666035</v>
      </c>
      <c r="DC507" s="235" t="s">
        <v>655</v>
      </c>
      <c r="DD507" s="236">
        <v>8.9159913333333307</v>
      </c>
      <c r="DE507" s="236">
        <v>5.5479919999999998</v>
      </c>
      <c r="DF507" s="236">
        <v>2.500899</v>
      </c>
      <c r="DG507" s="236"/>
      <c r="DH507" s="236">
        <v>2.500899</v>
      </c>
      <c r="DI507" s="236">
        <v>25.008990000000001</v>
      </c>
      <c r="DJ507" s="236"/>
      <c r="DK507" s="236">
        <v>25.008990000000001</v>
      </c>
      <c r="DL507" s="236">
        <v>49.164060540944874</v>
      </c>
      <c r="DM507" s="236"/>
      <c r="DN507" s="236"/>
      <c r="DO507" s="236">
        <v>49.164060540944874</v>
      </c>
      <c r="DP507" s="236">
        <v>180.26822198346454</v>
      </c>
      <c r="DQ507" s="236"/>
      <c r="DR507" s="236"/>
      <c r="DS507" s="236">
        <v>180.26822198346454</v>
      </c>
      <c r="DT507" s="236">
        <v>0.18814500000000001</v>
      </c>
      <c r="DU507" s="236">
        <v>1.8814500000000001</v>
      </c>
      <c r="DV507" s="236">
        <v>13.292402136649924</v>
      </c>
      <c r="DW507" s="236">
        <v>305.37382466666702</v>
      </c>
      <c r="DX507" s="236">
        <v>15.782984000000001</v>
      </c>
      <c r="DY507" s="236">
        <v>1315.33740066667</v>
      </c>
      <c r="DZ507" s="236">
        <v>1.5507086666666701</v>
      </c>
      <c r="EA507" s="236">
        <v>1.9265886666666701</v>
      </c>
      <c r="EB507" s="236">
        <v>264.94765366666701</v>
      </c>
      <c r="EC507" s="236">
        <v>535.19982133333303</v>
      </c>
      <c r="ED507" s="236">
        <v>421.36825833333302</v>
      </c>
      <c r="EE507" s="236">
        <v>206.392571</v>
      </c>
      <c r="EF507" s="236">
        <v>118.40519999999999</v>
      </c>
      <c r="EG507" s="236">
        <v>2.3317596666666698</v>
      </c>
      <c r="EH507" s="236">
        <v>24.613126999999999</v>
      </c>
      <c r="EI507" s="236">
        <v>19.464852</v>
      </c>
      <c r="EJ507" s="236">
        <v>4.5029719999999998</v>
      </c>
      <c r="EK507" s="236">
        <v>6.6588006666666697</v>
      </c>
      <c r="EL507" s="236">
        <v>1.342047</v>
      </c>
      <c r="EM507" s="236">
        <v>3.4967950000000001</v>
      </c>
      <c r="EN507" s="236">
        <v>0.58677933333333399</v>
      </c>
      <c r="EO507" s="236">
        <v>15.012661</v>
      </c>
      <c r="EP507" s="236">
        <v>76.540325333333399</v>
      </c>
      <c r="EQ507" s="235"/>
      <c r="ER507" s="238">
        <v>1.3105703333333301</v>
      </c>
      <c r="ES507" s="238">
        <v>24.663214</v>
      </c>
      <c r="ET507" s="238">
        <v>36.324798333333398</v>
      </c>
      <c r="EU507" s="238">
        <v>42.932253000000003</v>
      </c>
      <c r="EV507" s="238">
        <v>0.174683</v>
      </c>
      <c r="EW507" s="238">
        <v>0.346584</v>
      </c>
      <c r="EX507" s="238">
        <v>0.18351100000000001</v>
      </c>
      <c r="EY507" s="238">
        <v>5.2586646666666699</v>
      </c>
      <c r="EZ507" s="238">
        <v>5.6700393333333396</v>
      </c>
      <c r="FA507" s="238">
        <v>8.9159913333333307</v>
      </c>
      <c r="FB507" s="238">
        <v>5.5479919999999998</v>
      </c>
      <c r="FC507" s="238">
        <v>2.500899</v>
      </c>
      <c r="FD507" s="238">
        <v>25.008990000000001</v>
      </c>
      <c r="FE507" s="238">
        <v>0.18814500000000001</v>
      </c>
      <c r="FF507" s="238">
        <v>1.8814500000000001</v>
      </c>
      <c r="FG507" s="238">
        <v>13.292402136649924</v>
      </c>
      <c r="FH507" s="238">
        <v>305.37382466666702</v>
      </c>
      <c r="FI507" s="238">
        <v>15.782984000000001</v>
      </c>
      <c r="FJ507" s="238">
        <v>1315.33740066667</v>
      </c>
      <c r="FK507" s="238">
        <v>1.5507086666666701</v>
      </c>
      <c r="FL507" s="238">
        <v>1.9265886666666701</v>
      </c>
      <c r="FM507" s="238">
        <v>264.94765366666701</v>
      </c>
      <c r="FN507" s="238">
        <v>535.19982133333303</v>
      </c>
      <c r="FO507" s="238">
        <v>421.36825833333302</v>
      </c>
      <c r="FP507" s="238">
        <v>206.392571</v>
      </c>
      <c r="FQ507" s="238">
        <v>118.40519999999999</v>
      </c>
      <c r="FR507" s="238">
        <v>2.3317596666666698</v>
      </c>
      <c r="FS507" s="238">
        <v>24.613126999999999</v>
      </c>
      <c r="FT507" s="238">
        <v>19.464852</v>
      </c>
      <c r="FU507" s="238">
        <v>4.5029719999999998</v>
      </c>
      <c r="FV507" s="238">
        <v>6.6588006666666697</v>
      </c>
      <c r="FW507" s="238">
        <v>1.342047</v>
      </c>
      <c r="FX507" s="238">
        <v>3.4967950000000001</v>
      </c>
      <c r="FY507" s="238">
        <v>0.58677933333333399</v>
      </c>
      <c r="FZ507" s="238">
        <v>15.012661</v>
      </c>
      <c r="GA507" s="241">
        <v>76.540325333333399</v>
      </c>
      <c r="GB507" s="54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  <c r="JW507" s="3"/>
      <c r="JX507" s="3"/>
      <c r="JY507" s="3"/>
      <c r="JZ507" s="3"/>
      <c r="KA507" s="3"/>
      <c r="KB507" s="3"/>
      <c r="KC507" s="3"/>
      <c r="KD507" s="3"/>
      <c r="KE507" s="3"/>
      <c r="KF507" s="3"/>
      <c r="KG507" s="3"/>
      <c r="KH507" s="3"/>
      <c r="KI507" s="3"/>
      <c r="KJ507" s="3"/>
      <c r="KK507" s="3"/>
      <c r="KL507" s="3"/>
      <c r="KM507" s="3"/>
      <c r="KN507" s="3"/>
      <c r="KO507" s="3"/>
      <c r="KP507" s="3"/>
      <c r="KQ507" s="3"/>
      <c r="KR507" s="3"/>
      <c r="KS507" s="3"/>
      <c r="KT507" s="3"/>
      <c r="KU507" s="3"/>
      <c r="KV507" s="3"/>
      <c r="KW507" s="3"/>
      <c r="KX507" s="3"/>
      <c r="KY507" s="3"/>
      <c r="KZ507" s="3"/>
      <c r="LA507" s="3"/>
      <c r="LB507" s="3"/>
      <c r="LC507" s="3"/>
      <c r="LD507" s="3"/>
      <c r="LE507" s="3"/>
      <c r="LF507" s="3"/>
      <c r="LG507" s="3"/>
      <c r="LH507" s="3"/>
      <c r="LI507" s="3"/>
      <c r="LJ507" s="3"/>
      <c r="LK507" s="3"/>
      <c r="LL507" s="3"/>
      <c r="LM507" s="3"/>
      <c r="LN507" s="3"/>
      <c r="LO507" s="3"/>
      <c r="LP507" s="3"/>
      <c r="LQ507" s="3"/>
      <c r="LR507" s="3"/>
      <c r="LS507" s="3"/>
      <c r="LT507" s="3"/>
      <c r="LU507" s="3"/>
      <c r="LV507" s="3"/>
      <c r="LW507" s="3"/>
      <c r="LX507" s="3"/>
      <c r="LY507" s="3"/>
      <c r="LZ507" s="3"/>
      <c r="MA507" s="3"/>
      <c r="MB507" s="3"/>
      <c r="MC507" s="3"/>
      <c r="MD507" s="3"/>
      <c r="ME507" s="3"/>
      <c r="MF507" s="3"/>
      <c r="MG507" s="3"/>
      <c r="MH507" s="3"/>
      <c r="MI507" s="3"/>
      <c r="MJ507" s="3"/>
      <c r="MK507" s="3"/>
      <c r="ML507" s="3"/>
    </row>
    <row r="508" spans="1:350" s="2" customFormat="1" ht="13.5" customHeight="1" x14ac:dyDescent="0.2">
      <c r="A508" s="73"/>
      <c r="B508" s="232">
        <v>340</v>
      </c>
      <c r="C508" s="233" t="s">
        <v>2411</v>
      </c>
      <c r="D508" s="233"/>
      <c r="E508" s="233" t="s">
        <v>2393</v>
      </c>
      <c r="F508" s="233" t="s">
        <v>1975</v>
      </c>
      <c r="G508" s="233" t="s">
        <v>1658</v>
      </c>
      <c r="H508" s="233" t="s">
        <v>2346</v>
      </c>
      <c r="I508" s="233" t="s">
        <v>2347</v>
      </c>
      <c r="J508" s="233" t="s">
        <v>2348</v>
      </c>
      <c r="K508" s="233" t="s">
        <v>2349</v>
      </c>
      <c r="L508" s="233" t="s">
        <v>2349</v>
      </c>
      <c r="M508" s="233" t="s">
        <v>2350</v>
      </c>
      <c r="N508" s="233" t="s">
        <v>3097</v>
      </c>
      <c r="O508" s="233" t="s">
        <v>2932</v>
      </c>
      <c r="P508" s="233" t="s">
        <v>2932</v>
      </c>
      <c r="Q508" s="233" t="s">
        <v>3214</v>
      </c>
      <c r="R508" s="233" t="s">
        <v>3318</v>
      </c>
      <c r="S508" s="233" t="s">
        <v>3324</v>
      </c>
      <c r="T508" s="233" t="s">
        <v>238</v>
      </c>
      <c r="U508" s="233" t="s">
        <v>239</v>
      </c>
      <c r="V508" s="233" t="s">
        <v>2944</v>
      </c>
      <c r="W508" s="234">
        <v>2000</v>
      </c>
      <c r="X508" s="234">
        <f t="shared" si="102"/>
        <v>13</v>
      </c>
      <c r="Y508" s="235" t="s">
        <v>3319</v>
      </c>
      <c r="Z508" s="235" t="s">
        <v>3351</v>
      </c>
      <c r="AA508" s="235" t="s">
        <v>3229</v>
      </c>
      <c r="AB508" s="235" t="s">
        <v>2351</v>
      </c>
      <c r="AC508" s="235" t="s">
        <v>501</v>
      </c>
      <c r="AD508" s="235" t="s">
        <v>3266</v>
      </c>
      <c r="AE508" s="235" t="s">
        <v>210</v>
      </c>
      <c r="AF508" s="235" t="s">
        <v>318</v>
      </c>
      <c r="AG508" s="235" t="s">
        <v>3183</v>
      </c>
      <c r="AH508" s="235" t="s">
        <v>212</v>
      </c>
      <c r="AI508" s="235" t="s">
        <v>2412</v>
      </c>
      <c r="AJ508" s="235"/>
      <c r="AK508" s="235" t="s">
        <v>213</v>
      </c>
      <c r="AL508" s="235">
        <f t="shared" si="108"/>
        <v>15</v>
      </c>
      <c r="AM508" s="235" t="s">
        <v>535</v>
      </c>
      <c r="AN508" s="235" t="s">
        <v>218</v>
      </c>
      <c r="AO508" s="235"/>
      <c r="AP508" s="235">
        <v>342132.85</v>
      </c>
      <c r="AQ508" s="235">
        <v>821729.07</v>
      </c>
      <c r="AR508" s="235">
        <v>7.4317169999999999</v>
      </c>
      <c r="AS508" s="235">
        <v>37.569493999999999</v>
      </c>
      <c r="AT508" s="235" t="s">
        <v>2375</v>
      </c>
      <c r="AU508" s="235" t="s">
        <v>2397</v>
      </c>
      <c r="AV508" s="235">
        <v>1307658.6251700099</v>
      </c>
      <c r="AW508" s="235">
        <v>874980.28595769405</v>
      </c>
      <c r="AX508" s="235">
        <v>1938</v>
      </c>
      <c r="AY508" s="235">
        <v>1971</v>
      </c>
      <c r="AZ508" s="235">
        <v>0.33590852999999998</v>
      </c>
      <c r="BA508" s="235">
        <v>0.43274199000000002</v>
      </c>
      <c r="BB508" s="235">
        <v>0.53870589000000002</v>
      </c>
      <c r="BC508" s="235">
        <v>0.59429007</v>
      </c>
      <c r="BD508" s="235">
        <v>0.62900526000000001</v>
      </c>
      <c r="BE508" s="235">
        <v>1.2231817599999999</v>
      </c>
      <c r="BF508" s="235">
        <v>1.2529773900000001</v>
      </c>
      <c r="BG508" s="235">
        <v>23.362100000000002</v>
      </c>
      <c r="BH508" s="235">
        <v>1944</v>
      </c>
      <c r="BI508" s="235">
        <v>1.51885E-3</v>
      </c>
      <c r="BJ508" s="235">
        <v>5.1695099999999998E-4</v>
      </c>
      <c r="BK508" s="235">
        <v>11.051299999999999</v>
      </c>
      <c r="BL508" s="235">
        <v>54.997500000000002</v>
      </c>
      <c r="BM508" s="235">
        <v>1.9949E-3</v>
      </c>
      <c r="BN508" s="235">
        <v>19.600000000000001</v>
      </c>
      <c r="BO508" s="235">
        <v>107.93</v>
      </c>
      <c r="BP508" s="235">
        <f t="shared" si="43"/>
        <v>1295.1600000000001</v>
      </c>
      <c r="BQ508" s="235">
        <v>108.19</v>
      </c>
      <c r="BR508" s="235">
        <f t="shared" si="44"/>
        <v>1298.28</v>
      </c>
      <c r="BS508" s="235">
        <f t="shared" si="45"/>
        <v>1.0024089687760585</v>
      </c>
      <c r="BT508" s="235">
        <v>15.7</v>
      </c>
      <c r="BU508" s="235">
        <v>4.43</v>
      </c>
      <c r="BV508" s="235">
        <v>12.06</v>
      </c>
      <c r="BW508" s="235">
        <v>3</v>
      </c>
      <c r="BX508" s="235">
        <v>301</v>
      </c>
      <c r="BY508" s="235">
        <v>23.3</v>
      </c>
      <c r="BZ508" s="235" t="s">
        <v>303</v>
      </c>
      <c r="CA508" s="235">
        <v>1</v>
      </c>
      <c r="CB508" s="235">
        <v>7.4347457885699999</v>
      </c>
      <c r="CC508" s="235">
        <v>1731</v>
      </c>
      <c r="CD508" s="235">
        <v>1731</v>
      </c>
      <c r="CE508" s="235">
        <v>2203</v>
      </c>
      <c r="CF508" s="235" t="s">
        <v>222</v>
      </c>
      <c r="CG508" s="235">
        <v>0.8</v>
      </c>
      <c r="CH508" s="235">
        <v>0</v>
      </c>
      <c r="CI508" s="235" t="s">
        <v>1134</v>
      </c>
      <c r="CJ508" s="235" t="s">
        <v>1561</v>
      </c>
      <c r="CK508" s="235" t="s">
        <v>225</v>
      </c>
      <c r="CL508" s="235" t="s">
        <v>2358</v>
      </c>
      <c r="CM508" s="235" t="s">
        <v>288</v>
      </c>
      <c r="CN508" s="235" t="s">
        <v>2398</v>
      </c>
      <c r="CO508" s="236">
        <v>1.311526</v>
      </c>
      <c r="CP508" s="236">
        <v>26.205171248312535</v>
      </c>
      <c r="CQ508" s="236">
        <v>33.819584583940113</v>
      </c>
      <c r="CR508" s="236">
        <v>39.975244167747356</v>
      </c>
      <c r="CS508" s="237" t="s">
        <v>701</v>
      </c>
      <c r="CT508" s="237" t="s">
        <v>231</v>
      </c>
      <c r="CU508" s="236">
        <v>0.179925</v>
      </c>
      <c r="CV508" s="236">
        <v>0.34676366666666703</v>
      </c>
      <c r="CW508" s="236">
        <v>0.18033533333333299</v>
      </c>
      <c r="CX508" s="236">
        <v>5.1982926666666698</v>
      </c>
      <c r="CY508" s="236">
        <v>5.6976903333333304</v>
      </c>
      <c r="CZ508" s="235">
        <v>6.5049999999999999</v>
      </c>
      <c r="DA508" s="235">
        <v>6.5</v>
      </c>
      <c r="DB508" s="235">
        <f t="shared" si="94"/>
        <v>0.80230966666666959</v>
      </c>
      <c r="DC508" s="235" t="s">
        <v>655</v>
      </c>
      <c r="DD508" s="236">
        <v>8.64539233333333</v>
      </c>
      <c r="DE508" s="236">
        <v>5.3701283333333301</v>
      </c>
      <c r="DF508" s="236">
        <v>2.50914833333333</v>
      </c>
      <c r="DG508" s="236"/>
      <c r="DH508" s="236">
        <v>2.50914833333333</v>
      </c>
      <c r="DI508" s="236">
        <v>25.091483333333301</v>
      </c>
      <c r="DJ508" s="236"/>
      <c r="DK508" s="236">
        <v>25.091483333333301</v>
      </c>
      <c r="DL508" s="236">
        <v>49.362199155349927</v>
      </c>
      <c r="DM508" s="236"/>
      <c r="DN508" s="236"/>
      <c r="DO508" s="236">
        <v>49.362199155349927</v>
      </c>
      <c r="DP508" s="236">
        <v>180.99473023628306</v>
      </c>
      <c r="DQ508" s="236"/>
      <c r="DR508" s="236"/>
      <c r="DS508" s="236">
        <v>180.99473023628306</v>
      </c>
      <c r="DT508" s="236">
        <v>0.185959333333334</v>
      </c>
      <c r="DU508" s="236">
        <v>1.8595933333333401</v>
      </c>
      <c r="DV508" s="236">
        <v>13.492994884186082</v>
      </c>
      <c r="DW508" s="236">
        <v>298.54603700000001</v>
      </c>
      <c r="DX508" s="236">
        <v>15.471728333333299</v>
      </c>
      <c r="DY508" s="236">
        <v>1379.8815773333299</v>
      </c>
      <c r="DZ508" s="236">
        <v>1.448623</v>
      </c>
      <c r="EA508" s="236">
        <v>2.0205983333333402</v>
      </c>
      <c r="EB508" s="236">
        <v>263.51271433333301</v>
      </c>
      <c r="EC508" s="236">
        <v>530.77045999999905</v>
      </c>
      <c r="ED508" s="236">
        <v>428.81459166666701</v>
      </c>
      <c r="EE508" s="236">
        <v>199.121580666667</v>
      </c>
      <c r="EF508" s="236">
        <v>109.49717966666699</v>
      </c>
      <c r="EG508" s="236">
        <v>2.34269333333333</v>
      </c>
      <c r="EH508" s="236">
        <v>25.736236000000002</v>
      </c>
      <c r="EI508" s="236">
        <v>20.169993000000002</v>
      </c>
      <c r="EJ508" s="236">
        <v>4.6783046666666603</v>
      </c>
      <c r="EK508" s="236">
        <v>6.8924116666666704</v>
      </c>
      <c r="EL508" s="236">
        <v>1.31615533333334</v>
      </c>
      <c r="EM508" s="236">
        <v>3.5063466666666701</v>
      </c>
      <c r="EN508" s="236">
        <v>0.50446133333333298</v>
      </c>
      <c r="EO508" s="236">
        <v>15.0640433333333</v>
      </c>
      <c r="EP508" s="236">
        <v>76.929877000000005</v>
      </c>
      <c r="EQ508" s="235"/>
      <c r="ER508" s="238">
        <v>1.311526</v>
      </c>
      <c r="ES508" s="238">
        <v>27.804458</v>
      </c>
      <c r="ET508" s="238">
        <v>35.883574666666703</v>
      </c>
      <c r="EU508" s="238">
        <v>42.4149106666666</v>
      </c>
      <c r="EV508" s="238">
        <v>0.179925</v>
      </c>
      <c r="EW508" s="238">
        <v>0.34676366666666703</v>
      </c>
      <c r="EX508" s="238">
        <v>0.18033533333333299</v>
      </c>
      <c r="EY508" s="238">
        <v>5.1982926666666698</v>
      </c>
      <c r="EZ508" s="238">
        <v>5.6976903333333304</v>
      </c>
      <c r="FA508" s="238">
        <v>8.64539233333333</v>
      </c>
      <c r="FB508" s="238">
        <v>5.3701283333333301</v>
      </c>
      <c r="FC508" s="238">
        <v>2.50914833333333</v>
      </c>
      <c r="FD508" s="238">
        <v>25.091483333333301</v>
      </c>
      <c r="FE508" s="238">
        <v>0.185959333333334</v>
      </c>
      <c r="FF508" s="238">
        <v>1.8595933333333401</v>
      </c>
      <c r="FG508" s="238">
        <v>13.492994884186082</v>
      </c>
      <c r="FH508" s="238">
        <v>298.54603700000001</v>
      </c>
      <c r="FI508" s="238">
        <v>15.471728333333299</v>
      </c>
      <c r="FJ508" s="238">
        <v>1379.8815773333299</v>
      </c>
      <c r="FK508" s="238">
        <v>1.448623</v>
      </c>
      <c r="FL508" s="238">
        <v>2.0205983333333402</v>
      </c>
      <c r="FM508" s="238">
        <v>263.51271433333301</v>
      </c>
      <c r="FN508" s="238">
        <v>530.77045999999905</v>
      </c>
      <c r="FO508" s="238">
        <v>428.81459166666701</v>
      </c>
      <c r="FP508" s="238">
        <v>199.121580666667</v>
      </c>
      <c r="FQ508" s="238">
        <v>109.49717966666699</v>
      </c>
      <c r="FR508" s="238">
        <v>2.34269333333333</v>
      </c>
      <c r="FS508" s="238">
        <v>25.736236000000002</v>
      </c>
      <c r="FT508" s="238">
        <v>20.169993000000002</v>
      </c>
      <c r="FU508" s="238">
        <v>4.6783046666666603</v>
      </c>
      <c r="FV508" s="238">
        <v>6.8924116666666704</v>
      </c>
      <c r="FW508" s="238">
        <v>1.31615533333334</v>
      </c>
      <c r="FX508" s="238">
        <v>3.5063466666666701</v>
      </c>
      <c r="FY508" s="238">
        <v>0.50446133333333298</v>
      </c>
      <c r="FZ508" s="238">
        <v>15.0640433333333</v>
      </c>
      <c r="GA508" s="241">
        <v>76.929877000000005</v>
      </c>
      <c r="GB508" s="54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  <c r="JW508" s="3"/>
      <c r="JX508" s="3"/>
      <c r="JY508" s="3"/>
      <c r="JZ508" s="3"/>
      <c r="KA508" s="3"/>
      <c r="KB508" s="3"/>
      <c r="KC508" s="3"/>
      <c r="KD508" s="3"/>
      <c r="KE508" s="3"/>
      <c r="KF508" s="3"/>
      <c r="KG508" s="3"/>
      <c r="KH508" s="3"/>
      <c r="KI508" s="3"/>
      <c r="KJ508" s="3"/>
      <c r="KK508" s="3"/>
      <c r="KL508" s="3"/>
      <c r="KM508" s="3"/>
      <c r="KN508" s="3"/>
      <c r="KO508" s="3"/>
      <c r="KP508" s="3"/>
      <c r="KQ508" s="3"/>
      <c r="KR508" s="3"/>
      <c r="KS508" s="3"/>
      <c r="KT508" s="3"/>
      <c r="KU508" s="3"/>
      <c r="KV508" s="3"/>
      <c r="KW508" s="3"/>
      <c r="KX508" s="3"/>
      <c r="KY508" s="3"/>
      <c r="KZ508" s="3"/>
      <c r="LA508" s="3"/>
      <c r="LB508" s="3"/>
      <c r="LC508" s="3"/>
      <c r="LD508" s="3"/>
      <c r="LE508" s="3"/>
      <c r="LF508" s="3"/>
      <c r="LG508" s="3"/>
      <c r="LH508" s="3"/>
      <c r="LI508" s="3"/>
      <c r="LJ508" s="3"/>
      <c r="LK508" s="3"/>
      <c r="LL508" s="3"/>
      <c r="LM508" s="3"/>
      <c r="LN508" s="3"/>
      <c r="LO508" s="3"/>
      <c r="LP508" s="3"/>
      <c r="LQ508" s="3"/>
      <c r="LR508" s="3"/>
      <c r="LS508" s="3"/>
      <c r="LT508" s="3"/>
      <c r="LU508" s="3"/>
      <c r="LV508" s="3"/>
      <c r="LW508" s="3"/>
      <c r="LX508" s="3"/>
      <c r="LY508" s="3"/>
      <c r="LZ508" s="3"/>
      <c r="MA508" s="3"/>
      <c r="MB508" s="3"/>
      <c r="MC508" s="3"/>
      <c r="MD508" s="3"/>
      <c r="ME508" s="3"/>
      <c r="MF508" s="3"/>
      <c r="MG508" s="3"/>
      <c r="MH508" s="3"/>
      <c r="MI508" s="3"/>
      <c r="MJ508" s="3"/>
      <c r="MK508" s="3"/>
      <c r="ML508" s="3"/>
    </row>
    <row r="509" spans="1:350" ht="13.5" customHeight="1" x14ac:dyDescent="0.2">
      <c r="A509" s="54"/>
      <c r="B509" s="232">
        <v>341</v>
      </c>
      <c r="C509" s="233" t="s">
        <v>2413</v>
      </c>
      <c r="D509" s="233" t="s">
        <v>2417</v>
      </c>
      <c r="E509" s="233" t="s">
        <v>2414</v>
      </c>
      <c r="F509" s="233" t="s">
        <v>1975</v>
      </c>
      <c r="G509" s="233" t="s">
        <v>1658</v>
      </c>
      <c r="H509" s="233" t="s">
        <v>2346</v>
      </c>
      <c r="I509" s="233" t="s">
        <v>2347</v>
      </c>
      <c r="J509" s="233" t="s">
        <v>2348</v>
      </c>
      <c r="K509" s="233" t="s">
        <v>2349</v>
      </c>
      <c r="L509" s="233" t="s">
        <v>2349</v>
      </c>
      <c r="M509" s="233" t="s">
        <v>2350</v>
      </c>
      <c r="N509" s="233" t="s">
        <v>3097</v>
      </c>
      <c r="O509" s="233" t="s">
        <v>2932</v>
      </c>
      <c r="P509" s="233" t="s">
        <v>2932</v>
      </c>
      <c r="Q509" s="233" t="s">
        <v>3214</v>
      </c>
      <c r="R509" s="233" t="s">
        <v>3278</v>
      </c>
      <c r="S509" s="233" t="s">
        <v>3324</v>
      </c>
      <c r="T509" s="233" t="s">
        <v>238</v>
      </c>
      <c r="U509" s="233" t="s">
        <v>239</v>
      </c>
      <c r="V509" s="233" t="s">
        <v>2944</v>
      </c>
      <c r="W509" s="234">
        <v>2000</v>
      </c>
      <c r="X509" s="234">
        <f t="shared" si="102"/>
        <v>13</v>
      </c>
      <c r="Y509" s="235" t="s">
        <v>3319</v>
      </c>
      <c r="Z509" s="235" t="s">
        <v>3351</v>
      </c>
      <c r="AA509" s="235" t="s">
        <v>3279</v>
      </c>
      <c r="AB509" s="235" t="s">
        <v>2351</v>
      </c>
      <c r="AC509" s="235" t="s">
        <v>501</v>
      </c>
      <c r="AD509" s="235" t="s">
        <v>3266</v>
      </c>
      <c r="AE509" s="235" t="s">
        <v>210</v>
      </c>
      <c r="AF509" s="235" t="s">
        <v>318</v>
      </c>
      <c r="AG509" s="235" t="s">
        <v>3183</v>
      </c>
      <c r="AH509" s="235" t="s">
        <v>516</v>
      </c>
      <c r="AI509" s="235" t="s">
        <v>2415</v>
      </c>
      <c r="AJ509" s="235" t="s">
        <v>2416</v>
      </c>
      <c r="AK509" s="235" t="s">
        <v>213</v>
      </c>
      <c r="AL509" s="235">
        <f t="shared" si="108"/>
        <v>15</v>
      </c>
      <c r="AM509" s="235" t="s">
        <v>217</v>
      </c>
      <c r="AN509" s="235" t="s">
        <v>218</v>
      </c>
      <c r="AO509" s="235"/>
      <c r="AP509" s="235">
        <v>342200.71</v>
      </c>
      <c r="AQ509" s="235">
        <v>821549.38</v>
      </c>
      <c r="AR509" s="235">
        <v>7.4300940000000004</v>
      </c>
      <c r="AS509" s="235">
        <v>37.570113999999997</v>
      </c>
      <c r="AT509" s="235" t="s">
        <v>2418</v>
      </c>
      <c r="AU509" s="235" t="s">
        <v>2419</v>
      </c>
      <c r="AV509" s="235">
        <v>1307722.10692584</v>
      </c>
      <c r="AW509" s="235">
        <v>874789.48536947405</v>
      </c>
      <c r="AX509" s="235">
        <v>1951</v>
      </c>
      <c r="AY509" s="235">
        <v>1951</v>
      </c>
      <c r="AZ509" s="235">
        <v>0.47697642000000001</v>
      </c>
      <c r="BA509" s="235">
        <v>0.56790770999999995</v>
      </c>
      <c r="BB509" s="235">
        <v>0.68197454000000002</v>
      </c>
      <c r="BC509" s="235">
        <v>0.79635301999999997</v>
      </c>
      <c r="BD509" s="235">
        <v>0.67140337999999999</v>
      </c>
      <c r="BE509" s="235">
        <v>0.82278960999999995</v>
      </c>
      <c r="BF509" s="235">
        <v>0.62152951000000001</v>
      </c>
      <c r="BG509" s="235">
        <v>44.233199999999997</v>
      </c>
      <c r="BH509" s="235">
        <v>1967</v>
      </c>
      <c r="BI509" s="235">
        <v>4.6103099999999998E-4</v>
      </c>
      <c r="BJ509" s="235">
        <v>5.4879099999999997E-4</v>
      </c>
      <c r="BK509" s="235">
        <v>10.4131</v>
      </c>
      <c r="BL509" s="235">
        <v>11.9923</v>
      </c>
      <c r="BM509" s="235">
        <v>1.0268300000000001E-3</v>
      </c>
      <c r="BN509" s="235">
        <v>19.600000000000001</v>
      </c>
      <c r="BO509" s="235">
        <v>107.93</v>
      </c>
      <c r="BP509" s="235">
        <f t="shared" si="43"/>
        <v>1295.1600000000001</v>
      </c>
      <c r="BQ509" s="235">
        <v>108.19</v>
      </c>
      <c r="BR509" s="235">
        <f t="shared" si="44"/>
        <v>1298.28</v>
      </c>
      <c r="BS509" s="235">
        <f t="shared" si="45"/>
        <v>1.0024089687760585</v>
      </c>
      <c r="BT509" s="235">
        <v>15.7</v>
      </c>
      <c r="BU509" s="235">
        <v>4.43</v>
      </c>
      <c r="BV509" s="235">
        <v>12.06</v>
      </c>
      <c r="BW509" s="235">
        <v>3</v>
      </c>
      <c r="BX509" s="235">
        <v>301</v>
      </c>
      <c r="BY509" s="235">
        <v>23.3</v>
      </c>
      <c r="BZ509" s="235" t="s">
        <v>303</v>
      </c>
      <c r="CA509" s="235">
        <v>1</v>
      </c>
      <c r="CB509" s="235">
        <v>7.5721650123600002</v>
      </c>
      <c r="CC509" s="235">
        <v>1731</v>
      </c>
      <c r="CD509" s="235">
        <v>1731</v>
      </c>
      <c r="CE509" s="235">
        <v>2203</v>
      </c>
      <c r="CF509" s="235" t="s">
        <v>222</v>
      </c>
      <c r="CG509" s="235">
        <v>0.8</v>
      </c>
      <c r="CH509" s="235">
        <v>0</v>
      </c>
      <c r="CI509" s="235" t="s">
        <v>1134</v>
      </c>
      <c r="CJ509" s="235" t="s">
        <v>1561</v>
      </c>
      <c r="CK509" s="235" t="s">
        <v>225</v>
      </c>
      <c r="CL509" s="235" t="s">
        <v>2358</v>
      </c>
      <c r="CM509" s="235" t="s">
        <v>288</v>
      </c>
      <c r="CN509" s="235" t="s">
        <v>2420</v>
      </c>
      <c r="CO509" s="236">
        <v>1.3639119013942211</v>
      </c>
      <c r="CP509" s="236">
        <v>27.246790300000001</v>
      </c>
      <c r="CQ509" s="236">
        <v>29.315263909999999</v>
      </c>
      <c r="CR509" s="236">
        <v>43.437945790000001</v>
      </c>
      <c r="CS509" s="237" t="s">
        <v>701</v>
      </c>
      <c r="CT509" s="237" t="s">
        <v>231</v>
      </c>
      <c r="CU509" s="236">
        <v>0.12368292944143161</v>
      </c>
      <c r="CV509" s="236">
        <v>0.28825857519788917</v>
      </c>
      <c r="CW509" s="236">
        <v>0.16457564575645756</v>
      </c>
      <c r="CX509" s="236">
        <v>6.2953995157384952</v>
      </c>
      <c r="CY509" s="236">
        <v>5.9290000000000003</v>
      </c>
      <c r="CZ509" s="235">
        <v>6.56</v>
      </c>
      <c r="DA509" s="235">
        <v>6.5</v>
      </c>
      <c r="DB509" s="235">
        <f t="shared" si="94"/>
        <v>0.57099999999999973</v>
      </c>
      <c r="DC509" s="235" t="s">
        <v>655</v>
      </c>
      <c r="DD509" s="236">
        <v>8.7855297157622712</v>
      </c>
      <c r="DE509" s="236">
        <v>5.9198708010335892</v>
      </c>
      <c r="DF509" s="236">
        <v>1.8177088499069214</v>
      </c>
      <c r="DG509" s="236">
        <v>1.8177088499069214</v>
      </c>
      <c r="DH509" s="236">
        <v>1.8177088499069214</v>
      </c>
      <c r="DI509" s="236">
        <v>18.177088499069214</v>
      </c>
      <c r="DJ509" s="236"/>
      <c r="DK509" s="236">
        <v>18.177088499069214</v>
      </c>
      <c r="DL509" s="236">
        <v>37.187921004864776</v>
      </c>
      <c r="DM509" s="236">
        <v>37.187921004864776</v>
      </c>
      <c r="DN509" s="236">
        <v>103.86993032333453</v>
      </c>
      <c r="DO509" s="236">
        <v>37.187921004864776</v>
      </c>
      <c r="DP509" s="236">
        <v>136.35571035117084</v>
      </c>
      <c r="DQ509" s="236">
        <v>136.35571035117084</v>
      </c>
      <c r="DR509" s="236">
        <v>380.85641118555992</v>
      </c>
      <c r="DS509" s="236">
        <v>136.35571035117084</v>
      </c>
      <c r="DT509" s="236">
        <v>0.13778418302536011</v>
      </c>
      <c r="DU509" s="236">
        <v>1.3778418302536011</v>
      </c>
      <c r="DV509" s="236">
        <v>13.192434791824834</v>
      </c>
      <c r="DW509" s="236">
        <v>300.16565433462176</v>
      </c>
      <c r="DX509" s="236">
        <v>22.90182219768084</v>
      </c>
      <c r="DY509" s="236">
        <v>1201.0115958034237</v>
      </c>
      <c r="DZ509" s="236">
        <v>0.9369409166206516</v>
      </c>
      <c r="EA509" s="236">
        <v>1.4350082827167312</v>
      </c>
      <c r="EB509" s="236">
        <v>247.66979569298729</v>
      </c>
      <c r="EC509" s="236">
        <v>622.98177802319162</v>
      </c>
      <c r="ED509" s="236">
        <v>301.99668691330754</v>
      </c>
      <c r="EE509" s="236">
        <v>133.54389839867474</v>
      </c>
      <c r="EF509" s="236">
        <v>81.37647708448371</v>
      </c>
      <c r="EG509" s="236">
        <v>0.48724461623412479</v>
      </c>
      <c r="EH509" s="236">
        <v>13.004417448923249</v>
      </c>
      <c r="EI509" s="236">
        <v>18.47598012147985</v>
      </c>
      <c r="EJ509" s="236">
        <v>1.8252898950855883</v>
      </c>
      <c r="EK509" s="236">
        <v>6.0050579790171188</v>
      </c>
      <c r="EL509" s="236">
        <v>1.5973891744184401</v>
      </c>
      <c r="EM509" s="236">
        <v>2.5166390576108961</v>
      </c>
      <c r="EN509" s="236">
        <v>0.35381076993253785</v>
      </c>
      <c r="EO509" s="236">
        <v>13.474553524325213</v>
      </c>
      <c r="EP509" s="236">
        <v>77.723517607263076</v>
      </c>
      <c r="EQ509" s="235"/>
      <c r="ER509" s="238">
        <v>1.3352599999999999</v>
      </c>
      <c r="ES509" s="238">
        <v>24.291792000000001</v>
      </c>
      <c r="ET509" s="238">
        <v>29.786266333333302</v>
      </c>
      <c r="EU509" s="238">
        <v>45.307168666666598</v>
      </c>
      <c r="EV509" s="238">
        <v>0.13632633333333299</v>
      </c>
      <c r="EW509" s="238">
        <v>0.31547766666666699</v>
      </c>
      <c r="EX509" s="238">
        <v>0.17541633333333301</v>
      </c>
      <c r="EY509" s="238">
        <v>6.07814266666667</v>
      </c>
      <c r="EZ509" s="238">
        <v>5.7619939999999996</v>
      </c>
      <c r="FA509" s="238">
        <v>8.5979279999999996</v>
      </c>
      <c r="FB509" s="238">
        <v>5.7646423333333301</v>
      </c>
      <c r="FC509" s="238">
        <v>1.88255833333334</v>
      </c>
      <c r="FD509" s="238">
        <v>18.825583333333398</v>
      </c>
      <c r="FE509" s="238">
        <v>0.14118866666666699</v>
      </c>
      <c r="FF509" s="238">
        <v>1.4118866666666698</v>
      </c>
      <c r="FG509" s="238">
        <v>13.333636316418238</v>
      </c>
      <c r="FH509" s="238">
        <v>304.40981666666698</v>
      </c>
      <c r="FI509" s="238">
        <v>21.427596666666599</v>
      </c>
      <c r="FJ509" s="238">
        <v>1190.3051926666701</v>
      </c>
      <c r="FK509" s="238">
        <v>1.1059336666666699</v>
      </c>
      <c r="FL509" s="238">
        <v>1.3579163333333399</v>
      </c>
      <c r="FM509" s="238">
        <v>232.318704</v>
      </c>
      <c r="FN509" s="238">
        <v>581.67316800000106</v>
      </c>
      <c r="FO509" s="238">
        <v>328.10430966666701</v>
      </c>
      <c r="FP509" s="238">
        <v>140.72340500000001</v>
      </c>
      <c r="FQ509" s="238">
        <v>81.531829333333306</v>
      </c>
      <c r="FR509" s="238">
        <v>0.936205333333334</v>
      </c>
      <c r="FS509" s="238">
        <v>14.1914963333333</v>
      </c>
      <c r="FT509" s="238">
        <v>18.4767119999999</v>
      </c>
      <c r="FU509" s="238">
        <v>2.5451760000000001</v>
      </c>
      <c r="FV509" s="238">
        <v>5.9893950000000196</v>
      </c>
      <c r="FW509" s="238">
        <v>1.50586833333333</v>
      </c>
      <c r="FX509" s="238">
        <v>2.7451279999999998</v>
      </c>
      <c r="FY509" s="238">
        <v>0.35263066666666598</v>
      </c>
      <c r="FZ509" s="238">
        <v>13.377138333333299</v>
      </c>
      <c r="GA509" s="241">
        <v>76.626408000000097</v>
      </c>
      <c r="GB509" s="54"/>
    </row>
    <row r="510" spans="1:350" ht="13.5" customHeight="1" x14ac:dyDescent="0.2">
      <c r="A510" s="54"/>
      <c r="B510" s="232">
        <v>342</v>
      </c>
      <c r="C510" s="233" t="s">
        <v>2421</v>
      </c>
      <c r="D510" s="233" t="s">
        <v>2424</v>
      </c>
      <c r="E510" s="233" t="s">
        <v>2414</v>
      </c>
      <c r="F510" s="233" t="s">
        <v>1975</v>
      </c>
      <c r="G510" s="233" t="s">
        <v>1658</v>
      </c>
      <c r="H510" s="233" t="s">
        <v>2346</v>
      </c>
      <c r="I510" s="233" t="s">
        <v>2347</v>
      </c>
      <c r="J510" s="233" t="s">
        <v>2348</v>
      </c>
      <c r="K510" s="233" t="s">
        <v>2349</v>
      </c>
      <c r="L510" s="233" t="s">
        <v>2349</v>
      </c>
      <c r="M510" s="233" t="s">
        <v>2350</v>
      </c>
      <c r="N510" s="233" t="s">
        <v>3097</v>
      </c>
      <c r="O510" s="233" t="s">
        <v>2932</v>
      </c>
      <c r="P510" s="233" t="s">
        <v>2932</v>
      </c>
      <c r="Q510" s="233" t="s">
        <v>3214</v>
      </c>
      <c r="R510" s="233" t="s">
        <v>3278</v>
      </c>
      <c r="S510" s="233" t="s">
        <v>3324</v>
      </c>
      <c r="T510" s="233" t="s">
        <v>238</v>
      </c>
      <c r="U510" s="233" t="s">
        <v>239</v>
      </c>
      <c r="V510" s="233" t="s">
        <v>2944</v>
      </c>
      <c r="W510" s="234">
        <v>2000</v>
      </c>
      <c r="X510" s="234">
        <f t="shared" si="102"/>
        <v>13</v>
      </c>
      <c r="Y510" s="235" t="s">
        <v>3319</v>
      </c>
      <c r="Z510" s="235" t="s">
        <v>3351</v>
      </c>
      <c r="AA510" s="235" t="s">
        <v>3279</v>
      </c>
      <c r="AB510" s="235" t="s">
        <v>2351</v>
      </c>
      <c r="AC510" s="235" t="s">
        <v>501</v>
      </c>
      <c r="AD510" s="235" t="s">
        <v>3266</v>
      </c>
      <c r="AE510" s="235" t="s">
        <v>210</v>
      </c>
      <c r="AF510" s="235" t="s">
        <v>318</v>
      </c>
      <c r="AG510" s="235" t="s">
        <v>3183</v>
      </c>
      <c r="AH510" s="235" t="s">
        <v>516</v>
      </c>
      <c r="AI510" s="235" t="s">
        <v>2422</v>
      </c>
      <c r="AJ510" s="235" t="s">
        <v>2423</v>
      </c>
      <c r="AK510" s="235" t="s">
        <v>524</v>
      </c>
      <c r="AL510" s="235">
        <f>45-15</f>
        <v>30</v>
      </c>
      <c r="AM510" s="235" t="s">
        <v>217</v>
      </c>
      <c r="AN510" s="235" t="s">
        <v>218</v>
      </c>
      <c r="AO510" s="235"/>
      <c r="AP510" s="235">
        <v>342200.71</v>
      </c>
      <c r="AQ510" s="235">
        <v>821549.38</v>
      </c>
      <c r="AR510" s="235">
        <v>7.4300940000000004</v>
      </c>
      <c r="AS510" s="235">
        <v>37.570113999999997</v>
      </c>
      <c r="AT510" s="235" t="s">
        <v>2418</v>
      </c>
      <c r="AU510" s="235" t="s">
        <v>2419</v>
      </c>
      <c r="AV510" s="235">
        <v>1307722.10692584</v>
      </c>
      <c r="AW510" s="235">
        <v>874789.48536947405</v>
      </c>
      <c r="AX510" s="235">
        <v>1951</v>
      </c>
      <c r="AY510" s="235">
        <v>1951</v>
      </c>
      <c r="AZ510" s="235">
        <v>0.47697642000000001</v>
      </c>
      <c r="BA510" s="235">
        <v>0.56790770999999995</v>
      </c>
      <c r="BB510" s="235">
        <v>0.68197454000000002</v>
      </c>
      <c r="BC510" s="235">
        <v>0.79635301999999997</v>
      </c>
      <c r="BD510" s="235">
        <v>0.67140337999999999</v>
      </c>
      <c r="BE510" s="235">
        <v>0.82278960999999995</v>
      </c>
      <c r="BF510" s="235">
        <v>0.62152951000000001</v>
      </c>
      <c r="BG510" s="235">
        <v>44.233199999999997</v>
      </c>
      <c r="BH510" s="235">
        <v>1967</v>
      </c>
      <c r="BI510" s="235">
        <v>4.6103099999999998E-4</v>
      </c>
      <c r="BJ510" s="235">
        <v>5.4879099999999997E-4</v>
      </c>
      <c r="BK510" s="235">
        <v>10.4131</v>
      </c>
      <c r="BL510" s="235">
        <v>11.9923</v>
      </c>
      <c r="BM510" s="235">
        <v>1.0268300000000001E-3</v>
      </c>
      <c r="BN510" s="235">
        <v>19.600000000000001</v>
      </c>
      <c r="BO510" s="235">
        <v>107.93</v>
      </c>
      <c r="BP510" s="235">
        <f t="shared" si="43"/>
        <v>1295.1600000000001</v>
      </c>
      <c r="BQ510" s="235">
        <v>108.19</v>
      </c>
      <c r="BR510" s="235">
        <f t="shared" si="44"/>
        <v>1298.28</v>
      </c>
      <c r="BS510" s="235">
        <f t="shared" si="45"/>
        <v>1.0024089687760585</v>
      </c>
      <c r="BT510" s="235">
        <v>15.7</v>
      </c>
      <c r="BU510" s="235">
        <v>4.43</v>
      </c>
      <c r="BV510" s="235">
        <v>12.06</v>
      </c>
      <c r="BW510" s="235">
        <v>3</v>
      </c>
      <c r="BX510" s="235">
        <v>301</v>
      </c>
      <c r="BY510" s="235">
        <v>23.3</v>
      </c>
      <c r="BZ510" s="235" t="s">
        <v>303</v>
      </c>
      <c r="CA510" s="235">
        <v>1</v>
      </c>
      <c r="CB510" s="235">
        <v>7.5721650123600002</v>
      </c>
      <c r="CC510" s="235">
        <v>1731</v>
      </c>
      <c r="CD510" s="235">
        <v>1731</v>
      </c>
      <c r="CE510" s="235">
        <v>2203</v>
      </c>
      <c r="CF510" s="235" t="s">
        <v>222</v>
      </c>
      <c r="CG510" s="235">
        <v>0.8</v>
      </c>
      <c r="CH510" s="235">
        <v>0</v>
      </c>
      <c r="CI510" s="235" t="s">
        <v>1134</v>
      </c>
      <c r="CJ510" s="235" t="s">
        <v>1561</v>
      </c>
      <c r="CK510" s="235" t="s">
        <v>225</v>
      </c>
      <c r="CL510" s="235" t="s">
        <v>2358</v>
      </c>
      <c r="CM510" s="235" t="s">
        <v>247</v>
      </c>
      <c r="CN510" s="235" t="s">
        <v>2420</v>
      </c>
      <c r="CO510" s="236">
        <v>1.2523573785950024</v>
      </c>
      <c r="CP510" s="236">
        <v>13.571428571357144</v>
      </c>
      <c r="CQ510" s="236">
        <v>19.214285711921427</v>
      </c>
      <c r="CR510" s="236">
        <v>67.214285716721434</v>
      </c>
      <c r="CS510" s="237" t="s">
        <v>701</v>
      </c>
      <c r="CT510" s="237" t="s">
        <v>231</v>
      </c>
      <c r="CU510" s="237">
        <v>0.12841635822382197</v>
      </c>
      <c r="CV510" s="237">
        <v>0.36855241264559069</v>
      </c>
      <c r="CW510" s="237">
        <v>0.24013605442176872</v>
      </c>
      <c r="CX510" s="237">
        <v>6.5905552672547874</v>
      </c>
      <c r="CY510" s="237">
        <v>5.8789999999999996</v>
      </c>
      <c r="CZ510" s="235">
        <v>6.2670000000000003</v>
      </c>
      <c r="DA510" s="235">
        <v>6.5</v>
      </c>
      <c r="DB510" s="235">
        <f t="shared" si="94"/>
        <v>0.62100000000000044</v>
      </c>
      <c r="DC510" s="235" t="s">
        <v>655</v>
      </c>
      <c r="DD510" s="237">
        <v>9.1111111111111409</v>
      </c>
      <c r="DE510" s="237">
        <v>6.1477777777777982</v>
      </c>
      <c r="DF510" s="237">
        <v>1.0628434419631958</v>
      </c>
      <c r="DG510" s="237">
        <v>1.0628434419631958</v>
      </c>
      <c r="DH510" s="237"/>
      <c r="DI510" s="237">
        <v>10.628434419631958</v>
      </c>
      <c r="DJ510" s="237"/>
      <c r="DK510" s="237"/>
      <c r="DL510" s="237">
        <v>39.931794805017525</v>
      </c>
      <c r="DM510" s="237">
        <v>39.931794805017525</v>
      </c>
      <c r="DN510" s="237"/>
      <c r="DO510" s="237"/>
      <c r="DP510" s="237">
        <v>146.41658095173091</v>
      </c>
      <c r="DQ510" s="237">
        <v>146.41658095173091</v>
      </c>
      <c r="DR510" s="237"/>
      <c r="DS510" s="237"/>
      <c r="DT510" s="237">
        <v>8.8637344539165497E-2</v>
      </c>
      <c r="DU510" s="237">
        <v>0.88637344539165497</v>
      </c>
      <c r="DV510" s="237">
        <v>11.990921518339997</v>
      </c>
      <c r="DW510" s="237">
        <v>292.57408483439855</v>
      </c>
      <c r="DX510" s="237">
        <v>24.284485764090647</v>
      </c>
      <c r="DY510" s="237">
        <v>1068.5427077280651</v>
      </c>
      <c r="DZ510" s="237">
        <v>0.92469494479953518</v>
      </c>
      <c r="EA510" s="237">
        <v>0.44683323649041257</v>
      </c>
      <c r="EB510" s="237">
        <v>306.9459616502034</v>
      </c>
      <c r="EC510" s="237">
        <v>663.5130737943058</v>
      </c>
      <c r="ED510" s="237">
        <v>313.21673445671121</v>
      </c>
      <c r="EE510" s="237">
        <v>76.669378268448583</v>
      </c>
      <c r="EF510" s="237">
        <v>75.10981987216735</v>
      </c>
      <c r="EG510" s="237">
        <v>0.1430563625798954</v>
      </c>
      <c r="EH510" s="237">
        <v>13.708425334108078</v>
      </c>
      <c r="EI510" s="237">
        <v>20.916908773968625</v>
      </c>
      <c r="EJ510" s="237">
        <v>0.32667054038349796</v>
      </c>
      <c r="EK510" s="237">
        <v>5.3427135386403259</v>
      </c>
      <c r="EL510" s="237">
        <v>1.7013155738315533</v>
      </c>
      <c r="EM510" s="237">
        <v>2.6101394538059268</v>
      </c>
      <c r="EN510" s="237">
        <v>0.32656443422681458</v>
      </c>
      <c r="EO510" s="237">
        <v>12.906473848848606</v>
      </c>
      <c r="EP510" s="237">
        <v>77.331214686457571</v>
      </c>
      <c r="EQ510" s="235"/>
      <c r="ER510" s="238">
        <v>1.27393166666667</v>
      </c>
      <c r="ES510" s="238">
        <v>15.081001666666699</v>
      </c>
      <c r="ET510" s="238">
        <v>20.0088163333333</v>
      </c>
      <c r="EU510" s="238">
        <v>65.059742666666494</v>
      </c>
      <c r="EV510" s="238">
        <v>0.14273233333333299</v>
      </c>
      <c r="EW510" s="238">
        <v>0.37790600000000102</v>
      </c>
      <c r="EX510" s="238">
        <v>0.235391666666666</v>
      </c>
      <c r="EY510" s="238">
        <v>6.8074589999999997</v>
      </c>
      <c r="EZ510" s="238">
        <v>5.5935803333333398</v>
      </c>
      <c r="FA510" s="238">
        <v>8.4621576666666698</v>
      </c>
      <c r="FB510" s="238">
        <v>5.6728446666666699</v>
      </c>
      <c r="FC510" s="238">
        <v>1.0647866666666701</v>
      </c>
      <c r="FD510" s="238">
        <v>10.647866666666701</v>
      </c>
      <c r="FE510" s="238">
        <v>9.3281333333333702E-2</v>
      </c>
      <c r="FF510" s="238">
        <v>0.93281333333333705</v>
      </c>
      <c r="FG510" s="238">
        <v>11.41478823916181</v>
      </c>
      <c r="FH510" s="238">
        <v>298.352871666667</v>
      </c>
      <c r="FI510" s="238">
        <v>22.647127000000001</v>
      </c>
      <c r="FJ510" s="238">
        <v>961.38198433333298</v>
      </c>
      <c r="FK510" s="238">
        <v>1.616622</v>
      </c>
      <c r="FL510" s="238">
        <v>0.72146899999999903</v>
      </c>
      <c r="FM510" s="238">
        <v>280.74479033333301</v>
      </c>
      <c r="FN510" s="238">
        <v>576.21517566666796</v>
      </c>
      <c r="FO510" s="238">
        <v>319.554306</v>
      </c>
      <c r="FP510" s="238">
        <v>90.044117333333205</v>
      </c>
      <c r="FQ510" s="238">
        <v>74.577525666666801</v>
      </c>
      <c r="FR510" s="238">
        <v>0.74175599999999797</v>
      </c>
      <c r="FS510" s="238">
        <v>13.083292999999999</v>
      </c>
      <c r="FT510" s="238">
        <v>17.611495000000001</v>
      </c>
      <c r="FU510" s="238">
        <v>0.70717299999999905</v>
      </c>
      <c r="FV510" s="238">
        <v>4.8870866666666597</v>
      </c>
      <c r="FW510" s="238">
        <v>1.4133453333333299</v>
      </c>
      <c r="FX510" s="238">
        <v>2.5793303333333299</v>
      </c>
      <c r="FY510" s="238">
        <v>0.32129333333333399</v>
      </c>
      <c r="FZ510" s="238">
        <v>12.2348396666667</v>
      </c>
      <c r="GA510" s="241">
        <v>74.823741333333402</v>
      </c>
      <c r="GB510" s="54"/>
    </row>
    <row r="511" spans="1:350" ht="13.5" customHeight="1" x14ac:dyDescent="0.2">
      <c r="A511" s="54"/>
      <c r="B511" s="232">
        <v>343</v>
      </c>
      <c r="C511" s="233" t="s">
        <v>2425</v>
      </c>
      <c r="D511" s="233" t="s">
        <v>2428</v>
      </c>
      <c r="E511" s="233" t="s">
        <v>2414</v>
      </c>
      <c r="F511" s="233" t="s">
        <v>1975</v>
      </c>
      <c r="G511" s="233" t="s">
        <v>1658</v>
      </c>
      <c r="H511" s="233" t="s">
        <v>2346</v>
      </c>
      <c r="I511" s="233" t="s">
        <v>2347</v>
      </c>
      <c r="J511" s="233" t="s">
        <v>2348</v>
      </c>
      <c r="K511" s="233" t="s">
        <v>2349</v>
      </c>
      <c r="L511" s="233" t="s">
        <v>2349</v>
      </c>
      <c r="M511" s="233" t="s">
        <v>2350</v>
      </c>
      <c r="N511" s="233" t="s">
        <v>3097</v>
      </c>
      <c r="O511" s="233" t="s">
        <v>2932</v>
      </c>
      <c r="P511" s="233" t="s">
        <v>2932</v>
      </c>
      <c r="Q511" s="233" t="s">
        <v>3214</v>
      </c>
      <c r="R511" s="233" t="s">
        <v>3278</v>
      </c>
      <c r="S511" s="233" t="s">
        <v>3324</v>
      </c>
      <c r="T511" s="233" t="s">
        <v>238</v>
      </c>
      <c r="U511" s="233" t="s">
        <v>239</v>
      </c>
      <c r="V511" s="233" t="s">
        <v>2944</v>
      </c>
      <c r="W511" s="234">
        <v>2000</v>
      </c>
      <c r="X511" s="234">
        <f t="shared" si="102"/>
        <v>13</v>
      </c>
      <c r="Y511" s="235" t="s">
        <v>3319</v>
      </c>
      <c r="Z511" s="235" t="s">
        <v>3351</v>
      </c>
      <c r="AA511" s="235" t="s">
        <v>3279</v>
      </c>
      <c r="AB511" s="235" t="s">
        <v>2351</v>
      </c>
      <c r="AC511" s="235" t="s">
        <v>501</v>
      </c>
      <c r="AD511" s="235" t="s">
        <v>3266</v>
      </c>
      <c r="AE511" s="235" t="s">
        <v>210</v>
      </c>
      <c r="AF511" s="235" t="s">
        <v>318</v>
      </c>
      <c r="AG511" s="235" t="s">
        <v>3183</v>
      </c>
      <c r="AH511" s="235" t="s">
        <v>516</v>
      </c>
      <c r="AI511" s="235" t="s">
        <v>2426</v>
      </c>
      <c r="AJ511" s="235" t="s">
        <v>2427</v>
      </c>
      <c r="AK511" s="235" t="s">
        <v>529</v>
      </c>
      <c r="AL511" s="235">
        <f>100-45</f>
        <v>55</v>
      </c>
      <c r="AM511" s="235" t="s">
        <v>217</v>
      </c>
      <c r="AN511" s="235" t="s">
        <v>218</v>
      </c>
      <c r="AO511" s="235"/>
      <c r="AP511" s="235">
        <v>342200.71</v>
      </c>
      <c r="AQ511" s="235">
        <v>821549.38</v>
      </c>
      <c r="AR511" s="235">
        <v>7.4300940000000004</v>
      </c>
      <c r="AS511" s="235">
        <v>37.570113999999997</v>
      </c>
      <c r="AT511" s="235" t="s">
        <v>2418</v>
      </c>
      <c r="AU511" s="235" t="s">
        <v>2419</v>
      </c>
      <c r="AV511" s="235">
        <v>1307722.10692584</v>
      </c>
      <c r="AW511" s="235">
        <v>874789.48536947405</v>
      </c>
      <c r="AX511" s="235">
        <v>1951</v>
      </c>
      <c r="AY511" s="235">
        <v>1951</v>
      </c>
      <c r="AZ511" s="235">
        <v>0.47697642000000001</v>
      </c>
      <c r="BA511" s="235">
        <v>0.56790770999999995</v>
      </c>
      <c r="BB511" s="235">
        <v>0.68197454000000002</v>
      </c>
      <c r="BC511" s="235">
        <v>0.79635301999999997</v>
      </c>
      <c r="BD511" s="235">
        <v>0.67140337999999999</v>
      </c>
      <c r="BE511" s="235">
        <v>0.82278960999999995</v>
      </c>
      <c r="BF511" s="235">
        <v>0.62152951000000001</v>
      </c>
      <c r="BG511" s="235">
        <v>44.233199999999997</v>
      </c>
      <c r="BH511" s="235">
        <v>1967</v>
      </c>
      <c r="BI511" s="235">
        <v>4.6103099999999998E-4</v>
      </c>
      <c r="BJ511" s="235">
        <v>5.4879099999999997E-4</v>
      </c>
      <c r="BK511" s="235">
        <v>10.4131</v>
      </c>
      <c r="BL511" s="235">
        <v>11.9923</v>
      </c>
      <c r="BM511" s="235">
        <v>1.0268300000000001E-3</v>
      </c>
      <c r="BN511" s="235">
        <v>19.600000000000001</v>
      </c>
      <c r="BO511" s="235">
        <v>107.93</v>
      </c>
      <c r="BP511" s="235">
        <f t="shared" si="43"/>
        <v>1295.1600000000001</v>
      </c>
      <c r="BQ511" s="235">
        <v>108.19</v>
      </c>
      <c r="BR511" s="235">
        <f t="shared" si="44"/>
        <v>1298.28</v>
      </c>
      <c r="BS511" s="235">
        <f t="shared" si="45"/>
        <v>1.0024089687760585</v>
      </c>
      <c r="BT511" s="235">
        <v>15.7</v>
      </c>
      <c r="BU511" s="235">
        <v>4.43</v>
      </c>
      <c r="BV511" s="235">
        <v>12.06</v>
      </c>
      <c r="BW511" s="235">
        <v>3</v>
      </c>
      <c r="BX511" s="235">
        <v>301</v>
      </c>
      <c r="BY511" s="235">
        <v>23.3</v>
      </c>
      <c r="BZ511" s="235" t="s">
        <v>303</v>
      </c>
      <c r="CA511" s="235">
        <v>1</v>
      </c>
      <c r="CB511" s="235">
        <v>7.5721650123600002</v>
      </c>
      <c r="CC511" s="235">
        <v>1731</v>
      </c>
      <c r="CD511" s="235">
        <v>1731</v>
      </c>
      <c r="CE511" s="235">
        <v>2203</v>
      </c>
      <c r="CF511" s="235" t="s">
        <v>222</v>
      </c>
      <c r="CG511" s="235">
        <v>0.8</v>
      </c>
      <c r="CH511" s="235">
        <v>0</v>
      </c>
      <c r="CI511" s="235" t="s">
        <v>1134</v>
      </c>
      <c r="CJ511" s="235" t="s">
        <v>1561</v>
      </c>
      <c r="CK511" s="235" t="s">
        <v>225</v>
      </c>
      <c r="CL511" s="235" t="s">
        <v>2358</v>
      </c>
      <c r="CM511" s="235" t="s">
        <v>247</v>
      </c>
      <c r="CN511" s="235" t="s">
        <v>2420</v>
      </c>
      <c r="CO511" s="236">
        <v>1.1744796928672459</v>
      </c>
      <c r="CP511" s="236">
        <v>12.95373665</v>
      </c>
      <c r="CQ511" s="236">
        <v>15.729537369999999</v>
      </c>
      <c r="CR511" s="236">
        <v>71.316725980000001</v>
      </c>
      <c r="CS511" s="237" t="s">
        <v>701</v>
      </c>
      <c r="CT511" s="237" t="s">
        <v>231</v>
      </c>
      <c r="CU511" s="237">
        <v>0.14947029370458567</v>
      </c>
      <c r="CV511" s="237">
        <v>0.39239482200647247</v>
      </c>
      <c r="CW511" s="237">
        <v>0.24292452830188679</v>
      </c>
      <c r="CX511" s="237">
        <v>11.050814010853486</v>
      </c>
      <c r="CY511" s="237">
        <v>5.2560000000000002</v>
      </c>
      <c r="CZ511" s="235">
        <v>6.4340000000000002</v>
      </c>
      <c r="DA511" s="235">
        <v>6.5</v>
      </c>
      <c r="DB511" s="235">
        <f t="shared" si="94"/>
        <v>1.2439999999999998</v>
      </c>
      <c r="DC511" s="235" t="s">
        <v>655</v>
      </c>
      <c r="DD511" s="237">
        <v>7.9312257348862891</v>
      </c>
      <c r="DE511" s="237">
        <v>5.3218580144204015</v>
      </c>
      <c r="DF511" s="237">
        <v>0.41411319375038147</v>
      </c>
      <c r="DG511" s="237">
        <v>0.41411319375038147</v>
      </c>
      <c r="DH511" s="237"/>
      <c r="DI511" s="237">
        <v>4.1411319375038147</v>
      </c>
      <c r="DJ511" s="237"/>
      <c r="DK511" s="237"/>
      <c r="DL511" s="237">
        <v>26.750214513452228</v>
      </c>
      <c r="DM511" s="237">
        <v>26.750214513452228</v>
      </c>
      <c r="DN511" s="237"/>
      <c r="DO511" s="237"/>
      <c r="DP511" s="237">
        <v>98.084119882658172</v>
      </c>
      <c r="DQ511" s="237">
        <v>98.084119882658172</v>
      </c>
      <c r="DR511" s="237"/>
      <c r="DS511" s="237"/>
      <c r="DT511" s="237">
        <v>4.05264998227357E-2</v>
      </c>
      <c r="DU511" s="237">
        <v>0.40526499822735701</v>
      </c>
      <c r="DV511" s="237">
        <v>10.218331105862257</v>
      </c>
      <c r="DW511" s="237">
        <v>316.48401826484019</v>
      </c>
      <c r="DX511" s="237">
        <v>23.788356164383561</v>
      </c>
      <c r="DY511" s="237">
        <v>647.19748858447485</v>
      </c>
      <c r="DZ511" s="237">
        <v>1.7797945205479448</v>
      </c>
      <c r="EA511" s="237">
        <v>0.255365296803653</v>
      </c>
      <c r="EB511" s="237">
        <v>316.26461187214613</v>
      </c>
      <c r="EC511" s="237">
        <v>280.12100456621005</v>
      </c>
      <c r="ED511" s="237">
        <v>265.44292237442926</v>
      </c>
      <c r="EE511" s="237">
        <v>153.76484018264838</v>
      </c>
      <c r="EF511" s="237">
        <v>66.18721461187215</v>
      </c>
      <c r="EG511" s="237">
        <v>0.13264840182648399</v>
      </c>
      <c r="EH511" s="237">
        <v>13.329337899543381</v>
      </c>
      <c r="EI511" s="237">
        <v>7.8995433789954328</v>
      </c>
      <c r="EJ511" s="237">
        <v>0.3111872146118721</v>
      </c>
      <c r="EK511" s="237">
        <v>3.2359874429223741</v>
      </c>
      <c r="EL511" s="237">
        <v>0.71825898606720529</v>
      </c>
      <c r="EM511" s="237">
        <v>2.2120243531202437</v>
      </c>
      <c r="EN511" s="237">
        <v>0.28777049831248763</v>
      </c>
      <c r="EO511" s="237">
        <v>9.6188814630707125</v>
      </c>
      <c r="EP511" s="237">
        <v>67.097627777210761</v>
      </c>
      <c r="EQ511" s="235"/>
      <c r="ER511" s="238">
        <v>1.2822233333333299</v>
      </c>
      <c r="ES511" s="238">
        <v>16.272843333333299</v>
      </c>
      <c r="ET511" s="238">
        <v>17.0229856666666</v>
      </c>
      <c r="EU511" s="238">
        <v>66.655206666666501</v>
      </c>
      <c r="EV511" s="238">
        <v>0.15529299999999999</v>
      </c>
      <c r="EW511" s="238">
        <v>0.38755133333333203</v>
      </c>
      <c r="EX511" s="238">
        <v>0.235560666666666</v>
      </c>
      <c r="EY511" s="238">
        <v>8.5381010000000295</v>
      </c>
      <c r="EZ511" s="238">
        <v>5.1355846666666798</v>
      </c>
      <c r="FA511" s="238">
        <v>6.9572029999999998</v>
      </c>
      <c r="FB511" s="238">
        <v>4.6293103333333301</v>
      </c>
      <c r="FC511" s="238">
        <v>0.52228666666666601</v>
      </c>
      <c r="FD511" s="238">
        <v>5.2228666666666603</v>
      </c>
      <c r="FE511" s="238">
        <v>4.89479999999997E-2</v>
      </c>
      <c r="FF511" s="238">
        <v>0.48947999999999703</v>
      </c>
      <c r="FG511" s="238">
        <v>10.670235079404046</v>
      </c>
      <c r="FH511" s="238">
        <v>296.89084266666703</v>
      </c>
      <c r="FI511" s="238">
        <v>20.693370999999999</v>
      </c>
      <c r="FJ511" s="238">
        <v>616.47820166666702</v>
      </c>
      <c r="FK511" s="238">
        <v>2.46897366666667</v>
      </c>
      <c r="FL511" s="238">
        <v>0.61699433333333198</v>
      </c>
      <c r="FM511" s="238">
        <v>272.65877799999902</v>
      </c>
      <c r="FN511" s="238">
        <v>307.10705266666599</v>
      </c>
      <c r="FO511" s="238">
        <v>265.45231066666702</v>
      </c>
      <c r="FP511" s="238">
        <v>130.46993266666701</v>
      </c>
      <c r="FQ511" s="238">
        <v>67.479995333333306</v>
      </c>
      <c r="FR511" s="238">
        <v>0.56727633333333205</v>
      </c>
      <c r="FS511" s="238">
        <v>10.4293976666667</v>
      </c>
      <c r="FT511" s="238">
        <v>9.0734763333333301</v>
      </c>
      <c r="FU511" s="238">
        <v>0.42049566666666799</v>
      </c>
      <c r="FV511" s="238">
        <v>3.1298940000000002</v>
      </c>
      <c r="FW511" s="238">
        <v>0.75912533333333398</v>
      </c>
      <c r="FX511" s="238">
        <v>2.2384360000000001</v>
      </c>
      <c r="FY511" s="238">
        <v>0.313865333333333</v>
      </c>
      <c r="FZ511" s="238">
        <v>9.4675413333333207</v>
      </c>
      <c r="GA511" s="241">
        <v>68.038408999999902</v>
      </c>
      <c r="GB511" s="54"/>
    </row>
    <row r="512" spans="1:350" s="2" customFormat="1" ht="13.5" customHeight="1" x14ac:dyDescent="0.2">
      <c r="A512" s="73"/>
      <c r="B512" s="232">
        <v>344</v>
      </c>
      <c r="C512" s="233" t="s">
        <v>2429</v>
      </c>
      <c r="D512" s="233"/>
      <c r="E512" s="233" t="s">
        <v>2414</v>
      </c>
      <c r="F512" s="233" t="s">
        <v>1975</v>
      </c>
      <c r="G512" s="233" t="s">
        <v>1658</v>
      </c>
      <c r="H512" s="233" t="s">
        <v>2346</v>
      </c>
      <c r="I512" s="233" t="s">
        <v>2347</v>
      </c>
      <c r="J512" s="233" t="s">
        <v>2348</v>
      </c>
      <c r="K512" s="233" t="s">
        <v>2349</v>
      </c>
      <c r="L512" s="233" t="s">
        <v>2349</v>
      </c>
      <c r="M512" s="233" t="s">
        <v>2350</v>
      </c>
      <c r="N512" s="233" t="s">
        <v>3097</v>
      </c>
      <c r="O512" s="233" t="s">
        <v>2932</v>
      </c>
      <c r="P512" s="233" t="s">
        <v>2932</v>
      </c>
      <c r="Q512" s="233" t="s">
        <v>3214</v>
      </c>
      <c r="R512" s="233" t="s">
        <v>3278</v>
      </c>
      <c r="S512" s="233" t="s">
        <v>3324</v>
      </c>
      <c r="T512" s="233" t="s">
        <v>238</v>
      </c>
      <c r="U512" s="233" t="s">
        <v>239</v>
      </c>
      <c r="V512" s="233" t="s">
        <v>2944</v>
      </c>
      <c r="W512" s="234">
        <v>2000</v>
      </c>
      <c r="X512" s="234">
        <f t="shared" si="102"/>
        <v>13</v>
      </c>
      <c r="Y512" s="235" t="s">
        <v>3319</v>
      </c>
      <c r="Z512" s="235" t="s">
        <v>3351</v>
      </c>
      <c r="AA512" s="235" t="s">
        <v>3279</v>
      </c>
      <c r="AB512" s="235" t="s">
        <v>2351</v>
      </c>
      <c r="AC512" s="235" t="s">
        <v>501</v>
      </c>
      <c r="AD512" s="235" t="s">
        <v>3266</v>
      </c>
      <c r="AE512" s="235" t="s">
        <v>210</v>
      </c>
      <c r="AF512" s="235" t="s">
        <v>318</v>
      </c>
      <c r="AG512" s="235" t="s">
        <v>3183</v>
      </c>
      <c r="AH512" s="235" t="s">
        <v>212</v>
      </c>
      <c r="AI512" s="235" t="s">
        <v>2430</v>
      </c>
      <c r="AJ512" s="235"/>
      <c r="AK512" s="235" t="s">
        <v>213</v>
      </c>
      <c r="AL512" s="235">
        <f t="shared" ref="AL512:AL515" si="109">15-0</f>
        <v>15</v>
      </c>
      <c r="AM512" s="235" t="s">
        <v>535</v>
      </c>
      <c r="AN512" s="235" t="s">
        <v>218</v>
      </c>
      <c r="AO512" s="235"/>
      <c r="AP512" s="235">
        <v>342200.71</v>
      </c>
      <c r="AQ512" s="235">
        <v>821549.38</v>
      </c>
      <c r="AR512" s="235">
        <v>7.4300940000000004</v>
      </c>
      <c r="AS512" s="235">
        <v>37.570113999999997</v>
      </c>
      <c r="AT512" s="235" t="s">
        <v>2418</v>
      </c>
      <c r="AU512" s="235" t="s">
        <v>2419</v>
      </c>
      <c r="AV512" s="235">
        <v>1307722.10692584</v>
      </c>
      <c r="AW512" s="235">
        <v>874789.48536947405</v>
      </c>
      <c r="AX512" s="235">
        <v>1951</v>
      </c>
      <c r="AY512" s="235">
        <v>1951</v>
      </c>
      <c r="AZ512" s="235">
        <v>0.47697642000000001</v>
      </c>
      <c r="BA512" s="235">
        <v>0.56790770999999995</v>
      </c>
      <c r="BB512" s="235">
        <v>0.68197454000000002</v>
      </c>
      <c r="BC512" s="235">
        <v>0.79635301999999997</v>
      </c>
      <c r="BD512" s="235">
        <v>0.67140337999999999</v>
      </c>
      <c r="BE512" s="235">
        <v>0.82278960999999995</v>
      </c>
      <c r="BF512" s="235">
        <v>0.62152951000000001</v>
      </c>
      <c r="BG512" s="235">
        <v>44.233199999999997</v>
      </c>
      <c r="BH512" s="235">
        <v>1967</v>
      </c>
      <c r="BI512" s="235">
        <v>4.6103099999999998E-4</v>
      </c>
      <c r="BJ512" s="235">
        <v>5.4879099999999997E-4</v>
      </c>
      <c r="BK512" s="235">
        <v>10.4131</v>
      </c>
      <c r="BL512" s="235">
        <v>11.9923</v>
      </c>
      <c r="BM512" s="235">
        <v>1.0268300000000001E-3</v>
      </c>
      <c r="BN512" s="235">
        <v>19.600000000000001</v>
      </c>
      <c r="BO512" s="235">
        <v>107.93</v>
      </c>
      <c r="BP512" s="235">
        <f t="shared" si="43"/>
        <v>1295.1600000000001</v>
      </c>
      <c r="BQ512" s="235">
        <v>108.19</v>
      </c>
      <c r="BR512" s="235">
        <f t="shared" si="44"/>
        <v>1298.28</v>
      </c>
      <c r="BS512" s="235">
        <f t="shared" si="45"/>
        <v>1.0024089687760585</v>
      </c>
      <c r="BT512" s="235">
        <v>15.7</v>
      </c>
      <c r="BU512" s="235">
        <v>4.43</v>
      </c>
      <c r="BV512" s="235">
        <v>12.06</v>
      </c>
      <c r="BW512" s="235">
        <v>3</v>
      </c>
      <c r="BX512" s="235">
        <v>301</v>
      </c>
      <c r="BY512" s="235">
        <v>23.3</v>
      </c>
      <c r="BZ512" s="235" t="s">
        <v>303</v>
      </c>
      <c r="CA512" s="235">
        <v>1</v>
      </c>
      <c r="CB512" s="235">
        <v>7.5721650123600002</v>
      </c>
      <c r="CC512" s="235">
        <v>1731</v>
      </c>
      <c r="CD512" s="235">
        <v>1731</v>
      </c>
      <c r="CE512" s="235">
        <v>2203</v>
      </c>
      <c r="CF512" s="235" t="s">
        <v>222</v>
      </c>
      <c r="CG512" s="235">
        <v>0.8</v>
      </c>
      <c r="CH512" s="235">
        <v>0</v>
      </c>
      <c r="CI512" s="235" t="s">
        <v>1134</v>
      </c>
      <c r="CJ512" s="235" t="s">
        <v>1561</v>
      </c>
      <c r="CK512" s="235" t="s">
        <v>225</v>
      </c>
      <c r="CL512" s="235" t="s">
        <v>2358</v>
      </c>
      <c r="CM512" s="235" t="s">
        <v>288</v>
      </c>
      <c r="CN512" s="235" t="s">
        <v>2420</v>
      </c>
      <c r="CO512" s="236">
        <v>1.33638566666667</v>
      </c>
      <c r="CP512" s="236">
        <v>22.234730720670143</v>
      </c>
      <c r="CQ512" s="236">
        <v>28.355605499816171</v>
      </c>
      <c r="CR512" s="236">
        <v>49.409663779513686</v>
      </c>
      <c r="CS512" s="237" t="s">
        <v>701</v>
      </c>
      <c r="CT512" s="237" t="s">
        <v>231</v>
      </c>
      <c r="CU512" s="236">
        <v>0.14346666666666699</v>
      </c>
      <c r="CV512" s="236">
        <v>0.34055033333333401</v>
      </c>
      <c r="CW512" s="236">
        <v>0.190533333333333</v>
      </c>
      <c r="CX512" s="236">
        <v>6.0698583333333298</v>
      </c>
      <c r="CY512" s="236">
        <v>5.3353113333333297</v>
      </c>
      <c r="CZ512" s="235">
        <v>6.56</v>
      </c>
      <c r="DA512" s="235">
        <v>6.5</v>
      </c>
      <c r="DB512" s="235">
        <f t="shared" si="94"/>
        <v>1.1646886666666703</v>
      </c>
      <c r="DC512" s="235" t="s">
        <v>655</v>
      </c>
      <c r="DD512" s="236">
        <v>8.3217866666666698</v>
      </c>
      <c r="DE512" s="236">
        <v>5.3367543333333396</v>
      </c>
      <c r="DF512" s="236">
        <v>1.7166966666666701</v>
      </c>
      <c r="DG512" s="236"/>
      <c r="DH512" s="236">
        <v>1.7166966666666701</v>
      </c>
      <c r="DI512" s="236">
        <v>17.166966666666703</v>
      </c>
      <c r="DJ512" s="236"/>
      <c r="DK512" s="236">
        <v>17.166966666666703</v>
      </c>
      <c r="DL512" s="236">
        <v>34.412532290216824</v>
      </c>
      <c r="DM512" s="236"/>
      <c r="DN512" s="236"/>
      <c r="DO512" s="236">
        <v>34.412532290216824</v>
      </c>
      <c r="DP512" s="236">
        <v>126.17928506412835</v>
      </c>
      <c r="DQ512" s="236"/>
      <c r="DR512" s="236"/>
      <c r="DS512" s="236">
        <v>126.17928506412835</v>
      </c>
      <c r="DT512" s="236">
        <v>0.13388166666666701</v>
      </c>
      <c r="DU512" s="236">
        <v>1.3388166666666701</v>
      </c>
      <c r="DV512" s="236">
        <v>12.822492499595407</v>
      </c>
      <c r="DW512" s="236">
        <v>304.39893933333298</v>
      </c>
      <c r="DX512" s="236">
        <v>20.013394000000002</v>
      </c>
      <c r="DY512" s="236">
        <v>1078.83168433333</v>
      </c>
      <c r="DZ512" s="236">
        <v>1.4116820000000001</v>
      </c>
      <c r="EA512" s="236">
        <v>1.21286</v>
      </c>
      <c r="EB512" s="236">
        <v>230.00526500000001</v>
      </c>
      <c r="EC512" s="236">
        <v>497.715282</v>
      </c>
      <c r="ED512" s="236">
        <v>333.52941033333298</v>
      </c>
      <c r="EE512" s="236">
        <v>134.758590666667</v>
      </c>
      <c r="EF512" s="236">
        <v>81.649473999999898</v>
      </c>
      <c r="EG512" s="236">
        <v>1.0675303333333299</v>
      </c>
      <c r="EH512" s="236">
        <v>13.9543126666667</v>
      </c>
      <c r="EI512" s="236">
        <v>17.335430333333299</v>
      </c>
      <c r="EJ512" s="236">
        <v>2.69562233333333</v>
      </c>
      <c r="EK512" s="236">
        <v>5.429265</v>
      </c>
      <c r="EL512" s="236">
        <v>1.2407256666666699</v>
      </c>
      <c r="EM512" s="236">
        <v>2.8594216666666701</v>
      </c>
      <c r="EN512" s="236">
        <v>0.34057533333333301</v>
      </c>
      <c r="EO512" s="236">
        <v>12.773016</v>
      </c>
      <c r="EP512" s="236">
        <v>75.722395666666699</v>
      </c>
      <c r="EQ512" s="235"/>
      <c r="ER512" s="238">
        <v>1.33638566666667</v>
      </c>
      <c r="ES512" s="238">
        <v>21.915396333333302</v>
      </c>
      <c r="ET512" s="238">
        <v>27.948363333333301</v>
      </c>
      <c r="EU512" s="238">
        <v>48.700043999999899</v>
      </c>
      <c r="EV512" s="238">
        <v>0.14346666666666699</v>
      </c>
      <c r="EW512" s="238">
        <v>0.34055033333333401</v>
      </c>
      <c r="EX512" s="238">
        <v>0.190533333333333</v>
      </c>
      <c r="EY512" s="238">
        <v>6.0698583333333298</v>
      </c>
      <c r="EZ512" s="238">
        <v>5.3353113333333297</v>
      </c>
      <c r="FA512" s="238">
        <v>8.3217866666666698</v>
      </c>
      <c r="FB512" s="238">
        <v>5.3367543333333396</v>
      </c>
      <c r="FC512" s="238">
        <v>1.7166966666666701</v>
      </c>
      <c r="FD512" s="238">
        <v>17.166966666666703</v>
      </c>
      <c r="FE512" s="238">
        <v>0.13388166666666701</v>
      </c>
      <c r="FF512" s="238">
        <v>1.3388166666666701</v>
      </c>
      <c r="FG512" s="238">
        <v>12.822492499595407</v>
      </c>
      <c r="FH512" s="238">
        <v>304.39893933333298</v>
      </c>
      <c r="FI512" s="238">
        <v>20.013394000000002</v>
      </c>
      <c r="FJ512" s="238">
        <v>1078.83168433333</v>
      </c>
      <c r="FK512" s="238">
        <v>1.4116820000000001</v>
      </c>
      <c r="FL512" s="238">
        <v>1.21286</v>
      </c>
      <c r="FM512" s="238">
        <v>230.00526500000001</v>
      </c>
      <c r="FN512" s="238">
        <v>497.715282</v>
      </c>
      <c r="FO512" s="238">
        <v>333.52941033333298</v>
      </c>
      <c r="FP512" s="238">
        <v>134.758590666667</v>
      </c>
      <c r="FQ512" s="238">
        <v>81.649473999999898</v>
      </c>
      <c r="FR512" s="238">
        <v>1.0675303333333299</v>
      </c>
      <c r="FS512" s="238">
        <v>13.9543126666667</v>
      </c>
      <c r="FT512" s="238">
        <v>17.335430333333299</v>
      </c>
      <c r="FU512" s="238">
        <v>2.69562233333333</v>
      </c>
      <c r="FV512" s="238">
        <v>5.429265</v>
      </c>
      <c r="FW512" s="238">
        <v>1.2407256666666699</v>
      </c>
      <c r="FX512" s="238">
        <v>2.8594216666666701</v>
      </c>
      <c r="FY512" s="238">
        <v>0.34057533333333301</v>
      </c>
      <c r="FZ512" s="238">
        <v>12.773016</v>
      </c>
      <c r="GA512" s="241">
        <v>75.722395666666699</v>
      </c>
      <c r="GB512" s="54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  <c r="JW512" s="3"/>
      <c r="JX512" s="3"/>
      <c r="JY512" s="3"/>
      <c r="JZ512" s="3"/>
      <c r="KA512" s="3"/>
      <c r="KB512" s="3"/>
      <c r="KC512" s="3"/>
      <c r="KD512" s="3"/>
      <c r="KE512" s="3"/>
      <c r="KF512" s="3"/>
      <c r="KG512" s="3"/>
      <c r="KH512" s="3"/>
      <c r="KI512" s="3"/>
      <c r="KJ512" s="3"/>
      <c r="KK512" s="3"/>
      <c r="KL512" s="3"/>
      <c r="KM512" s="3"/>
      <c r="KN512" s="3"/>
      <c r="KO512" s="3"/>
      <c r="KP512" s="3"/>
      <c r="KQ512" s="3"/>
      <c r="KR512" s="3"/>
      <c r="KS512" s="3"/>
      <c r="KT512" s="3"/>
      <c r="KU512" s="3"/>
      <c r="KV512" s="3"/>
      <c r="KW512" s="3"/>
      <c r="KX512" s="3"/>
      <c r="KY512" s="3"/>
      <c r="KZ512" s="3"/>
      <c r="LA512" s="3"/>
      <c r="LB512" s="3"/>
      <c r="LC512" s="3"/>
      <c r="LD512" s="3"/>
      <c r="LE512" s="3"/>
      <c r="LF512" s="3"/>
      <c r="LG512" s="3"/>
      <c r="LH512" s="3"/>
      <c r="LI512" s="3"/>
      <c r="LJ512" s="3"/>
      <c r="LK512" s="3"/>
      <c r="LL512" s="3"/>
      <c r="LM512" s="3"/>
      <c r="LN512" s="3"/>
      <c r="LO512" s="3"/>
      <c r="LP512" s="3"/>
      <c r="LQ512" s="3"/>
      <c r="LR512" s="3"/>
      <c r="LS512" s="3"/>
      <c r="LT512" s="3"/>
      <c r="LU512" s="3"/>
      <c r="LV512" s="3"/>
      <c r="LW512" s="3"/>
      <c r="LX512" s="3"/>
      <c r="LY512" s="3"/>
      <c r="LZ512" s="3"/>
      <c r="MA512" s="3"/>
      <c r="MB512" s="3"/>
      <c r="MC512" s="3"/>
      <c r="MD512" s="3"/>
      <c r="ME512" s="3"/>
      <c r="MF512" s="3"/>
      <c r="MG512" s="3"/>
      <c r="MH512" s="3"/>
      <c r="MI512" s="3"/>
      <c r="MJ512" s="3"/>
      <c r="MK512" s="3"/>
      <c r="ML512" s="3"/>
    </row>
    <row r="513" spans="1:350" s="2" customFormat="1" ht="13.5" customHeight="1" x14ac:dyDescent="0.2">
      <c r="A513" s="73"/>
      <c r="B513" s="232">
        <v>345</v>
      </c>
      <c r="C513" s="233" t="s">
        <v>2431</v>
      </c>
      <c r="D513" s="233"/>
      <c r="E513" s="233" t="s">
        <v>2414</v>
      </c>
      <c r="F513" s="233" t="s">
        <v>1975</v>
      </c>
      <c r="G513" s="233" t="s">
        <v>1658</v>
      </c>
      <c r="H513" s="233" t="s">
        <v>2346</v>
      </c>
      <c r="I513" s="233" t="s">
        <v>2347</v>
      </c>
      <c r="J513" s="233" t="s">
        <v>2348</v>
      </c>
      <c r="K513" s="233" t="s">
        <v>2349</v>
      </c>
      <c r="L513" s="233" t="s">
        <v>2349</v>
      </c>
      <c r="M513" s="233" t="s">
        <v>2350</v>
      </c>
      <c r="N513" s="233" t="s">
        <v>3097</v>
      </c>
      <c r="O513" s="233" t="s">
        <v>2932</v>
      </c>
      <c r="P513" s="233" t="s">
        <v>2932</v>
      </c>
      <c r="Q513" s="233" t="s">
        <v>3214</v>
      </c>
      <c r="R513" s="233" t="s">
        <v>3278</v>
      </c>
      <c r="S513" s="233" t="s">
        <v>3324</v>
      </c>
      <c r="T513" s="233" t="s">
        <v>238</v>
      </c>
      <c r="U513" s="233" t="s">
        <v>239</v>
      </c>
      <c r="V513" s="233" t="s">
        <v>2944</v>
      </c>
      <c r="W513" s="234">
        <v>2000</v>
      </c>
      <c r="X513" s="234">
        <f t="shared" si="102"/>
        <v>13</v>
      </c>
      <c r="Y513" s="235" t="s">
        <v>3319</v>
      </c>
      <c r="Z513" s="235" t="s">
        <v>3351</v>
      </c>
      <c r="AA513" s="235" t="s">
        <v>3279</v>
      </c>
      <c r="AB513" s="235" t="s">
        <v>2351</v>
      </c>
      <c r="AC513" s="235" t="s">
        <v>501</v>
      </c>
      <c r="AD513" s="235" t="s">
        <v>3266</v>
      </c>
      <c r="AE513" s="235" t="s">
        <v>210</v>
      </c>
      <c r="AF513" s="235" t="s">
        <v>318</v>
      </c>
      <c r="AG513" s="235" t="s">
        <v>3183</v>
      </c>
      <c r="AH513" s="235" t="s">
        <v>212</v>
      </c>
      <c r="AI513" s="235" t="s">
        <v>2432</v>
      </c>
      <c r="AJ513" s="235"/>
      <c r="AK513" s="235" t="s">
        <v>213</v>
      </c>
      <c r="AL513" s="235">
        <f t="shared" si="109"/>
        <v>15</v>
      </c>
      <c r="AM513" s="235" t="s">
        <v>535</v>
      </c>
      <c r="AN513" s="235" t="s">
        <v>218</v>
      </c>
      <c r="AO513" s="235"/>
      <c r="AP513" s="235">
        <v>342200.71</v>
      </c>
      <c r="AQ513" s="235">
        <v>821549.38</v>
      </c>
      <c r="AR513" s="235">
        <v>7.4300940000000004</v>
      </c>
      <c r="AS513" s="235">
        <v>37.570113999999997</v>
      </c>
      <c r="AT513" s="235" t="s">
        <v>2418</v>
      </c>
      <c r="AU513" s="235" t="s">
        <v>2419</v>
      </c>
      <c r="AV513" s="235">
        <v>1307722.10692584</v>
      </c>
      <c r="AW513" s="235">
        <v>874789.48536947405</v>
      </c>
      <c r="AX513" s="235">
        <v>1951</v>
      </c>
      <c r="AY513" s="235">
        <v>1951</v>
      </c>
      <c r="AZ513" s="235">
        <v>0.47697642000000001</v>
      </c>
      <c r="BA513" s="235">
        <v>0.56790770999999995</v>
      </c>
      <c r="BB513" s="235">
        <v>0.68197454000000002</v>
      </c>
      <c r="BC513" s="235">
        <v>0.79635301999999997</v>
      </c>
      <c r="BD513" s="235">
        <v>0.67140337999999999</v>
      </c>
      <c r="BE513" s="235">
        <v>0.82278960999999995</v>
      </c>
      <c r="BF513" s="235">
        <v>0.62152951000000001</v>
      </c>
      <c r="BG513" s="235">
        <v>44.233199999999997</v>
      </c>
      <c r="BH513" s="235">
        <v>1967</v>
      </c>
      <c r="BI513" s="235">
        <v>4.6103099999999998E-4</v>
      </c>
      <c r="BJ513" s="235">
        <v>5.4879099999999997E-4</v>
      </c>
      <c r="BK513" s="235">
        <v>10.4131</v>
      </c>
      <c r="BL513" s="235">
        <v>11.9923</v>
      </c>
      <c r="BM513" s="235">
        <v>1.0268300000000001E-3</v>
      </c>
      <c r="BN513" s="235">
        <v>19.600000000000001</v>
      </c>
      <c r="BO513" s="235">
        <v>107.93</v>
      </c>
      <c r="BP513" s="235">
        <f t="shared" si="43"/>
        <v>1295.1600000000001</v>
      </c>
      <c r="BQ513" s="235">
        <v>108.19</v>
      </c>
      <c r="BR513" s="235">
        <f t="shared" si="44"/>
        <v>1298.28</v>
      </c>
      <c r="BS513" s="235">
        <f t="shared" si="45"/>
        <v>1.0024089687760585</v>
      </c>
      <c r="BT513" s="235">
        <v>15.7</v>
      </c>
      <c r="BU513" s="235">
        <v>4.43</v>
      </c>
      <c r="BV513" s="235">
        <v>12.06</v>
      </c>
      <c r="BW513" s="235">
        <v>3</v>
      </c>
      <c r="BX513" s="235">
        <v>301</v>
      </c>
      <c r="BY513" s="235">
        <v>23.3</v>
      </c>
      <c r="BZ513" s="235" t="s">
        <v>303</v>
      </c>
      <c r="CA513" s="235">
        <v>1</v>
      </c>
      <c r="CB513" s="235">
        <v>7.5721650123600002</v>
      </c>
      <c r="CC513" s="235">
        <v>1731</v>
      </c>
      <c r="CD513" s="235">
        <v>1731</v>
      </c>
      <c r="CE513" s="235">
        <v>2203</v>
      </c>
      <c r="CF513" s="235" t="s">
        <v>222</v>
      </c>
      <c r="CG513" s="235">
        <v>0.8</v>
      </c>
      <c r="CH513" s="235">
        <v>0</v>
      </c>
      <c r="CI513" s="235" t="s">
        <v>1134</v>
      </c>
      <c r="CJ513" s="235" t="s">
        <v>1561</v>
      </c>
      <c r="CK513" s="235" t="s">
        <v>225</v>
      </c>
      <c r="CL513" s="235" t="s">
        <v>2358</v>
      </c>
      <c r="CM513" s="235" t="s">
        <v>288</v>
      </c>
      <c r="CN513" s="235" t="s">
        <v>2420</v>
      </c>
      <c r="CO513" s="236">
        <v>1.3117416666666699</v>
      </c>
      <c r="CP513" s="236">
        <v>15.658873426374228</v>
      </c>
      <c r="CQ513" s="236">
        <v>22.592017943915494</v>
      </c>
      <c r="CR513" s="236">
        <v>61.749108629710271</v>
      </c>
      <c r="CS513" s="237" t="s">
        <v>701</v>
      </c>
      <c r="CT513" s="237" t="s">
        <v>231</v>
      </c>
      <c r="CU513" s="236">
        <v>0.151323333333333</v>
      </c>
      <c r="CV513" s="236">
        <v>0.38498033333333298</v>
      </c>
      <c r="CW513" s="236">
        <v>0.225615333333333</v>
      </c>
      <c r="CX513" s="236">
        <v>6.1689933333333302</v>
      </c>
      <c r="CY513" s="236">
        <v>5.1225953333333401</v>
      </c>
      <c r="CZ513" s="235">
        <v>6.56</v>
      </c>
      <c r="DA513" s="235">
        <v>6.5</v>
      </c>
      <c r="DB513" s="235">
        <f t="shared" si="94"/>
        <v>1.3774046666666599</v>
      </c>
      <c r="DC513" s="235" t="s">
        <v>655</v>
      </c>
      <c r="DD513" s="236">
        <v>7.0035386666666701</v>
      </c>
      <c r="DE513" s="236">
        <v>4.6090669999999996</v>
      </c>
      <c r="DF513" s="236">
        <v>0.96654966666666697</v>
      </c>
      <c r="DG513" s="236"/>
      <c r="DH513" s="236">
        <v>0.96654966666666697</v>
      </c>
      <c r="DI513" s="236">
        <v>9.6654966666666695</v>
      </c>
      <c r="DJ513" s="236"/>
      <c r="DK513" s="236">
        <v>9.6654966666666695</v>
      </c>
      <c r="DL513" s="236">
        <v>19.017952060041718</v>
      </c>
      <c r="DM513" s="236"/>
      <c r="DN513" s="236"/>
      <c r="DO513" s="236">
        <v>19.017952060041718</v>
      </c>
      <c r="DP513" s="236">
        <v>69.732490886819633</v>
      </c>
      <c r="DQ513" s="236"/>
      <c r="DR513" s="236"/>
      <c r="DS513" s="236">
        <v>69.732490886819633</v>
      </c>
      <c r="DT513" s="236">
        <v>8.6464333333333504E-2</v>
      </c>
      <c r="DU513" s="236">
        <v>0.86464333333333498</v>
      </c>
      <c r="DV513" s="236">
        <v>11.178593871075917</v>
      </c>
      <c r="DW513" s="236">
        <v>307.14010000000002</v>
      </c>
      <c r="DX513" s="236">
        <v>20.285881</v>
      </c>
      <c r="DY513" s="236">
        <v>796.22113266666599</v>
      </c>
      <c r="DZ513" s="236">
        <v>1.8755809999999999</v>
      </c>
      <c r="EA513" s="236">
        <v>0.85047166666666696</v>
      </c>
      <c r="EB513" s="236">
        <v>240.54169300000001</v>
      </c>
      <c r="EC513" s="236">
        <v>434.65769133333299</v>
      </c>
      <c r="ED513" s="236">
        <v>292.24602900000002</v>
      </c>
      <c r="EE513" s="236">
        <v>120.07273333333301</v>
      </c>
      <c r="EF513" s="236">
        <v>71.185177333333399</v>
      </c>
      <c r="EG513" s="236">
        <v>0.89442333333333102</v>
      </c>
      <c r="EH513" s="236">
        <v>9.4656856666666709</v>
      </c>
      <c r="EI513" s="236">
        <v>13.5716486666667</v>
      </c>
      <c r="EJ513" s="236">
        <v>0.97214733333333303</v>
      </c>
      <c r="EK513" s="236">
        <v>4.1699409999999997</v>
      </c>
      <c r="EL513" s="236">
        <v>1.06288633333333</v>
      </c>
      <c r="EM513" s="236">
        <v>2.4019010000000001</v>
      </c>
      <c r="EN513" s="236">
        <v>0.298315</v>
      </c>
      <c r="EO513" s="236">
        <v>10.976779000000001</v>
      </c>
      <c r="EP513" s="236">
        <v>72.007978666666702</v>
      </c>
      <c r="EQ513" s="235"/>
      <c r="ER513" s="238">
        <v>1.3117416666666699</v>
      </c>
      <c r="ES513" s="238">
        <v>15.8712703333333</v>
      </c>
      <c r="ET513" s="238">
        <v>22.898455999999999</v>
      </c>
      <c r="EU513" s="238">
        <v>62.586673333333202</v>
      </c>
      <c r="EV513" s="238">
        <v>0.151323333333333</v>
      </c>
      <c r="EW513" s="238">
        <v>0.38498033333333298</v>
      </c>
      <c r="EX513" s="238">
        <v>0.225615333333333</v>
      </c>
      <c r="EY513" s="238">
        <v>6.1689933333333302</v>
      </c>
      <c r="EZ513" s="238">
        <v>5.1225953333333401</v>
      </c>
      <c r="FA513" s="238">
        <v>7.0035386666666701</v>
      </c>
      <c r="FB513" s="238">
        <v>4.6090669999999996</v>
      </c>
      <c r="FC513" s="238">
        <v>0.96654966666666697</v>
      </c>
      <c r="FD513" s="238">
        <v>9.6654966666666695</v>
      </c>
      <c r="FE513" s="238">
        <v>8.6464333333333504E-2</v>
      </c>
      <c r="FF513" s="238">
        <v>0.86464333333333498</v>
      </c>
      <c r="FG513" s="238">
        <v>11.178593871075917</v>
      </c>
      <c r="FH513" s="238">
        <v>307.14010000000002</v>
      </c>
      <c r="FI513" s="238">
        <v>20.285881</v>
      </c>
      <c r="FJ513" s="238">
        <v>796.22113266666599</v>
      </c>
      <c r="FK513" s="238">
        <v>1.8755809999999999</v>
      </c>
      <c r="FL513" s="238">
        <v>0.85047166666666696</v>
      </c>
      <c r="FM513" s="238">
        <v>240.54169300000001</v>
      </c>
      <c r="FN513" s="238">
        <v>434.65769133333299</v>
      </c>
      <c r="FO513" s="238">
        <v>292.24602900000002</v>
      </c>
      <c r="FP513" s="238">
        <v>120.07273333333301</v>
      </c>
      <c r="FQ513" s="238">
        <v>71.185177333333399</v>
      </c>
      <c r="FR513" s="238">
        <v>0.89442333333333102</v>
      </c>
      <c r="FS513" s="238">
        <v>9.4656856666666709</v>
      </c>
      <c r="FT513" s="238">
        <v>13.5716486666667</v>
      </c>
      <c r="FU513" s="238">
        <v>0.97214733333333303</v>
      </c>
      <c r="FV513" s="238">
        <v>4.1699409999999997</v>
      </c>
      <c r="FW513" s="238">
        <v>1.06288633333333</v>
      </c>
      <c r="FX513" s="238">
        <v>2.4019010000000001</v>
      </c>
      <c r="FY513" s="238">
        <v>0.298315</v>
      </c>
      <c r="FZ513" s="238">
        <v>10.976779000000001</v>
      </c>
      <c r="GA513" s="241">
        <v>72.007978666666702</v>
      </c>
      <c r="GB513" s="54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  <c r="JW513" s="3"/>
      <c r="JX513" s="3"/>
      <c r="JY513" s="3"/>
      <c r="JZ513" s="3"/>
      <c r="KA513" s="3"/>
      <c r="KB513" s="3"/>
      <c r="KC513" s="3"/>
      <c r="KD513" s="3"/>
      <c r="KE513" s="3"/>
      <c r="KF513" s="3"/>
      <c r="KG513" s="3"/>
      <c r="KH513" s="3"/>
      <c r="KI513" s="3"/>
      <c r="KJ513" s="3"/>
      <c r="KK513" s="3"/>
      <c r="KL513" s="3"/>
      <c r="KM513" s="3"/>
      <c r="KN513" s="3"/>
      <c r="KO513" s="3"/>
      <c r="KP513" s="3"/>
      <c r="KQ513" s="3"/>
      <c r="KR513" s="3"/>
      <c r="KS513" s="3"/>
      <c r="KT513" s="3"/>
      <c r="KU513" s="3"/>
      <c r="KV513" s="3"/>
      <c r="KW513" s="3"/>
      <c r="KX513" s="3"/>
      <c r="KY513" s="3"/>
      <c r="KZ513" s="3"/>
      <c r="LA513" s="3"/>
      <c r="LB513" s="3"/>
      <c r="LC513" s="3"/>
      <c r="LD513" s="3"/>
      <c r="LE513" s="3"/>
      <c r="LF513" s="3"/>
      <c r="LG513" s="3"/>
      <c r="LH513" s="3"/>
      <c r="LI513" s="3"/>
      <c r="LJ513" s="3"/>
      <c r="LK513" s="3"/>
      <c r="LL513" s="3"/>
      <c r="LM513" s="3"/>
      <c r="LN513" s="3"/>
      <c r="LO513" s="3"/>
      <c r="LP513" s="3"/>
      <c r="LQ513" s="3"/>
      <c r="LR513" s="3"/>
      <c r="LS513" s="3"/>
      <c r="LT513" s="3"/>
      <c r="LU513" s="3"/>
      <c r="LV513" s="3"/>
      <c r="LW513" s="3"/>
      <c r="LX513" s="3"/>
      <c r="LY513" s="3"/>
      <c r="LZ513" s="3"/>
      <c r="MA513" s="3"/>
      <c r="MB513" s="3"/>
      <c r="MC513" s="3"/>
      <c r="MD513" s="3"/>
      <c r="ME513" s="3"/>
      <c r="MF513" s="3"/>
      <c r="MG513" s="3"/>
      <c r="MH513" s="3"/>
      <c r="MI513" s="3"/>
      <c r="MJ513" s="3"/>
      <c r="MK513" s="3"/>
      <c r="ML513" s="3"/>
    </row>
    <row r="514" spans="1:350" s="2" customFormat="1" ht="13.5" customHeight="1" x14ac:dyDescent="0.2">
      <c r="A514" s="73"/>
      <c r="B514" s="232">
        <v>346</v>
      </c>
      <c r="C514" s="233" t="s">
        <v>2433</v>
      </c>
      <c r="D514" s="233"/>
      <c r="E514" s="233" t="s">
        <v>2414</v>
      </c>
      <c r="F514" s="233" t="s">
        <v>1975</v>
      </c>
      <c r="G514" s="233" t="s">
        <v>1658</v>
      </c>
      <c r="H514" s="233" t="s">
        <v>2346</v>
      </c>
      <c r="I514" s="233" t="s">
        <v>2347</v>
      </c>
      <c r="J514" s="233" t="s">
        <v>2348</v>
      </c>
      <c r="K514" s="233" t="s">
        <v>2349</v>
      </c>
      <c r="L514" s="233" t="s">
        <v>2349</v>
      </c>
      <c r="M514" s="233" t="s">
        <v>2350</v>
      </c>
      <c r="N514" s="233" t="s">
        <v>3097</v>
      </c>
      <c r="O514" s="233" t="s">
        <v>3100</v>
      </c>
      <c r="P514" s="233" t="s">
        <v>2932</v>
      </c>
      <c r="Q514" s="233" t="s">
        <v>3214</v>
      </c>
      <c r="R514" s="233" t="s">
        <v>3278</v>
      </c>
      <c r="S514" s="233" t="s">
        <v>3324</v>
      </c>
      <c r="T514" s="233" t="s">
        <v>238</v>
      </c>
      <c r="U514" s="233" t="s">
        <v>239</v>
      </c>
      <c r="V514" s="233" t="s">
        <v>2944</v>
      </c>
      <c r="W514" s="234">
        <v>2000</v>
      </c>
      <c r="X514" s="234">
        <f t="shared" si="102"/>
        <v>13</v>
      </c>
      <c r="Y514" s="235" t="s">
        <v>3319</v>
      </c>
      <c r="Z514" s="235" t="s">
        <v>3351</v>
      </c>
      <c r="AA514" s="235" t="s">
        <v>3279</v>
      </c>
      <c r="AB514" s="235" t="s">
        <v>2351</v>
      </c>
      <c r="AC514" s="235" t="s">
        <v>501</v>
      </c>
      <c r="AD514" s="235" t="s">
        <v>3266</v>
      </c>
      <c r="AE514" s="235" t="s">
        <v>210</v>
      </c>
      <c r="AF514" s="235" t="s">
        <v>318</v>
      </c>
      <c r="AG514" s="235" t="s">
        <v>3183</v>
      </c>
      <c r="AH514" s="235" t="s">
        <v>212</v>
      </c>
      <c r="AI514" s="235" t="s">
        <v>2434</v>
      </c>
      <c r="AJ514" s="235"/>
      <c r="AK514" s="235" t="s">
        <v>213</v>
      </c>
      <c r="AL514" s="235">
        <f t="shared" si="109"/>
        <v>15</v>
      </c>
      <c r="AM514" s="235" t="s">
        <v>535</v>
      </c>
      <c r="AN514" s="235" t="s">
        <v>218</v>
      </c>
      <c r="AO514" s="235"/>
      <c r="AP514" s="235">
        <v>342200.71</v>
      </c>
      <c r="AQ514" s="235">
        <v>821549.38</v>
      </c>
      <c r="AR514" s="235">
        <v>7.4300940000000004</v>
      </c>
      <c r="AS514" s="235">
        <v>37.570113999999997</v>
      </c>
      <c r="AT514" s="235" t="s">
        <v>2418</v>
      </c>
      <c r="AU514" s="235" t="s">
        <v>2419</v>
      </c>
      <c r="AV514" s="235">
        <v>1307722.10692584</v>
      </c>
      <c r="AW514" s="235">
        <v>874789.48536947405</v>
      </c>
      <c r="AX514" s="235">
        <v>1951</v>
      </c>
      <c r="AY514" s="235">
        <v>1951</v>
      </c>
      <c r="AZ514" s="235">
        <v>0.47697642000000001</v>
      </c>
      <c r="BA514" s="235">
        <v>0.56790770999999995</v>
      </c>
      <c r="BB514" s="235">
        <v>0.68197454000000002</v>
      </c>
      <c r="BC514" s="235">
        <v>0.79635301999999997</v>
      </c>
      <c r="BD514" s="235">
        <v>0.67140337999999999</v>
      </c>
      <c r="BE514" s="235">
        <v>0.82278960999999995</v>
      </c>
      <c r="BF514" s="235">
        <v>0.62152951000000001</v>
      </c>
      <c r="BG514" s="235">
        <v>44.233199999999997</v>
      </c>
      <c r="BH514" s="235">
        <v>1967</v>
      </c>
      <c r="BI514" s="235">
        <v>4.6103099999999998E-4</v>
      </c>
      <c r="BJ514" s="235">
        <v>5.4879099999999997E-4</v>
      </c>
      <c r="BK514" s="235">
        <v>10.4131</v>
      </c>
      <c r="BL514" s="235">
        <v>11.9923</v>
      </c>
      <c r="BM514" s="235">
        <v>1.0268300000000001E-3</v>
      </c>
      <c r="BN514" s="235">
        <v>19.600000000000001</v>
      </c>
      <c r="BO514" s="235">
        <v>107.93</v>
      </c>
      <c r="BP514" s="235">
        <f t="shared" si="43"/>
        <v>1295.1600000000001</v>
      </c>
      <c r="BQ514" s="235">
        <v>108.19</v>
      </c>
      <c r="BR514" s="235">
        <f t="shared" si="44"/>
        <v>1298.28</v>
      </c>
      <c r="BS514" s="235">
        <f t="shared" si="45"/>
        <v>1.0024089687760585</v>
      </c>
      <c r="BT514" s="235">
        <v>15.7</v>
      </c>
      <c r="BU514" s="235">
        <v>4.43</v>
      </c>
      <c r="BV514" s="235">
        <v>12.06</v>
      </c>
      <c r="BW514" s="235">
        <v>3</v>
      </c>
      <c r="BX514" s="235">
        <v>301</v>
      </c>
      <c r="BY514" s="235">
        <v>23.3</v>
      </c>
      <c r="BZ514" s="235" t="s">
        <v>303</v>
      </c>
      <c r="CA514" s="235">
        <v>1</v>
      </c>
      <c r="CB514" s="235">
        <v>7.5721650123600002</v>
      </c>
      <c r="CC514" s="235">
        <v>1731</v>
      </c>
      <c r="CD514" s="235">
        <v>1731</v>
      </c>
      <c r="CE514" s="235">
        <v>2203</v>
      </c>
      <c r="CF514" s="235" t="s">
        <v>222</v>
      </c>
      <c r="CG514" s="235">
        <v>0.8</v>
      </c>
      <c r="CH514" s="235">
        <v>0</v>
      </c>
      <c r="CI514" s="235" t="s">
        <v>1134</v>
      </c>
      <c r="CJ514" s="235" t="s">
        <v>1561</v>
      </c>
      <c r="CK514" s="235" t="s">
        <v>225</v>
      </c>
      <c r="CL514" s="235" t="s">
        <v>2358</v>
      </c>
      <c r="CM514" s="235" t="s">
        <v>288</v>
      </c>
      <c r="CN514" s="235" t="s">
        <v>2420</v>
      </c>
      <c r="CO514" s="236">
        <v>1.3665383333333301</v>
      </c>
      <c r="CP514" s="236">
        <v>18.329841360387739</v>
      </c>
      <c r="CQ514" s="236">
        <v>18.923339878853778</v>
      </c>
      <c r="CR514" s="236">
        <v>62.74681876075848</v>
      </c>
      <c r="CS514" s="237" t="s">
        <v>701</v>
      </c>
      <c r="CT514" s="237" t="s">
        <v>231</v>
      </c>
      <c r="CU514" s="236">
        <v>0.156675333333333</v>
      </c>
      <c r="CV514" s="236">
        <v>0.368871333333333</v>
      </c>
      <c r="CW514" s="236">
        <v>0.22267300000000001</v>
      </c>
      <c r="CX514" s="236">
        <v>6.7127516666666702</v>
      </c>
      <c r="CY514" s="236">
        <v>5.0538250000000096</v>
      </c>
      <c r="CZ514" s="235">
        <v>6.56</v>
      </c>
      <c r="DA514" s="235">
        <v>6.5</v>
      </c>
      <c r="DB514" s="235">
        <f t="shared" si="94"/>
        <v>1.4461749999999904</v>
      </c>
      <c r="DC514" s="235" t="s">
        <v>655</v>
      </c>
      <c r="DD514" s="236">
        <v>6.5510190000000001</v>
      </c>
      <c r="DE514" s="236">
        <v>4.21625566666666</v>
      </c>
      <c r="DF514" s="236">
        <v>0.67231099999999999</v>
      </c>
      <c r="DG514" s="236"/>
      <c r="DH514" s="236">
        <v>0.67231099999999999</v>
      </c>
      <c r="DI514" s="236">
        <v>6.7231100000000001</v>
      </c>
      <c r="DJ514" s="236"/>
      <c r="DK514" s="236">
        <v>6.7231100000000001</v>
      </c>
      <c r="DL514" s="236">
        <v>13.781081301324967</v>
      </c>
      <c r="DM514" s="236"/>
      <c r="DN514" s="236"/>
      <c r="DO514" s="236">
        <v>13.781081301324967</v>
      </c>
      <c r="DP514" s="236">
        <v>50.530631438191541</v>
      </c>
      <c r="DQ514" s="236"/>
      <c r="DR514" s="236"/>
      <c r="DS514" s="236">
        <v>50.530631438191541</v>
      </c>
      <c r="DT514" s="236">
        <v>5.8012999999999801E-2</v>
      </c>
      <c r="DU514" s="236">
        <v>0.58012999999999804</v>
      </c>
      <c r="DV514" s="236">
        <v>11.588971437436477</v>
      </c>
      <c r="DW514" s="236">
        <v>292.90239433333301</v>
      </c>
      <c r="DX514" s="236">
        <v>18.545577666666698</v>
      </c>
      <c r="DY514" s="236">
        <v>622.72010666666699</v>
      </c>
      <c r="DZ514" s="236">
        <v>2.4132549999999999</v>
      </c>
      <c r="EA514" s="236">
        <v>0.72301533333333201</v>
      </c>
      <c r="EB514" s="236">
        <v>237.78137100000001</v>
      </c>
      <c r="EC514" s="236">
        <v>344.52909766666602</v>
      </c>
      <c r="ED514" s="236">
        <v>278.83227399999998</v>
      </c>
      <c r="EE514" s="236">
        <v>102.147648333333</v>
      </c>
      <c r="EF514" s="236">
        <v>70.383924333333397</v>
      </c>
      <c r="EG514" s="236">
        <v>0.49816500000000002</v>
      </c>
      <c r="EH514" s="236">
        <v>10.0267623333333</v>
      </c>
      <c r="EI514" s="236">
        <v>10.687134</v>
      </c>
      <c r="EJ514" s="236">
        <v>0.52100933333333399</v>
      </c>
      <c r="EK514" s="236">
        <v>3.2220520000000001</v>
      </c>
      <c r="EL514" s="236">
        <v>0.85097199999999995</v>
      </c>
      <c r="EM514" s="236">
        <v>2.2430803333333298</v>
      </c>
      <c r="EN514" s="236">
        <v>0.30367366666666701</v>
      </c>
      <c r="EO514" s="236">
        <v>9.2399939999999994</v>
      </c>
      <c r="EP514" s="236">
        <v>68.3496806666666</v>
      </c>
      <c r="EQ514" s="235"/>
      <c r="ER514" s="238">
        <v>1.3665383333333301</v>
      </c>
      <c r="ES514" s="238">
        <v>18.234011666666699</v>
      </c>
      <c r="ET514" s="238">
        <v>18.824407333333301</v>
      </c>
      <c r="EU514" s="238">
        <v>62.4187739999998</v>
      </c>
      <c r="EV514" s="238">
        <v>0.156675333333333</v>
      </c>
      <c r="EW514" s="238">
        <v>0.368871333333333</v>
      </c>
      <c r="EX514" s="238">
        <v>0.22267300000000001</v>
      </c>
      <c r="EY514" s="238">
        <v>6.7127516666666702</v>
      </c>
      <c r="EZ514" s="238">
        <v>5.0538250000000096</v>
      </c>
      <c r="FA514" s="238">
        <v>6.5510190000000001</v>
      </c>
      <c r="FB514" s="238">
        <v>4.21625566666666</v>
      </c>
      <c r="FC514" s="238">
        <v>0.67231099999999999</v>
      </c>
      <c r="FD514" s="238">
        <v>6.7231100000000001</v>
      </c>
      <c r="FE514" s="238">
        <v>5.8012999999999801E-2</v>
      </c>
      <c r="FF514" s="238">
        <v>0.58012999999999804</v>
      </c>
      <c r="FG514" s="238">
        <v>11.588971437436477</v>
      </c>
      <c r="FH514" s="238">
        <v>292.90239433333301</v>
      </c>
      <c r="FI514" s="238">
        <v>18.545577666666698</v>
      </c>
      <c r="FJ514" s="238">
        <v>622.72010666666699</v>
      </c>
      <c r="FK514" s="238">
        <v>2.4132549999999999</v>
      </c>
      <c r="FL514" s="238">
        <v>0.72301533333333201</v>
      </c>
      <c r="FM514" s="238">
        <v>237.78137100000001</v>
      </c>
      <c r="FN514" s="238">
        <v>344.52909766666602</v>
      </c>
      <c r="FO514" s="238">
        <v>278.83227399999998</v>
      </c>
      <c r="FP514" s="238">
        <v>102.147648333333</v>
      </c>
      <c r="FQ514" s="238">
        <v>70.383924333333397</v>
      </c>
      <c r="FR514" s="238">
        <v>0.49816500000000002</v>
      </c>
      <c r="FS514" s="238">
        <v>10.0267623333333</v>
      </c>
      <c r="FT514" s="238">
        <v>10.687134</v>
      </c>
      <c r="FU514" s="238">
        <v>0.52100933333333399</v>
      </c>
      <c r="FV514" s="238">
        <v>3.2220520000000001</v>
      </c>
      <c r="FW514" s="238">
        <v>0.85097199999999995</v>
      </c>
      <c r="FX514" s="238">
        <v>2.2430803333333298</v>
      </c>
      <c r="FY514" s="238">
        <v>0.30367366666666701</v>
      </c>
      <c r="FZ514" s="238">
        <v>9.2399939999999994</v>
      </c>
      <c r="GA514" s="241">
        <v>68.3496806666666</v>
      </c>
      <c r="GB514" s="54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  <c r="JW514" s="3"/>
      <c r="JX514" s="3"/>
      <c r="JY514" s="3"/>
      <c r="JZ514" s="3"/>
      <c r="KA514" s="3"/>
      <c r="KB514" s="3"/>
      <c r="KC514" s="3"/>
      <c r="KD514" s="3"/>
      <c r="KE514" s="3"/>
      <c r="KF514" s="3"/>
      <c r="KG514" s="3"/>
      <c r="KH514" s="3"/>
      <c r="KI514" s="3"/>
      <c r="KJ514" s="3"/>
      <c r="KK514" s="3"/>
      <c r="KL514" s="3"/>
      <c r="KM514" s="3"/>
      <c r="KN514" s="3"/>
      <c r="KO514" s="3"/>
      <c r="KP514" s="3"/>
      <c r="KQ514" s="3"/>
      <c r="KR514" s="3"/>
      <c r="KS514" s="3"/>
      <c r="KT514" s="3"/>
      <c r="KU514" s="3"/>
      <c r="KV514" s="3"/>
      <c r="KW514" s="3"/>
      <c r="KX514" s="3"/>
      <c r="KY514" s="3"/>
      <c r="KZ514" s="3"/>
      <c r="LA514" s="3"/>
      <c r="LB514" s="3"/>
      <c r="LC514" s="3"/>
      <c r="LD514" s="3"/>
      <c r="LE514" s="3"/>
      <c r="LF514" s="3"/>
      <c r="LG514" s="3"/>
      <c r="LH514" s="3"/>
      <c r="LI514" s="3"/>
      <c r="LJ514" s="3"/>
      <c r="LK514" s="3"/>
      <c r="LL514" s="3"/>
      <c r="LM514" s="3"/>
      <c r="LN514" s="3"/>
      <c r="LO514" s="3"/>
      <c r="LP514" s="3"/>
      <c r="LQ514" s="3"/>
      <c r="LR514" s="3"/>
      <c r="LS514" s="3"/>
      <c r="LT514" s="3"/>
      <c r="LU514" s="3"/>
      <c r="LV514" s="3"/>
      <c r="LW514" s="3"/>
      <c r="LX514" s="3"/>
      <c r="LY514" s="3"/>
      <c r="LZ514" s="3"/>
      <c r="MA514" s="3"/>
      <c r="MB514" s="3"/>
      <c r="MC514" s="3"/>
      <c r="MD514" s="3"/>
      <c r="ME514" s="3"/>
      <c r="MF514" s="3"/>
      <c r="MG514" s="3"/>
      <c r="MH514" s="3"/>
      <c r="MI514" s="3"/>
      <c r="MJ514" s="3"/>
      <c r="MK514" s="3"/>
      <c r="ML514" s="3"/>
    </row>
    <row r="515" spans="1:350" ht="12.75" customHeight="1" x14ac:dyDescent="0.2">
      <c r="A515" s="54"/>
      <c r="B515" s="232">
        <v>347</v>
      </c>
      <c r="C515" s="233" t="s">
        <v>2435</v>
      </c>
      <c r="D515" s="233" t="s">
        <v>2440</v>
      </c>
      <c r="E515" s="233" t="s">
        <v>2437</v>
      </c>
      <c r="F515" s="233" t="s">
        <v>1975</v>
      </c>
      <c r="G515" s="233" t="s">
        <v>1658</v>
      </c>
      <c r="H515" s="233" t="s">
        <v>2346</v>
      </c>
      <c r="I515" s="233" t="s">
        <v>2347</v>
      </c>
      <c r="J515" s="233" t="s">
        <v>2348</v>
      </c>
      <c r="K515" s="233" t="s">
        <v>2349</v>
      </c>
      <c r="L515" s="233" t="s">
        <v>2349</v>
      </c>
      <c r="M515" s="233" t="s">
        <v>2350</v>
      </c>
      <c r="N515" s="233" t="s">
        <v>3097</v>
      </c>
      <c r="O515" s="233" t="s">
        <v>3087</v>
      </c>
      <c r="P515" s="233" t="s">
        <v>3087</v>
      </c>
      <c r="Q515" s="233" t="s">
        <v>3193</v>
      </c>
      <c r="R515" s="233" t="s">
        <v>3280</v>
      </c>
      <c r="S515" s="233" t="s">
        <v>3325</v>
      </c>
      <c r="T515" s="233" t="s">
        <v>238</v>
      </c>
      <c r="U515" s="233" t="s">
        <v>369</v>
      </c>
      <c r="V515" s="233" t="s">
        <v>369</v>
      </c>
      <c r="W515" s="234">
        <v>2000</v>
      </c>
      <c r="X515" s="234">
        <f t="shared" si="102"/>
        <v>13</v>
      </c>
      <c r="Y515" s="235" t="s">
        <v>3132</v>
      </c>
      <c r="Z515" s="235" t="s">
        <v>3352</v>
      </c>
      <c r="AA515" s="235" t="s">
        <v>3133</v>
      </c>
      <c r="AB515" s="235" t="s">
        <v>2351</v>
      </c>
      <c r="AC515" s="235" t="s">
        <v>370</v>
      </c>
      <c r="AD515" s="235" t="s">
        <v>3266</v>
      </c>
      <c r="AE515" s="235" t="s">
        <v>2436</v>
      </c>
      <c r="AF515" s="235" t="s">
        <v>318</v>
      </c>
      <c r="AG515" s="235" t="s">
        <v>3183</v>
      </c>
      <c r="AH515" s="235" t="s">
        <v>516</v>
      </c>
      <c r="AI515" s="235" t="s">
        <v>2438</v>
      </c>
      <c r="AJ515" s="235" t="s">
        <v>2439</v>
      </c>
      <c r="AK515" s="235" t="s">
        <v>213</v>
      </c>
      <c r="AL515" s="235">
        <f t="shared" si="109"/>
        <v>15</v>
      </c>
      <c r="AM515" s="235" t="s">
        <v>217</v>
      </c>
      <c r="AN515" s="235" t="s">
        <v>218</v>
      </c>
      <c r="AO515" s="235"/>
      <c r="AP515" s="235">
        <v>342384.96</v>
      </c>
      <c r="AQ515" s="235">
        <v>821165.17</v>
      </c>
      <c r="AR515" s="235">
        <v>7.4266249999999996</v>
      </c>
      <c r="AS515" s="235">
        <v>37.571793999999997</v>
      </c>
      <c r="AT515" s="235" t="s">
        <v>2441</v>
      </c>
      <c r="AU515" s="235" t="s">
        <v>2442</v>
      </c>
      <c r="AV515" s="235">
        <v>1307894.70465741</v>
      </c>
      <c r="AW515" s="235">
        <v>874381.46786940098</v>
      </c>
      <c r="AX515" s="235">
        <v>1986</v>
      </c>
      <c r="AY515" s="235">
        <v>1973</v>
      </c>
      <c r="AZ515" s="235">
        <v>0.24690554000000001</v>
      </c>
      <c r="BA515" s="235">
        <v>0.25915305</v>
      </c>
      <c r="BB515" s="235">
        <v>0.27147433999999998</v>
      </c>
      <c r="BC515" s="235">
        <v>0.24691631</v>
      </c>
      <c r="BD515" s="235">
        <v>-2.067689E-2</v>
      </c>
      <c r="BE515" s="235">
        <v>-0.14242316999999999</v>
      </c>
      <c r="BF515" s="235">
        <v>1.0027390000000001E-2</v>
      </c>
      <c r="BG515" s="235">
        <v>32.857599999999998</v>
      </c>
      <c r="BH515" s="235">
        <v>1992</v>
      </c>
      <c r="BI515" s="235">
        <v>-2.8997799999999998E-4</v>
      </c>
      <c r="BJ515" s="235">
        <v>3.0623299999999999E-4</v>
      </c>
      <c r="BK515" s="235">
        <v>11.650499999999999</v>
      </c>
      <c r="BL515" s="235">
        <v>71.947100000000006</v>
      </c>
      <c r="BM515" s="235">
        <v>1.0827099999999999E-4</v>
      </c>
      <c r="BN515" s="235">
        <v>19.600000000000001</v>
      </c>
      <c r="BO515" s="235">
        <v>107.93</v>
      </c>
      <c r="BP515" s="235">
        <f t="shared" si="43"/>
        <v>1295.1600000000001</v>
      </c>
      <c r="BQ515" s="235">
        <v>108.19</v>
      </c>
      <c r="BR515" s="235">
        <f t="shared" si="44"/>
        <v>1298.28</v>
      </c>
      <c r="BS515" s="235">
        <f t="shared" si="45"/>
        <v>1.0024089687760585</v>
      </c>
      <c r="BT515" s="235">
        <v>15.7</v>
      </c>
      <c r="BU515" s="235">
        <v>4.43</v>
      </c>
      <c r="BV515" s="235">
        <v>12.06</v>
      </c>
      <c r="BW515" s="235">
        <v>3</v>
      </c>
      <c r="BX515" s="235">
        <v>301</v>
      </c>
      <c r="BY515" s="235">
        <v>23.3</v>
      </c>
      <c r="BZ515" s="235" t="s">
        <v>303</v>
      </c>
      <c r="CA515" s="235">
        <v>1</v>
      </c>
      <c r="CB515" s="235">
        <v>7.8517413139299999</v>
      </c>
      <c r="CC515" s="235">
        <v>1731</v>
      </c>
      <c r="CD515" s="235">
        <v>1731</v>
      </c>
      <c r="CE515" s="235">
        <v>2203</v>
      </c>
      <c r="CF515" s="235" t="s">
        <v>222</v>
      </c>
      <c r="CG515" s="235">
        <v>0.8</v>
      </c>
      <c r="CH515" s="235">
        <v>0</v>
      </c>
      <c r="CI515" s="235" t="s">
        <v>1134</v>
      </c>
      <c r="CJ515" s="235" t="s">
        <v>1561</v>
      </c>
      <c r="CK515" s="235" t="s">
        <v>225</v>
      </c>
      <c r="CL515" s="235" t="s">
        <v>2358</v>
      </c>
      <c r="CM515" s="235" t="s">
        <v>247</v>
      </c>
      <c r="CN515" s="235" t="s">
        <v>2443</v>
      </c>
      <c r="CO515" s="236">
        <v>1.5028288543140029</v>
      </c>
      <c r="CP515" s="236">
        <v>24.609929080000001</v>
      </c>
      <c r="CQ515" s="236">
        <v>37.163120569999997</v>
      </c>
      <c r="CR515" s="236">
        <v>38.226950350000003</v>
      </c>
      <c r="CS515" s="237" t="s">
        <v>306</v>
      </c>
      <c r="CT515" s="237" t="s">
        <v>231</v>
      </c>
      <c r="CU515" s="236">
        <v>0.14804765607816767</v>
      </c>
      <c r="CV515" s="236">
        <v>0.31830477908025245</v>
      </c>
      <c r="CW515" s="236">
        <v>0.17025712300208479</v>
      </c>
      <c r="CX515" s="236">
        <v>5.7620817843866012</v>
      </c>
      <c r="CY515" s="236">
        <v>4.9291999999999998</v>
      </c>
      <c r="CZ515" s="235">
        <v>6.7130000000000001</v>
      </c>
      <c r="DA515" s="235">
        <v>6.5</v>
      </c>
      <c r="DB515" s="235">
        <f t="shared" si="94"/>
        <v>1.5708000000000002</v>
      </c>
      <c r="DC515" s="235" t="s">
        <v>655</v>
      </c>
      <c r="DD515" s="236">
        <v>6.28402366863906</v>
      </c>
      <c r="DE515" s="236">
        <v>3.5688165680473398</v>
      </c>
      <c r="DF515" s="236">
        <v>1.9661755561828613</v>
      </c>
      <c r="DG515" s="236">
        <v>1.9661755561828613</v>
      </c>
      <c r="DH515" s="236">
        <v>1.9661755561828613</v>
      </c>
      <c r="DI515" s="236">
        <v>19.661755561828613</v>
      </c>
      <c r="DJ515" s="236"/>
      <c r="DK515" s="236">
        <v>19.661755561828613</v>
      </c>
      <c r="DL515" s="236">
        <v>44.322380377177304</v>
      </c>
      <c r="DM515" s="236">
        <v>44.322380377177304</v>
      </c>
      <c r="DN515" s="236">
        <v>139.18182848130141</v>
      </c>
      <c r="DO515" s="236">
        <v>44.322380377177304</v>
      </c>
      <c r="DP515" s="236">
        <v>162.51539471631676</v>
      </c>
      <c r="DQ515" s="236">
        <v>162.51539471631676</v>
      </c>
      <c r="DR515" s="236">
        <v>510.33337109810509</v>
      </c>
      <c r="DS515" s="236">
        <v>162.51539471631676</v>
      </c>
      <c r="DT515" s="236">
        <v>0.18456536531448364</v>
      </c>
      <c r="DU515" s="236">
        <v>1.8456536531448364</v>
      </c>
      <c r="DV515" s="236">
        <v>10.653003898281055</v>
      </c>
      <c r="DW515" s="236">
        <v>274.17161359956827</v>
      </c>
      <c r="DX515" s="236">
        <v>22.501672962763084</v>
      </c>
      <c r="DY515" s="236">
        <v>838.00323799244472</v>
      </c>
      <c r="DZ515" s="236">
        <v>0.97150566648677839</v>
      </c>
      <c r="EA515" s="236">
        <v>0.63691311386940097</v>
      </c>
      <c r="EB515" s="236">
        <v>193.53049109552074</v>
      </c>
      <c r="EC515" s="236">
        <v>313.27684835402044</v>
      </c>
      <c r="ED515" s="236">
        <v>341.03291958985426</v>
      </c>
      <c r="EE515" s="236">
        <v>272.2849433351322</v>
      </c>
      <c r="EF515" s="236">
        <v>37.744738262277394</v>
      </c>
      <c r="EG515" s="236">
        <v>1.5715056664867784</v>
      </c>
      <c r="EH515" s="236">
        <v>4.4494333513221802</v>
      </c>
      <c r="EI515" s="236">
        <v>13.329735563950353</v>
      </c>
      <c r="EJ515" s="236">
        <v>5.4940097139773343</v>
      </c>
      <c r="EK515" s="236">
        <v>4.1900161899622237</v>
      </c>
      <c r="EL515" s="236">
        <v>0.80327397013851398</v>
      </c>
      <c r="EM515" s="236">
        <v>2.8419409965821187</v>
      </c>
      <c r="EN515" s="236">
        <v>0.16410755766207563</v>
      </c>
      <c r="EO515" s="236">
        <v>10.741054850340616</v>
      </c>
      <c r="EP515" s="236">
        <v>74.474423842005251</v>
      </c>
      <c r="EQ515" s="235"/>
      <c r="ER515" s="238">
        <v>1.4468319999999999</v>
      </c>
      <c r="ES515" s="238">
        <v>24.416408000000001</v>
      </c>
      <c r="ET515" s="238">
        <v>35.475020333333298</v>
      </c>
      <c r="EU515" s="238">
        <v>41.573970666666597</v>
      </c>
      <c r="EV515" s="238">
        <v>0.16079133333333401</v>
      </c>
      <c r="EW515" s="238">
        <v>0.32687033333333199</v>
      </c>
      <c r="EX515" s="238">
        <v>0.176437333333334</v>
      </c>
      <c r="EY515" s="238">
        <v>5.4872610000000099</v>
      </c>
      <c r="EZ515" s="238">
        <v>5.2182950000000003</v>
      </c>
      <c r="FA515" s="238">
        <v>6.2777616666666702</v>
      </c>
      <c r="FB515" s="238">
        <v>3.8499856666666599</v>
      </c>
      <c r="FC515" s="238">
        <v>1.882959</v>
      </c>
      <c r="FD515" s="238">
        <v>18.82959</v>
      </c>
      <c r="FE515" s="238">
        <v>0.16184300000000101</v>
      </c>
      <c r="FF515" s="238">
        <v>1.6184300000000102</v>
      </c>
      <c r="FG515" s="238">
        <v>11.634479093936644</v>
      </c>
      <c r="FH515" s="238">
        <v>293.67597733333298</v>
      </c>
      <c r="FI515" s="238">
        <v>20.029060000000001</v>
      </c>
      <c r="FJ515" s="238">
        <v>937.16949300000101</v>
      </c>
      <c r="FK515" s="238">
        <v>1.0574383333333299</v>
      </c>
      <c r="FL515" s="238">
        <v>0.94916733333333203</v>
      </c>
      <c r="FM515" s="238">
        <v>189.06054433333301</v>
      </c>
      <c r="FN515" s="238">
        <v>348.381802666667</v>
      </c>
      <c r="FO515" s="238">
        <v>351.34736066666699</v>
      </c>
      <c r="FP515" s="238">
        <v>245.66751033333301</v>
      </c>
      <c r="FQ515" s="238">
        <v>75.552758666666705</v>
      </c>
      <c r="FR515" s="238">
        <v>1.6509623333333401</v>
      </c>
      <c r="FS515" s="238">
        <v>7.0039206666666596</v>
      </c>
      <c r="FT515" s="238">
        <v>14.6579336666667</v>
      </c>
      <c r="FU515" s="238">
        <v>4.5733466666666596</v>
      </c>
      <c r="FV515" s="238">
        <v>4.7643406666666701</v>
      </c>
      <c r="FW515" s="238">
        <v>0.89825366666666695</v>
      </c>
      <c r="FX515" s="238">
        <v>2.9508709999999998</v>
      </c>
      <c r="FY515" s="238">
        <v>0.30559866666666602</v>
      </c>
      <c r="FZ515" s="238">
        <v>11.628083333333301</v>
      </c>
      <c r="GA515" s="241">
        <v>74.523612999999997</v>
      </c>
      <c r="GB515" s="54"/>
    </row>
    <row r="516" spans="1:350" ht="12.75" customHeight="1" x14ac:dyDescent="0.2">
      <c r="A516" s="54"/>
      <c r="B516" s="232">
        <v>348</v>
      </c>
      <c r="C516" s="233" t="s">
        <v>2444</v>
      </c>
      <c r="D516" s="233" t="s">
        <v>2447</v>
      </c>
      <c r="E516" s="233" t="s">
        <v>2437</v>
      </c>
      <c r="F516" s="233" t="s">
        <v>1975</v>
      </c>
      <c r="G516" s="233" t="s">
        <v>1658</v>
      </c>
      <c r="H516" s="233" t="s">
        <v>2346</v>
      </c>
      <c r="I516" s="233" t="s">
        <v>2347</v>
      </c>
      <c r="J516" s="233" t="s">
        <v>2348</v>
      </c>
      <c r="K516" s="233" t="s">
        <v>2349</v>
      </c>
      <c r="L516" s="233" t="s">
        <v>2349</v>
      </c>
      <c r="M516" s="233" t="s">
        <v>2350</v>
      </c>
      <c r="N516" s="233" t="s">
        <v>3097</v>
      </c>
      <c r="O516" s="233" t="s">
        <v>3087</v>
      </c>
      <c r="P516" s="233" t="s">
        <v>3087</v>
      </c>
      <c r="Q516" s="233" t="s">
        <v>3193</v>
      </c>
      <c r="R516" s="233" t="s">
        <v>3280</v>
      </c>
      <c r="S516" s="233" t="s">
        <v>3325</v>
      </c>
      <c r="T516" s="233" t="s">
        <v>238</v>
      </c>
      <c r="U516" s="233" t="s">
        <v>369</v>
      </c>
      <c r="V516" s="233" t="s">
        <v>369</v>
      </c>
      <c r="W516" s="234">
        <v>2000</v>
      </c>
      <c r="X516" s="234">
        <f t="shared" si="102"/>
        <v>13</v>
      </c>
      <c r="Y516" s="235" t="s">
        <v>3132</v>
      </c>
      <c r="Z516" s="235" t="s">
        <v>3352</v>
      </c>
      <c r="AA516" s="235" t="s">
        <v>3133</v>
      </c>
      <c r="AB516" s="235" t="s">
        <v>2351</v>
      </c>
      <c r="AC516" s="235" t="s">
        <v>370</v>
      </c>
      <c r="AD516" s="235" t="s">
        <v>3266</v>
      </c>
      <c r="AE516" s="235" t="s">
        <v>2436</v>
      </c>
      <c r="AF516" s="235" t="s">
        <v>318</v>
      </c>
      <c r="AG516" s="235" t="s">
        <v>3183</v>
      </c>
      <c r="AH516" s="235" t="s">
        <v>516</v>
      </c>
      <c r="AI516" s="235" t="s">
        <v>2445</v>
      </c>
      <c r="AJ516" s="235" t="s">
        <v>2446</v>
      </c>
      <c r="AK516" s="235" t="s">
        <v>524</v>
      </c>
      <c r="AL516" s="235">
        <f>45-15</f>
        <v>30</v>
      </c>
      <c r="AM516" s="235" t="s">
        <v>217</v>
      </c>
      <c r="AN516" s="235" t="s">
        <v>218</v>
      </c>
      <c r="AO516" s="235"/>
      <c r="AP516" s="235">
        <v>342384.96</v>
      </c>
      <c r="AQ516" s="235">
        <v>821165.17</v>
      </c>
      <c r="AR516" s="235">
        <v>7.4266249999999996</v>
      </c>
      <c r="AS516" s="235">
        <v>37.571793999999997</v>
      </c>
      <c r="AT516" s="235" t="s">
        <v>2441</v>
      </c>
      <c r="AU516" s="235" t="s">
        <v>2442</v>
      </c>
      <c r="AV516" s="235">
        <v>1307894.70465741</v>
      </c>
      <c r="AW516" s="235">
        <v>874381.46786940098</v>
      </c>
      <c r="AX516" s="235">
        <v>1986</v>
      </c>
      <c r="AY516" s="235">
        <v>1973</v>
      </c>
      <c r="AZ516" s="235">
        <v>0.24690554000000001</v>
      </c>
      <c r="BA516" s="235">
        <v>0.25915305</v>
      </c>
      <c r="BB516" s="235">
        <v>0.27147433999999998</v>
      </c>
      <c r="BC516" s="235">
        <v>0.24691631</v>
      </c>
      <c r="BD516" s="235">
        <v>-2.067689E-2</v>
      </c>
      <c r="BE516" s="235">
        <v>-0.14242316999999999</v>
      </c>
      <c r="BF516" s="235">
        <v>1.0027390000000001E-2</v>
      </c>
      <c r="BG516" s="235">
        <v>32.857599999999998</v>
      </c>
      <c r="BH516" s="235">
        <v>1992</v>
      </c>
      <c r="BI516" s="235">
        <v>-2.8997799999999998E-4</v>
      </c>
      <c r="BJ516" s="235">
        <v>3.0623299999999999E-4</v>
      </c>
      <c r="BK516" s="235">
        <v>11.650499999999999</v>
      </c>
      <c r="BL516" s="235">
        <v>71.947100000000006</v>
      </c>
      <c r="BM516" s="235">
        <v>1.0827099999999999E-4</v>
      </c>
      <c r="BN516" s="235">
        <v>19.600000000000001</v>
      </c>
      <c r="BO516" s="235">
        <v>107.93</v>
      </c>
      <c r="BP516" s="235">
        <f t="shared" si="43"/>
        <v>1295.1600000000001</v>
      </c>
      <c r="BQ516" s="235">
        <v>108.19</v>
      </c>
      <c r="BR516" s="235">
        <f t="shared" si="44"/>
        <v>1298.28</v>
      </c>
      <c r="BS516" s="235">
        <f t="shared" si="45"/>
        <v>1.0024089687760585</v>
      </c>
      <c r="BT516" s="235">
        <v>15.7</v>
      </c>
      <c r="BU516" s="235">
        <v>4.43</v>
      </c>
      <c r="BV516" s="235">
        <v>12.06</v>
      </c>
      <c r="BW516" s="235">
        <v>3</v>
      </c>
      <c r="BX516" s="235">
        <v>301</v>
      </c>
      <c r="BY516" s="235">
        <v>23.3</v>
      </c>
      <c r="BZ516" s="235" t="s">
        <v>303</v>
      </c>
      <c r="CA516" s="235">
        <v>1</v>
      </c>
      <c r="CB516" s="235">
        <v>7.8517413139299999</v>
      </c>
      <c r="CC516" s="235">
        <v>1731</v>
      </c>
      <c r="CD516" s="235">
        <v>1731</v>
      </c>
      <c r="CE516" s="235">
        <v>2203</v>
      </c>
      <c r="CF516" s="235" t="s">
        <v>222</v>
      </c>
      <c r="CG516" s="235">
        <v>0.8</v>
      </c>
      <c r="CH516" s="235">
        <v>0</v>
      </c>
      <c r="CI516" s="235" t="s">
        <v>1134</v>
      </c>
      <c r="CJ516" s="235" t="s">
        <v>1561</v>
      </c>
      <c r="CK516" s="235" t="s">
        <v>225</v>
      </c>
      <c r="CL516" s="235" t="s">
        <v>2358</v>
      </c>
      <c r="CM516" s="235" t="s">
        <v>227</v>
      </c>
      <c r="CN516" s="235" t="s">
        <v>2443</v>
      </c>
      <c r="CO516" s="236">
        <v>1.3554926921263555</v>
      </c>
      <c r="CP516" s="236">
        <v>22.41992883</v>
      </c>
      <c r="CQ516" s="236">
        <v>35.800711739999997</v>
      </c>
      <c r="CR516" s="236">
        <v>41.77935943</v>
      </c>
      <c r="CS516" s="237" t="s">
        <v>701</v>
      </c>
      <c r="CT516" s="237" t="s">
        <v>231</v>
      </c>
      <c r="CU516" s="237">
        <v>0.1387186906571001</v>
      </c>
      <c r="CV516" s="237">
        <v>0.33382137628111275</v>
      </c>
      <c r="CW516" s="237">
        <v>0.19510268562401265</v>
      </c>
      <c r="CX516" s="237">
        <v>6.4330543933054516</v>
      </c>
      <c r="CY516" s="237">
        <v>4.508</v>
      </c>
      <c r="CZ516" s="235">
        <v>6.7960000000000003</v>
      </c>
      <c r="DA516" s="235">
        <v>6.5</v>
      </c>
      <c r="DB516" s="235">
        <f t="shared" si="94"/>
        <v>1.992</v>
      </c>
      <c r="DC516" s="235" t="s">
        <v>655</v>
      </c>
      <c r="DD516" s="237">
        <v>5.6020122973728403</v>
      </c>
      <c r="DE516" s="237">
        <v>3.0914086081609899</v>
      </c>
      <c r="DF516" s="237">
        <v>1.05798642635345</v>
      </c>
      <c r="DG516" s="237">
        <v>1.05798642635345</v>
      </c>
      <c r="DH516" s="237"/>
      <c r="DI516" s="237">
        <v>10.5798642635345</v>
      </c>
      <c r="DJ516" s="237"/>
      <c r="DK516" s="237"/>
      <c r="DL516" s="237">
        <v>43.022786078729396</v>
      </c>
      <c r="DM516" s="237">
        <v>43.022786078729396</v>
      </c>
      <c r="DN516" s="237"/>
      <c r="DO516" s="237"/>
      <c r="DP516" s="237">
        <v>157.75021562200777</v>
      </c>
      <c r="DQ516" s="237">
        <v>157.75021562200777</v>
      </c>
      <c r="DR516" s="237"/>
      <c r="DS516" s="237"/>
      <c r="DT516" s="237">
        <v>0.10445301675796501</v>
      </c>
      <c r="DU516" s="237">
        <v>1.0445301675796501</v>
      </c>
      <c r="DV516" s="237">
        <v>10.128825946741015</v>
      </c>
      <c r="DW516" s="237">
        <v>414.04465902232954</v>
      </c>
      <c r="DX516" s="237">
        <v>25.172359686179838</v>
      </c>
      <c r="DY516" s="237">
        <v>921.91913095956545</v>
      </c>
      <c r="DZ516" s="237">
        <v>1.0772480386240191</v>
      </c>
      <c r="EA516" s="237">
        <v>0.7130959565479783</v>
      </c>
      <c r="EB516" s="237">
        <v>217.90343995172</v>
      </c>
      <c r="EC516" s="237">
        <v>298.3717561858781</v>
      </c>
      <c r="ED516" s="237">
        <v>338.87869643934823</v>
      </c>
      <c r="EE516" s="237">
        <v>284.02414001207001</v>
      </c>
      <c r="EF516" s="237">
        <v>43.233192516596255</v>
      </c>
      <c r="EG516" s="237">
        <v>1.4248642124321063</v>
      </c>
      <c r="EH516" s="237">
        <v>4.6831623415811707</v>
      </c>
      <c r="EI516" s="237">
        <v>21.243210621605311</v>
      </c>
      <c r="EJ516" s="237">
        <v>3.7507543753771881</v>
      </c>
      <c r="EK516" s="237">
        <v>4.6095956547978272</v>
      </c>
      <c r="EL516" s="237">
        <v>0.76505578509199512</v>
      </c>
      <c r="EM516" s="237">
        <v>2.8239891369945687</v>
      </c>
      <c r="EN516" s="237">
        <v>0.18797040224607067</v>
      </c>
      <c r="EO516" s="237">
        <v>12.527057569353756</v>
      </c>
      <c r="EP516" s="237">
        <v>66.947971881661189</v>
      </c>
      <c r="EQ516" s="235"/>
      <c r="ER516" s="238">
        <v>1.370622</v>
      </c>
      <c r="ES516" s="238">
        <v>22.246247333333301</v>
      </c>
      <c r="ET516" s="238">
        <v>32.352826666666601</v>
      </c>
      <c r="EU516" s="238">
        <v>44.950118000000003</v>
      </c>
      <c r="EV516" s="238">
        <v>0.158448333333333</v>
      </c>
      <c r="EW516" s="238">
        <v>0.35067933333333401</v>
      </c>
      <c r="EX516" s="238">
        <v>0.197329333333333</v>
      </c>
      <c r="EY516" s="238">
        <v>5.9898403333333299</v>
      </c>
      <c r="EZ516" s="238">
        <v>4.9328923333333403</v>
      </c>
      <c r="FA516" s="238">
        <v>5.57535899999999</v>
      </c>
      <c r="FB516" s="238">
        <v>3.3602606666666599</v>
      </c>
      <c r="FC516" s="238">
        <v>1.2267013333333301</v>
      </c>
      <c r="FD516" s="238">
        <v>12.267013333333301</v>
      </c>
      <c r="FE516" s="238">
        <v>0.111634333333334</v>
      </c>
      <c r="FF516" s="238">
        <v>1.1163433333333401</v>
      </c>
      <c r="FG516" s="238">
        <v>10.988566838756201</v>
      </c>
      <c r="FH516" s="238">
        <v>361.25742133333398</v>
      </c>
      <c r="FI516" s="238">
        <v>22.629432333333298</v>
      </c>
      <c r="FJ516" s="238">
        <v>922.84513300000003</v>
      </c>
      <c r="FK516" s="238">
        <v>2.2232630000000002</v>
      </c>
      <c r="FL516" s="238">
        <v>0.93559666666666597</v>
      </c>
      <c r="FM516" s="238">
        <v>206.45834466666599</v>
      </c>
      <c r="FN516" s="238">
        <v>321.40615866666701</v>
      </c>
      <c r="FO516" s="238">
        <v>342.91291866666597</v>
      </c>
      <c r="FP516" s="238">
        <v>236.98606066666699</v>
      </c>
      <c r="FQ516" s="238">
        <v>60.808884333333303</v>
      </c>
      <c r="FR516" s="238">
        <v>1.65101066666666</v>
      </c>
      <c r="FS516" s="238">
        <v>6.9813393333333202</v>
      </c>
      <c r="FT516" s="238">
        <v>18.666474333333301</v>
      </c>
      <c r="FU516" s="238">
        <v>3.5490080000000002</v>
      </c>
      <c r="FV516" s="238">
        <v>4.6429083333333301</v>
      </c>
      <c r="FW516" s="238">
        <v>0.83959766666666602</v>
      </c>
      <c r="FX516" s="238">
        <v>2.8009736666666698</v>
      </c>
      <c r="FY516" s="238">
        <v>0.27329999999999999</v>
      </c>
      <c r="FZ516" s="238">
        <v>12.3074503333333</v>
      </c>
      <c r="GA516" s="241">
        <v>70.374617333333305</v>
      </c>
      <c r="GB516" s="54"/>
    </row>
    <row r="517" spans="1:350" ht="12.75" customHeight="1" x14ac:dyDescent="0.2">
      <c r="A517" s="54"/>
      <c r="B517" s="232">
        <v>349</v>
      </c>
      <c r="C517" s="233" t="s">
        <v>2448</v>
      </c>
      <c r="D517" s="233" t="s">
        <v>2451</v>
      </c>
      <c r="E517" s="233" t="s">
        <v>2437</v>
      </c>
      <c r="F517" s="233" t="s">
        <v>1975</v>
      </c>
      <c r="G517" s="233" t="s">
        <v>1658</v>
      </c>
      <c r="H517" s="233" t="s">
        <v>2346</v>
      </c>
      <c r="I517" s="233" t="s">
        <v>2347</v>
      </c>
      <c r="J517" s="233" t="s">
        <v>2348</v>
      </c>
      <c r="K517" s="233" t="s">
        <v>2349</v>
      </c>
      <c r="L517" s="233" t="s">
        <v>2349</v>
      </c>
      <c r="M517" s="233" t="s">
        <v>2350</v>
      </c>
      <c r="N517" s="233" t="s">
        <v>3097</v>
      </c>
      <c r="O517" s="233" t="s">
        <v>3087</v>
      </c>
      <c r="P517" s="233" t="s">
        <v>3087</v>
      </c>
      <c r="Q517" s="233" t="s">
        <v>3193</v>
      </c>
      <c r="R517" s="233" t="s">
        <v>3280</v>
      </c>
      <c r="S517" s="233" t="s">
        <v>3325</v>
      </c>
      <c r="T517" s="233" t="s">
        <v>238</v>
      </c>
      <c r="U517" s="233" t="s">
        <v>369</v>
      </c>
      <c r="V517" s="233" t="s">
        <v>369</v>
      </c>
      <c r="W517" s="234">
        <v>2000</v>
      </c>
      <c r="X517" s="234">
        <f t="shared" si="102"/>
        <v>13</v>
      </c>
      <c r="Y517" s="235" t="s">
        <v>3132</v>
      </c>
      <c r="Z517" s="235" t="s">
        <v>3352</v>
      </c>
      <c r="AA517" s="235" t="s">
        <v>3133</v>
      </c>
      <c r="AB517" s="235" t="s">
        <v>2351</v>
      </c>
      <c r="AC517" s="235" t="s">
        <v>370</v>
      </c>
      <c r="AD517" s="235" t="s">
        <v>3266</v>
      </c>
      <c r="AE517" s="235" t="s">
        <v>2436</v>
      </c>
      <c r="AF517" s="235" t="s">
        <v>318</v>
      </c>
      <c r="AG517" s="235" t="s">
        <v>3183</v>
      </c>
      <c r="AH517" s="235" t="s">
        <v>516</v>
      </c>
      <c r="AI517" s="235" t="s">
        <v>2449</v>
      </c>
      <c r="AJ517" s="235" t="s">
        <v>2450</v>
      </c>
      <c r="AK517" s="235" t="s">
        <v>529</v>
      </c>
      <c r="AL517" s="235">
        <f>100-45</f>
        <v>55</v>
      </c>
      <c r="AM517" s="235" t="s">
        <v>217</v>
      </c>
      <c r="AN517" s="235" t="s">
        <v>218</v>
      </c>
      <c r="AO517" s="235"/>
      <c r="AP517" s="235">
        <v>342384.96</v>
      </c>
      <c r="AQ517" s="235">
        <v>821165.17</v>
      </c>
      <c r="AR517" s="235">
        <v>7.4266249999999996</v>
      </c>
      <c r="AS517" s="235">
        <v>37.571793999999997</v>
      </c>
      <c r="AT517" s="235" t="s">
        <v>2441</v>
      </c>
      <c r="AU517" s="235" t="s">
        <v>2442</v>
      </c>
      <c r="AV517" s="235">
        <v>1307894.70465741</v>
      </c>
      <c r="AW517" s="235">
        <v>874381.46786940098</v>
      </c>
      <c r="AX517" s="235">
        <v>1986</v>
      </c>
      <c r="AY517" s="235">
        <v>1973</v>
      </c>
      <c r="AZ517" s="235">
        <v>0.24690554000000001</v>
      </c>
      <c r="BA517" s="235">
        <v>0.25915305</v>
      </c>
      <c r="BB517" s="235">
        <v>0.27147433999999998</v>
      </c>
      <c r="BC517" s="235">
        <v>0.24691631</v>
      </c>
      <c r="BD517" s="235">
        <v>-2.067689E-2</v>
      </c>
      <c r="BE517" s="235">
        <v>-0.14242316999999999</v>
      </c>
      <c r="BF517" s="235">
        <v>1.0027390000000001E-2</v>
      </c>
      <c r="BG517" s="235">
        <v>32.857599999999998</v>
      </c>
      <c r="BH517" s="235">
        <v>1992</v>
      </c>
      <c r="BI517" s="235">
        <v>-2.8997799999999998E-4</v>
      </c>
      <c r="BJ517" s="235">
        <v>3.0623299999999999E-4</v>
      </c>
      <c r="BK517" s="235">
        <v>11.650499999999999</v>
      </c>
      <c r="BL517" s="235">
        <v>71.947100000000006</v>
      </c>
      <c r="BM517" s="235">
        <v>1.0827099999999999E-4</v>
      </c>
      <c r="BN517" s="235">
        <v>19.600000000000001</v>
      </c>
      <c r="BO517" s="235">
        <v>107.93</v>
      </c>
      <c r="BP517" s="235">
        <f t="shared" ref="BP517:BP633" si="110">BO517*12</f>
        <v>1295.1600000000001</v>
      </c>
      <c r="BQ517" s="235">
        <v>108.19</v>
      </c>
      <c r="BR517" s="235">
        <f t="shared" ref="BR517:BR633" si="111">BQ517*12</f>
        <v>1298.28</v>
      </c>
      <c r="BS517" s="235">
        <f t="shared" ref="BS517:BS633" si="112">BR517/BP517</f>
        <v>1.0024089687760585</v>
      </c>
      <c r="BT517" s="235">
        <v>15.7</v>
      </c>
      <c r="BU517" s="235">
        <v>4.43</v>
      </c>
      <c r="BV517" s="235">
        <v>12.06</v>
      </c>
      <c r="BW517" s="235">
        <v>3</v>
      </c>
      <c r="BX517" s="235">
        <v>301</v>
      </c>
      <c r="BY517" s="235">
        <v>23.3</v>
      </c>
      <c r="BZ517" s="235" t="s">
        <v>303</v>
      </c>
      <c r="CA517" s="235">
        <v>1</v>
      </c>
      <c r="CB517" s="235">
        <v>7.8517413139299999</v>
      </c>
      <c r="CC517" s="235">
        <v>1731</v>
      </c>
      <c r="CD517" s="235">
        <v>1731</v>
      </c>
      <c r="CE517" s="235">
        <v>2203</v>
      </c>
      <c r="CF517" s="235" t="s">
        <v>222</v>
      </c>
      <c r="CG517" s="235">
        <v>0.8</v>
      </c>
      <c r="CH517" s="235">
        <v>0</v>
      </c>
      <c r="CI517" s="235" t="s">
        <v>1134</v>
      </c>
      <c r="CJ517" s="235" t="s">
        <v>1561</v>
      </c>
      <c r="CK517" s="235" t="s">
        <v>225</v>
      </c>
      <c r="CL517" s="235" t="s">
        <v>2358</v>
      </c>
      <c r="CM517" s="235" t="s">
        <v>227</v>
      </c>
      <c r="CN517" s="235" t="s">
        <v>2443</v>
      </c>
      <c r="CO517" s="236">
        <v>1.3449686805415235</v>
      </c>
      <c r="CP517" s="236">
        <v>19.091554290000001</v>
      </c>
      <c r="CQ517" s="236">
        <v>26.756564940000001</v>
      </c>
      <c r="CR517" s="236">
        <v>54.151880769999991</v>
      </c>
      <c r="CS517" s="237" t="s">
        <v>701</v>
      </c>
      <c r="CT517" s="237" t="s">
        <v>231</v>
      </c>
      <c r="CU517" s="237">
        <v>0.23583119646007075</v>
      </c>
      <c r="CV517" s="237">
        <v>0.45414572864321606</v>
      </c>
      <c r="CW517" s="237">
        <v>0.21831453218314531</v>
      </c>
      <c r="CX517" s="237">
        <v>6.6468253968254132</v>
      </c>
      <c r="CY517" s="237">
        <v>4.7679999999999998</v>
      </c>
      <c r="CZ517" s="235">
        <v>6.9219999999999997</v>
      </c>
      <c r="DA517" s="235">
        <v>6.5</v>
      </c>
      <c r="DB517" s="235">
        <f t="shared" si="94"/>
        <v>1.7320000000000002</v>
      </c>
      <c r="DC517" s="235" t="s">
        <v>655</v>
      </c>
      <c r="DD517" s="237">
        <v>5.4920297555791704</v>
      </c>
      <c r="DE517" s="237">
        <v>3.0144208289054202</v>
      </c>
      <c r="DF517" s="237">
        <v>0.70074848413467405</v>
      </c>
      <c r="DG517" s="237">
        <v>0.70074848413467405</v>
      </c>
      <c r="DH517" s="237"/>
      <c r="DI517" s="237">
        <v>7.0074848413467405</v>
      </c>
      <c r="DJ517" s="237"/>
      <c r="DK517" s="237"/>
      <c r="DL517" s="237">
        <v>51.836662025394695</v>
      </c>
      <c r="DM517" s="237">
        <v>51.836662025394695</v>
      </c>
      <c r="DN517" s="237"/>
      <c r="DO517" s="237"/>
      <c r="DP517" s="237">
        <v>190.06776075978053</v>
      </c>
      <c r="DQ517" s="237">
        <v>190.06776075978053</v>
      </c>
      <c r="DR517" s="237"/>
      <c r="DS517" s="237"/>
      <c r="DT517" s="237">
        <v>6.9803377300500805E-2</v>
      </c>
      <c r="DU517" s="237">
        <v>0.69803377300500802</v>
      </c>
      <c r="DV517" s="237">
        <v>10.038890827846041</v>
      </c>
      <c r="DW517" s="237">
        <v>376.08899297423892</v>
      </c>
      <c r="DX517" s="237">
        <v>24.319555035128811</v>
      </c>
      <c r="DY517" s="237">
        <v>643.22014051522251</v>
      </c>
      <c r="DZ517" s="237">
        <v>1.1126463700234193</v>
      </c>
      <c r="EA517" s="237">
        <v>0.46405152224824359</v>
      </c>
      <c r="EB517" s="237">
        <v>174.5538641686183</v>
      </c>
      <c r="EC517" s="237">
        <v>354.29274004683839</v>
      </c>
      <c r="ED517" s="237">
        <v>188.71662763466043</v>
      </c>
      <c r="EE517" s="237">
        <v>285.87939110070261</v>
      </c>
      <c r="EF517" s="237">
        <v>47.347658079625305</v>
      </c>
      <c r="EG517" s="237">
        <v>0.9108899297423888</v>
      </c>
      <c r="EH517" s="237">
        <v>3.3735362997658083</v>
      </c>
      <c r="EI517" s="237">
        <v>7.4462529274004687</v>
      </c>
      <c r="EJ517" s="237">
        <v>1.2249414519906323</v>
      </c>
      <c r="EK517" s="237">
        <v>3.2161007025761124</v>
      </c>
      <c r="EL517" s="237">
        <v>0.90844292319702147</v>
      </c>
      <c r="EM517" s="237">
        <v>1.5726385636221702</v>
      </c>
      <c r="EN517" s="237">
        <v>0.20585938295489262</v>
      </c>
      <c r="EO517" s="237">
        <v>9.663931502092586</v>
      </c>
      <c r="EP517" s="237">
        <v>61.083230681756987</v>
      </c>
      <c r="EQ517" s="235"/>
      <c r="ER517" s="238">
        <v>1.3954169999999999</v>
      </c>
      <c r="ES517" s="238">
        <v>19.442546</v>
      </c>
      <c r="ET517" s="238">
        <v>25.362928666666701</v>
      </c>
      <c r="EU517" s="238">
        <v>55.9212330000001</v>
      </c>
      <c r="EV517" s="238">
        <v>0.211470666666666</v>
      </c>
      <c r="EW517" s="238">
        <v>0.423696666666665</v>
      </c>
      <c r="EX517" s="238">
        <v>0.215721</v>
      </c>
      <c r="EY517" s="238">
        <v>5.9895756666666697</v>
      </c>
      <c r="EZ517" s="238">
        <v>4.9812863333333297</v>
      </c>
      <c r="FA517" s="238">
        <v>5.1378806666666597</v>
      </c>
      <c r="FB517" s="238">
        <v>2.9462709999999999</v>
      </c>
      <c r="FC517" s="238">
        <v>0.79129766666666701</v>
      </c>
      <c r="FD517" s="238">
        <v>7.9129766666666699</v>
      </c>
      <c r="FE517" s="238">
        <v>7.9420333333333495E-2</v>
      </c>
      <c r="FF517" s="238">
        <v>0.79420333333333493</v>
      </c>
      <c r="FG517" s="238">
        <v>9.9634140711236672</v>
      </c>
      <c r="FH517" s="238">
        <v>342.02094133333298</v>
      </c>
      <c r="FI517" s="238">
        <v>21.515796000000002</v>
      </c>
      <c r="FJ517" s="238">
        <v>667.98497433333296</v>
      </c>
      <c r="FK517" s="238">
        <v>2.531911</v>
      </c>
      <c r="FL517" s="238">
        <v>0.68292066666666695</v>
      </c>
      <c r="FM517" s="238">
        <v>178.795098</v>
      </c>
      <c r="FN517" s="238">
        <v>331.83736499999998</v>
      </c>
      <c r="FO517" s="238">
        <v>232.09233133333399</v>
      </c>
      <c r="FP517" s="238">
        <v>220.89235666666701</v>
      </c>
      <c r="FQ517" s="238">
        <v>63.919602999999903</v>
      </c>
      <c r="FR517" s="238">
        <v>1.247147</v>
      </c>
      <c r="FS517" s="238">
        <v>4.0701543333333197</v>
      </c>
      <c r="FT517" s="238">
        <v>9.1677743333333304</v>
      </c>
      <c r="FU517" s="238">
        <v>1.4668099999999999</v>
      </c>
      <c r="FV517" s="238">
        <v>3.3705326666666702</v>
      </c>
      <c r="FW517" s="238">
        <v>0.86290133333333496</v>
      </c>
      <c r="FX517" s="238">
        <v>1.8763703333333399</v>
      </c>
      <c r="FY517" s="238">
        <v>0.26868633333333303</v>
      </c>
      <c r="FZ517" s="238">
        <v>10.054712333333301</v>
      </c>
      <c r="GA517" s="241">
        <v>66.077239666666699</v>
      </c>
      <c r="GB517" s="54"/>
    </row>
    <row r="518" spans="1:350" s="2" customFormat="1" ht="12.75" customHeight="1" x14ac:dyDescent="0.2">
      <c r="A518" s="73"/>
      <c r="B518" s="232">
        <v>350</v>
      </c>
      <c r="C518" s="233" t="s">
        <v>2452</v>
      </c>
      <c r="D518" s="233"/>
      <c r="E518" s="233" t="s">
        <v>2437</v>
      </c>
      <c r="F518" s="233" t="s">
        <v>1975</v>
      </c>
      <c r="G518" s="233" t="s">
        <v>1658</v>
      </c>
      <c r="H518" s="233" t="s">
        <v>2346</v>
      </c>
      <c r="I518" s="233" t="s">
        <v>2347</v>
      </c>
      <c r="J518" s="233" t="s">
        <v>2348</v>
      </c>
      <c r="K518" s="233" t="s">
        <v>2349</v>
      </c>
      <c r="L518" s="233" t="s">
        <v>2349</v>
      </c>
      <c r="M518" s="233" t="s">
        <v>2350</v>
      </c>
      <c r="N518" s="233" t="s">
        <v>3097</v>
      </c>
      <c r="O518" s="233" t="s">
        <v>3087</v>
      </c>
      <c r="P518" s="233" t="s">
        <v>3087</v>
      </c>
      <c r="Q518" s="233" t="s">
        <v>3193</v>
      </c>
      <c r="R518" s="233" t="s">
        <v>3280</v>
      </c>
      <c r="S518" s="233" t="s">
        <v>3325</v>
      </c>
      <c r="T518" s="233" t="s">
        <v>238</v>
      </c>
      <c r="U518" s="233" t="s">
        <v>369</v>
      </c>
      <c r="V518" s="233" t="s">
        <v>369</v>
      </c>
      <c r="W518" s="234">
        <v>2000</v>
      </c>
      <c r="X518" s="234">
        <f t="shared" si="102"/>
        <v>13</v>
      </c>
      <c r="Y518" s="235" t="s">
        <v>3132</v>
      </c>
      <c r="Z518" s="235" t="s">
        <v>3352</v>
      </c>
      <c r="AA518" s="235" t="s">
        <v>3133</v>
      </c>
      <c r="AB518" s="235" t="s">
        <v>2351</v>
      </c>
      <c r="AC518" s="235" t="s">
        <v>370</v>
      </c>
      <c r="AD518" s="235" t="s">
        <v>3266</v>
      </c>
      <c r="AE518" s="235" t="s">
        <v>2436</v>
      </c>
      <c r="AF518" s="235" t="s">
        <v>318</v>
      </c>
      <c r="AG518" s="235" t="s">
        <v>3183</v>
      </c>
      <c r="AH518" s="235" t="s">
        <v>212</v>
      </c>
      <c r="AI518" s="235" t="s">
        <v>2453</v>
      </c>
      <c r="AJ518" s="235"/>
      <c r="AK518" s="235" t="s">
        <v>213</v>
      </c>
      <c r="AL518" s="235">
        <f t="shared" ref="AL518:AL521" si="113">15-0</f>
        <v>15</v>
      </c>
      <c r="AM518" s="235" t="s">
        <v>535</v>
      </c>
      <c r="AN518" s="235" t="s">
        <v>218</v>
      </c>
      <c r="AO518" s="235"/>
      <c r="AP518" s="235">
        <v>342384.96</v>
      </c>
      <c r="AQ518" s="235">
        <v>821165.17</v>
      </c>
      <c r="AR518" s="235">
        <v>7.4266249999999996</v>
      </c>
      <c r="AS518" s="235">
        <v>37.571793999999997</v>
      </c>
      <c r="AT518" s="235" t="s">
        <v>2441</v>
      </c>
      <c r="AU518" s="235" t="s">
        <v>2442</v>
      </c>
      <c r="AV518" s="235">
        <v>1307894.70465741</v>
      </c>
      <c r="AW518" s="235">
        <v>874381.46786940098</v>
      </c>
      <c r="AX518" s="235">
        <v>1986</v>
      </c>
      <c r="AY518" s="235">
        <v>1973</v>
      </c>
      <c r="AZ518" s="235">
        <v>0.24690554000000001</v>
      </c>
      <c r="BA518" s="235">
        <v>0.25915305</v>
      </c>
      <c r="BB518" s="235">
        <v>0.27147433999999998</v>
      </c>
      <c r="BC518" s="235">
        <v>0.24691631</v>
      </c>
      <c r="BD518" s="235">
        <v>-2.067689E-2</v>
      </c>
      <c r="BE518" s="235">
        <v>-0.14242316999999999</v>
      </c>
      <c r="BF518" s="235">
        <v>1.0027390000000001E-2</v>
      </c>
      <c r="BG518" s="235">
        <v>32.857599999999998</v>
      </c>
      <c r="BH518" s="235">
        <v>1992</v>
      </c>
      <c r="BI518" s="235">
        <v>-2.8997799999999998E-4</v>
      </c>
      <c r="BJ518" s="235">
        <v>3.0623299999999999E-4</v>
      </c>
      <c r="BK518" s="235">
        <v>11.650499999999999</v>
      </c>
      <c r="BL518" s="235">
        <v>71.947100000000006</v>
      </c>
      <c r="BM518" s="235">
        <v>1.0827099999999999E-4</v>
      </c>
      <c r="BN518" s="235">
        <v>19.600000000000001</v>
      </c>
      <c r="BO518" s="235">
        <v>107.93</v>
      </c>
      <c r="BP518" s="235">
        <f t="shared" si="110"/>
        <v>1295.1600000000001</v>
      </c>
      <c r="BQ518" s="235">
        <v>108.19</v>
      </c>
      <c r="BR518" s="235">
        <f t="shared" si="111"/>
        <v>1298.28</v>
      </c>
      <c r="BS518" s="235">
        <f t="shared" si="112"/>
        <v>1.0024089687760585</v>
      </c>
      <c r="BT518" s="235">
        <v>15.7</v>
      </c>
      <c r="BU518" s="235">
        <v>4.43</v>
      </c>
      <c r="BV518" s="235">
        <v>12.06</v>
      </c>
      <c r="BW518" s="235">
        <v>3</v>
      </c>
      <c r="BX518" s="235">
        <v>301</v>
      </c>
      <c r="BY518" s="235">
        <v>23.3</v>
      </c>
      <c r="BZ518" s="235" t="s">
        <v>303</v>
      </c>
      <c r="CA518" s="235">
        <v>1</v>
      </c>
      <c r="CB518" s="235">
        <v>7.8517413139299999</v>
      </c>
      <c r="CC518" s="235">
        <v>1731</v>
      </c>
      <c r="CD518" s="235">
        <v>1731</v>
      </c>
      <c r="CE518" s="235">
        <v>2203</v>
      </c>
      <c r="CF518" s="235" t="s">
        <v>222</v>
      </c>
      <c r="CG518" s="235">
        <v>0.8</v>
      </c>
      <c r="CH518" s="235">
        <v>0</v>
      </c>
      <c r="CI518" s="235" t="s">
        <v>1134</v>
      </c>
      <c r="CJ518" s="235" t="s">
        <v>1561</v>
      </c>
      <c r="CK518" s="235" t="s">
        <v>225</v>
      </c>
      <c r="CL518" s="235" t="s">
        <v>2358</v>
      </c>
      <c r="CM518" s="235" t="s">
        <v>247</v>
      </c>
      <c r="CN518" s="235" t="s">
        <v>2443</v>
      </c>
      <c r="CO518" s="236">
        <v>1.4088243333333299</v>
      </c>
      <c r="CP518" s="236">
        <v>24.535513974478533</v>
      </c>
      <c r="CQ518" s="236">
        <v>32.872106988674119</v>
      </c>
      <c r="CR518" s="236">
        <v>42.592379036847348</v>
      </c>
      <c r="CS518" s="237" t="s">
        <v>306</v>
      </c>
      <c r="CT518" s="237" t="s">
        <v>231</v>
      </c>
      <c r="CU518" s="236">
        <v>0.16613266666666701</v>
      </c>
      <c r="CV518" s="236">
        <v>0.329054666666666</v>
      </c>
      <c r="CW518" s="236">
        <v>0.17142033333333301</v>
      </c>
      <c r="CX518" s="236">
        <v>5.2575663333333402</v>
      </c>
      <c r="CY518" s="236">
        <v>5.4628046666666696</v>
      </c>
      <c r="CZ518" s="235">
        <v>6.7130000000000001</v>
      </c>
      <c r="DA518" s="235">
        <v>6.5</v>
      </c>
      <c r="DB518" s="235">
        <f t="shared" si="94"/>
        <v>1.0371953333333304</v>
      </c>
      <c r="DC518" s="235" t="s">
        <v>655</v>
      </c>
      <c r="DD518" s="236">
        <v>6.5779259999999997</v>
      </c>
      <c r="DE518" s="236">
        <v>4.0495033333333303</v>
      </c>
      <c r="DF518" s="236">
        <v>1.8430966666666699</v>
      </c>
      <c r="DG518" s="236"/>
      <c r="DH518" s="236">
        <v>1.8430966666666699</v>
      </c>
      <c r="DI518" s="236">
        <v>18.430966666666698</v>
      </c>
      <c r="DJ518" s="236"/>
      <c r="DK518" s="236">
        <v>18.430966666666698</v>
      </c>
      <c r="DL518" s="236">
        <v>38.948991490283305</v>
      </c>
      <c r="DM518" s="236"/>
      <c r="DN518" s="236"/>
      <c r="DO518" s="236">
        <v>38.948991490283305</v>
      </c>
      <c r="DP518" s="236">
        <v>142.81296879770545</v>
      </c>
      <c r="DQ518" s="236"/>
      <c r="DR518" s="236"/>
      <c r="DS518" s="236">
        <v>142.81296879770545</v>
      </c>
      <c r="DT518" s="236">
        <v>0.141940333333333</v>
      </c>
      <c r="DU518" s="236">
        <v>1.41940333333333</v>
      </c>
      <c r="DV518" s="236">
        <v>12.985010133365952</v>
      </c>
      <c r="DW518" s="236">
        <v>304.97845933333298</v>
      </c>
      <c r="DX518" s="236">
        <v>18.013864666666699</v>
      </c>
      <c r="DY518" s="236">
        <v>1059.82576633333</v>
      </c>
      <c r="DZ518" s="236">
        <v>1.00671166666667</v>
      </c>
      <c r="EA518" s="236">
        <v>1.1489259999999999</v>
      </c>
      <c r="EB518" s="236">
        <v>191.013522666667</v>
      </c>
      <c r="EC518" s="236">
        <v>382.13871766666699</v>
      </c>
      <c r="ED518" s="236">
        <v>371.28443533333399</v>
      </c>
      <c r="EE518" s="236">
        <v>219.28065733333301</v>
      </c>
      <c r="EF518" s="236">
        <v>92.973360333333304</v>
      </c>
      <c r="EG518" s="236">
        <v>1.43030833333333</v>
      </c>
      <c r="EH518" s="236">
        <v>11.3989233333333</v>
      </c>
      <c r="EI518" s="236">
        <v>15.919722999999999</v>
      </c>
      <c r="EJ518" s="236">
        <v>3.4316879999999998</v>
      </c>
      <c r="EK518" s="236">
        <v>5.3928163333333297</v>
      </c>
      <c r="EL518" s="236">
        <v>1.0038053333333301</v>
      </c>
      <c r="EM518" s="236">
        <v>3.0501070000000001</v>
      </c>
      <c r="EN518" s="236">
        <v>0.40931733333333298</v>
      </c>
      <c r="EO518" s="236">
        <v>12.9721286666667</v>
      </c>
      <c r="EP518" s="236">
        <v>74.649736333333294</v>
      </c>
      <c r="EQ518" s="235"/>
      <c r="ER518" s="238">
        <v>1.4088243333333299</v>
      </c>
      <c r="ES518" s="238">
        <v>25.312775666666699</v>
      </c>
      <c r="ET518" s="238">
        <v>33.913463999999998</v>
      </c>
      <c r="EU518" s="238">
        <v>43.941665</v>
      </c>
      <c r="EV518" s="238">
        <v>0.16613266666666701</v>
      </c>
      <c r="EW518" s="238">
        <v>0.329054666666666</v>
      </c>
      <c r="EX518" s="238">
        <v>0.17142033333333301</v>
      </c>
      <c r="EY518" s="238">
        <v>5.2575663333333402</v>
      </c>
      <c r="EZ518" s="238">
        <v>5.4628046666666696</v>
      </c>
      <c r="FA518" s="238">
        <v>6.5779259999999997</v>
      </c>
      <c r="FB518" s="238">
        <v>4.0495033333333303</v>
      </c>
      <c r="FC518" s="238">
        <v>1.8430966666666699</v>
      </c>
      <c r="FD518" s="238">
        <v>18.430966666666698</v>
      </c>
      <c r="FE518" s="238">
        <v>0.141940333333333</v>
      </c>
      <c r="FF518" s="238">
        <v>1.41940333333333</v>
      </c>
      <c r="FG518" s="238">
        <v>12.985010133365952</v>
      </c>
      <c r="FH518" s="238">
        <v>304.97845933333298</v>
      </c>
      <c r="FI518" s="238">
        <v>18.013864666666699</v>
      </c>
      <c r="FJ518" s="238">
        <v>1059.82576633333</v>
      </c>
      <c r="FK518" s="238">
        <v>1.00671166666667</v>
      </c>
      <c r="FL518" s="238">
        <v>1.1489259999999999</v>
      </c>
      <c r="FM518" s="238">
        <v>191.013522666667</v>
      </c>
      <c r="FN518" s="238">
        <v>382.13871766666699</v>
      </c>
      <c r="FO518" s="238">
        <v>371.28443533333399</v>
      </c>
      <c r="FP518" s="238">
        <v>219.28065733333301</v>
      </c>
      <c r="FQ518" s="238">
        <v>92.973360333333304</v>
      </c>
      <c r="FR518" s="238">
        <v>1.43030833333333</v>
      </c>
      <c r="FS518" s="238">
        <v>11.3989233333333</v>
      </c>
      <c r="FT518" s="238">
        <v>15.919722999999999</v>
      </c>
      <c r="FU518" s="238">
        <v>3.4316879999999998</v>
      </c>
      <c r="FV518" s="238">
        <v>5.3928163333333297</v>
      </c>
      <c r="FW518" s="238">
        <v>1.0038053333333301</v>
      </c>
      <c r="FX518" s="238">
        <v>3.0501070000000001</v>
      </c>
      <c r="FY518" s="238">
        <v>0.40931733333333298</v>
      </c>
      <c r="FZ518" s="238">
        <v>12.9721286666667</v>
      </c>
      <c r="GA518" s="241">
        <v>74.649736333333294</v>
      </c>
      <c r="GB518" s="54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  <c r="JW518" s="3"/>
      <c r="JX518" s="3"/>
      <c r="JY518" s="3"/>
      <c r="JZ518" s="3"/>
      <c r="KA518" s="3"/>
      <c r="KB518" s="3"/>
      <c r="KC518" s="3"/>
      <c r="KD518" s="3"/>
      <c r="KE518" s="3"/>
      <c r="KF518" s="3"/>
      <c r="KG518" s="3"/>
      <c r="KH518" s="3"/>
      <c r="KI518" s="3"/>
      <c r="KJ518" s="3"/>
      <c r="KK518" s="3"/>
      <c r="KL518" s="3"/>
      <c r="KM518" s="3"/>
      <c r="KN518" s="3"/>
      <c r="KO518" s="3"/>
      <c r="KP518" s="3"/>
      <c r="KQ518" s="3"/>
      <c r="KR518" s="3"/>
      <c r="KS518" s="3"/>
      <c r="KT518" s="3"/>
      <c r="KU518" s="3"/>
      <c r="KV518" s="3"/>
      <c r="KW518" s="3"/>
      <c r="KX518" s="3"/>
      <c r="KY518" s="3"/>
      <c r="KZ518" s="3"/>
      <c r="LA518" s="3"/>
      <c r="LB518" s="3"/>
      <c r="LC518" s="3"/>
      <c r="LD518" s="3"/>
      <c r="LE518" s="3"/>
      <c r="LF518" s="3"/>
      <c r="LG518" s="3"/>
      <c r="LH518" s="3"/>
      <c r="LI518" s="3"/>
      <c r="LJ518" s="3"/>
      <c r="LK518" s="3"/>
      <c r="LL518" s="3"/>
      <c r="LM518" s="3"/>
      <c r="LN518" s="3"/>
      <c r="LO518" s="3"/>
      <c r="LP518" s="3"/>
      <c r="LQ518" s="3"/>
      <c r="LR518" s="3"/>
      <c r="LS518" s="3"/>
      <c r="LT518" s="3"/>
      <c r="LU518" s="3"/>
      <c r="LV518" s="3"/>
      <c r="LW518" s="3"/>
      <c r="LX518" s="3"/>
      <c r="LY518" s="3"/>
      <c r="LZ518" s="3"/>
      <c r="MA518" s="3"/>
      <c r="MB518" s="3"/>
      <c r="MC518" s="3"/>
      <c r="MD518" s="3"/>
      <c r="ME518" s="3"/>
      <c r="MF518" s="3"/>
      <c r="MG518" s="3"/>
      <c r="MH518" s="3"/>
      <c r="MI518" s="3"/>
      <c r="MJ518" s="3"/>
      <c r="MK518" s="3"/>
      <c r="ML518" s="3"/>
    </row>
    <row r="519" spans="1:350" s="2" customFormat="1" ht="12.75" customHeight="1" x14ac:dyDescent="0.2">
      <c r="A519" s="73"/>
      <c r="B519" s="232">
        <v>351</v>
      </c>
      <c r="C519" s="233" t="s">
        <v>2454</v>
      </c>
      <c r="D519" s="233"/>
      <c r="E519" s="233" t="s">
        <v>2437</v>
      </c>
      <c r="F519" s="233" t="s">
        <v>1975</v>
      </c>
      <c r="G519" s="233" t="s">
        <v>1658</v>
      </c>
      <c r="H519" s="233" t="s">
        <v>2346</v>
      </c>
      <c r="I519" s="233" t="s">
        <v>2347</v>
      </c>
      <c r="J519" s="233" t="s">
        <v>2348</v>
      </c>
      <c r="K519" s="233" t="s">
        <v>2349</v>
      </c>
      <c r="L519" s="233" t="s">
        <v>2349</v>
      </c>
      <c r="M519" s="233" t="s">
        <v>2350</v>
      </c>
      <c r="N519" s="233" t="s">
        <v>3097</v>
      </c>
      <c r="O519" s="233" t="s">
        <v>3087</v>
      </c>
      <c r="P519" s="233" t="s">
        <v>3087</v>
      </c>
      <c r="Q519" s="233" t="s">
        <v>3193</v>
      </c>
      <c r="R519" s="233" t="s">
        <v>3280</v>
      </c>
      <c r="S519" s="233" t="s">
        <v>3325</v>
      </c>
      <c r="T519" s="233" t="s">
        <v>238</v>
      </c>
      <c r="U519" s="233" t="s">
        <v>369</v>
      </c>
      <c r="V519" s="233" t="s">
        <v>369</v>
      </c>
      <c r="W519" s="234">
        <v>2000</v>
      </c>
      <c r="X519" s="234">
        <f t="shared" si="102"/>
        <v>13</v>
      </c>
      <c r="Y519" s="235" t="s">
        <v>3132</v>
      </c>
      <c r="Z519" s="235" t="s">
        <v>3352</v>
      </c>
      <c r="AA519" s="235" t="s">
        <v>3133</v>
      </c>
      <c r="AB519" s="235" t="s">
        <v>2351</v>
      </c>
      <c r="AC519" s="235" t="s">
        <v>370</v>
      </c>
      <c r="AD519" s="235" t="s">
        <v>3266</v>
      </c>
      <c r="AE519" s="235" t="s">
        <v>2436</v>
      </c>
      <c r="AF519" s="235" t="s">
        <v>318</v>
      </c>
      <c r="AG519" s="235" t="s">
        <v>3183</v>
      </c>
      <c r="AH519" s="235" t="s">
        <v>212</v>
      </c>
      <c r="AI519" s="235" t="s">
        <v>2455</v>
      </c>
      <c r="AJ519" s="235"/>
      <c r="AK519" s="235" t="s">
        <v>213</v>
      </c>
      <c r="AL519" s="235">
        <f t="shared" si="113"/>
        <v>15</v>
      </c>
      <c r="AM519" s="235" t="s">
        <v>535</v>
      </c>
      <c r="AN519" s="235" t="s">
        <v>218</v>
      </c>
      <c r="AO519" s="235"/>
      <c r="AP519" s="235">
        <v>342384.96</v>
      </c>
      <c r="AQ519" s="235">
        <v>821165.17</v>
      </c>
      <c r="AR519" s="235">
        <v>7.4266249999999996</v>
      </c>
      <c r="AS519" s="235">
        <v>37.571793999999997</v>
      </c>
      <c r="AT519" s="235" t="s">
        <v>2441</v>
      </c>
      <c r="AU519" s="235" t="s">
        <v>2442</v>
      </c>
      <c r="AV519" s="235">
        <v>1307894.70465741</v>
      </c>
      <c r="AW519" s="235">
        <v>874381.46786940098</v>
      </c>
      <c r="AX519" s="235">
        <v>1986</v>
      </c>
      <c r="AY519" s="235">
        <v>1973</v>
      </c>
      <c r="AZ519" s="235">
        <v>0.24690554000000001</v>
      </c>
      <c r="BA519" s="235">
        <v>0.25915305</v>
      </c>
      <c r="BB519" s="235">
        <v>0.27147433999999998</v>
      </c>
      <c r="BC519" s="235">
        <v>0.24691631</v>
      </c>
      <c r="BD519" s="235">
        <v>-2.067689E-2</v>
      </c>
      <c r="BE519" s="235">
        <v>-0.14242316999999999</v>
      </c>
      <c r="BF519" s="235">
        <v>1.0027390000000001E-2</v>
      </c>
      <c r="BG519" s="235">
        <v>32.857599999999998</v>
      </c>
      <c r="BH519" s="235">
        <v>1992</v>
      </c>
      <c r="BI519" s="235">
        <v>-2.8997799999999998E-4</v>
      </c>
      <c r="BJ519" s="235">
        <v>3.0623299999999999E-4</v>
      </c>
      <c r="BK519" s="235">
        <v>11.650499999999999</v>
      </c>
      <c r="BL519" s="235">
        <v>71.947100000000006</v>
      </c>
      <c r="BM519" s="235">
        <v>1.0827099999999999E-4</v>
      </c>
      <c r="BN519" s="235">
        <v>19.600000000000001</v>
      </c>
      <c r="BO519" s="235">
        <v>107.93</v>
      </c>
      <c r="BP519" s="235">
        <f t="shared" si="110"/>
        <v>1295.1600000000001</v>
      </c>
      <c r="BQ519" s="235">
        <v>108.19</v>
      </c>
      <c r="BR519" s="235">
        <f t="shared" si="111"/>
        <v>1298.28</v>
      </c>
      <c r="BS519" s="235">
        <f t="shared" si="112"/>
        <v>1.0024089687760585</v>
      </c>
      <c r="BT519" s="235">
        <v>15.7</v>
      </c>
      <c r="BU519" s="235">
        <v>4.43</v>
      </c>
      <c r="BV519" s="235">
        <v>12.06</v>
      </c>
      <c r="BW519" s="235">
        <v>3</v>
      </c>
      <c r="BX519" s="235">
        <v>301</v>
      </c>
      <c r="BY519" s="235">
        <v>23.3</v>
      </c>
      <c r="BZ519" s="235" t="s">
        <v>303</v>
      </c>
      <c r="CA519" s="235">
        <v>1</v>
      </c>
      <c r="CB519" s="235">
        <v>7.8517413139299999</v>
      </c>
      <c r="CC519" s="235">
        <v>1731</v>
      </c>
      <c r="CD519" s="235">
        <v>1731</v>
      </c>
      <c r="CE519" s="235">
        <v>2203</v>
      </c>
      <c r="CF519" s="235" t="s">
        <v>222</v>
      </c>
      <c r="CG519" s="235">
        <v>0.8</v>
      </c>
      <c r="CH519" s="235">
        <v>0</v>
      </c>
      <c r="CI519" s="235" t="s">
        <v>1134</v>
      </c>
      <c r="CJ519" s="235" t="s">
        <v>1561</v>
      </c>
      <c r="CK519" s="235" t="s">
        <v>225</v>
      </c>
      <c r="CL519" s="235" t="s">
        <v>2358</v>
      </c>
      <c r="CM519" s="235" t="s">
        <v>247</v>
      </c>
      <c r="CN519" s="235" t="s">
        <v>2443</v>
      </c>
      <c r="CO519" s="236">
        <v>1.4011673333333301</v>
      </c>
      <c r="CP519" s="236">
        <v>23.940801432364236</v>
      </c>
      <c r="CQ519" s="236">
        <v>33.52400235411119</v>
      </c>
      <c r="CR519" s="236">
        <v>42.535196213524571</v>
      </c>
      <c r="CS519" s="237" t="s">
        <v>306</v>
      </c>
      <c r="CT519" s="237" t="s">
        <v>231</v>
      </c>
      <c r="CU519" s="236">
        <v>0.171541</v>
      </c>
      <c r="CV519" s="236">
        <v>0.33981099999999997</v>
      </c>
      <c r="CW519" s="236">
        <v>0.173199666666667</v>
      </c>
      <c r="CX519" s="236">
        <v>5.0186276666666698</v>
      </c>
      <c r="CY519" s="236">
        <v>5.5853729999999997</v>
      </c>
      <c r="CZ519" s="235">
        <v>6.7130000000000001</v>
      </c>
      <c r="DA519" s="235">
        <v>6.5</v>
      </c>
      <c r="DB519" s="235">
        <f t="shared" si="94"/>
        <v>0.9146270000000003</v>
      </c>
      <c r="DC519" s="235" t="s">
        <v>655</v>
      </c>
      <c r="DD519" s="236">
        <v>6.3814400000000102</v>
      </c>
      <c r="DE519" s="236">
        <v>3.9034949999999902</v>
      </c>
      <c r="DF519" s="236">
        <v>1.82157366666667</v>
      </c>
      <c r="DG519" s="236"/>
      <c r="DH519" s="236">
        <v>1.82157366666667</v>
      </c>
      <c r="DI519" s="236">
        <v>18.2157366666667</v>
      </c>
      <c r="DJ519" s="236"/>
      <c r="DK519" s="236">
        <v>18.2157366666667</v>
      </c>
      <c r="DL519" s="236">
        <v>38.284942754903312</v>
      </c>
      <c r="DM519" s="236"/>
      <c r="DN519" s="236"/>
      <c r="DO519" s="236">
        <v>38.284942754903312</v>
      </c>
      <c r="DP519" s="236">
        <v>140.37812343464546</v>
      </c>
      <c r="DQ519" s="236"/>
      <c r="DR519" s="236"/>
      <c r="DS519" s="236">
        <v>140.37812343464546</v>
      </c>
      <c r="DT519" s="236">
        <v>0.14067833333333299</v>
      </c>
      <c r="DU519" s="236">
        <v>1.4067833333333299</v>
      </c>
      <c r="DV519" s="236">
        <v>12.948501901501116</v>
      </c>
      <c r="DW519" s="236">
        <v>297.530285666667</v>
      </c>
      <c r="DX519" s="236">
        <v>17.656297333333299</v>
      </c>
      <c r="DY519" s="236">
        <v>1091.99126566667</v>
      </c>
      <c r="DZ519" s="236">
        <v>1.0027506666666699</v>
      </c>
      <c r="EA519" s="236">
        <v>1.1467766666666701</v>
      </c>
      <c r="EB519" s="236">
        <v>193.775868</v>
      </c>
      <c r="EC519" s="236">
        <v>373.71991266666703</v>
      </c>
      <c r="ED519" s="236">
        <v>380.307035333334</v>
      </c>
      <c r="EE519" s="236">
        <v>216.52217633333299</v>
      </c>
      <c r="EF519" s="236">
        <v>92.637218666666698</v>
      </c>
      <c r="EG519" s="236">
        <v>1.6155376666666701</v>
      </c>
      <c r="EH519" s="236">
        <v>13.0363976666667</v>
      </c>
      <c r="EI519" s="236">
        <v>15.672520666666699</v>
      </c>
      <c r="EJ519" s="236">
        <v>3.5758359999999998</v>
      </c>
      <c r="EK519" s="236">
        <v>5.6274396666666604</v>
      </c>
      <c r="EL519" s="236">
        <v>1.00733466666667</v>
      </c>
      <c r="EM519" s="236">
        <v>3.1633580000000001</v>
      </c>
      <c r="EN519" s="236">
        <v>0.39782366666666702</v>
      </c>
      <c r="EO519" s="236">
        <v>13.258686000000001</v>
      </c>
      <c r="EP519" s="236">
        <v>75.293999333333304</v>
      </c>
      <c r="EQ519" s="235"/>
      <c r="ER519" s="238">
        <v>1.4011673333333301</v>
      </c>
      <c r="ES519" s="238">
        <v>24.686540000000001</v>
      </c>
      <c r="ET519" s="238">
        <v>34.5682506666667</v>
      </c>
      <c r="EU519" s="238">
        <v>43.860136666666598</v>
      </c>
      <c r="EV519" s="238">
        <v>0.171541</v>
      </c>
      <c r="EW519" s="238">
        <v>0.33981099999999997</v>
      </c>
      <c r="EX519" s="238">
        <v>0.173199666666667</v>
      </c>
      <c r="EY519" s="238">
        <v>5.0186276666666698</v>
      </c>
      <c r="EZ519" s="238">
        <v>5.5853729999999997</v>
      </c>
      <c r="FA519" s="238">
        <v>6.3814400000000102</v>
      </c>
      <c r="FB519" s="238">
        <v>3.9034949999999902</v>
      </c>
      <c r="FC519" s="238">
        <v>1.82157366666667</v>
      </c>
      <c r="FD519" s="238">
        <v>18.2157366666667</v>
      </c>
      <c r="FE519" s="238">
        <v>0.14067833333333299</v>
      </c>
      <c r="FF519" s="238">
        <v>1.4067833333333299</v>
      </c>
      <c r="FG519" s="238">
        <v>12.948501901501116</v>
      </c>
      <c r="FH519" s="238">
        <v>297.530285666667</v>
      </c>
      <c r="FI519" s="238">
        <v>17.656297333333299</v>
      </c>
      <c r="FJ519" s="238">
        <v>1091.99126566667</v>
      </c>
      <c r="FK519" s="238">
        <v>1.0027506666666699</v>
      </c>
      <c r="FL519" s="238">
        <v>1.1467766666666701</v>
      </c>
      <c r="FM519" s="238">
        <v>193.775868</v>
      </c>
      <c r="FN519" s="238">
        <v>373.71991266666703</v>
      </c>
      <c r="FO519" s="238">
        <v>380.307035333334</v>
      </c>
      <c r="FP519" s="238">
        <v>216.52217633333299</v>
      </c>
      <c r="FQ519" s="238">
        <v>92.637218666666698</v>
      </c>
      <c r="FR519" s="238">
        <v>1.6155376666666701</v>
      </c>
      <c r="FS519" s="238">
        <v>13.0363976666667</v>
      </c>
      <c r="FT519" s="238">
        <v>15.672520666666699</v>
      </c>
      <c r="FU519" s="238">
        <v>3.5758359999999998</v>
      </c>
      <c r="FV519" s="238">
        <v>5.6274396666666604</v>
      </c>
      <c r="FW519" s="238">
        <v>1.00733466666667</v>
      </c>
      <c r="FX519" s="238">
        <v>3.1633580000000001</v>
      </c>
      <c r="FY519" s="238">
        <v>0.39782366666666702</v>
      </c>
      <c r="FZ519" s="238">
        <v>13.258686000000001</v>
      </c>
      <c r="GA519" s="241">
        <v>75.293999333333304</v>
      </c>
      <c r="GB519" s="54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  <c r="JW519" s="3"/>
      <c r="JX519" s="3"/>
      <c r="JY519" s="3"/>
      <c r="JZ519" s="3"/>
      <c r="KA519" s="3"/>
      <c r="KB519" s="3"/>
      <c r="KC519" s="3"/>
      <c r="KD519" s="3"/>
      <c r="KE519" s="3"/>
      <c r="KF519" s="3"/>
      <c r="KG519" s="3"/>
      <c r="KH519" s="3"/>
      <c r="KI519" s="3"/>
      <c r="KJ519" s="3"/>
      <c r="KK519" s="3"/>
      <c r="KL519" s="3"/>
      <c r="KM519" s="3"/>
      <c r="KN519" s="3"/>
      <c r="KO519" s="3"/>
      <c r="KP519" s="3"/>
      <c r="KQ519" s="3"/>
      <c r="KR519" s="3"/>
      <c r="KS519" s="3"/>
      <c r="KT519" s="3"/>
      <c r="KU519" s="3"/>
      <c r="KV519" s="3"/>
      <c r="KW519" s="3"/>
      <c r="KX519" s="3"/>
      <c r="KY519" s="3"/>
      <c r="KZ519" s="3"/>
      <c r="LA519" s="3"/>
      <c r="LB519" s="3"/>
      <c r="LC519" s="3"/>
      <c r="LD519" s="3"/>
      <c r="LE519" s="3"/>
      <c r="LF519" s="3"/>
      <c r="LG519" s="3"/>
      <c r="LH519" s="3"/>
      <c r="LI519" s="3"/>
      <c r="LJ519" s="3"/>
      <c r="LK519" s="3"/>
      <c r="LL519" s="3"/>
      <c r="LM519" s="3"/>
      <c r="LN519" s="3"/>
      <c r="LO519" s="3"/>
      <c r="LP519" s="3"/>
      <c r="LQ519" s="3"/>
      <c r="LR519" s="3"/>
      <c r="LS519" s="3"/>
      <c r="LT519" s="3"/>
      <c r="LU519" s="3"/>
      <c r="LV519" s="3"/>
      <c r="LW519" s="3"/>
      <c r="LX519" s="3"/>
      <c r="LY519" s="3"/>
      <c r="LZ519" s="3"/>
      <c r="MA519" s="3"/>
      <c r="MB519" s="3"/>
      <c r="MC519" s="3"/>
      <c r="MD519" s="3"/>
      <c r="ME519" s="3"/>
      <c r="MF519" s="3"/>
      <c r="MG519" s="3"/>
      <c r="MH519" s="3"/>
      <c r="MI519" s="3"/>
      <c r="MJ519" s="3"/>
      <c r="MK519" s="3"/>
      <c r="ML519" s="3"/>
    </row>
    <row r="520" spans="1:350" s="2" customFormat="1" ht="12.75" customHeight="1" x14ac:dyDescent="0.2">
      <c r="A520" s="73"/>
      <c r="B520" s="232">
        <v>352</v>
      </c>
      <c r="C520" s="233" t="s">
        <v>2456</v>
      </c>
      <c r="D520" s="233"/>
      <c r="E520" s="233" t="s">
        <v>2437</v>
      </c>
      <c r="F520" s="233" t="s">
        <v>1975</v>
      </c>
      <c r="G520" s="233" t="s">
        <v>1658</v>
      </c>
      <c r="H520" s="233" t="s">
        <v>2346</v>
      </c>
      <c r="I520" s="233" t="s">
        <v>2347</v>
      </c>
      <c r="J520" s="233" t="s">
        <v>2348</v>
      </c>
      <c r="K520" s="233" t="s">
        <v>2349</v>
      </c>
      <c r="L520" s="233" t="s">
        <v>2349</v>
      </c>
      <c r="M520" s="233" t="s">
        <v>2350</v>
      </c>
      <c r="N520" s="233" t="s">
        <v>3097</v>
      </c>
      <c r="O520" s="233" t="s">
        <v>3087</v>
      </c>
      <c r="P520" s="233" t="s">
        <v>3087</v>
      </c>
      <c r="Q520" s="233" t="s">
        <v>3193</v>
      </c>
      <c r="R520" s="233" t="s">
        <v>3280</v>
      </c>
      <c r="S520" s="233" t="s">
        <v>3325</v>
      </c>
      <c r="T520" s="233" t="s">
        <v>238</v>
      </c>
      <c r="U520" s="233" t="s">
        <v>369</v>
      </c>
      <c r="V520" s="233" t="s">
        <v>369</v>
      </c>
      <c r="W520" s="234">
        <v>2000</v>
      </c>
      <c r="X520" s="234">
        <f t="shared" ref="X520:X583" si="114">2013-W520</f>
        <v>13</v>
      </c>
      <c r="Y520" s="235" t="s">
        <v>3132</v>
      </c>
      <c r="Z520" s="235" t="s">
        <v>3352</v>
      </c>
      <c r="AA520" s="235" t="s">
        <v>3133</v>
      </c>
      <c r="AB520" s="235" t="s">
        <v>2351</v>
      </c>
      <c r="AC520" s="235" t="s">
        <v>370</v>
      </c>
      <c r="AD520" s="235" t="s">
        <v>3266</v>
      </c>
      <c r="AE520" s="235" t="s">
        <v>2436</v>
      </c>
      <c r="AF520" s="235" t="s">
        <v>318</v>
      </c>
      <c r="AG520" s="235" t="s">
        <v>3183</v>
      </c>
      <c r="AH520" s="235" t="s">
        <v>212</v>
      </c>
      <c r="AI520" s="235" t="s">
        <v>2457</v>
      </c>
      <c r="AJ520" s="235"/>
      <c r="AK520" s="235" t="s">
        <v>213</v>
      </c>
      <c r="AL520" s="235">
        <f t="shared" si="113"/>
        <v>15</v>
      </c>
      <c r="AM520" s="235" t="s">
        <v>535</v>
      </c>
      <c r="AN520" s="235" t="s">
        <v>218</v>
      </c>
      <c r="AO520" s="235"/>
      <c r="AP520" s="235">
        <v>342384.96</v>
      </c>
      <c r="AQ520" s="235">
        <v>821165.17</v>
      </c>
      <c r="AR520" s="235">
        <v>7.4266249999999996</v>
      </c>
      <c r="AS520" s="235">
        <v>37.571793999999997</v>
      </c>
      <c r="AT520" s="235" t="s">
        <v>2441</v>
      </c>
      <c r="AU520" s="235" t="s">
        <v>2442</v>
      </c>
      <c r="AV520" s="235">
        <v>1307894.70465741</v>
      </c>
      <c r="AW520" s="235">
        <v>874381.46786940098</v>
      </c>
      <c r="AX520" s="235">
        <v>1986</v>
      </c>
      <c r="AY520" s="235">
        <v>1973</v>
      </c>
      <c r="AZ520" s="235">
        <v>0.24690554000000001</v>
      </c>
      <c r="BA520" s="235">
        <v>0.25915305</v>
      </c>
      <c r="BB520" s="235">
        <v>0.27147433999999998</v>
      </c>
      <c r="BC520" s="235">
        <v>0.24691631</v>
      </c>
      <c r="BD520" s="235">
        <v>-2.067689E-2</v>
      </c>
      <c r="BE520" s="235">
        <v>-0.14242316999999999</v>
      </c>
      <c r="BF520" s="235">
        <v>1.0027390000000001E-2</v>
      </c>
      <c r="BG520" s="235">
        <v>32.857599999999998</v>
      </c>
      <c r="BH520" s="235">
        <v>1992</v>
      </c>
      <c r="BI520" s="235">
        <v>-2.8997799999999998E-4</v>
      </c>
      <c r="BJ520" s="235">
        <v>3.0623299999999999E-4</v>
      </c>
      <c r="BK520" s="235">
        <v>11.650499999999999</v>
      </c>
      <c r="BL520" s="235">
        <v>71.947100000000006</v>
      </c>
      <c r="BM520" s="235">
        <v>1.0827099999999999E-4</v>
      </c>
      <c r="BN520" s="235">
        <v>19.600000000000001</v>
      </c>
      <c r="BO520" s="235">
        <v>107.93</v>
      </c>
      <c r="BP520" s="235">
        <f t="shared" si="110"/>
        <v>1295.1600000000001</v>
      </c>
      <c r="BQ520" s="235">
        <v>108.19</v>
      </c>
      <c r="BR520" s="235">
        <f t="shared" si="111"/>
        <v>1298.28</v>
      </c>
      <c r="BS520" s="235">
        <f t="shared" si="112"/>
        <v>1.0024089687760585</v>
      </c>
      <c r="BT520" s="235">
        <v>15.7</v>
      </c>
      <c r="BU520" s="235">
        <v>4.43</v>
      </c>
      <c r="BV520" s="235">
        <v>12.06</v>
      </c>
      <c r="BW520" s="235">
        <v>3</v>
      </c>
      <c r="BX520" s="235">
        <v>301</v>
      </c>
      <c r="BY520" s="235">
        <v>23.3</v>
      </c>
      <c r="BZ520" s="235" t="s">
        <v>303</v>
      </c>
      <c r="CA520" s="235">
        <v>1</v>
      </c>
      <c r="CB520" s="235">
        <v>7.8517413139299999</v>
      </c>
      <c r="CC520" s="235">
        <v>1731</v>
      </c>
      <c r="CD520" s="235">
        <v>1731</v>
      </c>
      <c r="CE520" s="235">
        <v>2203</v>
      </c>
      <c r="CF520" s="235" t="s">
        <v>222</v>
      </c>
      <c r="CG520" s="235">
        <v>0.8</v>
      </c>
      <c r="CH520" s="235">
        <v>0</v>
      </c>
      <c r="CI520" s="235" t="s">
        <v>1134</v>
      </c>
      <c r="CJ520" s="235" t="s">
        <v>1561</v>
      </c>
      <c r="CK520" s="235" t="s">
        <v>225</v>
      </c>
      <c r="CL520" s="235" t="s">
        <v>2358</v>
      </c>
      <c r="CM520" s="235" t="s">
        <v>247</v>
      </c>
      <c r="CN520" s="235" t="s">
        <v>2443</v>
      </c>
      <c r="CO520" s="236">
        <v>1.39570033333333</v>
      </c>
      <c r="CP520" s="236">
        <v>23.056381829425181</v>
      </c>
      <c r="CQ520" s="236">
        <v>31.455039460706978</v>
      </c>
      <c r="CR520" s="236">
        <v>45.488578709867838</v>
      </c>
      <c r="CS520" s="237" t="s">
        <v>306</v>
      </c>
      <c r="CT520" s="237" t="s">
        <v>231</v>
      </c>
      <c r="CU520" s="236">
        <v>0.16179099999999999</v>
      </c>
      <c r="CV520" s="236">
        <v>0.353269</v>
      </c>
      <c r="CW520" s="236">
        <v>0.19004799999999999</v>
      </c>
      <c r="CX520" s="236">
        <v>5.5504026666666704</v>
      </c>
      <c r="CY520" s="236">
        <v>5.5064279999999997</v>
      </c>
      <c r="CZ520" s="235">
        <v>6.7130000000000001</v>
      </c>
      <c r="DA520" s="235">
        <v>6.5</v>
      </c>
      <c r="DB520" s="235">
        <f t="shared" ref="DB520:DB583" si="115">DA520-CY520</f>
        <v>0.99357200000000034</v>
      </c>
      <c r="DC520" s="235" t="s">
        <v>655</v>
      </c>
      <c r="DD520" s="236">
        <v>6.7181816666666698</v>
      </c>
      <c r="DE520" s="236">
        <v>4.2175596666666602</v>
      </c>
      <c r="DF520" s="236">
        <v>1.8142136666666699</v>
      </c>
      <c r="DG520" s="236"/>
      <c r="DH520" s="236">
        <v>1.8142136666666699</v>
      </c>
      <c r="DI520" s="236">
        <v>18.142136666666701</v>
      </c>
      <c r="DJ520" s="236"/>
      <c r="DK520" s="236">
        <v>18.142136666666701</v>
      </c>
      <c r="DL520" s="236">
        <v>37.981479289568313</v>
      </c>
      <c r="DM520" s="236"/>
      <c r="DN520" s="236"/>
      <c r="DO520" s="236">
        <v>37.981479289568313</v>
      </c>
      <c r="DP520" s="236">
        <v>139.26542406175048</v>
      </c>
      <c r="DQ520" s="236"/>
      <c r="DR520" s="236"/>
      <c r="DS520" s="236">
        <v>139.26542406175048</v>
      </c>
      <c r="DT520" s="236">
        <v>0.14697033333333301</v>
      </c>
      <c r="DU520" s="236">
        <v>1.46970333333333</v>
      </c>
      <c r="DV520" s="236">
        <v>12.344080778206989</v>
      </c>
      <c r="DW520" s="236">
        <v>298.805065333333</v>
      </c>
      <c r="DX520" s="236">
        <v>18.613960333333299</v>
      </c>
      <c r="DY520" s="236">
        <v>1050.5432619999999</v>
      </c>
      <c r="DZ520" s="236">
        <v>1.02257933333333</v>
      </c>
      <c r="EA520" s="236">
        <v>1.1121253333333301</v>
      </c>
      <c r="EB520" s="236">
        <v>196.410562</v>
      </c>
      <c r="EC520" s="236">
        <v>378.61659633333397</v>
      </c>
      <c r="ED520" s="236">
        <v>363.97152933333302</v>
      </c>
      <c r="EE520" s="236">
        <v>193.59571333333301</v>
      </c>
      <c r="EF520" s="236">
        <v>84.133075000000005</v>
      </c>
      <c r="EG520" s="236">
        <v>1.3089963333333301</v>
      </c>
      <c r="EH520" s="236">
        <v>12.1612076666667</v>
      </c>
      <c r="EI520" s="236">
        <v>15.705508</v>
      </c>
      <c r="EJ520" s="236">
        <v>3.2854466666666702</v>
      </c>
      <c r="EK520" s="236">
        <v>5.3771816666666696</v>
      </c>
      <c r="EL520" s="236">
        <v>1.011644</v>
      </c>
      <c r="EM520" s="236">
        <v>3.06848433333333</v>
      </c>
      <c r="EN520" s="236">
        <v>0.36469166666666702</v>
      </c>
      <c r="EO520" s="236">
        <v>13.1799603333333</v>
      </c>
      <c r="EP520" s="236">
        <v>75.1862146666667</v>
      </c>
      <c r="EQ520" s="235"/>
      <c r="ER520" s="238">
        <v>1.39570033333333</v>
      </c>
      <c r="ES520" s="238">
        <v>23.030834666666699</v>
      </c>
      <c r="ET520" s="238">
        <v>31.420186333333302</v>
      </c>
      <c r="EU520" s="238">
        <v>45.438175999999899</v>
      </c>
      <c r="EV520" s="238">
        <v>0.16179099999999999</v>
      </c>
      <c r="EW520" s="238">
        <v>0.353269</v>
      </c>
      <c r="EX520" s="238">
        <v>0.19004799999999999</v>
      </c>
      <c r="EY520" s="238">
        <v>5.5504026666666704</v>
      </c>
      <c r="EZ520" s="238">
        <v>5.5064279999999997</v>
      </c>
      <c r="FA520" s="238">
        <v>6.7181816666666698</v>
      </c>
      <c r="FB520" s="238">
        <v>4.2175596666666602</v>
      </c>
      <c r="FC520" s="238">
        <v>1.8142136666666699</v>
      </c>
      <c r="FD520" s="238">
        <v>18.142136666666701</v>
      </c>
      <c r="FE520" s="238">
        <v>0.14697033333333301</v>
      </c>
      <c r="FF520" s="238">
        <v>1.46970333333333</v>
      </c>
      <c r="FG520" s="238">
        <v>12.344080778206989</v>
      </c>
      <c r="FH520" s="238">
        <v>298.805065333333</v>
      </c>
      <c r="FI520" s="238">
        <v>18.613960333333299</v>
      </c>
      <c r="FJ520" s="238">
        <v>1050.5432619999999</v>
      </c>
      <c r="FK520" s="238">
        <v>1.02257933333333</v>
      </c>
      <c r="FL520" s="238">
        <v>1.1121253333333301</v>
      </c>
      <c r="FM520" s="238">
        <v>196.410562</v>
      </c>
      <c r="FN520" s="238">
        <v>378.61659633333397</v>
      </c>
      <c r="FO520" s="238">
        <v>363.97152933333302</v>
      </c>
      <c r="FP520" s="238">
        <v>193.59571333333301</v>
      </c>
      <c r="FQ520" s="238">
        <v>84.133075000000005</v>
      </c>
      <c r="FR520" s="238">
        <v>1.3089963333333301</v>
      </c>
      <c r="FS520" s="238">
        <v>12.1612076666667</v>
      </c>
      <c r="FT520" s="238">
        <v>15.705508</v>
      </c>
      <c r="FU520" s="238">
        <v>3.2854466666666702</v>
      </c>
      <c r="FV520" s="238">
        <v>5.3771816666666696</v>
      </c>
      <c r="FW520" s="238">
        <v>1.011644</v>
      </c>
      <c r="FX520" s="238">
        <v>3.06848433333333</v>
      </c>
      <c r="FY520" s="238">
        <v>0.36469166666666702</v>
      </c>
      <c r="FZ520" s="238">
        <v>13.1799603333333</v>
      </c>
      <c r="GA520" s="241">
        <v>75.1862146666667</v>
      </c>
      <c r="GB520" s="54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  <c r="JW520" s="3"/>
      <c r="JX520" s="3"/>
      <c r="JY520" s="3"/>
      <c r="JZ520" s="3"/>
      <c r="KA520" s="3"/>
      <c r="KB520" s="3"/>
      <c r="KC520" s="3"/>
      <c r="KD520" s="3"/>
      <c r="KE520" s="3"/>
      <c r="KF520" s="3"/>
      <c r="KG520" s="3"/>
      <c r="KH520" s="3"/>
      <c r="KI520" s="3"/>
      <c r="KJ520" s="3"/>
      <c r="KK520" s="3"/>
      <c r="KL520" s="3"/>
      <c r="KM520" s="3"/>
      <c r="KN520" s="3"/>
      <c r="KO520" s="3"/>
      <c r="KP520" s="3"/>
      <c r="KQ520" s="3"/>
      <c r="KR520" s="3"/>
      <c r="KS520" s="3"/>
      <c r="KT520" s="3"/>
      <c r="KU520" s="3"/>
      <c r="KV520" s="3"/>
      <c r="KW520" s="3"/>
      <c r="KX520" s="3"/>
      <c r="KY520" s="3"/>
      <c r="KZ520" s="3"/>
      <c r="LA520" s="3"/>
      <c r="LB520" s="3"/>
      <c r="LC520" s="3"/>
      <c r="LD520" s="3"/>
      <c r="LE520" s="3"/>
      <c r="LF520" s="3"/>
      <c r="LG520" s="3"/>
      <c r="LH520" s="3"/>
      <c r="LI520" s="3"/>
      <c r="LJ520" s="3"/>
      <c r="LK520" s="3"/>
      <c r="LL520" s="3"/>
      <c r="LM520" s="3"/>
      <c r="LN520" s="3"/>
      <c r="LO520" s="3"/>
      <c r="LP520" s="3"/>
      <c r="LQ520" s="3"/>
      <c r="LR520" s="3"/>
      <c r="LS520" s="3"/>
      <c r="LT520" s="3"/>
      <c r="LU520" s="3"/>
      <c r="LV520" s="3"/>
      <c r="LW520" s="3"/>
      <c r="LX520" s="3"/>
      <c r="LY520" s="3"/>
      <c r="LZ520" s="3"/>
      <c r="MA520" s="3"/>
      <c r="MB520" s="3"/>
      <c r="MC520" s="3"/>
      <c r="MD520" s="3"/>
      <c r="ME520" s="3"/>
      <c r="MF520" s="3"/>
      <c r="MG520" s="3"/>
      <c r="MH520" s="3"/>
      <c r="MI520" s="3"/>
      <c r="MJ520" s="3"/>
      <c r="MK520" s="3"/>
      <c r="ML520" s="3"/>
    </row>
    <row r="521" spans="1:350" ht="12.75" customHeight="1" x14ac:dyDescent="0.2">
      <c r="A521" s="54"/>
      <c r="B521" s="232">
        <v>376</v>
      </c>
      <c r="C521" s="233" t="s">
        <v>2458</v>
      </c>
      <c r="D521" s="233" t="s">
        <v>2468</v>
      </c>
      <c r="E521" s="233" t="s">
        <v>2465</v>
      </c>
      <c r="F521" s="233" t="s">
        <v>2459</v>
      </c>
      <c r="G521" s="233" t="s">
        <v>1658</v>
      </c>
      <c r="H521" s="233" t="s">
        <v>2460</v>
      </c>
      <c r="I521" s="233" t="s">
        <v>2461</v>
      </c>
      <c r="J521" s="233" t="s">
        <v>2462</v>
      </c>
      <c r="K521" s="233" t="s">
        <v>2463</v>
      </c>
      <c r="L521" s="233" t="s">
        <v>2463</v>
      </c>
      <c r="M521" s="233" t="s">
        <v>2464</v>
      </c>
      <c r="N521" s="233" t="s">
        <v>3096</v>
      </c>
      <c r="O521" s="233" t="s">
        <v>3182</v>
      </c>
      <c r="P521" s="233" t="s">
        <v>3089</v>
      </c>
      <c r="Q521" s="233" t="s">
        <v>2933</v>
      </c>
      <c r="R521" s="233" t="s">
        <v>3088</v>
      </c>
      <c r="S521" s="233" t="s">
        <v>3324</v>
      </c>
      <c r="T521" s="233" t="s">
        <v>204</v>
      </c>
      <c r="U521" s="233" t="s">
        <v>204</v>
      </c>
      <c r="V521" s="233" t="s">
        <v>204</v>
      </c>
      <c r="W521" s="234">
        <v>2013</v>
      </c>
      <c r="X521" s="234">
        <f t="shared" si="114"/>
        <v>0</v>
      </c>
      <c r="Y521" s="235" t="s">
        <v>3099</v>
      </c>
      <c r="Z521" s="235" t="s">
        <v>205</v>
      </c>
      <c r="AA521" s="235" t="s">
        <v>206</v>
      </c>
      <c r="AB521" s="235" t="s">
        <v>458</v>
      </c>
      <c r="AC521" s="235" t="s">
        <v>208</v>
      </c>
      <c r="AD521" s="235" t="s">
        <v>3281</v>
      </c>
      <c r="AE521" s="235" t="s">
        <v>210</v>
      </c>
      <c r="AF521" s="235" t="s">
        <v>228</v>
      </c>
      <c r="AG521" s="235" t="s">
        <v>3183</v>
      </c>
      <c r="AH521" s="235" t="s">
        <v>516</v>
      </c>
      <c r="AI521" s="235" t="s">
        <v>2466</v>
      </c>
      <c r="AJ521" s="235" t="s">
        <v>2467</v>
      </c>
      <c r="AK521" s="235" t="s">
        <v>213</v>
      </c>
      <c r="AL521" s="235">
        <f t="shared" si="113"/>
        <v>15</v>
      </c>
      <c r="AM521" s="235" t="s">
        <v>217</v>
      </c>
      <c r="AN521" s="235" t="s">
        <v>218</v>
      </c>
      <c r="AO521" s="235"/>
      <c r="AP521" s="235">
        <v>270294.31</v>
      </c>
      <c r="AQ521" s="235">
        <v>701383.22</v>
      </c>
      <c r="AR521" s="235">
        <v>6.3412139999999999</v>
      </c>
      <c r="AS521" s="235">
        <v>36.923516999999997</v>
      </c>
      <c r="AT521" s="235" t="s">
        <v>2469</v>
      </c>
      <c r="AU521" s="235" t="s">
        <v>2470</v>
      </c>
      <c r="AV521" s="235">
        <v>1239805.1411761199</v>
      </c>
      <c r="AW521" s="235">
        <v>747181.76661708998</v>
      </c>
      <c r="AX521" s="235">
        <v>1390</v>
      </c>
      <c r="AY521" s="235">
        <v>1381</v>
      </c>
      <c r="AZ521" s="235">
        <v>-1.32194349</v>
      </c>
      <c r="BA521" s="235">
        <v>-1.2931027900000001</v>
      </c>
      <c r="BB521" s="235">
        <v>-1.08641831</v>
      </c>
      <c r="BC521" s="235">
        <v>-1.0782991399999999</v>
      </c>
      <c r="BD521" s="235">
        <v>-1.4696349500000001</v>
      </c>
      <c r="BE521" s="235">
        <v>-1.5863530100000001</v>
      </c>
      <c r="BF521" s="235">
        <v>-1.5742187599999999</v>
      </c>
      <c r="BG521" s="235">
        <v>175.316</v>
      </c>
      <c r="BH521" s="235">
        <v>1386</v>
      </c>
      <c r="BI521" s="235">
        <v>-1.0325499999999999E-3</v>
      </c>
      <c r="BJ521" s="235">
        <v>-1.52527E-3</v>
      </c>
      <c r="BK521" s="235">
        <v>6.65693</v>
      </c>
      <c r="BL521" s="235">
        <v>1202</v>
      </c>
      <c r="BM521" s="235">
        <v>-2.22923E-3</v>
      </c>
      <c r="BN521" s="235">
        <v>19.239999999999998</v>
      </c>
      <c r="BO521" s="235">
        <v>142.63999999999999</v>
      </c>
      <c r="BP521" s="235">
        <f t="shared" si="110"/>
        <v>1711.6799999999998</v>
      </c>
      <c r="BQ521" s="235">
        <v>106.29</v>
      </c>
      <c r="BR521" s="235">
        <f t="shared" si="111"/>
        <v>1275.48</v>
      </c>
      <c r="BS521" s="235">
        <f t="shared" si="112"/>
        <v>0.74516264722378023</v>
      </c>
      <c r="BT521" s="235">
        <v>15.61</v>
      </c>
      <c r="BU521" s="235">
        <v>4.2699999999999996</v>
      </c>
      <c r="BV521" s="235">
        <v>12.06</v>
      </c>
      <c r="BW521" s="235">
        <v>-436</v>
      </c>
      <c r="BX521" s="235">
        <v>560</v>
      </c>
      <c r="BY521" s="235">
        <v>32.700000000000003</v>
      </c>
      <c r="BZ521" s="235" t="s">
        <v>1133</v>
      </c>
      <c r="CA521" s="235">
        <v>1.34</v>
      </c>
      <c r="CB521" s="235">
        <v>8.2495651245099992</v>
      </c>
      <c r="CC521" s="235">
        <v>2037</v>
      </c>
      <c r="CD521" s="235">
        <v>2037</v>
      </c>
      <c r="CE521" s="235">
        <v>2179</v>
      </c>
      <c r="CF521" s="235" t="s">
        <v>222</v>
      </c>
      <c r="CG521" s="235">
        <v>0.6</v>
      </c>
      <c r="CH521" s="235">
        <v>0</v>
      </c>
      <c r="CI521" s="235" t="s">
        <v>1134</v>
      </c>
      <c r="CJ521" s="235" t="s">
        <v>2471</v>
      </c>
      <c r="CK521" s="235" t="s">
        <v>1135</v>
      </c>
      <c r="CL521" s="235" t="s">
        <v>2472</v>
      </c>
      <c r="CM521" s="235" t="s">
        <v>2473</v>
      </c>
      <c r="CN521" s="235" t="s">
        <v>229</v>
      </c>
      <c r="CO521" s="236">
        <v>1.6269684111268301</v>
      </c>
      <c r="CP521" s="237">
        <v>57.448325014255175</v>
      </c>
      <c r="CQ521" s="237">
        <v>23.663578047633646</v>
      </c>
      <c r="CR521" s="237">
        <v>18.888096938111193</v>
      </c>
      <c r="CS521" s="237" t="s">
        <v>392</v>
      </c>
      <c r="CT521" s="237" t="s">
        <v>231</v>
      </c>
      <c r="CU521" s="237">
        <v>0.15829460966542747</v>
      </c>
      <c r="CV521" s="237">
        <v>0.27291666666666664</v>
      </c>
      <c r="CW521" s="237">
        <v>0.11462205700123916</v>
      </c>
      <c r="CX521" s="237">
        <v>2.0871143375680705</v>
      </c>
      <c r="CY521" s="237">
        <v>5.0571000000000002</v>
      </c>
      <c r="CZ521" s="235">
        <v>6.4589999999999996</v>
      </c>
      <c r="DA521" s="235">
        <v>6.5</v>
      </c>
      <c r="DB521" s="235">
        <f t="shared" si="115"/>
        <v>1.4428999999999998</v>
      </c>
      <c r="DC521" s="235" t="s">
        <v>655</v>
      </c>
      <c r="DD521" s="237">
        <v>1.6399521648883799</v>
      </c>
      <c r="DE521" s="237">
        <v>0.40081915287673398</v>
      </c>
      <c r="DF521" s="237">
        <v>0.63995216488838202</v>
      </c>
      <c r="DG521" s="237">
        <v>0.63995216488838202</v>
      </c>
      <c r="DH521" s="237">
        <v>0.63995216488838202</v>
      </c>
      <c r="DI521" s="237">
        <v>6.3995216488838205</v>
      </c>
      <c r="DJ521" s="237"/>
      <c r="DK521" s="237">
        <v>6.3995216488838205</v>
      </c>
      <c r="DL521" s="237">
        <v>15.617729353584391</v>
      </c>
      <c r="DM521" s="237">
        <v>15.617729353584391</v>
      </c>
      <c r="DN521" s="237">
        <v>46.578807307755987</v>
      </c>
      <c r="DO521" s="237">
        <v>15.617729353584391</v>
      </c>
      <c r="DP521" s="237">
        <v>57.265007629809432</v>
      </c>
      <c r="DQ521" s="237">
        <v>57.265007629809432</v>
      </c>
      <c r="DR521" s="237">
        <v>170.78896012843865</v>
      </c>
      <c r="DS521" s="237">
        <v>57.265007629809432</v>
      </c>
      <c r="DT521" s="237">
        <v>4.0081915287673402E-2</v>
      </c>
      <c r="DU521" s="237">
        <v>0.40081915287673403</v>
      </c>
      <c r="DV521" s="237">
        <v>15.966107415161117</v>
      </c>
      <c r="DW521" s="237">
        <v>235.50435624394967</v>
      </c>
      <c r="DX521" s="237">
        <v>10.518877057115196</v>
      </c>
      <c r="DY521" s="237">
        <v>474.35624394966112</v>
      </c>
      <c r="DZ521" s="237">
        <v>4.872410454985479</v>
      </c>
      <c r="EA521" s="237">
        <v>4.5305905130687316</v>
      </c>
      <c r="EB521" s="237">
        <v>264.27754114230396</v>
      </c>
      <c r="EC521" s="237">
        <v>273.09883833494678</v>
      </c>
      <c r="ED521" s="237">
        <v>242.30977734753145</v>
      </c>
      <c r="EE521" s="237">
        <v>130.62536302032916</v>
      </c>
      <c r="EF521" s="237">
        <v>38.95934172313649</v>
      </c>
      <c r="EG521" s="237">
        <v>2.2463697967086156</v>
      </c>
      <c r="EH521" s="237">
        <v>1.567086156824782</v>
      </c>
      <c r="EI521" s="237">
        <v>13.22458857696031</v>
      </c>
      <c r="EJ521" s="237">
        <v>3.1565343659244922</v>
      </c>
      <c r="EK521" s="237">
        <v>2.3717812197483057</v>
      </c>
      <c r="EL521" s="237">
        <v>0.70025343162806863</v>
      </c>
      <c r="EM521" s="237">
        <v>2.0192481445627619</v>
      </c>
      <c r="EN521" s="237">
        <v>0.16938844227450647</v>
      </c>
      <c r="EO521" s="237">
        <v>7.615714800653139</v>
      </c>
      <c r="EP521" s="237">
        <v>69.076526313229024</v>
      </c>
      <c r="EQ521" s="235"/>
      <c r="ER521" s="238">
        <v>1.5761053333333299</v>
      </c>
      <c r="ES521" s="238">
        <v>47.824518000000097</v>
      </c>
      <c r="ET521" s="238">
        <v>24.034610000000001</v>
      </c>
      <c r="EU521" s="238">
        <v>22.324023</v>
      </c>
      <c r="EV521" s="238">
        <v>0.16632766666666601</v>
      </c>
      <c r="EW521" s="238">
        <v>0.29218333333333302</v>
      </c>
      <c r="EX521" s="238">
        <v>0.131184</v>
      </c>
      <c r="EY521" s="238">
        <v>2.8369633333333302</v>
      </c>
      <c r="EZ521" s="238">
        <v>5.6935706666666599</v>
      </c>
      <c r="FA521" s="238">
        <v>2.1227656666666701</v>
      </c>
      <c r="FB521" s="238">
        <v>0.96107099999999801</v>
      </c>
      <c r="FC521" s="238">
        <v>0.64939666666666596</v>
      </c>
      <c r="FD521" s="238">
        <v>6.49396666666666</v>
      </c>
      <c r="FE521" s="238">
        <v>4.2233999999999702E-2</v>
      </c>
      <c r="FF521" s="238">
        <v>0.42233999999999705</v>
      </c>
      <c r="FG521" s="238">
        <v>15.376158229546586</v>
      </c>
      <c r="FH521" s="238">
        <v>195.754239333333</v>
      </c>
      <c r="FI521" s="238">
        <v>11.8802123333334</v>
      </c>
      <c r="FJ521" s="238">
        <v>530.77796833333298</v>
      </c>
      <c r="FK521" s="238">
        <v>4.6087333333333298</v>
      </c>
      <c r="FL521" s="238">
        <v>4.3858736666666696</v>
      </c>
      <c r="FM521" s="238">
        <v>191.04165900000001</v>
      </c>
      <c r="FN521" s="238">
        <v>282.41771766666699</v>
      </c>
      <c r="FO521" s="238">
        <v>256.87868133333302</v>
      </c>
      <c r="FP521" s="238">
        <v>154.555263</v>
      </c>
      <c r="FQ521" s="238">
        <v>86.833197666666607</v>
      </c>
      <c r="FR521" s="238">
        <v>2.2785983333333402</v>
      </c>
      <c r="FS521" s="238">
        <v>2.4683293333333398</v>
      </c>
      <c r="FT521" s="238">
        <v>12.5621636666667</v>
      </c>
      <c r="FU521" s="238">
        <v>2.91033766666667</v>
      </c>
      <c r="FV521" s="238">
        <v>2.6322540000000001</v>
      </c>
      <c r="FW521" s="238">
        <v>0.69217566666666497</v>
      </c>
      <c r="FX521" s="238">
        <v>2.1284860000000001</v>
      </c>
      <c r="FY521" s="238">
        <v>0.41963533333333303</v>
      </c>
      <c r="FZ521" s="238">
        <v>7.7382910000000003</v>
      </c>
      <c r="GA521" s="241">
        <v>73.928742666666807</v>
      </c>
      <c r="GB521" s="54"/>
    </row>
    <row r="522" spans="1:350" ht="12.75" customHeight="1" x14ac:dyDescent="0.2">
      <c r="A522" s="54"/>
      <c r="B522" s="232">
        <v>377</v>
      </c>
      <c r="C522" s="233" t="s">
        <v>2474</v>
      </c>
      <c r="D522" s="233" t="s">
        <v>2477</v>
      </c>
      <c r="E522" s="233" t="s">
        <v>2465</v>
      </c>
      <c r="F522" s="233" t="s">
        <v>2459</v>
      </c>
      <c r="G522" s="233" t="s">
        <v>1658</v>
      </c>
      <c r="H522" s="233" t="s">
        <v>2460</v>
      </c>
      <c r="I522" s="233" t="s">
        <v>2461</v>
      </c>
      <c r="J522" s="233" t="s">
        <v>2462</v>
      </c>
      <c r="K522" s="233" t="s">
        <v>2463</v>
      </c>
      <c r="L522" s="233" t="s">
        <v>2463</v>
      </c>
      <c r="M522" s="233" t="s">
        <v>2464</v>
      </c>
      <c r="N522" s="233" t="s">
        <v>3096</v>
      </c>
      <c r="O522" s="233" t="s">
        <v>3182</v>
      </c>
      <c r="P522" s="233" t="s">
        <v>3089</v>
      </c>
      <c r="Q522" s="233" t="s">
        <v>2933</v>
      </c>
      <c r="R522" s="233" t="s">
        <v>3088</v>
      </c>
      <c r="S522" s="233" t="s">
        <v>3324</v>
      </c>
      <c r="T522" s="233" t="s">
        <v>204</v>
      </c>
      <c r="U522" s="233" t="s">
        <v>204</v>
      </c>
      <c r="V522" s="233" t="s">
        <v>204</v>
      </c>
      <c r="W522" s="234">
        <v>2013</v>
      </c>
      <c r="X522" s="234">
        <f t="shared" si="114"/>
        <v>0</v>
      </c>
      <c r="Y522" s="235" t="s">
        <v>3099</v>
      </c>
      <c r="Z522" s="235" t="s">
        <v>205</v>
      </c>
      <c r="AA522" s="235" t="s">
        <v>206</v>
      </c>
      <c r="AB522" s="235" t="s">
        <v>458</v>
      </c>
      <c r="AC522" s="235" t="s">
        <v>208</v>
      </c>
      <c r="AD522" s="235" t="s">
        <v>3281</v>
      </c>
      <c r="AE522" s="235" t="s">
        <v>210</v>
      </c>
      <c r="AF522" s="235" t="s">
        <v>228</v>
      </c>
      <c r="AG522" s="235" t="s">
        <v>3183</v>
      </c>
      <c r="AH522" s="235" t="s">
        <v>516</v>
      </c>
      <c r="AI522" s="235" t="s">
        <v>2475</v>
      </c>
      <c r="AJ522" s="235" t="s">
        <v>2476</v>
      </c>
      <c r="AK522" s="235" t="s">
        <v>524</v>
      </c>
      <c r="AL522" s="235">
        <f>45-15</f>
        <v>30</v>
      </c>
      <c r="AM522" s="235" t="s">
        <v>217</v>
      </c>
      <c r="AN522" s="235" t="s">
        <v>218</v>
      </c>
      <c r="AO522" s="235"/>
      <c r="AP522" s="235">
        <v>270294.31</v>
      </c>
      <c r="AQ522" s="235">
        <v>701383.22</v>
      </c>
      <c r="AR522" s="235">
        <v>6.3412139999999999</v>
      </c>
      <c r="AS522" s="235">
        <v>36.923516999999997</v>
      </c>
      <c r="AT522" s="235" t="s">
        <v>2469</v>
      </c>
      <c r="AU522" s="235" t="s">
        <v>2470</v>
      </c>
      <c r="AV522" s="235">
        <v>1239805.1411761199</v>
      </c>
      <c r="AW522" s="235">
        <v>747181.76661708998</v>
      </c>
      <c r="AX522" s="235">
        <v>1390</v>
      </c>
      <c r="AY522" s="235">
        <v>1381</v>
      </c>
      <c r="AZ522" s="235">
        <v>-1.32194349</v>
      </c>
      <c r="BA522" s="235">
        <v>-1.2931027900000001</v>
      </c>
      <c r="BB522" s="235">
        <v>-1.08641831</v>
      </c>
      <c r="BC522" s="235">
        <v>-1.0782991399999999</v>
      </c>
      <c r="BD522" s="235">
        <v>-1.4696349500000001</v>
      </c>
      <c r="BE522" s="235">
        <v>-1.5863530100000001</v>
      </c>
      <c r="BF522" s="235">
        <v>-1.5742187599999999</v>
      </c>
      <c r="BG522" s="235">
        <v>175.316</v>
      </c>
      <c r="BH522" s="235">
        <v>1386</v>
      </c>
      <c r="BI522" s="235">
        <v>-1.0325499999999999E-3</v>
      </c>
      <c r="BJ522" s="235">
        <v>-1.52527E-3</v>
      </c>
      <c r="BK522" s="235">
        <v>6.65693</v>
      </c>
      <c r="BL522" s="235">
        <v>1202</v>
      </c>
      <c r="BM522" s="235">
        <v>-2.22923E-3</v>
      </c>
      <c r="BN522" s="235">
        <v>19.239999999999998</v>
      </c>
      <c r="BO522" s="235">
        <v>142.63999999999999</v>
      </c>
      <c r="BP522" s="235">
        <f t="shared" si="110"/>
        <v>1711.6799999999998</v>
      </c>
      <c r="BQ522" s="235">
        <v>106.29</v>
      </c>
      <c r="BR522" s="235">
        <f t="shared" si="111"/>
        <v>1275.48</v>
      </c>
      <c r="BS522" s="235">
        <f t="shared" si="112"/>
        <v>0.74516264722378023</v>
      </c>
      <c r="BT522" s="235">
        <v>15.61</v>
      </c>
      <c r="BU522" s="235">
        <v>4.2699999999999996</v>
      </c>
      <c r="BV522" s="235">
        <v>12.06</v>
      </c>
      <c r="BW522" s="235">
        <v>-436</v>
      </c>
      <c r="BX522" s="235">
        <v>560</v>
      </c>
      <c r="BY522" s="235">
        <v>32.700000000000003</v>
      </c>
      <c r="BZ522" s="235" t="s">
        <v>1133</v>
      </c>
      <c r="CA522" s="235">
        <v>1.34</v>
      </c>
      <c r="CB522" s="235">
        <v>8.2495651245099992</v>
      </c>
      <c r="CC522" s="235">
        <v>2037</v>
      </c>
      <c r="CD522" s="235">
        <v>2037</v>
      </c>
      <c r="CE522" s="235">
        <v>2179</v>
      </c>
      <c r="CF522" s="235" t="s">
        <v>222</v>
      </c>
      <c r="CG522" s="235">
        <v>0.6</v>
      </c>
      <c r="CH522" s="235">
        <v>0</v>
      </c>
      <c r="CI522" s="235" t="s">
        <v>1134</v>
      </c>
      <c r="CJ522" s="235" t="s">
        <v>2471</v>
      </c>
      <c r="CK522" s="235" t="s">
        <v>1135</v>
      </c>
      <c r="CL522" s="235" t="s">
        <v>2472</v>
      </c>
      <c r="CM522" s="235" t="s">
        <v>227</v>
      </c>
      <c r="CN522" s="235" t="s">
        <v>229</v>
      </c>
      <c r="CO522" s="236">
        <v>1.5828113423587258</v>
      </c>
      <c r="CP522" s="236">
        <v>53.02061123</v>
      </c>
      <c r="CQ522" s="236">
        <v>27.931769719999998</v>
      </c>
      <c r="CR522" s="236">
        <v>19.047619050000002</v>
      </c>
      <c r="CS522" s="237" t="s">
        <v>392</v>
      </c>
      <c r="CT522" s="237" t="s">
        <v>231</v>
      </c>
      <c r="CU522" s="237">
        <v>0.21918413424866515</v>
      </c>
      <c r="CV522" s="237">
        <v>0.3664</v>
      </c>
      <c r="CW522" s="237">
        <v>0.14721586575133486</v>
      </c>
      <c r="CX522" s="237">
        <v>2.3939521209575596</v>
      </c>
      <c r="CY522" s="237">
        <v>4.492</v>
      </c>
      <c r="CZ522" s="235">
        <v>6.5570000000000004</v>
      </c>
      <c r="DA522" s="235">
        <v>6.5</v>
      </c>
      <c r="DB522" s="235">
        <f t="shared" si="115"/>
        <v>2.008</v>
      </c>
      <c r="DC522" s="235" t="s">
        <v>655</v>
      </c>
      <c r="DD522" s="237">
        <v>1.4159425869584099</v>
      </c>
      <c r="DE522" s="237">
        <v>0.310601521670818</v>
      </c>
      <c r="DF522" s="237">
        <v>0.41594258695841002</v>
      </c>
      <c r="DG522" s="237">
        <v>0.41594258695841002</v>
      </c>
      <c r="DH522" s="237"/>
      <c r="DI522" s="237">
        <v>4.1594258695841004</v>
      </c>
      <c r="DJ522" s="237"/>
      <c r="DK522" s="237"/>
      <c r="DL522" s="237">
        <v>19.750759332234061</v>
      </c>
      <c r="DM522" s="237">
        <v>19.750759332234061</v>
      </c>
      <c r="DN522" s="237"/>
      <c r="DO522" s="237"/>
      <c r="DP522" s="237">
        <v>72.419450884858222</v>
      </c>
      <c r="DQ522" s="237">
        <v>72.419450884858222</v>
      </c>
      <c r="DR522" s="237"/>
      <c r="DS522" s="237"/>
      <c r="DT522" s="237">
        <v>3.10601521670818E-2</v>
      </c>
      <c r="DU522" s="237">
        <v>0.310601521670818</v>
      </c>
      <c r="DV522" s="237">
        <v>13.391518004191708</v>
      </c>
      <c r="DW522" s="237">
        <v>246.61314655172418</v>
      </c>
      <c r="DX522" s="237">
        <v>11.139224137931034</v>
      </c>
      <c r="DY522" s="237">
        <v>506.57327586206907</v>
      </c>
      <c r="DZ522" s="237">
        <v>4.5267241379310352</v>
      </c>
      <c r="EA522" s="237">
        <v>4.4193965517241383</v>
      </c>
      <c r="EB522" s="237">
        <v>255.80258620689656</v>
      </c>
      <c r="EC522" s="237">
        <v>268.43362068965519</v>
      </c>
      <c r="ED522" s="237">
        <v>281.41594827586209</v>
      </c>
      <c r="EE522" s="237">
        <v>121.54094827586208</v>
      </c>
      <c r="EF522" s="237">
        <v>39.241271551724139</v>
      </c>
      <c r="EG522" s="237">
        <v>2.3362068965517246</v>
      </c>
      <c r="EH522" s="237">
        <v>1.610991379310345</v>
      </c>
      <c r="EI522" s="237">
        <v>13.060344827586206</v>
      </c>
      <c r="EJ522" s="237">
        <v>7.8408405172413795</v>
      </c>
      <c r="EK522" s="237">
        <v>2.5328663793103452</v>
      </c>
      <c r="EL522" s="237">
        <v>0.68829133510167995</v>
      </c>
      <c r="EM522" s="237">
        <v>2.3451329022988507</v>
      </c>
      <c r="EN522" s="237">
        <v>0.17061422413793104</v>
      </c>
      <c r="EO522" s="237">
        <v>8.2030363063660481</v>
      </c>
      <c r="EP522" s="237">
        <v>69.936358033629872</v>
      </c>
      <c r="EQ522" s="235"/>
      <c r="ER522" s="238">
        <v>1.5436443333333401</v>
      </c>
      <c r="ES522" s="238">
        <v>50.320727666666798</v>
      </c>
      <c r="ET522" s="238">
        <v>26.585093000000001</v>
      </c>
      <c r="EU522" s="238">
        <v>23.9925003333333</v>
      </c>
      <c r="EV522" s="238">
        <v>0.20307666666666699</v>
      </c>
      <c r="EW522" s="238">
        <v>0.36418400000000101</v>
      </c>
      <c r="EX522" s="238">
        <v>0.15864500000000001</v>
      </c>
      <c r="EY522" s="238">
        <v>3.0487686666666698</v>
      </c>
      <c r="EZ522" s="238">
        <v>5.2559169999999904</v>
      </c>
      <c r="FA522" s="238">
        <v>2.2584046666666699</v>
      </c>
      <c r="FB522" s="238">
        <v>1.1258296666666601</v>
      </c>
      <c r="FC522" s="238">
        <v>0.54028466666666597</v>
      </c>
      <c r="FD522" s="238">
        <v>5.4028466666666599</v>
      </c>
      <c r="FE522" s="238">
        <v>3.8245666666666601E-2</v>
      </c>
      <c r="FF522" s="238">
        <v>0.382456666666666</v>
      </c>
      <c r="FG522" s="238">
        <v>14.126689733913215</v>
      </c>
      <c r="FH522" s="238">
        <v>211.849910666667</v>
      </c>
      <c r="FI522" s="238">
        <v>11.4829666666667</v>
      </c>
      <c r="FJ522" s="238">
        <v>562.38449900000103</v>
      </c>
      <c r="FK522" s="238">
        <v>4.4581513333333298</v>
      </c>
      <c r="FL522" s="238">
        <v>4.7371116666666699</v>
      </c>
      <c r="FM522" s="238">
        <v>219.800676333334</v>
      </c>
      <c r="FN522" s="238">
        <v>309.71028666666598</v>
      </c>
      <c r="FO522" s="238">
        <v>273.83636300000001</v>
      </c>
      <c r="FP522" s="238">
        <v>133.173237</v>
      </c>
      <c r="FQ522" s="238">
        <v>89.597526666666596</v>
      </c>
      <c r="FR522" s="238">
        <v>2.5936066666666702</v>
      </c>
      <c r="FS522" s="238">
        <v>3.53502766666666</v>
      </c>
      <c r="FT522" s="238">
        <v>12.4297983333333</v>
      </c>
      <c r="FU522" s="238">
        <v>6.3182489999999998</v>
      </c>
      <c r="FV522" s="238">
        <v>2.8153433333333302</v>
      </c>
      <c r="FW522" s="238">
        <v>0.75810166666666601</v>
      </c>
      <c r="FX522" s="238">
        <v>2.2348050000000002</v>
      </c>
      <c r="FY522" s="238">
        <v>0.34870600000000002</v>
      </c>
      <c r="FZ522" s="238">
        <v>7.93590533333332</v>
      </c>
      <c r="GA522" s="241">
        <v>71.887351666666703</v>
      </c>
      <c r="GB522" s="54"/>
    </row>
    <row r="523" spans="1:350" ht="12.75" customHeight="1" x14ac:dyDescent="0.2">
      <c r="A523" s="54"/>
      <c r="B523" s="232">
        <v>378</v>
      </c>
      <c r="C523" s="233" t="s">
        <v>2478</v>
      </c>
      <c r="D523" s="233" t="s">
        <v>2481</v>
      </c>
      <c r="E523" s="233" t="s">
        <v>2465</v>
      </c>
      <c r="F523" s="233" t="s">
        <v>2459</v>
      </c>
      <c r="G523" s="233" t="s">
        <v>1658</v>
      </c>
      <c r="H523" s="233" t="s">
        <v>2460</v>
      </c>
      <c r="I523" s="233" t="s">
        <v>2461</v>
      </c>
      <c r="J523" s="233" t="s">
        <v>2462</v>
      </c>
      <c r="K523" s="233" t="s">
        <v>2463</v>
      </c>
      <c r="L523" s="233" t="s">
        <v>2463</v>
      </c>
      <c r="M523" s="233" t="s">
        <v>2464</v>
      </c>
      <c r="N523" s="233" t="s">
        <v>3096</v>
      </c>
      <c r="O523" s="233" t="s">
        <v>3182</v>
      </c>
      <c r="P523" s="233" t="s">
        <v>3089</v>
      </c>
      <c r="Q523" s="233" t="s">
        <v>2933</v>
      </c>
      <c r="R523" s="233" t="s">
        <v>3088</v>
      </c>
      <c r="S523" s="233" t="s">
        <v>3324</v>
      </c>
      <c r="T523" s="233" t="s">
        <v>204</v>
      </c>
      <c r="U523" s="233" t="s">
        <v>204</v>
      </c>
      <c r="V523" s="233" t="s">
        <v>204</v>
      </c>
      <c r="W523" s="234">
        <v>2013</v>
      </c>
      <c r="X523" s="234">
        <f t="shared" si="114"/>
        <v>0</v>
      </c>
      <c r="Y523" s="235" t="s">
        <v>3099</v>
      </c>
      <c r="Z523" s="235" t="s">
        <v>205</v>
      </c>
      <c r="AA523" s="235" t="s">
        <v>206</v>
      </c>
      <c r="AB523" s="235" t="s">
        <v>458</v>
      </c>
      <c r="AC523" s="235" t="s">
        <v>208</v>
      </c>
      <c r="AD523" s="235" t="s">
        <v>3281</v>
      </c>
      <c r="AE523" s="235" t="s">
        <v>210</v>
      </c>
      <c r="AF523" s="235" t="s">
        <v>228</v>
      </c>
      <c r="AG523" s="235" t="s">
        <v>3183</v>
      </c>
      <c r="AH523" s="235" t="s">
        <v>516</v>
      </c>
      <c r="AI523" s="235" t="s">
        <v>2479</v>
      </c>
      <c r="AJ523" s="235" t="s">
        <v>2480</v>
      </c>
      <c r="AK523" s="235" t="s">
        <v>529</v>
      </c>
      <c r="AL523" s="235">
        <f>100-45</f>
        <v>55</v>
      </c>
      <c r="AM523" s="235" t="s">
        <v>217</v>
      </c>
      <c r="AN523" s="235" t="s">
        <v>218</v>
      </c>
      <c r="AO523" s="235"/>
      <c r="AP523" s="235">
        <v>270294.31</v>
      </c>
      <c r="AQ523" s="235">
        <v>701383.22</v>
      </c>
      <c r="AR523" s="235">
        <v>6.3412139999999999</v>
      </c>
      <c r="AS523" s="235">
        <v>36.923516999999997</v>
      </c>
      <c r="AT523" s="235" t="s">
        <v>2469</v>
      </c>
      <c r="AU523" s="235" t="s">
        <v>2470</v>
      </c>
      <c r="AV523" s="235">
        <v>1239805.1411761199</v>
      </c>
      <c r="AW523" s="235">
        <v>747181.76661708998</v>
      </c>
      <c r="AX523" s="235">
        <v>1390</v>
      </c>
      <c r="AY523" s="235">
        <v>1381</v>
      </c>
      <c r="AZ523" s="235">
        <v>-1.32194349</v>
      </c>
      <c r="BA523" s="235">
        <v>-1.2931027900000001</v>
      </c>
      <c r="BB523" s="235">
        <v>-1.08641831</v>
      </c>
      <c r="BC523" s="235">
        <v>-1.0782991399999999</v>
      </c>
      <c r="BD523" s="235">
        <v>-1.4696349500000001</v>
      </c>
      <c r="BE523" s="235">
        <v>-1.5863530100000001</v>
      </c>
      <c r="BF523" s="235">
        <v>-1.5742187599999999</v>
      </c>
      <c r="BG523" s="235">
        <v>175.316</v>
      </c>
      <c r="BH523" s="235">
        <v>1386</v>
      </c>
      <c r="BI523" s="235">
        <v>-1.0325499999999999E-3</v>
      </c>
      <c r="BJ523" s="235">
        <v>-1.52527E-3</v>
      </c>
      <c r="BK523" s="235">
        <v>6.65693</v>
      </c>
      <c r="BL523" s="235">
        <v>1202</v>
      </c>
      <c r="BM523" s="235">
        <v>-2.22923E-3</v>
      </c>
      <c r="BN523" s="235">
        <v>19.239999999999998</v>
      </c>
      <c r="BO523" s="235">
        <v>142.63999999999999</v>
      </c>
      <c r="BP523" s="235">
        <f t="shared" si="110"/>
        <v>1711.6799999999998</v>
      </c>
      <c r="BQ523" s="235">
        <v>106.29</v>
      </c>
      <c r="BR523" s="235">
        <f t="shared" si="111"/>
        <v>1275.48</v>
      </c>
      <c r="BS523" s="235">
        <f t="shared" si="112"/>
        <v>0.74516264722378023</v>
      </c>
      <c r="BT523" s="235">
        <v>15.61</v>
      </c>
      <c r="BU523" s="235">
        <v>4.2699999999999996</v>
      </c>
      <c r="BV523" s="235">
        <v>12.06</v>
      </c>
      <c r="BW523" s="235">
        <v>-436</v>
      </c>
      <c r="BX523" s="235">
        <v>560</v>
      </c>
      <c r="BY523" s="235">
        <v>32.700000000000003</v>
      </c>
      <c r="BZ523" s="235" t="s">
        <v>1133</v>
      </c>
      <c r="CA523" s="235">
        <v>1.34</v>
      </c>
      <c r="CB523" s="235">
        <v>8.2495651245099992</v>
      </c>
      <c r="CC523" s="235">
        <v>2037</v>
      </c>
      <c r="CD523" s="235">
        <v>2037</v>
      </c>
      <c r="CE523" s="235">
        <v>2179</v>
      </c>
      <c r="CF523" s="235" t="s">
        <v>222</v>
      </c>
      <c r="CG523" s="235">
        <v>0.6</v>
      </c>
      <c r="CH523" s="235">
        <v>0</v>
      </c>
      <c r="CI523" s="235" t="s">
        <v>1134</v>
      </c>
      <c r="CJ523" s="235" t="s">
        <v>2471</v>
      </c>
      <c r="CK523" s="235" t="s">
        <v>1135</v>
      </c>
      <c r="CL523" s="235" t="s">
        <v>2472</v>
      </c>
      <c r="CM523" s="235" t="s">
        <v>227</v>
      </c>
      <c r="CN523" s="235" t="s">
        <v>229</v>
      </c>
      <c r="CO523" s="236">
        <v>1.3639119013942211</v>
      </c>
      <c r="CP523" s="236">
        <v>62.142857139999997</v>
      </c>
      <c r="CQ523" s="236">
        <v>23.35714286</v>
      </c>
      <c r="CR523" s="236">
        <v>14.499999999999998</v>
      </c>
      <c r="CS523" s="237" t="s">
        <v>392</v>
      </c>
      <c r="CT523" s="237" t="s">
        <v>231</v>
      </c>
      <c r="CU523" s="237">
        <v>0.17532812085459681</v>
      </c>
      <c r="CV523" s="237">
        <v>0.29898403483309144</v>
      </c>
      <c r="CW523" s="237">
        <v>0.12365591397849462</v>
      </c>
      <c r="CX523" s="237">
        <v>2.6677782409337247</v>
      </c>
      <c r="CY523" s="237">
        <v>4.7910000000000004</v>
      </c>
      <c r="CZ523" s="235">
        <v>6.359</v>
      </c>
      <c r="DA523" s="235">
        <v>6.5</v>
      </c>
      <c r="DB523" s="235">
        <f t="shared" si="115"/>
        <v>1.7089999999999996</v>
      </c>
      <c r="DC523" s="235" t="s">
        <v>655</v>
      </c>
      <c r="DD523" s="237">
        <v>1.14944071881473</v>
      </c>
      <c r="DE523" s="237">
        <v>0.12401862069964401</v>
      </c>
      <c r="DF523" s="237">
        <v>0.14944071881473101</v>
      </c>
      <c r="DG523" s="237">
        <v>0.14944071881473101</v>
      </c>
      <c r="DH523" s="237"/>
      <c r="DI523" s="237">
        <v>1.49440718814731</v>
      </c>
      <c r="DJ523" s="237"/>
      <c r="DK523" s="237"/>
      <c r="DL523" s="237">
        <v>11.210318621937541</v>
      </c>
      <c r="DM523" s="237">
        <v>11.210318621937541</v>
      </c>
      <c r="DN523" s="237"/>
      <c r="DO523" s="237"/>
      <c r="DP523" s="237">
        <v>41.104501613770978</v>
      </c>
      <c r="DQ523" s="237">
        <v>41.104501613770978</v>
      </c>
      <c r="DR523" s="237"/>
      <c r="DS523" s="237"/>
      <c r="DT523" s="237">
        <v>1.2401862069964409E-2</v>
      </c>
      <c r="DU523" s="237">
        <v>0.12401862069964409</v>
      </c>
      <c r="DV523" s="237">
        <v>12.049861381433656</v>
      </c>
      <c r="DW523" s="237">
        <v>219.11095477386934</v>
      </c>
      <c r="DX523" s="237">
        <v>10.995175879396987</v>
      </c>
      <c r="DY523" s="237">
        <v>325.929648241206</v>
      </c>
      <c r="DZ523" s="237">
        <v>3.8859296482412065</v>
      </c>
      <c r="EA523" s="237">
        <v>4.5375879396984926</v>
      </c>
      <c r="EB523" s="237">
        <v>236.87447236180904</v>
      </c>
      <c r="EC523" s="237">
        <v>152.81648241206031</v>
      </c>
      <c r="ED523" s="237">
        <v>164.19698492462308</v>
      </c>
      <c r="EE523" s="237">
        <v>103.55477386934673</v>
      </c>
      <c r="EF523" s="237">
        <v>27.381909547738694</v>
      </c>
      <c r="EG523" s="237">
        <v>2.1723618090452259</v>
      </c>
      <c r="EH523" s="237">
        <v>1.2850251256281406</v>
      </c>
      <c r="EI523" s="237">
        <v>11.306532663316583</v>
      </c>
      <c r="EJ523" s="237">
        <v>10.606733668341709</v>
      </c>
      <c r="EK523" s="237">
        <v>1.62964824120603</v>
      </c>
      <c r="EL523" s="237">
        <v>0.39183713438989826</v>
      </c>
      <c r="EM523" s="237">
        <v>1.3683082077051922</v>
      </c>
      <c r="EN523" s="237">
        <v>0.11905178064234215</v>
      </c>
      <c r="EO523" s="237">
        <v>5.6999549116821555</v>
      </c>
      <c r="EP523" s="237">
        <v>61.559177542826241</v>
      </c>
      <c r="EQ523" s="235"/>
      <c r="ER523" s="238">
        <v>1.4414026666666699</v>
      </c>
      <c r="ES523" s="238">
        <v>55.713290999999899</v>
      </c>
      <c r="ET523" s="238">
        <v>25.1400926666667</v>
      </c>
      <c r="EU523" s="238">
        <v>19.712540333333301</v>
      </c>
      <c r="EV523" s="238">
        <v>0.18079500000000101</v>
      </c>
      <c r="EW523" s="238">
        <v>0.31699500000000103</v>
      </c>
      <c r="EX523" s="238">
        <v>0.127102666666666</v>
      </c>
      <c r="EY523" s="238">
        <v>3.0581070000000001</v>
      </c>
      <c r="EZ523" s="238">
        <v>5.5700943333333299</v>
      </c>
      <c r="FA523" s="238">
        <v>1.89864366666666</v>
      </c>
      <c r="FB523" s="238">
        <v>0.70669100000000096</v>
      </c>
      <c r="FC523" s="238">
        <v>0.42367266666666697</v>
      </c>
      <c r="FD523" s="238">
        <v>4.2367266666666694</v>
      </c>
      <c r="FE523" s="238">
        <v>2.3177666666666499E-2</v>
      </c>
      <c r="FF523" s="238">
        <v>0.23177666666666499</v>
      </c>
      <c r="FG523" s="238">
        <v>18.27934937367883</v>
      </c>
      <c r="FH523" s="238">
        <v>201.80273666666699</v>
      </c>
      <c r="FI523" s="238">
        <v>12.580951000000001</v>
      </c>
      <c r="FJ523" s="238">
        <v>451.49514499999901</v>
      </c>
      <c r="FK523" s="238">
        <v>3.7352400000000099</v>
      </c>
      <c r="FL523" s="238">
        <v>4.3352069999999996</v>
      </c>
      <c r="FM523" s="238">
        <v>206.425206</v>
      </c>
      <c r="FN523" s="238">
        <v>233.94478233333399</v>
      </c>
      <c r="FO523" s="238">
        <v>212.25980466666701</v>
      </c>
      <c r="FP523" s="238">
        <v>129.224437666667</v>
      </c>
      <c r="FQ523" s="238">
        <v>74.822032000000107</v>
      </c>
      <c r="FR523" s="238">
        <v>2.1519806666666699</v>
      </c>
      <c r="FS523" s="238">
        <v>2.8296610000000002</v>
      </c>
      <c r="FT523" s="238">
        <v>10.719310999999999</v>
      </c>
      <c r="FU523" s="238">
        <v>6.4018933333333301</v>
      </c>
      <c r="FV523" s="238">
        <v>2.2212179999999999</v>
      </c>
      <c r="FW523" s="238">
        <v>0.60158599999999796</v>
      </c>
      <c r="FX523" s="238">
        <v>1.714307</v>
      </c>
      <c r="FY523" s="238">
        <v>0.29749000000000098</v>
      </c>
      <c r="FZ523" s="238">
        <v>6.7190573333333301</v>
      </c>
      <c r="GA523" s="241">
        <v>69.482108000000096</v>
      </c>
      <c r="GB523" s="54"/>
    </row>
    <row r="524" spans="1:350" s="2" customFormat="1" ht="12.75" customHeight="1" x14ac:dyDescent="0.2">
      <c r="A524" s="73"/>
      <c r="B524" s="232">
        <v>379</v>
      </c>
      <c r="C524" s="233" t="s">
        <v>2482</v>
      </c>
      <c r="D524" s="233"/>
      <c r="E524" s="233" t="s">
        <v>2465</v>
      </c>
      <c r="F524" s="233" t="s">
        <v>2459</v>
      </c>
      <c r="G524" s="233" t="s">
        <v>1658</v>
      </c>
      <c r="H524" s="233" t="s">
        <v>2460</v>
      </c>
      <c r="I524" s="233" t="s">
        <v>2461</v>
      </c>
      <c r="J524" s="233" t="s">
        <v>2462</v>
      </c>
      <c r="K524" s="233" t="s">
        <v>2463</v>
      </c>
      <c r="L524" s="233" t="s">
        <v>2463</v>
      </c>
      <c r="M524" s="233" t="s">
        <v>2464</v>
      </c>
      <c r="N524" s="233" t="s">
        <v>3096</v>
      </c>
      <c r="O524" s="233" t="s">
        <v>3182</v>
      </c>
      <c r="P524" s="233" t="s">
        <v>3089</v>
      </c>
      <c r="Q524" s="233" t="s">
        <v>2933</v>
      </c>
      <c r="R524" s="233" t="s">
        <v>3088</v>
      </c>
      <c r="S524" s="233" t="s">
        <v>3324</v>
      </c>
      <c r="T524" s="233" t="s">
        <v>204</v>
      </c>
      <c r="U524" s="233" t="s">
        <v>204</v>
      </c>
      <c r="V524" s="233" t="s">
        <v>204</v>
      </c>
      <c r="W524" s="234">
        <v>2013</v>
      </c>
      <c r="X524" s="234">
        <f t="shared" si="114"/>
        <v>0</v>
      </c>
      <c r="Y524" s="235" t="s">
        <v>3099</v>
      </c>
      <c r="Z524" s="235" t="s">
        <v>205</v>
      </c>
      <c r="AA524" s="235" t="s">
        <v>206</v>
      </c>
      <c r="AB524" s="235" t="s">
        <v>458</v>
      </c>
      <c r="AC524" s="235" t="s">
        <v>208</v>
      </c>
      <c r="AD524" s="235" t="s">
        <v>3281</v>
      </c>
      <c r="AE524" s="235" t="s">
        <v>210</v>
      </c>
      <c r="AF524" s="235" t="s">
        <v>228</v>
      </c>
      <c r="AG524" s="235" t="s">
        <v>3183</v>
      </c>
      <c r="AH524" s="235" t="s">
        <v>212</v>
      </c>
      <c r="AI524" s="235" t="s">
        <v>2483</v>
      </c>
      <c r="AJ524" s="235"/>
      <c r="AK524" s="235" t="s">
        <v>213</v>
      </c>
      <c r="AL524" s="235">
        <f t="shared" ref="AL524:AL533" si="116">15-0</f>
        <v>15</v>
      </c>
      <c r="AM524" s="235" t="s">
        <v>535</v>
      </c>
      <c r="AN524" s="235" t="s">
        <v>218</v>
      </c>
      <c r="AO524" s="235"/>
      <c r="AP524" s="235">
        <v>270294.31</v>
      </c>
      <c r="AQ524" s="235">
        <v>701383.22</v>
      </c>
      <c r="AR524" s="235">
        <v>6.3412139999999999</v>
      </c>
      <c r="AS524" s="235">
        <v>36.923516999999997</v>
      </c>
      <c r="AT524" s="235" t="s">
        <v>2469</v>
      </c>
      <c r="AU524" s="235" t="s">
        <v>2470</v>
      </c>
      <c r="AV524" s="235">
        <v>1239805.1411761199</v>
      </c>
      <c r="AW524" s="235">
        <v>747181.76661708998</v>
      </c>
      <c r="AX524" s="235">
        <v>1390</v>
      </c>
      <c r="AY524" s="235">
        <v>1381</v>
      </c>
      <c r="AZ524" s="235">
        <v>-1.32194349</v>
      </c>
      <c r="BA524" s="235">
        <v>-1.2931027900000001</v>
      </c>
      <c r="BB524" s="235">
        <v>-1.08641831</v>
      </c>
      <c r="BC524" s="235">
        <v>-1.0782991399999999</v>
      </c>
      <c r="BD524" s="235">
        <v>-1.4696349500000001</v>
      </c>
      <c r="BE524" s="235">
        <v>-1.5863530100000001</v>
      </c>
      <c r="BF524" s="235">
        <v>-1.5742187599999999</v>
      </c>
      <c r="BG524" s="235">
        <v>175.316</v>
      </c>
      <c r="BH524" s="235">
        <v>1386</v>
      </c>
      <c r="BI524" s="235">
        <v>-1.0325499999999999E-3</v>
      </c>
      <c r="BJ524" s="235">
        <v>-1.52527E-3</v>
      </c>
      <c r="BK524" s="235">
        <v>6.65693</v>
      </c>
      <c r="BL524" s="235">
        <v>1202</v>
      </c>
      <c r="BM524" s="235">
        <v>-2.22923E-3</v>
      </c>
      <c r="BN524" s="235">
        <v>19.239999999999998</v>
      </c>
      <c r="BO524" s="235">
        <v>142.63999999999999</v>
      </c>
      <c r="BP524" s="235">
        <f t="shared" si="110"/>
        <v>1711.6799999999998</v>
      </c>
      <c r="BQ524" s="235">
        <v>106.29</v>
      </c>
      <c r="BR524" s="235">
        <f t="shared" si="111"/>
        <v>1275.48</v>
      </c>
      <c r="BS524" s="235">
        <f t="shared" si="112"/>
        <v>0.74516264722378023</v>
      </c>
      <c r="BT524" s="235">
        <v>15.61</v>
      </c>
      <c r="BU524" s="235">
        <v>4.2699999999999996</v>
      </c>
      <c r="BV524" s="235">
        <v>12.06</v>
      </c>
      <c r="BW524" s="235">
        <v>-436</v>
      </c>
      <c r="BX524" s="235">
        <v>560</v>
      </c>
      <c r="BY524" s="235">
        <v>32.700000000000003</v>
      </c>
      <c r="BZ524" s="235" t="s">
        <v>1133</v>
      </c>
      <c r="CA524" s="235">
        <v>1.34</v>
      </c>
      <c r="CB524" s="235">
        <v>8.2495651245099992</v>
      </c>
      <c r="CC524" s="235">
        <v>2037</v>
      </c>
      <c r="CD524" s="235">
        <v>2037</v>
      </c>
      <c r="CE524" s="235">
        <v>2179</v>
      </c>
      <c r="CF524" s="235" t="s">
        <v>222</v>
      </c>
      <c r="CG524" s="235">
        <v>0.6</v>
      </c>
      <c r="CH524" s="235">
        <v>0</v>
      </c>
      <c r="CI524" s="235" t="s">
        <v>1134</v>
      </c>
      <c r="CJ524" s="235" t="s">
        <v>2471</v>
      </c>
      <c r="CK524" s="235" t="s">
        <v>1135</v>
      </c>
      <c r="CL524" s="235" t="s">
        <v>2472</v>
      </c>
      <c r="CM524" s="235" t="s">
        <v>227</v>
      </c>
      <c r="CN524" s="235" t="s">
        <v>229</v>
      </c>
      <c r="CO524" s="236">
        <v>1.56193433333333</v>
      </c>
      <c r="CP524" s="236">
        <v>56.514918913113711</v>
      </c>
      <c r="CQ524" s="236">
        <v>18.428623501510824</v>
      </c>
      <c r="CR524" s="236">
        <v>25.056457585375469</v>
      </c>
      <c r="CS524" s="237" t="s">
        <v>392</v>
      </c>
      <c r="CT524" s="237" t="s">
        <v>231</v>
      </c>
      <c r="CU524" s="236">
        <v>0.13574700000000001</v>
      </c>
      <c r="CV524" s="236">
        <v>0.227513666666667</v>
      </c>
      <c r="CW524" s="236">
        <v>9.3863333333333299E-2</v>
      </c>
      <c r="CX524" s="236">
        <v>3.9239506666666699</v>
      </c>
      <c r="CY524" s="236">
        <v>6.6431816666666696</v>
      </c>
      <c r="CZ524" s="235">
        <v>6.4589999999999996</v>
      </c>
      <c r="DA524" s="235">
        <v>6.5</v>
      </c>
      <c r="DB524" s="235">
        <f t="shared" si="115"/>
        <v>-0.14318166666666965</v>
      </c>
      <c r="DC524" s="235" t="s">
        <v>655</v>
      </c>
      <c r="DD524" s="236">
        <v>3.3451580000000001</v>
      </c>
      <c r="DE524" s="236">
        <v>1.9615406666666699</v>
      </c>
      <c r="DF524" s="236">
        <v>0.81607633333333296</v>
      </c>
      <c r="DG524" s="236"/>
      <c r="DH524" s="236">
        <v>0.81607633333333296</v>
      </c>
      <c r="DI524" s="236">
        <v>8.16076333333333</v>
      </c>
      <c r="DJ524" s="236"/>
      <c r="DK524" s="236">
        <v>8.16076333333333</v>
      </c>
      <c r="DL524" s="236">
        <v>19.119864654811618</v>
      </c>
      <c r="DM524" s="236"/>
      <c r="DN524" s="236"/>
      <c r="DO524" s="236">
        <v>19.119864654811618</v>
      </c>
      <c r="DP524" s="236">
        <v>70.106170400975927</v>
      </c>
      <c r="DQ524" s="236"/>
      <c r="DR524" s="236"/>
      <c r="DS524" s="236">
        <v>70.106170400975927</v>
      </c>
      <c r="DT524" s="236">
        <v>6.7582999999999893E-2</v>
      </c>
      <c r="DU524" s="236">
        <v>0.67582999999999893</v>
      </c>
      <c r="DV524" s="236">
        <v>12.075171764102427</v>
      </c>
      <c r="DW524" s="236">
        <v>134.72485</v>
      </c>
      <c r="DX524" s="236">
        <v>8.1923166666666702</v>
      </c>
      <c r="DY524" s="236">
        <v>784.57472733333395</v>
      </c>
      <c r="DZ524" s="236">
        <v>3.9032619999999998</v>
      </c>
      <c r="EA524" s="236">
        <v>3.338632</v>
      </c>
      <c r="EB524" s="236">
        <v>102.77146</v>
      </c>
      <c r="EC524" s="236">
        <v>160.86037366666699</v>
      </c>
      <c r="ED524" s="236">
        <v>287.52526866666699</v>
      </c>
      <c r="EE524" s="236">
        <v>166.683617666667</v>
      </c>
      <c r="EF524" s="236">
        <v>101.367768</v>
      </c>
      <c r="EG524" s="236">
        <v>2.11016</v>
      </c>
      <c r="EH524" s="236">
        <v>4.3653996666666597</v>
      </c>
      <c r="EI524" s="236">
        <v>9.7218283333333293</v>
      </c>
      <c r="EJ524" s="236">
        <v>1.05939466666667</v>
      </c>
      <c r="EK524" s="236">
        <v>3.83290799999999</v>
      </c>
      <c r="EL524" s="236">
        <v>0.416262666666667</v>
      </c>
      <c r="EM524" s="236">
        <v>2.4119276666666698</v>
      </c>
      <c r="EN524" s="236">
        <v>0.41871666666666701</v>
      </c>
      <c r="EO524" s="236">
        <v>9.2125306666666802</v>
      </c>
      <c r="EP524" s="236">
        <v>84.057058666666705</v>
      </c>
      <c r="EQ524" s="235"/>
      <c r="ER524" s="238">
        <v>1.56193433333333</v>
      </c>
      <c r="ES524" s="238">
        <v>57.302966333333302</v>
      </c>
      <c r="ET524" s="238">
        <v>18.685593333333301</v>
      </c>
      <c r="EU524" s="238">
        <v>25.4058463333334</v>
      </c>
      <c r="EV524" s="238">
        <v>0.13574700000000001</v>
      </c>
      <c r="EW524" s="238">
        <v>0.227513666666667</v>
      </c>
      <c r="EX524" s="238">
        <v>9.3863333333333299E-2</v>
      </c>
      <c r="EY524" s="238">
        <v>3.9239506666666699</v>
      </c>
      <c r="EZ524" s="238">
        <v>6.6431816666666696</v>
      </c>
      <c r="FA524" s="238">
        <v>3.3451580000000001</v>
      </c>
      <c r="FB524" s="238">
        <v>1.9615406666666699</v>
      </c>
      <c r="FC524" s="238">
        <v>0.81607633333333296</v>
      </c>
      <c r="FD524" s="238">
        <v>8.16076333333333</v>
      </c>
      <c r="FE524" s="238">
        <v>6.7582999999999893E-2</v>
      </c>
      <c r="FF524" s="238">
        <v>0.67582999999999893</v>
      </c>
      <c r="FG524" s="238">
        <v>12.075171764102427</v>
      </c>
      <c r="FH524" s="238">
        <v>134.72485</v>
      </c>
      <c r="FI524" s="238">
        <v>8.1923166666666702</v>
      </c>
      <c r="FJ524" s="238">
        <v>784.57472733333395</v>
      </c>
      <c r="FK524" s="238">
        <v>3.9032619999999998</v>
      </c>
      <c r="FL524" s="238">
        <v>3.338632</v>
      </c>
      <c r="FM524" s="238">
        <v>102.77146</v>
      </c>
      <c r="FN524" s="238">
        <v>160.86037366666699</v>
      </c>
      <c r="FO524" s="238">
        <v>287.52526866666699</v>
      </c>
      <c r="FP524" s="238">
        <v>166.683617666667</v>
      </c>
      <c r="FQ524" s="238">
        <v>101.367768</v>
      </c>
      <c r="FR524" s="238">
        <v>2.11016</v>
      </c>
      <c r="FS524" s="238">
        <v>4.3653996666666597</v>
      </c>
      <c r="FT524" s="238">
        <v>9.7218283333333293</v>
      </c>
      <c r="FU524" s="238">
        <v>1.05939466666667</v>
      </c>
      <c r="FV524" s="238">
        <v>3.83290799999999</v>
      </c>
      <c r="FW524" s="238">
        <v>0.416262666666667</v>
      </c>
      <c r="FX524" s="238">
        <v>2.4119276666666698</v>
      </c>
      <c r="FY524" s="238">
        <v>0.41871666666666701</v>
      </c>
      <c r="FZ524" s="238">
        <v>9.2125306666666802</v>
      </c>
      <c r="GA524" s="241">
        <v>84.057058666666705</v>
      </c>
      <c r="GB524" s="54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  <c r="JW524" s="3"/>
      <c r="JX524" s="3"/>
      <c r="JY524" s="3"/>
      <c r="JZ524" s="3"/>
      <c r="KA524" s="3"/>
      <c r="KB524" s="3"/>
      <c r="KC524" s="3"/>
      <c r="KD524" s="3"/>
      <c r="KE524" s="3"/>
      <c r="KF524" s="3"/>
      <c r="KG524" s="3"/>
      <c r="KH524" s="3"/>
      <c r="KI524" s="3"/>
      <c r="KJ524" s="3"/>
      <c r="KK524" s="3"/>
      <c r="KL524" s="3"/>
      <c r="KM524" s="3"/>
      <c r="KN524" s="3"/>
      <c r="KO524" s="3"/>
      <c r="KP524" s="3"/>
      <c r="KQ524" s="3"/>
      <c r="KR524" s="3"/>
      <c r="KS524" s="3"/>
      <c r="KT524" s="3"/>
      <c r="KU524" s="3"/>
      <c r="KV524" s="3"/>
      <c r="KW524" s="3"/>
      <c r="KX524" s="3"/>
      <c r="KY524" s="3"/>
      <c r="KZ524" s="3"/>
      <c r="LA524" s="3"/>
      <c r="LB524" s="3"/>
      <c r="LC524" s="3"/>
      <c r="LD524" s="3"/>
      <c r="LE524" s="3"/>
      <c r="LF524" s="3"/>
      <c r="LG524" s="3"/>
      <c r="LH524" s="3"/>
      <c r="LI524" s="3"/>
      <c r="LJ524" s="3"/>
      <c r="LK524" s="3"/>
      <c r="LL524" s="3"/>
      <c r="LM524" s="3"/>
      <c r="LN524" s="3"/>
      <c r="LO524" s="3"/>
      <c r="LP524" s="3"/>
      <c r="LQ524" s="3"/>
      <c r="LR524" s="3"/>
      <c r="LS524" s="3"/>
      <c r="LT524" s="3"/>
      <c r="LU524" s="3"/>
      <c r="LV524" s="3"/>
      <c r="LW524" s="3"/>
      <c r="LX524" s="3"/>
      <c r="LY524" s="3"/>
      <c r="LZ524" s="3"/>
      <c r="MA524" s="3"/>
      <c r="MB524" s="3"/>
      <c r="MC524" s="3"/>
      <c r="MD524" s="3"/>
      <c r="ME524" s="3"/>
      <c r="MF524" s="3"/>
      <c r="MG524" s="3"/>
      <c r="MH524" s="3"/>
      <c r="MI524" s="3"/>
      <c r="MJ524" s="3"/>
      <c r="MK524" s="3"/>
      <c r="ML524" s="3"/>
    </row>
    <row r="525" spans="1:350" s="2" customFormat="1" ht="12.75" customHeight="1" x14ac:dyDescent="0.2">
      <c r="A525" s="73"/>
      <c r="B525" s="232">
        <v>380</v>
      </c>
      <c r="C525" s="233" t="s">
        <v>2484</v>
      </c>
      <c r="D525" s="233"/>
      <c r="E525" s="233" t="s">
        <v>2465</v>
      </c>
      <c r="F525" s="233" t="s">
        <v>2459</v>
      </c>
      <c r="G525" s="233" t="s">
        <v>1658</v>
      </c>
      <c r="H525" s="233" t="s">
        <v>2460</v>
      </c>
      <c r="I525" s="233" t="s">
        <v>2461</v>
      </c>
      <c r="J525" s="233" t="s">
        <v>2462</v>
      </c>
      <c r="K525" s="233" t="s">
        <v>2463</v>
      </c>
      <c r="L525" s="233" t="s">
        <v>2463</v>
      </c>
      <c r="M525" s="233" t="s">
        <v>2464</v>
      </c>
      <c r="N525" s="233" t="s">
        <v>3096</v>
      </c>
      <c r="O525" s="233" t="s">
        <v>3182</v>
      </c>
      <c r="P525" s="233" t="s">
        <v>3089</v>
      </c>
      <c r="Q525" s="233" t="s">
        <v>2933</v>
      </c>
      <c r="R525" s="233" t="s">
        <v>3088</v>
      </c>
      <c r="S525" s="233" t="s">
        <v>3324</v>
      </c>
      <c r="T525" s="233" t="s">
        <v>204</v>
      </c>
      <c r="U525" s="233" t="s">
        <v>204</v>
      </c>
      <c r="V525" s="233" t="s">
        <v>204</v>
      </c>
      <c r="W525" s="234">
        <v>2013</v>
      </c>
      <c r="X525" s="234">
        <f t="shared" si="114"/>
        <v>0</v>
      </c>
      <c r="Y525" s="235" t="s">
        <v>3099</v>
      </c>
      <c r="Z525" s="235" t="s">
        <v>205</v>
      </c>
      <c r="AA525" s="235" t="s">
        <v>206</v>
      </c>
      <c r="AB525" s="235" t="s">
        <v>458</v>
      </c>
      <c r="AC525" s="235" t="s">
        <v>208</v>
      </c>
      <c r="AD525" s="235" t="s">
        <v>3281</v>
      </c>
      <c r="AE525" s="235" t="s">
        <v>210</v>
      </c>
      <c r="AF525" s="235" t="s">
        <v>228</v>
      </c>
      <c r="AG525" s="235" t="s">
        <v>3183</v>
      </c>
      <c r="AH525" s="235" t="s">
        <v>212</v>
      </c>
      <c r="AI525" s="235" t="s">
        <v>2485</v>
      </c>
      <c r="AJ525" s="235"/>
      <c r="AK525" s="235" t="s">
        <v>213</v>
      </c>
      <c r="AL525" s="235">
        <f t="shared" si="116"/>
        <v>15</v>
      </c>
      <c r="AM525" s="235" t="s">
        <v>535</v>
      </c>
      <c r="AN525" s="235" t="s">
        <v>218</v>
      </c>
      <c r="AO525" s="235"/>
      <c r="AP525" s="235">
        <v>270294.31</v>
      </c>
      <c r="AQ525" s="235">
        <v>701383.22</v>
      </c>
      <c r="AR525" s="235">
        <v>6.3412139999999999</v>
      </c>
      <c r="AS525" s="235">
        <v>36.923516999999997</v>
      </c>
      <c r="AT525" s="235" t="s">
        <v>2469</v>
      </c>
      <c r="AU525" s="235" t="s">
        <v>2470</v>
      </c>
      <c r="AV525" s="235">
        <v>1239805.1411761199</v>
      </c>
      <c r="AW525" s="235">
        <v>747181.76661708998</v>
      </c>
      <c r="AX525" s="235">
        <v>1390</v>
      </c>
      <c r="AY525" s="235">
        <v>1381</v>
      </c>
      <c r="AZ525" s="235">
        <v>-1.32194349</v>
      </c>
      <c r="BA525" s="235">
        <v>-1.2931027900000001</v>
      </c>
      <c r="BB525" s="235">
        <v>-1.08641831</v>
      </c>
      <c r="BC525" s="235">
        <v>-1.0782991399999999</v>
      </c>
      <c r="BD525" s="235">
        <v>-1.4696349500000001</v>
      </c>
      <c r="BE525" s="235">
        <v>-1.5863530100000001</v>
      </c>
      <c r="BF525" s="235">
        <v>-1.5742187599999999</v>
      </c>
      <c r="BG525" s="235">
        <v>175.316</v>
      </c>
      <c r="BH525" s="235">
        <v>1386</v>
      </c>
      <c r="BI525" s="235">
        <v>-1.0325499999999999E-3</v>
      </c>
      <c r="BJ525" s="235">
        <v>-1.52527E-3</v>
      </c>
      <c r="BK525" s="235">
        <v>6.65693</v>
      </c>
      <c r="BL525" s="235">
        <v>1202</v>
      </c>
      <c r="BM525" s="235">
        <v>-2.22923E-3</v>
      </c>
      <c r="BN525" s="235">
        <v>19.239999999999998</v>
      </c>
      <c r="BO525" s="235">
        <v>142.63999999999999</v>
      </c>
      <c r="BP525" s="235">
        <f t="shared" si="110"/>
        <v>1711.6799999999998</v>
      </c>
      <c r="BQ525" s="235">
        <v>106.29</v>
      </c>
      <c r="BR525" s="235">
        <f t="shared" si="111"/>
        <v>1275.48</v>
      </c>
      <c r="BS525" s="235">
        <f t="shared" si="112"/>
        <v>0.74516264722378023</v>
      </c>
      <c r="BT525" s="235">
        <v>15.61</v>
      </c>
      <c r="BU525" s="235">
        <v>4.2699999999999996</v>
      </c>
      <c r="BV525" s="235">
        <v>12.06</v>
      </c>
      <c r="BW525" s="235">
        <v>-436</v>
      </c>
      <c r="BX525" s="235">
        <v>560</v>
      </c>
      <c r="BY525" s="235">
        <v>32.700000000000003</v>
      </c>
      <c r="BZ525" s="235" t="s">
        <v>1133</v>
      </c>
      <c r="CA525" s="235">
        <v>1.34</v>
      </c>
      <c r="CB525" s="235">
        <v>8.2495651245099992</v>
      </c>
      <c r="CC525" s="235">
        <v>2037</v>
      </c>
      <c r="CD525" s="235">
        <v>2037</v>
      </c>
      <c r="CE525" s="235">
        <v>2179</v>
      </c>
      <c r="CF525" s="235" t="s">
        <v>222</v>
      </c>
      <c r="CG525" s="235">
        <v>0.6</v>
      </c>
      <c r="CH525" s="235">
        <v>0</v>
      </c>
      <c r="CI525" s="235" t="s">
        <v>1134</v>
      </c>
      <c r="CJ525" s="235" t="s">
        <v>2471</v>
      </c>
      <c r="CK525" s="235" t="s">
        <v>1135</v>
      </c>
      <c r="CL525" s="235" t="s">
        <v>2472</v>
      </c>
      <c r="CM525" s="235" t="s">
        <v>227</v>
      </c>
      <c r="CN525" s="235" t="s">
        <v>229</v>
      </c>
      <c r="CO525" s="236">
        <v>1.51329133333334</v>
      </c>
      <c r="CP525" s="236">
        <v>59.725261239383755</v>
      </c>
      <c r="CQ525" s="236">
        <v>20.239255613907993</v>
      </c>
      <c r="CR525" s="236">
        <v>20.035483146708263</v>
      </c>
      <c r="CS525" s="237" t="s">
        <v>392</v>
      </c>
      <c r="CT525" s="237" t="s">
        <v>231</v>
      </c>
      <c r="CU525" s="236">
        <v>0.14616100000000001</v>
      </c>
      <c r="CV525" s="236">
        <v>0.23732566666666699</v>
      </c>
      <c r="CW525" s="236">
        <v>9.00546666666667E-2</v>
      </c>
      <c r="CX525" s="236">
        <v>3.6110799999999998</v>
      </c>
      <c r="CY525" s="236">
        <v>6.7450683333333297</v>
      </c>
      <c r="CZ525" s="235">
        <v>6.4589999999999996</v>
      </c>
      <c r="DA525" s="235">
        <v>6.5</v>
      </c>
      <c r="DB525" s="235">
        <f t="shared" si="115"/>
        <v>-0.24506833333332967</v>
      </c>
      <c r="DC525" s="235" t="s">
        <v>655</v>
      </c>
      <c r="DD525" s="236">
        <v>2.9144726666666698</v>
      </c>
      <c r="DE525" s="236">
        <v>1.7092826666666701</v>
      </c>
      <c r="DF525" s="236">
        <v>0.84617766666666705</v>
      </c>
      <c r="DG525" s="236"/>
      <c r="DH525" s="236">
        <v>0.84617766666666705</v>
      </c>
      <c r="DI525" s="236">
        <v>8.4617766666666707</v>
      </c>
      <c r="DJ525" s="236"/>
      <c r="DK525" s="236">
        <v>8.4617766666666707</v>
      </c>
      <c r="DL525" s="236">
        <v>19.207699941403426</v>
      </c>
      <c r="DM525" s="236"/>
      <c r="DN525" s="236"/>
      <c r="DO525" s="236">
        <v>19.207699941403426</v>
      </c>
      <c r="DP525" s="236">
        <v>70.428233118479227</v>
      </c>
      <c r="DQ525" s="236"/>
      <c r="DR525" s="236"/>
      <c r="DS525" s="236">
        <v>70.428233118479227</v>
      </c>
      <c r="DT525" s="236">
        <v>6.0841999999999903E-2</v>
      </c>
      <c r="DU525" s="236">
        <v>0.60841999999999907</v>
      </c>
      <c r="DV525" s="236">
        <v>13.907788479449531</v>
      </c>
      <c r="DW525" s="236">
        <v>124.279657</v>
      </c>
      <c r="DX525" s="236">
        <v>8.7853423333333396</v>
      </c>
      <c r="DY525" s="236">
        <v>642.253595666666</v>
      </c>
      <c r="DZ525" s="236">
        <v>3.9921563333333401</v>
      </c>
      <c r="EA525" s="236">
        <v>3.593499</v>
      </c>
      <c r="EB525" s="236">
        <v>104.368742333333</v>
      </c>
      <c r="EC525" s="236">
        <v>162.286605333333</v>
      </c>
      <c r="ED525" s="236">
        <v>256.89562833333298</v>
      </c>
      <c r="EE525" s="236">
        <v>161.76217333333301</v>
      </c>
      <c r="EF525" s="236">
        <v>110.584229333333</v>
      </c>
      <c r="EG525" s="236">
        <v>2.3723533333333302</v>
      </c>
      <c r="EH525" s="236">
        <v>6.1445973333333397</v>
      </c>
      <c r="EI525" s="236">
        <v>9.7911506666666792</v>
      </c>
      <c r="EJ525" s="236">
        <v>1.24952666666667</v>
      </c>
      <c r="EK525" s="236">
        <v>3.2288619999999999</v>
      </c>
      <c r="EL525" s="236">
        <v>0.41393466666666701</v>
      </c>
      <c r="EM525" s="236">
        <v>2.1216539999999999</v>
      </c>
      <c r="EN525" s="236">
        <v>0.44275499999999901</v>
      </c>
      <c r="EO525" s="236">
        <v>7.2286183333333396</v>
      </c>
      <c r="EP525" s="236">
        <v>84.280507333333404</v>
      </c>
      <c r="EQ525" s="235"/>
      <c r="ER525" s="238">
        <v>1.51329133333334</v>
      </c>
      <c r="ES525" s="238">
        <v>60.821114666666602</v>
      </c>
      <c r="ET525" s="238">
        <v>20.610610333333302</v>
      </c>
      <c r="EU525" s="238">
        <v>20.403099000000001</v>
      </c>
      <c r="EV525" s="238">
        <v>0.14616100000000001</v>
      </c>
      <c r="EW525" s="238">
        <v>0.23732566666666699</v>
      </c>
      <c r="EX525" s="238">
        <v>9.00546666666667E-2</v>
      </c>
      <c r="EY525" s="238">
        <v>3.6110799999999998</v>
      </c>
      <c r="EZ525" s="238">
        <v>6.7450683333333297</v>
      </c>
      <c r="FA525" s="238">
        <v>2.9144726666666698</v>
      </c>
      <c r="FB525" s="238">
        <v>1.7092826666666701</v>
      </c>
      <c r="FC525" s="238">
        <v>0.84617766666666705</v>
      </c>
      <c r="FD525" s="238">
        <v>8.4617766666666707</v>
      </c>
      <c r="FE525" s="238">
        <v>6.0841999999999903E-2</v>
      </c>
      <c r="FF525" s="238">
        <v>0.60841999999999907</v>
      </c>
      <c r="FG525" s="238">
        <v>13.907788479449531</v>
      </c>
      <c r="FH525" s="238">
        <v>124.279657</v>
      </c>
      <c r="FI525" s="238">
        <v>8.7853423333333396</v>
      </c>
      <c r="FJ525" s="238">
        <v>642.253595666666</v>
      </c>
      <c r="FK525" s="238">
        <v>3.9921563333333401</v>
      </c>
      <c r="FL525" s="238">
        <v>3.593499</v>
      </c>
      <c r="FM525" s="238">
        <v>104.368742333333</v>
      </c>
      <c r="FN525" s="238">
        <v>162.286605333333</v>
      </c>
      <c r="FO525" s="238">
        <v>256.89562833333298</v>
      </c>
      <c r="FP525" s="238">
        <v>161.76217333333301</v>
      </c>
      <c r="FQ525" s="238">
        <v>110.584229333333</v>
      </c>
      <c r="FR525" s="238">
        <v>2.3723533333333302</v>
      </c>
      <c r="FS525" s="238">
        <v>6.1445973333333397</v>
      </c>
      <c r="FT525" s="238">
        <v>9.7911506666666792</v>
      </c>
      <c r="FU525" s="238">
        <v>1.24952666666667</v>
      </c>
      <c r="FV525" s="238">
        <v>3.2288619999999999</v>
      </c>
      <c r="FW525" s="238">
        <v>0.41393466666666701</v>
      </c>
      <c r="FX525" s="238">
        <v>2.1216539999999999</v>
      </c>
      <c r="FY525" s="238">
        <v>0.44275499999999901</v>
      </c>
      <c r="FZ525" s="238">
        <v>7.2286183333333396</v>
      </c>
      <c r="GA525" s="241">
        <v>84.280507333333404</v>
      </c>
      <c r="GB525" s="54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  <c r="JW525" s="3"/>
      <c r="JX525" s="3"/>
      <c r="JY525" s="3"/>
      <c r="JZ525" s="3"/>
      <c r="KA525" s="3"/>
      <c r="KB525" s="3"/>
      <c r="KC525" s="3"/>
      <c r="KD525" s="3"/>
      <c r="KE525" s="3"/>
      <c r="KF525" s="3"/>
      <c r="KG525" s="3"/>
      <c r="KH525" s="3"/>
      <c r="KI525" s="3"/>
      <c r="KJ525" s="3"/>
      <c r="KK525" s="3"/>
      <c r="KL525" s="3"/>
      <c r="KM525" s="3"/>
      <c r="KN525" s="3"/>
      <c r="KO525" s="3"/>
      <c r="KP525" s="3"/>
      <c r="KQ525" s="3"/>
      <c r="KR525" s="3"/>
      <c r="KS525" s="3"/>
      <c r="KT525" s="3"/>
      <c r="KU525" s="3"/>
      <c r="KV525" s="3"/>
      <c r="KW525" s="3"/>
      <c r="KX525" s="3"/>
      <c r="KY525" s="3"/>
      <c r="KZ525" s="3"/>
      <c r="LA525" s="3"/>
      <c r="LB525" s="3"/>
      <c r="LC525" s="3"/>
      <c r="LD525" s="3"/>
      <c r="LE525" s="3"/>
      <c r="LF525" s="3"/>
      <c r="LG525" s="3"/>
      <c r="LH525" s="3"/>
      <c r="LI525" s="3"/>
      <c r="LJ525" s="3"/>
      <c r="LK525" s="3"/>
      <c r="LL525" s="3"/>
      <c r="LM525" s="3"/>
      <c r="LN525" s="3"/>
      <c r="LO525" s="3"/>
      <c r="LP525" s="3"/>
      <c r="LQ525" s="3"/>
      <c r="LR525" s="3"/>
      <c r="LS525" s="3"/>
      <c r="LT525" s="3"/>
      <c r="LU525" s="3"/>
      <c r="LV525" s="3"/>
      <c r="LW525" s="3"/>
      <c r="LX525" s="3"/>
      <c r="LY525" s="3"/>
      <c r="LZ525" s="3"/>
      <c r="MA525" s="3"/>
      <c r="MB525" s="3"/>
      <c r="MC525" s="3"/>
      <c r="MD525" s="3"/>
      <c r="ME525" s="3"/>
      <c r="MF525" s="3"/>
      <c r="MG525" s="3"/>
      <c r="MH525" s="3"/>
      <c r="MI525" s="3"/>
      <c r="MJ525" s="3"/>
      <c r="MK525" s="3"/>
      <c r="ML525" s="3"/>
    </row>
    <row r="526" spans="1:350" s="2" customFormat="1" ht="12.75" customHeight="1" x14ac:dyDescent="0.2">
      <c r="A526" s="73"/>
      <c r="B526" s="232">
        <v>381</v>
      </c>
      <c r="C526" s="233" t="s">
        <v>2486</v>
      </c>
      <c r="D526" s="233"/>
      <c r="E526" s="233" t="s">
        <v>2465</v>
      </c>
      <c r="F526" s="233" t="s">
        <v>2459</v>
      </c>
      <c r="G526" s="233" t="s">
        <v>1658</v>
      </c>
      <c r="H526" s="233" t="s">
        <v>2460</v>
      </c>
      <c r="I526" s="233" t="s">
        <v>2461</v>
      </c>
      <c r="J526" s="233" t="s">
        <v>2462</v>
      </c>
      <c r="K526" s="233" t="s">
        <v>2463</v>
      </c>
      <c r="L526" s="233" t="s">
        <v>2463</v>
      </c>
      <c r="M526" s="233" t="s">
        <v>2464</v>
      </c>
      <c r="N526" s="233" t="s">
        <v>3096</v>
      </c>
      <c r="O526" s="233" t="s">
        <v>3182</v>
      </c>
      <c r="P526" s="233" t="s">
        <v>3089</v>
      </c>
      <c r="Q526" s="233" t="s">
        <v>2933</v>
      </c>
      <c r="R526" s="233" t="s">
        <v>3088</v>
      </c>
      <c r="S526" s="233" t="s">
        <v>3324</v>
      </c>
      <c r="T526" s="233" t="s">
        <v>204</v>
      </c>
      <c r="U526" s="233" t="s">
        <v>204</v>
      </c>
      <c r="V526" s="233" t="s">
        <v>204</v>
      </c>
      <c r="W526" s="234">
        <v>2013</v>
      </c>
      <c r="X526" s="234">
        <f t="shared" si="114"/>
        <v>0</v>
      </c>
      <c r="Y526" s="235" t="s">
        <v>3099</v>
      </c>
      <c r="Z526" s="235" t="s">
        <v>205</v>
      </c>
      <c r="AA526" s="235" t="s">
        <v>206</v>
      </c>
      <c r="AB526" s="235" t="s">
        <v>458</v>
      </c>
      <c r="AC526" s="235" t="s">
        <v>208</v>
      </c>
      <c r="AD526" s="235" t="s">
        <v>3281</v>
      </c>
      <c r="AE526" s="235" t="s">
        <v>210</v>
      </c>
      <c r="AF526" s="235" t="s">
        <v>228</v>
      </c>
      <c r="AG526" s="235" t="s">
        <v>3183</v>
      </c>
      <c r="AH526" s="235" t="s">
        <v>212</v>
      </c>
      <c r="AI526" s="235" t="s">
        <v>2487</v>
      </c>
      <c r="AJ526" s="235"/>
      <c r="AK526" s="235" t="s">
        <v>213</v>
      </c>
      <c r="AL526" s="235">
        <f t="shared" si="116"/>
        <v>15</v>
      </c>
      <c r="AM526" s="235" t="s">
        <v>535</v>
      </c>
      <c r="AN526" s="235" t="s">
        <v>218</v>
      </c>
      <c r="AO526" s="235"/>
      <c r="AP526" s="235">
        <v>270294.31</v>
      </c>
      <c r="AQ526" s="235">
        <v>701383.22</v>
      </c>
      <c r="AR526" s="235">
        <v>6.3412139999999999</v>
      </c>
      <c r="AS526" s="235">
        <v>36.923516999999997</v>
      </c>
      <c r="AT526" s="235" t="s">
        <v>2469</v>
      </c>
      <c r="AU526" s="235" t="s">
        <v>2470</v>
      </c>
      <c r="AV526" s="235">
        <v>1239805.1411761199</v>
      </c>
      <c r="AW526" s="235">
        <v>747181.76661708998</v>
      </c>
      <c r="AX526" s="235">
        <v>1390</v>
      </c>
      <c r="AY526" s="235">
        <v>1381</v>
      </c>
      <c r="AZ526" s="235">
        <v>-1.32194349</v>
      </c>
      <c r="BA526" s="235">
        <v>-1.2931027900000001</v>
      </c>
      <c r="BB526" s="235">
        <v>-1.08641831</v>
      </c>
      <c r="BC526" s="235">
        <v>-1.0782991399999999</v>
      </c>
      <c r="BD526" s="235">
        <v>-1.4696349500000001</v>
      </c>
      <c r="BE526" s="235">
        <v>-1.5863530100000001</v>
      </c>
      <c r="BF526" s="235">
        <v>-1.5742187599999999</v>
      </c>
      <c r="BG526" s="235">
        <v>175.316</v>
      </c>
      <c r="BH526" s="235">
        <v>1386</v>
      </c>
      <c r="BI526" s="235">
        <v>-1.0325499999999999E-3</v>
      </c>
      <c r="BJ526" s="235">
        <v>-1.52527E-3</v>
      </c>
      <c r="BK526" s="235">
        <v>6.65693</v>
      </c>
      <c r="BL526" s="235">
        <v>1202</v>
      </c>
      <c r="BM526" s="235">
        <v>-2.22923E-3</v>
      </c>
      <c r="BN526" s="235">
        <v>19.239999999999998</v>
      </c>
      <c r="BO526" s="235">
        <v>142.63999999999999</v>
      </c>
      <c r="BP526" s="235">
        <f t="shared" si="110"/>
        <v>1711.6799999999998</v>
      </c>
      <c r="BQ526" s="235">
        <v>106.29</v>
      </c>
      <c r="BR526" s="235">
        <f t="shared" si="111"/>
        <v>1275.48</v>
      </c>
      <c r="BS526" s="235">
        <f t="shared" si="112"/>
        <v>0.74516264722378023</v>
      </c>
      <c r="BT526" s="235">
        <v>15.61</v>
      </c>
      <c r="BU526" s="235">
        <v>4.2699999999999996</v>
      </c>
      <c r="BV526" s="235">
        <v>12.06</v>
      </c>
      <c r="BW526" s="235">
        <v>-436</v>
      </c>
      <c r="BX526" s="235">
        <v>560</v>
      </c>
      <c r="BY526" s="235">
        <v>32.700000000000003</v>
      </c>
      <c r="BZ526" s="235" t="s">
        <v>1133</v>
      </c>
      <c r="CA526" s="235">
        <v>1.34</v>
      </c>
      <c r="CB526" s="235">
        <v>8.2495651245099992</v>
      </c>
      <c r="CC526" s="235">
        <v>2037</v>
      </c>
      <c r="CD526" s="235">
        <v>2037</v>
      </c>
      <c r="CE526" s="235">
        <v>2179</v>
      </c>
      <c r="CF526" s="235" t="s">
        <v>222</v>
      </c>
      <c r="CG526" s="235">
        <v>0.6</v>
      </c>
      <c r="CH526" s="235">
        <v>0</v>
      </c>
      <c r="CI526" s="235" t="s">
        <v>1134</v>
      </c>
      <c r="CJ526" s="235" t="s">
        <v>2471</v>
      </c>
      <c r="CK526" s="235" t="s">
        <v>1135</v>
      </c>
      <c r="CL526" s="235" t="s">
        <v>2472</v>
      </c>
      <c r="CM526" s="235" t="s">
        <v>227</v>
      </c>
      <c r="CN526" s="235" t="s">
        <v>229</v>
      </c>
      <c r="CO526" s="236">
        <v>1.5585863333333301</v>
      </c>
      <c r="CP526" s="236">
        <v>63.860024014466291</v>
      </c>
      <c r="CQ526" s="236">
        <v>21.473079056292864</v>
      </c>
      <c r="CR526" s="236">
        <v>14.666896929240849</v>
      </c>
      <c r="CS526" s="237" t="s">
        <v>392</v>
      </c>
      <c r="CT526" s="237" t="s">
        <v>231</v>
      </c>
      <c r="CU526" s="236">
        <v>0.12619066666666701</v>
      </c>
      <c r="CV526" s="236">
        <v>0.206423</v>
      </c>
      <c r="CW526" s="236">
        <v>7.9186666666666503E-2</v>
      </c>
      <c r="CX526" s="236">
        <v>3.5798203333333301</v>
      </c>
      <c r="CY526" s="236">
        <v>6.7240650000000004</v>
      </c>
      <c r="CZ526" s="235">
        <v>6.4589999999999996</v>
      </c>
      <c r="DA526" s="235">
        <v>6.5</v>
      </c>
      <c r="DB526" s="235">
        <f t="shared" si="115"/>
        <v>-0.2240650000000004</v>
      </c>
      <c r="DC526" s="235" t="s">
        <v>655</v>
      </c>
      <c r="DD526" s="236">
        <v>3.0916656666666702</v>
      </c>
      <c r="DE526" s="236">
        <v>1.793142</v>
      </c>
      <c r="DF526" s="236">
        <v>0.95736866666666698</v>
      </c>
      <c r="DG526" s="236"/>
      <c r="DH526" s="236">
        <v>0.95736866666666698</v>
      </c>
      <c r="DI526" s="236">
        <v>9.5736866666666707</v>
      </c>
      <c r="DJ526" s="236"/>
      <c r="DK526" s="236">
        <v>9.5736866666666707</v>
      </c>
      <c r="DL526" s="236">
        <v>22.382125797423296</v>
      </c>
      <c r="DM526" s="236"/>
      <c r="DN526" s="236"/>
      <c r="DO526" s="236">
        <v>22.382125797423296</v>
      </c>
      <c r="DP526" s="236">
        <v>82.067794590552083</v>
      </c>
      <c r="DQ526" s="236"/>
      <c r="DR526" s="236"/>
      <c r="DS526" s="236">
        <v>82.067794590552083</v>
      </c>
      <c r="DT526" s="236">
        <v>7.1264666666666601E-2</v>
      </c>
      <c r="DU526" s="236">
        <v>0.71264666666666598</v>
      </c>
      <c r="DV526" s="236">
        <v>13.433987857470292</v>
      </c>
      <c r="DW526" s="236">
        <v>129.79692499999999</v>
      </c>
      <c r="DX526" s="236">
        <v>9.0663256666666694</v>
      </c>
      <c r="DY526" s="236">
        <v>786.900278333335</v>
      </c>
      <c r="DZ526" s="236">
        <v>2.9256213333333299</v>
      </c>
      <c r="EA526" s="236">
        <v>4.34448833333333</v>
      </c>
      <c r="EB526" s="236">
        <v>111.086363666667</v>
      </c>
      <c r="EC526" s="236">
        <v>186.50347300000001</v>
      </c>
      <c r="ED526" s="236">
        <v>258.79594366666697</v>
      </c>
      <c r="EE526" s="236">
        <v>153.770508333333</v>
      </c>
      <c r="EF526" s="236">
        <v>123.159719333333</v>
      </c>
      <c r="EG526" s="236">
        <v>1.7700709999999999</v>
      </c>
      <c r="EH526" s="236">
        <v>9.1536186666666595</v>
      </c>
      <c r="EI526" s="236">
        <v>10.794153</v>
      </c>
      <c r="EJ526" s="236">
        <v>1.8794213333333301</v>
      </c>
      <c r="EK526" s="236">
        <v>3.9862890000000002</v>
      </c>
      <c r="EL526" s="236">
        <v>0.48339433333333298</v>
      </c>
      <c r="EM526" s="236">
        <v>2.1749956666666699</v>
      </c>
      <c r="EN526" s="236">
        <v>0.47757500000000003</v>
      </c>
      <c r="EO526" s="236">
        <v>8.3796453333333307</v>
      </c>
      <c r="EP526" s="236">
        <v>84.036836666666801</v>
      </c>
      <c r="EQ526" s="235"/>
      <c r="ER526" s="238">
        <v>1.5585863333333301</v>
      </c>
      <c r="ES526" s="238">
        <v>61.887761666666698</v>
      </c>
      <c r="ET526" s="238">
        <v>20.8099013333334</v>
      </c>
      <c r="EU526" s="238">
        <v>14.213922333333301</v>
      </c>
      <c r="EV526" s="238">
        <v>0.12619066666666701</v>
      </c>
      <c r="EW526" s="238">
        <v>0.206423</v>
      </c>
      <c r="EX526" s="238">
        <v>7.9186666666666503E-2</v>
      </c>
      <c r="EY526" s="238">
        <v>3.5798203333333301</v>
      </c>
      <c r="EZ526" s="238">
        <v>6.7240650000000004</v>
      </c>
      <c r="FA526" s="238">
        <v>3.0916656666666702</v>
      </c>
      <c r="FB526" s="238">
        <v>1.793142</v>
      </c>
      <c r="FC526" s="238">
        <v>0.95736866666666698</v>
      </c>
      <c r="FD526" s="238">
        <v>9.5736866666666707</v>
      </c>
      <c r="FE526" s="238">
        <v>7.1264666666666601E-2</v>
      </c>
      <c r="FF526" s="238">
        <v>0.71264666666666598</v>
      </c>
      <c r="FG526" s="238">
        <v>13.433987857470292</v>
      </c>
      <c r="FH526" s="238">
        <v>129.79692499999999</v>
      </c>
      <c r="FI526" s="238">
        <v>9.0663256666666694</v>
      </c>
      <c r="FJ526" s="238">
        <v>786.900278333335</v>
      </c>
      <c r="FK526" s="238">
        <v>2.9256213333333299</v>
      </c>
      <c r="FL526" s="238">
        <v>4.34448833333333</v>
      </c>
      <c r="FM526" s="238">
        <v>111.086363666667</v>
      </c>
      <c r="FN526" s="238">
        <v>186.50347300000001</v>
      </c>
      <c r="FO526" s="238">
        <v>258.79594366666697</v>
      </c>
      <c r="FP526" s="238">
        <v>153.770508333333</v>
      </c>
      <c r="FQ526" s="238">
        <v>123.159719333333</v>
      </c>
      <c r="FR526" s="238">
        <v>1.7700709999999999</v>
      </c>
      <c r="FS526" s="238">
        <v>9.1536186666666595</v>
      </c>
      <c r="FT526" s="238">
        <v>10.794153</v>
      </c>
      <c r="FU526" s="238">
        <v>1.8794213333333301</v>
      </c>
      <c r="FV526" s="238">
        <v>3.9862890000000002</v>
      </c>
      <c r="FW526" s="238">
        <v>0.48339433333333298</v>
      </c>
      <c r="FX526" s="238">
        <v>2.1749956666666699</v>
      </c>
      <c r="FY526" s="238">
        <v>0.47757500000000003</v>
      </c>
      <c r="FZ526" s="238">
        <v>8.3796453333333307</v>
      </c>
      <c r="GA526" s="241">
        <v>84.036836666666801</v>
      </c>
      <c r="GB526" s="54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  <c r="JW526" s="3"/>
      <c r="JX526" s="3"/>
      <c r="JY526" s="3"/>
      <c r="JZ526" s="3"/>
      <c r="KA526" s="3"/>
      <c r="KB526" s="3"/>
      <c r="KC526" s="3"/>
      <c r="KD526" s="3"/>
      <c r="KE526" s="3"/>
      <c r="KF526" s="3"/>
      <c r="KG526" s="3"/>
      <c r="KH526" s="3"/>
      <c r="KI526" s="3"/>
      <c r="KJ526" s="3"/>
      <c r="KK526" s="3"/>
      <c r="KL526" s="3"/>
      <c r="KM526" s="3"/>
      <c r="KN526" s="3"/>
      <c r="KO526" s="3"/>
      <c r="KP526" s="3"/>
      <c r="KQ526" s="3"/>
      <c r="KR526" s="3"/>
      <c r="KS526" s="3"/>
      <c r="KT526" s="3"/>
      <c r="KU526" s="3"/>
      <c r="KV526" s="3"/>
      <c r="KW526" s="3"/>
      <c r="KX526" s="3"/>
      <c r="KY526" s="3"/>
      <c r="KZ526" s="3"/>
      <c r="LA526" s="3"/>
      <c r="LB526" s="3"/>
      <c r="LC526" s="3"/>
      <c r="LD526" s="3"/>
      <c r="LE526" s="3"/>
      <c r="LF526" s="3"/>
      <c r="LG526" s="3"/>
      <c r="LH526" s="3"/>
      <c r="LI526" s="3"/>
      <c r="LJ526" s="3"/>
      <c r="LK526" s="3"/>
      <c r="LL526" s="3"/>
      <c r="LM526" s="3"/>
      <c r="LN526" s="3"/>
      <c r="LO526" s="3"/>
      <c r="LP526" s="3"/>
      <c r="LQ526" s="3"/>
      <c r="LR526" s="3"/>
      <c r="LS526" s="3"/>
      <c r="LT526" s="3"/>
      <c r="LU526" s="3"/>
      <c r="LV526" s="3"/>
      <c r="LW526" s="3"/>
      <c r="LX526" s="3"/>
      <c r="LY526" s="3"/>
      <c r="LZ526" s="3"/>
      <c r="MA526" s="3"/>
      <c r="MB526" s="3"/>
      <c r="MC526" s="3"/>
      <c r="MD526" s="3"/>
      <c r="ME526" s="3"/>
      <c r="MF526" s="3"/>
      <c r="MG526" s="3"/>
      <c r="MH526" s="3"/>
      <c r="MI526" s="3"/>
      <c r="MJ526" s="3"/>
      <c r="MK526" s="3"/>
      <c r="ML526" s="3"/>
    </row>
    <row r="527" spans="1:350" ht="12.75" customHeight="1" x14ac:dyDescent="0.2">
      <c r="A527" s="54"/>
      <c r="B527" s="232">
        <v>370</v>
      </c>
      <c r="C527" s="233" t="s">
        <v>2533</v>
      </c>
      <c r="D527" s="233" t="s">
        <v>2537</v>
      </c>
      <c r="E527" s="233" t="s">
        <v>2534</v>
      </c>
      <c r="F527" s="233" t="s">
        <v>2459</v>
      </c>
      <c r="G527" s="233" t="s">
        <v>1658</v>
      </c>
      <c r="H527" s="233" t="s">
        <v>2460</v>
      </c>
      <c r="I527" s="233" t="s">
        <v>2461</v>
      </c>
      <c r="J527" s="233" t="s">
        <v>2462</v>
      </c>
      <c r="K527" s="233" t="s">
        <v>2463</v>
      </c>
      <c r="L527" s="233" t="s">
        <v>2463</v>
      </c>
      <c r="M527" s="233" t="s">
        <v>2464</v>
      </c>
      <c r="N527" s="233" t="s">
        <v>3097</v>
      </c>
      <c r="O527" s="233" t="s">
        <v>2932</v>
      </c>
      <c r="P527" s="233" t="s">
        <v>2932</v>
      </c>
      <c r="Q527" s="233" t="s">
        <v>3214</v>
      </c>
      <c r="R527" s="233" t="s">
        <v>3282</v>
      </c>
      <c r="S527" s="233" t="s">
        <v>3324</v>
      </c>
      <c r="T527" s="233" t="s">
        <v>238</v>
      </c>
      <c r="U527" s="233" t="s">
        <v>239</v>
      </c>
      <c r="V527" s="233" t="s">
        <v>2944</v>
      </c>
      <c r="W527" s="234">
        <v>2009</v>
      </c>
      <c r="X527" s="234">
        <f t="shared" ref="X527:X532" si="117">2013-W527</f>
        <v>4</v>
      </c>
      <c r="Y527" s="235" t="s">
        <v>3126</v>
      </c>
      <c r="Z527" s="235" t="s">
        <v>3353</v>
      </c>
      <c r="AA527" s="235" t="s">
        <v>3185</v>
      </c>
      <c r="AB527" s="235" t="s">
        <v>458</v>
      </c>
      <c r="AC527" s="235" t="s">
        <v>208</v>
      </c>
      <c r="AD527" s="235" t="s">
        <v>3281</v>
      </c>
      <c r="AE527" s="235" t="s">
        <v>210</v>
      </c>
      <c r="AF527" s="235" t="s">
        <v>2540</v>
      </c>
      <c r="AG527" s="235" t="s">
        <v>3183</v>
      </c>
      <c r="AH527" s="235" t="s">
        <v>516</v>
      </c>
      <c r="AI527" s="235" t="s">
        <v>2535</v>
      </c>
      <c r="AJ527" s="235" t="s">
        <v>2536</v>
      </c>
      <c r="AK527" s="235" t="s">
        <v>213</v>
      </c>
      <c r="AL527" s="235">
        <f t="shared" ref="AL527:AL544" si="118">15-0</f>
        <v>15</v>
      </c>
      <c r="AM527" s="235" t="s">
        <v>217</v>
      </c>
      <c r="AN527" s="235" t="s">
        <v>218</v>
      </c>
      <c r="AO527" s="235"/>
      <c r="AP527" s="235">
        <v>270018.02</v>
      </c>
      <c r="AQ527" s="235">
        <v>701327.18</v>
      </c>
      <c r="AR527" s="235">
        <v>6.3406969999999996</v>
      </c>
      <c r="AS527" s="235">
        <v>36.921022000000001</v>
      </c>
      <c r="AT527" s="235" t="s">
        <v>2538</v>
      </c>
      <c r="AU527" s="235" t="s">
        <v>2539</v>
      </c>
      <c r="AV527" s="235">
        <v>1239545.4050956999</v>
      </c>
      <c r="AW527" s="235">
        <v>747122.24632594001</v>
      </c>
      <c r="AX527" s="235">
        <v>1437</v>
      </c>
      <c r="AY527" s="235">
        <v>1414</v>
      </c>
      <c r="AZ527" s="235">
        <v>-0.25460507999999998</v>
      </c>
      <c r="BA527" s="235">
        <v>-8.725782E-2</v>
      </c>
      <c r="BB527" s="235">
        <v>0.30359301999999999</v>
      </c>
      <c r="BC527" s="235">
        <v>0.95223502000000004</v>
      </c>
      <c r="BD527" s="235">
        <v>1.73383442</v>
      </c>
      <c r="BE527" s="235">
        <v>1.99614465</v>
      </c>
      <c r="BF527" s="235">
        <v>1.83686058</v>
      </c>
      <c r="BG527" s="235">
        <v>69.400599999999997</v>
      </c>
      <c r="BH527" s="235">
        <v>1455</v>
      </c>
      <c r="BI527" s="235">
        <v>1.7739699999999999E-3</v>
      </c>
      <c r="BJ527" s="235">
        <v>1.2105200000000001E-3</v>
      </c>
      <c r="BK527" s="235">
        <v>16.8643</v>
      </c>
      <c r="BL527" s="235">
        <v>24.426500000000001</v>
      </c>
      <c r="BM527" s="235">
        <v>2.74164E-3</v>
      </c>
      <c r="BN527" s="235">
        <v>19.239999999999998</v>
      </c>
      <c r="BO527" s="235">
        <v>142.63999999999999</v>
      </c>
      <c r="BP527" s="235">
        <f t="shared" ref="BP527:BP532" si="119">BO527*12</f>
        <v>1711.6799999999998</v>
      </c>
      <c r="BQ527" s="235">
        <v>106.29</v>
      </c>
      <c r="BR527" s="235">
        <f t="shared" ref="BR527:BR532" si="120">BQ527*12</f>
        <v>1275.48</v>
      </c>
      <c r="BS527" s="235">
        <f t="shared" ref="BS527:BS532" si="121">BR527/BP527</f>
        <v>0.74516264722378023</v>
      </c>
      <c r="BT527" s="235">
        <v>15.61</v>
      </c>
      <c r="BU527" s="235">
        <v>4.2699999999999996</v>
      </c>
      <c r="BV527" s="235">
        <v>12.06</v>
      </c>
      <c r="BW527" s="235">
        <v>-436</v>
      </c>
      <c r="BX527" s="235">
        <v>560</v>
      </c>
      <c r="BY527" s="235">
        <v>32.700000000000003</v>
      </c>
      <c r="BZ527" s="235" t="s">
        <v>1133</v>
      </c>
      <c r="CA527" s="235">
        <v>1.34</v>
      </c>
      <c r="CB527" s="235">
        <v>8.0518217086800004</v>
      </c>
      <c r="CC527" s="235">
        <v>2037</v>
      </c>
      <c r="CD527" s="235">
        <v>2037</v>
      </c>
      <c r="CE527" s="235">
        <v>2179</v>
      </c>
      <c r="CF527" s="235" t="s">
        <v>222</v>
      </c>
      <c r="CG527" s="235">
        <v>0.6</v>
      </c>
      <c r="CH527" s="235">
        <v>0</v>
      </c>
      <c r="CI527" s="235" t="s">
        <v>1134</v>
      </c>
      <c r="CJ527" s="235" t="s">
        <v>2471</v>
      </c>
      <c r="CK527" s="235" t="s">
        <v>1135</v>
      </c>
      <c r="CL527" s="235" t="s">
        <v>2472</v>
      </c>
      <c r="CM527" s="235" t="s">
        <v>247</v>
      </c>
      <c r="CN527" s="235" t="s">
        <v>3385</v>
      </c>
      <c r="CO527" s="236">
        <v>1.4909072539907</v>
      </c>
      <c r="CP527" s="236">
        <v>82.692307691653838</v>
      </c>
      <c r="CQ527" s="236">
        <v>9.1168091171823367</v>
      </c>
      <c r="CR527" s="236">
        <v>8.1908831911638167</v>
      </c>
      <c r="CS527" s="237" t="s">
        <v>362</v>
      </c>
      <c r="CT527" s="237" t="s">
        <v>231</v>
      </c>
      <c r="CU527" s="236">
        <v>9.9934698620477325E-2</v>
      </c>
      <c r="CV527" s="236">
        <v>0.16418703506907545</v>
      </c>
      <c r="CW527" s="236">
        <v>6.4252336448598124E-2</v>
      </c>
      <c r="CX527" s="236">
        <v>4.5417298937784603</v>
      </c>
      <c r="CY527" s="236">
        <v>5.98</v>
      </c>
      <c r="CZ527" s="235">
        <v>6.5917000000000003</v>
      </c>
      <c r="DA527" s="235">
        <v>6.5</v>
      </c>
      <c r="DB527" s="235">
        <f t="shared" ref="DB527:DB532" si="122">DA527-CY527</f>
        <v>0.51999999999999957</v>
      </c>
      <c r="DC527" s="235" t="s">
        <v>655</v>
      </c>
      <c r="DD527" s="236">
        <v>3.1748021841049101</v>
      </c>
      <c r="DE527" s="236">
        <v>1.06788526475429</v>
      </c>
      <c r="DF527" s="236">
        <v>1.1748021841049194</v>
      </c>
      <c r="DG527" s="236">
        <v>1.1748021841049194</v>
      </c>
      <c r="DH527" s="236">
        <v>1.1748021841049194</v>
      </c>
      <c r="DI527" s="236">
        <v>11.748021841049194</v>
      </c>
      <c r="DJ527" s="236"/>
      <c r="DK527" s="236">
        <v>11.748021841049194</v>
      </c>
      <c r="DL527" s="236">
        <v>26.272816474292135</v>
      </c>
      <c r="DM527" s="236">
        <v>26.272816474292135</v>
      </c>
      <c r="DN527" s="236">
        <v>154.91324958372013</v>
      </c>
      <c r="DO527" s="236">
        <v>26.272816474292135</v>
      </c>
      <c r="DP527" s="236">
        <v>96.333660405737831</v>
      </c>
      <c r="DQ527" s="236">
        <v>96.333660405737831</v>
      </c>
      <c r="DR527" s="236">
        <v>568.01524847364055</v>
      </c>
      <c r="DS527" s="236">
        <v>96.333660405737831</v>
      </c>
      <c r="DT527" s="236">
        <v>6.7885264754295349E-2</v>
      </c>
      <c r="DU527" s="236">
        <v>0.67885264754295349</v>
      </c>
      <c r="DV527" s="236">
        <v>17.305702325195476</v>
      </c>
      <c r="DW527" s="236">
        <v>183.23876404494382</v>
      </c>
      <c r="DX527" s="236">
        <v>19.502434456928842</v>
      </c>
      <c r="DY527" s="236">
        <v>1158.9513108614233</v>
      </c>
      <c r="DZ527" s="236">
        <v>1.405243445692884</v>
      </c>
      <c r="EA527" s="236">
        <v>3.6610486891385774</v>
      </c>
      <c r="EB527" s="236">
        <v>109.5440074906367</v>
      </c>
      <c r="EC527" s="236">
        <v>232.7809925093633</v>
      </c>
      <c r="ED527" s="236">
        <v>319.29775280898878</v>
      </c>
      <c r="EE527" s="236">
        <v>155.82247191011234</v>
      </c>
      <c r="EF527" s="236">
        <v>31.7876404494382</v>
      </c>
      <c r="EG527" s="236">
        <v>1.6265917602996258</v>
      </c>
      <c r="EH527" s="236">
        <v>21.654588014981275</v>
      </c>
      <c r="EI527" s="236">
        <v>15.165730337078651</v>
      </c>
      <c r="EJ527" s="236">
        <v>0.75402621722846452</v>
      </c>
      <c r="EK527" s="236">
        <v>5.7947565543071162</v>
      </c>
      <c r="EL527" s="236">
        <v>0.59687433976759818</v>
      </c>
      <c r="EM527" s="236">
        <v>2.6608146067415732</v>
      </c>
      <c r="EN527" s="236">
        <v>0.13820713238886173</v>
      </c>
      <c r="EO527" s="236">
        <v>11.023040273654589</v>
      </c>
      <c r="EP527" s="236">
        <v>83.376749109509248</v>
      </c>
      <c r="EQ527" s="235"/>
      <c r="ER527" s="238">
        <v>1.5503916666666699</v>
      </c>
      <c r="ES527" s="238">
        <v>76.240205666666697</v>
      </c>
      <c r="ET527" s="238">
        <v>12.841075999999999</v>
      </c>
      <c r="EU527" s="238">
        <v>10.037751</v>
      </c>
      <c r="EV527" s="238">
        <v>0.11558499999999999</v>
      </c>
      <c r="EW527" s="238">
        <v>0.18256766666666599</v>
      </c>
      <c r="EX527" s="238">
        <v>6.7242333333333001E-2</v>
      </c>
      <c r="EY527" s="238">
        <v>4.4000616666666597</v>
      </c>
      <c r="EZ527" s="238">
        <v>6.0289526666666697</v>
      </c>
      <c r="FA527" s="238">
        <v>3.0909403333333301</v>
      </c>
      <c r="FB527" s="238">
        <v>1.2919303333333301</v>
      </c>
      <c r="FC527" s="238">
        <v>1.087914</v>
      </c>
      <c r="FD527" s="238">
        <v>10.87914</v>
      </c>
      <c r="FE527" s="238">
        <v>7.2284000000000098E-2</v>
      </c>
      <c r="FF527" s="238">
        <v>0.72284000000000104</v>
      </c>
      <c r="FG527" s="238">
        <v>15.050550605943204</v>
      </c>
      <c r="FH527" s="238">
        <v>173.05457699999999</v>
      </c>
      <c r="FI527" s="238">
        <v>17.245733333333298</v>
      </c>
      <c r="FJ527" s="238">
        <v>1006.41848533334</v>
      </c>
      <c r="FK527" s="238">
        <v>1.9235196666666701</v>
      </c>
      <c r="FL527" s="238">
        <v>3.3719359999999998</v>
      </c>
      <c r="FM527" s="238">
        <v>114.446626666667</v>
      </c>
      <c r="FN527" s="238">
        <v>219.35200733333301</v>
      </c>
      <c r="FO527" s="238">
        <v>307.41658966666699</v>
      </c>
      <c r="FP527" s="238">
        <v>132.434402333333</v>
      </c>
      <c r="FQ527" s="238">
        <v>46.652709333333398</v>
      </c>
      <c r="FR527" s="238">
        <v>1.7641640000000001</v>
      </c>
      <c r="FS527" s="238">
        <v>18.782499000000001</v>
      </c>
      <c r="FT527" s="238">
        <v>13.525949333333299</v>
      </c>
      <c r="FU527" s="238">
        <v>0.85349766666666604</v>
      </c>
      <c r="FV527" s="238">
        <v>5.0348299999999897</v>
      </c>
      <c r="FW527" s="238">
        <v>0.56291333333333304</v>
      </c>
      <c r="FX527" s="238">
        <v>2.5828623333333298</v>
      </c>
      <c r="FY527" s="238">
        <v>0.218099666666667</v>
      </c>
      <c r="FZ527" s="238">
        <v>10.0203133333334</v>
      </c>
      <c r="GA527" s="241">
        <v>82.300343666666706</v>
      </c>
      <c r="GB527" s="54"/>
    </row>
    <row r="528" spans="1:350" ht="12.75" customHeight="1" x14ac:dyDescent="0.2">
      <c r="A528" s="54"/>
      <c r="B528" s="232">
        <v>371</v>
      </c>
      <c r="C528" s="233" t="s">
        <v>2541</v>
      </c>
      <c r="D528" s="233" t="s">
        <v>2544</v>
      </c>
      <c r="E528" s="233" t="s">
        <v>2534</v>
      </c>
      <c r="F528" s="233" t="s">
        <v>2459</v>
      </c>
      <c r="G528" s="233" t="s">
        <v>1658</v>
      </c>
      <c r="H528" s="233" t="s">
        <v>2460</v>
      </c>
      <c r="I528" s="233" t="s">
        <v>2461</v>
      </c>
      <c r="J528" s="233" t="s">
        <v>2462</v>
      </c>
      <c r="K528" s="233" t="s">
        <v>2463</v>
      </c>
      <c r="L528" s="233" t="s">
        <v>2463</v>
      </c>
      <c r="M528" s="233" t="s">
        <v>2464</v>
      </c>
      <c r="N528" s="233" t="s">
        <v>3097</v>
      </c>
      <c r="O528" s="233" t="s">
        <v>2932</v>
      </c>
      <c r="P528" s="233" t="s">
        <v>2932</v>
      </c>
      <c r="Q528" s="233" t="s">
        <v>3214</v>
      </c>
      <c r="R528" s="233" t="s">
        <v>3282</v>
      </c>
      <c r="S528" s="233" t="s">
        <v>3324</v>
      </c>
      <c r="T528" s="233" t="s">
        <v>238</v>
      </c>
      <c r="U528" s="233" t="s">
        <v>239</v>
      </c>
      <c r="V528" s="233" t="s">
        <v>2944</v>
      </c>
      <c r="W528" s="234">
        <v>2009</v>
      </c>
      <c r="X528" s="234">
        <f t="shared" si="117"/>
        <v>4</v>
      </c>
      <c r="Y528" s="235" t="s">
        <v>3126</v>
      </c>
      <c r="Z528" s="235" t="s">
        <v>2489</v>
      </c>
      <c r="AA528" s="235" t="s">
        <v>3185</v>
      </c>
      <c r="AB528" s="235" t="s">
        <v>458</v>
      </c>
      <c r="AC528" s="235" t="s">
        <v>208</v>
      </c>
      <c r="AD528" s="235" t="s">
        <v>3281</v>
      </c>
      <c r="AE528" s="235" t="s">
        <v>210</v>
      </c>
      <c r="AF528" s="235" t="s">
        <v>2540</v>
      </c>
      <c r="AG528" s="235" t="s">
        <v>3183</v>
      </c>
      <c r="AH528" s="235" t="s">
        <v>516</v>
      </c>
      <c r="AI528" s="235" t="s">
        <v>2542</v>
      </c>
      <c r="AJ528" s="235" t="s">
        <v>2543</v>
      </c>
      <c r="AK528" s="235" t="s">
        <v>524</v>
      </c>
      <c r="AL528" s="235">
        <f>45-15</f>
        <v>30</v>
      </c>
      <c r="AM528" s="235" t="s">
        <v>217</v>
      </c>
      <c r="AN528" s="235" t="s">
        <v>218</v>
      </c>
      <c r="AO528" s="235"/>
      <c r="AP528" s="235">
        <v>270018.02</v>
      </c>
      <c r="AQ528" s="235">
        <v>701327.18</v>
      </c>
      <c r="AR528" s="235">
        <v>6.3406969999999996</v>
      </c>
      <c r="AS528" s="235">
        <v>36.921022000000001</v>
      </c>
      <c r="AT528" s="235" t="s">
        <v>2538</v>
      </c>
      <c r="AU528" s="235" t="s">
        <v>2539</v>
      </c>
      <c r="AV528" s="235">
        <v>1239545.4050956999</v>
      </c>
      <c r="AW528" s="235">
        <v>747122.24632594001</v>
      </c>
      <c r="AX528" s="235">
        <v>1437</v>
      </c>
      <c r="AY528" s="235">
        <v>1414</v>
      </c>
      <c r="AZ528" s="235">
        <v>-0.25460507999999998</v>
      </c>
      <c r="BA528" s="235">
        <v>-8.725782E-2</v>
      </c>
      <c r="BB528" s="235">
        <v>0.30359301999999999</v>
      </c>
      <c r="BC528" s="235">
        <v>0.95223502000000004</v>
      </c>
      <c r="BD528" s="235">
        <v>1.73383442</v>
      </c>
      <c r="BE528" s="235">
        <v>1.99614465</v>
      </c>
      <c r="BF528" s="235">
        <v>1.83686058</v>
      </c>
      <c r="BG528" s="235">
        <v>69.400599999999997</v>
      </c>
      <c r="BH528" s="235">
        <v>1455</v>
      </c>
      <c r="BI528" s="235">
        <v>1.7739699999999999E-3</v>
      </c>
      <c r="BJ528" s="235">
        <v>1.2105200000000001E-3</v>
      </c>
      <c r="BK528" s="235">
        <v>16.8643</v>
      </c>
      <c r="BL528" s="235">
        <v>24.426500000000001</v>
      </c>
      <c r="BM528" s="235">
        <v>2.74164E-3</v>
      </c>
      <c r="BN528" s="235">
        <v>19.239999999999998</v>
      </c>
      <c r="BO528" s="235">
        <v>142.63999999999999</v>
      </c>
      <c r="BP528" s="235">
        <f t="shared" si="119"/>
        <v>1711.6799999999998</v>
      </c>
      <c r="BQ528" s="235">
        <v>106.29</v>
      </c>
      <c r="BR528" s="235">
        <f t="shared" si="120"/>
        <v>1275.48</v>
      </c>
      <c r="BS528" s="235">
        <f t="shared" si="121"/>
        <v>0.74516264722378023</v>
      </c>
      <c r="BT528" s="235">
        <v>15.61</v>
      </c>
      <c r="BU528" s="235">
        <v>4.2699999999999996</v>
      </c>
      <c r="BV528" s="235">
        <v>12.06</v>
      </c>
      <c r="BW528" s="235">
        <v>-436</v>
      </c>
      <c r="BX528" s="235">
        <v>560</v>
      </c>
      <c r="BY528" s="235">
        <v>32.700000000000003</v>
      </c>
      <c r="BZ528" s="235" t="s">
        <v>1133</v>
      </c>
      <c r="CA528" s="235">
        <v>1.34</v>
      </c>
      <c r="CB528" s="235">
        <v>8.0518217086800004</v>
      </c>
      <c r="CC528" s="235">
        <v>2037</v>
      </c>
      <c r="CD528" s="235">
        <v>2037</v>
      </c>
      <c r="CE528" s="235">
        <v>2179</v>
      </c>
      <c r="CF528" s="235" t="s">
        <v>222</v>
      </c>
      <c r="CG528" s="235">
        <v>0.6</v>
      </c>
      <c r="CH528" s="235">
        <v>0</v>
      </c>
      <c r="CI528" s="235" t="s">
        <v>1134</v>
      </c>
      <c r="CJ528" s="235" t="s">
        <v>2471</v>
      </c>
      <c r="CK528" s="235" t="s">
        <v>1135</v>
      </c>
      <c r="CL528" s="235" t="s">
        <v>2472</v>
      </c>
      <c r="CM528" s="235" t="s">
        <v>247</v>
      </c>
      <c r="CN528" s="235" t="s">
        <v>3385</v>
      </c>
      <c r="CO528" s="236">
        <v>1.6174749107563799</v>
      </c>
      <c r="CP528" s="236">
        <v>87.223411848255537</v>
      </c>
      <c r="CQ528" s="236">
        <v>6.6381156318672376</v>
      </c>
      <c r="CR528" s="236">
        <v>6.1384725198772303</v>
      </c>
      <c r="CS528" s="237" t="s">
        <v>362</v>
      </c>
      <c r="CT528" s="237" t="s">
        <v>231</v>
      </c>
      <c r="CU528" s="237">
        <v>7.9731494734986183E-2</v>
      </c>
      <c r="CV528" s="237">
        <v>0.13372717508055854</v>
      </c>
      <c r="CW528" s="237">
        <v>5.3995680345572353E-2</v>
      </c>
      <c r="CX528" s="237">
        <v>4.5949605114705099</v>
      </c>
      <c r="CY528" s="237">
        <v>5.923</v>
      </c>
      <c r="CZ528" s="235">
        <v>6.4965999999999999</v>
      </c>
      <c r="DA528" s="235">
        <v>6.5</v>
      </c>
      <c r="DB528" s="235">
        <f t="shared" si="122"/>
        <v>0.57699999999999996</v>
      </c>
      <c r="DC528" s="235" t="s">
        <v>655</v>
      </c>
      <c r="DD528" s="237">
        <v>3.0306504964828398</v>
      </c>
      <c r="DE528" s="237">
        <v>1.0708123636245701</v>
      </c>
      <c r="DF528" s="237">
        <v>1.0306504964828491</v>
      </c>
      <c r="DG528" s="237">
        <v>1.0306504964828491</v>
      </c>
      <c r="DH528" s="237"/>
      <c r="DI528" s="237">
        <v>10.306504964828491</v>
      </c>
      <c r="DJ528" s="237"/>
      <c r="DK528" s="237"/>
      <c r="DL528" s="237">
        <v>50.011539594588456</v>
      </c>
      <c r="DM528" s="237">
        <v>50.011539594588456</v>
      </c>
      <c r="DN528" s="237"/>
      <c r="DO528" s="237"/>
      <c r="DP528" s="237">
        <v>183.37564518015768</v>
      </c>
      <c r="DQ528" s="237">
        <v>183.37564518015768</v>
      </c>
      <c r="DR528" s="237"/>
      <c r="DS528" s="237"/>
      <c r="DT528" s="237">
        <v>7.0812363624572799E-2</v>
      </c>
      <c r="DU528" s="237">
        <v>0.70812363624572794</v>
      </c>
      <c r="DV528" s="237">
        <v>14.55466875738067</v>
      </c>
      <c r="DW528" s="237">
        <v>165.78829604130812</v>
      </c>
      <c r="DX528" s="237">
        <v>18.537349397590361</v>
      </c>
      <c r="DY528" s="237">
        <v>843.00344234079159</v>
      </c>
      <c r="DZ528" s="237">
        <v>1.7015490533562823</v>
      </c>
      <c r="EA528" s="237">
        <v>1.2298623063683305</v>
      </c>
      <c r="EB528" s="237">
        <v>119.28313253012047</v>
      </c>
      <c r="EC528" s="237">
        <v>202.11712564543888</v>
      </c>
      <c r="ED528" s="237">
        <v>337.2461273666093</v>
      </c>
      <c r="EE528" s="237">
        <v>94.665232358003436</v>
      </c>
      <c r="EF528" s="237">
        <v>45.799655765920825</v>
      </c>
      <c r="EG528" s="237">
        <v>2.4537005163511187</v>
      </c>
      <c r="EH528" s="237">
        <v>10.345266781411359</v>
      </c>
      <c r="EI528" s="237">
        <v>12.516351118760754</v>
      </c>
      <c r="EJ528" s="237">
        <v>0.58726333907056794</v>
      </c>
      <c r="EK528" s="237">
        <v>4.2150172117039579</v>
      </c>
      <c r="EL528" s="237">
        <v>0.51824904011650996</v>
      </c>
      <c r="EM528" s="237">
        <v>2.8103843947217442</v>
      </c>
      <c r="EN528" s="237">
        <v>0.19912893811269924</v>
      </c>
      <c r="EO528" s="237">
        <v>9.400662545067993</v>
      </c>
      <c r="EP528" s="237">
        <v>82.364190263558811</v>
      </c>
      <c r="EQ528" s="235"/>
      <c r="ER528" s="238">
        <v>1.60282066666667</v>
      </c>
      <c r="ES528" s="238">
        <v>78.392452666666699</v>
      </c>
      <c r="ET528" s="238">
        <v>12.126398666666701</v>
      </c>
      <c r="EU528" s="238">
        <v>8.7084643333333194</v>
      </c>
      <c r="EV528" s="238">
        <v>0.105606333333333</v>
      </c>
      <c r="EW528" s="238">
        <v>0.168498333333333</v>
      </c>
      <c r="EX528" s="238">
        <v>6.9664666666666694E-2</v>
      </c>
      <c r="EY528" s="238">
        <v>4.4101869999999996</v>
      </c>
      <c r="EZ528" s="238">
        <v>6.0889913333333299</v>
      </c>
      <c r="FA528" s="238">
        <v>3.0845090000000002</v>
      </c>
      <c r="FB528" s="238">
        <v>1.295471</v>
      </c>
      <c r="FC528" s="238">
        <v>1.0638989999999999</v>
      </c>
      <c r="FD528" s="238">
        <v>10.63899</v>
      </c>
      <c r="FE528" s="238">
        <v>7.6307333333333394E-2</v>
      </c>
      <c r="FF528" s="238">
        <v>0.76307333333333394</v>
      </c>
      <c r="FG528" s="238">
        <v>13.942290387118744</v>
      </c>
      <c r="FH528" s="238">
        <v>175.79471866666699</v>
      </c>
      <c r="FI528" s="238">
        <v>15.952139333333299</v>
      </c>
      <c r="FJ528" s="238">
        <v>852.31693599999903</v>
      </c>
      <c r="FK528" s="238">
        <v>2.3213159999999999</v>
      </c>
      <c r="FL528" s="238">
        <v>3.219287</v>
      </c>
      <c r="FM528" s="238">
        <v>123.255743666667</v>
      </c>
      <c r="FN528" s="238">
        <v>211.356040333333</v>
      </c>
      <c r="FO528" s="238">
        <v>317.56193633333402</v>
      </c>
      <c r="FP528" s="238">
        <v>101.803120333333</v>
      </c>
      <c r="FQ528" s="238">
        <v>65.402723999999907</v>
      </c>
      <c r="FR528" s="238">
        <v>2.7183733333333402</v>
      </c>
      <c r="FS528" s="238">
        <v>12.398438333333299</v>
      </c>
      <c r="FT528" s="238">
        <v>12.256838</v>
      </c>
      <c r="FU528" s="238">
        <v>1.9517773333333399</v>
      </c>
      <c r="FV528" s="238">
        <v>4.3239843333333399</v>
      </c>
      <c r="FW528" s="238">
        <v>0.520996666666667</v>
      </c>
      <c r="FX528" s="238">
        <v>2.6472153333333299</v>
      </c>
      <c r="FY528" s="238">
        <v>0.27029599999999998</v>
      </c>
      <c r="FZ528" s="238">
        <v>9.3188450000000103</v>
      </c>
      <c r="GA528" s="241">
        <v>81.670201666666699</v>
      </c>
      <c r="GB528" s="54"/>
    </row>
    <row r="529" spans="1:350" ht="12.75" customHeight="1" x14ac:dyDescent="0.2">
      <c r="A529" s="54"/>
      <c r="B529" s="232">
        <v>372</v>
      </c>
      <c r="C529" s="233" t="s">
        <v>2545</v>
      </c>
      <c r="D529" s="233" t="s">
        <v>2548</v>
      </c>
      <c r="E529" s="233" t="s">
        <v>2534</v>
      </c>
      <c r="F529" s="233" t="s">
        <v>2459</v>
      </c>
      <c r="G529" s="233" t="s">
        <v>1658</v>
      </c>
      <c r="H529" s="233" t="s">
        <v>2460</v>
      </c>
      <c r="I529" s="233" t="s">
        <v>2461</v>
      </c>
      <c r="J529" s="233" t="s">
        <v>2462</v>
      </c>
      <c r="K529" s="233" t="s">
        <v>2463</v>
      </c>
      <c r="L529" s="233" t="s">
        <v>2463</v>
      </c>
      <c r="M529" s="233" t="s">
        <v>2464</v>
      </c>
      <c r="N529" s="233" t="s">
        <v>3097</v>
      </c>
      <c r="O529" s="233" t="s">
        <v>2932</v>
      </c>
      <c r="P529" s="233" t="s">
        <v>2932</v>
      </c>
      <c r="Q529" s="233" t="s">
        <v>3214</v>
      </c>
      <c r="R529" s="233" t="s">
        <v>3282</v>
      </c>
      <c r="S529" s="233" t="s">
        <v>3324</v>
      </c>
      <c r="T529" s="233" t="s">
        <v>238</v>
      </c>
      <c r="U529" s="233" t="s">
        <v>239</v>
      </c>
      <c r="V529" s="233" t="s">
        <v>2944</v>
      </c>
      <c r="W529" s="234">
        <v>2009</v>
      </c>
      <c r="X529" s="234">
        <f t="shared" si="117"/>
        <v>4</v>
      </c>
      <c r="Y529" s="235" t="s">
        <v>3126</v>
      </c>
      <c r="Z529" s="235" t="s">
        <v>2489</v>
      </c>
      <c r="AA529" s="235" t="s">
        <v>3185</v>
      </c>
      <c r="AB529" s="235" t="s">
        <v>458</v>
      </c>
      <c r="AC529" s="235" t="s">
        <v>208</v>
      </c>
      <c r="AD529" s="235" t="s">
        <v>3281</v>
      </c>
      <c r="AE529" s="235" t="s">
        <v>210</v>
      </c>
      <c r="AF529" s="235" t="s">
        <v>2540</v>
      </c>
      <c r="AG529" s="235" t="s">
        <v>3183</v>
      </c>
      <c r="AH529" s="235" t="s">
        <v>516</v>
      </c>
      <c r="AI529" s="235" t="s">
        <v>2546</v>
      </c>
      <c r="AJ529" s="235" t="s">
        <v>2547</v>
      </c>
      <c r="AK529" s="235" t="s">
        <v>529</v>
      </c>
      <c r="AL529" s="235">
        <f>100-45</f>
        <v>55</v>
      </c>
      <c r="AM529" s="235" t="s">
        <v>217</v>
      </c>
      <c r="AN529" s="235" t="s">
        <v>218</v>
      </c>
      <c r="AO529" s="235"/>
      <c r="AP529" s="235">
        <v>270018.02</v>
      </c>
      <c r="AQ529" s="235">
        <v>701327.18</v>
      </c>
      <c r="AR529" s="235">
        <v>6.3406969999999996</v>
      </c>
      <c r="AS529" s="235">
        <v>36.921022000000001</v>
      </c>
      <c r="AT529" s="235" t="s">
        <v>2538</v>
      </c>
      <c r="AU529" s="235" t="s">
        <v>2539</v>
      </c>
      <c r="AV529" s="235">
        <v>1239545.4050956999</v>
      </c>
      <c r="AW529" s="235">
        <v>747122.24632594001</v>
      </c>
      <c r="AX529" s="235">
        <v>1437</v>
      </c>
      <c r="AY529" s="235">
        <v>1414</v>
      </c>
      <c r="AZ529" s="235">
        <v>-0.25460507999999998</v>
      </c>
      <c r="BA529" s="235">
        <v>-8.725782E-2</v>
      </c>
      <c r="BB529" s="235">
        <v>0.30359301999999999</v>
      </c>
      <c r="BC529" s="235">
        <v>0.95223502000000004</v>
      </c>
      <c r="BD529" s="235">
        <v>1.73383442</v>
      </c>
      <c r="BE529" s="235">
        <v>1.99614465</v>
      </c>
      <c r="BF529" s="235">
        <v>1.83686058</v>
      </c>
      <c r="BG529" s="235">
        <v>69.400599999999997</v>
      </c>
      <c r="BH529" s="235">
        <v>1455</v>
      </c>
      <c r="BI529" s="235">
        <v>1.7739699999999999E-3</v>
      </c>
      <c r="BJ529" s="235">
        <v>1.2105200000000001E-3</v>
      </c>
      <c r="BK529" s="235">
        <v>16.8643</v>
      </c>
      <c r="BL529" s="235">
        <v>24.426500000000001</v>
      </c>
      <c r="BM529" s="235">
        <v>2.74164E-3</v>
      </c>
      <c r="BN529" s="235">
        <v>19.239999999999998</v>
      </c>
      <c r="BO529" s="235">
        <v>142.63999999999999</v>
      </c>
      <c r="BP529" s="235">
        <f t="shared" si="119"/>
        <v>1711.6799999999998</v>
      </c>
      <c r="BQ529" s="235">
        <v>106.29</v>
      </c>
      <c r="BR529" s="235">
        <f t="shared" si="120"/>
        <v>1275.48</v>
      </c>
      <c r="BS529" s="235">
        <f t="shared" si="121"/>
        <v>0.74516264722378023</v>
      </c>
      <c r="BT529" s="235">
        <v>15.61</v>
      </c>
      <c r="BU529" s="235">
        <v>4.2699999999999996</v>
      </c>
      <c r="BV529" s="235">
        <v>12.06</v>
      </c>
      <c r="BW529" s="235">
        <v>-436</v>
      </c>
      <c r="BX529" s="235">
        <v>560</v>
      </c>
      <c r="BY529" s="235">
        <v>32.700000000000003</v>
      </c>
      <c r="BZ529" s="235" t="s">
        <v>1133</v>
      </c>
      <c r="CA529" s="235">
        <v>1.34</v>
      </c>
      <c r="CB529" s="235">
        <v>8.0518217086800004</v>
      </c>
      <c r="CC529" s="235">
        <v>2037</v>
      </c>
      <c r="CD529" s="235">
        <v>2037</v>
      </c>
      <c r="CE529" s="235">
        <v>2179</v>
      </c>
      <c r="CF529" s="235" t="s">
        <v>222</v>
      </c>
      <c r="CG529" s="235">
        <v>0.6</v>
      </c>
      <c r="CH529" s="235">
        <v>0</v>
      </c>
      <c r="CI529" s="235" t="s">
        <v>1134</v>
      </c>
      <c r="CJ529" s="235" t="s">
        <v>2471</v>
      </c>
      <c r="CK529" s="235" t="s">
        <v>1135</v>
      </c>
      <c r="CL529" s="235" t="s">
        <v>2472</v>
      </c>
      <c r="CM529" s="235" t="s">
        <v>247</v>
      </c>
      <c r="CN529" s="235" t="s">
        <v>3385</v>
      </c>
      <c r="CO529" s="236">
        <v>1.5996497608944569</v>
      </c>
      <c r="CP529" s="236">
        <v>80.513918631610267</v>
      </c>
      <c r="CQ529" s="236">
        <v>11.063526050221268</v>
      </c>
      <c r="CR529" s="236">
        <v>8.4225553181684489</v>
      </c>
      <c r="CS529" s="237" t="s">
        <v>362</v>
      </c>
      <c r="CT529" s="237" t="s">
        <v>231</v>
      </c>
      <c r="CU529" s="237">
        <v>0.11637169224743579</v>
      </c>
      <c r="CV529" s="237">
        <v>0.19389978213507625</v>
      </c>
      <c r="CW529" s="237">
        <v>7.7528089887640456E-2</v>
      </c>
      <c r="CX529" s="237">
        <v>4.63849765258216</v>
      </c>
      <c r="CY529" s="237">
        <v>5.5998000000000001</v>
      </c>
      <c r="CZ529" s="235">
        <v>6.5812999999999997</v>
      </c>
      <c r="DA529" s="235">
        <v>6.5</v>
      </c>
      <c r="DB529" s="235">
        <f t="shared" si="122"/>
        <v>0.90019999999999989</v>
      </c>
      <c r="DC529" s="235" t="s">
        <v>655</v>
      </c>
      <c r="DD529" s="237">
        <v>1.8937057852745001</v>
      </c>
      <c r="DE529" s="237">
        <v>0.64181064069270999</v>
      </c>
      <c r="DF529" s="237">
        <v>0.89370578527450562</v>
      </c>
      <c r="DG529" s="237">
        <v>0.89370578527450562</v>
      </c>
      <c r="DH529" s="237"/>
      <c r="DI529" s="237">
        <v>8.9370578527450562</v>
      </c>
      <c r="DJ529" s="237"/>
      <c r="DK529" s="237"/>
      <c r="DL529" s="237">
        <v>78.628893514839561</v>
      </c>
      <c r="DM529" s="237">
        <v>78.628893514839561</v>
      </c>
      <c r="DN529" s="237"/>
      <c r="DO529" s="237"/>
      <c r="DP529" s="237">
        <v>288.30594288774506</v>
      </c>
      <c r="DQ529" s="237">
        <v>288.30594288774506</v>
      </c>
      <c r="DR529" s="237"/>
      <c r="DS529" s="237"/>
      <c r="DT529" s="237">
        <v>6.4181064069271002E-2</v>
      </c>
      <c r="DU529" s="237">
        <v>0.64181064069270999</v>
      </c>
      <c r="DV529" s="237">
        <v>13.924757998869007</v>
      </c>
      <c r="DW529" s="237">
        <v>181.19818181818184</v>
      </c>
      <c r="DX529" s="237">
        <v>18.876454545454546</v>
      </c>
      <c r="DY529" s="237">
        <v>487.20909090909089</v>
      </c>
      <c r="DZ529" s="237">
        <v>1.8932727272727272</v>
      </c>
      <c r="EA529" s="237">
        <v>1.3019090909090909</v>
      </c>
      <c r="EB529" s="237">
        <v>92.713636363636354</v>
      </c>
      <c r="EC529" s="237">
        <v>122.0540909090909</v>
      </c>
      <c r="ED529" s="237">
        <v>177.30909090909091</v>
      </c>
      <c r="EE529" s="237">
        <v>92.609090909090909</v>
      </c>
      <c r="EF529" s="237">
        <v>48.259090909090908</v>
      </c>
      <c r="EG529" s="237">
        <v>2.6744545454545454</v>
      </c>
      <c r="EH529" s="237">
        <v>10.103181818181818</v>
      </c>
      <c r="EI529" s="237">
        <v>10.655454545454544</v>
      </c>
      <c r="EJ529" s="237">
        <v>0.44854545454545452</v>
      </c>
      <c r="EK529" s="237">
        <v>2.4360454545454546</v>
      </c>
      <c r="EL529" s="237">
        <v>0.31295920745920747</v>
      </c>
      <c r="EM529" s="237">
        <v>1.4775757575757575</v>
      </c>
      <c r="EN529" s="237">
        <v>0.20982213438735178</v>
      </c>
      <c r="EO529" s="237">
        <v>6.24838437214959</v>
      </c>
      <c r="EP529" s="237">
        <v>71.000794601269789</v>
      </c>
      <c r="EQ529" s="235"/>
      <c r="ER529" s="238">
        <v>1.5800813333333401</v>
      </c>
      <c r="ES529" s="238">
        <v>70.389278333333294</v>
      </c>
      <c r="ET529" s="238">
        <v>15.948401666666699</v>
      </c>
      <c r="EU529" s="238">
        <v>12.010018333333299</v>
      </c>
      <c r="EV529" s="238">
        <v>0.13853799999999999</v>
      </c>
      <c r="EW529" s="238">
        <v>0.23331433333333301</v>
      </c>
      <c r="EX529" s="238">
        <v>0.102088</v>
      </c>
      <c r="EY529" s="238">
        <v>4.4761016666666702</v>
      </c>
      <c r="EZ529" s="238">
        <v>5.92651066666666</v>
      </c>
      <c r="FA529" s="238">
        <v>2.61431666666667</v>
      </c>
      <c r="FB529" s="238">
        <v>1.1343003333333299</v>
      </c>
      <c r="FC529" s="238">
        <v>1.0600986666666601</v>
      </c>
      <c r="FD529" s="238">
        <v>10.6009866666666</v>
      </c>
      <c r="FE529" s="238">
        <v>8.1087999999999993E-2</v>
      </c>
      <c r="FF529" s="238">
        <v>0.81087999999999993</v>
      </c>
      <c r="FG529" s="238">
        <v>13.073434622467692</v>
      </c>
      <c r="FH529" s="238">
        <v>172.06307366666601</v>
      </c>
      <c r="FI529" s="238">
        <v>16.086831666666701</v>
      </c>
      <c r="FJ529" s="238">
        <v>679.50860999999998</v>
      </c>
      <c r="FK529" s="238">
        <v>2.4579403333333398</v>
      </c>
      <c r="FL529" s="238">
        <v>3.1990406666666602</v>
      </c>
      <c r="FM529" s="238">
        <v>110.83105766666699</v>
      </c>
      <c r="FN529" s="238">
        <v>165.362347</v>
      </c>
      <c r="FO529" s="238">
        <v>238.185384</v>
      </c>
      <c r="FP529" s="238">
        <v>106.996704333333</v>
      </c>
      <c r="FQ529" s="238">
        <v>86.164255999999895</v>
      </c>
      <c r="FR529" s="238">
        <v>3.2268189999999999</v>
      </c>
      <c r="FS529" s="238">
        <v>12.303589666666699</v>
      </c>
      <c r="FT529" s="238">
        <v>11.813848999999999</v>
      </c>
      <c r="FU529" s="238">
        <v>1.176858</v>
      </c>
      <c r="FV529" s="238">
        <v>3.2833863333333402</v>
      </c>
      <c r="FW529" s="238">
        <v>0.42082633333333402</v>
      </c>
      <c r="FX529" s="238">
        <v>2.0046550000000001</v>
      </c>
      <c r="FY529" s="238">
        <v>0.36707966666666703</v>
      </c>
      <c r="FZ529" s="238">
        <v>8.0946949999999998</v>
      </c>
      <c r="GA529" s="241">
        <v>74.626235666666801</v>
      </c>
      <c r="GB529" s="54"/>
    </row>
    <row r="530" spans="1:350" s="2" customFormat="1" ht="12.75" customHeight="1" x14ac:dyDescent="0.2">
      <c r="A530" s="73"/>
      <c r="B530" s="232">
        <v>373</v>
      </c>
      <c r="C530" s="233" t="s">
        <v>2549</v>
      </c>
      <c r="D530" s="233"/>
      <c r="E530" s="233" t="s">
        <v>2534</v>
      </c>
      <c r="F530" s="233" t="s">
        <v>2459</v>
      </c>
      <c r="G530" s="233" t="s">
        <v>1658</v>
      </c>
      <c r="H530" s="233" t="s">
        <v>2460</v>
      </c>
      <c r="I530" s="233" t="s">
        <v>2461</v>
      </c>
      <c r="J530" s="233" t="s">
        <v>2462</v>
      </c>
      <c r="K530" s="233" t="s">
        <v>2463</v>
      </c>
      <c r="L530" s="233" t="s">
        <v>2463</v>
      </c>
      <c r="M530" s="233" t="s">
        <v>2464</v>
      </c>
      <c r="N530" s="233" t="s">
        <v>3097</v>
      </c>
      <c r="O530" s="233" t="s">
        <v>2932</v>
      </c>
      <c r="P530" s="233" t="s">
        <v>2932</v>
      </c>
      <c r="Q530" s="233" t="s">
        <v>3214</v>
      </c>
      <c r="R530" s="233" t="s">
        <v>3282</v>
      </c>
      <c r="S530" s="233" t="s">
        <v>3324</v>
      </c>
      <c r="T530" s="233" t="s">
        <v>238</v>
      </c>
      <c r="U530" s="233" t="s">
        <v>239</v>
      </c>
      <c r="V530" s="233" t="s">
        <v>2944</v>
      </c>
      <c r="W530" s="234">
        <v>2009</v>
      </c>
      <c r="X530" s="234">
        <f t="shared" si="117"/>
        <v>4</v>
      </c>
      <c r="Y530" s="235" t="s">
        <v>3126</v>
      </c>
      <c r="Z530" s="235" t="s">
        <v>2489</v>
      </c>
      <c r="AA530" s="235" t="s">
        <v>3185</v>
      </c>
      <c r="AB530" s="235" t="s">
        <v>458</v>
      </c>
      <c r="AC530" s="235" t="s">
        <v>208</v>
      </c>
      <c r="AD530" s="235" t="s">
        <v>3281</v>
      </c>
      <c r="AE530" s="235" t="s">
        <v>210</v>
      </c>
      <c r="AF530" s="235" t="s">
        <v>2540</v>
      </c>
      <c r="AG530" s="235" t="s">
        <v>3183</v>
      </c>
      <c r="AH530" s="235" t="s">
        <v>212</v>
      </c>
      <c r="AI530" s="235" t="s">
        <v>2550</v>
      </c>
      <c r="AJ530" s="235"/>
      <c r="AK530" s="235" t="s">
        <v>213</v>
      </c>
      <c r="AL530" s="235">
        <f t="shared" ref="AL530:AL569" si="123">15-0</f>
        <v>15</v>
      </c>
      <c r="AM530" s="235" t="s">
        <v>535</v>
      </c>
      <c r="AN530" s="235" t="s">
        <v>218</v>
      </c>
      <c r="AO530" s="235"/>
      <c r="AP530" s="235">
        <v>270018.02</v>
      </c>
      <c r="AQ530" s="235">
        <v>701327.18</v>
      </c>
      <c r="AR530" s="235">
        <v>6.3406969999999996</v>
      </c>
      <c r="AS530" s="235">
        <v>36.921022000000001</v>
      </c>
      <c r="AT530" s="235" t="s">
        <v>2538</v>
      </c>
      <c r="AU530" s="235" t="s">
        <v>2539</v>
      </c>
      <c r="AV530" s="235">
        <v>1239545.4050956999</v>
      </c>
      <c r="AW530" s="235">
        <v>747122.24632594001</v>
      </c>
      <c r="AX530" s="235">
        <v>1437</v>
      </c>
      <c r="AY530" s="235">
        <v>1414</v>
      </c>
      <c r="AZ530" s="235">
        <v>-0.25460507999999998</v>
      </c>
      <c r="BA530" s="235">
        <v>-8.725782E-2</v>
      </c>
      <c r="BB530" s="235">
        <v>0.30359301999999999</v>
      </c>
      <c r="BC530" s="235">
        <v>0.95223502000000004</v>
      </c>
      <c r="BD530" s="235">
        <v>1.73383442</v>
      </c>
      <c r="BE530" s="235">
        <v>1.99614465</v>
      </c>
      <c r="BF530" s="235">
        <v>1.83686058</v>
      </c>
      <c r="BG530" s="235">
        <v>69.400599999999997</v>
      </c>
      <c r="BH530" s="235">
        <v>1455</v>
      </c>
      <c r="BI530" s="235">
        <v>1.7739699999999999E-3</v>
      </c>
      <c r="BJ530" s="235">
        <v>1.2105200000000001E-3</v>
      </c>
      <c r="BK530" s="235">
        <v>16.8643</v>
      </c>
      <c r="BL530" s="235">
        <v>24.426500000000001</v>
      </c>
      <c r="BM530" s="235">
        <v>2.74164E-3</v>
      </c>
      <c r="BN530" s="235">
        <v>19.239999999999998</v>
      </c>
      <c r="BO530" s="235">
        <v>142.63999999999999</v>
      </c>
      <c r="BP530" s="235">
        <f t="shared" si="119"/>
        <v>1711.6799999999998</v>
      </c>
      <c r="BQ530" s="235">
        <v>106.29</v>
      </c>
      <c r="BR530" s="235">
        <f t="shared" si="120"/>
        <v>1275.48</v>
      </c>
      <c r="BS530" s="235">
        <f t="shared" si="121"/>
        <v>0.74516264722378023</v>
      </c>
      <c r="BT530" s="235">
        <v>15.61</v>
      </c>
      <c r="BU530" s="235">
        <v>4.2699999999999996</v>
      </c>
      <c r="BV530" s="235">
        <v>12.06</v>
      </c>
      <c r="BW530" s="235">
        <v>-436</v>
      </c>
      <c r="BX530" s="235">
        <v>560</v>
      </c>
      <c r="BY530" s="235">
        <v>32.700000000000003</v>
      </c>
      <c r="BZ530" s="235" t="s">
        <v>1133</v>
      </c>
      <c r="CA530" s="235">
        <v>1.34</v>
      </c>
      <c r="CB530" s="235">
        <v>8.0518217086800004</v>
      </c>
      <c r="CC530" s="235">
        <v>2037</v>
      </c>
      <c r="CD530" s="235">
        <v>2037</v>
      </c>
      <c r="CE530" s="235">
        <v>2179</v>
      </c>
      <c r="CF530" s="235" t="s">
        <v>222</v>
      </c>
      <c r="CG530" s="235">
        <v>0.6</v>
      </c>
      <c r="CH530" s="235">
        <v>0</v>
      </c>
      <c r="CI530" s="235" t="s">
        <v>1134</v>
      </c>
      <c r="CJ530" s="235" t="s">
        <v>2471</v>
      </c>
      <c r="CK530" s="235" t="s">
        <v>1135</v>
      </c>
      <c r="CL530" s="235" t="s">
        <v>2472</v>
      </c>
      <c r="CM530" s="235" t="s">
        <v>247</v>
      </c>
      <c r="CN530" s="235" t="s">
        <v>3385</v>
      </c>
      <c r="CO530" s="236">
        <v>1.57391033333334</v>
      </c>
      <c r="CP530" s="236">
        <v>65.65623930257766</v>
      </c>
      <c r="CQ530" s="236">
        <v>18.99819606706183</v>
      </c>
      <c r="CR530" s="236">
        <v>15.345564630360514</v>
      </c>
      <c r="CS530" s="237" t="s">
        <v>362</v>
      </c>
      <c r="CT530" s="237" t="s">
        <v>231</v>
      </c>
      <c r="CU530" s="236">
        <v>0.15951733333333301</v>
      </c>
      <c r="CV530" s="236">
        <v>0.267164666666666</v>
      </c>
      <c r="CW530" s="236">
        <v>0.10556</v>
      </c>
      <c r="CX530" s="236">
        <v>4.2476719999999997</v>
      </c>
      <c r="CY530" s="236">
        <v>6.0982606666666701</v>
      </c>
      <c r="CZ530" s="235">
        <v>6.5917000000000003</v>
      </c>
      <c r="DA530" s="235">
        <v>6.5</v>
      </c>
      <c r="DB530" s="235">
        <f t="shared" si="122"/>
        <v>0.4017393333333299</v>
      </c>
      <c r="DC530" s="235" t="s">
        <v>655</v>
      </c>
      <c r="DD530" s="236">
        <v>3.3122206666666698</v>
      </c>
      <c r="DE530" s="236">
        <v>1.6304226666666699</v>
      </c>
      <c r="DF530" s="236">
        <v>1.1608623333333301</v>
      </c>
      <c r="DG530" s="236"/>
      <c r="DH530" s="236">
        <v>1.1608623333333301</v>
      </c>
      <c r="DI530" s="236">
        <v>11.608623333333302</v>
      </c>
      <c r="DJ530" s="236"/>
      <c r="DK530" s="236">
        <v>11.608623333333302</v>
      </c>
      <c r="DL530" s="236">
        <v>27.406398330161707</v>
      </c>
      <c r="DM530" s="236"/>
      <c r="DN530" s="236"/>
      <c r="DO530" s="236">
        <v>27.406398330161707</v>
      </c>
      <c r="DP530" s="236">
        <v>100.49012721059292</v>
      </c>
      <c r="DQ530" s="236"/>
      <c r="DR530" s="236"/>
      <c r="DS530" s="236">
        <v>100.49012721059292</v>
      </c>
      <c r="DT530" s="236">
        <v>8.9221333333333305E-2</v>
      </c>
      <c r="DU530" s="236">
        <v>0.89221333333333308</v>
      </c>
      <c r="DV530" s="236">
        <v>13.011039960547521</v>
      </c>
      <c r="DW530" s="236">
        <v>164.70748399999999</v>
      </c>
      <c r="DX530" s="236">
        <v>14.643045333333299</v>
      </c>
      <c r="DY530" s="236">
        <v>828.39993600000105</v>
      </c>
      <c r="DZ530" s="236">
        <v>2.7409316666666701</v>
      </c>
      <c r="EA530" s="236">
        <v>3.2292589999999999</v>
      </c>
      <c r="EB530" s="236">
        <v>126.065098666667</v>
      </c>
      <c r="EC530" s="236">
        <v>199.16626133333301</v>
      </c>
      <c r="ED530" s="236">
        <v>306.22947366666699</v>
      </c>
      <c r="EE530" s="236">
        <v>108.581380333333</v>
      </c>
      <c r="EF530" s="236">
        <v>73.450424999999996</v>
      </c>
      <c r="EG530" s="236">
        <v>2.8501433333333401</v>
      </c>
      <c r="EH530" s="236">
        <v>14.74258</v>
      </c>
      <c r="EI530" s="236">
        <v>12.0636283333333</v>
      </c>
      <c r="EJ530" s="236">
        <v>1.3444196666666699</v>
      </c>
      <c r="EK530" s="236">
        <v>4.1365809999999996</v>
      </c>
      <c r="EL530" s="236">
        <v>0.52570700000000103</v>
      </c>
      <c r="EM530" s="236">
        <v>2.484245</v>
      </c>
      <c r="EN530" s="236">
        <v>0.31811</v>
      </c>
      <c r="EO530" s="236">
        <v>9.6663403333333395</v>
      </c>
      <c r="EP530" s="236">
        <v>79.643212000000105</v>
      </c>
      <c r="EQ530" s="235"/>
      <c r="ER530" s="238">
        <v>1.57391033333334</v>
      </c>
      <c r="ES530" s="238">
        <v>64.732882999999902</v>
      </c>
      <c r="ET530" s="238">
        <v>18.731014999999999</v>
      </c>
      <c r="EU530" s="238">
        <v>15.1297523333333</v>
      </c>
      <c r="EV530" s="238">
        <v>0.15951733333333301</v>
      </c>
      <c r="EW530" s="238">
        <v>0.267164666666666</v>
      </c>
      <c r="EX530" s="238">
        <v>0.10556</v>
      </c>
      <c r="EY530" s="238">
        <v>4.2476719999999997</v>
      </c>
      <c r="EZ530" s="238">
        <v>6.0982606666666701</v>
      </c>
      <c r="FA530" s="238">
        <v>3.3122206666666698</v>
      </c>
      <c r="FB530" s="238">
        <v>1.6304226666666699</v>
      </c>
      <c r="FC530" s="238">
        <v>1.1608623333333301</v>
      </c>
      <c r="FD530" s="238">
        <v>11.608623333333302</v>
      </c>
      <c r="FE530" s="238">
        <v>8.9221333333333305E-2</v>
      </c>
      <c r="FF530" s="238">
        <v>0.89221333333333308</v>
      </c>
      <c r="FG530" s="238">
        <v>13.011039960547521</v>
      </c>
      <c r="FH530" s="238">
        <v>164.70748399999999</v>
      </c>
      <c r="FI530" s="238">
        <v>14.643045333333299</v>
      </c>
      <c r="FJ530" s="238">
        <v>828.39993600000105</v>
      </c>
      <c r="FK530" s="238">
        <v>2.7409316666666701</v>
      </c>
      <c r="FL530" s="238">
        <v>3.2292589999999999</v>
      </c>
      <c r="FM530" s="238">
        <v>126.065098666667</v>
      </c>
      <c r="FN530" s="238">
        <v>199.16626133333301</v>
      </c>
      <c r="FO530" s="238">
        <v>306.22947366666699</v>
      </c>
      <c r="FP530" s="238">
        <v>108.581380333333</v>
      </c>
      <c r="FQ530" s="238">
        <v>73.450424999999996</v>
      </c>
      <c r="FR530" s="238">
        <v>2.8501433333333401</v>
      </c>
      <c r="FS530" s="238">
        <v>14.74258</v>
      </c>
      <c r="FT530" s="238">
        <v>12.0636283333333</v>
      </c>
      <c r="FU530" s="238">
        <v>1.3444196666666699</v>
      </c>
      <c r="FV530" s="238">
        <v>4.1365809999999996</v>
      </c>
      <c r="FW530" s="238">
        <v>0.52570700000000103</v>
      </c>
      <c r="FX530" s="238">
        <v>2.484245</v>
      </c>
      <c r="FY530" s="238">
        <v>0.31811</v>
      </c>
      <c r="FZ530" s="238">
        <v>9.6663403333333395</v>
      </c>
      <c r="GA530" s="241">
        <v>79.643212000000105</v>
      </c>
      <c r="GB530" s="54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  <c r="JW530" s="3"/>
      <c r="JX530" s="3"/>
      <c r="JY530" s="3"/>
      <c r="JZ530" s="3"/>
      <c r="KA530" s="3"/>
      <c r="KB530" s="3"/>
      <c r="KC530" s="3"/>
      <c r="KD530" s="3"/>
      <c r="KE530" s="3"/>
      <c r="KF530" s="3"/>
      <c r="KG530" s="3"/>
      <c r="KH530" s="3"/>
      <c r="KI530" s="3"/>
      <c r="KJ530" s="3"/>
      <c r="KK530" s="3"/>
      <c r="KL530" s="3"/>
      <c r="KM530" s="3"/>
      <c r="KN530" s="3"/>
      <c r="KO530" s="3"/>
      <c r="KP530" s="3"/>
      <c r="KQ530" s="3"/>
      <c r="KR530" s="3"/>
      <c r="KS530" s="3"/>
      <c r="KT530" s="3"/>
      <c r="KU530" s="3"/>
      <c r="KV530" s="3"/>
      <c r="KW530" s="3"/>
      <c r="KX530" s="3"/>
      <c r="KY530" s="3"/>
      <c r="KZ530" s="3"/>
      <c r="LA530" s="3"/>
      <c r="LB530" s="3"/>
      <c r="LC530" s="3"/>
      <c r="LD530" s="3"/>
      <c r="LE530" s="3"/>
      <c r="LF530" s="3"/>
      <c r="LG530" s="3"/>
      <c r="LH530" s="3"/>
      <c r="LI530" s="3"/>
      <c r="LJ530" s="3"/>
      <c r="LK530" s="3"/>
      <c r="LL530" s="3"/>
      <c r="LM530" s="3"/>
      <c r="LN530" s="3"/>
      <c r="LO530" s="3"/>
      <c r="LP530" s="3"/>
      <c r="LQ530" s="3"/>
      <c r="LR530" s="3"/>
      <c r="LS530" s="3"/>
      <c r="LT530" s="3"/>
      <c r="LU530" s="3"/>
      <c r="LV530" s="3"/>
      <c r="LW530" s="3"/>
      <c r="LX530" s="3"/>
      <c r="LY530" s="3"/>
      <c r="LZ530" s="3"/>
      <c r="MA530" s="3"/>
      <c r="MB530" s="3"/>
      <c r="MC530" s="3"/>
      <c r="MD530" s="3"/>
      <c r="ME530" s="3"/>
      <c r="MF530" s="3"/>
      <c r="MG530" s="3"/>
      <c r="MH530" s="3"/>
      <c r="MI530" s="3"/>
      <c r="MJ530" s="3"/>
      <c r="MK530" s="3"/>
      <c r="ML530" s="3"/>
    </row>
    <row r="531" spans="1:350" s="2" customFormat="1" ht="12.75" customHeight="1" x14ac:dyDescent="0.2">
      <c r="A531" s="73"/>
      <c r="B531" s="232">
        <v>374</v>
      </c>
      <c r="C531" s="233" t="s">
        <v>2551</v>
      </c>
      <c r="D531" s="233"/>
      <c r="E531" s="233" t="s">
        <v>2534</v>
      </c>
      <c r="F531" s="233" t="s">
        <v>2459</v>
      </c>
      <c r="G531" s="233" t="s">
        <v>1658</v>
      </c>
      <c r="H531" s="233" t="s">
        <v>2460</v>
      </c>
      <c r="I531" s="233" t="s">
        <v>2461</v>
      </c>
      <c r="J531" s="233" t="s">
        <v>2462</v>
      </c>
      <c r="K531" s="233" t="s">
        <v>2463</v>
      </c>
      <c r="L531" s="233" t="s">
        <v>2463</v>
      </c>
      <c r="M531" s="233" t="s">
        <v>2464</v>
      </c>
      <c r="N531" s="233" t="s">
        <v>3097</v>
      </c>
      <c r="O531" s="233" t="s">
        <v>2932</v>
      </c>
      <c r="P531" s="233" t="s">
        <v>2932</v>
      </c>
      <c r="Q531" s="233" t="s">
        <v>3214</v>
      </c>
      <c r="R531" s="233" t="s">
        <v>3282</v>
      </c>
      <c r="S531" s="233" t="s">
        <v>3324</v>
      </c>
      <c r="T531" s="233" t="s">
        <v>238</v>
      </c>
      <c r="U531" s="233" t="s">
        <v>239</v>
      </c>
      <c r="V531" s="233" t="s">
        <v>2944</v>
      </c>
      <c r="W531" s="234">
        <v>2009</v>
      </c>
      <c r="X531" s="234">
        <f t="shared" si="117"/>
        <v>4</v>
      </c>
      <c r="Y531" s="235" t="s">
        <v>3126</v>
      </c>
      <c r="Z531" s="235" t="s">
        <v>2489</v>
      </c>
      <c r="AA531" s="235" t="s">
        <v>3185</v>
      </c>
      <c r="AB531" s="235" t="s">
        <v>458</v>
      </c>
      <c r="AC531" s="235" t="s">
        <v>208</v>
      </c>
      <c r="AD531" s="235" t="s">
        <v>3281</v>
      </c>
      <c r="AE531" s="235" t="s">
        <v>210</v>
      </c>
      <c r="AF531" s="235" t="s">
        <v>2540</v>
      </c>
      <c r="AG531" s="235" t="s">
        <v>3183</v>
      </c>
      <c r="AH531" s="235" t="s">
        <v>212</v>
      </c>
      <c r="AI531" s="235" t="s">
        <v>2552</v>
      </c>
      <c r="AJ531" s="235"/>
      <c r="AK531" s="235" t="s">
        <v>213</v>
      </c>
      <c r="AL531" s="235">
        <f t="shared" si="123"/>
        <v>15</v>
      </c>
      <c r="AM531" s="235" t="s">
        <v>535</v>
      </c>
      <c r="AN531" s="235" t="s">
        <v>218</v>
      </c>
      <c r="AO531" s="235"/>
      <c r="AP531" s="235">
        <v>270018.02</v>
      </c>
      <c r="AQ531" s="235">
        <v>701327.18</v>
      </c>
      <c r="AR531" s="235">
        <v>6.3406969999999996</v>
      </c>
      <c r="AS531" s="235">
        <v>36.921022000000001</v>
      </c>
      <c r="AT531" s="235" t="s">
        <v>2538</v>
      </c>
      <c r="AU531" s="235" t="s">
        <v>2539</v>
      </c>
      <c r="AV531" s="235">
        <v>1239545.4050956999</v>
      </c>
      <c r="AW531" s="235">
        <v>747122.24632594001</v>
      </c>
      <c r="AX531" s="235">
        <v>1437</v>
      </c>
      <c r="AY531" s="235">
        <v>1414</v>
      </c>
      <c r="AZ531" s="235">
        <v>-0.25460507999999998</v>
      </c>
      <c r="BA531" s="235">
        <v>-8.725782E-2</v>
      </c>
      <c r="BB531" s="235">
        <v>0.30359301999999999</v>
      </c>
      <c r="BC531" s="235">
        <v>0.95223502000000004</v>
      </c>
      <c r="BD531" s="235">
        <v>1.73383442</v>
      </c>
      <c r="BE531" s="235">
        <v>1.99614465</v>
      </c>
      <c r="BF531" s="235">
        <v>1.83686058</v>
      </c>
      <c r="BG531" s="235">
        <v>69.400599999999997</v>
      </c>
      <c r="BH531" s="235">
        <v>1455</v>
      </c>
      <c r="BI531" s="235">
        <v>1.7739699999999999E-3</v>
      </c>
      <c r="BJ531" s="235">
        <v>1.2105200000000001E-3</v>
      </c>
      <c r="BK531" s="235">
        <v>16.8643</v>
      </c>
      <c r="BL531" s="235">
        <v>24.426500000000001</v>
      </c>
      <c r="BM531" s="235">
        <v>2.74164E-3</v>
      </c>
      <c r="BN531" s="235">
        <v>19.239999999999998</v>
      </c>
      <c r="BO531" s="235">
        <v>142.63999999999999</v>
      </c>
      <c r="BP531" s="235">
        <f t="shared" si="119"/>
        <v>1711.6799999999998</v>
      </c>
      <c r="BQ531" s="235">
        <v>106.29</v>
      </c>
      <c r="BR531" s="235">
        <f t="shared" si="120"/>
        <v>1275.48</v>
      </c>
      <c r="BS531" s="235">
        <f t="shared" si="121"/>
        <v>0.74516264722378023</v>
      </c>
      <c r="BT531" s="235">
        <v>15.61</v>
      </c>
      <c r="BU531" s="235">
        <v>4.2699999999999996</v>
      </c>
      <c r="BV531" s="235">
        <v>12.06</v>
      </c>
      <c r="BW531" s="235">
        <v>-436</v>
      </c>
      <c r="BX531" s="235">
        <v>560</v>
      </c>
      <c r="BY531" s="235">
        <v>32.700000000000003</v>
      </c>
      <c r="BZ531" s="235" t="s">
        <v>1133</v>
      </c>
      <c r="CA531" s="235">
        <v>1.34</v>
      </c>
      <c r="CB531" s="235">
        <v>8.0518217086800004</v>
      </c>
      <c r="CC531" s="235">
        <v>2037</v>
      </c>
      <c r="CD531" s="235">
        <v>2037</v>
      </c>
      <c r="CE531" s="235">
        <v>2179</v>
      </c>
      <c r="CF531" s="235" t="s">
        <v>222</v>
      </c>
      <c r="CG531" s="235">
        <v>0.6</v>
      </c>
      <c r="CH531" s="235">
        <v>0</v>
      </c>
      <c r="CI531" s="235" t="s">
        <v>1134</v>
      </c>
      <c r="CJ531" s="235" t="s">
        <v>2471</v>
      </c>
      <c r="CK531" s="235" t="s">
        <v>1135</v>
      </c>
      <c r="CL531" s="235" t="s">
        <v>2472</v>
      </c>
      <c r="CM531" s="235" t="s">
        <v>247</v>
      </c>
      <c r="CN531" s="235" t="s">
        <v>3385</v>
      </c>
      <c r="CO531" s="236">
        <v>1.5669426666666699</v>
      </c>
      <c r="CP531" s="236">
        <v>59.802297219921982</v>
      </c>
      <c r="CQ531" s="236">
        <v>19.371802725627937</v>
      </c>
      <c r="CR531" s="236">
        <v>20.825900054450081</v>
      </c>
      <c r="CS531" s="237" t="s">
        <v>362</v>
      </c>
      <c r="CT531" s="237" t="s">
        <v>231</v>
      </c>
      <c r="CU531" s="236">
        <v>0.13669166666666699</v>
      </c>
      <c r="CV531" s="236">
        <v>0.25451633333333301</v>
      </c>
      <c r="CW531" s="236">
        <v>9.7939000000000095E-2</v>
      </c>
      <c r="CX531" s="236">
        <v>4.1109466666666696</v>
      </c>
      <c r="CY531" s="236">
        <v>6.0717703333333297</v>
      </c>
      <c r="CZ531" s="235">
        <v>6.5917000000000003</v>
      </c>
      <c r="DA531" s="235">
        <v>6.5</v>
      </c>
      <c r="DB531" s="235">
        <f t="shared" si="122"/>
        <v>0.42822966666667028</v>
      </c>
      <c r="DC531" s="235" t="s">
        <v>655</v>
      </c>
      <c r="DD531" s="236">
        <v>4.1016246666666696</v>
      </c>
      <c r="DE531" s="236">
        <v>2.2582559999999998</v>
      </c>
      <c r="DF531" s="236">
        <v>1.0511726666666701</v>
      </c>
      <c r="DG531" s="236"/>
      <c r="DH531" s="236">
        <v>1.0511726666666701</v>
      </c>
      <c r="DI531" s="236">
        <v>10.5117266666667</v>
      </c>
      <c r="DJ531" s="236"/>
      <c r="DK531" s="236">
        <v>10.5117266666667</v>
      </c>
      <c r="DL531" s="236">
        <v>24.706909521506795</v>
      </c>
      <c r="DM531" s="236"/>
      <c r="DN531" s="236"/>
      <c r="DO531" s="236">
        <v>24.706909521506795</v>
      </c>
      <c r="DP531" s="236">
        <v>90.592001578858245</v>
      </c>
      <c r="DQ531" s="236"/>
      <c r="DR531" s="236"/>
      <c r="DS531" s="236">
        <v>90.592001578858245</v>
      </c>
      <c r="DT531" s="236">
        <v>8.3647666666666606E-2</v>
      </c>
      <c r="DU531" s="236">
        <v>0.83647666666666609</v>
      </c>
      <c r="DV531" s="236">
        <v>12.566670518803125</v>
      </c>
      <c r="DW531" s="236">
        <v>166.69039100000001</v>
      </c>
      <c r="DX531" s="236">
        <v>14.5289306666667</v>
      </c>
      <c r="DY531" s="236">
        <v>839.99525766666704</v>
      </c>
      <c r="DZ531" s="236">
        <v>3.1414593333333301</v>
      </c>
      <c r="EA531" s="236">
        <v>3.2272439999999998</v>
      </c>
      <c r="EB531" s="236">
        <v>126.784139</v>
      </c>
      <c r="EC531" s="236">
        <v>227.021370666667</v>
      </c>
      <c r="ED531" s="236">
        <v>324.63888333333301</v>
      </c>
      <c r="EE531" s="236">
        <v>144.09274300000001</v>
      </c>
      <c r="EF531" s="236">
        <v>77.701550333333401</v>
      </c>
      <c r="EG531" s="236">
        <v>2.3250510000000002</v>
      </c>
      <c r="EH531" s="236">
        <v>9.6091390000000008</v>
      </c>
      <c r="EI531" s="236">
        <v>12.8249906666667</v>
      </c>
      <c r="EJ531" s="236">
        <v>1.1377390000000001</v>
      </c>
      <c r="EK531" s="236">
        <v>4.3549389999999999</v>
      </c>
      <c r="EL531" s="236">
        <v>0.605464</v>
      </c>
      <c r="EM531" s="236">
        <v>2.5571109999999999</v>
      </c>
      <c r="EN531" s="236">
        <v>0.33627966666666698</v>
      </c>
      <c r="EO531" s="236">
        <v>9.8104373333333399</v>
      </c>
      <c r="EP531" s="236">
        <v>83.819319666666701</v>
      </c>
      <c r="EQ531" s="235"/>
      <c r="ER531" s="238">
        <v>1.5669426666666699</v>
      </c>
      <c r="ES531" s="238">
        <v>57.338777666666601</v>
      </c>
      <c r="ET531" s="238">
        <v>18.573792999999998</v>
      </c>
      <c r="EU531" s="238">
        <v>19.9679896666667</v>
      </c>
      <c r="EV531" s="238">
        <v>0.13669166666666699</v>
      </c>
      <c r="EW531" s="238">
        <v>0.25451633333333301</v>
      </c>
      <c r="EX531" s="238">
        <v>9.7939000000000095E-2</v>
      </c>
      <c r="EY531" s="238">
        <v>4.1109466666666696</v>
      </c>
      <c r="EZ531" s="238">
        <v>6.0717703333333297</v>
      </c>
      <c r="FA531" s="238">
        <v>4.1016246666666696</v>
      </c>
      <c r="FB531" s="238">
        <v>2.2582559999999998</v>
      </c>
      <c r="FC531" s="238">
        <v>1.0511726666666701</v>
      </c>
      <c r="FD531" s="238">
        <v>10.5117266666667</v>
      </c>
      <c r="FE531" s="238">
        <v>8.3647666666666606E-2</v>
      </c>
      <c r="FF531" s="238">
        <v>0.83647666666666609</v>
      </c>
      <c r="FG531" s="238">
        <v>12.566670518803125</v>
      </c>
      <c r="FH531" s="238">
        <v>166.69039100000001</v>
      </c>
      <c r="FI531" s="238">
        <v>14.5289306666667</v>
      </c>
      <c r="FJ531" s="238">
        <v>839.99525766666704</v>
      </c>
      <c r="FK531" s="238">
        <v>3.1414593333333301</v>
      </c>
      <c r="FL531" s="238">
        <v>3.2272439999999998</v>
      </c>
      <c r="FM531" s="238">
        <v>126.784139</v>
      </c>
      <c r="FN531" s="238">
        <v>227.021370666667</v>
      </c>
      <c r="FO531" s="238">
        <v>324.63888333333301</v>
      </c>
      <c r="FP531" s="238">
        <v>144.09274300000001</v>
      </c>
      <c r="FQ531" s="238">
        <v>77.701550333333401</v>
      </c>
      <c r="FR531" s="238">
        <v>2.3250510000000002</v>
      </c>
      <c r="FS531" s="238">
        <v>9.6091390000000008</v>
      </c>
      <c r="FT531" s="238">
        <v>12.8249906666667</v>
      </c>
      <c r="FU531" s="238">
        <v>1.1377390000000001</v>
      </c>
      <c r="FV531" s="238">
        <v>4.3549389999999999</v>
      </c>
      <c r="FW531" s="238">
        <v>0.605464</v>
      </c>
      <c r="FX531" s="238">
        <v>2.5571109999999999</v>
      </c>
      <c r="FY531" s="238">
        <v>0.33627966666666698</v>
      </c>
      <c r="FZ531" s="238">
        <v>9.8104373333333399</v>
      </c>
      <c r="GA531" s="241">
        <v>83.819319666666701</v>
      </c>
      <c r="GB531" s="54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  <c r="JW531" s="3"/>
      <c r="JX531" s="3"/>
      <c r="JY531" s="3"/>
      <c r="JZ531" s="3"/>
      <c r="KA531" s="3"/>
      <c r="KB531" s="3"/>
      <c r="KC531" s="3"/>
      <c r="KD531" s="3"/>
      <c r="KE531" s="3"/>
      <c r="KF531" s="3"/>
      <c r="KG531" s="3"/>
      <c r="KH531" s="3"/>
      <c r="KI531" s="3"/>
      <c r="KJ531" s="3"/>
      <c r="KK531" s="3"/>
      <c r="KL531" s="3"/>
      <c r="KM531" s="3"/>
      <c r="KN531" s="3"/>
      <c r="KO531" s="3"/>
      <c r="KP531" s="3"/>
      <c r="KQ531" s="3"/>
      <c r="KR531" s="3"/>
      <c r="KS531" s="3"/>
      <c r="KT531" s="3"/>
      <c r="KU531" s="3"/>
      <c r="KV531" s="3"/>
      <c r="KW531" s="3"/>
      <c r="KX531" s="3"/>
      <c r="KY531" s="3"/>
      <c r="KZ531" s="3"/>
      <c r="LA531" s="3"/>
      <c r="LB531" s="3"/>
      <c r="LC531" s="3"/>
      <c r="LD531" s="3"/>
      <c r="LE531" s="3"/>
      <c r="LF531" s="3"/>
      <c r="LG531" s="3"/>
      <c r="LH531" s="3"/>
      <c r="LI531" s="3"/>
      <c r="LJ531" s="3"/>
      <c r="LK531" s="3"/>
      <c r="LL531" s="3"/>
      <c r="LM531" s="3"/>
      <c r="LN531" s="3"/>
      <c r="LO531" s="3"/>
      <c r="LP531" s="3"/>
      <c r="LQ531" s="3"/>
      <c r="LR531" s="3"/>
      <c r="LS531" s="3"/>
      <c r="LT531" s="3"/>
      <c r="LU531" s="3"/>
      <c r="LV531" s="3"/>
      <c r="LW531" s="3"/>
      <c r="LX531" s="3"/>
      <c r="LY531" s="3"/>
      <c r="LZ531" s="3"/>
      <c r="MA531" s="3"/>
      <c r="MB531" s="3"/>
      <c r="MC531" s="3"/>
      <c r="MD531" s="3"/>
      <c r="ME531" s="3"/>
      <c r="MF531" s="3"/>
      <c r="MG531" s="3"/>
      <c r="MH531" s="3"/>
      <c r="MI531" s="3"/>
      <c r="MJ531" s="3"/>
      <c r="MK531" s="3"/>
      <c r="ML531" s="3"/>
    </row>
    <row r="532" spans="1:350" s="2" customFormat="1" ht="12.75" customHeight="1" x14ac:dyDescent="0.2">
      <c r="A532" s="73"/>
      <c r="B532" s="232">
        <v>375</v>
      </c>
      <c r="C532" s="233" t="s">
        <v>2553</v>
      </c>
      <c r="D532" s="233"/>
      <c r="E532" s="233" t="s">
        <v>2534</v>
      </c>
      <c r="F532" s="233" t="s">
        <v>2459</v>
      </c>
      <c r="G532" s="233" t="s">
        <v>1658</v>
      </c>
      <c r="H532" s="233" t="s">
        <v>2460</v>
      </c>
      <c r="I532" s="233" t="s">
        <v>2461</v>
      </c>
      <c r="J532" s="233" t="s">
        <v>2462</v>
      </c>
      <c r="K532" s="233" t="s">
        <v>2463</v>
      </c>
      <c r="L532" s="233" t="s">
        <v>2463</v>
      </c>
      <c r="M532" s="233" t="s">
        <v>2464</v>
      </c>
      <c r="N532" s="233" t="s">
        <v>3097</v>
      </c>
      <c r="O532" s="233" t="s">
        <v>2932</v>
      </c>
      <c r="P532" s="233" t="s">
        <v>2932</v>
      </c>
      <c r="Q532" s="233" t="s">
        <v>3214</v>
      </c>
      <c r="R532" s="233" t="s">
        <v>3282</v>
      </c>
      <c r="S532" s="233" t="s">
        <v>3324</v>
      </c>
      <c r="T532" s="233" t="s">
        <v>238</v>
      </c>
      <c r="U532" s="233" t="s">
        <v>239</v>
      </c>
      <c r="V532" s="233" t="s">
        <v>2944</v>
      </c>
      <c r="W532" s="234">
        <v>2009</v>
      </c>
      <c r="X532" s="234">
        <f t="shared" si="117"/>
        <v>4</v>
      </c>
      <c r="Y532" s="235" t="s">
        <v>3126</v>
      </c>
      <c r="Z532" s="235" t="s">
        <v>2489</v>
      </c>
      <c r="AA532" s="235" t="s">
        <v>3185</v>
      </c>
      <c r="AB532" s="235" t="s">
        <v>458</v>
      </c>
      <c r="AC532" s="235" t="s">
        <v>208</v>
      </c>
      <c r="AD532" s="235" t="s">
        <v>3281</v>
      </c>
      <c r="AE532" s="235" t="s">
        <v>210</v>
      </c>
      <c r="AF532" s="235" t="s">
        <v>2540</v>
      </c>
      <c r="AG532" s="235" t="s">
        <v>3183</v>
      </c>
      <c r="AH532" s="235" t="s">
        <v>212</v>
      </c>
      <c r="AI532" s="235" t="s">
        <v>2554</v>
      </c>
      <c r="AJ532" s="235"/>
      <c r="AK532" s="235" t="s">
        <v>213</v>
      </c>
      <c r="AL532" s="235">
        <f t="shared" si="123"/>
        <v>15</v>
      </c>
      <c r="AM532" s="235" t="s">
        <v>535</v>
      </c>
      <c r="AN532" s="235" t="s">
        <v>218</v>
      </c>
      <c r="AO532" s="235"/>
      <c r="AP532" s="235">
        <v>270018.02</v>
      </c>
      <c r="AQ532" s="235">
        <v>701327.18</v>
      </c>
      <c r="AR532" s="235">
        <v>6.3406969999999996</v>
      </c>
      <c r="AS532" s="235">
        <v>36.921022000000001</v>
      </c>
      <c r="AT532" s="235" t="s">
        <v>2538</v>
      </c>
      <c r="AU532" s="235" t="s">
        <v>2539</v>
      </c>
      <c r="AV532" s="235">
        <v>1239545.4050956999</v>
      </c>
      <c r="AW532" s="235">
        <v>747122.24632594001</v>
      </c>
      <c r="AX532" s="235">
        <v>1437</v>
      </c>
      <c r="AY532" s="235">
        <v>1414</v>
      </c>
      <c r="AZ532" s="235">
        <v>-0.25460507999999998</v>
      </c>
      <c r="BA532" s="235">
        <v>-8.725782E-2</v>
      </c>
      <c r="BB532" s="235">
        <v>0.30359301999999999</v>
      </c>
      <c r="BC532" s="235">
        <v>0.95223502000000004</v>
      </c>
      <c r="BD532" s="235">
        <v>1.73383442</v>
      </c>
      <c r="BE532" s="235">
        <v>1.99614465</v>
      </c>
      <c r="BF532" s="235">
        <v>1.83686058</v>
      </c>
      <c r="BG532" s="235">
        <v>69.400599999999997</v>
      </c>
      <c r="BH532" s="235">
        <v>1455</v>
      </c>
      <c r="BI532" s="235">
        <v>1.7739699999999999E-3</v>
      </c>
      <c r="BJ532" s="235">
        <v>1.2105200000000001E-3</v>
      </c>
      <c r="BK532" s="235">
        <v>16.8643</v>
      </c>
      <c r="BL532" s="235">
        <v>24.426500000000001</v>
      </c>
      <c r="BM532" s="235">
        <v>2.74164E-3</v>
      </c>
      <c r="BN532" s="235">
        <v>19.239999999999998</v>
      </c>
      <c r="BO532" s="235">
        <v>142.63999999999999</v>
      </c>
      <c r="BP532" s="235">
        <f t="shared" si="119"/>
        <v>1711.6799999999998</v>
      </c>
      <c r="BQ532" s="235">
        <v>106.29</v>
      </c>
      <c r="BR532" s="235">
        <f t="shared" si="120"/>
        <v>1275.48</v>
      </c>
      <c r="BS532" s="235">
        <f t="shared" si="121"/>
        <v>0.74516264722378023</v>
      </c>
      <c r="BT532" s="235">
        <v>15.61</v>
      </c>
      <c r="BU532" s="235">
        <v>4.2699999999999996</v>
      </c>
      <c r="BV532" s="235">
        <v>12.06</v>
      </c>
      <c r="BW532" s="235">
        <v>-436</v>
      </c>
      <c r="BX532" s="235">
        <v>560</v>
      </c>
      <c r="BY532" s="235">
        <v>32.700000000000003</v>
      </c>
      <c r="BZ532" s="235" t="s">
        <v>1133</v>
      </c>
      <c r="CA532" s="235">
        <v>1.34</v>
      </c>
      <c r="CB532" s="235">
        <v>8.0518217086800004</v>
      </c>
      <c r="CC532" s="235">
        <v>2037</v>
      </c>
      <c r="CD532" s="235">
        <v>2037</v>
      </c>
      <c r="CE532" s="235">
        <v>2179</v>
      </c>
      <c r="CF532" s="235" t="s">
        <v>222</v>
      </c>
      <c r="CG532" s="235">
        <v>0.6</v>
      </c>
      <c r="CH532" s="235">
        <v>0</v>
      </c>
      <c r="CI532" s="235" t="s">
        <v>1134</v>
      </c>
      <c r="CJ532" s="235" t="s">
        <v>2471</v>
      </c>
      <c r="CK532" s="235" t="s">
        <v>1135</v>
      </c>
      <c r="CL532" s="235" t="s">
        <v>2472</v>
      </c>
      <c r="CM532" s="235" t="s">
        <v>247</v>
      </c>
      <c r="CN532" s="235" t="s">
        <v>3385</v>
      </c>
      <c r="CO532" s="236">
        <v>1.577364</v>
      </c>
      <c r="CP532" s="236">
        <v>62.572355241190714</v>
      </c>
      <c r="CQ532" s="236">
        <v>20.057200196073993</v>
      </c>
      <c r="CR532" s="236">
        <v>17.370444562735287</v>
      </c>
      <c r="CS532" s="237" t="s">
        <v>362</v>
      </c>
      <c r="CT532" s="237" t="s">
        <v>231</v>
      </c>
      <c r="CU532" s="236">
        <v>0.142397</v>
      </c>
      <c r="CV532" s="236">
        <v>0.23830699999999999</v>
      </c>
      <c r="CW532" s="236">
        <v>8.8399000000000102E-2</v>
      </c>
      <c r="CX532" s="236">
        <v>3.8694646666666701</v>
      </c>
      <c r="CY532" s="236">
        <v>6.3895993333333401</v>
      </c>
      <c r="CZ532" s="235">
        <v>6.5917000000000003</v>
      </c>
      <c r="DA532" s="235">
        <v>6.5</v>
      </c>
      <c r="DB532" s="235">
        <f t="shared" si="122"/>
        <v>0.11040066666665993</v>
      </c>
      <c r="DC532" s="235" t="s">
        <v>655</v>
      </c>
      <c r="DD532" s="236">
        <v>3.7699859999999998</v>
      </c>
      <c r="DE532" s="236">
        <v>2.24120433333333</v>
      </c>
      <c r="DF532" s="236">
        <v>1.0905039999999999</v>
      </c>
      <c r="DG532" s="236"/>
      <c r="DH532" s="236">
        <v>1.0905039999999999</v>
      </c>
      <c r="DI532" s="236">
        <v>10.90504</v>
      </c>
      <c r="DJ532" s="236"/>
      <c r="DK532" s="236">
        <v>10.90504</v>
      </c>
      <c r="DL532" s="236">
        <v>25.80182627184</v>
      </c>
      <c r="DM532" s="236"/>
      <c r="DN532" s="236"/>
      <c r="DO532" s="236">
        <v>25.80182627184</v>
      </c>
      <c r="DP532" s="236">
        <v>94.606696330079998</v>
      </c>
      <c r="DQ532" s="236"/>
      <c r="DR532" s="236"/>
      <c r="DS532" s="236">
        <v>94.606696330079998</v>
      </c>
      <c r="DT532" s="236">
        <v>8.3441333333333395E-2</v>
      </c>
      <c r="DU532" s="236">
        <v>0.8344133333333339</v>
      </c>
      <c r="DV532" s="236">
        <v>13.069110432878977</v>
      </c>
      <c r="DW532" s="236">
        <v>162.792697</v>
      </c>
      <c r="DX532" s="236">
        <v>14.379075</v>
      </c>
      <c r="DY532" s="236">
        <v>921.94074000000001</v>
      </c>
      <c r="DZ532" s="236">
        <v>3.4276490000000002</v>
      </c>
      <c r="EA532" s="236">
        <v>3.0518466666666701</v>
      </c>
      <c r="EB532" s="236">
        <v>124.826234</v>
      </c>
      <c r="EC532" s="236">
        <v>220.40444133333301</v>
      </c>
      <c r="ED532" s="236">
        <v>326.76000599999998</v>
      </c>
      <c r="EE532" s="236">
        <v>163.518372</v>
      </c>
      <c r="EF532" s="236">
        <v>79.336866000000001</v>
      </c>
      <c r="EG532" s="236">
        <v>1.9160473333333301</v>
      </c>
      <c r="EH532" s="236">
        <v>13.2883333333333</v>
      </c>
      <c r="EI532" s="236">
        <v>13.101819000000001</v>
      </c>
      <c r="EJ532" s="236">
        <v>1.33565466666667</v>
      </c>
      <c r="EK532" s="236">
        <v>4.5212180000000002</v>
      </c>
      <c r="EL532" s="236">
        <v>0.59542666666666599</v>
      </c>
      <c r="EM532" s="236">
        <v>2.672031</v>
      </c>
      <c r="EN532" s="236">
        <v>0.34501399999999999</v>
      </c>
      <c r="EO532" s="236">
        <v>9.9505029999999994</v>
      </c>
      <c r="EP532" s="236">
        <v>84.9073383333333</v>
      </c>
      <c r="EQ532" s="235"/>
      <c r="ER532" s="238">
        <v>1.577364</v>
      </c>
      <c r="ES532" s="238">
        <v>57.477178666666603</v>
      </c>
      <c r="ET532" s="238">
        <v>18.423971333333299</v>
      </c>
      <c r="EU532" s="238">
        <v>15.9559943333334</v>
      </c>
      <c r="EV532" s="238">
        <v>0.142397</v>
      </c>
      <c r="EW532" s="238">
        <v>0.23830699999999999</v>
      </c>
      <c r="EX532" s="238">
        <v>8.8399000000000102E-2</v>
      </c>
      <c r="EY532" s="238">
        <v>3.8694646666666701</v>
      </c>
      <c r="EZ532" s="238">
        <v>6.3895993333333401</v>
      </c>
      <c r="FA532" s="238">
        <v>3.7699859999999998</v>
      </c>
      <c r="FB532" s="238">
        <v>2.24120433333333</v>
      </c>
      <c r="FC532" s="238">
        <v>1.0905039999999999</v>
      </c>
      <c r="FD532" s="238">
        <v>10.90504</v>
      </c>
      <c r="FE532" s="238">
        <v>8.3441333333333395E-2</v>
      </c>
      <c r="FF532" s="238">
        <v>0.8344133333333339</v>
      </c>
      <c r="FG532" s="238">
        <v>13.069110432878977</v>
      </c>
      <c r="FH532" s="238">
        <v>162.792697</v>
      </c>
      <c r="FI532" s="238">
        <v>14.379075</v>
      </c>
      <c r="FJ532" s="238">
        <v>921.94074000000001</v>
      </c>
      <c r="FK532" s="238">
        <v>3.4276490000000002</v>
      </c>
      <c r="FL532" s="238">
        <v>3.0518466666666701</v>
      </c>
      <c r="FM532" s="238">
        <v>124.826234</v>
      </c>
      <c r="FN532" s="238">
        <v>220.40444133333301</v>
      </c>
      <c r="FO532" s="238">
        <v>326.76000599999998</v>
      </c>
      <c r="FP532" s="238">
        <v>163.518372</v>
      </c>
      <c r="FQ532" s="238">
        <v>79.336866000000001</v>
      </c>
      <c r="FR532" s="238">
        <v>1.9160473333333301</v>
      </c>
      <c r="FS532" s="238">
        <v>13.2883333333333</v>
      </c>
      <c r="FT532" s="238">
        <v>13.101819000000001</v>
      </c>
      <c r="FU532" s="238">
        <v>1.33565466666667</v>
      </c>
      <c r="FV532" s="238">
        <v>4.5212180000000002</v>
      </c>
      <c r="FW532" s="238">
        <v>0.59542666666666599</v>
      </c>
      <c r="FX532" s="238">
        <v>2.672031</v>
      </c>
      <c r="FY532" s="238">
        <v>0.34501399999999999</v>
      </c>
      <c r="FZ532" s="238">
        <v>9.9505029999999994</v>
      </c>
      <c r="GA532" s="241">
        <v>84.9073383333333</v>
      </c>
      <c r="GB532" s="54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  <c r="JW532" s="3"/>
      <c r="JX532" s="3"/>
      <c r="JY532" s="3"/>
      <c r="JZ532" s="3"/>
      <c r="KA532" s="3"/>
      <c r="KB532" s="3"/>
      <c r="KC532" s="3"/>
      <c r="KD532" s="3"/>
      <c r="KE532" s="3"/>
      <c r="KF532" s="3"/>
      <c r="KG532" s="3"/>
      <c r="KH532" s="3"/>
      <c r="KI532" s="3"/>
      <c r="KJ532" s="3"/>
      <c r="KK532" s="3"/>
      <c r="KL532" s="3"/>
      <c r="KM532" s="3"/>
      <c r="KN532" s="3"/>
      <c r="KO532" s="3"/>
      <c r="KP532" s="3"/>
      <c r="KQ532" s="3"/>
      <c r="KR532" s="3"/>
      <c r="KS532" s="3"/>
      <c r="KT532" s="3"/>
      <c r="KU532" s="3"/>
      <c r="KV532" s="3"/>
      <c r="KW532" s="3"/>
      <c r="KX532" s="3"/>
      <c r="KY532" s="3"/>
      <c r="KZ532" s="3"/>
      <c r="LA532" s="3"/>
      <c r="LB532" s="3"/>
      <c r="LC532" s="3"/>
      <c r="LD532" s="3"/>
      <c r="LE532" s="3"/>
      <c r="LF532" s="3"/>
      <c r="LG532" s="3"/>
      <c r="LH532" s="3"/>
      <c r="LI532" s="3"/>
      <c r="LJ532" s="3"/>
      <c r="LK532" s="3"/>
      <c r="LL532" s="3"/>
      <c r="LM532" s="3"/>
      <c r="LN532" s="3"/>
      <c r="LO532" s="3"/>
      <c r="LP532" s="3"/>
      <c r="LQ532" s="3"/>
      <c r="LR532" s="3"/>
      <c r="LS532" s="3"/>
      <c r="LT532" s="3"/>
      <c r="LU532" s="3"/>
      <c r="LV532" s="3"/>
      <c r="LW532" s="3"/>
      <c r="LX532" s="3"/>
      <c r="LY532" s="3"/>
      <c r="LZ532" s="3"/>
      <c r="MA532" s="3"/>
      <c r="MB532" s="3"/>
      <c r="MC532" s="3"/>
      <c r="MD532" s="3"/>
      <c r="ME532" s="3"/>
      <c r="MF532" s="3"/>
      <c r="MG532" s="3"/>
      <c r="MH532" s="3"/>
      <c r="MI532" s="3"/>
      <c r="MJ532" s="3"/>
      <c r="MK532" s="3"/>
      <c r="ML532" s="3"/>
    </row>
    <row r="533" spans="1:350" ht="12.75" customHeight="1" x14ac:dyDescent="0.2">
      <c r="A533" s="54"/>
      <c r="B533" s="232">
        <v>358</v>
      </c>
      <c r="C533" s="233" t="s">
        <v>2488</v>
      </c>
      <c r="D533" s="233" t="s">
        <v>2493</v>
      </c>
      <c r="E533" s="233" t="s">
        <v>2490</v>
      </c>
      <c r="F533" s="233" t="s">
        <v>2459</v>
      </c>
      <c r="G533" s="233" t="s">
        <v>1658</v>
      </c>
      <c r="H533" s="233" t="s">
        <v>2460</v>
      </c>
      <c r="I533" s="233" t="s">
        <v>2461</v>
      </c>
      <c r="J533" s="233" t="s">
        <v>2462</v>
      </c>
      <c r="K533" s="233" t="s">
        <v>2463</v>
      </c>
      <c r="L533" s="233" t="s">
        <v>2463</v>
      </c>
      <c r="M533" s="233" t="s">
        <v>2464</v>
      </c>
      <c r="N533" s="233" t="s">
        <v>3097</v>
      </c>
      <c r="O533" s="233" t="s">
        <v>2932</v>
      </c>
      <c r="P533" s="233" t="s">
        <v>2932</v>
      </c>
      <c r="Q533" s="233" t="s">
        <v>3214</v>
      </c>
      <c r="R533" s="233" t="s">
        <v>3282</v>
      </c>
      <c r="S533" s="233" t="s">
        <v>3324</v>
      </c>
      <c r="T533" s="233" t="s">
        <v>238</v>
      </c>
      <c r="U533" s="233" t="s">
        <v>239</v>
      </c>
      <c r="V533" s="233" t="s">
        <v>2944</v>
      </c>
      <c r="W533" s="234">
        <v>1996</v>
      </c>
      <c r="X533" s="234">
        <f t="shared" si="114"/>
        <v>17</v>
      </c>
      <c r="Y533" s="235" t="s">
        <v>3128</v>
      </c>
      <c r="Z533" s="235" t="s">
        <v>2489</v>
      </c>
      <c r="AA533" s="235" t="s">
        <v>3185</v>
      </c>
      <c r="AB533" s="235" t="s">
        <v>458</v>
      </c>
      <c r="AC533" s="235" t="s">
        <v>208</v>
      </c>
      <c r="AD533" s="235" t="s">
        <v>3281</v>
      </c>
      <c r="AE533" s="235" t="s">
        <v>210</v>
      </c>
      <c r="AF533" s="235" t="s">
        <v>318</v>
      </c>
      <c r="AG533" s="235" t="s">
        <v>3183</v>
      </c>
      <c r="AH533" s="235" t="s">
        <v>516</v>
      </c>
      <c r="AI533" s="235" t="s">
        <v>2491</v>
      </c>
      <c r="AJ533" s="235" t="s">
        <v>2492</v>
      </c>
      <c r="AK533" s="235" t="s">
        <v>213</v>
      </c>
      <c r="AL533" s="235">
        <f t="shared" si="116"/>
        <v>15</v>
      </c>
      <c r="AM533" s="235" t="s">
        <v>217</v>
      </c>
      <c r="AN533" s="235" t="s">
        <v>218</v>
      </c>
      <c r="AO533" s="235"/>
      <c r="AP533" s="235">
        <v>269945.01</v>
      </c>
      <c r="AQ533" s="235">
        <v>701673.79</v>
      </c>
      <c r="AR533" s="235">
        <v>6.3438280000000002</v>
      </c>
      <c r="AS533" s="235">
        <v>36.920349999999999</v>
      </c>
      <c r="AT533" s="235" t="s">
        <v>2494</v>
      </c>
      <c r="AU533" s="235" t="s">
        <v>2495</v>
      </c>
      <c r="AV533" s="235">
        <v>1239477.4004234499</v>
      </c>
      <c r="AW533" s="235">
        <v>747491.03206723905</v>
      </c>
      <c r="AX533" s="235">
        <v>1445</v>
      </c>
      <c r="AY533" s="235">
        <v>1363</v>
      </c>
      <c r="AZ533" s="235">
        <v>-1.5790450599999999</v>
      </c>
      <c r="BA533" s="235">
        <v>-1.6179127</v>
      </c>
      <c r="BB533" s="235">
        <v>-1.5984991</v>
      </c>
      <c r="BC533" s="235">
        <v>-1.4183458</v>
      </c>
      <c r="BD533" s="235">
        <v>-1.5970312900000001</v>
      </c>
      <c r="BE533" s="235">
        <v>-1.66345505</v>
      </c>
      <c r="BF533" s="235">
        <v>-1.5536996300000001</v>
      </c>
      <c r="BG533" s="235">
        <v>137.947</v>
      </c>
      <c r="BH533" s="235">
        <v>1435</v>
      </c>
      <c r="BI533" s="235">
        <v>-1.41136E-3</v>
      </c>
      <c r="BJ533" s="235">
        <v>-1.11312E-3</v>
      </c>
      <c r="BK533" s="235">
        <v>10.435600000000001</v>
      </c>
      <c r="BL533" s="235">
        <v>989.38499999999999</v>
      </c>
      <c r="BM533" s="235">
        <v>-2.6952899999999999E-3</v>
      </c>
      <c r="BN533" s="235">
        <v>19.239999999999998</v>
      </c>
      <c r="BO533" s="235">
        <v>142.63999999999999</v>
      </c>
      <c r="BP533" s="235">
        <f t="shared" si="110"/>
        <v>1711.6799999999998</v>
      </c>
      <c r="BQ533" s="235">
        <v>106.29</v>
      </c>
      <c r="BR533" s="235">
        <f t="shared" si="111"/>
        <v>1275.48</v>
      </c>
      <c r="BS533" s="235">
        <f t="shared" si="112"/>
        <v>0.74516264722378023</v>
      </c>
      <c r="BT533" s="235">
        <v>15.61</v>
      </c>
      <c r="BU533" s="235">
        <v>4.2699999999999996</v>
      </c>
      <c r="BV533" s="235">
        <v>12.06</v>
      </c>
      <c r="BW533" s="235">
        <v>-436</v>
      </c>
      <c r="BX533" s="235">
        <v>560</v>
      </c>
      <c r="BY533" s="235">
        <v>32.700000000000003</v>
      </c>
      <c r="BZ533" s="235" t="s">
        <v>1133</v>
      </c>
      <c r="CA533" s="235">
        <v>1.34</v>
      </c>
      <c r="CB533" s="235">
        <v>7.8123321533199999</v>
      </c>
      <c r="CC533" s="235">
        <v>2037</v>
      </c>
      <c r="CD533" s="235">
        <v>2037</v>
      </c>
      <c r="CE533" s="235">
        <v>2179</v>
      </c>
      <c r="CF533" s="235" t="s">
        <v>222</v>
      </c>
      <c r="CG533" s="235">
        <v>0.6</v>
      </c>
      <c r="CH533" s="235">
        <v>0</v>
      </c>
      <c r="CI533" s="235" t="s">
        <v>1134</v>
      </c>
      <c r="CJ533" s="235" t="s">
        <v>2471</v>
      </c>
      <c r="CK533" s="235" t="s">
        <v>1135</v>
      </c>
      <c r="CL533" s="235" t="s">
        <v>2472</v>
      </c>
      <c r="CM533" s="235" t="s">
        <v>288</v>
      </c>
      <c r="CN533" s="235" t="s">
        <v>3386</v>
      </c>
      <c r="CO533" s="236">
        <v>1.4540513234996999</v>
      </c>
      <c r="CP533" s="236">
        <v>74.89300999000001</v>
      </c>
      <c r="CQ533" s="236">
        <v>14.479315260000003</v>
      </c>
      <c r="CR533" s="236">
        <v>10.627674750000002</v>
      </c>
      <c r="CS533" s="237" t="s">
        <v>392</v>
      </c>
      <c r="CT533" s="237" t="s">
        <v>231</v>
      </c>
      <c r="CU533" s="236">
        <v>0.11338096176586519</v>
      </c>
      <c r="CV533" s="236">
        <v>0.18169491525423728</v>
      </c>
      <c r="CW533" s="236">
        <v>6.8313953488372089E-2</v>
      </c>
      <c r="CX533" s="236">
        <v>4.0816326530612193</v>
      </c>
      <c r="CY533" s="236">
        <v>5.7969999999999997</v>
      </c>
      <c r="CZ533" s="235">
        <v>6.8979999999999997</v>
      </c>
      <c r="DA533" s="235">
        <v>6.5</v>
      </c>
      <c r="DB533" s="235">
        <f t="shared" si="115"/>
        <v>0.70300000000000029</v>
      </c>
      <c r="DC533" s="235" t="s">
        <v>655</v>
      </c>
      <c r="DD533" s="236">
        <v>3.41245622634887</v>
      </c>
      <c r="DE533" s="236">
        <v>1.11526243388652</v>
      </c>
      <c r="DF533" s="236">
        <v>1.41245622634887</v>
      </c>
      <c r="DG533" s="236">
        <v>1.41245622634887</v>
      </c>
      <c r="DH533" s="236">
        <v>1.41245622634887</v>
      </c>
      <c r="DI533" s="236">
        <v>14.1245622634887</v>
      </c>
      <c r="DJ533" s="236"/>
      <c r="DK533" s="236">
        <v>14.1245622634887</v>
      </c>
      <c r="DL533" s="236">
        <v>30.806757679619494</v>
      </c>
      <c r="DM533" s="236">
        <v>30.806757679619494</v>
      </c>
      <c r="DN533" s="236">
        <v>167.55695105207514</v>
      </c>
      <c r="DO533" s="236">
        <v>30.806757679619494</v>
      </c>
      <c r="DP533" s="236">
        <v>112.95811149193814</v>
      </c>
      <c r="DQ533" s="236">
        <v>112.95811149193814</v>
      </c>
      <c r="DR533" s="236">
        <v>614.37548719094207</v>
      </c>
      <c r="DS533" s="236">
        <v>112.95811149193814</v>
      </c>
      <c r="DT533" s="236">
        <v>0.11526243388652802</v>
      </c>
      <c r="DU533" s="236">
        <v>1.1526243388652802</v>
      </c>
      <c r="DV533" s="236">
        <v>12.25426341195767</v>
      </c>
      <c r="DW533" s="236">
        <v>182.6839530332681</v>
      </c>
      <c r="DX533" s="236">
        <v>20.106262230919764</v>
      </c>
      <c r="DY533" s="236">
        <v>1290.9589041095892</v>
      </c>
      <c r="DZ533" s="236">
        <v>1.7829745596868882</v>
      </c>
      <c r="EA533" s="236">
        <v>2.501272015655577</v>
      </c>
      <c r="EB533" s="236">
        <v>119.33268101761252</v>
      </c>
      <c r="EC533" s="236">
        <v>364.83776908023481</v>
      </c>
      <c r="ED533" s="236">
        <v>636.40802348336592</v>
      </c>
      <c r="EE533" s="236">
        <v>166.28405088062624</v>
      </c>
      <c r="EF533" s="236">
        <v>58.86389432485322</v>
      </c>
      <c r="EG533" s="236">
        <v>1.5585127201565558</v>
      </c>
      <c r="EH533" s="236">
        <v>27.596771037181995</v>
      </c>
      <c r="EI533" s="236">
        <v>19.072534246575344</v>
      </c>
      <c r="EJ533" s="236">
        <v>0.99452054794520539</v>
      </c>
      <c r="EK533" s="236">
        <v>6.4547945205479458</v>
      </c>
      <c r="EL533" s="236">
        <v>0.93548145918008929</v>
      </c>
      <c r="EM533" s="236">
        <v>5.3034001956947163</v>
      </c>
      <c r="EN533" s="236">
        <v>0.25592997532544876</v>
      </c>
      <c r="EO533" s="236">
        <v>14.776445681080881</v>
      </c>
      <c r="EP533" s="236">
        <v>87.636813549338953</v>
      </c>
      <c r="EQ533" s="235"/>
      <c r="ER533" s="238">
        <v>1.47777966666667</v>
      </c>
      <c r="ES533" s="238">
        <v>62.558203333333203</v>
      </c>
      <c r="ET533" s="238">
        <v>20.150741333333301</v>
      </c>
      <c r="EU533" s="238">
        <v>13.8120716666667</v>
      </c>
      <c r="EV533" s="238">
        <v>0.13248499999999999</v>
      </c>
      <c r="EW533" s="238">
        <v>0.22539200000000101</v>
      </c>
      <c r="EX533" s="238">
        <v>8.5695333333333498E-2</v>
      </c>
      <c r="EY533" s="238">
        <v>4.0661329999999998</v>
      </c>
      <c r="EZ533" s="238">
        <v>6.0964723333333497</v>
      </c>
      <c r="FA533" s="238">
        <v>3.9634516666666699</v>
      </c>
      <c r="FB533" s="238">
        <v>1.9350689999999999</v>
      </c>
      <c r="FC533" s="238">
        <v>1.4777070000000001</v>
      </c>
      <c r="FD533" s="238">
        <v>14.777070000000002</v>
      </c>
      <c r="FE533" s="238">
        <v>0.11829199999999999</v>
      </c>
      <c r="FF533" s="238">
        <v>1.18292</v>
      </c>
      <c r="FG533" s="238">
        <v>12.492028201399927</v>
      </c>
      <c r="FH533" s="238">
        <v>190.45128299999999</v>
      </c>
      <c r="FI533" s="238">
        <v>17.402504</v>
      </c>
      <c r="FJ533" s="238">
        <v>1159.6510863333399</v>
      </c>
      <c r="FK533" s="238">
        <v>1.9400583333333301</v>
      </c>
      <c r="FL533" s="238">
        <v>2.3320989999999999</v>
      </c>
      <c r="FM533" s="238">
        <v>131.42804799999999</v>
      </c>
      <c r="FN533" s="238">
        <v>313.97976966666602</v>
      </c>
      <c r="FO533" s="238">
        <v>519.20279000000005</v>
      </c>
      <c r="FP533" s="238">
        <v>170.427910666667</v>
      </c>
      <c r="FQ533" s="238">
        <v>80.866513333333401</v>
      </c>
      <c r="FR533" s="238">
        <v>1.559231</v>
      </c>
      <c r="FS533" s="238">
        <v>22.6860733333334</v>
      </c>
      <c r="FT533" s="238">
        <v>16.775229666666601</v>
      </c>
      <c r="FU533" s="238">
        <v>1.9726966666666701</v>
      </c>
      <c r="FV533" s="238">
        <v>5.9156076666666602</v>
      </c>
      <c r="FW533" s="238">
        <v>0.80088199999999898</v>
      </c>
      <c r="FX533" s="238">
        <v>4.2812576666666704</v>
      </c>
      <c r="FY533" s="238">
        <v>0.33489600000000003</v>
      </c>
      <c r="FZ533" s="238">
        <v>13.526035666666701</v>
      </c>
      <c r="GA533" s="241">
        <v>85.776342999999898</v>
      </c>
      <c r="GB533" s="54"/>
    </row>
    <row r="534" spans="1:350" ht="12.75" customHeight="1" x14ac:dyDescent="0.2">
      <c r="A534" s="54"/>
      <c r="B534" s="232">
        <v>359</v>
      </c>
      <c r="C534" s="233" t="s">
        <v>2496</v>
      </c>
      <c r="D534" s="233" t="s">
        <v>2499</v>
      </c>
      <c r="E534" s="233" t="s">
        <v>2490</v>
      </c>
      <c r="F534" s="233" t="s">
        <v>2459</v>
      </c>
      <c r="G534" s="233" t="s">
        <v>1658</v>
      </c>
      <c r="H534" s="233" t="s">
        <v>2460</v>
      </c>
      <c r="I534" s="233" t="s">
        <v>2461</v>
      </c>
      <c r="J534" s="233" t="s">
        <v>2462</v>
      </c>
      <c r="K534" s="233" t="s">
        <v>2463</v>
      </c>
      <c r="L534" s="233" t="s">
        <v>2463</v>
      </c>
      <c r="M534" s="233" t="s">
        <v>2464</v>
      </c>
      <c r="N534" s="233" t="s">
        <v>3097</v>
      </c>
      <c r="O534" s="233" t="s">
        <v>2932</v>
      </c>
      <c r="P534" s="233" t="s">
        <v>2932</v>
      </c>
      <c r="Q534" s="233" t="s">
        <v>3214</v>
      </c>
      <c r="R534" s="233" t="s">
        <v>3282</v>
      </c>
      <c r="S534" s="233" t="s">
        <v>3324</v>
      </c>
      <c r="T534" s="233" t="s">
        <v>238</v>
      </c>
      <c r="U534" s="233" t="s">
        <v>239</v>
      </c>
      <c r="V534" s="233" t="s">
        <v>2944</v>
      </c>
      <c r="W534" s="234">
        <v>1996</v>
      </c>
      <c r="X534" s="234">
        <f t="shared" si="114"/>
        <v>17</v>
      </c>
      <c r="Y534" s="235" t="s">
        <v>3128</v>
      </c>
      <c r="Z534" s="235" t="s">
        <v>2489</v>
      </c>
      <c r="AA534" s="235" t="s">
        <v>3185</v>
      </c>
      <c r="AB534" s="235" t="s">
        <v>458</v>
      </c>
      <c r="AC534" s="235" t="s">
        <v>208</v>
      </c>
      <c r="AD534" s="235" t="s">
        <v>3281</v>
      </c>
      <c r="AE534" s="235" t="s">
        <v>210</v>
      </c>
      <c r="AF534" s="235" t="s">
        <v>318</v>
      </c>
      <c r="AG534" s="235" t="s">
        <v>3183</v>
      </c>
      <c r="AH534" s="235" t="s">
        <v>516</v>
      </c>
      <c r="AI534" s="235" t="s">
        <v>2497</v>
      </c>
      <c r="AJ534" s="235" t="s">
        <v>2498</v>
      </c>
      <c r="AK534" s="235" t="s">
        <v>524</v>
      </c>
      <c r="AL534" s="235">
        <f>45-15</f>
        <v>30</v>
      </c>
      <c r="AM534" s="235" t="s">
        <v>217</v>
      </c>
      <c r="AN534" s="235" t="s">
        <v>218</v>
      </c>
      <c r="AO534" s="235"/>
      <c r="AP534" s="235">
        <v>269945.01</v>
      </c>
      <c r="AQ534" s="235">
        <v>701673.79</v>
      </c>
      <c r="AR534" s="235">
        <v>6.3438280000000002</v>
      </c>
      <c r="AS534" s="235">
        <v>36.920349999999999</v>
      </c>
      <c r="AT534" s="235" t="s">
        <v>2494</v>
      </c>
      <c r="AU534" s="235" t="s">
        <v>2495</v>
      </c>
      <c r="AV534" s="235">
        <v>1239477.4004234499</v>
      </c>
      <c r="AW534" s="235">
        <v>747491.03206723905</v>
      </c>
      <c r="AX534" s="235">
        <v>1445</v>
      </c>
      <c r="AY534" s="235">
        <v>1363</v>
      </c>
      <c r="AZ534" s="235">
        <v>-1.5790450599999999</v>
      </c>
      <c r="BA534" s="235">
        <v>-1.6179127</v>
      </c>
      <c r="BB534" s="235">
        <v>-1.5984991</v>
      </c>
      <c r="BC534" s="235">
        <v>-1.4183458</v>
      </c>
      <c r="BD534" s="235">
        <v>-1.5970312900000001</v>
      </c>
      <c r="BE534" s="235">
        <v>-1.66345505</v>
      </c>
      <c r="BF534" s="235">
        <v>-1.5536996300000001</v>
      </c>
      <c r="BG534" s="235">
        <v>137.947</v>
      </c>
      <c r="BH534" s="235">
        <v>1435</v>
      </c>
      <c r="BI534" s="235">
        <v>-1.41136E-3</v>
      </c>
      <c r="BJ534" s="235">
        <v>-1.11312E-3</v>
      </c>
      <c r="BK534" s="235">
        <v>10.435600000000001</v>
      </c>
      <c r="BL534" s="235">
        <v>989.38499999999999</v>
      </c>
      <c r="BM534" s="235">
        <v>-2.6952899999999999E-3</v>
      </c>
      <c r="BN534" s="235">
        <v>19.239999999999998</v>
      </c>
      <c r="BO534" s="235">
        <v>142.63999999999999</v>
      </c>
      <c r="BP534" s="235">
        <f t="shared" si="110"/>
        <v>1711.6799999999998</v>
      </c>
      <c r="BQ534" s="235">
        <v>106.29</v>
      </c>
      <c r="BR534" s="235">
        <f t="shared" si="111"/>
        <v>1275.48</v>
      </c>
      <c r="BS534" s="235">
        <f t="shared" si="112"/>
        <v>0.74516264722378023</v>
      </c>
      <c r="BT534" s="235">
        <v>15.61</v>
      </c>
      <c r="BU534" s="235">
        <v>4.2699999999999996</v>
      </c>
      <c r="BV534" s="235">
        <v>12.06</v>
      </c>
      <c r="BW534" s="235">
        <v>-436</v>
      </c>
      <c r="BX534" s="235">
        <v>560</v>
      </c>
      <c r="BY534" s="235">
        <v>32.700000000000003</v>
      </c>
      <c r="BZ534" s="235" t="s">
        <v>1133</v>
      </c>
      <c r="CA534" s="235">
        <v>1.34</v>
      </c>
      <c r="CB534" s="235">
        <v>7.8123321533199999</v>
      </c>
      <c r="CC534" s="235">
        <v>2037</v>
      </c>
      <c r="CD534" s="235">
        <v>2037</v>
      </c>
      <c r="CE534" s="235">
        <v>2179</v>
      </c>
      <c r="CF534" s="235" t="s">
        <v>222</v>
      </c>
      <c r="CG534" s="235">
        <v>0.6</v>
      </c>
      <c r="CH534" s="235">
        <v>0</v>
      </c>
      <c r="CI534" s="235" t="s">
        <v>1134</v>
      </c>
      <c r="CJ534" s="235" t="s">
        <v>2471</v>
      </c>
      <c r="CK534" s="235" t="s">
        <v>1135</v>
      </c>
      <c r="CL534" s="235" t="s">
        <v>2472</v>
      </c>
      <c r="CM534" s="235" t="s">
        <v>288</v>
      </c>
      <c r="CN534" s="235" t="s">
        <v>3386</v>
      </c>
      <c r="CO534" s="236">
        <v>1.7701387485687345</v>
      </c>
      <c r="CP534" s="236">
        <v>72.753209699999999</v>
      </c>
      <c r="CQ534" s="236">
        <v>14.621968620000001</v>
      </c>
      <c r="CR534" s="236">
        <v>12.62482168</v>
      </c>
      <c r="CS534" s="237" t="s">
        <v>392</v>
      </c>
      <c r="CT534" s="237" t="s">
        <v>231</v>
      </c>
      <c r="CU534" s="237">
        <v>9.598944500803594E-2</v>
      </c>
      <c r="CV534" s="237">
        <v>0.16942604856512142</v>
      </c>
      <c r="CW534" s="237">
        <v>7.3436603557085478E-2</v>
      </c>
      <c r="CX534" s="237">
        <v>5.1787351054078634</v>
      </c>
      <c r="CY534" s="237">
        <v>5.7389999999999999</v>
      </c>
      <c r="CZ534" s="235">
        <v>6.8209999999999997</v>
      </c>
      <c r="DA534" s="235">
        <v>6.5</v>
      </c>
      <c r="DB534" s="235">
        <f t="shared" si="115"/>
        <v>0.76100000000000012</v>
      </c>
      <c r="DC534" s="235" t="s">
        <v>655</v>
      </c>
      <c r="DD534" s="237">
        <v>2.1052388793230001</v>
      </c>
      <c r="DE534" s="237">
        <v>1.0953286038339101</v>
      </c>
      <c r="DF534" s="237">
        <v>1.1052388793229999</v>
      </c>
      <c r="DG534" s="237">
        <v>1.1052388793229999</v>
      </c>
      <c r="DH534" s="237"/>
      <c r="DI534" s="237">
        <v>11.05238879323</v>
      </c>
      <c r="DJ534" s="237"/>
      <c r="DK534" s="237"/>
      <c r="DL534" s="237">
        <v>58.692785001429769</v>
      </c>
      <c r="DM534" s="237">
        <v>58.692785001429769</v>
      </c>
      <c r="DN534" s="237"/>
      <c r="DO534" s="237"/>
      <c r="DP534" s="237">
        <v>215.20687833857582</v>
      </c>
      <c r="DQ534" s="237">
        <v>215.20687833857582</v>
      </c>
      <c r="DR534" s="237"/>
      <c r="DS534" s="237"/>
      <c r="DT534" s="237">
        <v>9.5328603833913797E-2</v>
      </c>
      <c r="DU534" s="237">
        <v>0.95328603833913794</v>
      </c>
      <c r="DV534" s="237">
        <v>11.593989997468144</v>
      </c>
      <c r="DW534" s="237">
        <v>150.27411652340021</v>
      </c>
      <c r="DX534" s="237">
        <v>19.827889207258835</v>
      </c>
      <c r="DY534" s="237">
        <v>972.99904489016239</v>
      </c>
      <c r="DZ534" s="237">
        <v>1.0593123209169055</v>
      </c>
      <c r="EA534" s="237">
        <v>2.7131805157593125</v>
      </c>
      <c r="EB534" s="237">
        <v>118.17382999044891</v>
      </c>
      <c r="EC534" s="237">
        <v>333.66733524355305</v>
      </c>
      <c r="ED534" s="237">
        <v>492.01528175740219</v>
      </c>
      <c r="EE534" s="237">
        <v>122.9526265520535</v>
      </c>
      <c r="EF534" s="237">
        <v>70.24441260744986</v>
      </c>
      <c r="EG534" s="237">
        <v>1.2687679083094556</v>
      </c>
      <c r="EH534" s="237">
        <v>22.772206303724932</v>
      </c>
      <c r="EI534" s="237">
        <v>16.477554918815667</v>
      </c>
      <c r="EJ534" s="237">
        <v>0.3957975167144222</v>
      </c>
      <c r="EK534" s="237">
        <v>4.8649952244508121</v>
      </c>
      <c r="EL534" s="237">
        <v>0.85555726985526426</v>
      </c>
      <c r="EM534" s="237">
        <v>4.1001273479783515</v>
      </c>
      <c r="EN534" s="237">
        <v>0.30541048959760808</v>
      </c>
      <c r="EO534" s="237">
        <v>11.628831497116039</v>
      </c>
      <c r="EP534" s="237">
        <v>87.077453434537389</v>
      </c>
      <c r="EQ534" s="235"/>
      <c r="ER534" s="238">
        <v>1.70254233333333</v>
      </c>
      <c r="ES534" s="238">
        <v>66.404264666666606</v>
      </c>
      <c r="ET534" s="238">
        <v>15.605190666666701</v>
      </c>
      <c r="EU534" s="238">
        <v>18.201380333333301</v>
      </c>
      <c r="EV534" s="238">
        <v>0.11702799999999999</v>
      </c>
      <c r="EW534" s="238">
        <v>0.192292666666667</v>
      </c>
      <c r="EX534" s="238">
        <v>7.5371333333333401E-2</v>
      </c>
      <c r="EY534" s="238">
        <v>4.71396366666667</v>
      </c>
      <c r="EZ534" s="238">
        <v>5.9207106666666602</v>
      </c>
      <c r="FA534" s="238">
        <v>2.5322276666666599</v>
      </c>
      <c r="FB534" s="238">
        <v>1.46268166666667</v>
      </c>
      <c r="FC534" s="238">
        <v>1.0351983333333299</v>
      </c>
      <c r="FD534" s="238">
        <v>10.351983333333299</v>
      </c>
      <c r="FE534" s="238">
        <v>8.9096666666666893E-2</v>
      </c>
      <c r="FF534" s="238">
        <v>0.8909666666666689</v>
      </c>
      <c r="FG534" s="238">
        <v>11.618822252983582</v>
      </c>
      <c r="FH534" s="238">
        <v>156.50043466666699</v>
      </c>
      <c r="FI534" s="238">
        <v>16.9177823333333</v>
      </c>
      <c r="FJ534" s="238">
        <v>920.32211366666604</v>
      </c>
      <c r="FK534" s="238">
        <v>1.8609786666666699</v>
      </c>
      <c r="FL534" s="238">
        <v>2.84502433333334</v>
      </c>
      <c r="FM534" s="238">
        <v>122.394820333333</v>
      </c>
      <c r="FN534" s="238">
        <v>270.86632866666702</v>
      </c>
      <c r="FO534" s="238">
        <v>419.05090866666598</v>
      </c>
      <c r="FP534" s="238">
        <v>132.46289066666699</v>
      </c>
      <c r="FQ534" s="238">
        <v>74.358557000000104</v>
      </c>
      <c r="FR534" s="238">
        <v>1.50896266666666</v>
      </c>
      <c r="FS534" s="238">
        <v>18.700404333333299</v>
      </c>
      <c r="FT534" s="238">
        <v>14.6290066666666</v>
      </c>
      <c r="FU534" s="238">
        <v>0.68529799999999996</v>
      </c>
      <c r="FV534" s="238">
        <v>4.6278889999999997</v>
      </c>
      <c r="FW534" s="238">
        <v>0.71538766666666798</v>
      </c>
      <c r="FX534" s="238">
        <v>3.3843886666666601</v>
      </c>
      <c r="FY534" s="238">
        <v>0.30819433333333401</v>
      </c>
      <c r="FZ534" s="238">
        <v>10.864034999999999</v>
      </c>
      <c r="GA534" s="241">
        <v>85.327894999999998</v>
      </c>
      <c r="GB534" s="54"/>
    </row>
    <row r="535" spans="1:350" ht="12.75" customHeight="1" x14ac:dyDescent="0.2">
      <c r="A535" s="54"/>
      <c r="B535" s="232">
        <v>360</v>
      </c>
      <c r="C535" s="233" t="s">
        <v>2500</v>
      </c>
      <c r="D535" s="233" t="s">
        <v>2503</v>
      </c>
      <c r="E535" s="233" t="s">
        <v>2490</v>
      </c>
      <c r="F535" s="233" t="s">
        <v>2459</v>
      </c>
      <c r="G535" s="233" t="s">
        <v>1658</v>
      </c>
      <c r="H535" s="233" t="s">
        <v>2460</v>
      </c>
      <c r="I535" s="233" t="s">
        <v>2461</v>
      </c>
      <c r="J535" s="233" t="s">
        <v>2462</v>
      </c>
      <c r="K535" s="233" t="s">
        <v>2463</v>
      </c>
      <c r="L535" s="233" t="s">
        <v>2463</v>
      </c>
      <c r="M535" s="233" t="s">
        <v>2464</v>
      </c>
      <c r="N535" s="233" t="s">
        <v>3097</v>
      </c>
      <c r="O535" s="233" t="s">
        <v>2932</v>
      </c>
      <c r="P535" s="233" t="s">
        <v>2932</v>
      </c>
      <c r="Q535" s="233" t="s">
        <v>3214</v>
      </c>
      <c r="R535" s="233" t="s">
        <v>3282</v>
      </c>
      <c r="S535" s="233" t="s">
        <v>3324</v>
      </c>
      <c r="T535" s="233" t="s">
        <v>238</v>
      </c>
      <c r="U535" s="233" t="s">
        <v>239</v>
      </c>
      <c r="V535" s="233" t="s">
        <v>2944</v>
      </c>
      <c r="W535" s="234">
        <v>1996</v>
      </c>
      <c r="X535" s="234">
        <f t="shared" si="114"/>
        <v>17</v>
      </c>
      <c r="Y535" s="235" t="s">
        <v>3128</v>
      </c>
      <c r="Z535" s="235" t="s">
        <v>2489</v>
      </c>
      <c r="AA535" s="235" t="s">
        <v>3185</v>
      </c>
      <c r="AB535" s="235" t="s">
        <v>458</v>
      </c>
      <c r="AC535" s="235" t="s">
        <v>208</v>
      </c>
      <c r="AD535" s="235" t="s">
        <v>3281</v>
      </c>
      <c r="AE535" s="235" t="s">
        <v>210</v>
      </c>
      <c r="AF535" s="235" t="s">
        <v>318</v>
      </c>
      <c r="AG535" s="235" t="s">
        <v>3183</v>
      </c>
      <c r="AH535" s="235" t="s">
        <v>516</v>
      </c>
      <c r="AI535" s="235" t="s">
        <v>2501</v>
      </c>
      <c r="AJ535" s="235" t="s">
        <v>2502</v>
      </c>
      <c r="AK535" s="235" t="s">
        <v>529</v>
      </c>
      <c r="AL535" s="235">
        <f>100-45</f>
        <v>55</v>
      </c>
      <c r="AM535" s="235" t="s">
        <v>217</v>
      </c>
      <c r="AN535" s="235" t="s">
        <v>218</v>
      </c>
      <c r="AO535" s="235"/>
      <c r="AP535" s="235">
        <v>269945.01</v>
      </c>
      <c r="AQ535" s="235">
        <v>701673.79</v>
      </c>
      <c r="AR535" s="235">
        <v>6.3438280000000002</v>
      </c>
      <c r="AS535" s="235">
        <v>36.920349999999999</v>
      </c>
      <c r="AT535" s="235" t="s">
        <v>2494</v>
      </c>
      <c r="AU535" s="235" t="s">
        <v>2495</v>
      </c>
      <c r="AV535" s="235">
        <v>1239477.4004234499</v>
      </c>
      <c r="AW535" s="235">
        <v>747491.03206723905</v>
      </c>
      <c r="AX535" s="235">
        <v>1445</v>
      </c>
      <c r="AY535" s="235">
        <v>1363</v>
      </c>
      <c r="AZ535" s="235">
        <v>-1.5790450599999999</v>
      </c>
      <c r="BA535" s="235">
        <v>-1.6179127</v>
      </c>
      <c r="BB535" s="235">
        <v>-1.5984991</v>
      </c>
      <c r="BC535" s="235">
        <v>-1.4183458</v>
      </c>
      <c r="BD535" s="235">
        <v>-1.5970312900000001</v>
      </c>
      <c r="BE535" s="235">
        <v>-1.66345505</v>
      </c>
      <c r="BF535" s="235">
        <v>-1.5536996300000001</v>
      </c>
      <c r="BG535" s="235">
        <v>137.947</v>
      </c>
      <c r="BH535" s="235">
        <v>1435</v>
      </c>
      <c r="BI535" s="235">
        <v>-1.41136E-3</v>
      </c>
      <c r="BJ535" s="235">
        <v>-1.11312E-3</v>
      </c>
      <c r="BK535" s="235">
        <v>10.435600000000001</v>
      </c>
      <c r="BL535" s="235">
        <v>989.38499999999999</v>
      </c>
      <c r="BM535" s="235">
        <v>-2.6952899999999999E-3</v>
      </c>
      <c r="BN535" s="235">
        <v>19.239999999999998</v>
      </c>
      <c r="BO535" s="235">
        <v>142.63999999999999</v>
      </c>
      <c r="BP535" s="235">
        <f t="shared" si="110"/>
        <v>1711.6799999999998</v>
      </c>
      <c r="BQ535" s="235">
        <v>106.29</v>
      </c>
      <c r="BR535" s="235">
        <f t="shared" si="111"/>
        <v>1275.48</v>
      </c>
      <c r="BS535" s="235">
        <f t="shared" si="112"/>
        <v>0.74516264722378023</v>
      </c>
      <c r="BT535" s="235">
        <v>15.61</v>
      </c>
      <c r="BU535" s="235">
        <v>4.2699999999999996</v>
      </c>
      <c r="BV535" s="235">
        <v>12.06</v>
      </c>
      <c r="BW535" s="235">
        <v>-436</v>
      </c>
      <c r="BX535" s="235">
        <v>560</v>
      </c>
      <c r="BY535" s="235">
        <v>32.700000000000003</v>
      </c>
      <c r="BZ535" s="235" t="s">
        <v>1133</v>
      </c>
      <c r="CA535" s="235">
        <v>1.34</v>
      </c>
      <c r="CB535" s="235">
        <v>7.8123321533199999</v>
      </c>
      <c r="CC535" s="235">
        <v>2037</v>
      </c>
      <c r="CD535" s="235">
        <v>2037</v>
      </c>
      <c r="CE535" s="235">
        <v>2179</v>
      </c>
      <c r="CF535" s="235" t="s">
        <v>222</v>
      </c>
      <c r="CG535" s="235">
        <v>0.6</v>
      </c>
      <c r="CH535" s="235">
        <v>0</v>
      </c>
      <c r="CI535" s="235" t="s">
        <v>1134</v>
      </c>
      <c r="CJ535" s="235" t="s">
        <v>2471</v>
      </c>
      <c r="CK535" s="235" t="s">
        <v>1135</v>
      </c>
      <c r="CL535" s="235" t="s">
        <v>2472</v>
      </c>
      <c r="CM535" s="235" t="s">
        <v>227</v>
      </c>
      <c r="CN535" s="235" t="s">
        <v>3386</v>
      </c>
      <c r="CO535" s="236">
        <v>1.9616757594126761</v>
      </c>
      <c r="CP535" s="236">
        <v>72.778962329999999</v>
      </c>
      <c r="CQ535" s="236">
        <v>10.23454158</v>
      </c>
      <c r="CR535" s="236">
        <v>16.986496089999999</v>
      </c>
      <c r="CS535" s="237" t="s">
        <v>392</v>
      </c>
      <c r="CT535" s="237" t="s">
        <v>231</v>
      </c>
      <c r="CU535" s="237">
        <v>0.11370556731130642</v>
      </c>
      <c r="CV535" s="237">
        <v>0.19122068550811785</v>
      </c>
      <c r="CW535" s="237">
        <v>7.7515118196811436E-2</v>
      </c>
      <c r="CX535" s="237">
        <v>4.6237915090374235</v>
      </c>
      <c r="CY535" s="237">
        <v>5.7149999999999999</v>
      </c>
      <c r="CZ535" s="235">
        <v>6.78</v>
      </c>
      <c r="DA535" s="235">
        <v>6.5</v>
      </c>
      <c r="DB535" s="235">
        <f t="shared" si="115"/>
        <v>0.78500000000000014</v>
      </c>
      <c r="DC535" s="235" t="s">
        <v>655</v>
      </c>
      <c r="DD535" s="237">
        <v>1.7234761402010901</v>
      </c>
      <c r="DE535" s="237">
        <v>1.06321526572108</v>
      </c>
      <c r="DF535" s="237">
        <v>0.72347614020108997</v>
      </c>
      <c r="DG535" s="237">
        <v>0.72347614020108997</v>
      </c>
      <c r="DH535" s="237"/>
      <c r="DI535" s="237">
        <v>7.2347614020108999</v>
      </c>
      <c r="DJ535" s="237"/>
      <c r="DK535" s="237"/>
      <c r="DL535" s="237">
        <v>78.057408371025872</v>
      </c>
      <c r="DM535" s="237">
        <v>78.057408371025872</v>
      </c>
      <c r="DN535" s="237"/>
      <c r="DO535" s="237"/>
      <c r="DP535" s="237">
        <v>286.21049736042818</v>
      </c>
      <c r="DQ535" s="237">
        <v>286.21049736042818</v>
      </c>
      <c r="DR535" s="237"/>
      <c r="DS535" s="237"/>
      <c r="DT535" s="237">
        <v>6.3215265721079994E-2</v>
      </c>
      <c r="DU535" s="237">
        <v>0.63215265721079994</v>
      </c>
      <c r="DV535" s="237">
        <v>11.444642871442316</v>
      </c>
      <c r="DW535" s="237">
        <v>184.9733769266698</v>
      </c>
      <c r="DX535" s="237">
        <v>19.728257823446988</v>
      </c>
      <c r="DY535" s="237">
        <v>636.35684259691732</v>
      </c>
      <c r="DZ535" s="237">
        <v>1.3035964502568893</v>
      </c>
      <c r="EA535" s="237">
        <v>3.2871555347968235</v>
      </c>
      <c r="EB535" s="237">
        <v>139.16861279775804</v>
      </c>
      <c r="EC535" s="237">
        <v>241.84287716020552</v>
      </c>
      <c r="ED535" s="237">
        <v>248.06165343297525</v>
      </c>
      <c r="EE535" s="237">
        <v>60.400186828584772</v>
      </c>
      <c r="EF535" s="237">
        <v>36.236338159738445</v>
      </c>
      <c r="EG535" s="237">
        <v>0.82017748715553485</v>
      </c>
      <c r="EH535" s="237">
        <v>14.251004203643157</v>
      </c>
      <c r="EI535" s="237">
        <v>11.153545072396076</v>
      </c>
      <c r="EJ535" s="237">
        <v>0.5808500700607192</v>
      </c>
      <c r="EK535" s="237">
        <v>3.1817842129845868</v>
      </c>
      <c r="EL535" s="237">
        <v>0.62010994143642439</v>
      </c>
      <c r="EM535" s="237">
        <v>2.0671804452747939</v>
      </c>
      <c r="EN535" s="237">
        <v>0.15754929634668888</v>
      </c>
      <c r="EO535" s="237">
        <v>7.8763576653091913</v>
      </c>
      <c r="EP535" s="237">
        <v>76.515366012215182</v>
      </c>
      <c r="EQ535" s="235"/>
      <c r="ER535" s="238">
        <v>1.7959113333333401</v>
      </c>
      <c r="ES535" s="238">
        <v>68.879354333333197</v>
      </c>
      <c r="ET535" s="238">
        <v>12.908242</v>
      </c>
      <c r="EU535" s="238">
        <v>19.536464333333299</v>
      </c>
      <c r="EV535" s="238">
        <v>0.120549666666666</v>
      </c>
      <c r="EW535" s="238">
        <v>0.20248533333333299</v>
      </c>
      <c r="EX535" s="238">
        <v>8.2192333333332895E-2</v>
      </c>
      <c r="EY535" s="238">
        <v>4.5311649999999997</v>
      </c>
      <c r="EZ535" s="238">
        <v>5.9381996666666597</v>
      </c>
      <c r="FA535" s="238">
        <v>2.1451310000000099</v>
      </c>
      <c r="FB535" s="238">
        <v>1.33074166666667</v>
      </c>
      <c r="FC535" s="238">
        <v>0.76988566666666802</v>
      </c>
      <c r="FD535" s="238">
        <v>7.6988566666666802</v>
      </c>
      <c r="FE535" s="238">
        <v>6.0529333333333102E-2</v>
      </c>
      <c r="FF535" s="238">
        <v>0.60529333333333102</v>
      </c>
      <c r="FG535" s="238">
        <v>12.719216027490875</v>
      </c>
      <c r="FH535" s="238">
        <v>167.16562099999999</v>
      </c>
      <c r="FI535" s="238">
        <v>16.576352666666601</v>
      </c>
      <c r="FJ535" s="238">
        <v>663.15003399999796</v>
      </c>
      <c r="FK535" s="238">
        <v>1.89807033333333</v>
      </c>
      <c r="FL535" s="238">
        <v>3.19332666666666</v>
      </c>
      <c r="FM535" s="238">
        <v>130.07920866666601</v>
      </c>
      <c r="FN535" s="238">
        <v>228.615800333333</v>
      </c>
      <c r="FO535" s="238">
        <v>266.82437333333303</v>
      </c>
      <c r="FP535" s="238">
        <v>87.510128000000194</v>
      </c>
      <c r="FQ535" s="238">
        <v>61.633918999999999</v>
      </c>
      <c r="FR535" s="238">
        <v>1.25706766666667</v>
      </c>
      <c r="FS535" s="238">
        <v>12.729860666666699</v>
      </c>
      <c r="FT535" s="238">
        <v>11.334460999999999</v>
      </c>
      <c r="FU535" s="238">
        <v>0.666858333333333</v>
      </c>
      <c r="FV535" s="238">
        <v>3.534214</v>
      </c>
      <c r="FW535" s="238">
        <v>0.57742300000000102</v>
      </c>
      <c r="FX535" s="238">
        <v>2.159478</v>
      </c>
      <c r="FY535" s="238">
        <v>0.25418133333333298</v>
      </c>
      <c r="FZ535" s="238">
        <v>8.1079866666666707</v>
      </c>
      <c r="GA535" s="241">
        <v>79.336613333333403</v>
      </c>
      <c r="GB535" s="54"/>
    </row>
    <row r="536" spans="1:350" s="2" customFormat="1" ht="12.75" customHeight="1" x14ac:dyDescent="0.2">
      <c r="A536" s="73"/>
      <c r="B536" s="232">
        <v>361</v>
      </c>
      <c r="C536" s="233" t="s">
        <v>2504</v>
      </c>
      <c r="D536" s="233"/>
      <c r="E536" s="233" t="s">
        <v>2490</v>
      </c>
      <c r="F536" s="233" t="s">
        <v>2459</v>
      </c>
      <c r="G536" s="233" t="s">
        <v>1658</v>
      </c>
      <c r="H536" s="233" t="s">
        <v>2460</v>
      </c>
      <c r="I536" s="233" t="s">
        <v>2461</v>
      </c>
      <c r="J536" s="233" t="s">
        <v>2462</v>
      </c>
      <c r="K536" s="233" t="s">
        <v>2463</v>
      </c>
      <c r="L536" s="233" t="s">
        <v>2463</v>
      </c>
      <c r="M536" s="233" t="s">
        <v>2464</v>
      </c>
      <c r="N536" s="233" t="s">
        <v>3097</v>
      </c>
      <c r="O536" s="233" t="s">
        <v>2932</v>
      </c>
      <c r="P536" s="233" t="s">
        <v>2932</v>
      </c>
      <c r="Q536" s="233" t="s">
        <v>3214</v>
      </c>
      <c r="R536" s="233" t="s">
        <v>3282</v>
      </c>
      <c r="S536" s="233" t="s">
        <v>3324</v>
      </c>
      <c r="T536" s="233" t="s">
        <v>238</v>
      </c>
      <c r="U536" s="233" t="s">
        <v>239</v>
      </c>
      <c r="V536" s="233" t="s">
        <v>2944</v>
      </c>
      <c r="W536" s="234">
        <v>1996</v>
      </c>
      <c r="X536" s="234">
        <f t="shared" si="114"/>
        <v>17</v>
      </c>
      <c r="Y536" s="235" t="s">
        <v>3128</v>
      </c>
      <c r="Z536" s="235" t="s">
        <v>2489</v>
      </c>
      <c r="AA536" s="235" t="s">
        <v>3185</v>
      </c>
      <c r="AB536" s="235" t="s">
        <v>458</v>
      </c>
      <c r="AC536" s="235" t="s">
        <v>208</v>
      </c>
      <c r="AD536" s="235" t="s">
        <v>3281</v>
      </c>
      <c r="AE536" s="235" t="s">
        <v>210</v>
      </c>
      <c r="AF536" s="235" t="s">
        <v>318</v>
      </c>
      <c r="AG536" s="235" t="s">
        <v>3183</v>
      </c>
      <c r="AH536" s="235" t="s">
        <v>212</v>
      </c>
      <c r="AI536" s="235" t="s">
        <v>2505</v>
      </c>
      <c r="AJ536" s="235"/>
      <c r="AK536" s="235" t="s">
        <v>213</v>
      </c>
      <c r="AL536" s="235">
        <f t="shared" ref="AL536:AL539" si="124">15-0</f>
        <v>15</v>
      </c>
      <c r="AM536" s="235" t="s">
        <v>535</v>
      </c>
      <c r="AN536" s="235" t="s">
        <v>218</v>
      </c>
      <c r="AO536" s="235"/>
      <c r="AP536" s="235">
        <v>269945.01</v>
      </c>
      <c r="AQ536" s="235">
        <v>701673.79</v>
      </c>
      <c r="AR536" s="235">
        <v>6.3438280000000002</v>
      </c>
      <c r="AS536" s="235">
        <v>36.920349999999999</v>
      </c>
      <c r="AT536" s="235" t="s">
        <v>2494</v>
      </c>
      <c r="AU536" s="235" t="s">
        <v>2495</v>
      </c>
      <c r="AV536" s="235">
        <v>1239477.4004234499</v>
      </c>
      <c r="AW536" s="235">
        <v>747491.03206723905</v>
      </c>
      <c r="AX536" s="235">
        <v>1445</v>
      </c>
      <c r="AY536" s="235">
        <v>1363</v>
      </c>
      <c r="AZ536" s="235">
        <v>-1.5790450599999999</v>
      </c>
      <c r="BA536" s="235">
        <v>-1.6179127</v>
      </c>
      <c r="BB536" s="235">
        <v>-1.5984991</v>
      </c>
      <c r="BC536" s="235">
        <v>-1.4183458</v>
      </c>
      <c r="BD536" s="235">
        <v>-1.5970312900000001</v>
      </c>
      <c r="BE536" s="235">
        <v>-1.66345505</v>
      </c>
      <c r="BF536" s="235">
        <v>-1.5536996300000001</v>
      </c>
      <c r="BG536" s="235">
        <v>137.947</v>
      </c>
      <c r="BH536" s="235">
        <v>1435</v>
      </c>
      <c r="BI536" s="235">
        <v>-1.41136E-3</v>
      </c>
      <c r="BJ536" s="235">
        <v>-1.11312E-3</v>
      </c>
      <c r="BK536" s="235">
        <v>10.435600000000001</v>
      </c>
      <c r="BL536" s="235">
        <v>989.38499999999999</v>
      </c>
      <c r="BM536" s="235">
        <v>-2.6952899999999999E-3</v>
      </c>
      <c r="BN536" s="235">
        <v>19.239999999999998</v>
      </c>
      <c r="BO536" s="235">
        <v>142.63999999999999</v>
      </c>
      <c r="BP536" s="235">
        <f t="shared" si="110"/>
        <v>1711.6799999999998</v>
      </c>
      <c r="BQ536" s="235">
        <v>106.29</v>
      </c>
      <c r="BR536" s="235">
        <f t="shared" si="111"/>
        <v>1275.48</v>
      </c>
      <c r="BS536" s="235">
        <f t="shared" si="112"/>
        <v>0.74516264722378023</v>
      </c>
      <c r="BT536" s="235">
        <v>15.61</v>
      </c>
      <c r="BU536" s="235">
        <v>4.2699999999999996</v>
      </c>
      <c r="BV536" s="235">
        <v>12.06</v>
      </c>
      <c r="BW536" s="235">
        <v>-436</v>
      </c>
      <c r="BX536" s="235">
        <v>560</v>
      </c>
      <c r="BY536" s="235">
        <v>32.700000000000003</v>
      </c>
      <c r="BZ536" s="235" t="s">
        <v>1133</v>
      </c>
      <c r="CA536" s="235">
        <v>1.34</v>
      </c>
      <c r="CB536" s="235">
        <v>7.8123321533199999</v>
      </c>
      <c r="CC536" s="235">
        <v>2037</v>
      </c>
      <c r="CD536" s="235">
        <v>2037</v>
      </c>
      <c r="CE536" s="235">
        <v>2179</v>
      </c>
      <c r="CF536" s="235" t="s">
        <v>222</v>
      </c>
      <c r="CG536" s="235">
        <v>0.6</v>
      </c>
      <c r="CH536" s="235">
        <v>0</v>
      </c>
      <c r="CI536" s="235" t="s">
        <v>1134</v>
      </c>
      <c r="CJ536" s="235" t="s">
        <v>2471</v>
      </c>
      <c r="CK536" s="235" t="s">
        <v>1135</v>
      </c>
      <c r="CL536" s="235" t="s">
        <v>2472</v>
      </c>
      <c r="CM536" s="235" t="s">
        <v>288</v>
      </c>
      <c r="CN536" s="235" t="s">
        <v>3386</v>
      </c>
      <c r="CO536" s="236">
        <v>1.502294</v>
      </c>
      <c r="CP536" s="236">
        <v>57.769547712249768</v>
      </c>
      <c r="CQ536" s="236">
        <v>23.410459732412011</v>
      </c>
      <c r="CR536" s="236">
        <v>18.81999255533821</v>
      </c>
      <c r="CS536" s="237" t="s">
        <v>392</v>
      </c>
      <c r="CT536" s="237" t="s">
        <v>231</v>
      </c>
      <c r="CU536" s="236">
        <v>0.14619633333333301</v>
      </c>
      <c r="CV536" s="236">
        <v>0.26254133333333401</v>
      </c>
      <c r="CW536" s="236">
        <v>9.9850000000000105E-2</v>
      </c>
      <c r="CX536" s="236">
        <v>4.2920360000000004</v>
      </c>
      <c r="CY536" s="236">
        <v>6.2689860000000097</v>
      </c>
      <c r="CZ536" s="235">
        <v>6.8979999999999997</v>
      </c>
      <c r="DA536" s="235">
        <v>6.5</v>
      </c>
      <c r="DB536" s="235">
        <f t="shared" si="115"/>
        <v>0.23101399999999028</v>
      </c>
      <c r="DC536" s="235" t="s">
        <v>655</v>
      </c>
      <c r="DD536" s="236">
        <v>4.2189446666666699</v>
      </c>
      <c r="DE536" s="236">
        <v>2.5129716666666702</v>
      </c>
      <c r="DF536" s="236">
        <v>1.46307533333333</v>
      </c>
      <c r="DG536" s="236"/>
      <c r="DH536" s="236">
        <v>1.46307533333333</v>
      </c>
      <c r="DI536" s="236">
        <v>14.630753333333299</v>
      </c>
      <c r="DJ536" s="236"/>
      <c r="DK536" s="236">
        <v>14.630753333333299</v>
      </c>
      <c r="DL536" s="236">
        <v>32.969539422219917</v>
      </c>
      <c r="DM536" s="236"/>
      <c r="DN536" s="236"/>
      <c r="DO536" s="236">
        <v>32.969539422219917</v>
      </c>
      <c r="DP536" s="236">
        <v>120.88831121480635</v>
      </c>
      <c r="DQ536" s="236"/>
      <c r="DR536" s="236"/>
      <c r="DS536" s="236">
        <v>120.88831121480635</v>
      </c>
      <c r="DT536" s="236">
        <v>0.118924</v>
      </c>
      <c r="DU536" s="236">
        <v>1.1892400000000001</v>
      </c>
      <c r="DV536" s="236">
        <v>12.302607827968535</v>
      </c>
      <c r="DW536" s="236">
        <v>186.45812966666699</v>
      </c>
      <c r="DX536" s="236">
        <v>16.146459666666701</v>
      </c>
      <c r="DY536" s="236">
        <v>1063.1851670000001</v>
      </c>
      <c r="DZ536" s="236">
        <v>2.70162999999999</v>
      </c>
      <c r="EA536" s="236">
        <v>3.4514840000000002</v>
      </c>
      <c r="EB536" s="236">
        <v>136.39521033333301</v>
      </c>
      <c r="EC536" s="236">
        <v>285.04116399999998</v>
      </c>
      <c r="ED536" s="236">
        <v>434.065312333333</v>
      </c>
      <c r="EE536" s="236">
        <v>170.65227300000001</v>
      </c>
      <c r="EF536" s="236">
        <v>91.449136666666803</v>
      </c>
      <c r="EG536" s="236">
        <v>2.4800946666666701</v>
      </c>
      <c r="EH536" s="236">
        <v>19.252645333333302</v>
      </c>
      <c r="EI536" s="236">
        <v>15.193714999999999</v>
      </c>
      <c r="EJ536" s="236">
        <v>3.20371633333334</v>
      </c>
      <c r="EK536" s="236">
        <v>5.6380766666666604</v>
      </c>
      <c r="EL536" s="236">
        <v>0.76328766666666603</v>
      </c>
      <c r="EM536" s="236">
        <v>3.6785226666666699</v>
      </c>
      <c r="EN536" s="236">
        <v>0.35639300000000002</v>
      </c>
      <c r="EO536" s="236">
        <v>12.4432683333333</v>
      </c>
      <c r="EP536" s="236">
        <v>85.078828999999999</v>
      </c>
      <c r="EQ536" s="235"/>
      <c r="ER536" s="238">
        <v>1.502294</v>
      </c>
      <c r="ES536" s="238">
        <v>55.3071226666667</v>
      </c>
      <c r="ET536" s="238">
        <v>22.412589666666602</v>
      </c>
      <c r="EU536" s="238">
        <v>18.017790999999999</v>
      </c>
      <c r="EV536" s="238">
        <v>0.14619633333333301</v>
      </c>
      <c r="EW536" s="238">
        <v>0.26254133333333401</v>
      </c>
      <c r="EX536" s="238">
        <v>9.9850000000000105E-2</v>
      </c>
      <c r="EY536" s="238">
        <v>4.2920360000000004</v>
      </c>
      <c r="EZ536" s="238">
        <v>6.2689860000000097</v>
      </c>
      <c r="FA536" s="238">
        <v>4.2189446666666699</v>
      </c>
      <c r="FB536" s="238">
        <v>2.5129716666666702</v>
      </c>
      <c r="FC536" s="238">
        <v>1.46307533333333</v>
      </c>
      <c r="FD536" s="238">
        <v>14.630753333333299</v>
      </c>
      <c r="FE536" s="238">
        <v>0.118924</v>
      </c>
      <c r="FF536" s="238">
        <v>1.1892400000000001</v>
      </c>
      <c r="FG536" s="238">
        <v>12.302607827968535</v>
      </c>
      <c r="FH536" s="238">
        <v>186.45812966666699</v>
      </c>
      <c r="FI536" s="238">
        <v>16.146459666666701</v>
      </c>
      <c r="FJ536" s="238">
        <v>1063.1851670000001</v>
      </c>
      <c r="FK536" s="238">
        <v>2.70162999999999</v>
      </c>
      <c r="FL536" s="238">
        <v>3.4514840000000002</v>
      </c>
      <c r="FM536" s="238">
        <v>136.39521033333301</v>
      </c>
      <c r="FN536" s="238">
        <v>285.04116399999998</v>
      </c>
      <c r="FO536" s="238">
        <v>434.065312333333</v>
      </c>
      <c r="FP536" s="238">
        <v>170.65227300000001</v>
      </c>
      <c r="FQ536" s="238">
        <v>91.449136666666803</v>
      </c>
      <c r="FR536" s="238">
        <v>2.4800946666666701</v>
      </c>
      <c r="FS536" s="238">
        <v>19.252645333333302</v>
      </c>
      <c r="FT536" s="238">
        <v>15.193714999999999</v>
      </c>
      <c r="FU536" s="238">
        <v>3.20371633333334</v>
      </c>
      <c r="FV536" s="238">
        <v>5.6380766666666604</v>
      </c>
      <c r="FW536" s="238">
        <v>0.76328766666666603</v>
      </c>
      <c r="FX536" s="238">
        <v>3.6785226666666699</v>
      </c>
      <c r="FY536" s="238">
        <v>0.35639300000000002</v>
      </c>
      <c r="FZ536" s="238">
        <v>12.4432683333333</v>
      </c>
      <c r="GA536" s="241">
        <v>85.078828999999999</v>
      </c>
      <c r="GB536" s="54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  <c r="JW536" s="3"/>
      <c r="JX536" s="3"/>
      <c r="JY536" s="3"/>
      <c r="JZ536" s="3"/>
      <c r="KA536" s="3"/>
      <c r="KB536" s="3"/>
      <c r="KC536" s="3"/>
      <c r="KD536" s="3"/>
      <c r="KE536" s="3"/>
      <c r="KF536" s="3"/>
      <c r="KG536" s="3"/>
      <c r="KH536" s="3"/>
      <c r="KI536" s="3"/>
      <c r="KJ536" s="3"/>
      <c r="KK536" s="3"/>
      <c r="KL536" s="3"/>
      <c r="KM536" s="3"/>
      <c r="KN536" s="3"/>
      <c r="KO536" s="3"/>
      <c r="KP536" s="3"/>
      <c r="KQ536" s="3"/>
      <c r="KR536" s="3"/>
      <c r="KS536" s="3"/>
      <c r="KT536" s="3"/>
      <c r="KU536" s="3"/>
      <c r="KV536" s="3"/>
      <c r="KW536" s="3"/>
      <c r="KX536" s="3"/>
      <c r="KY536" s="3"/>
      <c r="KZ536" s="3"/>
      <c r="LA536" s="3"/>
      <c r="LB536" s="3"/>
      <c r="LC536" s="3"/>
      <c r="LD536" s="3"/>
      <c r="LE536" s="3"/>
      <c r="LF536" s="3"/>
      <c r="LG536" s="3"/>
      <c r="LH536" s="3"/>
      <c r="LI536" s="3"/>
      <c r="LJ536" s="3"/>
      <c r="LK536" s="3"/>
      <c r="LL536" s="3"/>
      <c r="LM536" s="3"/>
      <c r="LN536" s="3"/>
      <c r="LO536" s="3"/>
      <c r="LP536" s="3"/>
      <c r="LQ536" s="3"/>
      <c r="LR536" s="3"/>
      <c r="LS536" s="3"/>
      <c r="LT536" s="3"/>
      <c r="LU536" s="3"/>
      <c r="LV536" s="3"/>
      <c r="LW536" s="3"/>
      <c r="LX536" s="3"/>
      <c r="LY536" s="3"/>
      <c r="LZ536" s="3"/>
      <c r="MA536" s="3"/>
      <c r="MB536" s="3"/>
      <c r="MC536" s="3"/>
      <c r="MD536" s="3"/>
      <c r="ME536" s="3"/>
      <c r="MF536" s="3"/>
      <c r="MG536" s="3"/>
      <c r="MH536" s="3"/>
      <c r="MI536" s="3"/>
      <c r="MJ536" s="3"/>
      <c r="MK536" s="3"/>
      <c r="ML536" s="3"/>
    </row>
    <row r="537" spans="1:350" s="2" customFormat="1" ht="12.75" customHeight="1" x14ac:dyDescent="0.2">
      <c r="A537" s="73"/>
      <c r="B537" s="232">
        <v>362</v>
      </c>
      <c r="C537" s="233" t="s">
        <v>2506</v>
      </c>
      <c r="D537" s="233"/>
      <c r="E537" s="233" t="s">
        <v>2490</v>
      </c>
      <c r="F537" s="233" t="s">
        <v>2459</v>
      </c>
      <c r="G537" s="233" t="s">
        <v>1658</v>
      </c>
      <c r="H537" s="233" t="s">
        <v>2460</v>
      </c>
      <c r="I537" s="233" t="s">
        <v>2461</v>
      </c>
      <c r="J537" s="233" t="s">
        <v>2462</v>
      </c>
      <c r="K537" s="233" t="s">
        <v>2463</v>
      </c>
      <c r="L537" s="233" t="s">
        <v>2463</v>
      </c>
      <c r="M537" s="233" t="s">
        <v>2464</v>
      </c>
      <c r="N537" s="233" t="s">
        <v>3097</v>
      </c>
      <c r="O537" s="233" t="s">
        <v>2932</v>
      </c>
      <c r="P537" s="233" t="s">
        <v>2932</v>
      </c>
      <c r="Q537" s="233" t="s">
        <v>3214</v>
      </c>
      <c r="R537" s="233" t="s">
        <v>3282</v>
      </c>
      <c r="S537" s="233" t="s">
        <v>3324</v>
      </c>
      <c r="T537" s="233" t="s">
        <v>238</v>
      </c>
      <c r="U537" s="233" t="s">
        <v>239</v>
      </c>
      <c r="V537" s="233" t="s">
        <v>2944</v>
      </c>
      <c r="W537" s="234">
        <v>1996</v>
      </c>
      <c r="X537" s="234">
        <f t="shared" si="114"/>
        <v>17</v>
      </c>
      <c r="Y537" s="235" t="s">
        <v>3128</v>
      </c>
      <c r="Z537" s="235" t="s">
        <v>2489</v>
      </c>
      <c r="AA537" s="235" t="s">
        <v>3185</v>
      </c>
      <c r="AB537" s="235" t="s">
        <v>458</v>
      </c>
      <c r="AC537" s="235" t="s">
        <v>208</v>
      </c>
      <c r="AD537" s="235" t="s">
        <v>3281</v>
      </c>
      <c r="AE537" s="235" t="s">
        <v>210</v>
      </c>
      <c r="AF537" s="235" t="s">
        <v>318</v>
      </c>
      <c r="AG537" s="235" t="s">
        <v>3183</v>
      </c>
      <c r="AH537" s="235" t="s">
        <v>212</v>
      </c>
      <c r="AI537" s="235" t="s">
        <v>2507</v>
      </c>
      <c r="AJ537" s="235"/>
      <c r="AK537" s="235" t="s">
        <v>213</v>
      </c>
      <c r="AL537" s="235">
        <f t="shared" si="124"/>
        <v>15</v>
      </c>
      <c r="AM537" s="235" t="s">
        <v>535</v>
      </c>
      <c r="AN537" s="235" t="s">
        <v>218</v>
      </c>
      <c r="AO537" s="235"/>
      <c r="AP537" s="235">
        <v>269945.01</v>
      </c>
      <c r="AQ537" s="235">
        <v>701673.79</v>
      </c>
      <c r="AR537" s="235">
        <v>6.3438280000000002</v>
      </c>
      <c r="AS537" s="235">
        <v>36.920349999999999</v>
      </c>
      <c r="AT537" s="235" t="s">
        <v>2494</v>
      </c>
      <c r="AU537" s="235" t="s">
        <v>2495</v>
      </c>
      <c r="AV537" s="235">
        <v>1239477.4004234499</v>
      </c>
      <c r="AW537" s="235">
        <v>747491.03206723905</v>
      </c>
      <c r="AX537" s="235">
        <v>1445</v>
      </c>
      <c r="AY537" s="235">
        <v>1363</v>
      </c>
      <c r="AZ537" s="235">
        <v>-1.5790450599999999</v>
      </c>
      <c r="BA537" s="235">
        <v>-1.6179127</v>
      </c>
      <c r="BB537" s="235">
        <v>-1.5984991</v>
      </c>
      <c r="BC537" s="235">
        <v>-1.4183458</v>
      </c>
      <c r="BD537" s="235">
        <v>-1.5970312900000001</v>
      </c>
      <c r="BE537" s="235">
        <v>-1.66345505</v>
      </c>
      <c r="BF537" s="235">
        <v>-1.5536996300000001</v>
      </c>
      <c r="BG537" s="235">
        <v>137.947</v>
      </c>
      <c r="BH537" s="235">
        <v>1435</v>
      </c>
      <c r="BI537" s="235">
        <v>-1.41136E-3</v>
      </c>
      <c r="BJ537" s="235">
        <v>-1.11312E-3</v>
      </c>
      <c r="BK537" s="235">
        <v>10.435600000000001</v>
      </c>
      <c r="BL537" s="235">
        <v>989.38499999999999</v>
      </c>
      <c r="BM537" s="235">
        <v>-2.6952899999999999E-3</v>
      </c>
      <c r="BN537" s="235">
        <v>19.239999999999998</v>
      </c>
      <c r="BO537" s="235">
        <v>142.63999999999999</v>
      </c>
      <c r="BP537" s="235">
        <f t="shared" si="110"/>
        <v>1711.6799999999998</v>
      </c>
      <c r="BQ537" s="235">
        <v>106.29</v>
      </c>
      <c r="BR537" s="235">
        <f t="shared" si="111"/>
        <v>1275.48</v>
      </c>
      <c r="BS537" s="235">
        <f t="shared" si="112"/>
        <v>0.74516264722378023</v>
      </c>
      <c r="BT537" s="235">
        <v>15.61</v>
      </c>
      <c r="BU537" s="235">
        <v>4.2699999999999996</v>
      </c>
      <c r="BV537" s="235">
        <v>12.06</v>
      </c>
      <c r="BW537" s="235">
        <v>-436</v>
      </c>
      <c r="BX537" s="235">
        <v>560</v>
      </c>
      <c r="BY537" s="235">
        <v>32.700000000000003</v>
      </c>
      <c r="BZ537" s="235" t="s">
        <v>1133</v>
      </c>
      <c r="CA537" s="235">
        <v>1.34</v>
      </c>
      <c r="CB537" s="235">
        <v>7.8123321533199999</v>
      </c>
      <c r="CC537" s="235">
        <v>2037</v>
      </c>
      <c r="CD537" s="235">
        <v>2037</v>
      </c>
      <c r="CE537" s="235">
        <v>2179</v>
      </c>
      <c r="CF537" s="235" t="s">
        <v>222</v>
      </c>
      <c r="CG537" s="235">
        <v>0.6</v>
      </c>
      <c r="CH537" s="235">
        <v>0</v>
      </c>
      <c r="CI537" s="235" t="s">
        <v>1134</v>
      </c>
      <c r="CJ537" s="235" t="s">
        <v>2471</v>
      </c>
      <c r="CK537" s="235" t="s">
        <v>1135</v>
      </c>
      <c r="CL537" s="235" t="s">
        <v>2472</v>
      </c>
      <c r="CM537" s="235" t="s">
        <v>288</v>
      </c>
      <c r="CN537" s="235" t="s">
        <v>3386</v>
      </c>
      <c r="CO537" s="236">
        <v>1.54154233333334</v>
      </c>
      <c r="CP537" s="236">
        <v>60.24765038120362</v>
      </c>
      <c r="CQ537" s="236">
        <v>24.517161589107584</v>
      </c>
      <c r="CR537" s="236">
        <v>15.235188029688784</v>
      </c>
      <c r="CS537" s="237" t="s">
        <v>392</v>
      </c>
      <c r="CT537" s="237" t="s">
        <v>231</v>
      </c>
      <c r="CU537" s="236">
        <v>0.14808233333333301</v>
      </c>
      <c r="CV537" s="236">
        <v>0.241247666666667</v>
      </c>
      <c r="CW537" s="236">
        <v>9.1302999999999995E-2</v>
      </c>
      <c r="CX537" s="236">
        <v>3.8839886666666699</v>
      </c>
      <c r="CY537" s="236">
        <v>6.3270060000000097</v>
      </c>
      <c r="CZ537" s="235">
        <v>6.8979999999999997</v>
      </c>
      <c r="DA537" s="235">
        <v>6.5</v>
      </c>
      <c r="DB537" s="235">
        <f t="shared" si="115"/>
        <v>0.17299399999999032</v>
      </c>
      <c r="DC537" s="235" t="s">
        <v>655</v>
      </c>
      <c r="DD537" s="236">
        <v>4.4049816666666697</v>
      </c>
      <c r="DE537" s="236">
        <v>2.3810833333333301</v>
      </c>
      <c r="DF537" s="236">
        <v>1.26105466666666</v>
      </c>
      <c r="DG537" s="236"/>
      <c r="DH537" s="236">
        <v>1.26105466666666</v>
      </c>
      <c r="DI537" s="236">
        <v>12.6105466666666</v>
      </c>
      <c r="DJ537" s="236"/>
      <c r="DK537" s="236">
        <v>12.6105466666666</v>
      </c>
      <c r="DL537" s="236">
        <v>29.159537299713307</v>
      </c>
      <c r="DM537" s="236"/>
      <c r="DN537" s="236"/>
      <c r="DO537" s="236">
        <v>29.159537299713307</v>
      </c>
      <c r="DP537" s="236">
        <v>106.91830343228212</v>
      </c>
      <c r="DQ537" s="236"/>
      <c r="DR537" s="236"/>
      <c r="DS537" s="236">
        <v>106.91830343228212</v>
      </c>
      <c r="DT537" s="236">
        <v>0.101685333333333</v>
      </c>
      <c r="DU537" s="236">
        <v>1.0168533333333301</v>
      </c>
      <c r="DV537" s="236">
        <v>12.401539389489118</v>
      </c>
      <c r="DW537" s="236">
        <v>190.509610333333</v>
      </c>
      <c r="DX537" s="236">
        <v>15.280647999999999</v>
      </c>
      <c r="DY537" s="236">
        <v>1037.5024723333299</v>
      </c>
      <c r="DZ537" s="236">
        <v>1.810791</v>
      </c>
      <c r="EA537" s="236">
        <v>2.0497993333333402</v>
      </c>
      <c r="EB537" s="236">
        <v>134.67563833333301</v>
      </c>
      <c r="EC537" s="236">
        <v>256.04675433333301</v>
      </c>
      <c r="ED537" s="236">
        <v>388.01204100000001</v>
      </c>
      <c r="EE537" s="236">
        <v>152.21009333333299</v>
      </c>
      <c r="EF537" s="236">
        <v>91.194821666666698</v>
      </c>
      <c r="EG537" s="236">
        <v>1.3277650000000001</v>
      </c>
      <c r="EH537" s="236">
        <v>19.768884</v>
      </c>
      <c r="EI537" s="236">
        <v>13.568303</v>
      </c>
      <c r="EJ537" s="236">
        <v>2.4242963333333298</v>
      </c>
      <c r="EK537" s="236">
        <v>5.3898970000000004</v>
      </c>
      <c r="EL537" s="236">
        <v>0.65391933333333296</v>
      </c>
      <c r="EM537" s="236">
        <v>3.0704729999999998</v>
      </c>
      <c r="EN537" s="236">
        <v>0.38128699999999999</v>
      </c>
      <c r="EO537" s="236">
        <v>11.942766333333299</v>
      </c>
      <c r="EP537" s="236">
        <v>83.787313333333401</v>
      </c>
      <c r="EQ537" s="235"/>
      <c r="ER537" s="238">
        <v>1.54154233333334</v>
      </c>
      <c r="ES537" s="238">
        <v>56.7088823333333</v>
      </c>
      <c r="ET537" s="238">
        <v>23.077096333333301</v>
      </c>
      <c r="EU537" s="238">
        <v>14.3403183333333</v>
      </c>
      <c r="EV537" s="238">
        <v>0.14808233333333301</v>
      </c>
      <c r="EW537" s="238">
        <v>0.241247666666667</v>
      </c>
      <c r="EX537" s="238">
        <v>9.1302999999999995E-2</v>
      </c>
      <c r="EY537" s="238">
        <v>3.8839886666666699</v>
      </c>
      <c r="EZ537" s="238">
        <v>6.3270060000000097</v>
      </c>
      <c r="FA537" s="238">
        <v>4.4049816666666697</v>
      </c>
      <c r="FB537" s="238">
        <v>2.3810833333333301</v>
      </c>
      <c r="FC537" s="238">
        <v>1.26105466666666</v>
      </c>
      <c r="FD537" s="238">
        <v>12.6105466666666</v>
      </c>
      <c r="FE537" s="238">
        <v>0.101685333333333</v>
      </c>
      <c r="FF537" s="238">
        <v>1.0168533333333301</v>
      </c>
      <c r="FG537" s="238">
        <v>12.401539389489118</v>
      </c>
      <c r="FH537" s="238">
        <v>190.509610333333</v>
      </c>
      <c r="FI537" s="238">
        <v>15.280647999999999</v>
      </c>
      <c r="FJ537" s="238">
        <v>1037.5024723333299</v>
      </c>
      <c r="FK537" s="238">
        <v>1.810791</v>
      </c>
      <c r="FL537" s="238">
        <v>2.0497993333333402</v>
      </c>
      <c r="FM537" s="238">
        <v>134.67563833333301</v>
      </c>
      <c r="FN537" s="238">
        <v>256.04675433333301</v>
      </c>
      <c r="FO537" s="238">
        <v>388.01204100000001</v>
      </c>
      <c r="FP537" s="238">
        <v>152.21009333333299</v>
      </c>
      <c r="FQ537" s="238">
        <v>91.194821666666698</v>
      </c>
      <c r="FR537" s="238">
        <v>1.3277650000000001</v>
      </c>
      <c r="FS537" s="238">
        <v>19.768884</v>
      </c>
      <c r="FT537" s="238">
        <v>13.568303</v>
      </c>
      <c r="FU537" s="238">
        <v>2.4242963333333298</v>
      </c>
      <c r="FV537" s="238">
        <v>5.3898970000000004</v>
      </c>
      <c r="FW537" s="238">
        <v>0.65391933333333296</v>
      </c>
      <c r="FX537" s="238">
        <v>3.0704729999999998</v>
      </c>
      <c r="FY537" s="238">
        <v>0.38128699999999999</v>
      </c>
      <c r="FZ537" s="238">
        <v>11.942766333333299</v>
      </c>
      <c r="GA537" s="241">
        <v>83.787313333333401</v>
      </c>
      <c r="GB537" s="54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  <c r="JW537" s="3"/>
      <c r="JX537" s="3"/>
      <c r="JY537" s="3"/>
      <c r="JZ537" s="3"/>
      <c r="KA537" s="3"/>
      <c r="KB537" s="3"/>
      <c r="KC537" s="3"/>
      <c r="KD537" s="3"/>
      <c r="KE537" s="3"/>
      <c r="KF537" s="3"/>
      <c r="KG537" s="3"/>
      <c r="KH537" s="3"/>
      <c r="KI537" s="3"/>
      <c r="KJ537" s="3"/>
      <c r="KK537" s="3"/>
      <c r="KL537" s="3"/>
      <c r="KM537" s="3"/>
      <c r="KN537" s="3"/>
      <c r="KO537" s="3"/>
      <c r="KP537" s="3"/>
      <c r="KQ537" s="3"/>
      <c r="KR537" s="3"/>
      <c r="KS537" s="3"/>
      <c r="KT537" s="3"/>
      <c r="KU537" s="3"/>
      <c r="KV537" s="3"/>
      <c r="KW537" s="3"/>
      <c r="KX537" s="3"/>
      <c r="KY537" s="3"/>
      <c r="KZ537" s="3"/>
      <c r="LA537" s="3"/>
      <c r="LB537" s="3"/>
      <c r="LC537" s="3"/>
      <c r="LD537" s="3"/>
      <c r="LE537" s="3"/>
      <c r="LF537" s="3"/>
      <c r="LG537" s="3"/>
      <c r="LH537" s="3"/>
      <c r="LI537" s="3"/>
      <c r="LJ537" s="3"/>
      <c r="LK537" s="3"/>
      <c r="LL537" s="3"/>
      <c r="LM537" s="3"/>
      <c r="LN537" s="3"/>
      <c r="LO537" s="3"/>
      <c r="LP537" s="3"/>
      <c r="LQ537" s="3"/>
      <c r="LR537" s="3"/>
      <c r="LS537" s="3"/>
      <c r="LT537" s="3"/>
      <c r="LU537" s="3"/>
      <c r="LV537" s="3"/>
      <c r="LW537" s="3"/>
      <c r="LX537" s="3"/>
      <c r="LY537" s="3"/>
      <c r="LZ537" s="3"/>
      <c r="MA537" s="3"/>
      <c r="MB537" s="3"/>
      <c r="MC537" s="3"/>
      <c r="MD537" s="3"/>
      <c r="ME537" s="3"/>
      <c r="MF537" s="3"/>
      <c r="MG537" s="3"/>
      <c r="MH537" s="3"/>
      <c r="MI537" s="3"/>
      <c r="MJ537" s="3"/>
      <c r="MK537" s="3"/>
      <c r="ML537" s="3"/>
    </row>
    <row r="538" spans="1:350" s="2" customFormat="1" ht="12.75" customHeight="1" x14ac:dyDescent="0.2">
      <c r="A538" s="73"/>
      <c r="B538" s="232">
        <v>363</v>
      </c>
      <c r="C538" s="233" t="s">
        <v>2508</v>
      </c>
      <c r="D538" s="233"/>
      <c r="E538" s="233" t="s">
        <v>2490</v>
      </c>
      <c r="F538" s="233" t="s">
        <v>2459</v>
      </c>
      <c r="G538" s="233" t="s">
        <v>1658</v>
      </c>
      <c r="H538" s="233" t="s">
        <v>2460</v>
      </c>
      <c r="I538" s="233" t="s">
        <v>2461</v>
      </c>
      <c r="J538" s="233" t="s">
        <v>2462</v>
      </c>
      <c r="K538" s="233" t="s">
        <v>2463</v>
      </c>
      <c r="L538" s="233" t="s">
        <v>2463</v>
      </c>
      <c r="M538" s="233" t="s">
        <v>2464</v>
      </c>
      <c r="N538" s="233" t="s">
        <v>3097</v>
      </c>
      <c r="O538" s="233" t="s">
        <v>2932</v>
      </c>
      <c r="P538" s="233" t="s">
        <v>2932</v>
      </c>
      <c r="Q538" s="233" t="s">
        <v>3214</v>
      </c>
      <c r="R538" s="233" t="s">
        <v>3282</v>
      </c>
      <c r="S538" s="233" t="s">
        <v>3324</v>
      </c>
      <c r="T538" s="233" t="s">
        <v>238</v>
      </c>
      <c r="U538" s="233" t="s">
        <v>239</v>
      </c>
      <c r="V538" s="233" t="s">
        <v>2944</v>
      </c>
      <c r="W538" s="234">
        <v>1996</v>
      </c>
      <c r="X538" s="234">
        <f t="shared" si="114"/>
        <v>17</v>
      </c>
      <c r="Y538" s="235" t="s">
        <v>3128</v>
      </c>
      <c r="Z538" s="235" t="s">
        <v>2489</v>
      </c>
      <c r="AA538" s="235" t="s">
        <v>3185</v>
      </c>
      <c r="AB538" s="235" t="s">
        <v>458</v>
      </c>
      <c r="AC538" s="235" t="s">
        <v>208</v>
      </c>
      <c r="AD538" s="235" t="s">
        <v>3281</v>
      </c>
      <c r="AE538" s="235" t="s">
        <v>210</v>
      </c>
      <c r="AF538" s="235" t="s">
        <v>318</v>
      </c>
      <c r="AG538" s="235" t="s">
        <v>3183</v>
      </c>
      <c r="AH538" s="235" t="s">
        <v>212</v>
      </c>
      <c r="AI538" s="235" t="s">
        <v>2509</v>
      </c>
      <c r="AJ538" s="235"/>
      <c r="AK538" s="235" t="s">
        <v>213</v>
      </c>
      <c r="AL538" s="235">
        <f t="shared" si="124"/>
        <v>15</v>
      </c>
      <c r="AM538" s="235" t="s">
        <v>535</v>
      </c>
      <c r="AN538" s="235" t="s">
        <v>218</v>
      </c>
      <c r="AO538" s="235"/>
      <c r="AP538" s="235">
        <v>269945.01</v>
      </c>
      <c r="AQ538" s="235">
        <v>701673.79</v>
      </c>
      <c r="AR538" s="235">
        <v>6.3438280000000002</v>
      </c>
      <c r="AS538" s="235">
        <v>36.920349999999999</v>
      </c>
      <c r="AT538" s="235" t="s">
        <v>2494</v>
      </c>
      <c r="AU538" s="235" t="s">
        <v>2495</v>
      </c>
      <c r="AV538" s="235">
        <v>1239477.4004234499</v>
      </c>
      <c r="AW538" s="235">
        <v>747491.03206723905</v>
      </c>
      <c r="AX538" s="235">
        <v>1445</v>
      </c>
      <c r="AY538" s="235">
        <v>1363</v>
      </c>
      <c r="AZ538" s="235">
        <v>-1.5790450599999999</v>
      </c>
      <c r="BA538" s="235">
        <v>-1.6179127</v>
      </c>
      <c r="BB538" s="235">
        <v>-1.5984991</v>
      </c>
      <c r="BC538" s="235">
        <v>-1.4183458</v>
      </c>
      <c r="BD538" s="235">
        <v>-1.5970312900000001</v>
      </c>
      <c r="BE538" s="235">
        <v>-1.66345505</v>
      </c>
      <c r="BF538" s="235">
        <v>-1.5536996300000001</v>
      </c>
      <c r="BG538" s="235">
        <v>137.947</v>
      </c>
      <c r="BH538" s="235">
        <v>1435</v>
      </c>
      <c r="BI538" s="235">
        <v>-1.41136E-3</v>
      </c>
      <c r="BJ538" s="235">
        <v>-1.11312E-3</v>
      </c>
      <c r="BK538" s="235">
        <v>10.435600000000001</v>
      </c>
      <c r="BL538" s="235">
        <v>989.38499999999999</v>
      </c>
      <c r="BM538" s="235">
        <v>-2.6952899999999999E-3</v>
      </c>
      <c r="BN538" s="235">
        <v>19.239999999999998</v>
      </c>
      <c r="BO538" s="235">
        <v>142.63999999999999</v>
      </c>
      <c r="BP538" s="235">
        <f t="shared" si="110"/>
        <v>1711.6799999999998</v>
      </c>
      <c r="BQ538" s="235">
        <v>106.29</v>
      </c>
      <c r="BR538" s="235">
        <f t="shared" si="111"/>
        <v>1275.48</v>
      </c>
      <c r="BS538" s="235">
        <f t="shared" si="112"/>
        <v>0.74516264722378023</v>
      </c>
      <c r="BT538" s="235">
        <v>15.61</v>
      </c>
      <c r="BU538" s="235">
        <v>4.2699999999999996</v>
      </c>
      <c r="BV538" s="235">
        <v>12.06</v>
      </c>
      <c r="BW538" s="235">
        <v>-436</v>
      </c>
      <c r="BX538" s="235">
        <v>560</v>
      </c>
      <c r="BY538" s="235">
        <v>32.700000000000003</v>
      </c>
      <c r="BZ538" s="235" t="s">
        <v>1133</v>
      </c>
      <c r="CA538" s="235">
        <v>1.34</v>
      </c>
      <c r="CB538" s="235">
        <v>7.8123321533199999</v>
      </c>
      <c r="CC538" s="235">
        <v>2037</v>
      </c>
      <c r="CD538" s="235">
        <v>2037</v>
      </c>
      <c r="CE538" s="235">
        <v>2179</v>
      </c>
      <c r="CF538" s="235" t="s">
        <v>222</v>
      </c>
      <c r="CG538" s="235">
        <v>0.6</v>
      </c>
      <c r="CH538" s="235">
        <v>0</v>
      </c>
      <c r="CI538" s="235" t="s">
        <v>1134</v>
      </c>
      <c r="CJ538" s="235" t="s">
        <v>2471</v>
      </c>
      <c r="CK538" s="235" t="s">
        <v>1135</v>
      </c>
      <c r="CL538" s="235" t="s">
        <v>2472</v>
      </c>
      <c r="CM538" s="235" t="s">
        <v>288</v>
      </c>
      <c r="CN538" s="235" t="s">
        <v>3386</v>
      </c>
      <c r="CO538" s="236">
        <v>1.3610249999999999</v>
      </c>
      <c r="CP538" s="236">
        <v>58.279708759761171</v>
      </c>
      <c r="CQ538" s="236">
        <v>23.427613970549682</v>
      </c>
      <c r="CR538" s="236">
        <v>18.292677269689147</v>
      </c>
      <c r="CS538" s="237" t="s">
        <v>392</v>
      </c>
      <c r="CT538" s="237" t="s">
        <v>231</v>
      </c>
      <c r="CU538" s="236">
        <v>0.14917066666666701</v>
      </c>
      <c r="CV538" s="236">
        <v>0.25765233333333398</v>
      </c>
      <c r="CW538" s="236">
        <v>0.104790666666667</v>
      </c>
      <c r="CX538" s="236">
        <v>4.1829830000000001</v>
      </c>
      <c r="CY538" s="236">
        <v>6.1813443333333398</v>
      </c>
      <c r="CZ538" s="235">
        <v>6.8979999999999997</v>
      </c>
      <c r="DA538" s="235">
        <v>6.5</v>
      </c>
      <c r="DB538" s="235">
        <f t="shared" si="115"/>
        <v>0.31865566666666023</v>
      </c>
      <c r="DC538" s="235" t="s">
        <v>655</v>
      </c>
      <c r="DD538" s="236">
        <v>4.9238743333333304</v>
      </c>
      <c r="DE538" s="236">
        <v>2.8929480000000001</v>
      </c>
      <c r="DF538" s="236">
        <v>1.53801066666667</v>
      </c>
      <c r="DG538" s="236"/>
      <c r="DH538" s="236">
        <v>1.53801066666667</v>
      </c>
      <c r="DI538" s="236">
        <v>15.3801066666667</v>
      </c>
      <c r="DJ538" s="236"/>
      <c r="DK538" s="236">
        <v>15.3801066666667</v>
      </c>
      <c r="DL538" s="236">
        <v>31.399064514000067</v>
      </c>
      <c r="DM538" s="236"/>
      <c r="DN538" s="236"/>
      <c r="DO538" s="236">
        <v>31.399064514000067</v>
      </c>
      <c r="DP538" s="236">
        <v>115.12990321800024</v>
      </c>
      <c r="DQ538" s="236"/>
      <c r="DR538" s="236"/>
      <c r="DS538" s="236">
        <v>115.12990321800024</v>
      </c>
      <c r="DT538" s="236">
        <v>0.12056600000000001</v>
      </c>
      <c r="DU538" s="236">
        <v>1.20566</v>
      </c>
      <c r="DV538" s="236">
        <v>12.756586986933877</v>
      </c>
      <c r="DW538" s="236">
        <v>190.63551833333301</v>
      </c>
      <c r="DX538" s="236">
        <v>15.6889616666667</v>
      </c>
      <c r="DY538" s="236">
        <v>1124.3223620000001</v>
      </c>
      <c r="DZ538" s="236">
        <v>2.8369213333333301</v>
      </c>
      <c r="EA538" s="236">
        <v>2.9842536666666701</v>
      </c>
      <c r="EB538" s="236">
        <v>155.67335066666701</v>
      </c>
      <c r="EC538" s="236">
        <v>297.52813099999997</v>
      </c>
      <c r="ED538" s="236">
        <v>463.15383033333302</v>
      </c>
      <c r="EE538" s="236">
        <v>177.68367900000001</v>
      </c>
      <c r="EF538" s="236">
        <v>103.65262466666699</v>
      </c>
      <c r="EG538" s="236">
        <v>1.7749906666666699</v>
      </c>
      <c r="EH538" s="236">
        <v>19.663746</v>
      </c>
      <c r="EI538" s="236">
        <v>16.650499</v>
      </c>
      <c r="EJ538" s="236">
        <v>3.87042666666667</v>
      </c>
      <c r="EK538" s="236">
        <v>5.7615976666666704</v>
      </c>
      <c r="EL538" s="236">
        <v>0.77082633333333295</v>
      </c>
      <c r="EM538" s="236">
        <v>3.9408223333333301</v>
      </c>
      <c r="EN538" s="236">
        <v>0.42144799999999999</v>
      </c>
      <c r="EO538" s="236">
        <v>12.707535666666701</v>
      </c>
      <c r="EP538" s="236">
        <v>84.856592999999904</v>
      </c>
      <c r="EQ538" s="235"/>
      <c r="ER538" s="238">
        <v>1.3610249999999999</v>
      </c>
      <c r="ES538" s="238">
        <v>54.399446333333302</v>
      </c>
      <c r="ET538" s="238">
        <v>21.8678036666666</v>
      </c>
      <c r="EU538" s="238">
        <v>17.074750999999999</v>
      </c>
      <c r="EV538" s="238">
        <v>0.14917066666666701</v>
      </c>
      <c r="EW538" s="238">
        <v>0.25765233333333398</v>
      </c>
      <c r="EX538" s="238">
        <v>0.104790666666667</v>
      </c>
      <c r="EY538" s="238">
        <v>4.1829830000000001</v>
      </c>
      <c r="EZ538" s="238">
        <v>6.1813443333333398</v>
      </c>
      <c r="FA538" s="238">
        <v>4.9238743333333304</v>
      </c>
      <c r="FB538" s="238">
        <v>2.8929480000000001</v>
      </c>
      <c r="FC538" s="238">
        <v>1.53801066666667</v>
      </c>
      <c r="FD538" s="238">
        <v>15.3801066666667</v>
      </c>
      <c r="FE538" s="238">
        <v>0.12056600000000001</v>
      </c>
      <c r="FF538" s="238">
        <v>1.20566</v>
      </c>
      <c r="FG538" s="238">
        <v>12.756586986933877</v>
      </c>
      <c r="FH538" s="238">
        <v>190.63551833333301</v>
      </c>
      <c r="FI538" s="238">
        <v>15.6889616666667</v>
      </c>
      <c r="FJ538" s="238">
        <v>1124.3223620000001</v>
      </c>
      <c r="FK538" s="238">
        <v>2.8369213333333301</v>
      </c>
      <c r="FL538" s="238">
        <v>2.9842536666666701</v>
      </c>
      <c r="FM538" s="238">
        <v>155.67335066666701</v>
      </c>
      <c r="FN538" s="238">
        <v>297.52813099999997</v>
      </c>
      <c r="FO538" s="238">
        <v>463.15383033333302</v>
      </c>
      <c r="FP538" s="238">
        <v>177.68367900000001</v>
      </c>
      <c r="FQ538" s="238">
        <v>103.65262466666699</v>
      </c>
      <c r="FR538" s="238">
        <v>1.7749906666666699</v>
      </c>
      <c r="FS538" s="238">
        <v>19.663746</v>
      </c>
      <c r="FT538" s="238">
        <v>16.650499</v>
      </c>
      <c r="FU538" s="238">
        <v>3.87042666666667</v>
      </c>
      <c r="FV538" s="238">
        <v>5.7615976666666704</v>
      </c>
      <c r="FW538" s="238">
        <v>0.77082633333333295</v>
      </c>
      <c r="FX538" s="238">
        <v>3.9408223333333301</v>
      </c>
      <c r="FY538" s="238">
        <v>0.42144799999999999</v>
      </c>
      <c r="FZ538" s="238">
        <v>12.707535666666701</v>
      </c>
      <c r="GA538" s="241">
        <v>84.856592999999904</v>
      </c>
      <c r="GB538" s="54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  <c r="JW538" s="3"/>
      <c r="JX538" s="3"/>
      <c r="JY538" s="3"/>
      <c r="JZ538" s="3"/>
      <c r="KA538" s="3"/>
      <c r="KB538" s="3"/>
      <c r="KC538" s="3"/>
      <c r="KD538" s="3"/>
      <c r="KE538" s="3"/>
      <c r="KF538" s="3"/>
      <c r="KG538" s="3"/>
      <c r="KH538" s="3"/>
      <c r="KI538" s="3"/>
      <c r="KJ538" s="3"/>
      <c r="KK538" s="3"/>
      <c r="KL538" s="3"/>
      <c r="KM538" s="3"/>
      <c r="KN538" s="3"/>
      <c r="KO538" s="3"/>
      <c r="KP538" s="3"/>
      <c r="KQ538" s="3"/>
      <c r="KR538" s="3"/>
      <c r="KS538" s="3"/>
      <c r="KT538" s="3"/>
      <c r="KU538" s="3"/>
      <c r="KV538" s="3"/>
      <c r="KW538" s="3"/>
      <c r="KX538" s="3"/>
      <c r="KY538" s="3"/>
      <c r="KZ538" s="3"/>
      <c r="LA538" s="3"/>
      <c r="LB538" s="3"/>
      <c r="LC538" s="3"/>
      <c r="LD538" s="3"/>
      <c r="LE538" s="3"/>
      <c r="LF538" s="3"/>
      <c r="LG538" s="3"/>
      <c r="LH538" s="3"/>
      <c r="LI538" s="3"/>
      <c r="LJ538" s="3"/>
      <c r="LK538" s="3"/>
      <c r="LL538" s="3"/>
      <c r="LM538" s="3"/>
      <c r="LN538" s="3"/>
      <c r="LO538" s="3"/>
      <c r="LP538" s="3"/>
      <c r="LQ538" s="3"/>
      <c r="LR538" s="3"/>
      <c r="LS538" s="3"/>
      <c r="LT538" s="3"/>
      <c r="LU538" s="3"/>
      <c r="LV538" s="3"/>
      <c r="LW538" s="3"/>
      <c r="LX538" s="3"/>
      <c r="LY538" s="3"/>
      <c r="LZ538" s="3"/>
      <c r="MA538" s="3"/>
      <c r="MB538" s="3"/>
      <c r="MC538" s="3"/>
      <c r="MD538" s="3"/>
      <c r="ME538" s="3"/>
      <c r="MF538" s="3"/>
      <c r="MG538" s="3"/>
      <c r="MH538" s="3"/>
      <c r="MI538" s="3"/>
      <c r="MJ538" s="3"/>
      <c r="MK538" s="3"/>
      <c r="ML538" s="3"/>
    </row>
    <row r="539" spans="1:350" ht="12.75" customHeight="1" x14ac:dyDescent="0.2">
      <c r="A539" s="54"/>
      <c r="B539" s="232">
        <v>364</v>
      </c>
      <c r="C539" s="233" t="s">
        <v>2510</v>
      </c>
      <c r="D539" s="233" t="s">
        <v>2515</v>
      </c>
      <c r="E539" s="233" t="s">
        <v>2512</v>
      </c>
      <c r="F539" s="233" t="s">
        <v>2459</v>
      </c>
      <c r="G539" s="233" t="s">
        <v>1658</v>
      </c>
      <c r="H539" s="233" t="s">
        <v>2460</v>
      </c>
      <c r="I539" s="233" t="s">
        <v>2461</v>
      </c>
      <c r="J539" s="233" t="s">
        <v>2462</v>
      </c>
      <c r="K539" s="233" t="s">
        <v>2463</v>
      </c>
      <c r="L539" s="233" t="s">
        <v>2463</v>
      </c>
      <c r="M539" s="233" t="s">
        <v>2464</v>
      </c>
      <c r="N539" s="233" t="s">
        <v>3097</v>
      </c>
      <c r="O539" s="233" t="s">
        <v>3087</v>
      </c>
      <c r="P539" s="233" t="s">
        <v>3087</v>
      </c>
      <c r="Q539" s="233" t="s">
        <v>3193</v>
      </c>
      <c r="R539" s="233" t="s">
        <v>3283</v>
      </c>
      <c r="S539" s="233" t="s">
        <v>3325</v>
      </c>
      <c r="T539" s="233" t="s">
        <v>645</v>
      </c>
      <c r="U539" s="233" t="s">
        <v>682</v>
      </c>
      <c r="V539" s="233" t="s">
        <v>682</v>
      </c>
      <c r="W539" s="234">
        <v>1996</v>
      </c>
      <c r="X539" s="234">
        <f t="shared" si="114"/>
        <v>17</v>
      </c>
      <c r="Y539" s="235" t="s">
        <v>3138</v>
      </c>
      <c r="Z539" s="235" t="s">
        <v>3354</v>
      </c>
      <c r="AA539" s="235" t="s">
        <v>3131</v>
      </c>
      <c r="AB539" s="235" t="s">
        <v>458</v>
      </c>
      <c r="AC539" s="235" t="s">
        <v>370</v>
      </c>
      <c r="AD539" s="235" t="s">
        <v>3281</v>
      </c>
      <c r="AE539" s="235" t="s">
        <v>2511</v>
      </c>
      <c r="AF539" s="235" t="s">
        <v>228</v>
      </c>
      <c r="AG539" s="235" t="s">
        <v>3183</v>
      </c>
      <c r="AH539" s="235" t="s">
        <v>516</v>
      </c>
      <c r="AI539" s="235" t="s">
        <v>2513</v>
      </c>
      <c r="AJ539" s="235" t="s">
        <v>2514</v>
      </c>
      <c r="AK539" s="235" t="s">
        <v>213</v>
      </c>
      <c r="AL539" s="235">
        <f t="shared" si="124"/>
        <v>15</v>
      </c>
      <c r="AM539" s="235" t="s">
        <v>217</v>
      </c>
      <c r="AN539" s="235" t="s">
        <v>218</v>
      </c>
      <c r="AO539" s="235"/>
      <c r="AP539" s="235">
        <v>270106.48</v>
      </c>
      <c r="AQ539" s="235">
        <v>701384.28</v>
      </c>
      <c r="AR539" s="235">
        <v>6.3412170000000003</v>
      </c>
      <c r="AS539" s="235">
        <v>36.921818999999999</v>
      </c>
      <c r="AT539" s="235" t="s">
        <v>2516</v>
      </c>
      <c r="AU539" s="235" t="s">
        <v>2517</v>
      </c>
      <c r="AV539" s="235">
        <v>1239628.5867496</v>
      </c>
      <c r="AW539" s="235">
        <v>747183.015524894</v>
      </c>
      <c r="AX539" s="235">
        <v>1408</v>
      </c>
      <c r="AY539" s="235">
        <v>1393</v>
      </c>
      <c r="AZ539" s="235">
        <v>-0.95195861000000004</v>
      </c>
      <c r="BA539" s="235">
        <v>-0.88961701999999998</v>
      </c>
      <c r="BB539" s="235">
        <v>-0.62746058000000005</v>
      </c>
      <c r="BC539" s="235">
        <v>-0.34935493000000001</v>
      </c>
      <c r="BD539" s="235">
        <v>-0.42392560000000001</v>
      </c>
      <c r="BE539" s="235">
        <v>-0.67440025000000003</v>
      </c>
      <c r="BF539" s="235">
        <v>-0.46704954999999998</v>
      </c>
      <c r="BG539" s="235">
        <v>79.877799999999993</v>
      </c>
      <c r="BH539" s="235">
        <v>1419</v>
      </c>
      <c r="BI539" s="235">
        <v>3.8209700000000002E-4</v>
      </c>
      <c r="BJ539" s="235">
        <v>-1.1409899999999999E-3</v>
      </c>
      <c r="BK539" s="235">
        <v>16.677600000000002</v>
      </c>
      <c r="BL539" s="235">
        <v>88.293599999999998</v>
      </c>
      <c r="BM539" s="235">
        <v>-6.0478699999999997E-4</v>
      </c>
      <c r="BN539" s="235">
        <v>19.239999999999998</v>
      </c>
      <c r="BO539" s="235">
        <v>142.63999999999999</v>
      </c>
      <c r="BP539" s="235">
        <f t="shared" si="110"/>
        <v>1711.6799999999998</v>
      </c>
      <c r="BQ539" s="235">
        <v>106.29</v>
      </c>
      <c r="BR539" s="235">
        <f t="shared" si="111"/>
        <v>1275.48</v>
      </c>
      <c r="BS539" s="235">
        <f t="shared" si="112"/>
        <v>0.74516264722378023</v>
      </c>
      <c r="BT539" s="235">
        <v>15.61</v>
      </c>
      <c r="BU539" s="235">
        <v>4.2699999999999996</v>
      </c>
      <c r="BV539" s="235">
        <v>12.06</v>
      </c>
      <c r="BW539" s="235">
        <v>-436</v>
      </c>
      <c r="BX539" s="235">
        <v>560</v>
      </c>
      <c r="BY539" s="235">
        <v>32.700000000000003</v>
      </c>
      <c r="BZ539" s="235" t="s">
        <v>1133</v>
      </c>
      <c r="CA539" s="235">
        <v>1.34</v>
      </c>
      <c r="CB539" s="235">
        <v>8.0931749343899995</v>
      </c>
      <c r="CC539" s="235">
        <v>2037</v>
      </c>
      <c r="CD539" s="235">
        <v>2037</v>
      </c>
      <c r="CE539" s="235">
        <v>2179</v>
      </c>
      <c r="CF539" s="235" t="s">
        <v>222</v>
      </c>
      <c r="CG539" s="235">
        <v>0.6</v>
      </c>
      <c r="CH539" s="235">
        <v>0</v>
      </c>
      <c r="CI539" s="235" t="s">
        <v>1134</v>
      </c>
      <c r="CJ539" s="235" t="s">
        <v>2471</v>
      </c>
      <c r="CK539" s="235" t="s">
        <v>1135</v>
      </c>
      <c r="CL539" s="235" t="s">
        <v>2472</v>
      </c>
      <c r="CM539" s="235" t="s">
        <v>227</v>
      </c>
      <c r="CN539" s="235" t="s">
        <v>2518</v>
      </c>
      <c r="CO539" s="236">
        <v>1.6901562605240117</v>
      </c>
      <c r="CP539" s="236">
        <v>41.51212553415121</v>
      </c>
      <c r="CQ539" s="236">
        <v>11.340941511134094</v>
      </c>
      <c r="CR539" s="236">
        <v>47.1469329547147</v>
      </c>
      <c r="CS539" s="237" t="s">
        <v>701</v>
      </c>
      <c r="CT539" s="237" t="s">
        <v>231</v>
      </c>
      <c r="CU539" s="236">
        <v>0.14735942880114658</v>
      </c>
      <c r="CV539" s="236">
        <v>0.29843304843304841</v>
      </c>
      <c r="CW539" s="236">
        <v>0.15107361963190183</v>
      </c>
      <c r="CX539" s="236">
        <v>4.1919504643962702</v>
      </c>
      <c r="CY539" s="236">
        <v>5.726</v>
      </c>
      <c r="CZ539" s="235">
        <v>6.6269999999999998</v>
      </c>
      <c r="DA539" s="235">
        <v>6.5</v>
      </c>
      <c r="DB539" s="235">
        <f t="shared" si="115"/>
        <v>0.77400000000000002</v>
      </c>
      <c r="DC539" s="235" t="s">
        <v>655</v>
      </c>
      <c r="DD539" s="236">
        <v>2.7841655611991798</v>
      </c>
      <c r="DE539" s="236">
        <v>1.07673078775405</v>
      </c>
      <c r="DF539" s="236">
        <v>0.78416556119918823</v>
      </c>
      <c r="DG539" s="236">
        <v>0.78416556119918823</v>
      </c>
      <c r="DH539" s="236">
        <v>0.78416556119918823</v>
      </c>
      <c r="DI539" s="236">
        <v>7.8416556119918823</v>
      </c>
      <c r="DJ539" s="236"/>
      <c r="DK539" s="236">
        <v>7.8416556119918823</v>
      </c>
      <c r="DL539" s="236">
        <v>19.880434988221996</v>
      </c>
      <c r="DM539" s="236">
        <v>19.880434988221996</v>
      </c>
      <c r="DN539" s="236">
        <v>80.697151327669417</v>
      </c>
      <c r="DO539" s="236">
        <v>19.880434988221996</v>
      </c>
      <c r="DP539" s="236">
        <v>72.89492829014732</v>
      </c>
      <c r="DQ539" s="236">
        <v>72.89492829014732</v>
      </c>
      <c r="DR539" s="236">
        <v>295.88955486812119</v>
      </c>
      <c r="DS539" s="236">
        <v>72.89492829014732</v>
      </c>
      <c r="DT539" s="236">
        <v>7.6730787754058838E-2</v>
      </c>
      <c r="DU539" s="236">
        <v>0.76730787754058838</v>
      </c>
      <c r="DV539" s="236">
        <v>10.21969908236356</v>
      </c>
      <c r="DW539" s="236">
        <v>226.7938526762056</v>
      </c>
      <c r="DX539" s="236">
        <v>21.764387917329092</v>
      </c>
      <c r="DY539" s="236">
        <v>931.6375198728141</v>
      </c>
      <c r="DZ539" s="236">
        <v>4.6099629040805512</v>
      </c>
      <c r="EA539" s="236">
        <v>3.8435612082670905</v>
      </c>
      <c r="EB539" s="236">
        <v>93.411552729199784</v>
      </c>
      <c r="EC539" s="236">
        <v>218.07101218865924</v>
      </c>
      <c r="ED539" s="236">
        <v>738.70482246952827</v>
      </c>
      <c r="EE539" s="236">
        <v>119.29623741388447</v>
      </c>
      <c r="EF539" s="236">
        <v>51.91510333863274</v>
      </c>
      <c r="EG539" s="236">
        <v>0.53608903020667731</v>
      </c>
      <c r="EH539" s="236">
        <v>10.021303656597773</v>
      </c>
      <c r="EI539" s="236">
        <v>16.071012188659246</v>
      </c>
      <c r="EJ539" s="236">
        <v>0.60328563857975626</v>
      </c>
      <c r="EK539" s="236">
        <v>4.6581875993640702</v>
      </c>
      <c r="EL539" s="236">
        <v>0.55915644150938271</v>
      </c>
      <c r="EM539" s="236">
        <v>6.1558735205794024</v>
      </c>
      <c r="EN539" s="236">
        <v>0.22571784060275105</v>
      </c>
      <c r="EO539" s="236">
        <v>13.866873928817665</v>
      </c>
      <c r="EP539" s="236">
        <v>83.644918541814192</v>
      </c>
      <c r="EQ539" s="235"/>
      <c r="ER539" s="238">
        <v>1.5555176666666699</v>
      </c>
      <c r="ES539" s="238">
        <v>33.8624376666667</v>
      </c>
      <c r="ET539" s="238">
        <v>14.533070666666701</v>
      </c>
      <c r="EU539" s="238">
        <v>51.163931333333402</v>
      </c>
      <c r="EV539" s="238">
        <v>0.154502</v>
      </c>
      <c r="EW539" s="238">
        <v>0.33349633333333301</v>
      </c>
      <c r="EX539" s="238">
        <v>0.17907200000000001</v>
      </c>
      <c r="EY539" s="238">
        <v>4.6571600000000002</v>
      </c>
      <c r="EZ539" s="238">
        <v>5.6401616666666703</v>
      </c>
      <c r="FA539" s="238">
        <v>3.5672576666666602</v>
      </c>
      <c r="FB539" s="238">
        <v>1.90342066666667</v>
      </c>
      <c r="FC539" s="238">
        <v>0.89621399999999896</v>
      </c>
      <c r="FD539" s="238">
        <v>8.9621399999999891</v>
      </c>
      <c r="FE539" s="238">
        <v>8.3670999999999704E-2</v>
      </c>
      <c r="FF539" s="238">
        <v>0.83670999999999707</v>
      </c>
      <c r="FG539" s="238">
        <v>10.711166353933885</v>
      </c>
      <c r="FH539" s="238">
        <v>235.00611066666701</v>
      </c>
      <c r="FI539" s="238">
        <v>17.665049</v>
      </c>
      <c r="FJ539" s="238">
        <v>893.30146166666805</v>
      </c>
      <c r="FK539" s="238">
        <v>5.3602400000000001</v>
      </c>
      <c r="FL539" s="238">
        <v>3.0694613333333298</v>
      </c>
      <c r="FM539" s="238">
        <v>126.597472333334</v>
      </c>
      <c r="FN539" s="238">
        <v>251.79555533333399</v>
      </c>
      <c r="FO539" s="238">
        <v>559.30496433333496</v>
      </c>
      <c r="FP539" s="238">
        <v>123.881136666667</v>
      </c>
      <c r="FQ539" s="238">
        <v>73.200664999999901</v>
      </c>
      <c r="FR539" s="238">
        <v>1.463843</v>
      </c>
      <c r="FS539" s="238">
        <v>9.5234059999999996</v>
      </c>
      <c r="FT539" s="238">
        <v>14.713136666666699</v>
      </c>
      <c r="FU539" s="238">
        <v>1.2398169999999999</v>
      </c>
      <c r="FV539" s="238">
        <v>4.6041770000000097</v>
      </c>
      <c r="FW539" s="238">
        <v>0.65459500000000104</v>
      </c>
      <c r="FX539" s="238">
        <v>4.6898236666666699</v>
      </c>
      <c r="FY539" s="238">
        <v>0.31172899999999998</v>
      </c>
      <c r="FZ539" s="238">
        <v>12.854676</v>
      </c>
      <c r="GA539" s="241">
        <v>79.908559666666704</v>
      </c>
      <c r="GB539" s="54"/>
    </row>
    <row r="540" spans="1:350" ht="12.75" customHeight="1" x14ac:dyDescent="0.2">
      <c r="A540" s="54"/>
      <c r="B540" s="232">
        <v>365</v>
      </c>
      <c r="C540" s="233" t="s">
        <v>2519</v>
      </c>
      <c r="D540" s="233" t="s">
        <v>2522</v>
      </c>
      <c r="E540" s="233" t="s">
        <v>2512</v>
      </c>
      <c r="F540" s="233" t="s">
        <v>2459</v>
      </c>
      <c r="G540" s="233" t="s">
        <v>1658</v>
      </c>
      <c r="H540" s="233" t="s">
        <v>2460</v>
      </c>
      <c r="I540" s="233" t="s">
        <v>2461</v>
      </c>
      <c r="J540" s="233" t="s">
        <v>2462</v>
      </c>
      <c r="K540" s="233" t="s">
        <v>2463</v>
      </c>
      <c r="L540" s="233" t="s">
        <v>2463</v>
      </c>
      <c r="M540" s="233" t="s">
        <v>2464</v>
      </c>
      <c r="N540" s="233" t="s">
        <v>3097</v>
      </c>
      <c r="O540" s="233" t="s">
        <v>3087</v>
      </c>
      <c r="P540" s="233" t="s">
        <v>3087</v>
      </c>
      <c r="Q540" s="233" t="s">
        <v>3193</v>
      </c>
      <c r="R540" s="233" t="s">
        <v>3283</v>
      </c>
      <c r="S540" s="233" t="s">
        <v>3325</v>
      </c>
      <c r="T540" s="233" t="s">
        <v>645</v>
      </c>
      <c r="U540" s="233" t="s">
        <v>682</v>
      </c>
      <c r="V540" s="233" t="s">
        <v>682</v>
      </c>
      <c r="W540" s="234">
        <v>1996</v>
      </c>
      <c r="X540" s="234">
        <f t="shared" si="114"/>
        <v>17</v>
      </c>
      <c r="Y540" s="235" t="s">
        <v>3138</v>
      </c>
      <c r="Z540" s="235" t="s">
        <v>3354</v>
      </c>
      <c r="AA540" s="235" t="s">
        <v>3131</v>
      </c>
      <c r="AB540" s="235" t="s">
        <v>458</v>
      </c>
      <c r="AC540" s="235" t="s">
        <v>370</v>
      </c>
      <c r="AD540" s="235" t="s">
        <v>3281</v>
      </c>
      <c r="AE540" s="235" t="s">
        <v>2511</v>
      </c>
      <c r="AF540" s="235" t="s">
        <v>228</v>
      </c>
      <c r="AG540" s="235" t="s">
        <v>3183</v>
      </c>
      <c r="AH540" s="235" t="s">
        <v>516</v>
      </c>
      <c r="AI540" s="235" t="s">
        <v>2520</v>
      </c>
      <c r="AJ540" s="235" t="s">
        <v>2521</v>
      </c>
      <c r="AK540" s="235" t="s">
        <v>524</v>
      </c>
      <c r="AL540" s="235">
        <f>45-15</f>
        <v>30</v>
      </c>
      <c r="AM540" s="235" t="s">
        <v>217</v>
      </c>
      <c r="AN540" s="235" t="s">
        <v>218</v>
      </c>
      <c r="AO540" s="235"/>
      <c r="AP540" s="235">
        <v>270106.48</v>
      </c>
      <c r="AQ540" s="235">
        <v>701384.28</v>
      </c>
      <c r="AR540" s="235">
        <v>6.3412170000000003</v>
      </c>
      <c r="AS540" s="235">
        <v>36.921818999999999</v>
      </c>
      <c r="AT540" s="235" t="s">
        <v>2516</v>
      </c>
      <c r="AU540" s="235" t="s">
        <v>2517</v>
      </c>
      <c r="AV540" s="235">
        <v>1239628.5867496</v>
      </c>
      <c r="AW540" s="235">
        <v>747183.015524894</v>
      </c>
      <c r="AX540" s="235">
        <v>1408</v>
      </c>
      <c r="AY540" s="235">
        <v>1393</v>
      </c>
      <c r="AZ540" s="235">
        <v>-0.95195861000000004</v>
      </c>
      <c r="BA540" s="235">
        <v>-0.88961701999999998</v>
      </c>
      <c r="BB540" s="235">
        <v>-0.62746058000000005</v>
      </c>
      <c r="BC540" s="235">
        <v>-0.34935493000000001</v>
      </c>
      <c r="BD540" s="235">
        <v>-0.42392560000000001</v>
      </c>
      <c r="BE540" s="235">
        <v>-0.67440025000000003</v>
      </c>
      <c r="BF540" s="235">
        <v>-0.46704954999999998</v>
      </c>
      <c r="BG540" s="235">
        <v>79.877799999999993</v>
      </c>
      <c r="BH540" s="235">
        <v>1419</v>
      </c>
      <c r="BI540" s="235">
        <v>3.8209700000000002E-4</v>
      </c>
      <c r="BJ540" s="235">
        <v>-1.1409899999999999E-3</v>
      </c>
      <c r="BK540" s="235">
        <v>16.677600000000002</v>
      </c>
      <c r="BL540" s="235">
        <v>88.293599999999998</v>
      </c>
      <c r="BM540" s="235">
        <v>-6.0478699999999997E-4</v>
      </c>
      <c r="BN540" s="235">
        <v>19.239999999999998</v>
      </c>
      <c r="BO540" s="235">
        <v>142.63999999999999</v>
      </c>
      <c r="BP540" s="235">
        <f t="shared" si="110"/>
        <v>1711.6799999999998</v>
      </c>
      <c r="BQ540" s="235">
        <v>106.29</v>
      </c>
      <c r="BR540" s="235">
        <f t="shared" si="111"/>
        <v>1275.48</v>
      </c>
      <c r="BS540" s="235">
        <f t="shared" si="112"/>
        <v>0.74516264722378023</v>
      </c>
      <c r="BT540" s="235">
        <v>15.61</v>
      </c>
      <c r="BU540" s="235">
        <v>4.2699999999999996</v>
      </c>
      <c r="BV540" s="235">
        <v>12.06</v>
      </c>
      <c r="BW540" s="235">
        <v>-436</v>
      </c>
      <c r="BX540" s="235">
        <v>560</v>
      </c>
      <c r="BY540" s="235">
        <v>32.700000000000003</v>
      </c>
      <c r="BZ540" s="235" t="s">
        <v>1133</v>
      </c>
      <c r="CA540" s="235">
        <v>1.34</v>
      </c>
      <c r="CB540" s="235">
        <v>8.0931749343899995</v>
      </c>
      <c r="CC540" s="235">
        <v>2037</v>
      </c>
      <c r="CD540" s="235">
        <v>2037</v>
      </c>
      <c r="CE540" s="235">
        <v>2179</v>
      </c>
      <c r="CF540" s="235" t="s">
        <v>222</v>
      </c>
      <c r="CG540" s="235">
        <v>0.6</v>
      </c>
      <c r="CH540" s="235">
        <v>0</v>
      </c>
      <c r="CI540" s="235" t="s">
        <v>1134</v>
      </c>
      <c r="CJ540" s="235" t="s">
        <v>2471</v>
      </c>
      <c r="CK540" s="235" t="s">
        <v>1135</v>
      </c>
      <c r="CL540" s="235" t="s">
        <v>2472</v>
      </c>
      <c r="CM540" s="235" t="s">
        <v>227</v>
      </c>
      <c r="CN540" s="235" t="s">
        <v>2518</v>
      </c>
      <c r="CO540" s="236">
        <v>1.5175624705327677</v>
      </c>
      <c r="CP540" s="236">
        <v>37.93594306</v>
      </c>
      <c r="CQ540" s="236">
        <v>14.021352309999999</v>
      </c>
      <c r="CR540" s="236">
        <v>48.042704630000003</v>
      </c>
      <c r="CS540" s="237" t="s">
        <v>701</v>
      </c>
      <c r="CT540" s="237" t="s">
        <v>231</v>
      </c>
      <c r="CU540" s="237">
        <v>0.20480072463768118</v>
      </c>
      <c r="CV540" s="237">
        <v>0.38958333333333334</v>
      </c>
      <c r="CW540" s="237">
        <v>0.18478260869565216</v>
      </c>
      <c r="CX540" s="237">
        <v>4.6666666666666803</v>
      </c>
      <c r="CY540" s="237">
        <v>5.78</v>
      </c>
      <c r="CZ540" s="235">
        <v>6.6981000000000002</v>
      </c>
      <c r="DA540" s="235">
        <v>6.5</v>
      </c>
      <c r="DB540" s="235">
        <f t="shared" si="115"/>
        <v>0.71999999999999975</v>
      </c>
      <c r="DC540" s="235" t="s">
        <v>655</v>
      </c>
      <c r="DD540" s="237">
        <v>2.55110410451889</v>
      </c>
      <c r="DE540" s="237">
        <v>1.0533846803009499</v>
      </c>
      <c r="DF540" s="237">
        <v>0.55110410451889003</v>
      </c>
      <c r="DG540" s="237">
        <v>0.55110410451889003</v>
      </c>
      <c r="DH540" s="237"/>
      <c r="DI540" s="237">
        <v>5.5110410451889003</v>
      </c>
      <c r="DJ540" s="237"/>
      <c r="DK540" s="237"/>
      <c r="DL540" s="237">
        <v>25.090047191233062</v>
      </c>
      <c r="DM540" s="237">
        <v>25.090047191233062</v>
      </c>
      <c r="DN540" s="237"/>
      <c r="DO540" s="237"/>
      <c r="DP540" s="237">
        <v>91.996839701187895</v>
      </c>
      <c r="DQ540" s="237">
        <v>91.996839701187895</v>
      </c>
      <c r="DR540" s="237"/>
      <c r="DS540" s="237"/>
      <c r="DT540" s="237">
        <v>5.3384680300951004E-2</v>
      </c>
      <c r="DU540" s="237">
        <v>0.53384680300951004</v>
      </c>
      <c r="DV540" s="237">
        <v>10.323263179850354</v>
      </c>
      <c r="DW540" s="237">
        <v>258.39921913128359</v>
      </c>
      <c r="DX540" s="237">
        <v>20.416886285993169</v>
      </c>
      <c r="DY540" s="237">
        <v>600.13665202537823</v>
      </c>
      <c r="DZ540" s="237">
        <v>5.1013177159590057</v>
      </c>
      <c r="EA540" s="237">
        <v>2.6698877501220108</v>
      </c>
      <c r="EB540" s="237">
        <v>88.78594436310398</v>
      </c>
      <c r="EC540" s="237">
        <v>211.42742801366521</v>
      </c>
      <c r="ED540" s="237">
        <v>419.68960468521232</v>
      </c>
      <c r="EE540" s="237">
        <v>120.43435822352369</v>
      </c>
      <c r="EF540" s="237">
        <v>26.385553928745729</v>
      </c>
      <c r="EG540" s="237">
        <v>0.33323572474377744</v>
      </c>
      <c r="EH540" s="237">
        <v>9.7969741337237686</v>
      </c>
      <c r="EI540" s="237">
        <v>15.634943875061007</v>
      </c>
      <c r="EJ540" s="237">
        <v>0.2509516837481699</v>
      </c>
      <c r="EK540" s="237">
        <v>3.0006832601268911</v>
      </c>
      <c r="EL540" s="237">
        <v>0.54212161029144923</v>
      </c>
      <c r="EM540" s="237">
        <v>3.4974133723767693</v>
      </c>
      <c r="EN540" s="237">
        <v>0.11471979969019883</v>
      </c>
      <c r="EO540" s="237">
        <v>9.7389302337981434</v>
      </c>
      <c r="EP540" s="237">
        <v>73.46739190773431</v>
      </c>
      <c r="EQ540" s="235"/>
      <c r="ER540" s="238">
        <v>1.49511833333333</v>
      </c>
      <c r="ES540" s="238">
        <v>38.359897333333301</v>
      </c>
      <c r="ET540" s="238">
        <v>15.0271463333334</v>
      </c>
      <c r="EU540" s="238">
        <v>46.9757873333334</v>
      </c>
      <c r="EV540" s="238">
        <v>0.183</v>
      </c>
      <c r="EW540" s="238">
        <v>0.34945899999999902</v>
      </c>
      <c r="EX540" s="238">
        <v>0.166584333333334</v>
      </c>
      <c r="EY540" s="238">
        <v>4.8407080000000002</v>
      </c>
      <c r="EZ540" s="238">
        <v>5.6759266666666699</v>
      </c>
      <c r="FA540" s="238">
        <v>2.9648133333333302</v>
      </c>
      <c r="FB540" s="238">
        <v>1.615211</v>
      </c>
      <c r="FC540" s="238">
        <v>0.62798299999999996</v>
      </c>
      <c r="FD540" s="238">
        <v>6.2798299999999996</v>
      </c>
      <c r="FE540" s="238">
        <v>5.9663666666666802E-2</v>
      </c>
      <c r="FF540" s="238">
        <v>0.59663666666666804</v>
      </c>
      <c r="FG540" s="238">
        <v>10.525383957852604</v>
      </c>
      <c r="FH540" s="238">
        <v>230.97795266666699</v>
      </c>
      <c r="FI540" s="238">
        <v>16.720355666666698</v>
      </c>
      <c r="FJ540" s="238">
        <v>657.03912966666701</v>
      </c>
      <c r="FK540" s="238">
        <v>5.1555076666666597</v>
      </c>
      <c r="FL540" s="238">
        <v>2.6109906666666598</v>
      </c>
      <c r="FM540" s="238">
        <v>113.716507666667</v>
      </c>
      <c r="FN540" s="238">
        <v>225.35525566666601</v>
      </c>
      <c r="FO540" s="238">
        <v>373.350101</v>
      </c>
      <c r="FP540" s="238">
        <v>121.523384666667</v>
      </c>
      <c r="FQ540" s="238">
        <v>61.197655666666599</v>
      </c>
      <c r="FR540" s="238">
        <v>1.0132779999999999</v>
      </c>
      <c r="FS540" s="238">
        <v>8.6777219999999993</v>
      </c>
      <c r="FT540" s="238">
        <v>13.821930999999999</v>
      </c>
      <c r="FU540" s="238">
        <v>0.58655166666666603</v>
      </c>
      <c r="FV540" s="238">
        <v>3.3697143333333299</v>
      </c>
      <c r="FW540" s="238">
        <v>0.59389466666666602</v>
      </c>
      <c r="FX540" s="238">
        <v>3.0650353333333298</v>
      </c>
      <c r="FY540" s="238">
        <v>0.28662900000000002</v>
      </c>
      <c r="FZ540" s="238">
        <v>9.8529046666666495</v>
      </c>
      <c r="GA540" s="241">
        <v>75.544770999999997</v>
      </c>
      <c r="GB540" s="54"/>
    </row>
    <row r="541" spans="1:350" ht="12.75" customHeight="1" x14ac:dyDescent="0.2">
      <c r="A541" s="54"/>
      <c r="B541" s="232">
        <v>366</v>
      </c>
      <c r="C541" s="233" t="s">
        <v>2523</v>
      </c>
      <c r="D541" s="233" t="s">
        <v>2526</v>
      </c>
      <c r="E541" s="233" t="s">
        <v>2512</v>
      </c>
      <c r="F541" s="233" t="s">
        <v>2459</v>
      </c>
      <c r="G541" s="233" t="s">
        <v>1658</v>
      </c>
      <c r="H541" s="233" t="s">
        <v>2460</v>
      </c>
      <c r="I541" s="233" t="s">
        <v>2461</v>
      </c>
      <c r="J541" s="233" t="s">
        <v>2462</v>
      </c>
      <c r="K541" s="233" t="s">
        <v>2463</v>
      </c>
      <c r="L541" s="233" t="s">
        <v>2463</v>
      </c>
      <c r="M541" s="233" t="s">
        <v>2464</v>
      </c>
      <c r="N541" s="233" t="s">
        <v>3097</v>
      </c>
      <c r="O541" s="233" t="s">
        <v>3087</v>
      </c>
      <c r="P541" s="233" t="s">
        <v>3087</v>
      </c>
      <c r="Q541" s="233" t="s">
        <v>3193</v>
      </c>
      <c r="R541" s="233" t="s">
        <v>3283</v>
      </c>
      <c r="S541" s="233" t="s">
        <v>3325</v>
      </c>
      <c r="T541" s="233" t="s">
        <v>645</v>
      </c>
      <c r="U541" s="233" t="s">
        <v>682</v>
      </c>
      <c r="V541" s="233" t="s">
        <v>682</v>
      </c>
      <c r="W541" s="234">
        <v>1996</v>
      </c>
      <c r="X541" s="234">
        <f t="shared" si="114"/>
        <v>17</v>
      </c>
      <c r="Y541" s="235" t="s">
        <v>3138</v>
      </c>
      <c r="Z541" s="235" t="s">
        <v>3354</v>
      </c>
      <c r="AA541" s="235" t="s">
        <v>3131</v>
      </c>
      <c r="AB541" s="235" t="s">
        <v>458</v>
      </c>
      <c r="AC541" s="235" t="s">
        <v>370</v>
      </c>
      <c r="AD541" s="235" t="s">
        <v>3281</v>
      </c>
      <c r="AE541" s="235" t="s">
        <v>2511</v>
      </c>
      <c r="AF541" s="235" t="s">
        <v>228</v>
      </c>
      <c r="AG541" s="235" t="s">
        <v>3183</v>
      </c>
      <c r="AH541" s="235" t="s">
        <v>516</v>
      </c>
      <c r="AI541" s="235" t="s">
        <v>2524</v>
      </c>
      <c r="AJ541" s="235" t="s">
        <v>2525</v>
      </c>
      <c r="AK541" s="235" t="s">
        <v>529</v>
      </c>
      <c r="AL541" s="235">
        <f>100-45</f>
        <v>55</v>
      </c>
      <c r="AM541" s="235" t="s">
        <v>217</v>
      </c>
      <c r="AN541" s="235" t="s">
        <v>218</v>
      </c>
      <c r="AO541" s="235"/>
      <c r="AP541" s="235">
        <v>270106.48</v>
      </c>
      <c r="AQ541" s="235">
        <v>701384.28</v>
      </c>
      <c r="AR541" s="235">
        <v>6.3412170000000003</v>
      </c>
      <c r="AS541" s="235">
        <v>36.921818999999999</v>
      </c>
      <c r="AT541" s="235" t="s">
        <v>2516</v>
      </c>
      <c r="AU541" s="235" t="s">
        <v>2517</v>
      </c>
      <c r="AV541" s="235">
        <v>1239628.5867496</v>
      </c>
      <c r="AW541" s="235">
        <v>747183.015524894</v>
      </c>
      <c r="AX541" s="235">
        <v>1408</v>
      </c>
      <c r="AY541" s="235">
        <v>1393</v>
      </c>
      <c r="AZ541" s="235">
        <v>-0.95195861000000004</v>
      </c>
      <c r="BA541" s="235">
        <v>-0.88961701999999998</v>
      </c>
      <c r="BB541" s="235">
        <v>-0.62746058000000005</v>
      </c>
      <c r="BC541" s="235">
        <v>-0.34935493000000001</v>
      </c>
      <c r="BD541" s="235">
        <v>-0.42392560000000001</v>
      </c>
      <c r="BE541" s="235">
        <v>-0.67440025000000003</v>
      </c>
      <c r="BF541" s="235">
        <v>-0.46704954999999998</v>
      </c>
      <c r="BG541" s="235">
        <v>79.877799999999993</v>
      </c>
      <c r="BH541" s="235">
        <v>1419</v>
      </c>
      <c r="BI541" s="235">
        <v>3.8209700000000002E-4</v>
      </c>
      <c r="BJ541" s="235">
        <v>-1.1409899999999999E-3</v>
      </c>
      <c r="BK541" s="235">
        <v>16.677600000000002</v>
      </c>
      <c r="BL541" s="235">
        <v>88.293599999999998</v>
      </c>
      <c r="BM541" s="235">
        <v>-6.0478699999999997E-4</v>
      </c>
      <c r="BN541" s="235">
        <v>19.239999999999998</v>
      </c>
      <c r="BO541" s="235">
        <v>142.63999999999999</v>
      </c>
      <c r="BP541" s="235">
        <f t="shared" si="110"/>
        <v>1711.6799999999998</v>
      </c>
      <c r="BQ541" s="235">
        <v>106.29</v>
      </c>
      <c r="BR541" s="235">
        <f t="shared" si="111"/>
        <v>1275.48</v>
      </c>
      <c r="BS541" s="235">
        <f t="shared" si="112"/>
        <v>0.74516264722378023</v>
      </c>
      <c r="BT541" s="235">
        <v>15.61</v>
      </c>
      <c r="BU541" s="235">
        <v>4.2699999999999996</v>
      </c>
      <c r="BV541" s="235">
        <v>12.06</v>
      </c>
      <c r="BW541" s="235">
        <v>-436</v>
      </c>
      <c r="BX541" s="235">
        <v>560</v>
      </c>
      <c r="BY541" s="235">
        <v>32.700000000000003</v>
      </c>
      <c r="BZ541" s="235" t="s">
        <v>1133</v>
      </c>
      <c r="CA541" s="235">
        <v>1.34</v>
      </c>
      <c r="CB541" s="235">
        <v>8.0931749343899995</v>
      </c>
      <c r="CC541" s="235">
        <v>2037</v>
      </c>
      <c r="CD541" s="235">
        <v>2037</v>
      </c>
      <c r="CE541" s="235">
        <v>2179</v>
      </c>
      <c r="CF541" s="235" t="s">
        <v>222</v>
      </c>
      <c r="CG541" s="235">
        <v>0.6</v>
      </c>
      <c r="CH541" s="235">
        <v>0</v>
      </c>
      <c r="CI541" s="235" t="s">
        <v>1134</v>
      </c>
      <c r="CJ541" s="235" t="s">
        <v>2471</v>
      </c>
      <c r="CK541" s="235" t="s">
        <v>1135</v>
      </c>
      <c r="CL541" s="235" t="s">
        <v>2472</v>
      </c>
      <c r="CM541" s="235" t="s">
        <v>227</v>
      </c>
      <c r="CN541" s="235" t="s">
        <v>2518</v>
      </c>
      <c r="CO541" s="236">
        <v>1.7069946790597428</v>
      </c>
      <c r="CP541" s="236">
        <v>39.729921820000001</v>
      </c>
      <c r="CQ541" s="236">
        <v>15.778251600000001</v>
      </c>
      <c r="CR541" s="236">
        <v>44.491826580000001</v>
      </c>
      <c r="CS541" s="237" t="s">
        <v>701</v>
      </c>
      <c r="CT541" s="237" t="s">
        <v>231</v>
      </c>
      <c r="CU541" s="237">
        <v>0.19138223128058271</v>
      </c>
      <c r="CV541" s="237">
        <v>0.35403283369022126</v>
      </c>
      <c r="CW541" s="237">
        <v>0.16265060240963855</v>
      </c>
      <c r="CX541" s="237">
        <v>4.5687767729652498</v>
      </c>
      <c r="CY541" s="237">
        <v>5.4169999999999998</v>
      </c>
      <c r="CZ541" s="235">
        <v>6.6966900000000003</v>
      </c>
      <c r="DA541" s="235">
        <v>6.5</v>
      </c>
      <c r="DB541" s="235">
        <f t="shared" si="115"/>
        <v>1.0830000000000002</v>
      </c>
      <c r="DC541" s="235" t="s">
        <v>655</v>
      </c>
      <c r="DD541" s="237">
        <v>1.3805376845419399</v>
      </c>
      <c r="DE541" s="237">
        <v>1.0378599757750899</v>
      </c>
      <c r="DF541" s="237">
        <v>0.38053768454193998</v>
      </c>
      <c r="DG541" s="237">
        <v>0.38053768454193998</v>
      </c>
      <c r="DH541" s="237"/>
      <c r="DI541" s="237">
        <v>3.8053768454193997</v>
      </c>
      <c r="DJ541" s="237"/>
      <c r="DK541" s="237"/>
      <c r="DL541" s="237">
        <v>35.726669148214356</v>
      </c>
      <c r="DM541" s="237">
        <v>35.726669148214356</v>
      </c>
      <c r="DN541" s="237"/>
      <c r="DO541" s="237"/>
      <c r="DP541" s="237">
        <v>130.99778687678597</v>
      </c>
      <c r="DQ541" s="237">
        <v>130.99778687678597</v>
      </c>
      <c r="DR541" s="237"/>
      <c r="DS541" s="237"/>
      <c r="DT541" s="237">
        <v>3.78599757750928E-2</v>
      </c>
      <c r="DU541" s="237">
        <v>0.37859975775092802</v>
      </c>
      <c r="DV541" s="237">
        <v>10.051186688616079</v>
      </c>
      <c r="DW541" s="237">
        <v>122.30541871921186</v>
      </c>
      <c r="DX541" s="237">
        <v>20.286798029556653</v>
      </c>
      <c r="DY541" s="237">
        <v>380.56157635467991</v>
      </c>
      <c r="DZ541" s="237">
        <v>5.9533990147783262</v>
      </c>
      <c r="EA541" s="237">
        <v>3.0689655172413799</v>
      </c>
      <c r="EB541" s="237">
        <v>84.824039408867009</v>
      </c>
      <c r="EC541" s="237">
        <v>175.48266009852219</v>
      </c>
      <c r="ED541" s="237">
        <v>222.12413793103454</v>
      </c>
      <c r="EE541" s="237">
        <v>128.86995073891626</v>
      </c>
      <c r="EF541" s="237">
        <v>34.066798029556658</v>
      </c>
      <c r="EG541" s="237">
        <v>0.41339901477832519</v>
      </c>
      <c r="EH541" s="237">
        <v>7.7822660098522185</v>
      </c>
      <c r="EI541" s="237">
        <v>9.1724137931034502</v>
      </c>
      <c r="EJ541" s="237">
        <v>0.33330049261083755</v>
      </c>
      <c r="EK541" s="237">
        <v>1.9028078817733995</v>
      </c>
      <c r="EL541" s="237">
        <v>0.44995553871415944</v>
      </c>
      <c r="EM541" s="237">
        <v>1.8510344827586211</v>
      </c>
      <c r="EN541" s="237">
        <v>0.14811651317198546</v>
      </c>
      <c r="EO541" s="237">
        <v>5.5749686036102837</v>
      </c>
      <c r="EP541" s="237">
        <v>78.061684752805917</v>
      </c>
      <c r="EQ541" s="235"/>
      <c r="ER541" s="238">
        <v>1.5962289999999999</v>
      </c>
      <c r="ES541" s="238">
        <v>37.689126999999999</v>
      </c>
      <c r="ET541" s="238">
        <v>16.146455</v>
      </c>
      <c r="EU541" s="238">
        <v>46.817458666666703</v>
      </c>
      <c r="EV541" s="238">
        <v>0.18339566666666601</v>
      </c>
      <c r="EW541" s="238">
        <v>0.34806733333333301</v>
      </c>
      <c r="EX541" s="238">
        <v>0.16774166666666601</v>
      </c>
      <c r="EY541" s="238">
        <v>4.9007059999999996</v>
      </c>
      <c r="EZ541" s="238">
        <v>5.49981566666668</v>
      </c>
      <c r="FA541" s="238">
        <v>2.435813</v>
      </c>
      <c r="FB541" s="238">
        <v>1.715865</v>
      </c>
      <c r="FC541" s="238">
        <v>0.47562033333333198</v>
      </c>
      <c r="FD541" s="238">
        <v>4.7562033333333193</v>
      </c>
      <c r="FE541" s="238">
        <v>4.39659999999997E-2</v>
      </c>
      <c r="FF541" s="238">
        <v>0.439659999999997</v>
      </c>
      <c r="FG541" s="238">
        <v>10.817912326191495</v>
      </c>
      <c r="FH541" s="238">
        <v>155.41402933333299</v>
      </c>
      <c r="FI541" s="238">
        <v>18.016708000000001</v>
      </c>
      <c r="FJ541" s="238">
        <v>487.70440100000098</v>
      </c>
      <c r="FK541" s="238">
        <v>5.5355496666666602</v>
      </c>
      <c r="FL541" s="238">
        <v>3.0121783333333298</v>
      </c>
      <c r="FM541" s="238">
        <v>98.973218000000102</v>
      </c>
      <c r="FN541" s="238">
        <v>199.96606033333299</v>
      </c>
      <c r="FO541" s="238">
        <v>254.47789133333299</v>
      </c>
      <c r="FP541" s="238">
        <v>123.82902799999999</v>
      </c>
      <c r="FQ541" s="238">
        <v>53.191618333333302</v>
      </c>
      <c r="FR541" s="238">
        <v>1.12778633333333</v>
      </c>
      <c r="FS541" s="238">
        <v>7.1049356666666696</v>
      </c>
      <c r="FT541" s="238">
        <v>9.5673470000000105</v>
      </c>
      <c r="FU541" s="238">
        <v>0.46386633333333499</v>
      </c>
      <c r="FV541" s="238">
        <v>2.4622656666666698</v>
      </c>
      <c r="FW541" s="238">
        <v>0.50770933333333301</v>
      </c>
      <c r="FX541" s="238">
        <v>2.0345516666666699</v>
      </c>
      <c r="FY541" s="238">
        <v>0.235131333333334</v>
      </c>
      <c r="FZ541" s="238">
        <v>6.9639696666666797</v>
      </c>
      <c r="GA541" s="241">
        <v>76.572160999999994</v>
      </c>
      <c r="GB541" s="54"/>
    </row>
    <row r="542" spans="1:350" s="2" customFormat="1" ht="12.75" customHeight="1" x14ac:dyDescent="0.2">
      <c r="A542" s="73"/>
      <c r="B542" s="232">
        <v>367</v>
      </c>
      <c r="C542" s="233" t="s">
        <v>2527</v>
      </c>
      <c r="D542" s="233"/>
      <c r="E542" s="233" t="s">
        <v>2512</v>
      </c>
      <c r="F542" s="233" t="s">
        <v>2459</v>
      </c>
      <c r="G542" s="233" t="s">
        <v>1658</v>
      </c>
      <c r="H542" s="233" t="s">
        <v>2460</v>
      </c>
      <c r="I542" s="233" t="s">
        <v>2461</v>
      </c>
      <c r="J542" s="233" t="s">
        <v>2462</v>
      </c>
      <c r="K542" s="233" t="s">
        <v>2463</v>
      </c>
      <c r="L542" s="233" t="s">
        <v>2463</v>
      </c>
      <c r="M542" s="233" t="s">
        <v>2464</v>
      </c>
      <c r="N542" s="233" t="s">
        <v>3097</v>
      </c>
      <c r="O542" s="233" t="s">
        <v>3087</v>
      </c>
      <c r="P542" s="233" t="s">
        <v>3087</v>
      </c>
      <c r="Q542" s="233" t="s">
        <v>3193</v>
      </c>
      <c r="R542" s="233" t="s">
        <v>3283</v>
      </c>
      <c r="S542" s="233" t="s">
        <v>3325</v>
      </c>
      <c r="T542" s="233" t="s">
        <v>645</v>
      </c>
      <c r="U542" s="233" t="s">
        <v>682</v>
      </c>
      <c r="V542" s="233" t="s">
        <v>682</v>
      </c>
      <c r="W542" s="234">
        <v>1996</v>
      </c>
      <c r="X542" s="234">
        <f t="shared" si="114"/>
        <v>17</v>
      </c>
      <c r="Y542" s="235" t="s">
        <v>3138</v>
      </c>
      <c r="Z542" s="235" t="s">
        <v>3354</v>
      </c>
      <c r="AA542" s="235" t="s">
        <v>3131</v>
      </c>
      <c r="AB542" s="235" t="s">
        <v>458</v>
      </c>
      <c r="AC542" s="235" t="s">
        <v>370</v>
      </c>
      <c r="AD542" s="235" t="s">
        <v>3281</v>
      </c>
      <c r="AE542" s="235" t="s">
        <v>2511</v>
      </c>
      <c r="AF542" s="235" t="s">
        <v>228</v>
      </c>
      <c r="AG542" s="235" t="s">
        <v>3183</v>
      </c>
      <c r="AH542" s="235" t="s">
        <v>212</v>
      </c>
      <c r="AI542" s="235" t="s">
        <v>2528</v>
      </c>
      <c r="AJ542" s="235"/>
      <c r="AK542" s="235" t="s">
        <v>213</v>
      </c>
      <c r="AL542" s="235">
        <f t="shared" si="118"/>
        <v>15</v>
      </c>
      <c r="AM542" s="235" t="s">
        <v>535</v>
      </c>
      <c r="AN542" s="235" t="s">
        <v>218</v>
      </c>
      <c r="AO542" s="235"/>
      <c r="AP542" s="235">
        <v>270106.48</v>
      </c>
      <c r="AQ542" s="235">
        <v>701384.28</v>
      </c>
      <c r="AR542" s="235">
        <v>6.3412170000000003</v>
      </c>
      <c r="AS542" s="235">
        <v>36.921818999999999</v>
      </c>
      <c r="AT542" s="235" t="s">
        <v>2516</v>
      </c>
      <c r="AU542" s="235" t="s">
        <v>2517</v>
      </c>
      <c r="AV542" s="235">
        <v>1239628.5867496</v>
      </c>
      <c r="AW542" s="235">
        <v>747183.015524894</v>
      </c>
      <c r="AX542" s="235">
        <v>1408</v>
      </c>
      <c r="AY542" s="235">
        <v>1393</v>
      </c>
      <c r="AZ542" s="235">
        <v>-0.95195861000000004</v>
      </c>
      <c r="BA542" s="235">
        <v>-0.88961701999999998</v>
      </c>
      <c r="BB542" s="235">
        <v>-0.62746058000000005</v>
      </c>
      <c r="BC542" s="235">
        <v>-0.34935493000000001</v>
      </c>
      <c r="BD542" s="235">
        <v>-0.42392560000000001</v>
      </c>
      <c r="BE542" s="235">
        <v>-0.67440025000000003</v>
      </c>
      <c r="BF542" s="235">
        <v>-0.46704954999999998</v>
      </c>
      <c r="BG542" s="235">
        <v>79.877799999999993</v>
      </c>
      <c r="BH542" s="235">
        <v>1419</v>
      </c>
      <c r="BI542" s="235">
        <v>3.8209700000000002E-4</v>
      </c>
      <c r="BJ542" s="235">
        <v>-1.1409899999999999E-3</v>
      </c>
      <c r="BK542" s="235">
        <v>16.677600000000002</v>
      </c>
      <c r="BL542" s="235">
        <v>88.293599999999998</v>
      </c>
      <c r="BM542" s="235">
        <v>-6.0478699999999997E-4</v>
      </c>
      <c r="BN542" s="235">
        <v>19.239999999999998</v>
      </c>
      <c r="BO542" s="235">
        <v>142.63999999999999</v>
      </c>
      <c r="BP542" s="235">
        <f t="shared" si="110"/>
        <v>1711.6799999999998</v>
      </c>
      <c r="BQ542" s="235">
        <v>106.29</v>
      </c>
      <c r="BR542" s="235">
        <f t="shared" si="111"/>
        <v>1275.48</v>
      </c>
      <c r="BS542" s="235">
        <f t="shared" si="112"/>
        <v>0.74516264722378023</v>
      </c>
      <c r="BT542" s="235">
        <v>15.61</v>
      </c>
      <c r="BU542" s="235">
        <v>4.2699999999999996</v>
      </c>
      <c r="BV542" s="235">
        <v>12.06</v>
      </c>
      <c r="BW542" s="235">
        <v>-436</v>
      </c>
      <c r="BX542" s="235">
        <v>560</v>
      </c>
      <c r="BY542" s="235">
        <v>32.700000000000003</v>
      </c>
      <c r="BZ542" s="235" t="s">
        <v>1133</v>
      </c>
      <c r="CA542" s="235">
        <v>1.34</v>
      </c>
      <c r="CB542" s="235">
        <v>8.0931749343899995</v>
      </c>
      <c r="CC542" s="235">
        <v>2037</v>
      </c>
      <c r="CD542" s="235">
        <v>2037</v>
      </c>
      <c r="CE542" s="235">
        <v>2179</v>
      </c>
      <c r="CF542" s="235" t="s">
        <v>222</v>
      </c>
      <c r="CG542" s="235">
        <v>0.6</v>
      </c>
      <c r="CH542" s="235">
        <v>0</v>
      </c>
      <c r="CI542" s="235" t="s">
        <v>1134</v>
      </c>
      <c r="CJ542" s="235" t="s">
        <v>2471</v>
      </c>
      <c r="CK542" s="235" t="s">
        <v>1135</v>
      </c>
      <c r="CL542" s="235" t="s">
        <v>2472</v>
      </c>
      <c r="CM542" s="235" t="s">
        <v>227</v>
      </c>
      <c r="CN542" s="235" t="s">
        <v>2518</v>
      </c>
      <c r="CO542" s="236">
        <v>1.3518300000000001</v>
      </c>
      <c r="CP542" s="236">
        <v>30.450304211576373</v>
      </c>
      <c r="CQ542" s="236">
        <v>18.252500265069767</v>
      </c>
      <c r="CR542" s="236">
        <v>51.297195523353864</v>
      </c>
      <c r="CS542" s="237" t="s">
        <v>701</v>
      </c>
      <c r="CT542" s="237" t="s">
        <v>231</v>
      </c>
      <c r="CU542" s="236">
        <v>0.15875466666666699</v>
      </c>
      <c r="CV542" s="236">
        <v>0.35638399999999998</v>
      </c>
      <c r="CW542" s="236">
        <v>0.18655933333333299</v>
      </c>
      <c r="CX542" s="236">
        <v>5.0478813333333301</v>
      </c>
      <c r="CY542" s="236">
        <v>5.7248563333333404</v>
      </c>
      <c r="CZ542" s="235">
        <v>6.6269999999999998</v>
      </c>
      <c r="DA542" s="235">
        <v>6.5</v>
      </c>
      <c r="DB542" s="235">
        <f t="shared" si="115"/>
        <v>0.77514366666665957</v>
      </c>
      <c r="DC542" s="235" t="s">
        <v>655</v>
      </c>
      <c r="DD542" s="236">
        <v>4.0822523333333303</v>
      </c>
      <c r="DE542" s="236">
        <v>2.5406846666666598</v>
      </c>
      <c r="DF542" s="236">
        <v>0.96586866666666604</v>
      </c>
      <c r="DG542" s="236"/>
      <c r="DH542" s="236">
        <v>0.96586866666666604</v>
      </c>
      <c r="DI542" s="236">
        <v>9.6586866666666609</v>
      </c>
      <c r="DJ542" s="236"/>
      <c r="DK542" s="236">
        <v>9.6586866666666609</v>
      </c>
      <c r="DL542" s="236">
        <v>19.585353594899992</v>
      </c>
      <c r="DM542" s="236"/>
      <c r="DN542" s="236"/>
      <c r="DO542" s="236">
        <v>19.585353594899992</v>
      </c>
      <c r="DP542" s="236">
        <v>71.812963181299963</v>
      </c>
      <c r="DQ542" s="236"/>
      <c r="DR542" s="236"/>
      <c r="DS542" s="236">
        <v>71.812963181299963</v>
      </c>
      <c r="DT542" s="236">
        <v>8.5447666666666505E-2</v>
      </c>
      <c r="DU542" s="236">
        <v>0.854476666666665</v>
      </c>
      <c r="DV542" s="236">
        <v>11.303628341714045</v>
      </c>
      <c r="DW542" s="236">
        <v>228.96047433333399</v>
      </c>
      <c r="DX542" s="236">
        <v>14.6514443333333</v>
      </c>
      <c r="DY542" s="236">
        <v>1024.81460866667</v>
      </c>
      <c r="DZ542" s="236">
        <v>5.2649616666666699</v>
      </c>
      <c r="EA542" s="236">
        <v>2.64695233333333</v>
      </c>
      <c r="EB542" s="236">
        <v>148.833883333334</v>
      </c>
      <c r="EC542" s="236">
        <v>304.56783566666599</v>
      </c>
      <c r="ED542" s="236">
        <v>448.896012333334</v>
      </c>
      <c r="EE542" s="236">
        <v>126.213916</v>
      </c>
      <c r="EF542" s="236">
        <v>90.364328999999998</v>
      </c>
      <c r="EG542" s="236">
        <v>2.7215549999999999</v>
      </c>
      <c r="EH542" s="236">
        <v>9.6110616666666697</v>
      </c>
      <c r="EI542" s="236">
        <v>14.124012666666699</v>
      </c>
      <c r="EJ542" s="236">
        <v>1.9342076666666601</v>
      </c>
      <c r="EK542" s="236">
        <v>5.2221500000000001</v>
      </c>
      <c r="EL542" s="236">
        <v>0.78742033333333405</v>
      </c>
      <c r="EM542" s="236">
        <v>3.6341459999999999</v>
      </c>
      <c r="EN542" s="236">
        <v>0.41123833333333298</v>
      </c>
      <c r="EO542" s="236">
        <v>12.633820666666701</v>
      </c>
      <c r="EP542" s="236">
        <v>78.6440153333334</v>
      </c>
      <c r="EQ542" s="235"/>
      <c r="ER542" s="238">
        <v>1.3518300000000001</v>
      </c>
      <c r="ES542" s="238">
        <v>29.251398999999999</v>
      </c>
      <c r="ET542" s="238">
        <v>17.533853333333301</v>
      </c>
      <c r="EU542" s="238">
        <v>49.277495666666702</v>
      </c>
      <c r="EV542" s="238">
        <v>0.15875466666666699</v>
      </c>
      <c r="EW542" s="238">
        <v>0.35638399999999998</v>
      </c>
      <c r="EX542" s="238">
        <v>0.18655933333333299</v>
      </c>
      <c r="EY542" s="238">
        <v>5.0478813333333301</v>
      </c>
      <c r="EZ542" s="238">
        <v>5.7248563333333404</v>
      </c>
      <c r="FA542" s="238">
        <v>4.0822523333333303</v>
      </c>
      <c r="FB542" s="238">
        <v>2.5406846666666598</v>
      </c>
      <c r="FC542" s="238">
        <v>0.96586866666666604</v>
      </c>
      <c r="FD542" s="238">
        <v>9.6586866666666609</v>
      </c>
      <c r="FE542" s="238">
        <v>8.5447666666666505E-2</v>
      </c>
      <c r="FF542" s="238">
        <v>0.854476666666665</v>
      </c>
      <c r="FG542" s="238">
        <v>11.303628341714045</v>
      </c>
      <c r="FH542" s="238">
        <v>228.96047433333399</v>
      </c>
      <c r="FI542" s="238">
        <v>14.6514443333333</v>
      </c>
      <c r="FJ542" s="238">
        <v>1024.81460866667</v>
      </c>
      <c r="FK542" s="238">
        <v>5.2649616666666699</v>
      </c>
      <c r="FL542" s="238">
        <v>2.64695233333333</v>
      </c>
      <c r="FM542" s="238">
        <v>148.833883333334</v>
      </c>
      <c r="FN542" s="238">
        <v>304.56783566666599</v>
      </c>
      <c r="FO542" s="238">
        <v>448.896012333334</v>
      </c>
      <c r="FP542" s="238">
        <v>126.213916</v>
      </c>
      <c r="FQ542" s="238">
        <v>90.364328999999998</v>
      </c>
      <c r="FR542" s="238">
        <v>2.7215549999999999</v>
      </c>
      <c r="FS542" s="238">
        <v>9.6110616666666697</v>
      </c>
      <c r="FT542" s="238">
        <v>14.124012666666699</v>
      </c>
      <c r="FU542" s="238">
        <v>1.9342076666666601</v>
      </c>
      <c r="FV542" s="238">
        <v>5.2221500000000001</v>
      </c>
      <c r="FW542" s="238">
        <v>0.78742033333333405</v>
      </c>
      <c r="FX542" s="238">
        <v>3.6341459999999999</v>
      </c>
      <c r="FY542" s="238">
        <v>0.41123833333333298</v>
      </c>
      <c r="FZ542" s="238">
        <v>12.633820666666701</v>
      </c>
      <c r="GA542" s="241">
        <v>78.6440153333334</v>
      </c>
      <c r="GB542" s="54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  <c r="JW542" s="3"/>
      <c r="JX542" s="3"/>
      <c r="JY542" s="3"/>
      <c r="JZ542" s="3"/>
      <c r="KA542" s="3"/>
      <c r="KB542" s="3"/>
      <c r="KC542" s="3"/>
      <c r="KD542" s="3"/>
      <c r="KE542" s="3"/>
      <c r="KF542" s="3"/>
      <c r="KG542" s="3"/>
      <c r="KH542" s="3"/>
      <c r="KI542" s="3"/>
      <c r="KJ542" s="3"/>
      <c r="KK542" s="3"/>
      <c r="KL542" s="3"/>
      <c r="KM542" s="3"/>
      <c r="KN542" s="3"/>
      <c r="KO542" s="3"/>
      <c r="KP542" s="3"/>
      <c r="KQ542" s="3"/>
      <c r="KR542" s="3"/>
      <c r="KS542" s="3"/>
      <c r="KT542" s="3"/>
      <c r="KU542" s="3"/>
      <c r="KV542" s="3"/>
      <c r="KW542" s="3"/>
      <c r="KX542" s="3"/>
      <c r="KY542" s="3"/>
      <c r="KZ542" s="3"/>
      <c r="LA542" s="3"/>
      <c r="LB542" s="3"/>
      <c r="LC542" s="3"/>
      <c r="LD542" s="3"/>
      <c r="LE542" s="3"/>
      <c r="LF542" s="3"/>
      <c r="LG542" s="3"/>
      <c r="LH542" s="3"/>
      <c r="LI542" s="3"/>
      <c r="LJ542" s="3"/>
      <c r="LK542" s="3"/>
      <c r="LL542" s="3"/>
      <c r="LM542" s="3"/>
      <c r="LN542" s="3"/>
      <c r="LO542" s="3"/>
      <c r="LP542" s="3"/>
      <c r="LQ542" s="3"/>
      <c r="LR542" s="3"/>
      <c r="LS542" s="3"/>
      <c r="LT542" s="3"/>
      <c r="LU542" s="3"/>
      <c r="LV542" s="3"/>
      <c r="LW542" s="3"/>
      <c r="LX542" s="3"/>
      <c r="LY542" s="3"/>
      <c r="LZ542" s="3"/>
      <c r="MA542" s="3"/>
      <c r="MB542" s="3"/>
      <c r="MC542" s="3"/>
      <c r="MD542" s="3"/>
      <c r="ME542" s="3"/>
      <c r="MF542" s="3"/>
      <c r="MG542" s="3"/>
      <c r="MH542" s="3"/>
      <c r="MI542" s="3"/>
      <c r="MJ542" s="3"/>
      <c r="MK542" s="3"/>
      <c r="ML542" s="3"/>
    </row>
    <row r="543" spans="1:350" s="2" customFormat="1" ht="12.75" customHeight="1" x14ac:dyDescent="0.2">
      <c r="A543" s="73"/>
      <c r="B543" s="232">
        <v>368</v>
      </c>
      <c r="C543" s="233" t="s">
        <v>2529</v>
      </c>
      <c r="D543" s="233"/>
      <c r="E543" s="233" t="s">
        <v>2512</v>
      </c>
      <c r="F543" s="233" t="s">
        <v>2459</v>
      </c>
      <c r="G543" s="233" t="s">
        <v>1658</v>
      </c>
      <c r="H543" s="233" t="s">
        <v>2460</v>
      </c>
      <c r="I543" s="233" t="s">
        <v>2461</v>
      </c>
      <c r="J543" s="233" t="s">
        <v>2462</v>
      </c>
      <c r="K543" s="233" t="s">
        <v>2463</v>
      </c>
      <c r="L543" s="233" t="s">
        <v>2463</v>
      </c>
      <c r="M543" s="233" t="s">
        <v>2464</v>
      </c>
      <c r="N543" s="233" t="s">
        <v>3097</v>
      </c>
      <c r="O543" s="233" t="s">
        <v>3087</v>
      </c>
      <c r="P543" s="233" t="s">
        <v>3087</v>
      </c>
      <c r="Q543" s="233" t="s">
        <v>3193</v>
      </c>
      <c r="R543" s="233" t="s">
        <v>3283</v>
      </c>
      <c r="S543" s="233" t="s">
        <v>3325</v>
      </c>
      <c r="T543" s="233" t="s">
        <v>645</v>
      </c>
      <c r="U543" s="233" t="s">
        <v>682</v>
      </c>
      <c r="V543" s="233" t="s">
        <v>682</v>
      </c>
      <c r="W543" s="234">
        <v>1996</v>
      </c>
      <c r="X543" s="234">
        <f t="shared" si="114"/>
        <v>17</v>
      </c>
      <c r="Y543" s="235" t="s">
        <v>3138</v>
      </c>
      <c r="Z543" s="235" t="s">
        <v>3354</v>
      </c>
      <c r="AA543" s="235" t="s">
        <v>3131</v>
      </c>
      <c r="AB543" s="235" t="s">
        <v>458</v>
      </c>
      <c r="AC543" s="235" t="s">
        <v>370</v>
      </c>
      <c r="AD543" s="235" t="s">
        <v>3281</v>
      </c>
      <c r="AE543" s="235" t="s">
        <v>2511</v>
      </c>
      <c r="AF543" s="235" t="s">
        <v>228</v>
      </c>
      <c r="AG543" s="235" t="s">
        <v>3183</v>
      </c>
      <c r="AH543" s="235" t="s">
        <v>212</v>
      </c>
      <c r="AI543" s="235" t="s">
        <v>2530</v>
      </c>
      <c r="AJ543" s="235"/>
      <c r="AK543" s="235" t="s">
        <v>213</v>
      </c>
      <c r="AL543" s="235">
        <f t="shared" si="118"/>
        <v>15</v>
      </c>
      <c r="AM543" s="235" t="s">
        <v>535</v>
      </c>
      <c r="AN543" s="235" t="s">
        <v>218</v>
      </c>
      <c r="AO543" s="235"/>
      <c r="AP543" s="235">
        <v>270106.48</v>
      </c>
      <c r="AQ543" s="235">
        <v>701384.28</v>
      </c>
      <c r="AR543" s="235">
        <v>6.3412170000000003</v>
      </c>
      <c r="AS543" s="235">
        <v>36.921818999999999</v>
      </c>
      <c r="AT543" s="235" t="s">
        <v>2516</v>
      </c>
      <c r="AU543" s="235" t="s">
        <v>2517</v>
      </c>
      <c r="AV543" s="235">
        <v>1239628.5867496</v>
      </c>
      <c r="AW543" s="235">
        <v>747183.015524894</v>
      </c>
      <c r="AX543" s="235">
        <v>1408</v>
      </c>
      <c r="AY543" s="235">
        <v>1393</v>
      </c>
      <c r="AZ543" s="235">
        <v>-0.95195861000000004</v>
      </c>
      <c r="BA543" s="235">
        <v>-0.88961701999999998</v>
      </c>
      <c r="BB543" s="235">
        <v>-0.62746058000000005</v>
      </c>
      <c r="BC543" s="235">
        <v>-0.34935493000000001</v>
      </c>
      <c r="BD543" s="235">
        <v>-0.42392560000000001</v>
      </c>
      <c r="BE543" s="235">
        <v>-0.67440025000000003</v>
      </c>
      <c r="BF543" s="235">
        <v>-0.46704954999999998</v>
      </c>
      <c r="BG543" s="235">
        <v>79.877799999999993</v>
      </c>
      <c r="BH543" s="235">
        <v>1419</v>
      </c>
      <c r="BI543" s="235">
        <v>3.8209700000000002E-4</v>
      </c>
      <c r="BJ543" s="235">
        <v>-1.1409899999999999E-3</v>
      </c>
      <c r="BK543" s="235">
        <v>16.677600000000002</v>
      </c>
      <c r="BL543" s="235">
        <v>88.293599999999998</v>
      </c>
      <c r="BM543" s="235">
        <v>-6.0478699999999997E-4</v>
      </c>
      <c r="BN543" s="235">
        <v>19.239999999999998</v>
      </c>
      <c r="BO543" s="235">
        <v>142.63999999999999</v>
      </c>
      <c r="BP543" s="235">
        <f t="shared" si="110"/>
        <v>1711.6799999999998</v>
      </c>
      <c r="BQ543" s="235">
        <v>106.29</v>
      </c>
      <c r="BR543" s="235">
        <f t="shared" si="111"/>
        <v>1275.48</v>
      </c>
      <c r="BS543" s="235">
        <f t="shared" si="112"/>
        <v>0.74516264722378023</v>
      </c>
      <c r="BT543" s="235">
        <v>15.61</v>
      </c>
      <c r="BU543" s="235">
        <v>4.2699999999999996</v>
      </c>
      <c r="BV543" s="235">
        <v>12.06</v>
      </c>
      <c r="BW543" s="235">
        <v>-436</v>
      </c>
      <c r="BX543" s="235">
        <v>560</v>
      </c>
      <c r="BY543" s="235">
        <v>32.700000000000003</v>
      </c>
      <c r="BZ543" s="235" t="s">
        <v>1133</v>
      </c>
      <c r="CA543" s="235">
        <v>1.34</v>
      </c>
      <c r="CB543" s="235">
        <v>8.0931749343899995</v>
      </c>
      <c r="CC543" s="235">
        <v>2037</v>
      </c>
      <c r="CD543" s="235">
        <v>2037</v>
      </c>
      <c r="CE543" s="235">
        <v>2179</v>
      </c>
      <c r="CF543" s="235" t="s">
        <v>222</v>
      </c>
      <c r="CG543" s="235">
        <v>0.6</v>
      </c>
      <c r="CH543" s="235">
        <v>0</v>
      </c>
      <c r="CI543" s="235" t="s">
        <v>1134</v>
      </c>
      <c r="CJ543" s="235" t="s">
        <v>2471</v>
      </c>
      <c r="CK543" s="235" t="s">
        <v>1135</v>
      </c>
      <c r="CL543" s="235" t="s">
        <v>2472</v>
      </c>
      <c r="CM543" s="235" t="s">
        <v>227</v>
      </c>
      <c r="CN543" s="235" t="s">
        <v>2518</v>
      </c>
      <c r="CO543" s="236">
        <v>1.3926783333333299</v>
      </c>
      <c r="CP543" s="236">
        <v>24.125014680893305</v>
      </c>
      <c r="CQ543" s="236">
        <v>21.317280227692368</v>
      </c>
      <c r="CR543" s="236">
        <v>54.557705091414334</v>
      </c>
      <c r="CS543" s="237" t="s">
        <v>701</v>
      </c>
      <c r="CT543" s="237" t="s">
        <v>231</v>
      </c>
      <c r="CU543" s="236">
        <v>0.17000833333333301</v>
      </c>
      <c r="CV543" s="236">
        <v>0.40001866666666602</v>
      </c>
      <c r="CW543" s="236">
        <v>0.213282</v>
      </c>
      <c r="CX543" s="236">
        <v>4.4538070000000003</v>
      </c>
      <c r="CY543" s="236">
        <v>5.6175100000000002</v>
      </c>
      <c r="CZ543" s="235">
        <v>6.6269999999999998</v>
      </c>
      <c r="DA543" s="235">
        <v>6.5</v>
      </c>
      <c r="DB543" s="235">
        <f t="shared" si="115"/>
        <v>0.88248999999999977</v>
      </c>
      <c r="DC543" s="235" t="s">
        <v>655</v>
      </c>
      <c r="DD543" s="236">
        <v>3.6682019999999902</v>
      </c>
      <c r="DE543" s="236">
        <v>2.3429346666666699</v>
      </c>
      <c r="DF543" s="236">
        <v>0.83054366666666601</v>
      </c>
      <c r="DG543" s="236"/>
      <c r="DH543" s="236">
        <v>0.83054366666666601</v>
      </c>
      <c r="DI543" s="236">
        <v>8.3054366666666599</v>
      </c>
      <c r="DJ543" s="236"/>
      <c r="DK543" s="236">
        <v>8.3054366666666599</v>
      </c>
      <c r="DL543" s="236">
        <v>17.350202541808276</v>
      </c>
      <c r="DM543" s="236"/>
      <c r="DN543" s="236"/>
      <c r="DO543" s="236">
        <v>17.350202541808276</v>
      </c>
      <c r="DP543" s="236">
        <v>63.617409319963677</v>
      </c>
      <c r="DQ543" s="236"/>
      <c r="DR543" s="236"/>
      <c r="DS543" s="236">
        <v>63.617409319963677</v>
      </c>
      <c r="DT543" s="236">
        <v>7.0171333333333197E-2</v>
      </c>
      <c r="DU543" s="236">
        <v>0.70171333333333197</v>
      </c>
      <c r="DV543" s="236">
        <v>11.835939652469683</v>
      </c>
      <c r="DW543" s="236">
        <v>216.87657066666699</v>
      </c>
      <c r="DX543" s="236">
        <v>9.8789420000000092</v>
      </c>
      <c r="DY543" s="236">
        <v>692.88337233333402</v>
      </c>
      <c r="DZ543" s="236">
        <v>6.0938760000000096</v>
      </c>
      <c r="EA543" s="236">
        <v>3.32343433333333</v>
      </c>
      <c r="EB543" s="236">
        <v>159.57291000000001</v>
      </c>
      <c r="EC543" s="236">
        <v>247.50527099999999</v>
      </c>
      <c r="ED543" s="236">
        <v>311.771815</v>
      </c>
      <c r="EE543" s="236">
        <v>126.29506000000001</v>
      </c>
      <c r="EF543" s="236">
        <v>141.36300700000001</v>
      </c>
      <c r="EG543" s="236">
        <v>2.9052753333333401</v>
      </c>
      <c r="EH543" s="236">
        <v>6.5236693333333298</v>
      </c>
      <c r="EI543" s="236">
        <v>11.6204136666667</v>
      </c>
      <c r="EJ543" s="236">
        <v>1.6895453333333299</v>
      </c>
      <c r="EK543" s="236">
        <v>3.5013353333333401</v>
      </c>
      <c r="EL543" s="236">
        <v>0.65547266666666704</v>
      </c>
      <c r="EM543" s="236">
        <v>2.4925063333333402</v>
      </c>
      <c r="EN543" s="236">
        <v>0.57509100000000102</v>
      </c>
      <c r="EO543" s="236">
        <v>10.3879303333333</v>
      </c>
      <c r="EP543" s="236">
        <v>79.728813666666696</v>
      </c>
      <c r="EQ543" s="235"/>
      <c r="ER543" s="238">
        <v>1.3926783333333299</v>
      </c>
      <c r="ES543" s="238">
        <v>22.6733403333333</v>
      </c>
      <c r="ET543" s="238">
        <v>20.034555666666598</v>
      </c>
      <c r="EU543" s="238">
        <v>51.274804666666597</v>
      </c>
      <c r="EV543" s="238">
        <v>0.17000833333333301</v>
      </c>
      <c r="EW543" s="238">
        <v>0.40001866666666602</v>
      </c>
      <c r="EX543" s="238">
        <v>0.213282</v>
      </c>
      <c r="EY543" s="238">
        <v>4.4538070000000003</v>
      </c>
      <c r="EZ543" s="238">
        <v>5.6175100000000002</v>
      </c>
      <c r="FA543" s="238">
        <v>3.6682019999999902</v>
      </c>
      <c r="FB543" s="238">
        <v>2.3429346666666699</v>
      </c>
      <c r="FC543" s="238">
        <v>0.83054366666666601</v>
      </c>
      <c r="FD543" s="238">
        <v>8.3054366666666599</v>
      </c>
      <c r="FE543" s="238">
        <v>7.0171333333333197E-2</v>
      </c>
      <c r="FF543" s="238">
        <v>0.70171333333333197</v>
      </c>
      <c r="FG543" s="238">
        <v>11.835939652469683</v>
      </c>
      <c r="FH543" s="238">
        <v>216.87657066666699</v>
      </c>
      <c r="FI543" s="238">
        <v>9.8789420000000092</v>
      </c>
      <c r="FJ543" s="238">
        <v>692.88337233333402</v>
      </c>
      <c r="FK543" s="238">
        <v>6.0938760000000096</v>
      </c>
      <c r="FL543" s="238">
        <v>3.32343433333333</v>
      </c>
      <c r="FM543" s="238">
        <v>159.57291000000001</v>
      </c>
      <c r="FN543" s="238">
        <v>247.50527099999999</v>
      </c>
      <c r="FO543" s="238">
        <v>311.771815</v>
      </c>
      <c r="FP543" s="238">
        <v>126.29506000000001</v>
      </c>
      <c r="FQ543" s="238">
        <v>141.36300700000001</v>
      </c>
      <c r="FR543" s="238">
        <v>2.9052753333333401</v>
      </c>
      <c r="FS543" s="238">
        <v>6.5236693333333298</v>
      </c>
      <c r="FT543" s="238">
        <v>11.6204136666667</v>
      </c>
      <c r="FU543" s="238">
        <v>1.6895453333333299</v>
      </c>
      <c r="FV543" s="238">
        <v>3.5013353333333401</v>
      </c>
      <c r="FW543" s="238">
        <v>0.65547266666666704</v>
      </c>
      <c r="FX543" s="238">
        <v>2.4925063333333402</v>
      </c>
      <c r="FY543" s="238">
        <v>0.57509100000000102</v>
      </c>
      <c r="FZ543" s="238">
        <v>10.3879303333333</v>
      </c>
      <c r="GA543" s="241">
        <v>79.728813666666696</v>
      </c>
      <c r="GB543" s="54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  <c r="JW543" s="3"/>
      <c r="JX543" s="3"/>
      <c r="JY543" s="3"/>
      <c r="JZ543" s="3"/>
      <c r="KA543" s="3"/>
      <c r="KB543" s="3"/>
      <c r="KC543" s="3"/>
      <c r="KD543" s="3"/>
      <c r="KE543" s="3"/>
      <c r="KF543" s="3"/>
      <c r="KG543" s="3"/>
      <c r="KH543" s="3"/>
      <c r="KI543" s="3"/>
      <c r="KJ543" s="3"/>
      <c r="KK543" s="3"/>
      <c r="KL543" s="3"/>
      <c r="KM543" s="3"/>
      <c r="KN543" s="3"/>
      <c r="KO543" s="3"/>
      <c r="KP543" s="3"/>
      <c r="KQ543" s="3"/>
      <c r="KR543" s="3"/>
      <c r="KS543" s="3"/>
      <c r="KT543" s="3"/>
      <c r="KU543" s="3"/>
      <c r="KV543" s="3"/>
      <c r="KW543" s="3"/>
      <c r="KX543" s="3"/>
      <c r="KY543" s="3"/>
      <c r="KZ543" s="3"/>
      <c r="LA543" s="3"/>
      <c r="LB543" s="3"/>
      <c r="LC543" s="3"/>
      <c r="LD543" s="3"/>
      <c r="LE543" s="3"/>
      <c r="LF543" s="3"/>
      <c r="LG543" s="3"/>
      <c r="LH543" s="3"/>
      <c r="LI543" s="3"/>
      <c r="LJ543" s="3"/>
      <c r="LK543" s="3"/>
      <c r="LL543" s="3"/>
      <c r="LM543" s="3"/>
      <c r="LN543" s="3"/>
      <c r="LO543" s="3"/>
      <c r="LP543" s="3"/>
      <c r="LQ543" s="3"/>
      <c r="LR543" s="3"/>
      <c r="LS543" s="3"/>
      <c r="LT543" s="3"/>
      <c r="LU543" s="3"/>
      <c r="LV543" s="3"/>
      <c r="LW543" s="3"/>
      <c r="LX543" s="3"/>
      <c r="LY543" s="3"/>
      <c r="LZ543" s="3"/>
      <c r="MA543" s="3"/>
      <c r="MB543" s="3"/>
      <c r="MC543" s="3"/>
      <c r="MD543" s="3"/>
      <c r="ME543" s="3"/>
      <c r="MF543" s="3"/>
      <c r="MG543" s="3"/>
      <c r="MH543" s="3"/>
      <c r="MI543" s="3"/>
      <c r="MJ543" s="3"/>
      <c r="MK543" s="3"/>
      <c r="ML543" s="3"/>
    </row>
    <row r="544" spans="1:350" s="2" customFormat="1" ht="12.75" customHeight="1" x14ac:dyDescent="0.2">
      <c r="A544" s="73"/>
      <c r="B544" s="232">
        <v>369</v>
      </c>
      <c r="C544" s="233" t="s">
        <v>2531</v>
      </c>
      <c r="D544" s="233"/>
      <c r="E544" s="233" t="s">
        <v>2512</v>
      </c>
      <c r="F544" s="233" t="s">
        <v>2459</v>
      </c>
      <c r="G544" s="233" t="s">
        <v>1658</v>
      </c>
      <c r="H544" s="233" t="s">
        <v>2460</v>
      </c>
      <c r="I544" s="233" t="s">
        <v>2461</v>
      </c>
      <c r="J544" s="233" t="s">
        <v>2462</v>
      </c>
      <c r="K544" s="233" t="s">
        <v>2463</v>
      </c>
      <c r="L544" s="233" t="s">
        <v>2463</v>
      </c>
      <c r="M544" s="233" t="s">
        <v>2464</v>
      </c>
      <c r="N544" s="233" t="s">
        <v>3097</v>
      </c>
      <c r="O544" s="233" t="s">
        <v>3087</v>
      </c>
      <c r="P544" s="233" t="s">
        <v>3087</v>
      </c>
      <c r="Q544" s="233" t="s">
        <v>3193</v>
      </c>
      <c r="R544" s="233" t="s">
        <v>3283</v>
      </c>
      <c r="S544" s="233" t="s">
        <v>3325</v>
      </c>
      <c r="T544" s="233" t="s">
        <v>645</v>
      </c>
      <c r="U544" s="233" t="s">
        <v>682</v>
      </c>
      <c r="V544" s="233" t="s">
        <v>682</v>
      </c>
      <c r="W544" s="234">
        <v>1996</v>
      </c>
      <c r="X544" s="234">
        <f t="shared" si="114"/>
        <v>17</v>
      </c>
      <c r="Y544" s="235" t="s">
        <v>3138</v>
      </c>
      <c r="Z544" s="235" t="s">
        <v>3354</v>
      </c>
      <c r="AA544" s="235" t="s">
        <v>3131</v>
      </c>
      <c r="AB544" s="235" t="s">
        <v>458</v>
      </c>
      <c r="AC544" s="235" t="s">
        <v>370</v>
      </c>
      <c r="AD544" s="235" t="s">
        <v>3281</v>
      </c>
      <c r="AE544" s="235" t="s">
        <v>2511</v>
      </c>
      <c r="AF544" s="235" t="s">
        <v>228</v>
      </c>
      <c r="AG544" s="235" t="s">
        <v>3183</v>
      </c>
      <c r="AH544" s="235" t="s">
        <v>212</v>
      </c>
      <c r="AI544" s="235" t="s">
        <v>2532</v>
      </c>
      <c r="AJ544" s="235"/>
      <c r="AK544" s="235" t="s">
        <v>213</v>
      </c>
      <c r="AL544" s="235">
        <f t="shared" si="118"/>
        <v>15</v>
      </c>
      <c r="AM544" s="235" t="s">
        <v>535</v>
      </c>
      <c r="AN544" s="235" t="s">
        <v>218</v>
      </c>
      <c r="AO544" s="235"/>
      <c r="AP544" s="235">
        <v>270106.48</v>
      </c>
      <c r="AQ544" s="235">
        <v>701384.28</v>
      </c>
      <c r="AR544" s="235">
        <v>6.3412170000000003</v>
      </c>
      <c r="AS544" s="235">
        <v>36.921818999999999</v>
      </c>
      <c r="AT544" s="235" t="s">
        <v>2516</v>
      </c>
      <c r="AU544" s="235" t="s">
        <v>2517</v>
      </c>
      <c r="AV544" s="235">
        <v>1239628.5867496</v>
      </c>
      <c r="AW544" s="235">
        <v>747183.015524894</v>
      </c>
      <c r="AX544" s="235">
        <v>1408</v>
      </c>
      <c r="AY544" s="235">
        <v>1393</v>
      </c>
      <c r="AZ544" s="235">
        <v>-0.95195861000000004</v>
      </c>
      <c r="BA544" s="235">
        <v>-0.88961701999999998</v>
      </c>
      <c r="BB544" s="235">
        <v>-0.62746058000000005</v>
      </c>
      <c r="BC544" s="235">
        <v>-0.34935493000000001</v>
      </c>
      <c r="BD544" s="235">
        <v>-0.42392560000000001</v>
      </c>
      <c r="BE544" s="235">
        <v>-0.67440025000000003</v>
      </c>
      <c r="BF544" s="235">
        <v>-0.46704954999999998</v>
      </c>
      <c r="BG544" s="235">
        <v>79.877799999999993</v>
      </c>
      <c r="BH544" s="235">
        <v>1419</v>
      </c>
      <c r="BI544" s="235">
        <v>3.8209700000000002E-4</v>
      </c>
      <c r="BJ544" s="235">
        <v>-1.1409899999999999E-3</v>
      </c>
      <c r="BK544" s="235">
        <v>16.677600000000002</v>
      </c>
      <c r="BL544" s="235">
        <v>88.293599999999998</v>
      </c>
      <c r="BM544" s="235">
        <v>-6.0478699999999997E-4</v>
      </c>
      <c r="BN544" s="235">
        <v>19.239999999999998</v>
      </c>
      <c r="BO544" s="235">
        <v>142.63999999999999</v>
      </c>
      <c r="BP544" s="235">
        <f t="shared" si="110"/>
        <v>1711.6799999999998</v>
      </c>
      <c r="BQ544" s="235">
        <v>106.29</v>
      </c>
      <c r="BR544" s="235">
        <f t="shared" si="111"/>
        <v>1275.48</v>
      </c>
      <c r="BS544" s="235">
        <f t="shared" si="112"/>
        <v>0.74516264722378023</v>
      </c>
      <c r="BT544" s="235">
        <v>15.61</v>
      </c>
      <c r="BU544" s="235">
        <v>4.2699999999999996</v>
      </c>
      <c r="BV544" s="235">
        <v>12.06</v>
      </c>
      <c r="BW544" s="235">
        <v>-436</v>
      </c>
      <c r="BX544" s="235">
        <v>560</v>
      </c>
      <c r="BY544" s="235">
        <v>32.700000000000003</v>
      </c>
      <c r="BZ544" s="235" t="s">
        <v>1133</v>
      </c>
      <c r="CA544" s="235">
        <v>1.34</v>
      </c>
      <c r="CB544" s="235">
        <v>8.0931749343899995</v>
      </c>
      <c r="CC544" s="235">
        <v>2037</v>
      </c>
      <c r="CD544" s="235">
        <v>2037</v>
      </c>
      <c r="CE544" s="235">
        <v>2179</v>
      </c>
      <c r="CF544" s="235" t="s">
        <v>222</v>
      </c>
      <c r="CG544" s="235">
        <v>0.6</v>
      </c>
      <c r="CH544" s="235">
        <v>0</v>
      </c>
      <c r="CI544" s="235" t="s">
        <v>1134</v>
      </c>
      <c r="CJ544" s="235" t="s">
        <v>2471</v>
      </c>
      <c r="CK544" s="235" t="s">
        <v>1135</v>
      </c>
      <c r="CL544" s="235" t="s">
        <v>2472</v>
      </c>
      <c r="CM544" s="235" t="s">
        <v>227</v>
      </c>
      <c r="CN544" s="235" t="s">
        <v>2518</v>
      </c>
      <c r="CO544" s="236">
        <v>1.4489099999999999</v>
      </c>
      <c r="CP544" s="236">
        <v>31.802672712503771</v>
      </c>
      <c r="CQ544" s="236">
        <v>22.611322332687021</v>
      </c>
      <c r="CR544" s="236">
        <v>45.586004954809198</v>
      </c>
      <c r="CS544" s="237" t="s">
        <v>701</v>
      </c>
      <c r="CT544" s="237" t="s">
        <v>231</v>
      </c>
      <c r="CU544" s="236">
        <v>0.16407366666666701</v>
      </c>
      <c r="CV544" s="236">
        <v>0.336899</v>
      </c>
      <c r="CW544" s="236">
        <v>0.18496299999999999</v>
      </c>
      <c r="CX544" s="236">
        <v>4.9459483333333303</v>
      </c>
      <c r="CY544" s="236">
        <v>5.8635753333333298</v>
      </c>
      <c r="CZ544" s="235">
        <v>6.6269999999999998</v>
      </c>
      <c r="DA544" s="235">
        <v>6.5</v>
      </c>
      <c r="DB544" s="235">
        <f t="shared" si="115"/>
        <v>0.63642466666667019</v>
      </c>
      <c r="DC544" s="235" t="s">
        <v>655</v>
      </c>
      <c r="DD544" s="236">
        <v>4.7108990000000004</v>
      </c>
      <c r="DE544" s="236">
        <v>2.9188943333333301</v>
      </c>
      <c r="DF544" s="236">
        <v>1.260532</v>
      </c>
      <c r="DG544" s="236"/>
      <c r="DH544" s="236">
        <v>1.260532</v>
      </c>
      <c r="DI544" s="236">
        <v>12.605319999999999</v>
      </c>
      <c r="DJ544" s="236"/>
      <c r="DK544" s="236">
        <v>12.605319999999999</v>
      </c>
      <c r="DL544" s="236">
        <v>27.395961301799993</v>
      </c>
      <c r="DM544" s="236"/>
      <c r="DN544" s="236"/>
      <c r="DO544" s="236">
        <v>27.395961301799993</v>
      </c>
      <c r="DP544" s="236">
        <v>100.45185810659997</v>
      </c>
      <c r="DQ544" s="236"/>
      <c r="DR544" s="236"/>
      <c r="DS544" s="236">
        <v>100.45185810659997</v>
      </c>
      <c r="DT544" s="236">
        <v>0.102545</v>
      </c>
      <c r="DU544" s="236">
        <v>1.02545</v>
      </c>
      <c r="DV544" s="236">
        <v>12.292476473743235</v>
      </c>
      <c r="DW544" s="236">
        <v>215.30657299999999</v>
      </c>
      <c r="DX544" s="236">
        <v>14.214306000000001</v>
      </c>
      <c r="DY544" s="236">
        <v>975.52434166666706</v>
      </c>
      <c r="DZ544" s="236">
        <v>5.6635363333333402</v>
      </c>
      <c r="EA544" s="236">
        <v>9.0305516666666801</v>
      </c>
      <c r="EB544" s="236">
        <v>177.96063899999999</v>
      </c>
      <c r="EC544" s="236">
        <v>293.853677</v>
      </c>
      <c r="ED544" s="236">
        <v>358.98771666666698</v>
      </c>
      <c r="EE544" s="236">
        <v>171.33318566666699</v>
      </c>
      <c r="EF544" s="236">
        <v>147.597255666667</v>
      </c>
      <c r="EG544" s="236">
        <v>2.9183560000000002</v>
      </c>
      <c r="EH544" s="236">
        <v>9.122223</v>
      </c>
      <c r="EI544" s="236">
        <v>14.2288463333333</v>
      </c>
      <c r="EJ544" s="236">
        <v>2.3844616666666698</v>
      </c>
      <c r="EK544" s="236">
        <v>4.8921349999999997</v>
      </c>
      <c r="EL544" s="236">
        <v>0.75880633333333303</v>
      </c>
      <c r="EM544" s="236">
        <v>3.0907476666666698</v>
      </c>
      <c r="EN544" s="236">
        <v>0.64193433333333405</v>
      </c>
      <c r="EO544" s="236">
        <v>11.706844333333301</v>
      </c>
      <c r="EP544" s="236">
        <v>80.381338666666593</v>
      </c>
      <c r="EQ544" s="235"/>
      <c r="ER544" s="238">
        <v>1.4489099999999999</v>
      </c>
      <c r="ES544" s="238">
        <v>31.670690666666701</v>
      </c>
      <c r="ET544" s="238">
        <v>22.5174846666667</v>
      </c>
      <c r="EU544" s="238">
        <v>45.396821666666597</v>
      </c>
      <c r="EV544" s="238">
        <v>0.16407366666666701</v>
      </c>
      <c r="EW544" s="238">
        <v>0.336899</v>
      </c>
      <c r="EX544" s="238">
        <v>0.18496299999999999</v>
      </c>
      <c r="EY544" s="238">
        <v>4.9459483333333303</v>
      </c>
      <c r="EZ544" s="238">
        <v>5.8635753333333298</v>
      </c>
      <c r="FA544" s="238">
        <v>4.7108990000000004</v>
      </c>
      <c r="FB544" s="238">
        <v>2.9188943333333301</v>
      </c>
      <c r="FC544" s="238">
        <v>1.260532</v>
      </c>
      <c r="FD544" s="238">
        <v>12.605319999999999</v>
      </c>
      <c r="FE544" s="238">
        <v>0.102545</v>
      </c>
      <c r="FF544" s="238">
        <v>1.02545</v>
      </c>
      <c r="FG544" s="238">
        <v>12.292476473743235</v>
      </c>
      <c r="FH544" s="238">
        <v>215.30657299999999</v>
      </c>
      <c r="FI544" s="238">
        <v>14.214306000000001</v>
      </c>
      <c r="FJ544" s="238">
        <v>975.52434166666706</v>
      </c>
      <c r="FK544" s="238">
        <v>5.6635363333333402</v>
      </c>
      <c r="FL544" s="238">
        <v>9.0305516666666801</v>
      </c>
      <c r="FM544" s="238">
        <v>177.96063899999999</v>
      </c>
      <c r="FN544" s="238">
        <v>293.853677</v>
      </c>
      <c r="FO544" s="238">
        <v>358.98771666666698</v>
      </c>
      <c r="FP544" s="238">
        <v>171.33318566666699</v>
      </c>
      <c r="FQ544" s="238">
        <v>147.597255666667</v>
      </c>
      <c r="FR544" s="238">
        <v>2.9183560000000002</v>
      </c>
      <c r="FS544" s="238">
        <v>9.122223</v>
      </c>
      <c r="FT544" s="238">
        <v>14.2288463333333</v>
      </c>
      <c r="FU544" s="238">
        <v>2.3844616666666698</v>
      </c>
      <c r="FV544" s="238">
        <v>4.8921349999999997</v>
      </c>
      <c r="FW544" s="238">
        <v>0.75880633333333303</v>
      </c>
      <c r="FX544" s="238">
        <v>3.0907476666666698</v>
      </c>
      <c r="FY544" s="238">
        <v>0.64193433333333405</v>
      </c>
      <c r="FZ544" s="238">
        <v>11.706844333333301</v>
      </c>
      <c r="GA544" s="241">
        <v>80.381338666666593</v>
      </c>
      <c r="GB544" s="54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  <c r="JW544" s="3"/>
      <c r="JX544" s="3"/>
      <c r="JY544" s="3"/>
      <c r="JZ544" s="3"/>
      <c r="KA544" s="3"/>
      <c r="KB544" s="3"/>
      <c r="KC544" s="3"/>
      <c r="KD544" s="3"/>
      <c r="KE544" s="3"/>
      <c r="KF544" s="3"/>
      <c r="KG544" s="3"/>
      <c r="KH544" s="3"/>
      <c r="KI544" s="3"/>
      <c r="KJ544" s="3"/>
      <c r="KK544" s="3"/>
      <c r="KL544" s="3"/>
      <c r="KM544" s="3"/>
      <c r="KN544" s="3"/>
      <c r="KO544" s="3"/>
      <c r="KP544" s="3"/>
      <c r="KQ544" s="3"/>
      <c r="KR544" s="3"/>
      <c r="KS544" s="3"/>
      <c r="KT544" s="3"/>
      <c r="KU544" s="3"/>
      <c r="KV544" s="3"/>
      <c r="KW544" s="3"/>
      <c r="KX544" s="3"/>
      <c r="KY544" s="3"/>
      <c r="KZ544" s="3"/>
      <c r="LA544" s="3"/>
      <c r="LB544" s="3"/>
      <c r="LC544" s="3"/>
      <c r="LD544" s="3"/>
      <c r="LE544" s="3"/>
      <c r="LF544" s="3"/>
      <c r="LG544" s="3"/>
      <c r="LH544" s="3"/>
      <c r="LI544" s="3"/>
      <c r="LJ544" s="3"/>
      <c r="LK544" s="3"/>
      <c r="LL544" s="3"/>
      <c r="LM544" s="3"/>
      <c r="LN544" s="3"/>
      <c r="LO544" s="3"/>
      <c r="LP544" s="3"/>
      <c r="LQ544" s="3"/>
      <c r="LR544" s="3"/>
      <c r="LS544" s="3"/>
      <c r="LT544" s="3"/>
      <c r="LU544" s="3"/>
      <c r="LV544" s="3"/>
      <c r="LW544" s="3"/>
      <c r="LX544" s="3"/>
      <c r="LY544" s="3"/>
      <c r="LZ544" s="3"/>
      <c r="MA544" s="3"/>
      <c r="MB544" s="3"/>
      <c r="MC544" s="3"/>
      <c r="MD544" s="3"/>
      <c r="ME544" s="3"/>
      <c r="MF544" s="3"/>
      <c r="MG544" s="3"/>
      <c r="MH544" s="3"/>
      <c r="MI544" s="3"/>
      <c r="MJ544" s="3"/>
      <c r="MK544" s="3"/>
      <c r="ML544" s="3"/>
    </row>
    <row r="545" spans="1:350" ht="12.75" customHeight="1" x14ac:dyDescent="0.2">
      <c r="A545" s="54"/>
      <c r="B545" s="232">
        <v>388</v>
      </c>
      <c r="C545" s="233" t="s">
        <v>2555</v>
      </c>
      <c r="D545" s="233" t="s">
        <v>2565</v>
      </c>
      <c r="E545" s="233" t="s">
        <v>2562</v>
      </c>
      <c r="F545" s="233" t="s">
        <v>1975</v>
      </c>
      <c r="G545" s="233" t="s">
        <v>1658</v>
      </c>
      <c r="H545" s="233" t="s">
        <v>2556</v>
      </c>
      <c r="I545" s="233" t="s">
        <v>2557</v>
      </c>
      <c r="J545" s="233" t="s">
        <v>2558</v>
      </c>
      <c r="K545" s="233" t="s">
        <v>2559</v>
      </c>
      <c r="L545" s="233" t="s">
        <v>2559</v>
      </c>
      <c r="M545" s="233" t="s">
        <v>2560</v>
      </c>
      <c r="N545" s="233" t="s">
        <v>3096</v>
      </c>
      <c r="O545" s="233" t="s">
        <v>3182</v>
      </c>
      <c r="P545" s="233" t="s">
        <v>3089</v>
      </c>
      <c r="Q545" s="233" t="s">
        <v>2933</v>
      </c>
      <c r="R545" s="233" t="s">
        <v>349</v>
      </c>
      <c r="S545" s="233" t="s">
        <v>3324</v>
      </c>
      <c r="T545" s="233" t="s">
        <v>204</v>
      </c>
      <c r="U545" s="233" t="s">
        <v>204</v>
      </c>
      <c r="V545" s="233" t="s">
        <v>204</v>
      </c>
      <c r="W545" s="234">
        <v>2013</v>
      </c>
      <c r="X545" s="234">
        <f t="shared" si="114"/>
        <v>0</v>
      </c>
      <c r="Y545" s="235" t="s">
        <v>3099</v>
      </c>
      <c r="Z545" s="235" t="s">
        <v>205</v>
      </c>
      <c r="AA545" s="235" t="s">
        <v>206</v>
      </c>
      <c r="AB545" s="235" t="s">
        <v>2561</v>
      </c>
      <c r="AC545" s="235" t="s">
        <v>208</v>
      </c>
      <c r="AD545" s="235" t="s">
        <v>3284</v>
      </c>
      <c r="AE545" s="235" t="s">
        <v>210</v>
      </c>
      <c r="AF545" s="235" t="s">
        <v>228</v>
      </c>
      <c r="AG545" s="235" t="s">
        <v>3183</v>
      </c>
      <c r="AH545" s="235" t="s">
        <v>212</v>
      </c>
      <c r="AI545" s="235" t="s">
        <v>2563</v>
      </c>
      <c r="AJ545" s="235" t="s">
        <v>2564</v>
      </c>
      <c r="AK545" s="235" t="s">
        <v>213</v>
      </c>
      <c r="AL545" s="235">
        <f t="shared" si="123"/>
        <v>15</v>
      </c>
      <c r="AM545" s="235" t="s">
        <v>217</v>
      </c>
      <c r="AN545" s="235" t="s">
        <v>218</v>
      </c>
      <c r="AO545" s="235"/>
      <c r="AP545" s="235">
        <v>316547.92</v>
      </c>
      <c r="AQ545" s="235">
        <v>597409.31000000006</v>
      </c>
      <c r="AR545" s="235">
        <v>5.4025309999999998</v>
      </c>
      <c r="AS545" s="235">
        <v>37.344282999999997</v>
      </c>
      <c r="AT545" s="235" t="s">
        <v>2566</v>
      </c>
      <c r="AU545" s="235" t="s">
        <v>2567</v>
      </c>
      <c r="AV545" s="235">
        <v>1282974.9907658999</v>
      </c>
      <c r="AW545" s="235">
        <v>636380.792974293</v>
      </c>
      <c r="AX545" s="235">
        <v>1479</v>
      </c>
      <c r="AY545" s="235">
        <v>1470</v>
      </c>
      <c r="AZ545" s="235">
        <v>4.5275699999999999E-3</v>
      </c>
      <c r="BA545" s="235">
        <v>-3.1137250000000002E-2</v>
      </c>
      <c r="BB545" s="235">
        <v>-7.468263E-2</v>
      </c>
      <c r="BC545" s="235">
        <v>-7.0769369999999998E-2</v>
      </c>
      <c r="BD545" s="235">
        <v>-0.11172885</v>
      </c>
      <c r="BE545" s="235">
        <v>0.18385623000000001</v>
      </c>
      <c r="BF545" s="235">
        <v>0.40439751000000002</v>
      </c>
      <c r="BG545" s="235">
        <v>156.727</v>
      </c>
      <c r="BH545" s="235">
        <v>1478</v>
      </c>
      <c r="BI545" s="235">
        <v>5.3117400000000003E-4</v>
      </c>
      <c r="BJ545" s="235">
        <v>1.2585299999999999E-4</v>
      </c>
      <c r="BK545" s="235">
        <v>1.1521399999999999</v>
      </c>
      <c r="BL545" s="235">
        <v>6.77257</v>
      </c>
      <c r="BM545" s="235">
        <v>2.6551299999999999E-4</v>
      </c>
      <c r="BN545" s="235">
        <v>20.82</v>
      </c>
      <c r="BO545" s="235">
        <v>69.36</v>
      </c>
      <c r="BP545" s="235">
        <f t="shared" si="110"/>
        <v>832.31999999999994</v>
      </c>
      <c r="BQ545" s="235">
        <v>115.01</v>
      </c>
      <c r="BR545" s="235">
        <f t="shared" si="111"/>
        <v>1380.1200000000001</v>
      </c>
      <c r="BS545" s="235">
        <f t="shared" si="112"/>
        <v>1.6581603229527109</v>
      </c>
      <c r="BT545" s="235">
        <v>15.99</v>
      </c>
      <c r="BU545" s="235">
        <v>4.22</v>
      </c>
      <c r="BV545" s="235">
        <v>12.06</v>
      </c>
      <c r="BW545" s="235">
        <v>548</v>
      </c>
      <c r="BX545" s="235">
        <v>91</v>
      </c>
      <c r="BY545" s="235">
        <v>11</v>
      </c>
      <c r="BZ545" s="235" t="s">
        <v>221</v>
      </c>
      <c r="CA545" s="235">
        <v>0.6</v>
      </c>
      <c r="CB545" s="235">
        <v>3.2484903335599999</v>
      </c>
      <c r="CC545" s="235">
        <v>1274</v>
      </c>
      <c r="CD545" s="235">
        <v>1274</v>
      </c>
      <c r="CE545" s="235">
        <v>2286</v>
      </c>
      <c r="CF545" s="235" t="s">
        <v>222</v>
      </c>
      <c r="CG545" s="235">
        <v>1.1000000000000001</v>
      </c>
      <c r="CH545" s="235">
        <v>0</v>
      </c>
      <c r="CI545" s="235" t="s">
        <v>465</v>
      </c>
      <c r="CJ545" s="235" t="s">
        <v>1279</v>
      </c>
      <c r="CK545" s="235" t="s">
        <v>225</v>
      </c>
      <c r="CL545" s="235" t="s">
        <v>2568</v>
      </c>
      <c r="CM545" s="235" t="s">
        <v>227</v>
      </c>
      <c r="CN545" s="235" t="s">
        <v>229</v>
      </c>
      <c r="CO545" s="236">
        <v>1.42</v>
      </c>
      <c r="CP545" s="236">
        <v>37.606837609999999</v>
      </c>
      <c r="CQ545" s="236">
        <v>19.444444440000002</v>
      </c>
      <c r="CR545" s="236">
        <v>42.948717950000002</v>
      </c>
      <c r="CS545" s="237" t="s">
        <v>701</v>
      </c>
      <c r="CT545" s="237" t="s">
        <v>231</v>
      </c>
      <c r="CU545" s="236">
        <v>0.17526247694002389</v>
      </c>
      <c r="CV545" s="236">
        <v>0.34729811778992109</v>
      </c>
      <c r="CW545" s="236">
        <v>0.1720356408498972</v>
      </c>
      <c r="CX545" s="236">
        <v>4.0873342478280899</v>
      </c>
      <c r="CY545" s="236">
        <v>5.9660000000000002</v>
      </c>
      <c r="CZ545" s="235">
        <v>6.5270000000000001</v>
      </c>
      <c r="DA545" s="235">
        <v>6.5</v>
      </c>
      <c r="DB545" s="235">
        <f t="shared" si="115"/>
        <v>0.53399999999999981</v>
      </c>
      <c r="DC545" s="235" t="s">
        <v>655</v>
      </c>
      <c r="DD545" s="236">
        <v>2.02491103202845</v>
      </c>
      <c r="DE545" s="236">
        <v>1.8874377224199175</v>
      </c>
      <c r="DF545" s="236">
        <v>0.56570279598236084</v>
      </c>
      <c r="DG545" s="236"/>
      <c r="DH545" s="236">
        <v>0.56570279598236084</v>
      </c>
      <c r="DI545" s="236">
        <v>5.6570279598236084</v>
      </c>
      <c r="DJ545" s="236"/>
      <c r="DK545" s="236">
        <v>5.6570279598236084</v>
      </c>
      <c r="DL545" s="236">
        <v>12.049469554424286</v>
      </c>
      <c r="DM545" s="236"/>
      <c r="DN545" s="236"/>
      <c r="DO545" s="236">
        <v>12.049469554424286</v>
      </c>
      <c r="DP545" s="236">
        <v>44.181388366222379</v>
      </c>
      <c r="DQ545" s="236"/>
      <c r="DR545" s="236"/>
      <c r="DS545" s="236">
        <v>44.181388366222379</v>
      </c>
      <c r="DT545" s="236">
        <v>3.8650825023650998E-2</v>
      </c>
      <c r="DU545" s="236">
        <v>0.38650825023650998</v>
      </c>
      <c r="DV545" s="236">
        <v>14.636241157496615</v>
      </c>
      <c r="DW545" s="236">
        <v>184.04643628509717</v>
      </c>
      <c r="DX545" s="236">
        <v>11.489632829373651</v>
      </c>
      <c r="DY545" s="236">
        <v>550.95032397408204</v>
      </c>
      <c r="DZ545" s="236">
        <v>3.4610151187904963</v>
      </c>
      <c r="EA545" s="236">
        <v>3.4966522678185745</v>
      </c>
      <c r="EB545" s="236">
        <v>99.080993520518348</v>
      </c>
      <c r="EC545" s="236">
        <v>68.535421166306691</v>
      </c>
      <c r="ED545" s="236">
        <v>414.8617710583153</v>
      </c>
      <c r="EE545" s="236">
        <v>91.974622030237569</v>
      </c>
      <c r="EF545" s="236">
        <v>87.705183585313165</v>
      </c>
      <c r="EG545" s="236">
        <v>1.629913606911447</v>
      </c>
      <c r="EH545" s="236">
        <v>1.8120950323974083</v>
      </c>
      <c r="EI545" s="236">
        <v>2.483801295896328</v>
      </c>
      <c r="EJ545" s="236">
        <v>0.76749460043196527</v>
      </c>
      <c r="EK545" s="236">
        <v>2.7547516198704103</v>
      </c>
      <c r="EL545" s="236">
        <v>0.17573184914437612</v>
      </c>
      <c r="EM545" s="236">
        <v>3.457181425485961</v>
      </c>
      <c r="EN545" s="236">
        <v>0.38132688515353552</v>
      </c>
      <c r="EO545" s="236">
        <v>8.6094561425052554</v>
      </c>
      <c r="EP545" s="236">
        <v>78.622756973410659</v>
      </c>
      <c r="EQ545" s="235"/>
      <c r="ER545" s="238">
        <v>1.437292</v>
      </c>
      <c r="ES545" s="238">
        <v>40.252107000000102</v>
      </c>
      <c r="ET545" s="238">
        <v>20.925519000000001</v>
      </c>
      <c r="EU545" s="238">
        <v>40.289720666666703</v>
      </c>
      <c r="EV545" s="238">
        <v>0.180773666666667</v>
      </c>
      <c r="EW545" s="238">
        <v>0.34775099999999898</v>
      </c>
      <c r="EX545" s="238">
        <v>0.171334333333334</v>
      </c>
      <c r="EY545" s="238">
        <v>4.5151593333333304</v>
      </c>
      <c r="EZ545" s="238">
        <v>5.9189740000000004</v>
      </c>
      <c r="FA545" s="238">
        <v>2.89729233333333</v>
      </c>
      <c r="FB545" s="238">
        <v>2.3389106666666701</v>
      </c>
      <c r="FC545" s="238">
        <v>0.68407133333333203</v>
      </c>
      <c r="FD545" s="238">
        <v>6.8407133333333201</v>
      </c>
      <c r="FE545" s="238">
        <v>5.4699333333333003E-2</v>
      </c>
      <c r="FF545" s="238">
        <v>0.54699333333333</v>
      </c>
      <c r="FG545" s="238">
        <v>12.50602688637283</v>
      </c>
      <c r="FH545" s="238">
        <v>172.94366566666699</v>
      </c>
      <c r="FI545" s="238">
        <v>11.574693999999999</v>
      </c>
      <c r="FJ545" s="238">
        <v>544.82819600000096</v>
      </c>
      <c r="FK545" s="238">
        <v>4.3431286666666704</v>
      </c>
      <c r="FL545" s="238">
        <v>3.2992430000000001</v>
      </c>
      <c r="FM545" s="238">
        <v>111.91227499999999</v>
      </c>
      <c r="FN545" s="238">
        <v>121.92141633333399</v>
      </c>
      <c r="FO545" s="238">
        <v>394.36448866666598</v>
      </c>
      <c r="FP545" s="238">
        <v>112.45604633333301</v>
      </c>
      <c r="FQ545" s="238">
        <v>93.067406666666599</v>
      </c>
      <c r="FR545" s="238">
        <v>2.1106883333333299</v>
      </c>
      <c r="FS545" s="238">
        <v>3.6060813333333299</v>
      </c>
      <c r="FT545" s="238">
        <v>5.2096706666666703</v>
      </c>
      <c r="FU545" s="238">
        <v>1.1450833333333299</v>
      </c>
      <c r="FV545" s="238">
        <v>2.71459266666667</v>
      </c>
      <c r="FW545" s="238">
        <v>0.32092599999999999</v>
      </c>
      <c r="FX545" s="238">
        <v>3.25380333333334</v>
      </c>
      <c r="FY545" s="238">
        <v>0.42716066666666602</v>
      </c>
      <c r="FZ545" s="238">
        <v>8.3576306666666706</v>
      </c>
      <c r="GA545" s="241">
        <v>78.867046666666695</v>
      </c>
      <c r="GB545" s="54"/>
    </row>
    <row r="546" spans="1:350" s="2" customFormat="1" ht="12.75" customHeight="1" x14ac:dyDescent="0.2">
      <c r="A546" s="73"/>
      <c r="B546" s="232">
        <v>389</v>
      </c>
      <c r="C546" s="233" t="s">
        <v>2569</v>
      </c>
      <c r="D546" s="233"/>
      <c r="E546" s="233" t="s">
        <v>2562</v>
      </c>
      <c r="F546" s="233" t="s">
        <v>1975</v>
      </c>
      <c r="G546" s="233" t="s">
        <v>1658</v>
      </c>
      <c r="H546" s="233" t="s">
        <v>2556</v>
      </c>
      <c r="I546" s="233" t="s">
        <v>2557</v>
      </c>
      <c r="J546" s="233" t="s">
        <v>2558</v>
      </c>
      <c r="K546" s="233" t="s">
        <v>2559</v>
      </c>
      <c r="L546" s="233" t="s">
        <v>2559</v>
      </c>
      <c r="M546" s="233" t="s">
        <v>2560</v>
      </c>
      <c r="N546" s="233" t="s">
        <v>3096</v>
      </c>
      <c r="O546" s="233" t="s">
        <v>3182</v>
      </c>
      <c r="P546" s="233" t="s">
        <v>3089</v>
      </c>
      <c r="Q546" s="233" t="s">
        <v>2933</v>
      </c>
      <c r="R546" s="233" t="s">
        <v>349</v>
      </c>
      <c r="S546" s="233" t="s">
        <v>3324</v>
      </c>
      <c r="T546" s="233" t="s">
        <v>204</v>
      </c>
      <c r="U546" s="233" t="s">
        <v>204</v>
      </c>
      <c r="V546" s="233" t="s">
        <v>204</v>
      </c>
      <c r="W546" s="234">
        <v>2013</v>
      </c>
      <c r="X546" s="234">
        <f t="shared" si="114"/>
        <v>0</v>
      </c>
      <c r="Y546" s="235" t="s">
        <v>3099</v>
      </c>
      <c r="Z546" s="235" t="s">
        <v>205</v>
      </c>
      <c r="AA546" s="235" t="s">
        <v>206</v>
      </c>
      <c r="AB546" s="235" t="s">
        <v>2561</v>
      </c>
      <c r="AC546" s="235" t="s">
        <v>208</v>
      </c>
      <c r="AD546" s="235" t="s">
        <v>3284</v>
      </c>
      <c r="AE546" s="235" t="s">
        <v>210</v>
      </c>
      <c r="AF546" s="235" t="s">
        <v>228</v>
      </c>
      <c r="AG546" s="235" t="s">
        <v>3183</v>
      </c>
      <c r="AH546" s="235" t="s">
        <v>212</v>
      </c>
      <c r="AI546" s="235" t="s">
        <v>2570</v>
      </c>
      <c r="AJ546" s="235"/>
      <c r="AK546" s="235" t="s">
        <v>213</v>
      </c>
      <c r="AL546" s="235">
        <f t="shared" si="123"/>
        <v>15</v>
      </c>
      <c r="AM546" s="235" t="s">
        <v>217</v>
      </c>
      <c r="AN546" s="235" t="s">
        <v>218</v>
      </c>
      <c r="AO546" s="235"/>
      <c r="AP546" s="235">
        <v>316547.92</v>
      </c>
      <c r="AQ546" s="235">
        <v>597409.31000000006</v>
      </c>
      <c r="AR546" s="235">
        <v>5.4025309999999998</v>
      </c>
      <c r="AS546" s="235">
        <v>37.344282999999997</v>
      </c>
      <c r="AT546" s="235" t="s">
        <v>2566</v>
      </c>
      <c r="AU546" s="235" t="s">
        <v>2567</v>
      </c>
      <c r="AV546" s="235">
        <v>1282974.9907658999</v>
      </c>
      <c r="AW546" s="235">
        <v>636380.792974293</v>
      </c>
      <c r="AX546" s="235">
        <v>1479</v>
      </c>
      <c r="AY546" s="235">
        <v>1470</v>
      </c>
      <c r="AZ546" s="235">
        <v>4.5275699999999999E-3</v>
      </c>
      <c r="BA546" s="235">
        <v>-3.1137250000000002E-2</v>
      </c>
      <c r="BB546" s="235">
        <v>-7.468263E-2</v>
      </c>
      <c r="BC546" s="235">
        <v>-7.0769369999999998E-2</v>
      </c>
      <c r="BD546" s="235">
        <v>-0.11172885</v>
      </c>
      <c r="BE546" s="235">
        <v>0.18385623000000001</v>
      </c>
      <c r="BF546" s="235">
        <v>0.40439751000000002</v>
      </c>
      <c r="BG546" s="235">
        <v>156.727</v>
      </c>
      <c r="BH546" s="235">
        <v>1478</v>
      </c>
      <c r="BI546" s="235">
        <v>5.3117400000000003E-4</v>
      </c>
      <c r="BJ546" s="235">
        <v>1.2585299999999999E-4</v>
      </c>
      <c r="BK546" s="235">
        <v>1.1521399999999999</v>
      </c>
      <c r="BL546" s="235">
        <v>6.77257</v>
      </c>
      <c r="BM546" s="235">
        <v>2.6551299999999999E-4</v>
      </c>
      <c r="BN546" s="235">
        <v>20.82</v>
      </c>
      <c r="BO546" s="235">
        <v>69.36</v>
      </c>
      <c r="BP546" s="235">
        <f t="shared" si="110"/>
        <v>832.31999999999994</v>
      </c>
      <c r="BQ546" s="235">
        <v>115.01</v>
      </c>
      <c r="BR546" s="235">
        <f t="shared" si="111"/>
        <v>1380.1200000000001</v>
      </c>
      <c r="BS546" s="235">
        <f t="shared" si="112"/>
        <v>1.6581603229527109</v>
      </c>
      <c r="BT546" s="235">
        <v>15.99</v>
      </c>
      <c r="BU546" s="235">
        <v>4.22</v>
      </c>
      <c r="BV546" s="235">
        <v>12.06</v>
      </c>
      <c r="BW546" s="235">
        <v>548</v>
      </c>
      <c r="BX546" s="235">
        <v>91</v>
      </c>
      <c r="BY546" s="235">
        <v>11</v>
      </c>
      <c r="BZ546" s="235" t="s">
        <v>221</v>
      </c>
      <c r="CA546" s="235">
        <v>0.6</v>
      </c>
      <c r="CB546" s="235">
        <v>3.2484903335599999</v>
      </c>
      <c r="CC546" s="235">
        <v>1274</v>
      </c>
      <c r="CD546" s="235">
        <v>1274</v>
      </c>
      <c r="CE546" s="235">
        <v>2286</v>
      </c>
      <c r="CF546" s="235" t="s">
        <v>222</v>
      </c>
      <c r="CG546" s="235">
        <v>1.1000000000000001</v>
      </c>
      <c r="CH546" s="235">
        <v>0</v>
      </c>
      <c r="CI546" s="235" t="s">
        <v>465</v>
      </c>
      <c r="CJ546" s="235" t="s">
        <v>1279</v>
      </c>
      <c r="CK546" s="235" t="s">
        <v>225</v>
      </c>
      <c r="CL546" s="235" t="s">
        <v>2568</v>
      </c>
      <c r="CM546" s="235" t="s">
        <v>227</v>
      </c>
      <c r="CN546" s="235" t="s">
        <v>229</v>
      </c>
      <c r="CO546" s="236">
        <v>1.4070640000000001</v>
      </c>
      <c r="CP546" s="237">
        <v>33.238434163323845</v>
      </c>
      <c r="CQ546" s="237">
        <v>31.74377224317438</v>
      </c>
      <c r="CR546" s="237">
        <v>35.017793593501779</v>
      </c>
      <c r="CS546" s="237" t="s">
        <v>306</v>
      </c>
      <c r="CT546" s="237" t="s">
        <v>231</v>
      </c>
      <c r="CU546" s="237">
        <v>0.1854566883472101</v>
      </c>
      <c r="CV546" s="237">
        <v>0.36900853578463561</v>
      </c>
      <c r="CW546" s="237">
        <v>0.1835518474374255</v>
      </c>
      <c r="CX546" s="237">
        <v>4.8000934142923803</v>
      </c>
      <c r="CY546" s="237">
        <v>5.6890000000000001</v>
      </c>
      <c r="CZ546" s="235">
        <v>6.7220000000000004</v>
      </c>
      <c r="DA546" s="235">
        <v>6.5</v>
      </c>
      <c r="DB546" s="235">
        <f t="shared" si="115"/>
        <v>0.81099999999999994</v>
      </c>
      <c r="DC546" s="235" t="s">
        <v>655</v>
      </c>
      <c r="DD546" s="237">
        <v>3.2182103610674981</v>
      </c>
      <c r="DE546" s="237">
        <v>2.0227472527472488</v>
      </c>
      <c r="DF546" s="237">
        <v>0.40702521800994873</v>
      </c>
      <c r="DG546" s="237"/>
      <c r="DH546" s="237">
        <v>0.40702521800994873</v>
      </c>
      <c r="DI546" s="237">
        <v>4.0702521800994873</v>
      </c>
      <c r="DJ546" s="237"/>
      <c r="DK546" s="237">
        <v>4.0702521800994873</v>
      </c>
      <c r="DL546" s="237">
        <v>8.5906579703092572</v>
      </c>
      <c r="DM546" s="237"/>
      <c r="DN546" s="237"/>
      <c r="DO546" s="237">
        <v>8.5906579703092572</v>
      </c>
      <c r="DP546" s="237">
        <v>31.499079224467273</v>
      </c>
      <c r="DQ546" s="237"/>
      <c r="DR546" s="237"/>
      <c r="DS546" s="237">
        <v>31.499079224467273</v>
      </c>
      <c r="DT546" s="237">
        <v>3.6525126695630003E-2</v>
      </c>
      <c r="DU546" s="237">
        <v>0.36525126695630006</v>
      </c>
      <c r="DV546" s="237">
        <v>11.143704480528104</v>
      </c>
      <c r="DW546" s="237">
        <v>165.78172043010755</v>
      </c>
      <c r="DX546" s="237">
        <v>11.586559139784947</v>
      </c>
      <c r="DY546" s="237">
        <v>499.01075268817215</v>
      </c>
      <c r="DZ546" s="237">
        <v>6.5875268817204296</v>
      </c>
      <c r="EA546" s="237">
        <v>1.8783870967741938</v>
      </c>
      <c r="EB546" s="237">
        <v>118.68279569892474</v>
      </c>
      <c r="EC546" s="237">
        <v>54.65129032258065</v>
      </c>
      <c r="ED546" s="237">
        <v>367.80860215053769</v>
      </c>
      <c r="EE546" s="237">
        <v>123.29354838709679</v>
      </c>
      <c r="EF546" s="237">
        <v>61.437634408602165</v>
      </c>
      <c r="EG546" s="237">
        <v>2.7548387096774198</v>
      </c>
      <c r="EH546" s="237">
        <v>1.0940860215053765</v>
      </c>
      <c r="EI546" s="237">
        <v>3.4806451612903229</v>
      </c>
      <c r="EJ546" s="237">
        <v>1.2665591397849465</v>
      </c>
      <c r="EK546" s="237">
        <v>2.4950537634408607</v>
      </c>
      <c r="EL546" s="237">
        <v>0.1401315136476427</v>
      </c>
      <c r="EM546" s="237">
        <v>3.0650716845878141</v>
      </c>
      <c r="EN546" s="237">
        <v>0.2671201496026181</v>
      </c>
      <c r="EO546" s="237">
        <v>7.6251943155800106</v>
      </c>
      <c r="EP546" s="237">
        <v>78.258689081355257</v>
      </c>
      <c r="EQ546" s="235"/>
      <c r="ER546" s="238">
        <v>1.4070640000000001</v>
      </c>
      <c r="ES546" s="238">
        <v>35.122655333333299</v>
      </c>
      <c r="ET546" s="238">
        <v>27.313537666666601</v>
      </c>
      <c r="EU546" s="238">
        <v>37.763525333333398</v>
      </c>
      <c r="EV546" s="238">
        <v>0.18992700000000001</v>
      </c>
      <c r="EW546" s="238">
        <v>0.38229000000000102</v>
      </c>
      <c r="EX546" s="238">
        <v>0.19445500000000099</v>
      </c>
      <c r="EY546" s="238">
        <v>4.6960103333333301</v>
      </c>
      <c r="EZ546" s="238">
        <v>5.8124406666666699</v>
      </c>
      <c r="FA546" s="238">
        <v>3.4715146666666699</v>
      </c>
      <c r="FB546" s="238">
        <v>2.32067966666667</v>
      </c>
      <c r="FC546" s="238">
        <v>0.59434933333333295</v>
      </c>
      <c r="FD546" s="238">
        <v>5.9434933333333291</v>
      </c>
      <c r="FE546" s="238">
        <v>5.1749999999999699E-2</v>
      </c>
      <c r="FF546" s="238">
        <v>0.51749999999999696</v>
      </c>
      <c r="FG546" s="238">
        <v>11.485011272141767</v>
      </c>
      <c r="FH546" s="238">
        <v>163.52304699999999</v>
      </c>
      <c r="FI546" s="238">
        <v>11.466806999999999</v>
      </c>
      <c r="FJ546" s="238">
        <v>552.94585300000097</v>
      </c>
      <c r="FK546" s="238">
        <v>5.7234146666666703</v>
      </c>
      <c r="FL546" s="238">
        <v>2.5557446666666701</v>
      </c>
      <c r="FM546" s="238">
        <v>123.503836666667</v>
      </c>
      <c r="FN546" s="238">
        <v>121.14787099999999</v>
      </c>
      <c r="FO546" s="238">
        <v>367.05266433333298</v>
      </c>
      <c r="FP546" s="238">
        <v>123.27725599999999</v>
      </c>
      <c r="FQ546" s="238">
        <v>90.287311666666696</v>
      </c>
      <c r="FR546" s="238">
        <v>2.6739746666666702</v>
      </c>
      <c r="FS546" s="238">
        <v>3.6933276666666601</v>
      </c>
      <c r="FT546" s="238">
        <v>5.7569773333333396</v>
      </c>
      <c r="FU546" s="238">
        <v>1.45559866666667</v>
      </c>
      <c r="FV546" s="238">
        <v>2.768443</v>
      </c>
      <c r="FW546" s="238">
        <v>0.32056733333333298</v>
      </c>
      <c r="FX546" s="238">
        <v>2.9673690000000001</v>
      </c>
      <c r="FY546" s="238">
        <v>0.403011333333334</v>
      </c>
      <c r="FZ546" s="238">
        <v>7.9400970000000104</v>
      </c>
      <c r="GA546" s="241">
        <v>79.223242000000099</v>
      </c>
      <c r="GB546" s="54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  <c r="JW546" s="3"/>
      <c r="JX546" s="3"/>
      <c r="JY546" s="3"/>
      <c r="JZ546" s="3"/>
      <c r="KA546" s="3"/>
      <c r="KB546" s="3"/>
      <c r="KC546" s="3"/>
      <c r="KD546" s="3"/>
      <c r="KE546" s="3"/>
      <c r="KF546" s="3"/>
      <c r="KG546" s="3"/>
      <c r="KH546" s="3"/>
      <c r="KI546" s="3"/>
      <c r="KJ546" s="3"/>
      <c r="KK546" s="3"/>
      <c r="KL546" s="3"/>
      <c r="KM546" s="3"/>
      <c r="KN546" s="3"/>
      <c r="KO546" s="3"/>
      <c r="KP546" s="3"/>
      <c r="KQ546" s="3"/>
      <c r="KR546" s="3"/>
      <c r="KS546" s="3"/>
      <c r="KT546" s="3"/>
      <c r="KU546" s="3"/>
      <c r="KV546" s="3"/>
      <c r="KW546" s="3"/>
      <c r="KX546" s="3"/>
      <c r="KY546" s="3"/>
      <c r="KZ546" s="3"/>
      <c r="LA546" s="3"/>
      <c r="LB546" s="3"/>
      <c r="LC546" s="3"/>
      <c r="LD546" s="3"/>
      <c r="LE546" s="3"/>
      <c r="LF546" s="3"/>
      <c r="LG546" s="3"/>
      <c r="LH546" s="3"/>
      <c r="LI546" s="3"/>
      <c r="LJ546" s="3"/>
      <c r="LK546" s="3"/>
      <c r="LL546" s="3"/>
      <c r="LM546" s="3"/>
      <c r="LN546" s="3"/>
      <c r="LO546" s="3"/>
      <c r="LP546" s="3"/>
      <c r="LQ546" s="3"/>
      <c r="LR546" s="3"/>
      <c r="LS546" s="3"/>
      <c r="LT546" s="3"/>
      <c r="LU546" s="3"/>
      <c r="LV546" s="3"/>
      <c r="LW546" s="3"/>
      <c r="LX546" s="3"/>
      <c r="LY546" s="3"/>
      <c r="LZ546" s="3"/>
      <c r="MA546" s="3"/>
      <c r="MB546" s="3"/>
      <c r="MC546" s="3"/>
      <c r="MD546" s="3"/>
      <c r="ME546" s="3"/>
      <c r="MF546" s="3"/>
      <c r="MG546" s="3"/>
      <c r="MH546" s="3"/>
      <c r="MI546" s="3"/>
      <c r="MJ546" s="3"/>
      <c r="MK546" s="3"/>
      <c r="ML546" s="3"/>
    </row>
    <row r="547" spans="1:350" s="2" customFormat="1" ht="12.75" customHeight="1" x14ac:dyDescent="0.2">
      <c r="A547" s="73"/>
      <c r="B547" s="232">
        <v>390</v>
      </c>
      <c r="C547" s="233" t="s">
        <v>2571</v>
      </c>
      <c r="D547" s="233"/>
      <c r="E547" s="233" t="s">
        <v>2562</v>
      </c>
      <c r="F547" s="233" t="s">
        <v>1975</v>
      </c>
      <c r="G547" s="233" t="s">
        <v>1658</v>
      </c>
      <c r="H547" s="233" t="s">
        <v>2556</v>
      </c>
      <c r="I547" s="233" t="s">
        <v>2557</v>
      </c>
      <c r="J547" s="233" t="s">
        <v>2558</v>
      </c>
      <c r="K547" s="233" t="s">
        <v>2559</v>
      </c>
      <c r="L547" s="233" t="s">
        <v>2559</v>
      </c>
      <c r="M547" s="233" t="s">
        <v>2560</v>
      </c>
      <c r="N547" s="233" t="s">
        <v>3096</v>
      </c>
      <c r="O547" s="233" t="s">
        <v>3182</v>
      </c>
      <c r="P547" s="233" t="s">
        <v>3089</v>
      </c>
      <c r="Q547" s="233" t="s">
        <v>2933</v>
      </c>
      <c r="R547" s="233" t="s">
        <v>349</v>
      </c>
      <c r="S547" s="233" t="s">
        <v>3324</v>
      </c>
      <c r="T547" s="233" t="s">
        <v>204</v>
      </c>
      <c r="U547" s="233" t="s">
        <v>204</v>
      </c>
      <c r="V547" s="233" t="s">
        <v>204</v>
      </c>
      <c r="W547" s="234">
        <v>2013</v>
      </c>
      <c r="X547" s="234">
        <f t="shared" si="114"/>
        <v>0</v>
      </c>
      <c r="Y547" s="235" t="s">
        <v>3099</v>
      </c>
      <c r="Z547" s="235" t="s">
        <v>205</v>
      </c>
      <c r="AA547" s="235" t="s">
        <v>206</v>
      </c>
      <c r="AB547" s="235" t="s">
        <v>2561</v>
      </c>
      <c r="AC547" s="235" t="s">
        <v>208</v>
      </c>
      <c r="AD547" s="235" t="s">
        <v>3284</v>
      </c>
      <c r="AE547" s="235" t="s">
        <v>210</v>
      </c>
      <c r="AF547" s="235" t="s">
        <v>228</v>
      </c>
      <c r="AG547" s="235" t="s">
        <v>3183</v>
      </c>
      <c r="AH547" s="235" t="s">
        <v>212</v>
      </c>
      <c r="AI547" s="235" t="s">
        <v>2572</v>
      </c>
      <c r="AJ547" s="235"/>
      <c r="AK547" s="235" t="s">
        <v>213</v>
      </c>
      <c r="AL547" s="235">
        <f t="shared" si="123"/>
        <v>15</v>
      </c>
      <c r="AM547" s="235" t="s">
        <v>217</v>
      </c>
      <c r="AN547" s="235" t="s">
        <v>218</v>
      </c>
      <c r="AO547" s="235"/>
      <c r="AP547" s="235">
        <v>316547.92</v>
      </c>
      <c r="AQ547" s="235">
        <v>597409.31000000006</v>
      </c>
      <c r="AR547" s="235">
        <v>5.4025309999999998</v>
      </c>
      <c r="AS547" s="235">
        <v>37.344282999999997</v>
      </c>
      <c r="AT547" s="235" t="s">
        <v>2566</v>
      </c>
      <c r="AU547" s="235" t="s">
        <v>2567</v>
      </c>
      <c r="AV547" s="235">
        <v>1282974.9907658999</v>
      </c>
      <c r="AW547" s="235">
        <v>636380.792974293</v>
      </c>
      <c r="AX547" s="235">
        <v>1479</v>
      </c>
      <c r="AY547" s="235">
        <v>1470</v>
      </c>
      <c r="AZ547" s="235">
        <v>4.5275699999999999E-3</v>
      </c>
      <c r="BA547" s="235">
        <v>-3.1137250000000002E-2</v>
      </c>
      <c r="BB547" s="235">
        <v>-7.468263E-2</v>
      </c>
      <c r="BC547" s="235">
        <v>-7.0769369999999998E-2</v>
      </c>
      <c r="BD547" s="235">
        <v>-0.11172885</v>
      </c>
      <c r="BE547" s="235">
        <v>0.18385623000000001</v>
      </c>
      <c r="BF547" s="235">
        <v>0.40439751000000002</v>
      </c>
      <c r="BG547" s="235">
        <v>156.727</v>
      </c>
      <c r="BH547" s="235">
        <v>1478</v>
      </c>
      <c r="BI547" s="235">
        <v>5.3117400000000003E-4</v>
      </c>
      <c r="BJ547" s="235">
        <v>1.2585299999999999E-4</v>
      </c>
      <c r="BK547" s="235">
        <v>1.1521399999999999</v>
      </c>
      <c r="BL547" s="235">
        <v>6.77257</v>
      </c>
      <c r="BM547" s="235">
        <v>2.6551299999999999E-4</v>
      </c>
      <c r="BN547" s="235">
        <v>20.82</v>
      </c>
      <c r="BO547" s="235">
        <v>69.36</v>
      </c>
      <c r="BP547" s="235">
        <f t="shared" si="110"/>
        <v>832.31999999999994</v>
      </c>
      <c r="BQ547" s="235">
        <v>115.01</v>
      </c>
      <c r="BR547" s="235">
        <f t="shared" si="111"/>
        <v>1380.1200000000001</v>
      </c>
      <c r="BS547" s="235">
        <f t="shared" si="112"/>
        <v>1.6581603229527109</v>
      </c>
      <c r="BT547" s="235">
        <v>15.99</v>
      </c>
      <c r="BU547" s="235">
        <v>4.22</v>
      </c>
      <c r="BV547" s="235">
        <v>12.06</v>
      </c>
      <c r="BW547" s="235">
        <v>548</v>
      </c>
      <c r="BX547" s="235">
        <v>91</v>
      </c>
      <c r="BY547" s="235">
        <v>11</v>
      </c>
      <c r="BZ547" s="235" t="s">
        <v>221</v>
      </c>
      <c r="CA547" s="235">
        <v>0.6</v>
      </c>
      <c r="CB547" s="235">
        <v>3.2484903335599999</v>
      </c>
      <c r="CC547" s="235">
        <v>1274</v>
      </c>
      <c r="CD547" s="235">
        <v>1274</v>
      </c>
      <c r="CE547" s="235">
        <v>2286</v>
      </c>
      <c r="CF547" s="235" t="s">
        <v>222</v>
      </c>
      <c r="CG547" s="235">
        <v>1.1000000000000001</v>
      </c>
      <c r="CH547" s="235">
        <v>0</v>
      </c>
      <c r="CI547" s="235" t="s">
        <v>465</v>
      </c>
      <c r="CJ547" s="235" t="s">
        <v>1279</v>
      </c>
      <c r="CK547" s="235" t="s">
        <v>225</v>
      </c>
      <c r="CL547" s="235" t="s">
        <v>2568</v>
      </c>
      <c r="CM547" s="235" t="s">
        <v>227</v>
      </c>
      <c r="CN547" s="235" t="s">
        <v>229</v>
      </c>
      <c r="CO547" s="236">
        <v>1.45255966666666</v>
      </c>
      <c r="CP547" s="237">
        <v>63.430191350000001</v>
      </c>
      <c r="CQ547" s="237">
        <v>20.978029769999999</v>
      </c>
      <c r="CR547" s="237">
        <v>15.591778879999998</v>
      </c>
      <c r="CS547" s="237" t="s">
        <v>392</v>
      </c>
      <c r="CT547" s="237" t="s">
        <v>231</v>
      </c>
      <c r="CU547" s="237">
        <v>0.16205772144572889</v>
      </c>
      <c r="CV547" s="237">
        <v>0.25832376578645233</v>
      </c>
      <c r="CW547" s="237">
        <v>9.6266044340723458E-2</v>
      </c>
      <c r="CX547" s="237">
        <v>4.0945546644153819</v>
      </c>
      <c r="CY547" s="237">
        <v>6.0229999999999997</v>
      </c>
      <c r="CZ547" s="235">
        <v>6.4859999999999998</v>
      </c>
      <c r="DA547" s="235">
        <v>6.5</v>
      </c>
      <c r="DB547" s="235">
        <f t="shared" si="115"/>
        <v>0.47700000000000031</v>
      </c>
      <c r="DC547" s="235" t="s">
        <v>655</v>
      </c>
      <c r="DD547" s="237">
        <v>2.7697395618023686</v>
      </c>
      <c r="DE547" s="237">
        <v>1.7088176932616579</v>
      </c>
      <c r="DF547" s="237">
        <v>0.684825599193573</v>
      </c>
      <c r="DG547" s="237"/>
      <c r="DH547" s="237">
        <v>0.684825599193573</v>
      </c>
      <c r="DI547" s="237">
        <v>6.84825599193573</v>
      </c>
      <c r="DJ547" s="237"/>
      <c r="DK547" s="237">
        <v>6.84825599193573</v>
      </c>
      <c r="DL547" s="237">
        <v>14.921250661341181</v>
      </c>
      <c r="DM547" s="237"/>
      <c r="DN547" s="237"/>
      <c r="DO547" s="237">
        <v>14.921250661341181</v>
      </c>
      <c r="DP547" s="237">
        <v>54.71125242491766</v>
      </c>
      <c r="DQ547" s="237"/>
      <c r="DR547" s="237"/>
      <c r="DS547" s="237">
        <v>54.71125242491766</v>
      </c>
      <c r="DT547" s="237">
        <v>5.27548326179385E-2</v>
      </c>
      <c r="DU547" s="237">
        <v>0.52754832617938496</v>
      </c>
      <c r="DV547" s="237">
        <v>12.98128655157003</v>
      </c>
      <c r="DW547" s="237">
        <v>177.18580581567275</v>
      </c>
      <c r="DX547" s="237">
        <v>11.126959093149335</v>
      </c>
      <c r="DY547" s="237">
        <v>330.90192212912757</v>
      </c>
      <c r="DZ547" s="237">
        <v>2.6050271069492363</v>
      </c>
      <c r="EA547" s="237">
        <v>2.9962543124691967</v>
      </c>
      <c r="EB547" s="237">
        <v>75.211039921143424</v>
      </c>
      <c r="EC547" s="237">
        <v>60.417052735337606</v>
      </c>
      <c r="ED547" s="237">
        <v>231.68260226712667</v>
      </c>
      <c r="EE547" s="237">
        <v>82.421192705766387</v>
      </c>
      <c r="EF547" s="237">
        <v>71.418432725480528</v>
      </c>
      <c r="EG547" s="237">
        <v>1.0907836372597337</v>
      </c>
      <c r="EH547" s="237">
        <v>1.2848693937900444</v>
      </c>
      <c r="EI547" s="237">
        <v>4.0709709216362739</v>
      </c>
      <c r="EJ547" s="237">
        <v>0.86949236076885161</v>
      </c>
      <c r="EK547" s="237">
        <v>1.6545096106456378</v>
      </c>
      <c r="EL547" s="237">
        <v>0.15491551983419899</v>
      </c>
      <c r="EM547" s="237">
        <v>1.9306883522260556</v>
      </c>
      <c r="EN547" s="237">
        <v>0.31051492489339361</v>
      </c>
      <c r="EO547" s="237">
        <v>5.8224864657560138</v>
      </c>
      <c r="EP547" s="237">
        <v>69.568704563288946</v>
      </c>
      <c r="EQ547" s="235"/>
      <c r="ER547" s="238">
        <v>1.45255966666666</v>
      </c>
      <c r="ES547" s="238">
        <v>58.440011333333402</v>
      </c>
      <c r="ET547" s="238">
        <v>21.575997333333301</v>
      </c>
      <c r="EU547" s="238">
        <v>22.550080999999999</v>
      </c>
      <c r="EV547" s="238">
        <v>0.168878999999999</v>
      </c>
      <c r="EW547" s="238">
        <v>0.26864033333333398</v>
      </c>
      <c r="EX547" s="238">
        <v>0.109455</v>
      </c>
      <c r="EY547" s="238">
        <v>4.2687953333333297</v>
      </c>
      <c r="EZ547" s="238">
        <v>6.0056786666666602</v>
      </c>
      <c r="FA547" s="238">
        <v>3.2118820000000001</v>
      </c>
      <c r="FB547" s="238">
        <v>2.083647</v>
      </c>
      <c r="FC547" s="238">
        <v>0.74355433333333398</v>
      </c>
      <c r="FD547" s="238">
        <v>7.4355433333333396</v>
      </c>
      <c r="FE547" s="238">
        <v>5.7415000000000098E-2</v>
      </c>
      <c r="FF547" s="238">
        <v>0.57415000000000094</v>
      </c>
      <c r="FG547" s="238">
        <v>12.950523962959727</v>
      </c>
      <c r="FH547" s="238">
        <v>169.86417399999999</v>
      </c>
      <c r="FI547" s="238">
        <v>10.5341606666667</v>
      </c>
      <c r="FJ547" s="238">
        <v>428.77469500000001</v>
      </c>
      <c r="FK547" s="238">
        <v>3.3665026666666602</v>
      </c>
      <c r="FL547" s="238">
        <v>3.4478516666666699</v>
      </c>
      <c r="FM547" s="238">
        <v>94.809084999999897</v>
      </c>
      <c r="FN547" s="238">
        <v>118.540468666667</v>
      </c>
      <c r="FO547" s="238">
        <v>247.95168799999999</v>
      </c>
      <c r="FP547" s="238">
        <v>105.732469333333</v>
      </c>
      <c r="FQ547" s="238">
        <v>92.587160999999895</v>
      </c>
      <c r="FR547" s="238">
        <v>1.620115</v>
      </c>
      <c r="FS547" s="238">
        <v>2.6334486666666601</v>
      </c>
      <c r="FT547" s="238">
        <v>6.31754566666668</v>
      </c>
      <c r="FU547" s="238">
        <v>0.93189433333333405</v>
      </c>
      <c r="FV547" s="238">
        <v>2.0856363333333299</v>
      </c>
      <c r="FW547" s="238">
        <v>0.30263900000000099</v>
      </c>
      <c r="FX547" s="238">
        <v>2.0993486666666601</v>
      </c>
      <c r="FY547" s="238">
        <v>0.384195333333333</v>
      </c>
      <c r="FZ547" s="238">
        <v>6.5466686666666698</v>
      </c>
      <c r="GA547" s="241">
        <v>73.947787333333295</v>
      </c>
      <c r="GB547" s="54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  <c r="JW547" s="3"/>
      <c r="JX547" s="3"/>
      <c r="JY547" s="3"/>
      <c r="JZ547" s="3"/>
      <c r="KA547" s="3"/>
      <c r="KB547" s="3"/>
      <c r="KC547" s="3"/>
      <c r="KD547" s="3"/>
      <c r="KE547" s="3"/>
      <c r="KF547" s="3"/>
      <c r="KG547" s="3"/>
      <c r="KH547" s="3"/>
      <c r="KI547" s="3"/>
      <c r="KJ547" s="3"/>
      <c r="KK547" s="3"/>
      <c r="KL547" s="3"/>
      <c r="KM547" s="3"/>
      <c r="KN547" s="3"/>
      <c r="KO547" s="3"/>
      <c r="KP547" s="3"/>
      <c r="KQ547" s="3"/>
      <c r="KR547" s="3"/>
      <c r="KS547" s="3"/>
      <c r="KT547" s="3"/>
      <c r="KU547" s="3"/>
      <c r="KV547" s="3"/>
      <c r="KW547" s="3"/>
      <c r="KX547" s="3"/>
      <c r="KY547" s="3"/>
      <c r="KZ547" s="3"/>
      <c r="LA547" s="3"/>
      <c r="LB547" s="3"/>
      <c r="LC547" s="3"/>
      <c r="LD547" s="3"/>
      <c r="LE547" s="3"/>
      <c r="LF547" s="3"/>
      <c r="LG547" s="3"/>
      <c r="LH547" s="3"/>
      <c r="LI547" s="3"/>
      <c r="LJ547" s="3"/>
      <c r="LK547" s="3"/>
      <c r="LL547" s="3"/>
      <c r="LM547" s="3"/>
      <c r="LN547" s="3"/>
      <c r="LO547" s="3"/>
      <c r="LP547" s="3"/>
      <c r="LQ547" s="3"/>
      <c r="LR547" s="3"/>
      <c r="LS547" s="3"/>
      <c r="LT547" s="3"/>
      <c r="LU547" s="3"/>
      <c r="LV547" s="3"/>
      <c r="LW547" s="3"/>
      <c r="LX547" s="3"/>
      <c r="LY547" s="3"/>
      <c r="LZ547" s="3"/>
      <c r="MA547" s="3"/>
      <c r="MB547" s="3"/>
      <c r="MC547" s="3"/>
      <c r="MD547" s="3"/>
      <c r="ME547" s="3"/>
      <c r="MF547" s="3"/>
      <c r="MG547" s="3"/>
      <c r="MH547" s="3"/>
      <c r="MI547" s="3"/>
      <c r="MJ547" s="3"/>
      <c r="MK547" s="3"/>
      <c r="ML547" s="3"/>
    </row>
    <row r="548" spans="1:350" ht="12.75" customHeight="1" x14ac:dyDescent="0.2">
      <c r="A548" s="54"/>
      <c r="B548" s="232">
        <v>382</v>
      </c>
      <c r="C548" s="233" t="s">
        <v>2573</v>
      </c>
      <c r="D548" s="233" t="s">
        <v>2577</v>
      </c>
      <c r="E548" s="233" t="s">
        <v>2574</v>
      </c>
      <c r="F548" s="233" t="s">
        <v>1975</v>
      </c>
      <c r="G548" s="233" t="s">
        <v>1658</v>
      </c>
      <c r="H548" s="233" t="s">
        <v>2556</v>
      </c>
      <c r="I548" s="233" t="s">
        <v>2557</v>
      </c>
      <c r="J548" s="233" t="s">
        <v>2558</v>
      </c>
      <c r="K548" s="233" t="s">
        <v>2559</v>
      </c>
      <c r="L548" s="233" t="s">
        <v>2559</v>
      </c>
      <c r="M548" s="233" t="s">
        <v>2560</v>
      </c>
      <c r="N548" s="233" t="s">
        <v>3097</v>
      </c>
      <c r="O548" s="233" t="s">
        <v>2932</v>
      </c>
      <c r="P548" s="233" t="s">
        <v>2932</v>
      </c>
      <c r="Q548" s="233" t="s">
        <v>3214</v>
      </c>
      <c r="R548" s="233" t="s">
        <v>3282</v>
      </c>
      <c r="S548" s="233" t="s">
        <v>3324</v>
      </c>
      <c r="T548" s="233" t="s">
        <v>238</v>
      </c>
      <c r="U548" s="233" t="s">
        <v>239</v>
      </c>
      <c r="V548" s="233" t="s">
        <v>2944</v>
      </c>
      <c r="W548" s="234">
        <v>1996</v>
      </c>
      <c r="X548" s="234">
        <f t="shared" si="114"/>
        <v>17</v>
      </c>
      <c r="Y548" s="235" t="s">
        <v>3128</v>
      </c>
      <c r="Z548" s="235" t="s">
        <v>3355</v>
      </c>
      <c r="AA548" s="235" t="s">
        <v>3130</v>
      </c>
      <c r="AB548" s="235" t="s">
        <v>2561</v>
      </c>
      <c r="AC548" s="235" t="s">
        <v>208</v>
      </c>
      <c r="AD548" s="235" t="s">
        <v>3284</v>
      </c>
      <c r="AE548" s="235" t="s">
        <v>210</v>
      </c>
      <c r="AF548" s="235" t="s">
        <v>248</v>
      </c>
      <c r="AG548" s="235" t="s">
        <v>3183</v>
      </c>
      <c r="AH548" s="235" t="s">
        <v>212</v>
      </c>
      <c r="AI548" s="235" t="s">
        <v>2575</v>
      </c>
      <c r="AJ548" s="235" t="s">
        <v>2576</v>
      </c>
      <c r="AK548" s="235" t="s">
        <v>213</v>
      </c>
      <c r="AL548" s="235">
        <f t="shared" si="123"/>
        <v>15</v>
      </c>
      <c r="AM548" s="235" t="s">
        <v>217</v>
      </c>
      <c r="AN548" s="235" t="s">
        <v>218</v>
      </c>
      <c r="AO548" s="235"/>
      <c r="AP548" s="235">
        <v>316847.63</v>
      </c>
      <c r="AQ548" s="235">
        <v>597353.81999999995</v>
      </c>
      <c r="AR548" s="235">
        <v>5.4020359999999998</v>
      </c>
      <c r="AS548" s="235">
        <v>37.346989000000001</v>
      </c>
      <c r="AT548" s="235" t="s">
        <v>2578</v>
      </c>
      <c r="AU548" s="235" t="s">
        <v>2579</v>
      </c>
      <c r="AV548" s="235">
        <v>1283255.9234114501</v>
      </c>
      <c r="AW548" s="235">
        <v>636320.94543382502</v>
      </c>
      <c r="AX548" s="235">
        <v>1473</v>
      </c>
      <c r="AY548" s="235">
        <v>1498</v>
      </c>
      <c r="AZ548" s="235">
        <v>3.4185529999999999E-2</v>
      </c>
      <c r="BA548" s="235">
        <v>3.9690300000000001E-3</v>
      </c>
      <c r="BB548" s="235">
        <v>1.5952089999999999E-2</v>
      </c>
      <c r="BC548" s="235">
        <v>0.11339953999999999</v>
      </c>
      <c r="BD548" s="235">
        <v>0.16109172999999999</v>
      </c>
      <c r="BE548" s="235">
        <v>-7.6706449999999995E-2</v>
      </c>
      <c r="BF548" s="235">
        <v>-0.17825294</v>
      </c>
      <c r="BG548" s="235">
        <v>152.24100000000001</v>
      </c>
      <c r="BH548" s="235">
        <v>1471</v>
      </c>
      <c r="BI548" s="235">
        <v>-2.15045E-4</v>
      </c>
      <c r="BJ548" s="235">
        <v>-7.4617300000000001E-5</v>
      </c>
      <c r="BK548" s="235">
        <v>3.2784399999999998</v>
      </c>
      <c r="BL548" s="235">
        <v>526.66399999999999</v>
      </c>
      <c r="BM548" s="235">
        <v>-3.5624499999999997E-5</v>
      </c>
      <c r="BN548" s="235">
        <v>20.82</v>
      </c>
      <c r="BO548" s="235">
        <v>69.36</v>
      </c>
      <c r="BP548" s="235">
        <f t="shared" si="110"/>
        <v>832.31999999999994</v>
      </c>
      <c r="BQ548" s="235">
        <v>115.01</v>
      </c>
      <c r="BR548" s="235">
        <f t="shared" si="111"/>
        <v>1380.1200000000001</v>
      </c>
      <c r="BS548" s="235">
        <f t="shared" si="112"/>
        <v>1.6581603229527109</v>
      </c>
      <c r="BT548" s="235">
        <v>15.99</v>
      </c>
      <c r="BU548" s="235">
        <v>4.22</v>
      </c>
      <c r="BV548" s="235">
        <v>12.06</v>
      </c>
      <c r="BW548" s="235">
        <v>548</v>
      </c>
      <c r="BX548" s="235">
        <v>91</v>
      </c>
      <c r="BY548" s="235">
        <v>11</v>
      </c>
      <c r="BZ548" s="235" t="s">
        <v>221</v>
      </c>
      <c r="CA548" s="235">
        <v>0.6</v>
      </c>
      <c r="CB548" s="235">
        <v>3.21183300018</v>
      </c>
      <c r="CC548" s="235">
        <v>1274</v>
      </c>
      <c r="CD548" s="235">
        <v>1274</v>
      </c>
      <c r="CE548" s="235">
        <v>2286</v>
      </c>
      <c r="CF548" s="235" t="s">
        <v>222</v>
      </c>
      <c r="CG548" s="235">
        <v>1.1000000000000001</v>
      </c>
      <c r="CH548" s="235">
        <v>0</v>
      </c>
      <c r="CI548" s="235" t="s">
        <v>465</v>
      </c>
      <c r="CJ548" s="235" t="s">
        <v>1279</v>
      </c>
      <c r="CK548" s="235" t="s">
        <v>225</v>
      </c>
      <c r="CL548" s="235" t="s">
        <v>2568</v>
      </c>
      <c r="CM548" s="235" t="s">
        <v>288</v>
      </c>
      <c r="CN548" s="235" t="s">
        <v>229</v>
      </c>
      <c r="CO548" s="236">
        <v>1.3239206573718596</v>
      </c>
      <c r="CP548" s="236">
        <v>62.117981520000001</v>
      </c>
      <c r="CQ548" s="236">
        <v>26.439232409999995</v>
      </c>
      <c r="CR548" s="236">
        <v>11.44278607</v>
      </c>
      <c r="CS548" s="237" t="s">
        <v>392</v>
      </c>
      <c r="CT548" s="237" t="s">
        <v>231</v>
      </c>
      <c r="CU548" s="236">
        <v>0.18432226691804815</v>
      </c>
      <c r="CV548" s="236">
        <v>0.2810777709736681</v>
      </c>
      <c r="CW548" s="236">
        <v>9.6755504055619931E-2</v>
      </c>
      <c r="CX548" s="236">
        <v>4.4217687074829986</v>
      </c>
      <c r="CY548" s="236">
        <v>6.5289999999999999</v>
      </c>
      <c r="CZ548" s="235">
        <v>0</v>
      </c>
      <c r="DA548" s="235">
        <v>6.5</v>
      </c>
      <c r="DB548" s="235">
        <f t="shared" si="115"/>
        <v>-2.8999999999999915E-2</v>
      </c>
      <c r="DC548" s="235" t="s">
        <v>232</v>
      </c>
      <c r="DD548" s="236">
        <v>3.00393700787401</v>
      </c>
      <c r="DE548" s="236">
        <v>3.9727559055118067</v>
      </c>
      <c r="DF548" s="236">
        <v>1.4966513872146601</v>
      </c>
      <c r="DG548" s="236"/>
      <c r="DH548" s="236">
        <v>1.4966513872146601</v>
      </c>
      <c r="DI548" s="236">
        <v>14.966513872146601</v>
      </c>
      <c r="DJ548" s="236"/>
      <c r="DK548" s="236">
        <v>14.966513872146601</v>
      </c>
      <c r="DL548" s="236">
        <v>29.721715326266072</v>
      </c>
      <c r="DM548" s="236"/>
      <c r="DN548" s="236"/>
      <c r="DO548" s="236">
        <v>29.721715326266072</v>
      </c>
      <c r="DP548" s="236">
        <v>108.97962286297559</v>
      </c>
      <c r="DQ548" s="236"/>
      <c r="DR548" s="236"/>
      <c r="DS548" s="236">
        <v>108.97962286297559</v>
      </c>
      <c r="DT548" s="236">
        <v>9.4031140357255003E-2</v>
      </c>
      <c r="DU548" s="236">
        <v>0.94031140357255005</v>
      </c>
      <c r="DV548" s="236">
        <v>15.916550427107369</v>
      </c>
      <c r="DW548" s="236">
        <v>107.00278551532033</v>
      </c>
      <c r="DX548" s="236">
        <v>10.3025069637883</v>
      </c>
      <c r="DY548" s="236">
        <v>816.46239554317549</v>
      </c>
      <c r="DZ548" s="236">
        <v>6.1389972144846796</v>
      </c>
      <c r="EA548" s="236">
        <v>6.7609099350046415</v>
      </c>
      <c r="EB548" s="236">
        <v>136.47818012999073</v>
      </c>
      <c r="EC548" s="236">
        <v>160.58774373259052</v>
      </c>
      <c r="ED548" s="236">
        <v>457.86443825441029</v>
      </c>
      <c r="EE548" s="236">
        <v>257.06499535747446</v>
      </c>
      <c r="EF548" s="236">
        <v>75.78718662952646</v>
      </c>
      <c r="EG548" s="236">
        <v>3.9848653667595162</v>
      </c>
      <c r="EH548" s="236">
        <v>10.912720519962859</v>
      </c>
      <c r="EI548" s="236">
        <v>11.151346332404827</v>
      </c>
      <c r="EJ548" s="236">
        <v>2.0747446610956359</v>
      </c>
      <c r="EK548" s="236">
        <v>4.0823119777158778</v>
      </c>
      <c r="EL548" s="236">
        <v>0.41176344546818083</v>
      </c>
      <c r="EM548" s="236">
        <v>3.8155369854534191</v>
      </c>
      <c r="EN548" s="236">
        <v>0.32950950708489762</v>
      </c>
      <c r="EO548" s="236">
        <v>9.7091497708755785</v>
      </c>
      <c r="EP548" s="236">
        <v>88.979180665613455</v>
      </c>
      <c r="EQ548" s="235"/>
      <c r="ER548" s="238">
        <v>1.390811</v>
      </c>
      <c r="ES548" s="238">
        <v>58.705728333333298</v>
      </c>
      <c r="ET548" s="238">
        <v>25.9027076666667</v>
      </c>
      <c r="EU548" s="238">
        <v>17.903604999999999</v>
      </c>
      <c r="EV548" s="238">
        <v>0.17164300000000099</v>
      </c>
      <c r="EW548" s="238">
        <v>0.30295033333333399</v>
      </c>
      <c r="EX548" s="238">
        <v>0.1178</v>
      </c>
      <c r="EY548" s="238">
        <v>4.1926430000000003</v>
      </c>
      <c r="EZ548" s="238">
        <v>6.5365100000000096</v>
      </c>
      <c r="FA548" s="238">
        <v>2.9696286666666598</v>
      </c>
      <c r="FB548" s="238">
        <v>3.1118176666666701</v>
      </c>
      <c r="FC548" s="238">
        <v>1.21831133333333</v>
      </c>
      <c r="FD548" s="238">
        <v>12.183113333333299</v>
      </c>
      <c r="FE548" s="238">
        <v>7.8333666666666898E-2</v>
      </c>
      <c r="FF548" s="238">
        <v>0.78333666666666901</v>
      </c>
      <c r="FG548" s="238">
        <v>15.552844455980949</v>
      </c>
      <c r="FH548" s="238">
        <v>126.714338666667</v>
      </c>
      <c r="FI548" s="238">
        <v>10.429106000000001</v>
      </c>
      <c r="FJ548" s="238">
        <v>774.22692700000005</v>
      </c>
      <c r="FK548" s="238">
        <v>5.1785783333333404</v>
      </c>
      <c r="FL548" s="238">
        <v>7.4293293333333503</v>
      </c>
      <c r="FM548" s="238">
        <v>125.180950333334</v>
      </c>
      <c r="FN548" s="238">
        <v>173.27477666666601</v>
      </c>
      <c r="FO548" s="238">
        <v>399.20551666666597</v>
      </c>
      <c r="FP548" s="238">
        <v>206.904480333333</v>
      </c>
      <c r="FQ548" s="238">
        <v>97.357634000000004</v>
      </c>
      <c r="FR548" s="238">
        <v>3.3540793333333299</v>
      </c>
      <c r="FS548" s="238">
        <v>9.6616786666666599</v>
      </c>
      <c r="FT548" s="238">
        <v>10.5805713333333</v>
      </c>
      <c r="FU548" s="238">
        <v>1.8982796666666699</v>
      </c>
      <c r="FV548" s="238">
        <v>3.73225733333333</v>
      </c>
      <c r="FW548" s="238">
        <v>0.422163333333333</v>
      </c>
      <c r="FX548" s="238">
        <v>3.3666429999999998</v>
      </c>
      <c r="FY548" s="238">
        <v>0.38773533333333399</v>
      </c>
      <c r="FZ548" s="238">
        <v>8.9631213333333406</v>
      </c>
      <c r="GA548" s="241">
        <v>86.244044000000102</v>
      </c>
      <c r="GB548" s="54"/>
    </row>
    <row r="549" spans="1:350" s="2" customFormat="1" ht="12.75" customHeight="1" x14ac:dyDescent="0.2">
      <c r="A549" s="73"/>
      <c r="B549" s="232">
        <v>383</v>
      </c>
      <c r="C549" s="233" t="s">
        <v>2580</v>
      </c>
      <c r="D549" s="233"/>
      <c r="E549" s="233" t="s">
        <v>2574</v>
      </c>
      <c r="F549" s="233" t="s">
        <v>1975</v>
      </c>
      <c r="G549" s="233" t="s">
        <v>1658</v>
      </c>
      <c r="H549" s="233" t="s">
        <v>2556</v>
      </c>
      <c r="I549" s="233" t="s">
        <v>2557</v>
      </c>
      <c r="J549" s="233" t="s">
        <v>2558</v>
      </c>
      <c r="K549" s="233" t="s">
        <v>2559</v>
      </c>
      <c r="L549" s="233" t="s">
        <v>2559</v>
      </c>
      <c r="M549" s="233" t="s">
        <v>2560</v>
      </c>
      <c r="N549" s="233" t="s">
        <v>3097</v>
      </c>
      <c r="O549" s="233" t="s">
        <v>2932</v>
      </c>
      <c r="P549" s="233" t="s">
        <v>2932</v>
      </c>
      <c r="Q549" s="233" t="s">
        <v>3214</v>
      </c>
      <c r="R549" s="233" t="s">
        <v>3282</v>
      </c>
      <c r="S549" s="233" t="s">
        <v>3324</v>
      </c>
      <c r="T549" s="233" t="s">
        <v>238</v>
      </c>
      <c r="U549" s="233" t="s">
        <v>239</v>
      </c>
      <c r="V549" s="233" t="s">
        <v>2944</v>
      </c>
      <c r="W549" s="234">
        <v>1996</v>
      </c>
      <c r="X549" s="234">
        <f t="shared" si="114"/>
        <v>17</v>
      </c>
      <c r="Y549" s="235" t="s">
        <v>3128</v>
      </c>
      <c r="Z549" s="235" t="s">
        <v>3355</v>
      </c>
      <c r="AA549" s="235" t="s">
        <v>3130</v>
      </c>
      <c r="AB549" s="235" t="s">
        <v>2561</v>
      </c>
      <c r="AC549" s="235" t="s">
        <v>208</v>
      </c>
      <c r="AD549" s="235" t="s">
        <v>3284</v>
      </c>
      <c r="AE549" s="235" t="s">
        <v>210</v>
      </c>
      <c r="AF549" s="235" t="s">
        <v>248</v>
      </c>
      <c r="AG549" s="235" t="s">
        <v>3183</v>
      </c>
      <c r="AH549" s="235" t="s">
        <v>212</v>
      </c>
      <c r="AI549" s="235" t="s">
        <v>2581</v>
      </c>
      <c r="AJ549" s="235"/>
      <c r="AK549" s="235" t="s">
        <v>213</v>
      </c>
      <c r="AL549" s="235">
        <f t="shared" si="123"/>
        <v>15</v>
      </c>
      <c r="AM549" s="235" t="s">
        <v>217</v>
      </c>
      <c r="AN549" s="235" t="s">
        <v>218</v>
      </c>
      <c r="AO549" s="235"/>
      <c r="AP549" s="235">
        <v>316847.63</v>
      </c>
      <c r="AQ549" s="235">
        <v>597353.81999999995</v>
      </c>
      <c r="AR549" s="235">
        <v>5.4020359999999998</v>
      </c>
      <c r="AS549" s="235">
        <v>37.346989000000001</v>
      </c>
      <c r="AT549" s="235" t="s">
        <v>2578</v>
      </c>
      <c r="AU549" s="235" t="s">
        <v>2579</v>
      </c>
      <c r="AV549" s="235">
        <v>1283255.9234114501</v>
      </c>
      <c r="AW549" s="235">
        <v>636320.94543382502</v>
      </c>
      <c r="AX549" s="235">
        <v>1473</v>
      </c>
      <c r="AY549" s="235">
        <v>1498</v>
      </c>
      <c r="AZ549" s="235">
        <v>3.4185529999999999E-2</v>
      </c>
      <c r="BA549" s="235">
        <v>3.9690300000000001E-3</v>
      </c>
      <c r="BB549" s="235">
        <v>1.5952089999999999E-2</v>
      </c>
      <c r="BC549" s="235">
        <v>0.11339953999999999</v>
      </c>
      <c r="BD549" s="235">
        <v>0.16109172999999999</v>
      </c>
      <c r="BE549" s="235">
        <v>-7.6706449999999995E-2</v>
      </c>
      <c r="BF549" s="235">
        <v>-0.17825294</v>
      </c>
      <c r="BG549" s="235">
        <v>152.24100000000001</v>
      </c>
      <c r="BH549" s="235">
        <v>1471</v>
      </c>
      <c r="BI549" s="235">
        <v>-2.15045E-4</v>
      </c>
      <c r="BJ549" s="235">
        <v>-7.4617300000000001E-5</v>
      </c>
      <c r="BK549" s="235">
        <v>3.2784399999999998</v>
      </c>
      <c r="BL549" s="235">
        <v>526.66399999999999</v>
      </c>
      <c r="BM549" s="235">
        <v>-3.5624499999999997E-5</v>
      </c>
      <c r="BN549" s="235">
        <v>20.82</v>
      </c>
      <c r="BO549" s="235">
        <v>69.36</v>
      </c>
      <c r="BP549" s="235">
        <f t="shared" si="110"/>
        <v>832.31999999999994</v>
      </c>
      <c r="BQ549" s="235">
        <v>115.01</v>
      </c>
      <c r="BR549" s="235">
        <f t="shared" si="111"/>
        <v>1380.1200000000001</v>
      </c>
      <c r="BS549" s="235">
        <f t="shared" si="112"/>
        <v>1.6581603229527109</v>
      </c>
      <c r="BT549" s="235">
        <v>15.99</v>
      </c>
      <c r="BU549" s="235">
        <v>4.22</v>
      </c>
      <c r="BV549" s="235">
        <v>12.06</v>
      </c>
      <c r="BW549" s="235">
        <v>548</v>
      </c>
      <c r="BX549" s="235">
        <v>91</v>
      </c>
      <c r="BY549" s="235">
        <v>11</v>
      </c>
      <c r="BZ549" s="235" t="s">
        <v>221</v>
      </c>
      <c r="CA549" s="235">
        <v>0.6</v>
      </c>
      <c r="CB549" s="235">
        <v>3.21183300018</v>
      </c>
      <c r="CC549" s="235">
        <v>1274</v>
      </c>
      <c r="CD549" s="235">
        <v>1274</v>
      </c>
      <c r="CE549" s="235">
        <v>2286</v>
      </c>
      <c r="CF549" s="235" t="s">
        <v>222</v>
      </c>
      <c r="CG549" s="235">
        <v>1.1000000000000001</v>
      </c>
      <c r="CH549" s="235">
        <v>0</v>
      </c>
      <c r="CI549" s="235" t="s">
        <v>465</v>
      </c>
      <c r="CJ549" s="235" t="s">
        <v>1279</v>
      </c>
      <c r="CK549" s="235" t="s">
        <v>225</v>
      </c>
      <c r="CL549" s="235" t="s">
        <v>2568</v>
      </c>
      <c r="CM549" s="235" t="s">
        <v>288</v>
      </c>
      <c r="CN549" s="235" t="s">
        <v>229</v>
      </c>
      <c r="CO549" s="236">
        <v>1.3867480000000001</v>
      </c>
      <c r="CP549" s="237">
        <v>68.736616699999999</v>
      </c>
      <c r="CQ549" s="237">
        <v>13.062098499999999</v>
      </c>
      <c r="CR549" s="237">
        <v>18.2012848</v>
      </c>
      <c r="CS549" s="237" t="s">
        <v>392</v>
      </c>
      <c r="CT549" s="237" t="s">
        <v>231</v>
      </c>
      <c r="CU549" s="237">
        <v>0.12273403023839323</v>
      </c>
      <c r="CV549" s="237">
        <v>0.19079685746352412</v>
      </c>
      <c r="CW549" s="237">
        <v>6.8062827225130892E-2</v>
      </c>
      <c r="CX549" s="237">
        <v>2.6366068016813129</v>
      </c>
      <c r="CY549" s="237">
        <v>6.5229999999999997</v>
      </c>
      <c r="CZ549" s="235">
        <v>0</v>
      </c>
      <c r="DA549" s="235">
        <v>6.5</v>
      </c>
      <c r="DB549" s="235">
        <f t="shared" si="115"/>
        <v>-2.2999999999999687E-2</v>
      </c>
      <c r="DC549" s="235" t="s">
        <v>232</v>
      </c>
      <c r="DD549" s="237">
        <v>3.3323201621074001</v>
      </c>
      <c r="DE549" s="237">
        <v>4.2026241134751761</v>
      </c>
      <c r="DF549" s="237">
        <v>1.15598857402801</v>
      </c>
      <c r="DG549" s="237"/>
      <c r="DH549" s="237">
        <v>1.15598857402801</v>
      </c>
      <c r="DI549" s="237">
        <v>11.5598857402801</v>
      </c>
      <c r="DJ549" s="237"/>
      <c r="DK549" s="237">
        <v>11.5598857402801</v>
      </c>
      <c r="DL549" s="237">
        <v>24.045972645842923</v>
      </c>
      <c r="DM549" s="237"/>
      <c r="DN549" s="237"/>
      <c r="DO549" s="237">
        <v>24.045972645842923</v>
      </c>
      <c r="DP549" s="237">
        <v>88.168566368090708</v>
      </c>
      <c r="DQ549" s="237"/>
      <c r="DR549" s="237"/>
      <c r="DS549" s="237">
        <v>88.168566368090708</v>
      </c>
      <c r="DT549" s="237">
        <v>8.5099684566259298E-2</v>
      </c>
      <c r="DU549" s="237">
        <v>0.85099684566259293</v>
      </c>
      <c r="DV549" s="237">
        <v>13.583934886714509</v>
      </c>
      <c r="DW549" s="237">
        <v>88.12750455373407</v>
      </c>
      <c r="DX549" s="237">
        <v>10.281785063752277</v>
      </c>
      <c r="DY549" s="237">
        <v>608.38797814207658</v>
      </c>
      <c r="DZ549" s="237">
        <v>4.6812386156648458</v>
      </c>
      <c r="EA549" s="237">
        <v>4.2426229508196727</v>
      </c>
      <c r="EB549" s="237">
        <v>117.4089253187614</v>
      </c>
      <c r="EC549" s="237">
        <v>140.38433515482694</v>
      </c>
      <c r="ED549" s="237">
        <v>388.36247723132976</v>
      </c>
      <c r="EE549" s="237">
        <v>256.96630236794175</v>
      </c>
      <c r="EF549" s="237">
        <v>72.826775956284152</v>
      </c>
      <c r="EG549" s="237">
        <v>1.9894353369763209</v>
      </c>
      <c r="EH549" s="237">
        <v>11.279417122040075</v>
      </c>
      <c r="EI549" s="237">
        <v>11.411657559198543</v>
      </c>
      <c r="EJ549" s="237">
        <v>1.3347905282331511</v>
      </c>
      <c r="EK549" s="237">
        <v>3.041939890710383</v>
      </c>
      <c r="EL549" s="237">
        <v>0.35995983373032547</v>
      </c>
      <c r="EM549" s="237">
        <v>3.2363539769277478</v>
      </c>
      <c r="EN549" s="237">
        <v>0.31663815633167025</v>
      </c>
      <c r="EO549" s="237">
        <v>7.8361669032374675</v>
      </c>
      <c r="EP549" s="237">
        <v>88.753748402509814</v>
      </c>
      <c r="EQ549" s="235"/>
      <c r="ER549" s="238">
        <v>1.3867480000000001</v>
      </c>
      <c r="ES549" s="238">
        <v>58.214372000000097</v>
      </c>
      <c r="ET549" s="238">
        <v>17.962007</v>
      </c>
      <c r="EU549" s="238">
        <v>20.3494043333333</v>
      </c>
      <c r="EV549" s="238">
        <v>0.13870399999999999</v>
      </c>
      <c r="EW549" s="238">
        <v>0.214175</v>
      </c>
      <c r="EX549" s="238">
        <v>7.9410000000000106E-2</v>
      </c>
      <c r="EY549" s="238">
        <v>3.04402366666667</v>
      </c>
      <c r="EZ549" s="238">
        <v>6.4935369999999999</v>
      </c>
      <c r="FA549" s="238">
        <v>3.3019276666666602</v>
      </c>
      <c r="FB549" s="238">
        <v>3.2906356666666698</v>
      </c>
      <c r="FC549" s="238">
        <v>1.152773</v>
      </c>
      <c r="FD549" s="238">
        <v>11.52773</v>
      </c>
      <c r="FE549" s="238">
        <v>8.2201333333333501E-2</v>
      </c>
      <c r="FF549" s="238">
        <v>0.82201333333333504</v>
      </c>
      <c r="FG549" s="238">
        <v>14.023774959043621</v>
      </c>
      <c r="FH549" s="238">
        <v>112.32748233333299</v>
      </c>
      <c r="FI549" s="238">
        <v>9.1862156666666692</v>
      </c>
      <c r="FJ549" s="238">
        <v>656.93571666666799</v>
      </c>
      <c r="FK549" s="238">
        <v>4.6340423333333298</v>
      </c>
      <c r="FL549" s="238">
        <v>3.52968866666667</v>
      </c>
      <c r="FM549" s="238">
        <v>118.770637666667</v>
      </c>
      <c r="FN549" s="238">
        <v>159.905975333333</v>
      </c>
      <c r="FO549" s="238">
        <v>327.79890966666602</v>
      </c>
      <c r="FP549" s="238">
        <v>214.89657833333399</v>
      </c>
      <c r="FQ549" s="238">
        <v>77.786955333333495</v>
      </c>
      <c r="FR549" s="238">
        <v>1.8928240000000001</v>
      </c>
      <c r="FS549" s="238">
        <v>9.2911233333333403</v>
      </c>
      <c r="FT549" s="238">
        <v>10.8316033333333</v>
      </c>
      <c r="FU549" s="238">
        <v>1.4749146666666699</v>
      </c>
      <c r="FV549" s="238">
        <v>3.1871893333333299</v>
      </c>
      <c r="FW549" s="238">
        <v>0.422754666666668</v>
      </c>
      <c r="FX549" s="238">
        <v>2.7603810000000002</v>
      </c>
      <c r="FY549" s="238">
        <v>0.34058233333333199</v>
      </c>
      <c r="FZ549" s="238">
        <v>7.9614883333333397</v>
      </c>
      <c r="GA549" s="241">
        <v>85.696364666666696</v>
      </c>
      <c r="GB549" s="54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  <c r="JW549" s="3"/>
      <c r="JX549" s="3"/>
      <c r="JY549" s="3"/>
      <c r="JZ549" s="3"/>
      <c r="KA549" s="3"/>
      <c r="KB549" s="3"/>
      <c r="KC549" s="3"/>
      <c r="KD549" s="3"/>
      <c r="KE549" s="3"/>
      <c r="KF549" s="3"/>
      <c r="KG549" s="3"/>
      <c r="KH549" s="3"/>
      <c r="KI549" s="3"/>
      <c r="KJ549" s="3"/>
      <c r="KK549" s="3"/>
      <c r="KL549" s="3"/>
      <c r="KM549" s="3"/>
      <c r="KN549" s="3"/>
      <c r="KO549" s="3"/>
      <c r="KP549" s="3"/>
      <c r="KQ549" s="3"/>
      <c r="KR549" s="3"/>
      <c r="KS549" s="3"/>
      <c r="KT549" s="3"/>
      <c r="KU549" s="3"/>
      <c r="KV549" s="3"/>
      <c r="KW549" s="3"/>
      <c r="KX549" s="3"/>
      <c r="KY549" s="3"/>
      <c r="KZ549" s="3"/>
      <c r="LA549" s="3"/>
      <c r="LB549" s="3"/>
      <c r="LC549" s="3"/>
      <c r="LD549" s="3"/>
      <c r="LE549" s="3"/>
      <c r="LF549" s="3"/>
      <c r="LG549" s="3"/>
      <c r="LH549" s="3"/>
      <c r="LI549" s="3"/>
      <c r="LJ549" s="3"/>
      <c r="LK549" s="3"/>
      <c r="LL549" s="3"/>
      <c r="LM549" s="3"/>
      <c r="LN549" s="3"/>
      <c r="LO549" s="3"/>
      <c r="LP549" s="3"/>
      <c r="LQ549" s="3"/>
      <c r="LR549" s="3"/>
      <c r="LS549" s="3"/>
      <c r="LT549" s="3"/>
      <c r="LU549" s="3"/>
      <c r="LV549" s="3"/>
      <c r="LW549" s="3"/>
      <c r="LX549" s="3"/>
      <c r="LY549" s="3"/>
      <c r="LZ549" s="3"/>
      <c r="MA549" s="3"/>
      <c r="MB549" s="3"/>
      <c r="MC549" s="3"/>
      <c r="MD549" s="3"/>
      <c r="ME549" s="3"/>
      <c r="MF549" s="3"/>
      <c r="MG549" s="3"/>
      <c r="MH549" s="3"/>
      <c r="MI549" s="3"/>
      <c r="MJ549" s="3"/>
      <c r="MK549" s="3"/>
      <c r="ML549" s="3"/>
    </row>
    <row r="550" spans="1:350" s="2" customFormat="1" ht="12.75" customHeight="1" x14ac:dyDescent="0.2">
      <c r="A550" s="73"/>
      <c r="B550" s="232">
        <v>384</v>
      </c>
      <c r="C550" s="233" t="s">
        <v>2582</v>
      </c>
      <c r="D550" s="233"/>
      <c r="E550" s="233" t="s">
        <v>2574</v>
      </c>
      <c r="F550" s="233" t="s">
        <v>1975</v>
      </c>
      <c r="G550" s="233" t="s">
        <v>1658</v>
      </c>
      <c r="H550" s="233" t="s">
        <v>2556</v>
      </c>
      <c r="I550" s="233" t="s">
        <v>2557</v>
      </c>
      <c r="J550" s="233" t="s">
        <v>2558</v>
      </c>
      <c r="K550" s="233" t="s">
        <v>2559</v>
      </c>
      <c r="L550" s="233" t="s">
        <v>2559</v>
      </c>
      <c r="M550" s="233" t="s">
        <v>2560</v>
      </c>
      <c r="N550" s="233" t="s">
        <v>3097</v>
      </c>
      <c r="O550" s="233" t="s">
        <v>2932</v>
      </c>
      <c r="P550" s="233" t="s">
        <v>2932</v>
      </c>
      <c r="Q550" s="233" t="s">
        <v>3214</v>
      </c>
      <c r="R550" s="233" t="s">
        <v>3282</v>
      </c>
      <c r="S550" s="233" t="s">
        <v>3324</v>
      </c>
      <c r="T550" s="233" t="s">
        <v>238</v>
      </c>
      <c r="U550" s="233" t="s">
        <v>239</v>
      </c>
      <c r="V550" s="233" t="s">
        <v>2944</v>
      </c>
      <c r="W550" s="234">
        <v>1996</v>
      </c>
      <c r="X550" s="234">
        <f t="shared" si="114"/>
        <v>17</v>
      </c>
      <c r="Y550" s="235" t="s">
        <v>3128</v>
      </c>
      <c r="Z550" s="235" t="s">
        <v>3355</v>
      </c>
      <c r="AA550" s="235" t="s">
        <v>3130</v>
      </c>
      <c r="AB550" s="235" t="s">
        <v>2561</v>
      </c>
      <c r="AC550" s="235" t="s">
        <v>208</v>
      </c>
      <c r="AD550" s="235" t="s">
        <v>3284</v>
      </c>
      <c r="AE550" s="235" t="s">
        <v>210</v>
      </c>
      <c r="AF550" s="235" t="s">
        <v>248</v>
      </c>
      <c r="AG550" s="235" t="s">
        <v>3183</v>
      </c>
      <c r="AH550" s="235" t="s">
        <v>212</v>
      </c>
      <c r="AI550" s="235" t="s">
        <v>2583</v>
      </c>
      <c r="AJ550" s="235"/>
      <c r="AK550" s="235" t="s">
        <v>213</v>
      </c>
      <c r="AL550" s="235">
        <f t="shared" si="123"/>
        <v>15</v>
      </c>
      <c r="AM550" s="235" t="s">
        <v>217</v>
      </c>
      <c r="AN550" s="235" t="s">
        <v>218</v>
      </c>
      <c r="AO550" s="235"/>
      <c r="AP550" s="235">
        <v>316847.63</v>
      </c>
      <c r="AQ550" s="235">
        <v>597353.81999999995</v>
      </c>
      <c r="AR550" s="235">
        <v>5.4020359999999998</v>
      </c>
      <c r="AS550" s="235">
        <v>37.346989000000001</v>
      </c>
      <c r="AT550" s="235" t="s">
        <v>2578</v>
      </c>
      <c r="AU550" s="235" t="s">
        <v>2579</v>
      </c>
      <c r="AV550" s="235">
        <v>1283255.9234114501</v>
      </c>
      <c r="AW550" s="235">
        <v>636320.94543382502</v>
      </c>
      <c r="AX550" s="235">
        <v>1473</v>
      </c>
      <c r="AY550" s="235">
        <v>1498</v>
      </c>
      <c r="AZ550" s="235">
        <v>3.4185529999999999E-2</v>
      </c>
      <c r="BA550" s="235">
        <v>3.9690300000000001E-3</v>
      </c>
      <c r="BB550" s="235">
        <v>1.5952089999999999E-2</v>
      </c>
      <c r="BC550" s="235">
        <v>0.11339953999999999</v>
      </c>
      <c r="BD550" s="235">
        <v>0.16109172999999999</v>
      </c>
      <c r="BE550" s="235">
        <v>-7.6706449999999995E-2</v>
      </c>
      <c r="BF550" s="235">
        <v>-0.17825294</v>
      </c>
      <c r="BG550" s="235">
        <v>152.24100000000001</v>
      </c>
      <c r="BH550" s="235">
        <v>1471</v>
      </c>
      <c r="BI550" s="235">
        <v>-2.15045E-4</v>
      </c>
      <c r="BJ550" s="235">
        <v>-7.4617300000000001E-5</v>
      </c>
      <c r="BK550" s="235">
        <v>3.2784399999999998</v>
      </c>
      <c r="BL550" s="235">
        <v>526.66399999999999</v>
      </c>
      <c r="BM550" s="235">
        <v>-3.5624499999999997E-5</v>
      </c>
      <c r="BN550" s="235">
        <v>20.82</v>
      </c>
      <c r="BO550" s="235">
        <v>69.36</v>
      </c>
      <c r="BP550" s="235">
        <f t="shared" si="110"/>
        <v>832.31999999999994</v>
      </c>
      <c r="BQ550" s="235">
        <v>115.01</v>
      </c>
      <c r="BR550" s="235">
        <f t="shared" si="111"/>
        <v>1380.1200000000001</v>
      </c>
      <c r="BS550" s="235">
        <f t="shared" si="112"/>
        <v>1.6581603229527109</v>
      </c>
      <c r="BT550" s="235">
        <v>15.99</v>
      </c>
      <c r="BU550" s="235">
        <v>4.22</v>
      </c>
      <c r="BV550" s="235">
        <v>12.06</v>
      </c>
      <c r="BW550" s="235">
        <v>548</v>
      </c>
      <c r="BX550" s="235">
        <v>91</v>
      </c>
      <c r="BY550" s="235">
        <v>11</v>
      </c>
      <c r="BZ550" s="235" t="s">
        <v>221</v>
      </c>
      <c r="CA550" s="235">
        <v>0.6</v>
      </c>
      <c r="CB550" s="235">
        <v>3.21183300018</v>
      </c>
      <c r="CC550" s="235">
        <v>1274</v>
      </c>
      <c r="CD550" s="235">
        <v>1274</v>
      </c>
      <c r="CE550" s="235">
        <v>2286</v>
      </c>
      <c r="CF550" s="235" t="s">
        <v>222</v>
      </c>
      <c r="CG550" s="235">
        <v>1.1000000000000001</v>
      </c>
      <c r="CH550" s="235">
        <v>0</v>
      </c>
      <c r="CI550" s="235" t="s">
        <v>465</v>
      </c>
      <c r="CJ550" s="235" t="s">
        <v>1279</v>
      </c>
      <c r="CK550" s="235" t="s">
        <v>225</v>
      </c>
      <c r="CL550" s="235" t="s">
        <v>2568</v>
      </c>
      <c r="CM550" s="235" t="s">
        <v>288</v>
      </c>
      <c r="CN550" s="235" t="s">
        <v>229</v>
      </c>
      <c r="CO550" s="236">
        <v>1.401375</v>
      </c>
      <c r="CP550" s="237">
        <v>71.926083869999999</v>
      </c>
      <c r="CQ550" s="237">
        <v>15.92039801</v>
      </c>
      <c r="CR550" s="237">
        <v>12.153518119999999</v>
      </c>
      <c r="CS550" s="237" t="s">
        <v>392</v>
      </c>
      <c r="CT550" s="237" t="s">
        <v>231</v>
      </c>
      <c r="CU550" s="237">
        <v>0.1080676694729282</v>
      </c>
      <c r="CV550" s="237">
        <v>0.176056338028169</v>
      </c>
      <c r="CW550" s="237">
        <v>6.79886685552408E-2</v>
      </c>
      <c r="CX550" s="237">
        <v>4.8904054596547599</v>
      </c>
      <c r="CY550" s="237">
        <v>6.86</v>
      </c>
      <c r="CZ550" s="235">
        <v>0</v>
      </c>
      <c r="DA550" s="235">
        <v>6.5</v>
      </c>
      <c r="DB550" s="235">
        <f t="shared" si="115"/>
        <v>-0.36000000000000032</v>
      </c>
      <c r="DC550" s="235" t="s">
        <v>232</v>
      </c>
      <c r="DD550" s="237">
        <v>3.6531690140845146</v>
      </c>
      <c r="DE550" s="237">
        <v>2.3272183098591599</v>
      </c>
      <c r="DF550" s="237">
        <v>1.0457842886447899</v>
      </c>
      <c r="DG550" s="237"/>
      <c r="DH550" s="237">
        <v>1.0457842886447899</v>
      </c>
      <c r="DI550" s="237">
        <v>10.457842886447899</v>
      </c>
      <c r="DJ550" s="237"/>
      <c r="DK550" s="237">
        <v>10.457842886447899</v>
      </c>
      <c r="DL550" s="237">
        <v>21.983039362493887</v>
      </c>
      <c r="DM550" s="237"/>
      <c r="DN550" s="237"/>
      <c r="DO550" s="237">
        <v>21.983039362493887</v>
      </c>
      <c r="DP550" s="237">
        <v>80.604477662477578</v>
      </c>
      <c r="DQ550" s="237"/>
      <c r="DR550" s="237"/>
      <c r="DS550" s="237">
        <v>80.604477662477578</v>
      </c>
      <c r="DT550" s="237">
        <v>7.6442798025906006E-2</v>
      </c>
      <c r="DU550" s="237">
        <v>0.76442798025906011</v>
      </c>
      <c r="DV550" s="237">
        <v>13.680612374894753</v>
      </c>
      <c r="DW550" s="237">
        <v>90.446592556790719</v>
      </c>
      <c r="DX550" s="237">
        <v>10.790333494441761</v>
      </c>
      <c r="DY550" s="237">
        <v>333.64910584823582</v>
      </c>
      <c r="DZ550" s="237">
        <v>4.9617206379893668</v>
      </c>
      <c r="EA550" s="237">
        <v>6.6577090381826975</v>
      </c>
      <c r="EB550" s="237">
        <v>119.67810536491056</v>
      </c>
      <c r="EC550" s="237">
        <v>191.27008216529723</v>
      </c>
      <c r="ED550" s="237">
        <v>212.44369260512326</v>
      </c>
      <c r="EE550" s="237">
        <v>263.96520057999032</v>
      </c>
      <c r="EF550" s="237">
        <v>64.128854519091348</v>
      </c>
      <c r="EG550" s="237">
        <v>2.3229579507008218</v>
      </c>
      <c r="EH550" s="237">
        <v>11.25983566940551</v>
      </c>
      <c r="EI550" s="237">
        <v>14.516191396810054</v>
      </c>
      <c r="EJ550" s="237">
        <v>2.0483325277912035</v>
      </c>
      <c r="EK550" s="237">
        <v>1.6682455292411791</v>
      </c>
      <c r="EL550" s="237">
        <v>0.49043610811614674</v>
      </c>
      <c r="EM550" s="237">
        <v>1.7703641050426939</v>
      </c>
      <c r="EN550" s="237">
        <v>0.27882110660474502</v>
      </c>
      <c r="EO550" s="237">
        <v>5.1123327745726712</v>
      </c>
      <c r="EP550" s="237">
        <v>82.308156267399696</v>
      </c>
      <c r="EQ550" s="235"/>
      <c r="ER550" s="238">
        <v>1.401375</v>
      </c>
      <c r="ES550" s="238">
        <v>65.197034000000002</v>
      </c>
      <c r="ET550" s="238">
        <v>17.775427333333401</v>
      </c>
      <c r="EU550" s="238">
        <v>16.607620333333301</v>
      </c>
      <c r="EV550" s="238">
        <v>0.118197</v>
      </c>
      <c r="EW550" s="238">
        <v>0.20055666666666699</v>
      </c>
      <c r="EX550" s="238">
        <v>7.7757666666666794E-2</v>
      </c>
      <c r="EY550" s="238">
        <v>4.1798260000000003</v>
      </c>
      <c r="EZ550" s="238">
        <v>6.7649616666666699</v>
      </c>
      <c r="FA550" s="238">
        <v>3.3986523333333398</v>
      </c>
      <c r="FB550" s="238">
        <v>2.1612149999999999</v>
      </c>
      <c r="FC550" s="238">
        <v>0.99196600000000101</v>
      </c>
      <c r="FD550" s="238">
        <v>9.919660000000011</v>
      </c>
      <c r="FE550" s="238">
        <v>7.3795333333333005E-2</v>
      </c>
      <c r="FF550" s="238">
        <v>0.73795333333333002</v>
      </c>
      <c r="FG550" s="238">
        <v>13.442123711526548</v>
      </c>
      <c r="FH550" s="238">
        <v>104.194956</v>
      </c>
      <c r="FI550" s="238">
        <v>9.9538916666666797</v>
      </c>
      <c r="FJ550" s="238">
        <v>461.88799533333298</v>
      </c>
      <c r="FK550" s="238">
        <v>4.4489856666666698</v>
      </c>
      <c r="FL550" s="238">
        <v>5.2297746666666596</v>
      </c>
      <c r="FM550" s="238">
        <v>112.16522999999999</v>
      </c>
      <c r="FN550" s="238">
        <v>178.85736800000001</v>
      </c>
      <c r="FO550" s="238">
        <v>229.845826333334</v>
      </c>
      <c r="FP550" s="238">
        <v>219.594369</v>
      </c>
      <c r="FQ550" s="238">
        <v>78.704445000000007</v>
      </c>
      <c r="FR550" s="238">
        <v>2.2766479999999998</v>
      </c>
      <c r="FS550" s="238">
        <v>8.8895273333333495</v>
      </c>
      <c r="FT550" s="238">
        <v>12.465424000000001</v>
      </c>
      <c r="FU550" s="238">
        <v>1.77898</v>
      </c>
      <c r="FV550" s="238">
        <v>2.3876430000000002</v>
      </c>
      <c r="FW550" s="238">
        <v>0.46689900000000001</v>
      </c>
      <c r="FX550" s="238">
        <v>1.9433956666666601</v>
      </c>
      <c r="FY550" s="238">
        <v>0.36340366666666701</v>
      </c>
      <c r="FZ550" s="238">
        <v>6.0615900000000096</v>
      </c>
      <c r="GA550" s="241">
        <v>82.489001333333405</v>
      </c>
      <c r="GB550" s="54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  <c r="JW550" s="3"/>
      <c r="JX550" s="3"/>
      <c r="JY550" s="3"/>
      <c r="JZ550" s="3"/>
      <c r="KA550" s="3"/>
      <c r="KB550" s="3"/>
      <c r="KC550" s="3"/>
      <c r="KD550" s="3"/>
      <c r="KE550" s="3"/>
      <c r="KF550" s="3"/>
      <c r="KG550" s="3"/>
      <c r="KH550" s="3"/>
      <c r="KI550" s="3"/>
      <c r="KJ550" s="3"/>
      <c r="KK550" s="3"/>
      <c r="KL550" s="3"/>
      <c r="KM550" s="3"/>
      <c r="KN550" s="3"/>
      <c r="KO550" s="3"/>
      <c r="KP550" s="3"/>
      <c r="KQ550" s="3"/>
      <c r="KR550" s="3"/>
      <c r="KS550" s="3"/>
      <c r="KT550" s="3"/>
      <c r="KU550" s="3"/>
      <c r="KV550" s="3"/>
      <c r="KW550" s="3"/>
      <c r="KX550" s="3"/>
      <c r="KY550" s="3"/>
      <c r="KZ550" s="3"/>
      <c r="LA550" s="3"/>
      <c r="LB550" s="3"/>
      <c r="LC550" s="3"/>
      <c r="LD550" s="3"/>
      <c r="LE550" s="3"/>
      <c r="LF550" s="3"/>
      <c r="LG550" s="3"/>
      <c r="LH550" s="3"/>
      <c r="LI550" s="3"/>
      <c r="LJ550" s="3"/>
      <c r="LK550" s="3"/>
      <c r="LL550" s="3"/>
      <c r="LM550" s="3"/>
      <c r="LN550" s="3"/>
      <c r="LO550" s="3"/>
      <c r="LP550" s="3"/>
      <c r="LQ550" s="3"/>
      <c r="LR550" s="3"/>
      <c r="LS550" s="3"/>
      <c r="LT550" s="3"/>
      <c r="LU550" s="3"/>
      <c r="LV550" s="3"/>
      <c r="LW550" s="3"/>
      <c r="LX550" s="3"/>
      <c r="LY550" s="3"/>
      <c r="LZ550" s="3"/>
      <c r="MA550" s="3"/>
      <c r="MB550" s="3"/>
      <c r="MC550" s="3"/>
      <c r="MD550" s="3"/>
      <c r="ME550" s="3"/>
      <c r="MF550" s="3"/>
      <c r="MG550" s="3"/>
      <c r="MH550" s="3"/>
      <c r="MI550" s="3"/>
      <c r="MJ550" s="3"/>
      <c r="MK550" s="3"/>
      <c r="ML550" s="3"/>
    </row>
    <row r="551" spans="1:350" ht="12.75" customHeight="1" x14ac:dyDescent="0.2">
      <c r="A551" s="54"/>
      <c r="B551" s="232">
        <v>385</v>
      </c>
      <c r="C551" s="233" t="s">
        <v>2584</v>
      </c>
      <c r="D551" s="233" t="s">
        <v>2588</v>
      </c>
      <c r="E551" s="233" t="s">
        <v>2585</v>
      </c>
      <c r="F551" s="233" t="s">
        <v>1975</v>
      </c>
      <c r="G551" s="233" t="s">
        <v>1658</v>
      </c>
      <c r="H551" s="233" t="s">
        <v>2556</v>
      </c>
      <c r="I551" s="233" t="s">
        <v>2557</v>
      </c>
      <c r="J551" s="233" t="s">
        <v>2558</v>
      </c>
      <c r="K551" s="233" t="s">
        <v>2559</v>
      </c>
      <c r="L551" s="233" t="s">
        <v>2559</v>
      </c>
      <c r="M551" s="233" t="s">
        <v>2560</v>
      </c>
      <c r="N551" s="233" t="s">
        <v>3097</v>
      </c>
      <c r="O551" s="233" t="s">
        <v>3100</v>
      </c>
      <c r="P551" s="233" t="s">
        <v>3100</v>
      </c>
      <c r="Q551" s="233" t="s">
        <v>3226</v>
      </c>
      <c r="R551" s="233" t="s">
        <v>3285</v>
      </c>
      <c r="S551" s="233" t="s">
        <v>3327</v>
      </c>
      <c r="T551" s="233" t="s">
        <v>238</v>
      </c>
      <c r="U551" s="233" t="s">
        <v>239</v>
      </c>
      <c r="V551" s="233" t="s">
        <v>3104</v>
      </c>
      <c r="W551" s="234">
        <v>1996</v>
      </c>
      <c r="X551" s="234">
        <f t="shared" si="114"/>
        <v>17</v>
      </c>
      <c r="Y551" s="235" t="s">
        <v>3129</v>
      </c>
      <c r="Z551" s="235" t="s">
        <v>3356</v>
      </c>
      <c r="AA551" s="235" t="s">
        <v>3229</v>
      </c>
      <c r="AB551" s="235" t="s">
        <v>2561</v>
      </c>
      <c r="AC551" s="235" t="s">
        <v>208</v>
      </c>
      <c r="AD551" s="235" t="s">
        <v>3284</v>
      </c>
      <c r="AE551" s="235" t="s">
        <v>210</v>
      </c>
      <c r="AF551" s="235" t="s">
        <v>318</v>
      </c>
      <c r="AG551" s="235" t="s">
        <v>3183</v>
      </c>
      <c r="AH551" s="235" t="s">
        <v>212</v>
      </c>
      <c r="AI551" s="235" t="s">
        <v>2586</v>
      </c>
      <c r="AJ551" s="235" t="s">
        <v>2587</v>
      </c>
      <c r="AK551" s="235" t="s">
        <v>213</v>
      </c>
      <c r="AL551" s="235">
        <f t="shared" si="123"/>
        <v>15</v>
      </c>
      <c r="AM551" s="235" t="s">
        <v>217</v>
      </c>
      <c r="AN551" s="235" t="s">
        <v>218</v>
      </c>
      <c r="AO551" s="235"/>
      <c r="AP551" s="235">
        <v>316645.12</v>
      </c>
      <c r="AQ551" s="235">
        <v>597382.67000000004</v>
      </c>
      <c r="AR551" s="235">
        <v>5.4022920000000001</v>
      </c>
      <c r="AS551" s="235">
        <v>37.345160999999997</v>
      </c>
      <c r="AT551" s="235" t="s">
        <v>2589</v>
      </c>
      <c r="AU551" s="235" t="s">
        <v>2590</v>
      </c>
      <c r="AV551" s="235">
        <v>1283066.094787</v>
      </c>
      <c r="AW551" s="235">
        <v>636352.13094788801</v>
      </c>
      <c r="AX551" s="235">
        <v>1476</v>
      </c>
      <c r="AY551" s="235">
        <v>1470</v>
      </c>
      <c r="AZ551" s="235">
        <v>8.7258800000000001E-3</v>
      </c>
      <c r="BA551" s="235">
        <v>-2.546373E-2</v>
      </c>
      <c r="BB551" s="235">
        <v>-5.2464339999999998E-2</v>
      </c>
      <c r="BC551" s="235">
        <v>-2.16539E-2</v>
      </c>
      <c r="BD551" s="235">
        <v>-7.9351320000000003E-2</v>
      </c>
      <c r="BE551" s="235">
        <v>-0.11992075000000001</v>
      </c>
      <c r="BF551" s="235">
        <v>-0.14880054000000001</v>
      </c>
      <c r="BG551" s="235">
        <v>152.50800000000001</v>
      </c>
      <c r="BH551" s="235">
        <v>1475</v>
      </c>
      <c r="BI551" s="235">
        <v>-1.87567E-4</v>
      </c>
      <c r="BJ551" s="235">
        <v>-5.4240999999999998E-5</v>
      </c>
      <c r="BK551" s="235">
        <v>1.0930299999999999</v>
      </c>
      <c r="BL551" s="235">
        <v>102.78700000000001</v>
      </c>
      <c r="BM551" s="235">
        <v>1.5715999999999999E-4</v>
      </c>
      <c r="BN551" s="235">
        <v>20.82</v>
      </c>
      <c r="BO551" s="235">
        <v>69.36</v>
      </c>
      <c r="BP551" s="235">
        <f t="shared" si="110"/>
        <v>832.31999999999994</v>
      </c>
      <c r="BQ551" s="235">
        <v>115.01</v>
      </c>
      <c r="BR551" s="235">
        <f t="shared" si="111"/>
        <v>1380.1200000000001</v>
      </c>
      <c r="BS551" s="235">
        <f t="shared" si="112"/>
        <v>1.6581603229527109</v>
      </c>
      <c r="BT551" s="235">
        <v>15.99</v>
      </c>
      <c r="BU551" s="235">
        <v>4.22</v>
      </c>
      <c r="BV551" s="235">
        <v>12.06</v>
      </c>
      <c r="BW551" s="235">
        <v>548</v>
      </c>
      <c r="BX551" s="235">
        <v>91</v>
      </c>
      <c r="BY551" s="235">
        <v>11</v>
      </c>
      <c r="BZ551" s="235" t="s">
        <v>221</v>
      </c>
      <c r="CA551" s="235">
        <v>0.6</v>
      </c>
      <c r="CB551" s="235">
        <v>3.2379977703099998</v>
      </c>
      <c r="CC551" s="235">
        <v>1274</v>
      </c>
      <c r="CD551" s="235">
        <v>1274</v>
      </c>
      <c r="CE551" s="235">
        <v>2286</v>
      </c>
      <c r="CF551" s="235" t="s">
        <v>222</v>
      </c>
      <c r="CG551" s="235">
        <v>1.1000000000000001</v>
      </c>
      <c r="CH551" s="235">
        <v>0</v>
      </c>
      <c r="CI551" s="235" t="s">
        <v>465</v>
      </c>
      <c r="CJ551" s="235" t="s">
        <v>1279</v>
      </c>
      <c r="CK551" s="235" t="s">
        <v>225</v>
      </c>
      <c r="CL551" s="235" t="s">
        <v>2568</v>
      </c>
      <c r="CM551" s="235" t="s">
        <v>288</v>
      </c>
      <c r="CN551" s="235" t="s">
        <v>229</v>
      </c>
      <c r="CO551" s="236">
        <v>1.4375362025998499</v>
      </c>
      <c r="CP551" s="236">
        <v>29.252669040000001</v>
      </c>
      <c r="CQ551" s="236">
        <v>28.754448399999998</v>
      </c>
      <c r="CR551" s="236">
        <v>41.992882559999998</v>
      </c>
      <c r="CS551" s="237" t="s">
        <v>701</v>
      </c>
      <c r="CT551" s="237" t="s">
        <v>231</v>
      </c>
      <c r="CU551" s="236">
        <v>0.1969099161100944</v>
      </c>
      <c r="CV551" s="236">
        <v>0.38447867298578198</v>
      </c>
      <c r="CW551" s="236">
        <v>0.18756875687568758</v>
      </c>
      <c r="CX551" s="236">
        <v>4.61040787623066</v>
      </c>
      <c r="CY551" s="236">
        <v>6.12</v>
      </c>
      <c r="CZ551" s="235">
        <v>6.2309999999999999</v>
      </c>
      <c r="DA551" s="235">
        <v>6.5</v>
      </c>
      <c r="DB551" s="235">
        <f t="shared" si="115"/>
        <v>0.37999999999999989</v>
      </c>
      <c r="DC551" s="235" t="s">
        <v>655</v>
      </c>
      <c r="DD551" s="236">
        <v>7.479919678714861</v>
      </c>
      <c r="DE551" s="236">
        <v>5.0059437751004019</v>
      </c>
      <c r="DF551" s="236">
        <v>1.30500061511993</v>
      </c>
      <c r="DG551" s="236"/>
      <c r="DH551" s="236">
        <v>1.30500061511993</v>
      </c>
      <c r="DI551" s="236">
        <v>13.0500061511993</v>
      </c>
      <c r="DJ551" s="236"/>
      <c r="DK551" s="236">
        <v>13.0500061511993</v>
      </c>
      <c r="DL551" s="236">
        <v>28.139784429749586</v>
      </c>
      <c r="DM551" s="236"/>
      <c r="DN551" s="236"/>
      <c r="DO551" s="236">
        <v>28.139784429749586</v>
      </c>
      <c r="DP551" s="236">
        <v>103.17920957574847</v>
      </c>
      <c r="DQ551" s="236"/>
      <c r="DR551" s="236"/>
      <c r="DS551" s="236">
        <v>103.17920957574847</v>
      </c>
      <c r="DT551" s="236">
        <v>9.2397511005401611E-2</v>
      </c>
      <c r="DU551" s="236">
        <v>0.92397511005401611</v>
      </c>
      <c r="DV551" s="236">
        <v>14.123763734757302</v>
      </c>
      <c r="DW551" s="236">
        <v>150.93326643251379</v>
      </c>
      <c r="DX551" s="236">
        <v>10.891118916206723</v>
      </c>
      <c r="DY551" s="236">
        <v>565.10787757150035</v>
      </c>
      <c r="DZ551" s="236">
        <v>6.6687405920722531</v>
      </c>
      <c r="EA551" s="236">
        <v>4.310888108379328</v>
      </c>
      <c r="EB551" s="236">
        <v>148.27696939287509</v>
      </c>
      <c r="EC551" s="236">
        <v>220.5599598595083</v>
      </c>
      <c r="ED551" s="236">
        <v>466.59307576517813</v>
      </c>
      <c r="EE551" s="236">
        <v>180.8830908178625</v>
      </c>
      <c r="EF551" s="236">
        <v>77.682890115403922</v>
      </c>
      <c r="EG551" s="236">
        <v>2.9964877069744098</v>
      </c>
      <c r="EH551" s="236">
        <v>2.6701455092824888</v>
      </c>
      <c r="EI551" s="236">
        <v>15.022579026593077</v>
      </c>
      <c r="EJ551" s="236">
        <v>2.3165077772202709</v>
      </c>
      <c r="EK551" s="236">
        <v>2.8255393878575017</v>
      </c>
      <c r="EL551" s="236">
        <v>0.56553835861412383</v>
      </c>
      <c r="EM551" s="236">
        <v>3.8882756313764846</v>
      </c>
      <c r="EN551" s="236">
        <v>0.33775169615393008</v>
      </c>
      <c r="EO551" s="236">
        <v>9.1264377383271782</v>
      </c>
      <c r="EP551" s="236">
        <v>83.461973799628524</v>
      </c>
      <c r="EQ551" s="235"/>
      <c r="ER551" s="238">
        <v>1.441892</v>
      </c>
      <c r="ES551" s="238">
        <v>34.335963</v>
      </c>
      <c r="ET551" s="238">
        <v>26.755423666666701</v>
      </c>
      <c r="EU551" s="238">
        <v>39.766293333333302</v>
      </c>
      <c r="EV551" s="238">
        <v>0.187495666666667</v>
      </c>
      <c r="EW551" s="238">
        <v>0.35797966666666597</v>
      </c>
      <c r="EX551" s="238">
        <v>0.17172333333333301</v>
      </c>
      <c r="EY551" s="238">
        <v>4.5813426666666599</v>
      </c>
      <c r="EZ551" s="238">
        <v>6.0353546666666604</v>
      </c>
      <c r="FA551" s="238">
        <v>6.2608243333333302</v>
      </c>
      <c r="FB551" s="238">
        <v>4.0288926666666596</v>
      </c>
      <c r="FC551" s="238">
        <v>1.18982866666666</v>
      </c>
      <c r="FD551" s="238">
        <v>11.8982866666666</v>
      </c>
      <c r="FE551" s="238">
        <v>9.0786333333333705E-2</v>
      </c>
      <c r="FF551" s="238">
        <v>0.90786333333333702</v>
      </c>
      <c r="FG551" s="238">
        <v>13.105812548878376</v>
      </c>
      <c r="FH551" s="238">
        <v>159.42036933333301</v>
      </c>
      <c r="FI551" s="238">
        <v>11.9096643333333</v>
      </c>
      <c r="FJ551" s="238">
        <v>595.69007566666596</v>
      </c>
      <c r="FK551" s="238">
        <v>5.8647023333333399</v>
      </c>
      <c r="FL551" s="238">
        <v>3.7973929999999898</v>
      </c>
      <c r="FM551" s="238">
        <v>145.292126666667</v>
      </c>
      <c r="FN551" s="238">
        <v>202.104738</v>
      </c>
      <c r="FO551" s="238">
        <v>421.41576333333302</v>
      </c>
      <c r="FP551" s="238">
        <v>163.69595366666701</v>
      </c>
      <c r="FQ551" s="238">
        <v>94.609769333333404</v>
      </c>
      <c r="FR551" s="238">
        <v>2.835353</v>
      </c>
      <c r="FS551" s="238">
        <v>4.3819710000000001</v>
      </c>
      <c r="FT551" s="238">
        <v>13.161796666666699</v>
      </c>
      <c r="FU551" s="238">
        <v>1.9746616666666701</v>
      </c>
      <c r="FV551" s="238">
        <v>2.8727719999999999</v>
      </c>
      <c r="FW551" s="238">
        <v>0.53038033333333201</v>
      </c>
      <c r="FX551" s="238">
        <v>3.5975653333333399</v>
      </c>
      <c r="FY551" s="238">
        <v>0.388224666666667</v>
      </c>
      <c r="FZ551" s="238">
        <v>9.1697863333333505</v>
      </c>
      <c r="GA551" s="241">
        <v>82.420527999999905</v>
      </c>
      <c r="GB551" s="54"/>
    </row>
    <row r="552" spans="1:350" ht="12.75" customHeight="1" x14ac:dyDescent="0.2">
      <c r="A552" s="54"/>
      <c r="B552" s="232">
        <v>386</v>
      </c>
      <c r="C552" s="233" t="s">
        <v>2591</v>
      </c>
      <c r="D552" s="233"/>
      <c r="E552" s="233" t="s">
        <v>2585</v>
      </c>
      <c r="F552" s="233" t="s">
        <v>1975</v>
      </c>
      <c r="G552" s="233" t="s">
        <v>1658</v>
      </c>
      <c r="H552" s="233" t="s">
        <v>2556</v>
      </c>
      <c r="I552" s="233" t="s">
        <v>2557</v>
      </c>
      <c r="J552" s="233" t="s">
        <v>2558</v>
      </c>
      <c r="K552" s="233" t="s">
        <v>2559</v>
      </c>
      <c r="L552" s="233" t="s">
        <v>2559</v>
      </c>
      <c r="M552" s="233" t="s">
        <v>2560</v>
      </c>
      <c r="N552" s="233" t="s">
        <v>3097</v>
      </c>
      <c r="O552" s="233" t="s">
        <v>3100</v>
      </c>
      <c r="P552" s="233" t="s">
        <v>3100</v>
      </c>
      <c r="Q552" s="233" t="s">
        <v>3226</v>
      </c>
      <c r="R552" s="233" t="s">
        <v>3285</v>
      </c>
      <c r="S552" s="233" t="s">
        <v>3327</v>
      </c>
      <c r="T552" s="233" t="s">
        <v>238</v>
      </c>
      <c r="U552" s="233" t="s">
        <v>239</v>
      </c>
      <c r="V552" s="233" t="s">
        <v>3104</v>
      </c>
      <c r="W552" s="234">
        <v>1996</v>
      </c>
      <c r="X552" s="234">
        <f t="shared" si="114"/>
        <v>17</v>
      </c>
      <c r="Y552" s="235" t="s">
        <v>3129</v>
      </c>
      <c r="Z552" s="235" t="s">
        <v>3356</v>
      </c>
      <c r="AA552" s="235" t="s">
        <v>3229</v>
      </c>
      <c r="AB552" s="235" t="s">
        <v>2561</v>
      </c>
      <c r="AC552" s="235" t="s">
        <v>208</v>
      </c>
      <c r="AD552" s="235" t="s">
        <v>3284</v>
      </c>
      <c r="AE552" s="235" t="s">
        <v>210</v>
      </c>
      <c r="AF552" s="235" t="s">
        <v>318</v>
      </c>
      <c r="AG552" s="235" t="s">
        <v>3183</v>
      </c>
      <c r="AH552" s="235" t="s">
        <v>212</v>
      </c>
      <c r="AI552" s="235" t="s">
        <v>2592</v>
      </c>
      <c r="AJ552" s="235"/>
      <c r="AK552" s="235" t="s">
        <v>213</v>
      </c>
      <c r="AL552" s="235">
        <f t="shared" si="123"/>
        <v>15</v>
      </c>
      <c r="AM552" s="235" t="s">
        <v>217</v>
      </c>
      <c r="AN552" s="235" t="s">
        <v>218</v>
      </c>
      <c r="AO552" s="235"/>
      <c r="AP552" s="235">
        <v>316645.12</v>
      </c>
      <c r="AQ552" s="235">
        <v>597382.67000000004</v>
      </c>
      <c r="AR552" s="235">
        <v>5.4022920000000001</v>
      </c>
      <c r="AS552" s="235">
        <v>37.345160999999997</v>
      </c>
      <c r="AT552" s="235" t="s">
        <v>2589</v>
      </c>
      <c r="AU552" s="235" t="s">
        <v>2590</v>
      </c>
      <c r="AV552" s="235">
        <v>1283066.094787</v>
      </c>
      <c r="AW552" s="235">
        <v>636352.13094788801</v>
      </c>
      <c r="AX552" s="235">
        <v>1476</v>
      </c>
      <c r="AY552" s="235">
        <v>1470</v>
      </c>
      <c r="AZ552" s="235">
        <v>8.7258800000000001E-3</v>
      </c>
      <c r="BA552" s="235">
        <v>-2.546373E-2</v>
      </c>
      <c r="BB552" s="235">
        <v>-5.2464339999999998E-2</v>
      </c>
      <c r="BC552" s="235">
        <v>-2.16539E-2</v>
      </c>
      <c r="BD552" s="235">
        <v>-7.9351320000000003E-2</v>
      </c>
      <c r="BE552" s="235">
        <v>-0.11992075000000001</v>
      </c>
      <c r="BF552" s="235">
        <v>-0.14880054000000001</v>
      </c>
      <c r="BG552" s="235">
        <v>152.50800000000001</v>
      </c>
      <c r="BH552" s="235">
        <v>1475</v>
      </c>
      <c r="BI552" s="235">
        <v>-1.87567E-4</v>
      </c>
      <c r="BJ552" s="235">
        <v>-5.4240999999999998E-5</v>
      </c>
      <c r="BK552" s="235">
        <v>1.0930299999999999</v>
      </c>
      <c r="BL552" s="235">
        <v>102.78700000000001</v>
      </c>
      <c r="BM552" s="235">
        <v>1.5715999999999999E-4</v>
      </c>
      <c r="BN552" s="235">
        <v>20.82</v>
      </c>
      <c r="BO552" s="235">
        <v>69.36</v>
      </c>
      <c r="BP552" s="235">
        <f t="shared" si="110"/>
        <v>832.31999999999994</v>
      </c>
      <c r="BQ552" s="235">
        <v>115.01</v>
      </c>
      <c r="BR552" s="235">
        <f t="shared" si="111"/>
        <v>1380.1200000000001</v>
      </c>
      <c r="BS552" s="235">
        <f t="shared" si="112"/>
        <v>1.6581603229527109</v>
      </c>
      <c r="BT552" s="235">
        <v>15.99</v>
      </c>
      <c r="BU552" s="235">
        <v>4.22</v>
      </c>
      <c r="BV552" s="235">
        <v>12.06</v>
      </c>
      <c r="BW552" s="235">
        <v>548</v>
      </c>
      <c r="BX552" s="235">
        <v>91</v>
      </c>
      <c r="BY552" s="235">
        <v>11</v>
      </c>
      <c r="BZ552" s="235" t="s">
        <v>221</v>
      </c>
      <c r="CA552" s="235">
        <v>0.6</v>
      </c>
      <c r="CB552" s="235">
        <v>3.2379977703099998</v>
      </c>
      <c r="CC552" s="235">
        <v>1274</v>
      </c>
      <c r="CD552" s="235">
        <v>1274</v>
      </c>
      <c r="CE552" s="235">
        <v>2286</v>
      </c>
      <c r="CF552" s="235" t="s">
        <v>222</v>
      </c>
      <c r="CG552" s="235">
        <v>1.1000000000000001</v>
      </c>
      <c r="CH552" s="235">
        <v>0</v>
      </c>
      <c r="CI552" s="235" t="s">
        <v>465</v>
      </c>
      <c r="CJ552" s="235" t="s">
        <v>1279</v>
      </c>
      <c r="CK552" s="235" t="s">
        <v>225</v>
      </c>
      <c r="CL552" s="235" t="s">
        <v>2568</v>
      </c>
      <c r="CM552" s="235" t="s">
        <v>288</v>
      </c>
      <c r="CN552" s="235" t="s">
        <v>229</v>
      </c>
      <c r="CO552" s="236">
        <v>1.43231166666667</v>
      </c>
      <c r="CP552" s="237">
        <v>54.208273890000001</v>
      </c>
      <c r="CQ552" s="237">
        <v>15.763195440000001</v>
      </c>
      <c r="CR552" s="237">
        <v>30.028530669999999</v>
      </c>
      <c r="CS552" s="237" t="s">
        <v>635</v>
      </c>
      <c r="CT552" s="237" t="s">
        <v>231</v>
      </c>
      <c r="CU552" s="237">
        <v>0.13358005214631197</v>
      </c>
      <c r="CV552" s="237">
        <v>0.25272067714631197</v>
      </c>
      <c r="CW552" s="237">
        <v>0.119140625</v>
      </c>
      <c r="CX552" s="237">
        <v>4.831751509922352</v>
      </c>
      <c r="CY552" s="237">
        <v>5.89</v>
      </c>
      <c r="CZ552" s="235">
        <v>6.5220000000000002</v>
      </c>
      <c r="DA552" s="235">
        <v>6.5</v>
      </c>
      <c r="DB552" s="235">
        <f t="shared" si="115"/>
        <v>0.61000000000000032</v>
      </c>
      <c r="DC552" s="235" t="s">
        <v>655</v>
      </c>
      <c r="DD552" s="237">
        <v>4.2157751586582046</v>
      </c>
      <c r="DE552" s="237">
        <v>2.7210426110607431</v>
      </c>
      <c r="DF552" s="237">
        <v>0.96026705503463705</v>
      </c>
      <c r="DG552" s="237"/>
      <c r="DH552" s="237">
        <v>0.96026705503463705</v>
      </c>
      <c r="DI552" s="237">
        <v>9.602670550346371</v>
      </c>
      <c r="DJ552" s="237"/>
      <c r="DK552" s="237">
        <v>9.602670550346371</v>
      </c>
      <c r="DL552" s="237">
        <v>20.631025590626344</v>
      </c>
      <c r="DM552" s="237"/>
      <c r="DN552" s="237"/>
      <c r="DO552" s="237">
        <v>20.631025590626344</v>
      </c>
      <c r="DP552" s="237">
        <v>75.647093832296591</v>
      </c>
      <c r="DQ552" s="237"/>
      <c r="DR552" s="237"/>
      <c r="DS552" s="237">
        <v>75.647093832296591</v>
      </c>
      <c r="DT552" s="237">
        <v>6.8560265004634857E-2</v>
      </c>
      <c r="DU552" s="237">
        <v>0.68560265004634857</v>
      </c>
      <c r="DV552" s="237">
        <v>14.00617478607646</v>
      </c>
      <c r="DW552" s="237">
        <v>92.03662650602412</v>
      </c>
      <c r="DX552" s="237">
        <v>10.860337349397591</v>
      </c>
      <c r="DY552" s="237">
        <v>481.42650602409645</v>
      </c>
      <c r="DZ552" s="237">
        <v>6.5130602409638563</v>
      </c>
      <c r="EA552" s="237">
        <v>2.4736385542168677</v>
      </c>
      <c r="EB552" s="237">
        <v>139.34554216867474</v>
      </c>
      <c r="EC552" s="237">
        <v>164.80385542168676</v>
      </c>
      <c r="ED552" s="237">
        <v>422.09638554216866</v>
      </c>
      <c r="EE552" s="237">
        <v>175.97493975903618</v>
      </c>
      <c r="EF552" s="237">
        <v>87.676240963855435</v>
      </c>
      <c r="EG552" s="237">
        <v>2.7343614457831329</v>
      </c>
      <c r="EH552" s="237">
        <v>2.3124819277108433</v>
      </c>
      <c r="EI552" s="237">
        <v>10.727710843373494</v>
      </c>
      <c r="EJ552" s="237">
        <v>1.4018313253012051</v>
      </c>
      <c r="EK552" s="237">
        <v>2.4071325301204824</v>
      </c>
      <c r="EL552" s="237">
        <v>0.42257398826073528</v>
      </c>
      <c r="EM552" s="237">
        <v>3.5174698795180723</v>
      </c>
      <c r="EN552" s="237">
        <v>0.3812010476689367</v>
      </c>
      <c r="EO552" s="237">
        <v>7.6487437106284668</v>
      </c>
      <c r="EP552" s="237">
        <v>87.967092376473175</v>
      </c>
      <c r="EQ552" s="235"/>
      <c r="ER552" s="238">
        <v>1.43231166666667</v>
      </c>
      <c r="ES552" s="238">
        <v>48.813429333333197</v>
      </c>
      <c r="ET552" s="238">
        <v>18.8561643333334</v>
      </c>
      <c r="EU552" s="238">
        <v>33.094118000000002</v>
      </c>
      <c r="EV552" s="238">
        <v>0.14819333333333401</v>
      </c>
      <c r="EW552" s="238">
        <v>0.28671466666666701</v>
      </c>
      <c r="EX552" s="238">
        <v>0.13289999999999999</v>
      </c>
      <c r="EY552" s="238">
        <v>4.6552639999999998</v>
      </c>
      <c r="EZ552" s="238">
        <v>5.93091566666667</v>
      </c>
      <c r="FA552" s="238">
        <v>4.0917409999999999</v>
      </c>
      <c r="FB552" s="238">
        <v>2.5987156666666702</v>
      </c>
      <c r="FC552" s="238">
        <v>0.91726233333333096</v>
      </c>
      <c r="FD552" s="238">
        <v>9.1726233333333091</v>
      </c>
      <c r="FE552" s="238">
        <v>6.7349999999999993E-2</v>
      </c>
      <c r="FF552" s="238">
        <v>0.67349999999999999</v>
      </c>
      <c r="FG552" s="238">
        <v>13.619336797822287</v>
      </c>
      <c r="FH552" s="238">
        <v>123.950320666667</v>
      </c>
      <c r="FI552" s="238">
        <v>10.7678243333333</v>
      </c>
      <c r="FJ552" s="238">
        <v>522.25236133333306</v>
      </c>
      <c r="FK552" s="238">
        <v>5.9371966666666696</v>
      </c>
      <c r="FL552" s="238">
        <v>2.7824990000000001</v>
      </c>
      <c r="FM552" s="238">
        <v>134.302764666667</v>
      </c>
      <c r="FN552" s="238">
        <v>169.41700166666701</v>
      </c>
      <c r="FO552" s="238">
        <v>382.40518300000002</v>
      </c>
      <c r="FP552" s="238">
        <v>160.310309666667</v>
      </c>
      <c r="FQ552" s="238">
        <v>90.661539666666599</v>
      </c>
      <c r="FR552" s="238">
        <v>2.70787666666667</v>
      </c>
      <c r="FS552" s="238">
        <v>2.6412133333333299</v>
      </c>
      <c r="FT552" s="238">
        <v>10.373981000000001</v>
      </c>
      <c r="FU552" s="238">
        <v>1.3681433333333299</v>
      </c>
      <c r="FV552" s="238">
        <v>2.5194843333333301</v>
      </c>
      <c r="FW552" s="238">
        <v>0.43856699999999899</v>
      </c>
      <c r="FX552" s="238">
        <v>3.1209846666666698</v>
      </c>
      <c r="FY552" s="238">
        <v>0.39454166666666601</v>
      </c>
      <c r="FZ552" s="238">
        <v>7.9444686666666797</v>
      </c>
      <c r="GA552" s="241">
        <v>85.000480666666803</v>
      </c>
      <c r="GB552" s="54"/>
    </row>
    <row r="553" spans="1:350" ht="12.75" customHeight="1" thickBot="1" x14ac:dyDescent="0.25">
      <c r="A553" s="54"/>
      <c r="B553" s="242">
        <v>387</v>
      </c>
      <c r="C553" s="243" t="s">
        <v>2593</v>
      </c>
      <c r="D553" s="243"/>
      <c r="E553" s="243" t="s">
        <v>2585</v>
      </c>
      <c r="F553" s="243" t="s">
        <v>1975</v>
      </c>
      <c r="G553" s="243" t="s">
        <v>1658</v>
      </c>
      <c r="H553" s="243" t="s">
        <v>2556</v>
      </c>
      <c r="I553" s="243" t="s">
        <v>2557</v>
      </c>
      <c r="J553" s="243" t="s">
        <v>2558</v>
      </c>
      <c r="K553" s="243" t="s">
        <v>2559</v>
      </c>
      <c r="L553" s="243" t="s">
        <v>2559</v>
      </c>
      <c r="M553" s="243" t="s">
        <v>2560</v>
      </c>
      <c r="N553" s="243" t="s">
        <v>3097</v>
      </c>
      <c r="O553" s="243" t="s">
        <v>3100</v>
      </c>
      <c r="P553" s="243" t="s">
        <v>3100</v>
      </c>
      <c r="Q553" s="243" t="s">
        <v>3226</v>
      </c>
      <c r="R553" s="243" t="s">
        <v>3285</v>
      </c>
      <c r="S553" s="243" t="s">
        <v>3327</v>
      </c>
      <c r="T553" s="243" t="s">
        <v>238</v>
      </c>
      <c r="U553" s="243" t="s">
        <v>239</v>
      </c>
      <c r="V553" s="243" t="s">
        <v>3104</v>
      </c>
      <c r="W553" s="244">
        <v>1996</v>
      </c>
      <c r="X553" s="244">
        <f t="shared" si="114"/>
        <v>17</v>
      </c>
      <c r="Y553" s="245" t="s">
        <v>3129</v>
      </c>
      <c r="Z553" s="245" t="s">
        <v>3356</v>
      </c>
      <c r="AA553" s="245" t="s">
        <v>3229</v>
      </c>
      <c r="AB553" s="245" t="s">
        <v>2561</v>
      </c>
      <c r="AC553" s="245" t="s">
        <v>208</v>
      </c>
      <c r="AD553" s="245" t="s">
        <v>3284</v>
      </c>
      <c r="AE553" s="245" t="s">
        <v>210</v>
      </c>
      <c r="AF553" s="245" t="s">
        <v>318</v>
      </c>
      <c r="AG553" s="245" t="s">
        <v>3183</v>
      </c>
      <c r="AH553" s="245" t="s">
        <v>212</v>
      </c>
      <c r="AI553" s="245" t="s">
        <v>2594</v>
      </c>
      <c r="AJ553" s="245"/>
      <c r="AK553" s="245" t="s">
        <v>213</v>
      </c>
      <c r="AL553" s="245">
        <f t="shared" si="123"/>
        <v>15</v>
      </c>
      <c r="AM553" s="245" t="s">
        <v>217</v>
      </c>
      <c r="AN553" s="245" t="s">
        <v>218</v>
      </c>
      <c r="AO553" s="245"/>
      <c r="AP553" s="245">
        <v>316645.12</v>
      </c>
      <c r="AQ553" s="245">
        <v>597382.67000000004</v>
      </c>
      <c r="AR553" s="245">
        <v>5.4022920000000001</v>
      </c>
      <c r="AS553" s="245">
        <v>37.345160999999997</v>
      </c>
      <c r="AT553" s="245" t="s">
        <v>2589</v>
      </c>
      <c r="AU553" s="245" t="s">
        <v>2590</v>
      </c>
      <c r="AV553" s="245">
        <v>1283066.094787</v>
      </c>
      <c r="AW553" s="245">
        <v>636352.13094788801</v>
      </c>
      <c r="AX553" s="245">
        <v>1476</v>
      </c>
      <c r="AY553" s="245">
        <v>1470</v>
      </c>
      <c r="AZ553" s="245">
        <v>8.7258800000000001E-3</v>
      </c>
      <c r="BA553" s="245">
        <v>-2.546373E-2</v>
      </c>
      <c r="BB553" s="245">
        <v>-5.2464339999999998E-2</v>
      </c>
      <c r="BC553" s="245">
        <v>-2.16539E-2</v>
      </c>
      <c r="BD553" s="245">
        <v>-7.9351320000000003E-2</v>
      </c>
      <c r="BE553" s="245">
        <v>-0.11992075000000001</v>
      </c>
      <c r="BF553" s="245">
        <v>-0.14880054000000001</v>
      </c>
      <c r="BG553" s="245">
        <v>152.50800000000001</v>
      </c>
      <c r="BH553" s="245">
        <v>1475</v>
      </c>
      <c r="BI553" s="245">
        <v>-1.87567E-4</v>
      </c>
      <c r="BJ553" s="245">
        <v>-5.4240999999999998E-5</v>
      </c>
      <c r="BK553" s="245">
        <v>1.0930299999999999</v>
      </c>
      <c r="BL553" s="245">
        <v>102.78700000000001</v>
      </c>
      <c r="BM553" s="245">
        <v>1.5715999999999999E-4</v>
      </c>
      <c r="BN553" s="245">
        <v>20.82</v>
      </c>
      <c r="BO553" s="245">
        <v>69.36</v>
      </c>
      <c r="BP553" s="245">
        <f t="shared" si="110"/>
        <v>832.31999999999994</v>
      </c>
      <c r="BQ553" s="245">
        <v>115.01</v>
      </c>
      <c r="BR553" s="245">
        <f t="shared" si="111"/>
        <v>1380.1200000000001</v>
      </c>
      <c r="BS553" s="245">
        <f t="shared" si="112"/>
        <v>1.6581603229527109</v>
      </c>
      <c r="BT553" s="245">
        <v>15.99</v>
      </c>
      <c r="BU553" s="245">
        <v>4.22</v>
      </c>
      <c r="BV553" s="245">
        <v>12.06</v>
      </c>
      <c r="BW553" s="245">
        <v>548</v>
      </c>
      <c r="BX553" s="245">
        <v>91</v>
      </c>
      <c r="BY553" s="245">
        <v>11</v>
      </c>
      <c r="BZ553" s="245" t="s">
        <v>221</v>
      </c>
      <c r="CA553" s="245">
        <v>0.6</v>
      </c>
      <c r="CB553" s="245">
        <v>3.2379977703099998</v>
      </c>
      <c r="CC553" s="245">
        <v>1274</v>
      </c>
      <c r="CD553" s="245">
        <v>1274</v>
      </c>
      <c r="CE553" s="245">
        <v>2286</v>
      </c>
      <c r="CF553" s="245" t="s">
        <v>222</v>
      </c>
      <c r="CG553" s="245">
        <v>1.1000000000000001</v>
      </c>
      <c r="CH553" s="245">
        <v>0</v>
      </c>
      <c r="CI553" s="245" t="s">
        <v>465</v>
      </c>
      <c r="CJ553" s="245" t="s">
        <v>1279</v>
      </c>
      <c r="CK553" s="245" t="s">
        <v>225</v>
      </c>
      <c r="CL553" s="245" t="s">
        <v>2568</v>
      </c>
      <c r="CM553" s="245" t="s">
        <v>288</v>
      </c>
      <c r="CN553" s="245" t="s">
        <v>229</v>
      </c>
      <c r="CO553" s="246">
        <v>1.44092333333334</v>
      </c>
      <c r="CP553" s="247">
        <v>64.362081250000003</v>
      </c>
      <c r="CQ553" s="247">
        <v>16.250890949999999</v>
      </c>
      <c r="CR553" s="247">
        <v>19.387027799999998</v>
      </c>
      <c r="CS553" s="247" t="s">
        <v>392</v>
      </c>
      <c r="CT553" s="247" t="s">
        <v>231</v>
      </c>
      <c r="CU553" s="247">
        <v>0.10258064593824347</v>
      </c>
      <c r="CV553" s="247">
        <v>0.1874656404617922</v>
      </c>
      <c r="CW553" s="247">
        <v>8.4884994523548737E-2</v>
      </c>
      <c r="CX553" s="247">
        <v>3.3919597989949914</v>
      </c>
      <c r="CY553" s="247">
        <v>6.0229999999999997</v>
      </c>
      <c r="CZ553" s="245">
        <v>6.2859999999999996</v>
      </c>
      <c r="DA553" s="245">
        <v>6.5</v>
      </c>
      <c r="DB553" s="245">
        <f t="shared" si="115"/>
        <v>0.47700000000000031</v>
      </c>
      <c r="DC553" s="245" t="s">
        <v>655</v>
      </c>
      <c r="DD553" s="247">
        <v>3.4243606415257801</v>
      </c>
      <c r="DE553" s="247">
        <v>2.1670524490680458</v>
      </c>
      <c r="DF553" s="247">
        <v>1.0517770588397899</v>
      </c>
      <c r="DG553" s="247"/>
      <c r="DH553" s="247">
        <v>1.0517770588397899</v>
      </c>
      <c r="DI553" s="247">
        <v>10.517770588397898</v>
      </c>
      <c r="DJ553" s="247"/>
      <c r="DK553" s="247">
        <v>10.517770588397898</v>
      </c>
      <c r="DL553" s="247">
        <v>22.732951583204493</v>
      </c>
      <c r="DM553" s="247"/>
      <c r="DN553" s="247"/>
      <c r="DO553" s="247">
        <v>22.732951583204493</v>
      </c>
      <c r="DP553" s="247">
        <v>83.354155805083138</v>
      </c>
      <c r="DQ553" s="247"/>
      <c r="DR553" s="247"/>
      <c r="DS553" s="247">
        <v>83.354155805083138</v>
      </c>
      <c r="DT553" s="247">
        <v>7.5464657396078105E-2</v>
      </c>
      <c r="DU553" s="247">
        <v>0.75464657396078105</v>
      </c>
      <c r="DV553" s="247">
        <v>13.937346237716447</v>
      </c>
      <c r="DW553" s="247">
        <v>91.711387736283996</v>
      </c>
      <c r="DX553" s="247">
        <v>10.411618257261411</v>
      </c>
      <c r="DY553" s="247">
        <v>338.80129091747352</v>
      </c>
      <c r="DZ553" s="247">
        <v>3.9188566159520519</v>
      </c>
      <c r="EA553" s="247">
        <v>1.6059935454126326</v>
      </c>
      <c r="EB553" s="247">
        <v>129.40525587828495</v>
      </c>
      <c r="EC553" s="247">
        <v>97.994467496542185</v>
      </c>
      <c r="ED553" s="247">
        <v>226.60212079299217</v>
      </c>
      <c r="EE553" s="247">
        <v>143.79068695251269</v>
      </c>
      <c r="EF553" s="247">
        <v>82.849608114338409</v>
      </c>
      <c r="EG553" s="247">
        <v>1.7799907791609035</v>
      </c>
      <c r="EH553" s="247">
        <v>1.9529737206085755</v>
      </c>
      <c r="EI553" s="247">
        <v>8.0958967266021205</v>
      </c>
      <c r="EJ553" s="247">
        <v>1.1309359151682805</v>
      </c>
      <c r="EK553" s="247">
        <v>1.6940064545873676</v>
      </c>
      <c r="EL553" s="247">
        <v>0.25126786537574919</v>
      </c>
      <c r="EM553" s="247">
        <v>1.888351006608268</v>
      </c>
      <c r="EN553" s="247">
        <v>0.36021568745364524</v>
      </c>
      <c r="EO553" s="247">
        <v>5.1109548913878697</v>
      </c>
      <c r="EP553" s="247">
        <v>82.05591916085568</v>
      </c>
      <c r="EQ553" s="245"/>
      <c r="ER553" s="248">
        <v>1.44092333333334</v>
      </c>
      <c r="ES553" s="248">
        <v>57.411103666666698</v>
      </c>
      <c r="ET553" s="248">
        <v>18.425466333333301</v>
      </c>
      <c r="EU553" s="248">
        <v>26.666906666666701</v>
      </c>
      <c r="EV553" s="248">
        <v>0.12731366666666699</v>
      </c>
      <c r="EW553" s="248">
        <v>0.22701966666666601</v>
      </c>
      <c r="EX553" s="248">
        <v>9.4945333333333007E-2</v>
      </c>
      <c r="EY553" s="248">
        <v>3.6948603333333399</v>
      </c>
      <c r="EZ553" s="248">
        <v>6.1930113333333301</v>
      </c>
      <c r="FA553" s="248">
        <v>3.46390366666667</v>
      </c>
      <c r="FB553" s="248">
        <v>2.292554</v>
      </c>
      <c r="FC553" s="248">
        <v>1.0209853333333301</v>
      </c>
      <c r="FD553" s="248">
        <v>10.209853333333301</v>
      </c>
      <c r="FE553" s="248">
        <v>7.8137999999999597E-2</v>
      </c>
      <c r="FF553" s="248">
        <v>0.78137999999999597</v>
      </c>
      <c r="FG553" s="248">
        <v>13.066438011381599</v>
      </c>
      <c r="FH553" s="248">
        <v>110.72605633333301</v>
      </c>
      <c r="FI553" s="248">
        <v>9.6060849999999895</v>
      </c>
      <c r="FJ553" s="248">
        <v>457.22579766666598</v>
      </c>
      <c r="FK553" s="248">
        <v>4.40061866666667</v>
      </c>
      <c r="FL553" s="248">
        <v>2.4252276666666699</v>
      </c>
      <c r="FM553" s="248">
        <v>124.612224</v>
      </c>
      <c r="FN553" s="248">
        <v>131.725033666667</v>
      </c>
      <c r="FO553" s="248">
        <v>250.32773333333401</v>
      </c>
      <c r="FP553" s="248">
        <v>155.34749133333301</v>
      </c>
      <c r="FQ553" s="248">
        <v>89.447349999999901</v>
      </c>
      <c r="FR553" s="248">
        <v>2.1183206666666701</v>
      </c>
      <c r="FS553" s="248">
        <v>3.7629506666666699</v>
      </c>
      <c r="FT553" s="248">
        <v>9.1372070000000107</v>
      </c>
      <c r="FU553" s="248">
        <v>1.2816399999999999</v>
      </c>
      <c r="FV553" s="248">
        <v>2.1036239999999999</v>
      </c>
      <c r="FW553" s="248">
        <v>0.333795333333334</v>
      </c>
      <c r="FX553" s="248">
        <v>2.1285273333333299</v>
      </c>
      <c r="FY553" s="248">
        <v>0.383170333333334</v>
      </c>
      <c r="FZ553" s="248">
        <v>6.2950830000000098</v>
      </c>
      <c r="GA553" s="249">
        <v>82.326970000000003</v>
      </c>
      <c r="GB553" s="54"/>
    </row>
    <row r="554" spans="1:350" ht="12.75" customHeight="1" x14ac:dyDescent="0.2">
      <c r="A554" s="72"/>
      <c r="B554" s="158">
        <v>142</v>
      </c>
      <c r="C554" s="159" t="s">
        <v>2595</v>
      </c>
      <c r="D554" s="159" t="s">
        <v>2605</v>
      </c>
      <c r="E554" s="159" t="s">
        <v>2602</v>
      </c>
      <c r="F554" s="159" t="s">
        <v>1265</v>
      </c>
      <c r="G554" s="159" t="s">
        <v>2596</v>
      </c>
      <c r="H554" s="159" t="s">
        <v>2597</v>
      </c>
      <c r="I554" s="159" t="s">
        <v>2598</v>
      </c>
      <c r="J554" s="159" t="s">
        <v>2597</v>
      </c>
      <c r="K554" s="159" t="s">
        <v>2599</v>
      </c>
      <c r="L554" s="159" t="s">
        <v>2599</v>
      </c>
      <c r="M554" s="159" t="s">
        <v>2600</v>
      </c>
      <c r="N554" s="159" t="s">
        <v>3096</v>
      </c>
      <c r="O554" s="159" t="s">
        <v>3182</v>
      </c>
      <c r="P554" s="159" t="s">
        <v>3090</v>
      </c>
      <c r="Q554" s="159" t="s">
        <v>2933</v>
      </c>
      <c r="R554" s="159" t="s">
        <v>3316</v>
      </c>
      <c r="S554" s="159" t="s">
        <v>3323</v>
      </c>
      <c r="T554" s="159" t="s">
        <v>204</v>
      </c>
      <c r="U554" s="159" t="s">
        <v>204</v>
      </c>
      <c r="V554" s="159" t="s">
        <v>204</v>
      </c>
      <c r="W554" s="160">
        <v>2013</v>
      </c>
      <c r="X554" s="160">
        <f t="shared" ref="X554:X556" si="125">2013-W554</f>
        <v>0</v>
      </c>
      <c r="Y554" s="160" t="s">
        <v>3099</v>
      </c>
      <c r="Z554" s="160" t="s">
        <v>205</v>
      </c>
      <c r="AA554" s="160" t="s">
        <v>206</v>
      </c>
      <c r="AB554" s="160" t="s">
        <v>2601</v>
      </c>
      <c r="AC554" s="160" t="s">
        <v>208</v>
      </c>
      <c r="AD554" s="160" t="s">
        <v>3192</v>
      </c>
      <c r="AE554" s="160" t="s">
        <v>210</v>
      </c>
      <c r="AF554" s="160" t="s">
        <v>228</v>
      </c>
      <c r="AG554" s="160" t="s">
        <v>3183</v>
      </c>
      <c r="AH554" s="160" t="s">
        <v>212</v>
      </c>
      <c r="AI554" s="160" t="s">
        <v>2603</v>
      </c>
      <c r="AJ554" s="160" t="s">
        <v>2604</v>
      </c>
      <c r="AK554" s="160" t="s">
        <v>213</v>
      </c>
      <c r="AL554" s="160">
        <f t="shared" si="123"/>
        <v>15</v>
      </c>
      <c r="AM554" s="160" t="s">
        <v>217</v>
      </c>
      <c r="AN554" s="160" t="s">
        <v>218</v>
      </c>
      <c r="AO554" s="160"/>
      <c r="AP554" s="161">
        <v>235094</v>
      </c>
      <c r="AQ554" s="161">
        <v>1021804</v>
      </c>
      <c r="AR554" s="161">
        <v>9.2356850000000001</v>
      </c>
      <c r="AS554" s="161">
        <v>42.588678000000002</v>
      </c>
      <c r="AT554" s="161" t="s">
        <v>2606</v>
      </c>
      <c r="AU554" s="161" t="s">
        <v>2607</v>
      </c>
      <c r="AV554" s="161">
        <v>1831398.1470051501</v>
      </c>
      <c r="AW554" s="161">
        <v>1082769.11259335</v>
      </c>
      <c r="AX554" s="161">
        <v>1473</v>
      </c>
      <c r="AY554" s="161">
        <v>1457</v>
      </c>
      <c r="AZ554" s="161">
        <v>-0.30423698999999998</v>
      </c>
      <c r="BA554" s="161">
        <v>-0.25840590000000002</v>
      </c>
      <c r="BB554" s="161">
        <v>-0.23082461000000001</v>
      </c>
      <c r="BC554" s="161">
        <v>-0.18020601</v>
      </c>
      <c r="BD554" s="161">
        <v>-0.16383359</v>
      </c>
      <c r="BE554" s="161">
        <v>-0.15500016</v>
      </c>
      <c r="BF554" s="161">
        <v>-0.11632443000000001</v>
      </c>
      <c r="BG554" s="161">
        <v>272.68400000000003</v>
      </c>
      <c r="BH554" s="161">
        <v>1472</v>
      </c>
      <c r="BI554" s="161">
        <v>3.0865499999999998E-5</v>
      </c>
      <c r="BJ554" s="161">
        <v>-2.1990599999999999E-4</v>
      </c>
      <c r="BK554" s="161">
        <v>1.37113</v>
      </c>
      <c r="BL554" s="161">
        <v>833.39300000000003</v>
      </c>
      <c r="BM554" s="161">
        <v>9.6456100000000006E-5</v>
      </c>
      <c r="BN554" s="161">
        <v>20.12</v>
      </c>
      <c r="BO554" s="161">
        <v>55.93</v>
      </c>
      <c r="BP554" s="161">
        <f t="shared" si="110"/>
        <v>671.16</v>
      </c>
      <c r="BQ554" s="161">
        <v>113.27</v>
      </c>
      <c r="BR554" s="161">
        <f t="shared" si="111"/>
        <v>1359.24</v>
      </c>
      <c r="BS554" s="161">
        <f t="shared" si="112"/>
        <v>2.0252100840336134</v>
      </c>
      <c r="BT554" s="161">
        <v>13.72</v>
      </c>
      <c r="BU554" s="161">
        <v>4.54</v>
      </c>
      <c r="BV554" s="161">
        <v>12.06</v>
      </c>
      <c r="BW554" s="161">
        <v>688</v>
      </c>
      <c r="BX554" s="161">
        <v>49</v>
      </c>
      <c r="BY554" s="161">
        <v>7.3</v>
      </c>
      <c r="BZ554" s="161" t="s">
        <v>334</v>
      </c>
      <c r="CA554" s="161">
        <v>0.49</v>
      </c>
      <c r="CB554" s="161">
        <v>2.3710541725200001</v>
      </c>
      <c r="CC554" s="161">
        <v>1079</v>
      </c>
      <c r="CD554" s="161">
        <v>1079</v>
      </c>
      <c r="CE554" s="161">
        <v>2239</v>
      </c>
      <c r="CF554" s="161" t="s">
        <v>222</v>
      </c>
      <c r="CG554" s="161">
        <v>1.3</v>
      </c>
      <c r="CH554" s="161">
        <v>0</v>
      </c>
      <c r="CI554" s="161" t="s">
        <v>2608</v>
      </c>
      <c r="CJ554" s="161" t="s">
        <v>336</v>
      </c>
      <c r="CK554" s="161" t="s">
        <v>334</v>
      </c>
      <c r="CL554" s="161" t="s">
        <v>2609</v>
      </c>
      <c r="CM554" s="161" t="s">
        <v>227</v>
      </c>
      <c r="CN554" s="161" t="s">
        <v>2610</v>
      </c>
      <c r="CO554" s="162">
        <v>1.6333265979659191</v>
      </c>
      <c r="CP554" s="162">
        <v>59.872159090909093</v>
      </c>
      <c r="CQ554" s="162">
        <v>18.110795454545457</v>
      </c>
      <c r="CR554" s="162">
        <v>22.017045454545453</v>
      </c>
      <c r="CS554" s="163" t="s">
        <v>635</v>
      </c>
      <c r="CT554" s="163" t="s">
        <v>231</v>
      </c>
      <c r="CU554" s="162">
        <v>0.12337947474071595</v>
      </c>
      <c r="CV554" s="162">
        <v>0.19672131147540983</v>
      </c>
      <c r="CW554" s="162">
        <v>7.3341836734693883E-2</v>
      </c>
      <c r="CX554" s="162">
        <v>3.0205396697543359</v>
      </c>
      <c r="CY554" s="162">
        <v>7.7460000000000004</v>
      </c>
      <c r="CZ554" s="161">
        <v>0</v>
      </c>
      <c r="DA554" s="161">
        <v>6.5</v>
      </c>
      <c r="DB554" s="161">
        <f t="shared" si="115"/>
        <v>-1.2460000000000004</v>
      </c>
      <c r="DC554" s="161" t="s">
        <v>232</v>
      </c>
      <c r="DD554" s="162">
        <v>2.3671096345515106</v>
      </c>
      <c r="DE554" s="162">
        <v>1.4269767441860572</v>
      </c>
      <c r="DF554" s="162">
        <v>0.4496</v>
      </c>
      <c r="DG554" s="162"/>
      <c r="DH554" s="162">
        <v>0.4496</v>
      </c>
      <c r="DI554" s="162">
        <v>4.4960000000000004</v>
      </c>
      <c r="DJ554" s="162"/>
      <c r="DK554" s="162">
        <v>4.4960000000000004</v>
      </c>
      <c r="DL554" s="162">
        <v>11.015154576682157</v>
      </c>
      <c r="DM554" s="162"/>
      <c r="DN554" s="162"/>
      <c r="DO554" s="162">
        <v>11.015154576682157</v>
      </c>
      <c r="DP554" s="162">
        <v>40.38890011450124</v>
      </c>
      <c r="DQ554" s="162"/>
      <c r="DR554" s="162"/>
      <c r="DS554" s="162">
        <v>40.38890011450124</v>
      </c>
      <c r="DT554" s="162">
        <v>3.3799999999999997E-2</v>
      </c>
      <c r="DU554" s="162">
        <v>0.33799999999999997</v>
      </c>
      <c r="DV554" s="162">
        <v>13.301775147928995</v>
      </c>
      <c r="DW554" s="162">
        <v>107.05533063427801</v>
      </c>
      <c r="DX554" s="162">
        <v>2.0905982905982907</v>
      </c>
      <c r="DY554" s="162">
        <v>910.45434098065675</v>
      </c>
      <c r="DZ554" s="162">
        <v>3.1829959514170039</v>
      </c>
      <c r="EA554" s="162">
        <v>2.1739091318038684</v>
      </c>
      <c r="EB554" s="162">
        <v>53.17094017094017</v>
      </c>
      <c r="EC554" s="162">
        <v>101.57354925775977</v>
      </c>
      <c r="ED554" s="162">
        <v>201.37561853351329</v>
      </c>
      <c r="EE554" s="162">
        <v>184.15204678362571</v>
      </c>
      <c r="EF554" s="162">
        <v>317.17228969860548</v>
      </c>
      <c r="EG554" s="162">
        <v>3.0398560503823662</v>
      </c>
      <c r="EH554" s="162">
        <v>2.1944489428699954</v>
      </c>
      <c r="EI554" s="162">
        <v>8.0925775978407568</v>
      </c>
      <c r="EJ554" s="162">
        <v>0.70103463787674314</v>
      </c>
      <c r="EK554" s="162">
        <v>4.5522717049032835</v>
      </c>
      <c r="EL554" s="162">
        <v>0.26044499809681992</v>
      </c>
      <c r="EM554" s="162">
        <v>1.6781301544459442</v>
      </c>
      <c r="EN554" s="162">
        <v>1.3790099552113282</v>
      </c>
      <c r="EO554" s="162">
        <v>8.9404101190001573</v>
      </c>
      <c r="EP554" s="162">
        <v>88.025680118771717</v>
      </c>
      <c r="EQ554" s="161"/>
      <c r="ER554" s="164">
        <v>1.6188613333333299</v>
      </c>
      <c r="ES554" s="164">
        <v>58.3901153333331</v>
      </c>
      <c r="ET554" s="164">
        <v>19.232624999999999</v>
      </c>
      <c r="EU554" s="164">
        <v>22.6474793333335</v>
      </c>
      <c r="EV554" s="165">
        <v>0.13320533333333301</v>
      </c>
      <c r="EW554" s="165">
        <v>0.219760333333334</v>
      </c>
      <c r="EX554" s="165">
        <v>7.9727666666666794E-2</v>
      </c>
      <c r="EY554" s="165">
        <v>3.1236670000000002</v>
      </c>
      <c r="EZ554" s="165">
        <v>7.5383936666666704</v>
      </c>
      <c r="FA554" s="165">
        <v>2.6477233333333299</v>
      </c>
      <c r="FB554" s="165">
        <v>1.6151106666666699</v>
      </c>
      <c r="FC554" s="165">
        <v>0.52875533333333302</v>
      </c>
      <c r="FD554" s="165">
        <v>5.2875533333333298</v>
      </c>
      <c r="FE554" s="165">
        <v>3.93016666666667E-2</v>
      </c>
      <c r="FF554" s="165">
        <v>0.39301666666666701</v>
      </c>
      <c r="FG554" s="165">
        <v>13.453763623255991</v>
      </c>
      <c r="FH554" s="165">
        <v>109.65569333333301</v>
      </c>
      <c r="FI554" s="165">
        <v>2.9459949999999999</v>
      </c>
      <c r="FJ554" s="165">
        <v>900.49851566666803</v>
      </c>
      <c r="FK554" s="165">
        <v>3.409961</v>
      </c>
      <c r="FL554" s="165">
        <v>2.7075909999999999</v>
      </c>
      <c r="FM554" s="165">
        <v>66.6850349999999</v>
      </c>
      <c r="FN554" s="165">
        <v>126.437788666667</v>
      </c>
      <c r="FO554" s="165">
        <v>230.052500333333</v>
      </c>
      <c r="FP554" s="165">
        <v>191.22193866666601</v>
      </c>
      <c r="FQ554" s="165">
        <v>307.36870333333297</v>
      </c>
      <c r="FR554" s="165">
        <v>2.9938889999999998</v>
      </c>
      <c r="FS554" s="165">
        <v>3.0070039999999998</v>
      </c>
      <c r="FT554" s="165">
        <v>8.1453790000000108</v>
      </c>
      <c r="FU554" s="165">
        <v>0.84762699999999802</v>
      </c>
      <c r="FV554" s="165">
        <v>4.62290433333333</v>
      </c>
      <c r="FW554" s="165">
        <v>0.31391999999999998</v>
      </c>
      <c r="FX554" s="165">
        <v>1.90705566666666</v>
      </c>
      <c r="FY554" s="165">
        <v>1.353065</v>
      </c>
      <c r="FZ554" s="165">
        <v>9.20243066666667</v>
      </c>
      <c r="GA554" s="166">
        <v>87.999605333333193</v>
      </c>
      <c r="GB554" s="72"/>
    </row>
    <row r="555" spans="1:350" s="2" customFormat="1" ht="12.75" customHeight="1" x14ac:dyDescent="0.2">
      <c r="A555" s="73"/>
      <c r="B555" s="69">
        <v>143</v>
      </c>
      <c r="C555" s="31" t="s">
        <v>2611</v>
      </c>
      <c r="D555" s="31"/>
      <c r="E555" s="31" t="s">
        <v>2602</v>
      </c>
      <c r="F555" s="31" t="s">
        <v>1265</v>
      </c>
      <c r="G555" s="31" t="s">
        <v>2596</v>
      </c>
      <c r="H555" s="31" t="s">
        <v>2597</v>
      </c>
      <c r="I555" s="31" t="s">
        <v>2598</v>
      </c>
      <c r="J555" s="31" t="s">
        <v>2597</v>
      </c>
      <c r="K555" s="31" t="s">
        <v>2599</v>
      </c>
      <c r="L555" s="31" t="s">
        <v>2599</v>
      </c>
      <c r="M555" s="31" t="s">
        <v>2600</v>
      </c>
      <c r="N555" s="31" t="s">
        <v>3096</v>
      </c>
      <c r="O555" s="31" t="s">
        <v>3182</v>
      </c>
      <c r="P555" s="31" t="s">
        <v>3090</v>
      </c>
      <c r="Q555" s="31" t="s">
        <v>2933</v>
      </c>
      <c r="R555" s="31" t="s">
        <v>3316</v>
      </c>
      <c r="S555" s="31" t="s">
        <v>3323</v>
      </c>
      <c r="T555" s="31" t="s">
        <v>204</v>
      </c>
      <c r="U555" s="31" t="s">
        <v>204</v>
      </c>
      <c r="V555" s="31" t="s">
        <v>204</v>
      </c>
      <c r="W555" s="32">
        <v>2013</v>
      </c>
      <c r="X555" s="32">
        <f t="shared" si="125"/>
        <v>0</v>
      </c>
      <c r="Y555" s="32" t="s">
        <v>3099</v>
      </c>
      <c r="Z555" s="32" t="s">
        <v>205</v>
      </c>
      <c r="AA555" s="32" t="s">
        <v>206</v>
      </c>
      <c r="AB555" s="32" t="s">
        <v>2601</v>
      </c>
      <c r="AC555" s="32" t="s">
        <v>208</v>
      </c>
      <c r="AD555" s="32" t="s">
        <v>3192</v>
      </c>
      <c r="AE555" s="32" t="s">
        <v>210</v>
      </c>
      <c r="AF555" s="32" t="s">
        <v>228</v>
      </c>
      <c r="AG555" s="32" t="s">
        <v>3183</v>
      </c>
      <c r="AH555" s="32" t="s">
        <v>212</v>
      </c>
      <c r="AI555" s="32" t="s">
        <v>2612</v>
      </c>
      <c r="AJ555" s="32"/>
      <c r="AK555" s="32" t="s">
        <v>213</v>
      </c>
      <c r="AL555" s="32">
        <f t="shared" si="123"/>
        <v>15</v>
      </c>
      <c r="AM555" s="32" t="s">
        <v>217</v>
      </c>
      <c r="AN555" s="32" t="s">
        <v>218</v>
      </c>
      <c r="AO555" s="32"/>
      <c r="AP555" s="33">
        <v>235094</v>
      </c>
      <c r="AQ555" s="33">
        <v>1021804</v>
      </c>
      <c r="AR555" s="33">
        <v>9.2356850000000001</v>
      </c>
      <c r="AS555" s="33">
        <v>42.588678000000002</v>
      </c>
      <c r="AT555" s="33" t="s">
        <v>2606</v>
      </c>
      <c r="AU555" s="33" t="s">
        <v>2607</v>
      </c>
      <c r="AV555" s="33">
        <v>1831398.1470051501</v>
      </c>
      <c r="AW555" s="33">
        <v>1082769.11259335</v>
      </c>
      <c r="AX555" s="33">
        <v>1473</v>
      </c>
      <c r="AY555" s="33">
        <v>1457</v>
      </c>
      <c r="AZ555" s="33">
        <v>-0.30423698999999998</v>
      </c>
      <c r="BA555" s="33">
        <v>-0.25840590000000002</v>
      </c>
      <c r="BB555" s="33">
        <v>-0.23082461000000001</v>
      </c>
      <c r="BC555" s="33">
        <v>-0.18020601</v>
      </c>
      <c r="BD555" s="33">
        <v>-0.16383359</v>
      </c>
      <c r="BE555" s="33">
        <v>-0.15500016</v>
      </c>
      <c r="BF555" s="33">
        <v>-0.11632443000000001</v>
      </c>
      <c r="BG555" s="33">
        <v>272.68400000000003</v>
      </c>
      <c r="BH555" s="33">
        <v>1472</v>
      </c>
      <c r="BI555" s="33">
        <v>3.0865499999999998E-5</v>
      </c>
      <c r="BJ555" s="33">
        <v>-2.1990599999999999E-4</v>
      </c>
      <c r="BK555" s="33">
        <v>1.37113</v>
      </c>
      <c r="BL555" s="33">
        <v>833.39300000000003</v>
      </c>
      <c r="BM555" s="33">
        <v>9.6456100000000006E-5</v>
      </c>
      <c r="BN555" s="33">
        <v>20.12</v>
      </c>
      <c r="BO555" s="33">
        <v>55.93</v>
      </c>
      <c r="BP555" s="33">
        <f t="shared" si="110"/>
        <v>671.16</v>
      </c>
      <c r="BQ555" s="33">
        <v>113.27</v>
      </c>
      <c r="BR555" s="33">
        <f t="shared" si="111"/>
        <v>1359.24</v>
      </c>
      <c r="BS555" s="33">
        <f t="shared" si="112"/>
        <v>2.0252100840336134</v>
      </c>
      <c r="BT555" s="33">
        <v>13.72</v>
      </c>
      <c r="BU555" s="33">
        <v>4.54</v>
      </c>
      <c r="BV555" s="33">
        <v>12.06</v>
      </c>
      <c r="BW555" s="33">
        <v>688</v>
      </c>
      <c r="BX555" s="33">
        <v>49</v>
      </c>
      <c r="BY555" s="33">
        <v>7.3</v>
      </c>
      <c r="BZ555" s="33" t="s">
        <v>334</v>
      </c>
      <c r="CA555" s="33">
        <v>0.49</v>
      </c>
      <c r="CB555" s="33">
        <v>2.3710541725200001</v>
      </c>
      <c r="CC555" s="33">
        <v>1079</v>
      </c>
      <c r="CD555" s="33">
        <v>1079</v>
      </c>
      <c r="CE555" s="33">
        <v>2239</v>
      </c>
      <c r="CF555" s="33" t="s">
        <v>222</v>
      </c>
      <c r="CG555" s="33">
        <v>1.3</v>
      </c>
      <c r="CH555" s="33">
        <v>0</v>
      </c>
      <c r="CI555" s="33" t="s">
        <v>2608</v>
      </c>
      <c r="CJ555" s="33" t="s">
        <v>336</v>
      </c>
      <c r="CK555" s="33" t="s">
        <v>334</v>
      </c>
      <c r="CL555" s="33" t="s">
        <v>2609</v>
      </c>
      <c r="CM555" s="33" t="s">
        <v>227</v>
      </c>
      <c r="CN555" s="33" t="s">
        <v>2610</v>
      </c>
      <c r="CO555" s="34">
        <v>1.6109663333333299</v>
      </c>
      <c r="CP555" s="34">
        <v>57.700302583739983</v>
      </c>
      <c r="CQ555" s="34">
        <v>20.778088202681687</v>
      </c>
      <c r="CR555" s="34">
        <v>21.521609213578319</v>
      </c>
      <c r="CS555" s="35" t="s">
        <v>635</v>
      </c>
      <c r="CT555" s="35" t="s">
        <v>231</v>
      </c>
      <c r="CU555" s="34">
        <v>0.14026234168812229</v>
      </c>
      <c r="CV555" s="34">
        <v>0.20049658597144632</v>
      </c>
      <c r="CW555" s="34">
        <v>6.0234244283324037E-2</v>
      </c>
      <c r="CX555" s="34">
        <v>2.8282312925170099</v>
      </c>
      <c r="CY555" s="34">
        <v>7.6639999999999997</v>
      </c>
      <c r="CZ555" s="33">
        <v>0</v>
      </c>
      <c r="DA555" s="33">
        <v>6.5</v>
      </c>
      <c r="DB555" s="33">
        <f t="shared" si="115"/>
        <v>-1.1639999999999997</v>
      </c>
      <c r="DC555" s="33" t="s">
        <v>232</v>
      </c>
      <c r="DD555" s="34">
        <v>2.5122130792550901</v>
      </c>
      <c r="DE555" s="34">
        <v>1.2554915547856327</v>
      </c>
      <c r="DF555" s="34">
        <v>0.4738</v>
      </c>
      <c r="DG555" s="34"/>
      <c r="DH555" s="34">
        <v>0.4738</v>
      </c>
      <c r="DI555" s="34">
        <v>4.7379999999999995</v>
      </c>
      <c r="DJ555" s="34"/>
      <c r="DK555" s="34">
        <v>4.7379999999999995</v>
      </c>
      <c r="DL555" s="34">
        <v>11.449137730999974</v>
      </c>
      <c r="DM555" s="34"/>
      <c r="DN555" s="34"/>
      <c r="DO555" s="34">
        <v>11.449137730999974</v>
      </c>
      <c r="DP555" s="34">
        <v>41.980171680333235</v>
      </c>
      <c r="DQ555" s="34"/>
      <c r="DR555" s="34"/>
      <c r="DS555" s="34">
        <v>41.980171680333235</v>
      </c>
      <c r="DT555" s="34">
        <v>3.3529999999999997E-2</v>
      </c>
      <c r="DU555" s="34">
        <v>0.33529999999999999</v>
      </c>
      <c r="DV555" s="34">
        <v>14.130629287205489</v>
      </c>
      <c r="DW555" s="34">
        <v>130.94718463553036</v>
      </c>
      <c r="DX555" s="34">
        <v>2.0576167612396334</v>
      </c>
      <c r="DY555" s="34">
        <v>947.56874727193372</v>
      </c>
      <c r="DZ555" s="34">
        <v>2.5555652553470103</v>
      </c>
      <c r="EA555" s="34">
        <v>1.7396769969445658</v>
      </c>
      <c r="EB555" s="34">
        <v>55.771802706241822</v>
      </c>
      <c r="EC555" s="34">
        <v>102.20340462680053</v>
      </c>
      <c r="ED555" s="34">
        <v>198.01396769969449</v>
      </c>
      <c r="EE555" s="34">
        <v>147.21955477957223</v>
      </c>
      <c r="EF555" s="34">
        <v>307.71366215626369</v>
      </c>
      <c r="EG555" s="34">
        <v>2.0869489305979925</v>
      </c>
      <c r="EH555" s="34">
        <v>2.1203055434308169</v>
      </c>
      <c r="EI555" s="34">
        <v>3.681885639458752</v>
      </c>
      <c r="EJ555" s="34">
        <v>0.96324749017896116</v>
      </c>
      <c r="EK555" s="34">
        <v>4.7378437363596682</v>
      </c>
      <c r="EL555" s="34">
        <v>0.26206001186359112</v>
      </c>
      <c r="EM555" s="34">
        <v>1.650116397497454</v>
      </c>
      <c r="EN555" s="34">
        <v>1.3378854876359292</v>
      </c>
      <c r="EO555" s="34">
        <v>9.2973774797119457</v>
      </c>
      <c r="EP555" s="34">
        <v>85.915685910217832</v>
      </c>
      <c r="EQ555" s="33"/>
      <c r="ER555" s="36">
        <v>1.6109663333333299</v>
      </c>
      <c r="ES555" s="36">
        <v>56.635909333333302</v>
      </c>
      <c r="ET555" s="36">
        <v>20.3947963333333</v>
      </c>
      <c r="EU555" s="36">
        <v>21.124601666666798</v>
      </c>
      <c r="EV555" s="37">
        <v>0.14499733333333301</v>
      </c>
      <c r="EW555" s="37">
        <v>0.211800666666667</v>
      </c>
      <c r="EX555" s="37">
        <v>7.0436999999999902E-2</v>
      </c>
      <c r="EY555" s="37">
        <v>2.9471150000000002</v>
      </c>
      <c r="EZ555" s="37">
        <v>7.3131049999999798</v>
      </c>
      <c r="FA555" s="37">
        <v>2.7773240000000001</v>
      </c>
      <c r="FB555" s="37">
        <v>1.65086933333333</v>
      </c>
      <c r="FC555" s="37">
        <v>0.64207033333333297</v>
      </c>
      <c r="FD555" s="37">
        <v>6.4207033333333294</v>
      </c>
      <c r="FE555" s="37">
        <v>4.7020000000000103E-2</v>
      </c>
      <c r="FF555" s="37">
        <v>0.47020000000000106</v>
      </c>
      <c r="FG555" s="37">
        <v>13.655260172976</v>
      </c>
      <c r="FH555" s="37">
        <v>131.83228133333299</v>
      </c>
      <c r="FI555" s="37">
        <v>3.3351759999999899</v>
      </c>
      <c r="FJ555" s="37">
        <v>935.38021933333505</v>
      </c>
      <c r="FK555" s="37">
        <v>3.0497889999999899</v>
      </c>
      <c r="FL555" s="37">
        <v>2.7298183333333301</v>
      </c>
      <c r="FM555" s="37">
        <v>74.144920333333303</v>
      </c>
      <c r="FN555" s="37">
        <v>130.67892266666701</v>
      </c>
      <c r="FO555" s="37">
        <v>226.543478666667</v>
      </c>
      <c r="FP555" s="37">
        <v>157.04002</v>
      </c>
      <c r="FQ555" s="37">
        <v>235.90317566666701</v>
      </c>
      <c r="FR555" s="37">
        <v>2.0701100000000001</v>
      </c>
      <c r="FS555" s="37">
        <v>5.2089303333333303</v>
      </c>
      <c r="FT555" s="37">
        <v>7.6748859999999901</v>
      </c>
      <c r="FU555" s="37">
        <v>1.1192530000000001</v>
      </c>
      <c r="FV555" s="37">
        <v>4.7043313333333403</v>
      </c>
      <c r="FW555" s="37">
        <v>0.33542933333333302</v>
      </c>
      <c r="FX555" s="37">
        <v>1.9485716666666699</v>
      </c>
      <c r="FY555" s="37">
        <v>0.99684799999999896</v>
      </c>
      <c r="FZ555" s="37">
        <v>9.4321350000000095</v>
      </c>
      <c r="GA555" s="49">
        <v>85.494647666666495</v>
      </c>
      <c r="GB555" s="54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  <c r="JW555" s="3"/>
      <c r="JX555" s="3"/>
      <c r="JY555" s="3"/>
      <c r="JZ555" s="3"/>
      <c r="KA555" s="3"/>
      <c r="KB555" s="3"/>
      <c r="KC555" s="3"/>
      <c r="KD555" s="3"/>
      <c r="KE555" s="3"/>
      <c r="KF555" s="3"/>
      <c r="KG555" s="3"/>
      <c r="KH555" s="3"/>
      <c r="KI555" s="3"/>
      <c r="KJ555" s="3"/>
      <c r="KK555" s="3"/>
      <c r="KL555" s="3"/>
      <c r="KM555" s="3"/>
      <c r="KN555" s="3"/>
      <c r="KO555" s="3"/>
      <c r="KP555" s="3"/>
      <c r="KQ555" s="3"/>
      <c r="KR555" s="3"/>
      <c r="KS555" s="3"/>
      <c r="KT555" s="3"/>
      <c r="KU555" s="3"/>
      <c r="KV555" s="3"/>
      <c r="KW555" s="3"/>
      <c r="KX555" s="3"/>
      <c r="KY555" s="3"/>
      <c r="KZ555" s="3"/>
      <c r="LA555" s="3"/>
      <c r="LB555" s="3"/>
      <c r="LC555" s="3"/>
      <c r="LD555" s="3"/>
      <c r="LE555" s="3"/>
      <c r="LF555" s="3"/>
      <c r="LG555" s="3"/>
      <c r="LH555" s="3"/>
      <c r="LI555" s="3"/>
      <c r="LJ555" s="3"/>
      <c r="LK555" s="3"/>
      <c r="LL555" s="3"/>
      <c r="LM555" s="3"/>
      <c r="LN555" s="3"/>
      <c r="LO555" s="3"/>
      <c r="LP555" s="3"/>
      <c r="LQ555" s="3"/>
      <c r="LR555" s="3"/>
      <c r="LS555" s="3"/>
      <c r="LT555" s="3"/>
      <c r="LU555" s="3"/>
      <c r="LV555" s="3"/>
      <c r="LW555" s="3"/>
      <c r="LX555" s="3"/>
      <c r="LY555" s="3"/>
      <c r="LZ555" s="3"/>
      <c r="MA555" s="3"/>
      <c r="MB555" s="3"/>
      <c r="MC555" s="3"/>
      <c r="MD555" s="3"/>
      <c r="ME555" s="3"/>
      <c r="MF555" s="3"/>
      <c r="MG555" s="3"/>
      <c r="MH555" s="3"/>
      <c r="MI555" s="3"/>
      <c r="MJ555" s="3"/>
      <c r="MK555" s="3"/>
      <c r="ML555" s="3"/>
    </row>
    <row r="556" spans="1:350" s="2" customFormat="1" ht="12.75" customHeight="1" x14ac:dyDescent="0.2">
      <c r="A556" s="73"/>
      <c r="B556" s="69">
        <v>144</v>
      </c>
      <c r="C556" s="31" t="s">
        <v>2613</v>
      </c>
      <c r="D556" s="31"/>
      <c r="E556" s="31" t="s">
        <v>2602</v>
      </c>
      <c r="F556" s="31" t="s">
        <v>1265</v>
      </c>
      <c r="G556" s="31" t="s">
        <v>2596</v>
      </c>
      <c r="H556" s="31" t="s">
        <v>2597</v>
      </c>
      <c r="I556" s="31" t="s">
        <v>2598</v>
      </c>
      <c r="J556" s="31" t="s">
        <v>2597</v>
      </c>
      <c r="K556" s="31" t="s">
        <v>2599</v>
      </c>
      <c r="L556" s="31" t="s">
        <v>2599</v>
      </c>
      <c r="M556" s="31" t="s">
        <v>2600</v>
      </c>
      <c r="N556" s="31" t="s">
        <v>3096</v>
      </c>
      <c r="O556" s="31" t="s">
        <v>3182</v>
      </c>
      <c r="P556" s="31" t="s">
        <v>3090</v>
      </c>
      <c r="Q556" s="31" t="s">
        <v>2933</v>
      </c>
      <c r="R556" s="31" t="s">
        <v>3316</v>
      </c>
      <c r="S556" s="31" t="s">
        <v>3323</v>
      </c>
      <c r="T556" s="31" t="s">
        <v>204</v>
      </c>
      <c r="U556" s="31" t="s">
        <v>204</v>
      </c>
      <c r="V556" s="31" t="s">
        <v>204</v>
      </c>
      <c r="W556" s="32">
        <v>2013</v>
      </c>
      <c r="X556" s="32">
        <f t="shared" si="125"/>
        <v>0</v>
      </c>
      <c r="Y556" s="32" t="s">
        <v>3099</v>
      </c>
      <c r="Z556" s="32" t="s">
        <v>205</v>
      </c>
      <c r="AA556" s="32" t="s">
        <v>206</v>
      </c>
      <c r="AB556" s="32" t="s">
        <v>2601</v>
      </c>
      <c r="AC556" s="32" t="s">
        <v>208</v>
      </c>
      <c r="AD556" s="32" t="s">
        <v>3192</v>
      </c>
      <c r="AE556" s="32" t="s">
        <v>210</v>
      </c>
      <c r="AF556" s="32" t="s">
        <v>228</v>
      </c>
      <c r="AG556" s="32" t="s">
        <v>3183</v>
      </c>
      <c r="AH556" s="32" t="s">
        <v>212</v>
      </c>
      <c r="AI556" s="32" t="s">
        <v>2614</v>
      </c>
      <c r="AJ556" s="32"/>
      <c r="AK556" s="32" t="s">
        <v>213</v>
      </c>
      <c r="AL556" s="32">
        <f t="shared" si="123"/>
        <v>15</v>
      </c>
      <c r="AM556" s="32" t="s">
        <v>217</v>
      </c>
      <c r="AN556" s="32" t="s">
        <v>218</v>
      </c>
      <c r="AO556" s="32"/>
      <c r="AP556" s="33">
        <v>235094</v>
      </c>
      <c r="AQ556" s="33">
        <v>1021804</v>
      </c>
      <c r="AR556" s="33">
        <v>9.2356850000000001</v>
      </c>
      <c r="AS556" s="33">
        <v>42.588678000000002</v>
      </c>
      <c r="AT556" s="33" t="s">
        <v>2606</v>
      </c>
      <c r="AU556" s="33" t="s">
        <v>2607</v>
      </c>
      <c r="AV556" s="33">
        <v>1831398.1470051501</v>
      </c>
      <c r="AW556" s="33">
        <v>1082769.11259335</v>
      </c>
      <c r="AX556" s="33">
        <v>1473</v>
      </c>
      <c r="AY556" s="33">
        <v>1457</v>
      </c>
      <c r="AZ556" s="33">
        <v>-0.30423698999999998</v>
      </c>
      <c r="BA556" s="33">
        <v>-0.25840590000000002</v>
      </c>
      <c r="BB556" s="33">
        <v>-0.23082461000000001</v>
      </c>
      <c r="BC556" s="33">
        <v>-0.18020601</v>
      </c>
      <c r="BD556" s="33">
        <v>-0.16383359</v>
      </c>
      <c r="BE556" s="33">
        <v>-0.15500016</v>
      </c>
      <c r="BF556" s="33">
        <v>-0.11632443000000001</v>
      </c>
      <c r="BG556" s="33">
        <v>272.68400000000003</v>
      </c>
      <c r="BH556" s="33">
        <v>1472</v>
      </c>
      <c r="BI556" s="33">
        <v>3.0865499999999998E-5</v>
      </c>
      <c r="BJ556" s="33">
        <v>-2.1990599999999999E-4</v>
      </c>
      <c r="BK556" s="33">
        <v>1.37113</v>
      </c>
      <c r="BL556" s="33">
        <v>833.39300000000003</v>
      </c>
      <c r="BM556" s="33">
        <v>9.6456100000000006E-5</v>
      </c>
      <c r="BN556" s="33">
        <v>20.12</v>
      </c>
      <c r="BO556" s="33">
        <v>55.93</v>
      </c>
      <c r="BP556" s="33">
        <f t="shared" si="110"/>
        <v>671.16</v>
      </c>
      <c r="BQ556" s="33">
        <v>113.27</v>
      </c>
      <c r="BR556" s="33">
        <f t="shared" si="111"/>
        <v>1359.24</v>
      </c>
      <c r="BS556" s="33">
        <f t="shared" si="112"/>
        <v>2.0252100840336134</v>
      </c>
      <c r="BT556" s="33">
        <v>13.72</v>
      </c>
      <c r="BU556" s="33">
        <v>4.54</v>
      </c>
      <c r="BV556" s="33">
        <v>12.06</v>
      </c>
      <c r="BW556" s="33">
        <v>688</v>
      </c>
      <c r="BX556" s="33">
        <v>49</v>
      </c>
      <c r="BY556" s="33">
        <v>7.3</v>
      </c>
      <c r="BZ556" s="33" t="s">
        <v>334</v>
      </c>
      <c r="CA556" s="33">
        <v>0.49</v>
      </c>
      <c r="CB556" s="33">
        <v>2.3710541725200001</v>
      </c>
      <c r="CC556" s="33">
        <v>1079</v>
      </c>
      <c r="CD556" s="33">
        <v>1079</v>
      </c>
      <c r="CE556" s="33">
        <v>2239</v>
      </c>
      <c r="CF556" s="33" t="s">
        <v>222</v>
      </c>
      <c r="CG556" s="33">
        <v>1.3</v>
      </c>
      <c r="CH556" s="33">
        <v>0</v>
      </c>
      <c r="CI556" s="33" t="s">
        <v>2608</v>
      </c>
      <c r="CJ556" s="33" t="s">
        <v>336</v>
      </c>
      <c r="CK556" s="33" t="s">
        <v>334</v>
      </c>
      <c r="CL556" s="33" t="s">
        <v>2609</v>
      </c>
      <c r="CM556" s="33" t="s">
        <v>227</v>
      </c>
      <c r="CN556" s="33" t="s">
        <v>2610</v>
      </c>
      <c r="CO556" s="34">
        <v>1.6015313333333301</v>
      </c>
      <c r="CP556" s="34">
        <v>54.415732215021386</v>
      </c>
      <c r="CQ556" s="34">
        <v>20.977391432933892</v>
      </c>
      <c r="CR556" s="34">
        <v>24.606876352044722</v>
      </c>
      <c r="CS556" s="35" t="s">
        <v>635</v>
      </c>
      <c r="CT556" s="35" t="s">
        <v>231</v>
      </c>
      <c r="CU556" s="34">
        <v>0.1377592799682551</v>
      </c>
      <c r="CV556" s="34">
        <v>0.24605263157894736</v>
      </c>
      <c r="CW556" s="34">
        <v>0.10829335161069226</v>
      </c>
      <c r="CX556" s="34">
        <v>2.4938917975567501</v>
      </c>
      <c r="CY556" s="34">
        <v>7.4470000000000001</v>
      </c>
      <c r="CZ556" s="33">
        <v>0</v>
      </c>
      <c r="DA556" s="33">
        <v>6.5</v>
      </c>
      <c r="DB556" s="33">
        <f t="shared" si="115"/>
        <v>-0.94700000000000006</v>
      </c>
      <c r="DC556" s="33" t="s">
        <v>232</v>
      </c>
      <c r="DD556" s="34">
        <v>3.5175879396984904</v>
      </c>
      <c r="DE556" s="34">
        <v>2.2323115577889432</v>
      </c>
      <c r="DF556" s="34">
        <v>0.40573087930679302</v>
      </c>
      <c r="DG556" s="34"/>
      <c r="DH556" s="34">
        <v>0.40573087930679302</v>
      </c>
      <c r="DI556" s="34">
        <v>4.0573087930679304</v>
      </c>
      <c r="DJ556" s="34"/>
      <c r="DK556" s="34">
        <v>4.0573087930679304</v>
      </c>
      <c r="DL556" s="34">
        <v>9.7468607416606883</v>
      </c>
      <c r="DM556" s="34"/>
      <c r="DN556" s="34"/>
      <c r="DO556" s="34">
        <v>9.7468607416606883</v>
      </c>
      <c r="DP556" s="34">
        <v>35.738489386089192</v>
      </c>
      <c r="DQ556" s="34"/>
      <c r="DR556" s="34"/>
      <c r="DS556" s="34">
        <v>35.738489386089192</v>
      </c>
      <c r="DT556" s="34">
        <v>3.6939584910869599E-2</v>
      </c>
      <c r="DU556" s="34">
        <v>0.36939584910869599</v>
      </c>
      <c r="DV556" s="34">
        <v>10.983633960310293</v>
      </c>
      <c r="DW556" s="34">
        <v>117.87819253438116</v>
      </c>
      <c r="DX556" s="34">
        <v>2.2767190569744602</v>
      </c>
      <c r="DY556" s="34">
        <v>1020.4420432220038</v>
      </c>
      <c r="DZ556" s="34">
        <v>4.1145383104125735</v>
      </c>
      <c r="EA556" s="34">
        <v>2.8469548133595284</v>
      </c>
      <c r="EB556" s="34">
        <v>84.074852652259338</v>
      </c>
      <c r="EC556" s="34">
        <v>96.504911591355594</v>
      </c>
      <c r="ED556" s="34">
        <v>248.27799607072691</v>
      </c>
      <c r="EE556" s="34">
        <v>247.63752455795679</v>
      </c>
      <c r="EF556" s="34">
        <v>322.93811394891947</v>
      </c>
      <c r="EG556" s="34">
        <v>4.4463654223968563</v>
      </c>
      <c r="EH556" s="34">
        <v>1.3497347740667978</v>
      </c>
      <c r="EI556" s="34">
        <v>1.4264243614931238</v>
      </c>
      <c r="EJ556" s="34">
        <v>0.65304518664047151</v>
      </c>
      <c r="EK556" s="34">
        <v>5.1022102161100191</v>
      </c>
      <c r="EL556" s="34">
        <v>0.24744849125988613</v>
      </c>
      <c r="EM556" s="34">
        <v>2.068983300589391</v>
      </c>
      <c r="EN556" s="34">
        <v>1.40407875629965</v>
      </c>
      <c r="EO556" s="34">
        <v>10.001502689602757</v>
      </c>
      <c r="EP556" s="34">
        <v>88.21395182376709</v>
      </c>
      <c r="EQ556" s="33"/>
      <c r="ER556" s="36">
        <v>1.6015313333333301</v>
      </c>
      <c r="ES556" s="36">
        <v>55.320751999999899</v>
      </c>
      <c r="ET556" s="36">
        <v>21.326278666666699</v>
      </c>
      <c r="EU556" s="36">
        <v>25.016127666666801</v>
      </c>
      <c r="EV556" s="37">
        <v>0.160725333333334</v>
      </c>
      <c r="EW556" s="37">
        <v>0.285271</v>
      </c>
      <c r="EX556" s="37">
        <v>0.115847666666667</v>
      </c>
      <c r="EY556" s="37">
        <v>2.854196</v>
      </c>
      <c r="EZ556" s="37">
        <v>7.2603716666666598</v>
      </c>
      <c r="FA556" s="37">
        <v>3.4342093333333299</v>
      </c>
      <c r="FB556" s="37">
        <v>2.08694333333333</v>
      </c>
      <c r="FC556" s="37">
        <v>0.52749333333333204</v>
      </c>
      <c r="FD556" s="37">
        <v>5.2749333333333208</v>
      </c>
      <c r="FE556" s="37">
        <v>4.7390333333333097E-2</v>
      </c>
      <c r="FF556" s="37">
        <v>0.47390333333333096</v>
      </c>
      <c r="FG556" s="37">
        <v>11.130821334871415</v>
      </c>
      <c r="FH556" s="37">
        <v>123.10758800000001</v>
      </c>
      <c r="FI556" s="37">
        <v>2.9266273333333301</v>
      </c>
      <c r="FJ556" s="37">
        <v>994.32141100000104</v>
      </c>
      <c r="FK556" s="37">
        <v>4.01552666666666</v>
      </c>
      <c r="FL556" s="37">
        <v>3.0445133333333301</v>
      </c>
      <c r="FM556" s="37">
        <v>81.991893999999803</v>
      </c>
      <c r="FN556" s="37">
        <v>125.957918333333</v>
      </c>
      <c r="FO556" s="37">
        <v>274.89339866666597</v>
      </c>
      <c r="FP556" s="37">
        <v>225.74859333333299</v>
      </c>
      <c r="FQ556" s="37">
        <v>312.46752066666699</v>
      </c>
      <c r="FR556" s="37">
        <v>3.8913723333333401</v>
      </c>
      <c r="FS556" s="37">
        <v>2.4769153333333298</v>
      </c>
      <c r="FT556" s="37">
        <v>4.4210079999999996</v>
      </c>
      <c r="FU556" s="37">
        <v>0.94411366666666496</v>
      </c>
      <c r="FV556" s="37">
        <v>4.9533443333333302</v>
      </c>
      <c r="FW556" s="37">
        <v>0.32474900000000001</v>
      </c>
      <c r="FX556" s="37">
        <v>2.3258619999999999</v>
      </c>
      <c r="FY556" s="37">
        <v>1.34082733333333</v>
      </c>
      <c r="FZ556" s="37">
        <v>10.137537333333301</v>
      </c>
      <c r="GA556" s="49">
        <v>88.172029666666504</v>
      </c>
      <c r="GB556" s="54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  <c r="JW556" s="3"/>
      <c r="JX556" s="3"/>
      <c r="JY556" s="3"/>
      <c r="JZ556" s="3"/>
      <c r="KA556" s="3"/>
      <c r="KB556" s="3"/>
      <c r="KC556" s="3"/>
      <c r="KD556" s="3"/>
      <c r="KE556" s="3"/>
      <c r="KF556" s="3"/>
      <c r="KG556" s="3"/>
      <c r="KH556" s="3"/>
      <c r="KI556" s="3"/>
      <c r="KJ556" s="3"/>
      <c r="KK556" s="3"/>
      <c r="KL556" s="3"/>
      <c r="KM556" s="3"/>
      <c r="KN556" s="3"/>
      <c r="KO556" s="3"/>
      <c r="KP556" s="3"/>
      <c r="KQ556" s="3"/>
      <c r="KR556" s="3"/>
      <c r="KS556" s="3"/>
      <c r="KT556" s="3"/>
      <c r="KU556" s="3"/>
      <c r="KV556" s="3"/>
      <c r="KW556" s="3"/>
      <c r="KX556" s="3"/>
      <c r="KY556" s="3"/>
      <c r="KZ556" s="3"/>
      <c r="LA556" s="3"/>
      <c r="LB556" s="3"/>
      <c r="LC556" s="3"/>
      <c r="LD556" s="3"/>
      <c r="LE556" s="3"/>
      <c r="LF556" s="3"/>
      <c r="LG556" s="3"/>
      <c r="LH556" s="3"/>
      <c r="LI556" s="3"/>
      <c r="LJ556" s="3"/>
      <c r="LK556" s="3"/>
      <c r="LL556" s="3"/>
      <c r="LM556" s="3"/>
      <c r="LN556" s="3"/>
      <c r="LO556" s="3"/>
      <c r="LP556" s="3"/>
      <c r="LQ556" s="3"/>
      <c r="LR556" s="3"/>
      <c r="LS556" s="3"/>
      <c r="LT556" s="3"/>
      <c r="LU556" s="3"/>
      <c r="LV556" s="3"/>
      <c r="LW556" s="3"/>
      <c r="LX556" s="3"/>
      <c r="LY556" s="3"/>
      <c r="LZ556" s="3"/>
      <c r="MA556" s="3"/>
      <c r="MB556" s="3"/>
      <c r="MC556" s="3"/>
      <c r="MD556" s="3"/>
      <c r="ME556" s="3"/>
      <c r="MF556" s="3"/>
      <c r="MG556" s="3"/>
      <c r="MH556" s="3"/>
      <c r="MI556" s="3"/>
      <c r="MJ556" s="3"/>
      <c r="MK556" s="3"/>
      <c r="ML556" s="3"/>
    </row>
    <row r="557" spans="1:350" ht="12.75" customHeight="1" x14ac:dyDescent="0.2">
      <c r="A557" s="54"/>
      <c r="B557" s="69">
        <v>139</v>
      </c>
      <c r="C557" s="31" t="s">
        <v>2615</v>
      </c>
      <c r="D557" s="31" t="s">
        <v>2619</v>
      </c>
      <c r="E557" s="31" t="s">
        <v>2616</v>
      </c>
      <c r="F557" s="31" t="s">
        <v>1265</v>
      </c>
      <c r="G557" s="31" t="s">
        <v>2596</v>
      </c>
      <c r="H557" s="31" t="s">
        <v>2597</v>
      </c>
      <c r="I557" s="31" t="s">
        <v>2598</v>
      </c>
      <c r="J557" s="31" t="s">
        <v>2597</v>
      </c>
      <c r="K557" s="31" t="s">
        <v>2599</v>
      </c>
      <c r="L557" s="31" t="s">
        <v>2599</v>
      </c>
      <c r="M557" s="31" t="s">
        <v>2600</v>
      </c>
      <c r="N557" s="31" t="s">
        <v>3097</v>
      </c>
      <c r="O557" s="31" t="s">
        <v>3087</v>
      </c>
      <c r="P557" s="31" t="s">
        <v>3087</v>
      </c>
      <c r="Q557" s="31" t="s">
        <v>3193</v>
      </c>
      <c r="R557" s="31" t="s">
        <v>3169</v>
      </c>
      <c r="S557" s="31" t="s">
        <v>3325</v>
      </c>
      <c r="T557" s="31" t="s">
        <v>238</v>
      </c>
      <c r="U557" s="31" t="s">
        <v>369</v>
      </c>
      <c r="V557" s="31" t="s">
        <v>369</v>
      </c>
      <c r="W557" s="32">
        <v>2010</v>
      </c>
      <c r="X557" s="32">
        <f t="shared" si="114"/>
        <v>3</v>
      </c>
      <c r="Y557" s="32" t="s">
        <v>1526</v>
      </c>
      <c r="Z557" s="32" t="s">
        <v>3357</v>
      </c>
      <c r="AA557" s="32" t="s">
        <v>206</v>
      </c>
      <c r="AB557" s="32" t="s">
        <v>2601</v>
      </c>
      <c r="AC557" s="32" t="s">
        <v>370</v>
      </c>
      <c r="AD557" s="32" t="s">
        <v>3192</v>
      </c>
      <c r="AE557" s="32" t="s">
        <v>209</v>
      </c>
      <c r="AF557" s="32" t="s">
        <v>248</v>
      </c>
      <c r="AG557" s="32" t="s">
        <v>3186</v>
      </c>
      <c r="AH557" s="32" t="s">
        <v>212</v>
      </c>
      <c r="AI557" s="32" t="s">
        <v>2617</v>
      </c>
      <c r="AJ557" s="32" t="s">
        <v>2618</v>
      </c>
      <c r="AK557" s="32" t="s">
        <v>213</v>
      </c>
      <c r="AL557" s="32">
        <f t="shared" si="123"/>
        <v>15</v>
      </c>
      <c r="AM557" s="32" t="s">
        <v>217</v>
      </c>
      <c r="AN557" s="32" t="s">
        <v>218</v>
      </c>
      <c r="AO557" s="32"/>
      <c r="AP557" s="33">
        <v>235061</v>
      </c>
      <c r="AQ557" s="33">
        <v>1021786</v>
      </c>
      <c r="AR557" s="33">
        <v>9.2355210000000003</v>
      </c>
      <c r="AS557" s="33">
        <v>42.588678000000002</v>
      </c>
      <c r="AT557" s="33" t="s">
        <v>2620</v>
      </c>
      <c r="AU557" s="33" t="s">
        <v>2621</v>
      </c>
      <c r="AV557" s="33">
        <v>1831398.00371292</v>
      </c>
      <c r="AW557" s="33">
        <v>1082749.9706298099</v>
      </c>
      <c r="AX557" s="33">
        <v>1472</v>
      </c>
      <c r="AY557" s="33">
        <v>1452</v>
      </c>
      <c r="AZ557" s="33">
        <v>-0.30616665999999998</v>
      </c>
      <c r="BA557" s="33">
        <v>-0.26123127000000002</v>
      </c>
      <c r="BB557" s="33">
        <v>-0.23632880000000001</v>
      </c>
      <c r="BC557" s="33">
        <v>-0.18808894000000001</v>
      </c>
      <c r="BD557" s="33">
        <v>-0.17575726999999999</v>
      </c>
      <c r="BE557" s="33">
        <v>-0.18375614000000001</v>
      </c>
      <c r="BF557" s="33">
        <v>-0.17696598999999999</v>
      </c>
      <c r="BG557" s="33">
        <v>339.90199999999999</v>
      </c>
      <c r="BH557" s="33">
        <v>1472</v>
      </c>
      <c r="BI557" s="33">
        <v>-5.8668800000000003E-5</v>
      </c>
      <c r="BJ557" s="33">
        <v>-2.2890200000000001E-4</v>
      </c>
      <c r="BK557" s="33">
        <v>1.38686</v>
      </c>
      <c r="BL557" s="33">
        <v>1120.52</v>
      </c>
      <c r="BM557" s="33">
        <v>1.3006500000000001E-4</v>
      </c>
      <c r="BN557" s="33">
        <v>20.12</v>
      </c>
      <c r="BO557" s="33">
        <v>55.93</v>
      </c>
      <c r="BP557" s="33">
        <f t="shared" si="110"/>
        <v>671.16</v>
      </c>
      <c r="BQ557" s="33">
        <v>113.27</v>
      </c>
      <c r="BR557" s="33">
        <f t="shared" si="111"/>
        <v>1359.24</v>
      </c>
      <c r="BS557" s="33">
        <f t="shared" si="112"/>
        <v>2.0252100840336134</v>
      </c>
      <c r="BT557" s="33">
        <v>13.72</v>
      </c>
      <c r="BU557" s="33">
        <v>4.54</v>
      </c>
      <c r="BV557" s="33">
        <v>12.06</v>
      </c>
      <c r="BW557" s="33">
        <v>688</v>
      </c>
      <c r="BX557" s="33">
        <v>49</v>
      </c>
      <c r="BY557" s="33">
        <v>7.3</v>
      </c>
      <c r="BZ557" s="33" t="s">
        <v>334</v>
      </c>
      <c r="CA557" s="33">
        <v>0.49</v>
      </c>
      <c r="CB557" s="33">
        <v>2.3621587753300002</v>
      </c>
      <c r="CC557" s="33">
        <v>1079</v>
      </c>
      <c r="CD557" s="33">
        <v>1079</v>
      </c>
      <c r="CE557" s="33">
        <v>2239</v>
      </c>
      <c r="CF557" s="33" t="s">
        <v>222</v>
      </c>
      <c r="CG557" s="33">
        <v>1.3</v>
      </c>
      <c r="CH557" s="33">
        <v>0</v>
      </c>
      <c r="CI557" s="33" t="s">
        <v>2608</v>
      </c>
      <c r="CJ557" s="33" t="s">
        <v>336</v>
      </c>
      <c r="CK557" s="33" t="s">
        <v>334</v>
      </c>
      <c r="CL557" s="33" t="s">
        <v>2609</v>
      </c>
      <c r="CM557" s="33" t="s">
        <v>247</v>
      </c>
      <c r="CN557" s="33" t="s">
        <v>2610</v>
      </c>
      <c r="CO557" s="34">
        <v>1.6333265979659191</v>
      </c>
      <c r="CP557" s="38">
        <v>53.223459323172762</v>
      </c>
      <c r="CQ557" s="38">
        <v>22.873115255857488</v>
      </c>
      <c r="CR557" s="38">
        <v>23.903425420969754</v>
      </c>
      <c r="CS557" s="35" t="s">
        <v>635</v>
      </c>
      <c r="CT557" s="35" t="s">
        <v>231</v>
      </c>
      <c r="CU557" s="38">
        <v>0.171230666666666</v>
      </c>
      <c r="CV557" s="38">
        <v>0.27999333333333298</v>
      </c>
      <c r="CW557" s="38">
        <v>0.114065666666667</v>
      </c>
      <c r="CX557" s="38">
        <v>3.0313476666666701</v>
      </c>
      <c r="CY557" s="38">
        <v>7.2152293333333199</v>
      </c>
      <c r="CZ557" s="33">
        <v>0</v>
      </c>
      <c r="DA557" s="33">
        <v>6.5</v>
      </c>
      <c r="DB557" s="33">
        <f t="shared" si="115"/>
        <v>-0.71522933333331995</v>
      </c>
      <c r="DC557" s="33" t="s">
        <v>232</v>
      </c>
      <c r="DD557" s="38">
        <v>3.0993873333333299</v>
      </c>
      <c r="DE557" s="38">
        <v>1.4721789999999999</v>
      </c>
      <c r="DF557" s="38">
        <v>0.59327433333333301</v>
      </c>
      <c r="DG557" s="38"/>
      <c r="DH557" s="38">
        <v>0.59327433333333301</v>
      </c>
      <c r="DI557" s="38">
        <v>5.9327433333333301</v>
      </c>
      <c r="DJ557" s="38"/>
      <c r="DK557" s="38">
        <v>5.9327433333333301</v>
      </c>
      <c r="DL557" s="38">
        <v>14.535161227857472</v>
      </c>
      <c r="DM557" s="38"/>
      <c r="DN557" s="38"/>
      <c r="DO557" s="38">
        <v>14.535161227857472</v>
      </c>
      <c r="DP557" s="38">
        <v>53.295591168810731</v>
      </c>
      <c r="DQ557" s="38"/>
      <c r="DR557" s="38"/>
      <c r="DS557" s="38">
        <v>53.295591168810731</v>
      </c>
      <c r="DT557" s="38">
        <v>5.6025666666666897E-2</v>
      </c>
      <c r="DU557" s="38">
        <v>0.56025666666666896</v>
      </c>
      <c r="DV557" s="38">
        <v>10.589331080397626</v>
      </c>
      <c r="DW557" s="38">
        <v>140.37345300000001</v>
      </c>
      <c r="DX557" s="38">
        <v>2.8036186666666598</v>
      </c>
      <c r="DY557" s="38">
        <v>988.24236666666798</v>
      </c>
      <c r="DZ557" s="38">
        <v>4.1021109999999998</v>
      </c>
      <c r="EA557" s="38">
        <v>4.0018793333333402</v>
      </c>
      <c r="EB557" s="38">
        <v>77.569706666666605</v>
      </c>
      <c r="EC557" s="38">
        <v>141.36847599999999</v>
      </c>
      <c r="ED557" s="38">
        <v>337.92938700000002</v>
      </c>
      <c r="EE557" s="38">
        <v>187.11636033333301</v>
      </c>
      <c r="EF557" s="38">
        <v>312.46270900000002</v>
      </c>
      <c r="EG557" s="38">
        <v>3.5080013333333402</v>
      </c>
      <c r="EH557" s="38">
        <v>2.7850030000000001</v>
      </c>
      <c r="EI557" s="38">
        <v>6.3730846666666698</v>
      </c>
      <c r="EJ557" s="38">
        <v>1.3789640000000001</v>
      </c>
      <c r="EK557" s="38">
        <v>5.0147803333333298</v>
      </c>
      <c r="EL557" s="38">
        <v>0.36585266666666599</v>
      </c>
      <c r="EM557" s="38">
        <v>2.83420433333333</v>
      </c>
      <c r="EN557" s="38">
        <v>1.355281</v>
      </c>
      <c r="EO557" s="38">
        <v>10.7657873333333</v>
      </c>
      <c r="EP557" s="38">
        <v>87.852373666666495</v>
      </c>
      <c r="EQ557" s="33"/>
      <c r="ER557" s="36">
        <v>1.578025</v>
      </c>
      <c r="ES557" s="36">
        <v>55.358429333333198</v>
      </c>
      <c r="ET557" s="36">
        <v>23.790631999999999</v>
      </c>
      <c r="EU557" s="36">
        <v>24.8622713333334</v>
      </c>
      <c r="EV557" s="37">
        <v>0.171230666666666</v>
      </c>
      <c r="EW557" s="37">
        <v>0.27999333333333298</v>
      </c>
      <c r="EX557" s="37">
        <v>0.114065666666667</v>
      </c>
      <c r="EY557" s="37">
        <v>3.0313476666666701</v>
      </c>
      <c r="EZ557" s="37">
        <v>7.2152293333333199</v>
      </c>
      <c r="FA557" s="37">
        <v>3.0993873333333299</v>
      </c>
      <c r="FB557" s="37">
        <v>1.4721789999999999</v>
      </c>
      <c r="FC557" s="37">
        <v>0.59327433333333301</v>
      </c>
      <c r="FD557" s="37">
        <v>5.9327433333333301</v>
      </c>
      <c r="FE557" s="37">
        <v>5.6025666666666897E-2</v>
      </c>
      <c r="FF557" s="37">
        <v>0.56025666666666896</v>
      </c>
      <c r="FG557" s="37">
        <v>10.589331080397626</v>
      </c>
      <c r="FH557" s="37">
        <v>140.37345300000001</v>
      </c>
      <c r="FI557" s="37">
        <v>2.8036186666666598</v>
      </c>
      <c r="FJ557" s="37">
        <v>988.24236666666798</v>
      </c>
      <c r="FK557" s="37">
        <v>4.1021109999999998</v>
      </c>
      <c r="FL557" s="37">
        <v>4.0018793333333402</v>
      </c>
      <c r="FM557" s="37">
        <v>77.569706666666605</v>
      </c>
      <c r="FN557" s="37">
        <v>141.36847599999999</v>
      </c>
      <c r="FO557" s="37">
        <v>337.92938700000002</v>
      </c>
      <c r="FP557" s="37">
        <v>187.11636033333301</v>
      </c>
      <c r="FQ557" s="37">
        <v>312.46270900000002</v>
      </c>
      <c r="FR557" s="37">
        <v>3.5080013333333402</v>
      </c>
      <c r="FS557" s="37">
        <v>2.7850030000000001</v>
      </c>
      <c r="FT557" s="37">
        <v>6.3730846666666698</v>
      </c>
      <c r="FU557" s="37">
        <v>1.3789640000000001</v>
      </c>
      <c r="FV557" s="37">
        <v>5.0147803333333298</v>
      </c>
      <c r="FW557" s="37">
        <v>0.36585266666666599</v>
      </c>
      <c r="FX557" s="37">
        <v>2.83420433333333</v>
      </c>
      <c r="FY557" s="37">
        <v>1.355281</v>
      </c>
      <c r="FZ557" s="37">
        <v>10.7657873333333</v>
      </c>
      <c r="GA557" s="49">
        <v>87.852373666666495</v>
      </c>
      <c r="GB557" s="54"/>
    </row>
    <row r="558" spans="1:350" s="2" customFormat="1" ht="12.75" customHeight="1" x14ac:dyDescent="0.2">
      <c r="A558" s="73"/>
      <c r="B558" s="69">
        <v>140</v>
      </c>
      <c r="C558" s="31" t="s">
        <v>2622</v>
      </c>
      <c r="D558" s="31"/>
      <c r="E558" s="31" t="s">
        <v>2616</v>
      </c>
      <c r="F558" s="31" t="s">
        <v>1265</v>
      </c>
      <c r="G558" s="31" t="s">
        <v>2596</v>
      </c>
      <c r="H558" s="31" t="s">
        <v>2597</v>
      </c>
      <c r="I558" s="31" t="s">
        <v>2598</v>
      </c>
      <c r="J558" s="31" t="s">
        <v>2597</v>
      </c>
      <c r="K558" s="31" t="s">
        <v>2599</v>
      </c>
      <c r="L558" s="31" t="s">
        <v>2599</v>
      </c>
      <c r="M558" s="31" t="s">
        <v>2600</v>
      </c>
      <c r="N558" s="31" t="s">
        <v>3097</v>
      </c>
      <c r="O558" s="31" t="s">
        <v>3087</v>
      </c>
      <c r="P558" s="31" t="s">
        <v>3087</v>
      </c>
      <c r="Q558" s="31" t="s">
        <v>3193</v>
      </c>
      <c r="R558" s="31" t="s">
        <v>3169</v>
      </c>
      <c r="S558" s="31" t="s">
        <v>3325</v>
      </c>
      <c r="T558" s="31" t="s">
        <v>238</v>
      </c>
      <c r="U558" s="31" t="s">
        <v>369</v>
      </c>
      <c r="V558" s="31" t="s">
        <v>369</v>
      </c>
      <c r="W558" s="32">
        <v>2010</v>
      </c>
      <c r="X558" s="32">
        <f t="shared" si="114"/>
        <v>3</v>
      </c>
      <c r="Y558" s="32" t="s">
        <v>1526</v>
      </c>
      <c r="Z558" s="32" t="s">
        <v>3357</v>
      </c>
      <c r="AA558" s="32" t="s">
        <v>206</v>
      </c>
      <c r="AB558" s="32" t="s">
        <v>2601</v>
      </c>
      <c r="AC558" s="32" t="s">
        <v>370</v>
      </c>
      <c r="AD558" s="32" t="s">
        <v>3192</v>
      </c>
      <c r="AE558" s="32" t="s">
        <v>209</v>
      </c>
      <c r="AF558" s="32" t="s">
        <v>248</v>
      </c>
      <c r="AG558" s="32" t="s">
        <v>3186</v>
      </c>
      <c r="AH558" s="32" t="s">
        <v>212</v>
      </c>
      <c r="AI558" s="32" t="s">
        <v>2623</v>
      </c>
      <c r="AJ558" s="32"/>
      <c r="AK558" s="32" t="s">
        <v>213</v>
      </c>
      <c r="AL558" s="32">
        <f t="shared" si="123"/>
        <v>15</v>
      </c>
      <c r="AM558" s="32" t="s">
        <v>217</v>
      </c>
      <c r="AN558" s="32" t="s">
        <v>218</v>
      </c>
      <c r="AO558" s="32"/>
      <c r="AP558" s="33">
        <v>235061</v>
      </c>
      <c r="AQ558" s="33">
        <v>1021786</v>
      </c>
      <c r="AR558" s="33">
        <v>9.2355210000000003</v>
      </c>
      <c r="AS558" s="33">
        <v>42.588678000000002</v>
      </c>
      <c r="AT558" s="33" t="s">
        <v>2620</v>
      </c>
      <c r="AU558" s="33" t="s">
        <v>2621</v>
      </c>
      <c r="AV558" s="33">
        <v>1831398.00371292</v>
      </c>
      <c r="AW558" s="33">
        <v>1082749.9706298099</v>
      </c>
      <c r="AX558" s="33">
        <v>1472</v>
      </c>
      <c r="AY558" s="33">
        <v>1452</v>
      </c>
      <c r="AZ558" s="33">
        <v>-0.30616665999999998</v>
      </c>
      <c r="BA558" s="33">
        <v>-0.26123127000000002</v>
      </c>
      <c r="BB558" s="33">
        <v>-0.23632880000000001</v>
      </c>
      <c r="BC558" s="33">
        <v>-0.18808894000000001</v>
      </c>
      <c r="BD558" s="33">
        <v>-0.17575726999999999</v>
      </c>
      <c r="BE558" s="33">
        <v>-0.18375614000000001</v>
      </c>
      <c r="BF558" s="33">
        <v>-0.17696598999999999</v>
      </c>
      <c r="BG558" s="33">
        <v>339.90199999999999</v>
      </c>
      <c r="BH558" s="33">
        <v>1472</v>
      </c>
      <c r="BI558" s="33">
        <v>-5.8668800000000003E-5</v>
      </c>
      <c r="BJ558" s="33">
        <v>-2.2890200000000001E-4</v>
      </c>
      <c r="BK558" s="33">
        <v>1.38686</v>
      </c>
      <c r="BL558" s="33">
        <v>1120.52</v>
      </c>
      <c r="BM558" s="33">
        <v>1.3006500000000001E-4</v>
      </c>
      <c r="BN558" s="33">
        <v>20.12</v>
      </c>
      <c r="BO558" s="33">
        <v>55.93</v>
      </c>
      <c r="BP558" s="33">
        <f t="shared" si="110"/>
        <v>671.16</v>
      </c>
      <c r="BQ558" s="33">
        <v>113.27</v>
      </c>
      <c r="BR558" s="33">
        <f t="shared" si="111"/>
        <v>1359.24</v>
      </c>
      <c r="BS558" s="33">
        <f t="shared" si="112"/>
        <v>2.0252100840336134</v>
      </c>
      <c r="BT558" s="33">
        <v>13.72</v>
      </c>
      <c r="BU558" s="33">
        <v>4.54</v>
      </c>
      <c r="BV558" s="33">
        <v>12.06</v>
      </c>
      <c r="BW558" s="33">
        <v>688</v>
      </c>
      <c r="BX558" s="33">
        <v>49</v>
      </c>
      <c r="BY558" s="33">
        <v>7.3</v>
      </c>
      <c r="BZ558" s="33" t="s">
        <v>334</v>
      </c>
      <c r="CA558" s="33">
        <v>0.49</v>
      </c>
      <c r="CB558" s="33">
        <v>2.3621587753300002</v>
      </c>
      <c r="CC558" s="33">
        <v>1079</v>
      </c>
      <c r="CD558" s="33">
        <v>1079</v>
      </c>
      <c r="CE558" s="33">
        <v>2239</v>
      </c>
      <c r="CF558" s="33" t="s">
        <v>222</v>
      </c>
      <c r="CG558" s="33">
        <v>1.3</v>
      </c>
      <c r="CH558" s="33">
        <v>0</v>
      </c>
      <c r="CI558" s="33" t="s">
        <v>2608</v>
      </c>
      <c r="CJ558" s="33" t="s">
        <v>336</v>
      </c>
      <c r="CK558" s="33" t="s">
        <v>334</v>
      </c>
      <c r="CL558" s="33" t="s">
        <v>2609</v>
      </c>
      <c r="CM558" s="33" t="s">
        <v>247</v>
      </c>
      <c r="CN558" s="33" t="s">
        <v>2610</v>
      </c>
      <c r="CO558" s="34">
        <v>1.5851713333333299</v>
      </c>
      <c r="CP558" s="34">
        <v>56.06219268257906</v>
      </c>
      <c r="CQ558" s="34">
        <v>18.654950088040625</v>
      </c>
      <c r="CR558" s="34">
        <v>25.282857229380312</v>
      </c>
      <c r="CS558" s="35" t="s">
        <v>635</v>
      </c>
      <c r="CT558" s="35" t="s">
        <v>231</v>
      </c>
      <c r="CU558" s="34">
        <v>0.13369399658446879</v>
      </c>
      <c r="CV558" s="34">
        <v>0.21856484529295589</v>
      </c>
      <c r="CW558" s="34">
        <v>8.4870848708487087E-2</v>
      </c>
      <c r="CX558" s="34">
        <v>3.5585585585585853</v>
      </c>
      <c r="CY558" s="34">
        <v>7.2023999999999999</v>
      </c>
      <c r="CZ558" s="33">
        <v>0</v>
      </c>
      <c r="DA558" s="33">
        <v>6.5</v>
      </c>
      <c r="DB558" s="33">
        <f t="shared" si="115"/>
        <v>-0.70239999999999991</v>
      </c>
      <c r="DC558" s="33" t="s">
        <v>232</v>
      </c>
      <c r="DD558" s="34">
        <v>2.895843063988762</v>
      </c>
      <c r="DE558" s="34">
        <v>1.7970901447921332</v>
      </c>
      <c r="DF558" s="34">
        <v>0.46128999999999998</v>
      </c>
      <c r="DG558" s="34"/>
      <c r="DH558" s="34">
        <v>0.46128999999999998</v>
      </c>
      <c r="DI558" s="34">
        <v>4.6128999999999998</v>
      </c>
      <c r="DJ558" s="34"/>
      <c r="DK558" s="34">
        <v>4.6128999999999998</v>
      </c>
      <c r="DL558" s="34">
        <v>10.968355265299977</v>
      </c>
      <c r="DM558" s="34"/>
      <c r="DN558" s="34"/>
      <c r="DO558" s="34">
        <v>10.968355265299977</v>
      </c>
      <c r="DP558" s="34">
        <v>40.217302639433242</v>
      </c>
      <c r="DQ558" s="34"/>
      <c r="DR558" s="34"/>
      <c r="DS558" s="34">
        <v>40.217302639433242</v>
      </c>
      <c r="DT558" s="34">
        <v>4.5060000000000003E-2</v>
      </c>
      <c r="DU558" s="34">
        <v>0.4506</v>
      </c>
      <c r="DV558" s="34">
        <v>10.237239236573457</v>
      </c>
      <c r="DW558" s="34">
        <v>139.84653961885658</v>
      </c>
      <c r="DX558" s="34">
        <v>2.321664994984955</v>
      </c>
      <c r="DY558" s="34">
        <v>1084.5436308926783</v>
      </c>
      <c r="DZ558" s="34">
        <v>2.5711133400200601</v>
      </c>
      <c r="EA558" s="34">
        <v>2.7029087261785354</v>
      </c>
      <c r="EB558" s="34">
        <v>49.381143430290876</v>
      </c>
      <c r="EC558" s="34">
        <v>108.59478435305918</v>
      </c>
      <c r="ED558" s="34">
        <v>355.3520561685055</v>
      </c>
      <c r="EE558" s="34">
        <v>137.49548645937813</v>
      </c>
      <c r="EF558" s="34">
        <v>347.08926780341022</v>
      </c>
      <c r="EG558" s="34">
        <v>2.0630892678034103</v>
      </c>
      <c r="EH558" s="34">
        <v>2.0105315947843527</v>
      </c>
      <c r="EI558" s="34">
        <v>3.8258776328986963</v>
      </c>
      <c r="EJ558" s="34">
        <v>0.79889669007021058</v>
      </c>
      <c r="EK558" s="34">
        <v>5.4227181544633911</v>
      </c>
      <c r="EL558" s="34">
        <v>0.27844816500784408</v>
      </c>
      <c r="EM558" s="34">
        <v>2.9612671347375459</v>
      </c>
      <c r="EN558" s="34">
        <v>1.5090837730583053</v>
      </c>
      <c r="EO558" s="34">
        <v>11.569982623455653</v>
      </c>
      <c r="EP558" s="34">
        <v>87.9129862014358</v>
      </c>
      <c r="EQ558" s="33"/>
      <c r="ER558" s="36">
        <v>1.5851713333333299</v>
      </c>
      <c r="ES558" s="36">
        <v>57.691826999999797</v>
      </c>
      <c r="ET558" s="36">
        <v>19.1972183333333</v>
      </c>
      <c r="EU558" s="36">
        <v>26.017787666666798</v>
      </c>
      <c r="EV558" s="37">
        <v>0.137073</v>
      </c>
      <c r="EW558" s="37">
        <v>0.23973033333333299</v>
      </c>
      <c r="EX558" s="37">
        <v>9.5773999999999804E-2</v>
      </c>
      <c r="EY558" s="37">
        <v>3.6744746666666699</v>
      </c>
      <c r="EZ558" s="37">
        <v>6.9118946666666501</v>
      </c>
      <c r="FA558" s="37">
        <v>3.14101933333334</v>
      </c>
      <c r="FB558" s="37">
        <v>1.9007833333333299</v>
      </c>
      <c r="FC558" s="37">
        <v>0.56913433333333296</v>
      </c>
      <c r="FD558" s="37">
        <v>5.6913433333333296</v>
      </c>
      <c r="FE558" s="37">
        <v>5.4676333333333597E-2</v>
      </c>
      <c r="FF558" s="37">
        <v>0.54676333333333593</v>
      </c>
      <c r="FG558" s="37">
        <v>10.409153259484546</v>
      </c>
      <c r="FH558" s="37">
        <v>146.80915833333299</v>
      </c>
      <c r="FI558" s="37">
        <v>3.7500356666666601</v>
      </c>
      <c r="FJ558" s="37">
        <v>1049.925189</v>
      </c>
      <c r="FK558" s="37">
        <v>2.8210236666666599</v>
      </c>
      <c r="FL558" s="37">
        <v>2.7798453333333399</v>
      </c>
      <c r="FM558" s="37">
        <v>77.363520999999906</v>
      </c>
      <c r="FN558" s="37">
        <v>138.93791733333299</v>
      </c>
      <c r="FO558" s="37">
        <v>356.93814366666697</v>
      </c>
      <c r="FP558" s="37">
        <v>147.71129199999999</v>
      </c>
      <c r="FQ558" s="37">
        <v>313.86665900000003</v>
      </c>
      <c r="FR558" s="37">
        <v>2.5789753333333301</v>
      </c>
      <c r="FS558" s="37">
        <v>3.6028910000000001</v>
      </c>
      <c r="FT558" s="37">
        <v>5.7415533333333304</v>
      </c>
      <c r="FU558" s="37">
        <v>0.99162100000000197</v>
      </c>
      <c r="FV558" s="37">
        <v>5.2307273333333404</v>
      </c>
      <c r="FW558" s="37">
        <v>0.35766500000000001</v>
      </c>
      <c r="FX558" s="37">
        <v>2.9558283333333399</v>
      </c>
      <c r="FY558" s="37">
        <v>1.38773733333333</v>
      </c>
      <c r="FZ558" s="37">
        <v>11.2972306666667</v>
      </c>
      <c r="GA558" s="49">
        <v>85.608647333333394</v>
      </c>
      <c r="GB558" s="54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  <c r="JW558" s="3"/>
      <c r="JX558" s="3"/>
      <c r="JY558" s="3"/>
      <c r="JZ558" s="3"/>
      <c r="KA558" s="3"/>
      <c r="KB558" s="3"/>
      <c r="KC558" s="3"/>
      <c r="KD558" s="3"/>
      <c r="KE558" s="3"/>
      <c r="KF558" s="3"/>
      <c r="KG558" s="3"/>
      <c r="KH558" s="3"/>
      <c r="KI558" s="3"/>
      <c r="KJ558" s="3"/>
      <c r="KK558" s="3"/>
      <c r="KL558" s="3"/>
      <c r="KM558" s="3"/>
      <c r="KN558" s="3"/>
      <c r="KO558" s="3"/>
      <c r="KP558" s="3"/>
      <c r="KQ558" s="3"/>
      <c r="KR558" s="3"/>
      <c r="KS558" s="3"/>
      <c r="KT558" s="3"/>
      <c r="KU558" s="3"/>
      <c r="KV558" s="3"/>
      <c r="KW558" s="3"/>
      <c r="KX558" s="3"/>
      <c r="KY558" s="3"/>
      <c r="KZ558" s="3"/>
      <c r="LA558" s="3"/>
      <c r="LB558" s="3"/>
      <c r="LC558" s="3"/>
      <c r="LD558" s="3"/>
      <c r="LE558" s="3"/>
      <c r="LF558" s="3"/>
      <c r="LG558" s="3"/>
      <c r="LH558" s="3"/>
      <c r="LI558" s="3"/>
      <c r="LJ558" s="3"/>
      <c r="LK558" s="3"/>
      <c r="LL558" s="3"/>
      <c r="LM558" s="3"/>
      <c r="LN558" s="3"/>
      <c r="LO558" s="3"/>
      <c r="LP558" s="3"/>
      <c r="LQ558" s="3"/>
      <c r="LR558" s="3"/>
      <c r="LS558" s="3"/>
      <c r="LT558" s="3"/>
      <c r="LU558" s="3"/>
      <c r="LV558" s="3"/>
      <c r="LW558" s="3"/>
      <c r="LX558" s="3"/>
      <c r="LY558" s="3"/>
      <c r="LZ558" s="3"/>
      <c r="MA558" s="3"/>
      <c r="MB558" s="3"/>
      <c r="MC558" s="3"/>
      <c r="MD558" s="3"/>
      <c r="ME558" s="3"/>
      <c r="MF558" s="3"/>
      <c r="MG558" s="3"/>
      <c r="MH558" s="3"/>
      <c r="MI558" s="3"/>
      <c r="MJ558" s="3"/>
      <c r="MK558" s="3"/>
      <c r="ML558" s="3"/>
    </row>
    <row r="559" spans="1:350" s="2" customFormat="1" ht="12.75" customHeight="1" x14ac:dyDescent="0.2">
      <c r="A559" s="73"/>
      <c r="B559" s="69">
        <v>141</v>
      </c>
      <c r="C559" s="31" t="s">
        <v>2624</v>
      </c>
      <c r="D559" s="31"/>
      <c r="E559" s="31" t="s">
        <v>2616</v>
      </c>
      <c r="F559" s="31" t="s">
        <v>1265</v>
      </c>
      <c r="G559" s="31" t="s">
        <v>2596</v>
      </c>
      <c r="H559" s="31" t="s">
        <v>2597</v>
      </c>
      <c r="I559" s="31" t="s">
        <v>2598</v>
      </c>
      <c r="J559" s="31" t="s">
        <v>2597</v>
      </c>
      <c r="K559" s="31" t="s">
        <v>2599</v>
      </c>
      <c r="L559" s="31" t="s">
        <v>2599</v>
      </c>
      <c r="M559" s="31" t="s">
        <v>2600</v>
      </c>
      <c r="N559" s="31" t="s">
        <v>3097</v>
      </c>
      <c r="O559" s="31" t="s">
        <v>3087</v>
      </c>
      <c r="P559" s="31" t="s">
        <v>3087</v>
      </c>
      <c r="Q559" s="31" t="s">
        <v>3193</v>
      </c>
      <c r="R559" s="31" t="s">
        <v>3169</v>
      </c>
      <c r="S559" s="31" t="s">
        <v>3325</v>
      </c>
      <c r="T559" s="31" t="s">
        <v>238</v>
      </c>
      <c r="U559" s="31" t="s">
        <v>369</v>
      </c>
      <c r="V559" s="31" t="s">
        <v>369</v>
      </c>
      <c r="W559" s="32">
        <v>2010</v>
      </c>
      <c r="X559" s="32">
        <f t="shared" si="114"/>
        <v>3</v>
      </c>
      <c r="Y559" s="32" t="s">
        <v>1526</v>
      </c>
      <c r="Z559" s="32" t="s">
        <v>3357</v>
      </c>
      <c r="AA559" s="32" t="s">
        <v>206</v>
      </c>
      <c r="AB559" s="32" t="s">
        <v>2601</v>
      </c>
      <c r="AC559" s="32" t="s">
        <v>370</v>
      </c>
      <c r="AD559" s="32" t="s">
        <v>3192</v>
      </c>
      <c r="AE559" s="32" t="s">
        <v>209</v>
      </c>
      <c r="AF559" s="32" t="s">
        <v>248</v>
      </c>
      <c r="AG559" s="32" t="s">
        <v>3186</v>
      </c>
      <c r="AH559" s="32" t="s">
        <v>212</v>
      </c>
      <c r="AI559" s="32" t="s">
        <v>2625</v>
      </c>
      <c r="AJ559" s="32"/>
      <c r="AK559" s="32" t="s">
        <v>213</v>
      </c>
      <c r="AL559" s="32">
        <f t="shared" si="123"/>
        <v>15</v>
      </c>
      <c r="AM559" s="32" t="s">
        <v>217</v>
      </c>
      <c r="AN559" s="32" t="s">
        <v>218</v>
      </c>
      <c r="AO559" s="32"/>
      <c r="AP559" s="33">
        <v>235061</v>
      </c>
      <c r="AQ559" s="33">
        <v>1021786</v>
      </c>
      <c r="AR559" s="33">
        <v>9.2355210000000003</v>
      </c>
      <c r="AS559" s="33">
        <v>42.588678000000002</v>
      </c>
      <c r="AT559" s="33" t="s">
        <v>2620</v>
      </c>
      <c r="AU559" s="33" t="s">
        <v>2621</v>
      </c>
      <c r="AV559" s="33">
        <v>1831398.00371292</v>
      </c>
      <c r="AW559" s="33">
        <v>1082749.9706298099</v>
      </c>
      <c r="AX559" s="33">
        <v>1472</v>
      </c>
      <c r="AY559" s="33">
        <v>1452</v>
      </c>
      <c r="AZ559" s="33">
        <v>-0.30616665999999998</v>
      </c>
      <c r="BA559" s="33">
        <v>-0.26123127000000002</v>
      </c>
      <c r="BB559" s="33">
        <v>-0.23632880000000001</v>
      </c>
      <c r="BC559" s="33">
        <v>-0.18808894000000001</v>
      </c>
      <c r="BD559" s="33">
        <v>-0.17575726999999999</v>
      </c>
      <c r="BE559" s="33">
        <v>-0.18375614000000001</v>
      </c>
      <c r="BF559" s="33">
        <v>-0.17696598999999999</v>
      </c>
      <c r="BG559" s="33">
        <v>339.90199999999999</v>
      </c>
      <c r="BH559" s="33">
        <v>1472</v>
      </c>
      <c r="BI559" s="33">
        <v>-5.8668800000000003E-5</v>
      </c>
      <c r="BJ559" s="33">
        <v>-2.2890200000000001E-4</v>
      </c>
      <c r="BK559" s="33">
        <v>1.38686</v>
      </c>
      <c r="BL559" s="33">
        <v>1120.52</v>
      </c>
      <c r="BM559" s="33">
        <v>1.3006500000000001E-4</v>
      </c>
      <c r="BN559" s="33">
        <v>20.12</v>
      </c>
      <c r="BO559" s="33">
        <v>55.93</v>
      </c>
      <c r="BP559" s="33">
        <f t="shared" si="110"/>
        <v>671.16</v>
      </c>
      <c r="BQ559" s="33">
        <v>113.27</v>
      </c>
      <c r="BR559" s="33">
        <f t="shared" si="111"/>
        <v>1359.24</v>
      </c>
      <c r="BS559" s="33">
        <f t="shared" si="112"/>
        <v>2.0252100840336134</v>
      </c>
      <c r="BT559" s="33">
        <v>13.72</v>
      </c>
      <c r="BU559" s="33">
        <v>4.54</v>
      </c>
      <c r="BV559" s="33">
        <v>12.06</v>
      </c>
      <c r="BW559" s="33">
        <v>688</v>
      </c>
      <c r="BX559" s="33">
        <v>49</v>
      </c>
      <c r="BY559" s="33">
        <v>7.3</v>
      </c>
      <c r="BZ559" s="33" t="s">
        <v>334</v>
      </c>
      <c r="CA559" s="33">
        <v>0.49</v>
      </c>
      <c r="CB559" s="33">
        <v>2.3621587753300002</v>
      </c>
      <c r="CC559" s="33">
        <v>1079</v>
      </c>
      <c r="CD559" s="33">
        <v>1079</v>
      </c>
      <c r="CE559" s="33">
        <v>2239</v>
      </c>
      <c r="CF559" s="33" t="s">
        <v>222</v>
      </c>
      <c r="CG559" s="33">
        <v>1.3</v>
      </c>
      <c r="CH559" s="33">
        <v>0</v>
      </c>
      <c r="CI559" s="33" t="s">
        <v>2608</v>
      </c>
      <c r="CJ559" s="33" t="s">
        <v>336</v>
      </c>
      <c r="CK559" s="33" t="s">
        <v>334</v>
      </c>
      <c r="CL559" s="33" t="s">
        <v>2609</v>
      </c>
      <c r="CM559" s="33" t="s">
        <v>247</v>
      </c>
      <c r="CN559" s="33" t="s">
        <v>2610</v>
      </c>
      <c r="CO559" s="34">
        <v>1.59920366666667</v>
      </c>
      <c r="CP559" s="34">
        <v>57.216723161050197</v>
      </c>
      <c r="CQ559" s="34">
        <v>18.264820521605497</v>
      </c>
      <c r="CR559" s="34">
        <v>24.518456317344324</v>
      </c>
      <c r="CS559" s="35" t="s">
        <v>635</v>
      </c>
      <c r="CT559" s="35" t="s">
        <v>231</v>
      </c>
      <c r="CU559" s="34">
        <v>0.13026294679180847</v>
      </c>
      <c r="CV559" s="34">
        <v>0.21680790960451976</v>
      </c>
      <c r="CW559" s="34">
        <v>8.654496281271129E-2</v>
      </c>
      <c r="CX559" s="34">
        <v>3.263299061242714</v>
      </c>
      <c r="CY559" s="34">
        <v>7.0220000000000002</v>
      </c>
      <c r="CZ559" s="33">
        <v>0</v>
      </c>
      <c r="DA559" s="33">
        <v>6.5</v>
      </c>
      <c r="DB559" s="33">
        <f t="shared" si="115"/>
        <v>-0.52200000000000024</v>
      </c>
      <c r="DC559" s="33" t="s">
        <v>232</v>
      </c>
      <c r="DD559" s="34">
        <v>3.003696857670997</v>
      </c>
      <c r="DE559" s="34">
        <v>1.8725878003696979</v>
      </c>
      <c r="DF559" s="34">
        <v>0.48563050000000002</v>
      </c>
      <c r="DG559" s="34"/>
      <c r="DH559" s="34">
        <v>0.48563050000000002</v>
      </c>
      <c r="DI559" s="34">
        <v>4.8563049999999999</v>
      </c>
      <c r="DJ559" s="34"/>
      <c r="DK559" s="34">
        <v>4.8563049999999999</v>
      </c>
      <c r="DL559" s="34">
        <v>11.649331143677523</v>
      </c>
      <c r="DM559" s="34"/>
      <c r="DN559" s="34"/>
      <c r="DO559" s="34">
        <v>11.649331143677523</v>
      </c>
      <c r="DP559" s="34">
        <v>42.714214193484253</v>
      </c>
      <c r="DQ559" s="34"/>
      <c r="DR559" s="34"/>
      <c r="DS559" s="34">
        <v>42.714214193484253</v>
      </c>
      <c r="DT559" s="34">
        <v>4.5879999999999997E-2</v>
      </c>
      <c r="DU559" s="34">
        <v>0.45879999999999999</v>
      </c>
      <c r="DV559" s="34">
        <v>10.584797297297298</v>
      </c>
      <c r="DW559" s="34">
        <v>100.04144055254069</v>
      </c>
      <c r="DX559" s="34">
        <v>2.2564380858411441</v>
      </c>
      <c r="DY559" s="34">
        <v>1060.4834731129747</v>
      </c>
      <c r="DZ559" s="34">
        <v>2.9007400098667979</v>
      </c>
      <c r="EA559" s="34">
        <v>2.5879625061667486</v>
      </c>
      <c r="EB559" s="34">
        <v>53.197039960532791</v>
      </c>
      <c r="EC559" s="34">
        <v>130.56734089787861</v>
      </c>
      <c r="ED559" s="34">
        <v>345.77701036013809</v>
      </c>
      <c r="EE559" s="34">
        <v>162.29896398618646</v>
      </c>
      <c r="EF559" s="34">
        <v>340.10064134188451</v>
      </c>
      <c r="EG559" s="34">
        <v>2.514849531327084</v>
      </c>
      <c r="EH559" s="34">
        <v>3.7701036013813511</v>
      </c>
      <c r="EI559" s="34">
        <v>8.7689195855944728</v>
      </c>
      <c r="EJ559" s="34">
        <v>0.79773063640848529</v>
      </c>
      <c r="EK559" s="34">
        <v>5.3024173655648736</v>
      </c>
      <c r="EL559" s="34">
        <v>0.33478805358430413</v>
      </c>
      <c r="EM559" s="34">
        <v>2.881475086334484</v>
      </c>
      <c r="EN559" s="34">
        <v>1.4786984406168893</v>
      </c>
      <c r="EO559" s="34">
        <v>10.997793351625957</v>
      </c>
      <c r="EP559" s="34">
        <v>90.903498787986408</v>
      </c>
      <c r="EQ559" s="33"/>
      <c r="ER559" s="36">
        <v>1.59920366666667</v>
      </c>
      <c r="ES559" s="36">
        <v>58.6726646666664</v>
      </c>
      <c r="ET559" s="36">
        <v>18.729588666666601</v>
      </c>
      <c r="EU559" s="36">
        <v>25.142355000000101</v>
      </c>
      <c r="EV559" s="37">
        <v>0.13467166666666699</v>
      </c>
      <c r="EW559" s="37">
        <v>0.24008733333333299</v>
      </c>
      <c r="EX559" s="37">
        <v>9.6425000000000205E-2</v>
      </c>
      <c r="EY559" s="37">
        <v>3.3879130000000002</v>
      </c>
      <c r="EZ559" s="37">
        <v>6.8689706666666597</v>
      </c>
      <c r="FA559" s="37">
        <v>3.13402466666667</v>
      </c>
      <c r="FB559" s="37">
        <v>1.91358933333333</v>
      </c>
      <c r="FC559" s="37">
        <v>0.56558400000000097</v>
      </c>
      <c r="FD559" s="37">
        <v>5.6558400000000102</v>
      </c>
      <c r="FE559" s="37">
        <v>5.3723000000000298E-2</v>
      </c>
      <c r="FF559" s="37">
        <v>0.53723000000000298</v>
      </c>
      <c r="FG559" s="37">
        <v>10.527781397166908</v>
      </c>
      <c r="FH559" s="37">
        <v>121.899345666667</v>
      </c>
      <c r="FI559" s="37">
        <v>2.7772559999999999</v>
      </c>
      <c r="FJ559" s="37">
        <v>1033.4478513333299</v>
      </c>
      <c r="FK559" s="37">
        <v>3.1645029999999998</v>
      </c>
      <c r="FL559" s="37">
        <v>2.8805360000000002</v>
      </c>
      <c r="FM559" s="37">
        <v>74.699912333333302</v>
      </c>
      <c r="FN559" s="37">
        <v>136.18301333333301</v>
      </c>
      <c r="FO559" s="37">
        <v>343.86393733333301</v>
      </c>
      <c r="FP559" s="37">
        <v>160.66759466666699</v>
      </c>
      <c r="FQ559" s="37">
        <v>317.18088866666699</v>
      </c>
      <c r="FR559" s="37">
        <v>2.7733126666666701</v>
      </c>
      <c r="FS559" s="37">
        <v>4.3919443333333303</v>
      </c>
      <c r="FT559" s="37">
        <v>7.6072179999999996</v>
      </c>
      <c r="FU559" s="37">
        <v>0.87342833333333503</v>
      </c>
      <c r="FV559" s="37">
        <v>5.1180820000000002</v>
      </c>
      <c r="FW559" s="37">
        <v>0.35878300000000102</v>
      </c>
      <c r="FX559" s="37">
        <v>2.87300133333334</v>
      </c>
      <c r="FY559" s="37">
        <v>1.37407066666667</v>
      </c>
      <c r="FZ559" s="37">
        <v>11.002605000000001</v>
      </c>
      <c r="GA559" s="49">
        <v>87.746852000000104</v>
      </c>
      <c r="GB559" s="54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  <c r="JW559" s="3"/>
      <c r="JX559" s="3"/>
      <c r="JY559" s="3"/>
      <c r="JZ559" s="3"/>
      <c r="KA559" s="3"/>
      <c r="KB559" s="3"/>
      <c r="KC559" s="3"/>
      <c r="KD559" s="3"/>
      <c r="KE559" s="3"/>
      <c r="KF559" s="3"/>
      <c r="KG559" s="3"/>
      <c r="KH559" s="3"/>
      <c r="KI559" s="3"/>
      <c r="KJ559" s="3"/>
      <c r="KK559" s="3"/>
      <c r="KL559" s="3"/>
      <c r="KM559" s="3"/>
      <c r="KN559" s="3"/>
      <c r="KO559" s="3"/>
      <c r="KP559" s="3"/>
      <c r="KQ559" s="3"/>
      <c r="KR559" s="3"/>
      <c r="KS559" s="3"/>
      <c r="KT559" s="3"/>
      <c r="KU559" s="3"/>
      <c r="KV559" s="3"/>
      <c r="KW559" s="3"/>
      <c r="KX559" s="3"/>
      <c r="KY559" s="3"/>
      <c r="KZ559" s="3"/>
      <c r="LA559" s="3"/>
      <c r="LB559" s="3"/>
      <c r="LC559" s="3"/>
      <c r="LD559" s="3"/>
      <c r="LE559" s="3"/>
      <c r="LF559" s="3"/>
      <c r="LG559" s="3"/>
      <c r="LH559" s="3"/>
      <c r="LI559" s="3"/>
      <c r="LJ559" s="3"/>
      <c r="LK559" s="3"/>
      <c r="LL559" s="3"/>
      <c r="LM559" s="3"/>
      <c r="LN559" s="3"/>
      <c r="LO559" s="3"/>
      <c r="LP559" s="3"/>
      <c r="LQ559" s="3"/>
      <c r="LR559" s="3"/>
      <c r="LS559" s="3"/>
      <c r="LT559" s="3"/>
      <c r="LU559" s="3"/>
      <c r="LV559" s="3"/>
      <c r="LW559" s="3"/>
      <c r="LX559" s="3"/>
      <c r="LY559" s="3"/>
      <c r="LZ559" s="3"/>
      <c r="MA559" s="3"/>
      <c r="MB559" s="3"/>
      <c r="MC559" s="3"/>
      <c r="MD559" s="3"/>
      <c r="ME559" s="3"/>
      <c r="MF559" s="3"/>
      <c r="MG559" s="3"/>
      <c r="MH559" s="3"/>
      <c r="MI559" s="3"/>
      <c r="MJ559" s="3"/>
      <c r="MK559" s="3"/>
      <c r="ML559" s="3"/>
    </row>
    <row r="560" spans="1:350" ht="12.75" customHeight="1" x14ac:dyDescent="0.2">
      <c r="A560" s="54"/>
      <c r="B560" s="69">
        <v>145</v>
      </c>
      <c r="C560" s="31" t="s">
        <v>2626</v>
      </c>
      <c r="D560" s="31" t="s">
        <v>2630</v>
      </c>
      <c r="E560" s="31" t="s">
        <v>2627</v>
      </c>
      <c r="F560" s="31" t="s">
        <v>1265</v>
      </c>
      <c r="G560" s="31" t="s">
        <v>2596</v>
      </c>
      <c r="H560" s="31" t="s">
        <v>2597</v>
      </c>
      <c r="I560" s="31" t="s">
        <v>2598</v>
      </c>
      <c r="J560" s="31" t="s">
        <v>2597</v>
      </c>
      <c r="K560" s="31" t="s">
        <v>2599</v>
      </c>
      <c r="L560" s="31" t="s">
        <v>2599</v>
      </c>
      <c r="M560" s="31" t="s">
        <v>2600</v>
      </c>
      <c r="N560" s="31" t="s">
        <v>3097</v>
      </c>
      <c r="O560" s="31" t="s">
        <v>3087</v>
      </c>
      <c r="P560" s="31" t="s">
        <v>3087</v>
      </c>
      <c r="Q560" s="31" t="s">
        <v>3193</v>
      </c>
      <c r="R560" s="31" t="s">
        <v>3170</v>
      </c>
      <c r="S560" s="31" t="s">
        <v>3325</v>
      </c>
      <c r="T560" s="31" t="s">
        <v>238</v>
      </c>
      <c r="U560" s="31" t="s">
        <v>369</v>
      </c>
      <c r="V560" s="31" t="s">
        <v>369</v>
      </c>
      <c r="W560" s="32">
        <v>2010</v>
      </c>
      <c r="X560" s="32">
        <f t="shared" si="114"/>
        <v>3</v>
      </c>
      <c r="Y560" s="32" t="s">
        <v>1526</v>
      </c>
      <c r="Z560" s="32" t="s">
        <v>3357</v>
      </c>
      <c r="AA560" s="32" t="s">
        <v>3358</v>
      </c>
      <c r="AB560" s="32" t="s">
        <v>2601</v>
      </c>
      <c r="AC560" s="32" t="s">
        <v>208</v>
      </c>
      <c r="AD560" s="32" t="s">
        <v>3192</v>
      </c>
      <c r="AE560" s="32" t="s">
        <v>209</v>
      </c>
      <c r="AF560" s="32" t="s">
        <v>248</v>
      </c>
      <c r="AG560" s="32" t="s">
        <v>3186</v>
      </c>
      <c r="AH560" s="32" t="s">
        <v>212</v>
      </c>
      <c r="AI560" s="32" t="s">
        <v>2628</v>
      </c>
      <c r="AJ560" s="32" t="s">
        <v>2629</v>
      </c>
      <c r="AK560" s="32" t="s">
        <v>213</v>
      </c>
      <c r="AL560" s="32">
        <f t="shared" si="123"/>
        <v>15</v>
      </c>
      <c r="AM560" s="32" t="s">
        <v>217</v>
      </c>
      <c r="AN560" s="32" t="s">
        <v>218</v>
      </c>
      <c r="AO560" s="32"/>
      <c r="AP560" s="33">
        <v>235093</v>
      </c>
      <c r="AQ560" s="33">
        <v>1021750</v>
      </c>
      <c r="AR560" s="33">
        <v>9.2351969999999994</v>
      </c>
      <c r="AS560" s="33">
        <v>42.588971999999998</v>
      </c>
      <c r="AT560" s="33" t="s">
        <v>2631</v>
      </c>
      <c r="AU560" s="33" t="s">
        <v>2632</v>
      </c>
      <c r="AV560" s="33">
        <v>1831428.3324106201</v>
      </c>
      <c r="AW560" s="33">
        <v>1082711.92439529</v>
      </c>
      <c r="AX560" s="33">
        <v>1474</v>
      </c>
      <c r="AY560" s="33">
        <v>1462</v>
      </c>
      <c r="AZ560" s="33">
        <v>-0.28984742000000002</v>
      </c>
      <c r="BA560" s="33">
        <v>-0.24461869</v>
      </c>
      <c r="BB560" s="33">
        <v>-0.22340372999999999</v>
      </c>
      <c r="BC560" s="33">
        <v>-0.18193704999999999</v>
      </c>
      <c r="BD560" s="33">
        <v>-0.17377250999999999</v>
      </c>
      <c r="BE560" s="33">
        <v>-0.17056056</v>
      </c>
      <c r="BF560" s="33">
        <v>-0.20185838</v>
      </c>
      <c r="BG560" s="33">
        <v>339.37</v>
      </c>
      <c r="BH560" s="33">
        <v>1473</v>
      </c>
      <c r="BI560" s="33">
        <v>-1.5317099999999999E-4</v>
      </c>
      <c r="BJ560" s="33">
        <v>-1.74845E-4</v>
      </c>
      <c r="BK560" s="33">
        <v>1.33402</v>
      </c>
      <c r="BL560" s="33">
        <v>1652.79</v>
      </c>
      <c r="BM560" s="33">
        <v>1.5659100000000001E-4</v>
      </c>
      <c r="BN560" s="33">
        <v>20.12</v>
      </c>
      <c r="BO560" s="33">
        <v>55.93</v>
      </c>
      <c r="BP560" s="33">
        <f t="shared" si="110"/>
        <v>671.16</v>
      </c>
      <c r="BQ560" s="33">
        <v>113.27</v>
      </c>
      <c r="BR560" s="33">
        <f t="shared" si="111"/>
        <v>1359.24</v>
      </c>
      <c r="BS560" s="33">
        <f t="shared" si="112"/>
        <v>2.0252100840336134</v>
      </c>
      <c r="BT560" s="33">
        <v>13.72</v>
      </c>
      <c r="BU560" s="33">
        <v>4.54</v>
      </c>
      <c r="BV560" s="33">
        <v>12.06</v>
      </c>
      <c r="BW560" s="33">
        <v>688</v>
      </c>
      <c r="BX560" s="33">
        <v>49</v>
      </c>
      <c r="BY560" s="33">
        <v>7.3</v>
      </c>
      <c r="BZ560" s="33" t="s">
        <v>334</v>
      </c>
      <c r="CA560" s="33">
        <v>0.49</v>
      </c>
      <c r="CB560" s="33">
        <v>2.3523302078200001</v>
      </c>
      <c r="CC560" s="33">
        <v>1079</v>
      </c>
      <c r="CD560" s="33">
        <v>1079</v>
      </c>
      <c r="CE560" s="33">
        <v>2239</v>
      </c>
      <c r="CF560" s="33" t="s">
        <v>222</v>
      </c>
      <c r="CG560" s="33">
        <v>1.3</v>
      </c>
      <c r="CH560" s="33">
        <v>0</v>
      </c>
      <c r="CI560" s="33" t="s">
        <v>2608</v>
      </c>
      <c r="CJ560" s="33" t="s">
        <v>336</v>
      </c>
      <c r="CK560" s="33" t="s">
        <v>334</v>
      </c>
      <c r="CL560" s="33" t="s">
        <v>2609</v>
      </c>
      <c r="CM560" s="33" t="s">
        <v>247</v>
      </c>
      <c r="CN560" s="33" t="s">
        <v>2610</v>
      </c>
      <c r="CO560" s="34">
        <v>1.6691082373543478</v>
      </c>
      <c r="CP560" s="38">
        <v>57.132818393443621</v>
      </c>
      <c r="CQ560" s="38">
        <v>18.515120456926823</v>
      </c>
      <c r="CR560" s="38">
        <v>24.352061149629552</v>
      </c>
      <c r="CS560" s="35" t="s">
        <v>635</v>
      </c>
      <c r="CT560" s="35" t="s">
        <v>231</v>
      </c>
      <c r="CU560" s="38">
        <v>0.12960266666666601</v>
      </c>
      <c r="CV560" s="38">
        <v>0.21098766666666599</v>
      </c>
      <c r="CW560" s="38">
        <v>7.3915999999999898E-2</v>
      </c>
      <c r="CX560" s="38">
        <v>3.6111073333333401</v>
      </c>
      <c r="CY560" s="38">
        <v>6.8798616666666597</v>
      </c>
      <c r="CZ560" s="33">
        <v>0</v>
      </c>
      <c r="DA560" s="33">
        <v>6.5</v>
      </c>
      <c r="DB560" s="33">
        <f t="shared" si="115"/>
        <v>-0.37986166666665966</v>
      </c>
      <c r="DC560" s="33" t="s">
        <v>232</v>
      </c>
      <c r="DD560" s="38">
        <v>2.8903810000000001</v>
      </c>
      <c r="DE560" s="38">
        <v>1.7540996666666699</v>
      </c>
      <c r="DF560" s="38">
        <v>0.59148033333333305</v>
      </c>
      <c r="DG560" s="38"/>
      <c r="DH560" s="38">
        <v>0.59148033333333305</v>
      </c>
      <c r="DI560" s="38">
        <v>5.9148033333333307</v>
      </c>
      <c r="DJ560" s="38"/>
      <c r="DK560" s="38">
        <v>5.9148033333333307</v>
      </c>
      <c r="DL560" s="38">
        <v>14.808670448996427</v>
      </c>
      <c r="DM560" s="38"/>
      <c r="DN560" s="38"/>
      <c r="DO560" s="38">
        <v>14.808670448996427</v>
      </c>
      <c r="DP560" s="38">
        <v>54.298458312986895</v>
      </c>
      <c r="DQ560" s="38"/>
      <c r="DR560" s="38"/>
      <c r="DS560" s="38">
        <v>54.298458312986895</v>
      </c>
      <c r="DT560" s="38">
        <v>5.6248333333333497E-2</v>
      </c>
      <c r="DU560" s="38">
        <v>0.562483333333335</v>
      </c>
      <c r="DV560" s="38">
        <v>10.515517496814685</v>
      </c>
      <c r="DW560" s="38">
        <v>119.211104333333</v>
      </c>
      <c r="DX560" s="38">
        <v>2.5540053333333299</v>
      </c>
      <c r="DY560" s="38">
        <v>953.04885066666498</v>
      </c>
      <c r="DZ560" s="38">
        <v>3.1029396666666602</v>
      </c>
      <c r="EA560" s="38">
        <v>2.3366939999999898</v>
      </c>
      <c r="EB560" s="38">
        <v>72.843865333333198</v>
      </c>
      <c r="EC560" s="38">
        <v>133.734675333333</v>
      </c>
      <c r="ED560" s="38">
        <v>307.474177</v>
      </c>
      <c r="EE560" s="38">
        <v>185.22669200000001</v>
      </c>
      <c r="EF560" s="38">
        <v>286.29879966666698</v>
      </c>
      <c r="EG560" s="38">
        <v>2.6631676666666699</v>
      </c>
      <c r="EH560" s="38">
        <v>3.5017443333333298</v>
      </c>
      <c r="EI560" s="38">
        <v>6.2633929999999998</v>
      </c>
      <c r="EJ560" s="38">
        <v>1.0307983333333299</v>
      </c>
      <c r="EK560" s="38">
        <v>4.7082823333333303</v>
      </c>
      <c r="EL560" s="38">
        <v>0.33716200000000002</v>
      </c>
      <c r="EM560" s="38">
        <v>2.5577116666666702</v>
      </c>
      <c r="EN560" s="38">
        <v>1.274913</v>
      </c>
      <c r="EO560" s="38">
        <v>10.144235</v>
      </c>
      <c r="EP560" s="38">
        <v>88.011965333333393</v>
      </c>
      <c r="EQ560" s="33"/>
      <c r="ER560" s="36">
        <v>1.6343443333333301</v>
      </c>
      <c r="ES560" s="36">
        <v>57.709871666666501</v>
      </c>
      <c r="ET560" s="36">
        <v>18.702127000000001</v>
      </c>
      <c r="EU560" s="36">
        <v>24.5980220000001</v>
      </c>
      <c r="EV560" s="37">
        <v>0.12960266666666601</v>
      </c>
      <c r="EW560" s="37">
        <v>0.21098766666666599</v>
      </c>
      <c r="EX560" s="37">
        <v>7.3915999999999898E-2</v>
      </c>
      <c r="EY560" s="37">
        <v>3.6111073333333401</v>
      </c>
      <c r="EZ560" s="37">
        <v>6.8798616666666597</v>
      </c>
      <c r="FA560" s="37">
        <v>2.8903810000000001</v>
      </c>
      <c r="FB560" s="37">
        <v>1.7540996666666699</v>
      </c>
      <c r="FC560" s="37">
        <v>0.59148033333333305</v>
      </c>
      <c r="FD560" s="37">
        <v>5.9148033333333307</v>
      </c>
      <c r="FE560" s="37">
        <v>5.6248333333333497E-2</v>
      </c>
      <c r="FF560" s="37">
        <v>0.562483333333335</v>
      </c>
      <c r="FG560" s="37">
        <v>10.515517496814685</v>
      </c>
      <c r="FH560" s="37">
        <v>119.211104333333</v>
      </c>
      <c r="FI560" s="37">
        <v>2.5540053333333299</v>
      </c>
      <c r="FJ560" s="37">
        <v>953.04885066666498</v>
      </c>
      <c r="FK560" s="37">
        <v>3.1029396666666602</v>
      </c>
      <c r="FL560" s="37">
        <v>2.3366939999999898</v>
      </c>
      <c r="FM560" s="37">
        <v>72.843865333333198</v>
      </c>
      <c r="FN560" s="37">
        <v>133.734675333333</v>
      </c>
      <c r="FO560" s="37">
        <v>307.474177</v>
      </c>
      <c r="FP560" s="37">
        <v>185.22669200000001</v>
      </c>
      <c r="FQ560" s="37">
        <v>286.29879966666698</v>
      </c>
      <c r="FR560" s="37">
        <v>2.6631676666666699</v>
      </c>
      <c r="FS560" s="37">
        <v>3.5017443333333298</v>
      </c>
      <c r="FT560" s="37">
        <v>6.2633929999999998</v>
      </c>
      <c r="FU560" s="37">
        <v>1.0307983333333299</v>
      </c>
      <c r="FV560" s="37">
        <v>4.7082823333333303</v>
      </c>
      <c r="FW560" s="37">
        <v>0.33716200000000002</v>
      </c>
      <c r="FX560" s="37">
        <v>2.5577116666666702</v>
      </c>
      <c r="FY560" s="37">
        <v>1.274913</v>
      </c>
      <c r="FZ560" s="37">
        <v>10.144235</v>
      </c>
      <c r="GA560" s="49">
        <v>88.011965333333393</v>
      </c>
      <c r="GB560" s="54"/>
    </row>
    <row r="561" spans="1:350" s="2" customFormat="1" ht="12.75" customHeight="1" x14ac:dyDescent="0.2">
      <c r="A561" s="73"/>
      <c r="B561" s="69">
        <v>146</v>
      </c>
      <c r="C561" s="31" t="s">
        <v>2633</v>
      </c>
      <c r="D561" s="31"/>
      <c r="E561" s="31" t="s">
        <v>2627</v>
      </c>
      <c r="F561" s="31" t="s">
        <v>1265</v>
      </c>
      <c r="G561" s="31" t="s">
        <v>2596</v>
      </c>
      <c r="H561" s="31" t="s">
        <v>2597</v>
      </c>
      <c r="I561" s="31" t="s">
        <v>2598</v>
      </c>
      <c r="J561" s="31" t="s">
        <v>2597</v>
      </c>
      <c r="K561" s="31" t="s">
        <v>2599</v>
      </c>
      <c r="L561" s="31" t="s">
        <v>2599</v>
      </c>
      <c r="M561" s="31" t="s">
        <v>2600</v>
      </c>
      <c r="N561" s="31" t="s">
        <v>3097</v>
      </c>
      <c r="O561" s="31" t="s">
        <v>3087</v>
      </c>
      <c r="P561" s="31" t="s">
        <v>3087</v>
      </c>
      <c r="Q561" s="31" t="s">
        <v>3193</v>
      </c>
      <c r="R561" s="31" t="s">
        <v>3170</v>
      </c>
      <c r="S561" s="31" t="s">
        <v>3325</v>
      </c>
      <c r="T561" s="31" t="s">
        <v>238</v>
      </c>
      <c r="U561" s="31" t="s">
        <v>369</v>
      </c>
      <c r="V561" s="31" t="s">
        <v>369</v>
      </c>
      <c r="W561" s="32">
        <v>2010</v>
      </c>
      <c r="X561" s="32">
        <f t="shared" si="114"/>
        <v>3</v>
      </c>
      <c r="Y561" s="32" t="s">
        <v>1526</v>
      </c>
      <c r="Z561" s="32" t="s">
        <v>3357</v>
      </c>
      <c r="AA561" s="32" t="s">
        <v>3358</v>
      </c>
      <c r="AB561" s="32" t="s">
        <v>2601</v>
      </c>
      <c r="AC561" s="32" t="s">
        <v>208</v>
      </c>
      <c r="AD561" s="32" t="s">
        <v>3192</v>
      </c>
      <c r="AE561" s="32" t="s">
        <v>209</v>
      </c>
      <c r="AF561" s="32" t="s">
        <v>248</v>
      </c>
      <c r="AG561" s="32" t="s">
        <v>3186</v>
      </c>
      <c r="AH561" s="32" t="s">
        <v>212</v>
      </c>
      <c r="AI561" s="32" t="s">
        <v>2634</v>
      </c>
      <c r="AJ561" s="32"/>
      <c r="AK561" s="32" t="s">
        <v>213</v>
      </c>
      <c r="AL561" s="32">
        <f t="shared" si="123"/>
        <v>15</v>
      </c>
      <c r="AM561" s="32" t="s">
        <v>217</v>
      </c>
      <c r="AN561" s="32" t="s">
        <v>218</v>
      </c>
      <c r="AO561" s="32"/>
      <c r="AP561" s="33">
        <v>235093</v>
      </c>
      <c r="AQ561" s="33">
        <v>1021750</v>
      </c>
      <c r="AR561" s="33">
        <v>9.2351969999999994</v>
      </c>
      <c r="AS561" s="33">
        <v>42.588971999999998</v>
      </c>
      <c r="AT561" s="33" t="s">
        <v>2631</v>
      </c>
      <c r="AU561" s="33" t="s">
        <v>2632</v>
      </c>
      <c r="AV561" s="33">
        <v>1831428.3324106201</v>
      </c>
      <c r="AW561" s="33">
        <v>1082711.92439529</v>
      </c>
      <c r="AX561" s="33">
        <v>1474</v>
      </c>
      <c r="AY561" s="33">
        <v>1462</v>
      </c>
      <c r="AZ561" s="33">
        <v>-0.28984742000000002</v>
      </c>
      <c r="BA561" s="33">
        <v>-0.24461869</v>
      </c>
      <c r="BB561" s="33">
        <v>-0.22340372999999999</v>
      </c>
      <c r="BC561" s="33">
        <v>-0.18193704999999999</v>
      </c>
      <c r="BD561" s="33">
        <v>-0.17377250999999999</v>
      </c>
      <c r="BE561" s="33">
        <v>-0.17056056</v>
      </c>
      <c r="BF561" s="33">
        <v>-0.20185838</v>
      </c>
      <c r="BG561" s="33">
        <v>339.37</v>
      </c>
      <c r="BH561" s="33">
        <v>1473</v>
      </c>
      <c r="BI561" s="33">
        <v>-1.5317099999999999E-4</v>
      </c>
      <c r="BJ561" s="33">
        <v>-1.74845E-4</v>
      </c>
      <c r="BK561" s="33">
        <v>1.33402</v>
      </c>
      <c r="BL561" s="33">
        <v>1652.79</v>
      </c>
      <c r="BM561" s="33">
        <v>1.5659100000000001E-4</v>
      </c>
      <c r="BN561" s="33">
        <v>20.12</v>
      </c>
      <c r="BO561" s="33">
        <v>55.93</v>
      </c>
      <c r="BP561" s="33">
        <f t="shared" si="110"/>
        <v>671.16</v>
      </c>
      <c r="BQ561" s="33">
        <v>113.27</v>
      </c>
      <c r="BR561" s="33">
        <f t="shared" si="111"/>
        <v>1359.24</v>
      </c>
      <c r="BS561" s="33">
        <f t="shared" si="112"/>
        <v>2.0252100840336134</v>
      </c>
      <c r="BT561" s="33">
        <v>13.72</v>
      </c>
      <c r="BU561" s="33">
        <v>4.54</v>
      </c>
      <c r="BV561" s="33">
        <v>12.06</v>
      </c>
      <c r="BW561" s="33">
        <v>688</v>
      </c>
      <c r="BX561" s="33">
        <v>49</v>
      </c>
      <c r="BY561" s="33">
        <v>7.3</v>
      </c>
      <c r="BZ561" s="33" t="s">
        <v>334</v>
      </c>
      <c r="CA561" s="33">
        <v>0.49</v>
      </c>
      <c r="CB561" s="33">
        <v>2.3523302078200001</v>
      </c>
      <c r="CC561" s="33">
        <v>1079</v>
      </c>
      <c r="CD561" s="33">
        <v>1079</v>
      </c>
      <c r="CE561" s="33">
        <v>2239</v>
      </c>
      <c r="CF561" s="33" t="s">
        <v>222</v>
      </c>
      <c r="CG561" s="33">
        <v>1.3</v>
      </c>
      <c r="CH561" s="33">
        <v>0</v>
      </c>
      <c r="CI561" s="33" t="s">
        <v>2608</v>
      </c>
      <c r="CJ561" s="33" t="s">
        <v>336</v>
      </c>
      <c r="CK561" s="33" t="s">
        <v>334</v>
      </c>
      <c r="CL561" s="33" t="s">
        <v>2609</v>
      </c>
      <c r="CM561" s="33" t="s">
        <v>247</v>
      </c>
      <c r="CN561" s="33" t="s">
        <v>2610</v>
      </c>
      <c r="CO561" s="34">
        <v>1.6151823333333299</v>
      </c>
      <c r="CP561" s="34">
        <v>56.675117191377375</v>
      </c>
      <c r="CQ561" s="34">
        <v>20.163881630861784</v>
      </c>
      <c r="CR561" s="34">
        <v>23.161001177760827</v>
      </c>
      <c r="CS561" s="35" t="s">
        <v>635</v>
      </c>
      <c r="CT561" s="35" t="s">
        <v>231</v>
      </c>
      <c r="CU561" s="34">
        <v>0.18366218788317196</v>
      </c>
      <c r="CV561" s="34">
        <v>0.27862342819324948</v>
      </c>
      <c r="CW561" s="34">
        <v>9.4961240310077522E-2</v>
      </c>
      <c r="CX561" s="34">
        <v>3.1171477079796399</v>
      </c>
      <c r="CY561" s="34">
        <v>7.7030000000000003</v>
      </c>
      <c r="CZ561" s="33">
        <v>0</v>
      </c>
      <c r="DA561" s="33">
        <v>6.5</v>
      </c>
      <c r="DB561" s="33">
        <f t="shared" si="115"/>
        <v>-1.2030000000000003</v>
      </c>
      <c r="DC561" s="33" t="s">
        <v>232</v>
      </c>
      <c r="DD561" s="34">
        <v>3.2757857459052615</v>
      </c>
      <c r="DE561" s="34">
        <v>2.0630500221336829</v>
      </c>
      <c r="DF561" s="34">
        <v>0.481196451187133</v>
      </c>
      <c r="DG561" s="34"/>
      <c r="DH561" s="34">
        <v>0.481196451187133</v>
      </c>
      <c r="DI561" s="34">
        <v>4.8119645118713299</v>
      </c>
      <c r="DJ561" s="34"/>
      <c r="DK561" s="34">
        <v>4.8119645118713299</v>
      </c>
      <c r="DL561" s="34">
        <v>11.658300102302269</v>
      </c>
      <c r="DM561" s="34"/>
      <c r="DN561" s="34"/>
      <c r="DO561" s="34">
        <v>11.658300102302269</v>
      </c>
      <c r="DP561" s="34">
        <v>42.747100375108317</v>
      </c>
      <c r="DQ561" s="34"/>
      <c r="DR561" s="34"/>
      <c r="DS561" s="34">
        <v>42.747100375108317</v>
      </c>
      <c r="DT561" s="34">
        <v>4.5692923665047E-2</v>
      </c>
      <c r="DU561" s="34">
        <v>0.45692923665047003</v>
      </c>
      <c r="DV561" s="34">
        <v>10.531093495232531</v>
      </c>
      <c r="DW561" s="34">
        <v>95.40250115794349</v>
      </c>
      <c r="DX561" s="34">
        <v>2.1733209819360817</v>
      </c>
      <c r="DY561" s="34">
        <v>1030.7642427049559</v>
      </c>
      <c r="DZ561" s="34">
        <v>4.4129689671144048</v>
      </c>
      <c r="EA561" s="34">
        <v>2.9555349698934692</v>
      </c>
      <c r="EB561" s="34">
        <v>61.949513663733214</v>
      </c>
      <c r="EC561" s="34">
        <v>130.14173228346456</v>
      </c>
      <c r="ED561" s="34">
        <v>320.91431218156555</v>
      </c>
      <c r="EE561" s="34">
        <v>245.8786475220009</v>
      </c>
      <c r="EF561" s="34">
        <v>347.04214914312183</v>
      </c>
      <c r="EG561" s="34">
        <v>3.6272348309402505</v>
      </c>
      <c r="EH561" s="34">
        <v>2.0331635016211211</v>
      </c>
      <c r="EI561" s="34">
        <v>4.0534506716072256</v>
      </c>
      <c r="EJ561" s="34">
        <v>0.81547012505789718</v>
      </c>
      <c r="EK561" s="34">
        <v>5.1538212135247798</v>
      </c>
      <c r="EL561" s="34">
        <v>0.33369674944478095</v>
      </c>
      <c r="EM561" s="34">
        <v>2.6742859348463797</v>
      </c>
      <c r="EN561" s="34">
        <v>1.5088789093179209</v>
      </c>
      <c r="EO561" s="34">
        <v>10.624707818713297</v>
      </c>
      <c r="EP561" s="34">
        <v>91.020694141827491</v>
      </c>
      <c r="EQ561" s="33"/>
      <c r="ER561" s="36">
        <v>1.6151823333333299</v>
      </c>
      <c r="ES561" s="36">
        <v>57.852125999999799</v>
      </c>
      <c r="ET561" s="36">
        <v>20.582637999999999</v>
      </c>
      <c r="EU561" s="36">
        <v>23.642000666666799</v>
      </c>
      <c r="EV561" s="37">
        <v>0.17569199999999999</v>
      </c>
      <c r="EW561" s="37">
        <v>0.27292033333333399</v>
      </c>
      <c r="EX561" s="37">
        <v>9.8557000000000394E-2</v>
      </c>
      <c r="EY561" s="37">
        <v>3.0855853333333298</v>
      </c>
      <c r="EZ561" s="37">
        <v>7.5195509999999803</v>
      </c>
      <c r="FA561" s="37">
        <v>3.2582593333333301</v>
      </c>
      <c r="FB561" s="37">
        <v>1.9059873333333299</v>
      </c>
      <c r="FC561" s="37">
        <v>0.53034199999999898</v>
      </c>
      <c r="FD561" s="37">
        <v>5.3034199999999903</v>
      </c>
      <c r="FE561" s="37">
        <v>5.0589666666666901E-2</v>
      </c>
      <c r="FF561" s="37">
        <v>0.50589666666666899</v>
      </c>
      <c r="FG561" s="37">
        <v>10.483208033261006</v>
      </c>
      <c r="FH561" s="37">
        <v>111.609153666667</v>
      </c>
      <c r="FI561" s="37">
        <v>2.6382286666666701</v>
      </c>
      <c r="FJ561" s="37">
        <v>986.81180700000095</v>
      </c>
      <c r="FK561" s="37">
        <v>4.1994896666666701</v>
      </c>
      <c r="FL561" s="37">
        <v>3.20181933333334</v>
      </c>
      <c r="FM561" s="37">
        <v>69.695564666666698</v>
      </c>
      <c r="FN561" s="37">
        <v>134.14955966666699</v>
      </c>
      <c r="FO561" s="37">
        <v>317.41923066666698</v>
      </c>
      <c r="FP561" s="37">
        <v>226.11143799999999</v>
      </c>
      <c r="FQ561" s="37">
        <v>327.46720933333302</v>
      </c>
      <c r="FR561" s="37">
        <v>3.5452213333333402</v>
      </c>
      <c r="FS561" s="37">
        <v>2.5761660000000002</v>
      </c>
      <c r="FT561" s="37">
        <v>5.3372106666666701</v>
      </c>
      <c r="FU561" s="37">
        <v>1.0233766666666699</v>
      </c>
      <c r="FV561" s="37">
        <v>4.9711543333333301</v>
      </c>
      <c r="FW561" s="37">
        <v>0.343503</v>
      </c>
      <c r="FX561" s="37">
        <v>2.6615700000000002</v>
      </c>
      <c r="FY561" s="37">
        <v>1.4433670000000001</v>
      </c>
      <c r="FZ561" s="37">
        <v>10.492160999999999</v>
      </c>
      <c r="GA561" s="49">
        <v>89.707797999999798</v>
      </c>
      <c r="GB561" s="54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  <c r="JW561" s="3"/>
      <c r="JX561" s="3"/>
      <c r="JY561" s="3"/>
      <c r="JZ561" s="3"/>
      <c r="KA561" s="3"/>
      <c r="KB561" s="3"/>
      <c r="KC561" s="3"/>
      <c r="KD561" s="3"/>
      <c r="KE561" s="3"/>
      <c r="KF561" s="3"/>
      <c r="KG561" s="3"/>
      <c r="KH561" s="3"/>
      <c r="KI561" s="3"/>
      <c r="KJ561" s="3"/>
      <c r="KK561" s="3"/>
      <c r="KL561" s="3"/>
      <c r="KM561" s="3"/>
      <c r="KN561" s="3"/>
      <c r="KO561" s="3"/>
      <c r="KP561" s="3"/>
      <c r="KQ561" s="3"/>
      <c r="KR561" s="3"/>
      <c r="KS561" s="3"/>
      <c r="KT561" s="3"/>
      <c r="KU561" s="3"/>
      <c r="KV561" s="3"/>
      <c r="KW561" s="3"/>
      <c r="KX561" s="3"/>
      <c r="KY561" s="3"/>
      <c r="KZ561" s="3"/>
      <c r="LA561" s="3"/>
      <c r="LB561" s="3"/>
      <c r="LC561" s="3"/>
      <c r="LD561" s="3"/>
      <c r="LE561" s="3"/>
      <c r="LF561" s="3"/>
      <c r="LG561" s="3"/>
      <c r="LH561" s="3"/>
      <c r="LI561" s="3"/>
      <c r="LJ561" s="3"/>
      <c r="LK561" s="3"/>
      <c r="LL561" s="3"/>
      <c r="LM561" s="3"/>
      <c r="LN561" s="3"/>
      <c r="LO561" s="3"/>
      <c r="LP561" s="3"/>
      <c r="LQ561" s="3"/>
      <c r="LR561" s="3"/>
      <c r="LS561" s="3"/>
      <c r="LT561" s="3"/>
      <c r="LU561" s="3"/>
      <c r="LV561" s="3"/>
      <c r="LW561" s="3"/>
      <c r="LX561" s="3"/>
      <c r="LY561" s="3"/>
      <c r="LZ561" s="3"/>
      <c r="MA561" s="3"/>
      <c r="MB561" s="3"/>
      <c r="MC561" s="3"/>
      <c r="MD561" s="3"/>
      <c r="ME561" s="3"/>
      <c r="MF561" s="3"/>
      <c r="MG561" s="3"/>
      <c r="MH561" s="3"/>
      <c r="MI561" s="3"/>
      <c r="MJ561" s="3"/>
      <c r="MK561" s="3"/>
      <c r="ML561" s="3"/>
    </row>
    <row r="562" spans="1:350" s="2" customFormat="1" ht="12.75" customHeight="1" x14ac:dyDescent="0.2">
      <c r="A562" s="73"/>
      <c r="B562" s="69">
        <v>147</v>
      </c>
      <c r="C562" s="31" t="s">
        <v>2635</v>
      </c>
      <c r="D562" s="31"/>
      <c r="E562" s="31" t="s">
        <v>2627</v>
      </c>
      <c r="F562" s="31" t="s">
        <v>1265</v>
      </c>
      <c r="G562" s="31" t="s">
        <v>2596</v>
      </c>
      <c r="H562" s="31" t="s">
        <v>2597</v>
      </c>
      <c r="I562" s="31" t="s">
        <v>2598</v>
      </c>
      <c r="J562" s="31" t="s">
        <v>2597</v>
      </c>
      <c r="K562" s="31" t="s">
        <v>2599</v>
      </c>
      <c r="L562" s="31" t="s">
        <v>2599</v>
      </c>
      <c r="M562" s="31" t="s">
        <v>2600</v>
      </c>
      <c r="N562" s="31" t="s">
        <v>3097</v>
      </c>
      <c r="O562" s="31" t="s">
        <v>3087</v>
      </c>
      <c r="P562" s="31" t="s">
        <v>3087</v>
      </c>
      <c r="Q562" s="31" t="s">
        <v>3193</v>
      </c>
      <c r="R562" s="31" t="s">
        <v>3170</v>
      </c>
      <c r="S562" s="31" t="s">
        <v>3325</v>
      </c>
      <c r="T562" s="31" t="s">
        <v>238</v>
      </c>
      <c r="U562" s="31" t="s">
        <v>369</v>
      </c>
      <c r="V562" s="31" t="s">
        <v>369</v>
      </c>
      <c r="W562" s="32">
        <v>2010</v>
      </c>
      <c r="X562" s="32">
        <f t="shared" si="114"/>
        <v>3</v>
      </c>
      <c r="Y562" s="32" t="s">
        <v>1526</v>
      </c>
      <c r="Z562" s="32" t="s">
        <v>3357</v>
      </c>
      <c r="AA562" s="32" t="s">
        <v>3358</v>
      </c>
      <c r="AB562" s="32" t="s">
        <v>2601</v>
      </c>
      <c r="AC562" s="32" t="s">
        <v>208</v>
      </c>
      <c r="AD562" s="32" t="s">
        <v>3192</v>
      </c>
      <c r="AE562" s="32" t="s">
        <v>209</v>
      </c>
      <c r="AF562" s="32" t="s">
        <v>248</v>
      </c>
      <c r="AG562" s="32" t="s">
        <v>3186</v>
      </c>
      <c r="AH562" s="32" t="s">
        <v>212</v>
      </c>
      <c r="AI562" s="32" t="s">
        <v>2636</v>
      </c>
      <c r="AJ562" s="32"/>
      <c r="AK562" s="32" t="s">
        <v>213</v>
      </c>
      <c r="AL562" s="32">
        <f t="shared" si="123"/>
        <v>15</v>
      </c>
      <c r="AM562" s="32" t="s">
        <v>217</v>
      </c>
      <c r="AN562" s="32" t="s">
        <v>218</v>
      </c>
      <c r="AO562" s="32"/>
      <c r="AP562" s="33">
        <v>235093</v>
      </c>
      <c r="AQ562" s="33">
        <v>1021750</v>
      </c>
      <c r="AR562" s="33">
        <v>9.2351969999999994</v>
      </c>
      <c r="AS562" s="33">
        <v>42.588971999999998</v>
      </c>
      <c r="AT562" s="33" t="s">
        <v>2631</v>
      </c>
      <c r="AU562" s="33" t="s">
        <v>2632</v>
      </c>
      <c r="AV562" s="33">
        <v>1831428.3324106201</v>
      </c>
      <c r="AW562" s="33">
        <v>1082711.92439529</v>
      </c>
      <c r="AX562" s="33">
        <v>1474</v>
      </c>
      <c r="AY562" s="33">
        <v>1462</v>
      </c>
      <c r="AZ562" s="33">
        <v>-0.28984742000000002</v>
      </c>
      <c r="BA562" s="33">
        <v>-0.24461869</v>
      </c>
      <c r="BB562" s="33">
        <v>-0.22340372999999999</v>
      </c>
      <c r="BC562" s="33">
        <v>-0.18193704999999999</v>
      </c>
      <c r="BD562" s="33">
        <v>-0.17377250999999999</v>
      </c>
      <c r="BE562" s="33">
        <v>-0.17056056</v>
      </c>
      <c r="BF562" s="33">
        <v>-0.20185838</v>
      </c>
      <c r="BG562" s="33">
        <v>339.37</v>
      </c>
      <c r="BH562" s="33">
        <v>1473</v>
      </c>
      <c r="BI562" s="33">
        <v>-1.5317099999999999E-4</v>
      </c>
      <c r="BJ562" s="33">
        <v>-1.74845E-4</v>
      </c>
      <c r="BK562" s="33">
        <v>1.33402</v>
      </c>
      <c r="BL562" s="33">
        <v>1652.79</v>
      </c>
      <c r="BM562" s="33">
        <v>1.5659100000000001E-4</v>
      </c>
      <c r="BN562" s="33">
        <v>20.12</v>
      </c>
      <c r="BO562" s="33">
        <v>55.93</v>
      </c>
      <c r="BP562" s="33">
        <f t="shared" si="110"/>
        <v>671.16</v>
      </c>
      <c r="BQ562" s="33">
        <v>113.27</v>
      </c>
      <c r="BR562" s="33">
        <f t="shared" si="111"/>
        <v>1359.24</v>
      </c>
      <c r="BS562" s="33">
        <f t="shared" si="112"/>
        <v>2.0252100840336134</v>
      </c>
      <c r="BT562" s="33">
        <v>13.72</v>
      </c>
      <c r="BU562" s="33">
        <v>4.54</v>
      </c>
      <c r="BV562" s="33">
        <v>12.06</v>
      </c>
      <c r="BW562" s="33">
        <v>688</v>
      </c>
      <c r="BX562" s="33">
        <v>49</v>
      </c>
      <c r="BY562" s="33">
        <v>7.3</v>
      </c>
      <c r="BZ562" s="33" t="s">
        <v>334</v>
      </c>
      <c r="CA562" s="33">
        <v>0.49</v>
      </c>
      <c r="CB562" s="33">
        <v>2.3523302078200001</v>
      </c>
      <c r="CC562" s="33">
        <v>1079</v>
      </c>
      <c r="CD562" s="33">
        <v>1079</v>
      </c>
      <c r="CE562" s="33">
        <v>2239</v>
      </c>
      <c r="CF562" s="33" t="s">
        <v>222</v>
      </c>
      <c r="CG562" s="33">
        <v>1.3</v>
      </c>
      <c r="CH562" s="33">
        <v>0</v>
      </c>
      <c r="CI562" s="33" t="s">
        <v>2608</v>
      </c>
      <c r="CJ562" s="33" t="s">
        <v>336</v>
      </c>
      <c r="CK562" s="33" t="s">
        <v>334</v>
      </c>
      <c r="CL562" s="33" t="s">
        <v>2609</v>
      </c>
      <c r="CM562" s="33" t="s">
        <v>247</v>
      </c>
      <c r="CN562" s="33" t="s">
        <v>2610</v>
      </c>
      <c r="CO562" s="34">
        <v>1.6360316666666599</v>
      </c>
      <c r="CP562" s="34">
        <v>56.433229279655905</v>
      </c>
      <c r="CQ562" s="34">
        <v>18.948206810094391</v>
      </c>
      <c r="CR562" s="34">
        <v>24.618563910249691</v>
      </c>
      <c r="CS562" s="35" t="s">
        <v>635</v>
      </c>
      <c r="CT562" s="35" t="s">
        <v>231</v>
      </c>
      <c r="CU562" s="34">
        <v>0.15484586394914857</v>
      </c>
      <c r="CV562" s="34">
        <v>0.25911458333333331</v>
      </c>
      <c r="CW562" s="34">
        <v>0.10426871938418475</v>
      </c>
      <c r="CX562" s="34">
        <v>3.1543026706231401</v>
      </c>
      <c r="CY562" s="34">
        <v>7.7629999999999999</v>
      </c>
      <c r="CZ562" s="33">
        <v>0</v>
      </c>
      <c r="DA562" s="33">
        <v>6.5</v>
      </c>
      <c r="DB562" s="33">
        <f t="shared" si="115"/>
        <v>-1.2629999999999999</v>
      </c>
      <c r="DC562" s="33" t="s">
        <v>232</v>
      </c>
      <c r="DD562" s="34">
        <v>2.4498009730208001</v>
      </c>
      <c r="DE562" s="34">
        <v>1.1848606811145601</v>
      </c>
      <c r="DF562" s="34">
        <v>0.47357485294342</v>
      </c>
      <c r="DG562" s="34"/>
      <c r="DH562" s="34">
        <v>0.47357485294342</v>
      </c>
      <c r="DI562" s="34">
        <v>4.7357485294341997</v>
      </c>
      <c r="DJ562" s="34"/>
      <c r="DK562" s="34">
        <v>4.7357485294341997</v>
      </c>
      <c r="DL562" s="34">
        <v>11.621751839286627</v>
      </c>
      <c r="DM562" s="34"/>
      <c r="DN562" s="34"/>
      <c r="DO562" s="34">
        <v>11.621751839286627</v>
      </c>
      <c r="DP562" s="34">
        <v>42.6130900773843</v>
      </c>
      <c r="DQ562" s="34"/>
      <c r="DR562" s="34"/>
      <c r="DS562" s="34">
        <v>42.6130900773843</v>
      </c>
      <c r="DT562" s="34">
        <v>8.9344821870326996E-2</v>
      </c>
      <c r="DU562" s="34">
        <v>0.89344821870326996</v>
      </c>
      <c r="DV562" s="34">
        <v>5.3005293762939676</v>
      </c>
      <c r="DW562" s="34">
        <v>106.9971153846154</v>
      </c>
      <c r="DX562" s="34">
        <v>2.2436538461538462</v>
      </c>
      <c r="DY562" s="34">
        <v>1085.4038461538462</v>
      </c>
      <c r="DZ562" s="34">
        <v>4.4304807692307699</v>
      </c>
      <c r="EA562" s="34">
        <v>3.2321153846153847</v>
      </c>
      <c r="EB562" s="34">
        <v>66.457499999999996</v>
      </c>
      <c r="EC562" s="34">
        <v>116.23557692307692</v>
      </c>
      <c r="ED562" s="34">
        <v>310.4173076923077</v>
      </c>
      <c r="EE562" s="34">
        <v>248.20576923076925</v>
      </c>
      <c r="EF562" s="34">
        <v>358.40480769230771</v>
      </c>
      <c r="EG562" s="34">
        <v>3.660769230769231</v>
      </c>
      <c r="EH562" s="34">
        <v>4.2400961538461539</v>
      </c>
      <c r="EI562" s="34">
        <v>4.7749038461538458</v>
      </c>
      <c r="EJ562" s="34">
        <v>1.0355769230769232</v>
      </c>
      <c r="EK562" s="34">
        <v>5.4270192307692309</v>
      </c>
      <c r="EL562" s="34">
        <v>0.29803994082840235</v>
      </c>
      <c r="EM562" s="34">
        <v>2.5868108974358974</v>
      </c>
      <c r="EN562" s="34">
        <v>1.5582817725752509</v>
      </c>
      <c r="EO562" s="34">
        <v>10.940122995454937</v>
      </c>
      <c r="EP562" s="34">
        <v>90.219752060459697</v>
      </c>
      <c r="EQ562" s="33"/>
      <c r="ER562" s="36">
        <v>1.6360316666666599</v>
      </c>
      <c r="ES562" s="36">
        <v>57.163765333333103</v>
      </c>
      <c r="ET562" s="36">
        <v>19.193494000000001</v>
      </c>
      <c r="EU562" s="36">
        <v>24.937254666666799</v>
      </c>
      <c r="EV562" s="37">
        <v>0.14793799999999999</v>
      </c>
      <c r="EW562" s="37">
        <v>0.25844800000000001</v>
      </c>
      <c r="EX562" s="37">
        <v>9.8854333333333599E-2</v>
      </c>
      <c r="EY562" s="37">
        <v>3.2674656666666699</v>
      </c>
      <c r="EZ562" s="37">
        <v>7.4845510000000104</v>
      </c>
      <c r="FA562" s="37">
        <v>2.8329096666666702</v>
      </c>
      <c r="FB562" s="37">
        <v>1.47265633333333</v>
      </c>
      <c r="FC562" s="37">
        <v>0.64309966666666796</v>
      </c>
      <c r="FD562" s="37">
        <v>6.4309966666666796</v>
      </c>
      <c r="FE562" s="37">
        <v>8.0499666666666803E-2</v>
      </c>
      <c r="FF562" s="37">
        <v>0.80499666666666803</v>
      </c>
      <c r="FG562" s="37">
        <v>7.9888488151089678</v>
      </c>
      <c r="FH562" s="37">
        <v>113.728911</v>
      </c>
      <c r="FI562" s="37">
        <v>4.3149496666666698</v>
      </c>
      <c r="FJ562" s="37">
        <v>1032.08575866667</v>
      </c>
      <c r="FK562" s="37">
        <v>4.1893729999999998</v>
      </c>
      <c r="FL562" s="37">
        <v>3.5190653333333399</v>
      </c>
      <c r="FM562" s="37">
        <v>77.639885999999905</v>
      </c>
      <c r="FN562" s="37">
        <v>148.964168</v>
      </c>
      <c r="FO562" s="37">
        <v>303.249936666667</v>
      </c>
      <c r="FP562" s="37">
        <v>224.80441766666701</v>
      </c>
      <c r="FQ562" s="37">
        <v>304.09172599999999</v>
      </c>
      <c r="FR562" s="37">
        <v>3.3158926666666702</v>
      </c>
      <c r="FS562" s="37">
        <v>6.32237899999999</v>
      </c>
      <c r="FT562" s="37">
        <v>7.6986816666666602</v>
      </c>
      <c r="FU562" s="37">
        <v>1.171775</v>
      </c>
      <c r="FV562" s="37">
        <v>5.1376476666666697</v>
      </c>
      <c r="FW562" s="37">
        <v>0.37751333333333398</v>
      </c>
      <c r="FX562" s="37">
        <v>2.5607863333333398</v>
      </c>
      <c r="FY562" s="37">
        <v>1.34646633333333</v>
      </c>
      <c r="FZ562" s="37">
        <v>10.465569333333301</v>
      </c>
      <c r="GA562" s="49">
        <v>88.738858333333297</v>
      </c>
      <c r="GB562" s="54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  <c r="JW562" s="3"/>
      <c r="JX562" s="3"/>
      <c r="JY562" s="3"/>
      <c r="JZ562" s="3"/>
      <c r="KA562" s="3"/>
      <c r="KB562" s="3"/>
      <c r="KC562" s="3"/>
      <c r="KD562" s="3"/>
      <c r="KE562" s="3"/>
      <c r="KF562" s="3"/>
      <c r="KG562" s="3"/>
      <c r="KH562" s="3"/>
      <c r="KI562" s="3"/>
      <c r="KJ562" s="3"/>
      <c r="KK562" s="3"/>
      <c r="KL562" s="3"/>
      <c r="KM562" s="3"/>
      <c r="KN562" s="3"/>
      <c r="KO562" s="3"/>
      <c r="KP562" s="3"/>
      <c r="KQ562" s="3"/>
      <c r="KR562" s="3"/>
      <c r="KS562" s="3"/>
      <c r="KT562" s="3"/>
      <c r="KU562" s="3"/>
      <c r="KV562" s="3"/>
      <c r="KW562" s="3"/>
      <c r="KX562" s="3"/>
      <c r="KY562" s="3"/>
      <c r="KZ562" s="3"/>
      <c r="LA562" s="3"/>
      <c r="LB562" s="3"/>
      <c r="LC562" s="3"/>
      <c r="LD562" s="3"/>
      <c r="LE562" s="3"/>
      <c r="LF562" s="3"/>
      <c r="LG562" s="3"/>
      <c r="LH562" s="3"/>
      <c r="LI562" s="3"/>
      <c r="LJ562" s="3"/>
      <c r="LK562" s="3"/>
      <c r="LL562" s="3"/>
      <c r="LM562" s="3"/>
      <c r="LN562" s="3"/>
      <c r="LO562" s="3"/>
      <c r="LP562" s="3"/>
      <c r="LQ562" s="3"/>
      <c r="LR562" s="3"/>
      <c r="LS562" s="3"/>
      <c r="LT562" s="3"/>
      <c r="LU562" s="3"/>
      <c r="LV562" s="3"/>
      <c r="LW562" s="3"/>
      <c r="LX562" s="3"/>
      <c r="LY562" s="3"/>
      <c r="LZ562" s="3"/>
      <c r="MA562" s="3"/>
      <c r="MB562" s="3"/>
      <c r="MC562" s="3"/>
      <c r="MD562" s="3"/>
      <c r="ME562" s="3"/>
      <c r="MF562" s="3"/>
      <c r="MG562" s="3"/>
      <c r="MH562" s="3"/>
      <c r="MI562" s="3"/>
      <c r="MJ562" s="3"/>
      <c r="MK562" s="3"/>
      <c r="ML562" s="3"/>
    </row>
    <row r="563" spans="1:350" ht="12.75" customHeight="1" x14ac:dyDescent="0.2">
      <c r="A563" s="54"/>
      <c r="B563" s="69">
        <v>151</v>
      </c>
      <c r="C563" s="31" t="s">
        <v>2637</v>
      </c>
      <c r="D563" s="31" t="s">
        <v>2645</v>
      </c>
      <c r="E563" s="31" t="s">
        <v>2642</v>
      </c>
      <c r="F563" s="31" t="s">
        <v>1265</v>
      </c>
      <c r="G563" s="31" t="s">
        <v>2596</v>
      </c>
      <c r="H563" s="31" t="s">
        <v>2638</v>
      </c>
      <c r="I563" s="31" t="s">
        <v>2639</v>
      </c>
      <c r="J563" s="31" t="s">
        <v>2640</v>
      </c>
      <c r="K563" s="31" t="s">
        <v>2640</v>
      </c>
      <c r="L563" s="31" t="s">
        <v>2640</v>
      </c>
      <c r="M563" s="31" t="s">
        <v>2641</v>
      </c>
      <c r="N563" s="31" t="s">
        <v>3096</v>
      </c>
      <c r="O563" s="31" t="s">
        <v>3182</v>
      </c>
      <c r="P563" s="31" t="s">
        <v>3090</v>
      </c>
      <c r="Q563" s="31" t="s">
        <v>2933</v>
      </c>
      <c r="R563" s="31" t="s">
        <v>3316</v>
      </c>
      <c r="S563" s="31" t="s">
        <v>3323</v>
      </c>
      <c r="T563" s="31" t="s">
        <v>204</v>
      </c>
      <c r="U563" s="31" t="s">
        <v>204</v>
      </c>
      <c r="V563" s="31" t="s">
        <v>204</v>
      </c>
      <c r="W563" s="32">
        <v>2013</v>
      </c>
      <c r="X563" s="32">
        <f t="shared" si="114"/>
        <v>0</v>
      </c>
      <c r="Y563" s="32" t="s">
        <v>3099</v>
      </c>
      <c r="Z563" s="32" t="s">
        <v>205</v>
      </c>
      <c r="AA563" s="32" t="s">
        <v>206</v>
      </c>
      <c r="AB563" s="32" t="s">
        <v>350</v>
      </c>
      <c r="AC563" s="32" t="s">
        <v>208</v>
      </c>
      <c r="AD563" s="32" t="s">
        <v>3192</v>
      </c>
      <c r="AE563" s="32" t="s">
        <v>210</v>
      </c>
      <c r="AF563" s="32" t="s">
        <v>228</v>
      </c>
      <c r="AG563" s="32" t="s">
        <v>3183</v>
      </c>
      <c r="AH563" s="32" t="s">
        <v>212</v>
      </c>
      <c r="AI563" s="32" t="s">
        <v>2643</v>
      </c>
      <c r="AJ563" s="32" t="s">
        <v>2644</v>
      </c>
      <c r="AK563" s="32" t="s">
        <v>213</v>
      </c>
      <c r="AL563" s="32">
        <f t="shared" si="123"/>
        <v>15</v>
      </c>
      <c r="AM563" s="32" t="s">
        <v>217</v>
      </c>
      <c r="AN563" s="32" t="s">
        <v>218</v>
      </c>
      <c r="AO563" s="32"/>
      <c r="AP563" s="33">
        <v>825053.22</v>
      </c>
      <c r="AQ563" s="33">
        <v>1071172</v>
      </c>
      <c r="AR563" s="33">
        <v>9.677524</v>
      </c>
      <c r="AS563" s="33">
        <v>41.961804999999998</v>
      </c>
      <c r="AT563" s="33" t="s">
        <v>2646</v>
      </c>
      <c r="AU563" s="33" t="s">
        <v>2647</v>
      </c>
      <c r="AV563" s="33">
        <v>1766498.98892481</v>
      </c>
      <c r="AW563" s="33">
        <v>1134782.8158398899</v>
      </c>
      <c r="AX563" s="33">
        <v>1076</v>
      </c>
      <c r="AY563" s="33">
        <v>1056</v>
      </c>
      <c r="AZ563" s="33">
        <v>-0.43003975</v>
      </c>
      <c r="BA563" s="33">
        <v>-0.47349998999999998</v>
      </c>
      <c r="BB563" s="33">
        <v>-0.51671655000000005</v>
      </c>
      <c r="BC563" s="33">
        <v>-0.62473350000000005</v>
      </c>
      <c r="BD563" s="33">
        <v>-0.91672960999999997</v>
      </c>
      <c r="BE563" s="33">
        <v>-1.1037613900000001</v>
      </c>
      <c r="BF563" s="33">
        <v>-0.94853514999999999</v>
      </c>
      <c r="BG563" s="33">
        <v>322.11500000000001</v>
      </c>
      <c r="BH563" s="33">
        <v>1077</v>
      </c>
      <c r="BI563" s="33">
        <v>-6.1525999999999996E-4</v>
      </c>
      <c r="BJ563" s="33">
        <v>-9.2595399999999999E-4</v>
      </c>
      <c r="BK563" s="33">
        <v>8.0627600000000008</v>
      </c>
      <c r="BL563" s="33">
        <v>405.29</v>
      </c>
      <c r="BM563" s="33">
        <v>-1.69436E-3</v>
      </c>
      <c r="BN563" s="33">
        <v>26.83</v>
      </c>
      <c r="BO563" s="33">
        <v>40.35</v>
      </c>
      <c r="BP563" s="33">
        <f t="shared" si="110"/>
        <v>484.20000000000005</v>
      </c>
      <c r="BQ563" s="33">
        <v>174.18</v>
      </c>
      <c r="BR563" s="33">
        <f t="shared" si="111"/>
        <v>2090.16</v>
      </c>
      <c r="BS563" s="33">
        <f t="shared" si="112"/>
        <v>4.3167286245353154</v>
      </c>
      <c r="BT563" s="33">
        <v>15.16</v>
      </c>
      <c r="BU563" s="33">
        <v>7.18</v>
      </c>
      <c r="BV563" s="33">
        <v>12.06</v>
      </c>
      <c r="BW563" s="33">
        <v>1606</v>
      </c>
      <c r="BX563" s="33">
        <v>16</v>
      </c>
      <c r="BY563" s="33">
        <v>3.4</v>
      </c>
      <c r="BZ563" s="33" t="s">
        <v>334</v>
      </c>
      <c r="CA563" s="33">
        <v>0.23</v>
      </c>
      <c r="CB563" s="33">
        <v>1.2889232635500001</v>
      </c>
      <c r="CC563" s="33">
        <v>825</v>
      </c>
      <c r="CD563" s="33">
        <v>825</v>
      </c>
      <c r="CE563" s="33">
        <v>2602</v>
      </c>
      <c r="CF563" s="33" t="s">
        <v>222</v>
      </c>
      <c r="CG563" s="33">
        <v>1.4</v>
      </c>
      <c r="CH563" s="33">
        <v>0</v>
      </c>
      <c r="CI563" s="33" t="s">
        <v>2648</v>
      </c>
      <c r="CJ563" s="33" t="s">
        <v>2649</v>
      </c>
      <c r="CK563" s="33" t="s">
        <v>334</v>
      </c>
      <c r="CL563" s="33" t="s">
        <v>2650</v>
      </c>
      <c r="CM563" s="33" t="s">
        <v>227</v>
      </c>
      <c r="CN563" s="33" t="s">
        <v>2610</v>
      </c>
      <c r="CO563" s="34">
        <v>1.454418401023776</v>
      </c>
      <c r="CP563" s="38">
        <v>59.924805395838234</v>
      </c>
      <c r="CQ563" s="38">
        <v>18.071373628161862</v>
      </c>
      <c r="CR563" s="38">
        <v>22.003820975999911</v>
      </c>
      <c r="CS563" s="35" t="s">
        <v>635</v>
      </c>
      <c r="CT563" s="35" t="s">
        <v>231</v>
      </c>
      <c r="CU563" s="38">
        <v>0.16741866666666699</v>
      </c>
      <c r="CV563" s="38">
        <v>0.24192266666666601</v>
      </c>
      <c r="CW563" s="38">
        <v>7.0406000000000094E-2</v>
      </c>
      <c r="CX563" s="38">
        <v>2.4068306666666701</v>
      </c>
      <c r="CY563" s="38">
        <v>7.7926756666666401</v>
      </c>
      <c r="CZ563" s="33">
        <v>0</v>
      </c>
      <c r="DA563" s="33">
        <v>6.5</v>
      </c>
      <c r="DB563" s="33">
        <f t="shared" si="115"/>
        <v>-1.2926756666666401</v>
      </c>
      <c r="DC563" s="33" t="s">
        <v>232</v>
      </c>
      <c r="DD563" s="38">
        <v>1.9277426666666699</v>
      </c>
      <c r="DE563" s="38">
        <v>1.1520776666666701</v>
      </c>
      <c r="DF563" s="38">
        <v>0.38598033333333398</v>
      </c>
      <c r="DG563" s="38"/>
      <c r="DH563" s="38">
        <v>0.38598033333333398</v>
      </c>
      <c r="DI563" s="38">
        <v>3.8598033333333399</v>
      </c>
      <c r="DJ563" s="38"/>
      <c r="DK563" s="38">
        <v>3.8598033333333399</v>
      </c>
      <c r="DL563" s="38">
        <v>8.420653488499374</v>
      </c>
      <c r="DM563" s="38"/>
      <c r="DN563" s="38"/>
      <c r="DO563" s="38">
        <v>8.420653488499374</v>
      </c>
      <c r="DP563" s="38">
        <v>30.875729457831035</v>
      </c>
      <c r="DQ563" s="38"/>
      <c r="DR563" s="38"/>
      <c r="DS563" s="38">
        <v>30.875729457831035</v>
      </c>
      <c r="DT563" s="38">
        <v>3.11993333333331E-2</v>
      </c>
      <c r="DU563" s="38">
        <v>0.31199333333333101</v>
      </c>
      <c r="DV563" s="38">
        <v>12.371428876685513</v>
      </c>
      <c r="DW563" s="38">
        <v>102.689719</v>
      </c>
      <c r="DX563" s="38">
        <v>3.1323200000000102</v>
      </c>
      <c r="DY563" s="38">
        <v>963.67779133333397</v>
      </c>
      <c r="DZ563" s="38">
        <v>0.78890166666666695</v>
      </c>
      <c r="EA563" s="38">
        <v>1.294602</v>
      </c>
      <c r="EB563" s="38">
        <v>48.271048666666601</v>
      </c>
      <c r="EC563" s="38">
        <v>141.732240333334</v>
      </c>
      <c r="ED563" s="38">
        <v>244.890790333333</v>
      </c>
      <c r="EE563" s="38">
        <v>32.528322333333399</v>
      </c>
      <c r="EF563" s="38">
        <v>331.84590700000001</v>
      </c>
      <c r="EG563" s="38">
        <v>0.611669666666666</v>
      </c>
      <c r="EH563" s="38">
        <v>2.5847959999999999</v>
      </c>
      <c r="EI563" s="38">
        <v>7.2915236666666798</v>
      </c>
      <c r="EJ563" s="38">
        <v>0.69288566666666596</v>
      </c>
      <c r="EK563" s="38">
        <v>4.8254903333333301</v>
      </c>
      <c r="EL563" s="38">
        <v>0.37312499999999998</v>
      </c>
      <c r="EM563" s="38">
        <v>2.04310199999999</v>
      </c>
      <c r="EN563" s="38">
        <v>1.4453050000000001</v>
      </c>
      <c r="EO563" s="38">
        <v>9.6900683333333397</v>
      </c>
      <c r="EP563" s="38">
        <v>88.827104999999904</v>
      </c>
      <c r="EQ563" s="33"/>
      <c r="ER563" s="36">
        <v>1.5155909999999999</v>
      </c>
      <c r="ES563" s="36">
        <v>59.814772666666499</v>
      </c>
      <c r="ET563" s="36">
        <v>18.038191333333302</v>
      </c>
      <c r="EU563" s="36">
        <v>21.9634180000002</v>
      </c>
      <c r="EV563" s="37">
        <v>0.16741866666666699</v>
      </c>
      <c r="EW563" s="37">
        <v>0.24192266666666601</v>
      </c>
      <c r="EX563" s="37">
        <v>7.0406000000000094E-2</v>
      </c>
      <c r="EY563" s="37">
        <v>2.4068306666666701</v>
      </c>
      <c r="EZ563" s="37">
        <v>7.7926756666666401</v>
      </c>
      <c r="FA563" s="37">
        <v>1.9277426666666699</v>
      </c>
      <c r="FB563" s="37">
        <v>1.1520776666666701</v>
      </c>
      <c r="FC563" s="37">
        <v>0.38598033333333398</v>
      </c>
      <c r="FD563" s="37">
        <v>3.8598033333333399</v>
      </c>
      <c r="FE563" s="37">
        <v>3.11993333333331E-2</v>
      </c>
      <c r="FF563" s="37">
        <v>0.31199333333333101</v>
      </c>
      <c r="FG563" s="37">
        <v>12.371428876685513</v>
      </c>
      <c r="FH563" s="37">
        <v>102.689719</v>
      </c>
      <c r="FI563" s="37">
        <v>3.1323200000000102</v>
      </c>
      <c r="FJ563" s="37">
        <v>963.67779133333397</v>
      </c>
      <c r="FK563" s="37">
        <v>0.78890166666666695</v>
      </c>
      <c r="FL563" s="37">
        <v>1.294602</v>
      </c>
      <c r="FM563" s="37">
        <v>48.271048666666601</v>
      </c>
      <c r="FN563" s="37">
        <v>141.732240333334</v>
      </c>
      <c r="FO563" s="37">
        <v>244.890790333333</v>
      </c>
      <c r="FP563" s="37">
        <v>32.528322333333399</v>
      </c>
      <c r="FQ563" s="37">
        <v>331.84590700000001</v>
      </c>
      <c r="FR563" s="37">
        <v>0.611669666666666</v>
      </c>
      <c r="FS563" s="37">
        <v>2.5847959999999999</v>
      </c>
      <c r="FT563" s="37">
        <v>7.2915236666666798</v>
      </c>
      <c r="FU563" s="37">
        <v>0.69288566666666596</v>
      </c>
      <c r="FV563" s="37">
        <v>4.8254903333333301</v>
      </c>
      <c r="FW563" s="37">
        <v>0.37312499999999998</v>
      </c>
      <c r="FX563" s="37">
        <v>2.04310199999999</v>
      </c>
      <c r="FY563" s="37">
        <v>1.4453050000000001</v>
      </c>
      <c r="FZ563" s="37">
        <v>9.6900683333333397</v>
      </c>
      <c r="GA563" s="49">
        <v>88.827104999999904</v>
      </c>
      <c r="GB563" s="54"/>
    </row>
    <row r="564" spans="1:350" s="2" customFormat="1" ht="12.75" customHeight="1" x14ac:dyDescent="0.2">
      <c r="A564" s="73"/>
      <c r="B564" s="69">
        <v>152</v>
      </c>
      <c r="C564" s="31" t="s">
        <v>2651</v>
      </c>
      <c r="D564" s="31"/>
      <c r="E564" s="31" t="s">
        <v>2642</v>
      </c>
      <c r="F564" s="31" t="s">
        <v>1265</v>
      </c>
      <c r="G564" s="31" t="s">
        <v>2596</v>
      </c>
      <c r="H564" s="31" t="s">
        <v>2638</v>
      </c>
      <c r="I564" s="31" t="s">
        <v>2639</v>
      </c>
      <c r="J564" s="31" t="s">
        <v>2640</v>
      </c>
      <c r="K564" s="31" t="s">
        <v>2640</v>
      </c>
      <c r="L564" s="31" t="s">
        <v>2640</v>
      </c>
      <c r="M564" s="31" t="s">
        <v>2641</v>
      </c>
      <c r="N564" s="31" t="s">
        <v>3096</v>
      </c>
      <c r="O564" s="31" t="s">
        <v>3182</v>
      </c>
      <c r="P564" s="31" t="s">
        <v>3090</v>
      </c>
      <c r="Q564" s="31" t="s">
        <v>2933</v>
      </c>
      <c r="R564" s="31" t="s">
        <v>3316</v>
      </c>
      <c r="S564" s="31" t="s">
        <v>3323</v>
      </c>
      <c r="T564" s="31" t="s">
        <v>204</v>
      </c>
      <c r="U564" s="31" t="s">
        <v>204</v>
      </c>
      <c r="V564" s="31" t="s">
        <v>204</v>
      </c>
      <c r="W564" s="32">
        <v>2013</v>
      </c>
      <c r="X564" s="32">
        <f t="shared" ref="X564:X566" si="126">2013-W564</f>
        <v>0</v>
      </c>
      <c r="Y564" s="32" t="s">
        <v>3099</v>
      </c>
      <c r="Z564" s="32" t="s">
        <v>205</v>
      </c>
      <c r="AA564" s="32" t="s">
        <v>206</v>
      </c>
      <c r="AB564" s="32" t="s">
        <v>350</v>
      </c>
      <c r="AC564" s="32" t="s">
        <v>208</v>
      </c>
      <c r="AD564" s="32" t="s">
        <v>3192</v>
      </c>
      <c r="AE564" s="32" t="s">
        <v>210</v>
      </c>
      <c r="AF564" s="32" t="s">
        <v>228</v>
      </c>
      <c r="AG564" s="32" t="s">
        <v>3183</v>
      </c>
      <c r="AH564" s="32" t="s">
        <v>212</v>
      </c>
      <c r="AI564" s="32" t="s">
        <v>2652</v>
      </c>
      <c r="AJ564" s="32"/>
      <c r="AK564" s="32" t="s">
        <v>213</v>
      </c>
      <c r="AL564" s="32">
        <f t="shared" si="123"/>
        <v>15</v>
      </c>
      <c r="AM564" s="32" t="s">
        <v>217</v>
      </c>
      <c r="AN564" s="32" t="s">
        <v>218</v>
      </c>
      <c r="AO564" s="32"/>
      <c r="AP564" s="33">
        <v>825053.22</v>
      </c>
      <c r="AQ564" s="33">
        <v>1071172</v>
      </c>
      <c r="AR564" s="33">
        <v>9.677524</v>
      </c>
      <c r="AS564" s="33">
        <v>41.961804999999998</v>
      </c>
      <c r="AT564" s="33" t="s">
        <v>2646</v>
      </c>
      <c r="AU564" s="33" t="s">
        <v>2647</v>
      </c>
      <c r="AV564" s="33">
        <v>1766498.98892481</v>
      </c>
      <c r="AW564" s="33">
        <v>1134782.8158398899</v>
      </c>
      <c r="AX564" s="33">
        <v>1076</v>
      </c>
      <c r="AY564" s="33">
        <v>1056</v>
      </c>
      <c r="AZ564" s="33">
        <v>-0.43003975</v>
      </c>
      <c r="BA564" s="33">
        <v>-0.47349998999999998</v>
      </c>
      <c r="BB564" s="33">
        <v>-0.51671655000000005</v>
      </c>
      <c r="BC564" s="33">
        <v>-0.62473350000000005</v>
      </c>
      <c r="BD564" s="33">
        <v>-0.91672960999999997</v>
      </c>
      <c r="BE564" s="33">
        <v>-1.1037613900000001</v>
      </c>
      <c r="BF564" s="33">
        <v>-0.94853514999999999</v>
      </c>
      <c r="BG564" s="33">
        <v>322.11500000000001</v>
      </c>
      <c r="BH564" s="33">
        <v>1077</v>
      </c>
      <c r="BI564" s="33">
        <v>-6.1525999999999996E-4</v>
      </c>
      <c r="BJ564" s="33">
        <v>-9.2595399999999999E-4</v>
      </c>
      <c r="BK564" s="33">
        <v>8.0627600000000008</v>
      </c>
      <c r="BL564" s="33">
        <v>405.29</v>
      </c>
      <c r="BM564" s="33">
        <v>-1.69436E-3</v>
      </c>
      <c r="BN564" s="33">
        <v>26.83</v>
      </c>
      <c r="BO564" s="33">
        <v>40.35</v>
      </c>
      <c r="BP564" s="33">
        <f t="shared" si="110"/>
        <v>484.20000000000005</v>
      </c>
      <c r="BQ564" s="33">
        <v>174.18</v>
      </c>
      <c r="BR564" s="33">
        <f t="shared" si="111"/>
        <v>2090.16</v>
      </c>
      <c r="BS564" s="33">
        <f t="shared" si="112"/>
        <v>4.3167286245353154</v>
      </c>
      <c r="BT564" s="33">
        <v>15.16</v>
      </c>
      <c r="BU564" s="33">
        <v>7.18</v>
      </c>
      <c r="BV564" s="33">
        <v>12.06</v>
      </c>
      <c r="BW564" s="33">
        <v>1606</v>
      </c>
      <c r="BX564" s="33">
        <v>16</v>
      </c>
      <c r="BY564" s="33">
        <v>3.4</v>
      </c>
      <c r="BZ564" s="33" t="s">
        <v>334</v>
      </c>
      <c r="CA564" s="33">
        <v>0.23</v>
      </c>
      <c r="CB564" s="33">
        <v>1.2889232635500001</v>
      </c>
      <c r="CC564" s="33">
        <v>825</v>
      </c>
      <c r="CD564" s="33">
        <v>825</v>
      </c>
      <c r="CE564" s="33">
        <v>2602</v>
      </c>
      <c r="CF564" s="33" t="s">
        <v>222</v>
      </c>
      <c r="CG564" s="33">
        <v>1.4</v>
      </c>
      <c r="CH564" s="33">
        <v>0</v>
      </c>
      <c r="CI564" s="33" t="s">
        <v>2648</v>
      </c>
      <c r="CJ564" s="33" t="s">
        <v>2649</v>
      </c>
      <c r="CK564" s="33" t="s">
        <v>334</v>
      </c>
      <c r="CL564" s="33" t="s">
        <v>2650</v>
      </c>
      <c r="CM564" s="33" t="s">
        <v>227</v>
      </c>
      <c r="CN564" s="33" t="s">
        <v>2610</v>
      </c>
      <c r="CO564" s="34">
        <v>1.5044106666666699</v>
      </c>
      <c r="CP564" s="34">
        <v>60.536276757954077</v>
      </c>
      <c r="CQ564" s="34">
        <v>17.977267629415618</v>
      </c>
      <c r="CR564" s="34">
        <v>21.486455612630301</v>
      </c>
      <c r="CS564" s="35" t="s">
        <v>635</v>
      </c>
      <c r="CT564" s="35" t="s">
        <v>231</v>
      </c>
      <c r="CU564" s="34">
        <v>0.15373064505741929</v>
      </c>
      <c r="CV564" s="34">
        <v>0.22367758186397985</v>
      </c>
      <c r="CW564" s="34">
        <v>6.9946936806560542E-2</v>
      </c>
      <c r="CX564" s="34">
        <v>2.5568181818182061</v>
      </c>
      <c r="CY564" s="34">
        <v>7.8840000000000003</v>
      </c>
      <c r="CZ564" s="33">
        <v>0</v>
      </c>
      <c r="DA564" s="33">
        <v>6.5</v>
      </c>
      <c r="DB564" s="33">
        <f t="shared" si="115"/>
        <v>-1.3840000000000003</v>
      </c>
      <c r="DC564" s="33" t="s">
        <v>232</v>
      </c>
      <c r="DD564" s="34">
        <v>2.207413577675966</v>
      </c>
      <c r="DE564" s="34">
        <v>1.3151895043731761</v>
      </c>
      <c r="DF564" s="34">
        <v>0.46451103687285999</v>
      </c>
      <c r="DG564" s="34"/>
      <c r="DH564" s="34">
        <v>0.46451103687285999</v>
      </c>
      <c r="DI564" s="34">
        <v>4.6451103687286004</v>
      </c>
      <c r="DJ564" s="34"/>
      <c r="DK564" s="34">
        <v>4.6451103687286004</v>
      </c>
      <c r="DL564" s="34">
        <v>10.482230379838882</v>
      </c>
      <c r="DM564" s="34"/>
      <c r="DN564" s="34"/>
      <c r="DO564" s="34">
        <v>10.482230379838882</v>
      </c>
      <c r="DP564" s="34">
        <v>38.434844726075895</v>
      </c>
      <c r="DQ564" s="34"/>
      <c r="DR564" s="34"/>
      <c r="DS564" s="34">
        <v>38.434844726075895</v>
      </c>
      <c r="DT564" s="34">
        <v>3.69270956516266E-2</v>
      </c>
      <c r="DU564" s="34">
        <v>0.36927095651626601</v>
      </c>
      <c r="DV564" s="34">
        <v>12.579138128140299</v>
      </c>
      <c r="DW564" s="34">
        <v>107.44444444444443</v>
      </c>
      <c r="DX564" s="34">
        <v>2.092407407407407</v>
      </c>
      <c r="DY564" s="34">
        <v>982.77777777777771</v>
      </c>
      <c r="DZ564" s="34">
        <v>0.6563888888888888</v>
      </c>
      <c r="EA564" s="34">
        <v>1.2201851851851853</v>
      </c>
      <c r="EB564" s="34">
        <v>28.948425925925925</v>
      </c>
      <c r="EC564" s="34">
        <v>134.29166666666669</v>
      </c>
      <c r="ED564" s="34">
        <v>195.44629629629628</v>
      </c>
      <c r="EE564" s="34">
        <v>35.848333333333329</v>
      </c>
      <c r="EF564" s="34">
        <v>327.38981481481477</v>
      </c>
      <c r="EG564" s="34">
        <v>0.45222222222222219</v>
      </c>
      <c r="EH564" s="34">
        <v>1.4707407407407409</v>
      </c>
      <c r="EI564" s="34">
        <v>6.8842592592592586</v>
      </c>
      <c r="EJ564" s="34">
        <v>0.46675925925925926</v>
      </c>
      <c r="EK564" s="34">
        <v>4.9138888888888888</v>
      </c>
      <c r="EL564" s="34">
        <v>0.34433760683760689</v>
      </c>
      <c r="EM564" s="34">
        <v>1.6287191358024691</v>
      </c>
      <c r="EN564" s="34">
        <v>1.4234339774557163</v>
      </c>
      <c r="EO564" s="34">
        <v>9.3848240534291243</v>
      </c>
      <c r="EP564" s="34">
        <v>88.551256386614384</v>
      </c>
      <c r="EQ564" s="33"/>
      <c r="ER564" s="36">
        <v>1.5044106666666699</v>
      </c>
      <c r="ES564" s="36">
        <v>60.718255666666501</v>
      </c>
      <c r="ET564" s="36">
        <v>18.031309333333301</v>
      </c>
      <c r="EU564" s="36">
        <v>21.551046333333499</v>
      </c>
      <c r="EV564" s="37">
        <v>0.15227499999999999</v>
      </c>
      <c r="EW564" s="37">
        <v>0.21951599999999999</v>
      </c>
      <c r="EX564" s="37">
        <v>6.7628666666666795E-2</v>
      </c>
      <c r="EY564" s="37">
        <v>2.5522689999999999</v>
      </c>
      <c r="EZ564" s="37">
        <v>7.83912600000001</v>
      </c>
      <c r="FA564" s="37">
        <v>2.2209463333333401</v>
      </c>
      <c r="FB564" s="37">
        <v>1.3571196666666701</v>
      </c>
      <c r="FC564" s="37">
        <v>0.47908566666666702</v>
      </c>
      <c r="FD564" s="37">
        <v>4.7908566666666701</v>
      </c>
      <c r="FE564" s="37">
        <v>4.1188333333333001E-2</v>
      </c>
      <c r="FF564" s="37">
        <v>0.41188333333332999</v>
      </c>
      <c r="FG564" s="37">
        <v>11.63158661433264</v>
      </c>
      <c r="FH564" s="37">
        <v>116.602006</v>
      </c>
      <c r="FI564" s="37">
        <v>3.7992656666666602</v>
      </c>
      <c r="FJ564" s="37">
        <v>1029.33804366667</v>
      </c>
      <c r="FK564" s="37">
        <v>1.000864</v>
      </c>
      <c r="FL564" s="37">
        <v>2.16045633333334</v>
      </c>
      <c r="FM564" s="37">
        <v>49.107734000000001</v>
      </c>
      <c r="FN564" s="37">
        <v>171.807823666666</v>
      </c>
      <c r="FO564" s="37">
        <v>228.36102899999901</v>
      </c>
      <c r="FP564" s="37">
        <v>42.698827333333398</v>
      </c>
      <c r="FQ564" s="37">
        <v>322.68577666666698</v>
      </c>
      <c r="FR564" s="37">
        <v>0.71186666666666598</v>
      </c>
      <c r="FS564" s="37">
        <v>3.3405056666666701</v>
      </c>
      <c r="FT564" s="37">
        <v>7.6006773333333504</v>
      </c>
      <c r="FU564" s="37">
        <v>0.92016266666666702</v>
      </c>
      <c r="FV564" s="37">
        <v>5.1215013333333301</v>
      </c>
      <c r="FW564" s="37">
        <v>0.44067966666666702</v>
      </c>
      <c r="FX564" s="37">
        <v>1.8783319999999999</v>
      </c>
      <c r="FY564" s="37">
        <v>1.3936326666666601</v>
      </c>
      <c r="FZ564" s="37">
        <v>9.8193246666666791</v>
      </c>
      <c r="GA564" s="49">
        <v>87.828204333333403</v>
      </c>
      <c r="GB564" s="54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  <c r="JW564" s="3"/>
      <c r="JX564" s="3"/>
      <c r="JY564" s="3"/>
      <c r="JZ564" s="3"/>
      <c r="KA564" s="3"/>
      <c r="KB564" s="3"/>
      <c r="KC564" s="3"/>
      <c r="KD564" s="3"/>
      <c r="KE564" s="3"/>
      <c r="KF564" s="3"/>
      <c r="KG564" s="3"/>
      <c r="KH564" s="3"/>
      <c r="KI564" s="3"/>
      <c r="KJ564" s="3"/>
      <c r="KK564" s="3"/>
      <c r="KL564" s="3"/>
      <c r="KM564" s="3"/>
      <c r="KN564" s="3"/>
      <c r="KO564" s="3"/>
      <c r="KP564" s="3"/>
      <c r="KQ564" s="3"/>
      <c r="KR564" s="3"/>
      <c r="KS564" s="3"/>
      <c r="KT564" s="3"/>
      <c r="KU564" s="3"/>
      <c r="KV564" s="3"/>
      <c r="KW564" s="3"/>
      <c r="KX564" s="3"/>
      <c r="KY564" s="3"/>
      <c r="KZ564" s="3"/>
      <c r="LA564" s="3"/>
      <c r="LB564" s="3"/>
      <c r="LC564" s="3"/>
      <c r="LD564" s="3"/>
      <c r="LE564" s="3"/>
      <c r="LF564" s="3"/>
      <c r="LG564" s="3"/>
      <c r="LH564" s="3"/>
      <c r="LI564" s="3"/>
      <c r="LJ564" s="3"/>
      <c r="LK564" s="3"/>
      <c r="LL564" s="3"/>
      <c r="LM564" s="3"/>
      <c r="LN564" s="3"/>
      <c r="LO564" s="3"/>
      <c r="LP564" s="3"/>
      <c r="LQ564" s="3"/>
      <c r="LR564" s="3"/>
      <c r="LS564" s="3"/>
      <c r="LT564" s="3"/>
      <c r="LU564" s="3"/>
      <c r="LV564" s="3"/>
      <c r="LW564" s="3"/>
      <c r="LX564" s="3"/>
      <c r="LY564" s="3"/>
      <c r="LZ564" s="3"/>
      <c r="MA564" s="3"/>
      <c r="MB564" s="3"/>
      <c r="MC564" s="3"/>
      <c r="MD564" s="3"/>
      <c r="ME564" s="3"/>
      <c r="MF564" s="3"/>
      <c r="MG564" s="3"/>
      <c r="MH564" s="3"/>
      <c r="MI564" s="3"/>
      <c r="MJ564" s="3"/>
      <c r="MK564" s="3"/>
      <c r="ML564" s="3"/>
    </row>
    <row r="565" spans="1:350" s="2" customFormat="1" ht="12.75" customHeight="1" x14ac:dyDescent="0.2">
      <c r="A565" s="73"/>
      <c r="B565" s="69">
        <v>153</v>
      </c>
      <c r="C565" s="31" t="s">
        <v>2653</v>
      </c>
      <c r="D565" s="31"/>
      <c r="E565" s="31" t="s">
        <v>2642</v>
      </c>
      <c r="F565" s="31" t="s">
        <v>1265</v>
      </c>
      <c r="G565" s="31" t="s">
        <v>2596</v>
      </c>
      <c r="H565" s="31" t="s">
        <v>2638</v>
      </c>
      <c r="I565" s="31" t="s">
        <v>2639</v>
      </c>
      <c r="J565" s="31" t="s">
        <v>2640</v>
      </c>
      <c r="K565" s="31" t="s">
        <v>2640</v>
      </c>
      <c r="L565" s="31" t="s">
        <v>2640</v>
      </c>
      <c r="M565" s="31" t="s">
        <v>2641</v>
      </c>
      <c r="N565" s="31" t="s">
        <v>3096</v>
      </c>
      <c r="O565" s="31" t="s">
        <v>3182</v>
      </c>
      <c r="P565" s="31" t="s">
        <v>3090</v>
      </c>
      <c r="Q565" s="31" t="s">
        <v>2933</v>
      </c>
      <c r="R565" s="31" t="s">
        <v>3316</v>
      </c>
      <c r="S565" s="31" t="s">
        <v>3323</v>
      </c>
      <c r="T565" s="31" t="s">
        <v>204</v>
      </c>
      <c r="U565" s="31" t="s">
        <v>204</v>
      </c>
      <c r="V565" s="31" t="s">
        <v>204</v>
      </c>
      <c r="W565" s="32">
        <v>2013</v>
      </c>
      <c r="X565" s="32">
        <f t="shared" si="126"/>
        <v>0</v>
      </c>
      <c r="Y565" s="32" t="s">
        <v>3099</v>
      </c>
      <c r="Z565" s="32" t="s">
        <v>205</v>
      </c>
      <c r="AA565" s="32" t="s">
        <v>206</v>
      </c>
      <c r="AB565" s="32" t="s">
        <v>350</v>
      </c>
      <c r="AC565" s="32" t="s">
        <v>208</v>
      </c>
      <c r="AD565" s="32" t="s">
        <v>3192</v>
      </c>
      <c r="AE565" s="32" t="s">
        <v>210</v>
      </c>
      <c r="AF565" s="32" t="s">
        <v>228</v>
      </c>
      <c r="AG565" s="32" t="s">
        <v>3183</v>
      </c>
      <c r="AH565" s="32" t="s">
        <v>212</v>
      </c>
      <c r="AI565" s="32" t="s">
        <v>2654</v>
      </c>
      <c r="AJ565" s="32"/>
      <c r="AK565" s="32" t="s">
        <v>213</v>
      </c>
      <c r="AL565" s="32">
        <f t="shared" si="123"/>
        <v>15</v>
      </c>
      <c r="AM565" s="32" t="s">
        <v>217</v>
      </c>
      <c r="AN565" s="32" t="s">
        <v>218</v>
      </c>
      <c r="AO565" s="32"/>
      <c r="AP565" s="33">
        <v>825053.22</v>
      </c>
      <c r="AQ565" s="33">
        <v>1071172</v>
      </c>
      <c r="AR565" s="33">
        <v>9.677524</v>
      </c>
      <c r="AS565" s="33">
        <v>41.961804999999998</v>
      </c>
      <c r="AT565" s="33" t="s">
        <v>2646</v>
      </c>
      <c r="AU565" s="33" t="s">
        <v>2647</v>
      </c>
      <c r="AV565" s="33">
        <v>1766498.98892481</v>
      </c>
      <c r="AW565" s="33">
        <v>1134782.8158398899</v>
      </c>
      <c r="AX565" s="33">
        <v>1076</v>
      </c>
      <c r="AY565" s="33">
        <v>1056</v>
      </c>
      <c r="AZ565" s="33">
        <v>-0.43003975</v>
      </c>
      <c r="BA565" s="33">
        <v>-0.47349998999999998</v>
      </c>
      <c r="BB565" s="33">
        <v>-0.51671655000000005</v>
      </c>
      <c r="BC565" s="33">
        <v>-0.62473350000000005</v>
      </c>
      <c r="BD565" s="33">
        <v>-0.91672960999999997</v>
      </c>
      <c r="BE565" s="33">
        <v>-1.1037613900000001</v>
      </c>
      <c r="BF565" s="33">
        <v>-0.94853514999999999</v>
      </c>
      <c r="BG565" s="33">
        <v>322.11500000000001</v>
      </c>
      <c r="BH565" s="33">
        <v>1077</v>
      </c>
      <c r="BI565" s="33">
        <v>-6.1525999999999996E-4</v>
      </c>
      <c r="BJ565" s="33">
        <v>-9.2595399999999999E-4</v>
      </c>
      <c r="BK565" s="33">
        <v>8.0627600000000008</v>
      </c>
      <c r="BL565" s="33">
        <v>405.29</v>
      </c>
      <c r="BM565" s="33">
        <v>-1.69436E-3</v>
      </c>
      <c r="BN565" s="33">
        <v>26.83</v>
      </c>
      <c r="BO565" s="33">
        <v>40.35</v>
      </c>
      <c r="BP565" s="33">
        <f t="shared" si="110"/>
        <v>484.20000000000005</v>
      </c>
      <c r="BQ565" s="33">
        <v>174.18</v>
      </c>
      <c r="BR565" s="33">
        <f t="shared" si="111"/>
        <v>2090.16</v>
      </c>
      <c r="BS565" s="33">
        <f t="shared" si="112"/>
        <v>4.3167286245353154</v>
      </c>
      <c r="BT565" s="33">
        <v>15.16</v>
      </c>
      <c r="BU565" s="33">
        <v>7.18</v>
      </c>
      <c r="BV565" s="33">
        <v>12.06</v>
      </c>
      <c r="BW565" s="33">
        <v>1606</v>
      </c>
      <c r="BX565" s="33">
        <v>16</v>
      </c>
      <c r="BY565" s="33">
        <v>3.4</v>
      </c>
      <c r="BZ565" s="33" t="s">
        <v>334</v>
      </c>
      <c r="CA565" s="33">
        <v>0.23</v>
      </c>
      <c r="CB565" s="33">
        <v>1.2889232635500001</v>
      </c>
      <c r="CC565" s="33">
        <v>825</v>
      </c>
      <c r="CD565" s="33">
        <v>825</v>
      </c>
      <c r="CE565" s="33">
        <v>2602</v>
      </c>
      <c r="CF565" s="33" t="s">
        <v>222</v>
      </c>
      <c r="CG565" s="33">
        <v>1.4</v>
      </c>
      <c r="CH565" s="33">
        <v>0</v>
      </c>
      <c r="CI565" s="33" t="s">
        <v>2648</v>
      </c>
      <c r="CJ565" s="33" t="s">
        <v>2649</v>
      </c>
      <c r="CK565" s="33" t="s">
        <v>334</v>
      </c>
      <c r="CL565" s="33" t="s">
        <v>2650</v>
      </c>
      <c r="CM565" s="33" t="s">
        <v>227</v>
      </c>
      <c r="CN565" s="33" t="s">
        <v>2610</v>
      </c>
      <c r="CO565" s="34">
        <v>1.50216866666667</v>
      </c>
      <c r="CP565" s="34">
        <v>56.280234663770223</v>
      </c>
      <c r="CQ565" s="34">
        <v>20.713848585488776</v>
      </c>
      <c r="CR565" s="34">
        <v>23.005916750741008</v>
      </c>
      <c r="CS565" s="35" t="s">
        <v>635</v>
      </c>
      <c r="CT565" s="35" t="s">
        <v>231</v>
      </c>
      <c r="CU565" s="34">
        <v>0.14474658882613545</v>
      </c>
      <c r="CV565" s="34">
        <v>0.23851478917558214</v>
      </c>
      <c r="CW565" s="34">
        <v>9.3768200349446704E-2</v>
      </c>
      <c r="CX565" s="34">
        <v>3.2644628099173447</v>
      </c>
      <c r="CY565" s="34">
        <v>7.6589999999999998</v>
      </c>
      <c r="CZ565" s="33">
        <v>0</v>
      </c>
      <c r="DA565" s="33">
        <v>6.5</v>
      </c>
      <c r="DB565" s="33">
        <f t="shared" si="115"/>
        <v>-1.1589999999999998</v>
      </c>
      <c r="DC565" s="33" t="s">
        <v>232</v>
      </c>
      <c r="DD565" s="34">
        <v>2.862024775736872</v>
      </c>
      <c r="DE565" s="34">
        <v>1.7734173430158102</v>
      </c>
      <c r="DF565" s="34">
        <v>0.34194395542144002</v>
      </c>
      <c r="DG565" s="34"/>
      <c r="DH565" s="34">
        <v>0.34194395542144002</v>
      </c>
      <c r="DI565" s="34">
        <v>3.4194395542144003</v>
      </c>
      <c r="DJ565" s="34"/>
      <c r="DK565" s="34">
        <v>3.4194395542144003</v>
      </c>
      <c r="DL565" s="34">
        <v>7.7048624338522762</v>
      </c>
      <c r="DM565" s="34"/>
      <c r="DN565" s="34"/>
      <c r="DO565" s="34">
        <v>7.7048624338522762</v>
      </c>
      <c r="DP565" s="34">
        <v>28.251162257458343</v>
      </c>
      <c r="DQ565" s="34"/>
      <c r="DR565" s="34"/>
      <c r="DS565" s="34">
        <v>28.251162257458343</v>
      </c>
      <c r="DT565" s="34">
        <v>3.1644576787948998E-2</v>
      </c>
      <c r="DU565" s="34">
        <v>0.31644576787948997</v>
      </c>
      <c r="DV565" s="34">
        <v>10.805768006088813</v>
      </c>
      <c r="DW565" s="34">
        <v>124.820415704388</v>
      </c>
      <c r="DX565" s="34">
        <v>2.1859584295612011</v>
      </c>
      <c r="DY565" s="34">
        <v>970.06928406466523</v>
      </c>
      <c r="DZ565" s="34">
        <v>1.5872517321016164</v>
      </c>
      <c r="EA565" s="34">
        <v>2.0285450346420326</v>
      </c>
      <c r="EB565" s="34">
        <v>23.740969976905312</v>
      </c>
      <c r="EC565" s="34">
        <v>130.65404157043881</v>
      </c>
      <c r="ED565" s="34">
        <v>234.98845265588915</v>
      </c>
      <c r="EE565" s="34">
        <v>33.883972286374139</v>
      </c>
      <c r="EF565" s="34">
        <v>303.61108545034642</v>
      </c>
      <c r="EG565" s="34">
        <v>1.0501616628175519</v>
      </c>
      <c r="EH565" s="34">
        <v>2.2703002309468823</v>
      </c>
      <c r="EI565" s="34">
        <v>3.7231408775981527</v>
      </c>
      <c r="EJ565" s="34">
        <v>0.54743648960739033</v>
      </c>
      <c r="EK565" s="34">
        <v>4.8503464203233264</v>
      </c>
      <c r="EL565" s="34">
        <v>0.33501036300112513</v>
      </c>
      <c r="EM565" s="34">
        <v>1.9582371054657428</v>
      </c>
      <c r="EN565" s="34">
        <v>1.3200481976102019</v>
      </c>
      <c r="EO565" s="34">
        <v>9.7118462434442758</v>
      </c>
      <c r="EP565" s="34">
        <v>87.147612042494529</v>
      </c>
      <c r="EQ565" s="33"/>
      <c r="ER565" s="36">
        <v>1.50216866666667</v>
      </c>
      <c r="ES565" s="36">
        <v>55.820384999999902</v>
      </c>
      <c r="ET565" s="36">
        <v>20.544601666666701</v>
      </c>
      <c r="EU565" s="36">
        <v>22.817942000000201</v>
      </c>
      <c r="EV565" s="37">
        <v>0.15163233333333401</v>
      </c>
      <c r="EW565" s="37">
        <v>0.24387766666666599</v>
      </c>
      <c r="EX565" s="37">
        <v>8.9722333333333695E-2</v>
      </c>
      <c r="EY565" s="37">
        <v>2.8671989999999998</v>
      </c>
      <c r="EZ565" s="37">
        <v>7.7011813333333201</v>
      </c>
      <c r="FA565" s="37">
        <v>2.611809</v>
      </c>
      <c r="FB565" s="37">
        <v>1.6297663333333301</v>
      </c>
      <c r="FC565" s="37">
        <v>0.398475666666668</v>
      </c>
      <c r="FD565" s="37">
        <v>3.98475666666668</v>
      </c>
      <c r="FE565" s="37">
        <v>3.2450999999999799E-2</v>
      </c>
      <c r="FF565" s="37">
        <v>0.32450999999999797</v>
      </c>
      <c r="FG565" s="37">
        <v>12.279303154499722</v>
      </c>
      <c r="FH565" s="37">
        <v>118.11293266666701</v>
      </c>
      <c r="FI565" s="37">
        <v>3.41899200000001</v>
      </c>
      <c r="FJ565" s="37">
        <v>941.86221</v>
      </c>
      <c r="FK565" s="37">
        <v>1.6093583333333299</v>
      </c>
      <c r="FL565" s="37">
        <v>1.976113</v>
      </c>
      <c r="FM565" s="37">
        <v>44.657668999999999</v>
      </c>
      <c r="FN565" s="37">
        <v>166.40988100000001</v>
      </c>
      <c r="FO565" s="37">
        <v>240.29568066666701</v>
      </c>
      <c r="FP565" s="37">
        <v>52.277483000000203</v>
      </c>
      <c r="FQ565" s="37">
        <v>278.55351833333299</v>
      </c>
      <c r="FR565" s="37">
        <v>1.17476266666667</v>
      </c>
      <c r="FS565" s="37">
        <v>3.1432503333333401</v>
      </c>
      <c r="FT565" s="37">
        <v>5.0531959999999998</v>
      </c>
      <c r="FU565" s="37">
        <v>0.95659700000000003</v>
      </c>
      <c r="FV565" s="37">
        <v>4.7688040000000003</v>
      </c>
      <c r="FW565" s="37">
        <v>0.44149900000000097</v>
      </c>
      <c r="FX565" s="37">
        <v>2.00318533333333</v>
      </c>
      <c r="FY565" s="37">
        <v>1.22792566666667</v>
      </c>
      <c r="FZ565" s="37">
        <v>9.6322220000000094</v>
      </c>
      <c r="GA565" s="49">
        <v>87.347966333333403</v>
      </c>
      <c r="GB565" s="54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  <c r="JW565" s="3"/>
      <c r="JX565" s="3"/>
      <c r="JY565" s="3"/>
      <c r="JZ565" s="3"/>
      <c r="KA565" s="3"/>
      <c r="KB565" s="3"/>
      <c r="KC565" s="3"/>
      <c r="KD565" s="3"/>
      <c r="KE565" s="3"/>
      <c r="KF565" s="3"/>
      <c r="KG565" s="3"/>
      <c r="KH565" s="3"/>
      <c r="KI565" s="3"/>
      <c r="KJ565" s="3"/>
      <c r="KK565" s="3"/>
      <c r="KL565" s="3"/>
      <c r="KM565" s="3"/>
      <c r="KN565" s="3"/>
      <c r="KO565" s="3"/>
      <c r="KP565" s="3"/>
      <c r="KQ565" s="3"/>
      <c r="KR565" s="3"/>
      <c r="KS565" s="3"/>
      <c r="KT565" s="3"/>
      <c r="KU565" s="3"/>
      <c r="KV565" s="3"/>
      <c r="KW565" s="3"/>
      <c r="KX565" s="3"/>
      <c r="KY565" s="3"/>
      <c r="KZ565" s="3"/>
      <c r="LA565" s="3"/>
      <c r="LB565" s="3"/>
      <c r="LC565" s="3"/>
      <c r="LD565" s="3"/>
      <c r="LE565" s="3"/>
      <c r="LF565" s="3"/>
      <c r="LG565" s="3"/>
      <c r="LH565" s="3"/>
      <c r="LI565" s="3"/>
      <c r="LJ565" s="3"/>
      <c r="LK565" s="3"/>
      <c r="LL565" s="3"/>
      <c r="LM565" s="3"/>
      <c r="LN565" s="3"/>
      <c r="LO565" s="3"/>
      <c r="LP565" s="3"/>
      <c r="LQ565" s="3"/>
      <c r="LR565" s="3"/>
      <c r="LS565" s="3"/>
      <c r="LT565" s="3"/>
      <c r="LU565" s="3"/>
      <c r="LV565" s="3"/>
      <c r="LW565" s="3"/>
      <c r="LX565" s="3"/>
      <c r="LY565" s="3"/>
      <c r="LZ565" s="3"/>
      <c r="MA565" s="3"/>
      <c r="MB565" s="3"/>
      <c r="MC565" s="3"/>
      <c r="MD565" s="3"/>
      <c r="ME565" s="3"/>
      <c r="MF565" s="3"/>
      <c r="MG565" s="3"/>
      <c r="MH565" s="3"/>
      <c r="MI565" s="3"/>
      <c r="MJ565" s="3"/>
      <c r="MK565" s="3"/>
      <c r="ML565" s="3"/>
    </row>
    <row r="566" spans="1:350" ht="12.75" customHeight="1" x14ac:dyDescent="0.2">
      <c r="A566" s="54"/>
      <c r="B566" s="69">
        <v>148</v>
      </c>
      <c r="C566" s="31" t="s">
        <v>2655</v>
      </c>
      <c r="D566" s="31" t="s">
        <v>2659</v>
      </c>
      <c r="E566" s="31" t="s">
        <v>2656</v>
      </c>
      <c r="F566" s="31" t="s">
        <v>1265</v>
      </c>
      <c r="G566" s="31" t="s">
        <v>2596</v>
      </c>
      <c r="H566" s="31" t="s">
        <v>2638</v>
      </c>
      <c r="I566" s="31" t="s">
        <v>2639</v>
      </c>
      <c r="J566" s="31" t="s">
        <v>2640</v>
      </c>
      <c r="K566" s="31" t="s">
        <v>2640</v>
      </c>
      <c r="L566" s="31" t="s">
        <v>2640</v>
      </c>
      <c r="M566" s="31" t="s">
        <v>2641</v>
      </c>
      <c r="N566" s="31" t="s">
        <v>3097</v>
      </c>
      <c r="O566" s="31" t="s">
        <v>2943</v>
      </c>
      <c r="P566" s="31" t="s">
        <v>2943</v>
      </c>
      <c r="Q566" s="31" t="s">
        <v>3315</v>
      </c>
      <c r="R566" s="31" t="s">
        <v>3314</v>
      </c>
      <c r="S566" s="31" t="s">
        <v>3323</v>
      </c>
      <c r="T566" s="31" t="s">
        <v>238</v>
      </c>
      <c r="U566" s="31" t="s">
        <v>239</v>
      </c>
      <c r="V566" s="31" t="s">
        <v>3085</v>
      </c>
      <c r="W566" s="32">
        <v>2010</v>
      </c>
      <c r="X566" s="32">
        <f t="shared" si="126"/>
        <v>3</v>
      </c>
      <c r="Y566" s="32" t="s">
        <v>281</v>
      </c>
      <c r="Z566" s="32" t="s">
        <v>3359</v>
      </c>
      <c r="AA566" s="32" t="s">
        <v>3127</v>
      </c>
      <c r="AB566" s="32" t="s">
        <v>350</v>
      </c>
      <c r="AC566" s="32" t="s">
        <v>208</v>
      </c>
      <c r="AD566" s="32" t="s">
        <v>3192</v>
      </c>
      <c r="AE566" s="32" t="s">
        <v>210</v>
      </c>
      <c r="AF566" s="32" t="s">
        <v>248</v>
      </c>
      <c r="AG566" s="32" t="s">
        <v>3186</v>
      </c>
      <c r="AH566" s="32" t="s">
        <v>212</v>
      </c>
      <c r="AI566" s="32" t="s">
        <v>2657</v>
      </c>
      <c r="AJ566" s="32" t="s">
        <v>2658</v>
      </c>
      <c r="AK566" s="32" t="s">
        <v>213</v>
      </c>
      <c r="AL566" s="32">
        <f t="shared" si="123"/>
        <v>15</v>
      </c>
      <c r="AM566" s="32" t="s">
        <v>217</v>
      </c>
      <c r="AN566" s="32" t="s">
        <v>218</v>
      </c>
      <c r="AO566" s="32"/>
      <c r="AP566" s="33">
        <v>824976.8</v>
      </c>
      <c r="AQ566" s="33">
        <v>1071168.69</v>
      </c>
      <c r="AR566" s="33">
        <v>9.6775000000000002</v>
      </c>
      <c r="AS566" s="33">
        <v>41.961111000000002</v>
      </c>
      <c r="AT566" s="33" t="s">
        <v>2660</v>
      </c>
      <c r="AU566" s="33" t="s">
        <v>2661</v>
      </c>
      <c r="AV566" s="33">
        <v>1766426.69287526</v>
      </c>
      <c r="AW566" s="33">
        <v>1134780.54040912</v>
      </c>
      <c r="AX566" s="33">
        <v>1074</v>
      </c>
      <c r="AY566" s="33">
        <v>1056</v>
      </c>
      <c r="AZ566" s="33">
        <v>-0.47329740999999997</v>
      </c>
      <c r="BA566" s="33">
        <v>-0.52372246</v>
      </c>
      <c r="BB566" s="33">
        <v>-0.58150360999999995</v>
      </c>
      <c r="BC566" s="33">
        <v>-0.71946339999999998</v>
      </c>
      <c r="BD566" s="33">
        <v>-0.98616798000000006</v>
      </c>
      <c r="BE566" s="33">
        <v>-0.98891797999999997</v>
      </c>
      <c r="BF566" s="33">
        <v>-0.77977823999999996</v>
      </c>
      <c r="BG566" s="33">
        <v>341.97300000000001</v>
      </c>
      <c r="BH566" s="33">
        <v>1074</v>
      </c>
      <c r="BI566" s="33">
        <v>-4.1648500000000002E-4</v>
      </c>
      <c r="BJ566" s="33">
        <v>-8.50533E-4</v>
      </c>
      <c r="BK566" s="33">
        <v>6.2022599999999999</v>
      </c>
      <c r="BL566" s="33">
        <v>239.57499999999999</v>
      </c>
      <c r="BM566" s="33">
        <v>-1.26016E-3</v>
      </c>
      <c r="BN566" s="33">
        <v>26.83</v>
      </c>
      <c r="BO566" s="33">
        <v>40.35</v>
      </c>
      <c r="BP566" s="33">
        <f t="shared" si="110"/>
        <v>484.20000000000005</v>
      </c>
      <c r="BQ566" s="33">
        <v>174.18</v>
      </c>
      <c r="BR566" s="33">
        <f t="shared" si="111"/>
        <v>2090.16</v>
      </c>
      <c r="BS566" s="33">
        <f t="shared" si="112"/>
        <v>4.3167286245353154</v>
      </c>
      <c r="BT566" s="33">
        <v>15.16</v>
      </c>
      <c r="BU566" s="33">
        <v>7.18</v>
      </c>
      <c r="BV566" s="33">
        <v>12.06</v>
      </c>
      <c r="BW566" s="33">
        <v>1606</v>
      </c>
      <c r="BX566" s="33">
        <v>16</v>
      </c>
      <c r="BY566" s="33">
        <v>3.4</v>
      </c>
      <c r="BZ566" s="33" t="s">
        <v>334</v>
      </c>
      <c r="CA566" s="33">
        <v>0.23</v>
      </c>
      <c r="CB566" s="33">
        <v>1.28617835045</v>
      </c>
      <c r="CC566" s="33">
        <v>825</v>
      </c>
      <c r="CD566" s="33">
        <v>825</v>
      </c>
      <c r="CE566" s="33">
        <v>2602</v>
      </c>
      <c r="CF566" s="33" t="s">
        <v>222</v>
      </c>
      <c r="CG566" s="33">
        <v>1.4</v>
      </c>
      <c r="CH566" s="33">
        <v>0</v>
      </c>
      <c r="CI566" s="33" t="s">
        <v>2648</v>
      </c>
      <c r="CJ566" s="33" t="s">
        <v>2649</v>
      </c>
      <c r="CK566" s="33" t="s">
        <v>334</v>
      </c>
      <c r="CL566" s="33" t="s">
        <v>2650</v>
      </c>
      <c r="CM566" s="33" t="s">
        <v>247</v>
      </c>
      <c r="CN566" s="33" t="s">
        <v>2610</v>
      </c>
      <c r="CO566" s="34">
        <v>1.6670034350373812</v>
      </c>
      <c r="CP566" s="38">
        <v>59.739922321748459</v>
      </c>
      <c r="CQ566" s="38">
        <v>18.42201090111633</v>
      </c>
      <c r="CR566" s="38">
        <v>21.838066777135225</v>
      </c>
      <c r="CS566" s="35" t="s">
        <v>635</v>
      </c>
      <c r="CT566" s="35" t="s">
        <v>231</v>
      </c>
      <c r="CU566" s="38">
        <v>0.18160933333333401</v>
      </c>
      <c r="CV566" s="38">
        <v>0.24609266666666699</v>
      </c>
      <c r="CW566" s="38">
        <v>6.4600999999999797E-2</v>
      </c>
      <c r="CX566" s="38">
        <v>2.2082523333333399</v>
      </c>
      <c r="CY566" s="38">
        <v>7.8056173333333101</v>
      </c>
      <c r="CZ566" s="33">
        <v>0</v>
      </c>
      <c r="DA566" s="33">
        <v>6.5</v>
      </c>
      <c r="DB566" s="33">
        <f t="shared" si="115"/>
        <v>-1.3056173333333101</v>
      </c>
      <c r="DC566" s="33" t="s">
        <v>232</v>
      </c>
      <c r="DD566" s="38">
        <v>2.15109333333334</v>
      </c>
      <c r="DE566" s="38">
        <v>1.26253666666667</v>
      </c>
      <c r="DF566" s="38">
        <v>0.36629666666666799</v>
      </c>
      <c r="DG566" s="38"/>
      <c r="DH566" s="38">
        <v>0.36629666666666799</v>
      </c>
      <c r="DI566" s="38">
        <v>3.66296666666668</v>
      </c>
      <c r="DJ566" s="38"/>
      <c r="DK566" s="38">
        <v>3.66296666666668</v>
      </c>
      <c r="DL566" s="38">
        <v>9.1592670236411724</v>
      </c>
      <c r="DM566" s="38"/>
      <c r="DN566" s="38"/>
      <c r="DO566" s="38">
        <v>9.1592670236411724</v>
      </c>
      <c r="DP566" s="38">
        <v>33.583979086684295</v>
      </c>
      <c r="DQ566" s="38"/>
      <c r="DR566" s="38"/>
      <c r="DS566" s="38">
        <v>33.583979086684295</v>
      </c>
      <c r="DT566" s="38">
        <v>2.5751666666666499E-2</v>
      </c>
      <c r="DU566" s="38">
        <v>0.25751666666666501</v>
      </c>
      <c r="DV566" s="38">
        <v>14.224192608892773</v>
      </c>
      <c r="DW566" s="38">
        <v>107.228738333333</v>
      </c>
      <c r="DX566" s="38">
        <v>3.1375110000000102</v>
      </c>
      <c r="DY566" s="38">
        <v>977.09288699999797</v>
      </c>
      <c r="DZ566" s="38">
        <v>1.23023833333333</v>
      </c>
      <c r="EA566" s="38">
        <v>1.6293943333333301</v>
      </c>
      <c r="EB566" s="38">
        <v>45.394351666666701</v>
      </c>
      <c r="EC566" s="38">
        <v>171.47468266666601</v>
      </c>
      <c r="ED566" s="38">
        <v>242.49541466666699</v>
      </c>
      <c r="EE566" s="38">
        <v>45.09581</v>
      </c>
      <c r="EF566" s="38">
        <v>307.166962333333</v>
      </c>
      <c r="EG566" s="38">
        <v>0.90155299999999805</v>
      </c>
      <c r="EH566" s="38">
        <v>3.0196689999999999</v>
      </c>
      <c r="EI566" s="38">
        <v>7.6173456666666697</v>
      </c>
      <c r="EJ566" s="38">
        <v>1.2824930000000001</v>
      </c>
      <c r="EK566" s="38">
        <v>4.8845280000000004</v>
      </c>
      <c r="EL566" s="38">
        <v>0.47051433333333298</v>
      </c>
      <c r="EM566" s="38">
        <v>2.02752133333333</v>
      </c>
      <c r="EN566" s="38">
        <v>1.3324083333333301</v>
      </c>
      <c r="EO566" s="38">
        <v>9.7230116666666593</v>
      </c>
      <c r="EP566" s="38">
        <v>88.400007666666497</v>
      </c>
      <c r="EQ566" s="33"/>
      <c r="ER566" s="36">
        <v>1.61581033333333</v>
      </c>
      <c r="ES566" s="36">
        <v>59.749367999999798</v>
      </c>
      <c r="ET566" s="36">
        <v>18.424923666666601</v>
      </c>
      <c r="EU566" s="36">
        <v>21.841519666666901</v>
      </c>
      <c r="EV566" s="37">
        <v>0.18160933333333401</v>
      </c>
      <c r="EW566" s="37">
        <v>0.24609266666666699</v>
      </c>
      <c r="EX566" s="37">
        <v>6.4600999999999797E-2</v>
      </c>
      <c r="EY566" s="37">
        <v>2.2082523333333399</v>
      </c>
      <c r="EZ566" s="37">
        <v>7.8056173333333101</v>
      </c>
      <c r="FA566" s="37">
        <v>2.15109333333334</v>
      </c>
      <c r="FB566" s="37">
        <v>1.26253666666667</v>
      </c>
      <c r="FC566" s="37">
        <v>0.36629666666666799</v>
      </c>
      <c r="FD566" s="37">
        <v>3.66296666666668</v>
      </c>
      <c r="FE566" s="37">
        <v>2.5751666666666499E-2</v>
      </c>
      <c r="FF566" s="37">
        <v>0.25751666666666501</v>
      </c>
      <c r="FG566" s="37">
        <v>14.224192608892773</v>
      </c>
      <c r="FH566" s="37">
        <v>107.228738333333</v>
      </c>
      <c r="FI566" s="37">
        <v>3.1375110000000102</v>
      </c>
      <c r="FJ566" s="37">
        <v>977.09288699999797</v>
      </c>
      <c r="FK566" s="37">
        <v>1.23023833333333</v>
      </c>
      <c r="FL566" s="37">
        <v>1.6293943333333301</v>
      </c>
      <c r="FM566" s="37">
        <v>45.394351666666701</v>
      </c>
      <c r="FN566" s="37">
        <v>171.47468266666601</v>
      </c>
      <c r="FO566" s="37">
        <v>242.49541466666699</v>
      </c>
      <c r="FP566" s="37">
        <v>45.09581</v>
      </c>
      <c r="FQ566" s="37">
        <v>307.166962333333</v>
      </c>
      <c r="FR566" s="37">
        <v>0.90155299999999805</v>
      </c>
      <c r="FS566" s="37">
        <v>3.0196689999999999</v>
      </c>
      <c r="FT566" s="37">
        <v>7.6173456666666697</v>
      </c>
      <c r="FU566" s="37">
        <v>1.2824930000000001</v>
      </c>
      <c r="FV566" s="37">
        <v>4.8845280000000004</v>
      </c>
      <c r="FW566" s="37">
        <v>0.47051433333333298</v>
      </c>
      <c r="FX566" s="37">
        <v>2.02752133333333</v>
      </c>
      <c r="FY566" s="37">
        <v>1.3324083333333301</v>
      </c>
      <c r="FZ566" s="37">
        <v>9.7230116666666593</v>
      </c>
      <c r="GA566" s="49">
        <v>88.400007666666497</v>
      </c>
      <c r="GB566" s="54"/>
    </row>
    <row r="567" spans="1:350" s="2" customFormat="1" ht="12.75" customHeight="1" x14ac:dyDescent="0.2">
      <c r="A567" s="73"/>
      <c r="B567" s="69">
        <v>149</v>
      </c>
      <c r="C567" s="31" t="s">
        <v>2662</v>
      </c>
      <c r="D567" s="31"/>
      <c r="E567" s="31" t="s">
        <v>2656</v>
      </c>
      <c r="F567" s="31" t="s">
        <v>1265</v>
      </c>
      <c r="G567" s="31" t="s">
        <v>2596</v>
      </c>
      <c r="H567" s="31" t="s">
        <v>2638</v>
      </c>
      <c r="I567" s="31" t="s">
        <v>2639</v>
      </c>
      <c r="J567" s="31" t="s">
        <v>2640</v>
      </c>
      <c r="K567" s="31" t="s">
        <v>2640</v>
      </c>
      <c r="L567" s="31" t="s">
        <v>2640</v>
      </c>
      <c r="M567" s="31" t="s">
        <v>2641</v>
      </c>
      <c r="N567" s="31" t="s">
        <v>3097</v>
      </c>
      <c r="O567" s="31" t="s">
        <v>2943</v>
      </c>
      <c r="P567" s="31" t="s">
        <v>2943</v>
      </c>
      <c r="Q567" s="31" t="s">
        <v>3315</v>
      </c>
      <c r="R567" s="31" t="s">
        <v>3314</v>
      </c>
      <c r="S567" s="31" t="s">
        <v>3323</v>
      </c>
      <c r="T567" s="31" t="s">
        <v>238</v>
      </c>
      <c r="U567" s="31" t="s">
        <v>239</v>
      </c>
      <c r="V567" s="31" t="s">
        <v>3085</v>
      </c>
      <c r="W567" s="32">
        <v>2010</v>
      </c>
      <c r="X567" s="32">
        <f t="shared" si="114"/>
        <v>3</v>
      </c>
      <c r="Y567" s="32" t="s">
        <v>281</v>
      </c>
      <c r="Z567" s="32" t="s">
        <v>3359</v>
      </c>
      <c r="AA567" s="32" t="s">
        <v>3127</v>
      </c>
      <c r="AB567" s="32" t="s">
        <v>350</v>
      </c>
      <c r="AC567" s="32" t="s">
        <v>208</v>
      </c>
      <c r="AD567" s="32" t="s">
        <v>3192</v>
      </c>
      <c r="AE567" s="32" t="s">
        <v>210</v>
      </c>
      <c r="AF567" s="32" t="s">
        <v>248</v>
      </c>
      <c r="AG567" s="32" t="s">
        <v>3186</v>
      </c>
      <c r="AH567" s="32" t="s">
        <v>212</v>
      </c>
      <c r="AI567" s="32" t="s">
        <v>2663</v>
      </c>
      <c r="AJ567" s="32"/>
      <c r="AK567" s="32" t="s">
        <v>213</v>
      </c>
      <c r="AL567" s="32">
        <f t="shared" si="123"/>
        <v>15</v>
      </c>
      <c r="AM567" s="32" t="s">
        <v>217</v>
      </c>
      <c r="AN567" s="32" t="s">
        <v>218</v>
      </c>
      <c r="AO567" s="32"/>
      <c r="AP567" s="33">
        <v>824976.8</v>
      </c>
      <c r="AQ567" s="33">
        <v>1071168.69</v>
      </c>
      <c r="AR567" s="33">
        <v>9.6775000000000002</v>
      </c>
      <c r="AS567" s="33">
        <v>41.961111000000002</v>
      </c>
      <c r="AT567" s="33" t="s">
        <v>2660</v>
      </c>
      <c r="AU567" s="33" t="s">
        <v>2661</v>
      </c>
      <c r="AV567" s="33">
        <v>1766426.69287526</v>
      </c>
      <c r="AW567" s="33">
        <v>1134780.54040912</v>
      </c>
      <c r="AX567" s="33">
        <v>1074</v>
      </c>
      <c r="AY567" s="33">
        <v>1056</v>
      </c>
      <c r="AZ567" s="33">
        <v>-0.47329740999999997</v>
      </c>
      <c r="BA567" s="33">
        <v>-0.52372246</v>
      </c>
      <c r="BB567" s="33">
        <v>-0.58150360999999995</v>
      </c>
      <c r="BC567" s="33">
        <v>-0.71946339999999998</v>
      </c>
      <c r="BD567" s="33">
        <v>-0.98616798000000006</v>
      </c>
      <c r="BE567" s="33">
        <v>-0.98891797999999997</v>
      </c>
      <c r="BF567" s="33">
        <v>-0.77977823999999996</v>
      </c>
      <c r="BG567" s="33">
        <v>341.97300000000001</v>
      </c>
      <c r="BH567" s="33">
        <v>1074</v>
      </c>
      <c r="BI567" s="33">
        <v>-4.1648500000000002E-4</v>
      </c>
      <c r="BJ567" s="33">
        <v>-8.50533E-4</v>
      </c>
      <c r="BK567" s="33">
        <v>6.2022599999999999</v>
      </c>
      <c r="BL567" s="33">
        <v>239.57499999999999</v>
      </c>
      <c r="BM567" s="33">
        <v>-1.26016E-3</v>
      </c>
      <c r="BN567" s="33">
        <v>26.83</v>
      </c>
      <c r="BO567" s="33">
        <v>40.35</v>
      </c>
      <c r="BP567" s="33">
        <f t="shared" si="110"/>
        <v>484.20000000000005</v>
      </c>
      <c r="BQ567" s="33">
        <v>174.18</v>
      </c>
      <c r="BR567" s="33">
        <f t="shared" si="111"/>
        <v>2090.16</v>
      </c>
      <c r="BS567" s="33">
        <f t="shared" si="112"/>
        <v>4.3167286245353154</v>
      </c>
      <c r="BT567" s="33">
        <v>15.16</v>
      </c>
      <c r="BU567" s="33">
        <v>7.18</v>
      </c>
      <c r="BV567" s="33">
        <v>12.06</v>
      </c>
      <c r="BW567" s="33">
        <v>1606</v>
      </c>
      <c r="BX567" s="33">
        <v>16</v>
      </c>
      <c r="BY567" s="33">
        <v>3.4</v>
      </c>
      <c r="BZ567" s="33" t="s">
        <v>334</v>
      </c>
      <c r="CA567" s="33">
        <v>0.23</v>
      </c>
      <c r="CB567" s="33">
        <v>1.28617835045</v>
      </c>
      <c r="CC567" s="33">
        <v>825</v>
      </c>
      <c r="CD567" s="33">
        <v>825</v>
      </c>
      <c r="CE567" s="33">
        <v>2602</v>
      </c>
      <c r="CF567" s="33" t="s">
        <v>222</v>
      </c>
      <c r="CG567" s="33">
        <v>1.4</v>
      </c>
      <c r="CH567" s="33">
        <v>0</v>
      </c>
      <c r="CI567" s="33" t="s">
        <v>2648</v>
      </c>
      <c r="CJ567" s="33" t="s">
        <v>2649</v>
      </c>
      <c r="CK567" s="33" t="s">
        <v>334</v>
      </c>
      <c r="CL567" s="33" t="s">
        <v>2650</v>
      </c>
      <c r="CM567" s="33" t="s">
        <v>247</v>
      </c>
      <c r="CN567" s="33" t="s">
        <v>2610</v>
      </c>
      <c r="CO567" s="34">
        <v>1.6218699999999999</v>
      </c>
      <c r="CP567" s="34">
        <v>59.860183382649247</v>
      </c>
      <c r="CQ567" s="34">
        <v>18.063979029266598</v>
      </c>
      <c r="CR567" s="34">
        <v>22.075837588084156</v>
      </c>
      <c r="CS567" s="35" t="s">
        <v>635</v>
      </c>
      <c r="CT567" s="35" t="s">
        <v>231</v>
      </c>
      <c r="CU567" s="34">
        <v>0.14326776695080598</v>
      </c>
      <c r="CV567" s="34">
        <v>0.20128824476650564</v>
      </c>
      <c r="CW567" s="34">
        <v>5.8020477815699661E-2</v>
      </c>
      <c r="CX567" s="34">
        <v>2.9004180919802298</v>
      </c>
      <c r="CY567" s="34">
        <v>7.8890000000000002</v>
      </c>
      <c r="CZ567" s="33">
        <v>0</v>
      </c>
      <c r="DA567" s="33">
        <v>6.5</v>
      </c>
      <c r="DB567" s="33">
        <f t="shared" si="115"/>
        <v>-1.3890000000000002</v>
      </c>
      <c r="DC567" s="33" t="s">
        <v>232</v>
      </c>
      <c r="DD567" s="34">
        <v>2.0534676481983696</v>
      </c>
      <c r="DE567" s="34">
        <v>1.2074273537388587</v>
      </c>
      <c r="DF567" s="34">
        <v>0.36836261749267002</v>
      </c>
      <c r="DG567" s="34"/>
      <c r="DH567" s="34">
        <v>0.36836261749267002</v>
      </c>
      <c r="DI567" s="34">
        <v>3.6836261749267001</v>
      </c>
      <c r="DJ567" s="34"/>
      <c r="DK567" s="34">
        <v>3.6836261749267001</v>
      </c>
      <c r="DL567" s="34">
        <v>8.9615441764925485</v>
      </c>
      <c r="DM567" s="34"/>
      <c r="DN567" s="34"/>
      <c r="DO567" s="34">
        <v>8.9615441764925485</v>
      </c>
      <c r="DP567" s="34">
        <v>32.858995313806012</v>
      </c>
      <c r="DQ567" s="34"/>
      <c r="DR567" s="34"/>
      <c r="DS567" s="34">
        <v>32.858995313806012</v>
      </c>
      <c r="DT567" s="34">
        <v>2.40009706783294E-2</v>
      </c>
      <c r="DU567" s="34">
        <v>0.240009706783294</v>
      </c>
      <c r="DV567" s="34">
        <v>15.34782165394946</v>
      </c>
      <c r="DW567" s="34">
        <v>89.625746739587726</v>
      </c>
      <c r="DX567" s="34">
        <v>1.9520403870424907</v>
      </c>
      <c r="DY567" s="34">
        <v>950.44173327724013</v>
      </c>
      <c r="DZ567" s="34">
        <v>0.95305006310475393</v>
      </c>
      <c r="EA567" s="34">
        <v>1.8292806058056372</v>
      </c>
      <c r="EB567" s="34">
        <v>39.762978544383678</v>
      </c>
      <c r="EC567" s="34">
        <v>212.4013462347497</v>
      </c>
      <c r="ED567" s="34">
        <v>228.45098864114431</v>
      </c>
      <c r="EE567" s="34">
        <v>47.273790492217081</v>
      </c>
      <c r="EF567" s="34">
        <v>291.22170803533868</v>
      </c>
      <c r="EG567" s="34">
        <v>0.53580143037442163</v>
      </c>
      <c r="EH567" s="34">
        <v>1.4000841396718553</v>
      </c>
      <c r="EI567" s="34">
        <v>9.9161968868321413</v>
      </c>
      <c r="EJ567" s="34">
        <v>0.81312578880942366</v>
      </c>
      <c r="EK567" s="34">
        <v>4.7522086663862009</v>
      </c>
      <c r="EL567" s="34">
        <v>0.54461883649935816</v>
      </c>
      <c r="EM567" s="34">
        <v>1.9037582386762026</v>
      </c>
      <c r="EN567" s="34">
        <v>1.2661813392840813</v>
      </c>
      <c r="EO567" s="34">
        <v>9.3630245482417198</v>
      </c>
      <c r="EP567" s="34">
        <v>90.427692859523845</v>
      </c>
      <c r="EQ567" s="33"/>
      <c r="ER567" s="36">
        <v>1.6218699999999999</v>
      </c>
      <c r="ES567" s="36">
        <v>60.111033666666501</v>
      </c>
      <c r="ET567" s="36">
        <v>18.1396779999999</v>
      </c>
      <c r="EU567" s="36">
        <v>22.168348666666901</v>
      </c>
      <c r="EV567" s="37">
        <v>0.15322466666666701</v>
      </c>
      <c r="EW567" s="37">
        <v>0.218542666666667</v>
      </c>
      <c r="EX567" s="37">
        <v>6.2972333333333103E-2</v>
      </c>
      <c r="EY567" s="37">
        <v>2.6693563333333299</v>
      </c>
      <c r="EZ567" s="37">
        <v>7.8507740000000004</v>
      </c>
      <c r="FA567" s="37">
        <v>2.1975449999999999</v>
      </c>
      <c r="FB567" s="37">
        <v>1.338392</v>
      </c>
      <c r="FC567" s="37">
        <v>0.42262000000000099</v>
      </c>
      <c r="FD567" s="37">
        <v>4.2262000000000102</v>
      </c>
      <c r="FE567" s="37">
        <v>3.0538333333333102E-2</v>
      </c>
      <c r="FF567" s="37">
        <v>0.30538333333333101</v>
      </c>
      <c r="FG567" s="37">
        <v>13.839000163728784</v>
      </c>
      <c r="FH567" s="37">
        <v>104.53207233333301</v>
      </c>
      <c r="FI567" s="37">
        <v>2.9167270000000101</v>
      </c>
      <c r="FJ567" s="37">
        <v>1005.77369833333</v>
      </c>
      <c r="FK567" s="37">
        <v>1.3232029999999999</v>
      </c>
      <c r="FL567" s="37">
        <v>2.3911456666666702</v>
      </c>
      <c r="FM567" s="37">
        <v>45.916002333333303</v>
      </c>
      <c r="FN567" s="37">
        <v>200.205375333333</v>
      </c>
      <c r="FO567" s="37">
        <v>239.429423666666</v>
      </c>
      <c r="FP567" s="37">
        <v>46.885844666666799</v>
      </c>
      <c r="FQ567" s="37">
        <v>303.00331833333303</v>
      </c>
      <c r="FR567" s="37">
        <v>0.87084633333333406</v>
      </c>
      <c r="FS567" s="37">
        <v>3.1803506666666701</v>
      </c>
      <c r="FT567" s="37">
        <v>8.8423356666666795</v>
      </c>
      <c r="FU567" s="37">
        <v>1.17577333333333</v>
      </c>
      <c r="FV567" s="37">
        <v>4.9754430000000003</v>
      </c>
      <c r="FW567" s="37">
        <v>0.51561133333333298</v>
      </c>
      <c r="FX567" s="37">
        <v>1.947395</v>
      </c>
      <c r="FY567" s="37">
        <v>1.3159970000000001</v>
      </c>
      <c r="FZ567" s="37">
        <v>9.6235160000000093</v>
      </c>
      <c r="GA567" s="49">
        <v>89.231806666666699</v>
      </c>
      <c r="GB567" s="54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  <c r="JW567" s="3"/>
      <c r="JX567" s="3"/>
      <c r="JY567" s="3"/>
      <c r="JZ567" s="3"/>
      <c r="KA567" s="3"/>
      <c r="KB567" s="3"/>
      <c r="KC567" s="3"/>
      <c r="KD567" s="3"/>
      <c r="KE567" s="3"/>
      <c r="KF567" s="3"/>
      <c r="KG567" s="3"/>
      <c r="KH567" s="3"/>
      <c r="KI567" s="3"/>
      <c r="KJ567" s="3"/>
      <c r="KK567" s="3"/>
      <c r="KL567" s="3"/>
      <c r="KM567" s="3"/>
      <c r="KN567" s="3"/>
      <c r="KO567" s="3"/>
      <c r="KP567" s="3"/>
      <c r="KQ567" s="3"/>
      <c r="KR567" s="3"/>
      <c r="KS567" s="3"/>
      <c r="KT567" s="3"/>
      <c r="KU567" s="3"/>
      <c r="KV567" s="3"/>
      <c r="KW567" s="3"/>
      <c r="KX567" s="3"/>
      <c r="KY567" s="3"/>
      <c r="KZ567" s="3"/>
      <c r="LA567" s="3"/>
      <c r="LB567" s="3"/>
      <c r="LC567" s="3"/>
      <c r="LD567" s="3"/>
      <c r="LE567" s="3"/>
      <c r="LF567" s="3"/>
      <c r="LG567" s="3"/>
      <c r="LH567" s="3"/>
      <c r="LI567" s="3"/>
      <c r="LJ567" s="3"/>
      <c r="LK567" s="3"/>
      <c r="LL567" s="3"/>
      <c r="LM567" s="3"/>
      <c r="LN567" s="3"/>
      <c r="LO567" s="3"/>
      <c r="LP567" s="3"/>
      <c r="LQ567" s="3"/>
      <c r="LR567" s="3"/>
      <c r="LS567" s="3"/>
      <c r="LT567" s="3"/>
      <c r="LU567" s="3"/>
      <c r="LV567" s="3"/>
      <c r="LW567" s="3"/>
      <c r="LX567" s="3"/>
      <c r="LY567" s="3"/>
      <c r="LZ567" s="3"/>
      <c r="MA567" s="3"/>
      <c r="MB567" s="3"/>
      <c r="MC567" s="3"/>
      <c r="MD567" s="3"/>
      <c r="ME567" s="3"/>
      <c r="MF567" s="3"/>
      <c r="MG567" s="3"/>
      <c r="MH567" s="3"/>
      <c r="MI567" s="3"/>
      <c r="MJ567" s="3"/>
      <c r="MK567" s="3"/>
      <c r="ML567" s="3"/>
    </row>
    <row r="568" spans="1:350" s="2" customFormat="1" ht="12.75" customHeight="1" thickBot="1" x14ac:dyDescent="0.25">
      <c r="A568" s="195"/>
      <c r="B568" s="196">
        <v>150</v>
      </c>
      <c r="C568" s="197" t="s">
        <v>2664</v>
      </c>
      <c r="D568" s="197"/>
      <c r="E568" s="197" t="s">
        <v>2656</v>
      </c>
      <c r="F568" s="197" t="s">
        <v>1265</v>
      </c>
      <c r="G568" s="197" t="s">
        <v>2596</v>
      </c>
      <c r="H568" s="197" t="s">
        <v>2638</v>
      </c>
      <c r="I568" s="197" t="s">
        <v>2639</v>
      </c>
      <c r="J568" s="197" t="s">
        <v>2640</v>
      </c>
      <c r="K568" s="197" t="s">
        <v>2640</v>
      </c>
      <c r="L568" s="197" t="s">
        <v>2640</v>
      </c>
      <c r="M568" s="197" t="s">
        <v>2641</v>
      </c>
      <c r="N568" s="197" t="s">
        <v>3097</v>
      </c>
      <c r="O568" s="197" t="s">
        <v>2943</v>
      </c>
      <c r="P568" s="197" t="s">
        <v>2943</v>
      </c>
      <c r="Q568" s="197" t="s">
        <v>3315</v>
      </c>
      <c r="R568" s="197" t="s">
        <v>3314</v>
      </c>
      <c r="S568" s="197" t="s">
        <v>3323</v>
      </c>
      <c r="T568" s="197" t="s">
        <v>238</v>
      </c>
      <c r="U568" s="197" t="s">
        <v>239</v>
      </c>
      <c r="V568" s="197" t="s">
        <v>3085</v>
      </c>
      <c r="W568" s="198">
        <v>2010</v>
      </c>
      <c r="X568" s="198">
        <f t="shared" si="114"/>
        <v>3</v>
      </c>
      <c r="Y568" s="198" t="s">
        <v>281</v>
      </c>
      <c r="Z568" s="198" t="s">
        <v>3359</v>
      </c>
      <c r="AA568" s="198" t="s">
        <v>3127</v>
      </c>
      <c r="AB568" s="198" t="s">
        <v>350</v>
      </c>
      <c r="AC568" s="198" t="s">
        <v>208</v>
      </c>
      <c r="AD568" s="198" t="s">
        <v>3192</v>
      </c>
      <c r="AE568" s="198" t="s">
        <v>210</v>
      </c>
      <c r="AF568" s="198" t="s">
        <v>248</v>
      </c>
      <c r="AG568" s="198" t="s">
        <v>3186</v>
      </c>
      <c r="AH568" s="198" t="s">
        <v>212</v>
      </c>
      <c r="AI568" s="198" t="s">
        <v>2665</v>
      </c>
      <c r="AJ568" s="198"/>
      <c r="AK568" s="198" t="s">
        <v>213</v>
      </c>
      <c r="AL568" s="198">
        <f t="shared" si="123"/>
        <v>15</v>
      </c>
      <c r="AM568" s="198" t="s">
        <v>217</v>
      </c>
      <c r="AN568" s="198" t="s">
        <v>218</v>
      </c>
      <c r="AO568" s="198"/>
      <c r="AP568" s="199">
        <v>824976.8</v>
      </c>
      <c r="AQ568" s="199">
        <v>1071168.69</v>
      </c>
      <c r="AR568" s="199">
        <v>9.6775000000000002</v>
      </c>
      <c r="AS568" s="199">
        <v>41.961111000000002</v>
      </c>
      <c r="AT568" s="199" t="s">
        <v>2660</v>
      </c>
      <c r="AU568" s="199" t="s">
        <v>2661</v>
      </c>
      <c r="AV568" s="199">
        <v>1766426.69287526</v>
      </c>
      <c r="AW568" s="199">
        <v>1134780.54040912</v>
      </c>
      <c r="AX568" s="199">
        <v>1074</v>
      </c>
      <c r="AY568" s="199">
        <v>1056</v>
      </c>
      <c r="AZ568" s="199">
        <v>-0.47329740999999997</v>
      </c>
      <c r="BA568" s="199">
        <v>-0.52372246</v>
      </c>
      <c r="BB568" s="199">
        <v>-0.58150360999999995</v>
      </c>
      <c r="BC568" s="199">
        <v>-0.71946339999999998</v>
      </c>
      <c r="BD568" s="199">
        <v>-0.98616798000000006</v>
      </c>
      <c r="BE568" s="199">
        <v>-0.98891797999999997</v>
      </c>
      <c r="BF568" s="199">
        <v>-0.77977823999999996</v>
      </c>
      <c r="BG568" s="199">
        <v>341.97300000000001</v>
      </c>
      <c r="BH568" s="199">
        <v>1074</v>
      </c>
      <c r="BI568" s="199">
        <v>-4.1648500000000002E-4</v>
      </c>
      <c r="BJ568" s="199">
        <v>-8.50533E-4</v>
      </c>
      <c r="BK568" s="199">
        <v>6.2022599999999999</v>
      </c>
      <c r="BL568" s="199">
        <v>239.57499999999999</v>
      </c>
      <c r="BM568" s="199">
        <v>-1.26016E-3</v>
      </c>
      <c r="BN568" s="199">
        <v>26.83</v>
      </c>
      <c r="BO568" s="199">
        <v>40.35</v>
      </c>
      <c r="BP568" s="199">
        <f t="shared" si="110"/>
        <v>484.20000000000005</v>
      </c>
      <c r="BQ568" s="199">
        <v>174.18</v>
      </c>
      <c r="BR568" s="199">
        <f t="shared" si="111"/>
        <v>2090.16</v>
      </c>
      <c r="BS568" s="199">
        <f t="shared" si="112"/>
        <v>4.3167286245353154</v>
      </c>
      <c r="BT568" s="199">
        <v>15.16</v>
      </c>
      <c r="BU568" s="199">
        <v>7.18</v>
      </c>
      <c r="BV568" s="199">
        <v>12.06</v>
      </c>
      <c r="BW568" s="199">
        <v>1606</v>
      </c>
      <c r="BX568" s="199">
        <v>16</v>
      </c>
      <c r="BY568" s="199">
        <v>3.4</v>
      </c>
      <c r="BZ568" s="199" t="s">
        <v>334</v>
      </c>
      <c r="CA568" s="199">
        <v>0.23</v>
      </c>
      <c r="CB568" s="199">
        <v>1.28617835045</v>
      </c>
      <c r="CC568" s="199">
        <v>825</v>
      </c>
      <c r="CD568" s="199">
        <v>825</v>
      </c>
      <c r="CE568" s="199">
        <v>2602</v>
      </c>
      <c r="CF568" s="199" t="s">
        <v>222</v>
      </c>
      <c r="CG568" s="199">
        <v>1.4</v>
      </c>
      <c r="CH568" s="199">
        <v>0</v>
      </c>
      <c r="CI568" s="199" t="s">
        <v>2648</v>
      </c>
      <c r="CJ568" s="199" t="s">
        <v>2649</v>
      </c>
      <c r="CK568" s="199" t="s">
        <v>334</v>
      </c>
      <c r="CL568" s="199" t="s">
        <v>2650</v>
      </c>
      <c r="CM568" s="199" t="s">
        <v>247</v>
      </c>
      <c r="CN568" s="199" t="s">
        <v>2610</v>
      </c>
      <c r="CO568" s="221">
        <v>1.616412</v>
      </c>
      <c r="CP568" s="221">
        <v>60.323714235317063</v>
      </c>
      <c r="CQ568" s="221">
        <v>18.24747813937913</v>
      </c>
      <c r="CR568" s="221">
        <v>21.428807625303804</v>
      </c>
      <c r="CS568" s="200" t="s">
        <v>635</v>
      </c>
      <c r="CT568" s="200" t="s">
        <v>231</v>
      </c>
      <c r="CU568" s="221">
        <v>0.20601458218141139</v>
      </c>
      <c r="CV568" s="221">
        <v>0.27411702688455458</v>
      </c>
      <c r="CW568" s="221">
        <v>6.8102444703143195E-2</v>
      </c>
      <c r="CX568" s="221">
        <v>2.3799753795650682</v>
      </c>
      <c r="CY568" s="221">
        <v>7.734</v>
      </c>
      <c r="CZ568" s="199">
        <v>0</v>
      </c>
      <c r="DA568" s="199">
        <v>6.5</v>
      </c>
      <c r="DB568" s="199">
        <f t="shared" si="115"/>
        <v>-1.234</v>
      </c>
      <c r="DC568" s="199" t="s">
        <v>232</v>
      </c>
      <c r="DD568" s="221">
        <v>2.1017234131988158</v>
      </c>
      <c r="DE568" s="221">
        <v>1.2412063892391709</v>
      </c>
      <c r="DF568" s="221">
        <v>0.4115879535675</v>
      </c>
      <c r="DG568" s="221"/>
      <c r="DH568" s="221">
        <v>0.4115879535675</v>
      </c>
      <c r="DI568" s="221">
        <v>4.115879535675</v>
      </c>
      <c r="DJ568" s="221"/>
      <c r="DK568" s="221">
        <v>4.115879535675</v>
      </c>
      <c r="DL568" s="221">
        <v>9.979435608029247</v>
      </c>
      <c r="DM568" s="221"/>
      <c r="DN568" s="221"/>
      <c r="DO568" s="221">
        <v>9.979435608029247</v>
      </c>
      <c r="DP568" s="221">
        <v>36.591263896107236</v>
      </c>
      <c r="DQ568" s="221"/>
      <c r="DR568" s="221"/>
      <c r="DS568" s="221">
        <v>36.591263896107236</v>
      </c>
      <c r="DT568" s="221">
        <v>2.7907663285732302E-2</v>
      </c>
      <c r="DU568" s="221">
        <v>0.27907663285732304</v>
      </c>
      <c r="DV568" s="221">
        <v>14.748205514501924</v>
      </c>
      <c r="DW568" s="221">
        <v>119.35777678171225</v>
      </c>
      <c r="DX568" s="221">
        <v>2.0886597938144336</v>
      </c>
      <c r="DY568" s="221">
        <v>1021.2281488121919</v>
      </c>
      <c r="DZ568" s="221">
        <v>1.516091438816674</v>
      </c>
      <c r="EA568" s="221">
        <v>1.6455401165396684</v>
      </c>
      <c r="EB568" s="221">
        <v>34.288839085611833</v>
      </c>
      <c r="EC568" s="221">
        <v>203.63603765127746</v>
      </c>
      <c r="ED568" s="221">
        <v>247.60376512774539</v>
      </c>
      <c r="EE568" s="221">
        <v>40.478709099058712</v>
      </c>
      <c r="EF568" s="221">
        <v>324.63200358583595</v>
      </c>
      <c r="EG568" s="221">
        <v>0.88857014791573274</v>
      </c>
      <c r="EH568" s="221">
        <v>2.403854773644106</v>
      </c>
      <c r="EI568" s="221">
        <v>3.4965217391304351</v>
      </c>
      <c r="EJ568" s="221">
        <v>0.95948005378753931</v>
      </c>
      <c r="EK568" s="221">
        <v>5.1061407440609594</v>
      </c>
      <c r="EL568" s="221">
        <v>0.52214368628532681</v>
      </c>
      <c r="EM568" s="221">
        <v>2.0633647093978782</v>
      </c>
      <c r="EN568" s="221">
        <v>1.4114434938514606</v>
      </c>
      <c r="EO568" s="221">
        <v>10.296670401412749</v>
      </c>
      <c r="EP568" s="221">
        <v>88.408119117289033</v>
      </c>
      <c r="EQ568" s="199"/>
      <c r="ER568" s="201">
        <v>1.616412</v>
      </c>
      <c r="ES568" s="201">
        <v>61.130870666666503</v>
      </c>
      <c r="ET568" s="201">
        <v>18.491636999999901</v>
      </c>
      <c r="EU568" s="201">
        <v>21.715534000000201</v>
      </c>
      <c r="EV568" s="202">
        <v>0.178691666666666</v>
      </c>
      <c r="EW568" s="202">
        <v>0.244272666666666</v>
      </c>
      <c r="EX568" s="202">
        <v>6.9290333333333495E-2</v>
      </c>
      <c r="EY568" s="202">
        <v>2.4100673333333398</v>
      </c>
      <c r="EZ568" s="202">
        <v>7.7073433333333297</v>
      </c>
      <c r="FA568" s="202">
        <v>2.2065739999999998</v>
      </c>
      <c r="FB568" s="202">
        <v>1.332508</v>
      </c>
      <c r="FC568" s="202">
        <v>0.47660533333333299</v>
      </c>
      <c r="FD568" s="202">
        <v>4.7660533333333301</v>
      </c>
      <c r="FE568" s="202">
        <v>3.3833666666666498E-2</v>
      </c>
      <c r="FF568" s="202">
        <v>0.33833666666666495</v>
      </c>
      <c r="FG568" s="202">
        <v>14.086718357454666</v>
      </c>
      <c r="FH568" s="202">
        <v>121.669042666667</v>
      </c>
      <c r="FI568" s="202">
        <v>3.9660836666666599</v>
      </c>
      <c r="FJ568" s="202">
        <v>1029.15246166666</v>
      </c>
      <c r="FK568" s="202">
        <v>1.773355</v>
      </c>
      <c r="FL568" s="202">
        <v>2.4369800000000001</v>
      </c>
      <c r="FM568" s="202">
        <v>48.992559333333404</v>
      </c>
      <c r="FN568" s="202">
        <v>209.85403866666601</v>
      </c>
      <c r="FO568" s="202">
        <v>253.96054333333299</v>
      </c>
      <c r="FP568" s="202">
        <v>46.253094666666598</v>
      </c>
      <c r="FQ568" s="202">
        <v>312.45482066666699</v>
      </c>
      <c r="FR568" s="202">
        <v>1.4888189999999999</v>
      </c>
      <c r="FS568" s="202">
        <v>3.6194746666666702</v>
      </c>
      <c r="FT568" s="202">
        <v>5.8119996666666696</v>
      </c>
      <c r="FU568" s="202">
        <v>1.37275366666667</v>
      </c>
      <c r="FV568" s="202">
        <v>5.25338833333333</v>
      </c>
      <c r="FW568" s="202">
        <v>0.55371199999999998</v>
      </c>
      <c r="FX568" s="202">
        <v>2.2635653333333199</v>
      </c>
      <c r="FY568" s="202">
        <v>1.3744333333333301</v>
      </c>
      <c r="FZ568" s="202">
        <v>10.230581000000001</v>
      </c>
      <c r="GA568" s="203">
        <v>87.856120999999902</v>
      </c>
      <c r="GB568" s="55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  <c r="JW568" s="3"/>
      <c r="JX568" s="3"/>
      <c r="JY568" s="3"/>
      <c r="JZ568" s="3"/>
      <c r="KA568" s="3"/>
      <c r="KB568" s="3"/>
      <c r="KC568" s="3"/>
      <c r="KD568" s="3"/>
      <c r="KE568" s="3"/>
      <c r="KF568" s="3"/>
      <c r="KG568" s="3"/>
      <c r="KH568" s="3"/>
      <c r="KI568" s="3"/>
      <c r="KJ568" s="3"/>
      <c r="KK568" s="3"/>
      <c r="KL568" s="3"/>
      <c r="KM568" s="3"/>
      <c r="KN568" s="3"/>
      <c r="KO568" s="3"/>
      <c r="KP568" s="3"/>
      <c r="KQ568" s="3"/>
      <c r="KR568" s="3"/>
      <c r="KS568" s="3"/>
      <c r="KT568" s="3"/>
      <c r="KU568" s="3"/>
      <c r="KV568" s="3"/>
      <c r="KW568" s="3"/>
      <c r="KX568" s="3"/>
      <c r="KY568" s="3"/>
      <c r="KZ568" s="3"/>
      <c r="LA568" s="3"/>
      <c r="LB568" s="3"/>
      <c r="LC568" s="3"/>
      <c r="LD568" s="3"/>
      <c r="LE568" s="3"/>
      <c r="LF568" s="3"/>
      <c r="LG568" s="3"/>
      <c r="LH568" s="3"/>
      <c r="LI568" s="3"/>
      <c r="LJ568" s="3"/>
      <c r="LK568" s="3"/>
      <c r="LL568" s="3"/>
      <c r="LM568" s="3"/>
      <c r="LN568" s="3"/>
      <c r="LO568" s="3"/>
      <c r="LP568" s="3"/>
      <c r="LQ568" s="3"/>
      <c r="LR568" s="3"/>
      <c r="LS568" s="3"/>
      <c r="LT568" s="3"/>
      <c r="LU568" s="3"/>
      <c r="LV568" s="3"/>
      <c r="LW568" s="3"/>
      <c r="LX568" s="3"/>
      <c r="LY568" s="3"/>
      <c r="LZ568" s="3"/>
      <c r="MA568" s="3"/>
      <c r="MB568" s="3"/>
      <c r="MC568" s="3"/>
      <c r="MD568" s="3"/>
      <c r="ME568" s="3"/>
      <c r="MF568" s="3"/>
      <c r="MG568" s="3"/>
      <c r="MH568" s="3"/>
      <c r="MI568" s="3"/>
      <c r="MJ568" s="3"/>
      <c r="MK568" s="3"/>
      <c r="ML568" s="3"/>
    </row>
    <row r="569" spans="1:350" ht="12.75" customHeight="1" x14ac:dyDescent="0.2">
      <c r="A569" s="54"/>
      <c r="B569" s="186">
        <v>1</v>
      </c>
      <c r="C569" s="187" t="s">
        <v>2666</v>
      </c>
      <c r="D569" s="187" t="s">
        <v>2675</v>
      </c>
      <c r="E569" s="187" t="s">
        <v>2672</v>
      </c>
      <c r="F569" s="187" t="s">
        <v>1211</v>
      </c>
      <c r="G569" s="187" t="s">
        <v>3387</v>
      </c>
      <c r="H569" s="187" t="s">
        <v>3388</v>
      </c>
      <c r="I569" s="187" t="s">
        <v>2667</v>
      </c>
      <c r="J569" s="187" t="s">
        <v>2668</v>
      </c>
      <c r="K569" s="187" t="s">
        <v>2669</v>
      </c>
      <c r="L569" s="187" t="s">
        <v>2669</v>
      </c>
      <c r="M569" s="187" t="s">
        <v>2670</v>
      </c>
      <c r="N569" s="187" t="s">
        <v>3096</v>
      </c>
      <c r="O569" s="187" t="s">
        <v>3182</v>
      </c>
      <c r="P569" s="187" t="s">
        <v>3089</v>
      </c>
      <c r="Q569" s="187" t="s">
        <v>2933</v>
      </c>
      <c r="R569" s="187" t="s">
        <v>3167</v>
      </c>
      <c r="S569" s="187" t="s">
        <v>3324</v>
      </c>
      <c r="T569" s="187" t="s">
        <v>204</v>
      </c>
      <c r="U569" s="187" t="s">
        <v>204</v>
      </c>
      <c r="V569" s="187" t="s">
        <v>204</v>
      </c>
      <c r="W569" s="188">
        <v>2013</v>
      </c>
      <c r="X569" s="188">
        <f t="shared" ref="X569:X571" si="127">2013-W569</f>
        <v>0</v>
      </c>
      <c r="Y569" s="189" t="s">
        <v>3099</v>
      </c>
      <c r="Z569" s="189" t="s">
        <v>205</v>
      </c>
      <c r="AA569" s="189" t="s">
        <v>206</v>
      </c>
      <c r="AB569" s="189" t="s">
        <v>2671</v>
      </c>
      <c r="AC569" s="189" t="s">
        <v>501</v>
      </c>
      <c r="AD569" s="189" t="s">
        <v>3286</v>
      </c>
      <c r="AE569" s="189" t="s">
        <v>210</v>
      </c>
      <c r="AF569" s="189" t="s">
        <v>228</v>
      </c>
      <c r="AG569" s="189" t="s">
        <v>3183</v>
      </c>
      <c r="AH569" s="189" t="s">
        <v>516</v>
      </c>
      <c r="AI569" s="189" t="s">
        <v>2673</v>
      </c>
      <c r="AJ569" s="189" t="s">
        <v>2674</v>
      </c>
      <c r="AK569" s="189" t="s">
        <v>213</v>
      </c>
      <c r="AL569" s="189">
        <f t="shared" si="123"/>
        <v>15</v>
      </c>
      <c r="AM569" s="189" t="s">
        <v>217</v>
      </c>
      <c r="AN569" s="189" t="s">
        <v>218</v>
      </c>
      <c r="AO569" s="189"/>
      <c r="AP569" s="189">
        <v>538414.98</v>
      </c>
      <c r="AQ569" s="189">
        <v>1594482.98</v>
      </c>
      <c r="AR569" s="189">
        <v>14.422497</v>
      </c>
      <c r="AS569" s="189">
        <v>39.356383000000001</v>
      </c>
      <c r="AT569" s="189" t="s">
        <v>2676</v>
      </c>
      <c r="AU569" s="189" t="s">
        <v>2677</v>
      </c>
      <c r="AV569" s="189">
        <v>1498507.4571487899</v>
      </c>
      <c r="AW569" s="189">
        <v>1684584.8847411</v>
      </c>
      <c r="AX569" s="189">
        <v>2301</v>
      </c>
      <c r="AY569" s="189">
        <v>2335</v>
      </c>
      <c r="AZ569" s="189">
        <v>-0.21883420000000001</v>
      </c>
      <c r="BA569" s="189">
        <v>-0.32005455999999999</v>
      </c>
      <c r="BB569" s="189">
        <v>-0.43639362999999998</v>
      </c>
      <c r="BC569" s="189">
        <v>-0.15355184999999999</v>
      </c>
      <c r="BD569" s="189">
        <v>1.3563879700000001</v>
      </c>
      <c r="BE569" s="189">
        <v>4.5169810999999997</v>
      </c>
      <c r="BF569" s="189">
        <v>5.0861282900000004</v>
      </c>
      <c r="BG569" s="189">
        <v>260.09300000000002</v>
      </c>
      <c r="BH569" s="189">
        <v>2307</v>
      </c>
      <c r="BI569" s="189">
        <v>3.3836999999999999E-3</v>
      </c>
      <c r="BJ569" s="189">
        <v>4.8801900000000004E-3</v>
      </c>
      <c r="BK569" s="189">
        <v>31.244700000000002</v>
      </c>
      <c r="BL569" s="189">
        <v>7.1017000000000001</v>
      </c>
      <c r="BM569" s="189">
        <v>7.6028399999999996E-3</v>
      </c>
      <c r="BN569" s="189">
        <v>19.489999999999998</v>
      </c>
      <c r="BO569" s="189">
        <v>67.02</v>
      </c>
      <c r="BP569" s="189">
        <f t="shared" si="110"/>
        <v>804.24</v>
      </c>
      <c r="BQ569" s="189">
        <v>129.9</v>
      </c>
      <c r="BR569" s="189">
        <f t="shared" si="111"/>
        <v>1558.8000000000002</v>
      </c>
      <c r="BS569" s="189">
        <f t="shared" si="112"/>
        <v>1.9382273948075204</v>
      </c>
      <c r="BT569" s="189">
        <v>14</v>
      </c>
      <c r="BU569" s="189">
        <v>4.91</v>
      </c>
      <c r="BV569" s="189">
        <v>12.06</v>
      </c>
      <c r="BW569" s="189">
        <v>755</v>
      </c>
      <c r="BX569" s="189">
        <v>71</v>
      </c>
      <c r="BY569" s="189">
        <v>8.9</v>
      </c>
      <c r="BZ569" s="189" t="s">
        <v>221</v>
      </c>
      <c r="CA569" s="189">
        <v>0.52</v>
      </c>
      <c r="CB569" s="189">
        <v>0.53840386867500001</v>
      </c>
      <c r="CC569" s="189">
        <v>1241</v>
      </c>
      <c r="CD569" s="189">
        <v>1241</v>
      </c>
      <c r="CE569" s="189">
        <v>2196</v>
      </c>
      <c r="CF569" s="189" t="s">
        <v>222</v>
      </c>
      <c r="CG569" s="189">
        <v>1.2</v>
      </c>
      <c r="CH569" s="189">
        <v>0</v>
      </c>
      <c r="CI569" s="189" t="s">
        <v>465</v>
      </c>
      <c r="CJ569" s="189" t="s">
        <v>2678</v>
      </c>
      <c r="CK569" s="189" t="s">
        <v>225</v>
      </c>
      <c r="CL569" s="189" t="s">
        <v>2679</v>
      </c>
      <c r="CM569" s="189" t="s">
        <v>2680</v>
      </c>
      <c r="CN569" s="189" t="s">
        <v>2681</v>
      </c>
      <c r="CO569" s="190">
        <v>1.454418401023776</v>
      </c>
      <c r="CP569" s="190">
        <v>70.071428569999995</v>
      </c>
      <c r="CQ569" s="190">
        <v>18.5</v>
      </c>
      <c r="CR569" s="190">
        <v>11.42857143</v>
      </c>
      <c r="CS569" s="191" t="s">
        <v>392</v>
      </c>
      <c r="CT569" s="191" t="s">
        <v>231</v>
      </c>
      <c r="CU569" s="190">
        <v>0.17427015945939503</v>
      </c>
      <c r="CV569" s="190">
        <v>0.22969606377678126</v>
      </c>
      <c r="CW569" s="190">
        <v>5.5425904317386233E-2</v>
      </c>
      <c r="CX569" s="190">
        <v>0.92281879194631866</v>
      </c>
      <c r="CY569" s="190">
        <v>6.6689999999999996</v>
      </c>
      <c r="CZ569" s="189">
        <v>0</v>
      </c>
      <c r="DA569" s="189">
        <v>6.5</v>
      </c>
      <c r="DB569" s="189">
        <f t="shared" si="115"/>
        <v>-0.16899999999999959</v>
      </c>
      <c r="DC569" s="189" t="s">
        <v>232</v>
      </c>
      <c r="DD569" s="190">
        <v>2.6337448559670809</v>
      </c>
      <c r="DE569" s="190">
        <v>1.6136213991769566</v>
      </c>
      <c r="DF569" s="190">
        <v>0.59109999999999996</v>
      </c>
      <c r="DG569" s="190">
        <v>0.59109999999999996</v>
      </c>
      <c r="DH569" s="190">
        <v>0.59109999999999996</v>
      </c>
      <c r="DI569" s="190">
        <v>5.9109999999999996</v>
      </c>
      <c r="DJ569" s="190"/>
      <c r="DK569" s="190">
        <v>5.9109999999999996</v>
      </c>
      <c r="DL569" s="190">
        <v>12.895600752677307</v>
      </c>
      <c r="DM569" s="190">
        <v>12.895600752677307</v>
      </c>
      <c r="DN569" s="190">
        <v>20.028986285108104</v>
      </c>
      <c r="DO569" s="190">
        <v>12.895600752677307</v>
      </c>
      <c r="DP569" s="190">
        <v>47.283869426483456</v>
      </c>
      <c r="DQ569" s="190">
        <v>47.283869426483456</v>
      </c>
      <c r="DR569" s="190">
        <v>73.43961637872971</v>
      </c>
      <c r="DS569" s="190">
        <v>47.283869426483456</v>
      </c>
      <c r="DT569" s="190">
        <v>4.8899999999999999E-2</v>
      </c>
      <c r="DU569" s="190">
        <v>0.48899999999999999</v>
      </c>
      <c r="DV569" s="190">
        <v>12.087934560327199</v>
      </c>
      <c r="DW569" s="190">
        <v>254.00814848347673</v>
      </c>
      <c r="DX569" s="190">
        <v>2.3982797645993661</v>
      </c>
      <c r="DY569" s="190">
        <v>658.24354911724765</v>
      </c>
      <c r="DZ569" s="190">
        <v>0.14486192847442284</v>
      </c>
      <c r="EA569" s="190">
        <v>1.3813490267089181</v>
      </c>
      <c r="EB569" s="190">
        <v>61.199818922589401</v>
      </c>
      <c r="EC569" s="190">
        <v>94.045631507469437</v>
      </c>
      <c r="ED569" s="190">
        <v>182.26799456767768</v>
      </c>
      <c r="EE569" s="190">
        <v>50.082571299230416</v>
      </c>
      <c r="EF569" s="190">
        <v>295.83974649162514</v>
      </c>
      <c r="EG569" s="190">
        <v>0.44436396559529195</v>
      </c>
      <c r="EH569" s="190">
        <v>1.0054866455409688</v>
      </c>
      <c r="EI569" s="190">
        <v>3.5928474422815753</v>
      </c>
      <c r="EJ569" s="190">
        <v>0.29895880488909005</v>
      </c>
      <c r="EK569" s="190">
        <v>3.2912177455862381</v>
      </c>
      <c r="EL569" s="190">
        <v>0.24114264489094728</v>
      </c>
      <c r="EM569" s="190">
        <v>1.5188999547306472</v>
      </c>
      <c r="EN569" s="190">
        <v>1.2862597673548919</v>
      </c>
      <c r="EO569" s="190">
        <v>8.8776015973974918</v>
      </c>
      <c r="EP569" s="190">
        <v>71.387750881055496</v>
      </c>
      <c r="EQ569" s="189"/>
      <c r="ER569" s="192">
        <v>1.4649830000000099</v>
      </c>
      <c r="ES569" s="192">
        <v>65.433476999999996</v>
      </c>
      <c r="ET569" s="192">
        <v>19.463522999999999</v>
      </c>
      <c r="EU569" s="192">
        <v>15.408429</v>
      </c>
      <c r="EV569" s="193">
        <v>0.16432333333333399</v>
      </c>
      <c r="EW569" s="193">
        <v>0.22705700000000001</v>
      </c>
      <c r="EX569" s="193">
        <v>6.4069666666666303E-2</v>
      </c>
      <c r="EY569" s="193">
        <v>1.08219833333333</v>
      </c>
      <c r="EZ569" s="193">
        <v>6.7063263333333403</v>
      </c>
      <c r="FA569" s="193">
        <v>2.6104206666666698</v>
      </c>
      <c r="FB569" s="193">
        <v>1.70410966666667</v>
      </c>
      <c r="FC569" s="193">
        <v>0.64780599999999899</v>
      </c>
      <c r="FD569" s="193">
        <v>6.4780599999999904</v>
      </c>
      <c r="FE569" s="193">
        <v>4.8693666666666802E-2</v>
      </c>
      <c r="FF569" s="193">
        <v>0.48693666666666802</v>
      </c>
      <c r="FG569" s="193">
        <v>13.30370137115704</v>
      </c>
      <c r="FH569" s="193">
        <v>238.97135333333301</v>
      </c>
      <c r="FI569" s="193">
        <v>2.52474133333333</v>
      </c>
      <c r="FJ569" s="193">
        <v>713.31987166666499</v>
      </c>
      <c r="FK569" s="193">
        <v>0.46765699999999799</v>
      </c>
      <c r="FL569" s="193">
        <v>1.31274633333333</v>
      </c>
      <c r="FM569" s="193">
        <v>72.738825000000105</v>
      </c>
      <c r="FN569" s="193">
        <v>95.100241000000096</v>
      </c>
      <c r="FO569" s="193">
        <v>193.81975533333301</v>
      </c>
      <c r="FP569" s="193">
        <v>54.729397000000098</v>
      </c>
      <c r="FQ569" s="193">
        <v>270.09439733333301</v>
      </c>
      <c r="FR569" s="193">
        <v>0.49151999999999901</v>
      </c>
      <c r="FS569" s="193">
        <v>2.5037340000000001</v>
      </c>
      <c r="FT569" s="193">
        <v>4.2419566666666597</v>
      </c>
      <c r="FU569" s="193">
        <v>0.53952466666666798</v>
      </c>
      <c r="FV569" s="193">
        <v>3.5960696666666601</v>
      </c>
      <c r="FW569" s="193">
        <v>0.25421033333333298</v>
      </c>
      <c r="FX569" s="193">
        <v>1.59323233333333</v>
      </c>
      <c r="FY569" s="193">
        <v>1.1670893333333301</v>
      </c>
      <c r="FZ569" s="193">
        <v>8.8124003333333505</v>
      </c>
      <c r="GA569" s="194">
        <v>72.993949333333205</v>
      </c>
      <c r="GB569" s="54"/>
    </row>
    <row r="570" spans="1:350" ht="12.75" customHeight="1" x14ac:dyDescent="0.2">
      <c r="A570" s="54"/>
      <c r="B570" s="70">
        <v>2</v>
      </c>
      <c r="C570" s="39" t="s">
        <v>2682</v>
      </c>
      <c r="D570" s="39" t="s">
        <v>2686</v>
      </c>
      <c r="E570" s="39" t="s">
        <v>2672</v>
      </c>
      <c r="F570" s="39" t="s">
        <v>1211</v>
      </c>
      <c r="G570" s="39" t="s">
        <v>3387</v>
      </c>
      <c r="H570" s="39" t="s">
        <v>3388</v>
      </c>
      <c r="I570" s="39" t="s">
        <v>2667</v>
      </c>
      <c r="J570" s="39" t="s">
        <v>2668</v>
      </c>
      <c r="K570" s="39" t="s">
        <v>2669</v>
      </c>
      <c r="L570" s="39" t="s">
        <v>2669</v>
      </c>
      <c r="M570" s="39" t="s">
        <v>2670</v>
      </c>
      <c r="N570" s="39" t="s">
        <v>3096</v>
      </c>
      <c r="O570" s="39" t="s">
        <v>3182</v>
      </c>
      <c r="P570" s="39" t="s">
        <v>3089</v>
      </c>
      <c r="Q570" s="39" t="s">
        <v>2933</v>
      </c>
      <c r="R570" s="39" t="s">
        <v>3167</v>
      </c>
      <c r="S570" s="39" t="s">
        <v>3324</v>
      </c>
      <c r="T570" s="39" t="s">
        <v>204</v>
      </c>
      <c r="U570" s="39" t="s">
        <v>204</v>
      </c>
      <c r="V570" s="39" t="s">
        <v>204</v>
      </c>
      <c r="W570" s="40">
        <v>2013</v>
      </c>
      <c r="X570" s="40">
        <f t="shared" si="127"/>
        <v>0</v>
      </c>
      <c r="Y570" s="41" t="s">
        <v>3099</v>
      </c>
      <c r="Z570" s="41" t="s">
        <v>205</v>
      </c>
      <c r="AA570" s="41" t="s">
        <v>206</v>
      </c>
      <c r="AB570" s="41" t="s">
        <v>2671</v>
      </c>
      <c r="AC570" s="41" t="s">
        <v>501</v>
      </c>
      <c r="AD570" s="41" t="s">
        <v>3286</v>
      </c>
      <c r="AE570" s="41" t="s">
        <v>210</v>
      </c>
      <c r="AF570" s="41" t="s">
        <v>228</v>
      </c>
      <c r="AG570" s="41" t="s">
        <v>3183</v>
      </c>
      <c r="AH570" s="41" t="s">
        <v>516</v>
      </c>
      <c r="AI570" s="41" t="s">
        <v>2684</v>
      </c>
      <c r="AJ570" s="41" t="s">
        <v>2685</v>
      </c>
      <c r="AK570" s="41" t="s">
        <v>2683</v>
      </c>
      <c r="AL570" s="41">
        <f>25-15</f>
        <v>10</v>
      </c>
      <c r="AM570" s="41" t="s">
        <v>217</v>
      </c>
      <c r="AN570" s="41" t="s">
        <v>218</v>
      </c>
      <c r="AO570" s="41"/>
      <c r="AP570" s="41">
        <v>538414.98</v>
      </c>
      <c r="AQ570" s="41">
        <v>1594482.98</v>
      </c>
      <c r="AR570" s="41">
        <v>14.422497</v>
      </c>
      <c r="AS570" s="41">
        <v>39.356383000000001</v>
      </c>
      <c r="AT570" s="41" t="s">
        <v>2676</v>
      </c>
      <c r="AU570" s="41" t="s">
        <v>2677</v>
      </c>
      <c r="AV570" s="41">
        <v>1498507.4571487899</v>
      </c>
      <c r="AW570" s="41">
        <v>1684584.8847411</v>
      </c>
      <c r="AX570" s="41">
        <v>2301</v>
      </c>
      <c r="AY570" s="41">
        <v>2335</v>
      </c>
      <c r="AZ570" s="41">
        <v>-0.21883420000000001</v>
      </c>
      <c r="BA570" s="41">
        <v>-0.32005455999999999</v>
      </c>
      <c r="BB570" s="41">
        <v>-0.43639362999999998</v>
      </c>
      <c r="BC570" s="41">
        <v>-0.15355184999999999</v>
      </c>
      <c r="BD570" s="41">
        <v>1.3563879700000001</v>
      </c>
      <c r="BE570" s="41">
        <v>4.5169810999999997</v>
      </c>
      <c r="BF570" s="41">
        <v>5.0861282900000004</v>
      </c>
      <c r="BG570" s="41">
        <v>260.09300000000002</v>
      </c>
      <c r="BH570" s="41">
        <v>2307</v>
      </c>
      <c r="BI570" s="41">
        <v>3.3836999999999999E-3</v>
      </c>
      <c r="BJ570" s="41">
        <v>4.8801900000000004E-3</v>
      </c>
      <c r="BK570" s="41">
        <v>31.244700000000002</v>
      </c>
      <c r="BL570" s="41">
        <v>7.1017000000000001</v>
      </c>
      <c r="BM570" s="41">
        <v>7.6028399999999996E-3</v>
      </c>
      <c r="BN570" s="41">
        <v>19.489999999999998</v>
      </c>
      <c r="BO570" s="41">
        <v>67.02</v>
      </c>
      <c r="BP570" s="41">
        <f t="shared" si="110"/>
        <v>804.24</v>
      </c>
      <c r="BQ570" s="41">
        <v>129.9</v>
      </c>
      <c r="BR570" s="41">
        <f t="shared" si="111"/>
        <v>1558.8000000000002</v>
      </c>
      <c r="BS570" s="41">
        <f t="shared" si="112"/>
        <v>1.9382273948075204</v>
      </c>
      <c r="BT570" s="41">
        <v>14</v>
      </c>
      <c r="BU570" s="41">
        <v>4.91</v>
      </c>
      <c r="BV570" s="41">
        <v>12.06</v>
      </c>
      <c r="BW570" s="41">
        <v>755</v>
      </c>
      <c r="BX570" s="41">
        <v>71</v>
      </c>
      <c r="BY570" s="41">
        <v>8.9</v>
      </c>
      <c r="BZ570" s="41" t="s">
        <v>221</v>
      </c>
      <c r="CA570" s="41">
        <v>0.52</v>
      </c>
      <c r="CB570" s="41">
        <v>0.53840386867500001</v>
      </c>
      <c r="CC570" s="41">
        <v>1241</v>
      </c>
      <c r="CD570" s="41">
        <v>1241</v>
      </c>
      <c r="CE570" s="41">
        <v>2196</v>
      </c>
      <c r="CF570" s="41" t="s">
        <v>222</v>
      </c>
      <c r="CG570" s="41">
        <v>1.2</v>
      </c>
      <c r="CH570" s="41">
        <v>0</v>
      </c>
      <c r="CI570" s="41" t="s">
        <v>465</v>
      </c>
      <c r="CJ570" s="41" t="s">
        <v>2678</v>
      </c>
      <c r="CK570" s="41" t="s">
        <v>225</v>
      </c>
      <c r="CL570" s="41" t="s">
        <v>2679</v>
      </c>
      <c r="CM570" s="41" t="s">
        <v>227</v>
      </c>
      <c r="CN570" s="41" t="s">
        <v>2681</v>
      </c>
      <c r="CO570" s="43">
        <v>1.6417458072337847</v>
      </c>
      <c r="CP570" s="42">
        <v>79.21708184920783</v>
      </c>
      <c r="CQ570" s="42">
        <v>14.661921709853379</v>
      </c>
      <c r="CR570" s="42">
        <v>6.1209964409387894</v>
      </c>
      <c r="CS570" s="43" t="s">
        <v>362</v>
      </c>
      <c r="CT570" s="43" t="s">
        <v>231</v>
      </c>
      <c r="CU570" s="222">
        <v>0.14524172434456326</v>
      </c>
      <c r="CV570" s="222">
        <v>0.19611021069692058</v>
      </c>
      <c r="CW570" s="222">
        <v>5.0868486352357321E-2</v>
      </c>
      <c r="CX570" s="222">
        <v>0.77582686810943768</v>
      </c>
      <c r="CY570" s="222">
        <v>6.125</v>
      </c>
      <c r="CZ570" s="41">
        <v>6.23</v>
      </c>
      <c r="DA570" s="41">
        <v>6.5</v>
      </c>
      <c r="DB570" s="41">
        <f t="shared" si="115"/>
        <v>0.375</v>
      </c>
      <c r="DC570" s="41" t="s">
        <v>655</v>
      </c>
      <c r="DD570" s="222">
        <v>2.5402201524132297</v>
      </c>
      <c r="DE570" s="222">
        <v>1.5481541066892608</v>
      </c>
      <c r="DF570" s="222">
        <v>0.4345</v>
      </c>
      <c r="DG570" s="222">
        <v>0.4345</v>
      </c>
      <c r="DH570" s="222"/>
      <c r="DI570" s="222">
        <v>4.3449999999999998</v>
      </c>
      <c r="DJ570" s="222"/>
      <c r="DK570" s="222"/>
      <c r="DL570" s="222">
        <v>7.1333855324307951</v>
      </c>
      <c r="DM570" s="222">
        <v>7.1333855324307951</v>
      </c>
      <c r="DN570" s="222"/>
      <c r="DO570" s="222"/>
      <c r="DP570" s="222">
        <v>26.155746952246247</v>
      </c>
      <c r="DQ570" s="222">
        <v>26.155746952246247</v>
      </c>
      <c r="DR570" s="222"/>
      <c r="DS570" s="222"/>
      <c r="DT570" s="222">
        <v>3.0300000000000001E-2</v>
      </c>
      <c r="DU570" s="222">
        <v>0.30299999999999999</v>
      </c>
      <c r="DV570" s="222">
        <v>14.33993399339934</v>
      </c>
      <c r="DW570" s="222">
        <v>191.25398230088496</v>
      </c>
      <c r="DX570" s="222">
        <v>2.3679646017699114</v>
      </c>
      <c r="DY570" s="222">
        <v>408.03628318584072</v>
      </c>
      <c r="DZ570" s="222">
        <v>0.21415929203539824</v>
      </c>
      <c r="EA570" s="222">
        <v>0.86203539823008846</v>
      </c>
      <c r="EB570" s="222">
        <v>119.87787610619471</v>
      </c>
      <c r="EC570" s="222">
        <v>73.719026548672559</v>
      </c>
      <c r="ED570" s="222">
        <v>136.49646017699112</v>
      </c>
      <c r="EE570" s="222">
        <v>48.668141592920364</v>
      </c>
      <c r="EF570" s="222">
        <v>258.10796460176994</v>
      </c>
      <c r="EG570" s="222">
        <v>1.2057522123893807</v>
      </c>
      <c r="EH570" s="222">
        <v>1.4576991150442478</v>
      </c>
      <c r="EI570" s="222">
        <v>1.0859292035398229</v>
      </c>
      <c r="EJ570" s="222">
        <v>0.51433628318584068</v>
      </c>
      <c r="EK570" s="222">
        <v>2.0401814159292035</v>
      </c>
      <c r="EL570" s="222">
        <v>0.18902314499659631</v>
      </c>
      <c r="EM570" s="222">
        <v>1.137470501474926</v>
      </c>
      <c r="EN570" s="222">
        <v>1.1222085417468257</v>
      </c>
      <c r="EO570" s="222">
        <v>6.4014234271564003</v>
      </c>
      <c r="EP570" s="222">
        <v>70.123210177046118</v>
      </c>
      <c r="EQ570" s="41"/>
      <c r="ER570" s="44">
        <v>1.5464929999999999</v>
      </c>
      <c r="ES570" s="44">
        <v>70.483472666666799</v>
      </c>
      <c r="ET570" s="44">
        <v>18.306339999999999</v>
      </c>
      <c r="EU570" s="44">
        <v>14.045845</v>
      </c>
      <c r="EV570" s="45">
        <v>0.14880099999999999</v>
      </c>
      <c r="EW570" s="45">
        <v>0.208488333333333</v>
      </c>
      <c r="EX570" s="45">
        <v>5.9608666666666803E-2</v>
      </c>
      <c r="EY570" s="45">
        <v>1.026842</v>
      </c>
      <c r="EZ570" s="45">
        <v>6.2076443333333504</v>
      </c>
      <c r="FA570" s="45">
        <v>3.0138389999999999</v>
      </c>
      <c r="FB570" s="45">
        <v>1.88755733333333</v>
      </c>
      <c r="FC570" s="45">
        <v>0.773965666666667</v>
      </c>
      <c r="FD570" s="45">
        <v>7.7396566666666704</v>
      </c>
      <c r="FE570" s="45">
        <v>5.8151333333333499E-2</v>
      </c>
      <c r="FF570" s="45">
        <v>0.58151333333333499</v>
      </c>
      <c r="FG570" s="45">
        <v>13.309508523736884</v>
      </c>
      <c r="FH570" s="45">
        <v>199.68039933333301</v>
      </c>
      <c r="FI570" s="45">
        <v>2.8329276666666598</v>
      </c>
      <c r="FJ570" s="45">
        <v>670.34666199999799</v>
      </c>
      <c r="FK570" s="45">
        <v>0.58860833333333296</v>
      </c>
      <c r="FL570" s="45">
        <v>1.28001266666667</v>
      </c>
      <c r="FM570" s="45">
        <v>130.067849666667</v>
      </c>
      <c r="FN570" s="45">
        <v>125.36926200000001</v>
      </c>
      <c r="FO570" s="45">
        <v>204.31139999999999</v>
      </c>
      <c r="FP570" s="45">
        <v>64.277972000000005</v>
      </c>
      <c r="FQ570" s="45">
        <v>255.39425066666701</v>
      </c>
      <c r="FR570" s="45">
        <v>1.0454496666666699</v>
      </c>
      <c r="FS570" s="45">
        <v>4.51365233333334</v>
      </c>
      <c r="FT570" s="45">
        <v>5.7022560000000002</v>
      </c>
      <c r="FU570" s="45">
        <v>2.3353463333333302</v>
      </c>
      <c r="FV570" s="45">
        <v>3.4444293333333298</v>
      </c>
      <c r="FW570" s="45">
        <v>0.34407633333333298</v>
      </c>
      <c r="FX570" s="45">
        <v>1.85179466666666</v>
      </c>
      <c r="FY570" s="45">
        <v>1.0794363333333299</v>
      </c>
      <c r="FZ570" s="45">
        <v>8.5407923333333304</v>
      </c>
      <c r="GA570" s="50">
        <v>72.372078666666596</v>
      </c>
      <c r="GB570" s="54"/>
    </row>
    <row r="571" spans="1:350" ht="12.75" customHeight="1" x14ac:dyDescent="0.2">
      <c r="A571" s="54"/>
      <c r="B571" s="70">
        <v>3</v>
      </c>
      <c r="C571" s="39" t="s">
        <v>2687</v>
      </c>
      <c r="D571" s="39"/>
      <c r="E571" s="39" t="s">
        <v>2672</v>
      </c>
      <c r="F571" s="39" t="s">
        <v>1211</v>
      </c>
      <c r="G571" s="39" t="s">
        <v>3387</v>
      </c>
      <c r="H571" s="39" t="s">
        <v>3388</v>
      </c>
      <c r="I571" s="39" t="s">
        <v>2667</v>
      </c>
      <c r="J571" s="39" t="s">
        <v>2668</v>
      </c>
      <c r="K571" s="39" t="s">
        <v>2669</v>
      </c>
      <c r="L571" s="39" t="s">
        <v>2669</v>
      </c>
      <c r="M571" s="39" t="s">
        <v>2670</v>
      </c>
      <c r="N571" s="39" t="s">
        <v>3096</v>
      </c>
      <c r="O571" s="39" t="s">
        <v>3182</v>
      </c>
      <c r="P571" s="39" t="s">
        <v>3089</v>
      </c>
      <c r="Q571" s="39" t="s">
        <v>2933</v>
      </c>
      <c r="R571" s="39" t="s">
        <v>3167</v>
      </c>
      <c r="S571" s="39" t="s">
        <v>3324</v>
      </c>
      <c r="T571" s="39" t="s">
        <v>204</v>
      </c>
      <c r="U571" s="39" t="s">
        <v>204</v>
      </c>
      <c r="V571" s="39" t="s">
        <v>204</v>
      </c>
      <c r="W571" s="40">
        <v>2013</v>
      </c>
      <c r="X571" s="40">
        <f t="shared" si="127"/>
        <v>0</v>
      </c>
      <c r="Y571" s="41" t="s">
        <v>3099</v>
      </c>
      <c r="Z571" s="41" t="s">
        <v>205</v>
      </c>
      <c r="AA571" s="41" t="s">
        <v>206</v>
      </c>
      <c r="AB571" s="41" t="s">
        <v>2671</v>
      </c>
      <c r="AC571" s="41" t="s">
        <v>501</v>
      </c>
      <c r="AD571" s="41" t="s">
        <v>3286</v>
      </c>
      <c r="AE571" s="41" t="s">
        <v>210</v>
      </c>
      <c r="AF571" s="41" t="s">
        <v>228</v>
      </c>
      <c r="AG571" s="41" t="s">
        <v>3183</v>
      </c>
      <c r="AH571" s="41" t="s">
        <v>212</v>
      </c>
      <c r="AI571" s="41" t="s">
        <v>2688</v>
      </c>
      <c r="AJ571" s="41"/>
      <c r="AK571" s="41" t="s">
        <v>213</v>
      </c>
      <c r="AL571" s="41">
        <f t="shared" ref="AL571:AL574" si="128">15-0</f>
        <v>15</v>
      </c>
      <c r="AM571" s="41" t="s">
        <v>535</v>
      </c>
      <c r="AN571" s="41" t="s">
        <v>218</v>
      </c>
      <c r="AO571" s="41"/>
      <c r="AP571" s="41">
        <v>538414.98</v>
      </c>
      <c r="AQ571" s="41">
        <v>1594482.98</v>
      </c>
      <c r="AR571" s="41">
        <v>14.422497</v>
      </c>
      <c r="AS571" s="41">
        <v>39.356383000000001</v>
      </c>
      <c r="AT571" s="41" t="s">
        <v>2676</v>
      </c>
      <c r="AU571" s="41" t="s">
        <v>2677</v>
      </c>
      <c r="AV571" s="41">
        <v>1498507.4571487899</v>
      </c>
      <c r="AW571" s="41">
        <v>1684584.8847411</v>
      </c>
      <c r="AX571" s="41">
        <v>2301</v>
      </c>
      <c r="AY571" s="41">
        <v>2335</v>
      </c>
      <c r="AZ571" s="41">
        <v>-0.21883420000000001</v>
      </c>
      <c r="BA571" s="41">
        <v>-0.32005455999999999</v>
      </c>
      <c r="BB571" s="41">
        <v>-0.43639362999999998</v>
      </c>
      <c r="BC571" s="41">
        <v>-0.15355184999999999</v>
      </c>
      <c r="BD571" s="41">
        <v>1.3563879700000001</v>
      </c>
      <c r="BE571" s="41">
        <v>4.5169810999999997</v>
      </c>
      <c r="BF571" s="41">
        <v>5.0861282900000004</v>
      </c>
      <c r="BG571" s="41">
        <v>260.09300000000002</v>
      </c>
      <c r="BH571" s="41">
        <v>2307</v>
      </c>
      <c r="BI571" s="41">
        <v>3.3836999999999999E-3</v>
      </c>
      <c r="BJ571" s="41">
        <v>4.8801900000000004E-3</v>
      </c>
      <c r="BK571" s="41">
        <v>31.244700000000002</v>
      </c>
      <c r="BL571" s="41">
        <v>7.1017000000000001</v>
      </c>
      <c r="BM571" s="41">
        <v>7.6028399999999996E-3</v>
      </c>
      <c r="BN571" s="41">
        <v>19.489999999999998</v>
      </c>
      <c r="BO571" s="41">
        <v>67.02</v>
      </c>
      <c r="BP571" s="41">
        <f t="shared" si="110"/>
        <v>804.24</v>
      </c>
      <c r="BQ571" s="41">
        <v>129.9</v>
      </c>
      <c r="BR571" s="41">
        <f t="shared" si="111"/>
        <v>1558.8000000000002</v>
      </c>
      <c r="BS571" s="41">
        <f t="shared" si="112"/>
        <v>1.9382273948075204</v>
      </c>
      <c r="BT571" s="41">
        <v>14</v>
      </c>
      <c r="BU571" s="41">
        <v>4.91</v>
      </c>
      <c r="BV571" s="41">
        <v>12.06</v>
      </c>
      <c r="BW571" s="41">
        <v>755</v>
      </c>
      <c r="BX571" s="41">
        <v>71</v>
      </c>
      <c r="BY571" s="41">
        <v>8.9</v>
      </c>
      <c r="BZ571" s="41" t="s">
        <v>221</v>
      </c>
      <c r="CA571" s="41">
        <v>0.52</v>
      </c>
      <c r="CB571" s="41">
        <v>0.53840386867500001</v>
      </c>
      <c r="CC571" s="41">
        <v>1241</v>
      </c>
      <c r="CD571" s="41">
        <v>1241</v>
      </c>
      <c r="CE571" s="41">
        <v>2196</v>
      </c>
      <c r="CF571" s="41" t="s">
        <v>222</v>
      </c>
      <c r="CG571" s="41">
        <v>1.2</v>
      </c>
      <c r="CH571" s="41">
        <v>0</v>
      </c>
      <c r="CI571" s="41" t="s">
        <v>465</v>
      </c>
      <c r="CJ571" s="41" t="s">
        <v>2678</v>
      </c>
      <c r="CK571" s="41" t="s">
        <v>225</v>
      </c>
      <c r="CL571" s="41" t="s">
        <v>2679</v>
      </c>
      <c r="CM571" s="41" t="s">
        <v>2680</v>
      </c>
      <c r="CN571" s="41" t="s">
        <v>2681</v>
      </c>
      <c r="CO571" s="42">
        <v>1.56977066666667</v>
      </c>
      <c r="CP571" s="42">
        <v>65.259293073715838</v>
      </c>
      <c r="CQ571" s="42">
        <v>17.730864018741382</v>
      </c>
      <c r="CR571" s="42">
        <v>17.009842907542783</v>
      </c>
      <c r="CS571" s="43" t="s">
        <v>392</v>
      </c>
      <c r="CT571" s="43" t="s">
        <v>231</v>
      </c>
      <c r="CU571" s="42">
        <v>0.137855333333333</v>
      </c>
      <c r="CV571" s="42">
        <v>0.20818400000000001</v>
      </c>
      <c r="CW571" s="42">
        <v>6.7354999999999804E-2</v>
      </c>
      <c r="CX571" s="42">
        <v>1.12618166666667</v>
      </c>
      <c r="CY571" s="42">
        <v>6.7125733333333404</v>
      </c>
      <c r="CZ571" s="41">
        <v>0</v>
      </c>
      <c r="DA571" s="41">
        <v>6.5</v>
      </c>
      <c r="DB571" s="41">
        <f t="shared" si="115"/>
        <v>-0.21257333333334039</v>
      </c>
      <c r="DC571" s="41" t="s">
        <v>232</v>
      </c>
      <c r="DD571" s="42">
        <v>2.2512759999999998</v>
      </c>
      <c r="DE571" s="42">
        <v>1.44265166666667</v>
      </c>
      <c r="DF571" s="42">
        <v>0.49737999999999999</v>
      </c>
      <c r="DG571" s="42"/>
      <c r="DH571" s="42">
        <v>0.49737999999999999</v>
      </c>
      <c r="DI571" s="42">
        <v>4.9737999999999998</v>
      </c>
      <c r="DJ571" s="42"/>
      <c r="DK571" s="42">
        <v>4.9737999999999998</v>
      </c>
      <c r="DL571" s="42">
        <v>11.711588012800023</v>
      </c>
      <c r="DM571" s="42"/>
      <c r="DN571" s="42"/>
      <c r="DO571" s="42">
        <v>11.711588012800023</v>
      </c>
      <c r="DP571" s="42">
        <v>42.94248938026675</v>
      </c>
      <c r="DQ571" s="42"/>
      <c r="DR571" s="42"/>
      <c r="DS571" s="42">
        <v>42.94248938026675</v>
      </c>
      <c r="DT571" s="42">
        <v>3.25376666666665E-2</v>
      </c>
      <c r="DU571" s="42">
        <v>0.32537666666666498</v>
      </c>
      <c r="DV571" s="42">
        <v>15.286283589276097</v>
      </c>
      <c r="DW571" s="42">
        <v>217.77956333333299</v>
      </c>
      <c r="DX571" s="42">
        <v>2.4187903333333298</v>
      </c>
      <c r="DY571" s="42">
        <v>739.95426066666698</v>
      </c>
      <c r="DZ571" s="42">
        <v>0.614584666666666</v>
      </c>
      <c r="EA571" s="42">
        <v>1.28564733333333</v>
      </c>
      <c r="EB571" s="42">
        <v>81.424103666666596</v>
      </c>
      <c r="EC571" s="42">
        <v>87.669656999999901</v>
      </c>
      <c r="ED571" s="42">
        <v>212.206702333333</v>
      </c>
      <c r="EE571" s="42">
        <v>55.2695686666667</v>
      </c>
      <c r="EF571" s="42">
        <v>238.52935366666699</v>
      </c>
      <c r="EG571" s="42">
        <v>0.49285133333333297</v>
      </c>
      <c r="EH571" s="42">
        <v>3.2461440000000001</v>
      </c>
      <c r="EI571" s="42">
        <v>5.1476593333333396</v>
      </c>
      <c r="EJ571" s="42">
        <v>0.566288666666666</v>
      </c>
      <c r="EK571" s="42">
        <v>3.7065760000000001</v>
      </c>
      <c r="EL571" s="42">
        <v>0.22877866666666699</v>
      </c>
      <c r="EM571" s="42">
        <v>1.80683333333333</v>
      </c>
      <c r="EN571" s="42">
        <v>1.0276019999999999</v>
      </c>
      <c r="EO571" s="42">
        <v>8.8473640000000007</v>
      </c>
      <c r="EP571" s="42">
        <v>73.598898333333196</v>
      </c>
      <c r="EQ571" s="41"/>
      <c r="ER571" s="44">
        <v>1.56977066666667</v>
      </c>
      <c r="ES571" s="44">
        <v>61.2609936666667</v>
      </c>
      <c r="ET571" s="44">
        <v>16.644531333333301</v>
      </c>
      <c r="EU571" s="44">
        <v>15.9676856666667</v>
      </c>
      <c r="EV571" s="45">
        <v>0.137855333333333</v>
      </c>
      <c r="EW571" s="45">
        <v>0.20818400000000001</v>
      </c>
      <c r="EX571" s="45">
        <v>6.7354999999999804E-2</v>
      </c>
      <c r="EY571" s="45">
        <v>1.12618166666667</v>
      </c>
      <c r="EZ571" s="45">
        <v>6.7125733333333404</v>
      </c>
      <c r="FA571" s="45">
        <v>2.2512759999999998</v>
      </c>
      <c r="FB571" s="45">
        <v>1.44265166666667</v>
      </c>
      <c r="FC571" s="45">
        <v>0.49737999999999999</v>
      </c>
      <c r="FD571" s="45">
        <v>4.9737999999999998</v>
      </c>
      <c r="FE571" s="45">
        <v>3.25376666666665E-2</v>
      </c>
      <c r="FF571" s="45">
        <v>0.32537666666666498</v>
      </c>
      <c r="FG571" s="45">
        <v>15.286283589276097</v>
      </c>
      <c r="FH571" s="45">
        <v>217.77956333333299</v>
      </c>
      <c r="FI571" s="45">
        <v>2.4187903333333298</v>
      </c>
      <c r="FJ571" s="45">
        <v>739.95426066666698</v>
      </c>
      <c r="FK571" s="45">
        <v>0.614584666666666</v>
      </c>
      <c r="FL571" s="45">
        <v>1.28564733333333</v>
      </c>
      <c r="FM571" s="45">
        <v>81.424103666666596</v>
      </c>
      <c r="FN571" s="45">
        <v>87.669656999999901</v>
      </c>
      <c r="FO571" s="45">
        <v>212.206702333333</v>
      </c>
      <c r="FP571" s="45">
        <v>55.2695686666667</v>
      </c>
      <c r="FQ571" s="45">
        <v>238.52935366666699</v>
      </c>
      <c r="FR571" s="45">
        <v>0.49285133333333297</v>
      </c>
      <c r="FS571" s="45">
        <v>3.2461440000000001</v>
      </c>
      <c r="FT571" s="45">
        <v>5.1476593333333396</v>
      </c>
      <c r="FU571" s="45">
        <v>0.566288666666666</v>
      </c>
      <c r="FV571" s="45">
        <v>3.7065760000000001</v>
      </c>
      <c r="FW571" s="45">
        <v>0.22877866666666699</v>
      </c>
      <c r="FX571" s="45">
        <v>1.80683333333333</v>
      </c>
      <c r="FY571" s="45">
        <v>1.0276019999999999</v>
      </c>
      <c r="FZ571" s="45">
        <v>8.8473640000000007</v>
      </c>
      <c r="GA571" s="50">
        <v>73.598898333333196</v>
      </c>
      <c r="GB571" s="54"/>
    </row>
    <row r="572" spans="1:350" s="2" customFormat="1" ht="12.75" customHeight="1" x14ac:dyDescent="0.2">
      <c r="A572" s="73"/>
      <c r="B572" s="70">
        <v>4</v>
      </c>
      <c r="C572" s="39" t="s">
        <v>2689</v>
      </c>
      <c r="D572" s="39"/>
      <c r="E572" s="39" t="s">
        <v>2672</v>
      </c>
      <c r="F572" s="39" t="s">
        <v>1211</v>
      </c>
      <c r="G572" s="39" t="s">
        <v>3387</v>
      </c>
      <c r="H572" s="39" t="s">
        <v>3388</v>
      </c>
      <c r="I572" s="39" t="s">
        <v>2667</v>
      </c>
      <c r="J572" s="39" t="s">
        <v>2668</v>
      </c>
      <c r="K572" s="39" t="s">
        <v>2669</v>
      </c>
      <c r="L572" s="39" t="s">
        <v>2669</v>
      </c>
      <c r="M572" s="39" t="s">
        <v>2670</v>
      </c>
      <c r="N572" s="39" t="s">
        <v>3096</v>
      </c>
      <c r="O572" s="39" t="s">
        <v>3182</v>
      </c>
      <c r="P572" s="39" t="s">
        <v>3089</v>
      </c>
      <c r="Q572" s="39" t="s">
        <v>2933</v>
      </c>
      <c r="R572" s="39" t="s">
        <v>3167</v>
      </c>
      <c r="S572" s="39" t="s">
        <v>3324</v>
      </c>
      <c r="T572" s="39" t="s">
        <v>204</v>
      </c>
      <c r="U572" s="39" t="s">
        <v>204</v>
      </c>
      <c r="V572" s="39" t="s">
        <v>204</v>
      </c>
      <c r="W572" s="40">
        <v>2013</v>
      </c>
      <c r="X572" s="40">
        <f t="shared" ref="X572:X574" si="129">2013-W572</f>
        <v>0</v>
      </c>
      <c r="Y572" s="41" t="s">
        <v>3099</v>
      </c>
      <c r="Z572" s="41" t="s">
        <v>205</v>
      </c>
      <c r="AA572" s="41" t="s">
        <v>206</v>
      </c>
      <c r="AB572" s="41" t="s">
        <v>2671</v>
      </c>
      <c r="AC572" s="41" t="s">
        <v>501</v>
      </c>
      <c r="AD572" s="41" t="s">
        <v>3286</v>
      </c>
      <c r="AE572" s="41" t="s">
        <v>210</v>
      </c>
      <c r="AF572" s="41" t="s">
        <v>228</v>
      </c>
      <c r="AG572" s="41" t="s">
        <v>3183</v>
      </c>
      <c r="AH572" s="41" t="s">
        <v>212</v>
      </c>
      <c r="AI572" s="41" t="s">
        <v>2690</v>
      </c>
      <c r="AJ572" s="41"/>
      <c r="AK572" s="41" t="s">
        <v>213</v>
      </c>
      <c r="AL572" s="41">
        <f t="shared" si="128"/>
        <v>15</v>
      </c>
      <c r="AM572" s="41" t="s">
        <v>535</v>
      </c>
      <c r="AN572" s="41" t="s">
        <v>218</v>
      </c>
      <c r="AO572" s="41"/>
      <c r="AP572" s="41">
        <v>538414.98</v>
      </c>
      <c r="AQ572" s="41">
        <v>1594482.98</v>
      </c>
      <c r="AR572" s="41">
        <v>14.422497</v>
      </c>
      <c r="AS572" s="41">
        <v>39.356383000000001</v>
      </c>
      <c r="AT572" s="41" t="s">
        <v>2676</v>
      </c>
      <c r="AU572" s="41" t="s">
        <v>2677</v>
      </c>
      <c r="AV572" s="41">
        <v>1498507.4571487899</v>
      </c>
      <c r="AW572" s="41">
        <v>1684584.8847411</v>
      </c>
      <c r="AX572" s="41">
        <v>2301</v>
      </c>
      <c r="AY572" s="41">
        <v>2335</v>
      </c>
      <c r="AZ572" s="41">
        <v>-0.21883420000000001</v>
      </c>
      <c r="BA572" s="41">
        <v>-0.32005455999999999</v>
      </c>
      <c r="BB572" s="41">
        <v>-0.43639362999999998</v>
      </c>
      <c r="BC572" s="41">
        <v>-0.15355184999999999</v>
      </c>
      <c r="BD572" s="41">
        <v>1.3563879700000001</v>
      </c>
      <c r="BE572" s="41">
        <v>4.5169810999999997</v>
      </c>
      <c r="BF572" s="41">
        <v>5.0861282900000004</v>
      </c>
      <c r="BG572" s="41">
        <v>260.09300000000002</v>
      </c>
      <c r="BH572" s="41">
        <v>2307</v>
      </c>
      <c r="BI572" s="41">
        <v>3.3836999999999999E-3</v>
      </c>
      <c r="BJ572" s="41">
        <v>4.8801900000000004E-3</v>
      </c>
      <c r="BK572" s="41">
        <v>31.244700000000002</v>
      </c>
      <c r="BL572" s="41">
        <v>7.1017000000000001</v>
      </c>
      <c r="BM572" s="41">
        <v>7.6028399999999996E-3</v>
      </c>
      <c r="BN572" s="41">
        <v>19.489999999999998</v>
      </c>
      <c r="BO572" s="41">
        <v>67.02</v>
      </c>
      <c r="BP572" s="41">
        <f t="shared" si="110"/>
        <v>804.24</v>
      </c>
      <c r="BQ572" s="41">
        <v>129.9</v>
      </c>
      <c r="BR572" s="41">
        <f t="shared" si="111"/>
        <v>1558.8000000000002</v>
      </c>
      <c r="BS572" s="41">
        <f t="shared" si="112"/>
        <v>1.9382273948075204</v>
      </c>
      <c r="BT572" s="41">
        <v>14</v>
      </c>
      <c r="BU572" s="41">
        <v>4.91</v>
      </c>
      <c r="BV572" s="41">
        <v>12.06</v>
      </c>
      <c r="BW572" s="41">
        <v>755</v>
      </c>
      <c r="BX572" s="41">
        <v>71</v>
      </c>
      <c r="BY572" s="41">
        <v>8.9</v>
      </c>
      <c r="BZ572" s="41" t="s">
        <v>221</v>
      </c>
      <c r="CA572" s="41">
        <v>0.52</v>
      </c>
      <c r="CB572" s="41">
        <v>0.53840386867500001</v>
      </c>
      <c r="CC572" s="41">
        <v>1241</v>
      </c>
      <c r="CD572" s="41">
        <v>1241</v>
      </c>
      <c r="CE572" s="41">
        <v>2196</v>
      </c>
      <c r="CF572" s="41" t="s">
        <v>222</v>
      </c>
      <c r="CG572" s="41">
        <v>1.2</v>
      </c>
      <c r="CH572" s="41">
        <v>0</v>
      </c>
      <c r="CI572" s="41" t="s">
        <v>465</v>
      </c>
      <c r="CJ572" s="41" t="s">
        <v>2678</v>
      </c>
      <c r="CK572" s="41" t="s">
        <v>225</v>
      </c>
      <c r="CL572" s="41" t="s">
        <v>2679</v>
      </c>
      <c r="CM572" s="41" t="s">
        <v>2680</v>
      </c>
      <c r="CN572" s="41" t="s">
        <v>2681</v>
      </c>
      <c r="CO572" s="42">
        <v>1.483813</v>
      </c>
      <c r="CP572" s="42">
        <v>63.186658238627416</v>
      </c>
      <c r="CQ572" s="42">
        <v>19.069420930313889</v>
      </c>
      <c r="CR572" s="42">
        <v>17.743920831058695</v>
      </c>
      <c r="CS572" s="43" t="s">
        <v>392</v>
      </c>
      <c r="CT572" s="43" t="s">
        <v>231</v>
      </c>
      <c r="CU572" s="42">
        <v>0.16139899999999999</v>
      </c>
      <c r="CV572" s="42">
        <v>0.22500700000000001</v>
      </c>
      <c r="CW572" s="42">
        <v>7.3712E-2</v>
      </c>
      <c r="CX572" s="42">
        <v>1.1762589999999999</v>
      </c>
      <c r="CY572" s="42">
        <v>6.5877420000000102</v>
      </c>
      <c r="CZ572" s="41">
        <v>0</v>
      </c>
      <c r="DA572" s="41">
        <v>6.5</v>
      </c>
      <c r="DB572" s="41">
        <f t="shared" si="115"/>
        <v>-8.7742000000010201E-2</v>
      </c>
      <c r="DC572" s="41" t="s">
        <v>232</v>
      </c>
      <c r="DD572" s="42">
        <v>2.9264519999999998</v>
      </c>
      <c r="DE572" s="42">
        <v>1.9277759999999999</v>
      </c>
      <c r="DF572" s="42">
        <v>0.876664</v>
      </c>
      <c r="DG572" s="42"/>
      <c r="DH572" s="42">
        <v>0.876664</v>
      </c>
      <c r="DI572" s="42">
        <v>8.7666400000000007</v>
      </c>
      <c r="DJ572" s="42"/>
      <c r="DK572" s="42">
        <v>8.7666400000000007</v>
      </c>
      <c r="DL572" s="42">
        <v>19.512081597480002</v>
      </c>
      <c r="DM572" s="42"/>
      <c r="DN572" s="42"/>
      <c r="DO572" s="42">
        <v>19.512081597480002</v>
      </c>
      <c r="DP572" s="42">
        <v>71.54429919076</v>
      </c>
      <c r="DQ572" s="42"/>
      <c r="DR572" s="42"/>
      <c r="DS572" s="42">
        <v>71.54429919076</v>
      </c>
      <c r="DT572" s="42">
        <v>6.2035333333333401E-2</v>
      </c>
      <c r="DU572" s="42">
        <v>0.62035333333333398</v>
      </c>
      <c r="DV572" s="42">
        <v>14.131688392636439</v>
      </c>
      <c r="DW572" s="42">
        <v>210.32136133333299</v>
      </c>
      <c r="DX572" s="42">
        <v>2.68182733333333</v>
      </c>
      <c r="DY572" s="42">
        <v>761.09154533333401</v>
      </c>
      <c r="DZ572" s="42">
        <v>0.58092499999999903</v>
      </c>
      <c r="EA572" s="42">
        <v>1.209395</v>
      </c>
      <c r="EB572" s="42">
        <v>95.190080666666702</v>
      </c>
      <c r="EC572" s="42">
        <v>124.44082633333301</v>
      </c>
      <c r="ED572" s="42">
        <v>213.86108033333301</v>
      </c>
      <c r="EE572" s="42">
        <v>68.765980999999996</v>
      </c>
      <c r="EF572" s="42">
        <v>257.85378200000002</v>
      </c>
      <c r="EG572" s="42">
        <v>0.62945966666666697</v>
      </c>
      <c r="EH572" s="42">
        <v>4.23185066666667</v>
      </c>
      <c r="EI572" s="42">
        <v>6.0225809999999997</v>
      </c>
      <c r="EJ572" s="42">
        <v>1.22916433333333</v>
      </c>
      <c r="EK572" s="42">
        <v>3.8887926666666699</v>
      </c>
      <c r="EL572" s="42">
        <v>0.30104633333333303</v>
      </c>
      <c r="EM572" s="42">
        <v>1.7692369999999999</v>
      </c>
      <c r="EN572" s="42">
        <v>1.1144226666666699</v>
      </c>
      <c r="EO572" s="42">
        <v>8.6907010000000007</v>
      </c>
      <c r="EP572" s="42">
        <v>74.550602333333302</v>
      </c>
      <c r="EQ572" s="41"/>
      <c r="ER572" s="44">
        <v>1.483813</v>
      </c>
      <c r="ES572" s="44">
        <v>62.337681666666697</v>
      </c>
      <c r="ET572" s="44">
        <v>18.813203999999999</v>
      </c>
      <c r="EU572" s="44">
        <v>17.505513333333401</v>
      </c>
      <c r="EV572" s="45">
        <v>0.16139899999999999</v>
      </c>
      <c r="EW572" s="45">
        <v>0.22500700000000001</v>
      </c>
      <c r="EX572" s="45">
        <v>7.3712E-2</v>
      </c>
      <c r="EY572" s="45">
        <v>1.1762589999999999</v>
      </c>
      <c r="EZ572" s="45">
        <v>6.5877420000000102</v>
      </c>
      <c r="FA572" s="45">
        <v>2.9264519999999998</v>
      </c>
      <c r="FB572" s="45">
        <v>1.9277759999999999</v>
      </c>
      <c r="FC572" s="45">
        <v>0.876664</v>
      </c>
      <c r="FD572" s="45">
        <v>8.7666400000000007</v>
      </c>
      <c r="FE572" s="45">
        <v>6.2035333333333401E-2</v>
      </c>
      <c r="FF572" s="45">
        <v>0.62035333333333398</v>
      </c>
      <c r="FG572" s="45">
        <v>14.131688392636439</v>
      </c>
      <c r="FH572" s="45">
        <v>210.32136133333299</v>
      </c>
      <c r="FI572" s="45">
        <v>2.68182733333333</v>
      </c>
      <c r="FJ572" s="45">
        <v>761.09154533333401</v>
      </c>
      <c r="FK572" s="45">
        <v>0.58092499999999903</v>
      </c>
      <c r="FL572" s="45">
        <v>1.209395</v>
      </c>
      <c r="FM572" s="45">
        <v>95.190080666666702</v>
      </c>
      <c r="FN572" s="45">
        <v>124.44082633333301</v>
      </c>
      <c r="FO572" s="45">
        <v>213.86108033333301</v>
      </c>
      <c r="FP572" s="45">
        <v>68.765980999999996</v>
      </c>
      <c r="FQ572" s="45">
        <v>257.85378200000002</v>
      </c>
      <c r="FR572" s="45">
        <v>0.62945966666666697</v>
      </c>
      <c r="FS572" s="45">
        <v>4.23185066666667</v>
      </c>
      <c r="FT572" s="45">
        <v>6.0225809999999997</v>
      </c>
      <c r="FU572" s="45">
        <v>1.22916433333333</v>
      </c>
      <c r="FV572" s="45">
        <v>3.8887926666666699</v>
      </c>
      <c r="FW572" s="45">
        <v>0.30104633333333303</v>
      </c>
      <c r="FX572" s="45">
        <v>1.7692369999999999</v>
      </c>
      <c r="FY572" s="45">
        <v>1.1144226666666699</v>
      </c>
      <c r="FZ572" s="45">
        <v>8.6907010000000007</v>
      </c>
      <c r="GA572" s="50">
        <v>74.550602333333302</v>
      </c>
      <c r="GB572" s="54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  <c r="JW572" s="3"/>
      <c r="JX572" s="3"/>
      <c r="JY572" s="3"/>
      <c r="JZ572" s="3"/>
      <c r="KA572" s="3"/>
      <c r="KB572" s="3"/>
      <c r="KC572" s="3"/>
      <c r="KD572" s="3"/>
      <c r="KE572" s="3"/>
      <c r="KF572" s="3"/>
      <c r="KG572" s="3"/>
      <c r="KH572" s="3"/>
      <c r="KI572" s="3"/>
      <c r="KJ572" s="3"/>
      <c r="KK572" s="3"/>
      <c r="KL572" s="3"/>
      <c r="KM572" s="3"/>
      <c r="KN572" s="3"/>
      <c r="KO572" s="3"/>
      <c r="KP572" s="3"/>
      <c r="KQ572" s="3"/>
      <c r="KR572" s="3"/>
      <c r="KS572" s="3"/>
      <c r="KT572" s="3"/>
      <c r="KU572" s="3"/>
      <c r="KV572" s="3"/>
      <c r="KW572" s="3"/>
      <c r="KX572" s="3"/>
      <c r="KY572" s="3"/>
      <c r="KZ572" s="3"/>
      <c r="LA572" s="3"/>
      <c r="LB572" s="3"/>
      <c r="LC572" s="3"/>
      <c r="LD572" s="3"/>
      <c r="LE572" s="3"/>
      <c r="LF572" s="3"/>
      <c r="LG572" s="3"/>
      <c r="LH572" s="3"/>
      <c r="LI572" s="3"/>
      <c r="LJ572" s="3"/>
      <c r="LK572" s="3"/>
      <c r="LL572" s="3"/>
      <c r="LM572" s="3"/>
      <c r="LN572" s="3"/>
      <c r="LO572" s="3"/>
      <c r="LP572" s="3"/>
      <c r="LQ572" s="3"/>
      <c r="LR572" s="3"/>
      <c r="LS572" s="3"/>
      <c r="LT572" s="3"/>
      <c r="LU572" s="3"/>
      <c r="LV572" s="3"/>
      <c r="LW572" s="3"/>
      <c r="LX572" s="3"/>
      <c r="LY572" s="3"/>
      <c r="LZ572" s="3"/>
      <c r="MA572" s="3"/>
      <c r="MB572" s="3"/>
      <c r="MC572" s="3"/>
      <c r="MD572" s="3"/>
      <c r="ME572" s="3"/>
      <c r="MF572" s="3"/>
      <c r="MG572" s="3"/>
      <c r="MH572" s="3"/>
      <c r="MI572" s="3"/>
      <c r="MJ572" s="3"/>
      <c r="MK572" s="3"/>
      <c r="ML572" s="3"/>
    </row>
    <row r="573" spans="1:350" s="2" customFormat="1" ht="12.75" customHeight="1" x14ac:dyDescent="0.2">
      <c r="A573" s="73"/>
      <c r="B573" s="70">
        <v>5</v>
      </c>
      <c r="C573" s="39" t="s">
        <v>2691</v>
      </c>
      <c r="D573" s="39"/>
      <c r="E573" s="39" t="s">
        <v>2672</v>
      </c>
      <c r="F573" s="39" t="s">
        <v>1211</v>
      </c>
      <c r="G573" s="39" t="s">
        <v>3387</v>
      </c>
      <c r="H573" s="39" t="s">
        <v>3388</v>
      </c>
      <c r="I573" s="39" t="s">
        <v>2667</v>
      </c>
      <c r="J573" s="39" t="s">
        <v>2668</v>
      </c>
      <c r="K573" s="39" t="s">
        <v>2669</v>
      </c>
      <c r="L573" s="39" t="s">
        <v>2669</v>
      </c>
      <c r="M573" s="39" t="s">
        <v>2670</v>
      </c>
      <c r="N573" s="39" t="s">
        <v>3096</v>
      </c>
      <c r="O573" s="39" t="s">
        <v>3182</v>
      </c>
      <c r="P573" s="39" t="s">
        <v>3089</v>
      </c>
      <c r="Q573" s="39" t="s">
        <v>2933</v>
      </c>
      <c r="R573" s="39" t="s">
        <v>3167</v>
      </c>
      <c r="S573" s="39" t="s">
        <v>3324</v>
      </c>
      <c r="T573" s="39" t="s">
        <v>204</v>
      </c>
      <c r="U573" s="39" t="s">
        <v>204</v>
      </c>
      <c r="V573" s="39" t="s">
        <v>204</v>
      </c>
      <c r="W573" s="40">
        <v>2013</v>
      </c>
      <c r="X573" s="40">
        <f t="shared" si="129"/>
        <v>0</v>
      </c>
      <c r="Y573" s="41" t="s">
        <v>3099</v>
      </c>
      <c r="Z573" s="41" t="s">
        <v>205</v>
      </c>
      <c r="AA573" s="41" t="s">
        <v>206</v>
      </c>
      <c r="AB573" s="41" t="s">
        <v>2671</v>
      </c>
      <c r="AC573" s="41" t="s">
        <v>501</v>
      </c>
      <c r="AD573" s="41" t="s">
        <v>3286</v>
      </c>
      <c r="AE573" s="41" t="s">
        <v>210</v>
      </c>
      <c r="AF573" s="41" t="s">
        <v>228</v>
      </c>
      <c r="AG573" s="41" t="s">
        <v>3183</v>
      </c>
      <c r="AH573" s="41" t="s">
        <v>212</v>
      </c>
      <c r="AI573" s="41" t="s">
        <v>2692</v>
      </c>
      <c r="AJ573" s="41"/>
      <c r="AK573" s="41" t="s">
        <v>213</v>
      </c>
      <c r="AL573" s="41">
        <f t="shared" si="128"/>
        <v>15</v>
      </c>
      <c r="AM573" s="41" t="s">
        <v>535</v>
      </c>
      <c r="AN573" s="41" t="s">
        <v>218</v>
      </c>
      <c r="AO573" s="41"/>
      <c r="AP573" s="41">
        <v>538414.98</v>
      </c>
      <c r="AQ573" s="41">
        <v>1594482.98</v>
      </c>
      <c r="AR573" s="41">
        <v>14.422497</v>
      </c>
      <c r="AS573" s="41">
        <v>39.356383000000001</v>
      </c>
      <c r="AT573" s="41" t="s">
        <v>2676</v>
      </c>
      <c r="AU573" s="41" t="s">
        <v>2677</v>
      </c>
      <c r="AV573" s="41">
        <v>1498507.4571487899</v>
      </c>
      <c r="AW573" s="41">
        <v>1684584.8847411</v>
      </c>
      <c r="AX573" s="41">
        <v>2301</v>
      </c>
      <c r="AY573" s="41">
        <v>2335</v>
      </c>
      <c r="AZ573" s="41">
        <v>-0.21883420000000001</v>
      </c>
      <c r="BA573" s="41">
        <v>-0.32005455999999999</v>
      </c>
      <c r="BB573" s="41">
        <v>-0.43639362999999998</v>
      </c>
      <c r="BC573" s="41">
        <v>-0.15355184999999999</v>
      </c>
      <c r="BD573" s="41">
        <v>1.3563879700000001</v>
      </c>
      <c r="BE573" s="41">
        <v>4.5169810999999997</v>
      </c>
      <c r="BF573" s="41">
        <v>5.0861282900000004</v>
      </c>
      <c r="BG573" s="41">
        <v>260.09300000000002</v>
      </c>
      <c r="BH573" s="41">
        <v>2307</v>
      </c>
      <c r="BI573" s="41">
        <v>3.3836999999999999E-3</v>
      </c>
      <c r="BJ573" s="41">
        <v>4.8801900000000004E-3</v>
      </c>
      <c r="BK573" s="41">
        <v>31.244700000000002</v>
      </c>
      <c r="BL573" s="41">
        <v>7.1017000000000001</v>
      </c>
      <c r="BM573" s="41">
        <v>7.6028399999999996E-3</v>
      </c>
      <c r="BN573" s="41">
        <v>19.489999999999998</v>
      </c>
      <c r="BO573" s="41">
        <v>67.02</v>
      </c>
      <c r="BP573" s="41">
        <f t="shared" si="110"/>
        <v>804.24</v>
      </c>
      <c r="BQ573" s="41">
        <v>129.9</v>
      </c>
      <c r="BR573" s="41">
        <f t="shared" si="111"/>
        <v>1558.8000000000002</v>
      </c>
      <c r="BS573" s="41">
        <f t="shared" si="112"/>
        <v>1.9382273948075204</v>
      </c>
      <c r="BT573" s="41">
        <v>14</v>
      </c>
      <c r="BU573" s="41">
        <v>4.91</v>
      </c>
      <c r="BV573" s="41">
        <v>12.06</v>
      </c>
      <c r="BW573" s="41">
        <v>755</v>
      </c>
      <c r="BX573" s="41">
        <v>71</v>
      </c>
      <c r="BY573" s="41">
        <v>8.9</v>
      </c>
      <c r="BZ573" s="41" t="s">
        <v>221</v>
      </c>
      <c r="CA573" s="41">
        <v>0.52</v>
      </c>
      <c r="CB573" s="41">
        <v>0.53840386867500001</v>
      </c>
      <c r="CC573" s="41">
        <v>1241</v>
      </c>
      <c r="CD573" s="41">
        <v>1241</v>
      </c>
      <c r="CE573" s="41">
        <v>2196</v>
      </c>
      <c r="CF573" s="41" t="s">
        <v>222</v>
      </c>
      <c r="CG573" s="41">
        <v>1.2</v>
      </c>
      <c r="CH573" s="41">
        <v>0</v>
      </c>
      <c r="CI573" s="41" t="s">
        <v>465</v>
      </c>
      <c r="CJ573" s="41" t="s">
        <v>2678</v>
      </c>
      <c r="CK573" s="41" t="s">
        <v>225</v>
      </c>
      <c r="CL573" s="41" t="s">
        <v>2679</v>
      </c>
      <c r="CM573" s="41" t="s">
        <v>2680</v>
      </c>
      <c r="CN573" s="41" t="s">
        <v>2681</v>
      </c>
      <c r="CO573" s="42">
        <v>1.554646</v>
      </c>
      <c r="CP573" s="42">
        <v>58.196877800573368</v>
      </c>
      <c r="CQ573" s="42">
        <v>21.144175274859709</v>
      </c>
      <c r="CR573" s="42">
        <v>20.658946924566937</v>
      </c>
      <c r="CS573" s="43" t="s">
        <v>392</v>
      </c>
      <c r="CT573" s="43" t="s">
        <v>231</v>
      </c>
      <c r="CU573" s="42">
        <v>0.15816966666666701</v>
      </c>
      <c r="CV573" s="42">
        <v>0.24164033333333401</v>
      </c>
      <c r="CW573" s="42">
        <v>8.2361333333333203E-2</v>
      </c>
      <c r="CX573" s="42">
        <v>2.0846386666666699</v>
      </c>
      <c r="CY573" s="42">
        <v>6.616498</v>
      </c>
      <c r="CZ573" s="41">
        <v>0</v>
      </c>
      <c r="DA573" s="41">
        <v>6.5</v>
      </c>
      <c r="DB573" s="41">
        <f t="shared" si="115"/>
        <v>-0.11649799999999999</v>
      </c>
      <c r="DC573" s="41" t="s">
        <v>232</v>
      </c>
      <c r="DD573" s="42">
        <v>3.4839136666666701</v>
      </c>
      <c r="DE573" s="42">
        <v>2.1233166666666698</v>
      </c>
      <c r="DF573" s="42">
        <v>0.95204466666666598</v>
      </c>
      <c r="DG573" s="42"/>
      <c r="DH573" s="42">
        <v>0.95204466666666598</v>
      </c>
      <c r="DI573" s="42">
        <v>9.5204466666666594</v>
      </c>
      <c r="DJ573" s="42"/>
      <c r="DK573" s="42">
        <v>9.5204466666666594</v>
      </c>
      <c r="DL573" s="42">
        <v>22.201386492819985</v>
      </c>
      <c r="DM573" s="42"/>
      <c r="DN573" s="42"/>
      <c r="DO573" s="42">
        <v>22.201386492819985</v>
      </c>
      <c r="DP573" s="42">
        <v>81.405083807006605</v>
      </c>
      <c r="DQ573" s="42"/>
      <c r="DR573" s="42"/>
      <c r="DS573" s="42">
        <v>81.405083807006605</v>
      </c>
      <c r="DT573" s="42">
        <v>6.4947333333333301E-2</v>
      </c>
      <c r="DU573" s="42">
        <v>0.64947333333333301</v>
      </c>
      <c r="DV573" s="42">
        <v>14.658718346147131</v>
      </c>
      <c r="DW573" s="42">
        <v>225.913912333333</v>
      </c>
      <c r="DX573" s="42">
        <v>4.2116493333333302</v>
      </c>
      <c r="DY573" s="42">
        <v>828.27939033333405</v>
      </c>
      <c r="DZ573" s="42">
        <v>0.78213233333333299</v>
      </c>
      <c r="EA573" s="42">
        <v>1.5608133333333301</v>
      </c>
      <c r="EB573" s="42">
        <v>113.24517033333299</v>
      </c>
      <c r="EC573" s="42">
        <v>145.974923666667</v>
      </c>
      <c r="ED573" s="42">
        <v>253.224742666667</v>
      </c>
      <c r="EE573" s="42">
        <v>97.976775666666697</v>
      </c>
      <c r="EF573" s="42">
        <v>200.17802866666699</v>
      </c>
      <c r="EG573" s="42">
        <v>1.2019276666666701</v>
      </c>
      <c r="EH573" s="42">
        <v>4.5778480000000004</v>
      </c>
      <c r="EI573" s="42">
        <v>9.9846500000000091</v>
      </c>
      <c r="EJ573" s="42">
        <v>1.19087233333333</v>
      </c>
      <c r="EK573" s="42">
        <v>4.1590036666666697</v>
      </c>
      <c r="EL573" s="42">
        <v>0.37942799999999999</v>
      </c>
      <c r="EM573" s="42">
        <v>2.1185773333333402</v>
      </c>
      <c r="EN573" s="42">
        <v>0.95458100000000101</v>
      </c>
      <c r="EO573" s="42">
        <v>9.5801129999999795</v>
      </c>
      <c r="EP573" s="42">
        <v>77.415270666666601</v>
      </c>
      <c r="EQ573" s="41"/>
      <c r="ER573" s="44">
        <v>1.554646</v>
      </c>
      <c r="ES573" s="44">
        <v>55.506247000000002</v>
      </c>
      <c r="ET573" s="44">
        <v>20.1666113333333</v>
      </c>
      <c r="EU573" s="44">
        <v>19.7038166666667</v>
      </c>
      <c r="EV573" s="45">
        <v>0.15816966666666701</v>
      </c>
      <c r="EW573" s="45">
        <v>0.24164033333333401</v>
      </c>
      <c r="EX573" s="45">
        <v>8.2361333333333203E-2</v>
      </c>
      <c r="EY573" s="45">
        <v>2.0846386666666699</v>
      </c>
      <c r="EZ573" s="45">
        <v>6.616498</v>
      </c>
      <c r="FA573" s="45">
        <v>3.4839136666666701</v>
      </c>
      <c r="FB573" s="45">
        <v>2.1233166666666698</v>
      </c>
      <c r="FC573" s="45">
        <v>0.95204466666666598</v>
      </c>
      <c r="FD573" s="45">
        <v>9.5204466666666594</v>
      </c>
      <c r="FE573" s="45">
        <v>6.4947333333333301E-2</v>
      </c>
      <c r="FF573" s="45">
        <v>0.64947333333333301</v>
      </c>
      <c r="FG573" s="45">
        <v>14.658718346147131</v>
      </c>
      <c r="FH573" s="45">
        <v>225.913912333333</v>
      </c>
      <c r="FI573" s="45">
        <v>4.2116493333333302</v>
      </c>
      <c r="FJ573" s="45">
        <v>828.27939033333405</v>
      </c>
      <c r="FK573" s="45">
        <v>0.78213233333333299</v>
      </c>
      <c r="FL573" s="45">
        <v>1.5608133333333301</v>
      </c>
      <c r="FM573" s="45">
        <v>113.24517033333299</v>
      </c>
      <c r="FN573" s="45">
        <v>145.974923666667</v>
      </c>
      <c r="FO573" s="45">
        <v>253.224742666667</v>
      </c>
      <c r="FP573" s="45">
        <v>97.976775666666697</v>
      </c>
      <c r="FQ573" s="45">
        <v>200.17802866666699</v>
      </c>
      <c r="FR573" s="45">
        <v>1.2019276666666701</v>
      </c>
      <c r="FS573" s="45">
        <v>4.5778480000000004</v>
      </c>
      <c r="FT573" s="45">
        <v>9.9846500000000091</v>
      </c>
      <c r="FU573" s="45">
        <v>1.19087233333333</v>
      </c>
      <c r="FV573" s="45">
        <v>4.1590036666666697</v>
      </c>
      <c r="FW573" s="45">
        <v>0.37942799999999999</v>
      </c>
      <c r="FX573" s="45">
        <v>2.1185773333333402</v>
      </c>
      <c r="FY573" s="45">
        <v>0.95458100000000101</v>
      </c>
      <c r="FZ573" s="45">
        <v>9.5801129999999795</v>
      </c>
      <c r="GA573" s="50">
        <v>77.415270666666601</v>
      </c>
      <c r="GB573" s="54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  <c r="JW573" s="3"/>
      <c r="JX573" s="3"/>
      <c r="JY573" s="3"/>
      <c r="JZ573" s="3"/>
      <c r="KA573" s="3"/>
      <c r="KB573" s="3"/>
      <c r="KC573" s="3"/>
      <c r="KD573" s="3"/>
      <c r="KE573" s="3"/>
      <c r="KF573" s="3"/>
      <c r="KG573" s="3"/>
      <c r="KH573" s="3"/>
      <c r="KI573" s="3"/>
      <c r="KJ573" s="3"/>
      <c r="KK573" s="3"/>
      <c r="KL573" s="3"/>
      <c r="KM573" s="3"/>
      <c r="KN573" s="3"/>
      <c r="KO573" s="3"/>
      <c r="KP573" s="3"/>
      <c r="KQ573" s="3"/>
      <c r="KR573" s="3"/>
      <c r="KS573" s="3"/>
      <c r="KT573" s="3"/>
      <c r="KU573" s="3"/>
      <c r="KV573" s="3"/>
      <c r="KW573" s="3"/>
      <c r="KX573" s="3"/>
      <c r="KY573" s="3"/>
      <c r="KZ573" s="3"/>
      <c r="LA573" s="3"/>
      <c r="LB573" s="3"/>
      <c r="LC573" s="3"/>
      <c r="LD573" s="3"/>
      <c r="LE573" s="3"/>
      <c r="LF573" s="3"/>
      <c r="LG573" s="3"/>
      <c r="LH573" s="3"/>
      <c r="LI573" s="3"/>
      <c r="LJ573" s="3"/>
      <c r="LK573" s="3"/>
      <c r="LL573" s="3"/>
      <c r="LM573" s="3"/>
      <c r="LN573" s="3"/>
      <c r="LO573" s="3"/>
      <c r="LP573" s="3"/>
      <c r="LQ573" s="3"/>
      <c r="LR573" s="3"/>
      <c r="LS573" s="3"/>
      <c r="LT573" s="3"/>
      <c r="LU573" s="3"/>
      <c r="LV573" s="3"/>
      <c r="LW573" s="3"/>
      <c r="LX573" s="3"/>
      <c r="LY573" s="3"/>
      <c r="LZ573" s="3"/>
      <c r="MA573" s="3"/>
      <c r="MB573" s="3"/>
      <c r="MC573" s="3"/>
      <c r="MD573" s="3"/>
      <c r="ME573" s="3"/>
      <c r="MF573" s="3"/>
      <c r="MG573" s="3"/>
      <c r="MH573" s="3"/>
      <c r="MI573" s="3"/>
      <c r="MJ573" s="3"/>
      <c r="MK573" s="3"/>
      <c r="ML573" s="3"/>
    </row>
    <row r="574" spans="1:350" ht="12.75" customHeight="1" x14ac:dyDescent="0.2">
      <c r="A574" s="54"/>
      <c r="B574" s="70">
        <v>6</v>
      </c>
      <c r="C574" s="39" t="s">
        <v>2693</v>
      </c>
      <c r="D574" s="39" t="s">
        <v>2697</v>
      </c>
      <c r="E574" s="39" t="s">
        <v>2694</v>
      </c>
      <c r="F574" s="39" t="s">
        <v>1211</v>
      </c>
      <c r="G574" s="39" t="s">
        <v>3387</v>
      </c>
      <c r="H574" s="39" t="s">
        <v>3388</v>
      </c>
      <c r="I574" s="39" t="s">
        <v>2667</v>
      </c>
      <c r="J574" s="39" t="s">
        <v>2668</v>
      </c>
      <c r="K574" s="39" t="s">
        <v>2669</v>
      </c>
      <c r="L574" s="39" t="s">
        <v>2669</v>
      </c>
      <c r="M574" s="39" t="s">
        <v>2670</v>
      </c>
      <c r="N574" s="39" t="s">
        <v>3097</v>
      </c>
      <c r="O574" s="39" t="s">
        <v>2932</v>
      </c>
      <c r="P574" s="39" t="s">
        <v>2932</v>
      </c>
      <c r="Q574" s="39" t="s">
        <v>3214</v>
      </c>
      <c r="R574" s="39" t="s">
        <v>3287</v>
      </c>
      <c r="S574" s="39" t="s">
        <v>3324</v>
      </c>
      <c r="T574" s="39" t="s">
        <v>238</v>
      </c>
      <c r="U574" s="39" t="s">
        <v>239</v>
      </c>
      <c r="V574" s="39" t="s">
        <v>2944</v>
      </c>
      <c r="W574" s="40">
        <v>2012</v>
      </c>
      <c r="X574" s="40">
        <f t="shared" si="129"/>
        <v>1</v>
      </c>
      <c r="Y574" s="41" t="s">
        <v>3105</v>
      </c>
      <c r="Z574" s="41" t="s">
        <v>3360</v>
      </c>
      <c r="AA574" s="41" t="s">
        <v>3229</v>
      </c>
      <c r="AB574" s="41" t="s">
        <v>2671</v>
      </c>
      <c r="AC574" s="41" t="s">
        <v>501</v>
      </c>
      <c r="AD574" s="41" t="s">
        <v>3286</v>
      </c>
      <c r="AE574" s="41" t="s">
        <v>210</v>
      </c>
      <c r="AF574" s="41" t="s">
        <v>248</v>
      </c>
      <c r="AG574" s="41" t="s">
        <v>3183</v>
      </c>
      <c r="AH574" s="41" t="s">
        <v>516</v>
      </c>
      <c r="AI574" s="41" t="s">
        <v>2695</v>
      </c>
      <c r="AJ574" s="41" t="s">
        <v>2696</v>
      </c>
      <c r="AK574" s="41" t="s">
        <v>213</v>
      </c>
      <c r="AL574" s="41">
        <f t="shared" si="128"/>
        <v>15</v>
      </c>
      <c r="AM574" s="41" t="s">
        <v>217</v>
      </c>
      <c r="AN574" s="41" t="s">
        <v>218</v>
      </c>
      <c r="AO574" s="41"/>
      <c r="AP574" s="41">
        <v>538475.51</v>
      </c>
      <c r="AQ574" s="41">
        <v>1594452.66</v>
      </c>
      <c r="AR574" s="41">
        <v>14.422222</v>
      </c>
      <c r="AS574" s="41">
        <v>39.356943999999999</v>
      </c>
      <c r="AT574" s="41" t="s">
        <v>2698</v>
      </c>
      <c r="AU574" s="41" t="s">
        <v>2699</v>
      </c>
      <c r="AV574" s="41">
        <v>1498565.8210732699</v>
      </c>
      <c r="AW574" s="41">
        <v>1684553.0938325799</v>
      </c>
      <c r="AX574" s="41">
        <v>2330</v>
      </c>
      <c r="AY574" s="41">
        <v>2339</v>
      </c>
      <c r="AZ574" s="41">
        <v>-9.993697E-2</v>
      </c>
      <c r="BA574" s="41">
        <v>-0.18564710000000001</v>
      </c>
      <c r="BB574" s="41">
        <v>-0.31721022999999998</v>
      </c>
      <c r="BC574" s="41">
        <v>-0.13156082999999999</v>
      </c>
      <c r="BD574" s="41">
        <v>1.1747098499999999</v>
      </c>
      <c r="BE574" s="41">
        <v>3.17733803</v>
      </c>
      <c r="BF574" s="41">
        <v>3.0149066699999998</v>
      </c>
      <c r="BG574" s="41">
        <v>36.115900000000003</v>
      </c>
      <c r="BH574" s="41">
        <v>2320</v>
      </c>
      <c r="BI574" s="41">
        <v>2.6014100000000002E-3</v>
      </c>
      <c r="BJ574" s="41">
        <v>2.2971599999999999E-3</v>
      </c>
      <c r="BK574" s="41">
        <v>26.618500000000001</v>
      </c>
      <c r="BL574" s="41">
        <v>0</v>
      </c>
      <c r="BM574" s="41">
        <v>4.3766500000000002E-3</v>
      </c>
      <c r="BN574" s="41">
        <v>19.489999999999998</v>
      </c>
      <c r="BO574" s="41">
        <v>67.02</v>
      </c>
      <c r="BP574" s="41">
        <f t="shared" si="110"/>
        <v>804.24</v>
      </c>
      <c r="BQ574" s="41">
        <v>129.9</v>
      </c>
      <c r="BR574" s="41">
        <f t="shared" si="111"/>
        <v>1558.8000000000002</v>
      </c>
      <c r="BS574" s="41">
        <f t="shared" si="112"/>
        <v>1.9382273948075204</v>
      </c>
      <c r="BT574" s="41">
        <v>14</v>
      </c>
      <c r="BU574" s="41">
        <v>4.91</v>
      </c>
      <c r="BV574" s="41">
        <v>12.06</v>
      </c>
      <c r="BW574" s="41">
        <v>755</v>
      </c>
      <c r="BX574" s="41">
        <v>71</v>
      </c>
      <c r="BY574" s="41">
        <v>8.9</v>
      </c>
      <c r="BZ574" s="41" t="s">
        <v>221</v>
      </c>
      <c r="CA574" s="41">
        <v>0.52</v>
      </c>
      <c r="CB574" s="41">
        <v>0.58870887756300005</v>
      </c>
      <c r="CC574" s="41">
        <v>1241</v>
      </c>
      <c r="CD574" s="41">
        <v>1241</v>
      </c>
      <c r="CE574" s="41">
        <v>2196</v>
      </c>
      <c r="CF574" s="41" t="s">
        <v>222</v>
      </c>
      <c r="CG574" s="41">
        <v>1.2</v>
      </c>
      <c r="CH574" s="41">
        <v>0</v>
      </c>
      <c r="CI574" s="41" t="s">
        <v>465</v>
      </c>
      <c r="CJ574" s="41" t="s">
        <v>2678</v>
      </c>
      <c r="CK574" s="41" t="s">
        <v>225</v>
      </c>
      <c r="CL574" s="41" t="s">
        <v>2679</v>
      </c>
      <c r="CM574" s="41" t="s">
        <v>2680</v>
      </c>
      <c r="CN574" s="41" t="s">
        <v>2681</v>
      </c>
      <c r="CO574" s="42">
        <v>1.3512830874924227</v>
      </c>
      <c r="CP574" s="42">
        <v>62.384011419999993</v>
      </c>
      <c r="CQ574" s="42">
        <v>20.91363312</v>
      </c>
      <c r="CR574" s="42">
        <v>16.70235546</v>
      </c>
      <c r="CS574" s="43" t="s">
        <v>392</v>
      </c>
      <c r="CT574" s="43" t="s">
        <v>231</v>
      </c>
      <c r="CU574" s="42">
        <v>0.18512373907090343</v>
      </c>
      <c r="CV574" s="42">
        <v>0.25230566534914362</v>
      </c>
      <c r="CW574" s="42">
        <v>6.7181926278240184E-2</v>
      </c>
      <c r="CX574" s="42">
        <v>1.1460101867572214</v>
      </c>
      <c r="CY574" s="42">
        <v>7.0179999999999998</v>
      </c>
      <c r="CZ574" s="41">
        <v>0</v>
      </c>
      <c r="DA574" s="41">
        <v>6.5</v>
      </c>
      <c r="DB574" s="41">
        <f t="shared" si="115"/>
        <v>-0.51799999999999979</v>
      </c>
      <c r="DC574" s="41" t="s">
        <v>232</v>
      </c>
      <c r="DD574" s="42">
        <v>3.0128489144882424</v>
      </c>
      <c r="DE574" s="42">
        <v>1.8789942401417696</v>
      </c>
      <c r="DF574" s="42">
        <v>0.69169999999999998</v>
      </c>
      <c r="DG574" s="42">
        <v>0.69169999999999998</v>
      </c>
      <c r="DH574" s="42">
        <v>0.69169999999999998</v>
      </c>
      <c r="DI574" s="42">
        <v>6.9169999999999998</v>
      </c>
      <c r="DJ574" s="42"/>
      <c r="DK574" s="42">
        <v>6.9169999999999998</v>
      </c>
      <c r="DL574" s="42">
        <v>14.020237674277631</v>
      </c>
      <c r="DM574" s="42">
        <v>14.020237674277631</v>
      </c>
      <c r="DN574" s="42">
        <v>54.995826177005455</v>
      </c>
      <c r="DO574" s="42">
        <v>14.020237674277631</v>
      </c>
      <c r="DP574" s="42">
        <v>51.40753813901798</v>
      </c>
      <c r="DQ574" s="42">
        <v>51.40753813901798</v>
      </c>
      <c r="DR574" s="42">
        <v>201.65136264901997</v>
      </c>
      <c r="DS574" s="42">
        <v>51.40753813901798</v>
      </c>
      <c r="DT574" s="42">
        <v>6.1899999999999997E-2</v>
      </c>
      <c r="DU574" s="42">
        <v>0.61899999999999999</v>
      </c>
      <c r="DV574" s="42">
        <v>11.174474959612278</v>
      </c>
      <c r="DW574" s="42">
        <v>298.83817829457365</v>
      </c>
      <c r="DX574" s="42">
        <v>2.5168604651162796</v>
      </c>
      <c r="DY574" s="42">
        <v>832.49031007751944</v>
      </c>
      <c r="DZ574" s="42">
        <v>0.71569767441860455</v>
      </c>
      <c r="EA574" s="42">
        <v>0.50019379844961243</v>
      </c>
      <c r="EB574" s="42">
        <v>44.901841085271322</v>
      </c>
      <c r="EC574" s="42">
        <v>91.624127906976753</v>
      </c>
      <c r="ED574" s="42">
        <v>299.37984496124028</v>
      </c>
      <c r="EE574" s="42">
        <v>62.926065891472874</v>
      </c>
      <c r="EF574" s="42">
        <v>310.31298449612399</v>
      </c>
      <c r="EG574" s="42">
        <v>0.49137596899224811</v>
      </c>
      <c r="EH574" s="42">
        <v>2.2878875968992247</v>
      </c>
      <c r="EI574" s="42">
        <v>3.5937015503875966</v>
      </c>
      <c r="EJ574" s="42">
        <v>0.38362403100775194</v>
      </c>
      <c r="EK574" s="42">
        <v>4.1624515503875976</v>
      </c>
      <c r="EL574" s="42">
        <v>0.23493366129994039</v>
      </c>
      <c r="EM574" s="42">
        <v>2.4948320413436691</v>
      </c>
      <c r="EN574" s="42">
        <v>1.3491868891135825</v>
      </c>
      <c r="EO574" s="42">
        <v>11.229785925090527</v>
      </c>
      <c r="EP574" s="42">
        <v>73.388791176607867</v>
      </c>
      <c r="EQ574" s="41"/>
      <c r="ER574" s="44">
        <v>1.4452543333333401</v>
      </c>
      <c r="ES574" s="44">
        <v>57.597223000000099</v>
      </c>
      <c r="ET574" s="44">
        <v>19.4267859999999</v>
      </c>
      <c r="EU574" s="44">
        <v>18.565630666666699</v>
      </c>
      <c r="EV574" s="45">
        <v>0.18242966666666599</v>
      </c>
      <c r="EW574" s="45">
        <v>0.246294333333333</v>
      </c>
      <c r="EX574" s="45">
        <v>7.2661666666666805E-2</v>
      </c>
      <c r="EY574" s="45">
        <v>1.2939386666666699</v>
      </c>
      <c r="EZ574" s="45">
        <v>6.9117166666666696</v>
      </c>
      <c r="FA574" s="45">
        <v>2.7888583333333301</v>
      </c>
      <c r="FB574" s="45">
        <v>1.7808106666666701</v>
      </c>
      <c r="FC574" s="45">
        <v>0.61357399999999895</v>
      </c>
      <c r="FD574" s="45">
        <v>6.1357399999999895</v>
      </c>
      <c r="FE574" s="45">
        <v>5.2848999999999799E-2</v>
      </c>
      <c r="FF574" s="45">
        <v>0.52848999999999802</v>
      </c>
      <c r="FG574" s="45">
        <v>11.609945315900042</v>
      </c>
      <c r="FH574" s="45">
        <v>263.75270566666597</v>
      </c>
      <c r="FI574" s="45">
        <v>2.5522909999999999</v>
      </c>
      <c r="FJ574" s="45">
        <v>803.00213333333204</v>
      </c>
      <c r="FK574" s="45">
        <v>1.4115899999999999</v>
      </c>
      <c r="FL574" s="45">
        <v>0.89636033333333398</v>
      </c>
      <c r="FM574" s="45">
        <v>60.414218333333402</v>
      </c>
      <c r="FN574" s="45">
        <v>95.774044333333293</v>
      </c>
      <c r="FO574" s="45">
        <v>264.28363366666701</v>
      </c>
      <c r="FP574" s="45">
        <v>67.783854000000005</v>
      </c>
      <c r="FQ574" s="45">
        <v>292.53316066666702</v>
      </c>
      <c r="FR574" s="45">
        <v>0.62879733333333399</v>
      </c>
      <c r="FS574" s="45">
        <v>2.7343600000000001</v>
      </c>
      <c r="FT574" s="45">
        <v>5.1003596666666704</v>
      </c>
      <c r="FU574" s="45">
        <v>0.54080133333333302</v>
      </c>
      <c r="FV574" s="45">
        <v>4.0000333333333398</v>
      </c>
      <c r="FW574" s="45">
        <v>0.25704900000000003</v>
      </c>
      <c r="FX574" s="45">
        <v>2.1901329999999999</v>
      </c>
      <c r="FY574" s="45">
        <v>1.28455733333334</v>
      </c>
      <c r="FZ574" s="45">
        <v>10.191554999999999</v>
      </c>
      <c r="GA574" s="50">
        <v>74.196552999999895</v>
      </c>
      <c r="GB574" s="54"/>
    </row>
    <row r="575" spans="1:350" ht="12.75" customHeight="1" x14ac:dyDescent="0.2">
      <c r="A575" s="54"/>
      <c r="B575" s="70">
        <v>7</v>
      </c>
      <c r="C575" s="39" t="s">
        <v>2700</v>
      </c>
      <c r="D575" s="39" t="s">
        <v>2703</v>
      </c>
      <c r="E575" s="39" t="s">
        <v>2694</v>
      </c>
      <c r="F575" s="39" t="s">
        <v>1211</v>
      </c>
      <c r="G575" s="39" t="s">
        <v>3387</v>
      </c>
      <c r="H575" s="39" t="s">
        <v>3388</v>
      </c>
      <c r="I575" s="39" t="s">
        <v>2667</v>
      </c>
      <c r="J575" s="39" t="s">
        <v>2668</v>
      </c>
      <c r="K575" s="39" t="s">
        <v>2669</v>
      </c>
      <c r="L575" s="39" t="s">
        <v>2669</v>
      </c>
      <c r="M575" s="39" t="s">
        <v>2670</v>
      </c>
      <c r="N575" s="39" t="s">
        <v>3097</v>
      </c>
      <c r="O575" s="39" t="s">
        <v>2932</v>
      </c>
      <c r="P575" s="39" t="s">
        <v>2932</v>
      </c>
      <c r="Q575" s="39" t="s">
        <v>3214</v>
      </c>
      <c r="R575" s="39" t="s">
        <v>3287</v>
      </c>
      <c r="S575" s="39" t="s">
        <v>3324</v>
      </c>
      <c r="T575" s="39" t="s">
        <v>238</v>
      </c>
      <c r="U575" s="39" t="s">
        <v>239</v>
      </c>
      <c r="V575" s="39" t="s">
        <v>2944</v>
      </c>
      <c r="W575" s="40">
        <v>2012</v>
      </c>
      <c r="X575" s="40">
        <f t="shared" si="114"/>
        <v>1</v>
      </c>
      <c r="Y575" s="41" t="s">
        <v>3105</v>
      </c>
      <c r="Z575" s="41" t="s">
        <v>3360</v>
      </c>
      <c r="AA575" s="41" t="s">
        <v>3229</v>
      </c>
      <c r="AB575" s="41" t="s">
        <v>2671</v>
      </c>
      <c r="AC575" s="41" t="s">
        <v>501</v>
      </c>
      <c r="AD575" s="41" t="s">
        <v>3286</v>
      </c>
      <c r="AE575" s="41" t="s">
        <v>210</v>
      </c>
      <c r="AF575" s="41" t="s">
        <v>248</v>
      </c>
      <c r="AG575" s="41" t="s">
        <v>3183</v>
      </c>
      <c r="AH575" s="41" t="s">
        <v>516</v>
      </c>
      <c r="AI575" s="41" t="s">
        <v>2701</v>
      </c>
      <c r="AJ575" s="41" t="s">
        <v>2702</v>
      </c>
      <c r="AK575" s="41" t="s">
        <v>524</v>
      </c>
      <c r="AL575" s="41">
        <f>45-15</f>
        <v>30</v>
      </c>
      <c r="AM575" s="41" t="s">
        <v>217</v>
      </c>
      <c r="AN575" s="41" t="s">
        <v>218</v>
      </c>
      <c r="AO575" s="41"/>
      <c r="AP575" s="41">
        <v>538475.51</v>
      </c>
      <c r="AQ575" s="41">
        <v>1594452.66</v>
      </c>
      <c r="AR575" s="41">
        <v>14.422222</v>
      </c>
      <c r="AS575" s="41">
        <v>39.356943999999999</v>
      </c>
      <c r="AT575" s="41" t="s">
        <v>2698</v>
      </c>
      <c r="AU575" s="41" t="s">
        <v>2699</v>
      </c>
      <c r="AV575" s="41">
        <v>1498565.8210732699</v>
      </c>
      <c r="AW575" s="41">
        <v>1684553.0938325799</v>
      </c>
      <c r="AX575" s="41">
        <v>2316</v>
      </c>
      <c r="AY575" s="41">
        <v>2339</v>
      </c>
      <c r="AZ575" s="41">
        <v>-9.993697E-2</v>
      </c>
      <c r="BA575" s="41">
        <v>-0.18564710000000001</v>
      </c>
      <c r="BB575" s="41">
        <v>-0.31721022999999998</v>
      </c>
      <c r="BC575" s="41">
        <v>-0.13156082999999999</v>
      </c>
      <c r="BD575" s="41">
        <v>1.1747098499999999</v>
      </c>
      <c r="BE575" s="41">
        <v>3.17733803</v>
      </c>
      <c r="BF575" s="41">
        <v>3.0149066699999998</v>
      </c>
      <c r="BG575" s="41">
        <v>36.115900000000003</v>
      </c>
      <c r="BH575" s="41">
        <v>2320</v>
      </c>
      <c r="BI575" s="41">
        <v>2.6014100000000002E-3</v>
      </c>
      <c r="BJ575" s="41">
        <v>2.2971599999999999E-3</v>
      </c>
      <c r="BK575" s="41">
        <v>26.618500000000001</v>
      </c>
      <c r="BL575" s="41">
        <v>0</v>
      </c>
      <c r="BM575" s="41">
        <v>4.3766500000000002E-3</v>
      </c>
      <c r="BN575" s="41">
        <v>19.489999999999998</v>
      </c>
      <c r="BO575" s="41">
        <v>67.02</v>
      </c>
      <c r="BP575" s="41">
        <f t="shared" si="110"/>
        <v>804.24</v>
      </c>
      <c r="BQ575" s="41">
        <v>129.9</v>
      </c>
      <c r="BR575" s="41">
        <f t="shared" si="111"/>
        <v>1558.8000000000002</v>
      </c>
      <c r="BS575" s="41">
        <f t="shared" si="112"/>
        <v>1.9382273948075204</v>
      </c>
      <c r="BT575" s="41">
        <v>14</v>
      </c>
      <c r="BU575" s="41">
        <v>4.91</v>
      </c>
      <c r="BV575" s="41">
        <v>12.06</v>
      </c>
      <c r="BW575" s="41">
        <v>755</v>
      </c>
      <c r="BX575" s="41">
        <v>71</v>
      </c>
      <c r="BY575" s="41">
        <v>8.9</v>
      </c>
      <c r="BZ575" s="41" t="s">
        <v>221</v>
      </c>
      <c r="CA575" s="41">
        <v>0.52</v>
      </c>
      <c r="CB575" s="41">
        <v>0.58870887756300005</v>
      </c>
      <c r="CC575" s="41">
        <v>1241</v>
      </c>
      <c r="CD575" s="41">
        <v>1241</v>
      </c>
      <c r="CE575" s="41">
        <v>2196</v>
      </c>
      <c r="CF575" s="41" t="s">
        <v>222</v>
      </c>
      <c r="CG575" s="41">
        <v>1.2</v>
      </c>
      <c r="CH575" s="41">
        <v>0</v>
      </c>
      <c r="CI575" s="41" t="s">
        <v>465</v>
      </c>
      <c r="CJ575" s="41" t="s">
        <v>2678</v>
      </c>
      <c r="CK575" s="41" t="s">
        <v>225</v>
      </c>
      <c r="CL575" s="41" t="s">
        <v>2679</v>
      </c>
      <c r="CM575" s="41" t="s">
        <v>227</v>
      </c>
      <c r="CN575" s="41" t="s">
        <v>2681</v>
      </c>
      <c r="CO575" s="43">
        <v>1.481780831144339</v>
      </c>
      <c r="CP575" s="42">
        <v>45.060412224506038</v>
      </c>
      <c r="CQ575" s="42">
        <v>36.247334753624735</v>
      </c>
      <c r="CR575" s="42">
        <v>18.692253021869224</v>
      </c>
      <c r="CS575" s="43" t="s">
        <v>230</v>
      </c>
      <c r="CT575" s="43" t="s">
        <v>231</v>
      </c>
      <c r="CU575" s="222">
        <v>0.20812412831241284</v>
      </c>
      <c r="CV575" s="222">
        <v>0.28312412831241285</v>
      </c>
      <c r="CW575" s="222">
        <v>7.4999999999999997E-2</v>
      </c>
      <c r="CX575" s="222">
        <v>1.1160714285714053</v>
      </c>
      <c r="CY575" s="222">
        <v>6.8609999999999998</v>
      </c>
      <c r="CZ575" s="41">
        <v>0</v>
      </c>
      <c r="DA575" s="41">
        <v>6.5</v>
      </c>
      <c r="DB575" s="41">
        <f t="shared" si="115"/>
        <v>-0.36099999999999977</v>
      </c>
      <c r="DC575" s="41" t="s">
        <v>232</v>
      </c>
      <c r="DD575" s="222">
        <v>2.8338342636324536</v>
      </c>
      <c r="DE575" s="222">
        <v>1.7536839845427175</v>
      </c>
      <c r="DF575" s="222">
        <v>0.48609999999999998</v>
      </c>
      <c r="DG575" s="222">
        <v>0.48609999999999998</v>
      </c>
      <c r="DH575" s="222"/>
      <c r="DI575" s="222">
        <v>4.8609999999999998</v>
      </c>
      <c r="DJ575" s="222"/>
      <c r="DK575" s="222"/>
      <c r="DL575" s="222">
        <v>21.608809860577892</v>
      </c>
      <c r="DM575" s="222">
        <v>21.608809860577892</v>
      </c>
      <c r="DN575" s="222"/>
      <c r="DO575" s="222"/>
      <c r="DP575" s="222">
        <v>79.232302822118939</v>
      </c>
      <c r="DQ575" s="222">
        <v>79.232302822118939</v>
      </c>
      <c r="DR575" s="222"/>
      <c r="DS575" s="222"/>
      <c r="DT575" s="222">
        <v>4.36E-2</v>
      </c>
      <c r="DU575" s="222">
        <v>0.436</v>
      </c>
      <c r="DV575" s="222">
        <v>11.149082568807339</v>
      </c>
      <c r="DW575" s="222">
        <v>315.9872549019608</v>
      </c>
      <c r="DX575" s="222">
        <v>2.5572549019607846</v>
      </c>
      <c r="DY575" s="222">
        <v>771.82352941176464</v>
      </c>
      <c r="DZ575" s="222">
        <v>0.47950980392156856</v>
      </c>
      <c r="EA575" s="222">
        <v>0.67362745098039223</v>
      </c>
      <c r="EB575" s="222">
        <v>28.381470588235292</v>
      </c>
      <c r="EC575" s="222">
        <v>67.254803921568623</v>
      </c>
      <c r="ED575" s="222">
        <v>237.8421568627451</v>
      </c>
      <c r="EE575" s="222">
        <v>36.66901960784314</v>
      </c>
      <c r="EF575" s="222">
        <v>313.00980392156862</v>
      </c>
      <c r="EG575" s="222">
        <v>0.33549019607843134</v>
      </c>
      <c r="EH575" s="222">
        <v>1.8206862745098036</v>
      </c>
      <c r="EI575" s="222">
        <v>2.2750000000000004</v>
      </c>
      <c r="EJ575" s="222">
        <v>0.45225490196078433</v>
      </c>
      <c r="EK575" s="222">
        <v>3.8591176470588233</v>
      </c>
      <c r="EL575" s="222">
        <v>0.17244821518350928</v>
      </c>
      <c r="EM575" s="222">
        <v>1.9820179738562091</v>
      </c>
      <c r="EN575" s="222">
        <v>1.3609121909633419</v>
      </c>
      <c r="EO575" s="222">
        <v>10.534368576081492</v>
      </c>
      <c r="EP575" s="222">
        <v>70.004158045180162</v>
      </c>
      <c r="EQ575" s="41"/>
      <c r="ER575" s="44">
        <v>1.5315110000000001</v>
      </c>
      <c r="ES575" s="44">
        <v>48.664276666666701</v>
      </c>
      <c r="ET575" s="44">
        <v>31.096814333333398</v>
      </c>
      <c r="EU575" s="44">
        <v>17.792843333333298</v>
      </c>
      <c r="EV575" s="45">
        <v>0.19515666666666601</v>
      </c>
      <c r="EW575" s="45">
        <v>0.260598</v>
      </c>
      <c r="EX575" s="45">
        <v>7.3715333333332897E-2</v>
      </c>
      <c r="EY575" s="45">
        <v>1.144644</v>
      </c>
      <c r="EZ575" s="45">
        <v>6.7456769999999997</v>
      </c>
      <c r="FA575" s="45">
        <v>2.6312926666666701</v>
      </c>
      <c r="FB575" s="45">
        <v>1.65563333333334</v>
      </c>
      <c r="FC575" s="45">
        <v>0.47714266666666699</v>
      </c>
      <c r="FD575" s="45">
        <v>4.7714266666666703</v>
      </c>
      <c r="FE575" s="45">
        <v>3.9788333333333099E-2</v>
      </c>
      <c r="FF575" s="45">
        <v>0.39788333333333098</v>
      </c>
      <c r="FG575" s="45">
        <v>11.992024462782302</v>
      </c>
      <c r="FH575" s="45">
        <v>282.049601</v>
      </c>
      <c r="FI575" s="45">
        <v>2.60116566666666</v>
      </c>
      <c r="FJ575" s="45">
        <v>740.443628666667</v>
      </c>
      <c r="FK575" s="45">
        <v>0.96231766666666696</v>
      </c>
      <c r="FL575" s="45">
        <v>0.98496300000000103</v>
      </c>
      <c r="FM575" s="45">
        <v>43.695016333333299</v>
      </c>
      <c r="FN575" s="45">
        <v>72.823979999999906</v>
      </c>
      <c r="FO575" s="45">
        <v>226.137131333333</v>
      </c>
      <c r="FP575" s="45">
        <v>48.235757999999898</v>
      </c>
      <c r="FQ575" s="45">
        <v>304.49141066666698</v>
      </c>
      <c r="FR575" s="45">
        <v>0.45392000000000099</v>
      </c>
      <c r="FS575" s="45">
        <v>2.3033990000000002</v>
      </c>
      <c r="FT575" s="45">
        <v>3.4341893333333302</v>
      </c>
      <c r="FU575" s="45">
        <v>0.56523399999999901</v>
      </c>
      <c r="FV575" s="45">
        <v>3.6862616666666601</v>
      </c>
      <c r="FW575" s="45">
        <v>0.184100333333334</v>
      </c>
      <c r="FX575" s="45">
        <v>1.8708723333333399</v>
      </c>
      <c r="FY575" s="45">
        <v>1.32712266666667</v>
      </c>
      <c r="FZ575" s="45">
        <v>9.9312480000000107</v>
      </c>
      <c r="GA575" s="50">
        <v>70.960065333333304</v>
      </c>
      <c r="GB575" s="54"/>
    </row>
    <row r="576" spans="1:350" ht="12.75" customHeight="1" x14ac:dyDescent="0.2">
      <c r="A576" s="54"/>
      <c r="B576" s="70">
        <v>8</v>
      </c>
      <c r="C576" s="39" t="s">
        <v>2704</v>
      </c>
      <c r="D576" s="39" t="s">
        <v>2707</v>
      </c>
      <c r="E576" s="39" t="s">
        <v>2694</v>
      </c>
      <c r="F576" s="39" t="s">
        <v>1211</v>
      </c>
      <c r="G576" s="39" t="s">
        <v>3387</v>
      </c>
      <c r="H576" s="39" t="s">
        <v>3388</v>
      </c>
      <c r="I576" s="39" t="s">
        <v>2667</v>
      </c>
      <c r="J576" s="39" t="s">
        <v>2668</v>
      </c>
      <c r="K576" s="39" t="s">
        <v>2669</v>
      </c>
      <c r="L576" s="39" t="s">
        <v>2669</v>
      </c>
      <c r="M576" s="39" t="s">
        <v>2670</v>
      </c>
      <c r="N576" s="39" t="s">
        <v>3097</v>
      </c>
      <c r="O576" s="39" t="s">
        <v>2932</v>
      </c>
      <c r="P576" s="39" t="s">
        <v>2932</v>
      </c>
      <c r="Q576" s="39" t="s">
        <v>3214</v>
      </c>
      <c r="R576" s="39" t="s">
        <v>3287</v>
      </c>
      <c r="S576" s="39" t="s">
        <v>3324</v>
      </c>
      <c r="T576" s="39" t="s">
        <v>238</v>
      </c>
      <c r="U576" s="39" t="s">
        <v>239</v>
      </c>
      <c r="V576" s="39" t="s">
        <v>2944</v>
      </c>
      <c r="W576" s="40">
        <v>2012</v>
      </c>
      <c r="X576" s="40">
        <f t="shared" si="114"/>
        <v>1</v>
      </c>
      <c r="Y576" s="41" t="s">
        <v>3105</v>
      </c>
      <c r="Z576" s="41" t="s">
        <v>3360</v>
      </c>
      <c r="AA576" s="41" t="s">
        <v>3229</v>
      </c>
      <c r="AB576" s="41" t="s">
        <v>2671</v>
      </c>
      <c r="AC576" s="41" t="s">
        <v>501</v>
      </c>
      <c r="AD576" s="41" t="s">
        <v>3286</v>
      </c>
      <c r="AE576" s="41" t="s">
        <v>210</v>
      </c>
      <c r="AF576" s="41" t="s">
        <v>248</v>
      </c>
      <c r="AG576" s="41" t="s">
        <v>3183</v>
      </c>
      <c r="AH576" s="41" t="s">
        <v>516</v>
      </c>
      <c r="AI576" s="41" t="s">
        <v>2705</v>
      </c>
      <c r="AJ576" s="41" t="s">
        <v>2706</v>
      </c>
      <c r="AK576" s="41" t="s">
        <v>1695</v>
      </c>
      <c r="AL576" s="41">
        <f>80-45</f>
        <v>35</v>
      </c>
      <c r="AM576" s="41" t="s">
        <v>535</v>
      </c>
      <c r="AN576" s="41" t="s">
        <v>218</v>
      </c>
      <c r="AO576" s="41"/>
      <c r="AP576" s="41">
        <v>538475.51</v>
      </c>
      <c r="AQ576" s="41">
        <v>1594452.66</v>
      </c>
      <c r="AR576" s="41">
        <v>14.422222</v>
      </c>
      <c r="AS576" s="41">
        <v>39.356943999999999</v>
      </c>
      <c r="AT576" s="41" t="s">
        <v>2698</v>
      </c>
      <c r="AU576" s="41" t="s">
        <v>2699</v>
      </c>
      <c r="AV576" s="41">
        <v>1498565.8210732699</v>
      </c>
      <c r="AW576" s="41">
        <v>1684553.0938325799</v>
      </c>
      <c r="AX576" s="41">
        <v>2316</v>
      </c>
      <c r="AY576" s="41">
        <v>2339</v>
      </c>
      <c r="AZ576" s="41">
        <v>-9.993697E-2</v>
      </c>
      <c r="BA576" s="41">
        <v>-0.18564710000000001</v>
      </c>
      <c r="BB576" s="41">
        <v>-0.31721022999999998</v>
      </c>
      <c r="BC576" s="41">
        <v>-0.13156082999999999</v>
      </c>
      <c r="BD576" s="41">
        <v>1.1747098499999999</v>
      </c>
      <c r="BE576" s="41">
        <v>3.17733803</v>
      </c>
      <c r="BF576" s="41">
        <v>3.0149066699999998</v>
      </c>
      <c r="BG576" s="41">
        <v>36.115900000000003</v>
      </c>
      <c r="BH576" s="41">
        <v>2320</v>
      </c>
      <c r="BI576" s="41">
        <v>2.6014100000000002E-3</v>
      </c>
      <c r="BJ576" s="41">
        <v>2.2971599999999999E-3</v>
      </c>
      <c r="BK576" s="41">
        <v>26.618500000000001</v>
      </c>
      <c r="BL576" s="41">
        <v>0</v>
      </c>
      <c r="BM576" s="41">
        <v>4.3766500000000002E-3</v>
      </c>
      <c r="BN576" s="41">
        <v>19.489999999999998</v>
      </c>
      <c r="BO576" s="41">
        <v>67.02</v>
      </c>
      <c r="BP576" s="41">
        <f t="shared" si="110"/>
        <v>804.24</v>
      </c>
      <c r="BQ576" s="41">
        <v>129.9</v>
      </c>
      <c r="BR576" s="41">
        <f t="shared" si="111"/>
        <v>1558.8000000000002</v>
      </c>
      <c r="BS576" s="41">
        <f t="shared" si="112"/>
        <v>1.9382273948075204</v>
      </c>
      <c r="BT576" s="41">
        <v>14</v>
      </c>
      <c r="BU576" s="41">
        <v>4.91</v>
      </c>
      <c r="BV576" s="41">
        <v>12.06</v>
      </c>
      <c r="BW576" s="41">
        <v>755</v>
      </c>
      <c r="BX576" s="41">
        <v>71</v>
      </c>
      <c r="BY576" s="41">
        <v>8.9</v>
      </c>
      <c r="BZ576" s="41" t="s">
        <v>221</v>
      </c>
      <c r="CA576" s="41">
        <v>0.52</v>
      </c>
      <c r="CB576" s="41">
        <v>0.58870887756300005</v>
      </c>
      <c r="CC576" s="41">
        <v>1241</v>
      </c>
      <c r="CD576" s="41">
        <v>1241</v>
      </c>
      <c r="CE576" s="41">
        <v>2196</v>
      </c>
      <c r="CF576" s="41" t="s">
        <v>222</v>
      </c>
      <c r="CG576" s="41">
        <v>1.2</v>
      </c>
      <c r="CH576" s="41">
        <v>0</v>
      </c>
      <c r="CI576" s="41" t="s">
        <v>465</v>
      </c>
      <c r="CJ576" s="41" t="s">
        <v>2678</v>
      </c>
      <c r="CK576" s="41" t="s">
        <v>225</v>
      </c>
      <c r="CL576" s="41" t="s">
        <v>2679</v>
      </c>
      <c r="CM576" s="41" t="s">
        <v>227</v>
      </c>
      <c r="CN576" s="41" t="s">
        <v>2681</v>
      </c>
      <c r="CO576" s="43">
        <v>1.5659729238229947</v>
      </c>
      <c r="CP576" s="42">
        <v>38.734896943873494</v>
      </c>
      <c r="CQ576" s="42">
        <v>42.786069654278613</v>
      </c>
      <c r="CR576" s="42">
        <v>18.479033401847904</v>
      </c>
      <c r="CS576" s="43" t="s">
        <v>230</v>
      </c>
      <c r="CT576" s="43" t="s">
        <v>231</v>
      </c>
      <c r="CU576" s="222">
        <v>0.19508546224619161</v>
      </c>
      <c r="CV576" s="222">
        <v>0.27698695136417556</v>
      </c>
      <c r="CW576" s="222">
        <v>8.1901489117983964E-2</v>
      </c>
      <c r="CX576" s="222">
        <v>1.0087719298245481</v>
      </c>
      <c r="CY576" s="222">
        <v>6.859</v>
      </c>
      <c r="CZ576" s="41">
        <v>0</v>
      </c>
      <c r="DA576" s="41">
        <v>6.5</v>
      </c>
      <c r="DB576" s="41">
        <f t="shared" si="115"/>
        <v>-0.35899999999999999</v>
      </c>
      <c r="DC576" s="41" t="s">
        <v>232</v>
      </c>
      <c r="DD576" s="222">
        <v>2.7539503386004491</v>
      </c>
      <c r="DE576" s="222">
        <v>1.6977652370203142</v>
      </c>
      <c r="DF576" s="222">
        <v>0.35335</v>
      </c>
      <c r="DG576" s="222">
        <v>0.35335</v>
      </c>
      <c r="DH576" s="222"/>
      <c r="DI576" s="222">
        <v>3.5335000000000001</v>
      </c>
      <c r="DJ576" s="222"/>
      <c r="DK576" s="222"/>
      <c r="DL576" s="222">
        <v>19.366778642149928</v>
      </c>
      <c r="DM576" s="222">
        <v>19.366778642149928</v>
      </c>
      <c r="DN576" s="222"/>
      <c r="DO576" s="222"/>
      <c r="DP576" s="222">
        <v>71.011521687883061</v>
      </c>
      <c r="DQ576" s="222">
        <v>71.011521687883061</v>
      </c>
      <c r="DR576" s="222"/>
      <c r="DS576" s="222"/>
      <c r="DT576" s="222">
        <v>3.4840000000000003E-2</v>
      </c>
      <c r="DU576" s="222">
        <v>0.34840000000000004</v>
      </c>
      <c r="DV576" s="222">
        <v>10.142078071182548</v>
      </c>
      <c r="DW576" s="222">
        <v>192.9971671388102</v>
      </c>
      <c r="DX576" s="222">
        <v>2.5024551463644951</v>
      </c>
      <c r="DY576" s="222">
        <v>538.33805476864961</v>
      </c>
      <c r="DZ576" s="222">
        <v>0.88847969782813963</v>
      </c>
      <c r="EA576" s="222">
        <v>0.41973559962228518</v>
      </c>
      <c r="EB576" s="222">
        <v>31.553729933899906</v>
      </c>
      <c r="EC576" s="222">
        <v>54.774409820585454</v>
      </c>
      <c r="ED576" s="222">
        <v>145.53446647780927</v>
      </c>
      <c r="EE576" s="222">
        <v>69.064117091595833</v>
      </c>
      <c r="EF576" s="222">
        <v>383.88007554296507</v>
      </c>
      <c r="EG576" s="222">
        <v>0.41860245514636452</v>
      </c>
      <c r="EH576" s="222">
        <v>1.863456090651558</v>
      </c>
      <c r="EI576" s="222">
        <v>4.9443814919735605</v>
      </c>
      <c r="EJ576" s="222">
        <v>0.49537299338999052</v>
      </c>
      <c r="EK576" s="222">
        <v>2.691690273843248</v>
      </c>
      <c r="EL576" s="222">
        <v>0.14044720466816782</v>
      </c>
      <c r="EM576" s="222">
        <v>1.2127872206484107</v>
      </c>
      <c r="EN576" s="222">
        <v>1.6690438067085438</v>
      </c>
      <c r="EO576" s="222">
        <v>7.6439401772564723</v>
      </c>
      <c r="EP576" s="222">
        <v>74.751612039946679</v>
      </c>
      <c r="EQ576" s="41"/>
      <c r="ER576" s="44">
        <v>1.5654823333333401</v>
      </c>
      <c r="ES576" s="44">
        <v>46.934016999999997</v>
      </c>
      <c r="ET576" s="44">
        <v>34.337044000000098</v>
      </c>
      <c r="EU576" s="44">
        <v>18.019949666666701</v>
      </c>
      <c r="EV576" s="45">
        <v>0.19115966666666701</v>
      </c>
      <c r="EW576" s="45">
        <v>0.25813433333333402</v>
      </c>
      <c r="EX576" s="45">
        <v>7.4290999999999593E-2</v>
      </c>
      <c r="EY576" s="45">
        <v>1.03688133333333</v>
      </c>
      <c r="EZ576" s="45">
        <v>6.83101</v>
      </c>
      <c r="FA576" s="45">
        <v>2.6519089999999998</v>
      </c>
      <c r="FB576" s="45">
        <v>1.6144563333333299</v>
      </c>
      <c r="FC576" s="45">
        <v>0.41080333333333302</v>
      </c>
      <c r="FD576" s="45">
        <v>4.1080333333333305</v>
      </c>
      <c r="FE576" s="45">
        <v>3.5951999999999901E-2</v>
      </c>
      <c r="FF576" s="45">
        <v>0.35951999999999901</v>
      </c>
      <c r="FG576" s="45">
        <v>11.426438955644587</v>
      </c>
      <c r="FH576" s="45">
        <v>214.680377666667</v>
      </c>
      <c r="FI576" s="45">
        <v>2.48765066666666</v>
      </c>
      <c r="FJ576" s="45">
        <v>626.79018033333296</v>
      </c>
      <c r="FK576" s="45">
        <v>1.1301286666666699</v>
      </c>
      <c r="FL576" s="45">
        <v>0.78616966666666699</v>
      </c>
      <c r="FM576" s="45">
        <v>47.4250963333333</v>
      </c>
      <c r="FN576" s="45">
        <v>67.9576973333333</v>
      </c>
      <c r="FO576" s="45">
        <v>183.39711600000001</v>
      </c>
      <c r="FP576" s="45">
        <v>63.916842666666803</v>
      </c>
      <c r="FQ576" s="45">
        <v>330.186266333334</v>
      </c>
      <c r="FR576" s="45">
        <v>0.50974299999999995</v>
      </c>
      <c r="FS576" s="45">
        <v>2.231805</v>
      </c>
      <c r="FT576" s="45">
        <v>4.8316080000000099</v>
      </c>
      <c r="FU576" s="45">
        <v>0.51856100000000005</v>
      </c>
      <c r="FV576" s="45">
        <v>3.1021969999999999</v>
      </c>
      <c r="FW576" s="45">
        <v>0.17564566666666701</v>
      </c>
      <c r="FX576" s="45">
        <v>1.4966173333333399</v>
      </c>
      <c r="FY576" s="45">
        <v>1.460458</v>
      </c>
      <c r="FZ576" s="45">
        <v>8.5672750000000004</v>
      </c>
      <c r="GA576" s="50">
        <v>73.193084333333303</v>
      </c>
      <c r="GB576" s="54"/>
    </row>
    <row r="577" spans="1:350" s="2" customFormat="1" ht="12.75" customHeight="1" x14ac:dyDescent="0.2">
      <c r="A577" s="73"/>
      <c r="B577" s="70">
        <v>9</v>
      </c>
      <c r="C577" s="39" t="s">
        <v>2708</v>
      </c>
      <c r="D577" s="39"/>
      <c r="E577" s="39" t="s">
        <v>2694</v>
      </c>
      <c r="F577" s="39" t="s">
        <v>1211</v>
      </c>
      <c r="G577" s="39" t="s">
        <v>3387</v>
      </c>
      <c r="H577" s="39" t="s">
        <v>3388</v>
      </c>
      <c r="I577" s="39" t="s">
        <v>2667</v>
      </c>
      <c r="J577" s="39" t="s">
        <v>2668</v>
      </c>
      <c r="K577" s="39" t="s">
        <v>2669</v>
      </c>
      <c r="L577" s="39" t="s">
        <v>2669</v>
      </c>
      <c r="M577" s="39" t="s">
        <v>2670</v>
      </c>
      <c r="N577" s="39" t="s">
        <v>3097</v>
      </c>
      <c r="O577" s="39" t="s">
        <v>2932</v>
      </c>
      <c r="P577" s="39" t="s">
        <v>2932</v>
      </c>
      <c r="Q577" s="39" t="s">
        <v>3214</v>
      </c>
      <c r="R577" s="39" t="s">
        <v>3287</v>
      </c>
      <c r="S577" s="39" t="s">
        <v>3324</v>
      </c>
      <c r="T577" s="39" t="s">
        <v>238</v>
      </c>
      <c r="U577" s="39" t="s">
        <v>239</v>
      </c>
      <c r="V577" s="39" t="s">
        <v>2944</v>
      </c>
      <c r="W577" s="40">
        <v>2012</v>
      </c>
      <c r="X577" s="40">
        <f t="shared" si="114"/>
        <v>1</v>
      </c>
      <c r="Y577" s="41" t="s">
        <v>3105</v>
      </c>
      <c r="Z577" s="41" t="s">
        <v>3360</v>
      </c>
      <c r="AA577" s="41" t="s">
        <v>3229</v>
      </c>
      <c r="AB577" s="41" t="s">
        <v>2671</v>
      </c>
      <c r="AC577" s="41" t="s">
        <v>501</v>
      </c>
      <c r="AD577" s="41" t="s">
        <v>3286</v>
      </c>
      <c r="AE577" s="41" t="s">
        <v>210</v>
      </c>
      <c r="AF577" s="41" t="s">
        <v>248</v>
      </c>
      <c r="AG577" s="41" t="s">
        <v>3183</v>
      </c>
      <c r="AH577" s="41" t="s">
        <v>212</v>
      </c>
      <c r="AI577" s="41" t="s">
        <v>2709</v>
      </c>
      <c r="AJ577" s="41"/>
      <c r="AK577" s="41" t="s">
        <v>213</v>
      </c>
      <c r="AL577" s="41">
        <f t="shared" ref="AL577:AL580" si="130">15-0</f>
        <v>15</v>
      </c>
      <c r="AM577" s="41" t="s">
        <v>535</v>
      </c>
      <c r="AN577" s="41" t="s">
        <v>218</v>
      </c>
      <c r="AO577" s="41"/>
      <c r="AP577" s="41">
        <v>538475.51</v>
      </c>
      <c r="AQ577" s="41">
        <v>1594452.66</v>
      </c>
      <c r="AR577" s="41">
        <v>14.422222</v>
      </c>
      <c r="AS577" s="41">
        <v>39.356943999999999</v>
      </c>
      <c r="AT577" s="41" t="s">
        <v>2698</v>
      </c>
      <c r="AU577" s="41" t="s">
        <v>2699</v>
      </c>
      <c r="AV577" s="41">
        <v>1498565.8210732699</v>
      </c>
      <c r="AW577" s="41">
        <v>1684553.0938325799</v>
      </c>
      <c r="AX577" s="41">
        <v>2316</v>
      </c>
      <c r="AY577" s="41">
        <v>2339</v>
      </c>
      <c r="AZ577" s="41">
        <v>-9.993697E-2</v>
      </c>
      <c r="BA577" s="41">
        <v>-0.18564710000000001</v>
      </c>
      <c r="BB577" s="41">
        <v>-0.31721022999999998</v>
      </c>
      <c r="BC577" s="41">
        <v>-0.13156082999999999</v>
      </c>
      <c r="BD577" s="41">
        <v>1.1747098499999999</v>
      </c>
      <c r="BE577" s="41">
        <v>3.17733803</v>
      </c>
      <c r="BF577" s="41">
        <v>3.0149066699999998</v>
      </c>
      <c r="BG577" s="41">
        <v>36.115900000000003</v>
      </c>
      <c r="BH577" s="41">
        <v>2320</v>
      </c>
      <c r="BI577" s="41">
        <v>2.6014100000000002E-3</v>
      </c>
      <c r="BJ577" s="41">
        <v>2.2971599999999999E-3</v>
      </c>
      <c r="BK577" s="41">
        <v>26.618500000000001</v>
      </c>
      <c r="BL577" s="41">
        <v>0</v>
      </c>
      <c r="BM577" s="41">
        <v>4.3766500000000002E-3</v>
      </c>
      <c r="BN577" s="41">
        <v>19.489999999999998</v>
      </c>
      <c r="BO577" s="41">
        <v>67.02</v>
      </c>
      <c r="BP577" s="41">
        <f t="shared" si="110"/>
        <v>804.24</v>
      </c>
      <c r="BQ577" s="41">
        <v>129.9</v>
      </c>
      <c r="BR577" s="41">
        <f t="shared" si="111"/>
        <v>1558.8000000000002</v>
      </c>
      <c r="BS577" s="41">
        <f t="shared" si="112"/>
        <v>1.9382273948075204</v>
      </c>
      <c r="BT577" s="41">
        <v>14</v>
      </c>
      <c r="BU577" s="41">
        <v>4.91</v>
      </c>
      <c r="BV577" s="41">
        <v>12.06</v>
      </c>
      <c r="BW577" s="41">
        <v>755</v>
      </c>
      <c r="BX577" s="41">
        <v>71</v>
      </c>
      <c r="BY577" s="41">
        <v>8.9</v>
      </c>
      <c r="BZ577" s="41" t="s">
        <v>221</v>
      </c>
      <c r="CA577" s="41">
        <v>0.52</v>
      </c>
      <c r="CB577" s="41">
        <v>0.58870887756300005</v>
      </c>
      <c r="CC577" s="41">
        <v>1241</v>
      </c>
      <c r="CD577" s="41">
        <v>1241</v>
      </c>
      <c r="CE577" s="41">
        <v>2196</v>
      </c>
      <c r="CF577" s="41" t="s">
        <v>222</v>
      </c>
      <c r="CG577" s="41">
        <v>1.2</v>
      </c>
      <c r="CH577" s="41">
        <v>0</v>
      </c>
      <c r="CI577" s="41" t="s">
        <v>465</v>
      </c>
      <c r="CJ577" s="41" t="s">
        <v>2678</v>
      </c>
      <c r="CK577" s="41" t="s">
        <v>225</v>
      </c>
      <c r="CL577" s="41" t="s">
        <v>2679</v>
      </c>
      <c r="CM577" s="41" t="s">
        <v>2680</v>
      </c>
      <c r="CN577" s="41" t="s">
        <v>2681</v>
      </c>
      <c r="CO577" s="42">
        <v>1.5083346666666699</v>
      </c>
      <c r="CP577" s="42">
        <v>52.912628190054079</v>
      </c>
      <c r="CQ577" s="42">
        <v>20.489132919676898</v>
      </c>
      <c r="CR577" s="42">
        <v>26.598238890269027</v>
      </c>
      <c r="CS577" s="43" t="s">
        <v>392</v>
      </c>
      <c r="CT577" s="43" t="s">
        <v>231</v>
      </c>
      <c r="CU577" s="42">
        <v>0.17603866666666701</v>
      </c>
      <c r="CV577" s="42">
        <v>0.247477</v>
      </c>
      <c r="CW577" s="42">
        <v>8.0439000000000094E-2</v>
      </c>
      <c r="CX577" s="42">
        <v>1.8704863333333299</v>
      </c>
      <c r="CY577" s="42">
        <v>6.6855570000000002</v>
      </c>
      <c r="CZ577" s="41">
        <v>0</v>
      </c>
      <c r="DA577" s="41">
        <v>6.5</v>
      </c>
      <c r="DB577" s="41">
        <f t="shared" si="115"/>
        <v>-0.18555700000000019</v>
      </c>
      <c r="DC577" s="41" t="s">
        <v>232</v>
      </c>
      <c r="DD577" s="42">
        <v>2.8999183333333298</v>
      </c>
      <c r="DE577" s="42">
        <v>1.8439903333333301</v>
      </c>
      <c r="DF577" s="42">
        <v>0.60297166666666702</v>
      </c>
      <c r="DG577" s="42"/>
      <c r="DH577" s="42">
        <v>0.60297166666666702</v>
      </c>
      <c r="DI577" s="42">
        <v>6.0297166666666699</v>
      </c>
      <c r="DJ577" s="42"/>
      <c r="DK577" s="42">
        <v>6.0297166666666699</v>
      </c>
      <c r="DL577" s="42">
        <v>13.642246017766704</v>
      </c>
      <c r="DM577" s="42"/>
      <c r="DN577" s="42"/>
      <c r="DO577" s="42">
        <v>13.642246017766704</v>
      </c>
      <c r="DP577" s="42">
        <v>50.021568731811243</v>
      </c>
      <c r="DQ577" s="42"/>
      <c r="DR577" s="42"/>
      <c r="DS577" s="42">
        <v>50.021568731811243</v>
      </c>
      <c r="DT577" s="42">
        <v>4.7558333333333203E-2</v>
      </c>
      <c r="DU577" s="42">
        <v>0.47558333333333203</v>
      </c>
      <c r="DV577" s="42">
        <v>12.678570176975686</v>
      </c>
      <c r="DW577" s="42">
        <v>213.27816366666701</v>
      </c>
      <c r="DX577" s="42">
        <v>2.8853506666666702</v>
      </c>
      <c r="DY577" s="42">
        <v>740.41832866666596</v>
      </c>
      <c r="DZ577" s="42">
        <v>2.6603486666666698</v>
      </c>
      <c r="EA577" s="42">
        <v>2.24482766666666</v>
      </c>
      <c r="EB577" s="42">
        <v>81.580311666666702</v>
      </c>
      <c r="EC577" s="42">
        <v>131.32323333333301</v>
      </c>
      <c r="ED577" s="42">
        <v>234.574592</v>
      </c>
      <c r="EE577" s="42">
        <v>86.878904333333395</v>
      </c>
      <c r="EF577" s="42">
        <v>257.41593166666701</v>
      </c>
      <c r="EG577" s="42">
        <v>1.2880560000000001</v>
      </c>
      <c r="EH577" s="42">
        <v>2.8505146666666601</v>
      </c>
      <c r="EI577" s="42">
        <v>8.2077490000000104</v>
      </c>
      <c r="EJ577" s="42">
        <v>0.69836833333333304</v>
      </c>
      <c r="EK577" s="42">
        <v>3.7993713333333301</v>
      </c>
      <c r="EL577" s="42">
        <v>0.33840900000000002</v>
      </c>
      <c r="EM577" s="42">
        <v>1.9429626666666699</v>
      </c>
      <c r="EN577" s="42">
        <v>1.08323866666667</v>
      </c>
      <c r="EO577" s="42">
        <v>9.0593139999999899</v>
      </c>
      <c r="EP577" s="42">
        <v>75.079770999999894</v>
      </c>
      <c r="EQ577" s="41"/>
      <c r="ER577" s="44">
        <v>1.5083346666666699</v>
      </c>
      <c r="ES577" s="44">
        <v>51.089482666666697</v>
      </c>
      <c r="ET577" s="44">
        <v>19.783163999999999</v>
      </c>
      <c r="EU577" s="44">
        <v>25.681776000000099</v>
      </c>
      <c r="EV577" s="45">
        <v>0.17603866666666701</v>
      </c>
      <c r="EW577" s="45">
        <v>0.247477</v>
      </c>
      <c r="EX577" s="45">
        <v>8.0439000000000094E-2</v>
      </c>
      <c r="EY577" s="45">
        <v>1.8704863333333299</v>
      </c>
      <c r="EZ577" s="45">
        <v>6.6855570000000002</v>
      </c>
      <c r="FA577" s="45">
        <v>2.8999183333333298</v>
      </c>
      <c r="FB577" s="45">
        <v>1.8439903333333301</v>
      </c>
      <c r="FC577" s="45">
        <v>0.60297166666666702</v>
      </c>
      <c r="FD577" s="45">
        <v>6.0297166666666699</v>
      </c>
      <c r="FE577" s="45">
        <v>4.7558333333333203E-2</v>
      </c>
      <c r="FF577" s="45">
        <v>0.47558333333333203</v>
      </c>
      <c r="FG577" s="45">
        <v>12.678570176975686</v>
      </c>
      <c r="FH577" s="45">
        <v>213.27816366666701</v>
      </c>
      <c r="FI577" s="45">
        <v>2.8853506666666702</v>
      </c>
      <c r="FJ577" s="45">
        <v>740.41832866666596</v>
      </c>
      <c r="FK577" s="45">
        <v>2.6603486666666698</v>
      </c>
      <c r="FL577" s="45">
        <v>2.24482766666666</v>
      </c>
      <c r="FM577" s="45">
        <v>81.580311666666702</v>
      </c>
      <c r="FN577" s="45">
        <v>131.32323333333301</v>
      </c>
      <c r="FO577" s="45">
        <v>234.574592</v>
      </c>
      <c r="FP577" s="45">
        <v>86.878904333333395</v>
      </c>
      <c r="FQ577" s="45">
        <v>257.41593166666701</v>
      </c>
      <c r="FR577" s="45">
        <v>1.2880560000000001</v>
      </c>
      <c r="FS577" s="45">
        <v>2.8505146666666601</v>
      </c>
      <c r="FT577" s="45">
        <v>8.2077490000000104</v>
      </c>
      <c r="FU577" s="45">
        <v>0.69836833333333304</v>
      </c>
      <c r="FV577" s="45">
        <v>3.7993713333333301</v>
      </c>
      <c r="FW577" s="45">
        <v>0.33840900000000002</v>
      </c>
      <c r="FX577" s="45">
        <v>1.9429626666666699</v>
      </c>
      <c r="FY577" s="45">
        <v>1.08323866666667</v>
      </c>
      <c r="FZ577" s="45">
        <v>9.0593139999999899</v>
      </c>
      <c r="GA577" s="50">
        <v>75.079770999999894</v>
      </c>
      <c r="GB577" s="54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  <c r="JW577" s="3"/>
      <c r="JX577" s="3"/>
      <c r="JY577" s="3"/>
      <c r="JZ577" s="3"/>
      <c r="KA577" s="3"/>
      <c r="KB577" s="3"/>
      <c r="KC577" s="3"/>
      <c r="KD577" s="3"/>
      <c r="KE577" s="3"/>
      <c r="KF577" s="3"/>
      <c r="KG577" s="3"/>
      <c r="KH577" s="3"/>
      <c r="KI577" s="3"/>
      <c r="KJ577" s="3"/>
      <c r="KK577" s="3"/>
      <c r="KL577" s="3"/>
      <c r="KM577" s="3"/>
      <c r="KN577" s="3"/>
      <c r="KO577" s="3"/>
      <c r="KP577" s="3"/>
      <c r="KQ577" s="3"/>
      <c r="KR577" s="3"/>
      <c r="KS577" s="3"/>
      <c r="KT577" s="3"/>
      <c r="KU577" s="3"/>
      <c r="KV577" s="3"/>
      <c r="KW577" s="3"/>
      <c r="KX577" s="3"/>
      <c r="KY577" s="3"/>
      <c r="KZ577" s="3"/>
      <c r="LA577" s="3"/>
      <c r="LB577" s="3"/>
      <c r="LC577" s="3"/>
      <c r="LD577" s="3"/>
      <c r="LE577" s="3"/>
      <c r="LF577" s="3"/>
      <c r="LG577" s="3"/>
      <c r="LH577" s="3"/>
      <c r="LI577" s="3"/>
      <c r="LJ577" s="3"/>
      <c r="LK577" s="3"/>
      <c r="LL577" s="3"/>
      <c r="LM577" s="3"/>
      <c r="LN577" s="3"/>
      <c r="LO577" s="3"/>
      <c r="LP577" s="3"/>
      <c r="LQ577" s="3"/>
      <c r="LR577" s="3"/>
      <c r="LS577" s="3"/>
      <c r="LT577" s="3"/>
      <c r="LU577" s="3"/>
      <c r="LV577" s="3"/>
      <c r="LW577" s="3"/>
      <c r="LX577" s="3"/>
      <c r="LY577" s="3"/>
      <c r="LZ577" s="3"/>
      <c r="MA577" s="3"/>
      <c r="MB577" s="3"/>
      <c r="MC577" s="3"/>
      <c r="MD577" s="3"/>
      <c r="ME577" s="3"/>
      <c r="MF577" s="3"/>
      <c r="MG577" s="3"/>
      <c r="MH577" s="3"/>
      <c r="MI577" s="3"/>
      <c r="MJ577" s="3"/>
      <c r="MK577" s="3"/>
      <c r="ML577" s="3"/>
    </row>
    <row r="578" spans="1:350" s="2" customFormat="1" ht="12.75" customHeight="1" x14ac:dyDescent="0.2">
      <c r="A578" s="73"/>
      <c r="B578" s="70">
        <v>10</v>
      </c>
      <c r="C578" s="39" t="s">
        <v>2710</v>
      </c>
      <c r="D578" s="39"/>
      <c r="E578" s="39" t="s">
        <v>2694</v>
      </c>
      <c r="F578" s="39" t="s">
        <v>1211</v>
      </c>
      <c r="G578" s="39" t="s">
        <v>3387</v>
      </c>
      <c r="H578" s="39" t="s">
        <v>3388</v>
      </c>
      <c r="I578" s="39" t="s">
        <v>2667</v>
      </c>
      <c r="J578" s="39" t="s">
        <v>2668</v>
      </c>
      <c r="K578" s="39" t="s">
        <v>2669</v>
      </c>
      <c r="L578" s="39" t="s">
        <v>2669</v>
      </c>
      <c r="M578" s="39" t="s">
        <v>2670</v>
      </c>
      <c r="N578" s="39" t="s">
        <v>3097</v>
      </c>
      <c r="O578" s="39" t="s">
        <v>2932</v>
      </c>
      <c r="P578" s="39" t="s">
        <v>2932</v>
      </c>
      <c r="Q578" s="39" t="s">
        <v>3214</v>
      </c>
      <c r="R578" s="39" t="s">
        <v>3287</v>
      </c>
      <c r="S578" s="39" t="s">
        <v>3324</v>
      </c>
      <c r="T578" s="39" t="s">
        <v>238</v>
      </c>
      <c r="U578" s="39" t="s">
        <v>239</v>
      </c>
      <c r="V578" s="39" t="s">
        <v>2944</v>
      </c>
      <c r="W578" s="40">
        <v>2012</v>
      </c>
      <c r="X578" s="40">
        <f t="shared" si="114"/>
        <v>1</v>
      </c>
      <c r="Y578" s="41" t="s">
        <v>3105</v>
      </c>
      <c r="Z578" s="41" t="s">
        <v>3360</v>
      </c>
      <c r="AA578" s="41" t="s">
        <v>3229</v>
      </c>
      <c r="AB578" s="41" t="s">
        <v>2671</v>
      </c>
      <c r="AC578" s="41" t="s">
        <v>501</v>
      </c>
      <c r="AD578" s="41" t="s">
        <v>3286</v>
      </c>
      <c r="AE578" s="41" t="s">
        <v>210</v>
      </c>
      <c r="AF578" s="41" t="s">
        <v>248</v>
      </c>
      <c r="AG578" s="41" t="s">
        <v>3183</v>
      </c>
      <c r="AH578" s="41" t="s">
        <v>212</v>
      </c>
      <c r="AI578" s="41" t="s">
        <v>2711</v>
      </c>
      <c r="AJ578" s="41"/>
      <c r="AK578" s="41" t="s">
        <v>213</v>
      </c>
      <c r="AL578" s="41">
        <f t="shared" si="130"/>
        <v>15</v>
      </c>
      <c r="AM578" s="41" t="s">
        <v>535</v>
      </c>
      <c r="AN578" s="41" t="s">
        <v>218</v>
      </c>
      <c r="AO578" s="41"/>
      <c r="AP578" s="41">
        <v>538475.51</v>
      </c>
      <c r="AQ578" s="41">
        <v>1594452.66</v>
      </c>
      <c r="AR578" s="41">
        <v>14.422222</v>
      </c>
      <c r="AS578" s="41">
        <v>39.356943999999999</v>
      </c>
      <c r="AT578" s="41" t="s">
        <v>2698</v>
      </c>
      <c r="AU578" s="41" t="s">
        <v>2699</v>
      </c>
      <c r="AV578" s="41">
        <v>1498565.8210732699</v>
      </c>
      <c r="AW578" s="41">
        <v>1684553.0938325799</v>
      </c>
      <c r="AX578" s="41">
        <v>2316</v>
      </c>
      <c r="AY578" s="41">
        <v>2339</v>
      </c>
      <c r="AZ578" s="41">
        <v>-9.993697E-2</v>
      </c>
      <c r="BA578" s="41">
        <v>-0.18564710000000001</v>
      </c>
      <c r="BB578" s="41">
        <v>-0.31721022999999998</v>
      </c>
      <c r="BC578" s="41">
        <v>-0.13156082999999999</v>
      </c>
      <c r="BD578" s="41">
        <v>1.1747098499999999</v>
      </c>
      <c r="BE578" s="41">
        <v>3.17733803</v>
      </c>
      <c r="BF578" s="41">
        <v>3.0149066699999998</v>
      </c>
      <c r="BG578" s="41">
        <v>36.115900000000003</v>
      </c>
      <c r="BH578" s="41">
        <v>2320</v>
      </c>
      <c r="BI578" s="41">
        <v>2.6014100000000002E-3</v>
      </c>
      <c r="BJ578" s="41">
        <v>2.2971599999999999E-3</v>
      </c>
      <c r="BK578" s="41">
        <v>26.618500000000001</v>
      </c>
      <c r="BL578" s="41">
        <v>0</v>
      </c>
      <c r="BM578" s="41">
        <v>4.3766500000000002E-3</v>
      </c>
      <c r="BN578" s="41">
        <v>19.489999999999998</v>
      </c>
      <c r="BO578" s="41">
        <v>67.02</v>
      </c>
      <c r="BP578" s="41">
        <f t="shared" si="110"/>
        <v>804.24</v>
      </c>
      <c r="BQ578" s="41">
        <v>129.9</v>
      </c>
      <c r="BR578" s="41">
        <f t="shared" si="111"/>
        <v>1558.8000000000002</v>
      </c>
      <c r="BS578" s="41">
        <f t="shared" si="112"/>
        <v>1.9382273948075204</v>
      </c>
      <c r="BT578" s="41">
        <v>14</v>
      </c>
      <c r="BU578" s="41">
        <v>4.91</v>
      </c>
      <c r="BV578" s="41">
        <v>12.06</v>
      </c>
      <c r="BW578" s="41">
        <v>755</v>
      </c>
      <c r="BX578" s="41">
        <v>71</v>
      </c>
      <c r="BY578" s="41">
        <v>8.9</v>
      </c>
      <c r="BZ578" s="41" t="s">
        <v>221</v>
      </c>
      <c r="CA578" s="41">
        <v>0.52</v>
      </c>
      <c r="CB578" s="41">
        <v>0.58870887756300005</v>
      </c>
      <c r="CC578" s="41">
        <v>1241</v>
      </c>
      <c r="CD578" s="41">
        <v>1241</v>
      </c>
      <c r="CE578" s="41">
        <v>2196</v>
      </c>
      <c r="CF578" s="41" t="s">
        <v>222</v>
      </c>
      <c r="CG578" s="41">
        <v>1.2</v>
      </c>
      <c r="CH578" s="41">
        <v>0</v>
      </c>
      <c r="CI578" s="41" t="s">
        <v>465</v>
      </c>
      <c r="CJ578" s="41" t="s">
        <v>2678</v>
      </c>
      <c r="CK578" s="41" t="s">
        <v>225</v>
      </c>
      <c r="CL578" s="41" t="s">
        <v>2679</v>
      </c>
      <c r="CM578" s="41" t="s">
        <v>2680</v>
      </c>
      <c r="CN578" s="41" t="s">
        <v>2681</v>
      </c>
      <c r="CO578" s="42">
        <v>1.55431133333334</v>
      </c>
      <c r="CP578" s="42">
        <v>62.038435686130732</v>
      </c>
      <c r="CQ578" s="42">
        <v>18.954426288983818</v>
      </c>
      <c r="CR578" s="42">
        <v>19.007138024885446</v>
      </c>
      <c r="CS578" s="43" t="s">
        <v>392</v>
      </c>
      <c r="CT578" s="43" t="s">
        <v>231</v>
      </c>
      <c r="CU578" s="42">
        <v>0.15018799999999999</v>
      </c>
      <c r="CV578" s="42">
        <v>0.211759</v>
      </c>
      <c r="CW578" s="42">
        <v>6.7709666666666501E-2</v>
      </c>
      <c r="CX578" s="42">
        <v>1.12187366666667</v>
      </c>
      <c r="CY578" s="42">
        <v>6.7732256666666704</v>
      </c>
      <c r="CZ578" s="41">
        <v>0</v>
      </c>
      <c r="DA578" s="41">
        <v>6.5</v>
      </c>
      <c r="DB578" s="41">
        <f t="shared" si="115"/>
        <v>-0.27322566666667036</v>
      </c>
      <c r="DC578" s="41" t="s">
        <v>232</v>
      </c>
      <c r="DD578" s="42">
        <v>2.4117506666666699</v>
      </c>
      <c r="DE578" s="42">
        <v>1.4940023333333301</v>
      </c>
      <c r="DF578" s="42">
        <v>0.476368666666666</v>
      </c>
      <c r="DG578" s="42"/>
      <c r="DH578" s="42">
        <v>0.476368666666666</v>
      </c>
      <c r="DI578" s="42">
        <v>4.7636866666666595</v>
      </c>
      <c r="DJ578" s="42"/>
      <c r="DK578" s="42">
        <v>4.7636866666666595</v>
      </c>
      <c r="DL578" s="42">
        <v>11.106378261673363</v>
      </c>
      <c r="DM578" s="42"/>
      <c r="DN578" s="42"/>
      <c r="DO578" s="42">
        <v>11.106378261673363</v>
      </c>
      <c r="DP578" s="42">
        <v>40.723386959468996</v>
      </c>
      <c r="DQ578" s="42"/>
      <c r="DR578" s="42"/>
      <c r="DS578" s="42">
        <v>40.723386959468996</v>
      </c>
      <c r="DT578" s="42">
        <v>3.3933999999999902E-2</v>
      </c>
      <c r="DU578" s="42">
        <v>0.33933999999999903</v>
      </c>
      <c r="DV578" s="42">
        <v>14.038093554154162</v>
      </c>
      <c r="DW578" s="42">
        <v>218.46568366666699</v>
      </c>
      <c r="DX578" s="42">
        <v>2.453506</v>
      </c>
      <c r="DY578" s="42">
        <v>713.30284300000005</v>
      </c>
      <c r="DZ578" s="42">
        <v>0.96080366666666694</v>
      </c>
      <c r="EA578" s="42">
        <v>1.183386</v>
      </c>
      <c r="EB578" s="42">
        <v>77.877912666666603</v>
      </c>
      <c r="EC578" s="42">
        <v>86.885918666666598</v>
      </c>
      <c r="ED578" s="42">
        <v>209.50239766666701</v>
      </c>
      <c r="EE578" s="42">
        <v>53.479033666666702</v>
      </c>
      <c r="EF578" s="42">
        <v>270.37978800000002</v>
      </c>
      <c r="EG578" s="42">
        <v>0.50254900000000002</v>
      </c>
      <c r="EH578" s="42">
        <v>2.9854826666666701</v>
      </c>
      <c r="EI578" s="42">
        <v>5.0291116666666698</v>
      </c>
      <c r="EJ578" s="42">
        <v>0.48494633333333298</v>
      </c>
      <c r="EK578" s="42">
        <v>3.5945990000000001</v>
      </c>
      <c r="EL578" s="42">
        <v>0.230705666666667</v>
      </c>
      <c r="EM578" s="42">
        <v>1.7677149999999999</v>
      </c>
      <c r="EN578" s="42">
        <v>1.1579423333333301</v>
      </c>
      <c r="EO578" s="42">
        <v>9.1389463333333296</v>
      </c>
      <c r="EP578" s="42">
        <v>74.406883333333298</v>
      </c>
      <c r="EQ578" s="41"/>
      <c r="ER578" s="44">
        <v>1.55431133333334</v>
      </c>
      <c r="ES578" s="44">
        <v>58.874745333333301</v>
      </c>
      <c r="ET578" s="44">
        <v>17.987832999999998</v>
      </c>
      <c r="EU578" s="44">
        <v>18.037856666666698</v>
      </c>
      <c r="EV578" s="45">
        <v>0.15018799999999999</v>
      </c>
      <c r="EW578" s="45">
        <v>0.211759</v>
      </c>
      <c r="EX578" s="45">
        <v>6.7709666666666501E-2</v>
      </c>
      <c r="EY578" s="45">
        <v>1.12187366666667</v>
      </c>
      <c r="EZ578" s="45">
        <v>6.7732256666666704</v>
      </c>
      <c r="FA578" s="45">
        <v>2.4117506666666699</v>
      </c>
      <c r="FB578" s="45">
        <v>1.4940023333333301</v>
      </c>
      <c r="FC578" s="45">
        <v>0.476368666666666</v>
      </c>
      <c r="FD578" s="45">
        <v>4.7636866666666595</v>
      </c>
      <c r="FE578" s="45">
        <v>3.3933999999999902E-2</v>
      </c>
      <c r="FF578" s="45">
        <v>0.33933999999999903</v>
      </c>
      <c r="FG578" s="45">
        <v>14.038093554154162</v>
      </c>
      <c r="FH578" s="45">
        <v>218.46568366666699</v>
      </c>
      <c r="FI578" s="45">
        <v>2.453506</v>
      </c>
      <c r="FJ578" s="45">
        <v>713.30284300000005</v>
      </c>
      <c r="FK578" s="45">
        <v>0.96080366666666694</v>
      </c>
      <c r="FL578" s="45">
        <v>1.183386</v>
      </c>
      <c r="FM578" s="45">
        <v>77.877912666666603</v>
      </c>
      <c r="FN578" s="45">
        <v>86.885918666666598</v>
      </c>
      <c r="FO578" s="45">
        <v>209.50239766666701</v>
      </c>
      <c r="FP578" s="45">
        <v>53.479033666666702</v>
      </c>
      <c r="FQ578" s="45">
        <v>270.37978800000002</v>
      </c>
      <c r="FR578" s="45">
        <v>0.50254900000000002</v>
      </c>
      <c r="FS578" s="45">
        <v>2.9854826666666701</v>
      </c>
      <c r="FT578" s="45">
        <v>5.0291116666666698</v>
      </c>
      <c r="FU578" s="45">
        <v>0.48494633333333298</v>
      </c>
      <c r="FV578" s="45">
        <v>3.5945990000000001</v>
      </c>
      <c r="FW578" s="45">
        <v>0.230705666666667</v>
      </c>
      <c r="FX578" s="45">
        <v>1.7677149999999999</v>
      </c>
      <c r="FY578" s="45">
        <v>1.1579423333333301</v>
      </c>
      <c r="FZ578" s="45">
        <v>9.1389463333333296</v>
      </c>
      <c r="GA578" s="50">
        <v>74.406883333333298</v>
      </c>
      <c r="GB578" s="54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  <c r="JW578" s="3"/>
      <c r="JX578" s="3"/>
      <c r="JY578" s="3"/>
      <c r="JZ578" s="3"/>
      <c r="KA578" s="3"/>
      <c r="KB578" s="3"/>
      <c r="KC578" s="3"/>
      <c r="KD578" s="3"/>
      <c r="KE578" s="3"/>
      <c r="KF578" s="3"/>
      <c r="KG578" s="3"/>
      <c r="KH578" s="3"/>
      <c r="KI578" s="3"/>
      <c r="KJ578" s="3"/>
      <c r="KK578" s="3"/>
      <c r="KL578" s="3"/>
      <c r="KM578" s="3"/>
      <c r="KN578" s="3"/>
      <c r="KO578" s="3"/>
      <c r="KP578" s="3"/>
      <c r="KQ578" s="3"/>
      <c r="KR578" s="3"/>
      <c r="KS578" s="3"/>
      <c r="KT578" s="3"/>
      <c r="KU578" s="3"/>
      <c r="KV578" s="3"/>
      <c r="KW578" s="3"/>
      <c r="KX578" s="3"/>
      <c r="KY578" s="3"/>
      <c r="KZ578" s="3"/>
      <c r="LA578" s="3"/>
      <c r="LB578" s="3"/>
      <c r="LC578" s="3"/>
      <c r="LD578" s="3"/>
      <c r="LE578" s="3"/>
      <c r="LF578" s="3"/>
      <c r="LG578" s="3"/>
      <c r="LH578" s="3"/>
      <c r="LI578" s="3"/>
      <c r="LJ578" s="3"/>
      <c r="LK578" s="3"/>
      <c r="LL578" s="3"/>
      <c r="LM578" s="3"/>
      <c r="LN578" s="3"/>
      <c r="LO578" s="3"/>
      <c r="LP578" s="3"/>
      <c r="LQ578" s="3"/>
      <c r="LR578" s="3"/>
      <c r="LS578" s="3"/>
      <c r="LT578" s="3"/>
      <c r="LU578" s="3"/>
      <c r="LV578" s="3"/>
      <c r="LW578" s="3"/>
      <c r="LX578" s="3"/>
      <c r="LY578" s="3"/>
      <c r="LZ578" s="3"/>
      <c r="MA578" s="3"/>
      <c r="MB578" s="3"/>
      <c r="MC578" s="3"/>
      <c r="MD578" s="3"/>
      <c r="ME578" s="3"/>
      <c r="MF578" s="3"/>
      <c r="MG578" s="3"/>
      <c r="MH578" s="3"/>
      <c r="MI578" s="3"/>
      <c r="MJ578" s="3"/>
      <c r="MK578" s="3"/>
      <c r="ML578" s="3"/>
    </row>
    <row r="579" spans="1:350" s="2" customFormat="1" ht="12.75" customHeight="1" x14ac:dyDescent="0.2">
      <c r="A579" s="73"/>
      <c r="B579" s="70">
        <v>11</v>
      </c>
      <c r="C579" s="39" t="s">
        <v>2712</v>
      </c>
      <c r="D579" s="39"/>
      <c r="E579" s="39" t="s">
        <v>2694</v>
      </c>
      <c r="F579" s="39" t="s">
        <v>1211</v>
      </c>
      <c r="G579" s="39" t="s">
        <v>3387</v>
      </c>
      <c r="H579" s="39" t="s">
        <v>3388</v>
      </c>
      <c r="I579" s="39" t="s">
        <v>2667</v>
      </c>
      <c r="J579" s="39" t="s">
        <v>2668</v>
      </c>
      <c r="K579" s="39" t="s">
        <v>2669</v>
      </c>
      <c r="L579" s="39" t="s">
        <v>2669</v>
      </c>
      <c r="M579" s="39" t="s">
        <v>2670</v>
      </c>
      <c r="N579" s="39" t="s">
        <v>3097</v>
      </c>
      <c r="O579" s="39" t="s">
        <v>2932</v>
      </c>
      <c r="P579" s="39" t="s">
        <v>2932</v>
      </c>
      <c r="Q579" s="39" t="s">
        <v>3214</v>
      </c>
      <c r="R579" s="39" t="s">
        <v>3287</v>
      </c>
      <c r="S579" s="39" t="s">
        <v>3324</v>
      </c>
      <c r="T579" s="39" t="s">
        <v>238</v>
      </c>
      <c r="U579" s="39" t="s">
        <v>239</v>
      </c>
      <c r="V579" s="39" t="s">
        <v>2944</v>
      </c>
      <c r="W579" s="40">
        <v>2012</v>
      </c>
      <c r="X579" s="40">
        <f t="shared" si="114"/>
        <v>1</v>
      </c>
      <c r="Y579" s="41" t="s">
        <v>3105</v>
      </c>
      <c r="Z579" s="41" t="s">
        <v>3360</v>
      </c>
      <c r="AA579" s="41" t="s">
        <v>3229</v>
      </c>
      <c r="AB579" s="41" t="s">
        <v>2671</v>
      </c>
      <c r="AC579" s="41" t="s">
        <v>501</v>
      </c>
      <c r="AD579" s="41" t="s">
        <v>3286</v>
      </c>
      <c r="AE579" s="41" t="s">
        <v>210</v>
      </c>
      <c r="AF579" s="41" t="s">
        <v>248</v>
      </c>
      <c r="AG579" s="41" t="s">
        <v>3183</v>
      </c>
      <c r="AH579" s="41" t="s">
        <v>212</v>
      </c>
      <c r="AI579" s="41" t="s">
        <v>2713</v>
      </c>
      <c r="AJ579" s="41"/>
      <c r="AK579" s="41" t="s">
        <v>213</v>
      </c>
      <c r="AL579" s="41">
        <f t="shared" si="130"/>
        <v>15</v>
      </c>
      <c r="AM579" s="41" t="s">
        <v>535</v>
      </c>
      <c r="AN579" s="41" t="s">
        <v>218</v>
      </c>
      <c r="AO579" s="41"/>
      <c r="AP579" s="41">
        <v>538475.51</v>
      </c>
      <c r="AQ579" s="41">
        <v>1594452.66</v>
      </c>
      <c r="AR579" s="41">
        <v>14.422222</v>
      </c>
      <c r="AS579" s="41">
        <v>39.356943999999999</v>
      </c>
      <c r="AT579" s="41" t="s">
        <v>2698</v>
      </c>
      <c r="AU579" s="41" t="s">
        <v>2699</v>
      </c>
      <c r="AV579" s="41">
        <v>1498565.8210732699</v>
      </c>
      <c r="AW579" s="41">
        <v>1684553.0938325799</v>
      </c>
      <c r="AX579" s="41">
        <v>2316</v>
      </c>
      <c r="AY579" s="41">
        <v>2339</v>
      </c>
      <c r="AZ579" s="41">
        <v>-9.993697E-2</v>
      </c>
      <c r="BA579" s="41">
        <v>-0.18564710000000001</v>
      </c>
      <c r="BB579" s="41">
        <v>-0.31721022999999998</v>
      </c>
      <c r="BC579" s="41">
        <v>-0.13156082999999999</v>
      </c>
      <c r="BD579" s="41">
        <v>1.1747098499999999</v>
      </c>
      <c r="BE579" s="41">
        <v>3.17733803</v>
      </c>
      <c r="BF579" s="41">
        <v>3.0149066699999998</v>
      </c>
      <c r="BG579" s="41">
        <v>36.115900000000003</v>
      </c>
      <c r="BH579" s="41">
        <v>2320</v>
      </c>
      <c r="BI579" s="41">
        <v>2.6014100000000002E-3</v>
      </c>
      <c r="BJ579" s="41">
        <v>2.2971599999999999E-3</v>
      </c>
      <c r="BK579" s="41">
        <v>26.618500000000001</v>
      </c>
      <c r="BL579" s="41">
        <v>0</v>
      </c>
      <c r="BM579" s="41">
        <v>4.3766500000000002E-3</v>
      </c>
      <c r="BN579" s="41">
        <v>19.489999999999998</v>
      </c>
      <c r="BO579" s="41">
        <v>67.02</v>
      </c>
      <c r="BP579" s="41">
        <f t="shared" si="110"/>
        <v>804.24</v>
      </c>
      <c r="BQ579" s="41">
        <v>129.9</v>
      </c>
      <c r="BR579" s="41">
        <f t="shared" si="111"/>
        <v>1558.8000000000002</v>
      </c>
      <c r="BS579" s="41">
        <f t="shared" si="112"/>
        <v>1.9382273948075204</v>
      </c>
      <c r="BT579" s="41">
        <v>14</v>
      </c>
      <c r="BU579" s="41">
        <v>4.91</v>
      </c>
      <c r="BV579" s="41">
        <v>12.06</v>
      </c>
      <c r="BW579" s="41">
        <v>755</v>
      </c>
      <c r="BX579" s="41">
        <v>71</v>
      </c>
      <c r="BY579" s="41">
        <v>8.9</v>
      </c>
      <c r="BZ579" s="41" t="s">
        <v>221</v>
      </c>
      <c r="CA579" s="41">
        <v>0.52</v>
      </c>
      <c r="CB579" s="41">
        <v>0.58870887756300005</v>
      </c>
      <c r="CC579" s="41">
        <v>1241</v>
      </c>
      <c r="CD579" s="41">
        <v>1241</v>
      </c>
      <c r="CE579" s="41">
        <v>2196</v>
      </c>
      <c r="CF579" s="41" t="s">
        <v>222</v>
      </c>
      <c r="CG579" s="41">
        <v>1.2</v>
      </c>
      <c r="CH579" s="41">
        <v>0</v>
      </c>
      <c r="CI579" s="41" t="s">
        <v>465</v>
      </c>
      <c r="CJ579" s="41" t="s">
        <v>2678</v>
      </c>
      <c r="CK579" s="41" t="s">
        <v>225</v>
      </c>
      <c r="CL579" s="41" t="s">
        <v>2679</v>
      </c>
      <c r="CM579" s="41" t="s">
        <v>2680</v>
      </c>
      <c r="CN579" s="41" t="s">
        <v>2681</v>
      </c>
      <c r="CO579" s="42">
        <v>1.575971</v>
      </c>
      <c r="CP579" s="42">
        <v>59.069202507225206</v>
      </c>
      <c r="CQ579" s="42">
        <v>20.868650059497991</v>
      </c>
      <c r="CR579" s="42">
        <v>20.062147433276795</v>
      </c>
      <c r="CS579" s="43" t="s">
        <v>392</v>
      </c>
      <c r="CT579" s="43" t="s">
        <v>231</v>
      </c>
      <c r="CU579" s="42">
        <v>0.16183800000000001</v>
      </c>
      <c r="CV579" s="42">
        <v>0.24082999999999999</v>
      </c>
      <c r="CW579" s="42">
        <v>7.8757666666666504E-2</v>
      </c>
      <c r="CX579" s="42">
        <v>1.8304656666666601</v>
      </c>
      <c r="CY579" s="42">
        <v>6.6488680000000002</v>
      </c>
      <c r="CZ579" s="41">
        <v>0</v>
      </c>
      <c r="DA579" s="41">
        <v>6.5</v>
      </c>
      <c r="DB579" s="41">
        <f t="shared" si="115"/>
        <v>-0.14886800000000022</v>
      </c>
      <c r="DC579" s="41" t="s">
        <v>232</v>
      </c>
      <c r="DD579" s="42">
        <v>2.7241086666666701</v>
      </c>
      <c r="DE579" s="42">
        <v>1.66614033333333</v>
      </c>
      <c r="DF579" s="42">
        <v>0.59828833333333398</v>
      </c>
      <c r="DG579" s="42"/>
      <c r="DH579" s="42">
        <v>0.59828833333333398</v>
      </c>
      <c r="DI579" s="42">
        <v>5.9828833333333398</v>
      </c>
      <c r="DJ579" s="42"/>
      <c r="DK579" s="42">
        <v>5.9828833333333398</v>
      </c>
      <c r="DL579" s="42">
        <v>14.143275944575016</v>
      </c>
      <c r="DM579" s="42"/>
      <c r="DN579" s="42"/>
      <c r="DO579" s="42">
        <v>14.143275944575016</v>
      </c>
      <c r="DP579" s="42">
        <v>51.858678463441727</v>
      </c>
      <c r="DQ579" s="42"/>
      <c r="DR579" s="42"/>
      <c r="DS579" s="42">
        <v>51.858678463441727</v>
      </c>
      <c r="DT579" s="42">
        <v>4.0396333333333298E-2</v>
      </c>
      <c r="DU579" s="42">
        <v>0.40396333333333301</v>
      </c>
      <c r="DV579" s="42">
        <v>14.810461345501682</v>
      </c>
      <c r="DW579" s="42">
        <v>242.27961300000001</v>
      </c>
      <c r="DX579" s="42">
        <v>2.5014020000000001</v>
      </c>
      <c r="DY579" s="42">
        <v>770.40658999999903</v>
      </c>
      <c r="DZ579" s="42">
        <v>0.82619166666666699</v>
      </c>
      <c r="EA579" s="42">
        <v>1.2679303333333301</v>
      </c>
      <c r="EB579" s="42">
        <v>88.182540999999901</v>
      </c>
      <c r="EC579" s="42">
        <v>112.490135333333</v>
      </c>
      <c r="ED579" s="42">
        <v>243.411315</v>
      </c>
      <c r="EE579" s="42">
        <v>70.557150666666701</v>
      </c>
      <c r="EF579" s="42">
        <v>177.74532866666701</v>
      </c>
      <c r="EG579" s="42">
        <v>0.57921933333333298</v>
      </c>
      <c r="EH579" s="42">
        <v>2.9697253333333302</v>
      </c>
      <c r="EI579" s="42">
        <v>6.7111380000000098</v>
      </c>
      <c r="EJ579" s="42">
        <v>0.65960399999999997</v>
      </c>
      <c r="EK579" s="42">
        <v>3.76830033333334</v>
      </c>
      <c r="EL579" s="42">
        <v>0.28441899999999998</v>
      </c>
      <c r="EM579" s="42">
        <v>2.0575643333333402</v>
      </c>
      <c r="EN579" s="42">
        <v>0.84860100000000005</v>
      </c>
      <c r="EO579" s="42">
        <v>9.5337963333333295</v>
      </c>
      <c r="EP579" s="42">
        <v>74.1591039999999</v>
      </c>
      <c r="EQ579" s="41"/>
      <c r="ER579" s="44">
        <v>1.575971</v>
      </c>
      <c r="ES579" s="44">
        <v>55.997128666666697</v>
      </c>
      <c r="ET579" s="44">
        <v>19.783312333333299</v>
      </c>
      <c r="EU579" s="44">
        <v>19.018754333333401</v>
      </c>
      <c r="EV579" s="45">
        <v>0.16183800000000001</v>
      </c>
      <c r="EW579" s="45">
        <v>0.24082999999999999</v>
      </c>
      <c r="EX579" s="45">
        <v>7.8757666666666504E-2</v>
      </c>
      <c r="EY579" s="45">
        <v>1.8304656666666601</v>
      </c>
      <c r="EZ579" s="45">
        <v>6.6488680000000002</v>
      </c>
      <c r="FA579" s="45">
        <v>2.7241086666666701</v>
      </c>
      <c r="FB579" s="45">
        <v>1.66614033333333</v>
      </c>
      <c r="FC579" s="45">
        <v>0.59828833333333398</v>
      </c>
      <c r="FD579" s="45">
        <v>5.9828833333333398</v>
      </c>
      <c r="FE579" s="45">
        <v>4.0396333333333298E-2</v>
      </c>
      <c r="FF579" s="45">
        <v>0.40396333333333301</v>
      </c>
      <c r="FG579" s="45">
        <v>14.810461345501682</v>
      </c>
      <c r="FH579" s="45">
        <v>242.27961300000001</v>
      </c>
      <c r="FI579" s="45">
        <v>2.5014020000000001</v>
      </c>
      <c r="FJ579" s="45">
        <v>770.40658999999903</v>
      </c>
      <c r="FK579" s="45">
        <v>0.82619166666666699</v>
      </c>
      <c r="FL579" s="45">
        <v>1.2679303333333301</v>
      </c>
      <c r="FM579" s="45">
        <v>88.182540999999901</v>
      </c>
      <c r="FN579" s="45">
        <v>112.490135333333</v>
      </c>
      <c r="FO579" s="45">
        <v>243.411315</v>
      </c>
      <c r="FP579" s="45">
        <v>70.557150666666701</v>
      </c>
      <c r="FQ579" s="45">
        <v>177.74532866666701</v>
      </c>
      <c r="FR579" s="45">
        <v>0.57921933333333298</v>
      </c>
      <c r="FS579" s="45">
        <v>2.9697253333333302</v>
      </c>
      <c r="FT579" s="45">
        <v>6.7111380000000098</v>
      </c>
      <c r="FU579" s="45">
        <v>0.65960399999999997</v>
      </c>
      <c r="FV579" s="45">
        <v>3.76830033333334</v>
      </c>
      <c r="FW579" s="45">
        <v>0.28441899999999998</v>
      </c>
      <c r="FX579" s="45">
        <v>2.0575643333333402</v>
      </c>
      <c r="FY579" s="45">
        <v>0.84860100000000005</v>
      </c>
      <c r="FZ579" s="45">
        <v>9.5337963333333295</v>
      </c>
      <c r="GA579" s="50">
        <v>74.1591039999999</v>
      </c>
      <c r="GB579" s="54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  <c r="JW579" s="3"/>
      <c r="JX579" s="3"/>
      <c r="JY579" s="3"/>
      <c r="JZ579" s="3"/>
      <c r="KA579" s="3"/>
      <c r="KB579" s="3"/>
      <c r="KC579" s="3"/>
      <c r="KD579" s="3"/>
      <c r="KE579" s="3"/>
      <c r="KF579" s="3"/>
      <c r="KG579" s="3"/>
      <c r="KH579" s="3"/>
      <c r="KI579" s="3"/>
      <c r="KJ579" s="3"/>
      <c r="KK579" s="3"/>
      <c r="KL579" s="3"/>
      <c r="KM579" s="3"/>
      <c r="KN579" s="3"/>
      <c r="KO579" s="3"/>
      <c r="KP579" s="3"/>
      <c r="KQ579" s="3"/>
      <c r="KR579" s="3"/>
      <c r="KS579" s="3"/>
      <c r="KT579" s="3"/>
      <c r="KU579" s="3"/>
      <c r="KV579" s="3"/>
      <c r="KW579" s="3"/>
      <c r="KX579" s="3"/>
      <c r="KY579" s="3"/>
      <c r="KZ579" s="3"/>
      <c r="LA579" s="3"/>
      <c r="LB579" s="3"/>
      <c r="LC579" s="3"/>
      <c r="LD579" s="3"/>
      <c r="LE579" s="3"/>
      <c r="LF579" s="3"/>
      <c r="LG579" s="3"/>
      <c r="LH579" s="3"/>
      <c r="LI579" s="3"/>
      <c r="LJ579" s="3"/>
      <c r="LK579" s="3"/>
      <c r="LL579" s="3"/>
      <c r="LM579" s="3"/>
      <c r="LN579" s="3"/>
      <c r="LO579" s="3"/>
      <c r="LP579" s="3"/>
      <c r="LQ579" s="3"/>
      <c r="LR579" s="3"/>
      <c r="LS579" s="3"/>
      <c r="LT579" s="3"/>
      <c r="LU579" s="3"/>
      <c r="LV579" s="3"/>
      <c r="LW579" s="3"/>
      <c r="LX579" s="3"/>
      <c r="LY579" s="3"/>
      <c r="LZ579" s="3"/>
      <c r="MA579" s="3"/>
      <c r="MB579" s="3"/>
      <c r="MC579" s="3"/>
      <c r="MD579" s="3"/>
      <c r="ME579" s="3"/>
      <c r="MF579" s="3"/>
      <c r="MG579" s="3"/>
      <c r="MH579" s="3"/>
      <c r="MI579" s="3"/>
      <c r="MJ579" s="3"/>
      <c r="MK579" s="3"/>
      <c r="ML579" s="3"/>
    </row>
    <row r="580" spans="1:350" ht="12.75" customHeight="1" x14ac:dyDescent="0.2">
      <c r="A580" s="54"/>
      <c r="B580" s="70">
        <v>12</v>
      </c>
      <c r="C580" s="39" t="s">
        <v>2714</v>
      </c>
      <c r="D580" s="39" t="s">
        <v>2718</v>
      </c>
      <c r="E580" s="39" t="s">
        <v>2715</v>
      </c>
      <c r="F580" s="39" t="s">
        <v>1211</v>
      </c>
      <c r="G580" s="39" t="s">
        <v>3387</v>
      </c>
      <c r="H580" s="39" t="s">
        <v>3388</v>
      </c>
      <c r="I580" s="39" t="s">
        <v>2667</v>
      </c>
      <c r="J580" s="39" t="s">
        <v>2668</v>
      </c>
      <c r="K580" s="39" t="s">
        <v>2669</v>
      </c>
      <c r="L580" s="39" t="s">
        <v>2669</v>
      </c>
      <c r="M580" s="39" t="s">
        <v>2670</v>
      </c>
      <c r="N580" s="39" t="s">
        <v>3097</v>
      </c>
      <c r="O580" s="39" t="s">
        <v>2932</v>
      </c>
      <c r="P580" s="39" t="s">
        <v>2932</v>
      </c>
      <c r="Q580" s="39" t="s">
        <v>3214</v>
      </c>
      <c r="R580" s="39" t="s">
        <v>3287</v>
      </c>
      <c r="S580" s="39" t="s">
        <v>3324</v>
      </c>
      <c r="T580" s="39" t="s">
        <v>238</v>
      </c>
      <c r="U580" s="39" t="s">
        <v>239</v>
      </c>
      <c r="V580" s="39" t="s">
        <v>2944</v>
      </c>
      <c r="W580" s="40">
        <v>2008</v>
      </c>
      <c r="X580" s="40">
        <f t="shared" si="114"/>
        <v>5</v>
      </c>
      <c r="Y580" s="41" t="s">
        <v>3093</v>
      </c>
      <c r="Z580" s="41" t="s">
        <v>3360</v>
      </c>
      <c r="AA580" s="41" t="s">
        <v>3229</v>
      </c>
      <c r="AB580" s="41" t="s">
        <v>2671</v>
      </c>
      <c r="AC580" s="41" t="s">
        <v>501</v>
      </c>
      <c r="AD580" s="41" t="s">
        <v>3286</v>
      </c>
      <c r="AE580" s="41" t="s">
        <v>210</v>
      </c>
      <c r="AF580" s="41" t="s">
        <v>318</v>
      </c>
      <c r="AG580" s="41" t="s">
        <v>3183</v>
      </c>
      <c r="AH580" s="41" t="s">
        <v>516</v>
      </c>
      <c r="AI580" s="41" t="s">
        <v>2716</v>
      </c>
      <c r="AJ580" s="41" t="s">
        <v>2717</v>
      </c>
      <c r="AK580" s="41" t="s">
        <v>213</v>
      </c>
      <c r="AL580" s="41">
        <f t="shared" si="130"/>
        <v>15</v>
      </c>
      <c r="AM580" s="41" t="s">
        <v>217</v>
      </c>
      <c r="AN580" s="41" t="s">
        <v>218</v>
      </c>
      <c r="AO580" s="41"/>
      <c r="AP580" s="41">
        <v>538416.15</v>
      </c>
      <c r="AQ580" s="41">
        <v>1594114.62</v>
      </c>
      <c r="AR580" s="41">
        <v>14.419167</v>
      </c>
      <c r="AS580" s="41">
        <v>39.356389</v>
      </c>
      <c r="AT580" s="41" t="s">
        <v>2719</v>
      </c>
      <c r="AU580" s="41" t="s">
        <v>2720</v>
      </c>
      <c r="AV580" s="41">
        <v>1498505.7577480299</v>
      </c>
      <c r="AW580" s="41">
        <v>1684204.25157908</v>
      </c>
      <c r="AX580" s="41">
        <v>2310</v>
      </c>
      <c r="AY580" s="41">
        <v>2337</v>
      </c>
      <c r="AZ580" s="41">
        <v>0.50969741999999996</v>
      </c>
      <c r="BA580" s="41">
        <v>0.55459890999999994</v>
      </c>
      <c r="BB580" s="41">
        <v>0.49778222</v>
      </c>
      <c r="BC580" s="41">
        <v>0.48224699999999998</v>
      </c>
      <c r="BD580" s="41">
        <v>-0.14112838999999999</v>
      </c>
      <c r="BE580" s="41">
        <v>-1.2323815499999999</v>
      </c>
      <c r="BF580" s="41">
        <v>-1.0373039900000001</v>
      </c>
      <c r="BG580" s="41">
        <v>267.58999999999997</v>
      </c>
      <c r="BH580" s="41">
        <v>2344</v>
      </c>
      <c r="BI580" s="41">
        <v>-2.3028799999999999E-4</v>
      </c>
      <c r="BJ580" s="41">
        <v>-1.45516E-3</v>
      </c>
      <c r="BK580" s="41">
        <v>17.244700000000002</v>
      </c>
      <c r="BL580" s="41">
        <v>590.26900000000001</v>
      </c>
      <c r="BM580" s="41">
        <v>-1.7814E-3</v>
      </c>
      <c r="BN580" s="41">
        <v>19.489999999999998</v>
      </c>
      <c r="BO580" s="41">
        <v>67.02</v>
      </c>
      <c r="BP580" s="41">
        <f t="shared" si="110"/>
        <v>804.24</v>
      </c>
      <c r="BQ580" s="41">
        <v>129.9</v>
      </c>
      <c r="BR580" s="41">
        <f t="shared" si="111"/>
        <v>1558.8000000000002</v>
      </c>
      <c r="BS580" s="41">
        <f t="shared" si="112"/>
        <v>1.9382273948075204</v>
      </c>
      <c r="BT580" s="41">
        <v>14</v>
      </c>
      <c r="BU580" s="41">
        <v>4.91</v>
      </c>
      <c r="BV580" s="41">
        <v>12.06</v>
      </c>
      <c r="BW580" s="41">
        <v>755</v>
      </c>
      <c r="BX580" s="41">
        <v>71</v>
      </c>
      <c r="BY580" s="41">
        <v>8.9</v>
      </c>
      <c r="BZ580" s="41" t="s">
        <v>221</v>
      </c>
      <c r="CA580" s="41">
        <v>0.52</v>
      </c>
      <c r="CB580" s="41">
        <v>0.79338496923400004</v>
      </c>
      <c r="CC580" s="41">
        <v>1241</v>
      </c>
      <c r="CD580" s="41">
        <v>1241</v>
      </c>
      <c r="CE580" s="41">
        <v>2196</v>
      </c>
      <c r="CF580" s="41" t="s">
        <v>222</v>
      </c>
      <c r="CG580" s="41">
        <v>1.2</v>
      </c>
      <c r="CH580" s="41">
        <v>0</v>
      </c>
      <c r="CI580" s="41" t="s">
        <v>465</v>
      </c>
      <c r="CJ580" s="41" t="s">
        <v>2678</v>
      </c>
      <c r="CK580" s="41" t="s">
        <v>225</v>
      </c>
      <c r="CL580" s="41" t="s">
        <v>2679</v>
      </c>
      <c r="CM580" s="41" t="s">
        <v>2680</v>
      </c>
      <c r="CN580" s="41" t="s">
        <v>1281</v>
      </c>
      <c r="CO580" s="42">
        <v>1.1871085067690443</v>
      </c>
      <c r="CP580" s="42">
        <v>34.634492550000004</v>
      </c>
      <c r="CQ580" s="42">
        <v>37.047551450000007</v>
      </c>
      <c r="CR580" s="42">
        <v>28.317956000000006</v>
      </c>
      <c r="CS580" s="43" t="s">
        <v>306</v>
      </c>
      <c r="CT580" s="43" t="s">
        <v>231</v>
      </c>
      <c r="CU580" s="42">
        <v>0.26107826023378455</v>
      </c>
      <c r="CV580" s="42">
        <v>0.39650145772594753</v>
      </c>
      <c r="CW580" s="42">
        <v>0.135423197492163</v>
      </c>
      <c r="CX580" s="42">
        <v>5.0412465627864478</v>
      </c>
      <c r="CY580" s="42">
        <v>6.6369999999999996</v>
      </c>
      <c r="CZ580" s="41">
        <v>0</v>
      </c>
      <c r="DA580" s="41">
        <v>6.5</v>
      </c>
      <c r="DB580" s="41">
        <f t="shared" si="115"/>
        <v>-0.13699999999999957</v>
      </c>
      <c r="DC580" s="41" t="s">
        <v>232</v>
      </c>
      <c r="DD580" s="42">
        <v>7.1428571428571423</v>
      </c>
      <c r="DE580" s="42">
        <v>4.7699999999999987</v>
      </c>
      <c r="DF580" s="42">
        <v>1.2373000000000001</v>
      </c>
      <c r="DG580" s="42">
        <v>1.2373000000000001</v>
      </c>
      <c r="DH580" s="42">
        <v>1.2373000000000001</v>
      </c>
      <c r="DI580" s="42">
        <v>12.373000000000001</v>
      </c>
      <c r="DJ580" s="42"/>
      <c r="DK580" s="42">
        <v>12.373000000000001</v>
      </c>
      <c r="DL580" s="42">
        <v>22.032140331380077</v>
      </c>
      <c r="DM580" s="42">
        <v>22.032140331380077</v>
      </c>
      <c r="DN580" s="42">
        <v>131.22965498080421</v>
      </c>
      <c r="DO580" s="42">
        <v>22.032140331380077</v>
      </c>
      <c r="DP580" s="42">
        <v>80.784514548393616</v>
      </c>
      <c r="DQ580" s="42">
        <v>80.784514548393616</v>
      </c>
      <c r="DR580" s="42">
        <v>481.17540159628209</v>
      </c>
      <c r="DS580" s="42">
        <v>80.784514548393616</v>
      </c>
      <c r="DT580" s="42">
        <v>0.1186</v>
      </c>
      <c r="DU580" s="42">
        <v>1.1859999999999999</v>
      </c>
      <c r="DV580" s="42">
        <v>10.432546374367623</v>
      </c>
      <c r="DW580" s="42">
        <v>312.88842544316998</v>
      </c>
      <c r="DX580" s="42">
        <v>2.6415015641293009</v>
      </c>
      <c r="DY580" s="42">
        <v>1172.3461939520332</v>
      </c>
      <c r="DZ580" s="42">
        <v>6.7108446298227307</v>
      </c>
      <c r="EA580" s="42">
        <v>2.602919708029197</v>
      </c>
      <c r="EB580" s="42">
        <v>97.132742440041696</v>
      </c>
      <c r="EC580" s="42">
        <v>127.90928050052138</v>
      </c>
      <c r="ED580" s="42">
        <v>332.62877997914495</v>
      </c>
      <c r="EE580" s="42">
        <v>173.10218978102191</v>
      </c>
      <c r="EF580" s="42">
        <v>457.12930135557878</v>
      </c>
      <c r="EG580" s="42">
        <v>3.7523461939520333</v>
      </c>
      <c r="EH580" s="42">
        <v>2.6755995828988528</v>
      </c>
      <c r="EI580" s="42">
        <v>12.349217935349323</v>
      </c>
      <c r="EJ580" s="42">
        <v>1.3579770594369136</v>
      </c>
      <c r="EK580" s="42">
        <v>5.8617309697601661</v>
      </c>
      <c r="EL580" s="42">
        <v>0.32797251410390099</v>
      </c>
      <c r="EM580" s="42">
        <v>2.771906499826208</v>
      </c>
      <c r="EN580" s="42">
        <v>1.9875187015459947</v>
      </c>
      <c r="EO580" s="42">
        <v>14.078012939667969</v>
      </c>
      <c r="EP580" s="42">
        <v>77.774674111746521</v>
      </c>
      <c r="EQ580" s="41"/>
      <c r="ER580" s="44">
        <v>1.293652</v>
      </c>
      <c r="ES580" s="44">
        <v>35.206032666666701</v>
      </c>
      <c r="ET580" s="44">
        <v>32.193200333333301</v>
      </c>
      <c r="EU580" s="44">
        <v>33.689088666666599</v>
      </c>
      <c r="EV580" s="45">
        <v>0.22935966666666699</v>
      </c>
      <c r="EW580" s="45">
        <v>0.35857233333333399</v>
      </c>
      <c r="EX580" s="45">
        <v>0.13541900000000001</v>
      </c>
      <c r="EY580" s="45">
        <v>4.7097796666666696</v>
      </c>
      <c r="EZ580" s="45">
        <v>6.41896633333333</v>
      </c>
      <c r="FA580" s="45">
        <v>5.9169543333333303</v>
      </c>
      <c r="FB580" s="45">
        <v>3.9818229999999901</v>
      </c>
      <c r="FC580" s="45">
        <v>1.109891</v>
      </c>
      <c r="FD580" s="45">
        <v>11.09891</v>
      </c>
      <c r="FE580" s="45">
        <v>0.100476333333333</v>
      </c>
      <c r="FF580" s="45">
        <v>1.0047633333333299</v>
      </c>
      <c r="FG580" s="45">
        <v>11.046292825176113</v>
      </c>
      <c r="FH580" s="45">
        <v>265.546263333333</v>
      </c>
      <c r="FI580" s="45">
        <v>3.5126866666666698</v>
      </c>
      <c r="FJ580" s="45">
        <v>992.05156899999895</v>
      </c>
      <c r="FK580" s="45">
        <v>5.8912023333333501</v>
      </c>
      <c r="FL580" s="45">
        <v>2.8724310000000002</v>
      </c>
      <c r="FM580" s="45">
        <v>106.32915566666701</v>
      </c>
      <c r="FN580" s="45">
        <v>142.298771333334</v>
      </c>
      <c r="FO580" s="45">
        <v>314.653690333334</v>
      </c>
      <c r="FP580" s="45">
        <v>168.34512100000001</v>
      </c>
      <c r="FQ580" s="45">
        <v>404.11499533333398</v>
      </c>
      <c r="FR580" s="45">
        <v>3.5818400000000099</v>
      </c>
      <c r="FS580" s="45">
        <v>2.76888333333333</v>
      </c>
      <c r="FT580" s="45">
        <v>11.779166333333301</v>
      </c>
      <c r="FU580" s="45">
        <v>1.50071466666667</v>
      </c>
      <c r="FV580" s="45">
        <v>4.9450843333333303</v>
      </c>
      <c r="FW580" s="45">
        <v>0.349352000000001</v>
      </c>
      <c r="FX580" s="45">
        <v>2.5682913333333302</v>
      </c>
      <c r="FY580" s="45">
        <v>1.75037966666667</v>
      </c>
      <c r="FZ580" s="45">
        <v>12.320232666666699</v>
      </c>
      <c r="GA580" s="50">
        <v>78.232852666666702</v>
      </c>
      <c r="GB580" s="54"/>
    </row>
    <row r="581" spans="1:350" ht="12.75" customHeight="1" x14ac:dyDescent="0.2">
      <c r="A581" s="54"/>
      <c r="B581" s="70">
        <v>13</v>
      </c>
      <c r="C581" s="39" t="s">
        <v>2721</v>
      </c>
      <c r="D581" s="39" t="s">
        <v>2724</v>
      </c>
      <c r="E581" s="39" t="s">
        <v>2715</v>
      </c>
      <c r="F581" s="39" t="s">
        <v>1211</v>
      </c>
      <c r="G581" s="39" t="s">
        <v>3387</v>
      </c>
      <c r="H581" s="39" t="s">
        <v>3388</v>
      </c>
      <c r="I581" s="39" t="s">
        <v>2667</v>
      </c>
      <c r="J581" s="39" t="s">
        <v>2668</v>
      </c>
      <c r="K581" s="39" t="s">
        <v>2669</v>
      </c>
      <c r="L581" s="39" t="s">
        <v>2669</v>
      </c>
      <c r="M581" s="39" t="s">
        <v>2670</v>
      </c>
      <c r="N581" s="39" t="s">
        <v>3097</v>
      </c>
      <c r="O581" s="39" t="s">
        <v>2932</v>
      </c>
      <c r="P581" s="39" t="s">
        <v>2932</v>
      </c>
      <c r="Q581" s="39" t="s">
        <v>3214</v>
      </c>
      <c r="R581" s="39" t="s">
        <v>3287</v>
      </c>
      <c r="S581" s="39" t="s">
        <v>3324</v>
      </c>
      <c r="T581" s="39" t="s">
        <v>238</v>
      </c>
      <c r="U581" s="39" t="s">
        <v>239</v>
      </c>
      <c r="V581" s="39" t="s">
        <v>2944</v>
      </c>
      <c r="W581" s="40">
        <v>2008</v>
      </c>
      <c r="X581" s="40">
        <f t="shared" si="114"/>
        <v>5</v>
      </c>
      <c r="Y581" s="41" t="s">
        <v>3093</v>
      </c>
      <c r="Z581" s="41" t="s">
        <v>3360</v>
      </c>
      <c r="AA581" s="41" t="s">
        <v>3229</v>
      </c>
      <c r="AB581" s="41" t="s">
        <v>2671</v>
      </c>
      <c r="AC581" s="41" t="s">
        <v>501</v>
      </c>
      <c r="AD581" s="41" t="s">
        <v>3286</v>
      </c>
      <c r="AE581" s="41" t="s">
        <v>210</v>
      </c>
      <c r="AF581" s="41" t="s">
        <v>318</v>
      </c>
      <c r="AG581" s="41" t="s">
        <v>3183</v>
      </c>
      <c r="AH581" s="41" t="s">
        <v>516</v>
      </c>
      <c r="AI581" s="41" t="s">
        <v>2722</v>
      </c>
      <c r="AJ581" s="41" t="s">
        <v>2723</v>
      </c>
      <c r="AK581" s="41" t="s">
        <v>524</v>
      </c>
      <c r="AL581" s="41">
        <f>45-15</f>
        <v>30</v>
      </c>
      <c r="AM581" s="41" t="s">
        <v>217</v>
      </c>
      <c r="AN581" s="41" t="s">
        <v>218</v>
      </c>
      <c r="AO581" s="41"/>
      <c r="AP581" s="41">
        <v>538416.15</v>
      </c>
      <c r="AQ581" s="41">
        <v>1594114.62</v>
      </c>
      <c r="AR581" s="41">
        <v>14.419167</v>
      </c>
      <c r="AS581" s="41">
        <v>39.356389</v>
      </c>
      <c r="AT581" s="41" t="s">
        <v>2719</v>
      </c>
      <c r="AU581" s="41" t="s">
        <v>2720</v>
      </c>
      <c r="AV581" s="41">
        <v>1498505.7577480299</v>
      </c>
      <c r="AW581" s="41">
        <v>1684204.25157908</v>
      </c>
      <c r="AX581" s="41">
        <v>2310</v>
      </c>
      <c r="AY581" s="41">
        <v>2337</v>
      </c>
      <c r="AZ581" s="41">
        <v>0.50969741999999996</v>
      </c>
      <c r="BA581" s="41">
        <v>0.55459890999999994</v>
      </c>
      <c r="BB581" s="41">
        <v>0.49778222</v>
      </c>
      <c r="BC581" s="41">
        <v>0.48224699999999998</v>
      </c>
      <c r="BD581" s="41">
        <v>-0.14112838999999999</v>
      </c>
      <c r="BE581" s="41">
        <v>-1.2323815499999999</v>
      </c>
      <c r="BF581" s="41">
        <v>-1.0373039900000001</v>
      </c>
      <c r="BG581" s="41">
        <v>267.58999999999997</v>
      </c>
      <c r="BH581" s="41">
        <v>2344</v>
      </c>
      <c r="BI581" s="41">
        <v>-2.3028799999999999E-4</v>
      </c>
      <c r="BJ581" s="41">
        <v>-1.45516E-3</v>
      </c>
      <c r="BK581" s="41">
        <v>17.244700000000002</v>
      </c>
      <c r="BL581" s="41">
        <v>590.26900000000001</v>
      </c>
      <c r="BM581" s="41">
        <v>-1.7814E-3</v>
      </c>
      <c r="BN581" s="41">
        <v>19.489999999999998</v>
      </c>
      <c r="BO581" s="41">
        <v>67.02</v>
      </c>
      <c r="BP581" s="41">
        <f t="shared" si="110"/>
        <v>804.24</v>
      </c>
      <c r="BQ581" s="41">
        <v>129.9</v>
      </c>
      <c r="BR581" s="41">
        <f t="shared" si="111"/>
        <v>1558.8000000000002</v>
      </c>
      <c r="BS581" s="41">
        <f t="shared" si="112"/>
        <v>1.9382273948075204</v>
      </c>
      <c r="BT581" s="41">
        <v>14</v>
      </c>
      <c r="BU581" s="41">
        <v>4.91</v>
      </c>
      <c r="BV581" s="41">
        <v>12.06</v>
      </c>
      <c r="BW581" s="41">
        <v>755</v>
      </c>
      <c r="BX581" s="41">
        <v>71</v>
      </c>
      <c r="BY581" s="41">
        <v>8.9</v>
      </c>
      <c r="BZ581" s="41" t="s">
        <v>221</v>
      </c>
      <c r="CA581" s="41">
        <v>0.52</v>
      </c>
      <c r="CB581" s="41">
        <v>0.79338496923400004</v>
      </c>
      <c r="CC581" s="41">
        <v>1241</v>
      </c>
      <c r="CD581" s="41">
        <v>1241</v>
      </c>
      <c r="CE581" s="41">
        <v>2196</v>
      </c>
      <c r="CF581" s="41" t="s">
        <v>222</v>
      </c>
      <c r="CG581" s="41">
        <v>1.2</v>
      </c>
      <c r="CH581" s="41">
        <v>0</v>
      </c>
      <c r="CI581" s="41" t="s">
        <v>465</v>
      </c>
      <c r="CJ581" s="41" t="s">
        <v>2678</v>
      </c>
      <c r="CK581" s="41" t="s">
        <v>225</v>
      </c>
      <c r="CL581" s="41" t="s">
        <v>2679</v>
      </c>
      <c r="CM581" s="41" t="s">
        <v>2680</v>
      </c>
      <c r="CN581" s="41" t="s">
        <v>1281</v>
      </c>
      <c r="CO581" s="43">
        <v>1.3344446689566916</v>
      </c>
      <c r="CP581" s="42">
        <v>15.965787598403422</v>
      </c>
      <c r="CQ581" s="42">
        <v>37.918745546208129</v>
      </c>
      <c r="CR581" s="42">
        <v>46.115466855388455</v>
      </c>
      <c r="CS581" s="43" t="s">
        <v>701</v>
      </c>
      <c r="CT581" s="43" t="s">
        <v>231</v>
      </c>
      <c r="CU581" s="222">
        <v>0.24781383377602728</v>
      </c>
      <c r="CV581" s="222">
        <v>0.39021074099252212</v>
      </c>
      <c r="CW581" s="222">
        <v>0.14239690721649484</v>
      </c>
      <c r="CX581" s="222">
        <v>4.4090909090908887</v>
      </c>
      <c r="CY581" s="222">
        <v>6.2939999999999996</v>
      </c>
      <c r="CZ581" s="41">
        <v>6.16</v>
      </c>
      <c r="DA581" s="41">
        <v>6.5</v>
      </c>
      <c r="DB581" s="41">
        <f t="shared" si="115"/>
        <v>0.20600000000000041</v>
      </c>
      <c r="DC581" s="41" t="s">
        <v>655</v>
      </c>
      <c r="DD581" s="222">
        <v>6.1340941512125751</v>
      </c>
      <c r="DE581" s="222">
        <v>4.063865905848802</v>
      </c>
      <c r="DF581" s="222">
        <v>1.0058</v>
      </c>
      <c r="DG581" s="222">
        <v>1.0058</v>
      </c>
      <c r="DH581" s="222"/>
      <c r="DI581" s="222">
        <v>10.058</v>
      </c>
      <c r="DJ581" s="222"/>
      <c r="DK581" s="222"/>
      <c r="DL581" s="222">
        <v>40.265533441099208</v>
      </c>
      <c r="DM581" s="222">
        <v>40.265533441099208</v>
      </c>
      <c r="DN581" s="222"/>
      <c r="DO581" s="222"/>
      <c r="DP581" s="222">
        <v>147.64028928403042</v>
      </c>
      <c r="DQ581" s="222">
        <v>147.64028928403042</v>
      </c>
      <c r="DR581" s="222"/>
      <c r="DS581" s="222"/>
      <c r="DT581" s="222">
        <v>7.9200000000000007E-2</v>
      </c>
      <c r="DU581" s="222">
        <v>0.79200000000000004</v>
      </c>
      <c r="DV581" s="222">
        <v>12.699494949494948</v>
      </c>
      <c r="DW581" s="222">
        <v>239.51844466600204</v>
      </c>
      <c r="DX581" s="222">
        <v>2.5134596211365907</v>
      </c>
      <c r="DY581" s="222">
        <v>906.1016949152546</v>
      </c>
      <c r="DZ581" s="222">
        <v>6.2836490528414766</v>
      </c>
      <c r="EA581" s="222">
        <v>3.8030907278165511</v>
      </c>
      <c r="EB581" s="222">
        <v>106.82253240279164</v>
      </c>
      <c r="EC581" s="222">
        <v>88.785643070787671</v>
      </c>
      <c r="ED581" s="222">
        <v>253.72083748753741</v>
      </c>
      <c r="EE581" s="222">
        <v>174.50847457627123</v>
      </c>
      <c r="EF581" s="222">
        <v>461.83050847457628</v>
      </c>
      <c r="EG581" s="222">
        <v>7.9480558325024928</v>
      </c>
      <c r="EH581" s="222">
        <v>1.8328015952143573</v>
      </c>
      <c r="EI581" s="222">
        <v>12.516949152542376</v>
      </c>
      <c r="EJ581" s="222">
        <v>2.5278165503489536</v>
      </c>
      <c r="EK581" s="222">
        <v>4.5305084745762727</v>
      </c>
      <c r="EL581" s="222">
        <v>0.22765549505330171</v>
      </c>
      <c r="EM581" s="222">
        <v>2.1143403123961453</v>
      </c>
      <c r="EN581" s="222">
        <v>2.0079587324981576</v>
      </c>
      <c r="EO581" s="222">
        <v>11.275647461183897</v>
      </c>
      <c r="EP581" s="222">
        <v>78.757898782261705</v>
      </c>
      <c r="EQ581" s="41"/>
      <c r="ER581" s="44">
        <v>1.3594520000000001</v>
      </c>
      <c r="ES581" s="44">
        <v>25.371434666666602</v>
      </c>
      <c r="ET581" s="44">
        <v>34.211864333333303</v>
      </c>
      <c r="EU581" s="44">
        <v>42.752184999999997</v>
      </c>
      <c r="EV581" s="45">
        <v>0.23397699999999999</v>
      </c>
      <c r="EW581" s="45">
        <v>0.37135966666666498</v>
      </c>
      <c r="EX581" s="45">
        <v>0.13932766666666699</v>
      </c>
      <c r="EY581" s="45">
        <v>4.42202566666667</v>
      </c>
      <c r="EZ581" s="45">
        <v>6.2990693333333203</v>
      </c>
      <c r="FA581" s="45">
        <v>5.7186716666666797</v>
      </c>
      <c r="FB581" s="45">
        <v>3.77082733333333</v>
      </c>
      <c r="FC581" s="45">
        <v>1.03796133333333</v>
      </c>
      <c r="FD581" s="45">
        <v>10.3796133333333</v>
      </c>
      <c r="FE581" s="45">
        <v>8.1630666666666199E-2</v>
      </c>
      <c r="FF581" s="45">
        <v>0.81630666666666196</v>
      </c>
      <c r="FG581" s="45">
        <v>12.715335739836368</v>
      </c>
      <c r="FH581" s="45">
        <v>232.78246566666701</v>
      </c>
      <c r="FI581" s="45">
        <v>3.3178339999999999</v>
      </c>
      <c r="FJ581" s="45">
        <v>893.33175900000003</v>
      </c>
      <c r="FK581" s="45">
        <v>5.7436983333333398</v>
      </c>
      <c r="FL581" s="45">
        <v>3.6066336666666601</v>
      </c>
      <c r="FM581" s="45">
        <v>108.470197333333</v>
      </c>
      <c r="FN581" s="45">
        <v>127.580743666667</v>
      </c>
      <c r="FO581" s="45">
        <v>272.52184899999997</v>
      </c>
      <c r="FP581" s="45">
        <v>169.70737133333299</v>
      </c>
      <c r="FQ581" s="45">
        <v>391.787715666667</v>
      </c>
      <c r="FR581" s="45">
        <v>5.7314716666666596</v>
      </c>
      <c r="FS581" s="45">
        <v>2.77052266666667</v>
      </c>
      <c r="FT581" s="45">
        <v>11.746499666666701</v>
      </c>
      <c r="FU581" s="45">
        <v>1.98628433333333</v>
      </c>
      <c r="FV581" s="45">
        <v>4.5469459999999904</v>
      </c>
      <c r="FW581" s="45">
        <v>0.32527933333333298</v>
      </c>
      <c r="FX581" s="45">
        <v>2.2068233333333298</v>
      </c>
      <c r="FY581" s="45">
        <v>1.7333593333333299</v>
      </c>
      <c r="FZ581" s="45">
        <v>11.184665333333299</v>
      </c>
      <c r="GA581" s="50">
        <v>79.295900000000003</v>
      </c>
      <c r="GB581" s="54"/>
    </row>
    <row r="582" spans="1:350" ht="12.75" customHeight="1" x14ac:dyDescent="0.2">
      <c r="A582" s="54"/>
      <c r="B582" s="70">
        <v>14</v>
      </c>
      <c r="C582" s="39" t="s">
        <v>2725</v>
      </c>
      <c r="D582" s="39" t="s">
        <v>2728</v>
      </c>
      <c r="E582" s="39" t="s">
        <v>2715</v>
      </c>
      <c r="F582" s="39" t="s">
        <v>1211</v>
      </c>
      <c r="G582" s="39" t="s">
        <v>3387</v>
      </c>
      <c r="H582" s="39" t="s">
        <v>3388</v>
      </c>
      <c r="I582" s="39" t="s">
        <v>2667</v>
      </c>
      <c r="J582" s="39" t="s">
        <v>2668</v>
      </c>
      <c r="K582" s="39" t="s">
        <v>2669</v>
      </c>
      <c r="L582" s="39" t="s">
        <v>2669</v>
      </c>
      <c r="M582" s="39" t="s">
        <v>2670</v>
      </c>
      <c r="N582" s="39" t="s">
        <v>3097</v>
      </c>
      <c r="O582" s="39" t="s">
        <v>2932</v>
      </c>
      <c r="P582" s="39" t="s">
        <v>2932</v>
      </c>
      <c r="Q582" s="39" t="s">
        <v>3214</v>
      </c>
      <c r="R582" s="39" t="s">
        <v>3287</v>
      </c>
      <c r="S582" s="39" t="s">
        <v>3324</v>
      </c>
      <c r="T582" s="39" t="s">
        <v>238</v>
      </c>
      <c r="U582" s="39" t="s">
        <v>239</v>
      </c>
      <c r="V582" s="39" t="s">
        <v>2944</v>
      </c>
      <c r="W582" s="40">
        <v>2008</v>
      </c>
      <c r="X582" s="40">
        <f t="shared" si="114"/>
        <v>5</v>
      </c>
      <c r="Y582" s="41" t="s">
        <v>3093</v>
      </c>
      <c r="Z582" s="41" t="s">
        <v>3360</v>
      </c>
      <c r="AA582" s="41" t="s">
        <v>3229</v>
      </c>
      <c r="AB582" s="41" t="s">
        <v>2671</v>
      </c>
      <c r="AC582" s="41" t="s">
        <v>501</v>
      </c>
      <c r="AD582" s="41" t="s">
        <v>3286</v>
      </c>
      <c r="AE582" s="41" t="s">
        <v>210</v>
      </c>
      <c r="AF582" s="41" t="s">
        <v>318</v>
      </c>
      <c r="AG582" s="41" t="s">
        <v>3183</v>
      </c>
      <c r="AH582" s="41" t="s">
        <v>516</v>
      </c>
      <c r="AI582" s="41" t="s">
        <v>2726</v>
      </c>
      <c r="AJ582" s="41" t="s">
        <v>2727</v>
      </c>
      <c r="AK582" s="41" t="s">
        <v>529</v>
      </c>
      <c r="AL582" s="41">
        <f>100-45</f>
        <v>55</v>
      </c>
      <c r="AM582" s="41" t="s">
        <v>217</v>
      </c>
      <c r="AN582" s="41" t="s">
        <v>218</v>
      </c>
      <c r="AO582" s="41"/>
      <c r="AP582" s="41">
        <v>538416.15</v>
      </c>
      <c r="AQ582" s="41">
        <v>1594114.62</v>
      </c>
      <c r="AR582" s="41">
        <v>14.419167</v>
      </c>
      <c r="AS582" s="41">
        <v>39.356389</v>
      </c>
      <c r="AT582" s="41" t="s">
        <v>2719</v>
      </c>
      <c r="AU582" s="41" t="s">
        <v>2720</v>
      </c>
      <c r="AV582" s="41">
        <v>1498505.7577480299</v>
      </c>
      <c r="AW582" s="41">
        <v>1684204.25157908</v>
      </c>
      <c r="AX582" s="41">
        <v>2310</v>
      </c>
      <c r="AY582" s="41">
        <v>2337</v>
      </c>
      <c r="AZ582" s="41">
        <v>0.50969741999999996</v>
      </c>
      <c r="BA582" s="41">
        <v>0.55459890999999994</v>
      </c>
      <c r="BB582" s="41">
        <v>0.49778222</v>
      </c>
      <c r="BC582" s="41">
        <v>0.48224699999999998</v>
      </c>
      <c r="BD582" s="41">
        <v>-0.14112838999999999</v>
      </c>
      <c r="BE582" s="41">
        <v>-1.2323815499999999</v>
      </c>
      <c r="BF582" s="41">
        <v>-1.0373039900000001</v>
      </c>
      <c r="BG582" s="41">
        <v>267.58999999999997</v>
      </c>
      <c r="BH582" s="41">
        <v>2344</v>
      </c>
      <c r="BI582" s="41">
        <v>-2.3028799999999999E-4</v>
      </c>
      <c r="BJ582" s="41">
        <v>-1.45516E-3</v>
      </c>
      <c r="BK582" s="41">
        <v>17.244700000000002</v>
      </c>
      <c r="BL582" s="41">
        <v>590.26900000000001</v>
      </c>
      <c r="BM582" s="41">
        <v>-1.7814E-3</v>
      </c>
      <c r="BN582" s="41">
        <v>19.489999999999998</v>
      </c>
      <c r="BO582" s="41">
        <v>67.02</v>
      </c>
      <c r="BP582" s="41">
        <f t="shared" si="110"/>
        <v>804.24</v>
      </c>
      <c r="BQ582" s="41">
        <v>129.9</v>
      </c>
      <c r="BR582" s="41">
        <f t="shared" si="111"/>
        <v>1558.8000000000002</v>
      </c>
      <c r="BS582" s="41">
        <f t="shared" si="112"/>
        <v>1.9382273948075204</v>
      </c>
      <c r="BT582" s="41">
        <v>14</v>
      </c>
      <c r="BU582" s="41">
        <v>4.91</v>
      </c>
      <c r="BV582" s="41">
        <v>12.06</v>
      </c>
      <c r="BW582" s="41">
        <v>755</v>
      </c>
      <c r="BX582" s="41">
        <v>71</v>
      </c>
      <c r="BY582" s="41">
        <v>8.9</v>
      </c>
      <c r="BZ582" s="41" t="s">
        <v>221</v>
      </c>
      <c r="CA582" s="41">
        <v>0.52</v>
      </c>
      <c r="CB582" s="41">
        <v>0.79338496923400004</v>
      </c>
      <c r="CC582" s="41">
        <v>1241</v>
      </c>
      <c r="CD582" s="41">
        <v>1241</v>
      </c>
      <c r="CE582" s="41">
        <v>2196</v>
      </c>
      <c r="CF582" s="41" t="s">
        <v>222</v>
      </c>
      <c r="CG582" s="41">
        <v>1.2</v>
      </c>
      <c r="CH582" s="41">
        <v>0</v>
      </c>
      <c r="CI582" s="41" t="s">
        <v>465</v>
      </c>
      <c r="CJ582" s="41" t="s">
        <v>2678</v>
      </c>
      <c r="CK582" s="41" t="s">
        <v>225</v>
      </c>
      <c r="CL582" s="41" t="s">
        <v>2679</v>
      </c>
      <c r="CM582" s="41" t="s">
        <v>227</v>
      </c>
      <c r="CN582" s="41" t="s">
        <v>1281</v>
      </c>
      <c r="CO582" s="43">
        <v>1.4607328079746751</v>
      </c>
      <c r="CP582" s="42">
        <v>29.357142860000003</v>
      </c>
      <c r="CQ582" s="42">
        <v>28.571428569999995</v>
      </c>
      <c r="CR582" s="42">
        <v>42.071428570000002</v>
      </c>
      <c r="CS582" s="43" t="s">
        <v>701</v>
      </c>
      <c r="CT582" s="43" t="s">
        <v>231</v>
      </c>
      <c r="CU582" s="222">
        <v>0.21014525958850758</v>
      </c>
      <c r="CV582" s="222">
        <v>0.38848920863309355</v>
      </c>
      <c r="CW582" s="222">
        <v>0.17834394904458598</v>
      </c>
      <c r="CX582" s="222">
        <v>4.5308924485125939</v>
      </c>
      <c r="CY582" s="222">
        <v>6.3179999999999996</v>
      </c>
      <c r="CZ582" s="41">
        <v>6.21</v>
      </c>
      <c r="DA582" s="41">
        <v>6.5</v>
      </c>
      <c r="DB582" s="41">
        <f t="shared" si="115"/>
        <v>0.18200000000000038</v>
      </c>
      <c r="DC582" s="41" t="s">
        <v>655</v>
      </c>
      <c r="DD582" s="222">
        <v>5.8397683397683178</v>
      </c>
      <c r="DE582" s="222">
        <v>3.8578378378378226</v>
      </c>
      <c r="DF582" s="222">
        <v>0.85799999999999998</v>
      </c>
      <c r="DG582" s="222">
        <v>0.85799999999999998</v>
      </c>
      <c r="DH582" s="222"/>
      <c r="DI582" s="222">
        <v>8.58</v>
      </c>
      <c r="DJ582" s="222"/>
      <c r="DK582" s="222"/>
      <c r="DL582" s="222">
        <v>68.931981208324927</v>
      </c>
      <c r="DM582" s="222">
        <v>68.931981208324927</v>
      </c>
      <c r="DN582" s="222"/>
      <c r="DO582" s="222"/>
      <c r="DP582" s="222">
        <v>252.75059776385805</v>
      </c>
      <c r="DQ582" s="222">
        <v>252.75059776385805</v>
      </c>
      <c r="DR582" s="222"/>
      <c r="DS582" s="222"/>
      <c r="DT582" s="222">
        <v>8.4000000000000005E-2</v>
      </c>
      <c r="DU582" s="222">
        <v>0.84000000000000008</v>
      </c>
      <c r="DV582" s="222">
        <v>10.214285714285714</v>
      </c>
      <c r="DW582" s="222">
        <v>227.06852367688023</v>
      </c>
      <c r="DX582" s="222">
        <v>2.8274094707520891</v>
      </c>
      <c r="DY582" s="222">
        <v>654.08356545960999</v>
      </c>
      <c r="DZ582" s="222">
        <v>3.4880222841225623</v>
      </c>
      <c r="EA582" s="222">
        <v>3.8703064066852368</v>
      </c>
      <c r="EB582" s="222">
        <v>84.642785515320327</v>
      </c>
      <c r="EC582" s="222">
        <v>78.289693593314766</v>
      </c>
      <c r="ED582" s="222">
        <v>206.2072423398329</v>
      </c>
      <c r="EE582" s="222">
        <v>111.51197771587744</v>
      </c>
      <c r="EF582" s="222">
        <v>528.25181058495832</v>
      </c>
      <c r="EG582" s="222">
        <v>3.2563788300835657</v>
      </c>
      <c r="EH582" s="222">
        <v>1.3704735376044568</v>
      </c>
      <c r="EI582" s="222">
        <v>4.0022284122562679</v>
      </c>
      <c r="EJ582" s="222">
        <v>0.5567688022284123</v>
      </c>
      <c r="EK582" s="222">
        <v>3.2704178272980498</v>
      </c>
      <c r="EL582" s="222">
        <v>0.20074280408542247</v>
      </c>
      <c r="EM582" s="222">
        <v>1.7183936861652742</v>
      </c>
      <c r="EN582" s="222">
        <v>2.296747002543297</v>
      </c>
      <c r="EO582" s="222">
        <v>9.7569865568608449</v>
      </c>
      <c r="EP582" s="222">
        <v>76.727596952851002</v>
      </c>
      <c r="EQ582" s="41"/>
      <c r="ER582" s="44">
        <v>1.4365636666666699</v>
      </c>
      <c r="ES582" s="44">
        <v>29.3797073333334</v>
      </c>
      <c r="ET582" s="44">
        <v>29.435766999999998</v>
      </c>
      <c r="EU582" s="44">
        <v>44.054056666666597</v>
      </c>
      <c r="EV582" s="45">
        <v>0.21090500000000001</v>
      </c>
      <c r="EW582" s="45">
        <v>0.38170433333333098</v>
      </c>
      <c r="EX582" s="45">
        <v>0.17262566666666701</v>
      </c>
      <c r="EY582" s="45">
        <v>4.43963966666667</v>
      </c>
      <c r="EZ582" s="45">
        <v>6.1499113333333302</v>
      </c>
      <c r="FA582" s="45">
        <v>5.2449873333333299</v>
      </c>
      <c r="FB582" s="45">
        <v>3.47522999999999</v>
      </c>
      <c r="FC582" s="45">
        <v>0.93544800000000194</v>
      </c>
      <c r="FD582" s="45">
        <v>9.3544800000000201</v>
      </c>
      <c r="FE582" s="45">
        <v>7.9046999999999604E-2</v>
      </c>
      <c r="FF582" s="45">
        <v>0.79046999999999601</v>
      </c>
      <c r="FG582" s="45">
        <v>11.834073399370078</v>
      </c>
      <c r="FH582" s="45">
        <v>231.94379699999999</v>
      </c>
      <c r="FI582" s="45">
        <v>3.7147903333333301</v>
      </c>
      <c r="FJ582" s="45">
        <v>732.82950966666704</v>
      </c>
      <c r="FK582" s="45">
        <v>4.0841853333333296</v>
      </c>
      <c r="FL582" s="45">
        <v>3.5642956666666699</v>
      </c>
      <c r="FM582" s="45">
        <v>121.351181333333</v>
      </c>
      <c r="FN582" s="45">
        <v>153.118167</v>
      </c>
      <c r="FO582" s="45">
        <v>252.10028566666699</v>
      </c>
      <c r="FP582" s="45">
        <v>133.847621</v>
      </c>
      <c r="FQ582" s="45">
        <v>396.68946433333298</v>
      </c>
      <c r="FR582" s="45">
        <v>3.6066273333333299</v>
      </c>
      <c r="FS582" s="45">
        <v>2.645359</v>
      </c>
      <c r="FT582" s="45">
        <v>7.5378276666666597</v>
      </c>
      <c r="FU582" s="45">
        <v>1.286106</v>
      </c>
      <c r="FV582" s="45">
        <v>3.7312249999999998</v>
      </c>
      <c r="FW582" s="45">
        <v>0.408980333333333</v>
      </c>
      <c r="FX582" s="45">
        <v>2.0740646666666702</v>
      </c>
      <c r="FY582" s="45">
        <v>1.75483266666666</v>
      </c>
      <c r="FZ582" s="45">
        <v>10.421993000000001</v>
      </c>
      <c r="GA582" s="50">
        <v>78.138958000000002</v>
      </c>
      <c r="GB582" s="54"/>
    </row>
    <row r="583" spans="1:350" s="2" customFormat="1" ht="12.75" customHeight="1" x14ac:dyDescent="0.2">
      <c r="A583" s="73"/>
      <c r="B583" s="70">
        <v>15</v>
      </c>
      <c r="C583" s="39" t="s">
        <v>2729</v>
      </c>
      <c r="D583" s="39"/>
      <c r="E583" s="39" t="s">
        <v>2715</v>
      </c>
      <c r="F583" s="39" t="s">
        <v>1211</v>
      </c>
      <c r="G583" s="39" t="s">
        <v>3387</v>
      </c>
      <c r="H583" s="39" t="s">
        <v>3388</v>
      </c>
      <c r="I583" s="39" t="s">
        <v>2667</v>
      </c>
      <c r="J583" s="39" t="s">
        <v>2668</v>
      </c>
      <c r="K583" s="39" t="s">
        <v>2669</v>
      </c>
      <c r="L583" s="39" t="s">
        <v>2669</v>
      </c>
      <c r="M583" s="39" t="s">
        <v>2670</v>
      </c>
      <c r="N583" s="39" t="s">
        <v>3097</v>
      </c>
      <c r="O583" s="39" t="s">
        <v>2932</v>
      </c>
      <c r="P583" s="39" t="s">
        <v>2932</v>
      </c>
      <c r="Q583" s="39" t="s">
        <v>3214</v>
      </c>
      <c r="R583" s="39" t="s">
        <v>3287</v>
      </c>
      <c r="S583" s="39" t="s">
        <v>3324</v>
      </c>
      <c r="T583" s="39" t="s">
        <v>238</v>
      </c>
      <c r="U583" s="39" t="s">
        <v>239</v>
      </c>
      <c r="V583" s="39" t="s">
        <v>2944</v>
      </c>
      <c r="W583" s="40">
        <v>2008</v>
      </c>
      <c r="X583" s="40">
        <f t="shared" si="114"/>
        <v>5</v>
      </c>
      <c r="Y583" s="41" t="s">
        <v>3093</v>
      </c>
      <c r="Z583" s="41" t="s">
        <v>3360</v>
      </c>
      <c r="AA583" s="41" t="s">
        <v>3229</v>
      </c>
      <c r="AB583" s="41" t="s">
        <v>2671</v>
      </c>
      <c r="AC583" s="41" t="s">
        <v>501</v>
      </c>
      <c r="AD583" s="41" t="s">
        <v>3286</v>
      </c>
      <c r="AE583" s="41" t="s">
        <v>210</v>
      </c>
      <c r="AF583" s="41" t="s">
        <v>318</v>
      </c>
      <c r="AG583" s="41" t="s">
        <v>3183</v>
      </c>
      <c r="AH583" s="41" t="s">
        <v>212</v>
      </c>
      <c r="AI583" s="41" t="s">
        <v>2730</v>
      </c>
      <c r="AJ583" s="41"/>
      <c r="AK583" s="41" t="s">
        <v>213</v>
      </c>
      <c r="AL583" s="41">
        <f t="shared" ref="AL583:AL586" si="131">15-0</f>
        <v>15</v>
      </c>
      <c r="AM583" s="41" t="s">
        <v>535</v>
      </c>
      <c r="AN583" s="41" t="s">
        <v>218</v>
      </c>
      <c r="AO583" s="41"/>
      <c r="AP583" s="41">
        <v>538416.15</v>
      </c>
      <c r="AQ583" s="41">
        <v>1594114.62</v>
      </c>
      <c r="AR583" s="41">
        <v>14.419167</v>
      </c>
      <c r="AS583" s="41">
        <v>39.356389</v>
      </c>
      <c r="AT583" s="41" t="s">
        <v>2719</v>
      </c>
      <c r="AU583" s="41" t="s">
        <v>2720</v>
      </c>
      <c r="AV583" s="41">
        <v>1498505.7577480299</v>
      </c>
      <c r="AW583" s="41">
        <v>1684204.25157908</v>
      </c>
      <c r="AX583" s="41">
        <v>2310</v>
      </c>
      <c r="AY583" s="41">
        <v>2337</v>
      </c>
      <c r="AZ583" s="41">
        <v>0.50969741999999996</v>
      </c>
      <c r="BA583" s="41">
        <v>0.55459890999999994</v>
      </c>
      <c r="BB583" s="41">
        <v>0.49778222</v>
      </c>
      <c r="BC583" s="41">
        <v>0.48224699999999998</v>
      </c>
      <c r="BD583" s="41">
        <v>-0.14112838999999999</v>
      </c>
      <c r="BE583" s="41">
        <v>-1.2323815499999999</v>
      </c>
      <c r="BF583" s="41">
        <v>-1.0373039900000001</v>
      </c>
      <c r="BG583" s="41">
        <v>267.58999999999997</v>
      </c>
      <c r="BH583" s="41">
        <v>2344</v>
      </c>
      <c r="BI583" s="41">
        <v>-2.3028799999999999E-4</v>
      </c>
      <c r="BJ583" s="41">
        <v>-1.45516E-3</v>
      </c>
      <c r="BK583" s="41">
        <v>17.244700000000002</v>
      </c>
      <c r="BL583" s="41">
        <v>590.26900000000001</v>
      </c>
      <c r="BM583" s="41">
        <v>-1.7814E-3</v>
      </c>
      <c r="BN583" s="41">
        <v>19.489999999999998</v>
      </c>
      <c r="BO583" s="41">
        <v>67.02</v>
      </c>
      <c r="BP583" s="41">
        <f t="shared" si="110"/>
        <v>804.24</v>
      </c>
      <c r="BQ583" s="41">
        <v>129.9</v>
      </c>
      <c r="BR583" s="41">
        <f t="shared" si="111"/>
        <v>1558.8000000000002</v>
      </c>
      <c r="BS583" s="41">
        <f t="shared" si="112"/>
        <v>1.9382273948075204</v>
      </c>
      <c r="BT583" s="41">
        <v>14</v>
      </c>
      <c r="BU583" s="41">
        <v>4.91</v>
      </c>
      <c r="BV583" s="41">
        <v>12.06</v>
      </c>
      <c r="BW583" s="41">
        <v>755</v>
      </c>
      <c r="BX583" s="41">
        <v>71</v>
      </c>
      <c r="BY583" s="41">
        <v>8.9</v>
      </c>
      <c r="BZ583" s="41" t="s">
        <v>221</v>
      </c>
      <c r="CA583" s="41">
        <v>0.52</v>
      </c>
      <c r="CB583" s="41">
        <v>0.79338496923400004</v>
      </c>
      <c r="CC583" s="41">
        <v>1241</v>
      </c>
      <c r="CD583" s="41">
        <v>1241</v>
      </c>
      <c r="CE583" s="41">
        <v>2196</v>
      </c>
      <c r="CF583" s="41" t="s">
        <v>222</v>
      </c>
      <c r="CG583" s="41">
        <v>1.2</v>
      </c>
      <c r="CH583" s="41">
        <v>0</v>
      </c>
      <c r="CI583" s="41" t="s">
        <v>465</v>
      </c>
      <c r="CJ583" s="41" t="s">
        <v>2678</v>
      </c>
      <c r="CK583" s="41" t="s">
        <v>225</v>
      </c>
      <c r="CL583" s="41" t="s">
        <v>2679</v>
      </c>
      <c r="CM583" s="41" t="s">
        <v>2680</v>
      </c>
      <c r="CN583" s="41" t="s">
        <v>1281</v>
      </c>
      <c r="CO583" s="42">
        <v>1.43961566666667</v>
      </c>
      <c r="CP583" s="42">
        <v>37.440082381516781</v>
      </c>
      <c r="CQ583" s="42">
        <v>25.106674122957294</v>
      </c>
      <c r="CR583" s="42">
        <v>37.453243495525925</v>
      </c>
      <c r="CS583" s="43" t="s">
        <v>306</v>
      </c>
      <c r="CT583" s="43" t="s">
        <v>231</v>
      </c>
      <c r="CU583" s="42">
        <v>0.18314133333333399</v>
      </c>
      <c r="CV583" s="42">
        <v>0.30119433333333301</v>
      </c>
      <c r="CW583" s="42">
        <v>0.12636233333333299</v>
      </c>
      <c r="CX583" s="42">
        <v>3.9354993333333299</v>
      </c>
      <c r="CY583" s="42">
        <v>6.2454739999999997</v>
      </c>
      <c r="CZ583" s="41">
        <v>0</v>
      </c>
      <c r="DA583" s="41">
        <v>6.5</v>
      </c>
      <c r="DB583" s="41">
        <f t="shared" si="115"/>
        <v>0.25452600000000025</v>
      </c>
      <c r="DC583" s="41" t="s">
        <v>232</v>
      </c>
      <c r="DD583" s="42">
        <v>4.3129689999999998</v>
      </c>
      <c r="DE583" s="42">
        <v>2.7340156666666702</v>
      </c>
      <c r="DF583" s="42">
        <v>0.90057433333333203</v>
      </c>
      <c r="DG583" s="42"/>
      <c r="DH583" s="42">
        <v>0.90057433333333203</v>
      </c>
      <c r="DI583" s="42">
        <v>9.0057433333333208</v>
      </c>
      <c r="DJ583" s="42"/>
      <c r="DK583" s="42">
        <v>9.0057433333333208</v>
      </c>
      <c r="DL583" s="42">
        <v>19.447213788968352</v>
      </c>
      <c r="DM583" s="42"/>
      <c r="DN583" s="42"/>
      <c r="DO583" s="42">
        <v>19.447213788968352</v>
      </c>
      <c r="DP583" s="42">
        <v>71.306450559550626</v>
      </c>
      <c r="DQ583" s="42"/>
      <c r="DR583" s="42"/>
      <c r="DS583" s="42">
        <v>71.306450559550626</v>
      </c>
      <c r="DT583" s="42">
        <v>7.9134666666666506E-2</v>
      </c>
      <c r="DU583" s="42">
        <v>0.79134666666666509</v>
      </c>
      <c r="DV583" s="42">
        <v>11.380275816751199</v>
      </c>
      <c r="DW583" s="42">
        <v>226.671861333333</v>
      </c>
      <c r="DX583" s="42">
        <v>3.35223733333333</v>
      </c>
      <c r="DY583" s="42">
        <v>818.60805400000095</v>
      </c>
      <c r="DZ583" s="42">
        <v>4.8214450000000104</v>
      </c>
      <c r="EA583" s="42">
        <v>2.2472099999999999</v>
      </c>
      <c r="EB583" s="42">
        <v>108.80602133333301</v>
      </c>
      <c r="EC583" s="42">
        <v>171.02904133333399</v>
      </c>
      <c r="ED583" s="42">
        <v>290.97579566666701</v>
      </c>
      <c r="EE583" s="42">
        <v>158.507264666667</v>
      </c>
      <c r="EF583" s="42">
        <v>177.97289733333301</v>
      </c>
      <c r="EG583" s="42">
        <v>1.89187866666667</v>
      </c>
      <c r="EH583" s="42">
        <v>3.79266533333334</v>
      </c>
      <c r="EI583" s="42">
        <v>10.6845326666667</v>
      </c>
      <c r="EJ583" s="42">
        <v>1.7904376666666699</v>
      </c>
      <c r="EK583" s="42">
        <v>4.1008796666666596</v>
      </c>
      <c r="EL583" s="42">
        <v>0.434008333333332</v>
      </c>
      <c r="EM583" s="42">
        <v>2.4015633333333302</v>
      </c>
      <c r="EN583" s="42">
        <v>0.70180533333333395</v>
      </c>
      <c r="EO583" s="42">
        <v>10.670633</v>
      </c>
      <c r="EP583" s="42">
        <v>79.649411666666595</v>
      </c>
      <c r="EQ583" s="41"/>
      <c r="ER583" s="44">
        <v>1.43961566666667</v>
      </c>
      <c r="ES583" s="44">
        <v>37.774490333333397</v>
      </c>
      <c r="ET583" s="44">
        <v>25.330922333333302</v>
      </c>
      <c r="EU583" s="44">
        <v>37.787768999999997</v>
      </c>
      <c r="EV583" s="45">
        <v>0.18314133333333399</v>
      </c>
      <c r="EW583" s="45">
        <v>0.30119433333333301</v>
      </c>
      <c r="EX583" s="45">
        <v>0.12636233333333299</v>
      </c>
      <c r="EY583" s="45">
        <v>3.9354993333333299</v>
      </c>
      <c r="EZ583" s="45">
        <v>6.2454739999999997</v>
      </c>
      <c r="FA583" s="45">
        <v>4.3129689999999998</v>
      </c>
      <c r="FB583" s="45">
        <v>2.7340156666666702</v>
      </c>
      <c r="FC583" s="45">
        <v>0.90057433333333203</v>
      </c>
      <c r="FD583" s="45">
        <v>9.0057433333333208</v>
      </c>
      <c r="FE583" s="45">
        <v>7.9134666666666506E-2</v>
      </c>
      <c r="FF583" s="45">
        <v>0.79134666666666509</v>
      </c>
      <c r="FG583" s="45">
        <v>11.380275816751199</v>
      </c>
      <c r="FH583" s="45">
        <v>226.671861333333</v>
      </c>
      <c r="FI583" s="45">
        <v>3.35223733333333</v>
      </c>
      <c r="FJ583" s="45">
        <v>818.60805400000095</v>
      </c>
      <c r="FK583" s="45">
        <v>4.8214450000000104</v>
      </c>
      <c r="FL583" s="45">
        <v>2.2472099999999999</v>
      </c>
      <c r="FM583" s="45">
        <v>108.80602133333301</v>
      </c>
      <c r="FN583" s="45">
        <v>171.02904133333399</v>
      </c>
      <c r="FO583" s="45">
        <v>290.97579566666701</v>
      </c>
      <c r="FP583" s="45">
        <v>158.507264666667</v>
      </c>
      <c r="FQ583" s="45">
        <v>177.97289733333301</v>
      </c>
      <c r="FR583" s="45">
        <v>1.89187866666667</v>
      </c>
      <c r="FS583" s="45">
        <v>3.79266533333334</v>
      </c>
      <c r="FT583" s="45">
        <v>10.6845326666667</v>
      </c>
      <c r="FU583" s="45">
        <v>1.7904376666666699</v>
      </c>
      <c r="FV583" s="45">
        <v>4.1008796666666596</v>
      </c>
      <c r="FW583" s="45">
        <v>0.434008333333332</v>
      </c>
      <c r="FX583" s="45">
        <v>2.4015633333333302</v>
      </c>
      <c r="FY583" s="45">
        <v>0.70180533333333395</v>
      </c>
      <c r="FZ583" s="45">
        <v>10.670633</v>
      </c>
      <c r="GA583" s="50">
        <v>79.649411666666595</v>
      </c>
      <c r="GB583" s="54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  <c r="JW583" s="3"/>
      <c r="JX583" s="3"/>
      <c r="JY583" s="3"/>
      <c r="JZ583" s="3"/>
      <c r="KA583" s="3"/>
      <c r="KB583" s="3"/>
      <c r="KC583" s="3"/>
      <c r="KD583" s="3"/>
      <c r="KE583" s="3"/>
      <c r="KF583" s="3"/>
      <c r="KG583" s="3"/>
      <c r="KH583" s="3"/>
      <c r="KI583" s="3"/>
      <c r="KJ583" s="3"/>
      <c r="KK583" s="3"/>
      <c r="KL583" s="3"/>
      <c r="KM583" s="3"/>
      <c r="KN583" s="3"/>
      <c r="KO583" s="3"/>
      <c r="KP583" s="3"/>
      <c r="KQ583" s="3"/>
      <c r="KR583" s="3"/>
      <c r="KS583" s="3"/>
      <c r="KT583" s="3"/>
      <c r="KU583" s="3"/>
      <c r="KV583" s="3"/>
      <c r="KW583" s="3"/>
      <c r="KX583" s="3"/>
      <c r="KY583" s="3"/>
      <c r="KZ583" s="3"/>
      <c r="LA583" s="3"/>
      <c r="LB583" s="3"/>
      <c r="LC583" s="3"/>
      <c r="LD583" s="3"/>
      <c r="LE583" s="3"/>
      <c r="LF583" s="3"/>
      <c r="LG583" s="3"/>
      <c r="LH583" s="3"/>
      <c r="LI583" s="3"/>
      <c r="LJ583" s="3"/>
      <c r="LK583" s="3"/>
      <c r="LL583" s="3"/>
      <c r="LM583" s="3"/>
      <c r="LN583" s="3"/>
      <c r="LO583" s="3"/>
      <c r="LP583" s="3"/>
      <c r="LQ583" s="3"/>
      <c r="LR583" s="3"/>
      <c r="LS583" s="3"/>
      <c r="LT583" s="3"/>
      <c r="LU583" s="3"/>
      <c r="LV583" s="3"/>
      <c r="LW583" s="3"/>
      <c r="LX583" s="3"/>
      <c r="LY583" s="3"/>
      <c r="LZ583" s="3"/>
      <c r="MA583" s="3"/>
      <c r="MB583" s="3"/>
      <c r="MC583" s="3"/>
      <c r="MD583" s="3"/>
      <c r="ME583" s="3"/>
      <c r="MF583" s="3"/>
      <c r="MG583" s="3"/>
      <c r="MH583" s="3"/>
      <c r="MI583" s="3"/>
      <c r="MJ583" s="3"/>
      <c r="MK583" s="3"/>
      <c r="ML583" s="3"/>
    </row>
    <row r="584" spans="1:350" s="2" customFormat="1" ht="12.75" customHeight="1" x14ac:dyDescent="0.2">
      <c r="A584" s="73"/>
      <c r="B584" s="70">
        <v>16</v>
      </c>
      <c r="C584" s="39" t="s">
        <v>2731</v>
      </c>
      <c r="D584" s="39"/>
      <c r="E584" s="39" t="s">
        <v>2715</v>
      </c>
      <c r="F584" s="39" t="s">
        <v>1211</v>
      </c>
      <c r="G584" s="39" t="s">
        <v>3387</v>
      </c>
      <c r="H584" s="39" t="s">
        <v>3388</v>
      </c>
      <c r="I584" s="39" t="s">
        <v>2667</v>
      </c>
      <c r="J584" s="39" t="s">
        <v>2668</v>
      </c>
      <c r="K584" s="39" t="s">
        <v>2669</v>
      </c>
      <c r="L584" s="39" t="s">
        <v>2669</v>
      </c>
      <c r="M584" s="39" t="s">
        <v>2670</v>
      </c>
      <c r="N584" s="39" t="s">
        <v>3097</v>
      </c>
      <c r="O584" s="39" t="s">
        <v>2932</v>
      </c>
      <c r="P584" s="39" t="s">
        <v>2932</v>
      </c>
      <c r="Q584" s="39" t="s">
        <v>3214</v>
      </c>
      <c r="R584" s="39" t="s">
        <v>3287</v>
      </c>
      <c r="S584" s="39" t="s">
        <v>3324</v>
      </c>
      <c r="T584" s="39" t="s">
        <v>238</v>
      </c>
      <c r="U584" s="39" t="s">
        <v>239</v>
      </c>
      <c r="V584" s="39" t="s">
        <v>2944</v>
      </c>
      <c r="W584" s="40">
        <v>2008</v>
      </c>
      <c r="X584" s="40">
        <f t="shared" ref="X584:X633" si="132">2013-W584</f>
        <v>5</v>
      </c>
      <c r="Y584" s="41" t="s">
        <v>3093</v>
      </c>
      <c r="Z584" s="41" t="s">
        <v>3360</v>
      </c>
      <c r="AA584" s="41" t="s">
        <v>3229</v>
      </c>
      <c r="AB584" s="41" t="s">
        <v>2671</v>
      </c>
      <c r="AC584" s="41" t="s">
        <v>501</v>
      </c>
      <c r="AD584" s="41" t="s">
        <v>3286</v>
      </c>
      <c r="AE584" s="41" t="s">
        <v>210</v>
      </c>
      <c r="AF584" s="41" t="s">
        <v>318</v>
      </c>
      <c r="AG584" s="41" t="s">
        <v>3183</v>
      </c>
      <c r="AH584" s="41" t="s">
        <v>212</v>
      </c>
      <c r="AI584" s="41" t="s">
        <v>2732</v>
      </c>
      <c r="AJ584" s="41"/>
      <c r="AK584" s="41" t="s">
        <v>213</v>
      </c>
      <c r="AL584" s="41">
        <f t="shared" si="131"/>
        <v>15</v>
      </c>
      <c r="AM584" s="41" t="s">
        <v>535</v>
      </c>
      <c r="AN584" s="41" t="s">
        <v>218</v>
      </c>
      <c r="AO584" s="41"/>
      <c r="AP584" s="41">
        <v>538416.15</v>
      </c>
      <c r="AQ584" s="41">
        <v>1594114.62</v>
      </c>
      <c r="AR584" s="41">
        <v>14.419167</v>
      </c>
      <c r="AS584" s="41">
        <v>39.356389</v>
      </c>
      <c r="AT584" s="41" t="s">
        <v>2719</v>
      </c>
      <c r="AU584" s="41" t="s">
        <v>2720</v>
      </c>
      <c r="AV584" s="41">
        <v>1498505.7577480299</v>
      </c>
      <c r="AW584" s="41">
        <v>1684204.25157908</v>
      </c>
      <c r="AX584" s="41">
        <v>2310</v>
      </c>
      <c r="AY584" s="41">
        <v>2337</v>
      </c>
      <c r="AZ584" s="41">
        <v>0.50969741999999996</v>
      </c>
      <c r="BA584" s="41">
        <v>0.55459890999999994</v>
      </c>
      <c r="BB584" s="41">
        <v>0.49778222</v>
      </c>
      <c r="BC584" s="41">
        <v>0.48224699999999998</v>
      </c>
      <c r="BD584" s="41">
        <v>-0.14112838999999999</v>
      </c>
      <c r="BE584" s="41">
        <v>-1.2323815499999999</v>
      </c>
      <c r="BF584" s="41">
        <v>-1.0373039900000001</v>
      </c>
      <c r="BG584" s="41">
        <v>267.58999999999997</v>
      </c>
      <c r="BH584" s="41">
        <v>2344</v>
      </c>
      <c r="BI584" s="41">
        <v>-2.3028799999999999E-4</v>
      </c>
      <c r="BJ584" s="41">
        <v>-1.45516E-3</v>
      </c>
      <c r="BK584" s="41">
        <v>17.244700000000002</v>
      </c>
      <c r="BL584" s="41">
        <v>590.26900000000001</v>
      </c>
      <c r="BM584" s="41">
        <v>-1.7814E-3</v>
      </c>
      <c r="BN584" s="41">
        <v>19.489999999999998</v>
      </c>
      <c r="BO584" s="41">
        <v>67.02</v>
      </c>
      <c r="BP584" s="41">
        <f t="shared" si="110"/>
        <v>804.24</v>
      </c>
      <c r="BQ584" s="41">
        <v>129.9</v>
      </c>
      <c r="BR584" s="41">
        <f t="shared" si="111"/>
        <v>1558.8000000000002</v>
      </c>
      <c r="BS584" s="41">
        <f t="shared" si="112"/>
        <v>1.9382273948075204</v>
      </c>
      <c r="BT584" s="41">
        <v>14</v>
      </c>
      <c r="BU584" s="41">
        <v>4.91</v>
      </c>
      <c r="BV584" s="41">
        <v>12.06</v>
      </c>
      <c r="BW584" s="41">
        <v>755</v>
      </c>
      <c r="BX584" s="41">
        <v>71</v>
      </c>
      <c r="BY584" s="41">
        <v>8.9</v>
      </c>
      <c r="BZ584" s="41" t="s">
        <v>221</v>
      </c>
      <c r="CA584" s="41">
        <v>0.52</v>
      </c>
      <c r="CB584" s="41">
        <v>0.79338496923400004</v>
      </c>
      <c r="CC584" s="41">
        <v>1241</v>
      </c>
      <c r="CD584" s="41">
        <v>1241</v>
      </c>
      <c r="CE584" s="41">
        <v>2196</v>
      </c>
      <c r="CF584" s="41" t="s">
        <v>222</v>
      </c>
      <c r="CG584" s="41">
        <v>1.2</v>
      </c>
      <c r="CH584" s="41">
        <v>0</v>
      </c>
      <c r="CI584" s="41" t="s">
        <v>465</v>
      </c>
      <c r="CJ584" s="41" t="s">
        <v>2678</v>
      </c>
      <c r="CK584" s="41" t="s">
        <v>225</v>
      </c>
      <c r="CL584" s="41" t="s">
        <v>2679</v>
      </c>
      <c r="CM584" s="41" t="s">
        <v>2680</v>
      </c>
      <c r="CN584" s="41" t="s">
        <v>1281</v>
      </c>
      <c r="CO584" s="42">
        <v>1.3994660000000001</v>
      </c>
      <c r="CP584" s="42">
        <v>37.88629032507118</v>
      </c>
      <c r="CQ584" s="42">
        <v>28.998266902095697</v>
      </c>
      <c r="CR584" s="42">
        <v>33.115442772833113</v>
      </c>
      <c r="CS584" s="43" t="s">
        <v>306</v>
      </c>
      <c r="CT584" s="43" t="s">
        <v>231</v>
      </c>
      <c r="CU584" s="42">
        <v>0.17521866666666699</v>
      </c>
      <c r="CV584" s="42">
        <v>0.29870933333333299</v>
      </c>
      <c r="CW584" s="42">
        <v>0.123015333333334</v>
      </c>
      <c r="CX584" s="42">
        <v>4.3106736666666698</v>
      </c>
      <c r="CY584" s="42">
        <v>6.27761999999999</v>
      </c>
      <c r="CZ584" s="41">
        <v>0</v>
      </c>
      <c r="DA584" s="41">
        <v>6.5</v>
      </c>
      <c r="DB584" s="41">
        <f t="shared" ref="DB584:DB633" si="133">DA584-CY584</f>
        <v>0.22238000000001001</v>
      </c>
      <c r="DC584" s="41" t="s">
        <v>232</v>
      </c>
      <c r="DD584" s="42">
        <v>4.20181466666667</v>
      </c>
      <c r="DE584" s="42">
        <v>2.8428526666666598</v>
      </c>
      <c r="DF584" s="42">
        <v>0.94582966666666601</v>
      </c>
      <c r="DG584" s="42"/>
      <c r="DH584" s="42">
        <v>0.94582966666666601</v>
      </c>
      <c r="DI584" s="42">
        <v>9.4582966666666604</v>
      </c>
      <c r="DJ584" s="42"/>
      <c r="DK584" s="42">
        <v>9.4582966666666604</v>
      </c>
      <c r="DL584" s="42">
        <v>19.854846904369985</v>
      </c>
      <c r="DM584" s="42"/>
      <c r="DN584" s="42"/>
      <c r="DO584" s="42">
        <v>19.854846904369985</v>
      </c>
      <c r="DP584" s="42">
        <v>72.801105316023282</v>
      </c>
      <c r="DQ584" s="42"/>
      <c r="DR584" s="42"/>
      <c r="DS584" s="42">
        <v>72.801105316023282</v>
      </c>
      <c r="DT584" s="42">
        <v>8.0787666666666494E-2</v>
      </c>
      <c r="DU584" s="42">
        <v>0.80787666666666491</v>
      </c>
      <c r="DV584" s="42">
        <v>11.707599757388728</v>
      </c>
      <c r="DW584" s="42">
        <v>240.05241899999999</v>
      </c>
      <c r="DX584" s="42">
        <v>3.8830163333333299</v>
      </c>
      <c r="DY584" s="42">
        <v>852.96646166666596</v>
      </c>
      <c r="DZ584" s="42">
        <v>4.8155740000000096</v>
      </c>
      <c r="EA584" s="42">
        <v>2.1616903333333299</v>
      </c>
      <c r="EB584" s="42">
        <v>111.259160333333</v>
      </c>
      <c r="EC584" s="42">
        <v>171.707394666667</v>
      </c>
      <c r="ED584" s="42">
        <v>296.32282500000002</v>
      </c>
      <c r="EE584" s="42">
        <v>166.48901633333301</v>
      </c>
      <c r="EF584" s="42">
        <v>229.24959100000001</v>
      </c>
      <c r="EG584" s="42">
        <v>2.1256283333333301</v>
      </c>
      <c r="EH584" s="42">
        <v>3.787147</v>
      </c>
      <c r="EI584" s="42">
        <v>10.379079000000001</v>
      </c>
      <c r="EJ584" s="42">
        <v>1.47616533333333</v>
      </c>
      <c r="EK584" s="42">
        <v>4.2129626666666598</v>
      </c>
      <c r="EL584" s="42">
        <v>0.40375066666666598</v>
      </c>
      <c r="EM584" s="42">
        <v>2.4400706666666698</v>
      </c>
      <c r="EN584" s="42">
        <v>0.89362766666666804</v>
      </c>
      <c r="EO584" s="42">
        <v>11.139863666666701</v>
      </c>
      <c r="EP584" s="42">
        <v>77.301955333333296</v>
      </c>
      <c r="EQ584" s="41"/>
      <c r="ER584" s="44">
        <v>1.3994660000000001</v>
      </c>
      <c r="ES584" s="44">
        <v>39.256985999999998</v>
      </c>
      <c r="ET584" s="44">
        <v>30.047401000000001</v>
      </c>
      <c r="EU584" s="44">
        <v>34.313533</v>
      </c>
      <c r="EV584" s="45">
        <v>0.17521866666666699</v>
      </c>
      <c r="EW584" s="45">
        <v>0.29870933333333299</v>
      </c>
      <c r="EX584" s="45">
        <v>0.123015333333334</v>
      </c>
      <c r="EY584" s="45">
        <v>4.3106736666666698</v>
      </c>
      <c r="EZ584" s="45">
        <v>6.27761999999999</v>
      </c>
      <c r="FA584" s="45">
        <v>4.20181466666667</v>
      </c>
      <c r="FB584" s="45">
        <v>2.8428526666666598</v>
      </c>
      <c r="FC584" s="45">
        <v>0.94582966666666601</v>
      </c>
      <c r="FD584" s="45">
        <v>9.4582966666666604</v>
      </c>
      <c r="FE584" s="45">
        <v>8.0787666666666494E-2</v>
      </c>
      <c r="FF584" s="45">
        <v>0.80787666666666491</v>
      </c>
      <c r="FG584" s="45">
        <v>11.707599757388728</v>
      </c>
      <c r="FH584" s="45">
        <v>240.05241899999999</v>
      </c>
      <c r="FI584" s="45">
        <v>3.8830163333333299</v>
      </c>
      <c r="FJ584" s="45">
        <v>852.96646166666596</v>
      </c>
      <c r="FK584" s="45">
        <v>4.8155740000000096</v>
      </c>
      <c r="FL584" s="45">
        <v>2.1616903333333299</v>
      </c>
      <c r="FM584" s="45">
        <v>111.259160333333</v>
      </c>
      <c r="FN584" s="45">
        <v>171.707394666667</v>
      </c>
      <c r="FO584" s="45">
        <v>296.32282500000002</v>
      </c>
      <c r="FP584" s="45">
        <v>166.48901633333301</v>
      </c>
      <c r="FQ584" s="45">
        <v>229.24959100000001</v>
      </c>
      <c r="FR584" s="45">
        <v>2.1256283333333301</v>
      </c>
      <c r="FS584" s="45">
        <v>3.787147</v>
      </c>
      <c r="FT584" s="45">
        <v>10.379079000000001</v>
      </c>
      <c r="FU584" s="45">
        <v>1.47616533333333</v>
      </c>
      <c r="FV584" s="45">
        <v>4.2129626666666598</v>
      </c>
      <c r="FW584" s="45">
        <v>0.40375066666666598</v>
      </c>
      <c r="FX584" s="45">
        <v>2.4400706666666698</v>
      </c>
      <c r="FY584" s="45">
        <v>0.89362766666666804</v>
      </c>
      <c r="FZ584" s="45">
        <v>11.139863666666701</v>
      </c>
      <c r="GA584" s="50">
        <v>77.301955333333296</v>
      </c>
      <c r="GB584" s="54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  <c r="JW584" s="3"/>
      <c r="JX584" s="3"/>
      <c r="JY584" s="3"/>
      <c r="JZ584" s="3"/>
      <c r="KA584" s="3"/>
      <c r="KB584" s="3"/>
      <c r="KC584" s="3"/>
      <c r="KD584" s="3"/>
      <c r="KE584" s="3"/>
      <c r="KF584" s="3"/>
      <c r="KG584" s="3"/>
      <c r="KH584" s="3"/>
      <c r="KI584" s="3"/>
      <c r="KJ584" s="3"/>
      <c r="KK584" s="3"/>
      <c r="KL584" s="3"/>
      <c r="KM584" s="3"/>
      <c r="KN584" s="3"/>
      <c r="KO584" s="3"/>
      <c r="KP584" s="3"/>
      <c r="KQ584" s="3"/>
      <c r="KR584" s="3"/>
      <c r="KS584" s="3"/>
      <c r="KT584" s="3"/>
      <c r="KU584" s="3"/>
      <c r="KV584" s="3"/>
      <c r="KW584" s="3"/>
      <c r="KX584" s="3"/>
      <c r="KY584" s="3"/>
      <c r="KZ584" s="3"/>
      <c r="LA584" s="3"/>
      <c r="LB584" s="3"/>
      <c r="LC584" s="3"/>
      <c r="LD584" s="3"/>
      <c r="LE584" s="3"/>
      <c r="LF584" s="3"/>
      <c r="LG584" s="3"/>
      <c r="LH584" s="3"/>
      <c r="LI584" s="3"/>
      <c r="LJ584" s="3"/>
      <c r="LK584" s="3"/>
      <c r="LL584" s="3"/>
      <c r="LM584" s="3"/>
      <c r="LN584" s="3"/>
      <c r="LO584" s="3"/>
      <c r="LP584" s="3"/>
      <c r="LQ584" s="3"/>
      <c r="LR584" s="3"/>
      <c r="LS584" s="3"/>
      <c r="LT584" s="3"/>
      <c r="LU584" s="3"/>
      <c r="LV584" s="3"/>
      <c r="LW584" s="3"/>
      <c r="LX584" s="3"/>
      <c r="LY584" s="3"/>
      <c r="LZ584" s="3"/>
      <c r="MA584" s="3"/>
      <c r="MB584" s="3"/>
      <c r="MC584" s="3"/>
      <c r="MD584" s="3"/>
      <c r="ME584" s="3"/>
      <c r="MF584" s="3"/>
      <c r="MG584" s="3"/>
      <c r="MH584" s="3"/>
      <c r="MI584" s="3"/>
      <c r="MJ584" s="3"/>
      <c r="MK584" s="3"/>
      <c r="ML584" s="3"/>
    </row>
    <row r="585" spans="1:350" s="2" customFormat="1" ht="12.75" customHeight="1" x14ac:dyDescent="0.2">
      <c r="A585" s="73"/>
      <c r="B585" s="70">
        <v>17</v>
      </c>
      <c r="C585" s="39" t="s">
        <v>2733</v>
      </c>
      <c r="D585" s="39"/>
      <c r="E585" s="39" t="s">
        <v>2715</v>
      </c>
      <c r="F585" s="39" t="s">
        <v>1211</v>
      </c>
      <c r="G585" s="39" t="s">
        <v>3387</v>
      </c>
      <c r="H585" s="39" t="s">
        <v>3388</v>
      </c>
      <c r="I585" s="39" t="s">
        <v>2667</v>
      </c>
      <c r="J585" s="39" t="s">
        <v>2668</v>
      </c>
      <c r="K585" s="39" t="s">
        <v>2669</v>
      </c>
      <c r="L585" s="39" t="s">
        <v>2669</v>
      </c>
      <c r="M585" s="39" t="s">
        <v>2670</v>
      </c>
      <c r="N585" s="39" t="s">
        <v>3097</v>
      </c>
      <c r="O585" s="39" t="s">
        <v>2932</v>
      </c>
      <c r="P585" s="39" t="s">
        <v>2932</v>
      </c>
      <c r="Q585" s="39" t="s">
        <v>3214</v>
      </c>
      <c r="R585" s="39" t="s">
        <v>3287</v>
      </c>
      <c r="S585" s="39" t="s">
        <v>3324</v>
      </c>
      <c r="T585" s="39" t="s">
        <v>238</v>
      </c>
      <c r="U585" s="39" t="s">
        <v>239</v>
      </c>
      <c r="V585" s="39" t="s">
        <v>2944</v>
      </c>
      <c r="W585" s="40">
        <v>2008</v>
      </c>
      <c r="X585" s="40">
        <f t="shared" si="132"/>
        <v>5</v>
      </c>
      <c r="Y585" s="41" t="s">
        <v>3093</v>
      </c>
      <c r="Z585" s="41" t="s">
        <v>3360</v>
      </c>
      <c r="AA585" s="41" t="s">
        <v>3229</v>
      </c>
      <c r="AB585" s="41" t="s">
        <v>2671</v>
      </c>
      <c r="AC585" s="41" t="s">
        <v>501</v>
      </c>
      <c r="AD585" s="41" t="s">
        <v>3286</v>
      </c>
      <c r="AE585" s="41" t="s">
        <v>210</v>
      </c>
      <c r="AF585" s="41" t="s">
        <v>318</v>
      </c>
      <c r="AG585" s="41" t="s">
        <v>3183</v>
      </c>
      <c r="AH585" s="41" t="s">
        <v>212</v>
      </c>
      <c r="AI585" s="41" t="s">
        <v>2713</v>
      </c>
      <c r="AJ585" s="41"/>
      <c r="AK585" s="41" t="s">
        <v>213</v>
      </c>
      <c r="AL585" s="41">
        <f t="shared" si="131"/>
        <v>15</v>
      </c>
      <c r="AM585" s="41" t="s">
        <v>535</v>
      </c>
      <c r="AN585" s="41" t="s">
        <v>218</v>
      </c>
      <c r="AO585" s="41"/>
      <c r="AP585" s="41">
        <v>538416.15</v>
      </c>
      <c r="AQ585" s="41">
        <v>1594114.62</v>
      </c>
      <c r="AR585" s="41">
        <v>14.419167</v>
      </c>
      <c r="AS585" s="41">
        <v>39.356389</v>
      </c>
      <c r="AT585" s="41" t="s">
        <v>2719</v>
      </c>
      <c r="AU585" s="41" t="s">
        <v>2720</v>
      </c>
      <c r="AV585" s="41">
        <v>1498505.7577480299</v>
      </c>
      <c r="AW585" s="41">
        <v>1684204.25157908</v>
      </c>
      <c r="AX585" s="41">
        <v>2310</v>
      </c>
      <c r="AY585" s="41">
        <v>2337</v>
      </c>
      <c r="AZ585" s="41">
        <v>0.50969741999999996</v>
      </c>
      <c r="BA585" s="41">
        <v>0.55459890999999994</v>
      </c>
      <c r="BB585" s="41">
        <v>0.49778222</v>
      </c>
      <c r="BC585" s="41">
        <v>0.48224699999999998</v>
      </c>
      <c r="BD585" s="41">
        <v>-0.14112838999999999</v>
      </c>
      <c r="BE585" s="41">
        <v>-1.2323815499999999</v>
      </c>
      <c r="BF585" s="41">
        <v>-1.0373039900000001</v>
      </c>
      <c r="BG585" s="41">
        <v>267.58999999999997</v>
      </c>
      <c r="BH585" s="41">
        <v>2344</v>
      </c>
      <c r="BI585" s="41">
        <v>-2.3028799999999999E-4</v>
      </c>
      <c r="BJ585" s="41">
        <v>-1.45516E-3</v>
      </c>
      <c r="BK585" s="41">
        <v>17.244700000000002</v>
      </c>
      <c r="BL585" s="41">
        <v>590.26900000000001</v>
      </c>
      <c r="BM585" s="41">
        <v>-1.7814E-3</v>
      </c>
      <c r="BN585" s="41">
        <v>19.489999999999998</v>
      </c>
      <c r="BO585" s="41">
        <v>67.02</v>
      </c>
      <c r="BP585" s="41">
        <f t="shared" si="110"/>
        <v>804.24</v>
      </c>
      <c r="BQ585" s="41">
        <v>129.9</v>
      </c>
      <c r="BR585" s="41">
        <f t="shared" si="111"/>
        <v>1558.8000000000002</v>
      </c>
      <c r="BS585" s="41">
        <f t="shared" si="112"/>
        <v>1.9382273948075204</v>
      </c>
      <c r="BT585" s="41">
        <v>14</v>
      </c>
      <c r="BU585" s="41">
        <v>4.91</v>
      </c>
      <c r="BV585" s="41">
        <v>12.06</v>
      </c>
      <c r="BW585" s="41">
        <v>755</v>
      </c>
      <c r="BX585" s="41">
        <v>71</v>
      </c>
      <c r="BY585" s="41">
        <v>8.9</v>
      </c>
      <c r="BZ585" s="41" t="s">
        <v>221</v>
      </c>
      <c r="CA585" s="41">
        <v>0.52</v>
      </c>
      <c r="CB585" s="41">
        <v>0.79338496923400004</v>
      </c>
      <c r="CC585" s="41">
        <v>1241</v>
      </c>
      <c r="CD585" s="41">
        <v>1241</v>
      </c>
      <c r="CE585" s="41">
        <v>2196</v>
      </c>
      <c r="CF585" s="41" t="s">
        <v>222</v>
      </c>
      <c r="CG585" s="41">
        <v>1.2</v>
      </c>
      <c r="CH585" s="41">
        <v>0</v>
      </c>
      <c r="CI585" s="41" t="s">
        <v>465</v>
      </c>
      <c r="CJ585" s="41" t="s">
        <v>2678</v>
      </c>
      <c r="CK585" s="41" t="s">
        <v>225</v>
      </c>
      <c r="CL585" s="41" t="s">
        <v>2679</v>
      </c>
      <c r="CM585" s="41" t="s">
        <v>2680</v>
      </c>
      <c r="CN585" s="41" t="s">
        <v>1281</v>
      </c>
      <c r="CO585" s="42">
        <v>1.426064</v>
      </c>
      <c r="CP585" s="42">
        <v>30.300613286606804</v>
      </c>
      <c r="CQ585" s="42">
        <v>30.895827157084199</v>
      </c>
      <c r="CR585" s="42">
        <v>38.803559556309004</v>
      </c>
      <c r="CS585" s="43" t="s">
        <v>306</v>
      </c>
      <c r="CT585" s="43" t="s">
        <v>231</v>
      </c>
      <c r="CU585" s="42">
        <v>0.218333</v>
      </c>
      <c r="CV585" s="42">
        <v>0.36850066666666598</v>
      </c>
      <c r="CW585" s="42">
        <v>0.153543333333333</v>
      </c>
      <c r="CX585" s="42">
        <v>4.2632853333333296</v>
      </c>
      <c r="CY585" s="42">
        <v>6.2466456666666597</v>
      </c>
      <c r="CZ585" s="41">
        <v>0</v>
      </c>
      <c r="DA585" s="41">
        <v>6.5</v>
      </c>
      <c r="DB585" s="41">
        <f t="shared" si="133"/>
        <v>0.25335433333334034</v>
      </c>
      <c r="DC585" s="41" t="s">
        <v>232</v>
      </c>
      <c r="DD585" s="42">
        <v>4.2967183333333301</v>
      </c>
      <c r="DE585" s="42">
        <v>2.9438296666666699</v>
      </c>
      <c r="DF585" s="42">
        <v>0.89811133333333304</v>
      </c>
      <c r="DG585" s="42"/>
      <c r="DH585" s="42">
        <v>0.89811133333333304</v>
      </c>
      <c r="DI585" s="42">
        <v>8.9811133333333295</v>
      </c>
      <c r="DJ585" s="42"/>
      <c r="DK585" s="42">
        <v>8.9811133333333295</v>
      </c>
      <c r="DL585" s="42">
        <v>19.211463606879992</v>
      </c>
      <c r="DM585" s="42"/>
      <c r="DN585" s="42"/>
      <c r="DO585" s="42">
        <v>19.211463606879992</v>
      </c>
      <c r="DP585" s="42">
        <v>70.442033225226638</v>
      </c>
      <c r="DQ585" s="42"/>
      <c r="DR585" s="42"/>
      <c r="DS585" s="42">
        <v>70.442033225226638</v>
      </c>
      <c r="DT585" s="42">
        <v>7.2973666666666506E-2</v>
      </c>
      <c r="DU585" s="42">
        <v>0.72973666666666503</v>
      </c>
      <c r="DV585" s="42">
        <v>12.307334609288304</v>
      </c>
      <c r="DW585" s="42">
        <v>184.52811066666601</v>
      </c>
      <c r="DX585" s="42">
        <v>5.47252133333334</v>
      </c>
      <c r="DY585" s="42">
        <v>803.90560400000004</v>
      </c>
      <c r="DZ585" s="42">
        <v>5.0845739999999999</v>
      </c>
      <c r="EA585" s="42">
        <v>3.2706426666666699</v>
      </c>
      <c r="EB585" s="42">
        <v>109.29315699999999</v>
      </c>
      <c r="EC585" s="42">
        <v>170.119428</v>
      </c>
      <c r="ED585" s="42">
        <v>280.277533333333</v>
      </c>
      <c r="EE585" s="42">
        <v>156.48190033333299</v>
      </c>
      <c r="EF585" s="42">
        <v>267.41298066666701</v>
      </c>
      <c r="EG585" s="42">
        <v>3.7792256666666701</v>
      </c>
      <c r="EH585" s="42">
        <v>3.7222550000000001</v>
      </c>
      <c r="EI585" s="42">
        <v>10.5780816666667</v>
      </c>
      <c r="EJ585" s="42">
        <v>1.4719536666666699</v>
      </c>
      <c r="EK585" s="42">
        <v>4.0981040000000002</v>
      </c>
      <c r="EL585" s="42">
        <v>0.45456400000000002</v>
      </c>
      <c r="EM585" s="42">
        <v>2.3434166666666698</v>
      </c>
      <c r="EN585" s="42">
        <v>1.2644409999999999</v>
      </c>
      <c r="EO585" s="42">
        <v>10.431592</v>
      </c>
      <c r="EP585" s="42">
        <v>81.459160666666705</v>
      </c>
      <c r="EQ585" s="41"/>
      <c r="ER585" s="44">
        <v>1.426064</v>
      </c>
      <c r="ES585" s="44">
        <v>31.617739333333301</v>
      </c>
      <c r="ET585" s="44">
        <v>32.2388263333333</v>
      </c>
      <c r="EU585" s="44">
        <v>40.490296999999899</v>
      </c>
      <c r="EV585" s="45">
        <v>0.218333</v>
      </c>
      <c r="EW585" s="45">
        <v>0.36850066666666598</v>
      </c>
      <c r="EX585" s="45">
        <v>0.153543333333333</v>
      </c>
      <c r="EY585" s="45">
        <v>4.2632853333333296</v>
      </c>
      <c r="EZ585" s="45">
        <v>6.2466456666666597</v>
      </c>
      <c r="FA585" s="45">
        <v>4.2967183333333301</v>
      </c>
      <c r="FB585" s="45">
        <v>2.9438296666666699</v>
      </c>
      <c r="FC585" s="45">
        <v>0.89811133333333304</v>
      </c>
      <c r="FD585" s="45">
        <v>8.9811133333333295</v>
      </c>
      <c r="FE585" s="45">
        <v>7.2973666666666506E-2</v>
      </c>
      <c r="FF585" s="45">
        <v>0.72973666666666503</v>
      </c>
      <c r="FG585" s="45">
        <v>12.307334609288304</v>
      </c>
      <c r="FH585" s="45">
        <v>184.52811066666601</v>
      </c>
      <c r="FI585" s="45">
        <v>5.47252133333334</v>
      </c>
      <c r="FJ585" s="45">
        <v>803.90560400000004</v>
      </c>
      <c r="FK585" s="45">
        <v>5.0845739999999999</v>
      </c>
      <c r="FL585" s="45">
        <v>3.2706426666666699</v>
      </c>
      <c r="FM585" s="45">
        <v>109.29315699999999</v>
      </c>
      <c r="FN585" s="45">
        <v>170.119428</v>
      </c>
      <c r="FO585" s="45">
        <v>280.277533333333</v>
      </c>
      <c r="FP585" s="45">
        <v>156.48190033333299</v>
      </c>
      <c r="FQ585" s="45">
        <v>267.41298066666701</v>
      </c>
      <c r="FR585" s="45">
        <v>3.7792256666666701</v>
      </c>
      <c r="FS585" s="45">
        <v>3.7222550000000001</v>
      </c>
      <c r="FT585" s="45">
        <v>10.5780816666667</v>
      </c>
      <c r="FU585" s="45">
        <v>1.4719536666666699</v>
      </c>
      <c r="FV585" s="45">
        <v>4.0981040000000002</v>
      </c>
      <c r="FW585" s="45">
        <v>0.45456400000000002</v>
      </c>
      <c r="FX585" s="45">
        <v>2.3434166666666698</v>
      </c>
      <c r="FY585" s="45">
        <v>1.2644409999999999</v>
      </c>
      <c r="FZ585" s="45">
        <v>10.431592</v>
      </c>
      <c r="GA585" s="50">
        <v>81.459160666666705</v>
      </c>
      <c r="GB585" s="54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  <c r="JW585" s="3"/>
      <c r="JX585" s="3"/>
      <c r="JY585" s="3"/>
      <c r="JZ585" s="3"/>
      <c r="KA585" s="3"/>
      <c r="KB585" s="3"/>
      <c r="KC585" s="3"/>
      <c r="KD585" s="3"/>
      <c r="KE585" s="3"/>
      <c r="KF585" s="3"/>
      <c r="KG585" s="3"/>
      <c r="KH585" s="3"/>
      <c r="KI585" s="3"/>
      <c r="KJ585" s="3"/>
      <c r="KK585" s="3"/>
      <c r="KL585" s="3"/>
      <c r="KM585" s="3"/>
      <c r="KN585" s="3"/>
      <c r="KO585" s="3"/>
      <c r="KP585" s="3"/>
      <c r="KQ585" s="3"/>
      <c r="KR585" s="3"/>
      <c r="KS585" s="3"/>
      <c r="KT585" s="3"/>
      <c r="KU585" s="3"/>
      <c r="KV585" s="3"/>
      <c r="KW585" s="3"/>
      <c r="KX585" s="3"/>
      <c r="KY585" s="3"/>
      <c r="KZ585" s="3"/>
      <c r="LA585" s="3"/>
      <c r="LB585" s="3"/>
      <c r="LC585" s="3"/>
      <c r="LD585" s="3"/>
      <c r="LE585" s="3"/>
      <c r="LF585" s="3"/>
      <c r="LG585" s="3"/>
      <c r="LH585" s="3"/>
      <c r="LI585" s="3"/>
      <c r="LJ585" s="3"/>
      <c r="LK585" s="3"/>
      <c r="LL585" s="3"/>
      <c r="LM585" s="3"/>
      <c r="LN585" s="3"/>
      <c r="LO585" s="3"/>
      <c r="LP585" s="3"/>
      <c r="LQ585" s="3"/>
      <c r="LR585" s="3"/>
      <c r="LS585" s="3"/>
      <c r="LT585" s="3"/>
      <c r="LU585" s="3"/>
      <c r="LV585" s="3"/>
      <c r="LW585" s="3"/>
      <c r="LX585" s="3"/>
      <c r="LY585" s="3"/>
      <c r="LZ585" s="3"/>
      <c r="MA585" s="3"/>
      <c r="MB585" s="3"/>
      <c r="MC585" s="3"/>
      <c r="MD585" s="3"/>
      <c r="ME585" s="3"/>
      <c r="MF585" s="3"/>
      <c r="MG585" s="3"/>
      <c r="MH585" s="3"/>
      <c r="MI585" s="3"/>
      <c r="MJ585" s="3"/>
      <c r="MK585" s="3"/>
      <c r="ML585" s="3"/>
    </row>
    <row r="586" spans="1:350" ht="12.75" customHeight="1" x14ac:dyDescent="0.2">
      <c r="A586" s="54"/>
      <c r="B586" s="70">
        <v>18</v>
      </c>
      <c r="C586" s="39" t="s">
        <v>2734</v>
      </c>
      <c r="D586" s="39" t="s">
        <v>2743</v>
      </c>
      <c r="E586" s="39" t="s">
        <v>2740</v>
      </c>
      <c r="F586" s="39" t="s">
        <v>1211</v>
      </c>
      <c r="G586" s="39" t="s">
        <v>3387</v>
      </c>
      <c r="H586" s="39" t="s">
        <v>3389</v>
      </c>
      <c r="I586" s="39" t="s">
        <v>2735</v>
      </c>
      <c r="J586" s="39" t="s">
        <v>2736</v>
      </c>
      <c r="K586" s="39" t="s">
        <v>2737</v>
      </c>
      <c r="L586" s="39" t="s">
        <v>2737</v>
      </c>
      <c r="M586" s="39" t="s">
        <v>2738</v>
      </c>
      <c r="N586" s="39" t="s">
        <v>3096</v>
      </c>
      <c r="O586" s="39" t="s">
        <v>3182</v>
      </c>
      <c r="P586" s="39" t="s">
        <v>3089</v>
      </c>
      <c r="Q586" s="39" t="s">
        <v>2933</v>
      </c>
      <c r="R586" s="39" t="s">
        <v>3167</v>
      </c>
      <c r="S586" s="39" t="s">
        <v>3324</v>
      </c>
      <c r="T586" s="39" t="s">
        <v>204</v>
      </c>
      <c r="U586" s="39" t="s">
        <v>204</v>
      </c>
      <c r="V586" s="39" t="s">
        <v>204</v>
      </c>
      <c r="W586" s="40">
        <v>2013</v>
      </c>
      <c r="X586" s="40">
        <f t="shared" si="132"/>
        <v>0</v>
      </c>
      <c r="Y586" s="41" t="s">
        <v>3099</v>
      </c>
      <c r="Z586" s="41" t="s">
        <v>205</v>
      </c>
      <c r="AA586" s="41" t="s">
        <v>206</v>
      </c>
      <c r="AB586" s="41" t="s">
        <v>2739</v>
      </c>
      <c r="AC586" s="41" t="s">
        <v>370</v>
      </c>
      <c r="AD586" s="41" t="s">
        <v>3288</v>
      </c>
      <c r="AE586" s="41" t="s">
        <v>210</v>
      </c>
      <c r="AF586" s="41" t="s">
        <v>228</v>
      </c>
      <c r="AG586" s="41" t="s">
        <v>3183</v>
      </c>
      <c r="AH586" s="41" t="s">
        <v>516</v>
      </c>
      <c r="AI586" s="41" t="s">
        <v>2741</v>
      </c>
      <c r="AJ586" s="41" t="s">
        <v>2742</v>
      </c>
      <c r="AK586" s="41" t="s">
        <v>213</v>
      </c>
      <c r="AL586" s="41">
        <f t="shared" si="131"/>
        <v>15</v>
      </c>
      <c r="AM586" s="41" t="s">
        <v>217</v>
      </c>
      <c r="AN586" s="41" t="s">
        <v>218</v>
      </c>
      <c r="AO586" s="41" t="s">
        <v>506</v>
      </c>
      <c r="AP586" s="41">
        <v>524234.35</v>
      </c>
      <c r="AQ586" s="41">
        <v>1582791.62</v>
      </c>
      <c r="AR586" s="41">
        <v>14.31695</v>
      </c>
      <c r="AS586" s="41">
        <v>39.224722</v>
      </c>
      <c r="AT586" s="41" t="s">
        <v>2744</v>
      </c>
      <c r="AU586" s="41" t="s">
        <v>2745</v>
      </c>
      <c r="AV586" s="41">
        <v>1484691.9029693501</v>
      </c>
      <c r="AW586" s="41">
        <v>1672601.1344784501</v>
      </c>
      <c r="AX586" s="41">
        <v>2079</v>
      </c>
      <c r="AY586" s="41">
        <v>2055</v>
      </c>
      <c r="AZ586" s="41">
        <v>-1.5410691999999999</v>
      </c>
      <c r="BA586" s="41">
        <v>-1.6277578800000001</v>
      </c>
      <c r="BB586" s="41">
        <v>-1.6033782000000001</v>
      </c>
      <c r="BC586" s="41">
        <v>-1.32283697</v>
      </c>
      <c r="BD586" s="41">
        <v>-1.3139026700000001</v>
      </c>
      <c r="BE586" s="41">
        <v>-1.0721872699999999</v>
      </c>
      <c r="BF586" s="41">
        <v>-1.0456090499999999</v>
      </c>
      <c r="BG586" s="41">
        <v>318.98099999999999</v>
      </c>
      <c r="BH586" s="41">
        <v>2069</v>
      </c>
      <c r="BI586" s="41">
        <v>-1.95863E-4</v>
      </c>
      <c r="BJ586" s="41">
        <v>-1.50308E-3</v>
      </c>
      <c r="BK586" s="41">
        <v>11.823399999999999</v>
      </c>
      <c r="BL586" s="41">
        <v>227.16399999999999</v>
      </c>
      <c r="BM586" s="41">
        <v>-2.83168E-3</v>
      </c>
      <c r="BN586" s="41">
        <v>19.48</v>
      </c>
      <c r="BO586" s="41">
        <v>66.95</v>
      </c>
      <c r="BP586" s="41">
        <f t="shared" si="110"/>
        <v>803.40000000000009</v>
      </c>
      <c r="BQ586" s="41">
        <v>122.68</v>
      </c>
      <c r="BR586" s="41">
        <f t="shared" si="111"/>
        <v>1472.16</v>
      </c>
      <c r="BS586" s="41">
        <f t="shared" si="112"/>
        <v>1.8324122479462284</v>
      </c>
      <c r="BT586" s="41">
        <v>13.7</v>
      </c>
      <c r="BU586" s="41">
        <v>4.99</v>
      </c>
      <c r="BV586" s="41">
        <v>12.06</v>
      </c>
      <c r="BW586" s="41">
        <v>729</v>
      </c>
      <c r="BX586" s="41">
        <v>71</v>
      </c>
      <c r="BY586" s="41">
        <v>8.9</v>
      </c>
      <c r="BZ586" s="41" t="s">
        <v>221</v>
      </c>
      <c r="CA586" s="41">
        <v>0.52</v>
      </c>
      <c r="CB586" s="41">
        <v>1.5071238279300001</v>
      </c>
      <c r="CC586" s="41">
        <v>1240</v>
      </c>
      <c r="CD586" s="41">
        <v>1240</v>
      </c>
      <c r="CE586" s="41">
        <v>2195</v>
      </c>
      <c r="CF586" s="41" t="s">
        <v>222</v>
      </c>
      <c r="CG586" s="41">
        <v>1.2</v>
      </c>
      <c r="CH586" s="41">
        <v>0</v>
      </c>
      <c r="CI586" s="41" t="s">
        <v>465</v>
      </c>
      <c r="CJ586" s="41" t="s">
        <v>2746</v>
      </c>
      <c r="CK586" s="41" t="s">
        <v>225</v>
      </c>
      <c r="CL586" s="41" t="s">
        <v>2747</v>
      </c>
      <c r="CM586" s="41" t="s">
        <v>2680</v>
      </c>
      <c r="CN586" s="41" t="s">
        <v>229</v>
      </c>
      <c r="CO586" s="42">
        <v>1.6522698188186167</v>
      </c>
      <c r="CP586" s="42">
        <v>84.150675195792459</v>
      </c>
      <c r="CQ586" s="42">
        <v>10.518834399474057</v>
      </c>
      <c r="CR586" s="42">
        <v>5.3304904047334754</v>
      </c>
      <c r="CS586" s="43" t="s">
        <v>362</v>
      </c>
      <c r="CT586" s="43" t="s">
        <v>231</v>
      </c>
      <c r="CU586" s="42">
        <v>8.5900343383794847E-2</v>
      </c>
      <c r="CV586" s="42">
        <v>0.11738648947951273</v>
      </c>
      <c r="CW586" s="42">
        <v>3.1486146095717885E-2</v>
      </c>
      <c r="CX586" s="42">
        <v>0.17229496898693253</v>
      </c>
      <c r="CY586" s="42">
        <v>7.7009999999999996</v>
      </c>
      <c r="CZ586" s="41">
        <v>0</v>
      </c>
      <c r="DA586" s="41">
        <v>6.5</v>
      </c>
      <c r="DB586" s="41">
        <f t="shared" si="133"/>
        <v>-1.2009999999999996</v>
      </c>
      <c r="DC586" s="41" t="s">
        <v>232</v>
      </c>
      <c r="DD586" s="42">
        <v>0.72488781498101185</v>
      </c>
      <c r="DE586" s="42">
        <v>0.27742147048670829</v>
      </c>
      <c r="DF586" s="42">
        <v>0.15298646688461304</v>
      </c>
      <c r="DG586" s="42">
        <v>0.15298646688461304</v>
      </c>
      <c r="DH586" s="42">
        <v>0.15298646688461304</v>
      </c>
      <c r="DI586" s="42">
        <v>1.5298646688461304</v>
      </c>
      <c r="DJ586" s="42"/>
      <c r="DK586" s="42">
        <v>1.5298646688461304</v>
      </c>
      <c r="DL586" s="42">
        <v>3.7916238288170985</v>
      </c>
      <c r="DM586" s="42">
        <v>3.7916238288170985</v>
      </c>
      <c r="DN586" s="42">
        <v>16.813733555963722</v>
      </c>
      <c r="DO586" s="42">
        <v>3.7916238288170985</v>
      </c>
      <c r="DP586" s="42">
        <v>13.902620705662693</v>
      </c>
      <c r="DQ586" s="42">
        <v>13.902620705662693</v>
      </c>
      <c r="DR586" s="42">
        <v>61.650356371866977</v>
      </c>
      <c r="DS586" s="42">
        <v>13.902620705662693</v>
      </c>
      <c r="DT586" s="42">
        <v>1.11E-2</v>
      </c>
      <c r="DU586" s="42">
        <v>0.111</v>
      </c>
      <c r="DV586" s="42">
        <v>13.782564584199372</v>
      </c>
      <c r="DW586" s="42">
        <v>125.11395441823269</v>
      </c>
      <c r="DX586" s="42">
        <v>2.0845261895241904</v>
      </c>
      <c r="DY586" s="42">
        <v>716.92602958816485</v>
      </c>
      <c r="DZ586" s="42">
        <v>0.24470211915233905</v>
      </c>
      <c r="EA586" s="42">
        <v>0.4629348260695722</v>
      </c>
      <c r="EB586" s="42">
        <v>54.321631347461015</v>
      </c>
      <c r="EC586" s="42">
        <v>65.339064374250313</v>
      </c>
      <c r="ED586" s="42">
        <v>144.31715313874452</v>
      </c>
      <c r="EE586" s="42">
        <v>33.115713714514193</v>
      </c>
      <c r="EF586" s="42">
        <v>226.72131147540986</v>
      </c>
      <c r="EG586" s="42">
        <v>0.30707716913234701</v>
      </c>
      <c r="EH586" s="42">
        <v>2.7411435425829667</v>
      </c>
      <c r="EI586" s="42">
        <v>3.5161935225909633</v>
      </c>
      <c r="EJ586" s="42">
        <v>0.7065973610555778</v>
      </c>
      <c r="EK586" s="42">
        <v>3.5846301479408242</v>
      </c>
      <c r="EL586" s="42">
        <v>0.16753606249807773</v>
      </c>
      <c r="EM586" s="42">
        <v>1.2026429428228709</v>
      </c>
      <c r="EN586" s="42">
        <v>0.98574483250178202</v>
      </c>
      <c r="EO586" s="42">
        <v>7.1916935299458817</v>
      </c>
      <c r="EP586" s="42">
        <v>82.602991368129906</v>
      </c>
      <c r="EQ586" s="41">
        <v>50</v>
      </c>
      <c r="ER586" s="44">
        <v>1.649203</v>
      </c>
      <c r="ES586" s="44">
        <v>78.636767333333395</v>
      </c>
      <c r="ET586" s="44">
        <v>12.3142</v>
      </c>
      <c r="EU586" s="44">
        <v>7.7969826666666604</v>
      </c>
      <c r="EV586" s="45">
        <v>0.100098333333334</v>
      </c>
      <c r="EW586" s="45">
        <v>0.133264999999999</v>
      </c>
      <c r="EX586" s="45">
        <v>3.5777666666666499E-2</v>
      </c>
      <c r="EY586" s="45">
        <v>0.39680399999999999</v>
      </c>
      <c r="EZ586" s="45">
        <v>7.1773299999999898</v>
      </c>
      <c r="FA586" s="45">
        <v>1.3917586666666699</v>
      </c>
      <c r="FB586" s="45">
        <v>0.68146899999999899</v>
      </c>
      <c r="FC586" s="45">
        <v>0.353227666666667</v>
      </c>
      <c r="FD586" s="45">
        <v>3.5322766666666698</v>
      </c>
      <c r="FE586" s="45">
        <v>2.4213666666666502E-2</v>
      </c>
      <c r="FF586" s="45">
        <v>0.242136666666665</v>
      </c>
      <c r="FG586" s="45">
        <v>14.587946201181264</v>
      </c>
      <c r="FH586" s="45">
        <v>166.377101333333</v>
      </c>
      <c r="FI586" s="45">
        <v>2.2157476666666698</v>
      </c>
      <c r="FJ586" s="45">
        <v>748.12534299999902</v>
      </c>
      <c r="FK586" s="45">
        <v>0.361756666666666</v>
      </c>
      <c r="FL586" s="45">
        <v>0.795472333333334</v>
      </c>
      <c r="FM586" s="45">
        <v>63.794060000000002</v>
      </c>
      <c r="FN586" s="45">
        <v>71.320672666666695</v>
      </c>
      <c r="FO586" s="45">
        <v>178.646190666667</v>
      </c>
      <c r="FP586" s="45">
        <v>41.1400886666666</v>
      </c>
      <c r="FQ586" s="45">
        <v>229.890727666667</v>
      </c>
      <c r="FR586" s="45">
        <v>0.38355333333333402</v>
      </c>
      <c r="FS586" s="45">
        <v>3.6444730000000001</v>
      </c>
      <c r="FT586" s="45">
        <v>4.541957</v>
      </c>
      <c r="FU586" s="45">
        <v>0.67347399999999802</v>
      </c>
      <c r="FV586" s="45">
        <v>3.7499020000000001</v>
      </c>
      <c r="FW586" s="45">
        <v>0.18556600000000001</v>
      </c>
      <c r="FX586" s="45">
        <v>1.4879216666666699</v>
      </c>
      <c r="FY586" s="45">
        <v>1.0060483333333401</v>
      </c>
      <c r="FZ586" s="45">
        <v>7.91579533333333</v>
      </c>
      <c r="GA586" s="50">
        <v>79.475506333333101</v>
      </c>
      <c r="GB586" s="54"/>
    </row>
    <row r="587" spans="1:350" ht="12.75" customHeight="1" x14ac:dyDescent="0.2">
      <c r="A587" s="54"/>
      <c r="B587" s="70">
        <v>19</v>
      </c>
      <c r="C587" s="39" t="s">
        <v>2748</v>
      </c>
      <c r="D587" s="39" t="s">
        <v>2751</v>
      </c>
      <c r="E587" s="39" t="s">
        <v>2740</v>
      </c>
      <c r="F587" s="39" t="s">
        <v>1211</v>
      </c>
      <c r="G587" s="39" t="s">
        <v>3387</v>
      </c>
      <c r="H587" s="39" t="s">
        <v>3389</v>
      </c>
      <c r="I587" s="39" t="s">
        <v>2735</v>
      </c>
      <c r="J587" s="39" t="s">
        <v>2736</v>
      </c>
      <c r="K587" s="39" t="s">
        <v>2737</v>
      </c>
      <c r="L587" s="39" t="s">
        <v>2737</v>
      </c>
      <c r="M587" s="39" t="s">
        <v>2738</v>
      </c>
      <c r="N587" s="39" t="s">
        <v>3096</v>
      </c>
      <c r="O587" s="39" t="s">
        <v>3182</v>
      </c>
      <c r="P587" s="39" t="s">
        <v>3089</v>
      </c>
      <c r="Q587" s="39" t="s">
        <v>2933</v>
      </c>
      <c r="R587" s="39" t="s">
        <v>3167</v>
      </c>
      <c r="S587" s="39" t="s">
        <v>3324</v>
      </c>
      <c r="T587" s="39" t="s">
        <v>204</v>
      </c>
      <c r="U587" s="39" t="s">
        <v>204</v>
      </c>
      <c r="V587" s="39" t="s">
        <v>204</v>
      </c>
      <c r="W587" s="40">
        <v>2013</v>
      </c>
      <c r="X587" s="40">
        <f t="shared" si="132"/>
        <v>0</v>
      </c>
      <c r="Y587" s="41" t="s">
        <v>3099</v>
      </c>
      <c r="Z587" s="41" t="s">
        <v>205</v>
      </c>
      <c r="AA587" s="41" t="s">
        <v>206</v>
      </c>
      <c r="AB587" s="41" t="s">
        <v>2739</v>
      </c>
      <c r="AC587" s="41" t="s">
        <v>370</v>
      </c>
      <c r="AD587" s="41" t="s">
        <v>3288</v>
      </c>
      <c r="AE587" s="41" t="s">
        <v>210</v>
      </c>
      <c r="AF587" s="41" t="s">
        <v>228</v>
      </c>
      <c r="AG587" s="41" t="s">
        <v>3183</v>
      </c>
      <c r="AH587" s="41" t="s">
        <v>516</v>
      </c>
      <c r="AI587" s="41" t="s">
        <v>2749</v>
      </c>
      <c r="AJ587" s="41" t="s">
        <v>2750</v>
      </c>
      <c r="AK587" s="41" t="s">
        <v>524</v>
      </c>
      <c r="AL587" s="41">
        <f>45-15</f>
        <v>30</v>
      </c>
      <c r="AM587" s="41" t="s">
        <v>217</v>
      </c>
      <c r="AN587" s="41" t="s">
        <v>218</v>
      </c>
      <c r="AO587" s="41"/>
      <c r="AP587" s="41">
        <v>524234.35</v>
      </c>
      <c r="AQ587" s="41">
        <v>1582791.62</v>
      </c>
      <c r="AR587" s="41">
        <v>14.31695</v>
      </c>
      <c r="AS587" s="41">
        <v>39.224722</v>
      </c>
      <c r="AT587" s="41" t="s">
        <v>2744</v>
      </c>
      <c r="AU587" s="41" t="s">
        <v>2745</v>
      </c>
      <c r="AV587" s="41">
        <v>1484691.9029693501</v>
      </c>
      <c r="AW587" s="41">
        <v>1672601.1344784501</v>
      </c>
      <c r="AX587" s="41">
        <v>2079</v>
      </c>
      <c r="AY587" s="41">
        <v>2055</v>
      </c>
      <c r="AZ587" s="41">
        <v>-1.5410691999999999</v>
      </c>
      <c r="BA587" s="41">
        <v>-1.6277578800000001</v>
      </c>
      <c r="BB587" s="41">
        <v>-1.6033782000000001</v>
      </c>
      <c r="BC587" s="41">
        <v>-1.32283697</v>
      </c>
      <c r="BD587" s="41">
        <v>-1.3139026700000001</v>
      </c>
      <c r="BE587" s="41">
        <v>-1.0721872699999999</v>
      </c>
      <c r="BF587" s="41">
        <v>-1.0456090499999999</v>
      </c>
      <c r="BG587" s="41">
        <v>318.98099999999999</v>
      </c>
      <c r="BH587" s="41">
        <v>2069</v>
      </c>
      <c r="BI587" s="41">
        <v>-1.95863E-4</v>
      </c>
      <c r="BJ587" s="41">
        <v>-1.50308E-3</v>
      </c>
      <c r="BK587" s="41">
        <v>11.823399999999999</v>
      </c>
      <c r="BL587" s="41">
        <v>227.16399999999999</v>
      </c>
      <c r="BM587" s="41">
        <v>-2.83168E-3</v>
      </c>
      <c r="BN587" s="41">
        <v>19.48</v>
      </c>
      <c r="BO587" s="41">
        <v>66.95</v>
      </c>
      <c r="BP587" s="41">
        <f t="shared" si="110"/>
        <v>803.40000000000009</v>
      </c>
      <c r="BQ587" s="41">
        <v>122.68</v>
      </c>
      <c r="BR587" s="41">
        <f t="shared" si="111"/>
        <v>1472.16</v>
      </c>
      <c r="BS587" s="41">
        <f t="shared" si="112"/>
        <v>1.8324122479462284</v>
      </c>
      <c r="BT587" s="41">
        <v>13.7</v>
      </c>
      <c r="BU587" s="41">
        <v>4.99</v>
      </c>
      <c r="BV587" s="41">
        <v>12.06</v>
      </c>
      <c r="BW587" s="41">
        <v>729</v>
      </c>
      <c r="BX587" s="41">
        <v>71</v>
      </c>
      <c r="BY587" s="41">
        <v>8.9</v>
      </c>
      <c r="BZ587" s="41" t="s">
        <v>221</v>
      </c>
      <c r="CA587" s="41">
        <v>0.52</v>
      </c>
      <c r="CB587" s="41">
        <v>1.5071238279300001</v>
      </c>
      <c r="CC587" s="41">
        <v>1240</v>
      </c>
      <c r="CD587" s="41">
        <v>1240</v>
      </c>
      <c r="CE587" s="41">
        <v>2195</v>
      </c>
      <c r="CF587" s="41" t="s">
        <v>222</v>
      </c>
      <c r="CG587" s="41">
        <v>1.2</v>
      </c>
      <c r="CH587" s="41">
        <v>0</v>
      </c>
      <c r="CI587" s="41" t="s">
        <v>465</v>
      </c>
      <c r="CJ587" s="41" t="s">
        <v>2746</v>
      </c>
      <c r="CK587" s="41" t="s">
        <v>225</v>
      </c>
      <c r="CL587" s="41" t="s">
        <v>2747</v>
      </c>
      <c r="CM587" s="41" t="s">
        <v>247</v>
      </c>
      <c r="CN587" s="41" t="s">
        <v>229</v>
      </c>
      <c r="CO587" s="43">
        <v>1.6985754697918771</v>
      </c>
      <c r="CP587" s="42">
        <v>73.965763199999998</v>
      </c>
      <c r="CQ587" s="42">
        <v>14.33666191</v>
      </c>
      <c r="CR587" s="42">
        <v>11.69757489</v>
      </c>
      <c r="CS587" s="43" t="s">
        <v>392</v>
      </c>
      <c r="CT587" s="43" t="s">
        <v>231</v>
      </c>
      <c r="CU587" s="222">
        <v>0.10806652848567749</v>
      </c>
      <c r="CV587" s="222">
        <v>0.16398330351818724</v>
      </c>
      <c r="CW587" s="222">
        <v>5.5916775032509754E-2</v>
      </c>
      <c r="CX587" s="222">
        <v>0.21023125437979462</v>
      </c>
      <c r="CY587" s="222">
        <v>7.4989999999999997</v>
      </c>
      <c r="CZ587" s="41">
        <v>0</v>
      </c>
      <c r="DA587" s="41">
        <v>6.5</v>
      </c>
      <c r="DB587" s="41">
        <f t="shared" si="133"/>
        <v>-0.99899999999999967</v>
      </c>
      <c r="DC587" s="41" t="s">
        <v>232</v>
      </c>
      <c r="DD587" s="222">
        <v>0.77247191011236782</v>
      </c>
      <c r="DE587" s="222">
        <v>0.31073033707865749</v>
      </c>
      <c r="DF587" s="222">
        <v>0.12812999999999999</v>
      </c>
      <c r="DG587" s="222">
        <v>0.12812999999999999</v>
      </c>
      <c r="DH587" s="222"/>
      <c r="DI587" s="222">
        <v>1.2812999999999999</v>
      </c>
      <c r="DJ587" s="222"/>
      <c r="DK587" s="222"/>
      <c r="DL587" s="222">
        <v>6.5291542483329952</v>
      </c>
      <c r="DM587" s="222">
        <v>6.5291542483329952</v>
      </c>
      <c r="DN587" s="222"/>
      <c r="DO587" s="222"/>
      <c r="DP587" s="222">
        <v>23.94023224388765</v>
      </c>
      <c r="DQ587" s="222">
        <v>23.94023224388765</v>
      </c>
      <c r="DR587" s="222"/>
      <c r="DS587" s="222"/>
      <c r="DT587" s="222">
        <v>0.01</v>
      </c>
      <c r="DU587" s="222">
        <v>0.1</v>
      </c>
      <c r="DV587" s="222">
        <v>12.812999999999999</v>
      </c>
      <c r="DW587" s="222">
        <v>137.29749103942652</v>
      </c>
      <c r="DX587" s="222">
        <v>2.2806451612903227</v>
      </c>
      <c r="DY587" s="222">
        <v>644.98835125448034</v>
      </c>
      <c r="DZ587" s="222">
        <v>0.17025089605734767</v>
      </c>
      <c r="EA587" s="222">
        <v>1.8968637992831539</v>
      </c>
      <c r="EB587" s="222">
        <v>83.618369175627251</v>
      </c>
      <c r="EC587" s="222">
        <v>74.306003584229387</v>
      </c>
      <c r="ED587" s="222">
        <v>129.2464157706093</v>
      </c>
      <c r="EE587" s="222">
        <v>35.083781362007173</v>
      </c>
      <c r="EF587" s="222">
        <v>256.39695340501788</v>
      </c>
      <c r="EG587" s="222">
        <v>0.46370967741935482</v>
      </c>
      <c r="EH587" s="222">
        <v>2.7295698924731187</v>
      </c>
      <c r="EI587" s="222">
        <v>6.135035842293906</v>
      </c>
      <c r="EJ587" s="222">
        <v>0.60421146953405025</v>
      </c>
      <c r="EK587" s="222">
        <v>3.2249417562724019</v>
      </c>
      <c r="EL587" s="222">
        <v>0.19052821431853689</v>
      </c>
      <c r="EM587" s="222">
        <v>1.0770534647550776</v>
      </c>
      <c r="EN587" s="222">
        <v>1.1147693626305126</v>
      </c>
      <c r="EO587" s="222">
        <v>6.9802677083707936</v>
      </c>
      <c r="EP587" s="222">
        <v>80.330626735880301</v>
      </c>
      <c r="EQ587" s="41"/>
      <c r="ER587" s="44">
        <v>1.70945366666667</v>
      </c>
      <c r="ES587" s="44">
        <v>70.513546000000105</v>
      </c>
      <c r="ET587" s="44">
        <v>14.9812883333333</v>
      </c>
      <c r="EU587" s="44">
        <v>13.9657</v>
      </c>
      <c r="EV587" s="45">
        <v>0.124126666666666</v>
      </c>
      <c r="EW587" s="45">
        <v>0.18282433333333201</v>
      </c>
      <c r="EX587" s="45">
        <v>6.2968333333332904E-2</v>
      </c>
      <c r="EY587" s="45">
        <v>0.61857366666666602</v>
      </c>
      <c r="EZ587" s="45">
        <v>7.1437826666666604</v>
      </c>
      <c r="FA587" s="45">
        <v>1.2283043333333299</v>
      </c>
      <c r="FB587" s="45">
        <v>0.80282766666666705</v>
      </c>
      <c r="FC587" s="45">
        <v>0.23782466666666699</v>
      </c>
      <c r="FD587" s="45">
        <v>2.3782466666666697</v>
      </c>
      <c r="FE587" s="45">
        <v>2.14359999999999E-2</v>
      </c>
      <c r="FF587" s="45">
        <v>0.214359999999999</v>
      </c>
      <c r="FG587" s="45">
        <v>11.09463830316608</v>
      </c>
      <c r="FH587" s="45">
        <v>183.431138</v>
      </c>
      <c r="FI587" s="45">
        <v>2.3002856666666598</v>
      </c>
      <c r="FJ587" s="45">
        <v>659.48423299999899</v>
      </c>
      <c r="FK587" s="45">
        <v>0.41374799999999901</v>
      </c>
      <c r="FL587" s="45">
        <v>1.6442349999999999</v>
      </c>
      <c r="FM587" s="45">
        <v>83.337143999999995</v>
      </c>
      <c r="FN587" s="45">
        <v>75.468593333333402</v>
      </c>
      <c r="FO587" s="45">
        <v>153.869694333334</v>
      </c>
      <c r="FP587" s="45">
        <v>43.975889000000002</v>
      </c>
      <c r="FQ587" s="45">
        <v>256.45324199999999</v>
      </c>
      <c r="FR587" s="45">
        <v>0.45381899999999997</v>
      </c>
      <c r="FS587" s="45">
        <v>2.55518166666667</v>
      </c>
      <c r="FT587" s="45">
        <v>5.3664180000000004</v>
      </c>
      <c r="FU587" s="45">
        <v>0.58588866666666695</v>
      </c>
      <c r="FV587" s="45">
        <v>3.2614466666666702</v>
      </c>
      <c r="FW587" s="45">
        <v>0.20664866666666701</v>
      </c>
      <c r="FX587" s="45">
        <v>1.285442</v>
      </c>
      <c r="FY587" s="45">
        <v>1.12441533333334</v>
      </c>
      <c r="FZ587" s="45">
        <v>7.6441850000000002</v>
      </c>
      <c r="GA587" s="50">
        <v>77.7459286666667</v>
      </c>
      <c r="GB587" s="54"/>
    </row>
    <row r="588" spans="1:350" ht="12.75" customHeight="1" x14ac:dyDescent="0.2">
      <c r="A588" s="54"/>
      <c r="B588" s="70">
        <v>20</v>
      </c>
      <c r="C588" s="39" t="s">
        <v>2752</v>
      </c>
      <c r="D588" s="39" t="s">
        <v>2755</v>
      </c>
      <c r="E588" s="39" t="s">
        <v>2740</v>
      </c>
      <c r="F588" s="39" t="s">
        <v>1211</v>
      </c>
      <c r="G588" s="39" t="s">
        <v>3387</v>
      </c>
      <c r="H588" s="39" t="s">
        <v>3389</v>
      </c>
      <c r="I588" s="39" t="s">
        <v>2735</v>
      </c>
      <c r="J588" s="39" t="s">
        <v>2736</v>
      </c>
      <c r="K588" s="39" t="s">
        <v>2737</v>
      </c>
      <c r="L588" s="39" t="s">
        <v>2737</v>
      </c>
      <c r="M588" s="39" t="s">
        <v>2738</v>
      </c>
      <c r="N588" s="39" t="s">
        <v>3096</v>
      </c>
      <c r="O588" s="39" t="s">
        <v>3182</v>
      </c>
      <c r="P588" s="39" t="s">
        <v>3089</v>
      </c>
      <c r="Q588" s="39" t="s">
        <v>2933</v>
      </c>
      <c r="R588" s="39" t="s">
        <v>3167</v>
      </c>
      <c r="S588" s="39" t="s">
        <v>3324</v>
      </c>
      <c r="T588" s="39" t="s">
        <v>204</v>
      </c>
      <c r="U588" s="39" t="s">
        <v>204</v>
      </c>
      <c r="V588" s="39" t="s">
        <v>204</v>
      </c>
      <c r="W588" s="40">
        <v>2013</v>
      </c>
      <c r="X588" s="40">
        <f t="shared" si="132"/>
        <v>0</v>
      </c>
      <c r="Y588" s="41" t="s">
        <v>3099</v>
      </c>
      <c r="Z588" s="41" t="s">
        <v>205</v>
      </c>
      <c r="AA588" s="41" t="s">
        <v>206</v>
      </c>
      <c r="AB588" s="41" t="s">
        <v>2739</v>
      </c>
      <c r="AC588" s="41" t="s">
        <v>370</v>
      </c>
      <c r="AD588" s="41" t="s">
        <v>3288</v>
      </c>
      <c r="AE588" s="41" t="s">
        <v>210</v>
      </c>
      <c r="AF588" s="41" t="s">
        <v>228</v>
      </c>
      <c r="AG588" s="41" t="s">
        <v>3183</v>
      </c>
      <c r="AH588" s="41" t="s">
        <v>516</v>
      </c>
      <c r="AI588" s="41" t="s">
        <v>2753</v>
      </c>
      <c r="AJ588" s="41" t="s">
        <v>2754</v>
      </c>
      <c r="AK588" s="41" t="s">
        <v>1695</v>
      </c>
      <c r="AL588" s="41">
        <f>80-45</f>
        <v>35</v>
      </c>
      <c r="AM588" s="41" t="s">
        <v>217</v>
      </c>
      <c r="AN588" s="41" t="s">
        <v>218</v>
      </c>
      <c r="AO588" s="41"/>
      <c r="AP588" s="41">
        <v>524234.35</v>
      </c>
      <c r="AQ588" s="41">
        <v>1582791.62</v>
      </c>
      <c r="AR588" s="41">
        <v>14.31695</v>
      </c>
      <c r="AS588" s="41">
        <v>39.224722</v>
      </c>
      <c r="AT588" s="41" t="s">
        <v>2744</v>
      </c>
      <c r="AU588" s="41" t="s">
        <v>2745</v>
      </c>
      <c r="AV588" s="41">
        <v>1484691.9029693501</v>
      </c>
      <c r="AW588" s="41">
        <v>1672601.1344784501</v>
      </c>
      <c r="AX588" s="41">
        <v>2079</v>
      </c>
      <c r="AY588" s="41">
        <v>2055</v>
      </c>
      <c r="AZ588" s="41">
        <v>-1.5410691999999999</v>
      </c>
      <c r="BA588" s="41">
        <v>-1.6277578800000001</v>
      </c>
      <c r="BB588" s="41">
        <v>-1.6033782000000001</v>
      </c>
      <c r="BC588" s="41">
        <v>-1.32283697</v>
      </c>
      <c r="BD588" s="41">
        <v>-1.3139026700000001</v>
      </c>
      <c r="BE588" s="41">
        <v>-1.0721872699999999</v>
      </c>
      <c r="BF588" s="41">
        <v>-1.0456090499999999</v>
      </c>
      <c r="BG588" s="41">
        <v>318.98099999999999</v>
      </c>
      <c r="BH588" s="41">
        <v>2069</v>
      </c>
      <c r="BI588" s="41">
        <v>-1.95863E-4</v>
      </c>
      <c r="BJ588" s="41">
        <v>-1.50308E-3</v>
      </c>
      <c r="BK588" s="41">
        <v>11.823399999999999</v>
      </c>
      <c r="BL588" s="41">
        <v>227.16399999999999</v>
      </c>
      <c r="BM588" s="41">
        <v>-2.83168E-3</v>
      </c>
      <c r="BN588" s="41">
        <v>19.48</v>
      </c>
      <c r="BO588" s="41">
        <v>66.95</v>
      </c>
      <c r="BP588" s="41">
        <f t="shared" si="110"/>
        <v>803.40000000000009</v>
      </c>
      <c r="BQ588" s="41">
        <v>122.68</v>
      </c>
      <c r="BR588" s="41">
        <f t="shared" si="111"/>
        <v>1472.16</v>
      </c>
      <c r="BS588" s="41">
        <f t="shared" si="112"/>
        <v>1.8324122479462284</v>
      </c>
      <c r="BT588" s="41">
        <v>13.7</v>
      </c>
      <c r="BU588" s="41">
        <v>4.99</v>
      </c>
      <c r="BV588" s="41">
        <v>12.06</v>
      </c>
      <c r="BW588" s="41">
        <v>729</v>
      </c>
      <c r="BX588" s="41">
        <v>71</v>
      </c>
      <c r="BY588" s="41">
        <v>8.9</v>
      </c>
      <c r="BZ588" s="41" t="s">
        <v>221</v>
      </c>
      <c r="CA588" s="41">
        <v>0.52</v>
      </c>
      <c r="CB588" s="41">
        <v>1.5071238279300001</v>
      </c>
      <c r="CC588" s="41">
        <v>1240</v>
      </c>
      <c r="CD588" s="41">
        <v>1240</v>
      </c>
      <c r="CE588" s="41">
        <v>2195</v>
      </c>
      <c r="CF588" s="41" t="s">
        <v>222</v>
      </c>
      <c r="CG588" s="41">
        <v>1.2</v>
      </c>
      <c r="CH588" s="41">
        <v>0</v>
      </c>
      <c r="CI588" s="41" t="s">
        <v>465</v>
      </c>
      <c r="CJ588" s="41" t="s">
        <v>2746</v>
      </c>
      <c r="CK588" s="41" t="s">
        <v>225</v>
      </c>
      <c r="CL588" s="41" t="s">
        <v>2747</v>
      </c>
      <c r="CM588" s="41" t="s">
        <v>227</v>
      </c>
      <c r="CN588" s="41" t="s">
        <v>229</v>
      </c>
      <c r="CO588" s="43">
        <v>1.7848723647874991</v>
      </c>
      <c r="CP588" s="42">
        <v>73.965763192603418</v>
      </c>
      <c r="CQ588" s="42">
        <v>14.621968618537803</v>
      </c>
      <c r="CR588" s="42">
        <v>11.412268188858773</v>
      </c>
      <c r="CS588" s="43" t="s">
        <v>392</v>
      </c>
      <c r="CT588" s="43" t="s">
        <v>231</v>
      </c>
      <c r="CU588" s="222">
        <v>0.1347034326801341</v>
      </c>
      <c r="CV588" s="222">
        <v>0.19294990723562153</v>
      </c>
      <c r="CW588" s="222">
        <v>5.8246474555487433E-2</v>
      </c>
      <c r="CX588" s="222">
        <v>0.99378881987577727</v>
      </c>
      <c r="CY588" s="222">
        <v>7.4379999999999997</v>
      </c>
      <c r="CZ588" s="41">
        <v>0</v>
      </c>
      <c r="DA588" s="41">
        <v>6.5</v>
      </c>
      <c r="DB588" s="41">
        <f t="shared" si="133"/>
        <v>-0.93799999999999972</v>
      </c>
      <c r="DC588" s="41" t="s">
        <v>232</v>
      </c>
      <c r="DD588" s="222">
        <v>1.3421162693433699</v>
      </c>
      <c r="DE588" s="222">
        <v>1.409481388540361</v>
      </c>
      <c r="DF588" s="222">
        <v>0.10393629109859399</v>
      </c>
      <c r="DG588" s="222">
        <v>0.10393629109859399</v>
      </c>
      <c r="DH588" s="222"/>
      <c r="DI588" s="222">
        <v>1.0393629109859399</v>
      </c>
      <c r="DJ588" s="222"/>
      <c r="DK588" s="222"/>
      <c r="DL588" s="222">
        <v>6.4929554788136272</v>
      </c>
      <c r="DM588" s="222">
        <v>6.4929554788136272</v>
      </c>
      <c r="DN588" s="222"/>
      <c r="DO588" s="222"/>
      <c r="DP588" s="222">
        <v>23.807503422316632</v>
      </c>
      <c r="DQ588" s="222">
        <v>23.807503422316632</v>
      </c>
      <c r="DR588" s="222"/>
      <c r="DS588" s="222"/>
      <c r="DT588" s="222">
        <v>0.01</v>
      </c>
      <c r="DU588" s="222">
        <v>0.1</v>
      </c>
      <c r="DV588" s="222">
        <v>10.393629109859399</v>
      </c>
      <c r="DW588" s="222">
        <v>132.20558139534884</v>
      </c>
      <c r="DX588" s="222">
        <v>2.3267906976744186</v>
      </c>
      <c r="DY588" s="222">
        <v>547.37860465116285</v>
      </c>
      <c r="DZ588" s="222">
        <v>0.94362790697674426</v>
      </c>
      <c r="EA588" s="222">
        <v>1.3058604651162791</v>
      </c>
      <c r="EB588" s="222">
        <v>89.06102325581395</v>
      </c>
      <c r="EC588" s="222">
        <v>66.945860465116283</v>
      </c>
      <c r="ED588" s="222">
        <v>127.90697674418605</v>
      </c>
      <c r="EE588" s="222">
        <v>34.904930232558144</v>
      </c>
      <c r="EF588" s="222">
        <v>273.83348837209303</v>
      </c>
      <c r="EG588" s="222">
        <v>0.49246511627906975</v>
      </c>
      <c r="EH588" s="222">
        <v>1.0033116279069767</v>
      </c>
      <c r="EI588" s="222">
        <v>0.65693023255813954</v>
      </c>
      <c r="EJ588" s="222">
        <v>0.48827906976744184</v>
      </c>
      <c r="EK588" s="222">
        <v>2.7368930232558144</v>
      </c>
      <c r="EL588" s="222">
        <v>0.17165605247465712</v>
      </c>
      <c r="EM588" s="222">
        <v>1.0658914728682172</v>
      </c>
      <c r="EN588" s="222">
        <v>1.1905803842264915</v>
      </c>
      <c r="EO588" s="222">
        <v>6.4870767467786683</v>
      </c>
      <c r="EP588" s="222">
        <v>79.620160735573378</v>
      </c>
      <c r="EQ588" s="41"/>
      <c r="ER588" s="44">
        <v>1.745539</v>
      </c>
      <c r="ES588" s="44">
        <v>71.255818333333394</v>
      </c>
      <c r="ET588" s="44">
        <v>14.8620703333333</v>
      </c>
      <c r="EU588" s="44">
        <v>15.773099666666701</v>
      </c>
      <c r="EV588" s="45">
        <v>0.13499233333333399</v>
      </c>
      <c r="EW588" s="45">
        <v>0.197532666666666</v>
      </c>
      <c r="EX588" s="45">
        <v>6.3932333333332897E-2</v>
      </c>
      <c r="EY588" s="45">
        <v>1.0720639999999999</v>
      </c>
      <c r="EZ588" s="45">
        <v>7.0525469999999997</v>
      </c>
      <c r="FA588" s="45">
        <v>1.50442566666667</v>
      </c>
      <c r="FB588" s="45">
        <v>1.33882233333333</v>
      </c>
      <c r="FC588" s="45">
        <v>0.26535766666666599</v>
      </c>
      <c r="FD588" s="45">
        <v>2.6535766666666598</v>
      </c>
      <c r="FE588" s="45">
        <v>2.1784333333333201E-2</v>
      </c>
      <c r="FF588" s="45">
        <v>0.217843333333332</v>
      </c>
      <c r="FG588" s="45">
        <v>12.181124049393338</v>
      </c>
      <c r="FH588" s="45">
        <v>187.598339333333</v>
      </c>
      <c r="FI588" s="45">
        <v>2.4375496666666598</v>
      </c>
      <c r="FJ588" s="45">
        <v>608.18534466666699</v>
      </c>
      <c r="FK588" s="45">
        <v>0.846441</v>
      </c>
      <c r="FL588" s="45">
        <v>1.292338</v>
      </c>
      <c r="FM588" s="45">
        <v>85.966291333333402</v>
      </c>
      <c r="FN588" s="45">
        <v>74.257828666666697</v>
      </c>
      <c r="FO588" s="45">
        <v>153.92234666666701</v>
      </c>
      <c r="FP588" s="45">
        <v>42.770018333333297</v>
      </c>
      <c r="FQ588" s="45">
        <v>266.20387199999999</v>
      </c>
      <c r="FR588" s="45">
        <v>0.46560633333333401</v>
      </c>
      <c r="FS588" s="45">
        <v>1.6386033333333301</v>
      </c>
      <c r="FT588" s="45">
        <v>2.7223463333333302</v>
      </c>
      <c r="FU588" s="45">
        <v>0.496508333333333</v>
      </c>
      <c r="FV588" s="45">
        <v>3.0124689999999998</v>
      </c>
      <c r="FW588" s="45">
        <v>0.194882</v>
      </c>
      <c r="FX588" s="45">
        <v>1.28444266666667</v>
      </c>
      <c r="FY588" s="45">
        <v>1.1722109999999999</v>
      </c>
      <c r="FZ588" s="45">
        <v>7.4319063333333304</v>
      </c>
      <c r="GA588" s="50">
        <v>77.2220466666666</v>
      </c>
      <c r="GB588" s="54"/>
    </row>
    <row r="589" spans="1:350" s="2" customFormat="1" ht="12.75" customHeight="1" x14ac:dyDescent="0.2">
      <c r="A589" s="73"/>
      <c r="B589" s="70">
        <v>21</v>
      </c>
      <c r="C589" s="39" t="s">
        <v>2756</v>
      </c>
      <c r="D589" s="39"/>
      <c r="E589" s="39" t="s">
        <v>2740</v>
      </c>
      <c r="F589" s="39" t="s">
        <v>1211</v>
      </c>
      <c r="G589" s="39" t="s">
        <v>3387</v>
      </c>
      <c r="H589" s="39" t="s">
        <v>3389</v>
      </c>
      <c r="I589" s="39" t="s">
        <v>2735</v>
      </c>
      <c r="J589" s="39" t="s">
        <v>2736</v>
      </c>
      <c r="K589" s="39" t="s">
        <v>2737</v>
      </c>
      <c r="L589" s="39" t="s">
        <v>2737</v>
      </c>
      <c r="M589" s="39" t="s">
        <v>2738</v>
      </c>
      <c r="N589" s="39" t="s">
        <v>3096</v>
      </c>
      <c r="O589" s="39" t="s">
        <v>3182</v>
      </c>
      <c r="P589" s="39" t="s">
        <v>3089</v>
      </c>
      <c r="Q589" s="39" t="s">
        <v>2933</v>
      </c>
      <c r="R589" s="39" t="s">
        <v>3167</v>
      </c>
      <c r="S589" s="39" t="s">
        <v>3324</v>
      </c>
      <c r="T589" s="39" t="s">
        <v>204</v>
      </c>
      <c r="U589" s="39" t="s">
        <v>204</v>
      </c>
      <c r="V589" s="39" t="s">
        <v>204</v>
      </c>
      <c r="W589" s="40">
        <v>2013</v>
      </c>
      <c r="X589" s="40">
        <f t="shared" si="132"/>
        <v>0</v>
      </c>
      <c r="Y589" s="41" t="s">
        <v>3099</v>
      </c>
      <c r="Z589" s="41" t="s">
        <v>205</v>
      </c>
      <c r="AA589" s="41" t="s">
        <v>206</v>
      </c>
      <c r="AB589" s="41" t="s">
        <v>2739</v>
      </c>
      <c r="AC589" s="41" t="s">
        <v>370</v>
      </c>
      <c r="AD589" s="41" t="s">
        <v>3288</v>
      </c>
      <c r="AE589" s="41" t="s">
        <v>210</v>
      </c>
      <c r="AF589" s="41" t="s">
        <v>228</v>
      </c>
      <c r="AG589" s="41" t="s">
        <v>3183</v>
      </c>
      <c r="AH589" s="41" t="s">
        <v>212</v>
      </c>
      <c r="AI589" s="41" t="s">
        <v>2757</v>
      </c>
      <c r="AJ589" s="41"/>
      <c r="AK589" s="41" t="s">
        <v>213</v>
      </c>
      <c r="AL589" s="41">
        <f t="shared" ref="AL589:AL592" si="134">15-0</f>
        <v>15</v>
      </c>
      <c r="AM589" s="41" t="s">
        <v>535</v>
      </c>
      <c r="AN589" s="41" t="s">
        <v>218</v>
      </c>
      <c r="AO589" s="41"/>
      <c r="AP589" s="41">
        <v>524234.35</v>
      </c>
      <c r="AQ589" s="41">
        <v>1582791.62</v>
      </c>
      <c r="AR589" s="41">
        <v>14.31695</v>
      </c>
      <c r="AS589" s="41">
        <v>39.224722</v>
      </c>
      <c r="AT589" s="41" t="s">
        <v>2744</v>
      </c>
      <c r="AU589" s="41" t="s">
        <v>2745</v>
      </c>
      <c r="AV589" s="41">
        <v>1484691.9029693501</v>
      </c>
      <c r="AW589" s="41">
        <v>1672601.1344784501</v>
      </c>
      <c r="AX589" s="41">
        <v>2079</v>
      </c>
      <c r="AY589" s="41">
        <v>2055</v>
      </c>
      <c r="AZ589" s="41">
        <v>-1.5410691999999999</v>
      </c>
      <c r="BA589" s="41">
        <v>-1.6277578800000001</v>
      </c>
      <c r="BB589" s="41">
        <v>-1.6033782000000001</v>
      </c>
      <c r="BC589" s="41">
        <v>-1.32283697</v>
      </c>
      <c r="BD589" s="41">
        <v>-1.3139026700000001</v>
      </c>
      <c r="BE589" s="41">
        <v>-1.0721872699999999</v>
      </c>
      <c r="BF589" s="41">
        <v>-1.0456090499999999</v>
      </c>
      <c r="BG589" s="41">
        <v>318.98099999999999</v>
      </c>
      <c r="BH589" s="41">
        <v>2069</v>
      </c>
      <c r="BI589" s="41">
        <v>-1.95863E-4</v>
      </c>
      <c r="BJ589" s="41">
        <v>-1.50308E-3</v>
      </c>
      <c r="BK589" s="41">
        <v>11.823399999999999</v>
      </c>
      <c r="BL589" s="41">
        <v>227.16399999999999</v>
      </c>
      <c r="BM589" s="41">
        <v>-2.83168E-3</v>
      </c>
      <c r="BN589" s="41">
        <v>19.48</v>
      </c>
      <c r="BO589" s="41">
        <v>66.95</v>
      </c>
      <c r="BP589" s="41">
        <f t="shared" si="110"/>
        <v>803.40000000000009</v>
      </c>
      <c r="BQ589" s="41">
        <v>122.68</v>
      </c>
      <c r="BR589" s="41">
        <f t="shared" si="111"/>
        <v>1472.16</v>
      </c>
      <c r="BS589" s="41">
        <f t="shared" si="112"/>
        <v>1.8324122479462284</v>
      </c>
      <c r="BT589" s="41">
        <v>13.7</v>
      </c>
      <c r="BU589" s="41">
        <v>4.99</v>
      </c>
      <c r="BV589" s="41">
        <v>12.06</v>
      </c>
      <c r="BW589" s="41">
        <v>729</v>
      </c>
      <c r="BX589" s="41">
        <v>71</v>
      </c>
      <c r="BY589" s="41">
        <v>8.9</v>
      </c>
      <c r="BZ589" s="41" t="s">
        <v>221</v>
      </c>
      <c r="CA589" s="41">
        <v>0.52</v>
      </c>
      <c r="CB589" s="41">
        <v>1.5071238279300001</v>
      </c>
      <c r="CC589" s="41">
        <v>1240</v>
      </c>
      <c r="CD589" s="41">
        <v>1240</v>
      </c>
      <c r="CE589" s="41">
        <v>2195</v>
      </c>
      <c r="CF589" s="41" t="s">
        <v>222</v>
      </c>
      <c r="CG589" s="41">
        <v>1.2</v>
      </c>
      <c r="CH589" s="41">
        <v>0</v>
      </c>
      <c r="CI589" s="41" t="s">
        <v>465</v>
      </c>
      <c r="CJ589" s="41" t="s">
        <v>2746</v>
      </c>
      <c r="CK589" s="41" t="s">
        <v>225</v>
      </c>
      <c r="CL589" s="41" t="s">
        <v>2747</v>
      </c>
      <c r="CM589" s="41" t="s">
        <v>2680</v>
      </c>
      <c r="CN589" s="41" t="s">
        <v>229</v>
      </c>
      <c r="CO589" s="42">
        <v>1.64923166666667</v>
      </c>
      <c r="CP589" s="42">
        <v>76.661655794170386</v>
      </c>
      <c r="CQ589" s="42">
        <v>13.105942241924099</v>
      </c>
      <c r="CR589" s="42">
        <v>10.232401963905524</v>
      </c>
      <c r="CS589" s="43" t="s">
        <v>362</v>
      </c>
      <c r="CT589" s="43" t="s">
        <v>231</v>
      </c>
      <c r="CU589" s="42">
        <v>0.102906333333334</v>
      </c>
      <c r="CV589" s="42">
        <v>0.13025400000000001</v>
      </c>
      <c r="CW589" s="42">
        <v>3.3926999999999798E-2</v>
      </c>
      <c r="CX589" s="42">
        <v>0.63794166666666596</v>
      </c>
      <c r="CY589" s="42">
        <v>6.6652366666666598</v>
      </c>
      <c r="CZ589" s="41">
        <v>0</v>
      </c>
      <c r="DA589" s="41">
        <v>6.5</v>
      </c>
      <c r="DB589" s="41">
        <f t="shared" si="133"/>
        <v>-0.16523666666665981</v>
      </c>
      <c r="DC589" s="41" t="s">
        <v>232</v>
      </c>
      <c r="DD589" s="42">
        <v>1.8479413333333401</v>
      </c>
      <c r="DE589" s="42">
        <v>1.04085933333333</v>
      </c>
      <c r="DF589" s="42">
        <v>0.61061099999999902</v>
      </c>
      <c r="DG589" s="42"/>
      <c r="DH589" s="42">
        <v>0.61061099999999902</v>
      </c>
      <c r="DI589" s="42">
        <v>6.1061099999999904</v>
      </c>
      <c r="DJ589" s="42"/>
      <c r="DK589" s="42">
        <v>6.1061099999999904</v>
      </c>
      <c r="DL589" s="42">
        <v>15.105584958225005</v>
      </c>
      <c r="DM589" s="42"/>
      <c r="DN589" s="42"/>
      <c r="DO589" s="42">
        <v>15.105584958225005</v>
      </c>
      <c r="DP589" s="42">
        <v>55.387144846825016</v>
      </c>
      <c r="DQ589" s="42"/>
      <c r="DR589" s="42"/>
      <c r="DS589" s="42">
        <v>55.387144846825016</v>
      </c>
      <c r="DT589" s="42">
        <v>4.1692333333333401E-2</v>
      </c>
      <c r="DU589" s="42">
        <v>0.41692333333333398</v>
      </c>
      <c r="DV589" s="42">
        <v>14.645642284352791</v>
      </c>
      <c r="DW589" s="42">
        <v>186.13435266666701</v>
      </c>
      <c r="DX589" s="42">
        <v>2.7970023333333298</v>
      </c>
      <c r="DY589" s="42">
        <v>794.65599866666696</v>
      </c>
      <c r="DZ589" s="42">
        <v>0.76265233333333404</v>
      </c>
      <c r="EA589" s="42">
        <v>1.588965</v>
      </c>
      <c r="EB589" s="42">
        <v>68.265378333333302</v>
      </c>
      <c r="EC589" s="42">
        <v>79.715808666666604</v>
      </c>
      <c r="ED589" s="42">
        <v>204.324085666667</v>
      </c>
      <c r="EE589" s="42">
        <v>56.285528999999997</v>
      </c>
      <c r="EF589" s="42">
        <v>226.02808266666699</v>
      </c>
      <c r="EG589" s="42">
        <v>0.49466633333333399</v>
      </c>
      <c r="EH589" s="42">
        <v>8.7942206666666696</v>
      </c>
      <c r="EI589" s="42">
        <v>5.8713579999999999</v>
      </c>
      <c r="EJ589" s="42">
        <v>0.84360099999999905</v>
      </c>
      <c r="EK589" s="42">
        <v>3.9328210000000001</v>
      </c>
      <c r="EL589" s="42">
        <v>0.206218333333334</v>
      </c>
      <c r="EM589" s="42">
        <v>1.6828816666666699</v>
      </c>
      <c r="EN589" s="42">
        <v>0.99458566666666803</v>
      </c>
      <c r="EO589" s="42">
        <v>8.4379076666666695</v>
      </c>
      <c r="EP589" s="42">
        <v>77.624173333333204</v>
      </c>
      <c r="EQ589" s="41"/>
      <c r="ER589" s="44">
        <v>1.64923166666667</v>
      </c>
      <c r="ES589" s="44">
        <v>78.288537000000005</v>
      </c>
      <c r="ET589" s="44">
        <v>13.384071</v>
      </c>
      <c r="EU589" s="44">
        <v>10.4495496666667</v>
      </c>
      <c r="EV589" s="45">
        <v>0.102906333333334</v>
      </c>
      <c r="EW589" s="45">
        <v>0.13025400000000001</v>
      </c>
      <c r="EX589" s="45">
        <v>3.3926999999999798E-2</v>
      </c>
      <c r="EY589" s="45">
        <v>0.63794166666666596</v>
      </c>
      <c r="EZ589" s="45">
        <v>6.6652366666666598</v>
      </c>
      <c r="FA589" s="45">
        <v>1.8479413333333401</v>
      </c>
      <c r="FB589" s="45">
        <v>1.04085933333333</v>
      </c>
      <c r="FC589" s="45">
        <v>0.61061099999999902</v>
      </c>
      <c r="FD589" s="45">
        <v>6.1061099999999904</v>
      </c>
      <c r="FE589" s="45">
        <v>4.1692333333333401E-2</v>
      </c>
      <c r="FF589" s="45">
        <v>0.41692333333333398</v>
      </c>
      <c r="FG589" s="45">
        <v>14.645642284352791</v>
      </c>
      <c r="FH589" s="45">
        <v>186.13435266666701</v>
      </c>
      <c r="FI589" s="45">
        <v>2.7970023333333298</v>
      </c>
      <c r="FJ589" s="45">
        <v>794.65599866666696</v>
      </c>
      <c r="FK589" s="45">
        <v>0.76265233333333404</v>
      </c>
      <c r="FL589" s="45">
        <v>1.588965</v>
      </c>
      <c r="FM589" s="45">
        <v>68.265378333333302</v>
      </c>
      <c r="FN589" s="45">
        <v>79.715808666666604</v>
      </c>
      <c r="FO589" s="45">
        <v>204.324085666667</v>
      </c>
      <c r="FP589" s="45">
        <v>56.285528999999997</v>
      </c>
      <c r="FQ589" s="45">
        <v>226.02808266666699</v>
      </c>
      <c r="FR589" s="45">
        <v>0.49466633333333399</v>
      </c>
      <c r="FS589" s="45">
        <v>8.7942206666666696</v>
      </c>
      <c r="FT589" s="45">
        <v>5.8713579999999999</v>
      </c>
      <c r="FU589" s="45">
        <v>0.84360099999999905</v>
      </c>
      <c r="FV589" s="45">
        <v>3.9328210000000001</v>
      </c>
      <c r="FW589" s="45">
        <v>0.206218333333334</v>
      </c>
      <c r="FX589" s="45">
        <v>1.6828816666666699</v>
      </c>
      <c r="FY589" s="45">
        <v>0.99458566666666803</v>
      </c>
      <c r="FZ589" s="45">
        <v>8.4379076666666695</v>
      </c>
      <c r="GA589" s="50">
        <v>77.624173333333204</v>
      </c>
      <c r="GB589" s="54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  <c r="JW589" s="3"/>
      <c r="JX589" s="3"/>
      <c r="JY589" s="3"/>
      <c r="JZ589" s="3"/>
      <c r="KA589" s="3"/>
      <c r="KB589" s="3"/>
      <c r="KC589" s="3"/>
      <c r="KD589" s="3"/>
      <c r="KE589" s="3"/>
      <c r="KF589" s="3"/>
      <c r="KG589" s="3"/>
      <c r="KH589" s="3"/>
      <c r="KI589" s="3"/>
      <c r="KJ589" s="3"/>
      <c r="KK589" s="3"/>
      <c r="KL589" s="3"/>
      <c r="KM589" s="3"/>
      <c r="KN589" s="3"/>
      <c r="KO589" s="3"/>
      <c r="KP589" s="3"/>
      <c r="KQ589" s="3"/>
      <c r="KR589" s="3"/>
      <c r="KS589" s="3"/>
      <c r="KT589" s="3"/>
      <c r="KU589" s="3"/>
      <c r="KV589" s="3"/>
      <c r="KW589" s="3"/>
      <c r="KX589" s="3"/>
      <c r="KY589" s="3"/>
      <c r="KZ589" s="3"/>
      <c r="LA589" s="3"/>
      <c r="LB589" s="3"/>
      <c r="LC589" s="3"/>
      <c r="LD589" s="3"/>
      <c r="LE589" s="3"/>
      <c r="LF589" s="3"/>
      <c r="LG589" s="3"/>
      <c r="LH589" s="3"/>
      <c r="LI589" s="3"/>
      <c r="LJ589" s="3"/>
      <c r="LK589" s="3"/>
      <c r="LL589" s="3"/>
      <c r="LM589" s="3"/>
      <c r="LN589" s="3"/>
      <c r="LO589" s="3"/>
      <c r="LP589" s="3"/>
      <c r="LQ589" s="3"/>
      <c r="LR589" s="3"/>
      <c r="LS589" s="3"/>
      <c r="LT589" s="3"/>
      <c r="LU589" s="3"/>
      <c r="LV589" s="3"/>
      <c r="LW589" s="3"/>
      <c r="LX589" s="3"/>
      <c r="LY589" s="3"/>
      <c r="LZ589" s="3"/>
      <c r="MA589" s="3"/>
      <c r="MB589" s="3"/>
      <c r="MC589" s="3"/>
      <c r="MD589" s="3"/>
      <c r="ME589" s="3"/>
      <c r="MF589" s="3"/>
      <c r="MG589" s="3"/>
      <c r="MH589" s="3"/>
      <c r="MI589" s="3"/>
      <c r="MJ589" s="3"/>
      <c r="MK589" s="3"/>
      <c r="ML589" s="3"/>
    </row>
    <row r="590" spans="1:350" s="2" customFormat="1" ht="12.75" customHeight="1" x14ac:dyDescent="0.2">
      <c r="A590" s="73"/>
      <c r="B590" s="70">
        <v>22</v>
      </c>
      <c r="C590" s="39" t="s">
        <v>2758</v>
      </c>
      <c r="D590" s="39"/>
      <c r="E590" s="39" t="s">
        <v>2740</v>
      </c>
      <c r="F590" s="39" t="s">
        <v>1211</v>
      </c>
      <c r="G590" s="39" t="s">
        <v>3387</v>
      </c>
      <c r="H590" s="39" t="s">
        <v>3389</v>
      </c>
      <c r="I590" s="39" t="s">
        <v>2735</v>
      </c>
      <c r="J590" s="39" t="s">
        <v>2736</v>
      </c>
      <c r="K590" s="39" t="s">
        <v>2737</v>
      </c>
      <c r="L590" s="39" t="s">
        <v>2737</v>
      </c>
      <c r="M590" s="39" t="s">
        <v>2738</v>
      </c>
      <c r="N590" s="39" t="s">
        <v>3096</v>
      </c>
      <c r="O590" s="39" t="s">
        <v>3182</v>
      </c>
      <c r="P590" s="39" t="s">
        <v>3089</v>
      </c>
      <c r="Q590" s="39" t="s">
        <v>2933</v>
      </c>
      <c r="R590" s="39" t="s">
        <v>3167</v>
      </c>
      <c r="S590" s="39" t="s">
        <v>3324</v>
      </c>
      <c r="T590" s="39" t="s">
        <v>204</v>
      </c>
      <c r="U590" s="39" t="s">
        <v>204</v>
      </c>
      <c r="V590" s="39" t="s">
        <v>204</v>
      </c>
      <c r="W590" s="40">
        <v>2013</v>
      </c>
      <c r="X590" s="40">
        <f t="shared" si="132"/>
        <v>0</v>
      </c>
      <c r="Y590" s="41" t="s">
        <v>3099</v>
      </c>
      <c r="Z590" s="41" t="s">
        <v>205</v>
      </c>
      <c r="AA590" s="41" t="s">
        <v>206</v>
      </c>
      <c r="AB590" s="41" t="s">
        <v>2739</v>
      </c>
      <c r="AC590" s="41" t="s">
        <v>370</v>
      </c>
      <c r="AD590" s="41" t="s">
        <v>3288</v>
      </c>
      <c r="AE590" s="41" t="s">
        <v>210</v>
      </c>
      <c r="AF590" s="41" t="s">
        <v>228</v>
      </c>
      <c r="AG590" s="41" t="s">
        <v>3183</v>
      </c>
      <c r="AH590" s="41" t="s">
        <v>212</v>
      </c>
      <c r="AI590" s="41" t="s">
        <v>2759</v>
      </c>
      <c r="AJ590" s="41"/>
      <c r="AK590" s="41" t="s">
        <v>213</v>
      </c>
      <c r="AL590" s="41">
        <f t="shared" si="134"/>
        <v>15</v>
      </c>
      <c r="AM590" s="41" t="s">
        <v>535</v>
      </c>
      <c r="AN590" s="41" t="s">
        <v>218</v>
      </c>
      <c r="AO590" s="41"/>
      <c r="AP590" s="41">
        <v>524234.35</v>
      </c>
      <c r="AQ590" s="41">
        <v>1582791.62</v>
      </c>
      <c r="AR590" s="41">
        <v>14.31695</v>
      </c>
      <c r="AS590" s="41">
        <v>39.224722</v>
      </c>
      <c r="AT590" s="41" t="s">
        <v>2744</v>
      </c>
      <c r="AU590" s="41" t="s">
        <v>2745</v>
      </c>
      <c r="AV590" s="41">
        <v>1484691.9029693501</v>
      </c>
      <c r="AW590" s="41">
        <v>1672601.1344784501</v>
      </c>
      <c r="AX590" s="41">
        <v>2079</v>
      </c>
      <c r="AY590" s="41">
        <v>2055</v>
      </c>
      <c r="AZ590" s="41">
        <v>-1.5410691999999999</v>
      </c>
      <c r="BA590" s="41">
        <v>-1.6277578800000001</v>
      </c>
      <c r="BB590" s="41">
        <v>-1.6033782000000001</v>
      </c>
      <c r="BC590" s="41">
        <v>-1.32283697</v>
      </c>
      <c r="BD590" s="41">
        <v>-1.3139026700000001</v>
      </c>
      <c r="BE590" s="41">
        <v>-1.0721872699999999</v>
      </c>
      <c r="BF590" s="41">
        <v>-1.0456090499999999</v>
      </c>
      <c r="BG590" s="41">
        <v>318.98099999999999</v>
      </c>
      <c r="BH590" s="41">
        <v>2069</v>
      </c>
      <c r="BI590" s="41">
        <v>-1.95863E-4</v>
      </c>
      <c r="BJ590" s="41">
        <v>-1.50308E-3</v>
      </c>
      <c r="BK590" s="41">
        <v>11.823399999999999</v>
      </c>
      <c r="BL590" s="41">
        <v>227.16399999999999</v>
      </c>
      <c r="BM590" s="41">
        <v>-2.83168E-3</v>
      </c>
      <c r="BN590" s="41">
        <v>19.48</v>
      </c>
      <c r="BO590" s="41">
        <v>66.95</v>
      </c>
      <c r="BP590" s="41">
        <f t="shared" si="110"/>
        <v>803.40000000000009</v>
      </c>
      <c r="BQ590" s="41">
        <v>122.68</v>
      </c>
      <c r="BR590" s="41">
        <f t="shared" si="111"/>
        <v>1472.16</v>
      </c>
      <c r="BS590" s="41">
        <f t="shared" si="112"/>
        <v>1.8324122479462284</v>
      </c>
      <c r="BT590" s="41">
        <v>13.7</v>
      </c>
      <c r="BU590" s="41">
        <v>4.99</v>
      </c>
      <c r="BV590" s="41">
        <v>12.06</v>
      </c>
      <c r="BW590" s="41">
        <v>729</v>
      </c>
      <c r="BX590" s="41">
        <v>71</v>
      </c>
      <c r="BY590" s="41">
        <v>8.9</v>
      </c>
      <c r="BZ590" s="41" t="s">
        <v>221</v>
      </c>
      <c r="CA590" s="41">
        <v>0.52</v>
      </c>
      <c r="CB590" s="41">
        <v>1.5071238279300001</v>
      </c>
      <c r="CC590" s="41">
        <v>1240</v>
      </c>
      <c r="CD590" s="41">
        <v>1240</v>
      </c>
      <c r="CE590" s="41">
        <v>2195</v>
      </c>
      <c r="CF590" s="41" t="s">
        <v>222</v>
      </c>
      <c r="CG590" s="41">
        <v>1.2</v>
      </c>
      <c r="CH590" s="41">
        <v>0</v>
      </c>
      <c r="CI590" s="41" t="s">
        <v>465</v>
      </c>
      <c r="CJ590" s="41" t="s">
        <v>2746</v>
      </c>
      <c r="CK590" s="41" t="s">
        <v>225</v>
      </c>
      <c r="CL590" s="41" t="s">
        <v>2747</v>
      </c>
      <c r="CM590" s="41" t="s">
        <v>2680</v>
      </c>
      <c r="CN590" s="41" t="s">
        <v>229</v>
      </c>
      <c r="CO590" s="42">
        <v>1.6521303333333299</v>
      </c>
      <c r="CP590" s="42">
        <v>77.705530344476074</v>
      </c>
      <c r="CQ590" s="42">
        <v>12.693323073172913</v>
      </c>
      <c r="CR590" s="42">
        <v>9.6011465823510047</v>
      </c>
      <c r="CS590" s="43" t="s">
        <v>362</v>
      </c>
      <c r="CT590" s="43" t="s">
        <v>231</v>
      </c>
      <c r="CU590" s="42">
        <v>0.111897</v>
      </c>
      <c r="CV590" s="42">
        <v>0.14460899999999999</v>
      </c>
      <c r="CW590" s="42">
        <v>4.4958666666666598E-2</v>
      </c>
      <c r="CX590" s="42">
        <v>0.54591533333333297</v>
      </c>
      <c r="CY590" s="42">
        <v>6.9163513333333304</v>
      </c>
      <c r="CZ590" s="41">
        <v>0</v>
      </c>
      <c r="DA590" s="41">
        <v>6.5</v>
      </c>
      <c r="DB590" s="41">
        <f t="shared" si="133"/>
        <v>-0.41635133333333041</v>
      </c>
      <c r="DC590" s="41" t="s">
        <v>232</v>
      </c>
      <c r="DD590" s="42">
        <v>1.6708293333333299</v>
      </c>
      <c r="DE590" s="42">
        <v>1.0373266666666701</v>
      </c>
      <c r="DF590" s="42">
        <v>0.38450299999999998</v>
      </c>
      <c r="DG590" s="42"/>
      <c r="DH590" s="42">
        <v>0.38450299999999998</v>
      </c>
      <c r="DI590" s="42">
        <v>3.8450299999999999</v>
      </c>
      <c r="DJ590" s="42"/>
      <c r="DK590" s="42">
        <v>3.8450299999999999</v>
      </c>
      <c r="DL590" s="42">
        <v>9.5287360433649795</v>
      </c>
      <c r="DM590" s="42"/>
      <c r="DN590" s="42"/>
      <c r="DO590" s="42">
        <v>9.5287360433649795</v>
      </c>
      <c r="DP590" s="42">
        <v>34.938698825671587</v>
      </c>
      <c r="DQ590" s="42"/>
      <c r="DR590" s="42"/>
      <c r="DS590" s="42">
        <v>34.938698825671587</v>
      </c>
      <c r="DT590" s="42">
        <v>2.9356999999999901E-2</v>
      </c>
      <c r="DU590" s="42">
        <v>0.293569999999999</v>
      </c>
      <c r="DV590" s="42">
        <v>13.097489525496519</v>
      </c>
      <c r="DW590" s="42">
        <v>187.74631500000001</v>
      </c>
      <c r="DX590" s="42">
        <v>3.1102286666666701</v>
      </c>
      <c r="DY590" s="42">
        <v>773.22839766666596</v>
      </c>
      <c r="DZ590" s="42">
        <v>0.41696666666666599</v>
      </c>
      <c r="EA590" s="42">
        <v>1.30670166666667</v>
      </c>
      <c r="EB590" s="42">
        <v>77.082682000000005</v>
      </c>
      <c r="EC590" s="42">
        <v>74.521094666666698</v>
      </c>
      <c r="ED590" s="42">
        <v>202.59885033333401</v>
      </c>
      <c r="EE590" s="42">
        <v>46.397953666666702</v>
      </c>
      <c r="EF590" s="42">
        <v>232.35560599999999</v>
      </c>
      <c r="EG590" s="42">
        <v>0.45695666666666701</v>
      </c>
      <c r="EH590" s="42">
        <v>3.9790556666666701</v>
      </c>
      <c r="EI590" s="42">
        <v>4.8625743333333302</v>
      </c>
      <c r="EJ590" s="42">
        <v>0.67019733333333198</v>
      </c>
      <c r="EK590" s="42">
        <v>3.8676940000000002</v>
      </c>
      <c r="EL590" s="42">
        <v>0.195942333333333</v>
      </c>
      <c r="EM590" s="42">
        <v>1.7219100000000001</v>
      </c>
      <c r="EN590" s="42">
        <v>1.01095</v>
      </c>
      <c r="EO590" s="42">
        <v>8.8206556666666707</v>
      </c>
      <c r="EP590" s="42">
        <v>76.844257333333303</v>
      </c>
      <c r="EQ590" s="41"/>
      <c r="ER590" s="44">
        <v>1.6521303333333299</v>
      </c>
      <c r="ES590" s="44">
        <v>76.973891333333398</v>
      </c>
      <c r="ET590" s="44">
        <v>12.5738086666667</v>
      </c>
      <c r="EU590" s="44">
        <v>9.5107466666666696</v>
      </c>
      <c r="EV590" s="45">
        <v>0.111897</v>
      </c>
      <c r="EW590" s="45">
        <v>0.14460899999999999</v>
      </c>
      <c r="EX590" s="45">
        <v>4.4958666666666598E-2</v>
      </c>
      <c r="EY590" s="45">
        <v>0.54591533333333297</v>
      </c>
      <c r="EZ590" s="45">
        <v>6.9163513333333304</v>
      </c>
      <c r="FA590" s="45">
        <v>1.6708293333333299</v>
      </c>
      <c r="FB590" s="45">
        <v>1.0373266666666701</v>
      </c>
      <c r="FC590" s="45">
        <v>0.38450299999999998</v>
      </c>
      <c r="FD590" s="45">
        <v>3.8450299999999999</v>
      </c>
      <c r="FE590" s="45">
        <v>2.9356999999999901E-2</v>
      </c>
      <c r="FF590" s="45">
        <v>0.293569999999999</v>
      </c>
      <c r="FG590" s="45">
        <v>13.097489525496519</v>
      </c>
      <c r="FH590" s="45">
        <v>187.74631500000001</v>
      </c>
      <c r="FI590" s="45">
        <v>3.1102286666666701</v>
      </c>
      <c r="FJ590" s="45">
        <v>773.22839766666596</v>
      </c>
      <c r="FK590" s="45">
        <v>0.41696666666666599</v>
      </c>
      <c r="FL590" s="45">
        <v>1.30670166666667</v>
      </c>
      <c r="FM590" s="45">
        <v>77.082682000000005</v>
      </c>
      <c r="FN590" s="45">
        <v>74.521094666666698</v>
      </c>
      <c r="FO590" s="45">
        <v>202.59885033333401</v>
      </c>
      <c r="FP590" s="45">
        <v>46.397953666666702</v>
      </c>
      <c r="FQ590" s="45">
        <v>232.35560599999999</v>
      </c>
      <c r="FR590" s="45">
        <v>0.45695666666666701</v>
      </c>
      <c r="FS590" s="45">
        <v>3.9790556666666701</v>
      </c>
      <c r="FT590" s="45">
        <v>4.8625743333333302</v>
      </c>
      <c r="FU590" s="45">
        <v>0.67019733333333198</v>
      </c>
      <c r="FV590" s="45">
        <v>3.8676940000000002</v>
      </c>
      <c r="FW590" s="45">
        <v>0.195942333333333</v>
      </c>
      <c r="FX590" s="45">
        <v>1.7219100000000001</v>
      </c>
      <c r="FY590" s="45">
        <v>1.01095</v>
      </c>
      <c r="FZ590" s="45">
        <v>8.8206556666666707</v>
      </c>
      <c r="GA590" s="50">
        <v>76.844257333333303</v>
      </c>
      <c r="GB590" s="54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  <c r="JW590" s="3"/>
      <c r="JX590" s="3"/>
      <c r="JY590" s="3"/>
      <c r="JZ590" s="3"/>
      <c r="KA590" s="3"/>
      <c r="KB590" s="3"/>
      <c r="KC590" s="3"/>
      <c r="KD590" s="3"/>
      <c r="KE590" s="3"/>
      <c r="KF590" s="3"/>
      <c r="KG590" s="3"/>
      <c r="KH590" s="3"/>
      <c r="KI590" s="3"/>
      <c r="KJ590" s="3"/>
      <c r="KK590" s="3"/>
      <c r="KL590" s="3"/>
      <c r="KM590" s="3"/>
      <c r="KN590" s="3"/>
      <c r="KO590" s="3"/>
      <c r="KP590" s="3"/>
      <c r="KQ590" s="3"/>
      <c r="KR590" s="3"/>
      <c r="KS590" s="3"/>
      <c r="KT590" s="3"/>
      <c r="KU590" s="3"/>
      <c r="KV590" s="3"/>
      <c r="KW590" s="3"/>
      <c r="KX590" s="3"/>
      <c r="KY590" s="3"/>
      <c r="KZ590" s="3"/>
      <c r="LA590" s="3"/>
      <c r="LB590" s="3"/>
      <c r="LC590" s="3"/>
      <c r="LD590" s="3"/>
      <c r="LE590" s="3"/>
      <c r="LF590" s="3"/>
      <c r="LG590" s="3"/>
      <c r="LH590" s="3"/>
      <c r="LI590" s="3"/>
      <c r="LJ590" s="3"/>
      <c r="LK590" s="3"/>
      <c r="LL590" s="3"/>
      <c r="LM590" s="3"/>
      <c r="LN590" s="3"/>
      <c r="LO590" s="3"/>
      <c r="LP590" s="3"/>
      <c r="LQ590" s="3"/>
      <c r="LR590" s="3"/>
      <c r="LS590" s="3"/>
      <c r="LT590" s="3"/>
      <c r="LU590" s="3"/>
      <c r="LV590" s="3"/>
      <c r="LW590" s="3"/>
      <c r="LX590" s="3"/>
      <c r="LY590" s="3"/>
      <c r="LZ590" s="3"/>
      <c r="MA590" s="3"/>
      <c r="MB590" s="3"/>
      <c r="MC590" s="3"/>
      <c r="MD590" s="3"/>
      <c r="ME590" s="3"/>
      <c r="MF590" s="3"/>
      <c r="MG590" s="3"/>
      <c r="MH590" s="3"/>
      <c r="MI590" s="3"/>
      <c r="MJ590" s="3"/>
      <c r="MK590" s="3"/>
      <c r="ML590" s="3"/>
    </row>
    <row r="591" spans="1:350" s="2" customFormat="1" ht="12.75" customHeight="1" x14ac:dyDescent="0.2">
      <c r="A591" s="73"/>
      <c r="B591" s="70">
        <v>23</v>
      </c>
      <c r="C591" s="39" t="s">
        <v>2760</v>
      </c>
      <c r="D591" s="39"/>
      <c r="E591" s="39" t="s">
        <v>2740</v>
      </c>
      <c r="F591" s="39" t="s">
        <v>1211</v>
      </c>
      <c r="G591" s="39" t="s">
        <v>3387</v>
      </c>
      <c r="H591" s="39" t="s">
        <v>3389</v>
      </c>
      <c r="I591" s="39" t="s">
        <v>2735</v>
      </c>
      <c r="J591" s="39" t="s">
        <v>2736</v>
      </c>
      <c r="K591" s="39" t="s">
        <v>2737</v>
      </c>
      <c r="L591" s="39" t="s">
        <v>2737</v>
      </c>
      <c r="M591" s="39" t="s">
        <v>2738</v>
      </c>
      <c r="N591" s="39" t="s">
        <v>3096</v>
      </c>
      <c r="O591" s="39" t="s">
        <v>3182</v>
      </c>
      <c r="P591" s="39" t="s">
        <v>3089</v>
      </c>
      <c r="Q591" s="39" t="s">
        <v>2933</v>
      </c>
      <c r="R591" s="39" t="s">
        <v>3167</v>
      </c>
      <c r="S591" s="39" t="s">
        <v>3324</v>
      </c>
      <c r="T591" s="39" t="s">
        <v>204</v>
      </c>
      <c r="U591" s="39" t="s">
        <v>204</v>
      </c>
      <c r="V591" s="39" t="s">
        <v>204</v>
      </c>
      <c r="W591" s="40">
        <v>2013</v>
      </c>
      <c r="X591" s="40">
        <f t="shared" si="132"/>
        <v>0</v>
      </c>
      <c r="Y591" s="41" t="s">
        <v>3099</v>
      </c>
      <c r="Z591" s="41" t="s">
        <v>205</v>
      </c>
      <c r="AA591" s="41" t="s">
        <v>206</v>
      </c>
      <c r="AB591" s="41" t="s">
        <v>2739</v>
      </c>
      <c r="AC591" s="41" t="s">
        <v>370</v>
      </c>
      <c r="AD591" s="41" t="s">
        <v>3288</v>
      </c>
      <c r="AE591" s="41" t="s">
        <v>210</v>
      </c>
      <c r="AF591" s="41" t="s">
        <v>228</v>
      </c>
      <c r="AG591" s="41" t="s">
        <v>3183</v>
      </c>
      <c r="AH591" s="41" t="s">
        <v>212</v>
      </c>
      <c r="AI591" s="41" t="s">
        <v>2761</v>
      </c>
      <c r="AJ591" s="41"/>
      <c r="AK591" s="41" t="s">
        <v>213</v>
      </c>
      <c r="AL591" s="41">
        <f t="shared" si="134"/>
        <v>15</v>
      </c>
      <c r="AM591" s="41" t="s">
        <v>535</v>
      </c>
      <c r="AN591" s="41" t="s">
        <v>218</v>
      </c>
      <c r="AO591" s="41"/>
      <c r="AP591" s="41">
        <v>524234.35</v>
      </c>
      <c r="AQ591" s="41">
        <v>1582791.62</v>
      </c>
      <c r="AR591" s="41">
        <v>14.31695</v>
      </c>
      <c r="AS591" s="41">
        <v>39.224722</v>
      </c>
      <c r="AT591" s="41" t="s">
        <v>2744</v>
      </c>
      <c r="AU591" s="41" t="s">
        <v>2745</v>
      </c>
      <c r="AV591" s="41">
        <v>1484691.9029693501</v>
      </c>
      <c r="AW591" s="41">
        <v>1672601.1344784501</v>
      </c>
      <c r="AX591" s="41">
        <v>2079</v>
      </c>
      <c r="AY591" s="41">
        <v>2055</v>
      </c>
      <c r="AZ591" s="41">
        <v>-1.5410691999999999</v>
      </c>
      <c r="BA591" s="41">
        <v>-1.6277578800000001</v>
      </c>
      <c r="BB591" s="41">
        <v>-1.6033782000000001</v>
      </c>
      <c r="BC591" s="41">
        <v>-1.32283697</v>
      </c>
      <c r="BD591" s="41">
        <v>-1.3139026700000001</v>
      </c>
      <c r="BE591" s="41">
        <v>-1.0721872699999999</v>
      </c>
      <c r="BF591" s="41">
        <v>-1.0456090499999999</v>
      </c>
      <c r="BG591" s="41">
        <v>318.98099999999999</v>
      </c>
      <c r="BH591" s="41">
        <v>2069</v>
      </c>
      <c r="BI591" s="41">
        <v>-1.95863E-4</v>
      </c>
      <c r="BJ591" s="41">
        <v>-1.50308E-3</v>
      </c>
      <c r="BK591" s="41">
        <v>11.823399999999999</v>
      </c>
      <c r="BL591" s="41">
        <v>227.16399999999999</v>
      </c>
      <c r="BM591" s="41">
        <v>-2.83168E-3</v>
      </c>
      <c r="BN591" s="41">
        <v>19.48</v>
      </c>
      <c r="BO591" s="41">
        <v>66.95</v>
      </c>
      <c r="BP591" s="41">
        <f t="shared" si="110"/>
        <v>803.40000000000009</v>
      </c>
      <c r="BQ591" s="41">
        <v>122.68</v>
      </c>
      <c r="BR591" s="41">
        <f t="shared" si="111"/>
        <v>1472.16</v>
      </c>
      <c r="BS591" s="41">
        <f t="shared" si="112"/>
        <v>1.8324122479462284</v>
      </c>
      <c r="BT591" s="41">
        <v>13.7</v>
      </c>
      <c r="BU591" s="41">
        <v>4.99</v>
      </c>
      <c r="BV591" s="41">
        <v>12.06</v>
      </c>
      <c r="BW591" s="41">
        <v>729</v>
      </c>
      <c r="BX591" s="41">
        <v>71</v>
      </c>
      <c r="BY591" s="41">
        <v>8.9</v>
      </c>
      <c r="BZ591" s="41" t="s">
        <v>221</v>
      </c>
      <c r="CA591" s="41">
        <v>0.52</v>
      </c>
      <c r="CB591" s="41">
        <v>1.5071238279300001</v>
      </c>
      <c r="CC591" s="41">
        <v>1240</v>
      </c>
      <c r="CD591" s="41">
        <v>1240</v>
      </c>
      <c r="CE591" s="41">
        <v>2195</v>
      </c>
      <c r="CF591" s="41" t="s">
        <v>222</v>
      </c>
      <c r="CG591" s="41">
        <v>1.2</v>
      </c>
      <c r="CH591" s="41">
        <v>0</v>
      </c>
      <c r="CI591" s="41" t="s">
        <v>465</v>
      </c>
      <c r="CJ591" s="41" t="s">
        <v>2746</v>
      </c>
      <c r="CK591" s="41" t="s">
        <v>225</v>
      </c>
      <c r="CL591" s="41" t="s">
        <v>2747</v>
      </c>
      <c r="CM591" s="41" t="s">
        <v>2680</v>
      </c>
      <c r="CN591" s="41" t="s">
        <v>229</v>
      </c>
      <c r="CO591" s="42">
        <v>1.654312</v>
      </c>
      <c r="CP591" s="42">
        <v>77.592281077523097</v>
      </c>
      <c r="CQ591" s="42">
        <v>13.935738395075781</v>
      </c>
      <c r="CR591" s="42">
        <v>8.471980527401124</v>
      </c>
      <c r="CS591" s="43" t="s">
        <v>362</v>
      </c>
      <c r="CT591" s="43" t="s">
        <v>231</v>
      </c>
      <c r="CU591" s="42">
        <v>0.107104666666667</v>
      </c>
      <c r="CV591" s="42">
        <v>0.14533833333333299</v>
      </c>
      <c r="CW591" s="42">
        <v>3.8675999999999898E-2</v>
      </c>
      <c r="CX591" s="42">
        <v>0.446508666666666</v>
      </c>
      <c r="CY591" s="42">
        <v>6.9484830000000004</v>
      </c>
      <c r="CZ591" s="41">
        <v>0</v>
      </c>
      <c r="DA591" s="41">
        <v>6.5</v>
      </c>
      <c r="DB591" s="41">
        <f t="shared" si="133"/>
        <v>-0.44848300000000041</v>
      </c>
      <c r="DC591" s="41" t="s">
        <v>232</v>
      </c>
      <c r="DD591" s="42">
        <v>1.51261166666667</v>
      </c>
      <c r="DE591" s="42">
        <v>0.83187666666666504</v>
      </c>
      <c r="DF591" s="42">
        <v>0.39064300000000002</v>
      </c>
      <c r="DG591" s="42"/>
      <c r="DH591" s="42">
        <v>0.39064300000000002</v>
      </c>
      <c r="DI591" s="42">
        <v>3.9064300000000003</v>
      </c>
      <c r="DJ591" s="42"/>
      <c r="DK591" s="42">
        <v>3.9064300000000003</v>
      </c>
      <c r="DL591" s="42">
        <v>9.6936810392399995</v>
      </c>
      <c r="DM591" s="42"/>
      <c r="DN591" s="42"/>
      <c r="DO591" s="42">
        <v>9.6936810392399995</v>
      </c>
      <c r="DP591" s="42">
        <v>35.543497143879996</v>
      </c>
      <c r="DQ591" s="42"/>
      <c r="DR591" s="42"/>
      <c r="DS591" s="42">
        <v>35.543497143879996</v>
      </c>
      <c r="DT591" s="42">
        <v>2.7198333333333199E-2</v>
      </c>
      <c r="DU591" s="42">
        <v>0.27198333333333202</v>
      </c>
      <c r="DV591" s="42">
        <v>14.362755070776467</v>
      </c>
      <c r="DW591" s="42">
        <v>194.438089666667</v>
      </c>
      <c r="DX591" s="42">
        <v>2.2298756666666701</v>
      </c>
      <c r="DY591" s="42">
        <v>753.37960033333297</v>
      </c>
      <c r="DZ591" s="42">
        <v>0.42098033333333301</v>
      </c>
      <c r="EA591" s="42">
        <v>0.90251600000000098</v>
      </c>
      <c r="EB591" s="42">
        <v>68.9781086666666</v>
      </c>
      <c r="EC591" s="42">
        <v>71.757563666666599</v>
      </c>
      <c r="ED591" s="42">
        <v>192.761126333334</v>
      </c>
      <c r="EE591" s="42">
        <v>45.868241666666599</v>
      </c>
      <c r="EF591" s="42">
        <v>232.54509300000001</v>
      </c>
      <c r="EG591" s="42">
        <v>0.41215333333333398</v>
      </c>
      <c r="EH591" s="42">
        <v>3.5375316666666698</v>
      </c>
      <c r="EI591" s="42">
        <v>4.4510129999999997</v>
      </c>
      <c r="EJ591" s="42">
        <v>0.66783866666666603</v>
      </c>
      <c r="EK591" s="42">
        <v>3.78284366666667</v>
      </c>
      <c r="EL591" s="42">
        <v>0.186002</v>
      </c>
      <c r="EM591" s="42">
        <v>1.604652</v>
      </c>
      <c r="EN591" s="42">
        <v>1.0313793333333301</v>
      </c>
      <c r="EO591" s="42">
        <v>8.2928549999999994</v>
      </c>
      <c r="EP591" s="42">
        <v>76.461225999999897</v>
      </c>
      <c r="EQ591" s="41"/>
      <c r="ER591" s="44">
        <v>1.654312</v>
      </c>
      <c r="ES591" s="44">
        <v>77.465678666666705</v>
      </c>
      <c r="ET591" s="44">
        <v>13.913000333333301</v>
      </c>
      <c r="EU591" s="44">
        <v>8.4581573333333306</v>
      </c>
      <c r="EV591" s="45">
        <v>0.107104666666667</v>
      </c>
      <c r="EW591" s="45">
        <v>0.14533833333333299</v>
      </c>
      <c r="EX591" s="45">
        <v>3.8675999999999898E-2</v>
      </c>
      <c r="EY591" s="45">
        <v>0.446508666666666</v>
      </c>
      <c r="EZ591" s="45">
        <v>6.9484830000000004</v>
      </c>
      <c r="FA591" s="45">
        <v>1.51261166666667</v>
      </c>
      <c r="FB591" s="45">
        <v>0.83187666666666504</v>
      </c>
      <c r="FC591" s="45">
        <v>0.39064300000000002</v>
      </c>
      <c r="FD591" s="45">
        <v>3.9064300000000003</v>
      </c>
      <c r="FE591" s="45">
        <v>2.7198333333333199E-2</v>
      </c>
      <c r="FF591" s="45">
        <v>0.27198333333333202</v>
      </c>
      <c r="FG591" s="45">
        <v>14.362755070776467</v>
      </c>
      <c r="FH591" s="45">
        <v>194.438089666667</v>
      </c>
      <c r="FI591" s="45">
        <v>2.2298756666666701</v>
      </c>
      <c r="FJ591" s="45">
        <v>753.37960033333297</v>
      </c>
      <c r="FK591" s="45">
        <v>0.42098033333333301</v>
      </c>
      <c r="FL591" s="45">
        <v>0.90251600000000098</v>
      </c>
      <c r="FM591" s="45">
        <v>68.9781086666666</v>
      </c>
      <c r="FN591" s="45">
        <v>71.757563666666599</v>
      </c>
      <c r="FO591" s="45">
        <v>192.761126333334</v>
      </c>
      <c r="FP591" s="45">
        <v>45.868241666666599</v>
      </c>
      <c r="FQ591" s="45">
        <v>232.54509300000001</v>
      </c>
      <c r="FR591" s="45">
        <v>0.41215333333333398</v>
      </c>
      <c r="FS591" s="45">
        <v>3.5375316666666698</v>
      </c>
      <c r="FT591" s="45">
        <v>4.4510129999999997</v>
      </c>
      <c r="FU591" s="45">
        <v>0.66783866666666603</v>
      </c>
      <c r="FV591" s="45">
        <v>3.78284366666667</v>
      </c>
      <c r="FW591" s="45">
        <v>0.186002</v>
      </c>
      <c r="FX591" s="45">
        <v>1.604652</v>
      </c>
      <c r="FY591" s="45">
        <v>1.0313793333333301</v>
      </c>
      <c r="FZ591" s="45">
        <v>8.2928549999999994</v>
      </c>
      <c r="GA591" s="50">
        <v>76.461225999999897</v>
      </c>
      <c r="GB591" s="54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  <c r="JW591" s="3"/>
      <c r="JX591" s="3"/>
      <c r="JY591" s="3"/>
      <c r="JZ591" s="3"/>
      <c r="KA591" s="3"/>
      <c r="KB591" s="3"/>
      <c r="KC591" s="3"/>
      <c r="KD591" s="3"/>
      <c r="KE591" s="3"/>
      <c r="KF591" s="3"/>
      <c r="KG591" s="3"/>
      <c r="KH591" s="3"/>
      <c r="KI591" s="3"/>
      <c r="KJ591" s="3"/>
      <c r="KK591" s="3"/>
      <c r="KL591" s="3"/>
      <c r="KM591" s="3"/>
      <c r="KN591" s="3"/>
      <c r="KO591" s="3"/>
      <c r="KP591" s="3"/>
      <c r="KQ591" s="3"/>
      <c r="KR591" s="3"/>
      <c r="KS591" s="3"/>
      <c r="KT591" s="3"/>
      <c r="KU591" s="3"/>
      <c r="KV591" s="3"/>
      <c r="KW591" s="3"/>
      <c r="KX591" s="3"/>
      <c r="KY591" s="3"/>
      <c r="KZ591" s="3"/>
      <c r="LA591" s="3"/>
      <c r="LB591" s="3"/>
      <c r="LC591" s="3"/>
      <c r="LD591" s="3"/>
      <c r="LE591" s="3"/>
      <c r="LF591" s="3"/>
      <c r="LG591" s="3"/>
      <c r="LH591" s="3"/>
      <c r="LI591" s="3"/>
      <c r="LJ591" s="3"/>
      <c r="LK591" s="3"/>
      <c r="LL591" s="3"/>
      <c r="LM591" s="3"/>
      <c r="LN591" s="3"/>
      <c r="LO591" s="3"/>
      <c r="LP591" s="3"/>
      <c r="LQ591" s="3"/>
      <c r="LR591" s="3"/>
      <c r="LS591" s="3"/>
      <c r="LT591" s="3"/>
      <c r="LU591" s="3"/>
      <c r="LV591" s="3"/>
      <c r="LW591" s="3"/>
      <c r="LX591" s="3"/>
      <c r="LY591" s="3"/>
      <c r="LZ591" s="3"/>
      <c r="MA591" s="3"/>
      <c r="MB591" s="3"/>
      <c r="MC591" s="3"/>
      <c r="MD591" s="3"/>
      <c r="ME591" s="3"/>
      <c r="MF591" s="3"/>
      <c r="MG591" s="3"/>
      <c r="MH591" s="3"/>
      <c r="MI591" s="3"/>
      <c r="MJ591" s="3"/>
      <c r="MK591" s="3"/>
      <c r="ML591" s="3"/>
    </row>
    <row r="592" spans="1:350" ht="12.75" customHeight="1" x14ac:dyDescent="0.2">
      <c r="A592" s="54"/>
      <c r="B592" s="70">
        <v>24</v>
      </c>
      <c r="C592" s="39" t="s">
        <v>2762</v>
      </c>
      <c r="D592" s="39" t="s">
        <v>2767</v>
      </c>
      <c r="E592" s="39" t="s">
        <v>2764</v>
      </c>
      <c r="F592" s="39" t="s">
        <v>1211</v>
      </c>
      <c r="G592" s="39" t="s">
        <v>3387</v>
      </c>
      <c r="H592" s="39" t="s">
        <v>3389</v>
      </c>
      <c r="I592" s="39" t="s">
        <v>2735</v>
      </c>
      <c r="J592" s="39" t="s">
        <v>2736</v>
      </c>
      <c r="K592" s="39" t="s">
        <v>2737</v>
      </c>
      <c r="L592" s="39" t="s">
        <v>2737</v>
      </c>
      <c r="M592" s="39" t="s">
        <v>2738</v>
      </c>
      <c r="N592" s="39" t="s">
        <v>3097</v>
      </c>
      <c r="O592" s="39" t="s">
        <v>3087</v>
      </c>
      <c r="P592" s="39" t="s">
        <v>3087</v>
      </c>
      <c r="Q592" s="39" t="s">
        <v>3193</v>
      </c>
      <c r="R592" s="39" t="s">
        <v>3289</v>
      </c>
      <c r="S592" s="39" t="s">
        <v>3325</v>
      </c>
      <c r="T592" s="39" t="s">
        <v>645</v>
      </c>
      <c r="U592" s="39" t="s">
        <v>682</v>
      </c>
      <c r="V592" s="39" t="s">
        <v>682</v>
      </c>
      <c r="W592" s="40">
        <v>1998</v>
      </c>
      <c r="X592" s="40">
        <f t="shared" ref="X592:X596" si="135">2013-W592</f>
        <v>15</v>
      </c>
      <c r="Y592" s="41" t="s">
        <v>3392</v>
      </c>
      <c r="Z592" s="41" t="s">
        <v>3290</v>
      </c>
      <c r="AA592" s="41" t="s">
        <v>3361</v>
      </c>
      <c r="AB592" s="41" t="s">
        <v>2739</v>
      </c>
      <c r="AC592" s="41" t="s">
        <v>370</v>
      </c>
      <c r="AD592" s="41" t="s">
        <v>3288</v>
      </c>
      <c r="AE592" s="41" t="s">
        <v>2763</v>
      </c>
      <c r="AF592" s="41" t="s">
        <v>228</v>
      </c>
      <c r="AG592" s="41" t="s">
        <v>3183</v>
      </c>
      <c r="AH592" s="41" t="s">
        <v>516</v>
      </c>
      <c r="AI592" s="41" t="s">
        <v>2765</v>
      </c>
      <c r="AJ592" s="41" t="s">
        <v>2766</v>
      </c>
      <c r="AK592" s="41" t="s">
        <v>213</v>
      </c>
      <c r="AL592" s="41">
        <f t="shared" si="134"/>
        <v>15</v>
      </c>
      <c r="AM592" s="41" t="s">
        <v>217</v>
      </c>
      <c r="AN592" s="41" t="s">
        <v>218</v>
      </c>
      <c r="AO592" s="41" t="s">
        <v>506</v>
      </c>
      <c r="AP592" s="41">
        <v>524412.47</v>
      </c>
      <c r="AQ592" s="41">
        <v>1584450.16</v>
      </c>
      <c r="AR592" s="41">
        <v>14.331944</v>
      </c>
      <c r="AS592" s="41">
        <v>39.226388999999998</v>
      </c>
      <c r="AT592" s="41" t="s">
        <v>2768</v>
      </c>
      <c r="AU592" s="41" t="s">
        <v>2769</v>
      </c>
      <c r="AV592" s="41">
        <v>1484876.2741882899</v>
      </c>
      <c r="AW592" s="41">
        <v>1674314.7398054299</v>
      </c>
      <c r="AX592" s="41">
        <v>2048</v>
      </c>
      <c r="AY592" s="41">
        <v>2035</v>
      </c>
      <c r="AZ592" s="41">
        <v>-0.68226191999999997</v>
      </c>
      <c r="BA592" s="41">
        <v>-0.59506658999999995</v>
      </c>
      <c r="BB592" s="41">
        <v>-0.35145495999999998</v>
      </c>
      <c r="BC592" s="41">
        <v>-7.034878E-2</v>
      </c>
      <c r="BD592" s="41">
        <v>-0.12200166</v>
      </c>
      <c r="BE592" s="41">
        <v>-0.11570308</v>
      </c>
      <c r="BF592" s="41">
        <v>-5.4272670000000002E-2</v>
      </c>
      <c r="BG592" s="41">
        <v>276.37900000000002</v>
      </c>
      <c r="BH592" s="41">
        <v>2046</v>
      </c>
      <c r="BI592" s="41">
        <v>-1.81638E-5</v>
      </c>
      <c r="BJ592" s="41">
        <v>-7.0055200000000006E-5</v>
      </c>
      <c r="BK592" s="41">
        <v>1.8514600000000001</v>
      </c>
      <c r="BL592" s="41">
        <v>28.1401</v>
      </c>
      <c r="BM592" s="41">
        <v>-4.9621400000000003E-4</v>
      </c>
      <c r="BN592" s="41">
        <v>19.48</v>
      </c>
      <c r="BO592" s="41">
        <v>66.95</v>
      </c>
      <c r="BP592" s="41">
        <f t="shared" si="110"/>
        <v>803.40000000000009</v>
      </c>
      <c r="BQ592" s="41">
        <v>122.68</v>
      </c>
      <c r="BR592" s="41">
        <f t="shared" si="111"/>
        <v>1472.16</v>
      </c>
      <c r="BS592" s="41">
        <f t="shared" si="112"/>
        <v>1.8324122479462284</v>
      </c>
      <c r="BT592" s="41">
        <v>13.7</v>
      </c>
      <c r="BU592" s="41">
        <v>4.99</v>
      </c>
      <c r="BV592" s="41">
        <v>12.06</v>
      </c>
      <c r="BW592" s="41">
        <v>729</v>
      </c>
      <c r="BX592" s="41">
        <v>71</v>
      </c>
      <c r="BY592" s="41">
        <v>8.9</v>
      </c>
      <c r="BZ592" s="41" t="s">
        <v>221</v>
      </c>
      <c r="CA592" s="41">
        <v>0.52</v>
      </c>
      <c r="CB592" s="41">
        <v>1.08544325829</v>
      </c>
      <c r="CC592" s="41">
        <v>1240</v>
      </c>
      <c r="CD592" s="41">
        <v>1240</v>
      </c>
      <c r="CE592" s="41">
        <v>2195</v>
      </c>
      <c r="CF592" s="41" t="s">
        <v>222</v>
      </c>
      <c r="CG592" s="41">
        <v>1.2</v>
      </c>
      <c r="CH592" s="41">
        <v>0</v>
      </c>
      <c r="CI592" s="41" t="s">
        <v>465</v>
      </c>
      <c r="CJ592" s="41" t="s">
        <v>2746</v>
      </c>
      <c r="CK592" s="41" t="s">
        <v>225</v>
      </c>
      <c r="CL592" s="41" t="s">
        <v>2747</v>
      </c>
      <c r="CM592" s="41" t="s">
        <v>2680</v>
      </c>
      <c r="CN592" s="41" t="s">
        <v>229</v>
      </c>
      <c r="CO592" s="42">
        <v>1.719623492961541</v>
      </c>
      <c r="CP592" s="42">
        <v>91.809116809081914</v>
      </c>
      <c r="CQ592" s="42">
        <v>4.843304842951567</v>
      </c>
      <c r="CR592" s="42">
        <v>3.347578347966524</v>
      </c>
      <c r="CS592" s="43" t="s">
        <v>365</v>
      </c>
      <c r="CT592" s="43" t="s">
        <v>231</v>
      </c>
      <c r="CU592" s="42">
        <v>6.1244951310773538E-2</v>
      </c>
      <c r="CV592" s="42">
        <v>7.7196546470289493E-2</v>
      </c>
      <c r="CW592" s="42">
        <v>1.5951595159515951E-2</v>
      </c>
      <c r="CX592" s="42">
        <v>0.32967032967030968</v>
      </c>
      <c r="CY592" s="42">
        <v>5.3959999999999999</v>
      </c>
      <c r="CZ592" s="41">
        <v>6.21</v>
      </c>
      <c r="DA592" s="41">
        <v>6.5</v>
      </c>
      <c r="DB592" s="41">
        <f t="shared" si="133"/>
        <v>1.1040000000000001</v>
      </c>
      <c r="DC592" s="41" t="s">
        <v>655</v>
      </c>
      <c r="DD592" s="42">
        <v>2.0849699398797701</v>
      </c>
      <c r="DE592" s="42">
        <v>1.15094789579158</v>
      </c>
      <c r="DF592" s="42">
        <v>0.35210000000000002</v>
      </c>
      <c r="DG592" s="42">
        <v>0.35210000000000002</v>
      </c>
      <c r="DH592" s="42">
        <v>0.35210000000000002</v>
      </c>
      <c r="DI592" s="42">
        <v>3.5210000000000004</v>
      </c>
      <c r="DJ592" s="42"/>
      <c r="DK592" s="42">
        <v>3.5210000000000004</v>
      </c>
      <c r="DL592" s="42">
        <v>9.0821914780763784</v>
      </c>
      <c r="DM592" s="42">
        <v>9.0821914780763784</v>
      </c>
      <c r="DN592" s="42">
        <v>60.06694218528996</v>
      </c>
      <c r="DO592" s="42">
        <v>9.0821914780763784</v>
      </c>
      <c r="DP592" s="42">
        <v>33.301368752946722</v>
      </c>
      <c r="DQ592" s="42">
        <v>33.301368752946722</v>
      </c>
      <c r="DR592" s="42">
        <v>220.24545467939652</v>
      </c>
      <c r="DS592" s="42">
        <v>33.301368752946722</v>
      </c>
      <c r="DT592" s="42">
        <v>2.41E-2</v>
      </c>
      <c r="DU592" s="42">
        <v>0.24099999999999999</v>
      </c>
      <c r="DV592" s="42">
        <v>14.609958506224068</v>
      </c>
      <c r="DW592" s="42">
        <v>312.73213572854286</v>
      </c>
      <c r="DX592" s="42">
        <v>2.0657884231536925</v>
      </c>
      <c r="DY592" s="42">
        <v>816.82874251497003</v>
      </c>
      <c r="DZ592" s="42">
        <v>0.34403193612774452</v>
      </c>
      <c r="EA592" s="42">
        <v>0.88375249500997999</v>
      </c>
      <c r="EB592" s="42">
        <v>50.463233532934126</v>
      </c>
      <c r="EC592" s="42">
        <v>84.256846307385231</v>
      </c>
      <c r="ED592" s="42">
        <v>275.15680638722552</v>
      </c>
      <c r="EE592" s="42">
        <v>30.031616766467067</v>
      </c>
      <c r="EF592" s="42">
        <v>204.22914171656683</v>
      </c>
      <c r="EG592" s="42">
        <v>0.21644710578842313</v>
      </c>
      <c r="EH592" s="42">
        <v>4.0930139720558891</v>
      </c>
      <c r="EI592" s="42">
        <v>3.9161676646706591</v>
      </c>
      <c r="EJ592" s="42">
        <v>0.57469061876247507</v>
      </c>
      <c r="EK592" s="42">
        <v>4.0841437125748499</v>
      </c>
      <c r="EL592" s="42">
        <v>0.21604319565996213</v>
      </c>
      <c r="EM592" s="42">
        <v>2.2929733865602127</v>
      </c>
      <c r="EN592" s="42">
        <v>0.88795279007202965</v>
      </c>
      <c r="EO592" s="42">
        <v>10.608434442152483</v>
      </c>
      <c r="EP592" s="42">
        <v>70.520425286703428</v>
      </c>
      <c r="EQ592" s="41">
        <v>100</v>
      </c>
      <c r="ER592" s="44">
        <v>1.72042433333334</v>
      </c>
      <c r="ES592" s="44">
        <v>89.213714666666505</v>
      </c>
      <c r="ET592" s="44">
        <v>9.6217583333333394</v>
      </c>
      <c r="EU592" s="44">
        <v>4.4970746666666601</v>
      </c>
      <c r="EV592" s="45">
        <v>7.1410666666666595E-2</v>
      </c>
      <c r="EW592" s="45">
        <v>9.5737999999999907E-2</v>
      </c>
      <c r="EX592" s="45">
        <v>1.8783333333333201E-2</v>
      </c>
      <c r="EY592" s="45">
        <v>0.66313233333333399</v>
      </c>
      <c r="EZ592" s="45">
        <v>5.70145366666668</v>
      </c>
      <c r="FA592" s="45">
        <v>2.0990413333333402</v>
      </c>
      <c r="FB592" s="45">
        <v>1.2211763333333301</v>
      </c>
      <c r="FC592" s="45">
        <v>0.48733199999999899</v>
      </c>
      <c r="FD592" s="45">
        <v>4.8733199999999899</v>
      </c>
      <c r="FE592" s="45">
        <v>3.26286666666665E-2</v>
      </c>
      <c r="FF592" s="45">
        <v>0.326286666666665</v>
      </c>
      <c r="FG592" s="45">
        <v>14.935700713074437</v>
      </c>
      <c r="FH592" s="45">
        <v>277.03980866666598</v>
      </c>
      <c r="FI592" s="45">
        <v>3.0304596666666699</v>
      </c>
      <c r="FJ592" s="45">
        <v>839.63325933333397</v>
      </c>
      <c r="FK592" s="45">
        <v>0.53076300000000098</v>
      </c>
      <c r="FL592" s="45">
        <v>1.7709123333333301</v>
      </c>
      <c r="FM592" s="45">
        <v>69.965137333333203</v>
      </c>
      <c r="FN592" s="45">
        <v>93.441790666666606</v>
      </c>
      <c r="FO592" s="45">
        <v>273.13495999999998</v>
      </c>
      <c r="FP592" s="45">
        <v>45.4566776666667</v>
      </c>
      <c r="FQ592" s="45">
        <v>212.506553</v>
      </c>
      <c r="FR592" s="45">
        <v>0.46736699999999998</v>
      </c>
      <c r="FS592" s="45">
        <v>5.6514639999999998</v>
      </c>
      <c r="FT592" s="45">
        <v>5.4659603333333404</v>
      </c>
      <c r="FU592" s="45">
        <v>0.97381099999999798</v>
      </c>
      <c r="FV592" s="45">
        <v>4.1239939999999997</v>
      </c>
      <c r="FW592" s="45">
        <v>0.24237166666666601</v>
      </c>
      <c r="FX592" s="45">
        <v>2.2888213333333298</v>
      </c>
      <c r="FY592" s="45">
        <v>0.90585699999999902</v>
      </c>
      <c r="FZ592" s="45">
        <v>10.4748253333333</v>
      </c>
      <c r="GA592" s="50">
        <v>72.858375666666603</v>
      </c>
      <c r="GB592" s="54"/>
    </row>
    <row r="593" spans="1:350" ht="12.75" customHeight="1" x14ac:dyDescent="0.2">
      <c r="A593" s="54"/>
      <c r="B593" s="70">
        <v>25</v>
      </c>
      <c r="C593" s="39" t="s">
        <v>2770</v>
      </c>
      <c r="D593" s="39" t="s">
        <v>2773</v>
      </c>
      <c r="E593" s="39" t="s">
        <v>2764</v>
      </c>
      <c r="F593" s="39" t="s">
        <v>1211</v>
      </c>
      <c r="G593" s="39" t="s">
        <v>3387</v>
      </c>
      <c r="H593" s="39" t="s">
        <v>3389</v>
      </c>
      <c r="I593" s="39" t="s">
        <v>2735</v>
      </c>
      <c r="J593" s="39" t="s">
        <v>2736</v>
      </c>
      <c r="K593" s="39" t="s">
        <v>2737</v>
      </c>
      <c r="L593" s="39" t="s">
        <v>2737</v>
      </c>
      <c r="M593" s="39" t="s">
        <v>2738</v>
      </c>
      <c r="N593" s="39" t="s">
        <v>3097</v>
      </c>
      <c r="O593" s="39" t="s">
        <v>3087</v>
      </c>
      <c r="P593" s="39" t="s">
        <v>3087</v>
      </c>
      <c r="Q593" s="39" t="s">
        <v>3193</v>
      </c>
      <c r="R593" s="39" t="s">
        <v>3289</v>
      </c>
      <c r="S593" s="39" t="s">
        <v>3325</v>
      </c>
      <c r="T593" s="39" t="s">
        <v>645</v>
      </c>
      <c r="U593" s="39" t="s">
        <v>682</v>
      </c>
      <c r="V593" s="39" t="s">
        <v>682</v>
      </c>
      <c r="W593" s="40">
        <v>1998</v>
      </c>
      <c r="X593" s="40">
        <f t="shared" si="135"/>
        <v>15</v>
      </c>
      <c r="Y593" s="41" t="s">
        <v>3392</v>
      </c>
      <c r="Z593" s="41" t="s">
        <v>3290</v>
      </c>
      <c r="AA593" s="41" t="s">
        <v>3361</v>
      </c>
      <c r="AB593" s="41" t="s">
        <v>2739</v>
      </c>
      <c r="AC593" s="41" t="s">
        <v>370</v>
      </c>
      <c r="AD593" s="41" t="s">
        <v>3288</v>
      </c>
      <c r="AE593" s="41" t="s">
        <v>2763</v>
      </c>
      <c r="AF593" s="41" t="s">
        <v>318</v>
      </c>
      <c r="AG593" s="41" t="s">
        <v>3183</v>
      </c>
      <c r="AH593" s="41" t="s">
        <v>516</v>
      </c>
      <c r="AI593" s="41" t="s">
        <v>2771</v>
      </c>
      <c r="AJ593" s="41" t="s">
        <v>2772</v>
      </c>
      <c r="AK593" s="41" t="s">
        <v>524</v>
      </c>
      <c r="AL593" s="41">
        <f>45-15</f>
        <v>30</v>
      </c>
      <c r="AM593" s="41" t="s">
        <v>217</v>
      </c>
      <c r="AN593" s="41" t="s">
        <v>218</v>
      </c>
      <c r="AO593" s="41"/>
      <c r="AP593" s="41">
        <v>524412.47</v>
      </c>
      <c r="AQ593" s="41">
        <v>1584450.16</v>
      </c>
      <c r="AR593" s="41">
        <v>14.331944</v>
      </c>
      <c r="AS593" s="41">
        <v>39.226388999999998</v>
      </c>
      <c r="AT593" s="41" t="s">
        <v>2768</v>
      </c>
      <c r="AU593" s="41" t="s">
        <v>2769</v>
      </c>
      <c r="AV593" s="41">
        <v>1484876.2741882899</v>
      </c>
      <c r="AW593" s="41">
        <v>1674314.7398054299</v>
      </c>
      <c r="AX593" s="41">
        <v>2048</v>
      </c>
      <c r="AY593" s="41">
        <v>2035</v>
      </c>
      <c r="AZ593" s="41">
        <v>-0.68226191999999997</v>
      </c>
      <c r="BA593" s="41">
        <v>-0.59506658999999995</v>
      </c>
      <c r="BB593" s="41">
        <v>-0.35145495999999998</v>
      </c>
      <c r="BC593" s="41">
        <v>-7.034878E-2</v>
      </c>
      <c r="BD593" s="41">
        <v>-0.12200166</v>
      </c>
      <c r="BE593" s="41">
        <v>-0.11570308</v>
      </c>
      <c r="BF593" s="41">
        <v>-5.4272670000000002E-2</v>
      </c>
      <c r="BG593" s="41">
        <v>276.37900000000002</v>
      </c>
      <c r="BH593" s="41">
        <v>2046</v>
      </c>
      <c r="BI593" s="41">
        <v>-1.81638E-5</v>
      </c>
      <c r="BJ593" s="41">
        <v>-7.0055200000000006E-5</v>
      </c>
      <c r="BK593" s="41">
        <v>1.8514600000000001</v>
      </c>
      <c r="BL593" s="41">
        <v>28.1401</v>
      </c>
      <c r="BM593" s="41">
        <v>-4.9621400000000003E-4</v>
      </c>
      <c r="BN593" s="41">
        <v>19.48</v>
      </c>
      <c r="BO593" s="41">
        <v>66.95</v>
      </c>
      <c r="BP593" s="41">
        <f t="shared" si="110"/>
        <v>803.40000000000009</v>
      </c>
      <c r="BQ593" s="41">
        <v>122.68</v>
      </c>
      <c r="BR593" s="41">
        <f t="shared" si="111"/>
        <v>1472.16</v>
      </c>
      <c r="BS593" s="41">
        <f t="shared" si="112"/>
        <v>1.8324122479462284</v>
      </c>
      <c r="BT593" s="41">
        <v>13.7</v>
      </c>
      <c r="BU593" s="41">
        <v>4.99</v>
      </c>
      <c r="BV593" s="41">
        <v>12.06</v>
      </c>
      <c r="BW593" s="41">
        <v>729</v>
      </c>
      <c r="BX593" s="41">
        <v>71</v>
      </c>
      <c r="BY593" s="41">
        <v>8.9</v>
      </c>
      <c r="BZ593" s="41" t="s">
        <v>221</v>
      </c>
      <c r="CA593" s="41">
        <v>0.52</v>
      </c>
      <c r="CB593" s="41">
        <v>1.08544325829</v>
      </c>
      <c r="CC593" s="41">
        <v>1240</v>
      </c>
      <c r="CD593" s="41">
        <v>1240</v>
      </c>
      <c r="CE593" s="41">
        <v>2195</v>
      </c>
      <c r="CF593" s="41" t="s">
        <v>222</v>
      </c>
      <c r="CG593" s="41">
        <v>1.2</v>
      </c>
      <c r="CH593" s="41">
        <v>0</v>
      </c>
      <c r="CI593" s="41" t="s">
        <v>465</v>
      </c>
      <c r="CJ593" s="41" t="s">
        <v>2746</v>
      </c>
      <c r="CK593" s="41" t="s">
        <v>225</v>
      </c>
      <c r="CL593" s="41" t="s">
        <v>2747</v>
      </c>
      <c r="CM593" s="41" t="s">
        <v>227</v>
      </c>
      <c r="CN593" s="41" t="s">
        <v>229</v>
      </c>
      <c r="CO593" s="43">
        <v>1.8880076783188524</v>
      </c>
      <c r="CP593" s="42">
        <v>80.982905984858959</v>
      </c>
      <c r="CQ593" s="42">
        <v>7.1937321944316235</v>
      </c>
      <c r="CR593" s="42">
        <v>11.823361820709403</v>
      </c>
      <c r="CS593" s="43" t="s">
        <v>392</v>
      </c>
      <c r="CT593" s="43" t="s">
        <v>231</v>
      </c>
      <c r="CU593" s="222">
        <v>0.11499936739583977</v>
      </c>
      <c r="CV593" s="222">
        <v>0.15682870370370369</v>
      </c>
      <c r="CW593" s="222">
        <v>4.1829336307863917E-2</v>
      </c>
      <c r="CX593" s="222">
        <v>0.71033938437256028</v>
      </c>
      <c r="CY593" s="222">
        <v>5.9909999999999997</v>
      </c>
      <c r="CZ593" s="41">
        <v>6.1</v>
      </c>
      <c r="DA593" s="41">
        <v>6.5</v>
      </c>
      <c r="DB593" s="41">
        <f t="shared" si="133"/>
        <v>0.50900000000000034</v>
      </c>
      <c r="DC593" s="41" t="s">
        <v>655</v>
      </c>
      <c r="DD593" s="222">
        <v>1.6759776536312772</v>
      </c>
      <c r="DE593" s="222">
        <v>0.94318435754189389</v>
      </c>
      <c r="DF593" s="222">
        <v>0.38080000000000003</v>
      </c>
      <c r="DG593" s="222">
        <v>0.38080000000000003</v>
      </c>
      <c r="DH593" s="222"/>
      <c r="DI593" s="222">
        <v>3.8080000000000003</v>
      </c>
      <c r="DJ593" s="222"/>
      <c r="DK593" s="222"/>
      <c r="DL593" s="222">
        <v>21.568599717114569</v>
      </c>
      <c r="DM593" s="222">
        <v>21.568599717114569</v>
      </c>
      <c r="DN593" s="222"/>
      <c r="DO593" s="222"/>
      <c r="DP593" s="222">
        <v>79.084865629420079</v>
      </c>
      <c r="DQ593" s="222">
        <v>79.084865629420079</v>
      </c>
      <c r="DR593" s="222"/>
      <c r="DS593" s="222"/>
      <c r="DT593" s="222">
        <v>3.0499999999999999E-2</v>
      </c>
      <c r="DU593" s="222">
        <v>0.30499999999999999</v>
      </c>
      <c r="DV593" s="222">
        <v>12.485245901639345</v>
      </c>
      <c r="DW593" s="222">
        <v>346.95263390880922</v>
      </c>
      <c r="DX593" s="222">
        <v>2.2509960159362548</v>
      </c>
      <c r="DY593" s="222">
        <v>738.96060203629929</v>
      </c>
      <c r="DZ593" s="222">
        <v>0.44603806994245238</v>
      </c>
      <c r="EA593" s="222">
        <v>1.311907923860115</v>
      </c>
      <c r="EB593" s="222">
        <v>62.925276671093407</v>
      </c>
      <c r="EC593" s="222">
        <v>119.19566179725543</v>
      </c>
      <c r="ED593" s="222">
        <v>266.20362992474548</v>
      </c>
      <c r="EE593" s="222">
        <v>30.938556883576805</v>
      </c>
      <c r="EF593" s="222">
        <v>250.14431164231959</v>
      </c>
      <c r="EG593" s="222">
        <v>0.32757857459052681</v>
      </c>
      <c r="EH593" s="222">
        <v>3.6329349269588311</v>
      </c>
      <c r="EI593" s="222">
        <v>5.6625940681717566</v>
      </c>
      <c r="EJ593" s="222">
        <v>0.42771137671536075</v>
      </c>
      <c r="EK593" s="222">
        <v>3.6948030101814964</v>
      </c>
      <c r="EL593" s="222">
        <v>0.30562990204424467</v>
      </c>
      <c r="EM593" s="222">
        <v>2.2183635827062123</v>
      </c>
      <c r="EN593" s="222">
        <v>1.0875839636622591</v>
      </c>
      <c r="EO593" s="222">
        <v>10.775906797682305</v>
      </c>
      <c r="EP593" s="222">
        <v>67.80292921766619</v>
      </c>
      <c r="EQ593" s="41"/>
      <c r="ER593" s="44">
        <v>1.826678</v>
      </c>
      <c r="ES593" s="44">
        <v>77.665399666666701</v>
      </c>
      <c r="ET593" s="44">
        <v>9.5015263333333397</v>
      </c>
      <c r="EU593" s="44">
        <v>12.446636666666601</v>
      </c>
      <c r="EV593" s="45">
        <v>0.109219333333333</v>
      </c>
      <c r="EW593" s="45">
        <v>0.15557033333333301</v>
      </c>
      <c r="EX593" s="45">
        <v>4.00949999999997E-2</v>
      </c>
      <c r="EY593" s="45">
        <v>0.86330566666666597</v>
      </c>
      <c r="EZ593" s="45">
        <v>6.0930920000000004</v>
      </c>
      <c r="FA593" s="45">
        <v>1.72214933333333</v>
      </c>
      <c r="FB593" s="45">
        <v>0.99619366666666598</v>
      </c>
      <c r="FC593" s="45">
        <v>0.404569333333333</v>
      </c>
      <c r="FD593" s="45">
        <v>4.0456933333333298</v>
      </c>
      <c r="FE593" s="45">
        <v>3.0837666666666499E-2</v>
      </c>
      <c r="FF593" s="45">
        <v>0.30837666666666497</v>
      </c>
      <c r="FG593" s="45">
        <v>13.119323770713365</v>
      </c>
      <c r="FH593" s="45">
        <v>294.00097733333303</v>
      </c>
      <c r="FI593" s="45">
        <v>3.0362450000000001</v>
      </c>
      <c r="FJ593" s="45">
        <v>738.79550333333498</v>
      </c>
      <c r="FK593" s="45">
        <v>0.64894199999999902</v>
      </c>
      <c r="FL593" s="45">
        <v>1.36178133333333</v>
      </c>
      <c r="FM593" s="45">
        <v>70.080680666666794</v>
      </c>
      <c r="FN593" s="45">
        <v>104.18530699999999</v>
      </c>
      <c r="FO593" s="45">
        <v>257.35535700000003</v>
      </c>
      <c r="FP593" s="45">
        <v>43.237375333333297</v>
      </c>
      <c r="FQ593" s="45">
        <v>242.543056333333</v>
      </c>
      <c r="FR593" s="45">
        <v>0.37857733333333399</v>
      </c>
      <c r="FS593" s="45">
        <v>3.3282776666666698</v>
      </c>
      <c r="FT593" s="45">
        <v>5.905233</v>
      </c>
      <c r="FU593" s="45">
        <v>0.76470633333333404</v>
      </c>
      <c r="FV593" s="45">
        <v>3.7212026666666702</v>
      </c>
      <c r="FW593" s="45">
        <v>0.27893633333333401</v>
      </c>
      <c r="FX593" s="45">
        <v>2.1713529999999999</v>
      </c>
      <c r="FY593" s="45">
        <v>1.076187</v>
      </c>
      <c r="FZ593" s="45">
        <v>10.183521000000001</v>
      </c>
      <c r="GA593" s="50">
        <v>69.785197666666605</v>
      </c>
      <c r="GB593" s="54"/>
    </row>
    <row r="594" spans="1:350" ht="12.75" customHeight="1" x14ac:dyDescent="0.2">
      <c r="A594" s="54"/>
      <c r="B594" s="70">
        <v>26</v>
      </c>
      <c r="C594" s="39" t="s">
        <v>2774</v>
      </c>
      <c r="D594" s="39" t="s">
        <v>2777</v>
      </c>
      <c r="E594" s="39" t="s">
        <v>2764</v>
      </c>
      <c r="F594" s="39" t="s">
        <v>1211</v>
      </c>
      <c r="G594" s="39" t="s">
        <v>3387</v>
      </c>
      <c r="H594" s="39" t="s">
        <v>3389</v>
      </c>
      <c r="I594" s="39" t="s">
        <v>2735</v>
      </c>
      <c r="J594" s="39" t="s">
        <v>2736</v>
      </c>
      <c r="K594" s="39" t="s">
        <v>2737</v>
      </c>
      <c r="L594" s="39" t="s">
        <v>2737</v>
      </c>
      <c r="M594" s="39" t="s">
        <v>2738</v>
      </c>
      <c r="N594" s="39" t="s">
        <v>3097</v>
      </c>
      <c r="O594" s="39" t="s">
        <v>3087</v>
      </c>
      <c r="P594" s="39" t="s">
        <v>3087</v>
      </c>
      <c r="Q594" s="39" t="s">
        <v>3193</v>
      </c>
      <c r="R594" s="39" t="s">
        <v>3289</v>
      </c>
      <c r="S594" s="39" t="s">
        <v>3325</v>
      </c>
      <c r="T594" s="39" t="s">
        <v>645</v>
      </c>
      <c r="U594" s="39" t="s">
        <v>682</v>
      </c>
      <c r="V594" s="39" t="s">
        <v>682</v>
      </c>
      <c r="W594" s="40">
        <v>1998</v>
      </c>
      <c r="X594" s="40">
        <f t="shared" si="135"/>
        <v>15</v>
      </c>
      <c r="Y594" s="41" t="s">
        <v>3392</v>
      </c>
      <c r="Z594" s="41" t="s">
        <v>3290</v>
      </c>
      <c r="AA594" s="41" t="s">
        <v>3361</v>
      </c>
      <c r="AB594" s="41" t="s">
        <v>2739</v>
      </c>
      <c r="AC594" s="41" t="s">
        <v>370</v>
      </c>
      <c r="AD594" s="41" t="s">
        <v>3288</v>
      </c>
      <c r="AE594" s="41" t="s">
        <v>2763</v>
      </c>
      <c r="AF594" s="41" t="s">
        <v>318</v>
      </c>
      <c r="AG594" s="41" t="s">
        <v>3183</v>
      </c>
      <c r="AH594" s="41" t="s">
        <v>516</v>
      </c>
      <c r="AI594" s="41" t="s">
        <v>2775</v>
      </c>
      <c r="AJ594" s="41" t="s">
        <v>2776</v>
      </c>
      <c r="AK594" s="41" t="s">
        <v>529</v>
      </c>
      <c r="AL594" s="41">
        <f>100-45</f>
        <v>55</v>
      </c>
      <c r="AM594" s="41" t="s">
        <v>217</v>
      </c>
      <c r="AN594" s="41" t="s">
        <v>218</v>
      </c>
      <c r="AO594" s="41"/>
      <c r="AP594" s="41">
        <v>524412.47</v>
      </c>
      <c r="AQ594" s="41">
        <v>1584450.16</v>
      </c>
      <c r="AR594" s="41">
        <v>14.331944</v>
      </c>
      <c r="AS594" s="41">
        <v>39.226388999999998</v>
      </c>
      <c r="AT594" s="41" t="s">
        <v>2768</v>
      </c>
      <c r="AU594" s="41" t="s">
        <v>2769</v>
      </c>
      <c r="AV594" s="41">
        <v>1484876.2741882899</v>
      </c>
      <c r="AW594" s="41">
        <v>1674314.7398054299</v>
      </c>
      <c r="AX594" s="41">
        <v>2048</v>
      </c>
      <c r="AY594" s="41">
        <v>2035</v>
      </c>
      <c r="AZ594" s="41">
        <v>-0.68226191999999997</v>
      </c>
      <c r="BA594" s="41">
        <v>-0.59506658999999995</v>
      </c>
      <c r="BB594" s="41">
        <v>-0.35145495999999998</v>
      </c>
      <c r="BC594" s="41">
        <v>-7.034878E-2</v>
      </c>
      <c r="BD594" s="41">
        <v>-0.12200166</v>
      </c>
      <c r="BE594" s="41">
        <v>-0.11570308</v>
      </c>
      <c r="BF594" s="41">
        <v>-5.4272670000000002E-2</v>
      </c>
      <c r="BG594" s="41">
        <v>276.37900000000002</v>
      </c>
      <c r="BH594" s="41">
        <v>2046</v>
      </c>
      <c r="BI594" s="41">
        <v>-1.81638E-5</v>
      </c>
      <c r="BJ594" s="41">
        <v>-7.0055200000000006E-5</v>
      </c>
      <c r="BK594" s="41">
        <v>1.8514600000000001</v>
      </c>
      <c r="BL594" s="41">
        <v>28.1401</v>
      </c>
      <c r="BM594" s="41">
        <v>-4.9621400000000003E-4</v>
      </c>
      <c r="BN594" s="41">
        <v>19.48</v>
      </c>
      <c r="BO594" s="41">
        <v>66.95</v>
      </c>
      <c r="BP594" s="41">
        <f t="shared" si="110"/>
        <v>803.40000000000009</v>
      </c>
      <c r="BQ594" s="41">
        <v>122.68</v>
      </c>
      <c r="BR594" s="41">
        <f t="shared" si="111"/>
        <v>1472.16</v>
      </c>
      <c r="BS594" s="41">
        <f t="shared" si="112"/>
        <v>1.8324122479462284</v>
      </c>
      <c r="BT594" s="41">
        <v>13.7</v>
      </c>
      <c r="BU594" s="41">
        <v>4.99</v>
      </c>
      <c r="BV594" s="41">
        <v>12.06</v>
      </c>
      <c r="BW594" s="41">
        <v>729</v>
      </c>
      <c r="BX594" s="41">
        <v>71</v>
      </c>
      <c r="BY594" s="41">
        <v>8.9</v>
      </c>
      <c r="BZ594" s="41" t="s">
        <v>221</v>
      </c>
      <c r="CA594" s="41">
        <v>0.52</v>
      </c>
      <c r="CB594" s="41">
        <v>1.08544325829</v>
      </c>
      <c r="CC594" s="41">
        <v>1240</v>
      </c>
      <c r="CD594" s="41">
        <v>1240</v>
      </c>
      <c r="CE594" s="41">
        <v>2195</v>
      </c>
      <c r="CF594" s="41" t="s">
        <v>222</v>
      </c>
      <c r="CG594" s="41">
        <v>1.2</v>
      </c>
      <c r="CH594" s="41">
        <v>0</v>
      </c>
      <c r="CI594" s="41" t="s">
        <v>465</v>
      </c>
      <c r="CJ594" s="41" t="s">
        <v>2746</v>
      </c>
      <c r="CK594" s="41" t="s">
        <v>225</v>
      </c>
      <c r="CL594" s="41" t="s">
        <v>2747</v>
      </c>
      <c r="CM594" s="41" t="s">
        <v>227</v>
      </c>
      <c r="CN594" s="41" t="s">
        <v>229</v>
      </c>
      <c r="CO594" s="43">
        <v>1.9743045733144744</v>
      </c>
      <c r="CP594" s="42">
        <v>75.781250003031246</v>
      </c>
      <c r="CQ594" s="42">
        <v>8.1676136363267045</v>
      </c>
      <c r="CR594" s="42">
        <v>16.051136360642047</v>
      </c>
      <c r="CS594" s="43" t="s">
        <v>392</v>
      </c>
      <c r="CT594" s="43" t="s">
        <v>231</v>
      </c>
      <c r="CU594" s="222">
        <v>0.10315210000083951</v>
      </c>
      <c r="CV594" s="222">
        <v>0.16141001855287571</v>
      </c>
      <c r="CW594" s="222">
        <v>5.82579185520362E-2</v>
      </c>
      <c r="CX594" s="222">
        <v>0.7767784137367183</v>
      </c>
      <c r="CY594" s="222">
        <v>5.9509999999999996</v>
      </c>
      <c r="CZ594" s="41">
        <v>6.11</v>
      </c>
      <c r="DA594" s="41">
        <v>6.5</v>
      </c>
      <c r="DB594" s="41">
        <f t="shared" si="133"/>
        <v>0.54900000000000038</v>
      </c>
      <c r="DC594" s="41" t="s">
        <v>655</v>
      </c>
      <c r="DD594" s="222">
        <v>0.8130081300812898</v>
      </c>
      <c r="DE594" s="222">
        <v>0.3391056910569028</v>
      </c>
      <c r="DF594" s="222">
        <v>0.27089999999999997</v>
      </c>
      <c r="DG594" s="222">
        <v>0.27089999999999997</v>
      </c>
      <c r="DH594" s="222"/>
      <c r="DI594" s="222">
        <v>2.7089999999999996</v>
      </c>
      <c r="DJ594" s="222"/>
      <c r="DK594" s="222"/>
      <c r="DL594" s="222">
        <v>29.416150990099009</v>
      </c>
      <c r="DM594" s="222">
        <v>29.416150990099009</v>
      </c>
      <c r="DN594" s="222"/>
      <c r="DO594" s="222"/>
      <c r="DP594" s="222">
        <v>107.85922029702969</v>
      </c>
      <c r="DQ594" s="222">
        <v>107.85922029702969</v>
      </c>
      <c r="DR594" s="222"/>
      <c r="DS594" s="222"/>
      <c r="DT594" s="222">
        <v>0.02</v>
      </c>
      <c r="DU594" s="222">
        <v>0.2</v>
      </c>
      <c r="DV594" s="222">
        <v>13.544999999999998</v>
      </c>
      <c r="DW594" s="222">
        <v>312.63162623539984</v>
      </c>
      <c r="DX594" s="222">
        <v>2.2530997304582208</v>
      </c>
      <c r="DY594" s="222">
        <v>583.70889487870625</v>
      </c>
      <c r="DZ594" s="222">
        <v>1.0672057502246182</v>
      </c>
      <c r="EA594" s="222">
        <v>1.5427672955974845</v>
      </c>
      <c r="EB594" s="222">
        <v>60.789218328840981</v>
      </c>
      <c r="EC594" s="222">
        <v>76.628840970350424</v>
      </c>
      <c r="ED594" s="222">
        <v>237.69182389937112</v>
      </c>
      <c r="EE594" s="222">
        <v>32.772237196765502</v>
      </c>
      <c r="EF594" s="222">
        <v>266.5723270440252</v>
      </c>
      <c r="EG594" s="222">
        <v>0.21545372866127585</v>
      </c>
      <c r="EH594" s="222">
        <v>2.1412398921832887</v>
      </c>
      <c r="EI594" s="222">
        <v>6.7757412398921844</v>
      </c>
      <c r="EJ594" s="222">
        <v>0.33423180592991919</v>
      </c>
      <c r="EK594" s="222">
        <v>2.9185444743935314</v>
      </c>
      <c r="EL594" s="222">
        <v>0.19648420761628313</v>
      </c>
      <c r="EM594" s="222">
        <v>1.9807651991614259</v>
      </c>
      <c r="EN594" s="222">
        <v>1.1590101175827183</v>
      </c>
      <c r="EO594" s="222">
        <v>9.3811202611079558</v>
      </c>
      <c r="EP594" s="222">
        <v>66.674382426211807</v>
      </c>
      <c r="EQ594" s="41"/>
      <c r="ER594" s="44">
        <v>1.8583636666666701</v>
      </c>
      <c r="ES594" s="44">
        <v>65.399593999999894</v>
      </c>
      <c r="ET594" s="44">
        <v>12.167802333333301</v>
      </c>
      <c r="EU594" s="44">
        <v>22.965257666666599</v>
      </c>
      <c r="EV594" s="45">
        <v>0.11339766666666699</v>
      </c>
      <c r="EW594" s="45">
        <v>0.18106766666666599</v>
      </c>
      <c r="EX594" s="45">
        <v>7.0094999999999796E-2</v>
      </c>
      <c r="EY594" s="45">
        <v>1.2380853333333299</v>
      </c>
      <c r="EZ594" s="45">
        <v>5.8990403333333301</v>
      </c>
      <c r="FA594" s="45">
        <v>1.4173326666666599</v>
      </c>
      <c r="FB594" s="45">
        <v>0.84605033333333202</v>
      </c>
      <c r="FC594" s="45">
        <v>0.36059566666666698</v>
      </c>
      <c r="FD594" s="45">
        <v>3.6059566666666698</v>
      </c>
      <c r="FE594" s="45">
        <v>2.6102333333333099E-2</v>
      </c>
      <c r="FF594" s="45">
        <v>0.261023333333331</v>
      </c>
      <c r="FG594" s="45">
        <v>13.814690896088608</v>
      </c>
      <c r="FH594" s="45">
        <v>292.70870933333401</v>
      </c>
      <c r="FI594" s="45">
        <v>3.3043670000000001</v>
      </c>
      <c r="FJ594" s="45">
        <v>619.92822833333298</v>
      </c>
      <c r="FK594" s="45">
        <v>1.8354536666666701</v>
      </c>
      <c r="FL594" s="45">
        <v>1.554778</v>
      </c>
      <c r="FM594" s="45">
        <v>74.953983333333397</v>
      </c>
      <c r="FN594" s="45">
        <v>90.961543999999904</v>
      </c>
      <c r="FO594" s="45">
        <v>231.548546333334</v>
      </c>
      <c r="FP594" s="45">
        <v>54.242583000000003</v>
      </c>
      <c r="FQ594" s="45">
        <v>252.89253099999999</v>
      </c>
      <c r="FR594" s="45">
        <v>0.368948</v>
      </c>
      <c r="FS594" s="45">
        <v>2.3904016666666701</v>
      </c>
      <c r="FT594" s="45">
        <v>6.8767696666666804</v>
      </c>
      <c r="FU594" s="45">
        <v>0.43219800000000103</v>
      </c>
      <c r="FV594" s="45">
        <v>3.0846770000000001</v>
      </c>
      <c r="FW594" s="45">
        <v>0.243524666666667</v>
      </c>
      <c r="FX594" s="45">
        <v>1.95671866666667</v>
      </c>
      <c r="FY594" s="45">
        <v>1.103804</v>
      </c>
      <c r="FZ594" s="45">
        <v>9.1847456666666805</v>
      </c>
      <c r="GA594" s="50">
        <v>68.230889999999903</v>
      </c>
      <c r="GB594" s="54"/>
    </row>
    <row r="595" spans="1:350" s="2" customFormat="1" ht="12.75" customHeight="1" x14ac:dyDescent="0.2">
      <c r="A595" s="73"/>
      <c r="B595" s="70">
        <v>27</v>
      </c>
      <c r="C595" s="39" t="s">
        <v>2778</v>
      </c>
      <c r="D595" s="39"/>
      <c r="E595" s="39" t="s">
        <v>2764</v>
      </c>
      <c r="F595" s="39" t="s">
        <v>1211</v>
      </c>
      <c r="G595" s="39" t="s">
        <v>3387</v>
      </c>
      <c r="H595" s="39" t="s">
        <v>3389</v>
      </c>
      <c r="I595" s="39" t="s">
        <v>2735</v>
      </c>
      <c r="J595" s="39" t="s">
        <v>2736</v>
      </c>
      <c r="K595" s="39" t="s">
        <v>2737</v>
      </c>
      <c r="L595" s="39" t="s">
        <v>2737</v>
      </c>
      <c r="M595" s="39" t="s">
        <v>2738</v>
      </c>
      <c r="N595" s="39" t="s">
        <v>3097</v>
      </c>
      <c r="O595" s="39" t="s">
        <v>3087</v>
      </c>
      <c r="P595" s="39" t="s">
        <v>3087</v>
      </c>
      <c r="Q595" s="39" t="s">
        <v>3193</v>
      </c>
      <c r="R595" s="39" t="s">
        <v>3289</v>
      </c>
      <c r="S595" s="39" t="s">
        <v>3325</v>
      </c>
      <c r="T595" s="39" t="s">
        <v>645</v>
      </c>
      <c r="U595" s="39" t="s">
        <v>682</v>
      </c>
      <c r="V595" s="39" t="s">
        <v>682</v>
      </c>
      <c r="W595" s="40">
        <v>1998</v>
      </c>
      <c r="X595" s="40">
        <f t="shared" si="135"/>
        <v>15</v>
      </c>
      <c r="Y595" s="41" t="s">
        <v>3392</v>
      </c>
      <c r="Z595" s="41" t="s">
        <v>3290</v>
      </c>
      <c r="AA595" s="41" t="s">
        <v>3361</v>
      </c>
      <c r="AB595" s="41" t="s">
        <v>2739</v>
      </c>
      <c r="AC595" s="41" t="s">
        <v>370</v>
      </c>
      <c r="AD595" s="41" t="s">
        <v>3288</v>
      </c>
      <c r="AE595" s="41" t="s">
        <v>2763</v>
      </c>
      <c r="AF595" s="41" t="s">
        <v>318</v>
      </c>
      <c r="AG595" s="41" t="s">
        <v>3183</v>
      </c>
      <c r="AH595" s="41" t="s">
        <v>212</v>
      </c>
      <c r="AI595" s="41" t="s">
        <v>2779</v>
      </c>
      <c r="AJ595" s="41"/>
      <c r="AK595" s="41" t="s">
        <v>213</v>
      </c>
      <c r="AL595" s="41">
        <f t="shared" ref="AL595:AL598" si="136">15-0</f>
        <v>15</v>
      </c>
      <c r="AM595" s="41" t="s">
        <v>535</v>
      </c>
      <c r="AN595" s="41" t="s">
        <v>218</v>
      </c>
      <c r="AO595" s="41"/>
      <c r="AP595" s="41">
        <v>524412.47</v>
      </c>
      <c r="AQ595" s="41">
        <v>1584450.16</v>
      </c>
      <c r="AR595" s="41">
        <v>14.331944</v>
      </c>
      <c r="AS595" s="41">
        <v>39.226388999999998</v>
      </c>
      <c r="AT595" s="41" t="s">
        <v>2768</v>
      </c>
      <c r="AU595" s="41" t="s">
        <v>2769</v>
      </c>
      <c r="AV595" s="41">
        <v>1484876.2741882899</v>
      </c>
      <c r="AW595" s="41">
        <v>1674314.7398054299</v>
      </c>
      <c r="AX595" s="41">
        <v>2048</v>
      </c>
      <c r="AY595" s="41">
        <v>2035</v>
      </c>
      <c r="AZ595" s="41">
        <v>-0.68226191999999997</v>
      </c>
      <c r="BA595" s="41">
        <v>-0.59506658999999995</v>
      </c>
      <c r="BB595" s="41">
        <v>-0.35145495999999998</v>
      </c>
      <c r="BC595" s="41">
        <v>-7.034878E-2</v>
      </c>
      <c r="BD595" s="41">
        <v>-0.12200166</v>
      </c>
      <c r="BE595" s="41">
        <v>-0.11570308</v>
      </c>
      <c r="BF595" s="41">
        <v>-5.4272670000000002E-2</v>
      </c>
      <c r="BG595" s="41">
        <v>276.37900000000002</v>
      </c>
      <c r="BH595" s="41">
        <v>2046</v>
      </c>
      <c r="BI595" s="41">
        <v>-1.81638E-5</v>
      </c>
      <c r="BJ595" s="41">
        <v>-7.0055200000000006E-5</v>
      </c>
      <c r="BK595" s="41">
        <v>1.8514600000000001</v>
      </c>
      <c r="BL595" s="41">
        <v>28.1401</v>
      </c>
      <c r="BM595" s="41">
        <v>-4.9621400000000003E-4</v>
      </c>
      <c r="BN595" s="41">
        <v>19.48</v>
      </c>
      <c r="BO595" s="41">
        <v>66.95</v>
      </c>
      <c r="BP595" s="41">
        <f t="shared" si="110"/>
        <v>803.40000000000009</v>
      </c>
      <c r="BQ595" s="41">
        <v>122.68</v>
      </c>
      <c r="BR595" s="41">
        <f t="shared" si="111"/>
        <v>1472.16</v>
      </c>
      <c r="BS595" s="41">
        <f t="shared" si="112"/>
        <v>1.8324122479462284</v>
      </c>
      <c r="BT595" s="41">
        <v>13.7</v>
      </c>
      <c r="BU595" s="41">
        <v>4.99</v>
      </c>
      <c r="BV595" s="41">
        <v>12.06</v>
      </c>
      <c r="BW595" s="41">
        <v>729</v>
      </c>
      <c r="BX595" s="41">
        <v>71</v>
      </c>
      <c r="BY595" s="41">
        <v>8.9</v>
      </c>
      <c r="BZ595" s="41" t="s">
        <v>221</v>
      </c>
      <c r="CA595" s="41">
        <v>0.52</v>
      </c>
      <c r="CB595" s="41">
        <v>1.08544325829</v>
      </c>
      <c r="CC595" s="41">
        <v>1240</v>
      </c>
      <c r="CD595" s="41">
        <v>1240</v>
      </c>
      <c r="CE595" s="41">
        <v>2195</v>
      </c>
      <c r="CF595" s="41" t="s">
        <v>222</v>
      </c>
      <c r="CG595" s="41">
        <v>1.2</v>
      </c>
      <c r="CH595" s="41">
        <v>0</v>
      </c>
      <c r="CI595" s="41" t="s">
        <v>465</v>
      </c>
      <c r="CJ595" s="41" t="s">
        <v>2746</v>
      </c>
      <c r="CK595" s="41" t="s">
        <v>225</v>
      </c>
      <c r="CL595" s="41" t="s">
        <v>2747</v>
      </c>
      <c r="CM595" s="41" t="s">
        <v>288</v>
      </c>
      <c r="CN595" s="41" t="s">
        <v>229</v>
      </c>
      <c r="CO595" s="42">
        <v>1.7045333333333399</v>
      </c>
      <c r="CP595" s="42">
        <v>83.777984533386842</v>
      </c>
      <c r="CQ595" s="42">
        <v>11.749932341454709</v>
      </c>
      <c r="CR595" s="42">
        <v>4.4720831251584467</v>
      </c>
      <c r="CS595" s="43" t="s">
        <v>365</v>
      </c>
      <c r="CT595" s="43" t="s">
        <v>231</v>
      </c>
      <c r="CU595" s="42">
        <v>7.2968666666666598E-2</v>
      </c>
      <c r="CV595" s="42">
        <v>0.11433599999999999</v>
      </c>
      <c r="CW595" s="42">
        <v>2.0970999999999899E-2</v>
      </c>
      <c r="CX595" s="42">
        <v>0.89553799999999995</v>
      </c>
      <c r="CY595" s="42">
        <v>5.9020663333333498</v>
      </c>
      <c r="CZ595" s="41">
        <v>6.21</v>
      </c>
      <c r="DA595" s="41">
        <v>6.5</v>
      </c>
      <c r="DB595" s="41">
        <f t="shared" si="133"/>
        <v>0.59793366666665015</v>
      </c>
      <c r="DC595" s="41" t="s">
        <v>655</v>
      </c>
      <c r="DD595" s="42">
        <v>2.2947046666666702</v>
      </c>
      <c r="DE595" s="42">
        <v>1.30265433333333</v>
      </c>
      <c r="DF595" s="42">
        <v>0.65096333333333301</v>
      </c>
      <c r="DG595" s="42"/>
      <c r="DH595" s="42">
        <v>0.65096333333333301</v>
      </c>
      <c r="DI595" s="42">
        <v>6.5096333333333298</v>
      </c>
      <c r="DJ595" s="42"/>
      <c r="DK595" s="42">
        <v>6.5096333333333298</v>
      </c>
      <c r="DL595" s="42">
        <v>16.64383050666672</v>
      </c>
      <c r="DM595" s="42"/>
      <c r="DN595" s="42"/>
      <c r="DO595" s="42">
        <v>16.64383050666672</v>
      </c>
      <c r="DP595" s="42">
        <v>61.027378524444636</v>
      </c>
      <c r="DQ595" s="42"/>
      <c r="DR595" s="42"/>
      <c r="DS595" s="42">
        <v>61.027378524444636</v>
      </c>
      <c r="DT595" s="42">
        <v>3.9329666666666603E-2</v>
      </c>
      <c r="DU595" s="42">
        <v>0.39329666666666602</v>
      </c>
      <c r="DV595" s="42">
        <v>16.551458186780142</v>
      </c>
      <c r="DW595" s="42">
        <v>255.555797666666</v>
      </c>
      <c r="DX595" s="42">
        <v>4.0935730000000001</v>
      </c>
      <c r="DY595" s="42">
        <v>861.74780433333399</v>
      </c>
      <c r="DZ595" s="42">
        <v>0.65042733333333402</v>
      </c>
      <c r="EA595" s="42">
        <v>2.1910416666666701</v>
      </c>
      <c r="EB595" s="42">
        <v>89.010310666666697</v>
      </c>
      <c r="EC595" s="42">
        <v>98.593332666666598</v>
      </c>
      <c r="ED595" s="42">
        <v>270.19749633333299</v>
      </c>
      <c r="EE595" s="42">
        <v>53.741799</v>
      </c>
      <c r="EF595" s="42">
        <v>234.09724666666699</v>
      </c>
      <c r="EG595" s="42">
        <v>0.488653</v>
      </c>
      <c r="EH595" s="42">
        <v>7.2990016666666699</v>
      </c>
      <c r="EI595" s="42">
        <v>6.1030110000000102</v>
      </c>
      <c r="EJ595" s="42">
        <v>1.1933613333333299</v>
      </c>
      <c r="EK595" s="42">
        <v>4.1973560000000001</v>
      </c>
      <c r="EL595" s="42">
        <v>0.24477699999999999</v>
      </c>
      <c r="EM595" s="42">
        <v>2.2557103333333299</v>
      </c>
      <c r="EN595" s="42">
        <v>1.00111333333333</v>
      </c>
      <c r="EO595" s="42">
        <v>10.227187333333299</v>
      </c>
      <c r="EP595" s="42">
        <v>75.951416333333299</v>
      </c>
      <c r="EQ595" s="41"/>
      <c r="ER595" s="44">
        <v>1.7045333333333399</v>
      </c>
      <c r="ES595" s="44">
        <v>88.695625999999905</v>
      </c>
      <c r="ET595" s="44">
        <v>12.4396356666667</v>
      </c>
      <c r="EU595" s="44">
        <v>4.7345876666666697</v>
      </c>
      <c r="EV595" s="45">
        <v>7.2968666666666598E-2</v>
      </c>
      <c r="EW595" s="45">
        <v>0.11433599999999999</v>
      </c>
      <c r="EX595" s="45">
        <v>2.0970999999999899E-2</v>
      </c>
      <c r="EY595" s="45">
        <v>0.89553799999999995</v>
      </c>
      <c r="EZ595" s="45">
        <v>5.9020663333333498</v>
      </c>
      <c r="FA595" s="45">
        <v>2.2947046666666702</v>
      </c>
      <c r="FB595" s="45">
        <v>1.30265433333333</v>
      </c>
      <c r="FC595" s="45">
        <v>0.65096333333333301</v>
      </c>
      <c r="FD595" s="45">
        <v>6.5096333333333298</v>
      </c>
      <c r="FE595" s="45">
        <v>3.9329666666666603E-2</v>
      </c>
      <c r="FF595" s="45">
        <v>0.39329666666666602</v>
      </c>
      <c r="FG595" s="45">
        <v>16.551458186780142</v>
      </c>
      <c r="FH595" s="45">
        <v>255.555797666666</v>
      </c>
      <c r="FI595" s="45">
        <v>4.0935730000000001</v>
      </c>
      <c r="FJ595" s="45">
        <v>861.74780433333399</v>
      </c>
      <c r="FK595" s="45">
        <v>0.65042733333333402</v>
      </c>
      <c r="FL595" s="45">
        <v>2.1910416666666701</v>
      </c>
      <c r="FM595" s="45">
        <v>89.010310666666697</v>
      </c>
      <c r="FN595" s="45">
        <v>98.593332666666598</v>
      </c>
      <c r="FO595" s="45">
        <v>270.19749633333299</v>
      </c>
      <c r="FP595" s="45">
        <v>53.741799</v>
      </c>
      <c r="FQ595" s="45">
        <v>234.09724666666699</v>
      </c>
      <c r="FR595" s="45">
        <v>0.488653</v>
      </c>
      <c r="FS595" s="45">
        <v>7.2990016666666699</v>
      </c>
      <c r="FT595" s="45">
        <v>6.1030110000000102</v>
      </c>
      <c r="FU595" s="45">
        <v>1.1933613333333299</v>
      </c>
      <c r="FV595" s="45">
        <v>4.1973560000000001</v>
      </c>
      <c r="FW595" s="45">
        <v>0.24477699999999999</v>
      </c>
      <c r="FX595" s="45">
        <v>2.2557103333333299</v>
      </c>
      <c r="FY595" s="45">
        <v>1.00111333333333</v>
      </c>
      <c r="FZ595" s="45">
        <v>10.227187333333299</v>
      </c>
      <c r="GA595" s="50">
        <v>75.951416333333299</v>
      </c>
      <c r="GB595" s="54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  <c r="JW595" s="3"/>
      <c r="JX595" s="3"/>
      <c r="JY595" s="3"/>
      <c r="JZ595" s="3"/>
      <c r="KA595" s="3"/>
      <c r="KB595" s="3"/>
      <c r="KC595" s="3"/>
      <c r="KD595" s="3"/>
      <c r="KE595" s="3"/>
      <c r="KF595" s="3"/>
      <c r="KG595" s="3"/>
      <c r="KH595" s="3"/>
      <c r="KI595" s="3"/>
      <c r="KJ595" s="3"/>
      <c r="KK595" s="3"/>
      <c r="KL595" s="3"/>
      <c r="KM595" s="3"/>
      <c r="KN595" s="3"/>
      <c r="KO595" s="3"/>
      <c r="KP595" s="3"/>
      <c r="KQ595" s="3"/>
      <c r="KR595" s="3"/>
      <c r="KS595" s="3"/>
      <c r="KT595" s="3"/>
      <c r="KU595" s="3"/>
      <c r="KV595" s="3"/>
      <c r="KW595" s="3"/>
      <c r="KX595" s="3"/>
      <c r="KY595" s="3"/>
      <c r="KZ595" s="3"/>
      <c r="LA595" s="3"/>
      <c r="LB595" s="3"/>
      <c r="LC595" s="3"/>
      <c r="LD595" s="3"/>
      <c r="LE595" s="3"/>
      <c r="LF595" s="3"/>
      <c r="LG595" s="3"/>
      <c r="LH595" s="3"/>
      <c r="LI595" s="3"/>
      <c r="LJ595" s="3"/>
      <c r="LK595" s="3"/>
      <c r="LL595" s="3"/>
      <c r="LM595" s="3"/>
      <c r="LN595" s="3"/>
      <c r="LO595" s="3"/>
      <c r="LP595" s="3"/>
      <c r="LQ595" s="3"/>
      <c r="LR595" s="3"/>
      <c r="LS595" s="3"/>
      <c r="LT595" s="3"/>
      <c r="LU595" s="3"/>
      <c r="LV595" s="3"/>
      <c r="LW595" s="3"/>
      <c r="LX595" s="3"/>
      <c r="LY595" s="3"/>
      <c r="LZ595" s="3"/>
      <c r="MA595" s="3"/>
      <c r="MB595" s="3"/>
      <c r="MC595" s="3"/>
      <c r="MD595" s="3"/>
      <c r="ME595" s="3"/>
      <c r="MF595" s="3"/>
      <c r="MG595" s="3"/>
      <c r="MH595" s="3"/>
      <c r="MI595" s="3"/>
      <c r="MJ595" s="3"/>
      <c r="MK595" s="3"/>
      <c r="ML595" s="3"/>
    </row>
    <row r="596" spans="1:350" s="2" customFormat="1" ht="12.75" customHeight="1" x14ac:dyDescent="0.2">
      <c r="A596" s="73"/>
      <c r="B596" s="70">
        <v>28</v>
      </c>
      <c r="C596" s="39" t="s">
        <v>2780</v>
      </c>
      <c r="D596" s="39"/>
      <c r="E596" s="39" t="s">
        <v>2764</v>
      </c>
      <c r="F596" s="39" t="s">
        <v>1211</v>
      </c>
      <c r="G596" s="39" t="s">
        <v>3387</v>
      </c>
      <c r="H596" s="39" t="s">
        <v>3389</v>
      </c>
      <c r="I596" s="39" t="s">
        <v>2735</v>
      </c>
      <c r="J596" s="39" t="s">
        <v>2736</v>
      </c>
      <c r="K596" s="39" t="s">
        <v>2737</v>
      </c>
      <c r="L596" s="39" t="s">
        <v>2737</v>
      </c>
      <c r="M596" s="39" t="s">
        <v>2738</v>
      </c>
      <c r="N596" s="39" t="s">
        <v>3097</v>
      </c>
      <c r="O596" s="39" t="s">
        <v>3087</v>
      </c>
      <c r="P596" s="39" t="s">
        <v>3087</v>
      </c>
      <c r="Q596" s="39" t="s">
        <v>3193</v>
      </c>
      <c r="R596" s="39" t="s">
        <v>3289</v>
      </c>
      <c r="S596" s="39" t="s">
        <v>3325</v>
      </c>
      <c r="T596" s="39" t="s">
        <v>645</v>
      </c>
      <c r="U596" s="39" t="s">
        <v>682</v>
      </c>
      <c r="V596" s="39" t="s">
        <v>682</v>
      </c>
      <c r="W596" s="40">
        <v>1998</v>
      </c>
      <c r="X596" s="40">
        <f t="shared" si="135"/>
        <v>15</v>
      </c>
      <c r="Y596" s="41" t="s">
        <v>3392</v>
      </c>
      <c r="Z596" s="41" t="s">
        <v>3290</v>
      </c>
      <c r="AA596" s="41" t="s">
        <v>3361</v>
      </c>
      <c r="AB596" s="41" t="s">
        <v>2739</v>
      </c>
      <c r="AC596" s="41" t="s">
        <v>370</v>
      </c>
      <c r="AD596" s="41" t="s">
        <v>3288</v>
      </c>
      <c r="AE596" s="41" t="s">
        <v>2763</v>
      </c>
      <c r="AF596" s="41" t="s">
        <v>318</v>
      </c>
      <c r="AG596" s="41" t="s">
        <v>3183</v>
      </c>
      <c r="AH596" s="41" t="s">
        <v>212</v>
      </c>
      <c r="AI596" s="41" t="s">
        <v>2781</v>
      </c>
      <c r="AJ596" s="41"/>
      <c r="AK596" s="41" t="s">
        <v>213</v>
      </c>
      <c r="AL596" s="41">
        <f t="shared" si="136"/>
        <v>15</v>
      </c>
      <c r="AM596" s="41" t="s">
        <v>535</v>
      </c>
      <c r="AN596" s="41" t="s">
        <v>218</v>
      </c>
      <c r="AO596" s="41"/>
      <c r="AP596" s="41">
        <v>524412.47</v>
      </c>
      <c r="AQ596" s="41">
        <v>1584450.16</v>
      </c>
      <c r="AR596" s="41">
        <v>14.331944</v>
      </c>
      <c r="AS596" s="41">
        <v>39.226388999999998</v>
      </c>
      <c r="AT596" s="41" t="s">
        <v>2768</v>
      </c>
      <c r="AU596" s="41" t="s">
        <v>2769</v>
      </c>
      <c r="AV596" s="41">
        <v>1484876.2741882899</v>
      </c>
      <c r="AW596" s="41">
        <v>1674314.7398054299</v>
      </c>
      <c r="AX596" s="41">
        <v>2048</v>
      </c>
      <c r="AY596" s="41">
        <v>2035</v>
      </c>
      <c r="AZ596" s="41">
        <v>-0.68226191999999997</v>
      </c>
      <c r="BA596" s="41">
        <v>-0.59506658999999995</v>
      </c>
      <c r="BB596" s="41">
        <v>-0.35145495999999998</v>
      </c>
      <c r="BC596" s="41">
        <v>-7.034878E-2</v>
      </c>
      <c r="BD596" s="41">
        <v>-0.12200166</v>
      </c>
      <c r="BE596" s="41">
        <v>-0.11570308</v>
      </c>
      <c r="BF596" s="41">
        <v>-5.4272670000000002E-2</v>
      </c>
      <c r="BG596" s="41">
        <v>276.37900000000002</v>
      </c>
      <c r="BH596" s="41">
        <v>2046</v>
      </c>
      <c r="BI596" s="41">
        <v>-1.81638E-5</v>
      </c>
      <c r="BJ596" s="41">
        <v>-7.0055200000000006E-5</v>
      </c>
      <c r="BK596" s="41">
        <v>1.8514600000000001</v>
      </c>
      <c r="BL596" s="41">
        <v>28.1401</v>
      </c>
      <c r="BM596" s="41">
        <v>-4.9621400000000003E-4</v>
      </c>
      <c r="BN596" s="41">
        <v>19.48</v>
      </c>
      <c r="BO596" s="41">
        <v>66.95</v>
      </c>
      <c r="BP596" s="41">
        <f t="shared" si="110"/>
        <v>803.40000000000009</v>
      </c>
      <c r="BQ596" s="41">
        <v>122.68</v>
      </c>
      <c r="BR596" s="41">
        <f t="shared" si="111"/>
        <v>1472.16</v>
      </c>
      <c r="BS596" s="41">
        <f t="shared" si="112"/>
        <v>1.8324122479462284</v>
      </c>
      <c r="BT596" s="41">
        <v>13.7</v>
      </c>
      <c r="BU596" s="41">
        <v>4.99</v>
      </c>
      <c r="BV596" s="41">
        <v>12.06</v>
      </c>
      <c r="BW596" s="41">
        <v>729</v>
      </c>
      <c r="BX596" s="41">
        <v>71</v>
      </c>
      <c r="BY596" s="41">
        <v>8.9</v>
      </c>
      <c r="BZ596" s="41" t="s">
        <v>221</v>
      </c>
      <c r="CA596" s="41">
        <v>0.52</v>
      </c>
      <c r="CB596" s="41">
        <v>1.08544325829</v>
      </c>
      <c r="CC596" s="41">
        <v>1240</v>
      </c>
      <c r="CD596" s="41">
        <v>1240</v>
      </c>
      <c r="CE596" s="41">
        <v>2195</v>
      </c>
      <c r="CF596" s="41" t="s">
        <v>222</v>
      </c>
      <c r="CG596" s="41">
        <v>1.2</v>
      </c>
      <c r="CH596" s="41">
        <v>0</v>
      </c>
      <c r="CI596" s="41" t="s">
        <v>465</v>
      </c>
      <c r="CJ596" s="41" t="s">
        <v>2746</v>
      </c>
      <c r="CK596" s="41" t="s">
        <v>225</v>
      </c>
      <c r="CL596" s="41" t="s">
        <v>2747</v>
      </c>
      <c r="CM596" s="41" t="s">
        <v>288</v>
      </c>
      <c r="CN596" s="41" t="s">
        <v>229</v>
      </c>
      <c r="CO596" s="42">
        <v>1.7143966666666699</v>
      </c>
      <c r="CP596" s="42">
        <v>85.242795657504686</v>
      </c>
      <c r="CQ596" s="42">
        <v>10.410744685916745</v>
      </c>
      <c r="CR596" s="42">
        <v>4.3464596565785687</v>
      </c>
      <c r="CS596" s="43" t="s">
        <v>365</v>
      </c>
      <c r="CT596" s="43" t="s">
        <v>231</v>
      </c>
      <c r="CU596" s="42">
        <v>7.1060333333333198E-2</v>
      </c>
      <c r="CV596" s="42">
        <v>0.11519699999999999</v>
      </c>
      <c r="CW596" s="42">
        <v>2.1754333333333199E-2</v>
      </c>
      <c r="CX596" s="42">
        <v>0.98843833333333397</v>
      </c>
      <c r="CY596" s="42">
        <v>5.88444866666668</v>
      </c>
      <c r="CZ596" s="41">
        <v>6.21</v>
      </c>
      <c r="DA596" s="41">
        <v>6.5</v>
      </c>
      <c r="DB596" s="41">
        <f t="shared" si="133"/>
        <v>0.61555133333332002</v>
      </c>
      <c r="DC596" s="41" t="s">
        <v>655</v>
      </c>
      <c r="DD596" s="42">
        <v>2.21022733333333</v>
      </c>
      <c r="DE596" s="42">
        <v>1.31633666666666</v>
      </c>
      <c r="DF596" s="42">
        <v>0.63387633333333304</v>
      </c>
      <c r="DG596" s="42"/>
      <c r="DH596" s="42">
        <v>0.63387633333333304</v>
      </c>
      <c r="DI596" s="42">
        <v>6.3387633333333309</v>
      </c>
      <c r="DJ596" s="42"/>
      <c r="DK596" s="42">
        <v>6.3387633333333309</v>
      </c>
      <c r="DL596" s="42">
        <v>16.300732094183356</v>
      </c>
      <c r="DM596" s="42"/>
      <c r="DN596" s="42"/>
      <c r="DO596" s="42">
        <v>16.300732094183356</v>
      </c>
      <c r="DP596" s="42">
        <v>59.769351012005636</v>
      </c>
      <c r="DQ596" s="42"/>
      <c r="DR596" s="42"/>
      <c r="DS596" s="42">
        <v>59.769351012005636</v>
      </c>
      <c r="DT596" s="42">
        <v>3.7343666666666601E-2</v>
      </c>
      <c r="DU596" s="42">
        <v>0.37343666666666603</v>
      </c>
      <c r="DV596" s="42">
        <v>16.974132159848637</v>
      </c>
      <c r="DW596" s="42">
        <v>257.02218266666603</v>
      </c>
      <c r="DX596" s="42">
        <v>3.9468023333333302</v>
      </c>
      <c r="DY596" s="42">
        <v>881.11210700000004</v>
      </c>
      <c r="DZ596" s="42">
        <v>0.63290566666666703</v>
      </c>
      <c r="EA596" s="42">
        <v>2.4710916666666698</v>
      </c>
      <c r="EB596" s="42">
        <v>90.4848833333333</v>
      </c>
      <c r="EC596" s="42">
        <v>100.25138466666699</v>
      </c>
      <c r="ED596" s="42">
        <v>275.45027166666699</v>
      </c>
      <c r="EE596" s="42">
        <v>53.373587000000001</v>
      </c>
      <c r="EF596" s="42">
        <v>233.30930533333299</v>
      </c>
      <c r="EG596" s="42">
        <v>0.68143466666666697</v>
      </c>
      <c r="EH596" s="42">
        <v>5.8941583333333396</v>
      </c>
      <c r="EI596" s="42">
        <v>6.0085123333333401</v>
      </c>
      <c r="EJ596" s="42">
        <v>1.4808030000000001</v>
      </c>
      <c r="EK596" s="42">
        <v>4.2628713333333401</v>
      </c>
      <c r="EL596" s="42">
        <v>0.25725833333333298</v>
      </c>
      <c r="EM596" s="42">
        <v>2.2905636666666598</v>
      </c>
      <c r="EN596" s="42">
        <v>0.99148366666666599</v>
      </c>
      <c r="EO596" s="42">
        <v>10.296376333333299</v>
      </c>
      <c r="EP596" s="42">
        <v>76.330940999999996</v>
      </c>
      <c r="EQ596" s="41"/>
      <c r="ER596" s="44">
        <v>1.7143966666666699</v>
      </c>
      <c r="ES596" s="44">
        <v>88.582851333333195</v>
      </c>
      <c r="ET596" s="44">
        <v>10.8186673333333</v>
      </c>
      <c r="EU596" s="44">
        <v>4.5167663333333303</v>
      </c>
      <c r="EV596" s="45">
        <v>7.1060333333333198E-2</v>
      </c>
      <c r="EW596" s="45">
        <v>0.11519699999999999</v>
      </c>
      <c r="EX596" s="45">
        <v>2.1754333333333199E-2</v>
      </c>
      <c r="EY596" s="45">
        <v>0.98843833333333397</v>
      </c>
      <c r="EZ596" s="45">
        <v>5.88444866666668</v>
      </c>
      <c r="FA596" s="45">
        <v>2.21022733333333</v>
      </c>
      <c r="FB596" s="45">
        <v>1.31633666666666</v>
      </c>
      <c r="FC596" s="45">
        <v>0.63387633333333304</v>
      </c>
      <c r="FD596" s="45">
        <v>6.3387633333333309</v>
      </c>
      <c r="FE596" s="45">
        <v>3.7343666666666601E-2</v>
      </c>
      <c r="FF596" s="45">
        <v>0.37343666666666603</v>
      </c>
      <c r="FG596" s="45">
        <v>16.974132159848637</v>
      </c>
      <c r="FH596" s="45">
        <v>257.02218266666603</v>
      </c>
      <c r="FI596" s="45">
        <v>3.9468023333333302</v>
      </c>
      <c r="FJ596" s="45">
        <v>881.11210700000004</v>
      </c>
      <c r="FK596" s="45">
        <v>0.63290566666666703</v>
      </c>
      <c r="FL596" s="45">
        <v>2.4710916666666698</v>
      </c>
      <c r="FM596" s="45">
        <v>90.4848833333333</v>
      </c>
      <c r="FN596" s="45">
        <v>100.25138466666699</v>
      </c>
      <c r="FO596" s="45">
        <v>275.45027166666699</v>
      </c>
      <c r="FP596" s="45">
        <v>53.373587000000001</v>
      </c>
      <c r="FQ596" s="45">
        <v>233.30930533333299</v>
      </c>
      <c r="FR596" s="45">
        <v>0.68143466666666697</v>
      </c>
      <c r="FS596" s="45">
        <v>5.8941583333333396</v>
      </c>
      <c r="FT596" s="45">
        <v>6.0085123333333401</v>
      </c>
      <c r="FU596" s="45">
        <v>1.4808030000000001</v>
      </c>
      <c r="FV596" s="45">
        <v>4.2628713333333401</v>
      </c>
      <c r="FW596" s="45">
        <v>0.25725833333333298</v>
      </c>
      <c r="FX596" s="45">
        <v>2.2905636666666598</v>
      </c>
      <c r="FY596" s="45">
        <v>0.99148366666666599</v>
      </c>
      <c r="FZ596" s="45">
        <v>10.296376333333299</v>
      </c>
      <c r="GA596" s="50">
        <v>76.330940999999996</v>
      </c>
      <c r="GB596" s="54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  <c r="JW596" s="3"/>
      <c r="JX596" s="3"/>
      <c r="JY596" s="3"/>
      <c r="JZ596" s="3"/>
      <c r="KA596" s="3"/>
      <c r="KB596" s="3"/>
      <c r="KC596" s="3"/>
      <c r="KD596" s="3"/>
      <c r="KE596" s="3"/>
      <c r="KF596" s="3"/>
      <c r="KG596" s="3"/>
      <c r="KH596" s="3"/>
      <c r="KI596" s="3"/>
      <c r="KJ596" s="3"/>
      <c r="KK596" s="3"/>
      <c r="KL596" s="3"/>
      <c r="KM596" s="3"/>
      <c r="KN596" s="3"/>
      <c r="KO596" s="3"/>
      <c r="KP596" s="3"/>
      <c r="KQ596" s="3"/>
      <c r="KR596" s="3"/>
      <c r="KS596" s="3"/>
      <c r="KT596" s="3"/>
      <c r="KU596" s="3"/>
      <c r="KV596" s="3"/>
      <c r="KW596" s="3"/>
      <c r="KX596" s="3"/>
      <c r="KY596" s="3"/>
      <c r="KZ596" s="3"/>
      <c r="LA596" s="3"/>
      <c r="LB596" s="3"/>
      <c r="LC596" s="3"/>
      <c r="LD596" s="3"/>
      <c r="LE596" s="3"/>
      <c r="LF596" s="3"/>
      <c r="LG596" s="3"/>
      <c r="LH596" s="3"/>
      <c r="LI596" s="3"/>
      <c r="LJ596" s="3"/>
      <c r="LK596" s="3"/>
      <c r="LL596" s="3"/>
      <c r="LM596" s="3"/>
      <c r="LN596" s="3"/>
      <c r="LO596" s="3"/>
      <c r="LP596" s="3"/>
      <c r="LQ596" s="3"/>
      <c r="LR596" s="3"/>
      <c r="LS596" s="3"/>
      <c r="LT596" s="3"/>
      <c r="LU596" s="3"/>
      <c r="LV596" s="3"/>
      <c r="LW596" s="3"/>
      <c r="LX596" s="3"/>
      <c r="LY596" s="3"/>
      <c r="LZ596" s="3"/>
      <c r="MA596" s="3"/>
      <c r="MB596" s="3"/>
      <c r="MC596" s="3"/>
      <c r="MD596" s="3"/>
      <c r="ME596" s="3"/>
      <c r="MF596" s="3"/>
      <c r="MG596" s="3"/>
      <c r="MH596" s="3"/>
      <c r="MI596" s="3"/>
      <c r="MJ596" s="3"/>
      <c r="MK596" s="3"/>
      <c r="ML596" s="3"/>
    </row>
    <row r="597" spans="1:350" s="2" customFormat="1" ht="12.75" customHeight="1" x14ac:dyDescent="0.2">
      <c r="A597" s="73"/>
      <c r="B597" s="70">
        <v>29</v>
      </c>
      <c r="C597" s="39" t="s">
        <v>2782</v>
      </c>
      <c r="D597" s="39"/>
      <c r="E597" s="39" t="s">
        <v>2764</v>
      </c>
      <c r="F597" s="39" t="s">
        <v>1211</v>
      </c>
      <c r="G597" s="39" t="s">
        <v>3387</v>
      </c>
      <c r="H597" s="39" t="s">
        <v>3389</v>
      </c>
      <c r="I597" s="39" t="s">
        <v>2735</v>
      </c>
      <c r="J597" s="39" t="s">
        <v>2736</v>
      </c>
      <c r="K597" s="39" t="s">
        <v>2737</v>
      </c>
      <c r="L597" s="39" t="s">
        <v>2737</v>
      </c>
      <c r="M597" s="39" t="s">
        <v>2738</v>
      </c>
      <c r="N597" s="39" t="s">
        <v>3097</v>
      </c>
      <c r="O597" s="39" t="s">
        <v>3087</v>
      </c>
      <c r="P597" s="39" t="s">
        <v>3087</v>
      </c>
      <c r="Q597" s="39" t="s">
        <v>3193</v>
      </c>
      <c r="R597" s="39" t="s">
        <v>3289</v>
      </c>
      <c r="S597" s="39" t="s">
        <v>3325</v>
      </c>
      <c r="T597" s="39" t="s">
        <v>645</v>
      </c>
      <c r="U597" s="39" t="s">
        <v>682</v>
      </c>
      <c r="V597" s="39" t="s">
        <v>682</v>
      </c>
      <c r="W597" s="40">
        <v>1998</v>
      </c>
      <c r="X597" s="40">
        <f t="shared" si="132"/>
        <v>15</v>
      </c>
      <c r="Y597" s="41" t="s">
        <v>3392</v>
      </c>
      <c r="Z597" s="41" t="s">
        <v>3290</v>
      </c>
      <c r="AA597" s="41" t="s">
        <v>3361</v>
      </c>
      <c r="AB597" s="41" t="s">
        <v>2739</v>
      </c>
      <c r="AC597" s="41" t="s">
        <v>370</v>
      </c>
      <c r="AD597" s="41" t="s">
        <v>3288</v>
      </c>
      <c r="AE597" s="41" t="s">
        <v>2763</v>
      </c>
      <c r="AF597" s="41" t="s">
        <v>318</v>
      </c>
      <c r="AG597" s="41" t="s">
        <v>3183</v>
      </c>
      <c r="AH597" s="41" t="s">
        <v>212</v>
      </c>
      <c r="AI597" s="41" t="s">
        <v>2783</v>
      </c>
      <c r="AJ597" s="41"/>
      <c r="AK597" s="41" t="s">
        <v>213</v>
      </c>
      <c r="AL597" s="41">
        <f t="shared" si="136"/>
        <v>15</v>
      </c>
      <c r="AM597" s="41" t="s">
        <v>535</v>
      </c>
      <c r="AN597" s="41" t="s">
        <v>218</v>
      </c>
      <c r="AO597" s="41"/>
      <c r="AP597" s="41">
        <v>524412.47</v>
      </c>
      <c r="AQ597" s="41">
        <v>1584450.16</v>
      </c>
      <c r="AR597" s="41">
        <v>14.331944</v>
      </c>
      <c r="AS597" s="41">
        <v>39.226388999999998</v>
      </c>
      <c r="AT597" s="41" t="s">
        <v>2768</v>
      </c>
      <c r="AU597" s="41" t="s">
        <v>2769</v>
      </c>
      <c r="AV597" s="41">
        <v>1484876.2741882899</v>
      </c>
      <c r="AW597" s="41">
        <v>1674314.7398054299</v>
      </c>
      <c r="AX597" s="41">
        <v>2048</v>
      </c>
      <c r="AY597" s="41">
        <v>2035</v>
      </c>
      <c r="AZ597" s="41">
        <v>-0.68226191999999997</v>
      </c>
      <c r="BA597" s="41">
        <v>-0.59506658999999995</v>
      </c>
      <c r="BB597" s="41">
        <v>-0.35145495999999998</v>
      </c>
      <c r="BC597" s="41">
        <v>-7.034878E-2</v>
      </c>
      <c r="BD597" s="41">
        <v>-0.12200166</v>
      </c>
      <c r="BE597" s="41">
        <v>-0.11570308</v>
      </c>
      <c r="BF597" s="41">
        <v>-5.4272670000000002E-2</v>
      </c>
      <c r="BG597" s="41">
        <v>276.37900000000002</v>
      </c>
      <c r="BH597" s="41">
        <v>2046</v>
      </c>
      <c r="BI597" s="41">
        <v>-1.81638E-5</v>
      </c>
      <c r="BJ597" s="41">
        <v>-7.0055200000000006E-5</v>
      </c>
      <c r="BK597" s="41">
        <v>1.8514600000000001</v>
      </c>
      <c r="BL597" s="41">
        <v>28.1401</v>
      </c>
      <c r="BM597" s="41">
        <v>-4.9621400000000003E-4</v>
      </c>
      <c r="BN597" s="41">
        <v>19.48</v>
      </c>
      <c r="BO597" s="41">
        <v>66.95</v>
      </c>
      <c r="BP597" s="41">
        <f t="shared" si="110"/>
        <v>803.40000000000009</v>
      </c>
      <c r="BQ597" s="41">
        <v>122.68</v>
      </c>
      <c r="BR597" s="41">
        <f t="shared" si="111"/>
        <v>1472.16</v>
      </c>
      <c r="BS597" s="41">
        <f t="shared" si="112"/>
        <v>1.8324122479462284</v>
      </c>
      <c r="BT597" s="41">
        <v>13.7</v>
      </c>
      <c r="BU597" s="41">
        <v>4.99</v>
      </c>
      <c r="BV597" s="41">
        <v>12.06</v>
      </c>
      <c r="BW597" s="41">
        <v>729</v>
      </c>
      <c r="BX597" s="41">
        <v>71</v>
      </c>
      <c r="BY597" s="41">
        <v>8.9</v>
      </c>
      <c r="BZ597" s="41" t="s">
        <v>221</v>
      </c>
      <c r="CA597" s="41">
        <v>0.52</v>
      </c>
      <c r="CB597" s="41">
        <v>1.08544325829</v>
      </c>
      <c r="CC597" s="41">
        <v>1240</v>
      </c>
      <c r="CD597" s="41">
        <v>1240</v>
      </c>
      <c r="CE597" s="41">
        <v>2195</v>
      </c>
      <c r="CF597" s="41" t="s">
        <v>222</v>
      </c>
      <c r="CG597" s="41">
        <v>1.2</v>
      </c>
      <c r="CH597" s="41">
        <v>0</v>
      </c>
      <c r="CI597" s="41" t="s">
        <v>465</v>
      </c>
      <c r="CJ597" s="41" t="s">
        <v>2746</v>
      </c>
      <c r="CK597" s="41" t="s">
        <v>225</v>
      </c>
      <c r="CL597" s="41" t="s">
        <v>2747</v>
      </c>
      <c r="CM597" s="41" t="s">
        <v>288</v>
      </c>
      <c r="CN597" s="41" t="s">
        <v>229</v>
      </c>
      <c r="CO597" s="42">
        <v>1.708269</v>
      </c>
      <c r="CP597" s="42">
        <v>83.740402344065615</v>
      </c>
      <c r="CQ597" s="42">
        <v>11.05707178725061</v>
      </c>
      <c r="CR597" s="42">
        <v>5.2025258686837823</v>
      </c>
      <c r="CS597" s="43" t="s">
        <v>365</v>
      </c>
      <c r="CT597" s="43" t="s">
        <v>231</v>
      </c>
      <c r="CU597" s="42">
        <v>7.2301333333333204E-2</v>
      </c>
      <c r="CV597" s="42">
        <v>0.112999666666667</v>
      </c>
      <c r="CW597" s="42">
        <v>2.1564333333333199E-2</v>
      </c>
      <c r="CX597" s="42">
        <v>1.0338273333333301</v>
      </c>
      <c r="CY597" s="42">
        <v>5.8994746666666797</v>
      </c>
      <c r="CZ597" s="41">
        <v>6.21</v>
      </c>
      <c r="DA597" s="41">
        <v>6.5</v>
      </c>
      <c r="DB597" s="41">
        <f t="shared" si="133"/>
        <v>0.60052533333332025</v>
      </c>
      <c r="DC597" s="41" t="s">
        <v>655</v>
      </c>
      <c r="DD597" s="42">
        <v>2.42927433333334</v>
      </c>
      <c r="DE597" s="42">
        <v>1.4308179999999999</v>
      </c>
      <c r="DF597" s="42">
        <v>0.72125233333333305</v>
      </c>
      <c r="DG597" s="42"/>
      <c r="DH597" s="42">
        <v>0.72125233333333305</v>
      </c>
      <c r="DI597" s="42">
        <v>7.2125233333333307</v>
      </c>
      <c r="DJ597" s="42"/>
      <c r="DK597" s="42">
        <v>7.2125233333333307</v>
      </c>
      <c r="DL597" s="42">
        <v>18.48139503316499</v>
      </c>
      <c r="DM597" s="42"/>
      <c r="DN597" s="42"/>
      <c r="DO597" s="42">
        <v>18.48139503316499</v>
      </c>
      <c r="DP597" s="42">
        <v>67.765115121604964</v>
      </c>
      <c r="DQ597" s="42"/>
      <c r="DR597" s="42"/>
      <c r="DS597" s="42">
        <v>67.765115121604964</v>
      </c>
      <c r="DT597" s="42">
        <v>4.7271333333333297E-2</v>
      </c>
      <c r="DU597" s="42">
        <v>0.47271333333333299</v>
      </c>
      <c r="DV597" s="42">
        <v>15.257710804292953</v>
      </c>
      <c r="DW597" s="42">
        <v>256.113876</v>
      </c>
      <c r="DX597" s="42">
        <v>4.2701729999999998</v>
      </c>
      <c r="DY597" s="42">
        <v>897.44132433333402</v>
      </c>
      <c r="DZ597" s="42">
        <v>0.76192066666666602</v>
      </c>
      <c r="EA597" s="42">
        <v>2.83226933333333</v>
      </c>
      <c r="EB597" s="42">
        <v>93.006610333333299</v>
      </c>
      <c r="EC597" s="42">
        <v>106.702712666667</v>
      </c>
      <c r="ED597" s="42">
        <v>274.187028</v>
      </c>
      <c r="EE597" s="42">
        <v>59.895945333333401</v>
      </c>
      <c r="EF597" s="42">
        <v>237.55090533333299</v>
      </c>
      <c r="EG597" s="42">
        <v>0.68375933333333305</v>
      </c>
      <c r="EH597" s="42">
        <v>8.7057036666666807</v>
      </c>
      <c r="EI597" s="42">
        <v>6.6067573333333396</v>
      </c>
      <c r="EJ597" s="42">
        <v>1.902342</v>
      </c>
      <c r="EK597" s="42">
        <v>4.2647339999999998</v>
      </c>
      <c r="EL597" s="42">
        <v>0.26745933333333299</v>
      </c>
      <c r="EM597" s="42">
        <v>2.2897803333333302</v>
      </c>
      <c r="EN597" s="42">
        <v>1.0107630000000001</v>
      </c>
      <c r="EO597" s="42">
        <v>10.4066906666667</v>
      </c>
      <c r="EP597" s="42">
        <v>75.985259999999997</v>
      </c>
      <c r="EQ597" s="41"/>
      <c r="ER597" s="44">
        <v>1.708269</v>
      </c>
      <c r="ES597" s="44">
        <v>88.089625666666606</v>
      </c>
      <c r="ET597" s="44">
        <v>11.631342666666701</v>
      </c>
      <c r="EU597" s="44">
        <v>5.4727293333333398</v>
      </c>
      <c r="EV597" s="45">
        <v>7.2301333333333204E-2</v>
      </c>
      <c r="EW597" s="45">
        <v>0.112999666666667</v>
      </c>
      <c r="EX597" s="45">
        <v>2.1564333333333199E-2</v>
      </c>
      <c r="EY597" s="45">
        <v>1.0338273333333301</v>
      </c>
      <c r="EZ597" s="45">
        <v>5.8994746666666797</v>
      </c>
      <c r="FA597" s="45">
        <v>2.42927433333334</v>
      </c>
      <c r="FB597" s="45">
        <v>1.4308179999999999</v>
      </c>
      <c r="FC597" s="45">
        <v>0.72125233333333305</v>
      </c>
      <c r="FD597" s="45">
        <v>7.2125233333333307</v>
      </c>
      <c r="FE597" s="45">
        <v>4.7271333333333297E-2</v>
      </c>
      <c r="FF597" s="45">
        <v>0.47271333333333299</v>
      </c>
      <c r="FG597" s="45">
        <v>15.257710804292953</v>
      </c>
      <c r="FH597" s="45">
        <v>256.113876</v>
      </c>
      <c r="FI597" s="45">
        <v>4.2701729999999998</v>
      </c>
      <c r="FJ597" s="45">
        <v>897.44132433333402</v>
      </c>
      <c r="FK597" s="45">
        <v>0.76192066666666602</v>
      </c>
      <c r="FL597" s="45">
        <v>2.83226933333333</v>
      </c>
      <c r="FM597" s="45">
        <v>93.006610333333299</v>
      </c>
      <c r="FN597" s="45">
        <v>106.702712666667</v>
      </c>
      <c r="FO597" s="45">
        <v>274.187028</v>
      </c>
      <c r="FP597" s="45">
        <v>59.895945333333401</v>
      </c>
      <c r="FQ597" s="45">
        <v>237.55090533333299</v>
      </c>
      <c r="FR597" s="45">
        <v>0.68375933333333305</v>
      </c>
      <c r="FS597" s="45">
        <v>8.7057036666666807</v>
      </c>
      <c r="FT597" s="45">
        <v>6.6067573333333396</v>
      </c>
      <c r="FU597" s="45">
        <v>1.902342</v>
      </c>
      <c r="FV597" s="45">
        <v>4.2647339999999998</v>
      </c>
      <c r="FW597" s="45">
        <v>0.26745933333333299</v>
      </c>
      <c r="FX597" s="45">
        <v>2.2897803333333302</v>
      </c>
      <c r="FY597" s="45">
        <v>1.0107630000000001</v>
      </c>
      <c r="FZ597" s="45">
        <v>10.4066906666667</v>
      </c>
      <c r="GA597" s="50">
        <v>75.985259999999997</v>
      </c>
      <c r="GB597" s="54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  <c r="JW597" s="3"/>
      <c r="JX597" s="3"/>
      <c r="JY597" s="3"/>
      <c r="JZ597" s="3"/>
      <c r="KA597" s="3"/>
      <c r="KB597" s="3"/>
      <c r="KC597" s="3"/>
      <c r="KD597" s="3"/>
      <c r="KE597" s="3"/>
      <c r="KF597" s="3"/>
      <c r="KG597" s="3"/>
      <c r="KH597" s="3"/>
      <c r="KI597" s="3"/>
      <c r="KJ597" s="3"/>
      <c r="KK597" s="3"/>
      <c r="KL597" s="3"/>
      <c r="KM597" s="3"/>
      <c r="KN597" s="3"/>
      <c r="KO597" s="3"/>
      <c r="KP597" s="3"/>
      <c r="KQ597" s="3"/>
      <c r="KR597" s="3"/>
      <c r="KS597" s="3"/>
      <c r="KT597" s="3"/>
      <c r="KU597" s="3"/>
      <c r="KV597" s="3"/>
      <c r="KW597" s="3"/>
      <c r="KX597" s="3"/>
      <c r="KY597" s="3"/>
      <c r="KZ597" s="3"/>
      <c r="LA597" s="3"/>
      <c r="LB597" s="3"/>
      <c r="LC597" s="3"/>
      <c r="LD597" s="3"/>
      <c r="LE597" s="3"/>
      <c r="LF597" s="3"/>
      <c r="LG597" s="3"/>
      <c r="LH597" s="3"/>
      <c r="LI597" s="3"/>
      <c r="LJ597" s="3"/>
      <c r="LK597" s="3"/>
      <c r="LL597" s="3"/>
      <c r="LM597" s="3"/>
      <c r="LN597" s="3"/>
      <c r="LO597" s="3"/>
      <c r="LP597" s="3"/>
      <c r="LQ597" s="3"/>
      <c r="LR597" s="3"/>
      <c r="LS597" s="3"/>
      <c r="LT597" s="3"/>
      <c r="LU597" s="3"/>
      <c r="LV597" s="3"/>
      <c r="LW597" s="3"/>
      <c r="LX597" s="3"/>
      <c r="LY597" s="3"/>
      <c r="LZ597" s="3"/>
      <c r="MA597" s="3"/>
      <c r="MB597" s="3"/>
      <c r="MC597" s="3"/>
      <c r="MD597" s="3"/>
      <c r="ME597" s="3"/>
      <c r="MF597" s="3"/>
      <c r="MG597" s="3"/>
      <c r="MH597" s="3"/>
      <c r="MI597" s="3"/>
      <c r="MJ597" s="3"/>
      <c r="MK597" s="3"/>
      <c r="ML597" s="3"/>
    </row>
    <row r="598" spans="1:350" ht="12.75" customHeight="1" x14ac:dyDescent="0.2">
      <c r="A598" s="54"/>
      <c r="B598" s="70">
        <v>30</v>
      </c>
      <c r="C598" s="39" t="s">
        <v>2784</v>
      </c>
      <c r="D598" s="39" t="s">
        <v>2788</v>
      </c>
      <c r="E598" s="39" t="s">
        <v>2785</v>
      </c>
      <c r="F598" s="39" t="s">
        <v>1211</v>
      </c>
      <c r="G598" s="39" t="s">
        <v>3387</v>
      </c>
      <c r="H598" s="39" t="s">
        <v>3389</v>
      </c>
      <c r="I598" s="39" t="s">
        <v>2735</v>
      </c>
      <c r="J598" s="39" t="s">
        <v>2736</v>
      </c>
      <c r="K598" s="39" t="s">
        <v>2737</v>
      </c>
      <c r="L598" s="39" t="s">
        <v>2737</v>
      </c>
      <c r="M598" s="39" t="s">
        <v>2738</v>
      </c>
      <c r="N598" s="39" t="s">
        <v>3097</v>
      </c>
      <c r="O598" s="39" t="s">
        <v>3087</v>
      </c>
      <c r="P598" s="39" t="s">
        <v>3087</v>
      </c>
      <c r="Q598" s="39" t="s">
        <v>3193</v>
      </c>
      <c r="R598" s="39" t="s">
        <v>3289</v>
      </c>
      <c r="S598" s="39" t="s">
        <v>3325</v>
      </c>
      <c r="T598" s="39" t="s">
        <v>645</v>
      </c>
      <c r="U598" s="39" t="s">
        <v>682</v>
      </c>
      <c r="V598" s="39" t="s">
        <v>682</v>
      </c>
      <c r="W598" s="40">
        <v>1998</v>
      </c>
      <c r="X598" s="40">
        <f t="shared" si="132"/>
        <v>15</v>
      </c>
      <c r="Y598" s="41" t="s">
        <v>3392</v>
      </c>
      <c r="Z598" s="41" t="s">
        <v>3291</v>
      </c>
      <c r="AA598" s="41" t="s">
        <v>3361</v>
      </c>
      <c r="AB598" s="41" t="s">
        <v>2739</v>
      </c>
      <c r="AC598" s="41" t="s">
        <v>370</v>
      </c>
      <c r="AD598" s="41" t="s">
        <v>3288</v>
      </c>
      <c r="AE598" s="41" t="s">
        <v>2763</v>
      </c>
      <c r="AF598" s="41" t="s">
        <v>318</v>
      </c>
      <c r="AG598" s="41" t="s">
        <v>3183</v>
      </c>
      <c r="AH598" s="41" t="s">
        <v>516</v>
      </c>
      <c r="AI598" s="41" t="s">
        <v>2786</v>
      </c>
      <c r="AJ598" s="41" t="s">
        <v>2787</v>
      </c>
      <c r="AK598" s="41" t="s">
        <v>213</v>
      </c>
      <c r="AL598" s="41">
        <f t="shared" si="136"/>
        <v>15</v>
      </c>
      <c r="AM598" s="41" t="s">
        <v>217</v>
      </c>
      <c r="AN598" s="41" t="s">
        <v>218</v>
      </c>
      <c r="AO598" s="41" t="s">
        <v>506</v>
      </c>
      <c r="AP598" s="41">
        <v>523993.55</v>
      </c>
      <c r="AQ598" s="41">
        <v>1583988.92</v>
      </c>
      <c r="AR598" s="41">
        <v>14.327778</v>
      </c>
      <c r="AS598" s="41">
        <v>39.222499999999997</v>
      </c>
      <c r="AT598" s="41" t="s">
        <v>2789</v>
      </c>
      <c r="AU598" s="41" t="s">
        <v>2790</v>
      </c>
      <c r="AV598" s="41">
        <v>1484467.4819515001</v>
      </c>
      <c r="AW598" s="41">
        <v>1673840.80109498</v>
      </c>
      <c r="AX598" s="41">
        <v>2042</v>
      </c>
      <c r="AY598" s="41">
        <v>2035</v>
      </c>
      <c r="AZ598" s="41">
        <v>-1.02498534</v>
      </c>
      <c r="BA598" s="41">
        <v>-0.75709773999999996</v>
      </c>
      <c r="BB598" s="41">
        <v>-0.32744014999999999</v>
      </c>
      <c r="BC598" s="41">
        <v>-3.5486660000000003E-2</v>
      </c>
      <c r="BD598" s="41">
        <v>0.26278576999999997</v>
      </c>
      <c r="BE598" s="41">
        <v>0.45137701000000002</v>
      </c>
      <c r="BF598" s="41">
        <v>0.55520190999999997</v>
      </c>
      <c r="BG598" s="41">
        <v>277.73899999999998</v>
      </c>
      <c r="BH598" s="41">
        <v>2040</v>
      </c>
      <c r="BI598" s="41">
        <v>3.5297600000000002E-4</v>
      </c>
      <c r="BJ598" s="41">
        <v>5.4907800000000004E-4</v>
      </c>
      <c r="BK598" s="41">
        <v>1.5743199999999999</v>
      </c>
      <c r="BL598" s="41">
        <v>0</v>
      </c>
      <c r="BM598" s="41">
        <v>8.1846800000000004E-4</v>
      </c>
      <c r="BN598" s="41">
        <v>19.48</v>
      </c>
      <c r="BO598" s="41">
        <v>66.95</v>
      </c>
      <c r="BP598" s="41">
        <f t="shared" si="110"/>
        <v>803.40000000000009</v>
      </c>
      <c r="BQ598" s="41">
        <v>122.68</v>
      </c>
      <c r="BR598" s="41">
        <f t="shared" si="111"/>
        <v>1472.16</v>
      </c>
      <c r="BS598" s="41">
        <f t="shared" si="112"/>
        <v>1.8324122479462284</v>
      </c>
      <c r="BT598" s="41">
        <v>13.7</v>
      </c>
      <c r="BU598" s="41">
        <v>4.99</v>
      </c>
      <c r="BV598" s="41">
        <v>12.06</v>
      </c>
      <c r="BW598" s="41">
        <v>729</v>
      </c>
      <c r="BX598" s="41">
        <v>71</v>
      </c>
      <c r="BY598" s="41">
        <v>8.9</v>
      </c>
      <c r="BZ598" s="41" t="s">
        <v>221</v>
      </c>
      <c r="CA598" s="41">
        <v>0.52</v>
      </c>
      <c r="CB598" s="41">
        <v>1.4747667312599999</v>
      </c>
      <c r="CC598" s="41">
        <v>1240</v>
      </c>
      <c r="CD598" s="41">
        <v>1240</v>
      </c>
      <c r="CE598" s="41">
        <v>2195</v>
      </c>
      <c r="CF598" s="41" t="s">
        <v>222</v>
      </c>
      <c r="CG598" s="41">
        <v>1.2</v>
      </c>
      <c r="CH598" s="41">
        <v>0</v>
      </c>
      <c r="CI598" s="41" t="s">
        <v>465</v>
      </c>
      <c r="CJ598" s="41" t="s">
        <v>2746</v>
      </c>
      <c r="CK598" s="41" t="s">
        <v>225</v>
      </c>
      <c r="CL598" s="41" t="s">
        <v>2747</v>
      </c>
      <c r="CM598" s="41" t="s">
        <v>288</v>
      </c>
      <c r="CN598" s="41" t="s">
        <v>229</v>
      </c>
      <c r="CO598" s="42">
        <v>1.6606890280864821</v>
      </c>
      <c r="CP598" s="42">
        <v>92.816500710928153</v>
      </c>
      <c r="CQ598" s="42">
        <v>5.2631578950526308</v>
      </c>
      <c r="CR598" s="42">
        <v>1.9203413940192031</v>
      </c>
      <c r="CS598" s="43" t="s">
        <v>365</v>
      </c>
      <c r="CT598" s="43" t="s">
        <v>231</v>
      </c>
      <c r="CU598" s="42">
        <v>0.10384008675934142</v>
      </c>
      <c r="CV598" s="42">
        <v>0.11801242236024845</v>
      </c>
      <c r="CW598" s="42">
        <v>1.417233560090703E-2</v>
      </c>
      <c r="CX598" s="42">
        <v>0.21164021164021968</v>
      </c>
      <c r="CY598" s="42">
        <v>6.2359999999999998</v>
      </c>
      <c r="CZ598" s="41">
        <v>6.25</v>
      </c>
      <c r="DA598" s="41">
        <v>6.5</v>
      </c>
      <c r="DB598" s="41">
        <f t="shared" si="133"/>
        <v>0.26400000000000023</v>
      </c>
      <c r="DC598" s="41" t="s">
        <v>655</v>
      </c>
      <c r="DD598" s="42">
        <v>1.9402405898331323</v>
      </c>
      <c r="DE598" s="42">
        <v>1.1281684128831926</v>
      </c>
      <c r="DF598" s="42">
        <v>0.14030000000000001</v>
      </c>
      <c r="DG598" s="42">
        <v>0.14030000000000001</v>
      </c>
      <c r="DH598" s="42">
        <v>0.14030000000000001</v>
      </c>
      <c r="DI598" s="42">
        <v>1.403</v>
      </c>
      <c r="DJ598" s="42"/>
      <c r="DK598" s="42">
        <v>1.403</v>
      </c>
      <c r="DL598" s="42">
        <v>3.4949200596080017</v>
      </c>
      <c r="DM598" s="42">
        <v>3.4949200596080017</v>
      </c>
      <c r="DN598" s="42">
        <v>41.55830407658113</v>
      </c>
      <c r="DO598" s="42">
        <v>3.4949200596080017</v>
      </c>
      <c r="DP598" s="42">
        <v>12.81470688522934</v>
      </c>
      <c r="DQ598" s="42">
        <v>12.81470688522934</v>
      </c>
      <c r="DR598" s="42">
        <v>152.38044828079748</v>
      </c>
      <c r="DS598" s="42">
        <v>12.81470688522934</v>
      </c>
      <c r="DT598" s="42">
        <v>1.38E-2</v>
      </c>
      <c r="DU598" s="42">
        <v>0.13800000000000001</v>
      </c>
      <c r="DV598" s="42">
        <v>10.166666666666668</v>
      </c>
      <c r="DW598" s="42">
        <v>310.70484242890086</v>
      </c>
      <c r="DX598" s="42">
        <v>1.9661029976940816</v>
      </c>
      <c r="DY598" s="42">
        <v>889.41045349730973</v>
      </c>
      <c r="DZ598" s="42">
        <v>0.31821675634127589</v>
      </c>
      <c r="EA598" s="42">
        <v>0.41176018447348189</v>
      </c>
      <c r="EB598" s="42">
        <v>41.458877786318212</v>
      </c>
      <c r="EC598" s="42">
        <v>64.155803228285919</v>
      </c>
      <c r="ED598" s="42">
        <v>272.35196003074554</v>
      </c>
      <c r="EE598" s="42">
        <v>30.437586471944659</v>
      </c>
      <c r="EF598" s="42">
        <v>204.12451960030745</v>
      </c>
      <c r="EG598" s="42">
        <v>0.16810146041506532</v>
      </c>
      <c r="EH598" s="42">
        <v>3.9800153727901617</v>
      </c>
      <c r="EI598" s="42">
        <v>3.8441199077632593</v>
      </c>
      <c r="EJ598" s="42">
        <v>0.7084550345887779</v>
      </c>
      <c r="EK598" s="42">
        <v>4.4470522674865487</v>
      </c>
      <c r="EL598" s="42">
        <v>0.16450205955970748</v>
      </c>
      <c r="EM598" s="42">
        <v>2.2695996669228795</v>
      </c>
      <c r="EN598" s="42">
        <v>0.88749791130568456</v>
      </c>
      <c r="EO598" s="42">
        <v>10.875700329563829</v>
      </c>
      <c r="EP598" s="42">
        <v>71.431279548563879</v>
      </c>
      <c r="EQ598" s="41">
        <v>86.666666666666671</v>
      </c>
      <c r="ER598" s="44">
        <v>1.6671860000000001</v>
      </c>
      <c r="ES598" s="44">
        <v>89.812999333333195</v>
      </c>
      <c r="ET598" s="44">
        <v>7.7545166666666701</v>
      </c>
      <c r="EU598" s="44">
        <v>3.90708233333334</v>
      </c>
      <c r="EV598" s="45">
        <v>9.8294666666667099E-2</v>
      </c>
      <c r="EW598" s="45">
        <v>0.13193566666666601</v>
      </c>
      <c r="EX598" s="45">
        <v>1.98126666666666E-2</v>
      </c>
      <c r="EY598" s="45">
        <v>0.47921566666666698</v>
      </c>
      <c r="EZ598" s="45">
        <v>6.2074893333333296</v>
      </c>
      <c r="FA598" s="45">
        <v>1.97657233333334</v>
      </c>
      <c r="FB598" s="45">
        <v>1.13538766666666</v>
      </c>
      <c r="FC598" s="45">
        <v>0.33491466666666603</v>
      </c>
      <c r="FD598" s="45">
        <v>3.3491466666666603</v>
      </c>
      <c r="FE598" s="45">
        <v>2.0787333333333199E-2</v>
      </c>
      <c r="FF598" s="45">
        <v>0.20787333333333199</v>
      </c>
      <c r="FG598" s="45">
        <v>16.111478143741454</v>
      </c>
      <c r="FH598" s="45">
        <v>272.80958533333302</v>
      </c>
      <c r="FI598" s="45">
        <v>3.9588970000000101</v>
      </c>
      <c r="FJ598" s="45">
        <v>854.66311833333305</v>
      </c>
      <c r="FK598" s="45">
        <v>0.52722866666666701</v>
      </c>
      <c r="FL598" s="45">
        <v>1.1346016666666701</v>
      </c>
      <c r="FM598" s="45">
        <v>79.258725666666606</v>
      </c>
      <c r="FN598" s="45">
        <v>75.363335000000106</v>
      </c>
      <c r="FO598" s="45">
        <v>265.980575333334</v>
      </c>
      <c r="FP598" s="45">
        <v>39.056596333333303</v>
      </c>
      <c r="FQ598" s="45">
        <v>214.66002266666601</v>
      </c>
      <c r="FR598" s="45">
        <v>0.45768433333333303</v>
      </c>
      <c r="FS598" s="45">
        <v>5.0517166666666702</v>
      </c>
      <c r="FT598" s="45">
        <v>4.7402736666666696</v>
      </c>
      <c r="FU598" s="45">
        <v>0.90311399999999797</v>
      </c>
      <c r="FV598" s="45">
        <v>4.3242176666666703</v>
      </c>
      <c r="FW598" s="45">
        <v>0.19434433333333301</v>
      </c>
      <c r="FX598" s="45">
        <v>2.2061433333333298</v>
      </c>
      <c r="FY598" s="45">
        <v>0.92976433333333197</v>
      </c>
      <c r="FZ598" s="45">
        <v>10.2340553333333</v>
      </c>
      <c r="GA598" s="50">
        <v>73.986872000000005</v>
      </c>
      <c r="GB598" s="54"/>
    </row>
    <row r="599" spans="1:350" ht="12.75" customHeight="1" x14ac:dyDescent="0.2">
      <c r="A599" s="54"/>
      <c r="B599" s="70">
        <v>31</v>
      </c>
      <c r="C599" s="39" t="s">
        <v>2791</v>
      </c>
      <c r="D599" s="39" t="s">
        <v>2794</v>
      </c>
      <c r="E599" s="39" t="s">
        <v>2785</v>
      </c>
      <c r="F599" s="39" t="s">
        <v>1211</v>
      </c>
      <c r="G599" s="39" t="s">
        <v>3387</v>
      </c>
      <c r="H599" s="39" t="s">
        <v>3389</v>
      </c>
      <c r="I599" s="39" t="s">
        <v>2735</v>
      </c>
      <c r="J599" s="39" t="s">
        <v>2736</v>
      </c>
      <c r="K599" s="39" t="s">
        <v>2737</v>
      </c>
      <c r="L599" s="39" t="s">
        <v>2737</v>
      </c>
      <c r="M599" s="39" t="s">
        <v>2738</v>
      </c>
      <c r="N599" s="39" t="s">
        <v>3097</v>
      </c>
      <c r="O599" s="39" t="s">
        <v>3087</v>
      </c>
      <c r="P599" s="39" t="s">
        <v>3087</v>
      </c>
      <c r="Q599" s="39" t="s">
        <v>3193</v>
      </c>
      <c r="R599" s="39" t="s">
        <v>3289</v>
      </c>
      <c r="S599" s="39" t="s">
        <v>3325</v>
      </c>
      <c r="T599" s="39" t="s">
        <v>645</v>
      </c>
      <c r="U599" s="39" t="s">
        <v>682</v>
      </c>
      <c r="V599" s="39" t="s">
        <v>682</v>
      </c>
      <c r="W599" s="40">
        <v>1998</v>
      </c>
      <c r="X599" s="40">
        <f t="shared" si="132"/>
        <v>15</v>
      </c>
      <c r="Y599" s="41" t="s">
        <v>3392</v>
      </c>
      <c r="Z599" s="41" t="s">
        <v>3291</v>
      </c>
      <c r="AA599" s="41" t="s">
        <v>3361</v>
      </c>
      <c r="AB599" s="41" t="s">
        <v>2739</v>
      </c>
      <c r="AC599" s="41" t="s">
        <v>370</v>
      </c>
      <c r="AD599" s="41" t="s">
        <v>3288</v>
      </c>
      <c r="AE599" s="41" t="s">
        <v>2763</v>
      </c>
      <c r="AF599" s="41" t="s">
        <v>318</v>
      </c>
      <c r="AG599" s="41" t="s">
        <v>3183</v>
      </c>
      <c r="AH599" s="41" t="s">
        <v>516</v>
      </c>
      <c r="AI599" s="41" t="s">
        <v>2792</v>
      </c>
      <c r="AJ599" s="41" t="s">
        <v>2793</v>
      </c>
      <c r="AK599" s="41" t="s">
        <v>524</v>
      </c>
      <c r="AL599" s="41">
        <f>45-15</f>
        <v>30</v>
      </c>
      <c r="AM599" s="41" t="s">
        <v>217</v>
      </c>
      <c r="AN599" s="41" t="s">
        <v>218</v>
      </c>
      <c r="AO599" s="41"/>
      <c r="AP599" s="41">
        <v>523993.55</v>
      </c>
      <c r="AQ599" s="41">
        <v>1583988.92</v>
      </c>
      <c r="AR599" s="41">
        <v>14.327778</v>
      </c>
      <c r="AS599" s="41">
        <v>39.222499999999997</v>
      </c>
      <c r="AT599" s="41" t="s">
        <v>2789</v>
      </c>
      <c r="AU599" s="41" t="s">
        <v>2790</v>
      </c>
      <c r="AV599" s="41">
        <v>1484467.4819515001</v>
      </c>
      <c r="AW599" s="41">
        <v>1673840.80109498</v>
      </c>
      <c r="AX599" s="41">
        <v>2042</v>
      </c>
      <c r="AY599" s="41">
        <v>2035</v>
      </c>
      <c r="AZ599" s="41">
        <v>-1.02498534</v>
      </c>
      <c r="BA599" s="41">
        <v>-0.75709773999999996</v>
      </c>
      <c r="BB599" s="41">
        <v>-0.32744014999999999</v>
      </c>
      <c r="BC599" s="41">
        <v>-3.5486660000000003E-2</v>
      </c>
      <c r="BD599" s="41">
        <v>0.26278576999999997</v>
      </c>
      <c r="BE599" s="41">
        <v>0.45137701000000002</v>
      </c>
      <c r="BF599" s="41">
        <v>0.55520190999999997</v>
      </c>
      <c r="BG599" s="41">
        <v>277.73899999999998</v>
      </c>
      <c r="BH599" s="41">
        <v>2040</v>
      </c>
      <c r="BI599" s="41">
        <v>3.5297600000000002E-4</v>
      </c>
      <c r="BJ599" s="41">
        <v>5.4907800000000004E-4</v>
      </c>
      <c r="BK599" s="41">
        <v>1.5743199999999999</v>
      </c>
      <c r="BL599" s="41">
        <v>0</v>
      </c>
      <c r="BM599" s="41">
        <v>8.1846800000000004E-4</v>
      </c>
      <c r="BN599" s="41">
        <v>19.48</v>
      </c>
      <c r="BO599" s="41">
        <v>66.95</v>
      </c>
      <c r="BP599" s="41">
        <f t="shared" si="110"/>
        <v>803.40000000000009</v>
      </c>
      <c r="BQ599" s="41">
        <v>122.68</v>
      </c>
      <c r="BR599" s="41">
        <f t="shared" si="111"/>
        <v>1472.16</v>
      </c>
      <c r="BS599" s="41">
        <f t="shared" si="112"/>
        <v>1.8324122479462284</v>
      </c>
      <c r="BT599" s="41">
        <v>13.7</v>
      </c>
      <c r="BU599" s="41">
        <v>4.99</v>
      </c>
      <c r="BV599" s="41">
        <v>12.06</v>
      </c>
      <c r="BW599" s="41">
        <v>729</v>
      </c>
      <c r="BX599" s="41">
        <v>71</v>
      </c>
      <c r="BY599" s="41">
        <v>8.9</v>
      </c>
      <c r="BZ599" s="41" t="s">
        <v>221</v>
      </c>
      <c r="CA599" s="41">
        <v>0.52</v>
      </c>
      <c r="CB599" s="41">
        <v>1.4747667312599999</v>
      </c>
      <c r="CC599" s="41">
        <v>1240</v>
      </c>
      <c r="CD599" s="41">
        <v>1240</v>
      </c>
      <c r="CE599" s="41">
        <v>2195</v>
      </c>
      <c r="CF599" s="41" t="s">
        <v>222</v>
      </c>
      <c r="CG599" s="41">
        <v>1.2</v>
      </c>
      <c r="CH599" s="41">
        <v>0</v>
      </c>
      <c r="CI599" s="41" t="s">
        <v>465</v>
      </c>
      <c r="CJ599" s="41" t="s">
        <v>2746</v>
      </c>
      <c r="CK599" s="41" t="s">
        <v>225</v>
      </c>
      <c r="CL599" s="41" t="s">
        <v>2747</v>
      </c>
      <c r="CM599" s="41" t="s">
        <v>247</v>
      </c>
      <c r="CN599" s="41" t="s">
        <v>229</v>
      </c>
      <c r="CO599" s="43">
        <v>1.8227588064928943</v>
      </c>
      <c r="CP599" s="42">
        <v>90.520313613620814</v>
      </c>
      <c r="CQ599" s="42">
        <v>5.7020669992280828</v>
      </c>
      <c r="CR599" s="42">
        <v>3.777619387151105</v>
      </c>
      <c r="CS599" s="43" t="s">
        <v>365</v>
      </c>
      <c r="CT599" s="43" t="s">
        <v>231</v>
      </c>
      <c r="CU599" s="222">
        <v>9.9909702115129798E-2</v>
      </c>
      <c r="CV599" s="222">
        <v>0.11902439024390243</v>
      </c>
      <c r="CW599" s="222">
        <v>1.9114688128772636E-2</v>
      </c>
      <c r="CX599" s="222">
        <v>0.67380103051920182</v>
      </c>
      <c r="CY599" s="222">
        <v>5.548</v>
      </c>
      <c r="CZ599" s="41">
        <v>6.22</v>
      </c>
      <c r="DA599" s="41">
        <v>6.5</v>
      </c>
      <c r="DB599" s="41">
        <f t="shared" si="133"/>
        <v>0.95199999999999996</v>
      </c>
      <c r="DC599" s="41" t="s">
        <v>655</v>
      </c>
      <c r="DD599" s="222">
        <v>1.0534529847834624</v>
      </c>
      <c r="DE599" s="222">
        <v>0.50741708934842367</v>
      </c>
      <c r="DF599" s="222">
        <v>0.21779999999999999</v>
      </c>
      <c r="DG599" s="222">
        <v>0.21779999999999999</v>
      </c>
      <c r="DH599" s="222"/>
      <c r="DI599" s="222">
        <v>2.1779999999999999</v>
      </c>
      <c r="DJ599" s="222"/>
      <c r="DK599" s="222"/>
      <c r="DL599" s="222">
        <v>11.909906041624572</v>
      </c>
      <c r="DM599" s="222">
        <v>11.909906041624572</v>
      </c>
      <c r="DN599" s="222"/>
      <c r="DO599" s="222"/>
      <c r="DP599" s="222">
        <v>43.66965548595676</v>
      </c>
      <c r="DQ599" s="222">
        <v>43.66965548595676</v>
      </c>
      <c r="DR599" s="222"/>
      <c r="DS599" s="222"/>
      <c r="DT599" s="222">
        <v>1.6500000000000001E-2</v>
      </c>
      <c r="DU599" s="222">
        <v>0.16500000000000001</v>
      </c>
      <c r="DV599" s="222">
        <v>13.2</v>
      </c>
      <c r="DW599" s="222">
        <v>305.22935103244833</v>
      </c>
      <c r="DX599" s="222">
        <v>1.8714601769911505</v>
      </c>
      <c r="DY599" s="222">
        <v>705.8805309734513</v>
      </c>
      <c r="DZ599" s="222">
        <v>0.37750737463126838</v>
      </c>
      <c r="EA599" s="222">
        <v>0.87411504424778763</v>
      </c>
      <c r="EB599" s="222">
        <v>50.058480825958704</v>
      </c>
      <c r="EC599" s="222">
        <v>51.66452802359882</v>
      </c>
      <c r="ED599" s="222">
        <v>264.99174041297937</v>
      </c>
      <c r="EE599" s="222">
        <v>33.487315634218284</v>
      </c>
      <c r="EF599" s="222">
        <v>198.75294985250738</v>
      </c>
      <c r="EG599" s="222">
        <v>0.21113569321533923</v>
      </c>
      <c r="EH599" s="222">
        <v>3.1202802359882003</v>
      </c>
      <c r="EI599" s="222">
        <v>3.6646755162241882</v>
      </c>
      <c r="EJ599" s="222">
        <v>0.39712389380530977</v>
      </c>
      <c r="EK599" s="222">
        <v>3.5294026548672566</v>
      </c>
      <c r="EL599" s="222">
        <v>0.1324731487784585</v>
      </c>
      <c r="EM599" s="222">
        <v>2.2082645034414949</v>
      </c>
      <c r="EN599" s="222">
        <v>0.86414326022829302</v>
      </c>
      <c r="EO599" s="222">
        <v>9.7865770776399863</v>
      </c>
      <c r="EP599" s="222">
        <v>68.811429306593283</v>
      </c>
      <c r="EQ599" s="41"/>
      <c r="ER599" s="44">
        <v>1.765808</v>
      </c>
      <c r="ES599" s="44">
        <v>89.048685999999904</v>
      </c>
      <c r="ET599" s="44">
        <v>7.1826306666666699</v>
      </c>
      <c r="EU599" s="44">
        <v>4.1861406666666596</v>
      </c>
      <c r="EV599" s="45">
        <v>9.50973333333337E-2</v>
      </c>
      <c r="EW599" s="45">
        <v>0.117389999999999</v>
      </c>
      <c r="EX599" s="45">
        <v>1.9571333333333201E-2</v>
      </c>
      <c r="EY599" s="45">
        <v>0.61615066666666596</v>
      </c>
      <c r="EZ599" s="45">
        <v>5.8072783333333398</v>
      </c>
      <c r="FA599" s="45">
        <v>1.4585790000000001</v>
      </c>
      <c r="FB599" s="45">
        <v>0.79136833333333201</v>
      </c>
      <c r="FC599" s="45">
        <v>0.28677966666666699</v>
      </c>
      <c r="FD599" s="45">
        <v>2.8677966666666697</v>
      </c>
      <c r="FE599" s="45">
        <v>2.2599999999999801E-2</v>
      </c>
      <c r="FF599" s="45">
        <v>0.22599999999999801</v>
      </c>
      <c r="FG599" s="45">
        <v>12.689365781711041</v>
      </c>
      <c r="FH599" s="45">
        <v>289.86969499999998</v>
      </c>
      <c r="FI599" s="45">
        <v>2.153562</v>
      </c>
      <c r="FJ599" s="45">
        <v>781.78961500000105</v>
      </c>
      <c r="FK599" s="45">
        <v>0.42916933333333301</v>
      </c>
      <c r="FL599" s="45">
        <v>1.13920666666667</v>
      </c>
      <c r="FM599" s="45">
        <v>71.870050333333396</v>
      </c>
      <c r="FN599" s="45">
        <v>69.879274333333299</v>
      </c>
      <c r="FO599" s="45">
        <v>264.01941766666698</v>
      </c>
      <c r="FP599" s="45">
        <v>37.934259333333301</v>
      </c>
      <c r="FQ599" s="45">
        <v>214.04680133333301</v>
      </c>
      <c r="FR599" s="45">
        <v>0.27750033333333302</v>
      </c>
      <c r="FS599" s="45">
        <v>3.9468269999999999</v>
      </c>
      <c r="FT599" s="45">
        <v>4.37520500000001</v>
      </c>
      <c r="FU599" s="45">
        <v>0.60978833333333304</v>
      </c>
      <c r="FV599" s="45">
        <v>3.7946599999999999</v>
      </c>
      <c r="FW599" s="45">
        <v>0.18267133333333299</v>
      </c>
      <c r="FX599" s="45">
        <v>2.1825673333333402</v>
      </c>
      <c r="FY599" s="45">
        <v>0.93434733333333397</v>
      </c>
      <c r="FZ599" s="45">
        <v>10.0114443333333</v>
      </c>
      <c r="GA599" s="50">
        <v>70.862189333333305</v>
      </c>
      <c r="GB599" s="54"/>
    </row>
    <row r="600" spans="1:350" ht="12.75" customHeight="1" x14ac:dyDescent="0.2">
      <c r="A600" s="54"/>
      <c r="B600" s="70">
        <v>32</v>
      </c>
      <c r="C600" s="39" t="s">
        <v>2795</v>
      </c>
      <c r="D600" s="39" t="s">
        <v>2798</v>
      </c>
      <c r="E600" s="39" t="s">
        <v>2785</v>
      </c>
      <c r="F600" s="39" t="s">
        <v>1211</v>
      </c>
      <c r="G600" s="39" t="s">
        <v>3387</v>
      </c>
      <c r="H600" s="39" t="s">
        <v>3389</v>
      </c>
      <c r="I600" s="39" t="s">
        <v>2735</v>
      </c>
      <c r="J600" s="39" t="s">
        <v>2736</v>
      </c>
      <c r="K600" s="39" t="s">
        <v>2737</v>
      </c>
      <c r="L600" s="39" t="s">
        <v>2737</v>
      </c>
      <c r="M600" s="39" t="s">
        <v>2738</v>
      </c>
      <c r="N600" s="39" t="s">
        <v>3097</v>
      </c>
      <c r="O600" s="39" t="s">
        <v>3087</v>
      </c>
      <c r="P600" s="39" t="s">
        <v>3087</v>
      </c>
      <c r="Q600" s="39" t="s">
        <v>3193</v>
      </c>
      <c r="R600" s="39" t="s">
        <v>3289</v>
      </c>
      <c r="S600" s="39" t="s">
        <v>3325</v>
      </c>
      <c r="T600" s="39" t="s">
        <v>645</v>
      </c>
      <c r="U600" s="39" t="s">
        <v>682</v>
      </c>
      <c r="V600" s="39" t="s">
        <v>682</v>
      </c>
      <c r="W600" s="40">
        <v>1998</v>
      </c>
      <c r="X600" s="40">
        <f t="shared" si="132"/>
        <v>15</v>
      </c>
      <c r="Y600" s="41" t="s">
        <v>3392</v>
      </c>
      <c r="Z600" s="41" t="s">
        <v>3291</v>
      </c>
      <c r="AA600" s="41" t="s">
        <v>3361</v>
      </c>
      <c r="AB600" s="41" t="s">
        <v>2739</v>
      </c>
      <c r="AC600" s="41" t="s">
        <v>370</v>
      </c>
      <c r="AD600" s="41" t="s">
        <v>3288</v>
      </c>
      <c r="AE600" s="41" t="s">
        <v>2763</v>
      </c>
      <c r="AF600" s="41" t="s">
        <v>248</v>
      </c>
      <c r="AG600" s="41" t="s">
        <v>3183</v>
      </c>
      <c r="AH600" s="41" t="s">
        <v>516</v>
      </c>
      <c r="AI600" s="41" t="s">
        <v>2796</v>
      </c>
      <c r="AJ600" s="41" t="s">
        <v>2797</v>
      </c>
      <c r="AK600" s="41" t="s">
        <v>529</v>
      </c>
      <c r="AL600" s="41">
        <f>100-45</f>
        <v>55</v>
      </c>
      <c r="AM600" s="41" t="s">
        <v>217</v>
      </c>
      <c r="AN600" s="41" t="s">
        <v>218</v>
      </c>
      <c r="AO600" s="41"/>
      <c r="AP600" s="41">
        <v>523993.55</v>
      </c>
      <c r="AQ600" s="41">
        <v>1583988.92</v>
      </c>
      <c r="AR600" s="41">
        <v>14.327778</v>
      </c>
      <c r="AS600" s="41">
        <v>39.222499999999997</v>
      </c>
      <c r="AT600" s="41" t="s">
        <v>2789</v>
      </c>
      <c r="AU600" s="41" t="s">
        <v>2790</v>
      </c>
      <c r="AV600" s="41">
        <v>1484467.4819515001</v>
      </c>
      <c r="AW600" s="41">
        <v>1673840.80109498</v>
      </c>
      <c r="AX600" s="41">
        <v>2042</v>
      </c>
      <c r="AY600" s="41">
        <v>2035</v>
      </c>
      <c r="AZ600" s="41">
        <v>-1.02498534</v>
      </c>
      <c r="BA600" s="41">
        <v>-0.75709773999999996</v>
      </c>
      <c r="BB600" s="41">
        <v>-0.32744014999999999</v>
      </c>
      <c r="BC600" s="41">
        <v>-3.5486660000000003E-2</v>
      </c>
      <c r="BD600" s="41">
        <v>0.26278576999999997</v>
      </c>
      <c r="BE600" s="41">
        <v>0.45137701000000002</v>
      </c>
      <c r="BF600" s="41">
        <v>0.55520190999999997</v>
      </c>
      <c r="BG600" s="41">
        <v>277.73899999999998</v>
      </c>
      <c r="BH600" s="41">
        <v>2040</v>
      </c>
      <c r="BI600" s="41">
        <v>3.5297600000000002E-4</v>
      </c>
      <c r="BJ600" s="41">
        <v>5.4907800000000004E-4</v>
      </c>
      <c r="BK600" s="41">
        <v>1.5743199999999999</v>
      </c>
      <c r="BL600" s="41">
        <v>0</v>
      </c>
      <c r="BM600" s="41">
        <v>8.1846800000000004E-4</v>
      </c>
      <c r="BN600" s="41">
        <v>19.48</v>
      </c>
      <c r="BO600" s="41">
        <v>66.95</v>
      </c>
      <c r="BP600" s="41">
        <f t="shared" si="110"/>
        <v>803.40000000000009</v>
      </c>
      <c r="BQ600" s="41">
        <v>122.68</v>
      </c>
      <c r="BR600" s="41">
        <f t="shared" si="111"/>
        <v>1472.16</v>
      </c>
      <c r="BS600" s="41">
        <f t="shared" si="112"/>
        <v>1.8324122479462284</v>
      </c>
      <c r="BT600" s="41">
        <v>13.7</v>
      </c>
      <c r="BU600" s="41">
        <v>4.99</v>
      </c>
      <c r="BV600" s="41">
        <v>12.06</v>
      </c>
      <c r="BW600" s="41">
        <v>729</v>
      </c>
      <c r="BX600" s="41">
        <v>71</v>
      </c>
      <c r="BY600" s="41">
        <v>8.9</v>
      </c>
      <c r="BZ600" s="41" t="s">
        <v>221</v>
      </c>
      <c r="CA600" s="41">
        <v>0.52</v>
      </c>
      <c r="CB600" s="41">
        <v>1.4747667312599999</v>
      </c>
      <c r="CC600" s="41">
        <v>1240</v>
      </c>
      <c r="CD600" s="41">
        <v>1240</v>
      </c>
      <c r="CE600" s="41">
        <v>2195</v>
      </c>
      <c r="CF600" s="41" t="s">
        <v>222</v>
      </c>
      <c r="CG600" s="41">
        <v>1.2</v>
      </c>
      <c r="CH600" s="41">
        <v>0</v>
      </c>
      <c r="CI600" s="41" t="s">
        <v>465</v>
      </c>
      <c r="CJ600" s="41" t="s">
        <v>2746</v>
      </c>
      <c r="CK600" s="41" t="s">
        <v>225</v>
      </c>
      <c r="CL600" s="41" t="s">
        <v>2747</v>
      </c>
      <c r="CM600" s="41" t="s">
        <v>227</v>
      </c>
      <c r="CN600" s="41" t="s">
        <v>229</v>
      </c>
      <c r="CO600" s="43">
        <v>1.843806829662558</v>
      </c>
      <c r="CP600" s="42">
        <v>70.898716120000003</v>
      </c>
      <c r="CQ600" s="42">
        <v>12.12553495</v>
      </c>
      <c r="CR600" s="42">
        <v>16.975748930000002</v>
      </c>
      <c r="CS600" s="43" t="s">
        <v>392</v>
      </c>
      <c r="CT600" s="43" t="s">
        <v>231</v>
      </c>
      <c r="CU600" s="222">
        <v>0.11906721384818475</v>
      </c>
      <c r="CV600" s="222">
        <v>0.1834862385321101</v>
      </c>
      <c r="CW600" s="222">
        <v>6.4419024683925352E-2</v>
      </c>
      <c r="CX600" s="222">
        <v>1.2663237039968351</v>
      </c>
      <c r="CY600" s="222">
        <v>5.7770000000000001</v>
      </c>
      <c r="CZ600" s="41">
        <v>6.21</v>
      </c>
      <c r="DA600" s="41">
        <v>6.5</v>
      </c>
      <c r="DB600" s="41">
        <f t="shared" si="133"/>
        <v>0.72299999999999986</v>
      </c>
      <c r="DC600" s="41" t="s">
        <v>655</v>
      </c>
      <c r="DD600" s="222">
        <v>0.68467097755799888</v>
      </c>
      <c r="DE600" s="222">
        <v>0.24926968429059917</v>
      </c>
      <c r="DF600" s="222">
        <v>0.25790000000000002</v>
      </c>
      <c r="DG600" s="222">
        <v>0.25790000000000002</v>
      </c>
      <c r="DH600" s="222"/>
      <c r="DI600" s="222">
        <v>2.5790000000000002</v>
      </c>
      <c r="DJ600" s="222"/>
      <c r="DK600" s="222"/>
      <c r="DL600" s="222">
        <v>26.153477975348558</v>
      </c>
      <c r="DM600" s="222">
        <v>26.153477975348558</v>
      </c>
      <c r="DN600" s="222"/>
      <c r="DO600" s="222"/>
      <c r="DP600" s="222">
        <v>95.896085909611372</v>
      </c>
      <c r="DQ600" s="222">
        <v>95.896085909611372</v>
      </c>
      <c r="DR600" s="222"/>
      <c r="DS600" s="222"/>
      <c r="DT600" s="222">
        <v>2.1000000000000001E-2</v>
      </c>
      <c r="DU600" s="222">
        <v>0.21000000000000002</v>
      </c>
      <c r="DV600" s="222">
        <v>12.280952380952382</v>
      </c>
      <c r="DW600" s="222">
        <v>432.27942497753816</v>
      </c>
      <c r="DX600" s="222">
        <v>2.2467205750224624</v>
      </c>
      <c r="DY600" s="222">
        <v>625.67115902964963</v>
      </c>
      <c r="DZ600" s="222">
        <v>1.8578616352201258</v>
      </c>
      <c r="EA600" s="222">
        <v>2.2247978436657685</v>
      </c>
      <c r="EB600" s="222">
        <v>99.390835579514842</v>
      </c>
      <c r="EC600" s="222">
        <v>45.615633423180597</v>
      </c>
      <c r="ED600" s="222">
        <v>265.72866127583114</v>
      </c>
      <c r="EE600" s="222">
        <v>31.759209344115014</v>
      </c>
      <c r="EF600" s="222">
        <v>268.52021563342322</v>
      </c>
      <c r="EG600" s="222">
        <v>0.43908355795148252</v>
      </c>
      <c r="EH600" s="222">
        <v>1.1735849056603775</v>
      </c>
      <c r="EI600" s="222">
        <v>1.8124887690925429</v>
      </c>
      <c r="EJ600" s="222">
        <v>0.53692722371967649</v>
      </c>
      <c r="EK600" s="222">
        <v>3.1283557951482481</v>
      </c>
      <c r="EL600" s="222">
        <v>0.11696316262353999</v>
      </c>
      <c r="EM600" s="222">
        <v>2.2144055106319263</v>
      </c>
      <c r="EN600" s="222">
        <v>1.1674791984061879</v>
      </c>
      <c r="EO600" s="222">
        <v>10.949997916585282</v>
      </c>
      <c r="EP600" s="222">
        <v>60.522419431441975</v>
      </c>
      <c r="EQ600" s="41"/>
      <c r="ER600" s="44">
        <v>1.8180573333333301</v>
      </c>
      <c r="ES600" s="44">
        <v>70.290541666666797</v>
      </c>
      <c r="ET600" s="44">
        <v>13.622021666666701</v>
      </c>
      <c r="EU600" s="44">
        <v>16.661203</v>
      </c>
      <c r="EV600" s="45">
        <v>0.120639</v>
      </c>
      <c r="EW600" s="45">
        <v>0.17952833333333301</v>
      </c>
      <c r="EX600" s="45">
        <v>6.0702333333332997E-2</v>
      </c>
      <c r="EY600" s="45">
        <v>1.1348673333333299</v>
      </c>
      <c r="EZ600" s="45">
        <v>6.0944083333333499</v>
      </c>
      <c r="FA600" s="45">
        <v>1.0929013333333299</v>
      </c>
      <c r="FB600" s="45">
        <v>0.56622333333333297</v>
      </c>
      <c r="FC600" s="45">
        <v>0.292312666666667</v>
      </c>
      <c r="FD600" s="45">
        <v>2.9231266666666702</v>
      </c>
      <c r="FE600" s="45">
        <v>2.12433333333331E-2</v>
      </c>
      <c r="FF600" s="45">
        <v>0.212433333333331</v>
      </c>
      <c r="FG600" s="45">
        <v>13.760207123803713</v>
      </c>
      <c r="FH600" s="45">
        <v>343.22163899999998</v>
      </c>
      <c r="FI600" s="45">
        <v>2.3037783333333302</v>
      </c>
      <c r="FJ600" s="45">
        <v>632.24937766666699</v>
      </c>
      <c r="FK600" s="45">
        <v>1.42593866666667</v>
      </c>
      <c r="FL600" s="45">
        <v>1.72538666666667</v>
      </c>
      <c r="FM600" s="45">
        <v>87.2077519999998</v>
      </c>
      <c r="FN600" s="45">
        <v>60.121253000000003</v>
      </c>
      <c r="FO600" s="45">
        <v>238.13325133333299</v>
      </c>
      <c r="FP600" s="45">
        <v>41.584927666666601</v>
      </c>
      <c r="FQ600" s="45">
        <v>261.90048066666702</v>
      </c>
      <c r="FR600" s="45">
        <v>0.41849399999999998</v>
      </c>
      <c r="FS600" s="45">
        <v>1.70337133333333</v>
      </c>
      <c r="FT600" s="45">
        <v>3.1933973333333299</v>
      </c>
      <c r="FU600" s="45">
        <v>0.50877099999999897</v>
      </c>
      <c r="FV600" s="45">
        <v>3.1632663333333402</v>
      </c>
      <c r="FW600" s="45">
        <v>0.162797</v>
      </c>
      <c r="FX600" s="45">
        <v>1.9635896666666699</v>
      </c>
      <c r="FY600" s="45">
        <v>1.1323623333333299</v>
      </c>
      <c r="FZ600" s="45">
        <v>9.7215806666666502</v>
      </c>
      <c r="GA600" s="50">
        <v>64.741191666666694</v>
      </c>
      <c r="GB600" s="54"/>
    </row>
    <row r="601" spans="1:350" s="2" customFormat="1" ht="12.75" customHeight="1" x14ac:dyDescent="0.2">
      <c r="A601" s="73"/>
      <c r="B601" s="70">
        <v>33</v>
      </c>
      <c r="C601" s="39" t="s">
        <v>2799</v>
      </c>
      <c r="D601" s="39"/>
      <c r="E601" s="39" t="s">
        <v>2785</v>
      </c>
      <c r="F601" s="39" t="s">
        <v>1211</v>
      </c>
      <c r="G601" s="39" t="s">
        <v>3387</v>
      </c>
      <c r="H601" s="39" t="s">
        <v>3389</v>
      </c>
      <c r="I601" s="39" t="s">
        <v>2735</v>
      </c>
      <c r="J601" s="39" t="s">
        <v>2736</v>
      </c>
      <c r="K601" s="39" t="s">
        <v>2737</v>
      </c>
      <c r="L601" s="39" t="s">
        <v>2737</v>
      </c>
      <c r="M601" s="39" t="s">
        <v>2738</v>
      </c>
      <c r="N601" s="39" t="s">
        <v>3097</v>
      </c>
      <c r="O601" s="39" t="s">
        <v>3087</v>
      </c>
      <c r="P601" s="39" t="s">
        <v>3087</v>
      </c>
      <c r="Q601" s="39" t="s">
        <v>3193</v>
      </c>
      <c r="R601" s="39" t="s">
        <v>3289</v>
      </c>
      <c r="S601" s="39" t="s">
        <v>3325</v>
      </c>
      <c r="T601" s="39" t="s">
        <v>645</v>
      </c>
      <c r="U601" s="39" t="s">
        <v>682</v>
      </c>
      <c r="V601" s="39" t="s">
        <v>682</v>
      </c>
      <c r="W601" s="40">
        <v>1998</v>
      </c>
      <c r="X601" s="40">
        <f t="shared" si="132"/>
        <v>15</v>
      </c>
      <c r="Y601" s="41" t="s">
        <v>3392</v>
      </c>
      <c r="Z601" s="41" t="s">
        <v>3291</v>
      </c>
      <c r="AA601" s="41" t="s">
        <v>3361</v>
      </c>
      <c r="AB601" s="41" t="s">
        <v>2739</v>
      </c>
      <c r="AC601" s="41" t="s">
        <v>370</v>
      </c>
      <c r="AD601" s="41" t="s">
        <v>3288</v>
      </c>
      <c r="AE601" s="41" t="s">
        <v>2763</v>
      </c>
      <c r="AF601" s="41" t="s">
        <v>318</v>
      </c>
      <c r="AG601" s="41" t="s">
        <v>3183</v>
      </c>
      <c r="AH601" s="41" t="s">
        <v>212</v>
      </c>
      <c r="AI601" s="41" t="s">
        <v>2800</v>
      </c>
      <c r="AJ601" s="41"/>
      <c r="AK601" s="41" t="s">
        <v>213</v>
      </c>
      <c r="AL601" s="41">
        <f t="shared" ref="AL601:AL604" si="137">15-0</f>
        <v>15</v>
      </c>
      <c r="AM601" s="41" t="s">
        <v>535</v>
      </c>
      <c r="AN601" s="41" t="s">
        <v>218</v>
      </c>
      <c r="AO601" s="41"/>
      <c r="AP601" s="41">
        <v>523993.55</v>
      </c>
      <c r="AQ601" s="41">
        <v>1583988.92</v>
      </c>
      <c r="AR601" s="41">
        <v>14.327778</v>
      </c>
      <c r="AS601" s="41">
        <v>39.222499999999997</v>
      </c>
      <c r="AT601" s="41" t="s">
        <v>2789</v>
      </c>
      <c r="AU601" s="41" t="s">
        <v>2790</v>
      </c>
      <c r="AV601" s="41">
        <v>1484467.4819515001</v>
      </c>
      <c r="AW601" s="41">
        <v>1673840.80109498</v>
      </c>
      <c r="AX601" s="41">
        <v>2042</v>
      </c>
      <c r="AY601" s="41">
        <v>2035</v>
      </c>
      <c r="AZ601" s="41">
        <v>-1.02498534</v>
      </c>
      <c r="BA601" s="41">
        <v>-0.75709773999999996</v>
      </c>
      <c r="BB601" s="41">
        <v>-0.32744014999999999</v>
      </c>
      <c r="BC601" s="41">
        <v>-3.5486660000000003E-2</v>
      </c>
      <c r="BD601" s="41">
        <v>0.26278576999999997</v>
      </c>
      <c r="BE601" s="41">
        <v>0.45137701000000002</v>
      </c>
      <c r="BF601" s="41">
        <v>0.55520190999999997</v>
      </c>
      <c r="BG601" s="41">
        <v>277.73899999999998</v>
      </c>
      <c r="BH601" s="41">
        <v>2040</v>
      </c>
      <c r="BI601" s="41">
        <v>3.5297600000000002E-4</v>
      </c>
      <c r="BJ601" s="41">
        <v>5.4907800000000004E-4</v>
      </c>
      <c r="BK601" s="41">
        <v>1.5743199999999999</v>
      </c>
      <c r="BL601" s="41">
        <v>0</v>
      </c>
      <c r="BM601" s="41">
        <v>8.1846800000000004E-4</v>
      </c>
      <c r="BN601" s="41">
        <v>19.48</v>
      </c>
      <c r="BO601" s="41">
        <v>66.95</v>
      </c>
      <c r="BP601" s="41">
        <f t="shared" si="110"/>
        <v>803.40000000000009</v>
      </c>
      <c r="BQ601" s="41">
        <v>122.68</v>
      </c>
      <c r="BR601" s="41">
        <f t="shared" si="111"/>
        <v>1472.16</v>
      </c>
      <c r="BS601" s="41">
        <f t="shared" si="112"/>
        <v>1.8324122479462284</v>
      </c>
      <c r="BT601" s="41">
        <v>13.7</v>
      </c>
      <c r="BU601" s="41">
        <v>4.99</v>
      </c>
      <c r="BV601" s="41">
        <v>12.06</v>
      </c>
      <c r="BW601" s="41">
        <v>729</v>
      </c>
      <c r="BX601" s="41">
        <v>71</v>
      </c>
      <c r="BY601" s="41">
        <v>8.9</v>
      </c>
      <c r="BZ601" s="41" t="s">
        <v>221</v>
      </c>
      <c r="CA601" s="41">
        <v>0.52</v>
      </c>
      <c r="CB601" s="41">
        <v>1.4747667312599999</v>
      </c>
      <c r="CC601" s="41">
        <v>1240</v>
      </c>
      <c r="CD601" s="41">
        <v>1240</v>
      </c>
      <c r="CE601" s="41">
        <v>2195</v>
      </c>
      <c r="CF601" s="41" t="s">
        <v>222</v>
      </c>
      <c r="CG601" s="41">
        <v>1.2</v>
      </c>
      <c r="CH601" s="41">
        <v>0</v>
      </c>
      <c r="CI601" s="41" t="s">
        <v>465</v>
      </c>
      <c r="CJ601" s="41" t="s">
        <v>2746</v>
      </c>
      <c r="CK601" s="41" t="s">
        <v>225</v>
      </c>
      <c r="CL601" s="41" t="s">
        <v>2747</v>
      </c>
      <c r="CM601" s="41" t="s">
        <v>288</v>
      </c>
      <c r="CN601" s="41" t="s">
        <v>229</v>
      </c>
      <c r="CO601" s="42">
        <v>1.6911243333333299</v>
      </c>
      <c r="CP601" s="42">
        <v>88.025365908309141</v>
      </c>
      <c r="CQ601" s="42">
        <v>7.923978752982813</v>
      </c>
      <c r="CR601" s="42">
        <v>4.0506553387080446</v>
      </c>
      <c r="CS601" s="43" t="s">
        <v>365</v>
      </c>
      <c r="CT601" s="43" t="s">
        <v>231</v>
      </c>
      <c r="CU601" s="42">
        <v>9.3784000000000298E-2</v>
      </c>
      <c r="CV601" s="42">
        <v>0.113753333333333</v>
      </c>
      <c r="CW601" s="42">
        <v>1.8162666666666501E-2</v>
      </c>
      <c r="CX601" s="42">
        <v>0.51471433333333405</v>
      </c>
      <c r="CY601" s="42">
        <v>6.0613750000000097</v>
      </c>
      <c r="CZ601" s="41">
        <v>6.25</v>
      </c>
      <c r="DA601" s="41">
        <v>6.5</v>
      </c>
      <c r="DB601" s="41">
        <f t="shared" si="133"/>
        <v>0.43862499999999027</v>
      </c>
      <c r="DC601" s="41" t="s">
        <v>655</v>
      </c>
      <c r="DD601" s="42">
        <v>1.8012693333333401</v>
      </c>
      <c r="DE601" s="42">
        <v>1.05858433333333</v>
      </c>
      <c r="DF601" s="42">
        <v>0.40226133333333303</v>
      </c>
      <c r="DG601" s="42"/>
      <c r="DH601" s="42">
        <v>0.40226133333333303</v>
      </c>
      <c r="DI601" s="42">
        <v>4.0226133333333305</v>
      </c>
      <c r="DJ601" s="42"/>
      <c r="DK601" s="42">
        <v>4.0226133333333305</v>
      </c>
      <c r="DL601" s="42">
        <v>10.204108937386639</v>
      </c>
      <c r="DM601" s="42"/>
      <c r="DN601" s="42"/>
      <c r="DO601" s="42">
        <v>10.204108937386639</v>
      </c>
      <c r="DP601" s="42">
        <v>37.415066103751009</v>
      </c>
      <c r="DQ601" s="42"/>
      <c r="DR601" s="42"/>
      <c r="DS601" s="42">
        <v>37.415066103751009</v>
      </c>
      <c r="DT601" s="42">
        <v>2.32196666666665E-2</v>
      </c>
      <c r="DU601" s="42">
        <v>0.232196666666665</v>
      </c>
      <c r="DV601" s="42">
        <v>17.32416486024789</v>
      </c>
      <c r="DW601" s="42">
        <v>257.15534333333301</v>
      </c>
      <c r="DX601" s="42">
        <v>2.3827600000000002</v>
      </c>
      <c r="DY601" s="42">
        <v>807.35631066666701</v>
      </c>
      <c r="DZ601" s="42">
        <v>0.40349966666666598</v>
      </c>
      <c r="EA601" s="42">
        <v>1.161054</v>
      </c>
      <c r="EB601" s="42">
        <v>85.280504999999906</v>
      </c>
      <c r="EC601" s="42">
        <v>77.991964666666703</v>
      </c>
      <c r="ED601" s="42">
        <v>258.68468200000001</v>
      </c>
      <c r="EE601" s="42">
        <v>42.265593666666703</v>
      </c>
      <c r="EF601" s="42">
        <v>222.26537500000001</v>
      </c>
      <c r="EG601" s="42">
        <v>0.30614166666666698</v>
      </c>
      <c r="EH601" s="42">
        <v>6.0282926666666699</v>
      </c>
      <c r="EI601" s="42">
        <v>4.9134070000000003</v>
      </c>
      <c r="EJ601" s="42">
        <v>0.910258666666665</v>
      </c>
      <c r="EK601" s="42">
        <v>3.98929766666667</v>
      </c>
      <c r="EL601" s="42">
        <v>0.196421333333333</v>
      </c>
      <c r="EM601" s="42">
        <v>2.1512583333333302</v>
      </c>
      <c r="EN601" s="42">
        <v>0.94110866666666604</v>
      </c>
      <c r="EO601" s="42">
        <v>9.6193516666666703</v>
      </c>
      <c r="EP601" s="42">
        <v>74.726693333333301</v>
      </c>
      <c r="EQ601" s="41"/>
      <c r="ER601" s="44">
        <v>1.6911243333333299</v>
      </c>
      <c r="ES601" s="44">
        <v>89.454999666666595</v>
      </c>
      <c r="ET601" s="44">
        <v>8.05267333333334</v>
      </c>
      <c r="EU601" s="44">
        <v>4.1164426666666696</v>
      </c>
      <c r="EV601" s="45">
        <v>9.3784000000000298E-2</v>
      </c>
      <c r="EW601" s="45">
        <v>0.113753333333333</v>
      </c>
      <c r="EX601" s="45">
        <v>1.8162666666666501E-2</v>
      </c>
      <c r="EY601" s="45">
        <v>0.51471433333333405</v>
      </c>
      <c r="EZ601" s="45">
        <v>6.0613750000000097</v>
      </c>
      <c r="FA601" s="45">
        <v>1.8012693333333401</v>
      </c>
      <c r="FB601" s="45">
        <v>1.05858433333333</v>
      </c>
      <c r="FC601" s="45">
        <v>0.40226133333333303</v>
      </c>
      <c r="FD601" s="45">
        <v>4.0226133333333305</v>
      </c>
      <c r="FE601" s="45">
        <v>2.32196666666665E-2</v>
      </c>
      <c r="FF601" s="45">
        <v>0.232196666666665</v>
      </c>
      <c r="FG601" s="45">
        <v>17.32416486024789</v>
      </c>
      <c r="FH601" s="45">
        <v>257.15534333333301</v>
      </c>
      <c r="FI601" s="45">
        <v>2.3827600000000002</v>
      </c>
      <c r="FJ601" s="45">
        <v>807.35631066666701</v>
      </c>
      <c r="FK601" s="45">
        <v>0.40349966666666598</v>
      </c>
      <c r="FL601" s="45">
        <v>1.161054</v>
      </c>
      <c r="FM601" s="45">
        <v>85.280504999999906</v>
      </c>
      <c r="FN601" s="45">
        <v>77.991964666666703</v>
      </c>
      <c r="FO601" s="45">
        <v>258.68468200000001</v>
      </c>
      <c r="FP601" s="45">
        <v>42.265593666666703</v>
      </c>
      <c r="FQ601" s="45">
        <v>222.26537500000001</v>
      </c>
      <c r="FR601" s="45">
        <v>0.30614166666666698</v>
      </c>
      <c r="FS601" s="45">
        <v>6.0282926666666699</v>
      </c>
      <c r="FT601" s="45">
        <v>4.9134070000000003</v>
      </c>
      <c r="FU601" s="45">
        <v>0.910258666666665</v>
      </c>
      <c r="FV601" s="45">
        <v>3.98929766666667</v>
      </c>
      <c r="FW601" s="45">
        <v>0.196421333333333</v>
      </c>
      <c r="FX601" s="45">
        <v>2.1512583333333302</v>
      </c>
      <c r="FY601" s="45">
        <v>0.94110866666666604</v>
      </c>
      <c r="FZ601" s="45">
        <v>9.6193516666666703</v>
      </c>
      <c r="GA601" s="50">
        <v>74.726693333333301</v>
      </c>
      <c r="GB601" s="54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  <c r="JW601" s="3"/>
      <c r="JX601" s="3"/>
      <c r="JY601" s="3"/>
      <c r="JZ601" s="3"/>
      <c r="KA601" s="3"/>
      <c r="KB601" s="3"/>
      <c r="KC601" s="3"/>
      <c r="KD601" s="3"/>
      <c r="KE601" s="3"/>
      <c r="KF601" s="3"/>
      <c r="KG601" s="3"/>
      <c r="KH601" s="3"/>
      <c r="KI601" s="3"/>
      <c r="KJ601" s="3"/>
      <c r="KK601" s="3"/>
      <c r="KL601" s="3"/>
      <c r="KM601" s="3"/>
      <c r="KN601" s="3"/>
      <c r="KO601" s="3"/>
      <c r="KP601" s="3"/>
      <c r="KQ601" s="3"/>
      <c r="KR601" s="3"/>
      <c r="KS601" s="3"/>
      <c r="KT601" s="3"/>
      <c r="KU601" s="3"/>
      <c r="KV601" s="3"/>
      <c r="KW601" s="3"/>
      <c r="KX601" s="3"/>
      <c r="KY601" s="3"/>
      <c r="KZ601" s="3"/>
      <c r="LA601" s="3"/>
      <c r="LB601" s="3"/>
      <c r="LC601" s="3"/>
      <c r="LD601" s="3"/>
      <c r="LE601" s="3"/>
      <c r="LF601" s="3"/>
      <c r="LG601" s="3"/>
      <c r="LH601" s="3"/>
      <c r="LI601" s="3"/>
      <c r="LJ601" s="3"/>
      <c r="LK601" s="3"/>
      <c r="LL601" s="3"/>
      <c r="LM601" s="3"/>
      <c r="LN601" s="3"/>
      <c r="LO601" s="3"/>
      <c r="LP601" s="3"/>
      <c r="LQ601" s="3"/>
      <c r="LR601" s="3"/>
      <c r="LS601" s="3"/>
      <c r="LT601" s="3"/>
      <c r="LU601" s="3"/>
      <c r="LV601" s="3"/>
      <c r="LW601" s="3"/>
      <c r="LX601" s="3"/>
      <c r="LY601" s="3"/>
      <c r="LZ601" s="3"/>
      <c r="MA601" s="3"/>
      <c r="MB601" s="3"/>
      <c r="MC601" s="3"/>
      <c r="MD601" s="3"/>
      <c r="ME601" s="3"/>
      <c r="MF601" s="3"/>
      <c r="MG601" s="3"/>
      <c r="MH601" s="3"/>
      <c r="MI601" s="3"/>
      <c r="MJ601" s="3"/>
      <c r="MK601" s="3"/>
      <c r="ML601" s="3"/>
    </row>
    <row r="602" spans="1:350" s="2" customFormat="1" ht="12.75" customHeight="1" x14ac:dyDescent="0.2">
      <c r="A602" s="73"/>
      <c r="B602" s="70">
        <v>34</v>
      </c>
      <c r="C602" s="39" t="s">
        <v>2801</v>
      </c>
      <c r="D602" s="39"/>
      <c r="E602" s="39" t="s">
        <v>2785</v>
      </c>
      <c r="F602" s="39" t="s">
        <v>1211</v>
      </c>
      <c r="G602" s="39" t="s">
        <v>3387</v>
      </c>
      <c r="H602" s="39" t="s">
        <v>3389</v>
      </c>
      <c r="I602" s="39" t="s">
        <v>2735</v>
      </c>
      <c r="J602" s="39" t="s">
        <v>2736</v>
      </c>
      <c r="K602" s="39" t="s">
        <v>2737</v>
      </c>
      <c r="L602" s="39" t="s">
        <v>2737</v>
      </c>
      <c r="M602" s="39" t="s">
        <v>2738</v>
      </c>
      <c r="N602" s="39" t="s">
        <v>3097</v>
      </c>
      <c r="O602" s="39" t="s">
        <v>3087</v>
      </c>
      <c r="P602" s="39" t="s">
        <v>3087</v>
      </c>
      <c r="Q602" s="39" t="s">
        <v>3193</v>
      </c>
      <c r="R602" s="39" t="s">
        <v>3289</v>
      </c>
      <c r="S602" s="39" t="s">
        <v>3325</v>
      </c>
      <c r="T602" s="39" t="s">
        <v>645</v>
      </c>
      <c r="U602" s="39" t="s">
        <v>682</v>
      </c>
      <c r="V602" s="39" t="s">
        <v>682</v>
      </c>
      <c r="W602" s="40">
        <v>1998</v>
      </c>
      <c r="X602" s="40">
        <f t="shared" si="132"/>
        <v>15</v>
      </c>
      <c r="Y602" s="41" t="s">
        <v>3392</v>
      </c>
      <c r="Z602" s="41" t="s">
        <v>3291</v>
      </c>
      <c r="AA602" s="41" t="s">
        <v>3361</v>
      </c>
      <c r="AB602" s="41" t="s">
        <v>2739</v>
      </c>
      <c r="AC602" s="41" t="s">
        <v>370</v>
      </c>
      <c r="AD602" s="41" t="s">
        <v>3288</v>
      </c>
      <c r="AE602" s="41" t="s">
        <v>2763</v>
      </c>
      <c r="AF602" s="41" t="s">
        <v>318</v>
      </c>
      <c r="AG602" s="41" t="s">
        <v>3183</v>
      </c>
      <c r="AH602" s="41" t="s">
        <v>212</v>
      </c>
      <c r="AI602" s="41" t="s">
        <v>2802</v>
      </c>
      <c r="AJ602" s="41"/>
      <c r="AK602" s="41" t="s">
        <v>213</v>
      </c>
      <c r="AL602" s="41">
        <f t="shared" si="137"/>
        <v>15</v>
      </c>
      <c r="AM602" s="41" t="s">
        <v>535</v>
      </c>
      <c r="AN602" s="41" t="s">
        <v>218</v>
      </c>
      <c r="AO602" s="41"/>
      <c r="AP602" s="41">
        <v>523993.55</v>
      </c>
      <c r="AQ602" s="41">
        <v>1583988.92</v>
      </c>
      <c r="AR602" s="41">
        <v>14.327778</v>
      </c>
      <c r="AS602" s="41">
        <v>39.222499999999997</v>
      </c>
      <c r="AT602" s="41" t="s">
        <v>2789</v>
      </c>
      <c r="AU602" s="41" t="s">
        <v>2790</v>
      </c>
      <c r="AV602" s="41">
        <v>1484467.4819515001</v>
      </c>
      <c r="AW602" s="41">
        <v>1673840.80109498</v>
      </c>
      <c r="AX602" s="41">
        <v>2042</v>
      </c>
      <c r="AY602" s="41">
        <v>2035</v>
      </c>
      <c r="AZ602" s="41">
        <v>-1.02498534</v>
      </c>
      <c r="BA602" s="41">
        <v>-0.75709773999999996</v>
      </c>
      <c r="BB602" s="41">
        <v>-0.32744014999999999</v>
      </c>
      <c r="BC602" s="41">
        <v>-3.5486660000000003E-2</v>
      </c>
      <c r="BD602" s="41">
        <v>0.26278576999999997</v>
      </c>
      <c r="BE602" s="41">
        <v>0.45137701000000002</v>
      </c>
      <c r="BF602" s="41">
        <v>0.55520190999999997</v>
      </c>
      <c r="BG602" s="41">
        <v>277.73899999999998</v>
      </c>
      <c r="BH602" s="41">
        <v>2040</v>
      </c>
      <c r="BI602" s="41">
        <v>3.5297600000000002E-4</v>
      </c>
      <c r="BJ602" s="41">
        <v>5.4907800000000004E-4</v>
      </c>
      <c r="BK602" s="41">
        <v>1.5743199999999999</v>
      </c>
      <c r="BL602" s="41">
        <v>0</v>
      </c>
      <c r="BM602" s="41">
        <v>8.1846800000000004E-4</v>
      </c>
      <c r="BN602" s="41">
        <v>19.48</v>
      </c>
      <c r="BO602" s="41">
        <v>66.95</v>
      </c>
      <c r="BP602" s="41">
        <f t="shared" si="110"/>
        <v>803.40000000000009</v>
      </c>
      <c r="BQ602" s="41">
        <v>122.68</v>
      </c>
      <c r="BR602" s="41">
        <f t="shared" si="111"/>
        <v>1472.16</v>
      </c>
      <c r="BS602" s="41">
        <f t="shared" si="112"/>
        <v>1.8324122479462284</v>
      </c>
      <c r="BT602" s="41">
        <v>13.7</v>
      </c>
      <c r="BU602" s="41">
        <v>4.99</v>
      </c>
      <c r="BV602" s="41">
        <v>12.06</v>
      </c>
      <c r="BW602" s="41">
        <v>729</v>
      </c>
      <c r="BX602" s="41">
        <v>71</v>
      </c>
      <c r="BY602" s="41">
        <v>8.9</v>
      </c>
      <c r="BZ602" s="41" t="s">
        <v>221</v>
      </c>
      <c r="CA602" s="41">
        <v>0.52</v>
      </c>
      <c r="CB602" s="41">
        <v>1.4747667312599999</v>
      </c>
      <c r="CC602" s="41">
        <v>1240</v>
      </c>
      <c r="CD602" s="41">
        <v>1240</v>
      </c>
      <c r="CE602" s="41">
        <v>2195</v>
      </c>
      <c r="CF602" s="41" t="s">
        <v>222</v>
      </c>
      <c r="CG602" s="41">
        <v>1.2</v>
      </c>
      <c r="CH602" s="41">
        <v>0</v>
      </c>
      <c r="CI602" s="41" t="s">
        <v>465</v>
      </c>
      <c r="CJ602" s="41" t="s">
        <v>2746</v>
      </c>
      <c r="CK602" s="41" t="s">
        <v>225</v>
      </c>
      <c r="CL602" s="41" t="s">
        <v>2747</v>
      </c>
      <c r="CM602" s="41" t="s">
        <v>288</v>
      </c>
      <c r="CN602" s="41" t="s">
        <v>229</v>
      </c>
      <c r="CO602" s="42">
        <v>1.696966</v>
      </c>
      <c r="CP602" s="42">
        <v>88.388528169724793</v>
      </c>
      <c r="CQ602" s="42">
        <v>7.4942675284810747</v>
      </c>
      <c r="CR602" s="42">
        <v>4.117204301794124</v>
      </c>
      <c r="CS602" s="43" t="s">
        <v>365</v>
      </c>
      <c r="CT602" s="43" t="s">
        <v>231</v>
      </c>
      <c r="CU602" s="42">
        <v>9.4702333333333596E-2</v>
      </c>
      <c r="CV602" s="42">
        <v>0.113919333333333</v>
      </c>
      <c r="CW602" s="42">
        <v>1.81096666666665E-2</v>
      </c>
      <c r="CX602" s="42">
        <v>0.442315666666667</v>
      </c>
      <c r="CY602" s="42">
        <v>6.0452480000000097</v>
      </c>
      <c r="CZ602" s="41">
        <v>6.25</v>
      </c>
      <c r="DA602" s="41">
        <v>6.5</v>
      </c>
      <c r="DB602" s="41">
        <f t="shared" si="133"/>
        <v>0.45475199999999028</v>
      </c>
      <c r="DC602" s="41" t="s">
        <v>655</v>
      </c>
      <c r="DD602" s="42">
        <v>1.8410599999999999</v>
      </c>
      <c r="DE602" s="42">
        <v>1.071874</v>
      </c>
      <c r="DF602" s="42">
        <v>0.34698733333333298</v>
      </c>
      <c r="DG602" s="42"/>
      <c r="DH602" s="42">
        <v>0.34698733333333298</v>
      </c>
      <c r="DI602" s="42">
        <v>3.4698733333333296</v>
      </c>
      <c r="DJ602" s="42"/>
      <c r="DK602" s="42">
        <v>3.4698733333333296</v>
      </c>
      <c r="DL602" s="42">
        <v>8.8323856064599902</v>
      </c>
      <c r="DM602" s="42"/>
      <c r="DN602" s="42"/>
      <c r="DO602" s="42">
        <v>8.8323856064599902</v>
      </c>
      <c r="DP602" s="42">
        <v>32.385413890353298</v>
      </c>
      <c r="DQ602" s="42"/>
      <c r="DR602" s="42"/>
      <c r="DS602" s="42">
        <v>32.385413890353298</v>
      </c>
      <c r="DT602" s="42">
        <v>2.4108666666666501E-2</v>
      </c>
      <c r="DU602" s="42">
        <v>0.24108666666666501</v>
      </c>
      <c r="DV602" s="42">
        <v>14.392638885048338</v>
      </c>
      <c r="DW602" s="42">
        <v>276.372318333333</v>
      </c>
      <c r="DX602" s="42">
        <v>2.2501813333333298</v>
      </c>
      <c r="DY602" s="42">
        <v>816.03299166666704</v>
      </c>
      <c r="DZ602" s="42">
        <v>0.401841</v>
      </c>
      <c r="EA602" s="42">
        <v>1.10900033333333</v>
      </c>
      <c r="EB602" s="42">
        <v>88.153877333333298</v>
      </c>
      <c r="EC602" s="42">
        <v>74.999585999999994</v>
      </c>
      <c r="ED602" s="42">
        <v>264.70804333333399</v>
      </c>
      <c r="EE602" s="42">
        <v>37.068941000000002</v>
      </c>
      <c r="EF602" s="42">
        <v>226.04669899999999</v>
      </c>
      <c r="EG602" s="42">
        <v>0.31883499999999998</v>
      </c>
      <c r="EH602" s="42">
        <v>7.5166223333333297</v>
      </c>
      <c r="EI602" s="42">
        <v>4.7988803333333401</v>
      </c>
      <c r="EJ602" s="42">
        <v>0.91090299999999802</v>
      </c>
      <c r="EK602" s="42">
        <v>4.0092213333333397</v>
      </c>
      <c r="EL602" s="42">
        <v>0.196344666666666</v>
      </c>
      <c r="EM602" s="42">
        <v>2.20297066666667</v>
      </c>
      <c r="EN602" s="42">
        <v>0.98293666666666601</v>
      </c>
      <c r="EO602" s="42">
        <v>10.020341</v>
      </c>
      <c r="EP602" s="42">
        <v>72.989450333333295</v>
      </c>
      <c r="EQ602" s="41"/>
      <c r="ER602" s="44">
        <v>1.696966</v>
      </c>
      <c r="ES602" s="44">
        <v>89.904133333333306</v>
      </c>
      <c r="ET602" s="44">
        <v>7.6227723333333399</v>
      </c>
      <c r="EU602" s="44">
        <v>4.1878023333333303</v>
      </c>
      <c r="EV602" s="45">
        <v>9.4702333333333596E-2</v>
      </c>
      <c r="EW602" s="45">
        <v>0.113919333333333</v>
      </c>
      <c r="EX602" s="45">
        <v>1.81096666666665E-2</v>
      </c>
      <c r="EY602" s="45">
        <v>0.442315666666667</v>
      </c>
      <c r="EZ602" s="45">
        <v>6.0452480000000097</v>
      </c>
      <c r="FA602" s="45">
        <v>1.8410599999999999</v>
      </c>
      <c r="FB602" s="45">
        <v>1.071874</v>
      </c>
      <c r="FC602" s="45">
        <v>0.34698733333333298</v>
      </c>
      <c r="FD602" s="45">
        <v>3.4698733333333296</v>
      </c>
      <c r="FE602" s="45">
        <v>2.4108666666666501E-2</v>
      </c>
      <c r="FF602" s="45">
        <v>0.24108666666666501</v>
      </c>
      <c r="FG602" s="45">
        <v>14.392638885048338</v>
      </c>
      <c r="FH602" s="45">
        <v>276.372318333333</v>
      </c>
      <c r="FI602" s="45">
        <v>2.2501813333333298</v>
      </c>
      <c r="FJ602" s="45">
        <v>816.03299166666704</v>
      </c>
      <c r="FK602" s="45">
        <v>0.401841</v>
      </c>
      <c r="FL602" s="45">
        <v>1.10900033333333</v>
      </c>
      <c r="FM602" s="45">
        <v>88.153877333333298</v>
      </c>
      <c r="FN602" s="45">
        <v>74.999585999999994</v>
      </c>
      <c r="FO602" s="45">
        <v>264.70804333333399</v>
      </c>
      <c r="FP602" s="45">
        <v>37.068941000000002</v>
      </c>
      <c r="FQ602" s="45">
        <v>226.04669899999999</v>
      </c>
      <c r="FR602" s="45">
        <v>0.31883499999999998</v>
      </c>
      <c r="FS602" s="45">
        <v>7.5166223333333297</v>
      </c>
      <c r="FT602" s="45">
        <v>4.7988803333333401</v>
      </c>
      <c r="FU602" s="45">
        <v>0.91090299999999802</v>
      </c>
      <c r="FV602" s="45">
        <v>4.0092213333333397</v>
      </c>
      <c r="FW602" s="45">
        <v>0.196344666666666</v>
      </c>
      <c r="FX602" s="45">
        <v>2.20297066666667</v>
      </c>
      <c r="FY602" s="45">
        <v>0.98293666666666601</v>
      </c>
      <c r="FZ602" s="45">
        <v>10.020341</v>
      </c>
      <c r="GA602" s="50">
        <v>72.989450333333295</v>
      </c>
      <c r="GB602" s="54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  <c r="JW602" s="3"/>
      <c r="JX602" s="3"/>
      <c r="JY602" s="3"/>
      <c r="JZ602" s="3"/>
      <c r="KA602" s="3"/>
      <c r="KB602" s="3"/>
      <c r="KC602" s="3"/>
      <c r="KD602" s="3"/>
      <c r="KE602" s="3"/>
      <c r="KF602" s="3"/>
      <c r="KG602" s="3"/>
      <c r="KH602" s="3"/>
      <c r="KI602" s="3"/>
      <c r="KJ602" s="3"/>
      <c r="KK602" s="3"/>
      <c r="KL602" s="3"/>
      <c r="KM602" s="3"/>
      <c r="KN602" s="3"/>
      <c r="KO602" s="3"/>
      <c r="KP602" s="3"/>
      <c r="KQ602" s="3"/>
      <c r="KR602" s="3"/>
      <c r="KS602" s="3"/>
      <c r="KT602" s="3"/>
      <c r="KU602" s="3"/>
      <c r="KV602" s="3"/>
      <c r="KW602" s="3"/>
      <c r="KX602" s="3"/>
      <c r="KY602" s="3"/>
      <c r="KZ602" s="3"/>
      <c r="LA602" s="3"/>
      <c r="LB602" s="3"/>
      <c r="LC602" s="3"/>
      <c r="LD602" s="3"/>
      <c r="LE602" s="3"/>
      <c r="LF602" s="3"/>
      <c r="LG602" s="3"/>
      <c r="LH602" s="3"/>
      <c r="LI602" s="3"/>
      <c r="LJ602" s="3"/>
      <c r="LK602" s="3"/>
      <c r="LL602" s="3"/>
      <c r="LM602" s="3"/>
      <c r="LN602" s="3"/>
      <c r="LO602" s="3"/>
      <c r="LP602" s="3"/>
      <c r="LQ602" s="3"/>
      <c r="LR602" s="3"/>
      <c r="LS602" s="3"/>
      <c r="LT602" s="3"/>
      <c r="LU602" s="3"/>
      <c r="LV602" s="3"/>
      <c r="LW602" s="3"/>
      <c r="LX602" s="3"/>
      <c r="LY602" s="3"/>
      <c r="LZ602" s="3"/>
      <c r="MA602" s="3"/>
      <c r="MB602" s="3"/>
      <c r="MC602" s="3"/>
      <c r="MD602" s="3"/>
      <c r="ME602" s="3"/>
      <c r="MF602" s="3"/>
      <c r="MG602" s="3"/>
      <c r="MH602" s="3"/>
      <c r="MI602" s="3"/>
      <c r="MJ602" s="3"/>
      <c r="MK602" s="3"/>
      <c r="ML602" s="3"/>
    </row>
    <row r="603" spans="1:350" s="2" customFormat="1" ht="12.75" customHeight="1" x14ac:dyDescent="0.2">
      <c r="A603" s="73"/>
      <c r="B603" s="70">
        <v>35</v>
      </c>
      <c r="C603" s="39" t="s">
        <v>2803</v>
      </c>
      <c r="D603" s="39"/>
      <c r="E603" s="39" t="s">
        <v>2785</v>
      </c>
      <c r="F603" s="39" t="s">
        <v>1211</v>
      </c>
      <c r="G603" s="39" t="s">
        <v>3387</v>
      </c>
      <c r="H603" s="39" t="s">
        <v>3389</v>
      </c>
      <c r="I603" s="39" t="s">
        <v>2735</v>
      </c>
      <c r="J603" s="39" t="s">
        <v>2736</v>
      </c>
      <c r="K603" s="39" t="s">
        <v>2737</v>
      </c>
      <c r="L603" s="39" t="s">
        <v>2737</v>
      </c>
      <c r="M603" s="39" t="s">
        <v>2738</v>
      </c>
      <c r="N603" s="39" t="s">
        <v>3097</v>
      </c>
      <c r="O603" s="39" t="s">
        <v>3087</v>
      </c>
      <c r="P603" s="39" t="s">
        <v>3087</v>
      </c>
      <c r="Q603" s="39" t="s">
        <v>3193</v>
      </c>
      <c r="R603" s="39" t="s">
        <v>3289</v>
      </c>
      <c r="S603" s="39" t="s">
        <v>3325</v>
      </c>
      <c r="T603" s="39" t="s">
        <v>645</v>
      </c>
      <c r="U603" s="39" t="s">
        <v>682</v>
      </c>
      <c r="V603" s="39" t="s">
        <v>682</v>
      </c>
      <c r="W603" s="40">
        <v>1998</v>
      </c>
      <c r="X603" s="40">
        <f t="shared" si="132"/>
        <v>15</v>
      </c>
      <c r="Y603" s="41" t="s">
        <v>3392</v>
      </c>
      <c r="Z603" s="41" t="s">
        <v>3291</v>
      </c>
      <c r="AA603" s="41" t="s">
        <v>3361</v>
      </c>
      <c r="AB603" s="41" t="s">
        <v>2739</v>
      </c>
      <c r="AC603" s="41" t="s">
        <v>370</v>
      </c>
      <c r="AD603" s="41" t="s">
        <v>3288</v>
      </c>
      <c r="AE603" s="41" t="s">
        <v>2763</v>
      </c>
      <c r="AF603" s="41" t="s">
        <v>318</v>
      </c>
      <c r="AG603" s="41" t="s">
        <v>3183</v>
      </c>
      <c r="AH603" s="41" t="s">
        <v>212</v>
      </c>
      <c r="AI603" s="41" t="s">
        <v>2804</v>
      </c>
      <c r="AJ603" s="41"/>
      <c r="AK603" s="41" t="s">
        <v>213</v>
      </c>
      <c r="AL603" s="41">
        <f t="shared" si="137"/>
        <v>15</v>
      </c>
      <c r="AM603" s="41" t="s">
        <v>535</v>
      </c>
      <c r="AN603" s="41" t="s">
        <v>218</v>
      </c>
      <c r="AO603" s="41"/>
      <c r="AP603" s="41">
        <v>523993.55</v>
      </c>
      <c r="AQ603" s="41">
        <v>1583988.92</v>
      </c>
      <c r="AR603" s="41">
        <v>14.327778</v>
      </c>
      <c r="AS603" s="41">
        <v>39.222499999999997</v>
      </c>
      <c r="AT603" s="41" t="s">
        <v>2789</v>
      </c>
      <c r="AU603" s="41" t="s">
        <v>2790</v>
      </c>
      <c r="AV603" s="41">
        <v>1484467.4819515001</v>
      </c>
      <c r="AW603" s="41">
        <v>1673840.80109498</v>
      </c>
      <c r="AX603" s="41">
        <v>2042</v>
      </c>
      <c r="AY603" s="41">
        <v>2035</v>
      </c>
      <c r="AZ603" s="41">
        <v>-1.02498534</v>
      </c>
      <c r="BA603" s="41">
        <v>-0.75709773999999996</v>
      </c>
      <c r="BB603" s="41">
        <v>-0.32744014999999999</v>
      </c>
      <c r="BC603" s="41">
        <v>-3.5486660000000003E-2</v>
      </c>
      <c r="BD603" s="41">
        <v>0.26278576999999997</v>
      </c>
      <c r="BE603" s="41">
        <v>0.45137701000000002</v>
      </c>
      <c r="BF603" s="41">
        <v>0.55520190999999997</v>
      </c>
      <c r="BG603" s="41">
        <v>277.73899999999998</v>
      </c>
      <c r="BH603" s="41">
        <v>2040</v>
      </c>
      <c r="BI603" s="41">
        <v>3.5297600000000002E-4</v>
      </c>
      <c r="BJ603" s="41">
        <v>5.4907800000000004E-4</v>
      </c>
      <c r="BK603" s="41">
        <v>1.5743199999999999</v>
      </c>
      <c r="BL603" s="41">
        <v>0</v>
      </c>
      <c r="BM603" s="41">
        <v>8.1846800000000004E-4</v>
      </c>
      <c r="BN603" s="41">
        <v>19.48</v>
      </c>
      <c r="BO603" s="41">
        <v>66.95</v>
      </c>
      <c r="BP603" s="41">
        <f t="shared" si="110"/>
        <v>803.40000000000009</v>
      </c>
      <c r="BQ603" s="41">
        <v>122.68</v>
      </c>
      <c r="BR603" s="41">
        <f t="shared" si="111"/>
        <v>1472.16</v>
      </c>
      <c r="BS603" s="41">
        <f t="shared" si="112"/>
        <v>1.8324122479462284</v>
      </c>
      <c r="BT603" s="41">
        <v>13.7</v>
      </c>
      <c r="BU603" s="41">
        <v>4.99</v>
      </c>
      <c r="BV603" s="41">
        <v>12.06</v>
      </c>
      <c r="BW603" s="41">
        <v>729</v>
      </c>
      <c r="BX603" s="41">
        <v>71</v>
      </c>
      <c r="BY603" s="41">
        <v>8.9</v>
      </c>
      <c r="BZ603" s="41" t="s">
        <v>221</v>
      </c>
      <c r="CA603" s="41">
        <v>0.52</v>
      </c>
      <c r="CB603" s="41">
        <v>1.4747667312599999</v>
      </c>
      <c r="CC603" s="41">
        <v>1240</v>
      </c>
      <c r="CD603" s="41">
        <v>1240</v>
      </c>
      <c r="CE603" s="41">
        <v>2195</v>
      </c>
      <c r="CF603" s="41" t="s">
        <v>222</v>
      </c>
      <c r="CG603" s="41">
        <v>1.2</v>
      </c>
      <c r="CH603" s="41">
        <v>0</v>
      </c>
      <c r="CI603" s="41" t="s">
        <v>465</v>
      </c>
      <c r="CJ603" s="41" t="s">
        <v>2746</v>
      </c>
      <c r="CK603" s="41" t="s">
        <v>225</v>
      </c>
      <c r="CL603" s="41" t="s">
        <v>2747</v>
      </c>
      <c r="CM603" s="41" t="s">
        <v>288</v>
      </c>
      <c r="CN603" s="41" t="s">
        <v>229</v>
      </c>
      <c r="CO603" s="42">
        <v>1.6574009999999999</v>
      </c>
      <c r="CP603" s="42">
        <v>83.924467790725359</v>
      </c>
      <c r="CQ603" s="42">
        <v>11.296818962611793</v>
      </c>
      <c r="CR603" s="42">
        <v>4.7787132466628606</v>
      </c>
      <c r="CS603" s="43" t="s">
        <v>365</v>
      </c>
      <c r="CT603" s="43" t="s">
        <v>231</v>
      </c>
      <c r="CU603" s="42">
        <v>9.7337000000000298E-2</v>
      </c>
      <c r="CV603" s="42">
        <v>0.124144666666666</v>
      </c>
      <c r="CW603" s="42">
        <v>2.1778666666666599E-2</v>
      </c>
      <c r="CX603" s="42">
        <v>0.57562800000000003</v>
      </c>
      <c r="CY603" s="42">
        <v>6.2358213333333401</v>
      </c>
      <c r="CZ603" s="41">
        <v>6.25</v>
      </c>
      <c r="DA603" s="41">
        <v>6.5</v>
      </c>
      <c r="DB603" s="41">
        <f t="shared" si="133"/>
        <v>0.2641786666666599</v>
      </c>
      <c r="DC603" s="41" t="s">
        <v>655</v>
      </c>
      <c r="DD603" s="42">
        <v>1.92059466666667</v>
      </c>
      <c r="DE603" s="42">
        <v>1.1909003333333299</v>
      </c>
      <c r="DF603" s="42">
        <v>0.52527400000000002</v>
      </c>
      <c r="DG603" s="42"/>
      <c r="DH603" s="42">
        <v>0.52527400000000002</v>
      </c>
      <c r="DI603" s="42">
        <v>5.2527400000000002</v>
      </c>
      <c r="DJ603" s="42"/>
      <c r="DK603" s="42">
        <v>5.2527400000000002</v>
      </c>
      <c r="DL603" s="42">
        <v>13.058844793110001</v>
      </c>
      <c r="DM603" s="42"/>
      <c r="DN603" s="42"/>
      <c r="DO603" s="42">
        <v>13.058844793110001</v>
      </c>
      <c r="DP603" s="42">
        <v>47.882430908070006</v>
      </c>
      <c r="DQ603" s="42"/>
      <c r="DR603" s="42"/>
      <c r="DS603" s="42">
        <v>47.882430908070006</v>
      </c>
      <c r="DT603" s="42">
        <v>3.3694333333333298E-2</v>
      </c>
      <c r="DU603" s="42">
        <v>0.33694333333333298</v>
      </c>
      <c r="DV603" s="42">
        <v>15.589386939445818</v>
      </c>
      <c r="DW603" s="42">
        <v>245.67845666666599</v>
      </c>
      <c r="DX603" s="42">
        <v>3.80157733333334</v>
      </c>
      <c r="DY603" s="42">
        <v>808.13822000000005</v>
      </c>
      <c r="DZ603" s="42">
        <v>0.41936533333333298</v>
      </c>
      <c r="EA603" s="42">
        <v>1.2906503333333299</v>
      </c>
      <c r="EB603" s="42">
        <v>95.460105333333402</v>
      </c>
      <c r="EC603" s="42">
        <v>81.471004666666701</v>
      </c>
      <c r="ED603" s="42">
        <v>250.36305466666701</v>
      </c>
      <c r="EE603" s="42">
        <v>49.127838333333401</v>
      </c>
      <c r="EF603" s="42">
        <v>223.25687500000001</v>
      </c>
      <c r="EG603" s="42">
        <v>0.40344833333333402</v>
      </c>
      <c r="EH603" s="42">
        <v>5.0997060000000003</v>
      </c>
      <c r="EI603" s="42">
        <v>4.9344496666666799</v>
      </c>
      <c r="EJ603" s="42">
        <v>0.97825699999999904</v>
      </c>
      <c r="EK603" s="42">
        <v>4.0675226666666697</v>
      </c>
      <c r="EL603" s="42">
        <v>0.20438200000000001</v>
      </c>
      <c r="EM603" s="42">
        <v>2.09765933333333</v>
      </c>
      <c r="EN603" s="42">
        <v>0.94950833333333395</v>
      </c>
      <c r="EO603" s="42">
        <v>9.3398249999999994</v>
      </c>
      <c r="EP603" s="42">
        <v>76.717549333333295</v>
      </c>
      <c r="EQ603" s="41"/>
      <c r="ER603" s="44">
        <v>1.6574009999999999</v>
      </c>
      <c r="ES603" s="44">
        <v>84.6690926666666</v>
      </c>
      <c r="ET603" s="44">
        <v>11.397050666666701</v>
      </c>
      <c r="EU603" s="44">
        <v>4.8211126666666697</v>
      </c>
      <c r="EV603" s="45">
        <v>9.7337000000000298E-2</v>
      </c>
      <c r="EW603" s="45">
        <v>0.124144666666666</v>
      </c>
      <c r="EX603" s="45">
        <v>2.1778666666666599E-2</v>
      </c>
      <c r="EY603" s="45">
        <v>0.57562800000000003</v>
      </c>
      <c r="EZ603" s="45">
        <v>6.2358213333333401</v>
      </c>
      <c r="FA603" s="45">
        <v>1.92059466666667</v>
      </c>
      <c r="FB603" s="45">
        <v>1.1909003333333299</v>
      </c>
      <c r="FC603" s="45">
        <v>0.52527400000000002</v>
      </c>
      <c r="FD603" s="45">
        <v>5.2527400000000002</v>
      </c>
      <c r="FE603" s="45">
        <v>3.3694333333333298E-2</v>
      </c>
      <c r="FF603" s="45">
        <v>0.33694333333333298</v>
      </c>
      <c r="FG603" s="45">
        <v>15.589386939445818</v>
      </c>
      <c r="FH603" s="45">
        <v>245.67845666666599</v>
      </c>
      <c r="FI603" s="45">
        <v>3.80157733333334</v>
      </c>
      <c r="FJ603" s="45">
        <v>808.13822000000005</v>
      </c>
      <c r="FK603" s="45">
        <v>0.41936533333333298</v>
      </c>
      <c r="FL603" s="45">
        <v>1.2906503333333299</v>
      </c>
      <c r="FM603" s="45">
        <v>95.460105333333402</v>
      </c>
      <c r="FN603" s="45">
        <v>81.471004666666701</v>
      </c>
      <c r="FO603" s="45">
        <v>250.36305466666701</v>
      </c>
      <c r="FP603" s="45">
        <v>49.127838333333401</v>
      </c>
      <c r="FQ603" s="45">
        <v>223.25687500000001</v>
      </c>
      <c r="FR603" s="45">
        <v>0.40344833333333402</v>
      </c>
      <c r="FS603" s="45">
        <v>5.0997060000000003</v>
      </c>
      <c r="FT603" s="45">
        <v>4.9344496666666799</v>
      </c>
      <c r="FU603" s="45">
        <v>0.97825699999999904</v>
      </c>
      <c r="FV603" s="45">
        <v>4.0675226666666697</v>
      </c>
      <c r="FW603" s="45">
        <v>0.20438200000000001</v>
      </c>
      <c r="FX603" s="45">
        <v>2.09765933333333</v>
      </c>
      <c r="FY603" s="45">
        <v>0.94950833333333395</v>
      </c>
      <c r="FZ603" s="45">
        <v>9.3398249999999994</v>
      </c>
      <c r="GA603" s="50">
        <v>76.717549333333295</v>
      </c>
      <c r="GB603" s="54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  <c r="JW603" s="3"/>
      <c r="JX603" s="3"/>
      <c r="JY603" s="3"/>
      <c r="JZ603" s="3"/>
      <c r="KA603" s="3"/>
      <c r="KB603" s="3"/>
      <c r="KC603" s="3"/>
      <c r="KD603" s="3"/>
      <c r="KE603" s="3"/>
      <c r="KF603" s="3"/>
      <c r="KG603" s="3"/>
      <c r="KH603" s="3"/>
      <c r="KI603" s="3"/>
      <c r="KJ603" s="3"/>
      <c r="KK603" s="3"/>
      <c r="KL603" s="3"/>
      <c r="KM603" s="3"/>
      <c r="KN603" s="3"/>
      <c r="KO603" s="3"/>
      <c r="KP603" s="3"/>
      <c r="KQ603" s="3"/>
      <c r="KR603" s="3"/>
      <c r="KS603" s="3"/>
      <c r="KT603" s="3"/>
      <c r="KU603" s="3"/>
      <c r="KV603" s="3"/>
      <c r="KW603" s="3"/>
      <c r="KX603" s="3"/>
      <c r="KY603" s="3"/>
      <c r="KZ603" s="3"/>
      <c r="LA603" s="3"/>
      <c r="LB603" s="3"/>
      <c r="LC603" s="3"/>
      <c r="LD603" s="3"/>
      <c r="LE603" s="3"/>
      <c r="LF603" s="3"/>
      <c r="LG603" s="3"/>
      <c r="LH603" s="3"/>
      <c r="LI603" s="3"/>
      <c r="LJ603" s="3"/>
      <c r="LK603" s="3"/>
      <c r="LL603" s="3"/>
      <c r="LM603" s="3"/>
      <c r="LN603" s="3"/>
      <c r="LO603" s="3"/>
      <c r="LP603" s="3"/>
      <c r="LQ603" s="3"/>
      <c r="LR603" s="3"/>
      <c r="LS603" s="3"/>
      <c r="LT603" s="3"/>
      <c r="LU603" s="3"/>
      <c r="LV603" s="3"/>
      <c r="LW603" s="3"/>
      <c r="LX603" s="3"/>
      <c r="LY603" s="3"/>
      <c r="LZ603" s="3"/>
      <c r="MA603" s="3"/>
      <c r="MB603" s="3"/>
      <c r="MC603" s="3"/>
      <c r="MD603" s="3"/>
      <c r="ME603" s="3"/>
      <c r="MF603" s="3"/>
      <c r="MG603" s="3"/>
      <c r="MH603" s="3"/>
      <c r="MI603" s="3"/>
      <c r="MJ603" s="3"/>
      <c r="MK603" s="3"/>
      <c r="ML603" s="3"/>
    </row>
    <row r="604" spans="1:350" ht="12.75" customHeight="1" x14ac:dyDescent="0.2">
      <c r="A604" s="54"/>
      <c r="B604" s="70">
        <v>36</v>
      </c>
      <c r="C604" s="39" t="s">
        <v>2805</v>
      </c>
      <c r="D604" s="39" t="s">
        <v>2810</v>
      </c>
      <c r="E604" s="39" t="s">
        <v>2807</v>
      </c>
      <c r="F604" s="39" t="s">
        <v>1211</v>
      </c>
      <c r="G604" s="39" t="s">
        <v>3387</v>
      </c>
      <c r="H604" s="39" t="s">
        <v>3389</v>
      </c>
      <c r="I604" s="39" t="s">
        <v>2735</v>
      </c>
      <c r="J604" s="39" t="s">
        <v>2736</v>
      </c>
      <c r="K604" s="39" t="s">
        <v>2737</v>
      </c>
      <c r="L604" s="39" t="s">
        <v>2737</v>
      </c>
      <c r="M604" s="39" t="s">
        <v>2738</v>
      </c>
      <c r="N604" s="39" t="s">
        <v>3097</v>
      </c>
      <c r="O604" s="39" t="s">
        <v>3087</v>
      </c>
      <c r="P604" s="39" t="s">
        <v>3087</v>
      </c>
      <c r="Q604" s="39" t="s">
        <v>3193</v>
      </c>
      <c r="R604" s="39" t="s">
        <v>3289</v>
      </c>
      <c r="S604" s="39" t="s">
        <v>3325</v>
      </c>
      <c r="T604" s="39" t="s">
        <v>645</v>
      </c>
      <c r="U604" s="39" t="s">
        <v>682</v>
      </c>
      <c r="V604" s="39" t="s">
        <v>682</v>
      </c>
      <c r="W604" s="40">
        <v>1998</v>
      </c>
      <c r="X604" s="40">
        <f t="shared" si="132"/>
        <v>15</v>
      </c>
      <c r="Y604" s="41" t="s">
        <v>3392</v>
      </c>
      <c r="Z604" s="41" t="s">
        <v>3292</v>
      </c>
      <c r="AA604" s="41" t="s">
        <v>3361</v>
      </c>
      <c r="AB604" s="41" t="s">
        <v>2739</v>
      </c>
      <c r="AC604" s="41" t="s">
        <v>370</v>
      </c>
      <c r="AD604" s="41" t="s">
        <v>3288</v>
      </c>
      <c r="AE604" s="41" t="s">
        <v>2806</v>
      </c>
      <c r="AF604" s="41" t="s">
        <v>318</v>
      </c>
      <c r="AG604" s="41" t="s">
        <v>3183</v>
      </c>
      <c r="AH604" s="41" t="s">
        <v>516</v>
      </c>
      <c r="AI604" s="41" t="s">
        <v>2808</v>
      </c>
      <c r="AJ604" s="41" t="s">
        <v>2809</v>
      </c>
      <c r="AK604" s="41" t="s">
        <v>213</v>
      </c>
      <c r="AL604" s="41">
        <f t="shared" si="137"/>
        <v>15</v>
      </c>
      <c r="AM604" s="41" t="s">
        <v>217</v>
      </c>
      <c r="AN604" s="41" t="s">
        <v>218</v>
      </c>
      <c r="AO604" s="41" t="s">
        <v>506</v>
      </c>
      <c r="AP604" s="41">
        <v>524024.25</v>
      </c>
      <c r="AQ604" s="41">
        <v>1583220.91</v>
      </c>
      <c r="AR604" s="41">
        <v>14.320833</v>
      </c>
      <c r="AS604" s="41">
        <v>39.222777999999998</v>
      </c>
      <c r="AT604" s="41" t="s">
        <v>2811</v>
      </c>
      <c r="AU604" s="41" t="s">
        <v>2812</v>
      </c>
      <c r="AV604" s="41">
        <v>1484491.69025257</v>
      </c>
      <c r="AW604" s="41">
        <v>1673046.4202375701</v>
      </c>
      <c r="AX604" s="41">
        <v>2048</v>
      </c>
      <c r="AY604" s="41">
        <v>2045</v>
      </c>
      <c r="AZ604" s="41">
        <v>-1.6057096799999999</v>
      </c>
      <c r="BA604" s="41">
        <v>-1.5566066999999999</v>
      </c>
      <c r="BB604" s="41">
        <v>-1.2469176799999999</v>
      </c>
      <c r="BC604" s="41">
        <v>-0.78424216000000002</v>
      </c>
      <c r="BD604" s="41">
        <v>-0.23120509</v>
      </c>
      <c r="BE604" s="41">
        <v>-8.2540409999999995E-2</v>
      </c>
      <c r="BF604" s="41">
        <v>-1.282171E-2</v>
      </c>
      <c r="BG604" s="41">
        <v>264.45100000000002</v>
      </c>
      <c r="BH604" s="41">
        <v>2045</v>
      </c>
      <c r="BI604" s="41">
        <v>-5.51352E-5</v>
      </c>
      <c r="BJ604" s="41">
        <v>3.4265499999999999E-5</v>
      </c>
      <c r="BK604" s="41">
        <v>2.45201</v>
      </c>
      <c r="BL604" s="41">
        <v>342.22899999999998</v>
      </c>
      <c r="BM604" s="41">
        <v>-2.2072499999999999E-5</v>
      </c>
      <c r="BN604" s="41">
        <v>19.48</v>
      </c>
      <c r="BO604" s="41">
        <v>66.95</v>
      </c>
      <c r="BP604" s="41">
        <f t="shared" si="110"/>
        <v>803.40000000000009</v>
      </c>
      <c r="BQ604" s="41">
        <v>122.68</v>
      </c>
      <c r="BR604" s="41">
        <f t="shared" si="111"/>
        <v>1472.16</v>
      </c>
      <c r="BS604" s="41">
        <f t="shared" si="112"/>
        <v>1.8324122479462284</v>
      </c>
      <c r="BT604" s="41">
        <v>13.7</v>
      </c>
      <c r="BU604" s="41">
        <v>4.99</v>
      </c>
      <c r="BV604" s="41">
        <v>12.06</v>
      </c>
      <c r="BW604" s="41">
        <v>729</v>
      </c>
      <c r="BX604" s="41">
        <v>71</v>
      </c>
      <c r="BY604" s="41">
        <v>8.9</v>
      </c>
      <c r="BZ604" s="41" t="s">
        <v>221</v>
      </c>
      <c r="CA604" s="41">
        <v>0.52</v>
      </c>
      <c r="CB604" s="41">
        <v>1.57506811619</v>
      </c>
      <c r="CC604" s="41">
        <v>1240</v>
      </c>
      <c r="CD604" s="41">
        <v>1240</v>
      </c>
      <c r="CE604" s="41">
        <v>2195</v>
      </c>
      <c r="CF604" s="41" t="s">
        <v>222</v>
      </c>
      <c r="CG604" s="41">
        <v>1.2</v>
      </c>
      <c r="CH604" s="41">
        <v>0</v>
      </c>
      <c r="CI604" s="41" t="s">
        <v>465</v>
      </c>
      <c r="CJ604" s="41" t="s">
        <v>2746</v>
      </c>
      <c r="CK604" s="41" t="s">
        <v>225</v>
      </c>
      <c r="CL604" s="41" t="s">
        <v>2747</v>
      </c>
      <c r="CM604" s="41" t="s">
        <v>288</v>
      </c>
      <c r="CN604" s="41" t="s">
        <v>229</v>
      </c>
      <c r="CO604" s="42">
        <v>1.6017545632114232</v>
      </c>
      <c r="CP604" s="42">
        <v>80.969351390809692</v>
      </c>
      <c r="CQ604" s="42">
        <v>11.61796151011618</v>
      </c>
      <c r="CR604" s="42">
        <v>7.4126870990741276</v>
      </c>
      <c r="CS604" s="43" t="s">
        <v>362</v>
      </c>
      <c r="CT604" s="43" t="s">
        <v>231</v>
      </c>
      <c r="CU604" s="42">
        <v>0.13462007303672108</v>
      </c>
      <c r="CV604" s="42">
        <v>0.17434373452204061</v>
      </c>
      <c r="CW604" s="42">
        <v>3.9723661485319514E-2</v>
      </c>
      <c r="CX604" s="42">
        <v>0.80831408775981162</v>
      </c>
      <c r="CY604" s="42">
        <v>6.2560000000000002</v>
      </c>
      <c r="CZ604" s="41">
        <v>6.21</v>
      </c>
      <c r="DA604" s="41">
        <v>6.5</v>
      </c>
      <c r="DB604" s="41">
        <f t="shared" si="133"/>
        <v>0.24399999999999977</v>
      </c>
      <c r="DC604" s="41" t="s">
        <v>655</v>
      </c>
      <c r="DD604" s="42">
        <v>2.1462639109697688</v>
      </c>
      <c r="DE604" s="42">
        <v>1.327478368356003</v>
      </c>
      <c r="DF604" s="42">
        <v>0.6159</v>
      </c>
      <c r="DG604" s="42">
        <v>0.6159</v>
      </c>
      <c r="DH604" s="42">
        <v>0.6159</v>
      </c>
      <c r="DI604" s="42">
        <v>6.1589999999999998</v>
      </c>
      <c r="DJ604" s="42"/>
      <c r="DK604" s="42">
        <v>6.1589999999999998</v>
      </c>
      <c r="DL604" s="42">
        <v>14.797809532228731</v>
      </c>
      <c r="DM604" s="42">
        <v>14.797809532228731</v>
      </c>
      <c r="DN604" s="42">
        <v>39.766595313868123</v>
      </c>
      <c r="DO604" s="42">
        <v>14.797809532228731</v>
      </c>
      <c r="DP604" s="42">
        <v>54.258634951505343</v>
      </c>
      <c r="DQ604" s="42">
        <v>54.258634951505343</v>
      </c>
      <c r="DR604" s="42">
        <v>145.81084948418308</v>
      </c>
      <c r="DS604" s="42">
        <v>54.258634951505343</v>
      </c>
      <c r="DT604" s="42">
        <v>5.3800000000000001E-2</v>
      </c>
      <c r="DU604" s="42">
        <v>0.53800000000000003</v>
      </c>
      <c r="DV604" s="42">
        <v>11.447955390334572</v>
      </c>
      <c r="DW604" s="42">
        <v>288.2428035043805</v>
      </c>
      <c r="DX604" s="42">
        <v>2.1480183562786817</v>
      </c>
      <c r="DY604" s="42">
        <v>1014.4263662911974</v>
      </c>
      <c r="DZ604" s="42">
        <v>0.77204839382561552</v>
      </c>
      <c r="EA604" s="42">
        <v>1.3363370880267</v>
      </c>
      <c r="EB604" s="42">
        <v>311.5227367542762</v>
      </c>
      <c r="EC604" s="42">
        <v>97.062161034626612</v>
      </c>
      <c r="ED604" s="42">
        <v>338.19107217355037</v>
      </c>
      <c r="EE604" s="42">
        <v>57.580642469753862</v>
      </c>
      <c r="EF604" s="42">
        <v>422.48977889027947</v>
      </c>
      <c r="EG604" s="42">
        <v>0.63195661243220702</v>
      </c>
      <c r="EH604" s="42">
        <v>6.5682102628285364</v>
      </c>
      <c r="EI604" s="42">
        <v>6.2980392156862752</v>
      </c>
      <c r="EJ604" s="42">
        <v>2.4463078848560702</v>
      </c>
      <c r="EK604" s="42">
        <v>5.0721318314559873</v>
      </c>
      <c r="EL604" s="42">
        <v>0.24887733598622208</v>
      </c>
      <c r="EM604" s="42">
        <v>2.8182589347795863</v>
      </c>
      <c r="EN604" s="42">
        <v>1.8369120821316498</v>
      </c>
      <c r="EO604" s="42">
        <v>12.858608219397251</v>
      </c>
      <c r="EP604" s="42">
        <v>77.583670130833809</v>
      </c>
      <c r="EQ604" s="41">
        <v>120</v>
      </c>
      <c r="ER604" s="44">
        <v>1.62819766666667</v>
      </c>
      <c r="ES604" s="44">
        <v>77.624137000000005</v>
      </c>
      <c r="ET604" s="44">
        <v>11.4660556666667</v>
      </c>
      <c r="EU604" s="44">
        <v>8.9134406666666699</v>
      </c>
      <c r="EV604" s="45">
        <v>0.126710666666667</v>
      </c>
      <c r="EW604" s="45">
        <v>0.16788266666666701</v>
      </c>
      <c r="EX604" s="45">
        <v>4.5455666666666401E-2</v>
      </c>
      <c r="EY604" s="45">
        <v>1.31607766666666</v>
      </c>
      <c r="EZ604" s="45">
        <v>6.3400050000000103</v>
      </c>
      <c r="FA604" s="45">
        <v>2.4866216666666698</v>
      </c>
      <c r="FB604" s="45">
        <v>1.4988683333333399</v>
      </c>
      <c r="FC604" s="45">
        <v>0.65082400000000096</v>
      </c>
      <c r="FD604" s="45">
        <v>6.5082400000000096</v>
      </c>
      <c r="FE604" s="45">
        <v>4.8510000000000199E-2</v>
      </c>
      <c r="FF604" s="45">
        <v>0.48510000000000197</v>
      </c>
      <c r="FG604" s="45">
        <v>13.416285301999553</v>
      </c>
      <c r="FH604" s="45">
        <v>231.94876466666699</v>
      </c>
      <c r="FI604" s="45">
        <v>2.39588</v>
      </c>
      <c r="FJ604" s="45">
        <v>919.86020733333305</v>
      </c>
      <c r="FK604" s="45">
        <v>0.68881300000000001</v>
      </c>
      <c r="FL604" s="45">
        <v>1.4262526666666699</v>
      </c>
      <c r="FM604" s="45">
        <v>214.21439866666699</v>
      </c>
      <c r="FN604" s="45">
        <v>110.529356333333</v>
      </c>
      <c r="FO604" s="45">
        <v>306.41798799999998</v>
      </c>
      <c r="FP604" s="45">
        <v>66.746593666666897</v>
      </c>
      <c r="FQ604" s="45">
        <v>316.25692600000002</v>
      </c>
      <c r="FR604" s="45">
        <v>0.750193</v>
      </c>
      <c r="FS604" s="45">
        <v>6.3578506666666703</v>
      </c>
      <c r="FT604" s="45">
        <v>6.9464816666666804</v>
      </c>
      <c r="FU604" s="45">
        <v>1.7675356666666699</v>
      </c>
      <c r="FV604" s="45">
        <v>4.6101056666666702</v>
      </c>
      <c r="FW604" s="45">
        <v>0.28966966666666699</v>
      </c>
      <c r="FX604" s="45">
        <v>2.5611549999999998</v>
      </c>
      <c r="FY604" s="45">
        <v>1.384997</v>
      </c>
      <c r="FZ604" s="45">
        <v>11.312118999999999</v>
      </c>
      <c r="GA604" s="50">
        <v>79.394947999999999</v>
      </c>
      <c r="GB604" s="54"/>
    </row>
    <row r="605" spans="1:350" ht="12.75" customHeight="1" x14ac:dyDescent="0.2">
      <c r="A605" s="54"/>
      <c r="B605" s="70">
        <v>37</v>
      </c>
      <c r="C605" s="39" t="s">
        <v>2813</v>
      </c>
      <c r="D605" s="39" t="s">
        <v>2816</v>
      </c>
      <c r="E605" s="39" t="s">
        <v>2807</v>
      </c>
      <c r="F605" s="39" t="s">
        <v>1211</v>
      </c>
      <c r="G605" s="39" t="s">
        <v>3387</v>
      </c>
      <c r="H605" s="39" t="s">
        <v>3389</v>
      </c>
      <c r="I605" s="39" t="s">
        <v>2735</v>
      </c>
      <c r="J605" s="39" t="s">
        <v>2736</v>
      </c>
      <c r="K605" s="39" t="s">
        <v>2737</v>
      </c>
      <c r="L605" s="39" t="s">
        <v>2737</v>
      </c>
      <c r="M605" s="39" t="s">
        <v>2738</v>
      </c>
      <c r="N605" s="39" t="s">
        <v>3097</v>
      </c>
      <c r="O605" s="39" t="s">
        <v>3087</v>
      </c>
      <c r="P605" s="39" t="s">
        <v>3087</v>
      </c>
      <c r="Q605" s="39" t="s">
        <v>3193</v>
      </c>
      <c r="R605" s="39" t="s">
        <v>3289</v>
      </c>
      <c r="S605" s="39" t="s">
        <v>3325</v>
      </c>
      <c r="T605" s="39" t="s">
        <v>645</v>
      </c>
      <c r="U605" s="39" t="s">
        <v>682</v>
      </c>
      <c r="V605" s="39" t="s">
        <v>682</v>
      </c>
      <c r="W605" s="40">
        <v>1998</v>
      </c>
      <c r="X605" s="40">
        <f t="shared" si="132"/>
        <v>15</v>
      </c>
      <c r="Y605" s="41" t="s">
        <v>3392</v>
      </c>
      <c r="Z605" s="41" t="s">
        <v>3292</v>
      </c>
      <c r="AA605" s="41" t="s">
        <v>3361</v>
      </c>
      <c r="AB605" s="41" t="s">
        <v>2739</v>
      </c>
      <c r="AC605" s="41" t="s">
        <v>370</v>
      </c>
      <c r="AD605" s="41" t="s">
        <v>3288</v>
      </c>
      <c r="AE605" s="41" t="s">
        <v>2806</v>
      </c>
      <c r="AF605" s="41" t="s">
        <v>318</v>
      </c>
      <c r="AG605" s="41" t="s">
        <v>3183</v>
      </c>
      <c r="AH605" s="41" t="s">
        <v>516</v>
      </c>
      <c r="AI605" s="41" t="s">
        <v>2814</v>
      </c>
      <c r="AJ605" s="41" t="s">
        <v>2815</v>
      </c>
      <c r="AK605" s="41" t="s">
        <v>524</v>
      </c>
      <c r="AL605" s="41">
        <f>45-15</f>
        <v>30</v>
      </c>
      <c r="AM605" s="41" t="s">
        <v>217</v>
      </c>
      <c r="AN605" s="41" t="s">
        <v>218</v>
      </c>
      <c r="AO605" s="41"/>
      <c r="AP605" s="41">
        <v>524024.25</v>
      </c>
      <c r="AQ605" s="41">
        <v>1583220.91</v>
      </c>
      <c r="AR605" s="41">
        <v>14.320833</v>
      </c>
      <c r="AS605" s="41">
        <v>39.222777999999998</v>
      </c>
      <c r="AT605" s="41" t="s">
        <v>2811</v>
      </c>
      <c r="AU605" s="41" t="s">
        <v>2812</v>
      </c>
      <c r="AV605" s="41">
        <v>1484491.69025257</v>
      </c>
      <c r="AW605" s="41">
        <v>1673046.4202375701</v>
      </c>
      <c r="AX605" s="41">
        <v>2048</v>
      </c>
      <c r="AY605" s="41">
        <v>2045</v>
      </c>
      <c r="AZ605" s="41">
        <v>-1.6057096799999999</v>
      </c>
      <c r="BA605" s="41">
        <v>-1.5566066999999999</v>
      </c>
      <c r="BB605" s="41">
        <v>-1.2469176799999999</v>
      </c>
      <c r="BC605" s="41">
        <v>-0.78424216000000002</v>
      </c>
      <c r="BD605" s="41">
        <v>-0.23120509</v>
      </c>
      <c r="BE605" s="41">
        <v>-8.2540409999999995E-2</v>
      </c>
      <c r="BF605" s="41">
        <v>-1.282171E-2</v>
      </c>
      <c r="BG605" s="41">
        <v>264.45100000000002</v>
      </c>
      <c r="BH605" s="41">
        <v>2045</v>
      </c>
      <c r="BI605" s="41">
        <v>-5.51352E-5</v>
      </c>
      <c r="BJ605" s="41">
        <v>3.4265499999999999E-5</v>
      </c>
      <c r="BK605" s="41">
        <v>2.45201</v>
      </c>
      <c r="BL605" s="41">
        <v>342.22899999999998</v>
      </c>
      <c r="BM605" s="41">
        <v>-2.2072499999999999E-5</v>
      </c>
      <c r="BN605" s="41">
        <v>19.48</v>
      </c>
      <c r="BO605" s="41">
        <v>66.95</v>
      </c>
      <c r="BP605" s="41">
        <f t="shared" si="110"/>
        <v>803.40000000000009</v>
      </c>
      <c r="BQ605" s="41">
        <v>122.68</v>
      </c>
      <c r="BR605" s="41">
        <f t="shared" si="111"/>
        <v>1472.16</v>
      </c>
      <c r="BS605" s="41">
        <f t="shared" si="112"/>
        <v>1.8324122479462284</v>
      </c>
      <c r="BT605" s="41">
        <v>13.7</v>
      </c>
      <c r="BU605" s="41">
        <v>4.99</v>
      </c>
      <c r="BV605" s="41">
        <v>12.06</v>
      </c>
      <c r="BW605" s="41">
        <v>729</v>
      </c>
      <c r="BX605" s="41">
        <v>71</v>
      </c>
      <c r="BY605" s="41">
        <v>8.9</v>
      </c>
      <c r="BZ605" s="41" t="s">
        <v>221</v>
      </c>
      <c r="CA605" s="41">
        <v>0.52</v>
      </c>
      <c r="CB605" s="41">
        <v>1.57506811619</v>
      </c>
      <c r="CC605" s="41">
        <v>1240</v>
      </c>
      <c r="CD605" s="41">
        <v>1240</v>
      </c>
      <c r="CE605" s="41">
        <v>2195</v>
      </c>
      <c r="CF605" s="41" t="s">
        <v>222</v>
      </c>
      <c r="CG605" s="41">
        <v>1.2</v>
      </c>
      <c r="CH605" s="41">
        <v>0</v>
      </c>
      <c r="CI605" s="41" t="s">
        <v>465</v>
      </c>
      <c r="CJ605" s="41" t="s">
        <v>2746</v>
      </c>
      <c r="CK605" s="41" t="s">
        <v>225</v>
      </c>
      <c r="CL605" s="41" t="s">
        <v>2747</v>
      </c>
      <c r="CM605" s="41" t="s">
        <v>247</v>
      </c>
      <c r="CN605" s="41" t="s">
        <v>229</v>
      </c>
      <c r="CO605" s="43">
        <v>1.6775274466222132</v>
      </c>
      <c r="CP605" s="42">
        <v>86.866523910868665</v>
      </c>
      <c r="CQ605" s="42">
        <v>7.7801570310778017</v>
      </c>
      <c r="CR605" s="42">
        <v>5.3533190580535335</v>
      </c>
      <c r="CS605" s="43" t="s">
        <v>362</v>
      </c>
      <c r="CT605" s="43" t="s">
        <v>231</v>
      </c>
      <c r="CU605" s="222">
        <v>0.13592435035833417</v>
      </c>
      <c r="CV605" s="222">
        <v>0.16174099946265449</v>
      </c>
      <c r="CW605" s="222">
        <v>2.5816649104320338E-2</v>
      </c>
      <c r="CX605" s="222">
        <v>0.42735042735043205</v>
      </c>
      <c r="CY605" s="222">
        <v>6.0110000000000001</v>
      </c>
      <c r="CZ605" s="41">
        <v>6.23</v>
      </c>
      <c r="DA605" s="41">
        <v>6.5</v>
      </c>
      <c r="DB605" s="41">
        <f t="shared" si="133"/>
        <v>0.48899999999999988</v>
      </c>
      <c r="DC605" s="41" t="s">
        <v>655</v>
      </c>
      <c r="DD605" s="222">
        <v>2.2249690976514329</v>
      </c>
      <c r="DE605" s="222">
        <v>1.272384737678838</v>
      </c>
      <c r="DF605" s="222">
        <v>0.21</v>
      </c>
      <c r="DG605" s="222">
        <v>0.21</v>
      </c>
      <c r="DH605" s="222"/>
      <c r="DI605" s="222">
        <v>2.1</v>
      </c>
      <c r="DJ605" s="222"/>
      <c r="DK605" s="222"/>
      <c r="DL605" s="222">
        <v>10.568422913719944</v>
      </c>
      <c r="DM605" s="222">
        <v>10.568422913719944</v>
      </c>
      <c r="DN605" s="222"/>
      <c r="DO605" s="222"/>
      <c r="DP605" s="222">
        <v>38.750884016973124</v>
      </c>
      <c r="DQ605" s="222">
        <v>38.750884016973124</v>
      </c>
      <c r="DR605" s="222"/>
      <c r="DS605" s="222"/>
      <c r="DT605" s="222">
        <v>1.61E-2</v>
      </c>
      <c r="DU605" s="222">
        <v>0.161</v>
      </c>
      <c r="DV605" s="222">
        <v>13.043478260869565</v>
      </c>
      <c r="DW605" s="222">
        <v>222.69132653061226</v>
      </c>
      <c r="DX605" s="222">
        <v>2.2018707482993203</v>
      </c>
      <c r="DY605" s="222">
        <v>849.62414965986409</v>
      </c>
      <c r="DZ605" s="222">
        <v>0.51130952380952388</v>
      </c>
      <c r="EA605" s="222">
        <v>1.860544217687075</v>
      </c>
      <c r="EB605" s="222">
        <v>252.47108843537418</v>
      </c>
      <c r="EC605" s="222">
        <v>127.17891156462585</v>
      </c>
      <c r="ED605" s="222">
        <v>326.25935374149662</v>
      </c>
      <c r="EE605" s="222">
        <v>33.612329931972795</v>
      </c>
      <c r="EF605" s="222">
        <v>279.73724489795921</v>
      </c>
      <c r="EG605" s="222">
        <v>0.49549319727891161</v>
      </c>
      <c r="EH605" s="222">
        <v>9.8027210884353746</v>
      </c>
      <c r="EI605" s="222">
        <v>7.3855442176870758</v>
      </c>
      <c r="EJ605" s="222">
        <v>1.3795068027210886</v>
      </c>
      <c r="EK605" s="222">
        <v>4.2481207482993204</v>
      </c>
      <c r="EL605" s="222">
        <v>0.3260997732426304</v>
      </c>
      <c r="EM605" s="222">
        <v>2.7188279478458051</v>
      </c>
      <c r="EN605" s="222">
        <v>1.2162488908606923</v>
      </c>
      <c r="EO605" s="222">
        <v>10.73621062555457</v>
      </c>
      <c r="EP605" s="222">
        <v>79.257921225897221</v>
      </c>
      <c r="EQ605" s="41"/>
      <c r="ER605" s="44">
        <v>1.67242966666666</v>
      </c>
      <c r="ES605" s="44">
        <v>86.431224999999898</v>
      </c>
      <c r="ET605" s="44">
        <v>8.2764390000000105</v>
      </c>
      <c r="EU605" s="44">
        <v>5.77220333333333</v>
      </c>
      <c r="EV605" s="45">
        <v>0.124658333333333</v>
      </c>
      <c r="EW605" s="45">
        <v>0.145179999999999</v>
      </c>
      <c r="EX605" s="45">
        <v>3.1383333333333097E-2</v>
      </c>
      <c r="EY605" s="45">
        <v>0.83374366666666799</v>
      </c>
      <c r="EZ605" s="45">
        <v>6.1086016666666803</v>
      </c>
      <c r="FA605" s="45">
        <v>2.3121079999999998</v>
      </c>
      <c r="FB605" s="45">
        <v>1.26085466666667</v>
      </c>
      <c r="FC605" s="45">
        <v>0.34714699999999998</v>
      </c>
      <c r="FD605" s="45">
        <v>3.4714700000000001</v>
      </c>
      <c r="FE605" s="45">
        <v>2.57353333333331E-2</v>
      </c>
      <c r="FF605" s="45">
        <v>0.25735333333333099</v>
      </c>
      <c r="FG605" s="45">
        <v>13.489120016579145</v>
      </c>
      <c r="FH605" s="45">
        <v>219.43457000000001</v>
      </c>
      <c r="FI605" s="45">
        <v>2.39309866666667</v>
      </c>
      <c r="FJ605" s="45">
        <v>826.35767799999996</v>
      </c>
      <c r="FK605" s="45">
        <v>0.57688733333333198</v>
      </c>
      <c r="FL605" s="45">
        <v>1.63985433333334</v>
      </c>
      <c r="FM605" s="45">
        <v>196.512952333334</v>
      </c>
      <c r="FN605" s="45">
        <v>112.629050666667</v>
      </c>
      <c r="FO605" s="45">
        <v>304.60345733333298</v>
      </c>
      <c r="FP605" s="45">
        <v>39.259917000000002</v>
      </c>
      <c r="FQ605" s="45">
        <v>266.02414766666698</v>
      </c>
      <c r="FR605" s="45">
        <v>0.48863000000000001</v>
      </c>
      <c r="FS605" s="45">
        <v>7.77451466666668</v>
      </c>
      <c r="FT605" s="45">
        <v>6.79150266666666</v>
      </c>
      <c r="FU605" s="45">
        <v>1.3093526666666699</v>
      </c>
      <c r="FV605" s="45">
        <v>4.0950290000000003</v>
      </c>
      <c r="FW605" s="45">
        <v>0.293623666666667</v>
      </c>
      <c r="FX605" s="45">
        <v>2.5556603333333401</v>
      </c>
      <c r="FY605" s="45">
        <v>1.17662666666667</v>
      </c>
      <c r="FZ605" s="45">
        <v>10.350934000000001</v>
      </c>
      <c r="GA605" s="50">
        <v>78.871205666666498</v>
      </c>
      <c r="GB605" s="54"/>
    </row>
    <row r="606" spans="1:350" ht="12.75" customHeight="1" x14ac:dyDescent="0.2">
      <c r="A606" s="54"/>
      <c r="B606" s="70">
        <v>38</v>
      </c>
      <c r="C606" s="39" t="s">
        <v>2817</v>
      </c>
      <c r="D606" s="39" t="s">
        <v>2820</v>
      </c>
      <c r="E606" s="39" t="s">
        <v>2807</v>
      </c>
      <c r="F606" s="39" t="s">
        <v>1211</v>
      </c>
      <c r="G606" s="39" t="s">
        <v>3387</v>
      </c>
      <c r="H606" s="39" t="s">
        <v>3389</v>
      </c>
      <c r="I606" s="39" t="s">
        <v>2735</v>
      </c>
      <c r="J606" s="39" t="s">
        <v>2736</v>
      </c>
      <c r="K606" s="39" t="s">
        <v>2737</v>
      </c>
      <c r="L606" s="39" t="s">
        <v>2737</v>
      </c>
      <c r="M606" s="39" t="s">
        <v>2738</v>
      </c>
      <c r="N606" s="39" t="s">
        <v>3097</v>
      </c>
      <c r="O606" s="39" t="s">
        <v>3087</v>
      </c>
      <c r="P606" s="39" t="s">
        <v>3087</v>
      </c>
      <c r="Q606" s="39" t="s">
        <v>3193</v>
      </c>
      <c r="R606" s="39" t="s">
        <v>3289</v>
      </c>
      <c r="S606" s="39" t="s">
        <v>3325</v>
      </c>
      <c r="T606" s="39" t="s">
        <v>645</v>
      </c>
      <c r="U606" s="39" t="s">
        <v>682</v>
      </c>
      <c r="V606" s="39" t="s">
        <v>682</v>
      </c>
      <c r="W606" s="40">
        <v>1998</v>
      </c>
      <c r="X606" s="40">
        <f t="shared" si="132"/>
        <v>15</v>
      </c>
      <c r="Y606" s="41" t="s">
        <v>3392</v>
      </c>
      <c r="Z606" s="41" t="s">
        <v>3292</v>
      </c>
      <c r="AA606" s="41" t="s">
        <v>3361</v>
      </c>
      <c r="AB606" s="41" t="s">
        <v>2739</v>
      </c>
      <c r="AC606" s="41" t="s">
        <v>370</v>
      </c>
      <c r="AD606" s="41" t="s">
        <v>3288</v>
      </c>
      <c r="AE606" s="41" t="s">
        <v>2806</v>
      </c>
      <c r="AF606" s="41" t="s">
        <v>248</v>
      </c>
      <c r="AG606" s="41" t="s">
        <v>3183</v>
      </c>
      <c r="AH606" s="41" t="s">
        <v>516</v>
      </c>
      <c r="AI606" s="41" t="s">
        <v>2818</v>
      </c>
      <c r="AJ606" s="41" t="s">
        <v>2819</v>
      </c>
      <c r="AK606" s="41" t="s">
        <v>529</v>
      </c>
      <c r="AL606" s="41">
        <f>100-45</f>
        <v>55</v>
      </c>
      <c r="AM606" s="41" t="s">
        <v>217</v>
      </c>
      <c r="AN606" s="41" t="s">
        <v>218</v>
      </c>
      <c r="AO606" s="41"/>
      <c r="AP606" s="41">
        <v>524024.25</v>
      </c>
      <c r="AQ606" s="41">
        <v>1583220.91</v>
      </c>
      <c r="AR606" s="41">
        <v>14.320833</v>
      </c>
      <c r="AS606" s="41">
        <v>39.222777999999998</v>
      </c>
      <c r="AT606" s="41" t="s">
        <v>2811</v>
      </c>
      <c r="AU606" s="41" t="s">
        <v>2812</v>
      </c>
      <c r="AV606" s="41">
        <v>1484491.69025257</v>
      </c>
      <c r="AW606" s="41">
        <v>1673046.4202375701</v>
      </c>
      <c r="AX606" s="41">
        <v>2048</v>
      </c>
      <c r="AY606" s="41">
        <v>2045</v>
      </c>
      <c r="AZ606" s="41">
        <v>-1.6057096799999999</v>
      </c>
      <c r="BA606" s="41">
        <v>-1.5566066999999999</v>
      </c>
      <c r="BB606" s="41">
        <v>-1.2469176799999999</v>
      </c>
      <c r="BC606" s="41">
        <v>-0.78424216000000002</v>
      </c>
      <c r="BD606" s="41">
        <v>-0.23120509</v>
      </c>
      <c r="BE606" s="41">
        <v>-8.2540409999999995E-2</v>
      </c>
      <c r="BF606" s="41">
        <v>-1.282171E-2</v>
      </c>
      <c r="BG606" s="41">
        <v>264.45100000000002</v>
      </c>
      <c r="BH606" s="41">
        <v>2045</v>
      </c>
      <c r="BI606" s="41">
        <v>-5.51352E-5</v>
      </c>
      <c r="BJ606" s="41">
        <v>3.4265499999999999E-5</v>
      </c>
      <c r="BK606" s="41">
        <v>2.45201</v>
      </c>
      <c r="BL606" s="41">
        <v>342.22899999999998</v>
      </c>
      <c r="BM606" s="41">
        <v>-2.2072499999999999E-5</v>
      </c>
      <c r="BN606" s="41">
        <v>19.48</v>
      </c>
      <c r="BO606" s="41">
        <v>66.95</v>
      </c>
      <c r="BP606" s="41">
        <f t="shared" si="110"/>
        <v>803.40000000000009</v>
      </c>
      <c r="BQ606" s="41">
        <v>122.68</v>
      </c>
      <c r="BR606" s="41">
        <f t="shared" si="111"/>
        <v>1472.16</v>
      </c>
      <c r="BS606" s="41">
        <f t="shared" si="112"/>
        <v>1.8324122479462284</v>
      </c>
      <c r="BT606" s="41">
        <v>13.7</v>
      </c>
      <c r="BU606" s="41">
        <v>4.99</v>
      </c>
      <c r="BV606" s="41">
        <v>12.06</v>
      </c>
      <c r="BW606" s="41">
        <v>729</v>
      </c>
      <c r="BX606" s="41">
        <v>71</v>
      </c>
      <c r="BY606" s="41">
        <v>8.9</v>
      </c>
      <c r="BZ606" s="41" t="s">
        <v>221</v>
      </c>
      <c r="CA606" s="41">
        <v>0.52</v>
      </c>
      <c r="CB606" s="41">
        <v>1.57506811619</v>
      </c>
      <c r="CC606" s="41">
        <v>1240</v>
      </c>
      <c r="CD606" s="41">
        <v>1240</v>
      </c>
      <c r="CE606" s="41">
        <v>2195</v>
      </c>
      <c r="CF606" s="41" t="s">
        <v>222</v>
      </c>
      <c r="CG606" s="41">
        <v>1.2</v>
      </c>
      <c r="CH606" s="41">
        <v>0</v>
      </c>
      <c r="CI606" s="41" t="s">
        <v>465</v>
      </c>
      <c r="CJ606" s="41" t="s">
        <v>2746</v>
      </c>
      <c r="CK606" s="41" t="s">
        <v>225</v>
      </c>
      <c r="CL606" s="41" t="s">
        <v>2747</v>
      </c>
      <c r="CM606" s="41" t="s">
        <v>227</v>
      </c>
      <c r="CN606" s="41" t="s">
        <v>229</v>
      </c>
      <c r="CO606" s="43">
        <v>1.7259378999124402</v>
      </c>
      <c r="CP606" s="42">
        <v>90.889679715455514</v>
      </c>
      <c r="CQ606" s="42">
        <v>4.7686832737615656</v>
      </c>
      <c r="CR606" s="42">
        <v>4.341637010782919</v>
      </c>
      <c r="CS606" s="43" t="s">
        <v>365</v>
      </c>
      <c r="CT606" s="43" t="s">
        <v>231</v>
      </c>
      <c r="CU606" s="222">
        <v>8.4659588053065948E-2</v>
      </c>
      <c r="CV606" s="222">
        <v>0.10204081632653061</v>
      </c>
      <c r="CW606" s="222">
        <v>1.7381228273464659E-2</v>
      </c>
      <c r="CX606" s="222">
        <v>0.30337504740235138</v>
      </c>
      <c r="CY606" s="222">
        <v>6.4489999999999998</v>
      </c>
      <c r="CZ606" s="41">
        <v>6.16</v>
      </c>
      <c r="DA606" s="41">
        <v>6.5</v>
      </c>
      <c r="DB606" s="41">
        <f t="shared" si="133"/>
        <v>5.1000000000000156E-2</v>
      </c>
      <c r="DC606" s="41" t="s">
        <v>655</v>
      </c>
      <c r="DD606" s="222">
        <v>1.3597941933112798</v>
      </c>
      <c r="DE606" s="222">
        <v>0.72185593531789582</v>
      </c>
      <c r="DF606" s="222">
        <v>0.1517</v>
      </c>
      <c r="DG606" s="222">
        <v>0.1517</v>
      </c>
      <c r="DH606" s="222"/>
      <c r="DI606" s="222">
        <v>1.5169999999999999</v>
      </c>
      <c r="DJ606" s="222"/>
      <c r="DK606" s="222"/>
      <c r="DL606" s="222">
        <v>14.400362867919444</v>
      </c>
      <c r="DM606" s="222">
        <v>14.400362867919444</v>
      </c>
      <c r="DN606" s="222"/>
      <c r="DO606" s="222"/>
      <c r="DP606" s="222">
        <v>52.801330515704628</v>
      </c>
      <c r="DQ606" s="222">
        <v>52.801330515704628</v>
      </c>
      <c r="DR606" s="222"/>
      <c r="DS606" s="222"/>
      <c r="DT606" s="222">
        <v>1.38E-2</v>
      </c>
      <c r="DU606" s="222">
        <v>0.13800000000000001</v>
      </c>
      <c r="DV606" s="222">
        <v>10.992753623188406</v>
      </c>
      <c r="DW606" s="222">
        <v>169.40482128013301</v>
      </c>
      <c r="DX606" s="222">
        <v>2.1352452202826271</v>
      </c>
      <c r="DY606" s="222">
        <v>587.64256026600174</v>
      </c>
      <c r="DZ606" s="222">
        <v>0.17980049875311721</v>
      </c>
      <c r="EA606" s="222">
        <v>1.3975893599334999</v>
      </c>
      <c r="EB606" s="222">
        <v>163.9941812136326</v>
      </c>
      <c r="EC606" s="222">
        <v>74.868911055694099</v>
      </c>
      <c r="ED606" s="222">
        <v>266.96009975062344</v>
      </c>
      <c r="EE606" s="222">
        <v>28.566251039068995</v>
      </c>
      <c r="EF606" s="222">
        <v>249.68412302576894</v>
      </c>
      <c r="EG606" s="222">
        <v>0.34663341645885293</v>
      </c>
      <c r="EH606" s="222">
        <v>3.9940149625935168</v>
      </c>
      <c r="EI606" s="222">
        <v>4.9356608478802997</v>
      </c>
      <c r="EJ606" s="222">
        <v>0.51546134663341647</v>
      </c>
      <c r="EK606" s="222">
        <v>2.9382128013300086</v>
      </c>
      <c r="EL606" s="222">
        <v>0.19197156680947206</v>
      </c>
      <c r="EM606" s="222">
        <v>2.2246674979218621</v>
      </c>
      <c r="EN606" s="222">
        <v>1.0855831435902998</v>
      </c>
      <c r="EO606" s="222">
        <v>8.1344832224529728</v>
      </c>
      <c r="EP606" s="222">
        <v>79.174482674874994</v>
      </c>
      <c r="EQ606" s="41"/>
      <c r="ER606" s="44">
        <v>1.69886466666667</v>
      </c>
      <c r="ES606" s="44">
        <v>87.888575000000003</v>
      </c>
      <c r="ET606" s="44">
        <v>6.9920229999999997</v>
      </c>
      <c r="EU606" s="44">
        <v>5.3064119999999999</v>
      </c>
      <c r="EV606" s="45">
        <v>9.5268666666666404E-2</v>
      </c>
      <c r="EW606" s="45">
        <v>0.115993333333333</v>
      </c>
      <c r="EX606" s="45">
        <v>2.3221666666666502E-2</v>
      </c>
      <c r="EY606" s="45">
        <v>0.59523500000000096</v>
      </c>
      <c r="EZ606" s="45">
        <v>6.3479836666666696</v>
      </c>
      <c r="FA606" s="45">
        <v>1.82252866666667</v>
      </c>
      <c r="FB606" s="45">
        <v>1.0110176666666699</v>
      </c>
      <c r="FC606" s="45">
        <v>0.29762133333333401</v>
      </c>
      <c r="FD606" s="45">
        <v>2.97621333333334</v>
      </c>
      <c r="FE606" s="45">
        <v>1.84016666666665E-2</v>
      </c>
      <c r="FF606" s="45">
        <v>0.184016666666665</v>
      </c>
      <c r="FG606" s="45">
        <v>16.173607463092296</v>
      </c>
      <c r="FH606" s="45">
        <v>200.571582333333</v>
      </c>
      <c r="FI606" s="45">
        <v>2.8017500000000002</v>
      </c>
      <c r="FJ606" s="45">
        <v>711.84725066666897</v>
      </c>
      <c r="FK606" s="45">
        <v>0.34731299999999998</v>
      </c>
      <c r="FL606" s="45">
        <v>1.4330276666666699</v>
      </c>
      <c r="FM606" s="45">
        <v>165.60280866666699</v>
      </c>
      <c r="FN606" s="45">
        <v>88.151142666666701</v>
      </c>
      <c r="FO606" s="45">
        <v>276.71621933333302</v>
      </c>
      <c r="FP606" s="45">
        <v>40.319601333333303</v>
      </c>
      <c r="FQ606" s="45">
        <v>252.02928233333299</v>
      </c>
      <c r="FR606" s="45">
        <v>0.455709999999999</v>
      </c>
      <c r="FS606" s="45">
        <v>5.1107876666666598</v>
      </c>
      <c r="FT606" s="45">
        <v>5.9289783333333403</v>
      </c>
      <c r="FU606" s="45">
        <v>0.84208133333333202</v>
      </c>
      <c r="FV606" s="45">
        <v>3.5269913333333398</v>
      </c>
      <c r="FW606" s="45">
        <v>0.22907233333333299</v>
      </c>
      <c r="FX606" s="45">
        <v>2.3062963333333402</v>
      </c>
      <c r="FY606" s="45">
        <v>1.1041363333333301</v>
      </c>
      <c r="FZ606" s="45">
        <v>9.0492043333333498</v>
      </c>
      <c r="GA606" s="50">
        <v>79.206556333333197</v>
      </c>
      <c r="GB606" s="54"/>
    </row>
    <row r="607" spans="1:350" s="2" customFormat="1" ht="12.75" customHeight="1" x14ac:dyDescent="0.2">
      <c r="A607" s="73"/>
      <c r="B607" s="70">
        <v>39</v>
      </c>
      <c r="C607" s="39" t="s">
        <v>2821</v>
      </c>
      <c r="D607" s="39"/>
      <c r="E607" s="39" t="s">
        <v>2807</v>
      </c>
      <c r="F607" s="39" t="s">
        <v>1211</v>
      </c>
      <c r="G607" s="39" t="s">
        <v>3387</v>
      </c>
      <c r="H607" s="39" t="s">
        <v>3389</v>
      </c>
      <c r="I607" s="39" t="s">
        <v>2735</v>
      </c>
      <c r="J607" s="39" t="s">
        <v>2736</v>
      </c>
      <c r="K607" s="39" t="s">
        <v>2737</v>
      </c>
      <c r="L607" s="39" t="s">
        <v>2737</v>
      </c>
      <c r="M607" s="39" t="s">
        <v>2738</v>
      </c>
      <c r="N607" s="39" t="s">
        <v>3097</v>
      </c>
      <c r="O607" s="39" t="s">
        <v>3087</v>
      </c>
      <c r="P607" s="39" t="s">
        <v>3087</v>
      </c>
      <c r="Q607" s="39" t="s">
        <v>3193</v>
      </c>
      <c r="R607" s="39" t="s">
        <v>3289</v>
      </c>
      <c r="S607" s="39" t="s">
        <v>3325</v>
      </c>
      <c r="T607" s="39" t="s">
        <v>645</v>
      </c>
      <c r="U607" s="39" t="s">
        <v>682</v>
      </c>
      <c r="V607" s="39" t="s">
        <v>682</v>
      </c>
      <c r="W607" s="40">
        <v>1998</v>
      </c>
      <c r="X607" s="40">
        <f t="shared" si="132"/>
        <v>15</v>
      </c>
      <c r="Y607" s="41" t="s">
        <v>3392</v>
      </c>
      <c r="Z607" s="41" t="s">
        <v>3292</v>
      </c>
      <c r="AA607" s="41" t="s">
        <v>3361</v>
      </c>
      <c r="AB607" s="41" t="s">
        <v>2739</v>
      </c>
      <c r="AC607" s="41" t="s">
        <v>370</v>
      </c>
      <c r="AD607" s="41" t="s">
        <v>3288</v>
      </c>
      <c r="AE607" s="41" t="s">
        <v>2806</v>
      </c>
      <c r="AF607" s="41" t="s">
        <v>318</v>
      </c>
      <c r="AG607" s="41" t="s">
        <v>3183</v>
      </c>
      <c r="AH607" s="41" t="s">
        <v>212</v>
      </c>
      <c r="AI607" s="41" t="s">
        <v>2822</v>
      </c>
      <c r="AJ607" s="41"/>
      <c r="AK607" s="41" t="s">
        <v>213</v>
      </c>
      <c r="AL607" s="41">
        <f t="shared" ref="AL607:AL633" si="138">15-0</f>
        <v>15</v>
      </c>
      <c r="AM607" s="41" t="s">
        <v>535</v>
      </c>
      <c r="AN607" s="41" t="s">
        <v>218</v>
      </c>
      <c r="AO607" s="41"/>
      <c r="AP607" s="41">
        <v>524024.25</v>
      </c>
      <c r="AQ607" s="41">
        <v>1583220.91</v>
      </c>
      <c r="AR607" s="41">
        <v>14.320833</v>
      </c>
      <c r="AS607" s="41">
        <v>39.222777999999998</v>
      </c>
      <c r="AT607" s="41" t="s">
        <v>2811</v>
      </c>
      <c r="AU607" s="41" t="s">
        <v>2812</v>
      </c>
      <c r="AV607" s="41">
        <v>1484491.69025257</v>
      </c>
      <c r="AW607" s="41">
        <v>1673046.4202375701</v>
      </c>
      <c r="AX607" s="41">
        <v>2048</v>
      </c>
      <c r="AY607" s="41">
        <v>2045</v>
      </c>
      <c r="AZ607" s="41">
        <v>-1.6057096799999999</v>
      </c>
      <c r="BA607" s="41">
        <v>-1.5566066999999999</v>
      </c>
      <c r="BB607" s="41">
        <v>-1.2469176799999999</v>
      </c>
      <c r="BC607" s="41">
        <v>-0.78424216000000002</v>
      </c>
      <c r="BD607" s="41">
        <v>-0.23120509</v>
      </c>
      <c r="BE607" s="41">
        <v>-8.2540409999999995E-2</v>
      </c>
      <c r="BF607" s="41">
        <v>-1.282171E-2</v>
      </c>
      <c r="BG607" s="41">
        <v>264.45100000000002</v>
      </c>
      <c r="BH607" s="41">
        <v>2045</v>
      </c>
      <c r="BI607" s="41">
        <v>-5.51352E-5</v>
      </c>
      <c r="BJ607" s="41">
        <v>3.4265499999999999E-5</v>
      </c>
      <c r="BK607" s="41">
        <v>2.45201</v>
      </c>
      <c r="BL607" s="41">
        <v>342.22899999999998</v>
      </c>
      <c r="BM607" s="41">
        <v>-2.2072499999999999E-5</v>
      </c>
      <c r="BN607" s="41">
        <v>19.48</v>
      </c>
      <c r="BO607" s="41">
        <v>66.95</v>
      </c>
      <c r="BP607" s="41">
        <f t="shared" si="110"/>
        <v>803.40000000000009</v>
      </c>
      <c r="BQ607" s="41">
        <v>122.68</v>
      </c>
      <c r="BR607" s="41">
        <f t="shared" si="111"/>
        <v>1472.16</v>
      </c>
      <c r="BS607" s="41">
        <f t="shared" si="112"/>
        <v>1.8324122479462284</v>
      </c>
      <c r="BT607" s="41">
        <v>13.7</v>
      </c>
      <c r="BU607" s="41">
        <v>4.99</v>
      </c>
      <c r="BV607" s="41">
        <v>12.06</v>
      </c>
      <c r="BW607" s="41">
        <v>729</v>
      </c>
      <c r="BX607" s="41">
        <v>71</v>
      </c>
      <c r="BY607" s="41">
        <v>8.9</v>
      </c>
      <c r="BZ607" s="41" t="s">
        <v>221</v>
      </c>
      <c r="CA607" s="41">
        <v>0.52</v>
      </c>
      <c r="CB607" s="41">
        <v>1.57506811619</v>
      </c>
      <c r="CC607" s="41">
        <v>1240</v>
      </c>
      <c r="CD607" s="41">
        <v>1240</v>
      </c>
      <c r="CE607" s="41">
        <v>2195</v>
      </c>
      <c r="CF607" s="41" t="s">
        <v>222</v>
      </c>
      <c r="CG607" s="41">
        <v>1.2</v>
      </c>
      <c r="CH607" s="41">
        <v>0</v>
      </c>
      <c r="CI607" s="41" t="s">
        <v>465</v>
      </c>
      <c r="CJ607" s="41" t="s">
        <v>2746</v>
      </c>
      <c r="CK607" s="41" t="s">
        <v>225</v>
      </c>
      <c r="CL607" s="41" t="s">
        <v>2747</v>
      </c>
      <c r="CM607" s="41" t="s">
        <v>288</v>
      </c>
      <c r="CN607" s="41" t="s">
        <v>229</v>
      </c>
      <c r="CO607" s="42">
        <v>1.6768543333333401</v>
      </c>
      <c r="CP607" s="42">
        <v>85.918456739010608</v>
      </c>
      <c r="CQ607" s="42">
        <v>8.5729649751344219</v>
      </c>
      <c r="CR607" s="42">
        <v>5.5085782858549779</v>
      </c>
      <c r="CS607" s="43" t="s">
        <v>362</v>
      </c>
      <c r="CT607" s="43" t="s">
        <v>231</v>
      </c>
      <c r="CU607" s="42">
        <v>0.10292800000000001</v>
      </c>
      <c r="CV607" s="42">
        <v>0.117649666666666</v>
      </c>
      <c r="CW607" s="42">
        <v>2.58253333333332E-2</v>
      </c>
      <c r="CX607" s="42">
        <v>0.95433300000000099</v>
      </c>
      <c r="CY607" s="42">
        <v>6.0386123333333401</v>
      </c>
      <c r="CZ607" s="41">
        <v>6.16</v>
      </c>
      <c r="DA607" s="41">
        <v>6.5</v>
      </c>
      <c r="DB607" s="41">
        <f t="shared" si="133"/>
        <v>0.46138766666665987</v>
      </c>
      <c r="DC607" s="41" t="s">
        <v>655</v>
      </c>
      <c r="DD607" s="42">
        <v>2.3161736666666699</v>
      </c>
      <c r="DE607" s="42">
        <v>1.2155229999999999</v>
      </c>
      <c r="DF607" s="42">
        <v>0.49231399999999997</v>
      </c>
      <c r="DG607" s="42"/>
      <c r="DH607" s="42">
        <v>0.49231399999999997</v>
      </c>
      <c r="DI607" s="42">
        <v>4.9231400000000001</v>
      </c>
      <c r="DJ607" s="42"/>
      <c r="DK607" s="42">
        <v>4.9231400000000001</v>
      </c>
      <c r="DL607" s="42">
        <v>12.38308296391005</v>
      </c>
      <c r="DM607" s="42"/>
      <c r="DN607" s="42"/>
      <c r="DO607" s="42">
        <v>12.38308296391005</v>
      </c>
      <c r="DP607" s="42">
        <v>45.40463753433685</v>
      </c>
      <c r="DQ607" s="42"/>
      <c r="DR607" s="42"/>
      <c r="DS607" s="42">
        <v>45.40463753433685</v>
      </c>
      <c r="DT607" s="42">
        <v>3.6339666666666597E-2</v>
      </c>
      <c r="DU607" s="42">
        <v>0.36339666666666598</v>
      </c>
      <c r="DV607" s="42">
        <v>13.547565103330637</v>
      </c>
      <c r="DW607" s="42">
        <v>231.60375766666601</v>
      </c>
      <c r="DX607" s="42">
        <v>5.3063103333333199</v>
      </c>
      <c r="DY607" s="42">
        <v>848.37364266666702</v>
      </c>
      <c r="DZ607" s="42">
        <v>0.96457233333333203</v>
      </c>
      <c r="EA607" s="42">
        <v>2.4023416666666702</v>
      </c>
      <c r="EB607" s="42">
        <v>111.671975</v>
      </c>
      <c r="EC607" s="42">
        <v>96.333905666666695</v>
      </c>
      <c r="ED607" s="42">
        <v>273.163157333333</v>
      </c>
      <c r="EE607" s="42">
        <v>48.538401</v>
      </c>
      <c r="EF607" s="42">
        <v>227.65929133333401</v>
      </c>
      <c r="EG607" s="42">
        <v>0.53271199999999996</v>
      </c>
      <c r="EH607" s="42">
        <v>9.8440263333333409</v>
      </c>
      <c r="EI607" s="42">
        <v>6.5543926666666597</v>
      </c>
      <c r="EJ607" s="42">
        <v>1.1863919999999999</v>
      </c>
      <c r="EK607" s="42">
        <v>4.1969063333333301</v>
      </c>
      <c r="EL607" s="42">
        <v>0.25114866666666702</v>
      </c>
      <c r="EM607" s="42">
        <v>2.27085266666667</v>
      </c>
      <c r="EN607" s="42">
        <v>0.97207733333333302</v>
      </c>
      <c r="EO607" s="42">
        <v>10.060174</v>
      </c>
      <c r="EP607" s="42">
        <v>76.611791333333301</v>
      </c>
      <c r="EQ607" s="41"/>
      <c r="ER607" s="44">
        <v>1.6768543333333401</v>
      </c>
      <c r="ES607" s="44">
        <v>88.046473333333296</v>
      </c>
      <c r="ET607" s="44">
        <v>8.7852990000000002</v>
      </c>
      <c r="EU607" s="44">
        <v>5.6450139999999998</v>
      </c>
      <c r="EV607" s="45">
        <v>0.10292800000000001</v>
      </c>
      <c r="EW607" s="45">
        <v>0.117649666666666</v>
      </c>
      <c r="EX607" s="45">
        <v>2.58253333333332E-2</v>
      </c>
      <c r="EY607" s="45">
        <v>0.95433300000000099</v>
      </c>
      <c r="EZ607" s="45">
        <v>6.0386123333333401</v>
      </c>
      <c r="FA607" s="45">
        <v>2.3161736666666699</v>
      </c>
      <c r="FB607" s="45">
        <v>1.2155229999999999</v>
      </c>
      <c r="FC607" s="45">
        <v>0.49231399999999997</v>
      </c>
      <c r="FD607" s="45">
        <v>4.9231400000000001</v>
      </c>
      <c r="FE607" s="45">
        <v>3.6339666666666597E-2</v>
      </c>
      <c r="FF607" s="45">
        <v>0.36339666666666598</v>
      </c>
      <c r="FG607" s="45">
        <v>13.547565103330637</v>
      </c>
      <c r="FH607" s="45">
        <v>231.60375766666601</v>
      </c>
      <c r="FI607" s="45">
        <v>5.3063103333333199</v>
      </c>
      <c r="FJ607" s="45">
        <v>848.37364266666702</v>
      </c>
      <c r="FK607" s="45">
        <v>0.96457233333333203</v>
      </c>
      <c r="FL607" s="45">
        <v>2.4023416666666702</v>
      </c>
      <c r="FM607" s="45">
        <v>111.671975</v>
      </c>
      <c r="FN607" s="45">
        <v>96.333905666666695</v>
      </c>
      <c r="FO607" s="45">
        <v>273.163157333333</v>
      </c>
      <c r="FP607" s="45">
        <v>48.538401</v>
      </c>
      <c r="FQ607" s="45">
        <v>227.65929133333401</v>
      </c>
      <c r="FR607" s="45">
        <v>0.53271199999999996</v>
      </c>
      <c r="FS607" s="45">
        <v>9.8440263333333409</v>
      </c>
      <c r="FT607" s="45">
        <v>6.5543926666666597</v>
      </c>
      <c r="FU607" s="45">
        <v>1.1863919999999999</v>
      </c>
      <c r="FV607" s="45">
        <v>4.1969063333333301</v>
      </c>
      <c r="FW607" s="45">
        <v>0.25114866666666702</v>
      </c>
      <c r="FX607" s="45">
        <v>2.27085266666667</v>
      </c>
      <c r="FY607" s="45">
        <v>0.97207733333333302</v>
      </c>
      <c r="FZ607" s="45">
        <v>10.060174</v>
      </c>
      <c r="GA607" s="50">
        <v>76.611791333333301</v>
      </c>
      <c r="GB607" s="54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  <c r="JW607" s="3"/>
      <c r="JX607" s="3"/>
      <c r="JY607" s="3"/>
      <c r="JZ607" s="3"/>
      <c r="KA607" s="3"/>
      <c r="KB607" s="3"/>
      <c r="KC607" s="3"/>
      <c r="KD607" s="3"/>
      <c r="KE607" s="3"/>
      <c r="KF607" s="3"/>
      <c r="KG607" s="3"/>
      <c r="KH607" s="3"/>
      <c r="KI607" s="3"/>
      <c r="KJ607" s="3"/>
      <c r="KK607" s="3"/>
      <c r="KL607" s="3"/>
      <c r="KM607" s="3"/>
      <c r="KN607" s="3"/>
      <c r="KO607" s="3"/>
      <c r="KP607" s="3"/>
      <c r="KQ607" s="3"/>
      <c r="KR607" s="3"/>
      <c r="KS607" s="3"/>
      <c r="KT607" s="3"/>
      <c r="KU607" s="3"/>
      <c r="KV607" s="3"/>
      <c r="KW607" s="3"/>
      <c r="KX607" s="3"/>
      <c r="KY607" s="3"/>
      <c r="KZ607" s="3"/>
      <c r="LA607" s="3"/>
      <c r="LB607" s="3"/>
      <c r="LC607" s="3"/>
      <c r="LD607" s="3"/>
      <c r="LE607" s="3"/>
      <c r="LF607" s="3"/>
      <c r="LG607" s="3"/>
      <c r="LH607" s="3"/>
      <c r="LI607" s="3"/>
      <c r="LJ607" s="3"/>
      <c r="LK607" s="3"/>
      <c r="LL607" s="3"/>
      <c r="LM607" s="3"/>
      <c r="LN607" s="3"/>
      <c r="LO607" s="3"/>
      <c r="LP607" s="3"/>
      <c r="LQ607" s="3"/>
      <c r="LR607" s="3"/>
      <c r="LS607" s="3"/>
      <c r="LT607" s="3"/>
      <c r="LU607" s="3"/>
      <c r="LV607" s="3"/>
      <c r="LW607" s="3"/>
      <c r="LX607" s="3"/>
      <c r="LY607" s="3"/>
      <c r="LZ607" s="3"/>
      <c r="MA607" s="3"/>
      <c r="MB607" s="3"/>
      <c r="MC607" s="3"/>
      <c r="MD607" s="3"/>
      <c r="ME607" s="3"/>
      <c r="MF607" s="3"/>
      <c r="MG607" s="3"/>
      <c r="MH607" s="3"/>
      <c r="MI607" s="3"/>
      <c r="MJ607" s="3"/>
      <c r="MK607" s="3"/>
      <c r="ML607" s="3"/>
    </row>
    <row r="608" spans="1:350" s="2" customFormat="1" ht="12.75" customHeight="1" x14ac:dyDescent="0.2">
      <c r="A608" s="73"/>
      <c r="B608" s="70">
        <v>40</v>
      </c>
      <c r="C608" s="39" t="s">
        <v>2823</v>
      </c>
      <c r="D608" s="39"/>
      <c r="E608" s="39" t="s">
        <v>2807</v>
      </c>
      <c r="F608" s="39" t="s">
        <v>1211</v>
      </c>
      <c r="G608" s="39" t="s">
        <v>3387</v>
      </c>
      <c r="H608" s="39" t="s">
        <v>3389</v>
      </c>
      <c r="I608" s="39" t="s">
        <v>2735</v>
      </c>
      <c r="J608" s="39" t="s">
        <v>2736</v>
      </c>
      <c r="K608" s="39" t="s">
        <v>2737</v>
      </c>
      <c r="L608" s="39" t="s">
        <v>2737</v>
      </c>
      <c r="M608" s="39" t="s">
        <v>2738</v>
      </c>
      <c r="N608" s="39" t="s">
        <v>3097</v>
      </c>
      <c r="O608" s="39" t="s">
        <v>3087</v>
      </c>
      <c r="P608" s="39" t="s">
        <v>3087</v>
      </c>
      <c r="Q608" s="39" t="s">
        <v>3193</v>
      </c>
      <c r="R608" s="39" t="s">
        <v>3289</v>
      </c>
      <c r="S608" s="39" t="s">
        <v>3325</v>
      </c>
      <c r="T608" s="39" t="s">
        <v>645</v>
      </c>
      <c r="U608" s="39" t="s">
        <v>682</v>
      </c>
      <c r="V608" s="39" t="s">
        <v>682</v>
      </c>
      <c r="W608" s="40">
        <v>1998</v>
      </c>
      <c r="X608" s="40">
        <f t="shared" si="132"/>
        <v>15</v>
      </c>
      <c r="Y608" s="41" t="s">
        <v>3392</v>
      </c>
      <c r="Z608" s="41" t="s">
        <v>3292</v>
      </c>
      <c r="AA608" s="41" t="s">
        <v>3361</v>
      </c>
      <c r="AB608" s="41" t="s">
        <v>2739</v>
      </c>
      <c r="AC608" s="41" t="s">
        <v>370</v>
      </c>
      <c r="AD608" s="41" t="s">
        <v>3288</v>
      </c>
      <c r="AE608" s="41" t="s">
        <v>2806</v>
      </c>
      <c r="AF608" s="41" t="s">
        <v>318</v>
      </c>
      <c r="AG608" s="41" t="s">
        <v>3183</v>
      </c>
      <c r="AH608" s="41" t="s">
        <v>212</v>
      </c>
      <c r="AI608" s="41" t="s">
        <v>2824</v>
      </c>
      <c r="AJ608" s="41"/>
      <c r="AK608" s="41" t="s">
        <v>213</v>
      </c>
      <c r="AL608" s="41">
        <f t="shared" si="138"/>
        <v>15</v>
      </c>
      <c r="AM608" s="41" t="s">
        <v>535</v>
      </c>
      <c r="AN608" s="41" t="s">
        <v>218</v>
      </c>
      <c r="AO608" s="41"/>
      <c r="AP608" s="41">
        <v>524024.25</v>
      </c>
      <c r="AQ608" s="41">
        <v>1583220.91</v>
      </c>
      <c r="AR608" s="41">
        <v>14.320833</v>
      </c>
      <c r="AS608" s="41">
        <v>39.222777999999998</v>
      </c>
      <c r="AT608" s="41" t="s">
        <v>2811</v>
      </c>
      <c r="AU608" s="41" t="s">
        <v>2812</v>
      </c>
      <c r="AV608" s="41">
        <v>1484491.69025257</v>
      </c>
      <c r="AW608" s="41">
        <v>1673046.4202375701</v>
      </c>
      <c r="AX608" s="41">
        <v>2048</v>
      </c>
      <c r="AY608" s="41">
        <v>2045</v>
      </c>
      <c r="AZ608" s="41">
        <v>-1.6057096799999999</v>
      </c>
      <c r="BA608" s="41">
        <v>-1.5566066999999999</v>
      </c>
      <c r="BB608" s="41">
        <v>-1.2469176799999999</v>
      </c>
      <c r="BC608" s="41">
        <v>-0.78424216000000002</v>
      </c>
      <c r="BD608" s="41">
        <v>-0.23120509</v>
      </c>
      <c r="BE608" s="41">
        <v>-8.2540409999999995E-2</v>
      </c>
      <c r="BF608" s="41">
        <v>-1.282171E-2</v>
      </c>
      <c r="BG608" s="41">
        <v>264.45100000000002</v>
      </c>
      <c r="BH608" s="41">
        <v>2045</v>
      </c>
      <c r="BI608" s="41">
        <v>-5.51352E-5</v>
      </c>
      <c r="BJ608" s="41">
        <v>3.4265499999999999E-5</v>
      </c>
      <c r="BK608" s="41">
        <v>2.45201</v>
      </c>
      <c r="BL608" s="41">
        <v>342.22899999999998</v>
      </c>
      <c r="BM608" s="41">
        <v>-2.2072499999999999E-5</v>
      </c>
      <c r="BN608" s="41">
        <v>19.48</v>
      </c>
      <c r="BO608" s="41">
        <v>66.95</v>
      </c>
      <c r="BP608" s="41">
        <f t="shared" si="110"/>
        <v>803.40000000000009</v>
      </c>
      <c r="BQ608" s="41">
        <v>122.68</v>
      </c>
      <c r="BR608" s="41">
        <f t="shared" si="111"/>
        <v>1472.16</v>
      </c>
      <c r="BS608" s="41">
        <f t="shared" si="112"/>
        <v>1.8324122479462284</v>
      </c>
      <c r="BT608" s="41">
        <v>13.7</v>
      </c>
      <c r="BU608" s="41">
        <v>4.99</v>
      </c>
      <c r="BV608" s="41">
        <v>12.06</v>
      </c>
      <c r="BW608" s="41">
        <v>729</v>
      </c>
      <c r="BX608" s="41">
        <v>71</v>
      </c>
      <c r="BY608" s="41">
        <v>8.9</v>
      </c>
      <c r="BZ608" s="41" t="s">
        <v>221</v>
      </c>
      <c r="CA608" s="41">
        <v>0.52</v>
      </c>
      <c r="CB608" s="41">
        <v>1.57506811619</v>
      </c>
      <c r="CC608" s="41">
        <v>1240</v>
      </c>
      <c r="CD608" s="41">
        <v>1240</v>
      </c>
      <c r="CE608" s="41">
        <v>2195</v>
      </c>
      <c r="CF608" s="41" t="s">
        <v>222</v>
      </c>
      <c r="CG608" s="41">
        <v>1.2</v>
      </c>
      <c r="CH608" s="41">
        <v>0</v>
      </c>
      <c r="CI608" s="41" t="s">
        <v>465</v>
      </c>
      <c r="CJ608" s="41" t="s">
        <v>2746</v>
      </c>
      <c r="CK608" s="41" t="s">
        <v>225</v>
      </c>
      <c r="CL608" s="41" t="s">
        <v>2747</v>
      </c>
      <c r="CM608" s="41" t="s">
        <v>288</v>
      </c>
      <c r="CN608" s="41" t="s">
        <v>229</v>
      </c>
      <c r="CO608" s="42">
        <v>1.6468533333333399</v>
      </c>
      <c r="CP608" s="42">
        <v>79.357014824485219</v>
      </c>
      <c r="CQ608" s="42">
        <v>11.630114334233777</v>
      </c>
      <c r="CR608" s="42">
        <v>9.0128708412810123</v>
      </c>
      <c r="CS608" s="43" t="s">
        <v>362</v>
      </c>
      <c r="CT608" s="43" t="s">
        <v>231</v>
      </c>
      <c r="CU608" s="42">
        <v>0.100666333333333</v>
      </c>
      <c r="CV608" s="42">
        <v>0.12983233333333299</v>
      </c>
      <c r="CW608" s="42">
        <v>2.95239999999998E-2</v>
      </c>
      <c r="CX608" s="42">
        <v>1.4467173333333301</v>
      </c>
      <c r="CY608" s="42">
        <v>6.4956829999999997</v>
      </c>
      <c r="CZ608" s="41">
        <v>6.16</v>
      </c>
      <c r="DA608" s="41">
        <v>6.5</v>
      </c>
      <c r="DB608" s="41">
        <f t="shared" si="133"/>
        <v>4.3170000000003483E-3</v>
      </c>
      <c r="DC608" s="41" t="s">
        <v>655</v>
      </c>
      <c r="DD608" s="42">
        <v>2.7908223333333302</v>
      </c>
      <c r="DE608" s="42">
        <v>1.62962233333333</v>
      </c>
      <c r="DF608" s="42">
        <v>0.70133933333333298</v>
      </c>
      <c r="DG608" s="42"/>
      <c r="DH608" s="42">
        <v>0.70133933333333298</v>
      </c>
      <c r="DI608" s="42">
        <v>7.0133933333333296</v>
      </c>
      <c r="DJ608" s="42"/>
      <c r="DK608" s="42">
        <v>7.0133933333333296</v>
      </c>
      <c r="DL608" s="42">
        <v>17.325045283466725</v>
      </c>
      <c r="DM608" s="42"/>
      <c r="DN608" s="42"/>
      <c r="DO608" s="42">
        <v>17.325045283466725</v>
      </c>
      <c r="DP608" s="42">
        <v>63.525166039377986</v>
      </c>
      <c r="DQ608" s="42"/>
      <c r="DR608" s="42"/>
      <c r="DS608" s="42">
        <v>63.525166039377986</v>
      </c>
      <c r="DT608" s="42">
        <v>4.0345666666666703E-2</v>
      </c>
      <c r="DU608" s="42">
        <v>0.40345666666666702</v>
      </c>
      <c r="DV608" s="42">
        <v>17.383262969174691</v>
      </c>
      <c r="DW608" s="42">
        <v>167.99178433333299</v>
      </c>
      <c r="DX608" s="42">
        <v>3.4524720000000002</v>
      </c>
      <c r="DY608" s="42">
        <v>842.99233033333405</v>
      </c>
      <c r="DZ608" s="42">
        <v>0.684446000000001</v>
      </c>
      <c r="EA608" s="42">
        <v>1.62999433333333</v>
      </c>
      <c r="EB608" s="42">
        <v>148.86903533333299</v>
      </c>
      <c r="EC608" s="42">
        <v>117.769175666667</v>
      </c>
      <c r="ED608" s="42">
        <v>270.28512633333298</v>
      </c>
      <c r="EE608" s="42">
        <v>65.649604000000096</v>
      </c>
      <c r="EF608" s="42">
        <v>246.78693100000001</v>
      </c>
      <c r="EG608" s="42">
        <v>0.84417700000000095</v>
      </c>
      <c r="EH608" s="42">
        <v>7.4413673333333401</v>
      </c>
      <c r="EI608" s="42">
        <v>7.8066823333333399</v>
      </c>
      <c r="EJ608" s="42">
        <v>1.1206213333333299</v>
      </c>
      <c r="EK608" s="42">
        <v>4.1816933333333397</v>
      </c>
      <c r="EL608" s="42">
        <v>0.30531799999999998</v>
      </c>
      <c r="EM608" s="42">
        <v>2.1850860000000001</v>
      </c>
      <c r="EN608" s="42">
        <v>1.0685439999999999</v>
      </c>
      <c r="EO608" s="42">
        <v>9.3151476666666699</v>
      </c>
      <c r="EP608" s="42">
        <v>81.352989666666602</v>
      </c>
      <c r="EQ608" s="41"/>
      <c r="ER608" s="44">
        <v>1.6468533333333399</v>
      </c>
      <c r="ES608" s="44">
        <v>80.9784066666667</v>
      </c>
      <c r="ET608" s="44">
        <v>11.867736333333299</v>
      </c>
      <c r="EU608" s="44">
        <v>9.1970183333333395</v>
      </c>
      <c r="EV608" s="45">
        <v>0.100666333333333</v>
      </c>
      <c r="EW608" s="45">
        <v>0.12983233333333299</v>
      </c>
      <c r="EX608" s="45">
        <v>2.95239999999998E-2</v>
      </c>
      <c r="EY608" s="45">
        <v>1.4467173333333301</v>
      </c>
      <c r="EZ608" s="45">
        <v>6.4956829999999997</v>
      </c>
      <c r="FA608" s="45">
        <v>2.7908223333333302</v>
      </c>
      <c r="FB608" s="45">
        <v>1.62962233333333</v>
      </c>
      <c r="FC608" s="45">
        <v>0.70133933333333298</v>
      </c>
      <c r="FD608" s="45">
        <v>7.0133933333333296</v>
      </c>
      <c r="FE608" s="45">
        <v>4.0345666666666703E-2</v>
      </c>
      <c r="FF608" s="45">
        <v>0.40345666666666702</v>
      </c>
      <c r="FG608" s="45">
        <v>17.383262969174691</v>
      </c>
      <c r="FH608" s="45">
        <v>167.99178433333299</v>
      </c>
      <c r="FI608" s="45">
        <v>3.4524720000000002</v>
      </c>
      <c r="FJ608" s="45">
        <v>842.99233033333405</v>
      </c>
      <c r="FK608" s="45">
        <v>0.684446000000001</v>
      </c>
      <c r="FL608" s="45">
        <v>1.62999433333333</v>
      </c>
      <c r="FM608" s="45">
        <v>148.86903533333299</v>
      </c>
      <c r="FN608" s="45">
        <v>117.769175666667</v>
      </c>
      <c r="FO608" s="45">
        <v>270.28512633333298</v>
      </c>
      <c r="FP608" s="45">
        <v>65.649604000000096</v>
      </c>
      <c r="FQ608" s="45">
        <v>246.78693100000001</v>
      </c>
      <c r="FR608" s="45">
        <v>0.84417700000000095</v>
      </c>
      <c r="FS608" s="45">
        <v>7.4413673333333401</v>
      </c>
      <c r="FT608" s="45">
        <v>7.8066823333333399</v>
      </c>
      <c r="FU608" s="45">
        <v>1.1206213333333299</v>
      </c>
      <c r="FV608" s="45">
        <v>4.1816933333333397</v>
      </c>
      <c r="FW608" s="45">
        <v>0.30531799999999998</v>
      </c>
      <c r="FX608" s="45">
        <v>2.1850860000000001</v>
      </c>
      <c r="FY608" s="45">
        <v>1.0685439999999999</v>
      </c>
      <c r="FZ608" s="45">
        <v>9.3151476666666699</v>
      </c>
      <c r="GA608" s="50">
        <v>81.352989666666602</v>
      </c>
      <c r="GB608" s="54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  <c r="JW608" s="3"/>
      <c r="JX608" s="3"/>
      <c r="JY608" s="3"/>
      <c r="JZ608" s="3"/>
      <c r="KA608" s="3"/>
      <c r="KB608" s="3"/>
      <c r="KC608" s="3"/>
      <c r="KD608" s="3"/>
      <c r="KE608" s="3"/>
      <c r="KF608" s="3"/>
      <c r="KG608" s="3"/>
      <c r="KH608" s="3"/>
      <c r="KI608" s="3"/>
      <c r="KJ608" s="3"/>
      <c r="KK608" s="3"/>
      <c r="KL608" s="3"/>
      <c r="KM608" s="3"/>
      <c r="KN608" s="3"/>
      <c r="KO608" s="3"/>
      <c r="KP608" s="3"/>
      <c r="KQ608" s="3"/>
      <c r="KR608" s="3"/>
      <c r="KS608" s="3"/>
      <c r="KT608" s="3"/>
      <c r="KU608" s="3"/>
      <c r="KV608" s="3"/>
      <c r="KW608" s="3"/>
      <c r="KX608" s="3"/>
      <c r="KY608" s="3"/>
      <c r="KZ608" s="3"/>
      <c r="LA608" s="3"/>
      <c r="LB608" s="3"/>
      <c r="LC608" s="3"/>
      <c r="LD608" s="3"/>
      <c r="LE608" s="3"/>
      <c r="LF608" s="3"/>
      <c r="LG608" s="3"/>
      <c r="LH608" s="3"/>
      <c r="LI608" s="3"/>
      <c r="LJ608" s="3"/>
      <c r="LK608" s="3"/>
      <c r="LL608" s="3"/>
      <c r="LM608" s="3"/>
      <c r="LN608" s="3"/>
      <c r="LO608" s="3"/>
      <c r="LP608" s="3"/>
      <c r="LQ608" s="3"/>
      <c r="LR608" s="3"/>
      <c r="LS608" s="3"/>
      <c r="LT608" s="3"/>
      <c r="LU608" s="3"/>
      <c r="LV608" s="3"/>
      <c r="LW608" s="3"/>
      <c r="LX608" s="3"/>
      <c r="LY608" s="3"/>
      <c r="LZ608" s="3"/>
      <c r="MA608" s="3"/>
      <c r="MB608" s="3"/>
      <c r="MC608" s="3"/>
      <c r="MD608" s="3"/>
      <c r="ME608" s="3"/>
      <c r="MF608" s="3"/>
      <c r="MG608" s="3"/>
      <c r="MH608" s="3"/>
      <c r="MI608" s="3"/>
      <c r="MJ608" s="3"/>
      <c r="MK608" s="3"/>
      <c r="ML608" s="3"/>
    </row>
    <row r="609" spans="1:350" s="2" customFormat="1" ht="12.75" customHeight="1" x14ac:dyDescent="0.2">
      <c r="A609" s="73"/>
      <c r="B609" s="70">
        <v>41</v>
      </c>
      <c r="C609" s="39" t="s">
        <v>2825</v>
      </c>
      <c r="D609" s="39"/>
      <c r="E609" s="39" t="s">
        <v>2807</v>
      </c>
      <c r="F609" s="39" t="s">
        <v>1211</v>
      </c>
      <c r="G609" s="39" t="s">
        <v>3387</v>
      </c>
      <c r="H609" s="39" t="s">
        <v>3389</v>
      </c>
      <c r="I609" s="39" t="s">
        <v>2735</v>
      </c>
      <c r="J609" s="39" t="s">
        <v>2736</v>
      </c>
      <c r="K609" s="39" t="s">
        <v>2737</v>
      </c>
      <c r="L609" s="39" t="s">
        <v>2737</v>
      </c>
      <c r="M609" s="39" t="s">
        <v>2738</v>
      </c>
      <c r="N609" s="39" t="s">
        <v>3097</v>
      </c>
      <c r="O609" s="39" t="s">
        <v>3087</v>
      </c>
      <c r="P609" s="39" t="s">
        <v>3087</v>
      </c>
      <c r="Q609" s="39" t="s">
        <v>3193</v>
      </c>
      <c r="R609" s="39" t="s">
        <v>3289</v>
      </c>
      <c r="S609" s="39" t="s">
        <v>3325</v>
      </c>
      <c r="T609" s="39" t="s">
        <v>645</v>
      </c>
      <c r="U609" s="39" t="s">
        <v>682</v>
      </c>
      <c r="V609" s="39" t="s">
        <v>682</v>
      </c>
      <c r="W609" s="40">
        <v>1998</v>
      </c>
      <c r="X609" s="40">
        <f t="shared" si="132"/>
        <v>15</v>
      </c>
      <c r="Y609" s="41" t="s">
        <v>3392</v>
      </c>
      <c r="Z609" s="41" t="s">
        <v>3292</v>
      </c>
      <c r="AA609" s="41" t="s">
        <v>3361</v>
      </c>
      <c r="AB609" s="41" t="s">
        <v>2739</v>
      </c>
      <c r="AC609" s="41" t="s">
        <v>370</v>
      </c>
      <c r="AD609" s="41" t="s">
        <v>3288</v>
      </c>
      <c r="AE609" s="41" t="s">
        <v>2806</v>
      </c>
      <c r="AF609" s="41" t="s">
        <v>318</v>
      </c>
      <c r="AG609" s="41" t="s">
        <v>3183</v>
      </c>
      <c r="AH609" s="41" t="s">
        <v>212</v>
      </c>
      <c r="AI609" s="41" t="s">
        <v>2826</v>
      </c>
      <c r="AJ609" s="41"/>
      <c r="AK609" s="41" t="s">
        <v>213</v>
      </c>
      <c r="AL609" s="41">
        <f t="shared" si="138"/>
        <v>15</v>
      </c>
      <c r="AM609" s="41" t="s">
        <v>535</v>
      </c>
      <c r="AN609" s="41" t="s">
        <v>218</v>
      </c>
      <c r="AO609" s="41"/>
      <c r="AP609" s="41">
        <v>524024.25</v>
      </c>
      <c r="AQ609" s="41">
        <v>1583220.91</v>
      </c>
      <c r="AR609" s="41">
        <v>14.320833</v>
      </c>
      <c r="AS609" s="41">
        <v>39.222777999999998</v>
      </c>
      <c r="AT609" s="41" t="s">
        <v>2811</v>
      </c>
      <c r="AU609" s="41" t="s">
        <v>2812</v>
      </c>
      <c r="AV609" s="41">
        <v>1484491.69025257</v>
      </c>
      <c r="AW609" s="41">
        <v>1673046.4202375701</v>
      </c>
      <c r="AX609" s="41">
        <v>2048</v>
      </c>
      <c r="AY609" s="41">
        <v>2045</v>
      </c>
      <c r="AZ609" s="41">
        <v>-1.6057096799999999</v>
      </c>
      <c r="BA609" s="41">
        <v>-1.5566066999999999</v>
      </c>
      <c r="BB609" s="41">
        <v>-1.2469176799999999</v>
      </c>
      <c r="BC609" s="41">
        <v>-0.78424216000000002</v>
      </c>
      <c r="BD609" s="41">
        <v>-0.23120509</v>
      </c>
      <c r="BE609" s="41">
        <v>-8.2540409999999995E-2</v>
      </c>
      <c r="BF609" s="41">
        <v>-1.282171E-2</v>
      </c>
      <c r="BG609" s="41">
        <v>264.45100000000002</v>
      </c>
      <c r="BH609" s="41">
        <v>2045</v>
      </c>
      <c r="BI609" s="41">
        <v>-5.51352E-5</v>
      </c>
      <c r="BJ609" s="41">
        <v>3.4265499999999999E-5</v>
      </c>
      <c r="BK609" s="41">
        <v>2.45201</v>
      </c>
      <c r="BL609" s="41">
        <v>342.22899999999998</v>
      </c>
      <c r="BM609" s="41">
        <v>-2.2072499999999999E-5</v>
      </c>
      <c r="BN609" s="41">
        <v>19.48</v>
      </c>
      <c r="BO609" s="41">
        <v>66.95</v>
      </c>
      <c r="BP609" s="41">
        <f t="shared" si="110"/>
        <v>803.40000000000009</v>
      </c>
      <c r="BQ609" s="41">
        <v>122.68</v>
      </c>
      <c r="BR609" s="41">
        <f t="shared" si="111"/>
        <v>1472.16</v>
      </c>
      <c r="BS609" s="41">
        <f t="shared" si="112"/>
        <v>1.8324122479462284</v>
      </c>
      <c r="BT609" s="41">
        <v>13.7</v>
      </c>
      <c r="BU609" s="41">
        <v>4.99</v>
      </c>
      <c r="BV609" s="41">
        <v>12.06</v>
      </c>
      <c r="BW609" s="41">
        <v>729</v>
      </c>
      <c r="BX609" s="41">
        <v>71</v>
      </c>
      <c r="BY609" s="41">
        <v>8.9</v>
      </c>
      <c r="BZ609" s="41" t="s">
        <v>221</v>
      </c>
      <c r="CA609" s="41">
        <v>0.52</v>
      </c>
      <c r="CB609" s="41">
        <v>1.57506811619</v>
      </c>
      <c r="CC609" s="41">
        <v>1240</v>
      </c>
      <c r="CD609" s="41">
        <v>1240</v>
      </c>
      <c r="CE609" s="41">
        <v>2195</v>
      </c>
      <c r="CF609" s="41" t="s">
        <v>222</v>
      </c>
      <c r="CG609" s="41">
        <v>1.2</v>
      </c>
      <c r="CH609" s="41">
        <v>0</v>
      </c>
      <c r="CI609" s="41" t="s">
        <v>465</v>
      </c>
      <c r="CJ609" s="41" t="s">
        <v>2746</v>
      </c>
      <c r="CK609" s="41" t="s">
        <v>225</v>
      </c>
      <c r="CL609" s="41" t="s">
        <v>2747</v>
      </c>
      <c r="CM609" s="41" t="s">
        <v>288</v>
      </c>
      <c r="CN609" s="41" t="s">
        <v>229</v>
      </c>
      <c r="CO609" s="42">
        <v>1.6356930000000101</v>
      </c>
      <c r="CP609" s="42">
        <v>63.918490195336133</v>
      </c>
      <c r="CQ609" s="42">
        <v>16.400542702914148</v>
      </c>
      <c r="CR609" s="42">
        <v>19.680967101749726</v>
      </c>
      <c r="CS609" s="43" t="s">
        <v>362</v>
      </c>
      <c r="CT609" s="43" t="s">
        <v>231</v>
      </c>
      <c r="CU609" s="42">
        <v>0.121474333333333</v>
      </c>
      <c r="CV609" s="42">
        <v>0.19111133333333299</v>
      </c>
      <c r="CW609" s="42">
        <v>7.5874666666666604E-2</v>
      </c>
      <c r="CX609" s="42">
        <v>2.4042949999999998</v>
      </c>
      <c r="CY609" s="42">
        <v>6.7740539999999996</v>
      </c>
      <c r="CZ609" s="41">
        <v>6.16</v>
      </c>
      <c r="DA609" s="41">
        <v>6.5</v>
      </c>
      <c r="DB609" s="41">
        <f t="shared" si="133"/>
        <v>-0.27405399999999958</v>
      </c>
      <c r="DC609" s="41" t="s">
        <v>655</v>
      </c>
      <c r="DD609" s="42">
        <v>3.3291456666666699</v>
      </c>
      <c r="DE609" s="42">
        <v>2.0003936666666702</v>
      </c>
      <c r="DF609" s="42">
        <v>0.84992099999999904</v>
      </c>
      <c r="DG609" s="42"/>
      <c r="DH609" s="42">
        <v>0.84992099999999904</v>
      </c>
      <c r="DI609" s="42">
        <v>8.4992099999999908</v>
      </c>
      <c r="DJ609" s="42"/>
      <c r="DK609" s="42">
        <v>8.4992099999999908</v>
      </c>
      <c r="DL609" s="42">
        <v>20.853147453795103</v>
      </c>
      <c r="DM609" s="42"/>
      <c r="DN609" s="42"/>
      <c r="DO609" s="42">
        <v>20.853147453795103</v>
      </c>
      <c r="DP609" s="42">
        <v>76.461540663915372</v>
      </c>
      <c r="DQ609" s="42"/>
      <c r="DR609" s="42"/>
      <c r="DS609" s="42">
        <v>76.461540663915372</v>
      </c>
      <c r="DT609" s="42">
        <v>6.9324999999999998E-2</v>
      </c>
      <c r="DU609" s="42">
        <v>0.69324999999999992</v>
      </c>
      <c r="DV609" s="42">
        <v>12.259949513162626</v>
      </c>
      <c r="DW609" s="42">
        <v>156.82176266666701</v>
      </c>
      <c r="DX609" s="42">
        <v>3.64042933333333</v>
      </c>
      <c r="DY609" s="42">
        <v>868.32346700000096</v>
      </c>
      <c r="DZ609" s="42">
        <v>1.1770160000000001</v>
      </c>
      <c r="EA609" s="42">
        <v>1.98040866666667</v>
      </c>
      <c r="EB609" s="42">
        <v>110.784331333333</v>
      </c>
      <c r="EC609" s="42">
        <v>163.74159033333299</v>
      </c>
      <c r="ED609" s="42">
        <v>258.32969900000001</v>
      </c>
      <c r="EE609" s="42">
        <v>136.35183633333301</v>
      </c>
      <c r="EF609" s="42">
        <v>141.406105</v>
      </c>
      <c r="EG609" s="42">
        <v>1.2067193333333299</v>
      </c>
      <c r="EH609" s="42">
        <v>5.1176760000000003</v>
      </c>
      <c r="EI609" s="42">
        <v>11.021545</v>
      </c>
      <c r="EJ609" s="42">
        <v>1.12495533333333</v>
      </c>
      <c r="EK609" s="42">
        <v>4.3471283333333304</v>
      </c>
      <c r="EL609" s="42">
        <v>0.43975200000000098</v>
      </c>
      <c r="EM609" s="42">
        <v>2.12525566666667</v>
      </c>
      <c r="EN609" s="42">
        <v>0.61979600000000001</v>
      </c>
      <c r="EO609" s="42">
        <v>9.4790349999999997</v>
      </c>
      <c r="EP609" s="42">
        <v>84.212986999999998</v>
      </c>
      <c r="EQ609" s="41"/>
      <c r="ER609" s="44">
        <v>1.6356930000000101</v>
      </c>
      <c r="ES609" s="44">
        <v>61.545783</v>
      </c>
      <c r="ET609" s="44">
        <v>15.791741</v>
      </c>
      <c r="EU609" s="44">
        <v>18.950393333333299</v>
      </c>
      <c r="EV609" s="45">
        <v>0.121474333333333</v>
      </c>
      <c r="EW609" s="45">
        <v>0.19111133333333299</v>
      </c>
      <c r="EX609" s="45">
        <v>7.5874666666666604E-2</v>
      </c>
      <c r="EY609" s="45">
        <v>2.4042949999999998</v>
      </c>
      <c r="EZ609" s="45">
        <v>6.7740539999999996</v>
      </c>
      <c r="FA609" s="45">
        <v>3.3291456666666699</v>
      </c>
      <c r="FB609" s="45">
        <v>2.0003936666666702</v>
      </c>
      <c r="FC609" s="45">
        <v>0.84992099999999904</v>
      </c>
      <c r="FD609" s="45">
        <v>8.4992099999999908</v>
      </c>
      <c r="FE609" s="45">
        <v>6.9324999999999998E-2</v>
      </c>
      <c r="FF609" s="45">
        <v>0.69324999999999992</v>
      </c>
      <c r="FG609" s="45">
        <v>12.259949513162626</v>
      </c>
      <c r="FH609" s="45">
        <v>156.82176266666701</v>
      </c>
      <c r="FI609" s="45">
        <v>3.64042933333333</v>
      </c>
      <c r="FJ609" s="45">
        <v>868.32346700000096</v>
      </c>
      <c r="FK609" s="45">
        <v>1.1770160000000001</v>
      </c>
      <c r="FL609" s="45">
        <v>1.98040866666667</v>
      </c>
      <c r="FM609" s="45">
        <v>110.784331333333</v>
      </c>
      <c r="FN609" s="45">
        <v>163.74159033333299</v>
      </c>
      <c r="FO609" s="45">
        <v>258.32969900000001</v>
      </c>
      <c r="FP609" s="45">
        <v>136.35183633333301</v>
      </c>
      <c r="FQ609" s="45">
        <v>141.406105</v>
      </c>
      <c r="FR609" s="45">
        <v>1.2067193333333299</v>
      </c>
      <c r="FS609" s="45">
        <v>5.1176760000000003</v>
      </c>
      <c r="FT609" s="45">
        <v>11.021545</v>
      </c>
      <c r="FU609" s="45">
        <v>1.12495533333333</v>
      </c>
      <c r="FV609" s="45">
        <v>4.3471283333333304</v>
      </c>
      <c r="FW609" s="45">
        <v>0.43975200000000098</v>
      </c>
      <c r="FX609" s="45">
        <v>2.12525566666667</v>
      </c>
      <c r="FY609" s="45">
        <v>0.61979600000000001</v>
      </c>
      <c r="FZ609" s="45">
        <v>9.4790349999999997</v>
      </c>
      <c r="GA609" s="50">
        <v>84.212986999999998</v>
      </c>
      <c r="GB609" s="54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  <c r="JW609" s="3"/>
      <c r="JX609" s="3"/>
      <c r="JY609" s="3"/>
      <c r="JZ609" s="3"/>
      <c r="KA609" s="3"/>
      <c r="KB609" s="3"/>
      <c r="KC609" s="3"/>
      <c r="KD609" s="3"/>
      <c r="KE609" s="3"/>
      <c r="KF609" s="3"/>
      <c r="KG609" s="3"/>
      <c r="KH609" s="3"/>
      <c r="KI609" s="3"/>
      <c r="KJ609" s="3"/>
      <c r="KK609" s="3"/>
      <c r="KL609" s="3"/>
      <c r="KM609" s="3"/>
      <c r="KN609" s="3"/>
      <c r="KO609" s="3"/>
      <c r="KP609" s="3"/>
      <c r="KQ609" s="3"/>
      <c r="KR609" s="3"/>
      <c r="KS609" s="3"/>
      <c r="KT609" s="3"/>
      <c r="KU609" s="3"/>
      <c r="KV609" s="3"/>
      <c r="KW609" s="3"/>
      <c r="KX609" s="3"/>
      <c r="KY609" s="3"/>
      <c r="KZ609" s="3"/>
      <c r="LA609" s="3"/>
      <c r="LB609" s="3"/>
      <c r="LC609" s="3"/>
      <c r="LD609" s="3"/>
      <c r="LE609" s="3"/>
      <c r="LF609" s="3"/>
      <c r="LG609" s="3"/>
      <c r="LH609" s="3"/>
      <c r="LI609" s="3"/>
      <c r="LJ609" s="3"/>
      <c r="LK609" s="3"/>
      <c r="LL609" s="3"/>
      <c r="LM609" s="3"/>
      <c r="LN609" s="3"/>
      <c r="LO609" s="3"/>
      <c r="LP609" s="3"/>
      <c r="LQ609" s="3"/>
      <c r="LR609" s="3"/>
      <c r="LS609" s="3"/>
      <c r="LT609" s="3"/>
      <c r="LU609" s="3"/>
      <c r="LV609" s="3"/>
      <c r="LW609" s="3"/>
      <c r="LX609" s="3"/>
      <c r="LY609" s="3"/>
      <c r="LZ609" s="3"/>
      <c r="MA609" s="3"/>
      <c r="MB609" s="3"/>
      <c r="MC609" s="3"/>
      <c r="MD609" s="3"/>
      <c r="ME609" s="3"/>
      <c r="MF609" s="3"/>
      <c r="MG609" s="3"/>
      <c r="MH609" s="3"/>
      <c r="MI609" s="3"/>
      <c r="MJ609" s="3"/>
      <c r="MK609" s="3"/>
      <c r="ML609" s="3"/>
    </row>
    <row r="610" spans="1:350" ht="12.75" customHeight="1" x14ac:dyDescent="0.2">
      <c r="A610" s="54"/>
      <c r="B610" s="70">
        <v>463</v>
      </c>
      <c r="C610" s="39" t="s">
        <v>2827</v>
      </c>
      <c r="D610" s="39" t="s">
        <v>2835</v>
      </c>
      <c r="E610" s="39" t="s">
        <v>2832</v>
      </c>
      <c r="F610" s="39" t="s">
        <v>495</v>
      </c>
      <c r="G610" s="39" t="s">
        <v>3387</v>
      </c>
      <c r="H610" s="39" t="s">
        <v>3389</v>
      </c>
      <c r="I610" s="39" t="s">
        <v>2828</v>
      </c>
      <c r="J610" s="39" t="s">
        <v>2829</v>
      </c>
      <c r="K610" s="39" t="s">
        <v>2829</v>
      </c>
      <c r="L610" s="39" t="s">
        <v>2829</v>
      </c>
      <c r="M610" s="39" t="s">
        <v>2830</v>
      </c>
      <c r="N610" s="39" t="s">
        <v>3096</v>
      </c>
      <c r="O610" s="39" t="s">
        <v>3182</v>
      </c>
      <c r="P610" s="39" t="s">
        <v>3089</v>
      </c>
      <c r="Q610" s="39" t="s">
        <v>2933</v>
      </c>
      <c r="R610" s="39" t="s">
        <v>3167</v>
      </c>
      <c r="S610" s="39" t="s">
        <v>3324</v>
      </c>
      <c r="T610" s="39" t="s">
        <v>204</v>
      </c>
      <c r="U610" s="39" t="s">
        <v>204</v>
      </c>
      <c r="V610" s="39" t="s">
        <v>204</v>
      </c>
      <c r="W610" s="40">
        <v>2013</v>
      </c>
      <c r="X610" s="40">
        <f t="shared" ref="X610:X613" si="139">2013-W610</f>
        <v>0</v>
      </c>
      <c r="Y610" s="41" t="s">
        <v>3099</v>
      </c>
      <c r="Z610" s="41" t="s">
        <v>205</v>
      </c>
      <c r="AA610" s="41" t="s">
        <v>206</v>
      </c>
      <c r="AB610" s="41" t="s">
        <v>2831</v>
      </c>
      <c r="AC610" s="41" t="s">
        <v>429</v>
      </c>
      <c r="AD610" s="41" t="s">
        <v>3293</v>
      </c>
      <c r="AE610" s="41" t="s">
        <v>210</v>
      </c>
      <c r="AF610" s="41" t="s">
        <v>248</v>
      </c>
      <c r="AG610" s="41" t="s">
        <v>3183</v>
      </c>
      <c r="AH610" s="41" t="s">
        <v>212</v>
      </c>
      <c r="AI610" s="41" t="s">
        <v>2833</v>
      </c>
      <c r="AJ610" s="41" t="s">
        <v>2834</v>
      </c>
      <c r="AK610" s="41" t="s">
        <v>213</v>
      </c>
      <c r="AL610" s="41">
        <f t="shared" si="138"/>
        <v>15</v>
      </c>
      <c r="AM610" s="41" t="s">
        <v>217</v>
      </c>
      <c r="AN610" s="41" t="s">
        <v>218</v>
      </c>
      <c r="AO610" s="41"/>
      <c r="AP610" s="41">
        <v>496885.79</v>
      </c>
      <c r="AQ610" s="41">
        <v>1511363.95</v>
      </c>
      <c r="AR610" s="41">
        <v>13.671206</v>
      </c>
      <c r="AS610" s="41">
        <v>38.971203000000003</v>
      </c>
      <c r="AT610" s="41" t="s">
        <v>2836</v>
      </c>
      <c r="AU610" s="41" t="s">
        <v>2837</v>
      </c>
      <c r="AV610" s="41">
        <v>1457791.6320903499</v>
      </c>
      <c r="AW610" s="41">
        <v>1598799.12381434</v>
      </c>
      <c r="AX610" s="41">
        <v>1855</v>
      </c>
      <c r="AY610" s="41">
        <v>1832</v>
      </c>
      <c r="AZ610" s="41">
        <v>2.3352149999999999E-2</v>
      </c>
      <c r="BA610" s="41">
        <v>9.85399E-2</v>
      </c>
      <c r="BB610" s="41">
        <v>0.11810221999999999</v>
      </c>
      <c r="BC610" s="41">
        <v>5.605425E-2</v>
      </c>
      <c r="BD610" s="41">
        <v>-0.14814978000000001</v>
      </c>
      <c r="BE610" s="41">
        <v>-0.21330863999999999</v>
      </c>
      <c r="BF610" s="41">
        <v>-0.27228954999999999</v>
      </c>
      <c r="BG610" s="41">
        <v>126.619</v>
      </c>
      <c r="BH610" s="41">
        <v>1854</v>
      </c>
      <c r="BI610" s="41">
        <v>-3.7085999999999998E-4</v>
      </c>
      <c r="BJ610" s="41">
        <v>-7.1592299999999996E-5</v>
      </c>
      <c r="BK610" s="41">
        <v>5.9999000000000002</v>
      </c>
      <c r="BL610" s="41">
        <v>344.49900000000002</v>
      </c>
      <c r="BM610" s="41">
        <v>-1.2017499999999999E-3</v>
      </c>
      <c r="BN610" s="41">
        <v>22.41</v>
      </c>
      <c r="BO610" s="41">
        <v>64.209999999999994</v>
      </c>
      <c r="BP610" s="41">
        <f t="shared" si="110"/>
        <v>770.52</v>
      </c>
      <c r="BQ610" s="41">
        <v>138.12</v>
      </c>
      <c r="BR610" s="41">
        <f t="shared" si="111"/>
        <v>1657.44</v>
      </c>
      <c r="BS610" s="41">
        <f t="shared" si="112"/>
        <v>2.1510668120230494</v>
      </c>
      <c r="BT610" s="41">
        <v>15.51</v>
      </c>
      <c r="BU610" s="41">
        <v>6.06</v>
      </c>
      <c r="BV610" s="41">
        <v>12.06</v>
      </c>
      <c r="BW610" s="41">
        <v>887</v>
      </c>
      <c r="BX610" s="41">
        <v>62</v>
      </c>
      <c r="BY610" s="41">
        <v>8.1</v>
      </c>
      <c r="BZ610" s="41" t="s">
        <v>334</v>
      </c>
      <c r="CA610" s="41">
        <v>0.46</v>
      </c>
      <c r="CB610" s="41">
        <v>1.5155789852099999</v>
      </c>
      <c r="CC610" s="41">
        <v>1201</v>
      </c>
      <c r="CD610" s="41">
        <v>1201</v>
      </c>
      <c r="CE610" s="41">
        <v>2383</v>
      </c>
      <c r="CF610" s="41" t="s">
        <v>222</v>
      </c>
      <c r="CG610" s="41">
        <v>1.2</v>
      </c>
      <c r="CH610" s="41">
        <v>0</v>
      </c>
      <c r="CI610" s="41" t="s">
        <v>2838</v>
      </c>
      <c r="CJ610" s="41" t="s">
        <v>224</v>
      </c>
      <c r="CK610" s="41" t="s">
        <v>225</v>
      </c>
      <c r="CL610" s="41" t="s">
        <v>3366</v>
      </c>
      <c r="CM610" s="41" t="s">
        <v>247</v>
      </c>
      <c r="CN610" s="41" t="s">
        <v>2839</v>
      </c>
      <c r="CO610" s="42">
        <v>1.6810217552367399</v>
      </c>
      <c r="CP610" s="43">
        <v>41.873669269999994</v>
      </c>
      <c r="CQ610" s="43">
        <v>47.622427249999994</v>
      </c>
      <c r="CR610" s="43">
        <v>10.503903479999998</v>
      </c>
      <c r="CS610" s="43" t="s">
        <v>230</v>
      </c>
      <c r="CT610" s="43" t="s">
        <v>231</v>
      </c>
      <c r="CU610" s="43">
        <v>0.23649990858755254</v>
      </c>
      <c r="CV610" s="43">
        <v>0.31285623812539581</v>
      </c>
      <c r="CW610" s="43">
        <v>7.635632953784327E-2</v>
      </c>
      <c r="CX610" s="43">
        <v>1.1789473684210725</v>
      </c>
      <c r="CY610" s="43">
        <v>7.0679999999999996</v>
      </c>
      <c r="CZ610" s="41">
        <v>0</v>
      </c>
      <c r="DA610" s="41">
        <v>6.5</v>
      </c>
      <c r="DB610" s="41">
        <f t="shared" si="133"/>
        <v>-0.56799999999999962</v>
      </c>
      <c r="DC610" s="41" t="s">
        <v>232</v>
      </c>
      <c r="DD610" s="43">
        <v>2.5138474648487126</v>
      </c>
      <c r="DE610" s="43">
        <v>1.5296932253940987</v>
      </c>
      <c r="DF610" s="43">
        <v>0.54216701984405502</v>
      </c>
      <c r="DG610" s="43"/>
      <c r="DH610" s="43">
        <v>0.54216701984405502</v>
      </c>
      <c r="DI610" s="43">
        <v>5.42167019844055</v>
      </c>
      <c r="DJ610" s="43"/>
      <c r="DK610" s="43">
        <v>5.42167019844055</v>
      </c>
      <c r="DL610" s="43">
        <v>13.670918329945884</v>
      </c>
      <c r="DM610" s="43"/>
      <c r="DN610" s="43"/>
      <c r="DO610" s="43">
        <v>13.670918329945884</v>
      </c>
      <c r="DP610" s="43">
        <v>50.126700543134909</v>
      </c>
      <c r="DQ610" s="43"/>
      <c r="DR610" s="43"/>
      <c r="DS610" s="43">
        <v>50.126700543134909</v>
      </c>
      <c r="DT610" s="43">
        <v>4.2444203048944473E-2</v>
      </c>
      <c r="DU610" s="43">
        <v>0.42444203048944473</v>
      </c>
      <c r="DV610" s="43">
        <v>12.773641178251266</v>
      </c>
      <c r="DW610" s="43">
        <v>181.86090225563913</v>
      </c>
      <c r="DX610" s="43">
        <v>1.0513345864661656</v>
      </c>
      <c r="DY610" s="43">
        <v>736.54135338345861</v>
      </c>
      <c r="DZ610" s="43">
        <v>1.6682330827067668</v>
      </c>
      <c r="EA610" s="43">
        <v>0.40505639097744356</v>
      </c>
      <c r="EB610" s="43">
        <v>92.152631578947364</v>
      </c>
      <c r="EC610" s="43">
        <v>110.30817669172932</v>
      </c>
      <c r="ED610" s="43">
        <v>179.47650375939847</v>
      </c>
      <c r="EE610" s="43">
        <v>61.985808270676692</v>
      </c>
      <c r="EF610" s="43">
        <v>65.38937969924811</v>
      </c>
      <c r="EG610" s="43">
        <v>0.36926691729323308</v>
      </c>
      <c r="EH610" s="43">
        <v>1.6967199248120299</v>
      </c>
      <c r="EI610" s="43">
        <v>2.4350093984962404</v>
      </c>
      <c r="EJ610" s="43">
        <v>0.79614661654135332</v>
      </c>
      <c r="EK610" s="43">
        <v>3.6827067669172933</v>
      </c>
      <c r="EL610" s="43">
        <v>0.28284147869674181</v>
      </c>
      <c r="EM610" s="43">
        <v>1.4956375313283206</v>
      </c>
      <c r="EN610" s="43">
        <v>0.28430165086629611</v>
      </c>
      <c r="EO610" s="43">
        <v>7.5640964503650441</v>
      </c>
      <c r="EP610" s="43">
        <v>75.957352811536055</v>
      </c>
      <c r="EQ610" s="41"/>
      <c r="ER610" s="44">
        <v>1.64566399999999</v>
      </c>
      <c r="ES610" s="44">
        <v>42.380238666666699</v>
      </c>
      <c r="ET610" s="44">
        <v>45.747025666666602</v>
      </c>
      <c r="EU610" s="44">
        <v>11.371184</v>
      </c>
      <c r="EV610" s="44">
        <v>0.20890366666666599</v>
      </c>
      <c r="EW610" s="44">
        <v>0.28576400000000102</v>
      </c>
      <c r="EX610" s="44">
        <v>7.9657666666666099E-2</v>
      </c>
      <c r="EY610" s="44">
        <v>1.51652733333333</v>
      </c>
      <c r="EZ610" s="44">
        <v>6.9498116666666796</v>
      </c>
      <c r="FA610" s="44">
        <v>2.9536609999999999</v>
      </c>
      <c r="FB610" s="44">
        <v>1.9273846666666601</v>
      </c>
      <c r="FC610" s="44">
        <v>0.86324466666666799</v>
      </c>
      <c r="FD610" s="44">
        <v>8.6324466666666808</v>
      </c>
      <c r="FE610" s="44">
        <v>5.99659999999997E-2</v>
      </c>
      <c r="FF610" s="44">
        <v>0.59965999999999697</v>
      </c>
      <c r="FG610" s="44">
        <v>14.39556859998453</v>
      </c>
      <c r="FH610" s="44">
        <v>185.85084533333401</v>
      </c>
      <c r="FI610" s="44">
        <v>2.5110593333333302</v>
      </c>
      <c r="FJ610" s="44">
        <v>808.30731533333403</v>
      </c>
      <c r="FK610" s="44">
        <v>1.9783900000000001</v>
      </c>
      <c r="FL610" s="44">
        <v>0.89168100000000206</v>
      </c>
      <c r="FM610" s="44">
        <v>105.55511300000001</v>
      </c>
      <c r="FN610" s="44">
        <v>133.71271266666599</v>
      </c>
      <c r="FO610" s="44">
        <v>208.419092333333</v>
      </c>
      <c r="FP610" s="44">
        <v>85.739426666666702</v>
      </c>
      <c r="FQ610" s="44">
        <v>94.072464999999994</v>
      </c>
      <c r="FR610" s="44">
        <v>0.59886233333333405</v>
      </c>
      <c r="FS610" s="44">
        <v>4.5246873333333397</v>
      </c>
      <c r="FT610" s="44">
        <v>4.0346936666666702</v>
      </c>
      <c r="FU610" s="44">
        <v>1.042405</v>
      </c>
      <c r="FV610" s="44">
        <v>4.0183300000000104</v>
      </c>
      <c r="FW610" s="44">
        <v>0.34750433333333403</v>
      </c>
      <c r="FX610" s="44">
        <v>1.8006949999999999</v>
      </c>
      <c r="FY610" s="44">
        <v>0.40254699999999999</v>
      </c>
      <c r="FZ610" s="44">
        <v>8.3928523333333303</v>
      </c>
      <c r="GA610" s="51">
        <v>76.8074119999999</v>
      </c>
      <c r="GB610" s="54"/>
    </row>
    <row r="611" spans="1:350" s="2" customFormat="1" ht="12.75" customHeight="1" x14ac:dyDescent="0.2">
      <c r="A611" s="73"/>
      <c r="B611" s="70">
        <v>464</v>
      </c>
      <c r="C611" s="39" t="s">
        <v>2840</v>
      </c>
      <c r="D611" s="39"/>
      <c r="E611" s="39" t="s">
        <v>2832</v>
      </c>
      <c r="F611" s="39" t="s">
        <v>495</v>
      </c>
      <c r="G611" s="39" t="s">
        <v>3387</v>
      </c>
      <c r="H611" s="39" t="s">
        <v>3389</v>
      </c>
      <c r="I611" s="39" t="s">
        <v>2828</v>
      </c>
      <c r="J611" s="39" t="s">
        <v>2829</v>
      </c>
      <c r="K611" s="39" t="s">
        <v>2829</v>
      </c>
      <c r="L611" s="39" t="s">
        <v>2829</v>
      </c>
      <c r="M611" s="39" t="s">
        <v>2830</v>
      </c>
      <c r="N611" s="39" t="s">
        <v>3096</v>
      </c>
      <c r="O611" s="39" t="s">
        <v>3182</v>
      </c>
      <c r="P611" s="39" t="s">
        <v>3089</v>
      </c>
      <c r="Q611" s="39" t="s">
        <v>2933</v>
      </c>
      <c r="R611" s="39" t="s">
        <v>3167</v>
      </c>
      <c r="S611" s="39" t="s">
        <v>3324</v>
      </c>
      <c r="T611" s="39" t="s">
        <v>204</v>
      </c>
      <c r="U611" s="39" t="s">
        <v>204</v>
      </c>
      <c r="V611" s="39" t="s">
        <v>204</v>
      </c>
      <c r="W611" s="40">
        <v>2013</v>
      </c>
      <c r="X611" s="40">
        <f t="shared" si="139"/>
        <v>0</v>
      </c>
      <c r="Y611" s="41" t="s">
        <v>3099</v>
      </c>
      <c r="Z611" s="41" t="s">
        <v>205</v>
      </c>
      <c r="AA611" s="41" t="s">
        <v>206</v>
      </c>
      <c r="AB611" s="41" t="s">
        <v>2831</v>
      </c>
      <c r="AC611" s="41" t="s">
        <v>429</v>
      </c>
      <c r="AD611" s="41" t="s">
        <v>3293</v>
      </c>
      <c r="AE611" s="41" t="s">
        <v>210</v>
      </c>
      <c r="AF611" s="41" t="s">
        <v>248</v>
      </c>
      <c r="AG611" s="41" t="s">
        <v>3183</v>
      </c>
      <c r="AH611" s="41" t="s">
        <v>212</v>
      </c>
      <c r="AI611" s="41" t="s">
        <v>2841</v>
      </c>
      <c r="AJ611" s="41"/>
      <c r="AK611" s="41" t="s">
        <v>213</v>
      </c>
      <c r="AL611" s="41">
        <f t="shared" si="138"/>
        <v>15</v>
      </c>
      <c r="AM611" s="41" t="s">
        <v>217</v>
      </c>
      <c r="AN611" s="41" t="s">
        <v>218</v>
      </c>
      <c r="AO611" s="41"/>
      <c r="AP611" s="41">
        <v>496885.79</v>
      </c>
      <c r="AQ611" s="41">
        <v>1511363.95</v>
      </c>
      <c r="AR611" s="41">
        <v>13.671206</v>
      </c>
      <c r="AS611" s="41">
        <v>38.971203000000003</v>
      </c>
      <c r="AT611" s="41" t="s">
        <v>2836</v>
      </c>
      <c r="AU611" s="41" t="s">
        <v>2837</v>
      </c>
      <c r="AV611" s="41">
        <v>1457791.6320903499</v>
      </c>
      <c r="AW611" s="41">
        <v>1598799.12381434</v>
      </c>
      <c r="AX611" s="41">
        <v>1855</v>
      </c>
      <c r="AY611" s="41">
        <v>1832</v>
      </c>
      <c r="AZ611" s="41">
        <v>2.3352149999999999E-2</v>
      </c>
      <c r="BA611" s="41">
        <v>9.85399E-2</v>
      </c>
      <c r="BB611" s="41">
        <v>0.11810221999999999</v>
      </c>
      <c r="BC611" s="41">
        <v>5.605425E-2</v>
      </c>
      <c r="BD611" s="41">
        <v>-0.14814978000000001</v>
      </c>
      <c r="BE611" s="41">
        <v>-0.21330863999999999</v>
      </c>
      <c r="BF611" s="41">
        <v>-0.27228954999999999</v>
      </c>
      <c r="BG611" s="41">
        <v>126.619</v>
      </c>
      <c r="BH611" s="41">
        <v>1854</v>
      </c>
      <c r="BI611" s="41">
        <v>-3.7085999999999998E-4</v>
      </c>
      <c r="BJ611" s="41">
        <v>-7.1592299999999996E-5</v>
      </c>
      <c r="BK611" s="41">
        <v>5.9999000000000002</v>
      </c>
      <c r="BL611" s="41">
        <v>344.49900000000002</v>
      </c>
      <c r="BM611" s="41">
        <v>-1.2017499999999999E-3</v>
      </c>
      <c r="BN611" s="41">
        <v>22.41</v>
      </c>
      <c r="BO611" s="41">
        <v>64.209999999999994</v>
      </c>
      <c r="BP611" s="41">
        <f t="shared" si="110"/>
        <v>770.52</v>
      </c>
      <c r="BQ611" s="41">
        <v>138.12</v>
      </c>
      <c r="BR611" s="41">
        <f t="shared" si="111"/>
        <v>1657.44</v>
      </c>
      <c r="BS611" s="41">
        <f t="shared" si="112"/>
        <v>2.1510668120230494</v>
      </c>
      <c r="BT611" s="41">
        <v>15.51</v>
      </c>
      <c r="BU611" s="41">
        <v>6.06</v>
      </c>
      <c r="BV611" s="41">
        <v>12.06</v>
      </c>
      <c r="BW611" s="41">
        <v>887</v>
      </c>
      <c r="BX611" s="41">
        <v>62</v>
      </c>
      <c r="BY611" s="41">
        <v>8.1</v>
      </c>
      <c r="BZ611" s="41" t="s">
        <v>334</v>
      </c>
      <c r="CA611" s="41">
        <v>0.46</v>
      </c>
      <c r="CB611" s="41">
        <v>1.5155789852099999</v>
      </c>
      <c r="CC611" s="41">
        <v>1201</v>
      </c>
      <c r="CD611" s="41">
        <v>1201</v>
      </c>
      <c r="CE611" s="41">
        <v>2383</v>
      </c>
      <c r="CF611" s="41" t="s">
        <v>222</v>
      </c>
      <c r="CG611" s="41">
        <v>1.2</v>
      </c>
      <c r="CH611" s="41">
        <v>0</v>
      </c>
      <c r="CI611" s="41" t="s">
        <v>2838</v>
      </c>
      <c r="CJ611" s="41" t="s">
        <v>224</v>
      </c>
      <c r="CK611" s="41" t="s">
        <v>225</v>
      </c>
      <c r="CL611" s="41" t="s">
        <v>3366</v>
      </c>
      <c r="CM611" s="41" t="s">
        <v>247</v>
      </c>
      <c r="CN611" s="41" t="s">
        <v>2839</v>
      </c>
      <c r="CO611" s="42">
        <v>1.65429899999999</v>
      </c>
      <c r="CP611" s="43">
        <v>43.049645390000009</v>
      </c>
      <c r="CQ611" s="43">
        <v>45.815602840000004</v>
      </c>
      <c r="CR611" s="43">
        <v>11.134751770000001</v>
      </c>
      <c r="CS611" s="43" t="s">
        <v>230</v>
      </c>
      <c r="CT611" s="43" t="s">
        <v>231</v>
      </c>
      <c r="CU611" s="43">
        <v>0.21649782378175841</v>
      </c>
      <c r="CV611" s="43">
        <v>0.29426280074028377</v>
      </c>
      <c r="CW611" s="43">
        <v>7.7764976958525342E-2</v>
      </c>
      <c r="CX611" s="43">
        <v>0.87055261165782294</v>
      </c>
      <c r="CY611" s="43">
        <v>6.91</v>
      </c>
      <c r="CZ611" s="41">
        <v>0</v>
      </c>
      <c r="DA611" s="41">
        <v>6.5</v>
      </c>
      <c r="DB611" s="41">
        <f t="shared" si="133"/>
        <v>-0.41000000000000014</v>
      </c>
      <c r="DC611" s="41" t="s">
        <v>232</v>
      </c>
      <c r="DD611" s="43">
        <v>2.2527682321496814</v>
      </c>
      <c r="DE611" s="43">
        <v>1.3469377625047769</v>
      </c>
      <c r="DF611" s="43">
        <v>0.63967596650123604</v>
      </c>
      <c r="DG611" s="43"/>
      <c r="DH611" s="43">
        <v>0.63967596650123604</v>
      </c>
      <c r="DI611" s="43">
        <v>6.3967596650123602</v>
      </c>
      <c r="DJ611" s="43"/>
      <c r="DK611" s="43">
        <v>6.3967596650123602</v>
      </c>
      <c r="DL611" s="43">
        <v>15.873229675605327</v>
      </c>
      <c r="DM611" s="43"/>
      <c r="DN611" s="43"/>
      <c r="DO611" s="43">
        <v>15.873229675605327</v>
      </c>
      <c r="DP611" s="43">
        <v>58.201842143886196</v>
      </c>
      <c r="DQ611" s="43"/>
      <c r="DR611" s="43"/>
      <c r="DS611" s="43">
        <v>58.201842143886196</v>
      </c>
      <c r="DT611" s="43">
        <v>4.0307823568582535E-2</v>
      </c>
      <c r="DU611" s="43">
        <v>0.40307823568582535</v>
      </c>
      <c r="DV611" s="43">
        <v>15.869771916929398</v>
      </c>
      <c r="DW611" s="43">
        <v>182.4058106841612</v>
      </c>
      <c r="DX611" s="43">
        <v>1.9009465791940021</v>
      </c>
      <c r="DY611" s="43">
        <v>707.09465791940022</v>
      </c>
      <c r="DZ611" s="43">
        <v>2.4733833177132141</v>
      </c>
      <c r="EA611" s="43">
        <v>0.33355201499531389</v>
      </c>
      <c r="EB611" s="43">
        <v>94.430178069353317</v>
      </c>
      <c r="EC611" s="43">
        <v>102.12146204311152</v>
      </c>
      <c r="ED611" s="43">
        <v>136.49765698219306</v>
      </c>
      <c r="EE611" s="43">
        <v>79.189315838800368</v>
      </c>
      <c r="EF611" s="43">
        <v>74.489409559512652</v>
      </c>
      <c r="EG611" s="43">
        <v>0.8</v>
      </c>
      <c r="EH611" s="43">
        <v>1.606841611996251</v>
      </c>
      <c r="EI611" s="43">
        <v>2.3076101218369263</v>
      </c>
      <c r="EJ611" s="43">
        <v>0.69128397375820061</v>
      </c>
      <c r="EK611" s="43">
        <v>3.5354732895970011</v>
      </c>
      <c r="EL611" s="43">
        <v>0.26184990267464492</v>
      </c>
      <c r="EM611" s="43">
        <v>1.137480474851609</v>
      </c>
      <c r="EN611" s="43">
        <v>0.3238669980848376</v>
      </c>
      <c r="EO611" s="43">
        <v>7.0827287720497045</v>
      </c>
      <c r="EP611" s="43">
        <v>74.246393366920657</v>
      </c>
      <c r="EQ611" s="41"/>
      <c r="ER611" s="44">
        <v>1.65429899999999</v>
      </c>
      <c r="ES611" s="44">
        <v>42.436833333333297</v>
      </c>
      <c r="ET611" s="44">
        <v>46.016293333333302</v>
      </c>
      <c r="EU611" s="44">
        <v>12.1371503333334</v>
      </c>
      <c r="EV611" s="44">
        <v>0.210817333333333</v>
      </c>
      <c r="EW611" s="44">
        <v>0.28584633333333398</v>
      </c>
      <c r="EX611" s="44">
        <v>8.1420999999999494E-2</v>
      </c>
      <c r="EY611" s="44">
        <v>1.5575460000000001</v>
      </c>
      <c r="EZ611" s="44">
        <v>6.8852996666666701</v>
      </c>
      <c r="FA611" s="44">
        <v>2.7779323333333301</v>
      </c>
      <c r="FB611" s="44">
        <v>1.74246566666667</v>
      </c>
      <c r="FC611" s="44">
        <v>0.92640133333333297</v>
      </c>
      <c r="FD611" s="44">
        <v>9.2640133333333292</v>
      </c>
      <c r="FE611" s="44">
        <v>6.02293333333331E-2</v>
      </c>
      <c r="FF611" s="44">
        <v>0.60229333333333102</v>
      </c>
      <c r="FG611" s="44">
        <v>15.381231736473975</v>
      </c>
      <c r="FH611" s="44">
        <v>182.94989799999999</v>
      </c>
      <c r="FI611" s="44">
        <v>4.0215430000000003</v>
      </c>
      <c r="FJ611" s="44">
        <v>800.36161333333303</v>
      </c>
      <c r="FK611" s="44">
        <v>2.8409773333333401</v>
      </c>
      <c r="FL611" s="44">
        <v>1.0045693333333301</v>
      </c>
      <c r="FM611" s="44">
        <v>104.293607333333</v>
      </c>
      <c r="FN611" s="44">
        <v>131.010322</v>
      </c>
      <c r="FO611" s="44">
        <v>181.14954133333299</v>
      </c>
      <c r="FP611" s="44">
        <v>87.753529</v>
      </c>
      <c r="FQ611" s="44">
        <v>95.801228999999907</v>
      </c>
      <c r="FR611" s="44">
        <v>1.1152503333333399</v>
      </c>
      <c r="FS611" s="44">
        <v>6.17058366666667</v>
      </c>
      <c r="FT611" s="44">
        <v>4.0820193333333297</v>
      </c>
      <c r="FU611" s="44">
        <v>1.2247856666666701</v>
      </c>
      <c r="FV611" s="44">
        <v>4.0639083333333303</v>
      </c>
      <c r="FW611" s="44">
        <v>0.32674900000000001</v>
      </c>
      <c r="FX611" s="44">
        <v>1.56652833333333</v>
      </c>
      <c r="FY611" s="44">
        <v>0.40823933333333201</v>
      </c>
      <c r="FZ611" s="44">
        <v>8.2132129999999997</v>
      </c>
      <c r="GA611" s="51">
        <v>76.436246666666705</v>
      </c>
      <c r="GB611" s="54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  <c r="JW611" s="3"/>
      <c r="JX611" s="3"/>
      <c r="JY611" s="3"/>
      <c r="JZ611" s="3"/>
      <c r="KA611" s="3"/>
      <c r="KB611" s="3"/>
      <c r="KC611" s="3"/>
      <c r="KD611" s="3"/>
      <c r="KE611" s="3"/>
      <c r="KF611" s="3"/>
      <c r="KG611" s="3"/>
      <c r="KH611" s="3"/>
      <c r="KI611" s="3"/>
      <c r="KJ611" s="3"/>
      <c r="KK611" s="3"/>
      <c r="KL611" s="3"/>
      <c r="KM611" s="3"/>
      <c r="KN611" s="3"/>
      <c r="KO611" s="3"/>
      <c r="KP611" s="3"/>
      <c r="KQ611" s="3"/>
      <c r="KR611" s="3"/>
      <c r="KS611" s="3"/>
      <c r="KT611" s="3"/>
      <c r="KU611" s="3"/>
      <c r="KV611" s="3"/>
      <c r="KW611" s="3"/>
      <c r="KX611" s="3"/>
      <c r="KY611" s="3"/>
      <c r="KZ611" s="3"/>
      <c r="LA611" s="3"/>
      <c r="LB611" s="3"/>
      <c r="LC611" s="3"/>
      <c r="LD611" s="3"/>
      <c r="LE611" s="3"/>
      <c r="LF611" s="3"/>
      <c r="LG611" s="3"/>
      <c r="LH611" s="3"/>
      <c r="LI611" s="3"/>
      <c r="LJ611" s="3"/>
      <c r="LK611" s="3"/>
      <c r="LL611" s="3"/>
      <c r="LM611" s="3"/>
      <c r="LN611" s="3"/>
      <c r="LO611" s="3"/>
      <c r="LP611" s="3"/>
      <c r="LQ611" s="3"/>
      <c r="LR611" s="3"/>
      <c r="LS611" s="3"/>
      <c r="LT611" s="3"/>
      <c r="LU611" s="3"/>
      <c r="LV611" s="3"/>
      <c r="LW611" s="3"/>
      <c r="LX611" s="3"/>
      <c r="LY611" s="3"/>
      <c r="LZ611" s="3"/>
      <c r="MA611" s="3"/>
      <c r="MB611" s="3"/>
      <c r="MC611" s="3"/>
      <c r="MD611" s="3"/>
      <c r="ME611" s="3"/>
      <c r="MF611" s="3"/>
      <c r="MG611" s="3"/>
      <c r="MH611" s="3"/>
      <c r="MI611" s="3"/>
      <c r="MJ611" s="3"/>
      <c r="MK611" s="3"/>
      <c r="ML611" s="3"/>
    </row>
    <row r="612" spans="1:350" s="2" customFormat="1" ht="12.75" customHeight="1" x14ac:dyDescent="0.2">
      <c r="A612" s="73"/>
      <c r="B612" s="70">
        <v>465</v>
      </c>
      <c r="C612" s="39" t="s">
        <v>2842</v>
      </c>
      <c r="D612" s="39"/>
      <c r="E612" s="39" t="s">
        <v>2832</v>
      </c>
      <c r="F612" s="39" t="s">
        <v>495</v>
      </c>
      <c r="G612" s="39" t="s">
        <v>3387</v>
      </c>
      <c r="H612" s="39" t="s">
        <v>3389</v>
      </c>
      <c r="I612" s="39" t="s">
        <v>2828</v>
      </c>
      <c r="J612" s="39" t="s">
        <v>2829</v>
      </c>
      <c r="K612" s="39" t="s">
        <v>2829</v>
      </c>
      <c r="L612" s="39" t="s">
        <v>2829</v>
      </c>
      <c r="M612" s="39" t="s">
        <v>2830</v>
      </c>
      <c r="N612" s="39" t="s">
        <v>3096</v>
      </c>
      <c r="O612" s="39" t="s">
        <v>3182</v>
      </c>
      <c r="P612" s="39" t="s">
        <v>3089</v>
      </c>
      <c r="Q612" s="39" t="s">
        <v>2933</v>
      </c>
      <c r="R612" s="39" t="s">
        <v>3167</v>
      </c>
      <c r="S612" s="39" t="s">
        <v>3324</v>
      </c>
      <c r="T612" s="39" t="s">
        <v>204</v>
      </c>
      <c r="U612" s="39" t="s">
        <v>204</v>
      </c>
      <c r="V612" s="39" t="s">
        <v>204</v>
      </c>
      <c r="W612" s="40">
        <v>2013</v>
      </c>
      <c r="X612" s="40">
        <f t="shared" si="139"/>
        <v>0</v>
      </c>
      <c r="Y612" s="41" t="s">
        <v>3099</v>
      </c>
      <c r="Z612" s="41" t="s">
        <v>205</v>
      </c>
      <c r="AA612" s="41" t="s">
        <v>206</v>
      </c>
      <c r="AB612" s="41" t="s">
        <v>2831</v>
      </c>
      <c r="AC612" s="41" t="s">
        <v>429</v>
      </c>
      <c r="AD612" s="41" t="s">
        <v>3293</v>
      </c>
      <c r="AE612" s="41" t="s">
        <v>210</v>
      </c>
      <c r="AF612" s="41" t="s">
        <v>248</v>
      </c>
      <c r="AG612" s="41" t="s">
        <v>3183</v>
      </c>
      <c r="AH612" s="41" t="s">
        <v>212</v>
      </c>
      <c r="AI612" s="41" t="s">
        <v>2843</v>
      </c>
      <c r="AJ612" s="41"/>
      <c r="AK612" s="41" t="s">
        <v>213</v>
      </c>
      <c r="AL612" s="41">
        <f t="shared" si="138"/>
        <v>15</v>
      </c>
      <c r="AM612" s="41" t="s">
        <v>217</v>
      </c>
      <c r="AN612" s="41" t="s">
        <v>218</v>
      </c>
      <c r="AO612" s="41"/>
      <c r="AP612" s="41">
        <v>496885.79</v>
      </c>
      <c r="AQ612" s="41">
        <v>1511363.95</v>
      </c>
      <c r="AR612" s="41">
        <v>13.671206</v>
      </c>
      <c r="AS612" s="41">
        <v>38.971203000000003</v>
      </c>
      <c r="AT612" s="41" t="s">
        <v>2836</v>
      </c>
      <c r="AU612" s="41" t="s">
        <v>2837</v>
      </c>
      <c r="AV612" s="41">
        <v>1457791.6320903499</v>
      </c>
      <c r="AW612" s="41">
        <v>1598799.12381434</v>
      </c>
      <c r="AX612" s="41">
        <v>1855</v>
      </c>
      <c r="AY612" s="41">
        <v>1832</v>
      </c>
      <c r="AZ612" s="41">
        <v>2.3352149999999999E-2</v>
      </c>
      <c r="BA612" s="41">
        <v>9.85399E-2</v>
      </c>
      <c r="BB612" s="41">
        <v>0.11810221999999999</v>
      </c>
      <c r="BC612" s="41">
        <v>5.605425E-2</v>
      </c>
      <c r="BD612" s="41">
        <v>-0.14814978000000001</v>
      </c>
      <c r="BE612" s="41">
        <v>-0.21330863999999999</v>
      </c>
      <c r="BF612" s="41">
        <v>-0.27228954999999999</v>
      </c>
      <c r="BG612" s="41">
        <v>126.619</v>
      </c>
      <c r="BH612" s="41">
        <v>1854</v>
      </c>
      <c r="BI612" s="41">
        <v>-3.7085999999999998E-4</v>
      </c>
      <c r="BJ612" s="41">
        <v>-7.1592299999999996E-5</v>
      </c>
      <c r="BK612" s="41">
        <v>5.9999000000000002</v>
      </c>
      <c r="BL612" s="41">
        <v>344.49900000000002</v>
      </c>
      <c r="BM612" s="41">
        <v>-1.2017499999999999E-3</v>
      </c>
      <c r="BN612" s="41">
        <v>22.41</v>
      </c>
      <c r="BO612" s="41">
        <v>64.209999999999994</v>
      </c>
      <c r="BP612" s="41">
        <f t="shared" si="110"/>
        <v>770.52</v>
      </c>
      <c r="BQ612" s="41">
        <v>138.12</v>
      </c>
      <c r="BR612" s="41">
        <f t="shared" si="111"/>
        <v>1657.44</v>
      </c>
      <c r="BS612" s="41">
        <f t="shared" si="112"/>
        <v>2.1510668120230494</v>
      </c>
      <c r="BT612" s="41">
        <v>15.51</v>
      </c>
      <c r="BU612" s="41">
        <v>6.06</v>
      </c>
      <c r="BV612" s="41">
        <v>12.06</v>
      </c>
      <c r="BW612" s="41">
        <v>887</v>
      </c>
      <c r="BX612" s="41">
        <v>62</v>
      </c>
      <c r="BY612" s="41">
        <v>8.1</v>
      </c>
      <c r="BZ612" s="41" t="s">
        <v>334</v>
      </c>
      <c r="CA612" s="41">
        <v>0.46</v>
      </c>
      <c r="CB612" s="41">
        <v>1.5155789852099999</v>
      </c>
      <c r="CC612" s="41">
        <v>1201</v>
      </c>
      <c r="CD612" s="41">
        <v>1201</v>
      </c>
      <c r="CE612" s="41">
        <v>2383</v>
      </c>
      <c r="CF612" s="41" t="s">
        <v>222</v>
      </c>
      <c r="CG612" s="41">
        <v>1.2</v>
      </c>
      <c r="CH612" s="41">
        <v>0</v>
      </c>
      <c r="CI612" s="41" t="s">
        <v>2838</v>
      </c>
      <c r="CJ612" s="41" t="s">
        <v>224</v>
      </c>
      <c r="CK612" s="41" t="s">
        <v>225</v>
      </c>
      <c r="CL612" s="41" t="s">
        <v>3366</v>
      </c>
      <c r="CM612" s="41" t="s">
        <v>247</v>
      </c>
      <c r="CN612" s="41" t="s">
        <v>2839</v>
      </c>
      <c r="CO612" s="42">
        <v>1.6456136666666601</v>
      </c>
      <c r="CP612" s="43">
        <v>35.653409089999997</v>
      </c>
      <c r="CQ612" s="43">
        <v>51.420454550000002</v>
      </c>
      <c r="CR612" s="43">
        <v>12.926136359999999</v>
      </c>
      <c r="CS612" s="43" t="s">
        <v>263</v>
      </c>
      <c r="CT612" s="43" t="s">
        <v>231</v>
      </c>
      <c r="CU612" s="43">
        <v>0.22657861533514725</v>
      </c>
      <c r="CV612" s="43">
        <v>0.31635581061692969</v>
      </c>
      <c r="CW612" s="43">
        <v>8.9777195281782435E-2</v>
      </c>
      <c r="CX612" s="43">
        <v>0.9861932938856155</v>
      </c>
      <c r="CY612" s="43">
        <v>7.0359999999999996</v>
      </c>
      <c r="CZ612" s="41">
        <v>0</v>
      </c>
      <c r="DA612" s="41">
        <v>6.5</v>
      </c>
      <c r="DB612" s="41">
        <f t="shared" si="133"/>
        <v>-0.53599999999999959</v>
      </c>
      <c r="DC612" s="41" t="s">
        <v>232</v>
      </c>
      <c r="DD612" s="43">
        <v>2.2709163346613348</v>
      </c>
      <c r="DE612" s="43">
        <v>1.3596414342629344</v>
      </c>
      <c r="DF612" s="43">
        <v>0.53268013298511496</v>
      </c>
      <c r="DG612" s="43"/>
      <c r="DH612" s="43">
        <v>0.53268013298511496</v>
      </c>
      <c r="DI612" s="43">
        <v>5.3268013298511496</v>
      </c>
      <c r="DJ612" s="43"/>
      <c r="DK612" s="43">
        <v>5.3268013298511496</v>
      </c>
      <c r="DL612" s="43">
        <v>13.148785602031786</v>
      </c>
      <c r="DM612" s="43"/>
      <c r="DN612" s="43"/>
      <c r="DO612" s="43">
        <v>13.148785602031786</v>
      </c>
      <c r="DP612" s="43">
        <v>48.21221387411655</v>
      </c>
      <c r="DQ612" s="43"/>
      <c r="DR612" s="43"/>
      <c r="DS612" s="43">
        <v>48.21221387411655</v>
      </c>
      <c r="DT612" s="43">
        <v>3.6591719835996628E-2</v>
      </c>
      <c r="DU612" s="43">
        <v>0.36591719835996628</v>
      </c>
      <c r="DV612" s="43">
        <v>14.557395371755602</v>
      </c>
      <c r="DW612" s="43">
        <v>188.04742684157418</v>
      </c>
      <c r="DX612" s="43">
        <v>2.0795761856710393</v>
      </c>
      <c r="DY612" s="43">
        <v>798.36528758829468</v>
      </c>
      <c r="DZ612" s="43">
        <v>3.2943491422805247</v>
      </c>
      <c r="EA612" s="43">
        <v>0.17136226034308782</v>
      </c>
      <c r="EB612" s="43">
        <v>98.132694248234117</v>
      </c>
      <c r="EC612" s="43">
        <v>120.90918264379417</v>
      </c>
      <c r="ED612" s="43">
        <v>200.61453077699298</v>
      </c>
      <c r="EE612" s="43">
        <v>61.016145307769939</v>
      </c>
      <c r="EF612" s="43">
        <v>73.242885973763876</v>
      </c>
      <c r="EG612" s="43">
        <v>0.4690211907164481</v>
      </c>
      <c r="EH612" s="43">
        <v>1.7384661957618568</v>
      </c>
      <c r="EI612" s="43">
        <v>1.9504036326942487</v>
      </c>
      <c r="EJ612" s="43">
        <v>0.70827447023208889</v>
      </c>
      <c r="EK612" s="43">
        <v>3.9918264379414734</v>
      </c>
      <c r="EL612" s="43">
        <v>0.31002354524049786</v>
      </c>
      <c r="EM612" s="43">
        <v>1.6717877564749415</v>
      </c>
      <c r="EN612" s="43">
        <v>0.31844733032071249</v>
      </c>
      <c r="EO612" s="43">
        <v>8.1725593383933681</v>
      </c>
      <c r="EP612" s="43">
        <v>76.990387092308083</v>
      </c>
      <c r="EQ612" s="41"/>
      <c r="ER612" s="44">
        <v>1.6456136666666601</v>
      </c>
      <c r="ES612" s="44">
        <v>39.208549666666698</v>
      </c>
      <c r="ET612" s="44">
        <v>47.067731333333299</v>
      </c>
      <c r="EU612" s="44">
        <v>13.0587576666667</v>
      </c>
      <c r="EV612" s="44">
        <v>0.214661666666667</v>
      </c>
      <c r="EW612" s="44">
        <v>0.300532666666666</v>
      </c>
      <c r="EX612" s="44">
        <v>8.8000333333333597E-2</v>
      </c>
      <c r="EY612" s="44">
        <v>1.76835233333333</v>
      </c>
      <c r="EZ612" s="44">
        <v>6.8987663333333398</v>
      </c>
      <c r="FA612" s="44">
        <v>2.71887266666667</v>
      </c>
      <c r="FB612" s="44">
        <v>1.6760723333333301</v>
      </c>
      <c r="FC612" s="44">
        <v>0.82061133333333403</v>
      </c>
      <c r="FD612" s="44">
        <v>8.2061133333333398</v>
      </c>
      <c r="FE612" s="44">
        <v>5.2364999999999703E-2</v>
      </c>
      <c r="FF612" s="44">
        <v>0.52364999999999706</v>
      </c>
      <c r="FG612" s="44">
        <v>15.670988892071778</v>
      </c>
      <c r="FH612" s="44">
        <v>190.554616333334</v>
      </c>
      <c r="FI612" s="44">
        <v>3.5943726666666702</v>
      </c>
      <c r="FJ612" s="44">
        <v>844.42204033333303</v>
      </c>
      <c r="FK612" s="44">
        <v>3.1645573333333301</v>
      </c>
      <c r="FL612" s="44">
        <v>0.755663999999999</v>
      </c>
      <c r="FM612" s="44">
        <v>106.275072333333</v>
      </c>
      <c r="FN612" s="44">
        <v>140.281997666667</v>
      </c>
      <c r="FO612" s="44">
        <v>215.631108333333</v>
      </c>
      <c r="FP612" s="44">
        <v>76.728258666666704</v>
      </c>
      <c r="FQ612" s="44">
        <v>83.442176000000003</v>
      </c>
      <c r="FR612" s="44">
        <v>0.71178333333333399</v>
      </c>
      <c r="FS612" s="44">
        <v>5.2361056666666697</v>
      </c>
      <c r="FT612" s="44">
        <v>3.8521143333333399</v>
      </c>
      <c r="FU612" s="44">
        <v>0.93319733333333099</v>
      </c>
      <c r="FV612" s="44">
        <v>4.1395653333333398</v>
      </c>
      <c r="FW612" s="44">
        <v>0.35271799999999998</v>
      </c>
      <c r="FX612" s="44">
        <v>1.76675633333333</v>
      </c>
      <c r="FY612" s="44">
        <v>0.35544499999999901</v>
      </c>
      <c r="FZ612" s="44">
        <v>8.7376086666666808</v>
      </c>
      <c r="GA612" s="51">
        <v>77.226362000000094</v>
      </c>
      <c r="GB612" s="54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  <c r="JW612" s="3"/>
      <c r="JX612" s="3"/>
      <c r="JY612" s="3"/>
      <c r="JZ612" s="3"/>
      <c r="KA612" s="3"/>
      <c r="KB612" s="3"/>
      <c r="KC612" s="3"/>
      <c r="KD612" s="3"/>
      <c r="KE612" s="3"/>
      <c r="KF612" s="3"/>
      <c r="KG612" s="3"/>
      <c r="KH612" s="3"/>
      <c r="KI612" s="3"/>
      <c r="KJ612" s="3"/>
      <c r="KK612" s="3"/>
      <c r="KL612" s="3"/>
      <c r="KM612" s="3"/>
      <c r="KN612" s="3"/>
      <c r="KO612" s="3"/>
      <c r="KP612" s="3"/>
      <c r="KQ612" s="3"/>
      <c r="KR612" s="3"/>
      <c r="KS612" s="3"/>
      <c r="KT612" s="3"/>
      <c r="KU612" s="3"/>
      <c r="KV612" s="3"/>
      <c r="KW612" s="3"/>
      <c r="KX612" s="3"/>
      <c r="KY612" s="3"/>
      <c r="KZ612" s="3"/>
      <c r="LA612" s="3"/>
      <c r="LB612" s="3"/>
      <c r="LC612" s="3"/>
      <c r="LD612" s="3"/>
      <c r="LE612" s="3"/>
      <c r="LF612" s="3"/>
      <c r="LG612" s="3"/>
      <c r="LH612" s="3"/>
      <c r="LI612" s="3"/>
      <c r="LJ612" s="3"/>
      <c r="LK612" s="3"/>
      <c r="LL612" s="3"/>
      <c r="LM612" s="3"/>
      <c r="LN612" s="3"/>
      <c r="LO612" s="3"/>
      <c r="LP612" s="3"/>
      <c r="LQ612" s="3"/>
      <c r="LR612" s="3"/>
      <c r="LS612" s="3"/>
      <c r="LT612" s="3"/>
      <c r="LU612" s="3"/>
      <c r="LV612" s="3"/>
      <c r="LW612" s="3"/>
      <c r="LX612" s="3"/>
      <c r="LY612" s="3"/>
      <c r="LZ612" s="3"/>
      <c r="MA612" s="3"/>
      <c r="MB612" s="3"/>
      <c r="MC612" s="3"/>
      <c r="MD612" s="3"/>
      <c r="ME612" s="3"/>
      <c r="MF612" s="3"/>
      <c r="MG612" s="3"/>
      <c r="MH612" s="3"/>
      <c r="MI612" s="3"/>
      <c r="MJ612" s="3"/>
      <c r="MK612" s="3"/>
      <c r="ML612" s="3"/>
    </row>
    <row r="613" spans="1:350" ht="12.75" customHeight="1" x14ac:dyDescent="0.2">
      <c r="A613" s="54"/>
      <c r="B613" s="70">
        <v>454</v>
      </c>
      <c r="C613" s="39" t="s">
        <v>2844</v>
      </c>
      <c r="D613" s="39" t="s">
        <v>2848</v>
      </c>
      <c r="E613" s="39" t="s">
        <v>2845</v>
      </c>
      <c r="F613" s="39" t="s">
        <v>495</v>
      </c>
      <c r="G613" s="39" t="s">
        <v>3387</v>
      </c>
      <c r="H613" s="39" t="s">
        <v>3389</v>
      </c>
      <c r="I613" s="39" t="s">
        <v>2828</v>
      </c>
      <c r="J613" s="39" t="s">
        <v>2829</v>
      </c>
      <c r="K613" s="39" t="s">
        <v>2829</v>
      </c>
      <c r="L613" s="39" t="s">
        <v>2829</v>
      </c>
      <c r="M613" s="39" t="s">
        <v>2830</v>
      </c>
      <c r="N613" s="39" t="s">
        <v>3097</v>
      </c>
      <c r="O613" s="39" t="s">
        <v>2932</v>
      </c>
      <c r="P613" s="39" t="s">
        <v>2932</v>
      </c>
      <c r="Q613" s="39" t="s">
        <v>3214</v>
      </c>
      <c r="R613" s="39" t="s">
        <v>3294</v>
      </c>
      <c r="S613" s="39" t="s">
        <v>3324</v>
      </c>
      <c r="T613" s="39" t="s">
        <v>238</v>
      </c>
      <c r="U613" s="39" t="s">
        <v>239</v>
      </c>
      <c r="V613" s="39" t="s">
        <v>2944</v>
      </c>
      <c r="W613" s="40">
        <v>2008</v>
      </c>
      <c r="X613" s="40">
        <f t="shared" si="139"/>
        <v>5</v>
      </c>
      <c r="Y613" s="41" t="s">
        <v>3093</v>
      </c>
      <c r="Z613" s="41" t="s">
        <v>3362</v>
      </c>
      <c r="AA613" s="41" t="s">
        <v>3295</v>
      </c>
      <c r="AB613" s="41" t="s">
        <v>2831</v>
      </c>
      <c r="AC613" s="41" t="s">
        <v>429</v>
      </c>
      <c r="AD613" s="41" t="s">
        <v>3293</v>
      </c>
      <c r="AE613" s="41" t="s">
        <v>210</v>
      </c>
      <c r="AF613" s="41" t="s">
        <v>248</v>
      </c>
      <c r="AG613" s="41" t="s">
        <v>3183</v>
      </c>
      <c r="AH613" s="41" t="s">
        <v>212</v>
      </c>
      <c r="AI613" s="41" t="s">
        <v>2846</v>
      </c>
      <c r="AJ613" s="41" t="s">
        <v>2847</v>
      </c>
      <c r="AK613" s="41" t="s">
        <v>213</v>
      </c>
      <c r="AL613" s="41">
        <f t="shared" si="138"/>
        <v>15</v>
      </c>
      <c r="AM613" s="41" t="s">
        <v>217</v>
      </c>
      <c r="AN613" s="41" t="s">
        <v>218</v>
      </c>
      <c r="AO613" s="41"/>
      <c r="AP613" s="41">
        <v>495455.76</v>
      </c>
      <c r="AQ613" s="41">
        <v>1512220.02</v>
      </c>
      <c r="AR613" s="41">
        <v>13.678944</v>
      </c>
      <c r="AS613" s="41">
        <v>38.957977999999997</v>
      </c>
      <c r="AT613" s="41" t="s">
        <v>2849</v>
      </c>
      <c r="AU613" s="41" t="s">
        <v>2850</v>
      </c>
      <c r="AV613" s="41">
        <v>1456416.99023863</v>
      </c>
      <c r="AW613" s="41">
        <v>1599694.92490456</v>
      </c>
      <c r="AX613" s="41">
        <v>1926</v>
      </c>
      <c r="AY613" s="41">
        <v>1918</v>
      </c>
      <c r="AZ613" s="41">
        <v>-5.021217E-2</v>
      </c>
      <c r="BA613" s="41">
        <v>-0.13254309</v>
      </c>
      <c r="BB613" s="41">
        <v>-0.16556335</v>
      </c>
      <c r="BC613" s="41">
        <v>-0.19648644000000001</v>
      </c>
      <c r="BD613" s="41">
        <v>-0.10399477</v>
      </c>
      <c r="BE613" s="41">
        <v>7.8061130000000006E-2</v>
      </c>
      <c r="BF613" s="41">
        <v>-9.9257269999999995E-2</v>
      </c>
      <c r="BG613" s="41">
        <v>139.393</v>
      </c>
      <c r="BH613" s="41">
        <v>1921</v>
      </c>
      <c r="BI613" s="41">
        <v>-1.2881599999999999E-4</v>
      </c>
      <c r="BJ613" s="41">
        <v>-3.2493699999999997E-5</v>
      </c>
      <c r="BK613" s="41">
        <v>14.4762</v>
      </c>
      <c r="BL613" s="41">
        <v>96.306399999999996</v>
      </c>
      <c r="BM613" s="41">
        <v>-3.4527899999999999E-3</v>
      </c>
      <c r="BN613" s="41">
        <v>22.41</v>
      </c>
      <c r="BO613" s="41">
        <v>64.209999999999994</v>
      </c>
      <c r="BP613" s="41">
        <f t="shared" si="110"/>
        <v>770.52</v>
      </c>
      <c r="BQ613" s="41">
        <v>138.12</v>
      </c>
      <c r="BR613" s="41">
        <f t="shared" si="111"/>
        <v>1657.44</v>
      </c>
      <c r="BS613" s="41">
        <f t="shared" si="112"/>
        <v>2.1510668120230494</v>
      </c>
      <c r="BT613" s="41">
        <v>15.51</v>
      </c>
      <c r="BU613" s="41">
        <v>6.06</v>
      </c>
      <c r="BV613" s="41">
        <v>12.06</v>
      </c>
      <c r="BW613" s="41">
        <v>887</v>
      </c>
      <c r="BX613" s="41">
        <v>62</v>
      </c>
      <c r="BY613" s="41">
        <v>8.1</v>
      </c>
      <c r="BZ613" s="41" t="s">
        <v>334</v>
      </c>
      <c r="CA613" s="41">
        <v>0.46</v>
      </c>
      <c r="CB613" s="41">
        <v>1.7479201555299999</v>
      </c>
      <c r="CC613" s="41">
        <v>1201</v>
      </c>
      <c r="CD613" s="41">
        <v>1201</v>
      </c>
      <c r="CE613" s="41">
        <v>2383</v>
      </c>
      <c r="CF613" s="41" t="s">
        <v>222</v>
      </c>
      <c r="CG613" s="41">
        <v>1.2</v>
      </c>
      <c r="CH613" s="41">
        <v>0</v>
      </c>
      <c r="CI613" s="41" t="s">
        <v>2838</v>
      </c>
      <c r="CJ613" s="41" t="s">
        <v>224</v>
      </c>
      <c r="CK613" s="41" t="s">
        <v>225</v>
      </c>
      <c r="CL613" s="41" t="s">
        <v>3366</v>
      </c>
      <c r="CM613" s="41" t="s">
        <v>247</v>
      </c>
      <c r="CN613" s="41" t="s">
        <v>2851</v>
      </c>
      <c r="CO613" s="42">
        <v>1.481780831144339</v>
      </c>
      <c r="CP613" s="43">
        <v>36.130867709999997</v>
      </c>
      <c r="CQ613" s="43">
        <v>51.849217639999999</v>
      </c>
      <c r="CR613" s="43">
        <v>12.01991465</v>
      </c>
      <c r="CS613" s="43" t="s">
        <v>263</v>
      </c>
      <c r="CT613" s="43" t="s">
        <v>231</v>
      </c>
      <c r="CU613" s="43">
        <v>0.18564252314152113</v>
      </c>
      <c r="CV613" s="43">
        <v>0.26914285714285713</v>
      </c>
      <c r="CW613" s="43">
        <v>8.350033400133601E-2</v>
      </c>
      <c r="CX613" s="43">
        <v>2.5309917355372096</v>
      </c>
      <c r="CY613" s="43">
        <v>6.83</v>
      </c>
      <c r="CZ613" s="41">
        <v>0</v>
      </c>
      <c r="DA613" s="41">
        <v>6.5</v>
      </c>
      <c r="DB613" s="41">
        <f t="shared" si="133"/>
        <v>-0.33000000000000007</v>
      </c>
      <c r="DC613" s="41" t="s">
        <v>232</v>
      </c>
      <c r="DD613" s="43">
        <v>4.8362480127185803</v>
      </c>
      <c r="DE613" s="43">
        <v>2.5553736089029999</v>
      </c>
      <c r="DF613" s="43">
        <v>1.7172889709472656</v>
      </c>
      <c r="DG613" s="43"/>
      <c r="DH613" s="43">
        <v>1.7172889709472656</v>
      </c>
      <c r="DI613" s="43">
        <v>17.172889709472656</v>
      </c>
      <c r="DJ613" s="43"/>
      <c r="DK613" s="43">
        <v>17.172889709472656</v>
      </c>
      <c r="DL613" s="43">
        <v>38.169688180278683</v>
      </c>
      <c r="DM613" s="43"/>
      <c r="DN613" s="43"/>
      <c r="DO613" s="43">
        <v>38.169688180278683</v>
      </c>
      <c r="DP613" s="43">
        <v>139.9555233276885</v>
      </c>
      <c r="DQ613" s="43"/>
      <c r="DR613" s="43"/>
      <c r="DS613" s="43">
        <v>139.9555233276885</v>
      </c>
      <c r="DT613" s="43">
        <v>0.13947750627994537</v>
      </c>
      <c r="DU613" s="43">
        <v>1.3947750627994537</v>
      </c>
      <c r="DV613" s="43">
        <v>12.312300504573791</v>
      </c>
      <c r="DW613" s="43">
        <v>272.8039095907148</v>
      </c>
      <c r="DX613" s="43">
        <v>3.4333708002443495</v>
      </c>
      <c r="DY613" s="43">
        <v>1332.6939523518631</v>
      </c>
      <c r="DZ613" s="43">
        <v>1.7551618814905317</v>
      </c>
      <c r="EA613" s="43">
        <v>0.96868662186927301</v>
      </c>
      <c r="EB613" s="43">
        <v>104.81160659743435</v>
      </c>
      <c r="EC613" s="43">
        <v>129.40342089187541</v>
      </c>
      <c r="ED613" s="43">
        <v>245.16065974343314</v>
      </c>
      <c r="EE613" s="43">
        <v>142.76065974343311</v>
      </c>
      <c r="EF613" s="43">
        <v>125.07147220525353</v>
      </c>
      <c r="EG613" s="43">
        <v>0.59389126450824692</v>
      </c>
      <c r="EH613" s="43">
        <v>22.199389126450829</v>
      </c>
      <c r="EI613" s="43">
        <v>7.3664019547953581</v>
      </c>
      <c r="EJ613" s="43">
        <v>1.3189981673793527</v>
      </c>
      <c r="EK613" s="43">
        <v>6.6634697617593153</v>
      </c>
      <c r="EL613" s="43">
        <v>0.33180364331250106</v>
      </c>
      <c r="EM613" s="43">
        <v>2.0430054978619427</v>
      </c>
      <c r="EN613" s="43">
        <v>0.54378900958805887</v>
      </c>
      <c r="EO613" s="43">
        <v>12.310107008428965</v>
      </c>
      <c r="EP613" s="43">
        <v>77.839030204699213</v>
      </c>
      <c r="EQ613" s="41"/>
      <c r="ER613" s="44">
        <v>1.5000186666666699</v>
      </c>
      <c r="ES613" s="44">
        <v>38.099938666666603</v>
      </c>
      <c r="ET613" s="44">
        <v>48.7313123333333</v>
      </c>
      <c r="EU613" s="44">
        <v>12.7971343333333</v>
      </c>
      <c r="EV613" s="44">
        <v>0.18576399999999901</v>
      </c>
      <c r="EW613" s="44">
        <v>0.26313999999999999</v>
      </c>
      <c r="EX613" s="44">
        <v>7.9825666666666198E-2</v>
      </c>
      <c r="EY613" s="44">
        <v>2.51544066666666</v>
      </c>
      <c r="EZ613" s="44">
        <v>6.7796909999999997</v>
      </c>
      <c r="FA613" s="44">
        <v>4.7229946666666596</v>
      </c>
      <c r="FB613" s="44">
        <v>2.7870026666666599</v>
      </c>
      <c r="FC613" s="44">
        <v>1.6952739999999999</v>
      </c>
      <c r="FD613" s="44">
        <v>16.952739999999999</v>
      </c>
      <c r="FE613" s="44">
        <v>0.12957633333333299</v>
      </c>
      <c r="FF613" s="44">
        <v>1.2957633333333298</v>
      </c>
      <c r="FG613" s="44">
        <v>13.083207067134207</v>
      </c>
      <c r="FH613" s="44">
        <v>242.339610666667</v>
      </c>
      <c r="FI613" s="44">
        <v>3.6357326666666601</v>
      </c>
      <c r="FJ613" s="44">
        <v>1198.80720066667</v>
      </c>
      <c r="FK613" s="44">
        <v>1.8537346666666601</v>
      </c>
      <c r="FL613" s="44">
        <v>1.0679463333333401</v>
      </c>
      <c r="FM613" s="44">
        <v>107.993120666667</v>
      </c>
      <c r="FN613" s="44">
        <v>144.741591</v>
      </c>
      <c r="FO613" s="44">
        <v>246.99169599999999</v>
      </c>
      <c r="FP613" s="44">
        <v>142.90491299999999</v>
      </c>
      <c r="FQ613" s="44">
        <v>117.14385033333301</v>
      </c>
      <c r="FR613" s="44">
        <v>0.58883433333333302</v>
      </c>
      <c r="FS613" s="44">
        <v>19.230707666666699</v>
      </c>
      <c r="FT613" s="44">
        <v>7.5601823333333202</v>
      </c>
      <c r="FU613" s="44">
        <v>1.3304689999999999</v>
      </c>
      <c r="FV613" s="44">
        <v>5.9654166666666697</v>
      </c>
      <c r="FW613" s="44">
        <v>0.363692666666667</v>
      </c>
      <c r="FX613" s="44">
        <v>2.0881903333333298</v>
      </c>
      <c r="FY613" s="44">
        <v>0.495997999999999</v>
      </c>
      <c r="FZ613" s="44">
        <v>11.401631666666701</v>
      </c>
      <c r="GA613" s="51">
        <v>78.091927333333302</v>
      </c>
      <c r="GB613" s="54"/>
    </row>
    <row r="614" spans="1:350" s="2" customFormat="1" ht="12.75" customHeight="1" x14ac:dyDescent="0.2">
      <c r="A614" s="73"/>
      <c r="B614" s="70">
        <v>455</v>
      </c>
      <c r="C614" s="39" t="s">
        <v>2852</v>
      </c>
      <c r="D614" s="39"/>
      <c r="E614" s="39" t="s">
        <v>2845</v>
      </c>
      <c r="F614" s="39" t="s">
        <v>495</v>
      </c>
      <c r="G614" s="39" t="s">
        <v>3387</v>
      </c>
      <c r="H614" s="39" t="s">
        <v>3389</v>
      </c>
      <c r="I614" s="39" t="s">
        <v>2828</v>
      </c>
      <c r="J614" s="39" t="s">
        <v>2829</v>
      </c>
      <c r="K614" s="39" t="s">
        <v>2829</v>
      </c>
      <c r="L614" s="39" t="s">
        <v>2829</v>
      </c>
      <c r="M614" s="39" t="s">
        <v>2830</v>
      </c>
      <c r="N614" s="39" t="s">
        <v>3097</v>
      </c>
      <c r="O614" s="39" t="s">
        <v>2932</v>
      </c>
      <c r="P614" s="39" t="s">
        <v>2932</v>
      </c>
      <c r="Q614" s="39" t="s">
        <v>3214</v>
      </c>
      <c r="R614" s="39" t="s">
        <v>3294</v>
      </c>
      <c r="S614" s="39" t="s">
        <v>3324</v>
      </c>
      <c r="T614" s="39" t="s">
        <v>238</v>
      </c>
      <c r="U614" s="39" t="s">
        <v>239</v>
      </c>
      <c r="V614" s="39" t="s">
        <v>2944</v>
      </c>
      <c r="W614" s="40">
        <v>2008</v>
      </c>
      <c r="X614" s="40">
        <f t="shared" ref="X614:X615" si="140">2013-W614</f>
        <v>5</v>
      </c>
      <c r="Y614" s="41" t="s">
        <v>3093</v>
      </c>
      <c r="Z614" s="41" t="s">
        <v>3362</v>
      </c>
      <c r="AA614" s="41" t="s">
        <v>3295</v>
      </c>
      <c r="AB614" s="41" t="s">
        <v>2831</v>
      </c>
      <c r="AC614" s="41" t="s">
        <v>429</v>
      </c>
      <c r="AD614" s="41" t="s">
        <v>3293</v>
      </c>
      <c r="AE614" s="41" t="s">
        <v>210</v>
      </c>
      <c r="AF614" s="41" t="s">
        <v>248</v>
      </c>
      <c r="AG614" s="41" t="s">
        <v>3183</v>
      </c>
      <c r="AH614" s="41" t="s">
        <v>212</v>
      </c>
      <c r="AI614" s="41" t="s">
        <v>2853</v>
      </c>
      <c r="AJ614" s="41"/>
      <c r="AK614" s="41" t="s">
        <v>213</v>
      </c>
      <c r="AL614" s="41">
        <f t="shared" si="138"/>
        <v>15</v>
      </c>
      <c r="AM614" s="41" t="s">
        <v>217</v>
      </c>
      <c r="AN614" s="41" t="s">
        <v>218</v>
      </c>
      <c r="AO614" s="41"/>
      <c r="AP614" s="41">
        <v>495455.76</v>
      </c>
      <c r="AQ614" s="41">
        <v>1512220.02</v>
      </c>
      <c r="AR614" s="41">
        <v>13.678944</v>
      </c>
      <c r="AS614" s="41">
        <v>38.957977999999997</v>
      </c>
      <c r="AT614" s="41" t="s">
        <v>2849</v>
      </c>
      <c r="AU614" s="41" t="s">
        <v>2850</v>
      </c>
      <c r="AV614" s="41">
        <v>1456416.99023863</v>
      </c>
      <c r="AW614" s="41">
        <v>1599694.92490456</v>
      </c>
      <c r="AX614" s="41">
        <v>1926</v>
      </c>
      <c r="AY614" s="41">
        <v>1918</v>
      </c>
      <c r="AZ614" s="41">
        <v>-5.021217E-2</v>
      </c>
      <c r="BA614" s="41">
        <v>-0.13254309</v>
      </c>
      <c r="BB614" s="41">
        <v>-0.16556335</v>
      </c>
      <c r="BC614" s="41">
        <v>-0.19648644000000001</v>
      </c>
      <c r="BD614" s="41">
        <v>-0.10399477</v>
      </c>
      <c r="BE614" s="41">
        <v>7.8061130000000006E-2</v>
      </c>
      <c r="BF614" s="41">
        <v>-9.9257269999999995E-2</v>
      </c>
      <c r="BG614" s="41">
        <v>139.393</v>
      </c>
      <c r="BH614" s="41">
        <v>1921</v>
      </c>
      <c r="BI614" s="41">
        <v>-1.2881599999999999E-4</v>
      </c>
      <c r="BJ614" s="41">
        <v>-3.2493699999999997E-5</v>
      </c>
      <c r="BK614" s="41">
        <v>14.4762</v>
      </c>
      <c r="BL614" s="41">
        <v>96.306399999999996</v>
      </c>
      <c r="BM614" s="41">
        <v>-3.4527899999999999E-3</v>
      </c>
      <c r="BN614" s="41">
        <v>22.41</v>
      </c>
      <c r="BO614" s="41">
        <v>64.209999999999994</v>
      </c>
      <c r="BP614" s="41">
        <f t="shared" si="110"/>
        <v>770.52</v>
      </c>
      <c r="BQ614" s="41">
        <v>138.12</v>
      </c>
      <c r="BR614" s="41">
        <f t="shared" si="111"/>
        <v>1657.44</v>
      </c>
      <c r="BS614" s="41">
        <f t="shared" si="112"/>
        <v>2.1510668120230494</v>
      </c>
      <c r="BT614" s="41">
        <v>15.51</v>
      </c>
      <c r="BU614" s="41">
        <v>6.06</v>
      </c>
      <c r="BV614" s="41">
        <v>12.06</v>
      </c>
      <c r="BW614" s="41">
        <v>887</v>
      </c>
      <c r="BX614" s="41">
        <v>62</v>
      </c>
      <c r="BY614" s="41">
        <v>8.1</v>
      </c>
      <c r="BZ614" s="41" t="s">
        <v>334</v>
      </c>
      <c r="CA614" s="41">
        <v>0.46</v>
      </c>
      <c r="CB614" s="41">
        <v>1.7479201555299999</v>
      </c>
      <c r="CC614" s="41">
        <v>1201</v>
      </c>
      <c r="CD614" s="41">
        <v>1201</v>
      </c>
      <c r="CE614" s="41">
        <v>2383</v>
      </c>
      <c r="CF614" s="41" t="s">
        <v>222</v>
      </c>
      <c r="CG614" s="41">
        <v>1.2</v>
      </c>
      <c r="CH614" s="41">
        <v>0</v>
      </c>
      <c r="CI614" s="41" t="s">
        <v>2838</v>
      </c>
      <c r="CJ614" s="41" t="s">
        <v>224</v>
      </c>
      <c r="CK614" s="41" t="s">
        <v>225</v>
      </c>
      <c r="CL614" s="41" t="s">
        <v>3366</v>
      </c>
      <c r="CM614" s="41" t="s">
        <v>247</v>
      </c>
      <c r="CN614" s="41" t="s">
        <v>2851</v>
      </c>
      <c r="CO614" s="42">
        <v>1.49728533333334</v>
      </c>
      <c r="CP614" s="43">
        <v>29.395017792939505</v>
      </c>
      <c r="CQ614" s="43">
        <v>57.580071175758007</v>
      </c>
      <c r="CR614" s="43">
        <v>13.024911031302491</v>
      </c>
      <c r="CS614" s="43" t="s">
        <v>263</v>
      </c>
      <c r="CT614" s="43" t="s">
        <v>231</v>
      </c>
      <c r="CU614" s="43">
        <v>0.1901621811593544</v>
      </c>
      <c r="CV614" s="43">
        <v>0.27628361858190709</v>
      </c>
      <c r="CW614" s="43">
        <v>8.6121437422552669E-2</v>
      </c>
      <c r="CX614" s="43">
        <v>2.3920956838273666</v>
      </c>
      <c r="CY614" s="43">
        <v>6.7112999999999996</v>
      </c>
      <c r="CZ614" s="41">
        <v>0</v>
      </c>
      <c r="DA614" s="41">
        <v>6.5</v>
      </c>
      <c r="DB614" s="41">
        <f t="shared" si="133"/>
        <v>-0.2112999999999996</v>
      </c>
      <c r="DC614" s="41" t="s">
        <v>232</v>
      </c>
      <c r="DD614" s="43">
        <v>5.9259456579648297</v>
      </c>
      <c r="DE614" s="43">
        <v>3.6181619605753799</v>
      </c>
      <c r="DF614" s="43">
        <v>2.2708234786987305</v>
      </c>
      <c r="DG614" s="43"/>
      <c r="DH614" s="43">
        <v>2.2708234786987305</v>
      </c>
      <c r="DI614" s="43">
        <v>22.708234786987305</v>
      </c>
      <c r="DJ614" s="43"/>
      <c r="DK614" s="43">
        <v>22.708234786987305</v>
      </c>
      <c r="DL614" s="43">
        <v>51.001060338669049</v>
      </c>
      <c r="DM614" s="43"/>
      <c r="DN614" s="43"/>
      <c r="DO614" s="43">
        <v>51.001060338669049</v>
      </c>
      <c r="DP614" s="43">
        <v>187.00388790845318</v>
      </c>
      <c r="DQ614" s="43"/>
      <c r="DR614" s="43"/>
      <c r="DS614" s="43">
        <v>187.00388790845318</v>
      </c>
      <c r="DT614" s="43">
        <v>0.18499194085597992</v>
      </c>
      <c r="DU614" s="43">
        <v>1.8499194085597992</v>
      </c>
      <c r="DV614" s="43">
        <v>12.275256252739215</v>
      </c>
      <c r="DW614" s="43">
        <v>225.42266890005584</v>
      </c>
      <c r="DX614" s="43">
        <v>3.2500681183696263</v>
      </c>
      <c r="DY614" s="43">
        <v>1205.817978782803</v>
      </c>
      <c r="DZ614" s="43">
        <v>1.5495254048017868</v>
      </c>
      <c r="EA614" s="43">
        <v>0.70276940256839759</v>
      </c>
      <c r="EB614" s="43">
        <v>108.34517029592408</v>
      </c>
      <c r="EC614" s="43">
        <v>135.8605248464545</v>
      </c>
      <c r="ED614" s="43">
        <v>244.27694025683977</v>
      </c>
      <c r="EE614" s="43">
        <v>151.59687325516472</v>
      </c>
      <c r="EF614" s="43">
        <v>112.79173646007818</v>
      </c>
      <c r="EG614" s="43">
        <v>0.53467336683417088</v>
      </c>
      <c r="EH614" s="43">
        <v>18.860189838079286</v>
      </c>
      <c r="EI614" s="43">
        <v>7.28966722501396</v>
      </c>
      <c r="EJ614" s="43">
        <v>1.1768844221105528</v>
      </c>
      <c r="EK614" s="43">
        <v>6.0290898939140156</v>
      </c>
      <c r="EL614" s="43">
        <v>0.34836032011911411</v>
      </c>
      <c r="EM614" s="43">
        <v>2.0356411688069982</v>
      </c>
      <c r="EN614" s="43">
        <v>0.490398854174253</v>
      </c>
      <c r="EO614" s="43">
        <v>11.15771692601494</v>
      </c>
      <c r="EP614" s="43">
        <v>79.796702999834281</v>
      </c>
      <c r="EQ614" s="41"/>
      <c r="ER614" s="44">
        <v>1.49728533333334</v>
      </c>
      <c r="ES614" s="44">
        <v>33.7624456666667</v>
      </c>
      <c r="ET614" s="44">
        <v>48.951569999999997</v>
      </c>
      <c r="EU614" s="44">
        <v>13.5828993333333</v>
      </c>
      <c r="EV614" s="44">
        <v>0.18489466666666601</v>
      </c>
      <c r="EW614" s="44">
        <v>0.27065533333333402</v>
      </c>
      <c r="EX614" s="44">
        <v>8.6914000000000394E-2</v>
      </c>
      <c r="EY614" s="44">
        <v>2.5223420000000001</v>
      </c>
      <c r="EZ614" s="44">
        <v>6.7488679999999999</v>
      </c>
      <c r="FA614" s="44">
        <v>5.2355693333333297</v>
      </c>
      <c r="FB614" s="44">
        <v>3.3145146666666601</v>
      </c>
      <c r="FC614" s="44">
        <v>1.9828650000000001</v>
      </c>
      <c r="FD614" s="44">
        <v>19.82865</v>
      </c>
      <c r="FE614" s="44">
        <v>0.15179266666666699</v>
      </c>
      <c r="FF614" s="44">
        <v>1.51792666666667</v>
      </c>
      <c r="FG614" s="44">
        <v>13.062982840629076</v>
      </c>
      <c r="FH614" s="44">
        <v>214.09489300000001</v>
      </c>
      <c r="FI614" s="44">
        <v>3.522764</v>
      </c>
      <c r="FJ614" s="44">
        <v>1137.9162493333299</v>
      </c>
      <c r="FK614" s="44">
        <v>1.7084666666666599</v>
      </c>
      <c r="FL614" s="44">
        <v>0.91342333333333303</v>
      </c>
      <c r="FM614" s="44">
        <v>109.830651</v>
      </c>
      <c r="FN614" s="44">
        <v>143.01260266666699</v>
      </c>
      <c r="FO614" s="44">
        <v>246.66833233333301</v>
      </c>
      <c r="FP614" s="44">
        <v>151.936641333333</v>
      </c>
      <c r="FQ614" s="44">
        <v>107.86278066666701</v>
      </c>
      <c r="FR614" s="44">
        <v>0.556070333333333</v>
      </c>
      <c r="FS614" s="44">
        <v>16.818992666666599</v>
      </c>
      <c r="FT614" s="44">
        <v>8.3433819999999894</v>
      </c>
      <c r="FU614" s="44">
        <v>1.310738</v>
      </c>
      <c r="FV614" s="44">
        <v>5.71941900000001</v>
      </c>
      <c r="FW614" s="44">
        <v>0.36618000000000001</v>
      </c>
      <c r="FX614" s="44">
        <v>2.0464096666666598</v>
      </c>
      <c r="FY614" s="44">
        <v>0.46959733333333398</v>
      </c>
      <c r="FZ614" s="44">
        <v>10.9864593333333</v>
      </c>
      <c r="GA614" s="51">
        <v>79.756385333333299</v>
      </c>
      <c r="GB614" s="54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  <c r="JW614" s="3"/>
      <c r="JX614" s="3"/>
      <c r="JY614" s="3"/>
      <c r="JZ614" s="3"/>
      <c r="KA614" s="3"/>
      <c r="KB614" s="3"/>
      <c r="KC614" s="3"/>
      <c r="KD614" s="3"/>
      <c r="KE614" s="3"/>
      <c r="KF614" s="3"/>
      <c r="KG614" s="3"/>
      <c r="KH614" s="3"/>
      <c r="KI614" s="3"/>
      <c r="KJ614" s="3"/>
      <c r="KK614" s="3"/>
      <c r="KL614" s="3"/>
      <c r="KM614" s="3"/>
      <c r="KN614" s="3"/>
      <c r="KO614" s="3"/>
      <c r="KP614" s="3"/>
      <c r="KQ614" s="3"/>
      <c r="KR614" s="3"/>
      <c r="KS614" s="3"/>
      <c r="KT614" s="3"/>
      <c r="KU614" s="3"/>
      <c r="KV614" s="3"/>
      <c r="KW614" s="3"/>
      <c r="KX614" s="3"/>
      <c r="KY614" s="3"/>
      <c r="KZ614" s="3"/>
      <c r="LA614" s="3"/>
      <c r="LB614" s="3"/>
      <c r="LC614" s="3"/>
      <c r="LD614" s="3"/>
      <c r="LE614" s="3"/>
      <c r="LF614" s="3"/>
      <c r="LG614" s="3"/>
      <c r="LH614" s="3"/>
      <c r="LI614" s="3"/>
      <c r="LJ614" s="3"/>
      <c r="LK614" s="3"/>
      <c r="LL614" s="3"/>
      <c r="LM614" s="3"/>
      <c r="LN614" s="3"/>
      <c r="LO614" s="3"/>
      <c r="LP614" s="3"/>
      <c r="LQ614" s="3"/>
      <c r="LR614" s="3"/>
      <c r="LS614" s="3"/>
      <c r="LT614" s="3"/>
      <c r="LU614" s="3"/>
      <c r="LV614" s="3"/>
      <c r="LW614" s="3"/>
      <c r="LX614" s="3"/>
      <c r="LY614" s="3"/>
      <c r="LZ614" s="3"/>
      <c r="MA614" s="3"/>
      <c r="MB614" s="3"/>
      <c r="MC614" s="3"/>
      <c r="MD614" s="3"/>
      <c r="ME614" s="3"/>
      <c r="MF614" s="3"/>
      <c r="MG614" s="3"/>
      <c r="MH614" s="3"/>
      <c r="MI614" s="3"/>
      <c r="MJ614" s="3"/>
      <c r="MK614" s="3"/>
      <c r="ML614" s="3"/>
    </row>
    <row r="615" spans="1:350" s="2" customFormat="1" ht="12.75" customHeight="1" x14ac:dyDescent="0.2">
      <c r="A615" s="73"/>
      <c r="B615" s="70">
        <v>456</v>
      </c>
      <c r="C615" s="39" t="s">
        <v>2854</v>
      </c>
      <c r="D615" s="39"/>
      <c r="E615" s="39" t="s">
        <v>2845</v>
      </c>
      <c r="F615" s="39" t="s">
        <v>495</v>
      </c>
      <c r="G615" s="39" t="s">
        <v>3387</v>
      </c>
      <c r="H615" s="39" t="s">
        <v>3389</v>
      </c>
      <c r="I615" s="39" t="s">
        <v>2828</v>
      </c>
      <c r="J615" s="39" t="s">
        <v>2829</v>
      </c>
      <c r="K615" s="39" t="s">
        <v>2829</v>
      </c>
      <c r="L615" s="39" t="s">
        <v>2829</v>
      </c>
      <c r="M615" s="39" t="s">
        <v>2830</v>
      </c>
      <c r="N615" s="39" t="s">
        <v>3097</v>
      </c>
      <c r="O615" s="39" t="s">
        <v>2932</v>
      </c>
      <c r="P615" s="39" t="s">
        <v>2932</v>
      </c>
      <c r="Q615" s="39" t="s">
        <v>3214</v>
      </c>
      <c r="R615" s="39" t="s">
        <v>3294</v>
      </c>
      <c r="S615" s="39" t="s">
        <v>3324</v>
      </c>
      <c r="T615" s="39" t="s">
        <v>238</v>
      </c>
      <c r="U615" s="39" t="s">
        <v>239</v>
      </c>
      <c r="V615" s="39" t="s">
        <v>2944</v>
      </c>
      <c r="W615" s="40">
        <v>2008</v>
      </c>
      <c r="X615" s="40">
        <f t="shared" si="140"/>
        <v>5</v>
      </c>
      <c r="Y615" s="41" t="s">
        <v>3093</v>
      </c>
      <c r="Z615" s="41" t="s">
        <v>3362</v>
      </c>
      <c r="AA615" s="41" t="s">
        <v>3295</v>
      </c>
      <c r="AB615" s="41" t="s">
        <v>2831</v>
      </c>
      <c r="AC615" s="41" t="s">
        <v>429</v>
      </c>
      <c r="AD615" s="41" t="s">
        <v>3293</v>
      </c>
      <c r="AE615" s="41" t="s">
        <v>210</v>
      </c>
      <c r="AF615" s="41" t="s">
        <v>248</v>
      </c>
      <c r="AG615" s="41" t="s">
        <v>3183</v>
      </c>
      <c r="AH615" s="41" t="s">
        <v>212</v>
      </c>
      <c r="AI615" s="41" t="s">
        <v>2855</v>
      </c>
      <c r="AJ615" s="41"/>
      <c r="AK615" s="41" t="s">
        <v>213</v>
      </c>
      <c r="AL615" s="41">
        <f t="shared" si="138"/>
        <v>15</v>
      </c>
      <c r="AM615" s="41" t="s">
        <v>217</v>
      </c>
      <c r="AN615" s="41" t="s">
        <v>218</v>
      </c>
      <c r="AO615" s="41"/>
      <c r="AP615" s="41">
        <v>495455.76</v>
      </c>
      <c r="AQ615" s="41">
        <v>1512220.02</v>
      </c>
      <c r="AR615" s="41">
        <v>13.678944</v>
      </c>
      <c r="AS615" s="41">
        <v>38.957977999999997</v>
      </c>
      <c r="AT615" s="41" t="s">
        <v>2849</v>
      </c>
      <c r="AU615" s="41" t="s">
        <v>2850</v>
      </c>
      <c r="AV615" s="41">
        <v>1456416.99023863</v>
      </c>
      <c r="AW615" s="41">
        <v>1599694.92490456</v>
      </c>
      <c r="AX615" s="41">
        <v>1926</v>
      </c>
      <c r="AY615" s="41">
        <v>1918</v>
      </c>
      <c r="AZ615" s="41">
        <v>-5.021217E-2</v>
      </c>
      <c r="BA615" s="41">
        <v>-0.13254309</v>
      </c>
      <c r="BB615" s="41">
        <v>-0.16556335</v>
      </c>
      <c r="BC615" s="41">
        <v>-0.19648644000000001</v>
      </c>
      <c r="BD615" s="41">
        <v>-0.10399477</v>
      </c>
      <c r="BE615" s="41">
        <v>7.8061130000000006E-2</v>
      </c>
      <c r="BF615" s="41">
        <v>-9.9257269999999995E-2</v>
      </c>
      <c r="BG615" s="41">
        <v>139.393</v>
      </c>
      <c r="BH615" s="41">
        <v>1921</v>
      </c>
      <c r="BI615" s="41">
        <v>-1.2881599999999999E-4</v>
      </c>
      <c r="BJ615" s="41">
        <v>-3.2493699999999997E-5</v>
      </c>
      <c r="BK615" s="41">
        <v>14.4762</v>
      </c>
      <c r="BL615" s="41">
        <v>96.306399999999996</v>
      </c>
      <c r="BM615" s="41">
        <v>-3.4527899999999999E-3</v>
      </c>
      <c r="BN615" s="41">
        <v>22.41</v>
      </c>
      <c r="BO615" s="41">
        <v>64.209999999999994</v>
      </c>
      <c r="BP615" s="41">
        <f t="shared" si="110"/>
        <v>770.52</v>
      </c>
      <c r="BQ615" s="41">
        <v>138.12</v>
      </c>
      <c r="BR615" s="41">
        <f t="shared" si="111"/>
        <v>1657.44</v>
      </c>
      <c r="BS615" s="41">
        <f t="shared" si="112"/>
        <v>2.1510668120230494</v>
      </c>
      <c r="BT615" s="41">
        <v>15.51</v>
      </c>
      <c r="BU615" s="41">
        <v>6.06</v>
      </c>
      <c r="BV615" s="41">
        <v>12.06</v>
      </c>
      <c r="BW615" s="41">
        <v>887</v>
      </c>
      <c r="BX615" s="41">
        <v>62</v>
      </c>
      <c r="BY615" s="41">
        <v>8.1</v>
      </c>
      <c r="BZ615" s="41" t="s">
        <v>334</v>
      </c>
      <c r="CA615" s="41">
        <v>0.46</v>
      </c>
      <c r="CB615" s="41">
        <v>1.7479201555299999</v>
      </c>
      <c r="CC615" s="41">
        <v>1201</v>
      </c>
      <c r="CD615" s="41">
        <v>1201</v>
      </c>
      <c r="CE615" s="41">
        <v>2383</v>
      </c>
      <c r="CF615" s="41" t="s">
        <v>222</v>
      </c>
      <c r="CG615" s="41">
        <v>1.2</v>
      </c>
      <c r="CH615" s="41">
        <v>0</v>
      </c>
      <c r="CI615" s="41" t="s">
        <v>2838</v>
      </c>
      <c r="CJ615" s="41" t="s">
        <v>224</v>
      </c>
      <c r="CK615" s="41" t="s">
        <v>225</v>
      </c>
      <c r="CL615" s="41" t="s">
        <v>3366</v>
      </c>
      <c r="CM615" s="41" t="s">
        <v>247</v>
      </c>
      <c r="CN615" s="41" t="s">
        <v>2851</v>
      </c>
      <c r="CO615" s="42">
        <v>1.5064220000000099</v>
      </c>
      <c r="CP615" s="43">
        <v>29.231863440000001</v>
      </c>
      <c r="CQ615" s="43">
        <v>55.476529159999998</v>
      </c>
      <c r="CR615" s="43">
        <v>15.291607400000002</v>
      </c>
      <c r="CS615" s="43" t="s">
        <v>263</v>
      </c>
      <c r="CT615" s="43" t="s">
        <v>231</v>
      </c>
      <c r="CU615" s="43">
        <v>0.16501897468811683</v>
      </c>
      <c r="CV615" s="43">
        <v>0.25863335782512858</v>
      </c>
      <c r="CW615" s="43">
        <v>9.3614383137011772E-2</v>
      </c>
      <c r="CX615" s="43">
        <v>2.4176954732510594</v>
      </c>
      <c r="CY615" s="43">
        <v>6.7779999999999996</v>
      </c>
      <c r="CZ615" s="41">
        <v>0</v>
      </c>
      <c r="DA615" s="41">
        <v>6.5</v>
      </c>
      <c r="DB615" s="41">
        <f t="shared" si="133"/>
        <v>-0.27799999999999958</v>
      </c>
      <c r="DC615" s="41" t="s">
        <v>232</v>
      </c>
      <c r="DD615" s="43">
        <v>6.3816552451238699</v>
      </c>
      <c r="DE615" s="43">
        <v>4.6371586715867101</v>
      </c>
      <c r="DF615" s="43">
        <v>3.1030032634735107</v>
      </c>
      <c r="DG615" s="43"/>
      <c r="DH615" s="43">
        <v>3.1030032634735107</v>
      </c>
      <c r="DI615" s="43">
        <v>31.030032634735107</v>
      </c>
      <c r="DJ615" s="43"/>
      <c r="DK615" s="43">
        <v>31.030032634735107</v>
      </c>
      <c r="DL615" s="43">
        <v>70.116485732524851</v>
      </c>
      <c r="DM615" s="43"/>
      <c r="DN615" s="43"/>
      <c r="DO615" s="43">
        <v>70.116485732524851</v>
      </c>
      <c r="DP615" s="43">
        <v>257.09378101925779</v>
      </c>
      <c r="DQ615" s="43"/>
      <c r="DR615" s="43"/>
      <c r="DS615" s="43">
        <v>257.09378101925779</v>
      </c>
      <c r="DT615" s="43">
        <v>0.22330467402935028</v>
      </c>
      <c r="DU615" s="43">
        <v>2.2330467402935028</v>
      </c>
      <c r="DV615" s="43">
        <v>13.895827648756086</v>
      </c>
      <c r="DW615" s="43">
        <v>249.98772321428572</v>
      </c>
      <c r="DX615" s="43">
        <v>2.3594084821428574</v>
      </c>
      <c r="DY615" s="43">
        <v>1201.651785714286</v>
      </c>
      <c r="DZ615" s="43">
        <v>1.0844866071428572</v>
      </c>
      <c r="EA615" s="43">
        <v>1.0717187500000001</v>
      </c>
      <c r="EB615" s="43">
        <v>92.171205357142867</v>
      </c>
      <c r="EC615" s="43">
        <v>113.059375</v>
      </c>
      <c r="ED615" s="43">
        <v>231.19977678571428</v>
      </c>
      <c r="EE615" s="43">
        <v>134.18917410714286</v>
      </c>
      <c r="EF615" s="43">
        <v>111.46551339285715</v>
      </c>
      <c r="EG615" s="43">
        <v>0.42912946428571425</v>
      </c>
      <c r="EH615" s="43">
        <v>22.131138392857142</v>
      </c>
      <c r="EI615" s="43">
        <v>8.413147321428573</v>
      </c>
      <c r="EJ615" s="43">
        <v>1.3452008928571428</v>
      </c>
      <c r="EK615" s="43">
        <v>6.0082589285714301</v>
      </c>
      <c r="EL615" s="43">
        <v>0.28989583333333335</v>
      </c>
      <c r="EM615" s="43">
        <v>1.9266648065476191</v>
      </c>
      <c r="EN615" s="43">
        <v>0.48463266692546586</v>
      </c>
      <c r="EO615" s="43">
        <v>11.209329467520705</v>
      </c>
      <c r="EP615" s="43">
        <v>77.698244668547659</v>
      </c>
      <c r="EQ615" s="41"/>
      <c r="ER615" s="44">
        <v>1.5064220000000099</v>
      </c>
      <c r="ES615" s="44">
        <v>37.635173000000002</v>
      </c>
      <c r="ET615" s="44">
        <v>50.5996076666666</v>
      </c>
      <c r="EU615" s="44">
        <v>14.7343123333333</v>
      </c>
      <c r="EV615" s="44">
        <v>0.16704266666666701</v>
      </c>
      <c r="EW615" s="44">
        <v>0.25612000000000101</v>
      </c>
      <c r="EX615" s="44">
        <v>8.7024000000000407E-2</v>
      </c>
      <c r="EY615" s="44">
        <v>2.2599356666666601</v>
      </c>
      <c r="EZ615" s="44">
        <v>6.7170030000000001</v>
      </c>
      <c r="FA615" s="44">
        <v>5.2850896666666802</v>
      </c>
      <c r="FB615" s="44">
        <v>3.70416533333335</v>
      </c>
      <c r="FC615" s="44">
        <v>2.4637876666666698</v>
      </c>
      <c r="FD615" s="44">
        <v>24.637876666666699</v>
      </c>
      <c r="FE615" s="44">
        <v>0.178951</v>
      </c>
      <c r="FF615" s="44">
        <v>1.7895099999999999</v>
      </c>
      <c r="FG615" s="44">
        <v>13.767945787766873</v>
      </c>
      <c r="FH615" s="44">
        <v>230.69325033333399</v>
      </c>
      <c r="FI615" s="44">
        <v>2.7905446666666598</v>
      </c>
      <c r="FJ615" s="44">
        <v>1142.513993</v>
      </c>
      <c r="FK615" s="44">
        <v>1.3122913333333299</v>
      </c>
      <c r="FL615" s="44">
        <v>1.15210266666667</v>
      </c>
      <c r="FM615" s="44">
        <v>104.975078666667</v>
      </c>
      <c r="FN615" s="44">
        <v>134.73518300000001</v>
      </c>
      <c r="FO615" s="44">
        <v>242.44398333333299</v>
      </c>
      <c r="FP615" s="44">
        <v>139.16370000000001</v>
      </c>
      <c r="FQ615" s="44">
        <v>126.599737333333</v>
      </c>
      <c r="FR615" s="44">
        <v>0.70021766666666796</v>
      </c>
      <c r="FS615" s="44">
        <v>19.1682493333333</v>
      </c>
      <c r="FT615" s="44">
        <v>8.0172493333333197</v>
      </c>
      <c r="FU615" s="44">
        <v>1.6519633333333399</v>
      </c>
      <c r="FV615" s="44">
        <v>5.6933753333333499</v>
      </c>
      <c r="FW615" s="44">
        <v>0.34595199999999998</v>
      </c>
      <c r="FX615" s="44">
        <v>2.04034733333333</v>
      </c>
      <c r="FY615" s="44">
        <v>0.52427599999999897</v>
      </c>
      <c r="FZ615" s="44">
        <v>10.681281333333301</v>
      </c>
      <c r="GA615" s="51">
        <v>77.991092000000094</v>
      </c>
      <c r="GB615" s="54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  <c r="JW615" s="3"/>
      <c r="JX615" s="3"/>
      <c r="JY615" s="3"/>
      <c r="JZ615" s="3"/>
      <c r="KA615" s="3"/>
      <c r="KB615" s="3"/>
      <c r="KC615" s="3"/>
      <c r="KD615" s="3"/>
      <c r="KE615" s="3"/>
      <c r="KF615" s="3"/>
      <c r="KG615" s="3"/>
      <c r="KH615" s="3"/>
      <c r="KI615" s="3"/>
      <c r="KJ615" s="3"/>
      <c r="KK615" s="3"/>
      <c r="KL615" s="3"/>
      <c r="KM615" s="3"/>
      <c r="KN615" s="3"/>
      <c r="KO615" s="3"/>
      <c r="KP615" s="3"/>
      <c r="KQ615" s="3"/>
      <c r="KR615" s="3"/>
      <c r="KS615" s="3"/>
      <c r="KT615" s="3"/>
      <c r="KU615" s="3"/>
      <c r="KV615" s="3"/>
      <c r="KW615" s="3"/>
      <c r="KX615" s="3"/>
      <c r="KY615" s="3"/>
      <c r="KZ615" s="3"/>
      <c r="LA615" s="3"/>
      <c r="LB615" s="3"/>
      <c r="LC615" s="3"/>
      <c r="LD615" s="3"/>
      <c r="LE615" s="3"/>
      <c r="LF615" s="3"/>
      <c r="LG615" s="3"/>
      <c r="LH615" s="3"/>
      <c r="LI615" s="3"/>
      <c r="LJ615" s="3"/>
      <c r="LK615" s="3"/>
      <c r="LL615" s="3"/>
      <c r="LM615" s="3"/>
      <c r="LN615" s="3"/>
      <c r="LO615" s="3"/>
      <c r="LP615" s="3"/>
      <c r="LQ615" s="3"/>
      <c r="LR615" s="3"/>
      <c r="LS615" s="3"/>
      <c r="LT615" s="3"/>
      <c r="LU615" s="3"/>
      <c r="LV615" s="3"/>
      <c r="LW615" s="3"/>
      <c r="LX615" s="3"/>
      <c r="LY615" s="3"/>
      <c r="LZ615" s="3"/>
      <c r="MA615" s="3"/>
      <c r="MB615" s="3"/>
      <c r="MC615" s="3"/>
      <c r="MD615" s="3"/>
      <c r="ME615" s="3"/>
      <c r="MF615" s="3"/>
      <c r="MG615" s="3"/>
      <c r="MH615" s="3"/>
      <c r="MI615" s="3"/>
      <c r="MJ615" s="3"/>
      <c r="MK615" s="3"/>
      <c r="ML615" s="3"/>
    </row>
    <row r="616" spans="1:350" ht="12.75" customHeight="1" x14ac:dyDescent="0.2">
      <c r="A616" s="54"/>
      <c r="B616" s="70">
        <v>457</v>
      </c>
      <c r="C616" s="39" t="s">
        <v>2856</v>
      </c>
      <c r="D616" s="39" t="s">
        <v>2860</v>
      </c>
      <c r="E616" s="39" t="s">
        <v>2857</v>
      </c>
      <c r="F616" s="39" t="s">
        <v>495</v>
      </c>
      <c r="G616" s="39" t="s">
        <v>3387</v>
      </c>
      <c r="H616" s="39" t="s">
        <v>3389</v>
      </c>
      <c r="I616" s="39" t="s">
        <v>2828</v>
      </c>
      <c r="J616" s="39" t="s">
        <v>2829</v>
      </c>
      <c r="K616" s="39" t="s">
        <v>2829</v>
      </c>
      <c r="L616" s="39" t="s">
        <v>2829</v>
      </c>
      <c r="M616" s="39" t="s">
        <v>2830</v>
      </c>
      <c r="N616" s="39" t="s">
        <v>3097</v>
      </c>
      <c r="O616" s="39" t="s">
        <v>2943</v>
      </c>
      <c r="P616" s="39" t="s">
        <v>2943</v>
      </c>
      <c r="Q616" s="39" t="s">
        <v>3223</v>
      </c>
      <c r="R616" s="39" t="s">
        <v>3296</v>
      </c>
      <c r="S616" s="39" t="s">
        <v>3324</v>
      </c>
      <c r="T616" s="39" t="s">
        <v>238</v>
      </c>
      <c r="U616" s="39" t="s">
        <v>239</v>
      </c>
      <c r="V616" s="39" t="s">
        <v>3085</v>
      </c>
      <c r="W616" s="40">
        <v>2008</v>
      </c>
      <c r="X616" s="40">
        <f t="shared" ref="X616" si="141">2013-W616</f>
        <v>5</v>
      </c>
      <c r="Y616" s="41" t="s">
        <v>878</v>
      </c>
      <c r="Z616" s="41" t="s">
        <v>3363</v>
      </c>
      <c r="AA616" s="41" t="s">
        <v>3295</v>
      </c>
      <c r="AB616" s="41" t="s">
        <v>2831</v>
      </c>
      <c r="AC616" s="41" t="s">
        <v>429</v>
      </c>
      <c r="AD616" s="41" t="s">
        <v>3293</v>
      </c>
      <c r="AE616" s="41" t="s">
        <v>210</v>
      </c>
      <c r="AF616" s="41" t="s">
        <v>248</v>
      </c>
      <c r="AG616" s="41" t="s">
        <v>3183</v>
      </c>
      <c r="AH616" s="41" t="s">
        <v>212</v>
      </c>
      <c r="AI616" s="41" t="s">
        <v>2858</v>
      </c>
      <c r="AJ616" s="41" t="s">
        <v>2859</v>
      </c>
      <c r="AK616" s="41" t="s">
        <v>213</v>
      </c>
      <c r="AL616" s="41">
        <f t="shared" si="138"/>
        <v>15</v>
      </c>
      <c r="AM616" s="41" t="s">
        <v>217</v>
      </c>
      <c r="AN616" s="41" t="s">
        <v>218</v>
      </c>
      <c r="AO616" s="41"/>
      <c r="AP616" s="41">
        <v>495688.52</v>
      </c>
      <c r="AQ616" s="41">
        <v>1511998.49</v>
      </c>
      <c r="AR616" s="41">
        <v>13.676942</v>
      </c>
      <c r="AS616" s="41">
        <v>38.960130999999997</v>
      </c>
      <c r="AT616" s="41" t="s">
        <v>2861</v>
      </c>
      <c r="AU616" s="41" t="s">
        <v>2862</v>
      </c>
      <c r="AV616" s="41">
        <v>1456640.2736440301</v>
      </c>
      <c r="AW616" s="41">
        <v>1599463.9506633601</v>
      </c>
      <c r="AX616" s="41">
        <v>1879</v>
      </c>
      <c r="AY616" s="41">
        <v>1852</v>
      </c>
      <c r="AZ616" s="41">
        <v>-0.58683288</v>
      </c>
      <c r="BA616" s="41">
        <v>-0.69027198999999995</v>
      </c>
      <c r="BB616" s="41">
        <v>-0.87814351999999996</v>
      </c>
      <c r="BC616" s="41">
        <v>-1.2643997</v>
      </c>
      <c r="BD616" s="41">
        <v>-1.7567035600000001</v>
      </c>
      <c r="BE616" s="41">
        <v>-2.18842143</v>
      </c>
      <c r="BF616" s="41">
        <v>-2.6255174700000001</v>
      </c>
      <c r="BG616" s="41">
        <v>279.67700000000002</v>
      </c>
      <c r="BH616" s="41">
        <v>1872</v>
      </c>
      <c r="BI616" s="41">
        <v>-1.8006000000000001E-3</v>
      </c>
      <c r="BJ616" s="41">
        <v>-2.4653700000000001E-3</v>
      </c>
      <c r="BK616" s="41">
        <v>14.87</v>
      </c>
      <c r="BL616" s="41">
        <v>400.07900000000001</v>
      </c>
      <c r="BM616" s="41">
        <v>-3.71857E-3</v>
      </c>
      <c r="BN616" s="41">
        <v>22.41</v>
      </c>
      <c r="BO616" s="41">
        <v>64.209999999999994</v>
      </c>
      <c r="BP616" s="41">
        <f t="shared" si="110"/>
        <v>770.52</v>
      </c>
      <c r="BQ616" s="41">
        <v>138.12</v>
      </c>
      <c r="BR616" s="41">
        <f t="shared" si="111"/>
        <v>1657.44</v>
      </c>
      <c r="BS616" s="41">
        <f t="shared" si="112"/>
        <v>2.1510668120230494</v>
      </c>
      <c r="BT616" s="41">
        <v>15.51</v>
      </c>
      <c r="BU616" s="41">
        <v>6.06</v>
      </c>
      <c r="BV616" s="41">
        <v>12.06</v>
      </c>
      <c r="BW616" s="41">
        <v>887</v>
      </c>
      <c r="BX616" s="41">
        <v>62</v>
      </c>
      <c r="BY616" s="41">
        <v>8.1</v>
      </c>
      <c r="BZ616" s="41" t="s">
        <v>334</v>
      </c>
      <c r="CA616" s="41">
        <v>0.46</v>
      </c>
      <c r="CB616" s="41">
        <v>1.61205029488</v>
      </c>
      <c r="CC616" s="41">
        <v>1201</v>
      </c>
      <c r="CD616" s="41">
        <v>1201</v>
      </c>
      <c r="CE616" s="41">
        <v>2383</v>
      </c>
      <c r="CF616" s="41" t="s">
        <v>222</v>
      </c>
      <c r="CG616" s="41">
        <v>1.2</v>
      </c>
      <c r="CH616" s="41">
        <v>0</v>
      </c>
      <c r="CI616" s="41" t="s">
        <v>2838</v>
      </c>
      <c r="CJ616" s="41" t="s">
        <v>224</v>
      </c>
      <c r="CK616" s="41" t="s">
        <v>225</v>
      </c>
      <c r="CL616" s="41" t="s">
        <v>3366</v>
      </c>
      <c r="CM616" s="41" t="s">
        <v>247</v>
      </c>
      <c r="CN616" s="41" t="s">
        <v>2839</v>
      </c>
      <c r="CO616" s="42">
        <v>1.654374621135583</v>
      </c>
      <c r="CP616" s="43">
        <v>35.607675909999998</v>
      </c>
      <c r="CQ616" s="43">
        <v>52.380952380000004</v>
      </c>
      <c r="CR616" s="43">
        <v>12.011371710000001</v>
      </c>
      <c r="CS616" s="43" t="s">
        <v>263</v>
      </c>
      <c r="CT616" s="43" t="s">
        <v>231</v>
      </c>
      <c r="CU616" s="43">
        <v>0.13988680462353173</v>
      </c>
      <c r="CV616" s="43">
        <v>0.20186335403726707</v>
      </c>
      <c r="CW616" s="43">
        <v>6.1976549413735343E-2</v>
      </c>
      <c r="CX616" s="43">
        <v>1.7271157167530242</v>
      </c>
      <c r="CY616" s="43">
        <v>6.6449999999999996</v>
      </c>
      <c r="CZ616" s="41">
        <v>0</v>
      </c>
      <c r="DA616" s="41">
        <v>6.5</v>
      </c>
      <c r="DB616" s="41">
        <f t="shared" si="133"/>
        <v>-0.14499999999999957</v>
      </c>
      <c r="DC616" s="41" t="s">
        <v>232</v>
      </c>
      <c r="DD616" s="43">
        <v>4.5694200351493892</v>
      </c>
      <c r="DE616" s="43">
        <v>2.9685940246045721</v>
      </c>
      <c r="DF616" s="43">
        <v>1.9106490015983499</v>
      </c>
      <c r="DG616" s="43"/>
      <c r="DH616" s="43">
        <v>1.9106490015983499</v>
      </c>
      <c r="DI616" s="43">
        <v>19.1064900159835</v>
      </c>
      <c r="DJ616" s="43"/>
      <c r="DK616" s="43">
        <v>19.1064900159835</v>
      </c>
      <c r="DL616" s="43">
        <v>47.413938272135248</v>
      </c>
      <c r="DM616" s="43"/>
      <c r="DN616" s="43"/>
      <c r="DO616" s="43">
        <v>47.413938272135248</v>
      </c>
      <c r="DP616" s="43">
        <v>173.85110699782925</v>
      </c>
      <c r="DQ616" s="43"/>
      <c r="DR616" s="43"/>
      <c r="DS616" s="43">
        <v>173.85110699782925</v>
      </c>
      <c r="DT616" s="43">
        <v>8.4868177771568298E-2</v>
      </c>
      <c r="DU616" s="43">
        <v>0.84868177771568298</v>
      </c>
      <c r="DV616" s="43">
        <v>22.513138042636715</v>
      </c>
      <c r="DW616" s="43">
        <v>244.38712730714627</v>
      </c>
      <c r="DX616" s="43">
        <v>1.9659914813061996</v>
      </c>
      <c r="DY616" s="43">
        <v>1028.9635589209654</v>
      </c>
      <c r="DZ616" s="43">
        <v>1.7388547089446287</v>
      </c>
      <c r="EA616" s="43">
        <v>0.68253667770941784</v>
      </c>
      <c r="EB616" s="43">
        <v>95.773781353525777</v>
      </c>
      <c r="EC616" s="43">
        <v>100.88613345953621</v>
      </c>
      <c r="ED616" s="43">
        <v>230.6654046379555</v>
      </c>
      <c r="EE616" s="43">
        <v>110.44675816374821</v>
      </c>
      <c r="EF616" s="43">
        <v>92.035210601041186</v>
      </c>
      <c r="EG616" s="43">
        <v>0.31282536677709416</v>
      </c>
      <c r="EH616" s="43">
        <v>13.441362991008045</v>
      </c>
      <c r="EI616" s="43">
        <v>5.0272569805963094</v>
      </c>
      <c r="EJ616" s="43">
        <v>1.4980596308566019</v>
      </c>
      <c r="EK616" s="43">
        <v>5.144817794604827</v>
      </c>
      <c r="EL616" s="43">
        <v>0.25868239348599026</v>
      </c>
      <c r="EM616" s="43">
        <v>1.9222117053162959</v>
      </c>
      <c r="EN616" s="43">
        <v>0.40015308956974427</v>
      </c>
      <c r="EO616" s="43">
        <v>10.169736256048321</v>
      </c>
      <c r="EP616" s="43">
        <v>75.969177454154703</v>
      </c>
      <c r="EQ616" s="41"/>
      <c r="ER616" s="44">
        <v>1.63787166666666</v>
      </c>
      <c r="ES616" s="44">
        <v>36.657027999999997</v>
      </c>
      <c r="ET616" s="44">
        <v>50.668856000000098</v>
      </c>
      <c r="EU616" s="44">
        <v>11.6896083333334</v>
      </c>
      <c r="EV616" s="44">
        <v>0.14342933333333299</v>
      </c>
      <c r="EW616" s="44">
        <v>0.20823766666666699</v>
      </c>
      <c r="EX616" s="44">
        <v>6.2506333333332997E-2</v>
      </c>
      <c r="EY616" s="44">
        <v>1.940671</v>
      </c>
      <c r="EZ616" s="44">
        <v>6.7450070000000002</v>
      </c>
      <c r="FA616" s="44">
        <v>4.4632023333333297</v>
      </c>
      <c r="FB616" s="44">
        <v>2.9010120000000099</v>
      </c>
      <c r="FC616" s="44">
        <v>1.75105633333333</v>
      </c>
      <c r="FD616" s="44">
        <v>17.510563333333302</v>
      </c>
      <c r="FE616" s="44">
        <v>8.5291666666666294E-2</v>
      </c>
      <c r="FF616" s="44">
        <v>0.85291666666666299</v>
      </c>
      <c r="FG616" s="44">
        <v>20.530215925745043</v>
      </c>
      <c r="FH616" s="44">
        <v>233.13673033333299</v>
      </c>
      <c r="FI616" s="44">
        <v>2.3835199999999999</v>
      </c>
      <c r="FJ616" s="44">
        <v>980.24882066666896</v>
      </c>
      <c r="FK616" s="44">
        <v>1.88576066666667</v>
      </c>
      <c r="FL616" s="44">
        <v>0.76712633333333402</v>
      </c>
      <c r="FM616" s="44">
        <v>94.712516666666602</v>
      </c>
      <c r="FN616" s="44">
        <v>105.539550333333</v>
      </c>
      <c r="FO616" s="44">
        <v>223.87053533333301</v>
      </c>
      <c r="FP616" s="44">
        <v>107.105281666667</v>
      </c>
      <c r="FQ616" s="44">
        <v>106.544844</v>
      </c>
      <c r="FR616" s="44">
        <v>0.39564300000000002</v>
      </c>
      <c r="FS616" s="44">
        <v>12.833950666666601</v>
      </c>
      <c r="FT616" s="44">
        <v>5.2400903333333302</v>
      </c>
      <c r="FU616" s="44">
        <v>1.2968213333333301</v>
      </c>
      <c r="FV616" s="44">
        <v>4.8913306666666703</v>
      </c>
      <c r="FW616" s="44">
        <v>0.27028200000000002</v>
      </c>
      <c r="FX616" s="44">
        <v>1.8746926666666599</v>
      </c>
      <c r="FY616" s="44">
        <v>0.434861</v>
      </c>
      <c r="FZ616" s="44">
        <v>9.8410663333333392</v>
      </c>
      <c r="GA616" s="51">
        <v>76.054838666666697</v>
      </c>
      <c r="GB616" s="54"/>
    </row>
    <row r="617" spans="1:350" s="2" customFormat="1" ht="12.75" customHeight="1" x14ac:dyDescent="0.2">
      <c r="A617" s="73"/>
      <c r="B617" s="70">
        <v>458</v>
      </c>
      <c r="C617" s="39" t="s">
        <v>2863</v>
      </c>
      <c r="D617" s="39"/>
      <c r="E617" s="39" t="s">
        <v>2857</v>
      </c>
      <c r="F617" s="39" t="s">
        <v>495</v>
      </c>
      <c r="G617" s="39" t="s">
        <v>3387</v>
      </c>
      <c r="H617" s="39" t="s">
        <v>3389</v>
      </c>
      <c r="I617" s="39" t="s">
        <v>2828</v>
      </c>
      <c r="J617" s="39" t="s">
        <v>2829</v>
      </c>
      <c r="K617" s="39" t="s">
        <v>2829</v>
      </c>
      <c r="L617" s="39" t="s">
        <v>2829</v>
      </c>
      <c r="M617" s="39" t="s">
        <v>2830</v>
      </c>
      <c r="N617" s="39" t="s">
        <v>3097</v>
      </c>
      <c r="O617" s="39" t="s">
        <v>2943</v>
      </c>
      <c r="P617" s="39" t="s">
        <v>2943</v>
      </c>
      <c r="Q617" s="39" t="s">
        <v>3223</v>
      </c>
      <c r="R617" s="39" t="s">
        <v>3296</v>
      </c>
      <c r="S617" s="39" t="s">
        <v>3324</v>
      </c>
      <c r="T617" s="39" t="s">
        <v>238</v>
      </c>
      <c r="U617" s="39" t="s">
        <v>239</v>
      </c>
      <c r="V617" s="39" t="s">
        <v>3085</v>
      </c>
      <c r="W617" s="40">
        <v>2008</v>
      </c>
      <c r="X617" s="40">
        <f t="shared" si="132"/>
        <v>5</v>
      </c>
      <c r="Y617" s="41" t="s">
        <v>878</v>
      </c>
      <c r="Z617" s="41" t="s">
        <v>3363</v>
      </c>
      <c r="AA617" s="41" t="s">
        <v>3295</v>
      </c>
      <c r="AB617" s="41" t="s">
        <v>2831</v>
      </c>
      <c r="AC617" s="41" t="s">
        <v>429</v>
      </c>
      <c r="AD617" s="41" t="s">
        <v>3293</v>
      </c>
      <c r="AE617" s="41" t="s">
        <v>210</v>
      </c>
      <c r="AF617" s="41" t="s">
        <v>248</v>
      </c>
      <c r="AG617" s="41" t="s">
        <v>3183</v>
      </c>
      <c r="AH617" s="41" t="s">
        <v>212</v>
      </c>
      <c r="AI617" s="41" t="s">
        <v>2864</v>
      </c>
      <c r="AJ617" s="41"/>
      <c r="AK617" s="41" t="s">
        <v>213</v>
      </c>
      <c r="AL617" s="41">
        <f t="shared" si="138"/>
        <v>15</v>
      </c>
      <c r="AM617" s="41" t="s">
        <v>217</v>
      </c>
      <c r="AN617" s="41" t="s">
        <v>218</v>
      </c>
      <c r="AO617" s="41"/>
      <c r="AP617" s="41">
        <v>495688.52</v>
      </c>
      <c r="AQ617" s="41">
        <v>1511998.49</v>
      </c>
      <c r="AR617" s="41">
        <v>13.676942</v>
      </c>
      <c r="AS617" s="41">
        <v>38.960130999999997</v>
      </c>
      <c r="AT617" s="41" t="s">
        <v>2861</v>
      </c>
      <c r="AU617" s="41" t="s">
        <v>2862</v>
      </c>
      <c r="AV617" s="41">
        <v>1456640.2736440301</v>
      </c>
      <c r="AW617" s="41">
        <v>1599463.9506633601</v>
      </c>
      <c r="AX617" s="41">
        <v>1879</v>
      </c>
      <c r="AY617" s="41">
        <v>1852</v>
      </c>
      <c r="AZ617" s="41">
        <v>-0.58683288</v>
      </c>
      <c r="BA617" s="41">
        <v>-0.69027198999999995</v>
      </c>
      <c r="BB617" s="41">
        <v>-0.87814351999999996</v>
      </c>
      <c r="BC617" s="41">
        <v>-1.2643997</v>
      </c>
      <c r="BD617" s="41">
        <v>-1.7567035600000001</v>
      </c>
      <c r="BE617" s="41">
        <v>-2.18842143</v>
      </c>
      <c r="BF617" s="41">
        <v>-2.6255174700000001</v>
      </c>
      <c r="BG617" s="41">
        <v>279.67700000000002</v>
      </c>
      <c r="BH617" s="41">
        <v>1872</v>
      </c>
      <c r="BI617" s="41">
        <v>-1.8006000000000001E-3</v>
      </c>
      <c r="BJ617" s="41">
        <v>-2.4653700000000001E-3</v>
      </c>
      <c r="BK617" s="41">
        <v>14.87</v>
      </c>
      <c r="BL617" s="41">
        <v>400.07900000000001</v>
      </c>
      <c r="BM617" s="41">
        <v>-3.71857E-3</v>
      </c>
      <c r="BN617" s="41">
        <v>22.41</v>
      </c>
      <c r="BO617" s="41">
        <v>64.209999999999994</v>
      </c>
      <c r="BP617" s="41">
        <f t="shared" si="110"/>
        <v>770.52</v>
      </c>
      <c r="BQ617" s="41">
        <v>138.12</v>
      </c>
      <c r="BR617" s="41">
        <f t="shared" si="111"/>
        <v>1657.44</v>
      </c>
      <c r="BS617" s="41">
        <f t="shared" si="112"/>
        <v>2.1510668120230494</v>
      </c>
      <c r="BT617" s="41">
        <v>15.51</v>
      </c>
      <c r="BU617" s="41">
        <v>6.06</v>
      </c>
      <c r="BV617" s="41">
        <v>12.06</v>
      </c>
      <c r="BW617" s="41">
        <v>887</v>
      </c>
      <c r="BX617" s="41">
        <v>62</v>
      </c>
      <c r="BY617" s="41">
        <v>8.1</v>
      </c>
      <c r="BZ617" s="41" t="s">
        <v>334</v>
      </c>
      <c r="CA617" s="41">
        <v>0.46</v>
      </c>
      <c r="CB617" s="41">
        <v>1.61205029488</v>
      </c>
      <c r="CC617" s="41">
        <v>1201</v>
      </c>
      <c r="CD617" s="41">
        <v>1201</v>
      </c>
      <c r="CE617" s="41">
        <v>2383</v>
      </c>
      <c r="CF617" s="41" t="s">
        <v>222</v>
      </c>
      <c r="CG617" s="41">
        <v>1.2</v>
      </c>
      <c r="CH617" s="41">
        <v>0</v>
      </c>
      <c r="CI617" s="41" t="s">
        <v>2838</v>
      </c>
      <c r="CJ617" s="41" t="s">
        <v>224</v>
      </c>
      <c r="CK617" s="41" t="s">
        <v>225</v>
      </c>
      <c r="CL617" s="41" t="s">
        <v>3366</v>
      </c>
      <c r="CM617" s="41" t="s">
        <v>247</v>
      </c>
      <c r="CN617" s="41" t="s">
        <v>2839</v>
      </c>
      <c r="CO617" s="42">
        <v>1.6316949999999899</v>
      </c>
      <c r="CP617" s="43">
        <v>30.884450783088447</v>
      </c>
      <c r="CQ617" s="43">
        <v>57.631954355763192</v>
      </c>
      <c r="CR617" s="43">
        <v>11.48359486114836</v>
      </c>
      <c r="CS617" s="43" t="s">
        <v>263</v>
      </c>
      <c r="CT617" s="43" t="s">
        <v>231</v>
      </c>
      <c r="CU617" s="43">
        <v>0.12882701481910405</v>
      </c>
      <c r="CV617" s="43">
        <v>0.18506998444790046</v>
      </c>
      <c r="CW617" s="43">
        <v>5.6242969628796401E-2</v>
      </c>
      <c r="CX617" s="43">
        <v>2.3434171282488157</v>
      </c>
      <c r="CY617" s="43">
        <v>6.7229999999999999</v>
      </c>
      <c r="CZ617" s="41">
        <v>0</v>
      </c>
      <c r="DA617" s="41">
        <v>6.5</v>
      </c>
      <c r="DB617" s="41">
        <f t="shared" si="133"/>
        <v>-0.22299999999999986</v>
      </c>
      <c r="DC617" s="41" t="s">
        <v>232</v>
      </c>
      <c r="DD617" s="43">
        <v>4.886561954624784</v>
      </c>
      <c r="DE617" s="43">
        <v>3.1905933682373488</v>
      </c>
      <c r="DF617" s="43">
        <v>1.86372065544128</v>
      </c>
      <c r="DG617" s="43"/>
      <c r="DH617" s="43">
        <v>1.86372065544128</v>
      </c>
      <c r="DI617" s="43">
        <v>18.637206554412799</v>
      </c>
      <c r="DJ617" s="43"/>
      <c r="DK617" s="43">
        <v>18.637206554412799</v>
      </c>
      <c r="DL617" s="43">
        <v>45.615355123203607</v>
      </c>
      <c r="DM617" s="43"/>
      <c r="DN617" s="43"/>
      <c r="DO617" s="43">
        <v>45.615355123203607</v>
      </c>
      <c r="DP617" s="43">
        <v>167.25630211841323</v>
      </c>
      <c r="DQ617" s="43"/>
      <c r="DR617" s="43"/>
      <c r="DS617" s="43">
        <v>167.25630211841323</v>
      </c>
      <c r="DT617" s="43">
        <v>9.78042618930339E-2</v>
      </c>
      <c r="DU617" s="43">
        <v>0.97804261893033906</v>
      </c>
      <c r="DV617" s="43">
        <v>19.055618020813707</v>
      </c>
      <c r="DW617" s="43">
        <v>247.4892448512586</v>
      </c>
      <c r="DX617" s="43">
        <v>1.8566773455377574</v>
      </c>
      <c r="DY617" s="43">
        <v>1002.5080091533181</v>
      </c>
      <c r="DZ617" s="43">
        <v>1.6650800915331807</v>
      </c>
      <c r="EA617" s="43">
        <v>0.83359231121281474</v>
      </c>
      <c r="EB617" s="43">
        <v>87.254370709382158</v>
      </c>
      <c r="EC617" s="43">
        <v>88.850709382151024</v>
      </c>
      <c r="ED617" s="43">
        <v>229.5295194508009</v>
      </c>
      <c r="EE617" s="43">
        <v>105.85995423340962</v>
      </c>
      <c r="EF617" s="43">
        <v>84.894919908466818</v>
      </c>
      <c r="EG617" s="43">
        <v>0.30636155606407323</v>
      </c>
      <c r="EH617" s="43">
        <v>9.3309839816933628</v>
      </c>
      <c r="EI617" s="43">
        <v>6.4928146453089246</v>
      </c>
      <c r="EJ617" s="43">
        <v>0.88411899313501141</v>
      </c>
      <c r="EK617" s="43">
        <v>5.0125400457665901</v>
      </c>
      <c r="EL617" s="43">
        <v>0.22782233174910518</v>
      </c>
      <c r="EM617" s="43">
        <v>1.9127459954233408</v>
      </c>
      <c r="EN617" s="43">
        <v>0.3691083474281166</v>
      </c>
      <c r="EO617" s="43">
        <v>9.9971091688797387</v>
      </c>
      <c r="EP617" s="43">
        <v>75.243918949922602</v>
      </c>
      <c r="EQ617" s="41"/>
      <c r="ER617" s="44">
        <v>1.6316949999999899</v>
      </c>
      <c r="ES617" s="44">
        <v>35.8964996666666</v>
      </c>
      <c r="ET617" s="44">
        <v>53.790972666666697</v>
      </c>
      <c r="EU617" s="44">
        <v>11.5623603333333</v>
      </c>
      <c r="EV617" s="44">
        <v>0.13727300000000001</v>
      </c>
      <c r="EW617" s="44">
        <v>0.207268333333333</v>
      </c>
      <c r="EX617" s="44">
        <v>6.7404333333333094E-2</v>
      </c>
      <c r="EY617" s="44">
        <v>2.2241979999999999</v>
      </c>
      <c r="EZ617" s="44">
        <v>6.7477689999999901</v>
      </c>
      <c r="FA617" s="44">
        <v>4.6908656666666602</v>
      </c>
      <c r="FB617" s="44">
        <v>3.0108086666666698</v>
      </c>
      <c r="FC617" s="44">
        <v>1.8071010000000001</v>
      </c>
      <c r="FD617" s="44">
        <v>18.071010000000001</v>
      </c>
      <c r="FE617" s="44">
        <v>9.7793000000000199E-2</v>
      </c>
      <c r="FF617" s="44">
        <v>0.97793000000000196</v>
      </c>
      <c r="FG617" s="44">
        <v>18.478837953636727</v>
      </c>
      <c r="FH617" s="44">
        <v>235.23722333333399</v>
      </c>
      <c r="FI617" s="44">
        <v>2.4988480000000002</v>
      </c>
      <c r="FJ617" s="44">
        <v>994.58468933333404</v>
      </c>
      <c r="FK617" s="44">
        <v>1.8793770000000001</v>
      </c>
      <c r="FL617" s="44">
        <v>0.87966033333333304</v>
      </c>
      <c r="FM617" s="44">
        <v>93.309563999999995</v>
      </c>
      <c r="FN617" s="44">
        <v>105.64028500000001</v>
      </c>
      <c r="FO617" s="44">
        <v>229.488662333333</v>
      </c>
      <c r="FP617" s="44">
        <v>106.181079333333</v>
      </c>
      <c r="FQ617" s="44">
        <v>116.280520333333</v>
      </c>
      <c r="FR617" s="44">
        <v>0.498365</v>
      </c>
      <c r="FS617" s="44">
        <v>11.489940333333299</v>
      </c>
      <c r="FT617" s="44">
        <v>6.2441946666666599</v>
      </c>
      <c r="FU617" s="44">
        <v>1.025579</v>
      </c>
      <c r="FV617" s="44">
        <v>4.9542103333333403</v>
      </c>
      <c r="FW617" s="44">
        <v>0.26710800000000001</v>
      </c>
      <c r="FX617" s="44">
        <v>1.93803366666666</v>
      </c>
      <c r="FY617" s="44">
        <v>0.48158933333333398</v>
      </c>
      <c r="FZ617" s="44">
        <v>9.9845993333333407</v>
      </c>
      <c r="GA617" s="51">
        <v>76.257338666666698</v>
      </c>
      <c r="GB617" s="54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  <c r="JW617" s="3"/>
      <c r="JX617" s="3"/>
      <c r="JY617" s="3"/>
      <c r="JZ617" s="3"/>
      <c r="KA617" s="3"/>
      <c r="KB617" s="3"/>
      <c r="KC617" s="3"/>
      <c r="KD617" s="3"/>
      <c r="KE617" s="3"/>
      <c r="KF617" s="3"/>
      <c r="KG617" s="3"/>
      <c r="KH617" s="3"/>
      <c r="KI617" s="3"/>
      <c r="KJ617" s="3"/>
      <c r="KK617" s="3"/>
      <c r="KL617" s="3"/>
      <c r="KM617" s="3"/>
      <c r="KN617" s="3"/>
      <c r="KO617" s="3"/>
      <c r="KP617" s="3"/>
      <c r="KQ617" s="3"/>
      <c r="KR617" s="3"/>
      <c r="KS617" s="3"/>
      <c r="KT617" s="3"/>
      <c r="KU617" s="3"/>
      <c r="KV617" s="3"/>
      <c r="KW617" s="3"/>
      <c r="KX617" s="3"/>
      <c r="KY617" s="3"/>
      <c r="KZ617" s="3"/>
      <c r="LA617" s="3"/>
      <c r="LB617" s="3"/>
      <c r="LC617" s="3"/>
      <c r="LD617" s="3"/>
      <c r="LE617" s="3"/>
      <c r="LF617" s="3"/>
      <c r="LG617" s="3"/>
      <c r="LH617" s="3"/>
      <c r="LI617" s="3"/>
      <c r="LJ617" s="3"/>
      <c r="LK617" s="3"/>
      <c r="LL617" s="3"/>
      <c r="LM617" s="3"/>
      <c r="LN617" s="3"/>
      <c r="LO617" s="3"/>
      <c r="LP617" s="3"/>
      <c r="LQ617" s="3"/>
      <c r="LR617" s="3"/>
      <c r="LS617" s="3"/>
      <c r="LT617" s="3"/>
      <c r="LU617" s="3"/>
      <c r="LV617" s="3"/>
      <c r="LW617" s="3"/>
      <c r="LX617" s="3"/>
      <c r="LY617" s="3"/>
      <c r="LZ617" s="3"/>
      <c r="MA617" s="3"/>
      <c r="MB617" s="3"/>
      <c r="MC617" s="3"/>
      <c r="MD617" s="3"/>
      <c r="ME617" s="3"/>
      <c r="MF617" s="3"/>
      <c r="MG617" s="3"/>
      <c r="MH617" s="3"/>
      <c r="MI617" s="3"/>
      <c r="MJ617" s="3"/>
      <c r="MK617" s="3"/>
      <c r="ML617" s="3"/>
    </row>
    <row r="618" spans="1:350" s="2" customFormat="1" ht="12.75" customHeight="1" x14ac:dyDescent="0.2">
      <c r="A618" s="73"/>
      <c r="B618" s="70">
        <v>459</v>
      </c>
      <c r="C618" s="39" t="s">
        <v>2865</v>
      </c>
      <c r="D618" s="39"/>
      <c r="E618" s="39" t="s">
        <v>2857</v>
      </c>
      <c r="F618" s="39" t="s">
        <v>495</v>
      </c>
      <c r="G618" s="39" t="s">
        <v>3387</v>
      </c>
      <c r="H618" s="39" t="s">
        <v>3389</v>
      </c>
      <c r="I618" s="39" t="s">
        <v>2828</v>
      </c>
      <c r="J618" s="39" t="s">
        <v>2829</v>
      </c>
      <c r="K618" s="39" t="s">
        <v>2829</v>
      </c>
      <c r="L618" s="39" t="s">
        <v>2829</v>
      </c>
      <c r="M618" s="39" t="s">
        <v>2830</v>
      </c>
      <c r="N618" s="39" t="s">
        <v>3097</v>
      </c>
      <c r="O618" s="39" t="s">
        <v>2943</v>
      </c>
      <c r="P618" s="39" t="s">
        <v>2943</v>
      </c>
      <c r="Q618" s="39" t="s">
        <v>3223</v>
      </c>
      <c r="R618" s="39" t="s">
        <v>3296</v>
      </c>
      <c r="S618" s="39" t="s">
        <v>3324</v>
      </c>
      <c r="T618" s="39" t="s">
        <v>238</v>
      </c>
      <c r="U618" s="39" t="s">
        <v>239</v>
      </c>
      <c r="V618" s="39" t="s">
        <v>3085</v>
      </c>
      <c r="W618" s="40">
        <v>2008</v>
      </c>
      <c r="X618" s="40">
        <f t="shared" si="132"/>
        <v>5</v>
      </c>
      <c r="Y618" s="41" t="s">
        <v>878</v>
      </c>
      <c r="Z618" s="41" t="s">
        <v>3363</v>
      </c>
      <c r="AA618" s="41" t="s">
        <v>3295</v>
      </c>
      <c r="AB618" s="41" t="s">
        <v>2831</v>
      </c>
      <c r="AC618" s="41" t="s">
        <v>429</v>
      </c>
      <c r="AD618" s="41" t="s">
        <v>3293</v>
      </c>
      <c r="AE618" s="41" t="s">
        <v>210</v>
      </c>
      <c r="AF618" s="41" t="s">
        <v>248</v>
      </c>
      <c r="AG618" s="41" t="s">
        <v>3183</v>
      </c>
      <c r="AH618" s="41" t="s">
        <v>212</v>
      </c>
      <c r="AI618" s="41" t="s">
        <v>2866</v>
      </c>
      <c r="AJ618" s="41"/>
      <c r="AK618" s="41" t="s">
        <v>213</v>
      </c>
      <c r="AL618" s="41">
        <f t="shared" si="138"/>
        <v>15</v>
      </c>
      <c r="AM618" s="41" t="s">
        <v>217</v>
      </c>
      <c r="AN618" s="41" t="s">
        <v>218</v>
      </c>
      <c r="AO618" s="41"/>
      <c r="AP618" s="41">
        <v>495688.52</v>
      </c>
      <c r="AQ618" s="41">
        <v>1511998.49</v>
      </c>
      <c r="AR618" s="41">
        <v>13.676942</v>
      </c>
      <c r="AS618" s="41">
        <v>38.960130999999997</v>
      </c>
      <c r="AT618" s="41" t="s">
        <v>2861</v>
      </c>
      <c r="AU618" s="41" t="s">
        <v>2862</v>
      </c>
      <c r="AV618" s="41">
        <v>1456640.2736440301</v>
      </c>
      <c r="AW618" s="41">
        <v>1599463.9506633601</v>
      </c>
      <c r="AX618" s="41">
        <v>1879</v>
      </c>
      <c r="AY618" s="41">
        <v>1852</v>
      </c>
      <c r="AZ618" s="41">
        <v>-0.58683288</v>
      </c>
      <c r="BA618" s="41">
        <v>-0.69027198999999995</v>
      </c>
      <c r="BB618" s="41">
        <v>-0.87814351999999996</v>
      </c>
      <c r="BC618" s="41">
        <v>-1.2643997</v>
      </c>
      <c r="BD618" s="41">
        <v>-1.7567035600000001</v>
      </c>
      <c r="BE618" s="41">
        <v>-2.18842143</v>
      </c>
      <c r="BF618" s="41">
        <v>-2.6255174700000001</v>
      </c>
      <c r="BG618" s="41">
        <v>279.67700000000002</v>
      </c>
      <c r="BH618" s="41">
        <v>1872</v>
      </c>
      <c r="BI618" s="41">
        <v>-1.8006000000000001E-3</v>
      </c>
      <c r="BJ618" s="41">
        <v>-2.4653700000000001E-3</v>
      </c>
      <c r="BK618" s="41">
        <v>14.87</v>
      </c>
      <c r="BL618" s="41">
        <v>400.07900000000001</v>
      </c>
      <c r="BM618" s="41">
        <v>-3.71857E-3</v>
      </c>
      <c r="BN618" s="41">
        <v>22.41</v>
      </c>
      <c r="BO618" s="41">
        <v>64.209999999999994</v>
      </c>
      <c r="BP618" s="41">
        <f t="shared" si="110"/>
        <v>770.52</v>
      </c>
      <c r="BQ618" s="41">
        <v>138.12</v>
      </c>
      <c r="BR618" s="41">
        <f t="shared" si="111"/>
        <v>1657.44</v>
      </c>
      <c r="BS618" s="41">
        <f t="shared" si="112"/>
        <v>2.1510668120230494</v>
      </c>
      <c r="BT618" s="41">
        <v>15.51</v>
      </c>
      <c r="BU618" s="41">
        <v>6.06</v>
      </c>
      <c r="BV618" s="41">
        <v>12.06</v>
      </c>
      <c r="BW618" s="41">
        <v>887</v>
      </c>
      <c r="BX618" s="41">
        <v>62</v>
      </c>
      <c r="BY618" s="41">
        <v>8.1</v>
      </c>
      <c r="BZ618" s="41" t="s">
        <v>334</v>
      </c>
      <c r="CA618" s="41">
        <v>0.46</v>
      </c>
      <c r="CB618" s="41">
        <v>1.61205029488</v>
      </c>
      <c r="CC618" s="41">
        <v>1201</v>
      </c>
      <c r="CD618" s="41">
        <v>1201</v>
      </c>
      <c r="CE618" s="41">
        <v>2383</v>
      </c>
      <c r="CF618" s="41" t="s">
        <v>222</v>
      </c>
      <c r="CG618" s="41">
        <v>1.2</v>
      </c>
      <c r="CH618" s="41">
        <v>0</v>
      </c>
      <c r="CI618" s="41" t="s">
        <v>2838</v>
      </c>
      <c r="CJ618" s="41" t="s">
        <v>224</v>
      </c>
      <c r="CK618" s="41" t="s">
        <v>225</v>
      </c>
      <c r="CL618" s="41" t="s">
        <v>3366</v>
      </c>
      <c r="CM618" s="41" t="s">
        <v>247</v>
      </c>
      <c r="CN618" s="41" t="s">
        <v>2839</v>
      </c>
      <c r="CO618" s="42">
        <v>1.62729999999999</v>
      </c>
      <c r="CP618" s="43">
        <v>43.678977269999997</v>
      </c>
      <c r="CQ618" s="43">
        <v>46.946022730000003</v>
      </c>
      <c r="CR618" s="43">
        <v>9.375</v>
      </c>
      <c r="CS618" s="43" t="s">
        <v>230</v>
      </c>
      <c r="CT618" s="43" t="s">
        <v>231</v>
      </c>
      <c r="CU618" s="43">
        <v>0.11143323136811417</v>
      </c>
      <c r="CV618" s="43">
        <v>0.1630669546436285</v>
      </c>
      <c r="CW618" s="43">
        <v>5.1633723275514319E-2</v>
      </c>
      <c r="CX618" s="43">
        <v>2.2799817601459114</v>
      </c>
      <c r="CY618" s="43">
        <v>6.99</v>
      </c>
      <c r="CZ618" s="41">
        <v>0</v>
      </c>
      <c r="DA618" s="41">
        <v>6.5</v>
      </c>
      <c r="DB618" s="41">
        <f t="shared" si="133"/>
        <v>-0.49000000000000021</v>
      </c>
      <c r="DC618" s="41" t="s">
        <v>232</v>
      </c>
      <c r="DD618" s="43">
        <v>4.8996733551096385</v>
      </c>
      <c r="DE618" s="43">
        <v>3.1997713485767467</v>
      </c>
      <c r="DF618" s="43">
        <v>1.76000036001205</v>
      </c>
      <c r="DG618" s="43"/>
      <c r="DH618" s="43">
        <v>1.76000036001205</v>
      </c>
      <c r="DI618" s="43">
        <v>17.600003600120498</v>
      </c>
      <c r="DJ618" s="43"/>
      <c r="DK618" s="43">
        <v>17.600003600120498</v>
      </c>
      <c r="DL618" s="43">
        <v>42.960728787713869</v>
      </c>
      <c r="DM618" s="43"/>
      <c r="DN618" s="43"/>
      <c r="DO618" s="43">
        <v>42.960728787713869</v>
      </c>
      <c r="DP618" s="43">
        <v>157.52267222161751</v>
      </c>
      <c r="DQ618" s="43"/>
      <c r="DR618" s="43"/>
      <c r="DS618" s="43">
        <v>157.52267222161751</v>
      </c>
      <c r="DT618" s="43">
        <v>9.6531234681606293E-2</v>
      </c>
      <c r="DU618" s="43">
        <v>0.96531234681606293</v>
      </c>
      <c r="DV618" s="43">
        <v>18.232444304863037</v>
      </c>
      <c r="DW618" s="43">
        <v>252.97043918918922</v>
      </c>
      <c r="DX618" s="43">
        <v>1.754577702702703</v>
      </c>
      <c r="DY618" s="43">
        <v>926.03040540540542</v>
      </c>
      <c r="DZ618" s="43">
        <v>1.3827702702702702</v>
      </c>
      <c r="EA618" s="43">
        <v>0.76986486486486494</v>
      </c>
      <c r="EB618" s="43">
        <v>81.677702702702703</v>
      </c>
      <c r="EC618" s="43">
        <v>82.894425675675677</v>
      </c>
      <c r="ED618" s="43">
        <v>185.6630067567568</v>
      </c>
      <c r="EE618" s="43">
        <v>86.635135135135144</v>
      </c>
      <c r="EF618" s="43">
        <v>80.481418918918934</v>
      </c>
      <c r="EG618" s="43">
        <v>0.28006756756756762</v>
      </c>
      <c r="EH618" s="43">
        <v>15.030067567567569</v>
      </c>
      <c r="EI618" s="43">
        <v>5.3425675675675679</v>
      </c>
      <c r="EJ618" s="43">
        <v>0.79704391891891901</v>
      </c>
      <c r="EK618" s="43">
        <v>4.6301520270270267</v>
      </c>
      <c r="EL618" s="43">
        <v>0.21254980942480942</v>
      </c>
      <c r="EM618" s="43">
        <v>1.5471917229729732</v>
      </c>
      <c r="EN618" s="43">
        <v>0.34991921269095189</v>
      </c>
      <c r="EO618" s="43">
        <v>9.2695171640076524</v>
      </c>
      <c r="EP618" s="43">
        <v>72.709426530710687</v>
      </c>
      <c r="EQ618" s="41"/>
      <c r="ER618" s="44">
        <v>1.62729999999999</v>
      </c>
      <c r="ES618" s="44">
        <v>45.1624130000001</v>
      </c>
      <c r="ET618" s="44">
        <v>46.784137000000101</v>
      </c>
      <c r="EU618" s="44">
        <v>10.37839</v>
      </c>
      <c r="EV618" s="44">
        <v>0.12770933333333301</v>
      </c>
      <c r="EW618" s="44">
        <v>0.18741633333333299</v>
      </c>
      <c r="EX618" s="44">
        <v>5.82426666666667E-2</v>
      </c>
      <c r="EY618" s="44">
        <v>2.2077416666666601</v>
      </c>
      <c r="EZ618" s="44">
        <v>6.8998609999999898</v>
      </c>
      <c r="FA618" s="44">
        <v>4.5855610000000002</v>
      </c>
      <c r="FB618" s="44">
        <v>3.0187379999999999</v>
      </c>
      <c r="FC618" s="44">
        <v>1.755843</v>
      </c>
      <c r="FD618" s="44">
        <v>17.558430000000001</v>
      </c>
      <c r="FE618" s="44">
        <v>9.8382666666667007E-2</v>
      </c>
      <c r="FF618" s="44">
        <v>0.98382666666667007</v>
      </c>
      <c r="FG618" s="44">
        <v>17.84707672083152</v>
      </c>
      <c r="FH618" s="44">
        <v>224.579074666667</v>
      </c>
      <c r="FI618" s="44">
        <v>2.66228166666667</v>
      </c>
      <c r="FJ618" s="44">
        <v>951.01696200000094</v>
      </c>
      <c r="FK618" s="44">
        <v>2.0427173333333299</v>
      </c>
      <c r="FL618" s="44">
        <v>0.97239133333333305</v>
      </c>
      <c r="FM618" s="44">
        <v>90.014243333333297</v>
      </c>
      <c r="FN618" s="44">
        <v>104.493708333333</v>
      </c>
      <c r="FO618" s="44">
        <v>207.741004333333</v>
      </c>
      <c r="FP618" s="44">
        <v>95.420756333333301</v>
      </c>
      <c r="FQ618" s="44">
        <v>125.975678</v>
      </c>
      <c r="FR618" s="44">
        <v>0.44805333333333403</v>
      </c>
      <c r="FS618" s="44">
        <v>13.7403833333333</v>
      </c>
      <c r="FT618" s="44">
        <v>5.5852836666666699</v>
      </c>
      <c r="FU618" s="44">
        <v>0.995035000000001</v>
      </c>
      <c r="FV618" s="44">
        <v>4.74289933333334</v>
      </c>
      <c r="FW618" s="44">
        <v>0.27800833333333302</v>
      </c>
      <c r="FX618" s="44">
        <v>1.7507586666666599</v>
      </c>
      <c r="FY618" s="44">
        <v>0.50687000000000004</v>
      </c>
      <c r="FZ618" s="44">
        <v>9.6124510000000107</v>
      </c>
      <c r="GA618" s="51">
        <v>75.752835333333294</v>
      </c>
      <c r="GB618" s="54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  <c r="JW618" s="3"/>
      <c r="JX618" s="3"/>
      <c r="JY618" s="3"/>
      <c r="JZ618" s="3"/>
      <c r="KA618" s="3"/>
      <c r="KB618" s="3"/>
      <c r="KC618" s="3"/>
      <c r="KD618" s="3"/>
      <c r="KE618" s="3"/>
      <c r="KF618" s="3"/>
      <c r="KG618" s="3"/>
      <c r="KH618" s="3"/>
      <c r="KI618" s="3"/>
      <c r="KJ618" s="3"/>
      <c r="KK618" s="3"/>
      <c r="KL618" s="3"/>
      <c r="KM618" s="3"/>
      <c r="KN618" s="3"/>
      <c r="KO618" s="3"/>
      <c r="KP618" s="3"/>
      <c r="KQ618" s="3"/>
      <c r="KR618" s="3"/>
      <c r="KS618" s="3"/>
      <c r="KT618" s="3"/>
      <c r="KU618" s="3"/>
      <c r="KV618" s="3"/>
      <c r="KW618" s="3"/>
      <c r="KX618" s="3"/>
      <c r="KY618" s="3"/>
      <c r="KZ618" s="3"/>
      <c r="LA618" s="3"/>
      <c r="LB618" s="3"/>
      <c r="LC618" s="3"/>
      <c r="LD618" s="3"/>
      <c r="LE618" s="3"/>
      <c r="LF618" s="3"/>
      <c r="LG618" s="3"/>
      <c r="LH618" s="3"/>
      <c r="LI618" s="3"/>
      <c r="LJ618" s="3"/>
      <c r="LK618" s="3"/>
      <c r="LL618" s="3"/>
      <c r="LM618" s="3"/>
      <c r="LN618" s="3"/>
      <c r="LO618" s="3"/>
      <c r="LP618" s="3"/>
      <c r="LQ618" s="3"/>
      <c r="LR618" s="3"/>
      <c r="LS618" s="3"/>
      <c r="LT618" s="3"/>
      <c r="LU618" s="3"/>
      <c r="LV618" s="3"/>
      <c r="LW618" s="3"/>
      <c r="LX618" s="3"/>
      <c r="LY618" s="3"/>
      <c r="LZ618" s="3"/>
      <c r="MA618" s="3"/>
      <c r="MB618" s="3"/>
      <c r="MC618" s="3"/>
      <c r="MD618" s="3"/>
      <c r="ME618" s="3"/>
      <c r="MF618" s="3"/>
      <c r="MG618" s="3"/>
      <c r="MH618" s="3"/>
      <c r="MI618" s="3"/>
      <c r="MJ618" s="3"/>
      <c r="MK618" s="3"/>
      <c r="ML618" s="3"/>
    </row>
    <row r="619" spans="1:350" ht="12.75" customHeight="1" x14ac:dyDescent="0.2">
      <c r="A619" s="54"/>
      <c r="B619" s="70">
        <v>460</v>
      </c>
      <c r="C619" s="39" t="s">
        <v>2867</v>
      </c>
      <c r="D619" s="39" t="s">
        <v>2871</v>
      </c>
      <c r="E619" s="39" t="s">
        <v>2868</v>
      </c>
      <c r="F619" s="39" t="s">
        <v>495</v>
      </c>
      <c r="G619" s="39" t="s">
        <v>3387</v>
      </c>
      <c r="H619" s="39" t="s">
        <v>3389</v>
      </c>
      <c r="I619" s="39" t="s">
        <v>2828</v>
      </c>
      <c r="J619" s="39" t="s">
        <v>2829</v>
      </c>
      <c r="K619" s="39" t="s">
        <v>2829</v>
      </c>
      <c r="L619" s="39" t="s">
        <v>2829</v>
      </c>
      <c r="M619" s="39" t="s">
        <v>2830</v>
      </c>
      <c r="N619" s="39" t="s">
        <v>3097</v>
      </c>
      <c r="O619" s="39" t="s">
        <v>3087</v>
      </c>
      <c r="P619" s="39" t="s">
        <v>3087</v>
      </c>
      <c r="Q619" s="39" t="s">
        <v>3193</v>
      </c>
      <c r="R619" s="39" t="s">
        <v>3297</v>
      </c>
      <c r="S619" s="39" t="s">
        <v>3325</v>
      </c>
      <c r="T619" s="39" t="s">
        <v>238</v>
      </c>
      <c r="U619" s="39" t="s">
        <v>369</v>
      </c>
      <c r="V619" s="39" t="s">
        <v>369</v>
      </c>
      <c r="W619" s="40">
        <v>2008</v>
      </c>
      <c r="X619" s="40">
        <f t="shared" si="132"/>
        <v>5</v>
      </c>
      <c r="Y619" s="41" t="s">
        <v>472</v>
      </c>
      <c r="Z619" s="41" t="s">
        <v>3368</v>
      </c>
      <c r="AA619" s="41" t="s">
        <v>3365</v>
      </c>
      <c r="AB619" s="41" t="s">
        <v>2831</v>
      </c>
      <c r="AC619" s="41" t="s">
        <v>370</v>
      </c>
      <c r="AD619" s="41" t="s">
        <v>3293</v>
      </c>
      <c r="AE619" s="41" t="s">
        <v>474</v>
      </c>
      <c r="AF619" s="41" t="s">
        <v>228</v>
      </c>
      <c r="AG619" s="41" t="s">
        <v>3183</v>
      </c>
      <c r="AH619" s="41" t="s">
        <v>212</v>
      </c>
      <c r="AI619" s="41" t="s">
        <v>2869</v>
      </c>
      <c r="AJ619" s="41" t="s">
        <v>2870</v>
      </c>
      <c r="AK619" s="41" t="s">
        <v>213</v>
      </c>
      <c r="AL619" s="41">
        <f t="shared" si="138"/>
        <v>15</v>
      </c>
      <c r="AM619" s="41" t="s">
        <v>217</v>
      </c>
      <c r="AN619" s="41" t="s">
        <v>218</v>
      </c>
      <c r="AO619" s="41"/>
      <c r="AP619" s="41">
        <v>495286.83</v>
      </c>
      <c r="AQ619" s="41">
        <v>1511586.6</v>
      </c>
      <c r="AR619" s="41">
        <v>13.673216999999999</v>
      </c>
      <c r="AS619" s="41">
        <v>38.956417000000002</v>
      </c>
      <c r="AT619" s="41" t="s">
        <v>2872</v>
      </c>
      <c r="AU619" s="41" t="s">
        <v>2873</v>
      </c>
      <c r="AV619" s="41">
        <v>1456250.2107631599</v>
      </c>
      <c r="AW619" s="41">
        <v>1599038.97064438</v>
      </c>
      <c r="AX619" s="41">
        <v>1825</v>
      </c>
      <c r="AY619" s="41">
        <v>1807</v>
      </c>
      <c r="AZ619" s="41">
        <v>-1.06781357</v>
      </c>
      <c r="BA619" s="41">
        <v>-1.1584946199999999</v>
      </c>
      <c r="BB619" s="41">
        <v>-1.46584731</v>
      </c>
      <c r="BC619" s="41">
        <v>-1.82540853</v>
      </c>
      <c r="BD619" s="41">
        <v>-2.0096813199999999</v>
      </c>
      <c r="BE619" s="41">
        <v>-2.3274350400000001</v>
      </c>
      <c r="BF619" s="41">
        <v>-1.9433742300000001</v>
      </c>
      <c r="BG619" s="41">
        <v>186.947</v>
      </c>
      <c r="BH619" s="41">
        <v>1824</v>
      </c>
      <c r="BI619" s="41">
        <v>-8.1533599999999995E-4</v>
      </c>
      <c r="BJ619" s="41">
        <v>-2.3422899999999999E-3</v>
      </c>
      <c r="BK619" s="41">
        <v>9.6320800000000002</v>
      </c>
      <c r="BL619" s="41">
        <v>193.25399999999999</v>
      </c>
      <c r="BM619" s="41">
        <v>-3.3671999999999999E-3</v>
      </c>
      <c r="BN619" s="41">
        <v>22.41</v>
      </c>
      <c r="BO619" s="41">
        <v>64.209999999999994</v>
      </c>
      <c r="BP619" s="41">
        <f t="shared" si="110"/>
        <v>770.52</v>
      </c>
      <c r="BQ619" s="41">
        <v>138.12</v>
      </c>
      <c r="BR619" s="41">
        <f t="shared" si="111"/>
        <v>1657.44</v>
      </c>
      <c r="BS619" s="41">
        <f t="shared" si="112"/>
        <v>2.1510668120230494</v>
      </c>
      <c r="BT619" s="41">
        <v>15.51</v>
      </c>
      <c r="BU619" s="41">
        <v>6.06</v>
      </c>
      <c r="BV619" s="41">
        <v>12.06</v>
      </c>
      <c r="BW619" s="41">
        <v>887</v>
      </c>
      <c r="BX619" s="41">
        <v>62</v>
      </c>
      <c r="BY619" s="41">
        <v>8.1</v>
      </c>
      <c r="BZ619" s="41" t="s">
        <v>334</v>
      </c>
      <c r="CA619" s="41">
        <v>0.46</v>
      </c>
      <c r="CB619" s="41">
        <v>1.5032005310100001</v>
      </c>
      <c r="CC619" s="41">
        <v>1201</v>
      </c>
      <c r="CD619" s="41">
        <v>1201</v>
      </c>
      <c r="CE619" s="41">
        <v>2383</v>
      </c>
      <c r="CF619" s="41" t="s">
        <v>222</v>
      </c>
      <c r="CG619" s="41">
        <v>1.2</v>
      </c>
      <c r="CH619" s="41">
        <v>0</v>
      </c>
      <c r="CI619" s="41" t="s">
        <v>2838</v>
      </c>
      <c r="CJ619" s="41" t="s">
        <v>224</v>
      </c>
      <c r="CK619" s="41" t="s">
        <v>225</v>
      </c>
      <c r="CL619" s="41" t="s">
        <v>3366</v>
      </c>
      <c r="CM619" s="41" t="s">
        <v>227</v>
      </c>
      <c r="CN619" s="41" t="s">
        <v>2839</v>
      </c>
      <c r="CO619" s="42">
        <v>1.6185929817471543</v>
      </c>
      <c r="CP619" s="43">
        <v>24.378109451462688</v>
      </c>
      <c r="CQ619" s="43">
        <v>66.879886284012784</v>
      </c>
      <c r="CR619" s="43">
        <v>8.7420042645245211</v>
      </c>
      <c r="CS619" s="43" t="s">
        <v>263</v>
      </c>
      <c r="CT619" s="43" t="s">
        <v>231</v>
      </c>
      <c r="CU619" s="43">
        <v>0.13892052217439699</v>
      </c>
      <c r="CV619" s="43">
        <v>0.18422796554009277</v>
      </c>
      <c r="CW619" s="43">
        <v>4.5307443365695796E-2</v>
      </c>
      <c r="CX619" s="43">
        <v>1.6630196936542399</v>
      </c>
      <c r="CY619" s="43">
        <v>6.3689999999999998</v>
      </c>
      <c r="CZ619" s="41">
        <v>6.46</v>
      </c>
      <c r="DA619" s="41">
        <v>6.5</v>
      </c>
      <c r="DB619" s="41">
        <f t="shared" si="133"/>
        <v>0.13100000000000023</v>
      </c>
      <c r="DC619" s="41" t="s">
        <v>655</v>
      </c>
      <c r="DD619" s="43">
        <v>2.9685940246045721</v>
      </c>
      <c r="DE619" s="43">
        <v>2.2622118380062326</v>
      </c>
      <c r="DF619" s="43">
        <v>1.6345961332321099</v>
      </c>
      <c r="DG619" s="43"/>
      <c r="DH619" s="43">
        <v>1.6345961332321099</v>
      </c>
      <c r="DI619" s="43">
        <v>16.345961332321099</v>
      </c>
      <c r="DJ619" s="43"/>
      <c r="DK619" s="43">
        <v>16.345961332321099</v>
      </c>
      <c r="DL619" s="43">
        <v>39.686187438607938</v>
      </c>
      <c r="DM619" s="43"/>
      <c r="DN619" s="43"/>
      <c r="DO619" s="43">
        <v>39.686187438607938</v>
      </c>
      <c r="DP619" s="43">
        <v>145.5160206082291</v>
      </c>
      <c r="DQ619" s="43"/>
      <c r="DR619" s="43"/>
      <c r="DS619" s="43">
        <v>145.5160206082291</v>
      </c>
      <c r="DT619" s="43">
        <v>0.10831718891859055</v>
      </c>
      <c r="DU619" s="43">
        <v>1.0831718891859055</v>
      </c>
      <c r="DV619" s="43">
        <v>15.090828607642745</v>
      </c>
      <c r="DW619" s="43">
        <v>210.57247706422021</v>
      </c>
      <c r="DX619" s="43">
        <v>1.8966972477064221</v>
      </c>
      <c r="DY619" s="43">
        <v>816.66055045871565</v>
      </c>
      <c r="DZ619" s="43">
        <v>2.1066055045871561</v>
      </c>
      <c r="EA619" s="43">
        <v>0.42843119266055046</v>
      </c>
      <c r="EB619" s="43">
        <v>87.912477064220198</v>
      </c>
      <c r="EC619" s="43">
        <v>57.647064220183488</v>
      </c>
      <c r="ED619" s="43">
        <v>207.13211009174316</v>
      </c>
      <c r="EE619" s="43">
        <v>103.15504587155964</v>
      </c>
      <c r="EF619" s="43">
        <v>58.91201834862386</v>
      </c>
      <c r="EG619" s="43">
        <v>0.77688073394495427</v>
      </c>
      <c r="EH619" s="43">
        <v>4.0270642201834859</v>
      </c>
      <c r="EI619" s="43">
        <v>4.6311926605504592</v>
      </c>
      <c r="EJ619" s="43">
        <v>0.94678899082568824</v>
      </c>
      <c r="EK619" s="43">
        <v>4.0833027522935783</v>
      </c>
      <c r="EL619" s="43">
        <v>0.14781298517995767</v>
      </c>
      <c r="EM619" s="43">
        <v>1.726100917431193</v>
      </c>
      <c r="EN619" s="43">
        <v>0.25613921021140806</v>
      </c>
      <c r="EO619" s="43">
        <v>8.3190806357583398</v>
      </c>
      <c r="EP619" s="43">
        <v>74.688011057483251</v>
      </c>
      <c r="EQ619" s="41"/>
      <c r="ER619" s="44">
        <v>1.62207366666667</v>
      </c>
      <c r="ES619" s="44">
        <v>33.469800333333303</v>
      </c>
      <c r="ET619" s="44">
        <v>50.012967666666697</v>
      </c>
      <c r="EU619" s="44">
        <v>9.0289249999999992</v>
      </c>
      <c r="EV619" s="44">
        <v>0.13658566666666699</v>
      </c>
      <c r="EW619" s="44">
        <v>0.18775666666666699</v>
      </c>
      <c r="EX619" s="44">
        <v>5.4751666666666803E-2</v>
      </c>
      <c r="EY619" s="44">
        <v>1.6989609999999999</v>
      </c>
      <c r="EZ619" s="44">
        <v>6.4548156666666596</v>
      </c>
      <c r="FA619" s="44">
        <v>3.0691586666666701</v>
      </c>
      <c r="FB619" s="44">
        <v>2.135122</v>
      </c>
      <c r="FC619" s="44">
        <v>1.35448033333333</v>
      </c>
      <c r="FD619" s="44">
        <v>13.544803333333299</v>
      </c>
      <c r="FE619" s="44">
        <v>9.6129999999999799E-2</v>
      </c>
      <c r="FF619" s="44">
        <v>0.96129999999999804</v>
      </c>
      <c r="FG619" s="44">
        <v>14.090089808939277</v>
      </c>
      <c r="FH619" s="44">
        <v>203.222555</v>
      </c>
      <c r="FI619" s="44">
        <v>2.2416416666666699</v>
      </c>
      <c r="FJ619" s="44">
        <v>797.14244699999904</v>
      </c>
      <c r="FK619" s="44">
        <v>1.9067493333333401</v>
      </c>
      <c r="FL619" s="44">
        <v>0.506921333333333</v>
      </c>
      <c r="FM619" s="44">
        <v>83.112016666666804</v>
      </c>
      <c r="FN619" s="44">
        <v>69.2626736666667</v>
      </c>
      <c r="FO619" s="44">
        <v>209.07590099999999</v>
      </c>
      <c r="FP619" s="44">
        <v>94.696529666666706</v>
      </c>
      <c r="FQ619" s="44">
        <v>64.242338666666598</v>
      </c>
      <c r="FR619" s="44">
        <v>0.67052466666666699</v>
      </c>
      <c r="FS619" s="44">
        <v>4.8420453333333304</v>
      </c>
      <c r="FT619" s="44">
        <v>4.7574780000000096</v>
      </c>
      <c r="FU619" s="44">
        <v>0.945078999999999</v>
      </c>
      <c r="FV619" s="44">
        <v>4.0184226666666696</v>
      </c>
      <c r="FW619" s="44">
        <v>0.16927366666666699</v>
      </c>
      <c r="FX619" s="44">
        <v>1.74231966666667</v>
      </c>
      <c r="FY619" s="44">
        <v>0.27816400000000002</v>
      </c>
      <c r="FZ619" s="44">
        <v>8.2656586666666705</v>
      </c>
      <c r="GA619" s="51">
        <v>75.397981000000001</v>
      </c>
      <c r="GB619" s="54"/>
    </row>
    <row r="620" spans="1:350" s="2" customFormat="1" ht="12.75" customHeight="1" x14ac:dyDescent="0.2">
      <c r="A620" s="73"/>
      <c r="B620" s="70">
        <v>461</v>
      </c>
      <c r="C620" s="39" t="s">
        <v>2874</v>
      </c>
      <c r="D620" s="39"/>
      <c r="E620" s="39" t="s">
        <v>2868</v>
      </c>
      <c r="F620" s="39" t="s">
        <v>495</v>
      </c>
      <c r="G620" s="39" t="s">
        <v>3387</v>
      </c>
      <c r="H620" s="39" t="s">
        <v>3389</v>
      </c>
      <c r="I620" s="39" t="s">
        <v>2828</v>
      </c>
      <c r="J620" s="39" t="s">
        <v>2829</v>
      </c>
      <c r="K620" s="39" t="s">
        <v>2829</v>
      </c>
      <c r="L620" s="39" t="s">
        <v>2829</v>
      </c>
      <c r="M620" s="39" t="s">
        <v>2830</v>
      </c>
      <c r="N620" s="39" t="s">
        <v>3097</v>
      </c>
      <c r="O620" s="39" t="s">
        <v>3087</v>
      </c>
      <c r="P620" s="39" t="s">
        <v>3087</v>
      </c>
      <c r="Q620" s="39" t="s">
        <v>3193</v>
      </c>
      <c r="R620" s="39" t="s">
        <v>3297</v>
      </c>
      <c r="S620" s="39" t="s">
        <v>3325</v>
      </c>
      <c r="T620" s="39" t="s">
        <v>238</v>
      </c>
      <c r="U620" s="39" t="s">
        <v>369</v>
      </c>
      <c r="V620" s="39" t="s">
        <v>369</v>
      </c>
      <c r="W620" s="40">
        <v>2008</v>
      </c>
      <c r="X620" s="40">
        <f t="shared" ref="X620:X621" si="142">2013-W620</f>
        <v>5</v>
      </c>
      <c r="Y620" s="41" t="s">
        <v>472</v>
      </c>
      <c r="Z620" s="41" t="s">
        <v>3369</v>
      </c>
      <c r="AA620" s="41" t="s">
        <v>3364</v>
      </c>
      <c r="AB620" s="41" t="s">
        <v>2831</v>
      </c>
      <c r="AC620" s="41" t="s">
        <v>370</v>
      </c>
      <c r="AD620" s="41" t="s">
        <v>3293</v>
      </c>
      <c r="AE620" s="41" t="s">
        <v>474</v>
      </c>
      <c r="AF620" s="41" t="s">
        <v>228</v>
      </c>
      <c r="AG620" s="41" t="s">
        <v>3183</v>
      </c>
      <c r="AH620" s="41" t="s">
        <v>212</v>
      </c>
      <c r="AI620" s="41" t="s">
        <v>2875</v>
      </c>
      <c r="AJ620" s="41"/>
      <c r="AK620" s="41" t="s">
        <v>213</v>
      </c>
      <c r="AL620" s="41">
        <f t="shared" si="138"/>
        <v>15</v>
      </c>
      <c r="AM620" s="41" t="s">
        <v>217</v>
      </c>
      <c r="AN620" s="41" t="s">
        <v>218</v>
      </c>
      <c r="AO620" s="41"/>
      <c r="AP620" s="41">
        <v>495286.83</v>
      </c>
      <c r="AQ620" s="41">
        <v>1511586.6</v>
      </c>
      <c r="AR620" s="41">
        <v>13.673216999999999</v>
      </c>
      <c r="AS620" s="41">
        <v>38.956417000000002</v>
      </c>
      <c r="AT620" s="41" t="s">
        <v>2872</v>
      </c>
      <c r="AU620" s="41" t="s">
        <v>2873</v>
      </c>
      <c r="AV620" s="41">
        <v>1456250.2107631599</v>
      </c>
      <c r="AW620" s="41">
        <v>1599038.97064438</v>
      </c>
      <c r="AX620" s="41">
        <v>1825</v>
      </c>
      <c r="AY620" s="41">
        <v>1807</v>
      </c>
      <c r="AZ620" s="41">
        <v>-1.06781357</v>
      </c>
      <c r="BA620" s="41">
        <v>-1.1584946199999999</v>
      </c>
      <c r="BB620" s="41">
        <v>-1.46584731</v>
      </c>
      <c r="BC620" s="41">
        <v>-1.82540853</v>
      </c>
      <c r="BD620" s="41">
        <v>-2.0096813199999999</v>
      </c>
      <c r="BE620" s="41">
        <v>-2.3274350400000001</v>
      </c>
      <c r="BF620" s="41">
        <v>-1.9433742300000001</v>
      </c>
      <c r="BG620" s="41">
        <v>186.947</v>
      </c>
      <c r="BH620" s="41">
        <v>1824</v>
      </c>
      <c r="BI620" s="41">
        <v>-8.1533599999999995E-4</v>
      </c>
      <c r="BJ620" s="41">
        <v>-2.3422899999999999E-3</v>
      </c>
      <c r="BK620" s="41">
        <v>9.6320800000000002</v>
      </c>
      <c r="BL620" s="41">
        <v>193.25399999999999</v>
      </c>
      <c r="BM620" s="41">
        <v>-3.3671999999999999E-3</v>
      </c>
      <c r="BN620" s="41">
        <v>22.41</v>
      </c>
      <c r="BO620" s="41">
        <v>64.209999999999994</v>
      </c>
      <c r="BP620" s="41">
        <f t="shared" si="110"/>
        <v>770.52</v>
      </c>
      <c r="BQ620" s="41">
        <v>138.12</v>
      </c>
      <c r="BR620" s="41">
        <f t="shared" si="111"/>
        <v>1657.44</v>
      </c>
      <c r="BS620" s="41">
        <f t="shared" si="112"/>
        <v>2.1510668120230494</v>
      </c>
      <c r="BT620" s="41">
        <v>15.51</v>
      </c>
      <c r="BU620" s="41">
        <v>6.06</v>
      </c>
      <c r="BV620" s="41">
        <v>12.06</v>
      </c>
      <c r="BW620" s="41">
        <v>887</v>
      </c>
      <c r="BX620" s="41">
        <v>62</v>
      </c>
      <c r="BY620" s="41">
        <v>8.1</v>
      </c>
      <c r="BZ620" s="41" t="s">
        <v>334</v>
      </c>
      <c r="CA620" s="41">
        <v>0.46</v>
      </c>
      <c r="CB620" s="41">
        <v>1.5032005310100001</v>
      </c>
      <c r="CC620" s="41">
        <v>1201</v>
      </c>
      <c r="CD620" s="41">
        <v>1201</v>
      </c>
      <c r="CE620" s="41">
        <v>2383</v>
      </c>
      <c r="CF620" s="41" t="s">
        <v>222</v>
      </c>
      <c r="CG620" s="41">
        <v>1.2</v>
      </c>
      <c r="CH620" s="41">
        <v>0</v>
      </c>
      <c r="CI620" s="41" t="s">
        <v>2838</v>
      </c>
      <c r="CJ620" s="41" t="s">
        <v>224</v>
      </c>
      <c r="CK620" s="41" t="s">
        <v>225</v>
      </c>
      <c r="CL620" s="41" t="s">
        <v>3366</v>
      </c>
      <c r="CM620" s="41" t="s">
        <v>227</v>
      </c>
      <c r="CN620" s="41" t="s">
        <v>2839</v>
      </c>
      <c r="CO620" s="42">
        <v>1.6257806666666701</v>
      </c>
      <c r="CP620" s="43">
        <v>38.99147726961008</v>
      </c>
      <c r="CQ620" s="43">
        <v>53.480113639465202</v>
      </c>
      <c r="CR620" s="43">
        <v>7.5284090909247166</v>
      </c>
      <c r="CS620" s="43" t="s">
        <v>263</v>
      </c>
      <c r="CT620" s="43" t="s">
        <v>231</v>
      </c>
      <c r="CU620" s="43">
        <v>0.1114617813285317</v>
      </c>
      <c r="CV620" s="43">
        <v>0.15043394406943106</v>
      </c>
      <c r="CW620" s="43">
        <v>3.897216274089936E-2</v>
      </c>
      <c r="CX620" s="43">
        <v>1.5977058582548016</v>
      </c>
      <c r="CY620" s="43">
        <v>6.3460000000000001</v>
      </c>
      <c r="CZ620" s="41">
        <v>6.32</v>
      </c>
      <c r="DA620" s="41">
        <v>6.5</v>
      </c>
      <c r="DB620" s="41">
        <f t="shared" si="133"/>
        <v>0.15399999999999991</v>
      </c>
      <c r="DC620" s="41" t="s">
        <v>655</v>
      </c>
      <c r="DD620" s="43">
        <v>3.1905933682373488</v>
      </c>
      <c r="DE620" s="43">
        <v>2.1013905079100765</v>
      </c>
      <c r="DF620" s="43">
        <v>1.1290075778961182</v>
      </c>
      <c r="DG620" s="43"/>
      <c r="DH620" s="43">
        <v>1.1290075778961182</v>
      </c>
      <c r="DI620" s="43">
        <v>11.290075778961182</v>
      </c>
      <c r="DJ620" s="43"/>
      <c r="DK620" s="43">
        <v>11.290075778961182</v>
      </c>
      <c r="DL620" s="43">
        <v>27.532780389955104</v>
      </c>
      <c r="DM620" s="43"/>
      <c r="DN620" s="43"/>
      <c r="DO620" s="43">
        <v>27.532780389955104</v>
      </c>
      <c r="DP620" s="43">
        <v>100.95352809650204</v>
      </c>
      <c r="DQ620" s="43"/>
      <c r="DR620" s="43"/>
      <c r="DS620" s="43">
        <v>100.95352809650204</v>
      </c>
      <c r="DT620" s="43">
        <v>8.0123290419578552E-2</v>
      </c>
      <c r="DU620" s="43">
        <v>0.80123290419578552</v>
      </c>
      <c r="DV620" s="43">
        <v>14.090878844139921</v>
      </c>
      <c r="DW620" s="43">
        <v>173.36565656565659</v>
      </c>
      <c r="DX620" s="43">
        <v>1.6559272727272727</v>
      </c>
      <c r="DY620" s="43">
        <v>760.74343434343427</v>
      </c>
      <c r="DZ620" s="43">
        <v>1.1408484848484848</v>
      </c>
      <c r="EA620" s="43">
        <v>0.26469494949494954</v>
      </c>
      <c r="EB620" s="43">
        <v>74.568888888888893</v>
      </c>
      <c r="EC620" s="43">
        <v>47.283959595959601</v>
      </c>
      <c r="ED620" s="43">
        <v>186.0371717171717</v>
      </c>
      <c r="EE620" s="43">
        <v>76.418101010101012</v>
      </c>
      <c r="EF620" s="43">
        <v>46.457050505050503</v>
      </c>
      <c r="EG620" s="43">
        <v>0.34537373737373739</v>
      </c>
      <c r="EH620" s="43">
        <v>4.749818181818183</v>
      </c>
      <c r="EI620" s="43">
        <v>4.2403232323232327</v>
      </c>
      <c r="EJ620" s="43">
        <v>0.65705050505050488</v>
      </c>
      <c r="EK620" s="43">
        <v>3.8037171717171714</v>
      </c>
      <c r="EL620" s="43">
        <v>0.12124092204092206</v>
      </c>
      <c r="EM620" s="43">
        <v>1.5503097643097641</v>
      </c>
      <c r="EN620" s="43">
        <v>0.20198717610891523</v>
      </c>
      <c r="EO620" s="43">
        <v>7.4109115998333381</v>
      </c>
      <c r="EP620" s="43">
        <v>76.606702936578628</v>
      </c>
      <c r="EQ620" s="41"/>
      <c r="ER620" s="44">
        <v>1.6257806666666701</v>
      </c>
      <c r="ES620" s="44">
        <v>42.687724666666703</v>
      </c>
      <c r="ET620" s="44">
        <v>48.539084999999901</v>
      </c>
      <c r="EU620" s="44">
        <v>8.0510120000000107</v>
      </c>
      <c r="EV620" s="44">
        <v>0.115980666666666</v>
      </c>
      <c r="EW620" s="44">
        <v>0.16200999999999999</v>
      </c>
      <c r="EX620" s="44">
        <v>4.4600999999999703E-2</v>
      </c>
      <c r="EY620" s="44">
        <v>1.6896150000000001</v>
      </c>
      <c r="EZ620" s="44">
        <v>6.4120573333333297</v>
      </c>
      <c r="FA620" s="44">
        <v>3.2464953333333399</v>
      </c>
      <c r="FB620" s="44">
        <v>2.1414596666666701</v>
      </c>
      <c r="FC620" s="44">
        <v>1.20767466666667</v>
      </c>
      <c r="FD620" s="44">
        <v>12.0767466666667</v>
      </c>
      <c r="FE620" s="44">
        <v>8.3584999999999701E-2</v>
      </c>
      <c r="FF620" s="44">
        <v>0.83584999999999698</v>
      </c>
      <c r="FG620" s="44">
        <v>14.448461645829687</v>
      </c>
      <c r="FH620" s="44">
        <v>189.61450400000001</v>
      </c>
      <c r="FI620" s="44">
        <v>1.99685633333333</v>
      </c>
      <c r="FJ620" s="44">
        <v>780.98539666666602</v>
      </c>
      <c r="FK620" s="44">
        <v>1.345996</v>
      </c>
      <c r="FL620" s="44">
        <v>0.53113333333333201</v>
      </c>
      <c r="FM620" s="44">
        <v>82.109108333333296</v>
      </c>
      <c r="FN620" s="44">
        <v>64.040714333333398</v>
      </c>
      <c r="FO620" s="44">
        <v>204.17622499999999</v>
      </c>
      <c r="FP620" s="44">
        <v>86.717956333333206</v>
      </c>
      <c r="FQ620" s="44">
        <v>72.7265423333332</v>
      </c>
      <c r="FR620" s="44">
        <v>0.415142333333333</v>
      </c>
      <c r="FS620" s="44">
        <v>5.6577789999999997</v>
      </c>
      <c r="FT620" s="44">
        <v>4.5682109999999998</v>
      </c>
      <c r="FU620" s="44">
        <v>0.880446333333335</v>
      </c>
      <c r="FV620" s="44">
        <v>3.8909229999999901</v>
      </c>
      <c r="FW620" s="44">
        <v>0.16144766666666699</v>
      </c>
      <c r="FX620" s="44">
        <v>1.6777773333333299</v>
      </c>
      <c r="FY620" s="44">
        <v>0.30282700000000001</v>
      </c>
      <c r="FZ620" s="44">
        <v>7.8221399999999903</v>
      </c>
      <c r="GA620" s="51">
        <v>76.499183666666696</v>
      </c>
      <c r="GB620" s="54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  <c r="JW620" s="3"/>
      <c r="JX620" s="3"/>
      <c r="JY620" s="3"/>
      <c r="JZ620" s="3"/>
      <c r="KA620" s="3"/>
      <c r="KB620" s="3"/>
      <c r="KC620" s="3"/>
      <c r="KD620" s="3"/>
      <c r="KE620" s="3"/>
      <c r="KF620" s="3"/>
      <c r="KG620" s="3"/>
      <c r="KH620" s="3"/>
      <c r="KI620" s="3"/>
      <c r="KJ620" s="3"/>
      <c r="KK620" s="3"/>
      <c r="KL620" s="3"/>
      <c r="KM620" s="3"/>
      <c r="KN620" s="3"/>
      <c r="KO620" s="3"/>
      <c r="KP620" s="3"/>
      <c r="KQ620" s="3"/>
      <c r="KR620" s="3"/>
      <c r="KS620" s="3"/>
      <c r="KT620" s="3"/>
      <c r="KU620" s="3"/>
      <c r="KV620" s="3"/>
      <c r="KW620" s="3"/>
      <c r="KX620" s="3"/>
      <c r="KY620" s="3"/>
      <c r="KZ620" s="3"/>
      <c r="LA620" s="3"/>
      <c r="LB620" s="3"/>
      <c r="LC620" s="3"/>
      <c r="LD620" s="3"/>
      <c r="LE620" s="3"/>
      <c r="LF620" s="3"/>
      <c r="LG620" s="3"/>
      <c r="LH620" s="3"/>
      <c r="LI620" s="3"/>
      <c r="LJ620" s="3"/>
      <c r="LK620" s="3"/>
      <c r="LL620" s="3"/>
      <c r="LM620" s="3"/>
      <c r="LN620" s="3"/>
      <c r="LO620" s="3"/>
      <c r="LP620" s="3"/>
      <c r="LQ620" s="3"/>
      <c r="LR620" s="3"/>
      <c r="LS620" s="3"/>
      <c r="LT620" s="3"/>
      <c r="LU620" s="3"/>
      <c r="LV620" s="3"/>
      <c r="LW620" s="3"/>
      <c r="LX620" s="3"/>
      <c r="LY620" s="3"/>
      <c r="LZ620" s="3"/>
      <c r="MA620" s="3"/>
      <c r="MB620" s="3"/>
      <c r="MC620" s="3"/>
      <c r="MD620" s="3"/>
      <c r="ME620" s="3"/>
      <c r="MF620" s="3"/>
      <c r="MG620" s="3"/>
      <c r="MH620" s="3"/>
      <c r="MI620" s="3"/>
      <c r="MJ620" s="3"/>
      <c r="MK620" s="3"/>
      <c r="ML620" s="3"/>
    </row>
    <row r="621" spans="1:350" s="2" customFormat="1" ht="12.75" customHeight="1" x14ac:dyDescent="0.2">
      <c r="A621" s="73"/>
      <c r="B621" s="70">
        <v>462</v>
      </c>
      <c r="C621" s="39" t="s">
        <v>2876</v>
      </c>
      <c r="D621" s="39"/>
      <c r="E621" s="39" t="s">
        <v>2868</v>
      </c>
      <c r="F621" s="39" t="s">
        <v>495</v>
      </c>
      <c r="G621" s="39" t="s">
        <v>3387</v>
      </c>
      <c r="H621" s="39" t="s">
        <v>3389</v>
      </c>
      <c r="I621" s="39" t="s">
        <v>2828</v>
      </c>
      <c r="J621" s="39" t="s">
        <v>2829</v>
      </c>
      <c r="K621" s="39" t="s">
        <v>2829</v>
      </c>
      <c r="L621" s="39" t="s">
        <v>2829</v>
      </c>
      <c r="M621" s="39" t="s">
        <v>2830</v>
      </c>
      <c r="N621" s="39" t="s">
        <v>3097</v>
      </c>
      <c r="O621" s="39" t="s">
        <v>3087</v>
      </c>
      <c r="P621" s="39" t="s">
        <v>3087</v>
      </c>
      <c r="Q621" s="39" t="s">
        <v>3193</v>
      </c>
      <c r="R621" s="39" t="s">
        <v>3297</v>
      </c>
      <c r="S621" s="39" t="s">
        <v>3325</v>
      </c>
      <c r="T621" s="39" t="s">
        <v>238</v>
      </c>
      <c r="U621" s="39" t="s">
        <v>369</v>
      </c>
      <c r="V621" s="39" t="s">
        <v>369</v>
      </c>
      <c r="W621" s="40">
        <v>2008</v>
      </c>
      <c r="X621" s="40">
        <f t="shared" si="142"/>
        <v>5</v>
      </c>
      <c r="Y621" s="41" t="s">
        <v>472</v>
      </c>
      <c r="Z621" s="41" t="s">
        <v>3369</v>
      </c>
      <c r="AA621" s="41" t="s">
        <v>3364</v>
      </c>
      <c r="AB621" s="41" t="s">
        <v>2831</v>
      </c>
      <c r="AC621" s="41" t="s">
        <v>370</v>
      </c>
      <c r="AD621" s="41" t="s">
        <v>3293</v>
      </c>
      <c r="AE621" s="41" t="s">
        <v>474</v>
      </c>
      <c r="AF621" s="41" t="s">
        <v>228</v>
      </c>
      <c r="AG621" s="41" t="s">
        <v>3183</v>
      </c>
      <c r="AH621" s="41" t="s">
        <v>212</v>
      </c>
      <c r="AI621" s="41" t="s">
        <v>2877</v>
      </c>
      <c r="AJ621" s="41"/>
      <c r="AK621" s="41" t="s">
        <v>213</v>
      </c>
      <c r="AL621" s="41">
        <f t="shared" si="138"/>
        <v>15</v>
      </c>
      <c r="AM621" s="41" t="s">
        <v>217</v>
      </c>
      <c r="AN621" s="41" t="s">
        <v>218</v>
      </c>
      <c r="AO621" s="41"/>
      <c r="AP621" s="41">
        <v>495286.83</v>
      </c>
      <c r="AQ621" s="41">
        <v>1511586.6</v>
      </c>
      <c r="AR621" s="41">
        <v>13.673216999999999</v>
      </c>
      <c r="AS621" s="41">
        <v>38.956417000000002</v>
      </c>
      <c r="AT621" s="41" t="s">
        <v>2872</v>
      </c>
      <c r="AU621" s="41" t="s">
        <v>2873</v>
      </c>
      <c r="AV621" s="41">
        <v>1456250.2107631599</v>
      </c>
      <c r="AW621" s="41">
        <v>1599038.97064438</v>
      </c>
      <c r="AX621" s="41">
        <v>1825</v>
      </c>
      <c r="AY621" s="41">
        <v>1807</v>
      </c>
      <c r="AZ621" s="41">
        <v>-1.06781357</v>
      </c>
      <c r="BA621" s="41">
        <v>-1.1584946199999999</v>
      </c>
      <c r="BB621" s="41">
        <v>-1.46584731</v>
      </c>
      <c r="BC621" s="41">
        <v>-1.82540853</v>
      </c>
      <c r="BD621" s="41">
        <v>-2.0096813199999999</v>
      </c>
      <c r="BE621" s="41">
        <v>-2.3274350400000001</v>
      </c>
      <c r="BF621" s="41">
        <v>-1.9433742300000001</v>
      </c>
      <c r="BG621" s="41">
        <v>186.947</v>
      </c>
      <c r="BH621" s="41">
        <v>1824</v>
      </c>
      <c r="BI621" s="41">
        <v>-8.1533599999999995E-4</v>
      </c>
      <c r="BJ621" s="41">
        <v>-2.3422899999999999E-3</v>
      </c>
      <c r="BK621" s="41">
        <v>9.6320800000000002</v>
      </c>
      <c r="BL621" s="41">
        <v>193.25399999999999</v>
      </c>
      <c r="BM621" s="41">
        <v>-3.3671999999999999E-3</v>
      </c>
      <c r="BN621" s="41">
        <v>22.41</v>
      </c>
      <c r="BO621" s="41">
        <v>64.209999999999994</v>
      </c>
      <c r="BP621" s="41">
        <f t="shared" si="110"/>
        <v>770.52</v>
      </c>
      <c r="BQ621" s="41">
        <v>138.12</v>
      </c>
      <c r="BR621" s="41">
        <f t="shared" si="111"/>
        <v>1657.44</v>
      </c>
      <c r="BS621" s="41">
        <f t="shared" si="112"/>
        <v>2.1510668120230494</v>
      </c>
      <c r="BT621" s="41">
        <v>15.51</v>
      </c>
      <c r="BU621" s="41">
        <v>6.06</v>
      </c>
      <c r="BV621" s="41">
        <v>12.06</v>
      </c>
      <c r="BW621" s="41">
        <v>887</v>
      </c>
      <c r="BX621" s="41">
        <v>62</v>
      </c>
      <c r="BY621" s="41">
        <v>8.1</v>
      </c>
      <c r="BZ621" s="41" t="s">
        <v>334</v>
      </c>
      <c r="CA621" s="41">
        <v>0.46</v>
      </c>
      <c r="CB621" s="41">
        <v>1.5032005310100001</v>
      </c>
      <c r="CC621" s="41">
        <v>1201</v>
      </c>
      <c r="CD621" s="41">
        <v>1201</v>
      </c>
      <c r="CE621" s="41">
        <v>2383</v>
      </c>
      <c r="CF621" s="41" t="s">
        <v>222</v>
      </c>
      <c r="CG621" s="41">
        <v>1.2</v>
      </c>
      <c r="CH621" s="41">
        <v>0</v>
      </c>
      <c r="CI621" s="41" t="s">
        <v>2838</v>
      </c>
      <c r="CJ621" s="41" t="s">
        <v>224</v>
      </c>
      <c r="CK621" s="41" t="s">
        <v>225</v>
      </c>
      <c r="CL621" s="41" t="s">
        <v>3366</v>
      </c>
      <c r="CM621" s="41" t="s">
        <v>227</v>
      </c>
      <c r="CN621" s="41" t="s">
        <v>2839</v>
      </c>
      <c r="CO621" s="42">
        <v>1.6235856666666699</v>
      </c>
      <c r="CP621" s="43">
        <v>44.67329545089347</v>
      </c>
      <c r="CQ621" s="43">
        <v>47.727272730954553</v>
      </c>
      <c r="CR621" s="43">
        <v>7.5994318181519889</v>
      </c>
      <c r="CS621" s="43" t="s">
        <v>230</v>
      </c>
      <c r="CT621" s="43" t="s">
        <v>231</v>
      </c>
      <c r="CU621" s="43">
        <v>0.11318221705041873</v>
      </c>
      <c r="CV621" s="43">
        <v>0.15110356536502548</v>
      </c>
      <c r="CW621" s="43">
        <v>3.7921348314606744E-2</v>
      </c>
      <c r="CX621" s="43">
        <v>1.4788169464428422</v>
      </c>
      <c r="CY621" s="43">
        <v>6.51</v>
      </c>
      <c r="CZ621" s="41">
        <v>0</v>
      </c>
      <c r="DA621" s="41">
        <v>6.5</v>
      </c>
      <c r="DB621" s="41">
        <f t="shared" si="133"/>
        <v>-9.9999999999997868E-3</v>
      </c>
      <c r="DC621" s="41" t="s">
        <v>232</v>
      </c>
      <c r="DD621" s="43">
        <v>3.1997713485767467</v>
      </c>
      <c r="DE621" s="43">
        <v>2.1837931034482736</v>
      </c>
      <c r="DF621" s="43">
        <v>1.0810161828994751</v>
      </c>
      <c r="DG621" s="43"/>
      <c r="DH621" s="43">
        <v>1.0810161828994751</v>
      </c>
      <c r="DI621" s="43">
        <v>10.810161828994751</v>
      </c>
      <c r="DJ621" s="43"/>
      <c r="DK621" s="43">
        <v>10.810161828994751</v>
      </c>
      <c r="DL621" s="43">
        <v>26.326835699854545</v>
      </c>
      <c r="DM621" s="43"/>
      <c r="DN621" s="43"/>
      <c r="DO621" s="43">
        <v>26.326835699854545</v>
      </c>
      <c r="DP621" s="43">
        <v>96.531730899466666</v>
      </c>
      <c r="DQ621" s="43"/>
      <c r="DR621" s="43"/>
      <c r="DS621" s="43">
        <v>96.531730899466666</v>
      </c>
      <c r="DT621" s="43">
        <v>0.10515359044075012</v>
      </c>
      <c r="DU621" s="43">
        <v>1.0515359044075012</v>
      </c>
      <c r="DV621" s="43">
        <v>10.280354464059739</v>
      </c>
      <c r="DW621" s="43">
        <v>195.66867989646246</v>
      </c>
      <c r="DX621" s="43">
        <v>1.7367644521138912</v>
      </c>
      <c r="DY621" s="43">
        <v>752.71786022433128</v>
      </c>
      <c r="DZ621" s="43">
        <v>1.6020707506471097</v>
      </c>
      <c r="EA621" s="43">
        <v>0.26541846419327009</v>
      </c>
      <c r="EB621" s="43">
        <v>64.333822260569463</v>
      </c>
      <c r="EC621" s="43">
        <v>46.978688524590162</v>
      </c>
      <c r="ED621" s="43">
        <v>193.40034512510783</v>
      </c>
      <c r="EE621" s="43">
        <v>91.38308886971528</v>
      </c>
      <c r="EF621" s="43">
        <v>51.898533218291632</v>
      </c>
      <c r="EG621" s="43">
        <v>0.56738567730802414</v>
      </c>
      <c r="EH621" s="43">
        <v>4.4080241587575495</v>
      </c>
      <c r="EI621" s="43">
        <v>4.40207075064711</v>
      </c>
      <c r="EJ621" s="43">
        <v>0.93140638481449545</v>
      </c>
      <c r="EK621" s="43">
        <v>3.7635893011216566</v>
      </c>
      <c r="EL621" s="43">
        <v>0.12045817570407734</v>
      </c>
      <c r="EM621" s="43">
        <v>1.611669542709232</v>
      </c>
      <c r="EN621" s="43">
        <v>0.22564579660126796</v>
      </c>
      <c r="EO621" s="43">
        <v>7.6780496151008579</v>
      </c>
      <c r="EP621" s="43">
        <v>74.515835439298314</v>
      </c>
      <c r="EQ621" s="41"/>
      <c r="ER621" s="44">
        <v>1.6235856666666699</v>
      </c>
      <c r="ES621" s="44">
        <v>43.652266333333202</v>
      </c>
      <c r="ET621" s="44">
        <v>44.9346623333333</v>
      </c>
      <c r="EU621" s="44">
        <v>7.9991203333333303</v>
      </c>
      <c r="EV621" s="44">
        <v>0.11803166666666599</v>
      </c>
      <c r="EW621" s="44">
        <v>0.16234433333333401</v>
      </c>
      <c r="EX621" s="44">
        <v>4.82539999999997E-2</v>
      </c>
      <c r="EY621" s="44">
        <v>1.65171766666667</v>
      </c>
      <c r="EZ621" s="44">
        <v>6.4755636666666696</v>
      </c>
      <c r="FA621" s="44">
        <v>3.1214106666666699</v>
      </c>
      <c r="FB621" s="44">
        <v>2.143011</v>
      </c>
      <c r="FC621" s="44">
        <v>1.1406826666666701</v>
      </c>
      <c r="FD621" s="44">
        <v>11.406826666666701</v>
      </c>
      <c r="FE621" s="44">
        <v>9.5471666666666496E-2</v>
      </c>
      <c r="FF621" s="44">
        <v>0.95471666666666499</v>
      </c>
      <c r="FG621" s="44">
        <v>11.947865858980906</v>
      </c>
      <c r="FH621" s="44">
        <v>192.88372633333299</v>
      </c>
      <c r="FI621" s="44">
        <v>2.1821296666666701</v>
      </c>
      <c r="FJ621" s="44">
        <v>780.37991666666505</v>
      </c>
      <c r="FK621" s="44">
        <v>1.6158600000000001</v>
      </c>
      <c r="FL621" s="44">
        <v>0.47621000000000002</v>
      </c>
      <c r="FM621" s="44">
        <v>74.660922666666707</v>
      </c>
      <c r="FN621" s="44">
        <v>65.929050333333393</v>
      </c>
      <c r="FO621" s="44">
        <v>200.391617</v>
      </c>
      <c r="FP621" s="44">
        <v>90.230619666666598</v>
      </c>
      <c r="FQ621" s="44">
        <v>67.207827333333398</v>
      </c>
      <c r="FR621" s="44">
        <v>0.55873499999999998</v>
      </c>
      <c r="FS621" s="44">
        <v>4.8590056666666603</v>
      </c>
      <c r="FT621" s="44">
        <v>4.6711103333333401</v>
      </c>
      <c r="FU621" s="44">
        <v>0.93574733333333304</v>
      </c>
      <c r="FV621" s="44">
        <v>3.8547353333333301</v>
      </c>
      <c r="FW621" s="44">
        <v>0.15723733333333301</v>
      </c>
      <c r="FX621" s="44">
        <v>1.671181</v>
      </c>
      <c r="FY621" s="44">
        <v>0.27024199999999998</v>
      </c>
      <c r="FZ621" s="44">
        <v>7.8971929999999899</v>
      </c>
      <c r="GA621" s="51">
        <v>75.645154666666699</v>
      </c>
      <c r="GB621" s="54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  <c r="JW621" s="3"/>
      <c r="JX621" s="3"/>
      <c r="JY621" s="3"/>
      <c r="JZ621" s="3"/>
      <c r="KA621" s="3"/>
      <c r="KB621" s="3"/>
      <c r="KC621" s="3"/>
      <c r="KD621" s="3"/>
      <c r="KE621" s="3"/>
      <c r="KF621" s="3"/>
      <c r="KG621" s="3"/>
      <c r="KH621" s="3"/>
      <c r="KI621" s="3"/>
      <c r="KJ621" s="3"/>
      <c r="KK621" s="3"/>
      <c r="KL621" s="3"/>
      <c r="KM621" s="3"/>
      <c r="KN621" s="3"/>
      <c r="KO621" s="3"/>
      <c r="KP621" s="3"/>
      <c r="KQ621" s="3"/>
      <c r="KR621" s="3"/>
      <c r="KS621" s="3"/>
      <c r="KT621" s="3"/>
      <c r="KU621" s="3"/>
      <c r="KV621" s="3"/>
      <c r="KW621" s="3"/>
      <c r="KX621" s="3"/>
      <c r="KY621" s="3"/>
      <c r="KZ621" s="3"/>
      <c r="LA621" s="3"/>
      <c r="LB621" s="3"/>
      <c r="LC621" s="3"/>
      <c r="LD621" s="3"/>
      <c r="LE621" s="3"/>
      <c r="LF621" s="3"/>
      <c r="LG621" s="3"/>
      <c r="LH621" s="3"/>
      <c r="LI621" s="3"/>
      <c r="LJ621" s="3"/>
      <c r="LK621" s="3"/>
      <c r="LL621" s="3"/>
      <c r="LM621" s="3"/>
      <c r="LN621" s="3"/>
      <c r="LO621" s="3"/>
      <c r="LP621" s="3"/>
      <c r="LQ621" s="3"/>
      <c r="LR621" s="3"/>
      <c r="LS621" s="3"/>
      <c r="LT621" s="3"/>
      <c r="LU621" s="3"/>
      <c r="LV621" s="3"/>
      <c r="LW621" s="3"/>
      <c r="LX621" s="3"/>
      <c r="LY621" s="3"/>
      <c r="LZ621" s="3"/>
      <c r="MA621" s="3"/>
      <c r="MB621" s="3"/>
      <c r="MC621" s="3"/>
      <c r="MD621" s="3"/>
      <c r="ME621" s="3"/>
      <c r="MF621" s="3"/>
      <c r="MG621" s="3"/>
      <c r="MH621" s="3"/>
      <c r="MI621" s="3"/>
      <c r="MJ621" s="3"/>
      <c r="MK621" s="3"/>
      <c r="ML621" s="3"/>
    </row>
    <row r="622" spans="1:350" ht="12.75" customHeight="1" x14ac:dyDescent="0.2">
      <c r="A622" s="54"/>
      <c r="B622" s="70">
        <v>475</v>
      </c>
      <c r="C622" s="39" t="s">
        <v>2878</v>
      </c>
      <c r="D622" s="39" t="s">
        <v>2887</v>
      </c>
      <c r="E622" s="39" t="s">
        <v>2884</v>
      </c>
      <c r="F622" s="39" t="s">
        <v>495</v>
      </c>
      <c r="G622" s="39" t="s">
        <v>3387</v>
      </c>
      <c r="H622" s="39" t="s">
        <v>3389</v>
      </c>
      <c r="I622" s="39" t="s">
        <v>2879</v>
      </c>
      <c r="J622" s="39" t="s">
        <v>2880</v>
      </c>
      <c r="K622" s="39" t="s">
        <v>2881</v>
      </c>
      <c r="L622" s="39" t="s">
        <v>2881</v>
      </c>
      <c r="M622" s="39" t="s">
        <v>2882</v>
      </c>
      <c r="N622" s="39" t="s">
        <v>3096</v>
      </c>
      <c r="O622" s="39" t="s">
        <v>3182</v>
      </c>
      <c r="P622" s="39" t="s">
        <v>3089</v>
      </c>
      <c r="Q622" s="39" t="s">
        <v>2933</v>
      </c>
      <c r="R622" s="39" t="s">
        <v>3167</v>
      </c>
      <c r="S622" s="39" t="s">
        <v>3324</v>
      </c>
      <c r="T622" s="39" t="s">
        <v>204</v>
      </c>
      <c r="U622" s="39" t="s">
        <v>204</v>
      </c>
      <c r="V622" s="39" t="s">
        <v>204</v>
      </c>
      <c r="W622" s="40">
        <v>2013</v>
      </c>
      <c r="X622" s="40">
        <f t="shared" si="132"/>
        <v>0</v>
      </c>
      <c r="Y622" s="41" t="s">
        <v>3099</v>
      </c>
      <c r="Z622" s="41" t="s">
        <v>205</v>
      </c>
      <c r="AA622" s="41" t="s">
        <v>206</v>
      </c>
      <c r="AB622" s="41" t="s">
        <v>2883</v>
      </c>
      <c r="AC622" s="41" t="s">
        <v>208</v>
      </c>
      <c r="AD622" s="41" t="s">
        <v>3293</v>
      </c>
      <c r="AE622" s="41" t="s">
        <v>210</v>
      </c>
      <c r="AF622" s="41" t="s">
        <v>228</v>
      </c>
      <c r="AG622" s="41" t="s">
        <v>3204</v>
      </c>
      <c r="AH622" s="41" t="s">
        <v>212</v>
      </c>
      <c r="AI622" s="41" t="s">
        <v>2885</v>
      </c>
      <c r="AJ622" s="41" t="s">
        <v>2886</v>
      </c>
      <c r="AK622" s="41" t="s">
        <v>213</v>
      </c>
      <c r="AL622" s="41">
        <f t="shared" si="138"/>
        <v>15</v>
      </c>
      <c r="AM622" s="41" t="s">
        <v>217</v>
      </c>
      <c r="AN622" s="41" t="s">
        <v>218</v>
      </c>
      <c r="AO622" s="41"/>
      <c r="AP622" s="41">
        <v>498461.64</v>
      </c>
      <c r="AQ622" s="41">
        <v>1485052.07</v>
      </c>
      <c r="AR622" s="41">
        <v>13.433286000000001</v>
      </c>
      <c r="AS622" s="41">
        <v>38.985788999999997</v>
      </c>
      <c r="AT622" s="41" t="s">
        <v>2888</v>
      </c>
      <c r="AU622" s="41" t="s">
        <v>2889</v>
      </c>
      <c r="AV622" s="41">
        <v>1459151.01881752</v>
      </c>
      <c r="AW622" s="41">
        <v>1571483.7075176199</v>
      </c>
      <c r="AX622" s="41">
        <v>1451</v>
      </c>
      <c r="AY622" s="41">
        <v>1443</v>
      </c>
      <c r="AZ622" s="41">
        <v>-0.40211295000000002</v>
      </c>
      <c r="BA622" s="41">
        <v>-0.46180682000000001</v>
      </c>
      <c r="BB622" s="41">
        <v>-0.50745085000000001</v>
      </c>
      <c r="BC622" s="41">
        <v>-0.50243371000000003</v>
      </c>
      <c r="BD622" s="41">
        <v>-0.2102617</v>
      </c>
      <c r="BE622" s="41">
        <v>-0.16651837999999999</v>
      </c>
      <c r="BF622" s="41">
        <v>-6.6521380000000005E-2</v>
      </c>
      <c r="BG622" s="41">
        <v>162.708</v>
      </c>
      <c r="BH622" s="41">
        <v>1448</v>
      </c>
      <c r="BI622" s="41">
        <v>1.02388E-4</v>
      </c>
      <c r="BJ622" s="41">
        <v>-2.10509E-4</v>
      </c>
      <c r="BK622" s="41">
        <v>2.1110899999999999</v>
      </c>
      <c r="BL622" s="41">
        <v>122.753</v>
      </c>
      <c r="BM622" s="41">
        <v>1.23693E-4</v>
      </c>
      <c r="BN622" s="41">
        <v>27.4</v>
      </c>
      <c r="BO622" s="41">
        <v>68.31</v>
      </c>
      <c r="BP622" s="41">
        <f t="shared" si="110"/>
        <v>819.72</v>
      </c>
      <c r="BQ622" s="41">
        <v>144.47</v>
      </c>
      <c r="BR622" s="41">
        <f t="shared" si="111"/>
        <v>1733.6399999999999</v>
      </c>
      <c r="BS622" s="41">
        <f t="shared" si="112"/>
        <v>2.1149172888303323</v>
      </c>
      <c r="BT622" s="41">
        <v>17.579999999999998</v>
      </c>
      <c r="BU622" s="41">
        <v>5.95</v>
      </c>
      <c r="BV622" s="41">
        <v>12.06</v>
      </c>
      <c r="BW622" s="41">
        <v>914</v>
      </c>
      <c r="BX622" s="41">
        <v>74</v>
      </c>
      <c r="BY622" s="41">
        <v>9</v>
      </c>
      <c r="BZ622" s="41" t="s">
        <v>334</v>
      </c>
      <c r="CA622" s="41">
        <v>0.47</v>
      </c>
      <c r="CB622" s="41">
        <v>1.30776500702</v>
      </c>
      <c r="CC622" s="41">
        <v>1259</v>
      </c>
      <c r="CD622" s="41">
        <v>1259</v>
      </c>
      <c r="CE622" s="41">
        <v>2506</v>
      </c>
      <c r="CF622" s="41" t="s">
        <v>222</v>
      </c>
      <c r="CG622" s="41">
        <v>1.2</v>
      </c>
      <c r="CH622" s="41">
        <v>0</v>
      </c>
      <c r="CI622" s="41" t="s">
        <v>335</v>
      </c>
      <c r="CJ622" s="41" t="s">
        <v>1561</v>
      </c>
      <c r="CK622" s="41" t="s">
        <v>225</v>
      </c>
      <c r="CL622" s="41" t="s">
        <v>2890</v>
      </c>
      <c r="CM622" s="41" t="s">
        <v>227</v>
      </c>
      <c r="CN622" s="41" t="s">
        <v>592</v>
      </c>
      <c r="CO622" s="42">
        <v>1.719623492961541</v>
      </c>
      <c r="CP622" s="43">
        <v>67.519545129999997</v>
      </c>
      <c r="CQ622" s="43">
        <v>20.682302770000003</v>
      </c>
      <c r="CR622" s="43">
        <v>11.798152100000001</v>
      </c>
      <c r="CS622" s="43" t="s">
        <v>392</v>
      </c>
      <c r="CT622" s="43" t="s">
        <v>231</v>
      </c>
      <c r="CU622" s="43">
        <v>0.15647596604510638</v>
      </c>
      <c r="CV622" s="43">
        <v>0.24272445820433436</v>
      </c>
      <c r="CW622" s="43">
        <v>8.6248492159227988E-2</v>
      </c>
      <c r="CX622" s="43">
        <v>2.0007846214201708</v>
      </c>
      <c r="CY622" s="43">
        <v>7.4989999999999997</v>
      </c>
      <c r="CZ622" s="41">
        <v>0</v>
      </c>
      <c r="DA622" s="41">
        <v>6.5</v>
      </c>
      <c r="DB622" s="41">
        <f t="shared" si="133"/>
        <v>-0.99899999999999967</v>
      </c>
      <c r="DC622" s="41" t="s">
        <v>232</v>
      </c>
      <c r="DD622" s="43">
        <v>2.44355484387509</v>
      </c>
      <c r="DE622" s="43">
        <v>1.18804883907125</v>
      </c>
      <c r="DF622" s="43">
        <v>0.49675983190536499</v>
      </c>
      <c r="DG622" s="43"/>
      <c r="DH622" s="43">
        <v>0.49675983190536499</v>
      </c>
      <c r="DI622" s="43">
        <v>4.9675983190536499</v>
      </c>
      <c r="DJ622" s="43"/>
      <c r="DK622" s="43">
        <v>4.9675983190536499</v>
      </c>
      <c r="DL622" s="43">
        <v>12.813598159561376</v>
      </c>
      <c r="DM622" s="43"/>
      <c r="DN622" s="43"/>
      <c r="DO622" s="43">
        <v>12.813598159561376</v>
      </c>
      <c r="DP622" s="43">
        <v>46.983193251725048</v>
      </c>
      <c r="DQ622" s="43"/>
      <c r="DR622" s="43"/>
      <c r="DS622" s="43">
        <v>46.983193251725048</v>
      </c>
      <c r="DT622" s="43">
        <v>3.9172284603118897E-2</v>
      </c>
      <c r="DU622" s="43">
        <v>0.39172284603118895</v>
      </c>
      <c r="DV622" s="43">
        <v>12.681410771375152</v>
      </c>
      <c r="DW622" s="43">
        <v>166.75519072911635</v>
      </c>
      <c r="DX622" s="43">
        <v>1.9940028971511345</v>
      </c>
      <c r="DY622" s="43">
        <v>733.54901014002894</v>
      </c>
      <c r="DZ622" s="43">
        <v>2.808594881699662</v>
      </c>
      <c r="EA622" s="43">
        <v>0.30709802028005795</v>
      </c>
      <c r="EB622" s="43">
        <v>51.767841622404639</v>
      </c>
      <c r="EC622" s="43">
        <v>36.102269435055526</v>
      </c>
      <c r="ED622" s="43">
        <v>129.57315306615163</v>
      </c>
      <c r="EE622" s="43">
        <v>41.174118783196526</v>
      </c>
      <c r="EF622" s="43">
        <v>70.910188314823742</v>
      </c>
      <c r="EG622" s="43">
        <v>0.37344278126508934</v>
      </c>
      <c r="EH622" s="43">
        <v>1.6822790922259776</v>
      </c>
      <c r="EI622" s="43">
        <v>1.3835731530661517</v>
      </c>
      <c r="EJ622" s="43">
        <v>0.44056011588604538</v>
      </c>
      <c r="EK622" s="43">
        <v>3.6677450507001446</v>
      </c>
      <c r="EL622" s="43">
        <v>9.2569921628347498E-2</v>
      </c>
      <c r="EM622" s="43">
        <v>1.0797762755512637</v>
      </c>
      <c r="EN622" s="43">
        <v>0.30830516658619017</v>
      </c>
      <c r="EO622" s="43">
        <v>6.8159483217571086</v>
      </c>
      <c r="EP622" s="43">
        <v>75.53455764962024</v>
      </c>
      <c r="EQ622" s="41"/>
      <c r="ER622" s="44">
        <v>1.68481666666668</v>
      </c>
      <c r="ES622" s="44">
        <v>63.425170333333298</v>
      </c>
      <c r="ET622" s="44">
        <v>23.2545826666667</v>
      </c>
      <c r="EU622" s="44">
        <v>13.802953</v>
      </c>
      <c r="EV622" s="44">
        <v>0.164179666666665</v>
      </c>
      <c r="EW622" s="44">
        <v>0.25263033333333201</v>
      </c>
      <c r="EX622" s="44">
        <v>9.0662333333334205E-2</v>
      </c>
      <c r="EY622" s="44">
        <v>1.999066</v>
      </c>
      <c r="EZ622" s="44">
        <v>7.3426103333333304</v>
      </c>
      <c r="FA622" s="44">
        <v>2.79873866666667</v>
      </c>
      <c r="FB622" s="44">
        <v>1.5510056666666701</v>
      </c>
      <c r="FC622" s="44">
        <v>0.65978333333333405</v>
      </c>
      <c r="FD622" s="44">
        <v>6.597833333333341</v>
      </c>
      <c r="FE622" s="44">
        <v>5.2838333333333001E-2</v>
      </c>
      <c r="FF622" s="44">
        <v>0.52838333333332999</v>
      </c>
      <c r="FG622" s="44">
        <v>12.486830899284072</v>
      </c>
      <c r="FH622" s="44">
        <v>188.57637333333301</v>
      </c>
      <c r="FI622" s="44">
        <v>2.2050429999999999</v>
      </c>
      <c r="FJ622" s="44">
        <v>764.65089633333196</v>
      </c>
      <c r="FK622" s="44">
        <v>2.79938033333333</v>
      </c>
      <c r="FL622" s="44">
        <v>0.72495400000000099</v>
      </c>
      <c r="FM622" s="44">
        <v>52.412733666666597</v>
      </c>
      <c r="FN622" s="44">
        <v>53.190151999999998</v>
      </c>
      <c r="FO622" s="44">
        <v>138.80353366666699</v>
      </c>
      <c r="FP622" s="44">
        <v>55.378281999999999</v>
      </c>
      <c r="FQ622" s="44">
        <v>73.965185666666699</v>
      </c>
      <c r="FR622" s="44">
        <v>0.37291099999999999</v>
      </c>
      <c r="FS622" s="44">
        <v>2.1472549999999999</v>
      </c>
      <c r="FT622" s="44">
        <v>3.0992263333333301</v>
      </c>
      <c r="FU622" s="44">
        <v>0.47786399999999901</v>
      </c>
      <c r="FV622" s="44">
        <v>3.7999193333333401</v>
      </c>
      <c r="FW622" s="44">
        <v>0.138524333333334</v>
      </c>
      <c r="FX622" s="44">
        <v>1.1959713333333299</v>
      </c>
      <c r="FY622" s="44">
        <v>0.324299000000001</v>
      </c>
      <c r="FZ622" s="44">
        <v>7.2899110000000098</v>
      </c>
      <c r="GA622" s="51">
        <v>74.351777666666607</v>
      </c>
      <c r="GB622" s="54"/>
    </row>
    <row r="623" spans="1:350" s="2" customFormat="1" ht="12.75" customHeight="1" x14ac:dyDescent="0.2">
      <c r="A623" s="73"/>
      <c r="B623" s="70">
        <v>476</v>
      </c>
      <c r="C623" s="39" t="s">
        <v>2891</v>
      </c>
      <c r="D623" s="39"/>
      <c r="E623" s="39" t="s">
        <v>2884</v>
      </c>
      <c r="F623" s="39" t="s">
        <v>495</v>
      </c>
      <c r="G623" s="39" t="s">
        <v>3387</v>
      </c>
      <c r="H623" s="39" t="s">
        <v>3389</v>
      </c>
      <c r="I623" s="39" t="s">
        <v>2879</v>
      </c>
      <c r="J623" s="39" t="s">
        <v>2880</v>
      </c>
      <c r="K623" s="39" t="s">
        <v>2881</v>
      </c>
      <c r="L623" s="39" t="s">
        <v>2881</v>
      </c>
      <c r="M623" s="39" t="s">
        <v>2882</v>
      </c>
      <c r="N623" s="39" t="s">
        <v>3096</v>
      </c>
      <c r="O623" s="39" t="s">
        <v>3182</v>
      </c>
      <c r="P623" s="39" t="s">
        <v>3089</v>
      </c>
      <c r="Q623" s="39" t="s">
        <v>2933</v>
      </c>
      <c r="R623" s="39" t="s">
        <v>3167</v>
      </c>
      <c r="S623" s="39" t="s">
        <v>3324</v>
      </c>
      <c r="T623" s="39" t="s">
        <v>204</v>
      </c>
      <c r="U623" s="39" t="s">
        <v>204</v>
      </c>
      <c r="V623" s="39" t="s">
        <v>204</v>
      </c>
      <c r="W623" s="40">
        <v>2013</v>
      </c>
      <c r="X623" s="40">
        <f t="shared" si="132"/>
        <v>0</v>
      </c>
      <c r="Y623" s="41" t="s">
        <v>3099</v>
      </c>
      <c r="Z623" s="41" t="s">
        <v>205</v>
      </c>
      <c r="AA623" s="41" t="s">
        <v>206</v>
      </c>
      <c r="AB623" s="41" t="s">
        <v>2883</v>
      </c>
      <c r="AC623" s="41" t="s">
        <v>208</v>
      </c>
      <c r="AD623" s="41" t="s">
        <v>3293</v>
      </c>
      <c r="AE623" s="41" t="s">
        <v>210</v>
      </c>
      <c r="AF623" s="41" t="s">
        <v>228</v>
      </c>
      <c r="AG623" s="41" t="s">
        <v>3204</v>
      </c>
      <c r="AH623" s="41" t="s">
        <v>212</v>
      </c>
      <c r="AI623" s="41" t="s">
        <v>2892</v>
      </c>
      <c r="AJ623" s="41"/>
      <c r="AK623" s="41" t="s">
        <v>213</v>
      </c>
      <c r="AL623" s="41">
        <f t="shared" si="138"/>
        <v>15</v>
      </c>
      <c r="AM623" s="41" t="s">
        <v>217</v>
      </c>
      <c r="AN623" s="41" t="s">
        <v>218</v>
      </c>
      <c r="AO623" s="41"/>
      <c r="AP623" s="41">
        <v>498461.64</v>
      </c>
      <c r="AQ623" s="41">
        <v>1485052.07</v>
      </c>
      <c r="AR623" s="41">
        <v>13.433286000000001</v>
      </c>
      <c r="AS623" s="41">
        <v>38.985788999999997</v>
      </c>
      <c r="AT623" s="41" t="s">
        <v>2888</v>
      </c>
      <c r="AU623" s="41" t="s">
        <v>2889</v>
      </c>
      <c r="AV623" s="41">
        <v>1459151.01881752</v>
      </c>
      <c r="AW623" s="41">
        <v>1571483.7075176199</v>
      </c>
      <c r="AX623" s="41">
        <v>1451</v>
      </c>
      <c r="AY623" s="41">
        <v>1443</v>
      </c>
      <c r="AZ623" s="41">
        <v>-0.40211295000000002</v>
      </c>
      <c r="BA623" s="41">
        <v>-0.46180682000000001</v>
      </c>
      <c r="BB623" s="41">
        <v>-0.50745085000000001</v>
      </c>
      <c r="BC623" s="41">
        <v>-0.50243371000000003</v>
      </c>
      <c r="BD623" s="41">
        <v>-0.2102617</v>
      </c>
      <c r="BE623" s="41">
        <v>-0.16651837999999999</v>
      </c>
      <c r="BF623" s="41">
        <v>-6.6521380000000005E-2</v>
      </c>
      <c r="BG623" s="41">
        <v>162.708</v>
      </c>
      <c r="BH623" s="41">
        <v>1448</v>
      </c>
      <c r="BI623" s="41">
        <v>1.02388E-4</v>
      </c>
      <c r="BJ623" s="41">
        <v>-2.10509E-4</v>
      </c>
      <c r="BK623" s="41">
        <v>2.1110899999999999</v>
      </c>
      <c r="BL623" s="41">
        <v>122.753</v>
      </c>
      <c r="BM623" s="41">
        <v>1.23693E-4</v>
      </c>
      <c r="BN623" s="41">
        <v>27.4</v>
      </c>
      <c r="BO623" s="41">
        <v>68.31</v>
      </c>
      <c r="BP623" s="41">
        <f t="shared" si="110"/>
        <v>819.72</v>
      </c>
      <c r="BQ623" s="41">
        <v>144.47</v>
      </c>
      <c r="BR623" s="41">
        <f t="shared" si="111"/>
        <v>1733.6399999999999</v>
      </c>
      <c r="BS623" s="41">
        <f t="shared" si="112"/>
        <v>2.1149172888303323</v>
      </c>
      <c r="BT623" s="41">
        <v>17.579999999999998</v>
      </c>
      <c r="BU623" s="41">
        <v>5.95</v>
      </c>
      <c r="BV623" s="41">
        <v>12.06</v>
      </c>
      <c r="BW623" s="41">
        <v>914</v>
      </c>
      <c r="BX623" s="41">
        <v>74</v>
      </c>
      <c r="BY623" s="41">
        <v>9</v>
      </c>
      <c r="BZ623" s="41" t="s">
        <v>334</v>
      </c>
      <c r="CA623" s="41">
        <v>0.47</v>
      </c>
      <c r="CB623" s="41">
        <v>1.30776500702</v>
      </c>
      <c r="CC623" s="41">
        <v>1259</v>
      </c>
      <c r="CD623" s="41">
        <v>1259</v>
      </c>
      <c r="CE623" s="41">
        <v>2506</v>
      </c>
      <c r="CF623" s="41" t="s">
        <v>222</v>
      </c>
      <c r="CG623" s="41">
        <v>1.2</v>
      </c>
      <c r="CH623" s="41">
        <v>0</v>
      </c>
      <c r="CI623" s="41" t="s">
        <v>335</v>
      </c>
      <c r="CJ623" s="41" t="s">
        <v>1561</v>
      </c>
      <c r="CK623" s="41" t="s">
        <v>225</v>
      </c>
      <c r="CL623" s="41" t="s">
        <v>2890</v>
      </c>
      <c r="CM623" s="41" t="s">
        <v>227</v>
      </c>
      <c r="CN623" s="41" t="s">
        <v>592</v>
      </c>
      <c r="CO623" s="42">
        <v>1.68589900000001</v>
      </c>
      <c r="CP623" s="43">
        <v>64.822695039999999</v>
      </c>
      <c r="CQ623" s="43">
        <v>22.127659569999999</v>
      </c>
      <c r="CR623" s="43">
        <v>13.04964539</v>
      </c>
      <c r="CS623" s="43" t="s">
        <v>392</v>
      </c>
      <c r="CT623" s="43" t="s">
        <v>231</v>
      </c>
      <c r="CU623" s="43">
        <v>0.15560276537519804</v>
      </c>
      <c r="CV623" s="43">
        <v>0.2440251572327044</v>
      </c>
      <c r="CW623" s="43">
        <v>8.8422391857506361E-2</v>
      </c>
      <c r="CX623" s="43">
        <v>1.9371502367628042</v>
      </c>
      <c r="CY623" s="43">
        <v>7.4379999999999997</v>
      </c>
      <c r="CZ623" s="41">
        <v>0</v>
      </c>
      <c r="DA623" s="41">
        <v>6.5</v>
      </c>
      <c r="DB623" s="41">
        <f t="shared" si="133"/>
        <v>-0.93799999999999972</v>
      </c>
      <c r="DC623" s="41" t="s">
        <v>232</v>
      </c>
      <c r="DD623" s="43">
        <v>2.3459174714661701</v>
      </c>
      <c r="DE623" s="43">
        <v>1.1214223002632</v>
      </c>
      <c r="DF623" s="43">
        <v>0.50345546007156372</v>
      </c>
      <c r="DG623" s="43"/>
      <c r="DH623" s="43">
        <v>0.50345546007156372</v>
      </c>
      <c r="DI623" s="43">
        <v>5.0345546007156372</v>
      </c>
      <c r="DJ623" s="43"/>
      <c r="DK623" s="43">
        <v>5.0345546007156372</v>
      </c>
      <c r="DL623" s="43">
        <v>12.731625850187914</v>
      </c>
      <c r="DM623" s="43"/>
      <c r="DN623" s="43"/>
      <c r="DO623" s="43">
        <v>12.731625850187914</v>
      </c>
      <c r="DP623" s="43">
        <v>46.682628117355684</v>
      </c>
      <c r="DQ623" s="43"/>
      <c r="DR623" s="43"/>
      <c r="DS623" s="43">
        <v>46.682628117355684</v>
      </c>
      <c r="DT623" s="43">
        <v>4.3149863183498401E-2</v>
      </c>
      <c r="DU623" s="43">
        <v>0.43149863183498399</v>
      </c>
      <c r="DV623" s="43">
        <v>11.667602697384631</v>
      </c>
      <c r="DW623" s="43">
        <v>149.5229531471841</v>
      </c>
      <c r="DX623" s="43">
        <v>1.9555040227165168</v>
      </c>
      <c r="DY623" s="43">
        <v>767.2598201609087</v>
      </c>
      <c r="DZ623" s="43">
        <v>2.0431613819214385</v>
      </c>
      <c r="EA623" s="43">
        <v>0.48944628490298159</v>
      </c>
      <c r="EB623" s="43">
        <v>47.372266919072409</v>
      </c>
      <c r="EC623" s="43">
        <v>20.712162801703741</v>
      </c>
      <c r="ED623" s="43">
        <v>102.0435399905348</v>
      </c>
      <c r="EE623" s="43">
        <v>38.738192143871274</v>
      </c>
      <c r="EF623" s="43">
        <v>86.259630856601973</v>
      </c>
      <c r="EG623" s="43">
        <v>0.41628017037387599</v>
      </c>
      <c r="EH623" s="43">
        <v>0.78371982962612396</v>
      </c>
      <c r="EI623" s="43">
        <v>2.5520776147657358</v>
      </c>
      <c r="EJ623" s="43">
        <v>0.59185991481306199</v>
      </c>
      <c r="EK623" s="43">
        <v>3.8362991008045437</v>
      </c>
      <c r="EL623" s="43">
        <v>5.3108109747958307E-2</v>
      </c>
      <c r="EM623" s="43">
        <v>0.85036283325445661</v>
      </c>
      <c r="EN623" s="43">
        <v>0.37504187328957378</v>
      </c>
      <c r="EO623" s="43">
        <v>6.6100414485683725</v>
      </c>
      <c r="EP623" s="43">
        <v>77.379422759963433</v>
      </c>
      <c r="EQ623" s="41"/>
      <c r="ER623" s="44">
        <v>1.68589900000001</v>
      </c>
      <c r="ES623" s="44">
        <v>63.931653666666598</v>
      </c>
      <c r="ET623" s="44">
        <v>23.3758463333333</v>
      </c>
      <c r="EU623" s="44">
        <v>12.761779000000001</v>
      </c>
      <c r="EV623" s="44">
        <v>0.16230799999999901</v>
      </c>
      <c r="EW623" s="44">
        <v>0.24770266666666599</v>
      </c>
      <c r="EX623" s="44">
        <v>9.0007000000000906E-2</v>
      </c>
      <c r="EY623" s="44">
        <v>1.9506520000000001</v>
      </c>
      <c r="EZ623" s="44">
        <v>7.3371000000000004</v>
      </c>
      <c r="FA623" s="44">
        <v>2.7946916666666599</v>
      </c>
      <c r="FB623" s="44">
        <v>1.5292353333333299</v>
      </c>
      <c r="FC623" s="44">
        <v>0.66362533333333396</v>
      </c>
      <c r="FD623" s="44">
        <v>6.6362533333333396</v>
      </c>
      <c r="FE623" s="44">
        <v>4.9911333333333002E-2</v>
      </c>
      <c r="FF623" s="44">
        <v>0.49911333333333002</v>
      </c>
      <c r="FG623" s="44">
        <v>13.29608505750207</v>
      </c>
      <c r="FH623" s="44">
        <v>176.59227300000001</v>
      </c>
      <c r="FI623" s="44">
        <v>2.0830556666666702</v>
      </c>
      <c r="FJ623" s="44">
        <v>776.38673433333395</v>
      </c>
      <c r="FK623" s="44">
        <v>2.3475769999999998</v>
      </c>
      <c r="FL623" s="44">
        <v>0.70583400000000196</v>
      </c>
      <c r="FM623" s="44">
        <v>49.242744999999999</v>
      </c>
      <c r="FN623" s="44">
        <v>53.9537469999999</v>
      </c>
      <c r="FO623" s="44">
        <v>127.998814666667</v>
      </c>
      <c r="FP623" s="44">
        <v>57.512852333333399</v>
      </c>
      <c r="FQ623" s="44">
        <v>80.490927999999997</v>
      </c>
      <c r="FR623" s="44">
        <v>0.40495199999999998</v>
      </c>
      <c r="FS623" s="44">
        <v>1.6581330000000001</v>
      </c>
      <c r="FT623" s="44">
        <v>3.3291656666666598</v>
      </c>
      <c r="FU623" s="44">
        <v>0.62859433333333303</v>
      </c>
      <c r="FV623" s="44">
        <v>3.8898153333333298</v>
      </c>
      <c r="FW623" s="44">
        <v>0.13716666666666599</v>
      </c>
      <c r="FX623" s="44">
        <v>1.1084606666666701</v>
      </c>
      <c r="FY623" s="44">
        <v>0.35429766666666601</v>
      </c>
      <c r="FZ623" s="44">
        <v>7.1932433333333297</v>
      </c>
      <c r="GA623" s="51">
        <v>76.135208333333296</v>
      </c>
      <c r="GB623" s="54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  <c r="JW623" s="3"/>
      <c r="JX623" s="3"/>
      <c r="JY623" s="3"/>
      <c r="JZ623" s="3"/>
      <c r="KA623" s="3"/>
      <c r="KB623" s="3"/>
      <c r="KC623" s="3"/>
      <c r="KD623" s="3"/>
      <c r="KE623" s="3"/>
      <c r="KF623" s="3"/>
      <c r="KG623" s="3"/>
      <c r="KH623" s="3"/>
      <c r="KI623" s="3"/>
      <c r="KJ623" s="3"/>
      <c r="KK623" s="3"/>
      <c r="KL623" s="3"/>
      <c r="KM623" s="3"/>
      <c r="KN623" s="3"/>
      <c r="KO623" s="3"/>
      <c r="KP623" s="3"/>
      <c r="KQ623" s="3"/>
      <c r="KR623" s="3"/>
      <c r="KS623" s="3"/>
      <c r="KT623" s="3"/>
      <c r="KU623" s="3"/>
      <c r="KV623" s="3"/>
      <c r="KW623" s="3"/>
      <c r="KX623" s="3"/>
      <c r="KY623" s="3"/>
      <c r="KZ623" s="3"/>
      <c r="LA623" s="3"/>
      <c r="LB623" s="3"/>
      <c r="LC623" s="3"/>
      <c r="LD623" s="3"/>
      <c r="LE623" s="3"/>
      <c r="LF623" s="3"/>
      <c r="LG623" s="3"/>
      <c r="LH623" s="3"/>
      <c r="LI623" s="3"/>
      <c r="LJ623" s="3"/>
      <c r="LK623" s="3"/>
      <c r="LL623" s="3"/>
      <c r="LM623" s="3"/>
      <c r="LN623" s="3"/>
      <c r="LO623" s="3"/>
      <c r="LP623" s="3"/>
      <c r="LQ623" s="3"/>
      <c r="LR623" s="3"/>
      <c r="LS623" s="3"/>
      <c r="LT623" s="3"/>
      <c r="LU623" s="3"/>
      <c r="LV623" s="3"/>
      <c r="LW623" s="3"/>
      <c r="LX623" s="3"/>
      <c r="LY623" s="3"/>
      <c r="LZ623" s="3"/>
      <c r="MA623" s="3"/>
      <c r="MB623" s="3"/>
      <c r="MC623" s="3"/>
      <c r="MD623" s="3"/>
      <c r="ME623" s="3"/>
      <c r="MF623" s="3"/>
      <c r="MG623" s="3"/>
      <c r="MH623" s="3"/>
      <c r="MI623" s="3"/>
      <c r="MJ623" s="3"/>
      <c r="MK623" s="3"/>
      <c r="ML623" s="3"/>
    </row>
    <row r="624" spans="1:350" s="2" customFormat="1" ht="12.75" customHeight="1" x14ac:dyDescent="0.2">
      <c r="A624" s="73"/>
      <c r="B624" s="70">
        <v>477</v>
      </c>
      <c r="C624" s="39" t="s">
        <v>2893</v>
      </c>
      <c r="D624" s="39"/>
      <c r="E624" s="39" t="s">
        <v>2884</v>
      </c>
      <c r="F624" s="39" t="s">
        <v>495</v>
      </c>
      <c r="G624" s="39" t="s">
        <v>3387</v>
      </c>
      <c r="H624" s="39" t="s">
        <v>3389</v>
      </c>
      <c r="I624" s="39" t="s">
        <v>2879</v>
      </c>
      <c r="J624" s="39" t="s">
        <v>2880</v>
      </c>
      <c r="K624" s="39" t="s">
        <v>2881</v>
      </c>
      <c r="L624" s="39" t="s">
        <v>2881</v>
      </c>
      <c r="M624" s="39" t="s">
        <v>2882</v>
      </c>
      <c r="N624" s="39" t="s">
        <v>3096</v>
      </c>
      <c r="O624" s="39" t="s">
        <v>3182</v>
      </c>
      <c r="P624" s="39" t="s">
        <v>3089</v>
      </c>
      <c r="Q624" s="39" t="s">
        <v>2933</v>
      </c>
      <c r="R624" s="39" t="s">
        <v>3167</v>
      </c>
      <c r="S624" s="39" t="s">
        <v>3324</v>
      </c>
      <c r="T624" s="39" t="s">
        <v>204</v>
      </c>
      <c r="U624" s="39" t="s">
        <v>204</v>
      </c>
      <c r="V624" s="39" t="s">
        <v>204</v>
      </c>
      <c r="W624" s="40">
        <v>2013</v>
      </c>
      <c r="X624" s="40">
        <f t="shared" si="132"/>
        <v>0</v>
      </c>
      <c r="Y624" s="41" t="s">
        <v>3099</v>
      </c>
      <c r="Z624" s="41" t="s">
        <v>205</v>
      </c>
      <c r="AA624" s="41" t="s">
        <v>206</v>
      </c>
      <c r="AB624" s="41" t="s">
        <v>2883</v>
      </c>
      <c r="AC624" s="41" t="s">
        <v>208</v>
      </c>
      <c r="AD624" s="41" t="s">
        <v>3293</v>
      </c>
      <c r="AE624" s="41" t="s">
        <v>210</v>
      </c>
      <c r="AF624" s="41" t="s">
        <v>228</v>
      </c>
      <c r="AG624" s="41" t="s">
        <v>3204</v>
      </c>
      <c r="AH624" s="41" t="s">
        <v>212</v>
      </c>
      <c r="AI624" s="41" t="s">
        <v>2894</v>
      </c>
      <c r="AJ624" s="41"/>
      <c r="AK624" s="41" t="s">
        <v>213</v>
      </c>
      <c r="AL624" s="41">
        <f t="shared" si="138"/>
        <v>15</v>
      </c>
      <c r="AM624" s="41" t="s">
        <v>217</v>
      </c>
      <c r="AN624" s="41" t="s">
        <v>218</v>
      </c>
      <c r="AO624" s="41"/>
      <c r="AP624" s="41">
        <v>498461.64</v>
      </c>
      <c r="AQ624" s="41">
        <v>1485052.07</v>
      </c>
      <c r="AR624" s="41">
        <v>13.433286000000001</v>
      </c>
      <c r="AS624" s="41">
        <v>38.985788999999997</v>
      </c>
      <c r="AT624" s="41" t="s">
        <v>2888</v>
      </c>
      <c r="AU624" s="41" t="s">
        <v>2889</v>
      </c>
      <c r="AV624" s="41">
        <v>1459151.01881752</v>
      </c>
      <c r="AW624" s="41">
        <v>1571483.7075176199</v>
      </c>
      <c r="AX624" s="41">
        <v>1451</v>
      </c>
      <c r="AY624" s="41">
        <v>1443</v>
      </c>
      <c r="AZ624" s="41">
        <v>-0.40211295000000002</v>
      </c>
      <c r="BA624" s="41">
        <v>-0.46180682000000001</v>
      </c>
      <c r="BB624" s="41">
        <v>-0.50745085000000001</v>
      </c>
      <c r="BC624" s="41">
        <v>-0.50243371000000003</v>
      </c>
      <c r="BD624" s="41">
        <v>-0.2102617</v>
      </c>
      <c r="BE624" s="41">
        <v>-0.16651837999999999</v>
      </c>
      <c r="BF624" s="41">
        <v>-6.6521380000000005E-2</v>
      </c>
      <c r="BG624" s="41">
        <v>162.708</v>
      </c>
      <c r="BH624" s="41">
        <v>1448</v>
      </c>
      <c r="BI624" s="41">
        <v>1.02388E-4</v>
      </c>
      <c r="BJ624" s="41">
        <v>-2.10509E-4</v>
      </c>
      <c r="BK624" s="41">
        <v>2.1110899999999999</v>
      </c>
      <c r="BL624" s="41">
        <v>122.753</v>
      </c>
      <c r="BM624" s="41">
        <v>1.23693E-4</v>
      </c>
      <c r="BN624" s="41">
        <v>27.4</v>
      </c>
      <c r="BO624" s="41">
        <v>68.31</v>
      </c>
      <c r="BP624" s="41">
        <f t="shared" si="110"/>
        <v>819.72</v>
      </c>
      <c r="BQ624" s="41">
        <v>144.47</v>
      </c>
      <c r="BR624" s="41">
        <f t="shared" si="111"/>
        <v>1733.6399999999999</v>
      </c>
      <c r="BS624" s="41">
        <f t="shared" si="112"/>
        <v>2.1149172888303323</v>
      </c>
      <c r="BT624" s="41">
        <v>17.579999999999998</v>
      </c>
      <c r="BU624" s="41">
        <v>5.95</v>
      </c>
      <c r="BV624" s="41">
        <v>12.06</v>
      </c>
      <c r="BW624" s="41">
        <v>914</v>
      </c>
      <c r="BX624" s="41">
        <v>74</v>
      </c>
      <c r="BY624" s="41">
        <v>9</v>
      </c>
      <c r="BZ624" s="41" t="s">
        <v>334</v>
      </c>
      <c r="CA624" s="41">
        <v>0.47</v>
      </c>
      <c r="CB624" s="41">
        <v>1.30776500702</v>
      </c>
      <c r="CC624" s="41">
        <v>1259</v>
      </c>
      <c r="CD624" s="41">
        <v>1259</v>
      </c>
      <c r="CE624" s="41">
        <v>2506</v>
      </c>
      <c r="CF624" s="41" t="s">
        <v>222</v>
      </c>
      <c r="CG624" s="41">
        <v>1.2</v>
      </c>
      <c r="CH624" s="41">
        <v>0</v>
      </c>
      <c r="CI624" s="41" t="s">
        <v>335</v>
      </c>
      <c r="CJ624" s="41" t="s">
        <v>1561</v>
      </c>
      <c r="CK624" s="41" t="s">
        <v>225</v>
      </c>
      <c r="CL624" s="41" t="s">
        <v>2890</v>
      </c>
      <c r="CM624" s="41" t="s">
        <v>227</v>
      </c>
      <c r="CN624" s="41" t="s">
        <v>592</v>
      </c>
      <c r="CO624" s="42">
        <v>1.67620833333334</v>
      </c>
      <c r="CP624" s="43">
        <v>78.688524590786884</v>
      </c>
      <c r="CQ624" s="43">
        <v>12.188168210121884</v>
      </c>
      <c r="CR624" s="43">
        <v>9.1233071990912329</v>
      </c>
      <c r="CS624" s="43" t="s">
        <v>392</v>
      </c>
      <c r="CT624" s="43" t="s">
        <v>231</v>
      </c>
      <c r="CU624" s="43">
        <v>0.13216207961097026</v>
      </c>
      <c r="CV624" s="43">
        <v>0.20435967302452315</v>
      </c>
      <c r="CW624" s="43">
        <v>7.2197593413552877E-2</v>
      </c>
      <c r="CX624" s="43">
        <v>1.7363851617995449</v>
      </c>
      <c r="CY624" s="43">
        <v>7.0129999999999999</v>
      </c>
      <c r="CZ624" s="41">
        <v>0</v>
      </c>
      <c r="DA624" s="41">
        <v>6.5</v>
      </c>
      <c r="DB624" s="41">
        <f t="shared" si="133"/>
        <v>-0.5129999999999999</v>
      </c>
      <c r="DC624" s="41" t="s">
        <v>232</v>
      </c>
      <c r="DD624" s="43">
        <v>1.9718875502008</v>
      </c>
      <c r="DE624" s="43">
        <v>1.0850321285140501</v>
      </c>
      <c r="DF624" s="43">
        <v>0.49642411023378302</v>
      </c>
      <c r="DG624" s="43"/>
      <c r="DH624" s="43">
        <v>0.49642411023378302</v>
      </c>
      <c r="DI624" s="43">
        <v>4.9642411023378301</v>
      </c>
      <c r="DJ624" s="43"/>
      <c r="DK624" s="43">
        <v>4.9642411023378301</v>
      </c>
      <c r="DL624" s="43">
        <v>12.481653456621833</v>
      </c>
      <c r="DM624" s="43"/>
      <c r="DN624" s="43"/>
      <c r="DO624" s="43">
        <v>12.481653456621833</v>
      </c>
      <c r="DP624" s="43">
        <v>45.76606267428005</v>
      </c>
      <c r="DQ624" s="43"/>
      <c r="DR624" s="43"/>
      <c r="DS624" s="43">
        <v>45.76606267428005</v>
      </c>
      <c r="DT624" s="43">
        <v>4.1315376758575002E-2</v>
      </c>
      <c r="DU624" s="43">
        <v>0.41315376758575001</v>
      </c>
      <c r="DV624" s="43">
        <v>12.015480655897692</v>
      </c>
      <c r="DW624" s="43">
        <v>125.73920783266577</v>
      </c>
      <c r="DX624" s="43">
        <v>1.8234267912772586</v>
      </c>
      <c r="DY624" s="43">
        <v>713.60925678682702</v>
      </c>
      <c r="DZ624" s="43">
        <v>2.3782821539830881</v>
      </c>
      <c r="EA624" s="43">
        <v>0.48242100578549174</v>
      </c>
      <c r="EB624" s="43">
        <v>41.095861148197599</v>
      </c>
      <c r="EC624" s="43">
        <v>29.046995994659547</v>
      </c>
      <c r="ED624" s="43">
        <v>144.68268802848243</v>
      </c>
      <c r="EE624" s="43">
        <v>51.417801513128616</v>
      </c>
      <c r="EF624" s="43">
        <v>67.012995104583879</v>
      </c>
      <c r="EG624" s="43">
        <v>0.25278148642634624</v>
      </c>
      <c r="EH624" s="43">
        <v>1.2153093012906095</v>
      </c>
      <c r="EI624" s="43">
        <v>1.6066328437917223</v>
      </c>
      <c r="EJ624" s="43">
        <v>0.40133511348464618</v>
      </c>
      <c r="EK624" s="43">
        <v>3.5680462839341351</v>
      </c>
      <c r="EL624" s="43">
        <v>7.4479476909383446E-2</v>
      </c>
      <c r="EM624" s="43">
        <v>1.2056890669040203</v>
      </c>
      <c r="EN624" s="43">
        <v>0.2913608482807995</v>
      </c>
      <c r="EO624" s="43">
        <v>6.3969677543549954</v>
      </c>
      <c r="EP624" s="43">
        <v>80.34393596136799</v>
      </c>
      <c r="EQ624" s="41"/>
      <c r="ER624" s="44">
        <v>1.67620833333334</v>
      </c>
      <c r="ES624" s="44">
        <v>69.502293666666603</v>
      </c>
      <c r="ET624" s="44">
        <v>18.4081923333333</v>
      </c>
      <c r="EU624" s="44">
        <v>10.6779003333333</v>
      </c>
      <c r="EV624" s="44">
        <v>0.14403199999999999</v>
      </c>
      <c r="EW624" s="44">
        <v>0.21591133333333401</v>
      </c>
      <c r="EX624" s="44">
        <v>7.7712333333333494E-2</v>
      </c>
      <c r="EY624" s="44">
        <v>1.78120266666667</v>
      </c>
      <c r="EZ624" s="44">
        <v>7.0393236666666796</v>
      </c>
      <c r="FA624" s="44">
        <v>2.6593013333333402</v>
      </c>
      <c r="FB624" s="44">
        <v>1.59649366666667</v>
      </c>
      <c r="FC624" s="44">
        <v>0.68669266666666795</v>
      </c>
      <c r="FD624" s="44">
        <v>6.8669266666666795</v>
      </c>
      <c r="FE624" s="44">
        <v>5.2793999999999702E-2</v>
      </c>
      <c r="FF624" s="44">
        <v>0.52793999999999697</v>
      </c>
      <c r="FG624" s="44">
        <v>13.007020999861194</v>
      </c>
      <c r="FH624" s="44">
        <v>161.049047</v>
      </c>
      <c r="FI624" s="44">
        <v>2.0199403333333401</v>
      </c>
      <c r="FJ624" s="44">
        <v>753.79584833333195</v>
      </c>
      <c r="FK624" s="44">
        <v>2.47401933333333</v>
      </c>
      <c r="FL624" s="44">
        <v>0.81907566666666798</v>
      </c>
      <c r="FM624" s="44">
        <v>46.043197333333197</v>
      </c>
      <c r="FN624" s="44">
        <v>57.444690333333298</v>
      </c>
      <c r="FO624" s="44">
        <v>159.65733166666601</v>
      </c>
      <c r="FP624" s="44">
        <v>68.0893053333333</v>
      </c>
      <c r="FQ624" s="44">
        <v>70.655508333333302</v>
      </c>
      <c r="FR624" s="44">
        <v>0.36867166666666701</v>
      </c>
      <c r="FS624" s="44">
        <v>1.8971</v>
      </c>
      <c r="FT624" s="44">
        <v>3.1401319999999999</v>
      </c>
      <c r="FU624" s="44">
        <v>0.54852299999999998</v>
      </c>
      <c r="FV624" s="44">
        <v>3.7724060000000001</v>
      </c>
      <c r="FW624" s="44">
        <v>0.13644700000000001</v>
      </c>
      <c r="FX624" s="44">
        <v>1.36016466666667</v>
      </c>
      <c r="FY624" s="44">
        <v>0.30736733333333399</v>
      </c>
      <c r="FZ624" s="44">
        <v>7.27449233333334</v>
      </c>
      <c r="GA624" s="51">
        <v>77.859381999999897</v>
      </c>
      <c r="GB624" s="54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  <c r="JW624" s="3"/>
      <c r="JX624" s="3"/>
      <c r="JY624" s="3"/>
      <c r="JZ624" s="3"/>
      <c r="KA624" s="3"/>
      <c r="KB624" s="3"/>
      <c r="KC624" s="3"/>
      <c r="KD624" s="3"/>
      <c r="KE624" s="3"/>
      <c r="KF624" s="3"/>
      <c r="KG624" s="3"/>
      <c r="KH624" s="3"/>
      <c r="KI624" s="3"/>
      <c r="KJ624" s="3"/>
      <c r="KK624" s="3"/>
      <c r="KL624" s="3"/>
      <c r="KM624" s="3"/>
      <c r="KN624" s="3"/>
      <c r="KO624" s="3"/>
      <c r="KP624" s="3"/>
      <c r="KQ624" s="3"/>
      <c r="KR624" s="3"/>
      <c r="KS624" s="3"/>
      <c r="KT624" s="3"/>
      <c r="KU624" s="3"/>
      <c r="KV624" s="3"/>
      <c r="KW624" s="3"/>
      <c r="KX624" s="3"/>
      <c r="KY624" s="3"/>
      <c r="KZ624" s="3"/>
      <c r="LA624" s="3"/>
      <c r="LB624" s="3"/>
      <c r="LC624" s="3"/>
      <c r="LD624" s="3"/>
      <c r="LE624" s="3"/>
      <c r="LF624" s="3"/>
      <c r="LG624" s="3"/>
      <c r="LH624" s="3"/>
      <c r="LI624" s="3"/>
      <c r="LJ624" s="3"/>
      <c r="LK624" s="3"/>
      <c r="LL624" s="3"/>
      <c r="LM624" s="3"/>
      <c r="LN624" s="3"/>
      <c r="LO624" s="3"/>
      <c r="LP624" s="3"/>
      <c r="LQ624" s="3"/>
      <c r="LR624" s="3"/>
      <c r="LS624" s="3"/>
      <c r="LT624" s="3"/>
      <c r="LU624" s="3"/>
      <c r="LV624" s="3"/>
      <c r="LW624" s="3"/>
      <c r="LX624" s="3"/>
      <c r="LY624" s="3"/>
      <c r="LZ624" s="3"/>
      <c r="MA624" s="3"/>
      <c r="MB624" s="3"/>
      <c r="MC624" s="3"/>
      <c r="MD624" s="3"/>
      <c r="ME624" s="3"/>
      <c r="MF624" s="3"/>
      <c r="MG624" s="3"/>
      <c r="MH624" s="3"/>
      <c r="MI624" s="3"/>
      <c r="MJ624" s="3"/>
      <c r="MK624" s="3"/>
      <c r="ML624" s="3"/>
    </row>
    <row r="625" spans="1:350" ht="12.75" customHeight="1" x14ac:dyDescent="0.2">
      <c r="A625" s="54"/>
      <c r="B625" s="70">
        <v>466</v>
      </c>
      <c r="C625" s="39" t="s">
        <v>2895</v>
      </c>
      <c r="D625" s="39" t="s">
        <v>2899</v>
      </c>
      <c r="E625" s="39" t="s">
        <v>2896</v>
      </c>
      <c r="F625" s="39" t="s">
        <v>495</v>
      </c>
      <c r="G625" s="39" t="s">
        <v>3387</v>
      </c>
      <c r="H625" s="39" t="s">
        <v>3389</v>
      </c>
      <c r="I625" s="39" t="s">
        <v>2879</v>
      </c>
      <c r="J625" s="39" t="s">
        <v>2880</v>
      </c>
      <c r="K625" s="39" t="s">
        <v>2881</v>
      </c>
      <c r="L625" s="39" t="s">
        <v>2881</v>
      </c>
      <c r="M625" s="39" t="s">
        <v>2882</v>
      </c>
      <c r="N625" s="39" t="s">
        <v>3097</v>
      </c>
      <c r="O625" s="39" t="s">
        <v>2932</v>
      </c>
      <c r="P625" s="39" t="s">
        <v>2932</v>
      </c>
      <c r="Q625" s="39" t="s">
        <v>3214</v>
      </c>
      <c r="R625" s="39" t="s">
        <v>3298</v>
      </c>
      <c r="S625" s="39" t="s">
        <v>3324</v>
      </c>
      <c r="T625" s="39" t="s">
        <v>238</v>
      </c>
      <c r="U625" s="39" t="s">
        <v>239</v>
      </c>
      <c r="V625" s="39" t="s">
        <v>2944</v>
      </c>
      <c r="W625" s="40">
        <v>2011</v>
      </c>
      <c r="X625" s="40">
        <f t="shared" ref="X625" si="143">2013-W625</f>
        <v>2</v>
      </c>
      <c r="Y625" s="41" t="s">
        <v>3124</v>
      </c>
      <c r="Z625" s="41" t="s">
        <v>3367</v>
      </c>
      <c r="AA625" s="41" t="s">
        <v>3295</v>
      </c>
      <c r="AB625" s="41" t="s">
        <v>2883</v>
      </c>
      <c r="AC625" s="41" t="s">
        <v>208</v>
      </c>
      <c r="AD625" s="41" t="s">
        <v>3293</v>
      </c>
      <c r="AE625" s="41" t="s">
        <v>210</v>
      </c>
      <c r="AF625" s="41" t="s">
        <v>248</v>
      </c>
      <c r="AG625" s="41" t="s">
        <v>3204</v>
      </c>
      <c r="AH625" s="41" t="s">
        <v>212</v>
      </c>
      <c r="AI625" s="41" t="s">
        <v>2897</v>
      </c>
      <c r="AJ625" s="41" t="s">
        <v>2898</v>
      </c>
      <c r="AK625" s="41" t="s">
        <v>213</v>
      </c>
      <c r="AL625" s="41">
        <f t="shared" si="138"/>
        <v>15</v>
      </c>
      <c r="AM625" s="41" t="s">
        <v>217</v>
      </c>
      <c r="AN625" s="41" t="s">
        <v>218</v>
      </c>
      <c r="AO625" s="41"/>
      <c r="AP625" s="41">
        <v>499045.33</v>
      </c>
      <c r="AQ625" s="41">
        <v>1484834.26</v>
      </c>
      <c r="AR625" s="41">
        <v>13.431317</v>
      </c>
      <c r="AS625" s="41">
        <v>38.991180999999997</v>
      </c>
      <c r="AT625" s="41" t="s">
        <v>2900</v>
      </c>
      <c r="AU625" s="41" t="s">
        <v>2901</v>
      </c>
      <c r="AV625" s="41">
        <v>1459595.5323993501</v>
      </c>
      <c r="AW625" s="41">
        <v>1571396.25360206</v>
      </c>
      <c r="AX625" s="41">
        <v>1487</v>
      </c>
      <c r="AY625" s="41">
        <v>1471</v>
      </c>
      <c r="AZ625" s="41">
        <v>-0.30976589999999998</v>
      </c>
      <c r="BA625" s="41">
        <v>-0.33439449999999998</v>
      </c>
      <c r="BB625" s="41">
        <v>-0.32355420000000001</v>
      </c>
      <c r="BC625" s="41">
        <v>-0.32926527999999999</v>
      </c>
      <c r="BD625" s="41">
        <v>-0.74696839999999998</v>
      </c>
      <c r="BE625" s="41">
        <v>-0.63790066999999995</v>
      </c>
      <c r="BF625" s="41">
        <v>-0.55934956000000002</v>
      </c>
      <c r="BG625" s="41">
        <v>334.36399999999998</v>
      </c>
      <c r="BH625" s="41">
        <v>1452</v>
      </c>
      <c r="BI625" s="41">
        <v>-1.15058E-4</v>
      </c>
      <c r="BJ625" s="41">
        <v>-7.9380900000000003E-4</v>
      </c>
      <c r="BK625" s="41">
        <v>4.9436299999999997</v>
      </c>
      <c r="BL625" s="41">
        <v>244.49299999999999</v>
      </c>
      <c r="BM625" s="41">
        <v>-7.4662899999999996E-4</v>
      </c>
      <c r="BN625" s="41">
        <v>27.4</v>
      </c>
      <c r="BO625" s="41">
        <v>68.31</v>
      </c>
      <c r="BP625" s="41">
        <f t="shared" si="110"/>
        <v>819.72</v>
      </c>
      <c r="BQ625" s="41">
        <v>144.47</v>
      </c>
      <c r="BR625" s="41">
        <f t="shared" si="111"/>
        <v>1733.6399999999999</v>
      </c>
      <c r="BS625" s="41">
        <f t="shared" si="112"/>
        <v>2.1149172888303323</v>
      </c>
      <c r="BT625" s="41">
        <v>17.579999999999998</v>
      </c>
      <c r="BU625" s="41">
        <v>5.95</v>
      </c>
      <c r="BV625" s="41">
        <v>12.06</v>
      </c>
      <c r="BW625" s="41">
        <v>914</v>
      </c>
      <c r="BX625" s="41">
        <v>74</v>
      </c>
      <c r="BY625" s="41">
        <v>9</v>
      </c>
      <c r="BZ625" s="41" t="s">
        <v>334</v>
      </c>
      <c r="CA625" s="41">
        <v>0.47</v>
      </c>
      <c r="CB625" s="41">
        <v>1.2639439106000001</v>
      </c>
      <c r="CC625" s="41">
        <v>1259</v>
      </c>
      <c r="CD625" s="41">
        <v>1259</v>
      </c>
      <c r="CE625" s="41">
        <v>2506</v>
      </c>
      <c r="CF625" s="41" t="s">
        <v>222</v>
      </c>
      <c r="CG625" s="41">
        <v>1.2</v>
      </c>
      <c r="CH625" s="41">
        <v>0</v>
      </c>
      <c r="CI625" s="41" t="s">
        <v>335</v>
      </c>
      <c r="CJ625" s="41" t="s">
        <v>1561</v>
      </c>
      <c r="CK625" s="41" t="s">
        <v>225</v>
      </c>
      <c r="CL625" s="41" t="s">
        <v>2890</v>
      </c>
      <c r="CM625" s="41" t="s">
        <v>247</v>
      </c>
      <c r="CN625" s="41" t="s">
        <v>2902</v>
      </c>
      <c r="CO625" s="42">
        <v>1.6943658651579445</v>
      </c>
      <c r="CP625" s="43">
        <v>41.423487540000004</v>
      </c>
      <c r="CQ625" s="43">
        <v>42.918149470000003</v>
      </c>
      <c r="CR625" s="43">
        <v>15.658362989999999</v>
      </c>
      <c r="CS625" s="43" t="s">
        <v>230</v>
      </c>
      <c r="CT625" s="43" t="s">
        <v>231</v>
      </c>
      <c r="CU625" s="43">
        <v>0.19952263314830587</v>
      </c>
      <c r="CV625" s="43">
        <v>0.28259473346178549</v>
      </c>
      <c r="CW625" s="43">
        <v>8.3072100313479627E-2</v>
      </c>
      <c r="CX625" s="43">
        <v>2.0512820512820533</v>
      </c>
      <c r="CY625" s="43">
        <v>7.226</v>
      </c>
      <c r="CZ625" s="41">
        <v>0</v>
      </c>
      <c r="DA625" s="41">
        <v>6.5</v>
      </c>
      <c r="DB625" s="41">
        <f t="shared" si="133"/>
        <v>-0.72599999999999998</v>
      </c>
      <c r="DC625" s="41" t="s">
        <v>232</v>
      </c>
      <c r="DD625" s="43">
        <v>4.1884816753926737</v>
      </c>
      <c r="DE625" s="43">
        <v>2.7019371727748713</v>
      </c>
      <c r="DF625" s="43">
        <v>1.6932048797607</v>
      </c>
      <c r="DG625" s="43"/>
      <c r="DH625" s="43">
        <v>1.6932048797607</v>
      </c>
      <c r="DI625" s="43">
        <v>16.932048797606999</v>
      </c>
      <c r="DJ625" s="43"/>
      <c r="DK625" s="43">
        <v>16.932048797606999</v>
      </c>
      <c r="DL625" s="43">
        <v>43.033628264780873</v>
      </c>
      <c r="DM625" s="43"/>
      <c r="DN625" s="43"/>
      <c r="DO625" s="43">
        <v>43.033628264780873</v>
      </c>
      <c r="DP625" s="43">
        <v>157.78997030419652</v>
      </c>
      <c r="DQ625" s="43"/>
      <c r="DR625" s="43"/>
      <c r="DS625" s="43">
        <v>157.78997030419652</v>
      </c>
      <c r="DT625" s="43">
        <v>0.12360455095767975</v>
      </c>
      <c r="DU625" s="43">
        <v>1.2360455095767975</v>
      </c>
      <c r="DV625" s="43">
        <v>13.698564224713916</v>
      </c>
      <c r="DW625" s="43">
        <v>196.29490874159464</v>
      </c>
      <c r="DX625" s="43">
        <v>2.0118539865513934</v>
      </c>
      <c r="DY625" s="43">
        <v>1132.065321805956</v>
      </c>
      <c r="DZ625" s="43">
        <v>3.4241114313160423</v>
      </c>
      <c r="EA625" s="43">
        <v>2.2151777137367921</v>
      </c>
      <c r="EB625" s="43">
        <v>62.778290105667622</v>
      </c>
      <c r="EC625" s="43">
        <v>93.207012487992316</v>
      </c>
      <c r="ED625" s="43">
        <v>359.85302593659947</v>
      </c>
      <c r="EE625" s="43">
        <v>153.49663784822286</v>
      </c>
      <c r="EF625" s="43">
        <v>75.060614793467835</v>
      </c>
      <c r="EG625" s="43">
        <v>1.7748318924111435</v>
      </c>
      <c r="EH625" s="43">
        <v>3.7355427473583096</v>
      </c>
      <c r="EI625" s="43">
        <v>6.5656964457252656</v>
      </c>
      <c r="EJ625" s="43">
        <v>1.0006724303554275</v>
      </c>
      <c r="EK625" s="43">
        <v>5.6603266090297799</v>
      </c>
      <c r="EL625" s="43">
        <v>0.23899233971280082</v>
      </c>
      <c r="EM625" s="43">
        <v>2.9987752161383288</v>
      </c>
      <c r="EN625" s="43">
        <v>0.32635049910203406</v>
      </c>
      <c r="EO625" s="43">
        <v>11.18739375139889</v>
      </c>
      <c r="EP625" s="43">
        <v>82.453919732909227</v>
      </c>
      <c r="EQ625" s="41"/>
      <c r="ER625" s="44">
        <v>1.6712563333333501</v>
      </c>
      <c r="ES625" s="44">
        <v>43.355225999999902</v>
      </c>
      <c r="ET625" s="44">
        <v>41.074906333333303</v>
      </c>
      <c r="EU625" s="44">
        <v>16.398177666666601</v>
      </c>
      <c r="EV625" s="44">
        <v>0.188832</v>
      </c>
      <c r="EW625" s="44">
        <v>0.27498400000000101</v>
      </c>
      <c r="EX625" s="44">
        <v>8.5268999999999706E-2</v>
      </c>
      <c r="EY625" s="44">
        <v>2.1768559999999999</v>
      </c>
      <c r="EZ625" s="44">
        <v>7.1686793333333396</v>
      </c>
      <c r="FA625" s="44">
        <v>4.0915153333333398</v>
      </c>
      <c r="FB625" s="44">
        <v>2.5882516666666699</v>
      </c>
      <c r="FC625" s="44">
        <v>1.49767466666667</v>
      </c>
      <c r="FD625" s="44">
        <v>14.976746666666701</v>
      </c>
      <c r="FE625" s="44">
        <v>0.110478666666666</v>
      </c>
      <c r="FF625" s="44">
        <v>1.1047866666666599</v>
      </c>
      <c r="FG625" s="44">
        <v>13.556234084408565</v>
      </c>
      <c r="FH625" s="44">
        <v>183.246713</v>
      </c>
      <c r="FI625" s="44">
        <v>3.6822140000000001</v>
      </c>
      <c r="FJ625" s="44">
        <v>1033.0065179999999</v>
      </c>
      <c r="FK625" s="44">
        <v>3.04169633333334</v>
      </c>
      <c r="FL625" s="44">
        <v>2.1481530000000002</v>
      </c>
      <c r="FM625" s="44">
        <v>77.284409999999994</v>
      </c>
      <c r="FN625" s="44">
        <v>125.302134666667</v>
      </c>
      <c r="FO625" s="44">
        <v>313.47529800000098</v>
      </c>
      <c r="FP625" s="44">
        <v>155.78581566666699</v>
      </c>
      <c r="FQ625" s="44">
        <v>85.973011999999898</v>
      </c>
      <c r="FR625" s="44">
        <v>1.6749846666666699</v>
      </c>
      <c r="FS625" s="44">
        <v>4.3997223333333304</v>
      </c>
      <c r="FT625" s="44">
        <v>7.1890746666666701</v>
      </c>
      <c r="FU625" s="44">
        <v>1.22675466666667</v>
      </c>
      <c r="FV625" s="44">
        <v>5.1888643333333402</v>
      </c>
      <c r="FW625" s="44">
        <v>0.33280866666666697</v>
      </c>
      <c r="FX625" s="44">
        <v>2.6359563333333398</v>
      </c>
      <c r="FY625" s="44">
        <v>0.39707200000000098</v>
      </c>
      <c r="FZ625" s="44">
        <v>10.416558999999999</v>
      </c>
      <c r="GA625" s="51">
        <v>81.736656666666605</v>
      </c>
      <c r="GB625" s="54"/>
    </row>
    <row r="626" spans="1:350" s="2" customFormat="1" ht="12.75" customHeight="1" x14ac:dyDescent="0.2">
      <c r="A626" s="73"/>
      <c r="B626" s="70">
        <v>467</v>
      </c>
      <c r="C626" s="39" t="s">
        <v>2903</v>
      </c>
      <c r="D626" s="39"/>
      <c r="E626" s="39" t="s">
        <v>2896</v>
      </c>
      <c r="F626" s="39" t="s">
        <v>495</v>
      </c>
      <c r="G626" s="39" t="s">
        <v>3387</v>
      </c>
      <c r="H626" s="39" t="s">
        <v>3389</v>
      </c>
      <c r="I626" s="39" t="s">
        <v>2879</v>
      </c>
      <c r="J626" s="39" t="s">
        <v>2880</v>
      </c>
      <c r="K626" s="39" t="s">
        <v>2881</v>
      </c>
      <c r="L626" s="39" t="s">
        <v>2881</v>
      </c>
      <c r="M626" s="39" t="s">
        <v>2882</v>
      </c>
      <c r="N626" s="39" t="s">
        <v>3097</v>
      </c>
      <c r="O626" s="39" t="s">
        <v>2932</v>
      </c>
      <c r="P626" s="39" t="s">
        <v>2932</v>
      </c>
      <c r="Q626" s="39" t="s">
        <v>3214</v>
      </c>
      <c r="R626" s="39" t="s">
        <v>3298</v>
      </c>
      <c r="S626" s="39" t="s">
        <v>3324</v>
      </c>
      <c r="T626" s="39" t="s">
        <v>238</v>
      </c>
      <c r="U626" s="39" t="s">
        <v>239</v>
      </c>
      <c r="V626" s="39" t="s">
        <v>2944</v>
      </c>
      <c r="W626" s="40">
        <v>2011</v>
      </c>
      <c r="X626" s="40">
        <f t="shared" ref="X626:X627" si="144">2013-W626</f>
        <v>2</v>
      </c>
      <c r="Y626" s="41" t="s">
        <v>3124</v>
      </c>
      <c r="Z626" s="41" t="s">
        <v>3367</v>
      </c>
      <c r="AA626" s="41" t="s">
        <v>3295</v>
      </c>
      <c r="AB626" s="41" t="s">
        <v>2883</v>
      </c>
      <c r="AC626" s="41" t="s">
        <v>208</v>
      </c>
      <c r="AD626" s="41" t="s">
        <v>3293</v>
      </c>
      <c r="AE626" s="41" t="s">
        <v>210</v>
      </c>
      <c r="AF626" s="41" t="s">
        <v>248</v>
      </c>
      <c r="AG626" s="41" t="s">
        <v>3204</v>
      </c>
      <c r="AH626" s="41" t="s">
        <v>212</v>
      </c>
      <c r="AI626" s="41" t="s">
        <v>2904</v>
      </c>
      <c r="AJ626" s="41"/>
      <c r="AK626" s="41" t="s">
        <v>213</v>
      </c>
      <c r="AL626" s="41">
        <f t="shared" si="138"/>
        <v>15</v>
      </c>
      <c r="AM626" s="41" t="s">
        <v>217</v>
      </c>
      <c r="AN626" s="41" t="s">
        <v>218</v>
      </c>
      <c r="AO626" s="41"/>
      <c r="AP626" s="41">
        <v>499045.33</v>
      </c>
      <c r="AQ626" s="41">
        <v>1484834.26</v>
      </c>
      <c r="AR626" s="41">
        <v>13.431317</v>
      </c>
      <c r="AS626" s="41">
        <v>38.991180999999997</v>
      </c>
      <c r="AT626" s="41" t="s">
        <v>2900</v>
      </c>
      <c r="AU626" s="41" t="s">
        <v>2901</v>
      </c>
      <c r="AV626" s="41">
        <v>1459595.5323993501</v>
      </c>
      <c r="AW626" s="41">
        <v>1571396.25360206</v>
      </c>
      <c r="AX626" s="41">
        <v>1487</v>
      </c>
      <c r="AY626" s="41">
        <v>1471</v>
      </c>
      <c r="AZ626" s="41">
        <v>-0.30976589999999998</v>
      </c>
      <c r="BA626" s="41">
        <v>-0.33439449999999998</v>
      </c>
      <c r="BB626" s="41">
        <v>-0.32355420000000001</v>
      </c>
      <c r="BC626" s="41">
        <v>-0.32926527999999999</v>
      </c>
      <c r="BD626" s="41">
        <v>-0.74696839999999998</v>
      </c>
      <c r="BE626" s="41">
        <v>-0.63790066999999995</v>
      </c>
      <c r="BF626" s="41">
        <v>-0.55934956000000002</v>
      </c>
      <c r="BG626" s="41">
        <v>334.36399999999998</v>
      </c>
      <c r="BH626" s="41">
        <v>1452</v>
      </c>
      <c r="BI626" s="41">
        <v>-1.15058E-4</v>
      </c>
      <c r="BJ626" s="41">
        <v>-7.9380900000000003E-4</v>
      </c>
      <c r="BK626" s="41">
        <v>4.9436299999999997</v>
      </c>
      <c r="BL626" s="41">
        <v>244.49299999999999</v>
      </c>
      <c r="BM626" s="41">
        <v>-7.4662899999999996E-4</v>
      </c>
      <c r="BN626" s="41">
        <v>27.4</v>
      </c>
      <c r="BO626" s="41">
        <v>68.31</v>
      </c>
      <c r="BP626" s="41">
        <f t="shared" si="110"/>
        <v>819.72</v>
      </c>
      <c r="BQ626" s="41">
        <v>144.47</v>
      </c>
      <c r="BR626" s="41">
        <f t="shared" si="111"/>
        <v>1733.6399999999999</v>
      </c>
      <c r="BS626" s="41">
        <f t="shared" si="112"/>
        <v>2.1149172888303323</v>
      </c>
      <c r="BT626" s="41">
        <v>17.579999999999998</v>
      </c>
      <c r="BU626" s="41">
        <v>5.95</v>
      </c>
      <c r="BV626" s="41">
        <v>12.06</v>
      </c>
      <c r="BW626" s="41">
        <v>914</v>
      </c>
      <c r="BX626" s="41">
        <v>74</v>
      </c>
      <c r="BY626" s="41">
        <v>9</v>
      </c>
      <c r="BZ626" s="41" t="s">
        <v>334</v>
      </c>
      <c r="CA626" s="41">
        <v>0.47</v>
      </c>
      <c r="CB626" s="41">
        <v>1.2639439106000001</v>
      </c>
      <c r="CC626" s="41">
        <v>1259</v>
      </c>
      <c r="CD626" s="41">
        <v>1259</v>
      </c>
      <c r="CE626" s="41">
        <v>2506</v>
      </c>
      <c r="CF626" s="41" t="s">
        <v>222</v>
      </c>
      <c r="CG626" s="41">
        <v>1.2</v>
      </c>
      <c r="CH626" s="41">
        <v>0</v>
      </c>
      <c r="CI626" s="41" t="s">
        <v>335</v>
      </c>
      <c r="CJ626" s="41" t="s">
        <v>1561</v>
      </c>
      <c r="CK626" s="41" t="s">
        <v>225</v>
      </c>
      <c r="CL626" s="41" t="s">
        <v>2890</v>
      </c>
      <c r="CM626" s="41" t="s">
        <v>247</v>
      </c>
      <c r="CN626" s="41" t="s">
        <v>2902</v>
      </c>
      <c r="CO626" s="42">
        <v>1.65913666666668</v>
      </c>
      <c r="CP626" s="43">
        <v>32.596291010000002</v>
      </c>
      <c r="CQ626" s="43">
        <v>48.502139800000002</v>
      </c>
      <c r="CR626" s="43">
        <v>18.90156919</v>
      </c>
      <c r="CS626" s="43" t="s">
        <v>230</v>
      </c>
      <c r="CT626" s="43" t="s">
        <v>231</v>
      </c>
      <c r="CU626" s="43">
        <v>0.2186348405512295</v>
      </c>
      <c r="CV626" s="43">
        <v>0.31146454605699136</v>
      </c>
      <c r="CW626" s="43">
        <v>9.2829705505761848E-2</v>
      </c>
      <c r="CX626" s="43">
        <v>2.3394300297745518</v>
      </c>
      <c r="CY626" s="43">
        <v>7.2460000000000004</v>
      </c>
      <c r="CZ626" s="41">
        <v>0</v>
      </c>
      <c r="DA626" s="41">
        <v>6.5</v>
      </c>
      <c r="DB626" s="41">
        <f t="shared" si="133"/>
        <v>-0.74600000000000044</v>
      </c>
      <c r="DC626" s="41" t="s">
        <v>232</v>
      </c>
      <c r="DD626" s="43">
        <v>4.4860627177700625</v>
      </c>
      <c r="DE626" s="43">
        <v>2.9102439024390434</v>
      </c>
      <c r="DF626" s="43">
        <v>1.4137316942214966</v>
      </c>
      <c r="DG626" s="43"/>
      <c r="DH626" s="43">
        <v>1.4137316942214966</v>
      </c>
      <c r="DI626" s="43">
        <v>14.137316942214966</v>
      </c>
      <c r="DJ626" s="43"/>
      <c r="DK626" s="43">
        <v>14.137316942214966</v>
      </c>
      <c r="DL626" s="43">
        <v>35.183611360675386</v>
      </c>
      <c r="DM626" s="43"/>
      <c r="DN626" s="43"/>
      <c r="DO626" s="43">
        <v>35.183611360675386</v>
      </c>
      <c r="DP626" s="43">
        <v>129.00657498914308</v>
      </c>
      <c r="DQ626" s="43"/>
      <c r="DR626" s="43"/>
      <c r="DS626" s="43">
        <v>129.00657498914308</v>
      </c>
      <c r="DT626" s="43">
        <v>0.13884644210338593</v>
      </c>
      <c r="DU626" s="43">
        <v>1.3884644210338593</v>
      </c>
      <c r="DV626" s="43">
        <v>10.181979983101209</v>
      </c>
      <c r="DW626" s="43">
        <v>186.13574660633483</v>
      </c>
      <c r="DX626" s="43">
        <v>2.1430467571644045</v>
      </c>
      <c r="DY626" s="43">
        <v>1138.4514831573656</v>
      </c>
      <c r="DZ626" s="43">
        <v>2.9743589743589745</v>
      </c>
      <c r="EA626" s="43">
        <v>3.0852689793866266</v>
      </c>
      <c r="EB626" s="43">
        <v>74.710005027652088</v>
      </c>
      <c r="EC626" s="43">
        <v>149.04072398190047</v>
      </c>
      <c r="ED626" s="43">
        <v>329.16239316239313</v>
      </c>
      <c r="EE626" s="43">
        <v>162.25540472599297</v>
      </c>
      <c r="EF626" s="43">
        <v>69.239014580191053</v>
      </c>
      <c r="EG626" s="43">
        <v>2.105379587732529</v>
      </c>
      <c r="EH626" s="43">
        <v>6.6630467571644045</v>
      </c>
      <c r="EI626" s="43">
        <v>5.1631372549019607</v>
      </c>
      <c r="EJ626" s="43">
        <v>1.4265460030165913</v>
      </c>
      <c r="EK626" s="43">
        <v>5.6922574157868278</v>
      </c>
      <c r="EL626" s="43">
        <v>0.38215570251769354</v>
      </c>
      <c r="EM626" s="43">
        <v>2.7430199430199429</v>
      </c>
      <c r="EN626" s="43">
        <v>0.30103919382691763</v>
      </c>
      <c r="EO626" s="43">
        <v>10.979829721214729</v>
      </c>
      <c r="EP626" s="43">
        <v>83.047483309628063</v>
      </c>
      <c r="EQ626" s="41"/>
      <c r="ER626" s="44">
        <v>1.65913666666668</v>
      </c>
      <c r="ES626" s="44">
        <v>35.288370333333397</v>
      </c>
      <c r="ET626" s="44">
        <v>43.404055333333297</v>
      </c>
      <c r="EU626" s="44">
        <v>20.1929433333333</v>
      </c>
      <c r="EV626" s="44">
        <v>0.20828566666666701</v>
      </c>
      <c r="EW626" s="44">
        <v>0.304699000000001</v>
      </c>
      <c r="EX626" s="44">
        <v>9.3462666666667402E-2</v>
      </c>
      <c r="EY626" s="44">
        <v>2.480054</v>
      </c>
      <c r="EZ626" s="44">
        <v>7.2148149999999998</v>
      </c>
      <c r="FA626" s="44">
        <v>4.4244450000000004</v>
      </c>
      <c r="FB626" s="44">
        <v>2.8740353333333299</v>
      </c>
      <c r="FC626" s="44">
        <v>1.48639533333333</v>
      </c>
      <c r="FD626" s="44">
        <v>14.863953333333299</v>
      </c>
      <c r="FE626" s="44">
        <v>0.13167266666666699</v>
      </c>
      <c r="FF626" s="44">
        <v>1.3167266666666699</v>
      </c>
      <c r="FG626" s="44">
        <v>11.288564065434938</v>
      </c>
      <c r="FH626" s="44">
        <v>180.92509633333299</v>
      </c>
      <c r="FI626" s="44">
        <v>3.5988366666666698</v>
      </c>
      <c r="FJ626" s="44">
        <v>1092.5814106666701</v>
      </c>
      <c r="FK626" s="44">
        <v>2.9839596666666699</v>
      </c>
      <c r="FL626" s="44">
        <v>2.8865673333333399</v>
      </c>
      <c r="FM626" s="44">
        <v>78.316742666666599</v>
      </c>
      <c r="FN626" s="44">
        <v>157.455666333333</v>
      </c>
      <c r="FO626" s="44">
        <v>308.79286000000099</v>
      </c>
      <c r="FP626" s="44">
        <v>162.592817666667</v>
      </c>
      <c r="FQ626" s="44">
        <v>78.8610276666667</v>
      </c>
      <c r="FR626" s="44">
        <v>2.0906403333333299</v>
      </c>
      <c r="FS626" s="44">
        <v>6.78325333333333</v>
      </c>
      <c r="FT626" s="44">
        <v>7.2830569999999897</v>
      </c>
      <c r="FU626" s="44">
        <v>1.49757733333333</v>
      </c>
      <c r="FV626" s="44">
        <v>5.4506510000000103</v>
      </c>
      <c r="FW626" s="44">
        <v>0.40480433333333299</v>
      </c>
      <c r="FX626" s="44">
        <v>2.5462326666666701</v>
      </c>
      <c r="FY626" s="44">
        <v>0.34731000000000001</v>
      </c>
      <c r="FZ626" s="44">
        <v>10.49812</v>
      </c>
      <c r="GA626" s="51">
        <v>82.726675666666694</v>
      </c>
      <c r="GB626" s="54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  <c r="JW626" s="3"/>
      <c r="JX626" s="3"/>
      <c r="JY626" s="3"/>
      <c r="JZ626" s="3"/>
      <c r="KA626" s="3"/>
      <c r="KB626" s="3"/>
      <c r="KC626" s="3"/>
      <c r="KD626" s="3"/>
      <c r="KE626" s="3"/>
      <c r="KF626" s="3"/>
      <c r="KG626" s="3"/>
      <c r="KH626" s="3"/>
      <c r="KI626" s="3"/>
      <c r="KJ626" s="3"/>
      <c r="KK626" s="3"/>
      <c r="KL626" s="3"/>
      <c r="KM626" s="3"/>
      <c r="KN626" s="3"/>
      <c r="KO626" s="3"/>
      <c r="KP626" s="3"/>
      <c r="KQ626" s="3"/>
      <c r="KR626" s="3"/>
      <c r="KS626" s="3"/>
      <c r="KT626" s="3"/>
      <c r="KU626" s="3"/>
      <c r="KV626" s="3"/>
      <c r="KW626" s="3"/>
      <c r="KX626" s="3"/>
      <c r="KY626" s="3"/>
      <c r="KZ626" s="3"/>
      <c r="LA626" s="3"/>
      <c r="LB626" s="3"/>
      <c r="LC626" s="3"/>
      <c r="LD626" s="3"/>
      <c r="LE626" s="3"/>
      <c r="LF626" s="3"/>
      <c r="LG626" s="3"/>
      <c r="LH626" s="3"/>
      <c r="LI626" s="3"/>
      <c r="LJ626" s="3"/>
      <c r="LK626" s="3"/>
      <c r="LL626" s="3"/>
      <c r="LM626" s="3"/>
      <c r="LN626" s="3"/>
      <c r="LO626" s="3"/>
      <c r="LP626" s="3"/>
      <c r="LQ626" s="3"/>
      <c r="LR626" s="3"/>
      <c r="LS626" s="3"/>
      <c r="LT626" s="3"/>
      <c r="LU626" s="3"/>
      <c r="LV626" s="3"/>
      <c r="LW626" s="3"/>
      <c r="LX626" s="3"/>
      <c r="LY626" s="3"/>
      <c r="LZ626" s="3"/>
      <c r="MA626" s="3"/>
      <c r="MB626" s="3"/>
      <c r="MC626" s="3"/>
      <c r="MD626" s="3"/>
      <c r="ME626" s="3"/>
      <c r="MF626" s="3"/>
      <c r="MG626" s="3"/>
      <c r="MH626" s="3"/>
      <c r="MI626" s="3"/>
      <c r="MJ626" s="3"/>
      <c r="MK626" s="3"/>
      <c r="ML626" s="3"/>
    </row>
    <row r="627" spans="1:350" s="2" customFormat="1" ht="12.75" customHeight="1" x14ac:dyDescent="0.2">
      <c r="A627" s="73"/>
      <c r="B627" s="70">
        <v>468</v>
      </c>
      <c r="C627" s="39" t="s">
        <v>2905</v>
      </c>
      <c r="D627" s="39"/>
      <c r="E627" s="39" t="s">
        <v>2896</v>
      </c>
      <c r="F627" s="39" t="s">
        <v>495</v>
      </c>
      <c r="G627" s="39" t="s">
        <v>3387</v>
      </c>
      <c r="H627" s="39" t="s">
        <v>3389</v>
      </c>
      <c r="I627" s="39" t="s">
        <v>2879</v>
      </c>
      <c r="J627" s="39" t="s">
        <v>2880</v>
      </c>
      <c r="K627" s="39" t="s">
        <v>2881</v>
      </c>
      <c r="L627" s="39" t="s">
        <v>2881</v>
      </c>
      <c r="M627" s="39" t="s">
        <v>2882</v>
      </c>
      <c r="N627" s="39" t="s">
        <v>3097</v>
      </c>
      <c r="O627" s="39" t="s">
        <v>2932</v>
      </c>
      <c r="P627" s="39" t="s">
        <v>2932</v>
      </c>
      <c r="Q627" s="39" t="s">
        <v>3214</v>
      </c>
      <c r="R627" s="39" t="s">
        <v>3298</v>
      </c>
      <c r="S627" s="39" t="s">
        <v>3324</v>
      </c>
      <c r="T627" s="39" t="s">
        <v>238</v>
      </c>
      <c r="U627" s="39" t="s">
        <v>239</v>
      </c>
      <c r="V627" s="39" t="s">
        <v>2944</v>
      </c>
      <c r="W627" s="40">
        <v>2011</v>
      </c>
      <c r="X627" s="40">
        <f t="shared" si="144"/>
        <v>2</v>
      </c>
      <c r="Y627" s="41" t="s">
        <v>3124</v>
      </c>
      <c r="Z627" s="41" t="s">
        <v>3367</v>
      </c>
      <c r="AA627" s="41" t="s">
        <v>3295</v>
      </c>
      <c r="AB627" s="41" t="s">
        <v>2883</v>
      </c>
      <c r="AC627" s="41" t="s">
        <v>208</v>
      </c>
      <c r="AD627" s="41" t="s">
        <v>3293</v>
      </c>
      <c r="AE627" s="41" t="s">
        <v>210</v>
      </c>
      <c r="AF627" s="41" t="s">
        <v>248</v>
      </c>
      <c r="AG627" s="41" t="s">
        <v>3204</v>
      </c>
      <c r="AH627" s="41" t="s">
        <v>212</v>
      </c>
      <c r="AI627" s="41" t="s">
        <v>2906</v>
      </c>
      <c r="AJ627" s="41"/>
      <c r="AK627" s="41" t="s">
        <v>213</v>
      </c>
      <c r="AL627" s="41">
        <f t="shared" si="138"/>
        <v>15</v>
      </c>
      <c r="AM627" s="41" t="s">
        <v>217</v>
      </c>
      <c r="AN627" s="41" t="s">
        <v>218</v>
      </c>
      <c r="AO627" s="41"/>
      <c r="AP627" s="41">
        <v>499045.33</v>
      </c>
      <c r="AQ627" s="41">
        <v>1484834.26</v>
      </c>
      <c r="AR627" s="41">
        <v>13.431317</v>
      </c>
      <c r="AS627" s="41">
        <v>38.991180999999997</v>
      </c>
      <c r="AT627" s="41" t="s">
        <v>2900</v>
      </c>
      <c r="AU627" s="41" t="s">
        <v>2901</v>
      </c>
      <c r="AV627" s="41">
        <v>1459595.5323993501</v>
      </c>
      <c r="AW627" s="41">
        <v>1571396.25360206</v>
      </c>
      <c r="AX627" s="41">
        <v>1487</v>
      </c>
      <c r="AY627" s="41">
        <v>1471</v>
      </c>
      <c r="AZ627" s="41">
        <v>-0.30976589999999998</v>
      </c>
      <c r="BA627" s="41">
        <v>-0.33439449999999998</v>
      </c>
      <c r="BB627" s="41">
        <v>-0.32355420000000001</v>
      </c>
      <c r="BC627" s="41">
        <v>-0.32926527999999999</v>
      </c>
      <c r="BD627" s="41">
        <v>-0.74696839999999998</v>
      </c>
      <c r="BE627" s="41">
        <v>-0.63790066999999995</v>
      </c>
      <c r="BF627" s="41">
        <v>-0.55934956000000002</v>
      </c>
      <c r="BG627" s="41">
        <v>334.36399999999998</v>
      </c>
      <c r="BH627" s="41">
        <v>1452</v>
      </c>
      <c r="BI627" s="41">
        <v>-1.15058E-4</v>
      </c>
      <c r="BJ627" s="41">
        <v>-7.9380900000000003E-4</v>
      </c>
      <c r="BK627" s="41">
        <v>4.9436299999999997</v>
      </c>
      <c r="BL627" s="41">
        <v>244.49299999999999</v>
      </c>
      <c r="BM627" s="41">
        <v>-7.4662899999999996E-4</v>
      </c>
      <c r="BN627" s="41">
        <v>27.4</v>
      </c>
      <c r="BO627" s="41">
        <v>68.31</v>
      </c>
      <c r="BP627" s="41">
        <f t="shared" si="110"/>
        <v>819.72</v>
      </c>
      <c r="BQ627" s="41">
        <v>144.47</v>
      </c>
      <c r="BR627" s="41">
        <f t="shared" si="111"/>
        <v>1733.6399999999999</v>
      </c>
      <c r="BS627" s="41">
        <f t="shared" si="112"/>
        <v>2.1149172888303323</v>
      </c>
      <c r="BT627" s="41">
        <v>17.579999999999998</v>
      </c>
      <c r="BU627" s="41">
        <v>5.95</v>
      </c>
      <c r="BV627" s="41">
        <v>12.06</v>
      </c>
      <c r="BW627" s="41">
        <v>914</v>
      </c>
      <c r="BX627" s="41">
        <v>74</v>
      </c>
      <c r="BY627" s="41">
        <v>9</v>
      </c>
      <c r="BZ627" s="41" t="s">
        <v>334</v>
      </c>
      <c r="CA627" s="41">
        <v>0.47</v>
      </c>
      <c r="CB627" s="41">
        <v>1.2639439106000001</v>
      </c>
      <c r="CC627" s="41">
        <v>1259</v>
      </c>
      <c r="CD627" s="41">
        <v>1259</v>
      </c>
      <c r="CE627" s="41">
        <v>2506</v>
      </c>
      <c r="CF627" s="41" t="s">
        <v>222</v>
      </c>
      <c r="CG627" s="41">
        <v>1.2</v>
      </c>
      <c r="CH627" s="41">
        <v>0</v>
      </c>
      <c r="CI627" s="41" t="s">
        <v>335</v>
      </c>
      <c r="CJ627" s="41" t="s">
        <v>1561</v>
      </c>
      <c r="CK627" s="41" t="s">
        <v>225</v>
      </c>
      <c r="CL627" s="41" t="s">
        <v>2890</v>
      </c>
      <c r="CM627" s="41" t="s">
        <v>247</v>
      </c>
      <c r="CN627" s="41" t="s">
        <v>2902</v>
      </c>
      <c r="CO627" s="42">
        <v>1.65969733333335</v>
      </c>
      <c r="CP627" s="43">
        <v>36.460554373646055</v>
      </c>
      <c r="CQ627" s="43">
        <v>45.984363894598438</v>
      </c>
      <c r="CR627" s="43">
        <v>17.555081731755511</v>
      </c>
      <c r="CS627" s="43" t="s">
        <v>230</v>
      </c>
      <c r="CT627" s="43" t="s">
        <v>231</v>
      </c>
      <c r="CU627" s="43">
        <v>0.2205555641012682</v>
      </c>
      <c r="CV627" s="43">
        <v>0.31211750305997554</v>
      </c>
      <c r="CW627" s="43">
        <v>9.1561938958707359E-2</v>
      </c>
      <c r="CX627" s="43">
        <v>2.4844720496894435</v>
      </c>
      <c r="CY627" s="43">
        <v>7.4550000000000001</v>
      </c>
      <c r="CZ627" s="41">
        <v>0</v>
      </c>
      <c r="DA627" s="41">
        <v>6.5</v>
      </c>
      <c r="DB627" s="41">
        <f t="shared" si="133"/>
        <v>-0.95500000000000007</v>
      </c>
      <c r="DC627" s="41" t="s">
        <v>232</v>
      </c>
      <c r="DD627" s="43">
        <v>5.2775250227479384</v>
      </c>
      <c r="DE627" s="43">
        <v>3.4642675159235568</v>
      </c>
      <c r="DF627" s="43">
        <v>1.977997899055481</v>
      </c>
      <c r="DG627" s="43"/>
      <c r="DH627" s="43">
        <v>1.977997899055481</v>
      </c>
      <c r="DI627" s="43">
        <v>19.77997899055481</v>
      </c>
      <c r="DJ627" s="43"/>
      <c r="DK627" s="43">
        <v>19.77997899055481</v>
      </c>
      <c r="DL627" s="43">
        <v>49.243167576020255</v>
      </c>
      <c r="DM627" s="43"/>
      <c r="DN627" s="43"/>
      <c r="DO627" s="43">
        <v>49.243167576020255</v>
      </c>
      <c r="DP627" s="43">
        <v>180.55828111207427</v>
      </c>
      <c r="DQ627" s="43"/>
      <c r="DR627" s="43"/>
      <c r="DS627" s="43">
        <v>180.55828111207427</v>
      </c>
      <c r="DT627" s="43">
        <v>0.15645204484462738</v>
      </c>
      <c r="DU627" s="43">
        <v>1.5645204484462738</v>
      </c>
      <c r="DV627" s="43">
        <v>12.6428382640817</v>
      </c>
      <c r="DW627" s="43">
        <v>204.34054834054837</v>
      </c>
      <c r="DX627" s="43">
        <v>2.0545550745550747</v>
      </c>
      <c r="DY627" s="43">
        <v>1116.3443963443963</v>
      </c>
      <c r="DZ627" s="43">
        <v>2.4713804713804719</v>
      </c>
      <c r="EA627" s="43">
        <v>2.9643097643097649</v>
      </c>
      <c r="EB627" s="43">
        <v>73.895141895141904</v>
      </c>
      <c r="EC627" s="43">
        <v>142.78403078403079</v>
      </c>
      <c r="ED627" s="43">
        <v>290.53872053872055</v>
      </c>
      <c r="EE627" s="43">
        <v>160.79846079846081</v>
      </c>
      <c r="EF627" s="43">
        <v>65.987493987493991</v>
      </c>
      <c r="EG627" s="43">
        <v>2.1603655603655603</v>
      </c>
      <c r="EH627" s="43">
        <v>5.74968734968735</v>
      </c>
      <c r="EI627" s="43">
        <v>4.9952188552188552</v>
      </c>
      <c r="EJ627" s="43">
        <v>1.5642135642135642</v>
      </c>
      <c r="EK627" s="43">
        <v>5.581721981721981</v>
      </c>
      <c r="EL627" s="43">
        <v>0.36611289944623282</v>
      </c>
      <c r="EM627" s="43">
        <v>2.4211560044893381</v>
      </c>
      <c r="EN627" s="43">
        <v>0.28690214777171302</v>
      </c>
      <c r="EO627" s="43">
        <v>10.699298516834748</v>
      </c>
      <c r="EP627" s="43">
        <v>80.901500409673602</v>
      </c>
      <c r="EQ627" s="41"/>
      <c r="ER627" s="44">
        <v>1.65969733333335</v>
      </c>
      <c r="ES627" s="44">
        <v>36.964023999999803</v>
      </c>
      <c r="ET627" s="44">
        <v>43.608920666666599</v>
      </c>
      <c r="EU627" s="44">
        <v>19.0917696666667</v>
      </c>
      <c r="EV627" s="44">
        <v>0.20785366666666699</v>
      </c>
      <c r="EW627" s="44">
        <v>0.30483833333333399</v>
      </c>
      <c r="EX627" s="44">
        <v>9.5316666666667299E-2</v>
      </c>
      <c r="EY627" s="44">
        <v>2.5076666666666698</v>
      </c>
      <c r="EZ627" s="44">
        <v>7.2975986666666701</v>
      </c>
      <c r="FA627" s="44">
        <v>4.85791866666667</v>
      </c>
      <c r="FB627" s="44">
        <v>3.1853353333333301</v>
      </c>
      <c r="FC627" s="44">
        <v>1.7884863333333301</v>
      </c>
      <c r="FD627" s="44">
        <v>17.8848633333333</v>
      </c>
      <c r="FE627" s="44">
        <v>0.143216333333333</v>
      </c>
      <c r="FF627" s="44">
        <v>1.4321633333333299</v>
      </c>
      <c r="FG627" s="44">
        <v>12.48800532527715</v>
      </c>
      <c r="FH627" s="44">
        <v>186.30195133333299</v>
      </c>
      <c r="FI627" s="44">
        <v>3.9422223333333299</v>
      </c>
      <c r="FJ627" s="44">
        <v>1075.2240056666701</v>
      </c>
      <c r="FK627" s="44">
        <v>2.603936</v>
      </c>
      <c r="FL627" s="44">
        <v>2.8445963333333402</v>
      </c>
      <c r="FM627" s="44">
        <v>79.820350000000005</v>
      </c>
      <c r="FN627" s="44">
        <v>160.282349333333</v>
      </c>
      <c r="FO627" s="44">
        <v>296.24966933333297</v>
      </c>
      <c r="FP627" s="44">
        <v>169.350665666667</v>
      </c>
      <c r="FQ627" s="44">
        <v>83.723528000000101</v>
      </c>
      <c r="FR627" s="44">
        <v>2.1146226666666599</v>
      </c>
      <c r="FS627" s="44">
        <v>6.0460186666666704</v>
      </c>
      <c r="FT627" s="44">
        <v>7.9695823333333298</v>
      </c>
      <c r="FU627" s="44">
        <v>1.75134833333333</v>
      </c>
      <c r="FV627" s="44">
        <v>5.3358326666666596</v>
      </c>
      <c r="FW627" s="44">
        <v>0.42420233333333401</v>
      </c>
      <c r="FX627" s="44">
        <v>2.4314146666666701</v>
      </c>
      <c r="FY627" s="44">
        <v>0.36675533333333299</v>
      </c>
      <c r="FZ627" s="44">
        <v>10.4544153333333</v>
      </c>
      <c r="GA627" s="51">
        <v>81.851946000000098</v>
      </c>
      <c r="GB627" s="54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  <c r="JW627" s="3"/>
      <c r="JX627" s="3"/>
      <c r="JY627" s="3"/>
      <c r="JZ627" s="3"/>
      <c r="KA627" s="3"/>
      <c r="KB627" s="3"/>
      <c r="KC627" s="3"/>
      <c r="KD627" s="3"/>
      <c r="KE627" s="3"/>
      <c r="KF627" s="3"/>
      <c r="KG627" s="3"/>
      <c r="KH627" s="3"/>
      <c r="KI627" s="3"/>
      <c r="KJ627" s="3"/>
      <c r="KK627" s="3"/>
      <c r="KL627" s="3"/>
      <c r="KM627" s="3"/>
      <c r="KN627" s="3"/>
      <c r="KO627" s="3"/>
      <c r="KP627" s="3"/>
      <c r="KQ627" s="3"/>
      <c r="KR627" s="3"/>
      <c r="KS627" s="3"/>
      <c r="KT627" s="3"/>
      <c r="KU627" s="3"/>
      <c r="KV627" s="3"/>
      <c r="KW627" s="3"/>
      <c r="KX627" s="3"/>
      <c r="KY627" s="3"/>
      <c r="KZ627" s="3"/>
      <c r="LA627" s="3"/>
      <c r="LB627" s="3"/>
      <c r="LC627" s="3"/>
      <c r="LD627" s="3"/>
      <c r="LE627" s="3"/>
      <c r="LF627" s="3"/>
      <c r="LG627" s="3"/>
      <c r="LH627" s="3"/>
      <c r="LI627" s="3"/>
      <c r="LJ627" s="3"/>
      <c r="LK627" s="3"/>
      <c r="LL627" s="3"/>
      <c r="LM627" s="3"/>
      <c r="LN627" s="3"/>
      <c r="LO627" s="3"/>
      <c r="LP627" s="3"/>
      <c r="LQ627" s="3"/>
      <c r="LR627" s="3"/>
      <c r="LS627" s="3"/>
      <c r="LT627" s="3"/>
      <c r="LU627" s="3"/>
      <c r="LV627" s="3"/>
      <c r="LW627" s="3"/>
      <c r="LX627" s="3"/>
      <c r="LY627" s="3"/>
      <c r="LZ627" s="3"/>
      <c r="MA627" s="3"/>
      <c r="MB627" s="3"/>
      <c r="MC627" s="3"/>
      <c r="MD627" s="3"/>
      <c r="ME627" s="3"/>
      <c r="MF627" s="3"/>
      <c r="MG627" s="3"/>
      <c r="MH627" s="3"/>
      <c r="MI627" s="3"/>
      <c r="MJ627" s="3"/>
      <c r="MK627" s="3"/>
      <c r="ML627" s="3"/>
    </row>
    <row r="628" spans="1:350" ht="12.75" customHeight="1" x14ac:dyDescent="0.2">
      <c r="A628" s="54"/>
      <c r="B628" s="70">
        <v>469</v>
      </c>
      <c r="C628" s="39" t="s">
        <v>2907</v>
      </c>
      <c r="D628" s="39" t="s">
        <v>2910</v>
      </c>
      <c r="E628" s="39" t="s">
        <v>2896</v>
      </c>
      <c r="F628" s="39" t="s">
        <v>495</v>
      </c>
      <c r="G628" s="39" t="s">
        <v>3387</v>
      </c>
      <c r="H628" s="39" t="s">
        <v>3389</v>
      </c>
      <c r="I628" s="39" t="s">
        <v>2879</v>
      </c>
      <c r="J628" s="39" t="s">
        <v>2880</v>
      </c>
      <c r="K628" s="39" t="s">
        <v>2881</v>
      </c>
      <c r="L628" s="39" t="s">
        <v>2881</v>
      </c>
      <c r="M628" s="39" t="s">
        <v>2882</v>
      </c>
      <c r="N628" s="39" t="s">
        <v>3097</v>
      </c>
      <c r="O628" s="39" t="s">
        <v>2932</v>
      </c>
      <c r="P628" s="39" t="s">
        <v>2932</v>
      </c>
      <c r="Q628" s="39" t="s">
        <v>3214</v>
      </c>
      <c r="R628" s="39" t="s">
        <v>3299</v>
      </c>
      <c r="S628" s="39" t="s">
        <v>3324</v>
      </c>
      <c r="T628" s="39" t="s">
        <v>238</v>
      </c>
      <c r="U628" s="39" t="s">
        <v>239</v>
      </c>
      <c r="V628" s="39" t="s">
        <v>2944</v>
      </c>
      <c r="W628" s="40">
        <v>2011</v>
      </c>
      <c r="X628" s="40">
        <f t="shared" ref="X628:X630" si="145">2013-W628</f>
        <v>2</v>
      </c>
      <c r="Y628" s="41" t="s">
        <v>3124</v>
      </c>
      <c r="Z628" s="41" t="s">
        <v>3300</v>
      </c>
      <c r="AA628" s="41" t="s">
        <v>3295</v>
      </c>
      <c r="AB628" s="41" t="s">
        <v>2883</v>
      </c>
      <c r="AC628" s="41" t="s">
        <v>208</v>
      </c>
      <c r="AD628" s="41" t="s">
        <v>3293</v>
      </c>
      <c r="AE628" s="41" t="s">
        <v>210</v>
      </c>
      <c r="AF628" s="41" t="s">
        <v>248</v>
      </c>
      <c r="AG628" s="41" t="s">
        <v>3204</v>
      </c>
      <c r="AH628" s="41" t="s">
        <v>212</v>
      </c>
      <c r="AI628" s="41" t="s">
        <v>2908</v>
      </c>
      <c r="AJ628" s="41" t="s">
        <v>2909</v>
      </c>
      <c r="AK628" s="41" t="s">
        <v>213</v>
      </c>
      <c r="AL628" s="41">
        <f t="shared" si="138"/>
        <v>15</v>
      </c>
      <c r="AM628" s="41" t="s">
        <v>217</v>
      </c>
      <c r="AN628" s="41" t="s">
        <v>218</v>
      </c>
      <c r="AO628" s="41"/>
      <c r="AP628" s="41">
        <v>498801.43</v>
      </c>
      <c r="AQ628" s="41">
        <v>1485106.41</v>
      </c>
      <c r="AR628" s="41">
        <v>13.433778</v>
      </c>
      <c r="AS628" s="41">
        <v>38.988928000000001</v>
      </c>
      <c r="AT628" s="41" t="s">
        <v>2911</v>
      </c>
      <c r="AU628" s="41" t="s">
        <v>2912</v>
      </c>
      <c r="AV628" s="41">
        <v>1459595.5323993501</v>
      </c>
      <c r="AW628" s="41">
        <v>1571396.25360206</v>
      </c>
      <c r="AX628" s="41">
        <v>1444</v>
      </c>
      <c r="AY628" s="41">
        <v>1438</v>
      </c>
      <c r="AZ628" s="41">
        <v>-0.30976589999999998</v>
      </c>
      <c r="BA628" s="41">
        <v>-0.33439449999999998</v>
      </c>
      <c r="BB628" s="41">
        <v>-0.32355420000000001</v>
      </c>
      <c r="BC628" s="41">
        <v>-0.32926527999999999</v>
      </c>
      <c r="BD628" s="41">
        <v>-0.74696839999999998</v>
      </c>
      <c r="BE628" s="41">
        <v>-0.63790066999999995</v>
      </c>
      <c r="BF628" s="41">
        <v>-0.55934956000000002</v>
      </c>
      <c r="BG628" s="41">
        <v>334.36399999999998</v>
      </c>
      <c r="BH628" s="41">
        <v>1452</v>
      </c>
      <c r="BI628" s="41">
        <v>-1.15058E-4</v>
      </c>
      <c r="BJ628" s="41">
        <v>-7.9380900000000003E-4</v>
      </c>
      <c r="BK628" s="41">
        <v>4.9436299999999997</v>
      </c>
      <c r="BL628" s="41">
        <v>244.49299999999999</v>
      </c>
      <c r="BM628" s="41">
        <v>-7.4662899999999996E-4</v>
      </c>
      <c r="BN628" s="41">
        <v>27.4</v>
      </c>
      <c r="BO628" s="41">
        <v>68.31</v>
      </c>
      <c r="BP628" s="41">
        <f t="shared" si="110"/>
        <v>819.72</v>
      </c>
      <c r="BQ628" s="41">
        <v>144.47</v>
      </c>
      <c r="BR628" s="41">
        <f t="shared" si="111"/>
        <v>1733.6399999999999</v>
      </c>
      <c r="BS628" s="41">
        <f t="shared" si="112"/>
        <v>2.1149172888303323</v>
      </c>
      <c r="BT628" s="41">
        <v>17.579999999999998</v>
      </c>
      <c r="BU628" s="41">
        <v>5.95</v>
      </c>
      <c r="BV628" s="41">
        <v>12.06</v>
      </c>
      <c r="BW628" s="41">
        <v>914</v>
      </c>
      <c r="BX628" s="41">
        <v>74</v>
      </c>
      <c r="BY628" s="41">
        <v>9</v>
      </c>
      <c r="BZ628" s="41" t="s">
        <v>334</v>
      </c>
      <c r="CA628" s="41">
        <v>0.47</v>
      </c>
      <c r="CB628" s="41">
        <v>1.29029393196</v>
      </c>
      <c r="CC628" s="41">
        <v>1259</v>
      </c>
      <c r="CD628" s="41">
        <v>1259</v>
      </c>
      <c r="CE628" s="41">
        <v>2506</v>
      </c>
      <c r="CF628" s="41" t="s">
        <v>222</v>
      </c>
      <c r="CG628" s="41">
        <v>1.2</v>
      </c>
      <c r="CH628" s="41">
        <v>0</v>
      </c>
      <c r="CI628" s="41" t="s">
        <v>335</v>
      </c>
      <c r="CJ628" s="41" t="s">
        <v>1561</v>
      </c>
      <c r="CK628" s="41" t="s">
        <v>225</v>
      </c>
      <c r="CL628" s="41" t="s">
        <v>2890</v>
      </c>
      <c r="CM628" s="41" t="s">
        <v>288</v>
      </c>
      <c r="CN628" s="41" t="s">
        <v>2913</v>
      </c>
      <c r="CO628" s="42">
        <v>1.5912305516265912</v>
      </c>
      <c r="CP628" s="43">
        <v>55.358410219999996</v>
      </c>
      <c r="CQ628" s="43">
        <v>33.215046129999998</v>
      </c>
      <c r="CR628" s="43">
        <v>11.426543649999999</v>
      </c>
      <c r="CS628" s="43" t="s">
        <v>392</v>
      </c>
      <c r="CT628" s="43" t="s">
        <v>231</v>
      </c>
      <c r="CU628" s="43">
        <v>0.15794866175382843</v>
      </c>
      <c r="CV628" s="43">
        <v>0.24407582938388625</v>
      </c>
      <c r="CW628" s="43">
        <v>8.6127167630057802E-2</v>
      </c>
      <c r="CX628" s="43">
        <v>1.7657192075796504</v>
      </c>
      <c r="CY628" s="43">
        <v>6.9029999999999996</v>
      </c>
      <c r="CZ628" s="41">
        <v>0</v>
      </c>
      <c r="DA628" s="41">
        <v>6.5</v>
      </c>
      <c r="DB628" s="41">
        <f t="shared" si="133"/>
        <v>-0.40299999999999958</v>
      </c>
      <c r="DC628" s="41" t="s">
        <v>232</v>
      </c>
      <c r="DD628" s="43">
        <v>4.6909250328803234</v>
      </c>
      <c r="DE628" s="43">
        <v>3.0536475230162261</v>
      </c>
      <c r="DF628" s="43">
        <v>1.6786210536956701</v>
      </c>
      <c r="DG628" s="43"/>
      <c r="DH628" s="43">
        <v>1.6786210536956701</v>
      </c>
      <c r="DI628" s="43">
        <v>16.786210536956702</v>
      </c>
      <c r="DJ628" s="43"/>
      <c r="DK628" s="43">
        <v>16.786210536956702</v>
      </c>
      <c r="DL628" s="43">
        <v>40.066096578662567</v>
      </c>
      <c r="DM628" s="43"/>
      <c r="DN628" s="43"/>
      <c r="DO628" s="43">
        <v>40.066096578662567</v>
      </c>
      <c r="DP628" s="43">
        <v>146.90902078842942</v>
      </c>
      <c r="DQ628" s="43"/>
      <c r="DR628" s="43"/>
      <c r="DS628" s="43">
        <v>146.90902078842942</v>
      </c>
      <c r="DT628" s="43">
        <v>0.14208894968032837</v>
      </c>
      <c r="DU628" s="43">
        <v>1.4208894968032837</v>
      </c>
      <c r="DV628" s="43">
        <v>11.813874741647613</v>
      </c>
      <c r="DW628" s="43">
        <v>271.38661531054402</v>
      </c>
      <c r="DX628" s="43">
        <v>2.0366682715454987</v>
      </c>
      <c r="DY628" s="43">
        <v>885.08425613866143</v>
      </c>
      <c r="DZ628" s="43">
        <v>2.0547905633124701</v>
      </c>
      <c r="EA628" s="43">
        <v>1.4071256620125181</v>
      </c>
      <c r="EB628" s="43">
        <v>58.037457871930677</v>
      </c>
      <c r="EC628" s="43">
        <v>90.444294655753509</v>
      </c>
      <c r="ED628" s="43">
        <v>231.10640346653827</v>
      </c>
      <c r="EE628" s="43">
        <v>145.58603755416465</v>
      </c>
      <c r="EF628" s="43">
        <v>64.558208955223876</v>
      </c>
      <c r="EG628" s="43">
        <v>0.41107366393837269</v>
      </c>
      <c r="EH628" s="43">
        <v>3.9738083774675013</v>
      </c>
      <c r="EI628" s="43">
        <v>6.1937211362542133</v>
      </c>
      <c r="EJ628" s="43">
        <v>0.56620125180548875</v>
      </c>
      <c r="EK628" s="43">
        <v>4.4254212806933069</v>
      </c>
      <c r="EL628" s="43">
        <v>0.2319084478352654</v>
      </c>
      <c r="EM628" s="43">
        <v>1.9258866955544856</v>
      </c>
      <c r="EN628" s="43">
        <v>0.28068786502271248</v>
      </c>
      <c r="EO628" s="43">
        <v>9.5777704422112109</v>
      </c>
      <c r="EP628" s="43">
        <v>71.664948857566344</v>
      </c>
      <c r="EQ628" s="41"/>
      <c r="ER628" s="44">
        <v>1.5967393333333399</v>
      </c>
      <c r="ES628" s="44">
        <v>55.253123333333299</v>
      </c>
      <c r="ET628" s="44">
        <v>32.974044333333303</v>
      </c>
      <c r="EU628" s="44">
        <v>12.0228326666667</v>
      </c>
      <c r="EV628" s="44">
        <v>0.16651666666666601</v>
      </c>
      <c r="EW628" s="44">
        <v>0.25000966666666602</v>
      </c>
      <c r="EX628" s="44">
        <v>8.9602000000000695E-2</v>
      </c>
      <c r="EY628" s="44">
        <v>1.8226166666666599</v>
      </c>
      <c r="EZ628" s="44">
        <v>6.9443356666666798</v>
      </c>
      <c r="FA628" s="44">
        <v>4.3710420000000099</v>
      </c>
      <c r="FB628" s="44">
        <v>2.8189860000000002</v>
      </c>
      <c r="FC628" s="44">
        <v>1.5312743333333301</v>
      </c>
      <c r="FD628" s="44">
        <v>15.312743333333302</v>
      </c>
      <c r="FE628" s="44">
        <v>0.123191666666667</v>
      </c>
      <c r="FF628" s="44">
        <v>1.2319166666666701</v>
      </c>
      <c r="FG628" s="44">
        <v>12.430015558411629</v>
      </c>
      <c r="FH628" s="44">
        <v>246.22638766666699</v>
      </c>
      <c r="FI628" s="44">
        <v>2.21306</v>
      </c>
      <c r="FJ628" s="44">
        <v>888.41067033333297</v>
      </c>
      <c r="FK628" s="44">
        <v>2.2747196666666598</v>
      </c>
      <c r="FL628" s="44">
        <v>1.404261</v>
      </c>
      <c r="FM628" s="44">
        <v>60.622572333333302</v>
      </c>
      <c r="FN628" s="44">
        <v>94.134563666666594</v>
      </c>
      <c r="FO628" s="44">
        <v>233.914155666667</v>
      </c>
      <c r="FP628" s="44">
        <v>132.02438100000001</v>
      </c>
      <c r="FQ628" s="44">
        <v>78.397575000000003</v>
      </c>
      <c r="FR628" s="44">
        <v>0.49633066666666598</v>
      </c>
      <c r="FS628" s="44">
        <v>4.0899036666666699</v>
      </c>
      <c r="FT628" s="44">
        <v>5.9407596666666702</v>
      </c>
      <c r="FU628" s="44">
        <v>0.71907699999999897</v>
      </c>
      <c r="FV628" s="44">
        <v>4.4642536666666697</v>
      </c>
      <c r="FW628" s="44">
        <v>0.23533100000000001</v>
      </c>
      <c r="FX628" s="44">
        <v>1.92969566666666</v>
      </c>
      <c r="FY628" s="44">
        <v>0.31637433333333398</v>
      </c>
      <c r="FZ628" s="44">
        <v>9.3709403333333405</v>
      </c>
      <c r="GA628" s="51">
        <v>73.486220333333407</v>
      </c>
      <c r="GB628" s="54"/>
    </row>
    <row r="629" spans="1:350" s="2" customFormat="1" ht="12.75" customHeight="1" x14ac:dyDescent="0.2">
      <c r="A629" s="73"/>
      <c r="B629" s="70">
        <v>470</v>
      </c>
      <c r="C629" s="39" t="s">
        <v>2914</v>
      </c>
      <c r="D629" s="39"/>
      <c r="E629" s="39" t="s">
        <v>2896</v>
      </c>
      <c r="F629" s="39" t="s">
        <v>495</v>
      </c>
      <c r="G629" s="39" t="s">
        <v>3387</v>
      </c>
      <c r="H629" s="39" t="s">
        <v>3389</v>
      </c>
      <c r="I629" s="39" t="s">
        <v>2879</v>
      </c>
      <c r="J629" s="39" t="s">
        <v>2880</v>
      </c>
      <c r="K629" s="39" t="s">
        <v>2881</v>
      </c>
      <c r="L629" s="39" t="s">
        <v>2881</v>
      </c>
      <c r="M629" s="39" t="s">
        <v>2882</v>
      </c>
      <c r="N629" s="39" t="s">
        <v>3097</v>
      </c>
      <c r="O629" s="39" t="s">
        <v>2932</v>
      </c>
      <c r="P629" s="39" t="s">
        <v>2932</v>
      </c>
      <c r="Q629" s="39" t="s">
        <v>3214</v>
      </c>
      <c r="R629" s="39" t="s">
        <v>3299</v>
      </c>
      <c r="S629" s="39" t="s">
        <v>3324</v>
      </c>
      <c r="T629" s="39" t="s">
        <v>238</v>
      </c>
      <c r="U629" s="39" t="s">
        <v>239</v>
      </c>
      <c r="V629" s="39" t="s">
        <v>2944</v>
      </c>
      <c r="W629" s="40">
        <v>2011</v>
      </c>
      <c r="X629" s="40">
        <f t="shared" si="145"/>
        <v>2</v>
      </c>
      <c r="Y629" s="41" t="s">
        <v>3124</v>
      </c>
      <c r="Z629" s="41" t="s">
        <v>3300</v>
      </c>
      <c r="AA629" s="41" t="s">
        <v>3295</v>
      </c>
      <c r="AB629" s="41" t="s">
        <v>2883</v>
      </c>
      <c r="AC629" s="41" t="s">
        <v>208</v>
      </c>
      <c r="AD629" s="41" t="s">
        <v>3293</v>
      </c>
      <c r="AE629" s="41" t="s">
        <v>210</v>
      </c>
      <c r="AF629" s="41" t="s">
        <v>248</v>
      </c>
      <c r="AG629" s="41" t="s">
        <v>3204</v>
      </c>
      <c r="AH629" s="41" t="s">
        <v>212</v>
      </c>
      <c r="AI629" s="41" t="s">
        <v>2915</v>
      </c>
      <c r="AJ629" s="41"/>
      <c r="AK629" s="41" t="s">
        <v>213</v>
      </c>
      <c r="AL629" s="41">
        <f t="shared" si="138"/>
        <v>15</v>
      </c>
      <c r="AM629" s="41" t="s">
        <v>217</v>
      </c>
      <c r="AN629" s="41" t="s">
        <v>218</v>
      </c>
      <c r="AO629" s="41"/>
      <c r="AP629" s="41">
        <v>498801.43</v>
      </c>
      <c r="AQ629" s="41">
        <v>1485106.41</v>
      </c>
      <c r="AR629" s="41">
        <v>13.433778</v>
      </c>
      <c r="AS629" s="41">
        <v>38.988928000000001</v>
      </c>
      <c r="AT629" s="41" t="s">
        <v>2911</v>
      </c>
      <c r="AU629" s="41" t="s">
        <v>2912</v>
      </c>
      <c r="AV629" s="41">
        <v>1459595.5323993501</v>
      </c>
      <c r="AW629" s="41">
        <v>1571396.25360206</v>
      </c>
      <c r="AX629" s="41">
        <v>1444</v>
      </c>
      <c r="AY629" s="41">
        <v>1438</v>
      </c>
      <c r="AZ629" s="41">
        <v>-0.30976589999999998</v>
      </c>
      <c r="BA629" s="41">
        <v>-0.33439449999999998</v>
      </c>
      <c r="BB629" s="41">
        <v>-0.32355420000000001</v>
      </c>
      <c r="BC629" s="41">
        <v>-0.32926527999999999</v>
      </c>
      <c r="BD629" s="41">
        <v>-0.74696839999999998</v>
      </c>
      <c r="BE629" s="41">
        <v>-0.63790066999999995</v>
      </c>
      <c r="BF629" s="41">
        <v>-0.55934956000000002</v>
      </c>
      <c r="BG629" s="41">
        <v>334.36399999999998</v>
      </c>
      <c r="BH629" s="41">
        <v>1452</v>
      </c>
      <c r="BI629" s="41">
        <v>-1.15058E-4</v>
      </c>
      <c r="BJ629" s="41">
        <v>-7.9380900000000003E-4</v>
      </c>
      <c r="BK629" s="41">
        <v>4.9436299999999997</v>
      </c>
      <c r="BL629" s="41">
        <v>244.49299999999999</v>
      </c>
      <c r="BM629" s="41">
        <v>-7.4662899999999996E-4</v>
      </c>
      <c r="BN629" s="41">
        <v>27.4</v>
      </c>
      <c r="BO629" s="41">
        <v>68.31</v>
      </c>
      <c r="BP629" s="41">
        <f t="shared" si="110"/>
        <v>819.72</v>
      </c>
      <c r="BQ629" s="41">
        <v>144.47</v>
      </c>
      <c r="BR629" s="41">
        <f t="shared" si="111"/>
        <v>1733.6399999999999</v>
      </c>
      <c r="BS629" s="41">
        <f t="shared" si="112"/>
        <v>2.1149172888303323</v>
      </c>
      <c r="BT629" s="41">
        <v>17.579999999999998</v>
      </c>
      <c r="BU629" s="41">
        <v>5.95</v>
      </c>
      <c r="BV629" s="41">
        <v>12.06</v>
      </c>
      <c r="BW629" s="41">
        <v>914</v>
      </c>
      <c r="BX629" s="41">
        <v>74</v>
      </c>
      <c r="BY629" s="41">
        <v>9</v>
      </c>
      <c r="BZ629" s="41" t="s">
        <v>334</v>
      </c>
      <c r="CA629" s="41">
        <v>0.47</v>
      </c>
      <c r="CB629" s="41">
        <v>1.29029393196</v>
      </c>
      <c r="CC629" s="41">
        <v>1259</v>
      </c>
      <c r="CD629" s="41">
        <v>1259</v>
      </c>
      <c r="CE629" s="41">
        <v>2506</v>
      </c>
      <c r="CF629" s="41" t="s">
        <v>222</v>
      </c>
      <c r="CG629" s="41">
        <v>1.2</v>
      </c>
      <c r="CH629" s="41">
        <v>0</v>
      </c>
      <c r="CI629" s="41" t="s">
        <v>335</v>
      </c>
      <c r="CJ629" s="41" t="s">
        <v>1561</v>
      </c>
      <c r="CK629" s="41" t="s">
        <v>225</v>
      </c>
      <c r="CL629" s="41" t="s">
        <v>2890</v>
      </c>
      <c r="CM629" s="41" t="s">
        <v>288</v>
      </c>
      <c r="CN629" s="41" t="s">
        <v>2913</v>
      </c>
      <c r="CO629" s="42">
        <v>1.5960320000000101</v>
      </c>
      <c r="CP629" s="43">
        <v>54.15778251458422</v>
      </c>
      <c r="CQ629" s="43">
        <v>34.54157782654584</v>
      </c>
      <c r="CR629" s="43">
        <v>11.300639658869935</v>
      </c>
      <c r="CS629" s="43" t="s">
        <v>392</v>
      </c>
      <c r="CT629" s="43" t="s">
        <v>231</v>
      </c>
      <c r="CU629" s="43">
        <v>0.17540925893328638</v>
      </c>
      <c r="CV629" s="43">
        <v>0.26923076923076922</v>
      </c>
      <c r="CW629" s="43">
        <v>9.3821510297482841E-2</v>
      </c>
      <c r="CX629" s="43">
        <v>2.0664869721473611</v>
      </c>
      <c r="CY629" s="43">
        <v>7.3170000000000002</v>
      </c>
      <c r="CZ629" s="41">
        <v>0</v>
      </c>
      <c r="DA629" s="41">
        <v>6.5</v>
      </c>
      <c r="DB629" s="41">
        <f t="shared" si="133"/>
        <v>-0.81700000000000017</v>
      </c>
      <c r="DC629" s="41" t="s">
        <v>232</v>
      </c>
      <c r="DD629" s="43">
        <v>5.2752293577981755</v>
      </c>
      <c r="DE629" s="43">
        <v>3.4626605504587227</v>
      </c>
      <c r="DF629" s="43">
        <v>1.86213678121566</v>
      </c>
      <c r="DG629" s="43"/>
      <c r="DH629" s="43">
        <v>1.86213678121566</v>
      </c>
      <c r="DI629" s="43">
        <v>18.621367812156599</v>
      </c>
      <c r="DJ629" s="43"/>
      <c r="DK629" s="43">
        <v>18.621367812156599</v>
      </c>
      <c r="DL629" s="43">
        <v>44.580448367958155</v>
      </c>
      <c r="DM629" s="43"/>
      <c r="DN629" s="43"/>
      <c r="DO629" s="43">
        <v>44.580448367958155</v>
      </c>
      <c r="DP629" s="43">
        <v>163.46164401584656</v>
      </c>
      <c r="DQ629" s="43"/>
      <c r="DR629" s="43"/>
      <c r="DS629" s="43">
        <v>163.46164401584656</v>
      </c>
      <c r="DT629" s="43">
        <v>0.13038212060928345</v>
      </c>
      <c r="DU629" s="43">
        <v>1.3038212060928345</v>
      </c>
      <c r="DV629" s="43">
        <v>14.282148292371557</v>
      </c>
      <c r="DW629" s="43">
        <v>239.76698113207547</v>
      </c>
      <c r="DX629" s="43">
        <v>2.1062452830188674</v>
      </c>
      <c r="DY629" s="43">
        <v>914.53773584905662</v>
      </c>
      <c r="DZ629" s="43">
        <v>2.2840566037735845</v>
      </c>
      <c r="EA629" s="43">
        <v>1.7297169811320758</v>
      </c>
      <c r="EB629" s="43">
        <v>62.305660377358492</v>
      </c>
      <c r="EC629" s="43">
        <v>112.1961320754717</v>
      </c>
      <c r="ED629" s="43">
        <v>246.05377358490566</v>
      </c>
      <c r="EE629" s="43">
        <v>156.61207547169812</v>
      </c>
      <c r="EF629" s="43">
        <v>77.390188679245284</v>
      </c>
      <c r="EG629" s="43">
        <v>0.36933962264150938</v>
      </c>
      <c r="EH629" s="43">
        <v>3.8410377358490568</v>
      </c>
      <c r="EI629" s="43">
        <v>6.8964160377358485</v>
      </c>
      <c r="EJ629" s="43">
        <v>0.92367924528301881</v>
      </c>
      <c r="EK629" s="43">
        <v>4.5726886792452834</v>
      </c>
      <c r="EL629" s="43">
        <v>0.28768238993710693</v>
      </c>
      <c r="EM629" s="43">
        <v>2.0504481132075472</v>
      </c>
      <c r="EN629" s="43">
        <v>0.33647908121410991</v>
      </c>
      <c r="EO629" s="43">
        <v>9.6449680749248028</v>
      </c>
      <c r="EP629" s="43">
        <v>75.140718012802253</v>
      </c>
      <c r="EQ629" s="41"/>
      <c r="ER629" s="44">
        <v>1.5960320000000101</v>
      </c>
      <c r="ES629" s="44">
        <v>54.907843333333297</v>
      </c>
      <c r="ET629" s="44">
        <v>32.852585333333401</v>
      </c>
      <c r="EU629" s="44">
        <v>11.8670826666667</v>
      </c>
      <c r="EV629" s="44">
        <v>0.17827100000000001</v>
      </c>
      <c r="EW629" s="44">
        <v>0.26729633333333302</v>
      </c>
      <c r="EX629" s="44">
        <v>8.9942000000000799E-2</v>
      </c>
      <c r="EY629" s="44">
        <v>2.00866566666667</v>
      </c>
      <c r="EZ629" s="44">
        <v>7.2051360000000102</v>
      </c>
      <c r="FA629" s="44">
        <v>4.6510343333333397</v>
      </c>
      <c r="FB629" s="44">
        <v>2.9268269999999998</v>
      </c>
      <c r="FC629" s="44">
        <v>1.5904990000000001</v>
      </c>
      <c r="FD629" s="44">
        <v>15.904990000000002</v>
      </c>
      <c r="FE629" s="44">
        <v>0.117123666666667</v>
      </c>
      <c r="FF629" s="44">
        <v>1.17123666666667</v>
      </c>
      <c r="FG629" s="44">
        <v>13.579655122363503</v>
      </c>
      <c r="FH629" s="44">
        <v>231.046871333334</v>
      </c>
      <c r="FI629" s="44">
        <v>2.13258033333334</v>
      </c>
      <c r="FJ629" s="44">
        <v>884.25331566666603</v>
      </c>
      <c r="FK629" s="44">
        <v>2.4044910000000002</v>
      </c>
      <c r="FL629" s="44">
        <v>1.474788</v>
      </c>
      <c r="FM629" s="44">
        <v>58.914323000000003</v>
      </c>
      <c r="FN629" s="44">
        <v>112.26252066666601</v>
      </c>
      <c r="FO629" s="44">
        <v>232.96532733333399</v>
      </c>
      <c r="FP629" s="44">
        <v>138.39499266666701</v>
      </c>
      <c r="FQ629" s="44">
        <v>79.092353666666597</v>
      </c>
      <c r="FR629" s="44">
        <v>0.41688133333333399</v>
      </c>
      <c r="FS629" s="44">
        <v>3.7448139999999999</v>
      </c>
      <c r="FT629" s="44">
        <v>6.3398076666666796</v>
      </c>
      <c r="FU629" s="44">
        <v>0.87583299999999997</v>
      </c>
      <c r="FV629" s="44">
        <v>4.429176</v>
      </c>
      <c r="FW629" s="44">
        <v>0.26605133333333397</v>
      </c>
      <c r="FX629" s="44">
        <v>1.94101866666666</v>
      </c>
      <c r="FY629" s="44">
        <v>0.33830400000000099</v>
      </c>
      <c r="FZ629" s="44">
        <v>9.2805503333333395</v>
      </c>
      <c r="GA629" s="51">
        <v>75.755223999999899</v>
      </c>
      <c r="GB629" s="54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  <c r="JW629" s="3"/>
      <c r="JX629" s="3"/>
      <c r="JY629" s="3"/>
      <c r="JZ629" s="3"/>
      <c r="KA629" s="3"/>
      <c r="KB629" s="3"/>
      <c r="KC629" s="3"/>
      <c r="KD629" s="3"/>
      <c r="KE629" s="3"/>
      <c r="KF629" s="3"/>
      <c r="KG629" s="3"/>
      <c r="KH629" s="3"/>
      <c r="KI629" s="3"/>
      <c r="KJ629" s="3"/>
      <c r="KK629" s="3"/>
      <c r="KL629" s="3"/>
      <c r="KM629" s="3"/>
      <c r="KN629" s="3"/>
      <c r="KO629" s="3"/>
      <c r="KP629" s="3"/>
      <c r="KQ629" s="3"/>
      <c r="KR629" s="3"/>
      <c r="KS629" s="3"/>
      <c r="KT629" s="3"/>
      <c r="KU629" s="3"/>
      <c r="KV629" s="3"/>
      <c r="KW629" s="3"/>
      <c r="KX629" s="3"/>
      <c r="KY629" s="3"/>
      <c r="KZ629" s="3"/>
      <c r="LA629" s="3"/>
      <c r="LB629" s="3"/>
      <c r="LC629" s="3"/>
      <c r="LD629" s="3"/>
      <c r="LE629" s="3"/>
      <c r="LF629" s="3"/>
      <c r="LG629" s="3"/>
      <c r="LH629" s="3"/>
      <c r="LI629" s="3"/>
      <c r="LJ629" s="3"/>
      <c r="LK629" s="3"/>
      <c r="LL629" s="3"/>
      <c r="LM629" s="3"/>
      <c r="LN629" s="3"/>
      <c r="LO629" s="3"/>
      <c r="LP629" s="3"/>
      <c r="LQ629" s="3"/>
      <c r="LR629" s="3"/>
      <c r="LS629" s="3"/>
      <c r="LT629" s="3"/>
      <c r="LU629" s="3"/>
      <c r="LV629" s="3"/>
      <c r="LW629" s="3"/>
      <c r="LX629" s="3"/>
      <c r="LY629" s="3"/>
      <c r="LZ629" s="3"/>
      <c r="MA629" s="3"/>
      <c r="MB629" s="3"/>
      <c r="MC629" s="3"/>
      <c r="MD629" s="3"/>
      <c r="ME629" s="3"/>
      <c r="MF629" s="3"/>
      <c r="MG629" s="3"/>
      <c r="MH629" s="3"/>
      <c r="MI629" s="3"/>
      <c r="MJ629" s="3"/>
      <c r="MK629" s="3"/>
      <c r="ML629" s="3"/>
    </row>
    <row r="630" spans="1:350" s="2" customFormat="1" ht="12.75" customHeight="1" x14ac:dyDescent="0.2">
      <c r="A630" s="73"/>
      <c r="B630" s="70">
        <v>471</v>
      </c>
      <c r="C630" s="39" t="s">
        <v>2916</v>
      </c>
      <c r="D630" s="39"/>
      <c r="E630" s="39" t="s">
        <v>2896</v>
      </c>
      <c r="F630" s="39" t="s">
        <v>495</v>
      </c>
      <c r="G630" s="39" t="s">
        <v>3387</v>
      </c>
      <c r="H630" s="39" t="s">
        <v>3389</v>
      </c>
      <c r="I630" s="39" t="s">
        <v>2879</v>
      </c>
      <c r="J630" s="39" t="s">
        <v>2880</v>
      </c>
      <c r="K630" s="39" t="s">
        <v>2881</v>
      </c>
      <c r="L630" s="39" t="s">
        <v>2881</v>
      </c>
      <c r="M630" s="39" t="s">
        <v>2882</v>
      </c>
      <c r="N630" s="39" t="s">
        <v>3097</v>
      </c>
      <c r="O630" s="39" t="s">
        <v>2932</v>
      </c>
      <c r="P630" s="39" t="s">
        <v>2932</v>
      </c>
      <c r="Q630" s="39" t="s">
        <v>3214</v>
      </c>
      <c r="R630" s="39" t="s">
        <v>3299</v>
      </c>
      <c r="S630" s="39" t="s">
        <v>3324</v>
      </c>
      <c r="T630" s="39" t="s">
        <v>238</v>
      </c>
      <c r="U630" s="39" t="s">
        <v>239</v>
      </c>
      <c r="V630" s="39" t="s">
        <v>2944</v>
      </c>
      <c r="W630" s="40">
        <v>2011</v>
      </c>
      <c r="X630" s="40">
        <f t="shared" si="145"/>
        <v>2</v>
      </c>
      <c r="Y630" s="41" t="s">
        <v>3124</v>
      </c>
      <c r="Z630" s="41" t="s">
        <v>3300</v>
      </c>
      <c r="AA630" s="41" t="s">
        <v>3295</v>
      </c>
      <c r="AB630" s="41" t="s">
        <v>2883</v>
      </c>
      <c r="AC630" s="41" t="s">
        <v>208</v>
      </c>
      <c r="AD630" s="41" t="s">
        <v>3293</v>
      </c>
      <c r="AE630" s="41" t="s">
        <v>210</v>
      </c>
      <c r="AF630" s="41" t="s">
        <v>248</v>
      </c>
      <c r="AG630" s="41" t="s">
        <v>3204</v>
      </c>
      <c r="AH630" s="41" t="s">
        <v>212</v>
      </c>
      <c r="AI630" s="41" t="s">
        <v>2917</v>
      </c>
      <c r="AJ630" s="41"/>
      <c r="AK630" s="41" t="s">
        <v>213</v>
      </c>
      <c r="AL630" s="41">
        <f t="shared" si="138"/>
        <v>15</v>
      </c>
      <c r="AM630" s="41" t="s">
        <v>217</v>
      </c>
      <c r="AN630" s="41" t="s">
        <v>218</v>
      </c>
      <c r="AO630" s="41"/>
      <c r="AP630" s="41">
        <v>498801.43</v>
      </c>
      <c r="AQ630" s="41">
        <v>1485106.41</v>
      </c>
      <c r="AR630" s="41">
        <v>13.433778</v>
      </c>
      <c r="AS630" s="41">
        <v>38.988928000000001</v>
      </c>
      <c r="AT630" s="41" t="s">
        <v>2911</v>
      </c>
      <c r="AU630" s="41" t="s">
        <v>2912</v>
      </c>
      <c r="AV630" s="41">
        <v>1459595.5323993501</v>
      </c>
      <c r="AW630" s="41">
        <v>1571396.25360206</v>
      </c>
      <c r="AX630" s="41">
        <v>1444</v>
      </c>
      <c r="AY630" s="41">
        <v>1438</v>
      </c>
      <c r="AZ630" s="41">
        <v>-0.30976589999999998</v>
      </c>
      <c r="BA630" s="41">
        <v>-0.33439449999999998</v>
      </c>
      <c r="BB630" s="41">
        <v>-0.32355420000000001</v>
      </c>
      <c r="BC630" s="41">
        <v>-0.32926527999999999</v>
      </c>
      <c r="BD630" s="41">
        <v>-0.74696839999999998</v>
      </c>
      <c r="BE630" s="41">
        <v>-0.63790066999999995</v>
      </c>
      <c r="BF630" s="41">
        <v>-0.55934956000000002</v>
      </c>
      <c r="BG630" s="41">
        <v>334.36399999999998</v>
      </c>
      <c r="BH630" s="41">
        <v>1452</v>
      </c>
      <c r="BI630" s="41">
        <v>-1.15058E-4</v>
      </c>
      <c r="BJ630" s="41">
        <v>-7.9380900000000003E-4</v>
      </c>
      <c r="BK630" s="41">
        <v>4.9436299999999997</v>
      </c>
      <c r="BL630" s="41">
        <v>244.49299999999999</v>
      </c>
      <c r="BM630" s="41">
        <v>-7.4662899999999996E-4</v>
      </c>
      <c r="BN630" s="41">
        <v>27.4</v>
      </c>
      <c r="BO630" s="41">
        <v>68.31</v>
      </c>
      <c r="BP630" s="41">
        <f t="shared" si="110"/>
        <v>819.72</v>
      </c>
      <c r="BQ630" s="41">
        <v>144.47</v>
      </c>
      <c r="BR630" s="41">
        <f t="shared" si="111"/>
        <v>1733.6399999999999</v>
      </c>
      <c r="BS630" s="41">
        <f t="shared" si="112"/>
        <v>2.1149172888303323</v>
      </c>
      <c r="BT630" s="41">
        <v>17.579999999999998</v>
      </c>
      <c r="BU630" s="41">
        <v>5.95</v>
      </c>
      <c r="BV630" s="41">
        <v>12.06</v>
      </c>
      <c r="BW630" s="41">
        <v>914</v>
      </c>
      <c r="BX630" s="41">
        <v>74</v>
      </c>
      <c r="BY630" s="41">
        <v>9</v>
      </c>
      <c r="BZ630" s="41" t="s">
        <v>334</v>
      </c>
      <c r="CA630" s="41">
        <v>0.47</v>
      </c>
      <c r="CB630" s="41">
        <v>1.29029393196</v>
      </c>
      <c r="CC630" s="41">
        <v>1259</v>
      </c>
      <c r="CD630" s="41">
        <v>1259</v>
      </c>
      <c r="CE630" s="41">
        <v>2506</v>
      </c>
      <c r="CF630" s="41" t="s">
        <v>222</v>
      </c>
      <c r="CG630" s="41">
        <v>1.2</v>
      </c>
      <c r="CH630" s="41">
        <v>0</v>
      </c>
      <c r="CI630" s="41" t="s">
        <v>335</v>
      </c>
      <c r="CJ630" s="41" t="s">
        <v>1561</v>
      </c>
      <c r="CK630" s="41" t="s">
        <v>225</v>
      </c>
      <c r="CL630" s="41" t="s">
        <v>2890</v>
      </c>
      <c r="CM630" s="41" t="s">
        <v>288</v>
      </c>
      <c r="CN630" s="41" t="s">
        <v>2913</v>
      </c>
      <c r="CO630" s="42">
        <v>1.6002843333333401</v>
      </c>
      <c r="CP630" s="43">
        <v>50.714285715071426</v>
      </c>
      <c r="CQ630" s="43">
        <v>37.071428573707145</v>
      </c>
      <c r="CR630" s="43">
        <v>12.214285711221429</v>
      </c>
      <c r="CS630" s="43" t="s">
        <v>230</v>
      </c>
      <c r="CT630" s="43" t="s">
        <v>231</v>
      </c>
      <c r="CU630" s="43">
        <v>0.18982861400894188</v>
      </c>
      <c r="CV630" s="43">
        <v>0.28073770491803279</v>
      </c>
      <c r="CW630" s="43">
        <v>9.0909090909090912E-2</v>
      </c>
      <c r="CX630" s="43">
        <v>1.8800358102059003</v>
      </c>
      <c r="CY630" s="43">
        <v>6.7619999999999996</v>
      </c>
      <c r="CZ630" s="41">
        <v>0</v>
      </c>
      <c r="DA630" s="41">
        <v>6.5</v>
      </c>
      <c r="DB630" s="41">
        <f t="shared" si="133"/>
        <v>-0.26199999999999957</v>
      </c>
      <c r="DC630" s="41" t="s">
        <v>232</v>
      </c>
      <c r="DD630" s="43">
        <v>4.10948905109489</v>
      </c>
      <c r="DE630" s="43">
        <v>2.3466423357664299</v>
      </c>
      <c r="DF630" s="43">
        <v>1.2776558399200439</v>
      </c>
      <c r="DG630" s="43"/>
      <c r="DH630" s="43">
        <v>1.2776558399200439</v>
      </c>
      <c r="DI630" s="43">
        <v>12.776558399200439</v>
      </c>
      <c r="DJ630" s="43"/>
      <c r="DK630" s="43">
        <v>12.776558399200439</v>
      </c>
      <c r="DL630" s="43">
        <v>30.669189360238445</v>
      </c>
      <c r="DM630" s="43"/>
      <c r="DN630" s="43"/>
      <c r="DO630" s="43">
        <v>30.669189360238445</v>
      </c>
      <c r="DP630" s="43">
        <v>112.45369432087429</v>
      </c>
      <c r="DQ630" s="43"/>
      <c r="DR630" s="43"/>
      <c r="DS630" s="43">
        <v>112.45369432087429</v>
      </c>
      <c r="DT630" s="43">
        <v>0.109531099498271</v>
      </c>
      <c r="DU630" s="43">
        <v>1.09531099498271</v>
      </c>
      <c r="DV630" s="43">
        <v>11.664776906034914</v>
      </c>
      <c r="DW630" s="43">
        <v>204.63959390862945</v>
      </c>
      <c r="DX630" s="43">
        <v>2.1244568527918783</v>
      </c>
      <c r="DY630" s="43">
        <v>913.74619289340103</v>
      </c>
      <c r="DZ630" s="43">
        <v>2.4559390862944159</v>
      </c>
      <c r="EA630" s="43">
        <v>1.2015228426395939</v>
      </c>
      <c r="EB630" s="43">
        <v>48.312487309644666</v>
      </c>
      <c r="EC630" s="43">
        <v>91.540203045685274</v>
      </c>
      <c r="ED630" s="43">
        <v>322.40203045685274</v>
      </c>
      <c r="EE630" s="43">
        <v>157.77644670050759</v>
      </c>
      <c r="EF630" s="43">
        <v>88.804873096446684</v>
      </c>
      <c r="EG630" s="43">
        <v>0.46243654822335023</v>
      </c>
      <c r="EH630" s="43">
        <v>3.0938071065989847</v>
      </c>
      <c r="EI630" s="43">
        <v>6.4272314720812176</v>
      </c>
      <c r="EJ630" s="43">
        <v>0.73959390862944152</v>
      </c>
      <c r="EK630" s="43">
        <v>4.5687309644670053</v>
      </c>
      <c r="EL630" s="43">
        <v>0.23471846934791096</v>
      </c>
      <c r="EM630" s="43">
        <v>2.6866835871404393</v>
      </c>
      <c r="EN630" s="43">
        <v>0.38610814389759429</v>
      </c>
      <c r="EO630" s="43">
        <v>9.9226371039392447</v>
      </c>
      <c r="EP630" s="43">
        <v>79.376491172151347</v>
      </c>
      <c r="EQ630" s="41"/>
      <c r="ER630" s="44">
        <v>1.6002843333333401</v>
      </c>
      <c r="ES630" s="44">
        <v>53.9110776666666</v>
      </c>
      <c r="ET630" s="44">
        <v>34.066206333333298</v>
      </c>
      <c r="EU630" s="44">
        <v>12.493299666666701</v>
      </c>
      <c r="EV630" s="44">
        <v>0.180208333333333</v>
      </c>
      <c r="EW630" s="44">
        <v>0.26990833333333403</v>
      </c>
      <c r="EX630" s="44">
        <v>9.0037000000000797E-2</v>
      </c>
      <c r="EY630" s="44">
        <v>1.90723633333333</v>
      </c>
      <c r="EZ630" s="44">
        <v>6.9030023333333403</v>
      </c>
      <c r="FA630" s="44">
        <v>4.1613383333333296</v>
      </c>
      <c r="FB630" s="44">
        <v>2.5111103333333298</v>
      </c>
      <c r="FC630" s="44">
        <v>1.3474983333333299</v>
      </c>
      <c r="FD630" s="44">
        <v>13.474983333333299</v>
      </c>
      <c r="FE630" s="44">
        <v>0.110169</v>
      </c>
      <c r="FF630" s="44">
        <v>1.1016900000000001</v>
      </c>
      <c r="FG630" s="44">
        <v>12.231193287887971</v>
      </c>
      <c r="FH630" s="44">
        <v>217.29635633333299</v>
      </c>
      <c r="FI630" s="44">
        <v>2.3087776666666699</v>
      </c>
      <c r="FJ630" s="44">
        <v>898.06749133333301</v>
      </c>
      <c r="FK630" s="44">
        <v>2.3076789999999998</v>
      </c>
      <c r="FL630" s="44">
        <v>1.2818166666666699</v>
      </c>
      <c r="FM630" s="44">
        <v>54.549642333333402</v>
      </c>
      <c r="FN630" s="44">
        <v>103.049183</v>
      </c>
      <c r="FO630" s="44">
        <v>278.18219399999901</v>
      </c>
      <c r="FP630" s="44">
        <v>140.325927333333</v>
      </c>
      <c r="FQ630" s="44">
        <v>85.795362000000097</v>
      </c>
      <c r="FR630" s="44">
        <v>0.46183366666666698</v>
      </c>
      <c r="FS630" s="44">
        <v>3.4314563333333301</v>
      </c>
      <c r="FT630" s="44">
        <v>6.2979289999999999</v>
      </c>
      <c r="FU630" s="44">
        <v>0.74698700000000096</v>
      </c>
      <c r="FV630" s="44">
        <v>4.4860986666666598</v>
      </c>
      <c r="FW630" s="44">
        <v>0.24212133333333399</v>
      </c>
      <c r="FX630" s="44">
        <v>2.3092886666666699</v>
      </c>
      <c r="FY630" s="44">
        <v>0.366964333333333</v>
      </c>
      <c r="FZ630" s="44">
        <v>9.5201626666666908</v>
      </c>
      <c r="GA630" s="51">
        <v>77.692646666666604</v>
      </c>
      <c r="GB630" s="54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  <c r="JW630" s="3"/>
      <c r="JX630" s="3"/>
      <c r="JY630" s="3"/>
      <c r="JZ630" s="3"/>
      <c r="KA630" s="3"/>
      <c r="KB630" s="3"/>
      <c r="KC630" s="3"/>
      <c r="KD630" s="3"/>
      <c r="KE630" s="3"/>
      <c r="KF630" s="3"/>
      <c r="KG630" s="3"/>
      <c r="KH630" s="3"/>
      <c r="KI630" s="3"/>
      <c r="KJ630" s="3"/>
      <c r="KK630" s="3"/>
      <c r="KL630" s="3"/>
      <c r="KM630" s="3"/>
      <c r="KN630" s="3"/>
      <c r="KO630" s="3"/>
      <c r="KP630" s="3"/>
      <c r="KQ630" s="3"/>
      <c r="KR630" s="3"/>
      <c r="KS630" s="3"/>
      <c r="KT630" s="3"/>
      <c r="KU630" s="3"/>
      <c r="KV630" s="3"/>
      <c r="KW630" s="3"/>
      <c r="KX630" s="3"/>
      <c r="KY630" s="3"/>
      <c r="KZ630" s="3"/>
      <c r="LA630" s="3"/>
      <c r="LB630" s="3"/>
      <c r="LC630" s="3"/>
      <c r="LD630" s="3"/>
      <c r="LE630" s="3"/>
      <c r="LF630" s="3"/>
      <c r="LG630" s="3"/>
      <c r="LH630" s="3"/>
      <c r="LI630" s="3"/>
      <c r="LJ630" s="3"/>
      <c r="LK630" s="3"/>
      <c r="LL630" s="3"/>
      <c r="LM630" s="3"/>
      <c r="LN630" s="3"/>
      <c r="LO630" s="3"/>
      <c r="LP630" s="3"/>
      <c r="LQ630" s="3"/>
      <c r="LR630" s="3"/>
      <c r="LS630" s="3"/>
      <c r="LT630" s="3"/>
      <c r="LU630" s="3"/>
      <c r="LV630" s="3"/>
      <c r="LW630" s="3"/>
      <c r="LX630" s="3"/>
      <c r="LY630" s="3"/>
      <c r="LZ630" s="3"/>
      <c r="MA630" s="3"/>
      <c r="MB630" s="3"/>
      <c r="MC630" s="3"/>
      <c r="MD630" s="3"/>
      <c r="ME630" s="3"/>
      <c r="MF630" s="3"/>
      <c r="MG630" s="3"/>
      <c r="MH630" s="3"/>
      <c r="MI630" s="3"/>
      <c r="MJ630" s="3"/>
      <c r="MK630" s="3"/>
      <c r="ML630" s="3"/>
    </row>
    <row r="631" spans="1:350" ht="12.75" customHeight="1" x14ac:dyDescent="0.2">
      <c r="A631" s="54"/>
      <c r="B631" s="70">
        <v>472</v>
      </c>
      <c r="C631" s="39" t="s">
        <v>2918</v>
      </c>
      <c r="D631" s="39" t="s">
        <v>2922</v>
      </c>
      <c r="E631" s="39" t="s">
        <v>2919</v>
      </c>
      <c r="F631" s="39" t="s">
        <v>495</v>
      </c>
      <c r="G631" s="39" t="s">
        <v>3387</v>
      </c>
      <c r="H631" s="39" t="s">
        <v>3389</v>
      </c>
      <c r="I631" s="39" t="s">
        <v>2879</v>
      </c>
      <c r="J631" s="39" t="s">
        <v>2880</v>
      </c>
      <c r="K631" s="39" t="s">
        <v>2881</v>
      </c>
      <c r="L631" s="39" t="s">
        <v>2881</v>
      </c>
      <c r="M631" s="39" t="s">
        <v>2882</v>
      </c>
      <c r="N631" s="39" t="s">
        <v>3097</v>
      </c>
      <c r="O631" s="39" t="s">
        <v>3087</v>
      </c>
      <c r="P631" s="39" t="s">
        <v>3087</v>
      </c>
      <c r="Q631" s="39" t="s">
        <v>3193</v>
      </c>
      <c r="R631" s="39" t="s">
        <v>3297</v>
      </c>
      <c r="S631" s="39" t="s">
        <v>3325</v>
      </c>
      <c r="T631" s="39" t="s">
        <v>238</v>
      </c>
      <c r="U631" s="39" t="s">
        <v>369</v>
      </c>
      <c r="V631" s="39" t="s">
        <v>369</v>
      </c>
      <c r="W631" s="40">
        <v>2011</v>
      </c>
      <c r="X631" s="40">
        <f t="shared" ref="X631:X632" si="146">2013-W631</f>
        <v>2</v>
      </c>
      <c r="Y631" s="41" t="s">
        <v>3122</v>
      </c>
      <c r="Z631" s="41" t="s">
        <v>3301</v>
      </c>
      <c r="AA631" s="41" t="s">
        <v>3123</v>
      </c>
      <c r="AB631" s="41" t="s">
        <v>2883</v>
      </c>
      <c r="AC631" s="41" t="s">
        <v>370</v>
      </c>
      <c r="AD631" s="41" t="s">
        <v>3293</v>
      </c>
      <c r="AE631" s="41" t="s">
        <v>474</v>
      </c>
      <c r="AF631" s="41" t="s">
        <v>248</v>
      </c>
      <c r="AG631" s="41" t="s">
        <v>3204</v>
      </c>
      <c r="AH631" s="41" t="s">
        <v>212</v>
      </c>
      <c r="AI631" s="41" t="s">
        <v>2920</v>
      </c>
      <c r="AJ631" s="41" t="s">
        <v>2921</v>
      </c>
      <c r="AK631" s="41" t="s">
        <v>213</v>
      </c>
      <c r="AL631" s="41">
        <f t="shared" si="138"/>
        <v>15</v>
      </c>
      <c r="AM631" s="41" t="s">
        <v>217</v>
      </c>
      <c r="AN631" s="41" t="s">
        <v>218</v>
      </c>
      <c r="AO631" s="41"/>
      <c r="AP631" s="41">
        <v>498670.92</v>
      </c>
      <c r="AQ631" s="41">
        <v>1485344.21</v>
      </c>
      <c r="AR631" s="41">
        <v>13.435928000000001</v>
      </c>
      <c r="AS631" s="41">
        <v>38.987721999999998</v>
      </c>
      <c r="AT631" s="41" t="s">
        <v>2923</v>
      </c>
      <c r="AU631" s="41" t="s">
        <v>2924</v>
      </c>
      <c r="AV631" s="41">
        <v>1459354.4943274299</v>
      </c>
      <c r="AW631" s="41">
        <v>1571785.8950857201</v>
      </c>
      <c r="AX631" s="41">
        <v>1478</v>
      </c>
      <c r="AY631" s="41">
        <v>1440</v>
      </c>
      <c r="AZ631" s="41">
        <v>-0.32720201999999998</v>
      </c>
      <c r="BA631" s="41">
        <v>-0.35963040000000002</v>
      </c>
      <c r="BB631" s="41">
        <v>-0.41178046000000001</v>
      </c>
      <c r="BC631" s="41">
        <v>-0.36651369</v>
      </c>
      <c r="BD631" s="41">
        <v>-1.552453E-2</v>
      </c>
      <c r="BE631" s="41">
        <v>8.0404799999999992E-3</v>
      </c>
      <c r="BF631" s="41">
        <v>-6.5606369999999997E-2</v>
      </c>
      <c r="BG631" s="41">
        <v>106.922</v>
      </c>
      <c r="BH631" s="41">
        <v>1448</v>
      </c>
      <c r="BI631" s="41">
        <v>7.14891E-5</v>
      </c>
      <c r="BJ631" s="41">
        <v>-1.78123E-4</v>
      </c>
      <c r="BK631" s="41">
        <v>4.4480000000000004</v>
      </c>
      <c r="BL631" s="41">
        <v>149.94200000000001</v>
      </c>
      <c r="BM631" s="41">
        <v>-1.4192799999999999E-4</v>
      </c>
      <c r="BN631" s="41">
        <v>27.4</v>
      </c>
      <c r="BO631" s="41">
        <v>68.31</v>
      </c>
      <c r="BP631" s="41">
        <f t="shared" si="110"/>
        <v>819.72</v>
      </c>
      <c r="BQ631" s="41">
        <v>144.47</v>
      </c>
      <c r="BR631" s="41">
        <f t="shared" si="111"/>
        <v>1733.6399999999999</v>
      </c>
      <c r="BS631" s="41">
        <f t="shared" si="112"/>
        <v>2.1149172888303323</v>
      </c>
      <c r="BT631" s="41">
        <v>17.579999999999998</v>
      </c>
      <c r="BU631" s="41">
        <v>5.95</v>
      </c>
      <c r="BV631" s="41">
        <v>12.06</v>
      </c>
      <c r="BW631" s="41">
        <v>914</v>
      </c>
      <c r="BX631" s="41">
        <v>74</v>
      </c>
      <c r="BY631" s="41">
        <v>9</v>
      </c>
      <c r="BZ631" s="41" t="s">
        <v>334</v>
      </c>
      <c r="CA631" s="41">
        <v>0.47</v>
      </c>
      <c r="CB631" s="41">
        <v>1.3352802991899999</v>
      </c>
      <c r="CC631" s="41">
        <v>1259</v>
      </c>
      <c r="CD631" s="41">
        <v>1259</v>
      </c>
      <c r="CE631" s="41">
        <v>2506</v>
      </c>
      <c r="CF631" s="41" t="s">
        <v>222</v>
      </c>
      <c r="CG631" s="41">
        <v>1.2</v>
      </c>
      <c r="CH631" s="41">
        <v>0</v>
      </c>
      <c r="CI631" s="41" t="s">
        <v>335</v>
      </c>
      <c r="CJ631" s="41" t="s">
        <v>1561</v>
      </c>
      <c r="CK631" s="41" t="s">
        <v>225</v>
      </c>
      <c r="CL631" s="41" t="s">
        <v>2890</v>
      </c>
      <c r="CM631" s="41" t="s">
        <v>247</v>
      </c>
      <c r="CN631" s="41" t="s">
        <v>2913</v>
      </c>
      <c r="CO631" s="42">
        <v>1.5743921330908601</v>
      </c>
      <c r="CP631" s="43">
        <v>51.137980089999999</v>
      </c>
      <c r="CQ631" s="43">
        <v>35.775248930000004</v>
      </c>
      <c r="CR631" s="43">
        <v>13.086770980000004</v>
      </c>
      <c r="CS631" s="43" t="s">
        <v>230</v>
      </c>
      <c r="CT631" s="43" t="s">
        <v>231</v>
      </c>
      <c r="CU631" s="43">
        <v>0.16099023709902371</v>
      </c>
      <c r="CV631" s="43">
        <v>0.24833333333333332</v>
      </c>
      <c r="CW631" s="43">
        <v>8.7343096234309622E-2</v>
      </c>
      <c r="CX631" s="43">
        <v>1.844262295081964</v>
      </c>
      <c r="CY631" s="43">
        <v>7.1669999999999998</v>
      </c>
      <c r="CZ631" s="41">
        <v>0</v>
      </c>
      <c r="DA631" s="41">
        <v>6.5</v>
      </c>
      <c r="DB631" s="41">
        <f t="shared" si="133"/>
        <v>-0.66699999999999982</v>
      </c>
      <c r="DC631" s="41" t="s">
        <v>232</v>
      </c>
      <c r="DD631" s="43">
        <v>4.091858037578282</v>
      </c>
      <c r="DE631" s="43">
        <v>2.6314300626304798</v>
      </c>
      <c r="DF631" s="43">
        <v>0.93027861118316701</v>
      </c>
      <c r="DG631" s="43"/>
      <c r="DH631" s="43">
        <v>0.93027861118316701</v>
      </c>
      <c r="DI631" s="43">
        <v>9.3027861118316704</v>
      </c>
      <c r="DJ631" s="43"/>
      <c r="DK631" s="43">
        <v>9.3027861118316704</v>
      </c>
      <c r="DL631" s="43">
        <v>21.969349905442037</v>
      </c>
      <c r="DM631" s="43"/>
      <c r="DN631" s="43"/>
      <c r="DO631" s="43">
        <v>21.969349905442037</v>
      </c>
      <c r="DP631" s="43">
        <v>80.554282986620805</v>
      </c>
      <c r="DQ631" s="43"/>
      <c r="DR631" s="43"/>
      <c r="DS631" s="43">
        <v>80.554282986620805</v>
      </c>
      <c r="DT631" s="43">
        <v>6.5453238785266876E-2</v>
      </c>
      <c r="DU631" s="43">
        <v>0.65453238785266876</v>
      </c>
      <c r="DV631" s="43">
        <v>14.212873624713083</v>
      </c>
      <c r="DW631" s="43">
        <v>260.73345588235293</v>
      </c>
      <c r="DX631" s="43">
        <v>1.8633547794117646</v>
      </c>
      <c r="DY631" s="43">
        <v>734.78860294117646</v>
      </c>
      <c r="DZ631" s="43">
        <v>2.7741727941176473</v>
      </c>
      <c r="EA631" s="43">
        <v>1.070955882352941</v>
      </c>
      <c r="EB631" s="43">
        <v>39.088694852941181</v>
      </c>
      <c r="EC631" s="43">
        <v>36.484375</v>
      </c>
      <c r="ED631" s="43">
        <v>140.75091911764707</v>
      </c>
      <c r="EE631" s="43">
        <v>51.412408088235303</v>
      </c>
      <c r="EF631" s="43">
        <v>70.982812500000009</v>
      </c>
      <c r="EG631" s="43">
        <v>0.25468750000000001</v>
      </c>
      <c r="EH631" s="43">
        <v>2.3698529411764713</v>
      </c>
      <c r="EI631" s="43">
        <v>5.4199632352941176</v>
      </c>
      <c r="EJ631" s="43">
        <v>0.34181985294117651</v>
      </c>
      <c r="EK631" s="43">
        <v>3.6739430147058822</v>
      </c>
      <c r="EL631" s="43">
        <v>9.3549679487179488E-2</v>
      </c>
      <c r="EM631" s="43">
        <v>1.1729243259803923</v>
      </c>
      <c r="EN631" s="43">
        <v>0.30862092391304352</v>
      </c>
      <c r="EO631" s="43">
        <v>7.8563725029100269</v>
      </c>
      <c r="EP631" s="43">
        <v>66.812488106212328</v>
      </c>
      <c r="EQ631" s="41"/>
      <c r="ER631" s="44">
        <v>1.60250633333334</v>
      </c>
      <c r="ES631" s="44">
        <v>56.798694999999903</v>
      </c>
      <c r="ET631" s="44">
        <v>29.997831999999999</v>
      </c>
      <c r="EU631" s="44">
        <v>13.404697666666699</v>
      </c>
      <c r="EV631" s="44">
        <v>0.162331999999999</v>
      </c>
      <c r="EW631" s="44">
        <v>0.249534333333333</v>
      </c>
      <c r="EX631" s="44">
        <v>8.9811666666667497E-2</v>
      </c>
      <c r="EY631" s="44">
        <v>1.90008933333333</v>
      </c>
      <c r="EZ631" s="44">
        <v>7.1709613333333397</v>
      </c>
      <c r="FA631" s="44">
        <v>3.6159613333333298</v>
      </c>
      <c r="FB631" s="44">
        <v>2.2538299999999998</v>
      </c>
      <c r="FC631" s="44">
        <v>0.88220200000000204</v>
      </c>
      <c r="FD631" s="44">
        <v>8.8220200000000197</v>
      </c>
      <c r="FE631" s="44">
        <v>6.6365666666666601E-2</v>
      </c>
      <c r="FF631" s="44">
        <v>0.66365666666666601</v>
      </c>
      <c r="FG631" s="44">
        <v>13.293048112226748</v>
      </c>
      <c r="FH631" s="44">
        <v>235.39371033333299</v>
      </c>
      <c r="FI631" s="44">
        <v>2.3321096666666699</v>
      </c>
      <c r="FJ631" s="44">
        <v>752.14986233333195</v>
      </c>
      <c r="FK631" s="44">
        <v>2.8238246666666602</v>
      </c>
      <c r="FL631" s="44">
        <v>1.2233133333333399</v>
      </c>
      <c r="FM631" s="44">
        <v>44.567955666666599</v>
      </c>
      <c r="FN631" s="44">
        <v>52.776842666666703</v>
      </c>
      <c r="FO631" s="44">
        <v>143.56929333333301</v>
      </c>
      <c r="FP631" s="44">
        <v>56.446159666666702</v>
      </c>
      <c r="FQ631" s="44">
        <v>71.963921999999897</v>
      </c>
      <c r="FR631" s="44">
        <v>0.33681899999999998</v>
      </c>
      <c r="FS631" s="44">
        <v>2.5390053333333298</v>
      </c>
      <c r="FT631" s="44">
        <v>4.7021043333333399</v>
      </c>
      <c r="FU631" s="44">
        <v>0.409602666666667</v>
      </c>
      <c r="FV631" s="44">
        <v>3.77155166666667</v>
      </c>
      <c r="FW631" s="44">
        <v>0.13847100000000001</v>
      </c>
      <c r="FX631" s="44">
        <v>1.22069933333333</v>
      </c>
      <c r="FY631" s="44">
        <v>0.31758366666666799</v>
      </c>
      <c r="FZ631" s="44">
        <v>7.8082663333333402</v>
      </c>
      <c r="GA631" s="51">
        <v>69.776662000000101</v>
      </c>
      <c r="GB631" s="54"/>
    </row>
    <row r="632" spans="1:350" s="2" customFormat="1" ht="12.75" customHeight="1" x14ac:dyDescent="0.2">
      <c r="A632" s="73"/>
      <c r="B632" s="70">
        <v>473</v>
      </c>
      <c r="C632" s="39" t="s">
        <v>2925</v>
      </c>
      <c r="D632" s="39"/>
      <c r="E632" s="39" t="s">
        <v>2919</v>
      </c>
      <c r="F632" s="39" t="s">
        <v>495</v>
      </c>
      <c r="G632" s="39" t="s">
        <v>3387</v>
      </c>
      <c r="H632" s="39" t="s">
        <v>3389</v>
      </c>
      <c r="I632" s="39" t="s">
        <v>2879</v>
      </c>
      <c r="J632" s="39" t="s">
        <v>2880</v>
      </c>
      <c r="K632" s="39" t="s">
        <v>2881</v>
      </c>
      <c r="L632" s="39" t="s">
        <v>2881</v>
      </c>
      <c r="M632" s="39" t="s">
        <v>2882</v>
      </c>
      <c r="N632" s="39" t="s">
        <v>3097</v>
      </c>
      <c r="O632" s="39" t="s">
        <v>3087</v>
      </c>
      <c r="P632" s="39" t="s">
        <v>3087</v>
      </c>
      <c r="Q632" s="39" t="s">
        <v>3193</v>
      </c>
      <c r="R632" s="39" t="s">
        <v>3297</v>
      </c>
      <c r="S632" s="39" t="s">
        <v>3325</v>
      </c>
      <c r="T632" s="39" t="s">
        <v>238</v>
      </c>
      <c r="U632" s="39" t="s">
        <v>369</v>
      </c>
      <c r="V632" s="39" t="s">
        <v>369</v>
      </c>
      <c r="W632" s="40">
        <v>2011</v>
      </c>
      <c r="X632" s="40">
        <f t="shared" si="146"/>
        <v>2</v>
      </c>
      <c r="Y632" s="41" t="s">
        <v>3122</v>
      </c>
      <c r="Z632" s="41" t="s">
        <v>3301</v>
      </c>
      <c r="AA632" s="41" t="s">
        <v>3123</v>
      </c>
      <c r="AB632" s="41" t="s">
        <v>2883</v>
      </c>
      <c r="AC632" s="41" t="s">
        <v>370</v>
      </c>
      <c r="AD632" s="41" t="s">
        <v>3293</v>
      </c>
      <c r="AE632" s="41" t="s">
        <v>474</v>
      </c>
      <c r="AF632" s="41" t="s">
        <v>248</v>
      </c>
      <c r="AG632" s="41" t="s">
        <v>3204</v>
      </c>
      <c r="AH632" s="41" t="s">
        <v>212</v>
      </c>
      <c r="AI632" s="41" t="s">
        <v>2926</v>
      </c>
      <c r="AJ632" s="41"/>
      <c r="AK632" s="41" t="s">
        <v>213</v>
      </c>
      <c r="AL632" s="41">
        <f t="shared" si="138"/>
        <v>15</v>
      </c>
      <c r="AM632" s="41" t="s">
        <v>217</v>
      </c>
      <c r="AN632" s="41" t="s">
        <v>218</v>
      </c>
      <c r="AO632" s="41"/>
      <c r="AP632" s="41">
        <v>498670.92</v>
      </c>
      <c r="AQ632" s="41">
        <v>1485344.21</v>
      </c>
      <c r="AR632" s="41">
        <v>13.435928000000001</v>
      </c>
      <c r="AS632" s="41">
        <v>38.987721999999998</v>
      </c>
      <c r="AT632" s="41" t="s">
        <v>2923</v>
      </c>
      <c r="AU632" s="41" t="s">
        <v>2924</v>
      </c>
      <c r="AV632" s="41">
        <v>1459354.4943274299</v>
      </c>
      <c r="AW632" s="41">
        <v>1571785.8950857201</v>
      </c>
      <c r="AX632" s="41">
        <v>1478</v>
      </c>
      <c r="AY632" s="41">
        <v>1440</v>
      </c>
      <c r="AZ632" s="41">
        <v>-0.32720201999999998</v>
      </c>
      <c r="BA632" s="41">
        <v>-0.35963040000000002</v>
      </c>
      <c r="BB632" s="41">
        <v>-0.41178046000000001</v>
      </c>
      <c r="BC632" s="41">
        <v>-0.36651369</v>
      </c>
      <c r="BD632" s="41">
        <v>-1.552453E-2</v>
      </c>
      <c r="BE632" s="41">
        <v>8.0404799999999992E-3</v>
      </c>
      <c r="BF632" s="41">
        <v>-6.5606369999999997E-2</v>
      </c>
      <c r="BG632" s="41">
        <v>106.922</v>
      </c>
      <c r="BH632" s="41">
        <v>1448</v>
      </c>
      <c r="BI632" s="41">
        <v>7.14891E-5</v>
      </c>
      <c r="BJ632" s="41">
        <v>-1.78123E-4</v>
      </c>
      <c r="BK632" s="41">
        <v>4.4480000000000004</v>
      </c>
      <c r="BL632" s="41">
        <v>149.94200000000001</v>
      </c>
      <c r="BM632" s="41">
        <v>-1.4192799999999999E-4</v>
      </c>
      <c r="BN632" s="41">
        <v>27.4</v>
      </c>
      <c r="BO632" s="41">
        <v>68.31</v>
      </c>
      <c r="BP632" s="41">
        <f t="shared" si="110"/>
        <v>819.72</v>
      </c>
      <c r="BQ632" s="41">
        <v>144.47</v>
      </c>
      <c r="BR632" s="41">
        <f t="shared" si="111"/>
        <v>1733.6399999999999</v>
      </c>
      <c r="BS632" s="41">
        <f t="shared" si="112"/>
        <v>2.1149172888303323</v>
      </c>
      <c r="BT632" s="41">
        <v>17.579999999999998</v>
      </c>
      <c r="BU632" s="41">
        <v>5.95</v>
      </c>
      <c r="BV632" s="41">
        <v>12.06</v>
      </c>
      <c r="BW632" s="41">
        <v>914</v>
      </c>
      <c r="BX632" s="41">
        <v>74</v>
      </c>
      <c r="BY632" s="41">
        <v>9</v>
      </c>
      <c r="BZ632" s="41" t="s">
        <v>334</v>
      </c>
      <c r="CA632" s="41">
        <v>0.47</v>
      </c>
      <c r="CB632" s="41">
        <v>1.3352802991899999</v>
      </c>
      <c r="CC632" s="41">
        <v>1259</v>
      </c>
      <c r="CD632" s="41">
        <v>1259</v>
      </c>
      <c r="CE632" s="41">
        <v>2506</v>
      </c>
      <c r="CF632" s="41" t="s">
        <v>222</v>
      </c>
      <c r="CG632" s="41">
        <v>1.2</v>
      </c>
      <c r="CH632" s="41">
        <v>0</v>
      </c>
      <c r="CI632" s="41" t="s">
        <v>335</v>
      </c>
      <c r="CJ632" s="41" t="s">
        <v>1561</v>
      </c>
      <c r="CK632" s="41" t="s">
        <v>225</v>
      </c>
      <c r="CL632" s="41" t="s">
        <v>2890</v>
      </c>
      <c r="CM632" s="41" t="s">
        <v>247</v>
      </c>
      <c r="CN632" s="41" t="s">
        <v>2913</v>
      </c>
      <c r="CO632" s="42">
        <v>1.58903366666667</v>
      </c>
      <c r="CP632" s="43">
        <v>66.572036909999994</v>
      </c>
      <c r="CQ632" s="43">
        <v>20.865862310000001</v>
      </c>
      <c r="CR632" s="43">
        <v>12.562100780000002</v>
      </c>
      <c r="CS632" s="43" t="s">
        <v>392</v>
      </c>
      <c r="CT632" s="43" t="s">
        <v>231</v>
      </c>
      <c r="CU632" s="43">
        <v>0.18307685527586248</v>
      </c>
      <c r="CV632" s="43">
        <v>0.27734806629834252</v>
      </c>
      <c r="CW632" s="43">
        <v>9.4271211022480053E-2</v>
      </c>
      <c r="CX632" s="43">
        <v>2.0399305555555811</v>
      </c>
      <c r="CY632" s="43">
        <v>7.1059999999999999</v>
      </c>
      <c r="CZ632" s="41">
        <v>0</v>
      </c>
      <c r="DA632" s="41">
        <v>6.5</v>
      </c>
      <c r="DB632" s="41">
        <f t="shared" si="133"/>
        <v>-0.60599999999999987</v>
      </c>
      <c r="DC632" s="41" t="s">
        <v>232</v>
      </c>
      <c r="DD632" s="43">
        <v>3.1395657953034899</v>
      </c>
      <c r="DE632" s="43">
        <v>2.3676960567124401</v>
      </c>
      <c r="DF632" s="43">
        <v>0.89423477649688721</v>
      </c>
      <c r="DG632" s="43"/>
      <c r="DH632" s="43">
        <v>0.89423477649688721</v>
      </c>
      <c r="DI632" s="43">
        <v>8.9423477649688721</v>
      </c>
      <c r="DJ632" s="43"/>
      <c r="DK632" s="43">
        <v>8.9423477649688721</v>
      </c>
      <c r="DL632" s="43">
        <v>21.314537486365484</v>
      </c>
      <c r="DM632" s="43"/>
      <c r="DN632" s="43"/>
      <c r="DO632" s="43">
        <v>21.314537486365484</v>
      </c>
      <c r="DP632" s="43">
        <v>78.153304116673439</v>
      </c>
      <c r="DQ632" s="43"/>
      <c r="DR632" s="43"/>
      <c r="DS632" s="43">
        <v>78.153304116673439</v>
      </c>
      <c r="DT632" s="43">
        <v>7.4886359572410993E-2</v>
      </c>
      <c r="DU632" s="43">
        <v>0.74886359572410988</v>
      </c>
      <c r="DV632" s="43">
        <v>11.941223763617609</v>
      </c>
      <c r="DW632" s="43">
        <v>278.40922473012762</v>
      </c>
      <c r="DX632" s="43">
        <v>2.0392051030421987</v>
      </c>
      <c r="DY632" s="43">
        <v>832.47301275760549</v>
      </c>
      <c r="DZ632" s="43">
        <v>2.7267909715407264</v>
      </c>
      <c r="EA632" s="43">
        <v>1.913542688910697</v>
      </c>
      <c r="EB632" s="43">
        <v>51.331599607458294</v>
      </c>
      <c r="EC632" s="43">
        <v>144.01786064769385</v>
      </c>
      <c r="ED632" s="43">
        <v>132.39646712463198</v>
      </c>
      <c r="EE632" s="43">
        <v>52.136113837095188</v>
      </c>
      <c r="EF632" s="43">
        <v>69.415897939156039</v>
      </c>
      <c r="EG632" s="43">
        <v>0.44936211972522083</v>
      </c>
      <c r="EH632" s="43">
        <v>3.084298331697743</v>
      </c>
      <c r="EI632" s="43">
        <v>5.2149165848871446</v>
      </c>
      <c r="EJ632" s="43">
        <v>0.58272816486751722</v>
      </c>
      <c r="EK632" s="43">
        <v>4.1623650637880276</v>
      </c>
      <c r="EL632" s="43">
        <v>0.36927656576331758</v>
      </c>
      <c r="EM632" s="43">
        <v>1.1033038927052665</v>
      </c>
      <c r="EN632" s="43">
        <v>0.3018082519093741</v>
      </c>
      <c r="EO632" s="43">
        <v>8.7208460214672616</v>
      </c>
      <c r="EP632" s="43">
        <v>68.075433960788374</v>
      </c>
      <c r="EQ632" s="41"/>
      <c r="ER632" s="44">
        <v>1.58903366666667</v>
      </c>
      <c r="ES632" s="44">
        <v>63.785467333333202</v>
      </c>
      <c r="ET632" s="44">
        <v>24.0293386666667</v>
      </c>
      <c r="EU632" s="44">
        <v>12.9136343333334</v>
      </c>
      <c r="EV632" s="44">
        <v>0.17871200000000001</v>
      </c>
      <c r="EW632" s="44">
        <v>0.27913399999999999</v>
      </c>
      <c r="EX632" s="44">
        <v>9.02180000000007E-2</v>
      </c>
      <c r="EY632" s="44">
        <v>2.0772086666666598</v>
      </c>
      <c r="EZ632" s="44">
        <v>7.0953153333333399</v>
      </c>
      <c r="FA632" s="44">
        <v>3.3933013333333402</v>
      </c>
      <c r="FB632" s="44">
        <v>2.29865866666667</v>
      </c>
      <c r="FC632" s="44">
        <v>0.94857599999999798</v>
      </c>
      <c r="FD632" s="44">
        <v>9.4857599999999795</v>
      </c>
      <c r="FE632" s="44">
        <v>7.2843666666666695E-2</v>
      </c>
      <c r="FF632" s="44">
        <v>0.72843666666666695</v>
      </c>
      <c r="FG632" s="44">
        <v>13.022079247337873</v>
      </c>
      <c r="FH632" s="44">
        <v>251.659175</v>
      </c>
      <c r="FI632" s="44">
        <v>2.3225596666666699</v>
      </c>
      <c r="FJ632" s="44">
        <v>842.01237966666497</v>
      </c>
      <c r="FK632" s="44">
        <v>2.748605</v>
      </c>
      <c r="FL632" s="44">
        <v>1.63172133333333</v>
      </c>
      <c r="FM632" s="44">
        <v>57.322410333333302</v>
      </c>
      <c r="FN632" s="44">
        <v>121.05812400000001</v>
      </c>
      <c r="FO632" s="44">
        <v>153.26640699999999</v>
      </c>
      <c r="FP632" s="44">
        <v>73.620582666666706</v>
      </c>
      <c r="FQ632" s="44">
        <v>76.067712999999998</v>
      </c>
      <c r="FR632" s="44">
        <v>0.48094366666666599</v>
      </c>
      <c r="FS632" s="44">
        <v>3.8742813333333301</v>
      </c>
      <c r="FT632" s="44">
        <v>5.0729283333333397</v>
      </c>
      <c r="FU632" s="44">
        <v>0.59506266666666596</v>
      </c>
      <c r="FV632" s="44">
        <v>4.1521896666666702</v>
      </c>
      <c r="FW632" s="44">
        <v>0.310744666666667</v>
      </c>
      <c r="FX632" s="44">
        <v>1.275569</v>
      </c>
      <c r="FY632" s="44">
        <v>0.32075433333333397</v>
      </c>
      <c r="FZ632" s="44">
        <v>8.6615889999999904</v>
      </c>
      <c r="GA632" s="51">
        <v>70.845266666666703</v>
      </c>
      <c r="GB632" s="54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  <c r="JW632" s="3"/>
      <c r="JX632" s="3"/>
      <c r="JY632" s="3"/>
      <c r="JZ632" s="3"/>
      <c r="KA632" s="3"/>
      <c r="KB632" s="3"/>
      <c r="KC632" s="3"/>
      <c r="KD632" s="3"/>
      <c r="KE632" s="3"/>
      <c r="KF632" s="3"/>
      <c r="KG632" s="3"/>
      <c r="KH632" s="3"/>
      <c r="KI632" s="3"/>
      <c r="KJ632" s="3"/>
      <c r="KK632" s="3"/>
      <c r="KL632" s="3"/>
      <c r="KM632" s="3"/>
      <c r="KN632" s="3"/>
      <c r="KO632" s="3"/>
      <c r="KP632" s="3"/>
      <c r="KQ632" s="3"/>
      <c r="KR632" s="3"/>
      <c r="KS632" s="3"/>
      <c r="KT632" s="3"/>
      <c r="KU632" s="3"/>
      <c r="KV632" s="3"/>
      <c r="KW632" s="3"/>
      <c r="KX632" s="3"/>
      <c r="KY632" s="3"/>
      <c r="KZ632" s="3"/>
      <c r="LA632" s="3"/>
      <c r="LB632" s="3"/>
      <c r="LC632" s="3"/>
      <c r="LD632" s="3"/>
      <c r="LE632" s="3"/>
      <c r="LF632" s="3"/>
      <c r="LG632" s="3"/>
      <c r="LH632" s="3"/>
      <c r="LI632" s="3"/>
      <c r="LJ632" s="3"/>
      <c r="LK632" s="3"/>
      <c r="LL632" s="3"/>
      <c r="LM632" s="3"/>
      <c r="LN632" s="3"/>
      <c r="LO632" s="3"/>
      <c r="LP632" s="3"/>
      <c r="LQ632" s="3"/>
      <c r="LR632" s="3"/>
      <c r="LS632" s="3"/>
      <c r="LT632" s="3"/>
      <c r="LU632" s="3"/>
      <c r="LV632" s="3"/>
      <c r="LW632" s="3"/>
      <c r="LX632" s="3"/>
      <c r="LY632" s="3"/>
      <c r="LZ632" s="3"/>
      <c r="MA632" s="3"/>
      <c r="MB632" s="3"/>
      <c r="MC632" s="3"/>
      <c r="MD632" s="3"/>
      <c r="ME632" s="3"/>
      <c r="MF632" s="3"/>
      <c r="MG632" s="3"/>
      <c r="MH632" s="3"/>
      <c r="MI632" s="3"/>
      <c r="MJ632" s="3"/>
      <c r="MK632" s="3"/>
      <c r="ML632" s="3"/>
    </row>
    <row r="633" spans="1:350" s="2" customFormat="1" ht="12.75" customHeight="1" thickBot="1" x14ac:dyDescent="0.25">
      <c r="A633" s="73"/>
      <c r="B633" s="71">
        <v>474</v>
      </c>
      <c r="C633" s="56" t="s">
        <v>2927</v>
      </c>
      <c r="D633" s="56"/>
      <c r="E633" s="56" t="s">
        <v>2919</v>
      </c>
      <c r="F633" s="56" t="s">
        <v>495</v>
      </c>
      <c r="G633" s="56" t="s">
        <v>3387</v>
      </c>
      <c r="H633" s="56" t="s">
        <v>3389</v>
      </c>
      <c r="I633" s="56" t="s">
        <v>2879</v>
      </c>
      <c r="J633" s="56" t="s">
        <v>2880</v>
      </c>
      <c r="K633" s="56" t="s">
        <v>2881</v>
      </c>
      <c r="L633" s="56" t="s">
        <v>2881</v>
      </c>
      <c r="M633" s="56" t="s">
        <v>2882</v>
      </c>
      <c r="N633" s="56" t="s">
        <v>3097</v>
      </c>
      <c r="O633" s="56" t="s">
        <v>3087</v>
      </c>
      <c r="P633" s="56" t="s">
        <v>3087</v>
      </c>
      <c r="Q633" s="56" t="s">
        <v>3193</v>
      </c>
      <c r="R633" s="56" t="s">
        <v>3297</v>
      </c>
      <c r="S633" s="56" t="s">
        <v>3325</v>
      </c>
      <c r="T633" s="56" t="s">
        <v>238</v>
      </c>
      <c r="U633" s="56" t="s">
        <v>369</v>
      </c>
      <c r="V633" s="56" t="s">
        <v>369</v>
      </c>
      <c r="W633" s="57">
        <v>2011</v>
      </c>
      <c r="X633" s="57">
        <f t="shared" si="132"/>
        <v>2</v>
      </c>
      <c r="Y633" s="58" t="s">
        <v>3122</v>
      </c>
      <c r="Z633" s="58" t="s">
        <v>3301</v>
      </c>
      <c r="AA633" s="58" t="s">
        <v>3123</v>
      </c>
      <c r="AB633" s="58" t="s">
        <v>2883</v>
      </c>
      <c r="AC633" s="58" t="s">
        <v>370</v>
      </c>
      <c r="AD633" s="58" t="s">
        <v>3293</v>
      </c>
      <c r="AE633" s="58" t="s">
        <v>474</v>
      </c>
      <c r="AF633" s="58" t="s">
        <v>248</v>
      </c>
      <c r="AG633" s="58" t="s">
        <v>3204</v>
      </c>
      <c r="AH633" s="58" t="s">
        <v>212</v>
      </c>
      <c r="AI633" s="58" t="s">
        <v>2928</v>
      </c>
      <c r="AJ633" s="58"/>
      <c r="AK633" s="58" t="s">
        <v>213</v>
      </c>
      <c r="AL633" s="58">
        <f t="shared" si="138"/>
        <v>15</v>
      </c>
      <c r="AM633" s="58" t="s">
        <v>217</v>
      </c>
      <c r="AN633" s="58" t="s">
        <v>218</v>
      </c>
      <c r="AO633" s="58"/>
      <c r="AP633" s="58">
        <v>498670.92</v>
      </c>
      <c r="AQ633" s="58">
        <v>1485344.21</v>
      </c>
      <c r="AR633" s="58">
        <v>13.435928000000001</v>
      </c>
      <c r="AS633" s="58">
        <v>38.987721999999998</v>
      </c>
      <c r="AT633" s="58" t="s">
        <v>2923</v>
      </c>
      <c r="AU633" s="58" t="s">
        <v>2924</v>
      </c>
      <c r="AV633" s="58">
        <v>1459354.4943274299</v>
      </c>
      <c r="AW633" s="58">
        <v>1571785.8950857201</v>
      </c>
      <c r="AX633" s="58">
        <v>1478</v>
      </c>
      <c r="AY633" s="58">
        <v>1440</v>
      </c>
      <c r="AZ633" s="58">
        <v>-0.32720201999999998</v>
      </c>
      <c r="BA633" s="58">
        <v>-0.35963040000000002</v>
      </c>
      <c r="BB633" s="58">
        <v>-0.41178046000000001</v>
      </c>
      <c r="BC633" s="58">
        <v>-0.36651369</v>
      </c>
      <c r="BD633" s="58">
        <v>-1.552453E-2</v>
      </c>
      <c r="BE633" s="58">
        <v>8.0404799999999992E-3</v>
      </c>
      <c r="BF633" s="58">
        <v>-6.5606369999999997E-2</v>
      </c>
      <c r="BG633" s="58">
        <v>106.922</v>
      </c>
      <c r="BH633" s="58">
        <v>1448</v>
      </c>
      <c r="BI633" s="58">
        <v>7.14891E-5</v>
      </c>
      <c r="BJ633" s="58">
        <v>-1.78123E-4</v>
      </c>
      <c r="BK633" s="58">
        <v>4.4480000000000004</v>
      </c>
      <c r="BL633" s="58">
        <v>149.94200000000001</v>
      </c>
      <c r="BM633" s="58">
        <v>-1.4192799999999999E-4</v>
      </c>
      <c r="BN633" s="58">
        <v>27.4</v>
      </c>
      <c r="BO633" s="58">
        <v>68.31</v>
      </c>
      <c r="BP633" s="58">
        <f t="shared" si="110"/>
        <v>819.72</v>
      </c>
      <c r="BQ633" s="58">
        <v>144.47</v>
      </c>
      <c r="BR633" s="58">
        <f t="shared" si="111"/>
        <v>1733.6399999999999</v>
      </c>
      <c r="BS633" s="58">
        <f t="shared" si="112"/>
        <v>2.1149172888303323</v>
      </c>
      <c r="BT633" s="58">
        <v>17.579999999999998</v>
      </c>
      <c r="BU633" s="58">
        <v>5.95</v>
      </c>
      <c r="BV633" s="58">
        <v>12.06</v>
      </c>
      <c r="BW633" s="58">
        <v>914</v>
      </c>
      <c r="BX633" s="58">
        <v>74</v>
      </c>
      <c r="BY633" s="58">
        <v>9</v>
      </c>
      <c r="BZ633" s="58" t="s">
        <v>334</v>
      </c>
      <c r="CA633" s="58">
        <v>0.47</v>
      </c>
      <c r="CB633" s="58">
        <v>1.3352802991899999</v>
      </c>
      <c r="CC633" s="58">
        <v>1259</v>
      </c>
      <c r="CD633" s="58">
        <v>1259</v>
      </c>
      <c r="CE633" s="58">
        <v>2506</v>
      </c>
      <c r="CF633" s="58" t="s">
        <v>222</v>
      </c>
      <c r="CG633" s="58">
        <v>1.2</v>
      </c>
      <c r="CH633" s="58">
        <v>0</v>
      </c>
      <c r="CI633" s="58" t="s">
        <v>335</v>
      </c>
      <c r="CJ633" s="58" t="s">
        <v>1561</v>
      </c>
      <c r="CK633" s="58" t="s">
        <v>225</v>
      </c>
      <c r="CL633" s="58" t="s">
        <v>2890</v>
      </c>
      <c r="CM633" s="58" t="s">
        <v>247</v>
      </c>
      <c r="CN633" s="58" t="s">
        <v>2913</v>
      </c>
      <c r="CO633" s="223">
        <v>1.61101933333334</v>
      </c>
      <c r="CP633" s="59">
        <v>69.921596579999999</v>
      </c>
      <c r="CQ633" s="59">
        <v>19.03064861</v>
      </c>
      <c r="CR633" s="59">
        <v>11.047754810000001</v>
      </c>
      <c r="CS633" s="59" t="s">
        <v>392</v>
      </c>
      <c r="CT633" s="59" t="s">
        <v>231</v>
      </c>
      <c r="CU633" s="59">
        <v>0.15744319167927007</v>
      </c>
      <c r="CV633" s="59">
        <v>0.24351415094339623</v>
      </c>
      <c r="CW633" s="59">
        <v>8.6070959264126154E-2</v>
      </c>
      <c r="CX633" s="59">
        <v>1.7659137577001753</v>
      </c>
      <c r="CY633" s="59">
        <v>7.22</v>
      </c>
      <c r="CZ633" s="58">
        <v>0</v>
      </c>
      <c r="DA633" s="58">
        <v>6.5</v>
      </c>
      <c r="DB633" s="58">
        <f t="shared" si="133"/>
        <v>-0.71999999999999975</v>
      </c>
      <c r="DC633" s="58" t="s">
        <v>232</v>
      </c>
      <c r="DD633" s="59">
        <v>3.8879598662207338</v>
      </c>
      <c r="DE633" s="59">
        <v>2.4915719063545136</v>
      </c>
      <c r="DF633" s="59">
        <v>0.92884999999999995</v>
      </c>
      <c r="DG633" s="59"/>
      <c r="DH633" s="59">
        <v>0.92884999999999995</v>
      </c>
      <c r="DI633" s="59">
        <v>9.2884999999999991</v>
      </c>
      <c r="DJ633" s="59"/>
      <c r="DK633" s="59">
        <v>9.2884999999999991</v>
      </c>
      <c r="DL633" s="59">
        <v>22.445929616500088</v>
      </c>
      <c r="DM633" s="59"/>
      <c r="DN633" s="59"/>
      <c r="DO633" s="59">
        <v>22.445929616500088</v>
      </c>
      <c r="DP633" s="59">
        <v>82.301741927166987</v>
      </c>
      <c r="DQ633" s="59"/>
      <c r="DR633" s="59"/>
      <c r="DS633" s="59">
        <v>82.301741927166987</v>
      </c>
      <c r="DT633" s="59">
        <v>6.2773405313491806E-2</v>
      </c>
      <c r="DU633" s="59">
        <v>0.62773405313491804</v>
      </c>
      <c r="DV633" s="59">
        <v>14.796871308180622</v>
      </c>
      <c r="DW633" s="59">
        <v>234.46236559139786</v>
      </c>
      <c r="DX633" s="59">
        <v>1.8816756272401434</v>
      </c>
      <c r="DY633" s="59">
        <v>780.9946236559141</v>
      </c>
      <c r="DZ633" s="59">
        <v>2.7912186379928317</v>
      </c>
      <c r="EA633" s="59">
        <v>0.85295698924731178</v>
      </c>
      <c r="EB633" s="59">
        <v>41.820250896057345</v>
      </c>
      <c r="EC633" s="59">
        <v>126.01935483870969</v>
      </c>
      <c r="ED633" s="59">
        <v>161.8844086021505</v>
      </c>
      <c r="EE633" s="59">
        <v>58.639605734767024</v>
      </c>
      <c r="EF633" s="59">
        <v>68.822849462365582</v>
      </c>
      <c r="EG633" s="59">
        <v>0.31612903225806449</v>
      </c>
      <c r="EH633" s="59">
        <v>2.279390681003584</v>
      </c>
      <c r="EI633" s="59">
        <v>2.8794802867383513</v>
      </c>
      <c r="EJ633" s="59">
        <v>0.38637992831541218</v>
      </c>
      <c r="EK633" s="59">
        <v>3.9049731182795706</v>
      </c>
      <c r="EL633" s="59">
        <v>0.32312655086848641</v>
      </c>
      <c r="EM633" s="59">
        <v>1.3490367383512543</v>
      </c>
      <c r="EN633" s="59">
        <v>0.29922978027115471</v>
      </c>
      <c r="EO633" s="59">
        <v>8.2209898436844444</v>
      </c>
      <c r="EP633" s="59">
        <v>71.480032204209905</v>
      </c>
      <c r="EQ633" s="58"/>
      <c r="ER633" s="60">
        <v>1.61101933333334</v>
      </c>
      <c r="ES633" s="60">
        <v>65.213019999999901</v>
      </c>
      <c r="ET633" s="60">
        <v>22.0209853333333</v>
      </c>
      <c r="EU633" s="60">
        <v>12.092017</v>
      </c>
      <c r="EV633" s="60">
        <v>0.160612333333332</v>
      </c>
      <c r="EW633" s="60">
        <v>0.241201999999999</v>
      </c>
      <c r="EX633" s="60">
        <v>8.8264666666667393E-2</v>
      </c>
      <c r="EY633" s="60">
        <v>1.848654</v>
      </c>
      <c r="EZ633" s="60">
        <v>7.2037176666666598</v>
      </c>
      <c r="FA633" s="60">
        <v>3.5467006666666698</v>
      </c>
      <c r="FB633" s="60">
        <v>2.2283913333333301</v>
      </c>
      <c r="FC633" s="60">
        <v>0.85796566666666896</v>
      </c>
      <c r="FD633" s="60">
        <v>8.5796566666666898</v>
      </c>
      <c r="FE633" s="60">
        <v>5.9925666666666398E-2</v>
      </c>
      <c r="FF633" s="60">
        <v>0.599256666666664</v>
      </c>
      <c r="FG633" s="60">
        <v>14.317165154608311</v>
      </c>
      <c r="FH633" s="60">
        <v>218.87708900000001</v>
      </c>
      <c r="FI633" s="60">
        <v>2.1554076666666702</v>
      </c>
      <c r="FJ633" s="60">
        <v>771.44882333333203</v>
      </c>
      <c r="FK633" s="60">
        <v>2.7129569999999901</v>
      </c>
      <c r="FL633" s="60">
        <v>0.95187100000000202</v>
      </c>
      <c r="FM633" s="60">
        <v>45.892638999999903</v>
      </c>
      <c r="FN633" s="60">
        <v>100.325524</v>
      </c>
      <c r="FO633" s="60">
        <v>156.397585666667</v>
      </c>
      <c r="FP633" s="60">
        <v>58.033404999999902</v>
      </c>
      <c r="FQ633" s="60">
        <v>71.116789666666605</v>
      </c>
      <c r="FR633" s="60">
        <v>0.34962133333333301</v>
      </c>
      <c r="FS633" s="60">
        <v>2.2125513333333302</v>
      </c>
      <c r="FT633" s="60">
        <v>3.2825419999999998</v>
      </c>
      <c r="FU633" s="60">
        <v>0.42782666666666602</v>
      </c>
      <c r="FV633" s="60">
        <v>3.8549739999999999</v>
      </c>
      <c r="FW633" s="60">
        <v>0.25815233333333298</v>
      </c>
      <c r="FX633" s="60">
        <v>1.30049666666667</v>
      </c>
      <c r="FY633" s="60">
        <v>0.314313333333334</v>
      </c>
      <c r="FZ633" s="60">
        <v>7.8579299999999996</v>
      </c>
      <c r="GA633" s="61">
        <v>71.995536666666695</v>
      </c>
      <c r="GB633" s="54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  <c r="JW633" s="3"/>
      <c r="JX633" s="3"/>
      <c r="JY633" s="3"/>
      <c r="JZ633" s="3"/>
      <c r="KA633" s="3"/>
      <c r="KB633" s="3"/>
      <c r="KC633" s="3"/>
      <c r="KD633" s="3"/>
      <c r="KE633" s="3"/>
      <c r="KF633" s="3"/>
      <c r="KG633" s="3"/>
      <c r="KH633" s="3"/>
      <c r="KI633" s="3"/>
      <c r="KJ633" s="3"/>
      <c r="KK633" s="3"/>
      <c r="KL633" s="3"/>
      <c r="KM633" s="3"/>
      <c r="KN633" s="3"/>
      <c r="KO633" s="3"/>
      <c r="KP633" s="3"/>
      <c r="KQ633" s="3"/>
      <c r="KR633" s="3"/>
      <c r="KS633" s="3"/>
      <c r="KT633" s="3"/>
      <c r="KU633" s="3"/>
      <c r="KV633" s="3"/>
      <c r="KW633" s="3"/>
      <c r="KX633" s="3"/>
      <c r="KY633" s="3"/>
      <c r="KZ633" s="3"/>
      <c r="LA633" s="3"/>
      <c r="LB633" s="3"/>
      <c r="LC633" s="3"/>
      <c r="LD633" s="3"/>
      <c r="LE633" s="3"/>
      <c r="LF633" s="3"/>
      <c r="LG633" s="3"/>
      <c r="LH633" s="3"/>
      <c r="LI633" s="3"/>
      <c r="LJ633" s="3"/>
      <c r="LK633" s="3"/>
      <c r="LL633" s="3"/>
      <c r="LM633" s="3"/>
      <c r="LN633" s="3"/>
      <c r="LO633" s="3"/>
      <c r="LP633" s="3"/>
      <c r="LQ633" s="3"/>
      <c r="LR633" s="3"/>
      <c r="LS633" s="3"/>
      <c r="LT633" s="3"/>
      <c r="LU633" s="3"/>
      <c r="LV633" s="3"/>
      <c r="LW633" s="3"/>
      <c r="LX633" s="3"/>
      <c r="LY633" s="3"/>
      <c r="LZ633" s="3"/>
      <c r="MA633" s="3"/>
      <c r="MB633" s="3"/>
      <c r="MC633" s="3"/>
      <c r="MD633" s="3"/>
      <c r="ME633" s="3"/>
      <c r="MF633" s="3"/>
      <c r="MG633" s="3"/>
      <c r="MH633" s="3"/>
      <c r="MI633" s="3"/>
      <c r="MJ633" s="3"/>
      <c r="MK633" s="3"/>
      <c r="ML633" s="3"/>
    </row>
    <row r="634" spans="1:350" ht="13.5" thickBot="1" x14ac:dyDescent="0.25">
      <c r="A634" s="74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3"/>
      <c r="O634" s="62"/>
      <c r="P634" s="63"/>
      <c r="Q634" s="62"/>
      <c r="R634" s="62"/>
      <c r="S634" s="62"/>
      <c r="T634" s="63"/>
      <c r="U634" s="62"/>
      <c r="V634" s="62"/>
      <c r="W634" s="62"/>
      <c r="X634" s="62"/>
      <c r="Y634" s="62"/>
      <c r="Z634" s="62"/>
      <c r="AA634" s="64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  <c r="AO634" s="62"/>
      <c r="AP634" s="62"/>
      <c r="AQ634" s="62"/>
      <c r="AR634" s="62"/>
      <c r="AS634" s="62"/>
      <c r="AT634" s="62"/>
      <c r="AU634" s="62"/>
      <c r="AV634" s="62"/>
      <c r="AW634" s="62"/>
      <c r="AX634" s="62"/>
      <c r="AY634" s="62"/>
      <c r="AZ634" s="62"/>
      <c r="BA634" s="62"/>
      <c r="BB634" s="62"/>
      <c r="BC634" s="62"/>
      <c r="BD634" s="62"/>
      <c r="BE634" s="62"/>
      <c r="BF634" s="62"/>
      <c r="BG634" s="62"/>
      <c r="BH634" s="62"/>
      <c r="BI634" s="62"/>
      <c r="BJ634" s="62"/>
      <c r="BK634" s="62"/>
      <c r="BL634" s="62"/>
      <c r="BM634" s="62"/>
      <c r="BN634" s="62"/>
      <c r="BO634" s="62"/>
      <c r="BP634" s="62"/>
      <c r="BQ634" s="62"/>
      <c r="BR634" s="62"/>
      <c r="BS634" s="62"/>
      <c r="BT634" s="62"/>
      <c r="BU634" s="62"/>
      <c r="BV634" s="62"/>
      <c r="BW634" s="62"/>
      <c r="BX634" s="62"/>
      <c r="BY634" s="62"/>
      <c r="BZ634" s="62"/>
      <c r="CA634" s="62"/>
      <c r="CB634" s="62"/>
      <c r="CC634" s="62"/>
      <c r="CD634" s="62"/>
      <c r="CE634" s="62"/>
      <c r="CF634" s="62"/>
      <c r="CG634" s="62"/>
      <c r="CH634" s="62"/>
      <c r="CI634" s="62"/>
      <c r="CJ634" s="62"/>
      <c r="CK634" s="62"/>
      <c r="CL634" s="62"/>
      <c r="CM634" s="62"/>
      <c r="CN634" s="62"/>
      <c r="CO634" s="62"/>
      <c r="CP634" s="62"/>
      <c r="CQ634" s="62"/>
      <c r="CR634" s="62"/>
      <c r="CS634" s="62"/>
      <c r="CT634" s="62"/>
      <c r="CU634" s="62"/>
      <c r="CV634" s="62"/>
      <c r="CW634" s="62"/>
      <c r="CX634" s="62"/>
      <c r="CY634" s="62"/>
      <c r="CZ634" s="62"/>
      <c r="DA634" s="62"/>
      <c r="DB634" s="62"/>
      <c r="DC634" s="62"/>
      <c r="DD634" s="62"/>
      <c r="DE634" s="62"/>
      <c r="DF634" s="62"/>
      <c r="DG634" s="62"/>
      <c r="DH634" s="62"/>
      <c r="DI634" s="62"/>
      <c r="DJ634" s="62"/>
      <c r="DK634" s="62"/>
      <c r="DL634" s="62"/>
      <c r="DM634" s="62"/>
      <c r="DN634" s="62"/>
      <c r="DO634" s="62"/>
      <c r="DP634" s="62"/>
      <c r="DQ634" s="62"/>
      <c r="DR634" s="62"/>
      <c r="DS634" s="62"/>
      <c r="DT634" s="62"/>
      <c r="DU634" s="62"/>
      <c r="DV634" s="62"/>
      <c r="DW634" s="62"/>
      <c r="DX634" s="62"/>
      <c r="DY634" s="62"/>
      <c r="DZ634" s="62"/>
      <c r="EA634" s="62"/>
      <c r="EB634" s="62"/>
      <c r="EC634" s="62"/>
      <c r="ED634" s="62"/>
      <c r="EE634" s="62"/>
      <c r="EF634" s="62"/>
      <c r="EG634" s="62"/>
      <c r="EH634" s="62"/>
      <c r="EI634" s="62"/>
      <c r="EJ634" s="62"/>
      <c r="EK634" s="62"/>
      <c r="EL634" s="62"/>
      <c r="EM634" s="62"/>
      <c r="EN634" s="62"/>
      <c r="EO634" s="62"/>
      <c r="EP634" s="62"/>
      <c r="EQ634" s="62"/>
      <c r="ER634" s="62"/>
      <c r="ES634" s="62"/>
      <c r="ET634" s="62"/>
      <c r="EU634" s="62"/>
      <c r="EV634" s="62"/>
      <c r="EW634" s="62"/>
      <c r="EX634" s="62"/>
      <c r="EY634" s="62"/>
      <c r="EZ634" s="62"/>
      <c r="FA634" s="62"/>
      <c r="FB634" s="62"/>
      <c r="FC634" s="62"/>
      <c r="FD634" s="62"/>
      <c r="FE634" s="62"/>
      <c r="FF634" s="62"/>
      <c r="FG634" s="62"/>
      <c r="FH634" s="62"/>
      <c r="FI634" s="62"/>
      <c r="FJ634" s="62"/>
      <c r="FK634" s="62"/>
      <c r="FL634" s="62"/>
      <c r="FM634" s="62"/>
      <c r="FN634" s="62"/>
      <c r="FO634" s="62"/>
      <c r="FP634" s="62"/>
      <c r="FQ634" s="62"/>
      <c r="FR634" s="62"/>
      <c r="FS634" s="62"/>
      <c r="FT634" s="62"/>
      <c r="FU634" s="62"/>
      <c r="FV634" s="62"/>
      <c r="FW634" s="62"/>
      <c r="FX634" s="62"/>
      <c r="FY634" s="62"/>
      <c r="FZ634" s="62"/>
      <c r="GA634" s="65"/>
      <c r="GB634" s="74"/>
    </row>
  </sheetData>
  <pageMargins left="0.7" right="0.7" top="0.75" bottom="0.75" header="0.3" footer="0.3"/>
  <pageSetup orientation="portrait" horizontalDpi="90" verticalDpi="9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B46"/>
  <sheetViews>
    <sheetView zoomScaleNormal="100" workbookViewId="0"/>
  </sheetViews>
  <sheetFormatPr defaultColWidth="13.28515625" defaultRowHeight="12.75" x14ac:dyDescent="0.2"/>
  <cols>
    <col min="1" max="1" width="7.5703125" style="3" customWidth="1"/>
    <col min="2" max="2" width="15.85546875" style="3" customWidth="1"/>
    <col min="3" max="3" width="20.140625" style="3" bestFit="1" customWidth="1"/>
    <col min="4" max="4" width="21.140625" style="3" bestFit="1" customWidth="1"/>
    <col min="5" max="5" width="29.7109375" style="3" bestFit="1" customWidth="1"/>
    <col min="6" max="6" width="16" style="3" bestFit="1" customWidth="1"/>
    <col min="7" max="9" width="13.28515625" style="3"/>
    <col min="10" max="10" width="18.7109375" style="3" bestFit="1" customWidth="1"/>
    <col min="11" max="12" width="13.28515625" style="3"/>
    <col min="13" max="13" width="24" style="3" bestFit="1" customWidth="1"/>
    <col min="14" max="14" width="24.85546875" style="3" bestFit="1" customWidth="1"/>
    <col min="15" max="15" width="38.5703125" style="3" customWidth="1"/>
    <col min="16" max="16" width="24.85546875" style="3" bestFit="1" customWidth="1"/>
    <col min="17" max="17" width="31.7109375" style="3" customWidth="1"/>
    <col min="18" max="18" width="37.7109375" style="3" customWidth="1"/>
    <col min="19" max="19" width="25.140625" style="3" customWidth="1"/>
    <col min="20" max="20" width="25.42578125" style="3" bestFit="1" customWidth="1"/>
    <col min="21" max="21" width="34.140625" style="3" bestFit="1" customWidth="1"/>
    <col min="22" max="22" width="42.42578125" style="3" bestFit="1" customWidth="1"/>
    <col min="23" max="23" width="25.42578125" style="3" bestFit="1" customWidth="1"/>
    <col min="24" max="24" width="37" style="3" bestFit="1" customWidth="1"/>
    <col min="25" max="25" width="43.42578125" style="3" bestFit="1" customWidth="1"/>
    <col min="26" max="26" width="25.7109375" style="3" customWidth="1"/>
    <col min="27" max="27" width="25.42578125" style="3" customWidth="1"/>
    <col min="28" max="28" width="28" style="3" customWidth="1"/>
    <col min="29" max="29" width="25.140625" style="3" customWidth="1"/>
    <col min="30" max="32" width="25.42578125" style="3" bestFit="1" customWidth="1"/>
    <col min="33" max="33" width="28.42578125" style="3" bestFit="1" customWidth="1"/>
    <col min="34" max="34" width="23.28515625" style="3" bestFit="1" customWidth="1"/>
    <col min="35" max="35" width="25.5703125" style="3" bestFit="1" customWidth="1"/>
    <col min="36" max="36" width="34.28515625" style="3" bestFit="1" customWidth="1"/>
    <col min="37" max="38" width="19.28515625" style="3" bestFit="1" customWidth="1"/>
    <col min="39" max="39" width="43.42578125" style="3" bestFit="1" customWidth="1"/>
    <col min="40" max="40" width="33.28515625" style="3" bestFit="1" customWidth="1"/>
    <col min="41" max="41" width="26.42578125" style="3" bestFit="1" customWidth="1"/>
    <col min="42" max="42" width="30.5703125" style="3" bestFit="1" customWidth="1"/>
    <col min="43" max="43" width="32" style="3" bestFit="1" customWidth="1"/>
    <col min="44" max="44" width="35.85546875" style="3" bestFit="1" customWidth="1"/>
    <col min="45" max="45" width="36.28515625" style="3" bestFit="1" customWidth="1"/>
    <col min="46" max="46" width="41.85546875" style="3" bestFit="1" customWidth="1"/>
    <col min="47" max="47" width="29.140625" style="3" bestFit="1" customWidth="1"/>
    <col min="48" max="48" width="48.5703125" style="3" bestFit="1" customWidth="1"/>
    <col min="49" max="49" width="49" style="3" bestFit="1" customWidth="1"/>
    <col min="50" max="50" width="47.140625" style="3" bestFit="1" customWidth="1"/>
    <col min="51" max="51" width="52.7109375" style="3" bestFit="1" customWidth="1"/>
    <col min="52" max="55" width="21.5703125" style="3" bestFit="1" customWidth="1"/>
    <col min="56" max="65" width="21.42578125" style="3" bestFit="1" customWidth="1"/>
    <col min="66" max="66" width="24.42578125" style="3" bestFit="1" customWidth="1"/>
    <col min="67" max="67" width="25.7109375" style="3" bestFit="1" customWidth="1"/>
    <col min="68" max="68" width="24.85546875" style="3" bestFit="1" customWidth="1"/>
    <col min="69" max="69" width="34.5703125" style="3" bestFit="1" customWidth="1"/>
    <col min="70" max="70" width="26.7109375" style="3" bestFit="1" customWidth="1"/>
    <col min="71" max="71" width="40.7109375" style="3" bestFit="1" customWidth="1"/>
    <col min="72" max="72" width="20" style="3" bestFit="1" customWidth="1"/>
    <col min="73" max="74" width="17.28515625" style="3" bestFit="1" customWidth="1"/>
    <col min="75" max="75" width="18.42578125" style="3" bestFit="1" customWidth="1"/>
    <col min="76" max="80" width="17.28515625" style="3" bestFit="1" customWidth="1"/>
    <col min="81" max="81" width="31.42578125" style="3" bestFit="1" customWidth="1"/>
    <col min="82" max="83" width="17.28515625" style="3" bestFit="1" customWidth="1"/>
    <col min="84" max="84" width="23" style="3" bestFit="1" customWidth="1"/>
    <col min="85" max="85" width="26.28515625" style="3" bestFit="1" customWidth="1"/>
    <col min="86" max="86" width="13.28515625" style="3"/>
    <col min="87" max="87" width="29.85546875" style="3" bestFit="1" customWidth="1"/>
    <col min="88" max="88" width="28.7109375" style="3" bestFit="1" customWidth="1"/>
    <col min="89" max="89" width="19.5703125" style="3" bestFit="1" customWidth="1"/>
    <col min="90" max="90" width="56" style="3" bestFit="1" customWidth="1"/>
    <col min="91" max="91" width="21.5703125" style="3" bestFit="1" customWidth="1"/>
    <col min="92" max="95" width="19.5703125" style="3" bestFit="1" customWidth="1"/>
    <col min="96" max="98" width="13.28515625" style="3"/>
    <col min="99" max="99" width="22.5703125" style="3" bestFit="1" customWidth="1"/>
    <col min="100" max="100" width="26.28515625" style="3" bestFit="1" customWidth="1"/>
    <col min="101" max="101" width="25.85546875" style="3" bestFit="1" customWidth="1"/>
    <col min="102" max="102" width="19.5703125" style="3" bestFit="1" customWidth="1"/>
    <col min="103" max="103" width="13.28515625" style="3"/>
    <col min="104" max="104" width="27.28515625" style="3" bestFit="1" customWidth="1"/>
    <col min="105" max="105" width="39.7109375" style="3" bestFit="1" customWidth="1"/>
    <col min="106" max="106" width="20.140625" style="3" bestFit="1" customWidth="1"/>
    <col min="107" max="107" width="42.7109375" style="3" bestFit="1" customWidth="1"/>
    <col min="108" max="110" width="20.140625" style="3" bestFit="1" customWidth="1"/>
    <col min="111" max="111" width="23.42578125" style="3" bestFit="1" customWidth="1"/>
    <col min="112" max="112" width="27.28515625" style="3" bestFit="1" customWidth="1"/>
    <col min="113" max="113" width="20.140625" style="3" bestFit="1" customWidth="1"/>
    <col min="114" max="114" width="28.5703125" style="3" bestFit="1" customWidth="1"/>
    <col min="115" max="115" width="33" style="3" bestFit="1" customWidth="1"/>
    <col min="116" max="116" width="20.140625" style="3" bestFit="1" customWidth="1"/>
    <col min="117" max="117" width="21.42578125" style="3" bestFit="1" customWidth="1"/>
    <col min="118" max="118" width="20.7109375" style="3" bestFit="1" customWidth="1"/>
    <col min="119" max="119" width="25.28515625" style="3" bestFit="1" customWidth="1"/>
    <col min="120" max="120" width="28.140625" style="3" bestFit="1" customWidth="1"/>
    <col min="121" max="121" width="37.7109375" style="3" bestFit="1" customWidth="1"/>
    <col min="122" max="122" width="37" style="3" bestFit="1" customWidth="1"/>
    <col min="123" max="123" width="41.42578125" style="3" bestFit="1" customWidth="1"/>
    <col min="124" max="126" width="20.140625" style="3" bestFit="1" customWidth="1"/>
    <col min="127" max="127" width="30.5703125" style="3" bestFit="1" customWidth="1"/>
    <col min="128" max="128" width="26.7109375" style="3" bestFit="1" customWidth="1"/>
    <col min="129" max="129" width="28.5703125" style="3" bestFit="1" customWidth="1"/>
    <col min="130" max="130" width="27.140625" style="3" bestFit="1" customWidth="1"/>
    <col min="131" max="131" width="27.5703125" style="3" bestFit="1" customWidth="1"/>
    <col min="132" max="132" width="25" style="3" bestFit="1" customWidth="1"/>
    <col min="133" max="133" width="30.7109375" style="3" bestFit="1" customWidth="1"/>
    <col min="134" max="135" width="31.85546875" style="3" bestFit="1" customWidth="1"/>
    <col min="136" max="136" width="28.140625" style="3" bestFit="1" customWidth="1"/>
    <col min="137" max="137" width="27" style="3" bestFit="1" customWidth="1"/>
    <col min="138" max="138" width="31.85546875" style="3" bestFit="1" customWidth="1"/>
    <col min="139" max="139" width="26.7109375" style="3" bestFit="1" customWidth="1"/>
    <col min="140" max="140" width="25.28515625" style="3" bestFit="1" customWidth="1"/>
    <col min="141" max="141" width="26" style="3" bestFit="1" customWidth="1"/>
    <col min="142" max="142" width="24.85546875" style="3" bestFit="1" customWidth="1"/>
    <col min="143" max="143" width="26.42578125" style="3" customWidth="1"/>
    <col min="144" max="144" width="26.28515625" style="3" bestFit="1" customWidth="1"/>
    <col min="145" max="145" width="20.140625" style="3" bestFit="1" customWidth="1"/>
    <col min="146" max="146" width="22" style="3" bestFit="1" customWidth="1"/>
    <col min="147" max="147" width="17.7109375" style="3" bestFit="1" customWidth="1"/>
    <col min="148" max="151" width="40.42578125" style="3" bestFit="1" customWidth="1"/>
    <col min="152" max="183" width="41.5703125" style="3" bestFit="1" customWidth="1"/>
    <col min="184" max="184" width="7.7109375" style="3" customWidth="1"/>
    <col min="185" max="16384" width="13.28515625" style="3"/>
  </cols>
  <sheetData>
    <row r="1" spans="1:184" ht="18.75" customHeight="1" thickBot="1" x14ac:dyDescent="0.35">
      <c r="A1" s="72"/>
      <c r="B1" s="75">
        <f>'Master-National Baseline Data'!B1</f>
        <v>1</v>
      </c>
      <c r="C1" s="76">
        <f>'Master-National Baseline Data'!C1</f>
        <v>2</v>
      </c>
      <c r="D1" s="76">
        <f>'Master-National Baseline Data'!D1</f>
        <v>3</v>
      </c>
      <c r="E1" s="76">
        <f>'Master-National Baseline Data'!E1</f>
        <v>4</v>
      </c>
      <c r="F1" s="77">
        <f>'Master-National Baseline Data'!F1</f>
        <v>5</v>
      </c>
      <c r="G1" s="76">
        <f>'Master-National Baseline Data'!G1</f>
        <v>6</v>
      </c>
      <c r="H1" s="76">
        <f>'Master-National Baseline Data'!H1</f>
        <v>7</v>
      </c>
      <c r="I1" s="76">
        <f>'Master-National Baseline Data'!I1</f>
        <v>8</v>
      </c>
      <c r="J1" s="76">
        <f>'Master-National Baseline Data'!J1</f>
        <v>9</v>
      </c>
      <c r="K1" s="76">
        <f>'Master-National Baseline Data'!K1</f>
        <v>10</v>
      </c>
      <c r="L1" s="76">
        <f>'Master-National Baseline Data'!L1</f>
        <v>11</v>
      </c>
      <c r="M1" s="76">
        <f>'Master-National Baseline Data'!M1</f>
        <v>12</v>
      </c>
      <c r="N1" s="76">
        <f>'Master-National Baseline Data'!N1</f>
        <v>13</v>
      </c>
      <c r="O1" s="76">
        <f>'Master-National Baseline Data'!O1</f>
        <v>14</v>
      </c>
      <c r="P1" s="76">
        <f>'Master-National Baseline Data'!P1</f>
        <v>15</v>
      </c>
      <c r="Q1" s="76">
        <f>'Master-National Baseline Data'!Q1</f>
        <v>16</v>
      </c>
      <c r="R1" s="76">
        <f>'Master-National Baseline Data'!R1</f>
        <v>17</v>
      </c>
      <c r="S1" s="76">
        <f>'Master-National Baseline Data'!S1</f>
        <v>18</v>
      </c>
      <c r="T1" s="76">
        <f>'Master-National Baseline Data'!T1</f>
        <v>19</v>
      </c>
      <c r="U1" s="76">
        <f>'Master-National Baseline Data'!U1</f>
        <v>20</v>
      </c>
      <c r="V1" s="76">
        <f>'Master-National Baseline Data'!V1</f>
        <v>21</v>
      </c>
      <c r="W1" s="76">
        <f>'Master-National Baseline Data'!W1</f>
        <v>22</v>
      </c>
      <c r="X1" s="76">
        <f>'Master-National Baseline Data'!X1</f>
        <v>23</v>
      </c>
      <c r="Y1" s="76">
        <f>'Master-National Baseline Data'!Y1</f>
        <v>24</v>
      </c>
      <c r="Z1" s="76">
        <f>'Master-National Baseline Data'!Z1</f>
        <v>25</v>
      </c>
      <c r="AA1" s="76">
        <f>'Master-National Baseline Data'!AA1</f>
        <v>26</v>
      </c>
      <c r="AB1" s="76">
        <f>'Master-National Baseline Data'!AB1</f>
        <v>27</v>
      </c>
      <c r="AC1" s="76">
        <f>'Master-National Baseline Data'!AC1</f>
        <v>28</v>
      </c>
      <c r="AD1" s="76">
        <f>'Master-National Baseline Data'!AD1</f>
        <v>29</v>
      </c>
      <c r="AE1" s="76">
        <f>'Master-National Baseline Data'!AE1</f>
        <v>30</v>
      </c>
      <c r="AF1" s="76">
        <f>'Master-National Baseline Data'!AF1</f>
        <v>31</v>
      </c>
      <c r="AG1" s="76">
        <f>'Master-National Baseline Data'!AG1</f>
        <v>32</v>
      </c>
      <c r="AH1" s="76">
        <f>'Master-National Baseline Data'!AH1</f>
        <v>33</v>
      </c>
      <c r="AI1" s="76">
        <f>'Master-National Baseline Data'!AI1</f>
        <v>34</v>
      </c>
      <c r="AJ1" s="76">
        <f>'Master-National Baseline Data'!AJ1</f>
        <v>35</v>
      </c>
      <c r="AK1" s="76">
        <f>'Master-National Baseline Data'!AK1</f>
        <v>36</v>
      </c>
      <c r="AL1" s="76">
        <f>'Master-National Baseline Data'!AL1</f>
        <v>37</v>
      </c>
      <c r="AM1" s="76">
        <f>'Master-National Baseline Data'!AM1</f>
        <v>38</v>
      </c>
      <c r="AN1" s="76">
        <f>'Master-National Baseline Data'!AN1</f>
        <v>39</v>
      </c>
      <c r="AO1" s="76">
        <f>'Master-National Baseline Data'!AO1</f>
        <v>40</v>
      </c>
      <c r="AP1" s="76">
        <f>'Master-National Baseline Data'!AP1</f>
        <v>41</v>
      </c>
      <c r="AQ1" s="76">
        <f>'Master-National Baseline Data'!AQ1</f>
        <v>42</v>
      </c>
      <c r="AR1" s="76">
        <f>'Master-National Baseline Data'!AR1</f>
        <v>43</v>
      </c>
      <c r="AS1" s="76">
        <f>'Master-National Baseline Data'!AS1</f>
        <v>44</v>
      </c>
      <c r="AT1" s="76">
        <f>'Master-National Baseline Data'!AT1</f>
        <v>45</v>
      </c>
      <c r="AU1" s="76">
        <f>'Master-National Baseline Data'!AU1</f>
        <v>46</v>
      </c>
      <c r="AV1" s="76">
        <f>'Master-National Baseline Data'!AV1</f>
        <v>47</v>
      </c>
      <c r="AW1" s="76">
        <f>'Master-National Baseline Data'!AW1</f>
        <v>48</v>
      </c>
      <c r="AX1" s="76">
        <f>'Master-National Baseline Data'!AX1</f>
        <v>49</v>
      </c>
      <c r="AY1" s="76">
        <f>'Master-National Baseline Data'!AY1</f>
        <v>50</v>
      </c>
      <c r="AZ1" s="76">
        <f>'Master-National Baseline Data'!AZ1</f>
        <v>51</v>
      </c>
      <c r="BA1" s="76">
        <f>'Master-National Baseline Data'!BA1</f>
        <v>52</v>
      </c>
      <c r="BB1" s="76">
        <f>'Master-National Baseline Data'!BB1</f>
        <v>53</v>
      </c>
      <c r="BC1" s="76">
        <f>'Master-National Baseline Data'!BC1</f>
        <v>54</v>
      </c>
      <c r="BD1" s="76">
        <f>'Master-National Baseline Data'!BD1</f>
        <v>55</v>
      </c>
      <c r="BE1" s="76">
        <f>'Master-National Baseline Data'!BE1</f>
        <v>56</v>
      </c>
      <c r="BF1" s="76">
        <f>'Master-National Baseline Data'!BF1</f>
        <v>57</v>
      </c>
      <c r="BG1" s="76">
        <f>'Master-National Baseline Data'!BG1</f>
        <v>58</v>
      </c>
      <c r="BH1" s="76">
        <f>'Master-National Baseline Data'!BH1</f>
        <v>59</v>
      </c>
      <c r="BI1" s="76">
        <f>'Master-National Baseline Data'!BI1</f>
        <v>60</v>
      </c>
      <c r="BJ1" s="76">
        <f>'Master-National Baseline Data'!BJ1</f>
        <v>61</v>
      </c>
      <c r="BK1" s="76">
        <f>'Master-National Baseline Data'!BK1</f>
        <v>62</v>
      </c>
      <c r="BL1" s="76">
        <f>'Master-National Baseline Data'!BL1</f>
        <v>63</v>
      </c>
      <c r="BM1" s="76">
        <f>'Master-National Baseline Data'!BM1</f>
        <v>64</v>
      </c>
      <c r="BN1" s="76">
        <f>'Master-National Baseline Data'!BN1</f>
        <v>65</v>
      </c>
      <c r="BO1" s="76">
        <f>'Master-National Baseline Data'!BO1</f>
        <v>66</v>
      </c>
      <c r="BP1" s="76">
        <f>'Master-National Baseline Data'!BP1</f>
        <v>67</v>
      </c>
      <c r="BQ1" s="76">
        <f>'Master-National Baseline Data'!BQ1</f>
        <v>68</v>
      </c>
      <c r="BR1" s="76">
        <f>'Master-National Baseline Data'!BR1</f>
        <v>69</v>
      </c>
      <c r="BS1" s="76">
        <f>'Master-National Baseline Data'!BS1</f>
        <v>70</v>
      </c>
      <c r="BT1" s="76">
        <f>'Master-National Baseline Data'!BT1</f>
        <v>71</v>
      </c>
      <c r="BU1" s="76">
        <f>'Master-National Baseline Data'!BU1</f>
        <v>72</v>
      </c>
      <c r="BV1" s="76">
        <f>'Master-National Baseline Data'!BV1</f>
        <v>73</v>
      </c>
      <c r="BW1" s="76">
        <f>'Master-National Baseline Data'!BW1</f>
        <v>74</v>
      </c>
      <c r="BX1" s="76">
        <f>'Master-National Baseline Data'!BX1</f>
        <v>75</v>
      </c>
      <c r="BY1" s="76">
        <f>'Master-National Baseline Data'!BY1</f>
        <v>76</v>
      </c>
      <c r="BZ1" s="76">
        <f>'Master-National Baseline Data'!BZ1</f>
        <v>77</v>
      </c>
      <c r="CA1" s="76">
        <f>'Master-National Baseline Data'!CA1</f>
        <v>78</v>
      </c>
      <c r="CB1" s="76">
        <f>'Master-National Baseline Data'!CB1</f>
        <v>79</v>
      </c>
      <c r="CC1" s="76">
        <f>'Master-National Baseline Data'!CC1</f>
        <v>80</v>
      </c>
      <c r="CD1" s="76">
        <f>'Master-National Baseline Data'!CD1</f>
        <v>81</v>
      </c>
      <c r="CE1" s="76">
        <f>'Master-National Baseline Data'!CE1</f>
        <v>82</v>
      </c>
      <c r="CF1" s="76">
        <f>'Master-National Baseline Data'!CF1</f>
        <v>83</v>
      </c>
      <c r="CG1" s="76">
        <f>'Master-National Baseline Data'!CG1</f>
        <v>84</v>
      </c>
      <c r="CH1" s="76">
        <f>'Master-National Baseline Data'!CH1</f>
        <v>85</v>
      </c>
      <c r="CI1" s="76">
        <f>'Master-National Baseline Data'!CI1</f>
        <v>86</v>
      </c>
      <c r="CJ1" s="76">
        <f>'Master-National Baseline Data'!CJ1</f>
        <v>87</v>
      </c>
      <c r="CK1" s="76">
        <f>'Master-National Baseline Data'!CK1</f>
        <v>88</v>
      </c>
      <c r="CL1" s="76">
        <f>'Master-National Baseline Data'!CL1</f>
        <v>89</v>
      </c>
      <c r="CM1" s="76">
        <f>'Master-National Baseline Data'!CM1</f>
        <v>90</v>
      </c>
      <c r="CN1" s="76">
        <f>'Master-National Baseline Data'!CN1</f>
        <v>91</v>
      </c>
      <c r="CO1" s="76">
        <f>'Master-National Baseline Data'!CO1</f>
        <v>92</v>
      </c>
      <c r="CP1" s="76">
        <f>'Master-National Baseline Data'!CP1</f>
        <v>93</v>
      </c>
      <c r="CQ1" s="76">
        <f>'Master-National Baseline Data'!CQ1</f>
        <v>94</v>
      </c>
      <c r="CR1" s="76">
        <f>'Master-National Baseline Data'!CR1</f>
        <v>95</v>
      </c>
      <c r="CS1" s="76">
        <f>'Master-National Baseline Data'!CS1</f>
        <v>96</v>
      </c>
      <c r="CT1" s="76">
        <f>'Master-National Baseline Data'!CT1</f>
        <v>97</v>
      </c>
      <c r="CU1" s="76">
        <f>'Master-National Baseline Data'!CU1</f>
        <v>98</v>
      </c>
      <c r="CV1" s="76">
        <f>'Master-National Baseline Data'!CV1</f>
        <v>99</v>
      </c>
      <c r="CW1" s="76">
        <f>'Master-National Baseline Data'!CW1</f>
        <v>100</v>
      </c>
      <c r="CX1" s="76">
        <f>'Master-National Baseline Data'!CX1</f>
        <v>101</v>
      </c>
      <c r="CY1" s="76">
        <f>'Master-National Baseline Data'!CY1</f>
        <v>102</v>
      </c>
      <c r="CZ1" s="76">
        <f>'Master-National Baseline Data'!CZ1</f>
        <v>103</v>
      </c>
      <c r="DA1" s="76">
        <f>'Master-National Baseline Data'!DA1</f>
        <v>104</v>
      </c>
      <c r="DB1" s="76">
        <f>'Master-National Baseline Data'!DB1</f>
        <v>105</v>
      </c>
      <c r="DC1" s="76">
        <f>'Master-National Baseline Data'!DC1</f>
        <v>106</v>
      </c>
      <c r="DD1" s="76">
        <f>'Master-National Baseline Data'!DD1</f>
        <v>107</v>
      </c>
      <c r="DE1" s="76">
        <f>'Master-National Baseline Data'!DE1</f>
        <v>108</v>
      </c>
      <c r="DF1" s="76">
        <f>'Master-National Baseline Data'!DF1</f>
        <v>109</v>
      </c>
      <c r="DG1" s="76">
        <f>'Master-National Baseline Data'!DG1</f>
        <v>110</v>
      </c>
      <c r="DH1" s="76">
        <f>'Master-National Baseline Data'!DH1</f>
        <v>111</v>
      </c>
      <c r="DI1" s="76">
        <f>'Master-National Baseline Data'!DI1</f>
        <v>112</v>
      </c>
      <c r="DJ1" s="76">
        <f>'Master-National Baseline Data'!DJ1</f>
        <v>113</v>
      </c>
      <c r="DK1" s="76">
        <f>'Master-National Baseline Data'!DK1</f>
        <v>114</v>
      </c>
      <c r="DL1" s="76">
        <f>'Master-National Baseline Data'!DL1</f>
        <v>115</v>
      </c>
      <c r="DM1" s="76">
        <f>'Master-National Baseline Data'!DM1</f>
        <v>116</v>
      </c>
      <c r="DN1" s="76">
        <f>'Master-National Baseline Data'!DN1</f>
        <v>117</v>
      </c>
      <c r="DO1" s="76">
        <f>'Master-National Baseline Data'!DO1</f>
        <v>118</v>
      </c>
      <c r="DP1" s="76">
        <f>'Master-National Baseline Data'!DP1</f>
        <v>119</v>
      </c>
      <c r="DQ1" s="76">
        <f>'Master-National Baseline Data'!DQ1</f>
        <v>120</v>
      </c>
      <c r="DR1" s="76">
        <f>'Master-National Baseline Data'!DR1</f>
        <v>121</v>
      </c>
      <c r="DS1" s="76">
        <f>'Master-National Baseline Data'!DS1</f>
        <v>122</v>
      </c>
      <c r="DT1" s="76">
        <f>'Master-National Baseline Data'!DT1</f>
        <v>123</v>
      </c>
      <c r="DU1" s="76">
        <f>'Master-National Baseline Data'!DU1</f>
        <v>124</v>
      </c>
      <c r="DV1" s="76">
        <f>'Master-National Baseline Data'!DV1</f>
        <v>125</v>
      </c>
      <c r="DW1" s="76">
        <f>'Master-National Baseline Data'!DW1</f>
        <v>126</v>
      </c>
      <c r="DX1" s="76">
        <f>'Master-National Baseline Data'!DX1</f>
        <v>127</v>
      </c>
      <c r="DY1" s="76">
        <f>'Master-National Baseline Data'!DY1</f>
        <v>128</v>
      </c>
      <c r="DZ1" s="76">
        <f>'Master-National Baseline Data'!DZ1</f>
        <v>129</v>
      </c>
      <c r="EA1" s="76">
        <f>'Master-National Baseline Data'!EA1</f>
        <v>130</v>
      </c>
      <c r="EB1" s="76">
        <f>'Master-National Baseline Data'!EB1</f>
        <v>131</v>
      </c>
      <c r="EC1" s="76">
        <f>'Master-National Baseline Data'!EC1</f>
        <v>132</v>
      </c>
      <c r="ED1" s="76">
        <f>'Master-National Baseline Data'!ED1</f>
        <v>133</v>
      </c>
      <c r="EE1" s="76">
        <f>'Master-National Baseline Data'!EE1</f>
        <v>134</v>
      </c>
      <c r="EF1" s="76">
        <f>'Master-National Baseline Data'!EF1</f>
        <v>135</v>
      </c>
      <c r="EG1" s="76">
        <f>'Master-National Baseline Data'!EG1</f>
        <v>136</v>
      </c>
      <c r="EH1" s="76">
        <f>'Master-National Baseline Data'!EH1</f>
        <v>137</v>
      </c>
      <c r="EI1" s="76">
        <f>'Master-National Baseline Data'!EI1</f>
        <v>138</v>
      </c>
      <c r="EJ1" s="76">
        <f>'Master-National Baseline Data'!EJ1</f>
        <v>139</v>
      </c>
      <c r="EK1" s="76">
        <f>'Master-National Baseline Data'!EK1</f>
        <v>140</v>
      </c>
      <c r="EL1" s="76">
        <f>'Master-National Baseline Data'!EL1</f>
        <v>141</v>
      </c>
      <c r="EM1" s="76">
        <f>'Master-National Baseline Data'!EM1</f>
        <v>142</v>
      </c>
      <c r="EN1" s="76">
        <f>'Master-National Baseline Data'!EN1</f>
        <v>143</v>
      </c>
      <c r="EO1" s="76">
        <f>'Master-National Baseline Data'!EO1</f>
        <v>144</v>
      </c>
      <c r="EP1" s="76">
        <f>'Master-National Baseline Data'!EP1</f>
        <v>145</v>
      </c>
      <c r="EQ1" s="76">
        <f>'Master-National Baseline Data'!EQ1</f>
        <v>146</v>
      </c>
      <c r="ER1" s="76">
        <f>'Master-National Baseline Data'!ER1</f>
        <v>147</v>
      </c>
      <c r="ES1" s="76">
        <f>'Master-National Baseline Data'!ES1</f>
        <v>148</v>
      </c>
      <c r="ET1" s="76">
        <f>'Master-National Baseline Data'!ET1</f>
        <v>149</v>
      </c>
      <c r="EU1" s="76">
        <f>'Master-National Baseline Data'!EU1</f>
        <v>150</v>
      </c>
      <c r="EV1" s="76">
        <f>'Master-National Baseline Data'!EV1</f>
        <v>151</v>
      </c>
      <c r="EW1" s="76">
        <f>'Master-National Baseline Data'!EW1</f>
        <v>152</v>
      </c>
      <c r="EX1" s="76">
        <f>'Master-National Baseline Data'!EX1</f>
        <v>153</v>
      </c>
      <c r="EY1" s="76">
        <f>'Master-National Baseline Data'!EY1</f>
        <v>154</v>
      </c>
      <c r="EZ1" s="76">
        <f>'Master-National Baseline Data'!EZ1</f>
        <v>155</v>
      </c>
      <c r="FA1" s="76">
        <f>'Master-National Baseline Data'!FA1</f>
        <v>156</v>
      </c>
      <c r="FB1" s="76">
        <f>'Master-National Baseline Data'!FB1</f>
        <v>157</v>
      </c>
      <c r="FC1" s="76">
        <f>'Master-National Baseline Data'!FC1</f>
        <v>158</v>
      </c>
      <c r="FD1" s="76">
        <f>'Master-National Baseline Data'!FD1</f>
        <v>159</v>
      </c>
      <c r="FE1" s="76">
        <f>'Master-National Baseline Data'!FE1</f>
        <v>160</v>
      </c>
      <c r="FF1" s="76">
        <f>'Master-National Baseline Data'!FF1</f>
        <v>161</v>
      </c>
      <c r="FG1" s="76">
        <f>'Master-National Baseline Data'!FG1</f>
        <v>162</v>
      </c>
      <c r="FH1" s="76">
        <f>'Master-National Baseline Data'!FH1</f>
        <v>163</v>
      </c>
      <c r="FI1" s="76">
        <f>'Master-National Baseline Data'!FI1</f>
        <v>164</v>
      </c>
      <c r="FJ1" s="76">
        <f>'Master-National Baseline Data'!FJ1</f>
        <v>165</v>
      </c>
      <c r="FK1" s="76">
        <f>'Master-National Baseline Data'!FK1</f>
        <v>166</v>
      </c>
      <c r="FL1" s="76">
        <f>'Master-National Baseline Data'!FL1</f>
        <v>167</v>
      </c>
      <c r="FM1" s="76">
        <f>'Master-National Baseline Data'!FM1</f>
        <v>168</v>
      </c>
      <c r="FN1" s="76">
        <f>'Master-National Baseline Data'!FN1</f>
        <v>169</v>
      </c>
      <c r="FO1" s="76">
        <f>'Master-National Baseline Data'!FO1</f>
        <v>170</v>
      </c>
      <c r="FP1" s="76">
        <f>'Master-National Baseline Data'!FP1</f>
        <v>171</v>
      </c>
      <c r="FQ1" s="76">
        <f>'Master-National Baseline Data'!FQ1</f>
        <v>172</v>
      </c>
      <c r="FR1" s="76">
        <f>'Master-National Baseline Data'!FR1</f>
        <v>173</v>
      </c>
      <c r="FS1" s="76">
        <f>'Master-National Baseline Data'!FS1</f>
        <v>174</v>
      </c>
      <c r="FT1" s="76">
        <f>'Master-National Baseline Data'!FT1</f>
        <v>175</v>
      </c>
      <c r="FU1" s="76">
        <f>'Master-National Baseline Data'!FU1</f>
        <v>176</v>
      </c>
      <c r="FV1" s="76">
        <f>'Master-National Baseline Data'!FV1</f>
        <v>177</v>
      </c>
      <c r="FW1" s="76">
        <f>'Master-National Baseline Data'!FW1</f>
        <v>178</v>
      </c>
      <c r="FX1" s="76">
        <f>'Master-National Baseline Data'!FX1</f>
        <v>179</v>
      </c>
      <c r="FY1" s="76">
        <f>'Master-National Baseline Data'!FY1</f>
        <v>180</v>
      </c>
      <c r="FZ1" s="76">
        <f>'Master-National Baseline Data'!FZ1</f>
        <v>181</v>
      </c>
      <c r="GA1" s="78">
        <f>'Master-National Baseline Data'!GA1</f>
        <v>182</v>
      </c>
      <c r="GB1" s="54"/>
    </row>
    <row r="2" spans="1:184" ht="19.5" thickBot="1" x14ac:dyDescent="0.35">
      <c r="A2" s="54"/>
      <c r="B2" s="82" t="str">
        <f>'Master-National Baseline Data'!B2</f>
        <v>Ethiopia's PSNP-Climate Smart Initiative (CSI) - georeferenced site, management, GIS, climate, carbon, soil fertility, yield and low-cost soil MIR analysis national baseline database</v>
      </c>
      <c r="C2" s="83"/>
      <c r="D2" s="83"/>
      <c r="E2" s="83"/>
      <c r="F2" s="84"/>
      <c r="G2" s="84"/>
      <c r="H2" s="84"/>
      <c r="I2" s="79"/>
      <c r="J2" s="79"/>
      <c r="K2" s="79"/>
      <c r="L2" s="79"/>
      <c r="M2" s="79"/>
      <c r="N2" s="80"/>
      <c r="O2" s="79"/>
      <c r="P2" s="80"/>
      <c r="Q2" s="79"/>
      <c r="R2" s="79"/>
      <c r="S2" s="79"/>
      <c r="T2" s="80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79"/>
      <c r="DH2" s="79"/>
      <c r="DI2" s="79"/>
      <c r="DJ2" s="79"/>
      <c r="DK2" s="79"/>
      <c r="DL2" s="79"/>
      <c r="DM2" s="79"/>
      <c r="DN2" s="79"/>
      <c r="DO2" s="79"/>
      <c r="DP2" s="79"/>
      <c r="DQ2" s="79"/>
      <c r="DR2" s="79"/>
      <c r="DS2" s="79"/>
      <c r="DT2" s="79"/>
      <c r="DU2" s="79"/>
      <c r="DV2" s="79"/>
      <c r="DW2" s="79"/>
      <c r="DX2" s="79"/>
      <c r="DY2" s="79"/>
      <c r="DZ2" s="79"/>
      <c r="EA2" s="79"/>
      <c r="EB2" s="79"/>
      <c r="EC2" s="79"/>
      <c r="ED2" s="79"/>
      <c r="EE2" s="79"/>
      <c r="EF2" s="79"/>
      <c r="EG2" s="79"/>
      <c r="EH2" s="79"/>
      <c r="EI2" s="79"/>
      <c r="EJ2" s="79"/>
      <c r="EK2" s="79"/>
      <c r="EL2" s="79"/>
      <c r="EM2" s="79"/>
      <c r="EN2" s="79"/>
      <c r="EO2" s="79"/>
      <c r="EP2" s="79"/>
      <c r="EQ2" s="79"/>
      <c r="ER2" s="79"/>
      <c r="ES2" s="79"/>
      <c r="ET2" s="79"/>
      <c r="EU2" s="79"/>
      <c r="EV2" s="79"/>
      <c r="EW2" s="79"/>
      <c r="EX2" s="79"/>
      <c r="EY2" s="79"/>
      <c r="EZ2" s="79"/>
      <c r="FA2" s="79"/>
      <c r="FB2" s="79"/>
      <c r="FC2" s="79"/>
      <c r="FD2" s="79"/>
      <c r="FE2" s="79"/>
      <c r="FF2" s="79"/>
      <c r="FG2" s="79"/>
      <c r="FH2" s="79"/>
      <c r="FI2" s="79"/>
      <c r="FJ2" s="79"/>
      <c r="FK2" s="79"/>
      <c r="FL2" s="79"/>
      <c r="FM2" s="79"/>
      <c r="FN2" s="79"/>
      <c r="FO2" s="79"/>
      <c r="FP2" s="79"/>
      <c r="FQ2" s="79"/>
      <c r="FR2" s="79"/>
      <c r="FS2" s="79"/>
      <c r="FT2" s="79"/>
      <c r="FU2" s="79"/>
      <c r="FV2" s="79"/>
      <c r="FW2" s="79"/>
      <c r="FX2" s="79"/>
      <c r="FY2" s="79"/>
      <c r="FZ2" s="79"/>
      <c r="GA2" s="81"/>
      <c r="GB2" s="54"/>
    </row>
    <row r="3" spans="1:184" ht="13.5" thickBot="1" x14ac:dyDescent="0.25">
      <c r="A3" s="54"/>
      <c r="B3" s="171" t="str">
        <f>'Master-National Baseline Data'!B3</f>
        <v>Sample identifiers</v>
      </c>
      <c r="C3" s="94" t="str">
        <f>'Master-National Baseline Data'!C3</f>
        <v>Sample identifiers</v>
      </c>
      <c r="D3" s="94" t="str">
        <f>'Master-National Baseline Data'!D3</f>
        <v>Sample identifiers</v>
      </c>
      <c r="E3" s="94" t="str">
        <f>'Master-National Baseline Data'!E3</f>
        <v>Sample identifiers</v>
      </c>
      <c r="F3" s="131" t="str">
        <f>'Master-National Baseline Data'!F3</f>
        <v>Site description</v>
      </c>
      <c r="G3" s="94" t="str">
        <f>'Master-National Baseline Data'!G3</f>
        <v>Site description</v>
      </c>
      <c r="H3" s="94" t="str">
        <f>'Master-National Baseline Data'!H3</f>
        <v>Site description</v>
      </c>
      <c r="I3" s="94" t="str">
        <f>'Master-National Baseline Data'!I3</f>
        <v>Site description</v>
      </c>
      <c r="J3" s="94" t="str">
        <f>'Master-National Baseline Data'!J3</f>
        <v>Site description</v>
      </c>
      <c r="K3" s="94" t="str">
        <f>'Master-National Baseline Data'!K3</f>
        <v>Site description</v>
      </c>
      <c r="L3" s="94" t="str">
        <f>'Master-National Baseline Data'!L3</f>
        <v>Site description</v>
      </c>
      <c r="M3" s="94" t="str">
        <f>'Master-National Baseline Data'!M3</f>
        <v>Site description</v>
      </c>
      <c r="N3" s="131" t="str">
        <f>'Master-National Baseline Data'!N3</f>
        <v>Sustainable land management</v>
      </c>
      <c r="O3" s="94" t="str">
        <f>'Master-National Baseline Data'!O3</f>
        <v>Sustainable land management</v>
      </c>
      <c r="P3" s="94" t="str">
        <f>'Master-National Baseline Data'!P3</f>
        <v>Sustainable land management</v>
      </c>
      <c r="Q3" s="94" t="str">
        <f>'Master-National Baseline Data'!Q3</f>
        <v>Sustainable land management</v>
      </c>
      <c r="R3" s="94" t="str">
        <f>'Master-National Baseline Data'!R3</f>
        <v>Sustainable land management</v>
      </c>
      <c r="S3" s="94" t="str">
        <f>'Master-National Baseline Data'!S3</f>
        <v>Sustainable land management</v>
      </c>
      <c r="T3" s="94" t="str">
        <f>'Master-National Baseline Data'!T3</f>
        <v>Sustainable land management</v>
      </c>
      <c r="U3" s="94" t="str">
        <f>'Master-National Baseline Data'!U3</f>
        <v>Sustainable land management</v>
      </c>
      <c r="V3" s="94" t="str">
        <f>'Master-National Baseline Data'!V3</f>
        <v>Sustainable land management</v>
      </c>
      <c r="W3" s="94" t="str">
        <f>'Master-National Baseline Data'!W3</f>
        <v>Sustainable land management</v>
      </c>
      <c r="X3" s="94" t="str">
        <f>'Master-National Baseline Data'!X3</f>
        <v>Sustainable land management</v>
      </c>
      <c r="Y3" s="94" t="str">
        <f>'Master-National Baseline Data'!Y3</f>
        <v>Sustainable land management</v>
      </c>
      <c r="Z3" s="94" t="str">
        <f>'Master-National Baseline Data'!Z3</f>
        <v>Sustainable land management</v>
      </c>
      <c r="AA3" s="94" t="str">
        <f>'Master-National Baseline Data'!AA3</f>
        <v>Sustainable land management</v>
      </c>
      <c r="AB3" s="94" t="str">
        <f>'Master-National Baseline Data'!AB3</f>
        <v>Sustainable land management</v>
      </c>
      <c r="AC3" s="94" t="str">
        <f>'Master-National Baseline Data'!AC3</f>
        <v>Sustainable land management</v>
      </c>
      <c r="AD3" s="94" t="str">
        <f>'Master-National Baseline Data'!AD3</f>
        <v>Sustainable land management</v>
      </c>
      <c r="AE3" s="94" t="str">
        <f>'Master-National Baseline Data'!AE3</f>
        <v>Sustainable land management</v>
      </c>
      <c r="AF3" s="94" t="str">
        <f>'Master-National Baseline Data'!AF3</f>
        <v>Sustainable land management</v>
      </c>
      <c r="AG3" s="94" t="str">
        <f>'Master-National Baseline Data'!AG3</f>
        <v>Sustainable land management</v>
      </c>
      <c r="AH3" s="131" t="str">
        <f>'Master-National Baseline Data'!AH3</f>
        <v>Sample type</v>
      </c>
      <c r="AI3" s="94" t="str">
        <f>'Master-National Baseline Data'!AI3</f>
        <v>Sample type</v>
      </c>
      <c r="AJ3" s="94" t="str">
        <f>'Master-National Baseline Data'!AJ3</f>
        <v>Sample type</v>
      </c>
      <c r="AK3" s="94" t="str">
        <f>'Master-National Baseline Data'!AK3</f>
        <v>Sample type</v>
      </c>
      <c r="AL3" s="94" t="str">
        <f>'Master-National Baseline Data'!AL3</f>
        <v>Sample type</v>
      </c>
      <c r="AM3" s="94" t="str">
        <f>'Master-National Baseline Data'!AM3</f>
        <v>Sample type</v>
      </c>
      <c r="AN3" s="94" t="str">
        <f>'Master-National Baseline Data'!AN3</f>
        <v>Sample type</v>
      </c>
      <c r="AO3" s="94" t="str">
        <f>'Master-National Baseline Data'!AO3</f>
        <v>Sample type</v>
      </c>
      <c r="AP3" s="131" t="str">
        <f>'Master-National Baseline Data'!AP3</f>
        <v>Geographical information</v>
      </c>
      <c r="AQ3" s="94" t="str">
        <f>'Master-National Baseline Data'!AQ3</f>
        <v>Geographical information</v>
      </c>
      <c r="AR3" s="94" t="str">
        <f>'Master-National Baseline Data'!AR3</f>
        <v>Geographical information</v>
      </c>
      <c r="AS3" s="94" t="str">
        <f>'Master-National Baseline Data'!AS3</f>
        <v>Geographical information</v>
      </c>
      <c r="AT3" s="94" t="str">
        <f>'Master-National Baseline Data'!AT3</f>
        <v>Geographical information</v>
      </c>
      <c r="AU3" s="94" t="str">
        <f>'Master-National Baseline Data'!AU3</f>
        <v>Geographical information</v>
      </c>
      <c r="AV3" s="94" t="str">
        <f>'Master-National Baseline Data'!AV3</f>
        <v>Geographical information</v>
      </c>
      <c r="AW3" s="94" t="str">
        <f>'Master-National Baseline Data'!AW3</f>
        <v>Geographical information</v>
      </c>
      <c r="AX3" s="94" t="str">
        <f>'Master-National Baseline Data'!AX3</f>
        <v>Geographical information</v>
      </c>
      <c r="AY3" s="94" t="str">
        <f>'Master-National Baseline Data'!AY3</f>
        <v>Geographical information</v>
      </c>
      <c r="AZ3" s="94" t="str">
        <f>'Master-National Baseline Data'!AZ3</f>
        <v>Geographical information</v>
      </c>
      <c r="BA3" s="94" t="str">
        <f>'Master-National Baseline Data'!BA3</f>
        <v>Geographical information</v>
      </c>
      <c r="BB3" s="94" t="str">
        <f>'Master-National Baseline Data'!BB3</f>
        <v>Geographical information</v>
      </c>
      <c r="BC3" s="94" t="str">
        <f>'Master-National Baseline Data'!BC3</f>
        <v>Geographical information</v>
      </c>
      <c r="BD3" s="94" t="str">
        <f>'Master-National Baseline Data'!BD3</f>
        <v>Geographical information</v>
      </c>
      <c r="BE3" s="94" t="str">
        <f>'Master-National Baseline Data'!BE3</f>
        <v>Geographical information</v>
      </c>
      <c r="BF3" s="94" t="str">
        <f>'Master-National Baseline Data'!BF3</f>
        <v>Geographical information</v>
      </c>
      <c r="BG3" s="94" t="str">
        <f>'Master-National Baseline Data'!BG3</f>
        <v>Geographical information</v>
      </c>
      <c r="BH3" s="94" t="str">
        <f>'Master-National Baseline Data'!BH3</f>
        <v>Geographical information</v>
      </c>
      <c r="BI3" s="94" t="str">
        <f>'Master-National Baseline Data'!BI3</f>
        <v>Geographical information</v>
      </c>
      <c r="BJ3" s="94" t="str">
        <f>'Master-National Baseline Data'!BJ3</f>
        <v>Geographical information</v>
      </c>
      <c r="BK3" s="94" t="str">
        <f>'Master-National Baseline Data'!BK3</f>
        <v>Geographical information</v>
      </c>
      <c r="BL3" s="94" t="str">
        <f>'Master-National Baseline Data'!BL3</f>
        <v>Geographical information</v>
      </c>
      <c r="BM3" s="94" t="str">
        <f>'Master-National Baseline Data'!BM3</f>
        <v>Geographical information</v>
      </c>
      <c r="BN3" s="131" t="str">
        <f>'Master-National Baseline Data'!BN3</f>
        <v>Climatic information</v>
      </c>
      <c r="BO3" s="94" t="str">
        <f>'Master-National Baseline Data'!BO3</f>
        <v>Climatic information</v>
      </c>
      <c r="BP3" s="94" t="str">
        <f>'Master-National Baseline Data'!BP3</f>
        <v>Climatic information</v>
      </c>
      <c r="BQ3" s="94" t="str">
        <f>'Master-National Baseline Data'!BQ3</f>
        <v>Climatic information</v>
      </c>
      <c r="BR3" s="94" t="str">
        <f>'Master-National Baseline Data'!BR3</f>
        <v>Climatic information</v>
      </c>
      <c r="BS3" s="94" t="str">
        <f>'Master-National Baseline Data'!BS3</f>
        <v>Climatic information</v>
      </c>
      <c r="BT3" s="94" t="str">
        <f>'Master-National Baseline Data'!BT3</f>
        <v>Climatic information</v>
      </c>
      <c r="BU3" s="94" t="str">
        <f>'Master-National Baseline Data'!BU3</f>
        <v>Climatic information</v>
      </c>
      <c r="BV3" s="94" t="str">
        <f>'Master-National Baseline Data'!BV3</f>
        <v>Climatic information</v>
      </c>
      <c r="BW3" s="94" t="str">
        <f>'Master-National Baseline Data'!BW3</f>
        <v>Climatic information</v>
      </c>
      <c r="BX3" s="94" t="str">
        <f>'Master-National Baseline Data'!BX3</f>
        <v>Climatic information</v>
      </c>
      <c r="BY3" s="94" t="str">
        <f>'Master-National Baseline Data'!BY3</f>
        <v>Climatic information</v>
      </c>
      <c r="BZ3" s="94" t="str">
        <f>'Master-National Baseline Data'!BZ3</f>
        <v>Climatic information</v>
      </c>
      <c r="CA3" s="94" t="str">
        <f>'Master-National Baseline Data'!CA3</f>
        <v>Climatic information</v>
      </c>
      <c r="CB3" s="94" t="str">
        <f>'Master-National Baseline Data'!CB3</f>
        <v>Climatic information</v>
      </c>
      <c r="CC3" s="94" t="str">
        <f>'Master-National Baseline Data'!CC3</f>
        <v>Climatic information</v>
      </c>
      <c r="CD3" s="94" t="str">
        <f>'Master-National Baseline Data'!CD3</f>
        <v>Climatic information</v>
      </c>
      <c r="CE3" s="94" t="str">
        <f>'Master-National Baseline Data'!CE3</f>
        <v>Climatic information</v>
      </c>
      <c r="CF3" s="94" t="str">
        <f>'Master-National Baseline Data'!CF3</f>
        <v>Climatic information</v>
      </c>
      <c r="CG3" s="94" t="str">
        <f>'Master-National Baseline Data'!CG3</f>
        <v>Climatic information</v>
      </c>
      <c r="CH3" s="94" t="str">
        <f>'Master-National Baseline Data'!CH3</f>
        <v>Climatic information</v>
      </c>
      <c r="CI3" s="94" t="str">
        <f>'Master-National Baseline Data'!CI3</f>
        <v>Climatic information</v>
      </c>
      <c r="CJ3" s="94" t="str">
        <f>'Master-National Baseline Data'!CJ3</f>
        <v>Climatic information</v>
      </c>
      <c r="CK3" s="94" t="str">
        <f>'Master-National Baseline Data'!CK3</f>
        <v>Climatic information</v>
      </c>
      <c r="CL3" s="94" t="str">
        <f>'Master-National Baseline Data'!CL3</f>
        <v>Climatic information</v>
      </c>
      <c r="CM3" s="131" t="str">
        <f>'Master-National Baseline Data'!CM3</f>
        <v xml:space="preserve">Soil biological properties </v>
      </c>
      <c r="CN3" s="131" t="str">
        <f>'Master-National Baseline Data'!CN3</f>
        <v>Soil physical properties</v>
      </c>
      <c r="CO3" s="94" t="str">
        <f>'Master-National Baseline Data'!CO3</f>
        <v>Soil physical properties</v>
      </c>
      <c r="CP3" s="94" t="str">
        <f>'Master-National Baseline Data'!CP3</f>
        <v>Soil physical properties</v>
      </c>
      <c r="CQ3" s="94" t="str">
        <f>'Master-National Baseline Data'!CQ3</f>
        <v>Soil physical properties</v>
      </c>
      <c r="CR3" s="94" t="str">
        <f>'Master-National Baseline Data'!CR3</f>
        <v>Soil physical properties</v>
      </c>
      <c r="CS3" s="94" t="str">
        <f>'Master-National Baseline Data'!CS3</f>
        <v>Soil physical properties</v>
      </c>
      <c r="CT3" s="94" t="str">
        <f>'Master-National Baseline Data'!CT3</f>
        <v>Soil physical properties</v>
      </c>
      <c r="CU3" s="94" t="str">
        <f>'Master-National Baseline Data'!CU3</f>
        <v>Soil physical properties</v>
      </c>
      <c r="CV3" s="94" t="str">
        <f>'Master-National Baseline Data'!CV3</f>
        <v>Soil physical properties</v>
      </c>
      <c r="CW3" s="94" t="str">
        <f>'Master-National Baseline Data'!CW3</f>
        <v>Soil physical properties</v>
      </c>
      <c r="CX3" s="94" t="str">
        <f>'Master-National Baseline Data'!CX3</f>
        <v>Soil physical properties</v>
      </c>
      <c r="CY3" s="131" t="str">
        <f>'Master-National Baseline Data'!CY3</f>
        <v>Soil chemical properties</v>
      </c>
      <c r="CZ3" s="94" t="str">
        <f>'Master-National Baseline Data'!CZ3</f>
        <v>Soil chemical properties</v>
      </c>
      <c r="DA3" s="94" t="str">
        <f>'Master-National Baseline Data'!DA3</f>
        <v>Soil chemical properties</v>
      </c>
      <c r="DB3" s="94" t="str">
        <f>'Master-National Baseline Data'!DB3</f>
        <v>Soil chemical properties</v>
      </c>
      <c r="DC3" s="94" t="str">
        <f>'Master-National Baseline Data'!DC3</f>
        <v>Soil chemical properties</v>
      </c>
      <c r="DD3" s="94" t="str">
        <f>'Master-National Baseline Data'!DD3</f>
        <v>Soil chemical properties</v>
      </c>
      <c r="DE3" s="94" t="str">
        <f>'Master-National Baseline Data'!DE3</f>
        <v>Soil chemical properties</v>
      </c>
      <c r="DF3" s="94" t="str">
        <f>'Master-National Baseline Data'!DF3</f>
        <v>Soil chemical properties</v>
      </c>
      <c r="DG3" s="94" t="str">
        <f>'Master-National Baseline Data'!DG3</f>
        <v>Soil chemical properties</v>
      </c>
      <c r="DH3" s="94" t="str">
        <f>'Master-National Baseline Data'!DH3</f>
        <v>Soil chemical properties</v>
      </c>
      <c r="DI3" s="94" t="str">
        <f>'Master-National Baseline Data'!DI3</f>
        <v>Soil chemical properties</v>
      </c>
      <c r="DJ3" s="94" t="str">
        <f>'Master-National Baseline Data'!DJ3</f>
        <v>Soil chemical properties</v>
      </c>
      <c r="DK3" s="94" t="str">
        <f>'Master-National Baseline Data'!DK3</f>
        <v>Soil chemical properties</v>
      </c>
      <c r="DL3" s="94" t="str">
        <f>'Master-National Baseline Data'!DL3</f>
        <v>Soil chemical properties</v>
      </c>
      <c r="DM3" s="94" t="str">
        <f>'Master-National Baseline Data'!DM3</f>
        <v>Soil chemical properties</v>
      </c>
      <c r="DN3" s="94" t="str">
        <f>'Master-National Baseline Data'!DN3</f>
        <v>Soil chemical properties</v>
      </c>
      <c r="DO3" s="94" t="str">
        <f>'Master-National Baseline Data'!DO3</f>
        <v>Soil chemical properties</v>
      </c>
      <c r="DP3" s="94" t="str">
        <f>'Master-National Baseline Data'!DP3</f>
        <v>Soil chemical properties</v>
      </c>
      <c r="DQ3" s="94" t="str">
        <f>'Master-National Baseline Data'!DQ3</f>
        <v>Soil chemical properties</v>
      </c>
      <c r="DR3" s="94" t="str">
        <f>'Master-National Baseline Data'!DR3</f>
        <v>Soil chemical properties</v>
      </c>
      <c r="DS3" s="94" t="str">
        <f>'Master-National Baseline Data'!DS3</f>
        <v>Soil chemical properties</v>
      </c>
      <c r="DT3" s="94" t="str">
        <f>'Master-National Baseline Data'!DT3</f>
        <v>Soil chemical properties</v>
      </c>
      <c r="DU3" s="94" t="str">
        <f>'Master-National Baseline Data'!DU3</f>
        <v>Soil chemical properties</v>
      </c>
      <c r="DV3" s="94" t="str">
        <f>'Master-National Baseline Data'!DV3</f>
        <v>Soil chemical properties</v>
      </c>
      <c r="DW3" s="94" t="str">
        <f>'Master-National Baseline Data'!DW3</f>
        <v>Soil chemical properties</v>
      </c>
      <c r="DX3" s="94" t="str">
        <f>'Master-National Baseline Data'!DX3</f>
        <v>Soil chemical properties</v>
      </c>
      <c r="DY3" s="94" t="str">
        <f>'Master-National Baseline Data'!DY3</f>
        <v>Soil chemical properties</v>
      </c>
      <c r="DZ3" s="94" t="str">
        <f>'Master-National Baseline Data'!DZ3</f>
        <v>Soil chemical properties</v>
      </c>
      <c r="EA3" s="94" t="str">
        <f>'Master-National Baseline Data'!EA3</f>
        <v>Soil chemical properties</v>
      </c>
      <c r="EB3" s="94" t="str">
        <f>'Master-National Baseline Data'!EB3</f>
        <v>Soil chemical properties</v>
      </c>
      <c r="EC3" s="94" t="str">
        <f>'Master-National Baseline Data'!EC3</f>
        <v>Soil chemical properties</v>
      </c>
      <c r="ED3" s="94" t="str">
        <f>'Master-National Baseline Data'!ED3</f>
        <v>Soil chemical properties</v>
      </c>
      <c r="EE3" s="94" t="str">
        <f>'Master-National Baseline Data'!EE3</f>
        <v>Soil chemical properties</v>
      </c>
      <c r="EF3" s="94" t="str">
        <f>'Master-National Baseline Data'!EF3</f>
        <v>Soil chemical properties</v>
      </c>
      <c r="EG3" s="94" t="str">
        <f>'Master-National Baseline Data'!EG3</f>
        <v>Soil chemical properties</v>
      </c>
      <c r="EH3" s="94" t="str">
        <f>'Master-National Baseline Data'!EH3</f>
        <v>Soil chemical properties</v>
      </c>
      <c r="EI3" s="94" t="str">
        <f>'Master-National Baseline Data'!EI3</f>
        <v>Soil chemical properties</v>
      </c>
      <c r="EJ3" s="94" t="str">
        <f>'Master-National Baseline Data'!EJ3</f>
        <v>Soil chemical properties</v>
      </c>
      <c r="EK3" s="94" t="str">
        <f>'Master-National Baseline Data'!EK3</f>
        <v>Soil chemical properties</v>
      </c>
      <c r="EL3" s="94" t="str">
        <f>'Master-National Baseline Data'!EL3</f>
        <v>Soil chemical properties</v>
      </c>
      <c r="EM3" s="94" t="str">
        <f>'Master-National Baseline Data'!EM3</f>
        <v>Soil chemical properties</v>
      </c>
      <c r="EN3" s="94" t="str">
        <f>'Master-National Baseline Data'!EN3</f>
        <v>Soil chemical properties</v>
      </c>
      <c r="EO3" s="94" t="str">
        <f>'Master-National Baseline Data'!EO3</f>
        <v>Soil chemical properties</v>
      </c>
      <c r="EP3" s="94" t="str">
        <f>'Master-National Baseline Data'!EP3</f>
        <v>Soil chemical properties</v>
      </c>
      <c r="EQ3" s="131" t="str">
        <f>'Master-National Baseline Data'!EQ3</f>
        <v>Crop yield</v>
      </c>
      <c r="ER3" s="131" t="str">
        <f>'Master-National Baseline Data'!ER3</f>
        <v>Low cost MIR prediction - Soil physical properties</v>
      </c>
      <c r="ES3" s="94" t="str">
        <f>'Master-National Baseline Data'!ES3</f>
        <v>Low cost MIR prediction - Soil physical properties</v>
      </c>
      <c r="ET3" s="94" t="str">
        <f>'Master-National Baseline Data'!ET3</f>
        <v>Low cost MIR prediction - Soil physical properties</v>
      </c>
      <c r="EU3" s="94" t="str">
        <f>'Master-National Baseline Data'!EU3</f>
        <v>Low cost MIR prediction - Soil physical properties</v>
      </c>
      <c r="EV3" s="94" t="str">
        <f>'Master-National Baseline Data'!EV3</f>
        <v>Low cost MIR prediction - Soil physical properties</v>
      </c>
      <c r="EW3" s="94" t="str">
        <f>'Master-National Baseline Data'!EW3</f>
        <v>Low cost MIR prediction - Soil physical properties</v>
      </c>
      <c r="EX3" s="94" t="str">
        <f>'Master-National Baseline Data'!EX3</f>
        <v>Low cost MIR prediction - Soil physical properties</v>
      </c>
      <c r="EY3" s="131" t="str">
        <f>'Master-National Baseline Data'!EY3</f>
        <v>Low cost MIR  prediction - Soil chemical properties</v>
      </c>
      <c r="EZ3" s="94" t="str">
        <f>'Master-National Baseline Data'!EZ3</f>
        <v>Low cost MIR  prediction - Soil chemical properties</v>
      </c>
      <c r="FA3" s="94" t="str">
        <f>'Master-National Baseline Data'!FA3</f>
        <v>Low cost MIR  prediction - Soil chemical properties</v>
      </c>
      <c r="FB3" s="94" t="str">
        <f>'Master-National Baseline Data'!FB3</f>
        <v>Low cost MIR  prediction - Soil chemical properties</v>
      </c>
      <c r="FC3" s="94" t="str">
        <f>'Master-National Baseline Data'!FC3</f>
        <v>Low cost MIR  prediction - Soil chemical properties</v>
      </c>
      <c r="FD3" s="94" t="str">
        <f>'Master-National Baseline Data'!FD3</f>
        <v>Low cost MIR  prediction - Soil chemical properties</v>
      </c>
      <c r="FE3" s="94" t="str">
        <f>'Master-National Baseline Data'!FE3</f>
        <v>Low cost MIR  prediction - Soil chemical properties</v>
      </c>
      <c r="FF3" s="94" t="str">
        <f>'Master-National Baseline Data'!FF3</f>
        <v>Low cost MIR  prediction - Soil chemical properties</v>
      </c>
      <c r="FG3" s="94" t="str">
        <f>'Master-National Baseline Data'!FG3</f>
        <v>Low cost MIR  prediction - Soil chemical properties</v>
      </c>
      <c r="FH3" s="94" t="str">
        <f>'Master-National Baseline Data'!FH3</f>
        <v>Low cost MIR  prediction - Soil chemical properties</v>
      </c>
      <c r="FI3" s="94" t="str">
        <f>'Master-National Baseline Data'!FI3</f>
        <v>Low cost MIR  prediction - Soil chemical properties</v>
      </c>
      <c r="FJ3" s="94" t="str">
        <f>'Master-National Baseline Data'!FJ3</f>
        <v>Low cost MIR  prediction - Soil chemical properties</v>
      </c>
      <c r="FK3" s="94" t="str">
        <f>'Master-National Baseline Data'!FK3</f>
        <v>Low cost MIR  prediction - Soil chemical properties</v>
      </c>
      <c r="FL3" s="94" t="str">
        <f>'Master-National Baseline Data'!FL3</f>
        <v>Low cost MIR  prediction - Soil chemical properties</v>
      </c>
      <c r="FM3" s="94" t="str">
        <f>'Master-National Baseline Data'!FM3</f>
        <v>Low cost MIR  prediction - Soil chemical properties</v>
      </c>
      <c r="FN3" s="94" t="str">
        <f>'Master-National Baseline Data'!FN3</f>
        <v>Low cost MIR  prediction - Soil chemical properties</v>
      </c>
      <c r="FO3" s="94" t="str">
        <f>'Master-National Baseline Data'!FO3</f>
        <v>Low cost MIR  prediction - Soil chemical properties</v>
      </c>
      <c r="FP3" s="94" t="str">
        <f>'Master-National Baseline Data'!FP3</f>
        <v>Low cost MIR  prediction - Soil chemical properties</v>
      </c>
      <c r="FQ3" s="94" t="str">
        <f>'Master-National Baseline Data'!FQ3</f>
        <v>Low cost MIR  prediction - Soil chemical properties</v>
      </c>
      <c r="FR3" s="94" t="str">
        <f>'Master-National Baseline Data'!FR3</f>
        <v>Low cost MIR  prediction - Soil chemical properties</v>
      </c>
      <c r="FS3" s="94" t="str">
        <f>'Master-National Baseline Data'!FS3</f>
        <v>Low cost MIR  prediction - Soil chemical properties</v>
      </c>
      <c r="FT3" s="94" t="str">
        <f>'Master-National Baseline Data'!FT3</f>
        <v>Low cost MIR  prediction - Soil chemical properties</v>
      </c>
      <c r="FU3" s="94" t="str">
        <f>'Master-National Baseline Data'!FU3</f>
        <v>Low cost MIR  prediction - Soil chemical properties</v>
      </c>
      <c r="FV3" s="94" t="str">
        <f>'Master-National Baseline Data'!FV3</f>
        <v>Low cost MIR  prediction - Soil chemical properties</v>
      </c>
      <c r="FW3" s="94" t="str">
        <f>'Master-National Baseline Data'!FW3</f>
        <v>Low cost MIR  prediction - Soil chemical properties</v>
      </c>
      <c r="FX3" s="94" t="str">
        <f>'Master-National Baseline Data'!FX3</f>
        <v>Low cost MIR  prediction - Soil chemical properties</v>
      </c>
      <c r="FY3" s="94" t="str">
        <f>'Master-National Baseline Data'!FY3</f>
        <v>Low cost MIR  prediction - Soil chemical properties</v>
      </c>
      <c r="FZ3" s="94" t="str">
        <f>'Master-National Baseline Data'!FZ3</f>
        <v>Low cost MIR  prediction - Soil chemical properties</v>
      </c>
      <c r="GA3" s="95" t="str">
        <f>'Master-National Baseline Data'!GA3</f>
        <v>Low cost MIR  prediction - Soil chemical properties</v>
      </c>
      <c r="GB3" s="52"/>
    </row>
    <row r="4" spans="1:184" ht="13.5" thickBot="1" x14ac:dyDescent="0.25">
      <c r="A4" s="54"/>
      <c r="B4" s="142"/>
      <c r="C4" s="84"/>
      <c r="D4" s="96"/>
      <c r="E4" s="96"/>
      <c r="F4" s="141"/>
      <c r="G4" s="96"/>
      <c r="H4" s="96"/>
      <c r="I4" s="96"/>
      <c r="J4" s="96"/>
      <c r="K4" s="96"/>
      <c r="L4" s="96"/>
      <c r="M4" s="96"/>
      <c r="N4" s="141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141"/>
      <c r="AI4" s="96"/>
      <c r="AJ4" s="96"/>
      <c r="AK4" s="96"/>
      <c r="AL4" s="96"/>
      <c r="AM4" s="96"/>
      <c r="AN4" s="96"/>
      <c r="AO4" s="96"/>
      <c r="AP4" s="141"/>
      <c r="AQ4" s="96"/>
      <c r="AR4" s="96"/>
      <c r="AS4" s="96"/>
      <c r="AT4" s="96"/>
      <c r="AU4" s="96"/>
      <c r="AV4" s="96" t="str">
        <f>'Master-National Baseline Data'!AV4</f>
        <v>m</v>
      </c>
      <c r="AW4" s="96" t="str">
        <f>'Master-National Baseline Data'!AW4</f>
        <v>m</v>
      </c>
      <c r="AX4" s="96" t="str">
        <f>'Master-National Baseline Data'!AX4</f>
        <v>masl</v>
      </c>
      <c r="AY4" s="96" t="str">
        <f>'Master-National Baseline Data'!AY4</f>
        <v>masl</v>
      </c>
      <c r="AZ4" s="96" t="str">
        <f>'Master-National Baseline Data'!AZ4</f>
        <v>m</v>
      </c>
      <c r="BA4" s="96" t="str">
        <f>'Master-National Baseline Data'!BA4</f>
        <v>m</v>
      </c>
      <c r="BB4" s="96" t="str">
        <f>'Master-National Baseline Data'!BB4</f>
        <v>m</v>
      </c>
      <c r="BC4" s="96" t="str">
        <f>'Master-National Baseline Data'!BC4</f>
        <v>m</v>
      </c>
      <c r="BD4" s="96" t="str">
        <f>'Master-National Baseline Data'!BD4</f>
        <v>m</v>
      </c>
      <c r="BE4" s="96" t="str">
        <f>'Master-National Baseline Data'!BE4</f>
        <v>m</v>
      </c>
      <c r="BF4" s="96" t="str">
        <f>'Master-National Baseline Data'!BF4</f>
        <v>m</v>
      </c>
      <c r="BG4" s="96" t="str">
        <f>'Master-National Baseline Data'!BG4</f>
        <v>°</v>
      </c>
      <c r="BH4" s="96" t="str">
        <f>'Master-National Baseline Data'!BH4</f>
        <v>m</v>
      </c>
      <c r="BI4" s="96" t="str">
        <f>'Master-National Baseline Data'!BI4</f>
        <v>°</v>
      </c>
      <c r="BJ4" s="96" t="str">
        <f>'Master-National Baseline Data'!BJ4</f>
        <v>°</v>
      </c>
      <c r="BK4" s="96" t="str">
        <f>'Master-National Baseline Data'!BK4</f>
        <v>°</v>
      </c>
      <c r="BL4" s="96" t="str">
        <f>'Master-National Baseline Data'!BL4</f>
        <v>m</v>
      </c>
      <c r="BM4" s="96"/>
      <c r="BN4" s="96" t="str">
        <f>'Master-National Baseline Data'!BN4</f>
        <v>˚C</v>
      </c>
      <c r="BO4" s="96" t="str">
        <f>'Master-National Baseline Data'!BO4</f>
        <v>mm</v>
      </c>
      <c r="BP4" s="96" t="str">
        <f>'Master-National Baseline Data'!BP4</f>
        <v>mm</v>
      </c>
      <c r="BQ4" s="96" t="str">
        <f>'Master-National Baseline Data'!BQ4</f>
        <v>mm</v>
      </c>
      <c r="BR4" s="96" t="str">
        <f>'Master-National Baseline Data'!BR4</f>
        <v>mm</v>
      </c>
      <c r="BS4" s="96"/>
      <c r="BT4" s="96" t="str">
        <f>'Master-National Baseline Data'!BT4</f>
        <v>hPa</v>
      </c>
      <c r="BU4" s="96" t="str">
        <f>'Master-National Baseline Data'!BU4</f>
        <v>km/hr</v>
      </c>
      <c r="BV4" s="96" t="str">
        <f>'Master-National Baseline Data'!BV4</f>
        <v>hr</v>
      </c>
      <c r="BW4" s="96" t="str">
        <f>'Master-National Baseline Data'!BW4</f>
        <v>mm</v>
      </c>
      <c r="BX4" s="96" t="str">
        <f>'Master-National Baseline Data'!BX4</f>
        <v>mm/y</v>
      </c>
      <c r="BY4" s="96" t="str">
        <f>'Master-National Baseline Data'!BY4</f>
        <v>%</v>
      </c>
      <c r="BZ4" s="96"/>
      <c r="CA4" s="96"/>
      <c r="CB4" s="96" t="str">
        <f>'Master-National Baseline Data'!CB4</f>
        <v>MgC_ha_yr</v>
      </c>
      <c r="CC4" s="96" t="str">
        <f>'Master-National Baseline Data'!CC4</f>
        <v>gDM/m2/y</v>
      </c>
      <c r="CD4" s="96" t="str">
        <f>'Master-National Baseline Data'!CD4</f>
        <v>gDM/m2/y</v>
      </c>
      <c r="CE4" s="96" t="str">
        <f>'Master-National Baseline Data'!CE4</f>
        <v>gDM/m2/y</v>
      </c>
      <c r="CF4" s="96"/>
      <c r="CG4" s="96" t="str">
        <f>'Master-National Baseline Data'!CG4</f>
        <v>gDM/m2/y/mm</v>
      </c>
      <c r="CH4" s="96" t="str">
        <f>'Master-National Baseline Data'!CH4</f>
        <v>gDM/m2/y/mm</v>
      </c>
      <c r="CI4" s="96"/>
      <c r="CJ4" s="96"/>
      <c r="CK4" s="96"/>
      <c r="CL4" s="96"/>
      <c r="CM4" s="141"/>
      <c r="CN4" s="96"/>
      <c r="CO4" s="96" t="str">
        <f>'Master-National Baseline Data'!CO4</f>
        <v>g/cm3</v>
      </c>
      <c r="CP4" s="96" t="str">
        <f>'Master-National Baseline Data'!CP4</f>
        <v>%</v>
      </c>
      <c r="CQ4" s="96" t="str">
        <f>'Master-National Baseline Data'!CQ4</f>
        <v>%</v>
      </c>
      <c r="CR4" s="96" t="str">
        <f>'Master-National Baseline Data'!CR4</f>
        <v>%</v>
      </c>
      <c r="CS4" s="96"/>
      <c r="CT4" s="96"/>
      <c r="CU4" s="96" t="str">
        <f>'Master-National Baseline Data'!CU4</f>
        <v>w/w</v>
      </c>
      <c r="CV4" s="96" t="str">
        <f>'Master-National Baseline Data'!CV4</f>
        <v>w/w</v>
      </c>
      <c r="CW4" s="96" t="str">
        <f>'Master-National Baseline Data'!CW4</f>
        <v>w/w</v>
      </c>
      <c r="CX4" s="96" t="str">
        <f>'Master-National Baseline Data'!CX4</f>
        <v>%</v>
      </c>
      <c r="CY4" s="141"/>
      <c r="CZ4" s="96"/>
      <c r="DA4" s="96"/>
      <c r="DB4" s="96"/>
      <c r="DC4" s="96"/>
      <c r="DD4" s="96" t="str">
        <f>'Master-National Baseline Data'!DD4</f>
        <v>%</v>
      </c>
      <c r="DE4" s="96" t="str">
        <f>'Master-National Baseline Data'!DE4</f>
        <v>%</v>
      </c>
      <c r="DF4" s="96" t="str">
        <f>'Master-National Baseline Data'!DF4</f>
        <v>%</v>
      </c>
      <c r="DG4" s="96" t="str">
        <f>'Master-National Baseline Data'!DG4</f>
        <v>%</v>
      </c>
      <c r="DH4" s="96" t="str">
        <f>'Master-National Baseline Data'!DH4</f>
        <v>%</v>
      </c>
      <c r="DI4" s="96" t="str">
        <f>'Master-National Baseline Data'!DI4</f>
        <v>g/kg soil</v>
      </c>
      <c r="DJ4" s="96" t="str">
        <f>'Master-National Baseline Data'!DJ4</f>
        <v>g/kg soil</v>
      </c>
      <c r="DK4" s="96" t="str">
        <f>'Master-National Baseline Data'!DK4</f>
        <v>g/kg soil</v>
      </c>
      <c r="DL4" s="96" t="str">
        <f>'Master-National Baseline Data'!DL4</f>
        <v>t/ha</v>
      </c>
      <c r="DM4" s="96" t="str">
        <f>'Master-National Baseline Data'!DM4</f>
        <v>t/ha</v>
      </c>
      <c r="DN4" s="96" t="str">
        <f>'Master-National Baseline Data'!DN4</f>
        <v>t/ha</v>
      </c>
      <c r="DO4" s="96" t="str">
        <f>'Master-National Baseline Data'!DO4</f>
        <v>t/ha</v>
      </c>
      <c r="DP4" s="96" t="str">
        <f>'Master-National Baseline Data'!DP4</f>
        <v>t/CO2-e/ha</v>
      </c>
      <c r="DQ4" s="96" t="str">
        <f>'Master-National Baseline Data'!DQ4</f>
        <v>t/CO2-e/ha</v>
      </c>
      <c r="DR4" s="96" t="str">
        <f>'Master-National Baseline Data'!DR4</f>
        <v>t/CO2-e/ha</v>
      </c>
      <c r="DS4" s="96" t="str">
        <f>'Master-National Baseline Data'!DS4</f>
        <v>t/CO2-e/ha</v>
      </c>
      <c r="DT4" s="96" t="str">
        <f>'Master-National Baseline Data'!DT4</f>
        <v>%</v>
      </c>
      <c r="DU4" s="96" t="str">
        <f>'Master-National Baseline Data'!DU4</f>
        <v>g/kg soil</v>
      </c>
      <c r="DV4" s="96"/>
      <c r="DW4" s="96" t="str">
        <f>'Master-National Baseline Data'!DW4</f>
        <v>mg/kg soil</v>
      </c>
      <c r="DX4" s="96" t="str">
        <f>'Master-National Baseline Data'!DX4</f>
        <v>mg/kg soil</v>
      </c>
      <c r="DY4" s="96" t="str">
        <f>'Master-National Baseline Data'!DY4</f>
        <v>mg/kg soil</v>
      </c>
      <c r="DZ4" s="96" t="str">
        <f>'Master-National Baseline Data'!DZ4</f>
        <v>mg/kg soil</v>
      </c>
      <c r="EA4" s="96" t="str">
        <f>'Master-National Baseline Data'!EA4</f>
        <v>mg/kg soil</v>
      </c>
      <c r="EB4" s="96" t="str">
        <f>'Master-National Baseline Data'!EB4</f>
        <v>mg/kg soil</v>
      </c>
      <c r="EC4" s="96" t="str">
        <f>'Master-National Baseline Data'!EC4</f>
        <v>mg/kg soil</v>
      </c>
      <c r="ED4" s="96" t="str">
        <f>'Master-National Baseline Data'!ED4</f>
        <v>mg/kg soil</v>
      </c>
      <c r="EE4" s="96" t="str">
        <f>'Master-National Baseline Data'!EE4</f>
        <v>mg/kg soil</v>
      </c>
      <c r="EF4" s="96" t="str">
        <f>'Master-National Baseline Data'!EF4</f>
        <v>mg/kg soil</v>
      </c>
      <c r="EG4" s="96" t="str">
        <f>'Master-National Baseline Data'!EG4</f>
        <v>mg/kg soil</v>
      </c>
      <c r="EH4" s="96" t="str">
        <f>'Master-National Baseline Data'!EH4</f>
        <v>mg/kg soil</v>
      </c>
      <c r="EI4" s="96" t="str">
        <f>'Master-National Baseline Data'!EI4</f>
        <v>mg/kg soil</v>
      </c>
      <c r="EJ4" s="96" t="str">
        <f>'Master-National Baseline Data'!EJ4</f>
        <v>mg/kg soil</v>
      </c>
      <c r="EK4" s="96" t="str">
        <f>'Master-National Baseline Data'!EK4</f>
        <v>cmolc/kg soil</v>
      </c>
      <c r="EL4" s="96" t="str">
        <f>'Master-National Baseline Data'!EL4</f>
        <v>cmolc/kg soil</v>
      </c>
      <c r="EM4" s="96" t="str">
        <f>'Master-National Baseline Data'!EM4</f>
        <v>cmolc/kg soil</v>
      </c>
      <c r="EN4" s="96" t="str">
        <f>'Master-National Baseline Data'!EN4</f>
        <v>cmolc/kg soil</v>
      </c>
      <c r="EO4" s="96" t="str">
        <f>'Master-National Baseline Data'!EO4</f>
        <v>cmolc/kg soil</v>
      </c>
      <c r="EP4" s="96" t="str">
        <f>'Master-National Baseline Data'!EP4</f>
        <v>%</v>
      </c>
      <c r="EQ4" s="141" t="str">
        <f>'Master-National Baseline Data'!EQ4</f>
        <v>g/plant</v>
      </c>
      <c r="ER4" s="141" t="str">
        <f>'Master-National Baseline Data'!ER4</f>
        <v>g/cm3</v>
      </c>
      <c r="ES4" s="96" t="str">
        <f>'Master-National Baseline Data'!ES4</f>
        <v>%</v>
      </c>
      <c r="ET4" s="96" t="str">
        <f>'Master-National Baseline Data'!ET4</f>
        <v>%</v>
      </c>
      <c r="EU4" s="96" t="str">
        <f>'Master-National Baseline Data'!EU4</f>
        <v>%</v>
      </c>
      <c r="EV4" s="96" t="str">
        <f>'Master-National Baseline Data'!EV4</f>
        <v>w/w</v>
      </c>
      <c r="EW4" s="96" t="str">
        <f>'Master-National Baseline Data'!EW4</f>
        <v>w/w</v>
      </c>
      <c r="EX4" s="96" t="str">
        <f>'Master-National Baseline Data'!EX4</f>
        <v>w/w</v>
      </c>
      <c r="EY4" s="141" t="str">
        <f>'Master-National Baseline Data'!EY4</f>
        <v>w/w</v>
      </c>
      <c r="EZ4" s="96" t="str">
        <f>'Master-National Baseline Data'!EZ4</f>
        <v>w/w</v>
      </c>
      <c r="FA4" s="96" t="str">
        <f>'Master-National Baseline Data'!FA4</f>
        <v>%</v>
      </c>
      <c r="FB4" s="96" t="str">
        <f>'Master-National Baseline Data'!FB4</f>
        <v>%</v>
      </c>
      <c r="FC4" s="96" t="str">
        <f>'Master-National Baseline Data'!FC4</f>
        <v>%</v>
      </c>
      <c r="FD4" s="96" t="str">
        <f>'Master-National Baseline Data'!FD4</f>
        <v>g/kg soil</v>
      </c>
      <c r="FE4" s="96" t="str">
        <f>'Master-National Baseline Data'!FE4</f>
        <v>%</v>
      </c>
      <c r="FF4" s="96" t="str">
        <f>'Master-National Baseline Data'!FF4</f>
        <v>g/kg soil</v>
      </c>
      <c r="FG4" s="96"/>
      <c r="FH4" s="96" t="str">
        <f>'Master-National Baseline Data'!FH4</f>
        <v>g/kg soil</v>
      </c>
      <c r="FI4" s="96" t="str">
        <f>'Master-National Baseline Data'!FI4</f>
        <v>mg/kg soil</v>
      </c>
      <c r="FJ4" s="96" t="str">
        <f>'Master-National Baseline Data'!FJ4</f>
        <v>mg/kg soil</v>
      </c>
      <c r="FK4" s="96" t="str">
        <f>'Master-National Baseline Data'!FK4</f>
        <v>mg/kg soil</v>
      </c>
      <c r="FL4" s="96" t="str">
        <f>'Master-National Baseline Data'!FL4</f>
        <v>mg/kg soil</v>
      </c>
      <c r="FM4" s="96" t="str">
        <f>'Master-National Baseline Data'!FM4</f>
        <v>mg/kg soil</v>
      </c>
      <c r="FN4" s="96" t="str">
        <f>'Master-National Baseline Data'!FN4</f>
        <v>mg/kg soil</v>
      </c>
      <c r="FO4" s="96" t="str">
        <f>'Master-National Baseline Data'!FO4</f>
        <v>mg/kg soil</v>
      </c>
      <c r="FP4" s="96" t="str">
        <f>'Master-National Baseline Data'!FP4</f>
        <v>mg/kg soil</v>
      </c>
      <c r="FQ4" s="96" t="str">
        <f>'Master-National Baseline Data'!FQ4</f>
        <v>mg/kg soil</v>
      </c>
      <c r="FR4" s="96" t="str">
        <f>'Master-National Baseline Data'!FR4</f>
        <v>mg/kg soil</v>
      </c>
      <c r="FS4" s="96" t="str">
        <f>'Master-National Baseline Data'!FS4</f>
        <v>mg/kg soil</v>
      </c>
      <c r="FT4" s="96" t="str">
        <f>'Master-National Baseline Data'!FT4</f>
        <v>mg/kg soil</v>
      </c>
      <c r="FU4" s="96" t="str">
        <f>'Master-National Baseline Data'!FU4</f>
        <v>mg/kg soil</v>
      </c>
      <c r="FV4" s="96" t="str">
        <f>'Master-National Baseline Data'!FV4</f>
        <v>cmolc/kg soil</v>
      </c>
      <c r="FW4" s="96" t="str">
        <f>'Master-National Baseline Data'!FW4</f>
        <v>cmolc/kg soil</v>
      </c>
      <c r="FX4" s="96" t="str">
        <f>'Master-National Baseline Data'!FX4</f>
        <v>cmolc/kg soil</v>
      </c>
      <c r="FY4" s="96" t="str">
        <f>'Master-National Baseline Data'!FY4</f>
        <v>cmolc/kg soil</v>
      </c>
      <c r="FZ4" s="96" t="str">
        <f>'Master-National Baseline Data'!FZ4</f>
        <v>cmolc/kg soil</v>
      </c>
      <c r="GA4" s="96" t="str">
        <f>'Master-National Baseline Data'!GA4</f>
        <v>%</v>
      </c>
      <c r="GB4" s="52"/>
    </row>
    <row r="5" spans="1:184" ht="13.5" thickBot="1" x14ac:dyDescent="0.25">
      <c r="A5" s="53"/>
      <c r="B5" s="172" t="str">
        <f>'Master-National Baseline Data'!B5</f>
        <v>Sample number</v>
      </c>
      <c r="C5" s="130" t="str">
        <f>'Master-National Baseline Data'!C5</f>
        <v>Laboratory sample code</v>
      </c>
      <c r="D5" s="130" t="str">
        <f>'Master-National Baseline Data'!D5</f>
        <v>Bulk density sample code</v>
      </c>
      <c r="E5" s="130" t="str">
        <f>'Master-National Baseline Data'!E5</f>
        <v>Unique georeferenced site identifier</v>
      </c>
      <c r="F5" s="130" t="str">
        <f>'Master-National Baseline Data'!F5</f>
        <v>CSI livelihood zone</v>
      </c>
      <c r="G5" s="130" t="str">
        <f>'Master-National Baseline Data'!G5</f>
        <v>CSI Region</v>
      </c>
      <c r="H5" s="130" t="str">
        <f>'Master-National Baseline Data'!H5</f>
        <v>CSI Zone</v>
      </c>
      <c r="I5" s="130" t="str">
        <f>'Master-National Baseline Data'!I5</f>
        <v>CSI Woreda</v>
      </c>
      <c r="J5" s="130" t="str">
        <f>'Master-National Baseline Data'!J5</f>
        <v>CSI Kebele</v>
      </c>
      <c r="K5" s="130" t="str">
        <f>'Master-National Baseline Data'!K5</f>
        <v>CSI watershed</v>
      </c>
      <c r="L5" s="130" t="str">
        <f>'Master-National Baseline Data'!L5</f>
        <v>CSI watershed sub-site</v>
      </c>
      <c r="M5" s="130" t="str">
        <f>'Master-National Baseline Data'!M5</f>
        <v>Carbon Benefits Project code</v>
      </c>
      <c r="N5" s="130" t="str">
        <f>'Master-National Baseline Data'!N5</f>
        <v>Sustainable land management</v>
      </c>
      <c r="O5" s="130" t="str">
        <f>'Master-National Baseline Data'!O5</f>
        <v>Land degradation and development issue</v>
      </c>
      <c r="P5" s="130" t="str">
        <f>'Master-National Baseline Data'!P5</f>
        <v>Land use</v>
      </c>
      <c r="Q5" s="130" t="str">
        <f>'Master-National Baseline Data'!Q5</f>
        <v>Land use type and SLM objectives</v>
      </c>
      <c r="R5" s="130" t="str">
        <f>'Master-National Baseline Data'!R5</f>
        <v>Detailed physical and biological SLM</v>
      </c>
      <c r="S5" s="130" t="str">
        <f>'Master-National Baseline Data'!S5</f>
        <v>Land cover</v>
      </c>
      <c r="T5" s="130" t="str">
        <f>'Master-National Baseline Data'!T5</f>
        <v>SLM intervention</v>
      </c>
      <c r="U5" s="130" t="str">
        <f>'Master-National Baseline Data'!U5</f>
        <v xml:space="preserve">SLM intervention land use </v>
      </c>
      <c r="V5" s="130" t="str">
        <f>'Master-National Baseline Data'!V5</f>
        <v>SLM intervention land use land cover</v>
      </c>
      <c r="W5" s="130" t="str">
        <f>'Master-National Baseline Data'!W5</f>
        <v>Year SLM started</v>
      </c>
      <c r="X5" s="130" t="str">
        <f>'Master-National Baseline Data'!X5</f>
        <v>Time</v>
      </c>
      <c r="Y5" s="130" t="str">
        <f>'Master-National Baseline Data'!Y5</f>
        <v>SLM intervention land use land cover and  years</v>
      </c>
      <c r="Z5" s="130" t="str">
        <f>'Master-National Baseline Data'!Z5</f>
        <v>Physical measures</v>
      </c>
      <c r="AA5" s="130" t="str">
        <f>'Master-National Baseline Data'!AA5</f>
        <v>Biological measures</v>
      </c>
      <c r="AB5" s="130" t="str">
        <f>'Master-National Baseline Data'!AB5</f>
        <v>Major trees, shrubs and bushes</v>
      </c>
      <c r="AC5" s="130" t="str">
        <f>'Master-National Baseline Data'!AC5</f>
        <v>Major grass spp.</v>
      </c>
      <c r="AD5" s="130" t="str">
        <f>'Master-National Baseline Data'!AD5</f>
        <v>Livelihood main crops</v>
      </c>
      <c r="AE5" s="130" t="str">
        <f>'Master-National Baseline Data'!AE5</f>
        <v>Major crops in the field</v>
      </c>
      <c r="AF5" s="130" t="str">
        <f>'Master-National Baseline Data'!AF5</f>
        <v>Vegetation</v>
      </c>
      <c r="AG5" s="130" t="str">
        <f>'Master-National Baseline Data'!AG5</f>
        <v>Livelihood zone main livestock</v>
      </c>
      <c r="AH5" s="130" t="str">
        <f>'Master-National Baseline Data'!AH5</f>
        <v>Sample profile or surface</v>
      </c>
      <c r="AI5" s="130" t="str">
        <f>'Master-National Baseline Data'!AI5</f>
        <v>Sample name and depth</v>
      </c>
      <c r="AJ5" s="130" t="str">
        <f>'Master-National Baseline Data'!AJ5</f>
        <v>Sample name and depth bulk density</v>
      </c>
      <c r="AK5" s="130" t="str">
        <f>'Master-National Baseline Data'!AK5</f>
        <v>Sample depth  range</v>
      </c>
      <c r="AL5" s="130" t="str">
        <f>'Master-National Baseline Data'!AL5</f>
        <v>Sample depth actual</v>
      </c>
      <c r="AM5" s="130" t="str">
        <f>'Master-National Baseline Data'!AM5</f>
        <v>Sample for wet chemical analysis (WCA) Cornell</v>
      </c>
      <c r="AN5" s="130" t="str">
        <f>'Master-National Baseline Data'!AN5</f>
        <v>Sample for mid-infra red (MIR) AFSIS</v>
      </c>
      <c r="AO5" s="130" t="str">
        <f>'Master-National Baseline Data'!AO5</f>
        <v>Soil fertility trial (SFT) Jimma</v>
      </c>
      <c r="AP5" s="130" t="str">
        <f>'Master-National Baseline Data'!AP5</f>
        <v>UTM Watershed centroid latitude</v>
      </c>
      <c r="AQ5" s="130" t="str">
        <f>'Master-National Baseline Data'!AQ5</f>
        <v>UTM Watershed centroid longitude</v>
      </c>
      <c r="AR5" s="130" t="str">
        <f>'Master-National Baseline Data'!AR5</f>
        <v>Decimal degree watershed centroid Lat</v>
      </c>
      <c r="AS5" s="130" t="str">
        <f>'Master-National Baseline Data'!AS5</f>
        <v>Decimal degree watershed centroid Lon</v>
      </c>
      <c r="AT5" s="130" t="str">
        <f>'Master-National Baseline Data'!AT5</f>
        <v>Degree minute second watershed centroid Lat</v>
      </c>
      <c r="AU5" s="130" t="str">
        <f>'Master-National Baseline Data'!AU5</f>
        <v>Degree  watershed centroid Lon</v>
      </c>
      <c r="AV5" s="130" t="str">
        <f>'Master-National Baseline Data'!AV5</f>
        <v>African Albers equal area conic projected location Lat</v>
      </c>
      <c r="AW5" s="130" t="str">
        <f>'Master-National Baseline Data'!AW5</f>
        <v>African Albers equal area conic projected location Lon</v>
      </c>
      <c r="AX5" s="130" t="str">
        <f>'Master-National Baseline Data'!AX5</f>
        <v>Watershed intervention site elevation Google Earth</v>
      </c>
      <c r="AY5" s="130" t="str">
        <f>'Master-National Baseline Data'!AY5</f>
        <v>Watershed intervention site centroid elevation tablet GPS</v>
      </c>
      <c r="AZ5" s="130" t="str">
        <f>'Master-National Baseline Data'!AZ5</f>
        <v>Topographic index 2500</v>
      </c>
      <c r="BA5" s="130" t="str">
        <f>'Master-National Baseline Data'!BA5</f>
        <v>Topographic index 2000</v>
      </c>
      <c r="BB5" s="130" t="str">
        <f>'Master-National Baseline Data'!BB5</f>
        <v>Topographic index 1500</v>
      </c>
      <c r="BC5" s="130" t="str">
        <f>'Master-National Baseline Data'!BC5</f>
        <v>Topographic index 1000</v>
      </c>
      <c r="BD5" s="130" t="str">
        <f>'Master-National Baseline Data'!BD5</f>
        <v>Topographic index 500</v>
      </c>
      <c r="BE5" s="130" t="str">
        <f>'Master-National Baseline Data'!BE5</f>
        <v>Topographic index 250</v>
      </c>
      <c r="BF5" s="130" t="str">
        <f>'Master-National Baseline Data'!BF5</f>
        <v>Topographic index 100</v>
      </c>
      <c r="BG5" s="130" t="str">
        <f>'Master-National Baseline Data'!BG5</f>
        <v>Aspect</v>
      </c>
      <c r="BH5" s="130" t="str">
        <f>'Master-National Baseline Data'!BH5</f>
        <v>Elevation</v>
      </c>
      <c r="BI5" s="130" t="str">
        <f>'Master-National Baseline Data'!BI5</f>
        <v>Plan curvature</v>
      </c>
      <c r="BJ5" s="130" t="str">
        <f>'Master-National Baseline Data'!BJ5</f>
        <v>Pro_curv</v>
      </c>
      <c r="BK5" s="130" t="str">
        <f>'Master-National Baseline Data'!BK5</f>
        <v>Slope</v>
      </c>
      <c r="BL5" s="130" t="str">
        <f>'Master-National Baseline Data'!BL5</f>
        <v>Slope length</v>
      </c>
      <c r="BM5" s="130" t="str">
        <f>'Master-National Baseline Data'!BM5</f>
        <v>Curvature</v>
      </c>
      <c r="BN5" s="130" t="str">
        <f>'Master-National Baseline Data'!BN5</f>
        <v>Mean annual temperature</v>
      </c>
      <c r="BO5" s="130" t="str">
        <f>'Master-National Baseline Data'!BO5</f>
        <v>Mean monthly precipitation</v>
      </c>
      <c r="BP5" s="130" t="str">
        <f>'Master-National Baseline Data'!BP5</f>
        <v>Mean annual precipitation</v>
      </c>
      <c r="BQ5" s="130" t="str">
        <f>'Master-National Baseline Data'!BQ5</f>
        <v>Monthly potential evapotranspiration</v>
      </c>
      <c r="BR5" s="130" t="str">
        <f>'Master-National Baseline Data'!BR5</f>
        <v>Potential evapotranspiration</v>
      </c>
      <c r="BS5" s="130" t="str">
        <f>'Master-National Baseline Data'!BS5</f>
        <v>Potential evapotranspiration ratio (PET/MAP)</v>
      </c>
      <c r="BT5" s="130" t="str">
        <f>'Master-National Baseline Data'!BT5</f>
        <v>Water vapor pressure</v>
      </c>
      <c r="BU5" s="130" t="str">
        <f>'Master-National Baseline Data'!BU5</f>
        <v>Wind speed</v>
      </c>
      <c r="BV5" s="130" t="str">
        <f>'Master-National Baseline Data'!BV5</f>
        <v>Mean day length</v>
      </c>
      <c r="BW5" s="130" t="str">
        <f>'Master-National Baseline Data'!BW5</f>
        <v>Precipitation deficit</v>
      </c>
      <c r="BX5" s="130" t="str">
        <f>'Master-National Baseline Data'!BX5</f>
        <v xml:space="preserve">Runoff </v>
      </c>
      <c r="BY5" s="130" t="str">
        <f>'Master-National Baseline Data'!BY5</f>
        <v>Runoff ratio</v>
      </c>
      <c r="BZ5" s="130" t="str">
        <f>'Master-National Baseline Data'!BZ5</f>
        <v>Aridity</v>
      </c>
      <c r="CA5" s="130" t="str">
        <f>'Master-National Baseline Data'!CA5</f>
        <v>Aridity index</v>
      </c>
      <c r="CB5" s="130" t="str">
        <f>'Master-National Baseline Data'!CB5</f>
        <v>NPP</v>
      </c>
      <c r="CC5" s="130" t="str">
        <f>'Master-National Baseline Data'!CC5</f>
        <v xml:space="preserve">Climatic dependent potential NPP </v>
      </c>
      <c r="CD5" s="130" t="str">
        <f>'Master-National Baseline Data'!CD5</f>
        <v>NPP precipitation</v>
      </c>
      <c r="CE5" s="130" t="str">
        <f>'Master-National Baseline Data'!CE5</f>
        <v>NPP temperature</v>
      </c>
      <c r="CF5" s="130" t="str">
        <f>'Master-National Baseline Data'!CF5</f>
        <v>NPP limited by</v>
      </c>
      <c r="CG5" s="130" t="str">
        <f>'Master-National Baseline Data'!CG5</f>
        <v>NPP precipitation  sensitivity</v>
      </c>
      <c r="CH5" s="130" t="str">
        <f>'Master-National Baseline Data'!CH5</f>
        <v>NPP  temperature sensitivity</v>
      </c>
      <c r="CI5" s="130" t="str">
        <f>'Master-National Baseline Data'!CI5</f>
        <v>Holdridge zone</v>
      </c>
      <c r="CJ5" s="130" t="str">
        <f>'Master-National Baseline Data'!CJ5</f>
        <v>Koeppen climate class</v>
      </c>
      <c r="CK5" s="130" t="str">
        <f>'Master-National Baseline Data'!CK5</f>
        <v>Budyko climate class</v>
      </c>
      <c r="CL5" s="130" t="str">
        <f>'Master-National Baseline Data'!CL5</f>
        <v>Moist major growing season PRC/PET &gt; 0.5 rain fall dependent</v>
      </c>
      <c r="CM5" s="130" t="str">
        <f>'Master-National Baseline Data'!CM5</f>
        <v>Root activity</v>
      </c>
      <c r="CN5" s="130" t="str">
        <f>'Master-National Baseline Data'!CN5</f>
        <v>Soil color</v>
      </c>
      <c r="CO5" s="130" t="str">
        <f>'Master-National Baseline Data'!CO5</f>
        <v>Bulk density</v>
      </c>
      <c r="CP5" s="130" t="str">
        <f>'Master-National Baseline Data'!CP5</f>
        <v>Sand content</v>
      </c>
      <c r="CQ5" s="130" t="str">
        <f>'Master-National Baseline Data'!CQ5</f>
        <v>Clay content</v>
      </c>
      <c r="CR5" s="130" t="str">
        <f>'Master-National Baseline Data'!CR5</f>
        <v>Silt content</v>
      </c>
      <c r="CS5" s="130" t="str">
        <f>'Master-National Baseline Data'!CS5</f>
        <v>Texture class</v>
      </c>
      <c r="CT5" s="130" t="str">
        <f>'Master-National Baseline Data'!CT5</f>
        <v>Drainage</v>
      </c>
      <c r="CU5" s="130" t="str">
        <f>'Master-National Baseline Data'!CU5</f>
        <v>Available water capacity</v>
      </c>
      <c r="CV5" s="130" t="str">
        <f>'Master-National Baseline Data'!CV5</f>
        <v>Moisture retention at 0.1 bar</v>
      </c>
      <c r="CW5" s="130" t="str">
        <f>'Master-National Baseline Data'!CW5</f>
        <v>Moisture retention at 15 bar</v>
      </c>
      <c r="CX5" s="130" t="str">
        <f>'Master-National Baseline Data'!CX5</f>
        <v>Moisture</v>
      </c>
      <c r="CY5" s="130" t="str">
        <f>'Master-National Baseline Data'!CY5</f>
        <v>pH-H2O</v>
      </c>
      <c r="CZ5" s="130" t="str">
        <f>'Master-National Baseline Data'!CZ5</f>
        <v>Modified Mellich Buffered pH</v>
      </c>
      <c r="DA5" s="130" t="str">
        <f>'Master-National Baseline Data'!DA5</f>
        <v>Desired pH (set at 6.5 best pH for nutrients)</v>
      </c>
      <c r="DB5" s="130" t="str">
        <f>'Master-National Baseline Data'!DB5</f>
        <v>pH offset</v>
      </c>
      <c r="DC5" s="130" t="str">
        <f>'Master-National Baseline Data'!DC5</f>
        <v>Lime required (if pH &lt; desired pH and pHBF &gt;0)</v>
      </c>
      <c r="DD5" s="130" t="str">
        <f>'Master-National Baseline Data'!DD5</f>
        <v>Loss on ignition</v>
      </c>
      <c r="DE5" s="130" t="str">
        <f>'Master-National Baseline Data'!DE5</f>
        <v xml:space="preserve">Organic matter </v>
      </c>
      <c r="DF5" s="130" t="str">
        <f>'Master-National Baseline Data'!DF5</f>
        <v>Total C percent</v>
      </c>
      <c r="DG5" s="130" t="str">
        <f>'Master-National Baseline Data'!DG5</f>
        <v>Total C percent in horizon</v>
      </c>
      <c r="DH5" s="130" t="str">
        <f>'Master-National Baseline Data'!DH5</f>
        <v>Total C percent in surface soil</v>
      </c>
      <c r="DI5" s="130" t="str">
        <f>'Master-National Baseline Data'!DI5</f>
        <v>Total C concentration</v>
      </c>
      <c r="DJ5" s="130" t="str">
        <f>'Master-National Baseline Data'!DJ5</f>
        <v>Total C concentration in profile</v>
      </c>
      <c r="DK5" s="130" t="str">
        <f>'Master-National Baseline Data'!DK5</f>
        <v>Total C concentration in surface soil</v>
      </c>
      <c r="DL5" s="130" t="str">
        <f>'Master-National Baseline Data'!DL5</f>
        <v>Total C stock</v>
      </c>
      <c r="DM5" s="130" t="str">
        <f>'Master-National Baseline Data'!DM5</f>
        <v>Total C stock in horizon</v>
      </c>
      <c r="DN5" s="130" t="str">
        <f>'Master-National Baseline Data'!DN5</f>
        <v>Total C stock in profile</v>
      </c>
      <c r="DO5" s="130" t="str">
        <f>'Master-National Baseline Data'!DO5</f>
        <v>Total C stock in surface soil</v>
      </c>
      <c r="DP5" s="130" t="str">
        <f>'Master-National Baseline Data'!DP5</f>
        <v>Total C stock in CO2 equivalent</v>
      </c>
      <c r="DQ5" s="130" t="str">
        <f>'Master-National Baseline Data'!DQ5</f>
        <v>Total C stock in CO2 equivalent in horizon</v>
      </c>
      <c r="DR5" s="130" t="str">
        <f>'Master-National Baseline Data'!DR5</f>
        <v>Total C stock in CO2 equivalent in profile</v>
      </c>
      <c r="DS5" s="130" t="str">
        <f>'Master-National Baseline Data'!DS5</f>
        <v>Total C stock in CO2 equivalent in surface soil</v>
      </c>
      <c r="DT5" s="130" t="str">
        <f>'Master-National Baseline Data'!DT5</f>
        <v>Total N percent</v>
      </c>
      <c r="DU5" s="130" t="str">
        <f>'Master-National Baseline Data'!DU5</f>
        <v>Total N concentration</v>
      </c>
      <c r="DV5" s="130" t="str">
        <f>'Master-National Baseline Data'!DV5</f>
        <v>C/N ratio</v>
      </c>
      <c r="DW5" s="130" t="str">
        <f>'Master-National Baseline Data'!DW5</f>
        <v>Mehlich III extractable Aluminum</v>
      </c>
      <c r="DX5" s="130" t="str">
        <f>'Master-National Baseline Data'!DX5</f>
        <v>Mehlich III extractable Boron</v>
      </c>
      <c r="DY5" s="130" t="str">
        <f>'Master-National Baseline Data'!DY5</f>
        <v>Mehlich III extractable Calcium</v>
      </c>
      <c r="DZ5" s="130" t="str">
        <f>'Master-National Baseline Data'!DZ5</f>
        <v>Mehlich III extractable Cobalt</v>
      </c>
      <c r="EA5" s="130" t="str">
        <f>'Master-National Baseline Data'!EA5</f>
        <v>Mehlich III extractable Copper</v>
      </c>
      <c r="EB5" s="130" t="str">
        <f>'Master-National Baseline Data'!EB5</f>
        <v>Mehlich III extractable Iron</v>
      </c>
      <c r="EC5" s="130" t="str">
        <f>'Master-National Baseline Data'!EC5</f>
        <v>Mehlich III extractable Potassium</v>
      </c>
      <c r="ED5" s="130" t="str">
        <f>'Master-National Baseline Data'!ED5</f>
        <v>Mehlich III extractable Magnesium</v>
      </c>
      <c r="EE5" s="130" t="str">
        <f>'Master-National Baseline Data'!EE5</f>
        <v>Mehlich III extractable Manganese</v>
      </c>
      <c r="EF5" s="130" t="str">
        <f>'Master-National Baseline Data'!EF5</f>
        <v>Mehlich III extractable Sodium</v>
      </c>
      <c r="EG5" s="130" t="str">
        <f>'Master-National Baseline Data'!EG5</f>
        <v>Mehlich III extractable Nickel</v>
      </c>
      <c r="EH5" s="130" t="str">
        <f>'Master-National Baseline Data'!EH5</f>
        <v>Mehlich III extractable Phosphorus</v>
      </c>
      <c r="EI5" s="130" t="str">
        <f>'Master-National Baseline Data'!EI5</f>
        <v>Mehlich III extractable Sulfur</v>
      </c>
      <c r="EJ5" s="130" t="str">
        <f>'Master-National Baseline Data'!EJ5</f>
        <v>Mehlich III extractable Zinc</v>
      </c>
      <c r="EK5" s="130" t="str">
        <f>'Master-National Baseline Data'!EK5</f>
        <v>Mehlich III exchangeable Ca</v>
      </c>
      <c r="EL5" s="130" t="str">
        <f>'Master-National Baseline Data'!EL5</f>
        <v>Mehlich III exchangeable K</v>
      </c>
      <c r="EM5" s="130" t="str">
        <f>'Master-National Baseline Data'!EM5</f>
        <v>Mehlich III exchangeable Mg</v>
      </c>
      <c r="EN5" s="130" t="str">
        <f>'Master-National Baseline Data'!EN5</f>
        <v>Mehlich III exchangeable Na</v>
      </c>
      <c r="EO5" s="130" t="str">
        <f>'Master-National Baseline Data'!EO5</f>
        <v>CEC</v>
      </c>
      <c r="EP5" s="130" t="str">
        <f>'Master-National Baseline Data'!EP5</f>
        <v>Percent base saturation</v>
      </c>
      <c r="EQ5" s="130" t="str">
        <f>'Master-National Baseline Data'!EQ5</f>
        <v>Crop biomass yield</v>
      </c>
      <c r="ER5" s="130" t="str">
        <f>'Master-National Baseline Data'!ER5</f>
        <v xml:space="preserve">Bulk density MIR </v>
      </c>
      <c r="ES5" s="130" t="str">
        <f>'Master-National Baseline Data'!ES5</f>
        <v>Sand content MIR</v>
      </c>
      <c r="ET5" s="130" t="str">
        <f>'Master-National Baseline Data'!ET5</f>
        <v>Clay content MIR</v>
      </c>
      <c r="EU5" s="130" t="str">
        <f>'Master-National Baseline Data'!EU5</f>
        <v>Silt content MIR</v>
      </c>
      <c r="EV5" s="130" t="str">
        <f>'Master-National Baseline Data'!EV5</f>
        <v>Available water capacity MIR</v>
      </c>
      <c r="EW5" s="130" t="str">
        <f>'Master-National Baseline Data'!EW5</f>
        <v>Moisture retention at 0.1 bar MIR</v>
      </c>
      <c r="EX5" s="130" t="str">
        <f>'Master-National Baseline Data'!EX5</f>
        <v>Moisture retention at 15 bar MIR</v>
      </c>
      <c r="EY5" s="130" t="str">
        <f>'Master-National Baseline Data'!EY5</f>
        <v>pH-H2O MIR</v>
      </c>
      <c r="EZ5" s="130" t="str">
        <f>'Master-National Baseline Data'!EZ5</f>
        <v>Moisture MIR</v>
      </c>
      <c r="FA5" s="130" t="str">
        <f>'Master-National Baseline Data'!FA5</f>
        <v>Loss on ignition MIR</v>
      </c>
      <c r="FB5" s="130" t="str">
        <f>'Master-National Baseline Data'!FB5</f>
        <v>Organic matter MIR</v>
      </c>
      <c r="FC5" s="130" t="str">
        <f>'Master-National Baseline Data'!FC5</f>
        <v>Total C MIR</v>
      </c>
      <c r="FD5" s="130" t="str">
        <f>'Master-National Baseline Data'!FD5</f>
        <v>Total C concentration MIR</v>
      </c>
      <c r="FE5" s="130" t="str">
        <f>'Master-National Baseline Data'!FE5</f>
        <v>Total N MIR</v>
      </c>
      <c r="FF5" s="130" t="str">
        <f>'Master-National Baseline Data'!FF5</f>
        <v>Total N concentration MIR</v>
      </c>
      <c r="FG5" s="130" t="str">
        <f>'Master-National Baseline Data'!FG5</f>
        <v>C/N ratio MIR</v>
      </c>
      <c r="FH5" s="130" t="str">
        <f>'Master-National Baseline Data'!FH5</f>
        <v>Mehlich III extractable Aluminum MIR</v>
      </c>
      <c r="FI5" s="130" t="str">
        <f>'Master-National Baseline Data'!FI5</f>
        <v>Mehlich III extractable Boron MIR</v>
      </c>
      <c r="FJ5" s="130" t="str">
        <f>'Master-National Baseline Data'!FJ5</f>
        <v>Mehlich III extractable Calcium MIR</v>
      </c>
      <c r="FK5" s="130" t="str">
        <f>'Master-National Baseline Data'!FK5</f>
        <v>Mehlich III extractable Cobalt MIR</v>
      </c>
      <c r="FL5" s="130" t="str">
        <f>'Master-National Baseline Data'!FL5</f>
        <v>Mehlich III extractable Copper MIR</v>
      </c>
      <c r="FM5" s="130" t="str">
        <f>'Master-National Baseline Data'!FM5</f>
        <v>Mehlich III extractable Iron MIR</v>
      </c>
      <c r="FN5" s="130" t="str">
        <f>'Master-National Baseline Data'!FN5</f>
        <v>Mehlich III extractable Potassium MIR</v>
      </c>
      <c r="FO5" s="130" t="str">
        <f>'Master-National Baseline Data'!FO5</f>
        <v>Mehlich III extractable Magnesium MIR</v>
      </c>
      <c r="FP5" s="130" t="str">
        <f>'Master-National Baseline Data'!FP5</f>
        <v>Mehlich III extractable Manganese MIR</v>
      </c>
      <c r="FQ5" s="130" t="str">
        <f>'Master-National Baseline Data'!FQ5</f>
        <v>Mehlich III extractable Sodium MIR</v>
      </c>
      <c r="FR5" s="130" t="str">
        <f>'Master-National Baseline Data'!FR5</f>
        <v>Mehlich III extractable Nickel MIR</v>
      </c>
      <c r="FS5" s="130" t="str">
        <f>'Master-National Baseline Data'!FS5</f>
        <v>Mehlich III extractable Phosphorus MIR</v>
      </c>
      <c r="FT5" s="130" t="str">
        <f>'Master-National Baseline Data'!FT5</f>
        <v>Mehlich III extractable Sulfur MIR</v>
      </c>
      <c r="FU5" s="130" t="str">
        <f>'Master-National Baseline Data'!FU5</f>
        <v>Mehlich III extractable Zinc MIR</v>
      </c>
      <c r="FV5" s="130" t="str">
        <f>'Master-National Baseline Data'!FV5</f>
        <v>Mehlich III exchangeable Ca MIR</v>
      </c>
      <c r="FW5" s="130" t="str">
        <f>'Master-National Baseline Data'!FW5</f>
        <v>Mehlich III exchangeable K MIR</v>
      </c>
      <c r="FX5" s="130" t="str">
        <f>'Master-National Baseline Data'!FX5</f>
        <v>Mehlich III exchangeable Mg MIR</v>
      </c>
      <c r="FY5" s="130" t="str">
        <f>'Master-National Baseline Data'!FY5</f>
        <v>Mehlich III exchangeable Na MIR</v>
      </c>
      <c r="FZ5" s="130" t="str">
        <f>'Master-National Baseline Data'!FZ5</f>
        <v>CEC MIR</v>
      </c>
      <c r="GA5" s="173" t="str">
        <f>'Master-National Baseline Data'!GA5</f>
        <v>Percent base saturation MIR</v>
      </c>
      <c r="GB5" s="53"/>
    </row>
    <row r="6" spans="1:184" ht="13.5" thickBot="1" x14ac:dyDescent="0.25">
      <c r="A6" s="55"/>
      <c r="B6" s="129" t="str">
        <f>'Master-National Baseline Data'!B6</f>
        <v>SANO</v>
      </c>
      <c r="C6" s="92" t="str">
        <f>'Master-National Baseline Data'!C6</f>
        <v>LACO</v>
      </c>
      <c r="D6" s="92" t="str">
        <f>'Master-National Baseline Data'!D6</f>
        <v>BDCO</v>
      </c>
      <c r="E6" s="92" t="str">
        <f>'Master-National Baseline Data'!E6</f>
        <v>UQSIORG</v>
      </c>
      <c r="F6" s="92" t="str">
        <f>'Master-National Baseline Data'!F6</f>
        <v>CSLZ</v>
      </c>
      <c r="G6" s="92" t="str">
        <f>'Master-National Baseline Data'!G6</f>
        <v>REGION</v>
      </c>
      <c r="H6" s="92" t="str">
        <f>'Master-National Baseline Data'!H6</f>
        <v>ZONE</v>
      </c>
      <c r="I6" s="92" t="str">
        <f>'Master-National Baseline Data'!I6</f>
        <v>WOREDA</v>
      </c>
      <c r="J6" s="92" t="str">
        <f>'Master-National Baseline Data'!J6</f>
        <v>KEBLE</v>
      </c>
      <c r="K6" s="92" t="str">
        <f>'Master-National Baseline Data'!K6</f>
        <v>WATSHED</v>
      </c>
      <c r="L6" s="92" t="str">
        <f>'Master-National Baseline Data'!L6</f>
        <v>WATSHEDIS</v>
      </c>
      <c r="M6" s="92" t="str">
        <f>'Master-National Baseline Data'!M6</f>
        <v>CBPC</v>
      </c>
      <c r="N6" s="92" t="str">
        <f>'Master-National Baseline Data'!N6</f>
        <v>PSNPSCEN</v>
      </c>
      <c r="O6" s="92" t="str">
        <f>'Master-National Baseline Data'!O6</f>
        <v>PSNPDMAN</v>
      </c>
      <c r="P6" s="92" t="str">
        <f>'Master-National Baseline Data'!P6</f>
        <v>PSNPLU</v>
      </c>
      <c r="Q6" s="92" t="str">
        <f>'Master-National Baseline Data'!Q6</f>
        <v>PSNPOBJ</v>
      </c>
      <c r="R6" s="92" t="str">
        <f>'Master-National Baseline Data'!R6</f>
        <v>PSNPPYBI</v>
      </c>
      <c r="S6" s="92" t="str">
        <f>'Master-National Baseline Data'!S6</f>
        <v>LANDC</v>
      </c>
      <c r="T6" s="92" t="str">
        <f>'Master-National Baseline Data'!T6</f>
        <v>PSNPMANT</v>
      </c>
      <c r="U6" s="92" t="str">
        <f>'Master-National Baseline Data'!U6</f>
        <v>PSNPLUS</v>
      </c>
      <c r="V6" s="92" t="str">
        <f>'Master-National Baseline Data'!V6</f>
        <v>PSNPDLUS</v>
      </c>
      <c r="W6" s="92" t="str">
        <f>'Master-National Baseline Data'!W6</f>
        <v>PSNPYR</v>
      </c>
      <c r="X6" s="92" t="str">
        <f>'Master-National Baseline Data'!X6</f>
        <v>PSNPNOYR</v>
      </c>
      <c r="Y6" s="92" t="str">
        <f>'Master-National Baseline Data'!Y6</f>
        <v>PSNPMANYR</v>
      </c>
      <c r="Z6" s="92" t="str">
        <f>'Master-National Baseline Data'!Z6</f>
        <v>PHYMES</v>
      </c>
      <c r="AA6" s="92" t="str">
        <f>'Master-National Baseline Data'!AA6</f>
        <v>BIOMES</v>
      </c>
      <c r="AB6" s="92" t="str">
        <f>'Master-National Baseline Data'!AB6</f>
        <v>TRSP</v>
      </c>
      <c r="AC6" s="92" t="str">
        <f>'Master-National Baseline Data'!AC6</f>
        <v>GRSP</v>
      </c>
      <c r="AD6" s="92" t="str">
        <f>'Master-National Baseline Data'!AD6</f>
        <v>LZMC</v>
      </c>
      <c r="AE6" s="92" t="str">
        <f>'Master-National Baseline Data'!AE6</f>
        <v>MCIF</v>
      </c>
      <c r="AF6" s="92" t="str">
        <f>'Master-National Baseline Data'!AF6</f>
        <v>VEG</v>
      </c>
      <c r="AG6" s="92" t="str">
        <f>'Master-National Baseline Data'!AG6</f>
        <v>LZML</v>
      </c>
      <c r="AH6" s="92" t="str">
        <f>'Master-National Baseline Data'!AH6</f>
        <v>SATY</v>
      </c>
      <c r="AI6" s="92" t="str">
        <f>'Master-National Baseline Data'!AI6</f>
        <v>SANA</v>
      </c>
      <c r="AJ6" s="92" t="str">
        <f>'Master-National Baseline Data'!AJ6</f>
        <v>SNBD</v>
      </c>
      <c r="AK6" s="92" t="str">
        <f>'Master-National Baseline Data'!AK6</f>
        <v>SAD</v>
      </c>
      <c r="AL6" s="92" t="str">
        <f>'Master-National Baseline Data'!AL6</f>
        <v>ASAD</v>
      </c>
      <c r="AM6" s="92" t="str">
        <f>'Master-National Baseline Data'!AM6</f>
        <v>WETC</v>
      </c>
      <c r="AN6" s="92" t="str">
        <f>'Master-National Baseline Data'!AN6</f>
        <v>SMIR</v>
      </c>
      <c r="AO6" s="92" t="str">
        <f>'Master-National Baseline Data'!AO6</f>
        <v>SSFR</v>
      </c>
      <c r="AP6" s="92" t="str">
        <f>'Master-National Baseline Data'!AP6</f>
        <v>UTME</v>
      </c>
      <c r="AQ6" s="92" t="str">
        <f>'Master-National Baseline Data'!AQ6</f>
        <v>UTMN</v>
      </c>
      <c r="AR6" s="92" t="str">
        <f>'Master-National Baseline Data'!AR6</f>
        <v>LATDD</v>
      </c>
      <c r="AS6" s="92" t="str">
        <f>'Master-National Baseline Data'!AS6</f>
        <v>LONDD</v>
      </c>
      <c r="AT6" s="92" t="str">
        <f>'Master-National Baseline Data'!AT6</f>
        <v>LATNDMS</v>
      </c>
      <c r="AU6" s="92" t="str">
        <f>'Master-National Baseline Data'!AU6</f>
        <v>LONDMS</v>
      </c>
      <c r="AV6" s="92" t="str">
        <f>'Master-National Baseline Data'!AV6</f>
        <v>X_m</v>
      </c>
      <c r="AW6" s="92" t="str">
        <f>'Master-National Baseline Data'!AW6</f>
        <v>Y_m</v>
      </c>
      <c r="AX6" s="92" t="str">
        <f>'Master-National Baseline Data'!AX6</f>
        <v>ELVGOGE</v>
      </c>
      <c r="AY6" s="92" t="str">
        <f>'Master-National Baseline Data'!AY6</f>
        <v>ELVTAB</v>
      </c>
      <c r="AZ6" s="92" t="str">
        <f>'Master-National Baseline Data'!AZ6</f>
        <v>TPI2500</v>
      </c>
      <c r="BA6" s="92" t="str">
        <f>'Master-National Baseline Data'!BA6</f>
        <v>TPI2000</v>
      </c>
      <c r="BB6" s="92" t="str">
        <f>'Master-National Baseline Data'!BB6</f>
        <v>TPI1500</v>
      </c>
      <c r="BC6" s="92" t="str">
        <f>'Master-National Baseline Data'!BC6</f>
        <v>TPI1000</v>
      </c>
      <c r="BD6" s="92" t="str">
        <f>'Master-National Baseline Data'!BD6</f>
        <v>TPI500</v>
      </c>
      <c r="BE6" s="92" t="str">
        <f>'Master-National Baseline Data'!BE6</f>
        <v>TPI250</v>
      </c>
      <c r="BF6" s="92" t="str">
        <f>'Master-National Baseline Data'!BF6</f>
        <v>TPI100</v>
      </c>
      <c r="BG6" s="92" t="str">
        <f>'Master-National Baseline Data'!BG6</f>
        <v>Aspect</v>
      </c>
      <c r="BH6" s="92" t="str">
        <f>'Master-National Baseline Data'!BH6</f>
        <v>DEM_90</v>
      </c>
      <c r="BI6" s="92" t="str">
        <f>'Master-National Baseline Data'!BI6</f>
        <v>Plan_curv</v>
      </c>
      <c r="BJ6" s="92" t="str">
        <f>'Master-National Baseline Data'!BJ6</f>
        <v>Pro_curv</v>
      </c>
      <c r="BK6" s="92" t="str">
        <f>'Master-National Baseline Data'!BK6</f>
        <v>Slope_deg</v>
      </c>
      <c r="BL6" s="92" t="str">
        <f>'Master-National Baseline Data'!BL6</f>
        <v>Slope_len</v>
      </c>
      <c r="BM6" s="92" t="str">
        <f>'Master-National Baseline Data'!BM6</f>
        <v>Total_curv</v>
      </c>
      <c r="BN6" s="92" t="str">
        <f>'Master-National Baseline Data'!BN6</f>
        <v>MAT</v>
      </c>
      <c r="BO6" s="92" t="str">
        <f>'Master-National Baseline Data'!BO6</f>
        <v>MMP</v>
      </c>
      <c r="BP6" s="92" t="str">
        <f>'Master-National Baseline Data'!BP6</f>
        <v>MAP</v>
      </c>
      <c r="BQ6" s="92" t="str">
        <f>'Master-National Baseline Data'!BQ6</f>
        <v>MPET</v>
      </c>
      <c r="BR6" s="92" t="str">
        <f>'Master-National Baseline Data'!BR6</f>
        <v>PET</v>
      </c>
      <c r="BS6" s="92" t="str">
        <f>'Master-National Baseline Data'!BS6</f>
        <v>PETR</v>
      </c>
      <c r="BT6" s="92" t="str">
        <f>'Master-National Baseline Data'!BT6</f>
        <v>WVP</v>
      </c>
      <c r="BU6" s="92" t="str">
        <f>'Master-National Baseline Data'!BU6</f>
        <v>WISD</v>
      </c>
      <c r="BV6" s="92" t="str">
        <f>'Master-National Baseline Data'!BV6</f>
        <v>MDYL</v>
      </c>
      <c r="BW6" s="92" t="str">
        <f>'Master-National Baseline Data'!BW6</f>
        <v>PRDF</v>
      </c>
      <c r="BX6" s="92" t="str">
        <f>'Master-National Baseline Data'!BX6</f>
        <v>ROFF</v>
      </c>
      <c r="BY6" s="92" t="str">
        <f>'Master-National Baseline Data'!BY6</f>
        <v>RURA</v>
      </c>
      <c r="BZ6" s="92" t="str">
        <f>'Master-National Baseline Data'!BZ6</f>
        <v>AR</v>
      </c>
      <c r="CA6" s="92" t="str">
        <f>'Master-National Baseline Data'!CA6</f>
        <v>AIX</v>
      </c>
      <c r="CB6" s="92" t="str">
        <f>'Master-National Baseline Data'!CB6</f>
        <v>MNPP</v>
      </c>
      <c r="CC6" s="92" t="str">
        <f>'Master-National Baseline Data'!CC6</f>
        <v>NPPC</v>
      </c>
      <c r="CD6" s="92" t="str">
        <f>'Master-National Baseline Data'!CD6</f>
        <v>NPPP</v>
      </c>
      <c r="CE6" s="92" t="str">
        <f>'Master-National Baseline Data'!CE6</f>
        <v>NPPT</v>
      </c>
      <c r="CF6" s="92" t="str">
        <f>'Master-National Baseline Data'!CF6</f>
        <v>NPPL</v>
      </c>
      <c r="CG6" s="92" t="str">
        <f>'Master-National Baseline Data'!CG6</f>
        <v>NPTS</v>
      </c>
      <c r="CH6" s="92" t="str">
        <f>'Master-National Baseline Data'!CH6</f>
        <v>NPPS</v>
      </c>
      <c r="CI6" s="92" t="str">
        <f>'Master-National Baseline Data'!CI6</f>
        <v>AECH</v>
      </c>
      <c r="CJ6" s="92" t="str">
        <f>'Master-National Baseline Data'!CJ6</f>
        <v>KKCL</v>
      </c>
      <c r="CK6" s="92" t="str">
        <f>'Master-National Baseline Data'!CK6</f>
        <v>BCL</v>
      </c>
      <c r="CL6" s="92" t="str">
        <f>'Master-National Baseline Data'!CL6</f>
        <v>MGROWSEAS</v>
      </c>
      <c r="CM6" s="92" t="str">
        <f>'Master-National Baseline Data'!CM6</f>
        <v>ROOTACTV</v>
      </c>
      <c r="CN6" s="92" t="str">
        <f>'Master-National Baseline Data'!CN6</f>
        <v>COLOR</v>
      </c>
      <c r="CO6" s="92" t="str">
        <f>'Master-National Baseline Data'!CO6</f>
        <v>BD</v>
      </c>
      <c r="CP6" s="92" t="str">
        <f>'Master-National Baseline Data'!CP6</f>
        <v>SAND</v>
      </c>
      <c r="CQ6" s="92" t="str">
        <f>'Master-National Baseline Data'!CQ6</f>
        <v>CLAY</v>
      </c>
      <c r="CR6" s="92" t="str">
        <f>'Master-National Baseline Data'!CR6</f>
        <v>SILT</v>
      </c>
      <c r="CS6" s="92" t="str">
        <f>'Master-National Baseline Data'!CS6</f>
        <v>TEXC</v>
      </c>
      <c r="CT6" s="92" t="str">
        <f>'Master-National Baseline Data'!CT6</f>
        <v>DRAN</v>
      </c>
      <c r="CU6" s="92" t="str">
        <f>'Master-National Baseline Data'!CU6</f>
        <v>AWC</v>
      </c>
      <c r="CV6" s="92" t="str">
        <f>'Master-National Baseline Data'!CV6</f>
        <v>MC0.1</v>
      </c>
      <c r="CW6" s="92" t="str">
        <f>'Master-National Baseline Data'!CW6</f>
        <v>MC15</v>
      </c>
      <c r="CX6" s="92" t="str">
        <f>'Master-National Baseline Data'!CX6</f>
        <v>MOIS</v>
      </c>
      <c r="CY6" s="92" t="str">
        <f>'Master-National Baseline Data'!CY6</f>
        <v>pHWa</v>
      </c>
      <c r="CZ6" s="92" t="str">
        <f>'Master-National Baseline Data'!CZ6</f>
        <v>pHBF</v>
      </c>
      <c r="DA6" s="92" t="str">
        <f>'Master-National Baseline Data'!DA6</f>
        <v>DpH</v>
      </c>
      <c r="DB6" s="92" t="str">
        <f>'Master-National Baseline Data'!DB6</f>
        <v>pHDIFFR</v>
      </c>
      <c r="DC6" s="92" t="str">
        <f>'Master-National Baseline Data'!DC6</f>
        <v>LRABRV</v>
      </c>
      <c r="DD6" s="92" t="str">
        <f>'Master-National Baseline Data'!DD6</f>
        <v>LOI</v>
      </c>
      <c r="DE6" s="92" t="str">
        <f>'Master-National Baseline Data'!DE6</f>
        <v>OM</v>
      </c>
      <c r="DF6" s="92" t="str">
        <f>'Master-National Baseline Data'!DF6</f>
        <v>TCP</v>
      </c>
      <c r="DG6" s="92" t="str">
        <f>'Master-National Baseline Data'!DG6</f>
        <v>TCPH</v>
      </c>
      <c r="DH6" s="92" t="str">
        <f>'Master-National Baseline Data'!DH6</f>
        <v>TCPS</v>
      </c>
      <c r="DI6" s="92" t="str">
        <f>'Master-National Baseline Data'!DI6</f>
        <v>TCCO</v>
      </c>
      <c r="DJ6" s="92" t="str">
        <f>'Master-National Baseline Data'!DJ6</f>
        <v>TCCOP</v>
      </c>
      <c r="DK6" s="92" t="str">
        <f>'Master-National Baseline Data'!DK6</f>
        <v>TCCOS</v>
      </c>
      <c r="DL6" s="92" t="str">
        <f>'Master-National Baseline Data'!DL6</f>
        <v>TCS</v>
      </c>
      <c r="DM6" s="92" t="str">
        <f>'Master-National Baseline Data'!DM6</f>
        <v>TCSH</v>
      </c>
      <c r="DN6" s="92" t="str">
        <f>'Master-National Baseline Data'!DN6</f>
        <v>TCSP</v>
      </c>
      <c r="DO6" s="92" t="str">
        <f>'Master-National Baseline Data'!DO6</f>
        <v>TCSS</v>
      </c>
      <c r="DP6" s="92" t="str">
        <f>'Master-National Baseline Data'!DP6</f>
        <v>TCSCO2E</v>
      </c>
      <c r="DQ6" s="92" t="str">
        <f>'Master-National Baseline Data'!DQ6</f>
        <v>TCSCO2EH</v>
      </c>
      <c r="DR6" s="92" t="str">
        <f>'Master-National Baseline Data'!DR6</f>
        <v>TCSCO2EP</v>
      </c>
      <c r="DS6" s="92" t="str">
        <f>'Master-National Baseline Data'!DS6</f>
        <v>TCSCO2ES</v>
      </c>
      <c r="DT6" s="92" t="str">
        <f>'Master-National Baseline Data'!DT6</f>
        <v>TNP</v>
      </c>
      <c r="DU6" s="92" t="str">
        <f>'Master-National Baseline Data'!DU6</f>
        <v>TNCO</v>
      </c>
      <c r="DV6" s="92" t="str">
        <f>'Master-National Baseline Data'!DV6</f>
        <v>CNR</v>
      </c>
      <c r="DW6" s="92" t="str">
        <f>'Master-National Baseline Data'!DW6</f>
        <v>Al</v>
      </c>
      <c r="DX6" s="92" t="str">
        <f>'Master-National Baseline Data'!DX6</f>
        <v>B</v>
      </c>
      <c r="DY6" s="92" t="str">
        <f>'Master-National Baseline Data'!DY6</f>
        <v>Ca</v>
      </c>
      <c r="DZ6" s="92" t="str">
        <f>'Master-National Baseline Data'!DZ6</f>
        <v>Co</v>
      </c>
      <c r="EA6" s="92" t="str">
        <f>'Master-National Baseline Data'!EA6</f>
        <v>Cu</v>
      </c>
      <c r="EB6" s="92" t="str">
        <f>'Master-National Baseline Data'!EB6</f>
        <v>Fe</v>
      </c>
      <c r="EC6" s="92" t="str">
        <f>'Master-National Baseline Data'!EC6</f>
        <v>K</v>
      </c>
      <c r="ED6" s="92" t="str">
        <f>'Master-National Baseline Data'!ED6</f>
        <v>Mg</v>
      </c>
      <c r="EE6" s="92" t="str">
        <f>'Master-National Baseline Data'!EE6</f>
        <v>Mn</v>
      </c>
      <c r="EF6" s="92" t="str">
        <f>'Master-National Baseline Data'!EF6</f>
        <v>Na</v>
      </c>
      <c r="EG6" s="92" t="str">
        <f>'Master-National Baseline Data'!EG6</f>
        <v>Ni</v>
      </c>
      <c r="EH6" s="92" t="str">
        <f>'Master-National Baseline Data'!EH6</f>
        <v>P</v>
      </c>
      <c r="EI6" s="92" t="str">
        <f>'Master-National Baseline Data'!EI6</f>
        <v>S</v>
      </c>
      <c r="EJ6" s="92" t="str">
        <f>'Master-National Baseline Data'!EJ6</f>
        <v>Zn</v>
      </c>
      <c r="EK6" s="92" t="str">
        <f>'Master-National Baseline Data'!EK6</f>
        <v>EXCa</v>
      </c>
      <c r="EL6" s="92" t="str">
        <f>'Master-National Baseline Data'!EL6</f>
        <v>EXK</v>
      </c>
      <c r="EM6" s="92" t="str">
        <f>'Master-National Baseline Data'!EM6</f>
        <v>EXMg</v>
      </c>
      <c r="EN6" s="92" t="str">
        <f>'Master-National Baseline Data'!EN6</f>
        <v>EXNa</v>
      </c>
      <c r="EO6" s="92" t="str">
        <f>'Master-National Baseline Data'!EO6</f>
        <v>CEC</v>
      </c>
      <c r="EP6" s="92" t="str">
        <f>'Master-National Baseline Data'!EP6</f>
        <v>PBS</v>
      </c>
      <c r="EQ6" s="92" t="str">
        <f>'Master-National Baseline Data'!EQ6</f>
        <v>YIELD</v>
      </c>
      <c r="ER6" s="92" t="str">
        <f>'Master-National Baseline Data'!ER6</f>
        <v>BD_MIR</v>
      </c>
      <c r="ES6" s="92" t="str">
        <f>'Master-National Baseline Data'!ES6</f>
        <v>SAND_MIR</v>
      </c>
      <c r="ET6" s="92" t="str">
        <f>'Master-National Baseline Data'!ET6</f>
        <v>CLAY_MIR</v>
      </c>
      <c r="EU6" s="92" t="str">
        <f>'Master-National Baseline Data'!EU6</f>
        <v>SILT_MIR</v>
      </c>
      <c r="EV6" s="92" t="str">
        <f>'Master-National Baseline Data'!EV6</f>
        <v>AWC_MIR</v>
      </c>
      <c r="EW6" s="92" t="str">
        <f>'Master-National Baseline Data'!EW6</f>
        <v>MC0.1_MIR</v>
      </c>
      <c r="EX6" s="92" t="str">
        <f>'Master-National Baseline Data'!EX6</f>
        <v>MC15_MIR</v>
      </c>
      <c r="EY6" s="92" t="str">
        <f>'Master-National Baseline Data'!EY6</f>
        <v>pHWa_MIR</v>
      </c>
      <c r="EZ6" s="92" t="str">
        <f>'Master-National Baseline Data'!EZ6</f>
        <v>MOIS_MIR</v>
      </c>
      <c r="FA6" s="92" t="str">
        <f>'Master-National Baseline Data'!FA6</f>
        <v>LOI_MIR</v>
      </c>
      <c r="FB6" s="92" t="str">
        <f>'Master-National Baseline Data'!FB6</f>
        <v>OM_MIR</v>
      </c>
      <c r="FC6" s="92" t="str">
        <f>'Master-National Baseline Data'!FC6</f>
        <v>TCP_MIR</v>
      </c>
      <c r="FD6" s="92" t="str">
        <f>'Master-National Baseline Data'!FD6</f>
        <v>TCCO_MIR</v>
      </c>
      <c r="FE6" s="92" t="str">
        <f>'Master-National Baseline Data'!FE6</f>
        <v>TNP_MIR</v>
      </c>
      <c r="FF6" s="92" t="str">
        <f>'Master-National Baseline Data'!FF6</f>
        <v>TNCO_MIR</v>
      </c>
      <c r="FG6" s="92" t="str">
        <f>'Master-National Baseline Data'!FG6</f>
        <v>CNR_MIR</v>
      </c>
      <c r="FH6" s="92" t="str">
        <f>'Master-National Baseline Data'!FH6</f>
        <v>Al_MIR</v>
      </c>
      <c r="FI6" s="92" t="str">
        <f>'Master-National Baseline Data'!FI6</f>
        <v>B_MIR</v>
      </c>
      <c r="FJ6" s="92" t="str">
        <f>'Master-National Baseline Data'!FJ6</f>
        <v>Ca_MIR</v>
      </c>
      <c r="FK6" s="92" t="str">
        <f>'Master-National Baseline Data'!FK6</f>
        <v>Co_MIR</v>
      </c>
      <c r="FL6" s="92" t="str">
        <f>'Master-National Baseline Data'!FL6</f>
        <v>Cu_MIR</v>
      </c>
      <c r="FM6" s="92" t="str">
        <f>'Master-National Baseline Data'!FM6</f>
        <v>Fe_MIR</v>
      </c>
      <c r="FN6" s="92" t="str">
        <f>'Master-National Baseline Data'!FN6</f>
        <v>K_MIR</v>
      </c>
      <c r="FO6" s="92" t="str">
        <f>'Master-National Baseline Data'!FO6</f>
        <v>Mg_MIR</v>
      </c>
      <c r="FP6" s="92" t="str">
        <f>'Master-National Baseline Data'!FP6</f>
        <v>Mn_MIR</v>
      </c>
      <c r="FQ6" s="92" t="str">
        <f>'Master-National Baseline Data'!FQ6</f>
        <v>Na_MIR</v>
      </c>
      <c r="FR6" s="92" t="str">
        <f>'Master-National Baseline Data'!FR6</f>
        <v>Ni_MIR</v>
      </c>
      <c r="FS6" s="92" t="str">
        <f>'Master-National Baseline Data'!FS6</f>
        <v>P_MIR</v>
      </c>
      <c r="FT6" s="92" t="str">
        <f>'Master-National Baseline Data'!FT6</f>
        <v>S_MIR</v>
      </c>
      <c r="FU6" s="92" t="str">
        <f>'Master-National Baseline Data'!FU6</f>
        <v>Zn_MIR</v>
      </c>
      <c r="FV6" s="92" t="str">
        <f>'Master-National Baseline Data'!FV6</f>
        <v>EXCa_MIR</v>
      </c>
      <c r="FW6" s="92" t="str">
        <f>'Master-National Baseline Data'!FW6</f>
        <v>EXK_MIR</v>
      </c>
      <c r="FX6" s="92" t="str">
        <f>'Master-National Baseline Data'!FX6</f>
        <v>EXMg_MIR</v>
      </c>
      <c r="FY6" s="92" t="str">
        <f>'Master-National Baseline Data'!FY6</f>
        <v>EXNa_MIR</v>
      </c>
      <c r="FZ6" s="92" t="str">
        <f>'Master-National Baseline Data'!FZ6</f>
        <v>CEC_MIR</v>
      </c>
      <c r="GA6" s="93" t="str">
        <f>'Master-National Baseline Data'!GA6</f>
        <v>PBS_MIR</v>
      </c>
      <c r="GB6" s="55"/>
    </row>
    <row r="7" spans="1:184" x14ac:dyDescent="0.2">
      <c r="A7" s="54"/>
      <c r="B7" s="85">
        <f>'Master-National Baseline Data'!B7</f>
        <v>154</v>
      </c>
      <c r="C7" s="86" t="str">
        <f>'Master-National Baseline Data'!C7</f>
        <v>154S</v>
      </c>
      <c r="D7" s="86" t="str">
        <f>'Master-National Baseline Data'!D7</f>
        <v>154S-BD80</v>
      </c>
      <c r="E7" s="86" t="str">
        <f>'Master-National Baseline Data'!E7</f>
        <v>001</v>
      </c>
      <c r="F7" s="86" t="str">
        <f>'Master-National Baseline Data'!F7</f>
        <v>Pastoral</v>
      </c>
      <c r="G7" s="86" t="str">
        <f>'Master-National Baseline Data'!G7</f>
        <v>Afar</v>
      </c>
      <c r="H7" s="86" t="str">
        <f>'Master-National Baseline Data'!H7</f>
        <v>Zone 4</v>
      </c>
      <c r="I7" s="86" t="str">
        <f>'Master-National Baseline Data'!I7</f>
        <v>Ewa Bolotamo</v>
      </c>
      <c r="J7" s="86" t="str">
        <f>'Master-National Baseline Data'!J7</f>
        <v>Bolotamo</v>
      </c>
      <c r="K7" s="86" t="str">
        <f>'Master-National Baseline Data'!K7</f>
        <v>Alada Sikuma</v>
      </c>
      <c r="L7" s="86" t="str">
        <f>'Master-National Baseline Data'!L7</f>
        <v>Alada Sikuma</v>
      </c>
      <c r="M7" s="86" t="str">
        <f>'Master-National Baseline Data'!M7</f>
        <v>Af-Ew-Bo</v>
      </c>
      <c r="N7" s="86" t="str">
        <f>'Master-National Baseline Data'!N7</f>
        <v>Business as usual</v>
      </c>
      <c r="O7" s="86" t="str">
        <f>'Master-National Baseline Data'!O7</f>
        <v>Overgrazing, wind and water erosion, low soil fertility and degraded grassland</v>
      </c>
      <c r="P7" s="86" t="str">
        <f>'Master-National Baseline Data'!P7</f>
        <v>Degraded grassland</v>
      </c>
      <c r="Q7" s="86" t="str">
        <f>'Master-National Baseline Data'!Q7</f>
        <v>No intervention</v>
      </c>
      <c r="R7" s="86" t="str">
        <f>'Master-National Baseline Data'!R7</f>
        <v xml:space="preserve">No Integrated soil and water conservation and permanent enclosure </v>
      </c>
      <c r="S7" s="86" t="str">
        <f>'Master-National Baseline Data'!S7</f>
        <v>Grassland</v>
      </c>
      <c r="T7" s="86" t="str">
        <f>'Master-National Baseline Data'!T7</f>
        <v>NI</v>
      </c>
      <c r="U7" s="86" t="str">
        <f>'Master-National Baseline Data'!U7</f>
        <v>NI</v>
      </c>
      <c r="V7" s="86" t="str">
        <f>'Master-National Baseline Data'!V7</f>
        <v>NI</v>
      </c>
      <c r="W7" s="87">
        <f>'Master-National Baseline Data'!W7</f>
        <v>2013</v>
      </c>
      <c r="X7" s="87">
        <f>'Master-National Baseline Data'!X7</f>
        <v>0</v>
      </c>
      <c r="Y7" s="88" t="str">
        <f>'Master-National Baseline Data'!Y7</f>
        <v>NI_0</v>
      </c>
      <c r="Z7" s="88" t="str">
        <f>'Master-National Baseline Data'!Z7</f>
        <v>No physical measure</v>
      </c>
      <c r="AA7" s="88" t="str">
        <f>'Master-National Baseline Data'!AA7</f>
        <v>No biological measure</v>
      </c>
      <c r="AB7" s="88" t="str">
        <f>'Master-National Baseline Data'!AB7</f>
        <v>Acacia</v>
      </c>
      <c r="AC7" s="88" t="str">
        <f>'Master-National Baseline Data'!AC7</f>
        <v>Chloris-Setaria-Aristida- Cynodon</v>
      </c>
      <c r="AD7" s="88" t="str">
        <f>'Master-National Baseline Data'!AD7</f>
        <v>Sorghum</v>
      </c>
      <c r="AE7" s="88" t="str">
        <f>'Master-National Baseline Data'!AE7</f>
        <v>None</v>
      </c>
      <c r="AF7" s="88" t="str">
        <f>'Master-National Baseline Data'!AF7</f>
        <v>Very sparse</v>
      </c>
      <c r="AG7" s="88" t="str">
        <f>'Master-National Baseline Data'!AG7</f>
        <v>Shoats and cattle</v>
      </c>
      <c r="AH7" s="88" t="str">
        <f>'Master-National Baseline Data'!AH7</f>
        <v>Surface sample</v>
      </c>
      <c r="AI7" s="88" t="str">
        <f>'Master-National Baseline Data'!AI7</f>
        <v>AF-EWA-SWC-C1-1 0-15cm</v>
      </c>
      <c r="AJ7" s="88" t="str">
        <f>'Master-National Baseline Data'!AJ7</f>
        <v>AF-EWA-SWC-C1-1-BD 0-15cm</v>
      </c>
      <c r="AK7" s="88" t="str">
        <f>'Master-National Baseline Data'!AK7</f>
        <v>0-15</v>
      </c>
      <c r="AL7" s="88">
        <f>'Master-National Baseline Data'!AL7</f>
        <v>15</v>
      </c>
      <c r="AM7" s="88" t="str">
        <f>'Master-National Baseline Data'!AM7</f>
        <v>WC</v>
      </c>
      <c r="AN7" s="88" t="str">
        <f>'Master-National Baseline Data'!AN7</f>
        <v>MIR</v>
      </c>
      <c r="AO7" s="88">
        <f>'Master-National Baseline Data'!AO7</f>
        <v>0</v>
      </c>
      <c r="AP7" s="88">
        <f>'Master-National Baseline Data'!AP7</f>
        <v>597486.18000000005</v>
      </c>
      <c r="AQ7" s="88">
        <f>'Master-National Baseline Data'!AQ7</f>
        <v>1307916.18</v>
      </c>
      <c r="AR7" s="88">
        <f>'Master-National Baseline Data'!AR7</f>
        <v>11.830042000000001</v>
      </c>
      <c r="AS7" s="88">
        <f>'Master-National Baseline Data'!AS7</f>
        <v>39.894936000000001</v>
      </c>
      <c r="AT7" s="88" t="str">
        <f>'Master-National Baseline Data'!AT7</f>
        <v>11°49'48.15"</v>
      </c>
      <c r="AU7" s="88" t="str">
        <f>'Master-National Baseline Data'!AU7</f>
        <v>39°53'41.77"</v>
      </c>
      <c r="AV7" s="88">
        <f>'Master-National Baseline Data'!AV7</f>
        <v>1552830.79285169</v>
      </c>
      <c r="AW7" s="88">
        <f>'Master-National Baseline Data'!AW7</f>
        <v>1386149.5271675901</v>
      </c>
      <c r="AX7" s="88">
        <f>'Master-National Baseline Data'!AX7</f>
        <v>1126</v>
      </c>
      <c r="AY7" s="88">
        <f>'Master-National Baseline Data'!AY7</f>
        <v>1105</v>
      </c>
      <c r="AZ7" s="88">
        <f>'Master-National Baseline Data'!AZ7</f>
        <v>-2.46299E-2</v>
      </c>
      <c r="BA7" s="88">
        <f>'Master-National Baseline Data'!BA7</f>
        <v>2.743926E-2</v>
      </c>
      <c r="BB7" s="88">
        <f>'Master-National Baseline Data'!BB7</f>
        <v>0.13116747000000001</v>
      </c>
      <c r="BC7" s="88">
        <f>'Master-National Baseline Data'!BC7</f>
        <v>0.25014788999999998</v>
      </c>
      <c r="BD7" s="88">
        <f>'Master-National Baseline Data'!BD7</f>
        <v>0.24988924000000001</v>
      </c>
      <c r="BE7" s="88">
        <f>'Master-National Baseline Data'!BE7</f>
        <v>-4.3846080000000003E-2</v>
      </c>
      <c r="BF7" s="88">
        <f>'Master-National Baseline Data'!BF7</f>
        <v>-0.1940644</v>
      </c>
      <c r="BG7" s="88">
        <f>'Master-National Baseline Data'!BG7</f>
        <v>185.81700000000001</v>
      </c>
      <c r="BH7" s="88">
        <f>'Master-National Baseline Data'!BH7</f>
        <v>1123</v>
      </c>
      <c r="BI7" s="88">
        <f>'Master-National Baseline Data'!BI7</f>
        <v>1.05084E-4</v>
      </c>
      <c r="BJ7" s="88">
        <f>'Master-National Baseline Data'!BJ7</f>
        <v>-4.20436E-4</v>
      </c>
      <c r="BK7" s="88">
        <f>'Master-National Baseline Data'!BK7</f>
        <v>3.2393299999999998</v>
      </c>
      <c r="BL7" s="88">
        <f>'Master-National Baseline Data'!BL7</f>
        <v>133.72999999999999</v>
      </c>
      <c r="BM7" s="88">
        <f>'Master-National Baseline Data'!BM7</f>
        <v>3.88279E-4</v>
      </c>
      <c r="BN7" s="88">
        <f>'Master-National Baseline Data'!BN7</f>
        <v>22.1</v>
      </c>
      <c r="BO7" s="88">
        <f>'Master-National Baseline Data'!BO7</f>
        <v>79.3</v>
      </c>
      <c r="BP7" s="88">
        <f>'Master-National Baseline Data'!BP7</f>
        <v>951.59999999999991</v>
      </c>
      <c r="BQ7" s="88">
        <f>'Master-National Baseline Data'!BQ7</f>
        <v>126.46</v>
      </c>
      <c r="BR7" s="88">
        <f>'Master-National Baseline Data'!BR7</f>
        <v>1517.52</v>
      </c>
      <c r="BS7" s="88">
        <f>'Master-National Baseline Data'!BS7</f>
        <v>1.5947036569987392</v>
      </c>
      <c r="BT7" s="88">
        <f>'Master-National Baseline Data'!BT7</f>
        <v>15.4</v>
      </c>
      <c r="BU7" s="88">
        <f>'Master-National Baseline Data'!BU7</f>
        <v>6.32</v>
      </c>
      <c r="BV7" s="88">
        <f>'Master-National Baseline Data'!BV7</f>
        <v>12.06</v>
      </c>
      <c r="BW7" s="88">
        <f>'Master-National Baseline Data'!BW7</f>
        <v>566</v>
      </c>
      <c r="BX7" s="88">
        <f>'Master-National Baseline Data'!BX7</f>
        <v>136</v>
      </c>
      <c r="BY7" s="88">
        <f>'Master-National Baseline Data'!BY7</f>
        <v>14.3</v>
      </c>
      <c r="BZ7" s="88" t="str">
        <f>'Master-National Baseline Data'!BZ7</f>
        <v>Dry subhumid</v>
      </c>
      <c r="CA7" s="88">
        <f>'Master-National Baseline Data'!CA7</f>
        <v>0.63</v>
      </c>
      <c r="CB7" s="88">
        <f>'Master-National Baseline Data'!CB7</f>
        <v>2.8381652831999999</v>
      </c>
      <c r="CC7" s="88">
        <f>'Master-National Baseline Data'!CC7</f>
        <v>1405</v>
      </c>
      <c r="CD7" s="88">
        <f>'Master-National Baseline Data'!CD7</f>
        <v>1405</v>
      </c>
      <c r="CE7" s="88">
        <f>'Master-National Baseline Data'!CE7</f>
        <v>2365</v>
      </c>
      <c r="CF7" s="88" t="str">
        <f>'Master-National Baseline Data'!CF7</f>
        <v>NPP Precipitation limited</v>
      </c>
      <c r="CG7" s="88">
        <f>'Master-National Baseline Data'!CG7</f>
        <v>1.1000000000000001</v>
      </c>
      <c r="CH7" s="88">
        <f>'Master-National Baseline Data'!CH7</f>
        <v>0</v>
      </c>
      <c r="CI7" s="88" t="str">
        <f>'Master-National Baseline Data'!CI7</f>
        <v>Subtropical subhumid  dry forest</v>
      </c>
      <c r="CJ7" s="88" t="str">
        <f>'Master-National Baseline Data'!CJ7</f>
        <v>Equatorial savannah dry winter</v>
      </c>
      <c r="CK7" s="88" t="str">
        <f>'Master-National Baseline Data'!CK7</f>
        <v>Steppe</v>
      </c>
      <c r="CL7" s="88" t="str">
        <f>'Master-National Baseline Data'!CL7</f>
        <v>27 Jun - 15 Sep</v>
      </c>
      <c r="CM7" s="88" t="str">
        <f>'Master-National Baseline Data'!CM7</f>
        <v>Almost no roots</v>
      </c>
      <c r="CN7" s="88" t="str">
        <f>'Master-National Baseline Data'!CN7</f>
        <v>Yellowish red</v>
      </c>
      <c r="CO7" s="89">
        <f>'Master-National Baseline Data'!CO7</f>
        <v>1.4375799824880449</v>
      </c>
      <c r="CP7" s="89">
        <f>'Master-National Baseline Data'!CP7</f>
        <v>34.615384615384613</v>
      </c>
      <c r="CQ7" s="89">
        <f>'Master-National Baseline Data'!CQ7</f>
        <v>38.817663817663814</v>
      </c>
      <c r="CR7" s="89">
        <f>'Master-National Baseline Data'!CR7</f>
        <v>26.566951566951573</v>
      </c>
      <c r="CS7" s="89" t="str">
        <f>'Master-National Baseline Data'!CS7</f>
        <v>Sandy clay loam</v>
      </c>
      <c r="CT7" s="89" t="str">
        <f>'Master-National Baseline Data'!CT7</f>
        <v>Well drained</v>
      </c>
      <c r="CU7" s="89">
        <f>'Master-National Baseline Data'!CU7</f>
        <v>0.16401214677696135</v>
      </c>
      <c r="CV7" s="89">
        <f>'Master-National Baseline Data'!CV7</f>
        <v>0.31292100428658909</v>
      </c>
      <c r="CW7" s="89">
        <f>'Master-National Baseline Data'!CW7</f>
        <v>0.14890885750962773</v>
      </c>
      <c r="CX7" s="89">
        <f>'Master-National Baseline Data'!CX7</f>
        <v>2.7302231237322299</v>
      </c>
      <c r="CY7" s="89">
        <f>'Master-National Baseline Data'!CY7</f>
        <v>7.3719999999999999</v>
      </c>
      <c r="CZ7" s="88">
        <f>'Master-National Baseline Data'!CZ7</f>
        <v>0</v>
      </c>
      <c r="DA7" s="88">
        <f>'Master-National Baseline Data'!DA7</f>
        <v>6.5</v>
      </c>
      <c r="DB7" s="88">
        <f>'Master-National Baseline Data'!DB7</f>
        <v>-0.87199999999999989</v>
      </c>
      <c r="DC7" s="88" t="str">
        <f>'Master-National Baseline Data'!DC7</f>
        <v>No LR</v>
      </c>
      <c r="DD7" s="89">
        <f>'Master-National Baseline Data'!DD7</f>
        <v>2.2716514254975699</v>
      </c>
      <c r="DE7" s="89">
        <f>'Master-National Baseline Data'!DE7</f>
        <v>1.4601559978483001</v>
      </c>
      <c r="DF7" s="89">
        <f>'Master-National Baseline Data'!DF7</f>
        <v>0.462371063232</v>
      </c>
      <c r="DG7" s="89">
        <f>'Master-National Baseline Data'!DG7</f>
        <v>0</v>
      </c>
      <c r="DH7" s="89">
        <f>'Master-National Baseline Data'!DH7</f>
        <v>0.462371063232</v>
      </c>
      <c r="DI7" s="89">
        <f>'Master-National Baseline Data'!DI7</f>
        <v>4.6237106323199999</v>
      </c>
      <c r="DJ7" s="89">
        <f>'Master-National Baseline Data'!DJ7</f>
        <v>0</v>
      </c>
      <c r="DK7" s="89">
        <f>'Master-National Baseline Data'!DK7</f>
        <v>4.6237106323199999</v>
      </c>
      <c r="DL7" s="89">
        <f>'Master-National Baseline Data'!DL7</f>
        <v>9.9704307747605565</v>
      </c>
      <c r="DM7" s="89">
        <f>'Master-National Baseline Data'!DM7</f>
        <v>0</v>
      </c>
      <c r="DN7" s="89">
        <f>'Master-National Baseline Data'!DN7</f>
        <v>0</v>
      </c>
      <c r="DO7" s="89">
        <f>'Master-National Baseline Data'!DO7</f>
        <v>9.9704307747605565</v>
      </c>
      <c r="DP7" s="89">
        <f>'Master-National Baseline Data'!DP7</f>
        <v>36.55824617412204</v>
      </c>
      <c r="DQ7" s="89">
        <f>'Master-National Baseline Data'!DQ7</f>
        <v>0</v>
      </c>
      <c r="DR7" s="89">
        <f>'Master-National Baseline Data'!DR7</f>
        <v>0</v>
      </c>
      <c r="DS7" s="89">
        <f>'Master-National Baseline Data'!DS7</f>
        <v>36.55824617412204</v>
      </c>
      <c r="DT7" s="89">
        <f>'Master-National Baseline Data'!DT7</f>
        <v>3.7781411409377998E-2</v>
      </c>
      <c r="DU7" s="89">
        <f>'Master-National Baseline Data'!DU7</f>
        <v>0.37781411409377996</v>
      </c>
      <c r="DV7" s="89">
        <f>'Master-National Baseline Data'!DV7</f>
        <v>12.238056916985148</v>
      </c>
      <c r="DW7" s="89">
        <f>'Master-National Baseline Data'!DW7</f>
        <v>68.860103626943001</v>
      </c>
      <c r="DX7" s="89">
        <f>'Master-National Baseline Data'!DX7</f>
        <v>2.3886010362694305</v>
      </c>
      <c r="DY7" s="89">
        <f>'Master-National Baseline Data'!DY7</f>
        <v>981.13989637305713</v>
      </c>
      <c r="DZ7" s="89">
        <f>'Master-National Baseline Data'!DZ7</f>
        <v>3.9901554404145081</v>
      </c>
      <c r="EA7" s="89">
        <f>'Master-National Baseline Data'!EA7</f>
        <v>3.7952331606217622</v>
      </c>
      <c r="EB7" s="89">
        <f>'Master-National Baseline Data'!EB7</f>
        <v>70.209326424870483</v>
      </c>
      <c r="EC7" s="89">
        <f>'Master-National Baseline Data'!EC7</f>
        <v>112.85595854922281</v>
      </c>
      <c r="ED7" s="89">
        <f>'Master-National Baseline Data'!ED7</f>
        <v>263.92538860103633</v>
      </c>
      <c r="EE7" s="89">
        <f>'Master-National Baseline Data'!EE7</f>
        <v>276.0683937823834</v>
      </c>
      <c r="EF7" s="89">
        <f>'Master-National Baseline Data'!EF7</f>
        <v>426.9461139896373</v>
      </c>
      <c r="EG7" s="89">
        <f>'Master-National Baseline Data'!EG7</f>
        <v>2.6293264248704666</v>
      </c>
      <c r="EH7" s="89">
        <f>'Master-National Baseline Data'!EH7</f>
        <v>2.5347772020725392</v>
      </c>
      <c r="EI7" s="89">
        <f>'Master-National Baseline Data'!EI7</f>
        <v>8.6700518134715026</v>
      </c>
      <c r="EJ7" s="89">
        <f>'Master-National Baseline Data'!EJ7</f>
        <v>0.78093264248704664</v>
      </c>
      <c r="EK7" s="89">
        <f>'Master-National Baseline Data'!EK7</f>
        <v>4.9056994818652857</v>
      </c>
      <c r="EL7" s="89">
        <f>'Master-National Baseline Data'!EL7</f>
        <v>0.28937425269031486</v>
      </c>
      <c r="EM7" s="89">
        <f>'Master-National Baseline Data'!EM7</f>
        <v>2.1993782383419695</v>
      </c>
      <c r="EN7" s="89">
        <f>'Master-National Baseline Data'!EN7</f>
        <v>1.8562874521288577</v>
      </c>
      <c r="EO7" s="89">
        <f>'Master-National Baseline Data'!EO7</f>
        <v>9.939340461295858</v>
      </c>
      <c r="EP7" s="89">
        <f>'Master-National Baseline Data'!EP7</f>
        <v>93.071964493510734</v>
      </c>
      <c r="EQ7" s="88"/>
      <c r="ER7" s="90">
        <f>'Master-National Baseline Data'!ER7</f>
        <v>1.45123766666667</v>
      </c>
      <c r="ES7" s="90">
        <f>'Master-National Baseline Data'!ES7</f>
        <v>35.073816333333397</v>
      </c>
      <c r="ET7" s="90">
        <f>'Master-National Baseline Data'!ET7</f>
        <v>39.206722999999897</v>
      </c>
      <c r="EU7" s="90">
        <f>'Master-National Baseline Data'!EU7</f>
        <v>25.752779666666601</v>
      </c>
      <c r="EV7" s="90">
        <f>'Master-National Baseline Data'!EV7</f>
        <v>0.16672066666666599</v>
      </c>
      <c r="EW7" s="90">
        <f>'Master-National Baseline Data'!EW7</f>
        <v>0.319570666666667</v>
      </c>
      <c r="EX7" s="90">
        <f>'Master-National Baseline Data'!EX7</f>
        <v>0.14923400000000001</v>
      </c>
      <c r="EY7" s="90">
        <f>'Master-National Baseline Data'!EY7</f>
        <v>2.8105183333333299</v>
      </c>
      <c r="EZ7" s="90">
        <f>'Master-National Baseline Data'!EZ7</f>
        <v>7.3444256666666599</v>
      </c>
      <c r="FA7" s="90">
        <f>'Master-National Baseline Data'!FA7</f>
        <v>2.4885126666666602</v>
      </c>
      <c r="FB7" s="90">
        <f>'Master-National Baseline Data'!FB7</f>
        <v>1.56755966666667</v>
      </c>
      <c r="FC7" s="90">
        <f>'Master-National Baseline Data'!FC7</f>
        <v>0.61415133333333305</v>
      </c>
      <c r="FD7" s="90">
        <f>'Master-National Baseline Data'!FD7</f>
        <v>6.1415133333333305</v>
      </c>
      <c r="FE7" s="90">
        <f>'Master-National Baseline Data'!FE7</f>
        <v>4.5363333333333103E-2</v>
      </c>
      <c r="FF7" s="90">
        <f>'Master-National Baseline Data'!FF7</f>
        <v>0.453633333333331</v>
      </c>
      <c r="FG7" s="90">
        <f>'Master-National Baseline Data'!FG7</f>
        <v>13.538496583143571</v>
      </c>
      <c r="FH7" s="90">
        <f>'Master-National Baseline Data'!FH7</f>
        <v>73.646157666666696</v>
      </c>
      <c r="FI7" s="90">
        <f>'Master-National Baseline Data'!FI7</f>
        <v>2.7639126666666698</v>
      </c>
      <c r="FJ7" s="90">
        <f>'Master-National Baseline Data'!FJ7</f>
        <v>931.94451433333404</v>
      </c>
      <c r="FK7" s="90">
        <f>'Master-National Baseline Data'!FK7</f>
        <v>4.0019876666666701</v>
      </c>
      <c r="FL7" s="90">
        <f>'Master-National Baseline Data'!FL7</f>
        <v>4.0196283333333298</v>
      </c>
      <c r="FM7" s="90">
        <f>'Master-National Baseline Data'!FM7</f>
        <v>71.606808000000001</v>
      </c>
      <c r="FN7" s="90">
        <f>'Master-National Baseline Data'!FN7</f>
        <v>155.12805800000001</v>
      </c>
      <c r="FO7" s="90">
        <f>'Master-National Baseline Data'!FO7</f>
        <v>274.77913799999902</v>
      </c>
      <c r="FP7" s="90">
        <f>'Master-National Baseline Data'!FP7</f>
        <v>268.65712833333401</v>
      </c>
      <c r="FQ7" s="90">
        <f>'Master-National Baseline Data'!FQ7</f>
        <v>398.28522466666698</v>
      </c>
      <c r="FR7" s="90">
        <f>'Master-National Baseline Data'!FR7</f>
        <v>2.7628963333333401</v>
      </c>
      <c r="FS7" s="90">
        <f>'Master-National Baseline Data'!FS7</f>
        <v>3.82774833333333</v>
      </c>
      <c r="FT7" s="90">
        <f>'Master-National Baseline Data'!FT7</f>
        <v>10.305851000000001</v>
      </c>
      <c r="FU7" s="90">
        <f>'Master-National Baseline Data'!FU7</f>
        <v>0.86483333333333001</v>
      </c>
      <c r="FV7" s="90">
        <f>'Master-National Baseline Data'!FV7</f>
        <v>4.5789106666666699</v>
      </c>
      <c r="FW7" s="90">
        <f>'Master-National Baseline Data'!FW7</f>
        <v>0.39934199999999997</v>
      </c>
      <c r="FX7" s="90">
        <f>'Master-National Baseline Data'!FX7</f>
        <v>2.2898373333333302</v>
      </c>
      <c r="FY7" s="90">
        <f>'Master-National Baseline Data'!FY7</f>
        <v>1.746839</v>
      </c>
      <c r="FZ7" s="90">
        <f>'Master-National Baseline Data'!FZ7</f>
        <v>9.69483766666667</v>
      </c>
      <c r="GA7" s="91">
        <f>'Master-National Baseline Data'!GA7</f>
        <v>92.702398666666696</v>
      </c>
      <c r="GB7" s="54"/>
    </row>
    <row r="8" spans="1:184" x14ac:dyDescent="0.2">
      <c r="A8" s="73"/>
      <c r="B8" s="66">
        <f>'Master-National Baseline Data'!B8</f>
        <v>155</v>
      </c>
      <c r="C8" s="8" t="str">
        <f>'Master-National Baseline Data'!C8</f>
        <v>155S</v>
      </c>
      <c r="D8" s="8"/>
      <c r="E8" s="8" t="str">
        <f>'Master-National Baseline Data'!E8</f>
        <v>001</v>
      </c>
      <c r="F8" s="8" t="str">
        <f>'Master-National Baseline Data'!F8</f>
        <v>Pastoral</v>
      </c>
      <c r="G8" s="8" t="str">
        <f>'Master-National Baseline Data'!G8</f>
        <v>Afar</v>
      </c>
      <c r="H8" s="8" t="str">
        <f>'Master-National Baseline Data'!H8</f>
        <v>Zone 4</v>
      </c>
      <c r="I8" s="8" t="str">
        <f>'Master-National Baseline Data'!I8</f>
        <v>Ewa Bolotamo</v>
      </c>
      <c r="J8" s="8" t="str">
        <f>'Master-National Baseline Data'!J8</f>
        <v>Bolotamo</v>
      </c>
      <c r="K8" s="8" t="str">
        <f>'Master-National Baseline Data'!K8</f>
        <v>Alada Sikuma</v>
      </c>
      <c r="L8" s="8" t="str">
        <f>'Master-National Baseline Data'!L8</f>
        <v>Alada Sikuma</v>
      </c>
      <c r="M8" s="8" t="str">
        <f>'Master-National Baseline Data'!M8</f>
        <v>Af-Ew-Bo</v>
      </c>
      <c r="N8" s="8" t="str">
        <f>'Master-National Baseline Data'!N8</f>
        <v>Business as usual</v>
      </c>
      <c r="O8" s="8" t="str">
        <f>'Master-National Baseline Data'!O8</f>
        <v>Overgrazing, wind and water erosion, low soil fertility and degraded grassland</v>
      </c>
      <c r="P8" s="8" t="str">
        <f>'Master-National Baseline Data'!P8</f>
        <v>Degraded grassland</v>
      </c>
      <c r="Q8" s="8" t="str">
        <f>'Master-National Baseline Data'!Q8</f>
        <v>No intervention</v>
      </c>
      <c r="R8" s="8" t="str">
        <f>'Master-National Baseline Data'!R8</f>
        <v xml:space="preserve">No Integrated soil and water conservation and permanent enclosure </v>
      </c>
      <c r="S8" s="8" t="str">
        <f>'Master-National Baseline Data'!S8</f>
        <v>Grassland</v>
      </c>
      <c r="T8" s="8" t="str">
        <f>'Master-National Baseline Data'!T8</f>
        <v>NI</v>
      </c>
      <c r="U8" s="8" t="str">
        <f>'Master-National Baseline Data'!U8</f>
        <v>NI</v>
      </c>
      <c r="V8" s="8" t="str">
        <f>'Master-National Baseline Data'!V8</f>
        <v>NI</v>
      </c>
      <c r="W8" s="9">
        <f>'Master-National Baseline Data'!W8</f>
        <v>2013</v>
      </c>
      <c r="X8" s="9">
        <f>'Master-National Baseline Data'!X8</f>
        <v>0</v>
      </c>
      <c r="Y8" s="10" t="str">
        <f>'Master-National Baseline Data'!Y8</f>
        <v>NI_0</v>
      </c>
      <c r="Z8" s="10" t="str">
        <f>'Master-National Baseline Data'!Z8</f>
        <v>No physical measure</v>
      </c>
      <c r="AA8" s="10" t="str">
        <f>'Master-National Baseline Data'!AA8</f>
        <v>No biological measure</v>
      </c>
      <c r="AB8" s="10" t="str">
        <f>'Master-National Baseline Data'!AB8</f>
        <v>Acacia</v>
      </c>
      <c r="AC8" s="10" t="str">
        <f>'Master-National Baseline Data'!AC8</f>
        <v>Chloris-Setaria-Aristida- Cynodon</v>
      </c>
      <c r="AD8" s="10" t="str">
        <f>'Master-National Baseline Data'!AD8</f>
        <v>Sorghum</v>
      </c>
      <c r="AE8" s="10" t="str">
        <f>'Master-National Baseline Data'!AE8</f>
        <v>None</v>
      </c>
      <c r="AF8" s="10" t="str">
        <f>'Master-National Baseline Data'!AF8</f>
        <v>Very sparse</v>
      </c>
      <c r="AG8" s="10" t="str">
        <f>'Master-National Baseline Data'!AG8</f>
        <v>Shoats and cattle</v>
      </c>
      <c r="AH8" s="10" t="str">
        <f>'Master-National Baseline Data'!AH8</f>
        <v>Surface sample</v>
      </c>
      <c r="AI8" s="10" t="str">
        <f>'Master-National Baseline Data'!AI8</f>
        <v>AF-EWA-SWC-C1-2 0-15cm</v>
      </c>
      <c r="AJ8" s="10">
        <f>'Master-National Baseline Data'!AJ8</f>
        <v>0</v>
      </c>
      <c r="AK8" s="10" t="str">
        <f>'Master-National Baseline Data'!AK8</f>
        <v>0-15</v>
      </c>
      <c r="AL8" s="10">
        <f>'Master-National Baseline Data'!AL8</f>
        <v>15</v>
      </c>
      <c r="AM8" s="10" t="str">
        <f>'Master-National Baseline Data'!AM8</f>
        <v>WC</v>
      </c>
      <c r="AN8" s="10" t="str">
        <f>'Master-National Baseline Data'!AN8</f>
        <v>MIR</v>
      </c>
      <c r="AO8" s="10">
        <f>'Master-National Baseline Data'!AO8</f>
        <v>0</v>
      </c>
      <c r="AP8" s="10">
        <f>'Master-National Baseline Data'!AP8</f>
        <v>597486.18000000005</v>
      </c>
      <c r="AQ8" s="10">
        <f>'Master-National Baseline Data'!AQ8</f>
        <v>1307916.18</v>
      </c>
      <c r="AR8" s="10">
        <f>'Master-National Baseline Data'!AR8</f>
        <v>11.830042000000001</v>
      </c>
      <c r="AS8" s="10">
        <f>'Master-National Baseline Data'!AS8</f>
        <v>39.894936000000001</v>
      </c>
      <c r="AT8" s="10" t="str">
        <f>'Master-National Baseline Data'!AT8</f>
        <v>11°49'48.15"</v>
      </c>
      <c r="AU8" s="10" t="str">
        <f>'Master-National Baseline Data'!AU8</f>
        <v>39°53'41.77"</v>
      </c>
      <c r="AV8" s="10">
        <f>'Master-National Baseline Data'!AV8</f>
        <v>1552830.79285169</v>
      </c>
      <c r="AW8" s="10">
        <f>'Master-National Baseline Data'!AW8</f>
        <v>1386149.5271675901</v>
      </c>
      <c r="AX8" s="10">
        <f>'Master-National Baseline Data'!AX8</f>
        <v>1127</v>
      </c>
      <c r="AY8" s="10">
        <f>'Master-National Baseline Data'!AY8</f>
        <v>1105</v>
      </c>
      <c r="AZ8" s="10">
        <f>'Master-National Baseline Data'!AZ8</f>
        <v>-2.46299E-2</v>
      </c>
      <c r="BA8" s="10">
        <f>'Master-National Baseline Data'!BA8</f>
        <v>2.743926E-2</v>
      </c>
      <c r="BB8" s="10">
        <f>'Master-National Baseline Data'!BB8</f>
        <v>0.13116747000000001</v>
      </c>
      <c r="BC8" s="10">
        <f>'Master-National Baseline Data'!BC8</f>
        <v>0.25014788999999998</v>
      </c>
      <c r="BD8" s="10">
        <f>'Master-National Baseline Data'!BD8</f>
        <v>0.24988924000000001</v>
      </c>
      <c r="BE8" s="10">
        <f>'Master-National Baseline Data'!BE8</f>
        <v>-4.3846080000000003E-2</v>
      </c>
      <c r="BF8" s="10">
        <f>'Master-National Baseline Data'!BF8</f>
        <v>-0.1940644</v>
      </c>
      <c r="BG8" s="10">
        <f>'Master-National Baseline Data'!BG8</f>
        <v>185.81700000000001</v>
      </c>
      <c r="BH8" s="10">
        <f>'Master-National Baseline Data'!BH8</f>
        <v>1123</v>
      </c>
      <c r="BI8" s="10">
        <f>'Master-National Baseline Data'!BI8</f>
        <v>1.05084E-4</v>
      </c>
      <c r="BJ8" s="10">
        <f>'Master-National Baseline Data'!BJ8</f>
        <v>-4.20436E-4</v>
      </c>
      <c r="BK8" s="10">
        <f>'Master-National Baseline Data'!BK8</f>
        <v>3.2393299999999998</v>
      </c>
      <c r="BL8" s="10">
        <f>'Master-National Baseline Data'!BL8</f>
        <v>133.72999999999999</v>
      </c>
      <c r="BM8" s="10">
        <f>'Master-National Baseline Data'!BM8</f>
        <v>3.88279E-4</v>
      </c>
      <c r="BN8" s="10">
        <f>'Master-National Baseline Data'!BN8</f>
        <v>22.1</v>
      </c>
      <c r="BO8" s="10">
        <f>'Master-National Baseline Data'!BO8</f>
        <v>79.3</v>
      </c>
      <c r="BP8" s="10">
        <f>'Master-National Baseline Data'!BP8</f>
        <v>951.59999999999991</v>
      </c>
      <c r="BQ8" s="10">
        <f>'Master-National Baseline Data'!BQ8</f>
        <v>126.46</v>
      </c>
      <c r="BR8" s="10">
        <f>'Master-National Baseline Data'!BR8</f>
        <v>1517.52</v>
      </c>
      <c r="BS8" s="10">
        <f>'Master-National Baseline Data'!BS8</f>
        <v>1.5947036569987392</v>
      </c>
      <c r="BT8" s="10">
        <f>'Master-National Baseline Data'!BT8</f>
        <v>15.4</v>
      </c>
      <c r="BU8" s="10">
        <f>'Master-National Baseline Data'!BU8</f>
        <v>6.32</v>
      </c>
      <c r="BV8" s="10">
        <f>'Master-National Baseline Data'!BV8</f>
        <v>12.06</v>
      </c>
      <c r="BW8" s="10">
        <f>'Master-National Baseline Data'!BW8</f>
        <v>566</v>
      </c>
      <c r="BX8" s="10">
        <f>'Master-National Baseline Data'!BX8</f>
        <v>136</v>
      </c>
      <c r="BY8" s="10">
        <f>'Master-National Baseline Data'!BY8</f>
        <v>14.3</v>
      </c>
      <c r="BZ8" s="10" t="str">
        <f>'Master-National Baseline Data'!BZ8</f>
        <v>Dry subhumid</v>
      </c>
      <c r="CA8" s="10">
        <f>'Master-National Baseline Data'!CA8</f>
        <v>0.63</v>
      </c>
      <c r="CB8" s="10">
        <f>'Master-National Baseline Data'!CB8</f>
        <v>2.8381652831999999</v>
      </c>
      <c r="CC8" s="10">
        <f>'Master-National Baseline Data'!CC8</f>
        <v>1405</v>
      </c>
      <c r="CD8" s="10">
        <f>'Master-National Baseline Data'!CD8</f>
        <v>1405</v>
      </c>
      <c r="CE8" s="10">
        <f>'Master-National Baseline Data'!CE8</f>
        <v>2365</v>
      </c>
      <c r="CF8" s="10" t="str">
        <f>'Master-National Baseline Data'!CF8</f>
        <v>NPP Precipitation limited</v>
      </c>
      <c r="CG8" s="10">
        <f>'Master-National Baseline Data'!CG8</f>
        <v>1.1000000000000001</v>
      </c>
      <c r="CH8" s="10">
        <f>'Master-National Baseline Data'!CH8</f>
        <v>0</v>
      </c>
      <c r="CI8" s="10" t="str">
        <f>'Master-National Baseline Data'!CI8</f>
        <v>Subtropical subhumid  dry forest</v>
      </c>
      <c r="CJ8" s="10" t="str">
        <f>'Master-National Baseline Data'!CJ8</f>
        <v>Equatorial savannah dry winter</v>
      </c>
      <c r="CK8" s="10" t="str">
        <f>'Master-National Baseline Data'!CK8</f>
        <v>Steppe</v>
      </c>
      <c r="CL8" s="10" t="str">
        <f>'Master-National Baseline Data'!CL8</f>
        <v>27 Jun - 15 Sep</v>
      </c>
      <c r="CM8" s="10" t="str">
        <f>'Master-National Baseline Data'!CM8</f>
        <v>Almost no roots</v>
      </c>
      <c r="CN8" s="10" t="str">
        <f>'Master-National Baseline Data'!CN8</f>
        <v>Yellowish red</v>
      </c>
      <c r="CO8" s="11">
        <f>'Master-National Baseline Data'!CO8</f>
        <v>1.442644</v>
      </c>
      <c r="CP8" s="11">
        <f>'Master-National Baseline Data'!CP8</f>
        <v>35.30030440845136</v>
      </c>
      <c r="CQ8" s="11">
        <f>'Master-National Baseline Data'!CQ8</f>
        <v>37.964080209822043</v>
      </c>
      <c r="CR8" s="11">
        <f>'Master-National Baseline Data'!CR8</f>
        <v>26.735615381726578</v>
      </c>
      <c r="CS8" s="11" t="str">
        <f>'Master-National Baseline Data'!CS8</f>
        <v>Sandy clay loam</v>
      </c>
      <c r="CT8" s="11" t="str">
        <f>'Master-National Baseline Data'!CT8</f>
        <v>Well drained</v>
      </c>
      <c r="CU8" s="11">
        <f>'Master-National Baseline Data'!CU8</f>
        <v>0.16783016255982278</v>
      </c>
      <c r="CV8" s="11">
        <f>'Master-National Baseline Data'!CV8</f>
        <v>0.31679389312977096</v>
      </c>
      <c r="CW8" s="11">
        <f>'Master-National Baseline Data'!CW8</f>
        <v>0.14896373056994819</v>
      </c>
      <c r="CX8" s="11">
        <f>'Master-National Baseline Data'!CX8</f>
        <v>2.44064748201441</v>
      </c>
      <c r="CY8" s="11">
        <f>'Master-National Baseline Data'!CY8</f>
        <v>7.3609999999999998</v>
      </c>
      <c r="CZ8" s="10">
        <f>'Master-National Baseline Data'!CZ8</f>
        <v>0</v>
      </c>
      <c r="DA8" s="10">
        <f>'Master-National Baseline Data'!DA8</f>
        <v>6.5</v>
      </c>
      <c r="DB8" s="10">
        <f>'Master-National Baseline Data'!DB8</f>
        <v>-0.86099999999999977</v>
      </c>
      <c r="DC8" s="10" t="str">
        <f>'Master-National Baseline Data'!DC8</f>
        <v>No LR</v>
      </c>
      <c r="DD8" s="11">
        <f>'Master-National Baseline Data'!DD8</f>
        <v>2.0404184498335698</v>
      </c>
      <c r="DE8" s="11">
        <f>'Master-National Baseline Data'!DE8</f>
        <v>1.2982929148835001</v>
      </c>
      <c r="DF8" s="11">
        <f>'Master-National Baseline Data'!DF8</f>
        <v>0.36022663116455</v>
      </c>
      <c r="DG8" s="11">
        <f>'Master-National Baseline Data'!DG8</f>
        <v>0</v>
      </c>
      <c r="DH8" s="11">
        <f>'Master-National Baseline Data'!DH8</f>
        <v>0.36022663116455</v>
      </c>
      <c r="DI8" s="11">
        <f>'Master-National Baseline Data'!DI8</f>
        <v>3.6022663116454998</v>
      </c>
      <c r="DJ8" s="11">
        <f>'Master-National Baseline Data'!DJ8</f>
        <v>0</v>
      </c>
      <c r="DK8" s="11">
        <f>'Master-National Baseline Data'!DK8</f>
        <v>3.6022663116454998</v>
      </c>
      <c r="DL8" s="11">
        <f>'Master-National Baseline Data'!DL8</f>
        <v>7.7951818213462651</v>
      </c>
      <c r="DM8" s="11">
        <f>'Master-National Baseline Data'!DM8</f>
        <v>0</v>
      </c>
      <c r="DN8" s="11">
        <f>'Master-National Baseline Data'!DN8</f>
        <v>0</v>
      </c>
      <c r="DO8" s="11">
        <f>'Master-National Baseline Data'!DO8</f>
        <v>7.7951818213462651</v>
      </c>
      <c r="DP8" s="11">
        <f>'Master-National Baseline Data'!DP8</f>
        <v>28.582333344936306</v>
      </c>
      <c r="DQ8" s="11">
        <f>'Master-National Baseline Data'!DQ8</f>
        <v>0</v>
      </c>
      <c r="DR8" s="11">
        <f>'Master-National Baseline Data'!DR8</f>
        <v>0</v>
      </c>
      <c r="DS8" s="11">
        <f>'Master-National Baseline Data'!DS8</f>
        <v>28.582333344936306</v>
      </c>
      <c r="DT8" s="11">
        <f>'Master-National Baseline Data'!DT8</f>
        <v>3.4153985191583601E-2</v>
      </c>
      <c r="DU8" s="11">
        <f>'Master-National Baseline Data'!DU8</f>
        <v>0.34153985191583602</v>
      </c>
      <c r="DV8" s="11">
        <f>'Master-National Baseline Data'!DV8</f>
        <v>10.547133201115251</v>
      </c>
      <c r="DW8" s="11">
        <f>'Master-National Baseline Data'!DW8</f>
        <v>60.434456928838948</v>
      </c>
      <c r="DX8" s="11">
        <f>'Master-National Baseline Data'!DX8</f>
        <v>2.5008025682182984</v>
      </c>
      <c r="DY8" s="11">
        <f>'Master-National Baseline Data'!DY8</f>
        <v>978.43766720171209</v>
      </c>
      <c r="DZ8" s="11">
        <f>'Master-National Baseline Data'!DZ8</f>
        <v>3.6403424291064739</v>
      </c>
      <c r="EA8" s="11">
        <f>'Master-National Baseline Data'!EA8</f>
        <v>3.3699304440877471</v>
      </c>
      <c r="EB8" s="11">
        <f>'Master-National Baseline Data'!EB8</f>
        <v>71.552808988764042</v>
      </c>
      <c r="EC8" s="11">
        <f>'Master-National Baseline Data'!EC8</f>
        <v>168.52006420545746</v>
      </c>
      <c r="ED8" s="11">
        <f>'Master-National Baseline Data'!ED8</f>
        <v>280.87212413055107</v>
      </c>
      <c r="EE8" s="11">
        <f>'Master-National Baseline Data'!EE8</f>
        <v>293.96040663456398</v>
      </c>
      <c r="EF8" s="11">
        <f>'Master-National Baseline Data'!EF8</f>
        <v>450.00000000000006</v>
      </c>
      <c r="EG8" s="11">
        <f>'Master-National Baseline Data'!EG8</f>
        <v>2.1802033172819688</v>
      </c>
      <c r="EH8" s="11">
        <f>'Master-National Baseline Data'!EH8</f>
        <v>3.5382557517388977</v>
      </c>
      <c r="EI8" s="11">
        <f>'Master-National Baseline Data'!EI8</f>
        <v>7.6278223649010171</v>
      </c>
      <c r="EJ8" s="11">
        <f>'Master-National Baseline Data'!EJ8</f>
        <v>0.76789727126805796</v>
      </c>
      <c r="EK8" s="11">
        <f>'Master-National Baseline Data'!EK8</f>
        <v>4.8921883360085605</v>
      </c>
      <c r="EL8" s="11">
        <f>'Master-National Baseline Data'!EL8</f>
        <v>0.43210272873194222</v>
      </c>
      <c r="EM8" s="11">
        <f>'Master-National Baseline Data'!EM8</f>
        <v>2.3406010344212591</v>
      </c>
      <c r="EN8" s="11">
        <f>'Master-National Baseline Data'!EN8</f>
        <v>1.956521739130435</v>
      </c>
      <c r="EO8" s="11">
        <f>'Master-National Baseline Data'!EO8</f>
        <v>10.225758407580587</v>
      </c>
      <c r="EP8" s="11">
        <f>'Master-National Baseline Data'!EP8</f>
        <v>94.089978022164345</v>
      </c>
      <c r="EQ8" s="10"/>
      <c r="ER8" s="12">
        <f>'Master-National Baseline Data'!ER8</f>
        <v>1.442644</v>
      </c>
      <c r="ES8" s="12">
        <f>'Master-National Baseline Data'!ES8</f>
        <v>34.918036000000001</v>
      </c>
      <c r="ET8" s="12">
        <f>'Master-National Baseline Data'!ET8</f>
        <v>37.552965666666601</v>
      </c>
      <c r="EU8" s="12">
        <f>'Master-National Baseline Data'!EU8</f>
        <v>26.4460943333332</v>
      </c>
      <c r="EV8" s="12">
        <f>'Master-National Baseline Data'!EV8</f>
        <v>0.17456433333333399</v>
      </c>
      <c r="EW8" s="12">
        <f>'Master-National Baseline Data'!EW8</f>
        <v>0.32315033333333298</v>
      </c>
      <c r="EX8" s="12">
        <f>'Master-National Baseline Data'!EX8</f>
        <v>0.15164266666666701</v>
      </c>
      <c r="EY8" s="12">
        <f>'Master-National Baseline Data'!EY8</f>
        <v>2.6216159999999999</v>
      </c>
      <c r="EZ8" s="12">
        <f>'Master-National Baseline Data'!EZ8</f>
        <v>7.2931226666666698</v>
      </c>
      <c r="FA8" s="12">
        <f>'Master-National Baseline Data'!FA8</f>
        <v>2.4302363333333301</v>
      </c>
      <c r="FB8" s="12">
        <f>'Master-National Baseline Data'!FB8</f>
        <v>1.4605319999999999</v>
      </c>
      <c r="FC8" s="12">
        <f>'Master-National Baseline Data'!FC8</f>
        <v>0.51987966666666796</v>
      </c>
      <c r="FD8" s="12">
        <f>'Master-National Baseline Data'!FD8</f>
        <v>5.1987966666666798</v>
      </c>
      <c r="FE8" s="12">
        <f>'Master-National Baseline Data'!FE8</f>
        <v>4.27923333333333E-2</v>
      </c>
      <c r="FF8" s="12">
        <f>'Master-National Baseline Data'!FF8</f>
        <v>0.42792333333333299</v>
      </c>
      <c r="FG8" s="12">
        <f>'Master-National Baseline Data'!FG8</f>
        <v>12.148897388161471</v>
      </c>
      <c r="FH8" s="12">
        <f>'Master-National Baseline Data'!FH8</f>
        <v>73.693752000000003</v>
      </c>
      <c r="FI8" s="12">
        <f>'Master-National Baseline Data'!FI8</f>
        <v>2.91911566666667</v>
      </c>
      <c r="FJ8" s="12">
        <f>'Master-National Baseline Data'!FJ8</f>
        <v>924.66237600000102</v>
      </c>
      <c r="FK8" s="12">
        <f>'Master-National Baseline Data'!FK8</f>
        <v>3.8223586666666698</v>
      </c>
      <c r="FL8" s="12">
        <f>'Master-National Baseline Data'!FL8</f>
        <v>3.53316433333333</v>
      </c>
      <c r="FM8" s="12">
        <f>'Master-National Baseline Data'!FM8</f>
        <v>75.366979000000001</v>
      </c>
      <c r="FN8" s="12">
        <f>'Master-National Baseline Data'!FN8</f>
        <v>180.08943366666699</v>
      </c>
      <c r="FO8" s="12">
        <f>'Master-National Baseline Data'!FO8</f>
        <v>297.11563366666599</v>
      </c>
      <c r="FP8" s="12">
        <f>'Master-National Baseline Data'!FP8</f>
        <v>262.85592666666702</v>
      </c>
      <c r="FQ8" s="12">
        <f>'Master-National Baseline Data'!FQ8</f>
        <v>410.70377366666702</v>
      </c>
      <c r="FR8" s="12">
        <f>'Master-National Baseline Data'!FR8</f>
        <v>2.6552386666666701</v>
      </c>
      <c r="FS8" s="12">
        <f>'Master-National Baseline Data'!FS8</f>
        <v>4.2540953333333302</v>
      </c>
      <c r="FT8" s="12">
        <f>'Master-National Baseline Data'!FT8</f>
        <v>8.9796910000000008</v>
      </c>
      <c r="FU8" s="12">
        <f>'Master-National Baseline Data'!FU8</f>
        <v>0.96844933333333105</v>
      </c>
      <c r="FV8" s="12">
        <f>'Master-National Baseline Data'!FV8</f>
        <v>4.6103519999999998</v>
      </c>
      <c r="FW8" s="12">
        <f>'Master-National Baseline Data'!FW8</f>
        <v>0.45886666666666698</v>
      </c>
      <c r="FX8" s="12">
        <f>'Master-National Baseline Data'!FX8</f>
        <v>2.433719</v>
      </c>
      <c r="FY8" s="12">
        <f>'Master-National Baseline Data'!FY8</f>
        <v>1.78720233333334</v>
      </c>
      <c r="FZ8" s="12">
        <f>'Master-National Baseline Data'!FZ8</f>
        <v>9.8915913333333201</v>
      </c>
      <c r="GA8" s="46">
        <f>'Master-National Baseline Data'!GA8</f>
        <v>92.726914333333198</v>
      </c>
      <c r="GB8" s="54"/>
    </row>
    <row r="9" spans="1:184" x14ac:dyDescent="0.2">
      <c r="A9" s="73"/>
      <c r="B9" s="66">
        <f>'Master-National Baseline Data'!B9</f>
        <v>156</v>
      </c>
      <c r="C9" s="8" t="str">
        <f>'Master-National Baseline Data'!C9</f>
        <v>156S</v>
      </c>
      <c r="D9" s="8"/>
      <c r="E9" s="8" t="str">
        <f>'Master-National Baseline Data'!E9</f>
        <v>001</v>
      </c>
      <c r="F9" s="8" t="str">
        <f>'Master-National Baseline Data'!F9</f>
        <v>Pastoral</v>
      </c>
      <c r="G9" s="8" t="str">
        <f>'Master-National Baseline Data'!G9</f>
        <v>Afar</v>
      </c>
      <c r="H9" s="8" t="str">
        <f>'Master-National Baseline Data'!H9</f>
        <v>Zone 4</v>
      </c>
      <c r="I9" s="8" t="str">
        <f>'Master-National Baseline Data'!I9</f>
        <v>Ewa Bolotamo</v>
      </c>
      <c r="J9" s="8" t="str">
        <f>'Master-National Baseline Data'!J9</f>
        <v>Bolotamo</v>
      </c>
      <c r="K9" s="8" t="str">
        <f>'Master-National Baseline Data'!K9</f>
        <v>Alada Sikuma</v>
      </c>
      <c r="L9" s="8" t="str">
        <f>'Master-National Baseline Data'!L9</f>
        <v>Alada Sikuma</v>
      </c>
      <c r="M9" s="8" t="str">
        <f>'Master-National Baseline Data'!M9</f>
        <v>Af-Ew-Bo</v>
      </c>
      <c r="N9" s="8" t="str">
        <f>'Master-National Baseline Data'!N9</f>
        <v>Business as usual</v>
      </c>
      <c r="O9" s="8" t="str">
        <f>'Master-National Baseline Data'!O9</f>
        <v>Overgrazing, wind and water erosion, low soil fertility and degraded grassland</v>
      </c>
      <c r="P9" s="8" t="str">
        <f>'Master-National Baseline Data'!P9</f>
        <v>Degraded grassland</v>
      </c>
      <c r="Q9" s="8" t="str">
        <f>'Master-National Baseline Data'!Q9</f>
        <v>No intervention</v>
      </c>
      <c r="R9" s="8" t="str">
        <f>'Master-National Baseline Data'!R9</f>
        <v xml:space="preserve">No Integrated soil and water conservation and permanent enclosure </v>
      </c>
      <c r="S9" s="8" t="str">
        <f>'Master-National Baseline Data'!S9</f>
        <v>Grassland</v>
      </c>
      <c r="T9" s="8" t="str">
        <f>'Master-National Baseline Data'!T9</f>
        <v>NI</v>
      </c>
      <c r="U9" s="8" t="str">
        <f>'Master-National Baseline Data'!U9</f>
        <v>NI</v>
      </c>
      <c r="V9" s="8" t="str">
        <f>'Master-National Baseline Data'!V9</f>
        <v>NI</v>
      </c>
      <c r="W9" s="9">
        <f>'Master-National Baseline Data'!W9</f>
        <v>2013</v>
      </c>
      <c r="X9" s="9">
        <f>'Master-National Baseline Data'!X9</f>
        <v>0</v>
      </c>
      <c r="Y9" s="10" t="str">
        <f>'Master-National Baseline Data'!Y9</f>
        <v>NI_0</v>
      </c>
      <c r="Z9" s="10" t="str">
        <f>'Master-National Baseline Data'!Z9</f>
        <v>No physical measure</v>
      </c>
      <c r="AA9" s="10" t="str">
        <f>'Master-National Baseline Data'!AA9</f>
        <v>No biological measure</v>
      </c>
      <c r="AB9" s="10" t="str">
        <f>'Master-National Baseline Data'!AB9</f>
        <v>Acacia</v>
      </c>
      <c r="AC9" s="10" t="str">
        <f>'Master-National Baseline Data'!AC9</f>
        <v>Chloris-Setaria-Aristida- Cynodon</v>
      </c>
      <c r="AD9" s="10" t="str">
        <f>'Master-National Baseline Data'!AD9</f>
        <v>Sorghum</v>
      </c>
      <c r="AE9" s="10" t="str">
        <f>'Master-National Baseline Data'!AE9</f>
        <v>None</v>
      </c>
      <c r="AF9" s="10" t="str">
        <f>'Master-National Baseline Data'!AF9</f>
        <v>Very sparse</v>
      </c>
      <c r="AG9" s="10" t="str">
        <f>'Master-National Baseline Data'!AG9</f>
        <v>Shoats and cattle</v>
      </c>
      <c r="AH9" s="10" t="str">
        <f>'Master-National Baseline Data'!AH9</f>
        <v>Surface sample</v>
      </c>
      <c r="AI9" s="10" t="str">
        <f>'Master-National Baseline Data'!AI9</f>
        <v>AF-EWA-SWC-C1-3 0-15cm</v>
      </c>
      <c r="AJ9" s="10">
        <f>'Master-National Baseline Data'!AJ9</f>
        <v>0</v>
      </c>
      <c r="AK9" s="10" t="str">
        <f>'Master-National Baseline Data'!AK9</f>
        <v>0-15</v>
      </c>
      <c r="AL9" s="10">
        <f>'Master-National Baseline Data'!AL9</f>
        <v>15</v>
      </c>
      <c r="AM9" s="10" t="str">
        <f>'Master-National Baseline Data'!AM9</f>
        <v>WC</v>
      </c>
      <c r="AN9" s="10" t="str">
        <f>'Master-National Baseline Data'!AN9</f>
        <v>MIR</v>
      </c>
      <c r="AO9" s="10">
        <f>'Master-National Baseline Data'!AO9</f>
        <v>0</v>
      </c>
      <c r="AP9" s="10">
        <f>'Master-National Baseline Data'!AP9</f>
        <v>597486.18000000005</v>
      </c>
      <c r="AQ9" s="10">
        <f>'Master-National Baseline Data'!AQ9</f>
        <v>1307916.18</v>
      </c>
      <c r="AR9" s="10">
        <f>'Master-National Baseline Data'!AR9</f>
        <v>11.830042000000001</v>
      </c>
      <c r="AS9" s="10">
        <f>'Master-National Baseline Data'!AS9</f>
        <v>39.894936000000001</v>
      </c>
      <c r="AT9" s="10" t="str">
        <f>'Master-National Baseline Data'!AT9</f>
        <v>11°49'48.15"</v>
      </c>
      <c r="AU9" s="10" t="str">
        <f>'Master-National Baseline Data'!AU9</f>
        <v>39°53'41.77"</v>
      </c>
      <c r="AV9" s="10">
        <f>'Master-National Baseline Data'!AV9</f>
        <v>1552830.79285169</v>
      </c>
      <c r="AW9" s="10">
        <f>'Master-National Baseline Data'!AW9</f>
        <v>1386149.5271675901</v>
      </c>
      <c r="AX9" s="10">
        <f>'Master-National Baseline Data'!AX9</f>
        <v>1128</v>
      </c>
      <c r="AY9" s="10">
        <f>'Master-National Baseline Data'!AY9</f>
        <v>1105</v>
      </c>
      <c r="AZ9" s="10">
        <f>'Master-National Baseline Data'!AZ9</f>
        <v>-2.46299E-2</v>
      </c>
      <c r="BA9" s="10">
        <f>'Master-National Baseline Data'!BA9</f>
        <v>2.743926E-2</v>
      </c>
      <c r="BB9" s="10">
        <f>'Master-National Baseline Data'!BB9</f>
        <v>0.13116747000000001</v>
      </c>
      <c r="BC9" s="10">
        <f>'Master-National Baseline Data'!BC9</f>
        <v>0.25014788999999998</v>
      </c>
      <c r="BD9" s="10">
        <f>'Master-National Baseline Data'!BD9</f>
        <v>0.24988924000000001</v>
      </c>
      <c r="BE9" s="10">
        <f>'Master-National Baseline Data'!BE9</f>
        <v>-4.3846080000000003E-2</v>
      </c>
      <c r="BF9" s="10">
        <f>'Master-National Baseline Data'!BF9</f>
        <v>-0.1940644</v>
      </c>
      <c r="BG9" s="10">
        <f>'Master-National Baseline Data'!BG9</f>
        <v>185.81700000000001</v>
      </c>
      <c r="BH9" s="10">
        <f>'Master-National Baseline Data'!BH9</f>
        <v>1123</v>
      </c>
      <c r="BI9" s="10">
        <f>'Master-National Baseline Data'!BI9</f>
        <v>1.05084E-4</v>
      </c>
      <c r="BJ9" s="10">
        <f>'Master-National Baseline Data'!BJ9</f>
        <v>-4.20436E-4</v>
      </c>
      <c r="BK9" s="10">
        <f>'Master-National Baseline Data'!BK9</f>
        <v>3.2393299999999998</v>
      </c>
      <c r="BL9" s="10">
        <f>'Master-National Baseline Data'!BL9</f>
        <v>133.72999999999999</v>
      </c>
      <c r="BM9" s="10">
        <f>'Master-National Baseline Data'!BM9</f>
        <v>3.88279E-4</v>
      </c>
      <c r="BN9" s="10">
        <f>'Master-National Baseline Data'!BN9</f>
        <v>22.1</v>
      </c>
      <c r="BO9" s="10">
        <f>'Master-National Baseline Data'!BO9</f>
        <v>79.3</v>
      </c>
      <c r="BP9" s="10">
        <f>'Master-National Baseline Data'!BP9</f>
        <v>951.59999999999991</v>
      </c>
      <c r="BQ9" s="10">
        <f>'Master-National Baseline Data'!BQ9</f>
        <v>126.46</v>
      </c>
      <c r="BR9" s="10">
        <f>'Master-National Baseline Data'!BR9</f>
        <v>1517.52</v>
      </c>
      <c r="BS9" s="10">
        <f>'Master-National Baseline Data'!BS9</f>
        <v>1.5947036569987392</v>
      </c>
      <c r="BT9" s="10">
        <f>'Master-National Baseline Data'!BT9</f>
        <v>15.4</v>
      </c>
      <c r="BU9" s="10">
        <f>'Master-National Baseline Data'!BU9</f>
        <v>6.32</v>
      </c>
      <c r="BV9" s="10">
        <f>'Master-National Baseline Data'!BV9</f>
        <v>12.06</v>
      </c>
      <c r="BW9" s="10">
        <f>'Master-National Baseline Data'!BW9</f>
        <v>566</v>
      </c>
      <c r="BX9" s="10">
        <f>'Master-National Baseline Data'!BX9</f>
        <v>136</v>
      </c>
      <c r="BY9" s="10">
        <f>'Master-National Baseline Data'!BY9</f>
        <v>14.3</v>
      </c>
      <c r="BZ9" s="10" t="str">
        <f>'Master-National Baseline Data'!BZ9</f>
        <v>Dry subhumid</v>
      </c>
      <c r="CA9" s="10">
        <f>'Master-National Baseline Data'!CA9</f>
        <v>0.63</v>
      </c>
      <c r="CB9" s="10">
        <f>'Master-National Baseline Data'!CB9</f>
        <v>2.8381652831999999</v>
      </c>
      <c r="CC9" s="10">
        <f>'Master-National Baseline Data'!CC9</f>
        <v>1405</v>
      </c>
      <c r="CD9" s="10">
        <f>'Master-National Baseline Data'!CD9</f>
        <v>1405</v>
      </c>
      <c r="CE9" s="10">
        <f>'Master-National Baseline Data'!CE9</f>
        <v>2365</v>
      </c>
      <c r="CF9" s="10" t="str">
        <f>'Master-National Baseline Data'!CF9</f>
        <v>NPP Precipitation limited</v>
      </c>
      <c r="CG9" s="10">
        <f>'Master-National Baseline Data'!CG9</f>
        <v>1.1000000000000001</v>
      </c>
      <c r="CH9" s="10">
        <f>'Master-National Baseline Data'!CH9</f>
        <v>0</v>
      </c>
      <c r="CI9" s="10" t="str">
        <f>'Master-National Baseline Data'!CI9</f>
        <v>Subtropical subhumid  dry forest</v>
      </c>
      <c r="CJ9" s="10" t="str">
        <f>'Master-National Baseline Data'!CJ9</f>
        <v>Equatorial savannah dry winter</v>
      </c>
      <c r="CK9" s="10" t="str">
        <f>'Master-National Baseline Data'!CK9</f>
        <v>Steppe</v>
      </c>
      <c r="CL9" s="10" t="str">
        <f>'Master-National Baseline Data'!CL9</f>
        <v>27 Jun - 15 Sep</v>
      </c>
      <c r="CM9" s="10" t="str">
        <f>'Master-National Baseline Data'!CM9</f>
        <v>Almost no roots</v>
      </c>
      <c r="CN9" s="10" t="str">
        <f>'Master-National Baseline Data'!CN9</f>
        <v>Yellowish red</v>
      </c>
      <c r="CO9" s="11">
        <f>'Master-National Baseline Data'!CO9</f>
        <v>1.42654866666667</v>
      </c>
      <c r="CP9" s="11">
        <f>'Master-National Baseline Data'!CP9</f>
        <v>32.745356897828124</v>
      </c>
      <c r="CQ9" s="11">
        <f>'Master-National Baseline Data'!CQ9</f>
        <v>39.124262965609553</v>
      </c>
      <c r="CR9" s="11">
        <f>'Master-National Baseline Data'!CR9</f>
        <v>28.130380136562334</v>
      </c>
      <c r="CS9" s="11" t="str">
        <f>'Master-National Baseline Data'!CS9</f>
        <v>Sandy clay</v>
      </c>
      <c r="CT9" s="11" t="str">
        <f>'Master-National Baseline Data'!CT9</f>
        <v>Well drained</v>
      </c>
      <c r="CU9" s="11">
        <f>'Master-National Baseline Data'!CU9</f>
        <v>0.13386243386243388</v>
      </c>
      <c r="CV9" s="11">
        <f>'Master-National Baseline Data'!CV9</f>
        <v>0.31481481481481483</v>
      </c>
      <c r="CW9" s="11">
        <f>'Master-National Baseline Data'!CW9</f>
        <v>0.180952380952381</v>
      </c>
      <c r="CX9" s="11">
        <f>'Master-National Baseline Data'!CX9</f>
        <v>2.1759465478842102</v>
      </c>
      <c r="CY9" s="11">
        <f>'Master-National Baseline Data'!CY9</f>
        <v>7.59</v>
      </c>
      <c r="CZ9" s="10">
        <f>'Master-National Baseline Data'!CZ9</f>
        <v>0</v>
      </c>
      <c r="DA9" s="10">
        <f>'Master-National Baseline Data'!DA9</f>
        <v>6.5</v>
      </c>
      <c r="DB9" s="10">
        <f>'Master-National Baseline Data'!DB9</f>
        <v>-1.0899999999999999</v>
      </c>
      <c r="DC9" s="10" t="str">
        <f>'Master-National Baseline Data'!DC9</f>
        <v>No LR</v>
      </c>
      <c r="DD9" s="11">
        <f>'Master-National Baseline Data'!DD9</f>
        <v>2.6591466405100399</v>
      </c>
      <c r="DE9" s="11">
        <f>'Master-National Baseline Data'!DE9</f>
        <v>1.3140264835702999</v>
      </c>
      <c r="DF9" s="11">
        <f>'Master-National Baseline Data'!DF9</f>
        <v>0.34399775266647298</v>
      </c>
      <c r="DG9" s="11">
        <f>'Master-National Baseline Data'!DG9</f>
        <v>0</v>
      </c>
      <c r="DH9" s="11">
        <f>'Master-National Baseline Data'!DH9</f>
        <v>0.34399775266647298</v>
      </c>
      <c r="DI9" s="11">
        <f>'Master-National Baseline Data'!DI9</f>
        <v>3.4399775266647299</v>
      </c>
      <c r="DJ9" s="11">
        <f>'Master-National Baseline Data'!DJ9</f>
        <v>0</v>
      </c>
      <c r="DK9" s="11">
        <f>'Master-National Baseline Data'!DK9</f>
        <v>3.4399775266647299</v>
      </c>
      <c r="DL9" s="11">
        <f>'Master-National Baseline Data'!DL9</f>
        <v>7.3609430310403194</v>
      </c>
      <c r="DM9" s="11">
        <f>'Master-National Baseline Data'!DM9</f>
        <v>0</v>
      </c>
      <c r="DN9" s="11">
        <f>'Master-National Baseline Data'!DN9</f>
        <v>0</v>
      </c>
      <c r="DO9" s="11">
        <f>'Master-National Baseline Data'!DO9</f>
        <v>7.3609430310403194</v>
      </c>
      <c r="DP9" s="11">
        <f>'Master-National Baseline Data'!DP9</f>
        <v>26.990124447147839</v>
      </c>
      <c r="DQ9" s="11">
        <f>'Master-National Baseline Data'!DQ9</f>
        <v>0</v>
      </c>
      <c r="DR9" s="11">
        <f>'Master-National Baseline Data'!DR9</f>
        <v>0</v>
      </c>
      <c r="DS9" s="11">
        <f>'Master-National Baseline Data'!DS9</f>
        <v>26.990124447147839</v>
      </c>
      <c r="DT9" s="11">
        <f>'Master-National Baseline Data'!DT9</f>
        <v>3.4318103492259999E-2</v>
      </c>
      <c r="DU9" s="11">
        <f>'Master-National Baseline Data'!DU9</f>
        <v>0.34318103492259999</v>
      </c>
      <c r="DV9" s="11">
        <f>'Master-National Baseline Data'!DV9</f>
        <v>10.023798452150981</v>
      </c>
      <c r="DW9" s="11">
        <f>'Master-National Baseline Data'!DW9</f>
        <v>67.731958762886592</v>
      </c>
      <c r="DX9" s="11">
        <f>'Master-National Baseline Data'!DX9</f>
        <v>2.2937653411880219</v>
      </c>
      <c r="DY9" s="11">
        <f>'Master-National Baseline Data'!DY9</f>
        <v>915.42157535591548</v>
      </c>
      <c r="DZ9" s="11">
        <f>'Master-National Baseline Data'!DZ9</f>
        <v>2.7470790378006873</v>
      </c>
      <c r="EA9" s="11">
        <f>'Master-National Baseline Data'!EA9</f>
        <v>3.3128129602356404</v>
      </c>
      <c r="EB9" s="11">
        <f>'Master-National Baseline Data'!EB9</f>
        <v>43.557486499754532</v>
      </c>
      <c r="EC9" s="11">
        <f>'Master-National Baseline Data'!EC9</f>
        <v>122.11880216003927</v>
      </c>
      <c r="ED9" s="11">
        <f>'Master-National Baseline Data'!ED9</f>
        <v>226.82179675994109</v>
      </c>
      <c r="EE9" s="11">
        <f>'Master-National Baseline Data'!EE9</f>
        <v>254.13254786450665</v>
      </c>
      <c r="EF9" s="11">
        <f>'Master-National Baseline Data'!EF9</f>
        <v>487.37947962690237</v>
      </c>
      <c r="EG9" s="11">
        <f>'Master-National Baseline Data'!EG9</f>
        <v>1.1288168875797742</v>
      </c>
      <c r="EH9" s="11">
        <f>'Master-National Baseline Data'!EH9</f>
        <v>4.0432989690721657</v>
      </c>
      <c r="EI9" s="11">
        <f>'Master-National Baseline Data'!EI9</f>
        <v>9.66421207658321</v>
      </c>
      <c r="EJ9" s="11">
        <f>'Master-National Baseline Data'!EJ9</f>
        <v>0.74914089347079049</v>
      </c>
      <c r="EK9" s="11">
        <f>'Master-National Baseline Data'!EK9</f>
        <v>4.5771078767795776</v>
      </c>
      <c r="EL9" s="11">
        <f>'Master-National Baseline Data'!EL9</f>
        <v>0.31312513374369044</v>
      </c>
      <c r="EM9" s="11">
        <f>'Master-National Baseline Data'!EM9</f>
        <v>1.8901816396661757</v>
      </c>
      <c r="EN9" s="11">
        <f>'Master-National Baseline Data'!EN9</f>
        <v>2.1190412157691405</v>
      </c>
      <c r="EO9" s="11">
        <f>'Master-National Baseline Data'!EO9</f>
        <v>9.5767754535874481</v>
      </c>
      <c r="EP9" s="11">
        <f>'Master-National Baseline Data'!EP9</f>
        <v>92.927477615911513</v>
      </c>
      <c r="EQ9" s="10"/>
      <c r="ER9" s="12">
        <f>'Master-National Baseline Data'!ER9</f>
        <v>1.42654866666667</v>
      </c>
      <c r="ES9" s="12">
        <f>'Master-National Baseline Data'!ES9</f>
        <v>31.824917333333499</v>
      </c>
      <c r="ET9" s="12">
        <f>'Master-National Baseline Data'!ET9</f>
        <v>38.024518666666602</v>
      </c>
      <c r="EU9" s="12">
        <f>'Master-National Baseline Data'!EU9</f>
        <v>27.339662999999899</v>
      </c>
      <c r="EV9" s="12">
        <f>'Master-National Baseline Data'!EV9</f>
        <v>0.16551533333333299</v>
      </c>
      <c r="EW9" s="12">
        <f>'Master-National Baseline Data'!EW9</f>
        <v>0.35673466666666698</v>
      </c>
      <c r="EX9" s="12">
        <f>'Master-National Baseline Data'!EX9</f>
        <v>0.18933266666666701</v>
      </c>
      <c r="EY9" s="12">
        <f>'Master-National Baseline Data'!EY9</f>
        <v>2.7194706666666701</v>
      </c>
      <c r="EZ9" s="12">
        <f>'Master-National Baseline Data'!EZ9</f>
        <v>7.4052936666666698</v>
      </c>
      <c r="FA9" s="12">
        <f>'Master-National Baseline Data'!FA9</f>
        <v>2.8200970000000001</v>
      </c>
      <c r="FB9" s="12">
        <f>'Master-National Baseline Data'!FB9</f>
        <v>1.534753</v>
      </c>
      <c r="FC9" s="12">
        <f>'Master-National Baseline Data'!FC9</f>
        <v>0.51075333333333395</v>
      </c>
      <c r="FD9" s="12">
        <f>'Master-National Baseline Data'!FD9</f>
        <v>5.1075333333333397</v>
      </c>
      <c r="FE9" s="12">
        <f>'Master-National Baseline Data'!FE9</f>
        <v>3.7057999999999897E-2</v>
      </c>
      <c r="FF9" s="12">
        <f>'Master-National Baseline Data'!FF9</f>
        <v>0.37057999999999897</v>
      </c>
      <c r="FG9" s="12">
        <f>'Master-National Baseline Data'!FG9</f>
        <v>13.782539082879145</v>
      </c>
      <c r="FH9" s="12">
        <f>'Master-National Baseline Data'!FH9</f>
        <v>90.529183666666796</v>
      </c>
      <c r="FI9" s="12">
        <f>'Master-National Baseline Data'!FI9</f>
        <v>4.07496233333333</v>
      </c>
      <c r="FJ9" s="12">
        <f>'Master-National Baseline Data'!FJ9</f>
        <v>886.34311100000002</v>
      </c>
      <c r="FK9" s="12">
        <f>'Master-National Baseline Data'!FK9</f>
        <v>3.4700746666666702</v>
      </c>
      <c r="FL9" s="12">
        <f>'Master-National Baseline Data'!FL9</f>
        <v>3.3363286666666601</v>
      </c>
      <c r="FM9" s="12">
        <f>'Master-National Baseline Data'!FM9</f>
        <v>65.379085666666697</v>
      </c>
      <c r="FN9" s="12">
        <f>'Master-National Baseline Data'!FN9</f>
        <v>163.84519900000001</v>
      </c>
      <c r="FO9" s="12">
        <f>'Master-National Baseline Data'!FO9</f>
        <v>263.99919899999998</v>
      </c>
      <c r="FP9" s="12">
        <f>'Master-National Baseline Data'!FP9</f>
        <v>229.849992333334</v>
      </c>
      <c r="FQ9" s="12">
        <f>'Master-National Baseline Data'!FQ9</f>
        <v>405.80376066666702</v>
      </c>
      <c r="FR9" s="12">
        <f>'Master-National Baseline Data'!FR9</f>
        <v>1.667694</v>
      </c>
      <c r="FS9" s="12">
        <f>'Master-National Baseline Data'!FS9</f>
        <v>5.1303123333333298</v>
      </c>
      <c r="FT9" s="12">
        <f>'Master-National Baseline Data'!FT9</f>
        <v>10.1282953333333</v>
      </c>
      <c r="FU9" s="12">
        <f>'Master-National Baseline Data'!FU9</f>
        <v>1.05228433333333</v>
      </c>
      <c r="FV9" s="12">
        <f>'Master-National Baseline Data'!FV9</f>
        <v>4.5114193333333299</v>
      </c>
      <c r="FW9" s="12">
        <f>'Master-National Baseline Data'!FW9</f>
        <v>0.44386700000000101</v>
      </c>
      <c r="FX9" s="12">
        <f>'Master-National Baseline Data'!FX9</f>
        <v>2.24810833333333</v>
      </c>
      <c r="FY9" s="12">
        <f>'Master-National Baseline Data'!FY9</f>
        <v>1.759938</v>
      </c>
      <c r="FZ9" s="12">
        <f>'Master-National Baseline Data'!FZ9</f>
        <v>9.6127859999999892</v>
      </c>
      <c r="GA9" s="46">
        <f>'Master-National Baseline Data'!GA9</f>
        <v>89.339080666666703</v>
      </c>
      <c r="GB9" s="54"/>
    </row>
    <row r="10" spans="1:184" x14ac:dyDescent="0.2">
      <c r="A10" s="54"/>
      <c r="B10" s="66">
        <f>'Master-National Baseline Data'!B10</f>
        <v>157</v>
      </c>
      <c r="C10" s="8" t="str">
        <f>'Master-National Baseline Data'!C10</f>
        <v>157S</v>
      </c>
      <c r="D10" s="8" t="str">
        <f>'Master-National Baseline Data'!D10</f>
        <v>157S-BD81</v>
      </c>
      <c r="E10" s="8" t="str">
        <f>'Master-National Baseline Data'!E10</f>
        <v>002</v>
      </c>
      <c r="F10" s="8" t="str">
        <f>'Master-National Baseline Data'!F10</f>
        <v>Pastoral</v>
      </c>
      <c r="G10" s="8" t="str">
        <f>'Master-National Baseline Data'!G10</f>
        <v>Afar</v>
      </c>
      <c r="H10" s="8" t="str">
        <f>'Master-National Baseline Data'!H10</f>
        <v>Zone 4</v>
      </c>
      <c r="I10" s="8" t="str">
        <f>'Master-National Baseline Data'!I10</f>
        <v>Ewa Bolotamo</v>
      </c>
      <c r="J10" s="8" t="str">
        <f>'Master-National Baseline Data'!J10</f>
        <v>Bolotamo</v>
      </c>
      <c r="K10" s="8" t="str">
        <f>'Master-National Baseline Data'!K10</f>
        <v>Alada Sikuma</v>
      </c>
      <c r="L10" s="8" t="str">
        <f>'Master-National Baseline Data'!L10</f>
        <v>Alada Sikuma</v>
      </c>
      <c r="M10" s="8" t="str">
        <f>'Master-National Baseline Data'!M10</f>
        <v>Af-Ew-Bo</v>
      </c>
      <c r="N10" s="8" t="str">
        <f>'Master-National Baseline Data'!N10</f>
        <v>Project scenario</v>
      </c>
      <c r="O10" s="8" t="str">
        <f>'Master-National Baseline Data'!O10</f>
        <v>Improved grassland</v>
      </c>
      <c r="P10" s="8" t="str">
        <f>'Master-National Baseline Data'!P10</f>
        <v>Improved grassland</v>
      </c>
      <c r="Q10" s="8" t="str">
        <f>'Master-National Baseline Data'!Q10</f>
        <v>Pastoral grassland rehabilitation - reduce soil erosion, soil fertility decline and land degradation, increase soil carbon, organic matter, soil water, reduce overgrazing, improve, aboveground biomass and fodder for cut and carry</v>
      </c>
      <c r="R10" s="8" t="str">
        <f>'Master-National Baseline Data'!R10</f>
        <v>Integrated soil and water conservation - physical measures stone and soil bund terrace,  deep water infiltration trenches and permanent enclosure of grassland - biological measures leguminous tree planting and natural regeneration</v>
      </c>
      <c r="S10" s="8" t="str">
        <f>'Master-National Baseline Data'!S10</f>
        <v>Grassland</v>
      </c>
      <c r="T10" s="8" t="str">
        <f>'Master-National Baseline Data'!T10</f>
        <v>ISWC</v>
      </c>
      <c r="U10" s="8" t="str">
        <f>'Master-National Baseline Data'!U10</f>
        <v>ISWC_PE</v>
      </c>
      <c r="V10" s="8" t="str">
        <f>'Master-National Baseline Data'!V10</f>
        <v>ISWC_PE_GL</v>
      </c>
      <c r="W10" s="9">
        <f>'Master-National Baseline Data'!W10</f>
        <v>2010</v>
      </c>
      <c r="X10" s="9">
        <f>'Master-National Baseline Data'!X10</f>
        <v>3</v>
      </c>
      <c r="Y10" s="10" t="str">
        <f>'Master-National Baseline Data'!Y10</f>
        <v>ISWC_PE_GL_3</v>
      </c>
      <c r="Z10" s="10" t="str">
        <f>'Master-National Baseline Data'!Z10</f>
        <v xml:space="preserve">Stone and soil bund, deep water infiltration trenches and grassland permanent enclosure  </v>
      </c>
      <c r="AA10" s="10" t="str">
        <f>'Master-National Baseline Data'!AA10</f>
        <v>Leguminous tree planting and natural regeneration</v>
      </c>
      <c r="AB10" s="10" t="str">
        <f>'Master-National Baseline Data'!AB10</f>
        <v>Acacia</v>
      </c>
      <c r="AC10" s="10" t="str">
        <f>'Master-National Baseline Data'!AC10</f>
        <v>Chloris-Setaria-Aristida- Cynodon</v>
      </c>
      <c r="AD10" s="10" t="str">
        <f>'Master-National Baseline Data'!AD10</f>
        <v>Sorghum</v>
      </c>
      <c r="AE10" s="10" t="str">
        <f>'Master-National Baseline Data'!AE10</f>
        <v>None</v>
      </c>
      <c r="AF10" s="10" t="str">
        <f>'Master-National Baseline Data'!AF10</f>
        <v>Sparse</v>
      </c>
      <c r="AG10" s="10" t="str">
        <f>'Master-National Baseline Data'!AG10</f>
        <v>Cattle and camels</v>
      </c>
      <c r="AH10" s="10" t="str">
        <f>'Master-National Baseline Data'!AH10</f>
        <v>Surface sample</v>
      </c>
      <c r="AI10" s="10" t="str">
        <f>'Master-National Baseline Data'!AI10</f>
        <v>AF-EWA-SWC-SB-T1-1 0-15cm</v>
      </c>
      <c r="AJ10" s="10" t="str">
        <f>'Master-National Baseline Data'!AJ10</f>
        <v>AF-EWA-SWC-SB-T1-1-BD 0-15cm</v>
      </c>
      <c r="AK10" s="10" t="str">
        <f>'Master-National Baseline Data'!AK10</f>
        <v>0-15</v>
      </c>
      <c r="AL10" s="10">
        <f>'Master-National Baseline Data'!AL10</f>
        <v>15</v>
      </c>
      <c r="AM10" s="10" t="str">
        <f>'Master-National Baseline Data'!AM10</f>
        <v>WC</v>
      </c>
      <c r="AN10" s="10" t="str">
        <f>'Master-National Baseline Data'!AN10</f>
        <v>MIR</v>
      </c>
      <c r="AO10" s="10">
        <f>'Master-National Baseline Data'!AO10</f>
        <v>0</v>
      </c>
      <c r="AP10" s="10">
        <f>'Master-National Baseline Data'!AP10</f>
        <v>597379.61</v>
      </c>
      <c r="AQ10" s="10">
        <f>'Master-National Baseline Data'!AQ10</f>
        <v>1308095.26</v>
      </c>
      <c r="AR10" s="10">
        <f>'Master-National Baseline Data'!AR10</f>
        <v>11.831664</v>
      </c>
      <c r="AS10" s="10">
        <f>'Master-National Baseline Data'!AS10</f>
        <v>39.893962999999999</v>
      </c>
      <c r="AT10" s="10" t="str">
        <f>'Master-National Baseline Data'!AT10</f>
        <v>11°49'53.99"</v>
      </c>
      <c r="AU10" s="10" t="str">
        <f>'Master-National Baseline Data'!AU10</f>
        <v>39°53'38.27"</v>
      </c>
      <c r="AV10" s="10">
        <f>'Master-National Baseline Data'!AV10</f>
        <v>1552730.54555901</v>
      </c>
      <c r="AW10" s="10">
        <f>'Master-National Baseline Data'!AW10</f>
        <v>1386337.7120554401</v>
      </c>
      <c r="AX10" s="10">
        <f>'Master-National Baseline Data'!AX10</f>
        <v>1131</v>
      </c>
      <c r="AY10" s="10">
        <f>'Master-National Baseline Data'!AY10</f>
        <v>1125</v>
      </c>
      <c r="AZ10" s="10">
        <f>'Master-National Baseline Data'!AZ10</f>
        <v>-1.287307E-2</v>
      </c>
      <c r="BA10" s="10">
        <f>'Master-National Baseline Data'!BA10</f>
        <v>2.8443900000000001E-2</v>
      </c>
      <c r="BB10" s="10">
        <f>'Master-National Baseline Data'!BB10</f>
        <v>0.12012231</v>
      </c>
      <c r="BC10" s="10">
        <f>'Master-National Baseline Data'!BC10</f>
        <v>0.24457706000000001</v>
      </c>
      <c r="BD10" s="10">
        <f>'Master-National Baseline Data'!BD10</f>
        <v>0.25742184000000001</v>
      </c>
      <c r="BE10" s="10">
        <f>'Master-National Baseline Data'!BE10</f>
        <v>-8.630206E-2</v>
      </c>
      <c r="BF10" s="10">
        <f>'Master-National Baseline Data'!BF10</f>
        <v>-0.43079413</v>
      </c>
      <c r="BG10" s="10">
        <f>'Master-National Baseline Data'!BG10</f>
        <v>203.45</v>
      </c>
      <c r="BH10" s="10">
        <f>'Master-National Baseline Data'!BH10</f>
        <v>1127</v>
      </c>
      <c r="BI10" s="10">
        <f>'Master-National Baseline Data'!BI10</f>
        <v>-5.1909500000000002E-4</v>
      </c>
      <c r="BJ10" s="10">
        <f>'Master-National Baseline Data'!BJ10</f>
        <v>-1.8089500000000001E-4</v>
      </c>
      <c r="BK10" s="10">
        <f>'Master-National Baseline Data'!BK10</f>
        <v>2.17666</v>
      </c>
      <c r="BL10" s="10">
        <f>'Master-National Baseline Data'!BL10</f>
        <v>49.084099999999999</v>
      </c>
      <c r="BM10" s="10">
        <f>'Master-National Baseline Data'!BM10</f>
        <v>5.0038399999999999E-4</v>
      </c>
      <c r="BN10" s="10">
        <f>'Master-National Baseline Data'!BN10</f>
        <v>22.1</v>
      </c>
      <c r="BO10" s="10">
        <f>'Master-National Baseline Data'!BO10</f>
        <v>79.3</v>
      </c>
      <c r="BP10" s="10">
        <f>'Master-National Baseline Data'!BP10</f>
        <v>951.59999999999991</v>
      </c>
      <c r="BQ10" s="10">
        <f>'Master-National Baseline Data'!BQ10</f>
        <v>126.46</v>
      </c>
      <c r="BR10" s="10">
        <f>'Master-National Baseline Data'!BR10</f>
        <v>1517.52</v>
      </c>
      <c r="BS10" s="10">
        <f>'Master-National Baseline Data'!BS10</f>
        <v>1.5947036569987392</v>
      </c>
      <c r="BT10" s="10">
        <f>'Master-National Baseline Data'!BT10</f>
        <v>15.4</v>
      </c>
      <c r="BU10" s="10">
        <f>'Master-National Baseline Data'!BU10</f>
        <v>6.32</v>
      </c>
      <c r="BV10" s="10">
        <f>'Master-National Baseline Data'!BV10</f>
        <v>12.06</v>
      </c>
      <c r="BW10" s="10">
        <f>'Master-National Baseline Data'!BW10</f>
        <v>566</v>
      </c>
      <c r="BX10" s="10">
        <f>'Master-National Baseline Data'!BX10</f>
        <v>136</v>
      </c>
      <c r="BY10" s="10">
        <f>'Master-National Baseline Data'!BY10</f>
        <v>14.3</v>
      </c>
      <c r="BZ10" s="10" t="str">
        <f>'Master-National Baseline Data'!BZ10</f>
        <v>Dry subhumid</v>
      </c>
      <c r="CA10" s="10">
        <f>'Master-National Baseline Data'!CA10</f>
        <v>0.63</v>
      </c>
      <c r="CB10" s="10">
        <f>'Master-National Baseline Data'!CB10</f>
        <v>2.8095548152899998</v>
      </c>
      <c r="CC10" s="10">
        <f>'Master-National Baseline Data'!CC10</f>
        <v>1405</v>
      </c>
      <c r="CD10" s="10">
        <f>'Master-National Baseline Data'!CD10</f>
        <v>1405</v>
      </c>
      <c r="CE10" s="10">
        <f>'Master-National Baseline Data'!CE10</f>
        <v>2365</v>
      </c>
      <c r="CF10" s="10" t="str">
        <f>'Master-National Baseline Data'!CF10</f>
        <v>NPP Precipitation limited</v>
      </c>
      <c r="CG10" s="10">
        <f>'Master-National Baseline Data'!CG10</f>
        <v>1.1000000000000001</v>
      </c>
      <c r="CH10" s="10">
        <f>'Master-National Baseline Data'!CH10</f>
        <v>0</v>
      </c>
      <c r="CI10" s="10" t="str">
        <f>'Master-National Baseline Data'!CI10</f>
        <v>Subtropical subhumid  dry forest</v>
      </c>
      <c r="CJ10" s="10" t="str">
        <f>'Master-National Baseline Data'!CJ10</f>
        <v>Equatorial savannah dry winter</v>
      </c>
      <c r="CK10" s="10" t="str">
        <f>'Master-National Baseline Data'!CK10</f>
        <v>Steppe</v>
      </c>
      <c r="CL10" s="10" t="str">
        <f>'Master-National Baseline Data'!CL10</f>
        <v>27 Jun - 15 Sep</v>
      </c>
      <c r="CM10" s="10" t="str">
        <f>'Master-National Baseline Data'!CM10</f>
        <v>Medium to sparse</v>
      </c>
      <c r="CN10" s="10" t="str">
        <f>'Master-National Baseline Data'!CN10</f>
        <v>Yellowish red</v>
      </c>
      <c r="CO10" s="11">
        <f>'Master-National Baseline Data'!CO10</f>
        <v>1.3807503199299522</v>
      </c>
      <c r="CP10" s="11">
        <f>'Master-National Baseline Data'!CP10</f>
        <v>34.352773826458041</v>
      </c>
      <c r="CQ10" s="11">
        <f>'Master-National Baseline Data'!CQ10</f>
        <v>41.394025604551921</v>
      </c>
      <c r="CR10" s="11">
        <f>'Master-National Baseline Data'!CR10</f>
        <v>24.253200568990039</v>
      </c>
      <c r="CS10" s="11" t="str">
        <f>'Master-National Baseline Data'!CS10</f>
        <v>Sandy clay</v>
      </c>
      <c r="CT10" s="11" t="str">
        <f>'Master-National Baseline Data'!CT10</f>
        <v>Well drained</v>
      </c>
      <c r="CU10" s="11">
        <f>'Master-National Baseline Data'!CU10</f>
        <v>0.18362782860266913</v>
      </c>
      <c r="CV10" s="11">
        <f>'Master-National Baseline Data'!CV10</f>
        <v>0.32718014003819224</v>
      </c>
      <c r="CW10" s="11">
        <f>'Master-National Baseline Data'!CW10</f>
        <v>0.14355231143552311</v>
      </c>
      <c r="CX10" s="11">
        <f>'Master-National Baseline Data'!CX10</f>
        <v>2.9437386569872701</v>
      </c>
      <c r="CY10" s="11">
        <f>'Master-National Baseline Data'!CY10</f>
        <v>7.3150000000000004</v>
      </c>
      <c r="CZ10" s="10">
        <f>'Master-National Baseline Data'!CZ10</f>
        <v>0</v>
      </c>
      <c r="DA10" s="10">
        <f>'Master-National Baseline Data'!DA10</f>
        <v>6.5</v>
      </c>
      <c r="DB10" s="10">
        <f>'Master-National Baseline Data'!DB10</f>
        <v>-0.81500000000000039</v>
      </c>
      <c r="DC10" s="10" t="str">
        <f>'Master-National Baseline Data'!DC10</f>
        <v>No LR</v>
      </c>
      <c r="DD10" s="11">
        <f>'Master-National Baseline Data'!DD10</f>
        <v>2.25808007718283</v>
      </c>
      <c r="DE10" s="11">
        <f>'Master-National Baseline Data'!DE10</f>
        <v>1.45065605402798</v>
      </c>
      <c r="DF10" s="11">
        <f>'Master-National Baseline Data'!DF10</f>
        <v>0.42492684125899999</v>
      </c>
      <c r="DG10" s="11">
        <f>'Master-National Baseline Data'!DG10</f>
        <v>0</v>
      </c>
      <c r="DH10" s="11">
        <f>'Master-National Baseline Data'!DH10</f>
        <v>0.42492684125899999</v>
      </c>
      <c r="DI10" s="11">
        <f>'Master-National Baseline Data'!DI10</f>
        <v>4.2492684125900002</v>
      </c>
      <c r="DJ10" s="11">
        <f>'Master-National Baseline Data'!DJ10</f>
        <v>0</v>
      </c>
      <c r="DK10" s="11">
        <f>'Master-National Baseline Data'!DK10</f>
        <v>4.2492684125900002</v>
      </c>
      <c r="DL10" s="11">
        <f>'Master-National Baseline Data'!DL10</f>
        <v>8.8007680802278241</v>
      </c>
      <c r="DM10" s="11">
        <f>'Master-National Baseline Data'!DM10</f>
        <v>0</v>
      </c>
      <c r="DN10" s="11">
        <f>'Master-National Baseline Data'!DN10</f>
        <v>0</v>
      </c>
      <c r="DO10" s="11">
        <f>'Master-National Baseline Data'!DO10</f>
        <v>8.8007680802278241</v>
      </c>
      <c r="DP10" s="11">
        <f>'Master-National Baseline Data'!DP10</f>
        <v>32.269482960835354</v>
      </c>
      <c r="DQ10" s="11">
        <f>'Master-National Baseline Data'!DQ10</f>
        <v>0</v>
      </c>
      <c r="DR10" s="11">
        <f>'Master-National Baseline Data'!DR10</f>
        <v>0</v>
      </c>
      <c r="DS10" s="11">
        <f>'Master-National Baseline Data'!DS10</f>
        <v>32.269482960835354</v>
      </c>
      <c r="DT10" s="11">
        <f>'Master-National Baseline Data'!DT10</f>
        <v>3.4906391589641497E-2</v>
      </c>
      <c r="DU10" s="11">
        <f>'Master-National Baseline Data'!DU10</f>
        <v>0.34906391589641494</v>
      </c>
      <c r="DV10" s="11">
        <f>'Master-National Baseline Data'!DV10</f>
        <v>12.173324766834318</v>
      </c>
      <c r="DW10" s="11">
        <f>'Master-National Baseline Data'!DW10</f>
        <v>63.113008538422903</v>
      </c>
      <c r="DX10" s="11">
        <f>'Master-National Baseline Data'!DX10</f>
        <v>2.3873430436966352</v>
      </c>
      <c r="DY10" s="11">
        <f>'Master-National Baseline Data'!DY10</f>
        <v>987.7046710195882</v>
      </c>
      <c r="DZ10" s="11">
        <f>'Master-National Baseline Data'!DZ10</f>
        <v>3.8827724761426419</v>
      </c>
      <c r="EA10" s="11">
        <f>'Master-National Baseline Data'!EA10</f>
        <v>4.4499246609743848</v>
      </c>
      <c r="EB10" s="11">
        <f>'Master-National Baseline Data'!EB10</f>
        <v>79.318935208437978</v>
      </c>
      <c r="EC10" s="11">
        <f>'Master-National Baseline Data'!EC10</f>
        <v>221.36212958312407</v>
      </c>
      <c r="ED10" s="11">
        <f>'Master-National Baseline Data'!ED10</f>
        <v>306.67503766951279</v>
      </c>
      <c r="EE10" s="11">
        <f>'Master-National Baseline Data'!EE10</f>
        <v>224.99648417880462</v>
      </c>
      <c r="EF10" s="11">
        <f>'Master-National Baseline Data'!EF10</f>
        <v>394.68106479156205</v>
      </c>
      <c r="EG10" s="11">
        <f>'Master-National Baseline Data'!EG10</f>
        <v>1.289904570567554</v>
      </c>
      <c r="EH10" s="11">
        <f>'Master-National Baseline Data'!EH10</f>
        <v>7.4997488699146162</v>
      </c>
      <c r="EI10" s="11">
        <f>'Master-National Baseline Data'!EI10</f>
        <v>13.547764942240082</v>
      </c>
      <c r="EJ10" s="11">
        <f>'Master-National Baseline Data'!EJ10</f>
        <v>0.82541436464088414</v>
      </c>
      <c r="EK10" s="11">
        <f>'Master-National Baseline Data'!EK10</f>
        <v>4.9385233550979413</v>
      </c>
      <c r="EL10" s="11">
        <f>'Master-National Baseline Data'!EL10</f>
        <v>0.56759520405929254</v>
      </c>
      <c r="EM10" s="11">
        <f>'Master-National Baseline Data'!EM10</f>
        <v>2.5556253139126066</v>
      </c>
      <c r="EN10" s="11">
        <f>'Master-National Baseline Data'!EN10</f>
        <v>1.7160046295285307</v>
      </c>
      <c r="EO10" s="11">
        <f>'Master-National Baseline Data'!EO10</f>
        <v>10.408878587982599</v>
      </c>
      <c r="EP10" s="11">
        <f>'Master-National Baseline Data'!EP10</f>
        <v>93.936617858979645</v>
      </c>
      <c r="EQ10" s="10"/>
      <c r="ER10" s="12">
        <f>'Master-National Baseline Data'!ER10</f>
        <v>1.4121809999999999</v>
      </c>
      <c r="ES10" s="12">
        <f>'Master-National Baseline Data'!ES10</f>
        <v>37.291648333333299</v>
      </c>
      <c r="ET10" s="12">
        <f>'Master-National Baseline Data'!ET10</f>
        <v>40.883376333333203</v>
      </c>
      <c r="EU10" s="12">
        <f>'Master-National Baseline Data'!EU10</f>
        <v>23.240458333333301</v>
      </c>
      <c r="EV10" s="12">
        <f>'Master-National Baseline Data'!EV10</f>
        <v>0.17879800000000101</v>
      </c>
      <c r="EW10" s="12">
        <f>'Master-National Baseline Data'!EW10</f>
        <v>0.327073</v>
      </c>
      <c r="EX10" s="12">
        <f>'Master-National Baseline Data'!EX10</f>
        <v>0.142548333333334</v>
      </c>
      <c r="EY10" s="12">
        <f>'Master-National Baseline Data'!EY10</f>
        <v>2.9029716666666698</v>
      </c>
      <c r="EZ10" s="12">
        <f>'Master-National Baseline Data'!EZ10</f>
        <v>7.28239233333335</v>
      </c>
      <c r="FA10" s="12">
        <f>'Master-National Baseline Data'!FA10</f>
        <v>2.454955</v>
      </c>
      <c r="FB10" s="12">
        <f>'Master-National Baseline Data'!FB10</f>
        <v>1.5942909999999999</v>
      </c>
      <c r="FC10" s="12">
        <f>'Master-National Baseline Data'!FC10</f>
        <v>0.628684666666666</v>
      </c>
      <c r="FD10" s="12">
        <f>'Master-National Baseline Data'!FD10</f>
        <v>6.2868466666666603</v>
      </c>
      <c r="FE10" s="12">
        <f>'Master-National Baseline Data'!FE10</f>
        <v>4.5152000000000102E-2</v>
      </c>
      <c r="FF10" s="12">
        <f>'Master-National Baseline Data'!FF10</f>
        <v>0.45152000000000103</v>
      </c>
      <c r="FG10" s="12">
        <f>'Master-National Baseline Data'!FG10</f>
        <v>13.923739073942784</v>
      </c>
      <c r="FH10" s="12">
        <f>'Master-National Baseline Data'!FH10</f>
        <v>68.272696000000096</v>
      </c>
      <c r="FI10" s="12">
        <f>'Master-National Baseline Data'!FI10</f>
        <v>3.1117260000000102</v>
      </c>
      <c r="FJ10" s="12">
        <f>'Master-National Baseline Data'!FJ10</f>
        <v>914.102758666667</v>
      </c>
      <c r="FK10" s="12">
        <f>'Master-National Baseline Data'!FK10</f>
        <v>4.0167493333333404</v>
      </c>
      <c r="FL10" s="12">
        <f>'Master-National Baseline Data'!FL10</f>
        <v>4.1381426666666696</v>
      </c>
      <c r="FM10" s="12">
        <f>'Master-National Baseline Data'!FM10</f>
        <v>86.968765333333295</v>
      </c>
      <c r="FN10" s="12">
        <f>'Master-National Baseline Data'!FN10</f>
        <v>207.81496466666701</v>
      </c>
      <c r="FO10" s="12">
        <f>'Master-National Baseline Data'!FO10</f>
        <v>315.79445566666601</v>
      </c>
      <c r="FP10" s="12">
        <f>'Master-National Baseline Data'!FP10</f>
        <v>205.43231033333299</v>
      </c>
      <c r="FQ10" s="12">
        <f>'Master-National Baseline Data'!FQ10</f>
        <v>377.019248333333</v>
      </c>
      <c r="FR10" s="12">
        <f>'Master-National Baseline Data'!FR10</f>
        <v>1.879842</v>
      </c>
      <c r="FS10" s="12">
        <f>'Master-National Baseline Data'!FS10</f>
        <v>7.2825556666666698</v>
      </c>
      <c r="FT10" s="12">
        <f>'Master-National Baseline Data'!FT10</f>
        <v>12.0971623333333</v>
      </c>
      <c r="FU10" s="12">
        <f>'Master-National Baseline Data'!FU10</f>
        <v>1.0300643333333299</v>
      </c>
      <c r="FV10" s="12">
        <f>'Master-National Baseline Data'!FV10</f>
        <v>4.53751366666667</v>
      </c>
      <c r="FW10" s="12">
        <f>'Master-National Baseline Data'!FW10</f>
        <v>0.53632033333333295</v>
      </c>
      <c r="FX10" s="12">
        <f>'Master-National Baseline Data'!FX10</f>
        <v>2.6119083333333299</v>
      </c>
      <c r="FY10" s="12">
        <f>'Master-National Baseline Data'!FY10</f>
        <v>1.6354379999999999</v>
      </c>
      <c r="FZ10" s="12">
        <f>'Master-National Baseline Data'!FZ10</f>
        <v>10.164652333333301</v>
      </c>
      <c r="GA10" s="46">
        <f>'Master-National Baseline Data'!GA10</f>
        <v>93.443123666666807</v>
      </c>
      <c r="GB10" s="54"/>
    </row>
    <row r="11" spans="1:184" x14ac:dyDescent="0.2">
      <c r="A11" s="73"/>
      <c r="B11" s="66">
        <f>'Master-National Baseline Data'!B11</f>
        <v>158</v>
      </c>
      <c r="C11" s="8" t="str">
        <f>'Master-National Baseline Data'!C11</f>
        <v>158S</v>
      </c>
      <c r="D11" s="8"/>
      <c r="E11" s="8" t="str">
        <f>'Master-National Baseline Data'!E11</f>
        <v>002</v>
      </c>
      <c r="F11" s="8" t="str">
        <f>'Master-National Baseline Data'!F11</f>
        <v>Pastoral</v>
      </c>
      <c r="G11" s="8" t="str">
        <f>'Master-National Baseline Data'!G11</f>
        <v>Afar</v>
      </c>
      <c r="H11" s="8" t="str">
        <f>'Master-National Baseline Data'!H11</f>
        <v>Zone 4</v>
      </c>
      <c r="I11" s="8" t="str">
        <f>'Master-National Baseline Data'!I11</f>
        <v>Ewa Bolotamo</v>
      </c>
      <c r="J11" s="8" t="str">
        <f>'Master-National Baseline Data'!J11</f>
        <v>Bolotamo</v>
      </c>
      <c r="K11" s="8" t="str">
        <f>'Master-National Baseline Data'!K11</f>
        <v>Alada Sikuma</v>
      </c>
      <c r="L11" s="8" t="str">
        <f>'Master-National Baseline Data'!L11</f>
        <v>Alada Sikuma</v>
      </c>
      <c r="M11" s="8" t="str">
        <f>'Master-National Baseline Data'!M11</f>
        <v>Af-Ew-Bo</v>
      </c>
      <c r="N11" s="8" t="str">
        <f>'Master-National Baseline Data'!N11</f>
        <v>Project scenario</v>
      </c>
      <c r="O11" s="8" t="str">
        <f>'Master-National Baseline Data'!O11</f>
        <v>Improved grassland</v>
      </c>
      <c r="P11" s="8" t="str">
        <f>'Master-National Baseline Data'!P11</f>
        <v>Improved grassland</v>
      </c>
      <c r="Q11" s="8" t="str">
        <f>'Master-National Baseline Data'!Q11</f>
        <v>Pastoral grassland rehabilitation - reduce soil erosion, soil fertility decline and land degradation, increase soil carbon, organic matter, soil water, reduce overgrazing, improve, aboveground biomass and fodder for cut and carry</v>
      </c>
      <c r="R11" s="8" t="str">
        <f>'Master-National Baseline Data'!R11</f>
        <v>Integrated soil and water conservation - physical measures stone and soil bund terrace,  deep water infiltration trenches and permanent enclosure of grassland - biological measures leguminous tree planting and natural regeneration</v>
      </c>
      <c r="S11" s="8" t="str">
        <f>'Master-National Baseline Data'!S11</f>
        <v>Grassland</v>
      </c>
      <c r="T11" s="8" t="str">
        <f>'Master-National Baseline Data'!T11</f>
        <v>ISWC</v>
      </c>
      <c r="U11" s="8" t="str">
        <f>'Master-National Baseline Data'!U11</f>
        <v>ISWC_PE</v>
      </c>
      <c r="V11" s="8" t="str">
        <f>'Master-National Baseline Data'!V11</f>
        <v>ISWC_PE_GL</v>
      </c>
      <c r="W11" s="9">
        <f>'Master-National Baseline Data'!W11</f>
        <v>2010</v>
      </c>
      <c r="X11" s="9">
        <f>'Master-National Baseline Data'!X11</f>
        <v>3</v>
      </c>
      <c r="Y11" s="10" t="str">
        <f>'Master-National Baseline Data'!Y11</f>
        <v>ISWC_PE_GL_3</v>
      </c>
      <c r="Z11" s="10" t="str">
        <f>'Master-National Baseline Data'!Z11</f>
        <v xml:space="preserve">Stone and soil bund, deep water infiltration trenches and grassland permanent enclosure  </v>
      </c>
      <c r="AA11" s="10" t="str">
        <f>'Master-National Baseline Data'!AA11</f>
        <v>Leguminous tree planting and natural regeneration</v>
      </c>
      <c r="AB11" s="10" t="str">
        <f>'Master-National Baseline Data'!AB11</f>
        <v>Acacia</v>
      </c>
      <c r="AC11" s="10" t="str">
        <f>'Master-National Baseline Data'!AC11</f>
        <v>Chloris-Setaria-Aristida- Cynodon</v>
      </c>
      <c r="AD11" s="10" t="str">
        <f>'Master-National Baseline Data'!AD11</f>
        <v>Sorghum</v>
      </c>
      <c r="AE11" s="10" t="str">
        <f>'Master-National Baseline Data'!AE11</f>
        <v>None</v>
      </c>
      <c r="AF11" s="10" t="str">
        <f>'Master-National Baseline Data'!AF11</f>
        <v>Sparse</v>
      </c>
      <c r="AG11" s="10" t="str">
        <f>'Master-National Baseline Data'!AG11</f>
        <v>Cattle and camels</v>
      </c>
      <c r="AH11" s="10" t="str">
        <f>'Master-National Baseline Data'!AH11</f>
        <v>Surface sample</v>
      </c>
      <c r="AI11" s="10" t="str">
        <f>'Master-National Baseline Data'!AI11</f>
        <v>AF-EWA-SWC-SB-T1-2 0-15cm</v>
      </c>
      <c r="AJ11" s="10">
        <f>'Master-National Baseline Data'!AJ11</f>
        <v>0</v>
      </c>
      <c r="AK11" s="10" t="str">
        <f>'Master-National Baseline Data'!AK11</f>
        <v>0-15</v>
      </c>
      <c r="AL11" s="10">
        <f>'Master-National Baseline Data'!AL11</f>
        <v>15</v>
      </c>
      <c r="AM11" s="10" t="str">
        <f>'Master-National Baseline Data'!AM11</f>
        <v>WC</v>
      </c>
      <c r="AN11" s="10" t="str">
        <f>'Master-National Baseline Data'!AN11</f>
        <v>MIR</v>
      </c>
      <c r="AO11" s="10">
        <f>'Master-National Baseline Data'!AO11</f>
        <v>0</v>
      </c>
      <c r="AP11" s="10">
        <f>'Master-National Baseline Data'!AP11</f>
        <v>597379.61</v>
      </c>
      <c r="AQ11" s="10">
        <f>'Master-National Baseline Data'!AQ11</f>
        <v>1308095.26</v>
      </c>
      <c r="AR11" s="10">
        <f>'Master-National Baseline Data'!AR11</f>
        <v>11.831664</v>
      </c>
      <c r="AS11" s="10">
        <f>'Master-National Baseline Data'!AS11</f>
        <v>39.893962999999999</v>
      </c>
      <c r="AT11" s="10" t="str">
        <f>'Master-National Baseline Data'!AT11</f>
        <v>11°49'53.99"</v>
      </c>
      <c r="AU11" s="10" t="str">
        <f>'Master-National Baseline Data'!AU11</f>
        <v>39°53'38.27"</v>
      </c>
      <c r="AV11" s="10">
        <f>'Master-National Baseline Data'!AV11</f>
        <v>1552730.54555901</v>
      </c>
      <c r="AW11" s="10">
        <f>'Master-National Baseline Data'!AW11</f>
        <v>1386337.7120554401</v>
      </c>
      <c r="AX11" s="10">
        <f>'Master-National Baseline Data'!AX11</f>
        <v>1131</v>
      </c>
      <c r="AY11" s="10">
        <f>'Master-National Baseline Data'!AY11</f>
        <v>1125</v>
      </c>
      <c r="AZ11" s="10">
        <f>'Master-National Baseline Data'!AZ11</f>
        <v>-1.287307E-2</v>
      </c>
      <c r="BA11" s="10">
        <f>'Master-National Baseline Data'!BA11</f>
        <v>2.8443900000000001E-2</v>
      </c>
      <c r="BB11" s="10">
        <f>'Master-National Baseline Data'!BB11</f>
        <v>0.12012231</v>
      </c>
      <c r="BC11" s="10">
        <f>'Master-National Baseline Data'!BC11</f>
        <v>0.24457706000000001</v>
      </c>
      <c r="BD11" s="10">
        <f>'Master-National Baseline Data'!BD11</f>
        <v>0.25742184000000001</v>
      </c>
      <c r="BE11" s="10">
        <f>'Master-National Baseline Data'!BE11</f>
        <v>-8.630206E-2</v>
      </c>
      <c r="BF11" s="10">
        <f>'Master-National Baseline Data'!BF11</f>
        <v>-0.43079413</v>
      </c>
      <c r="BG11" s="10">
        <f>'Master-National Baseline Data'!BG11</f>
        <v>203.45</v>
      </c>
      <c r="BH11" s="10">
        <f>'Master-National Baseline Data'!BH11</f>
        <v>1127</v>
      </c>
      <c r="BI11" s="10">
        <f>'Master-National Baseline Data'!BI11</f>
        <v>-5.1909500000000002E-4</v>
      </c>
      <c r="BJ11" s="10">
        <f>'Master-National Baseline Data'!BJ11</f>
        <v>-1.8089500000000001E-4</v>
      </c>
      <c r="BK11" s="10">
        <f>'Master-National Baseline Data'!BK11</f>
        <v>2.17666</v>
      </c>
      <c r="BL11" s="10">
        <f>'Master-National Baseline Data'!BL11</f>
        <v>49.084099999999999</v>
      </c>
      <c r="BM11" s="10">
        <f>'Master-National Baseline Data'!BM11</f>
        <v>5.0038399999999999E-4</v>
      </c>
      <c r="BN11" s="10">
        <f>'Master-National Baseline Data'!BN11</f>
        <v>22.1</v>
      </c>
      <c r="BO11" s="10">
        <f>'Master-National Baseline Data'!BO11</f>
        <v>79.3</v>
      </c>
      <c r="BP11" s="10">
        <f>'Master-National Baseline Data'!BP11</f>
        <v>951.59999999999991</v>
      </c>
      <c r="BQ11" s="10">
        <f>'Master-National Baseline Data'!BQ11</f>
        <v>126.46</v>
      </c>
      <c r="BR11" s="10">
        <f>'Master-National Baseline Data'!BR11</f>
        <v>1517.52</v>
      </c>
      <c r="BS11" s="10">
        <f>'Master-National Baseline Data'!BS11</f>
        <v>1.5947036569987392</v>
      </c>
      <c r="BT11" s="10">
        <f>'Master-National Baseline Data'!BT11</f>
        <v>15.4</v>
      </c>
      <c r="BU11" s="10">
        <f>'Master-National Baseline Data'!BU11</f>
        <v>6.32</v>
      </c>
      <c r="BV11" s="10">
        <f>'Master-National Baseline Data'!BV11</f>
        <v>12.06</v>
      </c>
      <c r="BW11" s="10">
        <f>'Master-National Baseline Data'!BW11</f>
        <v>566</v>
      </c>
      <c r="BX11" s="10">
        <f>'Master-National Baseline Data'!BX11</f>
        <v>136</v>
      </c>
      <c r="BY11" s="10">
        <f>'Master-National Baseline Data'!BY11</f>
        <v>14.3</v>
      </c>
      <c r="BZ11" s="10" t="str">
        <f>'Master-National Baseline Data'!BZ11</f>
        <v>Dry subhumid</v>
      </c>
      <c r="CA11" s="10">
        <f>'Master-National Baseline Data'!CA11</f>
        <v>0.63</v>
      </c>
      <c r="CB11" s="10">
        <f>'Master-National Baseline Data'!CB11</f>
        <v>2.8095548152899998</v>
      </c>
      <c r="CC11" s="10">
        <f>'Master-National Baseline Data'!CC11</f>
        <v>1405</v>
      </c>
      <c r="CD11" s="10">
        <f>'Master-National Baseline Data'!CD11</f>
        <v>1405</v>
      </c>
      <c r="CE11" s="10">
        <f>'Master-National Baseline Data'!CE11</f>
        <v>2365</v>
      </c>
      <c r="CF11" s="10" t="str">
        <f>'Master-National Baseline Data'!CF11</f>
        <v>NPP Precipitation limited</v>
      </c>
      <c r="CG11" s="10">
        <f>'Master-National Baseline Data'!CG11</f>
        <v>1.1000000000000001</v>
      </c>
      <c r="CH11" s="10">
        <f>'Master-National Baseline Data'!CH11</f>
        <v>0</v>
      </c>
      <c r="CI11" s="10" t="str">
        <f>'Master-National Baseline Data'!CI11</f>
        <v>Subtropical subhumid  dry forest</v>
      </c>
      <c r="CJ11" s="10" t="str">
        <f>'Master-National Baseline Data'!CJ11</f>
        <v>Equatorial savannah dry winter</v>
      </c>
      <c r="CK11" s="10" t="str">
        <f>'Master-National Baseline Data'!CK11</f>
        <v>Steppe</v>
      </c>
      <c r="CL11" s="10" t="str">
        <f>'Master-National Baseline Data'!CL11</f>
        <v>27 Jun - 15 Sep</v>
      </c>
      <c r="CM11" s="10" t="str">
        <f>'Master-National Baseline Data'!CM11</f>
        <v>Medium to sparse</v>
      </c>
      <c r="CN11" s="10" t="str">
        <f>'Master-National Baseline Data'!CN11</f>
        <v>Yellowish red</v>
      </c>
      <c r="CO11" s="11">
        <f>'Master-National Baseline Data'!CO11</f>
        <v>1.4077553333333299</v>
      </c>
      <c r="CP11" s="11">
        <f>'Master-National Baseline Data'!CP11</f>
        <v>37.410985929680315</v>
      </c>
      <c r="CQ11" s="11">
        <f>'Master-National Baseline Data'!CQ11</f>
        <v>39.524867611043831</v>
      </c>
      <c r="CR11" s="11">
        <f>'Master-National Baseline Data'!CR11</f>
        <v>23.064146459275847</v>
      </c>
      <c r="CS11" s="11" t="str">
        <f>'Master-National Baseline Data'!CS11</f>
        <v>Sandy clay</v>
      </c>
      <c r="CT11" s="11" t="str">
        <f>'Master-National Baseline Data'!CT11</f>
        <v>Well drained</v>
      </c>
      <c r="CU11" s="11">
        <f>'Master-National Baseline Data'!CU11</f>
        <v>0.1436319037520547</v>
      </c>
      <c r="CV11" s="11">
        <f>'Master-National Baseline Data'!CV11</f>
        <v>0.28667481662591687</v>
      </c>
      <c r="CW11" s="11">
        <f>'Master-National Baseline Data'!CW11</f>
        <v>0.14304291287386217</v>
      </c>
      <c r="CX11" s="11">
        <f>'Master-National Baseline Data'!CX11</f>
        <v>2.6526315789473802</v>
      </c>
      <c r="CY11" s="11">
        <f>'Master-National Baseline Data'!CY11</f>
        <v>7.4829999999999997</v>
      </c>
      <c r="CZ11" s="10">
        <f>'Master-National Baseline Data'!CZ11</f>
        <v>0</v>
      </c>
      <c r="DA11" s="10">
        <f>'Master-National Baseline Data'!DA11</f>
        <v>6.5</v>
      </c>
      <c r="DB11" s="10">
        <f>'Master-National Baseline Data'!DB11</f>
        <v>-0.98299999999999965</v>
      </c>
      <c r="DC11" s="10" t="str">
        <f>'Master-National Baseline Data'!DC11</f>
        <v>No LR</v>
      </c>
      <c r="DD11" s="11">
        <f>'Master-National Baseline Data'!DD11</f>
        <v>2.8714479025710302</v>
      </c>
      <c r="DE11" s="11">
        <f>'Master-National Baseline Data'!DE11</f>
        <v>1.18001353179972</v>
      </c>
      <c r="DF11" s="11">
        <f>'Master-National Baseline Data'!DF11</f>
        <v>0.51501901149748996</v>
      </c>
      <c r="DG11" s="11">
        <f>'Master-National Baseline Data'!DG11</f>
        <v>0</v>
      </c>
      <c r="DH11" s="11">
        <f>'Master-National Baseline Data'!DH11</f>
        <v>0.51501901149748996</v>
      </c>
      <c r="DI11" s="11">
        <f>'Master-National Baseline Data'!DI11</f>
        <v>5.1501901149748992</v>
      </c>
      <c r="DJ11" s="11">
        <f>'Master-National Baseline Data'!DJ11</f>
        <v>0</v>
      </c>
      <c r="DK11" s="11">
        <f>'Master-National Baseline Data'!DK11</f>
        <v>5.1501901149748992</v>
      </c>
      <c r="DL11" s="11">
        <f>'Master-National Baseline Data'!DL11</f>
        <v>10.875311403054763</v>
      </c>
      <c r="DM11" s="11">
        <f>'Master-National Baseline Data'!DM11</f>
        <v>0</v>
      </c>
      <c r="DN11" s="11">
        <f>'Master-National Baseline Data'!DN11</f>
        <v>0</v>
      </c>
      <c r="DO11" s="11">
        <f>'Master-National Baseline Data'!DO11</f>
        <v>10.875311403054763</v>
      </c>
      <c r="DP11" s="11">
        <f>'Master-National Baseline Data'!DP11</f>
        <v>39.876141811200796</v>
      </c>
      <c r="DQ11" s="11">
        <f>'Master-National Baseline Data'!DQ11</f>
        <v>0</v>
      </c>
      <c r="DR11" s="11">
        <f>'Master-National Baseline Data'!DR11</f>
        <v>0</v>
      </c>
      <c r="DS11" s="11">
        <f>'Master-National Baseline Data'!DS11</f>
        <v>39.876141811200796</v>
      </c>
      <c r="DT11" s="11">
        <f>'Master-National Baseline Data'!DT11</f>
        <v>4.0700343251227997E-2</v>
      </c>
      <c r="DU11" s="11">
        <f>'Master-National Baseline Data'!DU11</f>
        <v>0.40700343251227999</v>
      </c>
      <c r="DV11" s="11">
        <f>'Master-National Baseline Data'!DV11</f>
        <v>12.653923047244842</v>
      </c>
      <c r="DW11" s="11">
        <f>'Master-National Baseline Data'!DW11</f>
        <v>56.177591817759186</v>
      </c>
      <c r="DX11" s="11">
        <f>'Master-National Baseline Data'!DX11</f>
        <v>2.1911668991166899</v>
      </c>
      <c r="DY11" s="11">
        <f>'Master-National Baseline Data'!DY11</f>
        <v>915.32310553231059</v>
      </c>
      <c r="DZ11" s="11">
        <f>'Master-National Baseline Data'!DZ11</f>
        <v>3.207345420734542</v>
      </c>
      <c r="EA11" s="11">
        <f>'Master-National Baseline Data'!EA11</f>
        <v>3.6881450488145053</v>
      </c>
      <c r="EB11" s="11">
        <f>'Master-National Baseline Data'!EB11</f>
        <v>63.806694560669456</v>
      </c>
      <c r="EC11" s="11">
        <f>'Master-National Baseline Data'!EC11</f>
        <v>134.06322640632266</v>
      </c>
      <c r="ED11" s="11">
        <f>'Master-National Baseline Data'!ED11</f>
        <v>313.22919572291966</v>
      </c>
      <c r="EE11" s="11">
        <f>'Master-National Baseline Data'!EE11</f>
        <v>211.76847977684798</v>
      </c>
      <c r="EF11" s="11">
        <f>'Master-National Baseline Data'!EF11</f>
        <v>404.98372849837284</v>
      </c>
      <c r="EG11" s="11">
        <f>'Master-National Baseline Data'!EG11</f>
        <v>0.81896792189679235</v>
      </c>
      <c r="EH11" s="11">
        <f>'Master-National Baseline Data'!EH11</f>
        <v>6.5076708507670853</v>
      </c>
      <c r="EI11" s="11">
        <f>'Master-National Baseline Data'!EI11</f>
        <v>14.486750348675034</v>
      </c>
      <c r="EJ11" s="11">
        <f>'Master-National Baseline Data'!EJ11</f>
        <v>0.67680148768014869</v>
      </c>
      <c r="EK11" s="11">
        <f>'Master-National Baseline Data'!EK11</f>
        <v>4.576615527661553</v>
      </c>
      <c r="EL11" s="11">
        <f>'Master-National Baseline Data'!EL11</f>
        <v>0.34375186258031448</v>
      </c>
      <c r="EM11" s="11">
        <f>'Master-National Baseline Data'!EM11</f>
        <v>2.6102432976909973</v>
      </c>
      <c r="EN11" s="11">
        <f>'Master-National Baseline Data'!EN11</f>
        <v>1.7607988195581428</v>
      </c>
      <c r="EO11" s="11">
        <f>'Master-National Baseline Data'!EO11</f>
        <v>9.8531854256685989</v>
      </c>
      <c r="EP11" s="11">
        <f>'Master-National Baseline Data'!EP11</f>
        <v>94.298535002557614</v>
      </c>
      <c r="EQ11" s="10"/>
      <c r="ER11" s="12">
        <f>'Master-National Baseline Data'!ER11</f>
        <v>1.4077553333333299</v>
      </c>
      <c r="ES11" s="12">
        <f>'Master-National Baseline Data'!ES11</f>
        <v>37.848014333333303</v>
      </c>
      <c r="ET11" s="12">
        <f>'Master-National Baseline Data'!ET11</f>
        <v>39.986589999999801</v>
      </c>
      <c r="EU11" s="12">
        <f>'Master-National Baseline Data'!EU11</f>
        <v>23.333577666666699</v>
      </c>
      <c r="EV11" s="12">
        <f>'Master-National Baseline Data'!EV11</f>
        <v>0.15331400000000001</v>
      </c>
      <c r="EW11" s="12">
        <f>'Master-National Baseline Data'!EW11</f>
        <v>0.299325333333334</v>
      </c>
      <c r="EX11" s="12">
        <f>'Master-National Baseline Data'!EX11</f>
        <v>0.14029700000000001</v>
      </c>
      <c r="EY11" s="12">
        <f>'Master-National Baseline Data'!EY11</f>
        <v>2.7823716666666698</v>
      </c>
      <c r="EZ11" s="12">
        <f>'Master-National Baseline Data'!EZ11</f>
        <v>7.3457213333333398</v>
      </c>
      <c r="FA11" s="12">
        <f>'Master-National Baseline Data'!FA11</f>
        <v>2.8851566666666599</v>
      </c>
      <c r="FB11" s="12">
        <f>'Master-National Baseline Data'!FB11</f>
        <v>1.42446466666667</v>
      </c>
      <c r="FC11" s="12">
        <f>'Master-National Baseline Data'!FC11</f>
        <v>0.59344533333333405</v>
      </c>
      <c r="FD11" s="12">
        <f>'Master-National Baseline Data'!FD11</f>
        <v>5.9344533333333409</v>
      </c>
      <c r="FE11" s="12">
        <f>'Master-National Baseline Data'!FE11</f>
        <v>4.6692666666666403E-2</v>
      </c>
      <c r="FF11" s="12">
        <f>'Master-National Baseline Data'!FF11</f>
        <v>0.46692666666666405</v>
      </c>
      <c r="FG11" s="12">
        <f>'Master-National Baseline Data'!FG11</f>
        <v>12.709604648838591</v>
      </c>
      <c r="FH11" s="12">
        <f>'Master-National Baseline Data'!FH11</f>
        <v>66.298173333333395</v>
      </c>
      <c r="FI11" s="12">
        <f>'Master-National Baseline Data'!FI11</f>
        <v>3.3929963333333402</v>
      </c>
      <c r="FJ11" s="12">
        <f>'Master-National Baseline Data'!FJ11</f>
        <v>898.00177433333397</v>
      </c>
      <c r="FK11" s="12">
        <f>'Master-National Baseline Data'!FK11</f>
        <v>3.8085646666666699</v>
      </c>
      <c r="FL11" s="12">
        <f>'Master-National Baseline Data'!FL11</f>
        <v>3.7578720000000101</v>
      </c>
      <c r="FM11" s="12">
        <f>'Master-National Baseline Data'!FM11</f>
        <v>80.457928999999993</v>
      </c>
      <c r="FN11" s="12">
        <f>'Master-National Baseline Data'!FN11</f>
        <v>165.50387866666699</v>
      </c>
      <c r="FO11" s="12">
        <f>'Master-National Baseline Data'!FO11</f>
        <v>316.75558100000001</v>
      </c>
      <c r="FP11" s="12">
        <f>'Master-National Baseline Data'!FP11</f>
        <v>197.60807</v>
      </c>
      <c r="FQ11" s="12">
        <f>'Master-National Baseline Data'!FQ11</f>
        <v>384.438090333334</v>
      </c>
      <c r="FR11" s="12">
        <f>'Master-National Baseline Data'!FR11</f>
        <v>1.69831466666667</v>
      </c>
      <c r="FS11" s="12">
        <f>'Master-National Baseline Data'!FS11</f>
        <v>6.642055</v>
      </c>
      <c r="FT11" s="12">
        <f>'Master-National Baseline Data'!FT11</f>
        <v>12.9124276666666</v>
      </c>
      <c r="FU11" s="12">
        <f>'Master-National Baseline Data'!FU11</f>
        <v>0.88752833333333403</v>
      </c>
      <c r="FV11" s="12">
        <f>'Master-National Baseline Data'!FV11</f>
        <v>4.4724096666666604</v>
      </c>
      <c r="FW11" s="12">
        <f>'Master-National Baseline Data'!FW11</f>
        <v>0.42045433333333398</v>
      </c>
      <c r="FX11" s="12">
        <f>'Master-National Baseline Data'!FX11</f>
        <v>2.6471213333333301</v>
      </c>
      <c r="FY11" s="12">
        <f>'Master-National Baseline Data'!FY11</f>
        <v>1.655791</v>
      </c>
      <c r="FZ11" s="12">
        <f>'Master-National Baseline Data'!FZ11</f>
        <v>9.8966926666666701</v>
      </c>
      <c r="GA11" s="46">
        <f>'Master-National Baseline Data'!GA11</f>
        <v>93.340347333333497</v>
      </c>
      <c r="GB11" s="54"/>
    </row>
    <row r="12" spans="1:184" x14ac:dyDescent="0.2">
      <c r="A12" s="73"/>
      <c r="B12" s="66">
        <f>'Master-National Baseline Data'!B12</f>
        <v>159</v>
      </c>
      <c r="C12" s="8" t="str">
        <f>'Master-National Baseline Data'!C12</f>
        <v>159S</v>
      </c>
      <c r="D12" s="8"/>
      <c r="E12" s="8" t="str">
        <f>'Master-National Baseline Data'!E12</f>
        <v>002</v>
      </c>
      <c r="F12" s="8" t="str">
        <f>'Master-National Baseline Data'!F12</f>
        <v>Pastoral</v>
      </c>
      <c r="G12" s="8" t="str">
        <f>'Master-National Baseline Data'!G12</f>
        <v>Afar</v>
      </c>
      <c r="H12" s="8" t="str">
        <f>'Master-National Baseline Data'!H12</f>
        <v>Zone 4</v>
      </c>
      <c r="I12" s="8" t="str">
        <f>'Master-National Baseline Data'!I12</f>
        <v>Ewa Bolotamo</v>
      </c>
      <c r="J12" s="8" t="str">
        <f>'Master-National Baseline Data'!J12</f>
        <v>Bolotamo</v>
      </c>
      <c r="K12" s="8" t="str">
        <f>'Master-National Baseline Data'!K12</f>
        <v>Alada Sikuma</v>
      </c>
      <c r="L12" s="8" t="str">
        <f>'Master-National Baseline Data'!L12</f>
        <v>Alada Sikuma</v>
      </c>
      <c r="M12" s="8" t="str">
        <f>'Master-National Baseline Data'!M12</f>
        <v>Af-Ew-Bo</v>
      </c>
      <c r="N12" s="8" t="str">
        <f>'Master-National Baseline Data'!N12</f>
        <v>Project scenario</v>
      </c>
      <c r="O12" s="8" t="str">
        <f>'Master-National Baseline Data'!O12</f>
        <v>Improved grassland</v>
      </c>
      <c r="P12" s="8" t="str">
        <f>'Master-National Baseline Data'!P12</f>
        <v>Improved grassland</v>
      </c>
      <c r="Q12" s="8" t="str">
        <f>'Master-National Baseline Data'!Q12</f>
        <v>Pastoral grassland rehabilitation - reduce soil erosion, soil fertility decline and land degradation, increase soil carbon, organic matter, soil water, reduce overgrazing, improve, aboveground biomass and fodder for cut and carry</v>
      </c>
      <c r="R12" s="8" t="str">
        <f>'Master-National Baseline Data'!R12</f>
        <v>Integrated soil and water conservation - physical measures stone and soil bund terrace,  deep water infiltration trenches and permanent enclosure of grassland - biological measures leguminous tree planting and natural regeneration</v>
      </c>
      <c r="S12" s="8" t="str">
        <f>'Master-National Baseline Data'!S12</f>
        <v>Grassland</v>
      </c>
      <c r="T12" s="8" t="str">
        <f>'Master-National Baseline Data'!T12</f>
        <v>ISWC</v>
      </c>
      <c r="U12" s="8" t="str">
        <f>'Master-National Baseline Data'!U12</f>
        <v>ISWC_PE</v>
      </c>
      <c r="V12" s="8" t="str">
        <f>'Master-National Baseline Data'!V12</f>
        <v>ISWC_PE_GL</v>
      </c>
      <c r="W12" s="9">
        <f>'Master-National Baseline Data'!W12</f>
        <v>2010</v>
      </c>
      <c r="X12" s="9">
        <f>'Master-National Baseline Data'!X12</f>
        <v>3</v>
      </c>
      <c r="Y12" s="10" t="str">
        <f>'Master-National Baseline Data'!Y12</f>
        <v>ISWC_PE_GL_3</v>
      </c>
      <c r="Z12" s="10" t="str">
        <f>'Master-National Baseline Data'!Z12</f>
        <v xml:space="preserve">Stone and soil bund, deep water infiltration trenches and grassland permanent enclosure  </v>
      </c>
      <c r="AA12" s="10" t="str">
        <f>'Master-National Baseline Data'!AA12</f>
        <v>Leguminous tree planting and natural regeneration</v>
      </c>
      <c r="AB12" s="10" t="str">
        <f>'Master-National Baseline Data'!AB12</f>
        <v>Acacia</v>
      </c>
      <c r="AC12" s="10" t="str">
        <f>'Master-National Baseline Data'!AC12</f>
        <v>Chloris-Setaria-Aristida- Cynodon</v>
      </c>
      <c r="AD12" s="10" t="str">
        <f>'Master-National Baseline Data'!AD12</f>
        <v>Sorghum</v>
      </c>
      <c r="AE12" s="10" t="str">
        <f>'Master-National Baseline Data'!AE12</f>
        <v>None</v>
      </c>
      <c r="AF12" s="10" t="str">
        <f>'Master-National Baseline Data'!AF12</f>
        <v>Sparse</v>
      </c>
      <c r="AG12" s="10" t="str">
        <f>'Master-National Baseline Data'!AG12</f>
        <v>Cattle and camels</v>
      </c>
      <c r="AH12" s="10" t="str">
        <f>'Master-National Baseline Data'!AH12</f>
        <v>Surface sample</v>
      </c>
      <c r="AI12" s="10" t="str">
        <f>'Master-National Baseline Data'!AI12</f>
        <v>AF-EWA-SWC-SB-T1-3 0-15cm</v>
      </c>
      <c r="AJ12" s="10">
        <f>'Master-National Baseline Data'!AJ12</f>
        <v>0</v>
      </c>
      <c r="AK12" s="10" t="str">
        <f>'Master-National Baseline Data'!AK12</f>
        <v>0-15</v>
      </c>
      <c r="AL12" s="10">
        <f>'Master-National Baseline Data'!AL12</f>
        <v>15</v>
      </c>
      <c r="AM12" s="10" t="str">
        <f>'Master-National Baseline Data'!AM12</f>
        <v>WC</v>
      </c>
      <c r="AN12" s="10" t="str">
        <f>'Master-National Baseline Data'!AN12</f>
        <v>MIR</v>
      </c>
      <c r="AO12" s="10">
        <f>'Master-National Baseline Data'!AO12</f>
        <v>0</v>
      </c>
      <c r="AP12" s="10">
        <f>'Master-National Baseline Data'!AP12</f>
        <v>597379.61</v>
      </c>
      <c r="AQ12" s="10">
        <f>'Master-National Baseline Data'!AQ12</f>
        <v>1308095.26</v>
      </c>
      <c r="AR12" s="10">
        <f>'Master-National Baseline Data'!AR12</f>
        <v>11.831664</v>
      </c>
      <c r="AS12" s="10">
        <f>'Master-National Baseline Data'!AS12</f>
        <v>39.893962999999999</v>
      </c>
      <c r="AT12" s="10" t="str">
        <f>'Master-National Baseline Data'!AT12</f>
        <v>11°49'53.99"</v>
      </c>
      <c r="AU12" s="10" t="str">
        <f>'Master-National Baseline Data'!AU12</f>
        <v>39°53'38.27"</v>
      </c>
      <c r="AV12" s="10">
        <f>'Master-National Baseline Data'!AV12</f>
        <v>1552730.54555901</v>
      </c>
      <c r="AW12" s="10">
        <f>'Master-National Baseline Data'!AW12</f>
        <v>1386337.7120554401</v>
      </c>
      <c r="AX12" s="10">
        <f>'Master-National Baseline Data'!AX12</f>
        <v>1131</v>
      </c>
      <c r="AY12" s="10">
        <f>'Master-National Baseline Data'!AY12</f>
        <v>1125</v>
      </c>
      <c r="AZ12" s="10">
        <f>'Master-National Baseline Data'!AZ12</f>
        <v>-1.287307E-2</v>
      </c>
      <c r="BA12" s="10">
        <f>'Master-National Baseline Data'!BA12</f>
        <v>2.8443900000000001E-2</v>
      </c>
      <c r="BB12" s="10">
        <f>'Master-National Baseline Data'!BB12</f>
        <v>0.12012231</v>
      </c>
      <c r="BC12" s="10">
        <f>'Master-National Baseline Data'!BC12</f>
        <v>0.24457706000000001</v>
      </c>
      <c r="BD12" s="10">
        <f>'Master-National Baseline Data'!BD12</f>
        <v>0.25742184000000001</v>
      </c>
      <c r="BE12" s="10">
        <f>'Master-National Baseline Data'!BE12</f>
        <v>-8.630206E-2</v>
      </c>
      <c r="BF12" s="10">
        <f>'Master-National Baseline Data'!BF12</f>
        <v>-0.43079413</v>
      </c>
      <c r="BG12" s="10">
        <f>'Master-National Baseline Data'!BG12</f>
        <v>203.45</v>
      </c>
      <c r="BH12" s="10">
        <f>'Master-National Baseline Data'!BH12</f>
        <v>1127</v>
      </c>
      <c r="BI12" s="10">
        <f>'Master-National Baseline Data'!BI12</f>
        <v>-5.1909500000000002E-4</v>
      </c>
      <c r="BJ12" s="10">
        <f>'Master-National Baseline Data'!BJ12</f>
        <v>-1.8089500000000001E-4</v>
      </c>
      <c r="BK12" s="10">
        <f>'Master-National Baseline Data'!BK12</f>
        <v>2.17666</v>
      </c>
      <c r="BL12" s="10">
        <f>'Master-National Baseline Data'!BL12</f>
        <v>49.084099999999999</v>
      </c>
      <c r="BM12" s="10">
        <f>'Master-National Baseline Data'!BM12</f>
        <v>5.0038399999999999E-4</v>
      </c>
      <c r="BN12" s="10">
        <f>'Master-National Baseline Data'!BN12</f>
        <v>22.1</v>
      </c>
      <c r="BO12" s="10">
        <f>'Master-National Baseline Data'!BO12</f>
        <v>79.3</v>
      </c>
      <c r="BP12" s="10">
        <f>'Master-National Baseline Data'!BP12</f>
        <v>951.59999999999991</v>
      </c>
      <c r="BQ12" s="10">
        <f>'Master-National Baseline Data'!BQ12</f>
        <v>126.46</v>
      </c>
      <c r="BR12" s="10">
        <f>'Master-National Baseline Data'!BR12</f>
        <v>1517.52</v>
      </c>
      <c r="BS12" s="10">
        <f>'Master-National Baseline Data'!BS12</f>
        <v>1.5947036569987392</v>
      </c>
      <c r="BT12" s="10">
        <f>'Master-National Baseline Data'!BT12</f>
        <v>15.4</v>
      </c>
      <c r="BU12" s="10">
        <f>'Master-National Baseline Data'!BU12</f>
        <v>6.32</v>
      </c>
      <c r="BV12" s="10">
        <f>'Master-National Baseline Data'!BV12</f>
        <v>12.06</v>
      </c>
      <c r="BW12" s="10">
        <f>'Master-National Baseline Data'!BW12</f>
        <v>566</v>
      </c>
      <c r="BX12" s="10">
        <f>'Master-National Baseline Data'!BX12</f>
        <v>136</v>
      </c>
      <c r="BY12" s="10">
        <f>'Master-National Baseline Data'!BY12</f>
        <v>14.3</v>
      </c>
      <c r="BZ12" s="10" t="str">
        <f>'Master-National Baseline Data'!BZ12</f>
        <v>Dry subhumid</v>
      </c>
      <c r="CA12" s="10">
        <f>'Master-National Baseline Data'!CA12</f>
        <v>0.63</v>
      </c>
      <c r="CB12" s="10">
        <f>'Master-National Baseline Data'!CB12</f>
        <v>2.8095548152899998</v>
      </c>
      <c r="CC12" s="10">
        <f>'Master-National Baseline Data'!CC12</f>
        <v>1405</v>
      </c>
      <c r="CD12" s="10">
        <f>'Master-National Baseline Data'!CD12</f>
        <v>1405</v>
      </c>
      <c r="CE12" s="10">
        <f>'Master-National Baseline Data'!CE12</f>
        <v>2365</v>
      </c>
      <c r="CF12" s="10" t="str">
        <f>'Master-National Baseline Data'!CF12</f>
        <v>NPP Precipitation limited</v>
      </c>
      <c r="CG12" s="10">
        <f>'Master-National Baseline Data'!CG12</f>
        <v>1.1000000000000001</v>
      </c>
      <c r="CH12" s="10">
        <f>'Master-National Baseline Data'!CH12</f>
        <v>0</v>
      </c>
      <c r="CI12" s="10" t="str">
        <f>'Master-National Baseline Data'!CI12</f>
        <v>Subtropical subhumid  dry forest</v>
      </c>
      <c r="CJ12" s="10" t="str">
        <f>'Master-National Baseline Data'!CJ12</f>
        <v>Equatorial savannah dry winter</v>
      </c>
      <c r="CK12" s="10" t="str">
        <f>'Master-National Baseline Data'!CK12</f>
        <v>Steppe</v>
      </c>
      <c r="CL12" s="10" t="str">
        <f>'Master-National Baseline Data'!CL12</f>
        <v>27 Jun - 15 Sep</v>
      </c>
      <c r="CM12" s="10" t="str">
        <f>'Master-National Baseline Data'!CM12</f>
        <v>Medium to sparse</v>
      </c>
      <c r="CN12" s="10" t="str">
        <f>'Master-National Baseline Data'!CN12</f>
        <v>Yellowish red</v>
      </c>
      <c r="CO12" s="11">
        <f>'Master-National Baseline Data'!CO12</f>
        <v>1.4043586666666701</v>
      </c>
      <c r="CP12" s="11">
        <f>'Master-National Baseline Data'!CP12</f>
        <v>36.723989088484174</v>
      </c>
      <c r="CQ12" s="11">
        <f>'Master-National Baseline Data'!CQ12</f>
        <v>39.895125660454589</v>
      </c>
      <c r="CR12" s="11">
        <f>'Master-National Baseline Data'!CR12</f>
        <v>23.380885251061233</v>
      </c>
      <c r="CS12" s="11" t="str">
        <f>'Master-National Baseline Data'!CS12</f>
        <v>Sandy clay loam</v>
      </c>
      <c r="CT12" s="11" t="str">
        <f>'Master-National Baseline Data'!CT12</f>
        <v>Well drained</v>
      </c>
      <c r="CU12" s="11">
        <f>'Master-National Baseline Data'!CU12</f>
        <v>0.13188000947605319</v>
      </c>
      <c r="CV12" s="11">
        <f>'Master-National Baseline Data'!CV12</f>
        <v>0.28013582342954158</v>
      </c>
      <c r="CW12" s="11">
        <f>'Master-National Baseline Data'!CW12</f>
        <v>0.14825581395348839</v>
      </c>
      <c r="CX12" s="11">
        <f>'Master-National Baseline Data'!CX12</f>
        <v>2.0189165950129202</v>
      </c>
      <c r="CY12" s="11">
        <f>'Master-National Baseline Data'!CY12</f>
        <v>7.5529999999999999</v>
      </c>
      <c r="CZ12" s="10">
        <f>'Master-National Baseline Data'!CZ12</f>
        <v>0</v>
      </c>
      <c r="DA12" s="10">
        <f>'Master-National Baseline Data'!DA12</f>
        <v>6.5</v>
      </c>
      <c r="DB12" s="10">
        <f>'Master-National Baseline Data'!DB12</f>
        <v>-1.0529999999999999</v>
      </c>
      <c r="DC12" s="10" t="str">
        <f>'Master-National Baseline Data'!DC12</f>
        <v>No LR</v>
      </c>
      <c r="DD12" s="11">
        <f>'Master-National Baseline Data'!DD12</f>
        <v>2.9862763037511399</v>
      </c>
      <c r="DE12" s="11">
        <f>'Master-National Baseline Data'!DE12</f>
        <v>1.2603934126258001</v>
      </c>
      <c r="DF12" s="11">
        <f>'Master-National Baseline Data'!DF12</f>
        <v>0.69961172342300404</v>
      </c>
      <c r="DG12" s="11">
        <f>'Master-National Baseline Data'!DG12</f>
        <v>0</v>
      </c>
      <c r="DH12" s="11">
        <f>'Master-National Baseline Data'!DH12</f>
        <v>0.69961172342300404</v>
      </c>
      <c r="DI12" s="11">
        <f>'Master-National Baseline Data'!DI12</f>
        <v>6.9961172342300406</v>
      </c>
      <c r="DJ12" s="11">
        <f>'Master-National Baseline Data'!DJ12</f>
        <v>0</v>
      </c>
      <c r="DK12" s="11">
        <f>'Master-National Baseline Data'!DK12</f>
        <v>6.9961172342300406</v>
      </c>
      <c r="DL12" s="11">
        <f>'Master-National Baseline Data'!DL12</f>
        <v>14.737586806360516</v>
      </c>
      <c r="DM12" s="11">
        <f>'Master-National Baseline Data'!DM12</f>
        <v>0</v>
      </c>
      <c r="DN12" s="11">
        <f>'Master-National Baseline Data'!DN12</f>
        <v>0</v>
      </c>
      <c r="DO12" s="11">
        <f>'Master-National Baseline Data'!DO12</f>
        <v>14.737586806360516</v>
      </c>
      <c r="DP12" s="11">
        <f>'Master-National Baseline Data'!DP12</f>
        <v>54.037818289988557</v>
      </c>
      <c r="DQ12" s="11">
        <f>'Master-National Baseline Data'!DQ12</f>
        <v>0</v>
      </c>
      <c r="DR12" s="11">
        <f>'Master-National Baseline Data'!DR12</f>
        <v>0</v>
      </c>
      <c r="DS12" s="11">
        <f>'Master-National Baseline Data'!DS12</f>
        <v>54.037818289988557</v>
      </c>
      <c r="DT12" s="11">
        <f>'Master-National Baseline Data'!DT12</f>
        <v>5.7548007965087897E-2</v>
      </c>
      <c r="DU12" s="11">
        <f>'Master-National Baseline Data'!DU12</f>
        <v>0.575480079650879</v>
      </c>
      <c r="DV12" s="11">
        <f>'Master-National Baseline Data'!DV12</f>
        <v>12.157010262586862</v>
      </c>
      <c r="DW12" s="11">
        <f>'Master-National Baseline Data'!DW12</f>
        <v>79.664254703328496</v>
      </c>
      <c r="DX12" s="11">
        <f>'Master-National Baseline Data'!DX12</f>
        <v>2.3129763627592865</v>
      </c>
      <c r="DY12" s="11">
        <f>'Master-National Baseline Data'!DY12</f>
        <v>943.02942595272555</v>
      </c>
      <c r="DZ12" s="11">
        <f>'Master-National Baseline Data'!DZ12</f>
        <v>2.6495899662325133</v>
      </c>
      <c r="EA12" s="11">
        <f>'Master-National Baseline Data'!EA12</f>
        <v>3.2590448625180897</v>
      </c>
      <c r="EB12" s="11">
        <f>'Master-National Baseline Data'!EB12</f>
        <v>53.325518572117701</v>
      </c>
      <c r="EC12" s="11">
        <f>'Master-National Baseline Data'!EC12</f>
        <v>159.17028461167391</v>
      </c>
      <c r="ED12" s="11">
        <f>'Master-National Baseline Data'!ED12</f>
        <v>329.49059334298119</v>
      </c>
      <c r="EE12" s="11">
        <f>'Master-National Baseline Data'!EE12</f>
        <v>230.73323685479983</v>
      </c>
      <c r="EF12" s="11">
        <f>'Master-National Baseline Data'!EF12</f>
        <v>389.04679208876024</v>
      </c>
      <c r="EG12" s="11">
        <f>'Master-National Baseline Data'!EG12</f>
        <v>1.2831644958996624</v>
      </c>
      <c r="EH12" s="11">
        <f>'Master-National Baseline Data'!EH12</f>
        <v>6.3360347322720703</v>
      </c>
      <c r="EI12" s="11">
        <f>'Master-National Baseline Data'!EI12</f>
        <v>14.68451519536903</v>
      </c>
      <c r="EJ12" s="11">
        <f>'Master-National Baseline Data'!EJ12</f>
        <v>0.72108055957549444</v>
      </c>
      <c r="EK12" s="11">
        <f>'Master-National Baseline Data'!EK12</f>
        <v>4.7151471297636274</v>
      </c>
      <c r="EL12" s="11">
        <f>'Master-National Baseline Data'!EL12</f>
        <v>0.40812893490172797</v>
      </c>
      <c r="EM12" s="11">
        <f>'Master-National Baseline Data'!EM12</f>
        <v>2.745754944524843</v>
      </c>
      <c r="EN12" s="11">
        <f>'Master-National Baseline Data'!EN12</f>
        <v>1.6915077916902619</v>
      </c>
      <c r="EO12" s="11">
        <f>'Master-National Baseline Data'!EO12</f>
        <v>10.357181347913745</v>
      </c>
      <c r="EP12" s="11">
        <f>'Master-National Baseline Data'!EP12</f>
        <v>92.308307441254243</v>
      </c>
      <c r="EQ12" s="10"/>
      <c r="ER12" s="12">
        <f>'Master-National Baseline Data'!ER12</f>
        <v>1.4043586666666701</v>
      </c>
      <c r="ES12" s="12">
        <f>'Master-National Baseline Data'!ES12</f>
        <v>36.506180333333297</v>
      </c>
      <c r="ET12" s="12">
        <f>'Master-National Baseline Data'!ET12</f>
        <v>39.658508999999903</v>
      </c>
      <c r="EU12" s="12">
        <f>'Master-National Baseline Data'!EU12</f>
        <v>23.242214000000001</v>
      </c>
      <c r="EV12" s="12">
        <f>'Master-National Baseline Data'!EV12</f>
        <v>0.14983866666666701</v>
      </c>
      <c r="EW12" s="12">
        <f>'Master-National Baseline Data'!EW12</f>
        <v>0.30163333333333298</v>
      </c>
      <c r="EX12" s="12">
        <f>'Master-National Baseline Data'!EX12</f>
        <v>0.149579666666667</v>
      </c>
      <c r="EY12" s="12">
        <f>'Master-National Baseline Data'!EY12</f>
        <v>2.3370036666666598</v>
      </c>
      <c r="EZ12" s="12">
        <f>'Master-National Baseline Data'!EZ12</f>
        <v>7.4050003333333496</v>
      </c>
      <c r="FA12" s="12">
        <f>'Master-National Baseline Data'!FA12</f>
        <v>2.9069259999999999</v>
      </c>
      <c r="FB12" s="12">
        <f>'Master-National Baseline Data'!FB12</f>
        <v>1.423948</v>
      </c>
      <c r="FC12" s="12">
        <f>'Master-National Baseline Data'!FC12</f>
        <v>0.67762299999999898</v>
      </c>
      <c r="FD12" s="12">
        <f>'Master-National Baseline Data'!FD12</f>
        <v>6.7762299999999893</v>
      </c>
      <c r="FE12" s="12">
        <f>'Master-National Baseline Data'!FE12</f>
        <v>5.4052333333333202E-2</v>
      </c>
      <c r="FF12" s="12">
        <f>'Master-National Baseline Data'!FF12</f>
        <v>0.54052333333333202</v>
      </c>
      <c r="FG12" s="12">
        <f>'Master-National Baseline Data'!FG12</f>
        <v>12.536424576182354</v>
      </c>
      <c r="FH12" s="12">
        <f>'Master-National Baseline Data'!FH12</f>
        <v>85.649189333333396</v>
      </c>
      <c r="FI12" s="12">
        <f>'Master-National Baseline Data'!FI12</f>
        <v>2.8837836666666599</v>
      </c>
      <c r="FJ12" s="12">
        <f>'Master-National Baseline Data'!FJ12</f>
        <v>884.06915200000196</v>
      </c>
      <c r="FK12" s="12">
        <f>'Master-National Baseline Data'!FK12</f>
        <v>3.295582</v>
      </c>
      <c r="FL12" s="12">
        <f>'Master-National Baseline Data'!FL12</f>
        <v>3.4592913333333302</v>
      </c>
      <c r="FM12" s="12">
        <f>'Master-National Baseline Data'!FM12</f>
        <v>64.819217000000094</v>
      </c>
      <c r="FN12" s="12">
        <f>'Master-National Baseline Data'!FN12</f>
        <v>171.14081999999999</v>
      </c>
      <c r="FO12" s="12">
        <f>'Master-National Baseline Data'!FO12</f>
        <v>314.89740066666701</v>
      </c>
      <c r="FP12" s="12">
        <f>'Master-National Baseline Data'!FP12</f>
        <v>214.324687333333</v>
      </c>
      <c r="FQ12" s="12">
        <f>'Master-National Baseline Data'!FQ12</f>
        <v>368.405575</v>
      </c>
      <c r="FR12" s="12">
        <f>'Master-National Baseline Data'!FR12</f>
        <v>1.7701623333333301</v>
      </c>
      <c r="FS12" s="12">
        <f>'Master-National Baseline Data'!FS12</f>
        <v>5.8193250000000099</v>
      </c>
      <c r="FT12" s="12">
        <f>'Master-National Baseline Data'!FT12</f>
        <v>12.785928999999999</v>
      </c>
      <c r="FU12" s="12">
        <f>'Master-National Baseline Data'!FU12</f>
        <v>0.88351566666666703</v>
      </c>
      <c r="FV12" s="12">
        <f>'Master-National Baseline Data'!FV12</f>
        <v>4.4137496666666696</v>
      </c>
      <c r="FW12" s="12">
        <f>'Master-National Baseline Data'!FW12</f>
        <v>0.44861266666666599</v>
      </c>
      <c r="FX12" s="12">
        <f>'Master-National Baseline Data'!FX12</f>
        <v>2.5879383333333399</v>
      </c>
      <c r="FY12" s="12">
        <f>'Master-National Baseline Data'!FY12</f>
        <v>1.6066516666666699</v>
      </c>
      <c r="FZ12" s="12">
        <f>'Master-National Baseline Data'!FZ12</f>
        <v>9.9205640000000006</v>
      </c>
      <c r="GA12" s="46">
        <f>'Master-National Baseline Data'!GA12</f>
        <v>89.719550333333302</v>
      </c>
      <c r="GB12" s="54"/>
    </row>
    <row r="13" spans="1:184" x14ac:dyDescent="0.2">
      <c r="A13" s="54"/>
      <c r="B13" s="66">
        <f>'Master-National Baseline Data'!B13</f>
        <v>163</v>
      </c>
      <c r="C13" s="8" t="str">
        <f>'Master-National Baseline Data'!C13</f>
        <v>163S</v>
      </c>
      <c r="D13" s="8" t="str">
        <f>'Master-National Baseline Data'!D13</f>
        <v>163S-BD83</v>
      </c>
      <c r="E13" s="8" t="str">
        <f>'Master-National Baseline Data'!E13</f>
        <v>003</v>
      </c>
      <c r="F13" s="8" t="str">
        <f>'Master-National Baseline Data'!F13</f>
        <v>Pastoral</v>
      </c>
      <c r="G13" s="8" t="str">
        <f>'Master-National Baseline Data'!G13</f>
        <v>Afar</v>
      </c>
      <c r="H13" s="8" t="str">
        <f>'Master-National Baseline Data'!H13</f>
        <v>Zone 4</v>
      </c>
      <c r="I13" s="8" t="str">
        <f>'Master-National Baseline Data'!I13</f>
        <v>Ewa Duba</v>
      </c>
      <c r="J13" s="8" t="str">
        <f>'Master-National Baseline Data'!J13</f>
        <v xml:space="preserve">Ewa </v>
      </c>
      <c r="K13" s="8" t="str">
        <f>'Master-National Baseline Data'!K13</f>
        <v>Duba</v>
      </c>
      <c r="L13" s="8" t="str">
        <f>'Master-National Baseline Data'!L13</f>
        <v>Duba</v>
      </c>
      <c r="M13" s="8" t="str">
        <f>'Master-National Baseline Data'!M13</f>
        <v>Af-Ew-Du</v>
      </c>
      <c r="N13" s="8" t="str">
        <f>'Master-National Baseline Data'!N13</f>
        <v>Business as usual</v>
      </c>
      <c r="O13" s="8" t="str">
        <f>'Master-National Baseline Data'!O13</f>
        <v>Overgrazing, wind and water erosion, low soil fertility and degraded grassland</v>
      </c>
      <c r="P13" s="8" t="str">
        <f>'Master-National Baseline Data'!P13</f>
        <v>Degraded grassland</v>
      </c>
      <c r="Q13" s="8" t="str">
        <f>'Master-National Baseline Data'!Q13</f>
        <v>No intervention</v>
      </c>
      <c r="R13" s="8" t="str">
        <f>'Master-National Baseline Data'!R13</f>
        <v xml:space="preserve">No Integrated soil and water conservation and permanent enclosure </v>
      </c>
      <c r="S13" s="8" t="str">
        <f>'Master-National Baseline Data'!S13</f>
        <v>Grassland</v>
      </c>
      <c r="T13" s="8" t="str">
        <f>'Master-National Baseline Data'!T13</f>
        <v>NI</v>
      </c>
      <c r="U13" s="8" t="str">
        <f>'Master-National Baseline Data'!U13</f>
        <v>NI</v>
      </c>
      <c r="V13" s="8" t="str">
        <f>'Master-National Baseline Data'!V13</f>
        <v>NI</v>
      </c>
      <c r="W13" s="9">
        <f>'Master-National Baseline Data'!W13</f>
        <v>2013</v>
      </c>
      <c r="X13" s="9">
        <f>'Master-National Baseline Data'!X13</f>
        <v>0</v>
      </c>
      <c r="Y13" s="10" t="str">
        <f>'Master-National Baseline Data'!Y13</f>
        <v>NI_0</v>
      </c>
      <c r="Z13" s="10" t="str">
        <f>'Master-National Baseline Data'!Z13</f>
        <v>No physical measure</v>
      </c>
      <c r="AA13" s="10" t="str">
        <f>'Master-National Baseline Data'!AA13</f>
        <v>No biological measure</v>
      </c>
      <c r="AB13" s="10" t="str">
        <f>'Master-National Baseline Data'!AB13</f>
        <v>Acacia</v>
      </c>
      <c r="AC13" s="10" t="str">
        <f>'Master-National Baseline Data'!AC13</f>
        <v>Chloris-Setaria-Aristida- Cynodon</v>
      </c>
      <c r="AD13" s="10" t="str">
        <f>'Master-National Baseline Data'!AD13</f>
        <v>Sorghum</v>
      </c>
      <c r="AE13" s="10" t="str">
        <f>'Master-National Baseline Data'!AE13</f>
        <v>None</v>
      </c>
      <c r="AF13" s="10" t="str">
        <f>'Master-National Baseline Data'!AF13</f>
        <v>Very sparse</v>
      </c>
      <c r="AG13" s="10" t="str">
        <f>'Master-National Baseline Data'!AG13</f>
        <v>Shoats and cattle</v>
      </c>
      <c r="AH13" s="10" t="str">
        <f>'Master-National Baseline Data'!AH13</f>
        <v>Surface sample</v>
      </c>
      <c r="AI13" s="10" t="str">
        <f>'Master-National Baseline Data'!AI13</f>
        <v>AF-EWA-SWC-C2-1 0-15cm</v>
      </c>
      <c r="AJ13" s="10" t="str">
        <f>'Master-National Baseline Data'!AJ13</f>
        <v>AF-EWA-SWC-C2-1-BD 0-15cm</v>
      </c>
      <c r="AK13" s="10" t="str">
        <f>'Master-National Baseline Data'!AK13</f>
        <v>0-15</v>
      </c>
      <c r="AL13" s="10">
        <f>'Master-National Baseline Data'!AL13</f>
        <v>15</v>
      </c>
      <c r="AM13" s="10" t="str">
        <f>'Master-National Baseline Data'!AM13</f>
        <v>WC</v>
      </c>
      <c r="AN13" s="10" t="str">
        <f>'Master-National Baseline Data'!AN13</f>
        <v>MIR</v>
      </c>
      <c r="AO13" s="10">
        <f>'Master-National Baseline Data'!AO13</f>
        <v>0</v>
      </c>
      <c r="AP13" s="10">
        <f>'Master-National Baseline Data'!AP13</f>
        <v>607208</v>
      </c>
      <c r="AQ13" s="10">
        <f>'Master-National Baseline Data'!AQ13</f>
        <v>1298973</v>
      </c>
      <c r="AR13" s="10">
        <f>'Master-National Baseline Data'!AR13</f>
        <v>11.748939</v>
      </c>
      <c r="AS13" s="10">
        <f>'Master-National Baseline Data'!AS13</f>
        <v>39.983350000000002</v>
      </c>
      <c r="AT13" s="10" t="str">
        <f>'Master-National Baseline Data'!AT13</f>
        <v>11°44'55.97"</v>
      </c>
      <c r="AU13" s="10" t="str">
        <f>'Master-National Baseline Data'!AU13</f>
        <v>39°59'1.99"</v>
      </c>
      <c r="AV13" s="10">
        <f>'Master-National Baseline Data'!AV13</f>
        <v>1561988.2189555501</v>
      </c>
      <c r="AW13" s="10">
        <f>'Master-National Baseline Data'!AW13</f>
        <v>1376711.9230242099</v>
      </c>
      <c r="AX13" s="10">
        <f>'Master-National Baseline Data'!AX13</f>
        <v>981</v>
      </c>
      <c r="AY13" s="10">
        <f>'Master-National Baseline Data'!AY13</f>
        <v>947</v>
      </c>
      <c r="AZ13" s="10">
        <f>'Master-National Baseline Data'!AZ13</f>
        <v>0.37847934</v>
      </c>
      <c r="BA13" s="10">
        <f>'Master-National Baseline Data'!BA13</f>
        <v>0.41991450000000002</v>
      </c>
      <c r="BB13" s="10">
        <f>'Master-National Baseline Data'!BB13</f>
        <v>0.44569449</v>
      </c>
      <c r="BC13" s="10">
        <f>'Master-National Baseline Data'!BC13</f>
        <v>0.39829954000000001</v>
      </c>
      <c r="BD13" s="10">
        <f>'Master-National Baseline Data'!BD13</f>
        <v>0.17791702000000001</v>
      </c>
      <c r="BE13" s="10">
        <f>'Master-National Baseline Data'!BE13</f>
        <v>5.6324560000000003E-2</v>
      </c>
      <c r="BF13" s="10">
        <f>'Master-National Baseline Data'!BF13</f>
        <v>-1.06857E-3</v>
      </c>
      <c r="BG13" s="10">
        <f>'Master-National Baseline Data'!BG13</f>
        <v>122.461</v>
      </c>
      <c r="BH13" s="10">
        <f>'Master-National Baseline Data'!BH13</f>
        <v>985</v>
      </c>
      <c r="BI13" s="10">
        <f>'Master-National Baseline Data'!BI13</f>
        <v>-7.7661000000000001E-5</v>
      </c>
      <c r="BJ13" s="10">
        <f>'Master-National Baseline Data'!BJ13</f>
        <v>7.5887800000000002E-5</v>
      </c>
      <c r="BK13" s="10">
        <f>'Master-National Baseline Data'!BK13</f>
        <v>4.3536900000000003</v>
      </c>
      <c r="BL13" s="10">
        <f>'Master-National Baseline Data'!BL13</f>
        <v>289.017</v>
      </c>
      <c r="BM13" s="10">
        <f>'Master-National Baseline Data'!BM13</f>
        <v>2.71253E-4</v>
      </c>
      <c r="BN13" s="10">
        <f>'Master-National Baseline Data'!BN13</f>
        <v>23.11</v>
      </c>
      <c r="BO13" s="10">
        <f>'Master-National Baseline Data'!BO13</f>
        <v>77.25</v>
      </c>
      <c r="BP13" s="10">
        <f>'Master-National Baseline Data'!BP13</f>
        <v>927</v>
      </c>
      <c r="BQ13" s="10">
        <f>'Master-National Baseline Data'!BQ13</f>
        <v>129.12</v>
      </c>
      <c r="BR13" s="10">
        <f>'Master-National Baseline Data'!BR13</f>
        <v>1549.44</v>
      </c>
      <c r="BS13" s="10">
        <f>'Master-National Baseline Data'!BS13</f>
        <v>1.6714563106796116</v>
      </c>
      <c r="BT13" s="10">
        <f>'Master-National Baseline Data'!BT13</f>
        <v>16.29</v>
      </c>
      <c r="BU13" s="10">
        <f>'Master-National Baseline Data'!BU13</f>
        <v>6.42</v>
      </c>
      <c r="BV13" s="10">
        <f>'Master-National Baseline Data'!BV13</f>
        <v>12.06</v>
      </c>
      <c r="BW13" s="10">
        <f>'Master-National Baseline Data'!BW13</f>
        <v>622</v>
      </c>
      <c r="BX13" s="10">
        <f>'Master-National Baseline Data'!BX13</f>
        <v>127</v>
      </c>
      <c r="BY13" s="10">
        <f>'Master-National Baseline Data'!BY13</f>
        <v>13.6</v>
      </c>
      <c r="BZ13" s="10" t="str">
        <f>'Master-National Baseline Data'!BZ13</f>
        <v>Dry subhumid</v>
      </c>
      <c r="CA13" s="10">
        <f>'Master-National Baseline Data'!CA13</f>
        <v>0.6</v>
      </c>
      <c r="CB13" s="10">
        <f>'Master-National Baseline Data'!CB13</f>
        <v>1.59610271454</v>
      </c>
      <c r="CC13" s="10">
        <f>'Master-National Baseline Data'!CC13</f>
        <v>1379</v>
      </c>
      <c r="CD13" s="10">
        <f>'Master-National Baseline Data'!CD13</f>
        <v>1379</v>
      </c>
      <c r="CE13" s="10">
        <f>'Master-National Baseline Data'!CE13</f>
        <v>2423</v>
      </c>
      <c r="CF13" s="10" t="str">
        <f>'Master-National Baseline Data'!CF13</f>
        <v>NPP Precipitation limited</v>
      </c>
      <c r="CG13" s="10">
        <f>'Master-National Baseline Data'!CG13</f>
        <v>1.1000000000000001</v>
      </c>
      <c r="CH13" s="10">
        <f>'Master-National Baseline Data'!CH13</f>
        <v>0</v>
      </c>
      <c r="CI13" s="10" t="str">
        <f>'Master-National Baseline Data'!CI13</f>
        <v>Tropical subhumid  dry forest</v>
      </c>
      <c r="CJ13" s="10" t="str">
        <f>'Master-National Baseline Data'!CJ13</f>
        <v>Equatorial savannah dry winter</v>
      </c>
      <c r="CK13" s="10" t="str">
        <f>'Master-National Baseline Data'!CK13</f>
        <v>Steppe</v>
      </c>
      <c r="CL13" s="10" t="str">
        <f>'Master-National Baseline Data'!CL13</f>
        <v>29 Jun - 13 Oct</v>
      </c>
      <c r="CM13" s="10" t="str">
        <f>'Master-National Baseline Data'!CM13</f>
        <v>Almost no roots</v>
      </c>
      <c r="CN13" s="10" t="str">
        <f>'Master-National Baseline Data'!CN13</f>
        <v>Yellowish red</v>
      </c>
      <c r="CO13" s="11">
        <f>'Master-National Baseline Data'!CO13</f>
        <v>1.4017983430996162</v>
      </c>
      <c r="CP13" s="11">
        <f>'Master-National Baseline Data'!CP13</f>
        <v>18.745545260156803</v>
      </c>
      <c r="CQ13" s="11">
        <f>'Master-National Baseline Data'!CQ13</f>
        <v>56.878118317890248</v>
      </c>
      <c r="CR13" s="11">
        <f>'Master-National Baseline Data'!CR13</f>
        <v>24.37633642195296</v>
      </c>
      <c r="CS13" s="11" t="str">
        <f>'Master-National Baseline Data'!CS13</f>
        <v>Sandy clay loam</v>
      </c>
      <c r="CT13" s="11" t="str">
        <f>'Master-National Baseline Data'!CT13</f>
        <v>Well drained</v>
      </c>
      <c r="CU13" s="11">
        <f>'Master-National Baseline Data'!CU13</f>
        <v>0.27235855010755139</v>
      </c>
      <c r="CV13" s="11">
        <f>'Master-National Baseline Data'!CV13</f>
        <v>0.4673987645847632</v>
      </c>
      <c r="CW13" s="11">
        <f>'Master-National Baseline Data'!CW13</f>
        <v>0.19504021447721179</v>
      </c>
      <c r="CX13" s="11">
        <f>'Master-National Baseline Data'!CX13</f>
        <v>2.8679980516317598</v>
      </c>
      <c r="CY13" s="11">
        <f>'Master-National Baseline Data'!CY13</f>
        <v>7.6340000000000003</v>
      </c>
      <c r="CZ13" s="10">
        <f>'Master-National Baseline Data'!CZ13</f>
        <v>0</v>
      </c>
      <c r="DA13" s="10">
        <f>'Master-National Baseline Data'!DA13</f>
        <v>6.5</v>
      </c>
      <c r="DB13" s="10">
        <f>'Master-National Baseline Data'!DB13</f>
        <v>-1.1340000000000003</v>
      </c>
      <c r="DC13" s="10" t="str">
        <f>'Master-National Baseline Data'!DC13</f>
        <v>No LR</v>
      </c>
      <c r="DD13" s="11">
        <f>'Master-National Baseline Data'!DD13</f>
        <v>2.6945606694560702</v>
      </c>
      <c r="DE13" s="11">
        <f>'Master-National Baseline Data'!DE13</f>
        <v>1.45619246861925</v>
      </c>
      <c r="DF13" s="11">
        <f>'Master-National Baseline Data'!DF13</f>
        <v>0.36866014003753</v>
      </c>
      <c r="DG13" s="11">
        <f>'Master-National Baseline Data'!DG13</f>
        <v>0</v>
      </c>
      <c r="DH13" s="11">
        <f>'Master-National Baseline Data'!DH13</f>
        <v>0.36866014003753</v>
      </c>
      <c r="DI13" s="11">
        <f>'Master-National Baseline Data'!DI13</f>
        <v>3.6866014003753</v>
      </c>
      <c r="DJ13" s="11">
        <f>'Master-National Baseline Data'!DJ13</f>
        <v>0</v>
      </c>
      <c r="DK13" s="11">
        <f>'Master-National Baseline Data'!DK13</f>
        <v>3.6866014003753</v>
      </c>
      <c r="DL13" s="11">
        <f>'Master-National Baseline Data'!DL13</f>
        <v>7.7518076020722306</v>
      </c>
      <c r="DM13" s="11">
        <f>'Master-National Baseline Data'!DM13</f>
        <v>0</v>
      </c>
      <c r="DN13" s="11">
        <f>'Master-National Baseline Data'!DN13</f>
        <v>0</v>
      </c>
      <c r="DO13" s="11">
        <f>'Master-National Baseline Data'!DO13</f>
        <v>7.7518076020722306</v>
      </c>
      <c r="DP13" s="11">
        <f>'Master-National Baseline Data'!DP13</f>
        <v>28.423294540931511</v>
      </c>
      <c r="DQ13" s="11">
        <f>'Master-National Baseline Data'!DQ13</f>
        <v>0</v>
      </c>
      <c r="DR13" s="11">
        <f>'Master-National Baseline Data'!DR13</f>
        <v>0</v>
      </c>
      <c r="DS13" s="11">
        <f>'Master-National Baseline Data'!DS13</f>
        <v>28.423294540931511</v>
      </c>
      <c r="DT13" s="11">
        <f>'Master-National Baseline Data'!DT13</f>
        <v>2.1418141722679099E-2</v>
      </c>
      <c r="DU13" s="11">
        <f>'Master-National Baseline Data'!DU13</f>
        <v>0.21418141722679099</v>
      </c>
      <c r="DV13" s="11">
        <f>'Master-National Baseline Data'!DV13</f>
        <v>17.212517538212271</v>
      </c>
      <c r="DW13" s="11">
        <f>'Master-National Baseline Data'!DW13</f>
        <v>95.820032137118375</v>
      </c>
      <c r="DX13" s="11">
        <f>'Master-National Baseline Data'!DX13</f>
        <v>2.5888591322978041</v>
      </c>
      <c r="DY13" s="11">
        <f>'Master-National Baseline Data'!DY13</f>
        <v>826.35243706480992</v>
      </c>
      <c r="DZ13" s="11">
        <f>'Master-National Baseline Data'!DZ13</f>
        <v>4.566577396893412</v>
      </c>
      <c r="EA13" s="11">
        <f>'Master-National Baseline Data'!EA13</f>
        <v>2.6565613283342255</v>
      </c>
      <c r="EB13" s="11">
        <f>'Master-National Baseline Data'!EB13</f>
        <v>41.053240492769156</v>
      </c>
      <c r="EC13" s="11">
        <f>'Master-National Baseline Data'!EC13</f>
        <v>196.92126405998928</v>
      </c>
      <c r="ED13" s="11">
        <f>'Master-National Baseline Data'!ED13</f>
        <v>301.00374933047669</v>
      </c>
      <c r="EE13" s="11">
        <f>'Master-National Baseline Data'!EE13</f>
        <v>294.71023031601499</v>
      </c>
      <c r="EF13" s="11">
        <f>'Master-National Baseline Data'!EF13</f>
        <v>412.57204070701658</v>
      </c>
      <c r="EG13" s="11">
        <f>'Master-National Baseline Data'!EG13</f>
        <v>1.8674879485806108</v>
      </c>
      <c r="EH13" s="11">
        <f>'Master-National Baseline Data'!EH13</f>
        <v>5.0413497589716121</v>
      </c>
      <c r="EI13" s="11">
        <f>'Master-National Baseline Data'!EI13</f>
        <v>5.8401713979646495</v>
      </c>
      <c r="EJ13" s="11">
        <f>'Master-National Baseline Data'!EJ13</f>
        <v>1.7391537225495446</v>
      </c>
      <c r="EK13" s="11">
        <f>'Master-National Baseline Data'!EK13</f>
        <v>4.1317621853240496</v>
      </c>
      <c r="EL13" s="11">
        <f>'Master-National Baseline Data'!EL13</f>
        <v>0.50492631810253663</v>
      </c>
      <c r="EM13" s="11">
        <f>'Master-National Baseline Data'!EM13</f>
        <v>2.5083645777539725</v>
      </c>
      <c r="EN13" s="11">
        <f>'Master-National Baseline Data'!EN13</f>
        <v>1.7937914813348548</v>
      </c>
      <c r="EO13" s="11">
        <f>'Master-National Baseline Data'!EO13</f>
        <v>9.897044883886597</v>
      </c>
      <c r="EP13" s="11">
        <f>'Master-National Baseline Data'!EP13</f>
        <v>90.318318926377387</v>
      </c>
      <c r="EQ13" s="10"/>
      <c r="ER13" s="12">
        <f>'Master-National Baseline Data'!ER13</f>
        <v>1.3929613333333299</v>
      </c>
      <c r="ES13" s="12">
        <f>'Master-National Baseline Data'!ES13</f>
        <v>20.012671000000001</v>
      </c>
      <c r="ET13" s="12">
        <f>'Master-National Baseline Data'!ET13</f>
        <v>51.813862333333397</v>
      </c>
      <c r="EU13" s="12">
        <f>'Master-National Baseline Data'!EU13</f>
        <v>25.194769666666499</v>
      </c>
      <c r="EV13" s="12">
        <f>'Master-National Baseline Data'!EV13</f>
        <v>0.25663566666666698</v>
      </c>
      <c r="EW13" s="12">
        <f>'Master-National Baseline Data'!EW13</f>
        <v>0.46734599999999898</v>
      </c>
      <c r="EX13" s="12">
        <f>'Master-National Baseline Data'!EX13</f>
        <v>0.20606566666666701</v>
      </c>
      <c r="EY13" s="12">
        <f>'Master-National Baseline Data'!EY13</f>
        <v>2.80938666666666</v>
      </c>
      <c r="EZ13" s="12">
        <f>'Master-National Baseline Data'!EZ13</f>
        <v>7.5689053333333502</v>
      </c>
      <c r="FA13" s="12">
        <f>'Master-National Baseline Data'!FA13</f>
        <v>2.71358433333334</v>
      </c>
      <c r="FB13" s="12">
        <f>'Master-National Baseline Data'!FB13</f>
        <v>1.49744433333333</v>
      </c>
      <c r="FC13" s="12">
        <f>'Master-National Baseline Data'!FC13</f>
        <v>0.47855666666666802</v>
      </c>
      <c r="FD13" s="12">
        <f>'Master-National Baseline Data'!FD13</f>
        <v>4.7855666666666803</v>
      </c>
      <c r="FE13" s="12">
        <f>'Master-National Baseline Data'!FE13</f>
        <v>3.0980333333333099E-2</v>
      </c>
      <c r="FF13" s="12">
        <f>'Master-National Baseline Data'!FF13</f>
        <v>0.30980333333333099</v>
      </c>
      <c r="FG13" s="12">
        <f>'Master-National Baseline Data'!FG13</f>
        <v>15.447111608439924</v>
      </c>
      <c r="FH13" s="12">
        <f>'Master-National Baseline Data'!FH13</f>
        <v>97.806770333333304</v>
      </c>
      <c r="FI13" s="12">
        <f>'Master-National Baseline Data'!FI13</f>
        <v>2.9387933333333298</v>
      </c>
      <c r="FJ13" s="12">
        <f>'Master-National Baseline Data'!FJ13</f>
        <v>827.70924533333198</v>
      </c>
      <c r="FK13" s="12">
        <f>'Master-National Baseline Data'!FK13</f>
        <v>4.4054016666666698</v>
      </c>
      <c r="FL13" s="12">
        <f>'Master-National Baseline Data'!FL13</f>
        <v>3.0464560000000001</v>
      </c>
      <c r="FM13" s="12">
        <f>'Master-National Baseline Data'!FM13</f>
        <v>53.7924266666666</v>
      </c>
      <c r="FN13" s="12">
        <f>'Master-National Baseline Data'!FN13</f>
        <v>211.649582333333</v>
      </c>
      <c r="FO13" s="12">
        <f>'Master-National Baseline Data'!FO13</f>
        <v>314.67307833333302</v>
      </c>
      <c r="FP13" s="12">
        <f>'Master-National Baseline Data'!FP13</f>
        <v>275.13821566666701</v>
      </c>
      <c r="FQ13" s="12">
        <f>'Master-National Baseline Data'!FQ13</f>
        <v>384.59432933333397</v>
      </c>
      <c r="FR13" s="12">
        <f>'Master-National Baseline Data'!FR13</f>
        <v>2.21463566666666</v>
      </c>
      <c r="FS13" s="12">
        <f>'Master-National Baseline Data'!FS13</f>
        <v>5.0655996666666603</v>
      </c>
      <c r="FT13" s="12">
        <f>'Master-National Baseline Data'!FT13</f>
        <v>9.2426256666666706</v>
      </c>
      <c r="FU13" s="12">
        <f>'Master-National Baseline Data'!FU13</f>
        <v>1.551876</v>
      </c>
      <c r="FV13" s="12">
        <f>'Master-National Baseline Data'!FV13</f>
        <v>4.10985666666667</v>
      </c>
      <c r="FW13" s="12">
        <f>'Master-National Baseline Data'!FW13</f>
        <v>0.53405833333333397</v>
      </c>
      <c r="FX13" s="12">
        <f>'Master-National Baseline Data'!FX13</f>
        <v>2.56254633333333</v>
      </c>
      <c r="FY13" s="12">
        <f>'Master-National Baseline Data'!FY13</f>
        <v>1.64890933333333</v>
      </c>
      <c r="FZ13" s="12">
        <f>'Master-National Baseline Data'!FZ13</f>
        <v>9.8220613333333393</v>
      </c>
      <c r="GA13" s="46">
        <f>'Master-National Baseline Data'!GA13</f>
        <v>90.416022999999896</v>
      </c>
      <c r="GB13" s="54"/>
    </row>
    <row r="14" spans="1:184" x14ac:dyDescent="0.2">
      <c r="A14" s="73"/>
      <c r="B14" s="66">
        <f>'Master-National Baseline Data'!B14</f>
        <v>164</v>
      </c>
      <c r="C14" s="8" t="str">
        <f>'Master-National Baseline Data'!C14</f>
        <v>164S</v>
      </c>
      <c r="D14" s="8"/>
      <c r="E14" s="8" t="str">
        <f>'Master-National Baseline Data'!E14</f>
        <v>003</v>
      </c>
      <c r="F14" s="8" t="str">
        <f>'Master-National Baseline Data'!F14</f>
        <v>Pastoral</v>
      </c>
      <c r="G14" s="8" t="str">
        <f>'Master-National Baseline Data'!G14</f>
        <v>Afar</v>
      </c>
      <c r="H14" s="8" t="str">
        <f>'Master-National Baseline Data'!H14</f>
        <v>Zone 4</v>
      </c>
      <c r="I14" s="8" t="str">
        <f>'Master-National Baseline Data'!I14</f>
        <v>Ewa Duba</v>
      </c>
      <c r="J14" s="8" t="str">
        <f>'Master-National Baseline Data'!J14</f>
        <v xml:space="preserve">Ewa </v>
      </c>
      <c r="K14" s="8" t="str">
        <f>'Master-National Baseline Data'!K14</f>
        <v>Duba</v>
      </c>
      <c r="L14" s="8" t="str">
        <f>'Master-National Baseline Data'!L14</f>
        <v>Duba</v>
      </c>
      <c r="M14" s="8" t="str">
        <f>'Master-National Baseline Data'!M14</f>
        <v>Af-Ew-Du</v>
      </c>
      <c r="N14" s="8" t="str">
        <f>'Master-National Baseline Data'!N14</f>
        <v>Business as usual</v>
      </c>
      <c r="O14" s="8" t="str">
        <f>'Master-National Baseline Data'!O14</f>
        <v>Overgrazing, wind and water erosion, low soil fertility and degraded grassland</v>
      </c>
      <c r="P14" s="8" t="str">
        <f>'Master-National Baseline Data'!P14</f>
        <v>Degraded grassland</v>
      </c>
      <c r="Q14" s="8" t="str">
        <f>'Master-National Baseline Data'!Q14</f>
        <v>No intervention</v>
      </c>
      <c r="R14" s="8" t="str">
        <f>'Master-National Baseline Data'!R14</f>
        <v xml:space="preserve">No Integrated soil and water conservation and permanent enclosure </v>
      </c>
      <c r="S14" s="8" t="str">
        <f>'Master-National Baseline Data'!S14</f>
        <v>Grassland</v>
      </c>
      <c r="T14" s="8" t="str">
        <f>'Master-National Baseline Data'!T14</f>
        <v>NI</v>
      </c>
      <c r="U14" s="8" t="str">
        <f>'Master-National Baseline Data'!U14</f>
        <v>NI</v>
      </c>
      <c r="V14" s="8" t="str">
        <f>'Master-National Baseline Data'!V14</f>
        <v>NI</v>
      </c>
      <c r="W14" s="9">
        <f>'Master-National Baseline Data'!W14</f>
        <v>2013</v>
      </c>
      <c r="X14" s="9">
        <f>'Master-National Baseline Data'!X14</f>
        <v>0</v>
      </c>
      <c r="Y14" s="10" t="str">
        <f>'Master-National Baseline Data'!Y14</f>
        <v>NI_0</v>
      </c>
      <c r="Z14" s="10" t="str">
        <f>'Master-National Baseline Data'!Z14</f>
        <v>No physical measure</v>
      </c>
      <c r="AA14" s="10" t="str">
        <f>'Master-National Baseline Data'!AA14</f>
        <v>No biological measure</v>
      </c>
      <c r="AB14" s="10" t="str">
        <f>'Master-National Baseline Data'!AB14</f>
        <v>Acacia</v>
      </c>
      <c r="AC14" s="10" t="str">
        <f>'Master-National Baseline Data'!AC14</f>
        <v>Chloris-Setaria-Aristida- Cynodon</v>
      </c>
      <c r="AD14" s="10" t="str">
        <f>'Master-National Baseline Data'!AD14</f>
        <v>Sorghum</v>
      </c>
      <c r="AE14" s="10" t="str">
        <f>'Master-National Baseline Data'!AE14</f>
        <v>None</v>
      </c>
      <c r="AF14" s="10" t="str">
        <f>'Master-National Baseline Data'!AF14</f>
        <v>Very sparse</v>
      </c>
      <c r="AG14" s="10" t="str">
        <f>'Master-National Baseline Data'!AG14</f>
        <v>Shoats and cattle</v>
      </c>
      <c r="AH14" s="10" t="str">
        <f>'Master-National Baseline Data'!AH14</f>
        <v>Surface sample</v>
      </c>
      <c r="AI14" s="10" t="str">
        <f>'Master-National Baseline Data'!AI14</f>
        <v>AF-EWA-SWC-C2-2 0-15cm</v>
      </c>
      <c r="AJ14" s="10">
        <f>'Master-National Baseline Data'!AJ14</f>
        <v>0</v>
      </c>
      <c r="AK14" s="10" t="str">
        <f>'Master-National Baseline Data'!AK14</f>
        <v>0-15</v>
      </c>
      <c r="AL14" s="10">
        <f>'Master-National Baseline Data'!AL14</f>
        <v>15</v>
      </c>
      <c r="AM14" s="10" t="str">
        <f>'Master-National Baseline Data'!AM14</f>
        <v>WC</v>
      </c>
      <c r="AN14" s="10" t="str">
        <f>'Master-National Baseline Data'!AN14</f>
        <v>MIR</v>
      </c>
      <c r="AO14" s="10">
        <f>'Master-National Baseline Data'!AO14</f>
        <v>0</v>
      </c>
      <c r="AP14" s="10">
        <f>'Master-National Baseline Data'!AP14</f>
        <v>607208</v>
      </c>
      <c r="AQ14" s="10">
        <f>'Master-National Baseline Data'!AQ14</f>
        <v>1298973</v>
      </c>
      <c r="AR14" s="10">
        <f>'Master-National Baseline Data'!AR14</f>
        <v>11.748939</v>
      </c>
      <c r="AS14" s="10">
        <f>'Master-National Baseline Data'!AS14</f>
        <v>39.983350000000002</v>
      </c>
      <c r="AT14" s="10" t="str">
        <f>'Master-National Baseline Data'!AT14</f>
        <v>11°44'55.97"</v>
      </c>
      <c r="AU14" s="10" t="str">
        <f>'Master-National Baseline Data'!AU14</f>
        <v>39°59'1.99"</v>
      </c>
      <c r="AV14" s="10">
        <f>'Master-National Baseline Data'!AV14</f>
        <v>1561988.2189555501</v>
      </c>
      <c r="AW14" s="10">
        <f>'Master-National Baseline Data'!AW14</f>
        <v>1376711.9230242099</v>
      </c>
      <c r="AX14" s="10">
        <f>'Master-National Baseline Data'!AX14</f>
        <v>981</v>
      </c>
      <c r="AY14" s="10">
        <f>'Master-National Baseline Data'!AY14</f>
        <v>947</v>
      </c>
      <c r="AZ14" s="10">
        <f>'Master-National Baseline Data'!AZ14</f>
        <v>0.37847934</v>
      </c>
      <c r="BA14" s="10">
        <f>'Master-National Baseline Data'!BA14</f>
        <v>0.41991450000000002</v>
      </c>
      <c r="BB14" s="10">
        <f>'Master-National Baseline Data'!BB14</f>
        <v>0.44569449</v>
      </c>
      <c r="BC14" s="10">
        <f>'Master-National Baseline Data'!BC14</f>
        <v>0.39829954000000001</v>
      </c>
      <c r="BD14" s="10">
        <f>'Master-National Baseline Data'!BD14</f>
        <v>0.17791702000000001</v>
      </c>
      <c r="BE14" s="10">
        <f>'Master-National Baseline Data'!BE14</f>
        <v>5.6324560000000003E-2</v>
      </c>
      <c r="BF14" s="10">
        <f>'Master-National Baseline Data'!BF14</f>
        <v>-1.06857E-3</v>
      </c>
      <c r="BG14" s="10">
        <f>'Master-National Baseline Data'!BG14</f>
        <v>122.461</v>
      </c>
      <c r="BH14" s="10">
        <f>'Master-National Baseline Data'!BH14</f>
        <v>985</v>
      </c>
      <c r="BI14" s="10">
        <f>'Master-National Baseline Data'!BI14</f>
        <v>-7.7661000000000001E-5</v>
      </c>
      <c r="BJ14" s="10">
        <f>'Master-National Baseline Data'!BJ14</f>
        <v>7.5887800000000002E-5</v>
      </c>
      <c r="BK14" s="10">
        <f>'Master-National Baseline Data'!BK14</f>
        <v>4.3536900000000003</v>
      </c>
      <c r="BL14" s="10">
        <f>'Master-National Baseline Data'!BL14</f>
        <v>289.017</v>
      </c>
      <c r="BM14" s="10">
        <f>'Master-National Baseline Data'!BM14</f>
        <v>2.71253E-4</v>
      </c>
      <c r="BN14" s="10">
        <f>'Master-National Baseline Data'!BN14</f>
        <v>23.11</v>
      </c>
      <c r="BO14" s="10">
        <f>'Master-National Baseline Data'!BO14</f>
        <v>77.25</v>
      </c>
      <c r="BP14" s="10">
        <f>'Master-National Baseline Data'!BP14</f>
        <v>927</v>
      </c>
      <c r="BQ14" s="10">
        <f>'Master-National Baseline Data'!BQ14</f>
        <v>129.12</v>
      </c>
      <c r="BR14" s="10">
        <f>'Master-National Baseline Data'!BR14</f>
        <v>1549.44</v>
      </c>
      <c r="BS14" s="10">
        <f>'Master-National Baseline Data'!BS14</f>
        <v>1.6714563106796116</v>
      </c>
      <c r="BT14" s="10">
        <f>'Master-National Baseline Data'!BT14</f>
        <v>16.29</v>
      </c>
      <c r="BU14" s="10">
        <f>'Master-National Baseline Data'!BU14</f>
        <v>6.42</v>
      </c>
      <c r="BV14" s="10">
        <f>'Master-National Baseline Data'!BV14</f>
        <v>12.06</v>
      </c>
      <c r="BW14" s="10">
        <f>'Master-National Baseline Data'!BW14</f>
        <v>622</v>
      </c>
      <c r="BX14" s="10">
        <f>'Master-National Baseline Data'!BX14</f>
        <v>127</v>
      </c>
      <c r="BY14" s="10">
        <f>'Master-National Baseline Data'!BY14</f>
        <v>13.6</v>
      </c>
      <c r="BZ14" s="10" t="str">
        <f>'Master-National Baseline Data'!BZ14</f>
        <v>Dry subhumid</v>
      </c>
      <c r="CA14" s="10">
        <f>'Master-National Baseline Data'!CA14</f>
        <v>0.6</v>
      </c>
      <c r="CB14" s="10">
        <f>'Master-National Baseline Data'!CB14</f>
        <v>1.59610271454</v>
      </c>
      <c r="CC14" s="10">
        <f>'Master-National Baseline Data'!CC14</f>
        <v>1379</v>
      </c>
      <c r="CD14" s="10">
        <f>'Master-National Baseline Data'!CD14</f>
        <v>1379</v>
      </c>
      <c r="CE14" s="10">
        <f>'Master-National Baseline Data'!CE14</f>
        <v>2423</v>
      </c>
      <c r="CF14" s="10" t="str">
        <f>'Master-National Baseline Data'!CF14</f>
        <v>NPP Precipitation limited</v>
      </c>
      <c r="CG14" s="10">
        <f>'Master-National Baseline Data'!CG14</f>
        <v>1.1000000000000001</v>
      </c>
      <c r="CH14" s="10">
        <f>'Master-National Baseline Data'!CH14</f>
        <v>0</v>
      </c>
      <c r="CI14" s="10" t="str">
        <f>'Master-National Baseline Data'!CI14</f>
        <v>Tropical subhumid  dry forest</v>
      </c>
      <c r="CJ14" s="10" t="str">
        <f>'Master-National Baseline Data'!CJ14</f>
        <v>Equatorial savannah dry winter</v>
      </c>
      <c r="CK14" s="10" t="str">
        <f>'Master-National Baseline Data'!CK14</f>
        <v>Steppe</v>
      </c>
      <c r="CL14" s="10" t="str">
        <f>'Master-National Baseline Data'!CL14</f>
        <v>29 Jun - 13 Oct</v>
      </c>
      <c r="CM14" s="10" t="str">
        <f>'Master-National Baseline Data'!CM14</f>
        <v>Almost no roots</v>
      </c>
      <c r="CN14" s="10" t="str">
        <f>'Master-National Baseline Data'!CN14</f>
        <v>Yellowish red</v>
      </c>
      <c r="CO14" s="11">
        <f>'Master-National Baseline Data'!CO14</f>
        <v>1.393057</v>
      </c>
      <c r="CP14" s="11">
        <f>'Master-National Baseline Data'!CP14</f>
        <v>21.440518254721177</v>
      </c>
      <c r="CQ14" s="11">
        <f>'Master-National Baseline Data'!CQ14</f>
        <v>52.95021046078547</v>
      </c>
      <c r="CR14" s="11">
        <f>'Master-National Baseline Data'!CR14</f>
        <v>25.609271284493339</v>
      </c>
      <c r="CS14" s="11" t="str">
        <f>'Master-National Baseline Data'!CS14</f>
        <v>Clay</v>
      </c>
      <c r="CT14" s="11" t="str">
        <f>'Master-National Baseline Data'!CT14</f>
        <v>Well drained</v>
      </c>
      <c r="CU14" s="11">
        <f>'Master-National Baseline Data'!CU14</f>
        <v>0.26095755701352708</v>
      </c>
      <c r="CV14" s="11">
        <f>'Master-National Baseline Data'!CV14</f>
        <v>0.43770174306003873</v>
      </c>
      <c r="CW14" s="11">
        <f>'Master-National Baseline Data'!CW14</f>
        <v>0.17674418604651163</v>
      </c>
      <c r="CX14" s="11">
        <f>'Master-National Baseline Data'!CX14</f>
        <v>2.6232427366448001</v>
      </c>
      <c r="CY14" s="11">
        <f>'Master-National Baseline Data'!CY14</f>
        <v>7.5529999999999999</v>
      </c>
      <c r="CZ14" s="10">
        <f>'Master-National Baseline Data'!CZ14</f>
        <v>0</v>
      </c>
      <c r="DA14" s="10">
        <f>'Master-National Baseline Data'!DA14</f>
        <v>6.5</v>
      </c>
      <c r="DB14" s="10">
        <f>'Master-National Baseline Data'!DB14</f>
        <v>-1.0529999999999999</v>
      </c>
      <c r="DC14" s="10" t="str">
        <f>'Master-National Baseline Data'!DC14</f>
        <v>No LR</v>
      </c>
      <c r="DD14" s="11">
        <f>'Master-National Baseline Data'!DD14</f>
        <v>2.10724925521352</v>
      </c>
      <c r="DE14" s="11">
        <f>'Master-National Baseline Data'!DE14</f>
        <v>1.0450744786494599</v>
      </c>
      <c r="DF14" s="11">
        <f>'Master-National Baseline Data'!DF14</f>
        <v>0.36866092681880003</v>
      </c>
      <c r="DG14" s="11">
        <f>'Master-National Baseline Data'!DG14</f>
        <v>0</v>
      </c>
      <c r="DH14" s="11">
        <f>'Master-National Baseline Data'!DH14</f>
        <v>0.36866092681880003</v>
      </c>
      <c r="DI14" s="11">
        <f>'Master-National Baseline Data'!DI14</f>
        <v>3.6866092681880005</v>
      </c>
      <c r="DJ14" s="11">
        <f>'Master-National Baseline Data'!DJ14</f>
        <v>0</v>
      </c>
      <c r="DK14" s="11">
        <f>'Master-National Baseline Data'!DK14</f>
        <v>3.6866092681880005</v>
      </c>
      <c r="DL14" s="11">
        <f>'Master-National Baseline Data'!DL14</f>
        <v>7.7034852709712576</v>
      </c>
      <c r="DM14" s="11">
        <f>'Master-National Baseline Data'!DM14</f>
        <v>0</v>
      </c>
      <c r="DN14" s="11">
        <f>'Master-National Baseline Data'!DN14</f>
        <v>0</v>
      </c>
      <c r="DO14" s="11">
        <f>'Master-National Baseline Data'!DO14</f>
        <v>7.7034852709712576</v>
      </c>
      <c r="DP14" s="11">
        <f>'Master-National Baseline Data'!DP14</f>
        <v>28.246112660227944</v>
      </c>
      <c r="DQ14" s="11">
        <f>'Master-National Baseline Data'!DQ14</f>
        <v>0</v>
      </c>
      <c r="DR14" s="11">
        <f>'Master-National Baseline Data'!DR14</f>
        <v>0</v>
      </c>
      <c r="DS14" s="11">
        <f>'Master-National Baseline Data'!DS14</f>
        <v>28.246112660227944</v>
      </c>
      <c r="DT14" s="11">
        <f>'Master-National Baseline Data'!DT14</f>
        <v>2.1138556972145998E-2</v>
      </c>
      <c r="DU14" s="11">
        <f>'Master-National Baseline Data'!DU14</f>
        <v>0.21138556972146</v>
      </c>
      <c r="DV14" s="11">
        <f>'Master-National Baseline Data'!DV14</f>
        <v>17.440212560610441</v>
      </c>
      <c r="DW14" s="11">
        <f>'Master-National Baseline Data'!DW14</f>
        <v>76.083041520760375</v>
      </c>
      <c r="DX14" s="11">
        <f>'Master-National Baseline Data'!DX14</f>
        <v>2.3825912956478237</v>
      </c>
      <c r="DY14" s="11">
        <f>'Master-National Baseline Data'!DY14</f>
        <v>797.22861430715363</v>
      </c>
      <c r="DZ14" s="11">
        <f>'Master-National Baseline Data'!DZ14</f>
        <v>3.9484742371185599</v>
      </c>
      <c r="EA14" s="11">
        <f>'Master-National Baseline Data'!EA14</f>
        <v>2.5613806903451728</v>
      </c>
      <c r="EB14" s="11">
        <f>'Master-National Baseline Data'!EB14</f>
        <v>61.05262631315658</v>
      </c>
      <c r="EC14" s="11">
        <f>'Master-National Baseline Data'!EC14</f>
        <v>202.8854427213607</v>
      </c>
      <c r="ED14" s="11">
        <f>'Master-National Baseline Data'!ED14</f>
        <v>242.11105552776388</v>
      </c>
      <c r="EE14" s="11">
        <f>'Master-National Baseline Data'!EE14</f>
        <v>259.27163581790893</v>
      </c>
      <c r="EF14" s="11">
        <f>'Master-National Baseline Data'!EF14</f>
        <v>332.19209604802393</v>
      </c>
      <c r="EG14" s="11">
        <f>'Master-National Baseline Data'!EG14</f>
        <v>1.6075037518759379</v>
      </c>
      <c r="EH14" s="11">
        <f>'Master-National Baseline Data'!EH14</f>
        <v>2.952176088044022</v>
      </c>
      <c r="EI14" s="11">
        <f>'Master-National Baseline Data'!EI14</f>
        <v>19.930965482741371</v>
      </c>
      <c r="EJ14" s="11">
        <f>'Master-National Baseline Data'!EJ14</f>
        <v>1.3042521260630315</v>
      </c>
      <c r="EK14" s="11">
        <f>'Master-National Baseline Data'!EK14</f>
        <v>3.9861430715357682</v>
      </c>
      <c r="EL14" s="11">
        <f>'Master-National Baseline Data'!EL14</f>
        <v>0.52021908390092486</v>
      </c>
      <c r="EM14" s="11">
        <f>'Master-National Baseline Data'!EM14</f>
        <v>2.0175921293980323</v>
      </c>
      <c r="EN14" s="11">
        <f>'Master-National Baseline Data'!EN14</f>
        <v>1.444313461078365</v>
      </c>
      <c r="EO14" s="11">
        <f>'Master-National Baseline Data'!EO14</f>
        <v>8.7290981611206924</v>
      </c>
      <c r="EP14" s="11">
        <f>'Master-National Baseline Data'!EP14</f>
        <v>91.283974573727079</v>
      </c>
      <c r="EQ14" s="10"/>
      <c r="ER14" s="12">
        <f>'Master-National Baseline Data'!ER14</f>
        <v>1.393057</v>
      </c>
      <c r="ES14" s="12">
        <f>'Master-National Baseline Data'!ES14</f>
        <v>20.844746000000001</v>
      </c>
      <c r="ET14" s="12">
        <f>'Master-National Baseline Data'!ET14</f>
        <v>51.478871666666699</v>
      </c>
      <c r="EU14" s="12">
        <f>'Master-National Baseline Data'!EU14</f>
        <v>24.8976609999999</v>
      </c>
      <c r="EV14" s="12">
        <f>'Master-National Baseline Data'!EV14</f>
        <v>0.24432200000000101</v>
      </c>
      <c r="EW14" s="12">
        <f>'Master-National Baseline Data'!EW14</f>
        <v>0.43667066666666599</v>
      </c>
      <c r="EX14" s="12">
        <f>'Master-National Baseline Data'!EX14</f>
        <v>0.187810333333334</v>
      </c>
      <c r="EY14" s="12">
        <f>'Master-National Baseline Data'!EY14</f>
        <v>2.733819</v>
      </c>
      <c r="EZ14" s="12">
        <f>'Master-National Baseline Data'!EZ14</f>
        <v>7.4499113333333504</v>
      </c>
      <c r="FA14" s="12">
        <f>'Master-National Baseline Data'!FA14</f>
        <v>2.39817533333333</v>
      </c>
      <c r="FB14" s="12">
        <f>'Master-National Baseline Data'!FB14</f>
        <v>1.3636740000000001</v>
      </c>
      <c r="FC14" s="12">
        <f>'Master-National Baseline Data'!FC14</f>
        <v>0.49970500000000101</v>
      </c>
      <c r="FD14" s="12">
        <f>'Master-National Baseline Data'!FD14</f>
        <v>4.9970500000000104</v>
      </c>
      <c r="FE14" s="12">
        <f>'Master-National Baseline Data'!FE14</f>
        <v>3.2115666666666501E-2</v>
      </c>
      <c r="FF14" s="12">
        <f>'Master-National Baseline Data'!FF14</f>
        <v>0.32115666666666498</v>
      </c>
      <c r="FG14" s="12">
        <f>'Master-National Baseline Data'!FG14</f>
        <v>15.559539996056035</v>
      </c>
      <c r="FH14" s="12">
        <f>'Master-National Baseline Data'!FH14</f>
        <v>88.382366333333394</v>
      </c>
      <c r="FI14" s="12">
        <f>'Master-National Baseline Data'!FI14</f>
        <v>2.8443130000000099</v>
      </c>
      <c r="FJ14" s="12">
        <f>'Master-National Baseline Data'!FJ14</f>
        <v>807.68728699999804</v>
      </c>
      <c r="FK14" s="12">
        <f>'Master-National Baseline Data'!FK14</f>
        <v>4.1922610000000002</v>
      </c>
      <c r="FL14" s="12">
        <f>'Master-National Baseline Data'!FL14</f>
        <v>2.8205323333333299</v>
      </c>
      <c r="FM14" s="12">
        <f>'Master-National Baseline Data'!FM14</f>
        <v>65.819686000000004</v>
      </c>
      <c r="FN14" s="12">
        <f>'Master-National Baseline Data'!FN14</f>
        <v>206.27610266666699</v>
      </c>
      <c r="FO14" s="12">
        <f>'Master-National Baseline Data'!FO14</f>
        <v>282.435182</v>
      </c>
      <c r="FP14" s="12">
        <f>'Master-National Baseline Data'!FP14</f>
        <v>252.34044066666701</v>
      </c>
      <c r="FQ14" s="12">
        <f>'Master-National Baseline Data'!FQ14</f>
        <v>340.47377433333298</v>
      </c>
      <c r="FR14" s="12">
        <f>'Master-National Baseline Data'!FR14</f>
        <v>1.9938226666666701</v>
      </c>
      <c r="FS14" s="12">
        <f>'Master-National Baseline Data'!FS14</f>
        <v>4.2374460000000003</v>
      </c>
      <c r="FT14" s="12">
        <f>'Master-National Baseline Data'!FT14</f>
        <v>15.7832003333333</v>
      </c>
      <c r="FU14" s="12">
        <f>'Master-National Baseline Data'!FU14</f>
        <v>1.2866356666666701</v>
      </c>
      <c r="FV14" s="12">
        <f>'Master-National Baseline Data'!FV14</f>
        <v>3.99622233333334</v>
      </c>
      <c r="FW14" s="12">
        <f>'Master-National Baseline Data'!FW14</f>
        <v>0.53670133333333403</v>
      </c>
      <c r="FX14" s="12">
        <f>'Master-National Baseline Data'!FX14</f>
        <v>2.3171423333333299</v>
      </c>
      <c r="FY14" s="12">
        <f>'Master-National Baseline Data'!FY14</f>
        <v>1.4860599999999999</v>
      </c>
      <c r="FZ14" s="12">
        <f>'Master-National Baseline Data'!FZ14</f>
        <v>9.1726939999999999</v>
      </c>
      <c r="GA14" s="46">
        <f>'Master-National Baseline Data'!GA14</f>
        <v>90.524906333333405</v>
      </c>
      <c r="GB14" s="54"/>
    </row>
    <row r="15" spans="1:184" x14ac:dyDescent="0.2">
      <c r="A15" s="73"/>
      <c r="B15" s="66">
        <f>'Master-National Baseline Data'!B15</f>
        <v>165</v>
      </c>
      <c r="C15" s="8" t="str">
        <f>'Master-National Baseline Data'!C15</f>
        <v>165S</v>
      </c>
      <c r="D15" s="8"/>
      <c r="E15" s="8" t="str">
        <f>'Master-National Baseline Data'!E15</f>
        <v>003</v>
      </c>
      <c r="F15" s="8" t="str">
        <f>'Master-National Baseline Data'!F15</f>
        <v>Pastoral</v>
      </c>
      <c r="G15" s="8" t="str">
        <f>'Master-National Baseline Data'!G15</f>
        <v>Afar</v>
      </c>
      <c r="H15" s="8" t="str">
        <f>'Master-National Baseline Data'!H15</f>
        <v>Zone 4</v>
      </c>
      <c r="I15" s="8" t="str">
        <f>'Master-National Baseline Data'!I15</f>
        <v>Ewa Duba</v>
      </c>
      <c r="J15" s="8" t="str">
        <f>'Master-National Baseline Data'!J15</f>
        <v xml:space="preserve">Ewa </v>
      </c>
      <c r="K15" s="8" t="str">
        <f>'Master-National Baseline Data'!K15</f>
        <v>Duba</v>
      </c>
      <c r="L15" s="8" t="str">
        <f>'Master-National Baseline Data'!L15</f>
        <v>Duba</v>
      </c>
      <c r="M15" s="8" t="str">
        <f>'Master-National Baseline Data'!M15</f>
        <v>Af-Ew-Du</v>
      </c>
      <c r="N15" s="8" t="str">
        <f>'Master-National Baseline Data'!N15</f>
        <v>Business as usual</v>
      </c>
      <c r="O15" s="8" t="str">
        <f>'Master-National Baseline Data'!O15</f>
        <v>Overgrazing, wind and water erosion, low soil fertility and degraded grassland</v>
      </c>
      <c r="P15" s="8" t="str">
        <f>'Master-National Baseline Data'!P15</f>
        <v>Degraded grassland</v>
      </c>
      <c r="Q15" s="8" t="str">
        <f>'Master-National Baseline Data'!Q15</f>
        <v>No intervention</v>
      </c>
      <c r="R15" s="8" t="str">
        <f>'Master-National Baseline Data'!R15</f>
        <v xml:space="preserve">No Integrated soil and water conservation and permanent enclosure </v>
      </c>
      <c r="S15" s="8" t="str">
        <f>'Master-National Baseline Data'!S15</f>
        <v>Grassland</v>
      </c>
      <c r="T15" s="8" t="str">
        <f>'Master-National Baseline Data'!T15</f>
        <v>NI</v>
      </c>
      <c r="U15" s="8" t="str">
        <f>'Master-National Baseline Data'!U15</f>
        <v>NI</v>
      </c>
      <c r="V15" s="8" t="str">
        <f>'Master-National Baseline Data'!V15</f>
        <v>NI</v>
      </c>
      <c r="W15" s="9">
        <f>'Master-National Baseline Data'!W15</f>
        <v>2013</v>
      </c>
      <c r="X15" s="9">
        <f>'Master-National Baseline Data'!X15</f>
        <v>0</v>
      </c>
      <c r="Y15" s="10" t="str">
        <f>'Master-National Baseline Data'!Y15</f>
        <v>NI_0</v>
      </c>
      <c r="Z15" s="10" t="str">
        <f>'Master-National Baseline Data'!Z15</f>
        <v>No physical measure</v>
      </c>
      <c r="AA15" s="10" t="str">
        <f>'Master-National Baseline Data'!AA15</f>
        <v>No biological measure</v>
      </c>
      <c r="AB15" s="10" t="str">
        <f>'Master-National Baseline Data'!AB15</f>
        <v>Acacia</v>
      </c>
      <c r="AC15" s="10" t="str">
        <f>'Master-National Baseline Data'!AC15</f>
        <v>Chloris-Setaria-Aristida- Cynodon</v>
      </c>
      <c r="AD15" s="10" t="str">
        <f>'Master-National Baseline Data'!AD15</f>
        <v>Sorghum</v>
      </c>
      <c r="AE15" s="10" t="str">
        <f>'Master-National Baseline Data'!AE15</f>
        <v>None</v>
      </c>
      <c r="AF15" s="10" t="str">
        <f>'Master-National Baseline Data'!AF15</f>
        <v>Very sparse</v>
      </c>
      <c r="AG15" s="10" t="str">
        <f>'Master-National Baseline Data'!AG15</f>
        <v>Shoats and cattle</v>
      </c>
      <c r="AH15" s="10" t="str">
        <f>'Master-National Baseline Data'!AH15</f>
        <v>Surface sample</v>
      </c>
      <c r="AI15" s="10" t="str">
        <f>'Master-National Baseline Data'!AI15</f>
        <v>AF-EWA-SWC-C2-3 0-15cm</v>
      </c>
      <c r="AJ15" s="10">
        <f>'Master-National Baseline Data'!AJ15</f>
        <v>0</v>
      </c>
      <c r="AK15" s="10" t="str">
        <f>'Master-National Baseline Data'!AK15</f>
        <v>0-15</v>
      </c>
      <c r="AL15" s="10">
        <f>'Master-National Baseline Data'!AL15</f>
        <v>15</v>
      </c>
      <c r="AM15" s="10" t="str">
        <f>'Master-National Baseline Data'!AM15</f>
        <v>WC</v>
      </c>
      <c r="AN15" s="10" t="str">
        <f>'Master-National Baseline Data'!AN15</f>
        <v>MIR</v>
      </c>
      <c r="AO15" s="10">
        <f>'Master-National Baseline Data'!AO15</f>
        <v>0</v>
      </c>
      <c r="AP15" s="10">
        <f>'Master-National Baseline Data'!AP15</f>
        <v>607208</v>
      </c>
      <c r="AQ15" s="10">
        <f>'Master-National Baseline Data'!AQ15</f>
        <v>1298973</v>
      </c>
      <c r="AR15" s="10">
        <f>'Master-National Baseline Data'!AR15</f>
        <v>11.748939</v>
      </c>
      <c r="AS15" s="10">
        <f>'Master-National Baseline Data'!AS15</f>
        <v>39.983350000000002</v>
      </c>
      <c r="AT15" s="10" t="str">
        <f>'Master-National Baseline Data'!AT15</f>
        <v>11°44'55.97"</v>
      </c>
      <c r="AU15" s="10" t="str">
        <f>'Master-National Baseline Data'!AU15</f>
        <v>39°59'1.99"</v>
      </c>
      <c r="AV15" s="10">
        <f>'Master-National Baseline Data'!AV15</f>
        <v>1561988.2189555501</v>
      </c>
      <c r="AW15" s="10">
        <f>'Master-National Baseline Data'!AW15</f>
        <v>1376711.9230242099</v>
      </c>
      <c r="AX15" s="10">
        <f>'Master-National Baseline Data'!AX15</f>
        <v>981</v>
      </c>
      <c r="AY15" s="10">
        <f>'Master-National Baseline Data'!AY15</f>
        <v>947</v>
      </c>
      <c r="AZ15" s="10">
        <f>'Master-National Baseline Data'!AZ15</f>
        <v>0.37847934</v>
      </c>
      <c r="BA15" s="10">
        <f>'Master-National Baseline Data'!BA15</f>
        <v>0.41991450000000002</v>
      </c>
      <c r="BB15" s="10">
        <f>'Master-National Baseline Data'!BB15</f>
        <v>0.44569449</v>
      </c>
      <c r="BC15" s="10">
        <f>'Master-National Baseline Data'!BC15</f>
        <v>0.39829954000000001</v>
      </c>
      <c r="BD15" s="10">
        <f>'Master-National Baseline Data'!BD15</f>
        <v>0.17791702000000001</v>
      </c>
      <c r="BE15" s="10">
        <f>'Master-National Baseline Data'!BE15</f>
        <v>5.6324560000000003E-2</v>
      </c>
      <c r="BF15" s="10">
        <f>'Master-National Baseline Data'!BF15</f>
        <v>-1.06857E-3</v>
      </c>
      <c r="BG15" s="10">
        <f>'Master-National Baseline Data'!BG15</f>
        <v>122.461</v>
      </c>
      <c r="BH15" s="10">
        <f>'Master-National Baseline Data'!BH15</f>
        <v>985</v>
      </c>
      <c r="BI15" s="10">
        <f>'Master-National Baseline Data'!BI15</f>
        <v>-7.7661000000000001E-5</v>
      </c>
      <c r="BJ15" s="10">
        <f>'Master-National Baseline Data'!BJ15</f>
        <v>7.5887800000000002E-5</v>
      </c>
      <c r="BK15" s="10">
        <f>'Master-National Baseline Data'!BK15</f>
        <v>4.3536900000000003</v>
      </c>
      <c r="BL15" s="10">
        <f>'Master-National Baseline Data'!BL15</f>
        <v>289.017</v>
      </c>
      <c r="BM15" s="10">
        <f>'Master-National Baseline Data'!BM15</f>
        <v>2.71253E-4</v>
      </c>
      <c r="BN15" s="10">
        <f>'Master-National Baseline Data'!BN15</f>
        <v>23.11</v>
      </c>
      <c r="BO15" s="10">
        <f>'Master-National Baseline Data'!BO15</f>
        <v>77.25</v>
      </c>
      <c r="BP15" s="10">
        <f>'Master-National Baseline Data'!BP15</f>
        <v>927</v>
      </c>
      <c r="BQ15" s="10">
        <f>'Master-National Baseline Data'!BQ15</f>
        <v>129.12</v>
      </c>
      <c r="BR15" s="10">
        <f>'Master-National Baseline Data'!BR15</f>
        <v>1549.44</v>
      </c>
      <c r="BS15" s="10">
        <f>'Master-National Baseline Data'!BS15</f>
        <v>1.6714563106796116</v>
      </c>
      <c r="BT15" s="10">
        <f>'Master-National Baseline Data'!BT15</f>
        <v>16.29</v>
      </c>
      <c r="BU15" s="10">
        <f>'Master-National Baseline Data'!BU15</f>
        <v>6.42</v>
      </c>
      <c r="BV15" s="10">
        <f>'Master-National Baseline Data'!BV15</f>
        <v>12.06</v>
      </c>
      <c r="BW15" s="10">
        <f>'Master-National Baseline Data'!BW15</f>
        <v>622</v>
      </c>
      <c r="BX15" s="10">
        <f>'Master-National Baseline Data'!BX15</f>
        <v>127</v>
      </c>
      <c r="BY15" s="10">
        <f>'Master-National Baseline Data'!BY15</f>
        <v>13.6</v>
      </c>
      <c r="BZ15" s="10" t="str">
        <f>'Master-National Baseline Data'!BZ15</f>
        <v>Dry subhumid</v>
      </c>
      <c r="CA15" s="10">
        <f>'Master-National Baseline Data'!CA15</f>
        <v>0.6</v>
      </c>
      <c r="CB15" s="10">
        <f>'Master-National Baseline Data'!CB15</f>
        <v>1.59610271454</v>
      </c>
      <c r="CC15" s="10">
        <f>'Master-National Baseline Data'!CC15</f>
        <v>1379</v>
      </c>
      <c r="CD15" s="10">
        <f>'Master-National Baseline Data'!CD15</f>
        <v>1379</v>
      </c>
      <c r="CE15" s="10">
        <f>'Master-National Baseline Data'!CE15</f>
        <v>2423</v>
      </c>
      <c r="CF15" s="10" t="str">
        <f>'Master-National Baseline Data'!CF15</f>
        <v>NPP Precipitation limited</v>
      </c>
      <c r="CG15" s="10">
        <f>'Master-National Baseline Data'!CG15</f>
        <v>1.1000000000000001</v>
      </c>
      <c r="CH15" s="10">
        <f>'Master-National Baseline Data'!CH15</f>
        <v>0</v>
      </c>
      <c r="CI15" s="10" t="str">
        <f>'Master-National Baseline Data'!CI15</f>
        <v>Tropical subhumid  dry forest</v>
      </c>
      <c r="CJ15" s="10" t="str">
        <f>'Master-National Baseline Data'!CJ15</f>
        <v>Equatorial savannah dry winter</v>
      </c>
      <c r="CK15" s="10" t="str">
        <f>'Master-National Baseline Data'!CK15</f>
        <v>Steppe</v>
      </c>
      <c r="CL15" s="10" t="str">
        <f>'Master-National Baseline Data'!CL15</f>
        <v>29 Jun - 13 Oct</v>
      </c>
      <c r="CM15" s="10" t="str">
        <f>'Master-National Baseline Data'!CM15</f>
        <v>Almost no roots</v>
      </c>
      <c r="CN15" s="10" t="str">
        <f>'Master-National Baseline Data'!CN15</f>
        <v>Yellowish red</v>
      </c>
      <c r="CO15" s="11">
        <f>'Master-National Baseline Data'!CO15</f>
        <v>1.3756666666666599</v>
      </c>
      <c r="CP15" s="11">
        <f>'Master-National Baseline Data'!CP15</f>
        <v>19.276842061435641</v>
      </c>
      <c r="CQ15" s="11">
        <f>'Master-National Baseline Data'!CQ15</f>
        <v>53.14285860683664</v>
      </c>
      <c r="CR15" s="11">
        <f>'Master-National Baseline Data'!CR15</f>
        <v>27.580299331727705</v>
      </c>
      <c r="CS15" s="11" t="str">
        <f>'Master-National Baseline Data'!CS15</f>
        <v>Clay</v>
      </c>
      <c r="CT15" s="11" t="str">
        <f>'Master-National Baseline Data'!CT15</f>
        <v>Well drained</v>
      </c>
      <c r="CU15" s="11">
        <f>'Master-National Baseline Data'!CU15</f>
        <v>0.24186049019000053</v>
      </c>
      <c r="CV15" s="11">
        <f>'Master-National Baseline Data'!CV15</f>
        <v>0.44850255661066474</v>
      </c>
      <c r="CW15" s="11">
        <f>'Master-National Baseline Data'!CW15</f>
        <v>0.20664206642066421</v>
      </c>
      <c r="CX15" s="11">
        <f>'Master-National Baseline Data'!CX15</f>
        <v>2.7229696063776898</v>
      </c>
      <c r="CY15" s="11">
        <f>'Master-National Baseline Data'!CY15</f>
        <v>7.524</v>
      </c>
      <c r="CZ15" s="10">
        <f>'Master-National Baseline Data'!CZ15</f>
        <v>0</v>
      </c>
      <c r="DA15" s="10">
        <f>'Master-National Baseline Data'!DA15</f>
        <v>6.5</v>
      </c>
      <c r="DB15" s="10">
        <f>'Master-National Baseline Data'!DB15</f>
        <v>-1.024</v>
      </c>
      <c r="DC15" s="10" t="str">
        <f>'Master-National Baseline Data'!DC15</f>
        <v>No LR</v>
      </c>
      <c r="DD15" s="11">
        <f>'Master-National Baseline Data'!DD15</f>
        <v>2.58747300215982</v>
      </c>
      <c r="DE15" s="11">
        <f>'Master-National Baseline Data'!DE15</f>
        <v>1.3812311015118699</v>
      </c>
      <c r="DF15" s="11">
        <f>'Master-National Baseline Data'!DF15</f>
        <v>0.24078295230864999</v>
      </c>
      <c r="DG15" s="11">
        <f>'Master-National Baseline Data'!DG15</f>
        <v>0</v>
      </c>
      <c r="DH15" s="11">
        <f>'Master-National Baseline Data'!DH15</f>
        <v>0.24078295230864999</v>
      </c>
      <c r="DI15" s="11">
        <f>'Master-National Baseline Data'!DI15</f>
        <v>2.4078295230864999</v>
      </c>
      <c r="DJ15" s="11">
        <f>'Master-National Baseline Data'!DJ15</f>
        <v>0</v>
      </c>
      <c r="DK15" s="11">
        <f>'Master-National Baseline Data'!DK15</f>
        <v>2.4078295230864999</v>
      </c>
      <c r="DL15" s="11">
        <f>'Master-National Baseline Data'!DL15</f>
        <v>4.968556220888968</v>
      </c>
      <c r="DM15" s="11">
        <f>'Master-National Baseline Data'!DM15</f>
        <v>0</v>
      </c>
      <c r="DN15" s="11">
        <f>'Master-National Baseline Data'!DN15</f>
        <v>0</v>
      </c>
      <c r="DO15" s="11">
        <f>'Master-National Baseline Data'!DO15</f>
        <v>4.968556220888968</v>
      </c>
      <c r="DP15" s="11">
        <f>'Master-National Baseline Data'!DP15</f>
        <v>18.218039476592882</v>
      </c>
      <c r="DQ15" s="11">
        <f>'Master-National Baseline Data'!DQ15</f>
        <v>0</v>
      </c>
      <c r="DR15" s="11">
        <f>'Master-National Baseline Data'!DR15</f>
        <v>0</v>
      </c>
      <c r="DS15" s="11">
        <f>'Master-National Baseline Data'!DS15</f>
        <v>18.218039476592882</v>
      </c>
      <c r="DT15" s="11">
        <f>'Master-National Baseline Data'!DT15</f>
        <v>1.6042122244834998E-2</v>
      </c>
      <c r="DU15" s="11">
        <f>'Master-National Baseline Data'!DU15</f>
        <v>0.16042122244835</v>
      </c>
      <c r="DV15" s="11">
        <f>'Master-National Baseline Data'!DV15</f>
        <v>15.009420114983456</v>
      </c>
      <c r="DW15" s="11">
        <f>'Master-National Baseline Data'!DW15</f>
        <v>65.675675675675691</v>
      </c>
      <c r="DX15" s="11">
        <f>'Master-National Baseline Data'!DX15</f>
        <v>2.5483243243243248</v>
      </c>
      <c r="DY15" s="11">
        <f>'Master-National Baseline Data'!DY15</f>
        <v>765.18918918918928</v>
      </c>
      <c r="DZ15" s="11">
        <f>'Master-National Baseline Data'!DZ15</f>
        <v>4.8065945945945945</v>
      </c>
      <c r="EA15" s="11">
        <f>'Master-National Baseline Data'!EA15</f>
        <v>2.5697297297297301</v>
      </c>
      <c r="EB15" s="11">
        <f>'Master-National Baseline Data'!EB15</f>
        <v>45.404108108108112</v>
      </c>
      <c r="EC15" s="11">
        <f>'Master-National Baseline Data'!EC15</f>
        <v>193.02054054054051</v>
      </c>
      <c r="ED15" s="11">
        <f>'Master-National Baseline Data'!ED15</f>
        <v>309.99567567567573</v>
      </c>
      <c r="EE15" s="11">
        <f>'Master-National Baseline Data'!EE15</f>
        <v>306.01189189189193</v>
      </c>
      <c r="EF15" s="11">
        <f>'Master-National Baseline Data'!EF15</f>
        <v>373.57945945945949</v>
      </c>
      <c r="EG15" s="11">
        <f>'Master-National Baseline Data'!EG15</f>
        <v>1.9446486486486487</v>
      </c>
      <c r="EH15" s="11">
        <f>'Master-National Baseline Data'!EH15</f>
        <v>1.8594594594594593</v>
      </c>
      <c r="EI15" s="11">
        <f>'Master-National Baseline Data'!EI15</f>
        <v>16.723891891891892</v>
      </c>
      <c r="EJ15" s="11">
        <f>'Master-National Baseline Data'!EJ15</f>
        <v>1.374054054054054</v>
      </c>
      <c r="EK15" s="11">
        <f>'Master-National Baseline Data'!EK15</f>
        <v>3.8259459459459464</v>
      </c>
      <c r="EL15" s="11">
        <f>'Master-National Baseline Data'!EL15</f>
        <v>0.49492446292446285</v>
      </c>
      <c r="EM15" s="11">
        <f>'Master-National Baseline Data'!EM15</f>
        <v>2.5832972972972978</v>
      </c>
      <c r="EN15" s="11">
        <f>'Master-National Baseline Data'!EN15</f>
        <v>1.6242585193889543</v>
      </c>
      <c r="EO15" s="11">
        <f>'Master-National Baseline Data'!EO15</f>
        <v>9.1851829823134175</v>
      </c>
      <c r="EP15" s="11">
        <f>'Master-National Baseline Data'!EP15</f>
        <v>92.849823917265681</v>
      </c>
      <c r="EQ15" s="10"/>
      <c r="ER15" s="12">
        <f>'Master-National Baseline Data'!ER15</f>
        <v>1.3756666666666599</v>
      </c>
      <c r="ES15" s="12">
        <f>'Master-National Baseline Data'!ES15</f>
        <v>18.936014</v>
      </c>
      <c r="ET15" s="12">
        <f>'Master-National Baseline Data'!ET15</f>
        <v>52.203255666666699</v>
      </c>
      <c r="EU15" s="12">
        <f>'Master-National Baseline Data'!EU15</f>
        <v>27.0926603333332</v>
      </c>
      <c r="EV15" s="12">
        <f>'Master-National Baseline Data'!EV15</f>
        <v>0.24160699999999999</v>
      </c>
      <c r="EW15" s="12">
        <f>'Master-National Baseline Data'!EW15</f>
        <v>0.45811733333333199</v>
      </c>
      <c r="EX15" s="12">
        <f>'Master-National Baseline Data'!EX15</f>
        <v>0.21778299999999901</v>
      </c>
      <c r="EY15" s="12">
        <f>'Master-National Baseline Data'!EY15</f>
        <v>2.93694433333334</v>
      </c>
      <c r="EZ15" s="12">
        <f>'Master-National Baseline Data'!EZ15</f>
        <v>7.43876266666667</v>
      </c>
      <c r="FA15" s="12">
        <f>'Master-National Baseline Data'!FA15</f>
        <v>2.7500386666666699</v>
      </c>
      <c r="FB15" s="12">
        <f>'Master-National Baseline Data'!FB15</f>
        <v>1.546967</v>
      </c>
      <c r="FC15" s="12">
        <f>'Master-National Baseline Data'!FC15</f>
        <v>0.44116733333333402</v>
      </c>
      <c r="FD15" s="12">
        <f>'Master-National Baseline Data'!FD15</f>
        <v>4.41167333333334</v>
      </c>
      <c r="FE15" s="12">
        <f>'Master-National Baseline Data'!FE15</f>
        <v>3.4858333333333102E-2</v>
      </c>
      <c r="FF15" s="12">
        <f>'Master-National Baseline Data'!FF15</f>
        <v>0.34858333333333102</v>
      </c>
      <c r="FG15" s="12">
        <f>'Master-National Baseline Data'!FG15</f>
        <v>12.656007650012057</v>
      </c>
      <c r="FH15" s="12">
        <f>'Master-National Baseline Data'!FH15</f>
        <v>83.396373333333401</v>
      </c>
      <c r="FI15" s="12">
        <f>'Master-National Baseline Data'!FI15</f>
        <v>3.81438233333333</v>
      </c>
      <c r="FJ15" s="12">
        <f>'Master-National Baseline Data'!FJ15</f>
        <v>799.42445633333296</v>
      </c>
      <c r="FK15" s="12">
        <f>'Master-National Baseline Data'!FK15</f>
        <v>4.6337209999999898</v>
      </c>
      <c r="FL15" s="12">
        <f>'Master-National Baseline Data'!FL15</f>
        <v>3.2007083333333299</v>
      </c>
      <c r="FM15" s="12">
        <f>'Master-National Baseline Data'!FM15</f>
        <v>58.837553333333403</v>
      </c>
      <c r="FN15" s="12">
        <f>'Master-National Baseline Data'!FN15</f>
        <v>232.897101666667</v>
      </c>
      <c r="FO15" s="12">
        <f>'Master-National Baseline Data'!FO15</f>
        <v>329.069997</v>
      </c>
      <c r="FP15" s="12">
        <f>'Master-National Baseline Data'!FP15</f>
        <v>286.52193633333297</v>
      </c>
      <c r="FQ15" s="12">
        <f>'Master-National Baseline Data'!FQ15</f>
        <v>341.55505399999998</v>
      </c>
      <c r="FR15" s="12">
        <f>'Master-National Baseline Data'!FR15</f>
        <v>2.178426</v>
      </c>
      <c r="FS15" s="12">
        <f>'Master-National Baseline Data'!FS15</f>
        <v>3.6863759999999899</v>
      </c>
      <c r="FT15" s="12">
        <f>'Master-National Baseline Data'!FT15</f>
        <v>15.477225333333299</v>
      </c>
      <c r="FU15" s="12">
        <f>'Master-National Baseline Data'!FU15</f>
        <v>1.32103366666667</v>
      </c>
      <c r="FV15" s="12">
        <f>'Master-National Baseline Data'!FV15</f>
        <v>3.9884063333333399</v>
      </c>
      <c r="FW15" s="12">
        <f>'Master-National Baseline Data'!FW15</f>
        <v>0.59603366666666702</v>
      </c>
      <c r="FX15" s="12">
        <f>'Master-National Baseline Data'!FX15</f>
        <v>2.8150266666666699</v>
      </c>
      <c r="FY15" s="12">
        <f>'Master-National Baseline Data'!FY15</f>
        <v>1.41327766666667</v>
      </c>
      <c r="FZ15" s="12">
        <f>'Master-National Baseline Data'!FZ15</f>
        <v>9.8058679999999896</v>
      </c>
      <c r="GA15" s="46">
        <f>'Master-National Baseline Data'!GA15</f>
        <v>91.586492333333297</v>
      </c>
      <c r="GB15" s="54"/>
    </row>
    <row r="16" spans="1:184" x14ac:dyDescent="0.2">
      <c r="A16" s="54"/>
      <c r="B16" s="66">
        <f>'Master-National Baseline Data'!B16</f>
        <v>160</v>
      </c>
      <c r="C16" s="8" t="str">
        <f>'Master-National Baseline Data'!C16</f>
        <v>160S</v>
      </c>
      <c r="D16" s="8" t="str">
        <f>'Master-National Baseline Data'!D16</f>
        <v>160S-BD82</v>
      </c>
      <c r="E16" s="8" t="str">
        <f>'Master-National Baseline Data'!E16</f>
        <v>004</v>
      </c>
      <c r="F16" s="8" t="str">
        <f>'Master-National Baseline Data'!F16</f>
        <v>Pastoral</v>
      </c>
      <c r="G16" s="8" t="str">
        <f>'Master-National Baseline Data'!G16</f>
        <v>Afar</v>
      </c>
      <c r="H16" s="8" t="str">
        <f>'Master-National Baseline Data'!H16</f>
        <v>Zone 4</v>
      </c>
      <c r="I16" s="8" t="str">
        <f>'Master-National Baseline Data'!I16</f>
        <v>Ewa Duba</v>
      </c>
      <c r="J16" s="8" t="str">
        <f>'Master-National Baseline Data'!J16</f>
        <v xml:space="preserve">Ewa </v>
      </c>
      <c r="K16" s="8" t="str">
        <f>'Master-National Baseline Data'!K16</f>
        <v>Duba</v>
      </c>
      <c r="L16" s="8" t="str">
        <f>'Master-National Baseline Data'!L16</f>
        <v>Duba</v>
      </c>
      <c r="M16" s="8" t="str">
        <f>'Master-National Baseline Data'!M16</f>
        <v>Af-Ew-Du</v>
      </c>
      <c r="N16" s="8" t="str">
        <f>'Master-National Baseline Data'!N16</f>
        <v>Project scenario</v>
      </c>
      <c r="O16" s="8" t="str">
        <f>'Master-National Baseline Data'!O16</f>
        <v>Improved grassland</v>
      </c>
      <c r="P16" s="8" t="str">
        <f>'Master-National Baseline Data'!P16</f>
        <v>Improved grassland</v>
      </c>
      <c r="Q16" s="8" t="str">
        <f>'Master-National Baseline Data'!Q16</f>
        <v>Pastoral woodland rehabilitation - reduce soil erosion, soil fertility decline and land degradation, increase soil carbon, organic matter, soil water, reduce overgrazing and improve fodder for cut and carry</v>
      </c>
      <c r="R16" s="8" t="str">
        <f>'Master-National Baseline Data'!R16</f>
        <v>Integrated soil and water conservation - physical measures stone and soil bund terrace,  deep water infiltration trenches, permanent enclosure of grassland - biological measures natural regeneration</v>
      </c>
      <c r="S16" s="8" t="str">
        <f>'Master-National Baseline Data'!S16</f>
        <v>Grassland</v>
      </c>
      <c r="T16" s="8" t="str">
        <f>'Master-National Baseline Data'!T16</f>
        <v>ISWC</v>
      </c>
      <c r="U16" s="8" t="str">
        <f>'Master-National Baseline Data'!U16</f>
        <v>ISWC_PE</v>
      </c>
      <c r="V16" s="8" t="str">
        <f>'Master-National Baseline Data'!V16</f>
        <v>ISWC_PE-GL</v>
      </c>
      <c r="W16" s="9">
        <f>'Master-National Baseline Data'!W16</f>
        <v>2010</v>
      </c>
      <c r="X16" s="9">
        <f>'Master-National Baseline Data'!X16</f>
        <v>3</v>
      </c>
      <c r="Y16" s="10" t="str">
        <f>'Master-National Baseline Data'!Y16</f>
        <v>ISWC_PE_GL_3</v>
      </c>
      <c r="Z16" s="10" t="str">
        <f>'Master-National Baseline Data'!Z16</f>
        <v xml:space="preserve">Stone and soil bund, deep water infiltration trenches and woodland permanent enclosure  </v>
      </c>
      <c r="AA16" s="10" t="str">
        <f>'Master-National Baseline Data'!AA16</f>
        <v>Natural regeneration</v>
      </c>
      <c r="AB16" s="10" t="str">
        <f>'Master-National Baseline Data'!AB16</f>
        <v>Acacia</v>
      </c>
      <c r="AC16" s="10" t="str">
        <f>'Master-National Baseline Data'!AC16</f>
        <v>Chloris-Setaria-Aristida- Cynodon</v>
      </c>
      <c r="AD16" s="10" t="str">
        <f>'Master-National Baseline Data'!AD16</f>
        <v>Sorghum</v>
      </c>
      <c r="AE16" s="10" t="str">
        <f>'Master-National Baseline Data'!AE16</f>
        <v>None</v>
      </c>
      <c r="AF16" s="10" t="str">
        <f>'Master-National Baseline Data'!AF16</f>
        <v>Sparse</v>
      </c>
      <c r="AG16" s="10" t="str">
        <f>'Master-National Baseline Data'!AG16</f>
        <v>Cattle and camels</v>
      </c>
      <c r="AH16" s="10" t="str">
        <f>'Master-National Baseline Data'!AH16</f>
        <v>Surface sample</v>
      </c>
      <c r="AI16" s="10" t="str">
        <f>'Master-National Baseline Data'!AI16</f>
        <v>AF-EWA-SWC-SB-T2-1 0-15cm</v>
      </c>
      <c r="AJ16" s="10" t="str">
        <f>'Master-National Baseline Data'!AJ16</f>
        <v>AF-EWA-SWC-SB-T2-1-BD 0-15cm</v>
      </c>
      <c r="AK16" s="10" t="str">
        <f>'Master-National Baseline Data'!AK16</f>
        <v>0-15</v>
      </c>
      <c r="AL16" s="10">
        <f>'Master-National Baseline Data'!AL16</f>
        <v>15</v>
      </c>
      <c r="AM16" s="10" t="str">
        <f>'Master-National Baseline Data'!AM16</f>
        <v>WC</v>
      </c>
      <c r="AN16" s="10" t="str">
        <f>'Master-National Baseline Data'!AN16</f>
        <v>MIR</v>
      </c>
      <c r="AO16" s="10">
        <f>'Master-National Baseline Data'!AO16</f>
        <v>0</v>
      </c>
      <c r="AP16" s="10">
        <f>'Master-National Baseline Data'!AP16</f>
        <v>607148.80000000005</v>
      </c>
      <c r="AQ16" s="10">
        <f>'Master-National Baseline Data'!AQ16</f>
        <v>1298979</v>
      </c>
      <c r="AR16" s="10">
        <f>'Master-National Baseline Data'!AR16</f>
        <v>11.74888</v>
      </c>
      <c r="AS16" s="10">
        <f>'Master-National Baseline Data'!AS16</f>
        <v>39.983887000000003</v>
      </c>
      <c r="AT16" s="10" t="str">
        <f>'Master-National Baseline Data'!AT16</f>
        <v>11°44'56.17"</v>
      </c>
      <c r="AU16" s="10" t="str">
        <f>'Master-National Baseline Data'!AU16</f>
        <v>39°59'0.04"</v>
      </c>
      <c r="AV16" s="10">
        <f>'Master-National Baseline Data'!AV16</f>
        <v>1562044.1559963301</v>
      </c>
      <c r="AW16" s="10">
        <f>'Master-National Baseline Data'!AW16</f>
        <v>1376704.74198163</v>
      </c>
      <c r="AX16" s="10">
        <f>'Master-National Baseline Data'!AX16</f>
        <v>984</v>
      </c>
      <c r="AY16" s="10">
        <f>'Master-National Baseline Data'!AY16</f>
        <v>967</v>
      </c>
      <c r="AZ16" s="10">
        <f>'Master-National Baseline Data'!AZ16</f>
        <v>0.32879787999999999</v>
      </c>
      <c r="BA16" s="10">
        <f>'Master-National Baseline Data'!BA16</f>
        <v>0.36182763000000001</v>
      </c>
      <c r="BB16" s="10">
        <f>'Master-National Baseline Data'!BB16</f>
        <v>0.37641205999999999</v>
      </c>
      <c r="BC16" s="10">
        <f>'Master-National Baseline Data'!BC16</f>
        <v>0.31965219</v>
      </c>
      <c r="BD16" s="10">
        <f>'Master-National Baseline Data'!BD16</f>
        <v>9.8373390000000005E-2</v>
      </c>
      <c r="BE16" s="10">
        <f>'Master-National Baseline Data'!BE16</f>
        <v>9.2873109999999995E-2</v>
      </c>
      <c r="BF16" s="10">
        <f>'Master-National Baseline Data'!BF16</f>
        <v>0.1547345</v>
      </c>
      <c r="BG16" s="10">
        <f>'Master-National Baseline Data'!BG16</f>
        <v>123.565</v>
      </c>
      <c r="BH16" s="10">
        <f>'Master-National Baseline Data'!BH16</f>
        <v>981</v>
      </c>
      <c r="BI16" s="10">
        <f>'Master-National Baseline Data'!BI16</f>
        <v>9.3809399999999997E-5</v>
      </c>
      <c r="BJ16" s="10">
        <f>'Master-National Baseline Data'!BJ16</f>
        <v>1.5756599999999999E-4</v>
      </c>
      <c r="BK16" s="10">
        <f>'Master-National Baseline Data'!BK16</f>
        <v>4.6107100000000001</v>
      </c>
      <c r="BL16" s="10">
        <f>'Master-National Baseline Data'!BL16</f>
        <v>185.67400000000001</v>
      </c>
      <c r="BM16" s="10">
        <f>'Master-National Baseline Data'!BM16</f>
        <v>2.6995900000000001E-4</v>
      </c>
      <c r="BN16" s="10">
        <f>'Master-National Baseline Data'!BN16</f>
        <v>23.11</v>
      </c>
      <c r="BO16" s="10">
        <f>'Master-National Baseline Data'!BO16</f>
        <v>77.25</v>
      </c>
      <c r="BP16" s="10">
        <f>'Master-National Baseline Data'!BP16</f>
        <v>927</v>
      </c>
      <c r="BQ16" s="10">
        <f>'Master-National Baseline Data'!BQ16</f>
        <v>129.12</v>
      </c>
      <c r="BR16" s="10">
        <f>'Master-National Baseline Data'!BR16</f>
        <v>1549.44</v>
      </c>
      <c r="BS16" s="10">
        <f>'Master-National Baseline Data'!BS16</f>
        <v>1.6714563106796116</v>
      </c>
      <c r="BT16" s="10">
        <f>'Master-National Baseline Data'!BT16</f>
        <v>16.29</v>
      </c>
      <c r="BU16" s="10">
        <f>'Master-National Baseline Data'!BU16</f>
        <v>6.42</v>
      </c>
      <c r="BV16" s="10">
        <f>'Master-National Baseline Data'!BV16</f>
        <v>12.06</v>
      </c>
      <c r="BW16" s="10">
        <f>'Master-National Baseline Data'!BW16</f>
        <v>622</v>
      </c>
      <c r="BX16" s="10">
        <f>'Master-National Baseline Data'!BX16</f>
        <v>127</v>
      </c>
      <c r="BY16" s="10">
        <f>'Master-National Baseline Data'!BY16</f>
        <v>13.6</v>
      </c>
      <c r="BZ16" s="10" t="str">
        <f>'Master-National Baseline Data'!BZ16</f>
        <v>Dry subhumid</v>
      </c>
      <c r="CA16" s="10">
        <f>'Master-National Baseline Data'!CA16</f>
        <v>0.6</v>
      </c>
      <c r="CB16" s="10">
        <f>'Master-National Baseline Data'!CB16</f>
        <v>1.5588581561999999</v>
      </c>
      <c r="CC16" s="10">
        <f>'Master-National Baseline Data'!CC16</f>
        <v>1379</v>
      </c>
      <c r="CD16" s="10">
        <f>'Master-National Baseline Data'!CD16</f>
        <v>1379</v>
      </c>
      <c r="CE16" s="10">
        <f>'Master-National Baseline Data'!CE16</f>
        <v>2423</v>
      </c>
      <c r="CF16" s="10" t="str">
        <f>'Master-National Baseline Data'!CF16</f>
        <v>NPP Precipitation limited</v>
      </c>
      <c r="CG16" s="10">
        <f>'Master-National Baseline Data'!CG16</f>
        <v>1.1000000000000001</v>
      </c>
      <c r="CH16" s="10">
        <f>'Master-National Baseline Data'!CH16</f>
        <v>0</v>
      </c>
      <c r="CI16" s="10" t="str">
        <f>'Master-National Baseline Data'!CI16</f>
        <v>Tropical subhumid  dry forest</v>
      </c>
      <c r="CJ16" s="10" t="str">
        <f>'Master-National Baseline Data'!CJ16</f>
        <v>Equatorial savannah dry winter</v>
      </c>
      <c r="CK16" s="10" t="str">
        <f>'Master-National Baseline Data'!CK16</f>
        <v>Steppe</v>
      </c>
      <c r="CL16" s="10" t="str">
        <f>'Master-National Baseline Data'!CL16</f>
        <v>29 Jun - 13 Oct</v>
      </c>
      <c r="CM16" s="10" t="str">
        <f>'Master-National Baseline Data'!CM16</f>
        <v>Medium to sparse</v>
      </c>
      <c r="CN16" s="10" t="str">
        <f>'Master-National Baseline Data'!CN16</f>
        <v>Very dark brown</v>
      </c>
      <c r="CO16" s="11">
        <f>'Master-National Baseline Data'!CO16</f>
        <v>1.3239206573718596</v>
      </c>
      <c r="CP16" s="11">
        <f>'Master-National Baseline Data'!CP16</f>
        <v>34.352773826458041</v>
      </c>
      <c r="CQ16" s="11">
        <f>'Master-National Baseline Data'!CQ16</f>
        <v>41.394025604551921</v>
      </c>
      <c r="CR16" s="11">
        <f>'Master-National Baseline Data'!CR16</f>
        <v>24.253200568990039</v>
      </c>
      <c r="CS16" s="11" t="str">
        <f>'Master-National Baseline Data'!CS16</f>
        <v>Sandy clay</v>
      </c>
      <c r="CT16" s="11" t="str">
        <f>'Master-National Baseline Data'!CT16</f>
        <v>Well drained</v>
      </c>
      <c r="CU16" s="11">
        <f>'Master-National Baseline Data'!CU16</f>
        <v>0.30277035179012135</v>
      </c>
      <c r="CV16" s="11">
        <f>'Master-National Baseline Data'!CV16</f>
        <v>0.55548037889039237</v>
      </c>
      <c r="CW16" s="11">
        <f>'Master-National Baseline Data'!CW16</f>
        <v>0.25271002710027102</v>
      </c>
      <c r="CX16" s="11">
        <f>'Master-National Baseline Data'!CX16</f>
        <v>2.97732531235539</v>
      </c>
      <c r="CY16" s="11">
        <f>'Master-National Baseline Data'!CY16</f>
        <v>7.4420000000000002</v>
      </c>
      <c r="CZ16" s="10">
        <f>'Master-National Baseline Data'!CZ16</f>
        <v>0</v>
      </c>
      <c r="DA16" s="10">
        <f>'Master-National Baseline Data'!DA16</f>
        <v>6.5</v>
      </c>
      <c r="DB16" s="10">
        <f>'Master-National Baseline Data'!DB16</f>
        <v>-0.94200000000000017</v>
      </c>
      <c r="DC16" s="10" t="str">
        <f>'Master-National Baseline Data'!DC16</f>
        <v>No LR</v>
      </c>
      <c r="DD16" s="11">
        <f>'Master-National Baseline Data'!DD16</f>
        <v>2.2699542450432002</v>
      </c>
      <c r="DE16" s="11">
        <f>'Master-National Baseline Data'!DE16</f>
        <v>1.8589679715302401</v>
      </c>
      <c r="DF16" s="11">
        <f>'Master-National Baseline Data'!DF16</f>
        <v>0.35524091720581003</v>
      </c>
      <c r="DG16" s="11">
        <f>'Master-National Baseline Data'!DG16</f>
        <v>0</v>
      </c>
      <c r="DH16" s="11">
        <f>'Master-National Baseline Data'!DH16</f>
        <v>0.35524091720581003</v>
      </c>
      <c r="DI16" s="11">
        <f>'Master-National Baseline Data'!DI16</f>
        <v>3.5524091720581001</v>
      </c>
      <c r="DJ16" s="11">
        <f>'Master-National Baseline Data'!DJ16</f>
        <v>0</v>
      </c>
      <c r="DK16" s="11">
        <f>'Master-National Baseline Data'!DK16</f>
        <v>3.5524091720581001</v>
      </c>
      <c r="DL16" s="11">
        <f>'Master-National Baseline Data'!DL16</f>
        <v>7.0546618294874737</v>
      </c>
      <c r="DM16" s="11">
        <f>'Master-National Baseline Data'!DM16</f>
        <v>0</v>
      </c>
      <c r="DN16" s="11">
        <f>'Master-National Baseline Data'!DN16</f>
        <v>0</v>
      </c>
      <c r="DO16" s="11">
        <f>'Master-National Baseline Data'!DO16</f>
        <v>7.0546618294874737</v>
      </c>
      <c r="DP16" s="11">
        <f>'Master-National Baseline Data'!DP16</f>
        <v>25.867093374787402</v>
      </c>
      <c r="DQ16" s="11">
        <f>'Master-National Baseline Data'!DQ16</f>
        <v>0</v>
      </c>
      <c r="DR16" s="11">
        <f>'Master-National Baseline Data'!DR16</f>
        <v>0</v>
      </c>
      <c r="DS16" s="11">
        <f>'Master-National Baseline Data'!DS16</f>
        <v>25.867093374787402</v>
      </c>
      <c r="DT16" s="11">
        <f>'Master-National Baseline Data'!DT16</f>
        <v>1.7510414910405801E-2</v>
      </c>
      <c r="DU16" s="11">
        <f>'Master-National Baseline Data'!DU16</f>
        <v>0.17510414910405803</v>
      </c>
      <c r="DV16" s="11">
        <f>'Master-National Baseline Data'!DV16</f>
        <v>20.287407181579876</v>
      </c>
      <c r="DW16" s="11">
        <f>'Master-National Baseline Data'!DW16</f>
        <v>82.98204207285788</v>
      </c>
      <c r="DX16" s="11">
        <f>'Master-National Baseline Data'!DX16</f>
        <v>2.3754746023601845</v>
      </c>
      <c r="DY16" s="11">
        <f>'Master-National Baseline Data'!DY16</f>
        <v>989.68701898409438</v>
      </c>
      <c r="DZ16" s="11">
        <f>'Master-National Baseline Data'!DZ16</f>
        <v>5.3957927142124165</v>
      </c>
      <c r="EA16" s="11">
        <f>'Master-National Baseline Data'!EA16</f>
        <v>4.3537198563365829</v>
      </c>
      <c r="EB16" s="11">
        <f>'Master-National Baseline Data'!EB16</f>
        <v>67.348896870189847</v>
      </c>
      <c r="EC16" s="11">
        <f>'Master-National Baseline Data'!EC16</f>
        <v>221.43252950230888</v>
      </c>
      <c r="ED16" s="11">
        <f>'Master-National Baseline Data'!ED16</f>
        <v>350.65982555156489</v>
      </c>
      <c r="EE16" s="11">
        <f>'Master-National Baseline Data'!EE16</f>
        <v>294.93996921498206</v>
      </c>
      <c r="EF16" s="11">
        <f>'Master-National Baseline Data'!EF16</f>
        <v>389.03540277065161</v>
      </c>
      <c r="EG16" s="11">
        <f>'Master-National Baseline Data'!EG16</f>
        <v>3.2886608517188303</v>
      </c>
      <c r="EH16" s="11">
        <f>'Master-National Baseline Data'!EH16</f>
        <v>5.9075423293996927</v>
      </c>
      <c r="EI16" s="11">
        <f>'Master-National Baseline Data'!EI16</f>
        <v>10.964012314007183</v>
      </c>
      <c r="EJ16" s="11">
        <f>'Master-National Baseline Data'!EJ16</f>
        <v>1.2966649563878914</v>
      </c>
      <c r="EK16" s="11">
        <f>'Master-National Baseline Data'!EK16</f>
        <v>4.9484350949204723</v>
      </c>
      <c r="EL16" s="11">
        <f>'Master-National Baseline Data'!EL16</f>
        <v>0.56777571667258686</v>
      </c>
      <c r="EM16" s="11">
        <f>'Master-National Baseline Data'!EM16</f>
        <v>2.9221652129297073</v>
      </c>
      <c r="EN16" s="11">
        <f>'Master-National Baseline Data'!EN16</f>
        <v>1.6914582729158767</v>
      </c>
      <c r="EO16" s="11">
        <f>'Master-National Baseline Data'!EO16</f>
        <v>10.959654718167222</v>
      </c>
      <c r="EP16" s="11">
        <f>'Master-National Baseline Data'!EP16</f>
        <v>92.428407262201162</v>
      </c>
      <c r="EQ16" s="10"/>
      <c r="ER16" s="12">
        <f>'Master-National Baseline Data'!ER16</f>
        <v>1.3482176666666701</v>
      </c>
      <c r="ES16" s="12">
        <f>'Master-National Baseline Data'!ES16</f>
        <v>29.5718800000001</v>
      </c>
      <c r="ET16" s="12">
        <f>'Master-National Baseline Data'!ET16</f>
        <v>42.322889333333201</v>
      </c>
      <c r="EU16" s="12">
        <f>'Master-National Baseline Data'!EU16</f>
        <v>25.358632666666601</v>
      </c>
      <c r="EV16" s="12">
        <f>'Master-National Baseline Data'!EV16</f>
        <v>0.27098299999999997</v>
      </c>
      <c r="EW16" s="12">
        <f>'Master-National Baseline Data'!EW16</f>
        <v>0.51964000000000099</v>
      </c>
      <c r="EX16" s="12">
        <f>'Master-National Baseline Data'!EX16</f>
        <v>0.240094</v>
      </c>
      <c r="EY16" s="12">
        <f>'Master-National Baseline Data'!EY16</f>
        <v>2.88608366666667</v>
      </c>
      <c r="EZ16" s="12">
        <f>'Master-National Baseline Data'!EZ16</f>
        <v>7.3973550000000099</v>
      </c>
      <c r="FA16" s="12">
        <f>'Master-National Baseline Data'!FA16</f>
        <v>2.4941276666666599</v>
      </c>
      <c r="FB16" s="12">
        <f>'Master-National Baseline Data'!FB16</f>
        <v>1.7187889999999999</v>
      </c>
      <c r="FC16" s="12">
        <f>'Master-National Baseline Data'!FC16</f>
        <v>0.45611833333333501</v>
      </c>
      <c r="FD16" s="12">
        <f>'Master-National Baseline Data'!FD16</f>
        <v>4.56118333333335</v>
      </c>
      <c r="FE16" s="12">
        <f>'Master-National Baseline Data'!FE16</f>
        <v>3.3257333333333097E-2</v>
      </c>
      <c r="FF16" s="12">
        <f>'Master-National Baseline Data'!FF16</f>
        <v>0.33257333333333094</v>
      </c>
      <c r="FG16" s="12">
        <f>'Master-National Baseline Data'!FG16</f>
        <v>13.714819789119339</v>
      </c>
      <c r="FH16" s="12">
        <f>'Master-National Baseline Data'!FH16</f>
        <v>87.777838666666696</v>
      </c>
      <c r="FI16" s="12">
        <f>'Master-National Baseline Data'!FI16</f>
        <v>2.7015596666666699</v>
      </c>
      <c r="FJ16" s="12">
        <f>'Master-National Baseline Data'!FJ16</f>
        <v>940.67219833333399</v>
      </c>
      <c r="FK16" s="12">
        <f>'Master-National Baseline Data'!FK16</f>
        <v>5.17828466666667</v>
      </c>
      <c r="FL16" s="12">
        <f>'Master-National Baseline Data'!FL16</f>
        <v>4.2800676666666604</v>
      </c>
      <c r="FM16" s="12">
        <f>'Master-National Baseline Data'!FM16</f>
        <v>69.8763193333332</v>
      </c>
      <c r="FN16" s="12">
        <f>'Master-National Baseline Data'!FN16</f>
        <v>227.496548666666</v>
      </c>
      <c r="FO16" s="12">
        <f>'Master-National Baseline Data'!FO16</f>
        <v>354.834251666667</v>
      </c>
      <c r="FP16" s="12">
        <f>'Master-National Baseline Data'!FP16</f>
        <v>274.149539333333</v>
      </c>
      <c r="FQ16" s="12">
        <f>'Master-National Baseline Data'!FQ16</f>
        <v>375.12987166666699</v>
      </c>
      <c r="FR16" s="12">
        <f>'Master-National Baseline Data'!FR16</f>
        <v>3.3364376666666602</v>
      </c>
      <c r="FS16" s="12">
        <f>'Master-National Baseline Data'!FS16</f>
        <v>6.1091623333333303</v>
      </c>
      <c r="FT16" s="12">
        <f>'Master-National Baseline Data'!FT16</f>
        <v>11.5949213333333</v>
      </c>
      <c r="FU16" s="12">
        <f>'Master-National Baseline Data'!FU16</f>
        <v>1.3249043333333299</v>
      </c>
      <c r="FV16" s="12">
        <f>'Master-National Baseline Data'!FV16</f>
        <v>4.7431070000000002</v>
      </c>
      <c r="FW16" s="12">
        <f>'Master-National Baseline Data'!FW16</f>
        <v>0.59643633333333201</v>
      </c>
      <c r="FX16" s="12">
        <f>'Master-National Baseline Data'!FX16</f>
        <v>2.9842263333333401</v>
      </c>
      <c r="FY16" s="12">
        <f>'Master-National Baseline Data'!FY16</f>
        <v>1.6399550000000001</v>
      </c>
      <c r="FZ16" s="12">
        <f>'Master-National Baseline Data'!FZ16</f>
        <v>10.8949583333333</v>
      </c>
      <c r="GA16" s="46">
        <f>'Master-National Baseline Data'!GA16</f>
        <v>91.680531666666596</v>
      </c>
      <c r="GB16" s="54"/>
    </row>
    <row r="17" spans="1:184" x14ac:dyDescent="0.2">
      <c r="A17" s="73"/>
      <c r="B17" s="66">
        <f>'Master-National Baseline Data'!B17</f>
        <v>161</v>
      </c>
      <c r="C17" s="8" t="str">
        <f>'Master-National Baseline Data'!C17</f>
        <v>161S</v>
      </c>
      <c r="D17" s="8"/>
      <c r="E17" s="8" t="str">
        <f>'Master-National Baseline Data'!E17</f>
        <v>004</v>
      </c>
      <c r="F17" s="8" t="str">
        <f>'Master-National Baseline Data'!F17</f>
        <v>Pastoral</v>
      </c>
      <c r="G17" s="8" t="str">
        <f>'Master-National Baseline Data'!G17</f>
        <v>Afar</v>
      </c>
      <c r="H17" s="8" t="str">
        <f>'Master-National Baseline Data'!H17</f>
        <v>Zone 4</v>
      </c>
      <c r="I17" s="8" t="str">
        <f>'Master-National Baseline Data'!I17</f>
        <v>Ewa Duba</v>
      </c>
      <c r="J17" s="8" t="str">
        <f>'Master-National Baseline Data'!J17</f>
        <v xml:space="preserve">Ewa </v>
      </c>
      <c r="K17" s="8" t="str">
        <f>'Master-National Baseline Data'!K17</f>
        <v>Duba</v>
      </c>
      <c r="L17" s="8" t="str">
        <f>'Master-National Baseline Data'!L17</f>
        <v>Duba</v>
      </c>
      <c r="M17" s="8" t="str">
        <f>'Master-National Baseline Data'!M17</f>
        <v>Af-Ew-Du</v>
      </c>
      <c r="N17" s="8" t="str">
        <f>'Master-National Baseline Data'!N17</f>
        <v>Project scenario</v>
      </c>
      <c r="O17" s="8" t="str">
        <f>'Master-National Baseline Data'!O17</f>
        <v>Improved grassland</v>
      </c>
      <c r="P17" s="8" t="str">
        <f>'Master-National Baseline Data'!P17</f>
        <v>Improved grassland</v>
      </c>
      <c r="Q17" s="8" t="str">
        <f>'Master-National Baseline Data'!Q17</f>
        <v>Pastoral woodland rehabilitation - reduce soil erosion, soil fertility decline and land degradation, increase soil carbon, organic matter, soil water, reduce overgrazing and improve fodder for cut and carry</v>
      </c>
      <c r="R17" s="8" t="str">
        <f>'Master-National Baseline Data'!R17</f>
        <v>Integrated soil and water conservation - physical measures stone and soil bund terrace,  deep water infiltration trenches, permanent enclosure of grassland - biological measures natural regeneration</v>
      </c>
      <c r="S17" s="8" t="str">
        <f>'Master-National Baseline Data'!S17</f>
        <v>Grassland</v>
      </c>
      <c r="T17" s="8" t="str">
        <f>'Master-National Baseline Data'!T17</f>
        <v>ISWC</v>
      </c>
      <c r="U17" s="8" t="str">
        <f>'Master-National Baseline Data'!U17</f>
        <v>ISWC_PE</v>
      </c>
      <c r="V17" s="8" t="str">
        <f>'Master-National Baseline Data'!V17</f>
        <v>ISWC_PE-GL</v>
      </c>
      <c r="W17" s="9">
        <f>'Master-National Baseline Data'!W17</f>
        <v>2010</v>
      </c>
      <c r="X17" s="9">
        <f>'Master-National Baseline Data'!X17</f>
        <v>3</v>
      </c>
      <c r="Y17" s="10" t="str">
        <f>'Master-National Baseline Data'!Y17</f>
        <v>ISWC_PE_GL_3</v>
      </c>
      <c r="Z17" s="10" t="str">
        <f>'Master-National Baseline Data'!Z17</f>
        <v xml:space="preserve">Stone and soil bund, deep water infiltration trenches and woodland permanent enclosure  </v>
      </c>
      <c r="AA17" s="10" t="str">
        <f>'Master-National Baseline Data'!AA17</f>
        <v>Natural regeneration</v>
      </c>
      <c r="AB17" s="10" t="str">
        <f>'Master-National Baseline Data'!AB17</f>
        <v>Acacia</v>
      </c>
      <c r="AC17" s="10" t="str">
        <f>'Master-National Baseline Data'!AC17</f>
        <v>Chloris-Setaria-Aristida- Cynodon</v>
      </c>
      <c r="AD17" s="10" t="str">
        <f>'Master-National Baseline Data'!AD17</f>
        <v>Sorghum</v>
      </c>
      <c r="AE17" s="10" t="str">
        <f>'Master-National Baseline Data'!AE17</f>
        <v>None</v>
      </c>
      <c r="AF17" s="10" t="str">
        <f>'Master-National Baseline Data'!AF17</f>
        <v>Sparse</v>
      </c>
      <c r="AG17" s="10" t="str">
        <f>'Master-National Baseline Data'!AG17</f>
        <v>Cattle and camels</v>
      </c>
      <c r="AH17" s="10" t="str">
        <f>'Master-National Baseline Data'!AH17</f>
        <v>Surface sample</v>
      </c>
      <c r="AI17" s="10" t="str">
        <f>'Master-National Baseline Data'!AI17</f>
        <v>AF-EWA-SWC-SB-T2-2 0-15cm</v>
      </c>
      <c r="AJ17" s="10">
        <f>'Master-National Baseline Data'!AJ17</f>
        <v>0</v>
      </c>
      <c r="AK17" s="10" t="str">
        <f>'Master-National Baseline Data'!AK17</f>
        <v>0-15</v>
      </c>
      <c r="AL17" s="10">
        <f>'Master-National Baseline Data'!AL17</f>
        <v>15</v>
      </c>
      <c r="AM17" s="10" t="str">
        <f>'Master-National Baseline Data'!AM17</f>
        <v>WC</v>
      </c>
      <c r="AN17" s="10" t="str">
        <f>'Master-National Baseline Data'!AN17</f>
        <v>MIR</v>
      </c>
      <c r="AO17" s="10">
        <f>'Master-National Baseline Data'!AO17</f>
        <v>0</v>
      </c>
      <c r="AP17" s="10">
        <f>'Master-National Baseline Data'!AP17</f>
        <v>607148.80000000005</v>
      </c>
      <c r="AQ17" s="10">
        <f>'Master-National Baseline Data'!AQ17</f>
        <v>1298979</v>
      </c>
      <c r="AR17" s="10">
        <f>'Master-National Baseline Data'!AR17</f>
        <v>11.74888</v>
      </c>
      <c r="AS17" s="10">
        <f>'Master-National Baseline Data'!AS17</f>
        <v>39.983887000000003</v>
      </c>
      <c r="AT17" s="10" t="str">
        <f>'Master-National Baseline Data'!AT17</f>
        <v>11°44'56.17"</v>
      </c>
      <c r="AU17" s="10" t="str">
        <f>'Master-National Baseline Data'!AU17</f>
        <v>39°59'0.04"</v>
      </c>
      <c r="AV17" s="10">
        <f>'Master-National Baseline Data'!AV17</f>
        <v>1562044.1559963301</v>
      </c>
      <c r="AW17" s="10">
        <f>'Master-National Baseline Data'!AW17</f>
        <v>1376704.74198163</v>
      </c>
      <c r="AX17" s="10">
        <f>'Master-National Baseline Data'!AX17</f>
        <v>984</v>
      </c>
      <c r="AY17" s="10">
        <f>'Master-National Baseline Data'!AY17</f>
        <v>967</v>
      </c>
      <c r="AZ17" s="10">
        <f>'Master-National Baseline Data'!AZ17</f>
        <v>0.32879787999999999</v>
      </c>
      <c r="BA17" s="10">
        <f>'Master-National Baseline Data'!BA17</f>
        <v>0.36182763000000001</v>
      </c>
      <c r="BB17" s="10">
        <f>'Master-National Baseline Data'!BB17</f>
        <v>0.37641205999999999</v>
      </c>
      <c r="BC17" s="10">
        <f>'Master-National Baseline Data'!BC17</f>
        <v>0.31965219</v>
      </c>
      <c r="BD17" s="10">
        <f>'Master-National Baseline Data'!BD17</f>
        <v>9.8373390000000005E-2</v>
      </c>
      <c r="BE17" s="10">
        <f>'Master-National Baseline Data'!BE17</f>
        <v>9.2873109999999995E-2</v>
      </c>
      <c r="BF17" s="10">
        <f>'Master-National Baseline Data'!BF17</f>
        <v>0.1547345</v>
      </c>
      <c r="BG17" s="10">
        <f>'Master-National Baseline Data'!BG17</f>
        <v>123.565</v>
      </c>
      <c r="BH17" s="10">
        <f>'Master-National Baseline Data'!BH17</f>
        <v>981</v>
      </c>
      <c r="BI17" s="10">
        <f>'Master-National Baseline Data'!BI17</f>
        <v>9.3809399999999997E-5</v>
      </c>
      <c r="BJ17" s="10">
        <f>'Master-National Baseline Data'!BJ17</f>
        <v>1.5756599999999999E-4</v>
      </c>
      <c r="BK17" s="10">
        <f>'Master-National Baseline Data'!BK17</f>
        <v>4.6107100000000001</v>
      </c>
      <c r="BL17" s="10">
        <f>'Master-National Baseline Data'!BL17</f>
        <v>185.67400000000001</v>
      </c>
      <c r="BM17" s="10">
        <f>'Master-National Baseline Data'!BM17</f>
        <v>2.6995900000000001E-4</v>
      </c>
      <c r="BN17" s="10">
        <f>'Master-National Baseline Data'!BN17</f>
        <v>23.11</v>
      </c>
      <c r="BO17" s="10">
        <f>'Master-National Baseline Data'!BO17</f>
        <v>77.25</v>
      </c>
      <c r="BP17" s="10">
        <f>'Master-National Baseline Data'!BP17</f>
        <v>927</v>
      </c>
      <c r="BQ17" s="10">
        <f>'Master-National Baseline Data'!BQ17</f>
        <v>129.12</v>
      </c>
      <c r="BR17" s="10">
        <f>'Master-National Baseline Data'!BR17</f>
        <v>1549.44</v>
      </c>
      <c r="BS17" s="10">
        <f>'Master-National Baseline Data'!BS17</f>
        <v>1.6714563106796116</v>
      </c>
      <c r="BT17" s="10">
        <f>'Master-National Baseline Data'!BT17</f>
        <v>16.29</v>
      </c>
      <c r="BU17" s="10">
        <f>'Master-National Baseline Data'!BU17</f>
        <v>6.42</v>
      </c>
      <c r="BV17" s="10">
        <f>'Master-National Baseline Data'!BV17</f>
        <v>12.06</v>
      </c>
      <c r="BW17" s="10">
        <f>'Master-National Baseline Data'!BW17</f>
        <v>622</v>
      </c>
      <c r="BX17" s="10">
        <f>'Master-National Baseline Data'!BX17</f>
        <v>127</v>
      </c>
      <c r="BY17" s="10">
        <f>'Master-National Baseline Data'!BY17</f>
        <v>13.6</v>
      </c>
      <c r="BZ17" s="10" t="str">
        <f>'Master-National Baseline Data'!BZ17</f>
        <v>Dry subhumid</v>
      </c>
      <c r="CA17" s="10">
        <f>'Master-National Baseline Data'!CA17</f>
        <v>0.6</v>
      </c>
      <c r="CB17" s="10">
        <f>'Master-National Baseline Data'!CB17</f>
        <v>1.5588581561999999</v>
      </c>
      <c r="CC17" s="10">
        <f>'Master-National Baseline Data'!CC17</f>
        <v>1379</v>
      </c>
      <c r="CD17" s="10">
        <f>'Master-National Baseline Data'!CD17</f>
        <v>1379</v>
      </c>
      <c r="CE17" s="10">
        <f>'Master-National Baseline Data'!CE17</f>
        <v>2423</v>
      </c>
      <c r="CF17" s="10" t="str">
        <f>'Master-National Baseline Data'!CF17</f>
        <v>NPP Precipitation limited</v>
      </c>
      <c r="CG17" s="10">
        <f>'Master-National Baseline Data'!CG17</f>
        <v>1.1000000000000001</v>
      </c>
      <c r="CH17" s="10">
        <f>'Master-National Baseline Data'!CH17</f>
        <v>0</v>
      </c>
      <c r="CI17" s="10" t="str">
        <f>'Master-National Baseline Data'!CI17</f>
        <v>Tropical subhumid  dry forest</v>
      </c>
      <c r="CJ17" s="10" t="str">
        <f>'Master-National Baseline Data'!CJ17</f>
        <v>Equatorial savannah dry winter</v>
      </c>
      <c r="CK17" s="10" t="str">
        <f>'Master-National Baseline Data'!CK17</f>
        <v>Steppe</v>
      </c>
      <c r="CL17" s="10" t="str">
        <f>'Master-National Baseline Data'!CL17</f>
        <v>29 Jun - 13 Oct</v>
      </c>
      <c r="CM17" s="10" t="str">
        <f>'Master-National Baseline Data'!CM17</f>
        <v>Medium to sparse</v>
      </c>
      <c r="CN17" s="10" t="str">
        <f>'Master-National Baseline Data'!CN17</f>
        <v>Very dark brown</v>
      </c>
      <c r="CO17" s="11">
        <f>'Master-National Baseline Data'!CO17</f>
        <v>1.3277460000000001</v>
      </c>
      <c r="CP17" s="11">
        <f>'Master-National Baseline Data'!CP17</f>
        <v>29.021756981116226</v>
      </c>
      <c r="CQ17" s="11">
        <f>'Master-National Baseline Data'!CQ17</f>
        <v>42.92119732302141</v>
      </c>
      <c r="CR17" s="11">
        <f>'Master-National Baseline Data'!CR17</f>
        <v>28.057045695862374</v>
      </c>
      <c r="CS17" s="11" t="str">
        <f>'Master-National Baseline Data'!CS17</f>
        <v>Sandy clay</v>
      </c>
      <c r="CT17" s="11" t="str">
        <f>'Master-National Baseline Data'!CT17</f>
        <v>Well drained</v>
      </c>
      <c r="CU17" s="11">
        <f>'Master-National Baseline Data'!CU17</f>
        <v>0.25902439172552316</v>
      </c>
      <c r="CV17" s="11">
        <f>'Master-National Baseline Data'!CV17</f>
        <v>0.51775568181818177</v>
      </c>
      <c r="CW17" s="11">
        <f>'Master-National Baseline Data'!CW17</f>
        <v>0.25873129009265861</v>
      </c>
      <c r="CX17" s="11">
        <f>'Master-National Baseline Data'!CX17</f>
        <v>2.083984375</v>
      </c>
      <c r="CY17" s="11">
        <f>'Master-National Baseline Data'!CY17</f>
        <v>7.5250000000000004</v>
      </c>
      <c r="CZ17" s="10">
        <f>'Master-National Baseline Data'!CZ17</f>
        <v>0</v>
      </c>
      <c r="DA17" s="10">
        <f>'Master-National Baseline Data'!DA17</f>
        <v>6.5</v>
      </c>
      <c r="DB17" s="10">
        <f>'Master-National Baseline Data'!DB17</f>
        <v>-1.0250000000000004</v>
      </c>
      <c r="DC17" s="10" t="str">
        <f>'Master-National Baseline Data'!DC17</f>
        <v>No LR</v>
      </c>
      <c r="DD17" s="11">
        <f>'Master-National Baseline Data'!DD17</f>
        <v>2.5782537067545301</v>
      </c>
      <c r="DE17" s="11">
        <f>'Master-National Baseline Data'!DE17</f>
        <v>1.0747775947281699</v>
      </c>
      <c r="DF17" s="11">
        <f>'Master-National Baseline Data'!DF17</f>
        <v>0.37868096828460601</v>
      </c>
      <c r="DG17" s="11">
        <f>'Master-National Baseline Data'!DG17</f>
        <v>0</v>
      </c>
      <c r="DH17" s="11">
        <f>'Master-National Baseline Data'!DH17</f>
        <v>0.37868096828460601</v>
      </c>
      <c r="DI17" s="11">
        <f>'Master-National Baseline Data'!DI17</f>
        <v>3.78680968284606</v>
      </c>
      <c r="DJ17" s="11">
        <f>'Master-National Baseline Data'!DJ17</f>
        <v>0</v>
      </c>
      <c r="DK17" s="11">
        <f>'Master-National Baseline Data'!DK17</f>
        <v>3.78680968284606</v>
      </c>
      <c r="DL17" s="11">
        <f>'Master-National Baseline Data'!DL17</f>
        <v>7.5418821137401872</v>
      </c>
      <c r="DM17" s="11">
        <f>'Master-National Baseline Data'!DM17</f>
        <v>0</v>
      </c>
      <c r="DN17" s="11">
        <f>'Master-National Baseline Data'!DN17</f>
        <v>0</v>
      </c>
      <c r="DO17" s="11">
        <f>'Master-National Baseline Data'!DO17</f>
        <v>7.5418821137401872</v>
      </c>
      <c r="DP17" s="11">
        <f>'Master-National Baseline Data'!DP17</f>
        <v>27.653567750380684</v>
      </c>
      <c r="DQ17" s="11">
        <f>'Master-National Baseline Data'!DQ17</f>
        <v>0</v>
      </c>
      <c r="DR17" s="11">
        <f>'Master-National Baseline Data'!DR17</f>
        <v>0</v>
      </c>
      <c r="DS17" s="11">
        <f>'Master-National Baseline Data'!DS17</f>
        <v>27.653567750380684</v>
      </c>
      <c r="DT17" s="11">
        <f>'Master-National Baseline Data'!DT17</f>
        <v>1.5327927470207199E-2</v>
      </c>
      <c r="DU17" s="11">
        <f>'Master-National Baseline Data'!DU17</f>
        <v>0.153279274702072</v>
      </c>
      <c r="DV17" s="11">
        <f>'Master-National Baseline Data'!DV17</f>
        <v>24.705294895258731</v>
      </c>
      <c r="DW17" s="11">
        <f>'Master-National Baseline Data'!DW17</f>
        <v>81.606753812636171</v>
      </c>
      <c r="DX17" s="11">
        <f>'Master-National Baseline Data'!DX17</f>
        <v>2.524509803921569</v>
      </c>
      <c r="DY17" s="11">
        <f>'Master-National Baseline Data'!DY17</f>
        <v>1074.0958605664489</v>
      </c>
      <c r="DZ17" s="11">
        <f>'Master-National Baseline Data'!DZ17</f>
        <v>5.6156862745098044</v>
      </c>
      <c r="EA17" s="11">
        <f>'Master-National Baseline Data'!EA17</f>
        <v>4.2508714596949897</v>
      </c>
      <c r="EB17" s="11">
        <f>'Master-National Baseline Data'!EB17</f>
        <v>64.75501089324618</v>
      </c>
      <c r="EC17" s="11">
        <f>'Master-National Baseline Data'!EC17</f>
        <v>253.838779956427</v>
      </c>
      <c r="ED17" s="11">
        <f>'Master-National Baseline Data'!ED17</f>
        <v>353.75490196078431</v>
      </c>
      <c r="EE17" s="11">
        <f>'Master-National Baseline Data'!EE17</f>
        <v>296.88344226579522</v>
      </c>
      <c r="EF17" s="11">
        <f>'Master-National Baseline Data'!EF17</f>
        <v>434.22004357298482</v>
      </c>
      <c r="EG17" s="11">
        <f>'Master-National Baseline Data'!EG17</f>
        <v>3.5619825708061006</v>
      </c>
      <c r="EH17" s="11">
        <f>'Master-National Baseline Data'!EH17</f>
        <v>7.0446623093681922</v>
      </c>
      <c r="EI17" s="11">
        <f>'Master-National Baseline Data'!EI17</f>
        <v>12.795315904139432</v>
      </c>
      <c r="EJ17" s="11">
        <f>'Master-National Baseline Data'!EJ17</f>
        <v>1.0375816993464053</v>
      </c>
      <c r="EK17" s="11">
        <f>'Master-National Baseline Data'!EK17</f>
        <v>5.3704793028322442</v>
      </c>
      <c r="EL17" s="11">
        <f>'Master-National Baseline Data'!EL17</f>
        <v>0.65086866655494102</v>
      </c>
      <c r="EM17" s="11">
        <f>'Master-National Baseline Data'!EM17</f>
        <v>2.9479575163398692</v>
      </c>
      <c r="EN17" s="11">
        <f>'Master-National Baseline Data'!EN17</f>
        <v>1.8879132329260209</v>
      </c>
      <c r="EO17" s="11">
        <f>'Master-National Baseline Data'!EO17</f>
        <v>11.673286256779438</v>
      </c>
      <c r="EP17" s="11">
        <f>'Master-National Baseline Data'!EP17</f>
        <v>93.00910197715389</v>
      </c>
      <c r="EQ17" s="10"/>
      <c r="ER17" s="12">
        <f>'Master-National Baseline Data'!ER17</f>
        <v>1.3277460000000001</v>
      </c>
      <c r="ES17" s="12">
        <f>'Master-National Baseline Data'!ES17</f>
        <v>28.4787136666667</v>
      </c>
      <c r="ET17" s="12">
        <f>'Master-National Baseline Data'!ET17</f>
        <v>42.1180733333332</v>
      </c>
      <c r="EU17" s="12">
        <f>'Master-National Baseline Data'!EU17</f>
        <v>27.532053666666599</v>
      </c>
      <c r="EV17" s="12">
        <f>'Master-National Baseline Data'!EV17</f>
        <v>0.25976333333333401</v>
      </c>
      <c r="EW17" s="12">
        <f>'Master-National Baseline Data'!EW17</f>
        <v>0.51862400000000097</v>
      </c>
      <c r="EX17" s="12">
        <f>'Master-National Baseline Data'!EX17</f>
        <v>0.25562766666666698</v>
      </c>
      <c r="EY17" s="12">
        <f>'Master-National Baseline Data'!EY17</f>
        <v>2.60938133333334</v>
      </c>
      <c r="EZ17" s="12">
        <f>'Master-National Baseline Data'!EZ17</f>
        <v>7.4150786666666697</v>
      </c>
      <c r="FA17" s="12">
        <f>'Master-National Baseline Data'!FA17</f>
        <v>2.8283800000000001</v>
      </c>
      <c r="FB17" s="12">
        <f>'Master-National Baseline Data'!FB17</f>
        <v>1.42479933333333</v>
      </c>
      <c r="FC17" s="12">
        <f>'Master-National Baseline Data'!FC17</f>
        <v>0.60753399999999902</v>
      </c>
      <c r="FD17" s="12">
        <f>'Master-National Baseline Data'!FD17</f>
        <v>6.07533999999999</v>
      </c>
      <c r="FE17" s="12">
        <f>'Master-National Baseline Data'!FE17</f>
        <v>4.9280999999999901E-2</v>
      </c>
      <c r="FF17" s="12">
        <f>'Master-National Baseline Data'!FF17</f>
        <v>0.49280999999999903</v>
      </c>
      <c r="FG17" s="12">
        <f>'Master-National Baseline Data'!FG17</f>
        <v>12.327956007386218</v>
      </c>
      <c r="FH17" s="12">
        <f>'Master-National Baseline Data'!FH17</f>
        <v>90.935293999999999</v>
      </c>
      <c r="FI17" s="12">
        <f>'Master-National Baseline Data'!FI17</f>
        <v>3.5239049999999899</v>
      </c>
      <c r="FJ17" s="12">
        <f>'Master-National Baseline Data'!FJ17</f>
        <v>1024.1934369999999</v>
      </c>
      <c r="FK17" s="12">
        <f>'Master-National Baseline Data'!FK17</f>
        <v>5.4508746666666497</v>
      </c>
      <c r="FL17" s="12">
        <f>'Master-National Baseline Data'!FL17</f>
        <v>4.3738909999999898</v>
      </c>
      <c r="FM17" s="12">
        <f>'Master-National Baseline Data'!FM17</f>
        <v>81.294153333333398</v>
      </c>
      <c r="FN17" s="12">
        <f>'Master-National Baseline Data'!FN17</f>
        <v>262.14779533333302</v>
      </c>
      <c r="FO17" s="12">
        <f>'Master-National Baseline Data'!FO17</f>
        <v>374.555342666667</v>
      </c>
      <c r="FP17" s="12">
        <f>'Master-National Baseline Data'!FP17</f>
        <v>279.47544733333399</v>
      </c>
      <c r="FQ17" s="12">
        <f>'Master-National Baseline Data'!FQ17</f>
        <v>382.52718566666601</v>
      </c>
      <c r="FR17" s="12">
        <f>'Master-National Baseline Data'!FR17</f>
        <v>3.7013079999999898</v>
      </c>
      <c r="FS17" s="12">
        <f>'Master-National Baseline Data'!FS17</f>
        <v>7.9672236666666496</v>
      </c>
      <c r="FT17" s="12">
        <f>'Master-National Baseline Data'!FT17</f>
        <v>13.0701506666667</v>
      </c>
      <c r="FU17" s="12">
        <f>'Master-National Baseline Data'!FU17</f>
        <v>1.3650990000000001</v>
      </c>
      <c r="FV17" s="12">
        <f>'Master-National Baseline Data'!FV17</f>
        <v>5.1617226666666598</v>
      </c>
      <c r="FW17" s="12">
        <f>'Master-National Baseline Data'!FW17</f>
        <v>0.67878399999999905</v>
      </c>
      <c r="FX17" s="12">
        <f>'Master-National Baseline Data'!FX17</f>
        <v>3.1162746666666701</v>
      </c>
      <c r="FY17" s="12">
        <f>'Master-National Baseline Data'!FY17</f>
        <v>1.6338283333333301</v>
      </c>
      <c r="FZ17" s="12">
        <f>'Master-National Baseline Data'!FZ17</f>
        <v>11.6186943333333</v>
      </c>
      <c r="GA17" s="46">
        <f>'Master-National Baseline Data'!GA17</f>
        <v>92.248045000000005</v>
      </c>
      <c r="GB17" s="54"/>
    </row>
    <row r="18" spans="1:184" x14ac:dyDescent="0.2">
      <c r="A18" s="73"/>
      <c r="B18" s="66">
        <f>'Master-National Baseline Data'!B18</f>
        <v>162</v>
      </c>
      <c r="C18" s="8" t="str">
        <f>'Master-National Baseline Data'!C18</f>
        <v>162S</v>
      </c>
      <c r="D18" s="8"/>
      <c r="E18" s="8" t="str">
        <f>'Master-National Baseline Data'!E18</f>
        <v>004</v>
      </c>
      <c r="F18" s="8" t="str">
        <f>'Master-National Baseline Data'!F18</f>
        <v>Pastoral</v>
      </c>
      <c r="G18" s="8" t="str">
        <f>'Master-National Baseline Data'!G18</f>
        <v>Afar</v>
      </c>
      <c r="H18" s="8" t="str">
        <f>'Master-National Baseline Data'!H18</f>
        <v>Zone 4</v>
      </c>
      <c r="I18" s="8" t="str">
        <f>'Master-National Baseline Data'!I18</f>
        <v>Ewa Duba</v>
      </c>
      <c r="J18" s="8" t="str">
        <f>'Master-National Baseline Data'!J18</f>
        <v xml:space="preserve">Ewa </v>
      </c>
      <c r="K18" s="8" t="str">
        <f>'Master-National Baseline Data'!K18</f>
        <v>Duba</v>
      </c>
      <c r="L18" s="8" t="str">
        <f>'Master-National Baseline Data'!L18</f>
        <v>Duba</v>
      </c>
      <c r="M18" s="8" t="str">
        <f>'Master-National Baseline Data'!M18</f>
        <v>Af-Ew-Du</v>
      </c>
      <c r="N18" s="8" t="str">
        <f>'Master-National Baseline Data'!N18</f>
        <v>Project scenario</v>
      </c>
      <c r="O18" s="8" t="str">
        <f>'Master-National Baseline Data'!O18</f>
        <v>Improved grassland</v>
      </c>
      <c r="P18" s="8" t="str">
        <f>'Master-National Baseline Data'!P18</f>
        <v>Improved grassland</v>
      </c>
      <c r="Q18" s="8" t="str">
        <f>'Master-National Baseline Data'!Q18</f>
        <v>Pastoral woodland rehabilitation - reduce soil erosion, soil fertility decline and land degradation, increase soil carbon, organic matter, soil water, reduce overgrazing and improve fodder for cut and carry</v>
      </c>
      <c r="R18" s="8" t="str">
        <f>'Master-National Baseline Data'!R18</f>
        <v>Integrated soil and water conservation - physical measures stone and soil bund terrace,  deep water infiltration trenches, permanent enclosure of grassland - biological measures natural regeneration</v>
      </c>
      <c r="S18" s="8" t="str">
        <f>'Master-National Baseline Data'!S18</f>
        <v>Grassland</v>
      </c>
      <c r="T18" s="8" t="str">
        <f>'Master-National Baseline Data'!T18</f>
        <v>ISWC</v>
      </c>
      <c r="U18" s="8" t="str">
        <f>'Master-National Baseline Data'!U18</f>
        <v>ISWC_PE</v>
      </c>
      <c r="V18" s="8" t="str">
        <f>'Master-National Baseline Data'!V18</f>
        <v>ISWC_PE-GL</v>
      </c>
      <c r="W18" s="9">
        <f>'Master-National Baseline Data'!W18</f>
        <v>2010</v>
      </c>
      <c r="X18" s="9">
        <f>'Master-National Baseline Data'!X18</f>
        <v>3</v>
      </c>
      <c r="Y18" s="10" t="str">
        <f>'Master-National Baseline Data'!Y18</f>
        <v>ISWC_PE_GL_3</v>
      </c>
      <c r="Z18" s="10" t="str">
        <f>'Master-National Baseline Data'!Z18</f>
        <v xml:space="preserve">Stone and soil bund, deep water infiltration trenches and woodland permanent enclosure  </v>
      </c>
      <c r="AA18" s="10" t="str">
        <f>'Master-National Baseline Data'!AA18</f>
        <v>Natural regeneration</v>
      </c>
      <c r="AB18" s="10" t="str">
        <f>'Master-National Baseline Data'!AB18</f>
        <v>Acacia</v>
      </c>
      <c r="AC18" s="10" t="str">
        <f>'Master-National Baseline Data'!AC18</f>
        <v>Chloris-Setaria-Aristida- Cynodon</v>
      </c>
      <c r="AD18" s="10" t="str">
        <f>'Master-National Baseline Data'!AD18</f>
        <v>Sorghum</v>
      </c>
      <c r="AE18" s="10" t="str">
        <f>'Master-National Baseline Data'!AE18</f>
        <v>None</v>
      </c>
      <c r="AF18" s="10" t="str">
        <f>'Master-National Baseline Data'!AF18</f>
        <v>Sparse</v>
      </c>
      <c r="AG18" s="10" t="str">
        <f>'Master-National Baseline Data'!AG18</f>
        <v>Cattle and camels</v>
      </c>
      <c r="AH18" s="10" t="str">
        <f>'Master-National Baseline Data'!AH18</f>
        <v>Surface sample</v>
      </c>
      <c r="AI18" s="10" t="str">
        <f>'Master-National Baseline Data'!AI18</f>
        <v>AF-EWA-SWC-SB-T2-3 0-15cm</v>
      </c>
      <c r="AJ18" s="10">
        <f>'Master-National Baseline Data'!AJ18</f>
        <v>0</v>
      </c>
      <c r="AK18" s="10" t="str">
        <f>'Master-National Baseline Data'!AK18</f>
        <v>0-15</v>
      </c>
      <c r="AL18" s="10">
        <f>'Master-National Baseline Data'!AL18</f>
        <v>15</v>
      </c>
      <c r="AM18" s="10" t="str">
        <f>'Master-National Baseline Data'!AM18</f>
        <v>WC</v>
      </c>
      <c r="AN18" s="10" t="str">
        <f>'Master-National Baseline Data'!AN18</f>
        <v>MIR</v>
      </c>
      <c r="AO18" s="10">
        <f>'Master-National Baseline Data'!AO18</f>
        <v>0</v>
      </c>
      <c r="AP18" s="10">
        <f>'Master-National Baseline Data'!AP18</f>
        <v>607148.80000000005</v>
      </c>
      <c r="AQ18" s="10">
        <f>'Master-National Baseline Data'!AQ18</f>
        <v>1298979</v>
      </c>
      <c r="AR18" s="10">
        <f>'Master-National Baseline Data'!AR18</f>
        <v>11.74888</v>
      </c>
      <c r="AS18" s="10">
        <f>'Master-National Baseline Data'!AS18</f>
        <v>39.983887000000003</v>
      </c>
      <c r="AT18" s="10" t="str">
        <f>'Master-National Baseline Data'!AT18</f>
        <v>11°44'56.17"</v>
      </c>
      <c r="AU18" s="10" t="str">
        <f>'Master-National Baseline Data'!AU18</f>
        <v>39°59'0.04"</v>
      </c>
      <c r="AV18" s="10">
        <f>'Master-National Baseline Data'!AV18</f>
        <v>1562044.1559963301</v>
      </c>
      <c r="AW18" s="10">
        <f>'Master-National Baseline Data'!AW18</f>
        <v>1376704.74198163</v>
      </c>
      <c r="AX18" s="10">
        <f>'Master-National Baseline Data'!AX18</f>
        <v>984</v>
      </c>
      <c r="AY18" s="10">
        <f>'Master-National Baseline Data'!AY18</f>
        <v>967</v>
      </c>
      <c r="AZ18" s="10">
        <f>'Master-National Baseline Data'!AZ18</f>
        <v>0.32879787999999999</v>
      </c>
      <c r="BA18" s="10">
        <f>'Master-National Baseline Data'!BA18</f>
        <v>0.36182763000000001</v>
      </c>
      <c r="BB18" s="10">
        <f>'Master-National Baseline Data'!BB18</f>
        <v>0.37641205999999999</v>
      </c>
      <c r="BC18" s="10">
        <f>'Master-National Baseline Data'!BC18</f>
        <v>0.31965219</v>
      </c>
      <c r="BD18" s="10">
        <f>'Master-National Baseline Data'!BD18</f>
        <v>9.8373390000000005E-2</v>
      </c>
      <c r="BE18" s="10">
        <f>'Master-National Baseline Data'!BE18</f>
        <v>9.2873109999999995E-2</v>
      </c>
      <c r="BF18" s="10">
        <f>'Master-National Baseline Data'!BF18</f>
        <v>0.1547345</v>
      </c>
      <c r="BG18" s="10">
        <f>'Master-National Baseline Data'!BG18</f>
        <v>123.565</v>
      </c>
      <c r="BH18" s="10">
        <f>'Master-National Baseline Data'!BH18</f>
        <v>981</v>
      </c>
      <c r="BI18" s="10">
        <f>'Master-National Baseline Data'!BI18</f>
        <v>9.3809399999999997E-5</v>
      </c>
      <c r="BJ18" s="10">
        <f>'Master-National Baseline Data'!BJ18</f>
        <v>1.5756599999999999E-4</v>
      </c>
      <c r="BK18" s="10">
        <f>'Master-National Baseline Data'!BK18</f>
        <v>4.6107100000000001</v>
      </c>
      <c r="BL18" s="10">
        <f>'Master-National Baseline Data'!BL18</f>
        <v>185.67400000000001</v>
      </c>
      <c r="BM18" s="10">
        <f>'Master-National Baseline Data'!BM18</f>
        <v>2.6995900000000001E-4</v>
      </c>
      <c r="BN18" s="10">
        <f>'Master-National Baseline Data'!BN18</f>
        <v>23.11</v>
      </c>
      <c r="BO18" s="10">
        <f>'Master-National Baseline Data'!BO18</f>
        <v>77.25</v>
      </c>
      <c r="BP18" s="10">
        <f>'Master-National Baseline Data'!BP18</f>
        <v>927</v>
      </c>
      <c r="BQ18" s="10">
        <f>'Master-National Baseline Data'!BQ18</f>
        <v>129.12</v>
      </c>
      <c r="BR18" s="10">
        <f>'Master-National Baseline Data'!BR18</f>
        <v>1549.44</v>
      </c>
      <c r="BS18" s="10">
        <f>'Master-National Baseline Data'!BS18</f>
        <v>1.6714563106796116</v>
      </c>
      <c r="BT18" s="10">
        <f>'Master-National Baseline Data'!BT18</f>
        <v>16.29</v>
      </c>
      <c r="BU18" s="10">
        <f>'Master-National Baseline Data'!BU18</f>
        <v>6.42</v>
      </c>
      <c r="BV18" s="10">
        <f>'Master-National Baseline Data'!BV18</f>
        <v>12.06</v>
      </c>
      <c r="BW18" s="10">
        <f>'Master-National Baseline Data'!BW18</f>
        <v>622</v>
      </c>
      <c r="BX18" s="10">
        <f>'Master-National Baseline Data'!BX18</f>
        <v>127</v>
      </c>
      <c r="BY18" s="10">
        <f>'Master-National Baseline Data'!BY18</f>
        <v>13.6</v>
      </c>
      <c r="BZ18" s="10" t="str">
        <f>'Master-National Baseline Data'!BZ18</f>
        <v>Dry subhumid</v>
      </c>
      <c r="CA18" s="10">
        <f>'Master-National Baseline Data'!CA18</f>
        <v>0.6</v>
      </c>
      <c r="CB18" s="10">
        <f>'Master-National Baseline Data'!CB18</f>
        <v>1.5588581561999999</v>
      </c>
      <c r="CC18" s="10">
        <f>'Master-National Baseline Data'!CC18</f>
        <v>1379</v>
      </c>
      <c r="CD18" s="10">
        <f>'Master-National Baseline Data'!CD18</f>
        <v>1379</v>
      </c>
      <c r="CE18" s="10">
        <f>'Master-National Baseline Data'!CE18</f>
        <v>2423</v>
      </c>
      <c r="CF18" s="10" t="str">
        <f>'Master-National Baseline Data'!CF18</f>
        <v>NPP Precipitation limited</v>
      </c>
      <c r="CG18" s="10">
        <f>'Master-National Baseline Data'!CG18</f>
        <v>1.1000000000000001</v>
      </c>
      <c r="CH18" s="10">
        <f>'Master-National Baseline Data'!CH18</f>
        <v>0</v>
      </c>
      <c r="CI18" s="10" t="str">
        <f>'Master-National Baseline Data'!CI18</f>
        <v>Tropical subhumid  dry forest</v>
      </c>
      <c r="CJ18" s="10" t="str">
        <f>'Master-National Baseline Data'!CJ18</f>
        <v>Equatorial savannah dry winter</v>
      </c>
      <c r="CK18" s="10" t="str">
        <f>'Master-National Baseline Data'!CK18</f>
        <v>Steppe</v>
      </c>
      <c r="CL18" s="10" t="str">
        <f>'Master-National Baseline Data'!CL18</f>
        <v>29 Jun - 13 Oct</v>
      </c>
      <c r="CM18" s="10" t="str">
        <f>'Master-National Baseline Data'!CM18</f>
        <v>Medium to sparse</v>
      </c>
      <c r="CN18" s="10" t="str">
        <f>'Master-National Baseline Data'!CN18</f>
        <v>Very dark brown</v>
      </c>
      <c r="CO18" s="11">
        <f>'Master-National Baseline Data'!CO18</f>
        <v>1.33255266666667</v>
      </c>
      <c r="CP18" s="11">
        <f>'Master-National Baseline Data'!CP18</f>
        <v>29.81568170482614</v>
      </c>
      <c r="CQ18" s="11">
        <f>'Master-National Baseline Data'!CQ18</f>
        <v>43.101771128416985</v>
      </c>
      <c r="CR18" s="11">
        <f>'Master-National Baseline Data'!CR18</f>
        <v>27.082547166756875</v>
      </c>
      <c r="CS18" s="11" t="str">
        <f>'Master-National Baseline Data'!CS18</f>
        <v>Sandy clay loam</v>
      </c>
      <c r="CT18" s="11" t="str">
        <f>'Master-National Baseline Data'!CT18</f>
        <v>Well drained</v>
      </c>
      <c r="CU18" s="11">
        <f>'Master-National Baseline Data'!CU18</f>
        <v>0.25750227406957149</v>
      </c>
      <c r="CV18" s="11">
        <f>'Master-National Baseline Data'!CV18</f>
        <v>0.50899928005759543</v>
      </c>
      <c r="CW18" s="11">
        <f>'Master-National Baseline Data'!CW18</f>
        <v>0.25149700598802394</v>
      </c>
      <c r="CX18" s="11">
        <f>'Master-National Baseline Data'!CX18</f>
        <v>2.2824887104867302</v>
      </c>
      <c r="CY18" s="11">
        <f>'Master-National Baseline Data'!CY18</f>
        <v>7.1970000000000001</v>
      </c>
      <c r="CZ18" s="10">
        <f>'Master-National Baseline Data'!CZ18</f>
        <v>0</v>
      </c>
      <c r="DA18" s="10">
        <f>'Master-National Baseline Data'!DA18</f>
        <v>6.5</v>
      </c>
      <c r="DB18" s="10">
        <f>'Master-National Baseline Data'!DB18</f>
        <v>-0.69700000000000006</v>
      </c>
      <c r="DC18" s="10" t="str">
        <f>'Master-National Baseline Data'!DC18</f>
        <v>No LR</v>
      </c>
      <c r="DD18" s="11">
        <f>'Master-National Baseline Data'!DD18</f>
        <v>2.6283185840707799</v>
      </c>
      <c r="DE18" s="11">
        <f>'Master-National Baseline Data'!DE18</f>
        <v>1.8098230088495499</v>
      </c>
      <c r="DF18" s="11">
        <f>'Master-National Baseline Data'!DF18</f>
        <v>0.39618314504623398</v>
      </c>
      <c r="DG18" s="11">
        <f>'Master-National Baseline Data'!DG18</f>
        <v>0</v>
      </c>
      <c r="DH18" s="11">
        <f>'Master-National Baseline Data'!DH18</f>
        <v>0.39618314504623398</v>
      </c>
      <c r="DI18" s="11">
        <f>'Master-National Baseline Data'!DI18</f>
        <v>3.9618314504623395</v>
      </c>
      <c r="DJ18" s="11">
        <f>'Master-National Baseline Data'!DJ18</f>
        <v>0</v>
      </c>
      <c r="DK18" s="11">
        <f>'Master-National Baseline Data'!DK18</f>
        <v>3.9618314504623395</v>
      </c>
      <c r="DL18" s="11">
        <f>'Master-National Baseline Data'!DL18</f>
        <v>7.9190235962962072</v>
      </c>
      <c r="DM18" s="11">
        <f>'Master-National Baseline Data'!DM18</f>
        <v>0</v>
      </c>
      <c r="DN18" s="11">
        <f>'Master-National Baseline Data'!DN18</f>
        <v>0</v>
      </c>
      <c r="DO18" s="11">
        <f>'Master-National Baseline Data'!DO18</f>
        <v>7.9190235962962072</v>
      </c>
      <c r="DP18" s="11">
        <f>'Master-National Baseline Data'!DP18</f>
        <v>29.036419853086091</v>
      </c>
      <c r="DQ18" s="11">
        <f>'Master-National Baseline Data'!DQ18</f>
        <v>0</v>
      </c>
      <c r="DR18" s="11">
        <f>'Master-National Baseline Data'!DR18</f>
        <v>0</v>
      </c>
      <c r="DS18" s="11">
        <f>'Master-National Baseline Data'!DS18</f>
        <v>29.036419853086091</v>
      </c>
      <c r="DT18" s="11">
        <f>'Master-National Baseline Data'!DT18</f>
        <v>1.7649470269680001E-2</v>
      </c>
      <c r="DU18" s="11">
        <f>'Master-National Baseline Data'!DU18</f>
        <v>0.17649470269680001</v>
      </c>
      <c r="DV18" s="11">
        <f>'Master-National Baseline Data'!DV18</f>
        <v>22.447310825347344</v>
      </c>
      <c r="DW18" s="11">
        <f>'Master-National Baseline Data'!DW18</f>
        <v>94.673960612691474</v>
      </c>
      <c r="DX18" s="11">
        <f>'Master-National Baseline Data'!DX18</f>
        <v>2.5364332603938733</v>
      </c>
      <c r="DY18" s="11">
        <f>'Master-National Baseline Data'!DY18</f>
        <v>986.69584245076567</v>
      </c>
      <c r="DZ18" s="11">
        <f>'Master-National Baseline Data'!DZ18</f>
        <v>6.183041575492342</v>
      </c>
      <c r="EA18" s="11">
        <f>'Master-National Baseline Data'!EA18</f>
        <v>4.640919037199124</v>
      </c>
      <c r="EB18" s="11">
        <f>'Master-National Baseline Data'!EB18</f>
        <v>71.152297592997826</v>
      </c>
      <c r="EC18" s="11">
        <f>'Master-National Baseline Data'!EC18</f>
        <v>296.69912472647701</v>
      </c>
      <c r="ED18" s="11">
        <f>'Master-National Baseline Data'!ED18</f>
        <v>363.22757111597372</v>
      </c>
      <c r="EE18" s="11">
        <f>'Master-National Baseline Data'!EE18</f>
        <v>328.21663019693653</v>
      </c>
      <c r="EF18" s="11">
        <f>'Master-National Baseline Data'!EF18</f>
        <v>391.43435448577674</v>
      </c>
      <c r="EG18" s="11">
        <f>'Master-National Baseline Data'!EG18</f>
        <v>3.7079868708971553</v>
      </c>
      <c r="EH18" s="11">
        <f>'Master-National Baseline Data'!EH18</f>
        <v>8.7001094091903735</v>
      </c>
      <c r="EI18" s="11">
        <f>'Master-National Baseline Data'!EI18</f>
        <v>11.935437636761488</v>
      </c>
      <c r="EJ18" s="11">
        <f>'Master-National Baseline Data'!EJ18</f>
        <v>1.4636761487964989</v>
      </c>
      <c r="EK18" s="11">
        <f>'Master-National Baseline Data'!EK18</f>
        <v>4.933479212253828</v>
      </c>
      <c r="EL18" s="11">
        <f>'Master-National Baseline Data'!EL18</f>
        <v>0.76076698647814622</v>
      </c>
      <c r="EM18" s="11">
        <f>'Master-National Baseline Data'!EM18</f>
        <v>3.0268964259664477</v>
      </c>
      <c r="EN18" s="11">
        <f>'Master-National Baseline Data'!EN18</f>
        <v>1.7018884977642468</v>
      </c>
      <c r="EO18" s="11">
        <f>'Master-National Baseline Data'!EO18</f>
        <v>11.369770728589582</v>
      </c>
      <c r="EP18" s="11">
        <f>'Master-National Baseline Data'!EP18</f>
        <v>91.673186480829273</v>
      </c>
      <c r="EQ18" s="10"/>
      <c r="ER18" s="12">
        <f>'Master-National Baseline Data'!ER18</f>
        <v>1.33255266666667</v>
      </c>
      <c r="ES18" s="12">
        <f>'Master-National Baseline Data'!ES18</f>
        <v>28.854908333333402</v>
      </c>
      <c r="ET18" s="12">
        <f>'Master-National Baseline Data'!ET18</f>
        <v>41.712869999999903</v>
      </c>
      <c r="EU18" s="12">
        <f>'Master-National Baseline Data'!EU18</f>
        <v>26.209845666666599</v>
      </c>
      <c r="EV18" s="12">
        <f>'Master-National Baseline Data'!EV18</f>
        <v>0.25841400000000098</v>
      </c>
      <c r="EW18" s="12">
        <f>'Master-National Baseline Data'!EW18</f>
        <v>0.51454833333333205</v>
      </c>
      <c r="EX18" s="12">
        <f>'Master-National Baseline Data'!EX18</f>
        <v>0.24841633333333299</v>
      </c>
      <c r="EY18" s="12">
        <f>'Master-National Baseline Data'!EY18</f>
        <v>2.71205433333333</v>
      </c>
      <c r="EZ18" s="12">
        <f>'Master-National Baseline Data'!EZ18</f>
        <v>7.1864719999999904</v>
      </c>
      <c r="FA18" s="12">
        <f>'Master-National Baseline Data'!FA18</f>
        <v>2.9881120000000001</v>
      </c>
      <c r="FB18" s="12">
        <f>'Master-National Baseline Data'!FB18</f>
        <v>1.9139536666666599</v>
      </c>
      <c r="FC18" s="12">
        <f>'Master-National Baseline Data'!FC18</f>
        <v>0.64484799999999998</v>
      </c>
      <c r="FD18" s="12">
        <f>'Master-National Baseline Data'!FD18</f>
        <v>6.44848</v>
      </c>
      <c r="FE18" s="12">
        <f>'Master-National Baseline Data'!FE18</f>
        <v>4.4088666666666498E-2</v>
      </c>
      <c r="FF18" s="12">
        <f>'Master-National Baseline Data'!FF18</f>
        <v>0.44088666666666498</v>
      </c>
      <c r="FG18" s="12">
        <f>'Master-National Baseline Data'!FG18</f>
        <v>14.62616243025424</v>
      </c>
      <c r="FH18" s="12">
        <f>'Master-National Baseline Data'!FH18</f>
        <v>108.340471333333</v>
      </c>
      <c r="FI18" s="12">
        <f>'Master-National Baseline Data'!FI18</f>
        <v>3.42041833333333</v>
      </c>
      <c r="FJ18" s="12">
        <f>'Master-National Baseline Data'!FJ18</f>
        <v>983.205021333334</v>
      </c>
      <c r="FK18" s="12">
        <f>'Master-National Baseline Data'!FK18</f>
        <v>5.8864079999999896</v>
      </c>
      <c r="FL18" s="12">
        <f>'Master-National Baseline Data'!FL18</f>
        <v>4.6246023333333302</v>
      </c>
      <c r="FM18" s="12">
        <f>'Master-National Baseline Data'!FM18</f>
        <v>88.0116790000001</v>
      </c>
      <c r="FN18" s="12">
        <f>'Master-National Baseline Data'!FN18</f>
        <v>285.68124</v>
      </c>
      <c r="FO18" s="12">
        <f>'Master-National Baseline Data'!FO18</f>
        <v>387.01681533333402</v>
      </c>
      <c r="FP18" s="12">
        <f>'Master-National Baseline Data'!FP18</f>
        <v>290.58536600000002</v>
      </c>
      <c r="FQ18" s="12">
        <f>'Master-National Baseline Data'!FQ18</f>
        <v>361.19961499999999</v>
      </c>
      <c r="FR18" s="12">
        <f>'Master-National Baseline Data'!FR18</f>
        <v>3.72453366666667</v>
      </c>
      <c r="FS18" s="12">
        <f>'Master-National Baseline Data'!FS18</f>
        <v>8.4519393333333195</v>
      </c>
      <c r="FT18" s="12">
        <f>'Master-National Baseline Data'!FT18</f>
        <v>12.426508333333301</v>
      </c>
      <c r="FU18" s="12">
        <f>'Master-National Baseline Data'!FU18</f>
        <v>1.62799</v>
      </c>
      <c r="FV18" s="12">
        <f>'Master-National Baseline Data'!FV18</f>
        <v>4.9685723333333298</v>
      </c>
      <c r="FW18" s="12">
        <f>'Master-National Baseline Data'!FW18</f>
        <v>0.73699633333333203</v>
      </c>
      <c r="FX18" s="12">
        <f>'Master-National Baseline Data'!FX18</f>
        <v>3.1811186666666602</v>
      </c>
      <c r="FY18" s="12">
        <f>'Master-National Baseline Data'!FY18</f>
        <v>1.549531</v>
      </c>
      <c r="FZ18" s="12">
        <f>'Master-National Baseline Data'!FZ18</f>
        <v>11.445743</v>
      </c>
      <c r="GA18" s="46">
        <f>'Master-National Baseline Data'!GA18</f>
        <v>91.566596666666499</v>
      </c>
      <c r="GB18" s="54"/>
    </row>
    <row r="19" spans="1:184" x14ac:dyDescent="0.2">
      <c r="A19" s="54"/>
      <c r="B19" s="66">
        <f>'Master-National Baseline Data'!B19</f>
        <v>166</v>
      </c>
      <c r="C19" s="8" t="str">
        <f>'Master-National Baseline Data'!C19</f>
        <v>166S</v>
      </c>
      <c r="D19" s="8" t="str">
        <f>'Master-National Baseline Data'!D19</f>
        <v>166S-BD84</v>
      </c>
      <c r="E19" s="8" t="str">
        <f>'Master-National Baseline Data'!E19</f>
        <v>005</v>
      </c>
      <c r="F19" s="8" t="str">
        <f>'Master-National Baseline Data'!F19</f>
        <v>Pastoral</v>
      </c>
      <c r="G19" s="8" t="str">
        <f>'Master-National Baseline Data'!G19</f>
        <v>Afar</v>
      </c>
      <c r="H19" s="8" t="str">
        <f>'Master-National Baseline Data'!H19</f>
        <v>Zone 4</v>
      </c>
      <c r="I19" s="8" t="str">
        <f>'Master-National Baseline Data'!I19</f>
        <v>Ewa Duba</v>
      </c>
      <c r="J19" s="8" t="str">
        <f>'Master-National Baseline Data'!J19</f>
        <v xml:space="preserve">Ewa </v>
      </c>
      <c r="K19" s="8" t="str">
        <f>'Master-National Baseline Data'!K19</f>
        <v>Duba</v>
      </c>
      <c r="L19" s="8" t="str">
        <f>'Master-National Baseline Data'!L19</f>
        <v>Duba</v>
      </c>
      <c r="M19" s="8" t="str">
        <f>'Master-National Baseline Data'!M19</f>
        <v>Af-Ew-Du</v>
      </c>
      <c r="N19" s="8" t="str">
        <f>'Master-National Baseline Data'!N19</f>
        <v>Project scenario</v>
      </c>
      <c r="O19" s="8" t="str">
        <f>'Master-National Baseline Data'!O19</f>
        <v>Improved grassland</v>
      </c>
      <c r="P19" s="8" t="str">
        <f>'Master-National Baseline Data'!P19</f>
        <v>Improved grassland</v>
      </c>
      <c r="Q19" s="8" t="str">
        <f>'Master-National Baseline Data'!Q19</f>
        <v>Pastoral grassland rehabilitation farmer managed - reduce soil erosion, soil fertility decline and land degradation, increase soil carbon, organic matter, soil water, reduce overgrazing, improve aboveground biomass and fodder for cut and carry</v>
      </c>
      <c r="R19" s="8" t="str">
        <f>'Master-National Baseline Data'!R19</f>
        <v>No Integrated soil and water conservation - physical measure well protected permanent enclosure of grassland - biological measures natural regeneration</v>
      </c>
      <c r="S19" s="8" t="str">
        <f>'Master-National Baseline Data'!S19</f>
        <v>Grassland</v>
      </c>
      <c r="T19" s="8" t="str">
        <f>'Master-National Baseline Data'!T19</f>
        <v>NINR</v>
      </c>
      <c r="U19" s="8" t="str">
        <f>'Master-National Baseline Data'!U19</f>
        <v>NINR_PE</v>
      </c>
      <c r="V19" s="8" t="str">
        <f>'Master-National Baseline Data'!V19</f>
        <v>NINR_PE-GL</v>
      </c>
      <c r="W19" s="9">
        <f>'Master-National Baseline Data'!W19</f>
        <v>2010</v>
      </c>
      <c r="X19" s="9">
        <f>'Master-National Baseline Data'!X19</f>
        <v>3</v>
      </c>
      <c r="Y19" s="10" t="str">
        <f>'Master-National Baseline Data'!Y19</f>
        <v>NINR_PE_GL_3</v>
      </c>
      <c r="Z19" s="10" t="str">
        <f>'Master-National Baseline Data'!Z19</f>
        <v xml:space="preserve">Farmer managed grassland well protected permanent enclosure </v>
      </c>
      <c r="AA19" s="10" t="str">
        <f>'Master-National Baseline Data'!AA19</f>
        <v>Farmer managed natural regeneration</v>
      </c>
      <c r="AB19" s="10" t="str">
        <f>'Master-National Baseline Data'!AB19</f>
        <v>Acacia</v>
      </c>
      <c r="AC19" s="10" t="str">
        <f>'Master-National Baseline Data'!AC19</f>
        <v>Chloris-Setaria-Aristida- Cynodon</v>
      </c>
      <c r="AD19" s="10" t="str">
        <f>'Master-National Baseline Data'!AD19</f>
        <v>Sorghum</v>
      </c>
      <c r="AE19" s="10" t="str">
        <f>'Master-National Baseline Data'!AE19</f>
        <v>None</v>
      </c>
      <c r="AF19" s="10" t="str">
        <f>'Master-National Baseline Data'!AF19</f>
        <v>Sparse</v>
      </c>
      <c r="AG19" s="10" t="str">
        <f>'Master-National Baseline Data'!AG19</f>
        <v>Cattle and camels</v>
      </c>
      <c r="AH19" s="10" t="str">
        <f>'Master-National Baseline Data'!AH19</f>
        <v>Surface sample</v>
      </c>
      <c r="AI19" s="10" t="str">
        <f>'Master-National Baseline Data'!AI19</f>
        <v>AF-EWA-AE2-1 0-15cm</v>
      </c>
      <c r="AJ19" s="10" t="str">
        <f>'Master-National Baseline Data'!AJ19</f>
        <v>AF-EWA-AE2-1-BD 0-15cm</v>
      </c>
      <c r="AK19" s="10" t="str">
        <f>'Master-National Baseline Data'!AK19</f>
        <v>0-15</v>
      </c>
      <c r="AL19" s="10">
        <f>'Master-National Baseline Data'!AL19</f>
        <v>15</v>
      </c>
      <c r="AM19" s="10" t="str">
        <f>'Master-National Baseline Data'!AM19</f>
        <v>WC</v>
      </c>
      <c r="AN19" s="10" t="str">
        <f>'Master-National Baseline Data'!AN19</f>
        <v>MIR</v>
      </c>
      <c r="AO19" s="10">
        <f>'Master-National Baseline Data'!AO19</f>
        <v>0</v>
      </c>
      <c r="AP19" s="10">
        <f>'Master-National Baseline Data'!AP19</f>
        <v>608839.68000000005</v>
      </c>
      <c r="AQ19" s="10">
        <f>'Master-National Baseline Data'!AQ19</f>
        <v>1297137.4099999999</v>
      </c>
      <c r="AR19" s="10">
        <f>'Master-National Baseline Data'!AR19</f>
        <v>11.732231000000001</v>
      </c>
      <c r="AS19" s="10">
        <f>'Master-National Baseline Data'!AS19</f>
        <v>39.998800000000003</v>
      </c>
      <c r="AT19" s="10" t="str">
        <f>'Master-National Baseline Data'!AT19</f>
        <v>11°43'56.03"</v>
      </c>
      <c r="AU19" s="10" t="str">
        <f>'Master-National Baseline Data'!AU19</f>
        <v>39°59'55.68"</v>
      </c>
      <c r="AV19" s="10">
        <f>'Master-National Baseline Data'!AV19</f>
        <v>1563586.4964131799</v>
      </c>
      <c r="AW19" s="10">
        <f>'Master-National Baseline Data'!AW19</f>
        <v>1374769.1031430101</v>
      </c>
      <c r="AX19" s="10">
        <f>'Master-National Baseline Data'!AX19</f>
        <v>945</v>
      </c>
      <c r="AY19" s="10">
        <f>'Master-National Baseline Data'!AY19</f>
        <v>931</v>
      </c>
      <c r="AZ19" s="10">
        <f>'Master-National Baseline Data'!AZ19</f>
        <v>-7.7020569999999997E-2</v>
      </c>
      <c r="BA19" s="10">
        <f>'Master-National Baseline Data'!BA19</f>
        <v>-7.7979149999999997E-2</v>
      </c>
      <c r="BB19" s="10">
        <f>'Master-National Baseline Data'!BB19</f>
        <v>-7.8188320000000006E-2</v>
      </c>
      <c r="BC19" s="10">
        <f>'Master-National Baseline Data'!BC19</f>
        <v>-6.6114510000000001E-2</v>
      </c>
      <c r="BD19" s="10">
        <f>'Master-National Baseline Data'!BD19</f>
        <v>-7.7353450000000004E-2</v>
      </c>
      <c r="BE19" s="10">
        <f>'Master-National Baseline Data'!BE19</f>
        <v>-0.11765731</v>
      </c>
      <c r="BF19" s="10">
        <f>'Master-National Baseline Data'!BF19</f>
        <v>-0.15516738999999999</v>
      </c>
      <c r="BG19" s="10">
        <f>'Master-National Baseline Data'!BG19</f>
        <v>102.07299999999999</v>
      </c>
      <c r="BH19" s="10">
        <f>'Master-National Baseline Data'!BH19</f>
        <v>943</v>
      </c>
      <c r="BI19" s="10">
        <f>'Master-National Baseline Data'!BI19</f>
        <v>-1.75358E-4</v>
      </c>
      <c r="BJ19" s="10">
        <f>'Master-National Baseline Data'!BJ19</f>
        <v>-7.6794599999999998E-5</v>
      </c>
      <c r="BK19" s="10">
        <f>'Master-National Baseline Data'!BK19</f>
        <v>1.1087899999999999</v>
      </c>
      <c r="BL19" s="10">
        <f>'Master-National Baseline Data'!BL19</f>
        <v>219.76</v>
      </c>
      <c r="BM19" s="10">
        <f>'Master-National Baseline Data'!BM19</f>
        <v>-2.6387200000000001E-4</v>
      </c>
      <c r="BN19" s="10">
        <f>'Master-National Baseline Data'!BN19</f>
        <v>23.11</v>
      </c>
      <c r="BO19" s="10">
        <f>'Master-National Baseline Data'!BO19</f>
        <v>77.25</v>
      </c>
      <c r="BP19" s="10">
        <f>'Master-National Baseline Data'!BP19</f>
        <v>927</v>
      </c>
      <c r="BQ19" s="10">
        <f>'Master-National Baseline Data'!BQ19</f>
        <v>129.12</v>
      </c>
      <c r="BR19" s="10">
        <f>'Master-National Baseline Data'!BR19</f>
        <v>1549.44</v>
      </c>
      <c r="BS19" s="10">
        <f>'Master-National Baseline Data'!BS19</f>
        <v>1.6714563106796116</v>
      </c>
      <c r="BT19" s="10">
        <f>'Master-National Baseline Data'!BT19</f>
        <v>16.29</v>
      </c>
      <c r="BU19" s="10">
        <f>'Master-National Baseline Data'!BU19</f>
        <v>6.42</v>
      </c>
      <c r="BV19" s="10">
        <f>'Master-National Baseline Data'!BV19</f>
        <v>12.06</v>
      </c>
      <c r="BW19" s="10">
        <f>'Master-National Baseline Data'!BW19</f>
        <v>622</v>
      </c>
      <c r="BX19" s="10">
        <f>'Master-National Baseline Data'!BX19</f>
        <v>127</v>
      </c>
      <c r="BY19" s="10">
        <f>'Master-National Baseline Data'!BY19</f>
        <v>13.6</v>
      </c>
      <c r="BZ19" s="10" t="str">
        <f>'Master-National Baseline Data'!BZ19</f>
        <v>Dry subhumid</v>
      </c>
      <c r="CA19" s="10">
        <f>'Master-National Baseline Data'!CA19</f>
        <v>0.6</v>
      </c>
      <c r="CB19" s="10">
        <f>'Master-National Baseline Data'!CB19</f>
        <v>2.13193559647</v>
      </c>
      <c r="CC19" s="10">
        <f>'Master-National Baseline Data'!CC19</f>
        <v>1379</v>
      </c>
      <c r="CD19" s="10">
        <f>'Master-National Baseline Data'!CD19</f>
        <v>1379</v>
      </c>
      <c r="CE19" s="10">
        <f>'Master-National Baseline Data'!CE19</f>
        <v>2423</v>
      </c>
      <c r="CF19" s="10" t="str">
        <f>'Master-National Baseline Data'!CF19</f>
        <v>NPP Precipitation limited</v>
      </c>
      <c r="CG19" s="10">
        <f>'Master-National Baseline Data'!CG19</f>
        <v>1.1000000000000001</v>
      </c>
      <c r="CH19" s="10">
        <f>'Master-National Baseline Data'!CH19</f>
        <v>0</v>
      </c>
      <c r="CI19" s="10" t="str">
        <f>'Master-National Baseline Data'!CI19</f>
        <v>Tropical subhumid  dry forest</v>
      </c>
      <c r="CJ19" s="10" t="str">
        <f>'Master-National Baseline Data'!CJ19</f>
        <v>Equatorial savannah dry winter</v>
      </c>
      <c r="CK19" s="10" t="str">
        <f>'Master-National Baseline Data'!CK19</f>
        <v>Steppe</v>
      </c>
      <c r="CL19" s="10" t="str">
        <f>'Master-National Baseline Data'!CL19</f>
        <v>29 Jun - 13 Oct</v>
      </c>
      <c r="CM19" s="10" t="str">
        <f>'Master-National Baseline Data'!CM19</f>
        <v>High root activity</v>
      </c>
      <c r="CN19" s="10" t="str">
        <f>'Master-National Baseline Data'!CN19</f>
        <v>Yellowish grey</v>
      </c>
      <c r="CO19" s="11">
        <f>'Master-National Baseline Data'!CO19</f>
        <v>1.3597022967602883</v>
      </c>
      <c r="CP19" s="11">
        <f>'Master-National Baseline Data'!CP19</f>
        <v>18.745545260156803</v>
      </c>
      <c r="CQ19" s="11">
        <f>'Master-National Baseline Data'!CQ19</f>
        <v>56.878118317890248</v>
      </c>
      <c r="CR19" s="11">
        <f>'Master-National Baseline Data'!CR19</f>
        <v>24.37633642195296</v>
      </c>
      <c r="CS19" s="11" t="str">
        <f>'Master-National Baseline Data'!CS19</f>
        <v>Sandy clay loam</v>
      </c>
      <c r="CT19" s="11" t="str">
        <f>'Master-National Baseline Data'!CT19</f>
        <v>Well drained</v>
      </c>
      <c r="CU19" s="11">
        <f>'Master-National Baseline Data'!CU19</f>
        <v>0.2567913131284949</v>
      </c>
      <c r="CV19" s="11">
        <f>'Master-National Baseline Data'!CV19</f>
        <v>0.49065071054599851</v>
      </c>
      <c r="CW19" s="11">
        <f>'Master-National Baseline Data'!CW19</f>
        <v>0.23385939741750358</v>
      </c>
      <c r="CX19" s="11">
        <f>'Master-National Baseline Data'!CX19</f>
        <v>3.0684261974584</v>
      </c>
      <c r="CY19" s="11">
        <f>'Master-National Baseline Data'!CY19</f>
        <v>7.0662000000000003</v>
      </c>
      <c r="CZ19" s="10">
        <f>'Master-National Baseline Data'!CZ19</f>
        <v>0</v>
      </c>
      <c r="DA19" s="10">
        <f>'Master-National Baseline Data'!DA19</f>
        <v>6.5</v>
      </c>
      <c r="DB19" s="10">
        <f>'Master-National Baseline Data'!DB19</f>
        <v>-0.56620000000000026</v>
      </c>
      <c r="DC19" s="10" t="str">
        <f>'Master-National Baseline Data'!DC19</f>
        <v>No LR</v>
      </c>
      <c r="DD19" s="11">
        <f>'Master-National Baseline Data'!DD19</f>
        <v>3.5760869565217601</v>
      </c>
      <c r="DE19" s="11">
        <f>'Master-National Baseline Data'!DE19</f>
        <v>2.3732608695652302</v>
      </c>
      <c r="DF19" s="11">
        <f>'Master-National Baseline Data'!DF19</f>
        <v>1.54115121364593</v>
      </c>
      <c r="DG19" s="11">
        <f>'Master-National Baseline Data'!DG19</f>
        <v>0</v>
      </c>
      <c r="DH19" s="11">
        <f>'Master-National Baseline Data'!DH19</f>
        <v>1.54115121364593</v>
      </c>
      <c r="DI19" s="11">
        <f>'Master-National Baseline Data'!DI19</f>
        <v>15.411512136459301</v>
      </c>
      <c r="DJ19" s="11">
        <f>'Master-National Baseline Data'!DJ19</f>
        <v>0</v>
      </c>
      <c r="DK19" s="11">
        <f>'Master-National Baseline Data'!DK19</f>
        <v>15.411512136459301</v>
      </c>
      <c r="DL19" s="11">
        <f>'Master-National Baseline Data'!DL19</f>
        <v>31.432602672739158</v>
      </c>
      <c r="DM19" s="11">
        <f>'Master-National Baseline Data'!DM19</f>
        <v>0</v>
      </c>
      <c r="DN19" s="11">
        <f>'Master-National Baseline Data'!DN19</f>
        <v>0</v>
      </c>
      <c r="DO19" s="11">
        <f>'Master-National Baseline Data'!DO19</f>
        <v>31.432602672739158</v>
      </c>
      <c r="DP19" s="11">
        <f>'Master-National Baseline Data'!DP19</f>
        <v>115.25287646671025</v>
      </c>
      <c r="DQ19" s="11">
        <f>'Master-National Baseline Data'!DQ19</f>
        <v>0</v>
      </c>
      <c r="DR19" s="11">
        <f>'Master-National Baseline Data'!DR19</f>
        <v>0</v>
      </c>
      <c r="DS19" s="11">
        <f>'Master-National Baseline Data'!DS19</f>
        <v>115.25287646671025</v>
      </c>
      <c r="DT19" s="11">
        <f>'Master-National Baseline Data'!DT19</f>
        <v>0.12414910405874199</v>
      </c>
      <c r="DU19" s="11">
        <f>'Master-National Baseline Data'!DU19</f>
        <v>1.24149104058742</v>
      </c>
      <c r="DV19" s="11">
        <f>'Master-National Baseline Data'!DV19</f>
        <v>12.413711925917111</v>
      </c>
      <c r="DW19" s="11">
        <f>'Master-National Baseline Data'!DW19</f>
        <v>131.014364640884</v>
      </c>
      <c r="DX19" s="11">
        <f>'Master-National Baseline Data'!DX19</f>
        <v>2.6033149171270717</v>
      </c>
      <c r="DY19" s="11">
        <f>'Master-National Baseline Data'!DY19</f>
        <v>1216.9060773480664</v>
      </c>
      <c r="DZ19" s="11">
        <f>'Master-National Baseline Data'!DZ19</f>
        <v>5.3966850828729287</v>
      </c>
      <c r="EA19" s="11">
        <f>'Master-National Baseline Data'!EA19</f>
        <v>7.524088397790055</v>
      </c>
      <c r="EB19" s="11">
        <f>'Master-National Baseline Data'!EB19</f>
        <v>74.425414364640886</v>
      </c>
      <c r="EC19" s="11">
        <f>'Master-National Baseline Data'!EC19</f>
        <v>318.34696132596684</v>
      </c>
      <c r="ED19" s="11">
        <f>'Master-National Baseline Data'!ED19</f>
        <v>391.67292817679555</v>
      </c>
      <c r="EE19" s="11">
        <f>'Master-National Baseline Data'!EE19</f>
        <v>284.87292817679554</v>
      </c>
      <c r="EF19" s="11">
        <f>'Master-National Baseline Data'!EF19</f>
        <v>504.05745856353593</v>
      </c>
      <c r="EG19" s="11">
        <f>'Master-National Baseline Data'!EG19</f>
        <v>2.7617679558011048</v>
      </c>
      <c r="EH19" s="11">
        <f>'Master-National Baseline Data'!EH19</f>
        <v>14.829613259668507</v>
      </c>
      <c r="EI19" s="11">
        <f>'Master-National Baseline Data'!EI19</f>
        <v>19.986629834254138</v>
      </c>
      <c r="EJ19" s="11">
        <f>'Master-National Baseline Data'!EJ19</f>
        <v>1.6061878453038674</v>
      </c>
      <c r="EK19" s="11">
        <f>'Master-National Baseline Data'!EK19</f>
        <v>6.0845303867403322</v>
      </c>
      <c r="EL19" s="11">
        <f>'Master-National Baseline Data'!EL19</f>
        <v>0.81627425981017143</v>
      </c>
      <c r="EM19" s="11">
        <f>'Master-National Baseline Data'!EM19</f>
        <v>3.263941068139963</v>
      </c>
      <c r="EN19" s="11">
        <f>'Master-National Baseline Data'!EN19</f>
        <v>2.1915541676675474</v>
      </c>
      <c r="EO19" s="11">
        <f>'Master-National Baseline Data'!EO19</f>
        <v>13.666443528766854</v>
      </c>
      <c r="EP19" s="11">
        <f>'Master-National Baseline Data'!EP19</f>
        <v>90.413426553506156</v>
      </c>
      <c r="EQ19" s="10"/>
      <c r="ER19" s="12">
        <f>'Master-National Baseline Data'!ER19</f>
        <v>1.37212300000001</v>
      </c>
      <c r="ES19" s="12">
        <f>'Master-National Baseline Data'!ES19</f>
        <v>19.407768666666701</v>
      </c>
      <c r="ET19" s="12">
        <f>'Master-National Baseline Data'!ET19</f>
        <v>53.895760666666803</v>
      </c>
      <c r="EU19" s="12">
        <f>'Master-National Baseline Data'!EU19</f>
        <v>25.501908999999898</v>
      </c>
      <c r="EV19" s="12">
        <f>'Master-National Baseline Data'!EV19</f>
        <v>0.26228733333333398</v>
      </c>
      <c r="EW19" s="12">
        <f>'Master-National Baseline Data'!EW19</f>
        <v>0.48455800000000099</v>
      </c>
      <c r="EX19" s="12">
        <f>'Master-National Baseline Data'!EX19</f>
        <v>0.224767666666667</v>
      </c>
      <c r="EY19" s="12">
        <f>'Master-National Baseline Data'!EY19</f>
        <v>3.398072</v>
      </c>
      <c r="EZ19" s="12">
        <f>'Master-National Baseline Data'!EZ19</f>
        <v>7.1507336666666799</v>
      </c>
      <c r="FA19" s="12">
        <f>'Master-National Baseline Data'!FA19</f>
        <v>3.4316046666666602</v>
      </c>
      <c r="FB19" s="12">
        <f>'Master-National Baseline Data'!FB19</f>
        <v>2.2311256666666601</v>
      </c>
      <c r="FC19" s="12">
        <f>'Master-National Baseline Data'!FC19</f>
        <v>1.4217616666666699</v>
      </c>
      <c r="FD19" s="12">
        <f>'Master-National Baseline Data'!FD19</f>
        <v>14.2176166666667</v>
      </c>
      <c r="FE19" s="12">
        <f>'Master-National Baseline Data'!FE19</f>
        <v>0.110043666666666</v>
      </c>
      <c r="FF19" s="12">
        <f>'Master-National Baseline Data'!FF19</f>
        <v>1.1004366666666601</v>
      </c>
      <c r="FG19" s="12">
        <f>'Master-National Baseline Data'!FG19</f>
        <v>12.919977221163828</v>
      </c>
      <c r="FH19" s="12">
        <f>'Master-National Baseline Data'!FH19</f>
        <v>111.523261333333</v>
      </c>
      <c r="FI19" s="12">
        <f>'Master-National Baseline Data'!FI19</f>
        <v>2.7960393333333302</v>
      </c>
      <c r="FJ19" s="12">
        <f>'Master-National Baseline Data'!FJ19</f>
        <v>1154.6200653333301</v>
      </c>
      <c r="FK19" s="12">
        <f>'Master-National Baseline Data'!FK19</f>
        <v>5.0150653333333404</v>
      </c>
      <c r="FL19" s="12">
        <f>'Master-National Baseline Data'!FL19</f>
        <v>6.6258386666666702</v>
      </c>
      <c r="FM19" s="12">
        <f>'Master-National Baseline Data'!FM19</f>
        <v>74.289442666666702</v>
      </c>
      <c r="FN19" s="12">
        <f>'Master-National Baseline Data'!FN19</f>
        <v>300.58180499999997</v>
      </c>
      <c r="FO19" s="12">
        <f>'Master-National Baseline Data'!FO19</f>
        <v>399.96824600000099</v>
      </c>
      <c r="FP19" s="12">
        <f>'Master-National Baseline Data'!FP19</f>
        <v>280.77762966666597</v>
      </c>
      <c r="FQ19" s="12">
        <f>'Master-National Baseline Data'!FQ19</f>
        <v>480.67073533333303</v>
      </c>
      <c r="FR19" s="12">
        <f>'Master-National Baseline Data'!FR19</f>
        <v>3.0066253333333401</v>
      </c>
      <c r="FS19" s="12">
        <f>'Master-National Baseline Data'!FS19</f>
        <v>13.0428533333333</v>
      </c>
      <c r="FT19" s="12">
        <f>'Master-National Baseline Data'!FT19</f>
        <v>17.277933666666598</v>
      </c>
      <c r="FU19" s="12">
        <f>'Master-National Baseline Data'!FU19</f>
        <v>1.50428266666667</v>
      </c>
      <c r="FV19" s="12">
        <f>'Master-National Baseline Data'!FV19</f>
        <v>5.8287776666666602</v>
      </c>
      <c r="FW19" s="12">
        <f>'Master-National Baseline Data'!FW19</f>
        <v>0.77937566666666602</v>
      </c>
      <c r="FX19" s="12">
        <f>'Master-National Baseline Data'!FX19</f>
        <v>3.39664733333333</v>
      </c>
      <c r="FY19" s="12">
        <f>'Master-National Baseline Data'!FY19</f>
        <v>2.0388056666666698</v>
      </c>
      <c r="FZ19" s="12">
        <f>'Master-National Baseline Data'!FZ19</f>
        <v>12.974966999999999</v>
      </c>
      <c r="GA19" s="46">
        <f>'Master-National Baseline Data'!GA19</f>
        <v>91.164992666666706</v>
      </c>
      <c r="GB19" s="54"/>
    </row>
    <row r="20" spans="1:184" x14ac:dyDescent="0.2">
      <c r="A20" s="73"/>
      <c r="B20" s="66">
        <f>'Master-National Baseline Data'!B20</f>
        <v>167</v>
      </c>
      <c r="C20" s="8" t="str">
        <f>'Master-National Baseline Data'!C20</f>
        <v>166S-1</v>
      </c>
      <c r="D20" s="8"/>
      <c r="E20" s="8" t="str">
        <f>'Master-National Baseline Data'!E20</f>
        <v>005</v>
      </c>
      <c r="F20" s="8" t="str">
        <f>'Master-National Baseline Data'!F20</f>
        <v>Pastoral</v>
      </c>
      <c r="G20" s="8" t="str">
        <f>'Master-National Baseline Data'!G20</f>
        <v>Afar</v>
      </c>
      <c r="H20" s="8" t="str">
        <f>'Master-National Baseline Data'!H20</f>
        <v>Zone 4</v>
      </c>
      <c r="I20" s="8" t="str">
        <f>'Master-National Baseline Data'!I20</f>
        <v>Ewa Duba</v>
      </c>
      <c r="J20" s="8" t="str">
        <f>'Master-National Baseline Data'!J20</f>
        <v xml:space="preserve">Ewa </v>
      </c>
      <c r="K20" s="8" t="str">
        <f>'Master-National Baseline Data'!K20</f>
        <v>Duba</v>
      </c>
      <c r="L20" s="8" t="str">
        <f>'Master-National Baseline Data'!L20</f>
        <v>Duba</v>
      </c>
      <c r="M20" s="8" t="str">
        <f>'Master-National Baseline Data'!M20</f>
        <v>Af-Ew-Du</v>
      </c>
      <c r="N20" s="8" t="str">
        <f>'Master-National Baseline Data'!N20</f>
        <v>Project scenario</v>
      </c>
      <c r="O20" s="8" t="str">
        <f>'Master-National Baseline Data'!O20</f>
        <v>Improved grassland</v>
      </c>
      <c r="P20" s="8" t="str">
        <f>'Master-National Baseline Data'!P20</f>
        <v>Improved grassland</v>
      </c>
      <c r="Q20" s="8" t="str">
        <f>'Master-National Baseline Data'!Q20</f>
        <v>Pastoral grassland rehabilitation farmer managed - reduce soil erosion, soil fertility decline and land degradation, increase soil carbon, organic matter, soil water, reduce overgrazing, improve aboveground biomass and fodder for cut and carry</v>
      </c>
      <c r="R20" s="8" t="str">
        <f>'Master-National Baseline Data'!R20</f>
        <v>No Integrated soil and water conservation - physical measure well protected permanent enclosure of grassland - biological measures natural regeneration</v>
      </c>
      <c r="S20" s="8" t="str">
        <f>'Master-National Baseline Data'!S20</f>
        <v>Grassland</v>
      </c>
      <c r="T20" s="8" t="str">
        <f>'Master-National Baseline Data'!T20</f>
        <v>NINR</v>
      </c>
      <c r="U20" s="8" t="str">
        <f>'Master-National Baseline Data'!U20</f>
        <v>NINR_PE</v>
      </c>
      <c r="V20" s="8" t="str">
        <f>'Master-National Baseline Data'!V20</f>
        <v>NINR_PE-GL</v>
      </c>
      <c r="W20" s="9">
        <f>'Master-National Baseline Data'!W20</f>
        <v>2010</v>
      </c>
      <c r="X20" s="9">
        <f>'Master-National Baseline Data'!X20</f>
        <v>3</v>
      </c>
      <c r="Y20" s="10" t="str">
        <f>'Master-National Baseline Data'!Y20</f>
        <v>NINR_PE_GL_3</v>
      </c>
      <c r="Z20" s="10" t="str">
        <f>'Master-National Baseline Data'!Z20</f>
        <v xml:space="preserve">Farmer managed grassland well protected permanent enclosure </v>
      </c>
      <c r="AA20" s="10" t="str">
        <f>'Master-National Baseline Data'!AA20</f>
        <v>Farmer managed natural regeneration</v>
      </c>
      <c r="AB20" s="10" t="str">
        <f>'Master-National Baseline Data'!AB20</f>
        <v>Acacia</v>
      </c>
      <c r="AC20" s="10" t="str">
        <f>'Master-National Baseline Data'!AC20</f>
        <v>Chloris-Setaria-Aristida- Cynodon</v>
      </c>
      <c r="AD20" s="10" t="str">
        <f>'Master-National Baseline Data'!AD20</f>
        <v>Sorghum</v>
      </c>
      <c r="AE20" s="10" t="str">
        <f>'Master-National Baseline Data'!AE20</f>
        <v>None</v>
      </c>
      <c r="AF20" s="10" t="str">
        <f>'Master-National Baseline Data'!AF20</f>
        <v>Sparse</v>
      </c>
      <c r="AG20" s="10" t="str">
        <f>'Master-National Baseline Data'!AG20</f>
        <v>Cattle and camels</v>
      </c>
      <c r="AH20" s="10" t="str">
        <f>'Master-National Baseline Data'!AH20</f>
        <v>Surface sample</v>
      </c>
      <c r="AI20" s="10" t="str">
        <f>'Master-National Baseline Data'!AI20</f>
        <v>AF-EWA-AE2-2 0-15cm</v>
      </c>
      <c r="AJ20" s="10">
        <f>'Master-National Baseline Data'!AJ20</f>
        <v>0</v>
      </c>
      <c r="AK20" s="10" t="str">
        <f>'Master-National Baseline Data'!AK20</f>
        <v>0-15</v>
      </c>
      <c r="AL20" s="10">
        <f>'Master-National Baseline Data'!AL20</f>
        <v>15</v>
      </c>
      <c r="AM20" s="10" t="str">
        <f>'Master-National Baseline Data'!AM20</f>
        <v>WC</v>
      </c>
      <c r="AN20" s="10" t="str">
        <f>'Master-National Baseline Data'!AN20</f>
        <v>MIR</v>
      </c>
      <c r="AO20" s="10">
        <f>'Master-National Baseline Data'!AO20</f>
        <v>0</v>
      </c>
      <c r="AP20" s="10">
        <f>'Master-National Baseline Data'!AP20</f>
        <v>608839.68000000005</v>
      </c>
      <c r="AQ20" s="10">
        <f>'Master-National Baseline Data'!AQ20</f>
        <v>1297137.4099999999</v>
      </c>
      <c r="AR20" s="10">
        <f>'Master-National Baseline Data'!AR20</f>
        <v>11.732231000000001</v>
      </c>
      <c r="AS20" s="10">
        <f>'Master-National Baseline Data'!AS20</f>
        <v>39.998800000000003</v>
      </c>
      <c r="AT20" s="10" t="str">
        <f>'Master-National Baseline Data'!AT20</f>
        <v>11°43'56.03"</v>
      </c>
      <c r="AU20" s="10" t="str">
        <f>'Master-National Baseline Data'!AU20</f>
        <v>39°59'55.68"</v>
      </c>
      <c r="AV20" s="10">
        <f>'Master-National Baseline Data'!AV20</f>
        <v>1563586.4964131799</v>
      </c>
      <c r="AW20" s="10">
        <f>'Master-National Baseline Data'!AW20</f>
        <v>1374769.1031430101</v>
      </c>
      <c r="AX20" s="10">
        <f>'Master-National Baseline Data'!AX20</f>
        <v>945</v>
      </c>
      <c r="AY20" s="10">
        <f>'Master-National Baseline Data'!AY20</f>
        <v>931</v>
      </c>
      <c r="AZ20" s="10">
        <f>'Master-National Baseline Data'!AZ20</f>
        <v>-7.7020569999999997E-2</v>
      </c>
      <c r="BA20" s="10">
        <f>'Master-National Baseline Data'!BA20</f>
        <v>-7.7979149999999997E-2</v>
      </c>
      <c r="BB20" s="10">
        <f>'Master-National Baseline Data'!BB20</f>
        <v>-7.8188320000000006E-2</v>
      </c>
      <c r="BC20" s="10">
        <f>'Master-National Baseline Data'!BC20</f>
        <v>-6.6114510000000001E-2</v>
      </c>
      <c r="BD20" s="10">
        <f>'Master-National Baseline Data'!BD20</f>
        <v>-7.7353450000000004E-2</v>
      </c>
      <c r="BE20" s="10">
        <f>'Master-National Baseline Data'!BE20</f>
        <v>-0.11765731</v>
      </c>
      <c r="BF20" s="10">
        <f>'Master-National Baseline Data'!BF20</f>
        <v>-0.15516738999999999</v>
      </c>
      <c r="BG20" s="10">
        <f>'Master-National Baseline Data'!BG20</f>
        <v>102.07299999999999</v>
      </c>
      <c r="BH20" s="10">
        <f>'Master-National Baseline Data'!BH20</f>
        <v>943</v>
      </c>
      <c r="BI20" s="10">
        <f>'Master-National Baseline Data'!BI20</f>
        <v>-1.75358E-4</v>
      </c>
      <c r="BJ20" s="10">
        <f>'Master-National Baseline Data'!BJ20</f>
        <v>-7.6794599999999998E-5</v>
      </c>
      <c r="BK20" s="10">
        <f>'Master-National Baseline Data'!BK20</f>
        <v>1.1087899999999999</v>
      </c>
      <c r="BL20" s="10">
        <f>'Master-National Baseline Data'!BL20</f>
        <v>219.76</v>
      </c>
      <c r="BM20" s="10">
        <f>'Master-National Baseline Data'!BM20</f>
        <v>-2.6387200000000001E-4</v>
      </c>
      <c r="BN20" s="10">
        <f>'Master-National Baseline Data'!BN20</f>
        <v>23.11</v>
      </c>
      <c r="BO20" s="10">
        <f>'Master-National Baseline Data'!BO20</f>
        <v>77.25</v>
      </c>
      <c r="BP20" s="10">
        <f>'Master-National Baseline Data'!BP20</f>
        <v>927</v>
      </c>
      <c r="BQ20" s="10">
        <f>'Master-National Baseline Data'!BQ20</f>
        <v>129.12</v>
      </c>
      <c r="BR20" s="10">
        <f>'Master-National Baseline Data'!BR20</f>
        <v>1549.44</v>
      </c>
      <c r="BS20" s="10">
        <f>'Master-National Baseline Data'!BS20</f>
        <v>1.6714563106796116</v>
      </c>
      <c r="BT20" s="10">
        <f>'Master-National Baseline Data'!BT20</f>
        <v>16.29</v>
      </c>
      <c r="BU20" s="10">
        <f>'Master-National Baseline Data'!BU20</f>
        <v>6.42</v>
      </c>
      <c r="BV20" s="10">
        <f>'Master-National Baseline Data'!BV20</f>
        <v>12.06</v>
      </c>
      <c r="BW20" s="10">
        <f>'Master-National Baseline Data'!BW20</f>
        <v>622</v>
      </c>
      <c r="BX20" s="10">
        <f>'Master-National Baseline Data'!BX20</f>
        <v>127</v>
      </c>
      <c r="BY20" s="10">
        <f>'Master-National Baseline Data'!BY20</f>
        <v>13.6</v>
      </c>
      <c r="BZ20" s="10" t="str">
        <f>'Master-National Baseline Data'!BZ20</f>
        <v>Dry subhumid</v>
      </c>
      <c r="CA20" s="10">
        <f>'Master-National Baseline Data'!CA20</f>
        <v>0.6</v>
      </c>
      <c r="CB20" s="10">
        <f>'Master-National Baseline Data'!CB20</f>
        <v>2.13193559647</v>
      </c>
      <c r="CC20" s="10">
        <f>'Master-National Baseline Data'!CC20</f>
        <v>1379</v>
      </c>
      <c r="CD20" s="10">
        <f>'Master-National Baseline Data'!CD20</f>
        <v>1379</v>
      </c>
      <c r="CE20" s="10">
        <f>'Master-National Baseline Data'!CE20</f>
        <v>2423</v>
      </c>
      <c r="CF20" s="10" t="str">
        <f>'Master-National Baseline Data'!CF20</f>
        <v>NPP Precipitation limited</v>
      </c>
      <c r="CG20" s="10">
        <f>'Master-National Baseline Data'!CG20</f>
        <v>1.1000000000000001</v>
      </c>
      <c r="CH20" s="10">
        <f>'Master-National Baseline Data'!CH20</f>
        <v>0</v>
      </c>
      <c r="CI20" s="10" t="str">
        <f>'Master-National Baseline Data'!CI20</f>
        <v>Tropical subhumid  dry forest</v>
      </c>
      <c r="CJ20" s="10" t="str">
        <f>'Master-National Baseline Data'!CJ20</f>
        <v>Equatorial savannah dry winter</v>
      </c>
      <c r="CK20" s="10" t="str">
        <f>'Master-National Baseline Data'!CK20</f>
        <v>Steppe</v>
      </c>
      <c r="CL20" s="10" t="str">
        <f>'Master-National Baseline Data'!CL20</f>
        <v>29 Jun - 13 Oct</v>
      </c>
      <c r="CM20" s="10" t="str">
        <f>'Master-National Baseline Data'!CM20</f>
        <v>High root activity</v>
      </c>
      <c r="CN20" s="10" t="str">
        <f>'Master-National Baseline Data'!CN20</f>
        <v>Yellowish grey</v>
      </c>
      <c r="CO20" s="11">
        <f>'Master-National Baseline Data'!CO20</f>
        <v>1.3925460000000001</v>
      </c>
      <c r="CP20" s="11">
        <f>'Master-National Baseline Data'!CP20</f>
        <v>21.470955208233246</v>
      </c>
      <c r="CQ20" s="11">
        <f>'Master-National Baseline Data'!CQ20</f>
        <v>53.490252389624104</v>
      </c>
      <c r="CR20" s="11">
        <f>'Master-National Baseline Data'!CR20</f>
        <v>25.038792402142647</v>
      </c>
      <c r="CS20" s="11" t="str">
        <f>'Master-National Baseline Data'!CS20</f>
        <v>Clay</v>
      </c>
      <c r="CT20" s="11" t="str">
        <f>'Master-National Baseline Data'!CT20</f>
        <v>Well drained</v>
      </c>
      <c r="CU20" s="11">
        <f>'Master-National Baseline Data'!CU20</f>
        <v>0.24174826647413625</v>
      </c>
      <c r="CV20" s="11">
        <f>'Master-National Baseline Data'!CV20</f>
        <v>0.38451935081148564</v>
      </c>
      <c r="CW20" s="11">
        <f>'Master-National Baseline Data'!CW20</f>
        <v>0.14277108433734939</v>
      </c>
      <c r="CX20" s="11">
        <f>'Master-National Baseline Data'!CX20</f>
        <v>5.6338028169014125</v>
      </c>
      <c r="CY20" s="11">
        <f>'Master-National Baseline Data'!CY20</f>
        <v>7.0682</v>
      </c>
      <c r="CZ20" s="10">
        <f>'Master-National Baseline Data'!CZ20</f>
        <v>0</v>
      </c>
      <c r="DA20" s="10">
        <f>'Master-National Baseline Data'!DA20</f>
        <v>6.5</v>
      </c>
      <c r="DB20" s="10">
        <f>'Master-National Baseline Data'!DB20</f>
        <v>-0.56820000000000004</v>
      </c>
      <c r="DC20" s="10" t="str">
        <f>'Master-National Baseline Data'!DC20</f>
        <v>No LR</v>
      </c>
      <c r="DD20" s="11">
        <f>'Master-National Baseline Data'!DD20</f>
        <v>3.4776119402985102</v>
      </c>
      <c r="DE20" s="11">
        <f>'Master-National Baseline Data'!DE20</f>
        <v>2.9043283582089581</v>
      </c>
      <c r="DF20" s="11">
        <f>'Master-National Baseline Data'!DF20</f>
        <v>1.3997159302234601</v>
      </c>
      <c r="DG20" s="11">
        <f>'Master-National Baseline Data'!DG20</f>
        <v>0</v>
      </c>
      <c r="DH20" s="11">
        <f>'Master-National Baseline Data'!DH20</f>
        <v>1.3997159302234601</v>
      </c>
      <c r="DI20" s="11">
        <f>'Master-National Baseline Data'!DI20</f>
        <v>13.9971593022346</v>
      </c>
      <c r="DJ20" s="11">
        <f>'Master-National Baseline Data'!DJ20</f>
        <v>0</v>
      </c>
      <c r="DK20" s="11">
        <f>'Master-National Baseline Data'!DK20</f>
        <v>13.9971593022346</v>
      </c>
      <c r="DL20" s="11">
        <f>'Master-National Baseline Data'!DL20</f>
        <v>29.237532296534376</v>
      </c>
      <c r="DM20" s="11">
        <f>'Master-National Baseline Data'!DM20</f>
        <v>0</v>
      </c>
      <c r="DN20" s="11">
        <f>'Master-National Baseline Data'!DN20</f>
        <v>0</v>
      </c>
      <c r="DO20" s="11">
        <f>'Master-National Baseline Data'!DO20</f>
        <v>29.237532296534376</v>
      </c>
      <c r="DP20" s="11">
        <f>'Master-National Baseline Data'!DP20</f>
        <v>107.2042850872927</v>
      </c>
      <c r="DQ20" s="11">
        <f>'Master-National Baseline Data'!DQ20</f>
        <v>0</v>
      </c>
      <c r="DR20" s="11">
        <f>'Master-National Baseline Data'!DR20</f>
        <v>0</v>
      </c>
      <c r="DS20" s="11">
        <f>'Master-National Baseline Data'!DS20</f>
        <v>107.2042850872927</v>
      </c>
      <c r="DT20" s="11">
        <f>'Master-National Baseline Data'!DT20</f>
        <v>0.113279274702072</v>
      </c>
      <c r="DU20" s="11">
        <f>'Master-National Baseline Data'!DU20</f>
        <v>1.13279274702072</v>
      </c>
      <c r="DV20" s="11">
        <f>'Master-National Baseline Data'!DV20</f>
        <v>12.356328497907109</v>
      </c>
      <c r="DW20" s="11">
        <f>'Master-National Baseline Data'!DW20</f>
        <v>97.991399904443384</v>
      </c>
      <c r="DX20" s="11">
        <f>'Master-National Baseline Data'!DX20</f>
        <v>2.2910654562828481</v>
      </c>
      <c r="DY20" s="11">
        <f>'Master-National Baseline Data'!DY20</f>
        <v>1142.8093645484951</v>
      </c>
      <c r="DZ20" s="11">
        <f>'Master-National Baseline Data'!DZ20</f>
        <v>3.9729574773053042</v>
      </c>
      <c r="EA20" s="11">
        <f>'Master-National Baseline Data'!EA20</f>
        <v>4.4950788342092691</v>
      </c>
      <c r="EB20" s="11">
        <f>'Master-National Baseline Data'!EB20</f>
        <v>72.33081700907789</v>
      </c>
      <c r="EC20" s="11">
        <f>'Master-National Baseline Data'!EC20</f>
        <v>231.37314859053993</v>
      </c>
      <c r="ED20" s="11">
        <f>'Master-National Baseline Data'!ED20</f>
        <v>397.14190157668418</v>
      </c>
      <c r="EE20" s="11">
        <f>'Master-National Baseline Data'!EE20</f>
        <v>315.9225991399905</v>
      </c>
      <c r="EF20" s="11">
        <f>'Master-National Baseline Data'!EF20</f>
        <v>388.12517916865744</v>
      </c>
      <c r="EG20" s="11">
        <f>'Master-National Baseline Data'!EG20</f>
        <v>2.4920210224558055</v>
      </c>
      <c r="EH20" s="11">
        <f>'Master-National Baseline Data'!EH20</f>
        <v>13.890587673196372</v>
      </c>
      <c r="EI20" s="11">
        <f>'Master-National Baseline Data'!EI20</f>
        <v>16.327663640707122</v>
      </c>
      <c r="EJ20" s="11">
        <f>'Master-National Baseline Data'!EJ20</f>
        <v>1.4862876254180606</v>
      </c>
      <c r="EK20" s="11">
        <f>'Master-National Baseline Data'!EK20</f>
        <v>5.7140468227424757</v>
      </c>
      <c r="EL20" s="11">
        <f>'Master-National Baseline Data'!EL20</f>
        <v>0.593264483565487</v>
      </c>
      <c r="EM20" s="11">
        <f>'Master-National Baseline Data'!EM20</f>
        <v>3.309515846472368</v>
      </c>
      <c r="EN20" s="11">
        <f>'Master-National Baseline Data'!EN20</f>
        <v>1.6875007789941627</v>
      </c>
      <c r="EO20" s="11">
        <f>'Master-National Baseline Data'!EO20</f>
        <v>12.284241930818929</v>
      </c>
      <c r="EP20" s="11">
        <f>'Master-National Baseline Data'!EP20</f>
        <v>92.022999835374392</v>
      </c>
      <c r="EQ20" s="10"/>
      <c r="ER20" s="12">
        <f>'Master-National Baseline Data'!ER20</f>
        <v>1.3925460000000001</v>
      </c>
      <c r="ES20" s="12">
        <f>'Master-National Baseline Data'!ES20</f>
        <v>21.2260006666667</v>
      </c>
      <c r="ET20" s="12">
        <f>'Master-National Baseline Data'!ET20</f>
        <v>52.8800010000001</v>
      </c>
      <c r="EU20" s="12">
        <f>'Master-National Baseline Data'!EU20</f>
        <v>24.753133666666599</v>
      </c>
      <c r="EV20" s="12">
        <f>'Master-National Baseline Data'!EV20</f>
        <v>0.22571433333333299</v>
      </c>
      <c r="EW20" s="12">
        <f>'Master-National Baseline Data'!EW20</f>
        <v>0.37566500000000003</v>
      </c>
      <c r="EX20" s="12">
        <f>'Master-National Baseline Data'!EX20</f>
        <v>0.15192133333333399</v>
      </c>
      <c r="EY20" s="12">
        <f>'Master-National Baseline Data'!EY20</f>
        <v>4.6553246666666803</v>
      </c>
      <c r="EZ20" s="12">
        <f>'Master-National Baseline Data'!EZ20</f>
        <v>7.1979013333333404</v>
      </c>
      <c r="FA20" s="12">
        <f>'Master-National Baseline Data'!FA20</f>
        <v>3.3156953333333301</v>
      </c>
      <c r="FB20" s="12">
        <f>'Master-National Baseline Data'!FB20</f>
        <v>2.4760710000000001</v>
      </c>
      <c r="FC20" s="12">
        <f>'Master-National Baseline Data'!FC20</f>
        <v>1.30051733333333</v>
      </c>
      <c r="FD20" s="12">
        <f>'Master-National Baseline Data'!FD20</f>
        <v>13.0051733333333</v>
      </c>
      <c r="FE20" s="12">
        <f>'Master-National Baseline Data'!FE20</f>
        <v>9.5065999999999901E-2</v>
      </c>
      <c r="FF20" s="12">
        <f>'Master-National Baseline Data'!FF20</f>
        <v>0.95065999999999895</v>
      </c>
      <c r="FG20" s="12">
        <f>'Master-National Baseline Data'!FG20</f>
        <v>13.68015203472673</v>
      </c>
      <c r="FH20" s="12">
        <f>'Master-National Baseline Data'!FH20</f>
        <v>90.878609333333301</v>
      </c>
      <c r="FI20" s="12">
        <f>'Master-National Baseline Data'!FI20</f>
        <v>2.5328059999999999</v>
      </c>
      <c r="FJ20" s="12">
        <f>'Master-National Baseline Data'!FJ20</f>
        <v>1050.64846533333</v>
      </c>
      <c r="FK20" s="12">
        <f>'Master-National Baseline Data'!FK20</f>
        <v>4.1922463333333404</v>
      </c>
      <c r="FL20" s="12">
        <f>'Master-National Baseline Data'!FL20</f>
        <v>4.7432716666666597</v>
      </c>
      <c r="FM20" s="12">
        <f>'Master-National Baseline Data'!FM20</f>
        <v>72.335799000000193</v>
      </c>
      <c r="FN20" s="12">
        <f>'Master-National Baseline Data'!FN20</f>
        <v>238.80029466666599</v>
      </c>
      <c r="FO20" s="12">
        <f>'Master-National Baseline Data'!FO20</f>
        <v>376.39268900000002</v>
      </c>
      <c r="FP20" s="12">
        <f>'Master-National Baseline Data'!FP20</f>
        <v>287.33996366666702</v>
      </c>
      <c r="FQ20" s="12">
        <f>'Master-National Baseline Data'!FQ20</f>
        <v>400.11733333333399</v>
      </c>
      <c r="FR20" s="12">
        <f>'Master-National Baseline Data'!FR20</f>
        <v>2.8036426666666698</v>
      </c>
      <c r="FS20" s="12">
        <f>'Master-National Baseline Data'!FS20</f>
        <v>10.810897000000001</v>
      </c>
      <c r="FT20" s="12">
        <f>'Master-National Baseline Data'!FT20</f>
        <v>14.756259999999999</v>
      </c>
      <c r="FU20" s="12">
        <f>'Master-National Baseline Data'!FU20</f>
        <v>1.38752266666667</v>
      </c>
      <c r="FV20" s="12">
        <f>'Master-National Baseline Data'!FV20</f>
        <v>5.2010583333333402</v>
      </c>
      <c r="FW20" s="12">
        <f>'Master-National Baseline Data'!FW20</f>
        <v>0.60905200000000004</v>
      </c>
      <c r="FX20" s="12">
        <f>'Master-National Baseline Data'!FX20</f>
        <v>3.1611513333333301</v>
      </c>
      <c r="FY20" s="12">
        <f>'Master-National Baseline Data'!FY20</f>
        <v>1.7575053333333399</v>
      </c>
      <c r="FZ20" s="12">
        <f>'Master-National Baseline Data'!FZ20</f>
        <v>11.6227106666667</v>
      </c>
      <c r="GA20" s="46">
        <f>'Master-National Baseline Data'!GA20</f>
        <v>92.205410666666594</v>
      </c>
      <c r="GB20" s="54"/>
    </row>
    <row r="21" spans="1:184" x14ac:dyDescent="0.2">
      <c r="A21" s="73"/>
      <c r="B21" s="66">
        <f>'Master-National Baseline Data'!B21</f>
        <v>168</v>
      </c>
      <c r="C21" s="8" t="str">
        <f>'Master-National Baseline Data'!C21</f>
        <v>167S</v>
      </c>
      <c r="D21" s="8"/>
      <c r="E21" s="8" t="str">
        <f>'Master-National Baseline Data'!E21</f>
        <v>005</v>
      </c>
      <c r="F21" s="8" t="str">
        <f>'Master-National Baseline Data'!F21</f>
        <v>Pastoral</v>
      </c>
      <c r="G21" s="8" t="str">
        <f>'Master-National Baseline Data'!G21</f>
        <v>Afar</v>
      </c>
      <c r="H21" s="8" t="str">
        <f>'Master-National Baseline Data'!H21</f>
        <v>Zone 4</v>
      </c>
      <c r="I21" s="8" t="str">
        <f>'Master-National Baseline Data'!I21</f>
        <v>Ewa Duba</v>
      </c>
      <c r="J21" s="8" t="str">
        <f>'Master-National Baseline Data'!J21</f>
        <v xml:space="preserve">Ewa </v>
      </c>
      <c r="K21" s="8" t="str">
        <f>'Master-National Baseline Data'!K21</f>
        <v>Duba</v>
      </c>
      <c r="L21" s="8" t="str">
        <f>'Master-National Baseline Data'!L21</f>
        <v>Duba</v>
      </c>
      <c r="M21" s="8" t="str">
        <f>'Master-National Baseline Data'!M21</f>
        <v>Af-Ew-Du</v>
      </c>
      <c r="N21" s="8" t="str">
        <f>'Master-National Baseline Data'!N21</f>
        <v>Project scenario</v>
      </c>
      <c r="O21" s="8" t="str">
        <f>'Master-National Baseline Data'!O21</f>
        <v>Improved grassland</v>
      </c>
      <c r="P21" s="8" t="str">
        <f>'Master-National Baseline Data'!P21</f>
        <v>Improved grassland</v>
      </c>
      <c r="Q21" s="8" t="str">
        <f>'Master-National Baseline Data'!Q21</f>
        <v>Pastoral grassland rehabilitation farmer managed - reduce soil erosion, soil fertility decline and land degradation, increase soil carbon, organic matter, soil water, reduce overgrazing, improve aboveground biomass and fodder for cut and carry</v>
      </c>
      <c r="R21" s="8" t="str">
        <f>'Master-National Baseline Data'!R21</f>
        <v>No Integrated soil and water conservation - physical measure well protected permanent enclosure of grassland - biological measures natural regeneration</v>
      </c>
      <c r="S21" s="8" t="str">
        <f>'Master-National Baseline Data'!S21</f>
        <v>Grassland</v>
      </c>
      <c r="T21" s="8" t="str">
        <f>'Master-National Baseline Data'!T21</f>
        <v>NINR</v>
      </c>
      <c r="U21" s="8" t="str">
        <f>'Master-National Baseline Data'!U21</f>
        <v>NINR_PE</v>
      </c>
      <c r="V21" s="8" t="str">
        <f>'Master-National Baseline Data'!V21</f>
        <v>NINR_PE-GL</v>
      </c>
      <c r="W21" s="9">
        <f>'Master-National Baseline Data'!W21</f>
        <v>2010</v>
      </c>
      <c r="X21" s="9">
        <f>'Master-National Baseline Data'!X21</f>
        <v>3</v>
      </c>
      <c r="Y21" s="10" t="str">
        <f>'Master-National Baseline Data'!Y21</f>
        <v>NINR_PE_GL_3</v>
      </c>
      <c r="Z21" s="10" t="str">
        <f>'Master-National Baseline Data'!Z21</f>
        <v xml:space="preserve">Farmer managed grassland well protected permanent enclosure </v>
      </c>
      <c r="AA21" s="10" t="str">
        <f>'Master-National Baseline Data'!AA21</f>
        <v>Farmer managed natural regeneration</v>
      </c>
      <c r="AB21" s="10" t="str">
        <f>'Master-National Baseline Data'!AB21</f>
        <v>Acacia</v>
      </c>
      <c r="AC21" s="10" t="str">
        <f>'Master-National Baseline Data'!AC21</f>
        <v>Chloris-Setaria-Aristida- Cynodon</v>
      </c>
      <c r="AD21" s="10" t="str">
        <f>'Master-National Baseline Data'!AD21</f>
        <v>Sorghum</v>
      </c>
      <c r="AE21" s="10" t="str">
        <f>'Master-National Baseline Data'!AE21</f>
        <v>None</v>
      </c>
      <c r="AF21" s="10" t="str">
        <f>'Master-National Baseline Data'!AF21</f>
        <v>Sparse</v>
      </c>
      <c r="AG21" s="10" t="str">
        <f>'Master-National Baseline Data'!AG21</f>
        <v>Cattle and camels</v>
      </c>
      <c r="AH21" s="10" t="str">
        <f>'Master-National Baseline Data'!AH21</f>
        <v>Surface sample</v>
      </c>
      <c r="AI21" s="10" t="str">
        <f>'Master-National Baseline Data'!AI21</f>
        <v>AF-EWA-AE2-3 0-15cm</v>
      </c>
      <c r="AJ21" s="10">
        <f>'Master-National Baseline Data'!AJ21</f>
        <v>0</v>
      </c>
      <c r="AK21" s="10" t="str">
        <f>'Master-National Baseline Data'!AK21</f>
        <v>0-15</v>
      </c>
      <c r="AL21" s="10">
        <f>'Master-National Baseline Data'!AL21</f>
        <v>15</v>
      </c>
      <c r="AM21" s="10" t="str">
        <f>'Master-National Baseline Data'!AM21</f>
        <v>WC</v>
      </c>
      <c r="AN21" s="10" t="str">
        <f>'Master-National Baseline Data'!AN21</f>
        <v>MIR</v>
      </c>
      <c r="AO21" s="10">
        <f>'Master-National Baseline Data'!AO21</f>
        <v>0</v>
      </c>
      <c r="AP21" s="10">
        <f>'Master-National Baseline Data'!AP21</f>
        <v>608839.68000000005</v>
      </c>
      <c r="AQ21" s="10">
        <f>'Master-National Baseline Data'!AQ21</f>
        <v>1297137.4099999999</v>
      </c>
      <c r="AR21" s="10">
        <f>'Master-National Baseline Data'!AR21</f>
        <v>11.732231000000001</v>
      </c>
      <c r="AS21" s="10">
        <f>'Master-National Baseline Data'!AS21</f>
        <v>39.998800000000003</v>
      </c>
      <c r="AT21" s="10" t="str">
        <f>'Master-National Baseline Data'!AT21</f>
        <v>11°43'56.03"</v>
      </c>
      <c r="AU21" s="10" t="str">
        <f>'Master-National Baseline Data'!AU21</f>
        <v>39°59'55.68"</v>
      </c>
      <c r="AV21" s="10">
        <f>'Master-National Baseline Data'!AV21</f>
        <v>1563586.4964131799</v>
      </c>
      <c r="AW21" s="10">
        <f>'Master-National Baseline Data'!AW21</f>
        <v>1374769.1031430101</v>
      </c>
      <c r="AX21" s="10">
        <f>'Master-National Baseline Data'!AX21</f>
        <v>945</v>
      </c>
      <c r="AY21" s="10">
        <f>'Master-National Baseline Data'!AY21</f>
        <v>931</v>
      </c>
      <c r="AZ21" s="10">
        <f>'Master-National Baseline Data'!AZ21</f>
        <v>-7.7020569999999997E-2</v>
      </c>
      <c r="BA21" s="10">
        <f>'Master-National Baseline Data'!BA21</f>
        <v>-7.7979149999999997E-2</v>
      </c>
      <c r="BB21" s="10">
        <f>'Master-National Baseline Data'!BB21</f>
        <v>-7.8188320000000006E-2</v>
      </c>
      <c r="BC21" s="10">
        <f>'Master-National Baseline Data'!BC21</f>
        <v>-6.6114510000000001E-2</v>
      </c>
      <c r="BD21" s="10">
        <f>'Master-National Baseline Data'!BD21</f>
        <v>-7.7353450000000004E-2</v>
      </c>
      <c r="BE21" s="10">
        <f>'Master-National Baseline Data'!BE21</f>
        <v>-0.11765731</v>
      </c>
      <c r="BF21" s="10">
        <f>'Master-National Baseline Data'!BF21</f>
        <v>-0.15516738999999999</v>
      </c>
      <c r="BG21" s="10">
        <f>'Master-National Baseline Data'!BG21</f>
        <v>102.07299999999999</v>
      </c>
      <c r="BH21" s="10">
        <f>'Master-National Baseline Data'!BH21</f>
        <v>943</v>
      </c>
      <c r="BI21" s="10">
        <f>'Master-National Baseline Data'!BI21</f>
        <v>-1.75358E-4</v>
      </c>
      <c r="BJ21" s="10">
        <f>'Master-National Baseline Data'!BJ21</f>
        <v>-7.6794599999999998E-5</v>
      </c>
      <c r="BK21" s="10">
        <f>'Master-National Baseline Data'!BK21</f>
        <v>1.1087899999999999</v>
      </c>
      <c r="BL21" s="10">
        <f>'Master-National Baseline Data'!BL21</f>
        <v>219.76</v>
      </c>
      <c r="BM21" s="10">
        <f>'Master-National Baseline Data'!BM21</f>
        <v>-2.6387200000000001E-4</v>
      </c>
      <c r="BN21" s="10">
        <f>'Master-National Baseline Data'!BN21</f>
        <v>23.11</v>
      </c>
      <c r="BO21" s="10">
        <f>'Master-National Baseline Data'!BO21</f>
        <v>77.25</v>
      </c>
      <c r="BP21" s="10">
        <f>'Master-National Baseline Data'!BP21</f>
        <v>927</v>
      </c>
      <c r="BQ21" s="10">
        <f>'Master-National Baseline Data'!BQ21</f>
        <v>129.12</v>
      </c>
      <c r="BR21" s="10">
        <f>'Master-National Baseline Data'!BR21</f>
        <v>1549.44</v>
      </c>
      <c r="BS21" s="10">
        <f>'Master-National Baseline Data'!BS21</f>
        <v>1.6714563106796116</v>
      </c>
      <c r="BT21" s="10">
        <f>'Master-National Baseline Data'!BT21</f>
        <v>16.29</v>
      </c>
      <c r="BU21" s="10">
        <f>'Master-National Baseline Data'!BU21</f>
        <v>6.42</v>
      </c>
      <c r="BV21" s="10">
        <f>'Master-National Baseline Data'!BV21</f>
        <v>12.06</v>
      </c>
      <c r="BW21" s="10">
        <f>'Master-National Baseline Data'!BW21</f>
        <v>622</v>
      </c>
      <c r="BX21" s="10">
        <f>'Master-National Baseline Data'!BX21</f>
        <v>127</v>
      </c>
      <c r="BY21" s="10">
        <f>'Master-National Baseline Data'!BY21</f>
        <v>13.6</v>
      </c>
      <c r="BZ21" s="10" t="str">
        <f>'Master-National Baseline Data'!BZ21</f>
        <v>Dry subhumid</v>
      </c>
      <c r="CA21" s="10">
        <f>'Master-National Baseline Data'!CA21</f>
        <v>0.6</v>
      </c>
      <c r="CB21" s="10">
        <f>'Master-National Baseline Data'!CB21</f>
        <v>2.13193559647</v>
      </c>
      <c r="CC21" s="10">
        <f>'Master-National Baseline Data'!CC21</f>
        <v>1379</v>
      </c>
      <c r="CD21" s="10">
        <f>'Master-National Baseline Data'!CD21</f>
        <v>1379</v>
      </c>
      <c r="CE21" s="10">
        <f>'Master-National Baseline Data'!CE21</f>
        <v>2423</v>
      </c>
      <c r="CF21" s="10" t="str">
        <f>'Master-National Baseline Data'!CF21</f>
        <v>NPP Precipitation limited</v>
      </c>
      <c r="CG21" s="10">
        <f>'Master-National Baseline Data'!CG21</f>
        <v>1.1000000000000001</v>
      </c>
      <c r="CH21" s="10">
        <f>'Master-National Baseline Data'!CH21</f>
        <v>0</v>
      </c>
      <c r="CI21" s="10" t="str">
        <f>'Master-National Baseline Data'!CI21</f>
        <v>Tropical subhumid  dry forest</v>
      </c>
      <c r="CJ21" s="10" t="str">
        <f>'Master-National Baseline Data'!CJ21</f>
        <v>Equatorial savannah dry winter</v>
      </c>
      <c r="CK21" s="10" t="str">
        <f>'Master-National Baseline Data'!CK21</f>
        <v>Steppe</v>
      </c>
      <c r="CL21" s="10" t="str">
        <f>'Master-National Baseline Data'!CL21</f>
        <v>29 Jun - 13 Oct</v>
      </c>
      <c r="CM21" s="10" t="str">
        <f>'Master-National Baseline Data'!CM21</f>
        <v>High root activity</v>
      </c>
      <c r="CN21" s="10" t="str">
        <f>'Master-National Baseline Data'!CN21</f>
        <v>Yellowish grey</v>
      </c>
      <c r="CO21" s="11">
        <f>'Master-National Baseline Data'!CO21</f>
        <v>1.3746763333333401</v>
      </c>
      <c r="CP21" s="11">
        <f>'Master-National Baseline Data'!CP21</f>
        <v>19.708205994462663</v>
      </c>
      <c r="CQ21" s="11">
        <f>'Master-National Baseline Data'!CQ21</f>
        <v>54.758484261725101</v>
      </c>
      <c r="CR21" s="11">
        <f>'Master-National Baseline Data'!CR21</f>
        <v>25.533309743812225</v>
      </c>
      <c r="CS21" s="11" t="str">
        <f>'Master-National Baseline Data'!CS21</f>
        <v>Clay</v>
      </c>
      <c r="CT21" s="11" t="str">
        <f>'Master-National Baseline Data'!CT21</f>
        <v>Well drained</v>
      </c>
      <c r="CU21" s="11">
        <f>'Master-National Baseline Data'!CU21</f>
        <v>0.29075025524098763</v>
      </c>
      <c r="CV21" s="11">
        <f>'Master-National Baseline Data'!CV21</f>
        <v>0.50603264726756569</v>
      </c>
      <c r="CW21" s="11">
        <f>'Master-National Baseline Data'!CW21</f>
        <v>0.21528239202657806</v>
      </c>
      <c r="CX21" s="11">
        <f>'Master-National Baseline Data'!CX21</f>
        <v>5.1041162227602799</v>
      </c>
      <c r="CY21" s="11">
        <f>'Master-National Baseline Data'!CY21</f>
        <v>7.0644999999999998</v>
      </c>
      <c r="CZ21" s="10">
        <f>'Master-National Baseline Data'!CZ21</f>
        <v>0</v>
      </c>
      <c r="DA21" s="10">
        <f>'Master-National Baseline Data'!DA21</f>
        <v>6.5</v>
      </c>
      <c r="DB21" s="10">
        <f>'Master-National Baseline Data'!DB21</f>
        <v>-0.56449999999999978</v>
      </c>
      <c r="DC21" s="10" t="str">
        <f>'Master-National Baseline Data'!DC21</f>
        <v>No LR</v>
      </c>
      <c r="DD21" s="11">
        <f>'Master-National Baseline Data'!DD21</f>
        <v>3.2333510921683501</v>
      </c>
      <c r="DE21" s="11">
        <f>'Master-National Baseline Data'!DE21</f>
        <v>2.13334576451784</v>
      </c>
      <c r="DF21" s="11">
        <f>'Master-National Baseline Data'!DF21</f>
        <v>1.42822556495666</v>
      </c>
      <c r="DG21" s="11">
        <f>'Master-National Baseline Data'!DG21</f>
        <v>0</v>
      </c>
      <c r="DH21" s="11">
        <f>'Master-National Baseline Data'!DH21</f>
        <v>1.42822556495666</v>
      </c>
      <c r="DI21" s="11">
        <f>'Master-National Baseline Data'!DI21</f>
        <v>14.282255649566601</v>
      </c>
      <c r="DJ21" s="11">
        <f>'Master-National Baseline Data'!DJ21</f>
        <v>0</v>
      </c>
      <c r="DK21" s="11">
        <f>'Master-National Baseline Data'!DK21</f>
        <v>14.282255649566601</v>
      </c>
      <c r="DL21" s="11">
        <f>'Master-National Baseline Data'!DL21</f>
        <v>29.450218242113394</v>
      </c>
      <c r="DM21" s="11">
        <f>'Master-National Baseline Data'!DM21</f>
        <v>0</v>
      </c>
      <c r="DN21" s="11">
        <f>'Master-National Baseline Data'!DN21</f>
        <v>0</v>
      </c>
      <c r="DO21" s="11">
        <f>'Master-National Baseline Data'!DO21</f>
        <v>29.450218242113394</v>
      </c>
      <c r="DP21" s="11">
        <f>'Master-National Baseline Data'!DP21</f>
        <v>107.98413355441578</v>
      </c>
      <c r="DQ21" s="11">
        <f>'Master-National Baseline Data'!DQ21</f>
        <v>0</v>
      </c>
      <c r="DR21" s="11">
        <f>'Master-National Baseline Data'!DR21</f>
        <v>0</v>
      </c>
      <c r="DS21" s="11">
        <f>'Master-National Baseline Data'!DS21</f>
        <v>107.98413355441578</v>
      </c>
      <c r="DT21" s="11">
        <f>'Master-National Baseline Data'!DT21</f>
        <v>0.113764947026968</v>
      </c>
      <c r="DU21" s="11">
        <f>'Master-National Baseline Data'!DU21</f>
        <v>1.13764947026968</v>
      </c>
      <c r="DV21" s="11">
        <f>'Master-National Baseline Data'!DV21</f>
        <v>12.554179492722822</v>
      </c>
      <c r="DW21" s="11">
        <f>'Master-National Baseline Data'!DW21</f>
        <v>85.31835205992509</v>
      </c>
      <c r="DX21" s="11">
        <f>'Master-National Baseline Data'!DX21</f>
        <v>2.5188871054039592</v>
      </c>
      <c r="DY21" s="11">
        <f>'Master-National Baseline Data'!DY21</f>
        <v>1255.2166934189406</v>
      </c>
      <c r="DZ21" s="11">
        <f>'Master-National Baseline Data'!DZ21</f>
        <v>3.8566078116639919</v>
      </c>
      <c r="EA21" s="11">
        <f>'Master-National Baseline Data'!EA21</f>
        <v>6.2970572498662385</v>
      </c>
      <c r="EB21" s="11">
        <f>'Master-National Baseline Data'!EB21</f>
        <v>80.915676832530764</v>
      </c>
      <c r="EC21" s="11">
        <f>'Master-National Baseline Data'!EC21</f>
        <v>274.80898876404495</v>
      </c>
      <c r="ED21" s="11">
        <f>'Master-National Baseline Data'!ED21</f>
        <v>412.04815409309788</v>
      </c>
      <c r="EE21" s="11">
        <f>'Master-National Baseline Data'!EE21</f>
        <v>294.40556447298019</v>
      </c>
      <c r="EF21" s="11">
        <f>'Master-National Baseline Data'!EF21</f>
        <v>446.08988764044949</v>
      </c>
      <c r="EG21" s="11">
        <f>'Master-National Baseline Data'!EG21</f>
        <v>2.8846441947565542</v>
      </c>
      <c r="EH21" s="11">
        <f>'Master-National Baseline Data'!EH21</f>
        <v>15.413269127875868</v>
      </c>
      <c r="EI21" s="11">
        <f>'Master-National Baseline Data'!EI21</f>
        <v>14.10390583199572</v>
      </c>
      <c r="EJ21" s="11">
        <f>'Master-National Baseline Data'!EJ21</f>
        <v>1.2539325842696629</v>
      </c>
      <c r="EK21" s="11">
        <f>'Master-National Baseline Data'!EK21</f>
        <v>6.2760834670947032</v>
      </c>
      <c r="EL21" s="11">
        <f>'Master-National Baseline Data'!EL21</f>
        <v>0.70463843272832039</v>
      </c>
      <c r="EM21" s="11">
        <f>'Master-National Baseline Data'!EM21</f>
        <v>3.4337346174424823</v>
      </c>
      <c r="EN21" s="11">
        <f>'Master-National Baseline Data'!EN21</f>
        <v>1.9395212506106501</v>
      </c>
      <c r="EO21" s="11">
        <f>'Master-National Baseline Data'!EO21</f>
        <v>13.207161288475406</v>
      </c>
      <c r="EP21" s="11">
        <f>'Master-National Baseline Data'!EP21</f>
        <v>93.539993175189423</v>
      </c>
      <c r="EQ21" s="10"/>
      <c r="ER21" s="12">
        <f>'Master-National Baseline Data'!ER21</f>
        <v>1.3746763333333401</v>
      </c>
      <c r="ES21" s="12">
        <f>'Master-National Baseline Data'!ES21</f>
        <v>19.588670666666701</v>
      </c>
      <c r="ET21" s="12">
        <f>'Master-National Baseline Data'!ET21</f>
        <v>54.426360000000102</v>
      </c>
      <c r="EU21" s="12">
        <f>'Master-National Baseline Data'!EU21</f>
        <v>25.378443666666499</v>
      </c>
      <c r="EV21" s="12">
        <f>'Master-National Baseline Data'!EV21</f>
        <v>0.27402933333333401</v>
      </c>
      <c r="EW21" s="12">
        <f>'Master-National Baseline Data'!EW21</f>
        <v>0.487385666666665</v>
      </c>
      <c r="EX21" s="12">
        <f>'Master-National Baseline Data'!EX21</f>
        <v>0.21852099999999899</v>
      </c>
      <c r="EY21" s="12">
        <f>'Master-National Baseline Data'!EY21</f>
        <v>4.29051899999999</v>
      </c>
      <c r="EZ21" s="12">
        <f>'Master-National Baseline Data'!EZ21</f>
        <v>7.1589726666666698</v>
      </c>
      <c r="FA21" s="12">
        <f>'Master-National Baseline Data'!FA21</f>
        <v>3.29074133333333</v>
      </c>
      <c r="FB21" s="12">
        <f>'Master-National Baseline Data'!FB21</f>
        <v>2.1075073333333298</v>
      </c>
      <c r="FC21" s="12">
        <f>'Master-National Baseline Data'!FC21</f>
        <v>1.39497133333333</v>
      </c>
      <c r="FD21" s="12">
        <f>'Master-National Baseline Data'!FD21</f>
        <v>13.9497133333333</v>
      </c>
      <c r="FE21" s="12">
        <f>'Master-National Baseline Data'!FE21</f>
        <v>0.10527300000000001</v>
      </c>
      <c r="FF21" s="12">
        <f>'Master-National Baseline Data'!FF21</f>
        <v>1.0527299999999999</v>
      </c>
      <c r="FG21" s="12">
        <f>'Master-National Baseline Data'!FG21</f>
        <v>13.250988699223257</v>
      </c>
      <c r="FH21" s="12">
        <f>'Master-National Baseline Data'!FH21</f>
        <v>90.591373333333294</v>
      </c>
      <c r="FI21" s="12">
        <f>'Master-National Baseline Data'!FI21</f>
        <v>2.9556170000000002</v>
      </c>
      <c r="FJ21" s="12">
        <f>'Master-National Baseline Data'!FJ21</f>
        <v>1154.9182966666599</v>
      </c>
      <c r="FK21" s="12">
        <f>'Master-National Baseline Data'!FK21</f>
        <v>4.3067233333333297</v>
      </c>
      <c r="FL21" s="12">
        <f>'Master-National Baseline Data'!FL21</f>
        <v>6.4800633333333399</v>
      </c>
      <c r="FM21" s="12">
        <f>'Master-National Baseline Data'!FM21</f>
        <v>77.912754333333197</v>
      </c>
      <c r="FN21" s="12">
        <f>'Master-National Baseline Data'!FN21</f>
        <v>293.59398299999998</v>
      </c>
      <c r="FO21" s="12">
        <f>'Master-National Baseline Data'!FO21</f>
        <v>407.05638966666697</v>
      </c>
      <c r="FP21" s="12">
        <f>'Master-National Baseline Data'!FP21</f>
        <v>278.70023033333302</v>
      </c>
      <c r="FQ21" s="12">
        <f>'Master-National Baseline Data'!FQ21</f>
        <v>452.37496133333298</v>
      </c>
      <c r="FR21" s="12">
        <f>'Master-National Baseline Data'!FR21</f>
        <v>3.0663470000000101</v>
      </c>
      <c r="FS21" s="12">
        <f>'Master-National Baseline Data'!FS21</f>
        <v>13.454076000000001</v>
      </c>
      <c r="FT21" s="12">
        <f>'Master-National Baseline Data'!FT21</f>
        <v>14.6387156666667</v>
      </c>
      <c r="FU21" s="12">
        <f>'Master-National Baseline Data'!FU21</f>
        <v>1.33163733333333</v>
      </c>
      <c r="FV21" s="12">
        <f>'Master-National Baseline Data'!FV21</f>
        <v>5.853523</v>
      </c>
      <c r="FW21" s="12">
        <f>'Master-National Baseline Data'!FW21</f>
        <v>0.74597766666666598</v>
      </c>
      <c r="FX21" s="12">
        <f>'Master-National Baseline Data'!FX21</f>
        <v>3.4431906666666698</v>
      </c>
      <c r="FY21" s="12">
        <f>'Master-National Baseline Data'!FY21</f>
        <v>1.9331179999999999</v>
      </c>
      <c r="FZ21" s="12">
        <f>'Master-National Baseline Data'!FZ21</f>
        <v>12.848893</v>
      </c>
      <c r="GA21" s="46">
        <f>'Master-National Baseline Data'!GA21</f>
        <v>92.636652333333501</v>
      </c>
      <c r="GB21" s="54"/>
    </row>
    <row r="22" spans="1:184" x14ac:dyDescent="0.2">
      <c r="A22" s="53"/>
      <c r="B22" s="66">
        <f>'Master-National Baseline Data'!B22</f>
        <v>172</v>
      </c>
      <c r="C22" s="8" t="str">
        <f>'Master-National Baseline Data'!C22</f>
        <v>171S</v>
      </c>
      <c r="D22" s="8" t="str">
        <f>'Master-National Baseline Data'!D22</f>
        <v>171S-BD90</v>
      </c>
      <c r="E22" s="8" t="str">
        <f>'Master-National Baseline Data'!E22</f>
        <v>006</v>
      </c>
      <c r="F22" s="8" t="str">
        <f>'Master-National Baseline Data'!F22</f>
        <v>Pastoral</v>
      </c>
      <c r="G22" s="8" t="str">
        <f>'Master-National Baseline Data'!G22</f>
        <v>Afar</v>
      </c>
      <c r="H22" s="8" t="str">
        <f>'Master-National Baseline Data'!H22</f>
        <v>Zone 4</v>
      </c>
      <c r="I22" s="8" t="str">
        <f>'Master-National Baseline Data'!I22</f>
        <v>Chifra</v>
      </c>
      <c r="J22" s="8" t="str">
        <f>'Master-National Baseline Data'!J22</f>
        <v xml:space="preserve">Chifra </v>
      </c>
      <c r="K22" s="8" t="str">
        <f>'Master-National Baseline Data'!K22</f>
        <v>Jara</v>
      </c>
      <c r="L22" s="8" t="str">
        <f>'Master-National Baseline Data'!L22</f>
        <v>Jara</v>
      </c>
      <c r="M22" s="8" t="str">
        <f>'Master-National Baseline Data'!M22</f>
        <v>Af-Ch-Ja</v>
      </c>
      <c r="N22" s="8" t="str">
        <f>'Master-National Baseline Data'!N22</f>
        <v>Business as usual</v>
      </c>
      <c r="O22" s="8" t="str">
        <f>'Master-National Baseline Data'!O22</f>
        <v>Overgrazing, wind and water erosion, low soil fertility and degraded grassland</v>
      </c>
      <c r="P22" s="8" t="str">
        <f>'Master-National Baseline Data'!P22</f>
        <v>Degraded grassland</v>
      </c>
      <c r="Q22" s="8" t="str">
        <f>'Master-National Baseline Data'!Q22</f>
        <v>No intervention</v>
      </c>
      <c r="R22" s="8" t="str">
        <f>'Master-National Baseline Data'!R22</f>
        <v xml:space="preserve">No Integrated soil and water conservation and permanent enclosure </v>
      </c>
      <c r="S22" s="8" t="str">
        <f>'Master-National Baseline Data'!S22</f>
        <v>Grassland</v>
      </c>
      <c r="T22" s="8" t="str">
        <f>'Master-National Baseline Data'!T22</f>
        <v>NI</v>
      </c>
      <c r="U22" s="8" t="str">
        <f>'Master-National Baseline Data'!U22</f>
        <v>NI</v>
      </c>
      <c r="V22" s="8" t="str">
        <f>'Master-National Baseline Data'!V22</f>
        <v>NI</v>
      </c>
      <c r="W22" s="9">
        <f>'Master-National Baseline Data'!W22</f>
        <v>2013</v>
      </c>
      <c r="X22" s="9">
        <f>'Master-National Baseline Data'!X22</f>
        <v>0</v>
      </c>
      <c r="Y22" s="10" t="str">
        <f>'Master-National Baseline Data'!Y22</f>
        <v>NI_0</v>
      </c>
      <c r="Z22" s="10" t="str">
        <f>'Master-National Baseline Data'!Z22</f>
        <v>No physical measure</v>
      </c>
      <c r="AA22" s="10" t="str">
        <f>'Master-National Baseline Data'!AA22</f>
        <v>No biological measure</v>
      </c>
      <c r="AB22" s="10" t="str">
        <f>'Master-National Baseline Data'!AB22</f>
        <v>Acacia</v>
      </c>
      <c r="AC22" s="10" t="str">
        <f>'Master-National Baseline Data'!AC22</f>
        <v>Chloris-Setaria-Aristida- Cynodon</v>
      </c>
      <c r="AD22" s="10" t="str">
        <f>'Master-National Baseline Data'!AD22</f>
        <v>Sorghum</v>
      </c>
      <c r="AE22" s="10" t="str">
        <f>'Master-National Baseline Data'!AE22</f>
        <v>None</v>
      </c>
      <c r="AF22" s="10" t="str">
        <f>'Master-National Baseline Data'!AF22</f>
        <v>Very sparse</v>
      </c>
      <c r="AG22" s="10" t="str">
        <f>'Master-National Baseline Data'!AG22</f>
        <v>Cattle and camels</v>
      </c>
      <c r="AH22" s="10" t="str">
        <f>'Master-National Baseline Data'!AH22</f>
        <v>Surface sample</v>
      </c>
      <c r="AI22" s="10" t="str">
        <f>'Master-National Baseline Data'!AI22</f>
        <v>AE-CF-RLM-C3-1 0-15cm</v>
      </c>
      <c r="AJ22" s="10" t="str">
        <f>'Master-National Baseline Data'!AJ22</f>
        <v>AE-CF-RLM-C3-1-BD 0-15cm</v>
      </c>
      <c r="AK22" s="10" t="str">
        <f>'Master-National Baseline Data'!AK22</f>
        <v>0-15</v>
      </c>
      <c r="AL22" s="10">
        <f>'Master-National Baseline Data'!AL22</f>
        <v>15</v>
      </c>
      <c r="AM22" s="10" t="str">
        <f>'Master-National Baseline Data'!AM22</f>
        <v>WC</v>
      </c>
      <c r="AN22" s="10" t="str">
        <f>'Master-National Baseline Data'!AN22</f>
        <v>MIR</v>
      </c>
      <c r="AO22" s="10">
        <f>'Master-National Baseline Data'!AO22</f>
        <v>0</v>
      </c>
      <c r="AP22" s="10">
        <f>'Master-National Baseline Data'!AP22</f>
        <v>609525.76000000001</v>
      </c>
      <c r="AQ22" s="10">
        <f>'Master-National Baseline Data'!AQ22</f>
        <v>1290480.33</v>
      </c>
      <c r="AR22" s="10">
        <f>'Master-National Baseline Data'!AR22</f>
        <v>11.672014000000001</v>
      </c>
      <c r="AS22" s="10">
        <f>'Master-National Baseline Data'!AS22</f>
        <v>40.004877999999998</v>
      </c>
      <c r="AT22" s="10" t="str">
        <f>'Master-National Baseline Data'!AT22</f>
        <v>11°40'19.25"</v>
      </c>
      <c r="AU22" s="10" t="str">
        <f>'Master-National Baseline Data'!AU22</f>
        <v>40° 0'17.56"</v>
      </c>
      <c r="AV22" s="10">
        <f>'Master-National Baseline Data'!AV22</f>
        <v>1564175.61767115</v>
      </c>
      <c r="AW22" s="10">
        <f>'Master-National Baseline Data'!AW22</f>
        <v>1367798.9400219</v>
      </c>
      <c r="AX22" s="10">
        <f>'Master-National Baseline Data'!AX22</f>
        <v>962</v>
      </c>
      <c r="AY22" s="10">
        <f>'Master-National Baseline Data'!AY22</f>
        <v>946</v>
      </c>
      <c r="AZ22" s="10">
        <f>'Master-National Baseline Data'!AZ22</f>
        <v>-2.0578160000000002E-2</v>
      </c>
      <c r="BA22" s="10">
        <f>'Master-National Baseline Data'!BA22</f>
        <v>-3.029637E-2</v>
      </c>
      <c r="BB22" s="10">
        <f>'Master-National Baseline Data'!BB22</f>
        <v>-3.7601929999999999E-2</v>
      </c>
      <c r="BC22" s="10">
        <f>'Master-National Baseline Data'!BC22</f>
        <v>-4.1509219999999999E-2</v>
      </c>
      <c r="BD22" s="10">
        <f>'Master-National Baseline Data'!BD22</f>
        <v>-1.4063880000000001E-2</v>
      </c>
      <c r="BE22" s="10">
        <f>'Master-National Baseline Data'!BE22</f>
        <v>1.9110329999999998E-2</v>
      </c>
      <c r="BF22" s="10">
        <f>'Master-National Baseline Data'!BF22</f>
        <v>2.1485089999999998E-2</v>
      </c>
      <c r="BG22" s="10">
        <f>'Master-National Baseline Data'!BG22</f>
        <v>125.708</v>
      </c>
      <c r="BH22" s="10">
        <f>'Master-National Baseline Data'!BH22</f>
        <v>958</v>
      </c>
      <c r="BI22" s="10">
        <f>'Master-National Baseline Data'!BI22</f>
        <v>1.19534E-4</v>
      </c>
      <c r="BJ22" s="10">
        <f>'Master-National Baseline Data'!BJ22</f>
        <v>-8.4662199999999997E-5</v>
      </c>
      <c r="BK22" s="10">
        <f>'Master-National Baseline Data'!BK22</f>
        <v>1.26027</v>
      </c>
      <c r="BL22" s="10">
        <f>'Master-National Baseline Data'!BL22</f>
        <v>131.875</v>
      </c>
      <c r="BM22" s="10">
        <f>'Master-National Baseline Data'!BM22</f>
        <v>-2.7239199999999999E-4</v>
      </c>
      <c r="BN22" s="10">
        <f>'Master-National Baseline Data'!BN22</f>
        <v>23.24</v>
      </c>
      <c r="BO22" s="10">
        <f>'Master-National Baseline Data'!BO22</f>
        <v>87.06</v>
      </c>
      <c r="BP22" s="10">
        <f>'Master-National Baseline Data'!BP22</f>
        <v>1044.72</v>
      </c>
      <c r="BQ22" s="10">
        <f>'Master-National Baseline Data'!BQ22</f>
        <v>129.24</v>
      </c>
      <c r="BR22" s="10">
        <f>'Master-National Baseline Data'!BR22</f>
        <v>1550.88</v>
      </c>
      <c r="BS22" s="10">
        <f>'Master-National Baseline Data'!BS22</f>
        <v>1.4844934527911786</v>
      </c>
      <c r="BT22" s="10">
        <f>'Master-National Baseline Data'!BT22</f>
        <v>16.399999999999999</v>
      </c>
      <c r="BU22" s="10">
        <f>'Master-National Baseline Data'!BU22</f>
        <v>6.38</v>
      </c>
      <c r="BV22" s="10">
        <f>'Master-National Baseline Data'!BV22</f>
        <v>12.06</v>
      </c>
      <c r="BW22" s="10">
        <f>'Master-National Baseline Data'!BW22</f>
        <v>506</v>
      </c>
      <c r="BX22" s="10">
        <f>'Master-National Baseline Data'!BX22</f>
        <v>176</v>
      </c>
      <c r="BY22" s="10">
        <f>'Master-National Baseline Data'!BY22</f>
        <v>16.899999999999999</v>
      </c>
      <c r="BZ22" s="10" t="str">
        <f>'Master-National Baseline Data'!BZ22</f>
        <v>Subhumid</v>
      </c>
      <c r="CA22" s="10">
        <f>'Master-National Baseline Data'!CA22</f>
        <v>0.67</v>
      </c>
      <c r="CB22" s="10">
        <f>'Master-National Baseline Data'!CB22</f>
        <v>1.83411240578</v>
      </c>
      <c r="CC22" s="10">
        <f>'Master-National Baseline Data'!CC22</f>
        <v>1501</v>
      </c>
      <c r="CD22" s="10">
        <f>'Master-National Baseline Data'!CD22</f>
        <v>1501</v>
      </c>
      <c r="CE22" s="10">
        <f>'Master-National Baseline Data'!CE22</f>
        <v>2430</v>
      </c>
      <c r="CF22" s="10" t="str">
        <f>'Master-National Baseline Data'!CF22</f>
        <v>NPP Precipitation limited</v>
      </c>
      <c r="CG22" s="10">
        <f>'Master-National Baseline Data'!CG22</f>
        <v>1</v>
      </c>
      <c r="CH22" s="10">
        <f>'Master-National Baseline Data'!CH22</f>
        <v>0</v>
      </c>
      <c r="CI22" s="10" t="str">
        <f>'Master-National Baseline Data'!CI22</f>
        <v>Subtropical subhumid  dry forest</v>
      </c>
      <c r="CJ22" s="10" t="str">
        <f>'Master-National Baseline Data'!CJ22</f>
        <v>Equatorial savannah dry winter</v>
      </c>
      <c r="CK22" s="10" t="str">
        <f>'Master-National Baseline Data'!CK22</f>
        <v>Steppe</v>
      </c>
      <c r="CL22" s="10" t="str">
        <f>'Master-National Baseline Data'!CL22</f>
        <v>25 Jun - 23 Sep</v>
      </c>
      <c r="CM22" s="10" t="str">
        <f>'Master-National Baseline Data'!CM22</f>
        <v>Almost no roots</v>
      </c>
      <c r="CN22" s="10" t="str">
        <f>'Master-National Baseline Data'!CN22</f>
        <v xml:space="preserve">Yellowish red </v>
      </c>
      <c r="CO22" s="11">
        <f>'Master-National Baseline Data'!CO22</f>
        <v>1.4859904357782718</v>
      </c>
      <c r="CP22" s="11">
        <f>'Master-National Baseline Data'!CP22</f>
        <v>21.220723917672107</v>
      </c>
      <c r="CQ22" s="11">
        <f>'Master-National Baseline Data'!CQ22</f>
        <v>46.628814762242726</v>
      </c>
      <c r="CR22" s="11">
        <f>'Master-National Baseline Data'!CR22</f>
        <v>32.150461320085171</v>
      </c>
      <c r="CS22" s="11" t="str">
        <f>'Master-National Baseline Data'!CS22</f>
        <v>Clay</v>
      </c>
      <c r="CT22" s="11" t="str">
        <f>'Master-National Baseline Data'!CT22</f>
        <v>Well drained</v>
      </c>
      <c r="CU22" s="11">
        <f>'Master-National Baseline Data'!CU22</f>
        <v>0.23232263006715023</v>
      </c>
      <c r="CV22" s="11">
        <f>'Master-National Baseline Data'!CV22</f>
        <v>0.39580318379160639</v>
      </c>
      <c r="CW22" s="11">
        <f>'Master-National Baseline Data'!CW22</f>
        <v>0.16348055372445616</v>
      </c>
      <c r="CX22" s="11">
        <f>'Master-National Baseline Data'!CX22</f>
        <v>2.0986547085201899</v>
      </c>
      <c r="CY22" s="11">
        <f>'Master-National Baseline Data'!CY22</f>
        <v>7.9130000000000003</v>
      </c>
      <c r="CZ22" s="10">
        <f>'Master-National Baseline Data'!CZ22</f>
        <v>0</v>
      </c>
      <c r="DA22" s="10">
        <f>'Master-National Baseline Data'!DA22</f>
        <v>6.5</v>
      </c>
      <c r="DB22" s="10">
        <f>'Master-National Baseline Data'!DB22</f>
        <v>-1.4130000000000003</v>
      </c>
      <c r="DC22" s="10" t="str">
        <f>'Master-National Baseline Data'!DC22</f>
        <v>No LR</v>
      </c>
      <c r="DD22" s="11">
        <f>'Master-National Baseline Data'!DD22</f>
        <v>2.1547277936962601</v>
      </c>
      <c r="DE22" s="11">
        <f>'Master-National Baseline Data'!DE22</f>
        <v>1.4341179683233201</v>
      </c>
      <c r="DF22" s="11">
        <f>'Master-National Baseline Data'!DF22</f>
        <v>0.52135288715362005</v>
      </c>
      <c r="DG22" s="11">
        <f>'Master-National Baseline Data'!DG22</f>
        <v>0</v>
      </c>
      <c r="DH22" s="11">
        <f>'Master-National Baseline Data'!DH22</f>
        <v>0.52135288715362005</v>
      </c>
      <c r="DI22" s="11">
        <f>'Master-National Baseline Data'!DI22</f>
        <v>5.2135288715362007</v>
      </c>
      <c r="DJ22" s="11">
        <f>'Master-National Baseline Data'!DJ22</f>
        <v>0</v>
      </c>
      <c r="DK22" s="11">
        <f>'Master-National Baseline Data'!DK22</f>
        <v>5.2135288715362007</v>
      </c>
      <c r="DL22" s="11">
        <f>'Master-National Baseline Data'!DL22</f>
        <v>11.620881059635021</v>
      </c>
      <c r="DM22" s="11">
        <f>'Master-National Baseline Data'!DM22</f>
        <v>0</v>
      </c>
      <c r="DN22" s="11">
        <f>'Master-National Baseline Data'!DN22</f>
        <v>0</v>
      </c>
      <c r="DO22" s="11">
        <f>'Master-National Baseline Data'!DO22</f>
        <v>11.620881059635021</v>
      </c>
      <c r="DP22" s="11">
        <f>'Master-National Baseline Data'!DP22</f>
        <v>42.609897218661743</v>
      </c>
      <c r="DQ22" s="11">
        <f>'Master-National Baseline Data'!DQ22</f>
        <v>0</v>
      </c>
      <c r="DR22" s="11">
        <f>'Master-National Baseline Data'!DR22</f>
        <v>0</v>
      </c>
      <c r="DS22" s="11">
        <f>'Master-National Baseline Data'!DS22</f>
        <v>42.609897218661743</v>
      </c>
      <c r="DT22" s="11">
        <f>'Master-National Baseline Data'!DT22</f>
        <v>4.2674034237862001E-2</v>
      </c>
      <c r="DU22" s="11">
        <f>'Master-National Baseline Data'!DU22</f>
        <v>0.42674034237862002</v>
      </c>
      <c r="DV22" s="11">
        <f>'Master-National Baseline Data'!DV22</f>
        <v>12.21709867521867</v>
      </c>
      <c r="DW22" s="11">
        <f>'Master-National Baseline Data'!DW22</f>
        <v>52.006103763987795</v>
      </c>
      <c r="DX22" s="11">
        <f>'Master-National Baseline Data'!DX22</f>
        <v>2.4190233977619533</v>
      </c>
      <c r="DY22" s="11">
        <f>'Master-National Baseline Data'!DY22</f>
        <v>694.91353001017308</v>
      </c>
      <c r="DZ22" s="11">
        <f>'Master-National Baseline Data'!DZ22</f>
        <v>4.8463886063072232</v>
      </c>
      <c r="EA22" s="11">
        <f>'Master-National Baseline Data'!EA22</f>
        <v>5.0651068158697869</v>
      </c>
      <c r="EB22" s="11">
        <f>'Master-National Baseline Data'!EB22</f>
        <v>48.146897253306207</v>
      </c>
      <c r="EC22" s="11">
        <f>'Master-National Baseline Data'!EC22</f>
        <v>119.81180061037639</v>
      </c>
      <c r="ED22" s="11">
        <f>'Master-National Baseline Data'!ED22</f>
        <v>319.40691759918622</v>
      </c>
      <c r="EE22" s="11">
        <f>'Master-National Baseline Data'!EE22</f>
        <v>217.61648016276706</v>
      </c>
      <c r="EF22" s="11">
        <f>'Master-National Baseline Data'!EF22</f>
        <v>473.92472024415059</v>
      </c>
      <c r="EG22" s="11">
        <f>'Master-National Baseline Data'!EG22</f>
        <v>7.2236693091732738</v>
      </c>
      <c r="EH22" s="11">
        <f>'Master-National Baseline Data'!EH22</f>
        <v>5.9344280860702145</v>
      </c>
      <c r="EI22" s="11">
        <f>'Master-National Baseline Data'!EI22</f>
        <v>15.627180067950173</v>
      </c>
      <c r="EJ22" s="11">
        <f>'Master-National Baseline Data'!EJ22</f>
        <v>1.9425821064552657</v>
      </c>
      <c r="EK22" s="11">
        <f>'Master-National Baseline Data'!EK22</f>
        <v>3.4745676500508655</v>
      </c>
      <c r="EL22" s="11">
        <f>'Master-National Baseline Data'!EL22</f>
        <v>0.30720974515481125</v>
      </c>
      <c r="EM22" s="11">
        <f>'Master-National Baseline Data'!EM22</f>
        <v>2.6617243133265518</v>
      </c>
      <c r="EN22" s="11">
        <f>'Master-National Baseline Data'!EN22</f>
        <v>2.0605422619310896</v>
      </c>
      <c r="EO22" s="11">
        <f>'Master-National Baseline Data'!EO22</f>
        <v>9.024105008103195</v>
      </c>
      <c r="EP22" s="11">
        <f>'Master-National Baseline Data'!EP22</f>
        <v>94.236979321795474</v>
      </c>
      <c r="EQ22" s="10"/>
      <c r="ER22" s="12">
        <f>'Master-National Baseline Data'!ER22</f>
        <v>1.46050400000001</v>
      </c>
      <c r="ES22" s="12">
        <f>'Master-National Baseline Data'!ES22</f>
        <v>22.325455333333299</v>
      </c>
      <c r="ET22" s="12">
        <f>'Master-National Baseline Data'!ET22</f>
        <v>47.293721666666698</v>
      </c>
      <c r="EU22" s="12">
        <f>'Master-National Baseline Data'!EU22</f>
        <v>31.557841999999798</v>
      </c>
      <c r="EV22" s="12">
        <f>'Master-National Baseline Data'!EV22</f>
        <v>0.215164666666667</v>
      </c>
      <c r="EW22" s="12">
        <f>'Master-National Baseline Data'!EW22</f>
        <v>0.384593666666668</v>
      </c>
      <c r="EX22" s="12">
        <f>'Master-National Baseline Data'!EX22</f>
        <v>0.164567666666666</v>
      </c>
      <c r="EY22" s="12">
        <f>'Master-National Baseline Data'!EY22</f>
        <v>2.72088833333334</v>
      </c>
      <c r="EZ22" s="12">
        <f>'Master-National Baseline Data'!EZ22</f>
        <v>7.7326539999999904</v>
      </c>
      <c r="FA22" s="12">
        <f>'Master-National Baseline Data'!FA22</f>
        <v>2.492518</v>
      </c>
      <c r="FB22" s="12">
        <f>'Master-National Baseline Data'!FB22</f>
        <v>1.672628</v>
      </c>
      <c r="FC22" s="12">
        <f>'Master-National Baseline Data'!FC22</f>
        <v>1.43810666666666</v>
      </c>
      <c r="FD22" s="12">
        <f>'Master-National Baseline Data'!FD22</f>
        <v>14.3810666666666</v>
      </c>
      <c r="FE22" s="12">
        <f>'Master-National Baseline Data'!FE22</f>
        <v>0.11146766666666701</v>
      </c>
      <c r="FF22" s="12">
        <f>'Master-National Baseline Data'!FF22</f>
        <v>1.1146766666666701</v>
      </c>
      <c r="FG22" s="12">
        <f>'Master-National Baseline Data'!FG22</f>
        <v>12.90155889749783</v>
      </c>
      <c r="FH22" s="12">
        <f>'Master-National Baseline Data'!FH22</f>
        <v>60.983812666666502</v>
      </c>
      <c r="FI22" s="12">
        <f>'Master-National Baseline Data'!FI22</f>
        <v>3.2824996666666699</v>
      </c>
      <c r="FJ22" s="12">
        <f>'Master-National Baseline Data'!FJ22</f>
        <v>737.69429133333199</v>
      </c>
      <c r="FK22" s="12">
        <f>'Master-National Baseline Data'!FK22</f>
        <v>4.7835053333333297</v>
      </c>
      <c r="FL22" s="12">
        <f>'Master-National Baseline Data'!FL22</f>
        <v>5.1728816666666697</v>
      </c>
      <c r="FM22" s="12">
        <f>'Master-National Baseline Data'!FM22</f>
        <v>54.489406333333399</v>
      </c>
      <c r="FN22" s="12">
        <f>'Master-National Baseline Data'!FN22</f>
        <v>196.44020800000001</v>
      </c>
      <c r="FO22" s="12">
        <f>'Master-National Baseline Data'!FO22</f>
        <v>347.278798666667</v>
      </c>
      <c r="FP22" s="12">
        <f>'Master-National Baseline Data'!FP22</f>
        <v>222.696687666667</v>
      </c>
      <c r="FQ22" s="12">
        <f>'Master-National Baseline Data'!FQ22</f>
        <v>453.93491799999998</v>
      </c>
      <c r="FR22" s="12">
        <f>'Master-National Baseline Data'!FR22</f>
        <v>5.9601006666666603</v>
      </c>
      <c r="FS22" s="12">
        <f>'Master-National Baseline Data'!FS22</f>
        <v>6.31319233333332</v>
      </c>
      <c r="FT22" s="12">
        <f>'Master-National Baseline Data'!FT22</f>
        <v>13.522289000000001</v>
      </c>
      <c r="FU22" s="12">
        <f>'Master-National Baseline Data'!FU22</f>
        <v>1.67015966666667</v>
      </c>
      <c r="FV22" s="12">
        <f>'Master-National Baseline Data'!FV22</f>
        <v>3.6893419999999999</v>
      </c>
      <c r="FW22" s="12">
        <f>'Master-National Baseline Data'!FW22</f>
        <v>0.50351366666666697</v>
      </c>
      <c r="FX22" s="12">
        <f>'Master-National Baseline Data'!FX22</f>
        <v>2.8747946666666699</v>
      </c>
      <c r="FY22" s="12">
        <f>'Master-National Baseline Data'!FY22</f>
        <v>1.9761276666666601</v>
      </c>
      <c r="FZ22" s="12">
        <f>'Master-National Baseline Data'!FZ22</f>
        <v>9.4355273333333507</v>
      </c>
      <c r="GA22" s="46">
        <f>'Master-National Baseline Data'!GA22</f>
        <v>93.629997333333407</v>
      </c>
      <c r="GB22" s="54"/>
    </row>
    <row r="23" spans="1:184" x14ac:dyDescent="0.2">
      <c r="A23" s="73"/>
      <c r="B23" s="66">
        <f>'Master-National Baseline Data'!B23</f>
        <v>173</v>
      </c>
      <c r="C23" s="8" t="str">
        <f>'Master-National Baseline Data'!C23</f>
        <v>172S</v>
      </c>
      <c r="D23" s="8"/>
      <c r="E23" s="8" t="str">
        <f>'Master-National Baseline Data'!E23</f>
        <v>006</v>
      </c>
      <c r="F23" s="8" t="str">
        <f>'Master-National Baseline Data'!F23</f>
        <v>Pastoral</v>
      </c>
      <c r="G23" s="8" t="str">
        <f>'Master-National Baseline Data'!G23</f>
        <v>Afar</v>
      </c>
      <c r="H23" s="8" t="str">
        <f>'Master-National Baseline Data'!H23</f>
        <v>Zone 4</v>
      </c>
      <c r="I23" s="8" t="str">
        <f>'Master-National Baseline Data'!I23</f>
        <v>Chifra</v>
      </c>
      <c r="J23" s="8" t="str">
        <f>'Master-National Baseline Data'!J23</f>
        <v xml:space="preserve">Chifra </v>
      </c>
      <c r="K23" s="8" t="str">
        <f>'Master-National Baseline Data'!K23</f>
        <v>Jara</v>
      </c>
      <c r="L23" s="8" t="str">
        <f>'Master-National Baseline Data'!L23</f>
        <v>Jara</v>
      </c>
      <c r="M23" s="8" t="str">
        <f>'Master-National Baseline Data'!M23</f>
        <v>Af-Ch-Ja</v>
      </c>
      <c r="N23" s="8" t="str">
        <f>'Master-National Baseline Data'!N23</f>
        <v>Business as usual</v>
      </c>
      <c r="O23" s="8" t="str">
        <f>'Master-National Baseline Data'!O23</f>
        <v>Overgrazing, wind and water erosion, low soil fertility and degraded grassland</v>
      </c>
      <c r="P23" s="8" t="str">
        <f>'Master-National Baseline Data'!P23</f>
        <v>Degraded grassland</v>
      </c>
      <c r="Q23" s="8" t="str">
        <f>'Master-National Baseline Data'!Q23</f>
        <v>No intervention</v>
      </c>
      <c r="R23" s="8" t="str">
        <f>'Master-National Baseline Data'!R23</f>
        <v xml:space="preserve">No Integrated soil and water conservation and permanent enclosure </v>
      </c>
      <c r="S23" s="8" t="str">
        <f>'Master-National Baseline Data'!S23</f>
        <v>Grassland</v>
      </c>
      <c r="T23" s="8" t="str">
        <f>'Master-National Baseline Data'!T23</f>
        <v>NI</v>
      </c>
      <c r="U23" s="8" t="str">
        <f>'Master-National Baseline Data'!U23</f>
        <v>NI</v>
      </c>
      <c r="V23" s="8" t="str">
        <f>'Master-National Baseline Data'!V23</f>
        <v>NI</v>
      </c>
      <c r="W23" s="9">
        <f>'Master-National Baseline Data'!W23</f>
        <v>2013</v>
      </c>
      <c r="X23" s="9">
        <f>'Master-National Baseline Data'!X23</f>
        <v>0</v>
      </c>
      <c r="Y23" s="10" t="str">
        <f>'Master-National Baseline Data'!Y23</f>
        <v>NI_0</v>
      </c>
      <c r="Z23" s="10" t="str">
        <f>'Master-National Baseline Data'!Z23</f>
        <v>No physical measure</v>
      </c>
      <c r="AA23" s="10" t="str">
        <f>'Master-National Baseline Data'!AA23</f>
        <v>No biological measure</v>
      </c>
      <c r="AB23" s="10" t="str">
        <f>'Master-National Baseline Data'!AB23</f>
        <v>Acacia</v>
      </c>
      <c r="AC23" s="10" t="str">
        <f>'Master-National Baseline Data'!AC23</f>
        <v>Chloris-Setaria-Aristida- Cynodon</v>
      </c>
      <c r="AD23" s="10" t="str">
        <f>'Master-National Baseline Data'!AD23</f>
        <v>Sorghum</v>
      </c>
      <c r="AE23" s="10" t="str">
        <f>'Master-National Baseline Data'!AE23</f>
        <v>None</v>
      </c>
      <c r="AF23" s="10" t="str">
        <f>'Master-National Baseline Data'!AF23</f>
        <v>Very sparse</v>
      </c>
      <c r="AG23" s="10" t="str">
        <f>'Master-National Baseline Data'!AG23</f>
        <v>Cattle and camels</v>
      </c>
      <c r="AH23" s="10" t="str">
        <f>'Master-National Baseline Data'!AH23</f>
        <v>Surface sample</v>
      </c>
      <c r="AI23" s="10" t="str">
        <f>'Master-National Baseline Data'!AI23</f>
        <v>AE-CF-RLM-C3-2 0-15cm</v>
      </c>
      <c r="AJ23" s="10">
        <f>'Master-National Baseline Data'!AJ23</f>
        <v>0</v>
      </c>
      <c r="AK23" s="10" t="str">
        <f>'Master-National Baseline Data'!AK23</f>
        <v>0-15</v>
      </c>
      <c r="AL23" s="10">
        <f>'Master-National Baseline Data'!AL23</f>
        <v>15</v>
      </c>
      <c r="AM23" s="10" t="str">
        <f>'Master-National Baseline Data'!AM23</f>
        <v>WC</v>
      </c>
      <c r="AN23" s="10" t="str">
        <f>'Master-National Baseline Data'!AN23</f>
        <v>MIR</v>
      </c>
      <c r="AO23" s="10">
        <f>'Master-National Baseline Data'!AO23</f>
        <v>0</v>
      </c>
      <c r="AP23" s="10">
        <f>'Master-National Baseline Data'!AP23</f>
        <v>609525.76000000001</v>
      </c>
      <c r="AQ23" s="10">
        <f>'Master-National Baseline Data'!AQ23</f>
        <v>1290480.33</v>
      </c>
      <c r="AR23" s="10">
        <f>'Master-National Baseline Data'!AR23</f>
        <v>11.672014000000001</v>
      </c>
      <c r="AS23" s="10">
        <f>'Master-National Baseline Data'!AS23</f>
        <v>40.004877999999998</v>
      </c>
      <c r="AT23" s="10" t="str">
        <f>'Master-National Baseline Data'!AT23</f>
        <v>11°40'19.25"</v>
      </c>
      <c r="AU23" s="10" t="str">
        <f>'Master-National Baseline Data'!AU23</f>
        <v>40° 0'17.56"</v>
      </c>
      <c r="AV23" s="10">
        <f>'Master-National Baseline Data'!AV23</f>
        <v>1564175.61767115</v>
      </c>
      <c r="AW23" s="10">
        <f>'Master-National Baseline Data'!AW23</f>
        <v>1367798.9400219</v>
      </c>
      <c r="AX23" s="10">
        <f>'Master-National Baseline Data'!AX23</f>
        <v>962</v>
      </c>
      <c r="AY23" s="10">
        <f>'Master-National Baseline Data'!AY23</f>
        <v>946</v>
      </c>
      <c r="AZ23" s="10">
        <f>'Master-National Baseline Data'!AZ23</f>
        <v>-2.0578160000000002E-2</v>
      </c>
      <c r="BA23" s="10">
        <f>'Master-National Baseline Data'!BA23</f>
        <v>-3.029637E-2</v>
      </c>
      <c r="BB23" s="10">
        <f>'Master-National Baseline Data'!BB23</f>
        <v>-3.7601929999999999E-2</v>
      </c>
      <c r="BC23" s="10">
        <f>'Master-National Baseline Data'!BC23</f>
        <v>-4.1509219999999999E-2</v>
      </c>
      <c r="BD23" s="10">
        <f>'Master-National Baseline Data'!BD23</f>
        <v>-1.4063880000000001E-2</v>
      </c>
      <c r="BE23" s="10">
        <f>'Master-National Baseline Data'!BE23</f>
        <v>1.9110329999999998E-2</v>
      </c>
      <c r="BF23" s="10">
        <f>'Master-National Baseline Data'!BF23</f>
        <v>2.1485089999999998E-2</v>
      </c>
      <c r="BG23" s="10">
        <f>'Master-National Baseline Data'!BG23</f>
        <v>125.708</v>
      </c>
      <c r="BH23" s="10">
        <f>'Master-National Baseline Data'!BH23</f>
        <v>958</v>
      </c>
      <c r="BI23" s="10">
        <f>'Master-National Baseline Data'!BI23</f>
        <v>1.19534E-4</v>
      </c>
      <c r="BJ23" s="10">
        <f>'Master-National Baseline Data'!BJ23</f>
        <v>-8.4662199999999997E-5</v>
      </c>
      <c r="BK23" s="10">
        <f>'Master-National Baseline Data'!BK23</f>
        <v>1.26027</v>
      </c>
      <c r="BL23" s="10">
        <f>'Master-National Baseline Data'!BL23</f>
        <v>131.875</v>
      </c>
      <c r="BM23" s="10">
        <f>'Master-National Baseline Data'!BM23</f>
        <v>-2.7239199999999999E-4</v>
      </c>
      <c r="BN23" s="10">
        <f>'Master-National Baseline Data'!BN23</f>
        <v>23.24</v>
      </c>
      <c r="BO23" s="10">
        <f>'Master-National Baseline Data'!BO23</f>
        <v>87.06</v>
      </c>
      <c r="BP23" s="10">
        <f>'Master-National Baseline Data'!BP23</f>
        <v>1044.72</v>
      </c>
      <c r="BQ23" s="10">
        <f>'Master-National Baseline Data'!BQ23</f>
        <v>129.24</v>
      </c>
      <c r="BR23" s="10">
        <f>'Master-National Baseline Data'!BR23</f>
        <v>1550.88</v>
      </c>
      <c r="BS23" s="10">
        <f>'Master-National Baseline Data'!BS23</f>
        <v>1.4844934527911786</v>
      </c>
      <c r="BT23" s="10">
        <f>'Master-National Baseline Data'!BT23</f>
        <v>16.399999999999999</v>
      </c>
      <c r="BU23" s="10">
        <f>'Master-National Baseline Data'!BU23</f>
        <v>6.38</v>
      </c>
      <c r="BV23" s="10">
        <f>'Master-National Baseline Data'!BV23</f>
        <v>12.06</v>
      </c>
      <c r="BW23" s="10">
        <f>'Master-National Baseline Data'!BW23</f>
        <v>506</v>
      </c>
      <c r="BX23" s="10">
        <f>'Master-National Baseline Data'!BX23</f>
        <v>176</v>
      </c>
      <c r="BY23" s="10">
        <f>'Master-National Baseline Data'!BY23</f>
        <v>16.899999999999999</v>
      </c>
      <c r="BZ23" s="10" t="str">
        <f>'Master-National Baseline Data'!BZ23</f>
        <v>Subhumid</v>
      </c>
      <c r="CA23" s="10">
        <f>'Master-National Baseline Data'!CA23</f>
        <v>0.67</v>
      </c>
      <c r="CB23" s="10">
        <f>'Master-National Baseline Data'!CB23</f>
        <v>1.83411240578</v>
      </c>
      <c r="CC23" s="10">
        <f>'Master-National Baseline Data'!CC23</f>
        <v>1501</v>
      </c>
      <c r="CD23" s="10">
        <f>'Master-National Baseline Data'!CD23</f>
        <v>1501</v>
      </c>
      <c r="CE23" s="10">
        <f>'Master-National Baseline Data'!CE23</f>
        <v>2430</v>
      </c>
      <c r="CF23" s="10" t="str">
        <f>'Master-National Baseline Data'!CF23</f>
        <v>NPP Precipitation limited</v>
      </c>
      <c r="CG23" s="10">
        <f>'Master-National Baseline Data'!CG23</f>
        <v>1</v>
      </c>
      <c r="CH23" s="10">
        <f>'Master-National Baseline Data'!CH23</f>
        <v>0</v>
      </c>
      <c r="CI23" s="10" t="str">
        <f>'Master-National Baseline Data'!CI23</f>
        <v>Subtropical subhumid  dry forest</v>
      </c>
      <c r="CJ23" s="10" t="str">
        <f>'Master-National Baseline Data'!CJ23</f>
        <v>Equatorial savannah dry winter</v>
      </c>
      <c r="CK23" s="10" t="str">
        <f>'Master-National Baseline Data'!CK23</f>
        <v>Steppe</v>
      </c>
      <c r="CL23" s="10" t="str">
        <f>'Master-National Baseline Data'!CL23</f>
        <v>25 Jun - 23 Sep</v>
      </c>
      <c r="CM23" s="10" t="str">
        <f>'Master-National Baseline Data'!CM23</f>
        <v>Almost no roots</v>
      </c>
      <c r="CN23" s="10" t="str">
        <f>'Master-National Baseline Data'!CN23</f>
        <v xml:space="preserve">Yellowish red </v>
      </c>
      <c r="CO23" s="11">
        <f>'Master-National Baseline Data'!CO23</f>
        <v>1.4620266666666699</v>
      </c>
      <c r="CP23" s="11">
        <f>'Master-National Baseline Data'!CP23</f>
        <v>23.707901747930158</v>
      </c>
      <c r="CQ23" s="11">
        <f>'Master-National Baseline Data'!CQ23</f>
        <v>45.138088497721903</v>
      </c>
      <c r="CR23" s="11">
        <f>'Master-National Baseline Data'!CR23</f>
        <v>31.154009754347939</v>
      </c>
      <c r="CS23" s="11" t="str">
        <f>'Master-National Baseline Data'!CS23</f>
        <v>Clay</v>
      </c>
      <c r="CT23" s="11" t="str">
        <f>'Master-National Baseline Data'!CT23</f>
        <v>Well drained</v>
      </c>
      <c r="CU23" s="11">
        <f>'Master-National Baseline Data'!CU23</f>
        <v>0.16959888063655018</v>
      </c>
      <c r="CV23" s="11">
        <f>'Master-National Baseline Data'!CV23</f>
        <v>0.33076499724821135</v>
      </c>
      <c r="CW23" s="11">
        <f>'Master-National Baseline Data'!CW23</f>
        <v>0.16116611661166116</v>
      </c>
      <c r="CX23" s="11">
        <f>'Master-National Baseline Data'!CX23</f>
        <v>2.8823529411764701</v>
      </c>
      <c r="CY23" s="11">
        <f>'Master-National Baseline Data'!CY23</f>
        <v>7.6859999999999999</v>
      </c>
      <c r="CZ23" s="10">
        <f>'Master-National Baseline Data'!CZ23</f>
        <v>0</v>
      </c>
      <c r="DA23" s="10">
        <f>'Master-National Baseline Data'!DA23</f>
        <v>6.5</v>
      </c>
      <c r="DB23" s="10">
        <f>'Master-National Baseline Data'!DB23</f>
        <v>-1.1859999999999999</v>
      </c>
      <c r="DC23" s="10" t="str">
        <f>'Master-National Baseline Data'!DC23</f>
        <v>No LR</v>
      </c>
      <c r="DD23" s="11">
        <f>'Master-National Baseline Data'!DD23</f>
        <v>2.9886039886039701</v>
      </c>
      <c r="DE23" s="11">
        <f>'Master-National Baseline Data'!DE23</f>
        <v>1.1051588170865501</v>
      </c>
      <c r="DF23" s="11">
        <f>'Master-National Baseline Data'!DF23</f>
        <v>0.71487296819686796</v>
      </c>
      <c r="DG23" s="11">
        <f>'Master-National Baseline Data'!DG23</f>
        <v>0</v>
      </c>
      <c r="DH23" s="11">
        <f>'Master-National Baseline Data'!DH23</f>
        <v>0.71487296819686796</v>
      </c>
      <c r="DI23" s="11">
        <f>'Master-National Baseline Data'!DI23</f>
        <v>7.1487296819686801</v>
      </c>
      <c r="DJ23" s="11">
        <f>'Master-National Baseline Data'!DJ23</f>
        <v>0</v>
      </c>
      <c r="DK23" s="11">
        <f>'Master-National Baseline Data'!DK23</f>
        <v>7.1487296819686801</v>
      </c>
      <c r="DL23" s="11">
        <f>'Master-National Baseline Data'!DL23</f>
        <v>15.677450141744629</v>
      </c>
      <c r="DM23" s="11">
        <f>'Master-National Baseline Data'!DM23</f>
        <v>0</v>
      </c>
      <c r="DN23" s="11">
        <f>'Master-National Baseline Data'!DN23</f>
        <v>0</v>
      </c>
      <c r="DO23" s="11">
        <f>'Master-National Baseline Data'!DO23</f>
        <v>15.677450141744629</v>
      </c>
      <c r="DP23" s="11">
        <f>'Master-National Baseline Data'!DP23</f>
        <v>57.483983853063634</v>
      </c>
      <c r="DQ23" s="11">
        <f>'Master-National Baseline Data'!DQ23</f>
        <v>0</v>
      </c>
      <c r="DR23" s="11">
        <f>'Master-National Baseline Data'!DR23</f>
        <v>0</v>
      </c>
      <c r="DS23" s="11">
        <f>'Master-National Baseline Data'!DS23</f>
        <v>57.483983853063634</v>
      </c>
      <c r="DT23" s="11">
        <f>'Master-National Baseline Data'!DT23</f>
        <v>4.2185446619987001E-2</v>
      </c>
      <c r="DU23" s="11">
        <f>'Master-National Baseline Data'!DU23</f>
        <v>0.42185446619986999</v>
      </c>
      <c r="DV23" s="11">
        <f>'Master-National Baseline Data'!DV23</f>
        <v>16.945961829835625</v>
      </c>
      <c r="DW23" s="11">
        <f>'Master-National Baseline Data'!DW23</f>
        <v>67.024319066147868</v>
      </c>
      <c r="DX23" s="11">
        <f>'Master-National Baseline Data'!DX23</f>
        <v>2.3369649805447477</v>
      </c>
      <c r="DY23" s="11">
        <f>'Master-National Baseline Data'!DY23</f>
        <v>645.91439688715957</v>
      </c>
      <c r="DZ23" s="11">
        <f>'Master-National Baseline Data'!DZ23</f>
        <v>6.1695525291828792</v>
      </c>
      <c r="EA23" s="11">
        <f>'Master-National Baseline Data'!EA23</f>
        <v>5.0252918287937733</v>
      </c>
      <c r="EB23" s="11">
        <f>'Master-National Baseline Data'!EB23</f>
        <v>54.886673151750976</v>
      </c>
      <c r="EC23" s="11">
        <f>'Master-National Baseline Data'!EC23</f>
        <v>141.51361867704279</v>
      </c>
      <c r="ED23" s="11">
        <f>'Master-National Baseline Data'!ED23</f>
        <v>295.07684824902725</v>
      </c>
      <c r="EE23" s="11">
        <f>'Master-National Baseline Data'!EE23</f>
        <v>227.78210116731518</v>
      </c>
      <c r="EF23" s="11">
        <f>'Master-National Baseline Data'!EF23</f>
        <v>437.28112840466923</v>
      </c>
      <c r="EG23" s="11">
        <f>'Master-National Baseline Data'!EG23</f>
        <v>4.1385554425228888</v>
      </c>
      <c r="EH23" s="11">
        <f>'Master-National Baseline Data'!EH23</f>
        <v>5.6104781281790439</v>
      </c>
      <c r="EI23" s="11">
        <f>'Master-National Baseline Data'!EI23</f>
        <v>5.8167853509664305</v>
      </c>
      <c r="EJ23" s="11">
        <f>'Master-National Baseline Data'!EJ23</f>
        <v>0.76307222787385554</v>
      </c>
      <c r="EK23" s="11">
        <f>'Master-National Baseline Data'!EK23</f>
        <v>3.2295719844357977</v>
      </c>
      <c r="EL23" s="11">
        <f>'Master-National Baseline Data'!EL23</f>
        <v>0.36285543250523788</v>
      </c>
      <c r="EM23" s="11">
        <f>'Master-National Baseline Data'!EM23</f>
        <v>2.4589737354085606</v>
      </c>
      <c r="EN23" s="11">
        <f>'Master-National Baseline Data'!EN23</f>
        <v>1.9012222974116053</v>
      </c>
      <c r="EO23" s="11">
        <f>'Master-National Baseline Data'!EO23</f>
        <v>8.6228666404226786</v>
      </c>
      <c r="EP23" s="11">
        <f>'Master-National Baseline Data'!EP23</f>
        <v>92.227141870436924</v>
      </c>
      <c r="EQ23" s="10"/>
      <c r="ER23" s="12">
        <f>'Master-National Baseline Data'!ER23</f>
        <v>1.4620266666666699</v>
      </c>
      <c r="ES23" s="12">
        <f>'Master-National Baseline Data'!ES23</f>
        <v>23.318792333333299</v>
      </c>
      <c r="ET23" s="12">
        <f>'Master-National Baseline Data'!ET23</f>
        <v>44.397252999999999</v>
      </c>
      <c r="EU23" s="12">
        <f>'Master-National Baseline Data'!EU23</f>
        <v>30.642689999999899</v>
      </c>
      <c r="EV23" s="12">
        <f>'Master-National Baseline Data'!EV23</f>
        <v>0.181246666666667</v>
      </c>
      <c r="EW23" s="12">
        <f>'Master-National Baseline Data'!EW23</f>
        <v>0.345447000000001</v>
      </c>
      <c r="EX23" s="12">
        <f>'Master-National Baseline Data'!EX23</f>
        <v>0.16532866666666601</v>
      </c>
      <c r="EY23" s="12">
        <f>'Master-National Baseline Data'!EY23</f>
        <v>2.7955013333333398</v>
      </c>
      <c r="EZ23" s="12">
        <f>'Master-National Baseline Data'!EZ23</f>
        <v>7.5551070000000102</v>
      </c>
      <c r="FA23" s="12">
        <f>'Master-National Baseline Data'!FA23</f>
        <v>2.88151333333334</v>
      </c>
      <c r="FB23" s="12">
        <f>'Master-National Baseline Data'!FB23</f>
        <v>1.7507056666666601</v>
      </c>
      <c r="FC23" s="12">
        <f>'Master-National Baseline Data'!FC23</f>
        <v>1.4096596666666701</v>
      </c>
      <c r="FD23" s="12">
        <f>'Master-National Baseline Data'!FD23</f>
        <v>14.0965966666667</v>
      </c>
      <c r="FE23" s="12">
        <f>'Master-National Baseline Data'!FE23</f>
        <v>0.105812</v>
      </c>
      <c r="FF23" s="12">
        <f>'Master-National Baseline Data'!FF23</f>
        <v>1.0581199999999999</v>
      </c>
      <c r="FG23" s="12">
        <f>'Master-National Baseline Data'!FG23</f>
        <v>13.322304338512362</v>
      </c>
      <c r="FH23" s="12">
        <f>'Master-National Baseline Data'!FH23</f>
        <v>71.759173000000004</v>
      </c>
      <c r="FI23" s="12">
        <f>'Master-National Baseline Data'!FI23</f>
        <v>2.7264933333333299</v>
      </c>
      <c r="FJ23" s="12">
        <f>'Master-National Baseline Data'!FJ23</f>
        <v>758.30205699999897</v>
      </c>
      <c r="FK23" s="12">
        <f>'Master-National Baseline Data'!FK23</f>
        <v>5.4402406666666696</v>
      </c>
      <c r="FL23" s="12">
        <f>'Master-National Baseline Data'!FL23</f>
        <v>4.6989830000000001</v>
      </c>
      <c r="FM23" s="12">
        <f>'Master-National Baseline Data'!FM23</f>
        <v>60.897620666666597</v>
      </c>
      <c r="FN23" s="12">
        <f>'Master-National Baseline Data'!FN23</f>
        <v>169.49259599999999</v>
      </c>
      <c r="FO23" s="12">
        <f>'Master-National Baseline Data'!FO23</f>
        <v>315.96775033333302</v>
      </c>
      <c r="FP23" s="12">
        <f>'Master-National Baseline Data'!FP23</f>
        <v>225.58736033333301</v>
      </c>
      <c r="FQ23" s="12">
        <f>'Master-National Baseline Data'!FQ23</f>
        <v>421.76445366666701</v>
      </c>
      <c r="FR23" s="12">
        <f>'Master-National Baseline Data'!FR23</f>
        <v>4.1232226666666696</v>
      </c>
      <c r="FS23" s="12">
        <f>'Master-National Baseline Data'!FS23</f>
        <v>5.8459510000000003</v>
      </c>
      <c r="FT23" s="12">
        <f>'Master-National Baseline Data'!FT23</f>
        <v>8.11944200000001</v>
      </c>
      <c r="FU23" s="12">
        <f>'Master-National Baseline Data'!FU23</f>
        <v>1.0168603333333299</v>
      </c>
      <c r="FV23" s="12">
        <f>'Master-National Baseline Data'!FV23</f>
        <v>3.7259859999999998</v>
      </c>
      <c r="FW23" s="12">
        <f>'Master-National Baseline Data'!FW23</f>
        <v>0.45821933333333398</v>
      </c>
      <c r="FX23" s="12">
        <f>'Master-National Baseline Data'!FX23</f>
        <v>2.6165796666666701</v>
      </c>
      <c r="FY23" s="12">
        <f>'Master-National Baseline Data'!FY23</f>
        <v>1.82305266666666</v>
      </c>
      <c r="FZ23" s="12">
        <f>'Master-National Baseline Data'!FZ23</f>
        <v>9.2731996666666703</v>
      </c>
      <c r="GA23" s="46">
        <f>'Master-National Baseline Data'!GA23</f>
        <v>92.286455666666697</v>
      </c>
      <c r="GB23" s="54"/>
    </row>
    <row r="24" spans="1:184" x14ac:dyDescent="0.2">
      <c r="A24" s="73"/>
      <c r="B24" s="66">
        <f>'Master-National Baseline Data'!B24</f>
        <v>174</v>
      </c>
      <c r="C24" s="8" t="str">
        <f>'Master-National Baseline Data'!C24</f>
        <v>173S</v>
      </c>
      <c r="D24" s="8"/>
      <c r="E24" s="8" t="str">
        <f>'Master-National Baseline Data'!E24</f>
        <v>006</v>
      </c>
      <c r="F24" s="8" t="str">
        <f>'Master-National Baseline Data'!F24</f>
        <v>Pastoral</v>
      </c>
      <c r="G24" s="8" t="str">
        <f>'Master-National Baseline Data'!G24</f>
        <v>Afar</v>
      </c>
      <c r="H24" s="8" t="str">
        <f>'Master-National Baseline Data'!H24</f>
        <v>Zone 4</v>
      </c>
      <c r="I24" s="8" t="str">
        <f>'Master-National Baseline Data'!I24</f>
        <v>Chifra</v>
      </c>
      <c r="J24" s="8" t="str">
        <f>'Master-National Baseline Data'!J24</f>
        <v xml:space="preserve">Chifra </v>
      </c>
      <c r="K24" s="8" t="str">
        <f>'Master-National Baseline Data'!K24</f>
        <v>Jara</v>
      </c>
      <c r="L24" s="8" t="str">
        <f>'Master-National Baseline Data'!L24</f>
        <v>Jara</v>
      </c>
      <c r="M24" s="8" t="str">
        <f>'Master-National Baseline Data'!M24</f>
        <v>Af-Ch-Ja</v>
      </c>
      <c r="N24" s="8" t="str">
        <f>'Master-National Baseline Data'!N24</f>
        <v>Business as usual</v>
      </c>
      <c r="O24" s="8" t="str">
        <f>'Master-National Baseline Data'!O24</f>
        <v>Overgrazing, wind and water erosion, low soil fertility and degraded grassland</v>
      </c>
      <c r="P24" s="8" t="str">
        <f>'Master-National Baseline Data'!P24</f>
        <v>Degraded grassland</v>
      </c>
      <c r="Q24" s="8" t="str">
        <f>'Master-National Baseline Data'!Q24</f>
        <v>No intervention</v>
      </c>
      <c r="R24" s="8" t="str">
        <f>'Master-National Baseline Data'!R24</f>
        <v xml:space="preserve">No Integrated soil and water conservation and permanent enclosure </v>
      </c>
      <c r="S24" s="8" t="str">
        <f>'Master-National Baseline Data'!S24</f>
        <v>Grassland</v>
      </c>
      <c r="T24" s="8" t="str">
        <f>'Master-National Baseline Data'!T24</f>
        <v>NI</v>
      </c>
      <c r="U24" s="8" t="str">
        <f>'Master-National Baseline Data'!U24</f>
        <v>NI</v>
      </c>
      <c r="V24" s="8" t="str">
        <f>'Master-National Baseline Data'!V24</f>
        <v>NI</v>
      </c>
      <c r="W24" s="9">
        <f>'Master-National Baseline Data'!W24</f>
        <v>2013</v>
      </c>
      <c r="X24" s="9">
        <f>'Master-National Baseline Data'!X24</f>
        <v>0</v>
      </c>
      <c r="Y24" s="10" t="str">
        <f>'Master-National Baseline Data'!Y24</f>
        <v>NI_0</v>
      </c>
      <c r="Z24" s="10" t="str">
        <f>'Master-National Baseline Data'!Z24</f>
        <v>No physical measure</v>
      </c>
      <c r="AA24" s="10" t="str">
        <f>'Master-National Baseline Data'!AA24</f>
        <v>No biological measure</v>
      </c>
      <c r="AB24" s="10" t="str">
        <f>'Master-National Baseline Data'!AB24</f>
        <v>Acacia</v>
      </c>
      <c r="AC24" s="10" t="str">
        <f>'Master-National Baseline Data'!AC24</f>
        <v>Chloris-Setaria-Aristida- Cynodon</v>
      </c>
      <c r="AD24" s="10" t="str">
        <f>'Master-National Baseline Data'!AD24</f>
        <v>Sorghum</v>
      </c>
      <c r="AE24" s="10" t="str">
        <f>'Master-National Baseline Data'!AE24</f>
        <v>None</v>
      </c>
      <c r="AF24" s="10" t="str">
        <f>'Master-National Baseline Data'!AF24</f>
        <v>Very sparse</v>
      </c>
      <c r="AG24" s="10" t="str">
        <f>'Master-National Baseline Data'!AG24</f>
        <v>Cattle and camels</v>
      </c>
      <c r="AH24" s="10" t="str">
        <f>'Master-National Baseline Data'!AH24</f>
        <v>Surface sample</v>
      </c>
      <c r="AI24" s="10" t="str">
        <f>'Master-National Baseline Data'!AI24</f>
        <v>AE-CF-RLM-C3-3 0-15cm</v>
      </c>
      <c r="AJ24" s="10">
        <f>'Master-National Baseline Data'!AJ24</f>
        <v>0</v>
      </c>
      <c r="AK24" s="10" t="str">
        <f>'Master-National Baseline Data'!AK24</f>
        <v>0-15</v>
      </c>
      <c r="AL24" s="10">
        <f>'Master-National Baseline Data'!AL24</f>
        <v>15</v>
      </c>
      <c r="AM24" s="10" t="str">
        <f>'Master-National Baseline Data'!AM24</f>
        <v>WC</v>
      </c>
      <c r="AN24" s="10" t="str">
        <f>'Master-National Baseline Data'!AN24</f>
        <v>MIR</v>
      </c>
      <c r="AO24" s="10">
        <f>'Master-National Baseline Data'!AO24</f>
        <v>0</v>
      </c>
      <c r="AP24" s="10">
        <f>'Master-National Baseline Data'!AP24</f>
        <v>609525.76000000001</v>
      </c>
      <c r="AQ24" s="10">
        <f>'Master-National Baseline Data'!AQ24</f>
        <v>1290480.33</v>
      </c>
      <c r="AR24" s="10">
        <f>'Master-National Baseline Data'!AR24</f>
        <v>11.672014000000001</v>
      </c>
      <c r="AS24" s="10">
        <f>'Master-National Baseline Data'!AS24</f>
        <v>40.004877999999998</v>
      </c>
      <c r="AT24" s="10" t="str">
        <f>'Master-National Baseline Data'!AT24</f>
        <v>11°40'19.25"</v>
      </c>
      <c r="AU24" s="10" t="str">
        <f>'Master-National Baseline Data'!AU24</f>
        <v>40° 0'17.56"</v>
      </c>
      <c r="AV24" s="10">
        <f>'Master-National Baseline Data'!AV24</f>
        <v>1564175.61767115</v>
      </c>
      <c r="AW24" s="10">
        <f>'Master-National Baseline Data'!AW24</f>
        <v>1367798.9400219</v>
      </c>
      <c r="AX24" s="10">
        <f>'Master-National Baseline Data'!AX24</f>
        <v>962</v>
      </c>
      <c r="AY24" s="10">
        <f>'Master-National Baseline Data'!AY24</f>
        <v>946</v>
      </c>
      <c r="AZ24" s="10">
        <f>'Master-National Baseline Data'!AZ24</f>
        <v>-2.0578160000000002E-2</v>
      </c>
      <c r="BA24" s="10">
        <f>'Master-National Baseline Data'!BA24</f>
        <v>-3.029637E-2</v>
      </c>
      <c r="BB24" s="10">
        <f>'Master-National Baseline Data'!BB24</f>
        <v>-3.7601929999999999E-2</v>
      </c>
      <c r="BC24" s="10">
        <f>'Master-National Baseline Data'!BC24</f>
        <v>-4.1509219999999999E-2</v>
      </c>
      <c r="BD24" s="10">
        <f>'Master-National Baseline Data'!BD24</f>
        <v>-1.4063880000000001E-2</v>
      </c>
      <c r="BE24" s="10">
        <f>'Master-National Baseline Data'!BE24</f>
        <v>1.9110329999999998E-2</v>
      </c>
      <c r="BF24" s="10">
        <f>'Master-National Baseline Data'!BF24</f>
        <v>2.1485089999999998E-2</v>
      </c>
      <c r="BG24" s="10">
        <f>'Master-National Baseline Data'!BG24</f>
        <v>125.708</v>
      </c>
      <c r="BH24" s="10">
        <f>'Master-National Baseline Data'!BH24</f>
        <v>958</v>
      </c>
      <c r="BI24" s="10">
        <f>'Master-National Baseline Data'!BI24</f>
        <v>1.19534E-4</v>
      </c>
      <c r="BJ24" s="10">
        <f>'Master-National Baseline Data'!BJ24</f>
        <v>-8.4662199999999997E-5</v>
      </c>
      <c r="BK24" s="10">
        <f>'Master-National Baseline Data'!BK24</f>
        <v>1.26027</v>
      </c>
      <c r="BL24" s="10">
        <f>'Master-National Baseline Data'!BL24</f>
        <v>131.875</v>
      </c>
      <c r="BM24" s="10">
        <f>'Master-National Baseline Data'!BM24</f>
        <v>-2.7239199999999999E-4</v>
      </c>
      <c r="BN24" s="10">
        <f>'Master-National Baseline Data'!BN24</f>
        <v>23.24</v>
      </c>
      <c r="BO24" s="10">
        <f>'Master-National Baseline Data'!BO24</f>
        <v>87.06</v>
      </c>
      <c r="BP24" s="10">
        <f>'Master-National Baseline Data'!BP24</f>
        <v>1044.72</v>
      </c>
      <c r="BQ24" s="10">
        <f>'Master-National Baseline Data'!BQ24</f>
        <v>129.24</v>
      </c>
      <c r="BR24" s="10">
        <f>'Master-National Baseline Data'!BR24</f>
        <v>1550.88</v>
      </c>
      <c r="BS24" s="10">
        <f>'Master-National Baseline Data'!BS24</f>
        <v>1.4844934527911786</v>
      </c>
      <c r="BT24" s="10">
        <f>'Master-National Baseline Data'!BT24</f>
        <v>16.399999999999999</v>
      </c>
      <c r="BU24" s="10">
        <f>'Master-National Baseline Data'!BU24</f>
        <v>6.38</v>
      </c>
      <c r="BV24" s="10">
        <f>'Master-National Baseline Data'!BV24</f>
        <v>12.06</v>
      </c>
      <c r="BW24" s="10">
        <f>'Master-National Baseline Data'!BW24</f>
        <v>506</v>
      </c>
      <c r="BX24" s="10">
        <f>'Master-National Baseline Data'!BX24</f>
        <v>176</v>
      </c>
      <c r="BY24" s="10">
        <f>'Master-National Baseline Data'!BY24</f>
        <v>16.899999999999999</v>
      </c>
      <c r="BZ24" s="10" t="str">
        <f>'Master-National Baseline Data'!BZ24</f>
        <v>Subhumid</v>
      </c>
      <c r="CA24" s="10">
        <f>'Master-National Baseline Data'!CA24</f>
        <v>0.67</v>
      </c>
      <c r="CB24" s="10">
        <f>'Master-National Baseline Data'!CB24</f>
        <v>1.83411240578</v>
      </c>
      <c r="CC24" s="10">
        <f>'Master-National Baseline Data'!CC24</f>
        <v>1501</v>
      </c>
      <c r="CD24" s="10">
        <f>'Master-National Baseline Data'!CD24</f>
        <v>1501</v>
      </c>
      <c r="CE24" s="10">
        <f>'Master-National Baseline Data'!CE24</f>
        <v>2430</v>
      </c>
      <c r="CF24" s="10" t="str">
        <f>'Master-National Baseline Data'!CF24</f>
        <v>NPP Precipitation limited</v>
      </c>
      <c r="CG24" s="10">
        <f>'Master-National Baseline Data'!CG24</f>
        <v>1</v>
      </c>
      <c r="CH24" s="10">
        <f>'Master-National Baseline Data'!CH24</f>
        <v>0</v>
      </c>
      <c r="CI24" s="10" t="str">
        <f>'Master-National Baseline Data'!CI24</f>
        <v>Subtropical subhumid  dry forest</v>
      </c>
      <c r="CJ24" s="10" t="str">
        <f>'Master-National Baseline Data'!CJ24</f>
        <v>Equatorial savannah dry winter</v>
      </c>
      <c r="CK24" s="10" t="str">
        <f>'Master-National Baseline Data'!CK24</f>
        <v>Steppe</v>
      </c>
      <c r="CL24" s="10" t="str">
        <f>'Master-National Baseline Data'!CL24</f>
        <v>25 Jun - 23 Sep</v>
      </c>
      <c r="CM24" s="10" t="str">
        <f>'Master-National Baseline Data'!CM24</f>
        <v>Almost no roots</v>
      </c>
      <c r="CN24" s="10" t="str">
        <f>'Master-National Baseline Data'!CN24</f>
        <v xml:space="preserve">Yellowish red </v>
      </c>
      <c r="CO24" s="11">
        <f>'Master-National Baseline Data'!CO24</f>
        <v>1.4534596666666699</v>
      </c>
      <c r="CP24" s="11">
        <f>'Master-National Baseline Data'!CP24</f>
        <v>22.228749588569769</v>
      </c>
      <c r="CQ24" s="11">
        <f>'Master-National Baseline Data'!CQ24</f>
        <v>46.32311822158934</v>
      </c>
      <c r="CR24" s="11">
        <f>'Master-National Baseline Data'!CR24</f>
        <v>31.448132189840894</v>
      </c>
      <c r="CS24" s="11" t="str">
        <f>'Master-National Baseline Data'!CS24</f>
        <v>Clay</v>
      </c>
      <c r="CT24" s="11" t="str">
        <f>'Master-National Baseline Data'!CT24</f>
        <v>Well drained</v>
      </c>
      <c r="CU24" s="11">
        <f>'Master-National Baseline Data'!CU24</f>
        <v>0.16604527219347393</v>
      </c>
      <c r="CV24" s="11">
        <f>'Master-National Baseline Data'!CV24</f>
        <v>0.32683427398665982</v>
      </c>
      <c r="CW24" s="11">
        <f>'Master-National Baseline Data'!CW24</f>
        <v>0.16078900179318589</v>
      </c>
      <c r="CX24" s="11">
        <f>'Master-National Baseline Data'!CX24</f>
        <v>3.2750333778371199</v>
      </c>
      <c r="CY24" s="11">
        <f>'Master-National Baseline Data'!CY24</f>
        <v>8.0139999999999993</v>
      </c>
      <c r="CZ24" s="10">
        <f>'Master-National Baseline Data'!CZ24</f>
        <v>0</v>
      </c>
      <c r="DA24" s="10">
        <f>'Master-National Baseline Data'!DA24</f>
        <v>6.5</v>
      </c>
      <c r="DB24" s="10">
        <f>'Master-National Baseline Data'!DB24</f>
        <v>-1.5139999999999993</v>
      </c>
      <c r="DC24" s="10" t="str">
        <f>'Master-National Baseline Data'!DC24</f>
        <v>No LR</v>
      </c>
      <c r="DD24" s="11">
        <f>'Master-National Baseline Data'!DD24</f>
        <v>2.32692307692307</v>
      </c>
      <c r="DE24" s="11">
        <f>'Master-National Baseline Data'!DE24</f>
        <v>1.5464705882352801</v>
      </c>
      <c r="DF24" s="11">
        <f>'Master-National Baseline Data'!DF24</f>
        <v>0.80322337150572998</v>
      </c>
      <c r="DG24" s="11">
        <f>'Master-National Baseline Data'!DG24</f>
        <v>0</v>
      </c>
      <c r="DH24" s="11">
        <f>'Master-National Baseline Data'!DH24</f>
        <v>0.80322337150572998</v>
      </c>
      <c r="DI24" s="11">
        <f>'Master-National Baseline Data'!DI24</f>
        <v>8.0322337150573002</v>
      </c>
      <c r="DJ24" s="11">
        <f>'Master-National Baseline Data'!DJ24</f>
        <v>0</v>
      </c>
      <c r="DK24" s="11">
        <f>'Master-National Baseline Data'!DK24</f>
        <v>8.0322337150573002</v>
      </c>
      <c r="DL24" s="11">
        <f>'Master-National Baseline Data'!DL24</f>
        <v>17.511791607113956</v>
      </c>
      <c r="DM24" s="11">
        <f>'Master-National Baseline Data'!DM24</f>
        <v>0</v>
      </c>
      <c r="DN24" s="11">
        <f>'Master-National Baseline Data'!DN24</f>
        <v>0</v>
      </c>
      <c r="DO24" s="11">
        <f>'Master-National Baseline Data'!DO24</f>
        <v>17.511791607113956</v>
      </c>
      <c r="DP24" s="11">
        <f>'Master-National Baseline Data'!DP24</f>
        <v>64.209902559417841</v>
      </c>
      <c r="DQ24" s="11">
        <f>'Master-National Baseline Data'!DQ24</f>
        <v>0</v>
      </c>
      <c r="DR24" s="11">
        <f>'Master-National Baseline Data'!DR24</f>
        <v>0</v>
      </c>
      <c r="DS24" s="11">
        <f>'Master-National Baseline Data'!DS24</f>
        <v>64.209902559417841</v>
      </c>
      <c r="DT24" s="11">
        <f>'Master-National Baseline Data'!DT24</f>
        <v>6.6214153170586001E-2</v>
      </c>
      <c r="DU24" s="11">
        <f>'Master-National Baseline Data'!DU24</f>
        <v>0.66214153170585999</v>
      </c>
      <c r="DV24" s="11">
        <f>'Master-National Baseline Data'!DV24</f>
        <v>12.130690087305112</v>
      </c>
      <c r="DW24" s="11">
        <f>'Master-National Baseline Data'!DW24</f>
        <v>43.834615384615383</v>
      </c>
      <c r="DX24" s="11">
        <f>'Master-National Baseline Data'!DX24</f>
        <v>2.2710576923076924</v>
      </c>
      <c r="DY24" s="11">
        <f>'Master-National Baseline Data'!DY24</f>
        <v>675.09615384615381</v>
      </c>
      <c r="DZ24" s="11">
        <f>'Master-National Baseline Data'!DZ24</f>
        <v>2.830288461538462</v>
      </c>
      <c r="EA24" s="11">
        <f>'Master-National Baseline Data'!EA24</f>
        <v>4.1972115384615387</v>
      </c>
      <c r="EB24" s="11">
        <f>'Master-National Baseline Data'!EB24</f>
        <v>40.898269230769237</v>
      </c>
      <c r="EC24" s="11">
        <f>'Master-National Baseline Data'!EC24</f>
        <v>132.87211538461537</v>
      </c>
      <c r="ED24" s="11">
        <f>'Master-National Baseline Data'!ED24</f>
        <v>289.87307692307695</v>
      </c>
      <c r="EE24" s="11">
        <f>'Master-National Baseline Data'!EE24</f>
        <v>130.70384615384614</v>
      </c>
      <c r="EF24" s="11">
        <f>'Master-National Baseline Data'!EF24</f>
        <v>387.92307692307696</v>
      </c>
      <c r="EG24" s="11">
        <f>'Master-National Baseline Data'!EG24</f>
        <v>5.4818093385214004</v>
      </c>
      <c r="EH24" s="11">
        <f>'Master-National Baseline Data'!EH24</f>
        <v>3.4485408560311286</v>
      </c>
      <c r="EI24" s="11">
        <f>'Master-National Baseline Data'!EI24</f>
        <v>5.6716926070038909</v>
      </c>
      <c r="EJ24" s="11">
        <f>'Master-National Baseline Data'!EJ24</f>
        <v>0.9359922178988328</v>
      </c>
      <c r="EK24" s="11">
        <f>'Master-National Baseline Data'!EK24</f>
        <v>3.3754807692307689</v>
      </c>
      <c r="EL24" s="11">
        <f>'Master-National Baseline Data'!EL24</f>
        <v>0.340697731755424</v>
      </c>
      <c r="EM24" s="11">
        <f>'Master-National Baseline Data'!EM24</f>
        <v>2.4156089743589746</v>
      </c>
      <c r="EN24" s="11">
        <f>'Master-National Baseline Data'!EN24</f>
        <v>1.6866220735785955</v>
      </c>
      <c r="EO24" s="11">
        <f>'Master-National Baseline Data'!EO24</f>
        <v>8.256755702769917</v>
      </c>
      <c r="EP24" s="11">
        <f>'Master-National Baseline Data'!EP24</f>
        <v>94.691060634153175</v>
      </c>
      <c r="EQ24" s="10"/>
      <c r="ER24" s="12">
        <f>'Master-National Baseline Data'!ER24</f>
        <v>1.4534596666666699</v>
      </c>
      <c r="ES24" s="12">
        <f>'Master-National Baseline Data'!ES24</f>
        <v>22.4457043333333</v>
      </c>
      <c r="ET24" s="12">
        <f>'Master-National Baseline Data'!ET24</f>
        <v>46.775236333333403</v>
      </c>
      <c r="EU24" s="12">
        <f>'Master-National Baseline Data'!EU24</f>
        <v>31.7550689999998</v>
      </c>
      <c r="EV24" s="12">
        <f>'Master-National Baseline Data'!EV24</f>
        <v>0.19358866666666699</v>
      </c>
      <c r="EW24" s="12">
        <f>'Master-National Baseline Data'!EW24</f>
        <v>0.36242600000000103</v>
      </c>
      <c r="EX24" s="12">
        <f>'Master-National Baseline Data'!EX24</f>
        <v>0.171348999999999</v>
      </c>
      <c r="EY24" s="12">
        <f>'Master-National Baseline Data'!EY24</f>
        <v>3.3453236666666699</v>
      </c>
      <c r="EZ24" s="12">
        <f>'Master-National Baseline Data'!EZ24</f>
        <v>7.8380843333333399</v>
      </c>
      <c r="FA24" s="12">
        <f>'Master-National Baseline Data'!FA24</f>
        <v>2.6531586666666702</v>
      </c>
      <c r="FB24" s="12">
        <f>'Master-National Baseline Data'!FB24</f>
        <v>1.696296</v>
      </c>
      <c r="FC24" s="12">
        <f>'Master-National Baseline Data'!FC24</f>
        <v>1.6180766666666699</v>
      </c>
      <c r="FD24" s="12">
        <f>'Master-National Baseline Data'!FD24</f>
        <v>16.180766666666699</v>
      </c>
      <c r="FE24" s="12">
        <f>'Master-National Baseline Data'!FE24</f>
        <v>0.11300300000000001</v>
      </c>
      <c r="FF24" s="12">
        <f>'Master-National Baseline Data'!FF24</f>
        <v>1.1300300000000001</v>
      </c>
      <c r="FG24" s="12">
        <f>'Master-National Baseline Data'!FG24</f>
        <v>14.318882389553108</v>
      </c>
      <c r="FH24" s="12">
        <f>'Master-National Baseline Data'!FH24</f>
        <v>52.819332666666803</v>
      </c>
      <c r="FI24" s="12">
        <f>'Master-National Baseline Data'!FI24</f>
        <v>4.4501833333333298</v>
      </c>
      <c r="FJ24" s="12">
        <f>'Master-National Baseline Data'!FJ24</f>
        <v>743.94214899999895</v>
      </c>
      <c r="FK24" s="12">
        <f>'Master-National Baseline Data'!FK24</f>
        <v>3.7655443333333301</v>
      </c>
      <c r="FL24" s="12">
        <f>'Master-National Baseline Data'!FL24</f>
        <v>4.6137439999999996</v>
      </c>
      <c r="FM24" s="12">
        <f>'Master-National Baseline Data'!FM24</f>
        <v>51.812148000000001</v>
      </c>
      <c r="FN24" s="12">
        <f>'Master-National Baseline Data'!FN24</f>
        <v>241.853186999999</v>
      </c>
      <c r="FO24" s="12">
        <f>'Master-National Baseline Data'!FO24</f>
        <v>323.32270699999998</v>
      </c>
      <c r="FP24" s="12">
        <f>'Master-National Baseline Data'!FP24</f>
        <v>190.813246666666</v>
      </c>
      <c r="FQ24" s="12">
        <f>'Master-National Baseline Data'!FQ24</f>
        <v>413.72682866666798</v>
      </c>
      <c r="FR24" s="12">
        <f>'Master-National Baseline Data'!FR24</f>
        <v>4.8380253333333298</v>
      </c>
      <c r="FS24" s="12">
        <f>'Master-National Baseline Data'!FS24</f>
        <v>5.2203066666666604</v>
      </c>
      <c r="FT24" s="12">
        <f>'Master-National Baseline Data'!FT24</f>
        <v>8.83863466666668</v>
      </c>
      <c r="FU24" s="12">
        <f>'Master-National Baseline Data'!FU24</f>
        <v>1.1908003333333299</v>
      </c>
      <c r="FV24" s="12">
        <f>'Master-National Baseline Data'!FV24</f>
        <v>3.7084963333333398</v>
      </c>
      <c r="FW24" s="12">
        <f>'Master-National Baseline Data'!FW24</f>
        <v>0.63893433333333305</v>
      </c>
      <c r="FX24" s="12">
        <f>'Master-National Baseline Data'!FX24</f>
        <v>2.669994</v>
      </c>
      <c r="FY24" s="12">
        <f>'Master-National Baseline Data'!FY24</f>
        <v>1.79749433333334</v>
      </c>
      <c r="FZ24" s="12">
        <f>'Master-National Baseline Data'!FZ24</f>
        <v>8.9827370000000197</v>
      </c>
      <c r="GA24" s="46">
        <f>'Master-National Baseline Data'!GA24</f>
        <v>94.052449000000095</v>
      </c>
      <c r="GB24" s="54"/>
    </row>
    <row r="25" spans="1:184" x14ac:dyDescent="0.2">
      <c r="A25" s="54"/>
      <c r="B25" s="66">
        <f>'Master-National Baseline Data'!B25</f>
        <v>169</v>
      </c>
      <c r="C25" s="8" t="str">
        <f>'Master-National Baseline Data'!C25</f>
        <v>168S</v>
      </c>
      <c r="D25" s="8" t="str">
        <f>'Master-National Baseline Data'!D25</f>
        <v>168S-BD89</v>
      </c>
      <c r="E25" s="8" t="str">
        <f>'Master-National Baseline Data'!E25</f>
        <v>007</v>
      </c>
      <c r="F25" s="8" t="str">
        <f>'Master-National Baseline Data'!F25</f>
        <v>Pastoral</v>
      </c>
      <c r="G25" s="8" t="str">
        <f>'Master-National Baseline Data'!G25</f>
        <v>Afar</v>
      </c>
      <c r="H25" s="8" t="str">
        <f>'Master-National Baseline Data'!H25</f>
        <v>Zone 4</v>
      </c>
      <c r="I25" s="8" t="str">
        <f>'Master-National Baseline Data'!I25</f>
        <v>Chifra</v>
      </c>
      <c r="J25" s="8" t="str">
        <f>'Master-National Baseline Data'!J25</f>
        <v xml:space="preserve">Chifra </v>
      </c>
      <c r="K25" s="8" t="str">
        <f>'Master-National Baseline Data'!K25</f>
        <v>Jara</v>
      </c>
      <c r="L25" s="8" t="str">
        <f>'Master-National Baseline Data'!L25</f>
        <v>Jara</v>
      </c>
      <c r="M25" s="8" t="str">
        <f>'Master-National Baseline Data'!M25</f>
        <v>Af-Ch-Ja</v>
      </c>
      <c r="N25" s="8" t="str">
        <f>'Master-National Baseline Data'!N25</f>
        <v>Project scenario</v>
      </c>
      <c r="O25" s="8" t="str">
        <f>'Master-National Baseline Data'!O25</f>
        <v>Improved grassland</v>
      </c>
      <c r="P25" s="8" t="str">
        <f>'Master-National Baseline Data'!P25</f>
        <v>Improved grassland</v>
      </c>
      <c r="Q25" s="8" t="str">
        <f>'Master-National Baseline Data'!Q25</f>
        <v>Pastoral grassland rehabilitation - reduce soil erosion, soil fertility decline and land degradation, increase soil carbon, organic matter, soil water, reduce overgrazing, improve aboveground biomass and fodder for cut and carry</v>
      </c>
      <c r="R25" s="8" t="str">
        <f>'Master-National Baseline Data'!R25</f>
        <v>Integrated soil and water conservation - physical measures stone and soil bund terrace,  deep water infiltration trenches, permanent enclosure of grassland - biological measures leguminous tree planting and natural regeneration</v>
      </c>
      <c r="S25" s="8" t="str">
        <f>'Master-National Baseline Data'!S25</f>
        <v>Grassland</v>
      </c>
      <c r="T25" s="8" t="str">
        <f>'Master-National Baseline Data'!T25</f>
        <v>ISWC</v>
      </c>
      <c r="U25" s="8" t="str">
        <f>'Master-National Baseline Data'!U25</f>
        <v>ISWC_PE</v>
      </c>
      <c r="V25" s="8" t="str">
        <f>'Master-National Baseline Data'!V25</f>
        <v>ISWC_PE_GL</v>
      </c>
      <c r="W25" s="9">
        <f>'Master-National Baseline Data'!W25</f>
        <v>2010</v>
      </c>
      <c r="X25" s="9">
        <f>'Master-National Baseline Data'!X25</f>
        <v>3</v>
      </c>
      <c r="Y25" s="10" t="str">
        <f>'Master-National Baseline Data'!Y25</f>
        <v>ISWC_PE_GL_3</v>
      </c>
      <c r="Z25" s="10" t="str">
        <f>'Master-National Baseline Data'!Z25</f>
        <v xml:space="preserve">Stone and soil bund, deep water infiltration trenches, grassland permanent enclosure </v>
      </c>
      <c r="AA25" s="10" t="str">
        <f>'Master-National Baseline Data'!AA25</f>
        <v>Leguminous tree planting and natural regeneration</v>
      </c>
      <c r="AB25" s="10" t="str">
        <f>'Master-National Baseline Data'!AB25</f>
        <v>Acacia</v>
      </c>
      <c r="AC25" s="10" t="str">
        <f>'Master-National Baseline Data'!AC25</f>
        <v>Chloris-Setaria-Aristida- Cynodon</v>
      </c>
      <c r="AD25" s="10" t="str">
        <f>'Master-National Baseline Data'!AD25</f>
        <v>Sorghum</v>
      </c>
      <c r="AE25" s="10" t="str">
        <f>'Master-National Baseline Data'!AE25</f>
        <v>None</v>
      </c>
      <c r="AF25" s="10" t="str">
        <f>'Master-National Baseline Data'!AF25</f>
        <v>Dense</v>
      </c>
      <c r="AG25" s="10" t="str">
        <f>'Master-National Baseline Data'!AG25</f>
        <v>Cattle and camels</v>
      </c>
      <c r="AH25" s="10" t="str">
        <f>'Master-National Baseline Data'!AH25</f>
        <v>Surface sample</v>
      </c>
      <c r="AI25" s="10" t="str">
        <f>'Master-National Baseline Data'!AI25</f>
        <v>AE-CF-RLM-AE3-1 0-15cm</v>
      </c>
      <c r="AJ25" s="10" t="str">
        <f>'Master-National Baseline Data'!AJ25</f>
        <v>AE-CF-RLM-AE3-1-BD 0-15cm</v>
      </c>
      <c r="AK25" s="10" t="str">
        <f>'Master-National Baseline Data'!AK25</f>
        <v>0-15</v>
      </c>
      <c r="AL25" s="10">
        <f>'Master-National Baseline Data'!AL25</f>
        <v>15</v>
      </c>
      <c r="AM25" s="10" t="str">
        <f>'Master-National Baseline Data'!AM25</f>
        <v>WC</v>
      </c>
      <c r="AN25" s="10" t="str">
        <f>'Master-National Baseline Data'!AN25</f>
        <v>MIR</v>
      </c>
      <c r="AO25" s="10">
        <f>'Master-National Baseline Data'!AO25</f>
        <v>0</v>
      </c>
      <c r="AP25" s="10">
        <f>'Master-National Baseline Data'!AP25</f>
        <v>609811.71</v>
      </c>
      <c r="AQ25" s="10">
        <f>'Master-National Baseline Data'!AQ25</f>
        <v>1290442.97</v>
      </c>
      <c r="AR25" s="10">
        <f>'Master-National Baseline Data'!AR25</f>
        <v>11.671666999999999</v>
      </c>
      <c r="AS25" s="10">
        <f>'Master-National Baseline Data'!AS25</f>
        <v>40.0075</v>
      </c>
      <c r="AT25" s="10" t="str">
        <f>'Master-National Baseline Data'!AT25</f>
        <v>11°40'18.00"</v>
      </c>
      <c r="AU25" s="10" t="str">
        <f>'Master-National Baseline Data'!AU25</f>
        <v>40° 0'27.00"</v>
      </c>
      <c r="AV25" s="10">
        <f>'Master-National Baseline Data'!AV25</f>
        <v>1564448.6865396099</v>
      </c>
      <c r="AW25" s="10">
        <f>'Master-National Baseline Data'!AW25</f>
        <v>1367757.0473452799</v>
      </c>
      <c r="AX25" s="10">
        <f>'Master-National Baseline Data'!AX25</f>
        <v>961</v>
      </c>
      <c r="AY25" s="10">
        <f>'Master-National Baseline Data'!AY25</f>
        <v>942</v>
      </c>
      <c r="AZ25" s="10">
        <f>'Master-National Baseline Data'!AZ25</f>
        <v>-4.0304880000000001E-2</v>
      </c>
      <c r="BA25" s="10">
        <f>'Master-National Baseline Data'!BA25</f>
        <v>-5.1691870000000001E-2</v>
      </c>
      <c r="BB25" s="10">
        <f>'Master-National Baseline Data'!BB25</f>
        <v>-6.4660629999999997E-2</v>
      </c>
      <c r="BC25" s="10">
        <f>'Master-National Baseline Data'!BC25</f>
        <v>-7.7604599999999996E-2</v>
      </c>
      <c r="BD25" s="10">
        <f>'Master-National Baseline Data'!BD25</f>
        <v>-7.6252790000000001E-2</v>
      </c>
      <c r="BE25" s="10">
        <f>'Master-National Baseline Data'!BE25</f>
        <v>-0.10460207000000001</v>
      </c>
      <c r="BF25" s="10">
        <f>'Master-National Baseline Data'!BF25</f>
        <v>-0.13954364999999999</v>
      </c>
      <c r="BG25" s="10">
        <f>'Master-National Baseline Data'!BG25</f>
        <v>147.34299999999999</v>
      </c>
      <c r="BH25" s="10">
        <f>'Master-National Baseline Data'!BH25</f>
        <v>954</v>
      </c>
      <c r="BI25" s="10">
        <f>'Master-National Baseline Data'!BI25</f>
        <v>-1.3880199999999999E-4</v>
      </c>
      <c r="BJ25" s="10">
        <f>'Master-National Baseline Data'!BJ25</f>
        <v>-8.7965400000000003E-5</v>
      </c>
      <c r="BK25" s="10">
        <f>'Master-National Baseline Data'!BK25</f>
        <v>0.78425999999999996</v>
      </c>
      <c r="BL25" s="10">
        <f>'Master-National Baseline Data'!BL25</f>
        <v>131.37</v>
      </c>
      <c r="BM25" s="10">
        <f>'Master-National Baseline Data'!BM25</f>
        <v>-1.21488E-4</v>
      </c>
      <c r="BN25" s="10">
        <f>'Master-National Baseline Data'!BN25</f>
        <v>23.24</v>
      </c>
      <c r="BO25" s="10">
        <f>'Master-National Baseline Data'!BO25</f>
        <v>87.06</v>
      </c>
      <c r="BP25" s="10">
        <f>'Master-National Baseline Data'!BP25</f>
        <v>1044.72</v>
      </c>
      <c r="BQ25" s="10">
        <f>'Master-National Baseline Data'!BQ25</f>
        <v>129.24</v>
      </c>
      <c r="BR25" s="10">
        <f>'Master-National Baseline Data'!BR25</f>
        <v>1550.88</v>
      </c>
      <c r="BS25" s="10">
        <f>'Master-National Baseline Data'!BS25</f>
        <v>1.4844934527911786</v>
      </c>
      <c r="BT25" s="10">
        <f>'Master-National Baseline Data'!BT25</f>
        <v>16.399999999999999</v>
      </c>
      <c r="BU25" s="10">
        <f>'Master-National Baseline Data'!BU25</f>
        <v>6.38</v>
      </c>
      <c r="BV25" s="10">
        <f>'Master-National Baseline Data'!BV25</f>
        <v>12.06</v>
      </c>
      <c r="BW25" s="10">
        <f>'Master-National Baseline Data'!BW25</f>
        <v>506</v>
      </c>
      <c r="BX25" s="10">
        <f>'Master-National Baseline Data'!BX25</f>
        <v>176</v>
      </c>
      <c r="BY25" s="10">
        <f>'Master-National Baseline Data'!BY25</f>
        <v>16.899999999999999</v>
      </c>
      <c r="BZ25" s="10" t="str">
        <f>'Master-National Baseline Data'!BZ25</f>
        <v>Subhumid</v>
      </c>
      <c r="CA25" s="10">
        <f>'Master-National Baseline Data'!CA25</f>
        <v>0.67</v>
      </c>
      <c r="CB25" s="10">
        <f>'Master-National Baseline Data'!CB25</f>
        <v>2.0205354690599999</v>
      </c>
      <c r="CC25" s="10">
        <f>'Master-National Baseline Data'!CC25</f>
        <v>1501</v>
      </c>
      <c r="CD25" s="10">
        <f>'Master-National Baseline Data'!CD25</f>
        <v>1501</v>
      </c>
      <c r="CE25" s="10">
        <f>'Master-National Baseline Data'!CE25</f>
        <v>2430</v>
      </c>
      <c r="CF25" s="10" t="str">
        <f>'Master-National Baseline Data'!CF25</f>
        <v>NPP Precipitation limited</v>
      </c>
      <c r="CG25" s="10">
        <f>'Master-National Baseline Data'!CG25</f>
        <v>1</v>
      </c>
      <c r="CH25" s="10">
        <f>'Master-National Baseline Data'!CH25</f>
        <v>0</v>
      </c>
      <c r="CI25" s="10" t="str">
        <f>'Master-National Baseline Data'!CI25</f>
        <v>Subtropical subhumid  dry forest</v>
      </c>
      <c r="CJ25" s="10" t="str">
        <f>'Master-National Baseline Data'!CJ25</f>
        <v>Equatorial savannah dry winter</v>
      </c>
      <c r="CK25" s="10" t="str">
        <f>'Master-National Baseline Data'!CK25</f>
        <v>Steppe</v>
      </c>
      <c r="CL25" s="10" t="str">
        <f>'Master-National Baseline Data'!CL25</f>
        <v>25 Jun - 23 Sep</v>
      </c>
      <c r="CM25" s="10" t="str">
        <f>'Master-National Baseline Data'!CM25</f>
        <v>High root activity</v>
      </c>
      <c r="CN25" s="10" t="str">
        <f>'Master-National Baseline Data'!CN25</f>
        <v>Yellowish grey</v>
      </c>
      <c r="CO25" s="11">
        <f>'Master-National Baseline Data'!CO25</f>
        <v>1.3512830874924227</v>
      </c>
      <c r="CP25" s="11">
        <f>'Master-National Baseline Data'!CP25</f>
        <v>23.046813793894678</v>
      </c>
      <c r="CQ25" s="11">
        <f>'Master-National Baseline Data'!CQ25</f>
        <v>45.287970133783247</v>
      </c>
      <c r="CR25" s="11">
        <f>'Master-National Baseline Data'!CR25</f>
        <v>31.665216072322078</v>
      </c>
      <c r="CS25" s="11" t="str">
        <f>'Master-National Baseline Data'!CS25</f>
        <v>Clay</v>
      </c>
      <c r="CT25" s="11" t="str">
        <f>'Master-National Baseline Data'!CT25</f>
        <v>Well drained</v>
      </c>
      <c r="CU25" s="11">
        <f>'Master-National Baseline Data'!CU25</f>
        <v>0.240698666666667</v>
      </c>
      <c r="CV25" s="11">
        <f>'Master-National Baseline Data'!CV25</f>
        <v>0.45548833333333399</v>
      </c>
      <c r="CW25" s="11">
        <f>'Master-National Baseline Data'!CW25</f>
        <v>0.214715666666667</v>
      </c>
      <c r="CX25" s="11">
        <f>'Master-National Baseline Data'!CX25</f>
        <v>2.4700833333333398</v>
      </c>
      <c r="CY25" s="11">
        <f>'Master-National Baseline Data'!CY25</f>
        <v>7.5032456666666798</v>
      </c>
      <c r="CZ25" s="10">
        <f>'Master-National Baseline Data'!CZ25</f>
        <v>0</v>
      </c>
      <c r="DA25" s="10">
        <f>'Master-National Baseline Data'!DA25</f>
        <v>6.5</v>
      </c>
      <c r="DB25" s="10">
        <f>'Master-National Baseline Data'!DB25</f>
        <v>-1.0032456666666798</v>
      </c>
      <c r="DC25" s="10" t="str">
        <f>'Master-National Baseline Data'!DC25</f>
        <v>No LR</v>
      </c>
      <c r="DD25" s="11">
        <f>'Master-National Baseline Data'!DD25</f>
        <v>2.8729469999999999</v>
      </c>
      <c r="DE25" s="11">
        <f>'Master-National Baseline Data'!DE25</f>
        <v>1.61917033333333</v>
      </c>
      <c r="DF25" s="11">
        <f>'Master-National Baseline Data'!DF25</f>
        <v>0.764668666666666</v>
      </c>
      <c r="DG25" s="11">
        <f>'Master-National Baseline Data'!DG25</f>
        <v>0</v>
      </c>
      <c r="DH25" s="11">
        <f>'Master-National Baseline Data'!DH25</f>
        <v>0.764668666666666</v>
      </c>
      <c r="DI25" s="11">
        <f>'Master-National Baseline Data'!DI25</f>
        <v>7.6466866666666604</v>
      </c>
      <c r="DJ25" s="11">
        <f>'Master-National Baseline Data'!DJ25</f>
        <v>0</v>
      </c>
      <c r="DK25" s="11">
        <f>'Master-National Baseline Data'!DK25</f>
        <v>7.6466866666666604</v>
      </c>
      <c r="DL25" s="11">
        <f>'Master-National Baseline Data'!DL25</f>
        <v>15.4992575520307</v>
      </c>
      <c r="DM25" s="11">
        <f>'Master-National Baseline Data'!DM25</f>
        <v>0</v>
      </c>
      <c r="DN25" s="11">
        <f>'Master-National Baseline Data'!DN25</f>
        <v>0</v>
      </c>
      <c r="DO25" s="11">
        <f>'Master-National Baseline Data'!DO25</f>
        <v>15.4992575520307</v>
      </c>
      <c r="DP25" s="11">
        <f>'Master-National Baseline Data'!DP25</f>
        <v>56.830611024112564</v>
      </c>
      <c r="DQ25" s="11">
        <f>'Master-National Baseline Data'!DQ25</f>
        <v>0</v>
      </c>
      <c r="DR25" s="11">
        <f>'Master-National Baseline Data'!DR25</f>
        <v>0</v>
      </c>
      <c r="DS25" s="11">
        <f>'Master-National Baseline Data'!DS25</f>
        <v>56.830611024112564</v>
      </c>
      <c r="DT25" s="11">
        <f>'Master-National Baseline Data'!DT25</f>
        <v>5.9100666666666399E-2</v>
      </c>
      <c r="DU25" s="11">
        <f>'Master-National Baseline Data'!DU25</f>
        <v>0.59100666666666402</v>
      </c>
      <c r="DV25" s="11">
        <f>'Master-National Baseline Data'!DV25</f>
        <v>12.938410170218093</v>
      </c>
      <c r="DW25" s="11">
        <f>'Master-National Baseline Data'!DW25</f>
        <v>88.782138999999901</v>
      </c>
      <c r="DX25" s="11">
        <f>'Master-National Baseline Data'!DX25</f>
        <v>3.2127336666666699</v>
      </c>
      <c r="DY25" s="11">
        <f>'Master-National Baseline Data'!DY25</f>
        <v>919.50734566666495</v>
      </c>
      <c r="DZ25" s="11">
        <f>'Master-National Baseline Data'!DZ25</f>
        <v>6.4319329999999999</v>
      </c>
      <c r="EA25" s="11">
        <f>'Master-National Baseline Data'!EA25</f>
        <v>5.9860220000000099</v>
      </c>
      <c r="EB25" s="11">
        <f>'Master-National Baseline Data'!EB25</f>
        <v>66.373262000000096</v>
      </c>
      <c r="EC25" s="11">
        <f>'Master-National Baseline Data'!EC25</f>
        <v>324.52031966666601</v>
      </c>
      <c r="ED25" s="11">
        <f>'Master-National Baseline Data'!ED25</f>
        <v>534.59482666666804</v>
      </c>
      <c r="EE25" s="11">
        <f>'Master-National Baseline Data'!EE25</f>
        <v>295.08743199999998</v>
      </c>
      <c r="EF25" s="11">
        <f>'Master-National Baseline Data'!EF25</f>
        <v>439.20556966666697</v>
      </c>
      <c r="EG25" s="11">
        <f>'Master-National Baseline Data'!EG25</f>
        <v>5.4871259999999999</v>
      </c>
      <c r="EH25" s="11">
        <f>'Master-National Baseline Data'!EH25</f>
        <v>5.9595296666666604</v>
      </c>
      <c r="EI25" s="11">
        <f>'Master-National Baseline Data'!EI25</f>
        <v>15.394845666666701</v>
      </c>
      <c r="EJ25" s="11">
        <f>'Master-National Baseline Data'!EJ25</f>
        <v>1.7085939999999999</v>
      </c>
      <c r="EK25" s="11">
        <f>'Master-National Baseline Data'!EK25</f>
        <v>4.5596106666666696</v>
      </c>
      <c r="EL25" s="11">
        <f>'Master-National Baseline Data'!EL25</f>
        <v>0.81052499999999805</v>
      </c>
      <c r="EM25" s="11">
        <f>'Master-National Baseline Data'!EM25</f>
        <v>4.6788493333333303</v>
      </c>
      <c r="EN25" s="11">
        <f>'Master-National Baseline Data'!EN25</f>
        <v>1.93210233333334</v>
      </c>
      <c r="EO25" s="11">
        <f>'Master-National Baseline Data'!EO25</f>
        <v>12.8261673333333</v>
      </c>
      <c r="EP25" s="11">
        <f>'Master-National Baseline Data'!EP25</f>
        <v>93.165481666666693</v>
      </c>
      <c r="EQ25" s="10"/>
      <c r="ER25" s="12">
        <f>'Master-National Baseline Data'!ER25</f>
        <v>1.3732930000000101</v>
      </c>
      <c r="ES25" s="12">
        <f>'Master-National Baseline Data'!ES25</f>
        <v>22.810351333333301</v>
      </c>
      <c r="ET25" s="12">
        <f>'Master-National Baseline Data'!ET25</f>
        <v>44.823311333333301</v>
      </c>
      <c r="EU25" s="12">
        <f>'Master-National Baseline Data'!EU25</f>
        <v>31.340327999999801</v>
      </c>
      <c r="EV25" s="12">
        <f>'Master-National Baseline Data'!EV25</f>
        <v>0.240698666666667</v>
      </c>
      <c r="EW25" s="12">
        <f>'Master-National Baseline Data'!EW25</f>
        <v>0.45548833333333399</v>
      </c>
      <c r="EX25" s="12">
        <f>'Master-National Baseline Data'!EX25</f>
        <v>0.214715666666667</v>
      </c>
      <c r="EY25" s="12">
        <f>'Master-National Baseline Data'!EY25</f>
        <v>2.4700833333333398</v>
      </c>
      <c r="EZ25" s="12">
        <f>'Master-National Baseline Data'!EZ25</f>
        <v>7.5032456666666798</v>
      </c>
      <c r="FA25" s="12">
        <f>'Master-National Baseline Data'!FA25</f>
        <v>2.8729469999999999</v>
      </c>
      <c r="FB25" s="12">
        <f>'Master-National Baseline Data'!FB25</f>
        <v>1.61917033333333</v>
      </c>
      <c r="FC25" s="12">
        <f>'Master-National Baseline Data'!FC25</f>
        <v>0.764668666666666</v>
      </c>
      <c r="FD25" s="12">
        <f>'Master-National Baseline Data'!FD25</f>
        <v>7.6466866666666604</v>
      </c>
      <c r="FE25" s="12">
        <f>'Master-National Baseline Data'!FE25</f>
        <v>5.9100666666666399E-2</v>
      </c>
      <c r="FF25" s="12">
        <f>'Master-National Baseline Data'!FF25</f>
        <v>0.59100666666666402</v>
      </c>
      <c r="FG25" s="12">
        <f>'Master-National Baseline Data'!FG25</f>
        <v>12.938410170218093</v>
      </c>
      <c r="FH25" s="12">
        <f>'Master-National Baseline Data'!FH25</f>
        <v>88.782138999999901</v>
      </c>
      <c r="FI25" s="12">
        <f>'Master-National Baseline Data'!FI25</f>
        <v>3.2127336666666699</v>
      </c>
      <c r="FJ25" s="12">
        <f>'Master-National Baseline Data'!FJ25</f>
        <v>919.50734566666495</v>
      </c>
      <c r="FK25" s="12">
        <f>'Master-National Baseline Data'!FK25</f>
        <v>6.4319329999999999</v>
      </c>
      <c r="FL25" s="12">
        <f>'Master-National Baseline Data'!FL25</f>
        <v>5.9860220000000099</v>
      </c>
      <c r="FM25" s="12">
        <f>'Master-National Baseline Data'!FM25</f>
        <v>66.373262000000096</v>
      </c>
      <c r="FN25" s="12">
        <f>'Master-National Baseline Data'!FN25</f>
        <v>324.52031966666601</v>
      </c>
      <c r="FO25" s="12">
        <f>'Master-National Baseline Data'!FO25</f>
        <v>534.59482666666804</v>
      </c>
      <c r="FP25" s="12">
        <f>'Master-National Baseline Data'!FP25</f>
        <v>295.08743199999998</v>
      </c>
      <c r="FQ25" s="12">
        <f>'Master-National Baseline Data'!FQ25</f>
        <v>439.20556966666697</v>
      </c>
      <c r="FR25" s="12">
        <f>'Master-National Baseline Data'!FR25</f>
        <v>5.4871259999999999</v>
      </c>
      <c r="FS25" s="12">
        <f>'Master-National Baseline Data'!FS25</f>
        <v>5.9595296666666604</v>
      </c>
      <c r="FT25" s="12">
        <f>'Master-National Baseline Data'!FT25</f>
        <v>15.394845666666701</v>
      </c>
      <c r="FU25" s="12">
        <f>'Master-National Baseline Data'!FU25</f>
        <v>1.7085939999999999</v>
      </c>
      <c r="FV25" s="12">
        <f>'Master-National Baseline Data'!FV25</f>
        <v>4.5596106666666696</v>
      </c>
      <c r="FW25" s="12">
        <f>'Master-National Baseline Data'!FW25</f>
        <v>0.81052499999999805</v>
      </c>
      <c r="FX25" s="12">
        <f>'Master-National Baseline Data'!FX25</f>
        <v>4.6788493333333303</v>
      </c>
      <c r="FY25" s="12">
        <f>'Master-National Baseline Data'!FY25</f>
        <v>1.93210233333334</v>
      </c>
      <c r="FZ25" s="12">
        <f>'Master-National Baseline Data'!FZ25</f>
        <v>12.8261673333333</v>
      </c>
      <c r="GA25" s="46">
        <f>'Master-National Baseline Data'!GA25</f>
        <v>93.165481666666693</v>
      </c>
      <c r="GB25" s="54"/>
    </row>
    <row r="26" spans="1:184" x14ac:dyDescent="0.2">
      <c r="A26" s="73"/>
      <c r="B26" s="66">
        <f>'Master-National Baseline Data'!B26</f>
        <v>170</v>
      </c>
      <c r="C26" s="8" t="str">
        <f>'Master-National Baseline Data'!C26</f>
        <v>169S</v>
      </c>
      <c r="D26" s="8"/>
      <c r="E26" s="8" t="str">
        <f>'Master-National Baseline Data'!E26</f>
        <v>007</v>
      </c>
      <c r="F26" s="8" t="str">
        <f>'Master-National Baseline Data'!F26</f>
        <v>Pastoral</v>
      </c>
      <c r="G26" s="8" t="str">
        <f>'Master-National Baseline Data'!G26</f>
        <v>Afar</v>
      </c>
      <c r="H26" s="8" t="str">
        <f>'Master-National Baseline Data'!H26</f>
        <v>Zone 4</v>
      </c>
      <c r="I26" s="8" t="str">
        <f>'Master-National Baseline Data'!I26</f>
        <v>Chifra</v>
      </c>
      <c r="J26" s="8" t="str">
        <f>'Master-National Baseline Data'!J26</f>
        <v xml:space="preserve">Chifra </v>
      </c>
      <c r="K26" s="8" t="str">
        <f>'Master-National Baseline Data'!K26</f>
        <v>Jara</v>
      </c>
      <c r="L26" s="8" t="str">
        <f>'Master-National Baseline Data'!L26</f>
        <v>Jara</v>
      </c>
      <c r="M26" s="8" t="str">
        <f>'Master-National Baseline Data'!M26</f>
        <v>Af-Ch-Ja</v>
      </c>
      <c r="N26" s="8" t="str">
        <f>'Master-National Baseline Data'!N26</f>
        <v>Project scenario</v>
      </c>
      <c r="O26" s="8" t="str">
        <f>'Master-National Baseline Data'!O26</f>
        <v>Improved grassland</v>
      </c>
      <c r="P26" s="8" t="str">
        <f>'Master-National Baseline Data'!P26</f>
        <v>Improved grassland</v>
      </c>
      <c r="Q26" s="8" t="str">
        <f>'Master-National Baseline Data'!Q26</f>
        <v>Pastoral grassland rehabilitation - reduce soil erosion, soil fertility decline and land degradation, increase soil carbon, organic matter, soil water, reduce overgrazing, improve aboveground biomass and fodder for cut and carry</v>
      </c>
      <c r="R26" s="8" t="str">
        <f>'Master-National Baseline Data'!R26</f>
        <v>Integrated soil and water conservation - physical measures stone and soil bund terrace,  deep water infiltration trenches, permanent enclosure of grassland - biological measures leguminous tree planting and natural regeneration</v>
      </c>
      <c r="S26" s="8" t="str">
        <f>'Master-National Baseline Data'!S26</f>
        <v>Grassland</v>
      </c>
      <c r="T26" s="8" t="str">
        <f>'Master-National Baseline Data'!T26</f>
        <v>ISWC</v>
      </c>
      <c r="U26" s="8" t="str">
        <f>'Master-National Baseline Data'!U26</f>
        <v>ISWC_PE</v>
      </c>
      <c r="V26" s="8" t="str">
        <f>'Master-National Baseline Data'!V26</f>
        <v>ISWC_PE_GL</v>
      </c>
      <c r="W26" s="9">
        <f>'Master-National Baseline Data'!W26</f>
        <v>2010</v>
      </c>
      <c r="X26" s="9">
        <f>'Master-National Baseline Data'!X26</f>
        <v>3</v>
      </c>
      <c r="Y26" s="10" t="str">
        <f>'Master-National Baseline Data'!Y26</f>
        <v>ISWC_PE_GL_3</v>
      </c>
      <c r="Z26" s="10" t="str">
        <f>'Master-National Baseline Data'!Z26</f>
        <v xml:space="preserve">Stone and soil bund, deep water infiltration trenches, grassland permanent enclosure </v>
      </c>
      <c r="AA26" s="10" t="str">
        <f>'Master-National Baseline Data'!AA26</f>
        <v>Leguminous tree planting and natural regeneration</v>
      </c>
      <c r="AB26" s="10" t="str">
        <f>'Master-National Baseline Data'!AB26</f>
        <v>Acacia</v>
      </c>
      <c r="AC26" s="10" t="str">
        <f>'Master-National Baseline Data'!AC26</f>
        <v>Chloris-Setaria-Aristida- Cynodon</v>
      </c>
      <c r="AD26" s="10" t="str">
        <f>'Master-National Baseline Data'!AD26</f>
        <v>Sorghum</v>
      </c>
      <c r="AE26" s="10" t="str">
        <f>'Master-National Baseline Data'!AE26</f>
        <v>None</v>
      </c>
      <c r="AF26" s="10" t="str">
        <f>'Master-National Baseline Data'!AF26</f>
        <v>Dense</v>
      </c>
      <c r="AG26" s="10" t="str">
        <f>'Master-National Baseline Data'!AG26</f>
        <v>Cattle and camels</v>
      </c>
      <c r="AH26" s="10" t="str">
        <f>'Master-National Baseline Data'!AH26</f>
        <v>Surface sample</v>
      </c>
      <c r="AI26" s="10" t="str">
        <f>'Master-National Baseline Data'!AI26</f>
        <v>AE-CF-RLM-AE3-2 0-15cm</v>
      </c>
      <c r="AJ26" s="10">
        <f>'Master-National Baseline Data'!AJ26</f>
        <v>0</v>
      </c>
      <c r="AK26" s="10" t="str">
        <f>'Master-National Baseline Data'!AK26</f>
        <v>0-15</v>
      </c>
      <c r="AL26" s="10">
        <f>'Master-National Baseline Data'!AL26</f>
        <v>15</v>
      </c>
      <c r="AM26" s="10" t="str">
        <f>'Master-National Baseline Data'!AM26</f>
        <v>WC</v>
      </c>
      <c r="AN26" s="10" t="str">
        <f>'Master-National Baseline Data'!AN26</f>
        <v>MIR</v>
      </c>
      <c r="AO26" s="10">
        <f>'Master-National Baseline Data'!AO26</f>
        <v>0</v>
      </c>
      <c r="AP26" s="10">
        <f>'Master-National Baseline Data'!AP26</f>
        <v>609811.71</v>
      </c>
      <c r="AQ26" s="10">
        <f>'Master-National Baseline Data'!AQ26</f>
        <v>1290442.97</v>
      </c>
      <c r="AR26" s="10">
        <f>'Master-National Baseline Data'!AR26</f>
        <v>11.671666999999999</v>
      </c>
      <c r="AS26" s="10">
        <f>'Master-National Baseline Data'!AS26</f>
        <v>40.0075</v>
      </c>
      <c r="AT26" s="10" t="str">
        <f>'Master-National Baseline Data'!AT26</f>
        <v>11°40'18.00"</v>
      </c>
      <c r="AU26" s="10" t="str">
        <f>'Master-National Baseline Data'!AU26</f>
        <v>40° 0'27.00"</v>
      </c>
      <c r="AV26" s="10">
        <f>'Master-National Baseline Data'!AV26</f>
        <v>1564448.6865396099</v>
      </c>
      <c r="AW26" s="10">
        <f>'Master-National Baseline Data'!AW26</f>
        <v>1367757.0473452799</v>
      </c>
      <c r="AX26" s="10">
        <f>'Master-National Baseline Data'!AX26</f>
        <v>961</v>
      </c>
      <c r="AY26" s="10">
        <f>'Master-National Baseline Data'!AY26</f>
        <v>942</v>
      </c>
      <c r="AZ26" s="10">
        <f>'Master-National Baseline Data'!AZ26</f>
        <v>-4.0304880000000001E-2</v>
      </c>
      <c r="BA26" s="10">
        <f>'Master-National Baseline Data'!BA26</f>
        <v>-5.1691870000000001E-2</v>
      </c>
      <c r="BB26" s="10">
        <f>'Master-National Baseline Data'!BB26</f>
        <v>-6.4660629999999997E-2</v>
      </c>
      <c r="BC26" s="10">
        <f>'Master-National Baseline Data'!BC26</f>
        <v>-7.7604599999999996E-2</v>
      </c>
      <c r="BD26" s="10">
        <f>'Master-National Baseline Data'!BD26</f>
        <v>-7.6252790000000001E-2</v>
      </c>
      <c r="BE26" s="10">
        <f>'Master-National Baseline Data'!BE26</f>
        <v>-0.10460207000000001</v>
      </c>
      <c r="BF26" s="10">
        <f>'Master-National Baseline Data'!BF26</f>
        <v>-0.13954364999999999</v>
      </c>
      <c r="BG26" s="10">
        <f>'Master-National Baseline Data'!BG26</f>
        <v>147.34299999999999</v>
      </c>
      <c r="BH26" s="10">
        <f>'Master-National Baseline Data'!BH26</f>
        <v>954</v>
      </c>
      <c r="BI26" s="10">
        <f>'Master-National Baseline Data'!BI26</f>
        <v>-1.3880199999999999E-4</v>
      </c>
      <c r="BJ26" s="10">
        <f>'Master-National Baseline Data'!BJ26</f>
        <v>-8.7965400000000003E-5</v>
      </c>
      <c r="BK26" s="10">
        <f>'Master-National Baseline Data'!BK26</f>
        <v>0.78425999999999996</v>
      </c>
      <c r="BL26" s="10">
        <f>'Master-National Baseline Data'!BL26</f>
        <v>131.37</v>
      </c>
      <c r="BM26" s="10">
        <f>'Master-National Baseline Data'!BM26</f>
        <v>-1.21488E-4</v>
      </c>
      <c r="BN26" s="10">
        <f>'Master-National Baseline Data'!BN26</f>
        <v>23.24</v>
      </c>
      <c r="BO26" s="10">
        <f>'Master-National Baseline Data'!BO26</f>
        <v>87.06</v>
      </c>
      <c r="BP26" s="10">
        <f>'Master-National Baseline Data'!BP26</f>
        <v>1044.72</v>
      </c>
      <c r="BQ26" s="10">
        <f>'Master-National Baseline Data'!BQ26</f>
        <v>129.24</v>
      </c>
      <c r="BR26" s="10">
        <f>'Master-National Baseline Data'!BR26</f>
        <v>1550.88</v>
      </c>
      <c r="BS26" s="10">
        <f>'Master-National Baseline Data'!BS26</f>
        <v>1.4844934527911786</v>
      </c>
      <c r="BT26" s="10">
        <f>'Master-National Baseline Data'!BT26</f>
        <v>16.399999999999999</v>
      </c>
      <c r="BU26" s="10">
        <f>'Master-National Baseline Data'!BU26</f>
        <v>6.38</v>
      </c>
      <c r="BV26" s="10">
        <f>'Master-National Baseline Data'!BV26</f>
        <v>12.06</v>
      </c>
      <c r="BW26" s="10">
        <f>'Master-National Baseline Data'!BW26</f>
        <v>506</v>
      </c>
      <c r="BX26" s="10">
        <f>'Master-National Baseline Data'!BX26</f>
        <v>176</v>
      </c>
      <c r="BY26" s="10">
        <f>'Master-National Baseline Data'!BY26</f>
        <v>16.899999999999999</v>
      </c>
      <c r="BZ26" s="10" t="str">
        <f>'Master-National Baseline Data'!BZ26</f>
        <v>Subhumid</v>
      </c>
      <c r="CA26" s="10">
        <f>'Master-National Baseline Data'!CA26</f>
        <v>0.67</v>
      </c>
      <c r="CB26" s="10">
        <f>'Master-National Baseline Data'!CB26</f>
        <v>2.0205354690599999</v>
      </c>
      <c r="CC26" s="10">
        <f>'Master-National Baseline Data'!CC26</f>
        <v>1501</v>
      </c>
      <c r="CD26" s="10">
        <f>'Master-National Baseline Data'!CD26</f>
        <v>1501</v>
      </c>
      <c r="CE26" s="10">
        <f>'Master-National Baseline Data'!CE26</f>
        <v>2430</v>
      </c>
      <c r="CF26" s="10" t="str">
        <f>'Master-National Baseline Data'!CF26</f>
        <v>NPP Precipitation limited</v>
      </c>
      <c r="CG26" s="10">
        <f>'Master-National Baseline Data'!CG26</f>
        <v>1</v>
      </c>
      <c r="CH26" s="10">
        <f>'Master-National Baseline Data'!CH26</f>
        <v>0</v>
      </c>
      <c r="CI26" s="10" t="str">
        <f>'Master-National Baseline Data'!CI26</f>
        <v>Subtropical subhumid  dry forest</v>
      </c>
      <c r="CJ26" s="10" t="str">
        <f>'Master-National Baseline Data'!CJ26</f>
        <v>Equatorial savannah dry winter</v>
      </c>
      <c r="CK26" s="10" t="str">
        <f>'Master-National Baseline Data'!CK26</f>
        <v>Steppe</v>
      </c>
      <c r="CL26" s="10" t="str">
        <f>'Master-National Baseline Data'!CL26</f>
        <v>25 Jun - 23 Sep</v>
      </c>
      <c r="CM26" s="10" t="str">
        <f>'Master-National Baseline Data'!CM26</f>
        <v>High root activity</v>
      </c>
      <c r="CN26" s="10" t="str">
        <f>'Master-National Baseline Data'!CN26</f>
        <v>Yellowish grey</v>
      </c>
      <c r="CO26" s="11">
        <f>'Master-National Baseline Data'!CO26</f>
        <v>1.3702126666666701</v>
      </c>
      <c r="CP26" s="11">
        <f>'Master-National Baseline Data'!CP26</f>
        <v>21.278761960644761</v>
      </c>
      <c r="CQ26" s="11">
        <f>'Master-National Baseline Data'!CQ26</f>
        <v>47.553020176341171</v>
      </c>
      <c r="CR26" s="11">
        <f>'Master-National Baseline Data'!CR26</f>
        <v>31.168217863014064</v>
      </c>
      <c r="CS26" s="11" t="str">
        <f>'Master-National Baseline Data'!CS26</f>
        <v>Clay</v>
      </c>
      <c r="CT26" s="11" t="str">
        <f>'Master-National Baseline Data'!CT26</f>
        <v>Well drained</v>
      </c>
      <c r="CU26" s="11">
        <f>'Master-National Baseline Data'!CU26</f>
        <v>0.19126346505422759</v>
      </c>
      <c r="CV26" s="11">
        <f>'Master-National Baseline Data'!CV26</f>
        <v>0.3980213089802131</v>
      </c>
      <c r="CW26" s="11">
        <f>'Master-National Baseline Data'!CW26</f>
        <v>0.20675784392598551</v>
      </c>
      <c r="CX26" s="11">
        <f>'Master-National Baseline Data'!CX26</f>
        <v>2.4695091720376698</v>
      </c>
      <c r="CY26" s="11">
        <f>'Master-National Baseline Data'!CY26</f>
        <v>7.6559999999999997</v>
      </c>
      <c r="CZ26" s="10">
        <f>'Master-National Baseline Data'!CZ26</f>
        <v>0</v>
      </c>
      <c r="DA26" s="10">
        <f>'Master-National Baseline Data'!DA26</f>
        <v>6.5</v>
      </c>
      <c r="DB26" s="10">
        <f>'Master-National Baseline Data'!DB26</f>
        <v>-1.1559999999999997</v>
      </c>
      <c r="DC26" s="10" t="str">
        <f>'Master-National Baseline Data'!DC26</f>
        <v>No LR</v>
      </c>
      <c r="DD26" s="11">
        <f>'Master-National Baseline Data'!DD26</f>
        <v>2.76451259583793</v>
      </c>
      <c r="DE26" s="11">
        <f>'Master-National Baseline Data'!DE26</f>
        <v>1.79884615384615</v>
      </c>
      <c r="DF26" s="11">
        <f>'Master-National Baseline Data'!DF26</f>
        <v>1.71487296819686</v>
      </c>
      <c r="DG26" s="11">
        <f>'Master-National Baseline Data'!DG26</f>
        <v>0</v>
      </c>
      <c r="DH26" s="11">
        <f>'Master-National Baseline Data'!DH26</f>
        <v>1.71487296819686</v>
      </c>
      <c r="DI26" s="11">
        <f>'Master-National Baseline Data'!DI26</f>
        <v>17.1487296819686</v>
      </c>
      <c r="DJ26" s="11">
        <f>'Master-National Baseline Data'!DJ26</f>
        <v>0</v>
      </c>
      <c r="DK26" s="11">
        <f>'Master-National Baseline Data'!DK26</f>
        <v>17.1487296819686</v>
      </c>
      <c r="DL26" s="11">
        <f>'Master-National Baseline Data'!DL26</f>
        <v>35.246109941214108</v>
      </c>
      <c r="DM26" s="11">
        <f>'Master-National Baseline Data'!DM26</f>
        <v>0</v>
      </c>
      <c r="DN26" s="11">
        <f>'Master-National Baseline Data'!DN26</f>
        <v>0</v>
      </c>
      <c r="DO26" s="11">
        <f>'Master-National Baseline Data'!DO26</f>
        <v>35.246109941214108</v>
      </c>
      <c r="DP26" s="11">
        <f>'Master-National Baseline Data'!DP26</f>
        <v>129.23573645111838</v>
      </c>
      <c r="DQ26" s="11">
        <f>'Master-National Baseline Data'!DQ26</f>
        <v>0</v>
      </c>
      <c r="DR26" s="11">
        <f>'Master-National Baseline Data'!DR26</f>
        <v>0</v>
      </c>
      <c r="DS26" s="11">
        <f>'Master-National Baseline Data'!DS26</f>
        <v>129.23573645111838</v>
      </c>
      <c r="DT26" s="11">
        <f>'Master-National Baseline Data'!DT26</f>
        <v>0.13421854466199801</v>
      </c>
      <c r="DU26" s="11">
        <f>'Master-National Baseline Data'!DU26</f>
        <v>1.3421854466199801</v>
      </c>
      <c r="DV26" s="11">
        <f>'Master-National Baseline Data'!DV26</f>
        <v>12.776721521719798</v>
      </c>
      <c r="DW26" s="11">
        <f>'Master-National Baseline Data'!DW26</f>
        <v>116.7129372570794</v>
      </c>
      <c r="DX26" s="11">
        <f>'Master-National Baseline Data'!DX26</f>
        <v>2.9205996668517495</v>
      </c>
      <c r="DY26" s="11">
        <f>'Master-National Baseline Data'!DY26</f>
        <v>944.36424208772917</v>
      </c>
      <c r="DZ26" s="11">
        <f>'Master-National Baseline Data'!DZ26</f>
        <v>4.1891171571349259</v>
      </c>
      <c r="EA26" s="11">
        <f>'Master-National Baseline Data'!EA26</f>
        <v>5.5080510827318161</v>
      </c>
      <c r="EB26" s="11">
        <f>'Master-National Baseline Data'!EB26</f>
        <v>65.50360910605221</v>
      </c>
      <c r="EC26" s="11">
        <f>'Master-National Baseline Data'!EC26</f>
        <v>344.06551915602444</v>
      </c>
      <c r="ED26" s="11">
        <f>'Master-National Baseline Data'!ED26</f>
        <v>586.57967795669072</v>
      </c>
      <c r="EE26" s="11">
        <f>'Master-National Baseline Data'!EE26</f>
        <v>214.46418656302055</v>
      </c>
      <c r="EF26" s="11">
        <f>'Master-National Baseline Data'!EF26</f>
        <v>538.48750694058856</v>
      </c>
      <c r="EG26" s="11">
        <f>'Master-National Baseline Data'!EG26</f>
        <v>5.2638534147695726</v>
      </c>
      <c r="EH26" s="11">
        <f>'Master-National Baseline Data'!EH26</f>
        <v>2.333259300388673</v>
      </c>
      <c r="EI26" s="11">
        <f>'Master-National Baseline Data'!EI26</f>
        <v>13.109494725152693</v>
      </c>
      <c r="EJ26" s="11">
        <f>'Master-National Baseline Data'!EJ26</f>
        <v>0.98300943920044415</v>
      </c>
      <c r="EK26" s="11">
        <f>'Master-National Baseline Data'!EK26</f>
        <v>4.7218212104386454</v>
      </c>
      <c r="EL26" s="11">
        <f>'Master-National Baseline Data'!EL26</f>
        <v>0.88221927988724214</v>
      </c>
      <c r="EM26" s="11">
        <f>'Master-National Baseline Data'!EM26</f>
        <v>4.888163982972423</v>
      </c>
      <c r="EN26" s="11">
        <f>'Master-National Baseline Data'!EN26</f>
        <v>2.341250030176472</v>
      </c>
      <c r="EO26" s="11">
        <f>'Master-National Baseline Data'!EO26</f>
        <v>14.000583876045576</v>
      </c>
      <c r="EP26" s="11">
        <f>'Master-National Baseline Data'!EP26</f>
        <v>91.663709293098108</v>
      </c>
      <c r="EQ26" s="10"/>
      <c r="ER26" s="12">
        <f>'Master-National Baseline Data'!ER26</f>
        <v>1.3702126666666701</v>
      </c>
      <c r="ES26" s="12">
        <f>'Master-National Baseline Data'!ES26</f>
        <v>21.391311999999999</v>
      </c>
      <c r="ET26" s="12">
        <f>'Master-National Baseline Data'!ET26</f>
        <v>47.804543000000102</v>
      </c>
      <c r="EU26" s="12">
        <f>'Master-National Baseline Data'!EU26</f>
        <v>31.3330763333331</v>
      </c>
      <c r="EV26" s="12">
        <f>'Master-National Baseline Data'!EV26</f>
        <v>0.21528366666666601</v>
      </c>
      <c r="EW26" s="12">
        <f>'Master-National Baseline Data'!EW26</f>
        <v>0.43109700000000101</v>
      </c>
      <c r="EX26" s="12">
        <f>'Master-National Baseline Data'!EX26</f>
        <v>0.21183666666666601</v>
      </c>
      <c r="EY26" s="12">
        <f>'Master-National Baseline Data'!EY26</f>
        <v>2.8389736666666701</v>
      </c>
      <c r="EZ26" s="12">
        <f>'Master-National Baseline Data'!EZ26</f>
        <v>7.5274599999999996</v>
      </c>
      <c r="FA26" s="12">
        <f>'Master-National Baseline Data'!FA26</f>
        <v>2.954637</v>
      </c>
      <c r="FB26" s="12">
        <f>'Master-National Baseline Data'!FB26</f>
        <v>1.45687533333334</v>
      </c>
      <c r="FC26" s="12">
        <f>'Master-National Baseline Data'!FC26</f>
        <v>0.97444499999999901</v>
      </c>
      <c r="FD26" s="12">
        <f>'Master-National Baseline Data'!FD26</f>
        <v>9.7444499999999898</v>
      </c>
      <c r="FE26" s="12">
        <f>'Master-National Baseline Data'!FE26</f>
        <v>6.4171999999999799E-2</v>
      </c>
      <c r="FF26" s="12">
        <f>'Master-National Baseline Data'!FF26</f>
        <v>0.64171999999999796</v>
      </c>
      <c r="FG26" s="12">
        <f>'Master-National Baseline Data'!FG26</f>
        <v>15.184893723119149</v>
      </c>
      <c r="FH26" s="12">
        <f>'Master-National Baseline Data'!FH26</f>
        <v>99.726980333333302</v>
      </c>
      <c r="FI26" s="12">
        <f>'Master-National Baseline Data'!FI26</f>
        <v>3.2676116666666699</v>
      </c>
      <c r="FJ26" s="12">
        <f>'Master-National Baseline Data'!FJ26</f>
        <v>966.17485399999703</v>
      </c>
      <c r="FK26" s="12">
        <f>'Master-National Baseline Data'!FK26</f>
        <v>4.6828010000000004</v>
      </c>
      <c r="FL26" s="12">
        <f>'Master-National Baseline Data'!FL26</f>
        <v>5.6190470000000099</v>
      </c>
      <c r="FM26" s="12">
        <f>'Master-National Baseline Data'!FM26</f>
        <v>69.768175999999997</v>
      </c>
      <c r="FN26" s="12">
        <f>'Master-National Baseline Data'!FN26</f>
        <v>332.06067900000102</v>
      </c>
      <c r="FO26" s="12">
        <f>'Master-National Baseline Data'!FO26</f>
        <v>509.32852333333199</v>
      </c>
      <c r="FP26" s="12">
        <f>'Master-National Baseline Data'!FP26</f>
        <v>232.540444000001</v>
      </c>
      <c r="FQ26" s="12">
        <f>'Master-National Baseline Data'!FQ26</f>
        <v>502.341208666667</v>
      </c>
      <c r="FR26" s="12">
        <f>'Master-National Baseline Data'!FR26</f>
        <v>4.8048163333333402</v>
      </c>
      <c r="FS26" s="12">
        <f>'Master-National Baseline Data'!FS26</f>
        <v>5.2628216666666603</v>
      </c>
      <c r="FT26" s="12">
        <f>'Master-National Baseline Data'!FT26</f>
        <v>13.392030666666599</v>
      </c>
      <c r="FU26" s="12">
        <f>'Master-National Baseline Data'!FU26</f>
        <v>1.1439996666666701</v>
      </c>
      <c r="FV26" s="12">
        <f>'Master-National Baseline Data'!FV26</f>
        <v>4.8228263333333299</v>
      </c>
      <c r="FW26" s="12">
        <f>'Master-National Baseline Data'!FW26</f>
        <v>0.84616866666666601</v>
      </c>
      <c r="FX26" s="12">
        <f>'Master-National Baseline Data'!FX26</f>
        <v>4.5318103333333397</v>
      </c>
      <c r="FY26" s="12">
        <f>'Master-National Baseline Data'!FY26</f>
        <v>2.1848100000000001</v>
      </c>
      <c r="FZ26" s="12">
        <f>'Master-National Baseline Data'!FZ26</f>
        <v>13.296559333333301</v>
      </c>
      <c r="GA26" s="46">
        <f>'Master-National Baseline Data'!GA26</f>
        <v>92.186786666666805</v>
      </c>
      <c r="GB26" s="54"/>
    </row>
    <row r="27" spans="1:184" x14ac:dyDescent="0.2">
      <c r="A27" s="73"/>
      <c r="B27" s="66">
        <f>'Master-National Baseline Data'!B27</f>
        <v>171</v>
      </c>
      <c r="C27" s="8" t="str">
        <f>'Master-National Baseline Data'!C27</f>
        <v>170S</v>
      </c>
      <c r="D27" s="8"/>
      <c r="E27" s="8" t="str">
        <f>'Master-National Baseline Data'!E27</f>
        <v>007</v>
      </c>
      <c r="F27" s="8" t="str">
        <f>'Master-National Baseline Data'!F27</f>
        <v>Pastoral</v>
      </c>
      <c r="G27" s="8" t="str">
        <f>'Master-National Baseline Data'!G27</f>
        <v>Afar</v>
      </c>
      <c r="H27" s="8" t="str">
        <f>'Master-National Baseline Data'!H27</f>
        <v>Zone 4</v>
      </c>
      <c r="I27" s="8" t="str">
        <f>'Master-National Baseline Data'!I27</f>
        <v>Chifra</v>
      </c>
      <c r="J27" s="8" t="str">
        <f>'Master-National Baseline Data'!J27</f>
        <v xml:space="preserve">Chifra </v>
      </c>
      <c r="K27" s="8" t="str">
        <f>'Master-National Baseline Data'!K27</f>
        <v>Jara</v>
      </c>
      <c r="L27" s="8" t="str">
        <f>'Master-National Baseline Data'!L27</f>
        <v>Jara</v>
      </c>
      <c r="M27" s="8" t="str">
        <f>'Master-National Baseline Data'!M27</f>
        <v>Af-Ch-Ja</v>
      </c>
      <c r="N27" s="8" t="str">
        <f>'Master-National Baseline Data'!N27</f>
        <v>Project scenario</v>
      </c>
      <c r="O27" s="8" t="str">
        <f>'Master-National Baseline Data'!O27</f>
        <v>Improved grassland</v>
      </c>
      <c r="P27" s="8" t="str">
        <f>'Master-National Baseline Data'!P27</f>
        <v>Improved grassland</v>
      </c>
      <c r="Q27" s="8" t="str">
        <f>'Master-National Baseline Data'!Q27</f>
        <v>Pastoral grassland rehabilitation - reduce soil erosion, soil fertility decline and land degradation, increase soil carbon, organic matter, soil water, reduce overgrazing, improve aboveground biomass and fodder for cut and carry</v>
      </c>
      <c r="R27" s="8" t="str">
        <f>'Master-National Baseline Data'!R27</f>
        <v>Integrated soil and water conservation - physical measures stone and soil bund terrace,  deep water infiltration trenches, permanent enclosure of grassland - biological measures leguminous tree planting and natural regeneration</v>
      </c>
      <c r="S27" s="8" t="str">
        <f>'Master-National Baseline Data'!S27</f>
        <v>Grassland</v>
      </c>
      <c r="T27" s="8" t="str">
        <f>'Master-National Baseline Data'!T27</f>
        <v>ISWC</v>
      </c>
      <c r="U27" s="8" t="str">
        <f>'Master-National Baseline Data'!U27</f>
        <v>ISWC_PE</v>
      </c>
      <c r="V27" s="8" t="str">
        <f>'Master-National Baseline Data'!V27</f>
        <v>ISWC_PE_GL</v>
      </c>
      <c r="W27" s="9">
        <f>'Master-National Baseline Data'!W27</f>
        <v>2010</v>
      </c>
      <c r="X27" s="9">
        <f>'Master-National Baseline Data'!X27</f>
        <v>3</v>
      </c>
      <c r="Y27" s="10" t="str">
        <f>'Master-National Baseline Data'!Y27</f>
        <v>ISWC_PE_GL_3</v>
      </c>
      <c r="Z27" s="10" t="str">
        <f>'Master-National Baseline Data'!Z27</f>
        <v xml:space="preserve">Stone and soil bund, deep water infiltration trenches, grassland permanent enclosure </v>
      </c>
      <c r="AA27" s="10" t="str">
        <f>'Master-National Baseline Data'!AA27</f>
        <v>Leguminous tree planting and natural regeneration</v>
      </c>
      <c r="AB27" s="10" t="str">
        <f>'Master-National Baseline Data'!AB27</f>
        <v>Acacia</v>
      </c>
      <c r="AC27" s="10" t="str">
        <f>'Master-National Baseline Data'!AC27</f>
        <v>Chloris-Setaria-Aristida- Cynodon</v>
      </c>
      <c r="AD27" s="10" t="str">
        <f>'Master-National Baseline Data'!AD27</f>
        <v>Sorghum</v>
      </c>
      <c r="AE27" s="10" t="str">
        <f>'Master-National Baseline Data'!AE27</f>
        <v>None</v>
      </c>
      <c r="AF27" s="10" t="str">
        <f>'Master-National Baseline Data'!AF27</f>
        <v>Dense</v>
      </c>
      <c r="AG27" s="10" t="str">
        <f>'Master-National Baseline Data'!AG27</f>
        <v>Cattle and camels</v>
      </c>
      <c r="AH27" s="10" t="str">
        <f>'Master-National Baseline Data'!AH27</f>
        <v>Surface sample</v>
      </c>
      <c r="AI27" s="10" t="str">
        <f>'Master-National Baseline Data'!AI27</f>
        <v>AE-CF-RLM-AE3-3 0-15cm</v>
      </c>
      <c r="AJ27" s="10">
        <f>'Master-National Baseline Data'!AJ27</f>
        <v>0</v>
      </c>
      <c r="AK27" s="10" t="str">
        <f>'Master-National Baseline Data'!AK27</f>
        <v>0-15</v>
      </c>
      <c r="AL27" s="10">
        <f>'Master-National Baseline Data'!AL27</f>
        <v>15</v>
      </c>
      <c r="AM27" s="10" t="str">
        <f>'Master-National Baseline Data'!AM27</f>
        <v>WC</v>
      </c>
      <c r="AN27" s="10" t="str">
        <f>'Master-National Baseline Data'!AN27</f>
        <v>MIR</v>
      </c>
      <c r="AO27" s="10">
        <f>'Master-National Baseline Data'!AO27</f>
        <v>0</v>
      </c>
      <c r="AP27" s="10">
        <f>'Master-National Baseline Data'!AP27</f>
        <v>609811.71</v>
      </c>
      <c r="AQ27" s="10">
        <f>'Master-National Baseline Data'!AQ27</f>
        <v>1290442.97</v>
      </c>
      <c r="AR27" s="10">
        <f>'Master-National Baseline Data'!AR27</f>
        <v>11.671666999999999</v>
      </c>
      <c r="AS27" s="10">
        <f>'Master-National Baseline Data'!AS27</f>
        <v>40.0075</v>
      </c>
      <c r="AT27" s="10" t="str">
        <f>'Master-National Baseline Data'!AT27</f>
        <v>11°40'18.00"</v>
      </c>
      <c r="AU27" s="10" t="str">
        <f>'Master-National Baseline Data'!AU27</f>
        <v>40° 0'27.00"</v>
      </c>
      <c r="AV27" s="10">
        <f>'Master-National Baseline Data'!AV27</f>
        <v>1564448.6865396099</v>
      </c>
      <c r="AW27" s="10">
        <f>'Master-National Baseline Data'!AW27</f>
        <v>1367757.0473452799</v>
      </c>
      <c r="AX27" s="10">
        <f>'Master-National Baseline Data'!AX27</f>
        <v>961</v>
      </c>
      <c r="AY27" s="10">
        <f>'Master-National Baseline Data'!AY27</f>
        <v>942</v>
      </c>
      <c r="AZ27" s="10">
        <f>'Master-National Baseline Data'!AZ27</f>
        <v>-4.0304880000000001E-2</v>
      </c>
      <c r="BA27" s="10">
        <f>'Master-National Baseline Data'!BA27</f>
        <v>-5.1691870000000001E-2</v>
      </c>
      <c r="BB27" s="10">
        <f>'Master-National Baseline Data'!BB27</f>
        <v>-6.4660629999999997E-2</v>
      </c>
      <c r="BC27" s="10">
        <f>'Master-National Baseline Data'!BC27</f>
        <v>-7.7604599999999996E-2</v>
      </c>
      <c r="BD27" s="10">
        <f>'Master-National Baseline Data'!BD27</f>
        <v>-7.6252790000000001E-2</v>
      </c>
      <c r="BE27" s="10">
        <f>'Master-National Baseline Data'!BE27</f>
        <v>-0.10460207000000001</v>
      </c>
      <c r="BF27" s="10">
        <f>'Master-National Baseline Data'!BF27</f>
        <v>-0.13954364999999999</v>
      </c>
      <c r="BG27" s="10">
        <f>'Master-National Baseline Data'!BG27</f>
        <v>147.34299999999999</v>
      </c>
      <c r="BH27" s="10">
        <f>'Master-National Baseline Data'!BH27</f>
        <v>954</v>
      </c>
      <c r="BI27" s="10">
        <f>'Master-National Baseline Data'!BI27</f>
        <v>-1.3880199999999999E-4</v>
      </c>
      <c r="BJ27" s="10">
        <f>'Master-National Baseline Data'!BJ27</f>
        <v>-8.7965400000000003E-5</v>
      </c>
      <c r="BK27" s="10">
        <f>'Master-National Baseline Data'!BK27</f>
        <v>0.78425999999999996</v>
      </c>
      <c r="BL27" s="10">
        <f>'Master-National Baseline Data'!BL27</f>
        <v>131.37</v>
      </c>
      <c r="BM27" s="10">
        <f>'Master-National Baseline Data'!BM27</f>
        <v>-1.21488E-4</v>
      </c>
      <c r="BN27" s="10">
        <f>'Master-National Baseline Data'!BN27</f>
        <v>23.24</v>
      </c>
      <c r="BO27" s="10">
        <f>'Master-National Baseline Data'!BO27</f>
        <v>87.06</v>
      </c>
      <c r="BP27" s="10">
        <f>'Master-National Baseline Data'!BP27</f>
        <v>1044.72</v>
      </c>
      <c r="BQ27" s="10">
        <f>'Master-National Baseline Data'!BQ27</f>
        <v>129.24</v>
      </c>
      <c r="BR27" s="10">
        <f>'Master-National Baseline Data'!BR27</f>
        <v>1550.88</v>
      </c>
      <c r="BS27" s="10">
        <f>'Master-National Baseline Data'!BS27</f>
        <v>1.4844934527911786</v>
      </c>
      <c r="BT27" s="10">
        <f>'Master-National Baseline Data'!BT27</f>
        <v>16.399999999999999</v>
      </c>
      <c r="BU27" s="10">
        <f>'Master-National Baseline Data'!BU27</f>
        <v>6.38</v>
      </c>
      <c r="BV27" s="10">
        <f>'Master-National Baseline Data'!BV27</f>
        <v>12.06</v>
      </c>
      <c r="BW27" s="10">
        <f>'Master-National Baseline Data'!BW27</f>
        <v>506</v>
      </c>
      <c r="BX27" s="10">
        <f>'Master-National Baseline Data'!BX27</f>
        <v>176</v>
      </c>
      <c r="BY27" s="10">
        <f>'Master-National Baseline Data'!BY27</f>
        <v>16.899999999999999</v>
      </c>
      <c r="BZ27" s="10" t="str">
        <f>'Master-National Baseline Data'!BZ27</f>
        <v>Subhumid</v>
      </c>
      <c r="CA27" s="10">
        <f>'Master-National Baseline Data'!CA27</f>
        <v>0.67</v>
      </c>
      <c r="CB27" s="10">
        <f>'Master-National Baseline Data'!CB27</f>
        <v>2.0205354690599999</v>
      </c>
      <c r="CC27" s="10">
        <f>'Master-National Baseline Data'!CC27</f>
        <v>1501</v>
      </c>
      <c r="CD27" s="10">
        <f>'Master-National Baseline Data'!CD27</f>
        <v>1501</v>
      </c>
      <c r="CE27" s="10">
        <f>'Master-National Baseline Data'!CE27</f>
        <v>2430</v>
      </c>
      <c r="CF27" s="10" t="str">
        <f>'Master-National Baseline Data'!CF27</f>
        <v>NPP Precipitation limited</v>
      </c>
      <c r="CG27" s="10">
        <f>'Master-National Baseline Data'!CG27</f>
        <v>1</v>
      </c>
      <c r="CH27" s="10">
        <f>'Master-National Baseline Data'!CH27</f>
        <v>0</v>
      </c>
      <c r="CI27" s="10" t="str">
        <f>'Master-National Baseline Data'!CI27</f>
        <v>Subtropical subhumid  dry forest</v>
      </c>
      <c r="CJ27" s="10" t="str">
        <f>'Master-National Baseline Data'!CJ27</f>
        <v>Equatorial savannah dry winter</v>
      </c>
      <c r="CK27" s="10" t="str">
        <f>'Master-National Baseline Data'!CK27</f>
        <v>Steppe</v>
      </c>
      <c r="CL27" s="10" t="str">
        <f>'Master-National Baseline Data'!CL27</f>
        <v>25 Jun - 23 Sep</v>
      </c>
      <c r="CM27" s="10" t="str">
        <f>'Master-National Baseline Data'!CM27</f>
        <v>High root activity</v>
      </c>
      <c r="CN27" s="10" t="str">
        <f>'Master-National Baseline Data'!CN27</f>
        <v>Yellowish grey</v>
      </c>
      <c r="CO27" s="11">
        <f>'Master-National Baseline Data'!CO27</f>
        <v>1.37071100000001</v>
      </c>
      <c r="CP27" s="11">
        <f>'Master-National Baseline Data'!CP27</f>
        <v>21.150709021479546</v>
      </c>
      <c r="CQ27" s="11">
        <f>'Master-National Baseline Data'!CQ27</f>
        <v>46.239391119447049</v>
      </c>
      <c r="CR27" s="11">
        <f>'Master-National Baseline Data'!CR27</f>
        <v>32.609899859073408</v>
      </c>
      <c r="CS27" s="11" t="str">
        <f>'Master-National Baseline Data'!CS27</f>
        <v>Sandy clay loam</v>
      </c>
      <c r="CT27" s="11" t="str">
        <f>'Master-National Baseline Data'!CT27</f>
        <v>Well drained</v>
      </c>
      <c r="CU27" s="11">
        <f>'Master-National Baseline Data'!CU27</f>
        <v>0.24963100030299096</v>
      </c>
      <c r="CV27" s="11">
        <f>'Master-National Baseline Data'!CV27</f>
        <v>0.49816041206769685</v>
      </c>
      <c r="CW27" s="11">
        <f>'Master-National Baseline Data'!CW27</f>
        <v>0.24852941176470589</v>
      </c>
      <c r="CX27" s="11">
        <f>'Master-National Baseline Data'!CX27</f>
        <v>2.0529100529101001</v>
      </c>
      <c r="CY27" s="11">
        <f>'Master-National Baseline Data'!CY27</f>
        <v>7.5490000000000004</v>
      </c>
      <c r="CZ27" s="10">
        <f>'Master-National Baseline Data'!CZ27</f>
        <v>0</v>
      </c>
      <c r="DA27" s="10">
        <f>'Master-National Baseline Data'!DA27</f>
        <v>6.5</v>
      </c>
      <c r="DB27" s="10">
        <f>'Master-National Baseline Data'!DB27</f>
        <v>-1.0490000000000004</v>
      </c>
      <c r="DC27" s="10" t="str">
        <f>'Master-National Baseline Data'!DC27</f>
        <v>No LR</v>
      </c>
      <c r="DD27" s="11">
        <f>'Master-National Baseline Data'!DD27</f>
        <v>2.8235294117646901</v>
      </c>
      <c r="DE27" s="11">
        <f>'Master-National Baseline Data'!DE27</f>
        <v>1.56202279202278</v>
      </c>
      <c r="DF27" s="11">
        <f>'Master-National Baseline Data'!DF27</f>
        <v>1.80322337150573</v>
      </c>
      <c r="DG27" s="11">
        <f>'Master-National Baseline Data'!DG27</f>
        <v>0</v>
      </c>
      <c r="DH27" s="11">
        <f>'Master-National Baseline Data'!DH27</f>
        <v>1.80322337150573</v>
      </c>
      <c r="DI27" s="11">
        <f>'Master-National Baseline Data'!DI27</f>
        <v>18.032233715057298</v>
      </c>
      <c r="DJ27" s="11">
        <f>'Master-National Baseline Data'!DJ27</f>
        <v>0</v>
      </c>
      <c r="DK27" s="11">
        <f>'Master-National Baseline Data'!DK27</f>
        <v>18.032233715057298</v>
      </c>
      <c r="DL27" s="11">
        <f>'Master-National Baseline Data'!DL27</f>
        <v>37.075471661700128</v>
      </c>
      <c r="DM27" s="11">
        <f>'Master-National Baseline Data'!DM27</f>
        <v>0</v>
      </c>
      <c r="DN27" s="11">
        <f>'Master-National Baseline Data'!DN27</f>
        <v>0</v>
      </c>
      <c r="DO27" s="11">
        <f>'Master-National Baseline Data'!DO27</f>
        <v>37.075471661700128</v>
      </c>
      <c r="DP27" s="11">
        <f>'Master-National Baseline Data'!DP27</f>
        <v>135.94339609290046</v>
      </c>
      <c r="DQ27" s="11">
        <f>'Master-National Baseline Data'!DQ27</f>
        <v>0</v>
      </c>
      <c r="DR27" s="11">
        <f>'Master-National Baseline Data'!DR27</f>
        <v>0</v>
      </c>
      <c r="DS27" s="11">
        <f>'Master-National Baseline Data'!DS27</f>
        <v>135.94339609290046</v>
      </c>
      <c r="DT27" s="11">
        <f>'Master-National Baseline Data'!DT27</f>
        <v>0.14286621415317</v>
      </c>
      <c r="DU27" s="11">
        <f>'Master-National Baseline Data'!DU27</f>
        <v>1.4286621415317</v>
      </c>
      <c r="DV27" s="11">
        <f>'Master-National Baseline Data'!DV27</f>
        <v>12.62176213035543</v>
      </c>
      <c r="DW27" s="11">
        <f>'Master-National Baseline Data'!DW27</f>
        <v>102.03397508493772</v>
      </c>
      <c r="DX27" s="11">
        <f>'Master-National Baseline Data'!DX27</f>
        <v>2.7353340883352204</v>
      </c>
      <c r="DY27" s="11">
        <f>'Master-National Baseline Data'!DY27</f>
        <v>914.8584371460928</v>
      </c>
      <c r="DZ27" s="11">
        <f>'Master-National Baseline Data'!DZ27</f>
        <v>7.2437146092865223</v>
      </c>
      <c r="EA27" s="11">
        <f>'Master-National Baseline Data'!EA27</f>
        <v>6.2303510758776888</v>
      </c>
      <c r="EB27" s="11">
        <f>'Master-National Baseline Data'!EB27</f>
        <v>61.606115515288785</v>
      </c>
      <c r="EC27" s="11">
        <f>'Master-National Baseline Data'!EC27</f>
        <v>346.43601359003395</v>
      </c>
      <c r="ED27" s="11">
        <f>'Master-National Baseline Data'!ED27</f>
        <v>602.10985277463192</v>
      </c>
      <c r="EE27" s="11">
        <f>'Master-National Baseline Data'!EE27</f>
        <v>317.46998867497166</v>
      </c>
      <c r="EF27" s="11">
        <f>'Master-National Baseline Data'!EF27</f>
        <v>466.72366930917326</v>
      </c>
      <c r="EG27" s="11">
        <f>'Master-National Baseline Data'!EG27</f>
        <v>7.2236693091732738</v>
      </c>
      <c r="EH27" s="11">
        <f>'Master-National Baseline Data'!EH27</f>
        <v>5.9344280860702145</v>
      </c>
      <c r="EI27" s="11">
        <f>'Master-National Baseline Data'!EI27</f>
        <v>15.627180067950173</v>
      </c>
      <c r="EJ27" s="11">
        <f>'Master-National Baseline Data'!EJ27</f>
        <v>1.9425821064552657</v>
      </c>
      <c r="EK27" s="11">
        <f>'Master-National Baseline Data'!EK27</f>
        <v>4.5742921857304637</v>
      </c>
      <c r="EL27" s="11">
        <f>'Master-National Baseline Data'!EL27</f>
        <v>0.88829747074367682</v>
      </c>
      <c r="EM27" s="11">
        <f>'Master-National Baseline Data'!EM27</f>
        <v>5.0175821064552659</v>
      </c>
      <c r="EN27" s="11">
        <f>'Master-National Baseline Data'!EN27</f>
        <v>2.0292333448224924</v>
      </c>
      <c r="EO27" s="11">
        <f>'Master-National Baseline Data'!EO27</f>
        <v>13.529744858601275</v>
      </c>
      <c r="EP27" s="11">
        <f>'Master-National Baseline Data'!EP27</f>
        <v>92.458544033809204</v>
      </c>
      <c r="EQ27" s="10"/>
      <c r="ER27" s="12">
        <f>'Master-National Baseline Data'!ER27</f>
        <v>1.37071100000001</v>
      </c>
      <c r="ES27" s="12">
        <f>'Master-National Baseline Data'!ES27</f>
        <v>20.820104333333301</v>
      </c>
      <c r="ET27" s="12">
        <f>'Master-National Baseline Data'!ET27</f>
        <v>45.5166276666667</v>
      </c>
      <c r="EU27" s="12">
        <f>'Master-National Baseline Data'!EU27</f>
        <v>32.100177666666497</v>
      </c>
      <c r="EV27" s="12">
        <f>'Master-National Baseline Data'!EV27</f>
        <v>0.24991666666666701</v>
      </c>
      <c r="EW27" s="12">
        <f>'Master-National Baseline Data'!EW27</f>
        <v>0.488306666666667</v>
      </c>
      <c r="EX27" s="12">
        <f>'Master-National Baseline Data'!EX27</f>
        <v>0.23906833333333299</v>
      </c>
      <c r="EY27" s="12">
        <f>'Master-National Baseline Data'!EY27</f>
        <v>2.5724153333333302</v>
      </c>
      <c r="EZ27" s="12">
        <f>'Master-National Baseline Data'!EZ27</f>
        <v>7.4443403333333498</v>
      </c>
      <c r="FA27" s="12">
        <f>'Master-National Baseline Data'!FA27</f>
        <v>3.1011963333333301</v>
      </c>
      <c r="FB27" s="12">
        <f>'Master-National Baseline Data'!FB27</f>
        <v>1.7001233333333301</v>
      </c>
      <c r="FC27" s="12">
        <f>'Master-National Baseline Data'!FC27</f>
        <v>0.98442966666666698</v>
      </c>
      <c r="FD27" s="12">
        <f>'Master-National Baseline Data'!FD27</f>
        <v>9.8442966666666702</v>
      </c>
      <c r="FE27" s="12">
        <f>'Master-National Baseline Data'!FE27</f>
        <v>8.0954333333333503E-2</v>
      </c>
      <c r="FF27" s="12">
        <f>'Master-National Baseline Data'!FF27</f>
        <v>0.80954333333333506</v>
      </c>
      <c r="FG27" s="12">
        <f>'Master-National Baseline Data'!FG27</f>
        <v>12.160308486677653</v>
      </c>
      <c r="FH27" s="12">
        <f>'Master-National Baseline Data'!FH27</f>
        <v>99.209766333333206</v>
      </c>
      <c r="FI27" s="12">
        <f>'Master-National Baseline Data'!FI27</f>
        <v>3.5429026666666701</v>
      </c>
      <c r="FJ27" s="12">
        <f>'Master-National Baseline Data'!FJ27</f>
        <v>978.83583333333297</v>
      </c>
      <c r="FK27" s="12">
        <f>'Master-National Baseline Data'!FK27</f>
        <v>6.6029276666666599</v>
      </c>
      <c r="FL27" s="12">
        <f>'Master-National Baseline Data'!FL27</f>
        <v>6.0697483333333402</v>
      </c>
      <c r="FM27" s="12">
        <f>'Master-National Baseline Data'!FM27</f>
        <v>77.090823666666694</v>
      </c>
      <c r="FN27" s="12">
        <f>'Master-National Baseline Data'!FN27</f>
        <v>337.92879499999998</v>
      </c>
      <c r="FO27" s="12">
        <f>'Master-National Baseline Data'!FO27</f>
        <v>552.82504533333304</v>
      </c>
      <c r="FP27" s="12">
        <f>'Master-National Baseline Data'!FP27</f>
        <v>303.51313533333399</v>
      </c>
      <c r="FQ27" s="12">
        <f>'Master-National Baseline Data'!FQ27</f>
        <v>447.18025866666699</v>
      </c>
      <c r="FR27" s="12">
        <f>'Master-National Baseline Data'!FR27</f>
        <v>6.1688966666666598</v>
      </c>
      <c r="FS27" s="12">
        <f>'Master-National Baseline Data'!FS27</f>
        <v>8.1832289999999901</v>
      </c>
      <c r="FT27" s="12">
        <f>'Master-National Baseline Data'!FT27</f>
        <v>14.8905473333334</v>
      </c>
      <c r="FU27" s="12">
        <f>'Master-National Baseline Data'!FU27</f>
        <v>2.0792523333333399</v>
      </c>
      <c r="FV27" s="12">
        <f>'Master-National Baseline Data'!FV27</f>
        <v>4.8282543333333301</v>
      </c>
      <c r="FW27" s="12">
        <f>'Master-National Baseline Data'!FW27</f>
        <v>0.84903866666666405</v>
      </c>
      <c r="FX27" s="12">
        <f>'Master-National Baseline Data'!FX27</f>
        <v>4.60900833333333</v>
      </c>
      <c r="FY27" s="12">
        <f>'Master-National Baseline Data'!FY27</f>
        <v>1.964218</v>
      </c>
      <c r="FZ27" s="12">
        <f>'Master-National Baseline Data'!FZ27</f>
        <v>13.210492333333301</v>
      </c>
      <c r="GA27" s="46">
        <f>'Master-National Baseline Data'!GA27</f>
        <v>92.5800596666666</v>
      </c>
      <c r="GB27" s="54"/>
    </row>
    <row r="28" spans="1:184" x14ac:dyDescent="0.2">
      <c r="A28" s="54"/>
      <c r="B28" s="66">
        <f>'Master-National Baseline Data'!B28</f>
        <v>175</v>
      </c>
      <c r="C28" s="8" t="str">
        <f>'Master-National Baseline Data'!C28</f>
        <v>174S</v>
      </c>
      <c r="D28" s="8" t="str">
        <f>'Master-National Baseline Data'!D28</f>
        <v>174S-BD91</v>
      </c>
      <c r="E28" s="8" t="str">
        <f>'Master-National Baseline Data'!E28</f>
        <v>008</v>
      </c>
      <c r="F28" s="8" t="str">
        <f>'Master-National Baseline Data'!F28</f>
        <v>Pastoral</v>
      </c>
      <c r="G28" s="8" t="str">
        <f>'Master-National Baseline Data'!G28</f>
        <v>Afar</v>
      </c>
      <c r="H28" s="8" t="str">
        <f>'Master-National Baseline Data'!H28</f>
        <v>Zone 3</v>
      </c>
      <c r="I28" s="8" t="str">
        <f>'Master-National Baseline Data'!I28</f>
        <v>Gewane</v>
      </c>
      <c r="J28" s="8" t="str">
        <f>'Master-National Baseline Data'!J28</f>
        <v xml:space="preserve">Yangudi Rassa </v>
      </c>
      <c r="K28" s="8" t="str">
        <f>'Master-National Baseline Data'!K28</f>
        <v xml:space="preserve">Yangudi Rassa </v>
      </c>
      <c r="L28" s="8" t="str">
        <f>'Master-National Baseline Data'!L28</f>
        <v xml:space="preserve">Yangudi Rassa </v>
      </c>
      <c r="M28" s="8" t="str">
        <f>'Master-National Baseline Data'!M28</f>
        <v>AF-GW-YR</v>
      </c>
      <c r="N28" s="8" t="str">
        <f>'Master-National Baseline Data'!N28</f>
        <v>Project scenario</v>
      </c>
      <c r="O28" s="8" t="str">
        <f>'Master-National Baseline Data'!O28</f>
        <v>Undisturbed natural grassland</v>
      </c>
      <c r="P28" s="8" t="str">
        <f>'Master-National Baseline Data'!P28</f>
        <v>Undisturbed grassland</v>
      </c>
      <c r="Q28" s="8" t="str">
        <f>'Master-National Baseline Data'!Q28</f>
        <v>Rangeland management - reduced livestock encroachment and grazing,  improve aboveground biomass, protecting and conserving wildlife (national park)</v>
      </c>
      <c r="R28" s="8" t="str">
        <f>'Master-National Baseline Data'!R28</f>
        <v>No Integrated soil and water conservation - physical measure permanent enclosure of grassland - biological measures natural regeneration</v>
      </c>
      <c r="S28" s="8" t="str">
        <f>'Master-National Baseline Data'!S28</f>
        <v>Grassland</v>
      </c>
      <c r="T28" s="8" t="str">
        <f>'Master-National Baseline Data'!T28</f>
        <v>NINR</v>
      </c>
      <c r="U28" s="8" t="str">
        <f>'Master-National Baseline Data'!U28</f>
        <v>NINR_PE</v>
      </c>
      <c r="V28" s="8" t="str">
        <f>'Master-National Baseline Data'!V28</f>
        <v>NINR_PE_GL</v>
      </c>
      <c r="W28" s="9">
        <f>'Master-National Baseline Data'!W28</f>
        <v>1993</v>
      </c>
      <c r="X28" s="9">
        <f>'Master-National Baseline Data'!X28</f>
        <v>20</v>
      </c>
      <c r="Y28" s="10" t="str">
        <f>'Master-National Baseline Data'!Y28</f>
        <v>NINR_PE_GL_20</v>
      </c>
      <c r="Z28" s="10" t="str">
        <f>'Master-National Baseline Data'!Z28</f>
        <v>National park managed grassland permanent enclosure</v>
      </c>
      <c r="AA28" s="10" t="str">
        <f>'Master-National Baseline Data'!AA28</f>
        <v>National park managed natural regeneration</v>
      </c>
      <c r="AB28" s="10" t="str">
        <f>'Master-National Baseline Data'!AB28</f>
        <v>Acacia</v>
      </c>
      <c r="AC28" s="10" t="str">
        <f>'Master-National Baseline Data'!AC28</f>
        <v>Chloris-Setaria-Aristida- Cynodon</v>
      </c>
      <c r="AD28" s="10" t="str">
        <f>'Master-National Baseline Data'!AD28</f>
        <v>Sorghum</v>
      </c>
      <c r="AE28" s="10" t="str">
        <f>'Master-National Baseline Data'!AE28</f>
        <v>None</v>
      </c>
      <c r="AF28" s="10" t="str">
        <f>'Master-National Baseline Data'!AF28</f>
        <v>Sparse</v>
      </c>
      <c r="AG28" s="10" t="str">
        <f>'Master-National Baseline Data'!AG28</f>
        <v>Cattle and camels</v>
      </c>
      <c r="AH28" s="10" t="str">
        <f>'Master-National Baseline Data'!AH28</f>
        <v>Surface sample</v>
      </c>
      <c r="AI28" s="10" t="str">
        <f>'Master-National Baseline Data'!AI28</f>
        <v>AF-YDNP-UGL-1-1 0-15cm</v>
      </c>
      <c r="AJ28" s="10" t="str">
        <f>'Master-National Baseline Data'!AJ28</f>
        <v>AF-YDNP-UGL-1-1-BD 0-15cm</v>
      </c>
      <c r="AK28" s="10" t="str">
        <f>'Master-National Baseline Data'!AK28</f>
        <v>0-15</v>
      </c>
      <c r="AL28" s="10">
        <f>'Master-National Baseline Data'!AL28</f>
        <v>15</v>
      </c>
      <c r="AM28" s="10" t="str">
        <f>'Master-National Baseline Data'!AM28</f>
        <v>WC</v>
      </c>
      <c r="AN28" s="10" t="str">
        <f>'Master-National Baseline Data'!AN28</f>
        <v>MIR</v>
      </c>
      <c r="AO28" s="10">
        <f>'Master-National Baseline Data'!AO28</f>
        <v>0</v>
      </c>
      <c r="AP28" s="10">
        <f>'Master-National Baseline Data'!AP28</f>
        <v>681373.69</v>
      </c>
      <c r="AQ28" s="10">
        <f>'Master-National Baseline Data'!AQ28</f>
        <v>1193343.6200000001</v>
      </c>
      <c r="AR28" s="10">
        <f>'Master-National Baseline Data'!AR28</f>
        <v>10.790832999999999</v>
      </c>
      <c r="AS28" s="10">
        <f>'Master-National Baseline Data'!AS28</f>
        <v>40.658889000000002</v>
      </c>
      <c r="AT28" s="10" t="str">
        <f>'Master-National Baseline Data'!AT28</f>
        <v>10°47'27.00"</v>
      </c>
      <c r="AU28" s="10" t="str">
        <f>'Master-National Baseline Data'!AU28</f>
        <v>40°39'32.00"</v>
      </c>
      <c r="AV28" s="10">
        <f>'Master-National Baseline Data'!AV28</f>
        <v>1631671.0560125799</v>
      </c>
      <c r="AW28" s="10">
        <f>'Master-National Baseline Data'!AW28</f>
        <v>1265228.69050574</v>
      </c>
      <c r="AX28" s="10">
        <f>'Master-National Baseline Data'!AX28</f>
        <v>793</v>
      </c>
      <c r="AY28" s="10">
        <f>'Master-National Baseline Data'!AY28</f>
        <v>786</v>
      </c>
      <c r="AZ28" s="10">
        <f>'Master-National Baseline Data'!AZ28</f>
        <v>-0.10907791999999999</v>
      </c>
      <c r="BA28" s="10">
        <f>'Master-National Baseline Data'!BA28</f>
        <v>-9.4021129999999994E-2</v>
      </c>
      <c r="BB28" s="10">
        <f>'Master-National Baseline Data'!BB28</f>
        <v>-6.4217469999999999E-2</v>
      </c>
      <c r="BC28" s="10">
        <f>'Master-National Baseline Data'!BC28</f>
        <v>-5.5297699999999998E-2</v>
      </c>
      <c r="BD28" s="10">
        <f>'Master-National Baseline Data'!BD28</f>
        <v>-7.3873389999999997E-2</v>
      </c>
      <c r="BE28" s="10">
        <f>'Master-National Baseline Data'!BE28</f>
        <v>-2.9523199999999999E-2</v>
      </c>
      <c r="BF28" s="10">
        <f>'Master-National Baseline Data'!BF28</f>
        <v>2.2726130000000001E-2</v>
      </c>
      <c r="BG28" s="10">
        <f>'Master-National Baseline Data'!BG28</f>
        <v>66.351500000000001</v>
      </c>
      <c r="BH28" s="10">
        <f>'Master-National Baseline Data'!BH28</f>
        <v>797</v>
      </c>
      <c r="BI28" s="10">
        <f>'Master-National Baseline Data'!BI28</f>
        <v>-5.0794699999999997E-5</v>
      </c>
      <c r="BJ28" s="10">
        <f>'Master-National Baseline Data'!BJ28</f>
        <v>8.7683100000000001E-5</v>
      </c>
      <c r="BK28" s="10">
        <f>'Master-National Baseline Data'!BK28</f>
        <v>1.7966200000000001</v>
      </c>
      <c r="BL28" s="10">
        <f>'Master-National Baseline Data'!BL28</f>
        <v>407.54700000000003</v>
      </c>
      <c r="BM28" s="10">
        <f>'Master-National Baseline Data'!BM28</f>
        <v>1.0736899999999999E-4</v>
      </c>
      <c r="BN28" s="10">
        <f>'Master-National Baseline Data'!BN28</f>
        <v>24.9</v>
      </c>
      <c r="BO28" s="10">
        <f>'Master-National Baseline Data'!BO28</f>
        <v>42.48</v>
      </c>
      <c r="BP28" s="10">
        <f>'Master-National Baseline Data'!BP28</f>
        <v>509.76</v>
      </c>
      <c r="BQ28" s="10">
        <f>'Master-National Baseline Data'!BQ28</f>
        <v>138.69999999999999</v>
      </c>
      <c r="BR28" s="10">
        <f>'Master-National Baseline Data'!BR28</f>
        <v>1664.3999999999999</v>
      </c>
      <c r="BS28" s="10">
        <f>'Master-National Baseline Data'!BS28</f>
        <v>3.2650659133709978</v>
      </c>
      <c r="BT28" s="10">
        <f>'Master-National Baseline Data'!BT28</f>
        <v>18.239999999999998</v>
      </c>
      <c r="BU28" s="10">
        <f>'Master-National Baseline Data'!BU28</f>
        <v>6.09</v>
      </c>
      <c r="BV28" s="10">
        <f>'Master-National Baseline Data'!BV28</f>
        <v>12.06</v>
      </c>
      <c r="BW28" s="10">
        <f>'Master-National Baseline Data'!BW28</f>
        <v>1155</v>
      </c>
      <c r="BX28" s="10">
        <f>'Master-National Baseline Data'!BX28</f>
        <v>18</v>
      </c>
      <c r="BY28" s="10">
        <f>'Master-National Baseline Data'!BY28</f>
        <v>3.6</v>
      </c>
      <c r="BZ28" s="10" t="str">
        <f>'Master-National Baseline Data'!BZ28</f>
        <v>Semiarid</v>
      </c>
      <c r="CA28" s="10">
        <f>'Master-National Baseline Data'!CA28</f>
        <v>0.31</v>
      </c>
      <c r="CB28" s="10">
        <f>'Master-National Baseline Data'!CB28</f>
        <v>1.63864099979</v>
      </c>
      <c r="CC28" s="10">
        <f>'Master-National Baseline Data'!CC28</f>
        <v>861</v>
      </c>
      <c r="CD28" s="10">
        <f>'Master-National Baseline Data'!CD28</f>
        <v>861</v>
      </c>
      <c r="CE28" s="10">
        <f>'Master-National Baseline Data'!CE28</f>
        <v>2516</v>
      </c>
      <c r="CF28" s="10" t="str">
        <f>'Master-National Baseline Data'!CF28</f>
        <v>NPP Precipitation limited</v>
      </c>
      <c r="CG28" s="10">
        <f>'Master-National Baseline Data'!CG28</f>
        <v>1.4</v>
      </c>
      <c r="CH28" s="10">
        <f>'Master-National Baseline Data'!CH28</f>
        <v>0</v>
      </c>
      <c r="CI28" s="10" t="str">
        <f>'Master-National Baseline Data'!CI28</f>
        <v>Tropical semiarid very dry forest</v>
      </c>
      <c r="CJ28" s="10" t="str">
        <f>'Master-National Baseline Data'!CJ28</f>
        <v>Arid steppe hot</v>
      </c>
      <c r="CK28" s="10" t="str">
        <f>'Master-National Baseline Data'!CK28</f>
        <v>Semiarid</v>
      </c>
      <c r="CL28" s="10" t="str">
        <f>'Master-National Baseline Data'!CL28</f>
        <v>11 Jul - 6 Sep</v>
      </c>
      <c r="CM28" s="10" t="str">
        <f>'Master-National Baseline Data'!CM28</f>
        <v>High root activity</v>
      </c>
      <c r="CN28" s="10" t="str">
        <f>'Master-National Baseline Data'!CN28</f>
        <v>Greyish dark</v>
      </c>
      <c r="CO28" s="11">
        <f>'Master-National Baseline Data'!CO28</f>
        <v>1.2355189600592713</v>
      </c>
      <c r="CP28" s="11">
        <f>'Master-National Baseline Data'!CP28</f>
        <v>20.294607711730261</v>
      </c>
      <c r="CQ28" s="11">
        <f>'Master-National Baseline Data'!CQ28</f>
        <v>46.326469962278992</v>
      </c>
      <c r="CR28" s="11">
        <f>'Master-National Baseline Data'!CR28</f>
        <v>33.378922325990743</v>
      </c>
      <c r="CS28" s="11" t="str">
        <f>'Master-National Baseline Data'!CS28</f>
        <v>Sandy clay loam</v>
      </c>
      <c r="CT28" s="11" t="str">
        <f>'Master-National Baseline Data'!CT28</f>
        <v>Well drained</v>
      </c>
      <c r="CU28" s="11">
        <f>'Master-National Baseline Data'!CU28</f>
        <v>0.30295499999999997</v>
      </c>
      <c r="CV28" s="11">
        <f>'Master-National Baseline Data'!CV28</f>
        <v>0.55732633333333303</v>
      </c>
      <c r="CW28" s="11">
        <f>'Master-National Baseline Data'!CW28</f>
        <v>0.26218033333333401</v>
      </c>
      <c r="CX28" s="11">
        <f>'Master-National Baseline Data'!CX28</f>
        <v>3.7110816666666699</v>
      </c>
      <c r="CY28" s="11">
        <f>'Master-National Baseline Data'!CY28</f>
        <v>7.2051043333333196</v>
      </c>
      <c r="CZ28" s="10">
        <f>'Master-National Baseline Data'!CZ28</f>
        <v>0</v>
      </c>
      <c r="DA28" s="10">
        <f>'Master-National Baseline Data'!DA28</f>
        <v>6.5</v>
      </c>
      <c r="DB28" s="10">
        <f>'Master-National Baseline Data'!DB28</f>
        <v>-0.70510433333331957</v>
      </c>
      <c r="DC28" s="10" t="str">
        <f>'Master-National Baseline Data'!DC28</f>
        <v>No LR</v>
      </c>
      <c r="DD28" s="11">
        <f>'Master-National Baseline Data'!DD28</f>
        <v>4.1769946666666602</v>
      </c>
      <c r="DE28" s="11">
        <f>'Master-National Baseline Data'!DE28</f>
        <v>2.3159846666666701</v>
      </c>
      <c r="DF28" s="11">
        <f>'Master-National Baseline Data'!DF28</f>
        <v>2.08382333333333</v>
      </c>
      <c r="DG28" s="11">
        <f>'Master-National Baseline Data'!DG28</f>
        <v>0</v>
      </c>
      <c r="DH28" s="11">
        <f>'Master-National Baseline Data'!DH28</f>
        <v>2.08382333333333</v>
      </c>
      <c r="DI28" s="11">
        <f>'Master-National Baseline Data'!DI28</f>
        <v>20.838233333333299</v>
      </c>
      <c r="DJ28" s="11">
        <f>'Master-National Baseline Data'!DJ28</f>
        <v>0</v>
      </c>
      <c r="DK28" s="11">
        <f>'Master-National Baseline Data'!DK28</f>
        <v>20.838233333333299</v>
      </c>
      <c r="DL28" s="11">
        <f>'Master-National Baseline Data'!DL28</f>
        <v>38.619048566208598</v>
      </c>
      <c r="DM28" s="11">
        <f>'Master-National Baseline Data'!DM28</f>
        <v>0</v>
      </c>
      <c r="DN28" s="11">
        <f>'Master-National Baseline Data'!DN28</f>
        <v>0</v>
      </c>
      <c r="DO28" s="11">
        <f>'Master-National Baseline Data'!DO28</f>
        <v>38.619048566208598</v>
      </c>
      <c r="DP28" s="11">
        <f>'Master-National Baseline Data'!DP28</f>
        <v>141.60317807609817</v>
      </c>
      <c r="DQ28" s="11">
        <f>'Master-National Baseline Data'!DQ28</f>
        <v>0</v>
      </c>
      <c r="DR28" s="11">
        <f>'Master-National Baseline Data'!DR28</f>
        <v>0</v>
      </c>
      <c r="DS28" s="11">
        <f>'Master-National Baseline Data'!DS28</f>
        <v>141.60317807609817</v>
      </c>
      <c r="DT28" s="11">
        <f>'Master-National Baseline Data'!DT28</f>
        <v>0.18859300000000001</v>
      </c>
      <c r="DU28" s="11">
        <f>'Master-National Baseline Data'!DU28</f>
        <v>1.8859300000000001</v>
      </c>
      <c r="DV28" s="11">
        <f>'Master-National Baseline Data'!DV28</f>
        <v>11.049314308236944</v>
      </c>
      <c r="DW28" s="11">
        <f>'Master-National Baseline Data'!DW28</f>
        <v>87.844484999999807</v>
      </c>
      <c r="DX28" s="11">
        <f>'Master-National Baseline Data'!DX28</f>
        <v>4.4636049999999896</v>
      </c>
      <c r="DY28" s="11">
        <f>'Master-National Baseline Data'!DY28</f>
        <v>1245.26742333333</v>
      </c>
      <c r="DZ28" s="11">
        <f>'Master-National Baseline Data'!DZ28</f>
        <v>5.28573</v>
      </c>
      <c r="EA28" s="11">
        <f>'Master-National Baseline Data'!EA28</f>
        <v>10.4885223333333</v>
      </c>
      <c r="EB28" s="11">
        <f>'Master-National Baseline Data'!EB28</f>
        <v>103.564688333333</v>
      </c>
      <c r="EC28" s="11">
        <f>'Master-National Baseline Data'!EC28</f>
        <v>732.16067100000203</v>
      </c>
      <c r="ED28" s="11">
        <f>'Master-National Baseline Data'!ED28</f>
        <v>792.81448799999805</v>
      </c>
      <c r="EE28" s="11">
        <f>'Master-National Baseline Data'!EE28</f>
        <v>419.55064599999997</v>
      </c>
      <c r="EF28" s="11">
        <f>'Master-National Baseline Data'!EF28</f>
        <v>504.65205366666697</v>
      </c>
      <c r="EG28" s="11">
        <f>'Master-National Baseline Data'!EG28</f>
        <v>2.317164</v>
      </c>
      <c r="EH28" s="11">
        <f>'Master-National Baseline Data'!EH28</f>
        <v>16.950493666666699</v>
      </c>
      <c r="EI28" s="11">
        <f>'Master-National Baseline Data'!EI28</f>
        <v>11.7564686666667</v>
      </c>
      <c r="EJ28" s="11">
        <f>'Master-National Baseline Data'!EJ28</f>
        <v>1.7777176666666701</v>
      </c>
      <c r="EK28" s="11">
        <f>'Master-National Baseline Data'!EK28</f>
        <v>6.1261803333333296</v>
      </c>
      <c r="EL28" s="11">
        <f>'Master-National Baseline Data'!EL28</f>
        <v>1.9037189999999999</v>
      </c>
      <c r="EM28" s="11">
        <f>'Master-National Baseline Data'!EM28</f>
        <v>6.5684449999999996</v>
      </c>
      <c r="EN28" s="11">
        <f>'Master-National Baseline Data'!EN28</f>
        <v>2.1964090000000001</v>
      </c>
      <c r="EO28" s="11">
        <f>'Master-National Baseline Data'!EO28</f>
        <v>17.543889</v>
      </c>
      <c r="EP28" s="11">
        <f>'Master-National Baseline Data'!EP28</f>
        <v>94.641919666666695</v>
      </c>
      <c r="EQ28" s="10"/>
      <c r="ER28" s="12">
        <f>'Master-National Baseline Data'!ER28</f>
        <v>1.2858226666666699</v>
      </c>
      <c r="ES28" s="12">
        <f>'Master-National Baseline Data'!ES28</f>
        <v>20.265823666666599</v>
      </c>
      <c r="ET28" s="12">
        <f>'Master-National Baseline Data'!ET28</f>
        <v>46.260764666666702</v>
      </c>
      <c r="EU28" s="12">
        <f>'Master-National Baseline Data'!EU28</f>
        <v>33.331580666666497</v>
      </c>
      <c r="EV28" s="12">
        <f>'Master-National Baseline Data'!EV28</f>
        <v>0.30295499999999997</v>
      </c>
      <c r="EW28" s="12">
        <f>'Master-National Baseline Data'!EW28</f>
        <v>0.55732633333333303</v>
      </c>
      <c r="EX28" s="12">
        <f>'Master-National Baseline Data'!EX28</f>
        <v>0.26218033333333401</v>
      </c>
      <c r="EY28" s="12">
        <f>'Master-National Baseline Data'!EY28</f>
        <v>3.7110816666666699</v>
      </c>
      <c r="EZ28" s="12">
        <f>'Master-National Baseline Data'!EZ28</f>
        <v>7.2051043333333196</v>
      </c>
      <c r="FA28" s="12">
        <f>'Master-National Baseline Data'!FA28</f>
        <v>4.1769946666666602</v>
      </c>
      <c r="FB28" s="12">
        <f>'Master-National Baseline Data'!FB28</f>
        <v>2.3159846666666701</v>
      </c>
      <c r="FC28" s="12">
        <f>'Master-National Baseline Data'!FC28</f>
        <v>2.08382333333333</v>
      </c>
      <c r="FD28" s="12">
        <f>'Master-National Baseline Data'!FD28</f>
        <v>20.838233333333299</v>
      </c>
      <c r="FE28" s="12">
        <f>'Master-National Baseline Data'!FE28</f>
        <v>0.18859300000000001</v>
      </c>
      <c r="FF28" s="12">
        <f>'Master-National Baseline Data'!FF28</f>
        <v>1.8859300000000001</v>
      </c>
      <c r="FG28" s="12">
        <f>'Master-National Baseline Data'!FG28</f>
        <v>11.049314308236944</v>
      </c>
      <c r="FH28" s="12">
        <f>'Master-National Baseline Data'!FH28</f>
        <v>87.844484999999807</v>
      </c>
      <c r="FI28" s="12">
        <f>'Master-National Baseline Data'!FI28</f>
        <v>4.4636049999999896</v>
      </c>
      <c r="FJ28" s="12">
        <f>'Master-National Baseline Data'!FJ28</f>
        <v>1245.26742333333</v>
      </c>
      <c r="FK28" s="12">
        <f>'Master-National Baseline Data'!FK28</f>
        <v>5.28573</v>
      </c>
      <c r="FL28" s="12">
        <f>'Master-National Baseline Data'!FL28</f>
        <v>10.4885223333333</v>
      </c>
      <c r="FM28" s="12">
        <f>'Master-National Baseline Data'!FM28</f>
        <v>103.564688333333</v>
      </c>
      <c r="FN28" s="12">
        <f>'Master-National Baseline Data'!FN28</f>
        <v>732.16067100000203</v>
      </c>
      <c r="FO28" s="12">
        <f>'Master-National Baseline Data'!FO28</f>
        <v>792.81448799999805</v>
      </c>
      <c r="FP28" s="12">
        <f>'Master-National Baseline Data'!FP28</f>
        <v>419.55064599999997</v>
      </c>
      <c r="FQ28" s="12">
        <f>'Master-National Baseline Data'!FQ28</f>
        <v>504.65205366666697</v>
      </c>
      <c r="FR28" s="12">
        <f>'Master-National Baseline Data'!FR28</f>
        <v>2.317164</v>
      </c>
      <c r="FS28" s="12">
        <f>'Master-National Baseline Data'!FS28</f>
        <v>16.950493666666699</v>
      </c>
      <c r="FT28" s="12">
        <f>'Master-National Baseline Data'!FT28</f>
        <v>11.7564686666667</v>
      </c>
      <c r="FU28" s="12">
        <f>'Master-National Baseline Data'!FU28</f>
        <v>1.7777176666666701</v>
      </c>
      <c r="FV28" s="12">
        <f>'Master-National Baseline Data'!FV28</f>
        <v>6.1261803333333296</v>
      </c>
      <c r="FW28" s="12">
        <f>'Master-National Baseline Data'!FW28</f>
        <v>1.9037189999999999</v>
      </c>
      <c r="FX28" s="12">
        <f>'Master-National Baseline Data'!FX28</f>
        <v>6.5684449999999996</v>
      </c>
      <c r="FY28" s="12">
        <f>'Master-National Baseline Data'!FY28</f>
        <v>2.1964090000000001</v>
      </c>
      <c r="FZ28" s="12">
        <f>'Master-National Baseline Data'!FZ28</f>
        <v>17.543889</v>
      </c>
      <c r="GA28" s="46">
        <f>'Master-National Baseline Data'!GA28</f>
        <v>94.641919666666695</v>
      </c>
      <c r="GB28" s="54"/>
    </row>
    <row r="29" spans="1:184" x14ac:dyDescent="0.2">
      <c r="A29" s="73"/>
      <c r="B29" s="66">
        <f>'Master-National Baseline Data'!B29</f>
        <v>176</v>
      </c>
      <c r="C29" s="8" t="str">
        <f>'Master-National Baseline Data'!C29</f>
        <v>175S</v>
      </c>
      <c r="D29" s="8"/>
      <c r="E29" s="8" t="str">
        <f>'Master-National Baseline Data'!E29</f>
        <v>008</v>
      </c>
      <c r="F29" s="8" t="str">
        <f>'Master-National Baseline Data'!F29</f>
        <v>Pastoral</v>
      </c>
      <c r="G29" s="8" t="str">
        <f>'Master-National Baseline Data'!G29</f>
        <v>Afar</v>
      </c>
      <c r="H29" s="8" t="str">
        <f>'Master-National Baseline Data'!H29</f>
        <v>Zone 3</v>
      </c>
      <c r="I29" s="8" t="str">
        <f>'Master-National Baseline Data'!I29</f>
        <v>Gewane</v>
      </c>
      <c r="J29" s="8" t="str">
        <f>'Master-National Baseline Data'!J29</f>
        <v xml:space="preserve">Yangudi Rassa </v>
      </c>
      <c r="K29" s="8" t="str">
        <f>'Master-National Baseline Data'!K29</f>
        <v xml:space="preserve">Yangudi Rassa </v>
      </c>
      <c r="L29" s="8" t="str">
        <f>'Master-National Baseline Data'!L29</f>
        <v xml:space="preserve">Yangudi Rassa </v>
      </c>
      <c r="M29" s="8" t="str">
        <f>'Master-National Baseline Data'!M29</f>
        <v>AF-GW-YR</v>
      </c>
      <c r="N29" s="8" t="str">
        <f>'Master-National Baseline Data'!N29</f>
        <v>Project scenario</v>
      </c>
      <c r="O29" s="8" t="str">
        <f>'Master-National Baseline Data'!O29</f>
        <v>Undisturbed natural grassland</v>
      </c>
      <c r="P29" s="8" t="str">
        <f>'Master-National Baseline Data'!P29</f>
        <v>Undisturbed grassland</v>
      </c>
      <c r="Q29" s="8" t="str">
        <f>'Master-National Baseline Data'!Q29</f>
        <v>Rangeland management - reduced livestock encroachment and grazing,  improve aboveground biomass, protecting and conserving wildlife (national park)</v>
      </c>
      <c r="R29" s="8" t="str">
        <f>'Master-National Baseline Data'!R29</f>
        <v>No Integrated soil and water conservation - physical measure permanent enclosure of grassland - biological measures natural regeneration</v>
      </c>
      <c r="S29" s="8" t="str">
        <f>'Master-National Baseline Data'!S29</f>
        <v>Grassland</v>
      </c>
      <c r="T29" s="8" t="str">
        <f>'Master-National Baseline Data'!T29</f>
        <v>NINR</v>
      </c>
      <c r="U29" s="8" t="str">
        <f>'Master-National Baseline Data'!U29</f>
        <v>NINR_PE</v>
      </c>
      <c r="V29" s="8" t="str">
        <f>'Master-National Baseline Data'!V29</f>
        <v>NINR_PE_GL</v>
      </c>
      <c r="W29" s="9">
        <f>'Master-National Baseline Data'!W29</f>
        <v>1993</v>
      </c>
      <c r="X29" s="9">
        <f>'Master-National Baseline Data'!X29</f>
        <v>20</v>
      </c>
      <c r="Y29" s="10" t="str">
        <f>'Master-National Baseline Data'!Y29</f>
        <v>NINR_PE_GL_20</v>
      </c>
      <c r="Z29" s="10" t="str">
        <f>'Master-National Baseline Data'!Z29</f>
        <v>National park managed grassland permanent enclosure</v>
      </c>
      <c r="AA29" s="10" t="str">
        <f>'Master-National Baseline Data'!AA29</f>
        <v>National park managed natural regeneration</v>
      </c>
      <c r="AB29" s="10" t="str">
        <f>'Master-National Baseline Data'!AB29</f>
        <v>Acacia</v>
      </c>
      <c r="AC29" s="10" t="str">
        <f>'Master-National Baseline Data'!AC29</f>
        <v>Chloris-Setaria-Aristida- Cynodon</v>
      </c>
      <c r="AD29" s="10" t="str">
        <f>'Master-National Baseline Data'!AD29</f>
        <v>Sorghum</v>
      </c>
      <c r="AE29" s="10" t="str">
        <f>'Master-National Baseline Data'!AE29</f>
        <v>None</v>
      </c>
      <c r="AF29" s="10" t="str">
        <f>'Master-National Baseline Data'!AF29</f>
        <v>Sparse</v>
      </c>
      <c r="AG29" s="10" t="str">
        <f>'Master-National Baseline Data'!AG29</f>
        <v>Cattle and camels</v>
      </c>
      <c r="AH29" s="10" t="str">
        <f>'Master-National Baseline Data'!AH29</f>
        <v>Surface sample</v>
      </c>
      <c r="AI29" s="10" t="str">
        <f>'Master-National Baseline Data'!AI29</f>
        <v>AF-YDNP-UGL-1-2 0-15cm</v>
      </c>
      <c r="AJ29" s="10">
        <f>'Master-National Baseline Data'!AJ29</f>
        <v>0</v>
      </c>
      <c r="AK29" s="10" t="str">
        <f>'Master-National Baseline Data'!AK29</f>
        <v>0-15</v>
      </c>
      <c r="AL29" s="10">
        <f>'Master-National Baseline Data'!AL29</f>
        <v>15</v>
      </c>
      <c r="AM29" s="10" t="str">
        <f>'Master-National Baseline Data'!AM29</f>
        <v>WC</v>
      </c>
      <c r="AN29" s="10" t="str">
        <f>'Master-National Baseline Data'!AN29</f>
        <v>MIR</v>
      </c>
      <c r="AO29" s="10">
        <f>'Master-National Baseline Data'!AO29</f>
        <v>0</v>
      </c>
      <c r="AP29" s="10">
        <f>'Master-National Baseline Data'!AP29</f>
        <v>681373.69</v>
      </c>
      <c r="AQ29" s="10">
        <f>'Master-National Baseline Data'!AQ29</f>
        <v>1193343.6200000001</v>
      </c>
      <c r="AR29" s="10">
        <f>'Master-National Baseline Data'!AR29</f>
        <v>10.790832999999999</v>
      </c>
      <c r="AS29" s="10">
        <f>'Master-National Baseline Data'!AS29</f>
        <v>40.658889000000002</v>
      </c>
      <c r="AT29" s="10" t="str">
        <f>'Master-National Baseline Data'!AT29</f>
        <v>10°47'27.00"</v>
      </c>
      <c r="AU29" s="10" t="str">
        <f>'Master-National Baseline Data'!AU29</f>
        <v>40°39'32.00"</v>
      </c>
      <c r="AV29" s="10">
        <f>'Master-National Baseline Data'!AV29</f>
        <v>1631671.0560125799</v>
      </c>
      <c r="AW29" s="10">
        <f>'Master-National Baseline Data'!AW29</f>
        <v>1265228.69050574</v>
      </c>
      <c r="AX29" s="10">
        <f>'Master-National Baseline Data'!AX29</f>
        <v>793</v>
      </c>
      <c r="AY29" s="10">
        <f>'Master-National Baseline Data'!AY29</f>
        <v>786</v>
      </c>
      <c r="AZ29" s="10">
        <f>'Master-National Baseline Data'!AZ29</f>
        <v>-0.10907791999999999</v>
      </c>
      <c r="BA29" s="10">
        <f>'Master-National Baseline Data'!BA29</f>
        <v>-9.4021129999999994E-2</v>
      </c>
      <c r="BB29" s="10">
        <f>'Master-National Baseline Data'!BB29</f>
        <v>-6.4217469999999999E-2</v>
      </c>
      <c r="BC29" s="10">
        <f>'Master-National Baseline Data'!BC29</f>
        <v>-5.5297699999999998E-2</v>
      </c>
      <c r="BD29" s="10">
        <f>'Master-National Baseline Data'!BD29</f>
        <v>-7.3873389999999997E-2</v>
      </c>
      <c r="BE29" s="10">
        <f>'Master-National Baseline Data'!BE29</f>
        <v>-2.9523199999999999E-2</v>
      </c>
      <c r="BF29" s="10">
        <f>'Master-National Baseline Data'!BF29</f>
        <v>2.2726130000000001E-2</v>
      </c>
      <c r="BG29" s="10">
        <f>'Master-National Baseline Data'!BG29</f>
        <v>66.351500000000001</v>
      </c>
      <c r="BH29" s="10">
        <f>'Master-National Baseline Data'!BH29</f>
        <v>797</v>
      </c>
      <c r="BI29" s="10">
        <f>'Master-National Baseline Data'!BI29</f>
        <v>-5.0794699999999997E-5</v>
      </c>
      <c r="BJ29" s="10">
        <f>'Master-National Baseline Data'!BJ29</f>
        <v>8.7683100000000001E-5</v>
      </c>
      <c r="BK29" s="10">
        <f>'Master-National Baseline Data'!BK29</f>
        <v>1.7966200000000001</v>
      </c>
      <c r="BL29" s="10">
        <f>'Master-National Baseline Data'!BL29</f>
        <v>407.54700000000003</v>
      </c>
      <c r="BM29" s="10">
        <f>'Master-National Baseline Data'!BM29</f>
        <v>1.0736899999999999E-4</v>
      </c>
      <c r="BN29" s="10">
        <f>'Master-National Baseline Data'!BN29</f>
        <v>24.9</v>
      </c>
      <c r="BO29" s="10">
        <f>'Master-National Baseline Data'!BO29</f>
        <v>42.48</v>
      </c>
      <c r="BP29" s="10">
        <f>'Master-National Baseline Data'!BP29</f>
        <v>509.76</v>
      </c>
      <c r="BQ29" s="10">
        <f>'Master-National Baseline Data'!BQ29</f>
        <v>138.69999999999999</v>
      </c>
      <c r="BR29" s="10">
        <f>'Master-National Baseline Data'!BR29</f>
        <v>1664.3999999999999</v>
      </c>
      <c r="BS29" s="10">
        <f>'Master-National Baseline Data'!BS29</f>
        <v>3.2650659133709978</v>
      </c>
      <c r="BT29" s="10">
        <f>'Master-National Baseline Data'!BT29</f>
        <v>18.239999999999998</v>
      </c>
      <c r="BU29" s="10">
        <f>'Master-National Baseline Data'!BU29</f>
        <v>6.09</v>
      </c>
      <c r="BV29" s="10">
        <f>'Master-National Baseline Data'!BV29</f>
        <v>12.06</v>
      </c>
      <c r="BW29" s="10">
        <f>'Master-National Baseline Data'!BW29</f>
        <v>1155</v>
      </c>
      <c r="BX29" s="10">
        <f>'Master-National Baseline Data'!BX29</f>
        <v>18</v>
      </c>
      <c r="BY29" s="10">
        <f>'Master-National Baseline Data'!BY29</f>
        <v>3.6</v>
      </c>
      <c r="BZ29" s="10" t="str">
        <f>'Master-National Baseline Data'!BZ29</f>
        <v>Semiarid</v>
      </c>
      <c r="CA29" s="10">
        <f>'Master-National Baseline Data'!CA29</f>
        <v>0.31</v>
      </c>
      <c r="CB29" s="10">
        <f>'Master-National Baseline Data'!CB29</f>
        <v>1.63864099979</v>
      </c>
      <c r="CC29" s="10">
        <f>'Master-National Baseline Data'!CC29</f>
        <v>861</v>
      </c>
      <c r="CD29" s="10">
        <f>'Master-National Baseline Data'!CD29</f>
        <v>861</v>
      </c>
      <c r="CE29" s="10">
        <f>'Master-National Baseline Data'!CE29</f>
        <v>2516</v>
      </c>
      <c r="CF29" s="10" t="str">
        <f>'Master-National Baseline Data'!CF29</f>
        <v>NPP Precipitation limited</v>
      </c>
      <c r="CG29" s="10">
        <f>'Master-National Baseline Data'!CG29</f>
        <v>1.4</v>
      </c>
      <c r="CH29" s="10">
        <f>'Master-National Baseline Data'!CH29</f>
        <v>0</v>
      </c>
      <c r="CI29" s="10" t="str">
        <f>'Master-National Baseline Data'!CI29</f>
        <v>Tropical semiarid very dry forest</v>
      </c>
      <c r="CJ29" s="10" t="str">
        <f>'Master-National Baseline Data'!CJ29</f>
        <v>Arid steppe hot</v>
      </c>
      <c r="CK29" s="10" t="str">
        <f>'Master-National Baseline Data'!CK29</f>
        <v>Semiarid</v>
      </c>
      <c r="CL29" s="10" t="str">
        <f>'Master-National Baseline Data'!CL29</f>
        <v>11 Jul - 6 Sep</v>
      </c>
      <c r="CM29" s="10" t="str">
        <f>'Master-National Baseline Data'!CM29</f>
        <v>High root activity</v>
      </c>
      <c r="CN29" s="10" t="str">
        <f>'Master-National Baseline Data'!CN29</f>
        <v>Greyish dark</v>
      </c>
      <c r="CO29" s="11">
        <f>'Master-National Baseline Data'!CO29</f>
        <v>1.2786316666666699</v>
      </c>
      <c r="CP29" s="11">
        <f>'Master-National Baseline Data'!CP29</f>
        <v>22.097335172576901</v>
      </c>
      <c r="CQ29" s="11">
        <f>'Master-National Baseline Data'!CQ29</f>
        <v>45.428882180340473</v>
      </c>
      <c r="CR29" s="11">
        <f>'Master-National Baseline Data'!CR29</f>
        <v>32.473782647082622</v>
      </c>
      <c r="CS29" s="11" t="str">
        <f>'Master-National Baseline Data'!CS29</f>
        <v>Sandy clay loam</v>
      </c>
      <c r="CT29" s="11" t="str">
        <f>'Master-National Baseline Data'!CT29</f>
        <v>Well drained</v>
      </c>
      <c r="CU29" s="11">
        <f>'Master-National Baseline Data'!CU29</f>
        <v>0.27693713596216885</v>
      </c>
      <c r="CV29" s="11">
        <f>'Master-National Baseline Data'!CV29</f>
        <v>0.49862258953168043</v>
      </c>
      <c r="CW29" s="11">
        <f>'Master-National Baseline Data'!CW29</f>
        <v>0.22168545356951155</v>
      </c>
      <c r="CX29" s="11">
        <f>'Master-National Baseline Data'!CX29</f>
        <v>3.6561191251745</v>
      </c>
      <c r="CY29" s="11">
        <f>'Master-National Baseline Data'!CY29</f>
        <v>7.2480000000000002</v>
      </c>
      <c r="CZ29" s="10">
        <f>'Master-National Baseline Data'!CZ29</f>
        <v>0</v>
      </c>
      <c r="DA29" s="10">
        <f>'Master-National Baseline Data'!DA29</f>
        <v>6.5</v>
      </c>
      <c r="DB29" s="10">
        <f>'Master-National Baseline Data'!DB29</f>
        <v>-0.74800000000000022</v>
      </c>
      <c r="DC29" s="10" t="str">
        <f>'Master-National Baseline Data'!DC29</f>
        <v>No LR</v>
      </c>
      <c r="DD29" s="11">
        <f>'Master-National Baseline Data'!DD29</f>
        <v>4.7916666666666945</v>
      </c>
      <c r="DE29" s="11">
        <f>'Master-National Baseline Data'!DE29</f>
        <v>3.1241666666666861</v>
      </c>
      <c r="DF29" s="11">
        <f>'Master-National Baseline Data'!DF29</f>
        <v>2.3969</v>
      </c>
      <c r="DG29" s="11">
        <f>'Master-National Baseline Data'!DG29</f>
        <v>0</v>
      </c>
      <c r="DH29" s="11">
        <f>'Master-National Baseline Data'!DH29</f>
        <v>2.3969</v>
      </c>
      <c r="DI29" s="11">
        <f>'Master-National Baseline Data'!DI29</f>
        <v>23.969000000000001</v>
      </c>
      <c r="DJ29" s="11">
        <f>'Master-National Baseline Data'!DJ29</f>
        <v>0</v>
      </c>
      <c r="DK29" s="11">
        <f>'Master-National Baseline Data'!DK29</f>
        <v>23.969000000000001</v>
      </c>
      <c r="DL29" s="11">
        <f>'Master-National Baseline Data'!DL29</f>
        <v>45.971283627500121</v>
      </c>
      <c r="DM29" s="11">
        <f>'Master-National Baseline Data'!DM29</f>
        <v>0</v>
      </c>
      <c r="DN29" s="11">
        <f>'Master-National Baseline Data'!DN29</f>
        <v>0</v>
      </c>
      <c r="DO29" s="11">
        <f>'Master-National Baseline Data'!DO29</f>
        <v>45.971283627500121</v>
      </c>
      <c r="DP29" s="11">
        <f>'Master-National Baseline Data'!DP29</f>
        <v>168.56137330083376</v>
      </c>
      <c r="DQ29" s="11">
        <f>'Master-National Baseline Data'!DQ29</f>
        <v>0</v>
      </c>
      <c r="DR29" s="11">
        <f>'Master-National Baseline Data'!DR29</f>
        <v>0</v>
      </c>
      <c r="DS29" s="11">
        <f>'Master-National Baseline Data'!DS29</f>
        <v>168.56137330083376</v>
      </c>
      <c r="DT29" s="11">
        <f>'Master-National Baseline Data'!DT29</f>
        <v>0.22463783629238601</v>
      </c>
      <c r="DU29" s="11">
        <f>'Master-National Baseline Data'!DU29</f>
        <v>2.2463783629238603</v>
      </c>
      <c r="DV29" s="11">
        <f>'Master-National Baseline Data'!DV29</f>
        <v>10.670063599082315</v>
      </c>
      <c r="DW29" s="11">
        <f>'Master-National Baseline Data'!DW29</f>
        <v>56.39076923076923</v>
      </c>
      <c r="DX29" s="11">
        <f>'Master-National Baseline Data'!DX29</f>
        <v>2.6646153846153844</v>
      </c>
      <c r="DY29" s="11">
        <f>'Master-National Baseline Data'!DY29</f>
        <v>1373.1282051282049</v>
      </c>
      <c r="DZ29" s="11">
        <f>'Master-National Baseline Data'!DZ29</f>
        <v>6.65723076923077</v>
      </c>
      <c r="EA29" s="11">
        <f>'Master-National Baseline Data'!EA29</f>
        <v>7.1476923076923073</v>
      </c>
      <c r="EB29" s="11">
        <f>'Master-National Baseline Data'!EB29</f>
        <v>94.224205128205128</v>
      </c>
      <c r="EC29" s="11">
        <f>'Master-National Baseline Data'!EC29</f>
        <v>797.78871794871793</v>
      </c>
      <c r="ED29" s="11">
        <f>'Master-National Baseline Data'!ED29</f>
        <v>907.72615384615392</v>
      </c>
      <c r="EE29" s="11">
        <f>'Master-National Baseline Data'!EE29</f>
        <v>490.23179487179493</v>
      </c>
      <c r="EF29" s="11">
        <f>'Master-National Baseline Data'!EF29</f>
        <v>416.22564102564104</v>
      </c>
      <c r="EG29" s="11">
        <f>'Master-National Baseline Data'!EG29</f>
        <v>1.4347692307692306</v>
      </c>
      <c r="EH29" s="11">
        <f>'Master-National Baseline Data'!EH29</f>
        <v>19.101066666666664</v>
      </c>
      <c r="EI29" s="11">
        <f>'Master-National Baseline Data'!EI29</f>
        <v>14.839384615384613</v>
      </c>
      <c r="EJ29" s="11">
        <f>'Master-National Baseline Data'!EJ29</f>
        <v>1.2020512820512821</v>
      </c>
      <c r="EK29" s="11">
        <f>'Master-National Baseline Data'!EK29</f>
        <v>6.8656410256410245</v>
      </c>
      <c r="EL29" s="11">
        <f>'Master-National Baseline Data'!EL29</f>
        <v>2.0456120973044047</v>
      </c>
      <c r="EM29" s="11">
        <f>'Master-National Baseline Data'!EM29</f>
        <v>7.5643846153846157</v>
      </c>
      <c r="EN29" s="11">
        <f>'Master-National Baseline Data'!EN29</f>
        <v>1.8096767001114828</v>
      </c>
      <c r="EO29" s="11">
        <f>'Master-National Baseline Data'!EO29</f>
        <v>18.849222130749215</v>
      </c>
      <c r="EP29" s="11">
        <f>'Master-National Baseline Data'!EP29</f>
        <v>97.00832380033458</v>
      </c>
      <c r="EQ29" s="10"/>
      <c r="ER29" s="12">
        <f>'Master-National Baseline Data'!ER29</f>
        <v>1.2786316666666699</v>
      </c>
      <c r="ES29" s="12">
        <f>'Master-National Baseline Data'!ES29</f>
        <v>22.349647333333301</v>
      </c>
      <c r="ET29" s="12">
        <f>'Master-National Baseline Data'!ET29</f>
        <v>45.947598999999997</v>
      </c>
      <c r="EU29" s="12">
        <f>'Master-National Baseline Data'!EU29</f>
        <v>32.844575333333196</v>
      </c>
      <c r="EV29" s="12">
        <f>'Master-National Baseline Data'!EV29</f>
        <v>0.27773766666666699</v>
      </c>
      <c r="EW29" s="12">
        <f>'Master-National Baseline Data'!EW29</f>
        <v>0.51020600000000005</v>
      </c>
      <c r="EX29" s="12">
        <f>'Master-National Baseline Data'!EX29</f>
        <v>0.23186200000000001</v>
      </c>
      <c r="EY29" s="12">
        <f>'Master-National Baseline Data'!EY29</f>
        <v>3.77567566666667</v>
      </c>
      <c r="EZ29" s="12">
        <f>'Master-National Baseline Data'!EZ29</f>
        <v>7.2052713333333296</v>
      </c>
      <c r="FA29" s="12">
        <f>'Master-National Baseline Data'!FA29</f>
        <v>4.4175343333333297</v>
      </c>
      <c r="FB29" s="12">
        <f>'Master-National Baseline Data'!FB29</f>
        <v>2.796932</v>
      </c>
      <c r="FC29" s="12">
        <f>'Master-National Baseline Data'!FC29</f>
        <v>2.1460503333333301</v>
      </c>
      <c r="FD29" s="12">
        <f>'Master-National Baseline Data'!FD29</f>
        <v>21.4605033333333</v>
      </c>
      <c r="FE29" s="12">
        <f>'Master-National Baseline Data'!FE29</f>
        <v>0.19095999999999999</v>
      </c>
      <c r="FF29" s="12">
        <f>'Master-National Baseline Data'!FF29</f>
        <v>1.9096</v>
      </c>
      <c r="FG29" s="12">
        <f>'Master-National Baseline Data'!FG29</f>
        <v>11.238219173299802</v>
      </c>
      <c r="FH29" s="12">
        <f>'Master-National Baseline Data'!FH29</f>
        <v>65.917815000000004</v>
      </c>
      <c r="FI29" s="12">
        <f>'Master-National Baseline Data'!FI29</f>
        <v>4.3734613333333403</v>
      </c>
      <c r="FJ29" s="12">
        <f>'Master-National Baseline Data'!FJ29</f>
        <v>1277.2266403333299</v>
      </c>
      <c r="FK29" s="12">
        <f>'Master-National Baseline Data'!FK29</f>
        <v>6.4634989999999997</v>
      </c>
      <c r="FL29" s="12">
        <f>'Master-National Baseline Data'!FL29</f>
        <v>9.7118786666666708</v>
      </c>
      <c r="FM29" s="12">
        <f>'Master-National Baseline Data'!FM29</f>
        <v>107.49635733333299</v>
      </c>
      <c r="FN29" s="12">
        <f>'Master-National Baseline Data'!FN29</f>
        <v>715.43685433333405</v>
      </c>
      <c r="FO29" s="12">
        <f>'Master-National Baseline Data'!FO29</f>
        <v>773.63064199999906</v>
      </c>
      <c r="FP29" s="12">
        <f>'Master-National Baseline Data'!FP29</f>
        <v>415.901394333334</v>
      </c>
      <c r="FQ29" s="12">
        <f>'Master-National Baseline Data'!FQ29</f>
        <v>439.17437266666701</v>
      </c>
      <c r="FR29" s="12">
        <f>'Master-National Baseline Data'!FR29</f>
        <v>1.90563833333333</v>
      </c>
      <c r="FS29" s="12">
        <f>'Master-National Baseline Data'!FS29</f>
        <v>17.347508000000001</v>
      </c>
      <c r="FT29" s="12">
        <f>'Master-National Baseline Data'!FT29</f>
        <v>14.058840999999999</v>
      </c>
      <c r="FU29" s="12">
        <f>'Master-National Baseline Data'!FU29</f>
        <v>1.35003466666667</v>
      </c>
      <c r="FV29" s="12">
        <f>'Master-National Baseline Data'!FV29</f>
        <v>6.37175099999999</v>
      </c>
      <c r="FW29" s="12">
        <f>'Master-National Baseline Data'!FW29</f>
        <v>1.828103</v>
      </c>
      <c r="FX29" s="12">
        <f>'Master-National Baseline Data'!FX29</f>
        <v>6.4850336666666699</v>
      </c>
      <c r="FY29" s="12">
        <f>'Master-National Baseline Data'!FY29</f>
        <v>1.88012433333333</v>
      </c>
      <c r="FZ29" s="12">
        <f>'Master-National Baseline Data'!FZ29</f>
        <v>16.788205333333401</v>
      </c>
      <c r="GA29" s="46">
        <f>'Master-National Baseline Data'!GA29</f>
        <v>95.272931999999997</v>
      </c>
      <c r="GB29" s="54"/>
    </row>
    <row r="30" spans="1:184" x14ac:dyDescent="0.2">
      <c r="A30" s="73"/>
      <c r="B30" s="66">
        <f>'Master-National Baseline Data'!B30</f>
        <v>177</v>
      </c>
      <c r="C30" s="8" t="str">
        <f>'Master-National Baseline Data'!C30</f>
        <v>176S</v>
      </c>
      <c r="D30" s="8"/>
      <c r="E30" s="8" t="str">
        <f>'Master-National Baseline Data'!E30</f>
        <v>008</v>
      </c>
      <c r="F30" s="8" t="str">
        <f>'Master-National Baseline Data'!F30</f>
        <v>Pastoral</v>
      </c>
      <c r="G30" s="8" t="str">
        <f>'Master-National Baseline Data'!G30</f>
        <v>Afar</v>
      </c>
      <c r="H30" s="8" t="str">
        <f>'Master-National Baseline Data'!H30</f>
        <v>Zone 3</v>
      </c>
      <c r="I30" s="8" t="str">
        <f>'Master-National Baseline Data'!I30</f>
        <v>Gewane</v>
      </c>
      <c r="J30" s="8" t="str">
        <f>'Master-National Baseline Data'!J30</f>
        <v xml:space="preserve">Yangudi Rassa </v>
      </c>
      <c r="K30" s="8" t="str">
        <f>'Master-National Baseline Data'!K30</f>
        <v xml:space="preserve">Yangudi Rassa </v>
      </c>
      <c r="L30" s="8" t="str">
        <f>'Master-National Baseline Data'!L30</f>
        <v xml:space="preserve">Yangudi Rassa </v>
      </c>
      <c r="M30" s="8" t="str">
        <f>'Master-National Baseline Data'!M30</f>
        <v>AF-GW-YR</v>
      </c>
      <c r="N30" s="8" t="str">
        <f>'Master-National Baseline Data'!N30</f>
        <v>Project scenario</v>
      </c>
      <c r="O30" s="8" t="str">
        <f>'Master-National Baseline Data'!O30</f>
        <v>Undisturbed natural grassland</v>
      </c>
      <c r="P30" s="8" t="str">
        <f>'Master-National Baseline Data'!P30</f>
        <v>Undisturbed grassland</v>
      </c>
      <c r="Q30" s="8" t="str">
        <f>'Master-National Baseline Data'!Q30</f>
        <v>Rangeland management - reduced livestock encroachment and grazing,  improve aboveground biomass, protecting and conserving wildlife (national park)</v>
      </c>
      <c r="R30" s="8" t="str">
        <f>'Master-National Baseline Data'!R30</f>
        <v>No Integrated soil and water conservation - physical measure permanent enclosure of grassland - biological measures natural regeneration</v>
      </c>
      <c r="S30" s="8" t="str">
        <f>'Master-National Baseline Data'!S30</f>
        <v>Grassland</v>
      </c>
      <c r="T30" s="8" t="str">
        <f>'Master-National Baseline Data'!T30</f>
        <v>NINR</v>
      </c>
      <c r="U30" s="8" t="str">
        <f>'Master-National Baseline Data'!U30</f>
        <v>NINR_PE</v>
      </c>
      <c r="V30" s="8" t="str">
        <f>'Master-National Baseline Data'!V30</f>
        <v>NINR_PE_GL</v>
      </c>
      <c r="W30" s="9">
        <f>'Master-National Baseline Data'!W30</f>
        <v>1993</v>
      </c>
      <c r="X30" s="9">
        <f>'Master-National Baseline Data'!X30</f>
        <v>20</v>
      </c>
      <c r="Y30" s="10" t="str">
        <f>'Master-National Baseline Data'!Y30</f>
        <v>NINR_PE_GL_20</v>
      </c>
      <c r="Z30" s="10" t="str">
        <f>'Master-National Baseline Data'!Z30</f>
        <v>National park managed grassland permanent enclosure</v>
      </c>
      <c r="AA30" s="10" t="str">
        <f>'Master-National Baseline Data'!AA30</f>
        <v>National park managed natural regeneration</v>
      </c>
      <c r="AB30" s="10" t="str">
        <f>'Master-National Baseline Data'!AB30</f>
        <v>Acacia</v>
      </c>
      <c r="AC30" s="10" t="str">
        <f>'Master-National Baseline Data'!AC30</f>
        <v>Chloris-Setaria-Aristida- Cynodon</v>
      </c>
      <c r="AD30" s="10" t="str">
        <f>'Master-National Baseline Data'!AD30</f>
        <v>Sorghum</v>
      </c>
      <c r="AE30" s="10" t="str">
        <f>'Master-National Baseline Data'!AE30</f>
        <v>None</v>
      </c>
      <c r="AF30" s="10" t="str">
        <f>'Master-National Baseline Data'!AF30</f>
        <v>Sparse</v>
      </c>
      <c r="AG30" s="10" t="str">
        <f>'Master-National Baseline Data'!AG30</f>
        <v>Cattle and camels</v>
      </c>
      <c r="AH30" s="10" t="str">
        <f>'Master-National Baseline Data'!AH30</f>
        <v>Surface sample</v>
      </c>
      <c r="AI30" s="10" t="str">
        <f>'Master-National Baseline Data'!AI30</f>
        <v>AF-YDNP-UGL-1-3 0-15cm</v>
      </c>
      <c r="AJ30" s="10">
        <f>'Master-National Baseline Data'!AJ30</f>
        <v>0</v>
      </c>
      <c r="AK30" s="10" t="str">
        <f>'Master-National Baseline Data'!AK30</f>
        <v>0-15</v>
      </c>
      <c r="AL30" s="10">
        <f>'Master-National Baseline Data'!AL30</f>
        <v>15</v>
      </c>
      <c r="AM30" s="10" t="str">
        <f>'Master-National Baseline Data'!AM30</f>
        <v>WC</v>
      </c>
      <c r="AN30" s="10" t="str">
        <f>'Master-National Baseline Data'!AN30</f>
        <v>MIR</v>
      </c>
      <c r="AO30" s="10">
        <f>'Master-National Baseline Data'!AO30</f>
        <v>0</v>
      </c>
      <c r="AP30" s="10">
        <f>'Master-National Baseline Data'!AP30</f>
        <v>681373.69</v>
      </c>
      <c r="AQ30" s="10">
        <f>'Master-National Baseline Data'!AQ30</f>
        <v>1193343.6200000001</v>
      </c>
      <c r="AR30" s="10">
        <f>'Master-National Baseline Data'!AR30</f>
        <v>10.790832999999999</v>
      </c>
      <c r="AS30" s="10">
        <f>'Master-National Baseline Data'!AS30</f>
        <v>40.658889000000002</v>
      </c>
      <c r="AT30" s="10" t="str">
        <f>'Master-National Baseline Data'!AT30</f>
        <v>10°47'27.00"</v>
      </c>
      <c r="AU30" s="10" t="str">
        <f>'Master-National Baseline Data'!AU30</f>
        <v>40°39'32.00"</v>
      </c>
      <c r="AV30" s="10">
        <f>'Master-National Baseline Data'!AV30</f>
        <v>1631671.0560125799</v>
      </c>
      <c r="AW30" s="10">
        <f>'Master-National Baseline Data'!AW30</f>
        <v>1265228.69050574</v>
      </c>
      <c r="AX30" s="10">
        <f>'Master-National Baseline Data'!AX30</f>
        <v>793</v>
      </c>
      <c r="AY30" s="10">
        <f>'Master-National Baseline Data'!AY30</f>
        <v>786</v>
      </c>
      <c r="AZ30" s="10">
        <f>'Master-National Baseline Data'!AZ30</f>
        <v>-0.10907791999999999</v>
      </c>
      <c r="BA30" s="10">
        <f>'Master-National Baseline Data'!BA30</f>
        <v>-9.4021129999999994E-2</v>
      </c>
      <c r="BB30" s="10">
        <f>'Master-National Baseline Data'!BB30</f>
        <v>-6.4217469999999999E-2</v>
      </c>
      <c r="BC30" s="10">
        <f>'Master-National Baseline Data'!BC30</f>
        <v>-5.5297699999999998E-2</v>
      </c>
      <c r="BD30" s="10">
        <f>'Master-National Baseline Data'!BD30</f>
        <v>-7.3873389999999997E-2</v>
      </c>
      <c r="BE30" s="10">
        <f>'Master-National Baseline Data'!BE30</f>
        <v>-2.9523199999999999E-2</v>
      </c>
      <c r="BF30" s="10">
        <f>'Master-National Baseline Data'!BF30</f>
        <v>2.2726130000000001E-2</v>
      </c>
      <c r="BG30" s="10">
        <f>'Master-National Baseline Data'!BG30</f>
        <v>66.351500000000001</v>
      </c>
      <c r="BH30" s="10">
        <f>'Master-National Baseline Data'!BH30</f>
        <v>797</v>
      </c>
      <c r="BI30" s="10">
        <f>'Master-National Baseline Data'!BI30</f>
        <v>-5.0794699999999997E-5</v>
      </c>
      <c r="BJ30" s="10">
        <f>'Master-National Baseline Data'!BJ30</f>
        <v>8.7683100000000001E-5</v>
      </c>
      <c r="BK30" s="10">
        <f>'Master-National Baseline Data'!BK30</f>
        <v>1.7966200000000001</v>
      </c>
      <c r="BL30" s="10">
        <f>'Master-National Baseline Data'!BL30</f>
        <v>407.54700000000003</v>
      </c>
      <c r="BM30" s="10">
        <f>'Master-National Baseline Data'!BM30</f>
        <v>1.0736899999999999E-4</v>
      </c>
      <c r="BN30" s="10">
        <f>'Master-National Baseline Data'!BN30</f>
        <v>24.9</v>
      </c>
      <c r="BO30" s="10">
        <f>'Master-National Baseline Data'!BO30</f>
        <v>42.48</v>
      </c>
      <c r="BP30" s="10">
        <f>'Master-National Baseline Data'!BP30</f>
        <v>509.76</v>
      </c>
      <c r="BQ30" s="10">
        <f>'Master-National Baseline Data'!BQ30</f>
        <v>138.69999999999999</v>
      </c>
      <c r="BR30" s="10">
        <f>'Master-National Baseline Data'!BR30</f>
        <v>1664.3999999999999</v>
      </c>
      <c r="BS30" s="10">
        <f>'Master-National Baseline Data'!BS30</f>
        <v>3.2650659133709978</v>
      </c>
      <c r="BT30" s="10">
        <f>'Master-National Baseline Data'!BT30</f>
        <v>18.239999999999998</v>
      </c>
      <c r="BU30" s="10">
        <f>'Master-National Baseline Data'!BU30</f>
        <v>6.09</v>
      </c>
      <c r="BV30" s="10">
        <f>'Master-National Baseline Data'!BV30</f>
        <v>12.06</v>
      </c>
      <c r="BW30" s="10">
        <f>'Master-National Baseline Data'!BW30</f>
        <v>1155</v>
      </c>
      <c r="BX30" s="10">
        <f>'Master-National Baseline Data'!BX30</f>
        <v>18</v>
      </c>
      <c r="BY30" s="10">
        <f>'Master-National Baseline Data'!BY30</f>
        <v>3.6</v>
      </c>
      <c r="BZ30" s="10" t="str">
        <f>'Master-National Baseline Data'!BZ30</f>
        <v>Semiarid</v>
      </c>
      <c r="CA30" s="10">
        <f>'Master-National Baseline Data'!CA30</f>
        <v>0.31</v>
      </c>
      <c r="CB30" s="10">
        <f>'Master-National Baseline Data'!CB30</f>
        <v>1.63864099979</v>
      </c>
      <c r="CC30" s="10">
        <f>'Master-National Baseline Data'!CC30</f>
        <v>861</v>
      </c>
      <c r="CD30" s="10">
        <f>'Master-National Baseline Data'!CD30</f>
        <v>861</v>
      </c>
      <c r="CE30" s="10">
        <f>'Master-National Baseline Data'!CE30</f>
        <v>2516</v>
      </c>
      <c r="CF30" s="10" t="str">
        <f>'Master-National Baseline Data'!CF30</f>
        <v>NPP Precipitation limited</v>
      </c>
      <c r="CG30" s="10">
        <f>'Master-National Baseline Data'!CG30</f>
        <v>1.4</v>
      </c>
      <c r="CH30" s="10">
        <f>'Master-National Baseline Data'!CH30</f>
        <v>0</v>
      </c>
      <c r="CI30" s="10" t="str">
        <f>'Master-National Baseline Data'!CI30</f>
        <v>Tropical semiarid very dry forest</v>
      </c>
      <c r="CJ30" s="10" t="str">
        <f>'Master-National Baseline Data'!CJ30</f>
        <v>Arid steppe hot</v>
      </c>
      <c r="CK30" s="10" t="str">
        <f>'Master-National Baseline Data'!CK30</f>
        <v>Semiarid</v>
      </c>
      <c r="CL30" s="10" t="str">
        <f>'Master-National Baseline Data'!CL30</f>
        <v>11 Jul - 6 Sep</v>
      </c>
      <c r="CM30" s="10" t="str">
        <f>'Master-National Baseline Data'!CM30</f>
        <v>High root activity</v>
      </c>
      <c r="CN30" s="10" t="str">
        <f>'Master-National Baseline Data'!CN30</f>
        <v>Greyish dark</v>
      </c>
      <c r="CO30" s="11">
        <f>'Master-National Baseline Data'!CO30</f>
        <v>1.2723216666666699</v>
      </c>
      <c r="CP30" s="11">
        <f>'Master-National Baseline Data'!CP30</f>
        <v>21.88776147687209</v>
      </c>
      <c r="CQ30" s="11">
        <f>'Master-National Baseline Data'!CQ30</f>
        <v>46.72134538457987</v>
      </c>
      <c r="CR30" s="11">
        <f>'Master-National Baseline Data'!CR30</f>
        <v>31.390893138548037</v>
      </c>
      <c r="CS30" s="11" t="str">
        <f>'Master-National Baseline Data'!CS30</f>
        <v>clay loam</v>
      </c>
      <c r="CT30" s="11" t="str">
        <f>'Master-National Baseline Data'!CT30</f>
        <v>Well drained</v>
      </c>
      <c r="CU30" s="11">
        <f>'Master-National Baseline Data'!CU30</f>
        <v>0.30935991183262201</v>
      </c>
      <c r="CV30" s="11">
        <f>'Master-National Baseline Data'!CV30</f>
        <v>0.54121475054229939</v>
      </c>
      <c r="CW30" s="11">
        <f>'Master-National Baseline Data'!CW30</f>
        <v>0.23185483870967741</v>
      </c>
      <c r="CX30" s="11">
        <f>'Master-National Baseline Data'!CX30</f>
        <v>3.63470319634704</v>
      </c>
      <c r="CY30" s="11">
        <f>'Master-National Baseline Data'!CY30</f>
        <v>7.2229999999999999</v>
      </c>
      <c r="CZ30" s="10">
        <f>'Master-National Baseline Data'!CZ30</f>
        <v>0</v>
      </c>
      <c r="DA30" s="10">
        <f>'Master-National Baseline Data'!DA30</f>
        <v>6.5</v>
      </c>
      <c r="DB30" s="10">
        <f>'Master-National Baseline Data'!DB30</f>
        <v>-0.72299999999999986</v>
      </c>
      <c r="DC30" s="10" t="str">
        <f>'Master-National Baseline Data'!DC30</f>
        <v>No LR</v>
      </c>
      <c r="DD30" s="11">
        <f>'Master-National Baseline Data'!DD30</f>
        <v>4.10358767054068</v>
      </c>
      <c r="DE30" s="11">
        <f>'Master-National Baseline Data'!DE30</f>
        <v>2.34251136937847</v>
      </c>
      <c r="DF30" s="11">
        <f>'Master-National Baseline Data'!DF30</f>
        <v>2.3750399999999998</v>
      </c>
      <c r="DG30" s="11">
        <f>'Master-National Baseline Data'!DG30</f>
        <v>0</v>
      </c>
      <c r="DH30" s="11">
        <f>'Master-National Baseline Data'!DH30</f>
        <v>2.3750399999999998</v>
      </c>
      <c r="DI30" s="11">
        <f>'Master-National Baseline Data'!DI30</f>
        <v>23.750399999999999</v>
      </c>
      <c r="DJ30" s="11">
        <f>'Master-National Baseline Data'!DJ30</f>
        <v>0</v>
      </c>
      <c r="DK30" s="11">
        <f>'Master-National Baseline Data'!DK30</f>
        <v>23.750399999999999</v>
      </c>
      <c r="DL30" s="11">
        <f>'Master-National Baseline Data'!DL30</f>
        <v>45.327222768000112</v>
      </c>
      <c r="DM30" s="11">
        <f>'Master-National Baseline Data'!DM30</f>
        <v>0</v>
      </c>
      <c r="DN30" s="11">
        <f>'Master-National Baseline Data'!DN30</f>
        <v>0</v>
      </c>
      <c r="DO30" s="11">
        <f>'Master-National Baseline Data'!DO30</f>
        <v>45.327222768000112</v>
      </c>
      <c r="DP30" s="11">
        <f>'Master-National Baseline Data'!DP30</f>
        <v>166.19981681600041</v>
      </c>
      <c r="DQ30" s="11">
        <f>'Master-National Baseline Data'!DQ30</f>
        <v>0</v>
      </c>
      <c r="DR30" s="11">
        <f>'Master-National Baseline Data'!DR30</f>
        <v>0</v>
      </c>
      <c r="DS30" s="11">
        <f>'Master-National Baseline Data'!DS30</f>
        <v>166.19981681600041</v>
      </c>
      <c r="DT30" s="11">
        <f>'Master-National Baseline Data'!DT30</f>
        <v>0.21532395727932399</v>
      </c>
      <c r="DU30" s="11">
        <f>'Master-National Baseline Data'!DU30</f>
        <v>2.1532395727932401</v>
      </c>
      <c r="DV30" s="11">
        <f>'Master-National Baseline Data'!DV30</f>
        <v>11.03007779537989</v>
      </c>
      <c r="DW30" s="11">
        <f>'Master-National Baseline Data'!DW30</f>
        <v>50.713557594291544</v>
      </c>
      <c r="DX30" s="11">
        <f>'Master-National Baseline Data'!DX30</f>
        <v>2.4619775739041794</v>
      </c>
      <c r="DY30" s="11">
        <f>'Master-National Baseline Data'!DY30</f>
        <v>1365.4434250764523</v>
      </c>
      <c r="DZ30" s="11">
        <f>'Master-National Baseline Data'!DZ30</f>
        <v>6.8807339449541285</v>
      </c>
      <c r="EA30" s="11">
        <f>'Master-National Baseline Data'!EA30</f>
        <v>6.5418960244648323</v>
      </c>
      <c r="EB30" s="11">
        <f>'Master-National Baseline Data'!EB30</f>
        <v>125.42884811416921</v>
      </c>
      <c r="EC30" s="11">
        <f>'Master-National Baseline Data'!EC30</f>
        <v>716.89398572884807</v>
      </c>
      <c r="ED30" s="11">
        <f>'Master-National Baseline Data'!ED30</f>
        <v>762.96126401631</v>
      </c>
      <c r="EE30" s="11">
        <f>'Master-National Baseline Data'!EE30</f>
        <v>453.59327217125389</v>
      </c>
      <c r="EF30" s="11">
        <f>'Master-National Baseline Data'!EF30</f>
        <v>508.27726809378191</v>
      </c>
      <c r="EG30" s="11">
        <f>'Master-National Baseline Data'!EG30</f>
        <v>1.2838939857288483</v>
      </c>
      <c r="EH30" s="11">
        <f>'Master-National Baseline Data'!EH30</f>
        <v>19.801039755351681</v>
      </c>
      <c r="EI30" s="11">
        <f>'Master-National Baseline Data'!EI30</f>
        <v>16.474006116207953</v>
      </c>
      <c r="EJ30" s="11">
        <f>'Master-National Baseline Data'!EJ30</f>
        <v>0.95871559633027514</v>
      </c>
      <c r="EK30" s="11">
        <f>'Master-National Baseline Data'!EK30</f>
        <v>6.8272171253822611</v>
      </c>
      <c r="EL30" s="11">
        <f>'Master-National Baseline Data'!EL30</f>
        <v>1.8381897069970463</v>
      </c>
      <c r="EM30" s="11">
        <f>'Master-National Baseline Data'!EM30</f>
        <v>6.3580105334692503</v>
      </c>
      <c r="EN30" s="11">
        <f>'Master-National Baseline Data'!EN30</f>
        <v>2.2099011656251388</v>
      </c>
      <c r="EO30" s="11">
        <f>'Master-National Baseline Data'!EO30</f>
        <v>17.74045410741661</v>
      </c>
      <c r="EP30" s="11">
        <f>'Master-National Baseline Data'!EP30</f>
        <v>97.141360796785364</v>
      </c>
      <c r="EQ30" s="10"/>
      <c r="ER30" s="12">
        <f>'Master-National Baseline Data'!ER30</f>
        <v>1.2723216666666699</v>
      </c>
      <c r="ES30" s="12">
        <f>'Master-National Baseline Data'!ES30</f>
        <v>22.605981666666601</v>
      </c>
      <c r="ET30" s="12">
        <f>'Master-National Baseline Data'!ET30</f>
        <v>48.254449333333397</v>
      </c>
      <c r="EU30" s="12">
        <f>'Master-National Baseline Data'!EU30</f>
        <v>32.420946999999799</v>
      </c>
      <c r="EV30" s="12">
        <f>'Master-National Baseline Data'!EV30</f>
        <v>0.287528333333334</v>
      </c>
      <c r="EW30" s="12">
        <f>'Master-National Baseline Data'!EW30</f>
        <v>0.52353666666666598</v>
      </c>
      <c r="EX30" s="12">
        <f>'Master-National Baseline Data'!EX30</f>
        <v>0.23082800000000001</v>
      </c>
      <c r="EY30" s="12">
        <f>'Master-National Baseline Data'!EY30</f>
        <v>3.7219090000000099</v>
      </c>
      <c r="EZ30" s="12">
        <f>'Master-National Baseline Data'!EZ30</f>
        <v>7.2187563333333298</v>
      </c>
      <c r="FA30" s="12">
        <f>'Master-National Baseline Data'!FA30</f>
        <v>4.0784959999999897</v>
      </c>
      <c r="FB30" s="12">
        <f>'Master-National Baseline Data'!FB30</f>
        <v>2.3601260000000002</v>
      </c>
      <c r="FC30" s="12">
        <f>'Master-National Baseline Data'!FC30</f>
        <v>2.13309366666667</v>
      </c>
      <c r="FD30" s="12">
        <f>'Master-National Baseline Data'!FD30</f>
        <v>21.330936666666702</v>
      </c>
      <c r="FE30" s="12">
        <f>'Master-National Baseline Data'!FE30</f>
        <v>0.18622633333333299</v>
      </c>
      <c r="FF30" s="12">
        <f>'Master-National Baseline Data'!FF30</f>
        <v>1.8622633333333298</v>
      </c>
      <c r="FG30" s="12">
        <f>'Master-National Baseline Data'!FG30</f>
        <v>11.454307392975254</v>
      </c>
      <c r="FH30" s="12">
        <f>'Master-National Baseline Data'!FH30</f>
        <v>60.8958119999999</v>
      </c>
      <c r="FI30" s="12">
        <f>'Master-National Baseline Data'!FI30</f>
        <v>4.86371366666667</v>
      </c>
      <c r="FJ30" s="12">
        <f>'Master-National Baseline Data'!FJ30</f>
        <v>1242.45808133333</v>
      </c>
      <c r="FK30" s="12">
        <f>'Master-National Baseline Data'!FK30</f>
        <v>6.2697626666666801</v>
      </c>
      <c r="FL30" s="12">
        <f>'Master-National Baseline Data'!FL30</f>
        <v>8.1447893333333408</v>
      </c>
      <c r="FM30" s="12">
        <f>'Master-National Baseline Data'!FM30</f>
        <v>117.072519</v>
      </c>
      <c r="FN30" s="12">
        <f>'Master-National Baseline Data'!FN30</f>
        <v>704.82695033333505</v>
      </c>
      <c r="FO30" s="12">
        <f>'Master-National Baseline Data'!FO30</f>
        <v>740.37425800000005</v>
      </c>
      <c r="FP30" s="12">
        <f>'Master-National Baseline Data'!FP30</f>
        <v>422.02427566666699</v>
      </c>
      <c r="FQ30" s="12">
        <f>'Master-National Baseline Data'!FQ30</f>
        <v>482.85522533333398</v>
      </c>
      <c r="FR30" s="12">
        <f>'Master-National Baseline Data'!FR30</f>
        <v>1.7541186666666599</v>
      </c>
      <c r="FS30" s="12">
        <f>'Master-National Baseline Data'!FS30</f>
        <v>16.696168666666701</v>
      </c>
      <c r="FT30" s="12">
        <f>'Master-National Baseline Data'!FT30</f>
        <v>14.7473856666667</v>
      </c>
      <c r="FU30" s="12">
        <f>'Master-National Baseline Data'!FU30</f>
        <v>1.2794856666666701</v>
      </c>
      <c r="FV30" s="12">
        <f>'Master-National Baseline Data'!FV30</f>
        <v>6.2754169999999903</v>
      </c>
      <c r="FW30" s="12">
        <f>'Master-National Baseline Data'!FW30</f>
        <v>1.81659866666667</v>
      </c>
      <c r="FX30" s="12">
        <f>'Master-National Baseline Data'!FX30</f>
        <v>5.8591960000000096</v>
      </c>
      <c r="FY30" s="12">
        <f>'Master-National Baseline Data'!FY30</f>
        <v>2.0924559999999999</v>
      </c>
      <c r="FZ30" s="12">
        <f>'Master-National Baseline Data'!FZ30</f>
        <v>16.2751843333333</v>
      </c>
      <c r="GA30" s="46">
        <f>'Master-National Baseline Data'!GA30</f>
        <v>95.372477999999901</v>
      </c>
      <c r="GB30" s="54"/>
    </row>
    <row r="31" spans="1:184" x14ac:dyDescent="0.2">
      <c r="A31" s="54"/>
      <c r="B31" s="66">
        <f>'Master-National Baseline Data'!B31</f>
        <v>442</v>
      </c>
      <c r="C31" s="8" t="str">
        <f>'Master-National Baseline Data'!C31</f>
        <v>441S</v>
      </c>
      <c r="D31" s="8" t="str">
        <f>'Master-National Baseline Data'!D31</f>
        <v>441S-BD53</v>
      </c>
      <c r="E31" s="8" t="str">
        <f>'Master-National Baseline Data'!E31</f>
        <v>009</v>
      </c>
      <c r="F31" s="8" t="str">
        <f>'Master-National Baseline Data'!F31</f>
        <v>Pastoral</v>
      </c>
      <c r="G31" s="8" t="str">
        <f>'Master-National Baseline Data'!G31</f>
        <v>Afar</v>
      </c>
      <c r="H31" s="8" t="str">
        <f>'Master-National Baseline Data'!H31</f>
        <v>Zone 1</v>
      </c>
      <c r="I31" s="8" t="str">
        <f>'Master-National Baseline Data'!I31</f>
        <v>Dubti</v>
      </c>
      <c r="J31" s="8" t="str">
        <f>'Master-National Baseline Data'!J31</f>
        <v>Ayrolaf and Gebelaytu</v>
      </c>
      <c r="K31" s="8" t="str">
        <f>'Master-National Baseline Data'!K31</f>
        <v>Gebelaytu</v>
      </c>
      <c r="L31" s="8" t="str">
        <f>'Master-National Baseline Data'!L31</f>
        <v>Gebelaytu</v>
      </c>
      <c r="M31" s="8" t="str">
        <f>'Master-National Baseline Data'!M31</f>
        <v>Af-Du-AG</v>
      </c>
      <c r="N31" s="8" t="str">
        <f>'Master-National Baseline Data'!N31</f>
        <v>Business as usual</v>
      </c>
      <c r="O31" s="8" t="str">
        <f>'Master-National Baseline Data'!O31</f>
        <v>Overgrazing, wind and water erosion, low soil fertility and degraded woodland, construction and fire wood removal</v>
      </c>
      <c r="P31" s="8" t="str">
        <f>'Master-National Baseline Data'!P31</f>
        <v>Degraded woodland</v>
      </c>
      <c r="Q31" s="8" t="str">
        <f>'Master-National Baseline Data'!Q31</f>
        <v>No intervention</v>
      </c>
      <c r="R31" s="8" t="str">
        <f>'Master-National Baseline Data'!R31</f>
        <v xml:space="preserve">No Integrated soil and water conservation and permanent enclosure </v>
      </c>
      <c r="S31" s="8" t="str">
        <f>'Master-National Baseline Data'!S31</f>
        <v>Woodland</v>
      </c>
      <c r="T31" s="8" t="str">
        <f>'Master-National Baseline Data'!T31</f>
        <v>NI</v>
      </c>
      <c r="U31" s="8" t="str">
        <f>'Master-National Baseline Data'!U31</f>
        <v>NI</v>
      </c>
      <c r="V31" s="8" t="str">
        <f>'Master-National Baseline Data'!V31</f>
        <v>NI</v>
      </c>
      <c r="W31" s="9">
        <f>'Master-National Baseline Data'!W31</f>
        <v>2013</v>
      </c>
      <c r="X31" s="9">
        <f>'Master-National Baseline Data'!X31</f>
        <v>0</v>
      </c>
      <c r="Y31" s="10" t="str">
        <f>'Master-National Baseline Data'!Y31</f>
        <v>NI_0</v>
      </c>
      <c r="Z31" s="10" t="str">
        <f>'Master-National Baseline Data'!Z31</f>
        <v>No physical measure</v>
      </c>
      <c r="AA31" s="10" t="str">
        <f>'Master-National Baseline Data'!AA31</f>
        <v>No biological measure</v>
      </c>
      <c r="AB31" s="10" t="str">
        <f>'Master-National Baseline Data'!AB31</f>
        <v>Acacia-Prosopis</v>
      </c>
      <c r="AC31" s="10" t="str">
        <f>'Master-National Baseline Data'!AC31</f>
        <v>Chloris-Setaria-Aristida- Cynodon</v>
      </c>
      <c r="AD31" s="10" t="str">
        <f>'Master-National Baseline Data'!AD31</f>
        <v>Maize and sorghum</v>
      </c>
      <c r="AE31" s="10" t="str">
        <f>'Master-National Baseline Data'!AE31</f>
        <v>None</v>
      </c>
      <c r="AF31" s="10" t="str">
        <f>'Master-National Baseline Data'!AF31</f>
        <v>Very sparse</v>
      </c>
      <c r="AG31" s="10" t="str">
        <f>'Master-National Baseline Data'!AG31</f>
        <v>Cattle and camels</v>
      </c>
      <c r="AH31" s="10" t="str">
        <f>'Master-National Baseline Data'!AH31</f>
        <v>Surface sample</v>
      </c>
      <c r="AI31" s="10" t="str">
        <f>'Master-National Baseline Data'!AI31</f>
        <v>A-D-C1-1-0-15cm</v>
      </c>
      <c r="AJ31" s="10" t="str">
        <f>'Master-National Baseline Data'!AJ31</f>
        <v>A-D-C1-1-BD-0-15cm</v>
      </c>
      <c r="AK31" s="10" t="str">
        <f>'Master-National Baseline Data'!AK31</f>
        <v>0-15</v>
      </c>
      <c r="AL31" s="10">
        <f>'Master-National Baseline Data'!AL31</f>
        <v>15</v>
      </c>
      <c r="AM31" s="10" t="str">
        <f>'Master-National Baseline Data'!AM31</f>
        <v>WC</v>
      </c>
      <c r="AN31" s="10" t="str">
        <f>'Master-National Baseline Data'!AN31</f>
        <v>MIR</v>
      </c>
      <c r="AO31" s="10">
        <f>'Master-National Baseline Data'!AO31</f>
        <v>0</v>
      </c>
      <c r="AP31" s="10">
        <f>'Master-National Baseline Data'!AP31</f>
        <v>722350.05</v>
      </c>
      <c r="AQ31" s="10">
        <f>'Master-National Baseline Data'!AQ31</f>
        <v>1298861.96</v>
      </c>
      <c r="AR31" s="10">
        <f>'Master-National Baseline Data'!AR31</f>
        <v>11.742283</v>
      </c>
      <c r="AS31" s="10">
        <f>'Master-National Baseline Data'!AS31</f>
        <v>41.040233000000001</v>
      </c>
      <c r="AT31" s="10" t="str">
        <f>'Master-National Baseline Data'!AT31</f>
        <v xml:space="preserve"> 11°44'32.22"</v>
      </c>
      <c r="AU31" s="10" t="str">
        <f>'Master-National Baseline Data'!AU31</f>
        <v>41° 2'24.84"</v>
      </c>
      <c r="AV31" s="10">
        <f>'Master-National Baseline Data'!AV31</f>
        <v>1672159.5257017401</v>
      </c>
      <c r="AW31" s="10">
        <f>'Master-National Baseline Data'!AW31</f>
        <v>1375214.7044615101</v>
      </c>
      <c r="AX31" s="10">
        <f>'Master-National Baseline Data'!AX31</f>
        <v>389</v>
      </c>
      <c r="AY31" s="10">
        <f>'Master-National Baseline Data'!AY31</f>
        <v>378</v>
      </c>
      <c r="AZ31" s="10">
        <f>'Master-National Baseline Data'!AZ31</f>
        <v>-3.07354E-3</v>
      </c>
      <c r="BA31" s="10">
        <f>'Master-National Baseline Data'!BA31</f>
        <v>7.4624299999999999E-3</v>
      </c>
      <c r="BB31" s="10">
        <f>'Master-National Baseline Data'!BB31</f>
        <v>2.1765329999999999E-2</v>
      </c>
      <c r="BC31" s="10">
        <f>'Master-National Baseline Data'!BC31</f>
        <v>3.2009139999999998E-2</v>
      </c>
      <c r="BD31" s="10">
        <f>'Master-National Baseline Data'!BD31</f>
        <v>6.9165610000000002E-2</v>
      </c>
      <c r="BE31" s="10">
        <f>'Master-National Baseline Data'!BE31</f>
        <v>0.16262762</v>
      </c>
      <c r="BF31" s="10">
        <f>'Master-National Baseline Data'!BF31</f>
        <v>0.21055593</v>
      </c>
      <c r="BG31" s="10">
        <f>'Master-National Baseline Data'!BG31</f>
        <v>75.061800000000005</v>
      </c>
      <c r="BH31" s="10">
        <f>'Master-National Baseline Data'!BH31</f>
        <v>392</v>
      </c>
      <c r="BI31" s="10">
        <f>'Master-National Baseline Data'!BI31</f>
        <v>1.6424699999999999E-4</v>
      </c>
      <c r="BJ31" s="10">
        <f>'Master-National Baseline Data'!BJ31</f>
        <v>1.77827E-4</v>
      </c>
      <c r="BK31" s="10">
        <f>'Master-National Baseline Data'!BK31</f>
        <v>0.65698699999999999</v>
      </c>
      <c r="BL31" s="10">
        <f>'Master-National Baseline Data'!BL31</f>
        <v>23.832899999999999</v>
      </c>
      <c r="BM31" s="10">
        <f>'Master-National Baseline Data'!BM31</f>
        <v>2.94064E-5</v>
      </c>
      <c r="BN31" s="10">
        <f>'Master-National Baseline Data'!BN31</f>
        <v>24.49</v>
      </c>
      <c r="BO31" s="10">
        <f>'Master-National Baseline Data'!BO31</f>
        <v>23.08</v>
      </c>
      <c r="BP31" s="10">
        <f>'Master-National Baseline Data'!BP31</f>
        <v>276.95999999999998</v>
      </c>
      <c r="BQ31" s="10">
        <f>'Master-National Baseline Data'!BQ31</f>
        <v>150.61000000000001</v>
      </c>
      <c r="BR31" s="10">
        <f>'Master-National Baseline Data'!BR31</f>
        <v>1807.3200000000002</v>
      </c>
      <c r="BS31" s="10">
        <f>'Master-National Baseline Data'!BS31</f>
        <v>6.5255632582322365</v>
      </c>
      <c r="BT31" s="10">
        <f>'Master-National Baseline Data'!BT31</f>
        <v>22.46</v>
      </c>
      <c r="BU31" s="10">
        <f>'Master-National Baseline Data'!BU31</f>
        <v>8.09</v>
      </c>
      <c r="BV31" s="10">
        <f>'Master-National Baseline Data'!BV31</f>
        <v>12.06</v>
      </c>
      <c r="BW31" s="10">
        <f>'Master-National Baseline Data'!BW31</f>
        <v>1530</v>
      </c>
      <c r="BX31" s="10">
        <f>'Master-National Baseline Data'!BX31</f>
        <v>2</v>
      </c>
      <c r="BY31" s="10">
        <f>'Master-National Baseline Data'!BY31</f>
        <v>0.9</v>
      </c>
      <c r="BZ31" s="10" t="str">
        <f>'Master-National Baseline Data'!BZ31</f>
        <v>Arid</v>
      </c>
      <c r="CA31" s="10">
        <f>'Master-National Baseline Data'!CA31</f>
        <v>0.15</v>
      </c>
      <c r="CB31" s="10">
        <f>'Master-National Baseline Data'!CB31</f>
        <v>0</v>
      </c>
      <c r="CC31" s="10">
        <f>'Master-National Baseline Data'!CC31</f>
        <v>504</v>
      </c>
      <c r="CD31" s="10">
        <f>'Master-National Baseline Data'!CD31</f>
        <v>504</v>
      </c>
      <c r="CE31" s="10">
        <f>'Master-National Baseline Data'!CE31</f>
        <v>2699</v>
      </c>
      <c r="CF31" s="10" t="str">
        <f>'Master-National Baseline Data'!CF31</f>
        <v>NPP Precipitation limited</v>
      </c>
      <c r="CG31" s="10">
        <f>'Master-National Baseline Data'!CG31</f>
        <v>1.7</v>
      </c>
      <c r="CH31" s="10">
        <f>'Master-National Baseline Data'!CH31</f>
        <v>0</v>
      </c>
      <c r="CI31" s="10" t="str">
        <f>'Master-National Baseline Data'!CI31</f>
        <v>Tropical arid thorn woodland</v>
      </c>
      <c r="CJ31" s="10" t="str">
        <f>'Master-National Baseline Data'!CJ31</f>
        <v>Arid climate desert hot</v>
      </c>
      <c r="CK31" s="10" t="str">
        <f>'Master-National Baseline Data'!CK31</f>
        <v>Desert</v>
      </c>
      <c r="CL31" s="10" t="str">
        <f>'Master-National Baseline Data'!CL31</f>
        <v>26 Jul - 14 Aug</v>
      </c>
      <c r="CM31" s="10" t="str">
        <f>'Master-National Baseline Data'!CM31</f>
        <v>Almost no roots</v>
      </c>
      <c r="CN31" s="10" t="str">
        <f>'Master-National Baseline Data'!CN31</f>
        <v>Light grey</v>
      </c>
      <c r="CO31" s="11">
        <f>'Master-National Baseline Data'!CO31</f>
        <v>1.5996497608944569</v>
      </c>
      <c r="CP31" s="11">
        <f>'Master-National Baseline Data'!CP31</f>
        <v>80.725462304036284</v>
      </c>
      <c r="CQ31" s="11">
        <f>'Master-National Baseline Data'!CQ31</f>
        <v>9.6728307254836423</v>
      </c>
      <c r="CR31" s="11">
        <f>'Master-National Baseline Data'!CR31</f>
        <v>9.6017069704800875</v>
      </c>
      <c r="CS31" s="11" t="str">
        <f>'Master-National Baseline Data'!CS31</f>
        <v>loamy sand</v>
      </c>
      <c r="CT31" s="11" t="str">
        <f>'Master-National Baseline Data'!CT31</f>
        <v>Well drained</v>
      </c>
      <c r="CU31" s="11">
        <f>'Master-National Baseline Data'!CU31</f>
        <v>3.5057098346363287E-2</v>
      </c>
      <c r="CV31" s="11">
        <f>'Master-National Baseline Data'!CV31</f>
        <v>9.5702259636685869E-2</v>
      </c>
      <c r="CW31" s="11">
        <f>'Master-National Baseline Data'!CW31</f>
        <v>6.0645161290322581E-2</v>
      </c>
      <c r="CX31" s="11">
        <f>'Master-National Baseline Data'!CX31</f>
        <v>2.1078092605390442</v>
      </c>
      <c r="CY31" s="11">
        <f>'Master-National Baseline Data'!CY31</f>
        <v>8.5190000000000001</v>
      </c>
      <c r="CZ31" s="10">
        <f>'Master-National Baseline Data'!CZ31</f>
        <v>0</v>
      </c>
      <c r="DA31" s="10">
        <f>'Master-National Baseline Data'!DA31</f>
        <v>6.5</v>
      </c>
      <c r="DB31" s="10">
        <f>'Master-National Baseline Data'!DB31</f>
        <v>-2.0190000000000001</v>
      </c>
      <c r="DC31" s="10" t="str">
        <f>'Master-National Baseline Data'!DC31</f>
        <v>No LR</v>
      </c>
      <c r="DD31" s="11">
        <f>'Master-National Baseline Data'!DD31</f>
        <v>1.3413342746205525</v>
      </c>
      <c r="DE31" s="11">
        <f>'Master-National Baseline Data'!DE31</f>
        <v>0.70893399223438669</v>
      </c>
      <c r="DF31" s="11">
        <f>'Master-National Baseline Data'!DF31</f>
        <v>0.65776586532589998</v>
      </c>
      <c r="DG31" s="11">
        <f>'Master-National Baseline Data'!DG31</f>
        <v>0</v>
      </c>
      <c r="DH31" s="11">
        <f>'Master-National Baseline Data'!DH31</f>
        <v>0.65776586532589998</v>
      </c>
      <c r="DI31" s="11">
        <f>'Master-National Baseline Data'!DI31</f>
        <v>6.5776586532590002</v>
      </c>
      <c r="DJ31" s="11">
        <f>'Master-National Baseline Data'!DJ31</f>
        <v>0</v>
      </c>
      <c r="DK31" s="11">
        <f>'Master-National Baseline Data'!DK31</f>
        <v>6.5776586532590002</v>
      </c>
      <c r="DL31" s="11">
        <f>'Master-National Baseline Data'!DL31</f>
        <v>15.782925137896671</v>
      </c>
      <c r="DM31" s="11">
        <f>'Master-National Baseline Data'!DM31</f>
        <v>0</v>
      </c>
      <c r="DN31" s="11">
        <f>'Master-National Baseline Data'!DN31</f>
        <v>0</v>
      </c>
      <c r="DO31" s="11">
        <f>'Master-National Baseline Data'!DO31</f>
        <v>15.782925137896671</v>
      </c>
      <c r="DP31" s="11">
        <f>'Master-National Baseline Data'!DP31</f>
        <v>57.870725505621124</v>
      </c>
      <c r="DQ31" s="11">
        <f>'Master-National Baseline Data'!DQ31</f>
        <v>0</v>
      </c>
      <c r="DR31" s="11">
        <f>'Master-National Baseline Data'!DR31</f>
        <v>0</v>
      </c>
      <c r="DS31" s="11">
        <f>'Master-National Baseline Data'!DS31</f>
        <v>57.870725505621124</v>
      </c>
      <c r="DT31" s="11">
        <f>'Master-National Baseline Data'!DT31</f>
        <v>3.12473433837295E-2</v>
      </c>
      <c r="DU31" s="11">
        <f>'Master-National Baseline Data'!DU31</f>
        <v>0.31247343383729498</v>
      </c>
      <c r="DV31" s="11">
        <f>'Master-National Baseline Data'!DV31</f>
        <v>21.050297212415146</v>
      </c>
      <c r="DW31" s="11">
        <f>'Master-National Baseline Data'!DW31</f>
        <v>25.062058005562179</v>
      </c>
      <c r="DX31" s="11">
        <f>'Master-National Baseline Data'!DX31</f>
        <v>16.06197854588796</v>
      </c>
      <c r="DY31" s="11">
        <f>'Master-National Baseline Data'!DY31</f>
        <v>520.36551450139052</v>
      </c>
      <c r="DZ31" s="11">
        <f>'Master-National Baseline Data'!DZ31</f>
        <v>2.1049662296384581</v>
      </c>
      <c r="EA31" s="11">
        <f>'Master-National Baseline Data'!EA31</f>
        <v>1.1937226857369887</v>
      </c>
      <c r="EB31" s="11">
        <f>'Master-National Baseline Data'!EB31</f>
        <v>20.560190703218119</v>
      </c>
      <c r="EC31" s="11">
        <f>'Master-National Baseline Data'!EC31</f>
        <v>287.50337703615412</v>
      </c>
      <c r="ED31" s="11">
        <f>'Master-National Baseline Data'!ED31</f>
        <v>163.61620977353996</v>
      </c>
      <c r="EE31" s="11">
        <f>'Master-National Baseline Data'!EE31</f>
        <v>140.81446166070717</v>
      </c>
      <c r="EF31" s="11">
        <f>'Master-National Baseline Data'!EF31</f>
        <v>465.03138657131512</v>
      </c>
      <c r="EG31" s="11">
        <f>'Master-National Baseline Data'!EG31</f>
        <v>0.87699642431466029</v>
      </c>
      <c r="EH31" s="11">
        <f>'Master-National Baseline Data'!EH31</f>
        <v>2.4219252284465633</v>
      </c>
      <c r="EI31" s="11">
        <f>'Master-National Baseline Data'!EI31</f>
        <v>6.1168057210965445</v>
      </c>
      <c r="EJ31" s="11">
        <f>'Master-National Baseline Data'!EJ31</f>
        <v>0.31381009137862537</v>
      </c>
      <c r="EK31" s="11">
        <f>'Master-National Baseline Data'!EK31</f>
        <v>2.6018275725069526</v>
      </c>
      <c r="EL31" s="11">
        <f>'Master-National Baseline Data'!EL31</f>
        <v>0.73718814624654905</v>
      </c>
      <c r="EM31" s="11">
        <f>'Master-National Baseline Data'!EM31</f>
        <v>1.3634684147794998</v>
      </c>
      <c r="EN31" s="11">
        <f>'Master-National Baseline Data'!EN31</f>
        <v>2.0218755937883266</v>
      </c>
      <c r="EO31" s="11">
        <f>'Master-National Baseline Data'!EO31</f>
        <v>6.9749803073769501</v>
      </c>
      <c r="EP31" s="11">
        <f>'Master-National Baseline Data'!EP31</f>
        <v>96.40686325966314</v>
      </c>
      <c r="EQ31" s="10"/>
      <c r="ER31" s="12">
        <f>'Master-National Baseline Data'!ER31</f>
        <v>1.5764593333333401</v>
      </c>
      <c r="ES31" s="12">
        <f>'Master-National Baseline Data'!ES31</f>
        <v>78.188529000000003</v>
      </c>
      <c r="ET31" s="12">
        <f>'Master-National Baseline Data'!ET31</f>
        <v>11.8922193333333</v>
      </c>
      <c r="EU31" s="12">
        <f>'Master-National Baseline Data'!EU31</f>
        <v>10.670097333333301</v>
      </c>
      <c r="EV31" s="12">
        <f>'Master-National Baseline Data'!EV31</f>
        <v>6.3492999999999994E-2</v>
      </c>
      <c r="EW31" s="12">
        <f>'Master-National Baseline Data'!EW31</f>
        <v>0.12719466666666701</v>
      </c>
      <c r="EX31" s="12">
        <f>'Master-National Baseline Data'!EX31</f>
        <v>6.4254999999999798E-2</v>
      </c>
      <c r="EY31" s="12">
        <f>'Master-National Baseline Data'!EY31</f>
        <v>2.41889466666666</v>
      </c>
      <c r="EZ31" s="12">
        <f>'Master-National Baseline Data'!EZ31</f>
        <v>8.2968899999999799</v>
      </c>
      <c r="FA31" s="12">
        <f>'Master-National Baseline Data'!FA31</f>
        <v>1.6476533333333301</v>
      </c>
      <c r="FB31" s="12">
        <f>'Master-National Baseline Data'!FB31</f>
        <v>0.84391133333333301</v>
      </c>
      <c r="FC31" s="12">
        <f>'Master-National Baseline Data'!FC31</f>
        <v>0.80900300000000003</v>
      </c>
      <c r="FD31" s="12">
        <f>'Master-National Baseline Data'!FD31</f>
        <v>8.0900300000000005</v>
      </c>
      <c r="FE31" s="12">
        <f>'Master-National Baseline Data'!FE31</f>
        <v>3.3241333333333102E-2</v>
      </c>
      <c r="FF31" s="12">
        <f>'Master-National Baseline Data'!FF31</f>
        <v>0.33241333333333101</v>
      </c>
      <c r="FG31" s="12">
        <f>'Master-National Baseline Data'!FG31</f>
        <v>24.337260839918343</v>
      </c>
      <c r="FH31" s="12">
        <f>'Master-National Baseline Data'!FH31</f>
        <v>40.172873000000003</v>
      </c>
      <c r="FI31" s="12">
        <f>'Master-National Baseline Data'!FI31</f>
        <v>15.768015</v>
      </c>
      <c r="FJ31" s="12">
        <f>'Master-National Baseline Data'!FJ31</f>
        <v>554.48568899999998</v>
      </c>
      <c r="FK31" s="12">
        <f>'Master-National Baseline Data'!FK31</f>
        <v>1.9138946666666701</v>
      </c>
      <c r="FL31" s="12">
        <f>'Master-National Baseline Data'!FL31</f>
        <v>1.49688033333334</v>
      </c>
      <c r="FM31" s="12">
        <f>'Master-National Baseline Data'!FM31</f>
        <v>32.689793000000002</v>
      </c>
      <c r="FN31" s="12">
        <f>'Master-National Baseline Data'!FN31</f>
        <v>306.52042533333298</v>
      </c>
      <c r="FO31" s="12">
        <f>'Master-National Baseline Data'!FO31</f>
        <v>191.210856333333</v>
      </c>
      <c r="FP31" s="12">
        <f>'Master-National Baseline Data'!FP31</f>
        <v>136.19110433333299</v>
      </c>
      <c r="FQ31" s="12">
        <f>'Master-National Baseline Data'!FQ31</f>
        <v>431.319989666666</v>
      </c>
      <c r="FR31" s="12">
        <f>'Master-National Baseline Data'!FR31</f>
        <v>0.81951466666666695</v>
      </c>
      <c r="FS31" s="12">
        <f>'Master-National Baseline Data'!FS31</f>
        <v>3.262041</v>
      </c>
      <c r="FT31" s="12">
        <f>'Master-National Baseline Data'!FT31</f>
        <v>5.05544499999999</v>
      </c>
      <c r="FU31" s="12">
        <f>'Master-National Baseline Data'!FU31</f>
        <v>0.734022333333333</v>
      </c>
      <c r="FV31" s="12">
        <f>'Master-National Baseline Data'!FV31</f>
        <v>2.74574566666666</v>
      </c>
      <c r="FW31" s="12">
        <f>'Master-National Baseline Data'!FW31</f>
        <v>0.76604033333333399</v>
      </c>
      <c r="FX31" s="12">
        <f>'Master-National Baseline Data'!FX31</f>
        <v>1.56412366666667</v>
      </c>
      <c r="FY31" s="12">
        <f>'Master-National Baseline Data'!FY31</f>
        <v>1.86905733333333</v>
      </c>
      <c r="FZ31" s="12">
        <f>'Master-National Baseline Data'!FZ31</f>
        <v>7.4609263333333304</v>
      </c>
      <c r="GA31" s="46">
        <f>'Master-National Baseline Data'!GA31</f>
        <v>95.087704000000002</v>
      </c>
      <c r="GB31" s="54"/>
    </row>
    <row r="32" spans="1:184" x14ac:dyDescent="0.2">
      <c r="A32" s="73"/>
      <c r="B32" s="66">
        <f>'Master-National Baseline Data'!B32</f>
        <v>443</v>
      </c>
      <c r="C32" s="8" t="str">
        <f>'Master-National Baseline Data'!C32</f>
        <v>442S</v>
      </c>
      <c r="D32" s="8"/>
      <c r="E32" s="8" t="str">
        <f>'Master-National Baseline Data'!E32</f>
        <v>009</v>
      </c>
      <c r="F32" s="8" t="str">
        <f>'Master-National Baseline Data'!F32</f>
        <v>Pastoral</v>
      </c>
      <c r="G32" s="8" t="str">
        <f>'Master-National Baseline Data'!G32</f>
        <v>Afar</v>
      </c>
      <c r="H32" s="8" t="str">
        <f>'Master-National Baseline Data'!H32</f>
        <v>Zone 1</v>
      </c>
      <c r="I32" s="8" t="str">
        <f>'Master-National Baseline Data'!I32</f>
        <v>Dubti</v>
      </c>
      <c r="J32" s="8" t="str">
        <f>'Master-National Baseline Data'!J32</f>
        <v>Ayrolaf and Gebelaytu</v>
      </c>
      <c r="K32" s="8" t="str">
        <f>'Master-National Baseline Data'!K32</f>
        <v>Gebelaytu</v>
      </c>
      <c r="L32" s="8" t="str">
        <f>'Master-National Baseline Data'!L32</f>
        <v>Gebelaytu</v>
      </c>
      <c r="M32" s="8" t="str">
        <f>'Master-National Baseline Data'!M32</f>
        <v>Af-Du-AG</v>
      </c>
      <c r="N32" s="8" t="str">
        <f>'Master-National Baseline Data'!N32</f>
        <v>Business as usual</v>
      </c>
      <c r="O32" s="8" t="str">
        <f>'Master-National Baseline Data'!O32</f>
        <v>Overgrazing, wind and water erosion, low soil fertility and degraded woodland, construction and fire wood removal</v>
      </c>
      <c r="P32" s="8" t="str">
        <f>'Master-National Baseline Data'!P32</f>
        <v>Degraded woodland</v>
      </c>
      <c r="Q32" s="8" t="str">
        <f>'Master-National Baseline Data'!Q32</f>
        <v>No intervention</v>
      </c>
      <c r="R32" s="8" t="str">
        <f>'Master-National Baseline Data'!R32</f>
        <v xml:space="preserve">No Integrated soil and water conservation and permanent enclosure </v>
      </c>
      <c r="S32" s="8" t="str">
        <f>'Master-National Baseline Data'!S32</f>
        <v>Woodland</v>
      </c>
      <c r="T32" s="8" t="str">
        <f>'Master-National Baseline Data'!T32</f>
        <v>NI</v>
      </c>
      <c r="U32" s="8" t="str">
        <f>'Master-National Baseline Data'!U32</f>
        <v>NI</v>
      </c>
      <c r="V32" s="8" t="str">
        <f>'Master-National Baseline Data'!V32</f>
        <v>NI</v>
      </c>
      <c r="W32" s="9">
        <f>'Master-National Baseline Data'!W32</f>
        <v>2013</v>
      </c>
      <c r="X32" s="9">
        <f>'Master-National Baseline Data'!X32</f>
        <v>0</v>
      </c>
      <c r="Y32" s="10" t="str">
        <f>'Master-National Baseline Data'!Y32</f>
        <v>NI_0</v>
      </c>
      <c r="Z32" s="10" t="str">
        <f>'Master-National Baseline Data'!Z32</f>
        <v>No physical measure</v>
      </c>
      <c r="AA32" s="10" t="str">
        <f>'Master-National Baseline Data'!AA32</f>
        <v>No biological measure</v>
      </c>
      <c r="AB32" s="10" t="str">
        <f>'Master-National Baseline Data'!AB32</f>
        <v>Acacia-Prosopis</v>
      </c>
      <c r="AC32" s="10" t="str">
        <f>'Master-National Baseline Data'!AC32</f>
        <v>Chloris-Setaria-Aristida- Cynodon</v>
      </c>
      <c r="AD32" s="10" t="str">
        <f>'Master-National Baseline Data'!AD32</f>
        <v>Maize and sorghum</v>
      </c>
      <c r="AE32" s="10" t="str">
        <f>'Master-National Baseline Data'!AE32</f>
        <v>None</v>
      </c>
      <c r="AF32" s="10" t="str">
        <f>'Master-National Baseline Data'!AF32</f>
        <v>Very sparse</v>
      </c>
      <c r="AG32" s="10" t="str">
        <f>'Master-National Baseline Data'!AG32</f>
        <v>Cattle and camels</v>
      </c>
      <c r="AH32" s="10" t="str">
        <f>'Master-National Baseline Data'!AH32</f>
        <v>Surface sample</v>
      </c>
      <c r="AI32" s="10" t="str">
        <f>'Master-National Baseline Data'!AI32</f>
        <v>A-D-C1-2-0-15cm</v>
      </c>
      <c r="AJ32" s="10">
        <f>'Master-National Baseline Data'!AJ32</f>
        <v>0</v>
      </c>
      <c r="AK32" s="10" t="str">
        <f>'Master-National Baseline Data'!AK32</f>
        <v>0-15</v>
      </c>
      <c r="AL32" s="10">
        <f>'Master-National Baseline Data'!AL32</f>
        <v>15</v>
      </c>
      <c r="AM32" s="10" t="str">
        <f>'Master-National Baseline Data'!AM32</f>
        <v>WC</v>
      </c>
      <c r="AN32" s="10" t="str">
        <f>'Master-National Baseline Data'!AN32</f>
        <v>MIR</v>
      </c>
      <c r="AO32" s="10">
        <f>'Master-National Baseline Data'!AO32</f>
        <v>0</v>
      </c>
      <c r="AP32" s="10">
        <f>'Master-National Baseline Data'!AP32</f>
        <v>722350.05</v>
      </c>
      <c r="AQ32" s="10">
        <f>'Master-National Baseline Data'!AQ32</f>
        <v>1298861.96</v>
      </c>
      <c r="AR32" s="10">
        <f>'Master-National Baseline Data'!AR32</f>
        <v>11.742283</v>
      </c>
      <c r="AS32" s="10">
        <f>'Master-National Baseline Data'!AS32</f>
        <v>41.040233000000001</v>
      </c>
      <c r="AT32" s="10" t="str">
        <f>'Master-National Baseline Data'!AT32</f>
        <v xml:space="preserve"> 11°44'32.22"</v>
      </c>
      <c r="AU32" s="10" t="str">
        <f>'Master-National Baseline Data'!AU32</f>
        <v>41° 2'24.84"</v>
      </c>
      <c r="AV32" s="10">
        <f>'Master-National Baseline Data'!AV32</f>
        <v>1672159.5257017401</v>
      </c>
      <c r="AW32" s="10">
        <f>'Master-National Baseline Data'!AW32</f>
        <v>1375214.7044615101</v>
      </c>
      <c r="AX32" s="10">
        <f>'Master-National Baseline Data'!AX32</f>
        <v>389</v>
      </c>
      <c r="AY32" s="10">
        <f>'Master-National Baseline Data'!AY32</f>
        <v>378</v>
      </c>
      <c r="AZ32" s="10">
        <f>'Master-National Baseline Data'!AZ32</f>
        <v>-3.07354E-3</v>
      </c>
      <c r="BA32" s="10">
        <f>'Master-National Baseline Data'!BA32</f>
        <v>7.4624299999999999E-3</v>
      </c>
      <c r="BB32" s="10">
        <f>'Master-National Baseline Data'!BB32</f>
        <v>2.1765329999999999E-2</v>
      </c>
      <c r="BC32" s="10">
        <f>'Master-National Baseline Data'!BC32</f>
        <v>3.2009139999999998E-2</v>
      </c>
      <c r="BD32" s="10">
        <f>'Master-National Baseline Data'!BD32</f>
        <v>6.9165610000000002E-2</v>
      </c>
      <c r="BE32" s="10">
        <f>'Master-National Baseline Data'!BE32</f>
        <v>0.16262762</v>
      </c>
      <c r="BF32" s="10">
        <f>'Master-National Baseline Data'!BF32</f>
        <v>0.21055593</v>
      </c>
      <c r="BG32" s="10">
        <f>'Master-National Baseline Data'!BG32</f>
        <v>75.061800000000005</v>
      </c>
      <c r="BH32" s="10">
        <f>'Master-National Baseline Data'!BH32</f>
        <v>392</v>
      </c>
      <c r="BI32" s="10">
        <f>'Master-National Baseline Data'!BI32</f>
        <v>1.6424699999999999E-4</v>
      </c>
      <c r="BJ32" s="10">
        <f>'Master-National Baseline Data'!BJ32</f>
        <v>1.77827E-4</v>
      </c>
      <c r="BK32" s="10">
        <f>'Master-National Baseline Data'!BK32</f>
        <v>0.65698699999999999</v>
      </c>
      <c r="BL32" s="10">
        <f>'Master-National Baseline Data'!BL32</f>
        <v>23.832899999999999</v>
      </c>
      <c r="BM32" s="10">
        <f>'Master-National Baseline Data'!BM32</f>
        <v>2.94064E-5</v>
      </c>
      <c r="BN32" s="10">
        <f>'Master-National Baseline Data'!BN32</f>
        <v>24.49</v>
      </c>
      <c r="BO32" s="10">
        <f>'Master-National Baseline Data'!BO32</f>
        <v>23.08</v>
      </c>
      <c r="BP32" s="10">
        <f>'Master-National Baseline Data'!BP32</f>
        <v>276.95999999999998</v>
      </c>
      <c r="BQ32" s="10">
        <f>'Master-National Baseline Data'!BQ32</f>
        <v>150.61000000000001</v>
      </c>
      <c r="BR32" s="10">
        <f>'Master-National Baseline Data'!BR32</f>
        <v>1807.3200000000002</v>
      </c>
      <c r="BS32" s="10">
        <f>'Master-National Baseline Data'!BS32</f>
        <v>6.5255632582322365</v>
      </c>
      <c r="BT32" s="10">
        <f>'Master-National Baseline Data'!BT32</f>
        <v>22.46</v>
      </c>
      <c r="BU32" s="10">
        <f>'Master-National Baseline Data'!BU32</f>
        <v>8.09</v>
      </c>
      <c r="BV32" s="10">
        <f>'Master-National Baseline Data'!BV32</f>
        <v>12.06</v>
      </c>
      <c r="BW32" s="10">
        <f>'Master-National Baseline Data'!BW32</f>
        <v>1530</v>
      </c>
      <c r="BX32" s="10">
        <f>'Master-National Baseline Data'!BX32</f>
        <v>2</v>
      </c>
      <c r="BY32" s="10">
        <f>'Master-National Baseline Data'!BY32</f>
        <v>0.9</v>
      </c>
      <c r="BZ32" s="10" t="str">
        <f>'Master-National Baseline Data'!BZ32</f>
        <v>Arid</v>
      </c>
      <c r="CA32" s="10">
        <f>'Master-National Baseline Data'!CA32</f>
        <v>0.15</v>
      </c>
      <c r="CB32" s="10">
        <f>'Master-National Baseline Data'!CB32</f>
        <v>0</v>
      </c>
      <c r="CC32" s="10">
        <f>'Master-National Baseline Data'!CC32</f>
        <v>504</v>
      </c>
      <c r="CD32" s="10">
        <f>'Master-National Baseline Data'!CD32</f>
        <v>504</v>
      </c>
      <c r="CE32" s="10">
        <f>'Master-National Baseline Data'!CE32</f>
        <v>2699</v>
      </c>
      <c r="CF32" s="10" t="str">
        <f>'Master-National Baseline Data'!CF32</f>
        <v>NPP Precipitation limited</v>
      </c>
      <c r="CG32" s="10">
        <f>'Master-National Baseline Data'!CG32</f>
        <v>1.7</v>
      </c>
      <c r="CH32" s="10">
        <f>'Master-National Baseline Data'!CH32</f>
        <v>0</v>
      </c>
      <c r="CI32" s="10" t="str">
        <f>'Master-National Baseline Data'!CI32</f>
        <v>Tropical arid thorn woodland</v>
      </c>
      <c r="CJ32" s="10" t="str">
        <f>'Master-National Baseline Data'!CJ32</f>
        <v>Arid climate desert hot</v>
      </c>
      <c r="CK32" s="10" t="str">
        <f>'Master-National Baseline Data'!CK32</f>
        <v>Desert</v>
      </c>
      <c r="CL32" s="10" t="str">
        <f>'Master-National Baseline Data'!CL32</f>
        <v>26 Jul - 14 Aug</v>
      </c>
      <c r="CM32" s="10" t="str">
        <f>'Master-National Baseline Data'!CM32</f>
        <v>Almost no roots</v>
      </c>
      <c r="CN32" s="10" t="str">
        <f>'Master-National Baseline Data'!CN32</f>
        <v>Light grey</v>
      </c>
      <c r="CO32" s="11">
        <f>'Master-National Baseline Data'!CO32</f>
        <v>1.58485266666667</v>
      </c>
      <c r="CP32" s="11">
        <f>'Master-National Baseline Data'!CP32</f>
        <v>91.019244476359233</v>
      </c>
      <c r="CQ32" s="11">
        <f>'Master-National Baseline Data'!CQ32</f>
        <v>4.4903777618203851</v>
      </c>
      <c r="CR32" s="11">
        <f>'Master-National Baseline Data'!CR32</f>
        <v>4.4903777618203851</v>
      </c>
      <c r="CS32" s="11" t="str">
        <f>'Master-National Baseline Data'!CS32</f>
        <v>sand</v>
      </c>
      <c r="CT32" s="11" t="str">
        <f>'Master-National Baseline Data'!CT32</f>
        <v>Well drained</v>
      </c>
      <c r="CU32" s="11">
        <f>'Master-National Baseline Data'!CU32</f>
        <v>1.2830581389458202E-2</v>
      </c>
      <c r="CV32" s="11">
        <f>'Master-National Baseline Data'!CV32</f>
        <v>4.9829018075232046E-2</v>
      </c>
      <c r="CW32" s="11">
        <f>'Master-National Baseline Data'!CW32</f>
        <v>3.6998436685773843E-2</v>
      </c>
      <c r="CX32" s="11">
        <f>'Master-National Baseline Data'!CX32</f>
        <v>1.38654041258033</v>
      </c>
      <c r="CY32" s="11">
        <f>'Master-National Baseline Data'!CY32</f>
        <v>8.2729999999999997</v>
      </c>
      <c r="CZ32" s="10">
        <f>'Master-National Baseline Data'!CZ32</f>
        <v>0</v>
      </c>
      <c r="DA32" s="10">
        <f>'Master-National Baseline Data'!DA32</f>
        <v>6.5</v>
      </c>
      <c r="DB32" s="10">
        <f>'Master-National Baseline Data'!DB32</f>
        <v>-1.7729999999999997</v>
      </c>
      <c r="DC32" s="10" t="str">
        <f>'Master-National Baseline Data'!DC32</f>
        <v>No LR</v>
      </c>
      <c r="DD32" s="11">
        <f>'Master-National Baseline Data'!DD32</f>
        <v>0.96021947873798275</v>
      </c>
      <c r="DE32" s="11">
        <f>'Master-National Baseline Data'!DE32</f>
        <v>0.4421536351165879</v>
      </c>
      <c r="DF32" s="11">
        <f>'Master-National Baseline Data'!DF32</f>
        <v>0.70512485504</v>
      </c>
      <c r="DG32" s="11">
        <f>'Master-National Baseline Data'!DG32</f>
        <v>0</v>
      </c>
      <c r="DH32" s="11">
        <f>'Master-National Baseline Data'!DH32</f>
        <v>0.70512485504</v>
      </c>
      <c r="DI32" s="11">
        <f>'Master-National Baseline Data'!DI32</f>
        <v>7.0512485504000004</v>
      </c>
      <c r="DJ32" s="11">
        <f>'Master-National Baseline Data'!DJ32</f>
        <v>0</v>
      </c>
      <c r="DK32" s="11">
        <f>'Master-National Baseline Data'!DK32</f>
        <v>7.0512485504000004</v>
      </c>
      <c r="DL32" s="11">
        <f>'Master-National Baseline Data'!DL32</f>
        <v>16.762785102646397</v>
      </c>
      <c r="DM32" s="11">
        <f>'Master-National Baseline Data'!DM32</f>
        <v>0</v>
      </c>
      <c r="DN32" s="11">
        <f>'Master-National Baseline Data'!DN32</f>
        <v>0</v>
      </c>
      <c r="DO32" s="11">
        <f>'Master-National Baseline Data'!DO32</f>
        <v>16.762785102646397</v>
      </c>
      <c r="DP32" s="11">
        <f>'Master-National Baseline Data'!DP32</f>
        <v>61.463545376370121</v>
      </c>
      <c r="DQ32" s="11">
        <f>'Master-National Baseline Data'!DQ32</f>
        <v>0</v>
      </c>
      <c r="DR32" s="11">
        <f>'Master-National Baseline Data'!DR32</f>
        <v>0</v>
      </c>
      <c r="DS32" s="11">
        <f>'Master-National Baseline Data'!DS32</f>
        <v>61.463545376370121</v>
      </c>
      <c r="DT32" s="11">
        <f>'Master-National Baseline Data'!DT32</f>
        <v>4.0879265926778298E-2</v>
      </c>
      <c r="DU32" s="11">
        <f>'Master-National Baseline Data'!DU32</f>
        <v>0.40879265926778297</v>
      </c>
      <c r="DV32" s="11">
        <f>'Master-National Baseline Data'!DV32</f>
        <v>17.248960788655019</v>
      </c>
      <c r="DW32" s="11">
        <f>'Master-National Baseline Data'!DW32</f>
        <v>39.67141190198366</v>
      </c>
      <c r="DX32" s="11">
        <f>'Master-National Baseline Data'!DX32</f>
        <v>15.907273434461301</v>
      </c>
      <c r="DY32" s="11">
        <f>'Master-National Baseline Data'!DY32</f>
        <v>518.9109295993776</v>
      </c>
      <c r="DZ32" s="11">
        <f>'Master-National Baseline Data'!DZ32</f>
        <v>0.75215869311551931</v>
      </c>
      <c r="EA32" s="11">
        <f>'Master-National Baseline Data'!EA32</f>
        <v>1.1125632049786078</v>
      </c>
      <c r="EB32" s="11">
        <f>'Master-National Baseline Data'!EB32</f>
        <v>29.591209646052118</v>
      </c>
      <c r="EC32" s="11">
        <f>'Master-National Baseline Data'!EC32</f>
        <v>255.1995332555426</v>
      </c>
      <c r="ED32" s="11">
        <f>'Master-National Baseline Data'!ED32</f>
        <v>156.52897705173083</v>
      </c>
      <c r="EE32" s="11">
        <f>'Master-National Baseline Data'!EE32</f>
        <v>83.195643718397505</v>
      </c>
      <c r="EF32" s="11">
        <f>'Master-National Baseline Data'!EF32</f>
        <v>435.78063010501745</v>
      </c>
      <c r="EG32" s="11">
        <f>'Master-National Baseline Data'!EG32</f>
        <v>0.42193698949824965</v>
      </c>
      <c r="EH32" s="11">
        <f>'Master-National Baseline Data'!EH32</f>
        <v>2.790439517697394</v>
      </c>
      <c r="EI32" s="11">
        <f>'Master-National Baseline Data'!EI32</f>
        <v>2.382582652664333</v>
      </c>
      <c r="EJ32" s="11">
        <f>'Master-National Baseline Data'!EJ32</f>
        <v>0.68035783741734734</v>
      </c>
      <c r="EK32" s="11">
        <f>'Master-National Baseline Data'!EK32</f>
        <v>2.5945546479968882</v>
      </c>
      <c r="EL32" s="11">
        <f>'Master-National Baseline Data'!EL32</f>
        <v>0.65435777757831437</v>
      </c>
      <c r="EM32" s="11">
        <f>'Master-National Baseline Data'!EM32</f>
        <v>1.3044081420977569</v>
      </c>
      <c r="EN32" s="11">
        <f>'Master-National Baseline Data'!EN32</f>
        <v>1.8946983917609455</v>
      </c>
      <c r="EO32" s="11">
        <f>'Master-National Baseline Data'!EO32</f>
        <v>6.8447330784537419</v>
      </c>
      <c r="EP32" s="11">
        <f>'Master-National Baseline Data'!EP32</f>
        <v>94.204096573632114</v>
      </c>
      <c r="EQ32" s="10"/>
      <c r="ER32" s="12">
        <f>'Master-National Baseline Data'!ER32</f>
        <v>1.58485266666667</v>
      </c>
      <c r="ES32" s="12">
        <f>'Master-National Baseline Data'!ES32</f>
        <v>84.689610666666695</v>
      </c>
      <c r="ET32" s="12">
        <f>'Master-National Baseline Data'!ET32</f>
        <v>9.2026683333333104</v>
      </c>
      <c r="EU32" s="12">
        <f>'Master-National Baseline Data'!EU32</f>
        <v>6.8176626666666502</v>
      </c>
      <c r="EV32" s="12">
        <f>'Master-National Baseline Data'!EV32</f>
        <v>4.4452000000000103E-2</v>
      </c>
      <c r="EW32" s="12">
        <f>'Master-National Baseline Data'!EW32</f>
        <v>9.4201333333333401E-2</v>
      </c>
      <c r="EX32" s="12">
        <f>'Master-National Baseline Data'!EX32</f>
        <v>5.0323333333333199E-2</v>
      </c>
      <c r="EY32" s="12">
        <f>'Master-National Baseline Data'!EY32</f>
        <v>1.704037</v>
      </c>
      <c r="EZ32" s="12">
        <f>'Master-National Baseline Data'!EZ32</f>
        <v>8.2378906666666492</v>
      </c>
      <c r="FA32" s="12">
        <f>'Master-National Baseline Data'!FA32</f>
        <v>1.46281333333333</v>
      </c>
      <c r="FB32" s="12">
        <f>'Master-National Baseline Data'!FB32</f>
        <v>0.75370466666666602</v>
      </c>
      <c r="FC32" s="12">
        <f>'Master-National Baseline Data'!FC32</f>
        <v>0.78781633333333301</v>
      </c>
      <c r="FD32" s="12">
        <f>'Master-National Baseline Data'!FD32</f>
        <v>7.8781633333333296</v>
      </c>
      <c r="FE32" s="12">
        <f>'Master-National Baseline Data'!FE32</f>
        <v>3.8745999999999697E-2</v>
      </c>
      <c r="FF32" s="12">
        <f>'Master-National Baseline Data'!FF32</f>
        <v>0.38745999999999697</v>
      </c>
      <c r="FG32" s="12">
        <f>'Master-National Baseline Data'!FG32</f>
        <v>20.332842960133668</v>
      </c>
      <c r="FH32" s="12">
        <f>'Master-National Baseline Data'!FH32</f>
        <v>62.021230666666703</v>
      </c>
      <c r="FI32" s="12">
        <f>'Master-National Baseline Data'!FI32</f>
        <v>14.589577999999999</v>
      </c>
      <c r="FJ32" s="12">
        <f>'Master-National Baseline Data'!FJ32</f>
        <v>589.260766666667</v>
      </c>
      <c r="FK32" s="12">
        <f>'Master-National Baseline Data'!FK32</f>
        <v>0.95292366666666695</v>
      </c>
      <c r="FL32" s="12">
        <f>'Master-National Baseline Data'!FL32</f>
        <v>1.480923</v>
      </c>
      <c r="FM32" s="12">
        <f>'Master-National Baseline Data'!FM32</f>
        <v>42.808351666666702</v>
      </c>
      <c r="FN32" s="12">
        <f>'Master-National Baseline Data'!FN32</f>
        <v>259.89375899999999</v>
      </c>
      <c r="FO32" s="12">
        <f>'Master-National Baseline Data'!FO32</f>
        <v>178.631922</v>
      </c>
      <c r="FP32" s="12">
        <f>'Master-National Baseline Data'!FP32</f>
        <v>94.804462999999799</v>
      </c>
      <c r="FQ32" s="12">
        <f>'Master-National Baseline Data'!FQ32</f>
        <v>403.11577766666699</v>
      </c>
      <c r="FR32" s="12">
        <f>'Master-National Baseline Data'!FR32</f>
        <v>0.52337966666666602</v>
      </c>
      <c r="FS32" s="12">
        <f>'Master-National Baseline Data'!FS32</f>
        <v>3.4305379999999999</v>
      </c>
      <c r="FT32" s="12">
        <f>'Master-National Baseline Data'!FT32</f>
        <v>3.52807</v>
      </c>
      <c r="FU32" s="12">
        <f>'Master-National Baseline Data'!FU32</f>
        <v>0.79584233333333398</v>
      </c>
      <c r="FV32" s="12">
        <f>'Master-National Baseline Data'!FV32</f>
        <v>2.9321723333333298</v>
      </c>
      <c r="FW32" s="12">
        <f>'Master-National Baseline Data'!FW32</f>
        <v>0.684049666666666</v>
      </c>
      <c r="FX32" s="12">
        <f>'Master-National Baseline Data'!FX32</f>
        <v>1.4785286666666699</v>
      </c>
      <c r="FY32" s="12">
        <f>'Master-National Baseline Data'!FY32</f>
        <v>1.7832840000000001</v>
      </c>
      <c r="FZ32" s="12">
        <f>'Master-National Baseline Data'!FZ32</f>
        <v>7.4514469999999999</v>
      </c>
      <c r="GA32" s="46">
        <f>'Master-National Baseline Data'!GA32</f>
        <v>92.370918999999802</v>
      </c>
      <c r="GB32" s="54"/>
    </row>
    <row r="33" spans="1:184" x14ac:dyDescent="0.2">
      <c r="A33" s="73"/>
      <c r="B33" s="66">
        <f>'Master-National Baseline Data'!B33</f>
        <v>444</v>
      </c>
      <c r="C33" s="8" t="str">
        <f>'Master-National Baseline Data'!C33</f>
        <v>443S</v>
      </c>
      <c r="D33" s="8"/>
      <c r="E33" s="8" t="str">
        <f>'Master-National Baseline Data'!E33</f>
        <v>009</v>
      </c>
      <c r="F33" s="8" t="str">
        <f>'Master-National Baseline Data'!F33</f>
        <v>Pastoral</v>
      </c>
      <c r="G33" s="8" t="str">
        <f>'Master-National Baseline Data'!G33</f>
        <v>Afar</v>
      </c>
      <c r="H33" s="8" t="str">
        <f>'Master-National Baseline Data'!H33</f>
        <v>Zone 1</v>
      </c>
      <c r="I33" s="8" t="str">
        <f>'Master-National Baseline Data'!I33</f>
        <v>Dubti</v>
      </c>
      <c r="J33" s="8" t="str">
        <f>'Master-National Baseline Data'!J33</f>
        <v>Ayrolaf and Gebelaytu</v>
      </c>
      <c r="K33" s="8" t="str">
        <f>'Master-National Baseline Data'!K33</f>
        <v>Gebelaytu</v>
      </c>
      <c r="L33" s="8" t="str">
        <f>'Master-National Baseline Data'!L33</f>
        <v>Gebelaytu</v>
      </c>
      <c r="M33" s="8" t="str">
        <f>'Master-National Baseline Data'!M33</f>
        <v>Af-Du-AG</v>
      </c>
      <c r="N33" s="8" t="str">
        <f>'Master-National Baseline Data'!N33</f>
        <v>Business as usual</v>
      </c>
      <c r="O33" s="8" t="str">
        <f>'Master-National Baseline Data'!O33</f>
        <v>Overgrazing, wind and water erosion, low soil fertility and degraded woodland, construction and fire wood removal</v>
      </c>
      <c r="P33" s="8" t="str">
        <f>'Master-National Baseline Data'!P33</f>
        <v>Degraded woodland</v>
      </c>
      <c r="Q33" s="8" t="str">
        <f>'Master-National Baseline Data'!Q33</f>
        <v>No intervention</v>
      </c>
      <c r="R33" s="8" t="str">
        <f>'Master-National Baseline Data'!R33</f>
        <v xml:space="preserve">No Integrated soil and water conservation and permanent enclosure </v>
      </c>
      <c r="S33" s="8" t="str">
        <f>'Master-National Baseline Data'!S33</f>
        <v>Woodland</v>
      </c>
      <c r="T33" s="8" t="str">
        <f>'Master-National Baseline Data'!T33</f>
        <v>NI</v>
      </c>
      <c r="U33" s="8" t="str">
        <f>'Master-National Baseline Data'!U33</f>
        <v>NI</v>
      </c>
      <c r="V33" s="8" t="str">
        <f>'Master-National Baseline Data'!V33</f>
        <v>NI</v>
      </c>
      <c r="W33" s="9">
        <f>'Master-National Baseline Data'!W33</f>
        <v>2013</v>
      </c>
      <c r="X33" s="9">
        <f>'Master-National Baseline Data'!X33</f>
        <v>0</v>
      </c>
      <c r="Y33" s="10" t="str">
        <f>'Master-National Baseline Data'!Y33</f>
        <v>NI_0</v>
      </c>
      <c r="Z33" s="10" t="str">
        <f>'Master-National Baseline Data'!Z33</f>
        <v>No physical measure</v>
      </c>
      <c r="AA33" s="10" t="str">
        <f>'Master-National Baseline Data'!AA33</f>
        <v>No biological measure</v>
      </c>
      <c r="AB33" s="10" t="str">
        <f>'Master-National Baseline Data'!AB33</f>
        <v>Acacia-Prosopis</v>
      </c>
      <c r="AC33" s="10" t="str">
        <f>'Master-National Baseline Data'!AC33</f>
        <v>Chloris-Setaria-Aristida- Cynodon</v>
      </c>
      <c r="AD33" s="10" t="str">
        <f>'Master-National Baseline Data'!AD33</f>
        <v>Maize and sorghum</v>
      </c>
      <c r="AE33" s="10" t="str">
        <f>'Master-National Baseline Data'!AE33</f>
        <v>None</v>
      </c>
      <c r="AF33" s="10" t="str">
        <f>'Master-National Baseline Data'!AF33</f>
        <v>Very sparse</v>
      </c>
      <c r="AG33" s="10" t="str">
        <f>'Master-National Baseline Data'!AG33</f>
        <v>Cattle and camels</v>
      </c>
      <c r="AH33" s="10" t="str">
        <f>'Master-National Baseline Data'!AH33</f>
        <v>Surface sample</v>
      </c>
      <c r="AI33" s="10" t="str">
        <f>'Master-National Baseline Data'!AI33</f>
        <v>A-D-C1-3-0-15cm</v>
      </c>
      <c r="AJ33" s="10">
        <f>'Master-National Baseline Data'!AJ33</f>
        <v>0</v>
      </c>
      <c r="AK33" s="10" t="str">
        <f>'Master-National Baseline Data'!AK33</f>
        <v>0-15</v>
      </c>
      <c r="AL33" s="10">
        <f>'Master-National Baseline Data'!AL33</f>
        <v>15</v>
      </c>
      <c r="AM33" s="10" t="str">
        <f>'Master-National Baseline Data'!AM33</f>
        <v>WC</v>
      </c>
      <c r="AN33" s="10" t="str">
        <f>'Master-National Baseline Data'!AN33</f>
        <v>MIR</v>
      </c>
      <c r="AO33" s="10">
        <f>'Master-National Baseline Data'!AO33</f>
        <v>0</v>
      </c>
      <c r="AP33" s="10">
        <f>'Master-National Baseline Data'!AP33</f>
        <v>722350.05</v>
      </c>
      <c r="AQ33" s="10">
        <f>'Master-National Baseline Data'!AQ33</f>
        <v>1298861.96</v>
      </c>
      <c r="AR33" s="10">
        <f>'Master-National Baseline Data'!AR33</f>
        <v>11.742283</v>
      </c>
      <c r="AS33" s="10">
        <f>'Master-National Baseline Data'!AS33</f>
        <v>41.040233000000001</v>
      </c>
      <c r="AT33" s="10" t="str">
        <f>'Master-National Baseline Data'!AT33</f>
        <v xml:space="preserve"> 11°44'32.22"</v>
      </c>
      <c r="AU33" s="10" t="str">
        <f>'Master-National Baseline Data'!AU33</f>
        <v>41° 2'24.84"</v>
      </c>
      <c r="AV33" s="10">
        <f>'Master-National Baseline Data'!AV33</f>
        <v>1672159.5257017401</v>
      </c>
      <c r="AW33" s="10">
        <f>'Master-National Baseline Data'!AW33</f>
        <v>1375214.7044615101</v>
      </c>
      <c r="AX33" s="10">
        <f>'Master-National Baseline Data'!AX33</f>
        <v>389</v>
      </c>
      <c r="AY33" s="10">
        <f>'Master-National Baseline Data'!AY33</f>
        <v>378</v>
      </c>
      <c r="AZ33" s="10">
        <f>'Master-National Baseline Data'!AZ33</f>
        <v>-3.07354E-3</v>
      </c>
      <c r="BA33" s="10">
        <f>'Master-National Baseline Data'!BA33</f>
        <v>7.4624299999999999E-3</v>
      </c>
      <c r="BB33" s="10">
        <f>'Master-National Baseline Data'!BB33</f>
        <v>2.1765329999999999E-2</v>
      </c>
      <c r="BC33" s="10">
        <f>'Master-National Baseline Data'!BC33</f>
        <v>3.2009139999999998E-2</v>
      </c>
      <c r="BD33" s="10">
        <f>'Master-National Baseline Data'!BD33</f>
        <v>6.9165610000000002E-2</v>
      </c>
      <c r="BE33" s="10">
        <f>'Master-National Baseline Data'!BE33</f>
        <v>0.16262762</v>
      </c>
      <c r="BF33" s="10">
        <f>'Master-National Baseline Data'!BF33</f>
        <v>0.21055593</v>
      </c>
      <c r="BG33" s="10">
        <f>'Master-National Baseline Data'!BG33</f>
        <v>75.061800000000005</v>
      </c>
      <c r="BH33" s="10">
        <f>'Master-National Baseline Data'!BH33</f>
        <v>392</v>
      </c>
      <c r="BI33" s="10">
        <f>'Master-National Baseline Data'!BI33</f>
        <v>1.6424699999999999E-4</v>
      </c>
      <c r="BJ33" s="10">
        <f>'Master-National Baseline Data'!BJ33</f>
        <v>1.77827E-4</v>
      </c>
      <c r="BK33" s="10">
        <f>'Master-National Baseline Data'!BK33</f>
        <v>0.65698699999999999</v>
      </c>
      <c r="BL33" s="10">
        <f>'Master-National Baseline Data'!BL33</f>
        <v>23.832899999999999</v>
      </c>
      <c r="BM33" s="10">
        <f>'Master-National Baseline Data'!BM33</f>
        <v>2.94064E-5</v>
      </c>
      <c r="BN33" s="10">
        <f>'Master-National Baseline Data'!BN33</f>
        <v>24.49</v>
      </c>
      <c r="BO33" s="10">
        <f>'Master-National Baseline Data'!BO33</f>
        <v>23.08</v>
      </c>
      <c r="BP33" s="10">
        <f>'Master-National Baseline Data'!BP33</f>
        <v>276.95999999999998</v>
      </c>
      <c r="BQ33" s="10">
        <f>'Master-National Baseline Data'!BQ33</f>
        <v>150.61000000000001</v>
      </c>
      <c r="BR33" s="10">
        <f>'Master-National Baseline Data'!BR33</f>
        <v>1807.3200000000002</v>
      </c>
      <c r="BS33" s="10">
        <f>'Master-National Baseline Data'!BS33</f>
        <v>6.5255632582322365</v>
      </c>
      <c r="BT33" s="10">
        <f>'Master-National Baseline Data'!BT33</f>
        <v>22.46</v>
      </c>
      <c r="BU33" s="10">
        <f>'Master-National Baseline Data'!BU33</f>
        <v>8.09</v>
      </c>
      <c r="BV33" s="10">
        <f>'Master-National Baseline Data'!BV33</f>
        <v>12.06</v>
      </c>
      <c r="BW33" s="10">
        <f>'Master-National Baseline Data'!BW33</f>
        <v>1530</v>
      </c>
      <c r="BX33" s="10">
        <f>'Master-National Baseline Data'!BX33</f>
        <v>2</v>
      </c>
      <c r="BY33" s="10">
        <f>'Master-National Baseline Data'!BY33</f>
        <v>0.9</v>
      </c>
      <c r="BZ33" s="10" t="str">
        <f>'Master-National Baseline Data'!BZ33</f>
        <v>Arid</v>
      </c>
      <c r="CA33" s="10">
        <f>'Master-National Baseline Data'!CA33</f>
        <v>0.15</v>
      </c>
      <c r="CB33" s="10">
        <f>'Master-National Baseline Data'!CB33</f>
        <v>0</v>
      </c>
      <c r="CC33" s="10">
        <f>'Master-National Baseline Data'!CC33</f>
        <v>504</v>
      </c>
      <c r="CD33" s="10">
        <f>'Master-National Baseline Data'!CD33</f>
        <v>504</v>
      </c>
      <c r="CE33" s="10">
        <f>'Master-National Baseline Data'!CE33</f>
        <v>2699</v>
      </c>
      <c r="CF33" s="10" t="str">
        <f>'Master-National Baseline Data'!CF33</f>
        <v>NPP Precipitation limited</v>
      </c>
      <c r="CG33" s="10">
        <f>'Master-National Baseline Data'!CG33</f>
        <v>1.7</v>
      </c>
      <c r="CH33" s="10">
        <f>'Master-National Baseline Data'!CH33</f>
        <v>0</v>
      </c>
      <c r="CI33" s="10" t="str">
        <f>'Master-National Baseline Data'!CI33</f>
        <v>Tropical arid thorn woodland</v>
      </c>
      <c r="CJ33" s="10" t="str">
        <f>'Master-National Baseline Data'!CJ33</f>
        <v>Arid climate desert hot</v>
      </c>
      <c r="CK33" s="10" t="str">
        <f>'Master-National Baseline Data'!CK33</f>
        <v>Desert</v>
      </c>
      <c r="CL33" s="10" t="str">
        <f>'Master-National Baseline Data'!CL33</f>
        <v>26 Jul - 14 Aug</v>
      </c>
      <c r="CM33" s="10" t="str">
        <f>'Master-National Baseline Data'!CM33</f>
        <v>Almost no roots</v>
      </c>
      <c r="CN33" s="10" t="str">
        <f>'Master-National Baseline Data'!CN33</f>
        <v>Light grey</v>
      </c>
      <c r="CO33" s="11">
        <f>'Master-National Baseline Data'!CO33</f>
        <v>1.58383900000001</v>
      </c>
      <c r="CP33" s="11">
        <f>'Master-National Baseline Data'!CP33</f>
        <v>84.882895670848825</v>
      </c>
      <c r="CQ33" s="11">
        <f>'Master-National Baseline Data'!CQ33</f>
        <v>8.8715400990887172</v>
      </c>
      <c r="CR33" s="11">
        <f>'Master-National Baseline Data'!CR33</f>
        <v>6.2455642300624561</v>
      </c>
      <c r="CS33" s="11" t="str">
        <f>'Master-National Baseline Data'!CS33</f>
        <v>loamy sand</v>
      </c>
      <c r="CT33" s="11" t="str">
        <f>'Master-National Baseline Data'!CT33</f>
        <v>Well drained</v>
      </c>
      <c r="CU33" s="11">
        <f>'Master-National Baseline Data'!CU33</f>
        <v>5.1522671353078982E-2</v>
      </c>
      <c r="CV33" s="11">
        <f>'Master-National Baseline Data'!CV33</f>
        <v>0.10266733769501761</v>
      </c>
      <c r="CW33" s="11">
        <f>'Master-National Baseline Data'!CW33</f>
        <v>5.1144666341938629E-2</v>
      </c>
      <c r="CX33" s="11">
        <f>'Master-National Baseline Data'!CX33</f>
        <v>1.7962003454231601</v>
      </c>
      <c r="CY33" s="11">
        <f>'Master-National Baseline Data'!CY33</f>
        <v>8.4160000000000004</v>
      </c>
      <c r="CZ33" s="10">
        <f>'Master-National Baseline Data'!CZ33</f>
        <v>0</v>
      </c>
      <c r="DA33" s="10">
        <f>'Master-National Baseline Data'!DA33</f>
        <v>6.5</v>
      </c>
      <c r="DB33" s="10">
        <f>'Master-National Baseline Data'!DB33</f>
        <v>-1.9160000000000004</v>
      </c>
      <c r="DC33" s="10" t="str">
        <f>'Master-National Baseline Data'!DC33</f>
        <v>No LR</v>
      </c>
      <c r="DD33" s="11">
        <f>'Master-National Baseline Data'!DD33</f>
        <v>1.1607456911712795</v>
      </c>
      <c r="DE33" s="11">
        <f>'Master-National Baseline Data'!DE33</f>
        <v>0.58252198381989562</v>
      </c>
      <c r="DF33" s="11">
        <f>'Master-National Baseline Data'!DF33</f>
        <v>1.0298838853836001</v>
      </c>
      <c r="DG33" s="11">
        <f>'Master-National Baseline Data'!DG33</f>
        <v>0</v>
      </c>
      <c r="DH33" s="11">
        <f>'Master-National Baseline Data'!DH33</f>
        <v>1.0298838853836001</v>
      </c>
      <c r="DI33" s="11">
        <f>'Master-National Baseline Data'!DI33</f>
        <v>10.298838853836001</v>
      </c>
      <c r="DJ33" s="11">
        <f>'Master-National Baseline Data'!DJ33</f>
        <v>0</v>
      </c>
      <c r="DK33" s="11">
        <f>'Master-National Baseline Data'!DK33</f>
        <v>10.298838853836001</v>
      </c>
      <c r="DL33" s="11">
        <f>'Master-National Baseline Data'!DL33</f>
        <v>24.467553947131293</v>
      </c>
      <c r="DM33" s="11">
        <f>'Master-National Baseline Data'!DM33</f>
        <v>0</v>
      </c>
      <c r="DN33" s="11">
        <f>'Master-National Baseline Data'!DN33</f>
        <v>0</v>
      </c>
      <c r="DO33" s="11">
        <f>'Master-National Baseline Data'!DO33</f>
        <v>24.467553947131293</v>
      </c>
      <c r="DP33" s="11">
        <f>'Master-National Baseline Data'!DP33</f>
        <v>89.714364472814736</v>
      </c>
      <c r="DQ33" s="11">
        <f>'Master-National Baseline Data'!DQ33</f>
        <v>0</v>
      </c>
      <c r="DR33" s="11">
        <f>'Master-National Baseline Data'!DR33</f>
        <v>0</v>
      </c>
      <c r="DS33" s="11">
        <f>'Master-National Baseline Data'!DS33</f>
        <v>89.714364472814736</v>
      </c>
      <c r="DT33" s="11">
        <f>'Master-National Baseline Data'!DT33</f>
        <v>3.9089708548039101E-2</v>
      </c>
      <c r="DU33" s="11">
        <f>'Master-National Baseline Data'!DU33</f>
        <v>0.39089708548039104</v>
      </c>
      <c r="DV33" s="11">
        <f>'Master-National Baseline Data'!DV33</f>
        <v>26.346675982961845</v>
      </c>
      <c r="DW33" s="11">
        <f>'Master-National Baseline Data'!DW33</f>
        <v>44.339605462822462</v>
      </c>
      <c r="DX33" s="11">
        <f>'Master-National Baseline Data'!DX33</f>
        <v>15.730045523520486</v>
      </c>
      <c r="DY33" s="11">
        <f>'Master-National Baseline Data'!DY33</f>
        <v>520.7814871016692</v>
      </c>
      <c r="DZ33" s="11">
        <f>'Master-National Baseline Data'!DZ33</f>
        <v>1.1977238239757209</v>
      </c>
      <c r="EA33" s="11">
        <f>'Master-National Baseline Data'!EA33</f>
        <v>1.0714719271623672</v>
      </c>
      <c r="EB33" s="11">
        <f>'Master-National Baseline Data'!EB33</f>
        <v>40.481183611532629</v>
      </c>
      <c r="EC33" s="11">
        <f>'Master-National Baseline Data'!EC33</f>
        <v>328.23444613050077</v>
      </c>
      <c r="ED33" s="11">
        <f>'Master-National Baseline Data'!ED33</f>
        <v>171.69499241274661</v>
      </c>
      <c r="EE33" s="11">
        <f>'Master-National Baseline Data'!EE33</f>
        <v>98.731411229135063</v>
      </c>
      <c r="EF33" s="11">
        <f>'Master-National Baseline Data'!EF33</f>
        <v>453.93399089529589</v>
      </c>
      <c r="EG33" s="11">
        <f>'Master-National Baseline Data'!EG33</f>
        <v>0.57040971168437016</v>
      </c>
      <c r="EH33" s="11">
        <f>'Master-National Baseline Data'!EH33</f>
        <v>2.5358877086494691</v>
      </c>
      <c r="EI33" s="11">
        <f>'Master-National Baseline Data'!EI33</f>
        <v>2.1244795144157815</v>
      </c>
      <c r="EJ33" s="11">
        <f>'Master-National Baseline Data'!EJ33</f>
        <v>0.51213960546282256</v>
      </c>
      <c r="EK33" s="11">
        <f>'Master-National Baseline Data'!EK33</f>
        <v>2.6039074355083458</v>
      </c>
      <c r="EL33" s="11">
        <f>'Master-National Baseline Data'!EL33</f>
        <v>0.84162678495000198</v>
      </c>
      <c r="EM33" s="11">
        <f>'Master-National Baseline Data'!EM33</f>
        <v>1.4307916034395551</v>
      </c>
      <c r="EN33" s="11">
        <f>'Master-National Baseline Data'!EN33</f>
        <v>1.9736260473708518</v>
      </c>
      <c r="EO33" s="11">
        <f>'Master-National Baseline Data'!EO33</f>
        <v>7.2933479258969784</v>
      </c>
      <c r="EP33" s="11">
        <f>'Master-National Baseline Data'!EP33</f>
        <v>93.920541579350299</v>
      </c>
      <c r="EQ33" s="10"/>
      <c r="ER33" s="12">
        <f>'Master-National Baseline Data'!ER33</f>
        <v>1.58383900000001</v>
      </c>
      <c r="ES33" s="12">
        <f>'Master-National Baseline Data'!ES33</f>
        <v>81.194931666666605</v>
      </c>
      <c r="ET33" s="12">
        <f>'Master-National Baseline Data'!ET33</f>
        <v>10.6315596666667</v>
      </c>
      <c r="EU33" s="12">
        <f>'Master-National Baseline Data'!EU33</f>
        <v>7.6901033333333304</v>
      </c>
      <c r="EV33" s="12">
        <f>'Master-National Baseline Data'!EV33</f>
        <v>6.4042666666666803E-2</v>
      </c>
      <c r="EW33" s="12">
        <f>'Master-National Baseline Data'!EW33</f>
        <v>0.114939</v>
      </c>
      <c r="EX33" s="12">
        <f>'Master-National Baseline Data'!EX33</f>
        <v>5.4534666666666801E-2</v>
      </c>
      <c r="EY33" s="12">
        <f>'Master-National Baseline Data'!EY33</f>
        <v>2.0384976666666601</v>
      </c>
      <c r="EZ33" s="12">
        <f>'Master-National Baseline Data'!EZ33</f>
        <v>8.29998366666665</v>
      </c>
      <c r="FA33" s="12">
        <f>'Master-National Baseline Data'!FA33</f>
        <v>1.57595666666666</v>
      </c>
      <c r="FB33" s="12">
        <f>'Master-National Baseline Data'!FB33</f>
        <v>0.87500933333333197</v>
      </c>
      <c r="FC33" s="12">
        <f>'Master-National Baseline Data'!FC33</f>
        <v>0.95825933333333102</v>
      </c>
      <c r="FD33" s="12">
        <f>'Master-National Baseline Data'!FD33</f>
        <v>9.5825933333333104</v>
      </c>
      <c r="FE33" s="12">
        <f>'Master-National Baseline Data'!FE33</f>
        <v>3.8867333333332997E-2</v>
      </c>
      <c r="FF33" s="12">
        <f>'Master-National Baseline Data'!FF33</f>
        <v>0.38867333333332998</v>
      </c>
      <c r="FG33" s="12">
        <f>'Master-National Baseline Data'!FG33</f>
        <v>24.654619989365688</v>
      </c>
      <c r="FH33" s="12">
        <f>'Master-National Baseline Data'!FH33</f>
        <v>49.878237333333402</v>
      </c>
      <c r="FI33" s="12">
        <f>'Master-National Baseline Data'!FI33</f>
        <v>15.539135</v>
      </c>
      <c r="FJ33" s="12">
        <f>'Master-National Baseline Data'!FJ33</f>
        <v>560.31282333333297</v>
      </c>
      <c r="FK33" s="12">
        <f>'Master-National Baseline Data'!FK33</f>
        <v>1.47959033333333</v>
      </c>
      <c r="FL33" s="12">
        <f>'Master-National Baseline Data'!FL33</f>
        <v>1.2728203333333299</v>
      </c>
      <c r="FM33" s="12">
        <f>'Master-National Baseline Data'!FM33</f>
        <v>41.585822999999898</v>
      </c>
      <c r="FN33" s="12">
        <f>'Master-National Baseline Data'!FN33</f>
        <v>307.67336233333299</v>
      </c>
      <c r="FO33" s="12">
        <f>'Master-National Baseline Data'!FO33</f>
        <v>186.375379333333</v>
      </c>
      <c r="FP33" s="12">
        <f>'Master-National Baseline Data'!FP33</f>
        <v>110.820557666667</v>
      </c>
      <c r="FQ33" s="12">
        <f>'Master-National Baseline Data'!FQ33</f>
        <v>429.32357033333301</v>
      </c>
      <c r="FR33" s="12">
        <f>'Master-National Baseline Data'!FR33</f>
        <v>0.64524833333333298</v>
      </c>
      <c r="FS33" s="12">
        <f>'Master-National Baseline Data'!FS33</f>
        <v>3.2131046666666698</v>
      </c>
      <c r="FT33" s="12">
        <f>'Master-National Baseline Data'!FT33</f>
        <v>3.1134483333333298</v>
      </c>
      <c r="FU33" s="12">
        <f>'Master-National Baseline Data'!FU33</f>
        <v>0.69662333333333204</v>
      </c>
      <c r="FV33" s="12">
        <f>'Master-National Baseline Data'!FV33</f>
        <v>2.80607133333333</v>
      </c>
      <c r="FW33" s="12">
        <f>'Master-National Baseline Data'!FW33</f>
        <v>0.79371766666666499</v>
      </c>
      <c r="FX33" s="12">
        <f>'Master-National Baseline Data'!FX33</f>
        <v>1.5746073333333299</v>
      </c>
      <c r="FY33" s="12">
        <f>'Master-National Baseline Data'!FY33</f>
        <v>1.840031</v>
      </c>
      <c r="FZ33" s="12">
        <f>'Master-National Baseline Data'!FZ33</f>
        <v>7.5150936666666697</v>
      </c>
      <c r="GA33" s="46">
        <f>'Master-National Baseline Data'!GA33</f>
        <v>93.034819666666394</v>
      </c>
      <c r="GB33" s="54"/>
    </row>
    <row r="34" spans="1:184" x14ac:dyDescent="0.2">
      <c r="A34" s="54"/>
      <c r="B34" s="66">
        <f>'Master-National Baseline Data'!B34</f>
        <v>436</v>
      </c>
      <c r="C34" s="8" t="str">
        <f>'Master-National Baseline Data'!C34</f>
        <v>435S</v>
      </c>
      <c r="D34" s="8" t="str">
        <f>'Master-National Baseline Data'!D34</f>
        <v>435S-BD51</v>
      </c>
      <c r="E34" s="8" t="str">
        <f>'Master-National Baseline Data'!E34</f>
        <v>010</v>
      </c>
      <c r="F34" s="8" t="str">
        <f>'Master-National Baseline Data'!F34</f>
        <v>Pastoral</v>
      </c>
      <c r="G34" s="8" t="str">
        <f>'Master-National Baseline Data'!G34</f>
        <v>Afar</v>
      </c>
      <c r="H34" s="8" t="str">
        <f>'Master-National Baseline Data'!H34</f>
        <v>Zone 1</v>
      </c>
      <c r="I34" s="8" t="str">
        <f>'Master-National Baseline Data'!I34</f>
        <v>Dubti</v>
      </c>
      <c r="J34" s="8" t="str">
        <f>'Master-National Baseline Data'!J34</f>
        <v>Ayrolaf and Gebelaytu</v>
      </c>
      <c r="K34" s="8" t="str">
        <f>'Master-National Baseline Data'!K34</f>
        <v>Gebelaytu</v>
      </c>
      <c r="L34" s="8" t="str">
        <f>'Master-National Baseline Data'!L34</f>
        <v>Gebelaytu</v>
      </c>
      <c r="M34" s="8" t="str">
        <f>'Master-National Baseline Data'!M34</f>
        <v>Af-Du-AG</v>
      </c>
      <c r="N34" s="8" t="str">
        <f>'Master-National Baseline Data'!N34</f>
        <v>Project scenario</v>
      </c>
      <c r="O34" s="8" t="str">
        <f>'Master-National Baseline Data'!O34</f>
        <v>Improved cropland</v>
      </c>
      <c r="P34" s="8" t="str">
        <f>'Master-National Baseline Data'!P34</f>
        <v>Improved cropland</v>
      </c>
      <c r="Q34" s="8" t="str">
        <f>'Master-National Baseline Data'!R40</f>
        <v xml:space="preserve">No Integrated soil and water conservation and permanent enclosure </v>
      </c>
      <c r="R34" s="8" t="str">
        <f>'Master-National Baseline Data'!R34</f>
        <v>Integrated soil and water conservation - physical measures stone and soil bund terrace, micro-catchments and irrigation system - biological measures leguminous tree hedgerows, wind erosion breaks and shade trees</v>
      </c>
      <c r="S34" s="8" t="str">
        <f>'Master-National Baseline Data'!S34</f>
        <v>Cropland</v>
      </c>
      <c r="T34" s="8" t="str">
        <f>'Master-National Baseline Data'!T34</f>
        <v>ISWC</v>
      </c>
      <c r="U34" s="8" t="str">
        <f>'Master-National Baseline Data'!U34</f>
        <v>ISWC_CL</v>
      </c>
      <c r="V34" s="8" t="str">
        <f>'Master-National Baseline Data'!V34</f>
        <v>ISWC_CL</v>
      </c>
      <c r="W34" s="9">
        <f>'Master-National Baseline Data'!W34</f>
        <v>2010</v>
      </c>
      <c r="X34" s="9">
        <f>'Master-National Baseline Data'!X34</f>
        <v>3</v>
      </c>
      <c r="Y34" s="10" t="str">
        <f>'Master-National Baseline Data'!Y34</f>
        <v>ISWC_CL_3</v>
      </c>
      <c r="Z34" s="10" t="str">
        <f>'Master-National Baseline Data'!Z34</f>
        <v>Soil bund, terraces, micro-catchment and irrigation</v>
      </c>
      <c r="AA34" s="10" t="str">
        <f>'Master-National Baseline Data'!AA34</f>
        <v>Leguminous tree hedgerows, wind erosion breaks and shade trees</v>
      </c>
      <c r="AB34" s="10" t="str">
        <f>'Master-National Baseline Data'!AB34</f>
        <v>Acacia-Prosopis</v>
      </c>
      <c r="AC34" s="10" t="str">
        <f>'Master-National Baseline Data'!AC34</f>
        <v>No grasses</v>
      </c>
      <c r="AD34" s="10" t="str">
        <f>'Master-National Baseline Data'!AD34</f>
        <v>Maize and sorghum</v>
      </c>
      <c r="AE34" s="10" t="str">
        <f>'Master-National Baseline Data'!AE34</f>
        <v>Maize</v>
      </c>
      <c r="AF34" s="10" t="str">
        <f>'Master-National Baseline Data'!AF34</f>
        <v>Sparse</v>
      </c>
      <c r="AG34" s="10" t="str">
        <f>'Master-National Baseline Data'!AG34</f>
        <v>Shoats and cattle</v>
      </c>
      <c r="AH34" s="10" t="str">
        <f>'Master-National Baseline Data'!AH34</f>
        <v>Surface sample</v>
      </c>
      <c r="AI34" s="10" t="str">
        <f>'Master-National Baseline Data'!AI34</f>
        <v>AF-D-CL-T1-1-0-15cm</v>
      </c>
      <c r="AJ34" s="10" t="str">
        <f>'Master-National Baseline Data'!AJ34</f>
        <v>AF-D-CL-T1-1-BD-0-15cm</v>
      </c>
      <c r="AK34" s="10" t="str">
        <f>'Master-National Baseline Data'!AK34</f>
        <v>0-15</v>
      </c>
      <c r="AL34" s="10">
        <f>'Master-National Baseline Data'!AL34</f>
        <v>15</v>
      </c>
      <c r="AM34" s="10" t="str">
        <f>'Master-National Baseline Data'!AM34</f>
        <v>WC</v>
      </c>
      <c r="AN34" s="10" t="str">
        <f>'Master-National Baseline Data'!AN34</f>
        <v>MIR</v>
      </c>
      <c r="AO34" s="10">
        <f>'Master-National Baseline Data'!AO34</f>
        <v>0</v>
      </c>
      <c r="AP34" s="10">
        <f>'Master-National Baseline Data'!AP34</f>
        <v>727111.22</v>
      </c>
      <c r="AQ34" s="10">
        <f>'Master-National Baseline Data'!AQ34</f>
        <v>1304818.83</v>
      </c>
      <c r="AR34" s="10">
        <f>'Master-National Baseline Data'!AR34</f>
        <v>11.795802999999999</v>
      </c>
      <c r="AS34" s="10">
        <f>'Master-National Baseline Data'!AS34</f>
        <v>41.084305999999998</v>
      </c>
      <c r="AT34" s="10" t="str">
        <f>'Master-National Baseline Data'!AT34</f>
        <v>11°47'44.89"</v>
      </c>
      <c r="AU34" s="10" t="str">
        <f>'Master-National Baseline Data'!AU34</f>
        <v>41° 5'3.50"</v>
      </c>
      <c r="AV34" s="10">
        <f>'Master-National Baseline Data'!AV34</f>
        <v>1676796.3402837799</v>
      </c>
      <c r="AW34" s="10">
        <f>'Master-National Baseline Data'!AW34</f>
        <v>1381373.00332186</v>
      </c>
      <c r="AX34" s="10">
        <f>'Master-National Baseline Data'!AX34</f>
        <v>370</v>
      </c>
      <c r="AY34" s="10">
        <f>'Master-National Baseline Data'!AY34</f>
        <v>377</v>
      </c>
      <c r="AZ34" s="10">
        <f>'Master-National Baseline Data'!AZ34</f>
        <v>1.4975000000000001E-4</v>
      </c>
      <c r="BA34" s="10">
        <f>'Master-National Baseline Data'!BA34</f>
        <v>1.1244E-4</v>
      </c>
      <c r="BB34" s="10">
        <f>'Master-National Baseline Data'!BB34</f>
        <v>7.8410000000000003E-5</v>
      </c>
      <c r="BC34" s="10">
        <f>'Master-National Baseline Data'!BC34</f>
        <v>5.3489999999999998E-5</v>
      </c>
      <c r="BD34" s="10">
        <f>'Master-National Baseline Data'!BD34</f>
        <v>3.8519999999999997E-5</v>
      </c>
      <c r="BE34" s="10">
        <f>'Master-National Baseline Data'!BE34</f>
        <v>2.5369999999999999E-5</v>
      </c>
      <c r="BF34" s="10">
        <f>'Master-National Baseline Data'!BF34</f>
        <v>2.2770000000000001E-5</v>
      </c>
      <c r="BG34" s="10">
        <f>'Master-National Baseline Data'!BG34</f>
        <v>0</v>
      </c>
      <c r="BH34" s="10">
        <f>'Master-National Baseline Data'!BH34</f>
        <v>389</v>
      </c>
      <c r="BI34" s="10">
        <f>'Master-National Baseline Data'!BI34</f>
        <v>0</v>
      </c>
      <c r="BJ34" s="10">
        <f>'Master-National Baseline Data'!BJ34</f>
        <v>0</v>
      </c>
      <c r="BK34" s="10">
        <f>'Master-National Baseline Data'!BK34</f>
        <v>0</v>
      </c>
      <c r="BL34" s="10">
        <f>'Master-National Baseline Data'!BL34</f>
        <v>0</v>
      </c>
      <c r="BM34" s="10">
        <f>'Master-National Baseline Data'!BM34</f>
        <v>0</v>
      </c>
      <c r="BN34" s="10">
        <f>'Master-National Baseline Data'!BN34</f>
        <v>24.49</v>
      </c>
      <c r="BO34" s="10">
        <f>'Master-National Baseline Data'!BO34</f>
        <v>23.08</v>
      </c>
      <c r="BP34" s="10">
        <f>'Master-National Baseline Data'!BP34</f>
        <v>276.95999999999998</v>
      </c>
      <c r="BQ34" s="10">
        <f>'Master-National Baseline Data'!BQ34</f>
        <v>150.61000000000001</v>
      </c>
      <c r="BR34" s="10">
        <f>'Master-National Baseline Data'!BR34</f>
        <v>1807.3200000000002</v>
      </c>
      <c r="BS34" s="10">
        <f>'Master-National Baseline Data'!BS34</f>
        <v>6.5255632582322365</v>
      </c>
      <c r="BT34" s="10">
        <f>'Master-National Baseline Data'!BT34</f>
        <v>22.46</v>
      </c>
      <c r="BU34" s="10">
        <f>'Master-National Baseline Data'!BU34</f>
        <v>8.09</v>
      </c>
      <c r="BV34" s="10">
        <f>'Master-National Baseline Data'!BV34</f>
        <v>12.06</v>
      </c>
      <c r="BW34" s="10">
        <f>'Master-National Baseline Data'!BW34</f>
        <v>1530</v>
      </c>
      <c r="BX34" s="10">
        <f>'Master-National Baseline Data'!BX34</f>
        <v>2</v>
      </c>
      <c r="BY34" s="10">
        <f>'Master-National Baseline Data'!BY34</f>
        <v>0.9</v>
      </c>
      <c r="BZ34" s="10" t="str">
        <f>'Master-National Baseline Data'!BZ34</f>
        <v>Arid</v>
      </c>
      <c r="CA34" s="10">
        <f>'Master-National Baseline Data'!CA34</f>
        <v>0.15</v>
      </c>
      <c r="CB34" s="10">
        <f>'Master-National Baseline Data'!CB34</f>
        <v>0.94696629047400005</v>
      </c>
      <c r="CC34" s="10">
        <f>'Master-National Baseline Data'!CC34</f>
        <v>504</v>
      </c>
      <c r="CD34" s="10">
        <f>'Master-National Baseline Data'!CD34</f>
        <v>504</v>
      </c>
      <c r="CE34" s="10">
        <f>'Master-National Baseline Data'!CE34</f>
        <v>2699</v>
      </c>
      <c r="CF34" s="10" t="str">
        <f>'Master-National Baseline Data'!CF34</f>
        <v>NPP Precipitation limited</v>
      </c>
      <c r="CG34" s="10">
        <f>'Master-National Baseline Data'!CG34</f>
        <v>1.7</v>
      </c>
      <c r="CH34" s="10">
        <f>'Master-National Baseline Data'!CH34</f>
        <v>0</v>
      </c>
      <c r="CI34" s="10" t="str">
        <f>'Master-National Baseline Data'!CI34</f>
        <v>Tropical arid thorn woodland</v>
      </c>
      <c r="CJ34" s="10" t="str">
        <f>'Master-National Baseline Data'!CJ34</f>
        <v>Arid climate desert hot</v>
      </c>
      <c r="CK34" s="10" t="str">
        <f>'Master-National Baseline Data'!CK34</f>
        <v>Desert</v>
      </c>
      <c r="CL34" s="10" t="str">
        <f>'Master-National Baseline Data'!CL34</f>
        <v>26 Jul - 14 Aug</v>
      </c>
      <c r="CM34" s="10" t="str">
        <f>'Master-National Baseline Data'!CM34</f>
        <v>Medium to sparse</v>
      </c>
      <c r="CN34" s="10" t="str">
        <f>'Master-National Baseline Data'!CN34</f>
        <v>Light grey</v>
      </c>
      <c r="CO34" s="11">
        <f>'Master-National Baseline Data'!CO34</f>
        <v>1.492304842729171</v>
      </c>
      <c r="CP34" s="11">
        <f>'Master-National Baseline Data'!CP34</f>
        <v>26.690391460000001</v>
      </c>
      <c r="CQ34" s="11">
        <f>'Master-National Baseline Data'!CQ34</f>
        <v>39.074733100000003</v>
      </c>
      <c r="CR34" s="11">
        <f>'Master-National Baseline Data'!CR34</f>
        <v>34.234875440000003</v>
      </c>
      <c r="CS34" s="11" t="str">
        <f>'Master-National Baseline Data'!CS34</f>
        <v>clay loam</v>
      </c>
      <c r="CT34" s="11" t="str">
        <f>'Master-National Baseline Data'!CT34</f>
        <v>Well drained</v>
      </c>
      <c r="CU34" s="11">
        <f>'Master-National Baseline Data'!CU34</f>
        <v>0.24917776741223685</v>
      </c>
      <c r="CV34" s="11">
        <f>'Master-National Baseline Data'!CV34</f>
        <v>0.44229440221147204</v>
      </c>
      <c r="CW34" s="11">
        <f>'Master-National Baseline Data'!CW34</f>
        <v>0.19311663479923519</v>
      </c>
      <c r="CX34" s="11">
        <f>'Master-National Baseline Data'!CX34</f>
        <v>3.3075506445672</v>
      </c>
      <c r="CY34" s="11">
        <f>'Master-National Baseline Data'!CY34</f>
        <v>8.0474999999999994</v>
      </c>
      <c r="CZ34" s="10">
        <f>'Master-National Baseline Data'!CZ34</f>
        <v>0</v>
      </c>
      <c r="DA34" s="10">
        <f>'Master-National Baseline Data'!DA34</f>
        <v>6.5</v>
      </c>
      <c r="DB34" s="10">
        <f>'Master-National Baseline Data'!DB34</f>
        <v>-1.5474999999999994</v>
      </c>
      <c r="DC34" s="10" t="str">
        <f>'Master-National Baseline Data'!DC34</f>
        <v>No LR</v>
      </c>
      <c r="DD34" s="11">
        <f>'Master-National Baseline Data'!DD34</f>
        <v>3.3906633906633878</v>
      </c>
      <c r="DE34" s="11">
        <f>'Master-National Baseline Data'!DE34</f>
        <v>2.1434643734643712</v>
      </c>
      <c r="DF34" s="11">
        <f>'Master-National Baseline Data'!DF34</f>
        <v>1.0657765865325928</v>
      </c>
      <c r="DG34" s="11">
        <f>'Master-National Baseline Data'!DG34</f>
        <v>0</v>
      </c>
      <c r="DH34" s="11">
        <f>'Master-National Baseline Data'!DH34</f>
        <v>1.0657765865325928</v>
      </c>
      <c r="DI34" s="11">
        <f>'Master-National Baseline Data'!DI34</f>
        <v>10.657765865325928</v>
      </c>
      <c r="DJ34" s="11">
        <f>'Master-National Baseline Data'!DJ34</f>
        <v>0</v>
      </c>
      <c r="DK34" s="11">
        <f>'Master-National Baseline Data'!DK34</f>
        <v>10.657765865325928</v>
      </c>
      <c r="DL34" s="11">
        <f>'Master-National Baseline Data'!DL34</f>
        <v>23.856953420249305</v>
      </c>
      <c r="DM34" s="11">
        <f>'Master-National Baseline Data'!DM34</f>
        <v>0</v>
      </c>
      <c r="DN34" s="11">
        <f>'Master-National Baseline Data'!DN34</f>
        <v>0</v>
      </c>
      <c r="DO34" s="11">
        <f>'Master-National Baseline Data'!DO34</f>
        <v>23.856953420249305</v>
      </c>
      <c r="DP34" s="11">
        <f>'Master-National Baseline Data'!DP34</f>
        <v>87.475495874247443</v>
      </c>
      <c r="DQ34" s="11">
        <f>'Master-National Baseline Data'!DQ34</f>
        <v>0</v>
      </c>
      <c r="DR34" s="11">
        <f>'Master-National Baseline Data'!DR34</f>
        <v>0</v>
      </c>
      <c r="DS34" s="11">
        <f>'Master-National Baseline Data'!DS34</f>
        <v>87.475495874247443</v>
      </c>
      <c r="DT34" s="11">
        <f>'Master-National Baseline Data'!DT34</f>
        <v>3.995426744222641E-2</v>
      </c>
      <c r="DU34" s="11">
        <f>'Master-National Baseline Data'!DU34</f>
        <v>0.3995426744222641</v>
      </c>
      <c r="DV34" s="11">
        <f>'Master-National Baseline Data'!DV34</f>
        <v>26.674912462697463</v>
      </c>
      <c r="DW34" s="11">
        <f>'Master-National Baseline Data'!DW34</f>
        <v>53.239588437040659</v>
      </c>
      <c r="DX34" s="11">
        <f>'Master-National Baseline Data'!DX34</f>
        <v>20.930916217540421</v>
      </c>
      <c r="DY34" s="11">
        <f>'Master-National Baseline Data'!DY34</f>
        <v>738.55952964233222</v>
      </c>
      <c r="DZ34" s="11">
        <f>'Master-National Baseline Data'!DZ34</f>
        <v>3.8377266046055856</v>
      </c>
      <c r="EA34" s="11">
        <f>'Master-National Baseline Data'!EA34</f>
        <v>4.1256246937775609</v>
      </c>
      <c r="EB34" s="11">
        <f>'Master-National Baseline Data'!EB34</f>
        <v>70.87486526212642</v>
      </c>
      <c r="EC34" s="11">
        <f>'Master-National Baseline Data'!EC34</f>
        <v>366.99755022048015</v>
      </c>
      <c r="ED34" s="11">
        <f>'Master-National Baseline Data'!ED34</f>
        <v>347.14355707986283</v>
      </c>
      <c r="EE34" s="11">
        <f>'Master-National Baseline Data'!EE34</f>
        <v>257.96668299853019</v>
      </c>
      <c r="EF34" s="11">
        <f>'Master-National Baseline Data'!EF34</f>
        <v>442.2018618324351</v>
      </c>
      <c r="EG34" s="11">
        <f>'Master-National Baseline Data'!EG34</f>
        <v>1.458108770210681</v>
      </c>
      <c r="EH34" s="11">
        <f>'Master-National Baseline Data'!EH34</f>
        <v>9.1141597256246936</v>
      </c>
      <c r="EI34" s="11">
        <f>'Master-National Baseline Data'!EI34</f>
        <v>3.3977070063694264</v>
      </c>
      <c r="EJ34" s="11">
        <f>'Master-National Baseline Data'!EJ34</f>
        <v>1.3717785399314062</v>
      </c>
      <c r="EK34" s="11">
        <f>'Master-National Baseline Data'!EK34</f>
        <v>3.6927976482116609</v>
      </c>
      <c r="EL34" s="11">
        <f>'Master-National Baseline Data'!EL34</f>
        <v>0.94101935953969273</v>
      </c>
      <c r="EM34" s="11">
        <f>'Master-National Baseline Data'!EM34</f>
        <v>2.8928629756655235</v>
      </c>
      <c r="EN34" s="11">
        <f>'Master-National Baseline Data'!EN34</f>
        <v>1.9226167905758047</v>
      </c>
      <c r="EO34" s="11">
        <f>'Master-National Baseline Data'!EO34</f>
        <v>9.9816926583630892</v>
      </c>
      <c r="EP34" s="11">
        <f>'Master-National Baseline Data'!EP34</f>
        <v>94.666276526513343</v>
      </c>
      <c r="EQ34" s="10"/>
      <c r="ER34" s="12">
        <f>'Master-National Baseline Data'!ER34</f>
        <v>1.47045433333334</v>
      </c>
      <c r="ES34" s="12">
        <f>'Master-National Baseline Data'!ES34</f>
        <v>23.546005333333301</v>
      </c>
      <c r="ET34" s="12">
        <f>'Master-National Baseline Data'!ET34</f>
        <v>41.867430333333303</v>
      </c>
      <c r="EU34" s="12">
        <f>'Master-National Baseline Data'!EU34</f>
        <v>33.683310999999897</v>
      </c>
      <c r="EV34" s="12">
        <f>'Master-National Baseline Data'!EV34</f>
        <v>0.24690466666666699</v>
      </c>
      <c r="EW34" s="12">
        <f>'Master-National Baseline Data'!EW34</f>
        <v>0.44627866666666599</v>
      </c>
      <c r="EX34" s="12">
        <f>'Master-National Baseline Data'!EX34</f>
        <v>0.19749599999999901</v>
      </c>
      <c r="EY34" s="12">
        <f>'Master-National Baseline Data'!EY34</f>
        <v>3.940242</v>
      </c>
      <c r="EZ34" s="12">
        <f>'Master-National Baseline Data'!EZ34</f>
        <v>8.0103270000000109</v>
      </c>
      <c r="FA34" s="12">
        <f>'Master-National Baseline Data'!FA34</f>
        <v>3.49770966666668</v>
      </c>
      <c r="FB34" s="12">
        <f>'Master-National Baseline Data'!FB34</f>
        <v>2.18231666666667</v>
      </c>
      <c r="FC34" s="12">
        <f>'Master-National Baseline Data'!FC34</f>
        <v>1.14240733333333</v>
      </c>
      <c r="FD34" s="12">
        <f>'Master-National Baseline Data'!FD34</f>
        <v>11.4240733333333</v>
      </c>
      <c r="FE34" s="12">
        <f>'Master-National Baseline Data'!FE34</f>
        <v>4.7853666666666399E-2</v>
      </c>
      <c r="FF34" s="12">
        <f>'Master-National Baseline Data'!FF34</f>
        <v>0.478536666666664</v>
      </c>
      <c r="FG34" s="12">
        <f>'Master-National Baseline Data'!FG34</f>
        <v>23.872932063722107</v>
      </c>
      <c r="FH34" s="12">
        <f>'Master-National Baseline Data'!FH34</f>
        <v>56.926350999999997</v>
      </c>
      <c r="FI34" s="12">
        <f>'Master-National Baseline Data'!FI34</f>
        <v>20.387094666666702</v>
      </c>
      <c r="FJ34" s="12">
        <f>'Master-National Baseline Data'!FJ34</f>
        <v>736.10842866666599</v>
      </c>
      <c r="FK34" s="12">
        <f>'Master-National Baseline Data'!FK34</f>
        <v>3.87646166666666</v>
      </c>
      <c r="FL34" s="12">
        <f>'Master-National Baseline Data'!FL34</f>
        <v>4.2189506666666698</v>
      </c>
      <c r="FM34" s="12">
        <f>'Master-National Baseline Data'!FM34</f>
        <v>75.668687000000006</v>
      </c>
      <c r="FN34" s="12">
        <f>'Master-National Baseline Data'!FN34</f>
        <v>400.39194400000002</v>
      </c>
      <c r="FO34" s="12">
        <f>'Master-National Baseline Data'!FO34</f>
        <v>376.28639333333399</v>
      </c>
      <c r="FP34" s="12">
        <f>'Master-National Baseline Data'!FP34</f>
        <v>254.94690433333301</v>
      </c>
      <c r="FQ34" s="12">
        <f>'Master-National Baseline Data'!FQ34</f>
        <v>425.35881900000101</v>
      </c>
      <c r="FR34" s="12">
        <f>'Master-National Baseline Data'!FR34</f>
        <v>1.59481133333334</v>
      </c>
      <c r="FS34" s="12">
        <f>'Master-National Baseline Data'!FS34</f>
        <v>8.4761620000000004</v>
      </c>
      <c r="FT34" s="12">
        <f>'Master-National Baseline Data'!FT34</f>
        <v>4.7733050000000103</v>
      </c>
      <c r="FU34" s="12">
        <f>'Master-National Baseline Data'!FU34</f>
        <v>1.3292520000000001</v>
      </c>
      <c r="FV34" s="12">
        <f>'Master-National Baseline Data'!FV34</f>
        <v>3.6595026666666701</v>
      </c>
      <c r="FW34" s="12">
        <f>'Master-National Baseline Data'!FW34</f>
        <v>0.99568500000000004</v>
      </c>
      <c r="FX34" s="12">
        <f>'Master-National Baseline Data'!FX34</f>
        <v>3.1449103333333399</v>
      </c>
      <c r="FY34" s="12">
        <f>'Master-National Baseline Data'!FY34</f>
        <v>1.8202103333333299</v>
      </c>
      <c r="FZ34" s="12">
        <f>'Master-National Baseline Data'!FZ34</f>
        <v>9.9824423333333296</v>
      </c>
      <c r="GA34" s="46">
        <f>'Master-National Baseline Data'!GA34</f>
        <v>94.038955999999899</v>
      </c>
      <c r="GB34" s="54"/>
    </row>
    <row r="35" spans="1:184" x14ac:dyDescent="0.2">
      <c r="A35" s="73"/>
      <c r="B35" s="66">
        <f>'Master-National Baseline Data'!B35</f>
        <v>437</v>
      </c>
      <c r="C35" s="8" t="str">
        <f>'Master-National Baseline Data'!C35</f>
        <v>436S</v>
      </c>
      <c r="D35" s="8"/>
      <c r="E35" s="8" t="str">
        <f>'Master-National Baseline Data'!E35</f>
        <v>010</v>
      </c>
      <c r="F35" s="8" t="str">
        <f>'Master-National Baseline Data'!F35</f>
        <v>Pastoral</v>
      </c>
      <c r="G35" s="8" t="str">
        <f>'Master-National Baseline Data'!G35</f>
        <v>Afar</v>
      </c>
      <c r="H35" s="8" t="str">
        <f>'Master-National Baseline Data'!H35</f>
        <v>Zone 1</v>
      </c>
      <c r="I35" s="8" t="str">
        <f>'Master-National Baseline Data'!I35</f>
        <v>Dubti</v>
      </c>
      <c r="J35" s="8" t="str">
        <f>'Master-National Baseline Data'!J35</f>
        <v>Ayrolaf and Gebelaytu</v>
      </c>
      <c r="K35" s="8" t="str">
        <f>'Master-National Baseline Data'!K35</f>
        <v>Gebelaytu</v>
      </c>
      <c r="L35" s="8" t="str">
        <f>'Master-National Baseline Data'!L35</f>
        <v>Gebelaytu</v>
      </c>
      <c r="M35" s="8" t="str">
        <f>'Master-National Baseline Data'!M35</f>
        <v>Af-Du-AG</v>
      </c>
      <c r="N35" s="8" t="str">
        <f>'Master-National Baseline Data'!N35</f>
        <v>Project scenario</v>
      </c>
      <c r="O35" s="8" t="str">
        <f>'Master-National Baseline Data'!O35</f>
        <v>Improved cropland</v>
      </c>
      <c r="P35" s="8" t="str">
        <f>'Master-National Baseline Data'!P35</f>
        <v>Improved cropland</v>
      </c>
      <c r="Q35" s="8" t="str">
        <f>'Master-National Baseline Data'!Q35</f>
        <v>Cropland  rehabilitation - reduce soil erosion, soil fertility decline and land degradation, increase soil carbon, organic matter, soil water and improve crop productivity and yield</v>
      </c>
      <c r="R35" s="8" t="str">
        <f>'Master-National Baseline Data'!R35</f>
        <v>Integrated soil and water conservation - physical measures stone and soil bund terrace, micro-catchments and irrigation system - biological measures leguminous tree hedgerows, wind erosion breaks and shade trees</v>
      </c>
      <c r="S35" s="8" t="str">
        <f>'Master-National Baseline Data'!S35</f>
        <v>Cropland</v>
      </c>
      <c r="T35" s="8" t="str">
        <f>'Master-National Baseline Data'!T35</f>
        <v>ISWC</v>
      </c>
      <c r="U35" s="8" t="str">
        <f>'Master-National Baseline Data'!U35</f>
        <v>ISWC_CL</v>
      </c>
      <c r="V35" s="8" t="str">
        <f>'Master-National Baseline Data'!V35</f>
        <v>ISWC_CL</v>
      </c>
      <c r="W35" s="9">
        <f>'Master-National Baseline Data'!W35</f>
        <v>2010</v>
      </c>
      <c r="X35" s="9">
        <f>'Master-National Baseline Data'!X35</f>
        <v>3</v>
      </c>
      <c r="Y35" s="10" t="str">
        <f>'Master-National Baseline Data'!Y35</f>
        <v>ISWC_CL_3</v>
      </c>
      <c r="Z35" s="10" t="str">
        <f>'Master-National Baseline Data'!Z35</f>
        <v>Soil bund, terraces, micro-catchment and irrigation</v>
      </c>
      <c r="AA35" s="10" t="str">
        <f>'Master-National Baseline Data'!AA35</f>
        <v>Leguminous tree hedgerows, wind erosion breaks and shade trees</v>
      </c>
      <c r="AB35" s="10" t="str">
        <f>'Master-National Baseline Data'!AB35</f>
        <v>Acacia-Prosopis</v>
      </c>
      <c r="AC35" s="10" t="str">
        <f>'Master-National Baseline Data'!AC35</f>
        <v>No grasses</v>
      </c>
      <c r="AD35" s="10" t="str">
        <f>'Master-National Baseline Data'!AD35</f>
        <v>Maize and sorghum</v>
      </c>
      <c r="AE35" s="10" t="str">
        <f>'Master-National Baseline Data'!AE35</f>
        <v>Maize</v>
      </c>
      <c r="AF35" s="10" t="str">
        <f>'Master-National Baseline Data'!AF35</f>
        <v>Sparse</v>
      </c>
      <c r="AG35" s="10" t="str">
        <f>'Master-National Baseline Data'!AG35</f>
        <v>Shoats and cattle</v>
      </c>
      <c r="AH35" s="10" t="str">
        <f>'Master-National Baseline Data'!AH35</f>
        <v>Surface sample</v>
      </c>
      <c r="AI35" s="10" t="str">
        <f>'Master-National Baseline Data'!AI35</f>
        <v>AF-D-CL-T1-2-0-15cm</v>
      </c>
      <c r="AJ35" s="10">
        <f>'Master-National Baseline Data'!AJ35</f>
        <v>0</v>
      </c>
      <c r="AK35" s="10" t="str">
        <f>'Master-National Baseline Data'!AK35</f>
        <v>0-15</v>
      </c>
      <c r="AL35" s="10">
        <f>'Master-National Baseline Data'!AL35</f>
        <v>15</v>
      </c>
      <c r="AM35" s="10" t="str">
        <f>'Master-National Baseline Data'!AM35</f>
        <v>WC</v>
      </c>
      <c r="AN35" s="10" t="str">
        <f>'Master-National Baseline Data'!AN35</f>
        <v>MIR</v>
      </c>
      <c r="AO35" s="10">
        <f>'Master-National Baseline Data'!AO35</f>
        <v>0</v>
      </c>
      <c r="AP35" s="10">
        <f>'Master-National Baseline Data'!AP35</f>
        <v>727111.22</v>
      </c>
      <c r="AQ35" s="10">
        <f>'Master-National Baseline Data'!AQ35</f>
        <v>1304818.83</v>
      </c>
      <c r="AR35" s="10">
        <f>'Master-National Baseline Data'!AR35</f>
        <v>11.795802999999999</v>
      </c>
      <c r="AS35" s="10">
        <f>'Master-National Baseline Data'!AS35</f>
        <v>41.084305999999998</v>
      </c>
      <c r="AT35" s="10" t="str">
        <f>'Master-National Baseline Data'!AT35</f>
        <v>11°47'44.89"</v>
      </c>
      <c r="AU35" s="10" t="str">
        <f>'Master-National Baseline Data'!AU35</f>
        <v>41° 5'3.50"</v>
      </c>
      <c r="AV35" s="10">
        <f>'Master-National Baseline Data'!AV35</f>
        <v>1676796.3402837799</v>
      </c>
      <c r="AW35" s="10">
        <f>'Master-National Baseline Data'!AW35</f>
        <v>1381373.00332186</v>
      </c>
      <c r="AX35" s="10">
        <f>'Master-National Baseline Data'!AX35</f>
        <v>370</v>
      </c>
      <c r="AY35" s="10">
        <f>'Master-National Baseline Data'!AY35</f>
        <v>377</v>
      </c>
      <c r="AZ35" s="10">
        <f>'Master-National Baseline Data'!AZ35</f>
        <v>1.4975000000000001E-4</v>
      </c>
      <c r="BA35" s="10">
        <f>'Master-National Baseline Data'!BA35</f>
        <v>1.1244E-4</v>
      </c>
      <c r="BB35" s="10">
        <f>'Master-National Baseline Data'!BB35</f>
        <v>7.8410000000000003E-5</v>
      </c>
      <c r="BC35" s="10">
        <f>'Master-National Baseline Data'!BC35</f>
        <v>5.3489999999999998E-5</v>
      </c>
      <c r="BD35" s="10">
        <f>'Master-National Baseline Data'!BD35</f>
        <v>3.8519999999999997E-5</v>
      </c>
      <c r="BE35" s="10">
        <f>'Master-National Baseline Data'!BE35</f>
        <v>2.5369999999999999E-5</v>
      </c>
      <c r="BF35" s="10">
        <f>'Master-National Baseline Data'!BF35</f>
        <v>2.2770000000000001E-5</v>
      </c>
      <c r="BG35" s="10">
        <f>'Master-National Baseline Data'!BG35</f>
        <v>0</v>
      </c>
      <c r="BH35" s="10">
        <f>'Master-National Baseline Data'!BH35</f>
        <v>389</v>
      </c>
      <c r="BI35" s="10">
        <f>'Master-National Baseline Data'!BI35</f>
        <v>0</v>
      </c>
      <c r="BJ35" s="10">
        <f>'Master-National Baseline Data'!BJ35</f>
        <v>0</v>
      </c>
      <c r="BK35" s="10">
        <f>'Master-National Baseline Data'!BK35</f>
        <v>0</v>
      </c>
      <c r="BL35" s="10">
        <f>'Master-National Baseline Data'!BL35</f>
        <v>0</v>
      </c>
      <c r="BM35" s="10">
        <f>'Master-National Baseline Data'!BM35</f>
        <v>0</v>
      </c>
      <c r="BN35" s="10">
        <f>'Master-National Baseline Data'!BN35</f>
        <v>24.49</v>
      </c>
      <c r="BO35" s="10">
        <f>'Master-National Baseline Data'!BO35</f>
        <v>23.08</v>
      </c>
      <c r="BP35" s="10">
        <f>'Master-National Baseline Data'!BP35</f>
        <v>276.95999999999998</v>
      </c>
      <c r="BQ35" s="10">
        <f>'Master-National Baseline Data'!BQ35</f>
        <v>150.61000000000001</v>
      </c>
      <c r="BR35" s="10">
        <f>'Master-National Baseline Data'!BR35</f>
        <v>1807.3200000000002</v>
      </c>
      <c r="BS35" s="10">
        <f>'Master-National Baseline Data'!BS35</f>
        <v>6.5255632582322365</v>
      </c>
      <c r="BT35" s="10">
        <f>'Master-National Baseline Data'!BT35</f>
        <v>22.46</v>
      </c>
      <c r="BU35" s="10">
        <f>'Master-National Baseline Data'!BU35</f>
        <v>8.09</v>
      </c>
      <c r="BV35" s="10">
        <f>'Master-National Baseline Data'!BV35</f>
        <v>12.06</v>
      </c>
      <c r="BW35" s="10">
        <f>'Master-National Baseline Data'!BW35</f>
        <v>1530</v>
      </c>
      <c r="BX35" s="10">
        <f>'Master-National Baseline Data'!BX35</f>
        <v>2</v>
      </c>
      <c r="BY35" s="10">
        <f>'Master-National Baseline Data'!BY35</f>
        <v>0.9</v>
      </c>
      <c r="BZ35" s="10" t="str">
        <f>'Master-National Baseline Data'!BZ35</f>
        <v>Arid</v>
      </c>
      <c r="CA35" s="10">
        <f>'Master-National Baseline Data'!CA35</f>
        <v>0.15</v>
      </c>
      <c r="CB35" s="10">
        <f>'Master-National Baseline Data'!CB35</f>
        <v>0.94696629047400005</v>
      </c>
      <c r="CC35" s="10">
        <f>'Master-National Baseline Data'!CC35</f>
        <v>504</v>
      </c>
      <c r="CD35" s="10">
        <f>'Master-National Baseline Data'!CD35</f>
        <v>504</v>
      </c>
      <c r="CE35" s="10">
        <f>'Master-National Baseline Data'!CE35</f>
        <v>2699</v>
      </c>
      <c r="CF35" s="10" t="str">
        <f>'Master-National Baseline Data'!CF35</f>
        <v>NPP Precipitation limited</v>
      </c>
      <c r="CG35" s="10">
        <f>'Master-National Baseline Data'!CG35</f>
        <v>1.7</v>
      </c>
      <c r="CH35" s="10">
        <f>'Master-National Baseline Data'!CH35</f>
        <v>0</v>
      </c>
      <c r="CI35" s="10" t="str">
        <f>'Master-National Baseline Data'!CI35</f>
        <v>Tropical arid thorn woodland</v>
      </c>
      <c r="CJ35" s="10" t="str">
        <f>'Master-National Baseline Data'!CJ35</f>
        <v>Arid climate desert hot</v>
      </c>
      <c r="CK35" s="10" t="str">
        <f>'Master-National Baseline Data'!CK35</f>
        <v>Desert</v>
      </c>
      <c r="CL35" s="10" t="str">
        <f>'Master-National Baseline Data'!CL35</f>
        <v>26 Jul - 14 Aug</v>
      </c>
      <c r="CM35" s="10" t="str">
        <f>'Master-National Baseline Data'!CM35</f>
        <v>Medium to sparse</v>
      </c>
      <c r="CN35" s="10" t="str">
        <f>'Master-National Baseline Data'!CN35</f>
        <v>Light grey</v>
      </c>
      <c r="CO35" s="11">
        <f>'Master-National Baseline Data'!CO35</f>
        <v>1.4665156666666701</v>
      </c>
      <c r="CP35" s="11">
        <f>'Master-National Baseline Data'!CP35</f>
        <v>22.150997149999998</v>
      </c>
      <c r="CQ35" s="11">
        <f>'Master-National Baseline Data'!CQ35</f>
        <v>46.937321939999997</v>
      </c>
      <c r="CR35" s="11">
        <f>'Master-National Baseline Data'!CR35</f>
        <v>30.911680910000001</v>
      </c>
      <c r="CS35" s="11" t="str">
        <f>'Master-National Baseline Data'!CS35</f>
        <v>clay loam</v>
      </c>
      <c r="CT35" s="11" t="str">
        <f>'Master-National Baseline Data'!CT35</f>
        <v>Well drained</v>
      </c>
      <c r="CU35" s="11">
        <f>'Master-National Baseline Data'!CU35</f>
        <v>0.29971946623306889</v>
      </c>
      <c r="CV35" s="11">
        <f>'Master-National Baseline Data'!CV35</f>
        <v>0.49394518801784576</v>
      </c>
      <c r="CW35" s="11">
        <f>'Master-National Baseline Data'!CW35</f>
        <v>0.1942257217847769</v>
      </c>
      <c r="CX35" s="11">
        <f>'Master-National Baseline Data'!CX35</f>
        <v>4.4096609382257297</v>
      </c>
      <c r="CY35" s="11">
        <f>'Master-National Baseline Data'!CY35</f>
        <v>8.1484000000000005</v>
      </c>
      <c r="CZ35" s="10">
        <f>'Master-National Baseline Data'!CZ35</f>
        <v>0</v>
      </c>
      <c r="DA35" s="10">
        <f>'Master-National Baseline Data'!DA35</f>
        <v>6.5</v>
      </c>
      <c r="DB35" s="10">
        <f>'Master-National Baseline Data'!DB35</f>
        <v>-1.6484000000000005</v>
      </c>
      <c r="DC35" s="10" t="str">
        <f>'Master-National Baseline Data'!DC35</f>
        <v>No LR</v>
      </c>
      <c r="DD35" s="11">
        <f>'Master-National Baseline Data'!DD35</f>
        <v>3.5732009925558348</v>
      </c>
      <c r="DE35" s="11">
        <f>'Master-National Baseline Data'!DE35</f>
        <v>2.2712406947890842</v>
      </c>
      <c r="DF35" s="11">
        <f>'Master-National Baseline Data'!DF35</f>
        <v>1.0237051248550415</v>
      </c>
      <c r="DG35" s="11">
        <f>'Master-National Baseline Data'!DG35</f>
        <v>0</v>
      </c>
      <c r="DH35" s="11">
        <f>'Master-National Baseline Data'!DH35</f>
        <v>1.0237051248550415</v>
      </c>
      <c r="DI35" s="11">
        <f>'Master-National Baseline Data'!DI35</f>
        <v>10.237051248550415</v>
      </c>
      <c r="DJ35" s="11">
        <f>'Master-National Baseline Data'!DJ35</f>
        <v>0</v>
      </c>
      <c r="DK35" s="11">
        <f>'Master-National Baseline Data'!DK35</f>
        <v>10.237051248550415</v>
      </c>
      <c r="DL35" s="11">
        <f>'Master-National Baseline Data'!DL35</f>
        <v>22.519194054703171</v>
      </c>
      <c r="DM35" s="11">
        <f>'Master-National Baseline Data'!DM35</f>
        <v>0</v>
      </c>
      <c r="DN35" s="11">
        <f>'Master-National Baseline Data'!DN35</f>
        <v>0</v>
      </c>
      <c r="DO35" s="11">
        <f>'Master-National Baseline Data'!DO35</f>
        <v>22.519194054703171</v>
      </c>
      <c r="DP35" s="11">
        <f>'Master-National Baseline Data'!DP35</f>
        <v>82.57037820057829</v>
      </c>
      <c r="DQ35" s="11">
        <f>'Master-National Baseline Data'!DQ35</f>
        <v>0</v>
      </c>
      <c r="DR35" s="11">
        <f>'Master-National Baseline Data'!DR35</f>
        <v>0</v>
      </c>
      <c r="DS35" s="11">
        <f>'Master-National Baseline Data'!DS35</f>
        <v>82.57037820057829</v>
      </c>
      <c r="DT35" s="11">
        <f>'Master-National Baseline Data'!DT35</f>
        <v>3.1602382659912109E-2</v>
      </c>
      <c r="DU35" s="11">
        <f>'Master-National Baseline Data'!DU35</f>
        <v>0.31602382659912109</v>
      </c>
      <c r="DV35" s="11">
        <f>'Master-National Baseline Data'!DV35</f>
        <v>32.393289324783098</v>
      </c>
      <c r="DW35" s="11">
        <f>'Master-National Baseline Data'!DW35</f>
        <v>45.823739174732559</v>
      </c>
      <c r="DX35" s="11">
        <f>'Master-National Baseline Data'!DX35</f>
        <v>21.684258787570045</v>
      </c>
      <c r="DY35" s="11">
        <f>'Master-National Baseline Data'!DY35</f>
        <v>715.23178807947011</v>
      </c>
      <c r="DZ35" s="11">
        <f>'Master-National Baseline Data'!DZ35</f>
        <v>4.2606214977075911</v>
      </c>
      <c r="EA35" s="11">
        <f>'Master-National Baseline Data'!EA35</f>
        <v>2.3942944472745795</v>
      </c>
      <c r="EB35" s="11">
        <f>'Master-National Baseline Data'!EB35</f>
        <v>71.414365766683645</v>
      </c>
      <c r="EC35" s="11">
        <f>'Master-National Baseline Data'!EC35</f>
        <v>417.54661232806933</v>
      </c>
      <c r="ED35" s="11">
        <f>'Master-National Baseline Data'!ED35</f>
        <v>425.59042282221094</v>
      </c>
      <c r="EE35" s="11">
        <f>'Master-National Baseline Data'!EE35</f>
        <v>259.59246051961287</v>
      </c>
      <c r="EF35" s="11">
        <f>'Master-National Baseline Data'!EF35</f>
        <v>429.17167600611305</v>
      </c>
      <c r="EG35" s="11">
        <f>'Master-National Baseline Data'!EG35</f>
        <v>1.4940397350993377</v>
      </c>
      <c r="EH35" s="11">
        <f>'Master-National Baseline Data'!EH35</f>
        <v>8.5876719307182903</v>
      </c>
      <c r="EI35" s="11">
        <f>'Master-National Baseline Data'!EI35</f>
        <v>4.4160652063168628</v>
      </c>
      <c r="EJ35" s="11">
        <f>'Master-National Baseline Data'!EJ35</f>
        <v>1.0959755476311768</v>
      </c>
      <c r="EK35" s="11">
        <f>'Master-National Baseline Data'!EK35</f>
        <v>3.5761589403973506</v>
      </c>
      <c r="EL35" s="11">
        <f>'Master-National Baseline Data'!EL35</f>
        <v>1.0706323393027419</v>
      </c>
      <c r="EM35" s="11">
        <f>'Master-National Baseline Data'!EM35</f>
        <v>3.546586856851758</v>
      </c>
      <c r="EN35" s="11">
        <f>'Master-National Baseline Data'!EN35</f>
        <v>1.8659638087222306</v>
      </c>
      <c r="EO35" s="11">
        <f>'Master-National Baseline Data'!EO35</f>
        <v>10.517579337021406</v>
      </c>
      <c r="EP35" s="11">
        <f>'Master-National Baseline Data'!EP35</f>
        <v>95.643128736530187</v>
      </c>
      <c r="EQ35" s="10"/>
      <c r="ER35" s="12">
        <f>'Master-National Baseline Data'!ER35</f>
        <v>1.4665156666666701</v>
      </c>
      <c r="ES35" s="12">
        <f>'Master-National Baseline Data'!ES35</f>
        <v>21.474457666666598</v>
      </c>
      <c r="ET35" s="12">
        <f>'Master-National Baseline Data'!ET35</f>
        <v>46.279025666666598</v>
      </c>
      <c r="EU35" s="12">
        <f>'Master-National Baseline Data'!EU35</f>
        <v>30.284718666666599</v>
      </c>
      <c r="EV35" s="12">
        <f>'Master-National Baseline Data'!EV35</f>
        <v>0.274733</v>
      </c>
      <c r="EW35" s="12">
        <f>'Master-National Baseline Data'!EW35</f>
        <v>0.45811133333333398</v>
      </c>
      <c r="EX35" s="12">
        <f>'Master-National Baseline Data'!EX35</f>
        <v>0.19209166666666599</v>
      </c>
      <c r="EY35" s="12">
        <f>'Master-National Baseline Data'!EY35</f>
        <v>4.28825533333334</v>
      </c>
      <c r="EZ35" s="12">
        <f>'Master-National Baseline Data'!EZ35</f>
        <v>7.9976200000000297</v>
      </c>
      <c r="FA35" s="12">
        <f>'Master-National Baseline Data'!FA35</f>
        <v>3.5305569999999999</v>
      </c>
      <c r="FB35" s="12">
        <f>'Master-National Baseline Data'!FB35</f>
        <v>2.2968649999999999</v>
      </c>
      <c r="FC35" s="12">
        <f>'Master-National Baseline Data'!FC35</f>
        <v>1.08378533333333</v>
      </c>
      <c r="FD35" s="12">
        <f>'Master-National Baseline Data'!FD35</f>
        <v>10.8378533333333</v>
      </c>
      <c r="FE35" s="12">
        <f>'Master-National Baseline Data'!FE35</f>
        <v>3.7419999999999898E-2</v>
      </c>
      <c r="FF35" s="12">
        <f>'Master-National Baseline Data'!FF35</f>
        <v>0.37419999999999898</v>
      </c>
      <c r="FG35" s="12">
        <f>'Master-National Baseline Data'!FG35</f>
        <v>28.962729378229103</v>
      </c>
      <c r="FH35" s="12">
        <f>'Master-National Baseline Data'!FH35</f>
        <v>55.531665666666697</v>
      </c>
      <c r="FI35" s="12">
        <f>'Master-National Baseline Data'!FI35</f>
        <v>19.826233999999999</v>
      </c>
      <c r="FJ35" s="12">
        <f>'Master-National Baseline Data'!FJ35</f>
        <v>729.23861666666699</v>
      </c>
      <c r="FK35" s="12">
        <f>'Master-National Baseline Data'!FK35</f>
        <v>4.14653766666666</v>
      </c>
      <c r="FL35" s="12">
        <f>'Master-National Baseline Data'!FL35</f>
        <v>3.17204166666667</v>
      </c>
      <c r="FM35" s="12">
        <f>'Master-National Baseline Data'!FM35</f>
        <v>74.182317666666705</v>
      </c>
      <c r="FN35" s="12">
        <f>'Master-National Baseline Data'!FN35</f>
        <v>404.915412</v>
      </c>
      <c r="FO35" s="12">
        <f>'Master-National Baseline Data'!FO35</f>
        <v>404.81800533333302</v>
      </c>
      <c r="FP35" s="12">
        <f>'Master-National Baseline Data'!FP35</f>
        <v>254.99216166666699</v>
      </c>
      <c r="FQ35" s="12">
        <f>'Master-National Baseline Data'!FQ35</f>
        <v>419.100032</v>
      </c>
      <c r="FR35" s="12">
        <f>'Master-National Baseline Data'!FR35</f>
        <v>1.59966433333334</v>
      </c>
      <c r="FS35" s="12">
        <f>'Master-National Baseline Data'!FS35</f>
        <v>8.2358670000000007</v>
      </c>
      <c r="FT35" s="12">
        <f>'Master-National Baseline Data'!FT35</f>
        <v>5.3216223333333401</v>
      </c>
      <c r="FU35" s="12">
        <f>'Master-National Baseline Data'!FU35</f>
        <v>1.1572196666666701</v>
      </c>
      <c r="FV35" s="12">
        <f>'Master-National Baseline Data'!FV35</f>
        <v>3.6104946666666602</v>
      </c>
      <c r="FW35" s="12">
        <f>'Master-National Baseline Data'!FW35</f>
        <v>1.01498133333333</v>
      </c>
      <c r="FX35" s="12">
        <f>'Master-National Baseline Data'!FX35</f>
        <v>3.3998279999999999</v>
      </c>
      <c r="FY35" s="12">
        <f>'Master-National Baseline Data'!FY35</f>
        <v>1.81465066666667</v>
      </c>
      <c r="FZ35" s="12">
        <f>'Master-National Baseline Data'!FZ35</f>
        <v>10.012069</v>
      </c>
      <c r="GA35" s="46">
        <f>'Master-National Baseline Data'!GA35</f>
        <v>94.416217666666498</v>
      </c>
      <c r="GB35" s="54"/>
    </row>
    <row r="36" spans="1:184" x14ac:dyDescent="0.2">
      <c r="A36" s="73"/>
      <c r="B36" s="66">
        <f>'Master-National Baseline Data'!B36</f>
        <v>438</v>
      </c>
      <c r="C36" s="8" t="str">
        <f>'Master-National Baseline Data'!C36</f>
        <v>437S</v>
      </c>
      <c r="D36" s="8"/>
      <c r="E36" s="8" t="str">
        <f>'Master-National Baseline Data'!E36</f>
        <v>010</v>
      </c>
      <c r="F36" s="8" t="str">
        <f>'Master-National Baseline Data'!F36</f>
        <v>Pastoral</v>
      </c>
      <c r="G36" s="8" t="str">
        <f>'Master-National Baseline Data'!G36</f>
        <v>Afar</v>
      </c>
      <c r="H36" s="8" t="str">
        <f>'Master-National Baseline Data'!H36</f>
        <v>Zone 1</v>
      </c>
      <c r="I36" s="8" t="str">
        <f>'Master-National Baseline Data'!I36</f>
        <v>Dubti</v>
      </c>
      <c r="J36" s="8" t="str">
        <f>'Master-National Baseline Data'!J36</f>
        <v>Ayrolaf and Gebelaytu</v>
      </c>
      <c r="K36" s="8" t="str">
        <f>'Master-National Baseline Data'!K36</f>
        <v>Gebelaytu</v>
      </c>
      <c r="L36" s="8" t="str">
        <f>'Master-National Baseline Data'!L36</f>
        <v>Gebelaytu</v>
      </c>
      <c r="M36" s="8" t="str">
        <f>'Master-National Baseline Data'!M36</f>
        <v>Af-Du-AG</v>
      </c>
      <c r="N36" s="8" t="str">
        <f>'Master-National Baseline Data'!N36</f>
        <v>Project scenario</v>
      </c>
      <c r="O36" s="8" t="str">
        <f>'Master-National Baseline Data'!O36</f>
        <v>Improved cropland</v>
      </c>
      <c r="P36" s="8" t="str">
        <f>'Master-National Baseline Data'!P36</f>
        <v>Improved cropland</v>
      </c>
      <c r="Q36" s="8" t="str">
        <f>'Master-National Baseline Data'!Q36</f>
        <v>Cropland  rehabilitation - reduce soil erosion, soil fertility decline and land degradation, increase soil carbon, organic matter, soil water and improve crop productivity and yield</v>
      </c>
      <c r="R36" s="8" t="str">
        <f>'Master-National Baseline Data'!R36</f>
        <v>Integrated soil and water conservation - physical measures stone and soil bund terrace, micro-catchments and irrigation system - biological measures leguminous tree hedgerows, wind erosion breaks and shade trees</v>
      </c>
      <c r="S36" s="8" t="str">
        <f>'Master-National Baseline Data'!S36</f>
        <v>Cropland</v>
      </c>
      <c r="T36" s="8" t="str">
        <f>'Master-National Baseline Data'!T36</f>
        <v>ISWC</v>
      </c>
      <c r="U36" s="8" t="str">
        <f>'Master-National Baseline Data'!U36</f>
        <v>ISWC_CL</v>
      </c>
      <c r="V36" s="8" t="str">
        <f>'Master-National Baseline Data'!V36</f>
        <v>ISWC_CL</v>
      </c>
      <c r="W36" s="9">
        <f>'Master-National Baseline Data'!W36</f>
        <v>2010</v>
      </c>
      <c r="X36" s="9">
        <f>'Master-National Baseline Data'!X36</f>
        <v>3</v>
      </c>
      <c r="Y36" s="10" t="str">
        <f>'Master-National Baseline Data'!Y36</f>
        <v>ISWC_CL_3</v>
      </c>
      <c r="Z36" s="10" t="str">
        <f>'Master-National Baseline Data'!Z36</f>
        <v>Soil bund, terraces, micro-catchment and irrigation</v>
      </c>
      <c r="AA36" s="10" t="str">
        <f>'Master-National Baseline Data'!AA36</f>
        <v>Leguminous tree hedgerows, wind erosion breaks and shade trees</v>
      </c>
      <c r="AB36" s="10" t="str">
        <f>'Master-National Baseline Data'!AB36</f>
        <v>Acacia-Prosopis</v>
      </c>
      <c r="AC36" s="10" t="str">
        <f>'Master-National Baseline Data'!AC36</f>
        <v>No grasses</v>
      </c>
      <c r="AD36" s="10" t="str">
        <f>'Master-National Baseline Data'!AD36</f>
        <v>Maize and sorghum</v>
      </c>
      <c r="AE36" s="10" t="str">
        <f>'Master-National Baseline Data'!AE36</f>
        <v>Maize</v>
      </c>
      <c r="AF36" s="10" t="str">
        <f>'Master-National Baseline Data'!AF36</f>
        <v>Sparse</v>
      </c>
      <c r="AG36" s="10" t="str">
        <f>'Master-National Baseline Data'!AG36</f>
        <v>Shoats and cattle</v>
      </c>
      <c r="AH36" s="10" t="str">
        <f>'Master-National Baseline Data'!AH36</f>
        <v>Surface sample</v>
      </c>
      <c r="AI36" s="10" t="str">
        <f>'Master-National Baseline Data'!AI36</f>
        <v>AF-D-CL-T1-3-0-15cm</v>
      </c>
      <c r="AJ36" s="10">
        <f>'Master-National Baseline Data'!AJ36</f>
        <v>0</v>
      </c>
      <c r="AK36" s="10" t="str">
        <f>'Master-National Baseline Data'!AK36</f>
        <v>0-15</v>
      </c>
      <c r="AL36" s="10">
        <f>'Master-National Baseline Data'!AL36</f>
        <v>15</v>
      </c>
      <c r="AM36" s="10" t="str">
        <f>'Master-National Baseline Data'!AM36</f>
        <v>WC</v>
      </c>
      <c r="AN36" s="10" t="str">
        <f>'Master-National Baseline Data'!AN36</f>
        <v>MIR</v>
      </c>
      <c r="AO36" s="10">
        <f>'Master-National Baseline Data'!AO36</f>
        <v>0</v>
      </c>
      <c r="AP36" s="10">
        <f>'Master-National Baseline Data'!AP36</f>
        <v>727111.22</v>
      </c>
      <c r="AQ36" s="10">
        <f>'Master-National Baseline Data'!AQ36</f>
        <v>1304818.83</v>
      </c>
      <c r="AR36" s="10">
        <f>'Master-National Baseline Data'!AR36</f>
        <v>11.795802999999999</v>
      </c>
      <c r="AS36" s="10">
        <f>'Master-National Baseline Data'!AS36</f>
        <v>41.084305999999998</v>
      </c>
      <c r="AT36" s="10" t="str">
        <f>'Master-National Baseline Data'!AT36</f>
        <v>11°47'44.89"</v>
      </c>
      <c r="AU36" s="10" t="str">
        <f>'Master-National Baseline Data'!AU36</f>
        <v>41° 5'3.50"</v>
      </c>
      <c r="AV36" s="10">
        <f>'Master-National Baseline Data'!AV36</f>
        <v>1676796.3402837799</v>
      </c>
      <c r="AW36" s="10">
        <f>'Master-National Baseline Data'!AW36</f>
        <v>1381373.00332186</v>
      </c>
      <c r="AX36" s="10">
        <f>'Master-National Baseline Data'!AX36</f>
        <v>370</v>
      </c>
      <c r="AY36" s="10">
        <f>'Master-National Baseline Data'!AY36</f>
        <v>377</v>
      </c>
      <c r="AZ36" s="10">
        <f>'Master-National Baseline Data'!AZ36</f>
        <v>1.4975000000000001E-4</v>
      </c>
      <c r="BA36" s="10">
        <f>'Master-National Baseline Data'!BA36</f>
        <v>1.1244E-4</v>
      </c>
      <c r="BB36" s="10">
        <f>'Master-National Baseline Data'!BB36</f>
        <v>7.8410000000000003E-5</v>
      </c>
      <c r="BC36" s="10">
        <f>'Master-National Baseline Data'!BC36</f>
        <v>5.3489999999999998E-5</v>
      </c>
      <c r="BD36" s="10">
        <f>'Master-National Baseline Data'!BD36</f>
        <v>3.8519999999999997E-5</v>
      </c>
      <c r="BE36" s="10">
        <f>'Master-National Baseline Data'!BE36</f>
        <v>2.5369999999999999E-5</v>
      </c>
      <c r="BF36" s="10">
        <f>'Master-National Baseline Data'!BF36</f>
        <v>2.2770000000000001E-5</v>
      </c>
      <c r="BG36" s="10">
        <f>'Master-National Baseline Data'!BG36</f>
        <v>0</v>
      </c>
      <c r="BH36" s="10">
        <f>'Master-National Baseline Data'!BH36</f>
        <v>389</v>
      </c>
      <c r="BI36" s="10">
        <f>'Master-National Baseline Data'!BI36</f>
        <v>0</v>
      </c>
      <c r="BJ36" s="10">
        <f>'Master-National Baseline Data'!BJ36</f>
        <v>0</v>
      </c>
      <c r="BK36" s="10">
        <f>'Master-National Baseline Data'!BK36</f>
        <v>0</v>
      </c>
      <c r="BL36" s="10">
        <f>'Master-National Baseline Data'!BL36</f>
        <v>0</v>
      </c>
      <c r="BM36" s="10">
        <f>'Master-National Baseline Data'!BM36</f>
        <v>0</v>
      </c>
      <c r="BN36" s="10">
        <f>'Master-National Baseline Data'!BN36</f>
        <v>24.49</v>
      </c>
      <c r="BO36" s="10">
        <f>'Master-National Baseline Data'!BO36</f>
        <v>23.08</v>
      </c>
      <c r="BP36" s="10">
        <f>'Master-National Baseline Data'!BP36</f>
        <v>276.95999999999998</v>
      </c>
      <c r="BQ36" s="10">
        <f>'Master-National Baseline Data'!BQ36</f>
        <v>150.61000000000001</v>
      </c>
      <c r="BR36" s="10">
        <f>'Master-National Baseline Data'!BR36</f>
        <v>1807.3200000000002</v>
      </c>
      <c r="BS36" s="10">
        <f>'Master-National Baseline Data'!BS36</f>
        <v>6.5255632582322365</v>
      </c>
      <c r="BT36" s="10">
        <f>'Master-National Baseline Data'!BT36</f>
        <v>22.46</v>
      </c>
      <c r="BU36" s="10">
        <f>'Master-National Baseline Data'!BU36</f>
        <v>8.09</v>
      </c>
      <c r="BV36" s="10">
        <f>'Master-National Baseline Data'!BV36</f>
        <v>12.06</v>
      </c>
      <c r="BW36" s="10">
        <f>'Master-National Baseline Data'!BW36</f>
        <v>1530</v>
      </c>
      <c r="BX36" s="10">
        <f>'Master-National Baseline Data'!BX36</f>
        <v>2</v>
      </c>
      <c r="BY36" s="10">
        <f>'Master-National Baseline Data'!BY36</f>
        <v>0.9</v>
      </c>
      <c r="BZ36" s="10" t="str">
        <f>'Master-National Baseline Data'!BZ36</f>
        <v>Arid</v>
      </c>
      <c r="CA36" s="10">
        <f>'Master-National Baseline Data'!CA36</f>
        <v>0.15</v>
      </c>
      <c r="CB36" s="10">
        <f>'Master-National Baseline Data'!CB36</f>
        <v>0.94696629047400005</v>
      </c>
      <c r="CC36" s="10">
        <f>'Master-National Baseline Data'!CC36</f>
        <v>504</v>
      </c>
      <c r="CD36" s="10">
        <f>'Master-National Baseline Data'!CD36</f>
        <v>504</v>
      </c>
      <c r="CE36" s="10">
        <f>'Master-National Baseline Data'!CE36</f>
        <v>2699</v>
      </c>
      <c r="CF36" s="10" t="str">
        <f>'Master-National Baseline Data'!CF36</f>
        <v>NPP Precipitation limited</v>
      </c>
      <c r="CG36" s="10">
        <f>'Master-National Baseline Data'!CG36</f>
        <v>1.7</v>
      </c>
      <c r="CH36" s="10">
        <f>'Master-National Baseline Data'!CH36</f>
        <v>0</v>
      </c>
      <c r="CI36" s="10" t="str">
        <f>'Master-National Baseline Data'!CI36</f>
        <v>Tropical arid thorn woodland</v>
      </c>
      <c r="CJ36" s="10" t="str">
        <f>'Master-National Baseline Data'!CJ36</f>
        <v>Arid climate desert hot</v>
      </c>
      <c r="CK36" s="10" t="str">
        <f>'Master-National Baseline Data'!CK36</f>
        <v>Desert</v>
      </c>
      <c r="CL36" s="10" t="str">
        <f>'Master-National Baseline Data'!CL36</f>
        <v>26 Jul - 14 Aug</v>
      </c>
      <c r="CM36" s="10" t="str">
        <f>'Master-National Baseline Data'!CM36</f>
        <v>Medium to sparse</v>
      </c>
      <c r="CN36" s="10" t="str">
        <f>'Master-National Baseline Data'!CN36</f>
        <v>Light grey</v>
      </c>
      <c r="CO36" s="11">
        <f>'Master-National Baseline Data'!CO36</f>
        <v>1.4702913333333401</v>
      </c>
      <c r="CP36" s="11">
        <f>'Master-National Baseline Data'!CP36</f>
        <v>18.46590909</v>
      </c>
      <c r="CQ36" s="11">
        <f>'Master-National Baseline Data'!CQ36</f>
        <v>46.946022730000003</v>
      </c>
      <c r="CR36" s="11">
        <f>'Master-National Baseline Data'!CR36</f>
        <v>34.58806818</v>
      </c>
      <c r="CS36" s="11" t="str">
        <f>'Master-National Baseline Data'!CS36</f>
        <v>silty clay loam</v>
      </c>
      <c r="CT36" s="11" t="str">
        <f>'Master-National Baseline Data'!CT36</f>
        <v>Well drained</v>
      </c>
      <c r="CU36" s="11">
        <f>'Master-National Baseline Data'!CU36</f>
        <v>0.29700863143845596</v>
      </c>
      <c r="CV36" s="11">
        <f>'Master-National Baseline Data'!CV36</f>
        <v>0.5054012345679012</v>
      </c>
      <c r="CW36" s="11">
        <f>'Master-National Baseline Data'!CW36</f>
        <v>0.20839260312944524</v>
      </c>
      <c r="CX36" s="11">
        <f>'Master-National Baseline Data'!CX36</f>
        <v>6.7329417080885694</v>
      </c>
      <c r="CY36" s="11">
        <f>'Master-National Baseline Data'!CY36</f>
        <v>8.1509999999999998</v>
      </c>
      <c r="CZ36" s="10">
        <f>'Master-National Baseline Data'!CZ36</f>
        <v>0</v>
      </c>
      <c r="DA36" s="10">
        <f>'Master-National Baseline Data'!DA36</f>
        <v>6.5</v>
      </c>
      <c r="DB36" s="10">
        <f>'Master-National Baseline Data'!DB36</f>
        <v>-1.6509999999999998</v>
      </c>
      <c r="DC36" s="10" t="str">
        <f>'Master-National Baseline Data'!DC36</f>
        <v>No LR</v>
      </c>
      <c r="DD36" s="11">
        <f>'Master-National Baseline Data'!DD36</f>
        <v>3.7790697674418747</v>
      </c>
      <c r="DE36" s="11">
        <f>'Master-National Baseline Data'!DE36</f>
        <v>2.4153488372093124</v>
      </c>
      <c r="DF36" s="11">
        <f>'Master-National Baseline Data'!DF36</f>
        <v>1.129883885383606</v>
      </c>
      <c r="DG36" s="11">
        <f>'Master-National Baseline Data'!DG36</f>
        <v>0</v>
      </c>
      <c r="DH36" s="11">
        <f>'Master-National Baseline Data'!DH36</f>
        <v>1.129883885383606</v>
      </c>
      <c r="DI36" s="11">
        <f>'Master-National Baseline Data'!DI36</f>
        <v>11.29883885383606</v>
      </c>
      <c r="DJ36" s="11">
        <f>'Master-National Baseline Data'!DJ36</f>
        <v>0</v>
      </c>
      <c r="DK36" s="11">
        <f>'Master-National Baseline Data'!DK36</f>
        <v>11.29883885383606</v>
      </c>
      <c r="DL36" s="11">
        <f>'Master-National Baseline Data'!DL36</f>
        <v>24.918877265287751</v>
      </c>
      <c r="DM36" s="11">
        <f>'Master-National Baseline Data'!DM36</f>
        <v>0</v>
      </c>
      <c r="DN36" s="11">
        <f>'Master-National Baseline Data'!DN36</f>
        <v>0</v>
      </c>
      <c r="DO36" s="11">
        <f>'Master-National Baseline Data'!DO36</f>
        <v>24.918877265287751</v>
      </c>
      <c r="DP36" s="11">
        <f>'Master-National Baseline Data'!DP36</f>
        <v>91.369216639388412</v>
      </c>
      <c r="DQ36" s="11">
        <f>'Master-National Baseline Data'!DQ36</f>
        <v>0</v>
      </c>
      <c r="DR36" s="11">
        <f>'Master-National Baseline Data'!DR36</f>
        <v>0</v>
      </c>
      <c r="DS36" s="11">
        <f>'Master-National Baseline Data'!DS36</f>
        <v>91.369216639388412</v>
      </c>
      <c r="DT36" s="11">
        <f>'Master-National Baseline Data'!DT36</f>
        <v>4.5604664832353592E-2</v>
      </c>
      <c r="DU36" s="11">
        <f>'Master-National Baseline Data'!DU36</f>
        <v>0.45604664832353592</v>
      </c>
      <c r="DV36" s="11">
        <f>'Master-National Baseline Data'!DV36</f>
        <v>24.775620861092825</v>
      </c>
      <c r="DW36" s="11">
        <f>'Master-National Baseline Data'!DW36</f>
        <v>37.14229053049084</v>
      </c>
      <c r="DX36" s="11">
        <f>'Master-National Baseline Data'!DX36</f>
        <v>21.61705503222608</v>
      </c>
      <c r="DY36" s="11">
        <f>'Master-National Baseline Data'!DY36</f>
        <v>764.60089241447702</v>
      </c>
      <c r="DZ36" s="11">
        <f>'Master-National Baseline Data'!DZ36</f>
        <v>4.152206246901339</v>
      </c>
      <c r="EA36" s="11">
        <f>'Master-National Baseline Data'!EA36</f>
        <v>3.8534457114526535</v>
      </c>
      <c r="EB36" s="11">
        <f>'Master-National Baseline Data'!EB36</f>
        <v>66.981259295984145</v>
      </c>
      <c r="EC36" s="11">
        <f>'Master-National Baseline Data'!EC36</f>
        <v>401.74814080317304</v>
      </c>
      <c r="ED36" s="11">
        <f>'Master-National Baseline Data'!ED36</f>
        <v>376.86365889935553</v>
      </c>
      <c r="EE36" s="11">
        <f>'Master-National Baseline Data'!EE36</f>
        <v>281.65493306891426</v>
      </c>
      <c r="EF36" s="11">
        <f>'Master-National Baseline Data'!EF36</f>
        <v>397.97025285076847</v>
      </c>
      <c r="EG36" s="11">
        <f>'Master-National Baseline Data'!EG36</f>
        <v>1.4890431333663858</v>
      </c>
      <c r="EH36" s="11">
        <f>'Master-National Baseline Data'!EH36</f>
        <v>9.1822508676251875</v>
      </c>
      <c r="EI36" s="11">
        <f>'Master-National Baseline Data'!EI36</f>
        <v>4.7187109568666337</v>
      </c>
      <c r="EJ36" s="11">
        <f>'Master-National Baseline Data'!EJ36</f>
        <v>1.2027764005949431</v>
      </c>
      <c r="EK36" s="11">
        <f>'Master-National Baseline Data'!EK36</f>
        <v>3.8230044620723849</v>
      </c>
      <c r="EL36" s="11">
        <f>'Master-National Baseline Data'!EL36</f>
        <v>1.030123437956854</v>
      </c>
      <c r="EM36" s="11">
        <f>'Master-National Baseline Data'!EM36</f>
        <v>3.1405304908279628</v>
      </c>
      <c r="EN36" s="11">
        <f>'Master-National Baseline Data'!EN36</f>
        <v>1.7303054471772543</v>
      </c>
      <c r="EO36" s="11">
        <f>'Master-National Baseline Data'!EO36</f>
        <v>10.095386743339366</v>
      </c>
      <c r="EP36" s="11">
        <f>'Master-National Baseline Data'!EP36</f>
        <v>96.320865017380711</v>
      </c>
      <c r="EQ36" s="10"/>
      <c r="ER36" s="12">
        <f>'Master-National Baseline Data'!ER36</f>
        <v>1.4702913333333401</v>
      </c>
      <c r="ES36" s="12">
        <f>'Master-National Baseline Data'!ES36</f>
        <v>20.978476333333301</v>
      </c>
      <c r="ET36" s="12">
        <f>'Master-National Baseline Data'!ET36</f>
        <v>46.339708666666702</v>
      </c>
      <c r="EU36" s="12">
        <f>'Master-National Baseline Data'!EU36</f>
        <v>33.122804333333299</v>
      </c>
      <c r="EV36" s="12">
        <f>'Master-National Baseline Data'!EV36</f>
        <v>0.27066966666666598</v>
      </c>
      <c r="EW36" s="12">
        <f>'Master-National Baseline Data'!EW36</f>
        <v>0.46919499999999897</v>
      </c>
      <c r="EX36" s="12">
        <f>'Master-National Baseline Data'!EX36</f>
        <v>0.19592199999999901</v>
      </c>
      <c r="EY36" s="12">
        <f>'Master-National Baseline Data'!EY36</f>
        <v>5.3768469999999997</v>
      </c>
      <c r="EZ36" s="12">
        <f>'Master-National Baseline Data'!EZ36</f>
        <v>8.0673920000000194</v>
      </c>
      <c r="FA36" s="12">
        <f>'Master-National Baseline Data'!FA36</f>
        <v>3.6085246666666699</v>
      </c>
      <c r="FB36" s="12">
        <f>'Master-National Baseline Data'!FB36</f>
        <v>2.2971876666666602</v>
      </c>
      <c r="FC36" s="12">
        <f>'Master-National Baseline Data'!FC36</f>
        <v>1.1797406666666701</v>
      </c>
      <c r="FD36" s="12">
        <f>'Master-National Baseline Data'!FD36</f>
        <v>11.797406666666701</v>
      </c>
      <c r="FE36" s="12">
        <f>'Master-National Baseline Data'!FE36</f>
        <v>5.7465666666666797E-2</v>
      </c>
      <c r="FF36" s="12">
        <f>'Master-National Baseline Data'!FF36</f>
        <v>0.57465666666666793</v>
      </c>
      <c r="FG36" s="12">
        <f>'Master-National Baseline Data'!FG36</f>
        <v>20.529487172050572</v>
      </c>
      <c r="FH36" s="12">
        <f>'Master-National Baseline Data'!FH36</f>
        <v>52.3260266666666</v>
      </c>
      <c r="FI36" s="12">
        <f>'Master-National Baseline Data'!FI36</f>
        <v>20.3500716666667</v>
      </c>
      <c r="FJ36" s="12">
        <f>'Master-National Baseline Data'!FJ36</f>
        <v>733.03733533333195</v>
      </c>
      <c r="FK36" s="12">
        <f>'Master-National Baseline Data'!FK36</f>
        <v>4.0925326666666697</v>
      </c>
      <c r="FL36" s="12">
        <f>'Master-National Baseline Data'!FL36</f>
        <v>4.1138296666666703</v>
      </c>
      <c r="FM36" s="12">
        <f>'Master-National Baseline Data'!FM36</f>
        <v>71.293874666666696</v>
      </c>
      <c r="FN36" s="12">
        <f>'Master-National Baseline Data'!FN36</f>
        <v>391.32827500000002</v>
      </c>
      <c r="FO36" s="12">
        <f>'Master-National Baseline Data'!FO36</f>
        <v>380.51394266666699</v>
      </c>
      <c r="FP36" s="12">
        <f>'Master-National Baseline Data'!FP36</f>
        <v>269.75244633333301</v>
      </c>
      <c r="FQ36" s="12">
        <f>'Master-National Baseline Data'!FQ36</f>
        <v>407.64267333333402</v>
      </c>
      <c r="FR36" s="12">
        <f>'Master-National Baseline Data'!FR36</f>
        <v>1.67987166666667</v>
      </c>
      <c r="FS36" s="12">
        <f>'Master-National Baseline Data'!FS36</f>
        <v>8.5034543333333392</v>
      </c>
      <c r="FT36" s="12">
        <f>'Master-National Baseline Data'!FT36</f>
        <v>5.413373</v>
      </c>
      <c r="FU36" s="12">
        <f>'Master-National Baseline Data'!FU36</f>
        <v>1.2790046666666699</v>
      </c>
      <c r="FV36" s="12">
        <f>'Master-National Baseline Data'!FV36</f>
        <v>3.63857133333333</v>
      </c>
      <c r="FW36" s="12">
        <f>'Master-National Baseline Data'!FW36</f>
        <v>1.00979533333333</v>
      </c>
      <c r="FX36" s="12">
        <f>'Master-National Baseline Data'!FX36</f>
        <v>3.1510476666666798</v>
      </c>
      <c r="FY36" s="12">
        <f>'Master-National Baseline Data'!FY36</f>
        <v>1.7697293333333399</v>
      </c>
      <c r="FZ36" s="12">
        <f>'Master-National Baseline Data'!FZ36</f>
        <v>9.9598403333333394</v>
      </c>
      <c r="GA36" s="46">
        <f>'Master-National Baseline Data'!GA36</f>
        <v>94.652344333333303</v>
      </c>
      <c r="GB36" s="54"/>
    </row>
    <row r="37" spans="1:184" x14ac:dyDescent="0.2">
      <c r="A37" s="54"/>
      <c r="B37" s="66">
        <f>'Master-National Baseline Data'!B37</f>
        <v>439</v>
      </c>
      <c r="C37" s="8" t="str">
        <f>'Master-National Baseline Data'!C37</f>
        <v>438S</v>
      </c>
      <c r="D37" s="8" t="str">
        <f>'Master-National Baseline Data'!D37</f>
        <v>438S-BD52</v>
      </c>
      <c r="E37" s="8" t="str">
        <f>'Master-National Baseline Data'!E37</f>
        <v>011</v>
      </c>
      <c r="F37" s="8" t="str">
        <f>'Master-National Baseline Data'!F37</f>
        <v>Pastoral</v>
      </c>
      <c r="G37" s="8" t="str">
        <f>'Master-National Baseline Data'!G37</f>
        <v>Afar</v>
      </c>
      <c r="H37" s="8" t="str">
        <f>'Master-National Baseline Data'!H37</f>
        <v>Zone 1</v>
      </c>
      <c r="I37" s="8" t="str">
        <f>'Master-National Baseline Data'!I37</f>
        <v>Dubti</v>
      </c>
      <c r="J37" s="8" t="str">
        <f>'Master-National Baseline Data'!J37</f>
        <v>Ayrolaf and Gebelaytu</v>
      </c>
      <c r="K37" s="8" t="str">
        <f>'Master-National Baseline Data'!K37</f>
        <v>Gebelaytu</v>
      </c>
      <c r="L37" s="8" t="str">
        <f>'Master-National Baseline Data'!L37</f>
        <v>Gebelaytu</v>
      </c>
      <c r="M37" s="8" t="str">
        <f>'Master-National Baseline Data'!M37</f>
        <v>Af-Du-AG</v>
      </c>
      <c r="N37" s="8" t="str">
        <f>'Master-National Baseline Data'!N37</f>
        <v>Project scenario</v>
      </c>
      <c r="O37" s="8" t="str">
        <f>'Master-National Baseline Data'!O37</f>
        <v>Improved woodland</v>
      </c>
      <c r="P37" s="8" t="str">
        <f>'Master-National Baseline Data'!P37</f>
        <v>Improved woodland</v>
      </c>
      <c r="Q37" s="8" t="str">
        <f>'Master-National Baseline Data'!Q37</f>
        <v>Pastoral woodland rehabilitation - reduce soil erosion, soil fertility decline and land degradation, increase soil carbon, organic matter, soil water and improve above ground biomass cover and wood</v>
      </c>
      <c r="R37" s="8" t="str">
        <f>'Master-National Baseline Data'!R37</f>
        <v>Integrated soil and water conservation - physical measures stone and soil bund terrace, micro-catchments - biological measures prosopis tree hedgerows, wind erosion breaks and shade trees</v>
      </c>
      <c r="S37" s="8" t="str">
        <f>'Master-National Baseline Data'!S37</f>
        <v>Woodland</v>
      </c>
      <c r="T37" s="8" t="str">
        <f>'Master-National Baseline Data'!T37</f>
        <v>ISWC</v>
      </c>
      <c r="U37" s="8" t="str">
        <f>'Master-National Baseline Data'!U37</f>
        <v>ISWC_PE</v>
      </c>
      <c r="V37" s="8" t="str">
        <f>'Master-National Baseline Data'!V37</f>
        <v>ISWC_PE_WL</v>
      </c>
      <c r="W37" s="9">
        <f>'Master-National Baseline Data'!W37</f>
        <v>2010</v>
      </c>
      <c r="X37" s="9">
        <f>'Master-National Baseline Data'!X37</f>
        <v>3</v>
      </c>
      <c r="Y37" s="10" t="str">
        <f>'Master-National Baseline Data'!Y37</f>
        <v>ISWC_PE_WL_3</v>
      </c>
      <c r="Z37" s="10" t="str">
        <f>'Master-National Baseline Data'!Z37</f>
        <v>Soil bund, terraces and micro-catchment</v>
      </c>
      <c r="AA37" s="10" t="str">
        <f>'Master-National Baseline Data'!AA37</f>
        <v>Prosopis tree hedgerows, wind erosion breaks and shade trees</v>
      </c>
      <c r="AB37" s="10" t="str">
        <f>'Master-National Baseline Data'!AB37</f>
        <v>Acacia-Prosopis</v>
      </c>
      <c r="AC37" s="10" t="str">
        <f>'Master-National Baseline Data'!AC37</f>
        <v>Chloris-Setaria-Aristida- Cynodon</v>
      </c>
      <c r="AD37" s="10" t="str">
        <f>'Master-National Baseline Data'!AD37</f>
        <v>Maize and sorghum</v>
      </c>
      <c r="AE37" s="10" t="str">
        <f>'Master-National Baseline Data'!AE37</f>
        <v>None</v>
      </c>
      <c r="AF37" s="10" t="str">
        <f>'Master-National Baseline Data'!AF37</f>
        <v>Sparse</v>
      </c>
      <c r="AG37" s="10" t="str">
        <f>'Master-National Baseline Data'!AG37</f>
        <v>Cattle and camels</v>
      </c>
      <c r="AH37" s="10" t="str">
        <f>'Master-National Baseline Data'!AH37</f>
        <v>Surface sample</v>
      </c>
      <c r="AI37" s="10" t="str">
        <f>'Master-National Baseline Data'!AI37</f>
        <v>AF-D-PDL-T2-1-0-15cm</v>
      </c>
      <c r="AJ37" s="10" t="str">
        <f>'Master-National Baseline Data'!AJ37</f>
        <v>AF-D-PDL-T2-1-BD-0-15cm</v>
      </c>
      <c r="AK37" s="10" t="str">
        <f>'Master-National Baseline Data'!AK37</f>
        <v>0-15</v>
      </c>
      <c r="AL37" s="10">
        <f>'Master-National Baseline Data'!AL37</f>
        <v>15</v>
      </c>
      <c r="AM37" s="10" t="str">
        <f>'Master-National Baseline Data'!AM37</f>
        <v>WC</v>
      </c>
      <c r="AN37" s="10" t="str">
        <f>'Master-National Baseline Data'!AN37</f>
        <v>MIR</v>
      </c>
      <c r="AO37" s="10">
        <f>'Master-National Baseline Data'!AO37</f>
        <v>0</v>
      </c>
      <c r="AP37" s="10">
        <f>'Master-National Baseline Data'!AP37</f>
        <v>727837.17</v>
      </c>
      <c r="AQ37" s="10">
        <f>'Master-National Baseline Data'!AQ37</f>
        <v>1302076.71</v>
      </c>
      <c r="AR37" s="10">
        <f>'Master-National Baseline Data'!AR37</f>
        <v>11.770972</v>
      </c>
      <c r="AS37" s="10">
        <f>'Master-National Baseline Data'!AS37</f>
        <v>41.090778</v>
      </c>
      <c r="AT37" s="10" t="str">
        <f>'Master-National Baseline Data'!AT37</f>
        <v>11°46'15.50"</v>
      </c>
      <c r="AU37" s="10" t="str">
        <f>'Master-National Baseline Data'!AU37</f>
        <v>41° 5'26.80"</v>
      </c>
      <c r="AV37" s="10">
        <f>'Master-National Baseline Data'!AV37</f>
        <v>1677451.3733747399</v>
      </c>
      <c r="AW37" s="10">
        <f>'Master-National Baseline Data'!AW37</f>
        <v>1378496.7888857699</v>
      </c>
      <c r="AX37" s="10">
        <f>'Master-National Baseline Data'!AX37</f>
        <v>375</v>
      </c>
      <c r="AY37" s="10">
        <f>'Master-National Baseline Data'!AY37</f>
        <v>363</v>
      </c>
      <c r="AZ37" s="10">
        <f>'Master-National Baseline Data'!AZ37</f>
        <v>1.4108999999999999E-4</v>
      </c>
      <c r="BA37" s="10">
        <f>'Master-National Baseline Data'!BA37</f>
        <v>1.1244E-4</v>
      </c>
      <c r="BB37" s="10">
        <f>'Master-National Baseline Data'!BB37</f>
        <v>7.8410000000000003E-5</v>
      </c>
      <c r="BC37" s="10">
        <f>'Master-National Baseline Data'!BC37</f>
        <v>5.3489999999999998E-5</v>
      </c>
      <c r="BD37" s="10">
        <f>'Master-National Baseline Data'!BD37</f>
        <v>3.8519999999999997E-5</v>
      </c>
      <c r="BE37" s="10">
        <f>'Master-National Baseline Data'!BE37</f>
        <v>2.5369999999999999E-5</v>
      </c>
      <c r="BF37" s="10">
        <f>'Master-National Baseline Data'!BF37</f>
        <v>2.2770000000000001E-5</v>
      </c>
      <c r="BG37" s="10">
        <f>'Master-National Baseline Data'!BG37</f>
        <v>0</v>
      </c>
      <c r="BH37" s="10">
        <f>'Master-National Baseline Data'!BH37</f>
        <v>389</v>
      </c>
      <c r="BI37" s="10">
        <f>'Master-National Baseline Data'!BI37</f>
        <v>0</v>
      </c>
      <c r="BJ37" s="10">
        <f>'Master-National Baseline Data'!BJ37</f>
        <v>0</v>
      </c>
      <c r="BK37" s="10">
        <f>'Master-National Baseline Data'!BK37</f>
        <v>0</v>
      </c>
      <c r="BL37" s="10">
        <f>'Master-National Baseline Data'!BL37</f>
        <v>0</v>
      </c>
      <c r="BM37" s="10">
        <f>'Master-National Baseline Data'!BM37</f>
        <v>0</v>
      </c>
      <c r="BN37" s="10">
        <f>'Master-National Baseline Data'!BN37</f>
        <v>24.49</v>
      </c>
      <c r="BO37" s="10">
        <f>'Master-National Baseline Data'!BO37</f>
        <v>23.08</v>
      </c>
      <c r="BP37" s="10">
        <f>'Master-National Baseline Data'!BP37</f>
        <v>276.95999999999998</v>
      </c>
      <c r="BQ37" s="10">
        <f>'Master-National Baseline Data'!BQ37</f>
        <v>150.61000000000001</v>
      </c>
      <c r="BR37" s="10">
        <f>'Master-National Baseline Data'!BR37</f>
        <v>1807.3200000000002</v>
      </c>
      <c r="BS37" s="10">
        <f>'Master-National Baseline Data'!BS37</f>
        <v>6.5255632582322365</v>
      </c>
      <c r="BT37" s="10">
        <f>'Master-National Baseline Data'!BT37</f>
        <v>22.46</v>
      </c>
      <c r="BU37" s="10">
        <f>'Master-National Baseline Data'!BU37</f>
        <v>8.09</v>
      </c>
      <c r="BV37" s="10">
        <f>'Master-National Baseline Data'!BV37</f>
        <v>12.06</v>
      </c>
      <c r="BW37" s="10">
        <f>'Master-National Baseline Data'!BW37</f>
        <v>1530</v>
      </c>
      <c r="BX37" s="10">
        <f>'Master-National Baseline Data'!BX37</f>
        <v>2</v>
      </c>
      <c r="BY37" s="10">
        <f>'Master-National Baseline Data'!BY37</f>
        <v>0.9</v>
      </c>
      <c r="BZ37" s="10" t="str">
        <f>'Master-National Baseline Data'!BZ37</f>
        <v>Arid</v>
      </c>
      <c r="CA37" s="10">
        <f>'Master-National Baseline Data'!CA37</f>
        <v>0.15</v>
      </c>
      <c r="CB37" s="10">
        <f>'Master-National Baseline Data'!CB37</f>
        <v>0.69208800792699998</v>
      </c>
      <c r="CC37" s="10">
        <f>'Master-National Baseline Data'!CC37</f>
        <v>504</v>
      </c>
      <c r="CD37" s="10">
        <f>'Master-National Baseline Data'!CD37</f>
        <v>504</v>
      </c>
      <c r="CE37" s="10">
        <f>'Master-National Baseline Data'!CE37</f>
        <v>2699</v>
      </c>
      <c r="CF37" s="10" t="str">
        <f>'Master-National Baseline Data'!CF37</f>
        <v>NPP Precipitation limited</v>
      </c>
      <c r="CG37" s="10">
        <f>'Master-National Baseline Data'!CG37</f>
        <v>1.7</v>
      </c>
      <c r="CH37" s="10">
        <f>'Master-National Baseline Data'!CH37</f>
        <v>0</v>
      </c>
      <c r="CI37" s="10" t="str">
        <f>'Master-National Baseline Data'!CI37</f>
        <v>Tropical arid thorn woodland</v>
      </c>
      <c r="CJ37" s="10" t="str">
        <f>'Master-National Baseline Data'!CJ37</f>
        <v>Arid climate desert hot</v>
      </c>
      <c r="CK37" s="10" t="str">
        <f>'Master-National Baseline Data'!CK37</f>
        <v>Desert</v>
      </c>
      <c r="CL37" s="10" t="str">
        <f>'Master-National Baseline Data'!CL37</f>
        <v>26 Jul - 14 Aug</v>
      </c>
      <c r="CM37" s="10" t="str">
        <f>'Master-National Baseline Data'!CM37</f>
        <v>High root activity</v>
      </c>
      <c r="CN37" s="10" t="str">
        <f>'Master-National Baseline Data'!CN37</f>
        <v>Light grey</v>
      </c>
      <c r="CO37" s="11">
        <f>'Master-National Baseline Data'!CO37</f>
        <v>1.5101737724792901</v>
      </c>
      <c r="CP37" s="11">
        <f>'Master-National Baseline Data'!CP37</f>
        <v>81.321022729999996</v>
      </c>
      <c r="CQ37" s="11">
        <f>'Master-National Baseline Data'!CQ37</f>
        <v>8.59375</v>
      </c>
      <c r="CR37" s="11">
        <f>'Master-National Baseline Data'!CR37</f>
        <v>10.085227270000001</v>
      </c>
      <c r="CS37" s="11" t="str">
        <f>'Master-National Baseline Data'!CS37</f>
        <v>loamy sand</v>
      </c>
      <c r="CT37" s="11" t="str">
        <f>'Master-National Baseline Data'!CT37</f>
        <v>Well drained</v>
      </c>
      <c r="CU37" s="11">
        <f>'Master-National Baseline Data'!CU37</f>
        <v>8.1699346405228773E-2</v>
      </c>
      <c r="CV37" s="11">
        <f>'Master-National Baseline Data'!CV37</f>
        <v>0.15277777777777779</v>
      </c>
      <c r="CW37" s="11">
        <f>'Master-National Baseline Data'!CW37</f>
        <v>7.1078431372549017E-2</v>
      </c>
      <c r="CX37" s="11">
        <f>'Master-National Baseline Data'!CX37</f>
        <v>5.4835646457268297</v>
      </c>
      <c r="CY37" s="11">
        <f>'Master-National Baseline Data'!CY37</f>
        <v>7.875</v>
      </c>
      <c r="CZ37" s="10">
        <f>'Master-National Baseline Data'!CZ37</f>
        <v>0</v>
      </c>
      <c r="DA37" s="10">
        <f>'Master-National Baseline Data'!DA37</f>
        <v>6.5</v>
      </c>
      <c r="DB37" s="10">
        <f>'Master-National Baseline Data'!DB37</f>
        <v>-1.375</v>
      </c>
      <c r="DC37" s="10" t="str">
        <f>'Master-National Baseline Data'!DC37</f>
        <v>No LR</v>
      </c>
      <c r="DD37" s="11">
        <f>'Master-National Baseline Data'!DD37</f>
        <v>3.91011235955053</v>
      </c>
      <c r="DE37" s="11">
        <f>'Master-National Baseline Data'!DE37</f>
        <v>2.1070786516853701</v>
      </c>
      <c r="DF37" s="11">
        <f>'Master-National Baseline Data'!DF37</f>
        <v>1.4716182947158813</v>
      </c>
      <c r="DG37" s="11">
        <f>'Master-National Baseline Data'!DG37</f>
        <v>0</v>
      </c>
      <c r="DH37" s="11">
        <f>'Master-National Baseline Data'!DH37</f>
        <v>1.4716182947158813</v>
      </c>
      <c r="DI37" s="11">
        <f>'Master-National Baseline Data'!DI37</f>
        <v>14.716182947158813</v>
      </c>
      <c r="DJ37" s="11">
        <f>'Master-National Baseline Data'!DJ37</f>
        <v>0</v>
      </c>
      <c r="DK37" s="11">
        <f>'Master-National Baseline Data'!DK37</f>
        <v>14.716182947158813</v>
      </c>
      <c r="DL37" s="11">
        <f>'Master-National Baseline Data'!DL37</f>
        <v>33.335990276709339</v>
      </c>
      <c r="DM37" s="11">
        <f>'Master-National Baseline Data'!DM37</f>
        <v>0</v>
      </c>
      <c r="DN37" s="11">
        <f>'Master-National Baseline Data'!DN37</f>
        <v>0</v>
      </c>
      <c r="DO37" s="11">
        <f>'Master-National Baseline Data'!DO37</f>
        <v>33.335990276709339</v>
      </c>
      <c r="DP37" s="11">
        <f>'Master-National Baseline Data'!DP37</f>
        <v>122.23196434793424</v>
      </c>
      <c r="DQ37" s="11">
        <f>'Master-National Baseline Data'!DQ37</f>
        <v>0</v>
      </c>
      <c r="DR37" s="11">
        <f>'Master-National Baseline Data'!DR37</f>
        <v>0</v>
      </c>
      <c r="DS37" s="11">
        <f>'Master-National Baseline Data'!DS37</f>
        <v>122.23196434793424</v>
      </c>
      <c r="DT37" s="11">
        <f>'Master-National Baseline Data'!DT37</f>
        <v>3.2125566154718399E-2</v>
      </c>
      <c r="DU37" s="11">
        <f>'Master-National Baseline Data'!DU37</f>
        <v>0.32125566154718399</v>
      </c>
      <c r="DV37" s="11">
        <f>'Master-National Baseline Data'!DV37</f>
        <v>45.80832249394426</v>
      </c>
      <c r="DW37" s="11">
        <f>'Master-National Baseline Data'!DW37</f>
        <v>36.989849776695088</v>
      </c>
      <c r="DX37" s="11">
        <f>'Master-National Baseline Data'!DX37</f>
        <v>17.719853836784409</v>
      </c>
      <c r="DY37" s="11">
        <f>'Master-National Baseline Data'!DY37</f>
        <v>603.15062931384512</v>
      </c>
      <c r="DZ37" s="11">
        <f>'Master-National Baseline Data'!DZ37</f>
        <v>1.6218432805521723</v>
      </c>
      <c r="EA37" s="11">
        <f>'Master-National Baseline Data'!EA37</f>
        <v>1.8077953714981729</v>
      </c>
      <c r="EB37" s="11">
        <f>'Master-National Baseline Data'!EB37</f>
        <v>55.310596833130326</v>
      </c>
      <c r="EC37" s="11">
        <f>'Master-National Baseline Data'!EC37</f>
        <v>364.99472188388148</v>
      </c>
      <c r="ED37" s="11">
        <f>'Master-National Baseline Data'!ED37</f>
        <v>400.51969143321151</v>
      </c>
      <c r="EE37" s="11">
        <f>'Master-National Baseline Data'!EE37</f>
        <v>198.8639870077142</v>
      </c>
      <c r="EF37" s="11">
        <f>'Master-National Baseline Data'!EF37</f>
        <v>358.27202598457171</v>
      </c>
      <c r="EG37" s="11">
        <f>'Master-National Baseline Data'!EG37</f>
        <v>0.53560698335363388</v>
      </c>
      <c r="EH37" s="11">
        <f>'Master-National Baseline Data'!EH37</f>
        <v>6.6050913520097438</v>
      </c>
      <c r="EI37" s="11">
        <f>'Master-National Baseline Data'!EI37</f>
        <v>4.3661632155907428</v>
      </c>
      <c r="EJ37" s="11">
        <f>'Master-National Baseline Data'!EJ37</f>
        <v>1.2242793341453511</v>
      </c>
      <c r="EK37" s="11">
        <f>'Master-National Baseline Data'!EK37</f>
        <v>3.0157531465692258</v>
      </c>
      <c r="EL37" s="11">
        <f>'Master-National Baseline Data'!EL37</f>
        <v>0.93588390226636275</v>
      </c>
      <c r="EM37" s="11">
        <f>'Master-National Baseline Data'!EM37</f>
        <v>3.3376640952767627</v>
      </c>
      <c r="EN37" s="11">
        <f>'Master-National Baseline Data'!EN37</f>
        <v>1.5577044608024857</v>
      </c>
      <c r="EO37" s="11">
        <f>'Master-National Baseline Data'!EO37</f>
        <v>9.2169041026817879</v>
      </c>
      <c r="EP37" s="11">
        <f>'Master-National Baseline Data'!EP37</f>
        <v>95.98673813195775</v>
      </c>
      <c r="EQ37" s="10"/>
      <c r="ER37" s="12">
        <f>'Master-National Baseline Data'!ER37</f>
        <v>1.52146633333333</v>
      </c>
      <c r="ES37" s="12">
        <f>'Master-National Baseline Data'!ES37</f>
        <v>74.635078333333297</v>
      </c>
      <c r="ET37" s="12">
        <f>'Master-National Baseline Data'!ET37</f>
        <v>15.038653333333301</v>
      </c>
      <c r="EU37" s="12">
        <f>'Master-National Baseline Data'!EU37</f>
        <v>11.368164</v>
      </c>
      <c r="EV37" s="12">
        <f>'Master-National Baseline Data'!EV37</f>
        <v>8.9932999999999694E-2</v>
      </c>
      <c r="EW37" s="12">
        <f>'Master-National Baseline Data'!EW37</f>
        <v>0.18233933333333399</v>
      </c>
      <c r="EX37" s="12">
        <f>'Master-National Baseline Data'!EX37</f>
        <v>8.4387000000000198E-2</v>
      </c>
      <c r="EY37" s="12">
        <f>'Master-National Baseline Data'!EY37</f>
        <v>4.4414343333333397</v>
      </c>
      <c r="EZ37" s="12">
        <f>'Master-National Baseline Data'!EZ37</f>
        <v>7.8945140000000196</v>
      </c>
      <c r="FA37" s="12">
        <f>'Master-National Baseline Data'!FA37</f>
        <v>3.3373770000000098</v>
      </c>
      <c r="FB37" s="12">
        <f>'Master-National Baseline Data'!FB37</f>
        <v>1.997662</v>
      </c>
      <c r="FC37" s="12">
        <f>'Master-National Baseline Data'!FC37</f>
        <v>1.26557433333334</v>
      </c>
      <c r="FD37" s="12">
        <f>'Master-National Baseline Data'!FD37</f>
        <v>12.655743333333401</v>
      </c>
      <c r="FE37" s="12">
        <f>'Master-National Baseline Data'!FE37</f>
        <v>3.33189999999998E-2</v>
      </c>
      <c r="FF37" s="12">
        <f>'Master-National Baseline Data'!FF37</f>
        <v>0.33318999999999799</v>
      </c>
      <c r="FG37" s="12">
        <f>'Master-National Baseline Data'!FG37</f>
        <v>37.983562932061211</v>
      </c>
      <c r="FH37" s="12">
        <f>'Master-National Baseline Data'!FH37</f>
        <v>49.382333000000202</v>
      </c>
      <c r="FI37" s="12">
        <f>'Master-National Baseline Data'!FI37</f>
        <v>17.307726666666699</v>
      </c>
      <c r="FJ37" s="12">
        <f>'Master-National Baseline Data'!FJ37</f>
        <v>602.51465166666605</v>
      </c>
      <c r="FK37" s="12">
        <f>'Master-National Baseline Data'!FK37</f>
        <v>2.5856599999999998</v>
      </c>
      <c r="FL37" s="12">
        <f>'Master-National Baseline Data'!FL37</f>
        <v>2.26470966666666</v>
      </c>
      <c r="FM37" s="12">
        <f>'Master-National Baseline Data'!FM37</f>
        <v>53.7441740000001</v>
      </c>
      <c r="FN37" s="12">
        <f>'Master-National Baseline Data'!FN37</f>
        <v>341.310247333333</v>
      </c>
      <c r="FO37" s="12">
        <f>'Master-National Baseline Data'!FO37</f>
        <v>341.99839966666701</v>
      </c>
      <c r="FP37" s="12">
        <f>'Master-National Baseline Data'!FP37</f>
        <v>192.211621333333</v>
      </c>
      <c r="FQ37" s="12">
        <f>'Master-National Baseline Data'!FQ37</f>
        <v>378.38710633333301</v>
      </c>
      <c r="FR37" s="12">
        <f>'Master-National Baseline Data'!FR37</f>
        <v>0.71607766666666794</v>
      </c>
      <c r="FS37" s="12">
        <f>'Master-National Baseline Data'!FS37</f>
        <v>6.0753500000000003</v>
      </c>
      <c r="FT37" s="12">
        <f>'Master-National Baseline Data'!FT37</f>
        <v>4.7094456666666602</v>
      </c>
      <c r="FU37" s="12">
        <f>'Master-National Baseline Data'!FU37</f>
        <v>1.1216773333333401</v>
      </c>
      <c r="FV37" s="12">
        <f>'Master-National Baseline Data'!FV37</f>
        <v>3.0602559999999901</v>
      </c>
      <c r="FW37" s="12">
        <f>'Master-National Baseline Data'!FW37</f>
        <v>0.87512299999999998</v>
      </c>
      <c r="FX37" s="12">
        <f>'Master-National Baseline Data'!FX37</f>
        <v>2.9513769999999999</v>
      </c>
      <c r="FY37" s="12">
        <f>'Master-National Baseline Data'!FY37</f>
        <v>1.6359426666666601</v>
      </c>
      <c r="FZ37" s="12">
        <f>'Master-National Baseline Data'!FZ37</f>
        <v>8.9755406666666602</v>
      </c>
      <c r="GA37" s="46">
        <f>'Master-National Baseline Data'!GA37</f>
        <v>95.093059666666406</v>
      </c>
      <c r="GB37" s="54"/>
    </row>
    <row r="38" spans="1:184" x14ac:dyDescent="0.2">
      <c r="A38" s="73"/>
      <c r="B38" s="66">
        <f>'Master-National Baseline Data'!B38</f>
        <v>440</v>
      </c>
      <c r="C38" s="8" t="str">
        <f>'Master-National Baseline Data'!C38</f>
        <v>439S</v>
      </c>
      <c r="D38" s="8"/>
      <c r="E38" s="8" t="str">
        <f>'Master-National Baseline Data'!E38</f>
        <v>011</v>
      </c>
      <c r="F38" s="8" t="str">
        <f>'Master-National Baseline Data'!F38</f>
        <v>Pastoral</v>
      </c>
      <c r="G38" s="8" t="str">
        <f>'Master-National Baseline Data'!G38</f>
        <v>Afar</v>
      </c>
      <c r="H38" s="8" t="str">
        <f>'Master-National Baseline Data'!H38</f>
        <v>Zone 1</v>
      </c>
      <c r="I38" s="8" t="str">
        <f>'Master-National Baseline Data'!I38</f>
        <v>Dubti</v>
      </c>
      <c r="J38" s="8" t="str">
        <f>'Master-National Baseline Data'!J38</f>
        <v>Ayrolaf and Gebelaytu</v>
      </c>
      <c r="K38" s="8" t="str">
        <f>'Master-National Baseline Data'!K38</f>
        <v>Gebelaytu</v>
      </c>
      <c r="L38" s="8" t="str">
        <f>'Master-National Baseline Data'!L38</f>
        <v>Gebelaytu</v>
      </c>
      <c r="M38" s="8" t="str">
        <f>'Master-National Baseline Data'!M38</f>
        <v>Af-Du-AG</v>
      </c>
      <c r="N38" s="8" t="str">
        <f>'Master-National Baseline Data'!N38</f>
        <v>Project scenario</v>
      </c>
      <c r="O38" s="8" t="str">
        <f>'Master-National Baseline Data'!O38</f>
        <v>Improved woodland</v>
      </c>
      <c r="P38" s="8" t="str">
        <f>'Master-National Baseline Data'!P38</f>
        <v>Improved woodland</v>
      </c>
      <c r="Q38" s="8" t="str">
        <f>'Master-National Baseline Data'!Q38</f>
        <v>Pastoral woodland rehabilitation - reduce soil erosion, soil fertility decline and land degradation, increase soil carbon, organic matter, soil water and improve above ground biomass cover and wood</v>
      </c>
      <c r="R38" s="8" t="str">
        <f>'Master-National Baseline Data'!R38</f>
        <v>Integrated soil and water conservation - physical measures stone and soil bund terrace, micro-catchments - biological measures prosopis tree hedgerows, wind erosion breaks and shade trees</v>
      </c>
      <c r="S38" s="8" t="str">
        <f>'Master-National Baseline Data'!S38</f>
        <v>Woodland</v>
      </c>
      <c r="T38" s="8" t="str">
        <f>'Master-National Baseline Data'!T38</f>
        <v>ISWC</v>
      </c>
      <c r="U38" s="8" t="str">
        <f>'Master-National Baseline Data'!U38</f>
        <v>ISWC_PE</v>
      </c>
      <c r="V38" s="8" t="str">
        <f>'Master-National Baseline Data'!V38</f>
        <v>ISWC_PE_WL</v>
      </c>
      <c r="W38" s="9">
        <f>'Master-National Baseline Data'!W38</f>
        <v>2010</v>
      </c>
      <c r="X38" s="9">
        <f>'Master-National Baseline Data'!X38</f>
        <v>3</v>
      </c>
      <c r="Y38" s="10" t="str">
        <f>'Master-National Baseline Data'!Y38</f>
        <v>ISWC_PE_WL_3</v>
      </c>
      <c r="Z38" s="10" t="str">
        <f>'Master-National Baseline Data'!Z38</f>
        <v>Soil bund, terraces and micro-catchment</v>
      </c>
      <c r="AA38" s="10" t="str">
        <f>'Master-National Baseline Data'!AA38</f>
        <v>Prosopis tree hedgerows, wind erosion breaks and shade trees</v>
      </c>
      <c r="AB38" s="10" t="str">
        <f>'Master-National Baseline Data'!AB38</f>
        <v>Acacia-Prosopis</v>
      </c>
      <c r="AC38" s="10" t="str">
        <f>'Master-National Baseline Data'!AC38</f>
        <v>Chloris-Setaria-Aristida- Cynodon</v>
      </c>
      <c r="AD38" s="10" t="str">
        <f>'Master-National Baseline Data'!AD38</f>
        <v>Maize and sorghum</v>
      </c>
      <c r="AE38" s="10" t="str">
        <f>'Master-National Baseline Data'!AE38</f>
        <v>None</v>
      </c>
      <c r="AF38" s="10" t="str">
        <f>'Master-National Baseline Data'!AF38</f>
        <v>Sparse</v>
      </c>
      <c r="AG38" s="10" t="str">
        <f>'Master-National Baseline Data'!AG38</f>
        <v>Cattle and camels</v>
      </c>
      <c r="AH38" s="10" t="str">
        <f>'Master-National Baseline Data'!AH38</f>
        <v>Surface sample</v>
      </c>
      <c r="AI38" s="10" t="str">
        <f>'Master-National Baseline Data'!AI38</f>
        <v>AF-D-PDL-T2-2-0-15cm</v>
      </c>
      <c r="AJ38" s="10">
        <f>'Master-National Baseline Data'!AJ38</f>
        <v>0</v>
      </c>
      <c r="AK38" s="10" t="str">
        <f>'Master-National Baseline Data'!AK38</f>
        <v>0-15</v>
      </c>
      <c r="AL38" s="10">
        <f>'Master-National Baseline Data'!AL38</f>
        <v>15</v>
      </c>
      <c r="AM38" s="10" t="str">
        <f>'Master-National Baseline Data'!AM38</f>
        <v>WC</v>
      </c>
      <c r="AN38" s="10" t="str">
        <f>'Master-National Baseline Data'!AN38</f>
        <v>MIR</v>
      </c>
      <c r="AO38" s="10">
        <f>'Master-National Baseline Data'!AO38</f>
        <v>0</v>
      </c>
      <c r="AP38" s="10">
        <f>'Master-National Baseline Data'!AP38</f>
        <v>727837.17</v>
      </c>
      <c r="AQ38" s="10">
        <f>'Master-National Baseline Data'!AQ38</f>
        <v>1302076.71</v>
      </c>
      <c r="AR38" s="10">
        <f>'Master-National Baseline Data'!AR38</f>
        <v>11.770972</v>
      </c>
      <c r="AS38" s="10">
        <f>'Master-National Baseline Data'!AS38</f>
        <v>41.090778</v>
      </c>
      <c r="AT38" s="10" t="str">
        <f>'Master-National Baseline Data'!AT38</f>
        <v>11°46'15.50"</v>
      </c>
      <c r="AU38" s="10" t="str">
        <f>'Master-National Baseline Data'!AU38</f>
        <v>41° 5'26.80"</v>
      </c>
      <c r="AV38" s="10">
        <f>'Master-National Baseline Data'!AV38</f>
        <v>1677451.3733747399</v>
      </c>
      <c r="AW38" s="10">
        <f>'Master-National Baseline Data'!AW38</f>
        <v>1378496.7888857699</v>
      </c>
      <c r="AX38" s="10">
        <f>'Master-National Baseline Data'!AX38</f>
        <v>375</v>
      </c>
      <c r="AY38" s="10">
        <f>'Master-National Baseline Data'!AY38</f>
        <v>363</v>
      </c>
      <c r="AZ38" s="10">
        <f>'Master-National Baseline Data'!AZ38</f>
        <v>1.4108999999999999E-4</v>
      </c>
      <c r="BA38" s="10">
        <f>'Master-National Baseline Data'!BA38</f>
        <v>1.1244E-4</v>
      </c>
      <c r="BB38" s="10">
        <f>'Master-National Baseline Data'!BB38</f>
        <v>7.8410000000000003E-5</v>
      </c>
      <c r="BC38" s="10">
        <f>'Master-National Baseline Data'!BC38</f>
        <v>5.3489999999999998E-5</v>
      </c>
      <c r="BD38" s="10">
        <f>'Master-National Baseline Data'!BD38</f>
        <v>3.8519999999999997E-5</v>
      </c>
      <c r="BE38" s="10">
        <f>'Master-National Baseline Data'!BE38</f>
        <v>2.5369999999999999E-5</v>
      </c>
      <c r="BF38" s="10">
        <f>'Master-National Baseline Data'!BF38</f>
        <v>2.2770000000000001E-5</v>
      </c>
      <c r="BG38" s="10">
        <f>'Master-National Baseline Data'!BG38</f>
        <v>0</v>
      </c>
      <c r="BH38" s="10">
        <f>'Master-National Baseline Data'!BH38</f>
        <v>389</v>
      </c>
      <c r="BI38" s="10">
        <f>'Master-National Baseline Data'!BI38</f>
        <v>0</v>
      </c>
      <c r="BJ38" s="10">
        <f>'Master-National Baseline Data'!BJ38</f>
        <v>0</v>
      </c>
      <c r="BK38" s="10">
        <f>'Master-National Baseline Data'!BK38</f>
        <v>0</v>
      </c>
      <c r="BL38" s="10">
        <f>'Master-National Baseline Data'!BL38</f>
        <v>0</v>
      </c>
      <c r="BM38" s="10">
        <f>'Master-National Baseline Data'!BM38</f>
        <v>0</v>
      </c>
      <c r="BN38" s="10">
        <f>'Master-National Baseline Data'!BN38</f>
        <v>24.49</v>
      </c>
      <c r="BO38" s="10">
        <f>'Master-National Baseline Data'!BO38</f>
        <v>23.08</v>
      </c>
      <c r="BP38" s="10">
        <f>'Master-National Baseline Data'!BP38</f>
        <v>276.95999999999998</v>
      </c>
      <c r="BQ38" s="10">
        <f>'Master-National Baseline Data'!BQ38</f>
        <v>150.61000000000001</v>
      </c>
      <c r="BR38" s="10">
        <f>'Master-National Baseline Data'!BR38</f>
        <v>1807.3200000000002</v>
      </c>
      <c r="BS38" s="10">
        <f>'Master-National Baseline Data'!BS38</f>
        <v>6.5255632582322365</v>
      </c>
      <c r="BT38" s="10">
        <f>'Master-National Baseline Data'!BT38</f>
        <v>22.46</v>
      </c>
      <c r="BU38" s="10">
        <f>'Master-National Baseline Data'!BU38</f>
        <v>8.09</v>
      </c>
      <c r="BV38" s="10">
        <f>'Master-National Baseline Data'!BV38</f>
        <v>12.06</v>
      </c>
      <c r="BW38" s="10">
        <f>'Master-National Baseline Data'!BW38</f>
        <v>1530</v>
      </c>
      <c r="BX38" s="10">
        <f>'Master-National Baseline Data'!BX38</f>
        <v>2</v>
      </c>
      <c r="BY38" s="10">
        <f>'Master-National Baseline Data'!BY38</f>
        <v>0.9</v>
      </c>
      <c r="BZ38" s="10" t="str">
        <f>'Master-National Baseline Data'!BZ38</f>
        <v>Arid</v>
      </c>
      <c r="CA38" s="10">
        <f>'Master-National Baseline Data'!CA38</f>
        <v>0.15</v>
      </c>
      <c r="CB38" s="10">
        <f>'Master-National Baseline Data'!CB38</f>
        <v>0.69208800792699998</v>
      </c>
      <c r="CC38" s="10">
        <f>'Master-National Baseline Data'!CC38</f>
        <v>504</v>
      </c>
      <c r="CD38" s="10">
        <f>'Master-National Baseline Data'!CD38</f>
        <v>504</v>
      </c>
      <c r="CE38" s="10">
        <f>'Master-National Baseline Data'!CE38</f>
        <v>2699</v>
      </c>
      <c r="CF38" s="10" t="str">
        <f>'Master-National Baseline Data'!CF38</f>
        <v>NPP Precipitation limited</v>
      </c>
      <c r="CG38" s="10">
        <f>'Master-National Baseline Data'!CG38</f>
        <v>1.7</v>
      </c>
      <c r="CH38" s="10">
        <f>'Master-National Baseline Data'!CH38</f>
        <v>0</v>
      </c>
      <c r="CI38" s="10" t="str">
        <f>'Master-National Baseline Data'!CI38</f>
        <v>Tropical arid thorn woodland</v>
      </c>
      <c r="CJ38" s="10" t="str">
        <f>'Master-National Baseline Data'!CJ38</f>
        <v>Arid climate desert hot</v>
      </c>
      <c r="CK38" s="10" t="str">
        <f>'Master-National Baseline Data'!CK38</f>
        <v>Desert</v>
      </c>
      <c r="CL38" s="10" t="str">
        <f>'Master-National Baseline Data'!CL38</f>
        <v>26 Jul - 14 Aug</v>
      </c>
      <c r="CM38" s="10" t="str">
        <f>'Master-National Baseline Data'!CM38</f>
        <v>High root activity</v>
      </c>
      <c r="CN38" s="10" t="str">
        <f>'Master-National Baseline Data'!CN38</f>
        <v>Light grey</v>
      </c>
      <c r="CO38" s="11">
        <f>'Master-National Baseline Data'!CO38</f>
        <v>1.4883233333333299</v>
      </c>
      <c r="CP38" s="11">
        <f>'Master-National Baseline Data'!CP38</f>
        <v>68.48828956315117</v>
      </c>
      <c r="CQ38" s="11">
        <f>'Master-National Baseline Data'!CQ38</f>
        <v>14.90418736850958</v>
      </c>
      <c r="CR38" s="11">
        <f>'Master-National Baseline Data'!CR38</f>
        <v>16.607523068339244</v>
      </c>
      <c r="CS38" s="11" t="str">
        <f>'Master-National Baseline Data'!CS38</f>
        <v>sandy loam</v>
      </c>
      <c r="CT38" s="11" t="str">
        <f>'Master-National Baseline Data'!CT38</f>
        <v>Well drained</v>
      </c>
      <c r="CU38" s="11">
        <f>'Master-National Baseline Data'!CU38</f>
        <v>6.1818006310677298E-2</v>
      </c>
      <c r="CV38" s="11">
        <f>'Master-National Baseline Data'!CV38</f>
        <v>0.16865315852205007</v>
      </c>
      <c r="CW38" s="11">
        <f>'Master-National Baseline Data'!CW38</f>
        <v>0.10683515221137277</v>
      </c>
      <c r="CX38" s="11">
        <f>'Master-National Baseline Data'!CX38</f>
        <v>3.7944664031620583</v>
      </c>
      <c r="CY38" s="11">
        <f>'Master-National Baseline Data'!CY38</f>
        <v>7.87</v>
      </c>
      <c r="CZ38" s="10">
        <f>'Master-National Baseline Data'!CZ38</f>
        <v>0</v>
      </c>
      <c r="DA38" s="10">
        <f>'Master-National Baseline Data'!DA38</f>
        <v>6.5</v>
      </c>
      <c r="DB38" s="10">
        <f>'Master-National Baseline Data'!DB38</f>
        <v>-1.37</v>
      </c>
      <c r="DC38" s="10" t="str">
        <f>'Master-National Baseline Data'!DC38</f>
        <v>No LR</v>
      </c>
      <c r="DD38" s="11">
        <f>'Master-National Baseline Data'!DD38</f>
        <v>3.1937551355792801</v>
      </c>
      <c r="DE38" s="11">
        <f>'Master-National Baseline Data'!DE38</f>
        <v>2.1972562859490501</v>
      </c>
      <c r="DF38" s="11">
        <f>'Master-National Baseline Data'!DF38</f>
        <v>1.1300195455551147</v>
      </c>
      <c r="DG38" s="11">
        <f>'Master-National Baseline Data'!DG38</f>
        <v>0</v>
      </c>
      <c r="DH38" s="11">
        <f>'Master-National Baseline Data'!DH38</f>
        <v>1.1300195455551147</v>
      </c>
      <c r="DI38" s="11">
        <f>'Master-National Baseline Data'!DI38</f>
        <v>11.300195455551147</v>
      </c>
      <c r="DJ38" s="11">
        <f>'Master-National Baseline Data'!DJ38</f>
        <v>0</v>
      </c>
      <c r="DK38" s="11">
        <f>'Master-National Baseline Data'!DK38</f>
        <v>11.300195455551147</v>
      </c>
      <c r="DL38" s="11">
        <f>'Master-National Baseline Data'!DL38</f>
        <v>25.227516851586046</v>
      </c>
      <c r="DM38" s="11">
        <f>'Master-National Baseline Data'!DM38</f>
        <v>0</v>
      </c>
      <c r="DN38" s="11">
        <f>'Master-National Baseline Data'!DN38</f>
        <v>0</v>
      </c>
      <c r="DO38" s="11">
        <f>'Master-National Baseline Data'!DO38</f>
        <v>25.227516851586046</v>
      </c>
      <c r="DP38" s="11">
        <f>'Master-National Baseline Data'!DP38</f>
        <v>92.500895122482163</v>
      </c>
      <c r="DQ38" s="11">
        <f>'Master-National Baseline Data'!DQ38</f>
        <v>0</v>
      </c>
      <c r="DR38" s="11">
        <f>'Master-National Baseline Data'!DR38</f>
        <v>0</v>
      </c>
      <c r="DS38" s="11">
        <f>'Master-National Baseline Data'!DS38</f>
        <v>92.500895122482163</v>
      </c>
      <c r="DT38" s="11">
        <f>'Master-National Baseline Data'!DT38</f>
        <v>3.9145190268754959E-2</v>
      </c>
      <c r="DU38" s="11">
        <f>'Master-National Baseline Data'!DU38</f>
        <v>0.39145190268754959</v>
      </c>
      <c r="DV38" s="11">
        <f>'Master-National Baseline Data'!DV38</f>
        <v>28.86739182507123</v>
      </c>
      <c r="DW38" s="11">
        <f>'Master-National Baseline Data'!DW38</f>
        <v>42.703832752613238</v>
      </c>
      <c r="DX38" s="11">
        <f>'Master-National Baseline Data'!DX38</f>
        <v>18.550609756097561</v>
      </c>
      <c r="DY38" s="11">
        <f>'Master-National Baseline Data'!DY38</f>
        <v>612.16898954703834</v>
      </c>
      <c r="DZ38" s="11">
        <f>'Master-National Baseline Data'!DZ38</f>
        <v>2.5110627177700349</v>
      </c>
      <c r="EA38" s="11">
        <f>'Master-National Baseline Data'!EA38</f>
        <v>3.0677700348432051</v>
      </c>
      <c r="EB38" s="11">
        <f>'Master-National Baseline Data'!EB38</f>
        <v>68.042944250871074</v>
      </c>
      <c r="EC38" s="11">
        <f>'Master-National Baseline Data'!EC38</f>
        <v>387.85191637630658</v>
      </c>
      <c r="ED38" s="11">
        <f>'Master-National Baseline Data'!ED38</f>
        <v>500.47386759581883</v>
      </c>
      <c r="EE38" s="11">
        <f>'Master-National Baseline Data'!EE38</f>
        <v>255.3109756097561</v>
      </c>
      <c r="EF38" s="11">
        <f>'Master-National Baseline Data'!EF38</f>
        <v>431.62369337979101</v>
      </c>
      <c r="EG38" s="11">
        <f>'Master-National Baseline Data'!EG38</f>
        <v>0.94564459930313594</v>
      </c>
      <c r="EH38" s="11">
        <f>'Master-National Baseline Data'!EH38</f>
        <v>9.9201672473867593</v>
      </c>
      <c r="EI38" s="11">
        <f>'Master-National Baseline Data'!EI38</f>
        <v>6.3766167247386765</v>
      </c>
      <c r="EJ38" s="11">
        <f>'Master-National Baseline Data'!EJ38</f>
        <v>1.241698606271777</v>
      </c>
      <c r="EK38" s="11">
        <f>'Master-National Baseline Data'!EK38</f>
        <v>3.0608449477351916</v>
      </c>
      <c r="EL38" s="11">
        <f>'Master-National Baseline Data'!EL38</f>
        <v>0.99449209327258092</v>
      </c>
      <c r="EM38" s="11">
        <f>'Master-National Baseline Data'!EM38</f>
        <v>4.1706155632984903</v>
      </c>
      <c r="EN38" s="11">
        <f>'Master-National Baseline Data'!EN38</f>
        <v>1.8766247538251783</v>
      </c>
      <c r="EO38" s="11">
        <f>'Master-National Baseline Data'!EO38</f>
        <v>10.529615685657571</v>
      </c>
      <c r="EP38" s="11">
        <f>'Master-National Baseline Data'!EP38</f>
        <v>95.944407276822076</v>
      </c>
      <c r="EQ38" s="10"/>
      <c r="ER38" s="12">
        <f>'Master-National Baseline Data'!ER38</f>
        <v>1.4883233333333299</v>
      </c>
      <c r="ES38" s="12">
        <f>'Master-National Baseline Data'!ES38</f>
        <v>58.416555666666703</v>
      </c>
      <c r="ET38" s="12">
        <f>'Master-National Baseline Data'!ET38</f>
        <v>26.719442333333301</v>
      </c>
      <c r="EU38" s="12">
        <f>'Master-National Baseline Data'!EU38</f>
        <v>17.4215953333333</v>
      </c>
      <c r="EV38" s="12">
        <f>'Master-National Baseline Data'!EV38</f>
        <v>0.10835133333333399</v>
      </c>
      <c r="EW38" s="12">
        <f>'Master-National Baseline Data'!EW38</f>
        <v>0.23779600000000001</v>
      </c>
      <c r="EX38" s="12">
        <f>'Master-National Baseline Data'!EX38</f>
        <v>0.12735199999999999</v>
      </c>
      <c r="EY38" s="12">
        <f>'Master-National Baseline Data'!EY38</f>
        <v>3.7830620000000001</v>
      </c>
      <c r="EZ38" s="12">
        <f>'Master-National Baseline Data'!EZ38</f>
        <v>7.8660976666666604</v>
      </c>
      <c r="FA38" s="12">
        <f>'Master-National Baseline Data'!FA38</f>
        <v>3.2050603333333401</v>
      </c>
      <c r="FB38" s="12">
        <f>'Master-National Baseline Data'!FB38</f>
        <v>2.1750623333333401</v>
      </c>
      <c r="FC38" s="12">
        <f>'Master-National Baseline Data'!FC38</f>
        <v>1.1340063333333299</v>
      </c>
      <c r="FD38" s="12">
        <f>'Master-National Baseline Data'!FD38</f>
        <v>11.340063333333299</v>
      </c>
      <c r="FE38" s="12">
        <f>'Master-National Baseline Data'!FE38</f>
        <v>4.4130333333333098E-2</v>
      </c>
      <c r="FF38" s="12">
        <f>'Master-National Baseline Data'!FF38</f>
        <v>0.44130333333333099</v>
      </c>
      <c r="FG38" s="12">
        <f>'Master-National Baseline Data'!FG38</f>
        <v>25.696754311093713</v>
      </c>
      <c r="FH38" s="12">
        <f>'Master-National Baseline Data'!FH38</f>
        <v>50.5684063333334</v>
      </c>
      <c r="FI38" s="12">
        <f>'Master-National Baseline Data'!FI38</f>
        <v>18.4653283333333</v>
      </c>
      <c r="FJ38" s="12">
        <f>'Master-National Baseline Data'!FJ38</f>
        <v>629.016746333333</v>
      </c>
      <c r="FK38" s="12">
        <f>'Master-National Baseline Data'!FK38</f>
        <v>3.0518213333333302</v>
      </c>
      <c r="FL38" s="12">
        <f>'Master-National Baseline Data'!FL38</f>
        <v>3.2448229999999998</v>
      </c>
      <c r="FM38" s="12">
        <f>'Master-National Baseline Data'!FM38</f>
        <v>66.3039573333334</v>
      </c>
      <c r="FN38" s="12">
        <f>'Master-National Baseline Data'!FN38</f>
        <v>368.17641066666698</v>
      </c>
      <c r="FO38" s="12">
        <f>'Master-National Baseline Data'!FO38</f>
        <v>446.70873999999998</v>
      </c>
      <c r="FP38" s="12">
        <f>'Master-National Baseline Data'!FP38</f>
        <v>244.08328066666601</v>
      </c>
      <c r="FQ38" s="12">
        <f>'Master-National Baseline Data'!FQ38</f>
        <v>418.44482866666601</v>
      </c>
      <c r="FR38" s="12">
        <f>'Master-National Baseline Data'!FR38</f>
        <v>1.2580263333333299</v>
      </c>
      <c r="FS38" s="12">
        <f>'Master-National Baseline Data'!FS38</f>
        <v>8.6024343333333295</v>
      </c>
      <c r="FT38" s="12">
        <f>'Master-National Baseline Data'!FT38</f>
        <v>6.15942266666669</v>
      </c>
      <c r="FU38" s="12">
        <f>'Master-National Baseline Data'!FU38</f>
        <v>1.15503766666667</v>
      </c>
      <c r="FV38" s="12">
        <f>'Master-National Baseline Data'!FV38</f>
        <v>3.10646166666666</v>
      </c>
      <c r="FW38" s="12">
        <f>'Master-National Baseline Data'!FW38</f>
        <v>0.928806666666667</v>
      </c>
      <c r="FX38" s="12">
        <f>'Master-National Baseline Data'!FX38</f>
        <v>3.7256320000000098</v>
      </c>
      <c r="FY38" s="12">
        <f>'Master-National Baseline Data'!FY38</f>
        <v>1.8230459999999999</v>
      </c>
      <c r="FZ38" s="12">
        <f>'Master-National Baseline Data'!FZ38</f>
        <v>9.9901313333333395</v>
      </c>
      <c r="GA38" s="46">
        <f>'Master-National Baseline Data'!GA38</f>
        <v>94.955594666666698</v>
      </c>
      <c r="GB38" s="54"/>
    </row>
    <row r="39" spans="1:184" x14ac:dyDescent="0.2">
      <c r="A39" s="73"/>
      <c r="B39" s="66">
        <f>'Master-National Baseline Data'!B39</f>
        <v>441</v>
      </c>
      <c r="C39" s="8" t="str">
        <f>'Master-National Baseline Data'!C39</f>
        <v>440S</v>
      </c>
      <c r="D39" s="8"/>
      <c r="E39" s="8" t="str">
        <f>'Master-National Baseline Data'!E39</f>
        <v>011</v>
      </c>
      <c r="F39" s="8" t="str">
        <f>'Master-National Baseline Data'!F39</f>
        <v>Pastoral</v>
      </c>
      <c r="G39" s="8" t="str">
        <f>'Master-National Baseline Data'!G39</f>
        <v>Afar</v>
      </c>
      <c r="H39" s="8" t="str">
        <f>'Master-National Baseline Data'!H39</f>
        <v>Zone 1</v>
      </c>
      <c r="I39" s="8" t="str">
        <f>'Master-National Baseline Data'!I39</f>
        <v>Dubti</v>
      </c>
      <c r="J39" s="8" t="str">
        <f>'Master-National Baseline Data'!J39</f>
        <v>Ayrolaf and Gebelaytu</v>
      </c>
      <c r="K39" s="8" t="str">
        <f>'Master-National Baseline Data'!K39</f>
        <v>Gebelaytu</v>
      </c>
      <c r="L39" s="8" t="str">
        <f>'Master-National Baseline Data'!L39</f>
        <v>Gebelaytu</v>
      </c>
      <c r="M39" s="8" t="str">
        <f>'Master-National Baseline Data'!M39</f>
        <v>Af-Du-AG</v>
      </c>
      <c r="N39" s="8" t="str">
        <f>'Master-National Baseline Data'!N39</f>
        <v>Project scenario</v>
      </c>
      <c r="O39" s="8" t="str">
        <f>'Master-National Baseline Data'!O39</f>
        <v>Improved woodland</v>
      </c>
      <c r="P39" s="8" t="str">
        <f>'Master-National Baseline Data'!P39</f>
        <v>Improved woodland</v>
      </c>
      <c r="Q39" s="8" t="str">
        <f>'Master-National Baseline Data'!Q39</f>
        <v>Pastoral woodland rehabilitation - reduce soil erosion, soil fertility decline and land degradation, increase soil carbon, organic matter, soil water and improve above ground biomass cover and wood</v>
      </c>
      <c r="R39" s="8" t="str">
        <f>'Master-National Baseline Data'!R39</f>
        <v>Integrated soil and water conservation - physical measures stone and soil bund terrace, micro-catchments - biological measures prosopis tree hedgerows, wind erosion breaks and shade trees</v>
      </c>
      <c r="S39" s="8" t="str">
        <f>'Master-National Baseline Data'!S39</f>
        <v>Woodland</v>
      </c>
      <c r="T39" s="8" t="str">
        <f>'Master-National Baseline Data'!T39</f>
        <v>ISWC</v>
      </c>
      <c r="U39" s="8" t="str">
        <f>'Master-National Baseline Data'!U39</f>
        <v>ISWC_PE</v>
      </c>
      <c r="V39" s="8" t="str">
        <f>'Master-National Baseline Data'!V39</f>
        <v>ISWC_PE_WL</v>
      </c>
      <c r="W39" s="9">
        <f>'Master-National Baseline Data'!W39</f>
        <v>2010</v>
      </c>
      <c r="X39" s="9">
        <f>'Master-National Baseline Data'!X39</f>
        <v>3</v>
      </c>
      <c r="Y39" s="10" t="str">
        <f>'Master-National Baseline Data'!Y39</f>
        <v>ISWC_PE_WL_3</v>
      </c>
      <c r="Z39" s="10" t="str">
        <f>'Master-National Baseline Data'!Z39</f>
        <v>Soil bund, terraces and micro-catchment</v>
      </c>
      <c r="AA39" s="10" t="str">
        <f>'Master-National Baseline Data'!AA39</f>
        <v>Prosopis tree hedgerows, wind erosion breaks and shade trees</v>
      </c>
      <c r="AB39" s="10" t="str">
        <f>'Master-National Baseline Data'!AB39</f>
        <v>Acacia-Prosopis</v>
      </c>
      <c r="AC39" s="10" t="str">
        <f>'Master-National Baseline Data'!AC39</f>
        <v>Chloris-Setaria-Aristida- Cynodon</v>
      </c>
      <c r="AD39" s="10" t="str">
        <f>'Master-National Baseline Data'!AD39</f>
        <v>Maize and sorghum</v>
      </c>
      <c r="AE39" s="10" t="str">
        <f>'Master-National Baseline Data'!AE39</f>
        <v>None</v>
      </c>
      <c r="AF39" s="10" t="str">
        <f>'Master-National Baseline Data'!AF39</f>
        <v>Sparse</v>
      </c>
      <c r="AG39" s="10" t="str">
        <f>'Master-National Baseline Data'!AG39</f>
        <v>Cattle and camels</v>
      </c>
      <c r="AH39" s="10" t="str">
        <f>'Master-National Baseline Data'!AH39</f>
        <v>Surface sample</v>
      </c>
      <c r="AI39" s="10" t="str">
        <f>'Master-National Baseline Data'!AI39</f>
        <v>AF-D-PDL-T2-3-0-15cm</v>
      </c>
      <c r="AJ39" s="10">
        <f>'Master-National Baseline Data'!AJ39</f>
        <v>0</v>
      </c>
      <c r="AK39" s="10" t="str">
        <f>'Master-National Baseline Data'!AK39</f>
        <v>0-15</v>
      </c>
      <c r="AL39" s="10">
        <f>'Master-National Baseline Data'!AL39</f>
        <v>15</v>
      </c>
      <c r="AM39" s="10" t="str">
        <f>'Master-National Baseline Data'!AM39</f>
        <v>WC</v>
      </c>
      <c r="AN39" s="10" t="str">
        <f>'Master-National Baseline Data'!AN39</f>
        <v>MIR</v>
      </c>
      <c r="AO39" s="10">
        <f>'Master-National Baseline Data'!AO39</f>
        <v>0</v>
      </c>
      <c r="AP39" s="10">
        <f>'Master-National Baseline Data'!AP39</f>
        <v>727837.17</v>
      </c>
      <c r="AQ39" s="10">
        <f>'Master-National Baseline Data'!AQ39</f>
        <v>1302076.71</v>
      </c>
      <c r="AR39" s="10">
        <f>'Master-National Baseline Data'!AR39</f>
        <v>11.770972</v>
      </c>
      <c r="AS39" s="10">
        <f>'Master-National Baseline Data'!AS39</f>
        <v>41.090778</v>
      </c>
      <c r="AT39" s="10" t="str">
        <f>'Master-National Baseline Data'!AT39</f>
        <v>11°46'15.50"</v>
      </c>
      <c r="AU39" s="10" t="str">
        <f>'Master-National Baseline Data'!AU39</f>
        <v>41° 5'26.80"</v>
      </c>
      <c r="AV39" s="10">
        <f>'Master-National Baseline Data'!AV39</f>
        <v>1677451.3733747399</v>
      </c>
      <c r="AW39" s="10">
        <f>'Master-National Baseline Data'!AW39</f>
        <v>1378496.7888857699</v>
      </c>
      <c r="AX39" s="10">
        <f>'Master-National Baseline Data'!AX39</f>
        <v>375</v>
      </c>
      <c r="AY39" s="10">
        <f>'Master-National Baseline Data'!AY39</f>
        <v>363</v>
      </c>
      <c r="AZ39" s="10">
        <f>'Master-National Baseline Data'!AZ39</f>
        <v>1.4108999999999999E-4</v>
      </c>
      <c r="BA39" s="10">
        <f>'Master-National Baseline Data'!BA39</f>
        <v>1.1244E-4</v>
      </c>
      <c r="BB39" s="10">
        <f>'Master-National Baseline Data'!BB39</f>
        <v>7.8410000000000003E-5</v>
      </c>
      <c r="BC39" s="10">
        <f>'Master-National Baseline Data'!BC39</f>
        <v>5.3489999999999998E-5</v>
      </c>
      <c r="BD39" s="10">
        <f>'Master-National Baseline Data'!BD39</f>
        <v>3.8519999999999997E-5</v>
      </c>
      <c r="BE39" s="10">
        <f>'Master-National Baseline Data'!BE39</f>
        <v>2.5369999999999999E-5</v>
      </c>
      <c r="BF39" s="10">
        <f>'Master-National Baseline Data'!BF39</f>
        <v>2.2770000000000001E-5</v>
      </c>
      <c r="BG39" s="10">
        <f>'Master-National Baseline Data'!BG39</f>
        <v>0</v>
      </c>
      <c r="BH39" s="10">
        <f>'Master-National Baseline Data'!BH39</f>
        <v>389</v>
      </c>
      <c r="BI39" s="10">
        <f>'Master-National Baseline Data'!BI39</f>
        <v>0</v>
      </c>
      <c r="BJ39" s="10">
        <f>'Master-National Baseline Data'!BJ39</f>
        <v>0</v>
      </c>
      <c r="BK39" s="10">
        <f>'Master-National Baseline Data'!BK39</f>
        <v>0</v>
      </c>
      <c r="BL39" s="10">
        <f>'Master-National Baseline Data'!BL39</f>
        <v>0</v>
      </c>
      <c r="BM39" s="10">
        <f>'Master-National Baseline Data'!BM39</f>
        <v>0</v>
      </c>
      <c r="BN39" s="10">
        <f>'Master-National Baseline Data'!BN39</f>
        <v>24.49</v>
      </c>
      <c r="BO39" s="10">
        <f>'Master-National Baseline Data'!BO39</f>
        <v>23.08</v>
      </c>
      <c r="BP39" s="10">
        <f>'Master-National Baseline Data'!BP39</f>
        <v>276.95999999999998</v>
      </c>
      <c r="BQ39" s="10">
        <f>'Master-National Baseline Data'!BQ39</f>
        <v>150.61000000000001</v>
      </c>
      <c r="BR39" s="10">
        <f>'Master-National Baseline Data'!BR39</f>
        <v>1807.3200000000002</v>
      </c>
      <c r="BS39" s="10">
        <f>'Master-National Baseline Data'!BS39</f>
        <v>6.5255632582322365</v>
      </c>
      <c r="BT39" s="10">
        <f>'Master-National Baseline Data'!BT39</f>
        <v>22.46</v>
      </c>
      <c r="BU39" s="10">
        <f>'Master-National Baseline Data'!BU39</f>
        <v>8.09</v>
      </c>
      <c r="BV39" s="10">
        <f>'Master-National Baseline Data'!BV39</f>
        <v>12.06</v>
      </c>
      <c r="BW39" s="10">
        <f>'Master-National Baseline Data'!BW39</f>
        <v>1530</v>
      </c>
      <c r="BX39" s="10">
        <f>'Master-National Baseline Data'!BX39</f>
        <v>2</v>
      </c>
      <c r="BY39" s="10">
        <f>'Master-National Baseline Data'!BY39</f>
        <v>0.9</v>
      </c>
      <c r="BZ39" s="10" t="str">
        <f>'Master-National Baseline Data'!BZ39</f>
        <v>Arid</v>
      </c>
      <c r="CA39" s="10">
        <f>'Master-National Baseline Data'!CA39</f>
        <v>0.15</v>
      </c>
      <c r="CB39" s="10">
        <f>'Master-National Baseline Data'!CB39</f>
        <v>0.69208800792699998</v>
      </c>
      <c r="CC39" s="10">
        <f>'Master-National Baseline Data'!CC39</f>
        <v>504</v>
      </c>
      <c r="CD39" s="10">
        <f>'Master-National Baseline Data'!CD39</f>
        <v>504</v>
      </c>
      <c r="CE39" s="10">
        <f>'Master-National Baseline Data'!CE39</f>
        <v>2699</v>
      </c>
      <c r="CF39" s="10" t="str">
        <f>'Master-National Baseline Data'!CF39</f>
        <v>NPP Precipitation limited</v>
      </c>
      <c r="CG39" s="10">
        <f>'Master-National Baseline Data'!CG39</f>
        <v>1.7</v>
      </c>
      <c r="CH39" s="10">
        <f>'Master-National Baseline Data'!CH39</f>
        <v>0</v>
      </c>
      <c r="CI39" s="10" t="str">
        <f>'Master-National Baseline Data'!CI39</f>
        <v>Tropical arid thorn woodland</v>
      </c>
      <c r="CJ39" s="10" t="str">
        <f>'Master-National Baseline Data'!CJ39</f>
        <v>Arid climate desert hot</v>
      </c>
      <c r="CK39" s="10" t="str">
        <f>'Master-National Baseline Data'!CK39</f>
        <v>Desert</v>
      </c>
      <c r="CL39" s="10" t="str">
        <f>'Master-National Baseline Data'!CL39</f>
        <v>26 Jul - 14 Aug</v>
      </c>
      <c r="CM39" s="10" t="str">
        <f>'Master-National Baseline Data'!CM39</f>
        <v>High root activity</v>
      </c>
      <c r="CN39" s="10" t="str">
        <f>'Master-National Baseline Data'!CN39</f>
        <v>Light grey</v>
      </c>
      <c r="CO39" s="11">
        <f>'Master-National Baseline Data'!CO39</f>
        <v>1.5142370000000001</v>
      </c>
      <c r="CP39" s="11">
        <f>'Master-National Baseline Data'!CP39</f>
        <v>75.639204543948864</v>
      </c>
      <c r="CQ39" s="11">
        <f>'Master-National Baseline Data'!CQ39</f>
        <v>15.198863638784092</v>
      </c>
      <c r="CR39" s="11">
        <f>'Master-National Baseline Data'!CR39</f>
        <v>9.1619318172670461</v>
      </c>
      <c r="CS39" s="11" t="str">
        <f>'Master-National Baseline Data'!CS39</f>
        <v>sandy loam</v>
      </c>
      <c r="CT39" s="11" t="str">
        <f>'Master-National Baseline Data'!CT39</f>
        <v>Well drained</v>
      </c>
      <c r="CU39" s="11">
        <f>'Master-National Baseline Data'!CU39</f>
        <v>6.8204307996385091E-2</v>
      </c>
      <c r="CV39" s="11">
        <f>'Master-National Baseline Data'!CV39</f>
        <v>0.16646706586826349</v>
      </c>
      <c r="CW39" s="11">
        <f>'Master-National Baseline Data'!CW39</f>
        <v>9.8262757871878395E-2</v>
      </c>
      <c r="CX39" s="11">
        <f>'Master-National Baseline Data'!CX39</f>
        <v>3.1548360315483448</v>
      </c>
      <c r="CY39" s="11">
        <f>'Master-National Baseline Data'!CY39</f>
        <v>7.4630000000000001</v>
      </c>
      <c r="CZ39" s="10">
        <f>'Master-National Baseline Data'!CZ39</f>
        <v>0</v>
      </c>
      <c r="DA39" s="10">
        <f>'Master-National Baseline Data'!DA39</f>
        <v>6.5</v>
      </c>
      <c r="DB39" s="10">
        <f>'Master-National Baseline Data'!DB39</f>
        <v>-0.96300000000000008</v>
      </c>
      <c r="DC39" s="10" t="str">
        <f>'Master-National Baseline Data'!DC39</f>
        <v>No LR</v>
      </c>
      <c r="DD39" s="11">
        <f>'Master-National Baseline Data'!DD39</f>
        <v>3.9862837548221162</v>
      </c>
      <c r="DE39" s="11">
        <f>'Master-National Baseline Data'!DE39</f>
        <v>2.5603986283754812</v>
      </c>
      <c r="DF39" s="11">
        <f>'Master-National Baseline Data'!DF39</f>
        <v>2.0189638137817383</v>
      </c>
      <c r="DG39" s="11">
        <f>'Master-National Baseline Data'!DG39</f>
        <v>0</v>
      </c>
      <c r="DH39" s="11">
        <f>'Master-National Baseline Data'!DH39</f>
        <v>2.0189638137817383</v>
      </c>
      <c r="DI39" s="11">
        <f>'Master-National Baseline Data'!DI39</f>
        <v>20.189638137817383</v>
      </c>
      <c r="DJ39" s="11">
        <f>'Master-National Baseline Data'!DJ39</f>
        <v>0</v>
      </c>
      <c r="DK39" s="11">
        <f>'Master-National Baseline Data'!DK39</f>
        <v>20.189638137817383</v>
      </c>
      <c r="DL39" s="11">
        <f>'Master-National Baseline Data'!DL39</f>
        <v>45.85784562734127</v>
      </c>
      <c r="DM39" s="11">
        <f>'Master-National Baseline Data'!DM39</f>
        <v>0</v>
      </c>
      <c r="DN39" s="11">
        <f>'Master-National Baseline Data'!DN39</f>
        <v>0</v>
      </c>
      <c r="DO39" s="11">
        <f>'Master-National Baseline Data'!DO39</f>
        <v>45.85784562734127</v>
      </c>
      <c r="DP39" s="11">
        <f>'Master-National Baseline Data'!DP39</f>
        <v>168.14543396691798</v>
      </c>
      <c r="DQ39" s="11">
        <f>'Master-National Baseline Data'!DQ39</f>
        <v>0</v>
      </c>
      <c r="DR39" s="11">
        <f>'Master-National Baseline Data'!DR39</f>
        <v>0</v>
      </c>
      <c r="DS39" s="11">
        <f>'Master-National Baseline Data'!DS39</f>
        <v>168.14543396691798</v>
      </c>
      <c r="DT39" s="11">
        <f>'Master-National Baseline Data'!DT39</f>
        <v>0.12864890694618225</v>
      </c>
      <c r="DU39" s="11">
        <f>'Master-National Baseline Data'!DU39</f>
        <v>1.2864890694618225</v>
      </c>
      <c r="DV39" s="11">
        <f>'Master-National Baseline Data'!DV39</f>
        <v>15.693594774391144</v>
      </c>
      <c r="DW39" s="11">
        <f>'Master-National Baseline Data'!DW39</f>
        <v>72.871015158474961</v>
      </c>
      <c r="DX39" s="11">
        <f>'Master-National Baseline Data'!DX39</f>
        <v>21.32172714745062</v>
      </c>
      <c r="DY39" s="11">
        <f>'Master-National Baseline Data'!DY39</f>
        <v>725.02526412494251</v>
      </c>
      <c r="DZ39" s="11">
        <f>'Master-National Baseline Data'!DZ39</f>
        <v>1.5749196141479096</v>
      </c>
      <c r="EA39" s="11">
        <f>'Master-National Baseline Data'!EA39</f>
        <v>2.7066605420303165</v>
      </c>
      <c r="EB39" s="11">
        <f>'Master-National Baseline Data'!EB39</f>
        <v>64.175746440055107</v>
      </c>
      <c r="EC39" s="11">
        <f>'Master-National Baseline Data'!EC39</f>
        <v>519.21910886541116</v>
      </c>
      <c r="ED39" s="11">
        <f>'Master-National Baseline Data'!ED39</f>
        <v>477.2962792834175</v>
      </c>
      <c r="EE39" s="11">
        <f>'Master-National Baseline Data'!EE39</f>
        <v>254.72301332108404</v>
      </c>
      <c r="EF39" s="11">
        <f>'Master-National Baseline Data'!EF39</f>
        <v>452.463941203491</v>
      </c>
      <c r="EG39" s="11">
        <f>'Master-National Baseline Data'!EG39</f>
        <v>0.45604042259990812</v>
      </c>
      <c r="EH39" s="11">
        <f>'Master-National Baseline Data'!EH39</f>
        <v>10.581809830041342</v>
      </c>
      <c r="EI39" s="11">
        <f>'Master-National Baseline Data'!EI39</f>
        <v>6.0120477721635277</v>
      </c>
      <c r="EJ39" s="11">
        <f>'Master-National Baseline Data'!EJ39</f>
        <v>1.4810932475884244</v>
      </c>
      <c r="EK39" s="11">
        <f>'Master-National Baseline Data'!EK39</f>
        <v>3.6251263206247124</v>
      </c>
      <c r="EL39" s="11">
        <f>'Master-National Baseline Data'!EL39</f>
        <v>1.3313310483728491</v>
      </c>
      <c r="EM39" s="11">
        <f>'Master-National Baseline Data'!EM39</f>
        <v>3.9774689940284791</v>
      </c>
      <c r="EN39" s="11">
        <f>'Master-National Baseline Data'!EN39</f>
        <v>1.9672345269717</v>
      </c>
      <c r="EO39" s="11">
        <f>'Master-National Baseline Data'!EO39</f>
        <v>11.62987104158249</v>
      </c>
      <c r="EP39" s="11">
        <f>'Master-National Baseline Data'!EP39</f>
        <v>93.734151058259769</v>
      </c>
      <c r="EQ39" s="10"/>
      <c r="ER39" s="12">
        <f>'Master-National Baseline Data'!ER39</f>
        <v>1.5142370000000001</v>
      </c>
      <c r="ES39" s="12">
        <f>'Master-National Baseline Data'!ES39</f>
        <v>69.819722999999996</v>
      </c>
      <c r="ET39" s="12">
        <f>'Master-National Baseline Data'!ET39</f>
        <v>20.862681666666699</v>
      </c>
      <c r="EU39" s="12">
        <f>'Master-National Baseline Data'!EU39</f>
        <v>12.4392313333333</v>
      </c>
      <c r="EV39" s="12">
        <f>'Master-National Baseline Data'!EV39</f>
        <v>0.104598</v>
      </c>
      <c r="EW39" s="12">
        <f>'Master-National Baseline Data'!EW39</f>
        <v>0.21419133333333401</v>
      </c>
      <c r="EX39" s="12">
        <f>'Master-National Baseline Data'!EX39</f>
        <v>0.104488</v>
      </c>
      <c r="EY39" s="12">
        <f>'Master-National Baseline Data'!EY39</f>
        <v>3.2869229999999998</v>
      </c>
      <c r="EZ39" s="12">
        <f>'Master-National Baseline Data'!EZ39</f>
        <v>7.5773966666666803</v>
      </c>
      <c r="FA39" s="12">
        <f>'Master-National Baseline Data'!FA39</f>
        <v>3.5885963333333302</v>
      </c>
      <c r="FB39" s="12">
        <f>'Master-National Baseline Data'!FB39</f>
        <v>2.3514189999999999</v>
      </c>
      <c r="FC39" s="12">
        <f>'Master-National Baseline Data'!FC39</f>
        <v>1.6386940000000001</v>
      </c>
      <c r="FD39" s="12">
        <f>'Master-National Baseline Data'!FD39</f>
        <v>16.386940000000003</v>
      </c>
      <c r="FE39" s="12">
        <f>'Master-National Baseline Data'!FE39</f>
        <v>9.7973666666666903E-2</v>
      </c>
      <c r="FF39" s="12">
        <f>'Master-National Baseline Data'!FF39</f>
        <v>0.97973666666666903</v>
      </c>
      <c r="FG39" s="12">
        <f>'Master-National Baseline Data'!FG39</f>
        <v>16.725861711140031</v>
      </c>
      <c r="FH39" s="12">
        <f>'Master-National Baseline Data'!FH39</f>
        <v>73.666275333333402</v>
      </c>
      <c r="FI39" s="12">
        <f>'Master-National Baseline Data'!FI39</f>
        <v>18.508595</v>
      </c>
      <c r="FJ39" s="12">
        <f>'Master-National Baseline Data'!FJ39</f>
        <v>727.50760633333505</v>
      </c>
      <c r="FK39" s="12">
        <f>'Master-National Baseline Data'!FK39</f>
        <v>2.1300520000000001</v>
      </c>
      <c r="FL39" s="12">
        <f>'Master-National Baseline Data'!FL39</f>
        <v>2.7010573333333401</v>
      </c>
      <c r="FM39" s="12">
        <f>'Master-National Baseline Data'!FM39</f>
        <v>67.496295000000003</v>
      </c>
      <c r="FN39" s="12">
        <f>'Master-National Baseline Data'!FN39</f>
        <v>429.48041799999999</v>
      </c>
      <c r="FO39" s="12">
        <f>'Master-National Baseline Data'!FO39</f>
        <v>409.06077166666603</v>
      </c>
      <c r="FP39" s="12">
        <f>'Master-National Baseline Data'!FP39</f>
        <v>230.62305733333301</v>
      </c>
      <c r="FQ39" s="12">
        <f>'Master-National Baseline Data'!FQ39</f>
        <v>416.95552633333398</v>
      </c>
      <c r="FR39" s="12">
        <f>'Master-National Baseline Data'!FR39</f>
        <v>1.2306170000000001</v>
      </c>
      <c r="FS39" s="12">
        <f>'Master-National Baseline Data'!FS39</f>
        <v>9.5377543333333303</v>
      </c>
      <c r="FT39" s="12">
        <f>'Master-National Baseline Data'!FT39</f>
        <v>6.8734243333333396</v>
      </c>
      <c r="FU39" s="12">
        <f>'Master-National Baseline Data'!FU39</f>
        <v>1.4071466666666701</v>
      </c>
      <c r="FV39" s="12">
        <f>'Master-National Baseline Data'!FV39</f>
        <v>3.5774836666666698</v>
      </c>
      <c r="FW39" s="12">
        <f>'Master-National Baseline Data'!FW39</f>
        <v>1.1135820000000001</v>
      </c>
      <c r="FX39" s="12">
        <f>'Master-National Baseline Data'!FX39</f>
        <v>3.42774633333334</v>
      </c>
      <c r="FY39" s="12">
        <f>'Master-National Baseline Data'!FY39</f>
        <v>1.8026869999999999</v>
      </c>
      <c r="FZ39" s="12">
        <f>'Master-National Baseline Data'!FZ39</f>
        <v>10.538786999999999</v>
      </c>
      <c r="GA39" s="46">
        <f>'Master-National Baseline Data'!GA39</f>
        <v>93.612750666666798</v>
      </c>
      <c r="GB39" s="54"/>
    </row>
    <row r="40" spans="1:184" x14ac:dyDescent="0.2">
      <c r="A40" s="54"/>
      <c r="B40" s="66">
        <f>'Master-National Baseline Data'!B40</f>
        <v>445</v>
      </c>
      <c r="C40" s="8" t="str">
        <f>'Master-National Baseline Data'!C40</f>
        <v>444S</v>
      </c>
      <c r="D40" s="8" t="str">
        <f>'Master-National Baseline Data'!D40</f>
        <v>444S-BD54</v>
      </c>
      <c r="E40" s="8" t="str">
        <f>'Master-National Baseline Data'!E40</f>
        <v>012</v>
      </c>
      <c r="F40" s="8" t="str">
        <f>'Master-National Baseline Data'!F40</f>
        <v>Pastoral</v>
      </c>
      <c r="G40" s="8" t="str">
        <f>'Master-National Baseline Data'!G40</f>
        <v>Afar</v>
      </c>
      <c r="H40" s="8" t="str">
        <f>'Master-National Baseline Data'!H40</f>
        <v>Zone 1</v>
      </c>
      <c r="I40" s="8" t="str">
        <f>'Master-National Baseline Data'!I40</f>
        <v>Elidar</v>
      </c>
      <c r="J40" s="8" t="str">
        <f>'Master-National Baseline Data'!J40</f>
        <v>Woha limat</v>
      </c>
      <c r="K40" s="8" t="str">
        <f>'Master-National Baseline Data'!K40</f>
        <v>Woha limat</v>
      </c>
      <c r="L40" s="8" t="str">
        <f>'Master-National Baseline Data'!L40</f>
        <v>Woha limat</v>
      </c>
      <c r="M40" s="8" t="str">
        <f>'Master-National Baseline Data'!M40</f>
        <v>Af-El-WL</v>
      </c>
      <c r="N40" s="8" t="str">
        <f>'Master-National Baseline Data'!N40</f>
        <v>Business as usual</v>
      </c>
      <c r="O40" s="8" t="str">
        <f>'Master-National Baseline Data'!O40</f>
        <v>Overgrazing, wind and water erosion, low soil fertility and degraded woodland, construction and fire wood removal</v>
      </c>
      <c r="P40" s="8" t="str">
        <f>'Master-National Baseline Data'!P40</f>
        <v>Degraded woodland</v>
      </c>
      <c r="Q40" s="8" t="str">
        <f>'Master-National Baseline Data'!Q40</f>
        <v>No intervention</v>
      </c>
      <c r="R40" s="8" t="str">
        <f>'Master-National Baseline Data'!R40</f>
        <v xml:space="preserve">No Integrated soil and water conservation and permanent enclosure </v>
      </c>
      <c r="S40" s="8" t="str">
        <f>'Master-National Baseline Data'!S40</f>
        <v>Woodland</v>
      </c>
      <c r="T40" s="8" t="str">
        <f>'Master-National Baseline Data'!T40</f>
        <v>NI</v>
      </c>
      <c r="U40" s="8" t="str">
        <f>'Master-National Baseline Data'!U40</f>
        <v>NI</v>
      </c>
      <c r="V40" s="8" t="str">
        <f>'Master-National Baseline Data'!V40</f>
        <v>NI</v>
      </c>
      <c r="W40" s="9">
        <f>'Master-National Baseline Data'!W40</f>
        <v>2013</v>
      </c>
      <c r="X40" s="9">
        <f>'Master-National Baseline Data'!X40</f>
        <v>0</v>
      </c>
      <c r="Y40" s="10" t="str">
        <f>'Master-National Baseline Data'!Y40</f>
        <v>NI_0</v>
      </c>
      <c r="Z40" s="10" t="str">
        <f>'Master-National Baseline Data'!Z40</f>
        <v>No physical measure</v>
      </c>
      <c r="AA40" s="10" t="str">
        <f>'Master-National Baseline Data'!AA40</f>
        <v>No biological measure</v>
      </c>
      <c r="AB40" s="10" t="str">
        <f>'Master-National Baseline Data'!AB40</f>
        <v>Acacia</v>
      </c>
      <c r="AC40" s="10" t="str">
        <f>'Master-National Baseline Data'!AC40</f>
        <v>Chloris-Setaria-Aristida- Cynodon</v>
      </c>
      <c r="AD40" s="10" t="str">
        <f>'Master-National Baseline Data'!AD40</f>
        <v>Maize and sorghum</v>
      </c>
      <c r="AE40" s="10" t="str">
        <f>'Master-National Baseline Data'!AE40</f>
        <v>None</v>
      </c>
      <c r="AF40" s="10" t="str">
        <f>'Master-National Baseline Data'!AF40</f>
        <v>Very sparse</v>
      </c>
      <c r="AG40" s="10" t="str">
        <f>'Master-National Baseline Data'!AG40</f>
        <v>Cattle and camels</v>
      </c>
      <c r="AH40" s="10" t="str">
        <f>'Master-National Baseline Data'!AH40</f>
        <v>Surface sample</v>
      </c>
      <c r="AI40" s="10" t="str">
        <f>'Master-National Baseline Data'!AI40</f>
        <v>AF-E-SWC-C1-1-0-15cm</v>
      </c>
      <c r="AJ40" s="10" t="str">
        <f>'Master-National Baseline Data'!AJ40</f>
        <v>AF-E-SWC-C1-1-BD-0-15cm</v>
      </c>
      <c r="AK40" s="10" t="str">
        <f>'Master-National Baseline Data'!AK40</f>
        <v>0-15</v>
      </c>
      <c r="AL40" s="10">
        <f>'Master-National Baseline Data'!AL40</f>
        <v>15</v>
      </c>
      <c r="AM40" s="10" t="str">
        <f>'Master-National Baseline Data'!AM40</f>
        <v>WC</v>
      </c>
      <c r="AN40" s="10" t="str">
        <f>'Master-National Baseline Data'!AN40</f>
        <v>MIR</v>
      </c>
      <c r="AO40" s="10">
        <f>'Master-National Baseline Data'!AO40</f>
        <v>0</v>
      </c>
      <c r="AP40" s="10">
        <f>'Master-National Baseline Data'!AP40</f>
        <v>764262.75</v>
      </c>
      <c r="AQ40" s="10">
        <f>'Master-National Baseline Data'!AQ40</f>
        <v>1321768.8500000001</v>
      </c>
      <c r="AR40" s="10">
        <f>'Master-National Baseline Data'!AR40</f>
        <v>11.946249999999999</v>
      </c>
      <c r="AS40" s="10">
        <f>'Master-National Baseline Data'!AS40</f>
        <v>41.426419000000003</v>
      </c>
      <c r="AT40" s="10" t="str">
        <f>'Master-National Baseline Data'!AT40</f>
        <v>11°56'46.50"</v>
      </c>
      <c r="AU40" s="10" t="str">
        <f>'Master-National Baseline Data'!AU40</f>
        <v>41°25'35.11"</v>
      </c>
      <c r="AV40" s="10">
        <f>'Master-National Baseline Data'!AV40</f>
        <v>1712582.79530425</v>
      </c>
      <c r="AW40" s="10">
        <f>'Master-National Baseline Data'!AW40</f>
        <v>1398518.6206665901</v>
      </c>
      <c r="AX40" s="10">
        <f>'Master-National Baseline Data'!AX40</f>
        <v>385</v>
      </c>
      <c r="AY40" s="10">
        <f>'Master-National Baseline Data'!AY40</f>
        <v>376</v>
      </c>
      <c r="AZ40" s="10">
        <f>'Master-National Baseline Data'!AZ40</f>
        <v>-8.6823079999999997E-2</v>
      </c>
      <c r="BA40" s="10">
        <f>'Master-National Baseline Data'!BA40</f>
        <v>-4.4960859999999998E-2</v>
      </c>
      <c r="BB40" s="10">
        <f>'Master-National Baseline Data'!BB40</f>
        <v>-2.196099E-2</v>
      </c>
      <c r="BC40" s="10">
        <f>'Master-National Baseline Data'!BC40</f>
        <v>-6.3064999999999996E-3</v>
      </c>
      <c r="BD40" s="10">
        <f>'Master-National Baseline Data'!BD40</f>
        <v>-1.628837E-2</v>
      </c>
      <c r="BE40" s="10">
        <f>'Master-National Baseline Data'!BE40</f>
        <v>-2.82916E-2</v>
      </c>
      <c r="BF40" s="10">
        <f>'Master-National Baseline Data'!BF40</f>
        <v>2.2770000000000001E-5</v>
      </c>
      <c r="BG40" s="10">
        <f>'Master-National Baseline Data'!BG40</f>
        <v>105.604</v>
      </c>
      <c r="BH40" s="10">
        <f>'Master-National Baseline Data'!BH40</f>
        <v>389</v>
      </c>
      <c r="BI40" s="10">
        <f>'Master-National Baseline Data'!BI40</f>
        <v>0</v>
      </c>
      <c r="BJ40" s="10">
        <f>'Master-National Baseline Data'!BJ40</f>
        <v>0</v>
      </c>
      <c r="BK40" s="10">
        <f>'Master-National Baseline Data'!BK40</f>
        <v>4.8231900000000001E-2</v>
      </c>
      <c r="BL40" s="10">
        <f>'Master-National Baseline Data'!BL40</f>
        <v>0</v>
      </c>
      <c r="BM40" s="10">
        <f>'Master-National Baseline Data'!BM40</f>
        <v>0</v>
      </c>
      <c r="BN40" s="10">
        <f>'Master-National Baseline Data'!BN40</f>
        <v>28.9</v>
      </c>
      <c r="BO40" s="10">
        <f>'Master-National Baseline Data'!BO40</f>
        <v>29.08</v>
      </c>
      <c r="BP40" s="10">
        <f>'Master-National Baseline Data'!BP40</f>
        <v>348.96</v>
      </c>
      <c r="BQ40" s="10">
        <f>'Master-National Baseline Data'!BQ40</f>
        <v>151.46</v>
      </c>
      <c r="BR40" s="10">
        <f>'Master-National Baseline Data'!BR40</f>
        <v>1817.52</v>
      </c>
      <c r="BS40" s="10">
        <f>'Master-National Baseline Data'!BS40</f>
        <v>5.2083906464924352</v>
      </c>
      <c r="BT40" s="10">
        <f>'Master-National Baseline Data'!BT40</f>
        <v>22.45</v>
      </c>
      <c r="BU40" s="10">
        <f>'Master-National Baseline Data'!BU40</f>
        <v>8.06</v>
      </c>
      <c r="BV40" s="10">
        <f>'Master-National Baseline Data'!BV40</f>
        <v>12.06</v>
      </c>
      <c r="BW40" s="10">
        <f>'Master-National Baseline Data'!BW40</f>
        <v>1469</v>
      </c>
      <c r="BX40" s="10">
        <f>'Master-National Baseline Data'!BX40</f>
        <v>5</v>
      </c>
      <c r="BY40" s="10">
        <f>'Master-National Baseline Data'!BY40</f>
        <v>1.3</v>
      </c>
      <c r="BZ40" s="10" t="str">
        <f>'Master-National Baseline Data'!BZ40</f>
        <v>Arid</v>
      </c>
      <c r="CA40" s="10">
        <f>'Master-National Baseline Data'!CA40</f>
        <v>0.19</v>
      </c>
      <c r="CB40" s="10">
        <f>'Master-National Baseline Data'!CB40</f>
        <v>9.5400683581799997E-2</v>
      </c>
      <c r="CC40" s="10">
        <f>'Master-National Baseline Data'!CC40</f>
        <v>621</v>
      </c>
      <c r="CD40" s="10">
        <f>'Master-National Baseline Data'!CD40</f>
        <v>621</v>
      </c>
      <c r="CE40" s="10">
        <f>'Master-National Baseline Data'!CE40</f>
        <v>2680</v>
      </c>
      <c r="CF40" s="10" t="str">
        <f>'Master-National Baseline Data'!CF40</f>
        <v>NPP Precipitation limited</v>
      </c>
      <c r="CG40" s="10">
        <f>'Master-National Baseline Data'!CG40</f>
        <v>1.6</v>
      </c>
      <c r="CH40" s="10">
        <f>'Master-National Baseline Data'!CH40</f>
        <v>0</v>
      </c>
      <c r="CI40" s="10" t="str">
        <f>'Master-National Baseline Data'!CI40</f>
        <v>Tropical arid thorn woodland</v>
      </c>
      <c r="CJ40" s="10" t="str">
        <f>'Master-National Baseline Data'!CJ40</f>
        <v>Arid climate desert hot</v>
      </c>
      <c r="CK40" s="10" t="str">
        <f>'Master-National Baseline Data'!CK40</f>
        <v>Desert</v>
      </c>
      <c r="CL40" s="10" t="str">
        <f>'Master-National Baseline Data'!CL40</f>
        <v>26 Jul - 14 Aug</v>
      </c>
      <c r="CM40" s="10" t="str">
        <f>'Master-National Baseline Data'!CM40</f>
        <v>Almost no roots</v>
      </c>
      <c r="CN40" s="10" t="str">
        <f>'Master-National Baseline Data'!CN40</f>
        <v>Light grey</v>
      </c>
      <c r="CO40" s="11">
        <f>'Master-National Baseline Data'!CO40</f>
        <v>1.3618070990772546</v>
      </c>
      <c r="CP40" s="11">
        <f>'Master-National Baseline Data'!CP40</f>
        <v>13.746438750000001</v>
      </c>
      <c r="CQ40" s="11">
        <f>'Master-National Baseline Data'!CQ40</f>
        <v>69.729344730000008</v>
      </c>
      <c r="CR40" s="11">
        <f>'Master-National Baseline Data'!CR40</f>
        <v>16.524216520000003</v>
      </c>
      <c r="CS40" s="11" t="str">
        <f>'Master-National Baseline Data'!CS40</f>
        <v>silt loam</v>
      </c>
      <c r="CT40" s="11" t="str">
        <f>'Master-National Baseline Data'!CT40</f>
        <v>Well drained</v>
      </c>
      <c r="CU40" s="11">
        <f>'Master-National Baseline Data'!CU40</f>
        <v>0.21787438317614946</v>
      </c>
      <c r="CV40" s="11">
        <f>'Master-National Baseline Data'!CV40</f>
        <v>0.37490882567469003</v>
      </c>
      <c r="CW40" s="11">
        <f>'Master-National Baseline Data'!CW40</f>
        <v>0.15703444249854057</v>
      </c>
      <c r="CX40" s="11">
        <f>'Master-National Baseline Data'!CX40</f>
        <v>2.6133056133055899</v>
      </c>
      <c r="CY40" s="11">
        <f>'Master-National Baseline Data'!CY40</f>
        <v>8.0578000000000003</v>
      </c>
      <c r="CZ40" s="10">
        <f>'Master-National Baseline Data'!CZ40</f>
        <v>0</v>
      </c>
      <c r="DA40" s="10">
        <f>'Master-National Baseline Data'!DA40</f>
        <v>6.5</v>
      </c>
      <c r="DB40" s="10">
        <f>'Master-National Baseline Data'!DB40</f>
        <v>-1.5578000000000003</v>
      </c>
      <c r="DC40" s="10" t="str">
        <f>'Master-National Baseline Data'!DC40</f>
        <v>No LR</v>
      </c>
      <c r="DD40" s="11">
        <f>'Master-National Baseline Data'!DD40</f>
        <v>2.1938325991189802</v>
      </c>
      <c r="DE40" s="11">
        <f>'Master-National Baseline Data'!DE40</f>
        <v>2.0056828193832898</v>
      </c>
      <c r="DF40" s="11">
        <f>'Master-National Baseline Data'!DF40</f>
        <v>0.60525833845138499</v>
      </c>
      <c r="DG40" s="11">
        <f>'Master-National Baseline Data'!DG40</f>
        <v>0</v>
      </c>
      <c r="DH40" s="11">
        <f>'Master-National Baseline Data'!DH40</f>
        <v>0.60525833845138499</v>
      </c>
      <c r="DI40" s="11">
        <f>'Master-National Baseline Data'!DI40</f>
        <v>6.0525833845138504</v>
      </c>
      <c r="DJ40" s="11">
        <f>'Master-National Baseline Data'!DJ40</f>
        <v>0</v>
      </c>
      <c r="DK40" s="11">
        <f>'Master-National Baseline Data'!DK40</f>
        <v>6.0525833845138504</v>
      </c>
      <c r="DL40" s="11">
        <f>'Master-National Baseline Data'!DL40</f>
        <v>12.363676531181994</v>
      </c>
      <c r="DM40" s="11">
        <f>'Master-National Baseline Data'!DM40</f>
        <v>0</v>
      </c>
      <c r="DN40" s="11">
        <f>'Master-National Baseline Data'!DN40</f>
        <v>0</v>
      </c>
      <c r="DO40" s="11">
        <f>'Master-National Baseline Data'!DO40</f>
        <v>12.363676531181994</v>
      </c>
      <c r="DP40" s="11">
        <f>'Master-National Baseline Data'!DP40</f>
        <v>45.333480614333979</v>
      </c>
      <c r="DQ40" s="11">
        <f>'Master-National Baseline Data'!DQ40</f>
        <v>0</v>
      </c>
      <c r="DR40" s="11">
        <f>'Master-National Baseline Data'!DR40</f>
        <v>0</v>
      </c>
      <c r="DS40" s="11">
        <f>'Master-National Baseline Data'!DS40</f>
        <v>45.333480614333979</v>
      </c>
      <c r="DT40" s="11">
        <f>'Master-National Baseline Data'!DT40</f>
        <v>3.3154536038637161E-2</v>
      </c>
      <c r="DU40" s="11">
        <f>'Master-National Baseline Data'!DU40</f>
        <v>0.33154536038637161</v>
      </c>
      <c r="DV40" s="11">
        <f>'Master-National Baseline Data'!DV40</f>
        <v>18.255672097055971</v>
      </c>
      <c r="DW40" s="11">
        <f>'Master-National Baseline Data'!DW40</f>
        <v>67.43653250773994</v>
      </c>
      <c r="DX40" s="11">
        <f>'Master-National Baseline Data'!DX40</f>
        <v>21.068524251805982</v>
      </c>
      <c r="DY40" s="11">
        <f>'Master-National Baseline Data'!DY40</f>
        <v>500.92879256965944</v>
      </c>
      <c r="DZ40" s="11">
        <f>'Master-National Baseline Data'!DZ40</f>
        <v>3.9425180598555207</v>
      </c>
      <c r="EA40" s="11">
        <f>'Master-National Baseline Data'!EA40</f>
        <v>2.9313725490196081</v>
      </c>
      <c r="EB40" s="11">
        <f>'Master-National Baseline Data'!EB40</f>
        <v>25.55397316821465</v>
      </c>
      <c r="EC40" s="11">
        <f>'Master-National Baseline Data'!EC40</f>
        <v>260.92569659442722</v>
      </c>
      <c r="ED40" s="11">
        <f>'Master-National Baseline Data'!ED40</f>
        <v>318.02683178534573</v>
      </c>
      <c r="EE40" s="11">
        <f>'Master-National Baseline Data'!EE40</f>
        <v>203.72961816305468</v>
      </c>
      <c r="EF40" s="11">
        <f>'Master-National Baseline Data'!EF40</f>
        <v>335.60577915376683</v>
      </c>
      <c r="EG40" s="11">
        <f>'Master-National Baseline Data'!EG40</f>
        <v>1.35015479876161</v>
      </c>
      <c r="EH40" s="11">
        <f>'Master-National Baseline Data'!EH40</f>
        <v>3.4079463364293088</v>
      </c>
      <c r="EI40" s="11">
        <f>'Master-National Baseline Data'!EI40</f>
        <v>1.7053044375644995</v>
      </c>
      <c r="EJ40" s="11">
        <f>'Master-National Baseline Data'!EJ40</f>
        <v>0.40732714138286896</v>
      </c>
      <c r="EK40" s="11">
        <f>'Master-National Baseline Data'!EK40</f>
        <v>2.5046439628482973</v>
      </c>
      <c r="EL40" s="11">
        <f>'Master-National Baseline Data'!EL40</f>
        <v>0.66904024767801851</v>
      </c>
      <c r="EM40" s="11">
        <f>'Master-National Baseline Data'!EM40</f>
        <v>2.6502235982112143</v>
      </c>
      <c r="EN40" s="11">
        <f>'Master-National Baseline Data'!EN40</f>
        <v>1.4591555615381167</v>
      </c>
      <c r="EO40" s="11">
        <f>'Master-National Baseline Data'!EO40</f>
        <v>7.9574286953530455</v>
      </c>
      <c r="EP40" s="11">
        <f>'Master-National Baseline Data'!EP40</f>
        <v>91.525336249997281</v>
      </c>
      <c r="EQ40" s="10"/>
      <c r="ER40" s="12">
        <f>'Master-National Baseline Data'!ER40</f>
        <v>1.37653933333334</v>
      </c>
      <c r="ES40" s="12">
        <f>'Master-National Baseline Data'!ES40</f>
        <v>15.574849666666699</v>
      </c>
      <c r="ET40" s="12">
        <f>'Master-National Baseline Data'!ET40</f>
        <v>65.8951973333333</v>
      </c>
      <c r="EU40" s="12">
        <f>'Master-National Baseline Data'!EU40</f>
        <v>18.9855366666667</v>
      </c>
      <c r="EV40" s="12">
        <f>'Master-National Baseline Data'!EV40</f>
        <v>0.218107</v>
      </c>
      <c r="EW40" s="12">
        <f>'Master-National Baseline Data'!EW40</f>
        <v>0.37026100000000101</v>
      </c>
      <c r="EX40" s="12">
        <f>'Master-National Baseline Data'!EX40</f>
        <v>0.15965933333333299</v>
      </c>
      <c r="EY40" s="12">
        <f>'Master-National Baseline Data'!EY40</f>
        <v>2.8275976666666698</v>
      </c>
      <c r="EZ40" s="12">
        <f>'Master-National Baseline Data'!EZ40</f>
        <v>8.01455599999999</v>
      </c>
      <c r="FA40" s="12">
        <f>'Master-National Baseline Data'!FA40</f>
        <v>2.7042763333333402</v>
      </c>
      <c r="FB40" s="12">
        <f>'Master-National Baseline Data'!FB40</f>
        <v>2.1690723333333302</v>
      </c>
      <c r="FC40" s="12">
        <f>'Master-National Baseline Data'!FC40</f>
        <v>0.81922333333333397</v>
      </c>
      <c r="FD40" s="12">
        <f>'Master-National Baseline Data'!FD40</f>
        <v>8.1922333333333395</v>
      </c>
      <c r="FE40" s="12">
        <f>'Master-National Baseline Data'!FE40</f>
        <v>3.5845666666666498E-2</v>
      </c>
      <c r="FF40" s="12">
        <f>'Master-National Baseline Data'!FF40</f>
        <v>0.35845666666666498</v>
      </c>
      <c r="FG40" s="12">
        <f>'Master-National Baseline Data'!FG40</f>
        <v>22.854180421622452</v>
      </c>
      <c r="FH40" s="12">
        <f>'Master-National Baseline Data'!FH40</f>
        <v>68.481330666666594</v>
      </c>
      <c r="FI40" s="12">
        <f>'Master-National Baseline Data'!FI40</f>
        <v>20.614978666666701</v>
      </c>
      <c r="FJ40" s="12">
        <f>'Master-National Baseline Data'!FJ40</f>
        <v>557.81041266666602</v>
      </c>
      <c r="FK40" s="12">
        <f>'Master-National Baseline Data'!FK40</f>
        <v>3.8921923333333401</v>
      </c>
      <c r="FL40" s="12">
        <f>'Master-National Baseline Data'!FL40</f>
        <v>3.2623323333333398</v>
      </c>
      <c r="FM40" s="12">
        <f>'Master-National Baseline Data'!FM40</f>
        <v>39.893165999999901</v>
      </c>
      <c r="FN40" s="12">
        <f>'Master-National Baseline Data'!FN40</f>
        <v>307.36791699999901</v>
      </c>
      <c r="FO40" s="12">
        <f>'Master-National Baseline Data'!FO40</f>
        <v>340.05307800000003</v>
      </c>
      <c r="FP40" s="12">
        <f>'Master-National Baseline Data'!FP40</f>
        <v>221.44608199999999</v>
      </c>
      <c r="FQ40" s="12">
        <f>'Master-National Baseline Data'!FQ40</f>
        <v>360.76866933333298</v>
      </c>
      <c r="FR40" s="12">
        <f>'Master-National Baseline Data'!FR40</f>
        <v>1.4425713333333301</v>
      </c>
      <c r="FS40" s="12">
        <f>'Master-National Baseline Data'!FS40</f>
        <v>3.8977930000000098</v>
      </c>
      <c r="FT40" s="12">
        <f>'Master-National Baseline Data'!FT40</f>
        <v>2.7382263333333401</v>
      </c>
      <c r="FU40" s="12">
        <f>'Master-National Baseline Data'!FU40</f>
        <v>0.61824433333333395</v>
      </c>
      <c r="FV40" s="12">
        <f>'Master-National Baseline Data'!FV40</f>
        <v>2.8181196666666701</v>
      </c>
      <c r="FW40" s="12">
        <f>'Master-National Baseline Data'!FW40</f>
        <v>0.78017666666666596</v>
      </c>
      <c r="FX40" s="12">
        <f>'Master-National Baseline Data'!FX40</f>
        <v>2.8948583333333402</v>
      </c>
      <c r="FY40" s="12">
        <f>'Master-National Baseline Data'!FY40</f>
        <v>1.5464690000000001</v>
      </c>
      <c r="FZ40" s="12">
        <f>'Master-National Baseline Data'!FZ40</f>
        <v>8.7977600000000091</v>
      </c>
      <c r="GA40" s="46">
        <f>'Master-National Baseline Data'!GA40</f>
        <v>91.985921000000005</v>
      </c>
      <c r="GB40" s="54"/>
    </row>
    <row r="41" spans="1:184" x14ac:dyDescent="0.2">
      <c r="A41" s="73"/>
      <c r="B41" s="66">
        <f>'Master-National Baseline Data'!B41</f>
        <v>446</v>
      </c>
      <c r="C41" s="8" t="str">
        <f>'Master-National Baseline Data'!C41</f>
        <v>445S</v>
      </c>
      <c r="D41" s="8"/>
      <c r="E41" s="8" t="str">
        <f>'Master-National Baseline Data'!E41</f>
        <v>012</v>
      </c>
      <c r="F41" s="8" t="str">
        <f>'Master-National Baseline Data'!F41</f>
        <v>Pastoral</v>
      </c>
      <c r="G41" s="8" t="str">
        <f>'Master-National Baseline Data'!G41</f>
        <v>Afar</v>
      </c>
      <c r="H41" s="8" t="str">
        <f>'Master-National Baseline Data'!H41</f>
        <v>Zone 1</v>
      </c>
      <c r="I41" s="8" t="str">
        <f>'Master-National Baseline Data'!I41</f>
        <v>Elidar</v>
      </c>
      <c r="J41" s="8" t="str">
        <f>'Master-National Baseline Data'!J41</f>
        <v>Woha limat</v>
      </c>
      <c r="K41" s="8" t="str">
        <f>'Master-National Baseline Data'!K41</f>
        <v>Woha limat</v>
      </c>
      <c r="L41" s="8" t="str">
        <f>'Master-National Baseline Data'!L41</f>
        <v>Woha limat</v>
      </c>
      <c r="M41" s="8" t="str">
        <f>'Master-National Baseline Data'!M41</f>
        <v>Af-El-WL</v>
      </c>
      <c r="N41" s="8" t="str">
        <f>'Master-National Baseline Data'!N41</f>
        <v>Business as usual</v>
      </c>
      <c r="O41" s="8" t="str">
        <f>'Master-National Baseline Data'!O41</f>
        <v>Overgrazing, wind and water erosion, low soil fertility and degraded woodland, construction and fire wood removal</v>
      </c>
      <c r="P41" s="8" t="str">
        <f>'Master-National Baseline Data'!P41</f>
        <v>Degraded woodland</v>
      </c>
      <c r="Q41" s="8" t="str">
        <f>'Master-National Baseline Data'!Q41</f>
        <v>No intervention</v>
      </c>
      <c r="R41" s="8" t="str">
        <f>'Master-National Baseline Data'!R41</f>
        <v xml:space="preserve">No Integrated soil and water conservation and permanent enclosure </v>
      </c>
      <c r="S41" s="8" t="str">
        <f>'Master-National Baseline Data'!S41</f>
        <v>Woodland</v>
      </c>
      <c r="T41" s="8" t="str">
        <f>'Master-National Baseline Data'!T41</f>
        <v>NI</v>
      </c>
      <c r="U41" s="8" t="str">
        <f>'Master-National Baseline Data'!U41</f>
        <v>NI</v>
      </c>
      <c r="V41" s="8" t="str">
        <f>'Master-National Baseline Data'!V41</f>
        <v>NI</v>
      </c>
      <c r="W41" s="9">
        <f>'Master-National Baseline Data'!W41</f>
        <v>2013</v>
      </c>
      <c r="X41" s="9">
        <f>'Master-National Baseline Data'!X41</f>
        <v>0</v>
      </c>
      <c r="Y41" s="10" t="str">
        <f>'Master-National Baseline Data'!Y41</f>
        <v>NI_0</v>
      </c>
      <c r="Z41" s="10" t="str">
        <f>'Master-National Baseline Data'!Z41</f>
        <v>No physical measure</v>
      </c>
      <c r="AA41" s="10" t="str">
        <f>'Master-National Baseline Data'!AA41</f>
        <v>No biological measure</v>
      </c>
      <c r="AB41" s="10" t="str">
        <f>'Master-National Baseline Data'!AB41</f>
        <v>Acacia</v>
      </c>
      <c r="AC41" s="10" t="str">
        <f>'Master-National Baseline Data'!AC41</f>
        <v>Chloris-Setaria-Aristida- Cynodon</v>
      </c>
      <c r="AD41" s="10" t="str">
        <f>'Master-National Baseline Data'!AD41</f>
        <v>Maize and sorghum</v>
      </c>
      <c r="AE41" s="10" t="str">
        <f>'Master-National Baseline Data'!AE41</f>
        <v>None</v>
      </c>
      <c r="AF41" s="10" t="str">
        <f>'Master-National Baseline Data'!AF41</f>
        <v>Very sparse</v>
      </c>
      <c r="AG41" s="10" t="str">
        <f>'Master-National Baseline Data'!AG41</f>
        <v>Cattle and camels</v>
      </c>
      <c r="AH41" s="10" t="str">
        <f>'Master-National Baseline Data'!AH41</f>
        <v>Surface sample</v>
      </c>
      <c r="AI41" s="10" t="str">
        <f>'Master-National Baseline Data'!AI41</f>
        <v>AF-E-SWC-C1-2-0-15cm</v>
      </c>
      <c r="AJ41" s="10">
        <f>'Master-National Baseline Data'!AJ41</f>
        <v>0</v>
      </c>
      <c r="AK41" s="10" t="str">
        <f>'Master-National Baseline Data'!AK41</f>
        <v>0-15</v>
      </c>
      <c r="AL41" s="10">
        <f>'Master-National Baseline Data'!AL41</f>
        <v>15</v>
      </c>
      <c r="AM41" s="10" t="str">
        <f>'Master-National Baseline Data'!AM41</f>
        <v>WC</v>
      </c>
      <c r="AN41" s="10" t="str">
        <f>'Master-National Baseline Data'!AN41</f>
        <v>MIR</v>
      </c>
      <c r="AO41" s="10">
        <f>'Master-National Baseline Data'!AO41</f>
        <v>0</v>
      </c>
      <c r="AP41" s="10">
        <f>'Master-National Baseline Data'!AP41</f>
        <v>764262.75</v>
      </c>
      <c r="AQ41" s="10">
        <f>'Master-National Baseline Data'!AQ41</f>
        <v>1321768.8500000001</v>
      </c>
      <c r="AR41" s="10">
        <f>'Master-National Baseline Data'!AR41</f>
        <v>11.946249999999999</v>
      </c>
      <c r="AS41" s="10">
        <f>'Master-National Baseline Data'!AS41</f>
        <v>41.426419000000003</v>
      </c>
      <c r="AT41" s="10" t="str">
        <f>'Master-National Baseline Data'!AT41</f>
        <v>11°56'46.50"</v>
      </c>
      <c r="AU41" s="10" t="str">
        <f>'Master-National Baseline Data'!AU41</f>
        <v>41°25'35.11"</v>
      </c>
      <c r="AV41" s="10">
        <f>'Master-National Baseline Data'!AV41</f>
        <v>1712582.79530425</v>
      </c>
      <c r="AW41" s="10">
        <f>'Master-National Baseline Data'!AW41</f>
        <v>1398518.6206665901</v>
      </c>
      <c r="AX41" s="10">
        <f>'Master-National Baseline Data'!AX41</f>
        <v>385</v>
      </c>
      <c r="AY41" s="10">
        <f>'Master-National Baseline Data'!AY41</f>
        <v>376</v>
      </c>
      <c r="AZ41" s="10">
        <f>'Master-National Baseline Data'!AZ41</f>
        <v>-8.6823079999999997E-2</v>
      </c>
      <c r="BA41" s="10">
        <f>'Master-National Baseline Data'!BA41</f>
        <v>-4.4960859999999998E-2</v>
      </c>
      <c r="BB41" s="10">
        <f>'Master-National Baseline Data'!BB41</f>
        <v>-2.196099E-2</v>
      </c>
      <c r="BC41" s="10">
        <f>'Master-National Baseline Data'!BC41</f>
        <v>-6.3064999999999996E-3</v>
      </c>
      <c r="BD41" s="10">
        <f>'Master-National Baseline Data'!BD41</f>
        <v>-1.628837E-2</v>
      </c>
      <c r="BE41" s="10">
        <f>'Master-National Baseline Data'!BE41</f>
        <v>-2.82916E-2</v>
      </c>
      <c r="BF41" s="10">
        <f>'Master-National Baseline Data'!BF41</f>
        <v>2.2770000000000001E-5</v>
      </c>
      <c r="BG41" s="10">
        <f>'Master-National Baseline Data'!BG41</f>
        <v>105.604</v>
      </c>
      <c r="BH41" s="10">
        <f>'Master-National Baseline Data'!BH41</f>
        <v>389</v>
      </c>
      <c r="BI41" s="10">
        <f>'Master-National Baseline Data'!BI41</f>
        <v>0</v>
      </c>
      <c r="BJ41" s="10">
        <f>'Master-National Baseline Data'!BJ41</f>
        <v>0</v>
      </c>
      <c r="BK41" s="10">
        <f>'Master-National Baseline Data'!BK41</f>
        <v>4.8231900000000001E-2</v>
      </c>
      <c r="BL41" s="10">
        <f>'Master-National Baseline Data'!BL41</f>
        <v>0</v>
      </c>
      <c r="BM41" s="10">
        <f>'Master-National Baseline Data'!BM41</f>
        <v>0</v>
      </c>
      <c r="BN41" s="10">
        <f>'Master-National Baseline Data'!BN41</f>
        <v>28.9</v>
      </c>
      <c r="BO41" s="10">
        <f>'Master-National Baseline Data'!BO41</f>
        <v>29.08</v>
      </c>
      <c r="BP41" s="10">
        <f>'Master-National Baseline Data'!BP41</f>
        <v>348.96</v>
      </c>
      <c r="BQ41" s="10">
        <f>'Master-National Baseline Data'!BQ41</f>
        <v>151.46</v>
      </c>
      <c r="BR41" s="10">
        <f>'Master-National Baseline Data'!BR41</f>
        <v>1817.52</v>
      </c>
      <c r="BS41" s="10">
        <f>'Master-National Baseline Data'!BS41</f>
        <v>5.2083906464924352</v>
      </c>
      <c r="BT41" s="10">
        <f>'Master-National Baseline Data'!BT41</f>
        <v>22.45</v>
      </c>
      <c r="BU41" s="10">
        <f>'Master-National Baseline Data'!BU41</f>
        <v>8.06</v>
      </c>
      <c r="BV41" s="10">
        <f>'Master-National Baseline Data'!BV41</f>
        <v>12.06</v>
      </c>
      <c r="BW41" s="10">
        <f>'Master-National Baseline Data'!BW41</f>
        <v>1469</v>
      </c>
      <c r="BX41" s="10">
        <f>'Master-National Baseline Data'!BX41</f>
        <v>5</v>
      </c>
      <c r="BY41" s="10">
        <f>'Master-National Baseline Data'!BY41</f>
        <v>1.3</v>
      </c>
      <c r="BZ41" s="10" t="str">
        <f>'Master-National Baseline Data'!BZ41</f>
        <v>Arid</v>
      </c>
      <c r="CA41" s="10">
        <f>'Master-National Baseline Data'!CA41</f>
        <v>0.19</v>
      </c>
      <c r="CB41" s="10">
        <f>'Master-National Baseline Data'!CB41</f>
        <v>9.5400683581799997E-2</v>
      </c>
      <c r="CC41" s="10">
        <f>'Master-National Baseline Data'!CC41</f>
        <v>621</v>
      </c>
      <c r="CD41" s="10">
        <f>'Master-National Baseline Data'!CD41</f>
        <v>621</v>
      </c>
      <c r="CE41" s="10">
        <f>'Master-National Baseline Data'!CE41</f>
        <v>2680</v>
      </c>
      <c r="CF41" s="10" t="str">
        <f>'Master-National Baseline Data'!CF41</f>
        <v>NPP Precipitation limited</v>
      </c>
      <c r="CG41" s="10">
        <f>'Master-National Baseline Data'!CG41</f>
        <v>1.6</v>
      </c>
      <c r="CH41" s="10">
        <f>'Master-National Baseline Data'!CH41</f>
        <v>0</v>
      </c>
      <c r="CI41" s="10" t="str">
        <f>'Master-National Baseline Data'!CI41</f>
        <v>Tropical arid thorn woodland</v>
      </c>
      <c r="CJ41" s="10" t="str">
        <f>'Master-National Baseline Data'!CJ41</f>
        <v>Arid climate desert hot</v>
      </c>
      <c r="CK41" s="10" t="str">
        <f>'Master-National Baseline Data'!CK41</f>
        <v>Desert</v>
      </c>
      <c r="CL41" s="10" t="str">
        <f>'Master-National Baseline Data'!CL41</f>
        <v>26 Jul - 14 Aug</v>
      </c>
      <c r="CM41" s="10" t="str">
        <f>'Master-National Baseline Data'!CM41</f>
        <v>Almost no roots</v>
      </c>
      <c r="CN41" s="10" t="str">
        <f>'Master-National Baseline Data'!CN41</f>
        <v>Light grey</v>
      </c>
      <c r="CO41" s="11">
        <f>'Master-National Baseline Data'!CO41</f>
        <v>1.37153233333334</v>
      </c>
      <c r="CP41" s="11">
        <f>'Master-National Baseline Data'!CP41</f>
        <v>4.2022792019159541</v>
      </c>
      <c r="CQ41" s="11">
        <f>'Master-National Baseline Data'!CQ41</f>
        <v>76.068376068478628</v>
      </c>
      <c r="CR41" s="11">
        <f>'Master-National Baseline Data'!CR41</f>
        <v>19.729344729605415</v>
      </c>
      <c r="CS41" s="11" t="str">
        <f>'Master-National Baseline Data'!CS41</f>
        <v>silt loam</v>
      </c>
      <c r="CT41" s="11" t="str">
        <f>'Master-National Baseline Data'!CT41</f>
        <v>Well drained</v>
      </c>
      <c r="CU41" s="11">
        <f>'Master-National Baseline Data'!CU41</f>
        <v>0.28046173499253835</v>
      </c>
      <c r="CV41" s="11">
        <f>'Master-National Baseline Data'!CV41</f>
        <v>0.43829516539440205</v>
      </c>
      <c r="CW41" s="11">
        <f>'Master-National Baseline Data'!CW41</f>
        <v>0.15783343040186371</v>
      </c>
      <c r="CX41" s="11">
        <f>'Master-National Baseline Data'!CX41</f>
        <v>2.5438225976769</v>
      </c>
      <c r="CY41" s="11">
        <f>'Master-National Baseline Data'!CY41</f>
        <v>8.0850000000000009</v>
      </c>
      <c r="CZ41" s="10">
        <f>'Master-National Baseline Data'!CZ41</f>
        <v>0</v>
      </c>
      <c r="DA41" s="10">
        <f>'Master-National Baseline Data'!DA41</f>
        <v>6.5</v>
      </c>
      <c r="DB41" s="10">
        <f>'Master-National Baseline Data'!DB41</f>
        <v>-1.5850000000000009</v>
      </c>
      <c r="DC41" s="10" t="str">
        <f>'Master-National Baseline Data'!DC41</f>
        <v>No LR</v>
      </c>
      <c r="DD41" s="11">
        <f>'Master-National Baseline Data'!DD41</f>
        <v>3.5215204024594602</v>
      </c>
      <c r="DE41" s="11">
        <f>'Master-National Baseline Data'!DE41</f>
        <v>2.2350642817216215</v>
      </c>
      <c r="DF41" s="11">
        <f>'Master-National Baseline Data'!DF41</f>
        <v>0.95298088788986202</v>
      </c>
      <c r="DG41" s="11">
        <f>'Master-National Baseline Data'!DG41</f>
        <v>0</v>
      </c>
      <c r="DH41" s="11">
        <f>'Master-National Baseline Data'!DH41</f>
        <v>0.95298088788986202</v>
      </c>
      <c r="DI41" s="11">
        <f>'Master-National Baseline Data'!DI41</f>
        <v>9.5298088788986206</v>
      </c>
      <c r="DJ41" s="11">
        <f>'Master-National Baseline Data'!DJ41</f>
        <v>0</v>
      </c>
      <c r="DK41" s="11">
        <f>'Master-National Baseline Data'!DK41</f>
        <v>9.5298088788986206</v>
      </c>
      <c r="DL41" s="11">
        <f>'Master-National Baseline Data'!DL41</f>
        <v>19.605661511844911</v>
      </c>
      <c r="DM41" s="11">
        <f>'Master-National Baseline Data'!DM41</f>
        <v>0</v>
      </c>
      <c r="DN41" s="11">
        <f>'Master-National Baseline Data'!DN41</f>
        <v>0</v>
      </c>
      <c r="DO41" s="11">
        <f>'Master-National Baseline Data'!DO41</f>
        <v>19.605661511844911</v>
      </c>
      <c r="DP41" s="11">
        <f>'Master-National Baseline Data'!DP41</f>
        <v>71.887425543431334</v>
      </c>
      <c r="DQ41" s="11">
        <f>'Master-National Baseline Data'!DQ41</f>
        <v>0</v>
      </c>
      <c r="DR41" s="11">
        <f>'Master-National Baseline Data'!DR41</f>
        <v>0</v>
      </c>
      <c r="DS41" s="11">
        <f>'Master-National Baseline Data'!DS41</f>
        <v>71.887425543431334</v>
      </c>
      <c r="DT41" s="11">
        <f>'Master-National Baseline Data'!DT41</f>
        <v>4.4498607516288757E-2</v>
      </c>
      <c r="DU41" s="11">
        <f>'Master-National Baseline Data'!DU41</f>
        <v>0.44498607516288757</v>
      </c>
      <c r="DV41" s="11">
        <f>'Master-National Baseline Data'!DV41</f>
        <v>21.415970995070406</v>
      </c>
      <c r="DW41" s="11">
        <f>'Master-National Baseline Data'!DW41</f>
        <v>73.857845817386547</v>
      </c>
      <c r="DX41" s="11">
        <f>'Master-National Baseline Data'!DX41</f>
        <v>22.035647895024603</v>
      </c>
      <c r="DY41" s="11">
        <f>'Master-National Baseline Data'!DY41</f>
        <v>620.776380535812</v>
      </c>
      <c r="DZ41" s="11">
        <f>'Master-National Baseline Data'!DZ41</f>
        <v>4.0493165664297424</v>
      </c>
      <c r="EA41" s="11">
        <f>'Master-National Baseline Data'!EA41</f>
        <v>3.2451612903225802</v>
      </c>
      <c r="EB41" s="11">
        <f>'Master-National Baseline Data'!EB41</f>
        <v>38.683433570256966</v>
      </c>
      <c r="EC41" s="11">
        <f>'Master-National Baseline Data'!EC41</f>
        <v>349.23346090759981</v>
      </c>
      <c r="ED41" s="11">
        <f>'Master-National Baseline Data'!ED41</f>
        <v>339.71897211591033</v>
      </c>
      <c r="EE41" s="11">
        <f>'Master-National Baseline Data'!EE41</f>
        <v>245.77145981410604</v>
      </c>
      <c r="EF41" s="11">
        <f>'Master-National Baseline Data'!EF41</f>
        <v>412.0863860032805</v>
      </c>
      <c r="EG41" s="11">
        <f>'Master-National Baseline Data'!EG41</f>
        <v>1.5219245489338435</v>
      </c>
      <c r="EH41" s="11">
        <f>'Master-National Baseline Data'!EH41</f>
        <v>2.9091416074357572</v>
      </c>
      <c r="EI41" s="11">
        <f>'Master-National Baseline Data'!EI41</f>
        <v>3.0467512301804267</v>
      </c>
      <c r="EJ41" s="11">
        <f>'Master-National Baseline Data'!EJ41</f>
        <v>0.65215965008201204</v>
      </c>
      <c r="EK41" s="11">
        <f>'Master-National Baseline Data'!EK41</f>
        <v>3.1038819026790598</v>
      </c>
      <c r="EL41" s="11">
        <f>'Master-National Baseline Data'!EL41</f>
        <v>0.89547041258358928</v>
      </c>
      <c r="EM41" s="11">
        <f>'Master-National Baseline Data'!EM41</f>
        <v>2.8309914342992526</v>
      </c>
      <c r="EN41" s="11">
        <f>'Master-National Baseline Data'!EN41</f>
        <v>1.7916799391446978</v>
      </c>
      <c r="EO41" s="11">
        <f>'Master-National Baseline Data'!EO41</f>
        <v>9.3606021468804652</v>
      </c>
      <c r="EP41" s="11">
        <f>'Master-National Baseline Data'!EP41</f>
        <v>92.109712104151271</v>
      </c>
      <c r="EQ41" s="10"/>
      <c r="ER41" s="12">
        <f>'Master-National Baseline Data'!ER41</f>
        <v>1.37153233333334</v>
      </c>
      <c r="ES41" s="12">
        <f>'Master-National Baseline Data'!ES41</f>
        <v>11.549257000000001</v>
      </c>
      <c r="ET41" s="12">
        <f>'Master-National Baseline Data'!ET41</f>
        <v>65.409205</v>
      </c>
      <c r="EU41" s="12">
        <f>'Master-National Baseline Data'!EU41</f>
        <v>20.1618553333333</v>
      </c>
      <c r="EV41" s="12">
        <f>'Master-National Baseline Data'!EV41</f>
        <v>0.250475</v>
      </c>
      <c r="EW41" s="12">
        <f>'Master-National Baseline Data'!EW41</f>
        <v>0.400297666666667</v>
      </c>
      <c r="EX41" s="12">
        <f>'Master-National Baseline Data'!EX41</f>
        <v>0.15744533333333299</v>
      </c>
      <c r="EY41" s="12">
        <f>'Master-National Baseline Data'!EY41</f>
        <v>2.816919</v>
      </c>
      <c r="EZ41" s="12">
        <f>'Master-National Baseline Data'!EZ41</f>
        <v>8.0331196666666695</v>
      </c>
      <c r="FA41" s="12">
        <f>'Master-National Baseline Data'!FA41</f>
        <v>3.3370030000000002</v>
      </c>
      <c r="FB41" s="12">
        <f>'Master-National Baseline Data'!FB41</f>
        <v>2.2124493333333302</v>
      </c>
      <c r="FC41" s="12">
        <f>'Master-National Baseline Data'!FC41</f>
        <v>0.96094833333333396</v>
      </c>
      <c r="FD41" s="12">
        <f>'Master-National Baseline Data'!FD41</f>
        <v>9.6094833333333405</v>
      </c>
      <c r="FE41" s="12">
        <f>'Master-National Baseline Data'!FE41</f>
        <v>4.1877666666666397E-2</v>
      </c>
      <c r="FF41" s="12">
        <f>'Master-National Baseline Data'!FF41</f>
        <v>0.41877666666666397</v>
      </c>
      <c r="FG41" s="12">
        <f>'Master-National Baseline Data'!FG41</f>
        <v>22.946558627112466</v>
      </c>
      <c r="FH41" s="12">
        <f>'Master-National Baseline Data'!FH41</f>
        <v>71.210623333333302</v>
      </c>
      <c r="FI41" s="12">
        <f>'Master-National Baseline Data'!FI41</f>
        <v>20.557002666666701</v>
      </c>
      <c r="FJ41" s="12">
        <f>'Master-National Baseline Data'!FJ41</f>
        <v>610.59748400000103</v>
      </c>
      <c r="FK41" s="12">
        <f>'Master-National Baseline Data'!FK41</f>
        <v>4.0150403333333298</v>
      </c>
      <c r="FL41" s="12">
        <f>'Master-National Baseline Data'!FL41</f>
        <v>3.5065896666666698</v>
      </c>
      <c r="FM41" s="12">
        <f>'Master-National Baseline Data'!FM41</f>
        <v>42.409109333333397</v>
      </c>
      <c r="FN41" s="12">
        <f>'Master-National Baseline Data'!FN41</f>
        <v>335.05350566666601</v>
      </c>
      <c r="FO41" s="12">
        <f>'Master-National Baseline Data'!FO41</f>
        <v>347.643353666667</v>
      </c>
      <c r="FP41" s="12">
        <f>'Master-National Baseline Data'!FP41</f>
        <v>238.97399466666701</v>
      </c>
      <c r="FQ41" s="12">
        <f>'Master-National Baseline Data'!FQ41</f>
        <v>395.53175933333301</v>
      </c>
      <c r="FR41" s="12">
        <f>'Master-National Baseline Data'!FR41</f>
        <v>1.584441</v>
      </c>
      <c r="FS41" s="12">
        <f>'Master-National Baseline Data'!FS41</f>
        <v>3.5937690000000102</v>
      </c>
      <c r="FT41" s="12">
        <f>'Master-National Baseline Data'!FT41</f>
        <v>3.1339226666666602</v>
      </c>
      <c r="FU41" s="12">
        <f>'Master-National Baseline Data'!FU41</f>
        <v>0.68367366666666596</v>
      </c>
      <c r="FV41" s="12">
        <f>'Master-National Baseline Data'!FV41</f>
        <v>3.05976266666667</v>
      </c>
      <c r="FW41" s="12">
        <f>'Master-National Baseline Data'!FW41</f>
        <v>0.86188533333333195</v>
      </c>
      <c r="FX41" s="12">
        <f>'Master-National Baseline Data'!FX41</f>
        <v>2.9237216666666699</v>
      </c>
      <c r="FY41" s="12">
        <f>'Master-National Baseline Data'!FY41</f>
        <v>1.70058833333333</v>
      </c>
      <c r="FZ41" s="12">
        <f>'Master-National Baseline Data'!FZ41</f>
        <v>9.2223293333333398</v>
      </c>
      <c r="GA41" s="46">
        <f>'Master-National Baseline Data'!GA41</f>
        <v>92.186779000000001</v>
      </c>
      <c r="GB41" s="54"/>
    </row>
    <row r="42" spans="1:184" x14ac:dyDescent="0.2">
      <c r="A42" s="73"/>
      <c r="B42" s="66">
        <f>'Master-National Baseline Data'!B42</f>
        <v>447</v>
      </c>
      <c r="C42" s="8" t="str">
        <f>'Master-National Baseline Data'!C42</f>
        <v>446S</v>
      </c>
      <c r="D42" s="8"/>
      <c r="E42" s="8" t="str">
        <f>'Master-National Baseline Data'!E42</f>
        <v>012</v>
      </c>
      <c r="F42" s="8" t="str">
        <f>'Master-National Baseline Data'!F42</f>
        <v>Pastoral</v>
      </c>
      <c r="G42" s="8" t="str">
        <f>'Master-National Baseline Data'!G42</f>
        <v>Afar</v>
      </c>
      <c r="H42" s="8" t="str">
        <f>'Master-National Baseline Data'!H42</f>
        <v>Zone 1</v>
      </c>
      <c r="I42" s="8" t="str">
        <f>'Master-National Baseline Data'!I42</f>
        <v>Elidar</v>
      </c>
      <c r="J42" s="8" t="str">
        <f>'Master-National Baseline Data'!J42</f>
        <v>Woha limat</v>
      </c>
      <c r="K42" s="8" t="str">
        <f>'Master-National Baseline Data'!K42</f>
        <v>Woha limat</v>
      </c>
      <c r="L42" s="8" t="str">
        <f>'Master-National Baseline Data'!L42</f>
        <v>Woha limat</v>
      </c>
      <c r="M42" s="8" t="str">
        <f>'Master-National Baseline Data'!M42</f>
        <v>Af-El-WL</v>
      </c>
      <c r="N42" s="8" t="str">
        <f>'Master-National Baseline Data'!N42</f>
        <v>Business as usual</v>
      </c>
      <c r="O42" s="8" t="str">
        <f>'Master-National Baseline Data'!O42</f>
        <v>Overgrazing, wind and water erosion, low soil fertility and degraded woodland, construction and fire wood removal</v>
      </c>
      <c r="P42" s="8" t="str">
        <f>'Master-National Baseline Data'!P42</f>
        <v>Degraded woodland</v>
      </c>
      <c r="Q42" s="8" t="str">
        <f>'Master-National Baseline Data'!R42</f>
        <v xml:space="preserve">No Integrated soil and water conservation and permanent enclosure </v>
      </c>
      <c r="R42" s="8" t="str">
        <f>'Master-National Baseline Data'!R42</f>
        <v xml:space="preserve">No Integrated soil and water conservation and permanent enclosure </v>
      </c>
      <c r="S42" s="8" t="str">
        <f>'Master-National Baseline Data'!S42</f>
        <v>Woodland</v>
      </c>
      <c r="T42" s="8" t="str">
        <f>'Master-National Baseline Data'!T42</f>
        <v>NI</v>
      </c>
      <c r="U42" s="8" t="str">
        <f>'Master-National Baseline Data'!U42</f>
        <v>NI</v>
      </c>
      <c r="V42" s="8" t="str">
        <f>'Master-National Baseline Data'!V42</f>
        <v>NI</v>
      </c>
      <c r="W42" s="9">
        <f>'Master-National Baseline Data'!W42</f>
        <v>2013</v>
      </c>
      <c r="X42" s="9">
        <f>'Master-National Baseline Data'!X42</f>
        <v>0</v>
      </c>
      <c r="Y42" s="10" t="str">
        <f>'Master-National Baseline Data'!Y42</f>
        <v>NI_0</v>
      </c>
      <c r="Z42" s="10" t="str">
        <f>'Master-National Baseline Data'!Z42</f>
        <v>No physical measure</v>
      </c>
      <c r="AA42" s="10" t="str">
        <f>'Master-National Baseline Data'!AA42</f>
        <v>No biological measure</v>
      </c>
      <c r="AB42" s="10" t="str">
        <f>'Master-National Baseline Data'!AB42</f>
        <v>Acacia</v>
      </c>
      <c r="AC42" s="10" t="str">
        <f>'Master-National Baseline Data'!AC42</f>
        <v>Chloris-Setaria-Aristida- Cynodon</v>
      </c>
      <c r="AD42" s="10" t="str">
        <f>'Master-National Baseline Data'!AD42</f>
        <v>Maize and sorghum</v>
      </c>
      <c r="AE42" s="10" t="str">
        <f>'Master-National Baseline Data'!AE42</f>
        <v>None</v>
      </c>
      <c r="AF42" s="10" t="str">
        <f>'Master-National Baseline Data'!AF42</f>
        <v>Very sparse</v>
      </c>
      <c r="AG42" s="10" t="str">
        <f>'Master-National Baseline Data'!AG42</f>
        <v>Cattle and camels</v>
      </c>
      <c r="AH42" s="10" t="str">
        <f>'Master-National Baseline Data'!AH42</f>
        <v>Surface sample</v>
      </c>
      <c r="AI42" s="10" t="str">
        <f>'Master-National Baseline Data'!AI42</f>
        <v>AF-E-SWC-C1-3-0-15cm</v>
      </c>
      <c r="AJ42" s="10">
        <f>'Master-National Baseline Data'!AJ42</f>
        <v>0</v>
      </c>
      <c r="AK42" s="10" t="str">
        <f>'Master-National Baseline Data'!AK42</f>
        <v>0-15</v>
      </c>
      <c r="AL42" s="10">
        <f>'Master-National Baseline Data'!AL42</f>
        <v>15</v>
      </c>
      <c r="AM42" s="10" t="str">
        <f>'Master-National Baseline Data'!AM42</f>
        <v>WC</v>
      </c>
      <c r="AN42" s="10" t="str">
        <f>'Master-National Baseline Data'!AN42</f>
        <v>MIR</v>
      </c>
      <c r="AO42" s="10">
        <f>'Master-National Baseline Data'!AO42</f>
        <v>0</v>
      </c>
      <c r="AP42" s="10">
        <f>'Master-National Baseline Data'!AP42</f>
        <v>764262.75</v>
      </c>
      <c r="AQ42" s="10">
        <f>'Master-National Baseline Data'!AQ42</f>
        <v>1321768.8500000001</v>
      </c>
      <c r="AR42" s="10">
        <f>'Master-National Baseline Data'!AR42</f>
        <v>11.946249999999999</v>
      </c>
      <c r="AS42" s="10">
        <f>'Master-National Baseline Data'!AS42</f>
        <v>41.426419000000003</v>
      </c>
      <c r="AT42" s="10" t="str">
        <f>'Master-National Baseline Data'!AT42</f>
        <v>11°56'46.50"</v>
      </c>
      <c r="AU42" s="10" t="str">
        <f>'Master-National Baseline Data'!AU42</f>
        <v>41°25'35.11"</v>
      </c>
      <c r="AV42" s="10">
        <f>'Master-National Baseline Data'!AV42</f>
        <v>1712582.79530425</v>
      </c>
      <c r="AW42" s="10">
        <f>'Master-National Baseline Data'!AW42</f>
        <v>1398518.6206665901</v>
      </c>
      <c r="AX42" s="10">
        <f>'Master-National Baseline Data'!AX42</f>
        <v>385</v>
      </c>
      <c r="AY42" s="10">
        <f>'Master-National Baseline Data'!AY42</f>
        <v>376</v>
      </c>
      <c r="AZ42" s="10">
        <f>'Master-National Baseline Data'!AZ42</f>
        <v>-8.6823079999999997E-2</v>
      </c>
      <c r="BA42" s="10">
        <f>'Master-National Baseline Data'!BA42</f>
        <v>-4.4960859999999998E-2</v>
      </c>
      <c r="BB42" s="10">
        <f>'Master-National Baseline Data'!BB42</f>
        <v>-2.196099E-2</v>
      </c>
      <c r="BC42" s="10">
        <f>'Master-National Baseline Data'!BC42</f>
        <v>-6.3064999999999996E-3</v>
      </c>
      <c r="BD42" s="10">
        <f>'Master-National Baseline Data'!BD42</f>
        <v>-1.628837E-2</v>
      </c>
      <c r="BE42" s="10">
        <f>'Master-National Baseline Data'!BE42</f>
        <v>-2.82916E-2</v>
      </c>
      <c r="BF42" s="10">
        <f>'Master-National Baseline Data'!BF42</f>
        <v>2.2770000000000001E-5</v>
      </c>
      <c r="BG42" s="10">
        <f>'Master-National Baseline Data'!BG42</f>
        <v>105.604</v>
      </c>
      <c r="BH42" s="10">
        <f>'Master-National Baseline Data'!BH42</f>
        <v>389</v>
      </c>
      <c r="BI42" s="10">
        <f>'Master-National Baseline Data'!BI42</f>
        <v>0</v>
      </c>
      <c r="BJ42" s="10">
        <f>'Master-National Baseline Data'!BJ42</f>
        <v>0</v>
      </c>
      <c r="BK42" s="10">
        <f>'Master-National Baseline Data'!BK42</f>
        <v>4.8231900000000001E-2</v>
      </c>
      <c r="BL42" s="10">
        <f>'Master-National Baseline Data'!BL42</f>
        <v>0</v>
      </c>
      <c r="BM42" s="10">
        <f>'Master-National Baseline Data'!BM42</f>
        <v>0</v>
      </c>
      <c r="BN42" s="10">
        <f>'Master-National Baseline Data'!BN42</f>
        <v>28.9</v>
      </c>
      <c r="BO42" s="10">
        <f>'Master-National Baseline Data'!BO42</f>
        <v>29.08</v>
      </c>
      <c r="BP42" s="10">
        <f>'Master-National Baseline Data'!BP42</f>
        <v>348.96</v>
      </c>
      <c r="BQ42" s="10">
        <f>'Master-National Baseline Data'!BQ42</f>
        <v>151.46</v>
      </c>
      <c r="BR42" s="10">
        <f>'Master-National Baseline Data'!BR42</f>
        <v>1817.52</v>
      </c>
      <c r="BS42" s="10">
        <f>'Master-National Baseline Data'!BS42</f>
        <v>5.2083906464924352</v>
      </c>
      <c r="BT42" s="10">
        <f>'Master-National Baseline Data'!BT42</f>
        <v>22.45</v>
      </c>
      <c r="BU42" s="10">
        <f>'Master-National Baseline Data'!BU42</f>
        <v>8.06</v>
      </c>
      <c r="BV42" s="10">
        <f>'Master-National Baseline Data'!BV42</f>
        <v>12.06</v>
      </c>
      <c r="BW42" s="10">
        <f>'Master-National Baseline Data'!BW42</f>
        <v>1469</v>
      </c>
      <c r="BX42" s="10">
        <f>'Master-National Baseline Data'!BX42</f>
        <v>5</v>
      </c>
      <c r="BY42" s="10">
        <f>'Master-National Baseline Data'!BY42</f>
        <v>1.3</v>
      </c>
      <c r="BZ42" s="10" t="str">
        <f>'Master-National Baseline Data'!BZ42</f>
        <v>Arid</v>
      </c>
      <c r="CA42" s="10">
        <f>'Master-National Baseline Data'!CA42</f>
        <v>0.19</v>
      </c>
      <c r="CB42" s="10">
        <f>'Master-National Baseline Data'!CB42</f>
        <v>9.5400683581799997E-2</v>
      </c>
      <c r="CC42" s="10">
        <f>'Master-National Baseline Data'!CC42</f>
        <v>621</v>
      </c>
      <c r="CD42" s="10">
        <f>'Master-National Baseline Data'!CD42</f>
        <v>621</v>
      </c>
      <c r="CE42" s="10">
        <f>'Master-National Baseline Data'!CE42</f>
        <v>2680</v>
      </c>
      <c r="CF42" s="10" t="str">
        <f>'Master-National Baseline Data'!CF42</f>
        <v>NPP Precipitation limited</v>
      </c>
      <c r="CG42" s="10">
        <f>'Master-National Baseline Data'!CG42</f>
        <v>1.6</v>
      </c>
      <c r="CH42" s="10">
        <f>'Master-National Baseline Data'!CH42</f>
        <v>0</v>
      </c>
      <c r="CI42" s="10" t="str">
        <f>'Master-National Baseline Data'!CI42</f>
        <v>Tropical arid thorn woodland</v>
      </c>
      <c r="CJ42" s="10" t="str">
        <f>'Master-National Baseline Data'!CJ42</f>
        <v>Arid climate desert hot</v>
      </c>
      <c r="CK42" s="10" t="str">
        <f>'Master-National Baseline Data'!CK42</f>
        <v>Desert</v>
      </c>
      <c r="CL42" s="10" t="str">
        <f>'Master-National Baseline Data'!CL42</f>
        <v>26 Jul - 14 Aug</v>
      </c>
      <c r="CM42" s="10" t="str">
        <f>'Master-National Baseline Data'!CM42</f>
        <v>Almost no roots</v>
      </c>
      <c r="CN42" s="10" t="str">
        <f>'Master-National Baseline Data'!CN42</f>
        <v>Light grey</v>
      </c>
      <c r="CO42" s="11">
        <f>'Master-National Baseline Data'!CO42</f>
        <v>1.3754346666666699</v>
      </c>
      <c r="CP42" s="11">
        <f>'Master-National Baseline Data'!CP42</f>
        <v>4.9857549861994306</v>
      </c>
      <c r="CQ42" s="11">
        <f>'Master-National Baseline Data'!CQ42</f>
        <v>73.504273502940165</v>
      </c>
      <c r="CR42" s="11">
        <f>'Master-National Baseline Data'!CR42</f>
        <v>21.509971510860399</v>
      </c>
      <c r="CS42" s="11" t="str">
        <f>'Master-National Baseline Data'!CS42</f>
        <v>silt loam</v>
      </c>
      <c r="CT42" s="11" t="str">
        <f>'Master-National Baseline Data'!CT42</f>
        <v>Well drained</v>
      </c>
      <c r="CU42" s="11">
        <f>'Master-National Baseline Data'!CU42</f>
        <v>0.24907659564272935</v>
      </c>
      <c r="CV42" s="11">
        <f>'Master-National Baseline Data'!CV42</f>
        <v>0.42039355992844363</v>
      </c>
      <c r="CW42" s="11">
        <f>'Master-National Baseline Data'!CW42</f>
        <v>0.17131696428571427</v>
      </c>
      <c r="CX42" s="11">
        <f>'Master-National Baseline Data'!CX42</f>
        <v>2.78597030209936</v>
      </c>
      <c r="CY42" s="11">
        <f>'Master-National Baseline Data'!CY42</f>
        <v>8.0216999999999992</v>
      </c>
      <c r="CZ42" s="10">
        <f>'Master-National Baseline Data'!CZ42</f>
        <v>0</v>
      </c>
      <c r="DA42" s="10">
        <f>'Master-National Baseline Data'!DA42</f>
        <v>6.5</v>
      </c>
      <c r="DB42" s="10">
        <f>'Master-National Baseline Data'!DB42</f>
        <v>-1.5216999999999992</v>
      </c>
      <c r="DC42" s="10" t="str">
        <f>'Master-National Baseline Data'!DC42</f>
        <v>No LR</v>
      </c>
      <c r="DD42" s="11">
        <f>'Master-National Baseline Data'!DD42</f>
        <v>3.6413043478260478</v>
      </c>
      <c r="DE42" s="11">
        <f>'Master-National Baseline Data'!DE42</f>
        <v>2.3189130434782332</v>
      </c>
      <c r="DF42" s="11">
        <f>'Master-National Baseline Data'!DF42</f>
        <v>0.79218995571135997</v>
      </c>
      <c r="DG42" s="11">
        <f>'Master-National Baseline Data'!DG42</f>
        <v>0</v>
      </c>
      <c r="DH42" s="11">
        <f>'Master-National Baseline Data'!DH42</f>
        <v>0.79218995571135997</v>
      </c>
      <c r="DI42" s="11">
        <f>'Master-National Baseline Data'!DI42</f>
        <v>7.9218995571135995</v>
      </c>
      <c r="DJ42" s="11">
        <f>'Master-National Baseline Data'!DJ42</f>
        <v>0</v>
      </c>
      <c r="DK42" s="11">
        <f>'Master-National Baseline Data'!DK42</f>
        <v>7.9218995571135995</v>
      </c>
      <c r="DL42" s="11">
        <f>'Master-National Baseline Data'!DL42</f>
        <v>16.344082915058074</v>
      </c>
      <c r="DM42" s="11">
        <f>'Master-National Baseline Data'!DM42</f>
        <v>0</v>
      </c>
      <c r="DN42" s="11">
        <f>'Master-National Baseline Data'!DN42</f>
        <v>0</v>
      </c>
      <c r="DO42" s="11">
        <f>'Master-National Baseline Data'!DO42</f>
        <v>16.344082915058074</v>
      </c>
      <c r="DP42" s="11">
        <f>'Master-National Baseline Data'!DP42</f>
        <v>59.928304021879605</v>
      </c>
      <c r="DQ42" s="11">
        <f>'Master-National Baseline Data'!DQ42</f>
        <v>0</v>
      </c>
      <c r="DR42" s="11">
        <f>'Master-National Baseline Data'!DR42</f>
        <v>0</v>
      </c>
      <c r="DS42" s="11">
        <f>'Master-National Baseline Data'!DS42</f>
        <v>59.928304021879605</v>
      </c>
      <c r="DT42" s="11">
        <f>'Master-National Baseline Data'!DT42</f>
        <v>4.8175506293773651E-2</v>
      </c>
      <c r="DU42" s="11">
        <f>'Master-National Baseline Data'!DU42</f>
        <v>0.48175506293773651</v>
      </c>
      <c r="DV42" s="11">
        <f>'Master-National Baseline Data'!DV42</f>
        <v>16.443832491984523</v>
      </c>
      <c r="DW42" s="11">
        <f>'Master-National Baseline Data'!DW42</f>
        <v>84.064102564102569</v>
      </c>
      <c r="DX42" s="11">
        <f>'Master-National Baseline Data'!DX42</f>
        <v>21.716880341880344</v>
      </c>
      <c r="DY42" s="11">
        <f>'Master-National Baseline Data'!DY42</f>
        <v>622.17839529914534</v>
      </c>
      <c r="DZ42" s="11">
        <f>'Master-National Baseline Data'!DZ42</f>
        <v>4.4422008547008547</v>
      </c>
      <c r="EA42" s="11">
        <f>'Master-National Baseline Data'!EA42</f>
        <v>4.6088675213675208</v>
      </c>
      <c r="EB42" s="11">
        <f>'Master-National Baseline Data'!EB42</f>
        <v>37.788568376068383</v>
      </c>
      <c r="EC42" s="11">
        <f>'Master-National Baseline Data'!EC42</f>
        <v>295.05769230769226</v>
      </c>
      <c r="ED42" s="11">
        <f>'Master-National Baseline Data'!ED42</f>
        <v>386.71901709401703</v>
      </c>
      <c r="EE42" s="11">
        <f>'Master-National Baseline Data'!EE42</f>
        <v>268.4220085470086</v>
      </c>
      <c r="EF42" s="11">
        <f>'Master-National Baseline Data'!EF42</f>
        <v>356.5598290598291</v>
      </c>
      <c r="EG42" s="11">
        <f>'Master-National Baseline Data'!EG42</f>
        <v>1.5363247863247864</v>
      </c>
      <c r="EH42" s="11">
        <f>'Master-National Baseline Data'!EH42</f>
        <v>3.0341239316239315</v>
      </c>
      <c r="EI42" s="11">
        <f>'Master-National Baseline Data'!EI42</f>
        <v>2.1113856837606839</v>
      </c>
      <c r="EJ42" s="11">
        <f>'Master-National Baseline Data'!EJ42</f>
        <v>0.44644230769230769</v>
      </c>
      <c r="EK42" s="11">
        <f>'Master-National Baseline Data'!EK42</f>
        <v>3.1108919764957266</v>
      </c>
      <c r="EL42" s="11">
        <f>'Master-National Baseline Data'!EL42</f>
        <v>0.75655818540433917</v>
      </c>
      <c r="EM42" s="11">
        <f>'Master-National Baseline Data'!EM42</f>
        <v>3.2226584757834753</v>
      </c>
      <c r="EN42" s="11">
        <f>'Master-National Baseline Data'!EN42</f>
        <v>1.550260126347083</v>
      </c>
      <c r="EO42" s="11">
        <f>'Master-National Baseline Data'!EO42</f>
        <v>9.4810097896716492</v>
      </c>
      <c r="EP42" s="11">
        <f>'Master-National Baseline Data'!EP42</f>
        <v>91.133423081613145</v>
      </c>
      <c r="EQ42" s="10"/>
      <c r="ER42" s="12">
        <f>'Master-National Baseline Data'!ER42</f>
        <v>1.3754346666666699</v>
      </c>
      <c r="ES42" s="12">
        <f>'Master-National Baseline Data'!ES42</f>
        <v>10.3991996666666</v>
      </c>
      <c r="ET42" s="12">
        <f>'Master-National Baseline Data'!ET42</f>
        <v>68.326255333333407</v>
      </c>
      <c r="EU42" s="12">
        <f>'Master-National Baseline Data'!EU42</f>
        <v>23.366799</v>
      </c>
      <c r="EV42" s="12">
        <f>'Master-National Baseline Data'!EV42</f>
        <v>0.22952666666666699</v>
      </c>
      <c r="EW42" s="12">
        <f>'Master-National Baseline Data'!EW42</f>
        <v>0.39589466666666701</v>
      </c>
      <c r="EX42" s="12">
        <f>'Master-National Baseline Data'!EX42</f>
        <v>0.16317400000000001</v>
      </c>
      <c r="EY42" s="12">
        <f>'Master-National Baseline Data'!EY42</f>
        <v>3.12678733333333</v>
      </c>
      <c r="EZ42" s="12">
        <f>'Master-National Baseline Data'!EZ42</f>
        <v>7.98264833333333</v>
      </c>
      <c r="FA42" s="12">
        <f>'Master-National Baseline Data'!FA42</f>
        <v>3.55912933333334</v>
      </c>
      <c r="FB42" s="12">
        <f>'Master-National Baseline Data'!FB42</f>
        <v>2.3196773333333298</v>
      </c>
      <c r="FC42" s="12">
        <f>'Master-National Baseline Data'!FC42</f>
        <v>0.98245300000000202</v>
      </c>
      <c r="FD42" s="12">
        <f>'Master-National Baseline Data'!FD42</f>
        <v>9.8245300000000206</v>
      </c>
      <c r="FE42" s="12">
        <f>'Master-National Baseline Data'!FE42</f>
        <v>4.8447666666666798E-2</v>
      </c>
      <c r="FF42" s="12">
        <f>'Master-National Baseline Data'!FF42</f>
        <v>0.484476666666668</v>
      </c>
      <c r="FG42" s="12">
        <f>'Master-National Baseline Data'!FG42</f>
        <v>20.278644310355489</v>
      </c>
      <c r="FH42" s="12">
        <f>'Master-National Baseline Data'!FH42</f>
        <v>75.961092333333397</v>
      </c>
      <c r="FI42" s="12">
        <f>'Master-National Baseline Data'!FI42</f>
        <v>21.305538333333299</v>
      </c>
      <c r="FJ42" s="12">
        <f>'Master-National Baseline Data'!FJ42</f>
        <v>639.89171199999998</v>
      </c>
      <c r="FK42" s="12">
        <f>'Master-National Baseline Data'!FK42</f>
        <v>4.2662413333333404</v>
      </c>
      <c r="FL42" s="12">
        <f>'Master-National Baseline Data'!FL42</f>
        <v>4.5419150000000004</v>
      </c>
      <c r="FM42" s="12">
        <f>'Master-National Baseline Data'!FM42</f>
        <v>47.671746000000198</v>
      </c>
      <c r="FN42" s="12">
        <f>'Master-National Baseline Data'!FN42</f>
        <v>324.59791533333299</v>
      </c>
      <c r="FO42" s="12">
        <f>'Master-National Baseline Data'!FO42</f>
        <v>385.67855333333398</v>
      </c>
      <c r="FP42" s="12">
        <f>'Master-National Baseline Data'!FP42</f>
        <v>263.41027500000001</v>
      </c>
      <c r="FQ42" s="12">
        <f>'Master-National Baseline Data'!FQ42</f>
        <v>367.593774666667</v>
      </c>
      <c r="FR42" s="12">
        <f>'Master-National Baseline Data'!FR42</f>
        <v>1.5632743333333301</v>
      </c>
      <c r="FS42" s="12">
        <f>'Master-National Baseline Data'!FS42</f>
        <v>3.7122676666666701</v>
      </c>
      <c r="FT42" s="12">
        <f>'Master-National Baseline Data'!FT42</f>
        <v>3.4734556666666601</v>
      </c>
      <c r="FU42" s="12">
        <f>'Master-National Baseline Data'!FU42</f>
        <v>0.67879999999999996</v>
      </c>
      <c r="FV42" s="12">
        <f>'Master-National Baseline Data'!FV42</f>
        <v>3.18874866666666</v>
      </c>
      <c r="FW42" s="12">
        <f>'Master-National Baseline Data'!FW42</f>
        <v>0.85378299999999796</v>
      </c>
      <c r="FX42" s="12">
        <f>'Master-National Baseline Data'!FX42</f>
        <v>3.2401060000000101</v>
      </c>
      <c r="FY42" s="12">
        <f>'Master-National Baseline Data'!FY42</f>
        <v>1.5970073333333299</v>
      </c>
      <c r="FZ42" s="12">
        <f>'Master-National Baseline Data'!FZ42</f>
        <v>9.5789380000000008</v>
      </c>
      <c r="GA42" s="46">
        <f>'Master-National Baseline Data'!GA42</f>
        <v>92.105410333333197</v>
      </c>
      <c r="GB42" s="54"/>
    </row>
    <row r="43" spans="1:184" x14ac:dyDescent="0.2">
      <c r="A43" s="54"/>
      <c r="B43" s="66">
        <f>'Master-National Baseline Data'!B43</f>
        <v>448</v>
      </c>
      <c r="C43" s="8" t="str">
        <f>'Master-National Baseline Data'!C43</f>
        <v>447S</v>
      </c>
      <c r="D43" s="8" t="str">
        <f>'Master-National Baseline Data'!D43</f>
        <v>447S-BD55</v>
      </c>
      <c r="E43" s="8" t="str">
        <f>'Master-National Baseline Data'!E43</f>
        <v>013</v>
      </c>
      <c r="F43" s="8" t="str">
        <f>'Master-National Baseline Data'!F43</f>
        <v>Pastoral</v>
      </c>
      <c r="G43" s="8" t="str">
        <f>'Master-National Baseline Data'!G43</f>
        <v>Afar</v>
      </c>
      <c r="H43" s="8" t="str">
        <f>'Master-National Baseline Data'!H43</f>
        <v>Zone 1</v>
      </c>
      <c r="I43" s="8" t="str">
        <f>'Master-National Baseline Data'!I43</f>
        <v>Elidar</v>
      </c>
      <c r="J43" s="8" t="str">
        <f>'Master-National Baseline Data'!J43</f>
        <v>Woha limat</v>
      </c>
      <c r="K43" s="8" t="str">
        <f>'Master-National Baseline Data'!K43</f>
        <v>Woha limat</v>
      </c>
      <c r="L43" s="8" t="str">
        <f>'Master-National Baseline Data'!L43</f>
        <v>Woha limat</v>
      </c>
      <c r="M43" s="8" t="str">
        <f>'Master-National Baseline Data'!M43</f>
        <v>Af-El-WL</v>
      </c>
      <c r="N43" s="8" t="str">
        <f>'Master-National Baseline Data'!N43</f>
        <v>Project scenario</v>
      </c>
      <c r="O43" s="8" t="str">
        <f>'Master-National Baseline Data'!O43</f>
        <v>Improved woodland</v>
      </c>
      <c r="P43" s="8" t="str">
        <f>'Master-National Baseline Data'!P43</f>
        <v>Improved woodland</v>
      </c>
      <c r="Q43" s="8" t="str">
        <f>'Master-National Baseline Data'!Q43</f>
        <v>Pastoral woodland rehabilitation - reduce soil erosion, soil fertility decline and land degradation, increase soil carbon, organic matter, soil water, reduce overgrazing and improve aboveground biomass and fodder for cut and carry</v>
      </c>
      <c r="R43" s="8" t="str">
        <f>'Master-National Baseline Data'!R43</f>
        <v>Integrated soil and water conservation - physical measures stone and soil bund terrace,  deep water infiltration trenches, permanent enclosure of woodland - biological measures leguminous tree planting and natural regeneration</v>
      </c>
      <c r="S43" s="8" t="str">
        <f>'Master-National Baseline Data'!S43</f>
        <v>Woodland</v>
      </c>
      <c r="T43" s="8" t="str">
        <f>'Master-National Baseline Data'!T43</f>
        <v>ISWC</v>
      </c>
      <c r="U43" s="8" t="str">
        <f>'Master-National Baseline Data'!U43</f>
        <v>ISWC_PE</v>
      </c>
      <c r="V43" s="8" t="str">
        <f>'Master-National Baseline Data'!V43</f>
        <v>ISWC_PE_WL</v>
      </c>
      <c r="W43" s="9">
        <f>'Master-National Baseline Data'!W43</f>
        <v>2010</v>
      </c>
      <c r="X43" s="9">
        <f>'Master-National Baseline Data'!X43</f>
        <v>3</v>
      </c>
      <c r="Y43" s="10" t="str">
        <f>'Master-National Baseline Data'!Y43</f>
        <v>ISWC_PE_WL_3</v>
      </c>
      <c r="Z43" s="10" t="str">
        <f>'Master-National Baseline Data'!Z43</f>
        <v xml:space="preserve">Stone and soil bund terrace, deep water infiltration trenches, woodland permanent enclosure  </v>
      </c>
      <c r="AA43" s="10" t="str">
        <f>'Master-National Baseline Data'!AA43</f>
        <v>Natural regeneration</v>
      </c>
      <c r="AB43" s="10" t="str">
        <f>'Master-National Baseline Data'!AB43</f>
        <v>Acacia</v>
      </c>
      <c r="AC43" s="10" t="str">
        <f>'Master-National Baseline Data'!AC43</f>
        <v>Chloris-Setaria-Aristida- Cynodon</v>
      </c>
      <c r="AD43" s="10" t="str">
        <f>'Master-National Baseline Data'!AD43</f>
        <v>Maize and sorghum</v>
      </c>
      <c r="AE43" s="10" t="str">
        <f>'Master-National Baseline Data'!AE43</f>
        <v>None</v>
      </c>
      <c r="AF43" s="10" t="str">
        <f>'Master-National Baseline Data'!AF43</f>
        <v>Sparse</v>
      </c>
      <c r="AG43" s="10" t="str">
        <f>'Master-National Baseline Data'!AG43</f>
        <v>Camels and shoats</v>
      </c>
      <c r="AH43" s="10" t="str">
        <f>'Master-National Baseline Data'!AH43</f>
        <v>Surface sample</v>
      </c>
      <c r="AI43" s="10" t="str">
        <f>'Master-National Baseline Data'!AI43</f>
        <v>AF-E-SWC-T1-1-0-15cm</v>
      </c>
      <c r="AJ43" s="10" t="str">
        <f>'Master-National Baseline Data'!AJ43</f>
        <v>AF-E-SWC-T1-1-BD-0-15cm</v>
      </c>
      <c r="AK43" s="10" t="str">
        <f>'Master-National Baseline Data'!AK43</f>
        <v>0-15</v>
      </c>
      <c r="AL43" s="10">
        <f>'Master-National Baseline Data'!AL43</f>
        <v>15</v>
      </c>
      <c r="AM43" s="10" t="str">
        <f>'Master-National Baseline Data'!AM43</f>
        <v>WC</v>
      </c>
      <c r="AN43" s="10" t="str">
        <f>'Master-National Baseline Data'!AN43</f>
        <v>MIR</v>
      </c>
      <c r="AO43" s="10">
        <f>'Master-National Baseline Data'!AO43</f>
        <v>0</v>
      </c>
      <c r="AP43" s="10">
        <f>'Master-National Baseline Data'!AP43</f>
        <v>1322191.44</v>
      </c>
      <c r="AQ43" s="10">
        <f>'Master-National Baseline Data'!AQ43</f>
        <v>764177</v>
      </c>
      <c r="AR43" s="10">
        <f>'Master-National Baseline Data'!AR43</f>
        <v>11.950075</v>
      </c>
      <c r="AS43" s="10">
        <f>'Master-National Baseline Data'!AS43</f>
        <v>41.425666999999997</v>
      </c>
      <c r="AT43" s="10" t="str">
        <f>'Master-National Baseline Data'!AT43</f>
        <v>11°57'0.27"</v>
      </c>
      <c r="AU43" s="10" t="str">
        <f>'Master-National Baseline Data'!AU43</f>
        <v>41°25'32.40"</v>
      </c>
      <c r="AV43" s="10">
        <f>'Master-National Baseline Data'!AV43</f>
        <v>1712507.4849564801</v>
      </c>
      <c r="AW43" s="10">
        <f>'Master-National Baseline Data'!AW43</f>
        <v>1398961.2178603399</v>
      </c>
      <c r="AX43" s="10">
        <f>'Master-National Baseline Data'!AX43</f>
        <v>381</v>
      </c>
      <c r="AY43" s="10">
        <f>'Master-National Baseline Data'!AY43</f>
        <v>375</v>
      </c>
      <c r="AZ43" s="10">
        <f>'Master-National Baseline Data'!AZ43</f>
        <v>-6.8570420000000007E-2</v>
      </c>
      <c r="BA43" s="10">
        <f>'Master-National Baseline Data'!BA43</f>
        <v>-2.8945080000000002E-2</v>
      </c>
      <c r="BB43" s="10">
        <f>'Master-National Baseline Data'!BB43</f>
        <v>-1.2299320000000001E-2</v>
      </c>
      <c r="BC43" s="10">
        <f>'Master-National Baseline Data'!BC43</f>
        <v>-4.3907199999999999E-3</v>
      </c>
      <c r="BD43" s="10">
        <f>'Master-National Baseline Data'!BD43</f>
        <v>-6.6675099999999998E-3</v>
      </c>
      <c r="BE43" s="10">
        <f>'Master-National Baseline Data'!BE43</f>
        <v>2.5369999999999999E-5</v>
      </c>
      <c r="BF43" s="10">
        <f>'Master-National Baseline Data'!BF43</f>
        <v>2.2770000000000001E-5</v>
      </c>
      <c r="BG43" s="10">
        <f>'Master-National Baseline Data'!BG43</f>
        <v>0</v>
      </c>
      <c r="BH43" s="10">
        <f>'Master-National Baseline Data'!BH43</f>
        <v>389</v>
      </c>
      <c r="BI43" s="10">
        <f>'Master-National Baseline Data'!BI43</f>
        <v>0</v>
      </c>
      <c r="BJ43" s="10">
        <f>'Master-National Baseline Data'!BJ43</f>
        <v>0</v>
      </c>
      <c r="BK43" s="10">
        <f>'Master-National Baseline Data'!BK43</f>
        <v>0</v>
      </c>
      <c r="BL43" s="10">
        <f>'Master-National Baseline Data'!BL43</f>
        <v>0</v>
      </c>
      <c r="BM43" s="10">
        <f>'Master-National Baseline Data'!BM43</f>
        <v>0</v>
      </c>
      <c r="BN43" s="10">
        <f>'Master-National Baseline Data'!BN43</f>
        <v>28.9</v>
      </c>
      <c r="BO43" s="10">
        <f>'Master-National Baseline Data'!BO43</f>
        <v>29.08</v>
      </c>
      <c r="BP43" s="10">
        <f>'Master-National Baseline Data'!BP43</f>
        <v>348.96</v>
      </c>
      <c r="BQ43" s="10">
        <f>'Master-National Baseline Data'!BQ43</f>
        <v>151.46</v>
      </c>
      <c r="BR43" s="10">
        <f>'Master-National Baseline Data'!BR43</f>
        <v>1817.52</v>
      </c>
      <c r="BS43" s="10">
        <f>'Master-National Baseline Data'!BS43</f>
        <v>5.2083906464924352</v>
      </c>
      <c r="BT43" s="10">
        <f>'Master-National Baseline Data'!BT43</f>
        <v>22.45</v>
      </c>
      <c r="BU43" s="10">
        <f>'Master-National Baseline Data'!BU43</f>
        <v>8.06</v>
      </c>
      <c r="BV43" s="10">
        <f>'Master-National Baseline Data'!BV43</f>
        <v>12.06</v>
      </c>
      <c r="BW43" s="10">
        <f>'Master-National Baseline Data'!BW43</f>
        <v>1469</v>
      </c>
      <c r="BX43" s="10">
        <f>'Master-National Baseline Data'!BX43</f>
        <v>5</v>
      </c>
      <c r="BY43" s="10">
        <f>'Master-National Baseline Data'!BY43</f>
        <v>1.3</v>
      </c>
      <c r="BZ43" s="10" t="str">
        <f>'Master-National Baseline Data'!BZ43</f>
        <v>Arid</v>
      </c>
      <c r="CA43" s="10">
        <f>'Master-National Baseline Data'!CA43</f>
        <v>0.19</v>
      </c>
      <c r="CB43" s="10">
        <f>'Master-National Baseline Data'!CB43</f>
        <v>0.439068973064</v>
      </c>
      <c r="CC43" s="10">
        <f>'Master-National Baseline Data'!CC43</f>
        <v>621</v>
      </c>
      <c r="CD43" s="10">
        <f>'Master-National Baseline Data'!CD43</f>
        <v>621</v>
      </c>
      <c r="CE43" s="10">
        <f>'Master-National Baseline Data'!CE43</f>
        <v>2680</v>
      </c>
      <c r="CF43" s="10" t="str">
        <f>'Master-National Baseline Data'!CF43</f>
        <v>NPP Precipitation limited</v>
      </c>
      <c r="CG43" s="10">
        <f>'Master-National Baseline Data'!CG43</f>
        <v>1.6</v>
      </c>
      <c r="CH43" s="10">
        <f>'Master-National Baseline Data'!CH43</f>
        <v>0</v>
      </c>
      <c r="CI43" s="10" t="str">
        <f>'Master-National Baseline Data'!CI43</f>
        <v>Tropical arid thorn woodland</v>
      </c>
      <c r="CJ43" s="10" t="str">
        <f>'Master-National Baseline Data'!CJ43</f>
        <v>Arid climate desert hot</v>
      </c>
      <c r="CK43" s="10" t="str">
        <f>'Master-National Baseline Data'!CK43</f>
        <v>Desert</v>
      </c>
      <c r="CL43" s="10" t="str">
        <f>'Master-National Baseline Data'!CL43</f>
        <v>26 Jul - 14 Aug</v>
      </c>
      <c r="CM43" s="10" t="str">
        <f>'Master-National Baseline Data'!CM43</f>
        <v>Medium to sparse</v>
      </c>
      <c r="CN43" s="10" t="str">
        <f>'Master-National Baseline Data'!CN43</f>
        <v>Light grey</v>
      </c>
      <c r="CO43" s="11">
        <f>'Master-National Baseline Data'!CO43</f>
        <v>1.3281302620057924</v>
      </c>
      <c r="CP43" s="11">
        <f>'Master-National Baseline Data'!CP43</f>
        <v>2.7084818248645761</v>
      </c>
      <c r="CQ43" s="11">
        <f>'Master-National Baseline Data'!CQ43</f>
        <v>63.934426226803289</v>
      </c>
      <c r="CR43" s="11">
        <f>'Master-National Baseline Data'!CR43</f>
        <v>33.357091948332148</v>
      </c>
      <c r="CS43" s="11" t="str">
        <f>'Master-National Baseline Data'!CS43</f>
        <v>silty clay loam</v>
      </c>
      <c r="CT43" s="11" t="str">
        <f>'Master-National Baseline Data'!CT43</f>
        <v>Well drained</v>
      </c>
      <c r="CU43" s="11">
        <f>'Master-National Baseline Data'!CU43</f>
        <v>0.17016867302935487</v>
      </c>
      <c r="CV43" s="11">
        <f>'Master-National Baseline Data'!CV43</f>
        <v>0.38664097623635196</v>
      </c>
      <c r="CW43" s="11">
        <f>'Master-National Baseline Data'!CW43</f>
        <v>0.21647230320699709</v>
      </c>
      <c r="CX43" s="11">
        <f>'Master-National Baseline Data'!CX43</f>
        <v>3.6348195329087001</v>
      </c>
      <c r="CY43" s="11">
        <f>'Master-National Baseline Data'!CY43</f>
        <v>7.899</v>
      </c>
      <c r="CZ43" s="10">
        <f>'Master-National Baseline Data'!CZ43</f>
        <v>0</v>
      </c>
      <c r="DA43" s="10">
        <f>'Master-National Baseline Data'!DA43</f>
        <v>6.5</v>
      </c>
      <c r="DB43" s="10">
        <f>'Master-National Baseline Data'!DB43</f>
        <v>-1.399</v>
      </c>
      <c r="DC43" s="10" t="str">
        <f>'Master-National Baseline Data'!DC43</f>
        <v>No LR</v>
      </c>
      <c r="DD43" s="11">
        <f>'Master-National Baseline Data'!DD43</f>
        <v>4.4911881750995235</v>
      </c>
      <c r="DE43" s="11">
        <f>'Master-National Baseline Data'!DE43</f>
        <v>2.9138317225696664</v>
      </c>
      <c r="DF43" s="11">
        <f>'Master-National Baseline Data'!DF43</f>
        <v>1.7885600328444999</v>
      </c>
      <c r="DG43" s="11">
        <f>'Master-National Baseline Data'!DG43</f>
        <v>0</v>
      </c>
      <c r="DH43" s="11">
        <f>'Master-National Baseline Data'!DH43</f>
        <v>1.7885600328444999</v>
      </c>
      <c r="DI43" s="11">
        <f>'Master-National Baseline Data'!DI43</f>
        <v>17.885600328445001</v>
      </c>
      <c r="DJ43" s="11">
        <f>'Master-National Baseline Data'!DJ43</f>
        <v>0</v>
      </c>
      <c r="DK43" s="11">
        <f>'Master-National Baseline Data'!DK43</f>
        <v>17.885600328445001</v>
      </c>
      <c r="DL43" s="11">
        <f>'Master-National Baseline Data'!DL43</f>
        <v>35.631610575522814</v>
      </c>
      <c r="DM43" s="11">
        <f>'Master-National Baseline Data'!DM43</f>
        <v>0</v>
      </c>
      <c r="DN43" s="11">
        <f>'Master-National Baseline Data'!DN43</f>
        <v>0</v>
      </c>
      <c r="DO43" s="11">
        <f>'Master-National Baseline Data'!DO43</f>
        <v>35.631610575522814</v>
      </c>
      <c r="DP43" s="11">
        <f>'Master-National Baseline Data'!DP43</f>
        <v>130.64923877691697</v>
      </c>
      <c r="DQ43" s="11">
        <f>'Master-National Baseline Data'!DQ43</f>
        <v>0</v>
      </c>
      <c r="DR43" s="11">
        <f>'Master-National Baseline Data'!DR43</f>
        <v>0</v>
      </c>
      <c r="DS43" s="11">
        <f>'Master-National Baseline Data'!DS43</f>
        <v>130.64923877691697</v>
      </c>
      <c r="DT43" s="11">
        <f>'Master-National Baseline Data'!DT43</f>
        <v>6.8317070603370667E-2</v>
      </c>
      <c r="DU43" s="11">
        <f>'Master-National Baseline Data'!DU43</f>
        <v>0.68317070603370667</v>
      </c>
      <c r="DV43" s="11">
        <f>'Master-National Baseline Data'!DV43</f>
        <v>26.180279936596914</v>
      </c>
      <c r="DW43" s="11">
        <f>'Master-National Baseline Data'!DW43</f>
        <v>67.924233983286911</v>
      </c>
      <c r="DX43" s="11">
        <f>'Master-National Baseline Data'!DX43</f>
        <v>24.575153203342619</v>
      </c>
      <c r="DY43" s="11">
        <f>'Master-National Baseline Data'!DY43</f>
        <v>707.74373259052925</v>
      </c>
      <c r="DZ43" s="11">
        <f>'Master-National Baseline Data'!DZ43</f>
        <v>3.1369359331476327</v>
      </c>
      <c r="EA43" s="11">
        <f>'Master-National Baseline Data'!EA43</f>
        <v>5.5836211699164338</v>
      </c>
      <c r="EB43" s="11">
        <f>'Master-National Baseline Data'!EB43</f>
        <v>99.790194986072436</v>
      </c>
      <c r="EC43" s="11">
        <f>'Master-National Baseline Data'!EC43</f>
        <v>488.70194986072414</v>
      </c>
      <c r="ED43" s="11">
        <f>'Master-National Baseline Data'!ED43</f>
        <v>465.0807799442897</v>
      </c>
      <c r="EE43" s="11">
        <f>'Master-National Baseline Data'!EE43</f>
        <v>285.57771587743736</v>
      </c>
      <c r="EF43" s="11">
        <f>'Master-National Baseline Data'!EF43</f>
        <v>378.30306406685236</v>
      </c>
      <c r="EG43" s="11">
        <f>'Master-National Baseline Data'!EG43</f>
        <v>1.2927019498607242</v>
      </c>
      <c r="EH43" s="11">
        <f>'Master-National Baseline Data'!EH43</f>
        <v>8.96467966573816</v>
      </c>
      <c r="EI43" s="11">
        <f>'Master-National Baseline Data'!EI43</f>
        <v>2.3109860724233986</v>
      </c>
      <c r="EJ43" s="11">
        <f>'Master-National Baseline Data'!EJ43</f>
        <v>1.5493147632311979</v>
      </c>
      <c r="EK43" s="11">
        <f>'Master-National Baseline Data'!EK43</f>
        <v>3.5387186629526464</v>
      </c>
      <c r="EL43" s="11">
        <f>'Master-National Baseline Data'!EL43</f>
        <v>1.2530819227198056</v>
      </c>
      <c r="EM43" s="11">
        <f>'Master-National Baseline Data'!EM43</f>
        <v>3.875673166202414</v>
      </c>
      <c r="EN43" s="11">
        <f>'Master-National Baseline Data'!EN43</f>
        <v>1.6447959307254449</v>
      </c>
      <c r="EO43" s="11">
        <f>'Master-National Baseline Data'!EO43</f>
        <v>10.991512022433181</v>
      </c>
      <c r="EP43" s="11">
        <f>'Master-National Baseline Data'!EP43</f>
        <v>93.82030117015232</v>
      </c>
      <c r="EQ43" s="10"/>
      <c r="ER43" s="12">
        <f>'Master-National Baseline Data'!ER43</f>
        <v>1.3529836666666699</v>
      </c>
      <c r="ES43" s="12">
        <f>'Master-National Baseline Data'!ES43</f>
        <v>5.4345610000000004</v>
      </c>
      <c r="ET43" s="12">
        <f>'Master-National Baseline Data'!ET43</f>
        <v>63.3840716666666</v>
      </c>
      <c r="EU43" s="12">
        <f>'Master-National Baseline Data'!EU43</f>
        <v>32.551876666666701</v>
      </c>
      <c r="EV43" s="12">
        <f>'Master-National Baseline Data'!EV43</f>
        <v>0.18129100000000101</v>
      </c>
      <c r="EW43" s="12">
        <f>'Master-National Baseline Data'!EW43</f>
        <v>0.39384233333333202</v>
      </c>
      <c r="EX43" s="12">
        <f>'Master-National Baseline Data'!EX43</f>
        <v>0.21510733333333301</v>
      </c>
      <c r="EY43" s="12">
        <f>'Master-National Baseline Data'!EY43</f>
        <v>3.69008166666667</v>
      </c>
      <c r="EZ43" s="12">
        <f>'Master-National Baseline Data'!EZ43</f>
        <v>7.8780560000000097</v>
      </c>
      <c r="FA43" s="12">
        <f>'Master-National Baseline Data'!FA43</f>
        <v>4.22199233333333</v>
      </c>
      <c r="FB43" s="12">
        <f>'Master-National Baseline Data'!FB43</f>
        <v>2.7613819999999998</v>
      </c>
      <c r="FC43" s="12">
        <f>'Master-National Baseline Data'!FC43</f>
        <v>1.6010553333333299</v>
      </c>
      <c r="FD43" s="12">
        <f>'Master-National Baseline Data'!FD43</f>
        <v>16.010553333333299</v>
      </c>
      <c r="FE43" s="12">
        <f>'Master-National Baseline Data'!FE43</f>
        <v>6.3506000000000104E-2</v>
      </c>
      <c r="FF43" s="12">
        <f>'Master-National Baseline Data'!FF43</f>
        <v>0.63506000000000107</v>
      </c>
      <c r="FG43" s="12">
        <f>'Master-National Baseline Data'!FG43</f>
        <v>25.211087666257161</v>
      </c>
      <c r="FH43" s="12">
        <f>'Master-National Baseline Data'!FH43</f>
        <v>70.948290333333105</v>
      </c>
      <c r="FI43" s="12">
        <f>'Master-National Baseline Data'!FI43</f>
        <v>24.257317</v>
      </c>
      <c r="FJ43" s="12">
        <f>'Master-National Baseline Data'!FJ43</f>
        <v>708.37544866666701</v>
      </c>
      <c r="FK43" s="12">
        <f>'Master-National Baseline Data'!FK43</f>
        <v>3.5816123333333398</v>
      </c>
      <c r="FL43" s="12">
        <f>'Master-National Baseline Data'!FL43</f>
        <v>5.9330706666666604</v>
      </c>
      <c r="FM43" s="12">
        <f>'Master-National Baseline Data'!FM43</f>
        <v>91.064551000000193</v>
      </c>
      <c r="FN43" s="12">
        <f>'Master-National Baseline Data'!FN43</f>
        <v>468.82683533333397</v>
      </c>
      <c r="FO43" s="12">
        <f>'Master-National Baseline Data'!FO43</f>
        <v>457.77310266666598</v>
      </c>
      <c r="FP43" s="12">
        <f>'Master-National Baseline Data'!FP43</f>
        <v>285.70529933333398</v>
      </c>
      <c r="FQ43" s="12">
        <f>'Master-National Baseline Data'!FQ43</f>
        <v>379.30394466666598</v>
      </c>
      <c r="FR43" s="12">
        <f>'Master-National Baseline Data'!FR43</f>
        <v>1.45754266666667</v>
      </c>
      <c r="FS43" s="12">
        <f>'Master-National Baseline Data'!FS43</f>
        <v>7.6823253333333303</v>
      </c>
      <c r="FT43" s="12">
        <f>'Master-National Baseline Data'!FT43</f>
        <v>4.2514630000000002</v>
      </c>
      <c r="FU43" s="12">
        <f>'Master-National Baseline Data'!FU43</f>
        <v>1.38750333333333</v>
      </c>
      <c r="FV43" s="12">
        <f>'Master-National Baseline Data'!FV43</f>
        <v>3.5632566666666601</v>
      </c>
      <c r="FW43" s="12">
        <f>'Master-National Baseline Data'!FW43</f>
        <v>1.1920833333333301</v>
      </c>
      <c r="FX43" s="12">
        <f>'Master-National Baseline Data'!FX43</f>
        <v>3.8282033333333398</v>
      </c>
      <c r="FY43" s="12">
        <f>'Master-National Baseline Data'!FY43</f>
        <v>1.6423636666666701</v>
      </c>
      <c r="FZ43" s="12">
        <f>'Master-National Baseline Data'!FZ43</f>
        <v>10.7838786666667</v>
      </c>
      <c r="GA43" s="46">
        <f>'Master-National Baseline Data'!GA43</f>
        <v>93.239845333333307</v>
      </c>
      <c r="GB43" s="54"/>
    </row>
    <row r="44" spans="1:184" x14ac:dyDescent="0.2">
      <c r="A44" s="73"/>
      <c r="B44" s="66">
        <f>'Master-National Baseline Data'!B44</f>
        <v>449</v>
      </c>
      <c r="C44" s="8" t="str">
        <f>'Master-National Baseline Data'!C44</f>
        <v>448S</v>
      </c>
      <c r="D44" s="8"/>
      <c r="E44" s="8" t="str">
        <f>'Master-National Baseline Data'!E44</f>
        <v>013</v>
      </c>
      <c r="F44" s="8" t="str">
        <f>'Master-National Baseline Data'!F44</f>
        <v>Pastoral</v>
      </c>
      <c r="G44" s="8" t="str">
        <f>'Master-National Baseline Data'!G44</f>
        <v>Afar</v>
      </c>
      <c r="H44" s="8" t="str">
        <f>'Master-National Baseline Data'!H44</f>
        <v>Zone 1</v>
      </c>
      <c r="I44" s="8" t="str">
        <f>'Master-National Baseline Data'!I44</f>
        <v>Elidar</v>
      </c>
      <c r="J44" s="8" t="str">
        <f>'Master-National Baseline Data'!J44</f>
        <v>Woha limat</v>
      </c>
      <c r="K44" s="8" t="str">
        <f>'Master-National Baseline Data'!K44</f>
        <v>Woha limat</v>
      </c>
      <c r="L44" s="8" t="str">
        <f>'Master-National Baseline Data'!L44</f>
        <v>Woha limat</v>
      </c>
      <c r="M44" s="8" t="str">
        <f>'Master-National Baseline Data'!M44</f>
        <v>Af-El-WL</v>
      </c>
      <c r="N44" s="8" t="str">
        <f>'Master-National Baseline Data'!N44</f>
        <v>Project scenario</v>
      </c>
      <c r="O44" s="8" t="str">
        <f>'Master-National Baseline Data'!O44</f>
        <v>Improved woodland</v>
      </c>
      <c r="P44" s="8" t="str">
        <f>'Master-National Baseline Data'!P44</f>
        <v>Improved woodland</v>
      </c>
      <c r="Q44" s="8" t="str">
        <f>'Master-National Baseline Data'!Q44</f>
        <v>Pastoral woodland rehabilitation - reduce soil erosion, soil fertility decline and land degradation, increase soil carbon, organic matter, soil water, reduce overgrazing and improve aboveground biomass and fodder for cut and carry</v>
      </c>
      <c r="R44" s="8" t="str">
        <f>'Master-National Baseline Data'!R44</f>
        <v>Integrated soil and water conservation - physical measures stone and soil bund terrace,  deep water infiltration trenches, permanent enclosure of woodland - biological measures leguminous tree planting and natural regeneration</v>
      </c>
      <c r="S44" s="8" t="str">
        <f>'Master-National Baseline Data'!S44</f>
        <v>Woodland</v>
      </c>
      <c r="T44" s="8" t="str">
        <f>'Master-National Baseline Data'!T44</f>
        <v>ISWC</v>
      </c>
      <c r="U44" s="8" t="str">
        <f>'Master-National Baseline Data'!U44</f>
        <v>ISWC_PE</v>
      </c>
      <c r="V44" s="8" t="str">
        <f>'Master-National Baseline Data'!V44</f>
        <v>ISWC_PE_WL</v>
      </c>
      <c r="W44" s="9">
        <f>'Master-National Baseline Data'!W44</f>
        <v>2010</v>
      </c>
      <c r="X44" s="9">
        <f>'Master-National Baseline Data'!X44</f>
        <v>3</v>
      </c>
      <c r="Y44" s="10" t="str">
        <f>'Master-National Baseline Data'!Y44</f>
        <v>ISWC_PE_WL_3</v>
      </c>
      <c r="Z44" s="10" t="str">
        <f>'Master-National Baseline Data'!Z44</f>
        <v xml:space="preserve">Stone and soil bund terrace, deep water infiltration trenches, woodland permanent enclosure  </v>
      </c>
      <c r="AA44" s="10" t="str">
        <f>'Master-National Baseline Data'!AA44</f>
        <v>Leguminous tree planting and natural regeneration</v>
      </c>
      <c r="AB44" s="10" t="str">
        <f>'Master-National Baseline Data'!AB44</f>
        <v>Acacia</v>
      </c>
      <c r="AC44" s="10" t="str">
        <f>'Master-National Baseline Data'!AC44</f>
        <v>Chloris-Setaria-Aristida- Cynodon</v>
      </c>
      <c r="AD44" s="10" t="str">
        <f>'Master-National Baseline Data'!AD44</f>
        <v>Maize and sorghum</v>
      </c>
      <c r="AE44" s="10" t="str">
        <f>'Master-National Baseline Data'!AE44</f>
        <v>None</v>
      </c>
      <c r="AF44" s="10" t="str">
        <f>'Master-National Baseline Data'!AF44</f>
        <v>Sparse</v>
      </c>
      <c r="AG44" s="10" t="str">
        <f>'Master-National Baseline Data'!AG44</f>
        <v>Camels and shoats</v>
      </c>
      <c r="AH44" s="10" t="str">
        <f>'Master-National Baseline Data'!AH44</f>
        <v>Surface sample</v>
      </c>
      <c r="AI44" s="10" t="str">
        <f>'Master-National Baseline Data'!AI44</f>
        <v>AF-E-SWC-T1-2-0-15cm</v>
      </c>
      <c r="AJ44" s="10">
        <f>'Master-National Baseline Data'!AJ44</f>
        <v>0</v>
      </c>
      <c r="AK44" s="10" t="str">
        <f>'Master-National Baseline Data'!AK44</f>
        <v>0-15</v>
      </c>
      <c r="AL44" s="10">
        <f>'Master-National Baseline Data'!AL44</f>
        <v>15</v>
      </c>
      <c r="AM44" s="10" t="str">
        <f>'Master-National Baseline Data'!AM44</f>
        <v>WC</v>
      </c>
      <c r="AN44" s="10" t="str">
        <f>'Master-National Baseline Data'!AN44</f>
        <v>MIR</v>
      </c>
      <c r="AO44" s="10">
        <f>'Master-National Baseline Data'!AO44</f>
        <v>0</v>
      </c>
      <c r="AP44" s="10">
        <f>'Master-National Baseline Data'!AP44</f>
        <v>1322191.44</v>
      </c>
      <c r="AQ44" s="10">
        <f>'Master-National Baseline Data'!AQ44</f>
        <v>764177</v>
      </c>
      <c r="AR44" s="10">
        <f>'Master-National Baseline Data'!AR44</f>
        <v>11.950075</v>
      </c>
      <c r="AS44" s="10">
        <f>'Master-National Baseline Data'!AS44</f>
        <v>41.425666999999997</v>
      </c>
      <c r="AT44" s="10" t="str">
        <f>'Master-National Baseline Data'!AT44</f>
        <v>11°57'0.27"</v>
      </c>
      <c r="AU44" s="10" t="str">
        <f>'Master-National Baseline Data'!AU44</f>
        <v>41°25'32.40"</v>
      </c>
      <c r="AV44" s="10">
        <f>'Master-National Baseline Data'!AV44</f>
        <v>1712507.4849564801</v>
      </c>
      <c r="AW44" s="10">
        <f>'Master-National Baseline Data'!AW44</f>
        <v>1398961.2178603399</v>
      </c>
      <c r="AX44" s="10">
        <f>'Master-National Baseline Data'!AX44</f>
        <v>381</v>
      </c>
      <c r="AY44" s="10">
        <f>'Master-National Baseline Data'!AY44</f>
        <v>375</v>
      </c>
      <c r="AZ44" s="10">
        <f>'Master-National Baseline Data'!AZ44</f>
        <v>-6.8570420000000007E-2</v>
      </c>
      <c r="BA44" s="10">
        <f>'Master-National Baseline Data'!BA44</f>
        <v>-2.8945080000000002E-2</v>
      </c>
      <c r="BB44" s="10">
        <f>'Master-National Baseline Data'!BB44</f>
        <v>-1.2299320000000001E-2</v>
      </c>
      <c r="BC44" s="10">
        <f>'Master-National Baseline Data'!BC44</f>
        <v>-4.3907199999999999E-3</v>
      </c>
      <c r="BD44" s="10">
        <f>'Master-National Baseline Data'!BD44</f>
        <v>-6.6675099999999998E-3</v>
      </c>
      <c r="BE44" s="10">
        <f>'Master-National Baseline Data'!BE44</f>
        <v>2.5369999999999999E-5</v>
      </c>
      <c r="BF44" s="10">
        <f>'Master-National Baseline Data'!BF44</f>
        <v>2.2770000000000001E-5</v>
      </c>
      <c r="BG44" s="10">
        <f>'Master-National Baseline Data'!BG44</f>
        <v>0</v>
      </c>
      <c r="BH44" s="10">
        <f>'Master-National Baseline Data'!BH44</f>
        <v>389</v>
      </c>
      <c r="BI44" s="10">
        <f>'Master-National Baseline Data'!BI44</f>
        <v>0</v>
      </c>
      <c r="BJ44" s="10">
        <f>'Master-National Baseline Data'!BJ44</f>
        <v>0</v>
      </c>
      <c r="BK44" s="10">
        <f>'Master-National Baseline Data'!BK44</f>
        <v>0</v>
      </c>
      <c r="BL44" s="10">
        <f>'Master-National Baseline Data'!BL44</f>
        <v>0</v>
      </c>
      <c r="BM44" s="10">
        <f>'Master-National Baseline Data'!BM44</f>
        <v>0</v>
      </c>
      <c r="BN44" s="10">
        <f>'Master-National Baseline Data'!BN44</f>
        <v>28.9</v>
      </c>
      <c r="BO44" s="10">
        <f>'Master-National Baseline Data'!BO44</f>
        <v>29.08</v>
      </c>
      <c r="BP44" s="10">
        <f>'Master-National Baseline Data'!BP44</f>
        <v>348.96</v>
      </c>
      <c r="BQ44" s="10">
        <f>'Master-National Baseline Data'!BQ44</f>
        <v>151.46</v>
      </c>
      <c r="BR44" s="10">
        <f>'Master-National Baseline Data'!BR44</f>
        <v>1817.52</v>
      </c>
      <c r="BS44" s="10">
        <f>'Master-National Baseline Data'!BS44</f>
        <v>5.2083906464924352</v>
      </c>
      <c r="BT44" s="10">
        <f>'Master-National Baseline Data'!BT44</f>
        <v>22.45</v>
      </c>
      <c r="BU44" s="10">
        <f>'Master-National Baseline Data'!BU44</f>
        <v>8.06</v>
      </c>
      <c r="BV44" s="10">
        <f>'Master-National Baseline Data'!BV44</f>
        <v>12.06</v>
      </c>
      <c r="BW44" s="10">
        <f>'Master-National Baseline Data'!BW44</f>
        <v>1469</v>
      </c>
      <c r="BX44" s="10">
        <f>'Master-National Baseline Data'!BX44</f>
        <v>5</v>
      </c>
      <c r="BY44" s="10">
        <f>'Master-National Baseline Data'!BY44</f>
        <v>1.3</v>
      </c>
      <c r="BZ44" s="10" t="str">
        <f>'Master-National Baseline Data'!BZ44</f>
        <v>Arid</v>
      </c>
      <c r="CA44" s="10">
        <f>'Master-National Baseline Data'!CA44</f>
        <v>0.19</v>
      </c>
      <c r="CB44" s="10">
        <f>'Master-National Baseline Data'!CB44</f>
        <v>0.439068973064</v>
      </c>
      <c r="CC44" s="10">
        <f>'Master-National Baseline Data'!CC44</f>
        <v>621</v>
      </c>
      <c r="CD44" s="10">
        <f>'Master-National Baseline Data'!CD44</f>
        <v>621</v>
      </c>
      <c r="CE44" s="10">
        <f>'Master-National Baseline Data'!CE44</f>
        <v>2680</v>
      </c>
      <c r="CF44" s="10" t="str">
        <f>'Master-National Baseline Data'!CF44</f>
        <v>NPP Precipitation limited</v>
      </c>
      <c r="CG44" s="10">
        <f>'Master-National Baseline Data'!CG44</f>
        <v>1.6</v>
      </c>
      <c r="CH44" s="10">
        <f>'Master-National Baseline Data'!CH44</f>
        <v>0</v>
      </c>
      <c r="CI44" s="10" t="str">
        <f>'Master-National Baseline Data'!CI44</f>
        <v>Tropical arid thorn woodland</v>
      </c>
      <c r="CJ44" s="10" t="str">
        <f>'Master-National Baseline Data'!CJ44</f>
        <v>Arid climate desert hot</v>
      </c>
      <c r="CK44" s="10" t="str">
        <f>'Master-National Baseline Data'!CK44</f>
        <v>Desert</v>
      </c>
      <c r="CL44" s="10" t="str">
        <f>'Master-National Baseline Data'!CL44</f>
        <v>26 Jul - 14 Aug</v>
      </c>
      <c r="CM44" s="10" t="str">
        <f>'Master-National Baseline Data'!CM44</f>
        <v>Medium to sparse</v>
      </c>
      <c r="CN44" s="10" t="str">
        <f>'Master-National Baseline Data'!CN44</f>
        <v>Light grey</v>
      </c>
      <c r="CO44" s="11">
        <f>'Master-National Baseline Data'!CO44</f>
        <v>1.3490103333333401</v>
      </c>
      <c r="CP44" s="11">
        <f>'Master-National Baseline Data'!CP44</f>
        <v>1.7755681819644886</v>
      </c>
      <c r="CQ44" s="11">
        <f>'Master-National Baseline Data'!CQ44</f>
        <v>63.565340908728693</v>
      </c>
      <c r="CR44" s="11">
        <f>'Master-National Baseline Data'!CR44</f>
        <v>34.659090909306819</v>
      </c>
      <c r="CS44" s="11" t="str">
        <f>'Master-National Baseline Data'!CS44</f>
        <v>silty clay loam</v>
      </c>
      <c r="CT44" s="11" t="str">
        <f>'Master-National Baseline Data'!CT44</f>
        <v>Well drained</v>
      </c>
      <c r="CU44" s="11">
        <f>'Master-National Baseline Data'!CU44</f>
        <v>0.1758669859291345</v>
      </c>
      <c r="CV44" s="11">
        <f>'Master-National Baseline Data'!CV44</f>
        <v>0.3935483870967742</v>
      </c>
      <c r="CW44" s="11">
        <f>'Master-National Baseline Data'!CW44</f>
        <v>0.2176814011676397</v>
      </c>
      <c r="CX44" s="11">
        <f>'Master-National Baseline Data'!CX44</f>
        <v>4.6072364971158599</v>
      </c>
      <c r="CY44" s="11">
        <f>'Master-National Baseline Data'!CY44</f>
        <v>7.9009999999999998</v>
      </c>
      <c r="CZ44" s="10">
        <f>'Master-National Baseline Data'!CZ44</f>
        <v>0</v>
      </c>
      <c r="DA44" s="10">
        <f>'Master-National Baseline Data'!DA44</f>
        <v>6.5</v>
      </c>
      <c r="DB44" s="10">
        <f>'Master-National Baseline Data'!DB44</f>
        <v>-1.4009999999999998</v>
      </c>
      <c r="DC44" s="10" t="str">
        <f>'Master-National Baseline Data'!DC44</f>
        <v>No LR</v>
      </c>
      <c r="DD44" s="11">
        <f>'Master-National Baseline Data'!DD44</f>
        <v>4.3795620437956355</v>
      </c>
      <c r="DE44" s="11">
        <f>'Master-National Baseline Data'!DE44</f>
        <v>2.8356934306569448</v>
      </c>
      <c r="DF44" s="11">
        <f>'Master-National Baseline Data'!DF44</f>
        <v>1.8397989273071289</v>
      </c>
      <c r="DG44" s="11">
        <f>'Master-National Baseline Data'!DG44</f>
        <v>0</v>
      </c>
      <c r="DH44" s="11">
        <f>'Master-National Baseline Data'!DH44</f>
        <v>1.8397989273071289</v>
      </c>
      <c r="DI44" s="11">
        <f>'Master-National Baseline Data'!DI44</f>
        <v>18.397989273071289</v>
      </c>
      <c r="DJ44" s="11">
        <f>'Master-National Baseline Data'!DJ44</f>
        <v>0</v>
      </c>
      <c r="DK44" s="11">
        <f>'Master-National Baseline Data'!DK44</f>
        <v>18.397989273071289</v>
      </c>
      <c r="DL44" s="11">
        <f>'Master-National Baseline Data'!DL44</f>
        <v>37.228616462893676</v>
      </c>
      <c r="DM44" s="11">
        <f>'Master-National Baseline Data'!DM44</f>
        <v>0</v>
      </c>
      <c r="DN44" s="11">
        <f>'Master-National Baseline Data'!DN44</f>
        <v>0</v>
      </c>
      <c r="DO44" s="11">
        <f>'Master-National Baseline Data'!DO44</f>
        <v>37.228616462893676</v>
      </c>
      <c r="DP44" s="11">
        <f>'Master-National Baseline Data'!DP44</f>
        <v>136.50492703061013</v>
      </c>
      <c r="DQ44" s="11">
        <f>'Master-National Baseline Data'!DQ44</f>
        <v>0</v>
      </c>
      <c r="DR44" s="11">
        <f>'Master-National Baseline Data'!DR44</f>
        <v>0</v>
      </c>
      <c r="DS44" s="11">
        <f>'Master-National Baseline Data'!DS44</f>
        <v>136.50492703061013</v>
      </c>
      <c r="DT44" s="11">
        <f>'Master-National Baseline Data'!DT44</f>
        <v>6.9473860144615096E-2</v>
      </c>
      <c r="DU44" s="11">
        <f>'Master-National Baseline Data'!DU44</f>
        <v>0.69473860144615096</v>
      </c>
      <c r="DV44" s="11">
        <f>'Master-National Baseline Data'!DV44</f>
        <v>26.481887194369914</v>
      </c>
      <c r="DW44" s="11">
        <f>'Master-National Baseline Data'!DW44</f>
        <v>60.444318181818183</v>
      </c>
      <c r="DX44" s="11">
        <f>'Master-National Baseline Data'!DX44</f>
        <v>26.85795454545455</v>
      </c>
      <c r="DY44" s="11">
        <f>'Master-National Baseline Data'!DY44</f>
        <v>685.45454545454538</v>
      </c>
      <c r="DZ44" s="11">
        <f>'Master-National Baseline Data'!DZ44</f>
        <v>3.9589772727272727</v>
      </c>
      <c r="EA44" s="11">
        <f>'Master-National Baseline Data'!EA44</f>
        <v>6.5988636363636362</v>
      </c>
      <c r="EB44" s="11">
        <f>'Master-National Baseline Data'!EB44</f>
        <v>87.039318181818189</v>
      </c>
      <c r="EC44" s="11">
        <f>'Master-National Baseline Data'!EC44</f>
        <v>533.58295454545464</v>
      </c>
      <c r="ED44" s="11">
        <f>'Master-National Baseline Data'!ED44</f>
        <v>508.08977272727276</v>
      </c>
      <c r="EE44" s="11">
        <f>'Master-National Baseline Data'!EE44</f>
        <v>332.11363636363643</v>
      </c>
      <c r="EF44" s="11">
        <f>'Master-National Baseline Data'!EF44</f>
        <v>396.0443181818182</v>
      </c>
      <c r="EG44" s="11">
        <f>'Master-National Baseline Data'!EG44</f>
        <v>1.6152272727272727</v>
      </c>
      <c r="EH44" s="11">
        <f>'Master-National Baseline Data'!EH44</f>
        <v>5.7873977272727286</v>
      </c>
      <c r="EI44" s="11">
        <f>'Master-National Baseline Data'!EI44</f>
        <v>7.3962147727272738</v>
      </c>
      <c r="EJ44" s="11">
        <f>'Master-National Baseline Data'!EJ44</f>
        <v>1.2295700000000001</v>
      </c>
      <c r="EK44" s="11">
        <f>'Master-National Baseline Data'!EK44</f>
        <v>3.4272727272727268</v>
      </c>
      <c r="EL44" s="11">
        <f>'Master-National Baseline Data'!EL44</f>
        <v>1.3681614219114222</v>
      </c>
      <c r="EM44" s="11">
        <f>'Master-National Baseline Data'!EM44</f>
        <v>4.2340814393939397</v>
      </c>
      <c r="EN44" s="11">
        <f>'Master-National Baseline Data'!EN44</f>
        <v>1.7219318181818182</v>
      </c>
      <c r="EO44" s="11">
        <f>'Master-National Baseline Data'!EO44</f>
        <v>11.35589058857809</v>
      </c>
      <c r="EP44" s="11">
        <f>'Master-National Baseline Data'!EP44</f>
        <v>94.67727187838409</v>
      </c>
      <c r="EQ44" s="10"/>
      <c r="ER44" s="12">
        <f>'Master-National Baseline Data'!ER44</f>
        <v>1.3490103333333401</v>
      </c>
      <c r="ES44" s="12">
        <f>'Master-National Baseline Data'!ES44</f>
        <v>4.8021553333333298</v>
      </c>
      <c r="ET44" s="12">
        <f>'Master-National Baseline Data'!ET44</f>
        <v>63.850830999999999</v>
      </c>
      <c r="EU44" s="12">
        <f>'Master-National Baseline Data'!EU44</f>
        <v>33.0432736666666</v>
      </c>
      <c r="EV44" s="12">
        <f>'Master-National Baseline Data'!EV44</f>
        <v>0.195718000000001</v>
      </c>
      <c r="EW44" s="12">
        <f>'Master-National Baseline Data'!EW44</f>
        <v>0.39710633333333201</v>
      </c>
      <c r="EX44" s="12">
        <f>'Master-National Baseline Data'!EX44</f>
        <v>0.209417666666666</v>
      </c>
      <c r="EY44" s="12">
        <f>'Master-National Baseline Data'!EY44</f>
        <v>4.1747249999999996</v>
      </c>
      <c r="EZ44" s="12">
        <f>'Master-National Baseline Data'!EZ44</f>
        <v>7.91051700000002</v>
      </c>
      <c r="FA44" s="12">
        <f>'Master-National Baseline Data'!FA44</f>
        <v>4.1665623333333404</v>
      </c>
      <c r="FB44" s="12">
        <f>'Master-National Baseline Data'!FB44</f>
        <v>2.6900796666666702</v>
      </c>
      <c r="FC44" s="12">
        <f>'Master-National Baseline Data'!FC44</f>
        <v>1.5935566666666701</v>
      </c>
      <c r="FD44" s="12">
        <f>'Master-National Baseline Data'!FD44</f>
        <v>15.9355666666667</v>
      </c>
      <c r="FE44" s="12">
        <f>'Master-National Baseline Data'!FE44</f>
        <v>6.5714000000000106E-2</v>
      </c>
      <c r="FF44" s="12">
        <f>'Master-National Baseline Data'!FF44</f>
        <v>0.65714000000000106</v>
      </c>
      <c r="FG44" s="12">
        <f>'Master-National Baseline Data'!FG44</f>
        <v>24.249880796583188</v>
      </c>
      <c r="FH44" s="12">
        <f>'Master-National Baseline Data'!FH44</f>
        <v>64.5949903333332</v>
      </c>
      <c r="FI44" s="12">
        <f>'Master-National Baseline Data'!FI44</f>
        <v>25.0486546666667</v>
      </c>
      <c r="FJ44" s="12">
        <f>'Master-National Baseline Data'!FJ44</f>
        <v>687.68224066666698</v>
      </c>
      <c r="FK44" s="12">
        <f>'Master-National Baseline Data'!FK44</f>
        <v>4.0041656666666698</v>
      </c>
      <c r="FL44" s="12">
        <f>'Master-National Baseline Data'!FL44</f>
        <v>5.9272383333333298</v>
      </c>
      <c r="FM44" s="12">
        <f>'Master-National Baseline Data'!FM44</f>
        <v>81.781514666666894</v>
      </c>
      <c r="FN44" s="12">
        <f>'Master-National Baseline Data'!FN44</f>
        <v>480.443957333333</v>
      </c>
      <c r="FO44" s="12">
        <f>'Master-National Baseline Data'!FO44</f>
        <v>468.96721233333398</v>
      </c>
      <c r="FP44" s="12">
        <f>'Master-National Baseline Data'!FP44</f>
        <v>307.38723533333302</v>
      </c>
      <c r="FQ44" s="12">
        <f>'Master-National Baseline Data'!FQ44</f>
        <v>393.50525499999998</v>
      </c>
      <c r="FR44" s="12">
        <f>'Master-National Baseline Data'!FR44</f>
        <v>1.6369103333333299</v>
      </c>
      <c r="FS44" s="12">
        <f>'Master-National Baseline Data'!FS44</f>
        <v>5.8111230000000003</v>
      </c>
      <c r="FT44" s="12">
        <f>'Master-National Baseline Data'!FT44</f>
        <v>6.7036166666666803</v>
      </c>
      <c r="FU44" s="12">
        <f>'Master-National Baseline Data'!FU44</f>
        <v>1.20964633333334</v>
      </c>
      <c r="FV44" s="12">
        <f>'Master-National Baseline Data'!FV44</f>
        <v>3.4634843333333398</v>
      </c>
      <c r="FW44" s="12">
        <f>'Master-National Baseline Data'!FW44</f>
        <v>1.23600833333333</v>
      </c>
      <c r="FX44" s="12">
        <f>'Master-National Baseline Data'!FX44</f>
        <v>3.9433349999999998</v>
      </c>
      <c r="FY44" s="12">
        <f>'Master-National Baseline Data'!FY44</f>
        <v>1.708351</v>
      </c>
      <c r="FZ44" s="12">
        <f>'Master-National Baseline Data'!FZ44</f>
        <v>10.924526</v>
      </c>
      <c r="GA44" s="46">
        <f>'Master-National Baseline Data'!GA44</f>
        <v>94.107469666666702</v>
      </c>
      <c r="GB44" s="54"/>
    </row>
    <row r="45" spans="1:184" ht="13.5" thickBot="1" x14ac:dyDescent="0.25">
      <c r="A45" s="73"/>
      <c r="B45" s="97">
        <f>'Master-National Baseline Data'!B45</f>
        <v>450</v>
      </c>
      <c r="C45" s="98" t="str">
        <f>'Master-National Baseline Data'!C45</f>
        <v>449S</v>
      </c>
      <c r="D45" s="98"/>
      <c r="E45" s="98" t="str">
        <f>'Master-National Baseline Data'!E45</f>
        <v>013</v>
      </c>
      <c r="F45" s="98" t="str">
        <f>'Master-National Baseline Data'!F45</f>
        <v>Pastoral</v>
      </c>
      <c r="G45" s="98" t="str">
        <f>'Master-National Baseline Data'!G45</f>
        <v>Afar</v>
      </c>
      <c r="H45" s="98" t="str">
        <f>'Master-National Baseline Data'!H45</f>
        <v>Zone 1</v>
      </c>
      <c r="I45" s="98" t="str">
        <f>'Master-National Baseline Data'!I45</f>
        <v>Elidar</v>
      </c>
      <c r="J45" s="98" t="str">
        <f>'Master-National Baseline Data'!J45</f>
        <v>Woha limat</v>
      </c>
      <c r="K45" s="98" t="str">
        <f>'Master-National Baseline Data'!K45</f>
        <v>Woha limat</v>
      </c>
      <c r="L45" s="98" t="str">
        <f>'Master-National Baseline Data'!L45</f>
        <v>Woha limat</v>
      </c>
      <c r="M45" s="98" t="str">
        <f>'Master-National Baseline Data'!M45</f>
        <v>Af-El-WL</v>
      </c>
      <c r="N45" s="98" t="str">
        <f>'Master-National Baseline Data'!N45</f>
        <v>Project scenario</v>
      </c>
      <c r="O45" s="98" t="str">
        <f>'Master-National Baseline Data'!O45</f>
        <v>Improved woodland</v>
      </c>
      <c r="P45" s="98" t="str">
        <f>'Master-National Baseline Data'!P45</f>
        <v>Improved woodland</v>
      </c>
      <c r="Q45" s="98" t="str">
        <f>'Master-National Baseline Data'!Q45</f>
        <v>Pastoral woodland rehabilitation - reduce soil erosion, soil fertility decline and land degradation, increase soil carbon, organic matter, soil water, reduce overgrazing and improve aboveground biomass and fodder for cut and carry</v>
      </c>
      <c r="R45" s="98" t="str">
        <f>'Master-National Baseline Data'!R45</f>
        <v>Integrated soil and water conservation - physical measures stone and soil bund terrace,  deep water infiltration trenches, permanent enclosure of woodland - biological measures leguminous tree planting and natural regeneration</v>
      </c>
      <c r="S45" s="98" t="str">
        <f>'Master-National Baseline Data'!S45</f>
        <v>Woodland</v>
      </c>
      <c r="T45" s="98" t="str">
        <f>'Master-National Baseline Data'!T45</f>
        <v>ISWC</v>
      </c>
      <c r="U45" s="98" t="str">
        <f>'Master-National Baseline Data'!U45</f>
        <v>ISWC_PE</v>
      </c>
      <c r="V45" s="98" t="str">
        <f>'Master-National Baseline Data'!V45</f>
        <v>ISWC_PE_WL</v>
      </c>
      <c r="W45" s="99">
        <f>'Master-National Baseline Data'!W45</f>
        <v>2010</v>
      </c>
      <c r="X45" s="99">
        <f>'Master-National Baseline Data'!X45</f>
        <v>3</v>
      </c>
      <c r="Y45" s="100" t="str">
        <f>'Master-National Baseline Data'!Y45</f>
        <v>ISWC_PE_WL_3</v>
      </c>
      <c r="Z45" s="100" t="str">
        <f>'Master-National Baseline Data'!Z45</f>
        <v xml:space="preserve">Stone and soil bund terrace, deep water infiltration trenches, woodland permanent enclosure  </v>
      </c>
      <c r="AA45" s="100" t="str">
        <f>'Master-National Baseline Data'!AA45</f>
        <v>Leguminous tree planting and natural regeneration</v>
      </c>
      <c r="AB45" s="100" t="str">
        <f>'Master-National Baseline Data'!AB45</f>
        <v>Acacia</v>
      </c>
      <c r="AC45" s="100" t="str">
        <f>'Master-National Baseline Data'!AC45</f>
        <v>Chloris-Setaria-Aristida- Cynodon</v>
      </c>
      <c r="AD45" s="100" t="str">
        <f>'Master-National Baseline Data'!AD45</f>
        <v>Maize and sorghum</v>
      </c>
      <c r="AE45" s="100" t="str">
        <f>'Master-National Baseline Data'!AE45</f>
        <v>None</v>
      </c>
      <c r="AF45" s="100" t="str">
        <f>'Master-National Baseline Data'!AF45</f>
        <v>Sparse</v>
      </c>
      <c r="AG45" s="100" t="str">
        <f>'Master-National Baseline Data'!AG45</f>
        <v>Camels and shoats</v>
      </c>
      <c r="AH45" s="100" t="str">
        <f>'Master-National Baseline Data'!AH45</f>
        <v>Surface sample</v>
      </c>
      <c r="AI45" s="100" t="str">
        <f>'Master-National Baseline Data'!AI45</f>
        <v>AF-E-SWC-T1-3-0-15cm</v>
      </c>
      <c r="AJ45" s="100">
        <f>'Master-National Baseline Data'!AJ45</f>
        <v>0</v>
      </c>
      <c r="AK45" s="100" t="str">
        <f>'Master-National Baseline Data'!AK45</f>
        <v>0-15</v>
      </c>
      <c r="AL45" s="100">
        <f>'Master-National Baseline Data'!AL45</f>
        <v>15</v>
      </c>
      <c r="AM45" s="100" t="str">
        <f>'Master-National Baseline Data'!AM45</f>
        <v>WC</v>
      </c>
      <c r="AN45" s="100" t="str">
        <f>'Master-National Baseline Data'!AN45</f>
        <v>MIR</v>
      </c>
      <c r="AO45" s="100">
        <f>'Master-National Baseline Data'!AO45</f>
        <v>0</v>
      </c>
      <c r="AP45" s="100">
        <f>'Master-National Baseline Data'!AP45</f>
        <v>1322191.44</v>
      </c>
      <c r="AQ45" s="100">
        <f>'Master-National Baseline Data'!AQ45</f>
        <v>764177</v>
      </c>
      <c r="AR45" s="100">
        <f>'Master-National Baseline Data'!AR45</f>
        <v>11.950075</v>
      </c>
      <c r="AS45" s="100">
        <f>'Master-National Baseline Data'!AS45</f>
        <v>41.425666999999997</v>
      </c>
      <c r="AT45" s="100" t="str">
        <f>'Master-National Baseline Data'!AT45</f>
        <v>11°57'0.27"</v>
      </c>
      <c r="AU45" s="100" t="str">
        <f>'Master-National Baseline Data'!AU45</f>
        <v>41°25'32.40"</v>
      </c>
      <c r="AV45" s="100">
        <f>'Master-National Baseline Data'!AV45</f>
        <v>1712507.4849564801</v>
      </c>
      <c r="AW45" s="100">
        <f>'Master-National Baseline Data'!AW45</f>
        <v>1398961.2178603399</v>
      </c>
      <c r="AX45" s="100">
        <f>'Master-National Baseline Data'!AX45</f>
        <v>381</v>
      </c>
      <c r="AY45" s="100">
        <f>'Master-National Baseline Data'!AY45</f>
        <v>375</v>
      </c>
      <c r="AZ45" s="100">
        <f>'Master-National Baseline Data'!AZ45</f>
        <v>-6.8570420000000007E-2</v>
      </c>
      <c r="BA45" s="100">
        <f>'Master-National Baseline Data'!BA45</f>
        <v>-2.8945080000000002E-2</v>
      </c>
      <c r="BB45" s="100">
        <f>'Master-National Baseline Data'!BB45</f>
        <v>-1.2299320000000001E-2</v>
      </c>
      <c r="BC45" s="100">
        <f>'Master-National Baseline Data'!BC45</f>
        <v>-4.3907199999999999E-3</v>
      </c>
      <c r="BD45" s="100">
        <f>'Master-National Baseline Data'!BD45</f>
        <v>-6.6675099999999998E-3</v>
      </c>
      <c r="BE45" s="100">
        <f>'Master-National Baseline Data'!BE45</f>
        <v>2.5369999999999999E-5</v>
      </c>
      <c r="BF45" s="100">
        <f>'Master-National Baseline Data'!BF45</f>
        <v>2.2770000000000001E-5</v>
      </c>
      <c r="BG45" s="100">
        <f>'Master-National Baseline Data'!BG45</f>
        <v>0</v>
      </c>
      <c r="BH45" s="100">
        <f>'Master-National Baseline Data'!BH45</f>
        <v>389</v>
      </c>
      <c r="BI45" s="100">
        <f>'Master-National Baseline Data'!BI45</f>
        <v>0</v>
      </c>
      <c r="BJ45" s="100">
        <f>'Master-National Baseline Data'!BJ45</f>
        <v>0</v>
      </c>
      <c r="BK45" s="100">
        <f>'Master-National Baseline Data'!BK45</f>
        <v>0</v>
      </c>
      <c r="BL45" s="100">
        <f>'Master-National Baseline Data'!BL45</f>
        <v>0</v>
      </c>
      <c r="BM45" s="100">
        <f>'Master-National Baseline Data'!BM45</f>
        <v>0</v>
      </c>
      <c r="BN45" s="100">
        <f>'Master-National Baseline Data'!BN45</f>
        <v>28.9</v>
      </c>
      <c r="BO45" s="100">
        <f>'Master-National Baseline Data'!BO45</f>
        <v>29.08</v>
      </c>
      <c r="BP45" s="100">
        <f>'Master-National Baseline Data'!BP45</f>
        <v>348.96</v>
      </c>
      <c r="BQ45" s="100">
        <f>'Master-National Baseline Data'!BQ45</f>
        <v>151.46</v>
      </c>
      <c r="BR45" s="100">
        <f>'Master-National Baseline Data'!BR45</f>
        <v>1817.52</v>
      </c>
      <c r="BS45" s="100">
        <f>'Master-National Baseline Data'!BS45</f>
        <v>5.2083906464924352</v>
      </c>
      <c r="BT45" s="100">
        <f>'Master-National Baseline Data'!BT45</f>
        <v>22.45</v>
      </c>
      <c r="BU45" s="100">
        <f>'Master-National Baseline Data'!BU45</f>
        <v>8.06</v>
      </c>
      <c r="BV45" s="100">
        <f>'Master-National Baseline Data'!BV45</f>
        <v>12.06</v>
      </c>
      <c r="BW45" s="100">
        <f>'Master-National Baseline Data'!BW45</f>
        <v>1469</v>
      </c>
      <c r="BX45" s="100">
        <f>'Master-National Baseline Data'!BX45</f>
        <v>5</v>
      </c>
      <c r="BY45" s="100">
        <f>'Master-National Baseline Data'!BY45</f>
        <v>1.3</v>
      </c>
      <c r="BZ45" s="100" t="str">
        <f>'Master-National Baseline Data'!BZ45</f>
        <v>Arid</v>
      </c>
      <c r="CA45" s="100">
        <f>'Master-National Baseline Data'!CA45</f>
        <v>0.19</v>
      </c>
      <c r="CB45" s="100">
        <f>'Master-National Baseline Data'!CB45</f>
        <v>0.439068973064</v>
      </c>
      <c r="CC45" s="100">
        <f>'Master-National Baseline Data'!CC45</f>
        <v>621</v>
      </c>
      <c r="CD45" s="100">
        <f>'Master-National Baseline Data'!CD45</f>
        <v>621</v>
      </c>
      <c r="CE45" s="100">
        <f>'Master-National Baseline Data'!CE45</f>
        <v>2680</v>
      </c>
      <c r="CF45" s="100" t="str">
        <f>'Master-National Baseline Data'!CF45</f>
        <v>NPP Precipitation limited</v>
      </c>
      <c r="CG45" s="100">
        <f>'Master-National Baseline Data'!CG45</f>
        <v>1.6</v>
      </c>
      <c r="CH45" s="100">
        <f>'Master-National Baseline Data'!CH45</f>
        <v>0</v>
      </c>
      <c r="CI45" s="100" t="str">
        <f>'Master-National Baseline Data'!CI45</f>
        <v>Tropical arid thorn woodland</v>
      </c>
      <c r="CJ45" s="100" t="str">
        <f>'Master-National Baseline Data'!CJ45</f>
        <v>Arid climate desert hot</v>
      </c>
      <c r="CK45" s="100" t="str">
        <f>'Master-National Baseline Data'!CK45</f>
        <v>Desert</v>
      </c>
      <c r="CL45" s="100" t="str">
        <f>'Master-National Baseline Data'!CL45</f>
        <v>26 Jul - 14 Aug</v>
      </c>
      <c r="CM45" s="100" t="str">
        <f>'Master-National Baseline Data'!CM45</f>
        <v>Medium to sparse</v>
      </c>
      <c r="CN45" s="100" t="str">
        <f>'Master-National Baseline Data'!CN45</f>
        <v>Light grey</v>
      </c>
      <c r="CO45" s="102">
        <f>'Master-National Baseline Data'!CO45</f>
        <v>1.34575333333334</v>
      </c>
      <c r="CP45" s="102">
        <f>'Master-National Baseline Data'!CP45</f>
        <v>2.2032693670660977</v>
      </c>
      <c r="CQ45" s="102">
        <f>'Master-National Baseline Data'!CQ45</f>
        <v>63.823738451914714</v>
      </c>
      <c r="CR45" s="102">
        <f>'Master-National Baseline Data'!CR45</f>
        <v>33.972992181019187</v>
      </c>
      <c r="CS45" s="102" t="str">
        <f>'Master-National Baseline Data'!CS45</f>
        <v>silty clay loam</v>
      </c>
      <c r="CT45" s="102" t="str">
        <f>'Master-National Baseline Data'!CT45</f>
        <v>Well drained</v>
      </c>
      <c r="CU45" s="102">
        <f>'Master-National Baseline Data'!CU45</f>
        <v>0.17116851821046908</v>
      </c>
      <c r="CV45" s="102">
        <f>'Master-National Baseline Data'!CV45</f>
        <v>0.40171606864274573</v>
      </c>
      <c r="CW45" s="102">
        <f>'Master-National Baseline Data'!CW45</f>
        <v>0.23054755043227665</v>
      </c>
      <c r="CX45" s="102">
        <f>'Master-National Baseline Data'!CX45</f>
        <v>3.8255687973998</v>
      </c>
      <c r="CY45" s="102">
        <f>'Master-National Baseline Data'!CY45</f>
        <v>7.8049999999999997</v>
      </c>
      <c r="CZ45" s="100">
        <f>'Master-National Baseline Data'!CZ45</f>
        <v>0</v>
      </c>
      <c r="DA45" s="100">
        <f>'Master-National Baseline Data'!DA45</f>
        <v>6.5</v>
      </c>
      <c r="DB45" s="100">
        <f>'Master-National Baseline Data'!DB45</f>
        <v>-1.3049999999999997</v>
      </c>
      <c r="DC45" s="100" t="str">
        <f>'Master-National Baseline Data'!DC45</f>
        <v>No LR</v>
      </c>
      <c r="DD45" s="102">
        <f>'Master-National Baseline Data'!DD45</f>
        <v>4.5930232558139394</v>
      </c>
      <c r="DE45" s="102">
        <f>'Master-National Baseline Data'!DE45</f>
        <v>2.9851162790697576</v>
      </c>
      <c r="DF45" s="102">
        <f>'Master-National Baseline Data'!DF45</f>
        <v>1.7012921571731567</v>
      </c>
      <c r="DG45" s="102">
        <f>'Master-National Baseline Data'!DG45</f>
        <v>0</v>
      </c>
      <c r="DH45" s="102">
        <f>'Master-National Baseline Data'!DH45</f>
        <v>1.7012921571731567</v>
      </c>
      <c r="DI45" s="102">
        <f>'Master-National Baseline Data'!DI45</f>
        <v>17.012921571731567</v>
      </c>
      <c r="DJ45" s="102">
        <f>'Master-National Baseline Data'!DJ45</f>
        <v>0</v>
      </c>
      <c r="DK45" s="102">
        <f>'Master-National Baseline Data'!DK45</f>
        <v>17.012921571731567</v>
      </c>
      <c r="DL45" s="102">
        <f>'Master-National Baseline Data'!DL45</f>
        <v>34.342793872344664</v>
      </c>
      <c r="DM45" s="102">
        <f>'Master-National Baseline Data'!DM45</f>
        <v>0</v>
      </c>
      <c r="DN45" s="102">
        <f>'Master-National Baseline Data'!DN45</f>
        <v>0</v>
      </c>
      <c r="DO45" s="102">
        <f>'Master-National Baseline Data'!DO45</f>
        <v>34.342793872344664</v>
      </c>
      <c r="DP45" s="102">
        <f>'Master-National Baseline Data'!DP45</f>
        <v>125.92357753193043</v>
      </c>
      <c r="DQ45" s="102">
        <f>'Master-National Baseline Data'!DQ45</f>
        <v>0</v>
      </c>
      <c r="DR45" s="102">
        <f>'Master-National Baseline Data'!DR45</f>
        <v>0</v>
      </c>
      <c r="DS45" s="102">
        <f>'Master-National Baseline Data'!DS45</f>
        <v>125.92357753193043</v>
      </c>
      <c r="DT45" s="102">
        <f>'Master-National Baseline Data'!DT45</f>
        <v>6.1613611876964569E-2</v>
      </c>
      <c r="DU45" s="102">
        <f>'Master-National Baseline Data'!DU45</f>
        <v>0.61613611876964569</v>
      </c>
      <c r="DV45" s="102">
        <f>'Master-National Baseline Data'!DV45</f>
        <v>27.612277633884624</v>
      </c>
      <c r="DW45" s="102">
        <f>'Master-National Baseline Data'!DW45</f>
        <v>75.442362294151053</v>
      </c>
      <c r="DX45" s="102">
        <f>'Master-National Baseline Data'!DX45</f>
        <v>27.332197614991482</v>
      </c>
      <c r="DY45" s="102">
        <f>'Master-National Baseline Data'!DY45</f>
        <v>697.10391822827944</v>
      </c>
      <c r="DZ45" s="102">
        <f>'Master-National Baseline Data'!DZ45</f>
        <v>3.7402612152186259</v>
      </c>
      <c r="EA45" s="102">
        <f>'Master-National Baseline Data'!EA45</f>
        <v>5.7544576944917667</v>
      </c>
      <c r="EB45" s="102">
        <f>'Master-National Baseline Data'!EB45</f>
        <v>88.813515048268044</v>
      </c>
      <c r="EC45" s="102">
        <f>'Master-National Baseline Data'!EC45</f>
        <v>545.99318568994897</v>
      </c>
      <c r="ED45" s="102">
        <f>'Master-National Baseline Data'!ED45</f>
        <v>496.99602498580356</v>
      </c>
      <c r="EE45" s="102">
        <f>'Master-National Baseline Data'!EE45</f>
        <v>334.59625212947191</v>
      </c>
      <c r="EF45" s="102">
        <f>'Master-National Baseline Data'!EF45</f>
        <v>378.88018171493474</v>
      </c>
      <c r="EG45" s="102">
        <f>'Master-National Baseline Data'!EG45</f>
        <v>1.4967632027257241</v>
      </c>
      <c r="EH45" s="102">
        <f>'Master-National Baseline Data'!EH45</f>
        <v>6.8176604202157876</v>
      </c>
      <c r="EI45" s="102">
        <f>'Master-National Baseline Data'!EI45</f>
        <v>9.6707223168654171</v>
      </c>
      <c r="EJ45" s="102">
        <f>'Master-National Baseline Data'!EJ45</f>
        <v>1.2354571266325951</v>
      </c>
      <c r="EK45" s="102">
        <f>'Master-National Baseline Data'!EK45</f>
        <v>3.4855195911413972</v>
      </c>
      <c r="EL45" s="102">
        <f>'Master-National Baseline Data'!EL45</f>
        <v>1.3999825274101256</v>
      </c>
      <c r="EM45" s="102">
        <f>'Master-National Baseline Data'!EM45</f>
        <v>4.1416335415483632</v>
      </c>
      <c r="EN45" s="102">
        <f>'Master-National Baseline Data'!EN45</f>
        <v>1.6473051378910206</v>
      </c>
      <c r="EO45" s="102">
        <f>'Master-National Baseline Data'!EO45</f>
        <v>11.428864420932417</v>
      </c>
      <c r="EP45" s="102">
        <f>'Master-National Baseline Data'!EP45</f>
        <v>93.398962528947735</v>
      </c>
      <c r="EQ45" s="100"/>
      <c r="ER45" s="101">
        <f>'Master-National Baseline Data'!ER45</f>
        <v>1.34575333333334</v>
      </c>
      <c r="ES45" s="101">
        <f>'Master-National Baseline Data'!ES45</f>
        <v>4.7963163333333299</v>
      </c>
      <c r="ET45" s="101">
        <f>'Master-National Baseline Data'!ET45</f>
        <v>63.924227666666603</v>
      </c>
      <c r="EU45" s="101">
        <f>'Master-National Baseline Data'!EU45</f>
        <v>32.656471666666597</v>
      </c>
      <c r="EV45" s="101">
        <f>'Master-National Baseline Data'!EV45</f>
        <v>0.186222000000001</v>
      </c>
      <c r="EW45" s="101">
        <f>'Master-National Baseline Data'!EW45</f>
        <v>0.39706000000000102</v>
      </c>
      <c r="EX45" s="101">
        <f>'Master-National Baseline Data'!EX45</f>
        <v>0.21508833333333299</v>
      </c>
      <c r="EY45" s="101">
        <f>'Master-National Baseline Data'!EY45</f>
        <v>3.8109890000000002</v>
      </c>
      <c r="EZ45" s="101">
        <f>'Master-National Baseline Data'!EZ45</f>
        <v>7.8534393333333199</v>
      </c>
      <c r="FA45" s="101">
        <f>'Master-National Baseline Data'!FA45</f>
        <v>4.2965993333333303</v>
      </c>
      <c r="FB45" s="101">
        <f>'Master-National Baseline Data'!FB45</f>
        <v>2.7984119999999999</v>
      </c>
      <c r="FC45" s="101">
        <f>'Master-National Baseline Data'!FC45</f>
        <v>1.5773820000000001</v>
      </c>
      <c r="FD45" s="101">
        <f>'Master-National Baseline Data'!FD45</f>
        <v>15.773820000000001</v>
      </c>
      <c r="FE45" s="101">
        <f>'Master-National Baseline Data'!FE45</f>
        <v>6.0507999999999902E-2</v>
      </c>
      <c r="FF45" s="101">
        <f>'Master-National Baseline Data'!FF45</f>
        <v>0.60507999999999906</v>
      </c>
      <c r="FG45" s="101">
        <f>'Master-National Baseline Data'!FG45</f>
        <v>26.068982613869284</v>
      </c>
      <c r="FH45" s="101">
        <f>'Master-National Baseline Data'!FH45</f>
        <v>74.476632666666504</v>
      </c>
      <c r="FI45" s="101">
        <f>'Master-National Baseline Data'!FI45</f>
        <v>25.119659333333299</v>
      </c>
      <c r="FJ45" s="101">
        <f>'Master-National Baseline Data'!FJ45</f>
        <v>697.23125166666705</v>
      </c>
      <c r="FK45" s="101">
        <f>'Master-National Baseline Data'!FK45</f>
        <v>3.7870883333333301</v>
      </c>
      <c r="FL45" s="101">
        <f>'Master-National Baseline Data'!FL45</f>
        <v>5.5687446666666602</v>
      </c>
      <c r="FM45" s="101">
        <f>'Master-National Baseline Data'!FM45</f>
        <v>88.6529593333333</v>
      </c>
      <c r="FN45" s="101">
        <f>'Master-National Baseline Data'!FN45</f>
        <v>489.00051200000001</v>
      </c>
      <c r="FO45" s="101">
        <f>'Master-National Baseline Data'!FO45</f>
        <v>467.64499533333401</v>
      </c>
      <c r="FP45" s="101">
        <f>'Master-National Baseline Data'!FP45</f>
        <v>303.59888266666701</v>
      </c>
      <c r="FQ45" s="101">
        <f>'Master-National Baseline Data'!FQ45</f>
        <v>378.10503766666699</v>
      </c>
      <c r="FR45" s="101">
        <f>'Master-National Baseline Data'!FR45</f>
        <v>1.57897466666667</v>
      </c>
      <c r="FS45" s="101">
        <f>'Master-National Baseline Data'!FS45</f>
        <v>7.04330266666667</v>
      </c>
      <c r="FT45" s="101">
        <f>'Master-National Baseline Data'!FT45</f>
        <v>7.6578283333333497</v>
      </c>
      <c r="FU45" s="101">
        <f>'Master-National Baseline Data'!FU45</f>
        <v>1.24913133333334</v>
      </c>
      <c r="FV45" s="101">
        <f>'Master-National Baseline Data'!FV45</f>
        <v>3.47779666666667</v>
      </c>
      <c r="FW45" s="101">
        <f>'Master-National Baseline Data'!FW45</f>
        <v>1.2255576666666601</v>
      </c>
      <c r="FX45" s="101">
        <f>'Master-National Baseline Data'!FX45</f>
        <v>3.9448556666666699</v>
      </c>
      <c r="FY45" s="101">
        <f>'Master-National Baseline Data'!FY45</f>
        <v>1.63568766666667</v>
      </c>
      <c r="FZ45" s="101">
        <f>'Master-National Baseline Data'!FZ45</f>
        <v>10.9596586666667</v>
      </c>
      <c r="GA45" s="103">
        <f>'Master-National Baseline Data'!GA45</f>
        <v>93.135173333333398</v>
      </c>
      <c r="GB45" s="54"/>
    </row>
    <row r="46" spans="1:184" ht="13.5" thickBot="1" x14ac:dyDescent="0.25">
      <c r="A46" s="74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3"/>
      <c r="O46" s="62"/>
      <c r="P46" s="63"/>
      <c r="Q46" s="62"/>
      <c r="R46" s="62"/>
      <c r="S46" s="62"/>
      <c r="T46" s="63"/>
      <c r="U46" s="62"/>
      <c r="V46" s="62"/>
      <c r="W46" s="62"/>
      <c r="X46" s="62"/>
      <c r="Y46" s="62"/>
      <c r="Z46" s="62"/>
      <c r="AA46" s="64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5"/>
      <c r="GB46" s="7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1297"/>
  <sheetViews>
    <sheetView zoomScaleNormal="100" workbookViewId="0"/>
  </sheetViews>
  <sheetFormatPr defaultColWidth="9.140625" defaultRowHeight="12.75" x14ac:dyDescent="0.2"/>
  <cols>
    <col min="1" max="1" width="9.140625" style="3"/>
    <col min="2" max="2" width="15.7109375" style="3" customWidth="1"/>
    <col min="3" max="3" width="20.42578125" style="3" customWidth="1"/>
    <col min="4" max="4" width="21.140625" style="3" bestFit="1" customWidth="1"/>
    <col min="5" max="5" width="29.7109375" style="3" bestFit="1" customWidth="1"/>
    <col min="6" max="6" width="16.42578125" style="3" customWidth="1"/>
    <col min="7" max="11" width="13.28515625" style="3" bestFit="1" customWidth="1"/>
    <col min="12" max="12" width="19.85546875" style="3" bestFit="1" customWidth="1"/>
    <col min="13" max="13" width="24" style="3" bestFit="1" customWidth="1"/>
    <col min="14" max="14" width="24.85546875" style="3" customWidth="1"/>
    <col min="15" max="15" width="38.140625" style="3" customWidth="1"/>
    <col min="16" max="16" width="24.85546875" style="3" bestFit="1" customWidth="1"/>
    <col min="17" max="17" width="32.140625" style="3" customWidth="1"/>
    <col min="18" max="18" width="35.42578125" style="3" customWidth="1"/>
    <col min="19" max="19" width="25.140625" style="3" customWidth="1"/>
    <col min="20" max="20" width="24.85546875" style="3" customWidth="1"/>
    <col min="21" max="21" width="30.85546875" style="3" customWidth="1"/>
    <col min="22" max="22" width="38.140625" style="3" customWidth="1"/>
    <col min="23" max="23" width="24.85546875" style="3" bestFit="1" customWidth="1"/>
    <col min="24" max="24" width="33.42578125" style="3" bestFit="1" customWidth="1"/>
    <col min="25" max="25" width="39.140625" style="3" bestFit="1" customWidth="1"/>
    <col min="26" max="26" width="24.7109375" style="3" customWidth="1"/>
    <col min="27" max="27" width="25.5703125" style="3" customWidth="1"/>
    <col min="28" max="28" width="26.7109375" style="3" customWidth="1"/>
    <col min="29" max="29" width="25.140625" style="3" customWidth="1"/>
    <col min="30" max="30" width="26" style="3" customWidth="1"/>
    <col min="31" max="31" width="25.28515625" style="3" customWidth="1"/>
    <col min="32" max="32" width="24.85546875" style="3" bestFit="1" customWidth="1"/>
    <col min="33" max="33" width="25.5703125" style="3" bestFit="1" customWidth="1"/>
    <col min="34" max="34" width="21.140625" style="3" bestFit="1" customWidth="1"/>
    <col min="35" max="35" width="28" style="3" customWidth="1"/>
    <col min="36" max="36" width="31.140625" style="3" customWidth="1"/>
    <col min="37" max="37" width="17" style="3" bestFit="1" customWidth="1"/>
    <col min="38" max="38" width="17.28515625" style="3" bestFit="1" customWidth="1"/>
    <col min="39" max="39" width="39.7109375" style="3" bestFit="1" customWidth="1"/>
    <col min="40" max="40" width="30.28515625" style="3" bestFit="1" customWidth="1"/>
    <col min="41" max="41" width="24.140625" style="3" bestFit="1" customWidth="1"/>
    <col min="42" max="42" width="27.7109375" style="3" bestFit="1" customWidth="1"/>
    <col min="43" max="43" width="29" style="3" bestFit="1" customWidth="1"/>
    <col min="44" max="44" width="32" style="3" bestFit="1" customWidth="1"/>
    <col min="45" max="45" width="32.42578125" style="3" bestFit="1" customWidth="1"/>
    <col min="46" max="46" width="37.28515625" style="3" bestFit="1" customWidth="1"/>
    <col min="47" max="47" width="26" style="3" bestFit="1" customWidth="1"/>
    <col min="48" max="48" width="43.28515625" style="3" customWidth="1"/>
    <col min="49" max="49" width="44.85546875" style="3" bestFit="1" customWidth="1"/>
    <col min="50" max="50" width="42.140625" style="3" bestFit="1" customWidth="1"/>
    <col min="51" max="51" width="47.28515625" style="3" bestFit="1" customWidth="1"/>
    <col min="52" max="65" width="21" style="3" bestFit="1" customWidth="1"/>
    <col min="66" max="66" width="21.85546875" style="3" bestFit="1" customWidth="1"/>
    <col min="67" max="67" width="23.42578125" style="3" bestFit="1" customWidth="1"/>
    <col min="68" max="68" width="22.5703125" style="3" bestFit="1" customWidth="1"/>
    <col min="69" max="69" width="31.5703125" style="3" bestFit="1" customWidth="1"/>
    <col min="70" max="70" width="24.28515625" style="3" bestFit="1" customWidth="1"/>
    <col min="71" max="71" width="37.5703125" style="3" bestFit="1" customWidth="1"/>
    <col min="72" max="72" width="18.42578125" style="3" bestFit="1" customWidth="1"/>
    <col min="73" max="75" width="17" style="3" bestFit="1" customWidth="1"/>
    <col min="76" max="76" width="9.5703125" style="3" customWidth="1"/>
    <col min="77" max="80" width="17" style="3" bestFit="1" customWidth="1"/>
    <col min="81" max="81" width="28.28515625" style="3" bestFit="1" customWidth="1"/>
    <col min="82" max="83" width="17" style="3" bestFit="1" customWidth="1"/>
    <col min="84" max="84" width="21.140625" style="3" bestFit="1" customWidth="1"/>
    <col min="85" max="85" width="24.28515625" style="3" bestFit="1" customWidth="1"/>
    <col min="86" max="86" width="23.5703125" style="3" bestFit="1" customWidth="1"/>
    <col min="87" max="87" width="27" style="3" bestFit="1" customWidth="1"/>
    <col min="88" max="88" width="35" style="3" bestFit="1" customWidth="1"/>
    <col min="89" max="89" width="17.85546875" style="3" bestFit="1" customWidth="1"/>
    <col min="90" max="90" width="51.28515625" style="3" bestFit="1" customWidth="1"/>
    <col min="91" max="91" width="20.7109375" style="3" bestFit="1" customWidth="1"/>
    <col min="92" max="92" width="28" style="3" bestFit="1" customWidth="1"/>
    <col min="93" max="98" width="19.140625" style="3" bestFit="1" customWidth="1"/>
    <col min="99" max="99" width="20.7109375" style="3" bestFit="1" customWidth="1"/>
    <col min="100" max="100" width="24.140625" style="3" bestFit="1" customWidth="1"/>
    <col min="101" max="101" width="23.7109375" style="3" bestFit="1" customWidth="1"/>
    <col min="102" max="102" width="19.140625" style="3" bestFit="1" customWidth="1"/>
    <col min="103" max="103" width="19.85546875" style="3" bestFit="1" customWidth="1"/>
    <col min="104" max="104" width="24.5703125" style="3" bestFit="1" customWidth="1"/>
    <col min="105" max="105" width="35.7109375" style="3" bestFit="1" customWidth="1"/>
    <col min="106" max="106" width="19.85546875" style="3" bestFit="1" customWidth="1"/>
    <col min="107" max="107" width="38.28515625" style="3" bestFit="1" customWidth="1"/>
    <col min="108" max="110" width="19.85546875" style="3" bestFit="1" customWidth="1"/>
    <col min="111" max="111" width="21.5703125" style="3" bestFit="1" customWidth="1"/>
    <col min="112" max="112" width="24.85546875" style="3" bestFit="1" customWidth="1"/>
    <col min="113" max="113" width="19.85546875" style="3" bestFit="1" customWidth="1"/>
    <col min="114" max="114" width="26.140625" style="3" bestFit="1" customWidth="1"/>
    <col min="115" max="115" width="30.28515625" style="3" bestFit="1" customWidth="1"/>
    <col min="116" max="118" width="19.85546875" style="3" bestFit="1" customWidth="1"/>
    <col min="119" max="119" width="23.140625" style="3" bestFit="1" customWidth="1"/>
    <col min="120" max="120" width="26" style="3" bestFit="1" customWidth="1"/>
    <col min="121" max="121" width="34.7109375" style="3" bestFit="1" customWidth="1"/>
    <col min="122" max="122" width="34" style="3" bestFit="1" customWidth="1"/>
    <col min="123" max="123" width="38.140625" style="3" bestFit="1" customWidth="1"/>
    <col min="124" max="126" width="19.85546875" style="3" bestFit="1" customWidth="1"/>
    <col min="127" max="127" width="27.85546875" style="3" bestFit="1" customWidth="1"/>
    <col min="128" max="128" width="24.42578125" style="3" bestFit="1" customWidth="1"/>
    <col min="129" max="129" width="26.28515625" style="3" bestFit="1" customWidth="1"/>
    <col min="130" max="130" width="24.85546875" style="3" bestFit="1" customWidth="1"/>
    <col min="131" max="131" width="25.28515625" style="3" bestFit="1" customWidth="1"/>
    <col min="132" max="132" width="23" style="3" bestFit="1" customWidth="1"/>
    <col min="133" max="133" width="28.140625" style="3" bestFit="1" customWidth="1"/>
    <col min="134" max="134" width="29" style="3" bestFit="1" customWidth="1"/>
    <col min="135" max="135" width="28.85546875" style="3" bestFit="1" customWidth="1"/>
    <col min="136" max="136" width="25.7109375" style="3" bestFit="1" customWidth="1"/>
    <col min="137" max="137" width="24.5703125" style="3" bestFit="1" customWidth="1"/>
    <col min="138" max="138" width="29.28515625" style="3" bestFit="1" customWidth="1"/>
    <col min="139" max="139" width="24.42578125" style="3" bestFit="1" customWidth="1"/>
    <col min="140" max="140" width="23" style="3" bestFit="1" customWidth="1"/>
    <col min="141" max="141" width="23.5703125" style="3" bestFit="1" customWidth="1"/>
    <col min="142" max="142" width="22.5703125" style="3" bestFit="1" customWidth="1"/>
    <col min="143" max="143" width="24" style="3" bestFit="1" customWidth="1"/>
    <col min="144" max="144" width="23.7109375" style="3" bestFit="1" customWidth="1"/>
    <col min="145" max="145" width="19.85546875" style="3" bestFit="1" customWidth="1"/>
    <col min="146" max="146" width="20" style="3" bestFit="1" customWidth="1"/>
    <col min="147" max="147" width="16.28515625" style="3" bestFit="1" customWidth="1"/>
    <col min="148" max="151" width="40" style="3" bestFit="1" customWidth="1"/>
    <col min="152" max="183" width="41.140625" style="3" bestFit="1" customWidth="1"/>
    <col min="184" max="16384" width="9.140625" style="3"/>
  </cols>
  <sheetData>
    <row r="1" spans="1:199" ht="19.5" thickBot="1" x14ac:dyDescent="0.35">
      <c r="A1" s="72"/>
      <c r="B1" s="75">
        <f>'Master-National Baseline Data'!B1</f>
        <v>1</v>
      </c>
      <c r="C1" s="76">
        <f>'Master-National Baseline Data'!C1</f>
        <v>2</v>
      </c>
      <c r="D1" s="76">
        <f>'Master-National Baseline Data'!D1</f>
        <v>3</v>
      </c>
      <c r="E1" s="76">
        <f>'Master-National Baseline Data'!E1</f>
        <v>4</v>
      </c>
      <c r="F1" s="77">
        <f>'Master-National Baseline Data'!F1</f>
        <v>5</v>
      </c>
      <c r="G1" s="76">
        <f>'Master-National Baseline Data'!G1</f>
        <v>6</v>
      </c>
      <c r="H1" s="76">
        <f>'Master-National Baseline Data'!H1</f>
        <v>7</v>
      </c>
      <c r="I1" s="76">
        <f>'Master-National Baseline Data'!I1</f>
        <v>8</v>
      </c>
      <c r="J1" s="76">
        <f>'Master-National Baseline Data'!J1</f>
        <v>9</v>
      </c>
      <c r="K1" s="76">
        <f>'Master-National Baseline Data'!K1</f>
        <v>10</v>
      </c>
      <c r="L1" s="76">
        <f>'Master-National Baseline Data'!L1</f>
        <v>11</v>
      </c>
      <c r="M1" s="76">
        <f>'Master-National Baseline Data'!M1</f>
        <v>12</v>
      </c>
      <c r="N1" s="76">
        <f>'Master-National Baseline Data'!N1</f>
        <v>13</v>
      </c>
      <c r="O1" s="76">
        <f>'Master-National Baseline Data'!O1</f>
        <v>14</v>
      </c>
      <c r="P1" s="76">
        <f>'Master-National Baseline Data'!P1</f>
        <v>15</v>
      </c>
      <c r="Q1" s="76">
        <f>'Master-National Baseline Data'!Q1</f>
        <v>16</v>
      </c>
      <c r="R1" s="76">
        <f>'Master-National Baseline Data'!R1</f>
        <v>17</v>
      </c>
      <c r="S1" s="76">
        <f>'Master-National Baseline Data'!S1</f>
        <v>18</v>
      </c>
      <c r="T1" s="76">
        <f>'Master-National Baseline Data'!T1</f>
        <v>19</v>
      </c>
      <c r="U1" s="76">
        <f>'Master-National Baseline Data'!U1</f>
        <v>20</v>
      </c>
      <c r="V1" s="76">
        <f>'Master-National Baseline Data'!V1</f>
        <v>21</v>
      </c>
      <c r="W1" s="76">
        <f>'Master-National Baseline Data'!W1</f>
        <v>22</v>
      </c>
      <c r="X1" s="76">
        <f>'Master-National Baseline Data'!X1</f>
        <v>23</v>
      </c>
      <c r="Y1" s="76">
        <f>'Master-National Baseline Data'!Y1</f>
        <v>24</v>
      </c>
      <c r="Z1" s="76">
        <f>'Master-National Baseline Data'!Z1</f>
        <v>25</v>
      </c>
      <c r="AA1" s="76">
        <f>'Master-National Baseline Data'!AA1</f>
        <v>26</v>
      </c>
      <c r="AB1" s="76">
        <f>'Master-National Baseline Data'!AB1</f>
        <v>27</v>
      </c>
      <c r="AC1" s="76">
        <f>'Master-National Baseline Data'!AC1</f>
        <v>28</v>
      </c>
      <c r="AD1" s="76">
        <f>'Master-National Baseline Data'!AD1</f>
        <v>29</v>
      </c>
      <c r="AE1" s="76">
        <f>'Master-National Baseline Data'!AE1</f>
        <v>30</v>
      </c>
      <c r="AF1" s="76">
        <f>'Master-National Baseline Data'!AF1</f>
        <v>31</v>
      </c>
      <c r="AG1" s="76">
        <f>'Master-National Baseline Data'!AG1</f>
        <v>32</v>
      </c>
      <c r="AH1" s="76">
        <f>'Master-National Baseline Data'!AH1</f>
        <v>33</v>
      </c>
      <c r="AI1" s="76">
        <f>'Master-National Baseline Data'!AI1</f>
        <v>34</v>
      </c>
      <c r="AJ1" s="76">
        <f>'Master-National Baseline Data'!AJ1</f>
        <v>35</v>
      </c>
      <c r="AK1" s="76">
        <f>'Master-National Baseline Data'!AK1</f>
        <v>36</v>
      </c>
      <c r="AL1" s="76">
        <f>'Master-National Baseline Data'!AL1</f>
        <v>37</v>
      </c>
      <c r="AM1" s="76">
        <f>'Master-National Baseline Data'!AM1</f>
        <v>38</v>
      </c>
      <c r="AN1" s="76">
        <f>'Master-National Baseline Data'!AN1</f>
        <v>39</v>
      </c>
      <c r="AO1" s="76">
        <f>'Master-National Baseline Data'!AO1</f>
        <v>40</v>
      </c>
      <c r="AP1" s="76">
        <f>'Master-National Baseline Data'!AP1</f>
        <v>41</v>
      </c>
      <c r="AQ1" s="76">
        <f>'Master-National Baseline Data'!AQ1</f>
        <v>42</v>
      </c>
      <c r="AR1" s="76">
        <f>'Master-National Baseline Data'!AR1</f>
        <v>43</v>
      </c>
      <c r="AS1" s="76">
        <f>'Master-National Baseline Data'!AS1</f>
        <v>44</v>
      </c>
      <c r="AT1" s="76">
        <f>'Master-National Baseline Data'!AT1</f>
        <v>45</v>
      </c>
      <c r="AU1" s="76">
        <f>'Master-National Baseline Data'!AU1</f>
        <v>46</v>
      </c>
      <c r="AV1" s="76">
        <f>'Master-National Baseline Data'!AV1</f>
        <v>47</v>
      </c>
      <c r="AW1" s="76">
        <f>'Master-National Baseline Data'!AW1</f>
        <v>48</v>
      </c>
      <c r="AX1" s="76">
        <f>'Master-National Baseline Data'!AX1</f>
        <v>49</v>
      </c>
      <c r="AY1" s="76">
        <f>'Master-National Baseline Data'!AY1</f>
        <v>50</v>
      </c>
      <c r="AZ1" s="76">
        <f>'Master-National Baseline Data'!AZ1</f>
        <v>51</v>
      </c>
      <c r="BA1" s="76">
        <f>'Master-National Baseline Data'!BA1</f>
        <v>52</v>
      </c>
      <c r="BB1" s="76">
        <f>'Master-National Baseline Data'!BB1</f>
        <v>53</v>
      </c>
      <c r="BC1" s="76">
        <f>'Master-National Baseline Data'!BC1</f>
        <v>54</v>
      </c>
      <c r="BD1" s="76">
        <f>'Master-National Baseline Data'!BD1</f>
        <v>55</v>
      </c>
      <c r="BE1" s="76">
        <f>'Master-National Baseline Data'!BE1</f>
        <v>56</v>
      </c>
      <c r="BF1" s="76">
        <f>'Master-National Baseline Data'!BF1</f>
        <v>57</v>
      </c>
      <c r="BG1" s="76">
        <f>'Master-National Baseline Data'!BG1</f>
        <v>58</v>
      </c>
      <c r="BH1" s="76">
        <f>'Master-National Baseline Data'!BH1</f>
        <v>59</v>
      </c>
      <c r="BI1" s="76">
        <f>'Master-National Baseline Data'!BI1</f>
        <v>60</v>
      </c>
      <c r="BJ1" s="76">
        <f>'Master-National Baseline Data'!BJ1</f>
        <v>61</v>
      </c>
      <c r="BK1" s="76">
        <f>'Master-National Baseline Data'!BK1</f>
        <v>62</v>
      </c>
      <c r="BL1" s="76">
        <f>'Master-National Baseline Data'!BL1</f>
        <v>63</v>
      </c>
      <c r="BM1" s="76">
        <f>'Master-National Baseline Data'!BM1</f>
        <v>64</v>
      </c>
      <c r="BN1" s="76">
        <f>'Master-National Baseline Data'!BN1</f>
        <v>65</v>
      </c>
      <c r="BO1" s="76">
        <f>'Master-National Baseline Data'!BO1</f>
        <v>66</v>
      </c>
      <c r="BP1" s="76">
        <f>'Master-National Baseline Data'!BP1</f>
        <v>67</v>
      </c>
      <c r="BQ1" s="76">
        <f>'Master-National Baseline Data'!BQ1</f>
        <v>68</v>
      </c>
      <c r="BR1" s="76">
        <f>'Master-National Baseline Data'!BR1</f>
        <v>69</v>
      </c>
      <c r="BS1" s="76">
        <f>'Master-National Baseline Data'!BS1</f>
        <v>70</v>
      </c>
      <c r="BT1" s="76">
        <f>'Master-National Baseline Data'!BT1</f>
        <v>71</v>
      </c>
      <c r="BU1" s="76">
        <f>'Master-National Baseline Data'!BU1</f>
        <v>72</v>
      </c>
      <c r="BV1" s="76">
        <f>'Master-National Baseline Data'!BV1</f>
        <v>73</v>
      </c>
      <c r="BW1" s="76">
        <f>'Master-National Baseline Data'!BW1</f>
        <v>74</v>
      </c>
      <c r="BX1" s="76">
        <f>'Master-National Baseline Data'!BX1</f>
        <v>75</v>
      </c>
      <c r="BY1" s="76">
        <f>'Master-National Baseline Data'!BY1</f>
        <v>76</v>
      </c>
      <c r="BZ1" s="76">
        <f>'Master-National Baseline Data'!BZ1</f>
        <v>77</v>
      </c>
      <c r="CA1" s="76">
        <f>'Master-National Baseline Data'!CA1</f>
        <v>78</v>
      </c>
      <c r="CB1" s="76">
        <f>'Master-National Baseline Data'!CB1</f>
        <v>79</v>
      </c>
      <c r="CC1" s="76">
        <f>'Master-National Baseline Data'!CC1</f>
        <v>80</v>
      </c>
      <c r="CD1" s="76">
        <f>'Master-National Baseline Data'!CD1</f>
        <v>81</v>
      </c>
      <c r="CE1" s="76">
        <f>'Master-National Baseline Data'!CE1</f>
        <v>82</v>
      </c>
      <c r="CF1" s="76">
        <f>'Master-National Baseline Data'!CF1</f>
        <v>83</v>
      </c>
      <c r="CG1" s="76">
        <f>'Master-National Baseline Data'!CG1</f>
        <v>84</v>
      </c>
      <c r="CH1" s="76">
        <f>'Master-National Baseline Data'!CH1</f>
        <v>85</v>
      </c>
      <c r="CI1" s="76">
        <f>'Master-National Baseline Data'!CI1</f>
        <v>86</v>
      </c>
      <c r="CJ1" s="76">
        <f>'Master-National Baseline Data'!CJ1</f>
        <v>87</v>
      </c>
      <c r="CK1" s="76">
        <f>'Master-National Baseline Data'!CK1</f>
        <v>88</v>
      </c>
      <c r="CL1" s="76">
        <f>'Master-National Baseline Data'!CL1</f>
        <v>89</v>
      </c>
      <c r="CM1" s="76">
        <f>'Master-National Baseline Data'!CM1</f>
        <v>90</v>
      </c>
      <c r="CN1" s="76">
        <f>'Master-National Baseline Data'!CN1</f>
        <v>91</v>
      </c>
      <c r="CO1" s="76">
        <f>'Master-National Baseline Data'!CO1</f>
        <v>92</v>
      </c>
      <c r="CP1" s="76">
        <f>'Master-National Baseline Data'!CP1</f>
        <v>93</v>
      </c>
      <c r="CQ1" s="76">
        <f>'Master-National Baseline Data'!CQ1</f>
        <v>94</v>
      </c>
      <c r="CR1" s="76">
        <f>'Master-National Baseline Data'!CR1</f>
        <v>95</v>
      </c>
      <c r="CS1" s="76">
        <f>'Master-National Baseline Data'!CS1</f>
        <v>96</v>
      </c>
      <c r="CT1" s="76">
        <f>'Master-National Baseline Data'!CT1</f>
        <v>97</v>
      </c>
      <c r="CU1" s="76">
        <f>'Master-National Baseline Data'!CU1</f>
        <v>98</v>
      </c>
      <c r="CV1" s="76">
        <f>'Master-National Baseline Data'!CV1</f>
        <v>99</v>
      </c>
      <c r="CW1" s="76">
        <f>'Master-National Baseline Data'!CW1</f>
        <v>100</v>
      </c>
      <c r="CX1" s="76">
        <f>'Master-National Baseline Data'!CX1</f>
        <v>101</v>
      </c>
      <c r="CY1" s="76">
        <f>'Master-National Baseline Data'!CY1</f>
        <v>102</v>
      </c>
      <c r="CZ1" s="76">
        <f>'Master-National Baseline Data'!CZ1</f>
        <v>103</v>
      </c>
      <c r="DA1" s="76">
        <f>'Master-National Baseline Data'!DA1</f>
        <v>104</v>
      </c>
      <c r="DB1" s="76">
        <f>'Master-National Baseline Data'!DB1</f>
        <v>105</v>
      </c>
      <c r="DC1" s="76">
        <f>'Master-National Baseline Data'!DC1</f>
        <v>106</v>
      </c>
      <c r="DD1" s="76">
        <f>'Master-National Baseline Data'!DD1</f>
        <v>107</v>
      </c>
      <c r="DE1" s="76">
        <f>'Master-National Baseline Data'!DE1</f>
        <v>108</v>
      </c>
      <c r="DF1" s="76">
        <f>'Master-National Baseline Data'!DF1</f>
        <v>109</v>
      </c>
      <c r="DG1" s="76">
        <f>'Master-National Baseline Data'!DG1</f>
        <v>110</v>
      </c>
      <c r="DH1" s="76">
        <f>'Master-National Baseline Data'!DH1</f>
        <v>111</v>
      </c>
      <c r="DI1" s="76">
        <f>'Master-National Baseline Data'!DI1</f>
        <v>112</v>
      </c>
      <c r="DJ1" s="76">
        <f>'Master-National Baseline Data'!DJ1</f>
        <v>113</v>
      </c>
      <c r="DK1" s="76">
        <f>'Master-National Baseline Data'!DK1</f>
        <v>114</v>
      </c>
      <c r="DL1" s="76">
        <f>'Master-National Baseline Data'!DL1</f>
        <v>115</v>
      </c>
      <c r="DM1" s="76">
        <f>'Master-National Baseline Data'!DM1</f>
        <v>116</v>
      </c>
      <c r="DN1" s="76">
        <f>'Master-National Baseline Data'!DN1</f>
        <v>117</v>
      </c>
      <c r="DO1" s="76">
        <f>'Master-National Baseline Data'!DO1</f>
        <v>118</v>
      </c>
      <c r="DP1" s="76">
        <f>'Master-National Baseline Data'!DP1</f>
        <v>119</v>
      </c>
      <c r="DQ1" s="76">
        <f>'Master-National Baseline Data'!DQ1</f>
        <v>120</v>
      </c>
      <c r="DR1" s="76">
        <f>'Master-National Baseline Data'!DR1</f>
        <v>121</v>
      </c>
      <c r="DS1" s="76">
        <f>'Master-National Baseline Data'!DS1</f>
        <v>122</v>
      </c>
      <c r="DT1" s="76">
        <f>'Master-National Baseline Data'!DT1</f>
        <v>123</v>
      </c>
      <c r="DU1" s="76">
        <f>'Master-National Baseline Data'!DU1</f>
        <v>124</v>
      </c>
      <c r="DV1" s="76">
        <f>'Master-National Baseline Data'!DV1</f>
        <v>125</v>
      </c>
      <c r="DW1" s="76">
        <f>'Master-National Baseline Data'!DW1</f>
        <v>126</v>
      </c>
      <c r="DX1" s="76">
        <f>'Master-National Baseline Data'!DX1</f>
        <v>127</v>
      </c>
      <c r="DY1" s="76">
        <f>'Master-National Baseline Data'!DY1</f>
        <v>128</v>
      </c>
      <c r="DZ1" s="76">
        <f>'Master-National Baseline Data'!DZ1</f>
        <v>129</v>
      </c>
      <c r="EA1" s="76">
        <f>'Master-National Baseline Data'!EA1</f>
        <v>130</v>
      </c>
      <c r="EB1" s="76">
        <f>'Master-National Baseline Data'!EB1</f>
        <v>131</v>
      </c>
      <c r="EC1" s="76">
        <f>'Master-National Baseline Data'!EC1</f>
        <v>132</v>
      </c>
      <c r="ED1" s="76">
        <f>'Master-National Baseline Data'!ED1</f>
        <v>133</v>
      </c>
      <c r="EE1" s="76">
        <f>'Master-National Baseline Data'!EE1</f>
        <v>134</v>
      </c>
      <c r="EF1" s="76">
        <f>'Master-National Baseline Data'!EF1</f>
        <v>135</v>
      </c>
      <c r="EG1" s="76">
        <f>'Master-National Baseline Data'!EG1</f>
        <v>136</v>
      </c>
      <c r="EH1" s="76">
        <f>'Master-National Baseline Data'!EH1</f>
        <v>137</v>
      </c>
      <c r="EI1" s="76">
        <f>'Master-National Baseline Data'!EI1</f>
        <v>138</v>
      </c>
      <c r="EJ1" s="76">
        <f>'Master-National Baseline Data'!EJ1</f>
        <v>139</v>
      </c>
      <c r="EK1" s="76">
        <f>'Master-National Baseline Data'!EK1</f>
        <v>140</v>
      </c>
      <c r="EL1" s="76">
        <f>'Master-National Baseline Data'!EL1</f>
        <v>141</v>
      </c>
      <c r="EM1" s="76">
        <f>'Master-National Baseline Data'!EM1</f>
        <v>142</v>
      </c>
      <c r="EN1" s="76">
        <f>'Master-National Baseline Data'!EN1</f>
        <v>143</v>
      </c>
      <c r="EO1" s="76">
        <f>'Master-National Baseline Data'!EO1</f>
        <v>144</v>
      </c>
      <c r="EP1" s="76">
        <f>'Master-National Baseline Data'!EP1</f>
        <v>145</v>
      </c>
      <c r="EQ1" s="76">
        <f>'Master-National Baseline Data'!EQ1</f>
        <v>146</v>
      </c>
      <c r="ER1" s="76">
        <f>'Master-National Baseline Data'!ER1</f>
        <v>147</v>
      </c>
      <c r="ES1" s="76">
        <f>'Master-National Baseline Data'!ES1</f>
        <v>148</v>
      </c>
      <c r="ET1" s="76">
        <f>'Master-National Baseline Data'!ET1</f>
        <v>149</v>
      </c>
      <c r="EU1" s="76">
        <f>'Master-National Baseline Data'!EU1</f>
        <v>150</v>
      </c>
      <c r="EV1" s="76">
        <f>'Master-National Baseline Data'!EV1</f>
        <v>151</v>
      </c>
      <c r="EW1" s="76">
        <f>'Master-National Baseline Data'!EW1</f>
        <v>152</v>
      </c>
      <c r="EX1" s="76">
        <f>'Master-National Baseline Data'!EX1</f>
        <v>153</v>
      </c>
      <c r="EY1" s="76">
        <f>'Master-National Baseline Data'!EY1</f>
        <v>154</v>
      </c>
      <c r="EZ1" s="76">
        <f>'Master-National Baseline Data'!EZ1</f>
        <v>155</v>
      </c>
      <c r="FA1" s="76">
        <f>'Master-National Baseline Data'!FA1</f>
        <v>156</v>
      </c>
      <c r="FB1" s="76">
        <f>'Master-National Baseline Data'!FB1</f>
        <v>157</v>
      </c>
      <c r="FC1" s="76">
        <f>'Master-National Baseline Data'!FC1</f>
        <v>158</v>
      </c>
      <c r="FD1" s="76">
        <f>'Master-National Baseline Data'!FD1</f>
        <v>159</v>
      </c>
      <c r="FE1" s="76">
        <f>'Master-National Baseline Data'!FE1</f>
        <v>160</v>
      </c>
      <c r="FF1" s="76">
        <f>'Master-National Baseline Data'!FF1</f>
        <v>161</v>
      </c>
      <c r="FG1" s="76">
        <f>'Master-National Baseline Data'!FG1</f>
        <v>162</v>
      </c>
      <c r="FH1" s="76">
        <f>'Master-National Baseline Data'!FH1</f>
        <v>163</v>
      </c>
      <c r="FI1" s="76">
        <f>'Master-National Baseline Data'!FI1</f>
        <v>164</v>
      </c>
      <c r="FJ1" s="76">
        <f>'Master-National Baseline Data'!FJ1</f>
        <v>165</v>
      </c>
      <c r="FK1" s="76">
        <f>'Master-National Baseline Data'!FK1</f>
        <v>166</v>
      </c>
      <c r="FL1" s="76">
        <f>'Master-National Baseline Data'!FL1</f>
        <v>167</v>
      </c>
      <c r="FM1" s="76">
        <f>'Master-National Baseline Data'!FM1</f>
        <v>168</v>
      </c>
      <c r="FN1" s="76">
        <f>'Master-National Baseline Data'!FN1</f>
        <v>169</v>
      </c>
      <c r="FO1" s="76">
        <f>'Master-National Baseline Data'!FO1</f>
        <v>170</v>
      </c>
      <c r="FP1" s="76">
        <f>'Master-National Baseline Data'!FP1</f>
        <v>171</v>
      </c>
      <c r="FQ1" s="76">
        <f>'Master-National Baseline Data'!FQ1</f>
        <v>172</v>
      </c>
      <c r="FR1" s="76">
        <f>'Master-National Baseline Data'!FR1</f>
        <v>173</v>
      </c>
      <c r="FS1" s="76">
        <f>'Master-National Baseline Data'!FS1</f>
        <v>174</v>
      </c>
      <c r="FT1" s="76">
        <f>'Master-National Baseline Data'!FT1</f>
        <v>175</v>
      </c>
      <c r="FU1" s="76">
        <f>'Master-National Baseline Data'!FU1</f>
        <v>176</v>
      </c>
      <c r="FV1" s="76">
        <f>'Master-National Baseline Data'!FV1</f>
        <v>177</v>
      </c>
      <c r="FW1" s="76">
        <f>'Master-National Baseline Data'!FW1</f>
        <v>178</v>
      </c>
      <c r="FX1" s="76">
        <f>'Master-National Baseline Data'!FX1</f>
        <v>179</v>
      </c>
      <c r="FY1" s="76">
        <f>'Master-National Baseline Data'!FY1</f>
        <v>180</v>
      </c>
      <c r="FZ1" s="76">
        <f>'Master-National Baseline Data'!FZ1</f>
        <v>181</v>
      </c>
      <c r="GA1" s="78">
        <f>'Master-National Baseline Data'!GA1</f>
        <v>182</v>
      </c>
      <c r="GB1" s="54"/>
    </row>
    <row r="2" spans="1:199" ht="19.5" thickBot="1" x14ac:dyDescent="0.35">
      <c r="A2" s="54"/>
      <c r="B2" s="82" t="str">
        <f>'Master-National Baseline Data'!B2</f>
        <v>Ethiopia's PSNP-Climate Smart Initiative (CSI) - georeferenced site, management, GIS, climate, carbon, soil fertility, yield and low-cost soil MIR analysis national baseline database</v>
      </c>
      <c r="C2" s="83"/>
      <c r="D2" s="83"/>
      <c r="E2" s="83"/>
      <c r="F2" s="84"/>
      <c r="G2" s="84"/>
      <c r="H2" s="84"/>
      <c r="I2" s="79"/>
      <c r="J2" s="79"/>
      <c r="K2" s="79"/>
      <c r="L2" s="79"/>
      <c r="M2" s="79"/>
      <c r="N2" s="80"/>
      <c r="O2" s="79"/>
      <c r="P2" s="80"/>
      <c r="Q2" s="79"/>
      <c r="R2" s="79"/>
      <c r="S2" s="79"/>
      <c r="T2" s="80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79"/>
      <c r="DH2" s="79"/>
      <c r="DI2" s="79"/>
      <c r="DJ2" s="79"/>
      <c r="DK2" s="79"/>
      <c r="DL2" s="79"/>
      <c r="DM2" s="79"/>
      <c r="DN2" s="79"/>
      <c r="DO2" s="79"/>
      <c r="DP2" s="79"/>
      <c r="DQ2" s="79"/>
      <c r="DR2" s="79"/>
      <c r="DS2" s="79"/>
      <c r="DT2" s="79"/>
      <c r="DU2" s="79"/>
      <c r="DV2" s="79"/>
      <c r="DW2" s="79"/>
      <c r="DX2" s="79"/>
      <c r="DY2" s="79"/>
      <c r="DZ2" s="79"/>
      <c r="EA2" s="79"/>
      <c r="EB2" s="79"/>
      <c r="EC2" s="79"/>
      <c r="ED2" s="79"/>
      <c r="EE2" s="79"/>
      <c r="EF2" s="79"/>
      <c r="EG2" s="79"/>
      <c r="EH2" s="79"/>
      <c r="EI2" s="79"/>
      <c r="EJ2" s="79"/>
      <c r="EK2" s="79"/>
      <c r="EL2" s="79"/>
      <c r="EM2" s="79"/>
      <c r="EN2" s="79"/>
      <c r="EO2" s="79"/>
      <c r="EP2" s="79"/>
      <c r="EQ2" s="79"/>
      <c r="ER2" s="79"/>
      <c r="ES2" s="79"/>
      <c r="ET2" s="79"/>
      <c r="EU2" s="79"/>
      <c r="EV2" s="79"/>
      <c r="EW2" s="79"/>
      <c r="EX2" s="79"/>
      <c r="EY2" s="79"/>
      <c r="EZ2" s="79"/>
      <c r="FA2" s="79"/>
      <c r="FB2" s="79"/>
      <c r="FC2" s="79"/>
      <c r="FD2" s="79"/>
      <c r="FE2" s="79"/>
      <c r="FF2" s="79"/>
      <c r="FG2" s="79"/>
      <c r="FH2" s="79"/>
      <c r="FI2" s="79"/>
      <c r="FJ2" s="79"/>
      <c r="FK2" s="79"/>
      <c r="FL2" s="79"/>
      <c r="FM2" s="79"/>
      <c r="FN2" s="79"/>
      <c r="FO2" s="79"/>
      <c r="FP2" s="79"/>
      <c r="FQ2" s="79"/>
      <c r="FR2" s="79"/>
      <c r="FS2" s="79"/>
      <c r="FT2" s="79"/>
      <c r="FU2" s="79"/>
      <c r="FV2" s="79"/>
      <c r="FW2" s="79"/>
      <c r="FX2" s="79"/>
      <c r="FY2" s="79"/>
      <c r="FZ2" s="79"/>
      <c r="GA2" s="81"/>
      <c r="GB2" s="54"/>
    </row>
    <row r="3" spans="1:199" ht="13.5" thickBot="1" x14ac:dyDescent="0.25">
      <c r="A3" s="54"/>
      <c r="B3" s="171" t="str">
        <f>'Master-National Baseline Data'!B3</f>
        <v>Sample identifiers</v>
      </c>
      <c r="C3" s="94" t="str">
        <f>'Master-National Baseline Data'!C3</f>
        <v>Sample identifiers</v>
      </c>
      <c r="D3" s="94" t="str">
        <f>'Master-National Baseline Data'!D3</f>
        <v>Sample identifiers</v>
      </c>
      <c r="E3" s="94" t="str">
        <f>'Master-National Baseline Data'!E3</f>
        <v>Sample identifiers</v>
      </c>
      <c r="F3" s="131" t="str">
        <f>'Master-National Baseline Data'!F3</f>
        <v>Site description</v>
      </c>
      <c r="G3" s="94" t="str">
        <f>'Master-National Baseline Data'!G3</f>
        <v>Site description</v>
      </c>
      <c r="H3" s="94" t="str">
        <f>'Master-National Baseline Data'!H3</f>
        <v>Site description</v>
      </c>
      <c r="I3" s="94" t="str">
        <f>'Master-National Baseline Data'!I3</f>
        <v>Site description</v>
      </c>
      <c r="J3" s="94" t="str">
        <f>'Master-National Baseline Data'!J3</f>
        <v>Site description</v>
      </c>
      <c r="K3" s="94" t="str">
        <f>'Master-National Baseline Data'!K3</f>
        <v>Site description</v>
      </c>
      <c r="L3" s="94" t="str">
        <f>'Master-National Baseline Data'!L3</f>
        <v>Site description</v>
      </c>
      <c r="M3" s="94" t="str">
        <f>'Master-National Baseline Data'!M3</f>
        <v>Site description</v>
      </c>
      <c r="N3" s="131" t="str">
        <f>'Master-National Baseline Data'!N3</f>
        <v>Sustainable land management</v>
      </c>
      <c r="O3" s="94" t="str">
        <f>'Master-National Baseline Data'!O3</f>
        <v>Sustainable land management</v>
      </c>
      <c r="P3" s="94" t="str">
        <f>'Master-National Baseline Data'!P3</f>
        <v>Sustainable land management</v>
      </c>
      <c r="Q3" s="94" t="str">
        <f>'Master-National Baseline Data'!Q3</f>
        <v>Sustainable land management</v>
      </c>
      <c r="R3" s="94" t="str">
        <f>'Master-National Baseline Data'!R3</f>
        <v>Sustainable land management</v>
      </c>
      <c r="S3" s="94" t="str">
        <f>'Master-National Baseline Data'!S3</f>
        <v>Sustainable land management</v>
      </c>
      <c r="T3" s="94" t="str">
        <f>'Master-National Baseline Data'!T3</f>
        <v>Sustainable land management</v>
      </c>
      <c r="U3" s="94" t="str">
        <f>'Master-National Baseline Data'!U3</f>
        <v>Sustainable land management</v>
      </c>
      <c r="V3" s="94" t="str">
        <f>'Master-National Baseline Data'!V3</f>
        <v>Sustainable land management</v>
      </c>
      <c r="W3" s="94" t="str">
        <f>'Master-National Baseline Data'!W3</f>
        <v>Sustainable land management</v>
      </c>
      <c r="X3" s="94" t="str">
        <f>'Master-National Baseline Data'!X3</f>
        <v>Sustainable land management</v>
      </c>
      <c r="Y3" s="94" t="str">
        <f>'Master-National Baseline Data'!Y3</f>
        <v>Sustainable land management</v>
      </c>
      <c r="Z3" s="94" t="str">
        <f>'Master-National Baseline Data'!Z3</f>
        <v>Sustainable land management</v>
      </c>
      <c r="AA3" s="94" t="str">
        <f>'Master-National Baseline Data'!AA3</f>
        <v>Sustainable land management</v>
      </c>
      <c r="AB3" s="94" t="str">
        <f>'Master-National Baseline Data'!AB3</f>
        <v>Sustainable land management</v>
      </c>
      <c r="AC3" s="94" t="str">
        <f>'Master-National Baseline Data'!AC3</f>
        <v>Sustainable land management</v>
      </c>
      <c r="AD3" s="94" t="str">
        <f>'Master-National Baseline Data'!AD3</f>
        <v>Sustainable land management</v>
      </c>
      <c r="AE3" s="94" t="str">
        <f>'Master-National Baseline Data'!AE3</f>
        <v>Sustainable land management</v>
      </c>
      <c r="AF3" s="94" t="str">
        <f>'Master-National Baseline Data'!AF3</f>
        <v>Sustainable land management</v>
      </c>
      <c r="AG3" s="94" t="str">
        <f>'Master-National Baseline Data'!AG3</f>
        <v>Sustainable land management</v>
      </c>
      <c r="AH3" s="131" t="str">
        <f>'Master-National Baseline Data'!AH3</f>
        <v>Sample type</v>
      </c>
      <c r="AI3" s="94" t="str">
        <f>'Master-National Baseline Data'!AI3</f>
        <v>Sample type</v>
      </c>
      <c r="AJ3" s="94" t="str">
        <f>'Master-National Baseline Data'!AJ3</f>
        <v>Sample type</v>
      </c>
      <c r="AK3" s="94" t="str">
        <f>'Master-National Baseline Data'!AK3</f>
        <v>Sample type</v>
      </c>
      <c r="AL3" s="94" t="str">
        <f>'Master-National Baseline Data'!AL3</f>
        <v>Sample type</v>
      </c>
      <c r="AM3" s="94" t="str">
        <f>'Master-National Baseline Data'!AM3</f>
        <v>Sample type</v>
      </c>
      <c r="AN3" s="94" t="str">
        <f>'Master-National Baseline Data'!AN3</f>
        <v>Sample type</v>
      </c>
      <c r="AO3" s="94" t="str">
        <f>'Master-National Baseline Data'!AO3</f>
        <v>Sample type</v>
      </c>
      <c r="AP3" s="131" t="str">
        <f>'Master-National Baseline Data'!AP3</f>
        <v>Geographical information</v>
      </c>
      <c r="AQ3" s="94" t="str">
        <f>'Master-National Baseline Data'!AQ3</f>
        <v>Geographical information</v>
      </c>
      <c r="AR3" s="94" t="str">
        <f>'Master-National Baseline Data'!AR3</f>
        <v>Geographical information</v>
      </c>
      <c r="AS3" s="94" t="str">
        <f>'Master-National Baseline Data'!AS3</f>
        <v>Geographical information</v>
      </c>
      <c r="AT3" s="94" t="str">
        <f>'Master-National Baseline Data'!AT3</f>
        <v>Geographical information</v>
      </c>
      <c r="AU3" s="94" t="str">
        <f>'Master-National Baseline Data'!AU3</f>
        <v>Geographical information</v>
      </c>
      <c r="AV3" s="94" t="str">
        <f>'Master-National Baseline Data'!AV3</f>
        <v>Geographical information</v>
      </c>
      <c r="AW3" s="94" t="str">
        <f>'Master-National Baseline Data'!AW3</f>
        <v>Geographical information</v>
      </c>
      <c r="AX3" s="94" t="str">
        <f>'Master-National Baseline Data'!AX3</f>
        <v>Geographical information</v>
      </c>
      <c r="AY3" s="94" t="str">
        <f>'Master-National Baseline Data'!AY3</f>
        <v>Geographical information</v>
      </c>
      <c r="AZ3" s="94" t="str">
        <f>'Master-National Baseline Data'!AZ3</f>
        <v>Geographical information</v>
      </c>
      <c r="BA3" s="94" t="str">
        <f>'Master-National Baseline Data'!BA3</f>
        <v>Geographical information</v>
      </c>
      <c r="BB3" s="94" t="str">
        <f>'Master-National Baseline Data'!BB3</f>
        <v>Geographical information</v>
      </c>
      <c r="BC3" s="94" t="str">
        <f>'Master-National Baseline Data'!BC3</f>
        <v>Geographical information</v>
      </c>
      <c r="BD3" s="94" t="str">
        <f>'Master-National Baseline Data'!BD3</f>
        <v>Geographical information</v>
      </c>
      <c r="BE3" s="94" t="str">
        <f>'Master-National Baseline Data'!BE3</f>
        <v>Geographical information</v>
      </c>
      <c r="BF3" s="94" t="str">
        <f>'Master-National Baseline Data'!BF3</f>
        <v>Geographical information</v>
      </c>
      <c r="BG3" s="94" t="str">
        <f>'Master-National Baseline Data'!BG3</f>
        <v>Geographical information</v>
      </c>
      <c r="BH3" s="94" t="str">
        <f>'Master-National Baseline Data'!BH3</f>
        <v>Geographical information</v>
      </c>
      <c r="BI3" s="94" t="str">
        <f>'Master-National Baseline Data'!BI3</f>
        <v>Geographical information</v>
      </c>
      <c r="BJ3" s="94" t="str">
        <f>'Master-National Baseline Data'!BJ3</f>
        <v>Geographical information</v>
      </c>
      <c r="BK3" s="94" t="str">
        <f>'Master-National Baseline Data'!BK3</f>
        <v>Geographical information</v>
      </c>
      <c r="BL3" s="94" t="str">
        <f>'Master-National Baseline Data'!BL3</f>
        <v>Geographical information</v>
      </c>
      <c r="BM3" s="94" t="str">
        <f>'Master-National Baseline Data'!BM3</f>
        <v>Geographical information</v>
      </c>
      <c r="BN3" s="131" t="str">
        <f>'Master-National Baseline Data'!BN3</f>
        <v>Climatic information</v>
      </c>
      <c r="BO3" s="94" t="str">
        <f>'Master-National Baseline Data'!BO3</f>
        <v>Climatic information</v>
      </c>
      <c r="BP3" s="94" t="str">
        <f>'Master-National Baseline Data'!BP3</f>
        <v>Climatic information</v>
      </c>
      <c r="BQ3" s="94" t="str">
        <f>'Master-National Baseline Data'!BQ3</f>
        <v>Climatic information</v>
      </c>
      <c r="BR3" s="94" t="str">
        <f>'Master-National Baseline Data'!BR3</f>
        <v>Climatic information</v>
      </c>
      <c r="BS3" s="94" t="str">
        <f>'Master-National Baseline Data'!BS3</f>
        <v>Climatic information</v>
      </c>
      <c r="BT3" s="94" t="str">
        <f>'Master-National Baseline Data'!BT3</f>
        <v>Climatic information</v>
      </c>
      <c r="BU3" s="94" t="str">
        <f>'Master-National Baseline Data'!BU3</f>
        <v>Climatic information</v>
      </c>
      <c r="BV3" s="94" t="str">
        <f>'Master-National Baseline Data'!BV3</f>
        <v>Climatic information</v>
      </c>
      <c r="BW3" s="94" t="str">
        <f>'Master-National Baseline Data'!BW3</f>
        <v>Climatic information</v>
      </c>
      <c r="BX3" s="94" t="str">
        <f>'Master-National Baseline Data'!BX3</f>
        <v>Climatic information</v>
      </c>
      <c r="BY3" s="94" t="str">
        <f>'Master-National Baseline Data'!BY3</f>
        <v>Climatic information</v>
      </c>
      <c r="BZ3" s="94" t="str">
        <f>'Master-National Baseline Data'!BZ3</f>
        <v>Climatic information</v>
      </c>
      <c r="CA3" s="94" t="str">
        <f>'Master-National Baseline Data'!CA3</f>
        <v>Climatic information</v>
      </c>
      <c r="CB3" s="94" t="str">
        <f>'Master-National Baseline Data'!CB3</f>
        <v>Climatic information</v>
      </c>
      <c r="CC3" s="94" t="str">
        <f>'Master-National Baseline Data'!CC3</f>
        <v>Climatic information</v>
      </c>
      <c r="CD3" s="94" t="str">
        <f>'Master-National Baseline Data'!CD3</f>
        <v>Climatic information</v>
      </c>
      <c r="CE3" s="94" t="str">
        <f>'Master-National Baseline Data'!CE3</f>
        <v>Climatic information</v>
      </c>
      <c r="CF3" s="94" t="str">
        <f>'Master-National Baseline Data'!CF3</f>
        <v>Climatic information</v>
      </c>
      <c r="CG3" s="94" t="str">
        <f>'Master-National Baseline Data'!CG3</f>
        <v>Climatic information</v>
      </c>
      <c r="CH3" s="94" t="str">
        <f>'Master-National Baseline Data'!CH3</f>
        <v>Climatic information</v>
      </c>
      <c r="CI3" s="94" t="str">
        <f>'Master-National Baseline Data'!CI3</f>
        <v>Climatic information</v>
      </c>
      <c r="CJ3" s="94" t="str">
        <f>'Master-National Baseline Data'!CJ3</f>
        <v>Climatic information</v>
      </c>
      <c r="CK3" s="94" t="str">
        <f>'Master-National Baseline Data'!CK3</f>
        <v>Climatic information</v>
      </c>
      <c r="CL3" s="94" t="str">
        <f>'Master-National Baseline Data'!CL3</f>
        <v>Climatic information</v>
      </c>
      <c r="CM3" s="131" t="str">
        <f>'Master-National Baseline Data'!CM3</f>
        <v xml:space="preserve">Soil biological properties </v>
      </c>
      <c r="CN3" s="131" t="str">
        <f>'Master-National Baseline Data'!CN3</f>
        <v>Soil physical properties</v>
      </c>
      <c r="CO3" s="94" t="str">
        <f>'Master-National Baseline Data'!CO3</f>
        <v>Soil physical properties</v>
      </c>
      <c r="CP3" s="94" t="str">
        <f>'Master-National Baseline Data'!CP3</f>
        <v>Soil physical properties</v>
      </c>
      <c r="CQ3" s="94" t="str">
        <f>'Master-National Baseline Data'!CQ3</f>
        <v>Soil physical properties</v>
      </c>
      <c r="CR3" s="94" t="str">
        <f>'Master-National Baseline Data'!CR3</f>
        <v>Soil physical properties</v>
      </c>
      <c r="CS3" s="94" t="str">
        <f>'Master-National Baseline Data'!CS3</f>
        <v>Soil physical properties</v>
      </c>
      <c r="CT3" s="94" t="str">
        <f>'Master-National Baseline Data'!CT3</f>
        <v>Soil physical properties</v>
      </c>
      <c r="CU3" s="94" t="str">
        <f>'Master-National Baseline Data'!CU3</f>
        <v>Soil physical properties</v>
      </c>
      <c r="CV3" s="94" t="str">
        <f>'Master-National Baseline Data'!CV3</f>
        <v>Soil physical properties</v>
      </c>
      <c r="CW3" s="94" t="str">
        <f>'Master-National Baseline Data'!CW3</f>
        <v>Soil physical properties</v>
      </c>
      <c r="CX3" s="94" t="str">
        <f>'Master-National Baseline Data'!CX3</f>
        <v>Soil physical properties</v>
      </c>
      <c r="CY3" s="131" t="str">
        <f>'Master-National Baseline Data'!CY3</f>
        <v>Soil chemical properties</v>
      </c>
      <c r="CZ3" s="94" t="str">
        <f>'Master-National Baseline Data'!CZ3</f>
        <v>Soil chemical properties</v>
      </c>
      <c r="DA3" s="94" t="str">
        <f>'Master-National Baseline Data'!DA3</f>
        <v>Soil chemical properties</v>
      </c>
      <c r="DB3" s="94" t="str">
        <f>'Master-National Baseline Data'!DB3</f>
        <v>Soil chemical properties</v>
      </c>
      <c r="DC3" s="94" t="str">
        <f>'Master-National Baseline Data'!DC3</f>
        <v>Soil chemical properties</v>
      </c>
      <c r="DD3" s="94" t="str">
        <f>'Master-National Baseline Data'!DD3</f>
        <v>Soil chemical properties</v>
      </c>
      <c r="DE3" s="94" t="str">
        <f>'Master-National Baseline Data'!DE3</f>
        <v>Soil chemical properties</v>
      </c>
      <c r="DF3" s="94" t="str">
        <f>'Master-National Baseline Data'!DF3</f>
        <v>Soil chemical properties</v>
      </c>
      <c r="DG3" s="94" t="str">
        <f>'Master-National Baseline Data'!DG3</f>
        <v>Soil chemical properties</v>
      </c>
      <c r="DH3" s="94" t="str">
        <f>'Master-National Baseline Data'!DH3</f>
        <v>Soil chemical properties</v>
      </c>
      <c r="DI3" s="94" t="str">
        <f>'Master-National Baseline Data'!DI3</f>
        <v>Soil chemical properties</v>
      </c>
      <c r="DJ3" s="94" t="str">
        <f>'Master-National Baseline Data'!DJ3</f>
        <v>Soil chemical properties</v>
      </c>
      <c r="DK3" s="94" t="str">
        <f>'Master-National Baseline Data'!DK3</f>
        <v>Soil chemical properties</v>
      </c>
      <c r="DL3" s="94" t="str">
        <f>'Master-National Baseline Data'!DL3</f>
        <v>Soil chemical properties</v>
      </c>
      <c r="DM3" s="94" t="str">
        <f>'Master-National Baseline Data'!DM3</f>
        <v>Soil chemical properties</v>
      </c>
      <c r="DN3" s="94" t="str">
        <f>'Master-National Baseline Data'!DN3</f>
        <v>Soil chemical properties</v>
      </c>
      <c r="DO3" s="94" t="str">
        <f>'Master-National Baseline Data'!DO3</f>
        <v>Soil chemical properties</v>
      </c>
      <c r="DP3" s="94" t="str">
        <f>'Master-National Baseline Data'!DP3</f>
        <v>Soil chemical properties</v>
      </c>
      <c r="DQ3" s="94" t="str">
        <f>'Master-National Baseline Data'!DQ3</f>
        <v>Soil chemical properties</v>
      </c>
      <c r="DR3" s="94" t="str">
        <f>'Master-National Baseline Data'!DR3</f>
        <v>Soil chemical properties</v>
      </c>
      <c r="DS3" s="94" t="str">
        <f>'Master-National Baseline Data'!DS3</f>
        <v>Soil chemical properties</v>
      </c>
      <c r="DT3" s="94" t="str">
        <f>'Master-National Baseline Data'!DT3</f>
        <v>Soil chemical properties</v>
      </c>
      <c r="DU3" s="94" t="str">
        <f>'Master-National Baseline Data'!DU3</f>
        <v>Soil chemical properties</v>
      </c>
      <c r="DV3" s="94" t="str">
        <f>'Master-National Baseline Data'!DV3</f>
        <v>Soil chemical properties</v>
      </c>
      <c r="DW3" s="94" t="str">
        <f>'Master-National Baseline Data'!DW3</f>
        <v>Soil chemical properties</v>
      </c>
      <c r="DX3" s="94" t="str">
        <f>'Master-National Baseline Data'!DX3</f>
        <v>Soil chemical properties</v>
      </c>
      <c r="DY3" s="94" t="str">
        <f>'Master-National Baseline Data'!DY3</f>
        <v>Soil chemical properties</v>
      </c>
      <c r="DZ3" s="94" t="str">
        <f>'Master-National Baseline Data'!DZ3</f>
        <v>Soil chemical properties</v>
      </c>
      <c r="EA3" s="94" t="str">
        <f>'Master-National Baseline Data'!EA3</f>
        <v>Soil chemical properties</v>
      </c>
      <c r="EB3" s="94" t="str">
        <f>'Master-National Baseline Data'!EB3</f>
        <v>Soil chemical properties</v>
      </c>
      <c r="EC3" s="94" t="str">
        <f>'Master-National Baseline Data'!EC3</f>
        <v>Soil chemical properties</v>
      </c>
      <c r="ED3" s="94" t="str">
        <f>'Master-National Baseline Data'!ED3</f>
        <v>Soil chemical properties</v>
      </c>
      <c r="EE3" s="94" t="str">
        <f>'Master-National Baseline Data'!EE3</f>
        <v>Soil chemical properties</v>
      </c>
      <c r="EF3" s="94" t="str">
        <f>'Master-National Baseline Data'!EF3</f>
        <v>Soil chemical properties</v>
      </c>
      <c r="EG3" s="94" t="str">
        <f>'Master-National Baseline Data'!EG3</f>
        <v>Soil chemical properties</v>
      </c>
      <c r="EH3" s="94" t="str">
        <f>'Master-National Baseline Data'!EH3</f>
        <v>Soil chemical properties</v>
      </c>
      <c r="EI3" s="94" t="str">
        <f>'Master-National Baseline Data'!EI3</f>
        <v>Soil chemical properties</v>
      </c>
      <c r="EJ3" s="94" t="str">
        <f>'Master-National Baseline Data'!EJ3</f>
        <v>Soil chemical properties</v>
      </c>
      <c r="EK3" s="94" t="str">
        <f>'Master-National Baseline Data'!EK3</f>
        <v>Soil chemical properties</v>
      </c>
      <c r="EL3" s="94" t="str">
        <f>'Master-National Baseline Data'!EL3</f>
        <v>Soil chemical properties</v>
      </c>
      <c r="EM3" s="94" t="str">
        <f>'Master-National Baseline Data'!EM3</f>
        <v>Soil chemical properties</v>
      </c>
      <c r="EN3" s="94" t="str">
        <f>'Master-National Baseline Data'!EN3</f>
        <v>Soil chemical properties</v>
      </c>
      <c r="EO3" s="94" t="str">
        <f>'Master-National Baseline Data'!EO3</f>
        <v>Soil chemical properties</v>
      </c>
      <c r="EP3" s="94" t="str">
        <f>'Master-National Baseline Data'!EP3</f>
        <v>Soil chemical properties</v>
      </c>
      <c r="EQ3" s="131" t="str">
        <f>'Master-National Baseline Data'!EQ3</f>
        <v>Crop yield</v>
      </c>
      <c r="ER3" s="131" t="str">
        <f>'Master-National Baseline Data'!ER3</f>
        <v>Low cost MIR prediction - Soil physical properties</v>
      </c>
      <c r="ES3" s="94" t="str">
        <f>'Master-National Baseline Data'!ES3</f>
        <v>Low cost MIR prediction - Soil physical properties</v>
      </c>
      <c r="ET3" s="94" t="str">
        <f>'Master-National Baseline Data'!ET3</f>
        <v>Low cost MIR prediction - Soil physical properties</v>
      </c>
      <c r="EU3" s="94" t="str">
        <f>'Master-National Baseline Data'!EU3</f>
        <v>Low cost MIR prediction - Soil physical properties</v>
      </c>
      <c r="EV3" s="94" t="str">
        <f>'Master-National Baseline Data'!EV3</f>
        <v>Low cost MIR prediction - Soil physical properties</v>
      </c>
      <c r="EW3" s="94" t="str">
        <f>'Master-National Baseline Data'!EW3</f>
        <v>Low cost MIR prediction - Soil physical properties</v>
      </c>
      <c r="EX3" s="94" t="str">
        <f>'Master-National Baseline Data'!EX3</f>
        <v>Low cost MIR prediction - Soil physical properties</v>
      </c>
      <c r="EY3" s="131" t="str">
        <f>'Master-National Baseline Data'!EY3</f>
        <v>Low cost MIR  prediction - Soil chemical properties</v>
      </c>
      <c r="EZ3" s="94" t="str">
        <f>'Master-National Baseline Data'!EZ3</f>
        <v>Low cost MIR  prediction - Soil chemical properties</v>
      </c>
      <c r="FA3" s="94" t="str">
        <f>'Master-National Baseline Data'!FA3</f>
        <v>Low cost MIR  prediction - Soil chemical properties</v>
      </c>
      <c r="FB3" s="94" t="str">
        <f>'Master-National Baseline Data'!FB3</f>
        <v>Low cost MIR  prediction - Soil chemical properties</v>
      </c>
      <c r="FC3" s="94" t="str">
        <f>'Master-National Baseline Data'!FC3</f>
        <v>Low cost MIR  prediction - Soil chemical properties</v>
      </c>
      <c r="FD3" s="94" t="str">
        <f>'Master-National Baseline Data'!FD3</f>
        <v>Low cost MIR  prediction - Soil chemical properties</v>
      </c>
      <c r="FE3" s="94" t="str">
        <f>'Master-National Baseline Data'!FE3</f>
        <v>Low cost MIR  prediction - Soil chemical properties</v>
      </c>
      <c r="FF3" s="94" t="str">
        <f>'Master-National Baseline Data'!FF3</f>
        <v>Low cost MIR  prediction - Soil chemical properties</v>
      </c>
      <c r="FG3" s="94" t="str">
        <f>'Master-National Baseline Data'!FG3</f>
        <v>Low cost MIR  prediction - Soil chemical properties</v>
      </c>
      <c r="FH3" s="94" t="str">
        <f>'Master-National Baseline Data'!FH3</f>
        <v>Low cost MIR  prediction - Soil chemical properties</v>
      </c>
      <c r="FI3" s="94" t="str">
        <f>'Master-National Baseline Data'!FI3</f>
        <v>Low cost MIR  prediction - Soil chemical properties</v>
      </c>
      <c r="FJ3" s="94" t="str">
        <f>'Master-National Baseline Data'!FJ3</f>
        <v>Low cost MIR  prediction - Soil chemical properties</v>
      </c>
      <c r="FK3" s="94" t="str">
        <f>'Master-National Baseline Data'!FK3</f>
        <v>Low cost MIR  prediction - Soil chemical properties</v>
      </c>
      <c r="FL3" s="94" t="str">
        <f>'Master-National Baseline Data'!FL3</f>
        <v>Low cost MIR  prediction - Soil chemical properties</v>
      </c>
      <c r="FM3" s="94" t="str">
        <f>'Master-National Baseline Data'!FM3</f>
        <v>Low cost MIR  prediction - Soil chemical properties</v>
      </c>
      <c r="FN3" s="94" t="str">
        <f>'Master-National Baseline Data'!FN3</f>
        <v>Low cost MIR  prediction - Soil chemical properties</v>
      </c>
      <c r="FO3" s="94" t="str">
        <f>'Master-National Baseline Data'!FO3</f>
        <v>Low cost MIR  prediction - Soil chemical properties</v>
      </c>
      <c r="FP3" s="94" t="str">
        <f>'Master-National Baseline Data'!FP3</f>
        <v>Low cost MIR  prediction - Soil chemical properties</v>
      </c>
      <c r="FQ3" s="94" t="str">
        <f>'Master-National Baseline Data'!FQ3</f>
        <v>Low cost MIR  prediction - Soil chemical properties</v>
      </c>
      <c r="FR3" s="94" t="str">
        <f>'Master-National Baseline Data'!FR3</f>
        <v>Low cost MIR  prediction - Soil chemical properties</v>
      </c>
      <c r="FS3" s="94" t="str">
        <f>'Master-National Baseline Data'!FS3</f>
        <v>Low cost MIR  prediction - Soil chemical properties</v>
      </c>
      <c r="FT3" s="94" t="str">
        <f>'Master-National Baseline Data'!FT3</f>
        <v>Low cost MIR  prediction - Soil chemical properties</v>
      </c>
      <c r="FU3" s="94" t="str">
        <f>'Master-National Baseline Data'!FU3</f>
        <v>Low cost MIR  prediction - Soil chemical properties</v>
      </c>
      <c r="FV3" s="94" t="str">
        <f>'Master-National Baseline Data'!FV3</f>
        <v>Low cost MIR  prediction - Soil chemical properties</v>
      </c>
      <c r="FW3" s="94" t="str">
        <f>'Master-National Baseline Data'!FW3</f>
        <v>Low cost MIR  prediction - Soil chemical properties</v>
      </c>
      <c r="FX3" s="94" t="str">
        <f>'Master-National Baseline Data'!FX3</f>
        <v>Low cost MIR  prediction - Soil chemical properties</v>
      </c>
      <c r="FY3" s="94" t="str">
        <f>'Master-National Baseline Data'!FY3</f>
        <v>Low cost MIR  prediction - Soil chemical properties</v>
      </c>
      <c r="FZ3" s="94" t="str">
        <f>'Master-National Baseline Data'!FZ3</f>
        <v>Low cost MIR  prediction - Soil chemical properties</v>
      </c>
      <c r="GA3" s="95" t="str">
        <f>'Master-National Baseline Data'!GA3</f>
        <v>Low cost MIR  prediction - Soil chemical properties</v>
      </c>
      <c r="GB3" s="52"/>
    </row>
    <row r="4" spans="1:199" ht="13.5" thickBot="1" x14ac:dyDescent="0.25">
      <c r="A4" s="54"/>
      <c r="B4" s="142"/>
      <c r="C4" s="84"/>
      <c r="D4" s="96"/>
      <c r="E4" s="96"/>
      <c r="F4" s="141"/>
      <c r="G4" s="96"/>
      <c r="H4" s="96"/>
      <c r="I4" s="96"/>
      <c r="J4" s="96"/>
      <c r="K4" s="96"/>
      <c r="L4" s="96"/>
      <c r="M4" s="96"/>
      <c r="N4" s="141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141"/>
      <c r="AI4" s="96"/>
      <c r="AJ4" s="96"/>
      <c r="AK4" s="96"/>
      <c r="AL4" s="96"/>
      <c r="AM4" s="96"/>
      <c r="AN4" s="96"/>
      <c r="AO4" s="96"/>
      <c r="AP4" s="141"/>
      <c r="AQ4" s="96"/>
      <c r="AR4" s="96"/>
      <c r="AS4" s="96"/>
      <c r="AT4" s="96"/>
      <c r="AU4" s="96"/>
      <c r="AV4" s="96" t="str">
        <f>'Master-National Baseline Data'!AV4</f>
        <v>m</v>
      </c>
      <c r="AW4" s="96" t="str">
        <f>'Master-National Baseline Data'!AW4</f>
        <v>m</v>
      </c>
      <c r="AX4" s="96" t="str">
        <f>'Master-National Baseline Data'!AX4</f>
        <v>masl</v>
      </c>
      <c r="AY4" s="96" t="str">
        <f>'Master-National Baseline Data'!AY4</f>
        <v>masl</v>
      </c>
      <c r="AZ4" s="96" t="str">
        <f>'Master-National Baseline Data'!AZ4</f>
        <v>m</v>
      </c>
      <c r="BA4" s="96" t="str">
        <f>'Master-National Baseline Data'!BA4</f>
        <v>m</v>
      </c>
      <c r="BB4" s="96" t="str">
        <f>'Master-National Baseline Data'!BB4</f>
        <v>m</v>
      </c>
      <c r="BC4" s="96" t="str">
        <f>'Master-National Baseline Data'!BC4</f>
        <v>m</v>
      </c>
      <c r="BD4" s="96" t="str">
        <f>'Master-National Baseline Data'!BD4</f>
        <v>m</v>
      </c>
      <c r="BE4" s="96" t="str">
        <f>'Master-National Baseline Data'!BE4</f>
        <v>m</v>
      </c>
      <c r="BF4" s="96" t="str">
        <f>'Master-National Baseline Data'!BF4</f>
        <v>m</v>
      </c>
      <c r="BG4" s="96" t="str">
        <f>'Master-National Baseline Data'!BG4</f>
        <v>°</v>
      </c>
      <c r="BH4" s="96" t="str">
        <f>'Master-National Baseline Data'!BH4</f>
        <v>m</v>
      </c>
      <c r="BI4" s="96" t="str">
        <f>'Master-National Baseline Data'!BI4</f>
        <v>°</v>
      </c>
      <c r="BJ4" s="96" t="str">
        <f>'Master-National Baseline Data'!BJ4</f>
        <v>°</v>
      </c>
      <c r="BK4" s="96" t="str">
        <f>'Master-National Baseline Data'!BK4</f>
        <v>°</v>
      </c>
      <c r="BL4" s="96" t="str">
        <f>'Master-National Baseline Data'!BL4</f>
        <v>m</v>
      </c>
      <c r="BM4" s="96"/>
      <c r="BN4" s="96" t="str">
        <f>'Master-National Baseline Data'!BN4</f>
        <v>˚C</v>
      </c>
      <c r="BO4" s="96" t="str">
        <f>'Master-National Baseline Data'!BO4</f>
        <v>mm</v>
      </c>
      <c r="BP4" s="96" t="str">
        <f>'Master-National Baseline Data'!BP4</f>
        <v>mm</v>
      </c>
      <c r="BQ4" s="96" t="str">
        <f>'Master-National Baseline Data'!BQ4</f>
        <v>mm</v>
      </c>
      <c r="BR4" s="96" t="str">
        <f>'Master-National Baseline Data'!BR4</f>
        <v>mm</v>
      </c>
      <c r="BS4" s="96"/>
      <c r="BT4" s="96" t="str">
        <f>'Master-National Baseline Data'!BT4</f>
        <v>hPa</v>
      </c>
      <c r="BU4" s="96" t="str">
        <f>'Master-National Baseline Data'!BU4</f>
        <v>km/hr</v>
      </c>
      <c r="BV4" s="96" t="str">
        <f>'Master-National Baseline Data'!BV4</f>
        <v>hr</v>
      </c>
      <c r="BW4" s="96" t="str">
        <f>'Master-National Baseline Data'!BW4</f>
        <v>mm</v>
      </c>
      <c r="BX4" s="96" t="str">
        <f>'Master-National Baseline Data'!BX4</f>
        <v>mm/y</v>
      </c>
      <c r="BY4" s="96" t="str">
        <f>'Master-National Baseline Data'!BY4</f>
        <v>%</v>
      </c>
      <c r="BZ4" s="96"/>
      <c r="CA4" s="96"/>
      <c r="CB4" s="96" t="str">
        <f>'Master-National Baseline Data'!CB4</f>
        <v>MgC_ha_yr</v>
      </c>
      <c r="CC4" s="96" t="str">
        <f>'Master-National Baseline Data'!CC4</f>
        <v>gDM/m2/y</v>
      </c>
      <c r="CD4" s="96" t="str">
        <f>'Master-National Baseline Data'!CD4</f>
        <v>gDM/m2/y</v>
      </c>
      <c r="CE4" s="96" t="str">
        <f>'Master-National Baseline Data'!CE4</f>
        <v>gDM/m2/y</v>
      </c>
      <c r="CF4" s="96"/>
      <c r="CG4" s="96" t="str">
        <f>'Master-National Baseline Data'!CG4</f>
        <v>gDM/m2/y/mm</v>
      </c>
      <c r="CH4" s="96" t="str">
        <f>'Master-National Baseline Data'!CH4</f>
        <v>gDM/m2/y/mm</v>
      </c>
      <c r="CI4" s="96"/>
      <c r="CJ4" s="96"/>
      <c r="CK4" s="96"/>
      <c r="CL4" s="96"/>
      <c r="CM4" s="141"/>
      <c r="CN4" s="96"/>
      <c r="CO4" s="96" t="str">
        <f>'Master-National Baseline Data'!CO4</f>
        <v>g/cm3</v>
      </c>
      <c r="CP4" s="96" t="str">
        <f>'Master-National Baseline Data'!CP4</f>
        <v>%</v>
      </c>
      <c r="CQ4" s="96" t="str">
        <f>'Master-National Baseline Data'!CQ4</f>
        <v>%</v>
      </c>
      <c r="CR4" s="96" t="str">
        <f>'Master-National Baseline Data'!CR4</f>
        <v>%</v>
      </c>
      <c r="CS4" s="96"/>
      <c r="CT4" s="96"/>
      <c r="CU4" s="96" t="str">
        <f>'Master-National Baseline Data'!CU4</f>
        <v>w/w</v>
      </c>
      <c r="CV4" s="96" t="str">
        <f>'Master-National Baseline Data'!CV4</f>
        <v>w/w</v>
      </c>
      <c r="CW4" s="96" t="str">
        <f>'Master-National Baseline Data'!CW4</f>
        <v>w/w</v>
      </c>
      <c r="CX4" s="96" t="str">
        <f>'Master-National Baseline Data'!CX4</f>
        <v>%</v>
      </c>
      <c r="CY4" s="141"/>
      <c r="CZ4" s="96"/>
      <c r="DA4" s="96"/>
      <c r="DB4" s="96"/>
      <c r="DC4" s="96"/>
      <c r="DD4" s="96" t="str">
        <f>'Master-National Baseline Data'!DD4</f>
        <v>%</v>
      </c>
      <c r="DE4" s="96" t="str">
        <f>'Master-National Baseline Data'!DE4</f>
        <v>%</v>
      </c>
      <c r="DF4" s="96" t="str">
        <f>'Master-National Baseline Data'!DF4</f>
        <v>%</v>
      </c>
      <c r="DG4" s="96" t="str">
        <f>'Master-National Baseline Data'!DG4</f>
        <v>%</v>
      </c>
      <c r="DH4" s="96" t="str">
        <f>'Master-National Baseline Data'!DH4</f>
        <v>%</v>
      </c>
      <c r="DI4" s="96" t="str">
        <f>'Master-National Baseline Data'!DI4</f>
        <v>g/kg soil</v>
      </c>
      <c r="DJ4" s="96" t="str">
        <f>'Master-National Baseline Data'!DJ4</f>
        <v>g/kg soil</v>
      </c>
      <c r="DK4" s="96" t="str">
        <f>'Master-National Baseline Data'!DK4</f>
        <v>g/kg soil</v>
      </c>
      <c r="DL4" s="96" t="str">
        <f>'Master-National Baseline Data'!DL4</f>
        <v>t/ha</v>
      </c>
      <c r="DM4" s="96" t="str">
        <f>'Master-National Baseline Data'!DM4</f>
        <v>t/ha</v>
      </c>
      <c r="DN4" s="96" t="str">
        <f>'Master-National Baseline Data'!DN4</f>
        <v>t/ha</v>
      </c>
      <c r="DO4" s="96" t="str">
        <f>'Master-National Baseline Data'!DO4</f>
        <v>t/ha</v>
      </c>
      <c r="DP4" s="96" t="str">
        <f>'Master-National Baseline Data'!DP4</f>
        <v>t/CO2-e/ha</v>
      </c>
      <c r="DQ4" s="96" t="str">
        <f>'Master-National Baseline Data'!DQ4</f>
        <v>t/CO2-e/ha</v>
      </c>
      <c r="DR4" s="96" t="str">
        <f>'Master-National Baseline Data'!DR4</f>
        <v>t/CO2-e/ha</v>
      </c>
      <c r="DS4" s="96" t="str">
        <f>'Master-National Baseline Data'!DS4</f>
        <v>t/CO2-e/ha</v>
      </c>
      <c r="DT4" s="96" t="str">
        <f>'Master-National Baseline Data'!DT4</f>
        <v>%</v>
      </c>
      <c r="DU4" s="96" t="str">
        <f>'Master-National Baseline Data'!DU4</f>
        <v>g/kg soil</v>
      </c>
      <c r="DV4" s="96"/>
      <c r="DW4" s="96" t="str">
        <f>'Master-National Baseline Data'!DW4</f>
        <v>mg/kg soil</v>
      </c>
      <c r="DX4" s="96" t="str">
        <f>'Master-National Baseline Data'!DX4</f>
        <v>mg/kg soil</v>
      </c>
      <c r="DY4" s="96" t="str">
        <f>'Master-National Baseline Data'!DY4</f>
        <v>mg/kg soil</v>
      </c>
      <c r="DZ4" s="96" t="str">
        <f>'Master-National Baseline Data'!DZ4</f>
        <v>mg/kg soil</v>
      </c>
      <c r="EA4" s="96" t="str">
        <f>'Master-National Baseline Data'!EA4</f>
        <v>mg/kg soil</v>
      </c>
      <c r="EB4" s="96" t="str">
        <f>'Master-National Baseline Data'!EB4</f>
        <v>mg/kg soil</v>
      </c>
      <c r="EC4" s="96" t="str">
        <f>'Master-National Baseline Data'!EC4</f>
        <v>mg/kg soil</v>
      </c>
      <c r="ED4" s="96" t="str">
        <f>'Master-National Baseline Data'!ED4</f>
        <v>mg/kg soil</v>
      </c>
      <c r="EE4" s="96" t="str">
        <f>'Master-National Baseline Data'!EE4</f>
        <v>mg/kg soil</v>
      </c>
      <c r="EF4" s="96" t="str">
        <f>'Master-National Baseline Data'!EF4</f>
        <v>mg/kg soil</v>
      </c>
      <c r="EG4" s="96" t="str">
        <f>'Master-National Baseline Data'!EG4</f>
        <v>mg/kg soil</v>
      </c>
      <c r="EH4" s="96" t="str">
        <f>'Master-National Baseline Data'!EH4</f>
        <v>mg/kg soil</v>
      </c>
      <c r="EI4" s="96" t="str">
        <f>'Master-National Baseline Data'!EI4</f>
        <v>mg/kg soil</v>
      </c>
      <c r="EJ4" s="96" t="str">
        <f>'Master-National Baseline Data'!EJ4</f>
        <v>mg/kg soil</v>
      </c>
      <c r="EK4" s="96" t="str">
        <f>'Master-National Baseline Data'!EK4</f>
        <v>cmolc/kg soil</v>
      </c>
      <c r="EL4" s="96" t="str">
        <f>'Master-National Baseline Data'!EL4</f>
        <v>cmolc/kg soil</v>
      </c>
      <c r="EM4" s="96" t="str">
        <f>'Master-National Baseline Data'!EM4</f>
        <v>cmolc/kg soil</v>
      </c>
      <c r="EN4" s="96" t="str">
        <f>'Master-National Baseline Data'!EN4</f>
        <v>cmolc/kg soil</v>
      </c>
      <c r="EO4" s="96" t="str">
        <f>'Master-National Baseline Data'!EO4</f>
        <v>cmolc/kg soil</v>
      </c>
      <c r="EP4" s="96" t="str">
        <f>'Master-National Baseline Data'!EP4</f>
        <v>%</v>
      </c>
      <c r="EQ4" s="141" t="str">
        <f>'Master-National Baseline Data'!EQ4</f>
        <v>g/plant</v>
      </c>
      <c r="ER4" s="141" t="str">
        <f>'Master-National Baseline Data'!ER4</f>
        <v>g/cm3</v>
      </c>
      <c r="ES4" s="96" t="str">
        <f>'Master-National Baseline Data'!ES4</f>
        <v>%</v>
      </c>
      <c r="ET4" s="96" t="str">
        <f>'Master-National Baseline Data'!ET4</f>
        <v>%</v>
      </c>
      <c r="EU4" s="96" t="str">
        <f>'Master-National Baseline Data'!EU4</f>
        <v>%</v>
      </c>
      <c r="EV4" s="96" t="str">
        <f>'Master-National Baseline Data'!EV4</f>
        <v>w/w</v>
      </c>
      <c r="EW4" s="96" t="str">
        <f>'Master-National Baseline Data'!EW4</f>
        <v>w/w</v>
      </c>
      <c r="EX4" s="96" t="str">
        <f>'Master-National Baseline Data'!EX4</f>
        <v>w/w</v>
      </c>
      <c r="EY4" s="141" t="str">
        <f>'Master-National Baseline Data'!EY4</f>
        <v>w/w</v>
      </c>
      <c r="EZ4" s="96" t="str">
        <f>'Master-National Baseline Data'!EZ4</f>
        <v>w/w</v>
      </c>
      <c r="FA4" s="96" t="str">
        <f>'Master-National Baseline Data'!FA4</f>
        <v>%</v>
      </c>
      <c r="FB4" s="96" t="str">
        <f>'Master-National Baseline Data'!FB4</f>
        <v>%</v>
      </c>
      <c r="FC4" s="96" t="str">
        <f>'Master-National Baseline Data'!FC4</f>
        <v>%</v>
      </c>
      <c r="FD4" s="96" t="str">
        <f>'Master-National Baseline Data'!FD4</f>
        <v>g/kg soil</v>
      </c>
      <c r="FE4" s="96" t="str">
        <f>'Master-National Baseline Data'!FE4</f>
        <v>%</v>
      </c>
      <c r="FF4" s="96" t="str">
        <f>'Master-National Baseline Data'!FF4</f>
        <v>g/kg soil</v>
      </c>
      <c r="FG4" s="96"/>
      <c r="FH4" s="96" t="str">
        <f>'Master-National Baseline Data'!FH4</f>
        <v>g/kg soil</v>
      </c>
      <c r="FI4" s="96" t="str">
        <f>'Master-National Baseline Data'!FI4</f>
        <v>mg/kg soil</v>
      </c>
      <c r="FJ4" s="96" t="str">
        <f>'Master-National Baseline Data'!FJ4</f>
        <v>mg/kg soil</v>
      </c>
      <c r="FK4" s="96" t="str">
        <f>'Master-National Baseline Data'!FK4</f>
        <v>mg/kg soil</v>
      </c>
      <c r="FL4" s="96" t="str">
        <f>'Master-National Baseline Data'!FL4</f>
        <v>mg/kg soil</v>
      </c>
      <c r="FM4" s="96" t="str">
        <f>'Master-National Baseline Data'!FM4</f>
        <v>mg/kg soil</v>
      </c>
      <c r="FN4" s="96" t="str">
        <f>'Master-National Baseline Data'!FN4</f>
        <v>mg/kg soil</v>
      </c>
      <c r="FO4" s="96" t="str">
        <f>'Master-National Baseline Data'!FO4</f>
        <v>mg/kg soil</v>
      </c>
      <c r="FP4" s="96" t="str">
        <f>'Master-National Baseline Data'!FP4</f>
        <v>mg/kg soil</v>
      </c>
      <c r="FQ4" s="96" t="str">
        <f>'Master-National Baseline Data'!FQ4</f>
        <v>mg/kg soil</v>
      </c>
      <c r="FR4" s="96" t="str">
        <f>'Master-National Baseline Data'!FR4</f>
        <v>mg/kg soil</v>
      </c>
      <c r="FS4" s="96" t="str">
        <f>'Master-National Baseline Data'!FS4</f>
        <v>mg/kg soil</v>
      </c>
      <c r="FT4" s="96" t="str">
        <f>'Master-National Baseline Data'!FT4</f>
        <v>mg/kg soil</v>
      </c>
      <c r="FU4" s="96" t="str">
        <f>'Master-National Baseline Data'!FU4</f>
        <v>mg/kg soil</v>
      </c>
      <c r="FV4" s="96" t="str">
        <f>'Master-National Baseline Data'!FV4</f>
        <v>cmolc/kg soil</v>
      </c>
      <c r="FW4" s="96" t="str">
        <f>'Master-National Baseline Data'!FW4</f>
        <v>cmolc/kg soil</v>
      </c>
      <c r="FX4" s="96" t="str">
        <f>'Master-National Baseline Data'!FX4</f>
        <v>cmolc/kg soil</v>
      </c>
      <c r="FY4" s="96" t="str">
        <f>'Master-National Baseline Data'!FY4</f>
        <v>cmolc/kg soil</v>
      </c>
      <c r="FZ4" s="96" t="str">
        <f>'Master-National Baseline Data'!FZ4</f>
        <v>cmolc/kg soil</v>
      </c>
      <c r="GA4" s="96" t="str">
        <f>'Master-National Baseline Data'!GA4</f>
        <v>%</v>
      </c>
      <c r="GB4" s="52"/>
    </row>
    <row r="5" spans="1:199" ht="13.5" thickBot="1" x14ac:dyDescent="0.25">
      <c r="A5" s="53"/>
      <c r="B5" s="172" t="str">
        <f>'Master-National Baseline Data'!B5</f>
        <v>Sample number</v>
      </c>
      <c r="C5" s="130" t="str">
        <f>'Master-National Baseline Data'!C5</f>
        <v>Laboratory sample code</v>
      </c>
      <c r="D5" s="130" t="str">
        <f>'Master-National Baseline Data'!D5</f>
        <v>Bulk density sample code</v>
      </c>
      <c r="E5" s="130" t="str">
        <f>'Master-National Baseline Data'!E5</f>
        <v>Unique georeferenced site identifier</v>
      </c>
      <c r="F5" s="130" t="str">
        <f>'Master-National Baseline Data'!F5</f>
        <v>CSI livelihood zone</v>
      </c>
      <c r="G5" s="130" t="str">
        <f>'Master-National Baseline Data'!G5</f>
        <v>CSI Region</v>
      </c>
      <c r="H5" s="130" t="str">
        <f>'Master-National Baseline Data'!H5</f>
        <v>CSI Zone</v>
      </c>
      <c r="I5" s="130" t="str">
        <f>'Master-National Baseline Data'!I5</f>
        <v>CSI Woreda</v>
      </c>
      <c r="J5" s="130" t="str">
        <f>'Master-National Baseline Data'!J5</f>
        <v>CSI Kebele</v>
      </c>
      <c r="K5" s="130" t="str">
        <f>'Master-National Baseline Data'!K5</f>
        <v>CSI watershed</v>
      </c>
      <c r="L5" s="130" t="str">
        <f>'Master-National Baseline Data'!L5</f>
        <v>CSI watershed sub-site</v>
      </c>
      <c r="M5" s="130" t="str">
        <f>'Master-National Baseline Data'!M5</f>
        <v>Carbon Benefits Project code</v>
      </c>
      <c r="N5" s="130" t="str">
        <f>'Master-National Baseline Data'!N5</f>
        <v>Sustainable land management</v>
      </c>
      <c r="O5" s="130" t="str">
        <f>'Master-National Baseline Data'!O5</f>
        <v>Land degradation and development issue</v>
      </c>
      <c r="P5" s="130" t="str">
        <f>'Master-National Baseline Data'!P5</f>
        <v>Land use</v>
      </c>
      <c r="Q5" s="130" t="str">
        <f>'Master-National Baseline Data'!Q5</f>
        <v>Land use type and SLM objectives</v>
      </c>
      <c r="R5" s="130" t="str">
        <f>'Master-National Baseline Data'!R5</f>
        <v>Detailed physical and biological SLM</v>
      </c>
      <c r="S5" s="130" t="str">
        <f>'Master-National Baseline Data'!S5</f>
        <v>Land cover</v>
      </c>
      <c r="T5" s="130" t="str">
        <f>'Master-National Baseline Data'!T5</f>
        <v>SLM intervention</v>
      </c>
      <c r="U5" s="130" t="str">
        <f>'Master-National Baseline Data'!U5</f>
        <v xml:space="preserve">SLM intervention land use </v>
      </c>
      <c r="V5" s="130" t="str">
        <f>'Master-National Baseline Data'!V5</f>
        <v>SLM intervention land use land cover</v>
      </c>
      <c r="W5" s="130" t="str">
        <f>'Master-National Baseline Data'!W5</f>
        <v>Year SLM started</v>
      </c>
      <c r="X5" s="130" t="str">
        <f>'Master-National Baseline Data'!X5</f>
        <v>Time</v>
      </c>
      <c r="Y5" s="130" t="str">
        <f>'Master-National Baseline Data'!Y5</f>
        <v>SLM intervention land use land cover and  years</v>
      </c>
      <c r="Z5" s="130" t="str">
        <f>'Master-National Baseline Data'!Z5</f>
        <v>Physical measures</v>
      </c>
      <c r="AA5" s="130" t="str">
        <f>'Master-National Baseline Data'!AA5</f>
        <v>Biological measures</v>
      </c>
      <c r="AB5" s="130" t="str">
        <f>'Master-National Baseline Data'!AB5</f>
        <v>Major trees, shrubs and bushes</v>
      </c>
      <c r="AC5" s="130" t="str">
        <f>'Master-National Baseline Data'!AC5</f>
        <v>Major grass spp.</v>
      </c>
      <c r="AD5" s="130" t="str">
        <f>'Master-National Baseline Data'!AD5</f>
        <v>Livelihood main crops</v>
      </c>
      <c r="AE5" s="130" t="str">
        <f>'Master-National Baseline Data'!AE5</f>
        <v>Major crops in the field</v>
      </c>
      <c r="AF5" s="130" t="str">
        <f>'Master-National Baseline Data'!AF5</f>
        <v>Vegetation</v>
      </c>
      <c r="AG5" s="130" t="str">
        <f>'Master-National Baseline Data'!AG5</f>
        <v>Livelihood zone main livestock</v>
      </c>
      <c r="AH5" s="130" t="str">
        <f>'Master-National Baseline Data'!AH5</f>
        <v>Sample profile or surface</v>
      </c>
      <c r="AI5" s="130" t="str">
        <f>'Master-National Baseline Data'!AI5</f>
        <v>Sample name and depth</v>
      </c>
      <c r="AJ5" s="130" t="str">
        <f>'Master-National Baseline Data'!AJ5</f>
        <v>Sample name and depth bulk density</v>
      </c>
      <c r="AK5" s="130" t="str">
        <f>'Master-National Baseline Data'!AK5</f>
        <v>Sample depth  range</v>
      </c>
      <c r="AL5" s="130" t="str">
        <f>'Master-National Baseline Data'!AL5</f>
        <v>Sample depth actual</v>
      </c>
      <c r="AM5" s="130" t="str">
        <f>'Master-National Baseline Data'!AM5</f>
        <v>Sample for wet chemical analysis (WCA) Cornell</v>
      </c>
      <c r="AN5" s="130" t="str">
        <f>'Master-National Baseline Data'!AN5</f>
        <v>Sample for mid-infra red (MIR) AFSIS</v>
      </c>
      <c r="AO5" s="130" t="str">
        <f>'Master-National Baseline Data'!AO5</f>
        <v>Soil fertility trial (SFT) Jimma</v>
      </c>
      <c r="AP5" s="130" t="str">
        <f>'Master-National Baseline Data'!AP5</f>
        <v>UTM Watershed centroid latitude</v>
      </c>
      <c r="AQ5" s="130" t="str">
        <f>'Master-National Baseline Data'!AQ5</f>
        <v>UTM Watershed centroid longitude</v>
      </c>
      <c r="AR5" s="130" t="str">
        <f>'Master-National Baseline Data'!AR5</f>
        <v>Decimal degree watershed centroid Lat</v>
      </c>
      <c r="AS5" s="130" t="str">
        <f>'Master-National Baseline Data'!AS5</f>
        <v>Decimal degree watershed centroid Lon</v>
      </c>
      <c r="AT5" s="130" t="str">
        <f>'Master-National Baseline Data'!AT5</f>
        <v>Degree minute second watershed centroid Lat</v>
      </c>
      <c r="AU5" s="130" t="str">
        <f>'Master-National Baseline Data'!AU5</f>
        <v>Degree  watershed centroid Lon</v>
      </c>
      <c r="AV5" s="130" t="str">
        <f>'Master-National Baseline Data'!AV5</f>
        <v>African Albers equal area conic projected location Lat</v>
      </c>
      <c r="AW5" s="130" t="str">
        <f>'Master-National Baseline Data'!AW5</f>
        <v>African Albers equal area conic projected location Lon</v>
      </c>
      <c r="AX5" s="130" t="str">
        <f>'Master-National Baseline Data'!AX5</f>
        <v>Watershed intervention site elevation Google Earth</v>
      </c>
      <c r="AY5" s="130" t="str">
        <f>'Master-National Baseline Data'!AY5</f>
        <v>Watershed intervention site centroid elevation tablet GPS</v>
      </c>
      <c r="AZ5" s="130" t="str">
        <f>'Master-National Baseline Data'!AZ5</f>
        <v>Topographic index 2500</v>
      </c>
      <c r="BA5" s="130" t="str">
        <f>'Master-National Baseline Data'!BA5</f>
        <v>Topographic index 2000</v>
      </c>
      <c r="BB5" s="130" t="str">
        <f>'Master-National Baseline Data'!BB5</f>
        <v>Topographic index 1500</v>
      </c>
      <c r="BC5" s="130" t="str">
        <f>'Master-National Baseline Data'!BC5</f>
        <v>Topographic index 1000</v>
      </c>
      <c r="BD5" s="130" t="str">
        <f>'Master-National Baseline Data'!BD5</f>
        <v>Topographic index 500</v>
      </c>
      <c r="BE5" s="130" t="str">
        <f>'Master-National Baseline Data'!BE5</f>
        <v>Topographic index 250</v>
      </c>
      <c r="BF5" s="130" t="str">
        <f>'Master-National Baseline Data'!BF5</f>
        <v>Topographic index 100</v>
      </c>
      <c r="BG5" s="130" t="str">
        <f>'Master-National Baseline Data'!BG5</f>
        <v>Aspect</v>
      </c>
      <c r="BH5" s="130" t="str">
        <f>'Master-National Baseline Data'!BH5</f>
        <v>Elevation</v>
      </c>
      <c r="BI5" s="130" t="str">
        <f>'Master-National Baseline Data'!BI5</f>
        <v>Plan curvature</v>
      </c>
      <c r="BJ5" s="130" t="str">
        <f>'Master-National Baseline Data'!BJ5</f>
        <v>Pro_curv</v>
      </c>
      <c r="BK5" s="130" t="str">
        <f>'Master-National Baseline Data'!BK5</f>
        <v>Slope</v>
      </c>
      <c r="BL5" s="130" t="str">
        <f>'Master-National Baseline Data'!BL5</f>
        <v>Slope length</v>
      </c>
      <c r="BM5" s="130" t="str">
        <f>'Master-National Baseline Data'!BM5</f>
        <v>Curvature</v>
      </c>
      <c r="BN5" s="130" t="str">
        <f>'Master-National Baseline Data'!BN5</f>
        <v>Mean annual temperature</v>
      </c>
      <c r="BO5" s="130" t="str">
        <f>'Master-National Baseline Data'!BO5</f>
        <v>Mean monthly precipitation</v>
      </c>
      <c r="BP5" s="130" t="str">
        <f>'Master-National Baseline Data'!BP5</f>
        <v>Mean annual precipitation</v>
      </c>
      <c r="BQ5" s="130" t="str">
        <f>'Master-National Baseline Data'!BQ5</f>
        <v>Monthly potential evapotranspiration</v>
      </c>
      <c r="BR5" s="130" t="str">
        <f>'Master-National Baseline Data'!BR5</f>
        <v>Potential evapotranspiration</v>
      </c>
      <c r="BS5" s="130" t="str">
        <f>'Master-National Baseline Data'!BS5</f>
        <v>Potential evapotranspiration ratio (PET/MAP)</v>
      </c>
      <c r="BT5" s="130" t="str">
        <f>'Master-National Baseline Data'!BT5</f>
        <v>Water vapor pressure</v>
      </c>
      <c r="BU5" s="130" t="str">
        <f>'Master-National Baseline Data'!BU5</f>
        <v>Wind speed</v>
      </c>
      <c r="BV5" s="130" t="str">
        <f>'Master-National Baseline Data'!BV5</f>
        <v>Mean day length</v>
      </c>
      <c r="BW5" s="130" t="str">
        <f>'Master-National Baseline Data'!BW5</f>
        <v>Precipitation deficit</v>
      </c>
      <c r="BX5" s="130" t="str">
        <f>'Master-National Baseline Data'!BX5</f>
        <v xml:space="preserve">Runoff </v>
      </c>
      <c r="BY5" s="130" t="str">
        <f>'Master-National Baseline Data'!BY5</f>
        <v>Runoff ratio</v>
      </c>
      <c r="BZ5" s="130" t="str">
        <f>'Master-National Baseline Data'!BZ5</f>
        <v>Aridity</v>
      </c>
      <c r="CA5" s="130" t="str">
        <f>'Master-National Baseline Data'!CA5</f>
        <v>Aridity index</v>
      </c>
      <c r="CB5" s="130" t="str">
        <f>'Master-National Baseline Data'!CB5</f>
        <v>NPP</v>
      </c>
      <c r="CC5" s="130" t="str">
        <f>'Master-National Baseline Data'!CC5</f>
        <v xml:space="preserve">Climatic dependent potential NPP </v>
      </c>
      <c r="CD5" s="130" t="str">
        <f>'Master-National Baseline Data'!CD5</f>
        <v>NPP precipitation</v>
      </c>
      <c r="CE5" s="130" t="str">
        <f>'Master-National Baseline Data'!CE5</f>
        <v>NPP temperature</v>
      </c>
      <c r="CF5" s="130" t="str">
        <f>'Master-National Baseline Data'!CF5</f>
        <v>NPP limited by</v>
      </c>
      <c r="CG5" s="130" t="str">
        <f>'Master-National Baseline Data'!CG5</f>
        <v>NPP precipitation  sensitivity</v>
      </c>
      <c r="CH5" s="130" t="str">
        <f>'Master-National Baseline Data'!CH5</f>
        <v>NPP  temperature sensitivity</v>
      </c>
      <c r="CI5" s="130" t="str">
        <f>'Master-National Baseline Data'!CI5</f>
        <v>Holdridge zone</v>
      </c>
      <c r="CJ5" s="130" t="str">
        <f>'Master-National Baseline Data'!CJ5</f>
        <v>Koeppen climate class</v>
      </c>
      <c r="CK5" s="130" t="str">
        <f>'Master-National Baseline Data'!CK5</f>
        <v>Budyko climate class</v>
      </c>
      <c r="CL5" s="130" t="str">
        <f>'Master-National Baseline Data'!CL5</f>
        <v>Moist major growing season PRC/PET &gt; 0.5 rain fall dependent</v>
      </c>
      <c r="CM5" s="130" t="str">
        <f>'Master-National Baseline Data'!CM5</f>
        <v>Root activity</v>
      </c>
      <c r="CN5" s="130" t="str">
        <f>'Master-National Baseline Data'!CN5</f>
        <v>Soil color</v>
      </c>
      <c r="CO5" s="130" t="str">
        <f>'Master-National Baseline Data'!CO5</f>
        <v>Bulk density</v>
      </c>
      <c r="CP5" s="130" t="str">
        <f>'Master-National Baseline Data'!CP5</f>
        <v>Sand content</v>
      </c>
      <c r="CQ5" s="130" t="str">
        <f>'Master-National Baseline Data'!CQ5</f>
        <v>Clay content</v>
      </c>
      <c r="CR5" s="130" t="str">
        <f>'Master-National Baseline Data'!CR5</f>
        <v>Silt content</v>
      </c>
      <c r="CS5" s="130" t="str">
        <f>'Master-National Baseline Data'!CS5</f>
        <v>Texture class</v>
      </c>
      <c r="CT5" s="130" t="str">
        <f>'Master-National Baseline Data'!CT5</f>
        <v>Drainage</v>
      </c>
      <c r="CU5" s="130" t="str">
        <f>'Master-National Baseline Data'!CU5</f>
        <v>Available water capacity</v>
      </c>
      <c r="CV5" s="130" t="str">
        <f>'Master-National Baseline Data'!CV5</f>
        <v>Moisture retention at 0.1 bar</v>
      </c>
      <c r="CW5" s="130" t="str">
        <f>'Master-National Baseline Data'!CW5</f>
        <v>Moisture retention at 15 bar</v>
      </c>
      <c r="CX5" s="130" t="str">
        <f>'Master-National Baseline Data'!CX5</f>
        <v>Moisture</v>
      </c>
      <c r="CY5" s="130" t="str">
        <f>'Master-National Baseline Data'!CY5</f>
        <v>pH-H2O</v>
      </c>
      <c r="CZ5" s="130" t="str">
        <f>'Master-National Baseline Data'!CZ5</f>
        <v>Modified Mellich Buffered pH</v>
      </c>
      <c r="DA5" s="130" t="str">
        <f>'Master-National Baseline Data'!DA5</f>
        <v>Desired pH (set at 6.5 best pH for nutrients)</v>
      </c>
      <c r="DB5" s="130" t="str">
        <f>'Master-National Baseline Data'!DB5</f>
        <v>pH offset</v>
      </c>
      <c r="DC5" s="130" t="str">
        <f>'Master-National Baseline Data'!DC5</f>
        <v>Lime required (if pH &lt; desired pH and pHBF &gt;0)</v>
      </c>
      <c r="DD5" s="130" t="str">
        <f>'Master-National Baseline Data'!DD5</f>
        <v>Loss on ignition</v>
      </c>
      <c r="DE5" s="130" t="str">
        <f>'Master-National Baseline Data'!DE5</f>
        <v xml:space="preserve">Organic matter </v>
      </c>
      <c r="DF5" s="130" t="str">
        <f>'Master-National Baseline Data'!DF5</f>
        <v>Total C percent</v>
      </c>
      <c r="DG5" s="130" t="str">
        <f>'Master-National Baseline Data'!DG5</f>
        <v>Total C percent in horizon</v>
      </c>
      <c r="DH5" s="130" t="str">
        <f>'Master-National Baseline Data'!DH5</f>
        <v>Total C percent in surface soil</v>
      </c>
      <c r="DI5" s="130" t="str">
        <f>'Master-National Baseline Data'!DI5</f>
        <v>Total C concentration</v>
      </c>
      <c r="DJ5" s="130" t="str">
        <f>'Master-National Baseline Data'!DJ5</f>
        <v>Total C concentration in profile</v>
      </c>
      <c r="DK5" s="130" t="str">
        <f>'Master-National Baseline Data'!DK5</f>
        <v>Total C concentration in surface soil</v>
      </c>
      <c r="DL5" s="130" t="str">
        <f>'Master-National Baseline Data'!DL5</f>
        <v>Total C stock</v>
      </c>
      <c r="DM5" s="130" t="str">
        <f>'Master-National Baseline Data'!DM5</f>
        <v>Total C stock in horizon</v>
      </c>
      <c r="DN5" s="130" t="str">
        <f>'Master-National Baseline Data'!DN5</f>
        <v>Total C stock in profile</v>
      </c>
      <c r="DO5" s="130" t="str">
        <f>'Master-National Baseline Data'!DO5</f>
        <v>Total C stock in surface soil</v>
      </c>
      <c r="DP5" s="130" t="str">
        <f>'Master-National Baseline Data'!DP5</f>
        <v>Total C stock in CO2 equivalent</v>
      </c>
      <c r="DQ5" s="130" t="str">
        <f>'Master-National Baseline Data'!DQ5</f>
        <v>Total C stock in CO2 equivalent in horizon</v>
      </c>
      <c r="DR5" s="130" t="str">
        <f>'Master-National Baseline Data'!DR5</f>
        <v>Total C stock in CO2 equivalent in profile</v>
      </c>
      <c r="DS5" s="130" t="str">
        <f>'Master-National Baseline Data'!DS5</f>
        <v>Total C stock in CO2 equivalent in surface soil</v>
      </c>
      <c r="DT5" s="130" t="str">
        <f>'Master-National Baseline Data'!DT5</f>
        <v>Total N percent</v>
      </c>
      <c r="DU5" s="130" t="str">
        <f>'Master-National Baseline Data'!DU5</f>
        <v>Total N concentration</v>
      </c>
      <c r="DV5" s="130" t="str">
        <f>'Master-National Baseline Data'!DV5</f>
        <v>C/N ratio</v>
      </c>
      <c r="DW5" s="130" t="str">
        <f>'Master-National Baseline Data'!DW5</f>
        <v>Mehlich III extractable Aluminum</v>
      </c>
      <c r="DX5" s="130" t="str">
        <f>'Master-National Baseline Data'!DX5</f>
        <v>Mehlich III extractable Boron</v>
      </c>
      <c r="DY5" s="130" t="str">
        <f>'Master-National Baseline Data'!DY5</f>
        <v>Mehlich III extractable Calcium</v>
      </c>
      <c r="DZ5" s="130" t="str">
        <f>'Master-National Baseline Data'!DZ5</f>
        <v>Mehlich III extractable Cobalt</v>
      </c>
      <c r="EA5" s="130" t="str">
        <f>'Master-National Baseline Data'!EA5</f>
        <v>Mehlich III extractable Copper</v>
      </c>
      <c r="EB5" s="130" t="str">
        <f>'Master-National Baseline Data'!EB5</f>
        <v>Mehlich III extractable Iron</v>
      </c>
      <c r="EC5" s="130" t="str">
        <f>'Master-National Baseline Data'!EC5</f>
        <v>Mehlich III extractable Potassium</v>
      </c>
      <c r="ED5" s="130" t="str">
        <f>'Master-National Baseline Data'!ED5</f>
        <v>Mehlich III extractable Magnesium</v>
      </c>
      <c r="EE5" s="130" t="str">
        <f>'Master-National Baseline Data'!EE5</f>
        <v>Mehlich III extractable Manganese</v>
      </c>
      <c r="EF5" s="130" t="str">
        <f>'Master-National Baseline Data'!EF5</f>
        <v>Mehlich III extractable Sodium</v>
      </c>
      <c r="EG5" s="130" t="str">
        <f>'Master-National Baseline Data'!EG5</f>
        <v>Mehlich III extractable Nickel</v>
      </c>
      <c r="EH5" s="130" t="str">
        <f>'Master-National Baseline Data'!EH5</f>
        <v>Mehlich III extractable Phosphorus</v>
      </c>
      <c r="EI5" s="130" t="str">
        <f>'Master-National Baseline Data'!EI5</f>
        <v>Mehlich III extractable Sulfur</v>
      </c>
      <c r="EJ5" s="130" t="str">
        <f>'Master-National Baseline Data'!EJ5</f>
        <v>Mehlich III extractable Zinc</v>
      </c>
      <c r="EK5" s="130" t="str">
        <f>'Master-National Baseline Data'!EK5</f>
        <v>Mehlich III exchangeable Ca</v>
      </c>
      <c r="EL5" s="130" t="str">
        <f>'Master-National Baseline Data'!EL5</f>
        <v>Mehlich III exchangeable K</v>
      </c>
      <c r="EM5" s="130" t="str">
        <f>'Master-National Baseline Data'!EM5</f>
        <v>Mehlich III exchangeable Mg</v>
      </c>
      <c r="EN5" s="130" t="str">
        <f>'Master-National Baseline Data'!EN5</f>
        <v>Mehlich III exchangeable Na</v>
      </c>
      <c r="EO5" s="130" t="str">
        <f>'Master-National Baseline Data'!EO5</f>
        <v>CEC</v>
      </c>
      <c r="EP5" s="130" t="str">
        <f>'Master-National Baseline Data'!EP5</f>
        <v>Percent base saturation</v>
      </c>
      <c r="EQ5" s="130" t="str">
        <f>'Master-National Baseline Data'!EQ5</f>
        <v>Crop biomass yield</v>
      </c>
      <c r="ER5" s="130" t="str">
        <f>'Master-National Baseline Data'!ER5</f>
        <v xml:space="preserve">Bulk density MIR </v>
      </c>
      <c r="ES5" s="130" t="str">
        <f>'Master-National Baseline Data'!ES5</f>
        <v>Sand content MIR</v>
      </c>
      <c r="ET5" s="130" t="str">
        <f>'Master-National Baseline Data'!ET5</f>
        <v>Clay content MIR</v>
      </c>
      <c r="EU5" s="130" t="str">
        <f>'Master-National Baseline Data'!EU5</f>
        <v>Silt content MIR</v>
      </c>
      <c r="EV5" s="130" t="str">
        <f>'Master-National Baseline Data'!EV5</f>
        <v>Available water capacity MIR</v>
      </c>
      <c r="EW5" s="130" t="str">
        <f>'Master-National Baseline Data'!EW5</f>
        <v>Moisture retention at 0.1 bar MIR</v>
      </c>
      <c r="EX5" s="130" t="str">
        <f>'Master-National Baseline Data'!EX5</f>
        <v>Moisture retention at 15 bar MIR</v>
      </c>
      <c r="EY5" s="130" t="str">
        <f>'Master-National Baseline Data'!EY5</f>
        <v>pH-H2O MIR</v>
      </c>
      <c r="EZ5" s="130" t="str">
        <f>'Master-National Baseline Data'!EZ5</f>
        <v>Moisture MIR</v>
      </c>
      <c r="FA5" s="130" t="str">
        <f>'Master-National Baseline Data'!FA5</f>
        <v>Loss on ignition MIR</v>
      </c>
      <c r="FB5" s="130" t="str">
        <f>'Master-National Baseline Data'!FB5</f>
        <v>Organic matter MIR</v>
      </c>
      <c r="FC5" s="130" t="str">
        <f>'Master-National Baseline Data'!FC5</f>
        <v>Total C MIR</v>
      </c>
      <c r="FD5" s="130" t="str">
        <f>'Master-National Baseline Data'!FD5</f>
        <v>Total C concentration MIR</v>
      </c>
      <c r="FE5" s="130" t="str">
        <f>'Master-National Baseline Data'!FE5</f>
        <v>Total N MIR</v>
      </c>
      <c r="FF5" s="130" t="str">
        <f>'Master-National Baseline Data'!FF5</f>
        <v>Total N concentration MIR</v>
      </c>
      <c r="FG5" s="130" t="str">
        <f>'Master-National Baseline Data'!FG5</f>
        <v>C/N ratio MIR</v>
      </c>
      <c r="FH5" s="130" t="str">
        <f>'Master-National Baseline Data'!FH5</f>
        <v>Mehlich III extractable Aluminum MIR</v>
      </c>
      <c r="FI5" s="130" t="str">
        <f>'Master-National Baseline Data'!FI5</f>
        <v>Mehlich III extractable Boron MIR</v>
      </c>
      <c r="FJ5" s="130" t="str">
        <f>'Master-National Baseline Data'!FJ5</f>
        <v>Mehlich III extractable Calcium MIR</v>
      </c>
      <c r="FK5" s="130" t="str">
        <f>'Master-National Baseline Data'!FK5</f>
        <v>Mehlich III extractable Cobalt MIR</v>
      </c>
      <c r="FL5" s="130" t="str">
        <f>'Master-National Baseline Data'!FL5</f>
        <v>Mehlich III extractable Copper MIR</v>
      </c>
      <c r="FM5" s="130" t="str">
        <f>'Master-National Baseline Data'!FM5</f>
        <v>Mehlich III extractable Iron MIR</v>
      </c>
      <c r="FN5" s="130" t="str">
        <f>'Master-National Baseline Data'!FN5</f>
        <v>Mehlich III extractable Potassium MIR</v>
      </c>
      <c r="FO5" s="130" t="str">
        <f>'Master-National Baseline Data'!FO5</f>
        <v>Mehlich III extractable Magnesium MIR</v>
      </c>
      <c r="FP5" s="130" t="str">
        <f>'Master-National Baseline Data'!FP5</f>
        <v>Mehlich III extractable Manganese MIR</v>
      </c>
      <c r="FQ5" s="130" t="str">
        <f>'Master-National Baseline Data'!FQ5</f>
        <v>Mehlich III extractable Sodium MIR</v>
      </c>
      <c r="FR5" s="130" t="str">
        <f>'Master-National Baseline Data'!FR5</f>
        <v>Mehlich III extractable Nickel MIR</v>
      </c>
      <c r="FS5" s="130" t="str">
        <f>'Master-National Baseline Data'!FS5</f>
        <v>Mehlich III extractable Phosphorus MIR</v>
      </c>
      <c r="FT5" s="130" t="str">
        <f>'Master-National Baseline Data'!FT5</f>
        <v>Mehlich III extractable Sulfur MIR</v>
      </c>
      <c r="FU5" s="130" t="str">
        <f>'Master-National Baseline Data'!FU5</f>
        <v>Mehlich III extractable Zinc MIR</v>
      </c>
      <c r="FV5" s="130" t="str">
        <f>'Master-National Baseline Data'!FV5</f>
        <v>Mehlich III exchangeable Ca MIR</v>
      </c>
      <c r="FW5" s="130" t="str">
        <f>'Master-National Baseline Data'!FW5</f>
        <v>Mehlich III exchangeable K MIR</v>
      </c>
      <c r="FX5" s="130" t="str">
        <f>'Master-National Baseline Data'!FX5</f>
        <v>Mehlich III exchangeable Mg MIR</v>
      </c>
      <c r="FY5" s="130" t="str">
        <f>'Master-National Baseline Data'!FY5</f>
        <v>Mehlich III exchangeable Na MIR</v>
      </c>
      <c r="FZ5" s="130" t="str">
        <f>'Master-National Baseline Data'!FZ5</f>
        <v>CEC MIR</v>
      </c>
      <c r="GA5" s="173" t="str">
        <f>'Master-National Baseline Data'!GA5</f>
        <v>Percent base saturation MIR</v>
      </c>
      <c r="GB5" s="53"/>
    </row>
    <row r="6" spans="1:199" ht="13.5" thickBot="1" x14ac:dyDescent="0.25">
      <c r="A6" s="55"/>
      <c r="B6" s="129" t="str">
        <f>'Master-National Baseline Data'!B6</f>
        <v>SANO</v>
      </c>
      <c r="C6" s="92" t="str">
        <f>'Master-National Baseline Data'!C6</f>
        <v>LACO</v>
      </c>
      <c r="D6" s="92" t="str">
        <f>'Master-National Baseline Data'!D6</f>
        <v>BDCO</v>
      </c>
      <c r="E6" s="92" t="str">
        <f>'Master-National Baseline Data'!E6</f>
        <v>UQSIORG</v>
      </c>
      <c r="F6" s="92" t="str">
        <f>'Master-National Baseline Data'!F6</f>
        <v>CSLZ</v>
      </c>
      <c r="G6" s="92" t="str">
        <f>'Master-National Baseline Data'!G6</f>
        <v>REGION</v>
      </c>
      <c r="H6" s="92" t="str">
        <f>'Master-National Baseline Data'!H6</f>
        <v>ZONE</v>
      </c>
      <c r="I6" s="92" t="str">
        <f>'Master-National Baseline Data'!I6</f>
        <v>WOREDA</v>
      </c>
      <c r="J6" s="92" t="str">
        <f>'Master-National Baseline Data'!J6</f>
        <v>KEBLE</v>
      </c>
      <c r="K6" s="92" t="str">
        <f>'Master-National Baseline Data'!K6</f>
        <v>WATSHED</v>
      </c>
      <c r="L6" s="92" t="str">
        <f>'Master-National Baseline Data'!L6</f>
        <v>WATSHEDIS</v>
      </c>
      <c r="M6" s="92" t="str">
        <f>'Master-National Baseline Data'!M6</f>
        <v>CBPC</v>
      </c>
      <c r="N6" s="92" t="str">
        <f>'Master-National Baseline Data'!N6</f>
        <v>PSNPSCEN</v>
      </c>
      <c r="O6" s="92" t="str">
        <f>'Master-National Baseline Data'!O6</f>
        <v>PSNPDMAN</v>
      </c>
      <c r="P6" s="92" t="str">
        <f>'Master-National Baseline Data'!P6</f>
        <v>PSNPLU</v>
      </c>
      <c r="Q6" s="92" t="str">
        <f>'Master-National Baseline Data'!Q6</f>
        <v>PSNPOBJ</v>
      </c>
      <c r="R6" s="92" t="str">
        <f>'Master-National Baseline Data'!R6</f>
        <v>PSNPPYBI</v>
      </c>
      <c r="S6" s="92" t="str">
        <f>'Master-National Baseline Data'!S6</f>
        <v>LANDC</v>
      </c>
      <c r="T6" s="92" t="str">
        <f>'Master-National Baseline Data'!T6</f>
        <v>PSNPMANT</v>
      </c>
      <c r="U6" s="92" t="str">
        <f>'Master-National Baseline Data'!U6</f>
        <v>PSNPLUS</v>
      </c>
      <c r="V6" s="92" t="str">
        <f>'Master-National Baseline Data'!V6</f>
        <v>PSNPDLUS</v>
      </c>
      <c r="W6" s="92" t="str">
        <f>'Master-National Baseline Data'!W6</f>
        <v>PSNPYR</v>
      </c>
      <c r="X6" s="92" t="str">
        <f>'Master-National Baseline Data'!X6</f>
        <v>PSNPNOYR</v>
      </c>
      <c r="Y6" s="92" t="str">
        <f>'Master-National Baseline Data'!Y6</f>
        <v>PSNPMANYR</v>
      </c>
      <c r="Z6" s="92" t="str">
        <f>'Master-National Baseline Data'!Z6</f>
        <v>PHYMES</v>
      </c>
      <c r="AA6" s="92" t="str">
        <f>'Master-National Baseline Data'!AA6</f>
        <v>BIOMES</v>
      </c>
      <c r="AB6" s="92" t="str">
        <f>'Master-National Baseline Data'!AB6</f>
        <v>TRSP</v>
      </c>
      <c r="AC6" s="92" t="str">
        <f>'Master-National Baseline Data'!AC6</f>
        <v>GRSP</v>
      </c>
      <c r="AD6" s="92" t="str">
        <f>'Master-National Baseline Data'!AD6</f>
        <v>LZMC</v>
      </c>
      <c r="AE6" s="92" t="str">
        <f>'Master-National Baseline Data'!AE6</f>
        <v>MCIF</v>
      </c>
      <c r="AF6" s="92" t="str">
        <f>'Master-National Baseline Data'!AF6</f>
        <v>VEG</v>
      </c>
      <c r="AG6" s="92" t="str">
        <f>'Master-National Baseline Data'!AG6</f>
        <v>LZML</v>
      </c>
      <c r="AH6" s="92" t="str">
        <f>'Master-National Baseline Data'!AH6</f>
        <v>SATY</v>
      </c>
      <c r="AI6" s="92" t="str">
        <f>'Master-National Baseline Data'!AI6</f>
        <v>SANA</v>
      </c>
      <c r="AJ6" s="92" t="str">
        <f>'Master-National Baseline Data'!AJ6</f>
        <v>SNBD</v>
      </c>
      <c r="AK6" s="92" t="str">
        <f>'Master-National Baseline Data'!AK6</f>
        <v>SAD</v>
      </c>
      <c r="AL6" s="92" t="str">
        <f>'Master-National Baseline Data'!AL6</f>
        <v>ASAD</v>
      </c>
      <c r="AM6" s="92" t="str">
        <f>'Master-National Baseline Data'!AM6</f>
        <v>WETC</v>
      </c>
      <c r="AN6" s="92" t="str">
        <f>'Master-National Baseline Data'!AN6</f>
        <v>SMIR</v>
      </c>
      <c r="AO6" s="92" t="str">
        <f>'Master-National Baseline Data'!AO6</f>
        <v>SSFR</v>
      </c>
      <c r="AP6" s="92" t="str">
        <f>'Master-National Baseline Data'!AP6</f>
        <v>UTME</v>
      </c>
      <c r="AQ6" s="92" t="str">
        <f>'Master-National Baseline Data'!AQ6</f>
        <v>UTMN</v>
      </c>
      <c r="AR6" s="92" t="str">
        <f>'Master-National Baseline Data'!AR6</f>
        <v>LATDD</v>
      </c>
      <c r="AS6" s="92" t="str">
        <f>'Master-National Baseline Data'!AS6</f>
        <v>LONDD</v>
      </c>
      <c r="AT6" s="92" t="str">
        <f>'Master-National Baseline Data'!AT6</f>
        <v>LATNDMS</v>
      </c>
      <c r="AU6" s="92" t="str">
        <f>'Master-National Baseline Data'!AU6</f>
        <v>LONDMS</v>
      </c>
      <c r="AV6" s="92" t="str">
        <f>'Master-National Baseline Data'!AV6</f>
        <v>X_m</v>
      </c>
      <c r="AW6" s="92" t="str">
        <f>'Master-National Baseline Data'!AW6</f>
        <v>Y_m</v>
      </c>
      <c r="AX6" s="92" t="str">
        <f>'Master-National Baseline Data'!AX6</f>
        <v>ELVGOGE</v>
      </c>
      <c r="AY6" s="92" t="str">
        <f>'Master-National Baseline Data'!AY6</f>
        <v>ELVTAB</v>
      </c>
      <c r="AZ6" s="92" t="str">
        <f>'Master-National Baseline Data'!AZ6</f>
        <v>TPI2500</v>
      </c>
      <c r="BA6" s="92" t="str">
        <f>'Master-National Baseline Data'!BA6</f>
        <v>TPI2000</v>
      </c>
      <c r="BB6" s="92" t="str">
        <f>'Master-National Baseline Data'!BB6</f>
        <v>TPI1500</v>
      </c>
      <c r="BC6" s="92" t="str">
        <f>'Master-National Baseline Data'!BC6</f>
        <v>TPI1000</v>
      </c>
      <c r="BD6" s="92" t="str">
        <f>'Master-National Baseline Data'!BD6</f>
        <v>TPI500</v>
      </c>
      <c r="BE6" s="92" t="str">
        <f>'Master-National Baseline Data'!BE6</f>
        <v>TPI250</v>
      </c>
      <c r="BF6" s="92" t="str">
        <f>'Master-National Baseline Data'!BF6</f>
        <v>TPI100</v>
      </c>
      <c r="BG6" s="92" t="str">
        <f>'Master-National Baseline Data'!BG6</f>
        <v>Aspect</v>
      </c>
      <c r="BH6" s="92" t="str">
        <f>'Master-National Baseline Data'!BH6</f>
        <v>DEM_90</v>
      </c>
      <c r="BI6" s="92" t="str">
        <f>'Master-National Baseline Data'!BI6</f>
        <v>Plan_curv</v>
      </c>
      <c r="BJ6" s="92" t="str">
        <f>'Master-National Baseline Data'!BJ6</f>
        <v>Pro_curv</v>
      </c>
      <c r="BK6" s="92" t="str">
        <f>'Master-National Baseline Data'!BK6</f>
        <v>Slope_deg</v>
      </c>
      <c r="BL6" s="92" t="str">
        <f>'Master-National Baseline Data'!BL6</f>
        <v>Slope_len</v>
      </c>
      <c r="BM6" s="92" t="str">
        <f>'Master-National Baseline Data'!BM6</f>
        <v>Total_curv</v>
      </c>
      <c r="BN6" s="92" t="str">
        <f>'Master-National Baseline Data'!BN6</f>
        <v>MAT</v>
      </c>
      <c r="BO6" s="92" t="str">
        <f>'Master-National Baseline Data'!BO6</f>
        <v>MMP</v>
      </c>
      <c r="BP6" s="92" t="str">
        <f>'Master-National Baseline Data'!BP6</f>
        <v>MAP</v>
      </c>
      <c r="BQ6" s="92" t="str">
        <f>'Master-National Baseline Data'!BQ6</f>
        <v>MPET</v>
      </c>
      <c r="BR6" s="92" t="str">
        <f>'Master-National Baseline Data'!BR6</f>
        <v>PET</v>
      </c>
      <c r="BS6" s="92" t="str">
        <f>'Master-National Baseline Data'!BS6</f>
        <v>PETR</v>
      </c>
      <c r="BT6" s="92" t="str">
        <f>'Master-National Baseline Data'!BT6</f>
        <v>WVP</v>
      </c>
      <c r="BU6" s="92" t="str">
        <f>'Master-National Baseline Data'!BU6</f>
        <v>WISD</v>
      </c>
      <c r="BV6" s="92" t="str">
        <f>'Master-National Baseline Data'!BV6</f>
        <v>MDYL</v>
      </c>
      <c r="BW6" s="92" t="str">
        <f>'Master-National Baseline Data'!BW6</f>
        <v>PRDF</v>
      </c>
      <c r="BX6" s="92" t="str">
        <f>'Master-National Baseline Data'!BX6</f>
        <v>ROFF</v>
      </c>
      <c r="BY6" s="92" t="str">
        <f>'Master-National Baseline Data'!BY6</f>
        <v>RURA</v>
      </c>
      <c r="BZ6" s="92" t="str">
        <f>'Master-National Baseline Data'!BZ6</f>
        <v>AR</v>
      </c>
      <c r="CA6" s="92" t="str">
        <f>'Master-National Baseline Data'!CA6</f>
        <v>AIX</v>
      </c>
      <c r="CB6" s="92" t="str">
        <f>'Master-National Baseline Data'!CB6</f>
        <v>MNPP</v>
      </c>
      <c r="CC6" s="92" t="str">
        <f>'Master-National Baseline Data'!CC6</f>
        <v>NPPC</v>
      </c>
      <c r="CD6" s="92" t="str">
        <f>'Master-National Baseline Data'!CD6</f>
        <v>NPPP</v>
      </c>
      <c r="CE6" s="92" t="str">
        <f>'Master-National Baseline Data'!CE6</f>
        <v>NPPT</v>
      </c>
      <c r="CF6" s="92" t="str">
        <f>'Master-National Baseline Data'!CF6</f>
        <v>NPPL</v>
      </c>
      <c r="CG6" s="92" t="str">
        <f>'Master-National Baseline Data'!CG6</f>
        <v>NPTS</v>
      </c>
      <c r="CH6" s="92" t="str">
        <f>'Master-National Baseline Data'!CH6</f>
        <v>NPPS</v>
      </c>
      <c r="CI6" s="92" t="str">
        <f>'Master-National Baseline Data'!CI6</f>
        <v>AECH</v>
      </c>
      <c r="CJ6" s="92" t="str">
        <f>'Master-National Baseline Data'!CJ6</f>
        <v>KKCL</v>
      </c>
      <c r="CK6" s="92" t="str">
        <f>'Master-National Baseline Data'!CK6</f>
        <v>BCL</v>
      </c>
      <c r="CL6" s="92" t="str">
        <f>'Master-National Baseline Data'!CL6</f>
        <v>MGROWSEAS</v>
      </c>
      <c r="CM6" s="92" t="str">
        <f>'Master-National Baseline Data'!CM6</f>
        <v>ROOTACTV</v>
      </c>
      <c r="CN6" s="92" t="str">
        <f>'Master-National Baseline Data'!CN6</f>
        <v>COLOR</v>
      </c>
      <c r="CO6" s="92" t="str">
        <f>'Master-National Baseline Data'!CO6</f>
        <v>BD</v>
      </c>
      <c r="CP6" s="92" t="str">
        <f>'Master-National Baseline Data'!CP6</f>
        <v>SAND</v>
      </c>
      <c r="CQ6" s="92" t="str">
        <f>'Master-National Baseline Data'!CQ6</f>
        <v>CLAY</v>
      </c>
      <c r="CR6" s="92" t="str">
        <f>'Master-National Baseline Data'!CR6</f>
        <v>SILT</v>
      </c>
      <c r="CS6" s="92" t="str">
        <f>'Master-National Baseline Data'!CS6</f>
        <v>TEXC</v>
      </c>
      <c r="CT6" s="92" t="str">
        <f>'Master-National Baseline Data'!CT6</f>
        <v>DRAN</v>
      </c>
      <c r="CU6" s="92" t="str">
        <f>'Master-National Baseline Data'!CU6</f>
        <v>AWC</v>
      </c>
      <c r="CV6" s="92" t="str">
        <f>'Master-National Baseline Data'!CV6</f>
        <v>MC0.1</v>
      </c>
      <c r="CW6" s="92" t="str">
        <f>'Master-National Baseline Data'!CW6</f>
        <v>MC15</v>
      </c>
      <c r="CX6" s="92" t="str">
        <f>'Master-National Baseline Data'!CX6</f>
        <v>MOIS</v>
      </c>
      <c r="CY6" s="92" t="str">
        <f>'Master-National Baseline Data'!CY6</f>
        <v>pHWa</v>
      </c>
      <c r="CZ6" s="92" t="str">
        <f>'Master-National Baseline Data'!CZ6</f>
        <v>pHBF</v>
      </c>
      <c r="DA6" s="92" t="str">
        <f>'Master-National Baseline Data'!DA6</f>
        <v>DpH</v>
      </c>
      <c r="DB6" s="92" t="str">
        <f>'Master-National Baseline Data'!DB6</f>
        <v>pHDIFFR</v>
      </c>
      <c r="DC6" s="92" t="str">
        <f>'Master-National Baseline Data'!DC6</f>
        <v>LRABRV</v>
      </c>
      <c r="DD6" s="92" t="str">
        <f>'Master-National Baseline Data'!DD6</f>
        <v>LOI</v>
      </c>
      <c r="DE6" s="92" t="str">
        <f>'Master-National Baseline Data'!DE6</f>
        <v>OM</v>
      </c>
      <c r="DF6" s="92" t="str">
        <f>'Master-National Baseline Data'!DF6</f>
        <v>TCP</v>
      </c>
      <c r="DG6" s="92" t="str">
        <f>'Master-National Baseline Data'!DG6</f>
        <v>TCPH</v>
      </c>
      <c r="DH6" s="92" t="str">
        <f>'Master-National Baseline Data'!DH6</f>
        <v>TCPS</v>
      </c>
      <c r="DI6" s="92" t="str">
        <f>'Master-National Baseline Data'!DI6</f>
        <v>TCCO</v>
      </c>
      <c r="DJ6" s="92" t="str">
        <f>'Master-National Baseline Data'!DJ6</f>
        <v>TCCOP</v>
      </c>
      <c r="DK6" s="92" t="str">
        <f>'Master-National Baseline Data'!DK6</f>
        <v>TCCOS</v>
      </c>
      <c r="DL6" s="92" t="str">
        <f>'Master-National Baseline Data'!DL6</f>
        <v>TCS</v>
      </c>
      <c r="DM6" s="92" t="str">
        <f>'Master-National Baseline Data'!DM6</f>
        <v>TCSH</v>
      </c>
      <c r="DN6" s="92" t="str">
        <f>'Master-National Baseline Data'!DN6</f>
        <v>TCSP</v>
      </c>
      <c r="DO6" s="92" t="str">
        <f>'Master-National Baseline Data'!DO6</f>
        <v>TCSS</v>
      </c>
      <c r="DP6" s="92" t="str">
        <f>'Master-National Baseline Data'!DP6</f>
        <v>TCSCO2E</v>
      </c>
      <c r="DQ6" s="92" t="str">
        <f>'Master-National Baseline Data'!DQ6</f>
        <v>TCSCO2EH</v>
      </c>
      <c r="DR6" s="92" t="str">
        <f>'Master-National Baseline Data'!DR6</f>
        <v>TCSCO2EP</v>
      </c>
      <c r="DS6" s="92" t="str">
        <f>'Master-National Baseline Data'!DS6</f>
        <v>TCSCO2ES</v>
      </c>
      <c r="DT6" s="92" t="str">
        <f>'Master-National Baseline Data'!DT6</f>
        <v>TNP</v>
      </c>
      <c r="DU6" s="92" t="str">
        <f>'Master-National Baseline Data'!DU6</f>
        <v>TNCO</v>
      </c>
      <c r="DV6" s="92" t="str">
        <f>'Master-National Baseline Data'!DV6</f>
        <v>CNR</v>
      </c>
      <c r="DW6" s="92" t="str">
        <f>'Master-National Baseline Data'!DW6</f>
        <v>Al</v>
      </c>
      <c r="DX6" s="92" t="str">
        <f>'Master-National Baseline Data'!DX6</f>
        <v>B</v>
      </c>
      <c r="DY6" s="92" t="str">
        <f>'Master-National Baseline Data'!DY6</f>
        <v>Ca</v>
      </c>
      <c r="DZ6" s="92" t="str">
        <f>'Master-National Baseline Data'!DZ6</f>
        <v>Co</v>
      </c>
      <c r="EA6" s="92" t="str">
        <f>'Master-National Baseline Data'!EA6</f>
        <v>Cu</v>
      </c>
      <c r="EB6" s="92" t="str">
        <f>'Master-National Baseline Data'!EB6</f>
        <v>Fe</v>
      </c>
      <c r="EC6" s="92" t="str">
        <f>'Master-National Baseline Data'!EC6</f>
        <v>K</v>
      </c>
      <c r="ED6" s="92" t="str">
        <f>'Master-National Baseline Data'!ED6</f>
        <v>Mg</v>
      </c>
      <c r="EE6" s="92" t="str">
        <f>'Master-National Baseline Data'!EE6</f>
        <v>Mn</v>
      </c>
      <c r="EF6" s="92" t="str">
        <f>'Master-National Baseline Data'!EF6</f>
        <v>Na</v>
      </c>
      <c r="EG6" s="92" t="str">
        <f>'Master-National Baseline Data'!EG6</f>
        <v>Ni</v>
      </c>
      <c r="EH6" s="92" t="str">
        <f>'Master-National Baseline Data'!EH6</f>
        <v>P</v>
      </c>
      <c r="EI6" s="92" t="str">
        <f>'Master-National Baseline Data'!EI6</f>
        <v>S</v>
      </c>
      <c r="EJ6" s="92" t="str">
        <f>'Master-National Baseline Data'!EJ6</f>
        <v>Zn</v>
      </c>
      <c r="EK6" s="92" t="str">
        <f>'Master-National Baseline Data'!EK6</f>
        <v>EXCa</v>
      </c>
      <c r="EL6" s="92" t="str">
        <f>'Master-National Baseline Data'!EL6</f>
        <v>EXK</v>
      </c>
      <c r="EM6" s="92" t="str">
        <f>'Master-National Baseline Data'!EM6</f>
        <v>EXMg</v>
      </c>
      <c r="EN6" s="92" t="str">
        <f>'Master-National Baseline Data'!EN6</f>
        <v>EXNa</v>
      </c>
      <c r="EO6" s="92" t="str">
        <f>'Master-National Baseline Data'!EO6</f>
        <v>CEC</v>
      </c>
      <c r="EP6" s="92" t="str">
        <f>'Master-National Baseline Data'!EP6</f>
        <v>PBS</v>
      </c>
      <c r="EQ6" s="92" t="str">
        <f>'Master-National Baseline Data'!EQ6</f>
        <v>YIELD</v>
      </c>
      <c r="ER6" s="92" t="str">
        <f>'Master-National Baseline Data'!ER6</f>
        <v>BD_MIR</v>
      </c>
      <c r="ES6" s="92" t="str">
        <f>'Master-National Baseline Data'!ES6</f>
        <v>SAND_MIR</v>
      </c>
      <c r="ET6" s="92" t="str">
        <f>'Master-National Baseline Data'!ET6</f>
        <v>CLAY_MIR</v>
      </c>
      <c r="EU6" s="92" t="str">
        <f>'Master-National Baseline Data'!EU6</f>
        <v>SILT_MIR</v>
      </c>
      <c r="EV6" s="92" t="str">
        <f>'Master-National Baseline Data'!EV6</f>
        <v>AWC_MIR</v>
      </c>
      <c r="EW6" s="92" t="str">
        <f>'Master-National Baseline Data'!EW6</f>
        <v>MC0.1_MIR</v>
      </c>
      <c r="EX6" s="92" t="str">
        <f>'Master-National Baseline Data'!EX6</f>
        <v>MC15_MIR</v>
      </c>
      <c r="EY6" s="92" t="str">
        <f>'Master-National Baseline Data'!EY6</f>
        <v>pHWa_MIR</v>
      </c>
      <c r="EZ6" s="92" t="str">
        <f>'Master-National Baseline Data'!EZ6</f>
        <v>MOIS_MIR</v>
      </c>
      <c r="FA6" s="92" t="str">
        <f>'Master-National Baseline Data'!FA6</f>
        <v>LOI_MIR</v>
      </c>
      <c r="FB6" s="92" t="str">
        <f>'Master-National Baseline Data'!FB6</f>
        <v>OM_MIR</v>
      </c>
      <c r="FC6" s="92" t="str">
        <f>'Master-National Baseline Data'!FC6</f>
        <v>TCP_MIR</v>
      </c>
      <c r="FD6" s="92" t="str">
        <f>'Master-National Baseline Data'!FD6</f>
        <v>TCCO_MIR</v>
      </c>
      <c r="FE6" s="92" t="str">
        <f>'Master-National Baseline Data'!FE6</f>
        <v>TNP_MIR</v>
      </c>
      <c r="FF6" s="92" t="str">
        <f>'Master-National Baseline Data'!FF6</f>
        <v>TNCO_MIR</v>
      </c>
      <c r="FG6" s="92" t="str">
        <f>'Master-National Baseline Data'!FG6</f>
        <v>CNR_MIR</v>
      </c>
      <c r="FH6" s="92" t="str">
        <f>'Master-National Baseline Data'!FH6</f>
        <v>Al_MIR</v>
      </c>
      <c r="FI6" s="92" t="str">
        <f>'Master-National Baseline Data'!FI6</f>
        <v>B_MIR</v>
      </c>
      <c r="FJ6" s="92" t="str">
        <f>'Master-National Baseline Data'!FJ6</f>
        <v>Ca_MIR</v>
      </c>
      <c r="FK6" s="92" t="str">
        <f>'Master-National Baseline Data'!FK6</f>
        <v>Co_MIR</v>
      </c>
      <c r="FL6" s="92" t="str">
        <f>'Master-National Baseline Data'!FL6</f>
        <v>Cu_MIR</v>
      </c>
      <c r="FM6" s="92" t="str">
        <f>'Master-National Baseline Data'!FM6</f>
        <v>Fe_MIR</v>
      </c>
      <c r="FN6" s="92" t="str">
        <f>'Master-National Baseline Data'!FN6</f>
        <v>K_MIR</v>
      </c>
      <c r="FO6" s="92" t="str">
        <f>'Master-National Baseline Data'!FO6</f>
        <v>Mg_MIR</v>
      </c>
      <c r="FP6" s="92" t="str">
        <f>'Master-National Baseline Data'!FP6</f>
        <v>Mn_MIR</v>
      </c>
      <c r="FQ6" s="92" t="str">
        <f>'Master-National Baseline Data'!FQ6</f>
        <v>Na_MIR</v>
      </c>
      <c r="FR6" s="92" t="str">
        <f>'Master-National Baseline Data'!FR6</f>
        <v>Ni_MIR</v>
      </c>
      <c r="FS6" s="92" t="str">
        <f>'Master-National Baseline Data'!FS6</f>
        <v>P_MIR</v>
      </c>
      <c r="FT6" s="92" t="str">
        <f>'Master-National Baseline Data'!FT6</f>
        <v>S_MIR</v>
      </c>
      <c r="FU6" s="92" t="str">
        <f>'Master-National Baseline Data'!FU6</f>
        <v>Zn_MIR</v>
      </c>
      <c r="FV6" s="92" t="str">
        <f>'Master-National Baseline Data'!FV6</f>
        <v>EXCa_MIR</v>
      </c>
      <c r="FW6" s="92" t="str">
        <f>'Master-National Baseline Data'!FW6</f>
        <v>EXK_MIR</v>
      </c>
      <c r="FX6" s="92" t="str">
        <f>'Master-National Baseline Data'!FX6</f>
        <v>EXMg_MIR</v>
      </c>
      <c r="FY6" s="92" t="str">
        <f>'Master-National Baseline Data'!FY6</f>
        <v>EXNa_MIR</v>
      </c>
      <c r="FZ6" s="92" t="str">
        <f>'Master-National Baseline Data'!FZ6</f>
        <v>CEC_MIR</v>
      </c>
      <c r="GA6" s="93" t="str">
        <f>'Master-National Baseline Data'!GA6</f>
        <v>PBS_MIR</v>
      </c>
      <c r="GB6" s="55"/>
    </row>
    <row r="7" spans="1:199" x14ac:dyDescent="0.2">
      <c r="A7" s="72"/>
      <c r="B7" s="104">
        <f>'Master-National Baseline Data'!B46</f>
        <v>181</v>
      </c>
      <c r="C7" s="105" t="str">
        <f>'Master-National Baseline Data'!C46</f>
        <v>180S</v>
      </c>
      <c r="D7" s="105" t="str">
        <f>'Master-National Baseline Data'!D46</f>
        <v>180S-BD93</v>
      </c>
      <c r="E7" s="105" t="str">
        <f>'Master-National Baseline Data'!E46</f>
        <v>014</v>
      </c>
      <c r="F7" s="105" t="str">
        <f>'Master-National Baseline Data'!F46</f>
        <v xml:space="preserve">Cereal system vertisols: Woina Dega - Wet/moist zone </v>
      </c>
      <c r="G7" s="105" t="str">
        <f>'Master-National Baseline Data'!G46</f>
        <v>Amhara</v>
      </c>
      <c r="H7" s="105" t="str">
        <f>'Master-National Baseline Data'!H46</f>
        <v>North Wollo</v>
      </c>
      <c r="I7" s="105" t="str">
        <f>'Master-National Baseline Data'!I46</f>
        <v xml:space="preserve">Kobo </v>
      </c>
      <c r="J7" s="105">
        <f>'Master-National Baseline Data'!J46</f>
        <v>5</v>
      </c>
      <c r="K7" s="105" t="str">
        <f>'Master-National Baseline Data'!K46</f>
        <v>Rhama Bokum</v>
      </c>
      <c r="L7" s="105" t="str">
        <f>'Master-National Baseline Data'!L46</f>
        <v>Rhama Bokum (Endodu)</v>
      </c>
      <c r="M7" s="105" t="str">
        <f>'Master-National Baseline Data'!M46</f>
        <v>Am-Ko-5</v>
      </c>
      <c r="N7" s="105" t="str">
        <f>'Master-National Baseline Data'!N46</f>
        <v>Business as usual</v>
      </c>
      <c r="O7" s="105" t="str">
        <f>'Master-National Baseline Data'!O46</f>
        <v>Overgrazing, wind and water erosion, low soil fertility and degraded woodland, construction and fire wood removal</v>
      </c>
      <c r="P7" s="105" t="str">
        <f>'Master-National Baseline Data'!P46</f>
        <v>Degraded woodland</v>
      </c>
      <c r="Q7" s="105" t="str">
        <f>'Master-National Baseline Data'!Q46</f>
        <v>No intervention</v>
      </c>
      <c r="R7" s="105" t="str">
        <f>'Master-National Baseline Data'!R46</f>
        <v xml:space="preserve">No Integrated soil and water conservation and permanent enclosure </v>
      </c>
      <c r="S7" s="105" t="str">
        <f>'Master-National Baseline Data'!S46</f>
        <v>Woodland</v>
      </c>
      <c r="T7" s="105" t="str">
        <f>'Master-National Baseline Data'!T46</f>
        <v>NI</v>
      </c>
      <c r="U7" s="105" t="str">
        <f>'Master-National Baseline Data'!U46</f>
        <v>NI</v>
      </c>
      <c r="V7" s="105" t="str">
        <f>'Master-National Baseline Data'!V46</f>
        <v>NI</v>
      </c>
      <c r="W7" s="106">
        <f>'Master-National Baseline Data'!W46</f>
        <v>2013</v>
      </c>
      <c r="X7" s="106">
        <f>'Master-National Baseline Data'!X46</f>
        <v>0</v>
      </c>
      <c r="Y7" s="107" t="str">
        <f>'Master-National Baseline Data'!Y46</f>
        <v>NI_0</v>
      </c>
      <c r="Z7" s="107" t="str">
        <f>'Master-National Baseline Data'!Z46</f>
        <v>No physical measure</v>
      </c>
      <c r="AA7" s="107" t="str">
        <f>'Master-National Baseline Data'!AA46</f>
        <v>No biological measure</v>
      </c>
      <c r="AB7" s="107" t="str">
        <f>'Master-National Baseline Data'!AB46</f>
        <v>Jatropha-Melia</v>
      </c>
      <c r="AC7" s="107" t="str">
        <f>'Master-National Baseline Data'!AC46</f>
        <v>Chloris-Cynodon-Hyparrhenia-Eragrostis</v>
      </c>
      <c r="AD7" s="107" t="str">
        <f>'Master-National Baseline Data'!AD46</f>
        <v>Sorghum, teff and maize</v>
      </c>
      <c r="AE7" s="107" t="str">
        <f>'Master-National Baseline Data'!AE46</f>
        <v>None</v>
      </c>
      <c r="AF7" s="107" t="str">
        <f>'Master-National Baseline Data'!AF46</f>
        <v>Very sparse</v>
      </c>
      <c r="AG7" s="107" t="str">
        <f>'Master-National Baseline Data'!AG46</f>
        <v>Cattle and camels</v>
      </c>
      <c r="AH7" s="107" t="str">
        <f>'Master-National Baseline Data'!AH46</f>
        <v>Surface sample</v>
      </c>
      <c r="AI7" s="107" t="str">
        <f>'Master-National Baseline Data'!AI46</f>
        <v>AM-RK-ISWM-C1-1 0-15cm</v>
      </c>
      <c r="AJ7" s="107" t="str">
        <f>'Master-National Baseline Data'!AJ46</f>
        <v>AM-RK-ISWM-C1-1-BD 0-15cm</v>
      </c>
      <c r="AK7" s="107" t="str">
        <f>'Master-National Baseline Data'!AK46</f>
        <v>0-15</v>
      </c>
      <c r="AL7" s="107">
        <f>'Master-National Baseline Data'!AL46</f>
        <v>15</v>
      </c>
      <c r="AM7" s="107" t="str">
        <f>'Master-National Baseline Data'!AM46</f>
        <v>WC</v>
      </c>
      <c r="AN7" s="107" t="str">
        <f>'Master-National Baseline Data'!AN46</f>
        <v>MIR</v>
      </c>
      <c r="AO7" s="107">
        <f>'Master-National Baseline Data'!AO46</f>
        <v>0</v>
      </c>
      <c r="AP7" s="107">
        <f>'Master-National Baseline Data'!AP46</f>
        <v>577942.12</v>
      </c>
      <c r="AQ7" s="107">
        <f>'Master-National Baseline Data'!AQ46</f>
        <v>1358798.15</v>
      </c>
      <c r="AR7" s="107">
        <f>'Master-National Baseline Data'!AR46</f>
        <v>12.290658000000001</v>
      </c>
      <c r="AS7" s="107">
        <f>'Master-National Baseline Data'!AS46</f>
        <v>39.716751000000002</v>
      </c>
      <c r="AT7" s="107" t="str">
        <f>'Master-National Baseline Data'!AT46</f>
        <v>12°17'26.37"</v>
      </c>
      <c r="AU7" s="107" t="str">
        <f>'Master-National Baseline Data'!AU46</f>
        <v>39°43'0.30"</v>
      </c>
      <c r="AV7" s="107">
        <f>'Master-National Baseline Data'!AV46</f>
        <v>1534588.1147024201</v>
      </c>
      <c r="AW7" s="107">
        <f>'Master-National Baseline Data'!AW46</f>
        <v>1439474.94403607</v>
      </c>
      <c r="AX7" s="107">
        <f>'Master-National Baseline Data'!AX46</f>
        <v>1475</v>
      </c>
      <c r="AY7" s="107">
        <f>'Master-National Baseline Data'!AY46</f>
        <v>1478</v>
      </c>
      <c r="AZ7" s="107">
        <f>'Master-National Baseline Data'!AZ46</f>
        <v>-2.0120905499999999</v>
      </c>
      <c r="BA7" s="107">
        <f>'Master-National Baseline Data'!BA46</f>
        <v>-2.1696258300000002</v>
      </c>
      <c r="BB7" s="107">
        <f>'Master-National Baseline Data'!BB46</f>
        <v>-2.3211822099999999</v>
      </c>
      <c r="BC7" s="107">
        <f>'Master-National Baseline Data'!BC46</f>
        <v>-2.6719785300000001</v>
      </c>
      <c r="BD7" s="107">
        <f>'Master-National Baseline Data'!BD46</f>
        <v>-2.5992341899999998</v>
      </c>
      <c r="BE7" s="107">
        <f>'Master-National Baseline Data'!BE46</f>
        <v>-2.45554658</v>
      </c>
      <c r="BF7" s="107">
        <f>'Master-National Baseline Data'!BF46</f>
        <v>-2.3140958700000001</v>
      </c>
      <c r="BG7" s="107">
        <f>'Master-National Baseline Data'!BG46</f>
        <v>241.547</v>
      </c>
      <c r="BH7" s="107">
        <f>'Master-National Baseline Data'!BH46</f>
        <v>1536</v>
      </c>
      <c r="BI7" s="107">
        <f>'Master-National Baseline Data'!BI46</f>
        <v>-1.1572100000000001E-3</v>
      </c>
      <c r="BJ7" s="107">
        <f>'Master-National Baseline Data'!BJ46</f>
        <v>-2.6027699999999999E-3</v>
      </c>
      <c r="BK7" s="107">
        <f>'Master-National Baseline Data'!BK46</f>
        <v>21.741800000000001</v>
      </c>
      <c r="BL7" s="107">
        <f>'Master-National Baseline Data'!BL46</f>
        <v>778.06100000000004</v>
      </c>
      <c r="BM7" s="107">
        <f>'Master-National Baseline Data'!BM46</f>
        <v>-1.9105599999999999E-3</v>
      </c>
      <c r="BN7" s="107">
        <f>'Master-National Baseline Data'!BN46</f>
        <v>24.61</v>
      </c>
      <c r="BO7" s="107">
        <f>'Master-National Baseline Data'!BO46</f>
        <v>82.83</v>
      </c>
      <c r="BP7" s="107">
        <f>'Master-National Baseline Data'!BP46</f>
        <v>993.96</v>
      </c>
      <c r="BQ7" s="107">
        <f>'Master-National Baseline Data'!BQ46</f>
        <v>132.01</v>
      </c>
      <c r="BR7" s="107">
        <f>'Master-National Baseline Data'!BR46</f>
        <v>1584.12</v>
      </c>
      <c r="BS7" s="107">
        <f>'Master-National Baseline Data'!BS46</f>
        <v>1.5937462272123626</v>
      </c>
      <c r="BT7" s="107">
        <f>'Master-National Baseline Data'!BT46</f>
        <v>16.13</v>
      </c>
      <c r="BU7" s="107">
        <f>'Master-National Baseline Data'!BU46</f>
        <v>4.2300000000000004</v>
      </c>
      <c r="BV7" s="107">
        <f>'Master-National Baseline Data'!BV46</f>
        <v>12.06</v>
      </c>
      <c r="BW7" s="107">
        <f>'Master-National Baseline Data'!BW46</f>
        <v>590</v>
      </c>
      <c r="BX7" s="107">
        <f>'Master-National Baseline Data'!BX46</f>
        <v>149</v>
      </c>
      <c r="BY7" s="107">
        <f>'Master-National Baseline Data'!BY46</f>
        <v>15</v>
      </c>
      <c r="BZ7" s="107" t="str">
        <f>'Master-National Baseline Data'!BZ46</f>
        <v>Dry subhumid</v>
      </c>
      <c r="CA7" s="107">
        <f>'Master-National Baseline Data'!CA46</f>
        <v>0.63</v>
      </c>
      <c r="CB7" s="107">
        <f>'Master-National Baseline Data'!CB46</f>
        <v>3.1485388278999999</v>
      </c>
      <c r="CC7" s="107">
        <f>'Master-National Baseline Data'!CC46</f>
        <v>1449</v>
      </c>
      <c r="CD7" s="107">
        <f>'Master-National Baseline Data'!CD46</f>
        <v>1449</v>
      </c>
      <c r="CE7" s="107">
        <f>'Master-National Baseline Data'!CE46</f>
        <v>2502</v>
      </c>
      <c r="CF7" s="107" t="str">
        <f>'Master-National Baseline Data'!CF46</f>
        <v>NPP Precipitation limited</v>
      </c>
      <c r="CG7" s="107">
        <f>'Master-National Baseline Data'!CG46</f>
        <v>1</v>
      </c>
      <c r="CH7" s="107">
        <f>'Master-National Baseline Data'!CH46</f>
        <v>0</v>
      </c>
      <c r="CI7" s="107" t="str">
        <f>'Master-National Baseline Data'!CI46</f>
        <v>Tropical subhumid dry forest</v>
      </c>
      <c r="CJ7" s="107" t="str">
        <f>'Master-National Baseline Data'!CJ46</f>
        <v>Equatorial savannah dry winter</v>
      </c>
      <c r="CK7" s="107" t="str">
        <f>'Master-National Baseline Data'!CK46</f>
        <v>Steppe</v>
      </c>
      <c r="CL7" s="107" t="str">
        <f>'Master-National Baseline Data'!CL46</f>
        <v>30 Jun - 17 Sep</v>
      </c>
      <c r="CM7" s="107" t="str">
        <f>'Master-National Baseline Data'!CM46</f>
        <v>Almost no roots</v>
      </c>
      <c r="CN7" s="107" t="str">
        <f>'Master-National Baseline Data'!CN46</f>
        <v>Light grey to yellowish red</v>
      </c>
      <c r="CO7" s="108">
        <f>'Master-National Baseline Data'!CO46</f>
        <v>1.6754226443052469</v>
      </c>
      <c r="CP7" s="108">
        <f>'Master-National Baseline Data'!CP46</f>
        <v>60.681334279630939</v>
      </c>
      <c r="CQ7" s="108">
        <f>'Master-National Baseline Data'!CQ46</f>
        <v>27.18239886444287</v>
      </c>
      <c r="CR7" s="108">
        <f>'Master-National Baseline Data'!CR46</f>
        <v>12.136266855926195</v>
      </c>
      <c r="CS7" s="109" t="str">
        <f>'Master-National Baseline Data'!CS46</f>
        <v>sandy loam</v>
      </c>
      <c r="CT7" s="109" t="str">
        <f>'Master-National Baseline Data'!CT46</f>
        <v>Well drained</v>
      </c>
      <c r="CU7" s="108">
        <f>'Master-National Baseline Data'!CU46</f>
        <v>0.21446747449627179</v>
      </c>
      <c r="CV7" s="108">
        <f>'Master-National Baseline Data'!CV46</f>
        <v>0.32305998899284533</v>
      </c>
      <c r="CW7" s="108">
        <f>'Master-National Baseline Data'!CW46</f>
        <v>0.10859251449657353</v>
      </c>
      <c r="CX7" s="108">
        <f>'Master-National Baseline Data'!CX46</f>
        <v>3.4450212364322983</v>
      </c>
      <c r="CY7" s="108">
        <f>'Master-National Baseline Data'!CY46</f>
        <v>7.7539999999999996</v>
      </c>
      <c r="CZ7" s="107">
        <f>'Master-National Baseline Data'!CZ46</f>
        <v>0</v>
      </c>
      <c r="DA7" s="107">
        <f>'Master-National Baseline Data'!DA46</f>
        <v>6.5</v>
      </c>
      <c r="DB7" s="107">
        <f>'Master-National Baseline Data'!DB46</f>
        <v>-1.2539999999999996</v>
      </c>
      <c r="DC7" s="107" t="str">
        <f>'Master-National Baseline Data'!DC46</f>
        <v>No LR</v>
      </c>
      <c r="DD7" s="108">
        <f>'Master-National Baseline Data'!DD46</f>
        <v>2.32746823069404</v>
      </c>
      <c r="DE7" s="108">
        <f>'Master-National Baseline Data'!DE46</f>
        <v>3.4992277614858263</v>
      </c>
      <c r="DF7" s="108">
        <f>'Master-National Baseline Data'!DF46</f>
        <v>0.29486498832699998</v>
      </c>
      <c r="DG7" s="108">
        <f>'Master-National Baseline Data'!DG46</f>
        <v>0</v>
      </c>
      <c r="DH7" s="108">
        <f>'Master-National Baseline Data'!DH46</f>
        <v>0.29486498832699998</v>
      </c>
      <c r="DI7" s="108">
        <f>'Master-National Baseline Data'!DI46</f>
        <v>2.9486498832699999</v>
      </c>
      <c r="DJ7" s="108">
        <f>'Master-National Baseline Data'!DJ46</f>
        <v>0</v>
      </c>
      <c r="DK7" s="108">
        <f>'Master-National Baseline Data'!DK46</f>
        <v>2.9486498832699999</v>
      </c>
      <c r="DL7" s="108">
        <f>'Master-National Baseline Data'!DL46</f>
        <v>7.4103521768378711</v>
      </c>
      <c r="DM7" s="108">
        <f>'Master-National Baseline Data'!DM46</f>
        <v>0</v>
      </c>
      <c r="DN7" s="108">
        <f>'Master-National Baseline Data'!DN46</f>
        <v>0</v>
      </c>
      <c r="DO7" s="108">
        <f>'Master-National Baseline Data'!DO46</f>
        <v>7.4103521768378711</v>
      </c>
      <c r="DP7" s="108">
        <f>'Master-National Baseline Data'!DP46</f>
        <v>27.171291315072192</v>
      </c>
      <c r="DQ7" s="108">
        <f>'Master-National Baseline Data'!DQ46</f>
        <v>0</v>
      </c>
      <c r="DR7" s="108">
        <f>'Master-National Baseline Data'!DR46</f>
        <v>0</v>
      </c>
      <c r="DS7" s="108">
        <f>'Master-National Baseline Data'!DS46</f>
        <v>27.171291315072192</v>
      </c>
      <c r="DT7" s="108">
        <f>'Master-National Baseline Data'!DT46</f>
        <v>2.9449712634087001E-2</v>
      </c>
      <c r="DU7" s="108">
        <f>'Master-National Baseline Data'!DU46</f>
        <v>0.29449712634087</v>
      </c>
      <c r="DV7" s="108">
        <f>'Master-National Baseline Data'!DV46</f>
        <v>10.012491191024532</v>
      </c>
      <c r="DW7" s="108">
        <f>'Master-National Baseline Data'!DW46</f>
        <v>108.9540412044374</v>
      </c>
      <c r="DX7" s="108">
        <f>'Master-National Baseline Data'!DX46</f>
        <v>2.4783940834653992</v>
      </c>
      <c r="DY7" s="108">
        <f>'Master-National Baseline Data'!DY46</f>
        <v>613.37559429477017</v>
      </c>
      <c r="DZ7" s="108">
        <f>'Master-National Baseline Data'!DZ46</f>
        <v>2.5099841521394617</v>
      </c>
      <c r="EA7" s="108">
        <f>'Master-National Baseline Data'!EA46</f>
        <v>2.6740623349181192</v>
      </c>
      <c r="EB7" s="108">
        <f>'Master-National Baseline Data'!EB46</f>
        <v>59.206444796619124</v>
      </c>
      <c r="EC7" s="108">
        <f>'Master-National Baseline Data'!EC46</f>
        <v>177.31325937665082</v>
      </c>
      <c r="ED7" s="108">
        <f>'Master-National Baseline Data'!ED46</f>
        <v>194.27575277337561</v>
      </c>
      <c r="EE7" s="108">
        <f>'Master-National Baseline Data'!EE46</f>
        <v>202.30005282620181</v>
      </c>
      <c r="EF7" s="108">
        <f>'Master-National Baseline Data'!EF46</f>
        <v>412.28737453777075</v>
      </c>
      <c r="EG7" s="108">
        <f>'Master-National Baseline Data'!EG46</f>
        <v>1.9083993660855785</v>
      </c>
      <c r="EH7" s="108">
        <f>'Master-National Baseline Data'!EH46</f>
        <v>4.0927311146328584</v>
      </c>
      <c r="EI7" s="108">
        <f>'Master-National Baseline Data'!EI46</f>
        <v>9.8901215002641329</v>
      </c>
      <c r="EJ7" s="108">
        <f>'Master-National Baseline Data'!EJ46</f>
        <v>1.2456418383518226</v>
      </c>
      <c r="EK7" s="108">
        <f>'Master-National Baseline Data'!EK46</f>
        <v>3.066877971473851</v>
      </c>
      <c r="EL7" s="108">
        <f>'Master-National Baseline Data'!EL46</f>
        <v>0.45464938301705338</v>
      </c>
      <c r="EM7" s="108">
        <f>'Master-National Baseline Data'!EM46</f>
        <v>1.6189646064447969</v>
      </c>
      <c r="EN7" s="108">
        <f>'Master-National Baseline Data'!EN46</f>
        <v>1.7925538023381338</v>
      </c>
      <c r="EO7" s="108">
        <f>'Master-National Baseline Data'!EO46</f>
        <v>8.0225861753182102</v>
      </c>
      <c r="EP7" s="108">
        <f>'Master-National Baseline Data'!EP46</f>
        <v>86.419087458401052</v>
      </c>
      <c r="EQ7" s="107"/>
      <c r="ER7" s="110">
        <f>'Master-National Baseline Data'!ER46</f>
        <v>1.5987963333333299</v>
      </c>
      <c r="ES7" s="110">
        <f>'Master-National Baseline Data'!ES46</f>
        <v>56.888132666666699</v>
      </c>
      <c r="ET7" s="110">
        <f>'Master-National Baseline Data'!ET46</f>
        <v>29.673288666666799</v>
      </c>
      <c r="EU7" s="110">
        <f>'Master-National Baseline Data'!EU46</f>
        <v>14.3580553333334</v>
      </c>
      <c r="EV7" s="110">
        <f>'Master-National Baseline Data'!EV46</f>
        <v>0.196296999999999</v>
      </c>
      <c r="EW7" s="110">
        <f>'Master-National Baseline Data'!EW46</f>
        <v>0.31338899999999897</v>
      </c>
      <c r="EX7" s="110">
        <f>'Master-National Baseline Data'!EX46</f>
        <v>0.11521099999999999</v>
      </c>
      <c r="EY7" s="110">
        <f>'Master-National Baseline Data'!EY46</f>
        <v>3.4711666666666701</v>
      </c>
      <c r="EZ7" s="110">
        <f>'Master-National Baseline Data'!EZ46</f>
        <v>7.5585783333333296</v>
      </c>
      <c r="FA7" s="110">
        <f>'Master-National Baseline Data'!FA46</f>
        <v>2.7906110000000002</v>
      </c>
      <c r="FB7" s="110">
        <f>'Master-National Baseline Data'!FB46</f>
        <v>3.2307399999999999</v>
      </c>
      <c r="FC7" s="110">
        <f>'Master-National Baseline Data'!FC46</f>
        <v>0.71994800000000103</v>
      </c>
      <c r="FD7" s="110">
        <f>'Master-National Baseline Data'!FD46</f>
        <v>7.1994800000000101</v>
      </c>
      <c r="FE7" s="110">
        <f>'Master-National Baseline Data'!FE46</f>
        <v>5.3526333333333502E-2</v>
      </c>
      <c r="FF7" s="110">
        <f>'Master-National Baseline Data'!FF46</f>
        <v>0.53526333333333498</v>
      </c>
      <c r="FG7" s="110">
        <f>'Master-National Baseline Data'!FG46</f>
        <v>13.450351540363288</v>
      </c>
      <c r="FH7" s="110">
        <f>'Master-National Baseline Data'!FH46</f>
        <v>107.896975</v>
      </c>
      <c r="FI7" s="110">
        <f>'Master-National Baseline Data'!FI46</f>
        <v>5.8131836666666796</v>
      </c>
      <c r="FJ7" s="110">
        <f>'Master-National Baseline Data'!FJ46</f>
        <v>720.78582566666705</v>
      </c>
      <c r="FK7" s="110">
        <f>'Master-National Baseline Data'!FK46</f>
        <v>3.76346766666666</v>
      </c>
      <c r="FL7" s="110">
        <f>'Master-National Baseline Data'!FL46</f>
        <v>4.4114800000000098</v>
      </c>
      <c r="FM7" s="110">
        <f>'Master-National Baseline Data'!FM46</f>
        <v>75.685489333333194</v>
      </c>
      <c r="FN7" s="110">
        <f>'Master-National Baseline Data'!FN46</f>
        <v>253.68321</v>
      </c>
      <c r="FO7" s="110">
        <f>'Master-National Baseline Data'!FO46</f>
        <v>250.136886333333</v>
      </c>
      <c r="FP7" s="110">
        <f>'Master-National Baseline Data'!FP46</f>
        <v>221.68932799999999</v>
      </c>
      <c r="FQ7" s="110">
        <f>'Master-National Baseline Data'!FQ46</f>
        <v>385.62818333333303</v>
      </c>
      <c r="FR7" s="110">
        <f>'Master-National Baseline Data'!FR46</f>
        <v>2.5948116666666698</v>
      </c>
      <c r="FS7" s="110">
        <f>'Master-National Baseline Data'!FS46</f>
        <v>6.7684030000000099</v>
      </c>
      <c r="FT7" s="110">
        <f>'Master-National Baseline Data'!FT46</f>
        <v>11.2840136666667</v>
      </c>
      <c r="FU7" s="110">
        <f>'Master-National Baseline Data'!FU46</f>
        <v>1.8639396666666701</v>
      </c>
      <c r="FV7" s="110">
        <f>'Master-National Baseline Data'!FV46</f>
        <v>3.6002593333333301</v>
      </c>
      <c r="FW7" s="110">
        <f>'Master-National Baseline Data'!FW46</f>
        <v>0.61611399999999905</v>
      </c>
      <c r="FX7" s="110">
        <f>'Master-National Baseline Data'!FX46</f>
        <v>2.05385666666667</v>
      </c>
      <c r="FY7" s="110">
        <f>'Master-National Baseline Data'!FY46</f>
        <v>1.68973666666667</v>
      </c>
      <c r="FZ7" s="110">
        <f>'Master-National Baseline Data'!FZ46</f>
        <v>9.1002473333333391</v>
      </c>
      <c r="GA7" s="111">
        <f>'Master-National Baseline Data'!GA46</f>
        <v>88.128777333333105</v>
      </c>
      <c r="GB7" s="72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</row>
    <row r="8" spans="1:199" x14ac:dyDescent="0.2">
      <c r="A8" s="73"/>
      <c r="B8" s="67">
        <f>'Master-National Baseline Data'!B47</f>
        <v>182</v>
      </c>
      <c r="C8" s="13" t="str">
        <f>'Master-National Baseline Data'!C47</f>
        <v>181S</v>
      </c>
      <c r="D8" s="13"/>
      <c r="E8" s="13" t="str">
        <f>'Master-National Baseline Data'!E47</f>
        <v>014</v>
      </c>
      <c r="F8" s="13" t="str">
        <f>'Master-National Baseline Data'!F47</f>
        <v xml:space="preserve">Cereal system vertisols: Woina Dega - Wet/moist zone </v>
      </c>
      <c r="G8" s="13" t="str">
        <f>'Master-National Baseline Data'!G47</f>
        <v>Amhara</v>
      </c>
      <c r="H8" s="13" t="str">
        <f>'Master-National Baseline Data'!H47</f>
        <v>North Wollo</v>
      </c>
      <c r="I8" s="13" t="str">
        <f>'Master-National Baseline Data'!I47</f>
        <v xml:space="preserve">Kobo </v>
      </c>
      <c r="J8" s="13">
        <f>'Master-National Baseline Data'!J47</f>
        <v>5</v>
      </c>
      <c r="K8" s="13" t="str">
        <f>'Master-National Baseline Data'!K47</f>
        <v>Rhama Bokum</v>
      </c>
      <c r="L8" s="13" t="str">
        <f>'Master-National Baseline Data'!L47</f>
        <v>Rhama Bokum (Endodu)</v>
      </c>
      <c r="M8" s="13" t="str">
        <f>'Master-National Baseline Data'!M47</f>
        <v>Am-Ko-5</v>
      </c>
      <c r="N8" s="13" t="str">
        <f>'Master-National Baseline Data'!N47</f>
        <v>Business as usual</v>
      </c>
      <c r="O8" s="13" t="str">
        <f>'Master-National Baseline Data'!O47</f>
        <v>Overgrazing, wind and water erosion, low soil fertility and degraded woodland, construction and fire wood removal</v>
      </c>
      <c r="P8" s="13" t="str">
        <f>'Master-National Baseline Data'!P47</f>
        <v>Degraded woodland</v>
      </c>
      <c r="Q8" s="13" t="str">
        <f>'Master-National Baseline Data'!Q47</f>
        <v>No intervention</v>
      </c>
      <c r="R8" s="13" t="str">
        <f>'Master-National Baseline Data'!R47</f>
        <v xml:space="preserve">No Integrated soil and water conservation and permanent enclosure </v>
      </c>
      <c r="S8" s="13" t="str">
        <f>'Master-National Baseline Data'!S47</f>
        <v>Woodland</v>
      </c>
      <c r="T8" s="13" t="str">
        <f>'Master-National Baseline Data'!T47</f>
        <v>NI</v>
      </c>
      <c r="U8" s="13" t="str">
        <f>'Master-National Baseline Data'!U47</f>
        <v>NI</v>
      </c>
      <c r="V8" s="13" t="str">
        <f>'Master-National Baseline Data'!V47</f>
        <v>NI</v>
      </c>
      <c r="W8" s="14">
        <f>'Master-National Baseline Data'!W47</f>
        <v>2013</v>
      </c>
      <c r="X8" s="14">
        <f>'Master-National Baseline Data'!X47</f>
        <v>0</v>
      </c>
      <c r="Y8" s="15" t="str">
        <f>'Master-National Baseline Data'!Y47</f>
        <v>NI_0</v>
      </c>
      <c r="Z8" s="15" t="str">
        <f>'Master-National Baseline Data'!Z47</f>
        <v>No physical measure</v>
      </c>
      <c r="AA8" s="15" t="str">
        <f>'Master-National Baseline Data'!AA47</f>
        <v>No biological measure</v>
      </c>
      <c r="AB8" s="15" t="str">
        <f>'Master-National Baseline Data'!AB47</f>
        <v>Jatropha-Melia</v>
      </c>
      <c r="AC8" s="15" t="str">
        <f>'Master-National Baseline Data'!AC47</f>
        <v>Chloris-Cynodon-Hyparrhenia-Eragrostis</v>
      </c>
      <c r="AD8" s="15" t="str">
        <f>'Master-National Baseline Data'!AD47</f>
        <v>Sorghum, teff and maize</v>
      </c>
      <c r="AE8" s="15" t="str">
        <f>'Master-National Baseline Data'!AE47</f>
        <v>None</v>
      </c>
      <c r="AF8" s="15" t="str">
        <f>'Master-National Baseline Data'!AF47</f>
        <v>Very sparse</v>
      </c>
      <c r="AG8" s="15" t="str">
        <f>'Master-National Baseline Data'!AG47</f>
        <v>Cattle and camels</v>
      </c>
      <c r="AH8" s="15" t="str">
        <f>'Master-National Baseline Data'!AH47</f>
        <v>Surface sample</v>
      </c>
      <c r="AI8" s="15" t="str">
        <f>'Master-National Baseline Data'!AI47</f>
        <v>AM-RK-ISWM-C1-2 0-15cm</v>
      </c>
      <c r="AJ8" s="15">
        <f>'Master-National Baseline Data'!AJ47</f>
        <v>0</v>
      </c>
      <c r="AK8" s="15" t="str">
        <f>'Master-National Baseline Data'!AK47</f>
        <v>0-15</v>
      </c>
      <c r="AL8" s="15">
        <f>'Master-National Baseline Data'!AL47</f>
        <v>15</v>
      </c>
      <c r="AM8" s="15" t="str">
        <f>'Master-National Baseline Data'!AM47</f>
        <v>WC</v>
      </c>
      <c r="AN8" s="15" t="str">
        <f>'Master-National Baseline Data'!AN47</f>
        <v>MIR</v>
      </c>
      <c r="AO8" s="15">
        <f>'Master-National Baseline Data'!AO47</f>
        <v>0</v>
      </c>
      <c r="AP8" s="15">
        <f>'Master-National Baseline Data'!AP47</f>
        <v>577942.12</v>
      </c>
      <c r="AQ8" s="15">
        <f>'Master-National Baseline Data'!AQ47</f>
        <v>1358798.15</v>
      </c>
      <c r="AR8" s="15">
        <f>'Master-National Baseline Data'!AR47</f>
        <v>12.290658000000001</v>
      </c>
      <c r="AS8" s="15">
        <f>'Master-National Baseline Data'!AS47</f>
        <v>39.716751000000002</v>
      </c>
      <c r="AT8" s="15" t="str">
        <f>'Master-National Baseline Data'!AT47</f>
        <v>12°17'26.37"</v>
      </c>
      <c r="AU8" s="15" t="str">
        <f>'Master-National Baseline Data'!AU47</f>
        <v>39°43'0.30"</v>
      </c>
      <c r="AV8" s="15">
        <f>'Master-National Baseline Data'!AV47</f>
        <v>1534588.1147024201</v>
      </c>
      <c r="AW8" s="15">
        <f>'Master-National Baseline Data'!AW47</f>
        <v>1439474.94403607</v>
      </c>
      <c r="AX8" s="15">
        <f>'Master-National Baseline Data'!AX47</f>
        <v>1475</v>
      </c>
      <c r="AY8" s="15">
        <f>'Master-National Baseline Data'!AY47</f>
        <v>1478</v>
      </c>
      <c r="AZ8" s="15">
        <f>'Master-National Baseline Data'!AZ47</f>
        <v>-2.0120905499999999</v>
      </c>
      <c r="BA8" s="15">
        <f>'Master-National Baseline Data'!BA47</f>
        <v>-2.1696258300000002</v>
      </c>
      <c r="BB8" s="15">
        <f>'Master-National Baseline Data'!BB47</f>
        <v>-2.3211822099999999</v>
      </c>
      <c r="BC8" s="15">
        <f>'Master-National Baseline Data'!BC47</f>
        <v>-2.6719785300000001</v>
      </c>
      <c r="BD8" s="15">
        <f>'Master-National Baseline Data'!BD47</f>
        <v>-2.5992341899999998</v>
      </c>
      <c r="BE8" s="15">
        <f>'Master-National Baseline Data'!BE47</f>
        <v>-2.45554658</v>
      </c>
      <c r="BF8" s="15">
        <f>'Master-National Baseline Data'!BF47</f>
        <v>-2.3140958700000001</v>
      </c>
      <c r="BG8" s="15">
        <f>'Master-National Baseline Data'!BG47</f>
        <v>241.547</v>
      </c>
      <c r="BH8" s="15">
        <f>'Master-National Baseline Data'!BH47</f>
        <v>1536</v>
      </c>
      <c r="BI8" s="15">
        <f>'Master-National Baseline Data'!BI47</f>
        <v>-1.1572100000000001E-3</v>
      </c>
      <c r="BJ8" s="15">
        <f>'Master-National Baseline Data'!BJ47</f>
        <v>-2.6027699999999999E-3</v>
      </c>
      <c r="BK8" s="15">
        <f>'Master-National Baseline Data'!BK47</f>
        <v>21.741800000000001</v>
      </c>
      <c r="BL8" s="15">
        <f>'Master-National Baseline Data'!BL47</f>
        <v>778.06100000000004</v>
      </c>
      <c r="BM8" s="15">
        <f>'Master-National Baseline Data'!BM47</f>
        <v>-1.9105599999999999E-3</v>
      </c>
      <c r="BN8" s="15">
        <f>'Master-National Baseline Data'!BN47</f>
        <v>24.61</v>
      </c>
      <c r="BO8" s="15">
        <f>'Master-National Baseline Data'!BO47</f>
        <v>82.83</v>
      </c>
      <c r="BP8" s="15">
        <f>'Master-National Baseline Data'!BP47</f>
        <v>993.96</v>
      </c>
      <c r="BQ8" s="15">
        <f>'Master-National Baseline Data'!BQ47</f>
        <v>132.01</v>
      </c>
      <c r="BR8" s="15">
        <f>'Master-National Baseline Data'!BR47</f>
        <v>1584.12</v>
      </c>
      <c r="BS8" s="15">
        <f>'Master-National Baseline Data'!BS47</f>
        <v>1.5937462272123626</v>
      </c>
      <c r="BT8" s="15">
        <f>'Master-National Baseline Data'!BT47</f>
        <v>16.13</v>
      </c>
      <c r="BU8" s="15">
        <f>'Master-National Baseline Data'!BU47</f>
        <v>4.2300000000000004</v>
      </c>
      <c r="BV8" s="15">
        <f>'Master-National Baseline Data'!BV47</f>
        <v>12.06</v>
      </c>
      <c r="BW8" s="15">
        <f>'Master-National Baseline Data'!BW47</f>
        <v>590</v>
      </c>
      <c r="BX8" s="15">
        <f>'Master-National Baseline Data'!BX47</f>
        <v>149</v>
      </c>
      <c r="BY8" s="15">
        <f>'Master-National Baseline Data'!BY47</f>
        <v>15</v>
      </c>
      <c r="BZ8" s="15" t="str">
        <f>'Master-National Baseline Data'!BZ47</f>
        <v>Dry subhumid</v>
      </c>
      <c r="CA8" s="15">
        <f>'Master-National Baseline Data'!CA47</f>
        <v>0.63</v>
      </c>
      <c r="CB8" s="15">
        <f>'Master-National Baseline Data'!CB47</f>
        <v>3.1485388278999999</v>
      </c>
      <c r="CC8" s="15">
        <f>'Master-National Baseline Data'!CC47</f>
        <v>1449</v>
      </c>
      <c r="CD8" s="15">
        <f>'Master-National Baseline Data'!CD47</f>
        <v>1449</v>
      </c>
      <c r="CE8" s="15">
        <f>'Master-National Baseline Data'!CE47</f>
        <v>2502</v>
      </c>
      <c r="CF8" s="15" t="str">
        <f>'Master-National Baseline Data'!CF47</f>
        <v>NPP Precipitation limited</v>
      </c>
      <c r="CG8" s="15">
        <f>'Master-National Baseline Data'!CG47</f>
        <v>1</v>
      </c>
      <c r="CH8" s="15">
        <f>'Master-National Baseline Data'!CH47</f>
        <v>0</v>
      </c>
      <c r="CI8" s="15" t="str">
        <f>'Master-National Baseline Data'!CI47</f>
        <v>Tropical subhumid dry forest</v>
      </c>
      <c r="CJ8" s="15" t="str">
        <f>'Master-National Baseline Data'!CJ47</f>
        <v>Equatorial savannah dry winter</v>
      </c>
      <c r="CK8" s="15" t="str">
        <f>'Master-National Baseline Data'!CK47</f>
        <v>Steppe</v>
      </c>
      <c r="CL8" s="15" t="str">
        <f>'Master-National Baseline Data'!CL47</f>
        <v>30 Jun - 17 Sep</v>
      </c>
      <c r="CM8" s="15" t="str">
        <f>'Master-National Baseline Data'!CM47</f>
        <v>Almost no roots</v>
      </c>
      <c r="CN8" s="15" t="str">
        <f>'Master-National Baseline Data'!CN47</f>
        <v>Light grey to yellowish red</v>
      </c>
      <c r="CO8" s="16">
        <f>'Master-National Baseline Data'!CO47</f>
        <v>1.6320856666666601</v>
      </c>
      <c r="CP8" s="16">
        <f>'Master-National Baseline Data'!CP47</f>
        <v>57.979785882917923</v>
      </c>
      <c r="CQ8" s="16">
        <f>'Master-National Baseline Data'!CQ47</f>
        <v>28.793762011308523</v>
      </c>
      <c r="CR8" s="16">
        <f>'Master-National Baseline Data'!CR47</f>
        <v>13.226452105773554</v>
      </c>
      <c r="CS8" s="17" t="str">
        <f>'Master-National Baseline Data'!CS47</f>
        <v>sandy loam</v>
      </c>
      <c r="CT8" s="17" t="str">
        <f>'Master-National Baseline Data'!CT47</f>
        <v>Well drained</v>
      </c>
      <c r="CU8" s="16">
        <f>'Master-National Baseline Data'!CU47</f>
        <v>0.18337963915757699</v>
      </c>
      <c r="CV8" s="16">
        <f>'Master-National Baseline Data'!CV47</f>
        <v>0.2831858407079646</v>
      </c>
      <c r="CW8" s="16">
        <f>'Master-National Baseline Data'!CW47</f>
        <v>9.9806201550387594E-2</v>
      </c>
      <c r="CX8" s="16">
        <f>'Master-National Baseline Data'!CX47</f>
        <v>2.05522001725627</v>
      </c>
      <c r="CY8" s="16">
        <f>'Master-National Baseline Data'!CY47</f>
        <v>7.72</v>
      </c>
      <c r="CZ8" s="15">
        <f>'Master-National Baseline Data'!CZ47</f>
        <v>0</v>
      </c>
      <c r="DA8" s="15">
        <f>'Master-National Baseline Data'!DA47</f>
        <v>6.5</v>
      </c>
      <c r="DB8" s="15">
        <f>'Master-National Baseline Data'!DB47</f>
        <v>-1.2199999999999998</v>
      </c>
      <c r="DC8" s="15" t="str">
        <f>'Master-National Baseline Data'!DC47</f>
        <v>No LR</v>
      </c>
      <c r="DD8" s="16">
        <f>'Master-National Baseline Data'!DD47</f>
        <v>2.8327338129496287</v>
      </c>
      <c r="DE8" s="16">
        <f>'Master-National Baseline Data'!DE47</f>
        <v>1.75291366906474</v>
      </c>
      <c r="DF8" s="16">
        <f>'Master-National Baseline Data'!DF47</f>
        <v>0.44750000000000001</v>
      </c>
      <c r="DG8" s="16">
        <f>'Master-National Baseline Data'!DG47</f>
        <v>0</v>
      </c>
      <c r="DH8" s="16">
        <f>'Master-National Baseline Data'!DH47</f>
        <v>0.44750000000000001</v>
      </c>
      <c r="DI8" s="16">
        <f>'Master-National Baseline Data'!DI47</f>
        <v>4.4749999999999996</v>
      </c>
      <c r="DJ8" s="16">
        <f>'Master-National Baseline Data'!DJ47</f>
        <v>0</v>
      </c>
      <c r="DK8" s="16">
        <f>'Master-National Baseline Data'!DK47</f>
        <v>4.4749999999999996</v>
      </c>
      <c r="DL8" s="16">
        <f>'Master-National Baseline Data'!DL47</f>
        <v>10.955375037499955</v>
      </c>
      <c r="DM8" s="16">
        <f>'Master-National Baseline Data'!DM47</f>
        <v>0</v>
      </c>
      <c r="DN8" s="16">
        <f>'Master-National Baseline Data'!DN47</f>
        <v>0</v>
      </c>
      <c r="DO8" s="16">
        <f>'Master-National Baseline Data'!DO47</f>
        <v>10.955375037499955</v>
      </c>
      <c r="DP8" s="16">
        <f>'Master-National Baseline Data'!DP47</f>
        <v>40.169708470833164</v>
      </c>
      <c r="DQ8" s="16">
        <f>'Master-National Baseline Data'!DQ47</f>
        <v>0</v>
      </c>
      <c r="DR8" s="16">
        <f>'Master-National Baseline Data'!DR47</f>
        <v>0</v>
      </c>
      <c r="DS8" s="16">
        <f>'Master-National Baseline Data'!DS47</f>
        <v>40.169708470833164</v>
      </c>
      <c r="DT8" s="16">
        <f>'Master-National Baseline Data'!DT47</f>
        <v>2.1349271088838599E-2</v>
      </c>
      <c r="DU8" s="16">
        <f>'Master-National Baseline Data'!DU47</f>
        <v>0.21349271088838601</v>
      </c>
      <c r="DV8" s="16">
        <f>'Master-National Baseline Data'!DV47</f>
        <v>20.960902980615252</v>
      </c>
      <c r="DW8" s="16">
        <f>'Master-National Baseline Data'!DW47</f>
        <v>145.84845650140318</v>
      </c>
      <c r="DX8" s="16">
        <f>'Master-National Baseline Data'!DX47</f>
        <v>2.2483629560336764</v>
      </c>
      <c r="DY8" s="16">
        <f>'Master-National Baseline Data'!DY47</f>
        <v>505.01403180542559</v>
      </c>
      <c r="DZ8" s="16">
        <f>'Master-National Baseline Data'!DZ47</f>
        <v>1.9473339569691301</v>
      </c>
      <c r="EA8" s="16">
        <f>'Master-National Baseline Data'!EA47</f>
        <v>3.023573433115061</v>
      </c>
      <c r="EB8" s="16">
        <f>'Master-National Baseline Data'!EB47</f>
        <v>67.027502338634235</v>
      </c>
      <c r="EC8" s="16">
        <f>'Master-National Baseline Data'!EC47</f>
        <v>138.83536014967262</v>
      </c>
      <c r="ED8" s="16">
        <f>'Master-National Baseline Data'!ED47</f>
        <v>132.07296538821328</v>
      </c>
      <c r="EE8" s="16">
        <f>'Master-National Baseline Data'!EE47</f>
        <v>83.586810102899904</v>
      </c>
      <c r="EF8" s="16">
        <f>'Master-National Baseline Data'!EF47</f>
        <v>367.28905519176794</v>
      </c>
      <c r="EG8" s="16">
        <f>'Master-National Baseline Data'!EG47</f>
        <v>1.3742750233863426</v>
      </c>
      <c r="EH8" s="16">
        <f>'Master-National Baseline Data'!EH47</f>
        <v>1.7447146866230123</v>
      </c>
      <c r="EI8" s="16">
        <f>'Master-National Baseline Data'!EI47</f>
        <v>8.3474275023386344</v>
      </c>
      <c r="EJ8" s="16">
        <f>'Master-National Baseline Data'!EJ47</f>
        <v>0.53573433115060809</v>
      </c>
      <c r="EK8" s="16">
        <f>'Master-National Baseline Data'!EK47</f>
        <v>2.5250701590271278</v>
      </c>
      <c r="EL8" s="16">
        <f>'Master-National Baseline Data'!EL47</f>
        <v>0.35598810294787853</v>
      </c>
      <c r="EM8" s="16">
        <f>'Master-National Baseline Data'!EM47</f>
        <v>1.1006080449017772</v>
      </c>
      <c r="EN8" s="16">
        <f>'Master-National Baseline Data'!EN47</f>
        <v>1.5969089356163824</v>
      </c>
      <c r="EO8" s="16">
        <f>'Master-National Baseline Data'!EO47</f>
        <v>7.0370598075071973</v>
      </c>
      <c r="EP8" s="16">
        <f>'Master-National Baseline Data'!EP47</f>
        <v>79.274233772205434</v>
      </c>
      <c r="EQ8" s="15"/>
      <c r="ER8" s="18">
        <f>'Master-National Baseline Data'!ER47</f>
        <v>1.6320856666666601</v>
      </c>
      <c r="ES8" s="18">
        <f>'Master-National Baseline Data'!ES47</f>
        <v>58.625731333333398</v>
      </c>
      <c r="ET8" s="18">
        <f>'Master-National Baseline Data'!ET47</f>
        <v>29.114549666666701</v>
      </c>
      <c r="EU8" s="18">
        <f>'Master-National Baseline Data'!EU47</f>
        <v>13.3738063333334</v>
      </c>
      <c r="EV8" s="18">
        <f>'Master-National Baseline Data'!EV47</f>
        <v>0.16637533333333401</v>
      </c>
      <c r="EW8" s="18">
        <f>'Master-National Baseline Data'!EW47</f>
        <v>0.27363333333333401</v>
      </c>
      <c r="EX8" s="18">
        <f>'Master-National Baseline Data'!EX47</f>
        <v>0.112364333333334</v>
      </c>
      <c r="EY8" s="18">
        <f>'Master-National Baseline Data'!EY47</f>
        <v>2.69680566666666</v>
      </c>
      <c r="EZ8" s="18">
        <f>'Master-National Baseline Data'!EZ47</f>
        <v>7.4660323333333301</v>
      </c>
      <c r="FA8" s="18">
        <f>'Master-National Baseline Data'!FA47</f>
        <v>2.9247656666666599</v>
      </c>
      <c r="FB8" s="18">
        <f>'Master-National Baseline Data'!FB47</f>
        <v>1.9158999999999999</v>
      </c>
      <c r="FC8" s="18">
        <f>'Master-National Baseline Data'!FC47</f>
        <v>0.65286833333333305</v>
      </c>
      <c r="FD8" s="18">
        <f>'Master-National Baseline Data'!FD47</f>
        <v>6.5286833333333307</v>
      </c>
      <c r="FE8" s="18">
        <f>'Master-National Baseline Data'!FE47</f>
        <v>4.07003333333332E-2</v>
      </c>
      <c r="FF8" s="18">
        <f>'Master-National Baseline Data'!FF47</f>
        <v>0.407003333333332</v>
      </c>
      <c r="FG8" s="18">
        <f>'Master-National Baseline Data'!FG47</f>
        <v>16.040859616219404</v>
      </c>
      <c r="FH8" s="18">
        <f>'Master-National Baseline Data'!FH47</f>
        <v>127.967421</v>
      </c>
      <c r="FI8" s="18">
        <f>'Master-National Baseline Data'!FI47</f>
        <v>3.8202739999999999</v>
      </c>
      <c r="FJ8" s="18">
        <f>'Master-National Baseline Data'!FJ47</f>
        <v>655.25281466666797</v>
      </c>
      <c r="FK8" s="18">
        <f>'Master-National Baseline Data'!FK47</f>
        <v>2.29176433333333</v>
      </c>
      <c r="FL8" s="18">
        <f>'Master-National Baseline Data'!FL47</f>
        <v>3.7714483333333302</v>
      </c>
      <c r="FM8" s="18">
        <f>'Master-National Baseline Data'!FM47</f>
        <v>81.059671999999907</v>
      </c>
      <c r="FN8" s="18">
        <f>'Master-National Baseline Data'!FN47</f>
        <v>175.07948200000001</v>
      </c>
      <c r="FO8" s="18">
        <f>'Master-National Baseline Data'!FO47</f>
        <v>191.873752666667</v>
      </c>
      <c r="FP8" s="18">
        <f>'Master-National Baseline Data'!FP47</f>
        <v>88.260172666666506</v>
      </c>
      <c r="FQ8" s="18">
        <f>'Master-National Baseline Data'!FQ47</f>
        <v>342.50791766666703</v>
      </c>
      <c r="FR8" s="18">
        <f>'Master-National Baseline Data'!FR47</f>
        <v>2.247925</v>
      </c>
      <c r="FS8" s="18">
        <f>'Master-National Baseline Data'!FS47</f>
        <v>4.88706</v>
      </c>
      <c r="FT8" s="18">
        <f>'Master-National Baseline Data'!FT47</f>
        <v>8.9066170000000007</v>
      </c>
      <c r="FU8" s="18">
        <f>'Master-National Baseline Data'!FU47</f>
        <v>1.0757650000000001</v>
      </c>
      <c r="FV8" s="18">
        <f>'Master-National Baseline Data'!FV47</f>
        <v>3.2553100000000001</v>
      </c>
      <c r="FW8" s="18">
        <f>'Master-National Baseline Data'!FW47</f>
        <v>0.45214466666666803</v>
      </c>
      <c r="FX8" s="18">
        <f>'Master-National Baseline Data'!FX47</f>
        <v>1.66241033333333</v>
      </c>
      <c r="FY8" s="18">
        <f>'Master-National Baseline Data'!FY47</f>
        <v>1.48036366666667</v>
      </c>
      <c r="FZ8" s="18">
        <f>'Master-National Baseline Data'!FZ47</f>
        <v>8.1146890000000003</v>
      </c>
      <c r="GA8" s="47">
        <f>'Master-National Baseline Data'!GA47</f>
        <v>83.5936843333333</v>
      </c>
      <c r="GB8" s="54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</row>
    <row r="9" spans="1:199" x14ac:dyDescent="0.2">
      <c r="A9" s="73"/>
      <c r="B9" s="67">
        <f>'Master-National Baseline Data'!B48</f>
        <v>183</v>
      </c>
      <c r="C9" s="13" t="str">
        <f>'Master-National Baseline Data'!C48</f>
        <v>182S</v>
      </c>
      <c r="D9" s="13"/>
      <c r="E9" s="13" t="str">
        <f>'Master-National Baseline Data'!E48</f>
        <v>014</v>
      </c>
      <c r="F9" s="13" t="str">
        <f>'Master-National Baseline Data'!F48</f>
        <v xml:space="preserve">Cereal system vertisols: Woina Dega - Wet/moist zone </v>
      </c>
      <c r="G9" s="13" t="str">
        <f>'Master-National Baseline Data'!G48</f>
        <v>Amhara</v>
      </c>
      <c r="H9" s="13" t="str">
        <f>'Master-National Baseline Data'!H48</f>
        <v>North Wollo</v>
      </c>
      <c r="I9" s="13" t="str">
        <f>'Master-National Baseline Data'!I48</f>
        <v xml:space="preserve">Kobo </v>
      </c>
      <c r="J9" s="13">
        <f>'Master-National Baseline Data'!J48</f>
        <v>5</v>
      </c>
      <c r="K9" s="13" t="str">
        <f>'Master-National Baseline Data'!K48</f>
        <v>Rhama Bokum</v>
      </c>
      <c r="L9" s="13" t="str">
        <f>'Master-National Baseline Data'!L48</f>
        <v>Rhama Bokum (Endodu)</v>
      </c>
      <c r="M9" s="13" t="str">
        <f>'Master-National Baseline Data'!M48</f>
        <v>Am-Ko-5</v>
      </c>
      <c r="N9" s="13" t="str">
        <f>'Master-National Baseline Data'!N48</f>
        <v>Business as usual</v>
      </c>
      <c r="O9" s="13" t="str">
        <f>'Master-National Baseline Data'!O48</f>
        <v>Overgrazing, wind and water erosion, low soil fertility and degraded woodland, construction and fire wood removal</v>
      </c>
      <c r="P9" s="13" t="str">
        <f>'Master-National Baseline Data'!P48</f>
        <v>Degraded woodland</v>
      </c>
      <c r="Q9" s="13" t="str">
        <f>'Master-National Baseline Data'!Q48</f>
        <v>No intervention</v>
      </c>
      <c r="R9" s="13" t="str">
        <f>'Master-National Baseline Data'!R48</f>
        <v xml:space="preserve">No Integrated soil and water conservation and permanent enclosure </v>
      </c>
      <c r="S9" s="13" t="str">
        <f>'Master-National Baseline Data'!S48</f>
        <v>Woodland</v>
      </c>
      <c r="T9" s="13" t="str">
        <f>'Master-National Baseline Data'!T48</f>
        <v>NI</v>
      </c>
      <c r="U9" s="13" t="str">
        <f>'Master-National Baseline Data'!U48</f>
        <v>NI</v>
      </c>
      <c r="V9" s="13" t="str">
        <f>'Master-National Baseline Data'!V48</f>
        <v>NI</v>
      </c>
      <c r="W9" s="14">
        <f>'Master-National Baseline Data'!W48</f>
        <v>2013</v>
      </c>
      <c r="X9" s="14">
        <f>'Master-National Baseline Data'!X48</f>
        <v>0</v>
      </c>
      <c r="Y9" s="15" t="str">
        <f>'Master-National Baseline Data'!Y48</f>
        <v>NI_0</v>
      </c>
      <c r="Z9" s="15" t="str">
        <f>'Master-National Baseline Data'!Z48</f>
        <v>No physical measure</v>
      </c>
      <c r="AA9" s="15" t="str">
        <f>'Master-National Baseline Data'!AA48</f>
        <v>No biological measure</v>
      </c>
      <c r="AB9" s="15" t="str">
        <f>'Master-National Baseline Data'!AB48</f>
        <v>Jatropha-Melia</v>
      </c>
      <c r="AC9" s="15" t="str">
        <f>'Master-National Baseline Data'!AC48</f>
        <v>Chloris-Cynodon-Hyparrhenia-Eragrostis</v>
      </c>
      <c r="AD9" s="15" t="str">
        <f>'Master-National Baseline Data'!AD48</f>
        <v>Sorghum, teff and maize</v>
      </c>
      <c r="AE9" s="15" t="str">
        <f>'Master-National Baseline Data'!AE48</f>
        <v>None</v>
      </c>
      <c r="AF9" s="15" t="str">
        <f>'Master-National Baseline Data'!AF48</f>
        <v>Very sparse</v>
      </c>
      <c r="AG9" s="15" t="str">
        <f>'Master-National Baseline Data'!AG48</f>
        <v>Cattle and camels</v>
      </c>
      <c r="AH9" s="15" t="str">
        <f>'Master-National Baseline Data'!AH48</f>
        <v>Surface sample</v>
      </c>
      <c r="AI9" s="15" t="str">
        <f>'Master-National Baseline Data'!AI48</f>
        <v>AM-RK-ISWM-C1-3 0-15cm</v>
      </c>
      <c r="AJ9" s="15">
        <f>'Master-National Baseline Data'!AJ48</f>
        <v>0</v>
      </c>
      <c r="AK9" s="15" t="str">
        <f>'Master-National Baseline Data'!AK48</f>
        <v>0-15</v>
      </c>
      <c r="AL9" s="15">
        <f>'Master-National Baseline Data'!AL48</f>
        <v>15</v>
      </c>
      <c r="AM9" s="15" t="str">
        <f>'Master-National Baseline Data'!AM48</f>
        <v>WC</v>
      </c>
      <c r="AN9" s="15" t="str">
        <f>'Master-National Baseline Data'!AN48</f>
        <v>MIR</v>
      </c>
      <c r="AO9" s="15">
        <f>'Master-National Baseline Data'!AO48</f>
        <v>0</v>
      </c>
      <c r="AP9" s="15">
        <f>'Master-National Baseline Data'!AP48</f>
        <v>577942.12</v>
      </c>
      <c r="AQ9" s="15">
        <f>'Master-National Baseline Data'!AQ48</f>
        <v>1358798.15</v>
      </c>
      <c r="AR9" s="15">
        <f>'Master-National Baseline Data'!AR48</f>
        <v>12.290658000000001</v>
      </c>
      <c r="AS9" s="15">
        <f>'Master-National Baseline Data'!AS48</f>
        <v>39.716751000000002</v>
      </c>
      <c r="AT9" s="15" t="str">
        <f>'Master-National Baseline Data'!AT48</f>
        <v>12°17'26.37"</v>
      </c>
      <c r="AU9" s="15" t="str">
        <f>'Master-National Baseline Data'!AU48</f>
        <v>39°43'0.30"</v>
      </c>
      <c r="AV9" s="15">
        <f>'Master-National Baseline Data'!AV48</f>
        <v>1534588.1147024201</v>
      </c>
      <c r="AW9" s="15">
        <f>'Master-National Baseline Data'!AW48</f>
        <v>1439474.94403607</v>
      </c>
      <c r="AX9" s="15">
        <f>'Master-National Baseline Data'!AX48</f>
        <v>1475</v>
      </c>
      <c r="AY9" s="15">
        <f>'Master-National Baseline Data'!AY48</f>
        <v>1478</v>
      </c>
      <c r="AZ9" s="15">
        <f>'Master-National Baseline Data'!AZ48</f>
        <v>-2.0120905499999999</v>
      </c>
      <c r="BA9" s="15">
        <f>'Master-National Baseline Data'!BA48</f>
        <v>-2.1696258300000002</v>
      </c>
      <c r="BB9" s="15">
        <f>'Master-National Baseline Data'!BB48</f>
        <v>-2.3211822099999999</v>
      </c>
      <c r="BC9" s="15">
        <f>'Master-National Baseline Data'!BC48</f>
        <v>-2.6719785300000001</v>
      </c>
      <c r="BD9" s="15">
        <f>'Master-National Baseline Data'!BD48</f>
        <v>-2.5992341899999998</v>
      </c>
      <c r="BE9" s="15">
        <f>'Master-National Baseline Data'!BE48</f>
        <v>-2.45554658</v>
      </c>
      <c r="BF9" s="15">
        <f>'Master-National Baseline Data'!BF48</f>
        <v>-2.3140958700000001</v>
      </c>
      <c r="BG9" s="15">
        <f>'Master-National Baseline Data'!BG48</f>
        <v>241.547</v>
      </c>
      <c r="BH9" s="15">
        <f>'Master-National Baseline Data'!BH48</f>
        <v>1536</v>
      </c>
      <c r="BI9" s="15">
        <f>'Master-National Baseline Data'!BI48</f>
        <v>-1.1572100000000001E-3</v>
      </c>
      <c r="BJ9" s="15">
        <f>'Master-National Baseline Data'!BJ48</f>
        <v>-2.6027699999999999E-3</v>
      </c>
      <c r="BK9" s="15">
        <f>'Master-National Baseline Data'!BK48</f>
        <v>21.741800000000001</v>
      </c>
      <c r="BL9" s="15">
        <f>'Master-National Baseline Data'!BL48</f>
        <v>778.06100000000004</v>
      </c>
      <c r="BM9" s="15">
        <f>'Master-National Baseline Data'!BM48</f>
        <v>-1.9105599999999999E-3</v>
      </c>
      <c r="BN9" s="15">
        <f>'Master-National Baseline Data'!BN48</f>
        <v>24.61</v>
      </c>
      <c r="BO9" s="15">
        <f>'Master-National Baseline Data'!BO48</f>
        <v>82.83</v>
      </c>
      <c r="BP9" s="15">
        <f>'Master-National Baseline Data'!BP48</f>
        <v>993.96</v>
      </c>
      <c r="BQ9" s="15">
        <f>'Master-National Baseline Data'!BQ48</f>
        <v>132.01</v>
      </c>
      <c r="BR9" s="15">
        <f>'Master-National Baseline Data'!BR48</f>
        <v>1584.12</v>
      </c>
      <c r="BS9" s="15">
        <f>'Master-National Baseline Data'!BS48</f>
        <v>1.5937462272123626</v>
      </c>
      <c r="BT9" s="15">
        <f>'Master-National Baseline Data'!BT48</f>
        <v>16.13</v>
      </c>
      <c r="BU9" s="15">
        <f>'Master-National Baseline Data'!BU48</f>
        <v>4.2300000000000004</v>
      </c>
      <c r="BV9" s="15">
        <f>'Master-National Baseline Data'!BV48</f>
        <v>12.06</v>
      </c>
      <c r="BW9" s="15">
        <f>'Master-National Baseline Data'!BW48</f>
        <v>590</v>
      </c>
      <c r="BX9" s="15">
        <f>'Master-National Baseline Data'!BX48</f>
        <v>149</v>
      </c>
      <c r="BY9" s="15">
        <f>'Master-National Baseline Data'!BY48</f>
        <v>15</v>
      </c>
      <c r="BZ9" s="15" t="str">
        <f>'Master-National Baseline Data'!BZ48</f>
        <v>Dry subhumid</v>
      </c>
      <c r="CA9" s="15">
        <f>'Master-National Baseline Data'!CA48</f>
        <v>0.63</v>
      </c>
      <c r="CB9" s="15">
        <f>'Master-National Baseline Data'!CB48</f>
        <v>3.1485388278999999</v>
      </c>
      <c r="CC9" s="15">
        <f>'Master-National Baseline Data'!CC48</f>
        <v>1449</v>
      </c>
      <c r="CD9" s="15">
        <f>'Master-National Baseline Data'!CD48</f>
        <v>1449</v>
      </c>
      <c r="CE9" s="15">
        <f>'Master-National Baseline Data'!CE48</f>
        <v>2502</v>
      </c>
      <c r="CF9" s="15" t="str">
        <f>'Master-National Baseline Data'!CF48</f>
        <v>NPP Precipitation limited</v>
      </c>
      <c r="CG9" s="15">
        <f>'Master-National Baseline Data'!CG48</f>
        <v>1</v>
      </c>
      <c r="CH9" s="15">
        <f>'Master-National Baseline Data'!CH48</f>
        <v>0</v>
      </c>
      <c r="CI9" s="15" t="str">
        <f>'Master-National Baseline Data'!CI48</f>
        <v>Tropical subhumid dry forest</v>
      </c>
      <c r="CJ9" s="15" t="str">
        <f>'Master-National Baseline Data'!CJ48</f>
        <v>Equatorial savannah dry winter</v>
      </c>
      <c r="CK9" s="15" t="str">
        <f>'Master-National Baseline Data'!CK48</f>
        <v>Steppe</v>
      </c>
      <c r="CL9" s="15" t="str">
        <f>'Master-National Baseline Data'!CL48</f>
        <v>30 Jun - 17 Sep</v>
      </c>
      <c r="CM9" s="15" t="str">
        <f>'Master-National Baseline Data'!CM48</f>
        <v>Almost no roots</v>
      </c>
      <c r="CN9" s="15" t="str">
        <f>'Master-National Baseline Data'!CN48</f>
        <v>Light grey to yellowish red</v>
      </c>
      <c r="CO9" s="16">
        <f>'Master-National Baseline Data'!CO48</f>
        <v>1.61656799999999</v>
      </c>
      <c r="CP9" s="16">
        <f>'Master-National Baseline Data'!CP48</f>
        <v>57.171094258528811</v>
      </c>
      <c r="CQ9" s="16">
        <f>'Master-National Baseline Data'!CQ48</f>
        <v>28.575792034710297</v>
      </c>
      <c r="CR9" s="16">
        <f>'Master-National Baseline Data'!CR48</f>
        <v>14.253113706760894</v>
      </c>
      <c r="CS9" s="17" t="str">
        <f>'Master-National Baseline Data'!CS48</f>
        <v>sandy loam</v>
      </c>
      <c r="CT9" s="17" t="str">
        <f>'Master-National Baseline Data'!CT48</f>
        <v>Well drained</v>
      </c>
      <c r="CU9" s="16">
        <f>'Master-National Baseline Data'!CU48</f>
        <v>0.19749116737893629</v>
      </c>
      <c r="CV9" s="16">
        <f>'Master-National Baseline Data'!CV48</f>
        <v>0.27834008097165991</v>
      </c>
      <c r="CW9" s="16">
        <f>'Master-National Baseline Data'!CW48</f>
        <v>8.0848913592723601E-2</v>
      </c>
      <c r="CX9" s="16">
        <f>'Master-National Baseline Data'!CX48</f>
        <v>3.2682512733446503</v>
      </c>
      <c r="CY9" s="16">
        <f>'Master-National Baseline Data'!CY48</f>
        <v>7.782</v>
      </c>
      <c r="CZ9" s="15">
        <f>'Master-National Baseline Data'!CZ48</f>
        <v>0</v>
      </c>
      <c r="DA9" s="15">
        <f>'Master-National Baseline Data'!DA48</f>
        <v>6.5</v>
      </c>
      <c r="DB9" s="15">
        <f>'Master-National Baseline Data'!DB48</f>
        <v>-1.282</v>
      </c>
      <c r="DC9" s="15" t="str">
        <f>'Master-National Baseline Data'!DC48</f>
        <v>No LR</v>
      </c>
      <c r="DD9" s="16">
        <f>'Master-National Baseline Data'!DD48</f>
        <v>2.1154014918823898</v>
      </c>
      <c r="DE9" s="16">
        <f>'Master-National Baseline Data'!DE48</f>
        <v>1.950781044317675</v>
      </c>
      <c r="DF9" s="16">
        <f>'Master-National Baseline Data'!DF48</f>
        <v>0.380335855484008</v>
      </c>
      <c r="DG9" s="16">
        <f>'Master-National Baseline Data'!DG48</f>
        <v>0</v>
      </c>
      <c r="DH9" s="16">
        <f>'Master-National Baseline Data'!DH48</f>
        <v>0.380335855484008</v>
      </c>
      <c r="DI9" s="16">
        <f>'Master-National Baseline Data'!DI48</f>
        <v>3.8033585548400799</v>
      </c>
      <c r="DJ9" s="16">
        <f>'Master-National Baseline Data'!DJ48</f>
        <v>0</v>
      </c>
      <c r="DK9" s="16">
        <f>'Master-National Baseline Data'!DK48</f>
        <v>3.8033585548400799</v>
      </c>
      <c r="DL9" s="16">
        <f>'Master-National Baseline Data'!DL48</f>
        <v>9.2225815984210193</v>
      </c>
      <c r="DM9" s="16">
        <f>'Master-National Baseline Data'!DM48</f>
        <v>0</v>
      </c>
      <c r="DN9" s="16">
        <f>'Master-National Baseline Data'!DN48</f>
        <v>0</v>
      </c>
      <c r="DO9" s="16">
        <f>'Master-National Baseline Data'!DO48</f>
        <v>9.2225815984210193</v>
      </c>
      <c r="DP9" s="16">
        <f>'Master-National Baseline Data'!DP48</f>
        <v>33.816132527543736</v>
      </c>
      <c r="DQ9" s="16">
        <f>'Master-National Baseline Data'!DQ48</f>
        <v>0</v>
      </c>
      <c r="DR9" s="16">
        <f>'Master-National Baseline Data'!DR48</f>
        <v>0</v>
      </c>
      <c r="DS9" s="16">
        <f>'Master-National Baseline Data'!DS48</f>
        <v>33.816132527543736</v>
      </c>
      <c r="DT9" s="16">
        <f>'Master-National Baseline Data'!DT48</f>
        <v>1.0929906368256E-2</v>
      </c>
      <c r="DU9" s="16">
        <f>'Master-National Baseline Data'!DU48</f>
        <v>0.10929906368256</v>
      </c>
      <c r="DV9" s="16">
        <f>'Master-National Baseline Data'!DV48</f>
        <v>34.797723115783214</v>
      </c>
      <c r="DW9" s="16">
        <f>'Master-National Baseline Data'!DW48</f>
        <v>149.21042830540043</v>
      </c>
      <c r="DX9" s="16">
        <f>'Master-National Baseline Data'!DX48</f>
        <v>2.1926443202979522</v>
      </c>
      <c r="DY9" s="16">
        <f>'Master-National Baseline Data'!DY48</f>
        <v>485.12104283054003</v>
      </c>
      <c r="DZ9" s="16">
        <f>'Master-National Baseline Data'!DZ48</f>
        <v>1.6752327746741156</v>
      </c>
      <c r="EA9" s="16">
        <f>'Master-National Baseline Data'!EA48</f>
        <v>4.0236499068901299</v>
      </c>
      <c r="EB9" s="16">
        <f>'Master-National Baseline Data'!EB48</f>
        <v>86.079329608938565</v>
      </c>
      <c r="EC9" s="16">
        <f>'Master-National Baseline Data'!EC48</f>
        <v>89.478212290502796</v>
      </c>
      <c r="ED9" s="16">
        <f>'Master-National Baseline Data'!ED48</f>
        <v>159.57262569832403</v>
      </c>
      <c r="EE9" s="16">
        <f>'Master-National Baseline Data'!EE48</f>
        <v>60.310893854748606</v>
      </c>
      <c r="EF9" s="16">
        <f>'Master-National Baseline Data'!EF48</f>
        <v>289.69180633147113</v>
      </c>
      <c r="EG9" s="16">
        <f>'Master-National Baseline Data'!EG48</f>
        <v>2.5976722532588457</v>
      </c>
      <c r="EH9" s="16">
        <f>'Master-National Baseline Data'!EH48</f>
        <v>5.0340782122905035</v>
      </c>
      <c r="EI9" s="16">
        <f>'Master-National Baseline Data'!EI48</f>
        <v>3.7611731843575416</v>
      </c>
      <c r="EJ9" s="16">
        <f>'Master-National Baseline Data'!EJ48</f>
        <v>0.62206703910614525</v>
      </c>
      <c r="EK9" s="16">
        <f>'Master-National Baseline Data'!EK48</f>
        <v>2.4256052141527</v>
      </c>
      <c r="EL9" s="16">
        <f>'Master-National Baseline Data'!EL48</f>
        <v>0.22943131356539179</v>
      </c>
      <c r="EM9" s="16">
        <f>'Master-National Baseline Data'!EM48</f>
        <v>1.329771880819367</v>
      </c>
      <c r="EN9" s="16">
        <f>'Master-National Baseline Data'!EN48</f>
        <v>1.2595295927455266</v>
      </c>
      <c r="EO9" s="16">
        <f>'Master-National Baseline Data'!EO48</f>
        <v>6.7364422843369898</v>
      </c>
      <c r="EP9" s="16">
        <f>'Master-National Baseline Data'!EP48</f>
        <v>77.850262496521054</v>
      </c>
      <c r="EQ9" s="15"/>
      <c r="ER9" s="18">
        <f>'Master-National Baseline Data'!ER48</f>
        <v>1.61656799999999</v>
      </c>
      <c r="ES9" s="18">
        <f>'Master-National Baseline Data'!ES48</f>
        <v>57.001558333333499</v>
      </c>
      <c r="ET9" s="18">
        <f>'Master-National Baseline Data'!ET48</f>
        <v>28.4910530000001</v>
      </c>
      <c r="EU9" s="18">
        <f>'Master-National Baseline Data'!EU48</f>
        <v>14.210847333333399</v>
      </c>
      <c r="EV9" s="18">
        <f>'Master-National Baseline Data'!EV48</f>
        <v>0.17947233333333401</v>
      </c>
      <c r="EW9" s="18">
        <f>'Master-National Baseline Data'!EW48</f>
        <v>0.282380666666667</v>
      </c>
      <c r="EX9" s="18">
        <f>'Master-National Baseline Data'!EX48</f>
        <v>0.10141033333333301</v>
      </c>
      <c r="EY9" s="18">
        <f>'Master-National Baseline Data'!EY48</f>
        <v>3.40089833333333</v>
      </c>
      <c r="EZ9" s="18">
        <f>'Master-National Baseline Data'!EZ48</f>
        <v>7.47563366666669</v>
      </c>
      <c r="FA9" s="18">
        <f>'Master-National Baseline Data'!FA48</f>
        <v>2.6043630000000002</v>
      </c>
      <c r="FB9" s="18">
        <f>'Master-National Baseline Data'!FB48</f>
        <v>2.2249676666666698</v>
      </c>
      <c r="FC9" s="18">
        <f>'Master-National Baseline Data'!FC48</f>
        <v>0.69161699999999904</v>
      </c>
      <c r="FD9" s="18">
        <f>'Master-National Baseline Data'!FD48</f>
        <v>6.9161699999999904</v>
      </c>
      <c r="FE9" s="18">
        <f>'Master-National Baseline Data'!FE48</f>
        <v>3.7398666666666601E-2</v>
      </c>
      <c r="FF9" s="18">
        <f>'Master-National Baseline Data'!FF48</f>
        <v>0.37398666666666602</v>
      </c>
      <c r="FG9" s="18">
        <f>'Master-National Baseline Data'!FG48</f>
        <v>18.493092445363477</v>
      </c>
      <c r="FH9" s="18">
        <f>'Master-National Baseline Data'!FH48</f>
        <v>153.076687666667</v>
      </c>
      <c r="FI9" s="18">
        <f>'Master-National Baseline Data'!FI48</f>
        <v>3.8802780000000099</v>
      </c>
      <c r="FJ9" s="18">
        <f>'Master-National Baseline Data'!FJ48</f>
        <v>736.29476033333196</v>
      </c>
      <c r="FK9" s="18">
        <f>'Master-National Baseline Data'!FK48</f>
        <v>2.36610533333333</v>
      </c>
      <c r="FL9" s="18">
        <f>'Master-National Baseline Data'!FL48</f>
        <v>7.1647530000000001</v>
      </c>
      <c r="FM9" s="18">
        <f>'Master-National Baseline Data'!FM48</f>
        <v>123.31640666666701</v>
      </c>
      <c r="FN9" s="18">
        <f>'Master-National Baseline Data'!FN48</f>
        <v>168.38290000000001</v>
      </c>
      <c r="FO9" s="18">
        <f>'Master-National Baseline Data'!FO48</f>
        <v>239.54951033333299</v>
      </c>
      <c r="FP9" s="18">
        <f>'Master-National Baseline Data'!FP48</f>
        <v>82.092919333333299</v>
      </c>
      <c r="FQ9" s="18">
        <f>'Master-National Baseline Data'!FQ48</f>
        <v>301.37304766666699</v>
      </c>
      <c r="FR9" s="18">
        <f>'Master-National Baseline Data'!FR48</f>
        <v>3.1872989999999999</v>
      </c>
      <c r="FS9" s="18">
        <f>'Master-National Baseline Data'!FS48</f>
        <v>7.8325933333333504</v>
      </c>
      <c r="FT9" s="18">
        <f>'Master-National Baseline Data'!FT48</f>
        <v>6.84084433333335</v>
      </c>
      <c r="FU9" s="18">
        <f>'Master-National Baseline Data'!FU48</f>
        <v>1.77512166666667</v>
      </c>
      <c r="FV9" s="18">
        <f>'Master-National Baseline Data'!FV48</f>
        <v>3.79302133333334</v>
      </c>
      <c r="FW9" s="18">
        <f>'Master-National Baseline Data'!FW48</f>
        <v>0.435169999999999</v>
      </c>
      <c r="FX9" s="18">
        <f>'Master-National Baseline Data'!FX48</f>
        <v>2.0995020000000002</v>
      </c>
      <c r="FY9" s="18">
        <f>'Master-National Baseline Data'!FY48</f>
        <v>1.2877053333333299</v>
      </c>
      <c r="FZ9" s="18">
        <f>'Master-National Baseline Data'!FZ48</f>
        <v>9.2677656666666497</v>
      </c>
      <c r="GA9" s="47">
        <f>'Master-National Baseline Data'!GA48</f>
        <v>82.231476999999899</v>
      </c>
      <c r="GB9" s="54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</row>
    <row r="10" spans="1:199" x14ac:dyDescent="0.2">
      <c r="A10" s="54"/>
      <c r="B10" s="67">
        <f>'Master-National Baseline Data'!B49</f>
        <v>178</v>
      </c>
      <c r="C10" s="13" t="str">
        <f>'Master-National Baseline Data'!C49</f>
        <v>177S</v>
      </c>
      <c r="D10" s="13" t="str">
        <f>'Master-National Baseline Data'!D49</f>
        <v>177S-BD92</v>
      </c>
      <c r="E10" s="13" t="str">
        <f>'Master-National Baseline Data'!E49</f>
        <v>015</v>
      </c>
      <c r="F10" s="13" t="str">
        <f>'Master-National Baseline Data'!F49</f>
        <v xml:space="preserve">Cereal system vertisols: Woina Dega - Wet/moist zone </v>
      </c>
      <c r="G10" s="13" t="str">
        <f>'Master-National Baseline Data'!G49</f>
        <v>Amhara</v>
      </c>
      <c r="H10" s="13" t="str">
        <f>'Master-National Baseline Data'!H49</f>
        <v>North Wollo</v>
      </c>
      <c r="I10" s="13" t="str">
        <f>'Master-National Baseline Data'!I49</f>
        <v xml:space="preserve">Kobo </v>
      </c>
      <c r="J10" s="13">
        <f>'Master-National Baseline Data'!J49</f>
        <v>5</v>
      </c>
      <c r="K10" s="13" t="str">
        <f>'Master-National Baseline Data'!K49</f>
        <v>Rhama Bokum</v>
      </c>
      <c r="L10" s="13" t="str">
        <f>'Master-National Baseline Data'!L49</f>
        <v>Rhama Bokum (Endodu)</v>
      </c>
      <c r="M10" s="13" t="str">
        <f>'Master-National Baseline Data'!M49</f>
        <v>Am-Ko-5</v>
      </c>
      <c r="N10" s="13" t="str">
        <f>'Master-National Baseline Data'!N49</f>
        <v>Project scenario</v>
      </c>
      <c r="O10" s="13" t="str">
        <f>'Master-National Baseline Data'!O49</f>
        <v>Improved woodland</v>
      </c>
      <c r="P10" s="13" t="str">
        <f>'Master-National Baseline Data'!P49</f>
        <v>Improved woodland</v>
      </c>
      <c r="Q10" s="13" t="str">
        <f>'Master-National Baseline Data'!Q49</f>
        <v>Woodland rehabilitation - reduce soil erosion, soil fertility decline and land degradation, increase soil carbon, organic matter, soil water, reduce overgrazing and improve wood availability aboveground biomass and fodder for cut and carry</v>
      </c>
      <c r="R10" s="13" t="str">
        <f>'Master-National Baseline Data'!R49</f>
        <v>Integrated soil and water conservation - physical measures stone and soil bund, hillside terrace, stone check dam,  deep water infiltration trenches, permanent enclosure of grassland - biological measures leguminous tree planting and natural regeneration</v>
      </c>
      <c r="S10" s="13" t="str">
        <f>'Master-National Baseline Data'!S49</f>
        <v>Woodland</v>
      </c>
      <c r="T10" s="13" t="str">
        <f>'Master-National Baseline Data'!T49</f>
        <v>ISWC</v>
      </c>
      <c r="U10" s="13" t="str">
        <f>'Master-National Baseline Data'!U49</f>
        <v>ISWC_PE</v>
      </c>
      <c r="V10" s="13" t="str">
        <f>'Master-National Baseline Data'!V49</f>
        <v>ISWC_PE_WL</v>
      </c>
      <c r="W10" s="14">
        <f>'Master-National Baseline Data'!W49</f>
        <v>2008</v>
      </c>
      <c r="X10" s="14">
        <f>'Master-National Baseline Data'!X49</f>
        <v>5</v>
      </c>
      <c r="Y10" s="15" t="str">
        <f>'Master-National Baseline Data'!Y49</f>
        <v>ISWC_PE_WL_5</v>
      </c>
      <c r="Z10" s="15" t="str">
        <f>'Master-National Baseline Data'!Z49</f>
        <v xml:space="preserve">Stone and soil bund, hillside terrace, stone check dam,  deep water infiltration trenches, woodland permanent enclosure </v>
      </c>
      <c r="AA10" s="15" t="str">
        <f>'Master-National Baseline Data'!AA49</f>
        <v>Leguminous tree planting and natural regeneration</v>
      </c>
      <c r="AB10" s="15" t="str">
        <f>'Master-National Baseline Data'!AB49</f>
        <v>Jatropha-Melia</v>
      </c>
      <c r="AC10" s="15" t="str">
        <f>'Master-National Baseline Data'!AC49</f>
        <v>Chloris-Cynodon-Hyparrhenia-Eragrostis</v>
      </c>
      <c r="AD10" s="15" t="str">
        <f>'Master-National Baseline Data'!AD49</f>
        <v>Sorghum, teff and maize</v>
      </c>
      <c r="AE10" s="15" t="str">
        <f>'Master-National Baseline Data'!AE49</f>
        <v>None</v>
      </c>
      <c r="AF10" s="15" t="str">
        <f>'Master-National Baseline Data'!AF49</f>
        <v>Sparse</v>
      </c>
      <c r="AG10" s="15" t="str">
        <f>'Master-National Baseline Data'!AG49</f>
        <v>Cattle and camels</v>
      </c>
      <c r="AH10" s="15" t="str">
        <f>'Master-National Baseline Data'!AH49</f>
        <v>Surface sample</v>
      </c>
      <c r="AI10" s="15" t="str">
        <f>'Master-National Baseline Data'!AI49</f>
        <v>AM-RK-ISWM-SB-T1-1 0-15cm</v>
      </c>
      <c r="AJ10" s="15" t="str">
        <f>'Master-National Baseline Data'!AJ49</f>
        <v>AM-RK-ISWM-SB-T1-1-BD 0-15cm</v>
      </c>
      <c r="AK10" s="15" t="str">
        <f>'Master-National Baseline Data'!AK49</f>
        <v>0-15</v>
      </c>
      <c r="AL10" s="15">
        <f>'Master-National Baseline Data'!AL49</f>
        <v>15</v>
      </c>
      <c r="AM10" s="15" t="str">
        <f>'Master-National Baseline Data'!AM49</f>
        <v>WC</v>
      </c>
      <c r="AN10" s="15" t="str">
        <f>'Master-National Baseline Data'!AN49</f>
        <v>MIR</v>
      </c>
      <c r="AO10" s="15">
        <f>'Master-National Baseline Data'!AO49</f>
        <v>0</v>
      </c>
      <c r="AP10" s="15">
        <f>'Master-National Baseline Data'!AP49</f>
        <v>577446.03</v>
      </c>
      <c r="AQ10" s="15">
        <f>'Master-National Baseline Data'!AQ49</f>
        <v>1358445.44</v>
      </c>
      <c r="AR10" s="15">
        <f>'Master-National Baseline Data'!AR49</f>
        <v>12.287481</v>
      </c>
      <c r="AS10" s="15">
        <f>'Master-National Baseline Data'!AS49</f>
        <v>39.712181000000001</v>
      </c>
      <c r="AT10" s="15" t="str">
        <f>'Master-National Baseline Data'!AT49</f>
        <v>12°17'14.93"</v>
      </c>
      <c r="AU10" s="15" t="str">
        <f>'Master-National Baseline Data'!AU49</f>
        <v>39°42'43.85"</v>
      </c>
      <c r="AV10" s="15">
        <f>'Master-National Baseline Data'!AV49</f>
        <v>1534109.2887663001</v>
      </c>
      <c r="AW10" s="15">
        <f>'Master-National Baseline Data'!AW49</f>
        <v>1439111.2814440399</v>
      </c>
      <c r="AX10" s="15">
        <f>'Master-National Baseline Data'!AX49</f>
        <v>1498</v>
      </c>
      <c r="AY10" s="15">
        <f>'Master-National Baseline Data'!AY49</f>
        <v>1396</v>
      </c>
      <c r="AZ10" s="15">
        <f>'Master-National Baseline Data'!AZ49</f>
        <v>-2.2829850700000001</v>
      </c>
      <c r="BA10" s="15">
        <f>'Master-National Baseline Data'!BA49</f>
        <v>-2.3200071200000001</v>
      </c>
      <c r="BB10" s="15">
        <f>'Master-National Baseline Data'!BB49</f>
        <v>-2.2254079400000002</v>
      </c>
      <c r="BC10" s="15">
        <f>'Master-National Baseline Data'!BC49</f>
        <v>-1.71482413</v>
      </c>
      <c r="BD10" s="15">
        <f>'Master-National Baseline Data'!BD49</f>
        <v>-1.10156769</v>
      </c>
      <c r="BE10" s="15">
        <f>'Master-National Baseline Data'!BE49</f>
        <v>-0.52863152999999996</v>
      </c>
      <c r="BF10" s="15">
        <f>'Master-National Baseline Data'!BF49</f>
        <v>-0.20259057999999999</v>
      </c>
      <c r="BG10" s="15">
        <f>'Master-National Baseline Data'!BG49</f>
        <v>294.66899999999998</v>
      </c>
      <c r="BH10" s="15">
        <f>'Master-National Baseline Data'!BH49</f>
        <v>1487</v>
      </c>
      <c r="BI10" s="15">
        <f>'Master-National Baseline Data'!BI49</f>
        <v>7.94592E-4</v>
      </c>
      <c r="BJ10" s="15">
        <f>'Master-National Baseline Data'!BJ49</f>
        <v>-1.1238000000000001E-3</v>
      </c>
      <c r="BK10" s="15">
        <f>'Master-National Baseline Data'!BK49</f>
        <v>26.5258</v>
      </c>
      <c r="BL10" s="15">
        <f>'Master-National Baseline Data'!BL49</f>
        <v>108.294</v>
      </c>
      <c r="BM10" s="15">
        <f>'Master-National Baseline Data'!BM49</f>
        <v>9.38976E-4</v>
      </c>
      <c r="BN10" s="15">
        <f>'Master-National Baseline Data'!BN49</f>
        <v>24.61</v>
      </c>
      <c r="BO10" s="15">
        <f>'Master-National Baseline Data'!BO49</f>
        <v>82.83</v>
      </c>
      <c r="BP10" s="15">
        <f>'Master-National Baseline Data'!BP49</f>
        <v>993.96</v>
      </c>
      <c r="BQ10" s="15">
        <f>'Master-National Baseline Data'!BQ49</f>
        <v>132.01</v>
      </c>
      <c r="BR10" s="15">
        <f>'Master-National Baseline Data'!BR49</f>
        <v>1584.12</v>
      </c>
      <c r="BS10" s="15">
        <f>'Master-National Baseline Data'!BS49</f>
        <v>1.5937462272123626</v>
      </c>
      <c r="BT10" s="15">
        <f>'Master-National Baseline Data'!BT49</f>
        <v>16.13</v>
      </c>
      <c r="BU10" s="15">
        <f>'Master-National Baseline Data'!BU49</f>
        <v>4.2300000000000004</v>
      </c>
      <c r="BV10" s="15">
        <f>'Master-National Baseline Data'!BV49</f>
        <v>12.06</v>
      </c>
      <c r="BW10" s="15">
        <f>'Master-National Baseline Data'!BW49</f>
        <v>590</v>
      </c>
      <c r="BX10" s="15">
        <f>'Master-National Baseline Data'!BX49</f>
        <v>149</v>
      </c>
      <c r="BY10" s="15">
        <f>'Master-National Baseline Data'!BY49</f>
        <v>15</v>
      </c>
      <c r="BZ10" s="15" t="str">
        <f>'Master-National Baseline Data'!BZ49</f>
        <v>Dry subhumid</v>
      </c>
      <c r="CA10" s="15">
        <f>'Master-National Baseline Data'!CA49</f>
        <v>0.63</v>
      </c>
      <c r="CB10" s="15">
        <f>'Master-National Baseline Data'!CB49</f>
        <v>3.20410776138</v>
      </c>
      <c r="CC10" s="15">
        <f>'Master-National Baseline Data'!CC49</f>
        <v>1449</v>
      </c>
      <c r="CD10" s="15">
        <f>'Master-National Baseline Data'!CD49</f>
        <v>1449</v>
      </c>
      <c r="CE10" s="15">
        <f>'Master-National Baseline Data'!CE49</f>
        <v>2502</v>
      </c>
      <c r="CF10" s="15" t="str">
        <f>'Master-National Baseline Data'!CF49</f>
        <v>NPP Precipitation limited</v>
      </c>
      <c r="CG10" s="15">
        <f>'Master-National Baseline Data'!CG49</f>
        <v>1</v>
      </c>
      <c r="CH10" s="15">
        <f>'Master-National Baseline Data'!CH49</f>
        <v>0</v>
      </c>
      <c r="CI10" s="15" t="str">
        <f>'Master-National Baseline Data'!CI49</f>
        <v>Tropical subhumid dry forest</v>
      </c>
      <c r="CJ10" s="15" t="str">
        <f>'Master-National Baseline Data'!CJ49</f>
        <v>Equatorial savannah dry winter</v>
      </c>
      <c r="CK10" s="15" t="str">
        <f>'Master-National Baseline Data'!CK49</f>
        <v>Steppe</v>
      </c>
      <c r="CL10" s="15" t="str">
        <f>'Master-National Baseline Data'!CL49</f>
        <v>30 Jun - 17 Sep</v>
      </c>
      <c r="CM10" s="15" t="str">
        <f>'Master-National Baseline Data'!CM49</f>
        <v>Medium to sparse</v>
      </c>
      <c r="CN10" s="15" t="str">
        <f>'Master-National Baseline Data'!CN49</f>
        <v>Light grey to yellowish red</v>
      </c>
      <c r="CO10" s="16">
        <f>'Master-National Baseline Data'!CO49</f>
        <v>1.4607328079746751</v>
      </c>
      <c r="CP10" s="16">
        <f>'Master-National Baseline Data'!CP49</f>
        <v>54.990154809980432</v>
      </c>
      <c r="CQ10" s="16">
        <f>'Master-National Baseline Data'!CQ49</f>
        <v>30.957256589054584</v>
      </c>
      <c r="CR10" s="16">
        <f>'Master-National Baseline Data'!CR49</f>
        <v>14.052588600964997</v>
      </c>
      <c r="CS10" s="17" t="str">
        <f>'Master-National Baseline Data'!CS49</f>
        <v>sandy loam</v>
      </c>
      <c r="CT10" s="17" t="str">
        <f>'Master-National Baseline Data'!CT49</f>
        <v>Well drained</v>
      </c>
      <c r="CU10" s="19">
        <f>'Master-National Baseline Data'!CU49</f>
        <v>0.189384</v>
      </c>
      <c r="CV10" s="19">
        <f>'Master-National Baseline Data'!CV49</f>
        <v>0.29442000000000002</v>
      </c>
      <c r="CW10" s="19">
        <f>'Master-National Baseline Data'!CW49</f>
        <v>0.101838333333334</v>
      </c>
      <c r="CX10" s="19">
        <f>'Master-National Baseline Data'!CX49</f>
        <v>3.5362866666666699</v>
      </c>
      <c r="CY10" s="19">
        <f>'Master-National Baseline Data'!CY49</f>
        <v>7.1151333333333397</v>
      </c>
      <c r="CZ10" s="15">
        <f>'Master-National Baseline Data'!CZ49</f>
        <v>0</v>
      </c>
      <c r="DA10" s="15">
        <f>'Master-National Baseline Data'!DA49</f>
        <v>6.5</v>
      </c>
      <c r="DB10" s="15">
        <f>'Master-National Baseline Data'!DB49</f>
        <v>-0.61513333333333975</v>
      </c>
      <c r="DC10" s="15" t="str">
        <f>'Master-National Baseline Data'!DC49</f>
        <v>No LR</v>
      </c>
      <c r="DD10" s="19">
        <f>'Master-National Baseline Data'!DD49</f>
        <v>3.2905156666666699</v>
      </c>
      <c r="DE10" s="19">
        <f>'Master-National Baseline Data'!DE49</f>
        <v>2.1408186666666702</v>
      </c>
      <c r="DF10" s="19">
        <f>'Master-National Baseline Data'!DF49</f>
        <v>0.81003099999999995</v>
      </c>
      <c r="DG10" s="19">
        <f>'Master-National Baseline Data'!DG49</f>
        <v>0</v>
      </c>
      <c r="DH10" s="19">
        <f>'Master-National Baseline Data'!DH49</f>
        <v>0.81003099999999995</v>
      </c>
      <c r="DI10" s="19">
        <f>'Master-National Baseline Data'!DI49</f>
        <v>8.1003100000000003</v>
      </c>
      <c r="DJ10" s="19">
        <f>'Master-National Baseline Data'!DJ49</f>
        <v>0</v>
      </c>
      <c r="DK10" s="19">
        <f>'Master-National Baseline Data'!DK49</f>
        <v>8.1003100000000003</v>
      </c>
      <c r="DL10" s="19">
        <f>'Master-National Baseline Data'!DL49</f>
        <v>17.74858285764801</v>
      </c>
      <c r="DM10" s="19">
        <f>'Master-National Baseline Data'!DM49</f>
        <v>0</v>
      </c>
      <c r="DN10" s="19">
        <f>'Master-National Baseline Data'!DN49</f>
        <v>0</v>
      </c>
      <c r="DO10" s="19">
        <f>'Master-National Baseline Data'!DO49</f>
        <v>17.74858285764801</v>
      </c>
      <c r="DP10" s="19">
        <f>'Master-National Baseline Data'!DP49</f>
        <v>65.078137144709373</v>
      </c>
      <c r="DQ10" s="19">
        <f>'Master-National Baseline Data'!DQ49</f>
        <v>0</v>
      </c>
      <c r="DR10" s="19">
        <f>'Master-National Baseline Data'!DR49</f>
        <v>0</v>
      </c>
      <c r="DS10" s="19">
        <f>'Master-National Baseline Data'!DS49</f>
        <v>65.078137144709373</v>
      </c>
      <c r="DT10" s="19">
        <f>'Master-National Baseline Data'!DT49</f>
        <v>6.9491000000000094E-2</v>
      </c>
      <c r="DU10" s="19">
        <f>'Master-National Baseline Data'!DU49</f>
        <v>0.69491000000000092</v>
      </c>
      <c r="DV10" s="19">
        <f>'Master-National Baseline Data'!DV49</f>
        <v>11.656631794045255</v>
      </c>
      <c r="DW10" s="19">
        <f>'Master-National Baseline Data'!DW49</f>
        <v>81.232477999999901</v>
      </c>
      <c r="DX10" s="19">
        <f>'Master-National Baseline Data'!DX49</f>
        <v>2.76827466666666</v>
      </c>
      <c r="DY10" s="19">
        <f>'Master-National Baseline Data'!DY49</f>
        <v>724.43512066666597</v>
      </c>
      <c r="DZ10" s="19">
        <f>'Master-National Baseline Data'!DZ49</f>
        <v>2.3788170000000002</v>
      </c>
      <c r="EA10" s="19">
        <f>'Master-National Baseline Data'!EA49</f>
        <v>4.0121863333333296</v>
      </c>
      <c r="EB10" s="19">
        <f>'Master-National Baseline Data'!EB49</f>
        <v>78.483585666666798</v>
      </c>
      <c r="EC10" s="19">
        <f>'Master-National Baseline Data'!EC49</f>
        <v>211.63259233333301</v>
      </c>
      <c r="ED10" s="19">
        <f>'Master-National Baseline Data'!ED49</f>
        <v>281.20914900000002</v>
      </c>
      <c r="EE10" s="19">
        <f>'Master-National Baseline Data'!EE49</f>
        <v>233.00728733333301</v>
      </c>
      <c r="EF10" s="19">
        <f>'Master-National Baseline Data'!EF49</f>
        <v>359.45681200000098</v>
      </c>
      <c r="EG10" s="19">
        <f>'Master-National Baseline Data'!EG49</f>
        <v>3.3502426666666598</v>
      </c>
      <c r="EH10" s="19">
        <f>'Master-National Baseline Data'!EH49</f>
        <v>9.5755836666666596</v>
      </c>
      <c r="EI10" s="19">
        <f>'Master-National Baseline Data'!EI49</f>
        <v>11.0825676666667</v>
      </c>
      <c r="EJ10" s="19">
        <f>'Master-National Baseline Data'!EJ49</f>
        <v>1.0994933333333301</v>
      </c>
      <c r="EK10" s="19">
        <f>'Master-National Baseline Data'!EK49</f>
        <v>3.66134</v>
      </c>
      <c r="EL10" s="19">
        <f>'Master-National Baseline Data'!EL49</f>
        <v>0.54090266666666698</v>
      </c>
      <c r="EM10" s="19">
        <f>'Master-National Baseline Data'!EM49</f>
        <v>2.4004949999999998</v>
      </c>
      <c r="EN10" s="19">
        <f>'Master-National Baseline Data'!EN49</f>
        <v>1.565407</v>
      </c>
      <c r="EO10" s="19">
        <f>'Master-National Baseline Data'!EO49</f>
        <v>9.0169153333333298</v>
      </c>
      <c r="EP10" s="19">
        <f>'Master-National Baseline Data'!EP49</f>
        <v>91.247461333333305</v>
      </c>
      <c r="EQ10" s="15"/>
      <c r="ER10" s="18">
        <f>'Master-National Baseline Data'!ER49</f>
        <v>1.4877053333333401</v>
      </c>
      <c r="ES10" s="18">
        <f>'Master-National Baseline Data'!ES49</f>
        <v>56.152363666666801</v>
      </c>
      <c r="ET10" s="18">
        <f>'Master-National Baseline Data'!ET49</f>
        <v>31.611533666666698</v>
      </c>
      <c r="EU10" s="18">
        <f>'Master-National Baseline Data'!EU49</f>
        <v>14.3495880000001</v>
      </c>
      <c r="EV10" s="18">
        <f>'Master-National Baseline Data'!EV49</f>
        <v>0.189384</v>
      </c>
      <c r="EW10" s="18">
        <f>'Master-National Baseline Data'!EW49</f>
        <v>0.29442000000000002</v>
      </c>
      <c r="EX10" s="18">
        <f>'Master-National Baseline Data'!EX49</f>
        <v>0.101838333333334</v>
      </c>
      <c r="EY10" s="18">
        <f>'Master-National Baseline Data'!EY49</f>
        <v>3.5362866666666699</v>
      </c>
      <c r="EZ10" s="18">
        <f>'Master-National Baseline Data'!EZ49</f>
        <v>7.1151333333333397</v>
      </c>
      <c r="FA10" s="18">
        <f>'Master-National Baseline Data'!FA49</f>
        <v>3.2905156666666699</v>
      </c>
      <c r="FB10" s="18">
        <f>'Master-National Baseline Data'!FB49</f>
        <v>2.1408186666666702</v>
      </c>
      <c r="FC10" s="18">
        <f>'Master-National Baseline Data'!FC49</f>
        <v>0.81003099999999995</v>
      </c>
      <c r="FD10" s="18">
        <f>'Master-National Baseline Data'!FD49</f>
        <v>8.1003100000000003</v>
      </c>
      <c r="FE10" s="18">
        <f>'Master-National Baseline Data'!FE49</f>
        <v>6.9491000000000094E-2</v>
      </c>
      <c r="FF10" s="18">
        <f>'Master-National Baseline Data'!FF49</f>
        <v>0.69491000000000092</v>
      </c>
      <c r="FG10" s="18">
        <f>'Master-National Baseline Data'!FG49</f>
        <v>11.656631794045255</v>
      </c>
      <c r="FH10" s="18">
        <f>'Master-National Baseline Data'!FH49</f>
        <v>81.232477999999901</v>
      </c>
      <c r="FI10" s="18">
        <f>'Master-National Baseline Data'!FI49</f>
        <v>2.76827466666666</v>
      </c>
      <c r="FJ10" s="18">
        <f>'Master-National Baseline Data'!FJ49</f>
        <v>724.43512066666597</v>
      </c>
      <c r="FK10" s="18">
        <f>'Master-National Baseline Data'!FK49</f>
        <v>2.3788170000000002</v>
      </c>
      <c r="FL10" s="18">
        <f>'Master-National Baseline Data'!FL49</f>
        <v>4.0121863333333296</v>
      </c>
      <c r="FM10" s="18">
        <f>'Master-National Baseline Data'!FM49</f>
        <v>78.483585666666798</v>
      </c>
      <c r="FN10" s="18">
        <f>'Master-National Baseline Data'!FN49</f>
        <v>211.63259233333301</v>
      </c>
      <c r="FO10" s="18">
        <f>'Master-National Baseline Data'!FO49</f>
        <v>281.20914900000002</v>
      </c>
      <c r="FP10" s="18">
        <f>'Master-National Baseline Data'!FP49</f>
        <v>233.00728733333301</v>
      </c>
      <c r="FQ10" s="18">
        <f>'Master-National Baseline Data'!FQ49</f>
        <v>359.45681200000098</v>
      </c>
      <c r="FR10" s="18">
        <f>'Master-National Baseline Data'!FR49</f>
        <v>3.3502426666666598</v>
      </c>
      <c r="FS10" s="18">
        <f>'Master-National Baseline Data'!FS49</f>
        <v>9.5755836666666596</v>
      </c>
      <c r="FT10" s="18">
        <f>'Master-National Baseline Data'!FT49</f>
        <v>11.0825676666667</v>
      </c>
      <c r="FU10" s="18">
        <f>'Master-National Baseline Data'!FU49</f>
        <v>1.0994933333333301</v>
      </c>
      <c r="FV10" s="18">
        <f>'Master-National Baseline Data'!FV49</f>
        <v>3.66134</v>
      </c>
      <c r="FW10" s="18">
        <f>'Master-National Baseline Data'!FW49</f>
        <v>0.54090266666666698</v>
      </c>
      <c r="FX10" s="18">
        <f>'Master-National Baseline Data'!FX49</f>
        <v>2.4004949999999998</v>
      </c>
      <c r="FY10" s="18">
        <f>'Master-National Baseline Data'!FY49</f>
        <v>1.565407</v>
      </c>
      <c r="FZ10" s="18">
        <f>'Master-National Baseline Data'!FZ49</f>
        <v>9.0169153333333298</v>
      </c>
      <c r="GA10" s="47">
        <f>'Master-National Baseline Data'!GA49</f>
        <v>91.247461333333305</v>
      </c>
      <c r="GB10" s="54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</row>
    <row r="11" spans="1:199" x14ac:dyDescent="0.2">
      <c r="A11" s="73"/>
      <c r="B11" s="67">
        <f>'Master-National Baseline Data'!B50</f>
        <v>179</v>
      </c>
      <c r="C11" s="13" t="str">
        <f>'Master-National Baseline Data'!C50</f>
        <v>178S</v>
      </c>
      <c r="D11" s="13"/>
      <c r="E11" s="13" t="str">
        <f>'Master-National Baseline Data'!E50</f>
        <v>015</v>
      </c>
      <c r="F11" s="13" t="str">
        <f>'Master-National Baseline Data'!F50</f>
        <v xml:space="preserve">Cereal system vertisols: Woina Dega - Wet/moist zone </v>
      </c>
      <c r="G11" s="13" t="str">
        <f>'Master-National Baseline Data'!G50</f>
        <v>Amhara</v>
      </c>
      <c r="H11" s="13" t="str">
        <f>'Master-National Baseline Data'!H50</f>
        <v>North Wollo</v>
      </c>
      <c r="I11" s="13" t="str">
        <f>'Master-National Baseline Data'!I50</f>
        <v xml:space="preserve">Kobo </v>
      </c>
      <c r="J11" s="13">
        <f>'Master-National Baseline Data'!J50</f>
        <v>5</v>
      </c>
      <c r="K11" s="13" t="str">
        <f>'Master-National Baseline Data'!K50</f>
        <v>Rhama Bokum</v>
      </c>
      <c r="L11" s="13" t="str">
        <f>'Master-National Baseline Data'!L50</f>
        <v>Rhama Bokum (Endodu)</v>
      </c>
      <c r="M11" s="13" t="str">
        <f>'Master-National Baseline Data'!M50</f>
        <v>Am-Ko-5</v>
      </c>
      <c r="N11" s="13" t="str">
        <f>'Master-National Baseline Data'!N50</f>
        <v>Project scenario</v>
      </c>
      <c r="O11" s="13" t="str">
        <f>'Master-National Baseline Data'!O50</f>
        <v>Improved woodland</v>
      </c>
      <c r="P11" s="13" t="str">
        <f>'Master-National Baseline Data'!P50</f>
        <v>Improved woodland</v>
      </c>
      <c r="Q11" s="13" t="str">
        <f>'Master-National Baseline Data'!Q50</f>
        <v>Woodland rehabilitation - reduce soil erosion, soil fertility decline and land degradation, increase soil carbon, organic matter, soil water, reduce overgrazing and improve wood availability aboveground biomass and fodder for cut and carry</v>
      </c>
      <c r="R11" s="13" t="str">
        <f>'Master-National Baseline Data'!R50</f>
        <v>Integrated soil and water conservation - physical measures stone and soil bund, hillside terrace, stone check dam,  deep water infiltration trenches, permanent enclosure of grassland - biological measures leguminous tree planting and natural regeneration</v>
      </c>
      <c r="S11" s="13" t="str">
        <f>'Master-National Baseline Data'!S50</f>
        <v>Woodland</v>
      </c>
      <c r="T11" s="13" t="str">
        <f>'Master-National Baseline Data'!T50</f>
        <v>ISWC</v>
      </c>
      <c r="U11" s="13" t="str">
        <f>'Master-National Baseline Data'!U50</f>
        <v>ISWC_PE</v>
      </c>
      <c r="V11" s="13" t="str">
        <f>'Master-National Baseline Data'!V50</f>
        <v>ISWC_PE_WL</v>
      </c>
      <c r="W11" s="14">
        <f>'Master-National Baseline Data'!W50</f>
        <v>2008</v>
      </c>
      <c r="X11" s="14">
        <f>'Master-National Baseline Data'!X50</f>
        <v>5</v>
      </c>
      <c r="Y11" s="15" t="str">
        <f>'Master-National Baseline Data'!Y50</f>
        <v>ISWC_PE_WL_5</v>
      </c>
      <c r="Z11" s="15" t="str">
        <f>'Master-National Baseline Data'!Z50</f>
        <v xml:space="preserve">Stone and soil bund, hillside terrace, stone check dam,  deep water infiltration trenches, woodland permanent enclosure </v>
      </c>
      <c r="AA11" s="15" t="str">
        <f>'Master-National Baseline Data'!AA50</f>
        <v>Leguminous tree planting and natural regeneration</v>
      </c>
      <c r="AB11" s="15" t="str">
        <f>'Master-National Baseline Data'!AB50</f>
        <v>Jatropha-Melia</v>
      </c>
      <c r="AC11" s="15" t="str">
        <f>'Master-National Baseline Data'!AC50</f>
        <v>Chloris-Cynodon-Hyparrhenia-Eragrostis</v>
      </c>
      <c r="AD11" s="15" t="str">
        <f>'Master-National Baseline Data'!AD50</f>
        <v>Sorghum, teff and maize</v>
      </c>
      <c r="AE11" s="15" t="str">
        <f>'Master-National Baseline Data'!AE50</f>
        <v>None</v>
      </c>
      <c r="AF11" s="15" t="str">
        <f>'Master-National Baseline Data'!AF50</f>
        <v>Sparse</v>
      </c>
      <c r="AG11" s="15" t="str">
        <f>'Master-National Baseline Data'!AG50</f>
        <v>Cattle and camels</v>
      </c>
      <c r="AH11" s="15" t="str">
        <f>'Master-National Baseline Data'!AH50</f>
        <v>Surface sample</v>
      </c>
      <c r="AI11" s="15" t="str">
        <f>'Master-National Baseline Data'!AI50</f>
        <v>AM-RK-ISWM-SB-T1-2 0-15cm</v>
      </c>
      <c r="AJ11" s="15">
        <f>'Master-National Baseline Data'!AJ50</f>
        <v>0</v>
      </c>
      <c r="AK11" s="15" t="str">
        <f>'Master-National Baseline Data'!AK50</f>
        <v>0-15</v>
      </c>
      <c r="AL11" s="15">
        <f>'Master-National Baseline Data'!AL50</f>
        <v>15</v>
      </c>
      <c r="AM11" s="15" t="str">
        <f>'Master-National Baseline Data'!AM50</f>
        <v>WC</v>
      </c>
      <c r="AN11" s="15" t="str">
        <f>'Master-National Baseline Data'!AN50</f>
        <v>MIR</v>
      </c>
      <c r="AO11" s="15">
        <f>'Master-National Baseline Data'!AO50</f>
        <v>0</v>
      </c>
      <c r="AP11" s="15">
        <f>'Master-National Baseline Data'!AP50</f>
        <v>577446.03</v>
      </c>
      <c r="AQ11" s="15">
        <f>'Master-National Baseline Data'!AQ50</f>
        <v>1358445.44</v>
      </c>
      <c r="AR11" s="15">
        <f>'Master-National Baseline Data'!AR50</f>
        <v>12.287481</v>
      </c>
      <c r="AS11" s="15">
        <f>'Master-National Baseline Data'!AS50</f>
        <v>39.712181000000001</v>
      </c>
      <c r="AT11" s="15" t="str">
        <f>'Master-National Baseline Data'!AT50</f>
        <v>12°17'14.93"</v>
      </c>
      <c r="AU11" s="15" t="str">
        <f>'Master-National Baseline Data'!AU50</f>
        <v>39°42'43.85"</v>
      </c>
      <c r="AV11" s="15">
        <f>'Master-National Baseline Data'!AV50</f>
        <v>1534109.2887663001</v>
      </c>
      <c r="AW11" s="15">
        <f>'Master-National Baseline Data'!AW50</f>
        <v>1439111.2814440399</v>
      </c>
      <c r="AX11" s="15">
        <f>'Master-National Baseline Data'!AX50</f>
        <v>1498</v>
      </c>
      <c r="AY11" s="15">
        <f>'Master-National Baseline Data'!AY50</f>
        <v>1396</v>
      </c>
      <c r="AZ11" s="15">
        <f>'Master-National Baseline Data'!AZ50</f>
        <v>-2.2829850700000001</v>
      </c>
      <c r="BA11" s="15">
        <f>'Master-National Baseline Data'!BA50</f>
        <v>-2.3200071200000001</v>
      </c>
      <c r="BB11" s="15">
        <f>'Master-National Baseline Data'!BB50</f>
        <v>-2.2254079400000002</v>
      </c>
      <c r="BC11" s="15">
        <f>'Master-National Baseline Data'!BC50</f>
        <v>-1.71482413</v>
      </c>
      <c r="BD11" s="15">
        <f>'Master-National Baseline Data'!BD50</f>
        <v>-1.10156769</v>
      </c>
      <c r="BE11" s="15">
        <f>'Master-National Baseline Data'!BE50</f>
        <v>-0.52863152999999996</v>
      </c>
      <c r="BF11" s="15">
        <f>'Master-National Baseline Data'!BF50</f>
        <v>-0.20259057999999999</v>
      </c>
      <c r="BG11" s="15">
        <f>'Master-National Baseline Data'!BG50</f>
        <v>294.66899999999998</v>
      </c>
      <c r="BH11" s="15">
        <f>'Master-National Baseline Data'!BH50</f>
        <v>1487</v>
      </c>
      <c r="BI11" s="15">
        <f>'Master-National Baseline Data'!BI50</f>
        <v>7.94592E-4</v>
      </c>
      <c r="BJ11" s="15">
        <f>'Master-National Baseline Data'!BJ50</f>
        <v>-1.1238000000000001E-3</v>
      </c>
      <c r="BK11" s="15">
        <f>'Master-National Baseline Data'!BK50</f>
        <v>26.5258</v>
      </c>
      <c r="BL11" s="15">
        <f>'Master-National Baseline Data'!BL50</f>
        <v>108.294</v>
      </c>
      <c r="BM11" s="15">
        <f>'Master-National Baseline Data'!BM50</f>
        <v>9.38976E-4</v>
      </c>
      <c r="BN11" s="15">
        <f>'Master-National Baseline Data'!BN50</f>
        <v>24.61</v>
      </c>
      <c r="BO11" s="15">
        <f>'Master-National Baseline Data'!BO50</f>
        <v>82.83</v>
      </c>
      <c r="BP11" s="15">
        <f>'Master-National Baseline Data'!BP50</f>
        <v>993.96</v>
      </c>
      <c r="BQ11" s="15">
        <f>'Master-National Baseline Data'!BQ50</f>
        <v>132.01</v>
      </c>
      <c r="BR11" s="15">
        <f>'Master-National Baseline Data'!BR50</f>
        <v>1584.12</v>
      </c>
      <c r="BS11" s="15">
        <f>'Master-National Baseline Data'!BS50</f>
        <v>1.5937462272123626</v>
      </c>
      <c r="BT11" s="15">
        <f>'Master-National Baseline Data'!BT50</f>
        <v>16.13</v>
      </c>
      <c r="BU11" s="15">
        <f>'Master-National Baseline Data'!BU50</f>
        <v>4.2300000000000004</v>
      </c>
      <c r="BV11" s="15">
        <f>'Master-National Baseline Data'!BV50</f>
        <v>12.06</v>
      </c>
      <c r="BW11" s="15">
        <f>'Master-National Baseline Data'!BW50</f>
        <v>590</v>
      </c>
      <c r="BX11" s="15">
        <f>'Master-National Baseline Data'!BX50</f>
        <v>149</v>
      </c>
      <c r="BY11" s="15">
        <f>'Master-National Baseline Data'!BY50</f>
        <v>15</v>
      </c>
      <c r="BZ11" s="15" t="str">
        <f>'Master-National Baseline Data'!BZ50</f>
        <v>Dry subhumid</v>
      </c>
      <c r="CA11" s="15">
        <f>'Master-National Baseline Data'!CA50</f>
        <v>0.63</v>
      </c>
      <c r="CB11" s="15">
        <f>'Master-National Baseline Data'!CB50</f>
        <v>3.20410776138</v>
      </c>
      <c r="CC11" s="15">
        <f>'Master-National Baseline Data'!CC50</f>
        <v>1449</v>
      </c>
      <c r="CD11" s="15">
        <f>'Master-National Baseline Data'!CD50</f>
        <v>1449</v>
      </c>
      <c r="CE11" s="15">
        <f>'Master-National Baseline Data'!CE50</f>
        <v>2502</v>
      </c>
      <c r="CF11" s="15" t="str">
        <f>'Master-National Baseline Data'!CF50</f>
        <v>NPP Precipitation limited</v>
      </c>
      <c r="CG11" s="15">
        <f>'Master-National Baseline Data'!CG50</f>
        <v>1</v>
      </c>
      <c r="CH11" s="15">
        <f>'Master-National Baseline Data'!CH50</f>
        <v>0</v>
      </c>
      <c r="CI11" s="15" t="str">
        <f>'Master-National Baseline Data'!CI50</f>
        <v>Tropical subhumid dry forest</v>
      </c>
      <c r="CJ11" s="15" t="str">
        <f>'Master-National Baseline Data'!CJ50</f>
        <v>Equatorial savannah dry winter</v>
      </c>
      <c r="CK11" s="15" t="str">
        <f>'Master-National Baseline Data'!CK50</f>
        <v>Steppe</v>
      </c>
      <c r="CL11" s="15" t="str">
        <f>'Master-National Baseline Data'!CL50</f>
        <v>30 Jun - 17 Sep</v>
      </c>
      <c r="CM11" s="15" t="str">
        <f>'Master-National Baseline Data'!CM50</f>
        <v>Medium to sparse</v>
      </c>
      <c r="CN11" s="15" t="str">
        <f>'Master-National Baseline Data'!CN50</f>
        <v>Light grey to yellowish red</v>
      </c>
      <c r="CO11" s="16">
        <f>'Master-National Baseline Data'!CO50</f>
        <v>1.5012859999999999</v>
      </c>
      <c r="CP11" s="16">
        <f>'Master-National Baseline Data'!CP50</f>
        <v>58.297889442294235</v>
      </c>
      <c r="CQ11" s="16">
        <f>'Master-National Baseline Data'!CQ50</f>
        <v>28.363990859065851</v>
      </c>
      <c r="CR11" s="16">
        <f>'Master-National Baseline Data'!CR50</f>
        <v>13.338119698639913</v>
      </c>
      <c r="CS11" s="17" t="str">
        <f>'Master-National Baseline Data'!CS50</f>
        <v>sandy loam</v>
      </c>
      <c r="CT11" s="17" t="str">
        <f>'Master-National Baseline Data'!CT50</f>
        <v>Well drained</v>
      </c>
      <c r="CU11" s="16">
        <f>'Master-National Baseline Data'!CU50</f>
        <v>0.13614492420762517</v>
      </c>
      <c r="CV11" s="16">
        <f>'Master-National Baseline Data'!CV50</f>
        <v>0.20578778135048231</v>
      </c>
      <c r="CW11" s="16">
        <f>'Master-National Baseline Data'!CW50</f>
        <v>6.9642857142857145E-2</v>
      </c>
      <c r="CX11" s="16">
        <f>'Master-National Baseline Data'!CX50</f>
        <v>2.8437865212310243</v>
      </c>
      <c r="CY11" s="16">
        <f>'Master-National Baseline Data'!CY50</f>
        <v>7.0595999999999997</v>
      </c>
      <c r="CZ11" s="15">
        <f>'Master-National Baseline Data'!CZ50</f>
        <v>0</v>
      </c>
      <c r="DA11" s="15">
        <f>'Master-National Baseline Data'!DA50</f>
        <v>6.5</v>
      </c>
      <c r="DB11" s="15">
        <f>'Master-National Baseline Data'!DB50</f>
        <v>-0.55959999999999965</v>
      </c>
      <c r="DC11" s="15" t="str">
        <f>'Master-National Baseline Data'!DC50</f>
        <v>No LR</v>
      </c>
      <c r="DD11" s="16">
        <f>'Master-National Baseline Data'!DD50</f>
        <v>2.8869286287089042</v>
      </c>
      <c r="DE11" s="16">
        <f>'Master-National Baseline Data'!DE50</f>
        <v>1.7908500400962328</v>
      </c>
      <c r="DF11" s="16">
        <f>'Master-National Baseline Data'!DF50</f>
        <v>1.05722224712371</v>
      </c>
      <c r="DG11" s="16">
        <f>'Master-National Baseline Data'!DG50</f>
        <v>0</v>
      </c>
      <c r="DH11" s="16">
        <f>'Master-National Baseline Data'!DH50</f>
        <v>1.05722224712371</v>
      </c>
      <c r="DI11" s="16">
        <f>'Master-National Baseline Data'!DI50</f>
        <v>10.572222471237101</v>
      </c>
      <c r="DJ11" s="16">
        <f>'Master-National Baseline Data'!DJ50</f>
        <v>0</v>
      </c>
      <c r="DK11" s="16">
        <f>'Master-National Baseline Data'!DK50</f>
        <v>10.572222471237101</v>
      </c>
      <c r="DL11" s="16">
        <f>'Master-National Baseline Data'!DL50</f>
        <v>23.807894377430493</v>
      </c>
      <c r="DM11" s="16">
        <f>'Master-National Baseline Data'!DM50</f>
        <v>0</v>
      </c>
      <c r="DN11" s="16">
        <f>'Master-National Baseline Data'!DN50</f>
        <v>0</v>
      </c>
      <c r="DO11" s="16">
        <f>'Master-National Baseline Data'!DO50</f>
        <v>23.807894377430493</v>
      </c>
      <c r="DP11" s="16">
        <f>'Master-National Baseline Data'!DP50</f>
        <v>87.295612717245135</v>
      </c>
      <c r="DQ11" s="16">
        <f>'Master-National Baseline Data'!DQ50</f>
        <v>0</v>
      </c>
      <c r="DR11" s="16">
        <f>'Master-National Baseline Data'!DR50</f>
        <v>0</v>
      </c>
      <c r="DS11" s="16">
        <f>'Master-National Baseline Data'!DS50</f>
        <v>87.295612717245135</v>
      </c>
      <c r="DT11" s="16">
        <f>'Master-National Baseline Data'!DT50</f>
        <v>7.7380554974079099E-2</v>
      </c>
      <c r="DU11" s="16">
        <f>'Master-National Baseline Data'!DU50</f>
        <v>0.77380554974079097</v>
      </c>
      <c r="DV11" s="16">
        <f>'Master-National Baseline Data'!DV50</f>
        <v>13.662634591828112</v>
      </c>
      <c r="DW11" s="16">
        <f>'Master-National Baseline Data'!DW50</f>
        <v>62.892359645420022</v>
      </c>
      <c r="DX11" s="16">
        <f>'Master-National Baseline Data'!DX50</f>
        <v>2.0354579991557622</v>
      </c>
      <c r="DY11" s="16">
        <f>'Master-National Baseline Data'!DY50</f>
        <v>653.62600253271432</v>
      </c>
      <c r="DZ11" s="16">
        <f>'Master-National Baseline Data'!DZ50</f>
        <v>2.0199240185732377</v>
      </c>
      <c r="EA11" s="16">
        <f>'Master-National Baseline Data'!EA50</f>
        <v>3.9405656395103419</v>
      </c>
      <c r="EB11" s="16">
        <f>'Master-National Baseline Data'!EB50</f>
        <v>67.845166737019852</v>
      </c>
      <c r="EC11" s="16">
        <f>'Master-National Baseline Data'!EC50</f>
        <v>202.44660194174759</v>
      </c>
      <c r="ED11" s="16">
        <f>'Master-National Baseline Data'!ED50</f>
        <v>329.76445757703675</v>
      </c>
      <c r="EE11" s="16">
        <f>'Master-National Baseline Data'!EE50</f>
        <v>233.29421696918533</v>
      </c>
      <c r="EF11" s="16">
        <f>'Master-National Baseline Data'!EF50</f>
        <v>330.93541578725205</v>
      </c>
      <c r="EG11" s="16">
        <f>'Master-National Baseline Data'!EG50</f>
        <v>3.125622625580414</v>
      </c>
      <c r="EH11" s="16">
        <f>'Master-National Baseline Data'!EH50</f>
        <v>10.902574926129171</v>
      </c>
      <c r="EI11" s="16">
        <f>'Master-National Baseline Data'!EI50</f>
        <v>16.157028281975521</v>
      </c>
      <c r="EJ11" s="16">
        <f>'Master-National Baseline Data'!EJ50</f>
        <v>1.3914731954411146</v>
      </c>
      <c r="EK11" s="16">
        <f>'Master-National Baseline Data'!EK50</f>
        <v>3.2681300126635717</v>
      </c>
      <c r="EL11" s="16">
        <f>'Master-National Baseline Data'!EL50</f>
        <v>0.51909385113268613</v>
      </c>
      <c r="EM11" s="16">
        <f>'Master-National Baseline Data'!EM50</f>
        <v>2.7480371464753062</v>
      </c>
      <c r="EN11" s="16">
        <f>'Master-National Baseline Data'!EN50</f>
        <v>1.4388496338576175</v>
      </c>
      <c r="EO11" s="16">
        <f>'Master-National Baseline Data'!EO50</f>
        <v>8.6030342405833817</v>
      </c>
      <c r="EP11" s="16">
        <f>'Master-National Baseline Data'!EP50</f>
        <v>92.689514200846034</v>
      </c>
      <c r="EQ11" s="15"/>
      <c r="ER11" s="18">
        <f>'Master-National Baseline Data'!ER50</f>
        <v>1.5012859999999999</v>
      </c>
      <c r="ES11" s="18">
        <f>'Master-National Baseline Data'!ES50</f>
        <v>57.824916333333498</v>
      </c>
      <c r="ET11" s="18">
        <f>'Master-National Baseline Data'!ET50</f>
        <v>28.133872666666701</v>
      </c>
      <c r="EU11" s="18">
        <f>'Master-National Baseline Data'!EU50</f>
        <v>13.2299070000001</v>
      </c>
      <c r="EV11" s="18">
        <f>'Master-National Baseline Data'!EV50</f>
        <v>0.15642500000000001</v>
      </c>
      <c r="EW11" s="18">
        <f>'Master-National Baseline Data'!EW50</f>
        <v>0.23498966666666599</v>
      </c>
      <c r="EX11" s="18">
        <f>'Master-National Baseline Data'!EX50</f>
        <v>8.0702333333333501E-2</v>
      </c>
      <c r="EY11" s="18">
        <f>'Master-National Baseline Data'!EY50</f>
        <v>3.0056206666666601</v>
      </c>
      <c r="EZ11" s="18">
        <f>'Master-National Baseline Data'!EZ50</f>
        <v>7.1116533333333303</v>
      </c>
      <c r="FA11" s="18">
        <f>'Master-National Baseline Data'!FA50</f>
        <v>2.83106566666667</v>
      </c>
      <c r="FB11" s="18">
        <f>'Master-National Baseline Data'!FB50</f>
        <v>1.8133776666666701</v>
      </c>
      <c r="FC11" s="18">
        <f>'Master-National Baseline Data'!FC50</f>
        <v>0.97564333333333297</v>
      </c>
      <c r="FD11" s="18">
        <f>'Master-National Baseline Data'!FD50</f>
        <v>9.7564333333333302</v>
      </c>
      <c r="FE11" s="18">
        <f>'Master-National Baseline Data'!FE50</f>
        <v>7.2785666666666304E-2</v>
      </c>
      <c r="FF11" s="18">
        <f>'Master-National Baseline Data'!FF50</f>
        <v>0.72785666666666304</v>
      </c>
      <c r="FG11" s="18">
        <f>'Master-National Baseline Data'!FG50</f>
        <v>13.404333270744759</v>
      </c>
      <c r="FH11" s="18">
        <f>'Master-National Baseline Data'!FH50</f>
        <v>72.832209333333196</v>
      </c>
      <c r="FI11" s="18">
        <f>'Master-National Baseline Data'!FI50</f>
        <v>2.56225566666666</v>
      </c>
      <c r="FJ11" s="18">
        <f>'Master-National Baseline Data'!FJ50</f>
        <v>709.10099166666805</v>
      </c>
      <c r="FK11" s="18">
        <f>'Master-National Baseline Data'!FK50</f>
        <v>2.21171133333333</v>
      </c>
      <c r="FL11" s="18">
        <f>'Master-National Baseline Data'!FL50</f>
        <v>3.7643279999999999</v>
      </c>
      <c r="FM11" s="18">
        <f>'Master-National Baseline Data'!FM50</f>
        <v>80.122151666666596</v>
      </c>
      <c r="FN11" s="18">
        <f>'Master-National Baseline Data'!FN50</f>
        <v>197.10293999999999</v>
      </c>
      <c r="FO11" s="18">
        <f>'Master-National Baseline Data'!FO50</f>
        <v>302.33207433333303</v>
      </c>
      <c r="FP11" s="18">
        <f>'Master-National Baseline Data'!FP50</f>
        <v>205.32458166666601</v>
      </c>
      <c r="FQ11" s="18">
        <f>'Master-National Baseline Data'!FQ50</f>
        <v>330.32554433333399</v>
      </c>
      <c r="FR11" s="18">
        <f>'Master-National Baseline Data'!FR50</f>
        <v>2.9008863333333399</v>
      </c>
      <c r="FS11" s="18">
        <f>'Master-National Baseline Data'!FS50</f>
        <v>9.5761429999999894</v>
      </c>
      <c r="FT11" s="18">
        <f>'Master-National Baseline Data'!FT50</f>
        <v>13.678912333333299</v>
      </c>
      <c r="FU11" s="18">
        <f>'Master-National Baseline Data'!FU50</f>
        <v>1.24666233333333</v>
      </c>
      <c r="FV11" s="18">
        <f>'Master-National Baseline Data'!FV50</f>
        <v>3.5063300000000002</v>
      </c>
      <c r="FW11" s="18">
        <f>'Master-National Baseline Data'!FW50</f>
        <v>0.503637000000001</v>
      </c>
      <c r="FX11" s="18">
        <f>'Master-National Baseline Data'!FX50</f>
        <v>2.5495436666666702</v>
      </c>
      <c r="FY11" s="18">
        <f>'Master-National Baseline Data'!FY50</f>
        <v>1.42735366666667</v>
      </c>
      <c r="FZ11" s="18">
        <f>'Master-National Baseline Data'!FZ50</f>
        <v>8.9037600000000001</v>
      </c>
      <c r="GA11" s="47">
        <f>'Master-National Baseline Data'!GA50</f>
        <v>91.608087333333501</v>
      </c>
      <c r="GB11" s="54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</row>
    <row r="12" spans="1:199" x14ac:dyDescent="0.2">
      <c r="A12" s="73"/>
      <c r="B12" s="67">
        <f>'Master-National Baseline Data'!B51</f>
        <v>180</v>
      </c>
      <c r="C12" s="13" t="str">
        <f>'Master-National Baseline Data'!C51</f>
        <v>179S</v>
      </c>
      <c r="D12" s="13"/>
      <c r="E12" s="13" t="str">
        <f>'Master-National Baseline Data'!E51</f>
        <v>015</v>
      </c>
      <c r="F12" s="13" t="str">
        <f>'Master-National Baseline Data'!F51</f>
        <v xml:space="preserve">Cereal system vertisols: Woina Dega - Wet/moist zone </v>
      </c>
      <c r="G12" s="13" t="str">
        <f>'Master-National Baseline Data'!G51</f>
        <v>Amhara</v>
      </c>
      <c r="H12" s="13" t="str">
        <f>'Master-National Baseline Data'!H51</f>
        <v>North Wollo</v>
      </c>
      <c r="I12" s="13" t="str">
        <f>'Master-National Baseline Data'!I51</f>
        <v xml:space="preserve">Kobo </v>
      </c>
      <c r="J12" s="13">
        <f>'Master-National Baseline Data'!J51</f>
        <v>5</v>
      </c>
      <c r="K12" s="13" t="str">
        <f>'Master-National Baseline Data'!K51</f>
        <v>Rhama Bokum</v>
      </c>
      <c r="L12" s="13" t="str">
        <f>'Master-National Baseline Data'!L51</f>
        <v>Rhama Bokum (Endodu)</v>
      </c>
      <c r="M12" s="13" t="str">
        <f>'Master-National Baseline Data'!M51</f>
        <v>Am-Ko-5</v>
      </c>
      <c r="N12" s="13" t="str">
        <f>'Master-National Baseline Data'!N51</f>
        <v>Project scenario</v>
      </c>
      <c r="O12" s="13" t="str">
        <f>'Master-National Baseline Data'!O51</f>
        <v>Improved woodland</v>
      </c>
      <c r="P12" s="13" t="str">
        <f>'Master-National Baseline Data'!P51</f>
        <v>Improved woodland</v>
      </c>
      <c r="Q12" s="13" t="str">
        <f>'Master-National Baseline Data'!Q51</f>
        <v>Woodland rehabilitation - reduce soil erosion, soil fertility decline and land degradation, increase soil carbon, organic matter, soil water, reduce overgrazing and improve wood availability aboveground biomass and fodder for cut and carry</v>
      </c>
      <c r="R12" s="13" t="str">
        <f>'Master-National Baseline Data'!R51</f>
        <v>Integrated soil and water conservation - physical measures stone and soil bund, hillside terrace, stone check dam,  deep water infiltration trenches, permanent enclosure of grassland - biological measures leguminous tree planting and natural regeneration</v>
      </c>
      <c r="S12" s="13" t="str">
        <f>'Master-National Baseline Data'!S51</f>
        <v>Woodland</v>
      </c>
      <c r="T12" s="13" t="str">
        <f>'Master-National Baseline Data'!T51</f>
        <v>ISWC</v>
      </c>
      <c r="U12" s="13" t="str">
        <f>'Master-National Baseline Data'!U51</f>
        <v>ISWC_PE</v>
      </c>
      <c r="V12" s="13" t="str">
        <f>'Master-National Baseline Data'!V51</f>
        <v>ISWC_PE_WL</v>
      </c>
      <c r="W12" s="14">
        <f>'Master-National Baseline Data'!W51</f>
        <v>2008</v>
      </c>
      <c r="X12" s="14">
        <f>'Master-National Baseline Data'!X51</f>
        <v>5</v>
      </c>
      <c r="Y12" s="15" t="str">
        <f>'Master-National Baseline Data'!Y51</f>
        <v>ISWC_PE_WL_5</v>
      </c>
      <c r="Z12" s="15" t="str">
        <f>'Master-National Baseline Data'!Z51</f>
        <v xml:space="preserve">Stone and soil bund, hillside terrace, stone check dam,  deep water infiltration trenches, woodland permanent enclosure </v>
      </c>
      <c r="AA12" s="15" t="str">
        <f>'Master-National Baseline Data'!AA51</f>
        <v>Leguminous tree planting and natural regeneration</v>
      </c>
      <c r="AB12" s="15" t="str">
        <f>'Master-National Baseline Data'!AB51</f>
        <v>Jatropha-Melia</v>
      </c>
      <c r="AC12" s="15" t="str">
        <f>'Master-National Baseline Data'!AC51</f>
        <v>Chloris-Cynodon-Hyparrhenia-Eragrostis</v>
      </c>
      <c r="AD12" s="15" t="str">
        <f>'Master-National Baseline Data'!AD51</f>
        <v>Sorghum, teff and maize</v>
      </c>
      <c r="AE12" s="15" t="str">
        <f>'Master-National Baseline Data'!AE51</f>
        <v>None</v>
      </c>
      <c r="AF12" s="15" t="str">
        <f>'Master-National Baseline Data'!AF51</f>
        <v>Sparse</v>
      </c>
      <c r="AG12" s="15" t="str">
        <f>'Master-National Baseline Data'!AG51</f>
        <v>Cattle and camels</v>
      </c>
      <c r="AH12" s="15" t="str">
        <f>'Master-National Baseline Data'!AH51</f>
        <v>Surface sample</v>
      </c>
      <c r="AI12" s="15" t="str">
        <f>'Master-National Baseline Data'!AI51</f>
        <v>AM-RK-ISWM-SB-T1-3 0-15cm</v>
      </c>
      <c r="AJ12" s="15">
        <f>'Master-National Baseline Data'!AJ51</f>
        <v>0</v>
      </c>
      <c r="AK12" s="15" t="str">
        <f>'Master-National Baseline Data'!AK51</f>
        <v>0-15</v>
      </c>
      <c r="AL12" s="15">
        <f>'Master-National Baseline Data'!AL51</f>
        <v>15</v>
      </c>
      <c r="AM12" s="15" t="str">
        <f>'Master-National Baseline Data'!AM51</f>
        <v>WC</v>
      </c>
      <c r="AN12" s="15" t="str">
        <f>'Master-National Baseline Data'!AN51</f>
        <v>MIR</v>
      </c>
      <c r="AO12" s="15">
        <f>'Master-National Baseline Data'!AO51</f>
        <v>0</v>
      </c>
      <c r="AP12" s="15">
        <f>'Master-National Baseline Data'!AP51</f>
        <v>577446.03</v>
      </c>
      <c r="AQ12" s="15">
        <f>'Master-National Baseline Data'!AQ51</f>
        <v>1358445.44</v>
      </c>
      <c r="AR12" s="15">
        <f>'Master-National Baseline Data'!AR51</f>
        <v>12.287481</v>
      </c>
      <c r="AS12" s="15">
        <f>'Master-National Baseline Data'!AS51</f>
        <v>39.712181000000001</v>
      </c>
      <c r="AT12" s="15" t="str">
        <f>'Master-National Baseline Data'!AT51</f>
        <v>12°17'14.93"</v>
      </c>
      <c r="AU12" s="15" t="str">
        <f>'Master-National Baseline Data'!AU51</f>
        <v>39°42'43.85"</v>
      </c>
      <c r="AV12" s="15">
        <f>'Master-National Baseline Data'!AV51</f>
        <v>1534109.2887663001</v>
      </c>
      <c r="AW12" s="15">
        <f>'Master-National Baseline Data'!AW51</f>
        <v>1439111.2814440399</v>
      </c>
      <c r="AX12" s="15">
        <f>'Master-National Baseline Data'!AX51</f>
        <v>1498</v>
      </c>
      <c r="AY12" s="15">
        <f>'Master-National Baseline Data'!AY51</f>
        <v>1396</v>
      </c>
      <c r="AZ12" s="15">
        <f>'Master-National Baseline Data'!AZ51</f>
        <v>-2.2829850700000001</v>
      </c>
      <c r="BA12" s="15">
        <f>'Master-National Baseline Data'!BA51</f>
        <v>-2.3200071200000001</v>
      </c>
      <c r="BB12" s="15">
        <f>'Master-National Baseline Data'!BB51</f>
        <v>-2.2254079400000002</v>
      </c>
      <c r="BC12" s="15">
        <f>'Master-National Baseline Data'!BC51</f>
        <v>-1.71482413</v>
      </c>
      <c r="BD12" s="15">
        <f>'Master-National Baseline Data'!BD51</f>
        <v>-1.10156769</v>
      </c>
      <c r="BE12" s="15">
        <f>'Master-National Baseline Data'!BE51</f>
        <v>-0.52863152999999996</v>
      </c>
      <c r="BF12" s="15">
        <f>'Master-National Baseline Data'!BF51</f>
        <v>-0.20259057999999999</v>
      </c>
      <c r="BG12" s="15">
        <f>'Master-National Baseline Data'!BG51</f>
        <v>294.66899999999998</v>
      </c>
      <c r="BH12" s="15">
        <f>'Master-National Baseline Data'!BH51</f>
        <v>1487</v>
      </c>
      <c r="BI12" s="15">
        <f>'Master-National Baseline Data'!BI51</f>
        <v>7.94592E-4</v>
      </c>
      <c r="BJ12" s="15">
        <f>'Master-National Baseline Data'!BJ51</f>
        <v>-1.1238000000000001E-3</v>
      </c>
      <c r="BK12" s="15">
        <f>'Master-National Baseline Data'!BK51</f>
        <v>26.5258</v>
      </c>
      <c r="BL12" s="15">
        <f>'Master-National Baseline Data'!BL51</f>
        <v>108.294</v>
      </c>
      <c r="BM12" s="15">
        <f>'Master-National Baseline Data'!BM51</f>
        <v>9.38976E-4</v>
      </c>
      <c r="BN12" s="15">
        <f>'Master-National Baseline Data'!BN51</f>
        <v>24.61</v>
      </c>
      <c r="BO12" s="15">
        <f>'Master-National Baseline Data'!BO51</f>
        <v>82.83</v>
      </c>
      <c r="BP12" s="15">
        <f>'Master-National Baseline Data'!BP51</f>
        <v>993.96</v>
      </c>
      <c r="BQ12" s="15">
        <f>'Master-National Baseline Data'!BQ51</f>
        <v>132.01</v>
      </c>
      <c r="BR12" s="15">
        <f>'Master-National Baseline Data'!BR51</f>
        <v>1584.12</v>
      </c>
      <c r="BS12" s="15">
        <f>'Master-National Baseline Data'!BS51</f>
        <v>1.5937462272123626</v>
      </c>
      <c r="BT12" s="15">
        <f>'Master-National Baseline Data'!BT51</f>
        <v>16.13</v>
      </c>
      <c r="BU12" s="15">
        <f>'Master-National Baseline Data'!BU51</f>
        <v>4.2300000000000004</v>
      </c>
      <c r="BV12" s="15">
        <f>'Master-National Baseline Data'!BV51</f>
        <v>12.06</v>
      </c>
      <c r="BW12" s="15">
        <f>'Master-National Baseline Data'!BW51</f>
        <v>590</v>
      </c>
      <c r="BX12" s="15">
        <f>'Master-National Baseline Data'!BX51</f>
        <v>149</v>
      </c>
      <c r="BY12" s="15">
        <f>'Master-National Baseline Data'!BY51</f>
        <v>15</v>
      </c>
      <c r="BZ12" s="15" t="str">
        <f>'Master-National Baseline Data'!BZ51</f>
        <v>Dry subhumid</v>
      </c>
      <c r="CA12" s="15">
        <f>'Master-National Baseline Data'!CA51</f>
        <v>0.63</v>
      </c>
      <c r="CB12" s="15">
        <f>'Master-National Baseline Data'!CB51</f>
        <v>3.20410776138</v>
      </c>
      <c r="CC12" s="15">
        <f>'Master-National Baseline Data'!CC51</f>
        <v>1449</v>
      </c>
      <c r="CD12" s="15">
        <f>'Master-National Baseline Data'!CD51</f>
        <v>1449</v>
      </c>
      <c r="CE12" s="15">
        <f>'Master-National Baseline Data'!CE51</f>
        <v>2502</v>
      </c>
      <c r="CF12" s="15" t="str">
        <f>'Master-National Baseline Data'!CF51</f>
        <v>NPP Precipitation limited</v>
      </c>
      <c r="CG12" s="15">
        <f>'Master-National Baseline Data'!CG51</f>
        <v>1</v>
      </c>
      <c r="CH12" s="15">
        <f>'Master-National Baseline Data'!CH51</f>
        <v>0</v>
      </c>
      <c r="CI12" s="15" t="str">
        <f>'Master-National Baseline Data'!CI51</f>
        <v>Tropical subhumid dry forest</v>
      </c>
      <c r="CJ12" s="15" t="str">
        <f>'Master-National Baseline Data'!CJ51</f>
        <v>Equatorial savannah dry winter</v>
      </c>
      <c r="CK12" s="15" t="str">
        <f>'Master-National Baseline Data'!CK51</f>
        <v>Steppe</v>
      </c>
      <c r="CL12" s="15" t="str">
        <f>'Master-National Baseline Data'!CL51</f>
        <v>30 Jun - 17 Sep</v>
      </c>
      <c r="CM12" s="15" t="str">
        <f>'Master-National Baseline Data'!CM51</f>
        <v>Medium to sparse</v>
      </c>
      <c r="CN12" s="15" t="str">
        <f>'Master-National Baseline Data'!CN51</f>
        <v>Light grey to yellowish red</v>
      </c>
      <c r="CO12" s="16">
        <f>'Master-National Baseline Data'!CO51</f>
        <v>1.4685716666666699</v>
      </c>
      <c r="CP12" s="16">
        <f>'Master-National Baseline Data'!CP51</f>
        <v>52.308969508323102</v>
      </c>
      <c r="CQ12" s="16">
        <f>'Master-National Baseline Data'!CQ51</f>
        <v>30.434397219347677</v>
      </c>
      <c r="CR12" s="16">
        <f>'Master-National Baseline Data'!CR51</f>
        <v>17.256633272329221</v>
      </c>
      <c r="CS12" s="17" t="str">
        <f>'Master-National Baseline Data'!CS51</f>
        <v>sandy loam</v>
      </c>
      <c r="CT12" s="17" t="str">
        <f>'Master-National Baseline Data'!CT51</f>
        <v>Well drained</v>
      </c>
      <c r="CU12" s="16">
        <f>'Master-National Baseline Data'!CU51</f>
        <v>0.1737398359423929</v>
      </c>
      <c r="CV12" s="16">
        <f>'Master-National Baseline Data'!CV51</f>
        <v>0.27254997562164796</v>
      </c>
      <c r="CW12" s="16">
        <f>'Master-National Baseline Data'!CW51</f>
        <v>9.8810139679255046E-2</v>
      </c>
      <c r="CX12" s="16">
        <f>'Master-National Baseline Data'!CX51</f>
        <v>3.9182282793867347</v>
      </c>
      <c r="CY12" s="16">
        <f>'Master-National Baseline Data'!CY51</f>
        <v>7.0259999999999998</v>
      </c>
      <c r="CZ12" s="15">
        <f>'Master-National Baseline Data'!CZ51</f>
        <v>0</v>
      </c>
      <c r="DA12" s="15">
        <f>'Master-National Baseline Data'!DA51</f>
        <v>6.5</v>
      </c>
      <c r="DB12" s="15">
        <f>'Master-National Baseline Data'!DB51</f>
        <v>-0.5259999999999998</v>
      </c>
      <c r="DC12" s="15" t="str">
        <f>'Master-National Baseline Data'!DC51</f>
        <v>No LR</v>
      </c>
      <c r="DD12" s="16">
        <f>'Master-National Baseline Data'!DD51</f>
        <v>3.2801418439716254</v>
      </c>
      <c r="DE12" s="16">
        <f>'Master-National Baseline Data'!DE51</f>
        <v>2.0660992907801377</v>
      </c>
      <c r="DF12" s="16">
        <f>'Master-National Baseline Data'!DF51</f>
        <v>0.86082017421722412</v>
      </c>
      <c r="DG12" s="16">
        <f>'Master-National Baseline Data'!DG51</f>
        <v>0</v>
      </c>
      <c r="DH12" s="16">
        <f>'Master-National Baseline Data'!DH51</f>
        <v>0.86082017421722412</v>
      </c>
      <c r="DI12" s="16">
        <f>'Master-National Baseline Data'!DI51</f>
        <v>8.6082017421722412</v>
      </c>
      <c r="DJ12" s="16">
        <f>'Master-National Baseline Data'!DJ51</f>
        <v>0</v>
      </c>
      <c r="DK12" s="16">
        <f>'Master-National Baseline Data'!DK51</f>
        <v>8.6082017421722412</v>
      </c>
      <c r="DL12" s="16">
        <f>'Master-National Baseline Data'!DL51</f>
        <v>18.962641769257228</v>
      </c>
      <c r="DM12" s="16">
        <f>'Master-National Baseline Data'!DM51</f>
        <v>0</v>
      </c>
      <c r="DN12" s="16">
        <f>'Master-National Baseline Data'!DN51</f>
        <v>0</v>
      </c>
      <c r="DO12" s="16">
        <f>'Master-National Baseline Data'!DO51</f>
        <v>18.962641769257228</v>
      </c>
      <c r="DP12" s="16">
        <f>'Master-National Baseline Data'!DP51</f>
        <v>69.529686487276507</v>
      </c>
      <c r="DQ12" s="16">
        <f>'Master-National Baseline Data'!DQ51</f>
        <v>0</v>
      </c>
      <c r="DR12" s="16">
        <f>'Master-National Baseline Data'!DR51</f>
        <v>0</v>
      </c>
      <c r="DS12" s="16">
        <f>'Master-National Baseline Data'!DS51</f>
        <v>69.529686487276507</v>
      </c>
      <c r="DT12" s="16">
        <f>'Master-National Baseline Data'!DT51</f>
        <v>6.8499695062637297E-2</v>
      </c>
      <c r="DU12" s="16">
        <f>'Master-National Baseline Data'!DU51</f>
        <v>0.684996950626373</v>
      </c>
      <c r="DV12" s="16">
        <f>'Master-National Baseline Data'!DV51</f>
        <v>12.566773814541442</v>
      </c>
      <c r="DW12" s="16">
        <f>'Master-National Baseline Data'!DW51</f>
        <v>65.991432651118515</v>
      </c>
      <c r="DX12" s="16">
        <f>'Master-National Baseline Data'!DX51</f>
        <v>2.2630176106615894</v>
      </c>
      <c r="DY12" s="16">
        <f>'Master-National Baseline Data'!DY51</f>
        <v>746.30176106615897</v>
      </c>
      <c r="DZ12" s="16">
        <f>'Master-National Baseline Data'!DZ51</f>
        <v>1.9143265111851497</v>
      </c>
      <c r="EA12" s="16">
        <f>'Master-National Baseline Data'!EA51</f>
        <v>8.3657306044740594</v>
      </c>
      <c r="EB12" s="16">
        <f>'Master-National Baseline Data'!EB51</f>
        <v>97.85054735840076</v>
      </c>
      <c r="EC12" s="16">
        <f>'Master-National Baseline Data'!EC51</f>
        <v>207.16801523084249</v>
      </c>
      <c r="ED12" s="16">
        <f>'Master-National Baseline Data'!ED51</f>
        <v>379.91623036649213</v>
      </c>
      <c r="EE12" s="16">
        <f>'Master-National Baseline Data'!EE51</f>
        <v>190.39314612089481</v>
      </c>
      <c r="EF12" s="16">
        <f>'Master-National Baseline Data'!EF51</f>
        <v>312.9643027129938</v>
      </c>
      <c r="EG12" s="16">
        <f>'Master-National Baseline Data'!EG51</f>
        <v>5.3159447881960968</v>
      </c>
      <c r="EH12" s="16">
        <f>'Master-National Baseline Data'!EH51</f>
        <v>6.8720609233698244</v>
      </c>
      <c r="EI12" s="16">
        <f>'Master-National Baseline Data'!EI51</f>
        <v>18.512327463112804</v>
      </c>
      <c r="EJ12" s="16">
        <f>'Master-National Baseline Data'!EJ51</f>
        <v>1.0044740599714421</v>
      </c>
      <c r="EK12" s="16">
        <f>'Master-National Baseline Data'!EK51</f>
        <v>3.7315088053307948</v>
      </c>
      <c r="EL12" s="16">
        <f>'Master-National Baseline Data'!EL51</f>
        <v>0.53120003905344226</v>
      </c>
      <c r="EM12" s="16">
        <f>'Master-National Baseline Data'!EM51</f>
        <v>3.1659685863874345</v>
      </c>
      <c r="EN12" s="16">
        <f>'Master-National Baseline Data'!EN51</f>
        <v>1.3607143596217122</v>
      </c>
      <c r="EO12" s="16">
        <f>'Master-National Baseline Data'!EO51</f>
        <v>9.4493061169045696</v>
      </c>
      <c r="EP12" s="16">
        <f>'Master-National Baseline Data'!EP51</f>
        <v>93.016266820580441</v>
      </c>
      <c r="EQ12" s="15"/>
      <c r="ER12" s="18">
        <f>'Master-National Baseline Data'!ER51</f>
        <v>1.4685716666666699</v>
      </c>
      <c r="ES12" s="18">
        <f>'Master-National Baseline Data'!ES51</f>
        <v>53.113780666666798</v>
      </c>
      <c r="ET12" s="18">
        <f>'Master-National Baseline Data'!ET51</f>
        <v>30.9026523333334</v>
      </c>
      <c r="EU12" s="18">
        <f>'Master-National Baseline Data'!EU51</f>
        <v>17.522138999999999</v>
      </c>
      <c r="EV12" s="18">
        <f>'Master-National Baseline Data'!EV51</f>
        <v>0.17955633333333401</v>
      </c>
      <c r="EW12" s="18">
        <f>'Master-National Baseline Data'!EW51</f>
        <v>0.29785566666666702</v>
      </c>
      <c r="EX12" s="18">
        <f>'Master-National Baseline Data'!EX51</f>
        <v>0.116062333333334</v>
      </c>
      <c r="EY12" s="18">
        <f>'Master-National Baseline Data'!EY51</f>
        <v>3.6704746666666699</v>
      </c>
      <c r="EZ12" s="18">
        <f>'Master-National Baseline Data'!EZ51</f>
        <v>7.0743273333333496</v>
      </c>
      <c r="FA12" s="18">
        <f>'Master-National Baseline Data'!FA51</f>
        <v>3.2757179999999999</v>
      </c>
      <c r="FB12" s="18">
        <f>'Master-National Baseline Data'!FB51</f>
        <v>2.0756336666666702</v>
      </c>
      <c r="FC12" s="18">
        <f>'Master-National Baseline Data'!FC51</f>
        <v>0.89408800000000099</v>
      </c>
      <c r="FD12" s="18">
        <f>'Master-National Baseline Data'!FD51</f>
        <v>8.9408800000000106</v>
      </c>
      <c r="FE12" s="18">
        <f>'Master-National Baseline Data'!FE51</f>
        <v>7.2572333333333405E-2</v>
      </c>
      <c r="FF12" s="18">
        <f>'Master-National Baseline Data'!FF51</f>
        <v>0.72572333333333405</v>
      </c>
      <c r="FG12" s="18">
        <f>'Master-National Baseline Data'!FG51</f>
        <v>12.319956640960514</v>
      </c>
      <c r="FH12" s="18">
        <f>'Master-National Baseline Data'!FH51</f>
        <v>78.424228333333303</v>
      </c>
      <c r="FI12" s="18">
        <f>'Master-National Baseline Data'!FI51</f>
        <v>2.7171590000000001</v>
      </c>
      <c r="FJ12" s="18">
        <f>'Master-National Baseline Data'!FJ51</f>
        <v>845.17323499999895</v>
      </c>
      <c r="FK12" s="18">
        <f>'Master-National Baseline Data'!FK51</f>
        <v>2.5401923333333398</v>
      </c>
      <c r="FL12" s="18">
        <f>'Master-National Baseline Data'!FL51</f>
        <v>7.2368089999999903</v>
      </c>
      <c r="FM12" s="18">
        <f>'Master-National Baseline Data'!FM51</f>
        <v>105.75615500000001</v>
      </c>
      <c r="FN12" s="18">
        <f>'Master-National Baseline Data'!FN51</f>
        <v>210.069906</v>
      </c>
      <c r="FO12" s="18">
        <f>'Master-National Baseline Data'!FO51</f>
        <v>358.40225533333398</v>
      </c>
      <c r="FP12" s="18">
        <f>'Master-National Baseline Data'!FP51</f>
        <v>197.50838066666699</v>
      </c>
      <c r="FQ12" s="18">
        <f>'Master-National Baseline Data'!FQ51</f>
        <v>313.62639466666701</v>
      </c>
      <c r="FR12" s="18">
        <f>'Master-National Baseline Data'!FR51</f>
        <v>4.6189946666666701</v>
      </c>
      <c r="FS12" s="18">
        <f>'Master-National Baseline Data'!FS51</f>
        <v>7.4004119999999798</v>
      </c>
      <c r="FT12" s="18">
        <f>'Master-National Baseline Data'!FT51</f>
        <v>15.515655666666699</v>
      </c>
      <c r="FU12" s="18">
        <f>'Master-National Baseline Data'!FU51</f>
        <v>1.2882929999999999</v>
      </c>
      <c r="FV12" s="18">
        <f>'Master-National Baseline Data'!FV51</f>
        <v>4.1709976666666702</v>
      </c>
      <c r="FW12" s="18">
        <f>'Master-National Baseline Data'!FW51</f>
        <v>0.54903566666666703</v>
      </c>
      <c r="FX12" s="18">
        <f>'Master-National Baseline Data'!FX51</f>
        <v>3.038786</v>
      </c>
      <c r="FY12" s="18">
        <f>'Master-National Baseline Data'!FY51</f>
        <v>1.37213566666667</v>
      </c>
      <c r="FZ12" s="18">
        <f>'Master-National Baseline Data'!FZ51</f>
        <v>9.9677293333333203</v>
      </c>
      <c r="GA12" s="47">
        <f>'Master-National Baseline Data'!GA51</f>
        <v>92.198420666666607</v>
      </c>
      <c r="GB12" s="54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</row>
    <row r="13" spans="1:199" x14ac:dyDescent="0.2">
      <c r="A13" s="54"/>
      <c r="B13" s="67">
        <f>'Master-National Baseline Data'!B52</f>
        <v>187</v>
      </c>
      <c r="C13" s="13" t="str">
        <f>'Master-National Baseline Data'!C52</f>
        <v>186S</v>
      </c>
      <c r="D13" s="13" t="str">
        <f>'Master-National Baseline Data'!D52</f>
        <v>186S-BD95</v>
      </c>
      <c r="E13" s="13" t="str">
        <f>'Master-National Baseline Data'!E52</f>
        <v>016</v>
      </c>
      <c r="F13" s="13" t="str">
        <f>'Master-National Baseline Data'!F52</f>
        <v xml:space="preserve">Cereal system non-vertisols: Woina Dega - Wet/moist zone </v>
      </c>
      <c r="G13" s="13" t="str">
        <f>'Master-National Baseline Data'!G52</f>
        <v>Amhara</v>
      </c>
      <c r="H13" s="13" t="str">
        <f>'Master-National Baseline Data'!H52</f>
        <v>North Wollo</v>
      </c>
      <c r="I13" s="13" t="str">
        <f>'Master-National Baseline Data'!I52</f>
        <v xml:space="preserve">Kobo </v>
      </c>
      <c r="J13" s="13" t="str">
        <f>'Master-National Baseline Data'!J52</f>
        <v>Zobel</v>
      </c>
      <c r="K13" s="13" t="str">
        <f>'Master-National Baseline Data'!K52</f>
        <v>Zobel</v>
      </c>
      <c r="L13" s="13" t="str">
        <f>'Master-National Baseline Data'!L52</f>
        <v>Zobel</v>
      </c>
      <c r="M13" s="13" t="str">
        <f>'Master-National Baseline Data'!M52</f>
        <v>Am-ko-Zo</v>
      </c>
      <c r="N13" s="13" t="str">
        <f>'Master-National Baseline Data'!N52</f>
        <v>Business as usual</v>
      </c>
      <c r="O13" s="13" t="str">
        <f>'Master-National Baseline Data'!O52</f>
        <v>Overgrazing, wind and water erosion, low soil fertility and degraded woodland, construction and fire wood removal</v>
      </c>
      <c r="P13" s="13" t="str">
        <f>'Master-National Baseline Data'!P52</f>
        <v>Degraded woodland</v>
      </c>
      <c r="Q13" s="13" t="str">
        <f>'Master-National Baseline Data'!Q52</f>
        <v>No intervention</v>
      </c>
      <c r="R13" s="13" t="str">
        <f>'Master-National Baseline Data'!R52</f>
        <v xml:space="preserve">No Integrated soil and water conservation and permanent enclosure </v>
      </c>
      <c r="S13" s="13" t="str">
        <f>'Master-National Baseline Data'!S52</f>
        <v>Woodland</v>
      </c>
      <c r="T13" s="13" t="str">
        <f>'Master-National Baseline Data'!T52</f>
        <v>NI</v>
      </c>
      <c r="U13" s="13" t="str">
        <f>'Master-National Baseline Data'!U52</f>
        <v>NI</v>
      </c>
      <c r="V13" s="13" t="str">
        <f>'Master-National Baseline Data'!V52</f>
        <v>NI</v>
      </c>
      <c r="W13" s="14">
        <f>'Master-National Baseline Data'!W52</f>
        <v>2013</v>
      </c>
      <c r="X13" s="14">
        <f>'Master-National Baseline Data'!X52</f>
        <v>0</v>
      </c>
      <c r="Y13" s="15" t="str">
        <f>'Master-National Baseline Data'!Y52</f>
        <v>NI_0</v>
      </c>
      <c r="Z13" s="15" t="str">
        <f>'Master-National Baseline Data'!Z52</f>
        <v>No physical measure</v>
      </c>
      <c r="AA13" s="15" t="str">
        <f>'Master-National Baseline Data'!AA52</f>
        <v>No biological measure</v>
      </c>
      <c r="AB13" s="15" t="str">
        <f>'Master-National Baseline Data'!AB52</f>
        <v>Acacia-Eucalyptus</v>
      </c>
      <c r="AC13" s="15" t="str">
        <f>'Master-National Baseline Data'!AC52</f>
        <v>Chloris-Cynodon-Hyparrhenia-Eragrostis</v>
      </c>
      <c r="AD13" s="15" t="str">
        <f>'Master-National Baseline Data'!AD52</f>
        <v>Sorghum, teff and maize</v>
      </c>
      <c r="AE13" s="15" t="str">
        <f>'Master-National Baseline Data'!AE52</f>
        <v>None</v>
      </c>
      <c r="AF13" s="15" t="str">
        <f>'Master-National Baseline Data'!AF52</f>
        <v>Sparse</v>
      </c>
      <c r="AG13" s="15" t="str">
        <f>'Master-National Baseline Data'!AG52</f>
        <v>Shoats and cattle</v>
      </c>
      <c r="AH13" s="15" t="str">
        <f>'Master-National Baseline Data'!AH52</f>
        <v>Surface sample</v>
      </c>
      <c r="AI13" s="15" t="str">
        <f>'Master-National Baseline Data'!AI52</f>
        <v>AM-RK-Z-ISWM-C1-1 0-15cm</v>
      </c>
      <c r="AJ13" s="15" t="str">
        <f>'Master-National Baseline Data'!AJ52</f>
        <v>AM-RK-Z-ISWM-C1-1-BD 0-15cm</v>
      </c>
      <c r="AK13" s="15" t="str">
        <f>'Master-National Baseline Data'!AK52</f>
        <v>0-15</v>
      </c>
      <c r="AL13" s="15">
        <f>'Master-National Baseline Data'!AL52</f>
        <v>15</v>
      </c>
      <c r="AM13" s="15" t="str">
        <f>'Master-National Baseline Data'!AM52</f>
        <v>WC</v>
      </c>
      <c r="AN13" s="15" t="str">
        <f>'Master-National Baseline Data'!AN52</f>
        <v>MIR</v>
      </c>
      <c r="AO13" s="15">
        <f>'Master-National Baseline Data'!AO52</f>
        <v>0</v>
      </c>
      <c r="AP13" s="15">
        <f>'Master-National Baseline Data'!AP52</f>
        <v>579019.42000000004</v>
      </c>
      <c r="AQ13" s="15">
        <f>'Master-National Baseline Data'!AQ52</f>
        <v>1347945.85</v>
      </c>
      <c r="AR13" s="15">
        <f>'Master-National Baseline Data'!AR52</f>
        <v>12.192500000000001</v>
      </c>
      <c r="AS13" s="15">
        <f>'Master-National Baseline Data'!AS52</f>
        <v>39.726388999999998</v>
      </c>
      <c r="AT13" s="15" t="str">
        <f>'Master-National Baseline Data'!AT52</f>
        <v>12°11'33.00"</v>
      </c>
      <c r="AU13" s="15" t="str">
        <f>'Master-National Baseline Data'!AU52</f>
        <v>39°43'35.00"</v>
      </c>
      <c r="AV13" s="15">
        <f>'Master-National Baseline Data'!AV52</f>
        <v>1535522.0900703201</v>
      </c>
      <c r="AW13" s="15">
        <f>'Master-National Baseline Data'!AW52</f>
        <v>1428138.32295042</v>
      </c>
      <c r="AX13" s="15">
        <f>'Master-National Baseline Data'!AX52</f>
        <v>1996</v>
      </c>
      <c r="AY13" s="15">
        <f>'Master-National Baseline Data'!AY52</f>
        <v>2018</v>
      </c>
      <c r="AZ13" s="15">
        <f>'Master-National Baseline Data'!AZ52</f>
        <v>3.3857839799999998</v>
      </c>
      <c r="BA13" s="15">
        <f>'Master-National Baseline Data'!BA52</f>
        <v>3.45355751</v>
      </c>
      <c r="BB13" s="15">
        <f>'Master-National Baseline Data'!BB52</f>
        <v>3.5302404300000001</v>
      </c>
      <c r="BC13" s="15">
        <f>'Master-National Baseline Data'!BC52</f>
        <v>3.9854683</v>
      </c>
      <c r="BD13" s="15">
        <f>'Master-National Baseline Data'!BD52</f>
        <v>4.5960042699999999</v>
      </c>
      <c r="BE13" s="15">
        <f>'Master-National Baseline Data'!BE52</f>
        <v>4.7523463000000001</v>
      </c>
      <c r="BF13" s="15">
        <f>'Master-National Baseline Data'!BF52</f>
        <v>4.4837947500000004</v>
      </c>
      <c r="BG13" s="15">
        <f>'Master-National Baseline Data'!BG52</f>
        <v>267.52499999999998</v>
      </c>
      <c r="BH13" s="15">
        <f>'Master-National Baseline Data'!BH52</f>
        <v>1984</v>
      </c>
      <c r="BI13" s="15">
        <f>'Master-National Baseline Data'!BI52</f>
        <v>2.0886500000000001E-3</v>
      </c>
      <c r="BJ13" s="15">
        <f>'Master-National Baseline Data'!BJ52</f>
        <v>5.1965700000000002E-3</v>
      </c>
      <c r="BK13" s="15">
        <f>'Master-National Baseline Data'!BK52</f>
        <v>24.3504</v>
      </c>
      <c r="BL13" s="15">
        <f>'Master-National Baseline Data'!BL52</f>
        <v>63.908499999999997</v>
      </c>
      <c r="BM13" s="15">
        <f>'Master-National Baseline Data'!BM52</f>
        <v>5.8775299999999997E-3</v>
      </c>
      <c r="BN13" s="15">
        <f>'Master-National Baseline Data'!BN52</f>
        <v>23.03</v>
      </c>
      <c r="BO13" s="15">
        <f>'Master-National Baseline Data'!BO52</f>
        <v>80.569999999999993</v>
      </c>
      <c r="BP13" s="15">
        <f>'Master-National Baseline Data'!BP52</f>
        <v>966.83999999999992</v>
      </c>
      <c r="BQ13" s="15">
        <f>'Master-National Baseline Data'!BQ52</f>
        <v>128.47</v>
      </c>
      <c r="BR13" s="15">
        <f>'Master-National Baseline Data'!BR52</f>
        <v>1541.6399999999999</v>
      </c>
      <c r="BS13" s="15">
        <f>'Master-National Baseline Data'!BS52</f>
        <v>1.5945140871292045</v>
      </c>
      <c r="BT13" s="15">
        <f>'Master-National Baseline Data'!BT52</f>
        <v>15.26</v>
      </c>
      <c r="BU13" s="15">
        <f>'Master-National Baseline Data'!BU52</f>
        <v>4.54</v>
      </c>
      <c r="BV13" s="15">
        <f>'Master-National Baseline Data'!BV52</f>
        <v>12.06</v>
      </c>
      <c r="BW13" s="15">
        <f>'Master-National Baseline Data'!BW52</f>
        <v>575</v>
      </c>
      <c r="BX13" s="15">
        <f>'Master-National Baseline Data'!BX52</f>
        <v>85.5</v>
      </c>
      <c r="BY13" s="15">
        <f>'Master-National Baseline Data'!BY52</f>
        <v>14.5</v>
      </c>
      <c r="BZ13" s="15" t="str">
        <f>'Master-National Baseline Data'!BZ52</f>
        <v>Dry subhumid</v>
      </c>
      <c r="CA13" s="15">
        <f>'Master-National Baseline Data'!CA52</f>
        <v>0.63</v>
      </c>
      <c r="CB13" s="15">
        <f>'Master-National Baseline Data'!CB52</f>
        <v>3.9661231040999998</v>
      </c>
      <c r="CC13" s="15">
        <f>'Master-National Baseline Data'!CC52</f>
        <v>1421</v>
      </c>
      <c r="CD13" s="15">
        <f>'Master-National Baseline Data'!CD52</f>
        <v>1421</v>
      </c>
      <c r="CE13" s="15">
        <f>'Master-National Baseline Data'!CE52</f>
        <v>2419</v>
      </c>
      <c r="CF13" s="15" t="str">
        <f>'Master-National Baseline Data'!CF52</f>
        <v>NPP Precipitation limited</v>
      </c>
      <c r="CG13" s="15">
        <f>'Master-National Baseline Data'!CG52</f>
        <v>1</v>
      </c>
      <c r="CH13" s="15">
        <f>'Master-National Baseline Data'!CH52</f>
        <v>0</v>
      </c>
      <c r="CI13" s="15" t="str">
        <f>'Master-National Baseline Data'!CI52</f>
        <v>Subtropical subhumid dry forest</v>
      </c>
      <c r="CJ13" s="15" t="str">
        <f>'Master-National Baseline Data'!CJ52</f>
        <v>Equatorial savannah dry winter</v>
      </c>
      <c r="CK13" s="15" t="str">
        <f>'Master-National Baseline Data'!CK52</f>
        <v>Steppe</v>
      </c>
      <c r="CL13" s="15" t="str">
        <f>'Master-National Baseline Data'!CL52</f>
        <v>28 Jun - 18 Sep</v>
      </c>
      <c r="CM13" s="15" t="str">
        <f>'Master-National Baseline Data'!CM52</f>
        <v>Almost no roots</v>
      </c>
      <c r="CN13" s="15" t="str">
        <f>'Master-National Baseline Data'!CN52</f>
        <v>Light grey to yellowish red</v>
      </c>
      <c r="CO13" s="16">
        <f>'Master-National Baseline Data'!CO52</f>
        <v>1.530191284434566</v>
      </c>
      <c r="CP13" s="16">
        <f>'Master-National Baseline Data'!CP52</f>
        <v>58.259287122792081</v>
      </c>
      <c r="CQ13" s="16">
        <f>'Master-National Baseline Data'!CQ52</f>
        <v>28.259262537871564</v>
      </c>
      <c r="CR13" s="16">
        <f>'Master-National Baseline Data'!CR52</f>
        <v>13.481450339336362</v>
      </c>
      <c r="CS13" s="17" t="str">
        <f>'Master-National Baseline Data'!CS52</f>
        <v>sandy loam</v>
      </c>
      <c r="CT13" s="17" t="str">
        <f>'Master-National Baseline Data'!CT52</f>
        <v>Well drained</v>
      </c>
      <c r="CU13" s="19">
        <f>'Master-National Baseline Data'!CU52</f>
        <v>0.18757600000000099</v>
      </c>
      <c r="CV13" s="19">
        <f>'Master-National Baseline Data'!CV52</f>
        <v>0.30977233333333398</v>
      </c>
      <c r="CW13" s="19">
        <f>'Master-National Baseline Data'!CW52</f>
        <v>0.117049</v>
      </c>
      <c r="CX13" s="19">
        <f>'Master-National Baseline Data'!CX52</f>
        <v>2.9792866666666602</v>
      </c>
      <c r="CY13" s="19">
        <f>'Master-National Baseline Data'!CY52</f>
        <v>6.91181133333333</v>
      </c>
      <c r="CZ13" s="15">
        <f>'Master-National Baseline Data'!CZ52</f>
        <v>0</v>
      </c>
      <c r="DA13" s="15">
        <f>'Master-National Baseline Data'!DA52</f>
        <v>6.5</v>
      </c>
      <c r="DB13" s="15">
        <f>'Master-National Baseline Data'!DB52</f>
        <v>-0.41181133333332998</v>
      </c>
      <c r="DC13" s="15" t="str">
        <f>'Master-National Baseline Data'!DC52</f>
        <v>No LR</v>
      </c>
      <c r="DD13" s="19">
        <f>'Master-National Baseline Data'!DD52</f>
        <v>4.3503086666666704</v>
      </c>
      <c r="DE13" s="19">
        <f>'Master-National Baseline Data'!DE52</f>
        <v>2.5119349999999998</v>
      </c>
      <c r="DF13" s="19">
        <f>'Master-National Baseline Data'!DF52</f>
        <v>0.66101266666666803</v>
      </c>
      <c r="DG13" s="19">
        <f>'Master-National Baseline Data'!DG52</f>
        <v>0</v>
      </c>
      <c r="DH13" s="19">
        <f>'Master-National Baseline Data'!DH52</f>
        <v>0.66101266666666803</v>
      </c>
      <c r="DI13" s="19">
        <f>'Master-National Baseline Data'!DI52</f>
        <v>6.6101266666666803</v>
      </c>
      <c r="DJ13" s="19">
        <f>'Master-National Baseline Data'!DJ52</f>
        <v>0</v>
      </c>
      <c r="DK13" s="19">
        <f>'Master-National Baseline Data'!DK52</f>
        <v>6.6101266666666803</v>
      </c>
      <c r="DL13" s="19">
        <f>'Master-National Baseline Data'!DL52</f>
        <v>15.172137321512796</v>
      </c>
      <c r="DM13" s="19">
        <f>'Master-National Baseline Data'!DM52</f>
        <v>0</v>
      </c>
      <c r="DN13" s="19">
        <f>'Master-National Baseline Data'!DN52</f>
        <v>0</v>
      </c>
      <c r="DO13" s="19">
        <f>'Master-National Baseline Data'!DO52</f>
        <v>15.172137321512796</v>
      </c>
      <c r="DP13" s="19">
        <f>'Master-National Baseline Data'!DP52</f>
        <v>55.631170178880254</v>
      </c>
      <c r="DQ13" s="19">
        <f>'Master-National Baseline Data'!DQ52</f>
        <v>0</v>
      </c>
      <c r="DR13" s="19">
        <f>'Master-National Baseline Data'!DR52</f>
        <v>0</v>
      </c>
      <c r="DS13" s="19">
        <f>'Master-National Baseline Data'!DS52</f>
        <v>55.631170178880254</v>
      </c>
      <c r="DT13" s="19">
        <f>'Master-National Baseline Data'!DT52</f>
        <v>5.5554999999999903E-2</v>
      </c>
      <c r="DU13" s="19">
        <f>'Master-National Baseline Data'!DU52</f>
        <v>0.55554999999999899</v>
      </c>
      <c r="DV13" s="19">
        <f>'Master-National Baseline Data'!DV52</f>
        <v>11.89834698346988</v>
      </c>
      <c r="DW13" s="19">
        <f>'Master-National Baseline Data'!DW52</f>
        <v>56.983147333333399</v>
      </c>
      <c r="DX13" s="19">
        <f>'Master-National Baseline Data'!DX52</f>
        <v>3.3531309999999999</v>
      </c>
      <c r="DY13" s="19">
        <f>'Master-National Baseline Data'!DY52</f>
        <v>861.47160766666605</v>
      </c>
      <c r="DZ13" s="19">
        <f>'Master-National Baseline Data'!DZ52</f>
        <v>0.93367966666666502</v>
      </c>
      <c r="EA13" s="19">
        <f>'Master-National Baseline Data'!EA52</f>
        <v>1.8901003333333299</v>
      </c>
      <c r="EB13" s="19">
        <f>'Master-National Baseline Data'!EB52</f>
        <v>109.260473</v>
      </c>
      <c r="EC13" s="19">
        <f>'Master-National Baseline Data'!EC52</f>
        <v>163.714336</v>
      </c>
      <c r="ED13" s="19">
        <f>'Master-National Baseline Data'!ED52</f>
        <v>254.31498500000001</v>
      </c>
      <c r="EE13" s="19">
        <f>'Master-National Baseline Data'!EE52</f>
        <v>153.54764966666701</v>
      </c>
      <c r="EF13" s="19">
        <f>'Master-National Baseline Data'!EF52</f>
        <v>239.23710166666601</v>
      </c>
      <c r="EG13" s="19">
        <f>'Master-National Baseline Data'!EG52</f>
        <v>1.78987866666666</v>
      </c>
      <c r="EH13" s="19">
        <f>'Master-National Baseline Data'!EH52</f>
        <v>6.7338740000000001</v>
      </c>
      <c r="EI13" s="19">
        <f>'Master-National Baseline Data'!EI52</f>
        <v>9.8675966666666604</v>
      </c>
      <c r="EJ13" s="19">
        <f>'Master-National Baseline Data'!EJ52</f>
        <v>1.2224596666666601</v>
      </c>
      <c r="EK13" s="19">
        <f>'Master-National Baseline Data'!EK52</f>
        <v>4.3690290000000003</v>
      </c>
      <c r="EL13" s="19">
        <f>'Master-National Baseline Data'!EL52</f>
        <v>0.38659333333333401</v>
      </c>
      <c r="EM13" s="19">
        <f>'Master-National Baseline Data'!EM52</f>
        <v>2.1736939999999998</v>
      </c>
      <c r="EN13" s="19">
        <f>'Master-National Baseline Data'!EN52</f>
        <v>1.0355163333333299</v>
      </c>
      <c r="EO13" s="19">
        <f>'Master-National Baseline Data'!EO52</f>
        <v>8.5503630000000008</v>
      </c>
      <c r="EP13" s="19">
        <f>'Master-National Baseline Data'!EP52</f>
        <v>93.610314333333406</v>
      </c>
      <c r="EQ13" s="15"/>
      <c r="ER13" s="18">
        <f>'Master-National Baseline Data'!ER52</f>
        <v>1.46175566666666</v>
      </c>
      <c r="ES13" s="18">
        <f>'Master-National Baseline Data'!ES52</f>
        <v>57.742087000000097</v>
      </c>
      <c r="ET13" s="18">
        <f>'Master-National Baseline Data'!ET52</f>
        <v>28.008389333333501</v>
      </c>
      <c r="EU13" s="18">
        <f>'Master-National Baseline Data'!EU52</f>
        <v>13.361768000000099</v>
      </c>
      <c r="EV13" s="18">
        <f>'Master-National Baseline Data'!EV52</f>
        <v>0.18757600000000099</v>
      </c>
      <c r="EW13" s="18">
        <f>'Master-National Baseline Data'!EW52</f>
        <v>0.30977233333333398</v>
      </c>
      <c r="EX13" s="18">
        <f>'Master-National Baseline Data'!EX52</f>
        <v>0.117049</v>
      </c>
      <c r="EY13" s="18">
        <f>'Master-National Baseline Data'!EY52</f>
        <v>2.9792866666666602</v>
      </c>
      <c r="EZ13" s="18">
        <f>'Master-National Baseline Data'!EZ52</f>
        <v>6.91181133333333</v>
      </c>
      <c r="FA13" s="18">
        <f>'Master-National Baseline Data'!FA52</f>
        <v>4.3503086666666704</v>
      </c>
      <c r="FB13" s="18">
        <f>'Master-National Baseline Data'!FB52</f>
        <v>2.5119349999999998</v>
      </c>
      <c r="FC13" s="18">
        <f>'Master-National Baseline Data'!FC52</f>
        <v>0.66101266666666803</v>
      </c>
      <c r="FD13" s="18">
        <f>'Master-National Baseline Data'!FD52</f>
        <v>6.6101266666666803</v>
      </c>
      <c r="FE13" s="18">
        <f>'Master-National Baseline Data'!FE52</f>
        <v>5.5554999999999903E-2</v>
      </c>
      <c r="FF13" s="18">
        <f>'Master-National Baseline Data'!FF52</f>
        <v>0.55554999999999899</v>
      </c>
      <c r="FG13" s="18">
        <f>'Master-National Baseline Data'!FG52</f>
        <v>11.89834698346988</v>
      </c>
      <c r="FH13" s="18">
        <f>'Master-National Baseline Data'!FH52</f>
        <v>56.983147333333399</v>
      </c>
      <c r="FI13" s="18">
        <f>'Master-National Baseline Data'!FI52</f>
        <v>3.3531309999999999</v>
      </c>
      <c r="FJ13" s="18">
        <f>'Master-National Baseline Data'!FJ52</f>
        <v>861.47160766666605</v>
      </c>
      <c r="FK13" s="18">
        <f>'Master-National Baseline Data'!FK52</f>
        <v>0.93367966666666502</v>
      </c>
      <c r="FL13" s="18">
        <f>'Master-National Baseline Data'!FL52</f>
        <v>1.8901003333333299</v>
      </c>
      <c r="FM13" s="18">
        <f>'Master-National Baseline Data'!FM52</f>
        <v>109.260473</v>
      </c>
      <c r="FN13" s="18">
        <f>'Master-National Baseline Data'!FN52</f>
        <v>163.714336</v>
      </c>
      <c r="FO13" s="18">
        <f>'Master-National Baseline Data'!FO52</f>
        <v>254.31498500000001</v>
      </c>
      <c r="FP13" s="18">
        <f>'Master-National Baseline Data'!FP52</f>
        <v>153.54764966666701</v>
      </c>
      <c r="FQ13" s="18">
        <f>'Master-National Baseline Data'!FQ52</f>
        <v>239.23710166666601</v>
      </c>
      <c r="FR13" s="18">
        <f>'Master-National Baseline Data'!FR52</f>
        <v>1.78987866666666</v>
      </c>
      <c r="FS13" s="18">
        <f>'Master-National Baseline Data'!FS52</f>
        <v>6.7338740000000001</v>
      </c>
      <c r="FT13" s="18">
        <f>'Master-National Baseline Data'!FT52</f>
        <v>9.8675966666666604</v>
      </c>
      <c r="FU13" s="18">
        <f>'Master-National Baseline Data'!FU52</f>
        <v>1.2224596666666601</v>
      </c>
      <c r="FV13" s="18">
        <f>'Master-National Baseline Data'!FV52</f>
        <v>4.3690290000000003</v>
      </c>
      <c r="FW13" s="18">
        <f>'Master-National Baseline Data'!FW52</f>
        <v>0.38659333333333401</v>
      </c>
      <c r="FX13" s="18">
        <f>'Master-National Baseline Data'!FX52</f>
        <v>2.1736939999999998</v>
      </c>
      <c r="FY13" s="18">
        <f>'Master-National Baseline Data'!FY52</f>
        <v>1.0355163333333299</v>
      </c>
      <c r="FZ13" s="18">
        <f>'Master-National Baseline Data'!FZ52</f>
        <v>8.5503630000000008</v>
      </c>
      <c r="GA13" s="47">
        <f>'Master-National Baseline Data'!GA52</f>
        <v>93.610314333333406</v>
      </c>
      <c r="GB13" s="54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</row>
    <row r="14" spans="1:199" x14ac:dyDescent="0.2">
      <c r="A14" s="73"/>
      <c r="B14" s="67">
        <f>'Master-National Baseline Data'!B53</f>
        <v>188</v>
      </c>
      <c r="C14" s="13" t="str">
        <f>'Master-National Baseline Data'!C53</f>
        <v>187S</v>
      </c>
      <c r="D14" s="13"/>
      <c r="E14" s="13" t="str">
        <f>'Master-National Baseline Data'!E53</f>
        <v>016</v>
      </c>
      <c r="F14" s="13" t="str">
        <f>'Master-National Baseline Data'!F53</f>
        <v xml:space="preserve">Cereal system non-vertisols: Woina Dega - Wet/moist zone </v>
      </c>
      <c r="G14" s="13" t="str">
        <f>'Master-National Baseline Data'!G53</f>
        <v>Amhara</v>
      </c>
      <c r="H14" s="13" t="str">
        <f>'Master-National Baseline Data'!H53</f>
        <v>North Wollo</v>
      </c>
      <c r="I14" s="13" t="str">
        <f>'Master-National Baseline Data'!I53</f>
        <v xml:space="preserve">Kobo </v>
      </c>
      <c r="J14" s="13" t="str">
        <f>'Master-National Baseline Data'!J53</f>
        <v>Zobel</v>
      </c>
      <c r="K14" s="13" t="str">
        <f>'Master-National Baseline Data'!K53</f>
        <v>Zobel</v>
      </c>
      <c r="L14" s="13" t="str">
        <f>'Master-National Baseline Data'!L53</f>
        <v>Zobel</v>
      </c>
      <c r="M14" s="13" t="str">
        <f>'Master-National Baseline Data'!M53</f>
        <v>Am-ko-Zo</v>
      </c>
      <c r="N14" s="13" t="str">
        <f>'Master-National Baseline Data'!N53</f>
        <v>Business as usual</v>
      </c>
      <c r="O14" s="13" t="str">
        <f>'Master-National Baseline Data'!O53</f>
        <v>Overgrazing, wind and water erosion, low soil fertility and degraded woodland, construction and fire wood removal</v>
      </c>
      <c r="P14" s="13" t="str">
        <f>'Master-National Baseline Data'!P53</f>
        <v>Degraded woodland</v>
      </c>
      <c r="Q14" s="13" t="str">
        <f>'Master-National Baseline Data'!Q53</f>
        <v>No intervention</v>
      </c>
      <c r="R14" s="13" t="str">
        <f>'Master-National Baseline Data'!R53</f>
        <v xml:space="preserve">No Integrated soil and water conservation and permanent enclosure </v>
      </c>
      <c r="S14" s="13" t="str">
        <f>'Master-National Baseline Data'!S53</f>
        <v>Woodland</v>
      </c>
      <c r="T14" s="13" t="str">
        <f>'Master-National Baseline Data'!T53</f>
        <v>NI</v>
      </c>
      <c r="U14" s="13" t="str">
        <f>'Master-National Baseline Data'!U53</f>
        <v>NI</v>
      </c>
      <c r="V14" s="13" t="str">
        <f>'Master-National Baseline Data'!V53</f>
        <v>NI</v>
      </c>
      <c r="W14" s="14">
        <f>'Master-National Baseline Data'!W53</f>
        <v>2013</v>
      </c>
      <c r="X14" s="14">
        <f>'Master-National Baseline Data'!X53</f>
        <v>0</v>
      </c>
      <c r="Y14" s="15" t="str">
        <f>'Master-National Baseline Data'!Y53</f>
        <v>NI_0</v>
      </c>
      <c r="Z14" s="15" t="str">
        <f>'Master-National Baseline Data'!Z53</f>
        <v>No physical measure</v>
      </c>
      <c r="AA14" s="15" t="str">
        <f>'Master-National Baseline Data'!AA53</f>
        <v>No biological measure</v>
      </c>
      <c r="AB14" s="15" t="str">
        <f>'Master-National Baseline Data'!AB53</f>
        <v>Acacia-Eucalyptus</v>
      </c>
      <c r="AC14" s="15" t="str">
        <f>'Master-National Baseline Data'!AC53</f>
        <v>Chloris-Cynodon-Hyparrhenia-Eragrostis</v>
      </c>
      <c r="AD14" s="15" t="str">
        <f>'Master-National Baseline Data'!AD53</f>
        <v>Sorghum, teff and maize</v>
      </c>
      <c r="AE14" s="15" t="str">
        <f>'Master-National Baseline Data'!AE53</f>
        <v>None</v>
      </c>
      <c r="AF14" s="15" t="str">
        <f>'Master-National Baseline Data'!AF53</f>
        <v>Sparse</v>
      </c>
      <c r="AG14" s="15" t="str">
        <f>'Master-National Baseline Data'!AG53</f>
        <v>Shoats and cattle</v>
      </c>
      <c r="AH14" s="15" t="str">
        <f>'Master-National Baseline Data'!AH53</f>
        <v>Surface sample</v>
      </c>
      <c r="AI14" s="15" t="str">
        <f>'Master-National Baseline Data'!AI53</f>
        <v>AM-RK-Z-ISWM-C1-2 0-15cm</v>
      </c>
      <c r="AJ14" s="15">
        <f>'Master-National Baseline Data'!AJ53</f>
        <v>0</v>
      </c>
      <c r="AK14" s="15" t="str">
        <f>'Master-National Baseline Data'!AK53</f>
        <v>0-15</v>
      </c>
      <c r="AL14" s="15">
        <f>'Master-National Baseline Data'!AL53</f>
        <v>15</v>
      </c>
      <c r="AM14" s="15" t="str">
        <f>'Master-National Baseline Data'!AM53</f>
        <v>WC</v>
      </c>
      <c r="AN14" s="15" t="str">
        <f>'Master-National Baseline Data'!AN53</f>
        <v>MIR</v>
      </c>
      <c r="AO14" s="15">
        <f>'Master-National Baseline Data'!AO53</f>
        <v>0</v>
      </c>
      <c r="AP14" s="15">
        <f>'Master-National Baseline Data'!AP53</f>
        <v>579019.42000000004</v>
      </c>
      <c r="AQ14" s="15">
        <f>'Master-National Baseline Data'!AQ53</f>
        <v>1347945.85</v>
      </c>
      <c r="AR14" s="15">
        <f>'Master-National Baseline Data'!AR53</f>
        <v>12.192500000000001</v>
      </c>
      <c r="AS14" s="15">
        <f>'Master-National Baseline Data'!AS53</f>
        <v>39.726388999999998</v>
      </c>
      <c r="AT14" s="15" t="str">
        <f>'Master-National Baseline Data'!AT53</f>
        <v>12°11'33.00"</v>
      </c>
      <c r="AU14" s="15" t="str">
        <f>'Master-National Baseline Data'!AU53</f>
        <v>39°43'35.00"</v>
      </c>
      <c r="AV14" s="15">
        <f>'Master-National Baseline Data'!AV53</f>
        <v>1535522.0900703201</v>
      </c>
      <c r="AW14" s="15">
        <f>'Master-National Baseline Data'!AW53</f>
        <v>1428138.32295042</v>
      </c>
      <c r="AX14" s="15">
        <f>'Master-National Baseline Data'!AX53</f>
        <v>1996</v>
      </c>
      <c r="AY14" s="15">
        <f>'Master-National Baseline Data'!AY53</f>
        <v>2018</v>
      </c>
      <c r="AZ14" s="15">
        <f>'Master-National Baseline Data'!AZ53</f>
        <v>3.3857839799999998</v>
      </c>
      <c r="BA14" s="15">
        <f>'Master-National Baseline Data'!BA53</f>
        <v>3.45355751</v>
      </c>
      <c r="BB14" s="15">
        <f>'Master-National Baseline Data'!BB53</f>
        <v>3.5302404300000001</v>
      </c>
      <c r="BC14" s="15">
        <f>'Master-National Baseline Data'!BC53</f>
        <v>3.9854683</v>
      </c>
      <c r="BD14" s="15">
        <f>'Master-National Baseline Data'!BD53</f>
        <v>4.5960042699999999</v>
      </c>
      <c r="BE14" s="15">
        <f>'Master-National Baseline Data'!BE53</f>
        <v>4.7523463000000001</v>
      </c>
      <c r="BF14" s="15">
        <f>'Master-National Baseline Data'!BF53</f>
        <v>4.4837947500000004</v>
      </c>
      <c r="BG14" s="15">
        <f>'Master-National Baseline Data'!BG53</f>
        <v>267.52499999999998</v>
      </c>
      <c r="BH14" s="15">
        <f>'Master-National Baseline Data'!BH53</f>
        <v>1984</v>
      </c>
      <c r="BI14" s="15">
        <f>'Master-National Baseline Data'!BI53</f>
        <v>2.0886500000000001E-3</v>
      </c>
      <c r="BJ14" s="15">
        <f>'Master-National Baseline Data'!BJ53</f>
        <v>5.1965700000000002E-3</v>
      </c>
      <c r="BK14" s="15">
        <f>'Master-National Baseline Data'!BK53</f>
        <v>24.3504</v>
      </c>
      <c r="BL14" s="15">
        <f>'Master-National Baseline Data'!BL53</f>
        <v>63.908499999999997</v>
      </c>
      <c r="BM14" s="15">
        <f>'Master-National Baseline Data'!BM53</f>
        <v>5.8775299999999997E-3</v>
      </c>
      <c r="BN14" s="15">
        <f>'Master-National Baseline Data'!BN53</f>
        <v>23.03</v>
      </c>
      <c r="BO14" s="15">
        <f>'Master-National Baseline Data'!BO53</f>
        <v>80.569999999999993</v>
      </c>
      <c r="BP14" s="15">
        <f>'Master-National Baseline Data'!BP53</f>
        <v>966.83999999999992</v>
      </c>
      <c r="BQ14" s="15">
        <f>'Master-National Baseline Data'!BQ53</f>
        <v>128.47</v>
      </c>
      <c r="BR14" s="15">
        <f>'Master-National Baseline Data'!BR53</f>
        <v>1541.6399999999999</v>
      </c>
      <c r="BS14" s="15">
        <f>'Master-National Baseline Data'!BS53</f>
        <v>1.5945140871292045</v>
      </c>
      <c r="BT14" s="15">
        <f>'Master-National Baseline Data'!BT53</f>
        <v>15.26</v>
      </c>
      <c r="BU14" s="15">
        <f>'Master-National Baseline Data'!BU53</f>
        <v>4.54</v>
      </c>
      <c r="BV14" s="15">
        <f>'Master-National Baseline Data'!BV53</f>
        <v>12.06</v>
      </c>
      <c r="BW14" s="15">
        <f>'Master-National Baseline Data'!BW53</f>
        <v>575</v>
      </c>
      <c r="BX14" s="15">
        <f>'Master-National Baseline Data'!BX53</f>
        <v>85.5</v>
      </c>
      <c r="BY14" s="15">
        <f>'Master-National Baseline Data'!BY53</f>
        <v>14.5</v>
      </c>
      <c r="BZ14" s="15" t="str">
        <f>'Master-National Baseline Data'!BZ53</f>
        <v>Dry subhumid</v>
      </c>
      <c r="CA14" s="15">
        <f>'Master-National Baseline Data'!CA53</f>
        <v>0.63</v>
      </c>
      <c r="CB14" s="15">
        <f>'Master-National Baseline Data'!CB53</f>
        <v>3.9661231040999998</v>
      </c>
      <c r="CC14" s="15">
        <f>'Master-National Baseline Data'!CC53</f>
        <v>1421</v>
      </c>
      <c r="CD14" s="15">
        <f>'Master-National Baseline Data'!CD53</f>
        <v>1421</v>
      </c>
      <c r="CE14" s="15">
        <f>'Master-National Baseline Data'!CE53</f>
        <v>2419</v>
      </c>
      <c r="CF14" s="15" t="str">
        <f>'Master-National Baseline Data'!CF53</f>
        <v>NPP Precipitation limited</v>
      </c>
      <c r="CG14" s="15">
        <f>'Master-National Baseline Data'!CG53</f>
        <v>1</v>
      </c>
      <c r="CH14" s="15">
        <f>'Master-National Baseline Data'!CH53</f>
        <v>0</v>
      </c>
      <c r="CI14" s="15" t="str">
        <f>'Master-National Baseline Data'!CI53</f>
        <v>Subtropical subhumid dry forest</v>
      </c>
      <c r="CJ14" s="15" t="str">
        <f>'Master-National Baseline Data'!CJ53</f>
        <v>Equatorial savannah dry winter</v>
      </c>
      <c r="CK14" s="15" t="str">
        <f>'Master-National Baseline Data'!CK53</f>
        <v>Steppe</v>
      </c>
      <c r="CL14" s="15" t="str">
        <f>'Master-National Baseline Data'!CL53</f>
        <v>28 Jun - 18 Sep</v>
      </c>
      <c r="CM14" s="15" t="str">
        <f>'Master-National Baseline Data'!CM53</f>
        <v>Almost no roots</v>
      </c>
      <c r="CN14" s="15" t="str">
        <f>'Master-National Baseline Data'!CN53</f>
        <v>Light grey to yellowish red</v>
      </c>
      <c r="CO14" s="16">
        <f>'Master-National Baseline Data'!CO53</f>
        <v>1.37657766666666</v>
      </c>
      <c r="CP14" s="16">
        <f>'Master-National Baseline Data'!CP53</f>
        <v>56.78819449711218</v>
      </c>
      <c r="CQ14" s="16">
        <f>'Master-National Baseline Data'!CQ53</f>
        <v>29.48498485232663</v>
      </c>
      <c r="CR14" s="16">
        <f>'Master-National Baseline Data'!CR53</f>
        <v>13.726820650561184</v>
      </c>
      <c r="CS14" s="17" t="str">
        <f>'Master-National Baseline Data'!CS53</f>
        <v>sandy loam</v>
      </c>
      <c r="CT14" s="17" t="str">
        <f>'Master-National Baseline Data'!CT53</f>
        <v>Well drained</v>
      </c>
      <c r="CU14" s="16">
        <f>'Master-National Baseline Data'!CU53</f>
        <v>0.28628797919940774</v>
      </c>
      <c r="CV14" s="16">
        <f>'Master-National Baseline Data'!CV53</f>
        <v>0.46564376250833889</v>
      </c>
      <c r="CW14" s="16">
        <f>'Master-National Baseline Data'!CW53</f>
        <v>0.17935578330893118</v>
      </c>
      <c r="CX14" s="16">
        <f>'Master-National Baseline Data'!CX53</f>
        <v>2.3392658509455</v>
      </c>
      <c r="CY14" s="16">
        <f>'Master-National Baseline Data'!CY53</f>
        <v>6.9269999999999996</v>
      </c>
      <c r="CZ14" s="15">
        <f>'Master-National Baseline Data'!CZ53</f>
        <v>0</v>
      </c>
      <c r="DA14" s="15">
        <f>'Master-National Baseline Data'!DA53</f>
        <v>6.5</v>
      </c>
      <c r="DB14" s="15">
        <f>'Master-National Baseline Data'!DB53</f>
        <v>-0.4269999999999996</v>
      </c>
      <c r="DC14" s="15" t="str">
        <f>'Master-National Baseline Data'!DC53</f>
        <v>No LR</v>
      </c>
      <c r="DD14" s="16">
        <f>'Master-National Baseline Data'!DD53</f>
        <v>2.7508813160986998</v>
      </c>
      <c r="DE14" s="16">
        <f>'Master-National Baseline Data'!DE53</f>
        <v>2.9956169212691002</v>
      </c>
      <c r="DF14" s="16">
        <f>'Master-National Baseline Data'!DF53</f>
        <v>0.2596</v>
      </c>
      <c r="DG14" s="16">
        <f>'Master-National Baseline Data'!DG53</f>
        <v>0</v>
      </c>
      <c r="DH14" s="16">
        <f>'Master-National Baseline Data'!DH53</f>
        <v>0.2596</v>
      </c>
      <c r="DI14" s="16">
        <f>'Master-National Baseline Data'!DI53</f>
        <v>2.5960000000000001</v>
      </c>
      <c r="DJ14" s="16">
        <f>'Master-National Baseline Data'!DJ53</f>
        <v>0</v>
      </c>
      <c r="DK14" s="16">
        <f>'Master-National Baseline Data'!DK53</f>
        <v>2.5960000000000001</v>
      </c>
      <c r="DL14" s="16">
        <f>'Master-National Baseline Data'!DL53</f>
        <v>5.3603934339999748</v>
      </c>
      <c r="DM14" s="16">
        <f>'Master-National Baseline Data'!DM53</f>
        <v>0</v>
      </c>
      <c r="DN14" s="16">
        <f>'Master-National Baseline Data'!DN53</f>
        <v>0</v>
      </c>
      <c r="DO14" s="16">
        <f>'Master-National Baseline Data'!DO53</f>
        <v>5.3603934339999748</v>
      </c>
      <c r="DP14" s="16">
        <f>'Master-National Baseline Data'!DP53</f>
        <v>19.654775924666573</v>
      </c>
      <c r="DQ14" s="16">
        <f>'Master-National Baseline Data'!DQ53</f>
        <v>0</v>
      </c>
      <c r="DR14" s="16">
        <f>'Master-National Baseline Data'!DR53</f>
        <v>0</v>
      </c>
      <c r="DS14" s="16">
        <f>'Master-National Baseline Data'!DS53</f>
        <v>19.654775924666573</v>
      </c>
      <c r="DT14" s="16">
        <f>'Master-National Baseline Data'!DT53</f>
        <v>0.02</v>
      </c>
      <c r="DU14" s="16">
        <f>'Master-National Baseline Data'!DU53</f>
        <v>0.2</v>
      </c>
      <c r="DV14" s="16">
        <f>'Master-National Baseline Data'!DV53</f>
        <v>12.98</v>
      </c>
      <c r="DW14" s="16">
        <f>'Master-National Baseline Data'!DW53</f>
        <v>53.411617738913179</v>
      </c>
      <c r="DX14" s="16">
        <f>'Master-National Baseline Data'!DX53</f>
        <v>0.21411617738913177</v>
      </c>
      <c r="DY14" s="16">
        <f>'Master-National Baseline Data'!DY53</f>
        <v>881.77389131792631</v>
      </c>
      <c r="DZ14" s="16">
        <f>'Master-National Baseline Data'!DZ53</f>
        <v>0.16502186133666458</v>
      </c>
      <c r="EA14" s="16">
        <f>'Master-National Baseline Data'!EA53</f>
        <v>1.5751405371642722</v>
      </c>
      <c r="EB14" s="16">
        <f>'Master-National Baseline Data'!EB53</f>
        <v>114.03672704559651</v>
      </c>
      <c r="EC14" s="16">
        <f>'Master-National Baseline Data'!EC53</f>
        <v>120.02248594628355</v>
      </c>
      <c r="ED14" s="16">
        <f>'Master-National Baseline Data'!ED53</f>
        <v>256.79200499687693</v>
      </c>
      <c r="EE14" s="16">
        <f>'Master-National Baseline Data'!EE53</f>
        <v>144.79325421611492</v>
      </c>
      <c r="EF14" s="16">
        <f>'Master-National Baseline Data'!EF53</f>
        <v>238.28732042473453</v>
      </c>
      <c r="EG14" s="16">
        <f>'Master-National Baseline Data'!EG53</f>
        <v>1.5997501561524046</v>
      </c>
      <c r="EH14" s="16">
        <f>'Master-National Baseline Data'!EH53</f>
        <v>2.9903810118675827</v>
      </c>
      <c r="EI14" s="16">
        <f>'Master-National Baseline Data'!EI53</f>
        <v>12.5683947532792</v>
      </c>
      <c r="EJ14" s="16">
        <f>'Master-National Baseline Data'!EJ53</f>
        <v>0.76126171143035604</v>
      </c>
      <c r="EK14" s="16">
        <f>'Master-National Baseline Data'!EK53</f>
        <v>4.4088694565896311</v>
      </c>
      <c r="EL14" s="16">
        <f>'Master-National Baseline Data'!EL53</f>
        <v>0.30774996396482962</v>
      </c>
      <c r="EM14" s="16">
        <f>'Master-National Baseline Data'!EM53</f>
        <v>2.1399333749739742</v>
      </c>
      <c r="EN14" s="16">
        <f>'Master-National Baseline Data'!EN53</f>
        <v>1.0360318279336285</v>
      </c>
      <c r="EO14" s="16">
        <f>'Master-National Baseline Data'!EO53</f>
        <v>8.4267008008511954</v>
      </c>
      <c r="EP14" s="16">
        <f>'Master-National Baseline Data'!EP53</f>
        <v>93.661621671257393</v>
      </c>
      <c r="EQ14" s="15"/>
      <c r="ER14" s="18">
        <f>'Master-National Baseline Data'!ER53</f>
        <v>1.37657766666666</v>
      </c>
      <c r="ES14" s="18">
        <f>'Master-National Baseline Data'!ES53</f>
        <v>56.657205333333501</v>
      </c>
      <c r="ET14" s="18">
        <f>'Master-National Baseline Data'!ET53</f>
        <v>29.416974000000099</v>
      </c>
      <c r="EU14" s="18">
        <f>'Master-National Baseline Data'!EU53</f>
        <v>13.695158000000101</v>
      </c>
      <c r="EV14" s="18">
        <f>'Master-National Baseline Data'!EV53</f>
        <v>0.26148500000000002</v>
      </c>
      <c r="EW14" s="18">
        <f>'Master-National Baseline Data'!EW53</f>
        <v>0.436533</v>
      </c>
      <c r="EX14" s="18">
        <f>'Master-National Baseline Data'!EX53</f>
        <v>0.17459533333333399</v>
      </c>
      <c r="EY14" s="18">
        <f>'Master-National Baseline Data'!EY53</f>
        <v>2.7981483333333301</v>
      </c>
      <c r="EZ14" s="18">
        <f>'Master-National Baseline Data'!EZ53</f>
        <v>6.83448866666666</v>
      </c>
      <c r="FA14" s="18">
        <f>'Master-National Baseline Data'!FA53</f>
        <v>3.6581853333333298</v>
      </c>
      <c r="FB14" s="18">
        <f>'Master-National Baseline Data'!FB53</f>
        <v>3.1860930000000001</v>
      </c>
      <c r="FC14" s="18">
        <f>'Master-National Baseline Data'!FC53</f>
        <v>0.80877033333333403</v>
      </c>
      <c r="FD14" s="18">
        <f>'Master-National Baseline Data'!FD53</f>
        <v>8.0877033333333408</v>
      </c>
      <c r="FE14" s="18">
        <f>'Master-National Baseline Data'!FE53</f>
        <v>6.6839666666666603E-2</v>
      </c>
      <c r="FF14" s="18">
        <f>'Master-National Baseline Data'!FF53</f>
        <v>0.66839666666666608</v>
      </c>
      <c r="FG14" s="18">
        <f>'Master-National Baseline Data'!FG53</f>
        <v>12.100155097521952</v>
      </c>
      <c r="FH14" s="18">
        <f>'Master-National Baseline Data'!FH53</f>
        <v>66.663337333333303</v>
      </c>
      <c r="FI14" s="18">
        <f>'Master-National Baseline Data'!FI53</f>
        <v>4.3683436666666804</v>
      </c>
      <c r="FJ14" s="18">
        <f>'Master-National Baseline Data'!FJ53</f>
        <v>1037.8164983333299</v>
      </c>
      <c r="FK14" s="18">
        <f>'Master-National Baseline Data'!FK53</f>
        <v>0.94893633333333405</v>
      </c>
      <c r="FL14" s="18">
        <f>'Master-National Baseline Data'!FL53</f>
        <v>2.7297373333333299</v>
      </c>
      <c r="FM14" s="18">
        <f>'Master-National Baseline Data'!FM53</f>
        <v>125.508096333333</v>
      </c>
      <c r="FN14" s="18">
        <f>'Master-National Baseline Data'!FN53</f>
        <v>223.930794666667</v>
      </c>
      <c r="FO14" s="18">
        <f>'Master-National Baseline Data'!FO53</f>
        <v>337.123264333333</v>
      </c>
      <c r="FP14" s="18">
        <f>'Master-National Baseline Data'!FP53</f>
        <v>191.15212299999999</v>
      </c>
      <c r="FQ14" s="18">
        <f>'Master-National Baseline Data'!FQ53</f>
        <v>255.55531766666601</v>
      </c>
      <c r="FR14" s="18">
        <f>'Master-National Baseline Data'!FR53</f>
        <v>2.2472046666666698</v>
      </c>
      <c r="FS14" s="18">
        <f>'Master-National Baseline Data'!FS53</f>
        <v>7.3984056666666502</v>
      </c>
      <c r="FT14" s="18">
        <f>'Master-National Baseline Data'!FT53</f>
        <v>14.354333333333299</v>
      </c>
      <c r="FU14" s="18">
        <f>'Master-National Baseline Data'!FU53</f>
        <v>2.111399</v>
      </c>
      <c r="FV14" s="18">
        <f>'Master-National Baseline Data'!FV53</f>
        <v>5.2234100000000003</v>
      </c>
      <c r="FW14" s="18">
        <f>'Master-National Baseline Data'!FW53</f>
        <v>0.555802666666667</v>
      </c>
      <c r="FX14" s="18">
        <f>'Master-National Baseline Data'!FX53</f>
        <v>2.6958903333333302</v>
      </c>
      <c r="FY14" s="18">
        <f>'Master-National Baseline Data'!FY53</f>
        <v>1.1190576666666701</v>
      </c>
      <c r="FZ14" s="18">
        <f>'Master-National Baseline Data'!FZ53</f>
        <v>10.5947593333333</v>
      </c>
      <c r="GA14" s="47">
        <f>'Master-National Baseline Data'!GA53</f>
        <v>92.655142000000197</v>
      </c>
      <c r="GB14" s="54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</row>
    <row r="15" spans="1:199" x14ac:dyDescent="0.2">
      <c r="A15" s="73"/>
      <c r="B15" s="67">
        <f>'Master-National Baseline Data'!B54</f>
        <v>189</v>
      </c>
      <c r="C15" s="13" t="str">
        <f>'Master-National Baseline Data'!C54</f>
        <v>188S</v>
      </c>
      <c r="D15" s="13"/>
      <c r="E15" s="13" t="str">
        <f>'Master-National Baseline Data'!E54</f>
        <v>016</v>
      </c>
      <c r="F15" s="13" t="str">
        <f>'Master-National Baseline Data'!F54</f>
        <v xml:space="preserve">Cereal system non-vertisols: Woina Dega - Wet/moist zone </v>
      </c>
      <c r="G15" s="13" t="str">
        <f>'Master-National Baseline Data'!G54</f>
        <v>Amhara</v>
      </c>
      <c r="H15" s="13" t="str">
        <f>'Master-National Baseline Data'!H54</f>
        <v>North Wollo</v>
      </c>
      <c r="I15" s="13" t="str">
        <f>'Master-National Baseline Data'!I54</f>
        <v xml:space="preserve">Kobo </v>
      </c>
      <c r="J15" s="13" t="str">
        <f>'Master-National Baseline Data'!J54</f>
        <v>Zobel</v>
      </c>
      <c r="K15" s="13" t="str">
        <f>'Master-National Baseline Data'!K54</f>
        <v>Zobel</v>
      </c>
      <c r="L15" s="13" t="str">
        <f>'Master-National Baseline Data'!L54</f>
        <v>Zobel</v>
      </c>
      <c r="M15" s="13" t="str">
        <f>'Master-National Baseline Data'!M54</f>
        <v>Am-ko-Zo</v>
      </c>
      <c r="N15" s="13" t="str">
        <f>'Master-National Baseline Data'!N54</f>
        <v>Business as usual</v>
      </c>
      <c r="O15" s="13" t="str">
        <f>'Master-National Baseline Data'!O54</f>
        <v>Overgrazing, wind and water erosion, low soil fertility and degraded woodland, construction and fire wood removal</v>
      </c>
      <c r="P15" s="13" t="str">
        <f>'Master-National Baseline Data'!P54</f>
        <v>Degraded woodland</v>
      </c>
      <c r="Q15" s="13" t="str">
        <f>'Master-National Baseline Data'!Q54</f>
        <v>No intervention</v>
      </c>
      <c r="R15" s="13" t="str">
        <f>'Master-National Baseline Data'!R54</f>
        <v xml:space="preserve">No Integrated soil and water conservation and permanent enclosure </v>
      </c>
      <c r="S15" s="13" t="str">
        <f>'Master-National Baseline Data'!S54</f>
        <v>Woodland</v>
      </c>
      <c r="T15" s="13" t="str">
        <f>'Master-National Baseline Data'!T54</f>
        <v>NI</v>
      </c>
      <c r="U15" s="13" t="str">
        <f>'Master-National Baseline Data'!U54</f>
        <v>NI</v>
      </c>
      <c r="V15" s="13" t="str">
        <f>'Master-National Baseline Data'!V54</f>
        <v>NI</v>
      </c>
      <c r="W15" s="14">
        <f>'Master-National Baseline Data'!W54</f>
        <v>2013</v>
      </c>
      <c r="X15" s="14">
        <f>'Master-National Baseline Data'!X54</f>
        <v>0</v>
      </c>
      <c r="Y15" s="15" t="str">
        <f>'Master-National Baseline Data'!Y54</f>
        <v>NI_0</v>
      </c>
      <c r="Z15" s="15" t="str">
        <f>'Master-National Baseline Data'!Z54</f>
        <v>No physical measure</v>
      </c>
      <c r="AA15" s="15" t="str">
        <f>'Master-National Baseline Data'!AA54</f>
        <v>No biological measure</v>
      </c>
      <c r="AB15" s="15" t="str">
        <f>'Master-National Baseline Data'!AB54</f>
        <v>Acacia-Eucalyptus</v>
      </c>
      <c r="AC15" s="15" t="str">
        <f>'Master-National Baseline Data'!AC54</f>
        <v>Chloris-Cynodon-Hyparrhenia-Eragrostis</v>
      </c>
      <c r="AD15" s="15" t="str">
        <f>'Master-National Baseline Data'!AD54</f>
        <v>Sorghum, teff and maize</v>
      </c>
      <c r="AE15" s="15" t="str">
        <f>'Master-National Baseline Data'!AE54</f>
        <v>None</v>
      </c>
      <c r="AF15" s="15" t="str">
        <f>'Master-National Baseline Data'!AF54</f>
        <v>Sparse</v>
      </c>
      <c r="AG15" s="15" t="str">
        <f>'Master-National Baseline Data'!AG54</f>
        <v>Shoats and cattle</v>
      </c>
      <c r="AH15" s="15" t="str">
        <f>'Master-National Baseline Data'!AH54</f>
        <v>Surface sample</v>
      </c>
      <c r="AI15" s="15" t="str">
        <f>'Master-National Baseline Data'!AI54</f>
        <v>AM-RK-Z-ISWM-C1-3 0-15cm</v>
      </c>
      <c r="AJ15" s="15">
        <f>'Master-National Baseline Data'!AJ54</f>
        <v>0</v>
      </c>
      <c r="AK15" s="15" t="str">
        <f>'Master-National Baseline Data'!AK54</f>
        <v>0-15</v>
      </c>
      <c r="AL15" s="15">
        <f>'Master-National Baseline Data'!AL54</f>
        <v>15</v>
      </c>
      <c r="AM15" s="15" t="str">
        <f>'Master-National Baseline Data'!AM54</f>
        <v>WC</v>
      </c>
      <c r="AN15" s="15" t="str">
        <f>'Master-National Baseline Data'!AN54</f>
        <v>MIR</v>
      </c>
      <c r="AO15" s="15">
        <f>'Master-National Baseline Data'!AO54</f>
        <v>0</v>
      </c>
      <c r="AP15" s="15">
        <f>'Master-National Baseline Data'!AP54</f>
        <v>579019.42000000004</v>
      </c>
      <c r="AQ15" s="15">
        <f>'Master-National Baseline Data'!AQ54</f>
        <v>1347945.85</v>
      </c>
      <c r="AR15" s="15">
        <f>'Master-National Baseline Data'!AR54</f>
        <v>12.192500000000001</v>
      </c>
      <c r="AS15" s="15">
        <f>'Master-National Baseline Data'!AS54</f>
        <v>39.726388999999998</v>
      </c>
      <c r="AT15" s="15" t="str">
        <f>'Master-National Baseline Data'!AT54</f>
        <v>12°11'33.00"</v>
      </c>
      <c r="AU15" s="15" t="str">
        <f>'Master-National Baseline Data'!AU54</f>
        <v>39°43'35.00"</v>
      </c>
      <c r="AV15" s="15">
        <f>'Master-National Baseline Data'!AV54</f>
        <v>1535522.0900703201</v>
      </c>
      <c r="AW15" s="15">
        <f>'Master-National Baseline Data'!AW54</f>
        <v>1428138.32295042</v>
      </c>
      <c r="AX15" s="15">
        <f>'Master-National Baseline Data'!AX54</f>
        <v>1996</v>
      </c>
      <c r="AY15" s="15">
        <f>'Master-National Baseline Data'!AY54</f>
        <v>2018</v>
      </c>
      <c r="AZ15" s="15">
        <f>'Master-National Baseline Data'!AZ54</f>
        <v>3.3857839799999998</v>
      </c>
      <c r="BA15" s="15">
        <f>'Master-National Baseline Data'!BA54</f>
        <v>3.45355751</v>
      </c>
      <c r="BB15" s="15">
        <f>'Master-National Baseline Data'!BB54</f>
        <v>3.5302404300000001</v>
      </c>
      <c r="BC15" s="15">
        <f>'Master-National Baseline Data'!BC54</f>
        <v>3.9854683</v>
      </c>
      <c r="BD15" s="15">
        <f>'Master-National Baseline Data'!BD54</f>
        <v>4.5960042699999999</v>
      </c>
      <c r="BE15" s="15">
        <f>'Master-National Baseline Data'!BE54</f>
        <v>4.7523463000000001</v>
      </c>
      <c r="BF15" s="15">
        <f>'Master-National Baseline Data'!BF54</f>
        <v>4.4837947500000004</v>
      </c>
      <c r="BG15" s="15">
        <f>'Master-National Baseline Data'!BG54</f>
        <v>267.52499999999998</v>
      </c>
      <c r="BH15" s="15">
        <f>'Master-National Baseline Data'!BH54</f>
        <v>1984</v>
      </c>
      <c r="BI15" s="15">
        <f>'Master-National Baseline Data'!BI54</f>
        <v>2.0886500000000001E-3</v>
      </c>
      <c r="BJ15" s="15">
        <f>'Master-National Baseline Data'!BJ54</f>
        <v>5.1965700000000002E-3</v>
      </c>
      <c r="BK15" s="15">
        <f>'Master-National Baseline Data'!BK54</f>
        <v>24.3504</v>
      </c>
      <c r="BL15" s="15">
        <f>'Master-National Baseline Data'!BL54</f>
        <v>63.908499999999997</v>
      </c>
      <c r="BM15" s="15">
        <f>'Master-National Baseline Data'!BM54</f>
        <v>5.8775299999999997E-3</v>
      </c>
      <c r="BN15" s="15">
        <f>'Master-National Baseline Data'!BN54</f>
        <v>23.03</v>
      </c>
      <c r="BO15" s="15">
        <f>'Master-National Baseline Data'!BO54</f>
        <v>80.569999999999993</v>
      </c>
      <c r="BP15" s="15">
        <f>'Master-National Baseline Data'!BP54</f>
        <v>966.83999999999992</v>
      </c>
      <c r="BQ15" s="15">
        <f>'Master-National Baseline Data'!BQ54</f>
        <v>128.47</v>
      </c>
      <c r="BR15" s="15">
        <f>'Master-National Baseline Data'!BR54</f>
        <v>1541.6399999999999</v>
      </c>
      <c r="BS15" s="15">
        <f>'Master-National Baseline Data'!BS54</f>
        <v>1.5945140871292045</v>
      </c>
      <c r="BT15" s="15">
        <f>'Master-National Baseline Data'!BT54</f>
        <v>15.26</v>
      </c>
      <c r="BU15" s="15">
        <f>'Master-National Baseline Data'!BU54</f>
        <v>4.54</v>
      </c>
      <c r="BV15" s="15">
        <f>'Master-National Baseline Data'!BV54</f>
        <v>12.06</v>
      </c>
      <c r="BW15" s="15">
        <f>'Master-National Baseline Data'!BW54</f>
        <v>575</v>
      </c>
      <c r="BX15" s="15">
        <f>'Master-National Baseline Data'!BX54</f>
        <v>85.5</v>
      </c>
      <c r="BY15" s="15">
        <f>'Master-National Baseline Data'!BY54</f>
        <v>14.5</v>
      </c>
      <c r="BZ15" s="15" t="str">
        <f>'Master-National Baseline Data'!BZ54</f>
        <v>Dry subhumid</v>
      </c>
      <c r="CA15" s="15">
        <f>'Master-National Baseline Data'!CA54</f>
        <v>0.63</v>
      </c>
      <c r="CB15" s="15">
        <f>'Master-National Baseline Data'!CB54</f>
        <v>3.9661231040999998</v>
      </c>
      <c r="CC15" s="15">
        <f>'Master-National Baseline Data'!CC54</f>
        <v>1421</v>
      </c>
      <c r="CD15" s="15">
        <f>'Master-National Baseline Data'!CD54</f>
        <v>1421</v>
      </c>
      <c r="CE15" s="15">
        <f>'Master-National Baseline Data'!CE54</f>
        <v>2419</v>
      </c>
      <c r="CF15" s="15" t="str">
        <f>'Master-National Baseline Data'!CF54</f>
        <v>NPP Precipitation limited</v>
      </c>
      <c r="CG15" s="15">
        <f>'Master-National Baseline Data'!CG54</f>
        <v>1</v>
      </c>
      <c r="CH15" s="15">
        <f>'Master-National Baseline Data'!CH54</f>
        <v>0</v>
      </c>
      <c r="CI15" s="15" t="str">
        <f>'Master-National Baseline Data'!CI54</f>
        <v>Subtropical subhumid dry forest</v>
      </c>
      <c r="CJ15" s="15" t="str">
        <f>'Master-National Baseline Data'!CJ54</f>
        <v>Equatorial savannah dry winter</v>
      </c>
      <c r="CK15" s="15" t="str">
        <f>'Master-National Baseline Data'!CK54</f>
        <v>Steppe</v>
      </c>
      <c r="CL15" s="15" t="str">
        <f>'Master-National Baseline Data'!CL54</f>
        <v>28 Jun - 18 Sep</v>
      </c>
      <c r="CM15" s="15" t="str">
        <f>'Master-National Baseline Data'!CM54</f>
        <v>Almost no roots</v>
      </c>
      <c r="CN15" s="15" t="str">
        <f>'Master-National Baseline Data'!CN54</f>
        <v>Light grey to yellowish red</v>
      </c>
      <c r="CO15" s="16">
        <f>'Master-National Baseline Data'!CO54</f>
        <v>1.498543</v>
      </c>
      <c r="CP15" s="16">
        <f>'Master-National Baseline Data'!CP54</f>
        <v>58.591408528254817</v>
      </c>
      <c r="CQ15" s="16">
        <f>'Master-National Baseline Data'!CQ54</f>
        <v>28.157670901857834</v>
      </c>
      <c r="CR15" s="16">
        <f>'Master-National Baseline Data'!CR54</f>
        <v>13.250920569887342</v>
      </c>
      <c r="CS15" s="17" t="str">
        <f>'Master-National Baseline Data'!CS54</f>
        <v>sandy loam</v>
      </c>
      <c r="CT15" s="17" t="str">
        <f>'Master-National Baseline Data'!CT54</f>
        <v>Well drained</v>
      </c>
      <c r="CU15" s="16">
        <f>'Master-National Baseline Data'!CU54</f>
        <v>0.244003824705848</v>
      </c>
      <c r="CV15" s="16">
        <f>'Master-National Baseline Data'!CV54</f>
        <v>0.36989795918367346</v>
      </c>
      <c r="CW15" s="16">
        <f>'Master-National Baseline Data'!CW54</f>
        <v>0.12589413447782546</v>
      </c>
      <c r="CX15" s="16">
        <f>'Master-National Baseline Data'!CX54</f>
        <v>2.75963826749165</v>
      </c>
      <c r="CY15" s="16">
        <f>'Master-National Baseline Data'!CY54</f>
        <v>7.4189999999999996</v>
      </c>
      <c r="CZ15" s="15">
        <f>'Master-National Baseline Data'!CZ54</f>
        <v>0</v>
      </c>
      <c r="DA15" s="15">
        <f>'Master-National Baseline Data'!DA54</f>
        <v>6.5</v>
      </c>
      <c r="DB15" s="15">
        <f>'Master-National Baseline Data'!DB54</f>
        <v>-0.91899999999999959</v>
      </c>
      <c r="DC15" s="15" t="str">
        <f>'Master-National Baseline Data'!DC54</f>
        <v>No LR</v>
      </c>
      <c r="DD15" s="16">
        <f>'Master-National Baseline Data'!DD54</f>
        <v>2.2473763118440999</v>
      </c>
      <c r="DE15" s="16">
        <f>'Master-National Baseline Data'!DE54</f>
        <v>2.4431634182908701</v>
      </c>
      <c r="DF15" s="16">
        <f>'Master-National Baseline Data'!DF54</f>
        <v>0.24740000000000001</v>
      </c>
      <c r="DG15" s="16">
        <f>'Master-National Baseline Data'!DG54</f>
        <v>0</v>
      </c>
      <c r="DH15" s="16">
        <f>'Master-National Baseline Data'!DH54</f>
        <v>0.24740000000000001</v>
      </c>
      <c r="DI15" s="16">
        <f>'Master-National Baseline Data'!DI54</f>
        <v>2.4740000000000002</v>
      </c>
      <c r="DJ15" s="16">
        <f>'Master-National Baseline Data'!DJ54</f>
        <v>0</v>
      </c>
      <c r="DK15" s="16">
        <f>'Master-National Baseline Data'!DK54</f>
        <v>2.4740000000000002</v>
      </c>
      <c r="DL15" s="16">
        <f>'Master-National Baseline Data'!DL54</f>
        <v>5.5610930730000003</v>
      </c>
      <c r="DM15" s="16">
        <f>'Master-National Baseline Data'!DM54</f>
        <v>0</v>
      </c>
      <c r="DN15" s="16">
        <f>'Master-National Baseline Data'!DN54</f>
        <v>0</v>
      </c>
      <c r="DO15" s="16">
        <f>'Master-National Baseline Data'!DO54</f>
        <v>5.5610930730000003</v>
      </c>
      <c r="DP15" s="16">
        <f>'Master-National Baseline Data'!DP54</f>
        <v>20.390674601000001</v>
      </c>
      <c r="DQ15" s="16">
        <f>'Master-National Baseline Data'!DQ54</f>
        <v>0</v>
      </c>
      <c r="DR15" s="16">
        <f>'Master-National Baseline Data'!DR54</f>
        <v>0</v>
      </c>
      <c r="DS15" s="16">
        <f>'Master-National Baseline Data'!DS54</f>
        <v>20.390674601000001</v>
      </c>
      <c r="DT15" s="16">
        <f>'Master-National Baseline Data'!DT54</f>
        <v>1.456E-2</v>
      </c>
      <c r="DU15" s="16">
        <f>'Master-National Baseline Data'!DU54</f>
        <v>0.14560000000000001</v>
      </c>
      <c r="DV15" s="16">
        <f>'Master-National Baseline Data'!DV54</f>
        <v>16.991758241758241</v>
      </c>
      <c r="DW15" s="16">
        <f>'Master-National Baseline Data'!DW54</f>
        <v>39.113423517169615</v>
      </c>
      <c r="DX15" s="16">
        <f>'Master-National Baseline Data'!DX54</f>
        <v>9.4068678459937563E-2</v>
      </c>
      <c r="DY15" s="16">
        <f>'Master-National Baseline Data'!DY54</f>
        <v>782.41415192507804</v>
      </c>
      <c r="DZ15" s="16">
        <f>'Master-National Baseline Data'!DZ54</f>
        <v>0.68012486992715926</v>
      </c>
      <c r="EA15" s="16">
        <f>'Master-National Baseline Data'!EA54</f>
        <v>0.63995837669094691</v>
      </c>
      <c r="EB15" s="16">
        <f>'Master-National Baseline Data'!EB54</f>
        <v>98.328824141519263</v>
      </c>
      <c r="EC15" s="16">
        <f>'Master-National Baseline Data'!EC54</f>
        <v>67.367325702393344</v>
      </c>
      <c r="ED15" s="16">
        <f>'Master-National Baseline Data'!ED54</f>
        <v>184.08740894901143</v>
      </c>
      <c r="EE15" s="16">
        <f>'Master-National Baseline Data'!EE54</f>
        <v>165.01560874089492</v>
      </c>
      <c r="EF15" s="16">
        <f>'Master-National Baseline Data'!EF54</f>
        <v>221.08949011446413</v>
      </c>
      <c r="EG15" s="16">
        <f>'Master-National Baseline Data'!EG54</f>
        <v>1.0411030176899065</v>
      </c>
      <c r="EH15" s="16">
        <f>'Master-National Baseline Data'!EH54</f>
        <v>7.4988553590010412</v>
      </c>
      <c r="EI15" s="16">
        <f>'Master-National Baseline Data'!EI54</f>
        <v>7.5554630593132153</v>
      </c>
      <c r="EJ15" s="16">
        <f>'Master-National Baseline Data'!EJ54</f>
        <v>1.2903420395421434</v>
      </c>
      <c r="EK15" s="16">
        <f>'Master-National Baseline Data'!EK54</f>
        <v>3.9120707596253901</v>
      </c>
      <c r="EL15" s="16">
        <f>'Master-National Baseline Data'!EL54</f>
        <v>0.17273673257023933</v>
      </c>
      <c r="EM15" s="16">
        <f>'Master-National Baseline Data'!EM54</f>
        <v>1.5340617412417619</v>
      </c>
      <c r="EN15" s="16">
        <f>'Master-National Baseline Data'!EN54</f>
        <v>0.96125865267158317</v>
      </c>
      <c r="EO15" s="16">
        <f>'Master-National Baseline Data'!EO54</f>
        <v>6.9712621212806711</v>
      </c>
      <c r="EP15" s="16">
        <f>'Master-National Baseline Data'!EP54</f>
        <v>94.38933397759196</v>
      </c>
      <c r="EQ15" s="15"/>
      <c r="ER15" s="18">
        <f>'Master-National Baseline Data'!ER54</f>
        <v>1.498543</v>
      </c>
      <c r="ES15" s="18">
        <f>'Master-National Baseline Data'!ES54</f>
        <v>57.618095666666797</v>
      </c>
      <c r="ET15" s="18">
        <f>'Master-National Baseline Data'!ET54</f>
        <v>27.689919333333499</v>
      </c>
      <c r="EU15" s="18">
        <f>'Master-National Baseline Data'!EU54</f>
        <v>13.0307980000001</v>
      </c>
      <c r="EV15" s="18">
        <f>'Master-National Baseline Data'!EV54</f>
        <v>0.22088133333333301</v>
      </c>
      <c r="EW15" s="18">
        <f>'Master-National Baseline Data'!EW54</f>
        <v>0.33652266666666703</v>
      </c>
      <c r="EX15" s="18">
        <f>'Master-National Baseline Data'!EX54</f>
        <v>0.120838</v>
      </c>
      <c r="EY15" s="18">
        <f>'Master-National Baseline Data'!EY54</f>
        <v>2.8321446666666601</v>
      </c>
      <c r="EZ15" s="18">
        <f>'Master-National Baseline Data'!EZ54</f>
        <v>7.2840193333333296</v>
      </c>
      <c r="FA15" s="18">
        <f>'Master-National Baseline Data'!FA54</f>
        <v>2.79685433333333</v>
      </c>
      <c r="FB15" s="18">
        <f>'Master-National Baseline Data'!FB54</f>
        <v>2.42693333333334</v>
      </c>
      <c r="FC15" s="18">
        <f>'Master-National Baseline Data'!FC54</f>
        <v>0.57869700000000002</v>
      </c>
      <c r="FD15" s="18">
        <f>'Master-National Baseline Data'!FD54</f>
        <v>5.7869700000000002</v>
      </c>
      <c r="FE15" s="18">
        <f>'Master-National Baseline Data'!FE54</f>
        <v>2.9346999999999901E-2</v>
      </c>
      <c r="FF15" s="18">
        <f>'Master-National Baseline Data'!FF54</f>
        <v>0.29346999999999901</v>
      </c>
      <c r="FG15" s="18">
        <f>'Master-National Baseline Data'!FG54</f>
        <v>19.719119501141581</v>
      </c>
      <c r="FH15" s="18">
        <f>'Master-National Baseline Data'!FH54</f>
        <v>61.206202666666698</v>
      </c>
      <c r="FI15" s="18">
        <f>'Master-National Baseline Data'!FI54</f>
        <v>1.7740959999999999</v>
      </c>
      <c r="FJ15" s="18">
        <f>'Master-National Baseline Data'!FJ54</f>
        <v>804.53777233333199</v>
      </c>
      <c r="FK15" s="18">
        <f>'Master-National Baseline Data'!FK54</f>
        <v>0.95604900000000104</v>
      </c>
      <c r="FL15" s="18">
        <f>'Master-National Baseline Data'!FL54</f>
        <v>1.1823743333333301</v>
      </c>
      <c r="FM15" s="18">
        <f>'Master-National Baseline Data'!FM54</f>
        <v>102.552690666667</v>
      </c>
      <c r="FN15" s="18">
        <f>'Master-National Baseline Data'!FN54</f>
        <v>128.31628699999999</v>
      </c>
      <c r="FO15" s="18">
        <f>'Master-National Baseline Data'!FO54</f>
        <v>216.353289666666</v>
      </c>
      <c r="FP15" s="18">
        <f>'Master-National Baseline Data'!FP54</f>
        <v>172.085100333333</v>
      </c>
      <c r="FQ15" s="18">
        <f>'Master-National Baseline Data'!FQ54</f>
        <v>242.59355099999999</v>
      </c>
      <c r="FR15" s="18">
        <f>'Master-National Baseline Data'!FR54</f>
        <v>1.3257699999999999</v>
      </c>
      <c r="FS15" s="18">
        <f>'Master-National Baseline Data'!FS54</f>
        <v>7.3919860000000002</v>
      </c>
      <c r="FT15" s="18">
        <f>'Master-National Baseline Data'!FT54</f>
        <v>8.9430973333333306</v>
      </c>
      <c r="FU15" s="18">
        <f>'Master-National Baseline Data'!FU54</f>
        <v>1.51212833333333</v>
      </c>
      <c r="FV15" s="18">
        <f>'Master-National Baseline Data'!FV54</f>
        <v>3.9334630000000099</v>
      </c>
      <c r="FW15" s="18">
        <f>'Master-National Baseline Data'!FW54</f>
        <v>0.31726933333333301</v>
      </c>
      <c r="FX15" s="18">
        <f>'Master-National Baseline Data'!FX54</f>
        <v>1.8599289999999999</v>
      </c>
      <c r="FY15" s="18">
        <f>'Master-National Baseline Data'!FY54</f>
        <v>1.05162966666667</v>
      </c>
      <c r="FZ15" s="18">
        <f>'Master-National Baseline Data'!FZ54</f>
        <v>7.6942316666666599</v>
      </c>
      <c r="GA15" s="47">
        <f>'Master-National Baseline Data'!GA54</f>
        <v>92.958680333333305</v>
      </c>
      <c r="GB15" s="54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</row>
    <row r="16" spans="1:199" x14ac:dyDescent="0.2">
      <c r="A16" s="54"/>
      <c r="B16" s="67">
        <f>'Master-National Baseline Data'!B55</f>
        <v>184</v>
      </c>
      <c r="C16" s="13" t="str">
        <f>'Master-National Baseline Data'!C55</f>
        <v>183S</v>
      </c>
      <c r="D16" s="13" t="str">
        <f>'Master-National Baseline Data'!D55</f>
        <v>183S-BD94</v>
      </c>
      <c r="E16" s="13" t="str">
        <f>'Master-National Baseline Data'!E55</f>
        <v>017</v>
      </c>
      <c r="F16" s="13" t="str">
        <f>'Master-National Baseline Data'!F55</f>
        <v xml:space="preserve">Cereal system non-vertisols: Woina Dega - Wet/moist zone </v>
      </c>
      <c r="G16" s="13" t="str">
        <f>'Master-National Baseline Data'!G55</f>
        <v>Amhara</v>
      </c>
      <c r="H16" s="13" t="str">
        <f>'Master-National Baseline Data'!H55</f>
        <v>North Wollo</v>
      </c>
      <c r="I16" s="13" t="str">
        <f>'Master-National Baseline Data'!I55</f>
        <v xml:space="preserve">Kobo </v>
      </c>
      <c r="J16" s="13" t="str">
        <f>'Master-National Baseline Data'!J55</f>
        <v>Zobel</v>
      </c>
      <c r="K16" s="13" t="str">
        <f>'Master-National Baseline Data'!K55</f>
        <v>Zobel</v>
      </c>
      <c r="L16" s="13" t="str">
        <f>'Master-National Baseline Data'!L55</f>
        <v>Zobel</v>
      </c>
      <c r="M16" s="13" t="str">
        <f>'Master-National Baseline Data'!M55</f>
        <v>Am-ko-Zo</v>
      </c>
      <c r="N16" s="13" t="str">
        <f>'Master-National Baseline Data'!N55</f>
        <v>Project scenario</v>
      </c>
      <c r="O16" s="13" t="str">
        <f>'Master-National Baseline Data'!O55</f>
        <v>Improved cropland</v>
      </c>
      <c r="P16" s="13" t="str">
        <f>'Master-National Baseline Data'!P55</f>
        <v>Improved cropland</v>
      </c>
      <c r="Q16" s="13" t="str">
        <f>'Master-National Baseline Data'!Q55</f>
        <v>Cropland  rehabilitation - reduce soil erosion, soil fertility decline and land degradation, increase soil carbon, organic matter, soil water and improve crop productivity and yield</v>
      </c>
      <c r="R16" s="13" t="str">
        <f>'Master-National Baseline Data'!R55</f>
        <v>Integrated soil and water conservation - physical measures stone and soil bund, hillside terrace- biological measures leguminous trees left on farm</v>
      </c>
      <c r="S16" s="13" t="str">
        <f>'Master-National Baseline Data'!S55</f>
        <v>Cropland</v>
      </c>
      <c r="T16" s="13" t="str">
        <f>'Master-National Baseline Data'!T55</f>
        <v>ISWC</v>
      </c>
      <c r="U16" s="13" t="str">
        <f>'Master-National Baseline Data'!U55</f>
        <v>ISWC_CL</v>
      </c>
      <c r="V16" s="13" t="str">
        <f>'Master-National Baseline Data'!V55</f>
        <v>ISWC_CL</v>
      </c>
      <c r="W16" s="14">
        <f>'Master-National Baseline Data'!W55</f>
        <v>2008</v>
      </c>
      <c r="X16" s="14">
        <f>'Master-National Baseline Data'!X55</f>
        <v>5</v>
      </c>
      <c r="Y16" s="15" t="str">
        <f>'Master-National Baseline Data'!Y55</f>
        <v>ISWC_CL_5</v>
      </c>
      <c r="Z16" s="15" t="str">
        <f>'Master-National Baseline Data'!Z55</f>
        <v>Terrace-Soil bund</v>
      </c>
      <c r="AA16" s="15" t="str">
        <f>'Master-National Baseline Data'!AA55</f>
        <v>Mixed cereal cropping system</v>
      </c>
      <c r="AB16" s="15" t="str">
        <f>'Master-National Baseline Data'!AB55</f>
        <v>Acacia-Eucalyptus</v>
      </c>
      <c r="AC16" s="15" t="str">
        <f>'Master-National Baseline Data'!AC55</f>
        <v>Chloris-Cynodon-Hyparrhenia-Eragrostis</v>
      </c>
      <c r="AD16" s="15" t="str">
        <f>'Master-National Baseline Data'!AD55</f>
        <v>Sorghum, teff and maize</v>
      </c>
      <c r="AE16" s="15" t="str">
        <f>'Master-National Baseline Data'!AE55</f>
        <v>Teff-Sorghum</v>
      </c>
      <c r="AF16" s="15" t="str">
        <f>'Master-National Baseline Data'!AF55</f>
        <v>Sparse</v>
      </c>
      <c r="AG16" s="15" t="str">
        <f>'Master-National Baseline Data'!AG55</f>
        <v>Shoats and cattle</v>
      </c>
      <c r="AH16" s="15" t="str">
        <f>'Master-National Baseline Data'!AH55</f>
        <v>Surface sample</v>
      </c>
      <c r="AI16" s="15" t="str">
        <f>'Master-National Baseline Data'!AI55</f>
        <v>AM-RK-Z-ISWM-SB-C-T1-1 0-15cm</v>
      </c>
      <c r="AJ16" s="15" t="str">
        <f>'Master-National Baseline Data'!AJ55</f>
        <v>AM-RK-Z-ISWM-SB-C-T1-1-BD 0-15cm</v>
      </c>
      <c r="AK16" s="15" t="str">
        <f>'Master-National Baseline Data'!AK55</f>
        <v>0-15</v>
      </c>
      <c r="AL16" s="15">
        <f>'Master-National Baseline Data'!AL55</f>
        <v>15</v>
      </c>
      <c r="AM16" s="15" t="str">
        <f>'Master-National Baseline Data'!AM55</f>
        <v>WC</v>
      </c>
      <c r="AN16" s="15" t="str">
        <f>'Master-National Baseline Data'!AN55</f>
        <v>MIR</v>
      </c>
      <c r="AO16" s="15">
        <f>'Master-National Baseline Data'!AO55</f>
        <v>0</v>
      </c>
      <c r="AP16" s="15">
        <f>'Master-National Baseline Data'!AP55</f>
        <v>579079.86</v>
      </c>
      <c r="AQ16" s="15">
        <f>'Master-National Baseline Data'!AQ55</f>
        <v>1347946.01</v>
      </c>
      <c r="AR16" s="15">
        <f>'Master-National Baseline Data'!AR55</f>
        <v>12.192500000000001</v>
      </c>
      <c r="AS16" s="15">
        <f>'Master-National Baseline Data'!AS55</f>
        <v>39.726944000000003</v>
      </c>
      <c r="AT16" s="15" t="str">
        <f>'Master-National Baseline Data'!AT55</f>
        <v>12°11'33.00"</v>
      </c>
      <c r="AU16" s="15" t="str">
        <f>'Master-National Baseline Data'!AU55</f>
        <v>39°43'37.00"</v>
      </c>
      <c r="AV16" s="15">
        <f>'Master-National Baseline Data'!AV55</f>
        <v>1535579.9592194201</v>
      </c>
      <c r="AW16" s="15">
        <f>'Master-National Baseline Data'!AW55</f>
        <v>1428137.96024665</v>
      </c>
      <c r="AX16" s="15">
        <f>'Master-National Baseline Data'!AX55</f>
        <v>2005</v>
      </c>
      <c r="AY16" s="15">
        <f>'Master-National Baseline Data'!AY55</f>
        <v>2007</v>
      </c>
      <c r="AZ16" s="15">
        <f>'Master-National Baseline Data'!AZ55</f>
        <v>3.5103999400000001</v>
      </c>
      <c r="BA16" s="15">
        <f>'Master-National Baseline Data'!BA55</f>
        <v>3.56762121</v>
      </c>
      <c r="BB16" s="15">
        <f>'Master-National Baseline Data'!BB55</f>
        <v>3.6031812300000001</v>
      </c>
      <c r="BC16" s="15">
        <f>'Master-National Baseline Data'!BC55</f>
        <v>3.9461556799999999</v>
      </c>
      <c r="BD16" s="15">
        <f>'Master-National Baseline Data'!BD55</f>
        <v>4.2561007399999999</v>
      </c>
      <c r="BE16" s="15">
        <f>'Master-National Baseline Data'!BE55</f>
        <v>3.7329681899999998</v>
      </c>
      <c r="BF16" s="15">
        <f>'Master-National Baseline Data'!BF55</f>
        <v>3.2546658399999999</v>
      </c>
      <c r="BG16" s="15">
        <f>'Master-National Baseline Data'!BG55</f>
        <v>289.09300000000002</v>
      </c>
      <c r="BH16" s="15">
        <f>'Master-National Baseline Data'!BH55</f>
        <v>1999</v>
      </c>
      <c r="BI16" s="15">
        <f>'Master-National Baseline Data'!BI55</f>
        <v>2.0619000000000002E-3</v>
      </c>
      <c r="BJ16" s="15">
        <f>'Master-National Baseline Data'!BJ55</f>
        <v>3.2262300000000001E-3</v>
      </c>
      <c r="BK16" s="15">
        <f>'Master-National Baseline Data'!BK55</f>
        <v>13.7751</v>
      </c>
      <c r="BL16" s="15">
        <f>'Master-National Baseline Data'!BL55</f>
        <v>12.5001</v>
      </c>
      <c r="BM16" s="15">
        <f>'Master-National Baseline Data'!BM55</f>
        <v>3.5029700000000002E-3</v>
      </c>
      <c r="BN16" s="15">
        <f>'Master-National Baseline Data'!BN55</f>
        <v>23.03</v>
      </c>
      <c r="BO16" s="15">
        <f>'Master-National Baseline Data'!BO55</f>
        <v>80.569999999999993</v>
      </c>
      <c r="BP16" s="15">
        <f>'Master-National Baseline Data'!BP55</f>
        <v>966.83999999999992</v>
      </c>
      <c r="BQ16" s="15">
        <f>'Master-National Baseline Data'!BQ55</f>
        <v>128.47</v>
      </c>
      <c r="BR16" s="15">
        <f>'Master-National Baseline Data'!BR55</f>
        <v>1541.6399999999999</v>
      </c>
      <c r="BS16" s="15">
        <f>'Master-National Baseline Data'!BS55</f>
        <v>1.5945140871292045</v>
      </c>
      <c r="BT16" s="15">
        <f>'Master-National Baseline Data'!BT55</f>
        <v>15.26</v>
      </c>
      <c r="BU16" s="15">
        <f>'Master-National Baseline Data'!BU55</f>
        <v>4.54</v>
      </c>
      <c r="BV16" s="15">
        <f>'Master-National Baseline Data'!BV55</f>
        <v>12.06</v>
      </c>
      <c r="BW16" s="15">
        <f>'Master-National Baseline Data'!BW55</f>
        <v>575</v>
      </c>
      <c r="BX16" s="15">
        <f>'Master-National Baseline Data'!BX55</f>
        <v>85.5</v>
      </c>
      <c r="BY16" s="15">
        <f>'Master-National Baseline Data'!BY55</f>
        <v>14.5</v>
      </c>
      <c r="BZ16" s="15" t="str">
        <f>'Master-National Baseline Data'!BZ55</f>
        <v>Dry subhumid</v>
      </c>
      <c r="CA16" s="15">
        <f>'Master-National Baseline Data'!CA55</f>
        <v>0.63</v>
      </c>
      <c r="CB16" s="15">
        <f>'Master-National Baseline Data'!CB55</f>
        <v>4.0428314208999998</v>
      </c>
      <c r="CC16" s="15">
        <f>'Master-National Baseline Data'!CC55</f>
        <v>1421</v>
      </c>
      <c r="CD16" s="15">
        <f>'Master-National Baseline Data'!CD55</f>
        <v>1421</v>
      </c>
      <c r="CE16" s="15">
        <f>'Master-National Baseline Data'!CE55</f>
        <v>2419</v>
      </c>
      <c r="CF16" s="15" t="str">
        <f>'Master-National Baseline Data'!CF55</f>
        <v>NPP Precipitation limited</v>
      </c>
      <c r="CG16" s="15">
        <f>'Master-National Baseline Data'!CG55</f>
        <v>1</v>
      </c>
      <c r="CH16" s="15">
        <f>'Master-National Baseline Data'!CH55</f>
        <v>0</v>
      </c>
      <c r="CI16" s="15" t="str">
        <f>'Master-National Baseline Data'!CI55</f>
        <v>Subtropical subhumid dry forest</v>
      </c>
      <c r="CJ16" s="15" t="str">
        <f>'Master-National Baseline Data'!CJ55</f>
        <v>Equatorial savannah dry winter</v>
      </c>
      <c r="CK16" s="15" t="str">
        <f>'Master-National Baseline Data'!CK55</f>
        <v>Steppe</v>
      </c>
      <c r="CL16" s="15" t="str">
        <f>'Master-National Baseline Data'!CL55</f>
        <v>28 Jun - 18 Sep</v>
      </c>
      <c r="CM16" s="15" t="str">
        <f>'Master-National Baseline Data'!CM55</f>
        <v>Medium to sparse</v>
      </c>
      <c r="CN16" s="15" t="str">
        <f>'Master-National Baseline Data'!CN55</f>
        <v>Light grey to yellowish red</v>
      </c>
      <c r="CO16" s="16">
        <f>'Master-National Baseline Data'!CO55</f>
        <v>1.2713005994477</v>
      </c>
      <c r="CP16" s="16">
        <f>'Master-National Baseline Data'!CP55</f>
        <v>61.368963891112493</v>
      </c>
      <c r="CQ16" s="16">
        <f>'Master-National Baseline Data'!CQ55</f>
        <v>26.7945635669894</v>
      </c>
      <c r="CR16" s="16">
        <f>'Master-National Baseline Data'!CR55</f>
        <v>11.836472541898118</v>
      </c>
      <c r="CS16" s="17" t="str">
        <f>'Master-National Baseline Data'!CS55</f>
        <v>sandy loam</v>
      </c>
      <c r="CT16" s="17" t="str">
        <f>'Master-National Baseline Data'!CT55</f>
        <v>Well drained</v>
      </c>
      <c r="CU16" s="19">
        <f>'Master-National Baseline Data'!CU55</f>
        <v>0.18451166666666699</v>
      </c>
      <c r="CV16" s="19">
        <f>'Master-National Baseline Data'!CV55</f>
        <v>0.26252199999999998</v>
      </c>
      <c r="CW16" s="19">
        <f>'Master-National Baseline Data'!CW55</f>
        <v>7.6488000000000098E-2</v>
      </c>
      <c r="CX16" s="19">
        <f>'Master-National Baseline Data'!CX55</f>
        <v>2.2347843333333302</v>
      </c>
      <c r="CY16" s="19">
        <f>'Master-National Baseline Data'!CY55</f>
        <v>7.2401206666666704</v>
      </c>
      <c r="CZ16" s="15">
        <f>'Master-National Baseline Data'!CZ55</f>
        <v>0</v>
      </c>
      <c r="DA16" s="15">
        <f>'Master-National Baseline Data'!DA55</f>
        <v>6.5</v>
      </c>
      <c r="DB16" s="15">
        <f>'Master-National Baseline Data'!DB55</f>
        <v>-0.74012066666667042</v>
      </c>
      <c r="DC16" s="15" t="str">
        <f>'Master-National Baseline Data'!DC55</f>
        <v>No LR</v>
      </c>
      <c r="DD16" s="19">
        <f>'Master-National Baseline Data'!DD55</f>
        <v>2.7750309999999998</v>
      </c>
      <c r="DE16" s="19">
        <f>'Master-National Baseline Data'!DE55</f>
        <v>1.884741</v>
      </c>
      <c r="DF16" s="19">
        <f>'Master-National Baseline Data'!DF55</f>
        <v>0.94688933333333503</v>
      </c>
      <c r="DG16" s="19">
        <f>'Master-National Baseline Data'!DG55</f>
        <v>0</v>
      </c>
      <c r="DH16" s="19">
        <f>'Master-National Baseline Data'!DH55</f>
        <v>0.94688933333333503</v>
      </c>
      <c r="DI16" s="19">
        <f>'Master-National Baseline Data'!DI55</f>
        <v>9.4688933333333498</v>
      </c>
      <c r="DJ16" s="19">
        <f>'Master-National Baseline Data'!DJ55</f>
        <v>0</v>
      </c>
      <c r="DK16" s="19">
        <f>'Master-National Baseline Data'!DK55</f>
        <v>9.4688933333333498</v>
      </c>
      <c r="DL16" s="19">
        <f>'Master-National Baseline Data'!DL55</f>
        <v>18.056714656159528</v>
      </c>
      <c r="DM16" s="19">
        <f>'Master-National Baseline Data'!DM55</f>
        <v>0</v>
      </c>
      <c r="DN16" s="19">
        <f>'Master-National Baseline Data'!DN55</f>
        <v>0</v>
      </c>
      <c r="DO16" s="19">
        <f>'Master-National Baseline Data'!DO55</f>
        <v>18.056714656159528</v>
      </c>
      <c r="DP16" s="19">
        <f>'Master-National Baseline Data'!DP55</f>
        <v>66.207953739251593</v>
      </c>
      <c r="DQ16" s="19">
        <f>'Master-National Baseline Data'!DQ55</f>
        <v>0</v>
      </c>
      <c r="DR16" s="19">
        <f>'Master-National Baseline Data'!DR55</f>
        <v>0</v>
      </c>
      <c r="DS16" s="19">
        <f>'Master-National Baseline Data'!DS55</f>
        <v>66.207953739251593</v>
      </c>
      <c r="DT16" s="19">
        <f>'Master-National Baseline Data'!DT55</f>
        <v>6.0404333333333199E-2</v>
      </c>
      <c r="DU16" s="19">
        <f>'Master-National Baseline Data'!DU55</f>
        <v>0.60404333333333193</v>
      </c>
      <c r="DV16" s="19">
        <f>'Master-National Baseline Data'!DV55</f>
        <v>15.675851070287514</v>
      </c>
      <c r="DW16" s="19">
        <f>'Master-National Baseline Data'!DW55</f>
        <v>108.88476066666701</v>
      </c>
      <c r="DX16" s="19">
        <f>'Master-National Baseline Data'!DX55</f>
        <v>3.4965630000000001</v>
      </c>
      <c r="DY16" s="19">
        <f>'Master-National Baseline Data'!DY55</f>
        <v>841.19718133333197</v>
      </c>
      <c r="DZ16" s="19">
        <f>'Master-National Baseline Data'!DZ55</f>
        <v>0.77147600000000105</v>
      </c>
      <c r="EA16" s="19">
        <f>'Master-National Baseline Data'!EA55</f>
        <v>1.8036306666666699</v>
      </c>
      <c r="EB16" s="19">
        <f>'Master-National Baseline Data'!EB55</f>
        <v>93.092971999999904</v>
      </c>
      <c r="EC16" s="19">
        <f>'Master-National Baseline Data'!EC55</f>
        <v>162.83482799999999</v>
      </c>
      <c r="ED16" s="19">
        <f>'Master-National Baseline Data'!ED55</f>
        <v>232.74822966666699</v>
      </c>
      <c r="EE16" s="19">
        <f>'Master-National Baseline Data'!EE55</f>
        <v>173.17726200000001</v>
      </c>
      <c r="EF16" s="19">
        <f>'Master-National Baseline Data'!EF55</f>
        <v>273.18131566666602</v>
      </c>
      <c r="EG16" s="19">
        <f>'Master-National Baseline Data'!EG55</f>
        <v>1.22790466666667</v>
      </c>
      <c r="EH16" s="19">
        <f>'Master-National Baseline Data'!EH55</f>
        <v>6.9233793333333304</v>
      </c>
      <c r="EI16" s="19">
        <f>'Master-National Baseline Data'!EI55</f>
        <v>7.68041366666667</v>
      </c>
      <c r="EJ16" s="19">
        <f>'Master-National Baseline Data'!EJ55</f>
        <v>2.5205259999999998</v>
      </c>
      <c r="EK16" s="19">
        <f>'Master-National Baseline Data'!EK55</f>
        <v>4.1788543333333399</v>
      </c>
      <c r="EL16" s="19">
        <f>'Master-National Baseline Data'!EL55</f>
        <v>0.42333733333333201</v>
      </c>
      <c r="EM16" s="19">
        <f>'Master-National Baseline Data'!EM55</f>
        <v>1.93811133333334</v>
      </c>
      <c r="EN16" s="19">
        <f>'Master-National Baseline Data'!EN55</f>
        <v>1.1892626666666699</v>
      </c>
      <c r="EO16" s="19">
        <f>'Master-National Baseline Data'!EO55</f>
        <v>8.6606223333333308</v>
      </c>
      <c r="EP16" s="19">
        <f>'Master-National Baseline Data'!EP55</f>
        <v>88.808402333333404</v>
      </c>
      <c r="EQ16" s="15"/>
      <c r="ER16" s="18">
        <f>'Master-National Baseline Data'!ER55</f>
        <v>1.34320166666666</v>
      </c>
      <c r="ES16" s="18">
        <f>'Master-National Baseline Data'!ES55</f>
        <v>62.609930666666799</v>
      </c>
      <c r="ET16" s="18">
        <f>'Master-National Baseline Data'!ET55</f>
        <v>27.336387333333398</v>
      </c>
      <c r="EU16" s="18">
        <f>'Master-National Baseline Data'!EU55</f>
        <v>12.075822666666699</v>
      </c>
      <c r="EV16" s="18">
        <f>'Master-National Baseline Data'!EV55</f>
        <v>0.18451166666666699</v>
      </c>
      <c r="EW16" s="18">
        <f>'Master-National Baseline Data'!EW55</f>
        <v>0.26252199999999998</v>
      </c>
      <c r="EX16" s="18">
        <f>'Master-National Baseline Data'!EX55</f>
        <v>7.6488000000000098E-2</v>
      </c>
      <c r="EY16" s="18">
        <f>'Master-National Baseline Data'!EY55</f>
        <v>2.2347843333333302</v>
      </c>
      <c r="EZ16" s="18">
        <f>'Master-National Baseline Data'!EZ55</f>
        <v>7.2401206666666704</v>
      </c>
      <c r="FA16" s="18">
        <f>'Master-National Baseline Data'!FA55</f>
        <v>2.7750309999999998</v>
      </c>
      <c r="FB16" s="18">
        <f>'Master-National Baseline Data'!FB55</f>
        <v>1.884741</v>
      </c>
      <c r="FC16" s="18">
        <f>'Master-National Baseline Data'!FC55</f>
        <v>0.94688933333333503</v>
      </c>
      <c r="FD16" s="18">
        <f>'Master-National Baseline Data'!FD55</f>
        <v>9.4688933333333498</v>
      </c>
      <c r="FE16" s="18">
        <f>'Master-National Baseline Data'!FE55</f>
        <v>6.0404333333333199E-2</v>
      </c>
      <c r="FF16" s="18">
        <f>'Master-National Baseline Data'!FF55</f>
        <v>0.60404333333333193</v>
      </c>
      <c r="FG16" s="18">
        <f>'Master-National Baseline Data'!FG55</f>
        <v>15.675851070287514</v>
      </c>
      <c r="FH16" s="18">
        <f>'Master-National Baseline Data'!FH55</f>
        <v>108.88476066666701</v>
      </c>
      <c r="FI16" s="18">
        <f>'Master-National Baseline Data'!FI55</f>
        <v>3.4965630000000001</v>
      </c>
      <c r="FJ16" s="18">
        <f>'Master-National Baseline Data'!FJ55</f>
        <v>841.19718133333197</v>
      </c>
      <c r="FK16" s="18">
        <f>'Master-National Baseline Data'!FK55</f>
        <v>0.77147600000000105</v>
      </c>
      <c r="FL16" s="18">
        <f>'Master-National Baseline Data'!FL55</f>
        <v>1.8036306666666699</v>
      </c>
      <c r="FM16" s="18">
        <f>'Master-National Baseline Data'!FM55</f>
        <v>93.092971999999904</v>
      </c>
      <c r="FN16" s="18">
        <f>'Master-National Baseline Data'!FN55</f>
        <v>162.83482799999999</v>
      </c>
      <c r="FO16" s="18">
        <f>'Master-National Baseline Data'!FO55</f>
        <v>232.74822966666699</v>
      </c>
      <c r="FP16" s="18">
        <f>'Master-National Baseline Data'!FP55</f>
        <v>173.17726200000001</v>
      </c>
      <c r="FQ16" s="18">
        <f>'Master-National Baseline Data'!FQ55</f>
        <v>273.18131566666602</v>
      </c>
      <c r="FR16" s="18">
        <f>'Master-National Baseline Data'!FR55</f>
        <v>1.22790466666667</v>
      </c>
      <c r="FS16" s="18">
        <f>'Master-National Baseline Data'!FS55</f>
        <v>6.9233793333333304</v>
      </c>
      <c r="FT16" s="18">
        <f>'Master-National Baseline Data'!FT55</f>
        <v>7.68041366666667</v>
      </c>
      <c r="FU16" s="18">
        <f>'Master-National Baseline Data'!FU55</f>
        <v>2.5205259999999998</v>
      </c>
      <c r="FV16" s="18">
        <f>'Master-National Baseline Data'!FV55</f>
        <v>4.1788543333333399</v>
      </c>
      <c r="FW16" s="18">
        <f>'Master-National Baseline Data'!FW55</f>
        <v>0.42333733333333201</v>
      </c>
      <c r="FX16" s="18">
        <f>'Master-National Baseline Data'!FX55</f>
        <v>1.93811133333334</v>
      </c>
      <c r="FY16" s="18">
        <f>'Master-National Baseline Data'!FY55</f>
        <v>1.1892626666666699</v>
      </c>
      <c r="FZ16" s="18">
        <f>'Master-National Baseline Data'!FZ55</f>
        <v>8.6606223333333308</v>
      </c>
      <c r="GA16" s="47">
        <f>'Master-National Baseline Data'!GA55</f>
        <v>88.808402333333404</v>
      </c>
      <c r="GB16" s="54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</row>
    <row r="17" spans="1:199" x14ac:dyDescent="0.2">
      <c r="A17" s="73"/>
      <c r="B17" s="67">
        <f>'Master-National Baseline Data'!B56</f>
        <v>185</v>
      </c>
      <c r="C17" s="13" t="str">
        <f>'Master-National Baseline Data'!C56</f>
        <v>184S</v>
      </c>
      <c r="D17" s="13"/>
      <c r="E17" s="13" t="str">
        <f>'Master-National Baseline Data'!E56</f>
        <v>017</v>
      </c>
      <c r="F17" s="13" t="str">
        <f>'Master-National Baseline Data'!F56</f>
        <v xml:space="preserve">Cereal system non-vertisols: Woina Dega - Wet/moist zone </v>
      </c>
      <c r="G17" s="13" t="str">
        <f>'Master-National Baseline Data'!G56</f>
        <v>Amhara</v>
      </c>
      <c r="H17" s="13" t="str">
        <f>'Master-National Baseline Data'!H56</f>
        <v>North Wollo</v>
      </c>
      <c r="I17" s="13" t="str">
        <f>'Master-National Baseline Data'!I56</f>
        <v xml:space="preserve">Kobo </v>
      </c>
      <c r="J17" s="13" t="str">
        <f>'Master-National Baseline Data'!J56</f>
        <v>Zobel</v>
      </c>
      <c r="K17" s="13" t="str">
        <f>'Master-National Baseline Data'!K56</f>
        <v>Zobel</v>
      </c>
      <c r="L17" s="13" t="str">
        <f>'Master-National Baseline Data'!L56</f>
        <v>Zobel</v>
      </c>
      <c r="M17" s="13" t="str">
        <f>'Master-National Baseline Data'!M56</f>
        <v>Am-ko-Zo</v>
      </c>
      <c r="N17" s="13" t="str">
        <f>'Master-National Baseline Data'!N56</f>
        <v>Project scenario</v>
      </c>
      <c r="O17" s="13" t="str">
        <f>'Master-National Baseline Data'!O56</f>
        <v>Improved cropland</v>
      </c>
      <c r="P17" s="13" t="str">
        <f>'Master-National Baseline Data'!P56</f>
        <v>Improved cropland</v>
      </c>
      <c r="Q17" s="13" t="str">
        <f>'Master-National Baseline Data'!Q56</f>
        <v>Cropland  rehabilitation - reduce soil erosion, soil fertility decline and land degradation, increase soil carbon, organic matter, soil water and improve crop productivity and yield</v>
      </c>
      <c r="R17" s="13" t="str">
        <f>'Master-National Baseline Data'!R56</f>
        <v>Integrated soil and water conservation - physical measures stone and soil bund, hillside terrace- biological measures leguminous trees left on farm</v>
      </c>
      <c r="S17" s="13" t="str">
        <f>'Master-National Baseline Data'!S56</f>
        <v>Cropland</v>
      </c>
      <c r="T17" s="13" t="str">
        <f>'Master-National Baseline Data'!T56</f>
        <v>ISWC</v>
      </c>
      <c r="U17" s="13" t="str">
        <f>'Master-National Baseline Data'!U56</f>
        <v>ISWC_CL</v>
      </c>
      <c r="V17" s="13" t="str">
        <f>'Master-National Baseline Data'!V56</f>
        <v>ISWC_CL</v>
      </c>
      <c r="W17" s="14">
        <f>'Master-National Baseline Data'!W56</f>
        <v>2008</v>
      </c>
      <c r="X17" s="14">
        <f>'Master-National Baseline Data'!X56</f>
        <v>5</v>
      </c>
      <c r="Y17" s="15" t="str">
        <f>'Master-National Baseline Data'!Y56</f>
        <v>ISWC_CL_5</v>
      </c>
      <c r="Z17" s="15" t="str">
        <f>'Master-National Baseline Data'!Z56</f>
        <v>Terrace-Soil bund</v>
      </c>
      <c r="AA17" s="15" t="str">
        <f>'Master-National Baseline Data'!AA56</f>
        <v>Mixed cereal cropping system</v>
      </c>
      <c r="AB17" s="15" t="str">
        <f>'Master-National Baseline Data'!AB56</f>
        <v>Acacia-Eucalyptus</v>
      </c>
      <c r="AC17" s="15" t="str">
        <f>'Master-National Baseline Data'!AC56</f>
        <v>Chloris-Cynodon-Hyparrhenia-Eragrostis</v>
      </c>
      <c r="AD17" s="15" t="str">
        <f>'Master-National Baseline Data'!AD56</f>
        <v>Sorghum, teff and maize</v>
      </c>
      <c r="AE17" s="15" t="str">
        <f>'Master-National Baseline Data'!AE56</f>
        <v>Teff-Sorghum</v>
      </c>
      <c r="AF17" s="15" t="str">
        <f>'Master-National Baseline Data'!AF56</f>
        <v>Sparse</v>
      </c>
      <c r="AG17" s="15" t="str">
        <f>'Master-National Baseline Data'!AG56</f>
        <v>Shoats and cattle</v>
      </c>
      <c r="AH17" s="15" t="str">
        <f>'Master-National Baseline Data'!AH56</f>
        <v>Surface sample</v>
      </c>
      <c r="AI17" s="15" t="str">
        <f>'Master-National Baseline Data'!AI56</f>
        <v>AM-RK-Z-ISWM-SB-C-T1-2 0-15cm</v>
      </c>
      <c r="AJ17" s="15">
        <f>'Master-National Baseline Data'!AJ56</f>
        <v>0</v>
      </c>
      <c r="AK17" s="15" t="str">
        <f>'Master-National Baseline Data'!AK56</f>
        <v>0-15</v>
      </c>
      <c r="AL17" s="15">
        <f>'Master-National Baseline Data'!AL56</f>
        <v>15</v>
      </c>
      <c r="AM17" s="15" t="str">
        <f>'Master-National Baseline Data'!AM56</f>
        <v>WC</v>
      </c>
      <c r="AN17" s="15" t="str">
        <f>'Master-National Baseline Data'!AN56</f>
        <v>MIR</v>
      </c>
      <c r="AO17" s="15">
        <f>'Master-National Baseline Data'!AO56</f>
        <v>0</v>
      </c>
      <c r="AP17" s="15">
        <f>'Master-National Baseline Data'!AP56</f>
        <v>579079.86</v>
      </c>
      <c r="AQ17" s="15">
        <f>'Master-National Baseline Data'!AQ56</f>
        <v>1347946.01</v>
      </c>
      <c r="AR17" s="15">
        <f>'Master-National Baseline Data'!AR56</f>
        <v>12.192500000000001</v>
      </c>
      <c r="AS17" s="15">
        <f>'Master-National Baseline Data'!AS56</f>
        <v>39.726944000000003</v>
      </c>
      <c r="AT17" s="15" t="str">
        <f>'Master-National Baseline Data'!AT56</f>
        <v>12°11'33.00"</v>
      </c>
      <c r="AU17" s="15" t="str">
        <f>'Master-National Baseline Data'!AU56</f>
        <v>39°43'37.00"</v>
      </c>
      <c r="AV17" s="15">
        <f>'Master-National Baseline Data'!AV56</f>
        <v>1535579.9592194201</v>
      </c>
      <c r="AW17" s="15">
        <f>'Master-National Baseline Data'!AW56</f>
        <v>1428137.96024665</v>
      </c>
      <c r="AX17" s="15">
        <f>'Master-National Baseline Data'!AX56</f>
        <v>2005</v>
      </c>
      <c r="AY17" s="15">
        <f>'Master-National Baseline Data'!AY56</f>
        <v>2007</v>
      </c>
      <c r="AZ17" s="15">
        <f>'Master-National Baseline Data'!AZ56</f>
        <v>3.5103999400000001</v>
      </c>
      <c r="BA17" s="15">
        <f>'Master-National Baseline Data'!BA56</f>
        <v>3.56762121</v>
      </c>
      <c r="BB17" s="15">
        <f>'Master-National Baseline Data'!BB56</f>
        <v>3.6031812300000001</v>
      </c>
      <c r="BC17" s="15">
        <f>'Master-National Baseline Data'!BC56</f>
        <v>3.9461556799999999</v>
      </c>
      <c r="BD17" s="15">
        <f>'Master-National Baseline Data'!BD56</f>
        <v>4.2561007399999999</v>
      </c>
      <c r="BE17" s="15">
        <f>'Master-National Baseline Data'!BE56</f>
        <v>3.7329681899999998</v>
      </c>
      <c r="BF17" s="15">
        <f>'Master-National Baseline Data'!BF56</f>
        <v>3.2546658399999999</v>
      </c>
      <c r="BG17" s="15">
        <f>'Master-National Baseline Data'!BG56</f>
        <v>289.09300000000002</v>
      </c>
      <c r="BH17" s="15">
        <f>'Master-National Baseline Data'!BH56</f>
        <v>1999</v>
      </c>
      <c r="BI17" s="15">
        <f>'Master-National Baseline Data'!BI56</f>
        <v>2.0619000000000002E-3</v>
      </c>
      <c r="BJ17" s="15">
        <f>'Master-National Baseline Data'!BJ56</f>
        <v>3.2262300000000001E-3</v>
      </c>
      <c r="BK17" s="15">
        <f>'Master-National Baseline Data'!BK56</f>
        <v>13.7751</v>
      </c>
      <c r="BL17" s="15">
        <f>'Master-National Baseline Data'!BL56</f>
        <v>12.5001</v>
      </c>
      <c r="BM17" s="15">
        <f>'Master-National Baseline Data'!BM56</f>
        <v>3.5029700000000002E-3</v>
      </c>
      <c r="BN17" s="15">
        <f>'Master-National Baseline Data'!BN56</f>
        <v>23.03</v>
      </c>
      <c r="BO17" s="15">
        <f>'Master-National Baseline Data'!BO56</f>
        <v>80.569999999999993</v>
      </c>
      <c r="BP17" s="15">
        <f>'Master-National Baseline Data'!BP56</f>
        <v>966.83999999999992</v>
      </c>
      <c r="BQ17" s="15">
        <f>'Master-National Baseline Data'!BQ56</f>
        <v>128.47</v>
      </c>
      <c r="BR17" s="15">
        <f>'Master-National Baseline Data'!BR56</f>
        <v>1541.6399999999999</v>
      </c>
      <c r="BS17" s="15">
        <f>'Master-National Baseline Data'!BS56</f>
        <v>1.5945140871292045</v>
      </c>
      <c r="BT17" s="15">
        <f>'Master-National Baseline Data'!BT56</f>
        <v>15.26</v>
      </c>
      <c r="BU17" s="15">
        <f>'Master-National Baseline Data'!BU56</f>
        <v>4.54</v>
      </c>
      <c r="BV17" s="15">
        <f>'Master-National Baseline Data'!BV56</f>
        <v>12.06</v>
      </c>
      <c r="BW17" s="15">
        <f>'Master-National Baseline Data'!BW56</f>
        <v>575</v>
      </c>
      <c r="BX17" s="15">
        <f>'Master-National Baseline Data'!BX56</f>
        <v>85.5</v>
      </c>
      <c r="BY17" s="15">
        <f>'Master-National Baseline Data'!BY56</f>
        <v>14.5</v>
      </c>
      <c r="BZ17" s="15" t="str">
        <f>'Master-National Baseline Data'!BZ56</f>
        <v>Dry subhumid</v>
      </c>
      <c r="CA17" s="15">
        <f>'Master-National Baseline Data'!CA56</f>
        <v>0.63</v>
      </c>
      <c r="CB17" s="15">
        <f>'Master-National Baseline Data'!CB56</f>
        <v>4.0428314208999998</v>
      </c>
      <c r="CC17" s="15">
        <f>'Master-National Baseline Data'!CC56</f>
        <v>1421</v>
      </c>
      <c r="CD17" s="15">
        <f>'Master-National Baseline Data'!CD56</f>
        <v>1421</v>
      </c>
      <c r="CE17" s="15">
        <f>'Master-National Baseline Data'!CE56</f>
        <v>2419</v>
      </c>
      <c r="CF17" s="15" t="str">
        <f>'Master-National Baseline Data'!CF56</f>
        <v>NPP Precipitation limited</v>
      </c>
      <c r="CG17" s="15">
        <f>'Master-National Baseline Data'!CG56</f>
        <v>1</v>
      </c>
      <c r="CH17" s="15">
        <f>'Master-National Baseline Data'!CH56</f>
        <v>0</v>
      </c>
      <c r="CI17" s="15" t="str">
        <f>'Master-National Baseline Data'!CI56</f>
        <v>Subtropical subhumid dry forest</v>
      </c>
      <c r="CJ17" s="15" t="str">
        <f>'Master-National Baseline Data'!CJ56</f>
        <v>Equatorial savannah dry winter</v>
      </c>
      <c r="CK17" s="15" t="str">
        <f>'Master-National Baseline Data'!CK56</f>
        <v>Steppe</v>
      </c>
      <c r="CL17" s="15" t="str">
        <f>'Master-National Baseline Data'!CL56</f>
        <v>28 Jun - 18 Sep</v>
      </c>
      <c r="CM17" s="15" t="str">
        <f>'Master-National Baseline Data'!CM56</f>
        <v>Medium to sparse</v>
      </c>
      <c r="CN17" s="15" t="str">
        <f>'Master-National Baseline Data'!CN56</f>
        <v>Light grey to yellowish red</v>
      </c>
      <c r="CO17" s="16">
        <f>'Master-National Baseline Data'!CO56</f>
        <v>1.33853466666666</v>
      </c>
      <c r="CP17" s="16">
        <f>'Master-National Baseline Data'!CP56</f>
        <v>60.444329234251917</v>
      </c>
      <c r="CQ17" s="16">
        <f>'Master-National Baseline Data'!CQ56</f>
        <v>27.405750067134882</v>
      </c>
      <c r="CR17" s="16">
        <f>'Master-National Baseline Data'!CR56</f>
        <v>12.149920698613208</v>
      </c>
      <c r="CS17" s="17" t="str">
        <f>'Master-National Baseline Data'!CS56</f>
        <v>sandy loam</v>
      </c>
      <c r="CT17" s="17" t="str">
        <f>'Master-National Baseline Data'!CT56</f>
        <v>Well drained</v>
      </c>
      <c r="CU17" s="16">
        <f>'Master-National Baseline Data'!CU56</f>
        <v>0.21175580545475528</v>
      </c>
      <c r="CV17" s="16">
        <f>'Master-National Baseline Data'!CV56</f>
        <v>0.31505250875145857</v>
      </c>
      <c r="CW17" s="16">
        <f>'Master-National Baseline Data'!CW56</f>
        <v>0.10329670329670329</v>
      </c>
      <c r="CX17" s="16">
        <f>'Master-National Baseline Data'!CX56</f>
        <v>3.4291010194624589</v>
      </c>
      <c r="CY17" s="16">
        <f>'Master-National Baseline Data'!CY56</f>
        <v>7.18</v>
      </c>
      <c r="CZ17" s="15">
        <f>'Master-National Baseline Data'!CZ56</f>
        <v>0</v>
      </c>
      <c r="DA17" s="15">
        <f>'Master-National Baseline Data'!DA56</f>
        <v>6.5</v>
      </c>
      <c r="DB17" s="15">
        <f>'Master-National Baseline Data'!DB56</f>
        <v>-0.67999999999999972</v>
      </c>
      <c r="DC17" s="15" t="str">
        <f>'Master-National Baseline Data'!DC56</f>
        <v>No LR</v>
      </c>
      <c r="DD17" s="16">
        <f>'Master-National Baseline Data'!DD56</f>
        <v>2.7831094049903955</v>
      </c>
      <c r="DE17" s="16">
        <f>'Master-National Baseline Data'!DE56</f>
        <v>1.7181765834932767</v>
      </c>
      <c r="DF17" s="16">
        <f>'Master-National Baseline Data'!DF56</f>
        <v>0.85540000000000005</v>
      </c>
      <c r="DG17" s="16">
        <f>'Master-National Baseline Data'!DG56</f>
        <v>0</v>
      </c>
      <c r="DH17" s="16">
        <f>'Master-National Baseline Data'!DH56</f>
        <v>0.85540000000000005</v>
      </c>
      <c r="DI17" s="16">
        <f>'Master-National Baseline Data'!DI56</f>
        <v>8.5540000000000003</v>
      </c>
      <c r="DJ17" s="16">
        <f>'Master-National Baseline Data'!DJ56</f>
        <v>0</v>
      </c>
      <c r="DK17" s="16">
        <f>'Master-National Baseline Data'!DK56</f>
        <v>8.5540000000000003</v>
      </c>
      <c r="DL17" s="16">
        <f>'Master-National Baseline Data'!DL56</f>
        <v>17.174738307999913</v>
      </c>
      <c r="DM17" s="16">
        <f>'Master-National Baseline Data'!DM56</f>
        <v>0</v>
      </c>
      <c r="DN17" s="16">
        <f>'Master-National Baseline Data'!DN56</f>
        <v>0</v>
      </c>
      <c r="DO17" s="16">
        <f>'Master-National Baseline Data'!DO56</f>
        <v>17.174738307999913</v>
      </c>
      <c r="DP17" s="16">
        <f>'Master-National Baseline Data'!DP56</f>
        <v>62.974040462666345</v>
      </c>
      <c r="DQ17" s="16">
        <f>'Master-National Baseline Data'!DQ56</f>
        <v>0</v>
      </c>
      <c r="DR17" s="16">
        <f>'Master-National Baseline Data'!DR56</f>
        <v>0</v>
      </c>
      <c r="DS17" s="16">
        <f>'Master-National Baseline Data'!DS56</f>
        <v>62.974040462666345</v>
      </c>
      <c r="DT17" s="16">
        <f>'Master-National Baseline Data'!DT56</f>
        <v>4.1620995849370956E-2</v>
      </c>
      <c r="DU17" s="16">
        <f>'Master-National Baseline Data'!DU56</f>
        <v>0.41620995849370956</v>
      </c>
      <c r="DV17" s="16">
        <f>'Master-National Baseline Data'!DV56</f>
        <v>20.55212717868999</v>
      </c>
      <c r="DW17" s="16">
        <f>'Master-National Baseline Data'!DW56</f>
        <v>42.736263736263744</v>
      </c>
      <c r="DX17" s="16">
        <f>'Master-National Baseline Data'!DX56</f>
        <v>2.424975024975025</v>
      </c>
      <c r="DY17" s="16">
        <f>'Master-National Baseline Data'!DY56</f>
        <v>839.49050949050957</v>
      </c>
      <c r="DZ17" s="16">
        <f>'Master-National Baseline Data'!DZ56</f>
        <v>0.49320679320679334</v>
      </c>
      <c r="EA17" s="16">
        <f>'Master-National Baseline Data'!EA56</f>
        <v>0.35144855144855158</v>
      </c>
      <c r="EB17" s="16">
        <f>'Master-National Baseline Data'!EB56</f>
        <v>63.686113886113894</v>
      </c>
      <c r="EC17" s="16">
        <f>'Master-National Baseline Data'!EC56</f>
        <v>133.59040959040962</v>
      </c>
      <c r="ED17" s="16">
        <f>'Master-National Baseline Data'!ED56</f>
        <v>245.58441558441558</v>
      </c>
      <c r="EE17" s="16">
        <f>'Master-National Baseline Data'!EE56</f>
        <v>156.50349650349654</v>
      </c>
      <c r="EF17" s="16">
        <f>'Master-National Baseline Data'!EF56</f>
        <v>308.3766233766234</v>
      </c>
      <c r="EG17" s="16">
        <f>'Master-National Baseline Data'!EG56</f>
        <v>1.0006993006993008</v>
      </c>
      <c r="EH17" s="16">
        <f>'Master-National Baseline Data'!EH56</f>
        <v>6.7915084915084938</v>
      </c>
      <c r="EI17" s="16">
        <f>'Master-National Baseline Data'!EI56</f>
        <v>9.4238761238761271</v>
      </c>
      <c r="EJ17" s="16">
        <f>'Master-National Baseline Data'!EJ56</f>
        <v>1.5882117882117885</v>
      </c>
      <c r="EK17" s="16">
        <f>'Master-National Baseline Data'!EK56</f>
        <v>4.1974525474525475</v>
      </c>
      <c r="EL17" s="16">
        <f>'Master-National Baseline Data'!EL56</f>
        <v>0.34253951177028108</v>
      </c>
      <c r="EM17" s="16">
        <f>'Master-National Baseline Data'!EM56</f>
        <v>2.0465367965367967</v>
      </c>
      <c r="EN17" s="16">
        <f>'Master-National Baseline Data'!EN56</f>
        <v>1.3407679277244495</v>
      </c>
      <c r="EO17" s="16">
        <f>'Master-National Baseline Data'!EO56</f>
        <v>8.354659420846712</v>
      </c>
      <c r="EP17" s="16">
        <f>'Master-National Baseline Data'!EP56</f>
        <v>94.88473897216835</v>
      </c>
      <c r="EQ17" s="15"/>
      <c r="ER17" s="18">
        <f>'Master-National Baseline Data'!ER56</f>
        <v>1.33853466666666</v>
      </c>
      <c r="ES17" s="18">
        <f>'Master-National Baseline Data'!ES56</f>
        <v>61.244990333333398</v>
      </c>
      <c r="ET17" s="18">
        <f>'Master-National Baseline Data'!ET56</f>
        <v>27.7687736666667</v>
      </c>
      <c r="EU17" s="18">
        <f>'Master-National Baseline Data'!EU56</f>
        <v>12.3108616666667</v>
      </c>
      <c r="EV17" s="18">
        <f>'Master-National Baseline Data'!EV56</f>
        <v>0.19528533333333301</v>
      </c>
      <c r="EW17" s="18">
        <f>'Master-National Baseline Data'!EW56</f>
        <v>0.296111666666666</v>
      </c>
      <c r="EX17" s="18">
        <f>'Master-National Baseline Data'!EX56</f>
        <v>9.9658333333333501E-2</v>
      </c>
      <c r="EY17" s="18">
        <f>'Master-National Baseline Data'!EY56</f>
        <v>3.1669263333333402</v>
      </c>
      <c r="EZ17" s="18">
        <f>'Master-National Baseline Data'!EZ56</f>
        <v>7.0874483333333202</v>
      </c>
      <c r="FA17" s="18">
        <f>'Master-National Baseline Data'!FA56</f>
        <v>2.83327633333333</v>
      </c>
      <c r="FB17" s="18">
        <f>'Master-National Baseline Data'!FB56</f>
        <v>1.86217566666667</v>
      </c>
      <c r="FC17" s="18">
        <f>'Master-National Baseline Data'!FC56</f>
        <v>0.88925633333333498</v>
      </c>
      <c r="FD17" s="18">
        <f>'Master-National Baseline Data'!FD56</f>
        <v>8.8925633333333494</v>
      </c>
      <c r="FE17" s="18">
        <f>'Master-National Baseline Data'!FE56</f>
        <v>4.5711333333333E-2</v>
      </c>
      <c r="FF17" s="18">
        <f>'Master-National Baseline Data'!FF56</f>
        <v>0.45711333333332999</v>
      </c>
      <c r="FG17" s="18">
        <f>'Master-National Baseline Data'!FG56</f>
        <v>19.453738678956526</v>
      </c>
      <c r="FH17" s="18">
        <f>'Master-National Baseline Data'!FH56</f>
        <v>72.266737000000106</v>
      </c>
      <c r="FI17" s="18">
        <f>'Master-National Baseline Data'!FI56</f>
        <v>3.344068</v>
      </c>
      <c r="FJ17" s="18">
        <f>'Master-National Baseline Data'!FJ56</f>
        <v>790.41602599999999</v>
      </c>
      <c r="FK17" s="18">
        <f>'Master-National Baseline Data'!FK56</f>
        <v>1.3123100000000001</v>
      </c>
      <c r="FL17" s="18">
        <f>'Master-National Baseline Data'!FL56</f>
        <v>1.0877606666666699</v>
      </c>
      <c r="FM17" s="18">
        <f>'Master-National Baseline Data'!FM56</f>
        <v>80.845687333333203</v>
      </c>
      <c r="FN17" s="18">
        <f>'Master-National Baseline Data'!FN56</f>
        <v>162.51127700000001</v>
      </c>
      <c r="FO17" s="18">
        <f>'Master-National Baseline Data'!FO56</f>
        <v>246.19289233333299</v>
      </c>
      <c r="FP17" s="18">
        <f>'Master-National Baseline Data'!FP56</f>
        <v>161.74590433333299</v>
      </c>
      <c r="FQ17" s="18">
        <f>'Master-National Baseline Data'!FQ56</f>
        <v>297.18193733333402</v>
      </c>
      <c r="FR17" s="18">
        <f>'Master-National Baseline Data'!FR56</f>
        <v>1.2354336666666701</v>
      </c>
      <c r="FS17" s="18">
        <f>'Master-National Baseline Data'!FS56</f>
        <v>6.30890533333333</v>
      </c>
      <c r="FT17" s="18">
        <f>'Master-National Baseline Data'!FT56</f>
        <v>8.3515203333333403</v>
      </c>
      <c r="FU17" s="18">
        <f>'Master-National Baseline Data'!FU56</f>
        <v>2.3435983333333299</v>
      </c>
      <c r="FV17" s="18">
        <f>'Master-National Baseline Data'!FV56</f>
        <v>3.9595936666666698</v>
      </c>
      <c r="FW17" s="18">
        <f>'Master-National Baseline Data'!FW56</f>
        <v>0.40106199999999997</v>
      </c>
      <c r="FX17" s="18">
        <f>'Master-National Baseline Data'!FX56</f>
        <v>1.97769366666666</v>
      </c>
      <c r="FY17" s="18">
        <f>'Master-National Baseline Data'!FY56</f>
        <v>1.2842800000000001</v>
      </c>
      <c r="FZ17" s="18">
        <f>'Master-National Baseline Data'!FZ56</f>
        <v>8.3148526666666491</v>
      </c>
      <c r="GA17" s="47">
        <f>'Master-National Baseline Data'!GA56</f>
        <v>90.244261666666603</v>
      </c>
      <c r="GB17" s="54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</row>
    <row r="18" spans="1:199" x14ac:dyDescent="0.2">
      <c r="A18" s="73"/>
      <c r="B18" s="67">
        <f>'Master-National Baseline Data'!B57</f>
        <v>186</v>
      </c>
      <c r="C18" s="13" t="str">
        <f>'Master-National Baseline Data'!C57</f>
        <v>185S</v>
      </c>
      <c r="D18" s="13"/>
      <c r="E18" s="13" t="str">
        <f>'Master-National Baseline Data'!E57</f>
        <v>017</v>
      </c>
      <c r="F18" s="13" t="str">
        <f>'Master-National Baseline Data'!F57</f>
        <v xml:space="preserve">Cereal system non-vertisols: Woina Dega - Wet/moist zone </v>
      </c>
      <c r="G18" s="13" t="str">
        <f>'Master-National Baseline Data'!G57</f>
        <v>Amhara</v>
      </c>
      <c r="H18" s="13" t="str">
        <f>'Master-National Baseline Data'!H57</f>
        <v>North Wollo</v>
      </c>
      <c r="I18" s="13" t="str">
        <f>'Master-National Baseline Data'!I57</f>
        <v xml:space="preserve">Kobo </v>
      </c>
      <c r="J18" s="13" t="str">
        <f>'Master-National Baseline Data'!J57</f>
        <v>Zobel</v>
      </c>
      <c r="K18" s="13" t="str">
        <f>'Master-National Baseline Data'!K57</f>
        <v>Zobel</v>
      </c>
      <c r="L18" s="13" t="str">
        <f>'Master-National Baseline Data'!L57</f>
        <v>Zobel</v>
      </c>
      <c r="M18" s="13" t="str">
        <f>'Master-National Baseline Data'!M57</f>
        <v>Am-ko-Zo</v>
      </c>
      <c r="N18" s="13" t="str">
        <f>'Master-National Baseline Data'!N57</f>
        <v>Project scenario</v>
      </c>
      <c r="O18" s="13" t="str">
        <f>'Master-National Baseline Data'!O57</f>
        <v>Improved cropland</v>
      </c>
      <c r="P18" s="13" t="str">
        <f>'Master-National Baseline Data'!P57</f>
        <v>Improved cropland</v>
      </c>
      <c r="Q18" s="13" t="str">
        <f>'Master-National Baseline Data'!Q57</f>
        <v>Cropland  rehabilitation - reduce soil erosion, soil fertility decline and land degradation, increase soil carbon, organic matter, soil water and improve crop productivity and yield</v>
      </c>
      <c r="R18" s="13" t="str">
        <f>'Master-National Baseline Data'!R57</f>
        <v>Integrated soil and water conservation - physical measures stone and soil bund, hillside terrace- biological measures leguminous trees left on farm</v>
      </c>
      <c r="S18" s="13" t="str">
        <f>'Master-National Baseline Data'!S57</f>
        <v>Cropland</v>
      </c>
      <c r="T18" s="13" t="str">
        <f>'Master-National Baseline Data'!T57</f>
        <v>ISWC</v>
      </c>
      <c r="U18" s="13" t="str">
        <f>'Master-National Baseline Data'!U57</f>
        <v>ISWC_CL</v>
      </c>
      <c r="V18" s="13" t="str">
        <f>'Master-National Baseline Data'!V57</f>
        <v>ISWC_CL</v>
      </c>
      <c r="W18" s="14">
        <f>'Master-National Baseline Data'!W57</f>
        <v>2008</v>
      </c>
      <c r="X18" s="14">
        <f>'Master-National Baseline Data'!X57</f>
        <v>5</v>
      </c>
      <c r="Y18" s="15" t="str">
        <f>'Master-National Baseline Data'!Y57</f>
        <v>ISWC_CL_5</v>
      </c>
      <c r="Z18" s="15" t="str">
        <f>'Master-National Baseline Data'!Z57</f>
        <v>Terrace-Soil bund</v>
      </c>
      <c r="AA18" s="15" t="str">
        <f>'Master-National Baseline Data'!AA57</f>
        <v>Mixed cereal cropping system</v>
      </c>
      <c r="AB18" s="15" t="str">
        <f>'Master-National Baseline Data'!AB57</f>
        <v>Acacia-Eucalyptus</v>
      </c>
      <c r="AC18" s="15" t="str">
        <f>'Master-National Baseline Data'!AC57</f>
        <v>Chloris-Cynodon-Hyparrhenia-Eragrostis</v>
      </c>
      <c r="AD18" s="15" t="str">
        <f>'Master-National Baseline Data'!AD57</f>
        <v>Sorghum, teff and maize</v>
      </c>
      <c r="AE18" s="15" t="str">
        <f>'Master-National Baseline Data'!AE57</f>
        <v>Teff-Sorghum</v>
      </c>
      <c r="AF18" s="15" t="str">
        <f>'Master-National Baseline Data'!AF57</f>
        <v>Sparse</v>
      </c>
      <c r="AG18" s="15" t="str">
        <f>'Master-National Baseline Data'!AG57</f>
        <v>Shoats and cattle</v>
      </c>
      <c r="AH18" s="15" t="str">
        <f>'Master-National Baseline Data'!AH57</f>
        <v>Surface sample</v>
      </c>
      <c r="AI18" s="15" t="str">
        <f>'Master-National Baseline Data'!AI57</f>
        <v>AM-RK-Z-ISWM-SB-C-T1-3 0-15cm</v>
      </c>
      <c r="AJ18" s="15">
        <f>'Master-National Baseline Data'!AJ57</f>
        <v>0</v>
      </c>
      <c r="AK18" s="15" t="str">
        <f>'Master-National Baseline Data'!AK57</f>
        <v>0-15</v>
      </c>
      <c r="AL18" s="15">
        <f>'Master-National Baseline Data'!AL57</f>
        <v>15</v>
      </c>
      <c r="AM18" s="15" t="str">
        <f>'Master-National Baseline Data'!AM57</f>
        <v>WC</v>
      </c>
      <c r="AN18" s="15" t="str">
        <f>'Master-National Baseline Data'!AN57</f>
        <v>MIR</v>
      </c>
      <c r="AO18" s="15">
        <f>'Master-National Baseline Data'!AO57</f>
        <v>0</v>
      </c>
      <c r="AP18" s="15">
        <f>'Master-National Baseline Data'!AP57</f>
        <v>579079.86</v>
      </c>
      <c r="AQ18" s="15">
        <f>'Master-National Baseline Data'!AQ57</f>
        <v>1347946.01</v>
      </c>
      <c r="AR18" s="15">
        <f>'Master-National Baseline Data'!AR57</f>
        <v>12.192500000000001</v>
      </c>
      <c r="AS18" s="15">
        <f>'Master-National Baseline Data'!AS57</f>
        <v>39.726944000000003</v>
      </c>
      <c r="AT18" s="15" t="str">
        <f>'Master-National Baseline Data'!AT57</f>
        <v>12°11'33.00"</v>
      </c>
      <c r="AU18" s="15" t="str">
        <f>'Master-National Baseline Data'!AU57</f>
        <v>39°43'37.00"</v>
      </c>
      <c r="AV18" s="15">
        <f>'Master-National Baseline Data'!AV57</f>
        <v>1535579.9592194201</v>
      </c>
      <c r="AW18" s="15">
        <f>'Master-National Baseline Data'!AW57</f>
        <v>1428137.96024665</v>
      </c>
      <c r="AX18" s="15">
        <f>'Master-National Baseline Data'!AX57</f>
        <v>2005</v>
      </c>
      <c r="AY18" s="15">
        <f>'Master-National Baseline Data'!AY57</f>
        <v>2007</v>
      </c>
      <c r="AZ18" s="15">
        <f>'Master-National Baseline Data'!AZ57</f>
        <v>3.5103999400000001</v>
      </c>
      <c r="BA18" s="15">
        <f>'Master-National Baseline Data'!BA57</f>
        <v>3.56762121</v>
      </c>
      <c r="BB18" s="15">
        <f>'Master-National Baseline Data'!BB57</f>
        <v>3.6031812300000001</v>
      </c>
      <c r="BC18" s="15">
        <f>'Master-National Baseline Data'!BC57</f>
        <v>3.9461556799999999</v>
      </c>
      <c r="BD18" s="15">
        <f>'Master-National Baseline Data'!BD57</f>
        <v>4.2561007399999999</v>
      </c>
      <c r="BE18" s="15">
        <f>'Master-National Baseline Data'!BE57</f>
        <v>3.7329681899999998</v>
      </c>
      <c r="BF18" s="15">
        <f>'Master-National Baseline Data'!BF57</f>
        <v>3.2546658399999999</v>
      </c>
      <c r="BG18" s="15">
        <f>'Master-National Baseline Data'!BG57</f>
        <v>289.09300000000002</v>
      </c>
      <c r="BH18" s="15">
        <f>'Master-National Baseline Data'!BH57</f>
        <v>1999</v>
      </c>
      <c r="BI18" s="15">
        <f>'Master-National Baseline Data'!BI57</f>
        <v>2.0619000000000002E-3</v>
      </c>
      <c r="BJ18" s="15">
        <f>'Master-National Baseline Data'!BJ57</f>
        <v>3.2262300000000001E-3</v>
      </c>
      <c r="BK18" s="15">
        <f>'Master-National Baseline Data'!BK57</f>
        <v>13.7751</v>
      </c>
      <c r="BL18" s="15">
        <f>'Master-National Baseline Data'!BL57</f>
        <v>12.5001</v>
      </c>
      <c r="BM18" s="15">
        <f>'Master-National Baseline Data'!BM57</f>
        <v>3.5029700000000002E-3</v>
      </c>
      <c r="BN18" s="15">
        <f>'Master-National Baseline Data'!BN57</f>
        <v>23.03</v>
      </c>
      <c r="BO18" s="15">
        <f>'Master-National Baseline Data'!BO57</f>
        <v>80.569999999999993</v>
      </c>
      <c r="BP18" s="15">
        <f>'Master-National Baseline Data'!BP57</f>
        <v>966.83999999999992</v>
      </c>
      <c r="BQ18" s="15">
        <f>'Master-National Baseline Data'!BQ57</f>
        <v>128.47</v>
      </c>
      <c r="BR18" s="15">
        <f>'Master-National Baseline Data'!BR57</f>
        <v>1541.6399999999999</v>
      </c>
      <c r="BS18" s="15">
        <f>'Master-National Baseline Data'!BS57</f>
        <v>1.5945140871292045</v>
      </c>
      <c r="BT18" s="15">
        <f>'Master-National Baseline Data'!BT57</f>
        <v>15.26</v>
      </c>
      <c r="BU18" s="15">
        <f>'Master-National Baseline Data'!BU57</f>
        <v>4.54</v>
      </c>
      <c r="BV18" s="15">
        <f>'Master-National Baseline Data'!BV57</f>
        <v>12.06</v>
      </c>
      <c r="BW18" s="15">
        <f>'Master-National Baseline Data'!BW57</f>
        <v>575</v>
      </c>
      <c r="BX18" s="15">
        <f>'Master-National Baseline Data'!BX57</f>
        <v>85.5</v>
      </c>
      <c r="BY18" s="15">
        <f>'Master-National Baseline Data'!BY57</f>
        <v>14.5</v>
      </c>
      <c r="BZ18" s="15" t="str">
        <f>'Master-National Baseline Data'!BZ57</f>
        <v>Dry subhumid</v>
      </c>
      <c r="CA18" s="15">
        <f>'Master-National Baseline Data'!CA57</f>
        <v>0.63</v>
      </c>
      <c r="CB18" s="15">
        <f>'Master-National Baseline Data'!CB57</f>
        <v>4.0428314208999998</v>
      </c>
      <c r="CC18" s="15">
        <f>'Master-National Baseline Data'!CC57</f>
        <v>1421</v>
      </c>
      <c r="CD18" s="15">
        <f>'Master-National Baseline Data'!CD57</f>
        <v>1421</v>
      </c>
      <c r="CE18" s="15">
        <f>'Master-National Baseline Data'!CE57</f>
        <v>2419</v>
      </c>
      <c r="CF18" s="15" t="str">
        <f>'Master-National Baseline Data'!CF57</f>
        <v>NPP Precipitation limited</v>
      </c>
      <c r="CG18" s="15">
        <f>'Master-National Baseline Data'!CG57</f>
        <v>1</v>
      </c>
      <c r="CH18" s="15">
        <f>'Master-National Baseline Data'!CH57</f>
        <v>0</v>
      </c>
      <c r="CI18" s="15" t="str">
        <f>'Master-National Baseline Data'!CI57</f>
        <v>Subtropical subhumid dry forest</v>
      </c>
      <c r="CJ18" s="15" t="str">
        <f>'Master-National Baseline Data'!CJ57</f>
        <v>Equatorial savannah dry winter</v>
      </c>
      <c r="CK18" s="15" t="str">
        <f>'Master-National Baseline Data'!CK57</f>
        <v>Steppe</v>
      </c>
      <c r="CL18" s="15" t="str">
        <f>'Master-National Baseline Data'!CL57</f>
        <v>28 Jun - 18 Sep</v>
      </c>
      <c r="CM18" s="15" t="str">
        <f>'Master-National Baseline Data'!CM57</f>
        <v>Medium to sparse</v>
      </c>
      <c r="CN18" s="15" t="str">
        <f>'Master-National Baseline Data'!CN57</f>
        <v>Light grey to yellowish red</v>
      </c>
      <c r="CO18" s="16">
        <f>'Master-National Baseline Data'!CO57</f>
        <v>1.3375996666666601</v>
      </c>
      <c r="CP18" s="16">
        <f>'Master-National Baseline Data'!CP57</f>
        <v>58.103004648350286</v>
      </c>
      <c r="CQ18" s="16">
        <f>'Master-National Baseline Data'!CQ57</f>
        <v>29.093747346441184</v>
      </c>
      <c r="CR18" s="16">
        <f>'Master-National Baseline Data'!CR57</f>
        <v>12.803248005208525</v>
      </c>
      <c r="CS18" s="17" t="str">
        <f>'Master-National Baseline Data'!CS57</f>
        <v>sandy loam</v>
      </c>
      <c r="CT18" s="17" t="str">
        <f>'Master-National Baseline Data'!CT57</f>
        <v>Well drained</v>
      </c>
      <c r="CU18" s="16">
        <f>'Master-National Baseline Data'!CU57</f>
        <v>0.2087096020010703</v>
      </c>
      <c r="CV18" s="16">
        <f>'Master-National Baseline Data'!CV57</f>
        <v>0.33102580239144114</v>
      </c>
      <c r="CW18" s="16">
        <f>'Master-National Baseline Data'!CW57</f>
        <v>0.12231620039037085</v>
      </c>
      <c r="CX18" s="16">
        <f>'Master-National Baseline Data'!CX57</f>
        <v>3.8443935926773296</v>
      </c>
      <c r="CY18" s="16">
        <f>'Master-National Baseline Data'!CY57</f>
        <v>7.343</v>
      </c>
      <c r="CZ18" s="15">
        <f>'Master-National Baseline Data'!CZ57</f>
        <v>0</v>
      </c>
      <c r="DA18" s="15">
        <f>'Master-National Baseline Data'!DA57</f>
        <v>6.5</v>
      </c>
      <c r="DB18" s="15">
        <f>'Master-National Baseline Data'!DB57</f>
        <v>-0.84299999999999997</v>
      </c>
      <c r="DC18" s="15" t="str">
        <f>'Master-National Baseline Data'!DC57</f>
        <v>No LR</v>
      </c>
      <c r="DD18" s="16">
        <f>'Master-National Baseline Data'!DD57</f>
        <v>3.3317467872441831</v>
      </c>
      <c r="DE18" s="16">
        <f>'Master-National Baseline Data'!DE57</f>
        <v>2.1022227510709302</v>
      </c>
      <c r="DF18" s="16">
        <f>'Master-National Baseline Data'!DF57</f>
        <v>0.81499999999999995</v>
      </c>
      <c r="DG18" s="16">
        <f>'Master-National Baseline Data'!DG57</f>
        <v>0</v>
      </c>
      <c r="DH18" s="16">
        <f>'Master-National Baseline Data'!DH57</f>
        <v>0.81499999999999995</v>
      </c>
      <c r="DI18" s="16">
        <f>'Master-National Baseline Data'!DI57</f>
        <v>8.1499999999999986</v>
      </c>
      <c r="DJ18" s="16">
        <f>'Master-National Baseline Data'!DJ57</f>
        <v>0</v>
      </c>
      <c r="DK18" s="16">
        <f>'Master-National Baseline Data'!DK57</f>
        <v>8.1499999999999986</v>
      </c>
      <c r="DL18" s="16">
        <f>'Master-National Baseline Data'!DL57</f>
        <v>16.352155924999916</v>
      </c>
      <c r="DM18" s="16">
        <f>'Master-National Baseline Data'!DM57</f>
        <v>0</v>
      </c>
      <c r="DN18" s="16">
        <f>'Master-National Baseline Data'!DN57</f>
        <v>0</v>
      </c>
      <c r="DO18" s="16">
        <f>'Master-National Baseline Data'!DO57</f>
        <v>16.352155924999916</v>
      </c>
      <c r="DP18" s="16">
        <f>'Master-National Baseline Data'!DP57</f>
        <v>59.957905058333026</v>
      </c>
      <c r="DQ18" s="16">
        <f>'Master-National Baseline Data'!DQ57</f>
        <v>0</v>
      </c>
      <c r="DR18" s="16">
        <f>'Master-National Baseline Data'!DR57</f>
        <v>0</v>
      </c>
      <c r="DS18" s="16">
        <f>'Master-National Baseline Data'!DS57</f>
        <v>59.957905058333026</v>
      </c>
      <c r="DT18" s="16">
        <f>'Master-National Baseline Data'!DT57</f>
        <v>4.3200000000000002E-2</v>
      </c>
      <c r="DU18" s="16">
        <f>'Master-National Baseline Data'!DU57</f>
        <v>0.43200000000000005</v>
      </c>
      <c r="DV18" s="16">
        <f>'Master-National Baseline Data'!DV57</f>
        <v>18.865740740740737</v>
      </c>
      <c r="DW18" s="16">
        <f>'Master-National Baseline Data'!DW57</f>
        <v>41.627240143369171</v>
      </c>
      <c r="DX18" s="16">
        <f>'Master-National Baseline Data'!DX57</f>
        <v>2.4523297491039422</v>
      </c>
      <c r="DY18" s="16">
        <f>'Master-National Baseline Data'!DY57</f>
        <v>801.42345110087047</v>
      </c>
      <c r="DZ18" s="16">
        <f>'Master-National Baseline Data'!DZ57</f>
        <v>0.91633384536610352</v>
      </c>
      <c r="EA18" s="16">
        <f>'Master-National Baseline Data'!EA57</f>
        <v>2.1204301075268819</v>
      </c>
      <c r="EB18" s="16">
        <f>'Master-National Baseline Data'!EB57</f>
        <v>68.144700460829498</v>
      </c>
      <c r="EC18" s="16">
        <f>'Master-National Baseline Data'!EC57</f>
        <v>177.12954429083464</v>
      </c>
      <c r="ED18" s="16">
        <f>'Master-National Baseline Data'!ED57</f>
        <v>272.3256528417819</v>
      </c>
      <c r="EE18" s="16">
        <f>'Master-National Baseline Data'!EE57</f>
        <v>218.80798771121349</v>
      </c>
      <c r="EF18" s="16">
        <f>'Master-National Baseline Data'!EF57</f>
        <v>312.5427547363031</v>
      </c>
      <c r="EG18" s="16">
        <f>'Master-National Baseline Data'!EG57</f>
        <v>1.4356374807987713</v>
      </c>
      <c r="EH18" s="16">
        <f>'Master-National Baseline Data'!EH57</f>
        <v>4.4242703533026111</v>
      </c>
      <c r="EI18" s="16">
        <f>'Master-National Baseline Data'!EI57</f>
        <v>4.8210957501280074</v>
      </c>
      <c r="EJ18" s="16">
        <f>'Master-National Baseline Data'!EJ57</f>
        <v>3.5155145929339473</v>
      </c>
      <c r="EK18" s="16">
        <f>'Master-National Baseline Data'!EK57</f>
        <v>4.0071172555043519</v>
      </c>
      <c r="EL18" s="16">
        <f>'Master-National Baseline Data'!EL57</f>
        <v>0.4541783186944478</v>
      </c>
      <c r="EM18" s="16">
        <f>'Master-National Baseline Data'!EM57</f>
        <v>2.2693804403481823</v>
      </c>
      <c r="EN18" s="16">
        <f>'Master-National Baseline Data'!EN57</f>
        <v>1.3588815423317526</v>
      </c>
      <c r="EO18" s="16">
        <f>'Master-National Baseline Data'!EO57</f>
        <v>8.5058299583124253</v>
      </c>
      <c r="EP18" s="16">
        <f>'Master-National Baseline Data'!EP57</f>
        <v>95.106034290905569</v>
      </c>
      <c r="EQ18" s="15"/>
      <c r="ER18" s="18">
        <f>'Master-National Baseline Data'!ER57</f>
        <v>1.3375996666666601</v>
      </c>
      <c r="ES18" s="18">
        <f>'Master-National Baseline Data'!ES57</f>
        <v>58.262289000000102</v>
      </c>
      <c r="ET18" s="18">
        <f>'Master-National Baseline Data'!ET57</f>
        <v>29.173505333333399</v>
      </c>
      <c r="EU18" s="18">
        <f>'Master-National Baseline Data'!EU57</f>
        <v>12.838347000000001</v>
      </c>
      <c r="EV18" s="18">
        <f>'Master-National Baseline Data'!EV57</f>
        <v>0.200841666666666</v>
      </c>
      <c r="EW18" s="18">
        <f>'Master-National Baseline Data'!EW57</f>
        <v>0.314475333333333</v>
      </c>
      <c r="EX18" s="18">
        <f>'Master-National Baseline Data'!EX57</f>
        <v>0.115670333333333</v>
      </c>
      <c r="EY18" s="18">
        <f>'Master-National Baseline Data'!EY57</f>
        <v>3.3052929999999998</v>
      </c>
      <c r="EZ18" s="18">
        <f>'Master-National Baseline Data'!EZ57</f>
        <v>7.2498276666666701</v>
      </c>
      <c r="FA18" s="18">
        <f>'Master-National Baseline Data'!FA57</f>
        <v>3.2331256666666599</v>
      </c>
      <c r="FB18" s="18">
        <f>'Master-National Baseline Data'!FB57</f>
        <v>2.0727530000000001</v>
      </c>
      <c r="FC18" s="18">
        <f>'Master-National Baseline Data'!FC57</f>
        <v>0.88511699999999904</v>
      </c>
      <c r="FD18" s="18">
        <f>'Master-National Baseline Data'!FD57</f>
        <v>8.8511699999999909</v>
      </c>
      <c r="FE18" s="18">
        <f>'Master-National Baseline Data'!FE57</f>
        <v>4.68419999999998E-2</v>
      </c>
      <c r="FF18" s="18">
        <f>'Master-National Baseline Data'!FF57</f>
        <v>0.468419999999998</v>
      </c>
      <c r="FG18" s="18">
        <f>'Master-National Baseline Data'!FG57</f>
        <v>18.895798642244198</v>
      </c>
      <c r="FH18" s="18">
        <f>'Master-National Baseline Data'!FH57</f>
        <v>71.171419999999998</v>
      </c>
      <c r="FI18" s="18">
        <f>'Master-National Baseline Data'!FI57</f>
        <v>3.4235869999999999</v>
      </c>
      <c r="FJ18" s="18">
        <f>'Master-National Baseline Data'!FJ57</f>
        <v>811.92783799999995</v>
      </c>
      <c r="FK18" s="18">
        <f>'Master-National Baseline Data'!FK57</f>
        <v>1.4158253333333299</v>
      </c>
      <c r="FL18" s="18">
        <f>'Master-National Baseline Data'!FL57</f>
        <v>1.9621569999999999</v>
      </c>
      <c r="FM18" s="18">
        <f>'Master-National Baseline Data'!FM57</f>
        <v>81.321792666666596</v>
      </c>
      <c r="FN18" s="18">
        <f>'Master-National Baseline Data'!FN57</f>
        <v>201.347805666667</v>
      </c>
      <c r="FO18" s="18">
        <f>'Master-National Baseline Data'!FO57</f>
        <v>264.84681</v>
      </c>
      <c r="FP18" s="18">
        <f>'Master-National Baseline Data'!FP57</f>
        <v>197.13108099999999</v>
      </c>
      <c r="FQ18" s="18">
        <f>'Master-National Baseline Data'!FQ57</f>
        <v>278.97008566666699</v>
      </c>
      <c r="FR18" s="18">
        <f>'Master-National Baseline Data'!FR57</f>
        <v>1.6137570000000001</v>
      </c>
      <c r="FS18" s="18">
        <f>'Master-National Baseline Data'!FS57</f>
        <v>5.2429873333333399</v>
      </c>
      <c r="FT18" s="18">
        <f>'Master-National Baseline Data'!FT57</f>
        <v>6.6294079999999997</v>
      </c>
      <c r="FU18" s="18">
        <f>'Master-National Baseline Data'!FU57</f>
        <v>3.1670370000000001</v>
      </c>
      <c r="FV18" s="18">
        <f>'Master-National Baseline Data'!FV57</f>
        <v>3.9498786666666699</v>
      </c>
      <c r="FW18" s="18">
        <f>'Master-National Baseline Data'!FW57</f>
        <v>0.48525599999999902</v>
      </c>
      <c r="FX18" s="18">
        <f>'Master-National Baseline Data'!FX57</f>
        <v>2.180193</v>
      </c>
      <c r="FY18" s="18">
        <f>'Master-National Baseline Data'!FY57</f>
        <v>1.23446733333334</v>
      </c>
      <c r="FZ18" s="18">
        <f>'Master-National Baseline Data'!FZ57</f>
        <v>8.4373793333333396</v>
      </c>
      <c r="GA18" s="47">
        <f>'Master-National Baseline Data'!GA57</f>
        <v>90.399891000000096</v>
      </c>
      <c r="GB18" s="54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</row>
    <row r="19" spans="1:199" x14ac:dyDescent="0.2">
      <c r="A19" s="54"/>
      <c r="B19" s="67">
        <f>'Master-National Baseline Data'!B58</f>
        <v>190</v>
      </c>
      <c r="C19" s="13" t="str">
        <f>'Master-National Baseline Data'!C58</f>
        <v>189S</v>
      </c>
      <c r="D19" s="13" t="str">
        <f>'Master-National Baseline Data'!D58</f>
        <v>189S-BD96</v>
      </c>
      <c r="E19" s="13" t="str">
        <f>'Master-National Baseline Data'!E58</f>
        <v>018</v>
      </c>
      <c r="F19" s="13" t="str">
        <f>'Master-National Baseline Data'!F58</f>
        <v xml:space="preserve">Cereal system non-vertisols: Woina Dega - Wet/moist zone </v>
      </c>
      <c r="G19" s="13" t="str">
        <f>'Master-National Baseline Data'!G58</f>
        <v>Amhara</v>
      </c>
      <c r="H19" s="13" t="str">
        <f>'Master-National Baseline Data'!H58</f>
        <v>North Wollo</v>
      </c>
      <c r="I19" s="13" t="str">
        <f>'Master-National Baseline Data'!I58</f>
        <v xml:space="preserve">Kobo </v>
      </c>
      <c r="J19" s="13" t="str">
        <f>'Master-National Baseline Data'!J58</f>
        <v>Zobel</v>
      </c>
      <c r="K19" s="13" t="str">
        <f>'Master-National Baseline Data'!K58</f>
        <v>Zobel</v>
      </c>
      <c r="L19" s="13" t="str">
        <f>'Master-National Baseline Data'!L58</f>
        <v>Zobel</v>
      </c>
      <c r="M19" s="13" t="str">
        <f>'Master-National Baseline Data'!M58</f>
        <v>Am-ko-Zo</v>
      </c>
      <c r="N19" s="13" t="str">
        <f>'Master-National Baseline Data'!N58</f>
        <v>Project scenario</v>
      </c>
      <c r="O19" s="13" t="str">
        <f>'Master-National Baseline Data'!O58</f>
        <v>Improved woodland</v>
      </c>
      <c r="P19" s="13" t="str">
        <f>'Master-National Baseline Data'!P58</f>
        <v>Improved woodland</v>
      </c>
      <c r="Q19" s="13" t="str">
        <f>'Master-National Baseline Data'!Q60</f>
        <v>Woodland rehabilitation - reduce soil erosion, soil fertility decline and land degradation, increase soil carbon, organic matter, soil water, reduce overgrazing and improve aboveground biomass and fodder for cut and carry</v>
      </c>
      <c r="R19" s="13" t="str">
        <f>'Master-National Baseline Data'!R58</f>
        <v>Integrated soil and water conservation - physical measures stone and soil bund, permanent enclosure of woodland - biological measures natural regeneration</v>
      </c>
      <c r="S19" s="13" t="str">
        <f>'Master-National Baseline Data'!S58</f>
        <v>Woodland</v>
      </c>
      <c r="T19" s="13" t="str">
        <f>'Master-National Baseline Data'!T58</f>
        <v>ISWC</v>
      </c>
      <c r="U19" s="13" t="str">
        <f>'Master-National Baseline Data'!U58</f>
        <v>ISWC_PE</v>
      </c>
      <c r="V19" s="13" t="str">
        <f>'Master-National Baseline Data'!V58</f>
        <v>ISWC_PE_WL</v>
      </c>
      <c r="W19" s="14">
        <f>'Master-National Baseline Data'!W58</f>
        <v>2008</v>
      </c>
      <c r="X19" s="14">
        <f>'Master-National Baseline Data'!X58</f>
        <v>5</v>
      </c>
      <c r="Y19" s="15" t="str">
        <f>'Master-National Baseline Data'!Y58</f>
        <v>ISWC_PE_WL_5</v>
      </c>
      <c r="Z19" s="15" t="str">
        <f>'Master-National Baseline Data'!Z58</f>
        <v>Stone and soil bund, woodland permanent enclosure</v>
      </c>
      <c r="AA19" s="15" t="str">
        <f>'Master-National Baseline Data'!AA58</f>
        <v>Natural regeneration</v>
      </c>
      <c r="AB19" s="15" t="str">
        <f>'Master-National Baseline Data'!AB58</f>
        <v>Acacia-Eucalyptus</v>
      </c>
      <c r="AC19" s="15" t="str">
        <f>'Master-National Baseline Data'!AC58</f>
        <v>Chloris-Cynodon-Hyparrhenia-Eragrostis</v>
      </c>
      <c r="AD19" s="15" t="str">
        <f>'Master-National Baseline Data'!AD58</f>
        <v>Sorghum, teff and maize</v>
      </c>
      <c r="AE19" s="15" t="str">
        <f>'Master-National Baseline Data'!AE58</f>
        <v>None</v>
      </c>
      <c r="AF19" s="15" t="str">
        <f>'Master-National Baseline Data'!AF58</f>
        <v>Sparse</v>
      </c>
      <c r="AG19" s="15" t="str">
        <f>'Master-National Baseline Data'!AG58</f>
        <v>Shoats and cattle</v>
      </c>
      <c r="AH19" s="15" t="str">
        <f>'Master-National Baseline Data'!AH58</f>
        <v>Surface sample</v>
      </c>
      <c r="AI19" s="15" t="str">
        <f>'Master-National Baseline Data'!AI58</f>
        <v>AM-RK-Z-ISWM-PE-SB-T2-1 0-15cm</v>
      </c>
      <c r="AJ19" s="15" t="str">
        <f>'Master-National Baseline Data'!AJ58</f>
        <v>AM-RK-Z-ISWM-PE-SB-T2-1-BD 0-15cm</v>
      </c>
      <c r="AK19" s="15" t="str">
        <f>'Master-National Baseline Data'!AK58</f>
        <v>0-15</v>
      </c>
      <c r="AL19" s="15">
        <f>'Master-National Baseline Data'!AL58</f>
        <v>15</v>
      </c>
      <c r="AM19" s="15" t="str">
        <f>'Master-National Baseline Data'!AM58</f>
        <v>WC</v>
      </c>
      <c r="AN19" s="15" t="str">
        <f>'Master-National Baseline Data'!AN58</f>
        <v>MIR</v>
      </c>
      <c r="AO19" s="15">
        <f>'Master-National Baseline Data'!AO58</f>
        <v>0</v>
      </c>
      <c r="AP19" s="15">
        <f>'Master-National Baseline Data'!AP58</f>
        <v>579019.5</v>
      </c>
      <c r="AQ19" s="15">
        <f>'Master-National Baseline Data'!AQ58</f>
        <v>1347915.13</v>
      </c>
      <c r="AR19" s="15">
        <f>'Master-National Baseline Data'!AR58</f>
        <v>12.192221999999999</v>
      </c>
      <c r="AS19" s="15">
        <f>'Master-National Baseline Data'!AS58</f>
        <v>39.726388999999998</v>
      </c>
      <c r="AT19" s="15" t="str">
        <f>'Master-National Baseline Data'!AT58</f>
        <v>12°11'32.00"</v>
      </c>
      <c r="AU19" s="15" t="str">
        <f>'Master-National Baseline Data'!AU58</f>
        <v>39°43'35.00"</v>
      </c>
      <c r="AV19" s="15">
        <f>'Master-National Baseline Data'!AV58</f>
        <v>1535521.8889078</v>
      </c>
      <c r="AW19" s="15">
        <f>'Master-National Baseline Data'!AW58</f>
        <v>1428106.2269979101</v>
      </c>
      <c r="AX19" s="15">
        <f>'Master-National Baseline Data'!AX58</f>
        <v>1993</v>
      </c>
      <c r="AY19" s="15">
        <f>'Master-National Baseline Data'!AY58</f>
        <v>2002</v>
      </c>
      <c r="AZ19" s="15">
        <f>'Master-National Baseline Data'!AZ58</f>
        <v>3.3185728600000002</v>
      </c>
      <c r="BA19" s="15">
        <f>'Master-National Baseline Data'!BA58</f>
        <v>3.3827674000000001</v>
      </c>
      <c r="BB19" s="15">
        <f>'Master-National Baseline Data'!BB58</f>
        <v>3.4506391299999999</v>
      </c>
      <c r="BC19" s="15">
        <f>'Master-National Baseline Data'!BC58</f>
        <v>3.86504987</v>
      </c>
      <c r="BD19" s="15">
        <f>'Master-National Baseline Data'!BD58</f>
        <v>4.4626005600000003</v>
      </c>
      <c r="BE19" s="15">
        <f>'Master-National Baseline Data'!BE58</f>
        <v>4.8025965800000003</v>
      </c>
      <c r="BF19" s="15">
        <f>'Master-National Baseline Data'!BF58</f>
        <v>4.54205346</v>
      </c>
      <c r="BG19" s="15">
        <f>'Master-National Baseline Data'!BG58</f>
        <v>251.56100000000001</v>
      </c>
      <c r="BH19" s="15">
        <f>'Master-National Baseline Data'!BH58</f>
        <v>1980</v>
      </c>
      <c r="BI19" s="15">
        <f>'Master-National Baseline Data'!BI58</f>
        <v>2.39624E-3</v>
      </c>
      <c r="BJ19" s="15">
        <f>'Master-National Baseline Data'!BJ58</f>
        <v>4.9836400000000001E-3</v>
      </c>
      <c r="BK19" s="15">
        <f>'Master-National Baseline Data'!BK58</f>
        <v>27.011299999999999</v>
      </c>
      <c r="BL19" s="15">
        <f>'Master-National Baseline Data'!BL58</f>
        <v>100.41500000000001</v>
      </c>
      <c r="BM19" s="15">
        <f>'Master-National Baseline Data'!BM58</f>
        <v>6.3456600000000004E-3</v>
      </c>
      <c r="BN19" s="15">
        <f>'Master-National Baseline Data'!BN58</f>
        <v>23.03</v>
      </c>
      <c r="BO19" s="15">
        <f>'Master-National Baseline Data'!BO58</f>
        <v>80.569999999999993</v>
      </c>
      <c r="BP19" s="15">
        <f>'Master-National Baseline Data'!BP58</f>
        <v>966.83999999999992</v>
      </c>
      <c r="BQ19" s="15">
        <f>'Master-National Baseline Data'!BQ58</f>
        <v>128.47</v>
      </c>
      <c r="BR19" s="15">
        <f>'Master-National Baseline Data'!BR58</f>
        <v>1541.6399999999999</v>
      </c>
      <c r="BS19" s="15">
        <f>'Master-National Baseline Data'!BS58</f>
        <v>1.5945140871292045</v>
      </c>
      <c r="BT19" s="15">
        <f>'Master-National Baseline Data'!BT58</f>
        <v>15.26</v>
      </c>
      <c r="BU19" s="15">
        <f>'Master-National Baseline Data'!BU58</f>
        <v>4.54</v>
      </c>
      <c r="BV19" s="15">
        <f>'Master-National Baseline Data'!BV58</f>
        <v>12.06</v>
      </c>
      <c r="BW19" s="15">
        <f>'Master-National Baseline Data'!BW58</f>
        <v>575</v>
      </c>
      <c r="BX19" s="15">
        <f>'Master-National Baseline Data'!BX58</f>
        <v>85.5</v>
      </c>
      <c r="BY19" s="15">
        <f>'Master-National Baseline Data'!BY58</f>
        <v>14.5</v>
      </c>
      <c r="BZ19" s="15" t="str">
        <f>'Master-National Baseline Data'!BZ58</f>
        <v>Dry subhumid</v>
      </c>
      <c r="CA19" s="15">
        <f>'Master-National Baseline Data'!CA58</f>
        <v>0.63</v>
      </c>
      <c r="CB19" s="15">
        <f>'Master-National Baseline Data'!CB58</f>
        <v>3.9658563137099998</v>
      </c>
      <c r="CC19" s="15">
        <f>'Master-National Baseline Data'!CC58</f>
        <v>1421</v>
      </c>
      <c r="CD19" s="15">
        <f>'Master-National Baseline Data'!CD58</f>
        <v>1421</v>
      </c>
      <c r="CE19" s="15">
        <f>'Master-National Baseline Data'!CE58</f>
        <v>2419</v>
      </c>
      <c r="CF19" s="15" t="str">
        <f>'Master-National Baseline Data'!CF58</f>
        <v>NPP Precipitation limited</v>
      </c>
      <c r="CG19" s="15">
        <f>'Master-National Baseline Data'!CG58</f>
        <v>1</v>
      </c>
      <c r="CH19" s="15">
        <f>'Master-National Baseline Data'!CH58</f>
        <v>0</v>
      </c>
      <c r="CI19" s="15" t="str">
        <f>'Master-National Baseline Data'!CI58</f>
        <v>Subtropical subhumid dry forest</v>
      </c>
      <c r="CJ19" s="15" t="str">
        <f>'Master-National Baseline Data'!CJ58</f>
        <v>Equatorial savannah dry winter</v>
      </c>
      <c r="CK19" s="15" t="str">
        <f>'Master-National Baseline Data'!CK58</f>
        <v>Steppe</v>
      </c>
      <c r="CL19" s="15" t="str">
        <f>'Master-National Baseline Data'!CL58</f>
        <v>28 Jun - 18 Sep</v>
      </c>
      <c r="CM19" s="15" t="str">
        <f>'Master-National Baseline Data'!CM58</f>
        <v>Medium to sparse</v>
      </c>
      <c r="CN19" s="15" t="str">
        <f>'Master-National Baseline Data'!CN58</f>
        <v>Light grey to yellowish red</v>
      </c>
      <c r="CO19" s="16">
        <f>'Master-National Baseline Data'!CO58</f>
        <v>1.0418771468983634</v>
      </c>
      <c r="CP19" s="16">
        <f>'Master-National Baseline Data'!CP58</f>
        <v>56.880887806106337</v>
      </c>
      <c r="CQ19" s="16">
        <f>'Master-National Baseline Data'!CQ58</f>
        <v>29.296497700132068</v>
      </c>
      <c r="CR19" s="16">
        <f>'Master-National Baseline Data'!CR58</f>
        <v>13.822614493761593</v>
      </c>
      <c r="CS19" s="17" t="str">
        <f>'Master-National Baseline Data'!CS58</f>
        <v>sandy loam</v>
      </c>
      <c r="CT19" s="17" t="str">
        <f>'Master-National Baseline Data'!CT58</f>
        <v>Well drained</v>
      </c>
      <c r="CU19" s="19">
        <f>'Master-National Baseline Data'!CU58</f>
        <v>0.24378966666666599</v>
      </c>
      <c r="CV19" s="19">
        <f>'Master-National Baseline Data'!CV58</f>
        <v>0.35949066666666601</v>
      </c>
      <c r="CW19" s="19">
        <f>'Master-National Baseline Data'!CW58</f>
        <v>0.12086633333333301</v>
      </c>
      <c r="CX19" s="19">
        <f>'Master-National Baseline Data'!CX58</f>
        <v>3.4652646666666702</v>
      </c>
      <c r="CY19" s="19">
        <f>'Master-National Baseline Data'!CY58</f>
        <v>7.4841163333333398</v>
      </c>
      <c r="CZ19" s="15">
        <f>'Master-National Baseline Data'!CZ58</f>
        <v>0</v>
      </c>
      <c r="DA19" s="15">
        <f>'Master-National Baseline Data'!DA58</f>
        <v>6.5</v>
      </c>
      <c r="DB19" s="15">
        <f>'Master-National Baseline Data'!DB58</f>
        <v>-0.98411633333333981</v>
      </c>
      <c r="DC19" s="15" t="str">
        <f>'Master-National Baseline Data'!DC58</f>
        <v>No LR</v>
      </c>
      <c r="DD19" s="19">
        <f>'Master-National Baseline Data'!DD58</f>
        <v>2.9525683333333301</v>
      </c>
      <c r="DE19" s="19">
        <f>'Master-National Baseline Data'!DE58</f>
        <v>2.569388</v>
      </c>
      <c r="DF19" s="19">
        <f>'Master-National Baseline Data'!DF58</f>
        <v>1.1079236666666701</v>
      </c>
      <c r="DG19" s="19">
        <f>'Master-National Baseline Data'!DG58</f>
        <v>0</v>
      </c>
      <c r="DH19" s="19">
        <f>'Master-National Baseline Data'!DH58</f>
        <v>1.1079236666666701</v>
      </c>
      <c r="DI19" s="19">
        <f>'Master-National Baseline Data'!DI58</f>
        <v>11.0792366666667</v>
      </c>
      <c r="DJ19" s="19">
        <f>'Master-National Baseline Data'!DJ58</f>
        <v>0</v>
      </c>
      <c r="DK19" s="19">
        <f>'Master-National Baseline Data'!DK58</f>
        <v>11.0792366666667</v>
      </c>
      <c r="DL19" s="19">
        <f>'Master-National Baseline Data'!DL58</f>
        <v>17.314805232117653</v>
      </c>
      <c r="DM19" s="19">
        <f>'Master-National Baseline Data'!DM58</f>
        <v>0</v>
      </c>
      <c r="DN19" s="19">
        <f>'Master-National Baseline Data'!DN58</f>
        <v>0</v>
      </c>
      <c r="DO19" s="19">
        <f>'Master-National Baseline Data'!DO58</f>
        <v>17.314805232117653</v>
      </c>
      <c r="DP19" s="19">
        <f>'Master-National Baseline Data'!DP58</f>
        <v>63.487619184431388</v>
      </c>
      <c r="DQ19" s="19">
        <f>'Master-National Baseline Data'!DQ58</f>
        <v>0</v>
      </c>
      <c r="DR19" s="19">
        <f>'Master-National Baseline Data'!DR58</f>
        <v>0</v>
      </c>
      <c r="DS19" s="19">
        <f>'Master-National Baseline Data'!DS58</f>
        <v>63.487619184431388</v>
      </c>
      <c r="DT19" s="19">
        <f>'Master-National Baseline Data'!DT58</f>
        <v>8.9952333333333107E-2</v>
      </c>
      <c r="DU19" s="19">
        <f>'Master-National Baseline Data'!DU58</f>
        <v>0.89952333333333101</v>
      </c>
      <c r="DV19" s="19">
        <f>'Master-National Baseline Data'!DV58</f>
        <v>12.31678629792823</v>
      </c>
      <c r="DW19" s="19">
        <f>'Master-National Baseline Data'!DW58</f>
        <v>65.697787999999903</v>
      </c>
      <c r="DX19" s="19">
        <f>'Master-National Baseline Data'!DX58</f>
        <v>2.4975143333333398</v>
      </c>
      <c r="DY19" s="19">
        <f>'Master-National Baseline Data'!DY58</f>
        <v>898.87024866666604</v>
      </c>
      <c r="DZ19" s="19">
        <f>'Master-National Baseline Data'!DZ58</f>
        <v>1.84649666666667</v>
      </c>
      <c r="EA19" s="19">
        <f>'Master-National Baseline Data'!EA58</f>
        <v>2.4568196666666702</v>
      </c>
      <c r="EB19" s="19">
        <f>'Master-National Baseline Data'!EB58</f>
        <v>106.48022866666599</v>
      </c>
      <c r="EC19" s="19">
        <f>'Master-National Baseline Data'!EC58</f>
        <v>262.16299366666698</v>
      </c>
      <c r="ED19" s="19">
        <f>'Master-National Baseline Data'!ED58</f>
        <v>296.35704566666601</v>
      </c>
      <c r="EE19" s="19">
        <f>'Master-National Baseline Data'!EE58</f>
        <v>303.32962700000098</v>
      </c>
      <c r="EF19" s="19">
        <f>'Master-National Baseline Data'!EF58</f>
        <v>338.45562166666701</v>
      </c>
      <c r="EG19" s="19">
        <f>'Master-National Baseline Data'!EG58</f>
        <v>2.3878426666666699</v>
      </c>
      <c r="EH19" s="19">
        <f>'Master-National Baseline Data'!EH58</f>
        <v>8.5125183333333396</v>
      </c>
      <c r="EI19" s="19">
        <f>'Master-National Baseline Data'!EI58</f>
        <v>12.5868826666667</v>
      </c>
      <c r="EJ19" s="19">
        <f>'Master-National Baseline Data'!EJ58</f>
        <v>1.8120499999999999</v>
      </c>
      <c r="EK19" s="19">
        <f>'Master-National Baseline Data'!EK58</f>
        <v>4.54225100000001</v>
      </c>
      <c r="EL19" s="19">
        <f>'Master-National Baseline Data'!EL58</f>
        <v>0.63694833333333301</v>
      </c>
      <c r="EM19" s="19">
        <f>'Master-National Baseline Data'!EM58</f>
        <v>2.4988939999999999</v>
      </c>
      <c r="EN19" s="19">
        <f>'Master-National Baseline Data'!EN58</f>
        <v>1.4770000000000001</v>
      </c>
      <c r="EO19" s="19">
        <f>'Master-National Baseline Data'!EO58</f>
        <v>10.114710333333299</v>
      </c>
      <c r="EP19" s="19">
        <f>'Master-National Baseline Data'!EP58</f>
        <v>93.342307666666798</v>
      </c>
      <c r="EQ19" s="15"/>
      <c r="ER19" s="18">
        <f>'Master-National Baseline Data'!ER58</f>
        <v>1.2154226666666701</v>
      </c>
      <c r="ES19" s="18">
        <f>'Master-National Baseline Data'!ES58</f>
        <v>57.048665000000099</v>
      </c>
      <c r="ET19" s="18">
        <f>'Master-National Baseline Data'!ET58</f>
        <v>29.3829113333334</v>
      </c>
      <c r="EU19" s="18">
        <f>'Master-National Baseline Data'!EU58</f>
        <v>13.8633860000001</v>
      </c>
      <c r="EV19" s="18">
        <f>'Master-National Baseline Data'!EV58</f>
        <v>0.24378966666666599</v>
      </c>
      <c r="EW19" s="18">
        <f>'Master-National Baseline Data'!EW58</f>
        <v>0.35949066666666601</v>
      </c>
      <c r="EX19" s="18">
        <f>'Master-National Baseline Data'!EX58</f>
        <v>0.12086633333333301</v>
      </c>
      <c r="EY19" s="18">
        <f>'Master-National Baseline Data'!EY58</f>
        <v>3.4652646666666702</v>
      </c>
      <c r="EZ19" s="18">
        <f>'Master-National Baseline Data'!EZ58</f>
        <v>7.4841163333333398</v>
      </c>
      <c r="FA19" s="18">
        <f>'Master-National Baseline Data'!FA58</f>
        <v>2.9525683333333301</v>
      </c>
      <c r="FB19" s="18">
        <f>'Master-National Baseline Data'!FB58</f>
        <v>2.569388</v>
      </c>
      <c r="FC19" s="18">
        <f>'Master-National Baseline Data'!FC58</f>
        <v>1.1079236666666701</v>
      </c>
      <c r="FD19" s="18">
        <f>'Master-National Baseline Data'!FD58</f>
        <v>11.0792366666667</v>
      </c>
      <c r="FE19" s="18">
        <f>'Master-National Baseline Data'!FE58</f>
        <v>8.9952333333333107E-2</v>
      </c>
      <c r="FF19" s="18">
        <f>'Master-National Baseline Data'!FF58</f>
        <v>0.89952333333333101</v>
      </c>
      <c r="FG19" s="18">
        <f>'Master-National Baseline Data'!FG58</f>
        <v>12.31678629792823</v>
      </c>
      <c r="FH19" s="18">
        <f>'Master-National Baseline Data'!FH58</f>
        <v>65.697787999999903</v>
      </c>
      <c r="FI19" s="18">
        <f>'Master-National Baseline Data'!FI58</f>
        <v>2.4975143333333398</v>
      </c>
      <c r="FJ19" s="18">
        <f>'Master-National Baseline Data'!FJ58</f>
        <v>898.87024866666604</v>
      </c>
      <c r="FK19" s="18">
        <f>'Master-National Baseline Data'!FK58</f>
        <v>1.84649666666667</v>
      </c>
      <c r="FL19" s="18">
        <f>'Master-National Baseline Data'!FL58</f>
        <v>2.4568196666666702</v>
      </c>
      <c r="FM19" s="18">
        <f>'Master-National Baseline Data'!FM58</f>
        <v>106.48022866666599</v>
      </c>
      <c r="FN19" s="18">
        <f>'Master-National Baseline Data'!FN58</f>
        <v>262.16299366666698</v>
      </c>
      <c r="FO19" s="18">
        <f>'Master-National Baseline Data'!FO58</f>
        <v>296.35704566666601</v>
      </c>
      <c r="FP19" s="18">
        <f>'Master-National Baseline Data'!FP58</f>
        <v>303.32962700000098</v>
      </c>
      <c r="FQ19" s="18">
        <f>'Master-National Baseline Data'!FQ58</f>
        <v>338.45562166666701</v>
      </c>
      <c r="FR19" s="18">
        <f>'Master-National Baseline Data'!FR58</f>
        <v>2.3878426666666699</v>
      </c>
      <c r="FS19" s="18">
        <f>'Master-National Baseline Data'!FS58</f>
        <v>8.5125183333333396</v>
      </c>
      <c r="FT19" s="18">
        <f>'Master-National Baseline Data'!FT58</f>
        <v>12.5868826666667</v>
      </c>
      <c r="FU19" s="18">
        <f>'Master-National Baseline Data'!FU58</f>
        <v>1.8120499999999999</v>
      </c>
      <c r="FV19" s="18">
        <f>'Master-National Baseline Data'!FV58</f>
        <v>4.54225100000001</v>
      </c>
      <c r="FW19" s="18">
        <f>'Master-National Baseline Data'!FW58</f>
        <v>0.63694833333333301</v>
      </c>
      <c r="FX19" s="18">
        <f>'Master-National Baseline Data'!FX58</f>
        <v>2.4988939999999999</v>
      </c>
      <c r="FY19" s="18">
        <f>'Master-National Baseline Data'!FY58</f>
        <v>1.4770000000000001</v>
      </c>
      <c r="FZ19" s="18">
        <f>'Master-National Baseline Data'!FZ58</f>
        <v>10.114710333333299</v>
      </c>
      <c r="GA19" s="47">
        <f>'Master-National Baseline Data'!GA58</f>
        <v>93.342307666666798</v>
      </c>
      <c r="GB19" s="54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</row>
    <row r="20" spans="1:199" x14ac:dyDescent="0.2">
      <c r="A20" s="73"/>
      <c r="B20" s="67">
        <f>'Master-National Baseline Data'!B59</f>
        <v>191</v>
      </c>
      <c r="C20" s="13" t="str">
        <f>'Master-National Baseline Data'!C59</f>
        <v>190S</v>
      </c>
      <c r="D20" s="13"/>
      <c r="E20" s="13" t="str">
        <f>'Master-National Baseline Data'!E59</f>
        <v>018</v>
      </c>
      <c r="F20" s="13" t="str">
        <f>'Master-National Baseline Data'!F59</f>
        <v xml:space="preserve">Cereal system non-vertisols: Woina Dega - Wet/moist zone </v>
      </c>
      <c r="G20" s="13" t="str">
        <f>'Master-National Baseline Data'!G59</f>
        <v>Amhara</v>
      </c>
      <c r="H20" s="13" t="str">
        <f>'Master-National Baseline Data'!H59</f>
        <v>North Wollo</v>
      </c>
      <c r="I20" s="13" t="str">
        <f>'Master-National Baseline Data'!I59</f>
        <v xml:space="preserve">Kobo </v>
      </c>
      <c r="J20" s="13" t="str">
        <f>'Master-National Baseline Data'!J59</f>
        <v>Zobel</v>
      </c>
      <c r="K20" s="13" t="str">
        <f>'Master-National Baseline Data'!K59</f>
        <v>Zobel</v>
      </c>
      <c r="L20" s="13" t="str">
        <f>'Master-National Baseline Data'!L59</f>
        <v>Zobel</v>
      </c>
      <c r="M20" s="13" t="str">
        <f>'Master-National Baseline Data'!M59</f>
        <v>Am-ko-Zo</v>
      </c>
      <c r="N20" s="13" t="str">
        <f>'Master-National Baseline Data'!N59</f>
        <v>Project scenario</v>
      </c>
      <c r="O20" s="13" t="str">
        <f>'Master-National Baseline Data'!O59</f>
        <v>Improved woodland</v>
      </c>
      <c r="P20" s="13" t="str">
        <f>'Master-National Baseline Data'!P59</f>
        <v>Improved woodland</v>
      </c>
      <c r="Q20" s="13" t="str">
        <f>'Master-National Baseline Data'!Q59</f>
        <v>Woodland rehabilitation - reduce soil erosion, soil fertility decline and land degradation, increase soil carbon, organic matter, soil water, reduce overgrazing and improve aboveground biomass and fodder for cut and carry</v>
      </c>
      <c r="R20" s="13" t="str">
        <f>'Master-National Baseline Data'!R59</f>
        <v>Integrated soil and water conservation - physical measures stone and soil bund, permanent enclosure of woodland - biological measures natural regeneration</v>
      </c>
      <c r="S20" s="13" t="str">
        <f>'Master-National Baseline Data'!S59</f>
        <v>Woodland</v>
      </c>
      <c r="T20" s="13" t="str">
        <f>'Master-National Baseline Data'!T59</f>
        <v>ISWC</v>
      </c>
      <c r="U20" s="13" t="str">
        <f>'Master-National Baseline Data'!U59</f>
        <v>ISWC_PE</v>
      </c>
      <c r="V20" s="13" t="str">
        <f>'Master-National Baseline Data'!V59</f>
        <v>ISWC_PE_WL</v>
      </c>
      <c r="W20" s="14">
        <f>'Master-National Baseline Data'!W59</f>
        <v>2008</v>
      </c>
      <c r="X20" s="14">
        <f>'Master-National Baseline Data'!X59</f>
        <v>5</v>
      </c>
      <c r="Y20" s="15" t="str">
        <f>'Master-National Baseline Data'!Y59</f>
        <v>ISWC_PE_WL_5</v>
      </c>
      <c r="Z20" s="15" t="str">
        <f>'Master-National Baseline Data'!Z59</f>
        <v>Stone and soil bund, woodland permanent enclosure</v>
      </c>
      <c r="AA20" s="15" t="str">
        <f>'Master-National Baseline Data'!AA59</f>
        <v>Natural regeneration</v>
      </c>
      <c r="AB20" s="15" t="str">
        <f>'Master-National Baseline Data'!AB59</f>
        <v>Acacia-Eucalyptus</v>
      </c>
      <c r="AC20" s="15" t="str">
        <f>'Master-National Baseline Data'!AC59</f>
        <v>Chloris-Cynodon-Hyparrhenia-Eragrostis</v>
      </c>
      <c r="AD20" s="15" t="str">
        <f>'Master-National Baseline Data'!AD59</f>
        <v>Sorghum, teff and maize</v>
      </c>
      <c r="AE20" s="15" t="str">
        <f>'Master-National Baseline Data'!AE59</f>
        <v>None</v>
      </c>
      <c r="AF20" s="15" t="str">
        <f>'Master-National Baseline Data'!AF59</f>
        <v>Sparse</v>
      </c>
      <c r="AG20" s="15" t="str">
        <f>'Master-National Baseline Data'!AG59</f>
        <v>Shoats and cattle</v>
      </c>
      <c r="AH20" s="15" t="str">
        <f>'Master-National Baseline Data'!AH59</f>
        <v>Surface sample</v>
      </c>
      <c r="AI20" s="15" t="str">
        <f>'Master-National Baseline Data'!AI59</f>
        <v>AM-RK-Z-ISWM-PE-SB-T2-2 0-15cm</v>
      </c>
      <c r="AJ20" s="15">
        <f>'Master-National Baseline Data'!AJ59</f>
        <v>0</v>
      </c>
      <c r="AK20" s="15" t="str">
        <f>'Master-National Baseline Data'!AK59</f>
        <v>0-15</v>
      </c>
      <c r="AL20" s="15">
        <f>'Master-National Baseline Data'!AL59</f>
        <v>15</v>
      </c>
      <c r="AM20" s="15" t="str">
        <f>'Master-National Baseline Data'!AM59</f>
        <v>WC</v>
      </c>
      <c r="AN20" s="15" t="str">
        <f>'Master-National Baseline Data'!AN59</f>
        <v>MIR</v>
      </c>
      <c r="AO20" s="15">
        <f>'Master-National Baseline Data'!AO59</f>
        <v>0</v>
      </c>
      <c r="AP20" s="15">
        <f>'Master-National Baseline Data'!AP59</f>
        <v>579019.5</v>
      </c>
      <c r="AQ20" s="15">
        <f>'Master-National Baseline Data'!AQ59</f>
        <v>1347915.13</v>
      </c>
      <c r="AR20" s="15">
        <f>'Master-National Baseline Data'!AR59</f>
        <v>12.192221999999999</v>
      </c>
      <c r="AS20" s="15">
        <f>'Master-National Baseline Data'!AS59</f>
        <v>39.726388999999998</v>
      </c>
      <c r="AT20" s="15" t="str">
        <f>'Master-National Baseline Data'!AT59</f>
        <v>12°11'32.00"</v>
      </c>
      <c r="AU20" s="15" t="str">
        <f>'Master-National Baseline Data'!AU59</f>
        <v>39°43'35.00"</v>
      </c>
      <c r="AV20" s="15">
        <f>'Master-National Baseline Data'!AV59</f>
        <v>1535521.8889078</v>
      </c>
      <c r="AW20" s="15">
        <f>'Master-National Baseline Data'!AW59</f>
        <v>1428106.2269979101</v>
      </c>
      <c r="AX20" s="15">
        <f>'Master-National Baseline Data'!AX59</f>
        <v>1993</v>
      </c>
      <c r="AY20" s="15">
        <f>'Master-National Baseline Data'!AY59</f>
        <v>2002</v>
      </c>
      <c r="AZ20" s="15">
        <f>'Master-National Baseline Data'!AZ59</f>
        <v>3.3185728600000002</v>
      </c>
      <c r="BA20" s="15">
        <f>'Master-National Baseline Data'!BA59</f>
        <v>3.3827674000000001</v>
      </c>
      <c r="BB20" s="15">
        <f>'Master-National Baseline Data'!BB59</f>
        <v>3.4506391299999999</v>
      </c>
      <c r="BC20" s="15">
        <f>'Master-National Baseline Data'!BC59</f>
        <v>3.86504987</v>
      </c>
      <c r="BD20" s="15">
        <f>'Master-National Baseline Data'!BD59</f>
        <v>4.4626005600000003</v>
      </c>
      <c r="BE20" s="15">
        <f>'Master-National Baseline Data'!BE59</f>
        <v>4.8025965800000003</v>
      </c>
      <c r="BF20" s="15">
        <f>'Master-National Baseline Data'!BF59</f>
        <v>4.54205346</v>
      </c>
      <c r="BG20" s="15">
        <f>'Master-National Baseline Data'!BG59</f>
        <v>251.56100000000001</v>
      </c>
      <c r="BH20" s="15">
        <f>'Master-National Baseline Data'!BH59</f>
        <v>1980</v>
      </c>
      <c r="BI20" s="15">
        <f>'Master-National Baseline Data'!BI59</f>
        <v>2.39624E-3</v>
      </c>
      <c r="BJ20" s="15">
        <f>'Master-National Baseline Data'!BJ59</f>
        <v>4.9836400000000001E-3</v>
      </c>
      <c r="BK20" s="15">
        <f>'Master-National Baseline Data'!BK59</f>
        <v>27.011299999999999</v>
      </c>
      <c r="BL20" s="15">
        <f>'Master-National Baseline Data'!BL59</f>
        <v>100.41500000000001</v>
      </c>
      <c r="BM20" s="15">
        <f>'Master-National Baseline Data'!BM59</f>
        <v>6.3456600000000004E-3</v>
      </c>
      <c r="BN20" s="15">
        <f>'Master-National Baseline Data'!BN59</f>
        <v>23.03</v>
      </c>
      <c r="BO20" s="15">
        <f>'Master-National Baseline Data'!BO59</f>
        <v>80.569999999999993</v>
      </c>
      <c r="BP20" s="15">
        <f>'Master-National Baseline Data'!BP59</f>
        <v>966.83999999999992</v>
      </c>
      <c r="BQ20" s="15">
        <f>'Master-National Baseline Data'!BQ59</f>
        <v>128.47</v>
      </c>
      <c r="BR20" s="15">
        <f>'Master-National Baseline Data'!BR59</f>
        <v>1541.6399999999999</v>
      </c>
      <c r="BS20" s="15">
        <f>'Master-National Baseline Data'!BS59</f>
        <v>1.5945140871292045</v>
      </c>
      <c r="BT20" s="15">
        <f>'Master-National Baseline Data'!BT59</f>
        <v>15.26</v>
      </c>
      <c r="BU20" s="15">
        <f>'Master-National Baseline Data'!BU59</f>
        <v>4.54</v>
      </c>
      <c r="BV20" s="15">
        <f>'Master-National Baseline Data'!BV59</f>
        <v>12.06</v>
      </c>
      <c r="BW20" s="15">
        <f>'Master-National Baseline Data'!BW59</f>
        <v>575</v>
      </c>
      <c r="BX20" s="15">
        <f>'Master-National Baseline Data'!BX59</f>
        <v>85.5</v>
      </c>
      <c r="BY20" s="15">
        <f>'Master-National Baseline Data'!BY59</f>
        <v>14.5</v>
      </c>
      <c r="BZ20" s="15" t="str">
        <f>'Master-National Baseline Data'!BZ59</f>
        <v>Dry subhumid</v>
      </c>
      <c r="CA20" s="15">
        <f>'Master-National Baseline Data'!CA59</f>
        <v>0.63</v>
      </c>
      <c r="CB20" s="15">
        <f>'Master-National Baseline Data'!CB59</f>
        <v>3.9658563137099998</v>
      </c>
      <c r="CC20" s="15">
        <f>'Master-National Baseline Data'!CC59</f>
        <v>1421</v>
      </c>
      <c r="CD20" s="15">
        <f>'Master-National Baseline Data'!CD59</f>
        <v>1421</v>
      </c>
      <c r="CE20" s="15">
        <f>'Master-National Baseline Data'!CE59</f>
        <v>2419</v>
      </c>
      <c r="CF20" s="15" t="str">
        <f>'Master-National Baseline Data'!CF59</f>
        <v>NPP Precipitation limited</v>
      </c>
      <c r="CG20" s="15">
        <f>'Master-National Baseline Data'!CG59</f>
        <v>1</v>
      </c>
      <c r="CH20" s="15">
        <f>'Master-National Baseline Data'!CH59</f>
        <v>0</v>
      </c>
      <c r="CI20" s="15" t="str">
        <f>'Master-National Baseline Data'!CI59</f>
        <v>Subtropical subhumid dry forest</v>
      </c>
      <c r="CJ20" s="15" t="str">
        <f>'Master-National Baseline Data'!CJ59</f>
        <v>Equatorial savannah dry winter</v>
      </c>
      <c r="CK20" s="15" t="str">
        <f>'Master-National Baseline Data'!CK59</f>
        <v>Steppe</v>
      </c>
      <c r="CL20" s="15" t="str">
        <f>'Master-National Baseline Data'!CL59</f>
        <v>28 Jun - 18 Sep</v>
      </c>
      <c r="CM20" s="15" t="str">
        <f>'Master-National Baseline Data'!CM59</f>
        <v>Medium to sparse</v>
      </c>
      <c r="CN20" s="15" t="str">
        <f>'Master-National Baseline Data'!CN59</f>
        <v>Light grey to yellowish red</v>
      </c>
      <c r="CO20" s="16">
        <f>'Master-National Baseline Data'!CO59</f>
        <v>1.11662666666667</v>
      </c>
      <c r="CP20" s="16">
        <f>'Master-National Baseline Data'!CP59</f>
        <v>55.280672811742249</v>
      </c>
      <c r="CQ20" s="16">
        <f>'Master-National Baseline Data'!CQ59</f>
        <v>29.957748615253394</v>
      </c>
      <c r="CR20" s="16">
        <f>'Master-National Baseline Data'!CR59</f>
        <v>14.761578573004364</v>
      </c>
      <c r="CS20" s="17" t="str">
        <f>'Master-National Baseline Data'!CS59</f>
        <v>sandy loam</v>
      </c>
      <c r="CT20" s="17" t="str">
        <f>'Master-National Baseline Data'!CT59</f>
        <v>Well drained</v>
      </c>
      <c r="CU20" s="16">
        <f>'Master-National Baseline Data'!CU59</f>
        <v>0.26031029037461406</v>
      </c>
      <c r="CV20" s="16">
        <f>'Master-National Baseline Data'!CV59</f>
        <v>0.45365418894830661</v>
      </c>
      <c r="CW20" s="16">
        <f>'Master-National Baseline Data'!CW59</f>
        <v>0.19334389857369255</v>
      </c>
      <c r="CX20" s="16">
        <f>'Master-National Baseline Data'!CX59</f>
        <v>2.0168471720818602</v>
      </c>
      <c r="CY20" s="16">
        <f>'Master-National Baseline Data'!CY59</f>
        <v>6.6710000000000003</v>
      </c>
      <c r="CZ20" s="15">
        <f>'Master-National Baseline Data'!CZ59</f>
        <v>0</v>
      </c>
      <c r="DA20" s="15">
        <f>'Master-National Baseline Data'!DA59</f>
        <v>6.5</v>
      </c>
      <c r="DB20" s="15">
        <f>'Master-National Baseline Data'!DB59</f>
        <v>-0.17100000000000026</v>
      </c>
      <c r="DC20" s="15" t="str">
        <f>'Master-National Baseline Data'!DC59</f>
        <v>No LR</v>
      </c>
      <c r="DD20" s="16">
        <f>'Master-National Baseline Data'!DD59</f>
        <v>2.7311139564660798</v>
      </c>
      <c r="DE20" s="16">
        <f>'Master-National Baseline Data'!DE59</f>
        <v>2.5817797695262601</v>
      </c>
      <c r="DF20" s="16">
        <f>'Master-National Baseline Data'!DF59</f>
        <v>0.90859999999999996</v>
      </c>
      <c r="DG20" s="16">
        <f>'Master-National Baseline Data'!DG59</f>
        <v>0</v>
      </c>
      <c r="DH20" s="16">
        <f>'Master-National Baseline Data'!DH59</f>
        <v>0.90859999999999996</v>
      </c>
      <c r="DI20" s="16">
        <f>'Master-National Baseline Data'!DI59</f>
        <v>9.0860000000000003</v>
      </c>
      <c r="DJ20" s="16">
        <f>'Master-National Baseline Data'!DJ59</f>
        <v>0</v>
      </c>
      <c r="DK20" s="16">
        <f>'Master-National Baseline Data'!DK59</f>
        <v>9.0860000000000003</v>
      </c>
      <c r="DL20" s="16">
        <f>'Master-National Baseline Data'!DL59</f>
        <v>15.218504840000044</v>
      </c>
      <c r="DM20" s="16">
        <f>'Master-National Baseline Data'!DM59</f>
        <v>0</v>
      </c>
      <c r="DN20" s="16">
        <f>'Master-National Baseline Data'!DN59</f>
        <v>0</v>
      </c>
      <c r="DO20" s="16">
        <f>'Master-National Baseline Data'!DO59</f>
        <v>15.218504840000044</v>
      </c>
      <c r="DP20" s="16">
        <f>'Master-National Baseline Data'!DP59</f>
        <v>55.801184413333495</v>
      </c>
      <c r="DQ20" s="16">
        <f>'Master-National Baseline Data'!DQ59</f>
        <v>0</v>
      </c>
      <c r="DR20" s="16">
        <f>'Master-National Baseline Data'!DR59</f>
        <v>0</v>
      </c>
      <c r="DS20" s="16">
        <f>'Master-National Baseline Data'!DS59</f>
        <v>55.801184413333495</v>
      </c>
      <c r="DT20" s="16">
        <f>'Master-National Baseline Data'!DT59</f>
        <v>7.3093000000000005E-2</v>
      </c>
      <c r="DU20" s="16">
        <f>'Master-National Baseline Data'!DU59</f>
        <v>0.73093000000000008</v>
      </c>
      <c r="DV20" s="16">
        <f>'Master-National Baseline Data'!DV59</f>
        <v>12.430738921647762</v>
      </c>
      <c r="DW20" s="16">
        <f>'Master-National Baseline Data'!DW59</f>
        <v>59.276757441418624</v>
      </c>
      <c r="DX20" s="16">
        <f>'Master-National Baseline Data'!DX59</f>
        <v>0.18391386953768207</v>
      </c>
      <c r="DY20" s="16">
        <f>'Master-National Baseline Data'!DY59</f>
        <v>1099.9873337555414</v>
      </c>
      <c r="DZ20" s="16">
        <f>'Master-National Baseline Data'!DZ59</f>
        <v>0.89487017099430033</v>
      </c>
      <c r="EA20" s="16">
        <f>'Master-National Baseline Data'!EA59</f>
        <v>0.91690943635212163</v>
      </c>
      <c r="EB20" s="16">
        <f>'Master-National Baseline Data'!EB59</f>
        <v>88.216339455351488</v>
      </c>
      <c r="EC20" s="16">
        <f>'Master-National Baseline Data'!EC59</f>
        <v>194.39898670044332</v>
      </c>
      <c r="ED20" s="16">
        <f>'Master-National Baseline Data'!ED59</f>
        <v>310.80430652311594</v>
      </c>
      <c r="EE20" s="16">
        <f>'Master-National Baseline Data'!EE59</f>
        <v>292.49651678277394</v>
      </c>
      <c r="EF20" s="16">
        <f>'Master-National Baseline Data'!EF59</f>
        <v>389.85053831538954</v>
      </c>
      <c r="EG20" s="16">
        <f>'Master-National Baseline Data'!EG59</f>
        <v>1.6082330588980367</v>
      </c>
      <c r="EH20" s="16">
        <f>'Master-National Baseline Data'!EH59</f>
        <v>5.051298290056998</v>
      </c>
      <c r="EI20" s="16">
        <f>'Master-National Baseline Data'!EI59</f>
        <v>11.470930968967702</v>
      </c>
      <c r="EJ20" s="16">
        <f>'Master-National Baseline Data'!EJ59</f>
        <v>3.1409993666877773</v>
      </c>
      <c r="EK20" s="16">
        <f>'Master-National Baseline Data'!EK59</f>
        <v>5.4999366687777069</v>
      </c>
      <c r="EL20" s="16">
        <f>'Master-National Baseline Data'!EL59</f>
        <v>0.49845894025754695</v>
      </c>
      <c r="EM20" s="16">
        <f>'Master-National Baseline Data'!EM59</f>
        <v>2.590035887692633</v>
      </c>
      <c r="EN20" s="16">
        <f>'Master-National Baseline Data'!EN59</f>
        <v>1.6950023405016936</v>
      </c>
      <c r="EO20" s="16">
        <f>'Master-National Baseline Data'!EO59</f>
        <v>10.876201411643766</v>
      </c>
      <c r="EP20" s="16">
        <f>'Master-National Baseline Data'!EP59</f>
        <v>94.549865785129867</v>
      </c>
      <c r="EQ20" s="15"/>
      <c r="ER20" s="18">
        <f>'Master-National Baseline Data'!ER59</f>
        <v>1.11662666666667</v>
      </c>
      <c r="ES20" s="18">
        <f>'Master-National Baseline Data'!ES59</f>
        <v>54.9406460000001</v>
      </c>
      <c r="ET20" s="18">
        <f>'Master-National Baseline Data'!ET59</f>
        <v>29.7734810000001</v>
      </c>
      <c r="EU20" s="18">
        <f>'Master-National Baseline Data'!EU59</f>
        <v>14.6707813333334</v>
      </c>
      <c r="EV20" s="18">
        <f>'Master-National Baseline Data'!EV59</f>
        <v>0.24377833333333401</v>
      </c>
      <c r="EW20" s="18">
        <f>'Master-National Baseline Data'!EW59</f>
        <v>0.42890466666666599</v>
      </c>
      <c r="EX20" s="18">
        <f>'Master-National Baseline Data'!EX59</f>
        <v>0.184956333333333</v>
      </c>
      <c r="EY20" s="18">
        <f>'Master-National Baseline Data'!EY59</f>
        <v>2.67534899999999</v>
      </c>
      <c r="EZ20" s="18">
        <f>'Master-National Baseline Data'!EZ59</f>
        <v>6.7943290000000198</v>
      </c>
      <c r="FA20" s="18">
        <f>'Master-National Baseline Data'!FA59</f>
        <v>3.8418833333333402</v>
      </c>
      <c r="FB20" s="18">
        <f>'Master-National Baseline Data'!FB59</f>
        <v>3.0464453333333301</v>
      </c>
      <c r="FC20" s="18">
        <f>'Master-National Baseline Data'!FC59</f>
        <v>1.4291849999999999</v>
      </c>
      <c r="FD20" s="18">
        <f>'Master-National Baseline Data'!FD59</f>
        <v>14.29185</v>
      </c>
      <c r="FE20" s="18">
        <f>'Master-National Baseline Data'!FE59</f>
        <v>0.10737666666666699</v>
      </c>
      <c r="FF20" s="18">
        <f>'Master-National Baseline Data'!FF59</f>
        <v>1.0737666666666699</v>
      </c>
      <c r="FG20" s="18">
        <f>'Master-National Baseline Data'!FG59</f>
        <v>13.310014590382723</v>
      </c>
      <c r="FH20" s="18">
        <f>'Master-National Baseline Data'!FH59</f>
        <v>68.2439306666666</v>
      </c>
      <c r="FI20" s="18">
        <f>'Master-National Baseline Data'!FI59</f>
        <v>3.9155793333333402</v>
      </c>
      <c r="FJ20" s="18">
        <f>'Master-National Baseline Data'!FJ59</f>
        <v>1042.1438153333299</v>
      </c>
      <c r="FK20" s="18">
        <f>'Master-National Baseline Data'!FK59</f>
        <v>1.45337266666666</v>
      </c>
      <c r="FL20" s="18">
        <f>'Master-National Baseline Data'!FL59</f>
        <v>2.51856566666667</v>
      </c>
      <c r="FM20" s="18">
        <f>'Master-National Baseline Data'!FM59</f>
        <v>114.521770666667</v>
      </c>
      <c r="FN20" s="18">
        <f>'Master-National Baseline Data'!FN59</f>
        <v>254.87439599999999</v>
      </c>
      <c r="FO20" s="18">
        <f>'Master-National Baseline Data'!FO59</f>
        <v>324.53576366666698</v>
      </c>
      <c r="FP20" s="18">
        <f>'Master-National Baseline Data'!FP59</f>
        <v>282.27999466666699</v>
      </c>
      <c r="FQ20" s="18">
        <f>'Master-National Baseline Data'!FQ59</f>
        <v>351.72588500000103</v>
      </c>
      <c r="FR20" s="18">
        <f>'Master-National Baseline Data'!FR59</f>
        <v>2.2569300000000001</v>
      </c>
      <c r="FS20" s="18">
        <f>'Master-National Baseline Data'!FS59</f>
        <v>7.6603320000000004</v>
      </c>
      <c r="FT20" s="18">
        <f>'Master-National Baseline Data'!FT59</f>
        <v>13.117679000000001</v>
      </c>
      <c r="FU20" s="18">
        <f>'Master-National Baseline Data'!FU59</f>
        <v>3.4615149999999999</v>
      </c>
      <c r="FV20" s="18">
        <f>'Master-National Baseline Data'!FV59</f>
        <v>5.2620009999999899</v>
      </c>
      <c r="FW20" s="18">
        <f>'Master-National Baseline Data'!FW59</f>
        <v>0.66213966666666701</v>
      </c>
      <c r="FX20" s="18">
        <f>'Master-National Baseline Data'!FX59</f>
        <v>2.7027743333333301</v>
      </c>
      <c r="FY20" s="18">
        <f>'Master-National Baseline Data'!FY59</f>
        <v>1.5044266666666699</v>
      </c>
      <c r="FZ20" s="18">
        <f>'Master-National Baseline Data'!FZ59</f>
        <v>11.140387666666699</v>
      </c>
      <c r="GA20" s="47">
        <f>'Master-National Baseline Data'!GA59</f>
        <v>93.967338000000197</v>
      </c>
      <c r="GB20" s="54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</row>
    <row r="21" spans="1:199" x14ac:dyDescent="0.2">
      <c r="A21" s="73"/>
      <c r="B21" s="67">
        <f>'Master-National Baseline Data'!B60</f>
        <v>192</v>
      </c>
      <c r="C21" s="13" t="str">
        <f>'Master-National Baseline Data'!C60</f>
        <v>191S</v>
      </c>
      <c r="D21" s="13"/>
      <c r="E21" s="13" t="str">
        <f>'Master-National Baseline Data'!E60</f>
        <v>018</v>
      </c>
      <c r="F21" s="13" t="str">
        <f>'Master-National Baseline Data'!F60</f>
        <v xml:space="preserve">Cereal system non-vertisols: Woina Dega - Wet/moist zone </v>
      </c>
      <c r="G21" s="13" t="str">
        <f>'Master-National Baseline Data'!G60</f>
        <v>Amhara</v>
      </c>
      <c r="H21" s="13" t="str">
        <f>'Master-National Baseline Data'!H60</f>
        <v>North Wollo</v>
      </c>
      <c r="I21" s="13" t="str">
        <f>'Master-National Baseline Data'!I60</f>
        <v xml:space="preserve">Kobo </v>
      </c>
      <c r="J21" s="13" t="str">
        <f>'Master-National Baseline Data'!J60</f>
        <v>Zobel</v>
      </c>
      <c r="K21" s="13" t="str">
        <f>'Master-National Baseline Data'!K60</f>
        <v>Zobel</v>
      </c>
      <c r="L21" s="13" t="str">
        <f>'Master-National Baseline Data'!L60</f>
        <v>Zobel</v>
      </c>
      <c r="M21" s="13" t="str">
        <f>'Master-National Baseline Data'!M60</f>
        <v>Am-ko-Zo</v>
      </c>
      <c r="N21" s="13" t="str">
        <f>'Master-National Baseline Data'!N60</f>
        <v>Project scenario</v>
      </c>
      <c r="O21" s="13" t="str">
        <f>'Master-National Baseline Data'!O60</f>
        <v>Improved woodland</v>
      </c>
      <c r="P21" s="13" t="str">
        <f>'Master-National Baseline Data'!P60</f>
        <v>Improved woodland</v>
      </c>
      <c r="Q21" s="13" t="str">
        <f>'Master-National Baseline Data'!Q60</f>
        <v>Woodland rehabilitation - reduce soil erosion, soil fertility decline and land degradation, increase soil carbon, organic matter, soil water, reduce overgrazing and improve aboveground biomass and fodder for cut and carry</v>
      </c>
      <c r="R21" s="13" t="str">
        <f>'Master-National Baseline Data'!R60</f>
        <v>Integrated soil and water conservation - physical measures stone and soil bund, permanent enclosure of woodland - biological measures natural regeneration</v>
      </c>
      <c r="S21" s="13" t="str">
        <f>'Master-National Baseline Data'!S60</f>
        <v>Woodland</v>
      </c>
      <c r="T21" s="13" t="str">
        <f>'Master-National Baseline Data'!T60</f>
        <v>ISWC</v>
      </c>
      <c r="U21" s="13" t="str">
        <f>'Master-National Baseline Data'!U60</f>
        <v>ISWC_PE</v>
      </c>
      <c r="V21" s="13" t="str">
        <f>'Master-National Baseline Data'!V60</f>
        <v>ISWC_PE_WL</v>
      </c>
      <c r="W21" s="14">
        <f>'Master-National Baseline Data'!W60</f>
        <v>2008</v>
      </c>
      <c r="X21" s="14">
        <f>'Master-National Baseline Data'!X60</f>
        <v>5</v>
      </c>
      <c r="Y21" s="15" t="str">
        <f>'Master-National Baseline Data'!Y60</f>
        <v>ISWC_PE_WL_5</v>
      </c>
      <c r="Z21" s="15" t="str">
        <f>'Master-National Baseline Data'!Z60</f>
        <v>Stone and soil bund, woodland permanent enclosure</v>
      </c>
      <c r="AA21" s="15" t="str">
        <f>'Master-National Baseline Data'!AA60</f>
        <v>Natural regeneration</v>
      </c>
      <c r="AB21" s="15" t="str">
        <f>'Master-National Baseline Data'!AB60</f>
        <v>Acacia-Eucalyptus</v>
      </c>
      <c r="AC21" s="15" t="str">
        <f>'Master-National Baseline Data'!AC60</f>
        <v>Chloris-Cynodon-Hyparrhenia-Eragrostis</v>
      </c>
      <c r="AD21" s="15" t="str">
        <f>'Master-National Baseline Data'!AD60</f>
        <v>Sorghum, teff and maize</v>
      </c>
      <c r="AE21" s="15" t="str">
        <f>'Master-National Baseline Data'!AE60</f>
        <v>None</v>
      </c>
      <c r="AF21" s="15" t="str">
        <f>'Master-National Baseline Data'!AF60</f>
        <v>Sparse</v>
      </c>
      <c r="AG21" s="15" t="str">
        <f>'Master-National Baseline Data'!AG60</f>
        <v>Shoats and cattle</v>
      </c>
      <c r="AH21" s="15" t="str">
        <f>'Master-National Baseline Data'!AH60</f>
        <v>Surface sample</v>
      </c>
      <c r="AI21" s="15" t="str">
        <f>'Master-National Baseline Data'!AI60</f>
        <v>AM-RK-Z-ISWM-PE-SB-T2-3 0-15cm</v>
      </c>
      <c r="AJ21" s="15">
        <f>'Master-National Baseline Data'!AJ60</f>
        <v>0</v>
      </c>
      <c r="AK21" s="15" t="str">
        <f>'Master-National Baseline Data'!AK60</f>
        <v>0-15</v>
      </c>
      <c r="AL21" s="15">
        <f>'Master-National Baseline Data'!AL60</f>
        <v>15</v>
      </c>
      <c r="AM21" s="15" t="str">
        <f>'Master-National Baseline Data'!AM60</f>
        <v>WC</v>
      </c>
      <c r="AN21" s="15" t="str">
        <f>'Master-National Baseline Data'!AN60</f>
        <v>MIR</v>
      </c>
      <c r="AO21" s="15">
        <f>'Master-National Baseline Data'!AO60</f>
        <v>0</v>
      </c>
      <c r="AP21" s="15">
        <f>'Master-National Baseline Data'!AP60</f>
        <v>579019.5</v>
      </c>
      <c r="AQ21" s="15">
        <f>'Master-National Baseline Data'!AQ60</f>
        <v>1347915.13</v>
      </c>
      <c r="AR21" s="15">
        <f>'Master-National Baseline Data'!AR60</f>
        <v>12.192221999999999</v>
      </c>
      <c r="AS21" s="15">
        <f>'Master-National Baseline Data'!AS60</f>
        <v>39.726388999999998</v>
      </c>
      <c r="AT21" s="15" t="str">
        <f>'Master-National Baseline Data'!AT60</f>
        <v>12°11'32.00"</v>
      </c>
      <c r="AU21" s="15" t="str">
        <f>'Master-National Baseline Data'!AU60</f>
        <v>39°43'35.00"</v>
      </c>
      <c r="AV21" s="15">
        <f>'Master-National Baseline Data'!AV60</f>
        <v>1535521.8889078</v>
      </c>
      <c r="AW21" s="15">
        <f>'Master-National Baseline Data'!AW60</f>
        <v>1428106.2269979101</v>
      </c>
      <c r="AX21" s="15">
        <f>'Master-National Baseline Data'!AX60</f>
        <v>1993</v>
      </c>
      <c r="AY21" s="15">
        <f>'Master-National Baseline Data'!AY60</f>
        <v>2002</v>
      </c>
      <c r="AZ21" s="15">
        <f>'Master-National Baseline Data'!AZ60</f>
        <v>3.3185728600000002</v>
      </c>
      <c r="BA21" s="15">
        <f>'Master-National Baseline Data'!BA60</f>
        <v>3.3827674000000001</v>
      </c>
      <c r="BB21" s="15">
        <f>'Master-National Baseline Data'!BB60</f>
        <v>3.4506391299999999</v>
      </c>
      <c r="BC21" s="15">
        <f>'Master-National Baseline Data'!BC60</f>
        <v>3.86504987</v>
      </c>
      <c r="BD21" s="15">
        <f>'Master-National Baseline Data'!BD60</f>
        <v>4.4626005600000003</v>
      </c>
      <c r="BE21" s="15">
        <f>'Master-National Baseline Data'!BE60</f>
        <v>4.8025965800000003</v>
      </c>
      <c r="BF21" s="15">
        <f>'Master-National Baseline Data'!BF60</f>
        <v>4.54205346</v>
      </c>
      <c r="BG21" s="15">
        <f>'Master-National Baseline Data'!BG60</f>
        <v>251.56100000000001</v>
      </c>
      <c r="BH21" s="15">
        <f>'Master-National Baseline Data'!BH60</f>
        <v>1980</v>
      </c>
      <c r="BI21" s="15">
        <f>'Master-National Baseline Data'!BI60</f>
        <v>2.39624E-3</v>
      </c>
      <c r="BJ21" s="15">
        <f>'Master-National Baseline Data'!BJ60</f>
        <v>4.9836400000000001E-3</v>
      </c>
      <c r="BK21" s="15">
        <f>'Master-National Baseline Data'!BK60</f>
        <v>27.011299999999999</v>
      </c>
      <c r="BL21" s="15">
        <f>'Master-National Baseline Data'!BL60</f>
        <v>100.41500000000001</v>
      </c>
      <c r="BM21" s="15">
        <f>'Master-National Baseline Data'!BM60</f>
        <v>6.3456600000000004E-3</v>
      </c>
      <c r="BN21" s="15">
        <f>'Master-National Baseline Data'!BN60</f>
        <v>23.03</v>
      </c>
      <c r="BO21" s="15">
        <f>'Master-National Baseline Data'!BO60</f>
        <v>80.569999999999993</v>
      </c>
      <c r="BP21" s="15">
        <f>'Master-National Baseline Data'!BP60</f>
        <v>966.83999999999992</v>
      </c>
      <c r="BQ21" s="15">
        <f>'Master-National Baseline Data'!BQ60</f>
        <v>128.47</v>
      </c>
      <c r="BR21" s="15">
        <f>'Master-National Baseline Data'!BR60</f>
        <v>1541.6399999999999</v>
      </c>
      <c r="BS21" s="15">
        <f>'Master-National Baseline Data'!BS60</f>
        <v>1.5945140871292045</v>
      </c>
      <c r="BT21" s="15">
        <f>'Master-National Baseline Data'!BT60</f>
        <v>15.26</v>
      </c>
      <c r="BU21" s="15">
        <f>'Master-National Baseline Data'!BU60</f>
        <v>4.54</v>
      </c>
      <c r="BV21" s="15">
        <f>'Master-National Baseline Data'!BV60</f>
        <v>12.06</v>
      </c>
      <c r="BW21" s="15">
        <f>'Master-National Baseline Data'!BW60</f>
        <v>575</v>
      </c>
      <c r="BX21" s="15">
        <f>'Master-National Baseline Data'!BX60</f>
        <v>85.5</v>
      </c>
      <c r="BY21" s="15">
        <f>'Master-National Baseline Data'!BY60</f>
        <v>14.5</v>
      </c>
      <c r="BZ21" s="15" t="str">
        <f>'Master-National Baseline Data'!BZ60</f>
        <v>Dry subhumid</v>
      </c>
      <c r="CA21" s="15">
        <f>'Master-National Baseline Data'!CA60</f>
        <v>0.63</v>
      </c>
      <c r="CB21" s="15">
        <f>'Master-National Baseline Data'!CB60</f>
        <v>3.9658563137099998</v>
      </c>
      <c r="CC21" s="15">
        <f>'Master-National Baseline Data'!CC60</f>
        <v>1421</v>
      </c>
      <c r="CD21" s="15">
        <f>'Master-National Baseline Data'!CD60</f>
        <v>1421</v>
      </c>
      <c r="CE21" s="15">
        <f>'Master-National Baseline Data'!CE60</f>
        <v>2419</v>
      </c>
      <c r="CF21" s="15" t="str">
        <f>'Master-National Baseline Data'!CF60</f>
        <v>NPP Precipitation limited</v>
      </c>
      <c r="CG21" s="15">
        <f>'Master-National Baseline Data'!CG60</f>
        <v>1</v>
      </c>
      <c r="CH21" s="15">
        <f>'Master-National Baseline Data'!CH60</f>
        <v>0</v>
      </c>
      <c r="CI21" s="15" t="str">
        <f>'Master-National Baseline Data'!CI60</f>
        <v>Subtropical subhumid dry forest</v>
      </c>
      <c r="CJ21" s="15" t="str">
        <f>'Master-National Baseline Data'!CJ60</f>
        <v>Equatorial savannah dry winter</v>
      </c>
      <c r="CK21" s="15" t="str">
        <f>'Master-National Baseline Data'!CK60</f>
        <v>Steppe</v>
      </c>
      <c r="CL21" s="15" t="str">
        <f>'Master-National Baseline Data'!CL60</f>
        <v>28 Jun - 18 Sep</v>
      </c>
      <c r="CM21" s="15" t="str">
        <f>'Master-National Baseline Data'!CM60</f>
        <v>Medium to sparse</v>
      </c>
      <c r="CN21" s="15" t="str">
        <f>'Master-National Baseline Data'!CN60</f>
        <v>Light grey to yellowish red</v>
      </c>
      <c r="CO21" s="16">
        <f>'Master-National Baseline Data'!CO60</f>
        <v>1.1025193333333401</v>
      </c>
      <c r="CP21" s="16">
        <f>'Master-National Baseline Data'!CP60</f>
        <v>50.831083778991761</v>
      </c>
      <c r="CQ21" s="16">
        <f>'Master-National Baseline Data'!CQ60</f>
        <v>32.045275226895399</v>
      </c>
      <c r="CR21" s="16">
        <f>'Master-National Baseline Data'!CR60</f>
        <v>17.123640994112851</v>
      </c>
      <c r="CS21" s="17" t="str">
        <f>'Master-National Baseline Data'!CS60</f>
        <v>sandy loam</v>
      </c>
      <c r="CT21" s="17" t="str">
        <f>'Master-National Baseline Data'!CT60</f>
        <v>Well drained</v>
      </c>
      <c r="CU21" s="16">
        <f>'Master-National Baseline Data'!CU60</f>
        <v>0.25240035773345482</v>
      </c>
      <c r="CV21" s="16">
        <f>'Master-National Baseline Data'!CV60</f>
        <v>0.44427710843373491</v>
      </c>
      <c r="CW21" s="16">
        <f>'Master-National Baseline Data'!CW60</f>
        <v>0.19187675070028012</v>
      </c>
      <c r="CX21" s="16">
        <f>'Master-National Baseline Data'!CX60</f>
        <v>3.3345966432052001</v>
      </c>
      <c r="CY21" s="16">
        <f>'Master-National Baseline Data'!CY60</f>
        <v>6.8739999999999997</v>
      </c>
      <c r="CZ21" s="15">
        <f>'Master-National Baseline Data'!CZ60</f>
        <v>0</v>
      </c>
      <c r="DA21" s="15">
        <f>'Master-National Baseline Data'!DA60</f>
        <v>6.5</v>
      </c>
      <c r="DB21" s="15">
        <f>'Master-National Baseline Data'!DB60</f>
        <v>-0.37399999999999967</v>
      </c>
      <c r="DC21" s="15" t="str">
        <f>'Master-National Baseline Data'!DC60</f>
        <v>No LR</v>
      </c>
      <c r="DD21" s="16">
        <f>'Master-National Baseline Data'!DD60</f>
        <v>2.88439306358383</v>
      </c>
      <c r="DE21" s="16">
        <f>'Master-National Baseline Data'!DE60</f>
        <v>2.68907514450868</v>
      </c>
      <c r="DF21" s="16">
        <f>'Master-National Baseline Data'!DF60</f>
        <v>1.4743999999999999</v>
      </c>
      <c r="DG21" s="16">
        <f>'Master-National Baseline Data'!DG60</f>
        <v>0</v>
      </c>
      <c r="DH21" s="16">
        <f>'Master-National Baseline Data'!DH60</f>
        <v>1.4743999999999999</v>
      </c>
      <c r="DI21" s="16">
        <f>'Master-National Baseline Data'!DI60</f>
        <v>14.744</v>
      </c>
      <c r="DJ21" s="16">
        <f>'Master-National Baseline Data'!DJ60</f>
        <v>0</v>
      </c>
      <c r="DK21" s="16">
        <f>'Master-National Baseline Data'!DK60</f>
        <v>14.744</v>
      </c>
      <c r="DL21" s="16">
        <f>'Master-National Baseline Data'!DL60</f>
        <v>24.383317576000145</v>
      </c>
      <c r="DM21" s="16">
        <f>'Master-National Baseline Data'!DM60</f>
        <v>0</v>
      </c>
      <c r="DN21" s="16">
        <f>'Master-National Baseline Data'!DN60</f>
        <v>0</v>
      </c>
      <c r="DO21" s="16">
        <f>'Master-National Baseline Data'!DO60</f>
        <v>24.383317576000145</v>
      </c>
      <c r="DP21" s="16">
        <f>'Master-National Baseline Data'!DP60</f>
        <v>89.405497778667197</v>
      </c>
      <c r="DQ21" s="16">
        <f>'Master-National Baseline Data'!DQ60</f>
        <v>0</v>
      </c>
      <c r="DR21" s="16">
        <f>'Master-National Baseline Data'!DR60</f>
        <v>0</v>
      </c>
      <c r="DS21" s="16">
        <f>'Master-National Baseline Data'!DS60</f>
        <v>89.405497778667197</v>
      </c>
      <c r="DT21" s="16">
        <f>'Master-National Baseline Data'!DT60</f>
        <v>0.10305</v>
      </c>
      <c r="DU21" s="16">
        <f>'Master-National Baseline Data'!DU60</f>
        <v>1.0305</v>
      </c>
      <c r="DV21" s="16">
        <f>'Master-National Baseline Data'!DV60</f>
        <v>14.30761766132945</v>
      </c>
      <c r="DW21" s="16">
        <f>'Master-National Baseline Data'!DW60</f>
        <v>52.531100478468908</v>
      </c>
      <c r="DX21" s="16">
        <f>'Master-National Baseline Data'!DX60</f>
        <v>0.11674641148325358</v>
      </c>
      <c r="DY21" s="16">
        <f>'Master-National Baseline Data'!DY60</f>
        <v>1032.9425837320575</v>
      </c>
      <c r="DZ21" s="16">
        <f>'Master-National Baseline Data'!DZ60</f>
        <v>1.3089712918660288</v>
      </c>
      <c r="EA21" s="16">
        <f>'Master-National Baseline Data'!EA60</f>
        <v>1.9836124401913877</v>
      </c>
      <c r="EB21" s="16">
        <f>'Master-National Baseline Data'!EB60</f>
        <v>81.553110047846886</v>
      </c>
      <c r="EC21" s="16">
        <f>'Master-National Baseline Data'!EC60</f>
        <v>240.41507177033495</v>
      </c>
      <c r="ED21" s="16">
        <f>'Master-National Baseline Data'!ED60</f>
        <v>259.4988038277512</v>
      </c>
      <c r="EE21" s="16">
        <f>'Master-National Baseline Data'!EE60</f>
        <v>487.57177033492832</v>
      </c>
      <c r="EF21" s="16">
        <f>'Master-National Baseline Data'!EF60</f>
        <v>377.0251196172249</v>
      </c>
      <c r="EG21" s="16">
        <f>'Master-National Baseline Data'!EG60</f>
        <v>2.6544258373205745</v>
      </c>
      <c r="EH21" s="16">
        <f>'Master-National Baseline Data'!EH60</f>
        <v>4.4291866028708125</v>
      </c>
      <c r="EI21" s="16">
        <f>'Master-National Baseline Data'!EI60</f>
        <v>11.351315789473684</v>
      </c>
      <c r="EJ21" s="16">
        <f>'Master-National Baseline Data'!EJ60</f>
        <v>1.936507177033493</v>
      </c>
      <c r="EK21" s="16">
        <f>'Master-National Baseline Data'!EK60</f>
        <v>5.164712918660288</v>
      </c>
      <c r="EL21" s="16">
        <f>'Master-National Baseline Data'!EL60</f>
        <v>0.61644890197521784</v>
      </c>
      <c r="EM21" s="16">
        <f>'Master-National Baseline Data'!EM60</f>
        <v>2.1624900318979265</v>
      </c>
      <c r="EN21" s="16">
        <f>'Master-National Baseline Data'!EN60</f>
        <v>1.6392396505096736</v>
      </c>
      <c r="EO21" s="16">
        <f>'Master-National Baseline Data'!EO60</f>
        <v>10.108202507827796</v>
      </c>
      <c r="EP21" s="16">
        <f>'Master-National Baseline Data'!EP60</f>
        <v>94.803121481016163</v>
      </c>
      <c r="EQ21" s="15"/>
      <c r="ER21" s="18">
        <f>'Master-National Baseline Data'!ER60</f>
        <v>1.1025193333333401</v>
      </c>
      <c r="ES21" s="18">
        <f>'Master-National Baseline Data'!ES60</f>
        <v>50.354020333333501</v>
      </c>
      <c r="ET21" s="18">
        <f>'Master-National Baseline Data'!ET60</f>
        <v>31.744521666666799</v>
      </c>
      <c r="EU21" s="18">
        <f>'Master-National Baseline Data'!EU60</f>
        <v>16.962931000000101</v>
      </c>
      <c r="EV21" s="18">
        <f>'Master-National Baseline Data'!EV60</f>
        <v>0.242475</v>
      </c>
      <c r="EW21" s="18">
        <f>'Master-National Baseline Data'!EW60</f>
        <v>0.439635</v>
      </c>
      <c r="EX21" s="18">
        <f>'Master-National Baseline Data'!EX60</f>
        <v>0.19518333333333299</v>
      </c>
      <c r="EY21" s="18">
        <f>'Master-National Baseline Data'!EY60</f>
        <v>3.6904016666666601</v>
      </c>
      <c r="EZ21" s="18">
        <f>'Master-National Baseline Data'!EZ60</f>
        <v>6.86203399999998</v>
      </c>
      <c r="FA21" s="18">
        <f>'Master-National Baseline Data'!FA60</f>
        <v>3.8653470000000101</v>
      </c>
      <c r="FB21" s="18">
        <f>'Master-National Baseline Data'!FB60</f>
        <v>3.1085300000000098</v>
      </c>
      <c r="FC21" s="18">
        <f>'Master-National Baseline Data'!FC60</f>
        <v>1.60484733333334</v>
      </c>
      <c r="FD21" s="18">
        <f>'Master-National Baseline Data'!FD60</f>
        <v>16.048473333333398</v>
      </c>
      <c r="FE21" s="18">
        <f>'Master-National Baseline Data'!FE60</f>
        <v>0.116864333333334</v>
      </c>
      <c r="FF21" s="18">
        <f>'Master-National Baseline Data'!FF60</f>
        <v>1.1686433333333399</v>
      </c>
      <c r="FG21" s="18">
        <f>'Master-National Baseline Data'!FG60</f>
        <v>13.732567392959906</v>
      </c>
      <c r="FH21" s="18">
        <f>'Master-National Baseline Data'!FH60</f>
        <v>106.940311333333</v>
      </c>
      <c r="FI21" s="18">
        <f>'Master-National Baseline Data'!FI60</f>
        <v>2.2785630000000001</v>
      </c>
      <c r="FJ21" s="18">
        <f>'Master-National Baseline Data'!FJ60</f>
        <v>1066.1085350000001</v>
      </c>
      <c r="FK21" s="18">
        <f>'Master-National Baseline Data'!FK60</f>
        <v>2.5155496666666699</v>
      </c>
      <c r="FL21" s="18">
        <f>'Master-National Baseline Data'!FL60</f>
        <v>6.36341466666667</v>
      </c>
      <c r="FM21" s="18">
        <f>'Master-National Baseline Data'!FM60</f>
        <v>112.05728766666699</v>
      </c>
      <c r="FN21" s="18">
        <f>'Master-National Baseline Data'!FN60</f>
        <v>286.559101666667</v>
      </c>
      <c r="FO21" s="18">
        <f>'Master-National Baseline Data'!FO60</f>
        <v>314.30741599999999</v>
      </c>
      <c r="FP21" s="18">
        <f>'Master-National Baseline Data'!FP60</f>
        <v>385.674186333335</v>
      </c>
      <c r="FQ21" s="18">
        <f>'Master-National Baseline Data'!FQ60</f>
        <v>335.641615</v>
      </c>
      <c r="FR21" s="18">
        <f>'Master-National Baseline Data'!FR60</f>
        <v>3.1036476666666699</v>
      </c>
      <c r="FS21" s="18">
        <f>'Master-National Baseline Data'!FS60</f>
        <v>8.0485476666666607</v>
      </c>
      <c r="FT21" s="18">
        <f>'Master-National Baseline Data'!FT60</f>
        <v>13.1322493333334</v>
      </c>
      <c r="FU21" s="18">
        <f>'Master-National Baseline Data'!FU60</f>
        <v>2.62211533333334</v>
      </c>
      <c r="FV21" s="18">
        <f>'Master-National Baseline Data'!FV60</f>
        <v>5.2334796666666596</v>
      </c>
      <c r="FW21" s="18">
        <f>'Master-National Baseline Data'!FW60</f>
        <v>0.70679233333333402</v>
      </c>
      <c r="FX21" s="18">
        <f>'Master-National Baseline Data'!FX60</f>
        <v>2.4109479999999999</v>
      </c>
      <c r="FY21" s="18">
        <f>'Master-National Baseline Data'!FY60</f>
        <v>1.4533623333333301</v>
      </c>
      <c r="FZ21" s="18">
        <f>'Master-National Baseline Data'!FZ60</f>
        <v>10.9159186666667</v>
      </c>
      <c r="GA21" s="47">
        <f>'Master-National Baseline Data'!GA60</f>
        <v>91.883506000000096</v>
      </c>
      <c r="GB21" s="54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</row>
    <row r="22" spans="1:199" x14ac:dyDescent="0.2">
      <c r="A22" s="54"/>
      <c r="B22" s="67">
        <f>'Master-National Baseline Data'!B61</f>
        <v>202</v>
      </c>
      <c r="C22" s="13" t="str">
        <f>'Master-National Baseline Data'!C61</f>
        <v>201S</v>
      </c>
      <c r="D22" s="13" t="str">
        <f>'Master-National Baseline Data'!D61</f>
        <v>201S-BD100</v>
      </c>
      <c r="E22" s="13" t="str">
        <f>'Master-National Baseline Data'!E61</f>
        <v>019</v>
      </c>
      <c r="F22" s="13" t="str">
        <f>'Master-National Baseline Data'!F61</f>
        <v xml:space="preserve">Cereal system Woina Dega: Dry zone </v>
      </c>
      <c r="G22" s="13" t="str">
        <f>'Master-National Baseline Data'!G61</f>
        <v>Amhara</v>
      </c>
      <c r="H22" s="13" t="str">
        <f>'Master-National Baseline Data'!H61</f>
        <v>North Wollo</v>
      </c>
      <c r="I22" s="13" t="str">
        <f>'Master-National Baseline Data'!I61</f>
        <v xml:space="preserve">Habru </v>
      </c>
      <c r="J22" s="13" t="str">
        <f>'Master-National Baseline Data'!J61</f>
        <v>Geradu (04)</v>
      </c>
      <c r="K22" s="13" t="str">
        <f>'Master-National Baseline Data'!K61</f>
        <v>Sefed Amba</v>
      </c>
      <c r="L22" s="13" t="str">
        <f>'Master-National Baseline Data'!L61</f>
        <v>Sefed Amba</v>
      </c>
      <c r="M22" s="13" t="str">
        <f>'Master-National Baseline Data'!M61</f>
        <v>Am-Ha-Ge-SA</v>
      </c>
      <c r="N22" s="13" t="str">
        <f>'Master-National Baseline Data'!N61</f>
        <v>Business as usual</v>
      </c>
      <c r="O22" s="13" t="str">
        <f>'Master-National Baseline Data'!O61</f>
        <v>Overgrazing, wind and water erosion, low soil fertility and degraded woodland, construction and fire wood removal</v>
      </c>
      <c r="P22" s="13" t="str">
        <f>'Master-National Baseline Data'!P61</f>
        <v>Degraded woodland</v>
      </c>
      <c r="Q22" s="13" t="str">
        <f>'Master-National Baseline Data'!Q61</f>
        <v>No intervention</v>
      </c>
      <c r="R22" s="13" t="str">
        <f>'Master-National Baseline Data'!R61</f>
        <v xml:space="preserve">No Integrated soil and water conservation and permanent enclosure </v>
      </c>
      <c r="S22" s="13" t="str">
        <f>'Master-National Baseline Data'!S61</f>
        <v>Woodland</v>
      </c>
      <c r="T22" s="13" t="str">
        <f>'Master-National Baseline Data'!T61</f>
        <v>NI</v>
      </c>
      <c r="U22" s="13" t="str">
        <f>'Master-National Baseline Data'!U61</f>
        <v>NI</v>
      </c>
      <c r="V22" s="13" t="str">
        <f>'Master-National Baseline Data'!V61</f>
        <v>NI</v>
      </c>
      <c r="W22" s="14">
        <f>'Master-National Baseline Data'!W61</f>
        <v>2013</v>
      </c>
      <c r="X22" s="14">
        <f>'Master-National Baseline Data'!X61</f>
        <v>0</v>
      </c>
      <c r="Y22" s="15" t="str">
        <f>'Master-National Baseline Data'!Y61</f>
        <v>NI_0</v>
      </c>
      <c r="Z22" s="15" t="str">
        <f>'Master-National Baseline Data'!Z61</f>
        <v>No physical measure</v>
      </c>
      <c r="AA22" s="15" t="str">
        <f>'Master-National Baseline Data'!AA61</f>
        <v>No biological measure</v>
      </c>
      <c r="AB22" s="15" t="str">
        <f>'Master-National Baseline Data'!AB61</f>
        <v>Acacia-Eucalyptus-Gravillia</v>
      </c>
      <c r="AC22" s="15" t="str">
        <f>'Master-National Baseline Data'!AC61</f>
        <v>Andropogon-Cynodon-Pennisetum-Themeda</v>
      </c>
      <c r="AD22" s="15" t="str">
        <f>'Master-National Baseline Data'!AD61</f>
        <v>Sorghum, teff, maize, fruits and vegetables</v>
      </c>
      <c r="AE22" s="15" t="str">
        <f>'Master-National Baseline Data'!AE61</f>
        <v>None</v>
      </c>
      <c r="AF22" s="15" t="str">
        <f>'Master-National Baseline Data'!AF61</f>
        <v>Very sparse</v>
      </c>
      <c r="AG22" s="15" t="str">
        <f>'Master-National Baseline Data'!AG61</f>
        <v>Shoats and cattle</v>
      </c>
      <c r="AH22" s="15" t="str">
        <f>'Master-National Baseline Data'!AH61</f>
        <v>Surface sample</v>
      </c>
      <c r="AI22" s="15" t="str">
        <f>'Master-National Baseline Data'!AI61</f>
        <v>AM-HB-GS-ISWM-C1-1 0-15cm</v>
      </c>
      <c r="AJ22" s="15" t="str">
        <f>'Master-National Baseline Data'!AJ61</f>
        <v>AM-HB-GS-ISWM-C1-1-BD 0-15cm</v>
      </c>
      <c r="AK22" s="15" t="str">
        <f>'Master-National Baseline Data'!AK61</f>
        <v>0-15</v>
      </c>
      <c r="AL22" s="15">
        <f>'Master-National Baseline Data'!AL61</f>
        <v>15</v>
      </c>
      <c r="AM22" s="15" t="str">
        <f>'Master-National Baseline Data'!AM61</f>
        <v>WC</v>
      </c>
      <c r="AN22" s="15" t="str">
        <f>'Master-National Baseline Data'!AN61</f>
        <v>WC</v>
      </c>
      <c r="AO22" s="15" t="str">
        <f>'Master-National Baseline Data'!AO61</f>
        <v>SFT</v>
      </c>
      <c r="AP22" s="15">
        <f>'Master-National Baseline Data'!AP61</f>
        <v>568700.61</v>
      </c>
      <c r="AQ22" s="15">
        <f>'Master-National Baseline Data'!AQ61</f>
        <v>1299858.73</v>
      </c>
      <c r="AR22" s="15">
        <f>'Master-National Baseline Data'!AR61</f>
        <v>11.757889</v>
      </c>
      <c r="AS22" s="15">
        <f>'Master-National Baseline Data'!AS61</f>
        <v>39.630527999999998</v>
      </c>
      <c r="AT22" s="15" t="str">
        <f>'Master-National Baseline Data'!AT61</f>
        <v>11°45'28.40"</v>
      </c>
      <c r="AU22" s="15" t="str">
        <f>'Master-National Baseline Data'!AU61</f>
        <v>39°37'49.90"</v>
      </c>
      <c r="AV22" s="15">
        <f>'Master-National Baseline Data'!AV61</f>
        <v>1525479.0591931001</v>
      </c>
      <c r="AW22" s="15">
        <f>'Master-National Baseline Data'!AW61</f>
        <v>1378006.9392289801</v>
      </c>
      <c r="AX22" s="15">
        <f>'Master-National Baseline Data'!AX61</f>
        <v>1868</v>
      </c>
      <c r="AY22" s="15">
        <f>'Master-National Baseline Data'!AY61</f>
        <v>1870</v>
      </c>
      <c r="AZ22" s="15">
        <f>'Master-National Baseline Data'!AZ61</f>
        <v>0.28061090999999999</v>
      </c>
      <c r="BA22" s="15">
        <f>'Master-National Baseline Data'!BA61</f>
        <v>0.50276242000000004</v>
      </c>
      <c r="BB22" s="15">
        <f>'Master-National Baseline Data'!BB61</f>
        <v>0.67358697999999995</v>
      </c>
      <c r="BC22" s="15">
        <f>'Master-National Baseline Data'!BC61</f>
        <v>0.79136446000000005</v>
      </c>
      <c r="BD22" s="15">
        <f>'Master-National Baseline Data'!BD61</f>
        <v>0.5555542</v>
      </c>
      <c r="BE22" s="15">
        <f>'Master-National Baseline Data'!BE61</f>
        <v>0.18527954999999999</v>
      </c>
      <c r="BF22" s="15">
        <f>'Master-National Baseline Data'!BF61</f>
        <v>6.7532140000000004E-2</v>
      </c>
      <c r="BG22" s="15">
        <f>'Master-National Baseline Data'!BG61</f>
        <v>64.580299999999994</v>
      </c>
      <c r="BH22" s="15">
        <f>'Master-National Baseline Data'!BH61</f>
        <v>1848</v>
      </c>
      <c r="BI22" s="15">
        <f>'Master-National Baseline Data'!BI61</f>
        <v>-5.4115100000000002E-4</v>
      </c>
      <c r="BJ22" s="15">
        <f>'Master-National Baseline Data'!BJ61</f>
        <v>6.5083999999999997E-4</v>
      </c>
      <c r="BK22" s="15">
        <f>'Master-National Baseline Data'!BK61</f>
        <v>11.3826</v>
      </c>
      <c r="BL22" s="15">
        <f>'Master-National Baseline Data'!BL61</f>
        <v>132.44200000000001</v>
      </c>
      <c r="BM22" s="15">
        <f>'Master-National Baseline Data'!BM61</f>
        <v>-1.5572800000000001E-3</v>
      </c>
      <c r="BN22" s="15">
        <f>'Master-National Baseline Data'!BN61</f>
        <v>17.82</v>
      </c>
      <c r="BO22" s="15">
        <f>'Master-National Baseline Data'!BO61</f>
        <v>80.06</v>
      </c>
      <c r="BP22" s="15">
        <f>'Master-National Baseline Data'!BP61</f>
        <v>960.72</v>
      </c>
      <c r="BQ22" s="15">
        <f>'Master-National Baseline Data'!BQ61</f>
        <v>114.69</v>
      </c>
      <c r="BR22" s="15">
        <f>'Master-National Baseline Data'!BR61</f>
        <v>1376.28</v>
      </c>
      <c r="BS22" s="15">
        <f>'Master-National Baseline Data'!BS61</f>
        <v>1.4325505870597051</v>
      </c>
      <c r="BT22" s="15">
        <f>'Master-National Baseline Data'!BT61</f>
        <v>11.81</v>
      </c>
      <c r="BU22" s="15">
        <f>'Master-National Baseline Data'!BU61</f>
        <v>5.96</v>
      </c>
      <c r="BV22" s="15">
        <f>'Master-National Baseline Data'!BV61</f>
        <v>12.06</v>
      </c>
      <c r="BW22" s="15">
        <f>'Master-National Baseline Data'!BW61</f>
        <v>320</v>
      </c>
      <c r="BX22" s="15">
        <f>'Master-National Baseline Data'!BX61</f>
        <v>188</v>
      </c>
      <c r="BY22" s="15">
        <f>'Master-National Baseline Data'!BY61</f>
        <v>17.8</v>
      </c>
      <c r="BZ22" s="15" t="str">
        <f>'Master-National Baseline Data'!BZ61</f>
        <v>Subhumid</v>
      </c>
      <c r="CA22" s="15">
        <f>'Master-National Baseline Data'!CA61</f>
        <v>0.77</v>
      </c>
      <c r="CB22" s="15">
        <f>'Master-National Baseline Data'!CB61</f>
        <v>4.1103053093000002</v>
      </c>
      <c r="CC22" s="15">
        <f>'Master-National Baseline Data'!CC61</f>
        <v>1513</v>
      </c>
      <c r="CD22" s="15">
        <f>'Master-National Baseline Data'!CD61</f>
        <v>1513</v>
      </c>
      <c r="CE22" s="15">
        <f>'Master-National Baseline Data'!CE61</f>
        <v>2074</v>
      </c>
      <c r="CF22" s="15" t="str">
        <f>'Master-National Baseline Data'!CF61</f>
        <v>NPP Precipitation limited</v>
      </c>
      <c r="CG22" s="15">
        <f>'Master-National Baseline Data'!CG61</f>
        <v>1</v>
      </c>
      <c r="CH22" s="15">
        <f>'Master-National Baseline Data'!CH61</f>
        <v>0</v>
      </c>
      <c r="CI22" s="15" t="str">
        <f>'Master-National Baseline Data'!CI61</f>
        <v>Subtropical subhumid dry forest</v>
      </c>
      <c r="CJ22" s="15" t="str">
        <f>'Master-National Baseline Data'!CJ61</f>
        <v>Warm temperate dry winter warm summer</v>
      </c>
      <c r="CK22" s="15" t="str">
        <f>'Master-National Baseline Data'!CK61</f>
        <v>Steppe</v>
      </c>
      <c r="CL22" s="15" t="str">
        <f>'Master-National Baseline Data'!CL61</f>
        <v>19 Jun - 4 Oct</v>
      </c>
      <c r="CM22" s="15" t="str">
        <f>'Master-National Baseline Data'!CM61</f>
        <v>Almost no roots</v>
      </c>
      <c r="CN22" s="15" t="str">
        <f>'Master-National Baseline Data'!CN61</f>
        <v>Light grey to reddish yellow</v>
      </c>
      <c r="CO22" s="16">
        <f>'Master-National Baseline Data'!CO61</f>
        <v>1.7554926921263601</v>
      </c>
      <c r="CP22" s="16">
        <f>'Master-National Baseline Data'!CP61</f>
        <v>32.290184921763867</v>
      </c>
      <c r="CQ22" s="16">
        <f>'Master-National Baseline Data'!CQ61</f>
        <v>41.749644381223327</v>
      </c>
      <c r="CR22" s="16">
        <f>'Master-National Baseline Data'!CR61</f>
        <v>25.960170697012813</v>
      </c>
      <c r="CS22" s="17" t="str">
        <f>'Master-National Baseline Data'!CS61</f>
        <v>loam</v>
      </c>
      <c r="CT22" s="17" t="str">
        <f>'Master-National Baseline Data'!CT61</f>
        <v>Well drained</v>
      </c>
      <c r="CU22" s="16">
        <f>'Master-National Baseline Data'!CU61</f>
        <v>0.1597512104641238</v>
      </c>
      <c r="CV22" s="16">
        <f>'Master-National Baseline Data'!CV61</f>
        <v>0.3453837597330367</v>
      </c>
      <c r="CW22" s="16">
        <f>'Master-National Baseline Data'!CW61</f>
        <v>0.1856325492689129</v>
      </c>
      <c r="CX22" s="16">
        <f>'Master-National Baseline Data'!CX61</f>
        <v>9.6407457935425445</v>
      </c>
      <c r="CY22" s="16">
        <f>'Master-National Baseline Data'!CY61</f>
        <v>6.9269999999999996</v>
      </c>
      <c r="CZ22" s="15">
        <f>'Master-National Baseline Data'!CZ61</f>
        <v>0</v>
      </c>
      <c r="DA22" s="15">
        <f>'Master-National Baseline Data'!DA61</f>
        <v>6.5</v>
      </c>
      <c r="DB22" s="15">
        <f>'Master-National Baseline Data'!DB61</f>
        <v>-0.4269999999999996</v>
      </c>
      <c r="DC22" s="15" t="str">
        <f>'Master-National Baseline Data'!DC61</f>
        <v>No LR</v>
      </c>
      <c r="DD22" s="16">
        <f>'Master-National Baseline Data'!DD61</f>
        <v>2.88173125314542</v>
      </c>
      <c r="DE22" s="16">
        <f>'Master-National Baseline Data'!DE61</f>
        <v>1.1872118772017899</v>
      </c>
      <c r="DF22" s="16">
        <f>'Master-National Baseline Data'!DF61</f>
        <v>0.73885600566863996</v>
      </c>
      <c r="DG22" s="16">
        <f>'Master-National Baseline Data'!DG61</f>
        <v>0</v>
      </c>
      <c r="DH22" s="16">
        <f>'Master-National Baseline Data'!DH61</f>
        <v>0.73885600566863996</v>
      </c>
      <c r="DI22" s="16">
        <f>'Master-National Baseline Data'!DI61</f>
        <v>7.3885600566863996</v>
      </c>
      <c r="DJ22" s="16">
        <f>'Master-National Baseline Data'!DJ61</f>
        <v>0</v>
      </c>
      <c r="DK22" s="16">
        <f>'Master-National Baseline Data'!DK61</f>
        <v>7.3885600566863996</v>
      </c>
      <c r="DL22" s="16">
        <f>'Master-National Baseline Data'!DL61</f>
        <v>19.45584477727455</v>
      </c>
      <c r="DM22" s="16">
        <f>'Master-National Baseline Data'!DM61</f>
        <v>0</v>
      </c>
      <c r="DN22" s="16">
        <f>'Master-National Baseline Data'!DN61</f>
        <v>0</v>
      </c>
      <c r="DO22" s="16">
        <f>'Master-National Baseline Data'!DO61</f>
        <v>19.45584477727455</v>
      </c>
      <c r="DP22" s="16">
        <f>'Master-National Baseline Data'!DP61</f>
        <v>71.338097516673344</v>
      </c>
      <c r="DQ22" s="16">
        <f>'Master-National Baseline Data'!DQ61</f>
        <v>0</v>
      </c>
      <c r="DR22" s="16">
        <f>'Master-National Baseline Data'!DR61</f>
        <v>0</v>
      </c>
      <c r="DS22" s="16">
        <f>'Master-National Baseline Data'!DS61</f>
        <v>71.338097516673344</v>
      </c>
      <c r="DT22" s="16">
        <f>'Master-National Baseline Data'!DT61</f>
        <v>4.9576389789600002E-2</v>
      </c>
      <c r="DU22" s="16">
        <f>'Master-National Baseline Data'!DU61</f>
        <v>0.49576389789600001</v>
      </c>
      <c r="DV22" s="16">
        <f>'Master-National Baseline Data'!DV61</f>
        <v>14.90338463136005</v>
      </c>
      <c r="DW22" s="16">
        <f>'Master-National Baseline Data'!DW61</f>
        <v>95.24522119060623</v>
      </c>
      <c r="DX22" s="16">
        <f>'Master-National Baseline Data'!DX61</f>
        <v>0.98533042053522668</v>
      </c>
      <c r="DY22" s="16">
        <f>'Master-National Baseline Data'!DY61</f>
        <v>964.69688694702359</v>
      </c>
      <c r="DZ22" s="16">
        <f>'Master-National Baseline Data'!DZ61</f>
        <v>2.2712179137083561</v>
      </c>
      <c r="EA22" s="16">
        <f>'Master-National Baseline Data'!EA61</f>
        <v>1.4871764063353359</v>
      </c>
      <c r="EB22" s="16">
        <f>'Master-National Baseline Data'!EB61</f>
        <v>162.32004369197162</v>
      </c>
      <c r="EC22" s="16">
        <f>'Master-National Baseline Data'!EC61</f>
        <v>204.35008192244675</v>
      </c>
      <c r="ED22" s="16">
        <f>'Master-National Baseline Data'!ED61</f>
        <v>295.27034407427635</v>
      </c>
      <c r="EE22" s="16">
        <f>'Master-National Baseline Data'!EE61</f>
        <v>69.164391043145827</v>
      </c>
      <c r="EF22" s="16">
        <f>'Master-National Baseline Data'!EF61</f>
        <v>257.6340797378482</v>
      </c>
      <c r="EG22" s="16">
        <f>'Master-National Baseline Data'!EG61</f>
        <v>9.8988530857454951</v>
      </c>
      <c r="EH22" s="16">
        <f>'Master-National Baseline Data'!EH61</f>
        <v>6.0796286182413981</v>
      </c>
      <c r="EI22" s="16">
        <f>'Master-National Baseline Data'!EI61</f>
        <v>6.3397050791916998</v>
      </c>
      <c r="EJ22" s="16">
        <f>'Master-National Baseline Data'!EJ61</f>
        <v>0.97815401419989079</v>
      </c>
      <c r="EK22" s="16">
        <f>'Master-National Baseline Data'!EK61</f>
        <v>4.8234844347351178</v>
      </c>
      <c r="EL22" s="16">
        <f>'Master-National Baseline Data'!EL61</f>
        <v>0.52397456903191475</v>
      </c>
      <c r="EM22" s="16">
        <f>'Master-National Baseline Data'!EM61</f>
        <v>2.4605862006189696</v>
      </c>
      <c r="EN22" s="16">
        <f>'Master-National Baseline Data'!EN61</f>
        <v>1.120148172773253</v>
      </c>
      <c r="EO22" s="16">
        <f>'Master-National Baseline Data'!EO61</f>
        <v>9.8806455890653169</v>
      </c>
      <c r="EP22" s="16">
        <f>'Master-National Baseline Data'!EP61</f>
        <v>90.360425305001129</v>
      </c>
      <c r="EQ22" s="15">
        <f>'Master-National Baseline Data'!EQ61</f>
        <v>65</v>
      </c>
      <c r="ER22" s="18">
        <f>'Master-National Baseline Data'!ER61</f>
        <v>1.6305603333333301</v>
      </c>
      <c r="ES22" s="18">
        <f>'Master-National Baseline Data'!ES61</f>
        <v>33.579076333333603</v>
      </c>
      <c r="ET22" s="18">
        <f>'Master-National Baseline Data'!ET61</f>
        <v>39.949584333333398</v>
      </c>
      <c r="EU22" s="18">
        <f>'Master-National Baseline Data'!EU61</f>
        <v>25.601500666666499</v>
      </c>
      <c r="EV22" s="18">
        <f>'Master-National Baseline Data'!EV61</f>
        <v>0.16577233333333299</v>
      </c>
      <c r="EW22" s="18">
        <f>'Master-National Baseline Data'!EW61</f>
        <v>0.35412399999999999</v>
      </c>
      <c r="EX22" s="18">
        <f>'Master-National Baseline Data'!EX61</f>
        <v>0.18557933333333301</v>
      </c>
      <c r="EY22" s="18">
        <f>'Master-National Baseline Data'!EY61</f>
        <v>7.6519176666666597</v>
      </c>
      <c r="EZ22" s="18">
        <f>'Master-National Baseline Data'!EZ61</f>
        <v>6.8802459999999899</v>
      </c>
      <c r="FA22" s="18">
        <f>'Master-National Baseline Data'!FA61</f>
        <v>3.4105960000000102</v>
      </c>
      <c r="FB22" s="18">
        <f>'Master-National Baseline Data'!FB61</f>
        <v>1.7727059999999999</v>
      </c>
      <c r="FC22" s="18">
        <f>'Master-National Baseline Data'!FC61</f>
        <v>1.36518933333333</v>
      </c>
      <c r="FD22" s="18">
        <f>'Master-National Baseline Data'!FD61</f>
        <v>13.6518933333333</v>
      </c>
      <c r="FE22" s="18">
        <f>'Master-National Baseline Data'!FE61</f>
        <v>9.7458666666666499E-2</v>
      </c>
      <c r="FF22" s="18">
        <f>'Master-National Baseline Data'!FF61</f>
        <v>0.97458666666666494</v>
      </c>
      <c r="FG22" s="18">
        <f>'Master-National Baseline Data'!FG61</f>
        <v>14.00788026376993</v>
      </c>
      <c r="FH22" s="18">
        <f>'Master-National Baseline Data'!FH61</f>
        <v>106.184216333333</v>
      </c>
      <c r="FI22" s="18">
        <f>'Master-National Baseline Data'!FI61</f>
        <v>5.03431933333332</v>
      </c>
      <c r="FJ22" s="18">
        <f>'Master-National Baseline Data'!FJ61</f>
        <v>1228.8432583333299</v>
      </c>
      <c r="FK22" s="18">
        <f>'Master-National Baseline Data'!FK61</f>
        <v>2.6430743333333302</v>
      </c>
      <c r="FL22" s="18">
        <f>'Master-National Baseline Data'!FL61</f>
        <v>3.74895633333333</v>
      </c>
      <c r="FM22" s="18">
        <f>'Master-National Baseline Data'!FM61</f>
        <v>163.228567666667</v>
      </c>
      <c r="FN22" s="18">
        <f>'Master-National Baseline Data'!FN61</f>
        <v>264.94526100000098</v>
      </c>
      <c r="FO22" s="18">
        <f>'Master-National Baseline Data'!FO61</f>
        <v>379.542751333333</v>
      </c>
      <c r="FP22" s="18">
        <f>'Master-National Baseline Data'!FP61</f>
        <v>86.038832666666707</v>
      </c>
      <c r="FQ22" s="18">
        <f>'Master-National Baseline Data'!FQ61</f>
        <v>259.26061166666699</v>
      </c>
      <c r="FR22" s="18">
        <f>'Master-National Baseline Data'!FR61</f>
        <v>7.5747350000000102</v>
      </c>
      <c r="FS22" s="18">
        <f>'Master-National Baseline Data'!FS61</f>
        <v>10.7079983333333</v>
      </c>
      <c r="FT22" s="18">
        <f>'Master-National Baseline Data'!FT61</f>
        <v>9.0815079999999995</v>
      </c>
      <c r="FU22" s="18">
        <f>'Master-National Baseline Data'!FU61</f>
        <v>2.33352433333333</v>
      </c>
      <c r="FV22" s="18">
        <f>'Master-National Baseline Data'!FV61</f>
        <v>6.0146713333333404</v>
      </c>
      <c r="FW22" s="18">
        <f>'Master-National Baseline Data'!FW61</f>
        <v>0.65503900000000004</v>
      </c>
      <c r="FX22" s="18">
        <f>'Master-National Baseline Data'!FX61</f>
        <v>3.1754859999999998</v>
      </c>
      <c r="FY22" s="18">
        <f>'Master-National Baseline Data'!FY61</f>
        <v>1.1323000000000001</v>
      </c>
      <c r="FZ22" s="18">
        <f>'Master-National Baseline Data'!FZ61</f>
        <v>11.7956966666667</v>
      </c>
      <c r="GA22" s="47">
        <f>'Master-National Baseline Data'!GA61</f>
        <v>91.309847000000005</v>
      </c>
      <c r="GB22" s="54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</row>
    <row r="23" spans="1:199" x14ac:dyDescent="0.2">
      <c r="A23" s="73"/>
      <c r="B23" s="67">
        <f>'Master-National Baseline Data'!B62</f>
        <v>203</v>
      </c>
      <c r="C23" s="13" t="str">
        <f>'Master-National Baseline Data'!C62</f>
        <v>202S</v>
      </c>
      <c r="D23" s="13"/>
      <c r="E23" s="13" t="str">
        <f>'Master-National Baseline Data'!E62</f>
        <v>019</v>
      </c>
      <c r="F23" s="13" t="str">
        <f>'Master-National Baseline Data'!F62</f>
        <v xml:space="preserve">Cereal system Woina Dega: Dry zone </v>
      </c>
      <c r="G23" s="13" t="str">
        <f>'Master-National Baseline Data'!G62</f>
        <v>Amhara</v>
      </c>
      <c r="H23" s="13" t="str">
        <f>'Master-National Baseline Data'!H62</f>
        <v>North Wollo</v>
      </c>
      <c r="I23" s="13" t="str">
        <f>'Master-National Baseline Data'!I62</f>
        <v xml:space="preserve">Habru </v>
      </c>
      <c r="J23" s="13" t="str">
        <f>'Master-National Baseline Data'!J62</f>
        <v>Geradu (04)</v>
      </c>
      <c r="K23" s="13" t="str">
        <f>'Master-National Baseline Data'!K62</f>
        <v>Sefed Amba</v>
      </c>
      <c r="L23" s="13" t="str">
        <f>'Master-National Baseline Data'!L62</f>
        <v>Sefed Amba</v>
      </c>
      <c r="M23" s="13" t="str">
        <f>'Master-National Baseline Data'!M62</f>
        <v>Am-Ha-Ge-SA</v>
      </c>
      <c r="N23" s="13" t="str">
        <f>'Master-National Baseline Data'!N62</f>
        <v>Business as usual</v>
      </c>
      <c r="O23" s="13" t="str">
        <f>'Master-National Baseline Data'!O62</f>
        <v>Overgrazing, wind and water erosion, low soil fertility and degraded woodland, construction and fire wood removal</v>
      </c>
      <c r="P23" s="13" t="str">
        <f>'Master-National Baseline Data'!P62</f>
        <v>Degraded woodland</v>
      </c>
      <c r="Q23" s="13" t="str">
        <f>'Master-National Baseline Data'!Q62</f>
        <v>No intervention</v>
      </c>
      <c r="R23" s="13" t="str">
        <f>'Master-National Baseline Data'!R62</f>
        <v xml:space="preserve">No Integrated soil and water conservation and permanent enclosure </v>
      </c>
      <c r="S23" s="13" t="str">
        <f>'Master-National Baseline Data'!S62</f>
        <v>Woodland</v>
      </c>
      <c r="T23" s="13" t="str">
        <f>'Master-National Baseline Data'!T62</f>
        <v>NI</v>
      </c>
      <c r="U23" s="13" t="str">
        <f>'Master-National Baseline Data'!U62</f>
        <v>NI</v>
      </c>
      <c r="V23" s="13" t="str">
        <f>'Master-National Baseline Data'!V62</f>
        <v>NI</v>
      </c>
      <c r="W23" s="14">
        <f>'Master-National Baseline Data'!W62</f>
        <v>2013</v>
      </c>
      <c r="X23" s="14">
        <f>'Master-National Baseline Data'!X62</f>
        <v>0</v>
      </c>
      <c r="Y23" s="15" t="str">
        <f>'Master-National Baseline Data'!Y62</f>
        <v>NI_0</v>
      </c>
      <c r="Z23" s="15" t="str">
        <f>'Master-National Baseline Data'!Z62</f>
        <v>No physical measure</v>
      </c>
      <c r="AA23" s="15" t="str">
        <f>'Master-National Baseline Data'!AA62</f>
        <v>No biological measure</v>
      </c>
      <c r="AB23" s="15" t="str">
        <f>'Master-National Baseline Data'!AB62</f>
        <v>Acacia-Eucalyptus-Gravillia</v>
      </c>
      <c r="AC23" s="15" t="str">
        <f>'Master-National Baseline Data'!AC62</f>
        <v>Andropogon-Cynodon-Pennisetum-Themeda</v>
      </c>
      <c r="AD23" s="15" t="str">
        <f>'Master-National Baseline Data'!AD62</f>
        <v>Sorghum, teff, maize, fruits and vegetables</v>
      </c>
      <c r="AE23" s="15" t="str">
        <f>'Master-National Baseline Data'!AE62</f>
        <v>None</v>
      </c>
      <c r="AF23" s="15" t="str">
        <f>'Master-National Baseline Data'!AF62</f>
        <v>Very sparse</v>
      </c>
      <c r="AG23" s="15" t="str">
        <f>'Master-National Baseline Data'!AG62</f>
        <v>Shoats and cattle</v>
      </c>
      <c r="AH23" s="15" t="str">
        <f>'Master-National Baseline Data'!AH62</f>
        <v>Surface sample</v>
      </c>
      <c r="AI23" s="15" t="str">
        <f>'Master-National Baseline Data'!AI62</f>
        <v>AM-HB-GS-ISWM-C1-2 0-15cm</v>
      </c>
      <c r="AJ23" s="15">
        <f>'Master-National Baseline Data'!AJ62</f>
        <v>0</v>
      </c>
      <c r="AK23" s="15" t="str">
        <f>'Master-National Baseline Data'!AK62</f>
        <v>0-15</v>
      </c>
      <c r="AL23" s="15">
        <f>'Master-National Baseline Data'!AL62</f>
        <v>15</v>
      </c>
      <c r="AM23" s="15" t="str">
        <f>'Master-National Baseline Data'!AM62</f>
        <v>WC</v>
      </c>
      <c r="AN23" s="15" t="str">
        <f>'Master-National Baseline Data'!AN62</f>
        <v>WC</v>
      </c>
      <c r="AO23" s="15">
        <f>'Master-National Baseline Data'!AO62</f>
        <v>0</v>
      </c>
      <c r="AP23" s="15">
        <f>'Master-National Baseline Data'!AP62</f>
        <v>568700.61</v>
      </c>
      <c r="AQ23" s="15">
        <f>'Master-National Baseline Data'!AQ62</f>
        <v>1299858.73</v>
      </c>
      <c r="AR23" s="15">
        <f>'Master-National Baseline Data'!AR62</f>
        <v>11.757889</v>
      </c>
      <c r="AS23" s="15">
        <f>'Master-National Baseline Data'!AS62</f>
        <v>39.630527999999998</v>
      </c>
      <c r="AT23" s="15" t="str">
        <f>'Master-National Baseline Data'!AT62</f>
        <v>11°45'28.40"</v>
      </c>
      <c r="AU23" s="15" t="str">
        <f>'Master-National Baseline Data'!AU62</f>
        <v>39°37'49.90"</v>
      </c>
      <c r="AV23" s="15">
        <f>'Master-National Baseline Data'!AV62</f>
        <v>1525479.0591931001</v>
      </c>
      <c r="AW23" s="15">
        <f>'Master-National Baseline Data'!AW62</f>
        <v>1378006.9392289801</v>
      </c>
      <c r="AX23" s="15">
        <f>'Master-National Baseline Data'!AX62</f>
        <v>1868</v>
      </c>
      <c r="AY23" s="15">
        <f>'Master-National Baseline Data'!AY62</f>
        <v>1870</v>
      </c>
      <c r="AZ23" s="15">
        <f>'Master-National Baseline Data'!AZ62</f>
        <v>0.28061090999999999</v>
      </c>
      <c r="BA23" s="15">
        <f>'Master-National Baseline Data'!BA62</f>
        <v>0.50276242000000004</v>
      </c>
      <c r="BB23" s="15">
        <f>'Master-National Baseline Data'!BB62</f>
        <v>0.67358697999999995</v>
      </c>
      <c r="BC23" s="15">
        <f>'Master-National Baseline Data'!BC62</f>
        <v>0.79136446000000005</v>
      </c>
      <c r="BD23" s="15">
        <f>'Master-National Baseline Data'!BD62</f>
        <v>0.5555542</v>
      </c>
      <c r="BE23" s="15">
        <f>'Master-National Baseline Data'!BE62</f>
        <v>0.18527954999999999</v>
      </c>
      <c r="BF23" s="15">
        <f>'Master-National Baseline Data'!BF62</f>
        <v>6.7532140000000004E-2</v>
      </c>
      <c r="BG23" s="15">
        <f>'Master-National Baseline Data'!BG62</f>
        <v>64.580299999999994</v>
      </c>
      <c r="BH23" s="15">
        <f>'Master-National Baseline Data'!BH62</f>
        <v>1848</v>
      </c>
      <c r="BI23" s="15">
        <f>'Master-National Baseline Data'!BI62</f>
        <v>-5.4115100000000002E-4</v>
      </c>
      <c r="BJ23" s="15">
        <f>'Master-National Baseline Data'!BJ62</f>
        <v>6.5083999999999997E-4</v>
      </c>
      <c r="BK23" s="15">
        <f>'Master-National Baseline Data'!BK62</f>
        <v>11.3826</v>
      </c>
      <c r="BL23" s="15">
        <f>'Master-National Baseline Data'!BL62</f>
        <v>132.44200000000001</v>
      </c>
      <c r="BM23" s="15">
        <f>'Master-National Baseline Data'!BM62</f>
        <v>-1.5572800000000001E-3</v>
      </c>
      <c r="BN23" s="15">
        <f>'Master-National Baseline Data'!BN62</f>
        <v>17.82</v>
      </c>
      <c r="BO23" s="15">
        <f>'Master-National Baseline Data'!BO62</f>
        <v>80.06</v>
      </c>
      <c r="BP23" s="15">
        <f>'Master-National Baseline Data'!BP62</f>
        <v>960.72</v>
      </c>
      <c r="BQ23" s="15">
        <f>'Master-National Baseline Data'!BQ62</f>
        <v>114.69</v>
      </c>
      <c r="BR23" s="15">
        <f>'Master-National Baseline Data'!BR62</f>
        <v>1376.28</v>
      </c>
      <c r="BS23" s="15">
        <f>'Master-National Baseline Data'!BS62</f>
        <v>1.4325505870597051</v>
      </c>
      <c r="BT23" s="15">
        <f>'Master-National Baseline Data'!BT62</f>
        <v>11.81</v>
      </c>
      <c r="BU23" s="15">
        <f>'Master-National Baseline Data'!BU62</f>
        <v>5.96</v>
      </c>
      <c r="BV23" s="15">
        <f>'Master-National Baseline Data'!BV62</f>
        <v>12.06</v>
      </c>
      <c r="BW23" s="15">
        <f>'Master-National Baseline Data'!BW62</f>
        <v>320</v>
      </c>
      <c r="BX23" s="15">
        <f>'Master-National Baseline Data'!BX62</f>
        <v>188</v>
      </c>
      <c r="BY23" s="15">
        <f>'Master-National Baseline Data'!BY62</f>
        <v>17.8</v>
      </c>
      <c r="BZ23" s="15" t="str">
        <f>'Master-National Baseline Data'!BZ62</f>
        <v>Subhumid</v>
      </c>
      <c r="CA23" s="15">
        <f>'Master-National Baseline Data'!CA62</f>
        <v>0.77</v>
      </c>
      <c r="CB23" s="15">
        <f>'Master-National Baseline Data'!CB62</f>
        <v>4.1103053093000002</v>
      </c>
      <c r="CC23" s="15">
        <f>'Master-National Baseline Data'!CC62</f>
        <v>1513</v>
      </c>
      <c r="CD23" s="15">
        <f>'Master-National Baseline Data'!CD62</f>
        <v>1513</v>
      </c>
      <c r="CE23" s="15">
        <f>'Master-National Baseline Data'!CE62</f>
        <v>2074</v>
      </c>
      <c r="CF23" s="15" t="str">
        <f>'Master-National Baseline Data'!CF62</f>
        <v>NPP Precipitation limited</v>
      </c>
      <c r="CG23" s="15">
        <f>'Master-National Baseline Data'!CG62</f>
        <v>1</v>
      </c>
      <c r="CH23" s="15">
        <f>'Master-National Baseline Data'!CH62</f>
        <v>0</v>
      </c>
      <c r="CI23" s="15" t="str">
        <f>'Master-National Baseline Data'!CI62</f>
        <v>Subtropical subhumid dry forest</v>
      </c>
      <c r="CJ23" s="15" t="str">
        <f>'Master-National Baseline Data'!CJ62</f>
        <v>Warm temperate dry winter warm summer</v>
      </c>
      <c r="CK23" s="15" t="str">
        <f>'Master-National Baseline Data'!CK62</f>
        <v>Steppe</v>
      </c>
      <c r="CL23" s="15" t="str">
        <f>'Master-National Baseline Data'!CL62</f>
        <v>19 Jun - 4 Oct</v>
      </c>
      <c r="CM23" s="15" t="str">
        <f>'Master-National Baseline Data'!CM62</f>
        <v>Almost no roots</v>
      </c>
      <c r="CN23" s="15" t="str">
        <f>'Master-National Baseline Data'!CN62</f>
        <v>Light grey to reddish yellow</v>
      </c>
      <c r="CO23" s="16">
        <f>'Master-National Baseline Data'!CO62</f>
        <v>1.671772</v>
      </c>
      <c r="CP23" s="16">
        <f>'Master-National Baseline Data'!CP62</f>
        <v>34.111959173327989</v>
      </c>
      <c r="CQ23" s="16">
        <f>'Master-National Baseline Data'!CQ62</f>
        <v>41.291949985513476</v>
      </c>
      <c r="CR23" s="16">
        <f>'Master-National Baseline Data'!CR62</f>
        <v>24.596090841158539</v>
      </c>
      <c r="CS23" s="17" t="str">
        <f>'Master-National Baseline Data'!CS62</f>
        <v>loam</v>
      </c>
      <c r="CT23" s="17" t="str">
        <f>'Master-National Baseline Data'!CT62</f>
        <v>Well drained</v>
      </c>
      <c r="CU23" s="16">
        <f>'Master-National Baseline Data'!CU62</f>
        <v>0.1690741345779852</v>
      </c>
      <c r="CV23" s="16">
        <f>'Master-National Baseline Data'!CV62</f>
        <v>0.32426666666666665</v>
      </c>
      <c r="CW23" s="16">
        <f>'Master-National Baseline Data'!CW62</f>
        <v>0.15519253208868145</v>
      </c>
      <c r="CX23" s="16">
        <f>'Master-National Baseline Data'!CX62</f>
        <v>7.2076155938349862</v>
      </c>
      <c r="CY23" s="16">
        <f>'Master-National Baseline Data'!CY62</f>
        <v>7.1139999999999999</v>
      </c>
      <c r="CZ23" s="15">
        <f>'Master-National Baseline Data'!CZ62</f>
        <v>0</v>
      </c>
      <c r="DA23" s="15">
        <f>'Master-National Baseline Data'!DA62</f>
        <v>6.5</v>
      </c>
      <c r="DB23" s="15">
        <f>'Master-National Baseline Data'!DB62</f>
        <v>-0.61399999999999988</v>
      </c>
      <c r="DC23" s="15" t="str">
        <f>'Master-National Baseline Data'!DC62</f>
        <v>No LR</v>
      </c>
      <c r="DD23" s="16">
        <f>'Master-National Baseline Data'!DD62</f>
        <v>2.0317537860283599</v>
      </c>
      <c r="DE23" s="16">
        <f>'Master-National Baseline Data'!DE62</f>
        <v>1.29222765021985</v>
      </c>
      <c r="DF23" s="16">
        <f>'Master-National Baseline Data'!DF62</f>
        <v>0.83037490844726003</v>
      </c>
      <c r="DG23" s="16">
        <f>'Master-National Baseline Data'!DG62</f>
        <v>0</v>
      </c>
      <c r="DH23" s="16">
        <f>'Master-National Baseline Data'!DH62</f>
        <v>0.83037490844726003</v>
      </c>
      <c r="DI23" s="16">
        <f>'Master-National Baseline Data'!DI62</f>
        <v>8.3037490844725994</v>
      </c>
      <c r="DJ23" s="16">
        <f>'Master-National Baseline Data'!DJ62</f>
        <v>0</v>
      </c>
      <c r="DK23" s="16">
        <f>'Master-National Baseline Data'!DK62</f>
        <v>8.3037490844725994</v>
      </c>
      <c r="DL23" s="16">
        <f>'Master-National Baseline Data'!DL62</f>
        <v>20.822962821670391</v>
      </c>
      <c r="DM23" s="16">
        <f>'Master-National Baseline Data'!DM62</f>
        <v>0</v>
      </c>
      <c r="DN23" s="16">
        <f>'Master-National Baseline Data'!DN62</f>
        <v>0</v>
      </c>
      <c r="DO23" s="16">
        <f>'Master-National Baseline Data'!DO62</f>
        <v>20.822962821670391</v>
      </c>
      <c r="DP23" s="16">
        <f>'Master-National Baseline Data'!DP62</f>
        <v>76.350863679458101</v>
      </c>
      <c r="DQ23" s="16">
        <f>'Master-National Baseline Data'!DQ62</f>
        <v>0</v>
      </c>
      <c r="DR23" s="16">
        <f>'Master-National Baseline Data'!DR62</f>
        <v>0</v>
      </c>
      <c r="DS23" s="16">
        <f>'Master-National Baseline Data'!DS62</f>
        <v>76.350863679458101</v>
      </c>
      <c r="DT23" s="16">
        <f>'Master-National Baseline Data'!DT62</f>
        <v>6.1025556933879802E-2</v>
      </c>
      <c r="DU23" s="16">
        <f>'Master-National Baseline Data'!DU62</f>
        <v>0.61025556933879799</v>
      </c>
      <c r="DV23" s="16">
        <f>'Master-National Baseline Data'!DV62</f>
        <v>13.607002543982642</v>
      </c>
      <c r="DW23" s="16">
        <f>'Master-National Baseline Data'!DW62</f>
        <v>45.100478468899531</v>
      </c>
      <c r="DX23" s="16">
        <f>'Master-National Baseline Data'!DX62</f>
        <v>0.69934754240974339</v>
      </c>
      <c r="DY23" s="16">
        <f>'Master-National Baseline Data'!DY62</f>
        <v>774.2844715093521</v>
      </c>
      <c r="DZ23" s="16">
        <f>'Master-National Baseline Data'!DZ62</f>
        <v>2.6483688560243586</v>
      </c>
      <c r="EA23" s="16">
        <f>'Master-National Baseline Data'!EA62</f>
        <v>1.1344062635928664</v>
      </c>
      <c r="EB23" s="16">
        <f>'Master-National Baseline Data'!EB62</f>
        <v>141.71813832100915</v>
      </c>
      <c r="EC23" s="16">
        <f>'Master-National Baseline Data'!EC62</f>
        <v>165.39451935624189</v>
      </c>
      <c r="ED23" s="16">
        <f>'Master-National Baseline Data'!ED62</f>
        <v>202.60983036102655</v>
      </c>
      <c r="EE23" s="16">
        <f>'Master-National Baseline Data'!EE62</f>
        <v>41.344932579382345</v>
      </c>
      <c r="EF23" s="16">
        <f>'Master-National Baseline Data'!EF62</f>
        <v>209.33536320139189</v>
      </c>
      <c r="EG23" s="16">
        <f>'Master-National Baseline Data'!EG62</f>
        <v>5.1335363201391919</v>
      </c>
      <c r="EH23" s="16">
        <f>'Master-National Baseline Data'!EH62</f>
        <v>5.4335798173118759</v>
      </c>
      <c r="EI23" s="16">
        <f>'Master-National Baseline Data'!EI62</f>
        <v>2.722140060896042</v>
      </c>
      <c r="EJ23" s="16">
        <f>'Master-National Baseline Data'!EJ62</f>
        <v>0.12574162679425838</v>
      </c>
      <c r="EK23" s="16">
        <f>'Master-National Baseline Data'!EK62</f>
        <v>3.8714223575467606</v>
      </c>
      <c r="EL23" s="16">
        <f>'Master-National Baseline Data'!EL62</f>
        <v>0.42408851116985097</v>
      </c>
      <c r="EM23" s="16">
        <f>'Master-National Baseline Data'!EM62</f>
        <v>1.6884152530085546</v>
      </c>
      <c r="EN23" s="16">
        <f>'Master-National Baseline Data'!EN62</f>
        <v>0.91015375304952995</v>
      </c>
      <c r="EO23" s="16">
        <f>'Master-National Baseline Data'!EO62</f>
        <v>7.3450846594636907</v>
      </c>
      <c r="EP23" s="16">
        <f>'Master-National Baseline Data'!EP62</f>
        <v>93.859774180983706</v>
      </c>
      <c r="EQ23" s="15"/>
      <c r="ER23" s="18">
        <f>'Master-National Baseline Data'!ER62</f>
        <v>1.671772</v>
      </c>
      <c r="ES23" s="18">
        <f>'Master-National Baseline Data'!ES62</f>
        <v>34.019088000000302</v>
      </c>
      <c r="ET23" s="18">
        <f>'Master-National Baseline Data'!ET62</f>
        <v>41.179530999999997</v>
      </c>
      <c r="EU23" s="18">
        <f>'Master-National Baseline Data'!EU62</f>
        <v>24.5291269999999</v>
      </c>
      <c r="EV23" s="18">
        <f>'Master-National Baseline Data'!EV62</f>
        <v>0.160269666666667</v>
      </c>
      <c r="EW23" s="18">
        <f>'Master-National Baseline Data'!EW62</f>
        <v>0.31907166666666498</v>
      </c>
      <c r="EX23" s="18">
        <f>'Master-National Baseline Data'!EX62</f>
        <v>0.158278999999999</v>
      </c>
      <c r="EY23" s="18">
        <f>'Master-National Baseline Data'!EY62</f>
        <v>6.4965306666666596</v>
      </c>
      <c r="EZ23" s="18">
        <f>'Master-National Baseline Data'!EZ62</f>
        <v>7.03024100000001</v>
      </c>
      <c r="FA23" s="18">
        <f>'Master-National Baseline Data'!FA62</f>
        <v>2.6994433333333299</v>
      </c>
      <c r="FB23" s="18">
        <f>'Master-National Baseline Data'!FB62</f>
        <v>1.7719403333333299</v>
      </c>
      <c r="FC23" s="18">
        <f>'Master-National Baseline Data'!FC62</f>
        <v>1.0138389999999999</v>
      </c>
      <c r="FD23" s="18">
        <f>'Master-National Baseline Data'!FD62</f>
        <v>10.138389999999999</v>
      </c>
      <c r="FE23" s="18">
        <f>'Master-National Baseline Data'!FE62</f>
        <v>8.1469333333333394E-2</v>
      </c>
      <c r="FF23" s="18">
        <f>'Master-National Baseline Data'!FF62</f>
        <v>0.81469333333333394</v>
      </c>
      <c r="FG23" s="18">
        <f>'Master-National Baseline Data'!FG62</f>
        <v>12.444424896075406</v>
      </c>
      <c r="FH23" s="18">
        <f>'Master-National Baseline Data'!FH62</f>
        <v>88.464935333333102</v>
      </c>
      <c r="FI23" s="18">
        <f>'Master-National Baseline Data'!FI62</f>
        <v>3.0701126666666698</v>
      </c>
      <c r="FJ23" s="18">
        <f>'Master-National Baseline Data'!FJ62</f>
        <v>952.043788666669</v>
      </c>
      <c r="FK23" s="18">
        <f>'Master-National Baseline Data'!FK62</f>
        <v>3.7204503333333401</v>
      </c>
      <c r="FL23" s="18">
        <f>'Master-National Baseline Data'!FL62</f>
        <v>2.68178566666667</v>
      </c>
      <c r="FM23" s="18">
        <f>'Master-National Baseline Data'!FM62</f>
        <v>151.73823633333399</v>
      </c>
      <c r="FN23" s="18">
        <f>'Master-National Baseline Data'!FN62</f>
        <v>213.26516066666699</v>
      </c>
      <c r="FO23" s="18">
        <f>'Master-National Baseline Data'!FO62</f>
        <v>277.25164533333299</v>
      </c>
      <c r="FP23" s="18">
        <f>'Master-National Baseline Data'!FP62</f>
        <v>64.696341000000004</v>
      </c>
      <c r="FQ23" s="18">
        <f>'Master-National Baseline Data'!FQ62</f>
        <v>228.230996</v>
      </c>
      <c r="FR23" s="18">
        <f>'Master-National Baseline Data'!FR62</f>
        <v>5.2789306666666702</v>
      </c>
      <c r="FS23" s="18">
        <f>'Master-National Baseline Data'!FS62</f>
        <v>8.2126663333333205</v>
      </c>
      <c r="FT23" s="18">
        <f>'Master-National Baseline Data'!FT62</f>
        <v>6.31134333333332</v>
      </c>
      <c r="FU23" s="18">
        <f>'Master-National Baseline Data'!FU62</f>
        <v>1.1880966666666699</v>
      </c>
      <c r="FV23" s="18">
        <f>'Master-National Baseline Data'!FV62</f>
        <v>4.796627</v>
      </c>
      <c r="FW23" s="18">
        <f>'Master-National Baseline Data'!FW62</f>
        <v>0.54335133333333296</v>
      </c>
      <c r="FX23" s="18">
        <f>'Master-National Baseline Data'!FX62</f>
        <v>2.2504423333333401</v>
      </c>
      <c r="FY23" s="18">
        <f>'Master-National Baseline Data'!FY62</f>
        <v>0.99576033333333502</v>
      </c>
      <c r="FZ23" s="18">
        <f>'Master-National Baseline Data'!FZ62</f>
        <v>9.1596183333333308</v>
      </c>
      <c r="GA23" s="47">
        <f>'Master-National Baseline Data'!GA62</f>
        <v>93.081083333333495</v>
      </c>
      <c r="GB23" s="54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</row>
    <row r="24" spans="1:199" x14ac:dyDescent="0.2">
      <c r="A24" s="73"/>
      <c r="B24" s="67">
        <f>'Master-National Baseline Data'!B63</f>
        <v>204</v>
      </c>
      <c r="C24" s="13" t="str">
        <f>'Master-National Baseline Data'!C63</f>
        <v>203S</v>
      </c>
      <c r="D24" s="13"/>
      <c r="E24" s="13" t="str">
        <f>'Master-National Baseline Data'!E63</f>
        <v>019</v>
      </c>
      <c r="F24" s="13" t="str">
        <f>'Master-National Baseline Data'!F63</f>
        <v xml:space="preserve">Cereal system Woina Dega: Dry zone </v>
      </c>
      <c r="G24" s="13" t="str">
        <f>'Master-National Baseline Data'!G63</f>
        <v>Amhara</v>
      </c>
      <c r="H24" s="13" t="str">
        <f>'Master-National Baseline Data'!H63</f>
        <v>North Wollo</v>
      </c>
      <c r="I24" s="13" t="str">
        <f>'Master-National Baseline Data'!I63</f>
        <v xml:space="preserve">Habru </v>
      </c>
      <c r="J24" s="13" t="str">
        <f>'Master-National Baseline Data'!J63</f>
        <v>Geradu (04)</v>
      </c>
      <c r="K24" s="13" t="str">
        <f>'Master-National Baseline Data'!K63</f>
        <v>Sefed Amba</v>
      </c>
      <c r="L24" s="13" t="str">
        <f>'Master-National Baseline Data'!L63</f>
        <v>Sefed Amba</v>
      </c>
      <c r="M24" s="13" t="str">
        <f>'Master-National Baseline Data'!M63</f>
        <v>Am-Ha-Ge-SA</v>
      </c>
      <c r="N24" s="13" t="str">
        <f>'Master-National Baseline Data'!N63</f>
        <v>Business as usual</v>
      </c>
      <c r="O24" s="13" t="str">
        <f>'Master-National Baseline Data'!O63</f>
        <v>Overgrazing, wind and water erosion, low soil fertility and degraded woodland, construction and fire wood removal</v>
      </c>
      <c r="P24" s="13" t="str">
        <f>'Master-National Baseline Data'!P63</f>
        <v>Degraded woodland</v>
      </c>
      <c r="Q24" s="13" t="str">
        <f>'Master-National Baseline Data'!Q63</f>
        <v>No intervention</v>
      </c>
      <c r="R24" s="13" t="str">
        <f>'Master-National Baseline Data'!R63</f>
        <v xml:space="preserve">No Integrated soil and water conservation and permanent enclosure </v>
      </c>
      <c r="S24" s="13" t="str">
        <f>'Master-National Baseline Data'!S63</f>
        <v>Woodland</v>
      </c>
      <c r="T24" s="13" t="str">
        <f>'Master-National Baseline Data'!T63</f>
        <v>NI</v>
      </c>
      <c r="U24" s="13" t="str">
        <f>'Master-National Baseline Data'!U63</f>
        <v>NI</v>
      </c>
      <c r="V24" s="13" t="str">
        <f>'Master-National Baseline Data'!V63</f>
        <v>NI</v>
      </c>
      <c r="W24" s="14">
        <f>'Master-National Baseline Data'!W63</f>
        <v>2013</v>
      </c>
      <c r="X24" s="14">
        <f>'Master-National Baseline Data'!X63</f>
        <v>0</v>
      </c>
      <c r="Y24" s="15" t="str">
        <f>'Master-National Baseline Data'!Y63</f>
        <v>NI_0</v>
      </c>
      <c r="Z24" s="15" t="str">
        <f>'Master-National Baseline Data'!Z63</f>
        <v>No physical measure</v>
      </c>
      <c r="AA24" s="15" t="str">
        <f>'Master-National Baseline Data'!AA63</f>
        <v>No biological measure</v>
      </c>
      <c r="AB24" s="15" t="str">
        <f>'Master-National Baseline Data'!AB63</f>
        <v>Acacia-Eucalyptus-Gravillia</v>
      </c>
      <c r="AC24" s="15" t="str">
        <f>'Master-National Baseline Data'!AC63</f>
        <v>Andropogon-Cynodon-Pennisetum-Themeda</v>
      </c>
      <c r="AD24" s="15" t="str">
        <f>'Master-National Baseline Data'!AD63</f>
        <v>Sorghum, teff, maize, fruits and vegetables</v>
      </c>
      <c r="AE24" s="15" t="str">
        <f>'Master-National Baseline Data'!AE63</f>
        <v>None</v>
      </c>
      <c r="AF24" s="15" t="str">
        <f>'Master-National Baseline Data'!AF63</f>
        <v>Very sparse</v>
      </c>
      <c r="AG24" s="15" t="str">
        <f>'Master-National Baseline Data'!AG63</f>
        <v>Shoats and cattle</v>
      </c>
      <c r="AH24" s="15" t="str">
        <f>'Master-National Baseline Data'!AH63</f>
        <v>Surface sample</v>
      </c>
      <c r="AI24" s="15" t="str">
        <f>'Master-National Baseline Data'!AI63</f>
        <v>AM-HB-GS-ISWM-C1-3 0-15cm</v>
      </c>
      <c r="AJ24" s="15">
        <f>'Master-National Baseline Data'!AJ63</f>
        <v>0</v>
      </c>
      <c r="AK24" s="15" t="str">
        <f>'Master-National Baseline Data'!AK63</f>
        <v>0-15</v>
      </c>
      <c r="AL24" s="15">
        <f>'Master-National Baseline Data'!AL63</f>
        <v>15</v>
      </c>
      <c r="AM24" s="15" t="str">
        <f>'Master-National Baseline Data'!AM63</f>
        <v>WC</v>
      </c>
      <c r="AN24" s="15" t="str">
        <f>'Master-National Baseline Data'!AN63</f>
        <v>WC</v>
      </c>
      <c r="AO24" s="15">
        <f>'Master-National Baseline Data'!AO63</f>
        <v>0</v>
      </c>
      <c r="AP24" s="15">
        <f>'Master-National Baseline Data'!AP63</f>
        <v>568700.61</v>
      </c>
      <c r="AQ24" s="15">
        <f>'Master-National Baseline Data'!AQ63</f>
        <v>1299858.73</v>
      </c>
      <c r="AR24" s="15">
        <f>'Master-National Baseline Data'!AR63</f>
        <v>11.757889</v>
      </c>
      <c r="AS24" s="15">
        <f>'Master-National Baseline Data'!AS63</f>
        <v>39.630527999999998</v>
      </c>
      <c r="AT24" s="15" t="str">
        <f>'Master-National Baseline Data'!AT63</f>
        <v>11°45'28.40"</v>
      </c>
      <c r="AU24" s="15" t="str">
        <f>'Master-National Baseline Data'!AU63</f>
        <v>39°37'49.90"</v>
      </c>
      <c r="AV24" s="15">
        <f>'Master-National Baseline Data'!AV63</f>
        <v>1525479.0591931001</v>
      </c>
      <c r="AW24" s="15">
        <f>'Master-National Baseline Data'!AW63</f>
        <v>1378006.9392289801</v>
      </c>
      <c r="AX24" s="15">
        <f>'Master-National Baseline Data'!AX63</f>
        <v>1868</v>
      </c>
      <c r="AY24" s="15">
        <f>'Master-National Baseline Data'!AY63</f>
        <v>1870</v>
      </c>
      <c r="AZ24" s="15">
        <f>'Master-National Baseline Data'!AZ63</f>
        <v>0.28061090999999999</v>
      </c>
      <c r="BA24" s="15">
        <f>'Master-National Baseline Data'!BA63</f>
        <v>0.50276242000000004</v>
      </c>
      <c r="BB24" s="15">
        <f>'Master-National Baseline Data'!BB63</f>
        <v>0.67358697999999995</v>
      </c>
      <c r="BC24" s="15">
        <f>'Master-National Baseline Data'!BC63</f>
        <v>0.79136446000000005</v>
      </c>
      <c r="BD24" s="15">
        <f>'Master-National Baseline Data'!BD63</f>
        <v>0.5555542</v>
      </c>
      <c r="BE24" s="15">
        <f>'Master-National Baseline Data'!BE63</f>
        <v>0.18527954999999999</v>
      </c>
      <c r="BF24" s="15">
        <f>'Master-National Baseline Data'!BF63</f>
        <v>6.7532140000000004E-2</v>
      </c>
      <c r="BG24" s="15">
        <f>'Master-National Baseline Data'!BG63</f>
        <v>64.580299999999994</v>
      </c>
      <c r="BH24" s="15">
        <f>'Master-National Baseline Data'!BH63</f>
        <v>1848</v>
      </c>
      <c r="BI24" s="15">
        <f>'Master-National Baseline Data'!BI63</f>
        <v>-5.4115100000000002E-4</v>
      </c>
      <c r="BJ24" s="15">
        <f>'Master-National Baseline Data'!BJ63</f>
        <v>6.5083999999999997E-4</v>
      </c>
      <c r="BK24" s="15">
        <f>'Master-National Baseline Data'!BK63</f>
        <v>11.3826</v>
      </c>
      <c r="BL24" s="15">
        <f>'Master-National Baseline Data'!BL63</f>
        <v>132.44200000000001</v>
      </c>
      <c r="BM24" s="15">
        <f>'Master-National Baseline Data'!BM63</f>
        <v>-1.5572800000000001E-3</v>
      </c>
      <c r="BN24" s="15">
        <f>'Master-National Baseline Data'!BN63</f>
        <v>17.82</v>
      </c>
      <c r="BO24" s="15">
        <f>'Master-National Baseline Data'!BO63</f>
        <v>80.06</v>
      </c>
      <c r="BP24" s="15">
        <f>'Master-National Baseline Data'!BP63</f>
        <v>960.72</v>
      </c>
      <c r="BQ24" s="15">
        <f>'Master-National Baseline Data'!BQ63</f>
        <v>114.69</v>
      </c>
      <c r="BR24" s="15">
        <f>'Master-National Baseline Data'!BR63</f>
        <v>1376.28</v>
      </c>
      <c r="BS24" s="15">
        <f>'Master-National Baseline Data'!BS63</f>
        <v>1.4325505870597051</v>
      </c>
      <c r="BT24" s="15">
        <f>'Master-National Baseline Data'!BT63</f>
        <v>11.81</v>
      </c>
      <c r="BU24" s="15">
        <f>'Master-National Baseline Data'!BU63</f>
        <v>5.96</v>
      </c>
      <c r="BV24" s="15">
        <f>'Master-National Baseline Data'!BV63</f>
        <v>12.06</v>
      </c>
      <c r="BW24" s="15">
        <f>'Master-National Baseline Data'!BW63</f>
        <v>320</v>
      </c>
      <c r="BX24" s="15">
        <f>'Master-National Baseline Data'!BX63</f>
        <v>188</v>
      </c>
      <c r="BY24" s="15">
        <f>'Master-National Baseline Data'!BY63</f>
        <v>17.8</v>
      </c>
      <c r="BZ24" s="15" t="str">
        <f>'Master-National Baseline Data'!BZ63</f>
        <v>Subhumid</v>
      </c>
      <c r="CA24" s="15">
        <f>'Master-National Baseline Data'!CA63</f>
        <v>0.77</v>
      </c>
      <c r="CB24" s="15">
        <f>'Master-National Baseline Data'!CB63</f>
        <v>4.1103053093000002</v>
      </c>
      <c r="CC24" s="15">
        <f>'Master-National Baseline Data'!CC63</f>
        <v>1513</v>
      </c>
      <c r="CD24" s="15">
        <f>'Master-National Baseline Data'!CD63</f>
        <v>1513</v>
      </c>
      <c r="CE24" s="15">
        <f>'Master-National Baseline Data'!CE63</f>
        <v>2074</v>
      </c>
      <c r="CF24" s="15" t="str">
        <f>'Master-National Baseline Data'!CF63</f>
        <v>NPP Precipitation limited</v>
      </c>
      <c r="CG24" s="15">
        <f>'Master-National Baseline Data'!CG63</f>
        <v>1</v>
      </c>
      <c r="CH24" s="15">
        <f>'Master-National Baseline Data'!CH63</f>
        <v>0</v>
      </c>
      <c r="CI24" s="15" t="str">
        <f>'Master-National Baseline Data'!CI63</f>
        <v>Subtropical subhumid dry forest</v>
      </c>
      <c r="CJ24" s="15" t="str">
        <f>'Master-National Baseline Data'!CJ63</f>
        <v>Warm temperate dry winter warm summer</v>
      </c>
      <c r="CK24" s="15" t="str">
        <f>'Master-National Baseline Data'!CK63</f>
        <v>Steppe</v>
      </c>
      <c r="CL24" s="15" t="str">
        <f>'Master-National Baseline Data'!CL63</f>
        <v>19 Jun - 4 Oct</v>
      </c>
      <c r="CM24" s="15" t="str">
        <f>'Master-National Baseline Data'!CM63</f>
        <v>Almost no roots</v>
      </c>
      <c r="CN24" s="15" t="str">
        <f>'Master-National Baseline Data'!CN63</f>
        <v>Light grey to reddish yellow</v>
      </c>
      <c r="CO24" s="16">
        <f>'Master-National Baseline Data'!CO63</f>
        <v>1.6458029999999999</v>
      </c>
      <c r="CP24" s="16">
        <f>'Master-National Baseline Data'!CP63</f>
        <v>32.902902704664818</v>
      </c>
      <c r="CQ24" s="16">
        <f>'Master-National Baseline Data'!CQ63</f>
        <v>41.028259683813722</v>
      </c>
      <c r="CR24" s="16">
        <f>'Master-National Baseline Data'!CR63</f>
        <v>26.068837611521463</v>
      </c>
      <c r="CS24" s="17" t="str">
        <f>'Master-National Baseline Data'!CS63</f>
        <v>loam</v>
      </c>
      <c r="CT24" s="17" t="str">
        <f>'Master-National Baseline Data'!CT63</f>
        <v>Well drained</v>
      </c>
      <c r="CU24" s="16">
        <f>'Master-National Baseline Data'!CU63</f>
        <v>0.17118540791107165</v>
      </c>
      <c r="CV24" s="16">
        <f>'Master-National Baseline Data'!CV63</f>
        <v>0.33268983268983271</v>
      </c>
      <c r="CW24" s="16">
        <f>'Master-National Baseline Data'!CW63</f>
        <v>0.16150442477876106</v>
      </c>
      <c r="CX24" s="16">
        <f>'Master-National Baseline Data'!CX63</f>
        <v>7.2371221796509122</v>
      </c>
      <c r="CY24" s="16">
        <f>'Master-National Baseline Data'!CY63</f>
        <v>7.149</v>
      </c>
      <c r="CZ24" s="15">
        <f>'Master-National Baseline Data'!CZ63</f>
        <v>0</v>
      </c>
      <c r="DA24" s="15">
        <f>'Master-National Baseline Data'!DA63</f>
        <v>6.5</v>
      </c>
      <c r="DB24" s="15">
        <f>'Master-National Baseline Data'!DB63</f>
        <v>-0.64900000000000002</v>
      </c>
      <c r="DC24" s="15" t="str">
        <f>'Master-National Baseline Data'!DC63</f>
        <v>No LR</v>
      </c>
      <c r="DD24" s="16">
        <f>'Master-National Baseline Data'!DD63</f>
        <v>2.1399724644332299</v>
      </c>
      <c r="DE24" s="16">
        <f>'Master-National Baseline Data'!DE63</f>
        <v>1.3679807251032601</v>
      </c>
      <c r="DF24" s="16">
        <f>'Master-National Baseline Data'!DF63</f>
        <v>0.54661229848861703</v>
      </c>
      <c r="DG24" s="16">
        <f>'Master-National Baseline Data'!DG63</f>
        <v>0</v>
      </c>
      <c r="DH24" s="16">
        <f>'Master-National Baseline Data'!DH63</f>
        <v>0.54661229848861703</v>
      </c>
      <c r="DI24" s="16">
        <f>'Master-National Baseline Data'!DI63</f>
        <v>5.4661229848861703</v>
      </c>
      <c r="DJ24" s="16">
        <f>'Master-National Baseline Data'!DJ63</f>
        <v>0</v>
      </c>
      <c r="DK24" s="16">
        <f>'Master-National Baseline Data'!DK63</f>
        <v>5.4661229848861703</v>
      </c>
      <c r="DL24" s="16">
        <f>'Master-National Baseline Data'!DL63</f>
        <v>13.494242410341919</v>
      </c>
      <c r="DM24" s="16">
        <f>'Master-National Baseline Data'!DM63</f>
        <v>0</v>
      </c>
      <c r="DN24" s="16">
        <f>'Master-National Baseline Data'!DN63</f>
        <v>0</v>
      </c>
      <c r="DO24" s="16">
        <f>'Master-National Baseline Data'!DO63</f>
        <v>13.494242410341919</v>
      </c>
      <c r="DP24" s="16">
        <f>'Master-National Baseline Data'!DP63</f>
        <v>49.478888837920366</v>
      </c>
      <c r="DQ24" s="16">
        <f>'Master-National Baseline Data'!DQ63</f>
        <v>0</v>
      </c>
      <c r="DR24" s="16">
        <f>'Master-National Baseline Data'!DR63</f>
        <v>0</v>
      </c>
      <c r="DS24" s="16">
        <f>'Master-National Baseline Data'!DS63</f>
        <v>49.478888837920366</v>
      </c>
      <c r="DT24" s="16">
        <f>'Master-National Baseline Data'!DT63</f>
        <v>3.7964813411235802E-2</v>
      </c>
      <c r="DU24" s="16">
        <f>'Master-National Baseline Data'!DU63</f>
        <v>0.37964813411235804</v>
      </c>
      <c r="DV24" s="16">
        <f>'Master-National Baseline Data'!DV63</f>
        <v>14.397866060019814</v>
      </c>
      <c r="DW24" s="16">
        <f>'Master-National Baseline Data'!DW63</f>
        <v>40.391917293233078</v>
      </c>
      <c r="DX24" s="16">
        <f>'Master-National Baseline Data'!DX63</f>
        <v>0.94377819548872177</v>
      </c>
      <c r="DY24" s="16">
        <f>'Master-National Baseline Data'!DY63</f>
        <v>828.59962406015029</v>
      </c>
      <c r="DZ24" s="16">
        <f>'Master-National Baseline Data'!DZ63</f>
        <v>2.7072368421052624</v>
      </c>
      <c r="EA24" s="16">
        <f>'Master-National Baseline Data'!EA63</f>
        <v>0.37638157894736846</v>
      </c>
      <c r="EB24" s="16">
        <f>'Master-National Baseline Data'!EB63</f>
        <v>134.65883458646616</v>
      </c>
      <c r="EC24" s="16">
        <f>'Master-National Baseline Data'!EC63</f>
        <v>148.57894736842104</v>
      </c>
      <c r="ED24" s="16">
        <f>'Master-National Baseline Data'!ED63</f>
        <v>198.7124060150376</v>
      </c>
      <c r="EE24" s="16">
        <f>'Master-National Baseline Data'!EE63</f>
        <v>40.793327067669175</v>
      </c>
      <c r="EF24" s="16">
        <f>'Master-National Baseline Data'!EF63</f>
        <v>190.5498120300752</v>
      </c>
      <c r="EG24" s="16">
        <f>'Master-National Baseline Data'!EG63</f>
        <v>6.811090225563909</v>
      </c>
      <c r="EH24" s="16">
        <f>'Master-National Baseline Data'!EH63</f>
        <v>5.5841165413533824</v>
      </c>
      <c r="EI24" s="16">
        <f>'Master-National Baseline Data'!EI63</f>
        <v>4.936090225563909</v>
      </c>
      <c r="EJ24" s="16">
        <f>'Master-National Baseline Data'!EJ63</f>
        <v>0.1131390977443609</v>
      </c>
      <c r="EK24" s="16">
        <f>'Master-National Baseline Data'!EK63</f>
        <v>4.1429981203007511</v>
      </c>
      <c r="EL24" s="16">
        <f>'Master-National Baseline Data'!EL63</f>
        <v>0.38097165991902832</v>
      </c>
      <c r="EM24" s="16">
        <f>'Master-National Baseline Data'!EM63</f>
        <v>1.6559367167919801</v>
      </c>
      <c r="EN24" s="16">
        <f>'Master-National Baseline Data'!EN63</f>
        <v>0.82847744360902265</v>
      </c>
      <c r="EO24" s="16">
        <f>'Master-National Baseline Data'!EO63</f>
        <v>7.4123031135531132</v>
      </c>
      <c r="EP24" s="16">
        <f>'Master-National Baseline Data'!EP63</f>
        <v>94.550692723375278</v>
      </c>
      <c r="EQ24" s="15"/>
      <c r="ER24" s="18">
        <f>'Master-National Baseline Data'!ER63</f>
        <v>1.6458029999999999</v>
      </c>
      <c r="ES24" s="18">
        <f>'Master-National Baseline Data'!ES63</f>
        <v>33.012548666666902</v>
      </c>
      <c r="ET24" s="18">
        <f>'Master-National Baseline Data'!ET63</f>
        <v>41.164982666666702</v>
      </c>
      <c r="EU24" s="18">
        <f>'Master-National Baseline Data'!EU63</f>
        <v>26.1557096666665</v>
      </c>
      <c r="EV24" s="18">
        <f>'Master-National Baseline Data'!EV63</f>
        <v>0.178661333333334</v>
      </c>
      <c r="EW24" s="18">
        <f>'Master-National Baseline Data'!EW63</f>
        <v>0.34547699999999998</v>
      </c>
      <c r="EX24" s="18">
        <f>'Master-National Baseline Data'!EX63</f>
        <v>0.165473333333333</v>
      </c>
      <c r="EY24" s="18">
        <f>'Master-National Baseline Data'!EY63</f>
        <v>6.5090586666666601</v>
      </c>
      <c r="EZ24" s="18">
        <f>'Master-National Baseline Data'!EZ63</f>
        <v>7.0303810000000198</v>
      </c>
      <c r="FA24" s="18">
        <f>'Master-National Baseline Data'!FA63</f>
        <v>2.9645893333333402</v>
      </c>
      <c r="FB24" s="18">
        <f>'Master-National Baseline Data'!FB63</f>
        <v>1.8488830000000001</v>
      </c>
      <c r="FC24" s="18">
        <f>'Master-National Baseline Data'!FC63</f>
        <v>1.0442623333333301</v>
      </c>
      <c r="FD24" s="18">
        <f>'Master-National Baseline Data'!FD63</f>
        <v>10.442623333333302</v>
      </c>
      <c r="FE24" s="18">
        <f>'Master-National Baseline Data'!FE63</f>
        <v>7.6455999999999802E-2</v>
      </c>
      <c r="FF24" s="18">
        <f>'Master-National Baseline Data'!FF63</f>
        <v>0.76455999999999802</v>
      </c>
      <c r="FG24" s="18">
        <f>'Master-National Baseline Data'!FG63</f>
        <v>13.658343796867909</v>
      </c>
      <c r="FH24" s="18">
        <f>'Master-National Baseline Data'!FH63</f>
        <v>91.748535333333095</v>
      </c>
      <c r="FI24" s="18">
        <f>'Master-National Baseline Data'!FI63</f>
        <v>3.7621180000000098</v>
      </c>
      <c r="FJ24" s="18">
        <f>'Master-National Baseline Data'!FJ63</f>
        <v>1077.18013266667</v>
      </c>
      <c r="FK24" s="18">
        <f>'Master-National Baseline Data'!FK63</f>
        <v>3.4589346666666798</v>
      </c>
      <c r="FL24" s="18">
        <f>'Master-National Baseline Data'!FL63</f>
        <v>2.4897870000000002</v>
      </c>
      <c r="FM24" s="18">
        <f>'Master-National Baseline Data'!FM63</f>
        <v>151.45630933333399</v>
      </c>
      <c r="FN24" s="18">
        <f>'Master-National Baseline Data'!FN63</f>
        <v>213.664437666667</v>
      </c>
      <c r="FO24" s="18">
        <f>'Master-National Baseline Data'!FO63</f>
        <v>301.18420633333398</v>
      </c>
      <c r="FP24" s="18">
        <f>'Master-National Baseline Data'!FP63</f>
        <v>62.998007333333298</v>
      </c>
      <c r="FQ24" s="18">
        <f>'Master-National Baseline Data'!FQ63</f>
        <v>221.51539466666699</v>
      </c>
      <c r="FR24" s="18">
        <f>'Master-National Baseline Data'!FR63</f>
        <v>5.8432839999999997</v>
      </c>
      <c r="FS24" s="18">
        <f>'Master-National Baseline Data'!FS63</f>
        <v>8.3087269999999993</v>
      </c>
      <c r="FT24" s="18">
        <f>'Master-National Baseline Data'!FT63</f>
        <v>7.8016616666666696</v>
      </c>
      <c r="FU24" s="18">
        <f>'Master-National Baseline Data'!FU63</f>
        <v>1.30019966666667</v>
      </c>
      <c r="FV24" s="18">
        <f>'Master-National Baseline Data'!FV63</f>
        <v>5.2520600000000002</v>
      </c>
      <c r="FW24" s="18">
        <f>'Master-National Baseline Data'!FW63</f>
        <v>0.54234733333333296</v>
      </c>
      <c r="FX24" s="18">
        <f>'Master-National Baseline Data'!FX63</f>
        <v>2.47385733333333</v>
      </c>
      <c r="FY24" s="18">
        <f>'Master-National Baseline Data'!FY63</f>
        <v>0.95665833333333194</v>
      </c>
      <c r="FZ24" s="18">
        <f>'Master-National Baseline Data'!FZ63</f>
        <v>10.0097443333333</v>
      </c>
      <c r="GA24" s="47">
        <f>'Master-National Baseline Data'!GA63</f>
        <v>92.763030333333504</v>
      </c>
      <c r="GB24" s="54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</row>
    <row r="25" spans="1:199" x14ac:dyDescent="0.2">
      <c r="A25" s="54"/>
      <c r="B25" s="67">
        <f>'Master-National Baseline Data'!B64</f>
        <v>648</v>
      </c>
      <c r="C25" s="13" t="str">
        <f>'Master-National Baseline Data'!C64</f>
        <v>644P</v>
      </c>
      <c r="D25" s="13" t="str">
        <f>'Master-National Baseline Data'!D64</f>
        <v>644P-BD54</v>
      </c>
      <c r="E25" s="13" t="str">
        <f>'Master-National Baseline Data'!E64</f>
        <v>019</v>
      </c>
      <c r="F25" s="13" t="str">
        <f>'Master-National Baseline Data'!F64</f>
        <v xml:space="preserve">Cereal system Woina Dega: Dry zone </v>
      </c>
      <c r="G25" s="13" t="str">
        <f>'Master-National Baseline Data'!G64</f>
        <v>Amhara</v>
      </c>
      <c r="H25" s="13" t="str">
        <f>'Master-National Baseline Data'!H64</f>
        <v>North Wollo</v>
      </c>
      <c r="I25" s="13" t="str">
        <f>'Master-National Baseline Data'!I64</f>
        <v xml:space="preserve">Habru </v>
      </c>
      <c r="J25" s="13" t="str">
        <f>'Master-National Baseline Data'!J64</f>
        <v>Geradu (04)</v>
      </c>
      <c r="K25" s="13" t="str">
        <f>'Master-National Baseline Data'!K64</f>
        <v>Sefed Amba</v>
      </c>
      <c r="L25" s="13" t="str">
        <f>'Master-National Baseline Data'!L64</f>
        <v>Sefed Amba</v>
      </c>
      <c r="M25" s="13" t="str">
        <f>'Master-National Baseline Data'!M64</f>
        <v>Am-Ha-Ge-SA</v>
      </c>
      <c r="N25" s="13" t="str">
        <f>'Master-National Baseline Data'!N64</f>
        <v>Business as usual</v>
      </c>
      <c r="O25" s="13" t="str">
        <f>'Master-National Baseline Data'!O64</f>
        <v>Overgrazing, wind and water erosion, low soil fertility and degraded woodland, construction and fire wood removal</v>
      </c>
      <c r="P25" s="13" t="str">
        <f>'Master-National Baseline Data'!P64</f>
        <v>Degraded woodland</v>
      </c>
      <c r="Q25" s="13" t="str">
        <f>'Master-National Baseline Data'!Q64</f>
        <v>No intervention</v>
      </c>
      <c r="R25" s="13" t="str">
        <f>'Master-National Baseline Data'!R64</f>
        <v xml:space="preserve">No Integrated soil and water conservation and permanent enclosure </v>
      </c>
      <c r="S25" s="13" t="str">
        <f>'Master-National Baseline Data'!S64</f>
        <v>Woodland</v>
      </c>
      <c r="T25" s="13" t="str">
        <f>'Master-National Baseline Data'!T64</f>
        <v>NI</v>
      </c>
      <c r="U25" s="13" t="str">
        <f>'Master-National Baseline Data'!U64</f>
        <v>NI</v>
      </c>
      <c r="V25" s="13" t="str">
        <f>'Master-National Baseline Data'!V64</f>
        <v>NI</v>
      </c>
      <c r="W25" s="14">
        <f>'Master-National Baseline Data'!W64</f>
        <v>2013</v>
      </c>
      <c r="X25" s="14">
        <f>'Master-National Baseline Data'!X64</f>
        <v>0</v>
      </c>
      <c r="Y25" s="15" t="str">
        <f>'Master-National Baseline Data'!Y64</f>
        <v>NI_0</v>
      </c>
      <c r="Z25" s="15" t="str">
        <f>'Master-National Baseline Data'!Z64</f>
        <v>No physical measure</v>
      </c>
      <c r="AA25" s="15" t="str">
        <f>'Master-National Baseline Data'!AA64</f>
        <v>No biological measure</v>
      </c>
      <c r="AB25" s="15" t="str">
        <f>'Master-National Baseline Data'!AB64</f>
        <v>Acacia-Eucalyptus-Gravillia</v>
      </c>
      <c r="AC25" s="15" t="str">
        <f>'Master-National Baseline Data'!AC64</f>
        <v>Andropogon-Cynodon-Pennisetum-Themeda</v>
      </c>
      <c r="AD25" s="15" t="str">
        <f>'Master-National Baseline Data'!AD64</f>
        <v>Sorghum, teff, maize, fruits and vegetables</v>
      </c>
      <c r="AE25" s="15" t="str">
        <f>'Master-National Baseline Data'!AE64</f>
        <v>None</v>
      </c>
      <c r="AF25" s="15" t="str">
        <f>'Master-National Baseline Data'!AF64</f>
        <v>Very sparse</v>
      </c>
      <c r="AG25" s="15" t="str">
        <f>'Master-National Baseline Data'!AG64</f>
        <v>Shoats and cattle</v>
      </c>
      <c r="AH25" s="15" t="str">
        <f>'Master-National Baseline Data'!AH64</f>
        <v>Soil profile sample</v>
      </c>
      <c r="AI25" s="15" t="str">
        <f>'Master-National Baseline Data'!AI64</f>
        <v>AM-SA-3r-C1-0-15cm</v>
      </c>
      <c r="AJ25" s="15" t="str">
        <f>'Master-National Baseline Data'!AJ64</f>
        <v>AM-SA-3r-C1-BD-0-15cm</v>
      </c>
      <c r="AK25" s="15" t="str">
        <f>'Master-National Baseline Data'!AK64</f>
        <v>0-15</v>
      </c>
      <c r="AL25" s="15">
        <f>'Master-National Baseline Data'!AL64</f>
        <v>15</v>
      </c>
      <c r="AM25" s="15" t="str">
        <f>'Master-National Baseline Data'!AM64</f>
        <v>WC</v>
      </c>
      <c r="AN25" s="15" t="str">
        <f>'Master-National Baseline Data'!AN64</f>
        <v>MIR</v>
      </c>
      <c r="AO25" s="15">
        <f>'Master-National Baseline Data'!AO64</f>
        <v>0</v>
      </c>
      <c r="AP25" s="15">
        <f>'Master-National Baseline Data'!AP64</f>
        <v>569023.07999999996</v>
      </c>
      <c r="AQ25" s="15">
        <f>'Master-National Baseline Data'!AQ64</f>
        <v>1299934.71</v>
      </c>
      <c r="AR25" s="15">
        <f>'Master-National Baseline Data'!AR64</f>
        <v>11.758569</v>
      </c>
      <c r="AS25" s="15">
        <f>'Master-National Baseline Data'!AS64</f>
        <v>39.633488999999997</v>
      </c>
      <c r="AT25" s="15" t="str">
        <f>'Master-National Baseline Data'!AT64</f>
        <v>11°45'30.85"</v>
      </c>
      <c r="AU25" s="15" t="str">
        <f>'Master-National Baseline Data'!AU64</f>
        <v>39°38'0.56"</v>
      </c>
      <c r="AV25" s="15">
        <f>'Master-National Baseline Data'!AV64</f>
        <v>1525479.0591931001</v>
      </c>
      <c r="AW25" s="15">
        <f>'Master-National Baseline Data'!AW64</f>
        <v>1378006.9392289801</v>
      </c>
      <c r="AX25" s="15">
        <f>'Master-National Baseline Data'!AX64</f>
        <v>1829</v>
      </c>
      <c r="AY25" s="15">
        <f>'Master-National Baseline Data'!AY64</f>
        <v>1833</v>
      </c>
      <c r="AZ25" s="15">
        <f>'Master-National Baseline Data'!AZ64</f>
        <v>0.28061090999999999</v>
      </c>
      <c r="BA25" s="15">
        <f>'Master-National Baseline Data'!BA64</f>
        <v>0.50276242000000004</v>
      </c>
      <c r="BB25" s="15">
        <f>'Master-National Baseline Data'!BB64</f>
        <v>0.67358697999999995</v>
      </c>
      <c r="BC25" s="15">
        <f>'Master-National Baseline Data'!BC64</f>
        <v>0.79136446000000005</v>
      </c>
      <c r="BD25" s="15">
        <f>'Master-National Baseline Data'!BD64</f>
        <v>0.5555542</v>
      </c>
      <c r="BE25" s="15">
        <f>'Master-National Baseline Data'!BE64</f>
        <v>0.18527954999999999</v>
      </c>
      <c r="BF25" s="15">
        <f>'Master-National Baseline Data'!BF64</f>
        <v>6.7532140000000004E-2</v>
      </c>
      <c r="BG25" s="15">
        <f>'Master-National Baseline Data'!BG64</f>
        <v>64.580299999999994</v>
      </c>
      <c r="BH25" s="15">
        <f>'Master-National Baseline Data'!BH64</f>
        <v>1848</v>
      </c>
      <c r="BI25" s="15">
        <f>'Master-National Baseline Data'!BI64</f>
        <v>-5.4115100000000002E-4</v>
      </c>
      <c r="BJ25" s="15">
        <f>'Master-National Baseline Data'!BJ64</f>
        <v>6.5083999999999997E-4</v>
      </c>
      <c r="BK25" s="15">
        <f>'Master-National Baseline Data'!BK64</f>
        <v>11.3826</v>
      </c>
      <c r="BL25" s="15">
        <f>'Master-National Baseline Data'!BL64</f>
        <v>132.44200000000001</v>
      </c>
      <c r="BM25" s="15">
        <f>'Master-National Baseline Data'!BM64</f>
        <v>-1.5572800000000001E-3</v>
      </c>
      <c r="BN25" s="15">
        <f>'Master-National Baseline Data'!BN64</f>
        <v>17.82</v>
      </c>
      <c r="BO25" s="15">
        <f>'Master-National Baseline Data'!BO64</f>
        <v>80.06</v>
      </c>
      <c r="BP25" s="15">
        <f>'Master-National Baseline Data'!BP64</f>
        <v>960.72</v>
      </c>
      <c r="BQ25" s="15">
        <f>'Master-National Baseline Data'!BQ64</f>
        <v>114.69</v>
      </c>
      <c r="BR25" s="15">
        <f>'Master-National Baseline Data'!BR64</f>
        <v>1376.28</v>
      </c>
      <c r="BS25" s="15">
        <f>'Master-National Baseline Data'!BS64</f>
        <v>1.4325505870597051</v>
      </c>
      <c r="BT25" s="15">
        <f>'Master-National Baseline Data'!BT64</f>
        <v>11.81</v>
      </c>
      <c r="BU25" s="15">
        <f>'Master-National Baseline Data'!BU64</f>
        <v>5.96</v>
      </c>
      <c r="BV25" s="15">
        <f>'Master-National Baseline Data'!BV64</f>
        <v>12.06</v>
      </c>
      <c r="BW25" s="15">
        <f>'Master-National Baseline Data'!BW64</f>
        <v>320</v>
      </c>
      <c r="BX25" s="15">
        <f>'Master-National Baseline Data'!BX64</f>
        <v>188</v>
      </c>
      <c r="BY25" s="15">
        <f>'Master-National Baseline Data'!BY64</f>
        <v>17.8</v>
      </c>
      <c r="BZ25" s="15" t="str">
        <f>'Master-National Baseline Data'!BZ64</f>
        <v>Subhumid</v>
      </c>
      <c r="CA25" s="15">
        <f>'Master-National Baseline Data'!CA64</f>
        <v>0.77</v>
      </c>
      <c r="CB25" s="15">
        <f>'Master-National Baseline Data'!CB64</f>
        <v>4.0538382530200003</v>
      </c>
      <c r="CC25" s="15">
        <f>'Master-National Baseline Data'!CC64</f>
        <v>1513</v>
      </c>
      <c r="CD25" s="15">
        <f>'Master-National Baseline Data'!CD64</f>
        <v>1513</v>
      </c>
      <c r="CE25" s="15">
        <f>'Master-National Baseline Data'!CE64</f>
        <v>2074</v>
      </c>
      <c r="CF25" s="15" t="str">
        <f>'Master-National Baseline Data'!CF64</f>
        <v>NPP Precipitation limited</v>
      </c>
      <c r="CG25" s="15">
        <f>'Master-National Baseline Data'!CG64</f>
        <v>1</v>
      </c>
      <c r="CH25" s="15">
        <f>'Master-National Baseline Data'!CH64</f>
        <v>0</v>
      </c>
      <c r="CI25" s="15" t="str">
        <f>'Master-National Baseline Data'!CI64</f>
        <v>Subtropical subhumid dry forest</v>
      </c>
      <c r="CJ25" s="15" t="str">
        <f>'Master-National Baseline Data'!CJ64</f>
        <v>Warm temperate dry winter warm summer</v>
      </c>
      <c r="CK25" s="15" t="str">
        <f>'Master-National Baseline Data'!CK64</f>
        <v>Steppe</v>
      </c>
      <c r="CL25" s="15" t="str">
        <f>'Master-National Baseline Data'!CL64</f>
        <v>19 Jun - 4 Oct</v>
      </c>
      <c r="CM25" s="15" t="str">
        <f>'Master-National Baseline Data'!CM64</f>
        <v>Almost no roots</v>
      </c>
      <c r="CN25" s="15" t="str">
        <f>'Master-National Baseline Data'!CN64</f>
        <v>Brown</v>
      </c>
      <c r="CO25" s="16">
        <f>'Master-National Baseline Data'!CO64</f>
        <v>1.6365056913854701</v>
      </c>
      <c r="CP25" s="16">
        <f>'Master-National Baseline Data'!CP64</f>
        <v>54.338549074566146</v>
      </c>
      <c r="CQ25" s="16">
        <f>'Master-National Baseline Data'!CQ64</f>
        <v>27.169274537283073</v>
      </c>
      <c r="CR25" s="16">
        <f>'Master-National Baseline Data'!CR64</f>
        <v>18.492176388150785</v>
      </c>
      <c r="CS25" s="17" t="str">
        <f>'Master-National Baseline Data'!CS64</f>
        <v>sandy loam</v>
      </c>
      <c r="CT25" s="17" t="str">
        <f>'Master-National Baseline Data'!CT64</f>
        <v>Well drained</v>
      </c>
      <c r="CU25" s="16">
        <f>'Master-National Baseline Data'!CU64</f>
        <v>0.18095048109928583</v>
      </c>
      <c r="CV25" s="16">
        <f>'Master-National Baseline Data'!CV64</f>
        <v>0.31837738168408114</v>
      </c>
      <c r="CW25" s="16">
        <f>'Master-National Baseline Data'!CW64</f>
        <v>0.13742690058479531</v>
      </c>
      <c r="CX25" s="16">
        <f>'Master-National Baseline Data'!CX64</f>
        <v>2.36006546644842</v>
      </c>
      <c r="CY25" s="16">
        <f>'Master-National Baseline Data'!CY64</f>
        <v>7.1368999999999998</v>
      </c>
      <c r="CZ25" s="15">
        <f>'Master-National Baseline Data'!CZ64</f>
        <v>0</v>
      </c>
      <c r="DA25" s="15">
        <f>'Master-National Baseline Data'!DA64</f>
        <v>6.5</v>
      </c>
      <c r="DB25" s="15">
        <f>'Master-National Baseline Data'!DB64</f>
        <v>-0.6368999999999998</v>
      </c>
      <c r="DC25" s="15" t="str">
        <f>'Master-National Baseline Data'!DC64</f>
        <v>No LR</v>
      </c>
      <c r="DD25" s="16">
        <f>'Master-National Baseline Data'!DD64</f>
        <v>3.6748811067877578</v>
      </c>
      <c r="DE25" s="16">
        <f>'Master-National Baseline Data'!DE64</f>
        <v>2.3424167747514302</v>
      </c>
      <c r="DF25" s="16">
        <f>'Master-National Baseline Data'!DF64</f>
        <v>0.47760000000000002</v>
      </c>
      <c r="DG25" s="16">
        <f>'Master-National Baseline Data'!DG64</f>
        <v>0.47760000000000002</v>
      </c>
      <c r="DH25" s="16">
        <f>'Master-National Baseline Data'!DH64</f>
        <v>0.47760000000000002</v>
      </c>
      <c r="DI25" s="16">
        <f>'Master-National Baseline Data'!DI64</f>
        <v>4.7759999999999998</v>
      </c>
      <c r="DJ25" s="16">
        <f>'Master-National Baseline Data'!DJ64</f>
        <v>0</v>
      </c>
      <c r="DK25" s="16">
        <f>'Master-National Baseline Data'!DK64</f>
        <v>4.7759999999999998</v>
      </c>
      <c r="DL25" s="16">
        <f>'Master-National Baseline Data'!DL64</f>
        <v>11.723926773085507</v>
      </c>
      <c r="DM25" s="16">
        <f>'Master-National Baseline Data'!DM64</f>
        <v>11.723926773085507</v>
      </c>
      <c r="DN25" s="16">
        <f>'Master-National Baseline Data'!DN64</f>
        <v>51.665728399676723</v>
      </c>
      <c r="DO25" s="16">
        <f>'Master-National Baseline Data'!DO64</f>
        <v>11.723926773085507</v>
      </c>
      <c r="DP25" s="16">
        <f>'Master-National Baseline Data'!DP64</f>
        <v>42.987731501313526</v>
      </c>
      <c r="DQ25" s="16">
        <f>'Master-National Baseline Data'!DQ64</f>
        <v>42.987731501313526</v>
      </c>
      <c r="DR25" s="16">
        <f>'Master-National Baseline Data'!DR64</f>
        <v>189.44100413214798</v>
      </c>
      <c r="DS25" s="16">
        <f>'Master-National Baseline Data'!DS64</f>
        <v>42.987731501313526</v>
      </c>
      <c r="DT25" s="16">
        <f>'Master-National Baseline Data'!DT64</f>
        <v>2.5700000000000001E-2</v>
      </c>
      <c r="DU25" s="16">
        <f>'Master-National Baseline Data'!DU64</f>
        <v>0.25700000000000001</v>
      </c>
      <c r="DV25" s="16">
        <f>'Master-National Baseline Data'!DV64</f>
        <v>18.58365758754864</v>
      </c>
      <c r="DW25" s="16">
        <f>'Master-National Baseline Data'!DW64</f>
        <v>85.489730323800785</v>
      </c>
      <c r="DX25" s="16">
        <f>'Master-National Baseline Data'!DX64</f>
        <v>0.76816950669074702</v>
      </c>
      <c r="DY25" s="16">
        <f>'Master-National Baseline Data'!DY64</f>
        <v>632.85241822455214</v>
      </c>
      <c r="DZ25" s="16">
        <f>'Master-National Baseline Data'!DZ64</f>
        <v>8.7949463425466998</v>
      </c>
      <c r="EA25" s="16">
        <f>'Master-National Baseline Data'!EA64</f>
        <v>2.1347177589335082</v>
      </c>
      <c r="EB25" s="16">
        <f>'Master-National Baseline Data'!EB64</f>
        <v>110.18800633851463</v>
      </c>
      <c r="EC25" s="16">
        <f>'Master-National Baseline Data'!EC64</f>
        <v>124.07407692183311</v>
      </c>
      <c r="ED25" s="16">
        <f>'Master-National Baseline Data'!ED64</f>
        <v>179.73644859720403</v>
      </c>
      <c r="EE25" s="16">
        <f>'Master-National Baseline Data'!EE64</f>
        <v>52.559149821285274</v>
      </c>
      <c r="EF25" s="16">
        <f>'Master-National Baseline Data'!EF64</f>
        <v>260.09284463985585</v>
      </c>
      <c r="EG25" s="16">
        <f>'Master-National Baseline Data'!EG64</f>
        <v>5.7887233354998697</v>
      </c>
      <c r="EH25" s="16">
        <f>'Master-National Baseline Data'!EH64</f>
        <v>7.3947867420575104</v>
      </c>
      <c r="EI25" s="16">
        <f>'Master-National Baseline Data'!EI64</f>
        <v>9.5398926896382683</v>
      </c>
      <c r="EJ25" s="16">
        <f>'Master-National Baseline Data'!EJ64</f>
        <v>0.89431192660550474</v>
      </c>
      <c r="EK25" s="16">
        <f>'Master-National Baseline Data'!EK64</f>
        <v>3.1642620911227608</v>
      </c>
      <c r="EL25" s="16">
        <f>'Master-National Baseline Data'!EL64</f>
        <v>0.31813865877393105</v>
      </c>
      <c r="EM25" s="16">
        <f>'Master-National Baseline Data'!EM64</f>
        <v>1.4978037383100336</v>
      </c>
      <c r="EN25" s="16">
        <f>'Master-National Baseline Data'!EN64</f>
        <v>1.130838454955895</v>
      </c>
      <c r="EO25" s="16">
        <f>'Master-National Baseline Data'!EO64</f>
        <v>6.9659402464006277</v>
      </c>
      <c r="EP25" s="16">
        <f>'Master-National Baseline Data'!EP64</f>
        <v>87.727467176024916</v>
      </c>
      <c r="EQ25" s="15"/>
      <c r="ER25" s="18">
        <f>'Master-National Baseline Data'!ER64</f>
        <v>1.61163233333333</v>
      </c>
      <c r="ES25" s="18">
        <f>'Master-National Baseline Data'!ES64</f>
        <v>54.857047999999999</v>
      </c>
      <c r="ET25" s="18">
        <f>'Master-National Baseline Data'!ET64</f>
        <v>27.782270666666701</v>
      </c>
      <c r="EU25" s="18">
        <f>'Master-National Baseline Data'!EU64</f>
        <v>17.667051666666602</v>
      </c>
      <c r="EV25" s="18">
        <f>'Master-National Baseline Data'!EV64</f>
        <v>0.162549000000001</v>
      </c>
      <c r="EW25" s="18">
        <f>'Master-National Baseline Data'!EW64</f>
        <v>0.29919166666666602</v>
      </c>
      <c r="EX25" s="18">
        <f>'Master-National Baseline Data'!EX64</f>
        <v>0.13988366666666699</v>
      </c>
      <c r="EY25" s="18">
        <f>'Master-National Baseline Data'!EY64</f>
        <v>3.63330333333333</v>
      </c>
      <c r="EZ25" s="18">
        <f>'Master-National Baseline Data'!EZ64</f>
        <v>7.0053783333333302</v>
      </c>
      <c r="FA25" s="18">
        <f>'Master-National Baseline Data'!FA64</f>
        <v>3.5118849999999999</v>
      </c>
      <c r="FB25" s="18">
        <f>'Master-National Baseline Data'!FB64</f>
        <v>2.2358623333333401</v>
      </c>
      <c r="FC25" s="18">
        <f>'Master-National Baseline Data'!FC64</f>
        <v>0.64644966666666703</v>
      </c>
      <c r="FD25" s="18">
        <f>'Master-National Baseline Data'!FD64</f>
        <v>6.4644966666666708</v>
      </c>
      <c r="FE25" s="18">
        <f>'Master-National Baseline Data'!FE64</f>
        <v>4.8876333333333397E-2</v>
      </c>
      <c r="FF25" s="18">
        <f>'Master-National Baseline Data'!FF64</f>
        <v>0.48876333333333399</v>
      </c>
      <c r="FG25" s="18">
        <f>'Master-National Baseline Data'!FG64</f>
        <v>13.226230827462498</v>
      </c>
      <c r="FH25" s="18">
        <f>'Master-National Baseline Data'!FH64</f>
        <v>85.707130000000106</v>
      </c>
      <c r="FI25" s="18">
        <f>'Master-National Baseline Data'!FI64</f>
        <v>3.9501726666666701</v>
      </c>
      <c r="FJ25" s="18">
        <f>'Master-National Baseline Data'!FJ64</f>
        <v>868.42142099999899</v>
      </c>
      <c r="FK25" s="18">
        <f>'Master-National Baseline Data'!FK64</f>
        <v>7.9053406666666604</v>
      </c>
      <c r="FL25" s="18">
        <f>'Master-National Baseline Data'!FL64</f>
        <v>3.0251269999999999</v>
      </c>
      <c r="FM25" s="18">
        <f>'Master-National Baseline Data'!FM64</f>
        <v>116.32737166666701</v>
      </c>
      <c r="FN25" s="18">
        <f>'Master-National Baseline Data'!FN64</f>
        <v>163.316214</v>
      </c>
      <c r="FO25" s="18">
        <f>'Master-National Baseline Data'!FO64</f>
        <v>227.29527066666699</v>
      </c>
      <c r="FP25" s="18">
        <f>'Master-National Baseline Data'!FP64</f>
        <v>61.1124686666667</v>
      </c>
      <c r="FQ25" s="18">
        <f>'Master-National Baseline Data'!FQ64</f>
        <v>261.36476699999997</v>
      </c>
      <c r="FR25" s="18">
        <f>'Master-National Baseline Data'!FR64</f>
        <v>5.2142813333333304</v>
      </c>
      <c r="FS25" s="18">
        <f>'Master-National Baseline Data'!FS64</f>
        <v>8.4534003333333203</v>
      </c>
      <c r="FT25" s="18">
        <f>'Master-National Baseline Data'!FT64</f>
        <v>9.4662169999999897</v>
      </c>
      <c r="FU25" s="18">
        <f>'Master-National Baseline Data'!FU64</f>
        <v>1.0829500000000001</v>
      </c>
      <c r="FV25" s="18">
        <f>'Master-National Baseline Data'!FV64</f>
        <v>4.4718673333333303</v>
      </c>
      <c r="FW25" s="18">
        <f>'Master-National Baseline Data'!FW64</f>
        <v>0.425568</v>
      </c>
      <c r="FX25" s="18">
        <f>'Master-National Baseline Data'!FX64</f>
        <v>1.8461876666666699</v>
      </c>
      <c r="FY25" s="18">
        <f>'Master-National Baseline Data'!FY64</f>
        <v>1.1731196666666699</v>
      </c>
      <c r="FZ25" s="18">
        <f>'Master-National Baseline Data'!FZ64</f>
        <v>8.8211899999999908</v>
      </c>
      <c r="GA25" s="47">
        <f>'Master-National Baseline Data'!GA64</f>
        <v>89.189567666666804</v>
      </c>
      <c r="GB25" s="54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</row>
    <row r="26" spans="1:199" x14ac:dyDescent="0.2">
      <c r="A26" s="54"/>
      <c r="B26" s="67">
        <f>'Master-National Baseline Data'!B65</f>
        <v>649</v>
      </c>
      <c r="C26" s="13" t="str">
        <f>'Master-National Baseline Data'!C65</f>
        <v>645P</v>
      </c>
      <c r="D26" s="13" t="str">
        <f>'Master-National Baseline Data'!D65</f>
        <v>645P-BD55</v>
      </c>
      <c r="E26" s="13" t="str">
        <f>'Master-National Baseline Data'!E65</f>
        <v>019</v>
      </c>
      <c r="F26" s="13" t="str">
        <f>'Master-National Baseline Data'!F65</f>
        <v xml:space="preserve">Cereal system Woina Dega: Dry zone </v>
      </c>
      <c r="G26" s="13" t="str">
        <f>'Master-National Baseline Data'!G65</f>
        <v>Amhara</v>
      </c>
      <c r="H26" s="13" t="str">
        <f>'Master-National Baseline Data'!H65</f>
        <v>North Wollo</v>
      </c>
      <c r="I26" s="13" t="str">
        <f>'Master-National Baseline Data'!I65</f>
        <v xml:space="preserve">Habru </v>
      </c>
      <c r="J26" s="13" t="str">
        <f>'Master-National Baseline Data'!J65</f>
        <v>Geradu (04)</v>
      </c>
      <c r="K26" s="13" t="str">
        <f>'Master-National Baseline Data'!K65</f>
        <v>Sefed Amba</v>
      </c>
      <c r="L26" s="13" t="str">
        <f>'Master-National Baseline Data'!L65</f>
        <v>Sefed Amba</v>
      </c>
      <c r="M26" s="13" t="str">
        <f>'Master-National Baseline Data'!M65</f>
        <v>Am-Ha-Ge-SA</v>
      </c>
      <c r="N26" s="13" t="str">
        <f>'Master-National Baseline Data'!N65</f>
        <v>Business as usual</v>
      </c>
      <c r="O26" s="13" t="str">
        <f>'Master-National Baseline Data'!O65</f>
        <v>Overgrazing, wind and water erosion, low soil fertility and degraded woodland, construction and fire wood removal</v>
      </c>
      <c r="P26" s="13" t="str">
        <f>'Master-National Baseline Data'!P65</f>
        <v>Degraded woodland</v>
      </c>
      <c r="Q26" s="13" t="str">
        <f>'Master-National Baseline Data'!Q65</f>
        <v>No intervention</v>
      </c>
      <c r="R26" s="13" t="str">
        <f>'Master-National Baseline Data'!R65</f>
        <v xml:space="preserve">No Integrated soil and water conservation and permanent enclosure </v>
      </c>
      <c r="S26" s="13" t="str">
        <f>'Master-National Baseline Data'!S65</f>
        <v>Woodland</v>
      </c>
      <c r="T26" s="13" t="str">
        <f>'Master-National Baseline Data'!T65</f>
        <v>NI</v>
      </c>
      <c r="U26" s="13" t="str">
        <f>'Master-National Baseline Data'!U65</f>
        <v>NI</v>
      </c>
      <c r="V26" s="13" t="str">
        <f>'Master-National Baseline Data'!V65</f>
        <v>NI</v>
      </c>
      <c r="W26" s="14">
        <f>'Master-National Baseline Data'!W65</f>
        <v>2013</v>
      </c>
      <c r="X26" s="14">
        <f>'Master-National Baseline Data'!X65</f>
        <v>0</v>
      </c>
      <c r="Y26" s="15" t="str">
        <f>'Master-National Baseline Data'!Y65</f>
        <v>NI_0</v>
      </c>
      <c r="Z26" s="15" t="str">
        <f>'Master-National Baseline Data'!Z65</f>
        <v>No physical measure</v>
      </c>
      <c r="AA26" s="15" t="str">
        <f>'Master-National Baseline Data'!AA65</f>
        <v>No biological measure</v>
      </c>
      <c r="AB26" s="15" t="str">
        <f>'Master-National Baseline Data'!AB65</f>
        <v>Acacia-Eucalyptus-Gravillia</v>
      </c>
      <c r="AC26" s="15" t="str">
        <f>'Master-National Baseline Data'!AC65</f>
        <v>Andropogon-Cynodon-Pennisetum-Themeda</v>
      </c>
      <c r="AD26" s="15" t="str">
        <f>'Master-National Baseline Data'!AD65</f>
        <v>Sorghum, teff, maize, fruits and vegetables</v>
      </c>
      <c r="AE26" s="15" t="str">
        <f>'Master-National Baseline Data'!AE65</f>
        <v>None</v>
      </c>
      <c r="AF26" s="15" t="str">
        <f>'Master-National Baseline Data'!AF65</f>
        <v>Very sparse</v>
      </c>
      <c r="AG26" s="15" t="str">
        <f>'Master-National Baseline Data'!AG65</f>
        <v>Shoats and cattle</v>
      </c>
      <c r="AH26" s="15" t="str">
        <f>'Master-National Baseline Data'!AH65</f>
        <v>Soil profile sample</v>
      </c>
      <c r="AI26" s="15" t="str">
        <f>'Master-National Baseline Data'!AI65</f>
        <v>AM-SA-3r-C1-15-45cm</v>
      </c>
      <c r="AJ26" s="15" t="str">
        <f>'Master-National Baseline Data'!AJ65</f>
        <v>AM-SA-3r-C1-BD-15-45cm</v>
      </c>
      <c r="AK26" s="15" t="str">
        <f>'Master-National Baseline Data'!AK65</f>
        <v>15-45</v>
      </c>
      <c r="AL26" s="15">
        <f>'Master-National Baseline Data'!AL65</f>
        <v>30</v>
      </c>
      <c r="AM26" s="15" t="str">
        <f>'Master-National Baseline Data'!AM65</f>
        <v>WC</v>
      </c>
      <c r="AN26" s="15" t="str">
        <f>'Master-National Baseline Data'!AN65</f>
        <v>MIR</v>
      </c>
      <c r="AO26" s="15">
        <f>'Master-National Baseline Data'!AO65</f>
        <v>0</v>
      </c>
      <c r="AP26" s="15">
        <f>'Master-National Baseline Data'!AP65</f>
        <v>569023.07999999996</v>
      </c>
      <c r="AQ26" s="15">
        <f>'Master-National Baseline Data'!AQ65</f>
        <v>1299934.71</v>
      </c>
      <c r="AR26" s="15">
        <f>'Master-National Baseline Data'!AR65</f>
        <v>11.758569</v>
      </c>
      <c r="AS26" s="15">
        <f>'Master-National Baseline Data'!AS65</f>
        <v>39.633488999999997</v>
      </c>
      <c r="AT26" s="15" t="str">
        <f>'Master-National Baseline Data'!AT65</f>
        <v>11°45'30.85"</v>
      </c>
      <c r="AU26" s="15" t="str">
        <f>'Master-National Baseline Data'!AU65</f>
        <v>39°38'0.56"</v>
      </c>
      <c r="AV26" s="15">
        <f>'Master-National Baseline Data'!AV65</f>
        <v>1525479.0591931001</v>
      </c>
      <c r="AW26" s="15">
        <f>'Master-National Baseline Data'!AW65</f>
        <v>1378006.9392289801</v>
      </c>
      <c r="AX26" s="15">
        <f>'Master-National Baseline Data'!AX65</f>
        <v>1829</v>
      </c>
      <c r="AY26" s="15">
        <f>'Master-National Baseline Data'!AY65</f>
        <v>1833</v>
      </c>
      <c r="AZ26" s="15">
        <f>'Master-National Baseline Data'!AZ65</f>
        <v>0.28061090999999999</v>
      </c>
      <c r="BA26" s="15">
        <f>'Master-National Baseline Data'!BA65</f>
        <v>0.50276242000000004</v>
      </c>
      <c r="BB26" s="15">
        <f>'Master-National Baseline Data'!BB65</f>
        <v>0.67358697999999995</v>
      </c>
      <c r="BC26" s="15">
        <f>'Master-National Baseline Data'!BC65</f>
        <v>0.79136446000000005</v>
      </c>
      <c r="BD26" s="15">
        <f>'Master-National Baseline Data'!BD65</f>
        <v>0.5555542</v>
      </c>
      <c r="BE26" s="15">
        <f>'Master-National Baseline Data'!BE65</f>
        <v>0.18527954999999999</v>
      </c>
      <c r="BF26" s="15">
        <f>'Master-National Baseline Data'!BF65</f>
        <v>6.7532140000000004E-2</v>
      </c>
      <c r="BG26" s="15">
        <f>'Master-National Baseline Data'!BG65</f>
        <v>64.580299999999994</v>
      </c>
      <c r="BH26" s="15">
        <f>'Master-National Baseline Data'!BH65</f>
        <v>1848</v>
      </c>
      <c r="BI26" s="15">
        <f>'Master-National Baseline Data'!BI65</f>
        <v>-5.4115100000000002E-4</v>
      </c>
      <c r="BJ26" s="15">
        <f>'Master-National Baseline Data'!BJ65</f>
        <v>6.5083999999999997E-4</v>
      </c>
      <c r="BK26" s="15">
        <f>'Master-National Baseline Data'!BK65</f>
        <v>11.3826</v>
      </c>
      <c r="BL26" s="15">
        <f>'Master-National Baseline Data'!BL65</f>
        <v>132.44200000000001</v>
      </c>
      <c r="BM26" s="15">
        <f>'Master-National Baseline Data'!BM65</f>
        <v>-1.5572800000000001E-3</v>
      </c>
      <c r="BN26" s="15">
        <f>'Master-National Baseline Data'!BN65</f>
        <v>17.82</v>
      </c>
      <c r="BO26" s="15">
        <f>'Master-National Baseline Data'!BO65</f>
        <v>80.06</v>
      </c>
      <c r="BP26" s="15">
        <f>'Master-National Baseline Data'!BP65</f>
        <v>960.72</v>
      </c>
      <c r="BQ26" s="15">
        <f>'Master-National Baseline Data'!BQ65</f>
        <v>114.69</v>
      </c>
      <c r="BR26" s="15">
        <f>'Master-National Baseline Data'!BR65</f>
        <v>1376.28</v>
      </c>
      <c r="BS26" s="15">
        <f>'Master-National Baseline Data'!BS65</f>
        <v>1.4325505870597051</v>
      </c>
      <c r="BT26" s="15">
        <f>'Master-National Baseline Data'!BT65</f>
        <v>11.81</v>
      </c>
      <c r="BU26" s="15">
        <f>'Master-National Baseline Data'!BU65</f>
        <v>5.96</v>
      </c>
      <c r="BV26" s="15">
        <f>'Master-National Baseline Data'!BV65</f>
        <v>12.06</v>
      </c>
      <c r="BW26" s="15">
        <f>'Master-National Baseline Data'!BW65</f>
        <v>320</v>
      </c>
      <c r="BX26" s="15">
        <f>'Master-National Baseline Data'!BX65</f>
        <v>188</v>
      </c>
      <c r="BY26" s="15">
        <f>'Master-National Baseline Data'!BY65</f>
        <v>17.8</v>
      </c>
      <c r="BZ26" s="15" t="str">
        <f>'Master-National Baseline Data'!BZ65</f>
        <v>Subhumid</v>
      </c>
      <c r="CA26" s="15">
        <f>'Master-National Baseline Data'!CA65</f>
        <v>0.77</v>
      </c>
      <c r="CB26" s="15">
        <f>'Master-National Baseline Data'!CB65</f>
        <v>4.0538382530200003</v>
      </c>
      <c r="CC26" s="15">
        <f>'Master-National Baseline Data'!CC65</f>
        <v>1513</v>
      </c>
      <c r="CD26" s="15">
        <f>'Master-National Baseline Data'!CD65</f>
        <v>1513</v>
      </c>
      <c r="CE26" s="15">
        <f>'Master-National Baseline Data'!CE65</f>
        <v>2074</v>
      </c>
      <c r="CF26" s="15" t="str">
        <f>'Master-National Baseline Data'!CF65</f>
        <v>NPP Precipitation limited</v>
      </c>
      <c r="CG26" s="15">
        <f>'Master-National Baseline Data'!CG65</f>
        <v>1</v>
      </c>
      <c r="CH26" s="15">
        <f>'Master-National Baseline Data'!CH65</f>
        <v>0</v>
      </c>
      <c r="CI26" s="15" t="str">
        <f>'Master-National Baseline Data'!CI65</f>
        <v>Subtropical subhumid dry forest</v>
      </c>
      <c r="CJ26" s="15" t="str">
        <f>'Master-National Baseline Data'!CJ65</f>
        <v>Warm temperate dry winter warm summer</v>
      </c>
      <c r="CK26" s="15" t="str">
        <f>'Master-National Baseline Data'!CK65</f>
        <v>Steppe</v>
      </c>
      <c r="CL26" s="15" t="str">
        <f>'Master-National Baseline Data'!CL65</f>
        <v>19 Jun - 4 Oct</v>
      </c>
      <c r="CM26" s="15" t="str">
        <f>'Master-National Baseline Data'!CM65</f>
        <v>Almost no roots</v>
      </c>
      <c r="CN26" s="15" t="str">
        <f>'Master-National Baseline Data'!CN65</f>
        <v>Brown</v>
      </c>
      <c r="CO26" s="19">
        <f>'Master-National Baseline Data'!CO65</f>
        <v>1.6280864821176</v>
      </c>
      <c r="CP26" s="16">
        <f>'Master-National Baseline Data'!CP65</f>
        <v>62.597586939999992</v>
      </c>
      <c r="CQ26" s="16">
        <f>'Master-National Baseline Data'!CQ65</f>
        <v>24.627395320000002</v>
      </c>
      <c r="CR26" s="16">
        <f>'Master-National Baseline Data'!CR65</f>
        <v>12.775017739999999</v>
      </c>
      <c r="CS26" s="17" t="str">
        <f>'Master-National Baseline Data'!CS65</f>
        <v>sandy loam</v>
      </c>
      <c r="CT26" s="17" t="str">
        <f>'Master-National Baseline Data'!CT65</f>
        <v>Well drained</v>
      </c>
      <c r="CU26" s="17">
        <f>'Master-National Baseline Data'!CU65</f>
        <v>0.15551232919134442</v>
      </c>
      <c r="CV26" s="17">
        <f>'Master-National Baseline Data'!CV65</f>
        <v>0.31437308868501529</v>
      </c>
      <c r="CW26" s="17">
        <f>'Master-National Baseline Data'!CW65</f>
        <v>0.15886075949367087</v>
      </c>
      <c r="CX26" s="17">
        <f>'Master-National Baseline Data'!CX65</f>
        <v>6.4164120471409598</v>
      </c>
      <c r="CY26" s="17">
        <f>'Master-National Baseline Data'!CY65</f>
        <v>7.1287000000000003</v>
      </c>
      <c r="CZ26" s="15">
        <f>'Master-National Baseline Data'!CZ65</f>
        <v>0</v>
      </c>
      <c r="DA26" s="15">
        <f>'Master-National Baseline Data'!DA65</f>
        <v>6.5</v>
      </c>
      <c r="DB26" s="15">
        <f>'Master-National Baseline Data'!DB65</f>
        <v>-0.62870000000000026</v>
      </c>
      <c r="DC26" s="15" t="str">
        <f>'Master-National Baseline Data'!DC65</f>
        <v>No LR</v>
      </c>
      <c r="DD26" s="17">
        <f>'Master-National Baseline Data'!DD65</f>
        <v>2.9244402985074598</v>
      </c>
      <c r="DE26" s="17">
        <f>'Master-National Baseline Data'!DE65</f>
        <v>1.7410820895522501</v>
      </c>
      <c r="DF26" s="17">
        <f>'Master-National Baseline Data'!DF65</f>
        <v>0.3967</v>
      </c>
      <c r="DG26" s="17">
        <f>'Master-National Baseline Data'!DG65</f>
        <v>0.3967</v>
      </c>
      <c r="DH26" s="17">
        <f>'Master-National Baseline Data'!DH65</f>
        <v>0</v>
      </c>
      <c r="DI26" s="17">
        <f>'Master-National Baseline Data'!DI65</f>
        <v>3.9670000000000001</v>
      </c>
      <c r="DJ26" s="17">
        <f>'Master-National Baseline Data'!DJ65</f>
        <v>0</v>
      </c>
      <c r="DK26" s="17">
        <f>'Master-National Baseline Data'!DK65</f>
        <v>0</v>
      </c>
      <c r="DL26" s="17">
        <f>'Master-National Baseline Data'!DL65</f>
        <v>19.375857223681557</v>
      </c>
      <c r="DM26" s="17">
        <f>'Master-National Baseline Data'!DM65</f>
        <v>19.375857223681557</v>
      </c>
      <c r="DN26" s="17">
        <f>'Master-National Baseline Data'!DN65</f>
        <v>0</v>
      </c>
      <c r="DO26" s="17">
        <f>'Master-National Baseline Data'!DO65</f>
        <v>0</v>
      </c>
      <c r="DP26" s="17">
        <f>'Master-National Baseline Data'!DP65</f>
        <v>71.04480982016571</v>
      </c>
      <c r="DQ26" s="17">
        <f>'Master-National Baseline Data'!DQ65</f>
        <v>71.04480982016571</v>
      </c>
      <c r="DR26" s="17">
        <f>'Master-National Baseline Data'!DR65</f>
        <v>0</v>
      </c>
      <c r="DS26" s="17">
        <f>'Master-National Baseline Data'!DS65</f>
        <v>0</v>
      </c>
      <c r="DT26" s="17">
        <f>'Master-National Baseline Data'!DT65</f>
        <v>0.02</v>
      </c>
      <c r="DU26" s="17">
        <f>'Master-National Baseline Data'!DU65</f>
        <v>0.2</v>
      </c>
      <c r="DV26" s="17">
        <f>'Master-National Baseline Data'!DV65</f>
        <v>19.835000000000001</v>
      </c>
      <c r="DW26" s="17">
        <f>'Master-National Baseline Data'!DW65</f>
        <v>60.103238967286103</v>
      </c>
      <c r="DX26" s="17">
        <f>'Master-National Baseline Data'!DX65</f>
        <v>0.85725777330988961</v>
      </c>
      <c r="DY26" s="17">
        <f>'Master-National Baseline Data'!DY65</f>
        <v>646.23403321582339</v>
      </c>
      <c r="DZ26" s="17">
        <f>'Master-National Baseline Data'!DZ65</f>
        <v>10.215353411340661</v>
      </c>
      <c r="EA26" s="17">
        <f>'Master-National Baseline Data'!EA65</f>
        <v>3.2923250440321157</v>
      </c>
      <c r="EB26" s="17">
        <f>'Master-National Baseline Data'!EB65</f>
        <v>139.47724996349126</v>
      </c>
      <c r="EC26" s="17">
        <f>'Master-National Baseline Data'!EC65</f>
        <v>146.57863693222356</v>
      </c>
      <c r="ED26" s="17">
        <f>'Master-National Baseline Data'!ED65</f>
        <v>273.22269877884082</v>
      </c>
      <c r="EE26" s="17">
        <f>'Master-National Baseline Data'!EE65</f>
        <v>63.457353213659616</v>
      </c>
      <c r="EF26" s="17">
        <f>'Master-National Baseline Data'!EF65</f>
        <v>237.77342461700275</v>
      </c>
      <c r="EG26" s="17">
        <f>'Master-National Baseline Data'!EG65</f>
        <v>7.6302896082719407</v>
      </c>
      <c r="EH26" s="17">
        <f>'Master-National Baseline Data'!EH65</f>
        <v>9.6743982020231822</v>
      </c>
      <c r="EI26" s="17">
        <f>'Master-National Baseline Data'!EI65</f>
        <v>9.6614021435234587</v>
      </c>
      <c r="EJ26" s="17">
        <f>'Master-National Baseline Data'!EJ65</f>
        <v>0.77975068997240105</v>
      </c>
      <c r="EK26" s="17">
        <f>'Master-National Baseline Data'!EK65</f>
        <v>3.2311701660791168</v>
      </c>
      <c r="EL26" s="17">
        <f>'Master-National Baseline Data'!EL65</f>
        <v>0.37584265880057321</v>
      </c>
      <c r="EM26" s="17">
        <f>'Master-National Baseline Data'!EM65</f>
        <v>2.2768558231570069</v>
      </c>
      <c r="EN26" s="17">
        <f>'Master-National Baseline Data'!EN65</f>
        <v>1.0337974983347946</v>
      </c>
      <c r="EO26" s="17">
        <f>'Master-National Baseline Data'!EO65</f>
        <v>7.5186985360443535</v>
      </c>
      <c r="EP26" s="17">
        <f>'Master-National Baseline Data'!EP65</f>
        <v>92.006164540424976</v>
      </c>
      <c r="EQ26" s="15"/>
      <c r="ER26" s="18">
        <f>'Master-National Baseline Data'!ER65</f>
        <v>1.588956</v>
      </c>
      <c r="ES26" s="18">
        <f>'Master-National Baseline Data'!ES65</f>
        <v>56.827362999999998</v>
      </c>
      <c r="ET26" s="18">
        <f>'Master-National Baseline Data'!ET65</f>
        <v>28.488234333333299</v>
      </c>
      <c r="EU26" s="18">
        <f>'Master-National Baseline Data'!EU65</f>
        <v>16.332100333333301</v>
      </c>
      <c r="EV26" s="18">
        <f>'Master-National Baseline Data'!EV65</f>
        <v>0.15469333333333299</v>
      </c>
      <c r="EW26" s="18">
        <f>'Master-National Baseline Data'!EW65</f>
        <v>0.30926933333333401</v>
      </c>
      <c r="EX26" s="18">
        <f>'Master-National Baseline Data'!EX65</f>
        <v>0.15950499999999901</v>
      </c>
      <c r="EY26" s="18">
        <f>'Master-National Baseline Data'!EY65</f>
        <v>5.8568876666666698</v>
      </c>
      <c r="EZ26" s="18">
        <f>'Master-National Baseline Data'!EZ65</f>
        <v>7.03912633333334</v>
      </c>
      <c r="FA26" s="18">
        <f>'Master-National Baseline Data'!FA65</f>
        <v>3.1642716666666701</v>
      </c>
      <c r="FB26" s="18">
        <f>'Master-National Baseline Data'!FB65</f>
        <v>1.94752666666667</v>
      </c>
      <c r="FC26" s="18">
        <f>'Master-National Baseline Data'!FC65</f>
        <v>0.63969933333333295</v>
      </c>
      <c r="FD26" s="18">
        <f>'Master-National Baseline Data'!FD65</f>
        <v>6.3969933333333291</v>
      </c>
      <c r="FE26" s="18">
        <f>'Master-National Baseline Data'!FE65</f>
        <v>5.0556999999999797E-2</v>
      </c>
      <c r="FF26" s="18">
        <f>'Master-National Baseline Data'!FF65</f>
        <v>0.50556999999999797</v>
      </c>
      <c r="FG26" s="18">
        <f>'Master-National Baseline Data'!FG65</f>
        <v>12.653031891396553</v>
      </c>
      <c r="FH26" s="18">
        <f>'Master-National Baseline Data'!FH65</f>
        <v>93.289219999999801</v>
      </c>
      <c r="FI26" s="18">
        <f>'Master-National Baseline Data'!FI65</f>
        <v>4.41157633333333</v>
      </c>
      <c r="FJ26" s="18">
        <f>'Master-National Baseline Data'!FJ65</f>
        <v>801.52596466666603</v>
      </c>
      <c r="FK26" s="18">
        <f>'Master-National Baseline Data'!FK65</f>
        <v>8.87435466666666</v>
      </c>
      <c r="FL26" s="18">
        <f>'Master-National Baseline Data'!FL65</f>
        <v>3.7284773333333301</v>
      </c>
      <c r="FM26" s="18">
        <f>'Master-National Baseline Data'!FM65</f>
        <v>133.36598733333301</v>
      </c>
      <c r="FN26" s="18">
        <f>'Master-National Baseline Data'!FN65</f>
        <v>183.02055799999999</v>
      </c>
      <c r="FO26" s="18">
        <f>'Master-National Baseline Data'!FO65</f>
        <v>284.92904433333302</v>
      </c>
      <c r="FP26" s="18">
        <f>'Master-National Baseline Data'!FP65</f>
        <v>79.761804333333203</v>
      </c>
      <c r="FQ26" s="18">
        <f>'Master-National Baseline Data'!FQ65</f>
        <v>253.43034066666701</v>
      </c>
      <c r="FR26" s="18">
        <f>'Master-National Baseline Data'!FR65</f>
        <v>6.4166503333333296</v>
      </c>
      <c r="FS26" s="18">
        <f>'Master-National Baseline Data'!FS65</f>
        <v>9.6165616666666693</v>
      </c>
      <c r="FT26" s="18">
        <f>'Master-National Baseline Data'!FT65</f>
        <v>10.0402373333333</v>
      </c>
      <c r="FU26" s="18">
        <f>'Master-National Baseline Data'!FU65</f>
        <v>1.24343266666666</v>
      </c>
      <c r="FV26" s="18">
        <f>'Master-National Baseline Data'!FV65</f>
        <v>4.0499029999999996</v>
      </c>
      <c r="FW26" s="18">
        <f>'Master-National Baseline Data'!FW65</f>
        <v>0.481229666666667</v>
      </c>
      <c r="FX26" s="18">
        <f>'Master-National Baseline Data'!FX65</f>
        <v>2.33835033333333</v>
      </c>
      <c r="FY26" s="18">
        <f>'Master-National Baseline Data'!FY65</f>
        <v>1.08328133333333</v>
      </c>
      <c r="FZ26" s="18">
        <f>'Master-National Baseline Data'!FZ65</f>
        <v>8.5532126666666795</v>
      </c>
      <c r="GA26" s="47">
        <f>'Master-National Baseline Data'!GA65</f>
        <v>90.894108666666696</v>
      </c>
      <c r="GB26" s="54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</row>
    <row r="27" spans="1:199" x14ac:dyDescent="0.2">
      <c r="A27" s="54"/>
      <c r="B27" s="67">
        <f>'Master-National Baseline Data'!B66</f>
        <v>650</v>
      </c>
      <c r="C27" s="13" t="str">
        <f>'Master-National Baseline Data'!C66</f>
        <v>646P</v>
      </c>
      <c r="D27" s="13" t="str">
        <f>'Master-National Baseline Data'!D66</f>
        <v>646P-BD56</v>
      </c>
      <c r="E27" s="13" t="str">
        <f>'Master-National Baseline Data'!E66</f>
        <v>019</v>
      </c>
      <c r="F27" s="13" t="str">
        <f>'Master-National Baseline Data'!F66</f>
        <v xml:space="preserve">Cereal system Woina Dega: Dry zone </v>
      </c>
      <c r="G27" s="13" t="str">
        <f>'Master-National Baseline Data'!G66</f>
        <v>Amhara</v>
      </c>
      <c r="H27" s="13" t="str">
        <f>'Master-National Baseline Data'!H66</f>
        <v>North Wollo</v>
      </c>
      <c r="I27" s="13" t="str">
        <f>'Master-National Baseline Data'!I66</f>
        <v xml:space="preserve">Habru </v>
      </c>
      <c r="J27" s="13" t="str">
        <f>'Master-National Baseline Data'!J66</f>
        <v>Geradu (04)</v>
      </c>
      <c r="K27" s="13" t="str">
        <f>'Master-National Baseline Data'!K66</f>
        <v>Sefed Amba</v>
      </c>
      <c r="L27" s="13" t="str">
        <f>'Master-National Baseline Data'!L66</f>
        <v>Sefed Amba</v>
      </c>
      <c r="M27" s="13" t="str">
        <f>'Master-National Baseline Data'!M66</f>
        <v>Am-Ha-Ge-SA</v>
      </c>
      <c r="N27" s="13" t="str">
        <f>'Master-National Baseline Data'!N66</f>
        <v>Business as usual</v>
      </c>
      <c r="O27" s="13" t="str">
        <f>'Master-National Baseline Data'!O66</f>
        <v>Overgrazing, wind and water erosion, low soil fertility and degraded woodland, construction and fire wood removal</v>
      </c>
      <c r="P27" s="13" t="str">
        <f>'Master-National Baseline Data'!P66</f>
        <v>Degraded woodland</v>
      </c>
      <c r="Q27" s="13" t="str">
        <f>'Master-National Baseline Data'!Q66</f>
        <v>No intervention</v>
      </c>
      <c r="R27" s="13" t="str">
        <f>'Master-National Baseline Data'!R66</f>
        <v xml:space="preserve">No Integrated soil and water conservation and permanent enclosure </v>
      </c>
      <c r="S27" s="13" t="str">
        <f>'Master-National Baseline Data'!S66</f>
        <v>Woodland</v>
      </c>
      <c r="T27" s="13" t="str">
        <f>'Master-National Baseline Data'!T66</f>
        <v>NI</v>
      </c>
      <c r="U27" s="13" t="str">
        <f>'Master-National Baseline Data'!U66</f>
        <v>NI</v>
      </c>
      <c r="V27" s="13" t="str">
        <f>'Master-National Baseline Data'!V66</f>
        <v>NI</v>
      </c>
      <c r="W27" s="14">
        <f>'Master-National Baseline Data'!W66</f>
        <v>2013</v>
      </c>
      <c r="X27" s="14">
        <f>'Master-National Baseline Data'!X66</f>
        <v>0</v>
      </c>
      <c r="Y27" s="15" t="str">
        <f>'Master-National Baseline Data'!Y66</f>
        <v>NI_0</v>
      </c>
      <c r="Z27" s="15" t="str">
        <f>'Master-National Baseline Data'!Z66</f>
        <v>No physical measure</v>
      </c>
      <c r="AA27" s="15" t="str">
        <f>'Master-National Baseline Data'!AA66</f>
        <v>No biological measure</v>
      </c>
      <c r="AB27" s="15" t="str">
        <f>'Master-National Baseline Data'!AB66</f>
        <v>Acacia-Eucalyptus-Gravillia</v>
      </c>
      <c r="AC27" s="15" t="str">
        <f>'Master-National Baseline Data'!AC66</f>
        <v>Andropogon-Cynodon-Pennisetum-Themeda</v>
      </c>
      <c r="AD27" s="15" t="str">
        <f>'Master-National Baseline Data'!AD66</f>
        <v>Sorghum, teff, maize, fruits and vegetables</v>
      </c>
      <c r="AE27" s="15" t="str">
        <f>'Master-National Baseline Data'!AE66</f>
        <v>None</v>
      </c>
      <c r="AF27" s="15" t="str">
        <f>'Master-National Baseline Data'!AF66</f>
        <v>Very sparse</v>
      </c>
      <c r="AG27" s="15" t="str">
        <f>'Master-National Baseline Data'!AG66</f>
        <v>Shoats and cattle</v>
      </c>
      <c r="AH27" s="15" t="str">
        <f>'Master-National Baseline Data'!AH66</f>
        <v>Soil profile sample</v>
      </c>
      <c r="AI27" s="15" t="str">
        <f>'Master-National Baseline Data'!AI66</f>
        <v>AM-SA-3r-C1-45-100cm</v>
      </c>
      <c r="AJ27" s="15" t="str">
        <f>'Master-National Baseline Data'!AJ66</f>
        <v>AM-SA-3r-C1-BD-45-100cm</v>
      </c>
      <c r="AK27" s="15" t="str">
        <f>'Master-National Baseline Data'!AK66</f>
        <v>45-100</v>
      </c>
      <c r="AL27" s="15">
        <f>'Master-National Baseline Data'!AL66</f>
        <v>55</v>
      </c>
      <c r="AM27" s="15" t="str">
        <f>'Master-National Baseline Data'!AM66</f>
        <v>WC</v>
      </c>
      <c r="AN27" s="15" t="str">
        <f>'Master-National Baseline Data'!AN66</f>
        <v>MIR</v>
      </c>
      <c r="AO27" s="15">
        <f>'Master-National Baseline Data'!AO66</f>
        <v>0</v>
      </c>
      <c r="AP27" s="15">
        <f>'Master-National Baseline Data'!AP66</f>
        <v>569023.07999999996</v>
      </c>
      <c r="AQ27" s="15">
        <f>'Master-National Baseline Data'!AQ66</f>
        <v>1299934.71</v>
      </c>
      <c r="AR27" s="15">
        <f>'Master-National Baseline Data'!AR66</f>
        <v>11.758569</v>
      </c>
      <c r="AS27" s="15">
        <f>'Master-National Baseline Data'!AS66</f>
        <v>39.633488999999997</v>
      </c>
      <c r="AT27" s="15" t="str">
        <f>'Master-National Baseline Data'!AT66</f>
        <v>11°45'30.85"</v>
      </c>
      <c r="AU27" s="15" t="str">
        <f>'Master-National Baseline Data'!AU66</f>
        <v>39°38'0.56"</v>
      </c>
      <c r="AV27" s="15">
        <f>'Master-National Baseline Data'!AV66</f>
        <v>1525479.0591931001</v>
      </c>
      <c r="AW27" s="15">
        <f>'Master-National Baseline Data'!AW66</f>
        <v>1378006.9392289801</v>
      </c>
      <c r="AX27" s="15">
        <f>'Master-National Baseline Data'!AX66</f>
        <v>1829</v>
      </c>
      <c r="AY27" s="15">
        <f>'Master-National Baseline Data'!AY66</f>
        <v>1833</v>
      </c>
      <c r="AZ27" s="15">
        <f>'Master-National Baseline Data'!AZ66</f>
        <v>0.28061090999999999</v>
      </c>
      <c r="BA27" s="15">
        <f>'Master-National Baseline Data'!BA66</f>
        <v>0.50276242000000004</v>
      </c>
      <c r="BB27" s="15">
        <f>'Master-National Baseline Data'!BB66</f>
        <v>0.67358697999999995</v>
      </c>
      <c r="BC27" s="15">
        <f>'Master-National Baseline Data'!BC66</f>
        <v>0.79136446000000005</v>
      </c>
      <c r="BD27" s="15">
        <f>'Master-National Baseline Data'!BD66</f>
        <v>0.5555542</v>
      </c>
      <c r="BE27" s="15">
        <f>'Master-National Baseline Data'!BE66</f>
        <v>0.18527954999999999</v>
      </c>
      <c r="BF27" s="15">
        <f>'Master-National Baseline Data'!BF66</f>
        <v>6.7532140000000004E-2</v>
      </c>
      <c r="BG27" s="15">
        <f>'Master-National Baseline Data'!BG66</f>
        <v>64.580299999999994</v>
      </c>
      <c r="BH27" s="15">
        <f>'Master-National Baseline Data'!BH66</f>
        <v>1848</v>
      </c>
      <c r="BI27" s="15">
        <f>'Master-National Baseline Data'!BI66</f>
        <v>-5.4115100000000002E-4</v>
      </c>
      <c r="BJ27" s="15">
        <f>'Master-National Baseline Data'!BJ66</f>
        <v>6.5083999999999997E-4</v>
      </c>
      <c r="BK27" s="15">
        <f>'Master-National Baseline Data'!BK66</f>
        <v>11.3826</v>
      </c>
      <c r="BL27" s="15">
        <f>'Master-National Baseline Data'!BL66</f>
        <v>132.44200000000001</v>
      </c>
      <c r="BM27" s="15">
        <f>'Master-National Baseline Data'!BM66</f>
        <v>-1.5572800000000001E-3</v>
      </c>
      <c r="BN27" s="15">
        <f>'Master-National Baseline Data'!BN66</f>
        <v>17.82</v>
      </c>
      <c r="BO27" s="15">
        <f>'Master-National Baseline Data'!BO66</f>
        <v>80.06</v>
      </c>
      <c r="BP27" s="15">
        <f>'Master-National Baseline Data'!BP66</f>
        <v>960.72</v>
      </c>
      <c r="BQ27" s="15">
        <f>'Master-National Baseline Data'!BQ66</f>
        <v>114.69</v>
      </c>
      <c r="BR27" s="15">
        <f>'Master-National Baseline Data'!BR66</f>
        <v>1376.28</v>
      </c>
      <c r="BS27" s="15">
        <f>'Master-National Baseline Data'!BS66</f>
        <v>1.4325505870597051</v>
      </c>
      <c r="BT27" s="15">
        <f>'Master-National Baseline Data'!BT66</f>
        <v>11.81</v>
      </c>
      <c r="BU27" s="15">
        <f>'Master-National Baseline Data'!BU66</f>
        <v>5.96</v>
      </c>
      <c r="BV27" s="15">
        <f>'Master-National Baseline Data'!BV66</f>
        <v>12.06</v>
      </c>
      <c r="BW27" s="15">
        <f>'Master-National Baseline Data'!BW66</f>
        <v>320</v>
      </c>
      <c r="BX27" s="15">
        <f>'Master-National Baseline Data'!BX66</f>
        <v>188</v>
      </c>
      <c r="BY27" s="15">
        <f>'Master-National Baseline Data'!BY66</f>
        <v>17.8</v>
      </c>
      <c r="BZ27" s="15" t="str">
        <f>'Master-National Baseline Data'!BZ66</f>
        <v>Subhumid</v>
      </c>
      <c r="CA27" s="15">
        <f>'Master-National Baseline Data'!CA66</f>
        <v>0.77</v>
      </c>
      <c r="CB27" s="15">
        <f>'Master-National Baseline Data'!CB66</f>
        <v>4.0538382530200003</v>
      </c>
      <c r="CC27" s="15">
        <f>'Master-National Baseline Data'!CC66</f>
        <v>1513</v>
      </c>
      <c r="CD27" s="15">
        <f>'Master-National Baseline Data'!CD66</f>
        <v>1513</v>
      </c>
      <c r="CE27" s="15">
        <f>'Master-National Baseline Data'!CE66</f>
        <v>2074</v>
      </c>
      <c r="CF27" s="15" t="str">
        <f>'Master-National Baseline Data'!CF66</f>
        <v>NPP Precipitation limited</v>
      </c>
      <c r="CG27" s="15">
        <f>'Master-National Baseline Data'!CG66</f>
        <v>1</v>
      </c>
      <c r="CH27" s="15">
        <f>'Master-National Baseline Data'!CH66</f>
        <v>0</v>
      </c>
      <c r="CI27" s="15" t="str">
        <f>'Master-National Baseline Data'!CI66</f>
        <v>Subtropical subhumid dry forest</v>
      </c>
      <c r="CJ27" s="15" t="str">
        <f>'Master-National Baseline Data'!CJ66</f>
        <v>Warm temperate dry winter warm summer</v>
      </c>
      <c r="CK27" s="15" t="str">
        <f>'Master-National Baseline Data'!CK66</f>
        <v>Steppe</v>
      </c>
      <c r="CL27" s="15" t="str">
        <f>'Master-National Baseline Data'!CL66</f>
        <v>19 Jun - 4 Oct</v>
      </c>
      <c r="CM27" s="15" t="str">
        <f>'Master-National Baseline Data'!CM66</f>
        <v>Almost no roots</v>
      </c>
      <c r="CN27" s="15" t="str">
        <f>'Master-National Baseline Data'!CN66</f>
        <v>Brown</v>
      </c>
      <c r="CO27" s="19">
        <f>'Master-National Baseline Data'!CO66</f>
        <v>1.74081127500505</v>
      </c>
      <c r="CP27" s="16">
        <f>'Master-National Baseline Data'!CP66</f>
        <v>70.04968062700496</v>
      </c>
      <c r="CQ27" s="16">
        <f>'Master-National Baseline Data'!CQ66</f>
        <v>19.943222141994323</v>
      </c>
      <c r="CR27" s="16">
        <f>'Master-National Baseline Data'!CR66</f>
        <v>10.007097231000708</v>
      </c>
      <c r="CS27" s="17" t="str">
        <f>'Master-National Baseline Data'!CS66</f>
        <v>sandy loam</v>
      </c>
      <c r="CT27" s="17" t="str">
        <f>'Master-National Baseline Data'!CT66</f>
        <v>Well drained</v>
      </c>
      <c r="CU27" s="17">
        <f>'Master-National Baseline Data'!CU66</f>
        <v>8.3269155387488747E-2</v>
      </c>
      <c r="CV27" s="17">
        <f>'Master-National Baseline Data'!CV66</f>
        <v>0.24838709677419354</v>
      </c>
      <c r="CW27" s="17">
        <f>'Master-National Baseline Data'!CW66</f>
        <v>0.1651179413867048</v>
      </c>
      <c r="CX27" s="17">
        <f>'Master-National Baseline Data'!CX66</f>
        <v>7.4266792809839179</v>
      </c>
      <c r="CY27" s="17">
        <f>'Master-National Baseline Data'!CY66</f>
        <v>6.8354900000000001</v>
      </c>
      <c r="CZ27" s="15">
        <f>'Master-National Baseline Data'!CZ66</f>
        <v>0</v>
      </c>
      <c r="DA27" s="15">
        <f>'Master-National Baseline Data'!DA66</f>
        <v>6.5</v>
      </c>
      <c r="DB27" s="15">
        <f>'Master-National Baseline Data'!DB66</f>
        <v>-0.33549000000000007</v>
      </c>
      <c r="DC27" s="15" t="str">
        <f>'Master-National Baseline Data'!DC66</f>
        <v>No LR</v>
      </c>
      <c r="DD27" s="17">
        <f>'Master-National Baseline Data'!DD66</f>
        <v>2.5258048032703102</v>
      </c>
      <c r="DE27" s="17">
        <f>'Master-National Baseline Data'!DE66</f>
        <v>1.2380633622892201</v>
      </c>
      <c r="DF27" s="17">
        <f>'Master-National Baseline Data'!DF66</f>
        <v>0.21479999999999999</v>
      </c>
      <c r="DG27" s="17">
        <f>'Master-National Baseline Data'!DG66</f>
        <v>0.21479999999999999</v>
      </c>
      <c r="DH27" s="17">
        <f>'Master-National Baseline Data'!DH66</f>
        <v>0</v>
      </c>
      <c r="DI27" s="17">
        <f>'Master-National Baseline Data'!DI66</f>
        <v>2.1479999999999997</v>
      </c>
      <c r="DJ27" s="17">
        <f>'Master-National Baseline Data'!DJ66</f>
        <v>0</v>
      </c>
      <c r="DK27" s="17">
        <f>'Master-National Baseline Data'!DK66</f>
        <v>0</v>
      </c>
      <c r="DL27" s="17">
        <f>'Master-National Baseline Data'!DL66</f>
        <v>20.565944402909658</v>
      </c>
      <c r="DM27" s="17">
        <f>'Master-National Baseline Data'!DM66</f>
        <v>20.565944402909658</v>
      </c>
      <c r="DN27" s="17">
        <f>'Master-National Baseline Data'!DN66</f>
        <v>0</v>
      </c>
      <c r="DO27" s="17">
        <f>'Master-National Baseline Data'!DO66</f>
        <v>0</v>
      </c>
      <c r="DP27" s="17">
        <f>'Master-National Baseline Data'!DP66</f>
        <v>75.408462810668738</v>
      </c>
      <c r="DQ27" s="17">
        <f>'Master-National Baseline Data'!DQ66</f>
        <v>75.408462810668738</v>
      </c>
      <c r="DR27" s="17">
        <f>'Master-National Baseline Data'!DR66</f>
        <v>0</v>
      </c>
      <c r="DS27" s="17">
        <f>'Master-National Baseline Data'!DS66</f>
        <v>0</v>
      </c>
      <c r="DT27" s="17">
        <f>'Master-National Baseline Data'!DT66</f>
        <v>1.72E-2</v>
      </c>
      <c r="DU27" s="17">
        <f>'Master-National Baseline Data'!DU66</f>
        <v>0.17199999999999999</v>
      </c>
      <c r="DV27" s="17">
        <f>'Master-National Baseline Data'!DV66</f>
        <v>12.488372093023255</v>
      </c>
      <c r="DW27" s="17">
        <f>'Master-National Baseline Data'!DW66</f>
        <v>53.784122716673636</v>
      </c>
      <c r="DX27" s="17">
        <f>'Master-National Baseline Data'!DX66</f>
        <v>0.54041723318440371</v>
      </c>
      <c r="DY27" s="17">
        <f>'Master-National Baseline Data'!DY66</f>
        <v>658.57335505334731</v>
      </c>
      <c r="DZ27" s="17">
        <f>'Master-National Baseline Data'!DZ66</f>
        <v>5.4677293410756276</v>
      </c>
      <c r="EA27" s="17">
        <f>'Master-National Baseline Data'!EA66</f>
        <v>2.3581013736098324</v>
      </c>
      <c r="EB27" s="17">
        <f>'Master-National Baseline Data'!EB66</f>
        <v>107.90494603424267</v>
      </c>
      <c r="EC27" s="17">
        <f>'Master-National Baseline Data'!EC66</f>
        <v>139.15940862694561</v>
      </c>
      <c r="ED27" s="17">
        <f>'Master-National Baseline Data'!ED66</f>
        <v>194.5613091875523</v>
      </c>
      <c r="EE27" s="17">
        <f>'Master-National Baseline Data'!EE66</f>
        <v>42.944392393169451</v>
      </c>
      <c r="EF27" s="17">
        <f>'Master-National Baseline Data'!EF66</f>
        <v>179.09382416588912</v>
      </c>
      <c r="EG27" s="17">
        <f>'Master-National Baseline Data'!EG66</f>
        <v>3.5304066719424685</v>
      </c>
      <c r="EH27" s="17">
        <f>'Master-National Baseline Data'!EH66</f>
        <v>8.4473070469320088</v>
      </c>
      <c r="EI27" s="17">
        <f>'Master-National Baseline Data'!EI66</f>
        <v>8.5870593846234318</v>
      </c>
      <c r="EJ27" s="17">
        <f>'Master-National Baseline Data'!EJ66</f>
        <v>0.26871338912133891</v>
      </c>
      <c r="EK27" s="17">
        <f>'Master-National Baseline Data'!EK66</f>
        <v>3.2928667752667367</v>
      </c>
      <c r="EL27" s="17">
        <f>'Master-National Baseline Data'!EL66</f>
        <v>0.35681899647934773</v>
      </c>
      <c r="EM27" s="17">
        <f>'Master-National Baseline Data'!EM66</f>
        <v>1.6213442432296026</v>
      </c>
      <c r="EN27" s="17">
        <f>'Master-National Baseline Data'!EN66</f>
        <v>0.77866880072125699</v>
      </c>
      <c r="EO27" s="17">
        <f>'Master-National Baseline Data'!EO66</f>
        <v>6.5875400428636803</v>
      </c>
      <c r="EP27" s="17">
        <f>'Master-National Baseline Data'!EP66</f>
        <v>91.835476920563352</v>
      </c>
      <c r="EQ27" s="15"/>
      <c r="ER27" s="18">
        <f>'Master-National Baseline Data'!ER66</f>
        <v>1.6136923333333399</v>
      </c>
      <c r="ES27" s="18">
        <f>'Master-National Baseline Data'!ES66</f>
        <v>59.422257333333199</v>
      </c>
      <c r="ET27" s="18">
        <f>'Master-National Baseline Data'!ET66</f>
        <v>23.233661000000001</v>
      </c>
      <c r="EU27" s="18">
        <f>'Master-National Baseline Data'!EU66</f>
        <v>16.133279999999999</v>
      </c>
      <c r="EV27" s="18">
        <f>'Master-National Baseline Data'!EV66</f>
        <v>0.11827033333333301</v>
      </c>
      <c r="EW27" s="18">
        <f>'Master-National Baseline Data'!EW66</f>
        <v>0.287252333333333</v>
      </c>
      <c r="EX27" s="18">
        <f>'Master-National Baseline Data'!EX66</f>
        <v>0.174358333333334</v>
      </c>
      <c r="EY27" s="18">
        <f>'Master-National Baseline Data'!EY66</f>
        <v>7.2604813333333098</v>
      </c>
      <c r="EZ27" s="18">
        <f>'Master-National Baseline Data'!EZ66</f>
        <v>6.8847533333333404</v>
      </c>
      <c r="FA27" s="18">
        <f>'Master-National Baseline Data'!FA66</f>
        <v>3.2389006666666602</v>
      </c>
      <c r="FB27" s="18">
        <f>'Master-National Baseline Data'!FB66</f>
        <v>1.8872216666666699</v>
      </c>
      <c r="FC27" s="18">
        <f>'Master-National Baseline Data'!FC66</f>
        <v>0.90057233333333297</v>
      </c>
      <c r="FD27" s="18">
        <f>'Master-National Baseline Data'!FD66</f>
        <v>9.0057233333333304</v>
      </c>
      <c r="FE27" s="18">
        <f>'Master-National Baseline Data'!FE66</f>
        <v>6.4158666666666503E-2</v>
      </c>
      <c r="FF27" s="18">
        <f>'Master-National Baseline Data'!FF66</f>
        <v>0.64158666666666497</v>
      </c>
      <c r="FG27" s="18">
        <f>'Master-National Baseline Data'!FG66</f>
        <v>14.036643529582939</v>
      </c>
      <c r="FH27" s="18">
        <f>'Master-National Baseline Data'!FH66</f>
        <v>135.776289666666</v>
      </c>
      <c r="FI27" s="18">
        <f>'Master-National Baseline Data'!FI66</f>
        <v>4.6395429999999998</v>
      </c>
      <c r="FJ27" s="18">
        <f>'Master-National Baseline Data'!FJ66</f>
        <v>841.903816333333</v>
      </c>
      <c r="FK27" s="18">
        <f>'Master-National Baseline Data'!FK66</f>
        <v>6.0339229999999899</v>
      </c>
      <c r="FL27" s="18">
        <f>'Master-National Baseline Data'!FL66</f>
        <v>8.5353233333333396</v>
      </c>
      <c r="FM27" s="18">
        <f>'Master-National Baseline Data'!FM66</f>
        <v>125.53089933333401</v>
      </c>
      <c r="FN27" s="18">
        <f>'Master-National Baseline Data'!FN66</f>
        <v>200.841498</v>
      </c>
      <c r="FO27" s="18">
        <f>'Master-National Baseline Data'!FO66</f>
        <v>281.152568999999</v>
      </c>
      <c r="FP27" s="18">
        <f>'Master-National Baseline Data'!FP66</f>
        <v>78.567966333333302</v>
      </c>
      <c r="FQ27" s="18">
        <f>'Master-National Baseline Data'!FQ66</f>
        <v>231.20796100000001</v>
      </c>
      <c r="FR27" s="18">
        <f>'Master-National Baseline Data'!FR66</f>
        <v>4.0793383333333297</v>
      </c>
      <c r="FS27" s="18">
        <f>'Master-National Baseline Data'!FS66</f>
        <v>10.953910333333299</v>
      </c>
      <c r="FT27" s="18">
        <f>'Master-National Baseline Data'!FT66</f>
        <v>9.9087463333333403</v>
      </c>
      <c r="FU27" s="18">
        <f>'Master-National Baseline Data'!FU66</f>
        <v>1.7788236666666699</v>
      </c>
      <c r="FV27" s="18">
        <f>'Master-National Baseline Data'!FV66</f>
        <v>4.1903926666666598</v>
      </c>
      <c r="FW27" s="18">
        <f>'Master-National Baseline Data'!FW66</f>
        <v>0.52456800000000103</v>
      </c>
      <c r="FX27" s="18">
        <f>'Master-National Baseline Data'!FX66</f>
        <v>2.321809</v>
      </c>
      <c r="FY27" s="18">
        <f>'Master-National Baseline Data'!FY66</f>
        <v>1.0061353333333301</v>
      </c>
      <c r="FZ27" s="18">
        <f>'Master-National Baseline Data'!FZ66</f>
        <v>9.2246220000000108</v>
      </c>
      <c r="GA27" s="47">
        <f>'Master-National Baseline Data'!GA66</f>
        <v>88.826115333333107</v>
      </c>
      <c r="GB27" s="54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</row>
    <row r="28" spans="1:199" x14ac:dyDescent="0.2">
      <c r="A28" s="73"/>
      <c r="B28" s="67">
        <f>'Master-National Baseline Data'!B67</f>
        <v>651</v>
      </c>
      <c r="C28" s="13" t="str">
        <f>'Master-National Baseline Data'!C67</f>
        <v>647S</v>
      </c>
      <c r="D28" s="13"/>
      <c r="E28" s="13" t="str">
        <f>'Master-National Baseline Data'!E67</f>
        <v>019</v>
      </c>
      <c r="F28" s="13" t="str">
        <f>'Master-National Baseline Data'!F67</f>
        <v xml:space="preserve">Cereal system Woina Dega: Dry zone </v>
      </c>
      <c r="G28" s="13" t="str">
        <f>'Master-National Baseline Data'!G67</f>
        <v>Amhara</v>
      </c>
      <c r="H28" s="13" t="str">
        <f>'Master-National Baseline Data'!H67</f>
        <v>North Wollo</v>
      </c>
      <c r="I28" s="13" t="str">
        <f>'Master-National Baseline Data'!I67</f>
        <v xml:space="preserve">Habru </v>
      </c>
      <c r="J28" s="13" t="str">
        <f>'Master-National Baseline Data'!J67</f>
        <v>Geradu (04)</v>
      </c>
      <c r="K28" s="13" t="str">
        <f>'Master-National Baseline Data'!K67</f>
        <v>Sefed Amba</v>
      </c>
      <c r="L28" s="13" t="str">
        <f>'Master-National Baseline Data'!L67</f>
        <v>Sefed Amba</v>
      </c>
      <c r="M28" s="13" t="str">
        <f>'Master-National Baseline Data'!M67</f>
        <v>Am-Ha-Ge-SA</v>
      </c>
      <c r="N28" s="13" t="str">
        <f>'Master-National Baseline Data'!N67</f>
        <v>Business as usual</v>
      </c>
      <c r="O28" s="13" t="str">
        <f>'Master-National Baseline Data'!O67</f>
        <v>Overgrazing, wind and water erosion, low soil fertility and degraded woodland, construction and fire wood removal</v>
      </c>
      <c r="P28" s="13" t="str">
        <f>'Master-National Baseline Data'!P67</f>
        <v>Degraded woodland</v>
      </c>
      <c r="Q28" s="13" t="str">
        <f>'Master-National Baseline Data'!Q67</f>
        <v>No intervention</v>
      </c>
      <c r="R28" s="13" t="str">
        <f>'Master-National Baseline Data'!R67</f>
        <v xml:space="preserve">No Integrated soil and water conservation and permanent enclosure </v>
      </c>
      <c r="S28" s="13" t="str">
        <f>'Master-National Baseline Data'!S67</f>
        <v>Woodland</v>
      </c>
      <c r="T28" s="13" t="str">
        <f>'Master-National Baseline Data'!T67</f>
        <v>NI</v>
      </c>
      <c r="U28" s="13" t="str">
        <f>'Master-National Baseline Data'!U67</f>
        <v>NI</v>
      </c>
      <c r="V28" s="13" t="str">
        <f>'Master-National Baseline Data'!V67</f>
        <v>NI</v>
      </c>
      <c r="W28" s="14">
        <f>'Master-National Baseline Data'!W67</f>
        <v>2013</v>
      </c>
      <c r="X28" s="14">
        <f>'Master-National Baseline Data'!X67</f>
        <v>0</v>
      </c>
      <c r="Y28" s="15" t="str">
        <f>'Master-National Baseline Data'!Y67</f>
        <v>NI_0</v>
      </c>
      <c r="Z28" s="15" t="str">
        <f>'Master-National Baseline Data'!Z67</f>
        <v>No physical measure</v>
      </c>
      <c r="AA28" s="15" t="str">
        <f>'Master-National Baseline Data'!AA67</f>
        <v>No biological measure</v>
      </c>
      <c r="AB28" s="15" t="str">
        <f>'Master-National Baseline Data'!AB67</f>
        <v>Acacia-Eucalyptus-Gravillia</v>
      </c>
      <c r="AC28" s="15" t="str">
        <f>'Master-National Baseline Data'!AC67</f>
        <v>Andropogon-Cynodon-Pennisetum-Themeda</v>
      </c>
      <c r="AD28" s="15" t="str">
        <f>'Master-National Baseline Data'!AD67</f>
        <v>Sorghum, teff, maize, fruits and vegetables</v>
      </c>
      <c r="AE28" s="15" t="str">
        <f>'Master-National Baseline Data'!AE67</f>
        <v>None</v>
      </c>
      <c r="AF28" s="15" t="str">
        <f>'Master-National Baseline Data'!AF67</f>
        <v>Very sparse</v>
      </c>
      <c r="AG28" s="15" t="str">
        <f>'Master-National Baseline Data'!AG67</f>
        <v>Shoats and cattle</v>
      </c>
      <c r="AH28" s="15" t="str">
        <f>'Master-National Baseline Data'!AH67</f>
        <v>Surface sample</v>
      </c>
      <c r="AI28" s="15" t="str">
        <f>'Master-National Baseline Data'!AI67</f>
        <v>AM-SA-3r-C1-1-0-15cm</v>
      </c>
      <c r="AJ28" s="15">
        <f>'Master-National Baseline Data'!AJ67</f>
        <v>0</v>
      </c>
      <c r="AK28" s="15" t="str">
        <f>'Master-National Baseline Data'!AK67</f>
        <v>0-15</v>
      </c>
      <c r="AL28" s="15">
        <f>'Master-National Baseline Data'!AL67</f>
        <v>15</v>
      </c>
      <c r="AM28" s="15" t="str">
        <f>'Master-National Baseline Data'!AM67</f>
        <v>NOWC</v>
      </c>
      <c r="AN28" s="15" t="str">
        <f>'Master-National Baseline Data'!AN67</f>
        <v>MIR</v>
      </c>
      <c r="AO28" s="15">
        <f>'Master-National Baseline Data'!AO67</f>
        <v>0</v>
      </c>
      <c r="AP28" s="15">
        <f>'Master-National Baseline Data'!AP67</f>
        <v>569054.92000000004</v>
      </c>
      <c r="AQ28" s="15">
        <f>'Master-National Baseline Data'!AQ67</f>
        <v>1299909.29</v>
      </c>
      <c r="AR28" s="15">
        <f>'Master-National Baseline Data'!AR67</f>
        <v>11.758338999999999</v>
      </c>
      <c r="AS28" s="15">
        <f>'Master-National Baseline Data'!AS67</f>
        <v>39.633780999999999</v>
      </c>
      <c r="AT28" s="15" t="str">
        <f>'Master-National Baseline Data'!AT67</f>
        <v>11°45'30.02"</v>
      </c>
      <c r="AU28" s="15" t="str">
        <f>'Master-National Baseline Data'!AU67</f>
        <v>39°38'1.61"</v>
      </c>
      <c r="AV28" s="15">
        <f>'Master-National Baseline Data'!AV67</f>
        <v>1525479.0591931001</v>
      </c>
      <c r="AW28" s="15">
        <f>'Master-National Baseline Data'!AW67</f>
        <v>1378006.9392289801</v>
      </c>
      <c r="AX28" s="15">
        <f>'Master-National Baseline Data'!AX67</f>
        <v>1826</v>
      </c>
      <c r="AY28" s="15">
        <f>'Master-National Baseline Data'!AY67</f>
        <v>1809</v>
      </c>
      <c r="AZ28" s="15">
        <f>'Master-National Baseline Data'!AZ67</f>
        <v>0.28061090999999999</v>
      </c>
      <c r="BA28" s="15">
        <f>'Master-National Baseline Data'!BA67</f>
        <v>0.50276242000000004</v>
      </c>
      <c r="BB28" s="15">
        <f>'Master-National Baseline Data'!BB67</f>
        <v>0.67358697999999995</v>
      </c>
      <c r="BC28" s="15">
        <f>'Master-National Baseline Data'!BC67</f>
        <v>0.79136446000000005</v>
      </c>
      <c r="BD28" s="15">
        <f>'Master-National Baseline Data'!BD67</f>
        <v>0.5555542</v>
      </c>
      <c r="BE28" s="15">
        <f>'Master-National Baseline Data'!BE67</f>
        <v>0.18527954999999999</v>
      </c>
      <c r="BF28" s="15">
        <f>'Master-National Baseline Data'!BF67</f>
        <v>6.7532140000000004E-2</v>
      </c>
      <c r="BG28" s="15">
        <f>'Master-National Baseline Data'!BG67</f>
        <v>64.580299999999994</v>
      </c>
      <c r="BH28" s="15">
        <f>'Master-National Baseline Data'!BH67</f>
        <v>1848</v>
      </c>
      <c r="BI28" s="15">
        <f>'Master-National Baseline Data'!BI67</f>
        <v>-5.4115100000000002E-4</v>
      </c>
      <c r="BJ28" s="15">
        <f>'Master-National Baseline Data'!BJ67</f>
        <v>6.5083999999999997E-4</v>
      </c>
      <c r="BK28" s="15">
        <f>'Master-National Baseline Data'!BK67</f>
        <v>11.3826</v>
      </c>
      <c r="BL28" s="15">
        <f>'Master-National Baseline Data'!BL67</f>
        <v>132.44200000000001</v>
      </c>
      <c r="BM28" s="15">
        <f>'Master-National Baseline Data'!BM67</f>
        <v>-1.5572800000000001E-3</v>
      </c>
      <c r="BN28" s="15">
        <f>'Master-National Baseline Data'!BN67</f>
        <v>17.82</v>
      </c>
      <c r="BO28" s="15">
        <f>'Master-National Baseline Data'!BO67</f>
        <v>80.06</v>
      </c>
      <c r="BP28" s="15">
        <f>'Master-National Baseline Data'!BP67</f>
        <v>960.72</v>
      </c>
      <c r="BQ28" s="15">
        <f>'Master-National Baseline Data'!BQ67</f>
        <v>114.69</v>
      </c>
      <c r="BR28" s="15">
        <f>'Master-National Baseline Data'!BR67</f>
        <v>1376.28</v>
      </c>
      <c r="BS28" s="15">
        <f>'Master-National Baseline Data'!BS67</f>
        <v>1.4325505870597051</v>
      </c>
      <c r="BT28" s="15">
        <f>'Master-National Baseline Data'!BT67</f>
        <v>11.81</v>
      </c>
      <c r="BU28" s="15">
        <f>'Master-National Baseline Data'!BU67</f>
        <v>5.96</v>
      </c>
      <c r="BV28" s="15">
        <f>'Master-National Baseline Data'!BV67</f>
        <v>12.06</v>
      </c>
      <c r="BW28" s="15">
        <f>'Master-National Baseline Data'!BW67</f>
        <v>320</v>
      </c>
      <c r="BX28" s="15">
        <f>'Master-National Baseline Data'!BX67</f>
        <v>188</v>
      </c>
      <c r="BY28" s="15">
        <f>'Master-National Baseline Data'!BY67</f>
        <v>17.8</v>
      </c>
      <c r="BZ28" s="15" t="str">
        <f>'Master-National Baseline Data'!BZ67</f>
        <v>Subhumid</v>
      </c>
      <c r="CA28" s="15">
        <f>'Master-National Baseline Data'!CA67</f>
        <v>0.77</v>
      </c>
      <c r="CB28" s="15">
        <f>'Master-National Baseline Data'!CB67</f>
        <v>4.0553216934199998</v>
      </c>
      <c r="CC28" s="15">
        <f>'Master-National Baseline Data'!CC67</f>
        <v>1513</v>
      </c>
      <c r="CD28" s="15">
        <f>'Master-National Baseline Data'!CD67</f>
        <v>1513</v>
      </c>
      <c r="CE28" s="15">
        <f>'Master-National Baseline Data'!CE67</f>
        <v>2074</v>
      </c>
      <c r="CF28" s="15" t="str">
        <f>'Master-National Baseline Data'!CF67</f>
        <v>NPP Precipitation limited</v>
      </c>
      <c r="CG28" s="15">
        <f>'Master-National Baseline Data'!CG67</f>
        <v>1</v>
      </c>
      <c r="CH28" s="15">
        <f>'Master-National Baseline Data'!CH67</f>
        <v>0</v>
      </c>
      <c r="CI28" s="15" t="str">
        <f>'Master-National Baseline Data'!CI67</f>
        <v>Subtropical subhumid dry forest</v>
      </c>
      <c r="CJ28" s="15" t="str">
        <f>'Master-National Baseline Data'!CJ67</f>
        <v>Warm temperate dry winter warm summer</v>
      </c>
      <c r="CK28" s="15" t="str">
        <f>'Master-National Baseline Data'!CK67</f>
        <v>Steppe</v>
      </c>
      <c r="CL28" s="15" t="str">
        <f>'Master-National Baseline Data'!CL67</f>
        <v>19 Jun - 4 Oct</v>
      </c>
      <c r="CM28" s="15" t="str">
        <f>'Master-National Baseline Data'!CM67</f>
        <v>Almost no roots</v>
      </c>
      <c r="CN28" s="15" t="str">
        <f>'Master-National Baseline Data'!CN67</f>
        <v>Brown</v>
      </c>
      <c r="CO28" s="16">
        <f>'Master-National Baseline Data'!CO67</f>
        <v>1.5401626666666699</v>
      </c>
      <c r="CP28" s="16">
        <f>'Master-National Baseline Data'!CP67</f>
        <v>57.204009320725078</v>
      </c>
      <c r="CQ28" s="16">
        <f>'Master-National Baseline Data'!CQ67</f>
        <v>24.133778554715498</v>
      </c>
      <c r="CR28" s="16">
        <f>'Master-National Baseline Data'!CR67</f>
        <v>18.662212124559428</v>
      </c>
      <c r="CS28" s="17" t="str">
        <f>'Master-National Baseline Data'!CS67</f>
        <v>sandy loam</v>
      </c>
      <c r="CT28" s="17" t="str">
        <f>'Master-National Baseline Data'!CT67</f>
        <v>Well drained</v>
      </c>
      <c r="CU28" s="16">
        <f>'Master-National Baseline Data'!CU67</f>
        <v>0.113151</v>
      </c>
      <c r="CV28" s="16">
        <f>'Master-National Baseline Data'!CV67</f>
        <v>0.256149666666667</v>
      </c>
      <c r="CW28" s="16">
        <f>'Master-National Baseline Data'!CW67</f>
        <v>0.14757666666666699</v>
      </c>
      <c r="CX28" s="16">
        <f>'Master-National Baseline Data'!CX67</f>
        <v>5.8837546666666602</v>
      </c>
      <c r="CY28" s="16">
        <f>'Master-National Baseline Data'!CY67</f>
        <v>6.7683260000000098</v>
      </c>
      <c r="CZ28" s="15">
        <f>'Master-National Baseline Data'!CZ67</f>
        <v>0</v>
      </c>
      <c r="DA28" s="15">
        <f>'Master-National Baseline Data'!DA67</f>
        <v>6.5</v>
      </c>
      <c r="DB28" s="15">
        <f>'Master-National Baseline Data'!DB67</f>
        <v>-0.26832600000000983</v>
      </c>
      <c r="DC28" s="15" t="str">
        <f>'Master-National Baseline Data'!DC67</f>
        <v>No LR</v>
      </c>
      <c r="DD28" s="16">
        <f>'Master-National Baseline Data'!DD67</f>
        <v>3.6997360000000001</v>
      </c>
      <c r="DE28" s="16">
        <f>'Master-National Baseline Data'!DE67</f>
        <v>2.4380183333333298</v>
      </c>
      <c r="DF28" s="16">
        <f>'Master-National Baseline Data'!DF67</f>
        <v>1.4094593333333301</v>
      </c>
      <c r="DG28" s="16">
        <f>'Master-National Baseline Data'!DG67</f>
        <v>0</v>
      </c>
      <c r="DH28" s="16">
        <f>'Master-National Baseline Data'!DH67</f>
        <v>1.4094593333333301</v>
      </c>
      <c r="DI28" s="16">
        <f>'Master-National Baseline Data'!DI67</f>
        <v>14.0945933333333</v>
      </c>
      <c r="DJ28" s="16">
        <f>'Master-National Baseline Data'!DJ67</f>
        <v>0</v>
      </c>
      <c r="DK28" s="16">
        <f>'Master-National Baseline Data'!DK67</f>
        <v>14.0945933333333</v>
      </c>
      <c r="DL28" s="16">
        <f>'Master-National Baseline Data'!DL67</f>
        <v>32.561949680773324</v>
      </c>
      <c r="DM28" s="16">
        <f>'Master-National Baseline Data'!DM67</f>
        <v>0</v>
      </c>
      <c r="DN28" s="16">
        <f>'Master-National Baseline Data'!DN67</f>
        <v>0</v>
      </c>
      <c r="DO28" s="16">
        <f>'Master-National Baseline Data'!DO67</f>
        <v>32.561949680773324</v>
      </c>
      <c r="DP28" s="16">
        <f>'Master-National Baseline Data'!DP67</f>
        <v>119.39381549616886</v>
      </c>
      <c r="DQ28" s="16">
        <f>'Master-National Baseline Data'!DQ67</f>
        <v>0</v>
      </c>
      <c r="DR28" s="16">
        <f>'Master-National Baseline Data'!DR67</f>
        <v>0</v>
      </c>
      <c r="DS28" s="16">
        <f>'Master-National Baseline Data'!DS67</f>
        <v>119.39381549616886</v>
      </c>
      <c r="DT28" s="16">
        <f>'Master-National Baseline Data'!DT67</f>
        <v>0.111527</v>
      </c>
      <c r="DU28" s="16">
        <f>'Master-National Baseline Data'!DU67</f>
        <v>1.11527</v>
      </c>
      <c r="DV28" s="16">
        <f>'Master-National Baseline Data'!DV67</f>
        <v>12.637830600063932</v>
      </c>
      <c r="DW28" s="16">
        <f>'Master-National Baseline Data'!DW67</f>
        <v>115.686215333333</v>
      </c>
      <c r="DX28" s="16">
        <f>'Master-National Baseline Data'!DX67</f>
        <v>9.5502356666666604</v>
      </c>
      <c r="DY28" s="16">
        <f>'Master-National Baseline Data'!DY67</f>
        <v>1158.8607296666701</v>
      </c>
      <c r="DZ28" s="16">
        <f>'Master-National Baseline Data'!DZ67</f>
        <v>9.966011</v>
      </c>
      <c r="EA28" s="16">
        <f>'Master-National Baseline Data'!EA67</f>
        <v>7.1455316666666597</v>
      </c>
      <c r="EB28" s="16">
        <f>'Master-National Baseline Data'!EB67</f>
        <v>163.072291333333</v>
      </c>
      <c r="EC28" s="16">
        <f>'Master-National Baseline Data'!EC67</f>
        <v>258.78926899999999</v>
      </c>
      <c r="ED28" s="16">
        <f>'Master-National Baseline Data'!ED67</f>
        <v>361.53602100000001</v>
      </c>
      <c r="EE28" s="16">
        <f>'Master-National Baseline Data'!EE67</f>
        <v>95.840101666666797</v>
      </c>
      <c r="EF28" s="16">
        <f>'Master-National Baseline Data'!EF67</f>
        <v>259.517879666667</v>
      </c>
      <c r="EG28" s="16">
        <f>'Master-National Baseline Data'!EG67</f>
        <v>4.2256306666666701</v>
      </c>
      <c r="EH28" s="16">
        <f>'Master-National Baseline Data'!EH67</f>
        <v>14.0915693333333</v>
      </c>
      <c r="EI28" s="16">
        <f>'Master-National Baseline Data'!EI67</f>
        <v>10.823929</v>
      </c>
      <c r="EJ28" s="16">
        <f>'Master-National Baseline Data'!EJ67</f>
        <v>2.4598070000000001</v>
      </c>
      <c r="EK28" s="16">
        <f>'Master-National Baseline Data'!EK67</f>
        <v>6.0016003333333297</v>
      </c>
      <c r="EL28" s="16">
        <f>'Master-National Baseline Data'!EL67</f>
        <v>0.65440900000000002</v>
      </c>
      <c r="EM28" s="16">
        <f>'Master-National Baseline Data'!EM67</f>
        <v>2.8973646666666699</v>
      </c>
      <c r="EN28" s="16">
        <f>'Master-National Baseline Data'!EN67</f>
        <v>1.1145336666666701</v>
      </c>
      <c r="EO28" s="16">
        <f>'Master-National Baseline Data'!EO67</f>
        <v>12.536213999999999</v>
      </c>
      <c r="EP28" s="16">
        <f>'Master-National Baseline Data'!EP67</f>
        <v>89.725000666666602</v>
      </c>
      <c r="EQ28" s="15"/>
      <c r="ER28" s="18">
        <f>'Master-National Baseline Data'!ER67</f>
        <v>1.5401626666666699</v>
      </c>
      <c r="ES28" s="18">
        <f>'Master-National Baseline Data'!ES67</f>
        <v>57.328033333333401</v>
      </c>
      <c r="ET28" s="18">
        <f>'Master-National Baseline Data'!ET67</f>
        <v>24.186102999999999</v>
      </c>
      <c r="EU28" s="18">
        <f>'Master-National Baseline Data'!EU67</f>
        <v>18.702673666666701</v>
      </c>
      <c r="EV28" s="18">
        <f>'Master-National Baseline Data'!EV67</f>
        <v>0.113151</v>
      </c>
      <c r="EW28" s="18">
        <f>'Master-National Baseline Data'!EW67</f>
        <v>0.256149666666667</v>
      </c>
      <c r="EX28" s="18">
        <f>'Master-National Baseline Data'!EX67</f>
        <v>0.14757666666666699</v>
      </c>
      <c r="EY28" s="18">
        <f>'Master-National Baseline Data'!EY67</f>
        <v>5.8837546666666602</v>
      </c>
      <c r="EZ28" s="18">
        <f>'Master-National Baseline Data'!EZ67</f>
        <v>6.7683260000000098</v>
      </c>
      <c r="FA28" s="18">
        <f>'Master-National Baseline Data'!FA67</f>
        <v>3.6997360000000001</v>
      </c>
      <c r="FB28" s="18">
        <f>'Master-National Baseline Data'!FB67</f>
        <v>2.4380183333333298</v>
      </c>
      <c r="FC28" s="18">
        <f>'Master-National Baseline Data'!FC67</f>
        <v>1.4094593333333301</v>
      </c>
      <c r="FD28" s="18">
        <f>'Master-National Baseline Data'!FD67</f>
        <v>14.0945933333333</v>
      </c>
      <c r="FE28" s="18">
        <f>'Master-National Baseline Data'!FE67</f>
        <v>0.111527</v>
      </c>
      <c r="FF28" s="18">
        <f>'Master-National Baseline Data'!FF67</f>
        <v>1.11527</v>
      </c>
      <c r="FG28" s="18">
        <f>'Master-National Baseline Data'!FG67</f>
        <v>12.637830600063932</v>
      </c>
      <c r="FH28" s="18">
        <f>'Master-National Baseline Data'!FH67</f>
        <v>115.686215333333</v>
      </c>
      <c r="FI28" s="18">
        <f>'Master-National Baseline Data'!FI67</f>
        <v>9.5502356666666604</v>
      </c>
      <c r="FJ28" s="18">
        <f>'Master-National Baseline Data'!FJ67</f>
        <v>1158.8607296666701</v>
      </c>
      <c r="FK28" s="18">
        <f>'Master-National Baseline Data'!FK67</f>
        <v>9.966011</v>
      </c>
      <c r="FL28" s="18">
        <f>'Master-National Baseline Data'!FL67</f>
        <v>7.1455316666666597</v>
      </c>
      <c r="FM28" s="18">
        <f>'Master-National Baseline Data'!FM67</f>
        <v>163.072291333333</v>
      </c>
      <c r="FN28" s="18">
        <f>'Master-National Baseline Data'!FN67</f>
        <v>258.78926899999999</v>
      </c>
      <c r="FO28" s="18">
        <f>'Master-National Baseline Data'!FO67</f>
        <v>361.53602100000001</v>
      </c>
      <c r="FP28" s="18">
        <f>'Master-National Baseline Data'!FP67</f>
        <v>95.840101666666797</v>
      </c>
      <c r="FQ28" s="18">
        <f>'Master-National Baseline Data'!FQ67</f>
        <v>259.517879666667</v>
      </c>
      <c r="FR28" s="18">
        <f>'Master-National Baseline Data'!FR67</f>
        <v>4.2256306666666701</v>
      </c>
      <c r="FS28" s="18">
        <f>'Master-National Baseline Data'!FS67</f>
        <v>14.0915693333333</v>
      </c>
      <c r="FT28" s="18">
        <f>'Master-National Baseline Data'!FT67</f>
        <v>10.823929</v>
      </c>
      <c r="FU28" s="18">
        <f>'Master-National Baseline Data'!FU67</f>
        <v>2.4598070000000001</v>
      </c>
      <c r="FV28" s="18">
        <f>'Master-National Baseline Data'!FV67</f>
        <v>6.0016003333333297</v>
      </c>
      <c r="FW28" s="18">
        <f>'Master-National Baseline Data'!FW67</f>
        <v>0.65440900000000002</v>
      </c>
      <c r="FX28" s="18">
        <f>'Master-National Baseline Data'!FX67</f>
        <v>2.8973646666666699</v>
      </c>
      <c r="FY28" s="18">
        <f>'Master-National Baseline Data'!FY67</f>
        <v>1.1145336666666701</v>
      </c>
      <c r="FZ28" s="18">
        <f>'Master-National Baseline Data'!FZ67</f>
        <v>12.536213999999999</v>
      </c>
      <c r="GA28" s="47">
        <f>'Master-National Baseline Data'!GA67</f>
        <v>89.725000666666602</v>
      </c>
      <c r="GB28" s="54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</row>
    <row r="29" spans="1:199" x14ac:dyDescent="0.2">
      <c r="A29" s="73"/>
      <c r="B29" s="67">
        <f>'Master-National Baseline Data'!B68</f>
        <v>652</v>
      </c>
      <c r="C29" s="13" t="str">
        <f>'Master-National Baseline Data'!C68</f>
        <v>648S</v>
      </c>
      <c r="D29" s="13"/>
      <c r="E29" s="13" t="str">
        <f>'Master-National Baseline Data'!E68</f>
        <v>019</v>
      </c>
      <c r="F29" s="13" t="str">
        <f>'Master-National Baseline Data'!F68</f>
        <v xml:space="preserve">Cereal system Woina Dega: Dry zone </v>
      </c>
      <c r="G29" s="13" t="str">
        <f>'Master-National Baseline Data'!G68</f>
        <v>Amhara</v>
      </c>
      <c r="H29" s="13" t="str">
        <f>'Master-National Baseline Data'!H68</f>
        <v>North Wollo</v>
      </c>
      <c r="I29" s="13" t="str">
        <f>'Master-National Baseline Data'!I68</f>
        <v xml:space="preserve">Habru </v>
      </c>
      <c r="J29" s="13" t="str">
        <f>'Master-National Baseline Data'!J68</f>
        <v>Geradu (04)</v>
      </c>
      <c r="K29" s="13" t="str">
        <f>'Master-National Baseline Data'!K68</f>
        <v>Sefed Amba</v>
      </c>
      <c r="L29" s="13" t="str">
        <f>'Master-National Baseline Data'!L68</f>
        <v>Sefed Amba</v>
      </c>
      <c r="M29" s="13" t="str">
        <f>'Master-National Baseline Data'!M68</f>
        <v>Am-Ha-Ge-SA</v>
      </c>
      <c r="N29" s="13" t="str">
        <f>'Master-National Baseline Data'!N68</f>
        <v>Business as usual</v>
      </c>
      <c r="O29" s="13" t="str">
        <f>'Master-National Baseline Data'!O68</f>
        <v>Overgrazing, wind and water erosion, low soil fertility and degraded woodland, construction and fire wood removal</v>
      </c>
      <c r="P29" s="13" t="str">
        <f>'Master-National Baseline Data'!P68</f>
        <v>Degraded woodland</v>
      </c>
      <c r="Q29" s="13" t="str">
        <f>'Master-National Baseline Data'!Q68</f>
        <v>No intervention</v>
      </c>
      <c r="R29" s="13" t="str">
        <f>'Master-National Baseline Data'!R68</f>
        <v xml:space="preserve">No Integrated soil and water conservation and permanent enclosure </v>
      </c>
      <c r="S29" s="13" t="str">
        <f>'Master-National Baseline Data'!S68</f>
        <v>Woodland</v>
      </c>
      <c r="T29" s="13" t="str">
        <f>'Master-National Baseline Data'!T68</f>
        <v>NI</v>
      </c>
      <c r="U29" s="13" t="str">
        <f>'Master-National Baseline Data'!U68</f>
        <v>NI</v>
      </c>
      <c r="V29" s="13" t="str">
        <f>'Master-National Baseline Data'!V68</f>
        <v>NI</v>
      </c>
      <c r="W29" s="14">
        <f>'Master-National Baseline Data'!W68</f>
        <v>2013</v>
      </c>
      <c r="X29" s="14">
        <f>'Master-National Baseline Data'!X68</f>
        <v>0</v>
      </c>
      <c r="Y29" s="15" t="str">
        <f>'Master-National Baseline Data'!Y68</f>
        <v>NI_0</v>
      </c>
      <c r="Z29" s="15" t="str">
        <f>'Master-National Baseline Data'!Z68</f>
        <v>No physical measure</v>
      </c>
      <c r="AA29" s="15" t="str">
        <f>'Master-National Baseline Data'!AA68</f>
        <v>No biological measure</v>
      </c>
      <c r="AB29" s="15" t="str">
        <f>'Master-National Baseline Data'!AB68</f>
        <v>Acacia-Eucalyptus-Gravillia</v>
      </c>
      <c r="AC29" s="15" t="str">
        <f>'Master-National Baseline Data'!AC68</f>
        <v>Andropogon-Cynodon-Pennisetum-Themeda</v>
      </c>
      <c r="AD29" s="15" t="str">
        <f>'Master-National Baseline Data'!AD68</f>
        <v>Sorghum, teff, maize, fruits and vegetables</v>
      </c>
      <c r="AE29" s="15" t="str">
        <f>'Master-National Baseline Data'!AE68</f>
        <v>None</v>
      </c>
      <c r="AF29" s="15" t="str">
        <f>'Master-National Baseline Data'!AF68</f>
        <v>Very sparse</v>
      </c>
      <c r="AG29" s="15" t="str">
        <f>'Master-National Baseline Data'!AG68</f>
        <v>Shoats and cattle</v>
      </c>
      <c r="AH29" s="15" t="str">
        <f>'Master-National Baseline Data'!AH68</f>
        <v>Surface sample</v>
      </c>
      <c r="AI29" s="15" t="str">
        <f>'Master-National Baseline Data'!AI68</f>
        <v>AM-SA-3r-C1-2-0-15cm</v>
      </c>
      <c r="AJ29" s="15">
        <f>'Master-National Baseline Data'!AJ68</f>
        <v>0</v>
      </c>
      <c r="AK29" s="15" t="str">
        <f>'Master-National Baseline Data'!AK68</f>
        <v>0-15</v>
      </c>
      <c r="AL29" s="15">
        <f>'Master-National Baseline Data'!AL68</f>
        <v>15</v>
      </c>
      <c r="AM29" s="15" t="str">
        <f>'Master-National Baseline Data'!AM68</f>
        <v>NOWC</v>
      </c>
      <c r="AN29" s="15" t="str">
        <f>'Master-National Baseline Data'!AN68</f>
        <v>MIR</v>
      </c>
      <c r="AO29" s="15">
        <f>'Master-National Baseline Data'!AO68</f>
        <v>0</v>
      </c>
      <c r="AP29" s="15">
        <f>'Master-National Baseline Data'!AP68</f>
        <v>568996.47</v>
      </c>
      <c r="AQ29" s="15">
        <f>'Master-National Baseline Data'!AQ68</f>
        <v>1299926.05</v>
      </c>
      <c r="AR29" s="15">
        <f>'Master-National Baseline Data'!AR68</f>
        <v>11.758492</v>
      </c>
      <c r="AS29" s="15">
        <f>'Master-National Baseline Data'!AS68</f>
        <v>39.633243999999998</v>
      </c>
      <c r="AT29" s="15" t="str">
        <f>'Master-National Baseline Data'!AT68</f>
        <v>11°45'30.57"</v>
      </c>
      <c r="AU29" s="15" t="str">
        <f>'Master-National Baseline Data'!AU68</f>
        <v>39°37'59.68"</v>
      </c>
      <c r="AV29" s="15">
        <f>'Master-National Baseline Data'!AV68</f>
        <v>1525479.0591931001</v>
      </c>
      <c r="AW29" s="15">
        <f>'Master-National Baseline Data'!AW68</f>
        <v>1378006.9392289801</v>
      </c>
      <c r="AX29" s="15">
        <f>'Master-National Baseline Data'!AX68</f>
        <v>1835</v>
      </c>
      <c r="AY29" s="15">
        <f>'Master-National Baseline Data'!AY68</f>
        <v>1811</v>
      </c>
      <c r="AZ29" s="15">
        <f>'Master-National Baseline Data'!AZ68</f>
        <v>0.28061090999999999</v>
      </c>
      <c r="BA29" s="15">
        <f>'Master-National Baseline Data'!BA68</f>
        <v>0.50276242000000004</v>
      </c>
      <c r="BB29" s="15">
        <f>'Master-National Baseline Data'!BB68</f>
        <v>0.67358697999999995</v>
      </c>
      <c r="BC29" s="15">
        <f>'Master-National Baseline Data'!BC68</f>
        <v>0.79136446000000005</v>
      </c>
      <c r="BD29" s="15">
        <f>'Master-National Baseline Data'!BD68</f>
        <v>0.5555542</v>
      </c>
      <c r="BE29" s="15">
        <f>'Master-National Baseline Data'!BE68</f>
        <v>0.18527954999999999</v>
      </c>
      <c r="BF29" s="15">
        <f>'Master-National Baseline Data'!BF68</f>
        <v>6.7532140000000004E-2</v>
      </c>
      <c r="BG29" s="15">
        <f>'Master-National Baseline Data'!BG68</f>
        <v>64.580299999999994</v>
      </c>
      <c r="BH29" s="15">
        <f>'Master-National Baseline Data'!BH68</f>
        <v>1848</v>
      </c>
      <c r="BI29" s="15">
        <f>'Master-National Baseline Data'!BI68</f>
        <v>-5.4115100000000002E-4</v>
      </c>
      <c r="BJ29" s="15">
        <f>'Master-National Baseline Data'!BJ68</f>
        <v>6.5083999999999997E-4</v>
      </c>
      <c r="BK29" s="15">
        <f>'Master-National Baseline Data'!BK68</f>
        <v>11.3826</v>
      </c>
      <c r="BL29" s="15">
        <f>'Master-National Baseline Data'!BL68</f>
        <v>132.44200000000001</v>
      </c>
      <c r="BM29" s="15">
        <f>'Master-National Baseline Data'!BM68</f>
        <v>-1.5572800000000001E-3</v>
      </c>
      <c r="BN29" s="15">
        <f>'Master-National Baseline Data'!BN68</f>
        <v>17.82</v>
      </c>
      <c r="BO29" s="15">
        <f>'Master-National Baseline Data'!BO68</f>
        <v>80.06</v>
      </c>
      <c r="BP29" s="15">
        <f>'Master-National Baseline Data'!BP68</f>
        <v>960.72</v>
      </c>
      <c r="BQ29" s="15">
        <f>'Master-National Baseline Data'!BQ68</f>
        <v>114.69</v>
      </c>
      <c r="BR29" s="15">
        <f>'Master-National Baseline Data'!BR68</f>
        <v>1376.28</v>
      </c>
      <c r="BS29" s="15">
        <f>'Master-National Baseline Data'!BS68</f>
        <v>1.4325505870597051</v>
      </c>
      <c r="BT29" s="15">
        <f>'Master-National Baseline Data'!BT68</f>
        <v>11.81</v>
      </c>
      <c r="BU29" s="15">
        <f>'Master-National Baseline Data'!BU68</f>
        <v>5.96</v>
      </c>
      <c r="BV29" s="15">
        <f>'Master-National Baseline Data'!BV68</f>
        <v>12.06</v>
      </c>
      <c r="BW29" s="15">
        <f>'Master-National Baseline Data'!BW68</f>
        <v>320</v>
      </c>
      <c r="BX29" s="15">
        <f>'Master-National Baseline Data'!BX68</f>
        <v>188</v>
      </c>
      <c r="BY29" s="15">
        <f>'Master-National Baseline Data'!BY68</f>
        <v>17.8</v>
      </c>
      <c r="BZ29" s="15" t="str">
        <f>'Master-National Baseline Data'!BZ68</f>
        <v>Subhumid</v>
      </c>
      <c r="CA29" s="15">
        <f>'Master-National Baseline Data'!CA68</f>
        <v>0.77</v>
      </c>
      <c r="CB29" s="15">
        <f>'Master-National Baseline Data'!CB68</f>
        <v>4.0584425926199996</v>
      </c>
      <c r="CC29" s="15">
        <f>'Master-National Baseline Data'!CC68</f>
        <v>1513</v>
      </c>
      <c r="CD29" s="15">
        <f>'Master-National Baseline Data'!CD68</f>
        <v>1513</v>
      </c>
      <c r="CE29" s="15">
        <f>'Master-National Baseline Data'!CE68</f>
        <v>2074</v>
      </c>
      <c r="CF29" s="15" t="str">
        <f>'Master-National Baseline Data'!CF68</f>
        <v>NPP Precipitation limited</v>
      </c>
      <c r="CG29" s="15">
        <f>'Master-National Baseline Data'!CG68</f>
        <v>1</v>
      </c>
      <c r="CH29" s="15">
        <f>'Master-National Baseline Data'!CH68</f>
        <v>0</v>
      </c>
      <c r="CI29" s="15" t="str">
        <f>'Master-National Baseline Data'!CI68</f>
        <v>Subtropical subhumid dry forest</v>
      </c>
      <c r="CJ29" s="15" t="str">
        <f>'Master-National Baseline Data'!CJ68</f>
        <v>Warm temperate dry winter warm summer</v>
      </c>
      <c r="CK29" s="15" t="str">
        <f>'Master-National Baseline Data'!CK68</f>
        <v>Steppe</v>
      </c>
      <c r="CL29" s="15" t="str">
        <f>'Master-National Baseline Data'!CL68</f>
        <v>19 Jun - 4 Oct</v>
      </c>
      <c r="CM29" s="15" t="str">
        <f>'Master-National Baseline Data'!CM68</f>
        <v>Almost no roots</v>
      </c>
      <c r="CN29" s="15" t="str">
        <f>'Master-National Baseline Data'!CN68</f>
        <v>Brown</v>
      </c>
      <c r="CO29" s="16">
        <f>'Master-National Baseline Data'!CO68</f>
        <v>1.5183473333333299</v>
      </c>
      <c r="CP29" s="16">
        <f>'Master-National Baseline Data'!CP68</f>
        <v>35.306270126102291</v>
      </c>
      <c r="CQ29" s="16">
        <f>'Master-National Baseline Data'!CQ68</f>
        <v>40.805343875045416</v>
      </c>
      <c r="CR29" s="16">
        <f>'Master-National Baseline Data'!CR68</f>
        <v>23.888385998852286</v>
      </c>
      <c r="CS29" s="17" t="str">
        <f>'Master-National Baseline Data'!CS68</f>
        <v>sandy loam</v>
      </c>
      <c r="CT29" s="17" t="str">
        <f>'Master-National Baseline Data'!CT68</f>
        <v>Well drained</v>
      </c>
      <c r="CU29" s="16">
        <f>'Master-National Baseline Data'!CU68</f>
        <v>0.16685266666666701</v>
      </c>
      <c r="CV29" s="16">
        <f>'Master-National Baseline Data'!CV68</f>
        <v>0.33871899999999999</v>
      </c>
      <c r="CW29" s="16">
        <f>'Master-National Baseline Data'!CW68</f>
        <v>0.16785433333333299</v>
      </c>
      <c r="CX29" s="16">
        <f>'Master-National Baseline Data'!CX68</f>
        <v>3.9387639999999999</v>
      </c>
      <c r="CY29" s="16">
        <f>'Master-National Baseline Data'!CY68</f>
        <v>6.9200540000000004</v>
      </c>
      <c r="CZ29" s="15">
        <f>'Master-National Baseline Data'!CZ68</f>
        <v>0</v>
      </c>
      <c r="DA29" s="15">
        <f>'Master-National Baseline Data'!DA68</f>
        <v>6.5</v>
      </c>
      <c r="DB29" s="15">
        <f>'Master-National Baseline Data'!DB68</f>
        <v>-0.42005400000000037</v>
      </c>
      <c r="DC29" s="15" t="str">
        <f>'Master-National Baseline Data'!DC68</f>
        <v>No LR</v>
      </c>
      <c r="DD29" s="16">
        <f>'Master-National Baseline Data'!DD68</f>
        <v>3.7038123333333299</v>
      </c>
      <c r="DE29" s="16">
        <f>'Master-National Baseline Data'!DE68</f>
        <v>2.2872733333333302</v>
      </c>
      <c r="DF29" s="16">
        <f>'Master-National Baseline Data'!DF68</f>
        <v>1.3545416666666701</v>
      </c>
      <c r="DG29" s="16">
        <f>'Master-National Baseline Data'!DG68</f>
        <v>0</v>
      </c>
      <c r="DH29" s="16">
        <f>'Master-National Baseline Data'!DH68</f>
        <v>1.3545416666666701</v>
      </c>
      <c r="DI29" s="16">
        <f>'Master-National Baseline Data'!DI68</f>
        <v>13.5454166666667</v>
      </c>
      <c r="DJ29" s="16">
        <f>'Master-National Baseline Data'!DJ68</f>
        <v>0</v>
      </c>
      <c r="DK29" s="16">
        <f>'Master-National Baseline Data'!DK68</f>
        <v>13.5454166666667</v>
      </c>
      <c r="DL29" s="16">
        <f>'Master-National Baseline Data'!DL68</f>
        <v>30.849970912083336</v>
      </c>
      <c r="DM29" s="16">
        <f>'Master-National Baseline Data'!DM68</f>
        <v>0</v>
      </c>
      <c r="DN29" s="16">
        <f>'Master-National Baseline Data'!DN68</f>
        <v>0</v>
      </c>
      <c r="DO29" s="16">
        <f>'Master-National Baseline Data'!DO68</f>
        <v>30.849970912083336</v>
      </c>
      <c r="DP29" s="16">
        <f>'Master-National Baseline Data'!DP68</f>
        <v>113.11656001097222</v>
      </c>
      <c r="DQ29" s="16">
        <f>'Master-National Baseline Data'!DQ68</f>
        <v>0</v>
      </c>
      <c r="DR29" s="16">
        <f>'Master-National Baseline Data'!DR68</f>
        <v>0</v>
      </c>
      <c r="DS29" s="16">
        <f>'Master-National Baseline Data'!DS68</f>
        <v>113.11656001097222</v>
      </c>
      <c r="DT29" s="16">
        <f>'Master-National Baseline Data'!DT68</f>
        <v>0.113433333333333</v>
      </c>
      <c r="DU29" s="16">
        <f>'Master-National Baseline Data'!DU68</f>
        <v>1.1343333333333301</v>
      </c>
      <c r="DV29" s="16">
        <f>'Master-National Baseline Data'!DV68</f>
        <v>11.941301792536063</v>
      </c>
      <c r="DW29" s="16">
        <f>'Master-National Baseline Data'!DW68</f>
        <v>92.7656603333334</v>
      </c>
      <c r="DX29" s="16">
        <f>'Master-National Baseline Data'!DX68</f>
        <v>9.6489386666666608</v>
      </c>
      <c r="DY29" s="16">
        <f>'Master-National Baseline Data'!DY68</f>
        <v>1228.4012700000001</v>
      </c>
      <c r="DZ29" s="16">
        <f>'Master-National Baseline Data'!DZ68</f>
        <v>8.8634153333333305</v>
      </c>
      <c r="EA29" s="16">
        <f>'Master-National Baseline Data'!EA68</f>
        <v>4.6603633333333301</v>
      </c>
      <c r="EB29" s="16">
        <f>'Master-National Baseline Data'!EB68</f>
        <v>151.990735</v>
      </c>
      <c r="EC29" s="16">
        <f>'Master-National Baseline Data'!EC68</f>
        <v>268.92773333333298</v>
      </c>
      <c r="ED29" s="16">
        <f>'Master-National Baseline Data'!ED68</f>
        <v>431.21139399999998</v>
      </c>
      <c r="EE29" s="16">
        <f>'Master-National Baseline Data'!EE68</f>
        <v>97.159506999999905</v>
      </c>
      <c r="EF29" s="16">
        <f>'Master-National Baseline Data'!EF68</f>
        <v>286.42479366666697</v>
      </c>
      <c r="EG29" s="16">
        <f>'Master-National Baseline Data'!EG68</f>
        <v>4.4556610000000001</v>
      </c>
      <c r="EH29" s="16">
        <f>'Master-National Baseline Data'!EH68</f>
        <v>13.3755276666667</v>
      </c>
      <c r="EI29" s="16">
        <f>'Master-National Baseline Data'!EI68</f>
        <v>10.881437999999999</v>
      </c>
      <c r="EJ29" s="16">
        <f>'Master-National Baseline Data'!EJ68</f>
        <v>2.0817523333333301</v>
      </c>
      <c r="EK29" s="16">
        <f>'Master-National Baseline Data'!EK68</f>
        <v>6.2478033333333398</v>
      </c>
      <c r="EL29" s="16">
        <f>'Master-National Baseline Data'!EL68</f>
        <v>0.70223466666666701</v>
      </c>
      <c r="EM29" s="16">
        <f>'Master-National Baseline Data'!EM68</f>
        <v>3.7652713333333301</v>
      </c>
      <c r="EN29" s="16">
        <f>'Master-National Baseline Data'!EN68</f>
        <v>1.23947766666667</v>
      </c>
      <c r="EO29" s="16">
        <f>'Master-National Baseline Data'!EO68</f>
        <v>13.0358673333333</v>
      </c>
      <c r="EP29" s="16">
        <f>'Master-National Baseline Data'!EP68</f>
        <v>92.577358666666697</v>
      </c>
      <c r="EQ29" s="15"/>
      <c r="ER29" s="18">
        <f>'Master-National Baseline Data'!ER68</f>
        <v>1.5183473333333299</v>
      </c>
      <c r="ES29" s="18">
        <f>'Master-National Baseline Data'!ES68</f>
        <v>35.755252666666799</v>
      </c>
      <c r="ET29" s="18">
        <f>'Master-National Baseline Data'!ET68</f>
        <v>41.324257000000003</v>
      </c>
      <c r="EU29" s="18">
        <f>'Master-National Baseline Data'!EU68</f>
        <v>24.192169666666601</v>
      </c>
      <c r="EV29" s="18">
        <f>'Master-National Baseline Data'!EV68</f>
        <v>0.16685266666666701</v>
      </c>
      <c r="EW29" s="18">
        <f>'Master-National Baseline Data'!EW68</f>
        <v>0.33871899999999999</v>
      </c>
      <c r="EX29" s="18">
        <f>'Master-National Baseline Data'!EX68</f>
        <v>0.16785433333333299</v>
      </c>
      <c r="EY29" s="18">
        <f>'Master-National Baseline Data'!EY68</f>
        <v>3.9387639999999999</v>
      </c>
      <c r="EZ29" s="18">
        <f>'Master-National Baseline Data'!EZ68</f>
        <v>6.9200540000000004</v>
      </c>
      <c r="FA29" s="18">
        <f>'Master-National Baseline Data'!FA68</f>
        <v>3.7038123333333299</v>
      </c>
      <c r="FB29" s="18">
        <f>'Master-National Baseline Data'!FB68</f>
        <v>2.2872733333333302</v>
      </c>
      <c r="FC29" s="18">
        <f>'Master-National Baseline Data'!FC68</f>
        <v>1.3545416666666701</v>
      </c>
      <c r="FD29" s="18">
        <f>'Master-National Baseline Data'!FD68</f>
        <v>13.5454166666667</v>
      </c>
      <c r="FE29" s="18">
        <f>'Master-National Baseline Data'!FE68</f>
        <v>0.113433333333333</v>
      </c>
      <c r="FF29" s="18">
        <f>'Master-National Baseline Data'!FF68</f>
        <v>1.1343333333333301</v>
      </c>
      <c r="FG29" s="18">
        <f>'Master-National Baseline Data'!FG68</f>
        <v>11.941301792536063</v>
      </c>
      <c r="FH29" s="18">
        <f>'Master-National Baseline Data'!FH68</f>
        <v>92.7656603333334</v>
      </c>
      <c r="FI29" s="18">
        <f>'Master-National Baseline Data'!FI68</f>
        <v>9.6489386666666608</v>
      </c>
      <c r="FJ29" s="18">
        <f>'Master-National Baseline Data'!FJ68</f>
        <v>1228.4012700000001</v>
      </c>
      <c r="FK29" s="18">
        <f>'Master-National Baseline Data'!FK68</f>
        <v>8.8634153333333305</v>
      </c>
      <c r="FL29" s="18">
        <f>'Master-National Baseline Data'!FL68</f>
        <v>4.6603633333333301</v>
      </c>
      <c r="FM29" s="18">
        <f>'Master-National Baseline Data'!FM68</f>
        <v>151.990735</v>
      </c>
      <c r="FN29" s="18">
        <f>'Master-National Baseline Data'!FN68</f>
        <v>268.92773333333298</v>
      </c>
      <c r="FO29" s="18">
        <f>'Master-National Baseline Data'!FO68</f>
        <v>431.21139399999998</v>
      </c>
      <c r="FP29" s="18">
        <f>'Master-National Baseline Data'!FP68</f>
        <v>97.159506999999905</v>
      </c>
      <c r="FQ29" s="18">
        <f>'Master-National Baseline Data'!FQ68</f>
        <v>286.42479366666697</v>
      </c>
      <c r="FR29" s="18">
        <f>'Master-National Baseline Data'!FR68</f>
        <v>4.4556610000000001</v>
      </c>
      <c r="FS29" s="18">
        <f>'Master-National Baseline Data'!FS68</f>
        <v>13.3755276666667</v>
      </c>
      <c r="FT29" s="18">
        <f>'Master-National Baseline Data'!FT68</f>
        <v>10.881437999999999</v>
      </c>
      <c r="FU29" s="18">
        <f>'Master-National Baseline Data'!FU68</f>
        <v>2.0817523333333301</v>
      </c>
      <c r="FV29" s="18">
        <f>'Master-National Baseline Data'!FV68</f>
        <v>6.2478033333333398</v>
      </c>
      <c r="FW29" s="18">
        <f>'Master-National Baseline Data'!FW68</f>
        <v>0.70223466666666701</v>
      </c>
      <c r="FX29" s="18">
        <f>'Master-National Baseline Data'!FX68</f>
        <v>3.7652713333333301</v>
      </c>
      <c r="FY29" s="18">
        <f>'Master-National Baseline Data'!FY68</f>
        <v>1.23947766666667</v>
      </c>
      <c r="FZ29" s="18">
        <f>'Master-National Baseline Data'!FZ68</f>
        <v>13.0358673333333</v>
      </c>
      <c r="GA29" s="47">
        <f>'Master-National Baseline Data'!GA68</f>
        <v>92.577358666666697</v>
      </c>
      <c r="GB29" s="54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</row>
    <row r="30" spans="1:199" x14ac:dyDescent="0.2">
      <c r="A30" s="54"/>
      <c r="B30" s="67">
        <f>'Master-National Baseline Data'!B69</f>
        <v>653</v>
      </c>
      <c r="C30" s="13" t="str">
        <f>'Master-National Baseline Data'!C69</f>
        <v>649P</v>
      </c>
      <c r="D30" s="13" t="str">
        <f>'Master-National Baseline Data'!D69</f>
        <v>649P-BD57</v>
      </c>
      <c r="E30" s="13" t="str">
        <f>'Master-National Baseline Data'!E69</f>
        <v>019</v>
      </c>
      <c r="F30" s="13" t="str">
        <f>'Master-National Baseline Data'!F69</f>
        <v xml:space="preserve">Cereal system Woina Dega: Dry zone </v>
      </c>
      <c r="G30" s="13" t="str">
        <f>'Master-National Baseline Data'!G69</f>
        <v>Amhara</v>
      </c>
      <c r="H30" s="13" t="str">
        <f>'Master-National Baseline Data'!H69</f>
        <v>North Wollo</v>
      </c>
      <c r="I30" s="13" t="str">
        <f>'Master-National Baseline Data'!I69</f>
        <v xml:space="preserve">Habru </v>
      </c>
      <c r="J30" s="13" t="str">
        <f>'Master-National Baseline Data'!J69</f>
        <v>Geradu (04)</v>
      </c>
      <c r="K30" s="13" t="str">
        <f>'Master-National Baseline Data'!K69</f>
        <v>Sefed Amba</v>
      </c>
      <c r="L30" s="13" t="str">
        <f>'Master-National Baseline Data'!L69</f>
        <v>Sefed Amba</v>
      </c>
      <c r="M30" s="13" t="str">
        <f>'Master-National Baseline Data'!M69</f>
        <v>Am-Ha-Ge-SA</v>
      </c>
      <c r="N30" s="13" t="str">
        <f>'Master-National Baseline Data'!N69</f>
        <v>Business as usual</v>
      </c>
      <c r="O30" s="13" t="str">
        <f>'Master-National Baseline Data'!O69</f>
        <v>Overgrazing, wind and water erosion, low soil fertility and degraded woodland, construction and fire wood removal</v>
      </c>
      <c r="P30" s="13" t="str">
        <f>'Master-National Baseline Data'!P69</f>
        <v>Degraded woodland</v>
      </c>
      <c r="Q30" s="13" t="str">
        <f>'Master-National Baseline Data'!Q69</f>
        <v>No intervention</v>
      </c>
      <c r="R30" s="13" t="str">
        <f>'Master-National Baseline Data'!R69</f>
        <v xml:space="preserve">No Integrated soil and water conservation and permanent enclosure </v>
      </c>
      <c r="S30" s="13" t="str">
        <f>'Master-National Baseline Data'!S69</f>
        <v>Woodland</v>
      </c>
      <c r="T30" s="13" t="str">
        <f>'Master-National Baseline Data'!T69</f>
        <v>NI</v>
      </c>
      <c r="U30" s="13" t="str">
        <f>'Master-National Baseline Data'!U69</f>
        <v>NI</v>
      </c>
      <c r="V30" s="13" t="str">
        <f>'Master-National Baseline Data'!V69</f>
        <v>NI</v>
      </c>
      <c r="W30" s="14">
        <f>'Master-National Baseline Data'!W69</f>
        <v>2013</v>
      </c>
      <c r="X30" s="14">
        <f>'Master-National Baseline Data'!X69</f>
        <v>0</v>
      </c>
      <c r="Y30" s="15" t="str">
        <f>'Master-National Baseline Data'!Y69</f>
        <v>NI_0</v>
      </c>
      <c r="Z30" s="15" t="str">
        <f>'Master-National Baseline Data'!Z69</f>
        <v>No physical measure</v>
      </c>
      <c r="AA30" s="15" t="str">
        <f>'Master-National Baseline Data'!AA69</f>
        <v>No biological measure</v>
      </c>
      <c r="AB30" s="15" t="str">
        <f>'Master-National Baseline Data'!AB69</f>
        <v>Acacia-Eucalyptus-Gravillia</v>
      </c>
      <c r="AC30" s="15" t="str">
        <f>'Master-National Baseline Data'!AC69</f>
        <v>Andropogon-Cynodon-Pennisetum-Themeda</v>
      </c>
      <c r="AD30" s="15" t="str">
        <f>'Master-National Baseline Data'!AD69</f>
        <v>Sorghum, teff, maize, fruits and vegetables</v>
      </c>
      <c r="AE30" s="15" t="str">
        <f>'Master-National Baseline Data'!AE69</f>
        <v>None</v>
      </c>
      <c r="AF30" s="15" t="str">
        <f>'Master-National Baseline Data'!AF69</f>
        <v>Very sparse</v>
      </c>
      <c r="AG30" s="15" t="str">
        <f>'Master-National Baseline Data'!AG69</f>
        <v>Shoats and cattle</v>
      </c>
      <c r="AH30" s="15" t="str">
        <f>'Master-National Baseline Data'!AH69</f>
        <v>Soil profile sample</v>
      </c>
      <c r="AI30" s="15" t="str">
        <f>'Master-National Baseline Data'!AI69</f>
        <v>AM-SA-3r-C2-0-15cm</v>
      </c>
      <c r="AJ30" s="15" t="str">
        <f>'Master-National Baseline Data'!AJ69</f>
        <v>AM-SA-3r-C2-BD-0-15cm</v>
      </c>
      <c r="AK30" s="15" t="str">
        <f>'Master-National Baseline Data'!AK69</f>
        <v>0-15</v>
      </c>
      <c r="AL30" s="15">
        <f>'Master-National Baseline Data'!AL69</f>
        <v>15</v>
      </c>
      <c r="AM30" s="15" t="str">
        <f>'Master-National Baseline Data'!AM69</f>
        <v>WC</v>
      </c>
      <c r="AN30" s="15" t="str">
        <f>'Master-National Baseline Data'!AN69</f>
        <v>MIR</v>
      </c>
      <c r="AO30" s="15">
        <f>'Master-National Baseline Data'!AO69</f>
        <v>0</v>
      </c>
      <c r="AP30" s="15">
        <f>'Master-National Baseline Data'!AP69</f>
        <v>569015.87</v>
      </c>
      <c r="AQ30" s="15">
        <f>'Master-National Baseline Data'!AQ69</f>
        <v>1299913.19</v>
      </c>
      <c r="AR30" s="15">
        <f>'Master-National Baseline Data'!AR69</f>
        <v>11.758374999999999</v>
      </c>
      <c r="AS30" s="15">
        <f>'Master-National Baseline Data'!AS69</f>
        <v>39.633422000000003</v>
      </c>
      <c r="AT30" s="15" t="str">
        <f>'Master-National Baseline Data'!AT69</f>
        <v>11°45'30.15"</v>
      </c>
      <c r="AU30" s="15" t="str">
        <f>'Master-National Baseline Data'!AU69</f>
        <v>39°38'0.32"</v>
      </c>
      <c r="AV30" s="15">
        <f>'Master-National Baseline Data'!AV69</f>
        <v>1525479.0591931001</v>
      </c>
      <c r="AW30" s="15">
        <f>'Master-National Baseline Data'!AW69</f>
        <v>1378006.9392289801</v>
      </c>
      <c r="AX30" s="15">
        <f>'Master-National Baseline Data'!AX69</f>
        <v>1833</v>
      </c>
      <c r="AY30" s="15">
        <f>'Master-National Baseline Data'!AY69</f>
        <v>1842</v>
      </c>
      <c r="AZ30" s="15">
        <f>'Master-National Baseline Data'!AZ69</f>
        <v>0.28061090999999999</v>
      </c>
      <c r="BA30" s="15">
        <f>'Master-National Baseline Data'!BA69</f>
        <v>0.50276242000000004</v>
      </c>
      <c r="BB30" s="15">
        <f>'Master-National Baseline Data'!BB69</f>
        <v>0.67358697999999995</v>
      </c>
      <c r="BC30" s="15">
        <f>'Master-National Baseline Data'!BC69</f>
        <v>0.79136446000000005</v>
      </c>
      <c r="BD30" s="15">
        <f>'Master-National Baseline Data'!BD69</f>
        <v>0.5555542</v>
      </c>
      <c r="BE30" s="15">
        <f>'Master-National Baseline Data'!BE69</f>
        <v>0.18527954999999999</v>
      </c>
      <c r="BF30" s="15">
        <f>'Master-National Baseline Data'!BF69</f>
        <v>6.7532140000000004E-2</v>
      </c>
      <c r="BG30" s="15">
        <f>'Master-National Baseline Data'!BG69</f>
        <v>64.580299999999994</v>
      </c>
      <c r="BH30" s="15">
        <f>'Master-National Baseline Data'!BH69</f>
        <v>1848</v>
      </c>
      <c r="BI30" s="15">
        <f>'Master-National Baseline Data'!BI69</f>
        <v>-5.4115100000000002E-4</v>
      </c>
      <c r="BJ30" s="15">
        <f>'Master-National Baseline Data'!BJ69</f>
        <v>6.5083999999999997E-4</v>
      </c>
      <c r="BK30" s="15">
        <f>'Master-National Baseline Data'!BK69</f>
        <v>11.3826</v>
      </c>
      <c r="BL30" s="15">
        <f>'Master-National Baseline Data'!BL69</f>
        <v>132.44200000000001</v>
      </c>
      <c r="BM30" s="15">
        <f>'Master-National Baseline Data'!BM69</f>
        <v>-1.5572800000000001E-3</v>
      </c>
      <c r="BN30" s="15">
        <f>'Master-National Baseline Data'!BN69</f>
        <v>17.82</v>
      </c>
      <c r="BO30" s="15">
        <f>'Master-National Baseline Data'!BO69</f>
        <v>80.06</v>
      </c>
      <c r="BP30" s="15">
        <f>'Master-National Baseline Data'!BP69</f>
        <v>960.72</v>
      </c>
      <c r="BQ30" s="15">
        <f>'Master-National Baseline Data'!BQ69</f>
        <v>114.69</v>
      </c>
      <c r="BR30" s="15">
        <f>'Master-National Baseline Data'!BR69</f>
        <v>1376.28</v>
      </c>
      <c r="BS30" s="15">
        <f>'Master-National Baseline Data'!BS69</f>
        <v>1.4325505870597051</v>
      </c>
      <c r="BT30" s="15">
        <f>'Master-National Baseline Data'!BT69</f>
        <v>11.81</v>
      </c>
      <c r="BU30" s="15">
        <f>'Master-National Baseline Data'!BU69</f>
        <v>5.96</v>
      </c>
      <c r="BV30" s="15">
        <f>'Master-National Baseline Data'!BV69</f>
        <v>12.06</v>
      </c>
      <c r="BW30" s="15">
        <f>'Master-National Baseline Data'!BW69</f>
        <v>320</v>
      </c>
      <c r="BX30" s="15">
        <f>'Master-National Baseline Data'!BX69</f>
        <v>188</v>
      </c>
      <c r="BY30" s="15">
        <f>'Master-National Baseline Data'!BY69</f>
        <v>17.8</v>
      </c>
      <c r="BZ30" s="15" t="str">
        <f>'Master-National Baseline Data'!BZ69</f>
        <v>Subhumid</v>
      </c>
      <c r="CA30" s="15">
        <f>'Master-National Baseline Data'!CA69</f>
        <v>0.77</v>
      </c>
      <c r="CB30" s="15">
        <f>'Master-National Baseline Data'!CB69</f>
        <v>4.0589628219599998</v>
      </c>
      <c r="CC30" s="15">
        <f>'Master-National Baseline Data'!CC69</f>
        <v>1513</v>
      </c>
      <c r="CD30" s="15">
        <f>'Master-National Baseline Data'!CD69</f>
        <v>1513</v>
      </c>
      <c r="CE30" s="15">
        <f>'Master-National Baseline Data'!CE69</f>
        <v>2074</v>
      </c>
      <c r="CF30" s="15" t="str">
        <f>'Master-National Baseline Data'!CF69</f>
        <v>NPP Precipitation limited</v>
      </c>
      <c r="CG30" s="15">
        <f>'Master-National Baseline Data'!CG69</f>
        <v>1</v>
      </c>
      <c r="CH30" s="15">
        <f>'Master-National Baseline Data'!CH69</f>
        <v>0</v>
      </c>
      <c r="CI30" s="15" t="str">
        <f>'Master-National Baseline Data'!CI69</f>
        <v>Subtropical subhumid dry forest</v>
      </c>
      <c r="CJ30" s="15" t="str">
        <f>'Master-National Baseline Data'!CJ69</f>
        <v>Warm temperate dry winter warm summer</v>
      </c>
      <c r="CK30" s="15" t="str">
        <f>'Master-National Baseline Data'!CK69</f>
        <v>Steppe</v>
      </c>
      <c r="CL30" s="15" t="str">
        <f>'Master-National Baseline Data'!CL69</f>
        <v>19 Jun - 4 Oct</v>
      </c>
      <c r="CM30" s="15" t="str">
        <f>'Master-National Baseline Data'!CM69</f>
        <v>Medium to sparse</v>
      </c>
      <c r="CN30" s="15" t="str">
        <f>'Master-National Baseline Data'!CN69</f>
        <v>Light grey to light brown</v>
      </c>
      <c r="CO30" s="16">
        <f>'Master-National Baseline Data'!CO69</f>
        <v>1.595440156260524</v>
      </c>
      <c r="CP30" s="16">
        <f>'Master-National Baseline Data'!CP69</f>
        <v>63.610518829999997</v>
      </c>
      <c r="CQ30" s="16">
        <f>'Master-National Baseline Data'!CQ69</f>
        <v>19.687277900000002</v>
      </c>
      <c r="CR30" s="16">
        <f>'Master-National Baseline Data'!CR69</f>
        <v>16.702203269999998</v>
      </c>
      <c r="CS30" s="17" t="str">
        <f>'Master-National Baseline Data'!CS69</f>
        <v>sandy loam</v>
      </c>
      <c r="CT30" s="17" t="str">
        <f>'Master-National Baseline Data'!CT69</f>
        <v>Well drained</v>
      </c>
      <c r="CU30" s="16">
        <f>'Master-National Baseline Data'!CU69</f>
        <v>0.11378082888380373</v>
      </c>
      <c r="CV30" s="16">
        <f>'Master-National Baseline Data'!CV69</f>
        <v>0.2482837528604119</v>
      </c>
      <c r="CW30" s="16">
        <f>'Master-National Baseline Data'!CW69</f>
        <v>0.13450292397660818</v>
      </c>
      <c r="CX30" s="16">
        <f>'Master-National Baseline Data'!CX69</f>
        <v>2.4788791300711099</v>
      </c>
      <c r="CY30" s="16">
        <f>'Master-National Baseline Data'!CY69</f>
        <v>6.9869000000000003</v>
      </c>
      <c r="CZ30" s="15">
        <f>'Master-National Baseline Data'!CZ69</f>
        <v>0</v>
      </c>
      <c r="DA30" s="15">
        <f>'Master-National Baseline Data'!DA69</f>
        <v>6.5</v>
      </c>
      <c r="DB30" s="15">
        <f>'Master-National Baseline Data'!DB69</f>
        <v>-0.48690000000000033</v>
      </c>
      <c r="DC30" s="15" t="str">
        <f>'Master-National Baseline Data'!DC69</f>
        <v>No LR</v>
      </c>
      <c r="DD30" s="16">
        <f>'Master-National Baseline Data'!DD69</f>
        <v>3.4070796460176975</v>
      </c>
      <c r="DE30" s="16">
        <f>'Master-National Baseline Data'!DE69</f>
        <v>2.1549557522123881</v>
      </c>
      <c r="DF30" s="16">
        <f>'Master-National Baseline Data'!DF69</f>
        <v>0.73399999999999999</v>
      </c>
      <c r="DG30" s="16">
        <f>'Master-National Baseline Data'!DG69</f>
        <v>0.73399999999999999</v>
      </c>
      <c r="DH30" s="16">
        <f>'Master-National Baseline Data'!DH69</f>
        <v>0.73399999999999999</v>
      </c>
      <c r="DI30" s="16">
        <f>'Master-National Baseline Data'!DI69</f>
        <v>7.34</v>
      </c>
      <c r="DJ30" s="16">
        <f>'Master-National Baseline Data'!DJ69</f>
        <v>0</v>
      </c>
      <c r="DK30" s="16">
        <f>'Master-National Baseline Data'!DK69</f>
        <v>7.34</v>
      </c>
      <c r="DL30" s="16">
        <f>'Master-National Baseline Data'!DL69</f>
        <v>17.56579612042837</v>
      </c>
      <c r="DM30" s="16">
        <f>'Master-National Baseline Data'!DM69</f>
        <v>17.56579612042837</v>
      </c>
      <c r="DN30" s="16">
        <f>'Master-National Baseline Data'!DN69</f>
        <v>54.268425439482726</v>
      </c>
      <c r="DO30" s="16">
        <f>'Master-National Baseline Data'!DO69</f>
        <v>17.56579612042837</v>
      </c>
      <c r="DP30" s="16">
        <f>'Master-National Baseline Data'!DP69</f>
        <v>64.407919108237351</v>
      </c>
      <c r="DQ30" s="16">
        <f>'Master-National Baseline Data'!DQ69</f>
        <v>64.407919108237351</v>
      </c>
      <c r="DR30" s="16">
        <f>'Master-National Baseline Data'!DR69</f>
        <v>198.98422661143667</v>
      </c>
      <c r="DS30" s="16">
        <f>'Master-National Baseline Data'!DS69</f>
        <v>64.407919108237351</v>
      </c>
      <c r="DT30" s="16">
        <f>'Master-National Baseline Data'!DT69</f>
        <v>5.1999999999999998E-2</v>
      </c>
      <c r="DU30" s="16">
        <f>'Master-National Baseline Data'!DU69</f>
        <v>0.52</v>
      </c>
      <c r="DV30" s="16">
        <f>'Master-National Baseline Data'!DV69</f>
        <v>14.115384615384615</v>
      </c>
      <c r="DW30" s="16">
        <f>'Master-National Baseline Data'!DW69</f>
        <v>65.099979941039791</v>
      </c>
      <c r="DX30" s="16">
        <f>'Master-National Baseline Data'!DX69</f>
        <v>0.80321195173254978</v>
      </c>
      <c r="DY30" s="16">
        <f>'Master-National Baseline Data'!DY69</f>
        <v>711.45664533426759</v>
      </c>
      <c r="DZ30" s="16">
        <f>'Master-National Baseline Data'!DZ69</f>
        <v>14.181614433566418</v>
      </c>
      <c r="EA30" s="16">
        <f>'Master-National Baseline Data'!EA69</f>
        <v>3.3022829207930471</v>
      </c>
      <c r="EB30" s="16">
        <f>'Master-National Baseline Data'!EB69</f>
        <v>141.47567163792044</v>
      </c>
      <c r="EC30" s="16">
        <f>'Master-National Baseline Data'!EC69</f>
        <v>139.51907850557595</v>
      </c>
      <c r="ED30" s="16">
        <f>'Master-National Baseline Data'!ED69</f>
        <v>248.27496146726946</v>
      </c>
      <c r="EE30" s="16">
        <f>'Master-National Baseline Data'!EE69</f>
        <v>50.50142150667812</v>
      </c>
      <c r="EF30" s="16">
        <f>'Master-National Baseline Data'!EF69</f>
        <v>187.00307355009403</v>
      </c>
      <c r="EG30" s="16">
        <f>'Master-National Baseline Data'!EG69</f>
        <v>8.3837384391551542</v>
      </c>
      <c r="EH30" s="16">
        <f>'Master-National Baseline Data'!EH69</f>
        <v>8.9068656102729662</v>
      </c>
      <c r="EI30" s="16">
        <f>'Master-National Baseline Data'!EI69</f>
        <v>8.6452979218092221</v>
      </c>
      <c r="EJ30" s="16">
        <f>'Master-National Baseline Data'!EJ69</f>
        <v>0.89281980108499093</v>
      </c>
      <c r="EK30" s="16">
        <f>'Master-National Baseline Data'!EK69</f>
        <v>3.5572832266713381</v>
      </c>
      <c r="EL30" s="16">
        <f>'Master-National Baseline Data'!EL69</f>
        <v>0.3577412269373742</v>
      </c>
      <c r="EM30" s="16">
        <f>'Master-National Baseline Data'!EM69</f>
        <v>2.0689580122272457</v>
      </c>
      <c r="EN30" s="16">
        <f>'Master-National Baseline Data'!EN69</f>
        <v>0.81305684152214797</v>
      </c>
      <c r="EO30" s="16">
        <f>'Master-National Baseline Data'!EO69</f>
        <v>7.4480391067685048</v>
      </c>
      <c r="EP30" s="16">
        <f>'Master-National Baseline Data'!EP69</f>
        <v>91.259447082940326</v>
      </c>
      <c r="EQ30" s="15"/>
      <c r="ER30" s="18">
        <f>'Master-National Baseline Data'!ER69</f>
        <v>1.59034233333334</v>
      </c>
      <c r="ES30" s="18">
        <f>'Master-National Baseline Data'!ES69</f>
        <v>61.708524000000097</v>
      </c>
      <c r="ET30" s="18">
        <f>'Master-National Baseline Data'!ET69</f>
        <v>22.5626966666666</v>
      </c>
      <c r="EU30" s="18">
        <f>'Master-National Baseline Data'!EU69</f>
        <v>16.549256666666601</v>
      </c>
      <c r="EV30" s="18">
        <f>'Master-National Baseline Data'!EV69</f>
        <v>0.112696</v>
      </c>
      <c r="EW30" s="18">
        <f>'Master-National Baseline Data'!EW69</f>
        <v>0.25186833333333303</v>
      </c>
      <c r="EX30" s="18">
        <f>'Master-National Baseline Data'!EX69</f>
        <v>0.132254333333334</v>
      </c>
      <c r="EY30" s="18">
        <f>'Master-National Baseline Data'!EY69</f>
        <v>3.5508410000000099</v>
      </c>
      <c r="EZ30" s="18">
        <f>'Master-National Baseline Data'!EZ69</f>
        <v>6.9603189999999904</v>
      </c>
      <c r="FA30" s="18">
        <f>'Master-National Baseline Data'!FA69</f>
        <v>3.4365823333333401</v>
      </c>
      <c r="FB30" s="18">
        <f>'Master-National Baseline Data'!FB69</f>
        <v>2.1048976666666599</v>
      </c>
      <c r="FC30" s="18">
        <f>'Master-National Baseline Data'!FC69</f>
        <v>0.76537833333333405</v>
      </c>
      <c r="FD30" s="18">
        <f>'Master-National Baseline Data'!FD69</f>
        <v>7.6537833333333403</v>
      </c>
      <c r="FE30" s="18">
        <f>'Master-National Baseline Data'!FE69</f>
        <v>5.6870000000000101E-2</v>
      </c>
      <c r="FF30" s="18">
        <f>'Master-National Baseline Data'!FF69</f>
        <v>0.56870000000000098</v>
      </c>
      <c r="FG30" s="18">
        <f>'Master-National Baseline Data'!FG69</f>
        <v>13.458384619893312</v>
      </c>
      <c r="FH30" s="18">
        <f>'Master-National Baseline Data'!FH69</f>
        <v>74.697281333333294</v>
      </c>
      <c r="FI30" s="18">
        <f>'Master-National Baseline Data'!FI69</f>
        <v>3.4750586666666701</v>
      </c>
      <c r="FJ30" s="18">
        <f>'Master-National Baseline Data'!FJ69</f>
        <v>899.35264466666695</v>
      </c>
      <c r="FK30" s="18">
        <f>'Master-National Baseline Data'!FK69</f>
        <v>12.441191999999999</v>
      </c>
      <c r="FL30" s="18">
        <f>'Master-National Baseline Data'!FL69</f>
        <v>4.3431846666666702</v>
      </c>
      <c r="FM30" s="18">
        <f>'Master-National Baseline Data'!FM69</f>
        <v>149.41051999999999</v>
      </c>
      <c r="FN30" s="18">
        <f>'Master-National Baseline Data'!FN69</f>
        <v>173.723960333333</v>
      </c>
      <c r="FO30" s="18">
        <f>'Master-National Baseline Data'!FO69</f>
        <v>277.60193299999997</v>
      </c>
      <c r="FP30" s="18">
        <f>'Master-National Baseline Data'!FP69</f>
        <v>63.617950333333297</v>
      </c>
      <c r="FQ30" s="18">
        <f>'Master-National Baseline Data'!FQ69</f>
        <v>216.270325333334</v>
      </c>
      <c r="FR30" s="18">
        <f>'Master-National Baseline Data'!FR69</f>
        <v>6.7343373333333396</v>
      </c>
      <c r="FS30" s="18">
        <f>'Master-National Baseline Data'!FS69</f>
        <v>9.3481933333333203</v>
      </c>
      <c r="FT30" s="18">
        <f>'Master-National Baseline Data'!FT69</f>
        <v>8.6780603333333506</v>
      </c>
      <c r="FU30" s="18">
        <f>'Master-National Baseline Data'!FU69</f>
        <v>1.4432640000000001</v>
      </c>
      <c r="FV30" s="18">
        <f>'Master-National Baseline Data'!FV69</f>
        <v>4.3690783333333298</v>
      </c>
      <c r="FW30" s="18">
        <f>'Master-National Baseline Data'!FW69</f>
        <v>0.45402033333333403</v>
      </c>
      <c r="FX30" s="18">
        <f>'Master-National Baseline Data'!FX69</f>
        <v>2.2775500000000002</v>
      </c>
      <c r="FY30" s="18">
        <f>'Master-National Baseline Data'!FY69</f>
        <v>0.93145166666666601</v>
      </c>
      <c r="FZ30" s="18">
        <f>'Master-National Baseline Data'!FZ69</f>
        <v>9.2265523333333199</v>
      </c>
      <c r="GA30" s="47">
        <f>'Master-National Baseline Data'!GA69</f>
        <v>91.374448666666694</v>
      </c>
      <c r="GB30" s="54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</row>
    <row r="31" spans="1:199" x14ac:dyDescent="0.2">
      <c r="A31" s="54"/>
      <c r="B31" s="67">
        <f>'Master-National Baseline Data'!B70</f>
        <v>654</v>
      </c>
      <c r="C31" s="13" t="str">
        <f>'Master-National Baseline Data'!C70</f>
        <v>650P</v>
      </c>
      <c r="D31" s="13" t="str">
        <f>'Master-National Baseline Data'!D70</f>
        <v>650P-BD58</v>
      </c>
      <c r="E31" s="13" t="str">
        <f>'Master-National Baseline Data'!E70</f>
        <v>019</v>
      </c>
      <c r="F31" s="13" t="str">
        <f>'Master-National Baseline Data'!F70</f>
        <v xml:space="preserve">Cereal system Woina Dega: Dry zone </v>
      </c>
      <c r="G31" s="13" t="str">
        <f>'Master-National Baseline Data'!G70</f>
        <v>Amhara</v>
      </c>
      <c r="H31" s="13" t="str">
        <f>'Master-National Baseline Data'!H70</f>
        <v>North Wollo</v>
      </c>
      <c r="I31" s="13" t="str">
        <f>'Master-National Baseline Data'!I70</f>
        <v xml:space="preserve">Habru </v>
      </c>
      <c r="J31" s="13" t="str">
        <f>'Master-National Baseline Data'!J70</f>
        <v>Geradu (04)</v>
      </c>
      <c r="K31" s="13" t="str">
        <f>'Master-National Baseline Data'!K70</f>
        <v>Sefed Amba</v>
      </c>
      <c r="L31" s="13" t="str">
        <f>'Master-National Baseline Data'!L70</f>
        <v>Sefed Amba</v>
      </c>
      <c r="M31" s="13" t="str">
        <f>'Master-National Baseline Data'!M70</f>
        <v>Am-Ha-Ge-SA</v>
      </c>
      <c r="N31" s="13" t="str">
        <f>'Master-National Baseline Data'!N70</f>
        <v>Business as usual</v>
      </c>
      <c r="O31" s="13" t="str">
        <f>'Master-National Baseline Data'!O70</f>
        <v>Overgrazing, wind and water erosion, low soil fertility and degraded woodland, construction and fire wood removal</v>
      </c>
      <c r="P31" s="13" t="str">
        <f>'Master-National Baseline Data'!P70</f>
        <v>Degraded woodland</v>
      </c>
      <c r="Q31" s="13" t="str">
        <f>'Master-National Baseline Data'!Q70</f>
        <v>No intervention</v>
      </c>
      <c r="R31" s="13" t="str">
        <f>'Master-National Baseline Data'!R70</f>
        <v xml:space="preserve">No Integrated soil and water conservation and permanent enclosure </v>
      </c>
      <c r="S31" s="13" t="str">
        <f>'Master-National Baseline Data'!S70</f>
        <v>Woodland</v>
      </c>
      <c r="T31" s="13" t="str">
        <f>'Master-National Baseline Data'!T70</f>
        <v>NI</v>
      </c>
      <c r="U31" s="13" t="str">
        <f>'Master-National Baseline Data'!U70</f>
        <v>NI</v>
      </c>
      <c r="V31" s="13" t="str">
        <f>'Master-National Baseline Data'!V70</f>
        <v>NI</v>
      </c>
      <c r="W31" s="14">
        <f>'Master-National Baseline Data'!W70</f>
        <v>2013</v>
      </c>
      <c r="X31" s="14">
        <f>'Master-National Baseline Data'!X70</f>
        <v>0</v>
      </c>
      <c r="Y31" s="15" t="str">
        <f>'Master-National Baseline Data'!Y70</f>
        <v>NI_0</v>
      </c>
      <c r="Z31" s="15" t="str">
        <f>'Master-National Baseline Data'!Z70</f>
        <v>No physical measure</v>
      </c>
      <c r="AA31" s="15" t="str">
        <f>'Master-National Baseline Data'!AA70</f>
        <v>No biological measure</v>
      </c>
      <c r="AB31" s="15" t="str">
        <f>'Master-National Baseline Data'!AB70</f>
        <v>Acacia-Eucalyptus-Gravillia</v>
      </c>
      <c r="AC31" s="15" t="str">
        <f>'Master-National Baseline Data'!AC70</f>
        <v>Andropogon-Cynodon-Pennisetum-Themeda</v>
      </c>
      <c r="AD31" s="15" t="str">
        <f>'Master-National Baseline Data'!AD70</f>
        <v>Sorghum, teff, maize, fruits and vegetables</v>
      </c>
      <c r="AE31" s="15" t="str">
        <f>'Master-National Baseline Data'!AE70</f>
        <v>None</v>
      </c>
      <c r="AF31" s="15" t="str">
        <f>'Master-National Baseline Data'!AF70</f>
        <v>Very sparse</v>
      </c>
      <c r="AG31" s="15" t="str">
        <f>'Master-National Baseline Data'!AG70</f>
        <v>Shoats and cattle</v>
      </c>
      <c r="AH31" s="15" t="str">
        <f>'Master-National Baseline Data'!AH70</f>
        <v>Soil profile sample</v>
      </c>
      <c r="AI31" s="15" t="str">
        <f>'Master-National Baseline Data'!AI70</f>
        <v>AM-SA-3r-C2-15-45cm</v>
      </c>
      <c r="AJ31" s="15" t="str">
        <f>'Master-National Baseline Data'!AJ70</f>
        <v>AM-SA-3r-C2-BD-15-45cm</v>
      </c>
      <c r="AK31" s="15" t="str">
        <f>'Master-National Baseline Data'!AK70</f>
        <v>15-45</v>
      </c>
      <c r="AL31" s="15">
        <f>'Master-National Baseline Data'!AL70</f>
        <v>30</v>
      </c>
      <c r="AM31" s="15" t="str">
        <f>'Master-National Baseline Data'!AM70</f>
        <v>WC</v>
      </c>
      <c r="AN31" s="15" t="str">
        <f>'Master-National Baseline Data'!AN70</f>
        <v>MIR</v>
      </c>
      <c r="AO31" s="15">
        <f>'Master-National Baseline Data'!AO70</f>
        <v>0</v>
      </c>
      <c r="AP31" s="15">
        <f>'Master-National Baseline Data'!AP70</f>
        <v>569015.87</v>
      </c>
      <c r="AQ31" s="15">
        <f>'Master-National Baseline Data'!AQ70</f>
        <v>1299913.19</v>
      </c>
      <c r="AR31" s="15">
        <f>'Master-National Baseline Data'!AR70</f>
        <v>11.758374999999999</v>
      </c>
      <c r="AS31" s="15">
        <f>'Master-National Baseline Data'!AS70</f>
        <v>39.633422000000003</v>
      </c>
      <c r="AT31" s="15" t="str">
        <f>'Master-National Baseline Data'!AT70</f>
        <v>11°45'30.15"</v>
      </c>
      <c r="AU31" s="15" t="str">
        <f>'Master-National Baseline Data'!AU70</f>
        <v>39°38'0.32"</v>
      </c>
      <c r="AV31" s="15">
        <f>'Master-National Baseline Data'!AV70</f>
        <v>1525479.0591931001</v>
      </c>
      <c r="AW31" s="15">
        <f>'Master-National Baseline Data'!AW70</f>
        <v>1378006.9392289801</v>
      </c>
      <c r="AX31" s="15">
        <f>'Master-National Baseline Data'!AX70</f>
        <v>1833</v>
      </c>
      <c r="AY31" s="15">
        <f>'Master-National Baseline Data'!AY70</f>
        <v>1842</v>
      </c>
      <c r="AZ31" s="15">
        <f>'Master-National Baseline Data'!AZ70</f>
        <v>0.28061090999999999</v>
      </c>
      <c r="BA31" s="15">
        <f>'Master-National Baseline Data'!BA70</f>
        <v>0.50276242000000004</v>
      </c>
      <c r="BB31" s="15">
        <f>'Master-National Baseline Data'!BB70</f>
        <v>0.67358697999999995</v>
      </c>
      <c r="BC31" s="15">
        <f>'Master-National Baseline Data'!BC70</f>
        <v>0.79136446000000005</v>
      </c>
      <c r="BD31" s="15">
        <f>'Master-National Baseline Data'!BD70</f>
        <v>0.5555542</v>
      </c>
      <c r="BE31" s="15">
        <f>'Master-National Baseline Data'!BE70</f>
        <v>0.18527954999999999</v>
      </c>
      <c r="BF31" s="15">
        <f>'Master-National Baseline Data'!BF70</f>
        <v>6.7532140000000004E-2</v>
      </c>
      <c r="BG31" s="15">
        <f>'Master-National Baseline Data'!BG70</f>
        <v>64.580299999999994</v>
      </c>
      <c r="BH31" s="15">
        <f>'Master-National Baseline Data'!BH70</f>
        <v>1848</v>
      </c>
      <c r="BI31" s="15">
        <f>'Master-National Baseline Data'!BI70</f>
        <v>-5.4115100000000002E-4</v>
      </c>
      <c r="BJ31" s="15">
        <f>'Master-National Baseline Data'!BJ70</f>
        <v>6.5083999999999997E-4</v>
      </c>
      <c r="BK31" s="15">
        <f>'Master-National Baseline Data'!BK70</f>
        <v>11.3826</v>
      </c>
      <c r="BL31" s="15">
        <f>'Master-National Baseline Data'!BL70</f>
        <v>132.44200000000001</v>
      </c>
      <c r="BM31" s="15">
        <f>'Master-National Baseline Data'!BM70</f>
        <v>-1.5572800000000001E-3</v>
      </c>
      <c r="BN31" s="15">
        <f>'Master-National Baseline Data'!BN70</f>
        <v>17.82</v>
      </c>
      <c r="BO31" s="15">
        <f>'Master-National Baseline Data'!BO70</f>
        <v>80.06</v>
      </c>
      <c r="BP31" s="15">
        <f>'Master-National Baseline Data'!BP70</f>
        <v>960.72</v>
      </c>
      <c r="BQ31" s="15">
        <f>'Master-National Baseline Data'!BQ70</f>
        <v>114.69</v>
      </c>
      <c r="BR31" s="15">
        <f>'Master-National Baseline Data'!BR70</f>
        <v>1376.28</v>
      </c>
      <c r="BS31" s="15">
        <f>'Master-National Baseline Data'!BS70</f>
        <v>1.4325505870597051</v>
      </c>
      <c r="BT31" s="15">
        <f>'Master-National Baseline Data'!BT70</f>
        <v>11.81</v>
      </c>
      <c r="BU31" s="15">
        <f>'Master-National Baseline Data'!BU70</f>
        <v>5.96</v>
      </c>
      <c r="BV31" s="15">
        <f>'Master-National Baseline Data'!BV70</f>
        <v>12.06</v>
      </c>
      <c r="BW31" s="15">
        <f>'Master-National Baseline Data'!BW70</f>
        <v>320</v>
      </c>
      <c r="BX31" s="15">
        <f>'Master-National Baseline Data'!BX70</f>
        <v>188</v>
      </c>
      <c r="BY31" s="15">
        <f>'Master-National Baseline Data'!BY70</f>
        <v>17.8</v>
      </c>
      <c r="BZ31" s="15" t="str">
        <f>'Master-National Baseline Data'!BZ70</f>
        <v>Subhumid</v>
      </c>
      <c r="CA31" s="15">
        <f>'Master-National Baseline Data'!CA70</f>
        <v>0.77</v>
      </c>
      <c r="CB31" s="15">
        <f>'Master-National Baseline Data'!CB70</f>
        <v>4.0589628219599998</v>
      </c>
      <c r="CC31" s="15">
        <f>'Master-National Baseline Data'!CC70</f>
        <v>1513</v>
      </c>
      <c r="CD31" s="15">
        <f>'Master-National Baseline Data'!CD70</f>
        <v>1513</v>
      </c>
      <c r="CE31" s="15">
        <f>'Master-National Baseline Data'!CE70</f>
        <v>2074</v>
      </c>
      <c r="CF31" s="15" t="str">
        <f>'Master-National Baseline Data'!CF70</f>
        <v>NPP Precipitation limited</v>
      </c>
      <c r="CG31" s="15">
        <f>'Master-National Baseline Data'!CG70</f>
        <v>1</v>
      </c>
      <c r="CH31" s="15">
        <f>'Master-National Baseline Data'!CH70</f>
        <v>0</v>
      </c>
      <c r="CI31" s="15" t="str">
        <f>'Master-National Baseline Data'!CI70</f>
        <v>Subtropical subhumid dry forest</v>
      </c>
      <c r="CJ31" s="15" t="str">
        <f>'Master-National Baseline Data'!CJ70</f>
        <v>Warm temperate dry winter warm summer</v>
      </c>
      <c r="CK31" s="15" t="str">
        <f>'Master-National Baseline Data'!CK70</f>
        <v>Steppe</v>
      </c>
      <c r="CL31" s="15" t="str">
        <f>'Master-National Baseline Data'!CL70</f>
        <v>19 Jun - 4 Oct</v>
      </c>
      <c r="CM31" s="15" t="str">
        <f>'Master-National Baseline Data'!CM70</f>
        <v>Medium to sparse</v>
      </c>
      <c r="CN31" s="15" t="str">
        <f>'Master-National Baseline Data'!CN70</f>
        <v>Light grey to light brown</v>
      </c>
      <c r="CO31" s="19">
        <f>'Master-National Baseline Data'!CO70</f>
        <v>1.7638243416178354</v>
      </c>
      <c r="CP31" s="16">
        <f>'Master-National Baseline Data'!CP70</f>
        <v>76.906628650000002</v>
      </c>
      <c r="CQ31" s="16">
        <f>'Master-National Baseline Data'!CQ70</f>
        <v>10.905203139999999</v>
      </c>
      <c r="CR31" s="16">
        <f>'Master-National Baseline Data'!CR70</f>
        <v>12.188168210000001</v>
      </c>
      <c r="CS31" s="17" t="str">
        <f>'Master-National Baseline Data'!CS70</f>
        <v>sandy loam</v>
      </c>
      <c r="CT31" s="17" t="str">
        <f>'Master-National Baseline Data'!CT70</f>
        <v>Well drained</v>
      </c>
      <c r="CU31" s="17">
        <f>'Master-National Baseline Data'!CU70</f>
        <v>8.7555017128368925E-2</v>
      </c>
      <c r="CV31" s="17">
        <f>'Master-National Baseline Data'!CV70</f>
        <v>0.20720151610865445</v>
      </c>
      <c r="CW31" s="17">
        <f>'Master-National Baseline Data'!CW70</f>
        <v>0.11964649898028552</v>
      </c>
      <c r="CX31" s="17">
        <f>'Master-National Baseline Data'!CX70</f>
        <v>5.0525464834276477</v>
      </c>
      <c r="CY31" s="17">
        <f>'Master-National Baseline Data'!CY70</f>
        <v>6.8150000000000004</v>
      </c>
      <c r="CZ31" s="15">
        <f>'Master-National Baseline Data'!CZ70</f>
        <v>0</v>
      </c>
      <c r="DA31" s="15">
        <f>'Master-National Baseline Data'!DA70</f>
        <v>6.5</v>
      </c>
      <c r="DB31" s="15">
        <f>'Master-National Baseline Data'!DB70</f>
        <v>-0.31500000000000039</v>
      </c>
      <c r="DC31" s="15" t="str">
        <f>'Master-National Baseline Data'!DC70</f>
        <v>No LR</v>
      </c>
      <c r="DD31" s="17">
        <f>'Master-National Baseline Data'!DD70</f>
        <v>2.8522775649212502</v>
      </c>
      <c r="DE31" s="17">
        <f>'Master-National Baseline Data'!DE70</f>
        <v>1.766594295444875</v>
      </c>
      <c r="DF31" s="17">
        <f>'Master-National Baseline Data'!DF70</f>
        <v>0.31190000000000001</v>
      </c>
      <c r="DG31" s="17">
        <f>'Master-National Baseline Data'!DG70</f>
        <v>0.31190000000000001</v>
      </c>
      <c r="DH31" s="17">
        <f>'Master-National Baseline Data'!DH70</f>
        <v>0</v>
      </c>
      <c r="DI31" s="17">
        <f>'Master-National Baseline Data'!DI70</f>
        <v>3.1190000000000002</v>
      </c>
      <c r="DJ31" s="17">
        <f>'Master-National Baseline Data'!DJ70</f>
        <v>0</v>
      </c>
      <c r="DK31" s="17">
        <f>'Master-National Baseline Data'!DK70</f>
        <v>0</v>
      </c>
      <c r="DL31" s="17">
        <f>'Master-National Baseline Data'!DL70</f>
        <v>16.504104364518085</v>
      </c>
      <c r="DM31" s="17">
        <f>'Master-National Baseline Data'!DM70</f>
        <v>16.504104364518085</v>
      </c>
      <c r="DN31" s="17">
        <f>'Master-National Baseline Data'!DN70</f>
        <v>0</v>
      </c>
      <c r="DO31" s="17">
        <f>'Master-National Baseline Data'!DO70</f>
        <v>0</v>
      </c>
      <c r="DP31" s="17">
        <f>'Master-National Baseline Data'!DP70</f>
        <v>60.515049336566307</v>
      </c>
      <c r="DQ31" s="17">
        <f>'Master-National Baseline Data'!DQ70</f>
        <v>60.515049336566307</v>
      </c>
      <c r="DR31" s="17">
        <f>'Master-National Baseline Data'!DR70</f>
        <v>0</v>
      </c>
      <c r="DS31" s="17">
        <f>'Master-National Baseline Data'!DS70</f>
        <v>0</v>
      </c>
      <c r="DT31" s="17">
        <f>'Master-National Baseline Data'!DT70</f>
        <v>2.214E-2</v>
      </c>
      <c r="DU31" s="17">
        <f>'Master-National Baseline Data'!DU70</f>
        <v>0.22139999999999999</v>
      </c>
      <c r="DV31" s="17">
        <f>'Master-National Baseline Data'!DV70</f>
        <v>14.087624209575429</v>
      </c>
      <c r="DW31" s="17">
        <f>'Master-National Baseline Data'!DW70</f>
        <v>63.432181298136427</v>
      </c>
      <c r="DX31" s="17">
        <f>'Master-National Baseline Data'!DX70</f>
        <v>0.71843193922576909</v>
      </c>
      <c r="DY31" s="17">
        <f>'Master-National Baseline Data'!DY70</f>
        <v>758.23919843254578</v>
      </c>
      <c r="DZ31" s="17">
        <f>'Master-National Baseline Data'!DZ70</f>
        <v>10.773817202643194</v>
      </c>
      <c r="EA31" s="17">
        <f>'Master-National Baseline Data'!EA70</f>
        <v>2.2206501420751494</v>
      </c>
      <c r="EB31" s="17">
        <f>'Master-National Baseline Data'!EB70</f>
        <v>129.56236038849755</v>
      </c>
      <c r="EC31" s="17">
        <f>'Master-National Baseline Data'!EC70</f>
        <v>122.17852554148641</v>
      </c>
      <c r="ED31" s="17">
        <f>'Master-National Baseline Data'!ED70</f>
        <v>238.94716407356219</v>
      </c>
      <c r="EE31" s="17">
        <f>'Master-National Baseline Data'!EE70</f>
        <v>64.241366605147562</v>
      </c>
      <c r="EF31" s="17">
        <f>'Master-National Baseline Data'!EF70</f>
        <v>197.96214977571023</v>
      </c>
      <c r="EG31" s="17">
        <f>'Master-National Baseline Data'!EG70</f>
        <v>4.4988616753167197</v>
      </c>
      <c r="EH31" s="17">
        <f>'Master-National Baseline Data'!EH70</f>
        <v>10.491641245482391</v>
      </c>
      <c r="EI31" s="17">
        <f>'Master-National Baseline Data'!EI70</f>
        <v>7.5403850941685251</v>
      </c>
      <c r="EJ31" s="17">
        <f>'Master-National Baseline Data'!EJ70</f>
        <v>0.91257244761480172</v>
      </c>
      <c r="EK31" s="17">
        <f>'Master-National Baseline Data'!EK70</f>
        <v>3.791195992162729</v>
      </c>
      <c r="EL31" s="17">
        <f>'Master-National Baseline Data'!EL70</f>
        <v>0.31327827061919594</v>
      </c>
      <c r="EM31" s="17">
        <f>'Master-National Baseline Data'!EM70</f>
        <v>1.9912263672796848</v>
      </c>
      <c r="EN31" s="17">
        <f>'Master-National Baseline Data'!EN70</f>
        <v>0.86070499902482711</v>
      </c>
      <c r="EO31" s="17">
        <f>'Master-National Baseline Data'!EO70</f>
        <v>7.5907274420678013</v>
      </c>
      <c r="EP31" s="17">
        <f>'Master-National Baseline Data'!EP70</f>
        <v>91.643464769055555</v>
      </c>
      <c r="EQ31" s="15"/>
      <c r="ER31" s="18">
        <f>'Master-National Baseline Data'!ER70</f>
        <v>1.67403233333333</v>
      </c>
      <c r="ES31" s="18">
        <f>'Master-National Baseline Data'!ES70</f>
        <v>71.754215000000002</v>
      </c>
      <c r="ET31" s="18">
        <f>'Master-National Baseline Data'!ET70</f>
        <v>14.423769333333301</v>
      </c>
      <c r="EU31" s="18">
        <f>'Master-National Baseline Data'!EU70</f>
        <v>13.249050333333299</v>
      </c>
      <c r="EV31" s="18">
        <f>'Master-National Baseline Data'!EV70</f>
        <v>9.6736333333333605E-2</v>
      </c>
      <c r="EW31" s="18">
        <f>'Master-National Baseline Data'!EW70</f>
        <v>0.220266666666666</v>
      </c>
      <c r="EX31" s="18">
        <f>'Master-National Baseline Data'!EX70</f>
        <v>0.121482666666666</v>
      </c>
      <c r="EY31" s="18">
        <f>'Master-National Baseline Data'!EY70</f>
        <v>4.6531003333333301</v>
      </c>
      <c r="EZ31" s="18">
        <f>'Master-National Baseline Data'!EZ70</f>
        <v>6.8686390000000204</v>
      </c>
      <c r="FA31" s="18">
        <f>'Master-National Baseline Data'!FA70</f>
        <v>3.0683180000000001</v>
      </c>
      <c r="FB31" s="18">
        <f>'Master-National Baseline Data'!FB70</f>
        <v>1.9235393333333299</v>
      </c>
      <c r="FC31" s="18">
        <f>'Master-National Baseline Data'!FC70</f>
        <v>0.563377666666667</v>
      </c>
      <c r="FD31" s="18">
        <f>'Master-National Baseline Data'!FD70</f>
        <v>5.6337766666666695</v>
      </c>
      <c r="FE31" s="18">
        <f>'Master-National Baseline Data'!FE70</f>
        <v>4.2089333333333201E-2</v>
      </c>
      <c r="FF31" s="18">
        <f>'Master-National Baseline Data'!FF70</f>
        <v>0.42089333333333201</v>
      </c>
      <c r="FG31" s="18">
        <f>'Master-National Baseline Data'!FG70</f>
        <v>13.385283682326531</v>
      </c>
      <c r="FH31" s="18">
        <f>'Master-National Baseline Data'!FH70</f>
        <v>84.673208000000102</v>
      </c>
      <c r="FI31" s="18">
        <f>'Master-National Baseline Data'!FI70</f>
        <v>3.04795066666667</v>
      </c>
      <c r="FJ31" s="18">
        <f>'Master-National Baseline Data'!FJ70</f>
        <v>833.06892499999901</v>
      </c>
      <c r="FK31" s="18">
        <f>'Master-National Baseline Data'!FK70</f>
        <v>10.054289000000001</v>
      </c>
      <c r="FL31" s="18">
        <f>'Master-National Baseline Data'!FL70</f>
        <v>3.49355200000001</v>
      </c>
      <c r="FM31" s="18">
        <f>'Master-National Baseline Data'!FM70</f>
        <v>141.35091266666601</v>
      </c>
      <c r="FN31" s="18">
        <f>'Master-National Baseline Data'!FN70</f>
        <v>162.15318199999999</v>
      </c>
      <c r="FO31" s="18">
        <f>'Master-National Baseline Data'!FO70</f>
        <v>263.87208133333303</v>
      </c>
      <c r="FP31" s="18">
        <f>'Master-National Baseline Data'!FP70</f>
        <v>66.931401666666702</v>
      </c>
      <c r="FQ31" s="18">
        <f>'Master-National Baseline Data'!FQ70</f>
        <v>204.46400233333301</v>
      </c>
      <c r="FR31" s="18">
        <f>'Master-National Baseline Data'!FR70</f>
        <v>4.4406706666666702</v>
      </c>
      <c r="FS31" s="18">
        <f>'Master-National Baseline Data'!FS70</f>
        <v>9.7864416666666401</v>
      </c>
      <c r="FT31" s="18">
        <f>'Master-National Baseline Data'!FT70</f>
        <v>7.8735496666666602</v>
      </c>
      <c r="FU31" s="18">
        <f>'Master-National Baseline Data'!FU70</f>
        <v>1.49532333333333</v>
      </c>
      <c r="FV31" s="18">
        <f>'Master-National Baseline Data'!FV70</f>
        <v>4.0479729999999998</v>
      </c>
      <c r="FW31" s="18">
        <f>'Master-National Baseline Data'!FW70</f>
        <v>0.41852466666666699</v>
      </c>
      <c r="FX31" s="18">
        <f>'Master-National Baseline Data'!FX70</f>
        <v>2.1721443333333301</v>
      </c>
      <c r="FY31" s="18">
        <f>'Master-National Baseline Data'!FY70</f>
        <v>0.90477600000000102</v>
      </c>
      <c r="FZ31" s="18">
        <f>'Master-National Baseline Data'!FZ70</f>
        <v>8.1834376666666593</v>
      </c>
      <c r="GA31" s="47">
        <f>'Master-National Baseline Data'!GA70</f>
        <v>91.395499999999899</v>
      </c>
      <c r="GB31" s="54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</row>
    <row r="32" spans="1:199" x14ac:dyDescent="0.2">
      <c r="A32" s="54"/>
      <c r="B32" s="67">
        <f>'Master-National Baseline Data'!B71</f>
        <v>655</v>
      </c>
      <c r="C32" s="13" t="str">
        <f>'Master-National Baseline Data'!C71</f>
        <v>651P</v>
      </c>
      <c r="D32" s="13" t="str">
        <f>'Master-National Baseline Data'!D71</f>
        <v>651P-BD59</v>
      </c>
      <c r="E32" s="13" t="str">
        <f>'Master-National Baseline Data'!E71</f>
        <v>019</v>
      </c>
      <c r="F32" s="13" t="str">
        <f>'Master-National Baseline Data'!F71</f>
        <v xml:space="preserve">Cereal system Woina Dega: Dry zone </v>
      </c>
      <c r="G32" s="13" t="str">
        <f>'Master-National Baseline Data'!G71</f>
        <v>Amhara</v>
      </c>
      <c r="H32" s="13" t="str">
        <f>'Master-National Baseline Data'!H71</f>
        <v>North Wollo</v>
      </c>
      <c r="I32" s="13" t="str">
        <f>'Master-National Baseline Data'!I71</f>
        <v xml:space="preserve">Habru </v>
      </c>
      <c r="J32" s="13" t="str">
        <f>'Master-National Baseline Data'!J71</f>
        <v>Geradu (04)</v>
      </c>
      <c r="K32" s="13" t="str">
        <f>'Master-National Baseline Data'!K71</f>
        <v>Sefed Amba</v>
      </c>
      <c r="L32" s="13" t="str">
        <f>'Master-National Baseline Data'!L71</f>
        <v>Sefed Amba</v>
      </c>
      <c r="M32" s="13" t="str">
        <f>'Master-National Baseline Data'!M71</f>
        <v>Am-Ha-Ge-SA</v>
      </c>
      <c r="N32" s="13" t="str">
        <f>'Master-National Baseline Data'!N71</f>
        <v>Business as usual</v>
      </c>
      <c r="O32" s="13" t="str">
        <f>'Master-National Baseline Data'!O71</f>
        <v>Overgrazing, wind and water erosion, low soil fertility and degraded woodland, construction and fire wood removal</v>
      </c>
      <c r="P32" s="13" t="str">
        <f>'Master-National Baseline Data'!P71</f>
        <v>Degraded woodland</v>
      </c>
      <c r="Q32" s="13" t="str">
        <f>'Master-National Baseline Data'!Q71</f>
        <v>No intervention</v>
      </c>
      <c r="R32" s="13" t="str">
        <f>'Master-National Baseline Data'!R71</f>
        <v xml:space="preserve">No Integrated soil and water conservation and permanent enclosure </v>
      </c>
      <c r="S32" s="13" t="str">
        <f>'Master-National Baseline Data'!S71</f>
        <v>Woodland</v>
      </c>
      <c r="T32" s="13" t="str">
        <f>'Master-National Baseline Data'!T71</f>
        <v>NI</v>
      </c>
      <c r="U32" s="13" t="str">
        <f>'Master-National Baseline Data'!U71</f>
        <v>NI</v>
      </c>
      <c r="V32" s="13" t="str">
        <f>'Master-National Baseline Data'!V71</f>
        <v>NI</v>
      </c>
      <c r="W32" s="14">
        <f>'Master-National Baseline Data'!W71</f>
        <v>2013</v>
      </c>
      <c r="X32" s="14">
        <f>'Master-National Baseline Data'!X71</f>
        <v>0</v>
      </c>
      <c r="Y32" s="15" t="str">
        <f>'Master-National Baseline Data'!Y71</f>
        <v>NI_0</v>
      </c>
      <c r="Z32" s="15" t="str">
        <f>'Master-National Baseline Data'!Z71</f>
        <v>No physical measure</v>
      </c>
      <c r="AA32" s="15" t="str">
        <f>'Master-National Baseline Data'!AA71</f>
        <v>No biological measure</v>
      </c>
      <c r="AB32" s="15" t="str">
        <f>'Master-National Baseline Data'!AB71</f>
        <v>Acacia-Eucalyptus-Gravillia</v>
      </c>
      <c r="AC32" s="15" t="str">
        <f>'Master-National Baseline Data'!AC71</f>
        <v>Andropogon-Cynodon-Pennisetum-Themeda</v>
      </c>
      <c r="AD32" s="15" t="str">
        <f>'Master-National Baseline Data'!AD71</f>
        <v>Sorghum, teff, maize, fruits and vegetables</v>
      </c>
      <c r="AE32" s="15" t="str">
        <f>'Master-National Baseline Data'!AE71</f>
        <v>None</v>
      </c>
      <c r="AF32" s="15" t="str">
        <f>'Master-National Baseline Data'!AF71</f>
        <v>Very sparse</v>
      </c>
      <c r="AG32" s="15" t="str">
        <f>'Master-National Baseline Data'!AG71</f>
        <v>Shoats and cattle</v>
      </c>
      <c r="AH32" s="15" t="str">
        <f>'Master-National Baseline Data'!AH71</f>
        <v>Soil profile sample</v>
      </c>
      <c r="AI32" s="15" t="str">
        <f>'Master-National Baseline Data'!AI71</f>
        <v>AM-SA-3r-C2-45-100cm</v>
      </c>
      <c r="AJ32" s="15" t="str">
        <f>'Master-National Baseline Data'!AJ71</f>
        <v>AM-SA-3r-C2-BD-45-100cm</v>
      </c>
      <c r="AK32" s="15" t="str">
        <f>'Master-National Baseline Data'!AK71</f>
        <v>45-100</v>
      </c>
      <c r="AL32" s="15">
        <f>'Master-National Baseline Data'!AL71</f>
        <v>55</v>
      </c>
      <c r="AM32" s="15" t="str">
        <f>'Master-National Baseline Data'!AM71</f>
        <v>WC</v>
      </c>
      <c r="AN32" s="15" t="str">
        <f>'Master-National Baseline Data'!AN71</f>
        <v>MIR</v>
      </c>
      <c r="AO32" s="15">
        <f>'Master-National Baseline Data'!AO71</f>
        <v>0</v>
      </c>
      <c r="AP32" s="15">
        <f>'Master-National Baseline Data'!AP71</f>
        <v>569015.87</v>
      </c>
      <c r="AQ32" s="15">
        <f>'Master-National Baseline Data'!AQ71</f>
        <v>1299913.19</v>
      </c>
      <c r="AR32" s="15">
        <f>'Master-National Baseline Data'!AR71</f>
        <v>11.758374999999999</v>
      </c>
      <c r="AS32" s="15">
        <f>'Master-National Baseline Data'!AS71</f>
        <v>39.633422000000003</v>
      </c>
      <c r="AT32" s="15" t="str">
        <f>'Master-National Baseline Data'!AT71</f>
        <v>11°45'30.15"</v>
      </c>
      <c r="AU32" s="15" t="str">
        <f>'Master-National Baseline Data'!AU71</f>
        <v>39°38'0.32"</v>
      </c>
      <c r="AV32" s="15">
        <f>'Master-National Baseline Data'!AV71</f>
        <v>1525479.0591931001</v>
      </c>
      <c r="AW32" s="15">
        <f>'Master-National Baseline Data'!AW71</f>
        <v>1378006.9392289801</v>
      </c>
      <c r="AX32" s="15">
        <f>'Master-National Baseline Data'!AX71</f>
        <v>1833</v>
      </c>
      <c r="AY32" s="15">
        <f>'Master-National Baseline Data'!AY71</f>
        <v>1842</v>
      </c>
      <c r="AZ32" s="15">
        <f>'Master-National Baseline Data'!AZ71</f>
        <v>0.28061090999999999</v>
      </c>
      <c r="BA32" s="15">
        <f>'Master-National Baseline Data'!BA71</f>
        <v>0.50276242000000004</v>
      </c>
      <c r="BB32" s="15">
        <f>'Master-National Baseline Data'!BB71</f>
        <v>0.67358697999999995</v>
      </c>
      <c r="BC32" s="15">
        <f>'Master-National Baseline Data'!BC71</f>
        <v>0.79136446000000005</v>
      </c>
      <c r="BD32" s="15">
        <f>'Master-National Baseline Data'!BD71</f>
        <v>0.5555542</v>
      </c>
      <c r="BE32" s="15">
        <f>'Master-National Baseline Data'!BE71</f>
        <v>0.18527954999999999</v>
      </c>
      <c r="BF32" s="15">
        <f>'Master-National Baseline Data'!BF71</f>
        <v>6.7532140000000004E-2</v>
      </c>
      <c r="BG32" s="15">
        <f>'Master-National Baseline Data'!BG71</f>
        <v>64.580299999999994</v>
      </c>
      <c r="BH32" s="15">
        <f>'Master-National Baseline Data'!BH71</f>
        <v>1848</v>
      </c>
      <c r="BI32" s="15">
        <f>'Master-National Baseline Data'!BI71</f>
        <v>-5.4115100000000002E-4</v>
      </c>
      <c r="BJ32" s="15">
        <f>'Master-National Baseline Data'!BJ71</f>
        <v>6.5083999999999997E-4</v>
      </c>
      <c r="BK32" s="15">
        <f>'Master-National Baseline Data'!BK71</f>
        <v>11.3826</v>
      </c>
      <c r="BL32" s="15">
        <f>'Master-National Baseline Data'!BL71</f>
        <v>132.44200000000001</v>
      </c>
      <c r="BM32" s="15">
        <f>'Master-National Baseline Data'!BM71</f>
        <v>-1.5572800000000001E-3</v>
      </c>
      <c r="BN32" s="15">
        <f>'Master-National Baseline Data'!BN71</f>
        <v>17.82</v>
      </c>
      <c r="BO32" s="15">
        <f>'Master-National Baseline Data'!BO71</f>
        <v>80.06</v>
      </c>
      <c r="BP32" s="15">
        <f>'Master-National Baseline Data'!BP71</f>
        <v>960.72</v>
      </c>
      <c r="BQ32" s="15">
        <f>'Master-National Baseline Data'!BQ71</f>
        <v>114.69</v>
      </c>
      <c r="BR32" s="15">
        <f>'Master-National Baseline Data'!BR71</f>
        <v>1376.28</v>
      </c>
      <c r="BS32" s="15">
        <f>'Master-National Baseline Data'!BS71</f>
        <v>1.4325505870597051</v>
      </c>
      <c r="BT32" s="15">
        <f>'Master-National Baseline Data'!BT71</f>
        <v>11.81</v>
      </c>
      <c r="BU32" s="15">
        <f>'Master-National Baseline Data'!BU71</f>
        <v>5.96</v>
      </c>
      <c r="BV32" s="15">
        <f>'Master-National Baseline Data'!BV71</f>
        <v>12.06</v>
      </c>
      <c r="BW32" s="15">
        <f>'Master-National Baseline Data'!BW71</f>
        <v>320</v>
      </c>
      <c r="BX32" s="15">
        <f>'Master-National Baseline Data'!BX71</f>
        <v>188</v>
      </c>
      <c r="BY32" s="15">
        <f>'Master-National Baseline Data'!BY71</f>
        <v>17.8</v>
      </c>
      <c r="BZ32" s="15" t="str">
        <f>'Master-National Baseline Data'!BZ71</f>
        <v>Subhumid</v>
      </c>
      <c r="CA32" s="15">
        <f>'Master-National Baseline Data'!CA71</f>
        <v>0.77</v>
      </c>
      <c r="CB32" s="15">
        <f>'Master-National Baseline Data'!CB71</f>
        <v>4.0589628219599998</v>
      </c>
      <c r="CC32" s="15">
        <f>'Master-National Baseline Data'!CC71</f>
        <v>1513</v>
      </c>
      <c r="CD32" s="15">
        <f>'Master-National Baseline Data'!CD71</f>
        <v>1513</v>
      </c>
      <c r="CE32" s="15">
        <f>'Master-National Baseline Data'!CE71</f>
        <v>2074</v>
      </c>
      <c r="CF32" s="15" t="str">
        <f>'Master-National Baseline Data'!CF71</f>
        <v>NPP Precipitation limited</v>
      </c>
      <c r="CG32" s="15">
        <f>'Master-National Baseline Data'!CG71</f>
        <v>1</v>
      </c>
      <c r="CH32" s="15">
        <f>'Master-National Baseline Data'!CH71</f>
        <v>0</v>
      </c>
      <c r="CI32" s="15" t="str">
        <f>'Master-National Baseline Data'!CI71</f>
        <v>Subtropical subhumid dry forest</v>
      </c>
      <c r="CJ32" s="15" t="str">
        <f>'Master-National Baseline Data'!CJ71</f>
        <v>Warm temperate dry winter warm summer</v>
      </c>
      <c r="CK32" s="15" t="str">
        <f>'Master-National Baseline Data'!CK71</f>
        <v>Steppe</v>
      </c>
      <c r="CL32" s="15" t="str">
        <f>'Master-National Baseline Data'!CL71</f>
        <v>19 Jun - 4 Oct</v>
      </c>
      <c r="CM32" s="15" t="str">
        <f>'Master-National Baseline Data'!CM71</f>
        <v>Almost no roots</v>
      </c>
      <c r="CN32" s="15" t="str">
        <f>'Master-National Baseline Data'!CN71</f>
        <v>Light grey to light brown</v>
      </c>
      <c r="CO32" s="19">
        <f>'Master-National Baseline Data'!CO71</f>
        <v>1.6838418535731126</v>
      </c>
      <c r="CP32" s="16">
        <f>'Master-National Baseline Data'!CP71</f>
        <v>82.264957266581192</v>
      </c>
      <c r="CQ32" s="16">
        <f>'Master-National Baseline Data'!CQ71</f>
        <v>5.9116809124729341</v>
      </c>
      <c r="CR32" s="16">
        <f>'Master-National Baseline Data'!CR71</f>
        <v>11.82336182094587</v>
      </c>
      <c r="CS32" s="17" t="str">
        <f>'Master-National Baseline Data'!CS71</f>
        <v>loamy sand</v>
      </c>
      <c r="CT32" s="17" t="str">
        <f>'Master-National Baseline Data'!CT71</f>
        <v>Well drained</v>
      </c>
      <c r="CU32" s="17">
        <f>'Master-National Baseline Data'!CU71</f>
        <v>7.1490827673040241E-2</v>
      </c>
      <c r="CV32" s="17">
        <f>'Master-National Baseline Data'!CV71</f>
        <v>0.20308880308880309</v>
      </c>
      <c r="CW32" s="17">
        <f>'Master-National Baseline Data'!CW71</f>
        <v>0.13159797541576285</v>
      </c>
      <c r="CX32" s="17">
        <f>'Master-National Baseline Data'!CX71</f>
        <v>5.3758924821503635</v>
      </c>
      <c r="CY32" s="17">
        <f>'Master-National Baseline Data'!CY71</f>
        <v>7.0233999999999996</v>
      </c>
      <c r="CZ32" s="15">
        <f>'Master-National Baseline Data'!CZ71</f>
        <v>0</v>
      </c>
      <c r="DA32" s="15">
        <f>'Master-National Baseline Data'!DA71</f>
        <v>6.5</v>
      </c>
      <c r="DB32" s="15">
        <f>'Master-National Baseline Data'!DB71</f>
        <v>-0.52339999999999964</v>
      </c>
      <c r="DC32" s="15" t="str">
        <f>'Master-National Baseline Data'!DC71</f>
        <v>No LR</v>
      </c>
      <c r="DD32" s="17">
        <f>'Master-National Baseline Data'!DD71</f>
        <v>2.0796271637816202</v>
      </c>
      <c r="DE32" s="17">
        <f>'Master-National Baseline Data'!DE71</f>
        <v>1.7273901464713635</v>
      </c>
      <c r="DF32" s="17">
        <f>'Master-National Baseline Data'!DF71</f>
        <v>0.21809999999999999</v>
      </c>
      <c r="DG32" s="17">
        <f>'Master-National Baseline Data'!DG71</f>
        <v>0.21809999999999999</v>
      </c>
      <c r="DH32" s="17">
        <f>'Master-National Baseline Data'!DH71</f>
        <v>0</v>
      </c>
      <c r="DI32" s="17">
        <f>'Master-National Baseline Data'!DI71</f>
        <v>2.181</v>
      </c>
      <c r="DJ32" s="17">
        <f>'Master-National Baseline Data'!DJ71</f>
        <v>0</v>
      </c>
      <c r="DK32" s="17">
        <f>'Master-National Baseline Data'!DK71</f>
        <v>0</v>
      </c>
      <c r="DL32" s="17">
        <f>'Master-National Baseline Data'!DL71</f>
        <v>20.198524954536271</v>
      </c>
      <c r="DM32" s="17">
        <f>'Master-National Baseline Data'!DM71</f>
        <v>20.198524954536271</v>
      </c>
      <c r="DN32" s="17">
        <f>'Master-National Baseline Data'!DN71</f>
        <v>0</v>
      </c>
      <c r="DO32" s="17">
        <f>'Master-National Baseline Data'!DO71</f>
        <v>0</v>
      </c>
      <c r="DP32" s="17">
        <f>'Master-National Baseline Data'!DP71</f>
        <v>74.061258166632996</v>
      </c>
      <c r="DQ32" s="17">
        <f>'Master-National Baseline Data'!DQ71</f>
        <v>74.061258166632996</v>
      </c>
      <c r="DR32" s="17">
        <f>'Master-National Baseline Data'!DR71</f>
        <v>0</v>
      </c>
      <c r="DS32" s="17">
        <f>'Master-National Baseline Data'!DS71</f>
        <v>0</v>
      </c>
      <c r="DT32" s="17">
        <f>'Master-National Baseline Data'!DT71</f>
        <v>1.6840000000000001E-2</v>
      </c>
      <c r="DU32" s="17">
        <f>'Master-National Baseline Data'!DU71</f>
        <v>0.16839999999999999</v>
      </c>
      <c r="DV32" s="17">
        <f>'Master-National Baseline Data'!DV71</f>
        <v>12.951306413301662</v>
      </c>
      <c r="DW32" s="17">
        <f>'Master-National Baseline Data'!DW71</f>
        <v>37.284231918705785</v>
      </c>
      <c r="DX32" s="17">
        <f>'Master-National Baseline Data'!DX71</f>
        <v>0.54168039257639344</v>
      </c>
      <c r="DY32" s="17">
        <f>'Master-National Baseline Data'!DY71</f>
        <v>517.81050628999128</v>
      </c>
      <c r="DZ32" s="17">
        <f>'Master-National Baseline Data'!DZ71</f>
        <v>7.8434482888530628</v>
      </c>
      <c r="EA32" s="17">
        <f>'Master-National Baseline Data'!EA71</f>
        <v>0.92706138769255397</v>
      </c>
      <c r="EB32" s="17">
        <f>'Master-National Baseline Data'!EB71</f>
        <v>103.94700572645903</v>
      </c>
      <c r="EC32" s="17">
        <f>'Master-National Baseline Data'!EC71</f>
        <v>67.998523255754961</v>
      </c>
      <c r="ED32" s="17">
        <f>'Master-National Baseline Data'!ED71</f>
        <v>138.88588295720447</v>
      </c>
      <c r="EE32" s="17">
        <f>'Master-National Baseline Data'!EE71</f>
        <v>59.206893859206211</v>
      </c>
      <c r="EF32" s="17">
        <f>'Master-National Baseline Data'!EF71</f>
        <v>127.52004320389906</v>
      </c>
      <c r="EG32" s="17">
        <f>'Master-National Baseline Data'!EG71</f>
        <v>2.212426232335289</v>
      </c>
      <c r="EH32" s="17">
        <f>'Master-National Baseline Data'!EH71</f>
        <v>4.5705501211862991</v>
      </c>
      <c r="EI32" s="17">
        <f>'Master-National Baseline Data'!EI71</f>
        <v>6.3632457002588447</v>
      </c>
      <c r="EJ32" s="17">
        <f>'Master-National Baseline Data'!EJ71</f>
        <v>0.39411561691113034</v>
      </c>
      <c r="EK32" s="17">
        <f>'Master-National Baseline Data'!EK71</f>
        <v>2.5890525314499566</v>
      </c>
      <c r="EL32" s="17">
        <f>'Master-National Baseline Data'!EL71</f>
        <v>0.17435518783526913</v>
      </c>
      <c r="EM32" s="17">
        <f>'Master-National Baseline Data'!EM71</f>
        <v>1.157382357976704</v>
      </c>
      <c r="EN32" s="17">
        <f>'Master-National Baseline Data'!EN71</f>
        <v>0.55443497045173507</v>
      </c>
      <c r="EO32" s="17">
        <f>'Master-National Baseline Data'!EO71</f>
        <v>4.8480673669007217</v>
      </c>
      <c r="EP32" s="17">
        <f>'Master-National Baseline Data'!EP71</f>
        <v>92.309464968812748</v>
      </c>
      <c r="EQ32" s="15"/>
      <c r="ER32" s="18">
        <f>'Master-National Baseline Data'!ER71</f>
        <v>1.6406463333333301</v>
      </c>
      <c r="ES32" s="18">
        <f>'Master-National Baseline Data'!ES71</f>
        <v>73.878937999999906</v>
      </c>
      <c r="ET32" s="18">
        <f>'Master-National Baseline Data'!ET71</f>
        <v>13.0644593333333</v>
      </c>
      <c r="EU32" s="18">
        <f>'Master-National Baseline Data'!EU71</f>
        <v>13.122870000000001</v>
      </c>
      <c r="EV32" s="18">
        <f>'Master-National Baseline Data'!EV71</f>
        <v>8.5896666666666704E-2</v>
      </c>
      <c r="EW32" s="18">
        <f>'Master-National Baseline Data'!EW71</f>
        <v>0.21876699999999999</v>
      </c>
      <c r="EX32" s="18">
        <f>'Master-National Baseline Data'!EX71</f>
        <v>0.130296666666667</v>
      </c>
      <c r="EY32" s="18">
        <f>'Master-National Baseline Data'!EY71</f>
        <v>5.0764306666666696</v>
      </c>
      <c r="EZ32" s="18">
        <f>'Master-National Baseline Data'!EZ71</f>
        <v>7.0184473333333397</v>
      </c>
      <c r="FA32" s="18">
        <f>'Master-National Baseline Data'!FA71</f>
        <v>2.7065009999999998</v>
      </c>
      <c r="FB32" s="18">
        <f>'Master-National Baseline Data'!FB71</f>
        <v>1.89484433333333</v>
      </c>
      <c r="FC32" s="18">
        <f>'Master-National Baseline Data'!FC71</f>
        <v>0.56783266666666599</v>
      </c>
      <c r="FD32" s="18">
        <f>'Master-National Baseline Data'!FD71</f>
        <v>5.6783266666666599</v>
      </c>
      <c r="FE32" s="18">
        <f>'Master-National Baseline Data'!FE71</f>
        <v>4.25603333333332E-2</v>
      </c>
      <c r="FF32" s="18">
        <f>'Master-National Baseline Data'!FF71</f>
        <v>0.425603333333332</v>
      </c>
      <c r="FG32" s="18">
        <f>'Master-National Baseline Data'!FG71</f>
        <v>13.341828463122965</v>
      </c>
      <c r="FH32" s="18">
        <f>'Master-National Baseline Data'!FH71</f>
        <v>67.577128666666596</v>
      </c>
      <c r="FI32" s="18">
        <f>'Master-National Baseline Data'!FI71</f>
        <v>2.8041330000000002</v>
      </c>
      <c r="FJ32" s="18">
        <f>'Master-National Baseline Data'!FJ71</f>
        <v>695.632701</v>
      </c>
      <c r="FK32" s="18">
        <f>'Master-National Baseline Data'!FK71</f>
        <v>8.5703093333333396</v>
      </c>
      <c r="FL32" s="18">
        <f>'Master-National Baseline Data'!FL71</f>
        <v>3.4026483333333402</v>
      </c>
      <c r="FM32" s="18">
        <f>'Master-National Baseline Data'!FM71</f>
        <v>118.650501333333</v>
      </c>
      <c r="FN32" s="18">
        <f>'Master-National Baseline Data'!FN71</f>
        <v>134.72802366666701</v>
      </c>
      <c r="FO32" s="18">
        <f>'Master-National Baseline Data'!FO71</f>
        <v>216.22165533333299</v>
      </c>
      <c r="FP32" s="18">
        <f>'Master-National Baseline Data'!FP71</f>
        <v>66.854012666666605</v>
      </c>
      <c r="FQ32" s="18">
        <f>'Master-National Baseline Data'!FQ71</f>
        <v>174.02174666666701</v>
      </c>
      <c r="FR32" s="18">
        <f>'Master-National Baseline Data'!FR71</f>
        <v>3.2263166666666701</v>
      </c>
      <c r="FS32" s="18">
        <f>'Master-National Baseline Data'!FS71</f>
        <v>7.0746306666666703</v>
      </c>
      <c r="FT32" s="18">
        <f>'Master-National Baseline Data'!FT71</f>
        <v>7.5632840000000003</v>
      </c>
      <c r="FU32" s="18">
        <f>'Master-National Baseline Data'!FU71</f>
        <v>1.1543776666666601</v>
      </c>
      <c r="FV32" s="18">
        <f>'Master-National Baseline Data'!FV71</f>
        <v>3.5964673333333299</v>
      </c>
      <c r="FW32" s="18">
        <f>'Master-National Baseline Data'!FW71</f>
        <v>0.33848333333333303</v>
      </c>
      <c r="FX32" s="18">
        <f>'Master-National Baseline Data'!FX71</f>
        <v>1.6777299999999999</v>
      </c>
      <c r="FY32" s="18">
        <f>'Master-National Baseline Data'!FY71</f>
        <v>0.73348266666666795</v>
      </c>
      <c r="FZ32" s="18">
        <f>'Master-National Baseline Data'!FZ71</f>
        <v>6.6672939999999903</v>
      </c>
      <c r="GA32" s="47">
        <f>'Master-National Baseline Data'!GA71</f>
        <v>91.611588666666606</v>
      </c>
      <c r="GB32" s="54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</row>
    <row r="33" spans="1:199" x14ac:dyDescent="0.2">
      <c r="A33" s="73"/>
      <c r="B33" s="67">
        <f>'Master-National Baseline Data'!B72</f>
        <v>656</v>
      </c>
      <c r="C33" s="13" t="str">
        <f>'Master-National Baseline Data'!C72</f>
        <v>652S</v>
      </c>
      <c r="D33" s="13"/>
      <c r="E33" s="13" t="str">
        <f>'Master-National Baseline Data'!E72</f>
        <v>019</v>
      </c>
      <c r="F33" s="13" t="str">
        <f>'Master-National Baseline Data'!F72</f>
        <v xml:space="preserve">Cereal system Woina Dega: Dry zone </v>
      </c>
      <c r="G33" s="13" t="str">
        <f>'Master-National Baseline Data'!G72</f>
        <v>Amhara</v>
      </c>
      <c r="H33" s="13" t="str">
        <f>'Master-National Baseline Data'!H72</f>
        <v>North Wollo</v>
      </c>
      <c r="I33" s="13" t="str">
        <f>'Master-National Baseline Data'!I72</f>
        <v xml:space="preserve">Habru </v>
      </c>
      <c r="J33" s="13" t="str">
        <f>'Master-National Baseline Data'!J72</f>
        <v>Geradu (04)</v>
      </c>
      <c r="K33" s="13" t="str">
        <f>'Master-National Baseline Data'!K72</f>
        <v>Sefed Amba</v>
      </c>
      <c r="L33" s="13" t="str">
        <f>'Master-National Baseline Data'!L72</f>
        <v>Sefed Amba</v>
      </c>
      <c r="M33" s="13" t="str">
        <f>'Master-National Baseline Data'!M72</f>
        <v>Am-Ha-Ge-SA</v>
      </c>
      <c r="N33" s="13" t="str">
        <f>'Master-National Baseline Data'!N72</f>
        <v>Business as usual</v>
      </c>
      <c r="O33" s="13" t="str">
        <f>'Master-National Baseline Data'!O72</f>
        <v>Overgrazing, wind and water erosion, low soil fertility and degraded woodland, construction and fire wood removal</v>
      </c>
      <c r="P33" s="13" t="str">
        <f>'Master-National Baseline Data'!P72</f>
        <v>Degraded woodland</v>
      </c>
      <c r="Q33" s="13" t="str">
        <f>'Master-National Baseline Data'!Q72</f>
        <v>No intervention</v>
      </c>
      <c r="R33" s="13" t="str">
        <f>'Master-National Baseline Data'!R72</f>
        <v xml:space="preserve">No Integrated soil and water conservation and permanent enclosure </v>
      </c>
      <c r="S33" s="13" t="str">
        <f>'Master-National Baseline Data'!S72</f>
        <v>Woodland</v>
      </c>
      <c r="T33" s="13" t="str">
        <f>'Master-National Baseline Data'!T72</f>
        <v>NI</v>
      </c>
      <c r="U33" s="13" t="str">
        <f>'Master-National Baseline Data'!U72</f>
        <v>NI</v>
      </c>
      <c r="V33" s="13" t="str">
        <f>'Master-National Baseline Data'!V72</f>
        <v>NI</v>
      </c>
      <c r="W33" s="14">
        <f>'Master-National Baseline Data'!W72</f>
        <v>2013</v>
      </c>
      <c r="X33" s="14">
        <f>'Master-National Baseline Data'!X72</f>
        <v>0</v>
      </c>
      <c r="Y33" s="15" t="str">
        <f>'Master-National Baseline Data'!Y72</f>
        <v>NI_0</v>
      </c>
      <c r="Z33" s="15" t="str">
        <f>'Master-National Baseline Data'!Z72</f>
        <v>No physical measure</v>
      </c>
      <c r="AA33" s="15" t="str">
        <f>'Master-National Baseline Data'!AA72</f>
        <v>No biological measure</v>
      </c>
      <c r="AB33" s="15" t="str">
        <f>'Master-National Baseline Data'!AB72</f>
        <v>Acacia-Eucalyptus-Gravillia</v>
      </c>
      <c r="AC33" s="15" t="str">
        <f>'Master-National Baseline Data'!AC72</f>
        <v>Andropogon-Cynodon-Pennisetum-Themeda</v>
      </c>
      <c r="AD33" s="15" t="str">
        <f>'Master-National Baseline Data'!AD72</f>
        <v>Sorghum, teff, maize, fruits and vegetables</v>
      </c>
      <c r="AE33" s="15" t="str">
        <f>'Master-National Baseline Data'!AE72</f>
        <v>None</v>
      </c>
      <c r="AF33" s="15" t="str">
        <f>'Master-National Baseline Data'!AF72</f>
        <v>Very sparse</v>
      </c>
      <c r="AG33" s="15" t="str">
        <f>'Master-National Baseline Data'!AG72</f>
        <v>Shoats and cattle</v>
      </c>
      <c r="AH33" s="15" t="str">
        <f>'Master-National Baseline Data'!AH72</f>
        <v>Surface sample</v>
      </c>
      <c r="AI33" s="15" t="str">
        <f>'Master-National Baseline Data'!AI72</f>
        <v>AM-SA-3r-C2-1-0-15cm</v>
      </c>
      <c r="AJ33" s="15">
        <f>'Master-National Baseline Data'!AJ72</f>
        <v>0</v>
      </c>
      <c r="AK33" s="15" t="str">
        <f>'Master-National Baseline Data'!AK72</f>
        <v>0-15</v>
      </c>
      <c r="AL33" s="15">
        <f>'Master-National Baseline Data'!AL72</f>
        <v>15</v>
      </c>
      <c r="AM33" s="15" t="str">
        <f>'Master-National Baseline Data'!AM72</f>
        <v>NOWC</v>
      </c>
      <c r="AN33" s="15" t="str">
        <f>'Master-National Baseline Data'!AN72</f>
        <v>MIR</v>
      </c>
      <c r="AO33" s="15">
        <f>'Master-National Baseline Data'!AO72</f>
        <v>0</v>
      </c>
      <c r="AP33" s="15">
        <f>'Master-National Baseline Data'!AP72</f>
        <v>569048.32999999996</v>
      </c>
      <c r="AQ33" s="15">
        <f>'Master-National Baseline Data'!AQ72</f>
        <v>1299880.3999999999</v>
      </c>
      <c r="AR33" s="15">
        <f>'Master-National Baseline Data'!AR72</f>
        <v>11.758077999999999</v>
      </c>
      <c r="AS33" s="15">
        <f>'Master-National Baseline Data'!AS72</f>
        <v>39.633718999999999</v>
      </c>
      <c r="AT33" s="15" t="str">
        <f>'Master-National Baseline Data'!AT72</f>
        <v>11°45'29.08"</v>
      </c>
      <c r="AU33" s="15" t="str">
        <f>'Master-National Baseline Data'!AU72</f>
        <v>39°38'1.39"</v>
      </c>
      <c r="AV33" s="15">
        <f>'Master-National Baseline Data'!AV72</f>
        <v>1525479.0591931001</v>
      </c>
      <c r="AW33" s="15">
        <f>'Master-National Baseline Data'!AW72</f>
        <v>1378006.9392289801</v>
      </c>
      <c r="AX33" s="15">
        <f>'Master-National Baseline Data'!AX72</f>
        <v>1831</v>
      </c>
      <c r="AY33" s="15">
        <f>'Master-National Baseline Data'!AY72</f>
        <v>1813</v>
      </c>
      <c r="AZ33" s="15">
        <f>'Master-National Baseline Data'!AZ72</f>
        <v>0.28061090999999999</v>
      </c>
      <c r="BA33" s="15">
        <f>'Master-National Baseline Data'!BA72</f>
        <v>0.50276242000000004</v>
      </c>
      <c r="BB33" s="15">
        <f>'Master-National Baseline Data'!BB72</f>
        <v>0.67358697999999995</v>
      </c>
      <c r="BC33" s="15">
        <f>'Master-National Baseline Data'!BC72</f>
        <v>0.79136446000000005</v>
      </c>
      <c r="BD33" s="15">
        <f>'Master-National Baseline Data'!BD72</f>
        <v>0.5555542</v>
      </c>
      <c r="BE33" s="15">
        <f>'Master-National Baseline Data'!BE72</f>
        <v>0.18527954999999999</v>
      </c>
      <c r="BF33" s="15">
        <f>'Master-National Baseline Data'!BF72</f>
        <v>6.7532140000000004E-2</v>
      </c>
      <c r="BG33" s="15">
        <f>'Master-National Baseline Data'!BG72</f>
        <v>64.580299999999994</v>
      </c>
      <c r="BH33" s="15">
        <f>'Master-National Baseline Data'!BH72</f>
        <v>1848</v>
      </c>
      <c r="BI33" s="15">
        <f>'Master-National Baseline Data'!BI72</f>
        <v>-5.4115100000000002E-4</v>
      </c>
      <c r="BJ33" s="15">
        <f>'Master-National Baseline Data'!BJ72</f>
        <v>6.5083999999999997E-4</v>
      </c>
      <c r="BK33" s="15">
        <f>'Master-National Baseline Data'!BK72</f>
        <v>11.3826</v>
      </c>
      <c r="BL33" s="15">
        <f>'Master-National Baseline Data'!BL72</f>
        <v>132.44200000000001</v>
      </c>
      <c r="BM33" s="15">
        <f>'Master-National Baseline Data'!BM72</f>
        <v>-1.5572800000000001E-3</v>
      </c>
      <c r="BN33" s="15">
        <f>'Master-National Baseline Data'!BN72</f>
        <v>17.82</v>
      </c>
      <c r="BO33" s="15">
        <f>'Master-National Baseline Data'!BO72</f>
        <v>80.06</v>
      </c>
      <c r="BP33" s="15">
        <f>'Master-National Baseline Data'!BP72</f>
        <v>960.72</v>
      </c>
      <c r="BQ33" s="15">
        <f>'Master-National Baseline Data'!BQ72</f>
        <v>114.69</v>
      </c>
      <c r="BR33" s="15">
        <f>'Master-National Baseline Data'!BR72</f>
        <v>1376.28</v>
      </c>
      <c r="BS33" s="15">
        <f>'Master-National Baseline Data'!BS72</f>
        <v>1.4325505870597051</v>
      </c>
      <c r="BT33" s="15">
        <f>'Master-National Baseline Data'!BT72</f>
        <v>11.81</v>
      </c>
      <c r="BU33" s="15">
        <f>'Master-National Baseline Data'!BU72</f>
        <v>5.96</v>
      </c>
      <c r="BV33" s="15">
        <f>'Master-National Baseline Data'!BV72</f>
        <v>12.06</v>
      </c>
      <c r="BW33" s="15">
        <f>'Master-National Baseline Data'!BW72</f>
        <v>320</v>
      </c>
      <c r="BX33" s="15">
        <f>'Master-National Baseline Data'!BX72</f>
        <v>188</v>
      </c>
      <c r="BY33" s="15">
        <f>'Master-National Baseline Data'!BY72</f>
        <v>17.8</v>
      </c>
      <c r="BZ33" s="15" t="str">
        <f>'Master-National Baseline Data'!BZ72</f>
        <v>Subhumid</v>
      </c>
      <c r="CA33" s="15">
        <f>'Master-National Baseline Data'!CA72</f>
        <v>0.77</v>
      </c>
      <c r="CB33" s="15">
        <f>'Master-National Baseline Data'!CB72</f>
        <v>4.0616636276199998</v>
      </c>
      <c r="CC33" s="15">
        <f>'Master-National Baseline Data'!CC72</f>
        <v>1513</v>
      </c>
      <c r="CD33" s="15">
        <f>'Master-National Baseline Data'!CD72</f>
        <v>1513</v>
      </c>
      <c r="CE33" s="15">
        <f>'Master-National Baseline Data'!CE72</f>
        <v>2074</v>
      </c>
      <c r="CF33" s="15" t="str">
        <f>'Master-National Baseline Data'!CF72</f>
        <v>NPP Precipitation limited</v>
      </c>
      <c r="CG33" s="15">
        <f>'Master-National Baseline Data'!CG72</f>
        <v>1</v>
      </c>
      <c r="CH33" s="15">
        <f>'Master-National Baseline Data'!CH72</f>
        <v>0</v>
      </c>
      <c r="CI33" s="15" t="str">
        <f>'Master-National Baseline Data'!CI72</f>
        <v>Subtropical subhumid dry forest</v>
      </c>
      <c r="CJ33" s="15" t="str">
        <f>'Master-National Baseline Data'!CJ72</f>
        <v>Warm temperate dry winter warm summer</v>
      </c>
      <c r="CK33" s="15" t="str">
        <f>'Master-National Baseline Data'!CK72</f>
        <v>Steppe</v>
      </c>
      <c r="CL33" s="15" t="str">
        <f>'Master-National Baseline Data'!CL72</f>
        <v>19 Jun - 4 Oct</v>
      </c>
      <c r="CM33" s="15" t="str">
        <f>'Master-National Baseline Data'!CM72</f>
        <v>Medium to sparse</v>
      </c>
      <c r="CN33" s="15" t="str">
        <f>'Master-National Baseline Data'!CN72</f>
        <v>Light grey to light brown</v>
      </c>
      <c r="CO33" s="16">
        <f>'Master-National Baseline Data'!CO72</f>
        <v>1.5610453333333301</v>
      </c>
      <c r="CP33" s="16">
        <f>'Master-National Baseline Data'!CP72</f>
        <v>58.799014371111859</v>
      </c>
      <c r="CQ33" s="16">
        <f>'Master-National Baseline Data'!CQ72</f>
        <v>24.897111232571287</v>
      </c>
      <c r="CR33" s="16">
        <f>'Master-National Baseline Data'!CR72</f>
        <v>16.303874396316857</v>
      </c>
      <c r="CS33" s="17" t="str">
        <f>'Master-National Baseline Data'!CS72</f>
        <v>sandy loam</v>
      </c>
      <c r="CT33" s="17" t="str">
        <f>'Master-National Baseline Data'!CT72</f>
        <v>Well drained</v>
      </c>
      <c r="CU33" s="16">
        <f>'Master-National Baseline Data'!CU72</f>
        <v>0.108421</v>
      </c>
      <c r="CV33" s="16">
        <f>'Master-National Baseline Data'!CV72</f>
        <v>0.24908066666666601</v>
      </c>
      <c r="CW33" s="16">
        <f>'Master-National Baseline Data'!CW72</f>
        <v>0.13382933333333399</v>
      </c>
      <c r="CX33" s="16">
        <f>'Master-National Baseline Data'!CX72</f>
        <v>4.7843396666666598</v>
      </c>
      <c r="CY33" s="16">
        <f>'Master-National Baseline Data'!CY72</f>
        <v>6.9006586666666596</v>
      </c>
      <c r="CZ33" s="15">
        <f>'Master-National Baseline Data'!CZ72</f>
        <v>0</v>
      </c>
      <c r="DA33" s="15">
        <f>'Master-National Baseline Data'!DA72</f>
        <v>6.5</v>
      </c>
      <c r="DB33" s="15">
        <f>'Master-National Baseline Data'!DB72</f>
        <v>-0.40065866666665961</v>
      </c>
      <c r="DC33" s="15" t="str">
        <f>'Master-National Baseline Data'!DC72</f>
        <v>No LR</v>
      </c>
      <c r="DD33" s="16">
        <f>'Master-National Baseline Data'!DD72</f>
        <v>3.4754230000000002</v>
      </c>
      <c r="DE33" s="16">
        <f>'Master-National Baseline Data'!DE72</f>
        <v>2.1348086666666699</v>
      </c>
      <c r="DF33" s="16">
        <f>'Master-National Baseline Data'!DF72</f>
        <v>0.91323366666666705</v>
      </c>
      <c r="DG33" s="16">
        <f>'Master-National Baseline Data'!DG72</f>
        <v>0</v>
      </c>
      <c r="DH33" s="16">
        <f>'Master-National Baseline Data'!DH72</f>
        <v>0.91323366666666705</v>
      </c>
      <c r="DI33" s="16">
        <f>'Master-National Baseline Data'!DI72</f>
        <v>9.1323366666666708</v>
      </c>
      <c r="DJ33" s="16">
        <f>'Master-National Baseline Data'!DJ72</f>
        <v>0</v>
      </c>
      <c r="DK33" s="16">
        <f>'Master-National Baseline Data'!DK72</f>
        <v>9.1323366666666708</v>
      </c>
      <c r="DL33" s="16">
        <f>'Master-National Baseline Data'!DL72</f>
        <v>21.383987303893296</v>
      </c>
      <c r="DM33" s="16">
        <f>'Master-National Baseline Data'!DM72</f>
        <v>0</v>
      </c>
      <c r="DN33" s="16">
        <f>'Master-National Baseline Data'!DN72</f>
        <v>0</v>
      </c>
      <c r="DO33" s="16">
        <f>'Master-National Baseline Data'!DO72</f>
        <v>21.383987303893296</v>
      </c>
      <c r="DP33" s="16">
        <f>'Master-National Baseline Data'!DP72</f>
        <v>78.407953447608747</v>
      </c>
      <c r="DQ33" s="16">
        <f>'Master-National Baseline Data'!DQ72</f>
        <v>0</v>
      </c>
      <c r="DR33" s="16">
        <f>'Master-National Baseline Data'!DR72</f>
        <v>0</v>
      </c>
      <c r="DS33" s="16">
        <f>'Master-National Baseline Data'!DS72</f>
        <v>78.407953447608747</v>
      </c>
      <c r="DT33" s="16">
        <f>'Master-National Baseline Data'!DT72</f>
        <v>7.4517000000000097E-2</v>
      </c>
      <c r="DU33" s="16">
        <f>'Master-National Baseline Data'!DU72</f>
        <v>0.745170000000001</v>
      </c>
      <c r="DV33" s="16">
        <f>'Master-National Baseline Data'!DV72</f>
        <v>12.25537349419147</v>
      </c>
      <c r="DW33" s="16">
        <f>'Master-National Baseline Data'!DW72</f>
        <v>87.983126333333402</v>
      </c>
      <c r="DX33" s="16">
        <f>'Master-National Baseline Data'!DX72</f>
        <v>8.0587890000000009</v>
      </c>
      <c r="DY33" s="16">
        <f>'Master-National Baseline Data'!DY72</f>
        <v>1168.3395073333299</v>
      </c>
      <c r="DZ33" s="16">
        <f>'Master-National Baseline Data'!DZ72</f>
        <v>9.9630616666666594</v>
      </c>
      <c r="EA33" s="16">
        <f>'Master-National Baseline Data'!EA72</f>
        <v>3.9630909999999999</v>
      </c>
      <c r="EB33" s="16">
        <f>'Master-National Baseline Data'!EB72</f>
        <v>149.757678</v>
      </c>
      <c r="EC33" s="16">
        <f>'Master-National Baseline Data'!EC72</f>
        <v>211.88424166666701</v>
      </c>
      <c r="ED33" s="16">
        <f>'Master-National Baseline Data'!ED72</f>
        <v>330.27408700000001</v>
      </c>
      <c r="EE33" s="16">
        <f>'Master-National Baseline Data'!EE72</f>
        <v>75.758112666666605</v>
      </c>
      <c r="EF33" s="16">
        <f>'Master-National Baseline Data'!EF72</f>
        <v>259.48246066666701</v>
      </c>
      <c r="EG33" s="16">
        <f>'Master-National Baseline Data'!EG72</f>
        <v>4.9322800000000004</v>
      </c>
      <c r="EH33" s="16">
        <f>'Master-National Baseline Data'!EH72</f>
        <v>10.8790123333333</v>
      </c>
      <c r="EI33" s="16">
        <f>'Master-National Baseline Data'!EI72</f>
        <v>9.8477960000000007</v>
      </c>
      <c r="EJ33" s="16">
        <f>'Master-National Baseline Data'!EJ72</f>
        <v>1.855907</v>
      </c>
      <c r="EK33" s="16">
        <f>'Master-National Baseline Data'!EK72</f>
        <v>5.8700886666666703</v>
      </c>
      <c r="EL33" s="16">
        <f>'Master-National Baseline Data'!EL72</f>
        <v>0.57661300000000004</v>
      </c>
      <c r="EM33" s="16">
        <f>'Master-National Baseline Data'!EM72</f>
        <v>2.6351423333333299</v>
      </c>
      <c r="EN33" s="16">
        <f>'Master-National Baseline Data'!EN72</f>
        <v>1.13676466666667</v>
      </c>
      <c r="EO33" s="16">
        <f>'Master-National Baseline Data'!EO72</f>
        <v>11.4845846666667</v>
      </c>
      <c r="EP33" s="16">
        <f>'Master-National Baseline Data'!EP72</f>
        <v>92.003232333333301</v>
      </c>
      <c r="EQ33" s="15"/>
      <c r="ER33" s="18">
        <f>'Master-National Baseline Data'!ER72</f>
        <v>1.5610453333333301</v>
      </c>
      <c r="ES33" s="18">
        <f>'Master-National Baseline Data'!ES72</f>
        <v>58.550791000000103</v>
      </c>
      <c r="ET33" s="18">
        <f>'Master-National Baseline Data'!ET72</f>
        <v>24.792006666666701</v>
      </c>
      <c r="EU33" s="18">
        <f>'Master-National Baseline Data'!EU72</f>
        <v>16.235046666666602</v>
      </c>
      <c r="EV33" s="18">
        <f>'Master-National Baseline Data'!EV72</f>
        <v>0.108421</v>
      </c>
      <c r="EW33" s="18">
        <f>'Master-National Baseline Data'!EW72</f>
        <v>0.24908066666666601</v>
      </c>
      <c r="EX33" s="18">
        <f>'Master-National Baseline Data'!EX72</f>
        <v>0.13382933333333399</v>
      </c>
      <c r="EY33" s="18">
        <f>'Master-National Baseline Data'!EY72</f>
        <v>4.7843396666666598</v>
      </c>
      <c r="EZ33" s="18">
        <f>'Master-National Baseline Data'!EZ72</f>
        <v>6.9006586666666596</v>
      </c>
      <c r="FA33" s="18">
        <f>'Master-National Baseline Data'!FA72</f>
        <v>3.4754230000000002</v>
      </c>
      <c r="FB33" s="18">
        <f>'Master-National Baseline Data'!FB72</f>
        <v>2.1348086666666699</v>
      </c>
      <c r="FC33" s="18">
        <f>'Master-National Baseline Data'!FC72</f>
        <v>0.91323366666666705</v>
      </c>
      <c r="FD33" s="18">
        <f>'Master-National Baseline Data'!FD72</f>
        <v>9.1323366666666708</v>
      </c>
      <c r="FE33" s="18">
        <f>'Master-National Baseline Data'!FE72</f>
        <v>7.4517000000000097E-2</v>
      </c>
      <c r="FF33" s="18">
        <f>'Master-National Baseline Data'!FF72</f>
        <v>0.745170000000001</v>
      </c>
      <c r="FG33" s="18">
        <f>'Master-National Baseline Data'!FG72</f>
        <v>12.25537349419147</v>
      </c>
      <c r="FH33" s="18">
        <f>'Master-National Baseline Data'!FH72</f>
        <v>87.983126333333402</v>
      </c>
      <c r="FI33" s="18">
        <f>'Master-National Baseline Data'!FI72</f>
        <v>8.0587890000000009</v>
      </c>
      <c r="FJ33" s="18">
        <f>'Master-National Baseline Data'!FJ72</f>
        <v>1168.3395073333299</v>
      </c>
      <c r="FK33" s="18">
        <f>'Master-National Baseline Data'!FK72</f>
        <v>9.9630616666666594</v>
      </c>
      <c r="FL33" s="18">
        <f>'Master-National Baseline Data'!FL72</f>
        <v>3.9630909999999999</v>
      </c>
      <c r="FM33" s="18">
        <f>'Master-National Baseline Data'!FM72</f>
        <v>149.757678</v>
      </c>
      <c r="FN33" s="18">
        <f>'Master-National Baseline Data'!FN72</f>
        <v>211.88424166666701</v>
      </c>
      <c r="FO33" s="18">
        <f>'Master-National Baseline Data'!FO72</f>
        <v>330.27408700000001</v>
      </c>
      <c r="FP33" s="18">
        <f>'Master-National Baseline Data'!FP72</f>
        <v>75.758112666666605</v>
      </c>
      <c r="FQ33" s="18">
        <f>'Master-National Baseline Data'!FQ72</f>
        <v>259.48246066666701</v>
      </c>
      <c r="FR33" s="18">
        <f>'Master-National Baseline Data'!FR72</f>
        <v>4.9322800000000004</v>
      </c>
      <c r="FS33" s="18">
        <f>'Master-National Baseline Data'!FS72</f>
        <v>10.8790123333333</v>
      </c>
      <c r="FT33" s="18">
        <f>'Master-National Baseline Data'!FT72</f>
        <v>9.8477960000000007</v>
      </c>
      <c r="FU33" s="18">
        <f>'Master-National Baseline Data'!FU72</f>
        <v>1.855907</v>
      </c>
      <c r="FV33" s="18">
        <f>'Master-National Baseline Data'!FV72</f>
        <v>5.8700886666666703</v>
      </c>
      <c r="FW33" s="18">
        <f>'Master-National Baseline Data'!FW72</f>
        <v>0.57661300000000004</v>
      </c>
      <c r="FX33" s="18">
        <f>'Master-National Baseline Data'!FX72</f>
        <v>2.6351423333333299</v>
      </c>
      <c r="FY33" s="18">
        <f>'Master-National Baseline Data'!FY72</f>
        <v>1.13676466666667</v>
      </c>
      <c r="FZ33" s="18">
        <f>'Master-National Baseline Data'!FZ72</f>
        <v>11.4845846666667</v>
      </c>
      <c r="GA33" s="47">
        <f>'Master-National Baseline Data'!GA72</f>
        <v>92.003232333333301</v>
      </c>
      <c r="GB33" s="54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</row>
    <row r="34" spans="1:199" x14ac:dyDescent="0.2">
      <c r="A34" s="73"/>
      <c r="B34" s="67">
        <f>'Master-National Baseline Data'!B73</f>
        <v>657</v>
      </c>
      <c r="C34" s="13" t="str">
        <f>'Master-National Baseline Data'!C73</f>
        <v>653S</v>
      </c>
      <c r="D34" s="13"/>
      <c r="E34" s="13" t="str">
        <f>'Master-National Baseline Data'!E73</f>
        <v>019</v>
      </c>
      <c r="F34" s="13" t="str">
        <f>'Master-National Baseline Data'!F73</f>
        <v xml:space="preserve">Cereal system Woina Dega: Dry zone </v>
      </c>
      <c r="G34" s="13" t="str">
        <f>'Master-National Baseline Data'!G73</f>
        <v>Amhara</v>
      </c>
      <c r="H34" s="13" t="str">
        <f>'Master-National Baseline Data'!H73</f>
        <v>North Wollo</v>
      </c>
      <c r="I34" s="13" t="str">
        <f>'Master-National Baseline Data'!I73</f>
        <v xml:space="preserve">Habru </v>
      </c>
      <c r="J34" s="13" t="str">
        <f>'Master-National Baseline Data'!J73</f>
        <v>Geradu (04)</v>
      </c>
      <c r="K34" s="13" t="str">
        <f>'Master-National Baseline Data'!K73</f>
        <v>Sefed Amba</v>
      </c>
      <c r="L34" s="13" t="str">
        <f>'Master-National Baseline Data'!L73</f>
        <v>Sefed Amba</v>
      </c>
      <c r="M34" s="13" t="str">
        <f>'Master-National Baseline Data'!M73</f>
        <v>Am-Ha-Ge-SA</v>
      </c>
      <c r="N34" s="13" t="str">
        <f>'Master-National Baseline Data'!N73</f>
        <v>Business as usual</v>
      </c>
      <c r="O34" s="13" t="str">
        <f>'Master-National Baseline Data'!O73</f>
        <v>Overgrazing, wind and water erosion, low soil fertility and degraded woodland, construction and fire wood removal</v>
      </c>
      <c r="P34" s="13" t="str">
        <f>'Master-National Baseline Data'!P73</f>
        <v>Degraded woodland</v>
      </c>
      <c r="Q34" s="13" t="str">
        <f>'Master-National Baseline Data'!Q73</f>
        <v>No intervention</v>
      </c>
      <c r="R34" s="13" t="str">
        <f>'Master-National Baseline Data'!R73</f>
        <v xml:space="preserve">No Integrated soil and water conservation and permanent enclosure </v>
      </c>
      <c r="S34" s="13" t="str">
        <f>'Master-National Baseline Data'!S73</f>
        <v>Woodland</v>
      </c>
      <c r="T34" s="13" t="str">
        <f>'Master-National Baseline Data'!T73</f>
        <v>NI</v>
      </c>
      <c r="U34" s="13" t="str">
        <f>'Master-National Baseline Data'!U73</f>
        <v>NI</v>
      </c>
      <c r="V34" s="13" t="str">
        <f>'Master-National Baseline Data'!V73</f>
        <v>NI</v>
      </c>
      <c r="W34" s="14">
        <f>'Master-National Baseline Data'!W73</f>
        <v>2013</v>
      </c>
      <c r="X34" s="14">
        <f>'Master-National Baseline Data'!X73</f>
        <v>0</v>
      </c>
      <c r="Y34" s="15" t="str">
        <f>'Master-National Baseline Data'!Y73</f>
        <v>NI_0</v>
      </c>
      <c r="Z34" s="15" t="str">
        <f>'Master-National Baseline Data'!Z73</f>
        <v>No physical measure</v>
      </c>
      <c r="AA34" s="15" t="str">
        <f>'Master-National Baseline Data'!AA73</f>
        <v>No biological measure</v>
      </c>
      <c r="AB34" s="15" t="str">
        <f>'Master-National Baseline Data'!AB73</f>
        <v>Acacia-Eucalyptus-Gravillia</v>
      </c>
      <c r="AC34" s="15" t="str">
        <f>'Master-National Baseline Data'!AC73</f>
        <v>Andropogon-Cynodon-Pennisetum-Themeda</v>
      </c>
      <c r="AD34" s="15" t="str">
        <f>'Master-National Baseline Data'!AD73</f>
        <v>Sorghum, teff, maize, fruits and vegetables</v>
      </c>
      <c r="AE34" s="15" t="str">
        <f>'Master-National Baseline Data'!AE73</f>
        <v>None</v>
      </c>
      <c r="AF34" s="15" t="str">
        <f>'Master-National Baseline Data'!AF73</f>
        <v>Very sparse</v>
      </c>
      <c r="AG34" s="15" t="str">
        <f>'Master-National Baseline Data'!AG73</f>
        <v>Shoats and cattle</v>
      </c>
      <c r="AH34" s="15" t="str">
        <f>'Master-National Baseline Data'!AH73</f>
        <v>Surface sample</v>
      </c>
      <c r="AI34" s="15" t="str">
        <f>'Master-National Baseline Data'!AI73</f>
        <v>AM-SA-3r-C2-2-0-15cm</v>
      </c>
      <c r="AJ34" s="15">
        <f>'Master-National Baseline Data'!AJ73</f>
        <v>0</v>
      </c>
      <c r="AK34" s="15" t="str">
        <f>'Master-National Baseline Data'!AK73</f>
        <v>0-15</v>
      </c>
      <c r="AL34" s="15">
        <f>'Master-National Baseline Data'!AL73</f>
        <v>15</v>
      </c>
      <c r="AM34" s="15" t="str">
        <f>'Master-National Baseline Data'!AM73</f>
        <v>NOWC</v>
      </c>
      <c r="AN34" s="15" t="str">
        <f>'Master-National Baseline Data'!AN73</f>
        <v>MIR</v>
      </c>
      <c r="AO34" s="15">
        <f>'Master-National Baseline Data'!AO73</f>
        <v>0</v>
      </c>
      <c r="AP34" s="15">
        <f>'Master-National Baseline Data'!AP73</f>
        <v>569015.91</v>
      </c>
      <c r="AQ34" s="15">
        <f>'Master-National Baseline Data'!AQ73</f>
        <v>1299894.76</v>
      </c>
      <c r="AR34" s="15">
        <f>'Master-National Baseline Data'!AR73</f>
        <v>11.758208</v>
      </c>
      <c r="AS34" s="15">
        <f>'Master-National Baseline Data'!AS73</f>
        <v>39.633422000000003</v>
      </c>
      <c r="AT34" s="15" t="str">
        <f>'Master-National Baseline Data'!AT73</f>
        <v>11°45'29.55"</v>
      </c>
      <c r="AU34" s="15" t="str">
        <f>'Master-National Baseline Data'!AU73</f>
        <v>39°38'0.32"</v>
      </c>
      <c r="AV34" s="15">
        <f>'Master-National Baseline Data'!AV73</f>
        <v>1525479.0591931001</v>
      </c>
      <c r="AW34" s="15">
        <f>'Master-National Baseline Data'!AW73</f>
        <v>1378006.9392289801</v>
      </c>
      <c r="AX34" s="15">
        <f>'Master-National Baseline Data'!AX73</f>
        <v>1835</v>
      </c>
      <c r="AY34" s="15">
        <f>'Master-National Baseline Data'!AY73</f>
        <v>1817</v>
      </c>
      <c r="AZ34" s="15">
        <f>'Master-National Baseline Data'!AZ73</f>
        <v>0.28061090999999999</v>
      </c>
      <c r="BA34" s="15">
        <f>'Master-National Baseline Data'!BA73</f>
        <v>0.50276242000000004</v>
      </c>
      <c r="BB34" s="15">
        <f>'Master-National Baseline Data'!BB73</f>
        <v>0.67358697999999995</v>
      </c>
      <c r="BC34" s="15">
        <f>'Master-National Baseline Data'!BC73</f>
        <v>0.79136446000000005</v>
      </c>
      <c r="BD34" s="15">
        <f>'Master-National Baseline Data'!BD73</f>
        <v>0.5555542</v>
      </c>
      <c r="BE34" s="15">
        <f>'Master-National Baseline Data'!BE73</f>
        <v>0.18527954999999999</v>
      </c>
      <c r="BF34" s="15">
        <f>'Master-National Baseline Data'!BF73</f>
        <v>6.7532140000000004E-2</v>
      </c>
      <c r="BG34" s="15">
        <f>'Master-National Baseline Data'!BG73</f>
        <v>64.580299999999994</v>
      </c>
      <c r="BH34" s="15">
        <f>'Master-National Baseline Data'!BH73</f>
        <v>1848</v>
      </c>
      <c r="BI34" s="15">
        <f>'Master-National Baseline Data'!BI73</f>
        <v>-5.4115100000000002E-4</v>
      </c>
      <c r="BJ34" s="15">
        <f>'Master-National Baseline Data'!BJ73</f>
        <v>6.5083999999999997E-4</v>
      </c>
      <c r="BK34" s="15">
        <f>'Master-National Baseline Data'!BK73</f>
        <v>11.3826</v>
      </c>
      <c r="BL34" s="15">
        <f>'Master-National Baseline Data'!BL73</f>
        <v>132.44200000000001</v>
      </c>
      <c r="BM34" s="15">
        <f>'Master-National Baseline Data'!BM73</f>
        <v>-1.5572800000000001E-3</v>
      </c>
      <c r="BN34" s="15">
        <f>'Master-National Baseline Data'!BN73</f>
        <v>17.82</v>
      </c>
      <c r="BO34" s="15">
        <f>'Master-National Baseline Data'!BO73</f>
        <v>80.06</v>
      </c>
      <c r="BP34" s="15">
        <f>'Master-National Baseline Data'!BP73</f>
        <v>960.72</v>
      </c>
      <c r="BQ34" s="15">
        <f>'Master-National Baseline Data'!BQ73</f>
        <v>114.69</v>
      </c>
      <c r="BR34" s="15">
        <f>'Master-National Baseline Data'!BR73</f>
        <v>1376.28</v>
      </c>
      <c r="BS34" s="15">
        <f>'Master-National Baseline Data'!BS73</f>
        <v>1.4325505870597051</v>
      </c>
      <c r="BT34" s="15">
        <f>'Master-National Baseline Data'!BT73</f>
        <v>11.81</v>
      </c>
      <c r="BU34" s="15">
        <f>'Master-National Baseline Data'!BU73</f>
        <v>5.96</v>
      </c>
      <c r="BV34" s="15">
        <f>'Master-National Baseline Data'!BV73</f>
        <v>12.06</v>
      </c>
      <c r="BW34" s="15">
        <f>'Master-National Baseline Data'!BW73</f>
        <v>320</v>
      </c>
      <c r="BX34" s="15">
        <f>'Master-National Baseline Data'!BX73</f>
        <v>188</v>
      </c>
      <c r="BY34" s="15">
        <f>'Master-National Baseline Data'!BY73</f>
        <v>17.8</v>
      </c>
      <c r="BZ34" s="15" t="str">
        <f>'Master-National Baseline Data'!BZ73</f>
        <v>Subhumid</v>
      </c>
      <c r="CA34" s="15">
        <f>'Master-National Baseline Data'!CA73</f>
        <v>0.77</v>
      </c>
      <c r="CB34" s="15">
        <f>'Master-National Baseline Data'!CB73</f>
        <v>4.0627093315099998</v>
      </c>
      <c r="CC34" s="15">
        <f>'Master-National Baseline Data'!CC73</f>
        <v>1513</v>
      </c>
      <c r="CD34" s="15">
        <f>'Master-National Baseline Data'!CD73</f>
        <v>1513</v>
      </c>
      <c r="CE34" s="15">
        <f>'Master-National Baseline Data'!CE73</f>
        <v>2074</v>
      </c>
      <c r="CF34" s="15" t="str">
        <f>'Master-National Baseline Data'!CF73</f>
        <v>NPP Precipitation limited</v>
      </c>
      <c r="CG34" s="15">
        <f>'Master-National Baseline Data'!CG73</f>
        <v>1</v>
      </c>
      <c r="CH34" s="15">
        <f>'Master-National Baseline Data'!CH73</f>
        <v>0</v>
      </c>
      <c r="CI34" s="15" t="str">
        <f>'Master-National Baseline Data'!CI73</f>
        <v>Subtropical subhumid dry forest</v>
      </c>
      <c r="CJ34" s="15" t="str">
        <f>'Master-National Baseline Data'!CJ73</f>
        <v>Warm temperate dry winter warm summer</v>
      </c>
      <c r="CK34" s="15" t="str">
        <f>'Master-National Baseline Data'!CK73</f>
        <v>Steppe</v>
      </c>
      <c r="CL34" s="15" t="str">
        <f>'Master-National Baseline Data'!CL73</f>
        <v>19 Jun - 4 Oct</v>
      </c>
      <c r="CM34" s="15" t="str">
        <f>'Master-National Baseline Data'!CM73</f>
        <v>Medium to sparse</v>
      </c>
      <c r="CN34" s="15" t="str">
        <f>'Master-National Baseline Data'!CN73</f>
        <v>Light grey to light brown</v>
      </c>
      <c r="CO34" s="16">
        <f>'Master-National Baseline Data'!CO73</f>
        <v>1.5663066666666601</v>
      </c>
      <c r="CP34" s="16">
        <f>'Master-National Baseline Data'!CP73</f>
        <v>47.10078558726731</v>
      </c>
      <c r="CQ34" s="16">
        <f>'Master-National Baseline Data'!CQ73</f>
        <v>35.91270176172948</v>
      </c>
      <c r="CR34" s="16">
        <f>'Master-National Baseline Data'!CR73</f>
        <v>16.986512651003213</v>
      </c>
      <c r="CS34" s="17" t="str">
        <f>'Master-National Baseline Data'!CS73</f>
        <v>sandy loam</v>
      </c>
      <c r="CT34" s="17" t="str">
        <f>'Master-National Baseline Data'!CT73</f>
        <v>Well drained</v>
      </c>
      <c r="CU34" s="16">
        <f>'Master-National Baseline Data'!CU73</f>
        <v>0.16291800000000001</v>
      </c>
      <c r="CV34" s="16">
        <f>'Master-National Baseline Data'!CV73</f>
        <v>0.29586000000000001</v>
      </c>
      <c r="CW34" s="16">
        <f>'Master-National Baseline Data'!CW73</f>
        <v>0.136302333333333</v>
      </c>
      <c r="CX34" s="16">
        <f>'Master-National Baseline Data'!CX73</f>
        <v>3.28472433333333</v>
      </c>
      <c r="CY34" s="16">
        <f>'Master-National Baseline Data'!CY73</f>
        <v>6.8953306666666698</v>
      </c>
      <c r="CZ34" s="15">
        <f>'Master-National Baseline Data'!CZ73</f>
        <v>0</v>
      </c>
      <c r="DA34" s="15">
        <f>'Master-National Baseline Data'!DA73</f>
        <v>6.5</v>
      </c>
      <c r="DB34" s="15">
        <f>'Master-National Baseline Data'!DB73</f>
        <v>-0.39533066666666983</v>
      </c>
      <c r="DC34" s="15" t="str">
        <f>'Master-National Baseline Data'!DC73</f>
        <v>No LR</v>
      </c>
      <c r="DD34" s="16">
        <f>'Master-National Baseline Data'!DD73</f>
        <v>2.7706810000000002</v>
      </c>
      <c r="DE34" s="16">
        <f>'Master-National Baseline Data'!DE73</f>
        <v>1.7574863333333299</v>
      </c>
      <c r="DF34" s="16">
        <f>'Master-National Baseline Data'!DF73</f>
        <v>0.93436966666666599</v>
      </c>
      <c r="DG34" s="16">
        <f>'Master-National Baseline Data'!DG73</f>
        <v>0</v>
      </c>
      <c r="DH34" s="16">
        <f>'Master-National Baseline Data'!DH73</f>
        <v>0.93436966666666599</v>
      </c>
      <c r="DI34" s="16">
        <f>'Master-National Baseline Data'!DI73</f>
        <v>9.3436966666666592</v>
      </c>
      <c r="DJ34" s="16">
        <f>'Master-National Baseline Data'!DJ73</f>
        <v>0</v>
      </c>
      <c r="DK34" s="16">
        <f>'Master-National Baseline Data'!DK73</f>
        <v>9.3436966666666592</v>
      </c>
      <c r="DL34" s="16">
        <f>'Master-National Baseline Data'!DL73</f>
        <v>21.952641570466554</v>
      </c>
      <c r="DM34" s="16">
        <f>'Master-National Baseline Data'!DM73</f>
        <v>0</v>
      </c>
      <c r="DN34" s="16">
        <f>'Master-National Baseline Data'!DN73</f>
        <v>0</v>
      </c>
      <c r="DO34" s="16">
        <f>'Master-National Baseline Data'!DO73</f>
        <v>21.952641570466554</v>
      </c>
      <c r="DP34" s="16">
        <f>'Master-National Baseline Data'!DP73</f>
        <v>80.493019091710693</v>
      </c>
      <c r="DQ34" s="16">
        <f>'Master-National Baseline Data'!DQ73</f>
        <v>0</v>
      </c>
      <c r="DR34" s="16">
        <f>'Master-National Baseline Data'!DR73</f>
        <v>0</v>
      </c>
      <c r="DS34" s="16">
        <f>'Master-National Baseline Data'!DS73</f>
        <v>80.493019091710693</v>
      </c>
      <c r="DT34" s="16">
        <f>'Master-National Baseline Data'!DT73</f>
        <v>7.1178666666666696E-2</v>
      </c>
      <c r="DU34" s="16">
        <f>'Master-National Baseline Data'!DU73</f>
        <v>0.71178666666666701</v>
      </c>
      <c r="DV34" s="16">
        <f>'Master-National Baseline Data'!DV73</f>
        <v>13.127102689944538</v>
      </c>
      <c r="DW34" s="16">
        <f>'Master-National Baseline Data'!DW73</f>
        <v>95.472842</v>
      </c>
      <c r="DX34" s="16">
        <f>'Master-National Baseline Data'!DX73</f>
        <v>3.1007486666666702</v>
      </c>
      <c r="DY34" s="16">
        <f>'Master-National Baseline Data'!DY73</f>
        <v>814.14956733333304</v>
      </c>
      <c r="DZ34" s="16">
        <f>'Master-National Baseline Data'!DZ73</f>
        <v>7.4885073333333301</v>
      </c>
      <c r="EA34" s="16">
        <f>'Master-National Baseline Data'!EA73</f>
        <v>3.130366</v>
      </c>
      <c r="EB34" s="16">
        <f>'Master-National Baseline Data'!EB73</f>
        <v>141.44317366666701</v>
      </c>
      <c r="EC34" s="16">
        <f>'Master-National Baseline Data'!EC73</f>
        <v>190.154428</v>
      </c>
      <c r="ED34" s="16">
        <f>'Master-National Baseline Data'!ED73</f>
        <v>274.449746</v>
      </c>
      <c r="EE34" s="16">
        <f>'Master-National Baseline Data'!EE73</f>
        <v>64.259604333333399</v>
      </c>
      <c r="EF34" s="16">
        <f>'Master-National Baseline Data'!EF73</f>
        <v>305.39130433333298</v>
      </c>
      <c r="EG34" s="16">
        <f>'Master-National Baseline Data'!EG73</f>
        <v>5.1843143333333401</v>
      </c>
      <c r="EH34" s="16">
        <f>'Master-National Baseline Data'!EH73</f>
        <v>8.4829319999999893</v>
      </c>
      <c r="EI34" s="16">
        <f>'Master-National Baseline Data'!EI73</f>
        <v>9.1835976666666692</v>
      </c>
      <c r="EJ34" s="16">
        <f>'Master-National Baseline Data'!EJ73</f>
        <v>1.2700533333333299</v>
      </c>
      <c r="EK34" s="16">
        <f>'Master-National Baseline Data'!EK73</f>
        <v>4.059253</v>
      </c>
      <c r="EL34" s="16">
        <f>'Master-National Baseline Data'!EL73</f>
        <v>0.487597</v>
      </c>
      <c r="EM34" s="16">
        <f>'Master-National Baseline Data'!EM73</f>
        <v>2.2879106666666602</v>
      </c>
      <c r="EN34" s="16">
        <f>'Master-National Baseline Data'!EN73</f>
        <v>1.3141786666666699</v>
      </c>
      <c r="EO34" s="16">
        <f>'Master-National Baseline Data'!EO73</f>
        <v>9.6419143333333306</v>
      </c>
      <c r="EP34" s="16">
        <f>'Master-National Baseline Data'!EP73</f>
        <v>90.121287999999893</v>
      </c>
      <c r="EQ34" s="15"/>
      <c r="ER34" s="18">
        <f>'Master-National Baseline Data'!ER73</f>
        <v>1.5663066666666601</v>
      </c>
      <c r="ES34" s="18">
        <f>'Master-National Baseline Data'!ES73</f>
        <v>47.698552333333403</v>
      </c>
      <c r="ET34" s="18">
        <f>'Master-National Baseline Data'!ET73</f>
        <v>36.368478000000003</v>
      </c>
      <c r="EU34" s="18">
        <f>'Master-National Baseline Data'!EU73</f>
        <v>17.202092333333301</v>
      </c>
      <c r="EV34" s="18">
        <f>'Master-National Baseline Data'!EV73</f>
        <v>0.16291800000000001</v>
      </c>
      <c r="EW34" s="18">
        <f>'Master-National Baseline Data'!EW73</f>
        <v>0.29586000000000001</v>
      </c>
      <c r="EX34" s="18">
        <f>'Master-National Baseline Data'!EX73</f>
        <v>0.136302333333333</v>
      </c>
      <c r="EY34" s="18">
        <f>'Master-National Baseline Data'!EY73</f>
        <v>3.28472433333333</v>
      </c>
      <c r="EZ34" s="18">
        <f>'Master-National Baseline Data'!EZ73</f>
        <v>6.8953306666666698</v>
      </c>
      <c r="FA34" s="18">
        <f>'Master-National Baseline Data'!FA73</f>
        <v>2.7706810000000002</v>
      </c>
      <c r="FB34" s="18">
        <f>'Master-National Baseline Data'!FB73</f>
        <v>1.7574863333333299</v>
      </c>
      <c r="FC34" s="18">
        <f>'Master-National Baseline Data'!FC73</f>
        <v>0.93436966666666599</v>
      </c>
      <c r="FD34" s="18">
        <f>'Master-National Baseline Data'!FD73</f>
        <v>9.3436966666666592</v>
      </c>
      <c r="FE34" s="18">
        <f>'Master-National Baseline Data'!FE73</f>
        <v>7.1178666666666696E-2</v>
      </c>
      <c r="FF34" s="18">
        <f>'Master-National Baseline Data'!FF73</f>
        <v>0.71178666666666701</v>
      </c>
      <c r="FG34" s="18">
        <f>'Master-National Baseline Data'!FG73</f>
        <v>13.127102689944538</v>
      </c>
      <c r="FH34" s="18">
        <f>'Master-National Baseline Data'!FH73</f>
        <v>95.472842</v>
      </c>
      <c r="FI34" s="18">
        <f>'Master-National Baseline Data'!FI73</f>
        <v>3.1007486666666702</v>
      </c>
      <c r="FJ34" s="18">
        <f>'Master-National Baseline Data'!FJ73</f>
        <v>814.14956733333304</v>
      </c>
      <c r="FK34" s="18">
        <f>'Master-National Baseline Data'!FK73</f>
        <v>7.4885073333333301</v>
      </c>
      <c r="FL34" s="18">
        <f>'Master-National Baseline Data'!FL73</f>
        <v>3.130366</v>
      </c>
      <c r="FM34" s="18">
        <f>'Master-National Baseline Data'!FM73</f>
        <v>141.44317366666701</v>
      </c>
      <c r="FN34" s="18">
        <f>'Master-National Baseline Data'!FN73</f>
        <v>190.154428</v>
      </c>
      <c r="FO34" s="18">
        <f>'Master-National Baseline Data'!FO73</f>
        <v>274.449746</v>
      </c>
      <c r="FP34" s="18">
        <f>'Master-National Baseline Data'!FP73</f>
        <v>64.259604333333399</v>
      </c>
      <c r="FQ34" s="18">
        <f>'Master-National Baseline Data'!FQ73</f>
        <v>305.39130433333298</v>
      </c>
      <c r="FR34" s="18">
        <f>'Master-National Baseline Data'!FR73</f>
        <v>5.1843143333333401</v>
      </c>
      <c r="FS34" s="18">
        <f>'Master-National Baseline Data'!FS73</f>
        <v>8.4829319999999893</v>
      </c>
      <c r="FT34" s="18">
        <f>'Master-National Baseline Data'!FT73</f>
        <v>9.1835976666666692</v>
      </c>
      <c r="FU34" s="18">
        <f>'Master-National Baseline Data'!FU73</f>
        <v>1.2700533333333299</v>
      </c>
      <c r="FV34" s="18">
        <f>'Master-National Baseline Data'!FV73</f>
        <v>4.059253</v>
      </c>
      <c r="FW34" s="18">
        <f>'Master-National Baseline Data'!FW73</f>
        <v>0.487597</v>
      </c>
      <c r="FX34" s="18">
        <f>'Master-National Baseline Data'!FX73</f>
        <v>2.2879106666666602</v>
      </c>
      <c r="FY34" s="18">
        <f>'Master-National Baseline Data'!FY73</f>
        <v>1.3141786666666699</v>
      </c>
      <c r="FZ34" s="18">
        <f>'Master-National Baseline Data'!FZ73</f>
        <v>9.6419143333333306</v>
      </c>
      <c r="GA34" s="47">
        <f>'Master-National Baseline Data'!GA73</f>
        <v>90.121287999999893</v>
      </c>
      <c r="GB34" s="54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</row>
    <row r="35" spans="1:199" x14ac:dyDescent="0.2">
      <c r="A35" s="54"/>
      <c r="B35" s="67">
        <f>'Master-National Baseline Data'!B74</f>
        <v>658</v>
      </c>
      <c r="C35" s="13" t="str">
        <f>'Master-National Baseline Data'!C74</f>
        <v>654P</v>
      </c>
      <c r="D35" s="13" t="str">
        <f>'Master-National Baseline Data'!D74</f>
        <v>654P-BD60</v>
      </c>
      <c r="E35" s="13" t="str">
        <f>'Master-National Baseline Data'!E74</f>
        <v>019</v>
      </c>
      <c r="F35" s="13" t="str">
        <f>'Master-National Baseline Data'!F74</f>
        <v xml:space="preserve">Cereal system Woina Dega: Dry zone </v>
      </c>
      <c r="G35" s="13" t="str">
        <f>'Master-National Baseline Data'!G74</f>
        <v>Amhara</v>
      </c>
      <c r="H35" s="13" t="str">
        <f>'Master-National Baseline Data'!H74</f>
        <v>North Wollo</v>
      </c>
      <c r="I35" s="13" t="str">
        <f>'Master-National Baseline Data'!I74</f>
        <v xml:space="preserve">Habru </v>
      </c>
      <c r="J35" s="13" t="str">
        <f>'Master-National Baseline Data'!J74</f>
        <v>Geradu (04)</v>
      </c>
      <c r="K35" s="13" t="str">
        <f>'Master-National Baseline Data'!K74</f>
        <v>Sefed Amba</v>
      </c>
      <c r="L35" s="13" t="str">
        <f>'Master-National Baseline Data'!L74</f>
        <v>Sefed Amba</v>
      </c>
      <c r="M35" s="13" t="str">
        <f>'Master-National Baseline Data'!M74</f>
        <v>Am-Ha-Ge-SA</v>
      </c>
      <c r="N35" s="13" t="str">
        <f>'Master-National Baseline Data'!N74</f>
        <v>Business as usual</v>
      </c>
      <c r="O35" s="13" t="str">
        <f>'Master-National Baseline Data'!O74</f>
        <v>Overgrazing, wind and water erosion, low soil fertility and degraded woodland, construction and fire wood removal</v>
      </c>
      <c r="P35" s="13" t="str">
        <f>'Master-National Baseline Data'!P74</f>
        <v>Degraded woodland</v>
      </c>
      <c r="Q35" s="13" t="str">
        <f>'Master-National Baseline Data'!Q74</f>
        <v>No intervention</v>
      </c>
      <c r="R35" s="13" t="str">
        <f>'Master-National Baseline Data'!R74</f>
        <v xml:space="preserve">No Integrated soil and water conservation and permanent enclosure </v>
      </c>
      <c r="S35" s="13" t="str">
        <f>'Master-National Baseline Data'!S74</f>
        <v>Woodland</v>
      </c>
      <c r="T35" s="13" t="str">
        <f>'Master-National Baseline Data'!T74</f>
        <v>NI</v>
      </c>
      <c r="U35" s="13" t="str">
        <f>'Master-National Baseline Data'!U74</f>
        <v>NI</v>
      </c>
      <c r="V35" s="13" t="str">
        <f>'Master-National Baseline Data'!V74</f>
        <v>NI</v>
      </c>
      <c r="W35" s="14">
        <f>'Master-National Baseline Data'!W74</f>
        <v>2013</v>
      </c>
      <c r="X35" s="14">
        <f>'Master-National Baseline Data'!X74</f>
        <v>0</v>
      </c>
      <c r="Y35" s="15" t="str">
        <f>'Master-National Baseline Data'!Y74</f>
        <v>NI_0</v>
      </c>
      <c r="Z35" s="15" t="str">
        <f>'Master-National Baseline Data'!Z74</f>
        <v>No physical measure</v>
      </c>
      <c r="AA35" s="15" t="str">
        <f>'Master-National Baseline Data'!AA74</f>
        <v>No biological measure</v>
      </c>
      <c r="AB35" s="15" t="str">
        <f>'Master-National Baseline Data'!AB74</f>
        <v>Acacia-Eucalyptus-Gravillia</v>
      </c>
      <c r="AC35" s="15" t="str">
        <f>'Master-National Baseline Data'!AC74</f>
        <v>Andropogon-Cynodon-Pennisetum-Themeda</v>
      </c>
      <c r="AD35" s="15" t="str">
        <f>'Master-National Baseline Data'!AD74</f>
        <v>Sorghum, teff, maize, fruits and vegetables</v>
      </c>
      <c r="AE35" s="15" t="str">
        <f>'Master-National Baseline Data'!AE74</f>
        <v>None</v>
      </c>
      <c r="AF35" s="15" t="str">
        <f>'Master-National Baseline Data'!AF74</f>
        <v>Very sparse</v>
      </c>
      <c r="AG35" s="15" t="str">
        <f>'Master-National Baseline Data'!AG74</f>
        <v>Shoats and cattle</v>
      </c>
      <c r="AH35" s="15" t="str">
        <f>'Master-National Baseline Data'!AH74</f>
        <v>Soil profile sample</v>
      </c>
      <c r="AI35" s="15" t="str">
        <f>'Master-National Baseline Data'!AI74</f>
        <v>AM-SA-3r-C3-0-15cm</v>
      </c>
      <c r="AJ35" s="15" t="str">
        <f>'Master-National Baseline Data'!AJ74</f>
        <v>AM-SA-3r-C3-BD-0-15cm</v>
      </c>
      <c r="AK35" s="15" t="str">
        <f>'Master-National Baseline Data'!AK74</f>
        <v>0-15</v>
      </c>
      <c r="AL35" s="15">
        <f>'Master-National Baseline Data'!AL74</f>
        <v>15</v>
      </c>
      <c r="AM35" s="15" t="str">
        <f>'Master-National Baseline Data'!AM74</f>
        <v>WC</v>
      </c>
      <c r="AN35" s="15" t="str">
        <f>'Master-National Baseline Data'!AN74</f>
        <v>MIR</v>
      </c>
      <c r="AO35" s="15">
        <f>'Master-National Baseline Data'!AO74</f>
        <v>0</v>
      </c>
      <c r="AP35" s="15">
        <f>'Master-National Baseline Data'!AP74</f>
        <v>569015.91</v>
      </c>
      <c r="AQ35" s="15">
        <f>'Master-National Baseline Data'!AQ74</f>
        <v>1299894.76</v>
      </c>
      <c r="AR35" s="15">
        <f>'Master-National Baseline Data'!AR74</f>
        <v>11.758208</v>
      </c>
      <c r="AS35" s="15">
        <f>'Master-National Baseline Data'!AS74</f>
        <v>39.633422000000003</v>
      </c>
      <c r="AT35" s="15" t="str">
        <f>'Master-National Baseline Data'!AT74</f>
        <v>11°45'29.02"</v>
      </c>
      <c r="AU35" s="15" t="str">
        <f>'Master-National Baseline Data'!AU74</f>
        <v>39°38'0.10"</v>
      </c>
      <c r="AV35" s="15">
        <f>'Master-National Baseline Data'!AV74</f>
        <v>1525479.0591931001</v>
      </c>
      <c r="AW35" s="15">
        <f>'Master-National Baseline Data'!AW74</f>
        <v>1378006.9392289801</v>
      </c>
      <c r="AX35" s="15">
        <f>'Master-National Baseline Data'!AX74</f>
        <v>1836</v>
      </c>
      <c r="AY35" s="15">
        <f>'Master-National Baseline Data'!AY74</f>
        <v>1826</v>
      </c>
      <c r="AZ35" s="15">
        <f>'Master-National Baseline Data'!AZ74</f>
        <v>0.28061090999999999</v>
      </c>
      <c r="BA35" s="15">
        <f>'Master-National Baseline Data'!BA74</f>
        <v>0.50276242000000004</v>
      </c>
      <c r="BB35" s="15">
        <f>'Master-National Baseline Data'!BB74</f>
        <v>0.67358697999999995</v>
      </c>
      <c r="BC35" s="15">
        <f>'Master-National Baseline Data'!BC74</f>
        <v>0.79136446000000005</v>
      </c>
      <c r="BD35" s="15">
        <f>'Master-National Baseline Data'!BD74</f>
        <v>0.5555542</v>
      </c>
      <c r="BE35" s="15">
        <f>'Master-National Baseline Data'!BE74</f>
        <v>0.18527954999999999</v>
      </c>
      <c r="BF35" s="15">
        <f>'Master-National Baseline Data'!BF74</f>
        <v>6.7532140000000004E-2</v>
      </c>
      <c r="BG35" s="15">
        <f>'Master-National Baseline Data'!BG74</f>
        <v>64.580299999999994</v>
      </c>
      <c r="BH35" s="15">
        <f>'Master-National Baseline Data'!BH74</f>
        <v>1848</v>
      </c>
      <c r="BI35" s="15">
        <f>'Master-National Baseline Data'!BI74</f>
        <v>-5.4115100000000002E-4</v>
      </c>
      <c r="BJ35" s="15">
        <f>'Master-National Baseline Data'!BJ74</f>
        <v>6.5083999999999997E-4</v>
      </c>
      <c r="BK35" s="15">
        <f>'Master-National Baseline Data'!BK74</f>
        <v>11.3826</v>
      </c>
      <c r="BL35" s="15">
        <f>'Master-National Baseline Data'!BL74</f>
        <v>132.44200000000001</v>
      </c>
      <c r="BM35" s="15">
        <f>'Master-National Baseline Data'!BM74</f>
        <v>-1.5572800000000001E-3</v>
      </c>
      <c r="BN35" s="15">
        <f>'Master-National Baseline Data'!BN74</f>
        <v>17.82</v>
      </c>
      <c r="BO35" s="15">
        <f>'Master-National Baseline Data'!BO74</f>
        <v>80.06</v>
      </c>
      <c r="BP35" s="15">
        <f>'Master-National Baseline Data'!BP74</f>
        <v>960.72</v>
      </c>
      <c r="BQ35" s="15">
        <f>'Master-National Baseline Data'!BQ74</f>
        <v>114.69</v>
      </c>
      <c r="BR35" s="15">
        <f>'Master-National Baseline Data'!BR74</f>
        <v>1376.28</v>
      </c>
      <c r="BS35" s="15">
        <f>'Master-National Baseline Data'!BS74</f>
        <v>1.4325505870597051</v>
      </c>
      <c r="BT35" s="15">
        <f>'Master-National Baseline Data'!BT74</f>
        <v>11.81</v>
      </c>
      <c r="BU35" s="15">
        <f>'Master-National Baseline Data'!BU74</f>
        <v>5.96</v>
      </c>
      <c r="BV35" s="15">
        <f>'Master-National Baseline Data'!BV74</f>
        <v>12.06</v>
      </c>
      <c r="BW35" s="15">
        <f>'Master-National Baseline Data'!BW74</f>
        <v>320</v>
      </c>
      <c r="BX35" s="15">
        <f>'Master-National Baseline Data'!BX74</f>
        <v>188</v>
      </c>
      <c r="BY35" s="15">
        <f>'Master-National Baseline Data'!BY74</f>
        <v>17.8</v>
      </c>
      <c r="BZ35" s="15" t="str">
        <f>'Master-National Baseline Data'!BZ74</f>
        <v>Subhumid</v>
      </c>
      <c r="CA35" s="15">
        <f>'Master-National Baseline Data'!CA74</f>
        <v>0.77</v>
      </c>
      <c r="CB35" s="15">
        <f>'Master-National Baseline Data'!CB74</f>
        <v>4.0627093315099998</v>
      </c>
      <c r="CC35" s="15">
        <f>'Master-National Baseline Data'!CC74</f>
        <v>1513</v>
      </c>
      <c r="CD35" s="15">
        <f>'Master-National Baseline Data'!CD74</f>
        <v>1513</v>
      </c>
      <c r="CE35" s="15">
        <f>'Master-National Baseline Data'!CE74</f>
        <v>2074</v>
      </c>
      <c r="CF35" s="15" t="str">
        <f>'Master-National Baseline Data'!CF74</f>
        <v>NPP Precipitation limited</v>
      </c>
      <c r="CG35" s="15">
        <f>'Master-National Baseline Data'!CG74</f>
        <v>1</v>
      </c>
      <c r="CH35" s="15">
        <f>'Master-National Baseline Data'!CH74</f>
        <v>0</v>
      </c>
      <c r="CI35" s="15" t="str">
        <f>'Master-National Baseline Data'!CI74</f>
        <v>Subtropical subhumid dry forest</v>
      </c>
      <c r="CJ35" s="15" t="str">
        <f>'Master-National Baseline Data'!CJ74</f>
        <v>Warm temperate dry winter warm summer</v>
      </c>
      <c r="CK35" s="15" t="str">
        <f>'Master-National Baseline Data'!CK74</f>
        <v>Steppe</v>
      </c>
      <c r="CL35" s="15" t="str">
        <f>'Master-National Baseline Data'!CL74</f>
        <v>19 Jun - 4 Oct</v>
      </c>
      <c r="CM35" s="15" t="str">
        <f>'Master-National Baseline Data'!CM74</f>
        <v>Almost no roots</v>
      </c>
      <c r="CN35" s="15" t="str">
        <f>'Master-National Baseline Data'!CN74</f>
        <v>Light brown</v>
      </c>
      <c r="CO35" s="16">
        <f>'Master-National Baseline Data'!CO74</f>
        <v>1.5891695291978201</v>
      </c>
      <c r="CP35" s="16">
        <f>'Master-National Baseline Data'!CP74</f>
        <v>60.681334280000002</v>
      </c>
      <c r="CQ35" s="16">
        <f>'Master-National Baseline Data'!CQ74</f>
        <v>24.41447835</v>
      </c>
      <c r="CR35" s="16">
        <f>'Master-National Baseline Data'!CR74</f>
        <v>14.904187369999999</v>
      </c>
      <c r="CS35" s="17" t="str">
        <f>'Master-National Baseline Data'!CS74</f>
        <v>sandy loam</v>
      </c>
      <c r="CT35" s="17" t="str">
        <f>'Master-National Baseline Data'!CT74</f>
        <v>Well drained</v>
      </c>
      <c r="CU35" s="16">
        <f>'Master-National Baseline Data'!CU74</f>
        <v>0.15911580135930342</v>
      </c>
      <c r="CV35" s="16">
        <f>'Master-National Baseline Data'!CV74</f>
        <v>0.27086183310533518</v>
      </c>
      <c r="CW35" s="16">
        <f>'Master-National Baseline Data'!CW74</f>
        <v>0.11174603174603175</v>
      </c>
      <c r="CX35" s="16">
        <f>'Master-National Baseline Data'!CX74</f>
        <v>3.2200357781753146</v>
      </c>
      <c r="CY35" s="16">
        <f>'Master-National Baseline Data'!CY74</f>
        <v>7.0555000000000003</v>
      </c>
      <c r="CZ35" s="15">
        <f>'Master-National Baseline Data'!CZ74</f>
        <v>0</v>
      </c>
      <c r="DA35" s="15">
        <f>'Master-National Baseline Data'!DA74</f>
        <v>6.5</v>
      </c>
      <c r="DB35" s="15">
        <f>'Master-National Baseline Data'!DB74</f>
        <v>-0.55550000000000033</v>
      </c>
      <c r="DC35" s="15" t="str">
        <f>'Master-National Baseline Data'!DC74</f>
        <v>No LR</v>
      </c>
      <c r="DD35" s="16">
        <f>'Master-National Baseline Data'!DD74</f>
        <v>2.7597042513863501</v>
      </c>
      <c r="DE35" s="16">
        <f>'Master-National Baseline Data'!DE74</f>
        <v>1.91017929759704</v>
      </c>
      <c r="DF35" s="16">
        <f>'Master-National Baseline Data'!DF74</f>
        <v>0.45900000000000002</v>
      </c>
      <c r="DG35" s="16">
        <f>'Master-National Baseline Data'!DG74</f>
        <v>0.45900000000000002</v>
      </c>
      <c r="DH35" s="16">
        <f>'Master-National Baseline Data'!DH74</f>
        <v>0.45900000000000002</v>
      </c>
      <c r="DI35" s="16">
        <f>'Master-National Baseline Data'!DI74</f>
        <v>4.59</v>
      </c>
      <c r="DJ35" s="16">
        <f>'Master-National Baseline Data'!DJ74</f>
        <v>0</v>
      </c>
      <c r="DK35" s="16">
        <f>'Master-National Baseline Data'!DK74</f>
        <v>4.59</v>
      </c>
      <c r="DL35" s="16">
        <f>'Master-National Baseline Data'!DL74</f>
        <v>10.94143220852699</v>
      </c>
      <c r="DM35" s="16">
        <f>'Master-National Baseline Data'!DM74</f>
        <v>10.94143220852699</v>
      </c>
      <c r="DN35" s="16">
        <f>'Master-National Baseline Data'!DN74</f>
        <v>61.475703559641552</v>
      </c>
      <c r="DO35" s="16">
        <f>'Master-National Baseline Data'!DO74</f>
        <v>10.94143220852699</v>
      </c>
      <c r="DP35" s="16">
        <f>'Master-National Baseline Data'!DP74</f>
        <v>40.118584764598964</v>
      </c>
      <c r="DQ35" s="16">
        <f>'Master-National Baseline Data'!DQ74</f>
        <v>40.118584764598964</v>
      </c>
      <c r="DR35" s="16">
        <f>'Master-National Baseline Data'!DR74</f>
        <v>225.410913052019</v>
      </c>
      <c r="DS35" s="16">
        <f>'Master-National Baseline Data'!DS74</f>
        <v>40.118584764598964</v>
      </c>
      <c r="DT35" s="16">
        <f>'Master-National Baseline Data'!DT74</f>
        <v>1.8599999999999998E-2</v>
      </c>
      <c r="DU35" s="16">
        <f>'Master-National Baseline Data'!DU74</f>
        <v>0.186</v>
      </c>
      <c r="DV35" s="16">
        <f>'Master-National Baseline Data'!DV74</f>
        <v>24.677419354838712</v>
      </c>
      <c r="DW35" s="16">
        <f>'Master-National Baseline Data'!DW74</f>
        <v>101.59639791069816</v>
      </c>
      <c r="DX35" s="16">
        <f>'Master-National Baseline Data'!DX74</f>
        <v>0.72535638121827029</v>
      </c>
      <c r="DY35" s="16">
        <f>'Master-National Baseline Data'!DY74</f>
        <v>770.00470015339022</v>
      </c>
      <c r="DZ35" s="16">
        <f>'Master-National Baseline Data'!DZ74</f>
        <v>7.3145017170079711</v>
      </c>
      <c r="EA35" s="16">
        <f>'Master-National Baseline Data'!EA74</f>
        <v>2.8177706758688501</v>
      </c>
      <c r="EB35" s="16">
        <f>'Master-National Baseline Data'!EB74</f>
        <v>172.53728443482672</v>
      </c>
      <c r="EC35" s="16">
        <f>'Master-National Baseline Data'!EC74</f>
        <v>124.50711792636767</v>
      </c>
      <c r="ED35" s="16">
        <f>'Master-National Baseline Data'!ED74</f>
        <v>300.36003819610249</v>
      </c>
      <c r="EE35" s="16">
        <f>'Master-National Baseline Data'!EE74</f>
        <v>66.723686171164246</v>
      </c>
      <c r="EF35" s="16">
        <f>'Master-National Baseline Data'!EF74</f>
        <v>273.40630993597694</v>
      </c>
      <c r="EG35" s="16">
        <f>'Master-National Baseline Data'!EG74</f>
        <v>7.5934105419095941</v>
      </c>
      <c r="EH35" s="16">
        <f>'Master-National Baseline Data'!EH74</f>
        <v>9.0531555389251643</v>
      </c>
      <c r="EI35" s="16">
        <f>'Master-National Baseline Data'!EI74</f>
        <v>8.778597048719238</v>
      </c>
      <c r="EJ35" s="16">
        <f>'Master-National Baseline Data'!EJ74</f>
        <v>0.99191481667503778</v>
      </c>
      <c r="EK35" s="16">
        <f>'Master-National Baseline Data'!EK74</f>
        <v>3.8500235007669512</v>
      </c>
      <c r="EL35" s="16">
        <f>'Master-National Baseline Data'!EL74</f>
        <v>0.31924902032401964</v>
      </c>
      <c r="EM35" s="16">
        <f>'Master-National Baseline Data'!EM74</f>
        <v>2.5030003183008542</v>
      </c>
      <c r="EN35" s="16">
        <f>'Master-National Baseline Data'!EN74</f>
        <v>1.1887230866781606</v>
      </c>
      <c r="EO35" s="16">
        <f>'Master-National Baseline Data'!EO74</f>
        <v>8.8769599051769674</v>
      </c>
      <c r="EP35" s="16">
        <f>'Master-National Baseline Data'!EP74</f>
        <v>88.555045984667785</v>
      </c>
      <c r="EQ35" s="15"/>
      <c r="ER35" s="18">
        <f>'Master-National Baseline Data'!ER74</f>
        <v>1.585693</v>
      </c>
      <c r="ES35" s="18">
        <f>'Master-National Baseline Data'!ES74</f>
        <v>56.187330000000102</v>
      </c>
      <c r="ET35" s="18">
        <f>'Master-National Baseline Data'!ET74</f>
        <v>28.308654000000001</v>
      </c>
      <c r="EU35" s="18">
        <f>'Master-National Baseline Data'!EU74</f>
        <v>15.0450226666667</v>
      </c>
      <c r="EV35" s="18">
        <f>'Master-National Baseline Data'!EV74</f>
        <v>0.16540099999999899</v>
      </c>
      <c r="EW35" s="18">
        <f>'Master-National Baseline Data'!EW74</f>
        <v>0.28154433333333301</v>
      </c>
      <c r="EX35" s="18">
        <f>'Master-National Baseline Data'!EX74</f>
        <v>0.116453666666666</v>
      </c>
      <c r="EY35" s="18">
        <f>'Master-National Baseline Data'!EY74</f>
        <v>3.1122763333333401</v>
      </c>
      <c r="EZ35" s="18">
        <f>'Master-National Baseline Data'!EZ74</f>
        <v>6.9811729999999903</v>
      </c>
      <c r="FA35" s="18">
        <f>'Master-National Baseline Data'!FA74</f>
        <v>2.62989566666666</v>
      </c>
      <c r="FB35" s="18">
        <f>'Master-National Baseline Data'!FB74</f>
        <v>1.7932423333333301</v>
      </c>
      <c r="FC35" s="18">
        <f>'Master-National Baseline Data'!FC74</f>
        <v>0.57660466666666699</v>
      </c>
      <c r="FD35" s="18">
        <f>'Master-National Baseline Data'!FD74</f>
        <v>5.7660466666666697</v>
      </c>
      <c r="FE35" s="18">
        <f>'Master-National Baseline Data'!FE74</f>
        <v>3.3570666666666499E-2</v>
      </c>
      <c r="FF35" s="18">
        <f>'Master-National Baseline Data'!FF74</f>
        <v>0.33570666666666499</v>
      </c>
      <c r="FG35" s="18">
        <f>'Master-National Baseline Data'!FG74</f>
        <v>17.175847962507046</v>
      </c>
      <c r="FH35" s="18">
        <f>'Master-National Baseline Data'!FH74</f>
        <v>97.175317999999805</v>
      </c>
      <c r="FI35" s="18">
        <f>'Master-National Baseline Data'!FI74</f>
        <v>1.4185479999999999</v>
      </c>
      <c r="FJ35" s="18">
        <f>'Master-National Baseline Data'!FJ74</f>
        <v>745.48845533333304</v>
      </c>
      <c r="FK35" s="18">
        <f>'Master-National Baseline Data'!FK74</f>
        <v>6.7031039999999997</v>
      </c>
      <c r="FL35" s="18">
        <f>'Master-National Baseline Data'!FL74</f>
        <v>2.7463380000000002</v>
      </c>
      <c r="FM35" s="18">
        <f>'Master-National Baseline Data'!FM74</f>
        <v>148.751245333333</v>
      </c>
      <c r="FN35" s="18">
        <f>'Master-National Baseline Data'!FN74</f>
        <v>138.976256333333</v>
      </c>
      <c r="FO35" s="18">
        <f>'Master-National Baseline Data'!FO74</f>
        <v>267.39037666666701</v>
      </c>
      <c r="FP35" s="18">
        <f>'Master-National Baseline Data'!FP74</f>
        <v>70.216191666666703</v>
      </c>
      <c r="FQ35" s="18">
        <f>'Master-National Baseline Data'!FQ74</f>
        <v>286.925274</v>
      </c>
      <c r="FR35" s="18">
        <f>'Master-National Baseline Data'!FR74</f>
        <v>6.0994563333333396</v>
      </c>
      <c r="FS35" s="18">
        <f>'Master-National Baseline Data'!FS74</f>
        <v>8.14678866666668</v>
      </c>
      <c r="FT35" s="18">
        <f>'Master-National Baseline Data'!FT74</f>
        <v>8.6736046666666802</v>
      </c>
      <c r="FU35" s="18">
        <f>'Master-National Baseline Data'!FU74</f>
        <v>0.952724666666669</v>
      </c>
      <c r="FV35" s="18">
        <f>'Master-National Baseline Data'!FV74</f>
        <v>3.7066856666666701</v>
      </c>
      <c r="FW35" s="18">
        <f>'Master-National Baseline Data'!FW74</f>
        <v>0.356017999999999</v>
      </c>
      <c r="FX35" s="18">
        <f>'Master-National Baseline Data'!FX74</f>
        <v>2.2146823333333301</v>
      </c>
      <c r="FY35" s="18">
        <f>'Master-National Baseline Data'!FY74</f>
        <v>1.2457640000000001</v>
      </c>
      <c r="FZ35" s="18">
        <f>'Master-National Baseline Data'!FZ74</f>
        <v>8.4810400000000108</v>
      </c>
      <c r="GA35" s="47">
        <f>'Master-National Baseline Data'!GA74</f>
        <v>88.336924999999894</v>
      </c>
      <c r="GB35" s="54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</row>
    <row r="36" spans="1:199" x14ac:dyDescent="0.2">
      <c r="A36" s="54"/>
      <c r="B36" s="67">
        <f>'Master-National Baseline Data'!B75</f>
        <v>659</v>
      </c>
      <c r="C36" s="13" t="str">
        <f>'Master-National Baseline Data'!C75</f>
        <v>655P</v>
      </c>
      <c r="D36" s="13" t="str">
        <f>'Master-National Baseline Data'!D75</f>
        <v>655P-BD61</v>
      </c>
      <c r="E36" s="13" t="str">
        <f>'Master-National Baseline Data'!E75</f>
        <v>019</v>
      </c>
      <c r="F36" s="13" t="str">
        <f>'Master-National Baseline Data'!F75</f>
        <v xml:space="preserve">Cereal system Woina Dega: Dry zone </v>
      </c>
      <c r="G36" s="13" t="str">
        <f>'Master-National Baseline Data'!G75</f>
        <v>Amhara</v>
      </c>
      <c r="H36" s="13" t="str">
        <f>'Master-National Baseline Data'!H75</f>
        <v>North Wollo</v>
      </c>
      <c r="I36" s="13" t="str">
        <f>'Master-National Baseline Data'!I75</f>
        <v xml:space="preserve">Habru </v>
      </c>
      <c r="J36" s="13" t="str">
        <f>'Master-National Baseline Data'!J75</f>
        <v>Geradu (04)</v>
      </c>
      <c r="K36" s="13" t="str">
        <f>'Master-National Baseline Data'!K75</f>
        <v>Sefed Amba</v>
      </c>
      <c r="L36" s="13" t="str">
        <f>'Master-National Baseline Data'!L75</f>
        <v>Sefed Amba</v>
      </c>
      <c r="M36" s="13" t="str">
        <f>'Master-National Baseline Data'!M75</f>
        <v>Am-Ha-Ge-SA</v>
      </c>
      <c r="N36" s="13" t="str">
        <f>'Master-National Baseline Data'!N75</f>
        <v>Business as usual</v>
      </c>
      <c r="O36" s="13" t="str">
        <f>'Master-National Baseline Data'!O75</f>
        <v>Overgrazing, wind and water erosion, low soil fertility and degraded woodland, construction and fire wood removal</v>
      </c>
      <c r="P36" s="13" t="str">
        <f>'Master-National Baseline Data'!P75</f>
        <v>Degraded woodland</v>
      </c>
      <c r="Q36" s="13" t="str">
        <f>'Master-National Baseline Data'!Q75</f>
        <v>No intervention</v>
      </c>
      <c r="R36" s="13" t="str">
        <f>'Master-National Baseline Data'!R75</f>
        <v xml:space="preserve">No Integrated soil and water conservation and permanent enclosure </v>
      </c>
      <c r="S36" s="13" t="str">
        <f>'Master-National Baseline Data'!S75</f>
        <v>Woodland</v>
      </c>
      <c r="T36" s="13" t="str">
        <f>'Master-National Baseline Data'!T75</f>
        <v>NI</v>
      </c>
      <c r="U36" s="13" t="str">
        <f>'Master-National Baseline Data'!U75</f>
        <v>NI</v>
      </c>
      <c r="V36" s="13" t="str">
        <f>'Master-National Baseline Data'!V75</f>
        <v>NI</v>
      </c>
      <c r="W36" s="14">
        <f>'Master-National Baseline Data'!W75</f>
        <v>2013</v>
      </c>
      <c r="X36" s="14">
        <f>'Master-National Baseline Data'!X75</f>
        <v>0</v>
      </c>
      <c r="Y36" s="15" t="str">
        <f>'Master-National Baseline Data'!Y75</f>
        <v>NI_0</v>
      </c>
      <c r="Z36" s="15" t="str">
        <f>'Master-National Baseline Data'!Z75</f>
        <v>No physical measure</v>
      </c>
      <c r="AA36" s="15" t="str">
        <f>'Master-National Baseline Data'!AA75</f>
        <v>No biological measure</v>
      </c>
      <c r="AB36" s="15" t="str">
        <f>'Master-National Baseline Data'!AB75</f>
        <v>Acacia-Eucalyptus-Gravillia</v>
      </c>
      <c r="AC36" s="15" t="str">
        <f>'Master-National Baseline Data'!AC75</f>
        <v>Andropogon-Cynodon-Pennisetum-Themeda</v>
      </c>
      <c r="AD36" s="15" t="str">
        <f>'Master-National Baseline Data'!AD75</f>
        <v>Sorghum, teff, maize, fruits and vegetables</v>
      </c>
      <c r="AE36" s="15" t="str">
        <f>'Master-National Baseline Data'!AE75</f>
        <v>None</v>
      </c>
      <c r="AF36" s="15" t="str">
        <f>'Master-National Baseline Data'!AF75</f>
        <v>Very sparse</v>
      </c>
      <c r="AG36" s="15" t="str">
        <f>'Master-National Baseline Data'!AG75</f>
        <v>Shoats and cattle</v>
      </c>
      <c r="AH36" s="15" t="str">
        <f>'Master-National Baseline Data'!AH75</f>
        <v>Soil profile sample</v>
      </c>
      <c r="AI36" s="15" t="str">
        <f>'Master-National Baseline Data'!AI75</f>
        <v>AM-SA-3r-C3-15-45cm</v>
      </c>
      <c r="AJ36" s="15" t="str">
        <f>'Master-National Baseline Data'!AJ75</f>
        <v>AM-SA-3r-C3-BD-15-45cm</v>
      </c>
      <c r="AK36" s="15" t="str">
        <f>'Master-National Baseline Data'!AK75</f>
        <v>15-45</v>
      </c>
      <c r="AL36" s="15">
        <f>'Master-National Baseline Data'!AL75</f>
        <v>30</v>
      </c>
      <c r="AM36" s="15" t="str">
        <f>'Master-National Baseline Data'!AM75</f>
        <v>WC</v>
      </c>
      <c r="AN36" s="15" t="str">
        <f>'Master-National Baseline Data'!AN75</f>
        <v>MIR</v>
      </c>
      <c r="AO36" s="15">
        <f>'Master-National Baseline Data'!AO75</f>
        <v>0</v>
      </c>
      <c r="AP36" s="15">
        <f>'Master-National Baseline Data'!AP75</f>
        <v>569015.91</v>
      </c>
      <c r="AQ36" s="15">
        <f>'Master-National Baseline Data'!AQ75</f>
        <v>1299894.76</v>
      </c>
      <c r="AR36" s="15">
        <f>'Master-National Baseline Data'!AR75</f>
        <v>11.758208</v>
      </c>
      <c r="AS36" s="15">
        <f>'Master-National Baseline Data'!AS75</f>
        <v>39.633422000000003</v>
      </c>
      <c r="AT36" s="15" t="str">
        <f>'Master-National Baseline Data'!AT75</f>
        <v>11°45'29.02"</v>
      </c>
      <c r="AU36" s="15" t="str">
        <f>'Master-National Baseline Data'!AU75</f>
        <v>39°38'0.10"</v>
      </c>
      <c r="AV36" s="15">
        <f>'Master-National Baseline Data'!AV75</f>
        <v>1525479.0591931001</v>
      </c>
      <c r="AW36" s="15">
        <f>'Master-National Baseline Data'!AW75</f>
        <v>1378006.9392289801</v>
      </c>
      <c r="AX36" s="15">
        <f>'Master-National Baseline Data'!AX75</f>
        <v>1836</v>
      </c>
      <c r="AY36" s="15">
        <f>'Master-National Baseline Data'!AY75</f>
        <v>1826</v>
      </c>
      <c r="AZ36" s="15">
        <f>'Master-National Baseline Data'!AZ75</f>
        <v>0.28061090999999999</v>
      </c>
      <c r="BA36" s="15">
        <f>'Master-National Baseline Data'!BA75</f>
        <v>0.50276242000000004</v>
      </c>
      <c r="BB36" s="15">
        <f>'Master-National Baseline Data'!BB75</f>
        <v>0.67358697999999995</v>
      </c>
      <c r="BC36" s="15">
        <f>'Master-National Baseline Data'!BC75</f>
        <v>0.79136446000000005</v>
      </c>
      <c r="BD36" s="15">
        <f>'Master-National Baseline Data'!BD75</f>
        <v>0.5555542</v>
      </c>
      <c r="BE36" s="15">
        <f>'Master-National Baseline Data'!BE75</f>
        <v>0.18527954999999999</v>
      </c>
      <c r="BF36" s="15">
        <f>'Master-National Baseline Data'!BF75</f>
        <v>6.7532140000000004E-2</v>
      </c>
      <c r="BG36" s="15">
        <f>'Master-National Baseline Data'!BG75</f>
        <v>64.580299999999994</v>
      </c>
      <c r="BH36" s="15">
        <f>'Master-National Baseline Data'!BH75</f>
        <v>1848</v>
      </c>
      <c r="BI36" s="15">
        <f>'Master-National Baseline Data'!BI75</f>
        <v>-5.4115100000000002E-4</v>
      </c>
      <c r="BJ36" s="15">
        <f>'Master-National Baseline Data'!BJ75</f>
        <v>6.5083999999999997E-4</v>
      </c>
      <c r="BK36" s="15">
        <f>'Master-National Baseline Data'!BK75</f>
        <v>11.3826</v>
      </c>
      <c r="BL36" s="15">
        <f>'Master-National Baseline Data'!BL75</f>
        <v>132.44200000000001</v>
      </c>
      <c r="BM36" s="15">
        <f>'Master-National Baseline Data'!BM75</f>
        <v>-1.5572800000000001E-3</v>
      </c>
      <c r="BN36" s="15">
        <f>'Master-National Baseline Data'!BN75</f>
        <v>17.82</v>
      </c>
      <c r="BO36" s="15">
        <f>'Master-National Baseline Data'!BO75</f>
        <v>80.06</v>
      </c>
      <c r="BP36" s="15">
        <f>'Master-National Baseline Data'!BP75</f>
        <v>960.72</v>
      </c>
      <c r="BQ36" s="15">
        <f>'Master-National Baseline Data'!BQ75</f>
        <v>114.69</v>
      </c>
      <c r="BR36" s="15">
        <f>'Master-National Baseline Data'!BR75</f>
        <v>1376.28</v>
      </c>
      <c r="BS36" s="15">
        <f>'Master-National Baseline Data'!BS75</f>
        <v>1.4325505870597051</v>
      </c>
      <c r="BT36" s="15">
        <f>'Master-National Baseline Data'!BT75</f>
        <v>11.81</v>
      </c>
      <c r="BU36" s="15">
        <f>'Master-National Baseline Data'!BU75</f>
        <v>5.96</v>
      </c>
      <c r="BV36" s="15">
        <f>'Master-National Baseline Data'!BV75</f>
        <v>12.06</v>
      </c>
      <c r="BW36" s="15">
        <f>'Master-National Baseline Data'!BW75</f>
        <v>320</v>
      </c>
      <c r="BX36" s="15">
        <f>'Master-National Baseline Data'!BX75</f>
        <v>188</v>
      </c>
      <c r="BY36" s="15">
        <f>'Master-National Baseline Data'!BY75</f>
        <v>17.8</v>
      </c>
      <c r="BZ36" s="15" t="str">
        <f>'Master-National Baseline Data'!BZ75</f>
        <v>Subhumid</v>
      </c>
      <c r="CA36" s="15">
        <f>'Master-National Baseline Data'!CA75</f>
        <v>0.77</v>
      </c>
      <c r="CB36" s="15">
        <f>'Master-National Baseline Data'!CB75</f>
        <v>4.0627093315099998</v>
      </c>
      <c r="CC36" s="15">
        <f>'Master-National Baseline Data'!CC75</f>
        <v>1513</v>
      </c>
      <c r="CD36" s="15">
        <f>'Master-National Baseline Data'!CD75</f>
        <v>1513</v>
      </c>
      <c r="CE36" s="15">
        <f>'Master-National Baseline Data'!CE75</f>
        <v>2074</v>
      </c>
      <c r="CF36" s="15" t="str">
        <f>'Master-National Baseline Data'!CF75</f>
        <v>NPP Precipitation limited</v>
      </c>
      <c r="CG36" s="15">
        <f>'Master-National Baseline Data'!CG75</f>
        <v>1</v>
      </c>
      <c r="CH36" s="15">
        <f>'Master-National Baseline Data'!CH75</f>
        <v>0</v>
      </c>
      <c r="CI36" s="15" t="str">
        <f>'Master-National Baseline Data'!CI75</f>
        <v>Subtropical subhumid dry forest</v>
      </c>
      <c r="CJ36" s="15" t="str">
        <f>'Master-National Baseline Data'!CJ75</f>
        <v>Warm temperate dry winter warm summer</v>
      </c>
      <c r="CK36" s="15" t="str">
        <f>'Master-National Baseline Data'!CK75</f>
        <v>Steppe</v>
      </c>
      <c r="CL36" s="15" t="str">
        <f>'Master-National Baseline Data'!CL75</f>
        <v>19 Jun - 4 Oct</v>
      </c>
      <c r="CM36" s="15" t="str">
        <f>'Master-National Baseline Data'!CM75</f>
        <v>Almost no roots</v>
      </c>
      <c r="CN36" s="15" t="str">
        <f>'Master-National Baseline Data'!CN75</f>
        <v>Light brown</v>
      </c>
      <c r="CO36" s="19">
        <f>'Master-National Baseline Data'!CO75</f>
        <v>1.6414427157001401</v>
      </c>
      <c r="CP36" s="16">
        <f>'Master-National Baseline Data'!CP75</f>
        <v>82.642857142479286</v>
      </c>
      <c r="CQ36" s="16">
        <f>'Master-National Baseline Data'!CQ75</f>
        <v>8.6428571432592864</v>
      </c>
      <c r="CR36" s="16">
        <f>'Master-National Baseline Data'!CR75</f>
        <v>8.714285714261429</v>
      </c>
      <c r="CS36" s="17" t="str">
        <f>'Master-National Baseline Data'!CS75</f>
        <v>loamy sand</v>
      </c>
      <c r="CT36" s="17" t="str">
        <f>'Master-National Baseline Data'!CT75</f>
        <v>Well drained</v>
      </c>
      <c r="CU36" s="17">
        <f>'Master-National Baseline Data'!CU75</f>
        <v>8.4839887879045284E-2</v>
      </c>
      <c r="CV36" s="17">
        <f>'Master-National Baseline Data'!CV75</f>
        <v>0.16943005181347151</v>
      </c>
      <c r="CW36" s="17">
        <f>'Master-National Baseline Data'!CW75</f>
        <v>8.4590163934426227E-2</v>
      </c>
      <c r="CX36" s="17">
        <f>'Master-National Baseline Data'!CX75</f>
        <v>3.2234432234432258</v>
      </c>
      <c r="CY36" s="17">
        <f>'Master-National Baseline Data'!CY75</f>
        <v>6.9580000000000002</v>
      </c>
      <c r="CZ36" s="15">
        <f>'Master-National Baseline Data'!CZ75</f>
        <v>0</v>
      </c>
      <c r="DA36" s="15">
        <f>'Master-National Baseline Data'!DA75</f>
        <v>6.5</v>
      </c>
      <c r="DB36" s="15">
        <f>'Master-National Baseline Data'!DB75</f>
        <v>-0.45800000000000018</v>
      </c>
      <c r="DC36" s="15" t="str">
        <f>'Master-National Baseline Data'!DC75</f>
        <v>No LR</v>
      </c>
      <c r="DD36" s="17">
        <f>'Master-National Baseline Data'!DD75</f>
        <v>2.2710068130204242</v>
      </c>
      <c r="DE36" s="17">
        <f>'Master-National Baseline Data'!DE75</f>
        <v>1.3597047691142969</v>
      </c>
      <c r="DF36" s="17">
        <f>'Master-National Baseline Data'!DF75</f>
        <v>0.39810000000000001</v>
      </c>
      <c r="DG36" s="17">
        <f>'Master-National Baseline Data'!DG75</f>
        <v>0.39810000000000001</v>
      </c>
      <c r="DH36" s="17">
        <f>'Master-National Baseline Data'!DH75</f>
        <v>0</v>
      </c>
      <c r="DI36" s="17">
        <f>'Master-National Baseline Data'!DI75</f>
        <v>3.9809999999999999</v>
      </c>
      <c r="DJ36" s="17">
        <f>'Master-National Baseline Data'!DJ75</f>
        <v>0</v>
      </c>
      <c r="DK36" s="17">
        <f>'Master-National Baseline Data'!DK75</f>
        <v>0</v>
      </c>
      <c r="DL36" s="17">
        <f>'Master-National Baseline Data'!DL75</f>
        <v>19.603750353606774</v>
      </c>
      <c r="DM36" s="17">
        <f>'Master-National Baseline Data'!DM75</f>
        <v>19.603750353606774</v>
      </c>
      <c r="DN36" s="17">
        <f>'Master-National Baseline Data'!DN75</f>
        <v>0</v>
      </c>
      <c r="DO36" s="17">
        <f>'Master-National Baseline Data'!DO75</f>
        <v>0</v>
      </c>
      <c r="DP36" s="17">
        <f>'Master-National Baseline Data'!DP75</f>
        <v>71.880417963224829</v>
      </c>
      <c r="DQ36" s="17">
        <f>'Master-National Baseline Data'!DQ75</f>
        <v>71.880417963224829</v>
      </c>
      <c r="DR36" s="17">
        <f>'Master-National Baseline Data'!DR75</f>
        <v>0</v>
      </c>
      <c r="DS36" s="17">
        <f>'Master-National Baseline Data'!DS75</f>
        <v>0</v>
      </c>
      <c r="DT36" s="17">
        <f>'Master-National Baseline Data'!DT75</f>
        <v>1.8589999999999999E-2</v>
      </c>
      <c r="DU36" s="17">
        <f>'Master-National Baseline Data'!DU75</f>
        <v>0.18589999999999998</v>
      </c>
      <c r="DV36" s="17">
        <f>'Master-National Baseline Data'!DV75</f>
        <v>21.414739107046803</v>
      </c>
      <c r="DW36" s="17">
        <f>'Master-National Baseline Data'!DW75</f>
        <v>75.227947609611576</v>
      </c>
      <c r="DX36" s="17">
        <f>'Master-National Baseline Data'!DX75</f>
        <v>0.50122469566496686</v>
      </c>
      <c r="DY36" s="17">
        <f>'Master-National Baseline Data'!DY75</f>
        <v>510.58002853644638</v>
      </c>
      <c r="DZ36" s="17">
        <f>'Master-National Baseline Data'!DZ75</f>
        <v>7.163223453230966</v>
      </c>
      <c r="EA36" s="17">
        <f>'Master-National Baseline Data'!EA75</f>
        <v>2.901251315676562</v>
      </c>
      <c r="EB36" s="17">
        <f>'Master-National Baseline Data'!EB75</f>
        <v>160.12279731287606</v>
      </c>
      <c r="EC36" s="17">
        <f>'Master-National Baseline Data'!EC75</f>
        <v>110.90414919415704</v>
      </c>
      <c r="ED36" s="17">
        <f>'Master-National Baseline Data'!ED75</f>
        <v>199.62441765597521</v>
      </c>
      <c r="EE36" s="17">
        <f>'Master-National Baseline Data'!EE75</f>
        <v>48.359355645606612</v>
      </c>
      <c r="EF36" s="17">
        <f>'Master-National Baseline Data'!EF75</f>
        <v>126.71842057266529</v>
      </c>
      <c r="EG36" s="17">
        <f>'Master-National Baseline Data'!EG75</f>
        <v>7.6649201036879475</v>
      </c>
      <c r="EH36" s="17">
        <f>'Master-National Baseline Data'!EH75</f>
        <v>9.8750715850644628</v>
      </c>
      <c r="EI36" s="17">
        <f>'Master-National Baseline Data'!EI75</f>
        <v>6.9560517118743803</v>
      </c>
      <c r="EJ36" s="17">
        <f>'Master-National Baseline Data'!EJ75</f>
        <v>0.74202066115702492</v>
      </c>
      <c r="EK36" s="17">
        <f>'Master-National Baseline Data'!EK75</f>
        <v>2.552900142682232</v>
      </c>
      <c r="EL36" s="17">
        <f>'Master-National Baseline Data'!EL75</f>
        <v>0.28436961331835137</v>
      </c>
      <c r="EM36" s="17">
        <f>'Master-National Baseline Data'!EM75</f>
        <v>1.6635368137997935</v>
      </c>
      <c r="EN36" s="17">
        <f>'Master-National Baseline Data'!EN75</f>
        <v>0.55094965466376211</v>
      </c>
      <c r="EO36" s="17">
        <f>'Master-National Baseline Data'!EO75</f>
        <v>5.8040357005602559</v>
      </c>
      <c r="EP36" s="17">
        <f>'Master-National Baseline Data'!EP75</f>
        <v>87.038682825064285</v>
      </c>
      <c r="EQ36" s="15"/>
      <c r="ER36" s="18">
        <f>'Master-National Baseline Data'!ER75</f>
        <v>1.60472366666666</v>
      </c>
      <c r="ES36" s="18">
        <f>'Master-National Baseline Data'!ES75</f>
        <v>74.949293333333301</v>
      </c>
      <c r="ET36" s="18">
        <f>'Master-National Baseline Data'!ET75</f>
        <v>15.183305000000001</v>
      </c>
      <c r="EU36" s="18">
        <f>'Master-National Baseline Data'!EU75</f>
        <v>10.4838963333333</v>
      </c>
      <c r="EV36" s="18">
        <f>'Master-National Baseline Data'!EV75</f>
        <v>0.101280333333333</v>
      </c>
      <c r="EW36" s="18">
        <f>'Master-National Baseline Data'!EW75</f>
        <v>0.207938333333334</v>
      </c>
      <c r="EX36" s="18">
        <f>'Master-National Baseline Data'!EX75</f>
        <v>9.5822666666666403E-2</v>
      </c>
      <c r="EY36" s="18">
        <f>'Master-National Baseline Data'!EY75</f>
        <v>3.3326996666666702</v>
      </c>
      <c r="EZ36" s="18">
        <f>'Master-National Baseline Data'!EZ75</f>
        <v>6.9236646666666699</v>
      </c>
      <c r="FA36" s="18">
        <f>'Master-National Baseline Data'!FA75</f>
        <v>2.5960100000000002</v>
      </c>
      <c r="FB36" s="18">
        <f>'Master-National Baseline Data'!FB75</f>
        <v>1.554268</v>
      </c>
      <c r="FC36" s="18">
        <f>'Master-National Baseline Data'!FC75</f>
        <v>0.55552100000000004</v>
      </c>
      <c r="FD36" s="18">
        <f>'Master-National Baseline Data'!FD75</f>
        <v>5.5552100000000006</v>
      </c>
      <c r="FE36" s="18">
        <f>'Master-National Baseline Data'!FE75</f>
        <v>3.43389999999998E-2</v>
      </c>
      <c r="FF36" s="18">
        <f>'Master-National Baseline Data'!FF75</f>
        <v>0.34338999999999797</v>
      </c>
      <c r="FG36" s="18">
        <f>'Master-National Baseline Data'!FG75</f>
        <v>16.177553219371656</v>
      </c>
      <c r="FH36" s="18">
        <f>'Master-National Baseline Data'!FH75</f>
        <v>86.023354999999995</v>
      </c>
      <c r="FI36" s="18">
        <f>'Master-National Baseline Data'!FI75</f>
        <v>2.3188356666666601</v>
      </c>
      <c r="FJ36" s="18">
        <f>'Master-National Baseline Data'!FJ75</f>
        <v>606.03183666666598</v>
      </c>
      <c r="FK36" s="18">
        <f>'Master-National Baseline Data'!FK75</f>
        <v>5.9160019999999998</v>
      </c>
      <c r="FL36" s="18">
        <f>'Master-National Baseline Data'!FL75</f>
        <v>4.0258596666666699</v>
      </c>
      <c r="FM36" s="18">
        <f>'Master-National Baseline Data'!FM75</f>
        <v>146.31232133333299</v>
      </c>
      <c r="FN36" s="18">
        <f>'Master-National Baseline Data'!FN75</f>
        <v>142.494685333333</v>
      </c>
      <c r="FO36" s="18">
        <f>'Master-National Baseline Data'!FO75</f>
        <v>222.26028333333301</v>
      </c>
      <c r="FP36" s="18">
        <f>'Master-National Baseline Data'!FP75</f>
        <v>53.184408666666698</v>
      </c>
      <c r="FQ36" s="18">
        <f>'Master-National Baseline Data'!FQ75</f>
        <v>196.94080133333401</v>
      </c>
      <c r="FR36" s="18">
        <f>'Master-National Baseline Data'!FR75</f>
        <v>6.2409949999999901</v>
      </c>
      <c r="FS36" s="18">
        <f>'Master-National Baseline Data'!FS75</f>
        <v>9.0708873333333493</v>
      </c>
      <c r="FT36" s="18">
        <f>'Master-National Baseline Data'!FT75</f>
        <v>7.6915066666666698</v>
      </c>
      <c r="FU36" s="18">
        <f>'Master-National Baseline Data'!FU75</f>
        <v>0.99577733333333396</v>
      </c>
      <c r="FV36" s="18">
        <f>'Master-National Baseline Data'!FV75</f>
        <v>3.0431443333333301</v>
      </c>
      <c r="FW36" s="18">
        <f>'Master-National Baseline Data'!FW75</f>
        <v>0.36856933333333303</v>
      </c>
      <c r="FX36" s="18">
        <f>'Master-National Baseline Data'!FX75</f>
        <v>1.825488</v>
      </c>
      <c r="FY36" s="18">
        <f>'Master-National Baseline Data'!FY75</f>
        <v>0.84549133333333404</v>
      </c>
      <c r="FZ36" s="18">
        <f>'Master-National Baseline Data'!FZ75</f>
        <v>6.7957033333333401</v>
      </c>
      <c r="GA36" s="47">
        <f>'Master-National Baseline Data'!GA75</f>
        <v>87.795156333333495</v>
      </c>
      <c r="GB36" s="54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</row>
    <row r="37" spans="1:199" x14ac:dyDescent="0.2">
      <c r="A37" s="54"/>
      <c r="B37" s="67">
        <f>'Master-National Baseline Data'!B76</f>
        <v>660</v>
      </c>
      <c r="C37" s="13" t="str">
        <f>'Master-National Baseline Data'!C76</f>
        <v>656P</v>
      </c>
      <c r="D37" s="13" t="str">
        <f>'Master-National Baseline Data'!D76</f>
        <v>656P-BD62</v>
      </c>
      <c r="E37" s="13" t="str">
        <f>'Master-National Baseline Data'!E76</f>
        <v>019</v>
      </c>
      <c r="F37" s="13" t="str">
        <f>'Master-National Baseline Data'!F76</f>
        <v xml:space="preserve">Cereal system Woina Dega: Dry zone </v>
      </c>
      <c r="G37" s="13" t="str">
        <f>'Master-National Baseline Data'!G76</f>
        <v>Amhara</v>
      </c>
      <c r="H37" s="13" t="str">
        <f>'Master-National Baseline Data'!H76</f>
        <v>North Wollo</v>
      </c>
      <c r="I37" s="13" t="str">
        <f>'Master-National Baseline Data'!I76</f>
        <v xml:space="preserve">Habru </v>
      </c>
      <c r="J37" s="13" t="str">
        <f>'Master-National Baseline Data'!J76</f>
        <v>Geradu (04)</v>
      </c>
      <c r="K37" s="13" t="str">
        <f>'Master-National Baseline Data'!K76</f>
        <v>Sefed Amba</v>
      </c>
      <c r="L37" s="13" t="str">
        <f>'Master-National Baseline Data'!L76</f>
        <v>Sefed Amba</v>
      </c>
      <c r="M37" s="13" t="str">
        <f>'Master-National Baseline Data'!M76</f>
        <v>Am-Ha-Ge-SA</v>
      </c>
      <c r="N37" s="13" t="str">
        <f>'Master-National Baseline Data'!N76</f>
        <v>Business as usual</v>
      </c>
      <c r="O37" s="13" t="str">
        <f>'Master-National Baseline Data'!O76</f>
        <v>Overgrazing, wind and water erosion, low soil fertility and degraded woodland, construction and fire wood removal</v>
      </c>
      <c r="P37" s="13" t="str">
        <f>'Master-National Baseline Data'!P76</f>
        <v>Degraded woodland</v>
      </c>
      <c r="Q37" s="13" t="str">
        <f>'Master-National Baseline Data'!Q76</f>
        <v>No intervention</v>
      </c>
      <c r="R37" s="13" t="str">
        <f>'Master-National Baseline Data'!R76</f>
        <v xml:space="preserve">No Integrated soil and water conservation and permanent enclosure </v>
      </c>
      <c r="S37" s="13" t="str">
        <f>'Master-National Baseline Data'!S76</f>
        <v>Woodland</v>
      </c>
      <c r="T37" s="13" t="str">
        <f>'Master-National Baseline Data'!T76</f>
        <v>NI</v>
      </c>
      <c r="U37" s="13" t="str">
        <f>'Master-National Baseline Data'!U76</f>
        <v>NI</v>
      </c>
      <c r="V37" s="13" t="str">
        <f>'Master-National Baseline Data'!V76</f>
        <v>NI</v>
      </c>
      <c r="W37" s="14">
        <f>'Master-National Baseline Data'!W76</f>
        <v>2013</v>
      </c>
      <c r="X37" s="14">
        <f>'Master-National Baseline Data'!X76</f>
        <v>0</v>
      </c>
      <c r="Y37" s="15" t="str">
        <f>'Master-National Baseline Data'!Y76</f>
        <v>NI_0</v>
      </c>
      <c r="Z37" s="15" t="str">
        <f>'Master-National Baseline Data'!Z76</f>
        <v>No physical measure</v>
      </c>
      <c r="AA37" s="15" t="str">
        <f>'Master-National Baseline Data'!AA76</f>
        <v>No biological measure</v>
      </c>
      <c r="AB37" s="15" t="str">
        <f>'Master-National Baseline Data'!AB76</f>
        <v>Acacia-Eucalyptus-Gravillia</v>
      </c>
      <c r="AC37" s="15" t="str">
        <f>'Master-National Baseline Data'!AC76</f>
        <v>Andropogon-Cynodon-Pennisetum-Themeda</v>
      </c>
      <c r="AD37" s="15" t="str">
        <f>'Master-National Baseline Data'!AD76</f>
        <v>Sorghum, teff, maize, fruits and vegetables</v>
      </c>
      <c r="AE37" s="15" t="str">
        <f>'Master-National Baseline Data'!AE76</f>
        <v>None</v>
      </c>
      <c r="AF37" s="15" t="str">
        <f>'Master-National Baseline Data'!AF76</f>
        <v>Very sparse</v>
      </c>
      <c r="AG37" s="15" t="str">
        <f>'Master-National Baseline Data'!AG76</f>
        <v>Shoats and cattle</v>
      </c>
      <c r="AH37" s="15" t="str">
        <f>'Master-National Baseline Data'!AH76</f>
        <v>Soil profile sample</v>
      </c>
      <c r="AI37" s="15" t="str">
        <f>'Master-National Baseline Data'!AI76</f>
        <v>AM-SA-3r-C3-45-100cm</v>
      </c>
      <c r="AJ37" s="15" t="str">
        <f>'Master-National Baseline Data'!AJ76</f>
        <v>AM-SA-3r-C3-BD-45-100cm</v>
      </c>
      <c r="AK37" s="15" t="str">
        <f>'Master-National Baseline Data'!AK76</f>
        <v>45-100</v>
      </c>
      <c r="AL37" s="15">
        <f>'Master-National Baseline Data'!AL76</f>
        <v>55</v>
      </c>
      <c r="AM37" s="15" t="str">
        <f>'Master-National Baseline Data'!AM76</f>
        <v>WC</v>
      </c>
      <c r="AN37" s="15" t="str">
        <f>'Master-National Baseline Data'!AN76</f>
        <v>MIR</v>
      </c>
      <c r="AO37" s="15">
        <f>'Master-National Baseline Data'!AO76</f>
        <v>0</v>
      </c>
      <c r="AP37" s="15">
        <f>'Master-National Baseline Data'!AP76</f>
        <v>569015.91</v>
      </c>
      <c r="AQ37" s="15">
        <f>'Master-National Baseline Data'!AQ76</f>
        <v>1299894.76</v>
      </c>
      <c r="AR37" s="15">
        <f>'Master-National Baseline Data'!AR76</f>
        <v>11.758208</v>
      </c>
      <c r="AS37" s="15">
        <f>'Master-National Baseline Data'!AS76</f>
        <v>39.633422000000003</v>
      </c>
      <c r="AT37" s="15" t="str">
        <f>'Master-National Baseline Data'!AT76</f>
        <v>11°45'29.02"</v>
      </c>
      <c r="AU37" s="15" t="str">
        <f>'Master-National Baseline Data'!AU76</f>
        <v>39°38'0.10"</v>
      </c>
      <c r="AV37" s="15">
        <f>'Master-National Baseline Data'!AV76</f>
        <v>1525479.0591931001</v>
      </c>
      <c r="AW37" s="15">
        <f>'Master-National Baseline Data'!AW76</f>
        <v>1378006.9392289801</v>
      </c>
      <c r="AX37" s="15">
        <f>'Master-National Baseline Data'!AX76</f>
        <v>1836</v>
      </c>
      <c r="AY37" s="15">
        <f>'Master-National Baseline Data'!AY76</f>
        <v>1826</v>
      </c>
      <c r="AZ37" s="15">
        <f>'Master-National Baseline Data'!AZ76</f>
        <v>0.28061090999999999</v>
      </c>
      <c r="BA37" s="15">
        <f>'Master-National Baseline Data'!BA76</f>
        <v>0.50276242000000004</v>
      </c>
      <c r="BB37" s="15">
        <f>'Master-National Baseline Data'!BB76</f>
        <v>0.67358697999999995</v>
      </c>
      <c r="BC37" s="15">
        <f>'Master-National Baseline Data'!BC76</f>
        <v>0.79136446000000005</v>
      </c>
      <c r="BD37" s="15">
        <f>'Master-National Baseline Data'!BD76</f>
        <v>0.5555542</v>
      </c>
      <c r="BE37" s="15">
        <f>'Master-National Baseline Data'!BE76</f>
        <v>0.18527954999999999</v>
      </c>
      <c r="BF37" s="15">
        <f>'Master-National Baseline Data'!BF76</f>
        <v>6.7532140000000004E-2</v>
      </c>
      <c r="BG37" s="15">
        <f>'Master-National Baseline Data'!BG76</f>
        <v>64.580299999999994</v>
      </c>
      <c r="BH37" s="15">
        <f>'Master-National Baseline Data'!BH76</f>
        <v>1848</v>
      </c>
      <c r="BI37" s="15">
        <f>'Master-National Baseline Data'!BI76</f>
        <v>-5.4115100000000002E-4</v>
      </c>
      <c r="BJ37" s="15">
        <f>'Master-National Baseline Data'!BJ76</f>
        <v>6.5083999999999997E-4</v>
      </c>
      <c r="BK37" s="15">
        <f>'Master-National Baseline Data'!BK76</f>
        <v>11.3826</v>
      </c>
      <c r="BL37" s="15">
        <f>'Master-National Baseline Data'!BL76</f>
        <v>132.44200000000001</v>
      </c>
      <c r="BM37" s="15">
        <f>'Master-National Baseline Data'!BM76</f>
        <v>-1.5572800000000001E-3</v>
      </c>
      <c r="BN37" s="15">
        <f>'Master-National Baseline Data'!BN76</f>
        <v>17.82</v>
      </c>
      <c r="BO37" s="15">
        <f>'Master-National Baseline Data'!BO76</f>
        <v>80.06</v>
      </c>
      <c r="BP37" s="15">
        <f>'Master-National Baseline Data'!BP76</f>
        <v>960.72</v>
      </c>
      <c r="BQ37" s="15">
        <f>'Master-National Baseline Data'!BQ76</f>
        <v>114.69</v>
      </c>
      <c r="BR37" s="15">
        <f>'Master-National Baseline Data'!BR76</f>
        <v>1376.28</v>
      </c>
      <c r="BS37" s="15">
        <f>'Master-National Baseline Data'!BS76</f>
        <v>1.4325505870597051</v>
      </c>
      <c r="BT37" s="15">
        <f>'Master-National Baseline Data'!BT76</f>
        <v>11.81</v>
      </c>
      <c r="BU37" s="15">
        <f>'Master-National Baseline Data'!BU76</f>
        <v>5.96</v>
      </c>
      <c r="BV37" s="15">
        <f>'Master-National Baseline Data'!BV76</f>
        <v>12.06</v>
      </c>
      <c r="BW37" s="15">
        <f>'Master-National Baseline Data'!BW76</f>
        <v>320</v>
      </c>
      <c r="BX37" s="15">
        <f>'Master-National Baseline Data'!BX76</f>
        <v>188</v>
      </c>
      <c r="BY37" s="15">
        <f>'Master-National Baseline Data'!BY76</f>
        <v>17.8</v>
      </c>
      <c r="BZ37" s="15" t="str">
        <f>'Master-National Baseline Data'!BZ76</f>
        <v>Subhumid</v>
      </c>
      <c r="CA37" s="15">
        <f>'Master-National Baseline Data'!CA76</f>
        <v>0.77</v>
      </c>
      <c r="CB37" s="15">
        <f>'Master-National Baseline Data'!CB76</f>
        <v>4.0627093315099998</v>
      </c>
      <c r="CC37" s="15">
        <f>'Master-National Baseline Data'!CC76</f>
        <v>1513</v>
      </c>
      <c r="CD37" s="15">
        <f>'Master-National Baseline Data'!CD76</f>
        <v>1513</v>
      </c>
      <c r="CE37" s="15">
        <f>'Master-National Baseline Data'!CE76</f>
        <v>2074</v>
      </c>
      <c r="CF37" s="15" t="str">
        <f>'Master-National Baseline Data'!CF76</f>
        <v>NPP Precipitation limited</v>
      </c>
      <c r="CG37" s="15">
        <f>'Master-National Baseline Data'!CG76</f>
        <v>1</v>
      </c>
      <c r="CH37" s="15">
        <f>'Master-National Baseline Data'!CH76</f>
        <v>0</v>
      </c>
      <c r="CI37" s="15" t="str">
        <f>'Master-National Baseline Data'!CI76</f>
        <v>Subtropical subhumid dry forest</v>
      </c>
      <c r="CJ37" s="15" t="str">
        <f>'Master-National Baseline Data'!CJ76</f>
        <v>Warm temperate dry winter warm summer</v>
      </c>
      <c r="CK37" s="15" t="str">
        <f>'Master-National Baseline Data'!CK76</f>
        <v>Steppe</v>
      </c>
      <c r="CL37" s="15" t="str">
        <f>'Master-National Baseline Data'!CL76</f>
        <v>19 Jun - 4 Oct</v>
      </c>
      <c r="CM37" s="15" t="str">
        <f>'Master-National Baseline Data'!CM76</f>
        <v>Almost no roots</v>
      </c>
      <c r="CN37" s="15" t="str">
        <f>'Master-National Baseline Data'!CN76</f>
        <v>Light brown</v>
      </c>
      <c r="CO37" s="19">
        <f>'Master-National Baseline Data'!CO76</f>
        <v>1.65112480635818</v>
      </c>
      <c r="CP37" s="16">
        <f>'Master-National Baseline Data'!CP76</f>
        <v>60.52819414999999</v>
      </c>
      <c r="CQ37" s="16">
        <f>'Master-National Baseline Data'!CQ76</f>
        <v>26.623840110000003</v>
      </c>
      <c r="CR37" s="16">
        <f>'Master-National Baseline Data'!CR76</f>
        <v>12.847965739999999</v>
      </c>
      <c r="CS37" s="17" t="str">
        <f>'Master-National Baseline Data'!CS76</f>
        <v>sandy loam</v>
      </c>
      <c r="CT37" s="17" t="str">
        <f>'Master-National Baseline Data'!CT76</f>
        <v>Well drained</v>
      </c>
      <c r="CU37" s="17">
        <f>'Master-National Baseline Data'!CU76</f>
        <v>0.19084483413569198</v>
      </c>
      <c r="CV37" s="17">
        <f>'Master-National Baseline Data'!CV76</f>
        <v>0.30367143746110764</v>
      </c>
      <c r="CW37" s="17">
        <f>'Master-National Baseline Data'!CW76</f>
        <v>0.11282660332541568</v>
      </c>
      <c r="CX37" s="17">
        <f>'Master-National Baseline Data'!CX76</f>
        <v>3.3989266547406314</v>
      </c>
      <c r="CY37" s="17">
        <f>'Master-National Baseline Data'!CY76</f>
        <v>6.5490000000000004</v>
      </c>
      <c r="CZ37" s="15">
        <f>'Master-National Baseline Data'!CZ76</f>
        <v>0</v>
      </c>
      <c r="DA37" s="15">
        <f>'Master-National Baseline Data'!DA76</f>
        <v>6.5</v>
      </c>
      <c r="DB37" s="15">
        <f>'Master-National Baseline Data'!DB76</f>
        <v>-4.9000000000000377E-2</v>
      </c>
      <c r="DC37" s="15" t="str">
        <f>'Master-National Baseline Data'!DC76</f>
        <v>No LR</v>
      </c>
      <c r="DD37" s="17">
        <f>'Master-National Baseline Data'!DD76</f>
        <v>2.0537037037036998</v>
      </c>
      <c r="DE37" s="17">
        <f>'Master-National Baseline Data'!DE76</f>
        <v>1.4592592592592</v>
      </c>
      <c r="DF37" s="17">
        <f>'Master-National Baseline Data'!DF76</f>
        <v>0.34060000000000001</v>
      </c>
      <c r="DG37" s="17">
        <f>'Master-National Baseline Data'!DG76</f>
        <v>0.34060000000000001</v>
      </c>
      <c r="DH37" s="17">
        <f>'Master-National Baseline Data'!DH76</f>
        <v>0</v>
      </c>
      <c r="DI37" s="17">
        <f>'Master-National Baseline Data'!DI76</f>
        <v>3.4060000000000001</v>
      </c>
      <c r="DJ37" s="17">
        <f>'Master-National Baseline Data'!DJ76</f>
        <v>0</v>
      </c>
      <c r="DK37" s="17">
        <f>'Master-National Baseline Data'!DK76</f>
        <v>0</v>
      </c>
      <c r="DL37" s="17">
        <f>'Master-National Baseline Data'!DL76</f>
        <v>30.930520997507788</v>
      </c>
      <c r="DM37" s="17">
        <f>'Master-National Baseline Data'!DM76</f>
        <v>30.930520997507788</v>
      </c>
      <c r="DN37" s="17">
        <f>'Master-National Baseline Data'!DN76</f>
        <v>0</v>
      </c>
      <c r="DO37" s="17">
        <f>'Master-National Baseline Data'!DO76</f>
        <v>0</v>
      </c>
      <c r="DP37" s="17">
        <f>'Master-National Baseline Data'!DP76</f>
        <v>113.41191032419522</v>
      </c>
      <c r="DQ37" s="17">
        <f>'Master-National Baseline Data'!DQ76</f>
        <v>113.41191032419522</v>
      </c>
      <c r="DR37" s="17">
        <f>'Master-National Baseline Data'!DR76</f>
        <v>0</v>
      </c>
      <c r="DS37" s="17">
        <f>'Master-National Baseline Data'!DS76</f>
        <v>0</v>
      </c>
      <c r="DT37" s="17">
        <f>'Master-National Baseline Data'!DT76</f>
        <v>1.7500000000000002E-2</v>
      </c>
      <c r="DU37" s="17">
        <f>'Master-National Baseline Data'!DU76</f>
        <v>0.17500000000000002</v>
      </c>
      <c r="DV37" s="17">
        <f>'Master-National Baseline Data'!DV76</f>
        <v>19.462857142857143</v>
      </c>
      <c r="DW37" s="17">
        <f>'Master-National Baseline Data'!DW76</f>
        <v>80.616919030108591</v>
      </c>
      <c r="DX37" s="17">
        <f>'Master-National Baseline Data'!DX76</f>
        <v>0.85697629188980273</v>
      </c>
      <c r="DY37" s="17">
        <f>'Master-National Baseline Data'!DY76</f>
        <v>618.92569485103672</v>
      </c>
      <c r="DZ37" s="17">
        <f>'Master-National Baseline Data'!DZ76</f>
        <v>4.3519806393989118</v>
      </c>
      <c r="EA37" s="17">
        <f>'Master-National Baseline Data'!EA76</f>
        <v>2.7344354042705827</v>
      </c>
      <c r="EB37" s="17">
        <f>'Master-National Baseline Data'!EB76</f>
        <v>115.45676922999016</v>
      </c>
      <c r="EC37" s="17">
        <f>'Master-National Baseline Data'!EC76</f>
        <v>128.74089019894572</v>
      </c>
      <c r="ED37" s="17">
        <f>'Master-National Baseline Data'!ED76</f>
        <v>165.6525866547878</v>
      </c>
      <c r="EE37" s="17">
        <f>'Master-National Baseline Data'!EE76</f>
        <v>49.92065674508688</v>
      </c>
      <c r="EF37" s="17">
        <f>'Master-National Baseline Data'!EF76</f>
        <v>135.73363934371375</v>
      </c>
      <c r="EG37" s="17">
        <f>'Master-National Baseline Data'!EG76</f>
        <v>3.6361340230617971</v>
      </c>
      <c r="EH37" s="17">
        <f>'Master-National Baseline Data'!EH76</f>
        <v>5.26186051180155</v>
      </c>
      <c r="EI37" s="17">
        <f>'Master-National Baseline Data'!EI76</f>
        <v>7.7405502418558756</v>
      </c>
      <c r="EJ37" s="17">
        <f>'Master-National Baseline Data'!EJ76</f>
        <v>0.53864629812438314</v>
      </c>
      <c r="EK37" s="17">
        <f>'Master-National Baseline Data'!EK76</f>
        <v>3.0946284742551837</v>
      </c>
      <c r="EL37" s="17">
        <f>'Master-National Baseline Data'!EL76</f>
        <v>0.33010484666396339</v>
      </c>
      <c r="EM37" s="17">
        <f>'Master-National Baseline Data'!EM76</f>
        <v>1.3804382221232316</v>
      </c>
      <c r="EN37" s="17">
        <f>'Master-National Baseline Data'!EN76</f>
        <v>0.59014625801614673</v>
      </c>
      <c r="EO37" s="17">
        <f>'Master-National Baseline Data'!EO76</f>
        <v>6.2014869913596113</v>
      </c>
      <c r="EP37" s="17">
        <f>'Master-National Baseline Data'!EP76</f>
        <v>87.000388916008333</v>
      </c>
      <c r="EQ37" s="15"/>
      <c r="ER37" s="18">
        <f>'Master-National Baseline Data'!ER76</f>
        <v>1.6145959999999999</v>
      </c>
      <c r="ES37" s="18">
        <f>'Master-National Baseline Data'!ES76</f>
        <v>56.634951000000001</v>
      </c>
      <c r="ET37" s="18">
        <f>'Master-National Baseline Data'!ET76</f>
        <v>29.046141666666699</v>
      </c>
      <c r="EU37" s="18">
        <f>'Master-National Baseline Data'!EU76</f>
        <v>14.240451666666701</v>
      </c>
      <c r="EV37" s="18">
        <f>'Master-National Baseline Data'!EV76</f>
        <v>0.17972466666666601</v>
      </c>
      <c r="EW37" s="18">
        <f>'Master-National Baseline Data'!EW76</f>
        <v>0.296140666666667</v>
      </c>
      <c r="EX37" s="18">
        <f>'Master-National Baseline Data'!EX76</f>
        <v>0.117852333333333</v>
      </c>
      <c r="EY37" s="18">
        <f>'Master-National Baseline Data'!EY76</f>
        <v>3.3627443333333402</v>
      </c>
      <c r="EZ37" s="18">
        <f>'Master-National Baseline Data'!EZ76</f>
        <v>6.72799833333334</v>
      </c>
      <c r="FA37" s="18">
        <f>'Master-National Baseline Data'!FA76</f>
        <v>2.3474686666666602</v>
      </c>
      <c r="FB37" s="18">
        <f>'Master-National Baseline Data'!FB76</f>
        <v>1.5761766666666699</v>
      </c>
      <c r="FC37" s="18">
        <f>'Master-National Baseline Data'!FC76</f>
        <v>0.49466733333333401</v>
      </c>
      <c r="FD37" s="18">
        <f>'Master-National Baseline Data'!FD76</f>
        <v>4.9466733333333401</v>
      </c>
      <c r="FE37" s="18">
        <f>'Master-National Baseline Data'!FE76</f>
        <v>3.0315999999999801E-2</v>
      </c>
      <c r="FF37" s="18">
        <f>'Master-National Baseline Data'!FF76</f>
        <v>0.30315999999999799</v>
      </c>
      <c r="FG37" s="18">
        <f>'Master-National Baseline Data'!FG76</f>
        <v>16.317038307604474</v>
      </c>
      <c r="FH37" s="18">
        <f>'Master-National Baseline Data'!FH76</f>
        <v>87.630544999999998</v>
      </c>
      <c r="FI37" s="18">
        <f>'Master-National Baseline Data'!FI76</f>
        <v>1.79650133333333</v>
      </c>
      <c r="FJ37" s="18">
        <f>'Master-National Baseline Data'!FJ76</f>
        <v>679.31789799999899</v>
      </c>
      <c r="FK37" s="18">
        <f>'Master-National Baseline Data'!FK76</f>
        <v>5.3819876666666602</v>
      </c>
      <c r="FL37" s="18">
        <f>'Master-National Baseline Data'!FL76</f>
        <v>3.0682386666666699</v>
      </c>
      <c r="FM37" s="18">
        <f>'Master-National Baseline Data'!FM76</f>
        <v>124.261490666667</v>
      </c>
      <c r="FN37" s="18">
        <f>'Master-National Baseline Data'!FN76</f>
        <v>139.949356666667</v>
      </c>
      <c r="FO37" s="18">
        <f>'Master-National Baseline Data'!FO76</f>
        <v>195.135196333333</v>
      </c>
      <c r="FP37" s="18">
        <f>'Master-National Baseline Data'!FP76</f>
        <v>57.837240666666602</v>
      </c>
      <c r="FQ37" s="18">
        <f>'Master-National Baseline Data'!FQ76</f>
        <v>204.714776</v>
      </c>
      <c r="FR37" s="18">
        <f>'Master-National Baseline Data'!FR76</f>
        <v>4.2352030000000003</v>
      </c>
      <c r="FS37" s="18">
        <f>'Master-National Baseline Data'!FS76</f>
        <v>6.5010000000000101</v>
      </c>
      <c r="FT37" s="18">
        <f>'Master-National Baseline Data'!FT76</f>
        <v>8.2581336666666498</v>
      </c>
      <c r="FU37" s="18">
        <f>'Master-National Baseline Data'!FU76</f>
        <v>0.71198966666666796</v>
      </c>
      <c r="FV37" s="18">
        <f>'Master-National Baseline Data'!FV76</f>
        <v>3.35248666666666</v>
      </c>
      <c r="FW37" s="18">
        <f>'Master-National Baseline Data'!FW76</f>
        <v>0.35872199999999999</v>
      </c>
      <c r="FX37" s="18">
        <f>'Master-National Baseline Data'!FX76</f>
        <v>1.6668033333333301</v>
      </c>
      <c r="FY37" s="18">
        <f>'Master-National Baseline Data'!FY76</f>
        <v>0.87034933333333098</v>
      </c>
      <c r="FZ37" s="18">
        <f>'Master-National Baseline Data'!FZ76</f>
        <v>7.2047986666666599</v>
      </c>
      <c r="GA37" s="47">
        <f>'Master-National Baseline Data'!GA76</f>
        <v>87.395966000000101</v>
      </c>
      <c r="GB37" s="54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</row>
    <row r="38" spans="1:199" x14ac:dyDescent="0.2">
      <c r="A38" s="73"/>
      <c r="B38" s="67">
        <f>'Master-National Baseline Data'!B77</f>
        <v>661</v>
      </c>
      <c r="C38" s="13" t="str">
        <f>'Master-National Baseline Data'!C77</f>
        <v>657S</v>
      </c>
      <c r="D38" s="13"/>
      <c r="E38" s="13" t="str">
        <f>'Master-National Baseline Data'!E77</f>
        <v>019</v>
      </c>
      <c r="F38" s="13" t="str">
        <f>'Master-National Baseline Data'!F77</f>
        <v xml:space="preserve">Cereal system Woina Dega: Dry zone </v>
      </c>
      <c r="G38" s="13" t="str">
        <f>'Master-National Baseline Data'!G77</f>
        <v>Amhara</v>
      </c>
      <c r="H38" s="13" t="str">
        <f>'Master-National Baseline Data'!H77</f>
        <v>North Wollo</v>
      </c>
      <c r="I38" s="13" t="str">
        <f>'Master-National Baseline Data'!I77</f>
        <v xml:space="preserve">Habru </v>
      </c>
      <c r="J38" s="13" t="str">
        <f>'Master-National Baseline Data'!J77</f>
        <v>Geradu (04)</v>
      </c>
      <c r="K38" s="13" t="str">
        <f>'Master-National Baseline Data'!K77</f>
        <v>Sefed Amba</v>
      </c>
      <c r="L38" s="13" t="str">
        <f>'Master-National Baseline Data'!L77</f>
        <v>Sefed Amba</v>
      </c>
      <c r="M38" s="13" t="str">
        <f>'Master-National Baseline Data'!M77</f>
        <v>Am-Ha-Ge-SA</v>
      </c>
      <c r="N38" s="13" t="str">
        <f>'Master-National Baseline Data'!N77</f>
        <v>Business as usual</v>
      </c>
      <c r="O38" s="13" t="str">
        <f>'Master-National Baseline Data'!O77</f>
        <v>Overgrazing, wind and water erosion, low soil fertility and degraded woodland, construction and fire wood removal</v>
      </c>
      <c r="P38" s="13" t="str">
        <f>'Master-National Baseline Data'!P77</f>
        <v>Degraded woodland</v>
      </c>
      <c r="Q38" s="13" t="str">
        <f>'Master-National Baseline Data'!Q77</f>
        <v>No intervention</v>
      </c>
      <c r="R38" s="13" t="str">
        <f>'Master-National Baseline Data'!R77</f>
        <v xml:space="preserve">No Integrated soil and water conservation and permanent enclosure </v>
      </c>
      <c r="S38" s="13" t="str">
        <f>'Master-National Baseline Data'!S77</f>
        <v>Woodland</v>
      </c>
      <c r="T38" s="13" t="str">
        <f>'Master-National Baseline Data'!T77</f>
        <v>NI</v>
      </c>
      <c r="U38" s="13" t="str">
        <f>'Master-National Baseline Data'!U77</f>
        <v>NI</v>
      </c>
      <c r="V38" s="13" t="str">
        <f>'Master-National Baseline Data'!V77</f>
        <v>NI</v>
      </c>
      <c r="W38" s="14">
        <f>'Master-National Baseline Data'!W77</f>
        <v>2013</v>
      </c>
      <c r="X38" s="14">
        <f>'Master-National Baseline Data'!X77</f>
        <v>0</v>
      </c>
      <c r="Y38" s="15" t="str">
        <f>'Master-National Baseline Data'!Y77</f>
        <v>NI_0</v>
      </c>
      <c r="Z38" s="15" t="str">
        <f>'Master-National Baseline Data'!Z77</f>
        <v>No physical measure</v>
      </c>
      <c r="AA38" s="15" t="str">
        <f>'Master-National Baseline Data'!AA77</f>
        <v>No biological measure</v>
      </c>
      <c r="AB38" s="15" t="str">
        <f>'Master-National Baseline Data'!AB77</f>
        <v>Acacia-Eucalyptus-Gravillia</v>
      </c>
      <c r="AC38" s="15" t="str">
        <f>'Master-National Baseline Data'!AC77</f>
        <v>Andropogon-Cynodon-Pennisetum-Themeda</v>
      </c>
      <c r="AD38" s="15" t="str">
        <f>'Master-National Baseline Data'!AD77</f>
        <v>Sorghum, teff, maize, fruits and vegetables</v>
      </c>
      <c r="AE38" s="15" t="str">
        <f>'Master-National Baseline Data'!AE77</f>
        <v>None</v>
      </c>
      <c r="AF38" s="15" t="str">
        <f>'Master-National Baseline Data'!AF77</f>
        <v>Very sparse</v>
      </c>
      <c r="AG38" s="15" t="str">
        <f>'Master-National Baseline Data'!AG77</f>
        <v>Shoats and cattle</v>
      </c>
      <c r="AH38" s="15" t="str">
        <f>'Master-National Baseline Data'!AH77</f>
        <v>Surface sample</v>
      </c>
      <c r="AI38" s="15" t="str">
        <f>'Master-National Baseline Data'!AI77</f>
        <v>AM-SA-3r-C3-1-0-15cm</v>
      </c>
      <c r="AJ38" s="15">
        <f>'Master-National Baseline Data'!AJ77</f>
        <v>0</v>
      </c>
      <c r="AK38" s="15" t="str">
        <f>'Master-National Baseline Data'!AK77</f>
        <v>0-15</v>
      </c>
      <c r="AL38" s="15">
        <f>'Master-National Baseline Data'!AL77</f>
        <v>15</v>
      </c>
      <c r="AM38" s="15" t="str">
        <f>'Master-National Baseline Data'!AM77</f>
        <v>NOWC</v>
      </c>
      <c r="AN38" s="15" t="str">
        <f>'Master-National Baseline Data'!AN77</f>
        <v>MIR</v>
      </c>
      <c r="AO38" s="15">
        <f>'Master-National Baseline Data'!AO77</f>
        <v>0</v>
      </c>
      <c r="AP38" s="15">
        <f>'Master-National Baseline Data'!AP77</f>
        <v>569020.82999999996</v>
      </c>
      <c r="AQ38" s="15">
        <f>'Master-National Baseline Data'!AQ77</f>
        <v>1299861.8999999999</v>
      </c>
      <c r="AR38" s="15">
        <f>'Master-National Baseline Data'!AR77</f>
        <v>11.757911</v>
      </c>
      <c r="AS38" s="15">
        <f>'Master-National Baseline Data'!AS77</f>
        <v>39.633467000000003</v>
      </c>
      <c r="AT38" s="15" t="str">
        <f>'Master-National Baseline Data'!AT77</f>
        <v>11°45'28.48"</v>
      </c>
      <c r="AU38" s="15" t="str">
        <f>'Master-National Baseline Data'!AU77</f>
        <v>39°38'0.48"</v>
      </c>
      <c r="AV38" s="15">
        <f>'Master-National Baseline Data'!AV77</f>
        <v>1525479.0591931001</v>
      </c>
      <c r="AW38" s="15">
        <f>'Master-National Baseline Data'!AW77</f>
        <v>1378006.9392289801</v>
      </c>
      <c r="AX38" s="15">
        <f>'Master-National Baseline Data'!AX77</f>
        <v>1840</v>
      </c>
      <c r="AY38" s="15">
        <f>'Master-National Baseline Data'!AY77</f>
        <v>1836</v>
      </c>
      <c r="AZ38" s="15">
        <f>'Master-National Baseline Data'!AZ77</f>
        <v>0.28061090999999999</v>
      </c>
      <c r="BA38" s="15">
        <f>'Master-National Baseline Data'!BA77</f>
        <v>0.50276242000000004</v>
      </c>
      <c r="BB38" s="15">
        <f>'Master-National Baseline Data'!BB77</f>
        <v>0.67358697999999995</v>
      </c>
      <c r="BC38" s="15">
        <f>'Master-National Baseline Data'!BC77</f>
        <v>0.79136446000000005</v>
      </c>
      <c r="BD38" s="15">
        <f>'Master-National Baseline Data'!BD77</f>
        <v>0.5555542</v>
      </c>
      <c r="BE38" s="15">
        <f>'Master-National Baseline Data'!BE77</f>
        <v>0.18527954999999999</v>
      </c>
      <c r="BF38" s="15">
        <f>'Master-National Baseline Data'!BF77</f>
        <v>6.7532140000000004E-2</v>
      </c>
      <c r="BG38" s="15">
        <f>'Master-National Baseline Data'!BG77</f>
        <v>64.580299999999994</v>
      </c>
      <c r="BH38" s="15">
        <f>'Master-National Baseline Data'!BH77</f>
        <v>1848</v>
      </c>
      <c r="BI38" s="15">
        <f>'Master-National Baseline Data'!BI77</f>
        <v>-5.4115100000000002E-4</v>
      </c>
      <c r="BJ38" s="15">
        <f>'Master-National Baseline Data'!BJ77</f>
        <v>6.5083999999999997E-4</v>
      </c>
      <c r="BK38" s="15">
        <f>'Master-National Baseline Data'!BK77</f>
        <v>11.3826</v>
      </c>
      <c r="BL38" s="15">
        <f>'Master-National Baseline Data'!BL77</f>
        <v>132.44200000000001</v>
      </c>
      <c r="BM38" s="15">
        <f>'Master-National Baseline Data'!BM77</f>
        <v>-1.5572800000000001E-3</v>
      </c>
      <c r="BN38" s="15">
        <f>'Master-National Baseline Data'!BN77</f>
        <v>17.82</v>
      </c>
      <c r="BO38" s="15">
        <f>'Master-National Baseline Data'!BO77</f>
        <v>80.06</v>
      </c>
      <c r="BP38" s="15">
        <f>'Master-National Baseline Data'!BP77</f>
        <v>960.72</v>
      </c>
      <c r="BQ38" s="15">
        <f>'Master-National Baseline Data'!BQ77</f>
        <v>114.69</v>
      </c>
      <c r="BR38" s="15">
        <f>'Master-National Baseline Data'!BR77</f>
        <v>1376.28</v>
      </c>
      <c r="BS38" s="15">
        <f>'Master-National Baseline Data'!BS77</f>
        <v>1.4325505870597051</v>
      </c>
      <c r="BT38" s="15">
        <f>'Master-National Baseline Data'!BT77</f>
        <v>11.81</v>
      </c>
      <c r="BU38" s="15">
        <f>'Master-National Baseline Data'!BU77</f>
        <v>5.96</v>
      </c>
      <c r="BV38" s="15">
        <f>'Master-National Baseline Data'!BV77</f>
        <v>12.06</v>
      </c>
      <c r="BW38" s="15">
        <f>'Master-National Baseline Data'!BW77</f>
        <v>320</v>
      </c>
      <c r="BX38" s="15">
        <f>'Master-National Baseline Data'!BX77</f>
        <v>188</v>
      </c>
      <c r="BY38" s="15">
        <f>'Master-National Baseline Data'!BY77</f>
        <v>17.8</v>
      </c>
      <c r="BZ38" s="15" t="str">
        <f>'Master-National Baseline Data'!BZ77</f>
        <v>Subhumid</v>
      </c>
      <c r="CA38" s="15">
        <f>'Master-National Baseline Data'!CA77</f>
        <v>0.77</v>
      </c>
      <c r="CB38" s="15">
        <f>'Master-National Baseline Data'!CB77</f>
        <v>4.0687489509599999</v>
      </c>
      <c r="CC38" s="15">
        <f>'Master-National Baseline Data'!CC77</f>
        <v>1513</v>
      </c>
      <c r="CD38" s="15">
        <f>'Master-National Baseline Data'!CD77</f>
        <v>1513</v>
      </c>
      <c r="CE38" s="15">
        <f>'Master-National Baseline Data'!CE77</f>
        <v>2074</v>
      </c>
      <c r="CF38" s="15" t="str">
        <f>'Master-National Baseline Data'!CF77</f>
        <v>NPP Precipitation limited</v>
      </c>
      <c r="CG38" s="15">
        <f>'Master-National Baseline Data'!CG77</f>
        <v>1</v>
      </c>
      <c r="CH38" s="15">
        <f>'Master-National Baseline Data'!CH77</f>
        <v>0</v>
      </c>
      <c r="CI38" s="15" t="str">
        <f>'Master-National Baseline Data'!CI77</f>
        <v>Subtropical subhumid dry forest</v>
      </c>
      <c r="CJ38" s="15" t="str">
        <f>'Master-National Baseline Data'!CJ77</f>
        <v>Warm temperate dry winter warm summer</v>
      </c>
      <c r="CK38" s="15" t="str">
        <f>'Master-National Baseline Data'!CK77</f>
        <v>Steppe</v>
      </c>
      <c r="CL38" s="15" t="str">
        <f>'Master-National Baseline Data'!CL77</f>
        <v>19 Jun - 4 Oct</v>
      </c>
      <c r="CM38" s="15" t="str">
        <f>'Master-National Baseline Data'!CM77</f>
        <v>Almost no roots</v>
      </c>
      <c r="CN38" s="15" t="str">
        <f>'Master-National Baseline Data'!CN77</f>
        <v>Light brown</v>
      </c>
      <c r="CO38" s="16">
        <f>'Master-National Baseline Data'!CO77</f>
        <v>1.5196433333333299</v>
      </c>
      <c r="CP38" s="16">
        <f>'Master-National Baseline Data'!CP77</f>
        <v>41.865791879370668</v>
      </c>
      <c r="CQ38" s="16">
        <f>'Master-National Baseline Data'!CQ77</f>
        <v>35.448794224329419</v>
      </c>
      <c r="CR38" s="16">
        <f>'Master-National Baseline Data'!CR77</f>
        <v>22.685413896299909</v>
      </c>
      <c r="CS38" s="17" t="str">
        <f>'Master-National Baseline Data'!CS77</f>
        <v>sandy loam</v>
      </c>
      <c r="CT38" s="17" t="str">
        <f>'Master-National Baseline Data'!CT77</f>
        <v>Well drained</v>
      </c>
      <c r="CU38" s="16">
        <f>'Master-National Baseline Data'!CU77</f>
        <v>0.16773633333333299</v>
      </c>
      <c r="CV38" s="16">
        <f>'Master-National Baseline Data'!CV77</f>
        <v>0.32193566666666701</v>
      </c>
      <c r="CW38" s="16">
        <f>'Master-National Baseline Data'!CW77</f>
        <v>0.15916533333333299</v>
      </c>
      <c r="CX38" s="16">
        <f>'Master-National Baseline Data'!CX77</f>
        <v>3.373777</v>
      </c>
      <c r="CY38" s="16">
        <f>'Master-National Baseline Data'!CY77</f>
        <v>6.9025999999999899</v>
      </c>
      <c r="CZ38" s="15">
        <f>'Master-National Baseline Data'!CZ77</f>
        <v>0</v>
      </c>
      <c r="DA38" s="15">
        <f>'Master-National Baseline Data'!DA77</f>
        <v>6.5</v>
      </c>
      <c r="DB38" s="15">
        <f>'Master-National Baseline Data'!DB77</f>
        <v>-0.40259999999998985</v>
      </c>
      <c r="DC38" s="15" t="str">
        <f>'Master-National Baseline Data'!DC77</f>
        <v>No LR</v>
      </c>
      <c r="DD38" s="16">
        <f>'Master-National Baseline Data'!DD77</f>
        <v>3.1269416666666698</v>
      </c>
      <c r="DE38" s="16">
        <f>'Master-National Baseline Data'!DE77</f>
        <v>1.8664780000000001</v>
      </c>
      <c r="DF38" s="16">
        <f>'Master-National Baseline Data'!DF77</f>
        <v>0.80750933333333297</v>
      </c>
      <c r="DG38" s="16">
        <f>'Master-National Baseline Data'!DG77</f>
        <v>0</v>
      </c>
      <c r="DH38" s="16">
        <f>'Master-National Baseline Data'!DH77</f>
        <v>0.80750933333333297</v>
      </c>
      <c r="DI38" s="16">
        <f>'Master-National Baseline Data'!DI77</f>
        <v>8.0750933333333297</v>
      </c>
      <c r="DJ38" s="16">
        <f>'Master-National Baseline Data'!DJ77</f>
        <v>0</v>
      </c>
      <c r="DK38" s="16">
        <f>'Master-National Baseline Data'!DK77</f>
        <v>8.0750933333333297</v>
      </c>
      <c r="DL38" s="16">
        <f>'Master-National Baseline Data'!DL77</f>
        <v>18.406892625066618</v>
      </c>
      <c r="DM38" s="16">
        <f>'Master-National Baseline Data'!DM77</f>
        <v>0</v>
      </c>
      <c r="DN38" s="16">
        <f>'Master-National Baseline Data'!DN77</f>
        <v>0</v>
      </c>
      <c r="DO38" s="16">
        <f>'Master-National Baseline Data'!DO77</f>
        <v>18.406892625066618</v>
      </c>
      <c r="DP38" s="16">
        <f>'Master-National Baseline Data'!DP77</f>
        <v>67.491939625244257</v>
      </c>
      <c r="DQ38" s="16">
        <f>'Master-National Baseline Data'!DQ77</f>
        <v>0</v>
      </c>
      <c r="DR38" s="16">
        <f>'Master-National Baseline Data'!DR77</f>
        <v>0</v>
      </c>
      <c r="DS38" s="16">
        <f>'Master-National Baseline Data'!DS77</f>
        <v>67.491939625244257</v>
      </c>
      <c r="DT38" s="16">
        <f>'Master-National Baseline Data'!DT77</f>
        <v>5.8538666666666697E-2</v>
      </c>
      <c r="DU38" s="16">
        <f>'Master-National Baseline Data'!DU77</f>
        <v>0.58538666666666694</v>
      </c>
      <c r="DV38" s="16">
        <f>'Master-National Baseline Data'!DV77</f>
        <v>13.794460641399404</v>
      </c>
      <c r="DW38" s="16">
        <f>'Master-National Baseline Data'!DW77</f>
        <v>93.679339333333303</v>
      </c>
      <c r="DX38" s="16">
        <f>'Master-National Baseline Data'!DX77</f>
        <v>4.6248509999999996</v>
      </c>
      <c r="DY38" s="16">
        <f>'Master-National Baseline Data'!DY77</f>
        <v>825.07558433333304</v>
      </c>
      <c r="DZ38" s="16">
        <f>'Master-National Baseline Data'!DZ77</f>
        <v>7.0630889999999997</v>
      </c>
      <c r="EA38" s="16">
        <f>'Master-National Baseline Data'!EA77</f>
        <v>3.2260246666666701</v>
      </c>
      <c r="EB38" s="16">
        <f>'Master-National Baseline Data'!EB77</f>
        <v>144.910945</v>
      </c>
      <c r="EC38" s="16">
        <f>'Master-National Baseline Data'!EC77</f>
        <v>203.51403999999999</v>
      </c>
      <c r="ED38" s="16">
        <f>'Master-National Baseline Data'!ED77</f>
        <v>313.415011666667</v>
      </c>
      <c r="EE38" s="16">
        <f>'Master-National Baseline Data'!EE77</f>
        <v>88.630286666666606</v>
      </c>
      <c r="EF38" s="16">
        <f>'Master-National Baseline Data'!EF77</f>
        <v>283.55226266666699</v>
      </c>
      <c r="EG38" s="16">
        <f>'Master-National Baseline Data'!EG77</f>
        <v>5.0352336666666702</v>
      </c>
      <c r="EH38" s="16">
        <f>'Master-National Baseline Data'!EH77</f>
        <v>7.9206810000000001</v>
      </c>
      <c r="EI38" s="16">
        <f>'Master-National Baseline Data'!EI77</f>
        <v>10.0026246666667</v>
      </c>
      <c r="EJ38" s="16">
        <f>'Master-National Baseline Data'!EJ77</f>
        <v>1.087982</v>
      </c>
      <c r="EK38" s="16">
        <f>'Master-National Baseline Data'!EK77</f>
        <v>4.1517090000000003</v>
      </c>
      <c r="EL38" s="16">
        <f>'Master-National Baseline Data'!EL77</f>
        <v>0.52078366666666598</v>
      </c>
      <c r="EM38" s="16">
        <f>'Master-National Baseline Data'!EM77</f>
        <v>2.54578033333333</v>
      </c>
      <c r="EN38" s="16">
        <f>'Master-National Baseline Data'!EN77</f>
        <v>1.2617560000000001</v>
      </c>
      <c r="EO38" s="16">
        <f>'Master-National Baseline Data'!EO77</f>
        <v>9.6704876666666593</v>
      </c>
      <c r="EP38" s="16">
        <f>'Master-National Baseline Data'!EP77</f>
        <v>89.573149666666595</v>
      </c>
      <c r="EQ38" s="15"/>
      <c r="ER38" s="18">
        <f>'Master-National Baseline Data'!ER77</f>
        <v>1.5196433333333299</v>
      </c>
      <c r="ES38" s="18">
        <f>'Master-National Baseline Data'!ES77</f>
        <v>41.16048</v>
      </c>
      <c r="ET38" s="18">
        <f>'Master-National Baseline Data'!ET77</f>
        <v>34.851589333333301</v>
      </c>
      <c r="EU38" s="18">
        <f>'Master-National Baseline Data'!EU77</f>
        <v>22.303233333333299</v>
      </c>
      <c r="EV38" s="18">
        <f>'Master-National Baseline Data'!EV77</f>
        <v>0.16773633333333299</v>
      </c>
      <c r="EW38" s="18">
        <f>'Master-National Baseline Data'!EW77</f>
        <v>0.32193566666666701</v>
      </c>
      <c r="EX38" s="18">
        <f>'Master-National Baseline Data'!EX77</f>
        <v>0.15916533333333299</v>
      </c>
      <c r="EY38" s="18">
        <f>'Master-National Baseline Data'!EY77</f>
        <v>3.373777</v>
      </c>
      <c r="EZ38" s="18">
        <f>'Master-National Baseline Data'!EZ77</f>
        <v>6.9025999999999899</v>
      </c>
      <c r="FA38" s="18">
        <f>'Master-National Baseline Data'!FA77</f>
        <v>3.1269416666666698</v>
      </c>
      <c r="FB38" s="18">
        <f>'Master-National Baseline Data'!FB77</f>
        <v>1.8664780000000001</v>
      </c>
      <c r="FC38" s="18">
        <f>'Master-National Baseline Data'!FC77</f>
        <v>0.80750933333333297</v>
      </c>
      <c r="FD38" s="18">
        <f>'Master-National Baseline Data'!FD77</f>
        <v>8.0750933333333297</v>
      </c>
      <c r="FE38" s="18">
        <f>'Master-National Baseline Data'!FE77</f>
        <v>5.8538666666666697E-2</v>
      </c>
      <c r="FF38" s="18">
        <f>'Master-National Baseline Data'!FF77</f>
        <v>0.58538666666666694</v>
      </c>
      <c r="FG38" s="18">
        <f>'Master-National Baseline Data'!FG77</f>
        <v>13.794460641399404</v>
      </c>
      <c r="FH38" s="18">
        <f>'Master-National Baseline Data'!FH77</f>
        <v>93.679339333333303</v>
      </c>
      <c r="FI38" s="18">
        <f>'Master-National Baseline Data'!FI77</f>
        <v>4.6248509999999996</v>
      </c>
      <c r="FJ38" s="18">
        <f>'Master-National Baseline Data'!FJ77</f>
        <v>825.07558433333304</v>
      </c>
      <c r="FK38" s="18">
        <f>'Master-National Baseline Data'!FK77</f>
        <v>7.0630889999999997</v>
      </c>
      <c r="FL38" s="18">
        <f>'Master-National Baseline Data'!FL77</f>
        <v>3.2260246666666701</v>
      </c>
      <c r="FM38" s="18">
        <f>'Master-National Baseline Data'!FM77</f>
        <v>144.910945</v>
      </c>
      <c r="FN38" s="18">
        <f>'Master-National Baseline Data'!FN77</f>
        <v>203.51403999999999</v>
      </c>
      <c r="FO38" s="18">
        <f>'Master-National Baseline Data'!FO77</f>
        <v>313.415011666667</v>
      </c>
      <c r="FP38" s="18">
        <f>'Master-National Baseline Data'!FP77</f>
        <v>88.630286666666606</v>
      </c>
      <c r="FQ38" s="18">
        <f>'Master-National Baseline Data'!FQ77</f>
        <v>283.55226266666699</v>
      </c>
      <c r="FR38" s="18">
        <f>'Master-National Baseline Data'!FR77</f>
        <v>5.0352336666666702</v>
      </c>
      <c r="FS38" s="18">
        <f>'Master-National Baseline Data'!FS77</f>
        <v>7.9206810000000001</v>
      </c>
      <c r="FT38" s="18">
        <f>'Master-National Baseline Data'!FT77</f>
        <v>10.0026246666667</v>
      </c>
      <c r="FU38" s="18">
        <f>'Master-National Baseline Data'!FU77</f>
        <v>1.087982</v>
      </c>
      <c r="FV38" s="18">
        <f>'Master-National Baseline Data'!FV77</f>
        <v>4.1517090000000003</v>
      </c>
      <c r="FW38" s="18">
        <f>'Master-National Baseline Data'!FW77</f>
        <v>0.52078366666666598</v>
      </c>
      <c r="FX38" s="18">
        <f>'Master-National Baseline Data'!FX77</f>
        <v>2.54578033333333</v>
      </c>
      <c r="FY38" s="18">
        <f>'Master-National Baseline Data'!FY77</f>
        <v>1.2617560000000001</v>
      </c>
      <c r="FZ38" s="18">
        <f>'Master-National Baseline Data'!FZ77</f>
        <v>9.6704876666666593</v>
      </c>
      <c r="GA38" s="47">
        <f>'Master-National Baseline Data'!GA77</f>
        <v>89.573149666666595</v>
      </c>
      <c r="GB38" s="54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</row>
    <row r="39" spans="1:199" x14ac:dyDescent="0.2">
      <c r="A39" s="73"/>
      <c r="B39" s="67">
        <f>'Master-National Baseline Data'!B78</f>
        <v>662</v>
      </c>
      <c r="C39" s="13" t="str">
        <f>'Master-National Baseline Data'!C78</f>
        <v>658S</v>
      </c>
      <c r="D39" s="13"/>
      <c r="E39" s="13" t="str">
        <f>'Master-National Baseline Data'!E78</f>
        <v>019</v>
      </c>
      <c r="F39" s="13" t="str">
        <f>'Master-National Baseline Data'!F78</f>
        <v xml:space="preserve">Cereal system Woina Dega: Dry zone </v>
      </c>
      <c r="G39" s="13" t="str">
        <f>'Master-National Baseline Data'!G78</f>
        <v>Amhara</v>
      </c>
      <c r="H39" s="13" t="str">
        <f>'Master-National Baseline Data'!H78</f>
        <v>North Wollo</v>
      </c>
      <c r="I39" s="13" t="str">
        <f>'Master-National Baseline Data'!I78</f>
        <v xml:space="preserve">Habru </v>
      </c>
      <c r="J39" s="13" t="str">
        <f>'Master-National Baseline Data'!J78</f>
        <v>Geradu (04)</v>
      </c>
      <c r="K39" s="13" t="str">
        <f>'Master-National Baseline Data'!K78</f>
        <v>Sefed Amba</v>
      </c>
      <c r="L39" s="13" t="str">
        <f>'Master-National Baseline Data'!L78</f>
        <v>Sefed Amba</v>
      </c>
      <c r="M39" s="13" t="str">
        <f>'Master-National Baseline Data'!M78</f>
        <v>Am-Ha-Ge-SA</v>
      </c>
      <c r="N39" s="13" t="str">
        <f>'Master-National Baseline Data'!N78</f>
        <v>Business as usual</v>
      </c>
      <c r="O39" s="13" t="str">
        <f>'Master-National Baseline Data'!O78</f>
        <v>Overgrazing, wind and water erosion, low soil fertility and degraded woodland, construction and fire wood removal</v>
      </c>
      <c r="P39" s="13" t="str">
        <f>'Master-National Baseline Data'!P78</f>
        <v>Degraded woodland</v>
      </c>
      <c r="Q39" s="13" t="str">
        <f>'Master-National Baseline Data'!Q78</f>
        <v>No intervention</v>
      </c>
      <c r="R39" s="13" t="str">
        <f>'Master-National Baseline Data'!R78</f>
        <v xml:space="preserve">No Integrated soil and water conservation and permanent enclosure </v>
      </c>
      <c r="S39" s="13" t="str">
        <f>'Master-National Baseline Data'!S78</f>
        <v>Woodland</v>
      </c>
      <c r="T39" s="13" t="str">
        <f>'Master-National Baseline Data'!T78</f>
        <v>NI</v>
      </c>
      <c r="U39" s="13" t="str">
        <f>'Master-National Baseline Data'!U78</f>
        <v>NI</v>
      </c>
      <c r="V39" s="13" t="str">
        <f>'Master-National Baseline Data'!V78</f>
        <v>NI</v>
      </c>
      <c r="W39" s="14">
        <f>'Master-National Baseline Data'!W78</f>
        <v>2013</v>
      </c>
      <c r="X39" s="14">
        <f>'Master-National Baseline Data'!X78</f>
        <v>0</v>
      </c>
      <c r="Y39" s="15" t="str">
        <f>'Master-National Baseline Data'!Y78</f>
        <v>NI_0</v>
      </c>
      <c r="Z39" s="15" t="str">
        <f>'Master-National Baseline Data'!Z78</f>
        <v>No physical measure</v>
      </c>
      <c r="AA39" s="15" t="str">
        <f>'Master-National Baseline Data'!AA78</f>
        <v>No biological measure</v>
      </c>
      <c r="AB39" s="15" t="str">
        <f>'Master-National Baseline Data'!AB78</f>
        <v>Acacia-Eucalyptus-Gravillia</v>
      </c>
      <c r="AC39" s="15" t="str">
        <f>'Master-National Baseline Data'!AC78</f>
        <v>Andropogon-Cynodon-Pennisetum-Themeda</v>
      </c>
      <c r="AD39" s="15" t="str">
        <f>'Master-National Baseline Data'!AD78</f>
        <v>Sorghum, teff, maize, fruits and vegetables</v>
      </c>
      <c r="AE39" s="15" t="str">
        <f>'Master-National Baseline Data'!AE78</f>
        <v>None</v>
      </c>
      <c r="AF39" s="15" t="str">
        <f>'Master-National Baseline Data'!AF78</f>
        <v>Very sparse</v>
      </c>
      <c r="AG39" s="15" t="str">
        <f>'Master-National Baseline Data'!AG78</f>
        <v>Shoats and cattle</v>
      </c>
      <c r="AH39" s="15" t="str">
        <f>'Master-National Baseline Data'!AH78</f>
        <v>Surface sample</v>
      </c>
      <c r="AI39" s="15" t="str">
        <f>'Master-National Baseline Data'!AI78</f>
        <v>AM-SA-3r-C3-2-0-15cm</v>
      </c>
      <c r="AJ39" s="15">
        <f>'Master-National Baseline Data'!AJ78</f>
        <v>0</v>
      </c>
      <c r="AK39" s="15" t="str">
        <f>'Master-National Baseline Data'!AK78</f>
        <v>0-15</v>
      </c>
      <c r="AL39" s="15">
        <f>'Master-National Baseline Data'!AL78</f>
        <v>15</v>
      </c>
      <c r="AM39" s="15" t="str">
        <f>'Master-National Baseline Data'!AM78</f>
        <v>NOWC</v>
      </c>
      <c r="AN39" s="15" t="str">
        <f>'Master-National Baseline Data'!AN78</f>
        <v>MIR</v>
      </c>
      <c r="AO39" s="15">
        <f>'Master-National Baseline Data'!AO78</f>
        <v>0</v>
      </c>
      <c r="AP39" s="15">
        <f>'Master-National Baseline Data'!AP78</f>
        <v>569047.46</v>
      </c>
      <c r="AQ39" s="15">
        <f>'Master-National Baseline Data'!AQ78</f>
        <v>1299864.42</v>
      </c>
      <c r="AR39" s="15">
        <f>'Master-National Baseline Data'!AR78</f>
        <v>11.757933</v>
      </c>
      <c r="AS39" s="15">
        <f>'Master-National Baseline Data'!AS78</f>
        <v>39.633710999999998</v>
      </c>
      <c r="AT39" s="15" t="str">
        <f>'Master-National Baseline Data'!AT78</f>
        <v>11°45'28.56"</v>
      </c>
      <c r="AU39" s="15" t="str">
        <f>'Master-National Baseline Data'!AU78</f>
        <v>39°38'1.36"</v>
      </c>
      <c r="AV39" s="15">
        <f>'Master-National Baseline Data'!AV78</f>
        <v>1525479.0591931001</v>
      </c>
      <c r="AW39" s="15">
        <f>'Master-National Baseline Data'!AW78</f>
        <v>1378006.9392289801</v>
      </c>
      <c r="AX39" s="15">
        <f>'Master-National Baseline Data'!AX78</f>
        <v>1834</v>
      </c>
      <c r="AY39" s="15">
        <f>'Master-National Baseline Data'!AY78</f>
        <v>1839</v>
      </c>
      <c r="AZ39" s="15">
        <f>'Master-National Baseline Data'!AZ78</f>
        <v>0.28061090999999999</v>
      </c>
      <c r="BA39" s="15">
        <f>'Master-National Baseline Data'!BA78</f>
        <v>0.50276242000000004</v>
      </c>
      <c r="BB39" s="15">
        <f>'Master-National Baseline Data'!BB78</f>
        <v>0.67358697999999995</v>
      </c>
      <c r="BC39" s="15">
        <f>'Master-National Baseline Data'!BC78</f>
        <v>0.79136446000000005</v>
      </c>
      <c r="BD39" s="15">
        <f>'Master-National Baseline Data'!BD78</f>
        <v>0.5555542</v>
      </c>
      <c r="BE39" s="15">
        <f>'Master-National Baseline Data'!BE78</f>
        <v>0.18527954999999999</v>
      </c>
      <c r="BF39" s="15">
        <f>'Master-National Baseline Data'!BF78</f>
        <v>6.7532140000000004E-2</v>
      </c>
      <c r="BG39" s="15">
        <f>'Master-National Baseline Data'!BG78</f>
        <v>64.580299999999994</v>
      </c>
      <c r="BH39" s="15">
        <f>'Master-National Baseline Data'!BH78</f>
        <v>1848</v>
      </c>
      <c r="BI39" s="15">
        <f>'Master-National Baseline Data'!BI78</f>
        <v>-5.4115100000000002E-4</v>
      </c>
      <c r="BJ39" s="15">
        <f>'Master-National Baseline Data'!BJ78</f>
        <v>6.5083999999999997E-4</v>
      </c>
      <c r="BK39" s="15">
        <f>'Master-National Baseline Data'!BK78</f>
        <v>11.3826</v>
      </c>
      <c r="BL39" s="15">
        <f>'Master-National Baseline Data'!BL78</f>
        <v>132.44200000000001</v>
      </c>
      <c r="BM39" s="15">
        <f>'Master-National Baseline Data'!BM78</f>
        <v>-1.5572800000000001E-3</v>
      </c>
      <c r="BN39" s="15">
        <f>'Master-National Baseline Data'!BN78</f>
        <v>17.82</v>
      </c>
      <c r="BO39" s="15">
        <f>'Master-National Baseline Data'!BO78</f>
        <v>80.06</v>
      </c>
      <c r="BP39" s="15">
        <f>'Master-National Baseline Data'!BP78</f>
        <v>960.72</v>
      </c>
      <c r="BQ39" s="15">
        <f>'Master-National Baseline Data'!BQ78</f>
        <v>114.69</v>
      </c>
      <c r="BR39" s="15">
        <f>'Master-National Baseline Data'!BR78</f>
        <v>1376.28</v>
      </c>
      <c r="BS39" s="15">
        <f>'Master-National Baseline Data'!BS78</f>
        <v>1.4325505870597051</v>
      </c>
      <c r="BT39" s="15">
        <f>'Master-National Baseline Data'!BT78</f>
        <v>11.81</v>
      </c>
      <c r="BU39" s="15">
        <f>'Master-National Baseline Data'!BU78</f>
        <v>5.96</v>
      </c>
      <c r="BV39" s="15">
        <f>'Master-National Baseline Data'!BV78</f>
        <v>12.06</v>
      </c>
      <c r="BW39" s="15">
        <f>'Master-National Baseline Data'!BW78</f>
        <v>320</v>
      </c>
      <c r="BX39" s="15">
        <f>'Master-National Baseline Data'!BX78</f>
        <v>188</v>
      </c>
      <c r="BY39" s="15">
        <f>'Master-National Baseline Data'!BY78</f>
        <v>17.8</v>
      </c>
      <c r="BZ39" s="15" t="str">
        <f>'Master-National Baseline Data'!BZ78</f>
        <v>Subhumid</v>
      </c>
      <c r="CA39" s="15">
        <f>'Master-National Baseline Data'!CA78</f>
        <v>0.77</v>
      </c>
      <c r="CB39" s="15">
        <f>'Master-National Baseline Data'!CB78</f>
        <v>4.06487226486</v>
      </c>
      <c r="CC39" s="15">
        <f>'Master-National Baseline Data'!CC78</f>
        <v>1513</v>
      </c>
      <c r="CD39" s="15">
        <f>'Master-National Baseline Data'!CD78</f>
        <v>1513</v>
      </c>
      <c r="CE39" s="15">
        <f>'Master-National Baseline Data'!CE78</f>
        <v>2074</v>
      </c>
      <c r="CF39" s="15" t="str">
        <f>'Master-National Baseline Data'!CF78</f>
        <v>NPP Precipitation limited</v>
      </c>
      <c r="CG39" s="15">
        <f>'Master-National Baseline Data'!CG78</f>
        <v>1</v>
      </c>
      <c r="CH39" s="15">
        <f>'Master-National Baseline Data'!CH78</f>
        <v>0</v>
      </c>
      <c r="CI39" s="15" t="str">
        <f>'Master-National Baseline Data'!CI78</f>
        <v>Subtropical subhumid dry forest</v>
      </c>
      <c r="CJ39" s="15" t="str">
        <f>'Master-National Baseline Data'!CJ78</f>
        <v>Warm temperate dry winter warm summer</v>
      </c>
      <c r="CK39" s="15" t="str">
        <f>'Master-National Baseline Data'!CK78</f>
        <v>Steppe</v>
      </c>
      <c r="CL39" s="15" t="str">
        <f>'Master-National Baseline Data'!CL78</f>
        <v>19 Jun - 4 Oct</v>
      </c>
      <c r="CM39" s="15" t="str">
        <f>'Master-National Baseline Data'!CM78</f>
        <v>Almost no roots</v>
      </c>
      <c r="CN39" s="15" t="str">
        <f>'Master-National Baseline Data'!CN78</f>
        <v>Light brown</v>
      </c>
      <c r="CO39" s="16">
        <f>'Master-National Baseline Data'!CO78</f>
        <v>1.5549470000000001</v>
      </c>
      <c r="CP39" s="16">
        <f>'Master-National Baseline Data'!CP78</f>
        <v>36.607092538663686</v>
      </c>
      <c r="CQ39" s="16">
        <f>'Master-National Baseline Data'!CQ78</f>
        <v>41.630705898477494</v>
      </c>
      <c r="CR39" s="16">
        <f>'Master-National Baseline Data'!CR78</f>
        <v>21.762201562858813</v>
      </c>
      <c r="CS39" s="17" t="str">
        <f>'Master-National Baseline Data'!CS78</f>
        <v>sandy loam</v>
      </c>
      <c r="CT39" s="17" t="str">
        <f>'Master-National Baseline Data'!CT78</f>
        <v>Well drained</v>
      </c>
      <c r="CU39" s="16">
        <f>'Master-National Baseline Data'!CU78</f>
        <v>0.171404</v>
      </c>
      <c r="CV39" s="16">
        <f>'Master-National Baseline Data'!CV78</f>
        <v>0.33756066666666701</v>
      </c>
      <c r="CW39" s="16">
        <f>'Master-National Baseline Data'!CW78</f>
        <v>0.165981666666666</v>
      </c>
      <c r="CX39" s="16">
        <f>'Master-National Baseline Data'!CX78</f>
        <v>3.20294366666666</v>
      </c>
      <c r="CY39" s="16">
        <f>'Master-National Baseline Data'!CY78</f>
        <v>6.9135819999999999</v>
      </c>
      <c r="CZ39" s="15">
        <f>'Master-National Baseline Data'!CZ78</f>
        <v>0</v>
      </c>
      <c r="DA39" s="15">
        <f>'Master-National Baseline Data'!DA78</f>
        <v>6.5</v>
      </c>
      <c r="DB39" s="15">
        <f>'Master-National Baseline Data'!DB78</f>
        <v>-0.41358199999999989</v>
      </c>
      <c r="DC39" s="15" t="str">
        <f>'Master-National Baseline Data'!DC78</f>
        <v>No LR</v>
      </c>
      <c r="DD39" s="16">
        <f>'Master-National Baseline Data'!DD78</f>
        <v>3.1228026666666602</v>
      </c>
      <c r="DE39" s="16">
        <f>'Master-National Baseline Data'!DE78</f>
        <v>1.9369513333333299</v>
      </c>
      <c r="DF39" s="16">
        <f>'Master-National Baseline Data'!DF78</f>
        <v>0.96631366666666596</v>
      </c>
      <c r="DG39" s="16">
        <f>'Master-National Baseline Data'!DG78</f>
        <v>0</v>
      </c>
      <c r="DH39" s="16">
        <f>'Master-National Baseline Data'!DH78</f>
        <v>0.96631366666666596</v>
      </c>
      <c r="DI39" s="16">
        <f>'Master-National Baseline Data'!DI78</f>
        <v>9.6631366666666594</v>
      </c>
      <c r="DJ39" s="16">
        <f>'Master-National Baseline Data'!DJ78</f>
        <v>0</v>
      </c>
      <c r="DK39" s="16">
        <f>'Master-National Baseline Data'!DK78</f>
        <v>9.6631366666666594</v>
      </c>
      <c r="DL39" s="16">
        <f>'Master-National Baseline Data'!DL78</f>
        <v>22.538498055634982</v>
      </c>
      <c r="DM39" s="16">
        <f>'Master-National Baseline Data'!DM78</f>
        <v>0</v>
      </c>
      <c r="DN39" s="16">
        <f>'Master-National Baseline Data'!DN78</f>
        <v>0</v>
      </c>
      <c r="DO39" s="16">
        <f>'Master-National Baseline Data'!DO78</f>
        <v>22.538498055634982</v>
      </c>
      <c r="DP39" s="16">
        <f>'Master-National Baseline Data'!DP78</f>
        <v>82.641159537328264</v>
      </c>
      <c r="DQ39" s="16">
        <f>'Master-National Baseline Data'!DQ78</f>
        <v>0</v>
      </c>
      <c r="DR39" s="16">
        <f>'Master-National Baseline Data'!DR78</f>
        <v>0</v>
      </c>
      <c r="DS39" s="16">
        <f>'Master-National Baseline Data'!DS78</f>
        <v>82.641159537328264</v>
      </c>
      <c r="DT39" s="16">
        <f>'Master-National Baseline Data'!DT78</f>
        <v>7.2949333333333297E-2</v>
      </c>
      <c r="DU39" s="16">
        <f>'Master-National Baseline Data'!DU78</f>
        <v>0.72949333333333299</v>
      </c>
      <c r="DV39" s="16">
        <f>'Master-National Baseline Data'!DV78</f>
        <v>13.246367341716622</v>
      </c>
      <c r="DW39" s="16">
        <f>'Master-National Baseline Data'!DW78</f>
        <v>102.92632133333299</v>
      </c>
      <c r="DX39" s="16">
        <f>'Master-National Baseline Data'!DX78</f>
        <v>4.1923166666666702</v>
      </c>
      <c r="DY39" s="16">
        <f>'Master-National Baseline Data'!DY78</f>
        <v>810.60539333333304</v>
      </c>
      <c r="DZ39" s="16">
        <f>'Master-National Baseline Data'!DZ78</f>
        <v>6.9544636666666699</v>
      </c>
      <c r="EA39" s="16">
        <f>'Master-National Baseline Data'!EA78</f>
        <v>4.3816236666666599</v>
      </c>
      <c r="EB39" s="16">
        <f>'Master-National Baseline Data'!EB78</f>
        <v>166.108923333333</v>
      </c>
      <c r="EC39" s="16">
        <f>'Master-National Baseline Data'!EC78</f>
        <v>222.73185699999999</v>
      </c>
      <c r="ED39" s="16">
        <f>'Master-National Baseline Data'!ED78</f>
        <v>299.29756600000002</v>
      </c>
      <c r="EE39" s="16">
        <f>'Master-National Baseline Data'!EE78</f>
        <v>106.498408</v>
      </c>
      <c r="EF39" s="16">
        <f>'Master-National Baseline Data'!EF78</f>
        <v>310.82692400000002</v>
      </c>
      <c r="EG39" s="16">
        <f>'Master-National Baseline Data'!EG78</f>
        <v>6.1597780000000002</v>
      </c>
      <c r="EH39" s="16">
        <f>'Master-National Baseline Data'!EH78</f>
        <v>9.1474216666666699</v>
      </c>
      <c r="EI39" s="16">
        <f>'Master-National Baseline Data'!EI78</f>
        <v>11.2387556666667</v>
      </c>
      <c r="EJ39" s="16">
        <f>'Master-National Baseline Data'!EJ78</f>
        <v>1.36118433333333</v>
      </c>
      <c r="EK39" s="16">
        <f>'Master-National Baseline Data'!EK78</f>
        <v>4.1409886666666704</v>
      </c>
      <c r="EL39" s="16">
        <f>'Master-National Baseline Data'!EL78</f>
        <v>0.549211</v>
      </c>
      <c r="EM39" s="16">
        <f>'Master-National Baseline Data'!EM78</f>
        <v>2.6027800000000001</v>
      </c>
      <c r="EN39" s="16">
        <f>'Master-National Baseline Data'!EN78</f>
        <v>1.3221940000000001</v>
      </c>
      <c r="EO39" s="16">
        <f>'Master-National Baseline Data'!EO78</f>
        <v>10.034223000000001</v>
      </c>
      <c r="EP39" s="16">
        <f>'Master-National Baseline Data'!EP78</f>
        <v>89.888611999999995</v>
      </c>
      <c r="EQ39" s="15"/>
      <c r="ER39" s="18">
        <f>'Master-National Baseline Data'!ER78</f>
        <v>1.5549470000000001</v>
      </c>
      <c r="ES39" s="18">
        <f>'Master-National Baseline Data'!ES78</f>
        <v>35.556950000000001</v>
      </c>
      <c r="ET39" s="18">
        <f>'Master-National Baseline Data'!ET78</f>
        <v>40.436451666666699</v>
      </c>
      <c r="EU39" s="18">
        <f>'Master-National Baseline Data'!EU78</f>
        <v>21.137912333333301</v>
      </c>
      <c r="EV39" s="18">
        <f>'Master-National Baseline Data'!EV78</f>
        <v>0.171404</v>
      </c>
      <c r="EW39" s="18">
        <f>'Master-National Baseline Data'!EW78</f>
        <v>0.33756066666666701</v>
      </c>
      <c r="EX39" s="18">
        <f>'Master-National Baseline Data'!EX78</f>
        <v>0.165981666666666</v>
      </c>
      <c r="EY39" s="18">
        <f>'Master-National Baseline Data'!EY78</f>
        <v>3.20294366666666</v>
      </c>
      <c r="EZ39" s="18">
        <f>'Master-National Baseline Data'!EZ78</f>
        <v>6.9135819999999999</v>
      </c>
      <c r="FA39" s="18">
        <f>'Master-National Baseline Data'!FA78</f>
        <v>3.1228026666666602</v>
      </c>
      <c r="FB39" s="18">
        <f>'Master-National Baseline Data'!FB78</f>
        <v>1.9369513333333299</v>
      </c>
      <c r="FC39" s="18">
        <f>'Master-National Baseline Data'!FC78</f>
        <v>0.96631366666666596</v>
      </c>
      <c r="FD39" s="18">
        <f>'Master-National Baseline Data'!FD78</f>
        <v>9.6631366666666594</v>
      </c>
      <c r="FE39" s="18">
        <f>'Master-National Baseline Data'!FE78</f>
        <v>7.2949333333333297E-2</v>
      </c>
      <c r="FF39" s="18">
        <f>'Master-National Baseline Data'!FF78</f>
        <v>0.72949333333333299</v>
      </c>
      <c r="FG39" s="18">
        <f>'Master-National Baseline Data'!FG78</f>
        <v>13.246367341716622</v>
      </c>
      <c r="FH39" s="18">
        <f>'Master-National Baseline Data'!FH78</f>
        <v>102.92632133333299</v>
      </c>
      <c r="FI39" s="18">
        <f>'Master-National Baseline Data'!FI78</f>
        <v>4.1923166666666702</v>
      </c>
      <c r="FJ39" s="18">
        <f>'Master-National Baseline Data'!FJ78</f>
        <v>810.60539333333304</v>
      </c>
      <c r="FK39" s="18">
        <f>'Master-National Baseline Data'!FK78</f>
        <v>6.9544636666666699</v>
      </c>
      <c r="FL39" s="18">
        <f>'Master-National Baseline Data'!FL78</f>
        <v>4.3816236666666599</v>
      </c>
      <c r="FM39" s="18">
        <f>'Master-National Baseline Data'!FM78</f>
        <v>166.108923333333</v>
      </c>
      <c r="FN39" s="18">
        <f>'Master-National Baseline Data'!FN78</f>
        <v>222.73185699999999</v>
      </c>
      <c r="FO39" s="18">
        <f>'Master-National Baseline Data'!FO78</f>
        <v>299.29756600000002</v>
      </c>
      <c r="FP39" s="18">
        <f>'Master-National Baseline Data'!FP78</f>
        <v>106.498408</v>
      </c>
      <c r="FQ39" s="18">
        <f>'Master-National Baseline Data'!FQ78</f>
        <v>310.82692400000002</v>
      </c>
      <c r="FR39" s="18">
        <f>'Master-National Baseline Data'!FR78</f>
        <v>6.1597780000000002</v>
      </c>
      <c r="FS39" s="18">
        <f>'Master-National Baseline Data'!FS78</f>
        <v>9.1474216666666699</v>
      </c>
      <c r="FT39" s="18">
        <f>'Master-National Baseline Data'!FT78</f>
        <v>11.2387556666667</v>
      </c>
      <c r="FU39" s="18">
        <f>'Master-National Baseline Data'!FU78</f>
        <v>1.36118433333333</v>
      </c>
      <c r="FV39" s="18">
        <f>'Master-National Baseline Data'!FV78</f>
        <v>4.1409886666666704</v>
      </c>
      <c r="FW39" s="18">
        <f>'Master-National Baseline Data'!FW78</f>
        <v>0.549211</v>
      </c>
      <c r="FX39" s="18">
        <f>'Master-National Baseline Data'!FX78</f>
        <v>2.6027800000000001</v>
      </c>
      <c r="FY39" s="18">
        <f>'Master-National Baseline Data'!FY78</f>
        <v>1.3221940000000001</v>
      </c>
      <c r="FZ39" s="18">
        <f>'Master-National Baseline Data'!FZ78</f>
        <v>10.034223000000001</v>
      </c>
      <c r="GA39" s="47">
        <f>'Master-National Baseline Data'!GA78</f>
        <v>89.888611999999995</v>
      </c>
      <c r="GB39" s="54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</row>
    <row r="40" spans="1:199" x14ac:dyDescent="0.2">
      <c r="A40" s="54"/>
      <c r="B40" s="67">
        <f>'Master-National Baseline Data'!B79</f>
        <v>663</v>
      </c>
      <c r="C40" s="13" t="str">
        <f>'Master-National Baseline Data'!C79</f>
        <v>659P</v>
      </c>
      <c r="D40" s="13" t="str">
        <f>'Master-National Baseline Data'!D79</f>
        <v>659P-BD63</v>
      </c>
      <c r="E40" s="13" t="str">
        <f>'Master-National Baseline Data'!E79</f>
        <v>019</v>
      </c>
      <c r="F40" s="13" t="str">
        <f>'Master-National Baseline Data'!F79</f>
        <v xml:space="preserve">Cereal system Woina Dega: Dry zone </v>
      </c>
      <c r="G40" s="13" t="str">
        <f>'Master-National Baseline Data'!G79</f>
        <v>Amhara</v>
      </c>
      <c r="H40" s="13" t="str">
        <f>'Master-National Baseline Data'!H79</f>
        <v>North Wollo</v>
      </c>
      <c r="I40" s="13" t="str">
        <f>'Master-National Baseline Data'!I79</f>
        <v xml:space="preserve">Habru </v>
      </c>
      <c r="J40" s="13" t="str">
        <f>'Master-National Baseline Data'!J79</f>
        <v>Geradu (04)</v>
      </c>
      <c r="K40" s="13" t="str">
        <f>'Master-National Baseline Data'!K79</f>
        <v>Sefed Amba</v>
      </c>
      <c r="L40" s="13" t="str">
        <f>'Master-National Baseline Data'!L79</f>
        <v>Sefed Amba</v>
      </c>
      <c r="M40" s="13" t="str">
        <f>'Master-National Baseline Data'!M79</f>
        <v>Am-Ha-Ge-SA</v>
      </c>
      <c r="N40" s="13" t="str">
        <f>'Master-National Baseline Data'!N79</f>
        <v>Business as usual</v>
      </c>
      <c r="O40" s="13" t="str">
        <f>'Master-National Baseline Data'!O79</f>
        <v>Overgrazing, wind and water erosion, low soil fertility and degraded woodland, construction and fire wood removal</v>
      </c>
      <c r="P40" s="13" t="str">
        <f>'Master-National Baseline Data'!P79</f>
        <v>Degraded woodland</v>
      </c>
      <c r="Q40" s="13" t="str">
        <f>'Master-National Baseline Data'!Q79</f>
        <v>No intervention</v>
      </c>
      <c r="R40" s="13" t="str">
        <f>'Master-National Baseline Data'!R79</f>
        <v xml:space="preserve">No Integrated soil and water conservation and permanent enclosure </v>
      </c>
      <c r="S40" s="13" t="str">
        <f>'Master-National Baseline Data'!S79</f>
        <v>Woodland</v>
      </c>
      <c r="T40" s="13" t="str">
        <f>'Master-National Baseline Data'!T79</f>
        <v>NI</v>
      </c>
      <c r="U40" s="13" t="str">
        <f>'Master-National Baseline Data'!U79</f>
        <v>NI</v>
      </c>
      <c r="V40" s="13" t="str">
        <f>'Master-National Baseline Data'!V79</f>
        <v>NI</v>
      </c>
      <c r="W40" s="14">
        <f>'Master-National Baseline Data'!W79</f>
        <v>2013</v>
      </c>
      <c r="X40" s="14">
        <f>'Master-National Baseline Data'!X79</f>
        <v>0</v>
      </c>
      <c r="Y40" s="15" t="str">
        <f>'Master-National Baseline Data'!Y79</f>
        <v>NI_0</v>
      </c>
      <c r="Z40" s="15" t="str">
        <f>'Master-National Baseline Data'!Z79</f>
        <v>No physical measure</v>
      </c>
      <c r="AA40" s="15" t="str">
        <f>'Master-National Baseline Data'!AA79</f>
        <v>No biological measure</v>
      </c>
      <c r="AB40" s="15" t="str">
        <f>'Master-National Baseline Data'!AB79</f>
        <v>Acacia-Eucalyptus-Gravillia</v>
      </c>
      <c r="AC40" s="15" t="str">
        <f>'Master-National Baseline Data'!AC79</f>
        <v>Andropogon-Cynodon-Pennisetum-Themeda</v>
      </c>
      <c r="AD40" s="15" t="str">
        <f>'Master-National Baseline Data'!AD79</f>
        <v>Sorghum, teff, maize, fruits and vegetables</v>
      </c>
      <c r="AE40" s="15" t="str">
        <f>'Master-National Baseline Data'!AE79</f>
        <v>None</v>
      </c>
      <c r="AF40" s="15" t="str">
        <f>'Master-National Baseline Data'!AF79</f>
        <v>Very sparse</v>
      </c>
      <c r="AG40" s="15" t="str">
        <f>'Master-National Baseline Data'!AG79</f>
        <v>Shoats and cattle</v>
      </c>
      <c r="AH40" s="15" t="str">
        <f>'Master-National Baseline Data'!AH79</f>
        <v>Soil profile sample</v>
      </c>
      <c r="AI40" s="15" t="str">
        <f>'Master-National Baseline Data'!AI79</f>
        <v>AM-SA-3r-C4-0-15cm</v>
      </c>
      <c r="AJ40" s="15" t="str">
        <f>'Master-National Baseline Data'!AJ79</f>
        <v>AM-SA-3r-C4-BD-0-15cm</v>
      </c>
      <c r="AK40" s="15" t="str">
        <f>'Master-National Baseline Data'!AK79</f>
        <v>0-15</v>
      </c>
      <c r="AL40" s="15">
        <f>'Master-National Baseline Data'!AL79</f>
        <v>15</v>
      </c>
      <c r="AM40" s="15" t="str">
        <f>'Master-National Baseline Data'!AM79</f>
        <v>WC</v>
      </c>
      <c r="AN40" s="15" t="str">
        <f>'Master-National Baseline Data'!AN79</f>
        <v>MIR</v>
      </c>
      <c r="AO40" s="15">
        <f>'Master-National Baseline Data'!AO79</f>
        <v>0</v>
      </c>
      <c r="AP40" s="15">
        <f>'Master-National Baseline Data'!AP79</f>
        <v>569010.82999999996</v>
      </c>
      <c r="AQ40" s="15">
        <f>'Master-National Baseline Data'!AQ79</f>
        <v>1299866.49</v>
      </c>
      <c r="AR40" s="15">
        <f>'Master-National Baseline Data'!AR79</f>
        <v>11.757953000000001</v>
      </c>
      <c r="AS40" s="15">
        <f>'Master-National Baseline Data'!AS79</f>
        <v>39.633375000000001</v>
      </c>
      <c r="AT40" s="15" t="str">
        <f>'Master-National Baseline Data'!AT79</f>
        <v>11°45'28.63"</v>
      </c>
      <c r="AU40" s="15" t="str">
        <f>'Master-National Baseline Data'!AU79</f>
        <v>39°38'0.15"</v>
      </c>
      <c r="AV40" s="15">
        <f>'Master-National Baseline Data'!AV79</f>
        <v>1525479.0591931001</v>
      </c>
      <c r="AW40" s="15">
        <f>'Master-National Baseline Data'!AW79</f>
        <v>1378006.9392289801</v>
      </c>
      <c r="AX40" s="15">
        <f>'Master-National Baseline Data'!AX79</f>
        <v>1841</v>
      </c>
      <c r="AY40" s="15">
        <f>'Master-National Baseline Data'!AY79</f>
        <v>1835</v>
      </c>
      <c r="AZ40" s="15">
        <f>'Master-National Baseline Data'!AZ79</f>
        <v>0.28061090999999999</v>
      </c>
      <c r="BA40" s="15">
        <f>'Master-National Baseline Data'!BA79</f>
        <v>0.50276242000000004</v>
      </c>
      <c r="BB40" s="15">
        <f>'Master-National Baseline Data'!BB79</f>
        <v>0.67358697999999995</v>
      </c>
      <c r="BC40" s="15">
        <f>'Master-National Baseline Data'!BC79</f>
        <v>0.79136446000000005</v>
      </c>
      <c r="BD40" s="15">
        <f>'Master-National Baseline Data'!BD79</f>
        <v>0.5555542</v>
      </c>
      <c r="BE40" s="15">
        <f>'Master-National Baseline Data'!BE79</f>
        <v>0.18527954999999999</v>
      </c>
      <c r="BF40" s="15">
        <f>'Master-National Baseline Data'!BF79</f>
        <v>6.7532140000000004E-2</v>
      </c>
      <c r="BG40" s="15">
        <f>'Master-National Baseline Data'!BG79</f>
        <v>64.580299999999994</v>
      </c>
      <c r="BH40" s="15">
        <f>'Master-National Baseline Data'!BH79</f>
        <v>1848</v>
      </c>
      <c r="BI40" s="15">
        <f>'Master-National Baseline Data'!BI79</f>
        <v>-5.4115100000000002E-4</v>
      </c>
      <c r="BJ40" s="15">
        <f>'Master-National Baseline Data'!BJ79</f>
        <v>6.5083999999999997E-4</v>
      </c>
      <c r="BK40" s="15">
        <f>'Master-National Baseline Data'!BK79</f>
        <v>11.3826</v>
      </c>
      <c r="BL40" s="15">
        <f>'Master-National Baseline Data'!BL79</f>
        <v>132.44200000000001</v>
      </c>
      <c r="BM40" s="15">
        <f>'Master-National Baseline Data'!BM79</f>
        <v>-1.5572800000000001E-3</v>
      </c>
      <c r="BN40" s="15">
        <f>'Master-National Baseline Data'!BN79</f>
        <v>17.82</v>
      </c>
      <c r="BO40" s="15">
        <f>'Master-National Baseline Data'!BO79</f>
        <v>80.06</v>
      </c>
      <c r="BP40" s="15">
        <f>'Master-National Baseline Data'!BP79</f>
        <v>960.72</v>
      </c>
      <c r="BQ40" s="15">
        <f>'Master-National Baseline Data'!BQ79</f>
        <v>114.69</v>
      </c>
      <c r="BR40" s="15">
        <f>'Master-National Baseline Data'!BR79</f>
        <v>1376.28</v>
      </c>
      <c r="BS40" s="15">
        <f>'Master-National Baseline Data'!BS79</f>
        <v>1.4325505870597051</v>
      </c>
      <c r="BT40" s="15">
        <f>'Master-National Baseline Data'!BT79</f>
        <v>11.81</v>
      </c>
      <c r="BU40" s="15">
        <f>'Master-National Baseline Data'!BU79</f>
        <v>5.96</v>
      </c>
      <c r="BV40" s="15">
        <f>'Master-National Baseline Data'!BV79</f>
        <v>12.06</v>
      </c>
      <c r="BW40" s="15">
        <f>'Master-National Baseline Data'!BW79</f>
        <v>320</v>
      </c>
      <c r="BX40" s="15">
        <f>'Master-National Baseline Data'!BX79</f>
        <v>188</v>
      </c>
      <c r="BY40" s="15">
        <f>'Master-National Baseline Data'!BY79</f>
        <v>17.8</v>
      </c>
      <c r="BZ40" s="15" t="str">
        <f>'Master-National Baseline Data'!BZ79</f>
        <v>Subhumid</v>
      </c>
      <c r="CA40" s="15">
        <f>'Master-National Baseline Data'!CA79</f>
        <v>0.77</v>
      </c>
      <c r="CB40" s="15">
        <f>'Master-National Baseline Data'!CB79</f>
        <v>4.0690817832899997</v>
      </c>
      <c r="CC40" s="15">
        <f>'Master-National Baseline Data'!CC79</f>
        <v>1513</v>
      </c>
      <c r="CD40" s="15">
        <f>'Master-National Baseline Data'!CD79</f>
        <v>1513</v>
      </c>
      <c r="CE40" s="15">
        <f>'Master-National Baseline Data'!CE79</f>
        <v>2074</v>
      </c>
      <c r="CF40" s="15" t="str">
        <f>'Master-National Baseline Data'!CF79</f>
        <v>NPP Precipitation limited</v>
      </c>
      <c r="CG40" s="15">
        <f>'Master-National Baseline Data'!CG79</f>
        <v>1</v>
      </c>
      <c r="CH40" s="15">
        <f>'Master-National Baseline Data'!CH79</f>
        <v>0</v>
      </c>
      <c r="CI40" s="15" t="str">
        <f>'Master-National Baseline Data'!CI79</f>
        <v>Subtropical subhumid dry forest</v>
      </c>
      <c r="CJ40" s="15" t="str">
        <f>'Master-National Baseline Data'!CJ79</f>
        <v>Warm temperate dry winter warm summer</v>
      </c>
      <c r="CK40" s="15" t="str">
        <f>'Master-National Baseline Data'!CK79</f>
        <v>Steppe</v>
      </c>
      <c r="CL40" s="15" t="str">
        <f>'Master-National Baseline Data'!CL79</f>
        <v>19 Jun - 4 Oct</v>
      </c>
      <c r="CM40" s="15" t="str">
        <f>'Master-National Baseline Data'!CM79</f>
        <v>Almost no roots</v>
      </c>
      <c r="CN40" s="15" t="str">
        <f>'Master-National Baseline Data'!CN79</f>
        <v>Yellowish brown</v>
      </c>
      <c r="CO40" s="16">
        <f>'Master-National Baseline Data'!CO79</f>
        <v>1.62705597090321</v>
      </c>
      <c r="CP40" s="16">
        <f>'Master-National Baseline Data'!CP79</f>
        <v>66.217175306621712</v>
      </c>
      <c r="CQ40" s="16">
        <f>'Master-National Baseline Data'!CQ79</f>
        <v>20.085166782008521</v>
      </c>
      <c r="CR40" s="16">
        <f>'Master-National Baseline Data'!CR79</f>
        <v>13.697657911369769</v>
      </c>
      <c r="CS40" s="17" t="str">
        <f>'Master-National Baseline Data'!CS79</f>
        <v>sandy loam</v>
      </c>
      <c r="CT40" s="17" t="str">
        <f>'Master-National Baseline Data'!CT79</f>
        <v>Well drained</v>
      </c>
      <c r="CU40" s="16">
        <f>'Master-National Baseline Data'!CU79</f>
        <v>0.15555098892560962</v>
      </c>
      <c r="CV40" s="16">
        <f>'Master-National Baseline Data'!CV79</f>
        <v>0.28833107191316149</v>
      </c>
      <c r="CW40" s="16">
        <f>'Master-National Baseline Data'!CW79</f>
        <v>0.13278008298755187</v>
      </c>
      <c r="CX40" s="16">
        <f>'Master-National Baseline Data'!CX79</f>
        <v>3.7768994290733549</v>
      </c>
      <c r="CY40" s="16">
        <f>'Master-National Baseline Data'!CY79</f>
        <v>6.9870599999999996</v>
      </c>
      <c r="CZ40" s="15">
        <f>'Master-National Baseline Data'!CZ79</f>
        <v>0</v>
      </c>
      <c r="DA40" s="15">
        <f>'Master-National Baseline Data'!DA79</f>
        <v>6.5</v>
      </c>
      <c r="DB40" s="15">
        <f>'Master-National Baseline Data'!DB79</f>
        <v>-0.4870599999999996</v>
      </c>
      <c r="DC40" s="15" t="str">
        <f>'Master-National Baseline Data'!DC79</f>
        <v>No LR</v>
      </c>
      <c r="DD40" s="16">
        <f>'Master-National Baseline Data'!DD79</f>
        <v>3.7923322683705898</v>
      </c>
      <c r="DE40" s="16">
        <f>'Master-National Baseline Data'!DE79</f>
        <v>2.1246325878594101</v>
      </c>
      <c r="DF40" s="16">
        <f>'Master-National Baseline Data'!DF79</f>
        <v>0.65800000000000003</v>
      </c>
      <c r="DG40" s="16">
        <f>'Master-National Baseline Data'!DG79</f>
        <v>0.65800000000000003</v>
      </c>
      <c r="DH40" s="16">
        <f>'Master-National Baseline Data'!DH79</f>
        <v>0.65800000000000003</v>
      </c>
      <c r="DI40" s="16">
        <f>'Master-National Baseline Data'!DI79</f>
        <v>6.58</v>
      </c>
      <c r="DJ40" s="16">
        <f>'Master-National Baseline Data'!DJ79</f>
        <v>0</v>
      </c>
      <c r="DK40" s="16">
        <f>'Master-National Baseline Data'!DK79</f>
        <v>6.58</v>
      </c>
      <c r="DL40" s="16">
        <f>'Master-National Baseline Data'!DL79</f>
        <v>16.059042432814682</v>
      </c>
      <c r="DM40" s="16">
        <f>'Master-National Baseline Data'!DM79</f>
        <v>16.059042432814682</v>
      </c>
      <c r="DN40" s="16">
        <f>'Master-National Baseline Data'!DN79</f>
        <v>41.892528818953252</v>
      </c>
      <c r="DO40" s="16">
        <f>'Master-National Baseline Data'!DO79</f>
        <v>16.059042432814682</v>
      </c>
      <c r="DP40" s="16">
        <f>'Master-National Baseline Data'!DP79</f>
        <v>58.883155586987165</v>
      </c>
      <c r="DQ40" s="16">
        <f>'Master-National Baseline Data'!DQ79</f>
        <v>58.883155586987165</v>
      </c>
      <c r="DR40" s="16">
        <f>'Master-National Baseline Data'!DR79</f>
        <v>153.60593900282859</v>
      </c>
      <c r="DS40" s="16">
        <f>'Master-National Baseline Data'!DS79</f>
        <v>58.883155586987165</v>
      </c>
      <c r="DT40" s="16">
        <f>'Master-National Baseline Data'!DT79</f>
        <v>3.2981999999999997E-2</v>
      </c>
      <c r="DU40" s="16">
        <f>'Master-National Baseline Data'!DU79</f>
        <v>0.32982</v>
      </c>
      <c r="DV40" s="16">
        <f>'Master-National Baseline Data'!DV79</f>
        <v>19.95027590807107</v>
      </c>
      <c r="DW40" s="16">
        <f>'Master-National Baseline Data'!DW79</f>
        <v>70.462453559199616</v>
      </c>
      <c r="DX40" s="16">
        <f>'Master-National Baseline Data'!DX79</f>
        <v>1.1947386861954126</v>
      </c>
      <c r="DY40" s="16">
        <f>'Master-National Baseline Data'!DY79</f>
        <v>775.99357266734989</v>
      </c>
      <c r="DZ40" s="16">
        <f>'Master-National Baseline Data'!DZ79</f>
        <v>8.0014769602336493</v>
      </c>
      <c r="EA40" s="16">
        <f>'Master-National Baseline Data'!EA79</f>
        <v>2.9362890187823525</v>
      </c>
      <c r="EB40" s="16">
        <f>'Master-National Baseline Data'!EB79</f>
        <v>116.59778777079552</v>
      </c>
      <c r="EC40" s="16">
        <f>'Master-National Baseline Data'!EC79</f>
        <v>151.92947942530992</v>
      </c>
      <c r="ED40" s="16">
        <f>'Master-National Baseline Data'!ED79</f>
        <v>310.38740370971203</v>
      </c>
      <c r="EE40" s="16">
        <f>'Master-National Baseline Data'!EE79</f>
        <v>116.38295934432115</v>
      </c>
      <c r="EF40" s="16">
        <f>'Master-National Baseline Data'!EF79</f>
        <v>257.69994370748265</v>
      </c>
      <c r="EG40" s="16">
        <f>'Master-National Baseline Data'!EG79</f>
        <v>9.2967376357658367</v>
      </c>
      <c r="EH40" s="16">
        <f>'Master-National Baseline Data'!EH79</f>
        <v>3.9460990278262571</v>
      </c>
      <c r="EI40" s="16">
        <f>'Master-National Baseline Data'!EI79</f>
        <v>9.1376152152269405</v>
      </c>
      <c r="EJ40" s="16">
        <f>'Master-National Baseline Data'!EJ79</f>
        <v>0.96422157149829191</v>
      </c>
      <c r="EK40" s="16">
        <f>'Master-National Baseline Data'!EK79</f>
        <v>3.8799678633367494</v>
      </c>
      <c r="EL40" s="16">
        <f>'Master-National Baseline Data'!EL79</f>
        <v>0.38956276775720494</v>
      </c>
      <c r="EM40" s="16">
        <f>'Master-National Baseline Data'!EM79</f>
        <v>2.5865616975809336</v>
      </c>
      <c r="EN40" s="16">
        <f>'Master-National Baseline Data'!EN79</f>
        <v>1.1204345378586202</v>
      </c>
      <c r="EO40" s="16">
        <f>'Master-National Baseline Data'!EO79</f>
        <v>8.6811514021255043</v>
      </c>
      <c r="EP40" s="16">
        <f>'Master-National Baseline Data'!EP79</f>
        <v>91.883282493846679</v>
      </c>
      <c r="EQ40" s="15"/>
      <c r="ER40" s="18">
        <f>'Master-National Baseline Data'!ER79</f>
        <v>1.59882833333333</v>
      </c>
      <c r="ES40" s="18">
        <f>'Master-National Baseline Data'!ES79</f>
        <v>59.215858333333401</v>
      </c>
      <c r="ET40" s="18">
        <f>'Master-National Baseline Data'!ET79</f>
        <v>25.696528000000001</v>
      </c>
      <c r="EU40" s="18">
        <f>'Master-National Baseline Data'!EU79</f>
        <v>15.002959333333299</v>
      </c>
      <c r="EV40" s="18">
        <f>'Master-National Baseline Data'!EV79</f>
        <v>0.16240733333333199</v>
      </c>
      <c r="EW40" s="18">
        <f>'Master-National Baseline Data'!EW79</f>
        <v>0.29692000000000002</v>
      </c>
      <c r="EX40" s="18">
        <f>'Master-National Baseline Data'!EX79</f>
        <v>0.13467699999999999</v>
      </c>
      <c r="EY40" s="18">
        <f>'Master-National Baseline Data'!EY79</f>
        <v>3.57830099999999</v>
      </c>
      <c r="EZ40" s="18">
        <f>'Master-National Baseline Data'!EZ79</f>
        <v>6.9463739999999898</v>
      </c>
      <c r="FA40" s="18">
        <f>'Master-National Baseline Data'!FA79</f>
        <v>3.3624016666666598</v>
      </c>
      <c r="FB40" s="18">
        <f>'Master-National Baseline Data'!FB79</f>
        <v>1.9424663333333301</v>
      </c>
      <c r="FC40" s="18">
        <f>'Master-National Baseline Data'!FC79</f>
        <v>0.67505700000000102</v>
      </c>
      <c r="FD40" s="18">
        <f>'Master-National Baseline Data'!FD79</f>
        <v>6.7505700000000104</v>
      </c>
      <c r="FE40" s="18">
        <f>'Master-National Baseline Data'!FE79</f>
        <v>3.8318666666666598E-2</v>
      </c>
      <c r="FF40" s="18">
        <f>'Master-National Baseline Data'!FF79</f>
        <v>0.38318666666666601</v>
      </c>
      <c r="FG40" s="18">
        <f>'Master-National Baseline Data'!FG79</f>
        <v>17.616922996624854</v>
      </c>
      <c r="FH40" s="18">
        <f>'Master-National Baseline Data'!FH79</f>
        <v>81.474619999999902</v>
      </c>
      <c r="FI40" s="18">
        <f>'Master-National Baseline Data'!FI79</f>
        <v>2.28780000000001</v>
      </c>
      <c r="FJ40" s="18">
        <f>'Master-National Baseline Data'!FJ79</f>
        <v>762.82275066666602</v>
      </c>
      <c r="FK40" s="18">
        <f>'Master-National Baseline Data'!FK79</f>
        <v>7.7357033333333298</v>
      </c>
      <c r="FL40" s="18">
        <f>'Master-National Baseline Data'!FL79</f>
        <v>3.2560663333333402</v>
      </c>
      <c r="FM40" s="18">
        <f>'Master-National Baseline Data'!FM79</f>
        <v>128.868466333333</v>
      </c>
      <c r="FN40" s="18">
        <f>'Master-National Baseline Data'!FN79</f>
        <v>164.47044500000001</v>
      </c>
      <c r="FO40" s="18">
        <f>'Master-National Baseline Data'!FO79</f>
        <v>293.86306766666701</v>
      </c>
      <c r="FP40" s="18">
        <f>'Master-National Baseline Data'!FP79</f>
        <v>91.6074559999999</v>
      </c>
      <c r="FQ40" s="18">
        <f>'Master-National Baseline Data'!FQ79</f>
        <v>267.698489</v>
      </c>
      <c r="FR40" s="18">
        <f>'Master-National Baseline Data'!FR79</f>
        <v>7.5081283333333504</v>
      </c>
      <c r="FS40" s="18">
        <f>'Master-National Baseline Data'!FS79</f>
        <v>5.4218006666666696</v>
      </c>
      <c r="FT40" s="18">
        <f>'Master-National Baseline Data'!FT79</f>
        <v>9.0864256666666599</v>
      </c>
      <c r="FU40" s="18">
        <f>'Master-National Baseline Data'!FU79</f>
        <v>0.95692999999999895</v>
      </c>
      <c r="FV40" s="18">
        <f>'Master-National Baseline Data'!FV79</f>
        <v>3.8369926666666698</v>
      </c>
      <c r="FW40" s="18">
        <f>'Master-National Baseline Data'!FW79</f>
        <v>0.414387333333332</v>
      </c>
      <c r="FX40" s="18">
        <f>'Master-National Baseline Data'!FX79</f>
        <v>2.4328919999999998</v>
      </c>
      <c r="FY40" s="18">
        <f>'Master-National Baseline Data'!FY79</f>
        <v>1.1598946666666701</v>
      </c>
      <c r="FZ40" s="18">
        <f>'Master-National Baseline Data'!FZ79</f>
        <v>8.6506489999999907</v>
      </c>
      <c r="GA40" s="47">
        <f>'Master-National Baseline Data'!GA79</f>
        <v>90.537044333333199</v>
      </c>
      <c r="GB40" s="54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</row>
    <row r="41" spans="1:199" x14ac:dyDescent="0.2">
      <c r="A41" s="54"/>
      <c r="B41" s="67">
        <f>'Master-National Baseline Data'!B80</f>
        <v>664</v>
      </c>
      <c r="C41" s="13" t="str">
        <f>'Master-National Baseline Data'!C80</f>
        <v>660P</v>
      </c>
      <c r="D41" s="13" t="str">
        <f>'Master-National Baseline Data'!D80</f>
        <v>660P-BD64</v>
      </c>
      <c r="E41" s="13" t="str">
        <f>'Master-National Baseline Data'!E80</f>
        <v>019</v>
      </c>
      <c r="F41" s="13" t="str">
        <f>'Master-National Baseline Data'!F80</f>
        <v xml:space="preserve">Cereal system Woina Dega: Dry zone </v>
      </c>
      <c r="G41" s="13" t="str">
        <f>'Master-National Baseline Data'!G80</f>
        <v>Amhara</v>
      </c>
      <c r="H41" s="13" t="str">
        <f>'Master-National Baseline Data'!H80</f>
        <v>North Wollo</v>
      </c>
      <c r="I41" s="13" t="str">
        <f>'Master-National Baseline Data'!I80</f>
        <v xml:space="preserve">Habru </v>
      </c>
      <c r="J41" s="13" t="str">
        <f>'Master-National Baseline Data'!J80</f>
        <v>Geradu (04)</v>
      </c>
      <c r="K41" s="13" t="str">
        <f>'Master-National Baseline Data'!K80</f>
        <v>Sefed Amba</v>
      </c>
      <c r="L41" s="13" t="str">
        <f>'Master-National Baseline Data'!L80</f>
        <v>Sefed Amba</v>
      </c>
      <c r="M41" s="13" t="str">
        <f>'Master-National Baseline Data'!M80</f>
        <v>Am-Ha-Ge-SA</v>
      </c>
      <c r="N41" s="13" t="str">
        <f>'Master-National Baseline Data'!N80</f>
        <v>Business as usual</v>
      </c>
      <c r="O41" s="13" t="str">
        <f>'Master-National Baseline Data'!O80</f>
        <v>Overgrazing, wind and water erosion, low soil fertility and degraded woodland, construction and fire wood removal</v>
      </c>
      <c r="P41" s="13" t="str">
        <f>'Master-National Baseline Data'!P80</f>
        <v>Degraded woodland</v>
      </c>
      <c r="Q41" s="13" t="str">
        <f>'Master-National Baseline Data'!Q80</f>
        <v>No intervention</v>
      </c>
      <c r="R41" s="13" t="str">
        <f>'Master-National Baseline Data'!R80</f>
        <v xml:space="preserve">No Integrated soil and water conservation and permanent enclosure </v>
      </c>
      <c r="S41" s="13" t="str">
        <f>'Master-National Baseline Data'!S80</f>
        <v>Woodland</v>
      </c>
      <c r="T41" s="13" t="str">
        <f>'Master-National Baseline Data'!T80</f>
        <v>NI</v>
      </c>
      <c r="U41" s="13" t="str">
        <f>'Master-National Baseline Data'!U80</f>
        <v>NI</v>
      </c>
      <c r="V41" s="13" t="str">
        <f>'Master-National Baseline Data'!V80</f>
        <v>NI</v>
      </c>
      <c r="W41" s="14">
        <f>'Master-National Baseline Data'!W80</f>
        <v>2013</v>
      </c>
      <c r="X41" s="14">
        <f>'Master-National Baseline Data'!X80</f>
        <v>0</v>
      </c>
      <c r="Y41" s="15" t="str">
        <f>'Master-National Baseline Data'!Y80</f>
        <v>NI_0</v>
      </c>
      <c r="Z41" s="15" t="str">
        <f>'Master-National Baseline Data'!Z80</f>
        <v>No physical measure</v>
      </c>
      <c r="AA41" s="15" t="str">
        <f>'Master-National Baseline Data'!AA80</f>
        <v>No biological measure</v>
      </c>
      <c r="AB41" s="15" t="str">
        <f>'Master-National Baseline Data'!AB80</f>
        <v>Acacia-Eucalyptus-Gravillia</v>
      </c>
      <c r="AC41" s="15" t="str">
        <f>'Master-National Baseline Data'!AC80</f>
        <v>Andropogon-Cynodon-Pennisetum-Themeda</v>
      </c>
      <c r="AD41" s="15" t="str">
        <f>'Master-National Baseline Data'!AD80</f>
        <v>Sorghum, teff, maize, fruits and vegetables</v>
      </c>
      <c r="AE41" s="15" t="str">
        <f>'Master-National Baseline Data'!AE80</f>
        <v>None</v>
      </c>
      <c r="AF41" s="15" t="str">
        <f>'Master-National Baseline Data'!AF80</f>
        <v>Very sparse</v>
      </c>
      <c r="AG41" s="15" t="str">
        <f>'Master-National Baseline Data'!AG80</f>
        <v>Shoats and cattle</v>
      </c>
      <c r="AH41" s="15" t="str">
        <f>'Master-National Baseline Data'!AH80</f>
        <v>Soil profile sample</v>
      </c>
      <c r="AI41" s="15" t="str">
        <f>'Master-National Baseline Data'!AI80</f>
        <v>AM-SA-3r-C4-15-45cm</v>
      </c>
      <c r="AJ41" s="15" t="str">
        <f>'Master-National Baseline Data'!AJ80</f>
        <v>AM-SA-3r-C4-BD-15-45cm</v>
      </c>
      <c r="AK41" s="15" t="str">
        <f>'Master-National Baseline Data'!AK80</f>
        <v>15-45</v>
      </c>
      <c r="AL41" s="15">
        <f>'Master-National Baseline Data'!AL80</f>
        <v>30</v>
      </c>
      <c r="AM41" s="15" t="str">
        <f>'Master-National Baseline Data'!AM80</f>
        <v>WC</v>
      </c>
      <c r="AN41" s="15" t="str">
        <f>'Master-National Baseline Data'!AN80</f>
        <v>MIR</v>
      </c>
      <c r="AO41" s="15">
        <f>'Master-National Baseline Data'!AO80</f>
        <v>0</v>
      </c>
      <c r="AP41" s="15">
        <f>'Master-National Baseline Data'!AP80</f>
        <v>569010.82999999996</v>
      </c>
      <c r="AQ41" s="15">
        <f>'Master-National Baseline Data'!AQ80</f>
        <v>1299866.49</v>
      </c>
      <c r="AR41" s="15">
        <f>'Master-National Baseline Data'!AR80</f>
        <v>11.757953000000001</v>
      </c>
      <c r="AS41" s="15">
        <f>'Master-National Baseline Data'!AS80</f>
        <v>39.633375000000001</v>
      </c>
      <c r="AT41" s="15" t="str">
        <f>'Master-National Baseline Data'!AT80</f>
        <v>11°45'28.63"</v>
      </c>
      <c r="AU41" s="15" t="str">
        <f>'Master-National Baseline Data'!AU80</f>
        <v>39°38'0.15"</v>
      </c>
      <c r="AV41" s="15">
        <f>'Master-National Baseline Data'!AV80</f>
        <v>1525479.0591931001</v>
      </c>
      <c r="AW41" s="15">
        <f>'Master-National Baseline Data'!AW80</f>
        <v>1378006.9392289801</v>
      </c>
      <c r="AX41" s="15">
        <f>'Master-National Baseline Data'!AX80</f>
        <v>1841</v>
      </c>
      <c r="AY41" s="15">
        <f>'Master-National Baseline Data'!AY80</f>
        <v>1835</v>
      </c>
      <c r="AZ41" s="15">
        <f>'Master-National Baseline Data'!AZ80</f>
        <v>0.28061090999999999</v>
      </c>
      <c r="BA41" s="15">
        <f>'Master-National Baseline Data'!BA80</f>
        <v>0.50276242000000004</v>
      </c>
      <c r="BB41" s="15">
        <f>'Master-National Baseline Data'!BB80</f>
        <v>0.67358697999999995</v>
      </c>
      <c r="BC41" s="15">
        <f>'Master-National Baseline Data'!BC80</f>
        <v>0.79136446000000005</v>
      </c>
      <c r="BD41" s="15">
        <f>'Master-National Baseline Data'!BD80</f>
        <v>0.5555542</v>
      </c>
      <c r="BE41" s="15">
        <f>'Master-National Baseline Data'!BE80</f>
        <v>0.18527954999999999</v>
      </c>
      <c r="BF41" s="15">
        <f>'Master-National Baseline Data'!BF80</f>
        <v>6.7532140000000004E-2</v>
      </c>
      <c r="BG41" s="15">
        <f>'Master-National Baseline Data'!BG80</f>
        <v>64.580299999999994</v>
      </c>
      <c r="BH41" s="15">
        <f>'Master-National Baseline Data'!BH80</f>
        <v>1848</v>
      </c>
      <c r="BI41" s="15">
        <f>'Master-National Baseline Data'!BI80</f>
        <v>-5.4115100000000002E-4</v>
      </c>
      <c r="BJ41" s="15">
        <f>'Master-National Baseline Data'!BJ80</f>
        <v>6.5083999999999997E-4</v>
      </c>
      <c r="BK41" s="15">
        <f>'Master-National Baseline Data'!BK80</f>
        <v>11.3826</v>
      </c>
      <c r="BL41" s="15">
        <f>'Master-National Baseline Data'!BL80</f>
        <v>132.44200000000001</v>
      </c>
      <c r="BM41" s="15">
        <f>'Master-National Baseline Data'!BM80</f>
        <v>-1.5572800000000001E-3</v>
      </c>
      <c r="BN41" s="15">
        <f>'Master-National Baseline Data'!BN80</f>
        <v>17.82</v>
      </c>
      <c r="BO41" s="15">
        <f>'Master-National Baseline Data'!BO80</f>
        <v>80.06</v>
      </c>
      <c r="BP41" s="15">
        <f>'Master-National Baseline Data'!BP80</f>
        <v>960.72</v>
      </c>
      <c r="BQ41" s="15">
        <f>'Master-National Baseline Data'!BQ80</f>
        <v>114.69</v>
      </c>
      <c r="BR41" s="15">
        <f>'Master-National Baseline Data'!BR80</f>
        <v>1376.28</v>
      </c>
      <c r="BS41" s="15">
        <f>'Master-National Baseline Data'!BS80</f>
        <v>1.4325505870597051</v>
      </c>
      <c r="BT41" s="15">
        <f>'Master-National Baseline Data'!BT80</f>
        <v>11.81</v>
      </c>
      <c r="BU41" s="15">
        <f>'Master-National Baseline Data'!BU80</f>
        <v>5.96</v>
      </c>
      <c r="BV41" s="15">
        <f>'Master-National Baseline Data'!BV80</f>
        <v>12.06</v>
      </c>
      <c r="BW41" s="15">
        <f>'Master-National Baseline Data'!BW80</f>
        <v>320</v>
      </c>
      <c r="BX41" s="15">
        <f>'Master-National Baseline Data'!BX80</f>
        <v>188</v>
      </c>
      <c r="BY41" s="15">
        <f>'Master-National Baseline Data'!BY80</f>
        <v>17.8</v>
      </c>
      <c r="BZ41" s="15" t="str">
        <f>'Master-National Baseline Data'!BZ80</f>
        <v>Subhumid</v>
      </c>
      <c r="CA41" s="15">
        <f>'Master-National Baseline Data'!CA80</f>
        <v>0.77</v>
      </c>
      <c r="CB41" s="15">
        <f>'Master-National Baseline Data'!CB80</f>
        <v>4.0690817832899997</v>
      </c>
      <c r="CC41" s="15">
        <f>'Master-National Baseline Data'!CC80</f>
        <v>1513</v>
      </c>
      <c r="CD41" s="15">
        <f>'Master-National Baseline Data'!CD80</f>
        <v>1513</v>
      </c>
      <c r="CE41" s="15">
        <f>'Master-National Baseline Data'!CE80</f>
        <v>2074</v>
      </c>
      <c r="CF41" s="15" t="str">
        <f>'Master-National Baseline Data'!CF80</f>
        <v>NPP Precipitation limited</v>
      </c>
      <c r="CG41" s="15">
        <f>'Master-National Baseline Data'!CG80</f>
        <v>1</v>
      </c>
      <c r="CH41" s="15">
        <f>'Master-National Baseline Data'!CH80</f>
        <v>0</v>
      </c>
      <c r="CI41" s="15" t="str">
        <f>'Master-National Baseline Data'!CI80</f>
        <v>Subtropical subhumid dry forest</v>
      </c>
      <c r="CJ41" s="15" t="str">
        <f>'Master-National Baseline Data'!CJ80</f>
        <v>Warm temperate dry winter warm summer</v>
      </c>
      <c r="CK41" s="15" t="str">
        <f>'Master-National Baseline Data'!CK80</f>
        <v>Steppe</v>
      </c>
      <c r="CL41" s="15" t="str">
        <f>'Master-National Baseline Data'!CL80</f>
        <v>19 Jun - 4 Oct</v>
      </c>
      <c r="CM41" s="15" t="str">
        <f>'Master-National Baseline Data'!CM80</f>
        <v>Almost no roots</v>
      </c>
      <c r="CN41" s="15" t="str">
        <f>'Master-National Baseline Data'!CN80</f>
        <v>Yellowish brown</v>
      </c>
      <c r="CO41" s="19">
        <f>'Master-National Baseline Data'!CO80</f>
        <v>1.6534400889068499</v>
      </c>
      <c r="CP41" s="16">
        <f>'Master-National Baseline Data'!CP80</f>
        <v>69.450392579999999</v>
      </c>
      <c r="CQ41" s="16">
        <f>'Master-National Baseline Data'!CQ80</f>
        <v>15.27480371</v>
      </c>
      <c r="CR41" s="16">
        <f>'Master-National Baseline Data'!CR80</f>
        <v>15.27480371</v>
      </c>
      <c r="CS41" s="17" t="str">
        <f>'Master-National Baseline Data'!CS80</f>
        <v>sandy loam</v>
      </c>
      <c r="CT41" s="17" t="str">
        <f>'Master-National Baseline Data'!CT80</f>
        <v>Well drained</v>
      </c>
      <c r="CU41" s="17">
        <f>'Master-National Baseline Data'!CU80</f>
        <v>0.15584503741645345</v>
      </c>
      <c r="CV41" s="17">
        <f>'Master-National Baseline Data'!CV80</f>
        <v>0.29692645444566412</v>
      </c>
      <c r="CW41" s="17">
        <f>'Master-National Baseline Data'!CW80</f>
        <v>0.14108141702921068</v>
      </c>
      <c r="CX41" s="17">
        <f>'Master-National Baseline Data'!CX80</f>
        <v>3.9877300613497013</v>
      </c>
      <c r="CY41" s="17">
        <f>'Master-National Baseline Data'!CY80</f>
        <v>6.8459000000000003</v>
      </c>
      <c r="CZ41" s="15">
        <f>'Master-National Baseline Data'!CZ80</f>
        <v>6.1120000000000001</v>
      </c>
      <c r="DA41" s="15">
        <f>'Master-National Baseline Data'!DA80</f>
        <v>6.5</v>
      </c>
      <c r="DB41" s="15">
        <f>'Master-National Baseline Data'!DB80</f>
        <v>-0.34590000000000032</v>
      </c>
      <c r="DC41" s="15" t="str">
        <f>'Master-National Baseline Data'!DC80</f>
        <v>No LR</v>
      </c>
      <c r="DD41" s="17">
        <f>'Master-National Baseline Data'!DD80</f>
        <v>3.1533546325878699</v>
      </c>
      <c r="DE41" s="17">
        <f>'Master-National Baseline Data'!DE80</f>
        <v>1.6773482428115101</v>
      </c>
      <c r="DF41" s="17">
        <f>'Master-National Baseline Data'!DF80</f>
        <v>0.57479999999999998</v>
      </c>
      <c r="DG41" s="17">
        <f>'Master-National Baseline Data'!DG80</f>
        <v>0.635303333333333</v>
      </c>
      <c r="DH41" s="17">
        <f>'Master-National Baseline Data'!DH80</f>
        <v>0</v>
      </c>
      <c r="DI41" s="17">
        <f>'Master-National Baseline Data'!DI80</f>
        <v>5.7479999999999993</v>
      </c>
      <c r="DJ41" s="17">
        <f>'Master-National Baseline Data'!DJ80</f>
        <v>0</v>
      </c>
      <c r="DK41" s="17">
        <f>'Master-National Baseline Data'!DK80</f>
        <v>0</v>
      </c>
      <c r="DL41" s="17">
        <f>'Master-National Baseline Data'!DL80</f>
        <v>28.511920893109718</v>
      </c>
      <c r="DM41" s="17">
        <f>'Master-National Baseline Data'!DM80</f>
        <v>0</v>
      </c>
      <c r="DN41" s="17">
        <f>'Master-National Baseline Data'!DN80</f>
        <v>0</v>
      </c>
      <c r="DO41" s="17">
        <f>'Master-National Baseline Data'!DO80</f>
        <v>0</v>
      </c>
      <c r="DP41" s="17">
        <f>'Master-National Baseline Data'!DP80</f>
        <v>104.5437099414023</v>
      </c>
      <c r="DQ41" s="17">
        <f>'Master-National Baseline Data'!DQ80</f>
        <v>0</v>
      </c>
      <c r="DR41" s="17">
        <f>'Master-National Baseline Data'!DR80</f>
        <v>0</v>
      </c>
      <c r="DS41" s="17">
        <f>'Master-National Baseline Data'!DS80</f>
        <v>0</v>
      </c>
      <c r="DT41" s="17">
        <f>'Master-National Baseline Data'!DT80</f>
        <v>2.9846999999999999E-2</v>
      </c>
      <c r="DU41" s="17">
        <f>'Master-National Baseline Data'!DU80</f>
        <v>0.29847000000000001</v>
      </c>
      <c r="DV41" s="17">
        <f>'Master-National Baseline Data'!DV80</f>
        <v>19.25821690622173</v>
      </c>
      <c r="DW41" s="17">
        <f>'Master-National Baseline Data'!DW80</f>
        <v>78.662812493002917</v>
      </c>
      <c r="DX41" s="17">
        <f>'Master-National Baseline Data'!DX80</f>
        <v>0.64649979628437315</v>
      </c>
      <c r="DY41" s="17">
        <f>'Master-National Baseline Data'!DY80</f>
        <v>756.27748393002923</v>
      </c>
      <c r="DZ41" s="17">
        <f>'Master-National Baseline Data'!DZ80</f>
        <v>10.766051569419725</v>
      </c>
      <c r="EA41" s="17">
        <f>'Master-National Baseline Data'!EA80</f>
        <v>2.7473806395895917</v>
      </c>
      <c r="EB41" s="17">
        <f>'Master-National Baseline Data'!EB80</f>
        <v>152.70342790536444</v>
      </c>
      <c r="EC41" s="17">
        <f>'Master-National Baseline Data'!EC80</f>
        <v>176.94480195133139</v>
      </c>
      <c r="ED41" s="17">
        <f>'Master-National Baseline Data'!ED80</f>
        <v>239.22325118036932</v>
      </c>
      <c r="EE41" s="17">
        <f>'Master-National Baseline Data'!EE80</f>
        <v>51.783495095166181</v>
      </c>
      <c r="EF41" s="17">
        <f>'Master-National Baseline Data'!EF80</f>
        <v>253.60674340284453</v>
      </c>
      <c r="EG41" s="17">
        <f>'Master-National Baseline Data'!EG80</f>
        <v>6.790617334500487</v>
      </c>
      <c r="EH41" s="17">
        <f>'Master-National Baseline Data'!EH80</f>
        <v>4.3227551912400388</v>
      </c>
      <c r="EI41" s="17">
        <f>'Master-National Baseline Data'!EI80</f>
        <v>9.1494877551020419</v>
      </c>
      <c r="EJ41" s="17">
        <f>'Master-National Baseline Data'!EJ80</f>
        <v>0.76286394557823134</v>
      </c>
      <c r="EK41" s="17">
        <f>'Master-National Baseline Data'!EK80</f>
        <v>3.7813874196501462</v>
      </c>
      <c r="EL41" s="17">
        <f>'Master-National Baseline Data'!EL80</f>
        <v>0.45370462038802917</v>
      </c>
      <c r="EM41" s="17">
        <f>'Master-National Baseline Data'!EM80</f>
        <v>1.9935270931697444</v>
      </c>
      <c r="EN41" s="17">
        <f>'Master-National Baseline Data'!EN80</f>
        <v>1.1026380147949761</v>
      </c>
      <c r="EO41" s="17">
        <f>'Master-National Baseline Data'!EO80</f>
        <v>8.1178852729329254</v>
      </c>
      <c r="EP41" s="17">
        <f>'Master-National Baseline Data'!EP80</f>
        <v>90.30993789043994</v>
      </c>
      <c r="EQ41" s="15"/>
      <c r="ER41" s="18">
        <f>'Master-National Baseline Data'!ER80</f>
        <v>1.588859</v>
      </c>
      <c r="ES41" s="18">
        <f>'Master-National Baseline Data'!ES80</f>
        <v>61.083092333333298</v>
      </c>
      <c r="ET41" s="18">
        <f>'Master-National Baseline Data'!ET80</f>
        <v>22.831579333333401</v>
      </c>
      <c r="EU41" s="18">
        <f>'Master-National Baseline Data'!EU80</f>
        <v>15.8575316666667</v>
      </c>
      <c r="EV41" s="18">
        <f>'Master-National Baseline Data'!EV80</f>
        <v>0.16041766666666599</v>
      </c>
      <c r="EW41" s="18">
        <f>'Master-National Baseline Data'!EW80</f>
        <v>0.306881666666667</v>
      </c>
      <c r="EX41" s="18">
        <f>'Master-National Baseline Data'!EX80</f>
        <v>0.146475666666667</v>
      </c>
      <c r="EY41" s="18">
        <f>'Master-National Baseline Data'!EY80</f>
        <v>3.8192110000000001</v>
      </c>
      <c r="EZ41" s="18">
        <f>'Master-National Baseline Data'!EZ80</f>
        <v>6.8437826666666499</v>
      </c>
      <c r="FA41" s="18">
        <f>'Master-National Baseline Data'!FA80</f>
        <v>3.208647</v>
      </c>
      <c r="FB41" s="18">
        <f>'Master-National Baseline Data'!FB80</f>
        <v>1.6981333333333299</v>
      </c>
      <c r="FC41" s="18">
        <f>'Master-National Baseline Data'!FC80</f>
        <v>0.635303333333333</v>
      </c>
      <c r="FD41" s="18">
        <f>'Master-National Baseline Data'!FD80</f>
        <v>6.3530333333333298</v>
      </c>
      <c r="FE41" s="18">
        <f>'Master-National Baseline Data'!FE80</f>
        <v>3.75673333333333E-2</v>
      </c>
      <c r="FF41" s="18">
        <f>'Master-National Baseline Data'!FF80</f>
        <v>0.37567333333333297</v>
      </c>
      <c r="FG41" s="18">
        <f>'Master-National Baseline Data'!FG80</f>
        <v>16.911057479015462</v>
      </c>
      <c r="FH41" s="18">
        <f>'Master-National Baseline Data'!FH80</f>
        <v>90.694379666666805</v>
      </c>
      <c r="FI41" s="18">
        <f>'Master-National Baseline Data'!FI80</f>
        <v>2.9612986666666701</v>
      </c>
      <c r="FJ41" s="18">
        <f>'Master-National Baseline Data'!FJ80</f>
        <v>751.94131733333404</v>
      </c>
      <c r="FK41" s="18">
        <f>'Master-National Baseline Data'!FK80</f>
        <v>8.5671926666666707</v>
      </c>
      <c r="FL41" s="18">
        <f>'Master-National Baseline Data'!FL80</f>
        <v>3.32547366666667</v>
      </c>
      <c r="FM41" s="18">
        <f>'Master-National Baseline Data'!FM80</f>
        <v>146.25188299999999</v>
      </c>
      <c r="FN41" s="18">
        <f>'Master-National Baseline Data'!FN80</f>
        <v>188.88432</v>
      </c>
      <c r="FO41" s="18">
        <f>'Master-National Baseline Data'!FO80</f>
        <v>260.00203366666699</v>
      </c>
      <c r="FP41" s="18">
        <f>'Master-National Baseline Data'!FP80</f>
        <v>64.386371999999994</v>
      </c>
      <c r="FQ41" s="18">
        <f>'Master-National Baseline Data'!FQ80</f>
        <v>256.03639666666697</v>
      </c>
      <c r="FR41" s="18">
        <f>'Master-National Baseline Data'!FR80</f>
        <v>5.7818909999999999</v>
      </c>
      <c r="FS41" s="18">
        <f>'Master-National Baseline Data'!FS80</f>
        <v>5.7930410000000103</v>
      </c>
      <c r="FT41" s="18">
        <f>'Master-National Baseline Data'!FT80</f>
        <v>9.3378230000000002</v>
      </c>
      <c r="FU41" s="18">
        <f>'Master-National Baseline Data'!FU80</f>
        <v>0.84398166666666596</v>
      </c>
      <c r="FV41" s="18">
        <f>'Master-National Baseline Data'!FV80</f>
        <v>3.73894833333333</v>
      </c>
      <c r="FW41" s="18">
        <f>'Master-National Baseline Data'!FW80</f>
        <v>0.46901666666666603</v>
      </c>
      <c r="FX41" s="18">
        <f>'Master-National Baseline Data'!FX80</f>
        <v>2.1124033333333299</v>
      </c>
      <c r="FY41" s="18">
        <f>'Master-National Baseline Data'!FY80</f>
        <v>1.07702566666667</v>
      </c>
      <c r="FZ41" s="18">
        <f>'Master-National Baseline Data'!FZ80</f>
        <v>8.4270449999999908</v>
      </c>
      <c r="GA41" s="47">
        <f>'Master-National Baseline Data'!GA80</f>
        <v>89.139174333333301</v>
      </c>
      <c r="GB41" s="54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</row>
    <row r="42" spans="1:199" x14ac:dyDescent="0.2">
      <c r="A42" s="54"/>
      <c r="B42" s="67">
        <f>'Master-National Baseline Data'!B81</f>
        <v>665</v>
      </c>
      <c r="C42" s="13" t="str">
        <f>'Master-National Baseline Data'!C81</f>
        <v>661P</v>
      </c>
      <c r="D42" s="13" t="str">
        <f>'Master-National Baseline Data'!D81</f>
        <v>661P-BD65</v>
      </c>
      <c r="E42" s="13" t="str">
        <f>'Master-National Baseline Data'!E81</f>
        <v>019</v>
      </c>
      <c r="F42" s="13" t="str">
        <f>'Master-National Baseline Data'!F81</f>
        <v xml:space="preserve">Cereal system Woina Dega: Dry zone </v>
      </c>
      <c r="G42" s="13" t="str">
        <f>'Master-National Baseline Data'!G81</f>
        <v>Amhara</v>
      </c>
      <c r="H42" s="13" t="str">
        <f>'Master-National Baseline Data'!H81</f>
        <v>North Wollo</v>
      </c>
      <c r="I42" s="13" t="str">
        <f>'Master-National Baseline Data'!I81</f>
        <v xml:space="preserve">Habru </v>
      </c>
      <c r="J42" s="13" t="str">
        <f>'Master-National Baseline Data'!J81</f>
        <v>Geradu (04)</v>
      </c>
      <c r="K42" s="13" t="str">
        <f>'Master-National Baseline Data'!K81</f>
        <v>Sefed Amba</v>
      </c>
      <c r="L42" s="13" t="str">
        <f>'Master-National Baseline Data'!L81</f>
        <v>Sefed Amba</v>
      </c>
      <c r="M42" s="13" t="str">
        <f>'Master-National Baseline Data'!M81</f>
        <v>Am-Ha-Ge-SA</v>
      </c>
      <c r="N42" s="13" t="str">
        <f>'Master-National Baseline Data'!N81</f>
        <v>Business as usual</v>
      </c>
      <c r="O42" s="13" t="str">
        <f>'Master-National Baseline Data'!O81</f>
        <v>Overgrazing, wind and water erosion, low soil fertility and degraded woodland, construction and fire wood removal</v>
      </c>
      <c r="P42" s="13" t="str">
        <f>'Master-National Baseline Data'!P81</f>
        <v>Degraded woodland</v>
      </c>
      <c r="Q42" s="13" t="str">
        <f>'Master-National Baseline Data'!Q81</f>
        <v>No intervention</v>
      </c>
      <c r="R42" s="13" t="str">
        <f>'Master-National Baseline Data'!R81</f>
        <v xml:space="preserve">No Integrated soil and water conservation and permanent enclosure </v>
      </c>
      <c r="S42" s="13" t="str">
        <f>'Master-National Baseline Data'!S81</f>
        <v>Woodland</v>
      </c>
      <c r="T42" s="13" t="str">
        <f>'Master-National Baseline Data'!T81</f>
        <v>NI</v>
      </c>
      <c r="U42" s="13" t="str">
        <f>'Master-National Baseline Data'!U81</f>
        <v>NI</v>
      </c>
      <c r="V42" s="13" t="str">
        <f>'Master-National Baseline Data'!V81</f>
        <v>NI</v>
      </c>
      <c r="W42" s="14">
        <f>'Master-National Baseline Data'!W81</f>
        <v>2013</v>
      </c>
      <c r="X42" s="14">
        <f>'Master-National Baseline Data'!X81</f>
        <v>0</v>
      </c>
      <c r="Y42" s="15" t="str">
        <f>'Master-National Baseline Data'!Y81</f>
        <v>NI_0</v>
      </c>
      <c r="Z42" s="15" t="str">
        <f>'Master-National Baseline Data'!Z81</f>
        <v>No physical measure</v>
      </c>
      <c r="AA42" s="15" t="str">
        <f>'Master-National Baseline Data'!AA81</f>
        <v>No biological measure</v>
      </c>
      <c r="AB42" s="15" t="str">
        <f>'Master-National Baseline Data'!AB81</f>
        <v>Acacia-Eucalyptus-Gravillia</v>
      </c>
      <c r="AC42" s="15" t="str">
        <f>'Master-National Baseline Data'!AC81</f>
        <v>Andropogon-Cynodon-Pennisetum-Themeda</v>
      </c>
      <c r="AD42" s="15" t="str">
        <f>'Master-National Baseline Data'!AD81</f>
        <v>Sorghum, teff, maize, fruits and vegetables</v>
      </c>
      <c r="AE42" s="15" t="str">
        <f>'Master-National Baseline Data'!AE81</f>
        <v>None</v>
      </c>
      <c r="AF42" s="15" t="str">
        <f>'Master-National Baseline Data'!AF81</f>
        <v>Very sparse</v>
      </c>
      <c r="AG42" s="15" t="str">
        <f>'Master-National Baseline Data'!AG81</f>
        <v>Shoats and cattle</v>
      </c>
      <c r="AH42" s="15" t="str">
        <f>'Master-National Baseline Data'!AH81</f>
        <v>Soil profile sample</v>
      </c>
      <c r="AI42" s="15" t="str">
        <f>'Master-National Baseline Data'!AI81</f>
        <v>AM-SA-3r-C4-45-100cm</v>
      </c>
      <c r="AJ42" s="15" t="str">
        <f>'Master-National Baseline Data'!AJ81</f>
        <v>AM-SA-3r-C4-BD-45-100cm</v>
      </c>
      <c r="AK42" s="15" t="str">
        <f>'Master-National Baseline Data'!AK81</f>
        <v>45-100</v>
      </c>
      <c r="AL42" s="15">
        <f>'Master-National Baseline Data'!AL81</f>
        <v>55</v>
      </c>
      <c r="AM42" s="15" t="str">
        <f>'Master-National Baseline Data'!AM81</f>
        <v>WC</v>
      </c>
      <c r="AN42" s="15" t="str">
        <f>'Master-National Baseline Data'!AN81</f>
        <v>MIR</v>
      </c>
      <c r="AO42" s="15">
        <f>'Master-National Baseline Data'!AO81</f>
        <v>0</v>
      </c>
      <c r="AP42" s="15">
        <f>'Master-National Baseline Data'!AP81</f>
        <v>569010.82999999996</v>
      </c>
      <c r="AQ42" s="15">
        <f>'Master-National Baseline Data'!AQ81</f>
        <v>1299866.49</v>
      </c>
      <c r="AR42" s="15">
        <f>'Master-National Baseline Data'!AR81</f>
        <v>11.757953000000001</v>
      </c>
      <c r="AS42" s="15">
        <f>'Master-National Baseline Data'!AS81</f>
        <v>39.633375000000001</v>
      </c>
      <c r="AT42" s="15" t="str">
        <f>'Master-National Baseline Data'!AT81</f>
        <v>11°45'28.63"</v>
      </c>
      <c r="AU42" s="15" t="str">
        <f>'Master-National Baseline Data'!AU81</f>
        <v>39°38'0.15"</v>
      </c>
      <c r="AV42" s="15">
        <f>'Master-National Baseline Data'!AV81</f>
        <v>1525479.0591931001</v>
      </c>
      <c r="AW42" s="15">
        <f>'Master-National Baseline Data'!AW81</f>
        <v>1378006.9392289801</v>
      </c>
      <c r="AX42" s="15">
        <f>'Master-National Baseline Data'!AX81</f>
        <v>1841</v>
      </c>
      <c r="AY42" s="15">
        <f>'Master-National Baseline Data'!AY81</f>
        <v>1835</v>
      </c>
      <c r="AZ42" s="15">
        <f>'Master-National Baseline Data'!AZ81</f>
        <v>0.28061090999999999</v>
      </c>
      <c r="BA42" s="15">
        <f>'Master-National Baseline Data'!BA81</f>
        <v>0.50276242000000004</v>
      </c>
      <c r="BB42" s="15">
        <f>'Master-National Baseline Data'!BB81</f>
        <v>0.67358697999999995</v>
      </c>
      <c r="BC42" s="15">
        <f>'Master-National Baseline Data'!BC81</f>
        <v>0.79136446000000005</v>
      </c>
      <c r="BD42" s="15">
        <f>'Master-National Baseline Data'!BD81</f>
        <v>0.5555542</v>
      </c>
      <c r="BE42" s="15">
        <f>'Master-National Baseline Data'!BE81</f>
        <v>0.18527954999999999</v>
      </c>
      <c r="BF42" s="15">
        <f>'Master-National Baseline Data'!BF81</f>
        <v>6.7532140000000004E-2</v>
      </c>
      <c r="BG42" s="15">
        <f>'Master-National Baseline Data'!BG81</f>
        <v>64.580299999999994</v>
      </c>
      <c r="BH42" s="15">
        <f>'Master-National Baseline Data'!BH81</f>
        <v>1848</v>
      </c>
      <c r="BI42" s="15">
        <f>'Master-National Baseline Data'!BI81</f>
        <v>-5.4115100000000002E-4</v>
      </c>
      <c r="BJ42" s="15">
        <f>'Master-National Baseline Data'!BJ81</f>
        <v>6.5083999999999997E-4</v>
      </c>
      <c r="BK42" s="15">
        <f>'Master-National Baseline Data'!BK81</f>
        <v>11.3826</v>
      </c>
      <c r="BL42" s="15">
        <f>'Master-National Baseline Data'!BL81</f>
        <v>132.44200000000001</v>
      </c>
      <c r="BM42" s="15">
        <f>'Master-National Baseline Data'!BM81</f>
        <v>-1.5572800000000001E-3</v>
      </c>
      <c r="BN42" s="15">
        <f>'Master-National Baseline Data'!BN81</f>
        <v>17.82</v>
      </c>
      <c r="BO42" s="15">
        <f>'Master-National Baseline Data'!BO81</f>
        <v>80.06</v>
      </c>
      <c r="BP42" s="15">
        <f>'Master-National Baseline Data'!BP81</f>
        <v>960.72</v>
      </c>
      <c r="BQ42" s="15">
        <f>'Master-National Baseline Data'!BQ81</f>
        <v>114.69</v>
      </c>
      <c r="BR42" s="15">
        <f>'Master-National Baseline Data'!BR81</f>
        <v>1376.28</v>
      </c>
      <c r="BS42" s="15">
        <f>'Master-National Baseline Data'!BS81</f>
        <v>1.4325505870597051</v>
      </c>
      <c r="BT42" s="15">
        <f>'Master-National Baseline Data'!BT81</f>
        <v>11.81</v>
      </c>
      <c r="BU42" s="15">
        <f>'Master-National Baseline Data'!BU81</f>
        <v>5.96</v>
      </c>
      <c r="BV42" s="15">
        <f>'Master-National Baseline Data'!BV81</f>
        <v>12.06</v>
      </c>
      <c r="BW42" s="15">
        <f>'Master-National Baseline Data'!BW81</f>
        <v>320</v>
      </c>
      <c r="BX42" s="15">
        <f>'Master-National Baseline Data'!BX81</f>
        <v>188</v>
      </c>
      <c r="BY42" s="15">
        <f>'Master-National Baseline Data'!BY81</f>
        <v>17.8</v>
      </c>
      <c r="BZ42" s="15" t="str">
        <f>'Master-National Baseline Data'!BZ81</f>
        <v>Subhumid</v>
      </c>
      <c r="CA42" s="15">
        <f>'Master-National Baseline Data'!CA81</f>
        <v>0.77</v>
      </c>
      <c r="CB42" s="15">
        <f>'Master-National Baseline Data'!CB81</f>
        <v>4.0690817832899997</v>
      </c>
      <c r="CC42" s="15">
        <f>'Master-National Baseline Data'!CC81</f>
        <v>1513</v>
      </c>
      <c r="CD42" s="15">
        <f>'Master-National Baseline Data'!CD81</f>
        <v>1513</v>
      </c>
      <c r="CE42" s="15">
        <f>'Master-National Baseline Data'!CE81</f>
        <v>2074</v>
      </c>
      <c r="CF42" s="15" t="str">
        <f>'Master-National Baseline Data'!CF81</f>
        <v>NPP Precipitation limited</v>
      </c>
      <c r="CG42" s="15">
        <f>'Master-National Baseline Data'!CG81</f>
        <v>1</v>
      </c>
      <c r="CH42" s="15">
        <f>'Master-National Baseline Data'!CH81</f>
        <v>0</v>
      </c>
      <c r="CI42" s="15" t="str">
        <f>'Master-National Baseline Data'!CI81</f>
        <v>Subtropical subhumid dry forest</v>
      </c>
      <c r="CJ42" s="15" t="str">
        <f>'Master-National Baseline Data'!CJ81</f>
        <v>Warm temperate dry winter warm summer</v>
      </c>
      <c r="CK42" s="15" t="str">
        <f>'Master-National Baseline Data'!CK81</f>
        <v>Steppe</v>
      </c>
      <c r="CL42" s="15" t="str">
        <f>'Master-National Baseline Data'!CL81</f>
        <v>19 Jun - 4 Oct</v>
      </c>
      <c r="CM42" s="15" t="str">
        <f>'Master-National Baseline Data'!CM81</f>
        <v>Almost no roots</v>
      </c>
      <c r="CN42" s="15" t="str">
        <f>'Master-National Baseline Data'!CN81</f>
        <v>Yellowish brown</v>
      </c>
      <c r="CO42" s="19">
        <f>'Master-National Baseline Data'!CO81</f>
        <v>1.63260254596888</v>
      </c>
      <c r="CP42" s="16">
        <f>'Master-National Baseline Data'!CP81</f>
        <v>80.654338549193454</v>
      </c>
      <c r="CQ42" s="16">
        <f>'Master-National Baseline Data'!CQ81</f>
        <v>9.601706969903983</v>
      </c>
      <c r="CR42" s="16">
        <f>'Master-National Baseline Data'!CR81</f>
        <v>9.7439544809025591</v>
      </c>
      <c r="CS42" s="17" t="str">
        <f>'Master-National Baseline Data'!CS81</f>
        <v>loamy sand</v>
      </c>
      <c r="CT42" s="17" t="str">
        <f>'Master-National Baseline Data'!CT81</f>
        <v>Well drained</v>
      </c>
      <c r="CU42" s="17">
        <f>'Master-National Baseline Data'!CU81</f>
        <v>0.12438812158231033</v>
      </c>
      <c r="CV42" s="17">
        <f>'Master-National Baseline Data'!CV81</f>
        <v>0.22677165354330708</v>
      </c>
      <c r="CW42" s="17">
        <f>'Master-National Baseline Data'!CW81</f>
        <v>0.10238353196099675</v>
      </c>
      <c r="CX42" s="17">
        <f>'Master-National Baseline Data'!CX81</f>
        <v>2.856040138942487</v>
      </c>
      <c r="CY42" s="17">
        <f>'Master-National Baseline Data'!CY81</f>
        <v>6.8529999999999998</v>
      </c>
      <c r="CZ42" s="15">
        <f>'Master-National Baseline Data'!CZ81</f>
        <v>0</v>
      </c>
      <c r="DA42" s="15">
        <f>'Master-National Baseline Data'!DA81</f>
        <v>6.5</v>
      </c>
      <c r="DB42" s="15">
        <f>'Master-National Baseline Data'!DB81</f>
        <v>-0.35299999999999976</v>
      </c>
      <c r="DC42" s="15" t="str">
        <f>'Master-National Baseline Data'!DC81</f>
        <v>No LR</v>
      </c>
      <c r="DD42" s="17">
        <f>'Master-National Baseline Data'!DD81</f>
        <v>2.3043305522447639</v>
      </c>
      <c r="DE42" s="17">
        <f>'Master-National Baseline Data'!DE81</f>
        <v>1.3830313865713346</v>
      </c>
      <c r="DF42" s="17">
        <f>'Master-National Baseline Data'!DF81</f>
        <v>0.28770000000000001</v>
      </c>
      <c r="DG42" s="17">
        <f>'Master-National Baseline Data'!DG81</f>
        <v>0.28770000000000001</v>
      </c>
      <c r="DH42" s="17">
        <f>'Master-National Baseline Data'!DH81</f>
        <v>0</v>
      </c>
      <c r="DI42" s="17">
        <f>'Master-National Baseline Data'!DI81</f>
        <v>2.8770000000000002</v>
      </c>
      <c r="DJ42" s="17">
        <f>'Master-National Baseline Data'!DJ81</f>
        <v>0</v>
      </c>
      <c r="DK42" s="17">
        <f>'Master-National Baseline Data'!DK81</f>
        <v>0</v>
      </c>
      <c r="DL42" s="17">
        <f>'Master-National Baseline Data'!DL81</f>
        <v>25.833486386138574</v>
      </c>
      <c r="DM42" s="17">
        <f>'Master-National Baseline Data'!DM81</f>
        <v>25.833486386138574</v>
      </c>
      <c r="DN42" s="17">
        <f>'Master-National Baseline Data'!DN81</f>
        <v>0</v>
      </c>
      <c r="DO42" s="17">
        <f>'Master-National Baseline Data'!DO81</f>
        <v>0</v>
      </c>
      <c r="DP42" s="17">
        <f>'Master-National Baseline Data'!DP81</f>
        <v>94.722783415841434</v>
      </c>
      <c r="DQ42" s="17">
        <f>'Master-National Baseline Data'!DQ81</f>
        <v>94.722783415841434</v>
      </c>
      <c r="DR42" s="17">
        <f>'Master-National Baseline Data'!DR81</f>
        <v>0</v>
      </c>
      <c r="DS42" s="17">
        <f>'Master-National Baseline Data'!DS81</f>
        <v>0</v>
      </c>
      <c r="DT42" s="17">
        <f>'Master-National Baseline Data'!DT81</f>
        <v>1.54E-2</v>
      </c>
      <c r="DU42" s="17">
        <f>'Master-National Baseline Data'!DU81</f>
        <v>0.154</v>
      </c>
      <c r="DV42" s="17">
        <f>'Master-National Baseline Data'!DV81</f>
        <v>18.681818181818183</v>
      </c>
      <c r="DW42" s="17">
        <f>'Master-National Baseline Data'!DW81</f>
        <v>55.688042418688923</v>
      </c>
      <c r="DX42" s="17">
        <f>'Master-National Baseline Data'!DX81</f>
        <v>0.5146388014382981</v>
      </c>
      <c r="DY42" s="17">
        <f>'Master-National Baseline Data'!DY81</f>
        <v>551.45275909812699</v>
      </c>
      <c r="DZ42" s="17">
        <f>'Master-National Baseline Data'!DZ81</f>
        <v>7.3745186403363201</v>
      </c>
      <c r="EA42" s="17">
        <f>'Master-National Baseline Data'!EA81</f>
        <v>1.6022481469725325</v>
      </c>
      <c r="EB42" s="17">
        <f>'Master-National Baseline Data'!EB81</f>
        <v>63.333891846042356</v>
      </c>
      <c r="EC42" s="17">
        <f>'Master-National Baseline Data'!EC81</f>
        <v>132.47870153394138</v>
      </c>
      <c r="ED42" s="17">
        <f>'Master-National Baseline Data'!ED81</f>
        <v>196.79654179316779</v>
      </c>
      <c r="EE42" s="17">
        <f>'Master-National Baseline Data'!EE81</f>
        <v>41.787601170649033</v>
      </c>
      <c r="EF42" s="17">
        <f>'Master-National Baseline Data'!EF81</f>
        <v>229.89350518197313</v>
      </c>
      <c r="EG42" s="17">
        <f>'Master-National Baseline Data'!EG81</f>
        <v>1.8293086136302934</v>
      </c>
      <c r="EH42" s="17">
        <f>'Master-National Baseline Data'!EH81</f>
        <v>2.3183345862792346</v>
      </c>
      <c r="EI42" s="17">
        <f>'Master-National Baseline Data'!EI81</f>
        <v>7.8725854661889247</v>
      </c>
      <c r="EJ42" s="17">
        <f>'Master-National Baseline Data'!EJ81</f>
        <v>0.68874592833876225</v>
      </c>
      <c r="EK42" s="17">
        <f>'Master-National Baseline Data'!EK81</f>
        <v>2.7572637954906352</v>
      </c>
      <c r="EL42" s="17">
        <f>'Master-National Baseline Data'!EL81</f>
        <v>0.33968897829215738</v>
      </c>
      <c r="EM42" s="17">
        <f>'Master-National Baseline Data'!EM81</f>
        <v>1.6399711816097315</v>
      </c>
      <c r="EN42" s="17">
        <f>'Master-National Baseline Data'!EN81</f>
        <v>0.99953697905205707</v>
      </c>
      <c r="EO42" s="17">
        <f>'Master-National Baseline Data'!EO81</f>
        <v>6.293341358631471</v>
      </c>
      <c r="EP42" s="17">
        <f>'Master-National Baseline Data'!EP81</f>
        <v>91.151275730131587</v>
      </c>
      <c r="EQ42" s="15"/>
      <c r="ER42" s="18">
        <f>'Master-National Baseline Data'!ER81</f>
        <v>1.6031453333333301</v>
      </c>
      <c r="ES42" s="18">
        <f>'Master-National Baseline Data'!ES81</f>
        <v>74.936396999999999</v>
      </c>
      <c r="ET42" s="18">
        <f>'Master-National Baseline Data'!ET81</f>
        <v>16.125888</v>
      </c>
      <c r="EU42" s="18">
        <f>'Master-National Baseline Data'!EU81</f>
        <v>10.934218</v>
      </c>
      <c r="EV42" s="18">
        <f>'Master-National Baseline Data'!EV81</f>
        <v>0.127613333333333</v>
      </c>
      <c r="EW42" s="18">
        <f>'Master-National Baseline Data'!EW81</f>
        <v>0.24505633333333299</v>
      </c>
      <c r="EX42" s="18">
        <f>'Master-National Baseline Data'!EX81</f>
        <v>0.114770333333334</v>
      </c>
      <c r="EY42" s="18">
        <f>'Master-National Baseline Data'!EY81</f>
        <v>3.1991160000000001</v>
      </c>
      <c r="EZ42" s="18">
        <f>'Master-National Baseline Data'!EZ81</f>
        <v>6.8423489999999898</v>
      </c>
      <c r="FA42" s="18">
        <f>'Master-National Baseline Data'!FA81</f>
        <v>2.5038883333333302</v>
      </c>
      <c r="FB42" s="18">
        <f>'Master-National Baseline Data'!FB81</f>
        <v>1.5235460000000001</v>
      </c>
      <c r="FC42" s="18">
        <f>'Master-National Baseline Data'!FC81</f>
        <v>0.42088166666666699</v>
      </c>
      <c r="FD42" s="18">
        <f>'Master-National Baseline Data'!FD81</f>
        <v>4.20881666666667</v>
      </c>
      <c r="FE42" s="18">
        <f>'Master-National Baseline Data'!FE81</f>
        <v>2.8952333333333101E-2</v>
      </c>
      <c r="FF42" s="18">
        <f>'Master-National Baseline Data'!FF81</f>
        <v>0.28952333333333102</v>
      </c>
      <c r="FG42" s="18">
        <f>'Master-National Baseline Data'!FG81</f>
        <v>14.537055159630324</v>
      </c>
      <c r="FH42" s="18">
        <f>'Master-National Baseline Data'!FH81</f>
        <v>75.262139333333394</v>
      </c>
      <c r="FI42" s="18">
        <f>'Master-National Baseline Data'!FI81</f>
        <v>2.5586803333333301</v>
      </c>
      <c r="FJ42" s="18">
        <f>'Master-National Baseline Data'!FJ81</f>
        <v>618.28150433333406</v>
      </c>
      <c r="FK42" s="18">
        <f>'Master-National Baseline Data'!FK81</f>
        <v>6.3768886666666598</v>
      </c>
      <c r="FL42" s="18">
        <f>'Master-National Baseline Data'!FL81</f>
        <v>2.8108979999999999</v>
      </c>
      <c r="FM42" s="18">
        <f>'Master-National Baseline Data'!FM81</f>
        <v>89.291735666666796</v>
      </c>
      <c r="FN42" s="18">
        <f>'Master-National Baseline Data'!FN81</f>
        <v>143.431028</v>
      </c>
      <c r="FO42" s="18">
        <f>'Master-National Baseline Data'!FO81</f>
        <v>211.15431066666699</v>
      </c>
      <c r="FP42" s="18">
        <f>'Master-National Baseline Data'!FP81</f>
        <v>62.102655333333502</v>
      </c>
      <c r="FQ42" s="18">
        <f>'Master-National Baseline Data'!FQ81</f>
        <v>247.552082333333</v>
      </c>
      <c r="FR42" s="18">
        <f>'Master-National Baseline Data'!FR81</f>
        <v>2.7166906666666701</v>
      </c>
      <c r="FS42" s="18">
        <f>'Master-National Baseline Data'!FS81</f>
        <v>4.65164766666667</v>
      </c>
      <c r="FT42" s="18">
        <f>'Master-National Baseline Data'!FT81</f>
        <v>8.3055906666666495</v>
      </c>
      <c r="FU42" s="18">
        <f>'Master-National Baseline Data'!FU81</f>
        <v>0.81860833333333305</v>
      </c>
      <c r="FV42" s="18">
        <f>'Master-National Baseline Data'!FV81</f>
        <v>3.09135933333333</v>
      </c>
      <c r="FW42" s="18">
        <f>'Master-National Baseline Data'!FW81</f>
        <v>0.373821333333334</v>
      </c>
      <c r="FX42" s="18">
        <f>'Master-National Baseline Data'!FX81</f>
        <v>1.7908993333333301</v>
      </c>
      <c r="FY42" s="18">
        <f>'Master-National Baseline Data'!FY81</f>
        <v>1.09275066666667</v>
      </c>
      <c r="FZ42" s="18">
        <f>'Master-National Baseline Data'!FZ81</f>
        <v>6.7001429999999997</v>
      </c>
      <c r="GA42" s="47">
        <f>'Master-National Baseline Data'!GA81</f>
        <v>89.665966666666705</v>
      </c>
      <c r="GB42" s="54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</row>
    <row r="43" spans="1:199" x14ac:dyDescent="0.2">
      <c r="A43" s="73"/>
      <c r="B43" s="67">
        <f>'Master-National Baseline Data'!B82</f>
        <v>666</v>
      </c>
      <c r="C43" s="13" t="str">
        <f>'Master-National Baseline Data'!C82</f>
        <v>662S</v>
      </c>
      <c r="D43" s="13"/>
      <c r="E43" s="13" t="str">
        <f>'Master-National Baseline Data'!E82</f>
        <v>019</v>
      </c>
      <c r="F43" s="13" t="str">
        <f>'Master-National Baseline Data'!F82</f>
        <v xml:space="preserve">Cereal system Woina Dega: Dry zone </v>
      </c>
      <c r="G43" s="13" t="str">
        <f>'Master-National Baseline Data'!G82</f>
        <v>Amhara</v>
      </c>
      <c r="H43" s="13" t="str">
        <f>'Master-National Baseline Data'!H82</f>
        <v>North Wollo</v>
      </c>
      <c r="I43" s="13" t="str">
        <f>'Master-National Baseline Data'!I82</f>
        <v xml:space="preserve">Habru </v>
      </c>
      <c r="J43" s="13" t="str">
        <f>'Master-National Baseline Data'!J82</f>
        <v>Geradu (04)</v>
      </c>
      <c r="K43" s="13" t="str">
        <f>'Master-National Baseline Data'!K82</f>
        <v>Sefed Amba</v>
      </c>
      <c r="L43" s="13" t="str">
        <f>'Master-National Baseline Data'!L82</f>
        <v>Sefed Amba</v>
      </c>
      <c r="M43" s="13" t="str">
        <f>'Master-National Baseline Data'!M82</f>
        <v>Am-Ha-Ge-SA</v>
      </c>
      <c r="N43" s="13" t="str">
        <f>'Master-National Baseline Data'!N82</f>
        <v>Business as usual</v>
      </c>
      <c r="O43" s="13" t="str">
        <f>'Master-National Baseline Data'!O82</f>
        <v>Overgrazing, wind and water erosion, low soil fertility and degraded woodland, construction and fire wood removal</v>
      </c>
      <c r="P43" s="13" t="str">
        <f>'Master-National Baseline Data'!P82</f>
        <v>Degraded woodland</v>
      </c>
      <c r="Q43" s="13" t="str">
        <f>'Master-National Baseline Data'!Q82</f>
        <v>No intervention</v>
      </c>
      <c r="R43" s="13" t="str">
        <f>'Master-National Baseline Data'!R82</f>
        <v xml:space="preserve">No Integrated soil and water conservation and permanent enclosure </v>
      </c>
      <c r="S43" s="13" t="str">
        <f>'Master-National Baseline Data'!S82</f>
        <v>Woodland</v>
      </c>
      <c r="T43" s="13" t="str">
        <f>'Master-National Baseline Data'!T82</f>
        <v>NI</v>
      </c>
      <c r="U43" s="13" t="str">
        <f>'Master-National Baseline Data'!U82</f>
        <v>NI</v>
      </c>
      <c r="V43" s="13" t="str">
        <f>'Master-National Baseline Data'!V82</f>
        <v>NI</v>
      </c>
      <c r="W43" s="14">
        <f>'Master-National Baseline Data'!W82</f>
        <v>2013</v>
      </c>
      <c r="X43" s="14">
        <f>'Master-National Baseline Data'!X82</f>
        <v>0</v>
      </c>
      <c r="Y43" s="15" t="str">
        <f>'Master-National Baseline Data'!Y82</f>
        <v>NI_0</v>
      </c>
      <c r="Z43" s="15" t="str">
        <f>'Master-National Baseline Data'!Z82</f>
        <v>No physical measure</v>
      </c>
      <c r="AA43" s="15" t="str">
        <f>'Master-National Baseline Data'!AA82</f>
        <v>No biological measure</v>
      </c>
      <c r="AB43" s="15" t="str">
        <f>'Master-National Baseline Data'!AB82</f>
        <v>Acacia-Eucalyptus-Gravillia</v>
      </c>
      <c r="AC43" s="15" t="str">
        <f>'Master-National Baseline Data'!AC82</f>
        <v>Andropogon-Cynodon-Pennisetum-Themeda</v>
      </c>
      <c r="AD43" s="15" t="str">
        <f>'Master-National Baseline Data'!AD82</f>
        <v>Sorghum, teff, maize, fruits and vegetables</v>
      </c>
      <c r="AE43" s="15" t="str">
        <f>'Master-National Baseline Data'!AE82</f>
        <v>None</v>
      </c>
      <c r="AF43" s="15" t="str">
        <f>'Master-National Baseline Data'!AF82</f>
        <v>Very sparse</v>
      </c>
      <c r="AG43" s="15" t="str">
        <f>'Master-National Baseline Data'!AG82</f>
        <v>Shoats and cattle</v>
      </c>
      <c r="AH43" s="15" t="str">
        <f>'Master-National Baseline Data'!AH82</f>
        <v>Surface sample</v>
      </c>
      <c r="AI43" s="15" t="str">
        <f>'Master-National Baseline Data'!AI82</f>
        <v>AM-SA-3r-C4-1-0-15cm</v>
      </c>
      <c r="AJ43" s="15">
        <f>'Master-National Baseline Data'!AJ82</f>
        <v>0</v>
      </c>
      <c r="AK43" s="15" t="str">
        <f>'Master-National Baseline Data'!AK82</f>
        <v>0-15</v>
      </c>
      <c r="AL43" s="15">
        <f>'Master-National Baseline Data'!AL82</f>
        <v>15</v>
      </c>
      <c r="AM43" s="15" t="str">
        <f>'Master-National Baseline Data'!AM82</f>
        <v>NOWC</v>
      </c>
      <c r="AN43" s="15" t="str">
        <f>'Master-National Baseline Data'!AN82</f>
        <v>MIR</v>
      </c>
      <c r="AO43" s="15">
        <f>'Master-National Baseline Data'!AO82</f>
        <v>0</v>
      </c>
      <c r="AP43" s="15">
        <f>'Master-National Baseline Data'!AP82</f>
        <v>569016.36</v>
      </c>
      <c r="AQ43" s="15">
        <f>'Master-National Baseline Data'!AQ82</f>
        <v>1299827.18</v>
      </c>
      <c r="AR43" s="15">
        <f>'Master-National Baseline Data'!AR82</f>
        <v>11.757597000000001</v>
      </c>
      <c r="AS43" s="15">
        <f>'Master-National Baseline Data'!AS82</f>
        <v>39.633425000000003</v>
      </c>
      <c r="AT43" s="15" t="str">
        <f>'Master-National Baseline Data'!AT82</f>
        <v>11°45'27.35"</v>
      </c>
      <c r="AU43" s="15" t="str">
        <f>'Master-National Baseline Data'!AU82</f>
        <v>39°38'0.33"</v>
      </c>
      <c r="AV43" s="15">
        <f>'Master-National Baseline Data'!AV82</f>
        <v>1525479.0591931001</v>
      </c>
      <c r="AW43" s="15">
        <f>'Master-National Baseline Data'!AW82</f>
        <v>1378006.9392289801</v>
      </c>
      <c r="AX43" s="15">
        <f>'Master-National Baseline Data'!AX82</f>
        <v>1848</v>
      </c>
      <c r="AY43" s="15">
        <f>'Master-National Baseline Data'!AY82</f>
        <v>1838</v>
      </c>
      <c r="AZ43" s="15">
        <f>'Master-National Baseline Data'!AZ82</f>
        <v>0.28061090999999999</v>
      </c>
      <c r="BA43" s="15">
        <f>'Master-National Baseline Data'!BA82</f>
        <v>0.50276242000000004</v>
      </c>
      <c r="BB43" s="15">
        <f>'Master-National Baseline Data'!BB82</f>
        <v>0.67358697999999995</v>
      </c>
      <c r="BC43" s="15">
        <f>'Master-National Baseline Data'!BC82</f>
        <v>0.79136446000000005</v>
      </c>
      <c r="BD43" s="15">
        <f>'Master-National Baseline Data'!BD82</f>
        <v>0.5555542</v>
      </c>
      <c r="BE43" s="15">
        <f>'Master-National Baseline Data'!BE82</f>
        <v>0.18527954999999999</v>
      </c>
      <c r="BF43" s="15">
        <f>'Master-National Baseline Data'!BF82</f>
        <v>6.7532140000000004E-2</v>
      </c>
      <c r="BG43" s="15">
        <f>'Master-National Baseline Data'!BG82</f>
        <v>64.580299999999994</v>
      </c>
      <c r="BH43" s="15">
        <f>'Master-National Baseline Data'!BH82</f>
        <v>1848</v>
      </c>
      <c r="BI43" s="15">
        <f>'Master-National Baseline Data'!BI82</f>
        <v>-5.4115100000000002E-4</v>
      </c>
      <c r="BJ43" s="15">
        <f>'Master-National Baseline Data'!BJ82</f>
        <v>6.5083999999999997E-4</v>
      </c>
      <c r="BK43" s="15">
        <f>'Master-National Baseline Data'!BK82</f>
        <v>11.3826</v>
      </c>
      <c r="BL43" s="15">
        <f>'Master-National Baseline Data'!BL82</f>
        <v>132.44200000000001</v>
      </c>
      <c r="BM43" s="15">
        <f>'Master-National Baseline Data'!BM82</f>
        <v>-1.5572800000000001E-3</v>
      </c>
      <c r="BN43" s="15">
        <f>'Master-National Baseline Data'!BN82</f>
        <v>17.82</v>
      </c>
      <c r="BO43" s="15">
        <f>'Master-National Baseline Data'!BO82</f>
        <v>80.06</v>
      </c>
      <c r="BP43" s="15">
        <f>'Master-National Baseline Data'!BP82</f>
        <v>960.72</v>
      </c>
      <c r="BQ43" s="15">
        <f>'Master-National Baseline Data'!BQ82</f>
        <v>114.69</v>
      </c>
      <c r="BR43" s="15">
        <f>'Master-National Baseline Data'!BR82</f>
        <v>1376.28</v>
      </c>
      <c r="BS43" s="15">
        <f>'Master-National Baseline Data'!BS82</f>
        <v>1.4325505870597051</v>
      </c>
      <c r="BT43" s="15">
        <f>'Master-National Baseline Data'!BT82</f>
        <v>11.81</v>
      </c>
      <c r="BU43" s="15">
        <f>'Master-National Baseline Data'!BU82</f>
        <v>5.96</v>
      </c>
      <c r="BV43" s="15">
        <f>'Master-National Baseline Data'!BV82</f>
        <v>12.06</v>
      </c>
      <c r="BW43" s="15">
        <f>'Master-National Baseline Data'!BW82</f>
        <v>320</v>
      </c>
      <c r="BX43" s="15">
        <f>'Master-National Baseline Data'!BX82</f>
        <v>188</v>
      </c>
      <c r="BY43" s="15">
        <f>'Master-National Baseline Data'!BY82</f>
        <v>17.8</v>
      </c>
      <c r="BZ43" s="15" t="str">
        <f>'Master-National Baseline Data'!BZ82</f>
        <v>Subhumid</v>
      </c>
      <c r="CA43" s="15">
        <f>'Master-National Baseline Data'!CA82</f>
        <v>0.77</v>
      </c>
      <c r="CB43" s="15">
        <f>'Master-National Baseline Data'!CB82</f>
        <v>4.0763850212100001</v>
      </c>
      <c r="CC43" s="15">
        <f>'Master-National Baseline Data'!CC82</f>
        <v>1513</v>
      </c>
      <c r="CD43" s="15">
        <f>'Master-National Baseline Data'!CD82</f>
        <v>1513</v>
      </c>
      <c r="CE43" s="15">
        <f>'Master-National Baseline Data'!CE82</f>
        <v>2074</v>
      </c>
      <c r="CF43" s="15" t="str">
        <f>'Master-National Baseline Data'!CF82</f>
        <v>NPP Precipitation limited</v>
      </c>
      <c r="CG43" s="15">
        <f>'Master-National Baseline Data'!CG82</f>
        <v>1</v>
      </c>
      <c r="CH43" s="15">
        <f>'Master-National Baseline Data'!CH82</f>
        <v>0</v>
      </c>
      <c r="CI43" s="15" t="str">
        <f>'Master-National Baseline Data'!CI82</f>
        <v>Subtropical subhumid dry forest</v>
      </c>
      <c r="CJ43" s="15" t="str">
        <f>'Master-National Baseline Data'!CJ82</f>
        <v>Warm temperate dry winter warm summer</v>
      </c>
      <c r="CK43" s="15" t="str">
        <f>'Master-National Baseline Data'!CK82</f>
        <v>Steppe</v>
      </c>
      <c r="CL43" s="15" t="str">
        <f>'Master-National Baseline Data'!CL82</f>
        <v>19 Jun - 4 Oct</v>
      </c>
      <c r="CM43" s="15" t="str">
        <f>'Master-National Baseline Data'!CM82</f>
        <v>Almost no roots</v>
      </c>
      <c r="CN43" s="15" t="str">
        <f>'Master-National Baseline Data'!CN82</f>
        <v>Yellowish brown</v>
      </c>
      <c r="CO43" s="16">
        <f>'Master-National Baseline Data'!CO82</f>
        <v>1.5519066666666701</v>
      </c>
      <c r="CP43" s="16">
        <f>'Master-National Baseline Data'!CP82</f>
        <v>58.021527020625243</v>
      </c>
      <c r="CQ43" s="16">
        <f>'Master-National Baseline Data'!CQ82</f>
        <v>27.280322484919452</v>
      </c>
      <c r="CR43" s="16">
        <f>'Master-National Baseline Data'!CR82</f>
        <v>14.698150494455323</v>
      </c>
      <c r="CS43" s="17" t="str">
        <f>'Master-National Baseline Data'!CS82</f>
        <v>sandy loam</v>
      </c>
      <c r="CT43" s="17" t="str">
        <f>'Master-National Baseline Data'!CT82</f>
        <v>Well drained</v>
      </c>
      <c r="CU43" s="16">
        <f>'Master-National Baseline Data'!CU82</f>
        <v>0.126115333333333</v>
      </c>
      <c r="CV43" s="16">
        <f>'Master-National Baseline Data'!CV82</f>
        <v>0.24167166666666601</v>
      </c>
      <c r="CW43" s="16">
        <f>'Master-National Baseline Data'!CW82</f>
        <v>0.106689333333334</v>
      </c>
      <c r="CX43" s="16">
        <f>'Master-National Baseline Data'!CX82</f>
        <v>3.7030113333333299</v>
      </c>
      <c r="CY43" s="16">
        <f>'Master-National Baseline Data'!CY82</f>
        <v>6.9036026666666697</v>
      </c>
      <c r="CZ43" s="15">
        <f>'Master-National Baseline Data'!CZ82</f>
        <v>0</v>
      </c>
      <c r="DA43" s="15">
        <f>'Master-National Baseline Data'!DA82</f>
        <v>6.5</v>
      </c>
      <c r="DB43" s="15">
        <f>'Master-National Baseline Data'!DB82</f>
        <v>-0.40360266666666966</v>
      </c>
      <c r="DC43" s="15" t="str">
        <f>'Master-National Baseline Data'!DC82</f>
        <v>No LR</v>
      </c>
      <c r="DD43" s="16">
        <f>'Master-National Baseline Data'!DD82</f>
        <v>3.4598933333333299</v>
      </c>
      <c r="DE43" s="16">
        <f>'Master-National Baseline Data'!DE82</f>
        <v>2.1976346666666702</v>
      </c>
      <c r="DF43" s="16">
        <f>'Master-National Baseline Data'!DF82</f>
        <v>1.1337806666666701</v>
      </c>
      <c r="DG43" s="16">
        <f>'Master-National Baseline Data'!DG82</f>
        <v>0</v>
      </c>
      <c r="DH43" s="16">
        <f>'Master-National Baseline Data'!DH82</f>
        <v>1.1337806666666701</v>
      </c>
      <c r="DI43" s="16">
        <f>'Master-National Baseline Data'!DI82</f>
        <v>11.337806666666701</v>
      </c>
      <c r="DJ43" s="16">
        <f>'Master-National Baseline Data'!DJ82</f>
        <v>0</v>
      </c>
      <c r="DK43" s="16">
        <f>'Master-National Baseline Data'!DK82</f>
        <v>11.337806666666701</v>
      </c>
      <c r="DL43" s="16">
        <f>'Master-National Baseline Data'!DL82</f>
        <v>26.392826627066803</v>
      </c>
      <c r="DM43" s="16">
        <f>'Master-National Baseline Data'!DM82</f>
        <v>0</v>
      </c>
      <c r="DN43" s="16">
        <f>'Master-National Baseline Data'!DN82</f>
        <v>0</v>
      </c>
      <c r="DO43" s="16">
        <f>'Master-National Baseline Data'!DO82</f>
        <v>26.392826627066803</v>
      </c>
      <c r="DP43" s="16">
        <f>'Master-National Baseline Data'!DP82</f>
        <v>96.773697632578276</v>
      </c>
      <c r="DQ43" s="16">
        <f>'Master-National Baseline Data'!DQ82</f>
        <v>0</v>
      </c>
      <c r="DR43" s="16">
        <f>'Master-National Baseline Data'!DR82</f>
        <v>0</v>
      </c>
      <c r="DS43" s="16">
        <f>'Master-National Baseline Data'!DS82</f>
        <v>96.773697632578276</v>
      </c>
      <c r="DT43" s="16">
        <f>'Master-National Baseline Data'!DT82</f>
        <v>8.5841333333333394E-2</v>
      </c>
      <c r="DU43" s="16">
        <f>'Master-National Baseline Data'!DU82</f>
        <v>0.85841333333333392</v>
      </c>
      <c r="DV43" s="16">
        <f>'Master-National Baseline Data'!DV82</f>
        <v>13.207864121402308</v>
      </c>
      <c r="DW43" s="16">
        <f>'Master-National Baseline Data'!DW82</f>
        <v>91.804436666666703</v>
      </c>
      <c r="DX43" s="16">
        <f>'Master-National Baseline Data'!DX82</f>
        <v>7.56604733333333</v>
      </c>
      <c r="DY43" s="16">
        <f>'Master-National Baseline Data'!DY82</f>
        <v>956.85616833333302</v>
      </c>
      <c r="DZ43" s="16">
        <f>'Master-National Baseline Data'!DZ82</f>
        <v>8.0298709999999893</v>
      </c>
      <c r="EA43" s="16">
        <f>'Master-National Baseline Data'!EA82</f>
        <v>5.55312566666667</v>
      </c>
      <c r="EB43" s="16">
        <f>'Master-National Baseline Data'!EB82</f>
        <v>165.149081</v>
      </c>
      <c r="EC43" s="16">
        <f>'Master-National Baseline Data'!EC82</f>
        <v>236.72840600000001</v>
      </c>
      <c r="ED43" s="16">
        <f>'Master-National Baseline Data'!ED82</f>
        <v>317.106286333333</v>
      </c>
      <c r="EE43" s="16">
        <f>'Master-National Baseline Data'!EE82</f>
        <v>81.159980666666598</v>
      </c>
      <c r="EF43" s="16">
        <f>'Master-National Baseline Data'!EF82</f>
        <v>275.854511</v>
      </c>
      <c r="EG43" s="16">
        <f>'Master-National Baseline Data'!EG82</f>
        <v>4.4524283333333399</v>
      </c>
      <c r="EH43" s="16">
        <f>'Master-National Baseline Data'!EH82</f>
        <v>10.229601666666699</v>
      </c>
      <c r="EI43" s="16">
        <f>'Master-National Baseline Data'!EI82</f>
        <v>8.8511316666666602</v>
      </c>
      <c r="EJ43" s="16">
        <f>'Master-National Baseline Data'!EJ82</f>
        <v>1.8938026666666701</v>
      </c>
      <c r="EK43" s="16">
        <f>'Master-National Baseline Data'!EK82</f>
        <v>4.8703580000000004</v>
      </c>
      <c r="EL43" s="16">
        <f>'Master-National Baseline Data'!EL82</f>
        <v>0.59639600000000004</v>
      </c>
      <c r="EM43" s="16">
        <f>'Master-National Baseline Data'!EM82</f>
        <v>2.699522</v>
      </c>
      <c r="EN43" s="16">
        <f>'Master-National Baseline Data'!EN82</f>
        <v>1.138862</v>
      </c>
      <c r="EO43" s="16">
        <f>'Master-National Baseline Data'!EO82</f>
        <v>10.011327</v>
      </c>
      <c r="EP43" s="16">
        <f>'Master-National Baseline Data'!EP82</f>
        <v>90.710015333333303</v>
      </c>
      <c r="EQ43" s="15"/>
      <c r="ER43" s="18">
        <f>'Master-National Baseline Data'!ER82</f>
        <v>1.5519066666666701</v>
      </c>
      <c r="ES43" s="18">
        <f>'Master-National Baseline Data'!ES82</f>
        <v>57.001574333333302</v>
      </c>
      <c r="ET43" s="18">
        <f>'Master-National Baseline Data'!ET82</f>
        <v>26.800765333333398</v>
      </c>
      <c r="EU43" s="18">
        <f>'Master-National Baseline Data'!EU82</f>
        <v>14.439773666666699</v>
      </c>
      <c r="EV43" s="18">
        <f>'Master-National Baseline Data'!EV82</f>
        <v>0.126115333333333</v>
      </c>
      <c r="EW43" s="18">
        <f>'Master-National Baseline Data'!EW82</f>
        <v>0.24167166666666601</v>
      </c>
      <c r="EX43" s="18">
        <f>'Master-National Baseline Data'!EX82</f>
        <v>0.106689333333334</v>
      </c>
      <c r="EY43" s="18">
        <f>'Master-National Baseline Data'!EY82</f>
        <v>3.7030113333333299</v>
      </c>
      <c r="EZ43" s="18">
        <f>'Master-National Baseline Data'!EZ82</f>
        <v>6.9036026666666697</v>
      </c>
      <c r="FA43" s="18">
        <f>'Master-National Baseline Data'!FA82</f>
        <v>3.4598933333333299</v>
      </c>
      <c r="FB43" s="18">
        <f>'Master-National Baseline Data'!FB82</f>
        <v>2.1976346666666702</v>
      </c>
      <c r="FC43" s="18">
        <f>'Master-National Baseline Data'!FC82</f>
        <v>1.1337806666666701</v>
      </c>
      <c r="FD43" s="18">
        <f>'Master-National Baseline Data'!FD82</f>
        <v>11.337806666666701</v>
      </c>
      <c r="FE43" s="18">
        <f>'Master-National Baseline Data'!FE82</f>
        <v>8.5841333333333394E-2</v>
      </c>
      <c r="FF43" s="18">
        <f>'Master-National Baseline Data'!FF82</f>
        <v>0.85841333333333392</v>
      </c>
      <c r="FG43" s="18">
        <f>'Master-National Baseline Data'!FG82</f>
        <v>13.207864121402308</v>
      </c>
      <c r="FH43" s="18">
        <f>'Master-National Baseline Data'!FH82</f>
        <v>91.804436666666703</v>
      </c>
      <c r="FI43" s="18">
        <f>'Master-National Baseline Data'!FI82</f>
        <v>7.56604733333333</v>
      </c>
      <c r="FJ43" s="18">
        <f>'Master-National Baseline Data'!FJ82</f>
        <v>956.85616833333302</v>
      </c>
      <c r="FK43" s="18">
        <f>'Master-National Baseline Data'!FK82</f>
        <v>8.0298709999999893</v>
      </c>
      <c r="FL43" s="18">
        <f>'Master-National Baseline Data'!FL82</f>
        <v>5.55312566666667</v>
      </c>
      <c r="FM43" s="18">
        <f>'Master-National Baseline Data'!FM82</f>
        <v>165.149081</v>
      </c>
      <c r="FN43" s="18">
        <f>'Master-National Baseline Data'!FN82</f>
        <v>236.72840600000001</v>
      </c>
      <c r="FO43" s="18">
        <f>'Master-National Baseline Data'!FO82</f>
        <v>317.106286333333</v>
      </c>
      <c r="FP43" s="18">
        <f>'Master-National Baseline Data'!FP82</f>
        <v>81.159980666666598</v>
      </c>
      <c r="FQ43" s="18">
        <f>'Master-National Baseline Data'!FQ82</f>
        <v>275.854511</v>
      </c>
      <c r="FR43" s="18">
        <f>'Master-National Baseline Data'!FR82</f>
        <v>4.4524283333333399</v>
      </c>
      <c r="FS43" s="18">
        <f>'Master-National Baseline Data'!FS82</f>
        <v>10.229601666666699</v>
      </c>
      <c r="FT43" s="18">
        <f>'Master-National Baseline Data'!FT82</f>
        <v>8.8511316666666602</v>
      </c>
      <c r="FU43" s="18">
        <f>'Master-National Baseline Data'!FU82</f>
        <v>1.8938026666666701</v>
      </c>
      <c r="FV43" s="18">
        <f>'Master-National Baseline Data'!FV82</f>
        <v>4.8703580000000004</v>
      </c>
      <c r="FW43" s="18">
        <f>'Master-National Baseline Data'!FW82</f>
        <v>0.59639600000000004</v>
      </c>
      <c r="FX43" s="18">
        <f>'Master-National Baseline Data'!FX82</f>
        <v>2.699522</v>
      </c>
      <c r="FY43" s="18">
        <f>'Master-National Baseline Data'!FY82</f>
        <v>1.138862</v>
      </c>
      <c r="FZ43" s="18">
        <f>'Master-National Baseline Data'!FZ82</f>
        <v>10.011327</v>
      </c>
      <c r="GA43" s="47">
        <f>'Master-National Baseline Data'!GA82</f>
        <v>90.710015333333303</v>
      </c>
      <c r="GB43" s="54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</row>
    <row r="44" spans="1:199" x14ac:dyDescent="0.2">
      <c r="A44" s="73"/>
      <c r="B44" s="67">
        <f>'Master-National Baseline Data'!B83</f>
        <v>667</v>
      </c>
      <c r="C44" s="13" t="str">
        <f>'Master-National Baseline Data'!C83</f>
        <v>663S</v>
      </c>
      <c r="D44" s="13"/>
      <c r="E44" s="13" t="str">
        <f>'Master-National Baseline Data'!E83</f>
        <v>019</v>
      </c>
      <c r="F44" s="13" t="str">
        <f>'Master-National Baseline Data'!F83</f>
        <v xml:space="preserve">Cereal system Woina Dega: Dry zone </v>
      </c>
      <c r="G44" s="13" t="str">
        <f>'Master-National Baseline Data'!G83</f>
        <v>Amhara</v>
      </c>
      <c r="H44" s="13" t="str">
        <f>'Master-National Baseline Data'!H83</f>
        <v>North Wollo</v>
      </c>
      <c r="I44" s="13" t="str">
        <f>'Master-National Baseline Data'!I83</f>
        <v xml:space="preserve">Habru </v>
      </c>
      <c r="J44" s="13" t="str">
        <f>'Master-National Baseline Data'!J83</f>
        <v>Geradu (04)</v>
      </c>
      <c r="K44" s="13" t="str">
        <f>'Master-National Baseline Data'!K83</f>
        <v>Sefed Amba</v>
      </c>
      <c r="L44" s="13" t="str">
        <f>'Master-National Baseline Data'!L83</f>
        <v>Sefed Amba</v>
      </c>
      <c r="M44" s="13" t="str">
        <f>'Master-National Baseline Data'!M83</f>
        <v>Am-Ha-Ge-SA</v>
      </c>
      <c r="N44" s="13" t="str">
        <f>'Master-National Baseline Data'!N83</f>
        <v>Business as usual</v>
      </c>
      <c r="O44" s="13" t="str">
        <f>'Master-National Baseline Data'!O83</f>
        <v>Overgrazing, wind and water erosion, low soil fertility and degraded woodland, construction and fire wood removal</v>
      </c>
      <c r="P44" s="13" t="str">
        <f>'Master-National Baseline Data'!P83</f>
        <v>Degraded woodland</v>
      </c>
      <c r="Q44" s="13" t="str">
        <f>'Master-National Baseline Data'!Q83</f>
        <v>No intervention</v>
      </c>
      <c r="R44" s="13" t="str">
        <f>'Master-National Baseline Data'!R83</f>
        <v xml:space="preserve">No Integrated soil and water conservation and permanent enclosure </v>
      </c>
      <c r="S44" s="13" t="str">
        <f>'Master-National Baseline Data'!S83</f>
        <v>Woodland</v>
      </c>
      <c r="T44" s="13" t="str">
        <f>'Master-National Baseline Data'!T83</f>
        <v>NI</v>
      </c>
      <c r="U44" s="13" t="str">
        <f>'Master-National Baseline Data'!U83</f>
        <v>NI</v>
      </c>
      <c r="V44" s="13" t="str">
        <f>'Master-National Baseline Data'!V83</f>
        <v>NI</v>
      </c>
      <c r="W44" s="14">
        <f>'Master-National Baseline Data'!W83</f>
        <v>2013</v>
      </c>
      <c r="X44" s="14">
        <f>'Master-National Baseline Data'!X83</f>
        <v>0</v>
      </c>
      <c r="Y44" s="15" t="str">
        <f>'Master-National Baseline Data'!Y83</f>
        <v>NI_0</v>
      </c>
      <c r="Z44" s="15" t="str">
        <f>'Master-National Baseline Data'!Z83</f>
        <v>No physical measure</v>
      </c>
      <c r="AA44" s="15" t="str">
        <f>'Master-National Baseline Data'!AA83</f>
        <v>No biological measure</v>
      </c>
      <c r="AB44" s="15" t="str">
        <f>'Master-National Baseline Data'!AB83</f>
        <v>Acacia-Eucalyptus-Gravillia</v>
      </c>
      <c r="AC44" s="15" t="str">
        <f>'Master-National Baseline Data'!AC83</f>
        <v>Andropogon-Cynodon-Pennisetum-Themeda</v>
      </c>
      <c r="AD44" s="15" t="str">
        <f>'Master-National Baseline Data'!AD83</f>
        <v>Sorghum, teff, maize, fruits and vegetables</v>
      </c>
      <c r="AE44" s="15" t="str">
        <f>'Master-National Baseline Data'!AE83</f>
        <v>None</v>
      </c>
      <c r="AF44" s="15" t="str">
        <f>'Master-National Baseline Data'!AF83</f>
        <v>Very sparse</v>
      </c>
      <c r="AG44" s="15" t="str">
        <f>'Master-National Baseline Data'!AG83</f>
        <v>Shoats and cattle</v>
      </c>
      <c r="AH44" s="15" t="str">
        <f>'Master-National Baseline Data'!AH83</f>
        <v>Surface sample</v>
      </c>
      <c r="AI44" s="15" t="str">
        <f>'Master-National Baseline Data'!AI83</f>
        <v>AM-SA-3r-C4-2-0-15cm</v>
      </c>
      <c r="AJ44" s="15">
        <f>'Master-National Baseline Data'!AJ83</f>
        <v>0</v>
      </c>
      <c r="AK44" s="15" t="str">
        <f>'Master-National Baseline Data'!AK83</f>
        <v>0-15</v>
      </c>
      <c r="AL44" s="15">
        <f>'Master-National Baseline Data'!AL83</f>
        <v>15</v>
      </c>
      <c r="AM44" s="15" t="str">
        <f>'Master-National Baseline Data'!AM83</f>
        <v>NOWC</v>
      </c>
      <c r="AN44" s="15" t="str">
        <f>'Master-National Baseline Data'!AN83</f>
        <v>MIR</v>
      </c>
      <c r="AO44" s="15">
        <f>'Master-National Baseline Data'!AO83</f>
        <v>0</v>
      </c>
      <c r="AP44" s="15">
        <f>'Master-National Baseline Data'!AP83</f>
        <v>568979.99</v>
      </c>
      <c r="AQ44" s="15">
        <f>'Master-National Baseline Data'!AQ83</f>
        <v>1299851.3700000001</v>
      </c>
      <c r="AR44" s="15">
        <f>'Master-National Baseline Data'!AR83</f>
        <v>11.757816999999999</v>
      </c>
      <c r="AS44" s="15">
        <f>'Master-National Baseline Data'!AS83</f>
        <v>39.633091999999998</v>
      </c>
      <c r="AT44" s="15" t="str">
        <f>'Master-National Baseline Data'!AT83</f>
        <v>11°45'28.14"</v>
      </c>
      <c r="AU44" s="15" t="str">
        <f>'Master-National Baseline Data'!AU83</f>
        <v>39°37'59.13"</v>
      </c>
      <c r="AV44" s="15">
        <f>'Master-National Baseline Data'!AV83</f>
        <v>1525479.0591931001</v>
      </c>
      <c r="AW44" s="15">
        <f>'Master-National Baseline Data'!AW83</f>
        <v>1378006.9392289801</v>
      </c>
      <c r="AX44" s="15">
        <f>'Master-National Baseline Data'!AX83</f>
        <v>1848</v>
      </c>
      <c r="AY44" s="15">
        <f>'Master-National Baseline Data'!AY83</f>
        <v>1843</v>
      </c>
      <c r="AZ44" s="15">
        <f>'Master-National Baseline Data'!AZ83</f>
        <v>0.28061090999999999</v>
      </c>
      <c r="BA44" s="15">
        <f>'Master-National Baseline Data'!BA83</f>
        <v>0.50276242000000004</v>
      </c>
      <c r="BB44" s="15">
        <f>'Master-National Baseline Data'!BB83</f>
        <v>0.67358697999999995</v>
      </c>
      <c r="BC44" s="15">
        <f>'Master-National Baseline Data'!BC83</f>
        <v>0.79136446000000005</v>
      </c>
      <c r="BD44" s="15">
        <f>'Master-National Baseline Data'!BD83</f>
        <v>0.5555542</v>
      </c>
      <c r="BE44" s="15">
        <f>'Master-National Baseline Data'!BE83</f>
        <v>0.18527954999999999</v>
      </c>
      <c r="BF44" s="15">
        <f>'Master-National Baseline Data'!BF83</f>
        <v>6.7532140000000004E-2</v>
      </c>
      <c r="BG44" s="15">
        <f>'Master-National Baseline Data'!BG83</f>
        <v>64.580299999999994</v>
      </c>
      <c r="BH44" s="15">
        <f>'Master-National Baseline Data'!BH83</f>
        <v>1848</v>
      </c>
      <c r="BI44" s="15">
        <f>'Master-National Baseline Data'!BI83</f>
        <v>-5.4115100000000002E-4</v>
      </c>
      <c r="BJ44" s="15">
        <f>'Master-National Baseline Data'!BJ83</f>
        <v>6.5083999999999997E-4</v>
      </c>
      <c r="BK44" s="15">
        <f>'Master-National Baseline Data'!BK83</f>
        <v>11.3826</v>
      </c>
      <c r="BL44" s="15">
        <f>'Master-National Baseline Data'!BL83</f>
        <v>132.44200000000001</v>
      </c>
      <c r="BM44" s="15">
        <f>'Master-National Baseline Data'!BM83</f>
        <v>-1.5572800000000001E-3</v>
      </c>
      <c r="BN44" s="15">
        <f>'Master-National Baseline Data'!BN83</f>
        <v>17.82</v>
      </c>
      <c r="BO44" s="15">
        <f>'Master-National Baseline Data'!BO83</f>
        <v>80.06</v>
      </c>
      <c r="BP44" s="15">
        <f>'Master-National Baseline Data'!BP83</f>
        <v>960.72</v>
      </c>
      <c r="BQ44" s="15">
        <f>'Master-National Baseline Data'!BQ83</f>
        <v>114.69</v>
      </c>
      <c r="BR44" s="15">
        <f>'Master-National Baseline Data'!BR83</f>
        <v>1376.28</v>
      </c>
      <c r="BS44" s="15">
        <f>'Master-National Baseline Data'!BS83</f>
        <v>1.4325505870597051</v>
      </c>
      <c r="BT44" s="15">
        <f>'Master-National Baseline Data'!BT83</f>
        <v>11.81</v>
      </c>
      <c r="BU44" s="15">
        <f>'Master-National Baseline Data'!BU83</f>
        <v>5.96</v>
      </c>
      <c r="BV44" s="15">
        <f>'Master-National Baseline Data'!BV83</f>
        <v>12.06</v>
      </c>
      <c r="BW44" s="15">
        <f>'Master-National Baseline Data'!BW83</f>
        <v>320</v>
      </c>
      <c r="BX44" s="15">
        <f>'Master-National Baseline Data'!BX83</f>
        <v>188</v>
      </c>
      <c r="BY44" s="15">
        <f>'Master-National Baseline Data'!BY83</f>
        <v>17.8</v>
      </c>
      <c r="BZ44" s="15" t="str">
        <f>'Master-National Baseline Data'!BZ83</f>
        <v>Subhumid</v>
      </c>
      <c r="CA44" s="15">
        <f>'Master-National Baseline Data'!CA83</f>
        <v>0.77</v>
      </c>
      <c r="CB44" s="15">
        <f>'Master-National Baseline Data'!CB83</f>
        <v>4.0762028694200003</v>
      </c>
      <c r="CC44" s="15">
        <f>'Master-National Baseline Data'!CC83</f>
        <v>1513</v>
      </c>
      <c r="CD44" s="15">
        <f>'Master-National Baseline Data'!CD83</f>
        <v>1513</v>
      </c>
      <c r="CE44" s="15">
        <f>'Master-National Baseline Data'!CE83</f>
        <v>2074</v>
      </c>
      <c r="CF44" s="15" t="str">
        <f>'Master-National Baseline Data'!CF83</f>
        <v>NPP Precipitation limited</v>
      </c>
      <c r="CG44" s="15">
        <f>'Master-National Baseline Data'!CG83</f>
        <v>1</v>
      </c>
      <c r="CH44" s="15">
        <f>'Master-National Baseline Data'!CH83</f>
        <v>0</v>
      </c>
      <c r="CI44" s="15" t="str">
        <f>'Master-National Baseline Data'!CI83</f>
        <v>Subtropical subhumid dry forest</v>
      </c>
      <c r="CJ44" s="15" t="str">
        <f>'Master-National Baseline Data'!CJ83</f>
        <v>Warm temperate dry winter warm summer</v>
      </c>
      <c r="CK44" s="15" t="str">
        <f>'Master-National Baseline Data'!CK83</f>
        <v>Steppe</v>
      </c>
      <c r="CL44" s="15" t="str">
        <f>'Master-National Baseline Data'!CL83</f>
        <v>19 Jun - 4 Oct</v>
      </c>
      <c r="CM44" s="15" t="str">
        <f>'Master-National Baseline Data'!CM83</f>
        <v>Almost no roots</v>
      </c>
      <c r="CN44" s="15" t="str">
        <f>'Master-National Baseline Data'!CN83</f>
        <v>Yellowish brown</v>
      </c>
      <c r="CO44" s="16">
        <f>'Master-National Baseline Data'!CO83</f>
        <v>1.572276</v>
      </c>
      <c r="CP44" s="16">
        <f>'Master-National Baseline Data'!CP83</f>
        <v>46.102711341960919</v>
      </c>
      <c r="CQ44" s="16">
        <f>'Master-National Baseline Data'!CQ83</f>
        <v>35.685039199912126</v>
      </c>
      <c r="CR44" s="16">
        <f>'Master-National Baseline Data'!CR83</f>
        <v>18.212249458126951</v>
      </c>
      <c r="CS44" s="17" t="str">
        <f>'Master-National Baseline Data'!CS83</f>
        <v>sandy loam</v>
      </c>
      <c r="CT44" s="17" t="str">
        <f>'Master-National Baseline Data'!CT83</f>
        <v>Well drained</v>
      </c>
      <c r="CU44" s="16">
        <f>'Master-National Baseline Data'!CU83</f>
        <v>0.16468666666666701</v>
      </c>
      <c r="CV44" s="16">
        <f>'Master-National Baseline Data'!CV83</f>
        <v>0.309535</v>
      </c>
      <c r="CW44" s="16">
        <f>'Master-National Baseline Data'!CW83</f>
        <v>0.138126</v>
      </c>
      <c r="CX44" s="16">
        <f>'Master-National Baseline Data'!CX83</f>
        <v>3.4342913333333298</v>
      </c>
      <c r="CY44" s="16">
        <f>'Master-National Baseline Data'!CY83</f>
        <v>6.8729013333333304</v>
      </c>
      <c r="CZ44" s="15">
        <f>'Master-National Baseline Data'!CZ83</f>
        <v>0</v>
      </c>
      <c r="DA44" s="15">
        <f>'Master-National Baseline Data'!DA83</f>
        <v>6.5</v>
      </c>
      <c r="DB44" s="15">
        <f>'Master-National Baseline Data'!DB83</f>
        <v>-0.37290133333333042</v>
      </c>
      <c r="DC44" s="15" t="str">
        <f>'Master-National Baseline Data'!DC83</f>
        <v>No LR</v>
      </c>
      <c r="DD44" s="16">
        <f>'Master-National Baseline Data'!DD83</f>
        <v>3.1020940000000001</v>
      </c>
      <c r="DE44" s="16">
        <f>'Master-National Baseline Data'!DE83</f>
        <v>1.9161763333333299</v>
      </c>
      <c r="DF44" s="16">
        <f>'Master-National Baseline Data'!DF83</f>
        <v>0.85381533333333304</v>
      </c>
      <c r="DG44" s="16">
        <f>'Master-National Baseline Data'!DG83</f>
        <v>0</v>
      </c>
      <c r="DH44" s="16">
        <f>'Master-National Baseline Data'!DH83</f>
        <v>0.85381533333333304</v>
      </c>
      <c r="DI44" s="16">
        <f>'Master-National Baseline Data'!DI83</f>
        <v>8.5381533333333302</v>
      </c>
      <c r="DJ44" s="16">
        <f>'Master-National Baseline Data'!DJ83</f>
        <v>0</v>
      </c>
      <c r="DK44" s="16">
        <f>'Master-National Baseline Data'!DK83</f>
        <v>8.5381533333333302</v>
      </c>
      <c r="DL44" s="16">
        <f>'Master-National Baseline Data'!DL83</f>
        <v>20.136500355479988</v>
      </c>
      <c r="DM44" s="16">
        <f>'Master-National Baseline Data'!DM83</f>
        <v>0</v>
      </c>
      <c r="DN44" s="16">
        <f>'Master-National Baseline Data'!DN83</f>
        <v>0</v>
      </c>
      <c r="DO44" s="16">
        <f>'Master-National Baseline Data'!DO83</f>
        <v>20.136500355479988</v>
      </c>
      <c r="DP44" s="16">
        <f>'Master-National Baseline Data'!DP83</f>
        <v>73.83383463675996</v>
      </c>
      <c r="DQ44" s="16">
        <f>'Master-National Baseline Data'!DQ83</f>
        <v>0</v>
      </c>
      <c r="DR44" s="16">
        <f>'Master-National Baseline Data'!DR83</f>
        <v>0</v>
      </c>
      <c r="DS44" s="16">
        <f>'Master-National Baseline Data'!DS83</f>
        <v>73.83383463675996</v>
      </c>
      <c r="DT44" s="16">
        <f>'Master-National Baseline Data'!DT83</f>
        <v>6.4935000000000007E-2</v>
      </c>
      <c r="DU44" s="16">
        <f>'Master-National Baseline Data'!DU83</f>
        <v>0.64935000000000009</v>
      </c>
      <c r="DV44" s="16">
        <f>'Master-National Baseline Data'!DV83</f>
        <v>13.148769282102609</v>
      </c>
      <c r="DW44" s="16">
        <f>'Master-National Baseline Data'!DW83</f>
        <v>99.291871333333503</v>
      </c>
      <c r="DX44" s="16">
        <f>'Master-National Baseline Data'!DX83</f>
        <v>6.6162966666666696</v>
      </c>
      <c r="DY44" s="16">
        <f>'Master-National Baseline Data'!DY83</f>
        <v>834.81485499999997</v>
      </c>
      <c r="DZ44" s="16">
        <f>'Master-National Baseline Data'!DZ83</f>
        <v>8.0281056666666704</v>
      </c>
      <c r="EA44" s="16">
        <f>'Master-National Baseline Data'!EA83</f>
        <v>3.3947379999999998</v>
      </c>
      <c r="EB44" s="16">
        <f>'Master-National Baseline Data'!EB83</f>
        <v>146.66653866666701</v>
      </c>
      <c r="EC44" s="16">
        <f>'Master-National Baseline Data'!EC83</f>
        <v>197.48420733333299</v>
      </c>
      <c r="ED44" s="16">
        <f>'Master-National Baseline Data'!ED83</f>
        <v>285.40097133333302</v>
      </c>
      <c r="EE44" s="16">
        <f>'Master-National Baseline Data'!EE83</f>
        <v>72.859243000000006</v>
      </c>
      <c r="EF44" s="16">
        <f>'Master-National Baseline Data'!EF83</f>
        <v>286.78950300000002</v>
      </c>
      <c r="EG44" s="16">
        <f>'Master-National Baseline Data'!EG83</f>
        <v>4.9880380000000004</v>
      </c>
      <c r="EH44" s="16">
        <f>'Master-National Baseline Data'!EH83</f>
        <v>8.3305593333333405</v>
      </c>
      <c r="EI44" s="16">
        <f>'Master-National Baseline Data'!EI83</f>
        <v>9.1348226666666594</v>
      </c>
      <c r="EJ44" s="16">
        <f>'Master-National Baseline Data'!EJ83</f>
        <v>1.3082496666666701</v>
      </c>
      <c r="EK44" s="16">
        <f>'Master-National Baseline Data'!EK83</f>
        <v>4.2620733333333298</v>
      </c>
      <c r="EL44" s="16">
        <f>'Master-National Baseline Data'!EL83</f>
        <v>0.50721333333333296</v>
      </c>
      <c r="EM44" s="16">
        <f>'Master-National Baseline Data'!EM83</f>
        <v>2.4517653333333298</v>
      </c>
      <c r="EN44" s="16">
        <f>'Master-National Baseline Data'!EN83</f>
        <v>1.23116433333333</v>
      </c>
      <c r="EO44" s="16">
        <f>'Master-National Baseline Data'!EO83</f>
        <v>9.4970936666666699</v>
      </c>
      <c r="EP44" s="16">
        <f>'Master-National Baseline Data'!EP83</f>
        <v>89.095258999999999</v>
      </c>
      <c r="EQ44" s="15"/>
      <c r="ER44" s="18">
        <f>'Master-National Baseline Data'!ER83</f>
        <v>1.572276</v>
      </c>
      <c r="ES44" s="18">
        <f>'Master-National Baseline Data'!ES83</f>
        <v>46.107342666666597</v>
      </c>
      <c r="ET44" s="18">
        <f>'Master-National Baseline Data'!ET83</f>
        <v>35.688623999999997</v>
      </c>
      <c r="EU44" s="18">
        <f>'Master-National Baseline Data'!EU83</f>
        <v>18.214079000000002</v>
      </c>
      <c r="EV44" s="18">
        <f>'Master-National Baseline Data'!EV83</f>
        <v>0.16468666666666701</v>
      </c>
      <c r="EW44" s="18">
        <f>'Master-National Baseline Data'!EW83</f>
        <v>0.309535</v>
      </c>
      <c r="EX44" s="18">
        <f>'Master-National Baseline Data'!EX83</f>
        <v>0.138126</v>
      </c>
      <c r="EY44" s="18">
        <f>'Master-National Baseline Data'!EY83</f>
        <v>3.4342913333333298</v>
      </c>
      <c r="EZ44" s="18">
        <f>'Master-National Baseline Data'!EZ83</f>
        <v>6.8729013333333304</v>
      </c>
      <c r="FA44" s="18">
        <f>'Master-National Baseline Data'!FA83</f>
        <v>3.1020940000000001</v>
      </c>
      <c r="FB44" s="18">
        <f>'Master-National Baseline Data'!FB83</f>
        <v>1.9161763333333299</v>
      </c>
      <c r="FC44" s="18">
        <f>'Master-National Baseline Data'!FC83</f>
        <v>0.85381533333333304</v>
      </c>
      <c r="FD44" s="18">
        <f>'Master-National Baseline Data'!FD83</f>
        <v>8.5381533333333302</v>
      </c>
      <c r="FE44" s="18">
        <f>'Master-National Baseline Data'!FE83</f>
        <v>6.4935000000000007E-2</v>
      </c>
      <c r="FF44" s="18">
        <f>'Master-National Baseline Data'!FF83</f>
        <v>0.64935000000000009</v>
      </c>
      <c r="FG44" s="18">
        <f>'Master-National Baseline Data'!FG83</f>
        <v>13.148769282102609</v>
      </c>
      <c r="FH44" s="18">
        <f>'Master-National Baseline Data'!FH83</f>
        <v>99.291871333333503</v>
      </c>
      <c r="FI44" s="18">
        <f>'Master-National Baseline Data'!FI83</f>
        <v>6.6162966666666696</v>
      </c>
      <c r="FJ44" s="18">
        <f>'Master-National Baseline Data'!FJ83</f>
        <v>834.81485499999997</v>
      </c>
      <c r="FK44" s="18">
        <f>'Master-National Baseline Data'!FK83</f>
        <v>8.0281056666666704</v>
      </c>
      <c r="FL44" s="18">
        <f>'Master-National Baseline Data'!FL83</f>
        <v>3.3947379999999998</v>
      </c>
      <c r="FM44" s="18">
        <f>'Master-National Baseline Data'!FM83</f>
        <v>146.66653866666701</v>
      </c>
      <c r="FN44" s="18">
        <f>'Master-National Baseline Data'!FN83</f>
        <v>197.48420733333299</v>
      </c>
      <c r="FO44" s="18">
        <f>'Master-National Baseline Data'!FO83</f>
        <v>285.40097133333302</v>
      </c>
      <c r="FP44" s="18">
        <f>'Master-National Baseline Data'!FP83</f>
        <v>72.859243000000006</v>
      </c>
      <c r="FQ44" s="18">
        <f>'Master-National Baseline Data'!FQ83</f>
        <v>286.78950300000002</v>
      </c>
      <c r="FR44" s="18">
        <f>'Master-National Baseline Data'!FR83</f>
        <v>4.9880380000000004</v>
      </c>
      <c r="FS44" s="18">
        <f>'Master-National Baseline Data'!FS83</f>
        <v>8.3305593333333405</v>
      </c>
      <c r="FT44" s="18">
        <f>'Master-National Baseline Data'!FT83</f>
        <v>9.1348226666666594</v>
      </c>
      <c r="FU44" s="18">
        <f>'Master-National Baseline Data'!FU83</f>
        <v>1.3082496666666701</v>
      </c>
      <c r="FV44" s="18">
        <f>'Master-National Baseline Data'!FV83</f>
        <v>4.2620733333333298</v>
      </c>
      <c r="FW44" s="18">
        <f>'Master-National Baseline Data'!FW83</f>
        <v>0.50721333333333296</v>
      </c>
      <c r="FX44" s="18">
        <f>'Master-National Baseline Data'!FX83</f>
        <v>2.4517653333333298</v>
      </c>
      <c r="FY44" s="18">
        <f>'Master-National Baseline Data'!FY83</f>
        <v>1.23116433333333</v>
      </c>
      <c r="FZ44" s="18">
        <f>'Master-National Baseline Data'!FZ83</f>
        <v>9.4970936666666699</v>
      </c>
      <c r="GA44" s="47">
        <f>'Master-National Baseline Data'!GA83</f>
        <v>89.095258999999999</v>
      </c>
      <c r="GB44" s="54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</row>
    <row r="45" spans="1:199" x14ac:dyDescent="0.2">
      <c r="A45" s="54"/>
      <c r="B45" s="67">
        <f>'Master-National Baseline Data'!B84</f>
        <v>193</v>
      </c>
      <c r="C45" s="13" t="str">
        <f>'Master-National Baseline Data'!C84</f>
        <v>192S</v>
      </c>
      <c r="D45" s="13" t="str">
        <f>'Master-National Baseline Data'!D84</f>
        <v>192S-BD97</v>
      </c>
      <c r="E45" s="13" t="str">
        <f>'Master-National Baseline Data'!E84</f>
        <v>020</v>
      </c>
      <c r="F45" s="13" t="str">
        <f>'Master-National Baseline Data'!F84</f>
        <v xml:space="preserve">Cereal system Woina Dega: Dry zone </v>
      </c>
      <c r="G45" s="13" t="str">
        <f>'Master-National Baseline Data'!G84</f>
        <v>Amhara</v>
      </c>
      <c r="H45" s="13" t="str">
        <f>'Master-National Baseline Data'!H84</f>
        <v>North Wollo</v>
      </c>
      <c r="I45" s="13" t="str">
        <f>'Master-National Baseline Data'!I84</f>
        <v xml:space="preserve">Habru </v>
      </c>
      <c r="J45" s="13" t="str">
        <f>'Master-National Baseline Data'!J84</f>
        <v>Geradu (04)</v>
      </c>
      <c r="K45" s="13" t="str">
        <f>'Master-National Baseline Data'!K84</f>
        <v>Sefed Amba</v>
      </c>
      <c r="L45" s="13" t="str">
        <f>'Master-National Baseline Data'!L84</f>
        <v>Sefed Amba</v>
      </c>
      <c r="M45" s="13" t="str">
        <f>'Master-National Baseline Data'!M84</f>
        <v>Am-Ha-Ge-SA</v>
      </c>
      <c r="N45" s="13" t="str">
        <f>'Master-National Baseline Data'!N84</f>
        <v>Project scenario</v>
      </c>
      <c r="O45" s="13" t="str">
        <f>'Master-National Baseline Data'!O84</f>
        <v>Improved woodland</v>
      </c>
      <c r="P45" s="13" t="str">
        <f>'Master-National Baseline Data'!P84</f>
        <v>Improved woodland</v>
      </c>
      <c r="Q45" s="13" t="str">
        <f>'Master-National Baseline Data'!Q84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45" s="13" t="str">
        <f>'Master-National Baseline Data'!R84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45" s="13" t="str">
        <f>'Master-National Baseline Data'!S84</f>
        <v>Woodland</v>
      </c>
      <c r="T45" s="13" t="str">
        <f>'Master-National Baseline Data'!T84</f>
        <v>ISWC</v>
      </c>
      <c r="U45" s="13" t="str">
        <f>'Master-National Baseline Data'!U84</f>
        <v>ISWC_PE</v>
      </c>
      <c r="V45" s="13" t="str">
        <f>'Master-National Baseline Data'!V84</f>
        <v>ISWC_PE_WL</v>
      </c>
      <c r="W45" s="14">
        <f>'Master-National Baseline Data'!W84</f>
        <v>2008</v>
      </c>
      <c r="X45" s="14">
        <f>'Master-National Baseline Data'!X84</f>
        <v>5</v>
      </c>
      <c r="Y45" s="15" t="str">
        <f>'Master-National Baseline Data'!Y84</f>
        <v>ISWC_PE_WL_5</v>
      </c>
      <c r="Z45" s="15" t="str">
        <f>'Master-National Baseline Data'!Z84</f>
        <v>Stone and soil bund, hillside terrace, stone check dam,  eye brow basin, deep water infiltration trenches, woodland permanent enclosure</v>
      </c>
      <c r="AA45" s="15" t="str">
        <f>'Master-National Baseline Data'!AA84</f>
        <v xml:space="preserve">Leguminous and non-leguminous tree planting, natural regeneration </v>
      </c>
      <c r="AB45" s="15" t="str">
        <f>'Master-National Baseline Data'!AB84</f>
        <v>Acacia-Eucalyptus-Gravillia</v>
      </c>
      <c r="AC45" s="15" t="str">
        <f>'Master-National Baseline Data'!AC84</f>
        <v>Chloris-Cynodon-Hyparrhenia-Eragrostis</v>
      </c>
      <c r="AD45" s="15" t="str">
        <f>'Master-National Baseline Data'!AD84</f>
        <v>Sorghum, teff, maize, fruits and vegetables</v>
      </c>
      <c r="AE45" s="15" t="str">
        <f>'Master-National Baseline Data'!AE84</f>
        <v>Pigeon pea</v>
      </c>
      <c r="AF45" s="15" t="str">
        <f>'Master-National Baseline Data'!AF84</f>
        <v>Dense</v>
      </c>
      <c r="AG45" s="15" t="str">
        <f>'Master-National Baseline Data'!AG84</f>
        <v>Shoats and cattle</v>
      </c>
      <c r="AH45" s="15" t="str">
        <f>'Master-National Baseline Data'!AH84</f>
        <v>Surface sample</v>
      </c>
      <c r="AI45" s="15" t="str">
        <f>'Master-National Baseline Data'!AI84</f>
        <v>AM-HB-GS-ISWM-PE-SB-T1-1 0-15cm</v>
      </c>
      <c r="AJ45" s="15" t="str">
        <f>'Master-National Baseline Data'!AJ84</f>
        <v>AM-HB-GS-ISWM-PE-SB-T1-1-BD 0-15cm</v>
      </c>
      <c r="AK45" s="15" t="str">
        <f>'Master-National Baseline Data'!AK84</f>
        <v>0-15</v>
      </c>
      <c r="AL45" s="15">
        <f>'Master-National Baseline Data'!AL84</f>
        <v>15</v>
      </c>
      <c r="AM45" s="15" t="str">
        <f>'Master-National Baseline Data'!AM84</f>
        <v>WC</v>
      </c>
      <c r="AN45" s="15" t="str">
        <f>'Master-National Baseline Data'!AN84</f>
        <v>MIR</v>
      </c>
      <c r="AO45" s="15">
        <f>'Master-National Baseline Data'!AO84</f>
        <v>0</v>
      </c>
      <c r="AP45" s="15">
        <f>'Master-National Baseline Data'!AP84</f>
        <v>568431.16</v>
      </c>
      <c r="AQ45" s="15">
        <f>'Master-National Baseline Data'!AQ84</f>
        <v>1299888.8400000001</v>
      </c>
      <c r="AR45" s="15">
        <f>'Master-National Baseline Data'!AR84</f>
        <v>11.758158999999999</v>
      </c>
      <c r="AS45" s="15">
        <f>'Master-National Baseline Data'!AS84</f>
        <v>39.628053999999999</v>
      </c>
      <c r="AT45" s="15" t="str">
        <f>'Master-National Baseline Data'!AT84</f>
        <v>11°45'29.37"</v>
      </c>
      <c r="AU45" s="15" t="str">
        <f>'Master-National Baseline Data'!AU84</f>
        <v>39°37'40.99"</v>
      </c>
      <c r="AV45" s="15">
        <f>'Master-National Baseline Data'!AV84</f>
        <v>1524951.6162451301</v>
      </c>
      <c r="AW45" s="15">
        <f>'Master-National Baseline Data'!AW84</f>
        <v>1378004.6832576999</v>
      </c>
      <c r="AX45" s="15">
        <f>'Master-National Baseline Data'!AX84</f>
        <v>1860</v>
      </c>
      <c r="AY45" s="15">
        <f>'Master-National Baseline Data'!AY84</f>
        <v>1858</v>
      </c>
      <c r="AZ45" s="15">
        <f>'Master-National Baseline Data'!AZ84</f>
        <v>0.50086724999999999</v>
      </c>
      <c r="BA45" s="15">
        <f>'Master-National Baseline Data'!BA84</f>
        <v>0.71289460000000004</v>
      </c>
      <c r="BB45" s="15">
        <f>'Master-National Baseline Data'!BB84</f>
        <v>0.77607506999999998</v>
      </c>
      <c r="BC45" s="15">
        <f>'Master-National Baseline Data'!BC84</f>
        <v>0.58507463000000004</v>
      </c>
      <c r="BD45" s="15">
        <f>'Master-National Baseline Data'!BD84</f>
        <v>0.28610773</v>
      </c>
      <c r="BE45" s="15">
        <f>'Master-National Baseline Data'!BE84</f>
        <v>9.4014340000000002E-2</v>
      </c>
      <c r="BF45" s="15">
        <f>'Master-National Baseline Data'!BF84</f>
        <v>-6.7781099999999997E-2</v>
      </c>
      <c r="BG45" s="15">
        <f>'Master-National Baseline Data'!BG84</f>
        <v>33.953499999999998</v>
      </c>
      <c r="BH45" s="15">
        <f>'Master-National Baseline Data'!BH84</f>
        <v>1864</v>
      </c>
      <c r="BI45" s="15">
        <f>'Master-National Baseline Data'!BI84</f>
        <v>-3.6984600000000001E-4</v>
      </c>
      <c r="BJ45" s="15">
        <f>'Master-National Baseline Data'!BJ84</f>
        <v>2.5967900000000002E-4</v>
      </c>
      <c r="BK45" s="15">
        <f>'Master-National Baseline Data'!BK84</f>
        <v>8.8125999999999998</v>
      </c>
      <c r="BL45" s="15">
        <f>'Master-National Baseline Data'!BL84</f>
        <v>106.16</v>
      </c>
      <c r="BM45" s="15">
        <f>'Master-National Baseline Data'!BM84</f>
        <v>-6.5017600000000003E-4</v>
      </c>
      <c r="BN45" s="15">
        <f>'Master-National Baseline Data'!BN84</f>
        <v>17.82</v>
      </c>
      <c r="BO45" s="15">
        <f>'Master-National Baseline Data'!BO84</f>
        <v>80.06</v>
      </c>
      <c r="BP45" s="15">
        <f>'Master-National Baseline Data'!BP84</f>
        <v>960.72</v>
      </c>
      <c r="BQ45" s="15">
        <f>'Master-National Baseline Data'!BQ84</f>
        <v>114.69</v>
      </c>
      <c r="BR45" s="15">
        <f>'Master-National Baseline Data'!BR84</f>
        <v>1376.28</v>
      </c>
      <c r="BS45" s="15">
        <f>'Master-National Baseline Data'!BS84</f>
        <v>1.4325505870597051</v>
      </c>
      <c r="BT45" s="15">
        <f>'Master-National Baseline Data'!BT84</f>
        <v>11.81</v>
      </c>
      <c r="BU45" s="15">
        <f>'Master-National Baseline Data'!BU84</f>
        <v>5.96</v>
      </c>
      <c r="BV45" s="15">
        <f>'Master-National Baseline Data'!BV84</f>
        <v>12.06</v>
      </c>
      <c r="BW45" s="15">
        <f>'Master-National Baseline Data'!BW84</f>
        <v>320</v>
      </c>
      <c r="BX45" s="15">
        <f>'Master-National Baseline Data'!BX84</f>
        <v>188</v>
      </c>
      <c r="BY45" s="15">
        <f>'Master-National Baseline Data'!BY84</f>
        <v>17.8</v>
      </c>
      <c r="BZ45" s="15" t="str">
        <f>'Master-National Baseline Data'!BZ84</f>
        <v>Subhumid</v>
      </c>
      <c r="CA45" s="15">
        <f>'Master-National Baseline Data'!CA84</f>
        <v>0.77</v>
      </c>
      <c r="CB45" s="15">
        <f>'Master-National Baseline Data'!CB84</f>
        <v>4.13323163986</v>
      </c>
      <c r="CC45" s="15">
        <f>'Master-National Baseline Data'!CC84</f>
        <v>1513</v>
      </c>
      <c r="CD45" s="15">
        <f>'Master-National Baseline Data'!CD84</f>
        <v>1513</v>
      </c>
      <c r="CE45" s="15">
        <f>'Master-National Baseline Data'!CE84</f>
        <v>2074</v>
      </c>
      <c r="CF45" s="15" t="str">
        <f>'Master-National Baseline Data'!CF84</f>
        <v>NPP Precipitation limited</v>
      </c>
      <c r="CG45" s="15">
        <f>'Master-National Baseline Data'!CG84</f>
        <v>1</v>
      </c>
      <c r="CH45" s="15">
        <f>'Master-National Baseline Data'!CH84</f>
        <v>0</v>
      </c>
      <c r="CI45" s="15" t="str">
        <f>'Master-National Baseline Data'!CI84</f>
        <v>Subtropical subhumid dry forest</v>
      </c>
      <c r="CJ45" s="15" t="str">
        <f>'Master-National Baseline Data'!CJ84</f>
        <v>Warm temperate dry winter warm summer</v>
      </c>
      <c r="CK45" s="15" t="str">
        <f>'Master-National Baseline Data'!CK84</f>
        <v>Steppe</v>
      </c>
      <c r="CL45" s="15" t="str">
        <f>'Master-National Baseline Data'!CL84</f>
        <v>19 Jun - 4 Oct</v>
      </c>
      <c r="CM45" s="15" t="str">
        <f>'Master-National Baseline Data'!CM84</f>
        <v>High root activity</v>
      </c>
      <c r="CN45" s="15" t="str">
        <f>'Master-National Baseline Data'!CN84</f>
        <v>Very dark grey to reddish brown</v>
      </c>
      <c r="CO45" s="16">
        <f>'Master-National Baseline Data'!CO84</f>
        <v>1.5617633191890619</v>
      </c>
      <c r="CP45" s="16">
        <f>'Master-National Baseline Data'!CP84</f>
        <v>32.290184921763867</v>
      </c>
      <c r="CQ45" s="16">
        <f>'Master-National Baseline Data'!CQ84</f>
        <v>41.749644381223327</v>
      </c>
      <c r="CR45" s="16">
        <f>'Master-National Baseline Data'!CR84</f>
        <v>25.960170697012813</v>
      </c>
      <c r="CS45" s="17" t="str">
        <f>'Master-National Baseline Data'!CS84</f>
        <v>loam</v>
      </c>
      <c r="CT45" s="17" t="str">
        <f>'Master-National Baseline Data'!CT84</f>
        <v>Well drained</v>
      </c>
      <c r="CU45" s="16">
        <f>'Master-National Baseline Data'!CU84</f>
        <v>0.17143167087028446</v>
      </c>
      <c r="CV45" s="16">
        <f>'Master-National Baseline Data'!CV84</f>
        <v>0.33464052287581697</v>
      </c>
      <c r="CW45" s="16">
        <f>'Master-National Baseline Data'!CW84</f>
        <v>0.16320885200553251</v>
      </c>
      <c r="CX45" s="16">
        <f>'Master-National Baseline Data'!CX84</f>
        <v>4.3634204275534598</v>
      </c>
      <c r="CY45" s="16">
        <f>'Master-National Baseline Data'!CY84</f>
        <v>6.55</v>
      </c>
      <c r="CZ45" s="15">
        <f>'Master-National Baseline Data'!CZ84</f>
        <v>0</v>
      </c>
      <c r="DA45" s="15">
        <f>'Master-National Baseline Data'!DA84</f>
        <v>6.5</v>
      </c>
      <c r="DB45" s="15">
        <f>'Master-National Baseline Data'!DB84</f>
        <v>-4.9999999999999822E-2</v>
      </c>
      <c r="DC45" s="15" t="str">
        <f>'Master-National Baseline Data'!DC84</f>
        <v>No LR</v>
      </c>
      <c r="DD45" s="16">
        <f>'Master-National Baseline Data'!DD84</f>
        <v>3.8717948717948598</v>
      </c>
      <c r="DE45" s="16">
        <f>'Master-National Baseline Data'!DE84</f>
        <v>2.1802564102563999</v>
      </c>
      <c r="DF45" s="16">
        <f>'Master-National Baseline Data'!DF84</f>
        <v>1.802564102564</v>
      </c>
      <c r="DG45" s="16">
        <f>'Master-National Baseline Data'!DG84</f>
        <v>0</v>
      </c>
      <c r="DH45" s="16">
        <f>'Master-National Baseline Data'!DH84</f>
        <v>1.802564102564</v>
      </c>
      <c r="DI45" s="16">
        <f>'Master-National Baseline Data'!DI84</f>
        <v>18.025641025639999</v>
      </c>
      <c r="DJ45" s="16">
        <f>'Master-National Baseline Data'!DJ84</f>
        <v>0</v>
      </c>
      <c r="DK45" s="16">
        <f>'Master-National Baseline Data'!DK84</f>
        <v>18.025641025639999</v>
      </c>
      <c r="DL45" s="16">
        <f>'Master-National Baseline Data'!DL84</f>
        <v>42.227677438071076</v>
      </c>
      <c r="DM45" s="16">
        <f>'Master-National Baseline Data'!DM84</f>
        <v>0</v>
      </c>
      <c r="DN45" s="16">
        <f>'Master-National Baseline Data'!DN84</f>
        <v>0</v>
      </c>
      <c r="DO45" s="16">
        <f>'Master-National Baseline Data'!DO84</f>
        <v>42.227677438071076</v>
      </c>
      <c r="DP45" s="16">
        <f>'Master-National Baseline Data'!DP84</f>
        <v>154.83481727292727</v>
      </c>
      <c r="DQ45" s="16">
        <f>'Master-National Baseline Data'!DQ84</f>
        <v>0</v>
      </c>
      <c r="DR45" s="16">
        <f>'Master-National Baseline Data'!DR84</f>
        <v>0</v>
      </c>
      <c r="DS45" s="16">
        <f>'Master-National Baseline Data'!DS84</f>
        <v>154.83481727292727</v>
      </c>
      <c r="DT45" s="16">
        <f>'Master-National Baseline Data'!DT84</f>
        <v>0.13700000000000001</v>
      </c>
      <c r="DU45" s="16">
        <f>'Master-National Baseline Data'!DU84</f>
        <v>1.37</v>
      </c>
      <c r="DV45" s="16">
        <f>'Master-National Baseline Data'!DV84</f>
        <v>13.15740220849635</v>
      </c>
      <c r="DW45" s="16">
        <f>'Master-National Baseline Data'!DW84</f>
        <v>70.5891315388522</v>
      </c>
      <c r="DX45" s="16">
        <f>'Master-National Baseline Data'!DX84</f>
        <v>5.2077196546470299</v>
      </c>
      <c r="DY45" s="16">
        <f>'Master-National Baseline Data'!DY84</f>
        <v>1068.3291010665312</v>
      </c>
      <c r="DZ45" s="16">
        <f>'Master-National Baseline Data'!DZ84</f>
        <v>4.1857795835449458</v>
      </c>
      <c r="EA45" s="16">
        <f>'Master-National Baseline Data'!EA84</f>
        <v>4.8940578974098532</v>
      </c>
      <c r="EB45" s="16">
        <f>'Master-National Baseline Data'!EB84</f>
        <v>125.08278313864903</v>
      </c>
      <c r="EC45" s="16">
        <f>'Master-National Baseline Data'!EC84</f>
        <v>379.15865921787713</v>
      </c>
      <c r="ED45" s="16">
        <f>'Master-National Baseline Data'!ED84</f>
        <v>360.92432706957851</v>
      </c>
      <c r="EE45" s="16">
        <f>'Master-National Baseline Data'!EE84</f>
        <v>109.29172168613509</v>
      </c>
      <c r="EF45" s="16">
        <f>'Master-National Baseline Data'!EF84</f>
        <v>253.51955307262568</v>
      </c>
      <c r="EG45" s="16">
        <f>'Master-National Baseline Data'!EG84</f>
        <v>4.5967496190959878</v>
      </c>
      <c r="EH45" s="16">
        <f>'Master-National Baseline Data'!EH84</f>
        <v>11.178770949720668</v>
      </c>
      <c r="EI45" s="16">
        <f>'Master-National Baseline Data'!EI84</f>
        <v>9.3492127983748112</v>
      </c>
      <c r="EJ45" s="16">
        <f>'Master-National Baseline Data'!EJ84</f>
        <v>2.9519553072625695</v>
      </c>
      <c r="EK45" s="16">
        <f>'Master-National Baseline Data'!EK84</f>
        <v>5.3416455053326555</v>
      </c>
      <c r="EL45" s="16">
        <f>'Master-National Baseline Data'!EL84</f>
        <v>0.97220169030224901</v>
      </c>
      <c r="EM45" s="16">
        <f>'Master-National Baseline Data'!EM84</f>
        <v>3.0077027255798208</v>
      </c>
      <c r="EN45" s="16">
        <f>'Master-National Baseline Data'!EN84</f>
        <v>1.1022589264027203</v>
      </c>
      <c r="EO45" s="16">
        <f>'Master-National Baseline Data'!EO84</f>
        <v>11.129700163005968</v>
      </c>
      <c r="EP45" s="16">
        <f>'Master-National Baseline Data'!EP84</f>
        <v>93.657589107972242</v>
      </c>
      <c r="EQ45" s="15">
        <f>'Master-National Baseline Data'!EQ84</f>
        <v>73.333333333333329</v>
      </c>
      <c r="ER45" s="18">
        <f>'Master-National Baseline Data'!ER84</f>
        <v>1.5556019999999899</v>
      </c>
      <c r="ES45" s="18">
        <f>'Master-National Baseline Data'!ES84</f>
        <v>33.544129000000197</v>
      </c>
      <c r="ET45" s="18">
        <f>'Master-National Baseline Data'!ET84</f>
        <v>40.788332666666697</v>
      </c>
      <c r="EU45" s="18">
        <f>'Master-National Baseline Data'!EU84</f>
        <v>25.339872333333201</v>
      </c>
      <c r="EV45" s="18">
        <f>'Master-National Baseline Data'!EV84</f>
        <v>0.169577000000001</v>
      </c>
      <c r="EW45" s="18">
        <f>'Master-National Baseline Data'!EW84</f>
        <v>0.33316300000000099</v>
      </c>
      <c r="EX45" s="18">
        <f>'Master-National Baseline Data'!EX84</f>
        <v>0.15807133333333301</v>
      </c>
      <c r="EY45" s="18">
        <f>'Master-National Baseline Data'!EY84</f>
        <v>4.4897486666666699</v>
      </c>
      <c r="EZ45" s="18">
        <f>'Master-National Baseline Data'!EZ84</f>
        <v>6.6635553333333499</v>
      </c>
      <c r="FA45" s="18">
        <f>'Master-National Baseline Data'!FA84</f>
        <v>3.7346033333333302</v>
      </c>
      <c r="FB45" s="18">
        <f>'Master-National Baseline Data'!FB84</f>
        <v>2.202906</v>
      </c>
      <c r="FC45" s="18">
        <f>'Master-National Baseline Data'!FC84</f>
        <v>1.6190279999999999</v>
      </c>
      <c r="FD45" s="18">
        <f>'Master-National Baseline Data'!FD84</f>
        <v>16.190279999999998</v>
      </c>
      <c r="FE45" s="18">
        <f>'Master-National Baseline Data'!FE84</f>
        <v>0.134339666666667</v>
      </c>
      <c r="FF45" s="18">
        <f>'Master-National Baseline Data'!FF84</f>
        <v>1.3433966666666699</v>
      </c>
      <c r="FG45" s="18">
        <f>'Master-National Baseline Data'!FG84</f>
        <v>12.051749421243137</v>
      </c>
      <c r="FH45" s="18">
        <f>'Master-National Baseline Data'!FH84</f>
        <v>79.067166999999898</v>
      </c>
      <c r="FI45" s="18">
        <f>'Master-National Baseline Data'!FI84</f>
        <v>5.7359736666666796</v>
      </c>
      <c r="FJ45" s="18">
        <f>'Master-National Baseline Data'!FJ84</f>
        <v>1150.9128700000001</v>
      </c>
      <c r="FK45" s="18">
        <f>'Master-National Baseline Data'!FK84</f>
        <v>5.3313033333333397</v>
      </c>
      <c r="FL45" s="18">
        <f>'Master-National Baseline Data'!FL84</f>
        <v>4.4209579999999997</v>
      </c>
      <c r="FM45" s="18">
        <f>'Master-National Baseline Data'!FM84</f>
        <v>133.95501533333399</v>
      </c>
      <c r="FN45" s="18">
        <f>'Master-National Baseline Data'!FN84</f>
        <v>334.10497866666702</v>
      </c>
      <c r="FO45" s="18">
        <f>'Master-National Baseline Data'!FO84</f>
        <v>355.68436766666701</v>
      </c>
      <c r="FP45" s="18">
        <f>'Master-National Baseline Data'!FP84</f>
        <v>106.453604333333</v>
      </c>
      <c r="FQ45" s="18">
        <f>'Master-National Baseline Data'!FQ84</f>
        <v>263.32085599999999</v>
      </c>
      <c r="FR45" s="18">
        <f>'Master-National Baseline Data'!FR84</f>
        <v>4.6215746666666604</v>
      </c>
      <c r="FS45" s="18">
        <f>'Master-National Baseline Data'!FS84</f>
        <v>11.288133333333301</v>
      </c>
      <c r="FT45" s="18">
        <f>'Master-National Baseline Data'!FT84</f>
        <v>9.5255443333333396</v>
      </c>
      <c r="FU45" s="18">
        <f>'Master-National Baseline Data'!FU84</f>
        <v>2.59380733333334</v>
      </c>
      <c r="FV45" s="18">
        <f>'Master-National Baseline Data'!FV84</f>
        <v>5.6678516666666603</v>
      </c>
      <c r="FW45" s="18">
        <f>'Master-National Baseline Data'!FW84</f>
        <v>0.85331200000000196</v>
      </c>
      <c r="FX45" s="18">
        <f>'Master-National Baseline Data'!FX84</f>
        <v>2.9542836666666701</v>
      </c>
      <c r="FY45" s="18">
        <f>'Master-National Baseline Data'!FY84</f>
        <v>1.1561220000000001</v>
      </c>
      <c r="FZ45" s="18">
        <f>'Master-National Baseline Data'!FZ84</f>
        <v>11.34859</v>
      </c>
      <c r="GA45" s="47">
        <f>'Master-National Baseline Data'!GA84</f>
        <v>93.111347000000094</v>
      </c>
      <c r="GB45" s="54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</row>
    <row r="46" spans="1:199" x14ac:dyDescent="0.2">
      <c r="A46" s="73"/>
      <c r="B46" s="67">
        <f>'Master-National Baseline Data'!B85</f>
        <v>194</v>
      </c>
      <c r="C46" s="13" t="str">
        <f>'Master-National Baseline Data'!C85</f>
        <v>193S</v>
      </c>
      <c r="D46" s="13"/>
      <c r="E46" s="13" t="str">
        <f>'Master-National Baseline Data'!E85</f>
        <v>020</v>
      </c>
      <c r="F46" s="13" t="str">
        <f>'Master-National Baseline Data'!F85</f>
        <v xml:space="preserve">Cereal system Woina Dega: Dry zone </v>
      </c>
      <c r="G46" s="13" t="str">
        <f>'Master-National Baseline Data'!G85</f>
        <v>Amhara</v>
      </c>
      <c r="H46" s="13" t="str">
        <f>'Master-National Baseline Data'!H85</f>
        <v>North Wollo</v>
      </c>
      <c r="I46" s="13" t="str">
        <f>'Master-National Baseline Data'!I85</f>
        <v xml:space="preserve">Habru </v>
      </c>
      <c r="J46" s="13" t="str">
        <f>'Master-National Baseline Data'!J85</f>
        <v>Geradu (04)</v>
      </c>
      <c r="K46" s="13" t="str">
        <f>'Master-National Baseline Data'!K85</f>
        <v>Sefed Amba</v>
      </c>
      <c r="L46" s="13" t="str">
        <f>'Master-National Baseline Data'!L85</f>
        <v>Sefed Amba</v>
      </c>
      <c r="M46" s="13" t="str">
        <f>'Master-National Baseline Data'!M85</f>
        <v>Am-Ha-Ge-SA</v>
      </c>
      <c r="N46" s="13" t="str">
        <f>'Master-National Baseline Data'!N85</f>
        <v>Project scenario</v>
      </c>
      <c r="O46" s="13" t="str">
        <f>'Master-National Baseline Data'!O85</f>
        <v>Improved woodland</v>
      </c>
      <c r="P46" s="13" t="str">
        <f>'Master-National Baseline Data'!P85</f>
        <v>Improved woodland</v>
      </c>
      <c r="Q46" s="13" t="str">
        <f>'Master-National Baseline Data'!Q85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46" s="13" t="str">
        <f>'Master-National Baseline Data'!R85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46" s="13" t="str">
        <f>'Master-National Baseline Data'!S85</f>
        <v>Woodland</v>
      </c>
      <c r="T46" s="13" t="str">
        <f>'Master-National Baseline Data'!T85</f>
        <v>ISWC</v>
      </c>
      <c r="U46" s="13" t="str">
        <f>'Master-National Baseline Data'!U85</f>
        <v>ISWC_PE</v>
      </c>
      <c r="V46" s="13" t="str">
        <f>'Master-National Baseline Data'!V85</f>
        <v>ISWC_PE_WL</v>
      </c>
      <c r="W46" s="14">
        <f>'Master-National Baseline Data'!W85</f>
        <v>2008</v>
      </c>
      <c r="X46" s="14">
        <f>'Master-National Baseline Data'!X85</f>
        <v>5</v>
      </c>
      <c r="Y46" s="15" t="str">
        <f>'Master-National Baseline Data'!Y85</f>
        <v>ISWC_PE_WL_5</v>
      </c>
      <c r="Z46" s="15" t="str">
        <f>'Master-National Baseline Data'!Z85</f>
        <v>Stone and soil bund, hillside terrace, stone check dam,  eye brow basin, deep water infiltration trenches, woodland permanent enclosure</v>
      </c>
      <c r="AA46" s="15" t="str">
        <f>'Master-National Baseline Data'!AA85</f>
        <v xml:space="preserve">Leguminous and non-leguminous tree planting, natural regeneration </v>
      </c>
      <c r="AB46" s="15" t="str">
        <f>'Master-National Baseline Data'!AB85</f>
        <v>Acacia-Eucalyptus-Gravillia</v>
      </c>
      <c r="AC46" s="15" t="str">
        <f>'Master-National Baseline Data'!AC85</f>
        <v>Chloris-Cynodon-Hyparrhenia-Eragrostis</v>
      </c>
      <c r="AD46" s="15" t="str">
        <f>'Master-National Baseline Data'!AD85</f>
        <v>Sorghum, teff, maize, fruits and vegetables</v>
      </c>
      <c r="AE46" s="15" t="str">
        <f>'Master-National Baseline Data'!AE85</f>
        <v>Pigeon pea</v>
      </c>
      <c r="AF46" s="15" t="str">
        <f>'Master-National Baseline Data'!AF85</f>
        <v>Dense</v>
      </c>
      <c r="AG46" s="15" t="str">
        <f>'Master-National Baseline Data'!AG85</f>
        <v>Shoats and cattle</v>
      </c>
      <c r="AH46" s="15" t="str">
        <f>'Master-National Baseline Data'!AH85</f>
        <v>Surface sample</v>
      </c>
      <c r="AI46" s="15" t="str">
        <f>'Master-National Baseline Data'!AI85</f>
        <v>AM-HB-GS-ISWM-PE-SB-T1-2 0-15cm</v>
      </c>
      <c r="AJ46" s="15">
        <f>'Master-National Baseline Data'!AJ85</f>
        <v>0</v>
      </c>
      <c r="AK46" s="15" t="str">
        <f>'Master-National Baseline Data'!AK85</f>
        <v>0-15</v>
      </c>
      <c r="AL46" s="15">
        <f>'Master-National Baseline Data'!AL85</f>
        <v>15</v>
      </c>
      <c r="AM46" s="15" t="str">
        <f>'Master-National Baseline Data'!AM85</f>
        <v>WC</v>
      </c>
      <c r="AN46" s="15" t="str">
        <f>'Master-National Baseline Data'!AN85</f>
        <v>MIR</v>
      </c>
      <c r="AO46" s="15">
        <f>'Master-National Baseline Data'!AO85</f>
        <v>0</v>
      </c>
      <c r="AP46" s="15">
        <f>'Master-National Baseline Data'!AP85</f>
        <v>568431.16</v>
      </c>
      <c r="AQ46" s="15">
        <f>'Master-National Baseline Data'!AQ85</f>
        <v>1299888.8400000001</v>
      </c>
      <c r="AR46" s="15">
        <f>'Master-National Baseline Data'!AR85</f>
        <v>11.758158999999999</v>
      </c>
      <c r="AS46" s="15">
        <f>'Master-National Baseline Data'!AS85</f>
        <v>39.628053999999999</v>
      </c>
      <c r="AT46" s="15" t="str">
        <f>'Master-National Baseline Data'!AT85</f>
        <v>11°45'29.37"</v>
      </c>
      <c r="AU46" s="15" t="str">
        <f>'Master-National Baseline Data'!AU85</f>
        <v>39°37'40.99"</v>
      </c>
      <c r="AV46" s="15">
        <f>'Master-National Baseline Data'!AV85</f>
        <v>1524951.6162451301</v>
      </c>
      <c r="AW46" s="15">
        <f>'Master-National Baseline Data'!AW85</f>
        <v>1378004.6832576999</v>
      </c>
      <c r="AX46" s="15">
        <f>'Master-National Baseline Data'!AX85</f>
        <v>1860</v>
      </c>
      <c r="AY46" s="15">
        <f>'Master-National Baseline Data'!AY85</f>
        <v>1858</v>
      </c>
      <c r="AZ46" s="15">
        <f>'Master-National Baseline Data'!AZ85</f>
        <v>0.50086724999999999</v>
      </c>
      <c r="BA46" s="15">
        <f>'Master-National Baseline Data'!BA85</f>
        <v>0.71289460000000004</v>
      </c>
      <c r="BB46" s="15">
        <f>'Master-National Baseline Data'!BB85</f>
        <v>0.77607506999999998</v>
      </c>
      <c r="BC46" s="15">
        <f>'Master-National Baseline Data'!BC85</f>
        <v>0.58507463000000004</v>
      </c>
      <c r="BD46" s="15">
        <f>'Master-National Baseline Data'!BD85</f>
        <v>0.28610773</v>
      </c>
      <c r="BE46" s="15">
        <f>'Master-National Baseline Data'!BE85</f>
        <v>9.4014340000000002E-2</v>
      </c>
      <c r="BF46" s="15">
        <f>'Master-National Baseline Data'!BF85</f>
        <v>-6.7781099999999997E-2</v>
      </c>
      <c r="BG46" s="15">
        <f>'Master-National Baseline Data'!BG85</f>
        <v>33.953499999999998</v>
      </c>
      <c r="BH46" s="15">
        <f>'Master-National Baseline Data'!BH85</f>
        <v>1864</v>
      </c>
      <c r="BI46" s="15">
        <f>'Master-National Baseline Data'!BI85</f>
        <v>-3.6984600000000001E-4</v>
      </c>
      <c r="BJ46" s="15">
        <f>'Master-National Baseline Data'!BJ85</f>
        <v>2.5967900000000002E-4</v>
      </c>
      <c r="BK46" s="15">
        <f>'Master-National Baseline Data'!BK85</f>
        <v>8.8125999999999998</v>
      </c>
      <c r="BL46" s="15">
        <f>'Master-National Baseline Data'!BL85</f>
        <v>106.16</v>
      </c>
      <c r="BM46" s="15">
        <f>'Master-National Baseline Data'!BM85</f>
        <v>-6.5017600000000003E-4</v>
      </c>
      <c r="BN46" s="15">
        <f>'Master-National Baseline Data'!BN85</f>
        <v>17.82</v>
      </c>
      <c r="BO46" s="15">
        <f>'Master-National Baseline Data'!BO85</f>
        <v>80.06</v>
      </c>
      <c r="BP46" s="15">
        <f>'Master-National Baseline Data'!BP85</f>
        <v>960.72</v>
      </c>
      <c r="BQ46" s="15">
        <f>'Master-National Baseline Data'!BQ85</f>
        <v>114.69</v>
      </c>
      <c r="BR46" s="15">
        <f>'Master-National Baseline Data'!BR85</f>
        <v>1376.28</v>
      </c>
      <c r="BS46" s="15">
        <f>'Master-National Baseline Data'!BS85</f>
        <v>1.4325505870597051</v>
      </c>
      <c r="BT46" s="15">
        <f>'Master-National Baseline Data'!BT85</f>
        <v>11.81</v>
      </c>
      <c r="BU46" s="15">
        <f>'Master-National Baseline Data'!BU85</f>
        <v>5.96</v>
      </c>
      <c r="BV46" s="15">
        <f>'Master-National Baseline Data'!BV85</f>
        <v>12.06</v>
      </c>
      <c r="BW46" s="15">
        <f>'Master-National Baseline Data'!BW85</f>
        <v>320</v>
      </c>
      <c r="BX46" s="15">
        <f>'Master-National Baseline Data'!BX85</f>
        <v>188</v>
      </c>
      <c r="BY46" s="15">
        <f>'Master-National Baseline Data'!BY85</f>
        <v>17.8</v>
      </c>
      <c r="BZ46" s="15" t="str">
        <f>'Master-National Baseline Data'!BZ85</f>
        <v>Subhumid</v>
      </c>
      <c r="CA46" s="15">
        <f>'Master-National Baseline Data'!CA85</f>
        <v>0.77</v>
      </c>
      <c r="CB46" s="15">
        <f>'Master-National Baseline Data'!CB85</f>
        <v>4.13323163986</v>
      </c>
      <c r="CC46" s="15">
        <f>'Master-National Baseline Data'!CC85</f>
        <v>1513</v>
      </c>
      <c r="CD46" s="15">
        <f>'Master-National Baseline Data'!CD85</f>
        <v>1513</v>
      </c>
      <c r="CE46" s="15">
        <f>'Master-National Baseline Data'!CE85</f>
        <v>2074</v>
      </c>
      <c r="CF46" s="15" t="str">
        <f>'Master-National Baseline Data'!CF85</f>
        <v>NPP Precipitation limited</v>
      </c>
      <c r="CG46" s="15">
        <f>'Master-National Baseline Data'!CG85</f>
        <v>1</v>
      </c>
      <c r="CH46" s="15">
        <f>'Master-National Baseline Data'!CH85</f>
        <v>0</v>
      </c>
      <c r="CI46" s="15" t="str">
        <f>'Master-National Baseline Data'!CI85</f>
        <v>Subtropical subhumid dry forest</v>
      </c>
      <c r="CJ46" s="15" t="str">
        <f>'Master-National Baseline Data'!CJ85</f>
        <v>Warm temperate dry winter warm summer</v>
      </c>
      <c r="CK46" s="15" t="str">
        <f>'Master-National Baseline Data'!CK85</f>
        <v>Steppe</v>
      </c>
      <c r="CL46" s="15" t="str">
        <f>'Master-National Baseline Data'!CL85</f>
        <v>19 Jun - 4 Oct</v>
      </c>
      <c r="CM46" s="15" t="str">
        <f>'Master-National Baseline Data'!CM85</f>
        <v>High root activity</v>
      </c>
      <c r="CN46" s="15" t="str">
        <f>'Master-National Baseline Data'!CN85</f>
        <v>Very dark grey to reddish brown</v>
      </c>
      <c r="CO46" s="16">
        <f>'Master-National Baseline Data'!CO85</f>
        <v>1.5664279999999899</v>
      </c>
      <c r="CP46" s="16">
        <f>'Master-National Baseline Data'!CP85</f>
        <v>36.82679910331693</v>
      </c>
      <c r="CQ46" s="16">
        <f>'Master-National Baseline Data'!CQ85</f>
        <v>39.125719404308448</v>
      </c>
      <c r="CR46" s="16">
        <f>'Master-National Baseline Data'!CR85</f>
        <v>24.047481492374619</v>
      </c>
      <c r="CS46" s="17" t="str">
        <f>'Master-National Baseline Data'!CS85</f>
        <v>loam</v>
      </c>
      <c r="CT46" s="17" t="str">
        <f>'Master-National Baseline Data'!CT85</f>
        <v>Well drained</v>
      </c>
      <c r="CU46" s="16">
        <f>'Master-National Baseline Data'!CU85</f>
        <v>0.17459133333333399</v>
      </c>
      <c r="CV46" s="16">
        <f>'Master-National Baseline Data'!CV85</f>
        <v>0.32548066666666797</v>
      </c>
      <c r="CW46" s="16">
        <f>'Master-National Baseline Data'!CW85</f>
        <v>0.14714633333333299</v>
      </c>
      <c r="CX46" s="16">
        <f>'Master-National Baseline Data'!CX85</f>
        <v>5.0188133333333402</v>
      </c>
      <c r="CY46" s="16">
        <f>'Master-National Baseline Data'!CY85</f>
        <v>6.7479046666666704</v>
      </c>
      <c r="CZ46" s="15">
        <f>'Master-National Baseline Data'!CZ85</f>
        <v>0</v>
      </c>
      <c r="DA46" s="15">
        <f>'Master-National Baseline Data'!DA85</f>
        <v>6.5</v>
      </c>
      <c r="DB46" s="15">
        <f>'Master-National Baseline Data'!DB85</f>
        <v>-0.24790466666667044</v>
      </c>
      <c r="DC46" s="15" t="str">
        <f>'Master-National Baseline Data'!DC85</f>
        <v>No LR</v>
      </c>
      <c r="DD46" s="16">
        <f>'Master-National Baseline Data'!DD85</f>
        <v>3.4938189999999998</v>
      </c>
      <c r="DE46" s="16">
        <f>'Master-National Baseline Data'!DE85</f>
        <v>2.05152</v>
      </c>
      <c r="DF46" s="16">
        <f>'Master-National Baseline Data'!DF85</f>
        <v>1.6769023333333399</v>
      </c>
      <c r="DG46" s="16">
        <f>'Master-National Baseline Data'!DG85</f>
        <v>0</v>
      </c>
      <c r="DH46" s="16">
        <f>'Master-National Baseline Data'!DH85</f>
        <v>1.6769023333333399</v>
      </c>
      <c r="DI46" s="16">
        <f>'Master-National Baseline Data'!DI85</f>
        <v>16.769023333333401</v>
      </c>
      <c r="DJ46" s="16">
        <f>'Master-National Baseline Data'!DJ85</f>
        <v>0</v>
      </c>
      <c r="DK46" s="16">
        <f>'Master-National Baseline Data'!DK85</f>
        <v>16.769023333333401</v>
      </c>
      <c r="DL46" s="16">
        <f>'Master-National Baseline Data'!DL85</f>
        <v>39.401201522979903</v>
      </c>
      <c r="DM46" s="16">
        <f>'Master-National Baseline Data'!DM85</f>
        <v>0</v>
      </c>
      <c r="DN46" s="16">
        <f>'Master-National Baseline Data'!DN85</f>
        <v>0</v>
      </c>
      <c r="DO46" s="16">
        <f>'Master-National Baseline Data'!DO85</f>
        <v>39.401201522979903</v>
      </c>
      <c r="DP46" s="16">
        <f>'Master-National Baseline Data'!DP85</f>
        <v>144.47107225092631</v>
      </c>
      <c r="DQ46" s="16">
        <f>'Master-National Baseline Data'!DQ85</f>
        <v>0</v>
      </c>
      <c r="DR46" s="16">
        <f>'Master-National Baseline Data'!DR85</f>
        <v>0</v>
      </c>
      <c r="DS46" s="16">
        <f>'Master-National Baseline Data'!DS85</f>
        <v>144.47107225092631</v>
      </c>
      <c r="DT46" s="16">
        <f>'Master-National Baseline Data'!DT85</f>
        <v>0.15139900000000001</v>
      </c>
      <c r="DU46" s="16">
        <f>'Master-National Baseline Data'!DU85</f>
        <v>1.5139900000000002</v>
      </c>
      <c r="DV46" s="16">
        <f>'Master-National Baseline Data'!DV85</f>
        <v>11.076046297091393</v>
      </c>
      <c r="DW46" s="16">
        <f>'Master-National Baseline Data'!DW85</f>
        <v>79.203511333333296</v>
      </c>
      <c r="DX46" s="16">
        <f>'Master-National Baseline Data'!DX85</f>
        <v>6.3430480000000102</v>
      </c>
      <c r="DY46" s="16">
        <f>'Master-National Baseline Data'!DY85</f>
        <v>1222.1031543333299</v>
      </c>
      <c r="DZ46" s="16">
        <f>'Master-National Baseline Data'!DZ85</f>
        <v>5.0628856666666602</v>
      </c>
      <c r="EA46" s="16">
        <f>'Master-National Baseline Data'!EA85</f>
        <v>4.3681246666666604</v>
      </c>
      <c r="EB46" s="16">
        <f>'Master-National Baseline Data'!EB85</f>
        <v>141.85308499999999</v>
      </c>
      <c r="EC46" s="16">
        <f>'Master-National Baseline Data'!EC85</f>
        <v>308.02678666666702</v>
      </c>
      <c r="ED46" s="16">
        <f>'Master-National Baseline Data'!ED85</f>
        <v>346.71967599999999</v>
      </c>
      <c r="EE46" s="16">
        <f>'Master-National Baseline Data'!EE85</f>
        <v>102.00798</v>
      </c>
      <c r="EF46" s="16">
        <f>'Master-National Baseline Data'!EF85</f>
        <v>268.217605666667</v>
      </c>
      <c r="EG46" s="16">
        <f>'Master-National Baseline Data'!EG85</f>
        <v>3.9358119999999999</v>
      </c>
      <c r="EH46" s="16">
        <f>'Master-National Baseline Data'!EH85</f>
        <v>13.0631226666667</v>
      </c>
      <c r="EI46" s="16">
        <f>'Master-National Baseline Data'!EI85</f>
        <v>8.6908346666666603</v>
      </c>
      <c r="EJ46" s="16">
        <f>'Master-National Baseline Data'!EJ85</f>
        <v>2.0796413333333401</v>
      </c>
      <c r="EK46" s="16">
        <f>'Master-National Baseline Data'!EK85</f>
        <v>6.02155199999999</v>
      </c>
      <c r="EL46" s="16">
        <f>'Master-National Baseline Data'!EL85</f>
        <v>0.78463399999999806</v>
      </c>
      <c r="EM46" s="16">
        <f>'Master-National Baseline Data'!EM85</f>
        <v>2.8854329999999999</v>
      </c>
      <c r="EN46" s="16">
        <f>'Master-National Baseline Data'!EN85</f>
        <v>1.1586860000000001</v>
      </c>
      <c r="EO46" s="16">
        <f>'Master-National Baseline Data'!EO85</f>
        <v>11.710779</v>
      </c>
      <c r="EP46" s="16">
        <f>'Master-National Baseline Data'!EP85</f>
        <v>93.514498333333407</v>
      </c>
      <c r="EQ46" s="15"/>
      <c r="ER46" s="18">
        <f>'Master-National Baseline Data'!ER85</f>
        <v>1.5664279999999899</v>
      </c>
      <c r="ES46" s="18">
        <f>'Master-National Baseline Data'!ES85</f>
        <v>36.461418333333498</v>
      </c>
      <c r="ET46" s="18">
        <f>'Master-National Baseline Data'!ET85</f>
        <v>38.737529666666703</v>
      </c>
      <c r="EU46" s="18">
        <f>'Master-National Baseline Data'!EU85</f>
        <v>23.808891999999901</v>
      </c>
      <c r="EV46" s="18">
        <f>'Master-National Baseline Data'!EV85</f>
        <v>0.17459133333333399</v>
      </c>
      <c r="EW46" s="18">
        <f>'Master-National Baseline Data'!EW85</f>
        <v>0.32548066666666797</v>
      </c>
      <c r="EX46" s="18">
        <f>'Master-National Baseline Data'!EX85</f>
        <v>0.14714633333333299</v>
      </c>
      <c r="EY46" s="18">
        <f>'Master-National Baseline Data'!EY85</f>
        <v>5.0188133333333402</v>
      </c>
      <c r="EZ46" s="18">
        <f>'Master-National Baseline Data'!EZ85</f>
        <v>6.7479046666666704</v>
      </c>
      <c r="FA46" s="18">
        <f>'Master-National Baseline Data'!FA85</f>
        <v>3.4938189999999998</v>
      </c>
      <c r="FB46" s="18">
        <f>'Master-National Baseline Data'!FB85</f>
        <v>2.05152</v>
      </c>
      <c r="FC46" s="18">
        <f>'Master-National Baseline Data'!FC85</f>
        <v>1.6769023333333399</v>
      </c>
      <c r="FD46" s="18">
        <f>'Master-National Baseline Data'!FD85</f>
        <v>16.769023333333401</v>
      </c>
      <c r="FE46" s="18">
        <f>'Master-National Baseline Data'!FE85</f>
        <v>0.15139900000000001</v>
      </c>
      <c r="FF46" s="18">
        <f>'Master-National Baseline Data'!FF85</f>
        <v>1.5139900000000002</v>
      </c>
      <c r="FG46" s="18">
        <f>'Master-National Baseline Data'!FG85</f>
        <v>11.076046297091393</v>
      </c>
      <c r="FH46" s="18">
        <f>'Master-National Baseline Data'!FH85</f>
        <v>79.203511333333296</v>
      </c>
      <c r="FI46" s="18">
        <f>'Master-National Baseline Data'!FI85</f>
        <v>6.3430480000000102</v>
      </c>
      <c r="FJ46" s="18">
        <f>'Master-National Baseline Data'!FJ85</f>
        <v>1222.1031543333299</v>
      </c>
      <c r="FK46" s="18">
        <f>'Master-National Baseline Data'!FK85</f>
        <v>5.0628856666666602</v>
      </c>
      <c r="FL46" s="18">
        <f>'Master-National Baseline Data'!FL85</f>
        <v>4.3681246666666604</v>
      </c>
      <c r="FM46" s="18">
        <f>'Master-National Baseline Data'!FM85</f>
        <v>141.85308499999999</v>
      </c>
      <c r="FN46" s="18">
        <f>'Master-National Baseline Data'!FN85</f>
        <v>308.02678666666702</v>
      </c>
      <c r="FO46" s="18">
        <f>'Master-National Baseline Data'!FO85</f>
        <v>346.71967599999999</v>
      </c>
      <c r="FP46" s="18">
        <f>'Master-National Baseline Data'!FP85</f>
        <v>102.00798</v>
      </c>
      <c r="FQ46" s="18">
        <f>'Master-National Baseline Data'!FQ85</f>
        <v>268.217605666667</v>
      </c>
      <c r="FR46" s="18">
        <f>'Master-National Baseline Data'!FR85</f>
        <v>3.9358119999999999</v>
      </c>
      <c r="FS46" s="18">
        <f>'Master-National Baseline Data'!FS85</f>
        <v>13.0631226666667</v>
      </c>
      <c r="FT46" s="18">
        <f>'Master-National Baseline Data'!FT85</f>
        <v>8.6908346666666603</v>
      </c>
      <c r="FU46" s="18">
        <f>'Master-National Baseline Data'!FU85</f>
        <v>2.0796413333333401</v>
      </c>
      <c r="FV46" s="18">
        <f>'Master-National Baseline Data'!FV85</f>
        <v>6.02155199999999</v>
      </c>
      <c r="FW46" s="18">
        <f>'Master-National Baseline Data'!FW85</f>
        <v>0.78463399999999806</v>
      </c>
      <c r="FX46" s="18">
        <f>'Master-National Baseline Data'!FX85</f>
        <v>2.8854329999999999</v>
      </c>
      <c r="FY46" s="18">
        <f>'Master-National Baseline Data'!FY85</f>
        <v>1.1586860000000001</v>
      </c>
      <c r="FZ46" s="18">
        <f>'Master-National Baseline Data'!FZ85</f>
        <v>11.710779</v>
      </c>
      <c r="GA46" s="47">
        <f>'Master-National Baseline Data'!GA85</f>
        <v>93.514498333333407</v>
      </c>
      <c r="GB46" s="54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</row>
    <row r="47" spans="1:199" x14ac:dyDescent="0.2">
      <c r="A47" s="73"/>
      <c r="B47" s="67">
        <f>'Master-National Baseline Data'!B86</f>
        <v>195</v>
      </c>
      <c r="C47" s="13" t="str">
        <f>'Master-National Baseline Data'!C86</f>
        <v>194S</v>
      </c>
      <c r="D47" s="13"/>
      <c r="E47" s="13" t="str">
        <f>'Master-National Baseline Data'!E86</f>
        <v>020</v>
      </c>
      <c r="F47" s="13" t="str">
        <f>'Master-National Baseline Data'!F86</f>
        <v xml:space="preserve">Cereal system Woina Dega: Dry zone </v>
      </c>
      <c r="G47" s="13" t="str">
        <f>'Master-National Baseline Data'!G86</f>
        <v>Amhara</v>
      </c>
      <c r="H47" s="13" t="str">
        <f>'Master-National Baseline Data'!H86</f>
        <v>North Wollo</v>
      </c>
      <c r="I47" s="13" t="str">
        <f>'Master-National Baseline Data'!I86</f>
        <v xml:space="preserve">Habru </v>
      </c>
      <c r="J47" s="13" t="str">
        <f>'Master-National Baseline Data'!J86</f>
        <v>Geradu (04)</v>
      </c>
      <c r="K47" s="13" t="str">
        <f>'Master-National Baseline Data'!K86</f>
        <v>Sefed Amba</v>
      </c>
      <c r="L47" s="13" t="str">
        <f>'Master-National Baseline Data'!L86</f>
        <v>Sefed Amba</v>
      </c>
      <c r="M47" s="13" t="str">
        <f>'Master-National Baseline Data'!M86</f>
        <v>Am-Ha-Ge-SA</v>
      </c>
      <c r="N47" s="13" t="str">
        <f>'Master-National Baseline Data'!N86</f>
        <v>Project scenario</v>
      </c>
      <c r="O47" s="13" t="str">
        <f>'Master-National Baseline Data'!O86</f>
        <v>Improved woodland</v>
      </c>
      <c r="P47" s="13" t="str">
        <f>'Master-National Baseline Data'!P86</f>
        <v>Improved woodland</v>
      </c>
      <c r="Q47" s="13" t="str">
        <f>'Master-National Baseline Data'!Q86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47" s="13" t="str">
        <f>'Master-National Baseline Data'!R86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47" s="13" t="str">
        <f>'Master-National Baseline Data'!S86</f>
        <v>Woodland</v>
      </c>
      <c r="T47" s="13" t="str">
        <f>'Master-National Baseline Data'!T86</f>
        <v>ISWC</v>
      </c>
      <c r="U47" s="13" t="str">
        <f>'Master-National Baseline Data'!U86</f>
        <v>ISWC_PE</v>
      </c>
      <c r="V47" s="13" t="str">
        <f>'Master-National Baseline Data'!V86</f>
        <v>ISWC_PE_WL</v>
      </c>
      <c r="W47" s="14">
        <f>'Master-National Baseline Data'!W86</f>
        <v>2008</v>
      </c>
      <c r="X47" s="14">
        <f>'Master-National Baseline Data'!X86</f>
        <v>5</v>
      </c>
      <c r="Y47" s="15" t="str">
        <f>'Master-National Baseline Data'!Y86</f>
        <v>ISWC_PE_WL_5</v>
      </c>
      <c r="Z47" s="15" t="str">
        <f>'Master-National Baseline Data'!Z86</f>
        <v>Stone and soil bund, hillside terrace, stone check dam,  eye brow basin, deep water infiltration trenches, woodland permanent enclosure</v>
      </c>
      <c r="AA47" s="15" t="str">
        <f>'Master-National Baseline Data'!AA86</f>
        <v xml:space="preserve">Leguminous and non-leguminous tree planting, natural regeneration </v>
      </c>
      <c r="AB47" s="15" t="str">
        <f>'Master-National Baseline Data'!AB86</f>
        <v>Acacia-Eucalyptus-Gravillia</v>
      </c>
      <c r="AC47" s="15" t="str">
        <f>'Master-National Baseline Data'!AC86</f>
        <v>Chloris-Cynodon-Hyparrhenia-Eragrostis</v>
      </c>
      <c r="AD47" s="15" t="str">
        <f>'Master-National Baseline Data'!AD86</f>
        <v>Sorghum, teff, maize, fruits and vegetables</v>
      </c>
      <c r="AE47" s="15" t="str">
        <f>'Master-National Baseline Data'!AE86</f>
        <v>Pigeon pea</v>
      </c>
      <c r="AF47" s="15" t="str">
        <f>'Master-National Baseline Data'!AF86</f>
        <v>Dense</v>
      </c>
      <c r="AG47" s="15" t="str">
        <f>'Master-National Baseline Data'!AG86</f>
        <v>Shoats and cattle</v>
      </c>
      <c r="AH47" s="15" t="str">
        <f>'Master-National Baseline Data'!AH86</f>
        <v>Surface sample</v>
      </c>
      <c r="AI47" s="15" t="str">
        <f>'Master-National Baseline Data'!AI86</f>
        <v>AM-HB-GS-ISWM-PE-SB-T1-3 0-15cm</v>
      </c>
      <c r="AJ47" s="15">
        <f>'Master-National Baseline Data'!AJ86</f>
        <v>0</v>
      </c>
      <c r="AK47" s="15" t="str">
        <f>'Master-National Baseline Data'!AK86</f>
        <v>0-15</v>
      </c>
      <c r="AL47" s="15">
        <f>'Master-National Baseline Data'!AL86</f>
        <v>15</v>
      </c>
      <c r="AM47" s="15" t="str">
        <f>'Master-National Baseline Data'!AM86</f>
        <v>WC</v>
      </c>
      <c r="AN47" s="15" t="str">
        <f>'Master-National Baseline Data'!AN86</f>
        <v>MIR</v>
      </c>
      <c r="AO47" s="15">
        <f>'Master-National Baseline Data'!AO86</f>
        <v>0</v>
      </c>
      <c r="AP47" s="15">
        <f>'Master-National Baseline Data'!AP86</f>
        <v>568431.16</v>
      </c>
      <c r="AQ47" s="15">
        <f>'Master-National Baseline Data'!AQ86</f>
        <v>1299888.8400000001</v>
      </c>
      <c r="AR47" s="15">
        <f>'Master-National Baseline Data'!AR86</f>
        <v>11.758158999999999</v>
      </c>
      <c r="AS47" s="15">
        <f>'Master-National Baseline Data'!AS86</f>
        <v>39.628053999999999</v>
      </c>
      <c r="AT47" s="15" t="str">
        <f>'Master-National Baseline Data'!AT86</f>
        <v>11°45'29.37"</v>
      </c>
      <c r="AU47" s="15" t="str">
        <f>'Master-National Baseline Data'!AU86</f>
        <v>39°37'40.99"</v>
      </c>
      <c r="AV47" s="15">
        <f>'Master-National Baseline Data'!AV86</f>
        <v>1524951.6162451301</v>
      </c>
      <c r="AW47" s="15">
        <f>'Master-National Baseline Data'!AW86</f>
        <v>1378004.6832576999</v>
      </c>
      <c r="AX47" s="15">
        <f>'Master-National Baseline Data'!AX86</f>
        <v>1860</v>
      </c>
      <c r="AY47" s="15">
        <f>'Master-National Baseline Data'!AY86</f>
        <v>1858</v>
      </c>
      <c r="AZ47" s="15">
        <f>'Master-National Baseline Data'!AZ86</f>
        <v>0.50086724999999999</v>
      </c>
      <c r="BA47" s="15">
        <f>'Master-National Baseline Data'!BA86</f>
        <v>0.71289460000000004</v>
      </c>
      <c r="BB47" s="15">
        <f>'Master-National Baseline Data'!BB86</f>
        <v>0.77607506999999998</v>
      </c>
      <c r="BC47" s="15">
        <f>'Master-National Baseline Data'!BC86</f>
        <v>0.58507463000000004</v>
      </c>
      <c r="BD47" s="15">
        <f>'Master-National Baseline Data'!BD86</f>
        <v>0.28610773</v>
      </c>
      <c r="BE47" s="15">
        <f>'Master-National Baseline Data'!BE86</f>
        <v>9.4014340000000002E-2</v>
      </c>
      <c r="BF47" s="15">
        <f>'Master-National Baseline Data'!BF86</f>
        <v>-6.7781099999999997E-2</v>
      </c>
      <c r="BG47" s="15">
        <f>'Master-National Baseline Data'!BG86</f>
        <v>33.953499999999998</v>
      </c>
      <c r="BH47" s="15">
        <f>'Master-National Baseline Data'!BH86</f>
        <v>1864</v>
      </c>
      <c r="BI47" s="15">
        <f>'Master-National Baseline Data'!BI86</f>
        <v>-3.6984600000000001E-4</v>
      </c>
      <c r="BJ47" s="15">
        <f>'Master-National Baseline Data'!BJ86</f>
        <v>2.5967900000000002E-4</v>
      </c>
      <c r="BK47" s="15">
        <f>'Master-National Baseline Data'!BK86</f>
        <v>8.8125999999999998</v>
      </c>
      <c r="BL47" s="15">
        <f>'Master-National Baseline Data'!BL86</f>
        <v>106.16</v>
      </c>
      <c r="BM47" s="15">
        <f>'Master-National Baseline Data'!BM86</f>
        <v>-6.5017600000000003E-4</v>
      </c>
      <c r="BN47" s="15">
        <f>'Master-National Baseline Data'!BN86</f>
        <v>17.82</v>
      </c>
      <c r="BO47" s="15">
        <f>'Master-National Baseline Data'!BO86</f>
        <v>80.06</v>
      </c>
      <c r="BP47" s="15">
        <f>'Master-National Baseline Data'!BP86</f>
        <v>960.72</v>
      </c>
      <c r="BQ47" s="15">
        <f>'Master-National Baseline Data'!BQ86</f>
        <v>114.69</v>
      </c>
      <c r="BR47" s="15">
        <f>'Master-National Baseline Data'!BR86</f>
        <v>1376.28</v>
      </c>
      <c r="BS47" s="15">
        <f>'Master-National Baseline Data'!BS86</f>
        <v>1.4325505870597051</v>
      </c>
      <c r="BT47" s="15">
        <f>'Master-National Baseline Data'!BT86</f>
        <v>11.81</v>
      </c>
      <c r="BU47" s="15">
        <f>'Master-National Baseline Data'!BU86</f>
        <v>5.96</v>
      </c>
      <c r="BV47" s="15">
        <f>'Master-National Baseline Data'!BV86</f>
        <v>12.06</v>
      </c>
      <c r="BW47" s="15">
        <f>'Master-National Baseline Data'!BW86</f>
        <v>320</v>
      </c>
      <c r="BX47" s="15">
        <f>'Master-National Baseline Data'!BX86</f>
        <v>188</v>
      </c>
      <c r="BY47" s="15">
        <f>'Master-National Baseline Data'!BY86</f>
        <v>17.8</v>
      </c>
      <c r="BZ47" s="15" t="str">
        <f>'Master-National Baseline Data'!BZ86</f>
        <v>Subhumid</v>
      </c>
      <c r="CA47" s="15">
        <f>'Master-National Baseline Data'!CA86</f>
        <v>0.77</v>
      </c>
      <c r="CB47" s="15">
        <f>'Master-National Baseline Data'!CB86</f>
        <v>4.13323163986</v>
      </c>
      <c r="CC47" s="15">
        <f>'Master-National Baseline Data'!CC86</f>
        <v>1513</v>
      </c>
      <c r="CD47" s="15">
        <f>'Master-National Baseline Data'!CD86</f>
        <v>1513</v>
      </c>
      <c r="CE47" s="15">
        <f>'Master-National Baseline Data'!CE86</f>
        <v>2074</v>
      </c>
      <c r="CF47" s="15" t="str">
        <f>'Master-National Baseline Data'!CF86</f>
        <v>NPP Precipitation limited</v>
      </c>
      <c r="CG47" s="15">
        <f>'Master-National Baseline Data'!CG86</f>
        <v>1</v>
      </c>
      <c r="CH47" s="15">
        <f>'Master-National Baseline Data'!CH86</f>
        <v>0</v>
      </c>
      <c r="CI47" s="15" t="str">
        <f>'Master-National Baseline Data'!CI86</f>
        <v>Subtropical subhumid dry forest</v>
      </c>
      <c r="CJ47" s="15" t="str">
        <f>'Master-National Baseline Data'!CJ86</f>
        <v>Warm temperate dry winter warm summer</v>
      </c>
      <c r="CK47" s="15" t="str">
        <f>'Master-National Baseline Data'!CK86</f>
        <v>Steppe</v>
      </c>
      <c r="CL47" s="15" t="str">
        <f>'Master-National Baseline Data'!CL86</f>
        <v>19 Jun - 4 Oct</v>
      </c>
      <c r="CM47" s="15" t="str">
        <f>'Master-National Baseline Data'!CM86</f>
        <v>High root activity</v>
      </c>
      <c r="CN47" s="15" t="str">
        <f>'Master-National Baseline Data'!CN86</f>
        <v>Very dark grey to reddish brown</v>
      </c>
      <c r="CO47" s="16">
        <f>'Master-National Baseline Data'!CO86</f>
        <v>1.5512216666666601</v>
      </c>
      <c r="CP47" s="16">
        <f>'Master-National Baseline Data'!CP86</f>
        <v>33.717329601827132</v>
      </c>
      <c r="CQ47" s="16">
        <f>'Master-National Baseline Data'!CQ86</f>
        <v>40.703041996075143</v>
      </c>
      <c r="CR47" s="16">
        <f>'Master-National Baseline Data'!CR86</f>
        <v>25.579628402097725</v>
      </c>
      <c r="CS47" s="17" t="str">
        <f>'Master-National Baseline Data'!CS86</f>
        <v>loam</v>
      </c>
      <c r="CT47" s="17" t="str">
        <f>'Master-National Baseline Data'!CT86</f>
        <v>Well drained</v>
      </c>
      <c r="CU47" s="16">
        <f>'Master-National Baseline Data'!CU86</f>
        <v>0.17636100000000099</v>
      </c>
      <c r="CV47" s="16">
        <f>'Master-National Baseline Data'!CV86</f>
        <v>0.350003333333335</v>
      </c>
      <c r="CW47" s="16">
        <f>'Master-National Baseline Data'!CW86</f>
        <v>0.17013700000000001</v>
      </c>
      <c r="CX47" s="16">
        <f>'Master-National Baseline Data'!CX86</f>
        <v>4.5057906666666696</v>
      </c>
      <c r="CY47" s="16">
        <f>'Master-National Baseline Data'!CY86</f>
        <v>6.6596120000000001</v>
      </c>
      <c r="CZ47" s="15">
        <f>'Master-National Baseline Data'!CZ86</f>
        <v>0</v>
      </c>
      <c r="DA47" s="15">
        <f>'Master-National Baseline Data'!DA86</f>
        <v>6.5</v>
      </c>
      <c r="DB47" s="15">
        <f>'Master-National Baseline Data'!DB86</f>
        <v>-0.15961200000000009</v>
      </c>
      <c r="DC47" s="15" t="str">
        <f>'Master-National Baseline Data'!DC86</f>
        <v>No LR</v>
      </c>
      <c r="DD47" s="16">
        <f>'Master-National Baseline Data'!DD86</f>
        <v>3.4291610000000099</v>
      </c>
      <c r="DE47" s="16">
        <f>'Master-National Baseline Data'!DE86</f>
        <v>2.3459553333333298</v>
      </c>
      <c r="DF47" s="16">
        <f>'Master-National Baseline Data'!DF86</f>
        <v>1.5189636666666599</v>
      </c>
      <c r="DG47" s="16">
        <f>'Master-National Baseline Data'!DG86</f>
        <v>0</v>
      </c>
      <c r="DH47" s="16">
        <f>'Master-National Baseline Data'!DH86</f>
        <v>1.5189636666666599</v>
      </c>
      <c r="DI47" s="16">
        <f>'Master-National Baseline Data'!DI86</f>
        <v>15.189636666666599</v>
      </c>
      <c r="DJ47" s="16">
        <f>'Master-National Baseline Data'!DJ86</f>
        <v>0</v>
      </c>
      <c r="DK47" s="16">
        <f>'Master-National Baseline Data'!DK86</f>
        <v>15.189636666666599</v>
      </c>
      <c r="DL47" s="16">
        <f>'Master-National Baseline Data'!DL86</f>
        <v>35.343740259191357</v>
      </c>
      <c r="DM47" s="16">
        <f>'Master-National Baseline Data'!DM86</f>
        <v>0</v>
      </c>
      <c r="DN47" s="16">
        <f>'Master-National Baseline Data'!DN86</f>
        <v>0</v>
      </c>
      <c r="DO47" s="16">
        <f>'Master-National Baseline Data'!DO86</f>
        <v>35.343740259191357</v>
      </c>
      <c r="DP47" s="16">
        <f>'Master-National Baseline Data'!DP86</f>
        <v>129.59371428370164</v>
      </c>
      <c r="DQ47" s="16">
        <f>'Master-National Baseline Data'!DQ86</f>
        <v>0</v>
      </c>
      <c r="DR47" s="16">
        <f>'Master-National Baseline Data'!DR86</f>
        <v>0</v>
      </c>
      <c r="DS47" s="16">
        <f>'Master-National Baseline Data'!DS86</f>
        <v>129.59371428370164</v>
      </c>
      <c r="DT47" s="16">
        <f>'Master-National Baseline Data'!DT86</f>
        <v>0.129374666666667</v>
      </c>
      <c r="DU47" s="16">
        <f>'Master-National Baseline Data'!DU86</f>
        <v>1.2937466666666699</v>
      </c>
      <c r="DV47" s="16">
        <f>'Master-National Baseline Data'!DV86</f>
        <v>11.740812214652967</v>
      </c>
      <c r="DW47" s="16">
        <f>'Master-National Baseline Data'!DW86</f>
        <v>98.503955666666798</v>
      </c>
      <c r="DX47" s="16">
        <f>'Master-National Baseline Data'!DX86</f>
        <v>5.73766466666667</v>
      </c>
      <c r="DY47" s="16">
        <f>'Master-National Baseline Data'!DY86</f>
        <v>1226.6841586666701</v>
      </c>
      <c r="DZ47" s="16">
        <f>'Master-National Baseline Data'!DZ86</f>
        <v>3.91748933333333</v>
      </c>
      <c r="EA47" s="16">
        <f>'Master-National Baseline Data'!EA86</f>
        <v>4.3529716666666598</v>
      </c>
      <c r="EB47" s="16">
        <f>'Master-National Baseline Data'!EB86</f>
        <v>144.21495566666701</v>
      </c>
      <c r="EC47" s="16">
        <f>'Master-National Baseline Data'!EC86</f>
        <v>320.10202833333301</v>
      </c>
      <c r="ED47" s="16">
        <f>'Master-National Baseline Data'!ED86</f>
        <v>355.11035166666699</v>
      </c>
      <c r="EE47" s="16">
        <f>'Master-National Baseline Data'!EE86</f>
        <v>119.071732666667</v>
      </c>
      <c r="EF47" s="16">
        <f>'Master-National Baseline Data'!EF86</f>
        <v>283.740611</v>
      </c>
      <c r="EG47" s="16">
        <f>'Master-National Baseline Data'!EG86</f>
        <v>3.713387</v>
      </c>
      <c r="EH47" s="16">
        <f>'Master-National Baseline Data'!EH86</f>
        <v>13.9499573333333</v>
      </c>
      <c r="EI47" s="16">
        <f>'Master-National Baseline Data'!EI86</f>
        <v>9.7609813333333193</v>
      </c>
      <c r="EJ47" s="16">
        <f>'Master-National Baseline Data'!EJ86</f>
        <v>2.6527223333333301</v>
      </c>
      <c r="EK47" s="16">
        <f>'Master-National Baseline Data'!EK86</f>
        <v>6.20708199999999</v>
      </c>
      <c r="EL47" s="16">
        <f>'Master-National Baseline Data'!EL86</f>
        <v>0.80747200000000097</v>
      </c>
      <c r="EM47" s="16">
        <f>'Master-National Baseline Data'!EM86</f>
        <v>2.9564386666666702</v>
      </c>
      <c r="EN47" s="16">
        <f>'Master-National Baseline Data'!EN86</f>
        <v>1.21546333333333</v>
      </c>
      <c r="EO47" s="16">
        <f>'Master-National Baseline Data'!EO86</f>
        <v>11.8489683333333</v>
      </c>
      <c r="EP47" s="16">
        <f>'Master-National Baseline Data'!EP86</f>
        <v>91.989229333333498</v>
      </c>
      <c r="EQ47" s="15"/>
      <c r="ER47" s="18">
        <f>'Master-National Baseline Data'!ER86</f>
        <v>1.5512216666666601</v>
      </c>
      <c r="ES47" s="18">
        <f>'Master-National Baseline Data'!ES86</f>
        <v>33.689500666667001</v>
      </c>
      <c r="ET47" s="18">
        <f>'Master-National Baseline Data'!ET86</f>
        <v>40.669447333333302</v>
      </c>
      <c r="EU47" s="18">
        <f>'Master-National Baseline Data'!EU86</f>
        <v>25.558515999999798</v>
      </c>
      <c r="EV47" s="18">
        <f>'Master-National Baseline Data'!EV86</f>
        <v>0.17636100000000099</v>
      </c>
      <c r="EW47" s="18">
        <f>'Master-National Baseline Data'!EW86</f>
        <v>0.350003333333335</v>
      </c>
      <c r="EX47" s="18">
        <f>'Master-National Baseline Data'!EX86</f>
        <v>0.17013700000000001</v>
      </c>
      <c r="EY47" s="18">
        <f>'Master-National Baseline Data'!EY86</f>
        <v>4.5057906666666696</v>
      </c>
      <c r="EZ47" s="18">
        <f>'Master-National Baseline Data'!EZ86</f>
        <v>6.6596120000000001</v>
      </c>
      <c r="FA47" s="18">
        <f>'Master-National Baseline Data'!FA86</f>
        <v>3.4291610000000099</v>
      </c>
      <c r="FB47" s="18">
        <f>'Master-National Baseline Data'!FB86</f>
        <v>2.3459553333333298</v>
      </c>
      <c r="FC47" s="18">
        <f>'Master-National Baseline Data'!FC86</f>
        <v>1.5189636666666599</v>
      </c>
      <c r="FD47" s="18">
        <f>'Master-National Baseline Data'!FD86</f>
        <v>15.189636666666599</v>
      </c>
      <c r="FE47" s="18">
        <f>'Master-National Baseline Data'!FE86</f>
        <v>0.129374666666667</v>
      </c>
      <c r="FF47" s="18">
        <f>'Master-National Baseline Data'!FF86</f>
        <v>1.2937466666666699</v>
      </c>
      <c r="FG47" s="18">
        <f>'Master-National Baseline Data'!FG86</f>
        <v>11.740812214652967</v>
      </c>
      <c r="FH47" s="18">
        <f>'Master-National Baseline Data'!FH86</f>
        <v>98.503955666666798</v>
      </c>
      <c r="FI47" s="18">
        <f>'Master-National Baseline Data'!FI86</f>
        <v>5.73766466666667</v>
      </c>
      <c r="FJ47" s="18">
        <f>'Master-National Baseline Data'!FJ86</f>
        <v>1226.6841586666701</v>
      </c>
      <c r="FK47" s="18">
        <f>'Master-National Baseline Data'!FK86</f>
        <v>3.91748933333333</v>
      </c>
      <c r="FL47" s="18">
        <f>'Master-National Baseline Data'!FL86</f>
        <v>4.3529716666666598</v>
      </c>
      <c r="FM47" s="18">
        <f>'Master-National Baseline Data'!FM86</f>
        <v>144.21495566666701</v>
      </c>
      <c r="FN47" s="18">
        <f>'Master-National Baseline Data'!FN86</f>
        <v>320.10202833333301</v>
      </c>
      <c r="FO47" s="18">
        <f>'Master-National Baseline Data'!FO86</f>
        <v>355.11035166666699</v>
      </c>
      <c r="FP47" s="18">
        <f>'Master-National Baseline Data'!FP86</f>
        <v>119.071732666667</v>
      </c>
      <c r="FQ47" s="18">
        <f>'Master-National Baseline Data'!FQ86</f>
        <v>283.740611</v>
      </c>
      <c r="FR47" s="18">
        <f>'Master-National Baseline Data'!FR86</f>
        <v>3.713387</v>
      </c>
      <c r="FS47" s="18">
        <f>'Master-National Baseline Data'!FS86</f>
        <v>13.9499573333333</v>
      </c>
      <c r="FT47" s="18">
        <f>'Master-National Baseline Data'!FT86</f>
        <v>9.7609813333333193</v>
      </c>
      <c r="FU47" s="18">
        <f>'Master-National Baseline Data'!FU86</f>
        <v>2.6527223333333301</v>
      </c>
      <c r="FV47" s="18">
        <f>'Master-National Baseline Data'!FV86</f>
        <v>6.20708199999999</v>
      </c>
      <c r="FW47" s="18">
        <f>'Master-National Baseline Data'!FW86</f>
        <v>0.80747200000000097</v>
      </c>
      <c r="FX47" s="18">
        <f>'Master-National Baseline Data'!FX86</f>
        <v>2.9564386666666702</v>
      </c>
      <c r="FY47" s="18">
        <f>'Master-National Baseline Data'!FY86</f>
        <v>1.21546333333333</v>
      </c>
      <c r="FZ47" s="18">
        <f>'Master-National Baseline Data'!FZ86</f>
        <v>11.8489683333333</v>
      </c>
      <c r="GA47" s="47">
        <f>'Master-National Baseline Data'!GA86</f>
        <v>91.989229333333498</v>
      </c>
      <c r="GB47" s="54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</row>
    <row r="48" spans="1:199" x14ac:dyDescent="0.2">
      <c r="A48" s="54"/>
      <c r="B48" s="67">
        <f>'Master-National Baseline Data'!B87</f>
        <v>643</v>
      </c>
      <c r="C48" s="13" t="str">
        <f>'Master-National Baseline Data'!C87</f>
        <v>639P</v>
      </c>
      <c r="D48" s="13" t="str">
        <f>'Master-National Baseline Data'!D87</f>
        <v>639P-BD51</v>
      </c>
      <c r="E48" s="13" t="str">
        <f>'Master-National Baseline Data'!E87</f>
        <v>020</v>
      </c>
      <c r="F48" s="13" t="str">
        <f>'Master-National Baseline Data'!F87</f>
        <v xml:space="preserve">Cereal system Woina Dega: Dry zone </v>
      </c>
      <c r="G48" s="13" t="str">
        <f>'Master-National Baseline Data'!G87</f>
        <v>Amhara</v>
      </c>
      <c r="H48" s="13" t="str">
        <f>'Master-National Baseline Data'!H87</f>
        <v>North Wollo</v>
      </c>
      <c r="I48" s="13" t="str">
        <f>'Master-National Baseline Data'!I87</f>
        <v xml:space="preserve">Habru </v>
      </c>
      <c r="J48" s="13" t="str">
        <f>'Master-National Baseline Data'!J87</f>
        <v>Geradu (04)</v>
      </c>
      <c r="K48" s="13" t="str">
        <f>'Master-National Baseline Data'!K87</f>
        <v>Sefed Amba</v>
      </c>
      <c r="L48" s="13" t="str">
        <f>'Master-National Baseline Data'!L87</f>
        <v>Sefed Amba</v>
      </c>
      <c r="M48" s="13" t="str">
        <f>'Master-National Baseline Data'!M87</f>
        <v>Am-Ha-Ge-SA</v>
      </c>
      <c r="N48" s="13" t="str">
        <f>'Master-National Baseline Data'!N87</f>
        <v>Project scenario</v>
      </c>
      <c r="O48" s="13" t="str">
        <f>'Master-National Baseline Data'!O87</f>
        <v>Improved woodland</v>
      </c>
      <c r="P48" s="13" t="str">
        <f>'Master-National Baseline Data'!P87</f>
        <v>Improved woodland</v>
      </c>
      <c r="Q48" s="13" t="str">
        <f>'Master-National Baseline Data'!Q87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48" s="13" t="str">
        <f>'Master-National Baseline Data'!R87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48" s="13" t="str">
        <f>'Master-National Baseline Data'!S87</f>
        <v>Woodland</v>
      </c>
      <c r="T48" s="13" t="str">
        <f>'Master-National Baseline Data'!T87</f>
        <v>ISWC</v>
      </c>
      <c r="U48" s="13" t="str">
        <f>'Master-National Baseline Data'!U87</f>
        <v>ISWC_PE</v>
      </c>
      <c r="V48" s="13" t="str">
        <f>'Master-National Baseline Data'!V87</f>
        <v>ISWC_PE_WL</v>
      </c>
      <c r="W48" s="14">
        <f>'Master-National Baseline Data'!W87</f>
        <v>2008</v>
      </c>
      <c r="X48" s="14">
        <f>'Master-National Baseline Data'!X87</f>
        <v>5</v>
      </c>
      <c r="Y48" s="15" t="str">
        <f>'Master-National Baseline Data'!Y87</f>
        <v>ISWC_PE_WL_5</v>
      </c>
      <c r="Z48" s="15" t="str">
        <f>'Master-National Baseline Data'!Z87</f>
        <v>Stone and soil bund, hillside terrace, stone check dam,  eye brow basin, deep water infiltration trenches, woodland permanent enclosure</v>
      </c>
      <c r="AA48" s="15" t="str">
        <f>'Master-National Baseline Data'!AA87</f>
        <v xml:space="preserve">Leguminous and non-leguminous tree planting, natural regeneration </v>
      </c>
      <c r="AB48" s="15" t="str">
        <f>'Master-National Baseline Data'!AB87</f>
        <v>Acacia-Eucalyptus-Gravillia</v>
      </c>
      <c r="AC48" s="15" t="str">
        <f>'Master-National Baseline Data'!AC87</f>
        <v>Andropogon-Cynodon-Pennisetum-Themeda</v>
      </c>
      <c r="AD48" s="15" t="str">
        <f>'Master-National Baseline Data'!AD87</f>
        <v>Sorghum, teff, maize, fruits and vegetables</v>
      </c>
      <c r="AE48" s="15" t="str">
        <f>'Master-National Baseline Data'!AE87</f>
        <v>Pigeon pea</v>
      </c>
      <c r="AF48" s="15" t="str">
        <f>'Master-National Baseline Data'!AF87</f>
        <v>Dense</v>
      </c>
      <c r="AG48" s="15" t="str">
        <f>'Master-National Baseline Data'!AG87</f>
        <v>Shoats and cattle</v>
      </c>
      <c r="AH48" s="15" t="str">
        <f>'Master-National Baseline Data'!AH87</f>
        <v>Soil profile sample</v>
      </c>
      <c r="AI48" s="15" t="str">
        <f>'Master-National Baseline Data'!AI87</f>
        <v>AM-SA-3r-FO1-0-15cm</v>
      </c>
      <c r="AJ48" s="15" t="str">
        <f>'Master-National Baseline Data'!AJ87</f>
        <v>AM-SA-3r-FO1-BD-0-15cm</v>
      </c>
      <c r="AK48" s="15" t="str">
        <f>'Master-National Baseline Data'!AK87</f>
        <v>0-15</v>
      </c>
      <c r="AL48" s="15">
        <f>'Master-National Baseline Data'!AL87</f>
        <v>15</v>
      </c>
      <c r="AM48" s="15" t="str">
        <f>'Master-National Baseline Data'!AM87</f>
        <v>WC</v>
      </c>
      <c r="AN48" s="15" t="str">
        <f>'Master-National Baseline Data'!AN87</f>
        <v>MIR</v>
      </c>
      <c r="AO48" s="15">
        <f>'Master-National Baseline Data'!AO87</f>
        <v>0</v>
      </c>
      <c r="AP48" s="15">
        <f>'Master-National Baseline Data'!AP87</f>
        <v>568421.80000000005</v>
      </c>
      <c r="AQ48" s="15">
        <f>'Master-National Baseline Data'!AQ87</f>
        <v>1299877.46</v>
      </c>
      <c r="AR48" s="15">
        <f>'Master-National Baseline Data'!AR87</f>
        <v>11.758063999999999</v>
      </c>
      <c r="AS48" s="15">
        <f>'Master-National Baseline Data'!AS87</f>
        <v>39.627969</v>
      </c>
      <c r="AT48" s="15" t="str">
        <f>'Master-National Baseline Data'!AT87</f>
        <v>11°45'29.03"</v>
      </c>
      <c r="AU48" s="15" t="str">
        <f>'Master-National Baseline Data'!AU87</f>
        <v>39°37'40.69"</v>
      </c>
      <c r="AV48" s="15">
        <f>'Master-National Baseline Data'!AV87</f>
        <v>1524951.6162451301</v>
      </c>
      <c r="AW48" s="15">
        <f>'Master-National Baseline Data'!AW87</f>
        <v>1378004.6832576999</v>
      </c>
      <c r="AX48" s="15">
        <f>'Master-National Baseline Data'!AX87</f>
        <v>1863</v>
      </c>
      <c r="AY48" s="15">
        <f>'Master-National Baseline Data'!AY87</f>
        <v>1861</v>
      </c>
      <c r="AZ48" s="15">
        <f>'Master-National Baseline Data'!AZ87</f>
        <v>0.50086724999999999</v>
      </c>
      <c r="BA48" s="15">
        <f>'Master-National Baseline Data'!BA87</f>
        <v>0.71289460000000004</v>
      </c>
      <c r="BB48" s="15">
        <f>'Master-National Baseline Data'!BB87</f>
        <v>0.77607506999999998</v>
      </c>
      <c r="BC48" s="15">
        <f>'Master-National Baseline Data'!BC87</f>
        <v>0.58507463000000004</v>
      </c>
      <c r="BD48" s="15">
        <f>'Master-National Baseline Data'!BD87</f>
        <v>0.28610773</v>
      </c>
      <c r="BE48" s="15">
        <f>'Master-National Baseline Data'!BE87</f>
        <v>9.4014340000000002E-2</v>
      </c>
      <c r="BF48" s="15">
        <f>'Master-National Baseline Data'!BF87</f>
        <v>-6.7781099999999997E-2</v>
      </c>
      <c r="BG48" s="15">
        <f>'Master-National Baseline Data'!BG87</f>
        <v>33.953499999999998</v>
      </c>
      <c r="BH48" s="15">
        <f>'Master-National Baseline Data'!BH87</f>
        <v>1864</v>
      </c>
      <c r="BI48" s="15">
        <f>'Master-National Baseline Data'!BI87</f>
        <v>-3.6984600000000001E-4</v>
      </c>
      <c r="BJ48" s="15">
        <f>'Master-National Baseline Data'!BJ87</f>
        <v>2.5967900000000002E-4</v>
      </c>
      <c r="BK48" s="15">
        <f>'Master-National Baseline Data'!BK87</f>
        <v>8.8125999999999998</v>
      </c>
      <c r="BL48" s="15">
        <f>'Master-National Baseline Data'!BL87</f>
        <v>106.16</v>
      </c>
      <c r="BM48" s="15">
        <f>'Master-National Baseline Data'!BM87</f>
        <v>-6.5017600000000003E-4</v>
      </c>
      <c r="BN48" s="15">
        <f>'Master-National Baseline Data'!BN87</f>
        <v>17.82</v>
      </c>
      <c r="BO48" s="15">
        <f>'Master-National Baseline Data'!BO87</f>
        <v>80.06</v>
      </c>
      <c r="BP48" s="15">
        <f>'Master-National Baseline Data'!BP87</f>
        <v>960.72</v>
      </c>
      <c r="BQ48" s="15">
        <f>'Master-National Baseline Data'!BQ87</f>
        <v>114.69</v>
      </c>
      <c r="BR48" s="15">
        <f>'Master-National Baseline Data'!BR87</f>
        <v>1376.28</v>
      </c>
      <c r="BS48" s="15">
        <f>'Master-National Baseline Data'!BS87</f>
        <v>1.4325505870597051</v>
      </c>
      <c r="BT48" s="15">
        <f>'Master-National Baseline Data'!BT87</f>
        <v>11.81</v>
      </c>
      <c r="BU48" s="15">
        <f>'Master-National Baseline Data'!BU87</f>
        <v>5.96</v>
      </c>
      <c r="BV48" s="15">
        <f>'Master-National Baseline Data'!BV87</f>
        <v>12.06</v>
      </c>
      <c r="BW48" s="15">
        <f>'Master-National Baseline Data'!BW87</f>
        <v>320</v>
      </c>
      <c r="BX48" s="15">
        <f>'Master-National Baseline Data'!BX87</f>
        <v>188</v>
      </c>
      <c r="BY48" s="15">
        <f>'Master-National Baseline Data'!BY87</f>
        <v>17.8</v>
      </c>
      <c r="BZ48" s="15" t="str">
        <f>'Master-National Baseline Data'!BZ87</f>
        <v>Subhumid</v>
      </c>
      <c r="CA48" s="15">
        <f>'Master-National Baseline Data'!CA87</f>
        <v>0.77</v>
      </c>
      <c r="CB48" s="15">
        <f>'Master-National Baseline Data'!CB87</f>
        <v>4.1383500099199999</v>
      </c>
      <c r="CC48" s="15">
        <f>'Master-National Baseline Data'!CC87</f>
        <v>1513</v>
      </c>
      <c r="CD48" s="15">
        <f>'Master-National Baseline Data'!CD87</f>
        <v>1513</v>
      </c>
      <c r="CE48" s="15">
        <f>'Master-National Baseline Data'!CE87</f>
        <v>2074</v>
      </c>
      <c r="CF48" s="15" t="str">
        <f>'Master-National Baseline Data'!CF87</f>
        <v>NPP Precipitation limited</v>
      </c>
      <c r="CG48" s="15">
        <f>'Master-National Baseline Data'!CG87</f>
        <v>1</v>
      </c>
      <c r="CH48" s="15">
        <f>'Master-National Baseline Data'!CH87</f>
        <v>0</v>
      </c>
      <c r="CI48" s="15" t="str">
        <f>'Master-National Baseline Data'!CI87</f>
        <v>Subtropical subhumid dry forest</v>
      </c>
      <c r="CJ48" s="15" t="str">
        <f>'Master-National Baseline Data'!CJ87</f>
        <v>Warm temperate dry winter warm summer</v>
      </c>
      <c r="CK48" s="15" t="str">
        <f>'Master-National Baseline Data'!CK87</f>
        <v>Steppe</v>
      </c>
      <c r="CL48" s="15" t="str">
        <f>'Master-National Baseline Data'!CL87</f>
        <v>19 Jun - 4 Oct</v>
      </c>
      <c r="CM48" s="15" t="str">
        <f>'Master-National Baseline Data'!CM87</f>
        <v>High root activity</v>
      </c>
      <c r="CN48" s="15" t="str">
        <f>'Master-National Baseline Data'!CN87</f>
        <v>greyish brown</v>
      </c>
      <c r="CO48" s="16">
        <f>'Master-National Baseline Data'!CO87</f>
        <v>1.4859904357782718</v>
      </c>
      <c r="CP48" s="16">
        <f>'Master-National Baseline Data'!CP87</f>
        <v>44.460227269999997</v>
      </c>
      <c r="CQ48" s="16">
        <f>'Master-National Baseline Data'!CQ87</f>
        <v>29.758522729999999</v>
      </c>
      <c r="CR48" s="16">
        <f>'Master-National Baseline Data'!CR87</f>
        <v>25.78125</v>
      </c>
      <c r="CS48" s="17" t="str">
        <f>'Master-National Baseline Data'!CS87</f>
        <v>loam</v>
      </c>
      <c r="CT48" s="17" t="str">
        <f>'Master-National Baseline Data'!CT87</f>
        <v>Well drained</v>
      </c>
      <c r="CU48" s="16">
        <f>'Master-National Baseline Data'!CU87</f>
        <v>0.18228196671138144</v>
      </c>
      <c r="CV48" s="16">
        <f>'Master-National Baseline Data'!CV87</f>
        <v>0.36415816326530615</v>
      </c>
      <c r="CW48" s="16">
        <f>'Master-National Baseline Data'!CW87</f>
        <v>0.1818761965539247</v>
      </c>
      <c r="CX48" s="16">
        <f>'Master-National Baseline Data'!CX87</f>
        <v>2.54520037278657</v>
      </c>
      <c r="CY48" s="16">
        <f>'Master-National Baseline Data'!CY87</f>
        <v>7.0206999999999997</v>
      </c>
      <c r="CZ48" s="15">
        <f>'Master-National Baseline Data'!CZ87</f>
        <v>0</v>
      </c>
      <c r="DA48" s="15">
        <f>'Master-National Baseline Data'!DA87</f>
        <v>6.5</v>
      </c>
      <c r="DB48" s="15">
        <f>'Master-National Baseline Data'!DB87</f>
        <v>-0.52069999999999972</v>
      </c>
      <c r="DC48" s="15" t="str">
        <f>'Master-National Baseline Data'!DC87</f>
        <v>No LR</v>
      </c>
      <c r="DD48" s="16">
        <f>'Master-National Baseline Data'!DD87</f>
        <v>6.1667488899851994</v>
      </c>
      <c r="DE48" s="16">
        <f>'Master-National Baseline Data'!DE87</f>
        <v>3.0867242229896399</v>
      </c>
      <c r="DF48" s="16">
        <f>'Master-National Baseline Data'!DF87</f>
        <v>1.7401199999999999</v>
      </c>
      <c r="DG48" s="16">
        <f>'Master-National Baseline Data'!DG87</f>
        <v>1.7401199999999999</v>
      </c>
      <c r="DH48" s="16">
        <f>'Master-National Baseline Data'!DH87</f>
        <v>1.7401199999999999</v>
      </c>
      <c r="DI48" s="16">
        <f>'Master-National Baseline Data'!DI87</f>
        <v>17.401199999999999</v>
      </c>
      <c r="DJ48" s="16">
        <f>'Master-National Baseline Data'!DJ87</f>
        <v>0</v>
      </c>
      <c r="DK48" s="16">
        <f>'Master-National Baseline Data'!DK87</f>
        <v>17.401199999999999</v>
      </c>
      <c r="DL48" s="16">
        <f>'Master-National Baseline Data'!DL87</f>
        <v>38.787025156597295</v>
      </c>
      <c r="DM48" s="16">
        <f>'Master-National Baseline Data'!DM87</f>
        <v>38.787025156597295</v>
      </c>
      <c r="DN48" s="16">
        <f>'Master-National Baseline Data'!DN87</f>
        <v>182.14215186232903</v>
      </c>
      <c r="DO48" s="16">
        <f>'Master-National Baseline Data'!DO87</f>
        <v>38.787025156597295</v>
      </c>
      <c r="DP48" s="16">
        <f>'Master-National Baseline Data'!DP87</f>
        <v>142.21909224085675</v>
      </c>
      <c r="DQ48" s="16">
        <f>'Master-National Baseline Data'!DQ87</f>
        <v>142.21909224085675</v>
      </c>
      <c r="DR48" s="16">
        <f>'Master-National Baseline Data'!DR87</f>
        <v>667.85455682853967</v>
      </c>
      <c r="DS48" s="16">
        <f>'Master-National Baseline Data'!DS87</f>
        <v>142.21909224085675</v>
      </c>
      <c r="DT48" s="16">
        <f>'Master-National Baseline Data'!DT87</f>
        <v>0.15024599999999999</v>
      </c>
      <c r="DU48" s="16">
        <f>'Master-National Baseline Data'!DU87</f>
        <v>1.5024599999999999</v>
      </c>
      <c r="DV48" s="16">
        <f>'Master-National Baseline Data'!DV87</f>
        <v>11.581805838424984</v>
      </c>
      <c r="DW48" s="16">
        <f>'Master-National Baseline Data'!DW87</f>
        <v>75.72636913376688</v>
      </c>
      <c r="DX48" s="16">
        <f>'Master-National Baseline Data'!DX87</f>
        <v>12.078027944131465</v>
      </c>
      <c r="DY48" s="16">
        <f>'Master-National Baseline Data'!DY87</f>
        <v>1137.862741369785</v>
      </c>
      <c r="DZ48" s="16">
        <f>'Master-National Baseline Data'!DZ87</f>
        <v>17.580708652711358</v>
      </c>
      <c r="EA48" s="16">
        <f>'Master-National Baseline Data'!EA87</f>
        <v>1.4979125427244222</v>
      </c>
      <c r="EB48" s="16">
        <f>'Master-National Baseline Data'!EB87</f>
        <v>127.48769813748876</v>
      </c>
      <c r="EC48" s="16">
        <f>'Master-National Baseline Data'!EC87</f>
        <v>123.62322419163583</v>
      </c>
      <c r="ED48" s="16">
        <f>'Master-National Baseline Data'!ED87</f>
        <v>400.31643256968488</v>
      </c>
      <c r="EE48" s="16">
        <f>'Master-National Baseline Data'!EE87</f>
        <v>95.446237846930472</v>
      </c>
      <c r="EF48" s="16">
        <f>'Master-National Baseline Data'!EF87</f>
        <v>246.39401088395599</v>
      </c>
      <c r="EG48" s="16">
        <f>'Master-National Baseline Data'!EG87</f>
        <v>8.9824830333118566</v>
      </c>
      <c r="EH48" s="16">
        <f>'Master-National Baseline Data'!EH87</f>
        <v>13.460950595597799</v>
      </c>
      <c r="EI48" s="16">
        <f>'Master-National Baseline Data'!EI87</f>
        <v>10.472362101886945</v>
      </c>
      <c r="EJ48" s="16">
        <f>'Master-National Baseline Data'!EJ87</f>
        <v>2.013463731865933</v>
      </c>
      <c r="EK48" s="16">
        <f>'Master-National Baseline Data'!EK87</f>
        <v>5.6893137068489246</v>
      </c>
      <c r="EL48" s="16">
        <f>'Master-National Baseline Data'!EL87</f>
        <v>0.31698262613239958</v>
      </c>
      <c r="EM48" s="16">
        <f>'Master-National Baseline Data'!EM87</f>
        <v>3.3359702714140407</v>
      </c>
      <c r="EN48" s="16">
        <f>'Master-National Baseline Data'!EN87</f>
        <v>1.071278308191113</v>
      </c>
      <c r="EO48" s="16">
        <f>'Master-National Baseline Data'!EO87</f>
        <v>11.170808603924147</v>
      </c>
      <c r="EP48" s="16">
        <f>'Master-National Baseline Data'!EP87</f>
        <v>93.221048554429146</v>
      </c>
      <c r="EQ48" s="15"/>
      <c r="ER48" s="18">
        <f>'Master-National Baseline Data'!ER87</f>
        <v>1.5067873333333399</v>
      </c>
      <c r="ES48" s="18">
        <f>'Master-National Baseline Data'!ES87</f>
        <v>42.066191666666498</v>
      </c>
      <c r="ET48" s="18">
        <f>'Master-National Baseline Data'!ET87</f>
        <v>33.3120293333333</v>
      </c>
      <c r="EU48" s="18">
        <f>'Master-National Baseline Data'!EU87</f>
        <v>24.913344333333399</v>
      </c>
      <c r="EV48" s="18">
        <f>'Master-National Baseline Data'!EV87</f>
        <v>0.17615333333333399</v>
      </c>
      <c r="EW48" s="18">
        <f>'Master-National Baseline Data'!EW87</f>
        <v>0.35124933333333402</v>
      </c>
      <c r="EX48" s="18">
        <f>'Master-National Baseline Data'!EX87</f>
        <v>0.172527333333334</v>
      </c>
      <c r="EY48" s="18">
        <f>'Master-National Baseline Data'!EY87</f>
        <v>3.1403616666666698</v>
      </c>
      <c r="EZ48" s="18">
        <f>'Master-National Baseline Data'!EZ87</f>
        <v>6.9256330000000004</v>
      </c>
      <c r="FA48" s="18">
        <f>'Master-National Baseline Data'!FA87</f>
        <v>5.0801020000000001</v>
      </c>
      <c r="FB48" s="18">
        <f>'Master-National Baseline Data'!FB87</f>
        <v>2.766321</v>
      </c>
      <c r="FC48" s="18">
        <f>'Master-National Baseline Data'!FC87</f>
        <v>1.6084413333333301</v>
      </c>
      <c r="FD48" s="18">
        <f>'Master-National Baseline Data'!FD87</f>
        <v>16.084413333333302</v>
      </c>
      <c r="FE48" s="18">
        <f>'Master-National Baseline Data'!FE87</f>
        <v>0.135434</v>
      </c>
      <c r="FF48" s="18">
        <f>'Master-National Baseline Data'!FF87</f>
        <v>1.3543400000000001</v>
      </c>
      <c r="FG48" s="18">
        <f>'Master-National Baseline Data'!FG87</f>
        <v>11.876200461725491</v>
      </c>
      <c r="FH48" s="18">
        <f>'Master-National Baseline Data'!FH87</f>
        <v>84.601937000000007</v>
      </c>
      <c r="FI48" s="18">
        <f>'Master-National Baseline Data'!FI87</f>
        <v>10.7507173333333</v>
      </c>
      <c r="FJ48" s="18">
        <f>'Master-National Baseline Data'!FJ87</f>
        <v>1145.3741910000001</v>
      </c>
      <c r="FK48" s="18">
        <f>'Master-National Baseline Data'!FK87</f>
        <v>13.744054333333301</v>
      </c>
      <c r="FL48" s="18">
        <f>'Master-National Baseline Data'!FL87</f>
        <v>2.5393886666666701</v>
      </c>
      <c r="FM48" s="18">
        <f>'Master-National Baseline Data'!FM87</f>
        <v>136.37761166666701</v>
      </c>
      <c r="FN48" s="18">
        <f>'Master-National Baseline Data'!FN87</f>
        <v>181.15183466666701</v>
      </c>
      <c r="FO48" s="18">
        <f>'Master-National Baseline Data'!FO87</f>
        <v>386.97337099999999</v>
      </c>
      <c r="FP48" s="18">
        <f>'Master-National Baseline Data'!FP87</f>
        <v>97.814676333333196</v>
      </c>
      <c r="FQ48" s="18">
        <f>'Master-National Baseline Data'!FQ87</f>
        <v>266.75845166666699</v>
      </c>
      <c r="FR48" s="18">
        <f>'Master-National Baseline Data'!FR87</f>
        <v>7.1599493333333397</v>
      </c>
      <c r="FS48" s="18">
        <f>'Master-National Baseline Data'!FS87</f>
        <v>12.6245526666667</v>
      </c>
      <c r="FT48" s="18">
        <f>'Master-National Baseline Data'!FT87</f>
        <v>10.1558973333333</v>
      </c>
      <c r="FU48" s="18">
        <f>'Master-National Baseline Data'!FU87</f>
        <v>1.9824360000000001</v>
      </c>
      <c r="FV48" s="18">
        <f>'Master-National Baseline Data'!FV87</f>
        <v>5.6976516666666699</v>
      </c>
      <c r="FW48" s="18">
        <f>'Master-National Baseline Data'!FW87</f>
        <v>0.46635533333333301</v>
      </c>
      <c r="FX48" s="18">
        <f>'Master-National Baseline Data'!FX87</f>
        <v>3.24236066666667</v>
      </c>
      <c r="FY48" s="18">
        <f>'Master-National Baseline Data'!FY87</f>
        <v>1.17300466666667</v>
      </c>
      <c r="FZ48" s="18">
        <f>'Master-National Baseline Data'!FZ87</f>
        <v>11.3038836666667</v>
      </c>
      <c r="GA48" s="47">
        <f>'Master-National Baseline Data'!GA87</f>
        <v>92.522668333333399</v>
      </c>
      <c r="GB48" s="54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</row>
    <row r="49" spans="1:199" x14ac:dyDescent="0.2">
      <c r="A49" s="54"/>
      <c r="B49" s="67">
        <f>'Master-National Baseline Data'!B88</f>
        <v>644</v>
      </c>
      <c r="C49" s="13" t="str">
        <f>'Master-National Baseline Data'!C88</f>
        <v>640P</v>
      </c>
      <c r="D49" s="13" t="str">
        <f>'Master-National Baseline Data'!D88</f>
        <v>640P-BD52</v>
      </c>
      <c r="E49" s="13" t="str">
        <f>'Master-National Baseline Data'!E88</f>
        <v>020</v>
      </c>
      <c r="F49" s="13" t="str">
        <f>'Master-National Baseline Data'!F88</f>
        <v xml:space="preserve">Cereal system Woina Dega: Dry zone </v>
      </c>
      <c r="G49" s="13" t="str">
        <f>'Master-National Baseline Data'!G88</f>
        <v>Amhara</v>
      </c>
      <c r="H49" s="13" t="str">
        <f>'Master-National Baseline Data'!H88</f>
        <v>North Wollo</v>
      </c>
      <c r="I49" s="13" t="str">
        <f>'Master-National Baseline Data'!I88</f>
        <v xml:space="preserve">Habru </v>
      </c>
      <c r="J49" s="13" t="str">
        <f>'Master-National Baseline Data'!J88</f>
        <v>Geradu (04)</v>
      </c>
      <c r="K49" s="13" t="str">
        <f>'Master-National Baseline Data'!K88</f>
        <v>Sefed Amba</v>
      </c>
      <c r="L49" s="13" t="str">
        <f>'Master-National Baseline Data'!L88</f>
        <v>Sefed Amba</v>
      </c>
      <c r="M49" s="13" t="str">
        <f>'Master-National Baseline Data'!M88</f>
        <v>Am-Ha-Ge-SA</v>
      </c>
      <c r="N49" s="13" t="str">
        <f>'Master-National Baseline Data'!N88</f>
        <v>Project scenario</v>
      </c>
      <c r="O49" s="13" t="str">
        <f>'Master-National Baseline Data'!O88</f>
        <v>Improved woodland</v>
      </c>
      <c r="P49" s="13" t="str">
        <f>'Master-National Baseline Data'!P88</f>
        <v>Improved woodland</v>
      </c>
      <c r="Q49" s="13" t="str">
        <f>'Master-National Baseline Data'!Q88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49" s="13" t="str">
        <f>'Master-National Baseline Data'!R88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49" s="13" t="str">
        <f>'Master-National Baseline Data'!S88</f>
        <v>Woodland</v>
      </c>
      <c r="T49" s="13" t="str">
        <f>'Master-National Baseline Data'!T88</f>
        <v>ISWC</v>
      </c>
      <c r="U49" s="13" t="str">
        <f>'Master-National Baseline Data'!U88</f>
        <v>ISWC_PE</v>
      </c>
      <c r="V49" s="13" t="str">
        <f>'Master-National Baseline Data'!V88</f>
        <v>ISWC_PE_WL</v>
      </c>
      <c r="W49" s="14">
        <f>'Master-National Baseline Data'!W88</f>
        <v>2008</v>
      </c>
      <c r="X49" s="14">
        <f>'Master-National Baseline Data'!X88</f>
        <v>5</v>
      </c>
      <c r="Y49" s="15" t="str">
        <f>'Master-National Baseline Data'!Y88</f>
        <v>ISWC_PE_WL_5</v>
      </c>
      <c r="Z49" s="15" t="str">
        <f>'Master-National Baseline Data'!Z88</f>
        <v>Stone and soil bund, hillside terrace, stone check dam,  eye brow basin, deep water infiltration trenches, woodland permanent enclosure</v>
      </c>
      <c r="AA49" s="15" t="str">
        <f>'Master-National Baseline Data'!AA88</f>
        <v xml:space="preserve">Leguminous and non-leguminous tree planting, natural regeneration </v>
      </c>
      <c r="AB49" s="15" t="str">
        <f>'Master-National Baseline Data'!AB88</f>
        <v>Acacia-Eucalyptus-Gravillia</v>
      </c>
      <c r="AC49" s="15" t="str">
        <f>'Master-National Baseline Data'!AC88</f>
        <v>Andropogon-Cynodon-Pennisetum-Themeda</v>
      </c>
      <c r="AD49" s="15" t="str">
        <f>'Master-National Baseline Data'!AD88</f>
        <v>Sorghum, teff, maize, fruits and vegetables</v>
      </c>
      <c r="AE49" s="15" t="str">
        <f>'Master-National Baseline Data'!AE88</f>
        <v>Pigeon pea</v>
      </c>
      <c r="AF49" s="15" t="str">
        <f>'Master-National Baseline Data'!AF88</f>
        <v>Dense</v>
      </c>
      <c r="AG49" s="15" t="str">
        <f>'Master-National Baseline Data'!AG88</f>
        <v>Shoats and cattle</v>
      </c>
      <c r="AH49" s="15" t="str">
        <f>'Master-National Baseline Data'!AH88</f>
        <v>Soil profile sample</v>
      </c>
      <c r="AI49" s="15" t="str">
        <f>'Master-National Baseline Data'!AI88</f>
        <v>AM-SA-3r-FO1-15-45cm</v>
      </c>
      <c r="AJ49" s="15" t="str">
        <f>'Master-National Baseline Data'!AJ88</f>
        <v>AM-SA-3r-FO1-BD-15-45cm</v>
      </c>
      <c r="AK49" s="15" t="str">
        <f>'Master-National Baseline Data'!AK88</f>
        <v>15-45</v>
      </c>
      <c r="AL49" s="15">
        <f>'Master-National Baseline Data'!AL88</f>
        <v>30</v>
      </c>
      <c r="AM49" s="15" t="str">
        <f>'Master-National Baseline Data'!AM88</f>
        <v>WC</v>
      </c>
      <c r="AN49" s="15" t="str">
        <f>'Master-National Baseline Data'!AN88</f>
        <v>MIR</v>
      </c>
      <c r="AO49" s="15">
        <f>'Master-National Baseline Data'!AO88</f>
        <v>0</v>
      </c>
      <c r="AP49" s="15">
        <f>'Master-National Baseline Data'!AP88</f>
        <v>568421.80000000005</v>
      </c>
      <c r="AQ49" s="15">
        <f>'Master-National Baseline Data'!AQ88</f>
        <v>1299877.46</v>
      </c>
      <c r="AR49" s="15">
        <f>'Master-National Baseline Data'!AR88</f>
        <v>11.758063999999999</v>
      </c>
      <c r="AS49" s="15">
        <f>'Master-National Baseline Data'!AS88</f>
        <v>39.627969</v>
      </c>
      <c r="AT49" s="15" t="str">
        <f>'Master-National Baseline Data'!AT88</f>
        <v>11°45'29.03"</v>
      </c>
      <c r="AU49" s="15" t="str">
        <f>'Master-National Baseline Data'!AU88</f>
        <v>39°37'40.69"</v>
      </c>
      <c r="AV49" s="15">
        <f>'Master-National Baseline Data'!AV88</f>
        <v>1524951.6162451301</v>
      </c>
      <c r="AW49" s="15">
        <f>'Master-National Baseline Data'!AW88</f>
        <v>1378004.6832576999</v>
      </c>
      <c r="AX49" s="15">
        <f>'Master-National Baseline Data'!AX88</f>
        <v>1863</v>
      </c>
      <c r="AY49" s="15">
        <f>'Master-National Baseline Data'!AY88</f>
        <v>1861</v>
      </c>
      <c r="AZ49" s="15">
        <f>'Master-National Baseline Data'!AZ88</f>
        <v>0.50086724999999999</v>
      </c>
      <c r="BA49" s="15">
        <f>'Master-National Baseline Data'!BA88</f>
        <v>0.71289460000000004</v>
      </c>
      <c r="BB49" s="15">
        <f>'Master-National Baseline Data'!BB88</f>
        <v>0.77607506999999998</v>
      </c>
      <c r="BC49" s="15">
        <f>'Master-National Baseline Data'!BC88</f>
        <v>0.58507463000000004</v>
      </c>
      <c r="BD49" s="15">
        <f>'Master-National Baseline Data'!BD88</f>
        <v>0.28610773</v>
      </c>
      <c r="BE49" s="15">
        <f>'Master-National Baseline Data'!BE88</f>
        <v>9.4014340000000002E-2</v>
      </c>
      <c r="BF49" s="15">
        <f>'Master-National Baseline Data'!BF88</f>
        <v>-6.7781099999999997E-2</v>
      </c>
      <c r="BG49" s="15">
        <f>'Master-National Baseline Data'!BG88</f>
        <v>33.953499999999998</v>
      </c>
      <c r="BH49" s="15">
        <f>'Master-National Baseline Data'!BH88</f>
        <v>1864</v>
      </c>
      <c r="BI49" s="15">
        <f>'Master-National Baseline Data'!BI88</f>
        <v>-3.6984600000000001E-4</v>
      </c>
      <c r="BJ49" s="15">
        <f>'Master-National Baseline Data'!BJ88</f>
        <v>2.5967900000000002E-4</v>
      </c>
      <c r="BK49" s="15">
        <f>'Master-National Baseline Data'!BK88</f>
        <v>8.8125999999999998</v>
      </c>
      <c r="BL49" s="15">
        <f>'Master-National Baseline Data'!BL88</f>
        <v>106.16</v>
      </c>
      <c r="BM49" s="15">
        <f>'Master-National Baseline Data'!BM88</f>
        <v>-6.5017600000000003E-4</v>
      </c>
      <c r="BN49" s="15">
        <f>'Master-National Baseline Data'!BN88</f>
        <v>17.82</v>
      </c>
      <c r="BO49" s="15">
        <f>'Master-National Baseline Data'!BO88</f>
        <v>80.06</v>
      </c>
      <c r="BP49" s="15">
        <f>'Master-National Baseline Data'!BP88</f>
        <v>960.72</v>
      </c>
      <c r="BQ49" s="15">
        <f>'Master-National Baseline Data'!BQ88</f>
        <v>114.69</v>
      </c>
      <c r="BR49" s="15">
        <f>'Master-National Baseline Data'!BR88</f>
        <v>1376.28</v>
      </c>
      <c r="BS49" s="15">
        <f>'Master-National Baseline Data'!BS88</f>
        <v>1.4325505870597051</v>
      </c>
      <c r="BT49" s="15">
        <f>'Master-National Baseline Data'!BT88</f>
        <v>11.81</v>
      </c>
      <c r="BU49" s="15">
        <f>'Master-National Baseline Data'!BU88</f>
        <v>5.96</v>
      </c>
      <c r="BV49" s="15">
        <f>'Master-National Baseline Data'!BV88</f>
        <v>12.06</v>
      </c>
      <c r="BW49" s="15">
        <f>'Master-National Baseline Data'!BW88</f>
        <v>320</v>
      </c>
      <c r="BX49" s="15">
        <f>'Master-National Baseline Data'!BX88</f>
        <v>188</v>
      </c>
      <c r="BY49" s="15">
        <f>'Master-National Baseline Data'!BY88</f>
        <v>17.8</v>
      </c>
      <c r="BZ49" s="15" t="str">
        <f>'Master-National Baseline Data'!BZ88</f>
        <v>Subhumid</v>
      </c>
      <c r="CA49" s="15">
        <f>'Master-National Baseline Data'!CA88</f>
        <v>0.77</v>
      </c>
      <c r="CB49" s="15">
        <f>'Master-National Baseline Data'!CB88</f>
        <v>4.1383500099199999</v>
      </c>
      <c r="CC49" s="15">
        <f>'Master-National Baseline Data'!CC88</f>
        <v>1513</v>
      </c>
      <c r="CD49" s="15">
        <f>'Master-National Baseline Data'!CD88</f>
        <v>1513</v>
      </c>
      <c r="CE49" s="15">
        <f>'Master-National Baseline Data'!CE88</f>
        <v>2074</v>
      </c>
      <c r="CF49" s="15" t="str">
        <f>'Master-National Baseline Data'!CF88</f>
        <v>NPP Precipitation limited</v>
      </c>
      <c r="CG49" s="15">
        <f>'Master-National Baseline Data'!CG88</f>
        <v>1</v>
      </c>
      <c r="CH49" s="15">
        <f>'Master-National Baseline Data'!CH88</f>
        <v>0</v>
      </c>
      <c r="CI49" s="15" t="str">
        <f>'Master-National Baseline Data'!CI88</f>
        <v>Subtropical subhumid dry forest</v>
      </c>
      <c r="CJ49" s="15" t="str">
        <f>'Master-National Baseline Data'!CJ88</f>
        <v>Warm temperate dry winter warm summer</v>
      </c>
      <c r="CK49" s="15" t="str">
        <f>'Master-National Baseline Data'!CK88</f>
        <v>Steppe</v>
      </c>
      <c r="CL49" s="15" t="str">
        <f>'Master-National Baseline Data'!CL88</f>
        <v>19 Jun - 4 Oct</v>
      </c>
      <c r="CM49" s="15" t="str">
        <f>'Master-National Baseline Data'!CM88</f>
        <v>Medium to sparse</v>
      </c>
      <c r="CN49" s="15" t="str">
        <f>'Master-National Baseline Data'!CN88</f>
        <v>greyish brown</v>
      </c>
      <c r="CO49" s="19">
        <f>'Master-National Baseline Data'!CO88</f>
        <v>1.5533441099211962</v>
      </c>
      <c r="CP49" s="16">
        <f>'Master-National Baseline Data'!CP88</f>
        <v>49.358974359999998</v>
      </c>
      <c r="CQ49" s="16">
        <f>'Master-National Baseline Data'!CQ88</f>
        <v>28.84615385</v>
      </c>
      <c r="CR49" s="16">
        <f>'Master-National Baseline Data'!CR88</f>
        <v>21.794871789999998</v>
      </c>
      <c r="CS49" s="17" t="str">
        <f>'Master-National Baseline Data'!CS88</f>
        <v>loam</v>
      </c>
      <c r="CT49" s="17" t="str">
        <f>'Master-National Baseline Data'!CT88</f>
        <v>Well drained</v>
      </c>
      <c r="CU49" s="17">
        <f>'Master-National Baseline Data'!CU88</f>
        <v>0.17693089863096317</v>
      </c>
      <c r="CV49" s="17">
        <f>'Master-National Baseline Data'!CV88</f>
        <v>0.32610216934919523</v>
      </c>
      <c r="CW49" s="17">
        <f>'Master-National Baseline Data'!CW88</f>
        <v>0.14917127071823205</v>
      </c>
      <c r="CX49" s="17">
        <f>'Master-National Baseline Data'!CX88</f>
        <v>3.9351851851851847</v>
      </c>
      <c r="CY49" s="17">
        <f>'Master-National Baseline Data'!CY88</f>
        <v>6.7411000000000003</v>
      </c>
      <c r="CZ49" s="15">
        <f>'Master-National Baseline Data'!CZ88</f>
        <v>6.06</v>
      </c>
      <c r="DA49" s="15">
        <f>'Master-National Baseline Data'!DA88</f>
        <v>6.5</v>
      </c>
      <c r="DB49" s="15">
        <f>'Master-National Baseline Data'!DB88</f>
        <v>-0.24110000000000031</v>
      </c>
      <c r="DC49" s="15" t="str">
        <f>'Master-National Baseline Data'!DC88</f>
        <v>No LR</v>
      </c>
      <c r="DD49" s="17">
        <f>'Master-National Baseline Data'!DD88</f>
        <v>5.1566265060240655</v>
      </c>
      <c r="DE49" s="17">
        <f>'Master-National Baseline Data'!DE88</f>
        <v>2.3796385542168501</v>
      </c>
      <c r="DF49" s="17">
        <f>'Master-National Baseline Data'!DF88</f>
        <v>1.5710200000000001</v>
      </c>
      <c r="DG49" s="17">
        <f>'Master-National Baseline Data'!DG88</f>
        <v>1.5710200000000001</v>
      </c>
      <c r="DH49" s="17">
        <f>'Master-National Baseline Data'!DH88</f>
        <v>0</v>
      </c>
      <c r="DI49" s="17">
        <f>'Master-National Baseline Data'!DI88</f>
        <v>15.7102</v>
      </c>
      <c r="DJ49" s="17">
        <f>'Master-National Baseline Data'!DJ88</f>
        <v>0</v>
      </c>
      <c r="DK49" s="17">
        <f>'Master-National Baseline Data'!DK88</f>
        <v>0</v>
      </c>
      <c r="DL49" s="17">
        <f>'Master-National Baseline Data'!DL88</f>
        <v>73.210039907051922</v>
      </c>
      <c r="DM49" s="17">
        <f>'Master-National Baseline Data'!DM88</f>
        <v>73.210039907051922</v>
      </c>
      <c r="DN49" s="17">
        <f>'Master-National Baseline Data'!DN88</f>
        <v>0</v>
      </c>
      <c r="DO49" s="17">
        <f>'Master-National Baseline Data'!DO88</f>
        <v>0</v>
      </c>
      <c r="DP49" s="17">
        <f>'Master-National Baseline Data'!DP88</f>
        <v>268.4368129925237</v>
      </c>
      <c r="DQ49" s="17">
        <f>'Master-National Baseline Data'!DQ88</f>
        <v>268.4368129925237</v>
      </c>
      <c r="DR49" s="17">
        <f>'Master-National Baseline Data'!DR88</f>
        <v>0</v>
      </c>
      <c r="DS49" s="17">
        <f>'Master-National Baseline Data'!DS88</f>
        <v>0</v>
      </c>
      <c r="DT49" s="17">
        <f>'Master-National Baseline Data'!DT88</f>
        <v>0.12889999999999999</v>
      </c>
      <c r="DU49" s="17">
        <f>'Master-National Baseline Data'!DU88</f>
        <v>1.2889999999999999</v>
      </c>
      <c r="DV49" s="17">
        <f>'Master-National Baseline Data'!DV88</f>
        <v>12.187897595034913</v>
      </c>
      <c r="DW49" s="17">
        <f>'Master-National Baseline Data'!DW88</f>
        <v>96.61674887564439</v>
      </c>
      <c r="DX49" s="17">
        <f>'Master-National Baseline Data'!DX88</f>
        <v>9.9055586050788644</v>
      </c>
      <c r="DY49" s="17">
        <f>'Master-National Baseline Data'!DY88</f>
        <v>996.03139720736453</v>
      </c>
      <c r="DZ49" s="17">
        <f>'Master-National Baseline Data'!DZ88</f>
        <v>13.192109196772963</v>
      </c>
      <c r="EA49" s="17">
        <f>'Master-National Baseline Data'!EA88</f>
        <v>1.6875711463625986</v>
      </c>
      <c r="EB49" s="17">
        <f>'Master-National Baseline Data'!EB88</f>
        <v>172.49548379997893</v>
      </c>
      <c r="EC49" s="17">
        <f>'Master-National Baseline Data'!EC88</f>
        <v>139.45309681986953</v>
      </c>
      <c r="ED49" s="17">
        <f>'Master-National Baseline Data'!ED88</f>
        <v>439.50389897769594</v>
      </c>
      <c r="EE49" s="17">
        <f>'Master-National Baseline Data'!EE88</f>
        <v>74.262144238466078</v>
      </c>
      <c r="EF49" s="17">
        <f>'Master-National Baseline Data'!EF88</f>
        <v>213.9818373446071</v>
      </c>
      <c r="EG49" s="17">
        <f>'Master-National Baseline Data'!EG88</f>
        <v>7.4022937806112568</v>
      </c>
      <c r="EH49" s="17">
        <f>'Master-National Baseline Data'!EH88</f>
        <v>12.527089180452183</v>
      </c>
      <c r="EI49" s="17">
        <f>'Master-National Baseline Data'!EI88</f>
        <v>11.211072035602314</v>
      </c>
      <c r="EJ49" s="17">
        <f>'Master-National Baseline Data'!EJ88</f>
        <v>2.5789005786428194</v>
      </c>
      <c r="EK49" s="17">
        <f>'Master-National Baseline Data'!EK88</f>
        <v>4.9801569860368229</v>
      </c>
      <c r="EL49" s="17">
        <f>'Master-National Baseline Data'!EL88</f>
        <v>0.35757204312787061</v>
      </c>
      <c r="EM49" s="17">
        <f>'Master-National Baseline Data'!EM88</f>
        <v>3.6625324914807993</v>
      </c>
      <c r="EN49" s="17">
        <f>'Master-National Baseline Data'!EN88</f>
        <v>0.93035581454176997</v>
      </c>
      <c r="EO49" s="17">
        <f>'Master-National Baseline Data'!EO88</f>
        <v>10.896784823943706</v>
      </c>
      <c r="EP49" s="17">
        <f>'Master-National Baseline Data'!EP88</f>
        <v>91.133462719815611</v>
      </c>
      <c r="EQ49" s="15"/>
      <c r="ER49" s="18">
        <f>'Master-National Baseline Data'!ER88</f>
        <v>1.5576573333333299</v>
      </c>
      <c r="ES49" s="18">
        <f>'Master-National Baseline Data'!ES88</f>
        <v>48.263801000000001</v>
      </c>
      <c r="ET49" s="18">
        <f>'Master-National Baseline Data'!ET88</f>
        <v>30.869933</v>
      </c>
      <c r="EU49" s="18">
        <f>'Master-National Baseline Data'!EU88</f>
        <v>20.518151</v>
      </c>
      <c r="EV49" s="18">
        <f>'Master-National Baseline Data'!EV88</f>
        <v>0.17740700000000101</v>
      </c>
      <c r="EW49" s="18">
        <f>'Master-National Baseline Data'!EW88</f>
        <v>0.32254566666666701</v>
      </c>
      <c r="EX49" s="18">
        <f>'Master-National Baseline Data'!EX88</f>
        <v>0.145685333333333</v>
      </c>
      <c r="EY49" s="18">
        <f>'Master-National Baseline Data'!EY88</f>
        <v>3.6712306666666699</v>
      </c>
      <c r="EZ49" s="18">
        <f>'Master-National Baseline Data'!EZ88</f>
        <v>6.7884616666666497</v>
      </c>
      <c r="FA49" s="18">
        <f>'Master-National Baseline Data'!FA88</f>
        <v>4.3695849999999998</v>
      </c>
      <c r="FB49" s="18">
        <f>'Master-National Baseline Data'!FB88</f>
        <v>2.26478633333334</v>
      </c>
      <c r="FC49" s="18">
        <f>'Master-National Baseline Data'!FC88</f>
        <v>1.38376066666667</v>
      </c>
      <c r="FD49" s="18">
        <f>'Master-National Baseline Data'!FD88</f>
        <v>13.8376066666667</v>
      </c>
      <c r="FE49" s="18">
        <f>'Master-National Baseline Data'!FE88</f>
        <v>0.11313266666666701</v>
      </c>
      <c r="FF49" s="18">
        <f>'Master-National Baseline Data'!FF88</f>
        <v>1.1313266666666701</v>
      </c>
      <c r="FG49" s="18">
        <f>'Master-National Baseline Data'!FG88</f>
        <v>12.231309553974972</v>
      </c>
      <c r="FH49" s="18">
        <f>'Master-National Baseline Data'!FH88</f>
        <v>96.004046666666795</v>
      </c>
      <c r="FI49" s="18">
        <f>'Master-National Baseline Data'!FI88</f>
        <v>8.7969563333333305</v>
      </c>
      <c r="FJ49" s="18">
        <f>'Master-National Baseline Data'!FJ88</f>
        <v>955.481564333336</v>
      </c>
      <c r="FK49" s="18">
        <f>'Master-National Baseline Data'!FK88</f>
        <v>11.4086243333333</v>
      </c>
      <c r="FL49" s="18">
        <f>'Master-National Baseline Data'!FL88</f>
        <v>2.152787</v>
      </c>
      <c r="FM49" s="18">
        <f>'Master-National Baseline Data'!FM88</f>
        <v>164.908963</v>
      </c>
      <c r="FN49" s="18">
        <f>'Master-National Baseline Data'!FN88</f>
        <v>178.99336433333301</v>
      </c>
      <c r="FO49" s="18">
        <f>'Master-National Baseline Data'!FO88</f>
        <v>383.79080499999998</v>
      </c>
      <c r="FP49" s="18">
        <f>'Master-National Baseline Data'!FP88</f>
        <v>83.984269999999995</v>
      </c>
      <c r="FQ49" s="18">
        <f>'Master-National Baseline Data'!FQ88</f>
        <v>255.097056333333</v>
      </c>
      <c r="FR49" s="18">
        <f>'Master-National Baseline Data'!FR88</f>
        <v>6.1267270000000096</v>
      </c>
      <c r="FS49" s="18">
        <f>'Master-National Baseline Data'!FS88</f>
        <v>11.7541616666667</v>
      </c>
      <c r="FT49" s="18">
        <f>'Master-National Baseline Data'!FT88</f>
        <v>10.3454763333333</v>
      </c>
      <c r="FU49" s="18">
        <f>'Master-National Baseline Data'!FU88</f>
        <v>2.1843819999999998</v>
      </c>
      <c r="FV49" s="18">
        <f>'Master-National Baseline Data'!FV88</f>
        <v>4.7888943333333298</v>
      </c>
      <c r="FW49" s="18">
        <f>'Master-National Baseline Data'!FW88</f>
        <v>0.442979333333334</v>
      </c>
      <c r="FX49" s="18">
        <f>'Master-National Baseline Data'!FX88</f>
        <v>3.3260903333333398</v>
      </c>
      <c r="FY49" s="18">
        <f>'Master-National Baseline Data'!FY88</f>
        <v>1.1044653333333301</v>
      </c>
      <c r="FZ49" s="18">
        <f>'Master-National Baseline Data'!FZ88</f>
        <v>10.6537546666667</v>
      </c>
      <c r="GA49" s="47">
        <f>'Master-National Baseline Data'!GA88</f>
        <v>91.400267666666593</v>
      </c>
      <c r="GB49" s="54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</row>
    <row r="50" spans="1:199" x14ac:dyDescent="0.2">
      <c r="A50" s="54"/>
      <c r="B50" s="67">
        <f>'Master-National Baseline Data'!B89</f>
        <v>645</v>
      </c>
      <c r="C50" s="13" t="str">
        <f>'Master-National Baseline Data'!C89</f>
        <v>641P</v>
      </c>
      <c r="D50" s="13" t="str">
        <f>'Master-National Baseline Data'!D89</f>
        <v>641P-BD53</v>
      </c>
      <c r="E50" s="13" t="str">
        <f>'Master-National Baseline Data'!E89</f>
        <v>020</v>
      </c>
      <c r="F50" s="13" t="str">
        <f>'Master-National Baseline Data'!F89</f>
        <v xml:space="preserve">Cereal system Woina Dega: Dry zone </v>
      </c>
      <c r="G50" s="13" t="str">
        <f>'Master-National Baseline Data'!G89</f>
        <v>Amhara</v>
      </c>
      <c r="H50" s="13" t="str">
        <f>'Master-National Baseline Data'!H89</f>
        <v>North Wollo</v>
      </c>
      <c r="I50" s="13" t="str">
        <f>'Master-National Baseline Data'!I89</f>
        <v xml:space="preserve">Habru </v>
      </c>
      <c r="J50" s="13" t="str">
        <f>'Master-National Baseline Data'!J89</f>
        <v>Geradu (04)</v>
      </c>
      <c r="K50" s="13" t="str">
        <f>'Master-National Baseline Data'!K89</f>
        <v>Sefed Amba</v>
      </c>
      <c r="L50" s="13" t="str">
        <f>'Master-National Baseline Data'!L89</f>
        <v>Sefed Amba</v>
      </c>
      <c r="M50" s="13" t="str">
        <f>'Master-National Baseline Data'!M89</f>
        <v>Am-Ha-Ge-SA</v>
      </c>
      <c r="N50" s="13" t="str">
        <f>'Master-National Baseline Data'!N89</f>
        <v>Project scenario</v>
      </c>
      <c r="O50" s="13" t="str">
        <f>'Master-National Baseline Data'!O89</f>
        <v>Improved woodland</v>
      </c>
      <c r="P50" s="13" t="str">
        <f>'Master-National Baseline Data'!P89</f>
        <v>Improved woodland</v>
      </c>
      <c r="Q50" s="13" t="str">
        <f>'Master-National Baseline Data'!Q89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50" s="13" t="str">
        <f>'Master-National Baseline Data'!R89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50" s="13" t="str">
        <f>'Master-National Baseline Data'!S89</f>
        <v>Woodland</v>
      </c>
      <c r="T50" s="13" t="str">
        <f>'Master-National Baseline Data'!T89</f>
        <v>ISWC</v>
      </c>
      <c r="U50" s="13" t="str">
        <f>'Master-National Baseline Data'!U89</f>
        <v>ISWC_PE</v>
      </c>
      <c r="V50" s="13" t="str">
        <f>'Master-National Baseline Data'!V89</f>
        <v>ISWC_PE_WL</v>
      </c>
      <c r="W50" s="14">
        <f>'Master-National Baseline Data'!W89</f>
        <v>2008</v>
      </c>
      <c r="X50" s="14">
        <f>'Master-National Baseline Data'!X89</f>
        <v>5</v>
      </c>
      <c r="Y50" s="15" t="str">
        <f>'Master-National Baseline Data'!Y89</f>
        <v>ISWC_PE_WL_5</v>
      </c>
      <c r="Z50" s="15" t="str">
        <f>'Master-National Baseline Data'!Z89</f>
        <v>Stone and soil bund, hillside terrace, stone check dam,  eye brow basin, deep water infiltration trenches, woodland permanent enclosure</v>
      </c>
      <c r="AA50" s="15" t="str">
        <f>'Master-National Baseline Data'!AA89</f>
        <v xml:space="preserve">Leguminous and non-leguminous tree planting, natural regeneration </v>
      </c>
      <c r="AB50" s="15" t="str">
        <f>'Master-National Baseline Data'!AB89</f>
        <v>Acacia-Eucalyptus-Gravillia</v>
      </c>
      <c r="AC50" s="15" t="str">
        <f>'Master-National Baseline Data'!AC89</f>
        <v>Andropogon-Cynodon-Pennisetum-Themeda</v>
      </c>
      <c r="AD50" s="15" t="str">
        <f>'Master-National Baseline Data'!AD89</f>
        <v>Sorghum, teff, maize, fruits and vegetables</v>
      </c>
      <c r="AE50" s="15" t="str">
        <f>'Master-National Baseline Data'!AE89</f>
        <v>Pigeon pea</v>
      </c>
      <c r="AF50" s="15" t="str">
        <f>'Master-National Baseline Data'!AF89</f>
        <v>Dense</v>
      </c>
      <c r="AG50" s="15" t="str">
        <f>'Master-National Baseline Data'!AG89</f>
        <v>Shoats and cattle</v>
      </c>
      <c r="AH50" s="15" t="str">
        <f>'Master-National Baseline Data'!AH89</f>
        <v>Soil profile sample</v>
      </c>
      <c r="AI50" s="15" t="str">
        <f>'Master-National Baseline Data'!AI89</f>
        <v>AM-SA-3r-FO1-45-100cm</v>
      </c>
      <c r="AJ50" s="15" t="str">
        <f>'Master-National Baseline Data'!AJ89</f>
        <v>AM-SA-3r-FO1-BD-45-100cm</v>
      </c>
      <c r="AK50" s="15" t="str">
        <f>'Master-National Baseline Data'!AK89</f>
        <v>45-100</v>
      </c>
      <c r="AL50" s="15">
        <f>'Master-National Baseline Data'!AL89</f>
        <v>55</v>
      </c>
      <c r="AM50" s="15" t="str">
        <f>'Master-National Baseline Data'!AM89</f>
        <v>WC</v>
      </c>
      <c r="AN50" s="15" t="str">
        <f>'Master-National Baseline Data'!AN89</f>
        <v>MIR</v>
      </c>
      <c r="AO50" s="15">
        <f>'Master-National Baseline Data'!AO89</f>
        <v>0</v>
      </c>
      <c r="AP50" s="15">
        <f>'Master-National Baseline Data'!AP89</f>
        <v>568421.80000000005</v>
      </c>
      <c r="AQ50" s="15">
        <f>'Master-National Baseline Data'!AQ89</f>
        <v>1299877.46</v>
      </c>
      <c r="AR50" s="15">
        <f>'Master-National Baseline Data'!AR89</f>
        <v>11.758063999999999</v>
      </c>
      <c r="AS50" s="15">
        <f>'Master-National Baseline Data'!AS89</f>
        <v>39.627969</v>
      </c>
      <c r="AT50" s="15" t="str">
        <f>'Master-National Baseline Data'!AT89</f>
        <v>11°45'29.03"</v>
      </c>
      <c r="AU50" s="15" t="str">
        <f>'Master-National Baseline Data'!AU89</f>
        <v>39°37'40.69"</v>
      </c>
      <c r="AV50" s="15">
        <f>'Master-National Baseline Data'!AV89</f>
        <v>1524951.6162451301</v>
      </c>
      <c r="AW50" s="15">
        <f>'Master-National Baseline Data'!AW89</f>
        <v>1378004.6832576999</v>
      </c>
      <c r="AX50" s="15">
        <f>'Master-National Baseline Data'!AX89</f>
        <v>1863</v>
      </c>
      <c r="AY50" s="15">
        <f>'Master-National Baseline Data'!AY89</f>
        <v>1861</v>
      </c>
      <c r="AZ50" s="15">
        <f>'Master-National Baseline Data'!AZ89</f>
        <v>0.50086724999999999</v>
      </c>
      <c r="BA50" s="15">
        <f>'Master-National Baseline Data'!BA89</f>
        <v>0.71289460000000004</v>
      </c>
      <c r="BB50" s="15">
        <f>'Master-National Baseline Data'!BB89</f>
        <v>0.77607506999999998</v>
      </c>
      <c r="BC50" s="15">
        <f>'Master-National Baseline Data'!BC89</f>
        <v>0.58507463000000004</v>
      </c>
      <c r="BD50" s="15">
        <f>'Master-National Baseline Data'!BD89</f>
        <v>0.28610773</v>
      </c>
      <c r="BE50" s="15">
        <f>'Master-National Baseline Data'!BE89</f>
        <v>9.4014340000000002E-2</v>
      </c>
      <c r="BF50" s="15">
        <f>'Master-National Baseline Data'!BF89</f>
        <v>-6.7781099999999997E-2</v>
      </c>
      <c r="BG50" s="15">
        <f>'Master-National Baseline Data'!BG89</f>
        <v>33.953499999999998</v>
      </c>
      <c r="BH50" s="15">
        <f>'Master-National Baseline Data'!BH89</f>
        <v>1864</v>
      </c>
      <c r="BI50" s="15">
        <f>'Master-National Baseline Data'!BI89</f>
        <v>-3.6984600000000001E-4</v>
      </c>
      <c r="BJ50" s="15">
        <f>'Master-National Baseline Data'!BJ89</f>
        <v>2.5967900000000002E-4</v>
      </c>
      <c r="BK50" s="15">
        <f>'Master-National Baseline Data'!BK89</f>
        <v>8.8125999999999998</v>
      </c>
      <c r="BL50" s="15">
        <f>'Master-National Baseline Data'!BL89</f>
        <v>106.16</v>
      </c>
      <c r="BM50" s="15">
        <f>'Master-National Baseline Data'!BM89</f>
        <v>-6.5017600000000003E-4</v>
      </c>
      <c r="BN50" s="15">
        <f>'Master-National Baseline Data'!BN89</f>
        <v>17.82</v>
      </c>
      <c r="BO50" s="15">
        <f>'Master-National Baseline Data'!BO89</f>
        <v>80.06</v>
      </c>
      <c r="BP50" s="15">
        <f>'Master-National Baseline Data'!BP89</f>
        <v>960.72</v>
      </c>
      <c r="BQ50" s="15">
        <f>'Master-National Baseline Data'!BQ89</f>
        <v>114.69</v>
      </c>
      <c r="BR50" s="15">
        <f>'Master-National Baseline Data'!BR89</f>
        <v>1376.28</v>
      </c>
      <c r="BS50" s="15">
        <f>'Master-National Baseline Data'!BS89</f>
        <v>1.4325505870597051</v>
      </c>
      <c r="BT50" s="15">
        <f>'Master-National Baseline Data'!BT89</f>
        <v>11.81</v>
      </c>
      <c r="BU50" s="15">
        <f>'Master-National Baseline Data'!BU89</f>
        <v>5.96</v>
      </c>
      <c r="BV50" s="15">
        <f>'Master-National Baseline Data'!BV89</f>
        <v>12.06</v>
      </c>
      <c r="BW50" s="15">
        <f>'Master-National Baseline Data'!BW89</f>
        <v>320</v>
      </c>
      <c r="BX50" s="15">
        <f>'Master-National Baseline Data'!BX89</f>
        <v>188</v>
      </c>
      <c r="BY50" s="15">
        <f>'Master-National Baseline Data'!BY89</f>
        <v>17.8</v>
      </c>
      <c r="BZ50" s="15" t="str">
        <f>'Master-National Baseline Data'!BZ89</f>
        <v>Subhumid</v>
      </c>
      <c r="CA50" s="15">
        <f>'Master-National Baseline Data'!CA89</f>
        <v>0.77</v>
      </c>
      <c r="CB50" s="15">
        <f>'Master-National Baseline Data'!CB89</f>
        <v>4.1383500099199999</v>
      </c>
      <c r="CC50" s="15">
        <f>'Master-National Baseline Data'!CC89</f>
        <v>1513</v>
      </c>
      <c r="CD50" s="15">
        <f>'Master-National Baseline Data'!CD89</f>
        <v>1513</v>
      </c>
      <c r="CE50" s="15">
        <f>'Master-National Baseline Data'!CE89</f>
        <v>2074</v>
      </c>
      <c r="CF50" s="15" t="str">
        <f>'Master-National Baseline Data'!CF89</f>
        <v>NPP Precipitation limited</v>
      </c>
      <c r="CG50" s="15">
        <f>'Master-National Baseline Data'!CG89</f>
        <v>1</v>
      </c>
      <c r="CH50" s="15">
        <f>'Master-National Baseline Data'!CH89</f>
        <v>0</v>
      </c>
      <c r="CI50" s="15" t="str">
        <f>'Master-National Baseline Data'!CI89</f>
        <v>Subtropical subhumid dry forest</v>
      </c>
      <c r="CJ50" s="15" t="str">
        <f>'Master-National Baseline Data'!CJ89</f>
        <v>Warm temperate dry winter warm summer</v>
      </c>
      <c r="CK50" s="15" t="str">
        <f>'Master-National Baseline Data'!CK89</f>
        <v>Steppe</v>
      </c>
      <c r="CL50" s="15" t="str">
        <f>'Master-National Baseline Data'!CL89</f>
        <v>19 Jun - 4 Oct</v>
      </c>
      <c r="CM50" s="15" t="str">
        <f>'Master-National Baseline Data'!CM89</f>
        <v>Almost no roots</v>
      </c>
      <c r="CN50" s="15" t="str">
        <f>'Master-National Baseline Data'!CN89</f>
        <v>greyish brown</v>
      </c>
      <c r="CO50" s="19">
        <f>'Master-National Baseline Data'!CO89</f>
        <v>1.58706472688085</v>
      </c>
      <c r="CP50" s="16">
        <f>'Master-National Baseline Data'!CP89</f>
        <v>48.508522730000003</v>
      </c>
      <c r="CQ50" s="16">
        <f>'Master-National Baseline Data'!CQ89</f>
        <v>24.43181818</v>
      </c>
      <c r="CR50" s="16">
        <f>'Master-National Baseline Data'!CR89</f>
        <v>27.05965909</v>
      </c>
      <c r="CS50" s="17" t="str">
        <f>'Master-National Baseline Data'!CS89</f>
        <v>sandy clay loam</v>
      </c>
      <c r="CT50" s="17" t="str">
        <f>'Master-National Baseline Data'!CT89</f>
        <v>Well drained</v>
      </c>
      <c r="CU50" s="17">
        <f>'Master-National Baseline Data'!CU89</f>
        <v>0.21973532657100159</v>
      </c>
      <c r="CV50" s="17">
        <f>'Master-National Baseline Data'!CV89</f>
        <v>0.41005139920045686</v>
      </c>
      <c r="CW50" s="17">
        <f>'Master-National Baseline Data'!CW89</f>
        <v>0.19031607262945527</v>
      </c>
      <c r="CX50" s="17">
        <f>'Master-National Baseline Data'!CX89</f>
        <v>5.3828306264501409</v>
      </c>
      <c r="CY50" s="17">
        <f>'Master-National Baseline Data'!CY89</f>
        <v>6.702</v>
      </c>
      <c r="CZ50" s="15">
        <f>'Master-National Baseline Data'!CZ89</f>
        <v>0</v>
      </c>
      <c r="DA50" s="15">
        <f>'Master-National Baseline Data'!DA89</f>
        <v>6.5</v>
      </c>
      <c r="DB50" s="15">
        <f>'Master-National Baseline Data'!DB89</f>
        <v>-0.20199999999999996</v>
      </c>
      <c r="DC50" s="15" t="str">
        <f>'Master-National Baseline Data'!DC89</f>
        <v>No LR</v>
      </c>
      <c r="DD50" s="17">
        <f>'Master-National Baseline Data'!DD89</f>
        <v>2.08141245708679</v>
      </c>
      <c r="DE50" s="17">
        <f>'Master-National Baseline Data'!DE89</f>
        <v>1.62698871996075</v>
      </c>
      <c r="DF50" s="17">
        <f>'Master-National Baseline Data'!DF89</f>
        <v>0.80359999999999998</v>
      </c>
      <c r="DG50" s="17">
        <f>'Master-National Baseline Data'!DG89</f>
        <v>0.80359999999999998</v>
      </c>
      <c r="DH50" s="17">
        <f>'Master-National Baseline Data'!DH89</f>
        <v>0</v>
      </c>
      <c r="DI50" s="17">
        <f>'Master-National Baseline Data'!DI89</f>
        <v>8.0359999999999996</v>
      </c>
      <c r="DJ50" s="17">
        <f>'Master-National Baseline Data'!DJ89</f>
        <v>0</v>
      </c>
      <c r="DK50" s="17">
        <f>'Master-National Baseline Data'!DK89</f>
        <v>0</v>
      </c>
      <c r="DL50" s="17">
        <f>'Master-National Baseline Data'!DL89</f>
        <v>70.145086798679813</v>
      </c>
      <c r="DM50" s="17">
        <f>'Master-National Baseline Data'!DM89</f>
        <v>70.145086798679813</v>
      </c>
      <c r="DN50" s="17">
        <f>'Master-National Baseline Data'!DN89</f>
        <v>0</v>
      </c>
      <c r="DO50" s="17">
        <f>'Master-National Baseline Data'!DO89</f>
        <v>0</v>
      </c>
      <c r="DP50" s="17">
        <f>'Master-National Baseline Data'!DP89</f>
        <v>257.19865159515928</v>
      </c>
      <c r="DQ50" s="17">
        <f>'Master-National Baseline Data'!DQ89</f>
        <v>257.19865159515928</v>
      </c>
      <c r="DR50" s="17">
        <f>'Master-National Baseline Data'!DR89</f>
        <v>0</v>
      </c>
      <c r="DS50" s="17">
        <f>'Master-National Baseline Data'!DS89</f>
        <v>0</v>
      </c>
      <c r="DT50" s="17">
        <f>'Master-National Baseline Data'!DT89</f>
        <v>6.9699999999999998E-2</v>
      </c>
      <c r="DU50" s="17">
        <f>'Master-National Baseline Data'!DU89</f>
        <v>0.69699999999999995</v>
      </c>
      <c r="DV50" s="17">
        <f>'Master-National Baseline Data'!DV89</f>
        <v>11.529411764705882</v>
      </c>
      <c r="DW50" s="17">
        <f>'Master-National Baseline Data'!DW89</f>
        <v>72.946581143564359</v>
      </c>
      <c r="DX50" s="17">
        <f>'Master-National Baseline Data'!DX89</f>
        <v>7.7638091529627724</v>
      </c>
      <c r="DY50" s="17">
        <f>'Master-National Baseline Data'!DY89</f>
        <v>715.14789392148521</v>
      </c>
      <c r="DZ50" s="17">
        <f>'Master-National Baseline Data'!DZ89</f>
        <v>9.3767596143501972</v>
      </c>
      <c r="EA50" s="17">
        <f>'Master-National Baseline Data'!EA89</f>
        <v>0.87444227182178225</v>
      </c>
      <c r="EB50" s="17">
        <f>'Master-National Baseline Data'!EB89</f>
        <v>155.28945231018812</v>
      </c>
      <c r="EC50" s="17">
        <f>'Master-National Baseline Data'!EC89</f>
        <v>102.21681555718811</v>
      </c>
      <c r="ED50" s="17">
        <f>'Master-National Baseline Data'!ED89</f>
        <v>297.14224368613861</v>
      </c>
      <c r="EE50" s="17">
        <f>'Master-National Baseline Data'!EE89</f>
        <v>85.46742266976635</v>
      </c>
      <c r="EF50" s="17">
        <f>'Master-National Baseline Data'!EF89</f>
        <v>237.28604470104457</v>
      </c>
      <c r="EG50" s="17">
        <f>'Master-National Baseline Data'!EG89</f>
        <v>1.9632236592063368</v>
      </c>
      <c r="EH50" s="17">
        <f>'Master-National Baseline Data'!EH89</f>
        <v>9.1687676313980209</v>
      </c>
      <c r="EI50" s="17">
        <f>'Master-National Baseline Data'!EI89</f>
        <v>8.9054733044455467</v>
      </c>
      <c r="EJ50" s="17">
        <f>'Master-National Baseline Data'!EJ89</f>
        <v>1.2219920792079206</v>
      </c>
      <c r="EK50" s="17">
        <f>'Master-National Baseline Data'!EK89</f>
        <v>3.5757394696074258</v>
      </c>
      <c r="EL50" s="17">
        <f>'Master-National Baseline Data'!EL89</f>
        <v>0.26209439886458491</v>
      </c>
      <c r="EM50" s="17">
        <f>'Master-National Baseline Data'!EM89</f>
        <v>2.4761853640511551</v>
      </c>
      <c r="EN50" s="17">
        <f>'Master-National Baseline Data'!EN89</f>
        <v>1.0316784552219329</v>
      </c>
      <c r="EO50" s="17">
        <f>'Master-National Baseline Data'!EO89</f>
        <v>8.0751634991807428</v>
      </c>
      <c r="EP50" s="17">
        <f>'Master-National Baseline Data'!EP89</f>
        <v>90.966550565698739</v>
      </c>
      <c r="EQ50" s="15"/>
      <c r="ER50" s="18">
        <f>'Master-National Baseline Data'!ER89</f>
        <v>1.57204233333333</v>
      </c>
      <c r="ES50" s="18">
        <f>'Master-National Baseline Data'!ES89</f>
        <v>48.7036333333333</v>
      </c>
      <c r="ET50" s="18">
        <f>'Master-National Baseline Data'!ET89</f>
        <v>27.854756333333398</v>
      </c>
      <c r="EU50" s="18">
        <f>'Master-National Baseline Data'!EU89</f>
        <v>23.6652876666667</v>
      </c>
      <c r="EV50" s="18">
        <f>'Master-National Baseline Data'!EV89</f>
        <v>0.19689400000000001</v>
      </c>
      <c r="EW50" s="18">
        <f>'Master-National Baseline Data'!EW89</f>
        <v>0.36605633333333298</v>
      </c>
      <c r="EX50" s="18">
        <f>'Master-National Baseline Data'!EX89</f>
        <v>0.16791700000000001</v>
      </c>
      <c r="EY50" s="18">
        <f>'Master-National Baseline Data'!EY89</f>
        <v>4.6543930000000104</v>
      </c>
      <c r="EZ50" s="18">
        <f>'Master-National Baseline Data'!EZ89</f>
        <v>6.7471483333333202</v>
      </c>
      <c r="FA50" s="18">
        <f>'Master-National Baseline Data'!FA89</f>
        <v>2.8074233333333298</v>
      </c>
      <c r="FB50" s="18">
        <f>'Master-National Baseline Data'!FB89</f>
        <v>1.885165</v>
      </c>
      <c r="FC50" s="18">
        <f>'Master-National Baseline Data'!FC89</f>
        <v>0.99125300000000105</v>
      </c>
      <c r="FD50" s="18">
        <f>'Master-National Baseline Data'!FD89</f>
        <v>9.9125300000000109</v>
      </c>
      <c r="FE50" s="18">
        <f>'Master-National Baseline Data'!FE89</f>
        <v>7.8951333333333401E-2</v>
      </c>
      <c r="FF50" s="18">
        <f>'Master-National Baseline Data'!FF89</f>
        <v>0.78951333333333396</v>
      </c>
      <c r="FG50" s="18">
        <f>'Master-National Baseline Data'!FG89</f>
        <v>12.555240781240768</v>
      </c>
      <c r="FH50" s="18">
        <f>'Master-National Baseline Data'!FH89</f>
        <v>80.955173333333306</v>
      </c>
      <c r="FI50" s="18">
        <f>'Master-National Baseline Data'!FI89</f>
        <v>7.3956543333333498</v>
      </c>
      <c r="FJ50" s="18">
        <f>'Master-National Baseline Data'!FJ89</f>
        <v>834.12815433333503</v>
      </c>
      <c r="FK50" s="18">
        <f>'Master-National Baseline Data'!FK89</f>
        <v>9.6986066666666897</v>
      </c>
      <c r="FL50" s="18">
        <f>'Master-National Baseline Data'!FL89</f>
        <v>2.355909</v>
      </c>
      <c r="FM50" s="18">
        <f>'Master-National Baseline Data'!FM89</f>
        <v>154.38889733333301</v>
      </c>
      <c r="FN50" s="18">
        <f>'Master-National Baseline Data'!FN89</f>
        <v>148.95269666666701</v>
      </c>
      <c r="FO50" s="18">
        <f>'Master-National Baseline Data'!FO89</f>
        <v>315.60209733333397</v>
      </c>
      <c r="FP50" s="18">
        <f>'Master-National Baseline Data'!FP89</f>
        <v>87.452407000000093</v>
      </c>
      <c r="FQ50" s="18">
        <f>'Master-National Baseline Data'!FQ89</f>
        <v>260.53324833333301</v>
      </c>
      <c r="FR50" s="18">
        <f>'Master-National Baseline Data'!FR89</f>
        <v>3.5707183333333301</v>
      </c>
      <c r="FS50" s="18">
        <f>'Master-National Baseline Data'!FS89</f>
        <v>9.6063253333333396</v>
      </c>
      <c r="FT50" s="18">
        <f>'Master-National Baseline Data'!FT89</f>
        <v>9.0706573333333402</v>
      </c>
      <c r="FU50" s="18">
        <f>'Master-National Baseline Data'!FU89</f>
        <v>1.286616</v>
      </c>
      <c r="FV50" s="18">
        <f>'Master-National Baseline Data'!FV89</f>
        <v>4.0600693333333302</v>
      </c>
      <c r="FW50" s="18">
        <f>'Master-National Baseline Data'!FW89</f>
        <v>0.38460966666666602</v>
      </c>
      <c r="FX50" s="18">
        <f>'Master-National Baseline Data'!FX89</f>
        <v>2.6102189999999998</v>
      </c>
      <c r="FY50" s="18">
        <f>'Master-National Baseline Data'!FY89</f>
        <v>1.1374663333333299</v>
      </c>
      <c r="FZ50" s="18">
        <f>'Master-National Baseline Data'!FZ89</f>
        <v>9.0786213333333308</v>
      </c>
      <c r="GA50" s="47">
        <f>'Master-National Baseline Data'!GA89</f>
        <v>90.549916666666803</v>
      </c>
      <c r="GB50" s="54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</row>
    <row r="51" spans="1:199" x14ac:dyDescent="0.2">
      <c r="A51" s="73"/>
      <c r="B51" s="67">
        <f>'Master-National Baseline Data'!B90</f>
        <v>646</v>
      </c>
      <c r="C51" s="13" t="str">
        <f>'Master-National Baseline Data'!C90</f>
        <v>642S</v>
      </c>
      <c r="D51" s="13"/>
      <c r="E51" s="13" t="str">
        <f>'Master-National Baseline Data'!E90</f>
        <v>020</v>
      </c>
      <c r="F51" s="13" t="str">
        <f>'Master-National Baseline Data'!F90</f>
        <v xml:space="preserve">Cereal system Woina Dega: Dry zone </v>
      </c>
      <c r="G51" s="13" t="str">
        <f>'Master-National Baseline Data'!G90</f>
        <v>Amhara</v>
      </c>
      <c r="H51" s="13" t="str">
        <f>'Master-National Baseline Data'!H90</f>
        <v>North Wollo</v>
      </c>
      <c r="I51" s="13" t="str">
        <f>'Master-National Baseline Data'!I90</f>
        <v xml:space="preserve">Habru </v>
      </c>
      <c r="J51" s="13" t="str">
        <f>'Master-National Baseline Data'!J90</f>
        <v>Geradu (04)</v>
      </c>
      <c r="K51" s="13" t="str">
        <f>'Master-National Baseline Data'!K90</f>
        <v>Sefed Amba</v>
      </c>
      <c r="L51" s="13" t="str">
        <f>'Master-National Baseline Data'!L90</f>
        <v>Sefed Amba</v>
      </c>
      <c r="M51" s="13" t="str">
        <f>'Master-National Baseline Data'!M90</f>
        <v>Am-Ha-Ge-SA</v>
      </c>
      <c r="N51" s="13" t="str">
        <f>'Master-National Baseline Data'!N90</f>
        <v>Project scenario</v>
      </c>
      <c r="O51" s="13" t="str">
        <f>'Master-National Baseline Data'!O90</f>
        <v>Improved woodland</v>
      </c>
      <c r="P51" s="13" t="str">
        <f>'Master-National Baseline Data'!P90</f>
        <v>Improved woodland</v>
      </c>
      <c r="Q51" s="13" t="str">
        <f>'Master-National Baseline Data'!Q90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51" s="13" t="str">
        <f>'Master-National Baseline Data'!R90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51" s="13" t="str">
        <f>'Master-National Baseline Data'!S90</f>
        <v>Woodland</v>
      </c>
      <c r="T51" s="13" t="str">
        <f>'Master-National Baseline Data'!T90</f>
        <v>ISWC</v>
      </c>
      <c r="U51" s="13" t="str">
        <f>'Master-National Baseline Data'!U90</f>
        <v>ISWC_PE</v>
      </c>
      <c r="V51" s="13" t="str">
        <f>'Master-National Baseline Data'!V90</f>
        <v>ISWC_PE_WL</v>
      </c>
      <c r="W51" s="14">
        <f>'Master-National Baseline Data'!W90</f>
        <v>2008</v>
      </c>
      <c r="X51" s="14">
        <f>'Master-National Baseline Data'!X90</f>
        <v>5</v>
      </c>
      <c r="Y51" s="15" t="str">
        <f>'Master-National Baseline Data'!Y90</f>
        <v>ISWC_PE_WL_5</v>
      </c>
      <c r="Z51" s="15" t="str">
        <f>'Master-National Baseline Data'!Z90</f>
        <v>Stone and soil bund, hillside terrace, stone check dam,  eye brow basin, deep water infiltration trenches, woodland permanent enclosure</v>
      </c>
      <c r="AA51" s="15" t="str">
        <f>'Master-National Baseline Data'!AA90</f>
        <v xml:space="preserve">Leguminous and non-leguminous tree planting, natural regeneration </v>
      </c>
      <c r="AB51" s="15" t="str">
        <f>'Master-National Baseline Data'!AB90</f>
        <v>Acacia-Eucalyptus-Gravillia</v>
      </c>
      <c r="AC51" s="15" t="str">
        <f>'Master-National Baseline Data'!AC90</f>
        <v>Andropogon-Cynodon-Pennisetum-Themeda</v>
      </c>
      <c r="AD51" s="15" t="str">
        <f>'Master-National Baseline Data'!AD90</f>
        <v>Sorghum, teff, maize, fruits and vegetables</v>
      </c>
      <c r="AE51" s="15" t="str">
        <f>'Master-National Baseline Data'!AE90</f>
        <v>Pigeon pea</v>
      </c>
      <c r="AF51" s="15" t="str">
        <f>'Master-National Baseline Data'!AF90</f>
        <v>Dense</v>
      </c>
      <c r="AG51" s="15" t="str">
        <f>'Master-National Baseline Data'!AG90</f>
        <v>Shoats and cattle</v>
      </c>
      <c r="AH51" s="15" t="str">
        <f>'Master-National Baseline Data'!AH90</f>
        <v>Surface sample</v>
      </c>
      <c r="AI51" s="15" t="str">
        <f>'Master-National Baseline Data'!AI90</f>
        <v>AM-SA-3r-FO1-1-0-15cm</v>
      </c>
      <c r="AJ51" s="15">
        <f>'Master-National Baseline Data'!AJ90</f>
        <v>0</v>
      </c>
      <c r="AK51" s="15" t="str">
        <f>'Master-National Baseline Data'!AK90</f>
        <v>0-15</v>
      </c>
      <c r="AL51" s="15">
        <f>'Master-National Baseline Data'!AL90</f>
        <v>15</v>
      </c>
      <c r="AM51" s="15" t="str">
        <f>'Master-National Baseline Data'!AM90</f>
        <v>NOWC</v>
      </c>
      <c r="AN51" s="15" t="str">
        <f>'Master-National Baseline Data'!AN90</f>
        <v>MIR</v>
      </c>
      <c r="AO51" s="15">
        <f>'Master-National Baseline Data'!AO90</f>
        <v>0</v>
      </c>
      <c r="AP51" s="15">
        <f>'Master-National Baseline Data'!AP90</f>
        <v>568430.49</v>
      </c>
      <c r="AQ51" s="15">
        <f>'Master-National Baseline Data'!AQ90</f>
        <v>1299917.1000000001</v>
      </c>
      <c r="AR51" s="15">
        <f>'Master-National Baseline Data'!AR90</f>
        <v>11.758421999999999</v>
      </c>
      <c r="AS51" s="15">
        <f>'Master-National Baseline Data'!AS90</f>
        <v>39.628050000000002</v>
      </c>
      <c r="AT51" s="15" t="str">
        <f>'Master-National Baseline Data'!AT90</f>
        <v xml:space="preserve"> 11°45'30.32"</v>
      </c>
      <c r="AU51" s="15" t="str">
        <f>'Master-National Baseline Data'!AU90</f>
        <v>39°37'40.98"</v>
      </c>
      <c r="AV51" s="15">
        <f>'Master-National Baseline Data'!AV90</f>
        <v>1524951.6162451301</v>
      </c>
      <c r="AW51" s="15">
        <f>'Master-National Baseline Data'!AW90</f>
        <v>1378004.6832576999</v>
      </c>
      <c r="AX51" s="15">
        <f>'Master-National Baseline Data'!AX90</f>
        <v>1857</v>
      </c>
      <c r="AY51" s="15">
        <f>'Master-National Baseline Data'!AY90</f>
        <v>1848</v>
      </c>
      <c r="AZ51" s="15">
        <f>'Master-National Baseline Data'!AZ90</f>
        <v>0.50086724999999999</v>
      </c>
      <c r="BA51" s="15">
        <f>'Master-National Baseline Data'!BA90</f>
        <v>0.71289460000000004</v>
      </c>
      <c r="BB51" s="15">
        <f>'Master-National Baseline Data'!BB90</f>
        <v>0.77607506999999998</v>
      </c>
      <c r="BC51" s="15">
        <f>'Master-National Baseline Data'!BC90</f>
        <v>0.58507463000000004</v>
      </c>
      <c r="BD51" s="15">
        <f>'Master-National Baseline Data'!BD90</f>
        <v>0.28610773</v>
      </c>
      <c r="BE51" s="15">
        <f>'Master-National Baseline Data'!BE90</f>
        <v>9.4014340000000002E-2</v>
      </c>
      <c r="BF51" s="15">
        <f>'Master-National Baseline Data'!BF90</f>
        <v>-6.7781099999999997E-2</v>
      </c>
      <c r="BG51" s="15">
        <f>'Master-National Baseline Data'!BG90</f>
        <v>33.953499999999998</v>
      </c>
      <c r="BH51" s="15">
        <f>'Master-National Baseline Data'!BH90</f>
        <v>1864</v>
      </c>
      <c r="BI51" s="15">
        <f>'Master-National Baseline Data'!BI90</f>
        <v>-3.6984600000000001E-4</v>
      </c>
      <c r="BJ51" s="15">
        <f>'Master-National Baseline Data'!BJ90</f>
        <v>2.5967900000000002E-4</v>
      </c>
      <c r="BK51" s="15">
        <f>'Master-National Baseline Data'!BK90</f>
        <v>8.8125999999999998</v>
      </c>
      <c r="BL51" s="15">
        <f>'Master-National Baseline Data'!BL90</f>
        <v>106.16</v>
      </c>
      <c r="BM51" s="15">
        <f>'Master-National Baseline Data'!BM90</f>
        <v>-6.5017600000000003E-4</v>
      </c>
      <c r="BN51" s="15">
        <f>'Master-National Baseline Data'!BN90</f>
        <v>17.82</v>
      </c>
      <c r="BO51" s="15">
        <f>'Master-National Baseline Data'!BO90</f>
        <v>80.06</v>
      </c>
      <c r="BP51" s="15">
        <f>'Master-National Baseline Data'!BP90</f>
        <v>960.72</v>
      </c>
      <c r="BQ51" s="15">
        <f>'Master-National Baseline Data'!BQ90</f>
        <v>114.69</v>
      </c>
      <c r="BR51" s="15">
        <f>'Master-National Baseline Data'!BR90</f>
        <v>1376.28</v>
      </c>
      <c r="BS51" s="15">
        <f>'Master-National Baseline Data'!BS90</f>
        <v>1.4325505870597051</v>
      </c>
      <c r="BT51" s="15">
        <f>'Master-National Baseline Data'!BT90</f>
        <v>11.81</v>
      </c>
      <c r="BU51" s="15">
        <f>'Master-National Baseline Data'!BU90</f>
        <v>5.96</v>
      </c>
      <c r="BV51" s="15">
        <f>'Master-National Baseline Data'!BV90</f>
        <v>12.06</v>
      </c>
      <c r="BW51" s="15">
        <f>'Master-National Baseline Data'!BW90</f>
        <v>320</v>
      </c>
      <c r="BX51" s="15">
        <f>'Master-National Baseline Data'!BX90</f>
        <v>188</v>
      </c>
      <c r="BY51" s="15">
        <f>'Master-National Baseline Data'!BY90</f>
        <v>17.8</v>
      </c>
      <c r="BZ51" s="15" t="str">
        <f>'Master-National Baseline Data'!BZ90</f>
        <v>Subhumid</v>
      </c>
      <c r="CA51" s="15">
        <f>'Master-National Baseline Data'!CA90</f>
        <v>0.77</v>
      </c>
      <c r="CB51" s="15">
        <f>'Master-National Baseline Data'!CB90</f>
        <v>4.1222100257900003</v>
      </c>
      <c r="CC51" s="15">
        <f>'Master-National Baseline Data'!CC90</f>
        <v>1513</v>
      </c>
      <c r="CD51" s="15">
        <f>'Master-National Baseline Data'!CD90</f>
        <v>1513</v>
      </c>
      <c r="CE51" s="15">
        <f>'Master-National Baseline Data'!CE90</f>
        <v>2074</v>
      </c>
      <c r="CF51" s="15" t="str">
        <f>'Master-National Baseline Data'!CF90</f>
        <v>NPP Precipitation limited</v>
      </c>
      <c r="CG51" s="15">
        <f>'Master-National Baseline Data'!CG90</f>
        <v>1</v>
      </c>
      <c r="CH51" s="15">
        <f>'Master-National Baseline Data'!CH90</f>
        <v>0</v>
      </c>
      <c r="CI51" s="15" t="str">
        <f>'Master-National Baseline Data'!CI90</f>
        <v>Subtropical subhumid dry forest</v>
      </c>
      <c r="CJ51" s="15" t="str">
        <f>'Master-National Baseline Data'!CJ90</f>
        <v>Warm temperate dry winter warm summer</v>
      </c>
      <c r="CK51" s="15" t="str">
        <f>'Master-National Baseline Data'!CK90</f>
        <v>Steppe</v>
      </c>
      <c r="CL51" s="15" t="str">
        <f>'Master-National Baseline Data'!CL90</f>
        <v>19 Jun - 4 Oct</v>
      </c>
      <c r="CM51" s="15" t="str">
        <f>'Master-National Baseline Data'!CM90</f>
        <v>High root activity</v>
      </c>
      <c r="CN51" s="15" t="str">
        <f>'Master-National Baseline Data'!CN90</f>
        <v>greyish brown</v>
      </c>
      <c r="CO51" s="16">
        <f>'Master-National Baseline Data'!CO90</f>
        <v>1.5391729999999999</v>
      </c>
      <c r="CP51" s="16">
        <f>'Master-National Baseline Data'!CP90</f>
        <v>48.51264683961093</v>
      </c>
      <c r="CQ51" s="16">
        <f>'Master-National Baseline Data'!CQ90</f>
        <v>30.218649963896894</v>
      </c>
      <c r="CR51" s="16">
        <f>'Master-National Baseline Data'!CR90</f>
        <v>21.268703196492179</v>
      </c>
      <c r="CS51" s="17" t="str">
        <f>'Master-National Baseline Data'!CS90</f>
        <v>loam</v>
      </c>
      <c r="CT51" s="17" t="str">
        <f>'Master-National Baseline Data'!CT90</f>
        <v>Well drained</v>
      </c>
      <c r="CU51" s="16">
        <f>'Master-National Baseline Data'!CU90</f>
        <v>0.15862266666666699</v>
      </c>
      <c r="CV51" s="16">
        <f>'Master-National Baseline Data'!CV90</f>
        <v>0.31679166666666703</v>
      </c>
      <c r="CW51" s="16">
        <f>'Master-National Baseline Data'!CW90</f>
        <v>0.15358466666666701</v>
      </c>
      <c r="CX51" s="16">
        <f>'Master-National Baseline Data'!CX90</f>
        <v>4.0422349999999998</v>
      </c>
      <c r="CY51" s="16">
        <f>'Master-National Baseline Data'!CY90</f>
        <v>6.80489733333334</v>
      </c>
      <c r="CZ51" s="15">
        <f>'Master-National Baseline Data'!CZ90</f>
        <v>0</v>
      </c>
      <c r="DA51" s="15">
        <f>'Master-National Baseline Data'!DA90</f>
        <v>6.5</v>
      </c>
      <c r="DB51" s="15">
        <f>'Master-National Baseline Data'!DB90</f>
        <v>-0.30489733333334001</v>
      </c>
      <c r="DC51" s="15" t="str">
        <f>'Master-National Baseline Data'!DC90</f>
        <v>No LR</v>
      </c>
      <c r="DD51" s="16">
        <f>'Master-National Baseline Data'!DD90</f>
        <v>3.5814119999999998</v>
      </c>
      <c r="DE51" s="16">
        <f>'Master-National Baseline Data'!DE90</f>
        <v>2.2983250000000002</v>
      </c>
      <c r="DF51" s="16">
        <f>'Master-National Baseline Data'!DF90</f>
        <v>1.3478270000000001</v>
      </c>
      <c r="DG51" s="16">
        <f>'Master-National Baseline Data'!DG90</f>
        <v>0</v>
      </c>
      <c r="DH51" s="16">
        <f>'Master-National Baseline Data'!DH90</f>
        <v>1.3478270000000001</v>
      </c>
      <c r="DI51" s="16">
        <f>'Master-National Baseline Data'!DI90</f>
        <v>13.478270000000002</v>
      </c>
      <c r="DJ51" s="16">
        <f>'Master-National Baseline Data'!DJ90</f>
        <v>0</v>
      </c>
      <c r="DK51" s="16">
        <f>'Master-National Baseline Data'!DK90</f>
        <v>13.478270000000002</v>
      </c>
      <c r="DL51" s="16">
        <f>'Master-National Baseline Data'!DL90</f>
        <v>31.118083906065003</v>
      </c>
      <c r="DM51" s="16">
        <f>'Master-National Baseline Data'!DM90</f>
        <v>0</v>
      </c>
      <c r="DN51" s="16">
        <f>'Master-National Baseline Data'!DN90</f>
        <v>0</v>
      </c>
      <c r="DO51" s="16">
        <f>'Master-National Baseline Data'!DO90</f>
        <v>31.118083906065003</v>
      </c>
      <c r="DP51" s="16">
        <f>'Master-National Baseline Data'!DP90</f>
        <v>114.09964098890501</v>
      </c>
      <c r="DQ51" s="16">
        <f>'Master-National Baseline Data'!DQ90</f>
        <v>0</v>
      </c>
      <c r="DR51" s="16">
        <f>'Master-National Baseline Data'!DR90</f>
        <v>0</v>
      </c>
      <c r="DS51" s="16">
        <f>'Master-National Baseline Data'!DS90</f>
        <v>114.09964098890501</v>
      </c>
      <c r="DT51" s="16">
        <f>'Master-National Baseline Data'!DT90</f>
        <v>0.115435333333333</v>
      </c>
      <c r="DU51" s="16">
        <f>'Master-National Baseline Data'!DU90</f>
        <v>1.15435333333333</v>
      </c>
      <c r="DV51" s="16">
        <f>'Master-National Baseline Data'!DV90</f>
        <v>11.676035067252695</v>
      </c>
      <c r="DW51" s="16">
        <f>'Master-National Baseline Data'!DW90</f>
        <v>99.432921666666701</v>
      </c>
      <c r="DX51" s="16">
        <f>'Master-National Baseline Data'!DX90</f>
        <v>8.9850286666666594</v>
      </c>
      <c r="DY51" s="16">
        <f>'Master-National Baseline Data'!DY90</f>
        <v>1022.8267499999999</v>
      </c>
      <c r="DZ51" s="16">
        <f>'Master-National Baseline Data'!DZ90</f>
        <v>9.77748666666667</v>
      </c>
      <c r="EA51" s="16">
        <f>'Master-National Baseline Data'!EA90</f>
        <v>3.74162366666667</v>
      </c>
      <c r="EB51" s="16">
        <f>'Master-National Baseline Data'!EB90</f>
        <v>136.25652700000001</v>
      </c>
      <c r="EC51" s="16">
        <f>'Master-National Baseline Data'!EC90</f>
        <v>200.726357333333</v>
      </c>
      <c r="ED51" s="16">
        <f>'Master-National Baseline Data'!ED90</f>
        <v>340.30689266666701</v>
      </c>
      <c r="EE51" s="16">
        <f>'Master-National Baseline Data'!EE90</f>
        <v>101.804734333333</v>
      </c>
      <c r="EF51" s="16">
        <f>'Master-National Baseline Data'!EF90</f>
        <v>272.970126666667</v>
      </c>
      <c r="EG51" s="16">
        <f>'Master-National Baseline Data'!EG90</f>
        <v>4.3680830000000004</v>
      </c>
      <c r="EH51" s="16">
        <f>'Master-National Baseline Data'!EH90</f>
        <v>10.8087126666667</v>
      </c>
      <c r="EI51" s="16">
        <f>'Master-National Baseline Data'!EI90</f>
        <v>9.9693789999999805</v>
      </c>
      <c r="EJ51" s="16">
        <f>'Master-National Baseline Data'!EJ90</f>
        <v>1.65906366666667</v>
      </c>
      <c r="EK51" s="16">
        <f>'Master-National Baseline Data'!EK90</f>
        <v>5.2873100000000104</v>
      </c>
      <c r="EL51" s="16">
        <f>'Master-National Baseline Data'!EL90</f>
        <v>0.50856633333333301</v>
      </c>
      <c r="EM51" s="16">
        <f>'Master-National Baseline Data'!EM90</f>
        <v>2.7491616666666601</v>
      </c>
      <c r="EN51" s="16">
        <f>'Master-National Baseline Data'!EN90</f>
        <v>1.1751563333333299</v>
      </c>
      <c r="EO51" s="16">
        <f>'Master-National Baseline Data'!EO90</f>
        <v>10.784238999999999</v>
      </c>
      <c r="EP51" s="16">
        <f>'Master-National Baseline Data'!EP90</f>
        <v>90.693879999999993</v>
      </c>
      <c r="EQ51" s="15"/>
      <c r="ER51" s="18">
        <f>'Master-National Baseline Data'!ER90</f>
        <v>1.5391729999999999</v>
      </c>
      <c r="ES51" s="18">
        <f>'Master-National Baseline Data'!ES90</f>
        <v>46.718600000000002</v>
      </c>
      <c r="ET51" s="18">
        <f>'Master-National Baseline Data'!ET90</f>
        <v>29.101133666666701</v>
      </c>
      <c r="EU51" s="18">
        <f>'Master-National Baseline Data'!EU90</f>
        <v>20.482164999999998</v>
      </c>
      <c r="EV51" s="18">
        <f>'Master-National Baseline Data'!EV90</f>
        <v>0.15862266666666699</v>
      </c>
      <c r="EW51" s="18">
        <f>'Master-National Baseline Data'!EW90</f>
        <v>0.31679166666666703</v>
      </c>
      <c r="EX51" s="18">
        <f>'Master-National Baseline Data'!EX90</f>
        <v>0.15358466666666701</v>
      </c>
      <c r="EY51" s="18">
        <f>'Master-National Baseline Data'!EY90</f>
        <v>4.0422349999999998</v>
      </c>
      <c r="EZ51" s="18">
        <f>'Master-National Baseline Data'!EZ90</f>
        <v>6.80489733333334</v>
      </c>
      <c r="FA51" s="18">
        <f>'Master-National Baseline Data'!FA90</f>
        <v>3.5814119999999998</v>
      </c>
      <c r="FB51" s="18">
        <f>'Master-National Baseline Data'!FB90</f>
        <v>2.2983250000000002</v>
      </c>
      <c r="FC51" s="18">
        <f>'Master-National Baseline Data'!FC90</f>
        <v>1.3478270000000001</v>
      </c>
      <c r="FD51" s="18">
        <f>'Master-National Baseline Data'!FD90</f>
        <v>13.478270000000002</v>
      </c>
      <c r="FE51" s="18">
        <f>'Master-National Baseline Data'!FE90</f>
        <v>0.115435333333333</v>
      </c>
      <c r="FF51" s="18">
        <f>'Master-National Baseline Data'!FF90</f>
        <v>1.15435333333333</v>
      </c>
      <c r="FG51" s="18">
        <f>'Master-National Baseline Data'!FG90</f>
        <v>11.676035067252695</v>
      </c>
      <c r="FH51" s="18">
        <f>'Master-National Baseline Data'!FH90</f>
        <v>99.432921666666701</v>
      </c>
      <c r="FI51" s="18">
        <f>'Master-National Baseline Data'!FI90</f>
        <v>8.9850286666666594</v>
      </c>
      <c r="FJ51" s="18">
        <f>'Master-National Baseline Data'!FJ90</f>
        <v>1022.8267499999999</v>
      </c>
      <c r="FK51" s="18">
        <f>'Master-National Baseline Data'!FK90</f>
        <v>9.77748666666667</v>
      </c>
      <c r="FL51" s="18">
        <f>'Master-National Baseline Data'!FL90</f>
        <v>3.74162366666667</v>
      </c>
      <c r="FM51" s="18">
        <f>'Master-National Baseline Data'!FM90</f>
        <v>136.25652700000001</v>
      </c>
      <c r="FN51" s="18">
        <f>'Master-National Baseline Data'!FN90</f>
        <v>200.726357333333</v>
      </c>
      <c r="FO51" s="18">
        <f>'Master-National Baseline Data'!FO90</f>
        <v>340.30689266666701</v>
      </c>
      <c r="FP51" s="18">
        <f>'Master-National Baseline Data'!FP90</f>
        <v>101.804734333333</v>
      </c>
      <c r="FQ51" s="18">
        <f>'Master-National Baseline Data'!FQ90</f>
        <v>272.970126666667</v>
      </c>
      <c r="FR51" s="18">
        <f>'Master-National Baseline Data'!FR90</f>
        <v>4.3680830000000004</v>
      </c>
      <c r="FS51" s="18">
        <f>'Master-National Baseline Data'!FS90</f>
        <v>10.8087126666667</v>
      </c>
      <c r="FT51" s="18">
        <f>'Master-National Baseline Data'!FT90</f>
        <v>9.9693789999999805</v>
      </c>
      <c r="FU51" s="18">
        <f>'Master-National Baseline Data'!FU90</f>
        <v>1.65906366666667</v>
      </c>
      <c r="FV51" s="18">
        <f>'Master-National Baseline Data'!FV90</f>
        <v>5.2873100000000104</v>
      </c>
      <c r="FW51" s="18">
        <f>'Master-National Baseline Data'!FW90</f>
        <v>0.50856633333333301</v>
      </c>
      <c r="FX51" s="18">
        <f>'Master-National Baseline Data'!FX90</f>
        <v>2.7491616666666601</v>
      </c>
      <c r="FY51" s="18">
        <f>'Master-National Baseline Data'!FY90</f>
        <v>1.1751563333333299</v>
      </c>
      <c r="FZ51" s="18">
        <f>'Master-National Baseline Data'!FZ90</f>
        <v>10.784238999999999</v>
      </c>
      <c r="GA51" s="47">
        <f>'Master-National Baseline Data'!GA90</f>
        <v>90.693879999999993</v>
      </c>
      <c r="GB51" s="54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</row>
    <row r="52" spans="1:199" x14ac:dyDescent="0.2">
      <c r="A52" s="73"/>
      <c r="B52" s="67">
        <f>'Master-National Baseline Data'!B91</f>
        <v>647</v>
      </c>
      <c r="C52" s="13" t="str">
        <f>'Master-National Baseline Data'!C91</f>
        <v>643S</v>
      </c>
      <c r="D52" s="13"/>
      <c r="E52" s="13" t="str">
        <f>'Master-National Baseline Data'!E91</f>
        <v>020</v>
      </c>
      <c r="F52" s="13" t="str">
        <f>'Master-National Baseline Data'!F91</f>
        <v xml:space="preserve">Cereal system Woina Dega: Dry zone </v>
      </c>
      <c r="G52" s="13" t="str">
        <f>'Master-National Baseline Data'!G91</f>
        <v>Amhara</v>
      </c>
      <c r="H52" s="13" t="str">
        <f>'Master-National Baseline Data'!H91</f>
        <v>North Wollo</v>
      </c>
      <c r="I52" s="13" t="str">
        <f>'Master-National Baseline Data'!I91</f>
        <v xml:space="preserve">Habru </v>
      </c>
      <c r="J52" s="13" t="str">
        <f>'Master-National Baseline Data'!J91</f>
        <v>Geradu (04)</v>
      </c>
      <c r="K52" s="13" t="str">
        <f>'Master-National Baseline Data'!K91</f>
        <v>Sefed Amba</v>
      </c>
      <c r="L52" s="13" t="str">
        <f>'Master-National Baseline Data'!L91</f>
        <v>Sefed Amba</v>
      </c>
      <c r="M52" s="13" t="str">
        <f>'Master-National Baseline Data'!M91</f>
        <v>Am-Ha-Ge-SA</v>
      </c>
      <c r="N52" s="13" t="str">
        <f>'Master-National Baseline Data'!N91</f>
        <v>Project scenario</v>
      </c>
      <c r="O52" s="13" t="str">
        <f>'Master-National Baseline Data'!O91</f>
        <v>Improved woodland</v>
      </c>
      <c r="P52" s="13" t="str">
        <f>'Master-National Baseline Data'!P91</f>
        <v>Improved woodland</v>
      </c>
      <c r="Q52" s="13" t="str">
        <f>'Master-National Baseline Data'!Q91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52" s="13" t="str">
        <f>'Master-National Baseline Data'!R91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52" s="13" t="str">
        <f>'Master-National Baseline Data'!S91</f>
        <v>Woodland</v>
      </c>
      <c r="T52" s="13" t="str">
        <f>'Master-National Baseline Data'!T91</f>
        <v>ISWC</v>
      </c>
      <c r="U52" s="13" t="str">
        <f>'Master-National Baseline Data'!U91</f>
        <v>ISWC_PE</v>
      </c>
      <c r="V52" s="13" t="str">
        <f>'Master-National Baseline Data'!V91</f>
        <v>ISWC_PE_WL</v>
      </c>
      <c r="W52" s="14">
        <f>'Master-National Baseline Data'!W91</f>
        <v>2008</v>
      </c>
      <c r="X52" s="14">
        <f>'Master-National Baseline Data'!X91</f>
        <v>5</v>
      </c>
      <c r="Y52" s="15" t="str">
        <f>'Master-National Baseline Data'!Y91</f>
        <v>ISWC_PE_WL_5</v>
      </c>
      <c r="Z52" s="15" t="str">
        <f>'Master-National Baseline Data'!Z91</f>
        <v>Stone and soil bund, hillside terrace, stone check dam,  eye brow basin, deep water infiltration trenches, woodland permanent enclosure</v>
      </c>
      <c r="AA52" s="15" t="str">
        <f>'Master-National Baseline Data'!AA91</f>
        <v xml:space="preserve">Leguminous and non-leguminous tree planting, natural regeneration </v>
      </c>
      <c r="AB52" s="15" t="str">
        <f>'Master-National Baseline Data'!AB91</f>
        <v>Acacia-Eucalyptus-Gravillia</v>
      </c>
      <c r="AC52" s="15" t="str">
        <f>'Master-National Baseline Data'!AC91</f>
        <v>Andropogon-Cynodon-Pennisetum-Themeda</v>
      </c>
      <c r="AD52" s="15" t="str">
        <f>'Master-National Baseline Data'!AD91</f>
        <v>Sorghum, teff, maize, fruits and vegetables</v>
      </c>
      <c r="AE52" s="15" t="str">
        <f>'Master-National Baseline Data'!AE91</f>
        <v>Pigeon pea</v>
      </c>
      <c r="AF52" s="15" t="str">
        <f>'Master-National Baseline Data'!AF91</f>
        <v>Dense</v>
      </c>
      <c r="AG52" s="15" t="str">
        <f>'Master-National Baseline Data'!AG91</f>
        <v>Shoats and cattle</v>
      </c>
      <c r="AH52" s="15" t="str">
        <f>'Master-National Baseline Data'!AH91</f>
        <v>Surface sample</v>
      </c>
      <c r="AI52" s="15" t="str">
        <f>'Master-National Baseline Data'!AI91</f>
        <v>AM-SA-3r-FO1-2-0-15cm</v>
      </c>
      <c r="AJ52" s="15">
        <f>'Master-National Baseline Data'!AJ91</f>
        <v>0</v>
      </c>
      <c r="AK52" s="15" t="str">
        <f>'Master-National Baseline Data'!AK91</f>
        <v>0-15</v>
      </c>
      <c r="AL52" s="15">
        <f>'Master-National Baseline Data'!AL91</f>
        <v>15</v>
      </c>
      <c r="AM52" s="15" t="str">
        <f>'Master-National Baseline Data'!AM91</f>
        <v>NOWC</v>
      </c>
      <c r="AN52" s="15" t="str">
        <f>'Master-National Baseline Data'!AN91</f>
        <v>MIR</v>
      </c>
      <c r="AO52" s="15">
        <f>'Master-National Baseline Data'!AO91</f>
        <v>0</v>
      </c>
      <c r="AP52" s="15">
        <f>'Master-National Baseline Data'!AP91</f>
        <v>568420.07999999996</v>
      </c>
      <c r="AQ52" s="15">
        <f>'Master-National Baseline Data'!AQ91</f>
        <v>1299836.6000000001</v>
      </c>
      <c r="AR52" s="15">
        <f>'Master-National Baseline Data'!AR91</f>
        <v>11.757694000000001</v>
      </c>
      <c r="AS52" s="15">
        <f>'Master-National Baseline Data'!AS91</f>
        <v>39.627952999999998</v>
      </c>
      <c r="AT52" s="15" t="str">
        <f>'Master-National Baseline Data'!AT91</f>
        <v>11°45'27.70"</v>
      </c>
      <c r="AU52" s="15" t="str">
        <f>'Master-National Baseline Data'!AU91</f>
        <v>39°37'40.63"</v>
      </c>
      <c r="AV52" s="15">
        <f>'Master-National Baseline Data'!AV91</f>
        <v>1524951.6162451301</v>
      </c>
      <c r="AW52" s="15">
        <f>'Master-National Baseline Data'!AW91</f>
        <v>1378004.6832576999</v>
      </c>
      <c r="AX52" s="15">
        <f>'Master-National Baseline Data'!AX91</f>
        <v>1867</v>
      </c>
      <c r="AY52" s="15">
        <f>'Master-National Baseline Data'!AY91</f>
        <v>1853</v>
      </c>
      <c r="AZ52" s="15">
        <f>'Master-National Baseline Data'!AZ91</f>
        <v>0.50086724999999999</v>
      </c>
      <c r="BA52" s="15">
        <f>'Master-National Baseline Data'!BA91</f>
        <v>0.71289460000000004</v>
      </c>
      <c r="BB52" s="15">
        <f>'Master-National Baseline Data'!BB91</f>
        <v>0.77607506999999998</v>
      </c>
      <c r="BC52" s="15">
        <f>'Master-National Baseline Data'!BC91</f>
        <v>0.58507463000000004</v>
      </c>
      <c r="BD52" s="15">
        <f>'Master-National Baseline Data'!BD91</f>
        <v>0.28610773</v>
      </c>
      <c r="BE52" s="15">
        <f>'Master-National Baseline Data'!BE91</f>
        <v>9.4014340000000002E-2</v>
      </c>
      <c r="BF52" s="15">
        <f>'Master-National Baseline Data'!BF91</f>
        <v>-6.7781099999999997E-2</v>
      </c>
      <c r="BG52" s="15">
        <f>'Master-National Baseline Data'!BG91</f>
        <v>33.953499999999998</v>
      </c>
      <c r="BH52" s="15">
        <f>'Master-National Baseline Data'!BH91</f>
        <v>1864</v>
      </c>
      <c r="BI52" s="15">
        <f>'Master-National Baseline Data'!BI91</f>
        <v>-3.6984600000000001E-4</v>
      </c>
      <c r="BJ52" s="15">
        <f>'Master-National Baseline Data'!BJ91</f>
        <v>2.5967900000000002E-4</v>
      </c>
      <c r="BK52" s="15">
        <f>'Master-National Baseline Data'!BK91</f>
        <v>8.8125999999999998</v>
      </c>
      <c r="BL52" s="15">
        <f>'Master-National Baseline Data'!BL91</f>
        <v>106.16</v>
      </c>
      <c r="BM52" s="15">
        <f>'Master-National Baseline Data'!BM91</f>
        <v>-6.5017600000000003E-4</v>
      </c>
      <c r="BN52" s="15">
        <f>'Master-National Baseline Data'!BN91</f>
        <v>17.82</v>
      </c>
      <c r="BO52" s="15">
        <f>'Master-National Baseline Data'!BO91</f>
        <v>80.06</v>
      </c>
      <c r="BP52" s="15">
        <f>'Master-National Baseline Data'!BP91</f>
        <v>960.72</v>
      </c>
      <c r="BQ52" s="15">
        <f>'Master-National Baseline Data'!BQ91</f>
        <v>114.69</v>
      </c>
      <c r="BR52" s="15">
        <f>'Master-National Baseline Data'!BR91</f>
        <v>1376.28</v>
      </c>
      <c r="BS52" s="15">
        <f>'Master-National Baseline Data'!BS91</f>
        <v>1.4325505870597051</v>
      </c>
      <c r="BT52" s="15">
        <f>'Master-National Baseline Data'!BT91</f>
        <v>11.81</v>
      </c>
      <c r="BU52" s="15">
        <f>'Master-National Baseline Data'!BU91</f>
        <v>5.96</v>
      </c>
      <c r="BV52" s="15">
        <f>'Master-National Baseline Data'!BV91</f>
        <v>12.06</v>
      </c>
      <c r="BW52" s="15">
        <f>'Master-National Baseline Data'!BW91</f>
        <v>320</v>
      </c>
      <c r="BX52" s="15">
        <f>'Master-National Baseline Data'!BX91</f>
        <v>188</v>
      </c>
      <c r="BY52" s="15">
        <f>'Master-National Baseline Data'!BY91</f>
        <v>17.8</v>
      </c>
      <c r="BZ52" s="15" t="str">
        <f>'Master-National Baseline Data'!BZ91</f>
        <v>Subhumid</v>
      </c>
      <c r="CA52" s="15">
        <f>'Master-National Baseline Data'!CA91</f>
        <v>0.77</v>
      </c>
      <c r="CB52" s="15">
        <f>'Master-National Baseline Data'!CB91</f>
        <v>4.1542773246799998</v>
      </c>
      <c r="CC52" s="15">
        <f>'Master-National Baseline Data'!CC91</f>
        <v>1513</v>
      </c>
      <c r="CD52" s="15">
        <f>'Master-National Baseline Data'!CD91</f>
        <v>1513</v>
      </c>
      <c r="CE52" s="15">
        <f>'Master-National Baseline Data'!CE91</f>
        <v>2074</v>
      </c>
      <c r="CF52" s="15" t="str">
        <f>'Master-National Baseline Data'!CF91</f>
        <v>NPP Precipitation limited</v>
      </c>
      <c r="CG52" s="15">
        <f>'Master-National Baseline Data'!CG91</f>
        <v>1</v>
      </c>
      <c r="CH52" s="15">
        <f>'Master-National Baseline Data'!CH91</f>
        <v>0</v>
      </c>
      <c r="CI52" s="15" t="str">
        <f>'Master-National Baseline Data'!CI91</f>
        <v>Subtropical subhumid dry forest</v>
      </c>
      <c r="CJ52" s="15" t="str">
        <f>'Master-National Baseline Data'!CJ91</f>
        <v>Warm temperate dry winter warm summer</v>
      </c>
      <c r="CK52" s="15" t="str">
        <f>'Master-National Baseline Data'!CK91</f>
        <v>Steppe</v>
      </c>
      <c r="CL52" s="15" t="str">
        <f>'Master-National Baseline Data'!CL91</f>
        <v>19 Jun - 4 Oct</v>
      </c>
      <c r="CM52" s="15" t="str">
        <f>'Master-National Baseline Data'!CM91</f>
        <v>High root activity</v>
      </c>
      <c r="CN52" s="15" t="str">
        <f>'Master-National Baseline Data'!CN91</f>
        <v>greyish brown</v>
      </c>
      <c r="CO52" s="16">
        <f>'Master-National Baseline Data'!CO91</f>
        <v>1.4852606666666699</v>
      </c>
      <c r="CP52" s="16">
        <f>'Master-National Baseline Data'!CP91</f>
        <v>32.010312540872135</v>
      </c>
      <c r="CQ52" s="16">
        <f>'Master-National Baseline Data'!CQ91</f>
        <v>42.677293085974348</v>
      </c>
      <c r="CR52" s="16">
        <f>'Master-National Baseline Data'!CR91</f>
        <v>25.312394373153523</v>
      </c>
      <c r="CS52" s="17" t="str">
        <f>'Master-National Baseline Data'!CS91</f>
        <v>loam</v>
      </c>
      <c r="CT52" s="17" t="str">
        <f>'Master-National Baseline Data'!CT91</f>
        <v>Well drained</v>
      </c>
      <c r="CU52" s="16">
        <f>'Master-National Baseline Data'!CU91</f>
        <v>0.171483000000001</v>
      </c>
      <c r="CV52" s="16">
        <f>'Master-National Baseline Data'!CV91</f>
        <v>0.36238700000000001</v>
      </c>
      <c r="CW52" s="16">
        <f>'Master-National Baseline Data'!CW91</f>
        <v>0.18433733333333299</v>
      </c>
      <c r="CX52" s="16">
        <f>'Master-National Baseline Data'!CX91</f>
        <v>4.9937209999999999</v>
      </c>
      <c r="CY52" s="16">
        <f>'Master-National Baseline Data'!CY91</f>
        <v>6.9139073333333396</v>
      </c>
      <c r="CZ52" s="15">
        <f>'Master-National Baseline Data'!CZ91</f>
        <v>0</v>
      </c>
      <c r="DA52" s="15">
        <f>'Master-National Baseline Data'!DA91</f>
        <v>6.5</v>
      </c>
      <c r="DB52" s="15">
        <f>'Master-National Baseline Data'!DB91</f>
        <v>-0.41390733333333962</v>
      </c>
      <c r="DC52" s="15" t="str">
        <f>'Master-National Baseline Data'!DC91</f>
        <v>No LR</v>
      </c>
      <c r="DD52" s="16">
        <f>'Master-National Baseline Data'!DD91</f>
        <v>4.1788476666666599</v>
      </c>
      <c r="DE52" s="16">
        <f>'Master-National Baseline Data'!DE91</f>
        <v>2.5104686666666698</v>
      </c>
      <c r="DF52" s="16">
        <f>'Master-National Baseline Data'!DF91</f>
        <v>1.5976503333333301</v>
      </c>
      <c r="DG52" s="16">
        <f>'Master-National Baseline Data'!DG91</f>
        <v>0</v>
      </c>
      <c r="DH52" s="16">
        <f>'Master-National Baseline Data'!DH91</f>
        <v>1.5976503333333301</v>
      </c>
      <c r="DI52" s="16">
        <f>'Master-National Baseline Data'!DI91</f>
        <v>15.976503333333302</v>
      </c>
      <c r="DJ52" s="16">
        <f>'Master-National Baseline Data'!DJ91</f>
        <v>0</v>
      </c>
      <c r="DK52" s="16">
        <f>'Master-National Baseline Data'!DK91</f>
        <v>15.976503333333302</v>
      </c>
      <c r="DL52" s="16">
        <f>'Master-National Baseline Data'!DL91</f>
        <v>35.593907987803341</v>
      </c>
      <c r="DM52" s="16">
        <f>'Master-National Baseline Data'!DM91</f>
        <v>0</v>
      </c>
      <c r="DN52" s="16">
        <f>'Master-National Baseline Data'!DN91</f>
        <v>0</v>
      </c>
      <c r="DO52" s="16">
        <f>'Master-National Baseline Data'!DO91</f>
        <v>35.593907987803341</v>
      </c>
      <c r="DP52" s="16">
        <f>'Master-National Baseline Data'!DP91</f>
        <v>130.5109959552789</v>
      </c>
      <c r="DQ52" s="16">
        <f>'Master-National Baseline Data'!DQ91</f>
        <v>0</v>
      </c>
      <c r="DR52" s="16">
        <f>'Master-National Baseline Data'!DR91</f>
        <v>0</v>
      </c>
      <c r="DS52" s="16">
        <f>'Master-National Baseline Data'!DS91</f>
        <v>130.5109959552789</v>
      </c>
      <c r="DT52" s="16">
        <f>'Master-National Baseline Data'!DT91</f>
        <v>0.13449800000000001</v>
      </c>
      <c r="DU52" s="16">
        <f>'Master-National Baseline Data'!DU91</f>
        <v>1.3449800000000001</v>
      </c>
      <c r="DV52" s="16">
        <f>'Master-National Baseline Data'!DV91</f>
        <v>11.878617773746301</v>
      </c>
      <c r="DW52" s="16">
        <f>'Master-National Baseline Data'!DW91</f>
        <v>97.763447333333303</v>
      </c>
      <c r="DX52" s="16">
        <f>'Master-National Baseline Data'!DX91</f>
        <v>10.265352333333301</v>
      </c>
      <c r="DY52" s="16">
        <f>'Master-National Baseline Data'!DY91</f>
        <v>1461.75856</v>
      </c>
      <c r="DZ52" s="16">
        <f>'Master-National Baseline Data'!DZ91</f>
        <v>9.2070486666666707</v>
      </c>
      <c r="EA52" s="16">
        <f>'Master-National Baseline Data'!EA91</f>
        <v>6.5379223333333298</v>
      </c>
      <c r="EB52" s="16">
        <f>'Master-National Baseline Data'!EB91</f>
        <v>185.533514</v>
      </c>
      <c r="EC52" s="16">
        <f>'Master-National Baseline Data'!EC91</f>
        <v>310.83330966666699</v>
      </c>
      <c r="ED52" s="16">
        <f>'Master-National Baseline Data'!ED91</f>
        <v>455.77463233333299</v>
      </c>
      <c r="EE52" s="16">
        <f>'Master-National Baseline Data'!EE91</f>
        <v>133.14140399999999</v>
      </c>
      <c r="EF52" s="16">
        <f>'Master-National Baseline Data'!EF91</f>
        <v>287.892175333333</v>
      </c>
      <c r="EG52" s="16">
        <f>'Master-National Baseline Data'!EG91</f>
        <v>5.6850116666666697</v>
      </c>
      <c r="EH52" s="16">
        <f>'Master-National Baseline Data'!EH91</f>
        <v>13.736594333333301</v>
      </c>
      <c r="EI52" s="16">
        <f>'Master-National Baseline Data'!EI91</f>
        <v>11.980502</v>
      </c>
      <c r="EJ52" s="16">
        <f>'Master-National Baseline Data'!EJ91</f>
        <v>2.3428953333333302</v>
      </c>
      <c r="EK52" s="16">
        <f>'Master-National Baseline Data'!EK91</f>
        <v>7.3609646666666704</v>
      </c>
      <c r="EL52" s="16">
        <f>'Master-National Baseline Data'!EL91</f>
        <v>0.799875</v>
      </c>
      <c r="EM52" s="16">
        <f>'Master-National Baseline Data'!EM91</f>
        <v>3.97608733333333</v>
      </c>
      <c r="EN52" s="16">
        <f>'Master-National Baseline Data'!EN91</f>
        <v>1.2312113333333301</v>
      </c>
      <c r="EO52" s="16">
        <f>'Master-National Baseline Data'!EO91</f>
        <v>13.872804333333301</v>
      </c>
      <c r="EP52" s="16">
        <f>'Master-National Baseline Data'!EP91</f>
        <v>92.553896666666603</v>
      </c>
      <c r="EQ52" s="15"/>
      <c r="ER52" s="18">
        <f>'Master-National Baseline Data'!ER91</f>
        <v>1.4852606666666699</v>
      </c>
      <c r="ES52" s="18">
        <f>'Master-National Baseline Data'!ES91</f>
        <v>32.305543333333503</v>
      </c>
      <c r="ET52" s="18">
        <f>'Master-National Baseline Data'!ET91</f>
        <v>43.0709053333334</v>
      </c>
      <c r="EU52" s="18">
        <f>'Master-National Baseline Data'!EU91</f>
        <v>25.545850333333199</v>
      </c>
      <c r="EV52" s="18">
        <f>'Master-National Baseline Data'!EV91</f>
        <v>0.171483000000001</v>
      </c>
      <c r="EW52" s="18">
        <f>'Master-National Baseline Data'!EW91</f>
        <v>0.36238700000000001</v>
      </c>
      <c r="EX52" s="18">
        <f>'Master-National Baseline Data'!EX91</f>
        <v>0.18433733333333299</v>
      </c>
      <c r="EY52" s="18">
        <f>'Master-National Baseline Data'!EY91</f>
        <v>4.9937209999999999</v>
      </c>
      <c r="EZ52" s="18">
        <f>'Master-National Baseline Data'!EZ91</f>
        <v>6.9139073333333396</v>
      </c>
      <c r="FA52" s="18">
        <f>'Master-National Baseline Data'!FA91</f>
        <v>4.1788476666666599</v>
      </c>
      <c r="FB52" s="18">
        <f>'Master-National Baseline Data'!FB91</f>
        <v>2.5104686666666698</v>
      </c>
      <c r="FC52" s="18">
        <f>'Master-National Baseline Data'!FC91</f>
        <v>1.5976503333333301</v>
      </c>
      <c r="FD52" s="18">
        <f>'Master-National Baseline Data'!FD91</f>
        <v>15.976503333333302</v>
      </c>
      <c r="FE52" s="18">
        <f>'Master-National Baseline Data'!FE91</f>
        <v>0.13449800000000001</v>
      </c>
      <c r="FF52" s="18">
        <f>'Master-National Baseline Data'!FF91</f>
        <v>1.3449800000000001</v>
      </c>
      <c r="FG52" s="18">
        <f>'Master-National Baseline Data'!FG91</f>
        <v>11.878617773746301</v>
      </c>
      <c r="FH52" s="18">
        <f>'Master-National Baseline Data'!FH91</f>
        <v>97.763447333333303</v>
      </c>
      <c r="FI52" s="18">
        <f>'Master-National Baseline Data'!FI91</f>
        <v>10.265352333333301</v>
      </c>
      <c r="FJ52" s="18">
        <f>'Master-National Baseline Data'!FJ91</f>
        <v>1461.75856</v>
      </c>
      <c r="FK52" s="18">
        <f>'Master-National Baseline Data'!FK91</f>
        <v>9.2070486666666707</v>
      </c>
      <c r="FL52" s="18">
        <f>'Master-National Baseline Data'!FL91</f>
        <v>6.5379223333333298</v>
      </c>
      <c r="FM52" s="18">
        <f>'Master-National Baseline Data'!FM91</f>
        <v>185.533514</v>
      </c>
      <c r="FN52" s="18">
        <f>'Master-National Baseline Data'!FN91</f>
        <v>310.83330966666699</v>
      </c>
      <c r="FO52" s="18">
        <f>'Master-National Baseline Data'!FO91</f>
        <v>455.77463233333299</v>
      </c>
      <c r="FP52" s="18">
        <f>'Master-National Baseline Data'!FP91</f>
        <v>133.14140399999999</v>
      </c>
      <c r="FQ52" s="18">
        <f>'Master-National Baseline Data'!FQ91</f>
        <v>287.892175333333</v>
      </c>
      <c r="FR52" s="18">
        <f>'Master-National Baseline Data'!FR91</f>
        <v>5.6850116666666697</v>
      </c>
      <c r="FS52" s="18">
        <f>'Master-National Baseline Data'!FS91</f>
        <v>13.736594333333301</v>
      </c>
      <c r="FT52" s="18">
        <f>'Master-National Baseline Data'!FT91</f>
        <v>11.980502</v>
      </c>
      <c r="FU52" s="18">
        <f>'Master-National Baseline Data'!FU91</f>
        <v>2.3428953333333302</v>
      </c>
      <c r="FV52" s="18">
        <f>'Master-National Baseline Data'!FV91</f>
        <v>7.3609646666666704</v>
      </c>
      <c r="FW52" s="18">
        <f>'Master-National Baseline Data'!FW91</f>
        <v>0.799875</v>
      </c>
      <c r="FX52" s="18">
        <f>'Master-National Baseline Data'!FX91</f>
        <v>3.97608733333333</v>
      </c>
      <c r="FY52" s="18">
        <f>'Master-National Baseline Data'!FY91</f>
        <v>1.2312113333333301</v>
      </c>
      <c r="FZ52" s="18">
        <f>'Master-National Baseline Data'!FZ91</f>
        <v>13.872804333333301</v>
      </c>
      <c r="GA52" s="47">
        <f>'Master-National Baseline Data'!GA91</f>
        <v>92.553896666666603</v>
      </c>
      <c r="GB52" s="54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</row>
    <row r="53" spans="1:199" x14ac:dyDescent="0.2">
      <c r="A53" s="54"/>
      <c r="B53" s="67">
        <f>'Master-National Baseline Data'!B92</f>
        <v>196</v>
      </c>
      <c r="C53" s="13" t="str">
        <f>'Master-National Baseline Data'!C92</f>
        <v>195S</v>
      </c>
      <c r="D53" s="13" t="str">
        <f>'Master-National Baseline Data'!D92</f>
        <v>195S-BD98</v>
      </c>
      <c r="E53" s="13" t="str">
        <f>'Master-National Baseline Data'!E92</f>
        <v>021</v>
      </c>
      <c r="F53" s="13" t="str">
        <f>'Master-National Baseline Data'!F92</f>
        <v xml:space="preserve">Cereal system Woina Dega: Dry zone </v>
      </c>
      <c r="G53" s="13" t="str">
        <f>'Master-National Baseline Data'!G92</f>
        <v>Amhara</v>
      </c>
      <c r="H53" s="13" t="str">
        <f>'Master-National Baseline Data'!H92</f>
        <v>North Wollo</v>
      </c>
      <c r="I53" s="13" t="str">
        <f>'Master-National Baseline Data'!I92</f>
        <v xml:space="preserve">Habru </v>
      </c>
      <c r="J53" s="13" t="str">
        <f>'Master-National Baseline Data'!J92</f>
        <v>Geradu (04)</v>
      </c>
      <c r="K53" s="13" t="str">
        <f>'Master-National Baseline Data'!K92</f>
        <v>Sefed Amba</v>
      </c>
      <c r="L53" s="13" t="str">
        <f>'Master-National Baseline Data'!L92</f>
        <v>Sefed Amba</v>
      </c>
      <c r="M53" s="13" t="str">
        <f>'Master-National Baseline Data'!M92</f>
        <v>Am-Ha-Ge-SA</v>
      </c>
      <c r="N53" s="13" t="str">
        <f>'Master-National Baseline Data'!N92</f>
        <v>Project scenario</v>
      </c>
      <c r="O53" s="13" t="str">
        <f>'Master-National Baseline Data'!O92</f>
        <v>Improved agroforestry</v>
      </c>
      <c r="P53" s="13" t="str">
        <f>'Master-National Baseline Data'!P92</f>
        <v>Improved agroforestry</v>
      </c>
      <c r="Q53" s="13" t="str">
        <f>'Master-National Baseline Data'!Q92</f>
        <v>Agroforestry rehabilitation - reduce soil erosion, soil fertility decline and land degradation, increase soil carbon, organic matter, soil water and improve agroecosystem biodiversity, crop productivity and yield</v>
      </c>
      <c r="R53" s="13" t="str">
        <f>'Master-National Baseline Data'!R92</f>
        <v>Integrated soil and water conservation and fertility - physical measures stone and soil bund, hillside terrace, stone check dam,  eye brow basin, deep water infiltration trenches - biological measures multistory mixed agroforestry system, vegetable, fruit, coffee and leguminous and non-leguminous tree planting</v>
      </c>
      <c r="S53" s="13" t="str">
        <f>'Master-National Baseline Data'!S92</f>
        <v>Agroforestry</v>
      </c>
      <c r="T53" s="13" t="str">
        <f>'Master-National Baseline Data'!T92</f>
        <v>ISWF</v>
      </c>
      <c r="U53" s="13" t="str">
        <f>'Master-National Baseline Data'!U92</f>
        <v>ISWF_AF</v>
      </c>
      <c r="V53" s="13" t="str">
        <f>'Master-National Baseline Data'!V92</f>
        <v>ISWF_AF</v>
      </c>
      <c r="W53" s="14">
        <f>'Master-National Baseline Data'!W92</f>
        <v>2008</v>
      </c>
      <c r="X53" s="14">
        <f>'Master-National Baseline Data'!X92</f>
        <v>5</v>
      </c>
      <c r="Y53" s="15" t="str">
        <f>'Master-National Baseline Data'!Y92</f>
        <v>ISWF_AF_5</v>
      </c>
      <c r="Z53" s="15" t="str">
        <f>'Master-National Baseline Data'!Z92</f>
        <v xml:space="preserve">Stone and soil bund, hillside terrace, stone check dam,  eye brow basin, deep water infiltration trenches, cropland with integrated organic and inorganic amendments </v>
      </c>
      <c r="AA53" s="15" t="str">
        <f>'Master-National Baseline Data'!AA92</f>
        <v>Multistory mixed agroforestry system, vegetable, fruit, coffee and leguminous and non-leguminous tree planting</v>
      </c>
      <c r="AB53" s="15" t="str">
        <f>'Master-National Baseline Data'!AB92</f>
        <v>Acacia-Eucalyptus-Gravillia</v>
      </c>
      <c r="AC53" s="15" t="str">
        <f>'Master-National Baseline Data'!AC92</f>
        <v>No grasses</v>
      </c>
      <c r="AD53" s="15" t="str">
        <f>'Master-National Baseline Data'!AD92</f>
        <v>Sorghum, teff, maize, fruits and vegetables</v>
      </c>
      <c r="AE53" s="15" t="str">
        <f>'Master-National Baseline Data'!AE92</f>
        <v>Papaya-Tomato-Citrus-Avocado</v>
      </c>
      <c r="AF53" s="15" t="str">
        <f>'Master-National Baseline Data'!AF92</f>
        <v>Dense</v>
      </c>
      <c r="AG53" s="15" t="str">
        <f>'Master-National Baseline Data'!AG92</f>
        <v>Shoats and cattle</v>
      </c>
      <c r="AH53" s="15" t="str">
        <f>'Master-National Baseline Data'!AH92</f>
        <v>Surface sample</v>
      </c>
      <c r="AI53" s="15" t="str">
        <f>'Master-National Baseline Data'!AI92</f>
        <v>AM-HB-GS-ISWM-PE-SB-T2-1 0-15cm</v>
      </c>
      <c r="AJ53" s="15" t="str">
        <f>'Master-National Baseline Data'!AJ92</f>
        <v>AM-HB-GS-ISWM-PE-SB-T2-1-BD 0-15cm</v>
      </c>
      <c r="AK53" s="15" t="str">
        <f>'Master-National Baseline Data'!AK92</f>
        <v>0-15</v>
      </c>
      <c r="AL53" s="15">
        <f>'Master-National Baseline Data'!AL92</f>
        <v>15</v>
      </c>
      <c r="AM53" s="15" t="str">
        <f>'Master-National Baseline Data'!AM92</f>
        <v>WC</v>
      </c>
      <c r="AN53" s="15" t="str">
        <f>'Master-National Baseline Data'!AN92</f>
        <v>MIR</v>
      </c>
      <c r="AO53" s="15" t="str">
        <f>'Master-National Baseline Data'!AO92</f>
        <v>SFT</v>
      </c>
      <c r="AP53" s="15">
        <f>'Master-National Baseline Data'!AP92</f>
        <v>568660</v>
      </c>
      <c r="AQ53" s="15">
        <f>'Master-National Baseline Data'!AQ92</f>
        <v>1300006</v>
      </c>
      <c r="AR53" s="15">
        <f>'Master-National Baseline Data'!AR92</f>
        <v>11.759221999999999</v>
      </c>
      <c r="AS53" s="15">
        <f>'Master-National Baseline Data'!AS92</f>
        <v>39.630158000000002</v>
      </c>
      <c r="AT53" s="15" t="str">
        <f>'Master-National Baseline Data'!AT92</f>
        <v>11°45'33.20"</v>
      </c>
      <c r="AU53" s="15" t="str">
        <f>'Master-National Baseline Data'!AU92</f>
        <v>39°37'48.57"</v>
      </c>
      <c r="AV53" s="15">
        <f>'Master-National Baseline Data'!AV92</f>
        <v>1525173.67589313</v>
      </c>
      <c r="AW53" s="15">
        <f>'Master-National Baseline Data'!AW92</f>
        <v>1378130.91057587</v>
      </c>
      <c r="AX53" s="15">
        <f>'Master-National Baseline Data'!AX92</f>
        <v>1851</v>
      </c>
      <c r="AY53" s="15">
        <f>'Master-National Baseline Data'!AY92</f>
        <v>1846</v>
      </c>
      <c r="AZ53" s="15">
        <f>'Master-National Baseline Data'!AZ92</f>
        <v>0.31600683000000002</v>
      </c>
      <c r="BA53" s="15">
        <f>'Master-National Baseline Data'!BA92</f>
        <v>0.51897296000000004</v>
      </c>
      <c r="BB53" s="15">
        <f>'Master-National Baseline Data'!BB92</f>
        <v>0.57860286000000005</v>
      </c>
      <c r="BC53" s="15">
        <f>'Master-National Baseline Data'!BC92</f>
        <v>0.33289287000000001</v>
      </c>
      <c r="BD53" s="15">
        <f>'Master-National Baseline Data'!BD92</f>
        <v>-0.14221301</v>
      </c>
      <c r="BE53" s="15">
        <f>'Master-National Baseline Data'!BE92</f>
        <v>-0.52232599999999996</v>
      </c>
      <c r="BF53" s="15">
        <f>'Master-National Baseline Data'!BF92</f>
        <v>-0.55641651000000003</v>
      </c>
      <c r="BG53" s="15">
        <f>'Master-National Baseline Data'!BG92</f>
        <v>301.584</v>
      </c>
      <c r="BH53" s="15">
        <f>'Master-National Baseline Data'!BH92</f>
        <v>1847</v>
      </c>
      <c r="BI53" s="15">
        <f>'Master-National Baseline Data'!BI92</f>
        <v>-4.29746E-4</v>
      </c>
      <c r="BJ53" s="15">
        <f>'Master-National Baseline Data'!BJ92</f>
        <v>-4.7435499999999998E-4</v>
      </c>
      <c r="BK53" s="15">
        <f>'Master-National Baseline Data'!BK92</f>
        <v>8.0543300000000002</v>
      </c>
      <c r="BL53" s="15">
        <f>'Master-National Baseline Data'!BL92</f>
        <v>110.327</v>
      </c>
      <c r="BM53" s="15">
        <f>'Master-National Baseline Data'!BM92</f>
        <v>-2.8946799999999997E-4</v>
      </c>
      <c r="BN53" s="15">
        <f>'Master-National Baseline Data'!BN92</f>
        <v>17.82</v>
      </c>
      <c r="BO53" s="15">
        <f>'Master-National Baseline Data'!BO92</f>
        <v>80.06</v>
      </c>
      <c r="BP53" s="15">
        <f>'Master-National Baseline Data'!BP92</f>
        <v>960.72</v>
      </c>
      <c r="BQ53" s="15">
        <f>'Master-National Baseline Data'!BQ92</f>
        <v>114.69</v>
      </c>
      <c r="BR53" s="15">
        <f>'Master-National Baseline Data'!BR92</f>
        <v>1376.28</v>
      </c>
      <c r="BS53" s="15">
        <f>'Master-National Baseline Data'!BS92</f>
        <v>1.4325505870597051</v>
      </c>
      <c r="BT53" s="15">
        <f>'Master-National Baseline Data'!BT92</f>
        <v>11.81</v>
      </c>
      <c r="BU53" s="15">
        <f>'Master-National Baseline Data'!BU92</f>
        <v>5.96</v>
      </c>
      <c r="BV53" s="15">
        <f>'Master-National Baseline Data'!BV92</f>
        <v>12.06</v>
      </c>
      <c r="BW53" s="15">
        <f>'Master-National Baseline Data'!BW92</f>
        <v>320</v>
      </c>
      <c r="BX53" s="15">
        <f>'Master-National Baseline Data'!BX92</f>
        <v>188</v>
      </c>
      <c r="BY53" s="15">
        <f>'Master-National Baseline Data'!BY92</f>
        <v>17.8</v>
      </c>
      <c r="BZ53" s="15" t="str">
        <f>'Master-National Baseline Data'!BZ92</f>
        <v>Subhumid</v>
      </c>
      <c r="CA53" s="15">
        <f>'Master-National Baseline Data'!CA92</f>
        <v>0.77</v>
      </c>
      <c r="CB53" s="15">
        <f>'Master-National Baseline Data'!CB92</f>
        <v>4.0696325302099998</v>
      </c>
      <c r="CC53" s="15">
        <f>'Master-National Baseline Data'!CC92</f>
        <v>1513</v>
      </c>
      <c r="CD53" s="15">
        <f>'Master-National Baseline Data'!CD92</f>
        <v>1513</v>
      </c>
      <c r="CE53" s="15">
        <f>'Master-National Baseline Data'!CE92</f>
        <v>2074</v>
      </c>
      <c r="CF53" s="15" t="str">
        <f>'Master-National Baseline Data'!CF92</f>
        <v>NPP Precipitation limited</v>
      </c>
      <c r="CG53" s="15">
        <f>'Master-National Baseline Data'!CG92</f>
        <v>1</v>
      </c>
      <c r="CH53" s="15">
        <f>'Master-National Baseline Data'!CH92</f>
        <v>0</v>
      </c>
      <c r="CI53" s="15" t="str">
        <f>'Master-National Baseline Data'!CI92</f>
        <v>Subtropical subhumid dry forest</v>
      </c>
      <c r="CJ53" s="15" t="str">
        <f>'Master-National Baseline Data'!CJ92</f>
        <v>Warm temperate dry winter warm summer</v>
      </c>
      <c r="CK53" s="15" t="str">
        <f>'Master-National Baseline Data'!CK92</f>
        <v>Steppe</v>
      </c>
      <c r="CL53" s="15" t="str">
        <f>'Master-National Baseline Data'!CL92</f>
        <v>19 Jun - 4 Oct</v>
      </c>
      <c r="CM53" s="15" t="str">
        <f>'Master-National Baseline Data'!CM92</f>
        <v>High root activity</v>
      </c>
      <c r="CN53" s="15" t="str">
        <f>'Master-National Baseline Data'!CN92</f>
        <v>Very dark grey to reddish brown</v>
      </c>
      <c r="CO53" s="16">
        <f>'Master-National Baseline Data'!CO92</f>
        <v>1.368121506028154</v>
      </c>
      <c r="CP53" s="16">
        <f>'Master-National Baseline Data'!CP92</f>
        <v>32.290184921763867</v>
      </c>
      <c r="CQ53" s="16">
        <f>'Master-National Baseline Data'!CQ92</f>
        <v>41.749644381223327</v>
      </c>
      <c r="CR53" s="16">
        <f>'Master-National Baseline Data'!CR92</f>
        <v>25.960170697012813</v>
      </c>
      <c r="CS53" s="17" t="str">
        <f>'Master-National Baseline Data'!CS92</f>
        <v>loam</v>
      </c>
      <c r="CT53" s="17" t="str">
        <f>'Master-National Baseline Data'!CT92</f>
        <v>Well drained</v>
      </c>
      <c r="CU53" s="16">
        <f>'Master-National Baseline Data'!CU92</f>
        <v>0.2264466572547971</v>
      </c>
      <c r="CV53" s="16">
        <f>'Master-National Baseline Data'!CV92</f>
        <v>0.42979942693409739</v>
      </c>
      <c r="CW53" s="16">
        <f>'Master-National Baseline Data'!CW92</f>
        <v>0.2033527696793003</v>
      </c>
      <c r="CX53" s="16">
        <f>'Master-National Baseline Data'!CX92</f>
        <v>4.3865859338612001</v>
      </c>
      <c r="CY53" s="16">
        <f>'Master-National Baseline Data'!CY92</f>
        <v>6.3760000000000003</v>
      </c>
      <c r="CZ53" s="15">
        <f>'Master-National Baseline Data'!CZ92</f>
        <v>0</v>
      </c>
      <c r="DA53" s="15">
        <f>'Master-National Baseline Data'!DA92</f>
        <v>6.5</v>
      </c>
      <c r="DB53" s="15">
        <f>'Master-National Baseline Data'!DB92</f>
        <v>0.12399999999999967</v>
      </c>
      <c r="DC53" s="15" t="str">
        <f>'Master-National Baseline Data'!DC92</f>
        <v>LR</v>
      </c>
      <c r="DD53" s="16">
        <f>'Master-National Baseline Data'!DD92</f>
        <v>4.8817312531454213</v>
      </c>
      <c r="DE53" s="16">
        <f>'Master-National Baseline Data'!DE92</f>
        <v>3.1872118772017948</v>
      </c>
      <c r="DF53" s="16">
        <f>'Master-National Baseline Data'!DF92</f>
        <v>2.8412250712250695</v>
      </c>
      <c r="DG53" s="16">
        <f>'Master-National Baseline Data'!DG92</f>
        <v>0</v>
      </c>
      <c r="DH53" s="16">
        <f>'Master-National Baseline Data'!DH92</f>
        <v>2.8412250712250695</v>
      </c>
      <c r="DI53" s="16">
        <f>'Master-National Baseline Data'!DI92</f>
        <v>28.412250712250696</v>
      </c>
      <c r="DJ53" s="16">
        <f>'Master-National Baseline Data'!DJ92</f>
        <v>0</v>
      </c>
      <c r="DK53" s="16">
        <f>'Master-National Baseline Data'!DK92</f>
        <v>28.412250712250696</v>
      </c>
      <c r="DL53" s="16">
        <f>'Master-National Baseline Data'!DL92</f>
        <v>58.307116851140862</v>
      </c>
      <c r="DM53" s="16">
        <f>'Master-National Baseline Data'!DM92</f>
        <v>0</v>
      </c>
      <c r="DN53" s="16">
        <f>'Master-National Baseline Data'!DN92</f>
        <v>0</v>
      </c>
      <c r="DO53" s="16">
        <f>'Master-National Baseline Data'!DO92</f>
        <v>58.307116851140862</v>
      </c>
      <c r="DP53" s="16">
        <f>'Master-National Baseline Data'!DP92</f>
        <v>213.7927617875165</v>
      </c>
      <c r="DQ53" s="16">
        <f>'Master-National Baseline Data'!DQ92</f>
        <v>0</v>
      </c>
      <c r="DR53" s="16">
        <f>'Master-National Baseline Data'!DR92</f>
        <v>0</v>
      </c>
      <c r="DS53" s="16">
        <f>'Master-National Baseline Data'!DS92</f>
        <v>213.7927617875165</v>
      </c>
      <c r="DT53" s="16">
        <f>'Master-National Baseline Data'!DT92</f>
        <v>0.24962999999999999</v>
      </c>
      <c r="DU53" s="16">
        <f>'Master-National Baseline Data'!DU92</f>
        <v>2.4962999999999997</v>
      </c>
      <c r="DV53" s="16">
        <f>'Master-National Baseline Data'!DV92</f>
        <v>11.381745267896767</v>
      </c>
      <c r="DW53" s="16">
        <f>'Master-National Baseline Data'!DW92</f>
        <v>67.261491317671101</v>
      </c>
      <c r="DX53" s="16">
        <f>'Master-National Baseline Data'!DX92</f>
        <v>19.408559754851893</v>
      </c>
      <c r="DY53" s="16">
        <f>'Master-National Baseline Data'!DY92</f>
        <v>1886.3432073544432</v>
      </c>
      <c r="DZ53" s="16">
        <f>'Master-National Baseline Data'!DZ92</f>
        <v>5.9675178753830433</v>
      </c>
      <c r="EA53" s="16">
        <f>'Master-National Baseline Data'!EA92</f>
        <v>7.88661899897855</v>
      </c>
      <c r="EB53" s="16">
        <f>'Master-National Baseline Data'!EB92</f>
        <v>121.63942798774259</v>
      </c>
      <c r="EC53" s="16">
        <f>'Master-National Baseline Data'!EC92</f>
        <v>481.76098059244123</v>
      </c>
      <c r="ED53" s="16">
        <f>'Master-National Baseline Data'!ED92</f>
        <v>691.38917262512769</v>
      </c>
      <c r="EE53" s="16">
        <f>'Master-National Baseline Data'!EE92</f>
        <v>204.06026557711951</v>
      </c>
      <c r="EF53" s="16">
        <f>'Master-National Baseline Data'!EF92</f>
        <v>224.46884576098057</v>
      </c>
      <c r="EG53" s="16">
        <f>'Master-National Baseline Data'!EG92</f>
        <v>3.8865168539325841</v>
      </c>
      <c r="EH53" s="16">
        <f>'Master-National Baseline Data'!EH92</f>
        <v>15.460061287027582</v>
      </c>
      <c r="EI53" s="16">
        <f>'Master-National Baseline Data'!EI92</f>
        <v>12.400102145045965</v>
      </c>
      <c r="EJ53" s="16">
        <f>'Master-National Baseline Data'!EJ92</f>
        <v>1.2552604698672114</v>
      </c>
      <c r="EK53" s="16">
        <f>'Master-National Baseline Data'!EK92</f>
        <v>9.4317160367722153</v>
      </c>
      <c r="EL53" s="16">
        <f>'Master-National Baseline Data'!EL92</f>
        <v>1.2352845656216442</v>
      </c>
      <c r="EM53" s="16">
        <f>'Master-National Baseline Data'!EM92</f>
        <v>5.7615764385427308</v>
      </c>
      <c r="EN53" s="16">
        <f>'Master-National Baseline Data'!EN92</f>
        <v>0.97595150330861113</v>
      </c>
      <c r="EO53" s="16">
        <f>'Master-National Baseline Data'!EO92</f>
        <v>18.077143457421915</v>
      </c>
      <c r="EP53" s="16">
        <f>'Master-National Baseline Data'!EP92</f>
        <v>96.279196905412832</v>
      </c>
      <c r="EQ53" s="15">
        <f>'Master-National Baseline Data'!EQ92</f>
        <v>96.666666666666671</v>
      </c>
      <c r="ER53" s="18">
        <f>'Master-National Baseline Data'!ER92</f>
        <v>1.42299166666667</v>
      </c>
      <c r="ES53" s="18">
        <f>'Master-National Baseline Data'!ES92</f>
        <v>35.142040333333597</v>
      </c>
      <c r="ET53" s="18">
        <f>'Master-National Baseline Data'!ET92</f>
        <v>40.243504666666702</v>
      </c>
      <c r="EU53" s="18">
        <f>'Master-National Baseline Data'!EU92</f>
        <v>25.152369999999799</v>
      </c>
      <c r="EV53" s="18">
        <f>'Master-National Baseline Data'!EV92</f>
        <v>0.21424333333333301</v>
      </c>
      <c r="EW53" s="18">
        <f>'Master-National Baseline Data'!EW92</f>
        <v>0.40207533333333401</v>
      </c>
      <c r="EX53" s="18">
        <f>'Master-National Baseline Data'!EX92</f>
        <v>0.19360233333333399</v>
      </c>
      <c r="EY53" s="18">
        <f>'Master-National Baseline Data'!EY92</f>
        <v>4.6889623333333299</v>
      </c>
      <c r="EZ53" s="18">
        <f>'Master-National Baseline Data'!EZ92</f>
        <v>6.5948420000000096</v>
      </c>
      <c r="FA53" s="18">
        <f>'Master-National Baseline Data'!FA92</f>
        <v>4.3679803333333496</v>
      </c>
      <c r="FB53" s="18">
        <f>'Master-National Baseline Data'!FB92</f>
        <v>2.8183593333333401</v>
      </c>
      <c r="FC53" s="18">
        <f>'Master-National Baseline Data'!FC92</f>
        <v>2.2733933333333298</v>
      </c>
      <c r="FD53" s="18">
        <f>'Master-National Baseline Data'!FD92</f>
        <v>22.733933333333297</v>
      </c>
      <c r="FE53" s="18">
        <f>'Master-National Baseline Data'!FE92</f>
        <v>0.19497200000000001</v>
      </c>
      <c r="FF53" s="18">
        <f>'Master-National Baseline Data'!FF92</f>
        <v>1.9497200000000001</v>
      </c>
      <c r="FG53" s="18">
        <f>'Master-National Baseline Data'!FG92</f>
        <v>11.660101621429384</v>
      </c>
      <c r="FH53" s="18">
        <f>'Master-National Baseline Data'!FH92</f>
        <v>77.124294000000006</v>
      </c>
      <c r="FI53" s="18">
        <f>'Master-National Baseline Data'!FI92</f>
        <v>15.9209146666667</v>
      </c>
      <c r="FJ53" s="18">
        <f>'Master-National Baseline Data'!FJ92</f>
        <v>1687.4982423333299</v>
      </c>
      <c r="FK53" s="18">
        <f>'Master-National Baseline Data'!FK92</f>
        <v>5.0755173333333401</v>
      </c>
      <c r="FL53" s="18">
        <f>'Master-National Baseline Data'!FL92</f>
        <v>6.5807226666666603</v>
      </c>
      <c r="FM53" s="18">
        <f>'Master-National Baseline Data'!FM92</f>
        <v>123.526709333333</v>
      </c>
      <c r="FN53" s="18">
        <f>'Master-National Baseline Data'!FN92</f>
        <v>389.13446599999997</v>
      </c>
      <c r="FO53" s="18">
        <f>'Master-National Baseline Data'!FO92</f>
        <v>557.21954300000095</v>
      </c>
      <c r="FP53" s="18">
        <f>'Master-National Baseline Data'!FP92</f>
        <v>168.71137833333299</v>
      </c>
      <c r="FQ53" s="18">
        <f>'Master-National Baseline Data'!FQ92</f>
        <v>246.553093666667</v>
      </c>
      <c r="FR53" s="18">
        <f>'Master-National Baseline Data'!FR92</f>
        <v>4.2160169999999999</v>
      </c>
      <c r="FS53" s="18">
        <f>'Master-National Baseline Data'!FS92</f>
        <v>14.435024333333301</v>
      </c>
      <c r="FT53" s="18">
        <f>'Master-National Baseline Data'!FT92</f>
        <v>11.890339000000001</v>
      </c>
      <c r="FU53" s="18">
        <f>'Master-National Baseline Data'!FU92</f>
        <v>1.55387233333333</v>
      </c>
      <c r="FV53" s="18">
        <f>'Master-National Baseline Data'!FV92</f>
        <v>8.4394803333333108</v>
      </c>
      <c r="FW53" s="18">
        <f>'Master-National Baseline Data'!FW92</f>
        <v>0.99948266666666896</v>
      </c>
      <c r="FX53" s="18">
        <f>'Master-National Baseline Data'!FX92</f>
        <v>4.57136266666667</v>
      </c>
      <c r="FY53" s="18">
        <f>'Master-National Baseline Data'!FY92</f>
        <v>1.073755</v>
      </c>
      <c r="FZ53" s="18">
        <f>'Master-National Baseline Data'!FZ92</f>
        <v>15.866847</v>
      </c>
      <c r="GA53" s="47">
        <f>'Master-National Baseline Data'!GA92</f>
        <v>94.947198666666694</v>
      </c>
      <c r="GB53" s="54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</row>
    <row r="54" spans="1:199" x14ac:dyDescent="0.2">
      <c r="A54" s="73"/>
      <c r="B54" s="67">
        <f>'Master-National Baseline Data'!B93</f>
        <v>197</v>
      </c>
      <c r="C54" s="13" t="str">
        <f>'Master-National Baseline Data'!C93</f>
        <v>196S</v>
      </c>
      <c r="D54" s="13"/>
      <c r="E54" s="13" t="str">
        <f>'Master-National Baseline Data'!E93</f>
        <v>021</v>
      </c>
      <c r="F54" s="13" t="str">
        <f>'Master-National Baseline Data'!F93</f>
        <v xml:space="preserve">Cereal system Woina Dega: Dry zone </v>
      </c>
      <c r="G54" s="13" t="str">
        <f>'Master-National Baseline Data'!G93</f>
        <v>Amhara</v>
      </c>
      <c r="H54" s="13" t="str">
        <f>'Master-National Baseline Data'!H93</f>
        <v>North Wollo</v>
      </c>
      <c r="I54" s="13" t="str">
        <f>'Master-National Baseline Data'!I93</f>
        <v xml:space="preserve">Habru </v>
      </c>
      <c r="J54" s="13" t="str">
        <f>'Master-National Baseline Data'!J93</f>
        <v>Geradu (04)</v>
      </c>
      <c r="K54" s="13" t="str">
        <f>'Master-National Baseline Data'!K93</f>
        <v>Sefed Amba</v>
      </c>
      <c r="L54" s="13" t="str">
        <f>'Master-National Baseline Data'!L93</f>
        <v>Sefed Amba</v>
      </c>
      <c r="M54" s="13" t="str">
        <f>'Master-National Baseline Data'!M93</f>
        <v>Am-Ha-Ge-SA</v>
      </c>
      <c r="N54" s="13" t="str">
        <f>'Master-National Baseline Data'!N93</f>
        <v>Project scenario</v>
      </c>
      <c r="O54" s="13" t="str">
        <f>'Master-National Baseline Data'!O93</f>
        <v>Improved agroforestry</v>
      </c>
      <c r="P54" s="13" t="str">
        <f>'Master-National Baseline Data'!P93</f>
        <v>Improved agroforestry</v>
      </c>
      <c r="Q54" s="13" t="str">
        <f>'Master-National Baseline Data'!Q93</f>
        <v>Agroforestry rehabilitation - reduce soil erosion, soil fertility decline and land degradation, increase soil carbon, organic matter, soil water and improve agroecosystem biodiversity, crop productivity and yield</v>
      </c>
      <c r="R54" s="13" t="str">
        <f>'Master-National Baseline Data'!R93</f>
        <v>Integrated soil and water conservation and fertility - physical measures stone and soil bund, hillside terrace, stone check dam,  eye brow basin, deep water infiltration trenches - biological measures multistory mixed agroforestry system, vegetable, fruit, coffee and leguminous and non-leguminous tree planting</v>
      </c>
      <c r="S54" s="13" t="str">
        <f>'Master-National Baseline Data'!S93</f>
        <v>Agroforestry</v>
      </c>
      <c r="T54" s="13" t="str">
        <f>'Master-National Baseline Data'!T93</f>
        <v>ISWF</v>
      </c>
      <c r="U54" s="13" t="str">
        <f>'Master-National Baseline Data'!U93</f>
        <v>ISWF_AF</v>
      </c>
      <c r="V54" s="13" t="str">
        <f>'Master-National Baseline Data'!V93</f>
        <v>ISWF_AF</v>
      </c>
      <c r="W54" s="14">
        <f>'Master-National Baseline Data'!W93</f>
        <v>2008</v>
      </c>
      <c r="X54" s="14">
        <f>'Master-National Baseline Data'!X93</f>
        <v>5</v>
      </c>
      <c r="Y54" s="15" t="str">
        <f>'Master-National Baseline Data'!Y93</f>
        <v>ISWF_AF_5</v>
      </c>
      <c r="Z54" s="15" t="str">
        <f>'Master-National Baseline Data'!Z93</f>
        <v xml:space="preserve">Stone and soil bund, hillside terrace, stone check dam,  eye brow basin, deep water infiltration trenches, cropland with integrated organic and inorganic amendments </v>
      </c>
      <c r="AA54" s="15" t="str">
        <f>'Master-National Baseline Data'!AA93</f>
        <v>Multistory mixed agroforestry system, vegetable, fruit, coffee and leguminous and non-leguminous tree planting</v>
      </c>
      <c r="AB54" s="15" t="str">
        <f>'Master-National Baseline Data'!AB93</f>
        <v>Acacia-Eucalyptus-Gravillia</v>
      </c>
      <c r="AC54" s="15" t="str">
        <f>'Master-National Baseline Data'!AC93</f>
        <v>No grasses</v>
      </c>
      <c r="AD54" s="15" t="str">
        <f>'Master-National Baseline Data'!AD93</f>
        <v>Sorghum, teff, maize, fruits and vegetables</v>
      </c>
      <c r="AE54" s="15" t="str">
        <f>'Master-National Baseline Data'!AE93</f>
        <v>Papaya-Tomato-Citrus-Avocado</v>
      </c>
      <c r="AF54" s="15" t="str">
        <f>'Master-National Baseline Data'!AF93</f>
        <v>Dense</v>
      </c>
      <c r="AG54" s="15" t="str">
        <f>'Master-National Baseline Data'!AG93</f>
        <v>Shoats and cattle</v>
      </c>
      <c r="AH54" s="15" t="str">
        <f>'Master-National Baseline Data'!AH93</f>
        <v>Surface sample</v>
      </c>
      <c r="AI54" s="15" t="str">
        <f>'Master-National Baseline Data'!AI93</f>
        <v>AM-HB-GS-ISWM-PE-SB-T2-2 0-15cm</v>
      </c>
      <c r="AJ54" s="15">
        <f>'Master-National Baseline Data'!AJ93</f>
        <v>0</v>
      </c>
      <c r="AK54" s="15" t="str">
        <f>'Master-National Baseline Data'!AK93</f>
        <v>0-15</v>
      </c>
      <c r="AL54" s="15">
        <f>'Master-National Baseline Data'!AL93</f>
        <v>15</v>
      </c>
      <c r="AM54" s="15" t="str">
        <f>'Master-National Baseline Data'!AM93</f>
        <v>WC</v>
      </c>
      <c r="AN54" s="15" t="str">
        <f>'Master-National Baseline Data'!AN93</f>
        <v>MIR</v>
      </c>
      <c r="AO54" s="15">
        <f>'Master-National Baseline Data'!AO93</f>
        <v>0</v>
      </c>
      <c r="AP54" s="15">
        <f>'Master-National Baseline Data'!AP93</f>
        <v>568660</v>
      </c>
      <c r="AQ54" s="15">
        <f>'Master-National Baseline Data'!AQ93</f>
        <v>1300006</v>
      </c>
      <c r="AR54" s="15">
        <f>'Master-National Baseline Data'!AR93</f>
        <v>11.759221999999999</v>
      </c>
      <c r="AS54" s="15">
        <f>'Master-National Baseline Data'!AS93</f>
        <v>39.630158000000002</v>
      </c>
      <c r="AT54" s="15" t="str">
        <f>'Master-National Baseline Data'!AT93</f>
        <v>11°45'33.20"</v>
      </c>
      <c r="AU54" s="15" t="str">
        <f>'Master-National Baseline Data'!AU93</f>
        <v>39°37'48.57"</v>
      </c>
      <c r="AV54" s="15">
        <f>'Master-National Baseline Data'!AV93</f>
        <v>1525173.67589313</v>
      </c>
      <c r="AW54" s="15">
        <f>'Master-National Baseline Data'!AW93</f>
        <v>1378130.91057587</v>
      </c>
      <c r="AX54" s="15">
        <f>'Master-National Baseline Data'!AX93</f>
        <v>1851</v>
      </c>
      <c r="AY54" s="15">
        <f>'Master-National Baseline Data'!AY93</f>
        <v>1846</v>
      </c>
      <c r="AZ54" s="15">
        <f>'Master-National Baseline Data'!AZ93</f>
        <v>0.31600683000000002</v>
      </c>
      <c r="BA54" s="15">
        <f>'Master-National Baseline Data'!BA93</f>
        <v>0.51897296000000004</v>
      </c>
      <c r="BB54" s="15">
        <f>'Master-National Baseline Data'!BB93</f>
        <v>0.57860286000000005</v>
      </c>
      <c r="BC54" s="15">
        <f>'Master-National Baseline Data'!BC93</f>
        <v>0.33289287000000001</v>
      </c>
      <c r="BD54" s="15">
        <f>'Master-National Baseline Data'!BD93</f>
        <v>-0.14221301</v>
      </c>
      <c r="BE54" s="15">
        <f>'Master-National Baseline Data'!BE93</f>
        <v>-0.52232599999999996</v>
      </c>
      <c r="BF54" s="15">
        <f>'Master-National Baseline Data'!BF93</f>
        <v>-0.55641651000000003</v>
      </c>
      <c r="BG54" s="15">
        <f>'Master-National Baseline Data'!BG93</f>
        <v>301.584</v>
      </c>
      <c r="BH54" s="15">
        <f>'Master-National Baseline Data'!BH93</f>
        <v>1847</v>
      </c>
      <c r="BI54" s="15">
        <f>'Master-National Baseline Data'!BI93</f>
        <v>-4.29746E-4</v>
      </c>
      <c r="BJ54" s="15">
        <f>'Master-National Baseline Data'!BJ93</f>
        <v>-4.7435499999999998E-4</v>
      </c>
      <c r="BK54" s="15">
        <f>'Master-National Baseline Data'!BK93</f>
        <v>8.0543300000000002</v>
      </c>
      <c r="BL54" s="15">
        <f>'Master-National Baseline Data'!BL93</f>
        <v>110.327</v>
      </c>
      <c r="BM54" s="15">
        <f>'Master-National Baseline Data'!BM93</f>
        <v>-2.8946799999999997E-4</v>
      </c>
      <c r="BN54" s="15">
        <f>'Master-National Baseline Data'!BN93</f>
        <v>17.82</v>
      </c>
      <c r="BO54" s="15">
        <f>'Master-National Baseline Data'!BO93</f>
        <v>80.06</v>
      </c>
      <c r="BP54" s="15">
        <f>'Master-National Baseline Data'!BP93</f>
        <v>960.72</v>
      </c>
      <c r="BQ54" s="15">
        <f>'Master-National Baseline Data'!BQ93</f>
        <v>114.69</v>
      </c>
      <c r="BR54" s="15">
        <f>'Master-National Baseline Data'!BR93</f>
        <v>1376.28</v>
      </c>
      <c r="BS54" s="15">
        <f>'Master-National Baseline Data'!BS93</f>
        <v>1.4325505870597051</v>
      </c>
      <c r="BT54" s="15">
        <f>'Master-National Baseline Data'!BT93</f>
        <v>11.81</v>
      </c>
      <c r="BU54" s="15">
        <f>'Master-National Baseline Data'!BU93</f>
        <v>5.96</v>
      </c>
      <c r="BV54" s="15">
        <f>'Master-National Baseline Data'!BV93</f>
        <v>12.06</v>
      </c>
      <c r="BW54" s="15">
        <f>'Master-National Baseline Data'!BW93</f>
        <v>320</v>
      </c>
      <c r="BX54" s="15">
        <f>'Master-National Baseline Data'!BX93</f>
        <v>188</v>
      </c>
      <c r="BY54" s="15">
        <f>'Master-National Baseline Data'!BY93</f>
        <v>17.8</v>
      </c>
      <c r="BZ54" s="15" t="str">
        <f>'Master-National Baseline Data'!BZ93</f>
        <v>Subhumid</v>
      </c>
      <c r="CA54" s="15">
        <f>'Master-National Baseline Data'!CA93</f>
        <v>0.77</v>
      </c>
      <c r="CB54" s="15">
        <f>'Master-National Baseline Data'!CB93</f>
        <v>4.0696325302099998</v>
      </c>
      <c r="CC54" s="15">
        <f>'Master-National Baseline Data'!CC93</f>
        <v>1513</v>
      </c>
      <c r="CD54" s="15">
        <f>'Master-National Baseline Data'!CD93</f>
        <v>1513</v>
      </c>
      <c r="CE54" s="15">
        <f>'Master-National Baseline Data'!CE93</f>
        <v>2074</v>
      </c>
      <c r="CF54" s="15" t="str">
        <f>'Master-National Baseline Data'!CF93</f>
        <v>NPP Precipitation limited</v>
      </c>
      <c r="CG54" s="15">
        <f>'Master-National Baseline Data'!CG93</f>
        <v>1</v>
      </c>
      <c r="CH54" s="15">
        <f>'Master-National Baseline Data'!CH93</f>
        <v>0</v>
      </c>
      <c r="CI54" s="15" t="str">
        <f>'Master-National Baseline Data'!CI93</f>
        <v>Subtropical subhumid dry forest</v>
      </c>
      <c r="CJ54" s="15" t="str">
        <f>'Master-National Baseline Data'!CJ93</f>
        <v>Warm temperate dry winter warm summer</v>
      </c>
      <c r="CK54" s="15" t="str">
        <f>'Master-National Baseline Data'!CK93</f>
        <v>Steppe</v>
      </c>
      <c r="CL54" s="15" t="str">
        <f>'Master-National Baseline Data'!CL93</f>
        <v>19 Jun - 4 Oct</v>
      </c>
      <c r="CM54" s="15" t="str">
        <f>'Master-National Baseline Data'!CM93</f>
        <v>High root activity</v>
      </c>
      <c r="CN54" s="15" t="str">
        <f>'Master-National Baseline Data'!CN93</f>
        <v>Very dark grey to reddish brown</v>
      </c>
      <c r="CO54" s="16">
        <f>'Master-National Baseline Data'!CO93</f>
        <v>1.41345866666667</v>
      </c>
      <c r="CP54" s="16">
        <f>'Master-National Baseline Data'!CP93</f>
        <v>32.455047786607608</v>
      </c>
      <c r="CQ54" s="16">
        <f>'Master-National Baseline Data'!CQ93</f>
        <v>40.843042174240523</v>
      </c>
      <c r="CR54" s="16">
        <f>'Master-National Baseline Data'!CR93</f>
        <v>26.701910039151866</v>
      </c>
      <c r="CS54" s="17" t="str">
        <f>'Master-National Baseline Data'!CS93</f>
        <v>loam</v>
      </c>
      <c r="CT54" s="17" t="str">
        <f>'Master-National Baseline Data'!CT93</f>
        <v>Well drained</v>
      </c>
      <c r="CU54" s="16">
        <f>'Master-National Baseline Data'!CU93</f>
        <v>0.23544455796172828</v>
      </c>
      <c r="CV54" s="16">
        <f>'Master-National Baseline Data'!CV93</f>
        <v>0.4159744408945687</v>
      </c>
      <c r="CW54" s="16">
        <f>'Master-National Baseline Data'!CW93</f>
        <v>0.18052988293284042</v>
      </c>
      <c r="CX54" s="16">
        <f>'Master-National Baseline Data'!CX93</f>
        <v>5.1044574515983996</v>
      </c>
      <c r="CY54" s="16">
        <f>'Master-National Baseline Data'!CY93</f>
        <v>6.9989999999999997</v>
      </c>
      <c r="CZ54" s="15">
        <f>'Master-National Baseline Data'!CZ93</f>
        <v>0</v>
      </c>
      <c r="DA54" s="15">
        <f>'Master-National Baseline Data'!DA93</f>
        <v>6.5</v>
      </c>
      <c r="DB54" s="15">
        <f>'Master-National Baseline Data'!DB93</f>
        <v>-0.49899999999999967</v>
      </c>
      <c r="DC54" s="15" t="str">
        <f>'Master-National Baseline Data'!DC93</f>
        <v>No LR</v>
      </c>
      <c r="DD54" s="16">
        <f>'Master-National Baseline Data'!DD93</f>
        <v>4.0317537860283599</v>
      </c>
      <c r="DE54" s="16">
        <f>'Master-National Baseline Data'!DE93</f>
        <v>2.29222765021985</v>
      </c>
      <c r="DF54" s="16">
        <f>'Master-National Baseline Data'!DF93</f>
        <v>2.4892982456140298</v>
      </c>
      <c r="DG54" s="16">
        <f>'Master-National Baseline Data'!DG93</f>
        <v>0</v>
      </c>
      <c r="DH54" s="16">
        <f>'Master-National Baseline Data'!DH93</f>
        <v>2.4892982456140298</v>
      </c>
      <c r="DI54" s="16">
        <f>'Master-National Baseline Data'!DI93</f>
        <v>24.892982456140299</v>
      </c>
      <c r="DJ54" s="16">
        <f>'Master-National Baseline Data'!DJ93</f>
        <v>0</v>
      </c>
      <c r="DK54" s="16">
        <f>'Master-National Baseline Data'!DK93</f>
        <v>24.892982456140299</v>
      </c>
      <c r="DL54" s="16">
        <f>'Master-National Baseline Data'!DL93</f>
        <v>52.777802687719308</v>
      </c>
      <c r="DM54" s="16">
        <f>'Master-National Baseline Data'!DM93</f>
        <v>0</v>
      </c>
      <c r="DN54" s="16">
        <f>'Master-National Baseline Data'!DN93</f>
        <v>0</v>
      </c>
      <c r="DO54" s="16">
        <f>'Master-National Baseline Data'!DO93</f>
        <v>52.777802687719308</v>
      </c>
      <c r="DP54" s="16">
        <f>'Master-National Baseline Data'!DP93</f>
        <v>193.51860985497078</v>
      </c>
      <c r="DQ54" s="16">
        <f>'Master-National Baseline Data'!DQ93</f>
        <v>0</v>
      </c>
      <c r="DR54" s="16">
        <f>'Master-National Baseline Data'!DR93</f>
        <v>0</v>
      </c>
      <c r="DS54" s="16">
        <f>'Master-National Baseline Data'!DS93</f>
        <v>193.51860985497078</v>
      </c>
      <c r="DT54" s="16">
        <f>'Master-National Baseline Data'!DT93</f>
        <v>0.204409968852996</v>
      </c>
      <c r="DU54" s="16">
        <f>'Master-National Baseline Data'!DU93</f>
        <v>2.0440996885299603</v>
      </c>
      <c r="DV54" s="16">
        <f>'Master-National Baseline Data'!DV93</f>
        <v>12.177968910137841</v>
      </c>
      <c r="DW54" s="16">
        <f>'Master-National Baseline Data'!DW93</f>
        <v>54.697078421322395</v>
      </c>
      <c r="DX54" s="16">
        <f>'Master-National Baseline Data'!DX93</f>
        <v>12.770703639159404</v>
      </c>
      <c r="DY54" s="16">
        <f>'Master-National Baseline Data'!DY93</f>
        <v>1895.2537160430547</v>
      </c>
      <c r="DZ54" s="16">
        <f>'Master-National Baseline Data'!DZ93</f>
        <v>4.3041517170681702</v>
      </c>
      <c r="EA54" s="16">
        <f>'Master-National Baseline Data'!EA93</f>
        <v>6.5053818554587401</v>
      </c>
      <c r="EB54" s="16">
        <f>'Master-National Baseline Data'!EB93</f>
        <v>143.96617119425935</v>
      </c>
      <c r="EC54" s="16">
        <f>'Master-National Baseline Data'!EC93</f>
        <v>448.71758072783183</v>
      </c>
      <c r="ED54" s="16">
        <f>'Master-National Baseline Data'!ED93</f>
        <v>615.27421834956431</v>
      </c>
      <c r="EE54" s="16">
        <f>'Master-National Baseline Data'!EE93</f>
        <v>129.03126601742696</v>
      </c>
      <c r="EF54" s="16">
        <f>'Master-National Baseline Data'!EF93</f>
        <v>233.77139928241928</v>
      </c>
      <c r="EG54" s="16">
        <f>'Master-National Baseline Data'!EG93</f>
        <v>5.0302409021014869</v>
      </c>
      <c r="EH54" s="16">
        <f>'Master-National Baseline Data'!EH93</f>
        <v>17.1958995386981</v>
      </c>
      <c r="EI54" s="16">
        <f>'Master-National Baseline Data'!EI93</f>
        <v>10.546899026140441</v>
      </c>
      <c r="EJ54" s="16">
        <f>'Master-National Baseline Data'!EJ93</f>
        <v>2.9129677088672481</v>
      </c>
      <c r="EK54" s="16">
        <f>'Master-National Baseline Data'!EK93</f>
        <v>9.4762685802152742</v>
      </c>
      <c r="EL54" s="16">
        <f>'Master-National Baseline Data'!EL93</f>
        <v>1.1505578993021328</v>
      </c>
      <c r="EM54" s="16">
        <f>'Master-National Baseline Data'!EM93</f>
        <v>5.1272851529130357</v>
      </c>
      <c r="EN54" s="16">
        <f>'Master-National Baseline Data'!EN93</f>
        <v>1.0163973881844317</v>
      </c>
      <c r="EO54" s="16">
        <f>'Master-National Baseline Data'!EO93</f>
        <v>17.317479804828096</v>
      </c>
      <c r="EP54" s="16">
        <f>'Master-National Baseline Data'!EP93</f>
        <v>96.841510483178226</v>
      </c>
      <c r="EQ54" s="15"/>
      <c r="ER54" s="18">
        <f>'Master-National Baseline Data'!ER93</f>
        <v>1.41345866666667</v>
      </c>
      <c r="ES54" s="18">
        <f>'Master-National Baseline Data'!ES93</f>
        <v>32.755404000000198</v>
      </c>
      <c r="ET54" s="18">
        <f>'Master-National Baseline Data'!ET93</f>
        <v>41.221025333333301</v>
      </c>
      <c r="EU54" s="18">
        <f>'Master-National Baseline Data'!EU93</f>
        <v>26.949023666666498</v>
      </c>
      <c r="EV54" s="18">
        <f>'Master-National Baseline Data'!EV93</f>
        <v>0.210229</v>
      </c>
      <c r="EW54" s="18">
        <f>'Master-National Baseline Data'!EW93</f>
        <v>0.39995066666666601</v>
      </c>
      <c r="EX54" s="18">
        <f>'Master-National Baseline Data'!EX93</f>
        <v>0.179466666666667</v>
      </c>
      <c r="EY54" s="18">
        <f>'Master-National Baseline Data'!EY93</f>
        <v>5.2260566666666604</v>
      </c>
      <c r="EZ54" s="18">
        <f>'Master-National Baseline Data'!EZ93</f>
        <v>6.91603100000001</v>
      </c>
      <c r="FA54" s="18">
        <f>'Master-National Baseline Data'!FA93</f>
        <v>3.9028439999999902</v>
      </c>
      <c r="FB54" s="18">
        <f>'Master-National Baseline Data'!FB93</f>
        <v>2.3870990000000001</v>
      </c>
      <c r="FC54" s="18">
        <f>'Master-National Baseline Data'!FC93</f>
        <v>2.0973203333333301</v>
      </c>
      <c r="FD54" s="18">
        <f>'Master-National Baseline Data'!FD93</f>
        <v>20.973203333333302</v>
      </c>
      <c r="FE54" s="18">
        <f>'Master-National Baseline Data'!FE93</f>
        <v>0.17012766666666701</v>
      </c>
      <c r="FF54" s="18">
        <f>'Master-National Baseline Data'!FF93</f>
        <v>1.7012766666666701</v>
      </c>
      <c r="FG54" s="18">
        <f>'Master-National Baseline Data'!FG93</f>
        <v>12.327920404872376</v>
      </c>
      <c r="FH54" s="18">
        <f>'Master-National Baseline Data'!FH93</f>
        <v>75.570086666666498</v>
      </c>
      <c r="FI54" s="18">
        <f>'Master-National Baseline Data'!FI93</f>
        <v>11.6277133333334</v>
      </c>
      <c r="FJ54" s="18">
        <f>'Master-National Baseline Data'!FJ93</f>
        <v>1702.36094966667</v>
      </c>
      <c r="FK54" s="18">
        <f>'Master-National Baseline Data'!FK93</f>
        <v>4.8643566666666596</v>
      </c>
      <c r="FL54" s="18">
        <f>'Master-National Baseline Data'!FL93</f>
        <v>5.1564033333333299</v>
      </c>
      <c r="FM54" s="18">
        <f>'Master-National Baseline Data'!FM93</f>
        <v>144.559632666667</v>
      </c>
      <c r="FN54" s="18">
        <f>'Master-National Baseline Data'!FN93</f>
        <v>381.490432666667</v>
      </c>
      <c r="FO54" s="18">
        <f>'Master-National Baseline Data'!FO93</f>
        <v>548.64418599999999</v>
      </c>
      <c r="FP54" s="18">
        <f>'Master-National Baseline Data'!FP93</f>
        <v>119.654104333333</v>
      </c>
      <c r="FQ54" s="18">
        <f>'Master-National Baseline Data'!FQ93</f>
        <v>246.21280200000001</v>
      </c>
      <c r="FR54" s="18">
        <f>'Master-National Baseline Data'!FR93</f>
        <v>4.779706</v>
      </c>
      <c r="FS54" s="18">
        <f>'Master-National Baseline Data'!FS93</f>
        <v>15.442164</v>
      </c>
      <c r="FT54" s="18">
        <f>'Master-National Baseline Data'!FT93</f>
        <v>10.857397666666699</v>
      </c>
      <c r="FU54" s="18">
        <f>'Master-National Baseline Data'!FU93</f>
        <v>2.834473</v>
      </c>
      <c r="FV54" s="18">
        <f>'Master-National Baseline Data'!FV93</f>
        <v>8.2496469999999995</v>
      </c>
      <c r="FW54" s="18">
        <f>'Master-National Baseline Data'!FW93</f>
        <v>0.95586966666666495</v>
      </c>
      <c r="FX54" s="18">
        <f>'Master-National Baseline Data'!FX93</f>
        <v>4.5106980000000103</v>
      </c>
      <c r="FY54" s="18">
        <f>'Master-National Baseline Data'!FY93</f>
        <v>1.065679</v>
      </c>
      <c r="FZ54" s="18">
        <f>'Master-National Baseline Data'!FZ93</f>
        <v>15.6282223333333</v>
      </c>
      <c r="GA54" s="47">
        <f>'Master-National Baseline Data'!GA93</f>
        <v>95.061960666666494</v>
      </c>
      <c r="GB54" s="54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</row>
    <row r="55" spans="1:199" x14ac:dyDescent="0.2">
      <c r="A55" s="73"/>
      <c r="B55" s="67">
        <f>'Master-National Baseline Data'!B94</f>
        <v>198</v>
      </c>
      <c r="C55" s="13" t="str">
        <f>'Master-National Baseline Data'!C94</f>
        <v>197S</v>
      </c>
      <c r="D55" s="13"/>
      <c r="E55" s="13" t="str">
        <f>'Master-National Baseline Data'!E94</f>
        <v>021</v>
      </c>
      <c r="F55" s="13" t="str">
        <f>'Master-National Baseline Data'!F94</f>
        <v xml:space="preserve">Cereal system Woina Dega: Dry zone </v>
      </c>
      <c r="G55" s="13" t="str">
        <f>'Master-National Baseline Data'!G94</f>
        <v>Amhara</v>
      </c>
      <c r="H55" s="13" t="str">
        <f>'Master-National Baseline Data'!H94</f>
        <v>North Wollo</v>
      </c>
      <c r="I55" s="13" t="str">
        <f>'Master-National Baseline Data'!I94</f>
        <v xml:space="preserve">Habru </v>
      </c>
      <c r="J55" s="13" t="str">
        <f>'Master-National Baseline Data'!J94</f>
        <v>Geradu (04)</v>
      </c>
      <c r="K55" s="13" t="str">
        <f>'Master-National Baseline Data'!K94</f>
        <v>Sefed Amba</v>
      </c>
      <c r="L55" s="13" t="str">
        <f>'Master-National Baseline Data'!L94</f>
        <v>Sefed Amba</v>
      </c>
      <c r="M55" s="13" t="str">
        <f>'Master-National Baseline Data'!M94</f>
        <v>Am-Ha-Ge-SA</v>
      </c>
      <c r="N55" s="13" t="str">
        <f>'Master-National Baseline Data'!N94</f>
        <v>Project scenario</v>
      </c>
      <c r="O55" s="13" t="str">
        <f>'Master-National Baseline Data'!O94</f>
        <v>Improved agroforestry</v>
      </c>
      <c r="P55" s="13" t="str">
        <f>'Master-National Baseline Data'!P94</f>
        <v>Improved agroforestry</v>
      </c>
      <c r="Q55" s="13" t="str">
        <f>'Master-National Baseline Data'!Q94</f>
        <v>Agroforestry rehabilitation - reduce soil erosion, soil fertility decline and land degradation, increase soil carbon, organic matter, soil water and improve agroecosystem biodiversity, crop productivity and yield</v>
      </c>
      <c r="R55" s="13" t="str">
        <f>'Master-National Baseline Data'!R94</f>
        <v>Integrated soil and water conservation and fertility - physical measures stone and soil bund, hillside terrace, stone check dam,  eye brow basin, deep water infiltration trenches - biological measures multistory mixed agroforestry system, vegetable, fruit, coffee and leguminous and non-leguminous tree planting</v>
      </c>
      <c r="S55" s="13" t="str">
        <f>'Master-National Baseline Data'!S94</f>
        <v>Agroforestry</v>
      </c>
      <c r="T55" s="13" t="str">
        <f>'Master-National Baseline Data'!T94</f>
        <v>ISWF</v>
      </c>
      <c r="U55" s="13" t="str">
        <f>'Master-National Baseline Data'!U94</f>
        <v>ISWF_AF</v>
      </c>
      <c r="V55" s="13" t="str">
        <f>'Master-National Baseline Data'!V94</f>
        <v>ISWF_AF</v>
      </c>
      <c r="W55" s="14">
        <f>'Master-National Baseline Data'!W94</f>
        <v>2008</v>
      </c>
      <c r="X55" s="14">
        <f>'Master-National Baseline Data'!X94</f>
        <v>5</v>
      </c>
      <c r="Y55" s="15" t="str">
        <f>'Master-National Baseline Data'!Y94</f>
        <v>ISWF_AF_5</v>
      </c>
      <c r="Z55" s="15" t="str">
        <f>'Master-National Baseline Data'!Z94</f>
        <v xml:space="preserve">Stone and soil bund, hillside terrace, stone check dam,  eye brow basin, deep water infiltration trenches, cropland with integrated organic and inorganic amendments </v>
      </c>
      <c r="AA55" s="15" t="str">
        <f>'Master-National Baseline Data'!AA94</f>
        <v>Multistory mixed agroforestry system, vegetable, fruit, coffee and leguminous and non-leguminous tree planting</v>
      </c>
      <c r="AB55" s="15" t="str">
        <f>'Master-National Baseline Data'!AB94</f>
        <v>Acacia-Eucalyptus-Gravillia</v>
      </c>
      <c r="AC55" s="15" t="str">
        <f>'Master-National Baseline Data'!AC94</f>
        <v>No grasses</v>
      </c>
      <c r="AD55" s="15" t="str">
        <f>'Master-National Baseline Data'!AD94</f>
        <v>Sorghum, teff, maize, fruits and vegetables</v>
      </c>
      <c r="AE55" s="15" t="str">
        <f>'Master-National Baseline Data'!AE94</f>
        <v>Papaya-Tomato-Citrus-Avocado</v>
      </c>
      <c r="AF55" s="15" t="str">
        <f>'Master-National Baseline Data'!AF94</f>
        <v>Dense</v>
      </c>
      <c r="AG55" s="15" t="str">
        <f>'Master-National Baseline Data'!AG94</f>
        <v>Shoats and cattle</v>
      </c>
      <c r="AH55" s="15" t="str">
        <f>'Master-National Baseline Data'!AH94</f>
        <v>Surface sample</v>
      </c>
      <c r="AI55" s="15" t="str">
        <f>'Master-National Baseline Data'!AI94</f>
        <v>AM-HB-GS-ISWM-PE-SB-T2-3 0-15cm</v>
      </c>
      <c r="AJ55" s="15">
        <f>'Master-National Baseline Data'!AJ94</f>
        <v>0</v>
      </c>
      <c r="AK55" s="15" t="str">
        <f>'Master-National Baseline Data'!AK94</f>
        <v>0-15</v>
      </c>
      <c r="AL55" s="15">
        <f>'Master-National Baseline Data'!AL94</f>
        <v>15</v>
      </c>
      <c r="AM55" s="15" t="str">
        <f>'Master-National Baseline Data'!AM94</f>
        <v>WC</v>
      </c>
      <c r="AN55" s="15" t="str">
        <f>'Master-National Baseline Data'!AN94</f>
        <v>MIR</v>
      </c>
      <c r="AO55" s="15">
        <f>'Master-National Baseline Data'!AO94</f>
        <v>0</v>
      </c>
      <c r="AP55" s="15">
        <f>'Master-National Baseline Data'!AP94</f>
        <v>568660</v>
      </c>
      <c r="AQ55" s="15">
        <f>'Master-National Baseline Data'!AQ94</f>
        <v>1300006</v>
      </c>
      <c r="AR55" s="15">
        <f>'Master-National Baseline Data'!AR94</f>
        <v>11.759221999999999</v>
      </c>
      <c r="AS55" s="15">
        <f>'Master-National Baseline Data'!AS94</f>
        <v>39.630158000000002</v>
      </c>
      <c r="AT55" s="15" t="str">
        <f>'Master-National Baseline Data'!AT94</f>
        <v>11°45'33.20"</v>
      </c>
      <c r="AU55" s="15" t="str">
        <f>'Master-National Baseline Data'!AU94</f>
        <v>39°37'48.57"</v>
      </c>
      <c r="AV55" s="15">
        <f>'Master-National Baseline Data'!AV94</f>
        <v>1525173.67589313</v>
      </c>
      <c r="AW55" s="15">
        <f>'Master-National Baseline Data'!AW94</f>
        <v>1378130.91057587</v>
      </c>
      <c r="AX55" s="15">
        <f>'Master-National Baseline Data'!AX94</f>
        <v>1851</v>
      </c>
      <c r="AY55" s="15">
        <f>'Master-National Baseline Data'!AY94</f>
        <v>1846</v>
      </c>
      <c r="AZ55" s="15">
        <f>'Master-National Baseline Data'!AZ94</f>
        <v>0.31600683000000002</v>
      </c>
      <c r="BA55" s="15">
        <f>'Master-National Baseline Data'!BA94</f>
        <v>0.51897296000000004</v>
      </c>
      <c r="BB55" s="15">
        <f>'Master-National Baseline Data'!BB94</f>
        <v>0.57860286000000005</v>
      </c>
      <c r="BC55" s="15">
        <f>'Master-National Baseline Data'!BC94</f>
        <v>0.33289287000000001</v>
      </c>
      <c r="BD55" s="15">
        <f>'Master-National Baseline Data'!BD94</f>
        <v>-0.14221301</v>
      </c>
      <c r="BE55" s="15">
        <f>'Master-National Baseline Data'!BE94</f>
        <v>-0.52232599999999996</v>
      </c>
      <c r="BF55" s="15">
        <f>'Master-National Baseline Data'!BF94</f>
        <v>-0.55641651000000003</v>
      </c>
      <c r="BG55" s="15">
        <f>'Master-National Baseline Data'!BG94</f>
        <v>301.584</v>
      </c>
      <c r="BH55" s="15">
        <f>'Master-National Baseline Data'!BH94</f>
        <v>1847</v>
      </c>
      <c r="BI55" s="15">
        <f>'Master-National Baseline Data'!BI94</f>
        <v>-4.29746E-4</v>
      </c>
      <c r="BJ55" s="15">
        <f>'Master-National Baseline Data'!BJ94</f>
        <v>-4.7435499999999998E-4</v>
      </c>
      <c r="BK55" s="15">
        <f>'Master-National Baseline Data'!BK94</f>
        <v>8.0543300000000002</v>
      </c>
      <c r="BL55" s="15">
        <f>'Master-National Baseline Data'!BL94</f>
        <v>110.327</v>
      </c>
      <c r="BM55" s="15">
        <f>'Master-National Baseline Data'!BM94</f>
        <v>-2.8946799999999997E-4</v>
      </c>
      <c r="BN55" s="15">
        <f>'Master-National Baseline Data'!BN94</f>
        <v>17.82</v>
      </c>
      <c r="BO55" s="15">
        <f>'Master-National Baseline Data'!BO94</f>
        <v>80.06</v>
      </c>
      <c r="BP55" s="15">
        <f>'Master-National Baseline Data'!BP94</f>
        <v>960.72</v>
      </c>
      <c r="BQ55" s="15">
        <f>'Master-National Baseline Data'!BQ94</f>
        <v>114.69</v>
      </c>
      <c r="BR55" s="15">
        <f>'Master-National Baseline Data'!BR94</f>
        <v>1376.28</v>
      </c>
      <c r="BS55" s="15">
        <f>'Master-National Baseline Data'!BS94</f>
        <v>1.4325505870597051</v>
      </c>
      <c r="BT55" s="15">
        <f>'Master-National Baseline Data'!BT94</f>
        <v>11.81</v>
      </c>
      <c r="BU55" s="15">
        <f>'Master-National Baseline Data'!BU94</f>
        <v>5.96</v>
      </c>
      <c r="BV55" s="15">
        <f>'Master-National Baseline Data'!BV94</f>
        <v>12.06</v>
      </c>
      <c r="BW55" s="15">
        <f>'Master-National Baseline Data'!BW94</f>
        <v>320</v>
      </c>
      <c r="BX55" s="15">
        <f>'Master-National Baseline Data'!BX94</f>
        <v>188</v>
      </c>
      <c r="BY55" s="15">
        <f>'Master-National Baseline Data'!BY94</f>
        <v>17.8</v>
      </c>
      <c r="BZ55" s="15" t="str">
        <f>'Master-National Baseline Data'!BZ94</f>
        <v>Subhumid</v>
      </c>
      <c r="CA55" s="15">
        <f>'Master-National Baseline Data'!CA94</f>
        <v>0.77</v>
      </c>
      <c r="CB55" s="15">
        <f>'Master-National Baseline Data'!CB94</f>
        <v>4.0696325302099998</v>
      </c>
      <c r="CC55" s="15">
        <f>'Master-National Baseline Data'!CC94</f>
        <v>1513</v>
      </c>
      <c r="CD55" s="15">
        <f>'Master-National Baseline Data'!CD94</f>
        <v>1513</v>
      </c>
      <c r="CE55" s="15">
        <f>'Master-National Baseline Data'!CE94</f>
        <v>2074</v>
      </c>
      <c r="CF55" s="15" t="str">
        <f>'Master-National Baseline Data'!CF94</f>
        <v>NPP Precipitation limited</v>
      </c>
      <c r="CG55" s="15">
        <f>'Master-National Baseline Data'!CG94</f>
        <v>1</v>
      </c>
      <c r="CH55" s="15">
        <f>'Master-National Baseline Data'!CH94</f>
        <v>0</v>
      </c>
      <c r="CI55" s="15" t="str">
        <f>'Master-National Baseline Data'!CI94</f>
        <v>Subtropical subhumid dry forest</v>
      </c>
      <c r="CJ55" s="15" t="str">
        <f>'Master-National Baseline Data'!CJ94</f>
        <v>Warm temperate dry winter warm summer</v>
      </c>
      <c r="CK55" s="15" t="str">
        <f>'Master-National Baseline Data'!CK94</f>
        <v>Steppe</v>
      </c>
      <c r="CL55" s="15" t="str">
        <f>'Master-National Baseline Data'!CL94</f>
        <v>19 Jun - 4 Oct</v>
      </c>
      <c r="CM55" s="15" t="str">
        <f>'Master-National Baseline Data'!CM94</f>
        <v>High root activity</v>
      </c>
      <c r="CN55" s="15" t="str">
        <f>'Master-National Baseline Data'!CN94</f>
        <v>Very dark grey to reddish brown</v>
      </c>
      <c r="CO55" s="16">
        <f>'Master-National Baseline Data'!CO94</f>
        <v>1.376806</v>
      </c>
      <c r="CP55" s="16">
        <f>'Master-National Baseline Data'!CP94</f>
        <v>31.195710990389045</v>
      </c>
      <c r="CQ55" s="16">
        <f>'Master-National Baseline Data'!CQ94</f>
        <v>41.379383196895517</v>
      </c>
      <c r="CR55" s="16">
        <f>'Master-National Baseline Data'!CR94</f>
        <v>27.424905812715433</v>
      </c>
      <c r="CS55" s="17" t="str">
        <f>'Master-National Baseline Data'!CS94</f>
        <v>loam</v>
      </c>
      <c r="CT55" s="17" t="str">
        <f>'Master-National Baseline Data'!CT94</f>
        <v>Well drained</v>
      </c>
      <c r="CU55" s="16">
        <f>'Master-National Baseline Data'!CU94</f>
        <v>0.26270268017173104</v>
      </c>
      <c r="CV55" s="16">
        <f>'Master-National Baseline Data'!CV94</f>
        <v>0.48484848484848486</v>
      </c>
      <c r="CW55" s="16">
        <f>'Master-National Baseline Data'!CW94</f>
        <v>0.22214580467675379</v>
      </c>
      <c r="CX55" s="16">
        <f>'Master-National Baseline Data'!CX94</f>
        <v>5.7811786203746003</v>
      </c>
      <c r="CY55" s="16">
        <f>'Master-National Baseline Data'!CY94</f>
        <v>6.3949999999999996</v>
      </c>
      <c r="CZ55" s="15">
        <f>'Master-National Baseline Data'!CZ94</f>
        <v>0</v>
      </c>
      <c r="DA55" s="15">
        <f>'Master-National Baseline Data'!DA94</f>
        <v>6.5</v>
      </c>
      <c r="DB55" s="15">
        <f>'Master-National Baseline Data'!DB94</f>
        <v>0.10500000000000043</v>
      </c>
      <c r="DC55" s="15" t="str">
        <f>'Master-National Baseline Data'!DC94</f>
        <v>LR</v>
      </c>
      <c r="DD55" s="16">
        <f>'Master-National Baseline Data'!DD94</f>
        <v>4.1399724644332299</v>
      </c>
      <c r="DE55" s="16">
        <f>'Master-National Baseline Data'!DE94</f>
        <v>3.3679807251032612</v>
      </c>
      <c r="DF55" s="16">
        <f>'Master-National Baseline Data'!DF94</f>
        <v>2.2873092783505098</v>
      </c>
      <c r="DG55" s="16">
        <f>'Master-National Baseline Data'!DG94</f>
        <v>0</v>
      </c>
      <c r="DH55" s="16">
        <f>'Master-National Baseline Data'!DH94</f>
        <v>2.2873092783505098</v>
      </c>
      <c r="DI55" s="16">
        <f>'Master-National Baseline Data'!DI94</f>
        <v>22.873092783505097</v>
      </c>
      <c r="DJ55" s="16">
        <f>'Master-National Baseline Data'!DJ94</f>
        <v>0</v>
      </c>
      <c r="DK55" s="16">
        <f>'Master-National Baseline Data'!DK94</f>
        <v>22.873092783505097</v>
      </c>
      <c r="DL55" s="16">
        <f>'Master-National Baseline Data'!DL94</f>
        <v>47.237717074329773</v>
      </c>
      <c r="DM55" s="16">
        <f>'Master-National Baseline Data'!DM94</f>
        <v>0</v>
      </c>
      <c r="DN55" s="16">
        <f>'Master-National Baseline Data'!DN94</f>
        <v>0</v>
      </c>
      <c r="DO55" s="16">
        <f>'Master-National Baseline Data'!DO94</f>
        <v>47.237717074329773</v>
      </c>
      <c r="DP55" s="16">
        <f>'Master-National Baseline Data'!DP94</f>
        <v>173.20496260587583</v>
      </c>
      <c r="DQ55" s="16">
        <f>'Master-National Baseline Data'!DQ94</f>
        <v>0</v>
      </c>
      <c r="DR55" s="16">
        <f>'Master-National Baseline Data'!DR94</f>
        <v>0</v>
      </c>
      <c r="DS55" s="16">
        <f>'Master-National Baseline Data'!DS94</f>
        <v>173.20496260587583</v>
      </c>
      <c r="DT55" s="16">
        <f>'Master-National Baseline Data'!DT94</f>
        <v>0.19148999999999999</v>
      </c>
      <c r="DU55" s="16">
        <f>'Master-National Baseline Data'!DU94</f>
        <v>1.9148999999999998</v>
      </c>
      <c r="DV55" s="16">
        <f>'Master-National Baseline Data'!DV94</f>
        <v>11.944797526505353</v>
      </c>
      <c r="DW55" s="16">
        <f>'Master-National Baseline Data'!DW94</f>
        <v>50.675675675675677</v>
      </c>
      <c r="DX55" s="16">
        <f>'Master-National Baseline Data'!DX94</f>
        <v>16.016546546546547</v>
      </c>
      <c r="DY55" s="16">
        <f>'Master-National Baseline Data'!DY94</f>
        <v>1894.6646646646645</v>
      </c>
      <c r="DZ55" s="16">
        <f>'Master-National Baseline Data'!DZ94</f>
        <v>3.6354354354354355</v>
      </c>
      <c r="EA55" s="16">
        <f>'Master-National Baseline Data'!EA94</f>
        <v>4.400800800800801</v>
      </c>
      <c r="EB55" s="16">
        <f>'Master-National Baseline Data'!EB94</f>
        <v>138.77077077077078</v>
      </c>
      <c r="EC55" s="16">
        <f>'Master-National Baseline Data'!EC94</f>
        <v>424.23123123123122</v>
      </c>
      <c r="ED55" s="16">
        <f>'Master-National Baseline Data'!ED94</f>
        <v>667.66766766766773</v>
      </c>
      <c r="EE55" s="16">
        <f>'Master-National Baseline Data'!EE94</f>
        <v>155.19619619619618</v>
      </c>
      <c r="EF55" s="16">
        <f>'Master-National Baseline Data'!EF94</f>
        <v>224.6736736736737</v>
      </c>
      <c r="EG55" s="16">
        <f>'Master-National Baseline Data'!EG94</f>
        <v>5.6936936936936942</v>
      </c>
      <c r="EH55" s="16">
        <f>'Master-National Baseline Data'!EH94</f>
        <v>16.930030030030029</v>
      </c>
      <c r="EI55" s="16">
        <f>'Master-National Baseline Data'!EI94</f>
        <v>11.970470470470472</v>
      </c>
      <c r="EJ55" s="16">
        <f>'Master-National Baseline Data'!EJ94</f>
        <v>2.1251251251251251</v>
      </c>
      <c r="EK55" s="16">
        <f>'Master-National Baseline Data'!EK94</f>
        <v>9.4733233233233225</v>
      </c>
      <c r="EL55" s="16">
        <f>'Master-National Baseline Data'!EL94</f>
        <v>1.0877723877723877</v>
      </c>
      <c r="EM55" s="16">
        <f>'Master-National Baseline Data'!EM94</f>
        <v>5.5638972305638976</v>
      </c>
      <c r="EN55" s="16">
        <f>'Master-National Baseline Data'!EN94</f>
        <v>0.9768420594507552</v>
      </c>
      <c r="EO55" s="16">
        <f>'Master-National Baseline Data'!EO94</f>
        <v>17.608591757867121</v>
      </c>
      <c r="EP55" s="16">
        <f>'Master-National Baseline Data'!EP94</f>
        <v>97.122105142051751</v>
      </c>
      <c r="EQ55" s="15"/>
      <c r="ER55" s="18">
        <f>'Master-National Baseline Data'!ER94</f>
        <v>1.376806</v>
      </c>
      <c r="ES55" s="18">
        <f>'Master-National Baseline Data'!ES94</f>
        <v>31.539605333333601</v>
      </c>
      <c r="ET55" s="18">
        <f>'Master-National Baseline Data'!ET94</f>
        <v>41.835540000000002</v>
      </c>
      <c r="EU55" s="18">
        <f>'Master-National Baseline Data'!EU94</f>
        <v>27.727231666666501</v>
      </c>
      <c r="EV55" s="18">
        <f>'Master-National Baseline Data'!EV94</f>
        <v>0.239005666666667</v>
      </c>
      <c r="EW55" s="18">
        <f>'Master-National Baseline Data'!EW94</f>
        <v>0.45584333333333199</v>
      </c>
      <c r="EX55" s="18">
        <f>'Master-National Baseline Data'!EX94</f>
        <v>0.21834299999999901</v>
      </c>
      <c r="EY55" s="18">
        <f>'Master-National Baseline Data'!EY94</f>
        <v>5.3895096666666698</v>
      </c>
      <c r="EZ55" s="18">
        <f>'Master-National Baseline Data'!EZ94</f>
        <v>6.5361326666666804</v>
      </c>
      <c r="FA55" s="18">
        <f>'Master-National Baseline Data'!FA94</f>
        <v>4.0514350000000103</v>
      </c>
      <c r="FB55" s="18">
        <f>'Master-National Baseline Data'!FB94</f>
        <v>3.0954926666666598</v>
      </c>
      <c r="FC55" s="18">
        <f>'Master-National Baseline Data'!FC94</f>
        <v>2.198394</v>
      </c>
      <c r="FD55" s="18">
        <f>'Master-National Baseline Data'!FD94</f>
        <v>21.98394</v>
      </c>
      <c r="FE55" s="18">
        <f>'Master-National Baseline Data'!FE94</f>
        <v>0.182486333333333</v>
      </c>
      <c r="FF55" s="18">
        <f>'Master-National Baseline Data'!FF94</f>
        <v>1.82486333333333</v>
      </c>
      <c r="FG55" s="18">
        <f>'Master-National Baseline Data'!FG94</f>
        <v>12.046896662581146</v>
      </c>
      <c r="FH55" s="18">
        <f>'Master-National Baseline Data'!FH94</f>
        <v>79.245816666666599</v>
      </c>
      <c r="FI55" s="18">
        <f>'Master-National Baseline Data'!FI94</f>
        <v>14.167963</v>
      </c>
      <c r="FJ55" s="18">
        <f>'Master-National Baseline Data'!FJ94</f>
        <v>1802.9369899999999</v>
      </c>
      <c r="FK55" s="18">
        <f>'Master-National Baseline Data'!FK94</f>
        <v>4.0457043333333402</v>
      </c>
      <c r="FL55" s="18">
        <f>'Master-National Baseline Data'!FL94</f>
        <v>6.5204476666666702</v>
      </c>
      <c r="FM55" s="18">
        <f>'Master-National Baseline Data'!FM94</f>
        <v>152.265043666667</v>
      </c>
      <c r="FN55" s="18">
        <f>'Master-National Baseline Data'!FN94</f>
        <v>416.85303466666699</v>
      </c>
      <c r="FO55" s="18">
        <f>'Master-National Baseline Data'!FO94</f>
        <v>610.25505966666697</v>
      </c>
      <c r="FP55" s="18">
        <f>'Master-National Baseline Data'!FP94</f>
        <v>144.46016</v>
      </c>
      <c r="FQ55" s="18">
        <f>'Master-National Baseline Data'!FQ94</f>
        <v>249.89271199999999</v>
      </c>
      <c r="FR55" s="18">
        <f>'Master-National Baseline Data'!FR94</f>
        <v>5.6541133333333402</v>
      </c>
      <c r="FS55" s="18">
        <f>'Master-National Baseline Data'!FS94</f>
        <v>15.96278</v>
      </c>
      <c r="FT55" s="18">
        <f>'Master-National Baseline Data'!FT94</f>
        <v>11.744042</v>
      </c>
      <c r="FU55" s="18">
        <f>'Master-National Baseline Data'!FU94</f>
        <v>2.4422480000000002</v>
      </c>
      <c r="FV55" s="18">
        <f>'Master-National Baseline Data'!FV94</f>
        <v>8.9986773333333296</v>
      </c>
      <c r="FW55" s="18">
        <f>'Master-National Baseline Data'!FW94</f>
        <v>1.0826186666666699</v>
      </c>
      <c r="FX55" s="18">
        <f>'Master-National Baseline Data'!FX94</f>
        <v>5.0193339999999997</v>
      </c>
      <c r="FY55" s="18">
        <f>'Master-National Baseline Data'!FY94</f>
        <v>1.0511636666666699</v>
      </c>
      <c r="FZ55" s="18">
        <f>'Master-National Baseline Data'!FZ94</f>
        <v>16.975756333333301</v>
      </c>
      <c r="GA55" s="47">
        <f>'Master-National Baseline Data'!GA94</f>
        <v>94.766485000000003</v>
      </c>
      <c r="GB55" s="54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</row>
    <row r="56" spans="1:199" x14ac:dyDescent="0.2">
      <c r="A56" s="54"/>
      <c r="B56" s="67">
        <f>'Master-National Baseline Data'!B95</f>
        <v>638</v>
      </c>
      <c r="C56" s="13" t="str">
        <f>'Master-National Baseline Data'!C95</f>
        <v>634P</v>
      </c>
      <c r="D56" s="13" t="str">
        <f>'Master-National Baseline Data'!D95</f>
        <v>634P-BD48</v>
      </c>
      <c r="E56" s="13" t="str">
        <f>'Master-National Baseline Data'!E95</f>
        <v>021</v>
      </c>
      <c r="F56" s="13" t="str">
        <f>'Master-National Baseline Data'!F95</f>
        <v xml:space="preserve">Cereal system Woina Dega: Dry zone </v>
      </c>
      <c r="G56" s="13" t="str">
        <f>'Master-National Baseline Data'!G95</f>
        <v>Amhara</v>
      </c>
      <c r="H56" s="13" t="str">
        <f>'Master-National Baseline Data'!H95</f>
        <v>North Wollo</v>
      </c>
      <c r="I56" s="13" t="str">
        <f>'Master-National Baseline Data'!I95</f>
        <v xml:space="preserve">Habru </v>
      </c>
      <c r="J56" s="13" t="str">
        <f>'Master-National Baseline Data'!J95</f>
        <v>Geradu (04)</v>
      </c>
      <c r="K56" s="13" t="str">
        <f>'Master-National Baseline Data'!K95</f>
        <v>Sefed Amba</v>
      </c>
      <c r="L56" s="13" t="str">
        <f>'Master-National Baseline Data'!L95</f>
        <v>Sefed Amba</v>
      </c>
      <c r="M56" s="13" t="str">
        <f>'Master-National Baseline Data'!M95</f>
        <v>Am-Ha-Ge-SA</v>
      </c>
      <c r="N56" s="13" t="str">
        <f>'Master-National Baseline Data'!N95</f>
        <v>Project scenario</v>
      </c>
      <c r="O56" s="13" t="str">
        <f>'Master-National Baseline Data'!O95</f>
        <v>Improved agroforestry</v>
      </c>
      <c r="P56" s="13" t="str">
        <f>'Master-National Baseline Data'!P95</f>
        <v>Improved agroforestry</v>
      </c>
      <c r="Q56" s="13" t="str">
        <f>'Master-National Baseline Data'!Q95</f>
        <v>Agroforestry rehabilitation - reduce soil erosion, soil fertility decline and land degradation, increase soil carbon, organic matter, soil water and improve agroecosystem biodiversity, crop productivity and yield</v>
      </c>
      <c r="R56" s="13" t="str">
        <f>'Master-National Baseline Data'!R95</f>
        <v>Integrated soil and water conservation and fertility - physical measures stone and soil bund, hillside terrace, stone check dam,  eye brow basin, deep water infiltration trenches - biological measures multistory mixed agroforestry system, vegetable, fruit, coffee and leguminous and non-leguminous tree planting</v>
      </c>
      <c r="S56" s="13" t="str">
        <f>'Master-National Baseline Data'!S95</f>
        <v>Agroforestry</v>
      </c>
      <c r="T56" s="13" t="str">
        <f>'Master-National Baseline Data'!T95</f>
        <v>ISWF</v>
      </c>
      <c r="U56" s="13" t="str">
        <f>'Master-National Baseline Data'!U95</f>
        <v>ISWF_AF</v>
      </c>
      <c r="V56" s="13" t="str">
        <f>'Master-National Baseline Data'!V95</f>
        <v>ISWF_AF</v>
      </c>
      <c r="W56" s="14">
        <f>'Master-National Baseline Data'!W95</f>
        <v>2008</v>
      </c>
      <c r="X56" s="14">
        <f>'Master-National Baseline Data'!X95</f>
        <v>5</v>
      </c>
      <c r="Y56" s="15" t="str">
        <f>'Master-National Baseline Data'!Y95</f>
        <v>ISWF_AF_5</v>
      </c>
      <c r="Z56" s="15" t="str">
        <f>'Master-National Baseline Data'!Z95</f>
        <v xml:space="preserve">Stone and soil bund, hillside terrace, stone check dam,  eye brow basin, deep water infiltration trenches, cropland with integrated organic and inorganic amendments </v>
      </c>
      <c r="AA56" s="15" t="str">
        <f>'Master-National Baseline Data'!AA95</f>
        <v>Multistory mixed agroforestry system, vegetable, fruit, coffee and leguminous and non-leguminous tree planting</v>
      </c>
      <c r="AB56" s="15" t="str">
        <f>'Master-National Baseline Data'!AB95</f>
        <v>Acacia-Eucalyptus-Gravillia</v>
      </c>
      <c r="AC56" s="15" t="str">
        <f>'Master-National Baseline Data'!AC95</f>
        <v>No grasses</v>
      </c>
      <c r="AD56" s="15" t="str">
        <f>'Master-National Baseline Data'!AD95</f>
        <v>Sorghum, teff, maize, fruits and vegetables</v>
      </c>
      <c r="AE56" s="15" t="str">
        <f>'Master-National Baseline Data'!AE95</f>
        <v>Papaya-Tomato-Citrus-Avocado</v>
      </c>
      <c r="AF56" s="15" t="str">
        <f>'Master-National Baseline Data'!AF95</f>
        <v>Dense</v>
      </c>
      <c r="AG56" s="15" t="str">
        <f>'Master-National Baseline Data'!AG95</f>
        <v>Shoats and cattle</v>
      </c>
      <c r="AH56" s="15" t="str">
        <f>'Master-National Baseline Data'!AH95</f>
        <v>Soil profile sample</v>
      </c>
      <c r="AI56" s="15" t="str">
        <f>'Master-National Baseline Data'!AI95</f>
        <v>AM-SA-3r-FR1-0-15cm</v>
      </c>
      <c r="AJ56" s="15" t="str">
        <f>'Master-National Baseline Data'!AJ95</f>
        <v>AM-SA-3r-FR1-BD-0-15cm</v>
      </c>
      <c r="AK56" s="15" t="str">
        <f>'Master-National Baseline Data'!AK95</f>
        <v>0-15</v>
      </c>
      <c r="AL56" s="15">
        <f>'Master-National Baseline Data'!AL95</f>
        <v>15</v>
      </c>
      <c r="AM56" s="15" t="str">
        <f>'Master-National Baseline Data'!AM95</f>
        <v>WC</v>
      </c>
      <c r="AN56" s="15" t="str">
        <f>'Master-National Baseline Data'!AN95</f>
        <v>MIR</v>
      </c>
      <c r="AO56" s="15">
        <f>'Master-National Baseline Data'!AO95</f>
        <v>0</v>
      </c>
      <c r="AP56" s="15">
        <f>'Master-National Baseline Data'!AP95</f>
        <v>568653.67000000004</v>
      </c>
      <c r="AQ56" s="15">
        <f>'Master-National Baseline Data'!AQ95</f>
        <v>1300001.46</v>
      </c>
      <c r="AR56" s="15">
        <f>'Master-National Baseline Data'!AR95</f>
        <v>11.759181</v>
      </c>
      <c r="AS56" s="15">
        <f>'Master-National Baseline Data'!AS95</f>
        <v>39.630099999999999</v>
      </c>
      <c r="AT56" s="15" t="str">
        <f>'Master-National Baseline Data'!AT95</f>
        <v>11°45'33.05"</v>
      </c>
      <c r="AU56" s="15" t="str">
        <f>'Master-National Baseline Data'!AU95</f>
        <v>39°37'48.36"</v>
      </c>
      <c r="AV56" s="15">
        <f>'Master-National Baseline Data'!AV95</f>
        <v>1525173.67589313</v>
      </c>
      <c r="AW56" s="15">
        <f>'Master-National Baseline Data'!AW95</f>
        <v>1378130.91057587</v>
      </c>
      <c r="AX56" s="15">
        <f>'Master-National Baseline Data'!AX95</f>
        <v>1851</v>
      </c>
      <c r="AY56" s="15">
        <f>'Master-National Baseline Data'!AY95</f>
        <v>1840</v>
      </c>
      <c r="AZ56" s="15">
        <f>'Master-National Baseline Data'!AZ95</f>
        <v>0.31600683000000002</v>
      </c>
      <c r="BA56" s="15">
        <f>'Master-National Baseline Data'!BA95</f>
        <v>0.51897296000000004</v>
      </c>
      <c r="BB56" s="15">
        <f>'Master-National Baseline Data'!BB95</f>
        <v>0.57860286000000005</v>
      </c>
      <c r="BC56" s="15">
        <f>'Master-National Baseline Data'!BC95</f>
        <v>0.33289287000000001</v>
      </c>
      <c r="BD56" s="15">
        <f>'Master-National Baseline Data'!BD95</f>
        <v>-0.14221301</v>
      </c>
      <c r="BE56" s="15">
        <f>'Master-National Baseline Data'!BE95</f>
        <v>-0.52232599999999996</v>
      </c>
      <c r="BF56" s="15">
        <f>'Master-National Baseline Data'!BF95</f>
        <v>-0.55641651000000003</v>
      </c>
      <c r="BG56" s="15">
        <f>'Master-National Baseline Data'!BG95</f>
        <v>301.584</v>
      </c>
      <c r="BH56" s="15">
        <f>'Master-National Baseline Data'!BH95</f>
        <v>1847</v>
      </c>
      <c r="BI56" s="15">
        <f>'Master-National Baseline Data'!BI95</f>
        <v>-4.29746E-4</v>
      </c>
      <c r="BJ56" s="15">
        <f>'Master-National Baseline Data'!BJ95</f>
        <v>-4.7435499999999998E-4</v>
      </c>
      <c r="BK56" s="15">
        <f>'Master-National Baseline Data'!BK95</f>
        <v>8.0543300000000002</v>
      </c>
      <c r="BL56" s="15">
        <f>'Master-National Baseline Data'!BL95</f>
        <v>110.327</v>
      </c>
      <c r="BM56" s="15">
        <f>'Master-National Baseline Data'!BM95</f>
        <v>-2.8946799999999997E-4</v>
      </c>
      <c r="BN56" s="15">
        <f>'Master-National Baseline Data'!BN95</f>
        <v>17.82</v>
      </c>
      <c r="BO56" s="15">
        <f>'Master-National Baseline Data'!BO95</f>
        <v>80.06</v>
      </c>
      <c r="BP56" s="15">
        <f>'Master-National Baseline Data'!BP95</f>
        <v>960.72</v>
      </c>
      <c r="BQ56" s="15">
        <f>'Master-National Baseline Data'!BQ95</f>
        <v>114.69</v>
      </c>
      <c r="BR56" s="15">
        <f>'Master-National Baseline Data'!BR95</f>
        <v>1376.28</v>
      </c>
      <c r="BS56" s="15">
        <f>'Master-National Baseline Data'!BS95</f>
        <v>1.4325505870597051</v>
      </c>
      <c r="BT56" s="15">
        <f>'Master-National Baseline Data'!BT95</f>
        <v>11.81</v>
      </c>
      <c r="BU56" s="15">
        <f>'Master-National Baseline Data'!BU95</f>
        <v>5.96</v>
      </c>
      <c r="BV56" s="15">
        <f>'Master-National Baseline Data'!BV95</f>
        <v>12.06</v>
      </c>
      <c r="BW56" s="15">
        <f>'Master-National Baseline Data'!BW95</f>
        <v>320</v>
      </c>
      <c r="BX56" s="15">
        <f>'Master-National Baseline Data'!BX95</f>
        <v>188</v>
      </c>
      <c r="BY56" s="15">
        <f>'Master-National Baseline Data'!BY95</f>
        <v>17.8</v>
      </c>
      <c r="BZ56" s="15" t="str">
        <f>'Master-National Baseline Data'!BZ95</f>
        <v>Subhumid</v>
      </c>
      <c r="CA56" s="15">
        <f>'Master-National Baseline Data'!CA95</f>
        <v>0.77</v>
      </c>
      <c r="CB56" s="15">
        <f>'Master-National Baseline Data'!CB95</f>
        <v>4.07157230377</v>
      </c>
      <c r="CC56" s="15">
        <f>'Master-National Baseline Data'!CC95</f>
        <v>1513</v>
      </c>
      <c r="CD56" s="15">
        <f>'Master-National Baseline Data'!CD95</f>
        <v>1513</v>
      </c>
      <c r="CE56" s="15">
        <f>'Master-National Baseline Data'!CE95</f>
        <v>2074</v>
      </c>
      <c r="CF56" s="15" t="str">
        <f>'Master-National Baseline Data'!CF95</f>
        <v>NPP Precipitation limited</v>
      </c>
      <c r="CG56" s="15">
        <f>'Master-National Baseline Data'!CG95</f>
        <v>1</v>
      </c>
      <c r="CH56" s="15">
        <f>'Master-National Baseline Data'!CH95</f>
        <v>0</v>
      </c>
      <c r="CI56" s="15" t="str">
        <f>'Master-National Baseline Data'!CI95</f>
        <v>Subtropical subhumid dry forest</v>
      </c>
      <c r="CJ56" s="15" t="str">
        <f>'Master-National Baseline Data'!CJ95</f>
        <v>Warm temperate dry winter warm summer</v>
      </c>
      <c r="CK56" s="15" t="str">
        <f>'Master-National Baseline Data'!CK95</f>
        <v>Steppe</v>
      </c>
      <c r="CL56" s="15" t="str">
        <f>'Master-National Baseline Data'!CL95</f>
        <v>19 Jun - 4 Oct</v>
      </c>
      <c r="CM56" s="15" t="str">
        <f>'Master-National Baseline Data'!CM95</f>
        <v>High root activity</v>
      </c>
      <c r="CN56" s="15" t="str">
        <f>'Master-National Baseline Data'!CN95</f>
        <v>Brown</v>
      </c>
      <c r="CO56" s="16">
        <f>'Master-National Baseline Data'!CO95</f>
        <v>1.4170297029703001</v>
      </c>
      <c r="CP56" s="16">
        <f>'Master-National Baseline Data'!CP95</f>
        <v>34.566145089999999</v>
      </c>
      <c r="CQ56" s="16">
        <f>'Master-National Baseline Data'!CQ95</f>
        <v>39.402560459999997</v>
      </c>
      <c r="CR56" s="16">
        <f>'Master-National Baseline Data'!CR95</f>
        <v>26.031294450000004</v>
      </c>
      <c r="CS56" s="17" t="str">
        <f>'Master-National Baseline Data'!CS95</f>
        <v>loam</v>
      </c>
      <c r="CT56" s="17" t="str">
        <f>'Master-National Baseline Data'!CT95</f>
        <v>Well drained</v>
      </c>
      <c r="CU56" s="16">
        <f>'Master-National Baseline Data'!CU95</f>
        <v>0.18656896959963765</v>
      </c>
      <c r="CV56" s="16">
        <f>'Master-National Baseline Data'!CV95</f>
        <v>0.35258964143426297</v>
      </c>
      <c r="CW56" s="16">
        <f>'Master-National Baseline Data'!CW95</f>
        <v>0.16602067183462532</v>
      </c>
      <c r="CX56" s="16">
        <f>'Master-National Baseline Data'!CX95</f>
        <v>6.1026936026935843</v>
      </c>
      <c r="CY56" s="16">
        <f>'Master-National Baseline Data'!CY95</f>
        <v>6.6332000000000004</v>
      </c>
      <c r="CZ56" s="15">
        <f>'Master-National Baseline Data'!CZ95</f>
        <v>0</v>
      </c>
      <c r="DA56" s="15">
        <f>'Master-National Baseline Data'!DA95</f>
        <v>6.5</v>
      </c>
      <c r="DB56" s="15">
        <f>'Master-National Baseline Data'!DB95</f>
        <v>-0.13320000000000043</v>
      </c>
      <c r="DC56" s="15" t="str">
        <f>'Master-National Baseline Data'!DC95</f>
        <v>No LR</v>
      </c>
      <c r="DD56" s="16">
        <f>'Master-National Baseline Data'!DD95</f>
        <v>4.1237113402062073</v>
      </c>
      <c r="DE56" s="16">
        <f>'Master-National Baseline Data'!DE95</f>
        <v>2.656597938144345</v>
      </c>
      <c r="DF56" s="16">
        <f>'Master-National Baseline Data'!DF95</f>
        <v>2.9823211000000001</v>
      </c>
      <c r="DG56" s="16">
        <f>'Master-National Baseline Data'!DG95</f>
        <v>2.9823211000000001</v>
      </c>
      <c r="DH56" s="16">
        <f>'Master-National Baseline Data'!DH95</f>
        <v>2.9823211000000001</v>
      </c>
      <c r="DI56" s="16">
        <f>'Master-National Baseline Data'!DI95</f>
        <v>29.823211000000001</v>
      </c>
      <c r="DJ56" s="16">
        <f>'Master-National Baseline Data'!DJ95</f>
        <v>0</v>
      </c>
      <c r="DK56" s="16">
        <f>'Master-National Baseline Data'!DK95</f>
        <v>29.823211000000001</v>
      </c>
      <c r="DL56" s="16">
        <f>'Master-National Baseline Data'!DL95</f>
        <v>63.390563737425879</v>
      </c>
      <c r="DM56" s="16">
        <f>'Master-National Baseline Data'!DM95</f>
        <v>63.390563737425879</v>
      </c>
      <c r="DN56" s="16">
        <f>'Master-National Baseline Data'!DN95</f>
        <v>251.5743401926693</v>
      </c>
      <c r="DO56" s="16">
        <f>'Master-National Baseline Data'!DO95</f>
        <v>63.390563737425879</v>
      </c>
      <c r="DP56" s="16">
        <f>'Master-National Baseline Data'!DP95</f>
        <v>232.43206703722822</v>
      </c>
      <c r="DQ56" s="16">
        <f>'Master-National Baseline Data'!DQ95</f>
        <v>232.43206703722822</v>
      </c>
      <c r="DR56" s="16">
        <f>'Master-National Baseline Data'!DR95</f>
        <v>922.43924737312079</v>
      </c>
      <c r="DS56" s="16">
        <f>'Master-National Baseline Data'!DS95</f>
        <v>232.43206703722822</v>
      </c>
      <c r="DT56" s="16">
        <f>'Master-National Baseline Data'!DT95</f>
        <v>0.24351880000000001</v>
      </c>
      <c r="DU56" s="16">
        <f>'Master-National Baseline Data'!DU95</f>
        <v>2.4351880000000001</v>
      </c>
      <c r="DV56" s="16">
        <f>'Master-National Baseline Data'!DV95</f>
        <v>12.246779714748923</v>
      </c>
      <c r="DW56" s="16">
        <f>'Master-National Baseline Data'!DW95</f>
        <v>136.88359959548274</v>
      </c>
      <c r="DX56" s="16">
        <f>'Master-National Baseline Data'!DX95</f>
        <v>17.91737700127436</v>
      </c>
      <c r="DY56" s="16">
        <f>'Master-National Baseline Data'!DY95</f>
        <v>1726.510750250741</v>
      </c>
      <c r="DZ56" s="16">
        <f>'Master-National Baseline Data'!DZ95</f>
        <v>9.0722497758528977</v>
      </c>
      <c r="EA56" s="16">
        <f>'Master-National Baseline Data'!EA95</f>
        <v>5.1584776555635381</v>
      </c>
      <c r="EB56" s="16">
        <f>'Master-National Baseline Data'!EB95</f>
        <v>130.66913348069153</v>
      </c>
      <c r="EC56" s="16">
        <f>'Master-National Baseline Data'!EC95</f>
        <v>334.36989790506516</v>
      </c>
      <c r="ED56" s="16">
        <f>'Master-National Baseline Data'!ED95</f>
        <v>615.06475342343958</v>
      </c>
      <c r="EE56" s="16">
        <f>'Master-National Baseline Data'!EE95</f>
        <v>174.58302235747826</v>
      </c>
      <c r="EF56" s="16">
        <f>'Master-National Baseline Data'!EF95</f>
        <v>358.63771332532559</v>
      </c>
      <c r="EG56" s="16">
        <f>'Master-National Baseline Data'!EG95</f>
        <v>7.1977597704334988</v>
      </c>
      <c r="EH56" s="16">
        <f>'Master-National Baseline Data'!EH95</f>
        <v>17.94774536782937</v>
      </c>
      <c r="EI56" s="16">
        <f>'Master-National Baseline Data'!EI95</f>
        <v>13.251098794710376</v>
      </c>
      <c r="EJ56" s="16">
        <f>'Master-National Baseline Data'!EJ95</f>
        <v>2.6657250599282198</v>
      </c>
      <c r="EK56" s="16">
        <f>'Master-National Baseline Data'!EK95</f>
        <v>8.6325537512537043</v>
      </c>
      <c r="EL56" s="16">
        <f>'Master-National Baseline Data'!EL95</f>
        <v>0.85735871257709018</v>
      </c>
      <c r="EM56" s="16">
        <f>'Master-National Baseline Data'!EM95</f>
        <v>5.1255396118619965</v>
      </c>
      <c r="EN56" s="16">
        <f>'Master-National Baseline Data'!EN95</f>
        <v>1.5592944057622853</v>
      </c>
      <c r="EO56" s="16">
        <f>'Master-National Baseline Data'!EO95</f>
        <v>17.543582477409906</v>
      </c>
      <c r="EP56" s="16">
        <f>'Master-National Baseline Data'!EP95</f>
        <v>92.197511553199462</v>
      </c>
      <c r="EQ56" s="15"/>
      <c r="ER56" s="18">
        <f>'Master-National Baseline Data'!ER95</f>
        <v>1.4633403333333299</v>
      </c>
      <c r="ES56" s="18">
        <f>'Master-National Baseline Data'!ES95</f>
        <v>37.34355</v>
      </c>
      <c r="ET56" s="18">
        <f>'Master-National Baseline Data'!ET95</f>
        <v>36.8230096666666</v>
      </c>
      <c r="EU56" s="18">
        <f>'Master-National Baseline Data'!EU95</f>
        <v>25.469989666666699</v>
      </c>
      <c r="EV56" s="18">
        <f>'Master-National Baseline Data'!EV95</f>
        <v>0.17362166666666701</v>
      </c>
      <c r="EW56" s="18">
        <f>'Master-National Baseline Data'!EW95</f>
        <v>0.34005666666666601</v>
      </c>
      <c r="EX56" s="18">
        <f>'Master-National Baseline Data'!EX95</f>
        <v>0.171195666666667</v>
      </c>
      <c r="EY56" s="18">
        <f>'Master-National Baseline Data'!EY95</f>
        <v>5.9440879999999998</v>
      </c>
      <c r="EZ56" s="18">
        <f>'Master-National Baseline Data'!EZ95</f>
        <v>6.6417040000000203</v>
      </c>
      <c r="FA56" s="18">
        <f>'Master-National Baseline Data'!FA95</f>
        <v>4.1025109999999998</v>
      </c>
      <c r="FB56" s="18">
        <f>'Master-National Baseline Data'!FB95</f>
        <v>2.6504729999999999</v>
      </c>
      <c r="FC56" s="18">
        <f>'Master-National Baseline Data'!FC95</f>
        <v>2.3966189999999998</v>
      </c>
      <c r="FD56" s="18">
        <f>'Master-National Baseline Data'!FD95</f>
        <v>23.966189999999997</v>
      </c>
      <c r="FE56" s="18">
        <f>'Master-National Baseline Data'!FE95</f>
        <v>0.199759666666666</v>
      </c>
      <c r="FF56" s="18">
        <f>'Master-National Baseline Data'!FF95</f>
        <v>1.99759666666666</v>
      </c>
      <c r="FG56" s="18">
        <f>'Master-National Baseline Data'!FG95</f>
        <v>11.997512010265709</v>
      </c>
      <c r="FH56" s="18">
        <f>'Master-National Baseline Data'!FH95</f>
        <v>134.50414599999999</v>
      </c>
      <c r="FI56" s="18">
        <f>'Master-National Baseline Data'!FI95</f>
        <v>15.5183916666667</v>
      </c>
      <c r="FJ56" s="18">
        <f>'Master-National Baseline Data'!FJ95</f>
        <v>1623.5533746666699</v>
      </c>
      <c r="FK56" s="18">
        <f>'Master-National Baseline Data'!FK95</f>
        <v>9.1081296666666702</v>
      </c>
      <c r="FL56" s="18">
        <f>'Master-National Baseline Data'!FL95</f>
        <v>4.4584146666666697</v>
      </c>
      <c r="FM56" s="18">
        <f>'Master-National Baseline Data'!FM95</f>
        <v>134.36911166666701</v>
      </c>
      <c r="FN56" s="18">
        <f>'Master-National Baseline Data'!FN95</f>
        <v>301.51779099999999</v>
      </c>
      <c r="FO56" s="18">
        <f>'Master-National Baseline Data'!FO95</f>
        <v>533.41264166666599</v>
      </c>
      <c r="FP56" s="18">
        <f>'Master-National Baseline Data'!FP95</f>
        <v>144.35072</v>
      </c>
      <c r="FQ56" s="18">
        <f>'Master-National Baseline Data'!FQ95</f>
        <v>331.71610800000002</v>
      </c>
      <c r="FR56" s="18">
        <f>'Master-National Baseline Data'!FR95</f>
        <v>5.8450443333333304</v>
      </c>
      <c r="FS56" s="18">
        <f>'Master-National Baseline Data'!FS95</f>
        <v>16.732455000000002</v>
      </c>
      <c r="FT56" s="18">
        <f>'Master-National Baseline Data'!FT95</f>
        <v>12.2515813333333</v>
      </c>
      <c r="FU56" s="18">
        <f>'Master-National Baseline Data'!FU95</f>
        <v>2.3975110000000002</v>
      </c>
      <c r="FV56" s="18">
        <f>'Master-National Baseline Data'!FV95</f>
        <v>8.1746363333333392</v>
      </c>
      <c r="FW56" s="18">
        <f>'Master-National Baseline Data'!FW95</f>
        <v>0.78488633333333502</v>
      </c>
      <c r="FX56" s="18">
        <f>'Master-National Baseline Data'!FX95</f>
        <v>4.4011106666666704</v>
      </c>
      <c r="FY56" s="18">
        <f>'Master-National Baseline Data'!FY95</f>
        <v>1.4470499999999999</v>
      </c>
      <c r="FZ56" s="18">
        <f>'Master-National Baseline Data'!FZ95</f>
        <v>16.036783</v>
      </c>
      <c r="GA56" s="47">
        <f>'Master-National Baseline Data'!GA95</f>
        <v>90.8913753333334</v>
      </c>
      <c r="GB56" s="54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</row>
    <row r="57" spans="1:199" x14ac:dyDescent="0.2">
      <c r="A57" s="54"/>
      <c r="B57" s="67">
        <f>'Master-National Baseline Data'!B96</f>
        <v>639</v>
      </c>
      <c r="C57" s="13" t="str">
        <f>'Master-National Baseline Data'!C96</f>
        <v>635P</v>
      </c>
      <c r="D57" s="13" t="str">
        <f>'Master-National Baseline Data'!D96</f>
        <v>635P-BD49</v>
      </c>
      <c r="E57" s="13" t="str">
        <f>'Master-National Baseline Data'!E96</f>
        <v>021</v>
      </c>
      <c r="F57" s="13" t="str">
        <f>'Master-National Baseline Data'!F96</f>
        <v xml:space="preserve">Cereal system Woina Dega: Dry zone </v>
      </c>
      <c r="G57" s="13" t="str">
        <f>'Master-National Baseline Data'!G96</f>
        <v>Amhara</v>
      </c>
      <c r="H57" s="13" t="str">
        <f>'Master-National Baseline Data'!H96</f>
        <v>North Wollo</v>
      </c>
      <c r="I57" s="13" t="str">
        <f>'Master-National Baseline Data'!I96</f>
        <v xml:space="preserve">Habru </v>
      </c>
      <c r="J57" s="13" t="str">
        <f>'Master-National Baseline Data'!J96</f>
        <v>Geradu (04)</v>
      </c>
      <c r="K57" s="13" t="str">
        <f>'Master-National Baseline Data'!K96</f>
        <v>Sefed Amba</v>
      </c>
      <c r="L57" s="13" t="str">
        <f>'Master-National Baseline Data'!L96</f>
        <v>Sefed Amba</v>
      </c>
      <c r="M57" s="13" t="str">
        <f>'Master-National Baseline Data'!M96</f>
        <v>Am-Ha-Ge-SA</v>
      </c>
      <c r="N57" s="13" t="str">
        <f>'Master-National Baseline Data'!N96</f>
        <v>Project scenario</v>
      </c>
      <c r="O57" s="13" t="str">
        <f>'Master-National Baseline Data'!O96</f>
        <v>Improved agroforestry</v>
      </c>
      <c r="P57" s="13" t="str">
        <f>'Master-National Baseline Data'!P96</f>
        <v>Improved agroforestry</v>
      </c>
      <c r="Q57" s="13" t="str">
        <f>'Master-National Baseline Data'!Q96</f>
        <v>Agroforestry rehabilitation - reduce soil erosion, soil fertility decline and land degradation, increase soil carbon, organic matter, soil water and improve agroecosystem biodiversity, crop productivity and yield</v>
      </c>
      <c r="R57" s="13" t="str">
        <f>'Master-National Baseline Data'!R96</f>
        <v>Integrated soil and water conservation and fertility - physical measures stone and soil bund, hillside terrace, stone check dam,  eye brow basin, deep water infiltration trenches - biological measures multistory mixed agroforestry system, vegetable, fruit, coffee and leguminous and non-leguminous tree planting</v>
      </c>
      <c r="S57" s="13" t="str">
        <f>'Master-National Baseline Data'!S96</f>
        <v>Agroforestry</v>
      </c>
      <c r="T57" s="13" t="str">
        <f>'Master-National Baseline Data'!T96</f>
        <v>ISWF</v>
      </c>
      <c r="U57" s="13" t="str">
        <f>'Master-National Baseline Data'!U96</f>
        <v>ISWF_AF</v>
      </c>
      <c r="V57" s="13" t="str">
        <f>'Master-National Baseline Data'!V96</f>
        <v>ISWF_AF</v>
      </c>
      <c r="W57" s="14">
        <f>'Master-National Baseline Data'!W96</f>
        <v>2008</v>
      </c>
      <c r="X57" s="14">
        <f>'Master-National Baseline Data'!X96</f>
        <v>5</v>
      </c>
      <c r="Y57" s="15" t="str">
        <f>'Master-National Baseline Data'!Y96</f>
        <v>ISWF_AF_5</v>
      </c>
      <c r="Z57" s="15" t="str">
        <f>'Master-National Baseline Data'!Z96</f>
        <v xml:space="preserve">Stone and soil bund, hillside terrace, stone check dam,  eye brow basin, deep water infiltration trenches, cropland with integrated organic and inorganic amendments </v>
      </c>
      <c r="AA57" s="15" t="str">
        <f>'Master-National Baseline Data'!AA96</f>
        <v>Multistory mixed agroforestry system, vegetable, fruit, coffee and leguminous and non-leguminous tree planting</v>
      </c>
      <c r="AB57" s="15" t="str">
        <f>'Master-National Baseline Data'!AB96</f>
        <v>Acacia-Eucalyptus-Gravillia</v>
      </c>
      <c r="AC57" s="15" t="str">
        <f>'Master-National Baseline Data'!AC96</f>
        <v>No grasses</v>
      </c>
      <c r="AD57" s="15" t="str">
        <f>'Master-National Baseline Data'!AD96</f>
        <v>Sorghum, teff, maize, fruits and vegetables</v>
      </c>
      <c r="AE57" s="15" t="str">
        <f>'Master-National Baseline Data'!AE96</f>
        <v>Papaya-Tomato-Citrus-Avocado</v>
      </c>
      <c r="AF57" s="15" t="str">
        <f>'Master-National Baseline Data'!AF96</f>
        <v>Dense</v>
      </c>
      <c r="AG57" s="15" t="str">
        <f>'Master-National Baseline Data'!AG96</f>
        <v>Shoats and cattle</v>
      </c>
      <c r="AH57" s="15" t="str">
        <f>'Master-National Baseline Data'!AH96</f>
        <v>Soil profile sample</v>
      </c>
      <c r="AI57" s="15" t="str">
        <f>'Master-National Baseline Data'!AI96</f>
        <v>AM-SA-3r-FR1-15-45cm</v>
      </c>
      <c r="AJ57" s="15" t="str">
        <f>'Master-National Baseline Data'!AJ96</f>
        <v>AM-SA-3r-FR1-BD-15-45cm</v>
      </c>
      <c r="AK57" s="15" t="str">
        <f>'Master-National Baseline Data'!AK96</f>
        <v>15-45</v>
      </c>
      <c r="AL57" s="15">
        <f>'Master-National Baseline Data'!AL96</f>
        <v>30</v>
      </c>
      <c r="AM57" s="15" t="str">
        <f>'Master-National Baseline Data'!AM96</f>
        <v>WC</v>
      </c>
      <c r="AN57" s="15" t="str">
        <f>'Master-National Baseline Data'!AN96</f>
        <v>MIR</v>
      </c>
      <c r="AO57" s="15">
        <f>'Master-National Baseline Data'!AO96</f>
        <v>0</v>
      </c>
      <c r="AP57" s="15">
        <f>'Master-National Baseline Data'!AP96</f>
        <v>568653.67000000004</v>
      </c>
      <c r="AQ57" s="15">
        <f>'Master-National Baseline Data'!AQ96</f>
        <v>1300001.46</v>
      </c>
      <c r="AR57" s="15">
        <f>'Master-National Baseline Data'!AR96</f>
        <v>11.759181</v>
      </c>
      <c r="AS57" s="15">
        <f>'Master-National Baseline Data'!AS96</f>
        <v>39.630099999999999</v>
      </c>
      <c r="AT57" s="15" t="str">
        <f>'Master-National Baseline Data'!AT96</f>
        <v>11°45'33.05"</v>
      </c>
      <c r="AU57" s="15" t="str">
        <f>'Master-National Baseline Data'!AU96</f>
        <v>39°37'48.36"</v>
      </c>
      <c r="AV57" s="15">
        <f>'Master-National Baseline Data'!AV96</f>
        <v>1525173.67589313</v>
      </c>
      <c r="AW57" s="15">
        <f>'Master-National Baseline Data'!AW96</f>
        <v>1378130.91057587</v>
      </c>
      <c r="AX57" s="15">
        <f>'Master-National Baseline Data'!AX96</f>
        <v>1851</v>
      </c>
      <c r="AY57" s="15">
        <f>'Master-National Baseline Data'!AY96</f>
        <v>1840</v>
      </c>
      <c r="AZ57" s="15">
        <f>'Master-National Baseline Data'!AZ96</f>
        <v>0.31600683000000002</v>
      </c>
      <c r="BA57" s="15">
        <f>'Master-National Baseline Data'!BA96</f>
        <v>0.51897296000000004</v>
      </c>
      <c r="BB57" s="15">
        <f>'Master-National Baseline Data'!BB96</f>
        <v>0.57860286000000005</v>
      </c>
      <c r="BC57" s="15">
        <f>'Master-National Baseline Data'!BC96</f>
        <v>0.33289287000000001</v>
      </c>
      <c r="BD57" s="15">
        <f>'Master-National Baseline Data'!BD96</f>
        <v>-0.14221301</v>
      </c>
      <c r="BE57" s="15">
        <f>'Master-National Baseline Data'!BE96</f>
        <v>-0.52232599999999996</v>
      </c>
      <c r="BF57" s="15">
        <f>'Master-National Baseline Data'!BF96</f>
        <v>-0.55641651000000003</v>
      </c>
      <c r="BG57" s="15">
        <f>'Master-National Baseline Data'!BG96</f>
        <v>301.584</v>
      </c>
      <c r="BH57" s="15">
        <f>'Master-National Baseline Data'!BH96</f>
        <v>1847</v>
      </c>
      <c r="BI57" s="15">
        <f>'Master-National Baseline Data'!BI96</f>
        <v>-4.29746E-4</v>
      </c>
      <c r="BJ57" s="15">
        <f>'Master-National Baseline Data'!BJ96</f>
        <v>-4.7435499999999998E-4</v>
      </c>
      <c r="BK57" s="15">
        <f>'Master-National Baseline Data'!BK96</f>
        <v>8.0543300000000002</v>
      </c>
      <c r="BL57" s="15">
        <f>'Master-National Baseline Data'!BL96</f>
        <v>110.327</v>
      </c>
      <c r="BM57" s="15">
        <f>'Master-National Baseline Data'!BM96</f>
        <v>-2.8946799999999997E-4</v>
      </c>
      <c r="BN57" s="15">
        <f>'Master-National Baseline Data'!BN96</f>
        <v>17.82</v>
      </c>
      <c r="BO57" s="15">
        <f>'Master-National Baseline Data'!BO96</f>
        <v>80.06</v>
      </c>
      <c r="BP57" s="15">
        <f>'Master-National Baseline Data'!BP96</f>
        <v>960.72</v>
      </c>
      <c r="BQ57" s="15">
        <f>'Master-National Baseline Data'!BQ96</f>
        <v>114.69</v>
      </c>
      <c r="BR57" s="15">
        <f>'Master-National Baseline Data'!BR96</f>
        <v>1376.28</v>
      </c>
      <c r="BS57" s="15">
        <f>'Master-National Baseline Data'!BS96</f>
        <v>1.4325505870597051</v>
      </c>
      <c r="BT57" s="15">
        <f>'Master-National Baseline Data'!BT96</f>
        <v>11.81</v>
      </c>
      <c r="BU57" s="15">
        <f>'Master-National Baseline Data'!BU96</f>
        <v>5.96</v>
      </c>
      <c r="BV57" s="15">
        <f>'Master-National Baseline Data'!BV96</f>
        <v>12.06</v>
      </c>
      <c r="BW57" s="15">
        <f>'Master-National Baseline Data'!BW96</f>
        <v>320</v>
      </c>
      <c r="BX57" s="15">
        <f>'Master-National Baseline Data'!BX96</f>
        <v>188</v>
      </c>
      <c r="BY57" s="15">
        <f>'Master-National Baseline Data'!BY96</f>
        <v>17.8</v>
      </c>
      <c r="BZ57" s="15" t="str">
        <f>'Master-National Baseline Data'!BZ96</f>
        <v>Subhumid</v>
      </c>
      <c r="CA57" s="15">
        <f>'Master-National Baseline Data'!CA96</f>
        <v>0.77</v>
      </c>
      <c r="CB57" s="15">
        <f>'Master-National Baseline Data'!CB96</f>
        <v>4.07157230377</v>
      </c>
      <c r="CC57" s="15">
        <f>'Master-National Baseline Data'!CC96</f>
        <v>1513</v>
      </c>
      <c r="CD57" s="15">
        <f>'Master-National Baseline Data'!CD96</f>
        <v>1513</v>
      </c>
      <c r="CE57" s="15">
        <f>'Master-National Baseline Data'!CE96</f>
        <v>2074</v>
      </c>
      <c r="CF57" s="15" t="str">
        <f>'Master-National Baseline Data'!CF96</f>
        <v>NPP Precipitation limited</v>
      </c>
      <c r="CG57" s="15">
        <f>'Master-National Baseline Data'!CG96</f>
        <v>1</v>
      </c>
      <c r="CH57" s="15">
        <f>'Master-National Baseline Data'!CH96</f>
        <v>0</v>
      </c>
      <c r="CI57" s="15" t="str">
        <f>'Master-National Baseline Data'!CI96</f>
        <v>Subtropical subhumid dry forest</v>
      </c>
      <c r="CJ57" s="15" t="str">
        <f>'Master-National Baseline Data'!CJ96</f>
        <v>Warm temperate dry winter warm summer</v>
      </c>
      <c r="CK57" s="15" t="str">
        <f>'Master-National Baseline Data'!CK96</f>
        <v>Steppe</v>
      </c>
      <c r="CL57" s="15" t="str">
        <f>'Master-National Baseline Data'!CL96</f>
        <v>19 Jun - 4 Oct</v>
      </c>
      <c r="CM57" s="15" t="str">
        <f>'Master-National Baseline Data'!CM96</f>
        <v>High root activity</v>
      </c>
      <c r="CN57" s="15" t="str">
        <f>'Master-National Baseline Data'!CN96</f>
        <v>Brown</v>
      </c>
      <c r="CO57" s="19">
        <f>'Master-National Baseline Data'!CO96</f>
        <v>1.5277527446622201</v>
      </c>
      <c r="CP57" s="16">
        <f>'Master-National Baseline Data'!CP96</f>
        <v>32.596291010000002</v>
      </c>
      <c r="CQ57" s="16">
        <f>'Master-National Baseline Data'!CQ96</f>
        <v>34.95007133</v>
      </c>
      <c r="CR57" s="16">
        <f>'Master-National Baseline Data'!CR96</f>
        <v>32.453637659999998</v>
      </c>
      <c r="CS57" s="17" t="str">
        <f>'Master-National Baseline Data'!CS96</f>
        <v>clay loam</v>
      </c>
      <c r="CT57" s="17" t="str">
        <f>'Master-National Baseline Data'!CT96</f>
        <v>Well drained</v>
      </c>
      <c r="CU57" s="16">
        <f>'Master-National Baseline Data'!CU96</f>
        <v>0.16590662323561345</v>
      </c>
      <c r="CV57" s="16">
        <f>'Master-National Baseline Data'!CV96</f>
        <v>0.33333333333333331</v>
      </c>
      <c r="CW57" s="16">
        <f>'Master-National Baseline Data'!CW96</f>
        <v>0.16742671009771987</v>
      </c>
      <c r="CX57" s="16">
        <f>'Master-National Baseline Data'!CX96</f>
        <v>6.1071873701703465</v>
      </c>
      <c r="CY57" s="16">
        <f>'Master-National Baseline Data'!CY96</f>
        <v>6.5133000000000001</v>
      </c>
      <c r="CZ57" s="15">
        <f>'Master-National Baseline Data'!CZ96</f>
        <v>0</v>
      </c>
      <c r="DA57" s="15">
        <f>'Master-National Baseline Data'!DA96</f>
        <v>6.5</v>
      </c>
      <c r="DB57" s="15">
        <f>'Master-National Baseline Data'!DB96</f>
        <v>-1.330000000000009E-2</v>
      </c>
      <c r="DC57" s="15" t="str">
        <f>'Master-National Baseline Data'!DC96</f>
        <v>No LR</v>
      </c>
      <c r="DD57" s="16">
        <f>'Master-National Baseline Data'!DD96</f>
        <v>3.9380530973451124</v>
      </c>
      <c r="DE57" s="16">
        <f>'Master-National Baseline Data'!DE96</f>
        <v>2.5266371681415785</v>
      </c>
      <c r="DF57" s="16">
        <f>'Master-National Baseline Data'!DF96</f>
        <v>1.96706</v>
      </c>
      <c r="DG57" s="16">
        <f>'Master-National Baseline Data'!DG96</f>
        <v>1.96706</v>
      </c>
      <c r="DH57" s="16">
        <f>'Master-National Baseline Data'!DH96</f>
        <v>0</v>
      </c>
      <c r="DI57" s="16">
        <f>'Master-National Baseline Data'!DI96</f>
        <v>19.6706</v>
      </c>
      <c r="DJ57" s="16">
        <f>'Master-National Baseline Data'!DJ96</f>
        <v>0</v>
      </c>
      <c r="DK57" s="16">
        <f>'Master-National Baseline Data'!DK96</f>
        <v>0</v>
      </c>
      <c r="DL57" s="16">
        <f>'Master-National Baseline Data'!DL96</f>
        <v>90.155439417458012</v>
      </c>
      <c r="DM57" s="16">
        <f>'Master-National Baseline Data'!DM96</f>
        <v>90.155439417458012</v>
      </c>
      <c r="DN57" s="16">
        <f>'Master-National Baseline Data'!DN96</f>
        <v>0</v>
      </c>
      <c r="DO57" s="16">
        <f>'Master-National Baseline Data'!DO96</f>
        <v>0</v>
      </c>
      <c r="DP57" s="16">
        <f>'Master-National Baseline Data'!DP96</f>
        <v>330.56994453067938</v>
      </c>
      <c r="DQ57" s="16">
        <f>'Master-National Baseline Data'!DQ96</f>
        <v>330.56994453067938</v>
      </c>
      <c r="DR57" s="16">
        <f>'Master-National Baseline Data'!DR96</f>
        <v>0</v>
      </c>
      <c r="DS57" s="16">
        <f>'Master-National Baseline Data'!DS96</f>
        <v>0</v>
      </c>
      <c r="DT57" s="16">
        <f>'Master-National Baseline Data'!DT96</f>
        <v>0.16227</v>
      </c>
      <c r="DU57" s="16">
        <f>'Master-National Baseline Data'!DU96</f>
        <v>1.6227</v>
      </c>
      <c r="DV57" s="16">
        <f>'Master-National Baseline Data'!DV96</f>
        <v>12.12214210883096</v>
      </c>
      <c r="DW57" s="16">
        <f>'Master-National Baseline Data'!DW96</f>
        <v>136.05332229835781</v>
      </c>
      <c r="DX57" s="16">
        <f>'Master-National Baseline Data'!DX96</f>
        <v>12.389242763204312</v>
      </c>
      <c r="DY57" s="16">
        <f>'Master-National Baseline Data'!DY96</f>
        <v>1619.5678464534863</v>
      </c>
      <c r="DZ57" s="16">
        <f>'Master-National Baseline Data'!DZ96</f>
        <v>9.9377614885910095</v>
      </c>
      <c r="EA57" s="16">
        <f>'Master-National Baseline Data'!EA96</f>
        <v>2.5407825777626609</v>
      </c>
      <c r="EB57" s="16">
        <f>'Master-National Baseline Data'!EB96</f>
        <v>134.50616270957798</v>
      </c>
      <c r="EC57" s="16">
        <f>'Master-National Baseline Data'!EC96</f>
        <v>299.17768878730277</v>
      </c>
      <c r="ED57" s="16">
        <f>'Master-National Baseline Data'!ED96</f>
        <v>463.68210274669724</v>
      </c>
      <c r="EE57" s="16">
        <f>'Master-National Baseline Data'!EE96</f>
        <v>101.74138240501377</v>
      </c>
      <c r="EF57" s="16">
        <f>'Master-National Baseline Data'!EF96</f>
        <v>324.62454585734497</v>
      </c>
      <c r="EG57" s="16">
        <f>'Master-National Baseline Data'!EG96</f>
        <v>2.7763690526539451</v>
      </c>
      <c r="EH57" s="16">
        <f>'Master-National Baseline Data'!EH96</f>
        <v>15.878322795781655</v>
      </c>
      <c r="EI57" s="16">
        <f>'Master-National Baseline Data'!EI96</f>
        <v>12.638428297064221</v>
      </c>
      <c r="EJ57" s="16">
        <f>'Master-National Baseline Data'!EJ96</f>
        <v>1.6896122666659017</v>
      </c>
      <c r="EK57" s="16">
        <f>'Master-National Baseline Data'!EK96</f>
        <v>8.0978392322674306</v>
      </c>
      <c r="EL57" s="16">
        <f>'Master-National Baseline Data'!EL96</f>
        <v>0.76712227894180196</v>
      </c>
      <c r="EM57" s="16">
        <f>'Master-National Baseline Data'!EM96</f>
        <v>3.8640175228891436</v>
      </c>
      <c r="EN57" s="16">
        <f>'Master-National Baseline Data'!EN96</f>
        <v>1.4114110689449781</v>
      </c>
      <c r="EO57" s="16">
        <f>'Master-National Baseline Data'!EO96</f>
        <v>15.500923326026934</v>
      </c>
      <c r="EP57" s="16">
        <f>'Master-National Baseline Data'!EP96</f>
        <v>91.222889150743896</v>
      </c>
      <c r="EQ57" s="15"/>
      <c r="ER57" s="18">
        <f>'Master-National Baseline Data'!ER96</f>
        <v>1.5287026666666601</v>
      </c>
      <c r="ES57" s="18">
        <f>'Master-National Baseline Data'!ES96</f>
        <v>38.694940666666703</v>
      </c>
      <c r="ET57" s="18">
        <f>'Master-National Baseline Data'!ET96</f>
        <v>32.964083333333399</v>
      </c>
      <c r="EU57" s="18">
        <f>'Master-National Baseline Data'!EU96</f>
        <v>27.493002666666701</v>
      </c>
      <c r="EV57" s="18">
        <f>'Master-National Baseline Data'!EV96</f>
        <v>0.15478166666666701</v>
      </c>
      <c r="EW57" s="18">
        <f>'Master-National Baseline Data'!EW96</f>
        <v>0.31320599999999998</v>
      </c>
      <c r="EX57" s="18">
        <f>'Master-National Baseline Data'!EX96</f>
        <v>0.16747100000000101</v>
      </c>
      <c r="EY57" s="18">
        <f>'Master-National Baseline Data'!EY96</f>
        <v>5.8904956666666601</v>
      </c>
      <c r="EZ57" s="18">
        <f>'Master-National Baseline Data'!EZ96</f>
        <v>6.6029233333333401</v>
      </c>
      <c r="FA57" s="18">
        <f>'Master-National Baseline Data'!FA96</f>
        <v>3.9842633333333302</v>
      </c>
      <c r="FB57" s="18">
        <f>'Master-National Baseline Data'!FB96</f>
        <v>2.5471953333333301</v>
      </c>
      <c r="FC57" s="18">
        <f>'Master-National Baseline Data'!FC96</f>
        <v>1.8834489999999999</v>
      </c>
      <c r="FD57" s="18">
        <f>'Master-National Baseline Data'!FD96</f>
        <v>18.834489999999999</v>
      </c>
      <c r="FE57" s="18">
        <f>'Master-National Baseline Data'!FE96</f>
        <v>0.15924933333333299</v>
      </c>
      <c r="FF57" s="18">
        <f>'Master-National Baseline Data'!FF96</f>
        <v>1.59249333333333</v>
      </c>
      <c r="FG57" s="18">
        <f>'Master-National Baseline Data'!FG96</f>
        <v>11.827044801862094</v>
      </c>
      <c r="FH57" s="18">
        <f>'Master-National Baseline Data'!FH96</f>
        <v>135.25466433333301</v>
      </c>
      <c r="FI57" s="18">
        <f>'Master-National Baseline Data'!FI96</f>
        <v>12.486622333333299</v>
      </c>
      <c r="FJ57" s="18">
        <f>'Master-National Baseline Data'!FJ96</f>
        <v>1560.6725120000001</v>
      </c>
      <c r="FK57" s="18">
        <f>'Master-National Baseline Data'!FK96</f>
        <v>9.5026960000000003</v>
      </c>
      <c r="FL57" s="18">
        <f>'Master-National Baseline Data'!FL96</f>
        <v>3.1971400000000001</v>
      </c>
      <c r="FM57" s="18">
        <f>'Master-National Baseline Data'!FM96</f>
        <v>139.37742499999999</v>
      </c>
      <c r="FN57" s="18">
        <f>'Master-National Baseline Data'!FN96</f>
        <v>285.40535466666603</v>
      </c>
      <c r="FO57" s="18">
        <f>'Master-National Baseline Data'!FO96</f>
        <v>443.91187899999898</v>
      </c>
      <c r="FP57" s="18">
        <f>'Master-National Baseline Data'!FP96</f>
        <v>106.41250599999999</v>
      </c>
      <c r="FQ57" s="18">
        <f>'Master-National Baseline Data'!FQ96</f>
        <v>309.04720200000003</v>
      </c>
      <c r="FR57" s="18">
        <f>'Master-National Baseline Data'!FR96</f>
        <v>3.5106486666666701</v>
      </c>
      <c r="FS57" s="18">
        <f>'Master-National Baseline Data'!FS96</f>
        <v>15.053525666666699</v>
      </c>
      <c r="FT57" s="18">
        <f>'Master-National Baseline Data'!FT96</f>
        <v>11.698562000000001</v>
      </c>
      <c r="FU57" s="18">
        <f>'Master-National Baseline Data'!FU96</f>
        <v>2.0260356666666701</v>
      </c>
      <c r="FV57" s="18">
        <f>'Master-National Baseline Data'!FV96</f>
        <v>7.74085499999999</v>
      </c>
      <c r="FW57" s="18">
        <f>'Master-National Baseline Data'!FW96</f>
        <v>0.72193366666666703</v>
      </c>
      <c r="FX57" s="18">
        <f>'Master-National Baseline Data'!FX96</f>
        <v>3.72581266666666</v>
      </c>
      <c r="FY57" s="18">
        <f>'Master-National Baseline Data'!FY96</f>
        <v>1.34148766666667</v>
      </c>
      <c r="FZ57" s="18">
        <f>'Master-National Baseline Data'!FZ96</f>
        <v>14.962569999999999</v>
      </c>
      <c r="GA57" s="47">
        <f>'Master-National Baseline Data'!GA96</f>
        <v>89.9180396666668</v>
      </c>
      <c r="GB57" s="54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</row>
    <row r="58" spans="1:199" x14ac:dyDescent="0.2">
      <c r="A58" s="54"/>
      <c r="B58" s="67">
        <f>'Master-National Baseline Data'!B97</f>
        <v>640</v>
      </c>
      <c r="C58" s="13" t="str">
        <f>'Master-National Baseline Data'!C97</f>
        <v>636P</v>
      </c>
      <c r="D58" s="13" t="str">
        <f>'Master-National Baseline Data'!D97</f>
        <v>636P-BD50</v>
      </c>
      <c r="E58" s="13" t="str">
        <f>'Master-National Baseline Data'!E97</f>
        <v>021</v>
      </c>
      <c r="F58" s="13" t="str">
        <f>'Master-National Baseline Data'!F97</f>
        <v xml:space="preserve">Cereal system Woina Dega: Dry zone </v>
      </c>
      <c r="G58" s="13" t="str">
        <f>'Master-National Baseline Data'!G97</f>
        <v>Amhara</v>
      </c>
      <c r="H58" s="13" t="str">
        <f>'Master-National Baseline Data'!H97</f>
        <v>North Wollo</v>
      </c>
      <c r="I58" s="13" t="str">
        <f>'Master-National Baseline Data'!I97</f>
        <v xml:space="preserve">Habru </v>
      </c>
      <c r="J58" s="13" t="str">
        <f>'Master-National Baseline Data'!J97</f>
        <v>Geradu (04)</v>
      </c>
      <c r="K58" s="13" t="str">
        <f>'Master-National Baseline Data'!K97</f>
        <v>Sefed Amba</v>
      </c>
      <c r="L58" s="13" t="str">
        <f>'Master-National Baseline Data'!L97</f>
        <v>Sefed Amba</v>
      </c>
      <c r="M58" s="13" t="str">
        <f>'Master-National Baseline Data'!M97</f>
        <v>Am-Ha-Ge-SA</v>
      </c>
      <c r="N58" s="13" t="str">
        <f>'Master-National Baseline Data'!N97</f>
        <v>Project scenario</v>
      </c>
      <c r="O58" s="13" t="str">
        <f>'Master-National Baseline Data'!O97</f>
        <v>Improved agroforestry</v>
      </c>
      <c r="P58" s="13" t="str">
        <f>'Master-National Baseline Data'!P97</f>
        <v>Improved agroforestry</v>
      </c>
      <c r="Q58" s="13" t="str">
        <f>'Master-National Baseline Data'!Q97</f>
        <v>Agroforestry rehabilitation - reduce soil erosion, soil fertility decline and land degradation, increase soil carbon, organic matter, soil water and improve agroecosystem biodiversity, crop productivity and yield</v>
      </c>
      <c r="R58" s="13" t="str">
        <f>'Master-National Baseline Data'!R97</f>
        <v>Integrated soil and water conservation and fertility - physical measures stone and soil bund, hillside terrace, stone check dam,  eye brow basin, deep water infiltration trenches - biological measures multistory mixed agroforestry system, vegetable, fruit, coffee and leguminous and non-leguminous tree planting</v>
      </c>
      <c r="S58" s="13" t="str">
        <f>'Master-National Baseline Data'!S97</f>
        <v>Agroforestry</v>
      </c>
      <c r="T58" s="13" t="str">
        <f>'Master-National Baseline Data'!T97</f>
        <v>ISWF</v>
      </c>
      <c r="U58" s="13" t="str">
        <f>'Master-National Baseline Data'!U97</f>
        <v>ISWF_AF</v>
      </c>
      <c r="V58" s="13" t="str">
        <f>'Master-National Baseline Data'!V97</f>
        <v>ISWF_AF</v>
      </c>
      <c r="W58" s="14">
        <f>'Master-National Baseline Data'!W97</f>
        <v>2008</v>
      </c>
      <c r="X58" s="14">
        <f>'Master-National Baseline Data'!X97</f>
        <v>5</v>
      </c>
      <c r="Y58" s="15" t="str">
        <f>'Master-National Baseline Data'!Y97</f>
        <v>ISWF_AF_5</v>
      </c>
      <c r="Z58" s="15" t="str">
        <f>'Master-National Baseline Data'!Z97</f>
        <v xml:space="preserve">Stone and soil bund, hillside terrace, stone check dam,  eye brow basin, deep water infiltration trenches, cropland with integrated organic and inorganic amendments </v>
      </c>
      <c r="AA58" s="15" t="str">
        <f>'Master-National Baseline Data'!AA97</f>
        <v>Multistory mixed agroforestry system, vegetable, fruit, coffee and leguminous and non-leguminous tree planting</v>
      </c>
      <c r="AB58" s="15" t="str">
        <f>'Master-National Baseline Data'!AB97</f>
        <v>Acacia-Eucalyptus-Gravillia</v>
      </c>
      <c r="AC58" s="15" t="str">
        <f>'Master-National Baseline Data'!AC97</f>
        <v>No grasses</v>
      </c>
      <c r="AD58" s="15" t="str">
        <f>'Master-National Baseline Data'!AD97</f>
        <v>Sorghum, teff, maize, fruits and vegetables</v>
      </c>
      <c r="AE58" s="15" t="str">
        <f>'Master-National Baseline Data'!AE97</f>
        <v>Papaya-Tomato-Citrus-Avocado</v>
      </c>
      <c r="AF58" s="15" t="str">
        <f>'Master-National Baseline Data'!AF97</f>
        <v>Dense</v>
      </c>
      <c r="AG58" s="15" t="str">
        <f>'Master-National Baseline Data'!AG97</f>
        <v>Shoats and cattle</v>
      </c>
      <c r="AH58" s="15" t="str">
        <f>'Master-National Baseline Data'!AH97</f>
        <v>Soil profile sample</v>
      </c>
      <c r="AI58" s="15" t="str">
        <f>'Master-National Baseline Data'!AI97</f>
        <v>AM-SA-3r-FR1-45-100cm</v>
      </c>
      <c r="AJ58" s="15" t="str">
        <f>'Master-National Baseline Data'!AJ97</f>
        <v>AM-SA-3r-FR1-BD-45-100cm</v>
      </c>
      <c r="AK58" s="15" t="str">
        <f>'Master-National Baseline Data'!AK97</f>
        <v>45-100</v>
      </c>
      <c r="AL58" s="15">
        <f>'Master-National Baseline Data'!AL97</f>
        <v>55</v>
      </c>
      <c r="AM58" s="15" t="str">
        <f>'Master-National Baseline Data'!AM97</f>
        <v>WC</v>
      </c>
      <c r="AN58" s="15" t="str">
        <f>'Master-National Baseline Data'!AN97</f>
        <v>MIR</v>
      </c>
      <c r="AO58" s="15">
        <f>'Master-National Baseline Data'!AO97</f>
        <v>0</v>
      </c>
      <c r="AP58" s="15">
        <f>'Master-National Baseline Data'!AP97</f>
        <v>568653.67000000004</v>
      </c>
      <c r="AQ58" s="15">
        <f>'Master-National Baseline Data'!AQ97</f>
        <v>1300001.46</v>
      </c>
      <c r="AR58" s="15">
        <f>'Master-National Baseline Data'!AR97</f>
        <v>11.759181</v>
      </c>
      <c r="AS58" s="15">
        <f>'Master-National Baseline Data'!AS97</f>
        <v>39.630099999999999</v>
      </c>
      <c r="AT58" s="15" t="str">
        <f>'Master-National Baseline Data'!AT97</f>
        <v>11°45'33.05"</v>
      </c>
      <c r="AU58" s="15" t="str">
        <f>'Master-National Baseline Data'!AU97</f>
        <v>39°37'48.36"</v>
      </c>
      <c r="AV58" s="15">
        <f>'Master-National Baseline Data'!AV97</f>
        <v>1525173.67589313</v>
      </c>
      <c r="AW58" s="15">
        <f>'Master-National Baseline Data'!AW97</f>
        <v>1378130.91057587</v>
      </c>
      <c r="AX58" s="15">
        <f>'Master-National Baseline Data'!AX97</f>
        <v>1851</v>
      </c>
      <c r="AY58" s="15">
        <f>'Master-National Baseline Data'!AY97</f>
        <v>1840</v>
      </c>
      <c r="AZ58" s="15">
        <f>'Master-National Baseline Data'!AZ97</f>
        <v>0.31600683000000002</v>
      </c>
      <c r="BA58" s="15">
        <f>'Master-National Baseline Data'!BA97</f>
        <v>0.51897296000000004</v>
      </c>
      <c r="BB58" s="15">
        <f>'Master-National Baseline Data'!BB97</f>
        <v>0.57860286000000005</v>
      </c>
      <c r="BC58" s="15">
        <f>'Master-National Baseline Data'!BC97</f>
        <v>0.33289287000000001</v>
      </c>
      <c r="BD58" s="15">
        <f>'Master-National Baseline Data'!BD97</f>
        <v>-0.14221301</v>
      </c>
      <c r="BE58" s="15">
        <f>'Master-National Baseline Data'!BE97</f>
        <v>-0.52232599999999996</v>
      </c>
      <c r="BF58" s="15">
        <f>'Master-National Baseline Data'!BF97</f>
        <v>-0.55641651000000003</v>
      </c>
      <c r="BG58" s="15">
        <f>'Master-National Baseline Data'!BG97</f>
        <v>301.584</v>
      </c>
      <c r="BH58" s="15">
        <f>'Master-National Baseline Data'!BH97</f>
        <v>1847</v>
      </c>
      <c r="BI58" s="15">
        <f>'Master-National Baseline Data'!BI97</f>
        <v>-4.29746E-4</v>
      </c>
      <c r="BJ58" s="15">
        <f>'Master-National Baseline Data'!BJ97</f>
        <v>-4.7435499999999998E-4</v>
      </c>
      <c r="BK58" s="15">
        <f>'Master-National Baseline Data'!BK97</f>
        <v>8.0543300000000002</v>
      </c>
      <c r="BL58" s="15">
        <f>'Master-National Baseline Data'!BL97</f>
        <v>110.327</v>
      </c>
      <c r="BM58" s="15">
        <f>'Master-National Baseline Data'!BM97</f>
        <v>-2.8946799999999997E-4</v>
      </c>
      <c r="BN58" s="15">
        <f>'Master-National Baseline Data'!BN97</f>
        <v>17.82</v>
      </c>
      <c r="BO58" s="15">
        <f>'Master-National Baseline Data'!BO97</f>
        <v>80.06</v>
      </c>
      <c r="BP58" s="15">
        <f>'Master-National Baseline Data'!BP97</f>
        <v>960.72</v>
      </c>
      <c r="BQ58" s="15">
        <f>'Master-National Baseline Data'!BQ97</f>
        <v>114.69</v>
      </c>
      <c r="BR58" s="15">
        <f>'Master-National Baseline Data'!BR97</f>
        <v>1376.28</v>
      </c>
      <c r="BS58" s="15">
        <f>'Master-National Baseline Data'!BS97</f>
        <v>1.4325505870597051</v>
      </c>
      <c r="BT58" s="15">
        <f>'Master-National Baseline Data'!BT97</f>
        <v>11.81</v>
      </c>
      <c r="BU58" s="15">
        <f>'Master-National Baseline Data'!BU97</f>
        <v>5.96</v>
      </c>
      <c r="BV58" s="15">
        <f>'Master-National Baseline Data'!BV97</f>
        <v>12.06</v>
      </c>
      <c r="BW58" s="15">
        <f>'Master-National Baseline Data'!BW97</f>
        <v>320</v>
      </c>
      <c r="BX58" s="15">
        <f>'Master-National Baseline Data'!BX97</f>
        <v>188</v>
      </c>
      <c r="BY58" s="15">
        <f>'Master-National Baseline Data'!BY97</f>
        <v>17.8</v>
      </c>
      <c r="BZ58" s="15" t="str">
        <f>'Master-National Baseline Data'!BZ97</f>
        <v>Subhumid</v>
      </c>
      <c r="CA58" s="15">
        <f>'Master-National Baseline Data'!CA97</f>
        <v>0.77</v>
      </c>
      <c r="CB58" s="15">
        <f>'Master-National Baseline Data'!CB97</f>
        <v>4.07157230377</v>
      </c>
      <c r="CC58" s="15">
        <f>'Master-National Baseline Data'!CC97</f>
        <v>1513</v>
      </c>
      <c r="CD58" s="15">
        <f>'Master-National Baseline Data'!CD97</f>
        <v>1513</v>
      </c>
      <c r="CE58" s="15">
        <f>'Master-National Baseline Data'!CE97</f>
        <v>2074</v>
      </c>
      <c r="CF58" s="15" t="str">
        <f>'Master-National Baseline Data'!CF97</f>
        <v>NPP Precipitation limited</v>
      </c>
      <c r="CG58" s="15">
        <f>'Master-National Baseline Data'!CG97</f>
        <v>1</v>
      </c>
      <c r="CH58" s="15">
        <f>'Master-National Baseline Data'!CH97</f>
        <v>0</v>
      </c>
      <c r="CI58" s="15" t="str">
        <f>'Master-National Baseline Data'!CI97</f>
        <v>Subtropical subhumid dry forest</v>
      </c>
      <c r="CJ58" s="15" t="str">
        <f>'Master-National Baseline Data'!CJ97</f>
        <v>Warm temperate dry winter warm summer</v>
      </c>
      <c r="CK58" s="15" t="str">
        <f>'Master-National Baseline Data'!CK97</f>
        <v>Steppe</v>
      </c>
      <c r="CL58" s="15" t="str">
        <f>'Master-National Baseline Data'!CL97</f>
        <v>19 Jun - 4 Oct</v>
      </c>
      <c r="CM58" s="15" t="str">
        <f>'Master-National Baseline Data'!CM97</f>
        <v>Almost no roots</v>
      </c>
      <c r="CN58" s="15" t="str">
        <f>'Master-National Baseline Data'!CN97</f>
        <v>Brown</v>
      </c>
      <c r="CO58" s="19">
        <f>'Master-National Baseline Data'!CO97</f>
        <v>1.616488179430188</v>
      </c>
      <c r="CP58" s="16">
        <f>'Master-National Baseline Data'!CP97</f>
        <v>36.65480427</v>
      </c>
      <c r="CQ58" s="16">
        <f>'Master-National Baseline Data'!CQ97</f>
        <v>34.946619220000002</v>
      </c>
      <c r="CR58" s="16">
        <f>'Master-National Baseline Data'!CR97</f>
        <v>28.398576510000002</v>
      </c>
      <c r="CS58" s="17" t="str">
        <f>'Master-National Baseline Data'!CS97</f>
        <v>clay loam</v>
      </c>
      <c r="CT58" s="17" t="str">
        <f>'Master-National Baseline Data'!CT97</f>
        <v>Well drained</v>
      </c>
      <c r="CU58" s="16">
        <f>'Master-National Baseline Data'!CU97</f>
        <v>0.16767365044411742</v>
      </c>
      <c r="CV58" s="16">
        <f>'Master-National Baseline Data'!CV97</f>
        <v>0.34729241877256317</v>
      </c>
      <c r="CW58" s="16">
        <f>'Master-National Baseline Data'!CW97</f>
        <v>0.17961876832844575</v>
      </c>
      <c r="CX58" s="16">
        <f>'Master-National Baseline Data'!CX97</f>
        <v>5.8205689277899344</v>
      </c>
      <c r="CY58" s="16">
        <f>'Master-National Baseline Data'!CY97</f>
        <v>6.5186999999999999</v>
      </c>
      <c r="CZ58" s="15">
        <f>'Master-National Baseline Data'!CZ97</f>
        <v>0</v>
      </c>
      <c r="DA58" s="15">
        <f>'Master-National Baseline Data'!DA97</f>
        <v>6.5</v>
      </c>
      <c r="DB58" s="15">
        <f>'Master-National Baseline Data'!DB97</f>
        <v>-1.8699999999999939E-2</v>
      </c>
      <c r="DC58" s="15" t="str">
        <f>'Master-National Baseline Data'!DC97</f>
        <v>No LR</v>
      </c>
      <c r="DD58" s="16">
        <f>'Master-National Baseline Data'!DD97</f>
        <v>4.3680297397769658</v>
      </c>
      <c r="DE58" s="16">
        <f>'Master-National Baseline Data'!DE97</f>
        <v>2.8276208178438758</v>
      </c>
      <c r="DF58" s="16">
        <f>'Master-National Baseline Data'!DF97</f>
        <v>1.1025959999999999</v>
      </c>
      <c r="DG58" s="16">
        <f>'Master-National Baseline Data'!DG97</f>
        <v>1.1025959999999999</v>
      </c>
      <c r="DH58" s="16">
        <f>'Master-National Baseline Data'!DH97</f>
        <v>0</v>
      </c>
      <c r="DI58" s="16">
        <f>'Master-National Baseline Data'!DI97</f>
        <v>11.02596</v>
      </c>
      <c r="DJ58" s="16">
        <f>'Master-National Baseline Data'!DJ97</f>
        <v>0</v>
      </c>
      <c r="DK58" s="16">
        <f>'Master-National Baseline Data'!DK97</f>
        <v>0</v>
      </c>
      <c r="DL58" s="16">
        <f>'Master-National Baseline Data'!DL97</f>
        <v>98.028337037785406</v>
      </c>
      <c r="DM58" s="16">
        <f>'Master-National Baseline Data'!DM97</f>
        <v>98.028337037785406</v>
      </c>
      <c r="DN58" s="16">
        <f>'Master-National Baseline Data'!DN97</f>
        <v>0</v>
      </c>
      <c r="DO58" s="16">
        <f>'Master-National Baseline Data'!DO97</f>
        <v>0</v>
      </c>
      <c r="DP58" s="16">
        <f>'Master-National Baseline Data'!DP97</f>
        <v>359.43723580521316</v>
      </c>
      <c r="DQ58" s="16">
        <f>'Master-National Baseline Data'!DQ97</f>
        <v>359.43723580521316</v>
      </c>
      <c r="DR58" s="16">
        <f>'Master-National Baseline Data'!DR97</f>
        <v>0</v>
      </c>
      <c r="DS58" s="16">
        <f>'Master-National Baseline Data'!DS97</f>
        <v>0</v>
      </c>
      <c r="DT58" s="16">
        <f>'Master-National Baseline Data'!DT97</f>
        <v>9.11E-2</v>
      </c>
      <c r="DU58" s="16">
        <f>'Master-National Baseline Data'!DU97</f>
        <v>0.91100000000000003</v>
      </c>
      <c r="DV58" s="16">
        <f>'Master-National Baseline Data'!DV97</f>
        <v>12.103139407244784</v>
      </c>
      <c r="DW58" s="16">
        <f>'Master-National Baseline Data'!DW97</f>
        <v>155.9897881407214</v>
      </c>
      <c r="DX58" s="16">
        <f>'Master-National Baseline Data'!DX97</f>
        <v>6.8304973520248691</v>
      </c>
      <c r="DY58" s="16">
        <f>'Master-National Baseline Data'!DY97</f>
        <v>1325.0145326622685</v>
      </c>
      <c r="DZ58" s="16">
        <f>'Master-National Baseline Data'!DZ97</f>
        <v>6.770489116522258</v>
      </c>
      <c r="EA58" s="16">
        <f>'Master-National Baseline Data'!EA97</f>
        <v>2.2684209613603228</v>
      </c>
      <c r="EB58" s="16">
        <f>'Master-National Baseline Data'!EB97</f>
        <v>126.86797871208354</v>
      </c>
      <c r="EC58" s="16">
        <f>'Master-National Baseline Data'!EC97</f>
        <v>231.3809762796393</v>
      </c>
      <c r="ED58" s="16">
        <f>'Master-National Baseline Data'!ED97</f>
        <v>204.04215666378735</v>
      </c>
      <c r="EE58" s="16">
        <f>'Master-National Baseline Data'!EE97</f>
        <v>108.40181182354058</v>
      </c>
      <c r="EF58" s="16">
        <f>'Master-National Baseline Data'!EF97</f>
        <v>312.26482547208923</v>
      </c>
      <c r="EG58" s="16">
        <f>'Master-National Baseline Data'!EG97</f>
        <v>3.2219832229036545</v>
      </c>
      <c r="EH58" s="16">
        <f>'Master-National Baseline Data'!EH97</f>
        <v>13.3562469673346</v>
      </c>
      <c r="EI58" s="16">
        <f>'Master-National Baseline Data'!EI97</f>
        <v>6.9339296686283811</v>
      </c>
      <c r="EJ58" s="16">
        <f>'Master-National Baseline Data'!EJ97</f>
        <v>2.9088933308213343</v>
      </c>
      <c r="EK58" s="16">
        <f>'Master-National Baseline Data'!EK97</f>
        <v>6.6250726633113421</v>
      </c>
      <c r="EL58" s="16">
        <f>'Master-National Baseline Data'!EL97</f>
        <v>0.59328455456317764</v>
      </c>
      <c r="EM58" s="16">
        <f>'Master-National Baseline Data'!EM97</f>
        <v>1.7003513055315613</v>
      </c>
      <c r="EN58" s="16">
        <f>'Master-National Baseline Data'!EN97</f>
        <v>1.3576731542264748</v>
      </c>
      <c r="EO58" s="16">
        <f>'Master-National Baseline Data'!EO97</f>
        <v>11.83627955903977</v>
      </c>
      <c r="EP58" s="16">
        <f>'Master-National Baseline Data'!EP97</f>
        <v>86.821045636626025</v>
      </c>
      <c r="EQ58" s="15"/>
      <c r="ER58" s="18">
        <f>'Master-National Baseline Data'!ER97</f>
        <v>1.56856666666667</v>
      </c>
      <c r="ES58" s="18">
        <f>'Master-National Baseline Data'!ES97</f>
        <v>36.629997000000003</v>
      </c>
      <c r="ET58" s="18">
        <f>'Master-National Baseline Data'!ET97</f>
        <v>35.735655999999999</v>
      </c>
      <c r="EU58" s="18">
        <f>'Master-National Baseline Data'!EU97</f>
        <v>27.296263666666601</v>
      </c>
      <c r="EV58" s="18">
        <f>'Master-National Baseline Data'!EV97</f>
        <v>0.171623000000001</v>
      </c>
      <c r="EW58" s="18">
        <f>'Master-National Baseline Data'!EW97</f>
        <v>0.34850899999999901</v>
      </c>
      <c r="EX58" s="18">
        <f>'Master-National Baseline Data'!EX97</f>
        <v>0.17844933333333399</v>
      </c>
      <c r="EY58" s="18">
        <f>'Master-National Baseline Data'!EY97</f>
        <v>5.6055210000000004</v>
      </c>
      <c r="EZ58" s="18">
        <f>'Master-National Baseline Data'!EZ97</f>
        <v>6.5814690000000002</v>
      </c>
      <c r="FA58" s="18">
        <f>'Master-National Baseline Data'!FA97</f>
        <v>4.2248516666666598</v>
      </c>
      <c r="FB58" s="18">
        <f>'Master-National Baseline Data'!FB97</f>
        <v>2.734661</v>
      </c>
      <c r="FC58" s="18">
        <f>'Master-National Baseline Data'!FC97</f>
        <v>1.3217966666666701</v>
      </c>
      <c r="FD58" s="18">
        <f>'Master-National Baseline Data'!FD97</f>
        <v>13.217966666666701</v>
      </c>
      <c r="FE58" s="18">
        <f>'Master-National Baseline Data'!FE97</f>
        <v>0.10847066666666701</v>
      </c>
      <c r="FF58" s="18">
        <f>'Master-National Baseline Data'!FF97</f>
        <v>1.08470666666667</v>
      </c>
      <c r="FG58" s="18">
        <f>'Master-National Baseline Data'!FG97</f>
        <v>12.185752215652766</v>
      </c>
      <c r="FH58" s="18">
        <f>'Master-National Baseline Data'!FH97</f>
        <v>139.441483333333</v>
      </c>
      <c r="FI58" s="18">
        <f>'Master-National Baseline Data'!FI97</f>
        <v>9.1985599999999899</v>
      </c>
      <c r="FJ58" s="18">
        <f>'Master-National Baseline Data'!FJ97</f>
        <v>1384.72866166667</v>
      </c>
      <c r="FK58" s="18">
        <f>'Master-National Baseline Data'!FK97</f>
        <v>8.1353936666666709</v>
      </c>
      <c r="FL58" s="18">
        <f>'Master-National Baseline Data'!FL97</f>
        <v>2.7413293333333302</v>
      </c>
      <c r="FM58" s="18">
        <f>'Master-National Baseline Data'!FM97</f>
        <v>133.52069633333301</v>
      </c>
      <c r="FN58" s="18">
        <f>'Master-National Baseline Data'!FN97</f>
        <v>262.49206700000002</v>
      </c>
      <c r="FO58" s="18">
        <f>'Master-National Baseline Data'!FO97</f>
        <v>292.71855299999999</v>
      </c>
      <c r="FP58" s="18">
        <f>'Master-National Baseline Data'!FP97</f>
        <v>110.701608333333</v>
      </c>
      <c r="FQ58" s="18">
        <f>'Master-National Baseline Data'!FQ97</f>
        <v>311.80879533333302</v>
      </c>
      <c r="FR58" s="18">
        <f>'Master-National Baseline Data'!FR97</f>
        <v>3.797917</v>
      </c>
      <c r="FS58" s="18">
        <f>'Master-National Baseline Data'!FS97</f>
        <v>13.733779666666701</v>
      </c>
      <c r="FT58" s="18">
        <f>'Master-National Baseline Data'!FT97</f>
        <v>8.6160726666666694</v>
      </c>
      <c r="FU58" s="18">
        <f>'Master-National Baseline Data'!FU97</f>
        <v>2.550116</v>
      </c>
      <c r="FV58" s="18">
        <f>'Master-National Baseline Data'!FV97</f>
        <v>6.9626380000000099</v>
      </c>
      <c r="FW58" s="18">
        <f>'Master-National Baseline Data'!FW97</f>
        <v>0.65388999999999897</v>
      </c>
      <c r="FX58" s="18">
        <f>'Master-National Baseline Data'!FX97</f>
        <v>2.4424286666666699</v>
      </c>
      <c r="FY58" s="18">
        <f>'Master-National Baseline Data'!FY97</f>
        <v>1.342643</v>
      </c>
      <c r="FZ58" s="18">
        <f>'Master-National Baseline Data'!FZ97</f>
        <v>12.665225</v>
      </c>
      <c r="GA58" s="47">
        <f>'Master-National Baseline Data'!GA97</f>
        <v>88.331743333333307</v>
      </c>
      <c r="GB58" s="54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</row>
    <row r="59" spans="1:199" x14ac:dyDescent="0.2">
      <c r="A59" s="73"/>
      <c r="B59" s="67">
        <f>'Master-National Baseline Data'!B98</f>
        <v>641</v>
      </c>
      <c r="C59" s="13" t="str">
        <f>'Master-National Baseline Data'!C98</f>
        <v>637S</v>
      </c>
      <c r="D59" s="13"/>
      <c r="E59" s="13" t="str">
        <f>'Master-National Baseline Data'!E98</f>
        <v>021</v>
      </c>
      <c r="F59" s="13" t="str">
        <f>'Master-National Baseline Data'!F98</f>
        <v xml:space="preserve">Cereal system Woina Dega: Dry zone </v>
      </c>
      <c r="G59" s="13" t="str">
        <f>'Master-National Baseline Data'!G98</f>
        <v>Amhara</v>
      </c>
      <c r="H59" s="13" t="str">
        <f>'Master-National Baseline Data'!H98</f>
        <v>North Wollo</v>
      </c>
      <c r="I59" s="13" t="str">
        <f>'Master-National Baseline Data'!I98</f>
        <v xml:space="preserve">Habru </v>
      </c>
      <c r="J59" s="13" t="str">
        <f>'Master-National Baseline Data'!J98</f>
        <v>Geradu (04)</v>
      </c>
      <c r="K59" s="13" t="str">
        <f>'Master-National Baseline Data'!K98</f>
        <v>Sefed Amba</v>
      </c>
      <c r="L59" s="13" t="str">
        <f>'Master-National Baseline Data'!L98</f>
        <v>Sefed Amba</v>
      </c>
      <c r="M59" s="13" t="str">
        <f>'Master-National Baseline Data'!M98</f>
        <v>Am-Ha-Ge-SA</v>
      </c>
      <c r="N59" s="13" t="str">
        <f>'Master-National Baseline Data'!N98</f>
        <v>Project scenario</v>
      </c>
      <c r="O59" s="13" t="str">
        <f>'Master-National Baseline Data'!O98</f>
        <v>Improved agroforestry</v>
      </c>
      <c r="P59" s="13" t="str">
        <f>'Master-National Baseline Data'!P98</f>
        <v>Improved agroforestry</v>
      </c>
      <c r="Q59" s="13" t="str">
        <f>'Master-National Baseline Data'!Q98</f>
        <v>Agroforestry rehabilitation - reduce soil erosion, soil fertility decline and land degradation, increase soil carbon, organic matter, soil water and improve agroecosystem biodiversity, crop productivity and yield</v>
      </c>
      <c r="R59" s="13" t="str">
        <f>'Master-National Baseline Data'!R98</f>
        <v>Integrated soil and water conservation and fertility - physical measures stone and soil bund, hillside terrace, stone check dam,  eye brow basin, deep water infiltration trenches - biological measures multistory mixed agroforestry system, vegetable, fruit, coffee and leguminous and non-leguminous tree planting</v>
      </c>
      <c r="S59" s="13" t="str">
        <f>'Master-National Baseline Data'!S98</f>
        <v>Agroforestry</v>
      </c>
      <c r="T59" s="13" t="str">
        <f>'Master-National Baseline Data'!T98</f>
        <v>ISWF</v>
      </c>
      <c r="U59" s="13" t="str">
        <f>'Master-National Baseline Data'!U98</f>
        <v>ISWF_AF</v>
      </c>
      <c r="V59" s="13" t="str">
        <f>'Master-National Baseline Data'!V98</f>
        <v>ISWF_AF</v>
      </c>
      <c r="W59" s="14">
        <f>'Master-National Baseline Data'!W98</f>
        <v>2008</v>
      </c>
      <c r="X59" s="14">
        <f>'Master-National Baseline Data'!X98</f>
        <v>5</v>
      </c>
      <c r="Y59" s="15" t="str">
        <f>'Master-National Baseline Data'!Y98</f>
        <v>ISWF_AF_5</v>
      </c>
      <c r="Z59" s="15" t="str">
        <f>'Master-National Baseline Data'!Z98</f>
        <v xml:space="preserve">Stone and soil bund, hillside terrace, stone check dam,  eye brow basin, deep water infiltration trenches, cropland with integrated organic and inorganic amendments </v>
      </c>
      <c r="AA59" s="15" t="str">
        <f>'Master-National Baseline Data'!AA98</f>
        <v>Multistory mixed agroforestry system, vegetable, fruit, coffee and leguminous and non-leguminous tree planting</v>
      </c>
      <c r="AB59" s="15" t="str">
        <f>'Master-National Baseline Data'!AB98</f>
        <v>Acacia-Eucalyptus-Gravillia</v>
      </c>
      <c r="AC59" s="15" t="str">
        <f>'Master-National Baseline Data'!AC98</f>
        <v>No grasses</v>
      </c>
      <c r="AD59" s="15" t="str">
        <f>'Master-National Baseline Data'!AD98</f>
        <v>Sorghum, teff, maize, fruits and vegetables</v>
      </c>
      <c r="AE59" s="15" t="str">
        <f>'Master-National Baseline Data'!AE98</f>
        <v>Papaya-Tomato-Citrus-Avocado</v>
      </c>
      <c r="AF59" s="15" t="str">
        <f>'Master-National Baseline Data'!AF98</f>
        <v>Dense</v>
      </c>
      <c r="AG59" s="15" t="str">
        <f>'Master-National Baseline Data'!AG98</f>
        <v>Shoats and cattle</v>
      </c>
      <c r="AH59" s="15" t="str">
        <f>'Master-National Baseline Data'!AH98</f>
        <v>Surface sample</v>
      </c>
      <c r="AI59" s="15" t="str">
        <f>'Master-National Baseline Data'!AI98</f>
        <v>AM-SA-3r-FR1-1-0-15cm</v>
      </c>
      <c r="AJ59" s="15">
        <f>'Master-National Baseline Data'!AJ98</f>
        <v>0</v>
      </c>
      <c r="AK59" s="15" t="str">
        <f>'Master-National Baseline Data'!AK98</f>
        <v>0-15</v>
      </c>
      <c r="AL59" s="15">
        <f>'Master-National Baseline Data'!AL98</f>
        <v>15</v>
      </c>
      <c r="AM59" s="15" t="str">
        <f>'Master-National Baseline Data'!AM98</f>
        <v>NOWC</v>
      </c>
      <c r="AN59" s="15" t="str">
        <f>'Master-National Baseline Data'!AN98</f>
        <v>MIR</v>
      </c>
      <c r="AO59" s="15">
        <f>'Master-National Baseline Data'!AO98</f>
        <v>0</v>
      </c>
      <c r="AP59" s="15">
        <f>'Master-National Baseline Data'!AP98</f>
        <v>568657.97</v>
      </c>
      <c r="AQ59" s="15">
        <f>'Master-National Baseline Data'!AQ98</f>
        <v>1299976.8899999999</v>
      </c>
      <c r="AR59" s="15">
        <f>'Master-National Baseline Data'!AR98</f>
        <v>11.758958</v>
      </c>
      <c r="AS59" s="15">
        <f>'Master-National Baseline Data'!AS98</f>
        <v>39.630139</v>
      </c>
      <c r="AT59" s="15" t="str">
        <f>'Master-National Baseline Data'!AT98</f>
        <v>11°45'32.25"</v>
      </c>
      <c r="AU59" s="15" t="str">
        <f>'Master-National Baseline Data'!AU98</f>
        <v>39°37'48.50"</v>
      </c>
      <c r="AV59" s="15">
        <f>'Master-National Baseline Data'!AV98</f>
        <v>1525173.67589313</v>
      </c>
      <c r="AW59" s="15">
        <f>'Master-National Baseline Data'!AW98</f>
        <v>1378130.91057587</v>
      </c>
      <c r="AX59" s="15">
        <f>'Master-National Baseline Data'!AX98</f>
        <v>1853</v>
      </c>
      <c r="AY59" s="15">
        <f>'Master-National Baseline Data'!AY98</f>
        <v>1837</v>
      </c>
      <c r="AZ59" s="15">
        <f>'Master-National Baseline Data'!AZ98</f>
        <v>0.31600683000000002</v>
      </c>
      <c r="BA59" s="15">
        <f>'Master-National Baseline Data'!BA98</f>
        <v>0.51897296000000004</v>
      </c>
      <c r="BB59" s="15">
        <f>'Master-National Baseline Data'!BB98</f>
        <v>0.57860286000000005</v>
      </c>
      <c r="BC59" s="15">
        <f>'Master-National Baseline Data'!BC98</f>
        <v>0.33289287000000001</v>
      </c>
      <c r="BD59" s="15">
        <f>'Master-National Baseline Data'!BD98</f>
        <v>-0.14221301</v>
      </c>
      <c r="BE59" s="15">
        <f>'Master-National Baseline Data'!BE98</f>
        <v>-0.52232599999999996</v>
      </c>
      <c r="BF59" s="15">
        <f>'Master-National Baseline Data'!BF98</f>
        <v>-0.55641651000000003</v>
      </c>
      <c r="BG59" s="15">
        <f>'Master-National Baseline Data'!BG98</f>
        <v>301.584</v>
      </c>
      <c r="BH59" s="15">
        <f>'Master-National Baseline Data'!BH98</f>
        <v>1847</v>
      </c>
      <c r="BI59" s="15">
        <f>'Master-National Baseline Data'!BI98</f>
        <v>-4.29746E-4</v>
      </c>
      <c r="BJ59" s="15">
        <f>'Master-National Baseline Data'!BJ98</f>
        <v>-4.7435499999999998E-4</v>
      </c>
      <c r="BK59" s="15">
        <f>'Master-National Baseline Data'!BK98</f>
        <v>8.0543300000000002</v>
      </c>
      <c r="BL59" s="15">
        <f>'Master-National Baseline Data'!BL98</f>
        <v>110.327</v>
      </c>
      <c r="BM59" s="15">
        <f>'Master-National Baseline Data'!BM98</f>
        <v>-2.8946799999999997E-4</v>
      </c>
      <c r="BN59" s="15">
        <f>'Master-National Baseline Data'!BN98</f>
        <v>17.82</v>
      </c>
      <c r="BO59" s="15">
        <f>'Master-National Baseline Data'!BO98</f>
        <v>80.06</v>
      </c>
      <c r="BP59" s="15">
        <f>'Master-National Baseline Data'!BP98</f>
        <v>960.72</v>
      </c>
      <c r="BQ59" s="15">
        <f>'Master-National Baseline Data'!BQ98</f>
        <v>114.69</v>
      </c>
      <c r="BR59" s="15">
        <f>'Master-National Baseline Data'!BR98</f>
        <v>1376.28</v>
      </c>
      <c r="BS59" s="15">
        <f>'Master-National Baseline Data'!BS98</f>
        <v>1.4325505870597051</v>
      </c>
      <c r="BT59" s="15">
        <f>'Master-National Baseline Data'!BT98</f>
        <v>11.81</v>
      </c>
      <c r="BU59" s="15">
        <f>'Master-National Baseline Data'!BU98</f>
        <v>5.96</v>
      </c>
      <c r="BV59" s="15">
        <f>'Master-National Baseline Data'!BV98</f>
        <v>12.06</v>
      </c>
      <c r="BW59" s="15">
        <f>'Master-National Baseline Data'!BW98</f>
        <v>320</v>
      </c>
      <c r="BX59" s="15">
        <f>'Master-National Baseline Data'!BX98</f>
        <v>188</v>
      </c>
      <c r="BY59" s="15">
        <f>'Master-National Baseline Data'!BY98</f>
        <v>17.8</v>
      </c>
      <c r="BZ59" s="15" t="str">
        <f>'Master-National Baseline Data'!BZ98</f>
        <v>Subhumid</v>
      </c>
      <c r="CA59" s="15">
        <f>'Master-National Baseline Data'!CA98</f>
        <v>0.77</v>
      </c>
      <c r="CB59" s="15">
        <f>'Master-National Baseline Data'!CB98</f>
        <v>4.0788893699599997</v>
      </c>
      <c r="CC59" s="15">
        <f>'Master-National Baseline Data'!CC98</f>
        <v>1513</v>
      </c>
      <c r="CD59" s="15">
        <f>'Master-National Baseline Data'!CD98</f>
        <v>1513</v>
      </c>
      <c r="CE59" s="15">
        <f>'Master-National Baseline Data'!CE98</f>
        <v>2074</v>
      </c>
      <c r="CF59" s="15" t="str">
        <f>'Master-National Baseline Data'!CF98</f>
        <v>NPP Precipitation limited</v>
      </c>
      <c r="CG59" s="15">
        <f>'Master-National Baseline Data'!CG98</f>
        <v>1</v>
      </c>
      <c r="CH59" s="15">
        <f>'Master-National Baseline Data'!CH98</f>
        <v>0</v>
      </c>
      <c r="CI59" s="15" t="str">
        <f>'Master-National Baseline Data'!CI98</f>
        <v>Subtropical subhumid dry forest</v>
      </c>
      <c r="CJ59" s="15" t="str">
        <f>'Master-National Baseline Data'!CJ98</f>
        <v>Warm temperate dry winter warm summer</v>
      </c>
      <c r="CK59" s="15" t="str">
        <f>'Master-National Baseline Data'!CK98</f>
        <v>Steppe</v>
      </c>
      <c r="CL59" s="15" t="str">
        <f>'Master-National Baseline Data'!CL98</f>
        <v>19 Jun - 4 Oct</v>
      </c>
      <c r="CM59" s="15" t="str">
        <f>'Master-National Baseline Data'!CM98</f>
        <v>High root activity</v>
      </c>
      <c r="CN59" s="15" t="str">
        <f>'Master-National Baseline Data'!CN98</f>
        <v>Brown</v>
      </c>
      <c r="CO59" s="16">
        <f>'Master-National Baseline Data'!CO98</f>
        <v>1.486656</v>
      </c>
      <c r="CP59" s="16">
        <f>'Master-National Baseline Data'!CP98</f>
        <v>36.756566370436808</v>
      </c>
      <c r="CQ59" s="16">
        <f>'Master-National Baseline Data'!CQ98</f>
        <v>38.368562484671187</v>
      </c>
      <c r="CR59" s="16">
        <f>'Master-National Baseline Data'!CR98</f>
        <v>24.874871144891994</v>
      </c>
      <c r="CS59" s="17" t="str">
        <f>'Master-National Baseline Data'!CS98</f>
        <v>loam</v>
      </c>
      <c r="CT59" s="17" t="str">
        <f>'Master-National Baseline Data'!CT98</f>
        <v>Well drained</v>
      </c>
      <c r="CU59" s="16">
        <f>'Master-National Baseline Data'!CU98</f>
        <v>0.169757666666667</v>
      </c>
      <c r="CV59" s="16">
        <f>'Master-National Baseline Data'!CV98</f>
        <v>0.33998266666666699</v>
      </c>
      <c r="CW59" s="16">
        <f>'Master-National Baseline Data'!CW98</f>
        <v>0.17516933333333401</v>
      </c>
      <c r="CX59" s="16">
        <f>'Master-National Baseline Data'!CX98</f>
        <v>3.9488226666666599</v>
      </c>
      <c r="CY59" s="16">
        <f>'Master-National Baseline Data'!CY98</f>
        <v>6.8005846666666701</v>
      </c>
      <c r="CZ59" s="15">
        <f>'Master-National Baseline Data'!CZ98</f>
        <v>0</v>
      </c>
      <c r="DA59" s="15">
        <f>'Master-National Baseline Data'!DA98</f>
        <v>6.5</v>
      </c>
      <c r="DB59" s="15">
        <f>'Master-National Baseline Data'!DB98</f>
        <v>-0.30058466666667005</v>
      </c>
      <c r="DC59" s="15" t="str">
        <f>'Master-National Baseline Data'!DC98</f>
        <v>No LR</v>
      </c>
      <c r="DD59" s="16">
        <f>'Master-National Baseline Data'!DD98</f>
        <v>3.6524420000000002</v>
      </c>
      <c r="DE59" s="16">
        <f>'Master-National Baseline Data'!DE98</f>
        <v>2.44842166666667</v>
      </c>
      <c r="DF59" s="16">
        <f>'Master-National Baseline Data'!DF98</f>
        <v>1.43524933333333</v>
      </c>
      <c r="DG59" s="16">
        <f>'Master-National Baseline Data'!DG98</f>
        <v>0</v>
      </c>
      <c r="DH59" s="16">
        <f>'Master-National Baseline Data'!DH98</f>
        <v>1.43524933333333</v>
      </c>
      <c r="DI59" s="16">
        <f>'Master-National Baseline Data'!DI98</f>
        <v>14.3524933333333</v>
      </c>
      <c r="DJ59" s="16">
        <f>'Master-National Baseline Data'!DJ98</f>
        <v>0</v>
      </c>
      <c r="DK59" s="16">
        <f>'Master-National Baseline Data'!DK98</f>
        <v>14.3524933333333</v>
      </c>
      <c r="DL59" s="16">
        <f>'Master-National Baseline Data'!DL98</f>
        <v>32.005830493439923</v>
      </c>
      <c r="DM59" s="16">
        <f>'Master-National Baseline Data'!DM98</f>
        <v>0</v>
      </c>
      <c r="DN59" s="16">
        <f>'Master-National Baseline Data'!DN98</f>
        <v>0</v>
      </c>
      <c r="DO59" s="16">
        <f>'Master-National Baseline Data'!DO98</f>
        <v>32.005830493439923</v>
      </c>
      <c r="DP59" s="16">
        <f>'Master-National Baseline Data'!DP98</f>
        <v>117.35471180927971</v>
      </c>
      <c r="DQ59" s="16">
        <f>'Master-National Baseline Data'!DQ98</f>
        <v>0</v>
      </c>
      <c r="DR59" s="16">
        <f>'Master-National Baseline Data'!DR98</f>
        <v>0</v>
      </c>
      <c r="DS59" s="16">
        <f>'Master-National Baseline Data'!DS98</f>
        <v>117.35471180927971</v>
      </c>
      <c r="DT59" s="16">
        <f>'Master-National Baseline Data'!DT98</f>
        <v>0.10884566666666699</v>
      </c>
      <c r="DU59" s="16">
        <f>'Master-National Baseline Data'!DU98</f>
        <v>1.08845666666667</v>
      </c>
      <c r="DV59" s="16">
        <f>'Master-National Baseline Data'!DV98</f>
        <v>13.186095297010683</v>
      </c>
      <c r="DW59" s="16">
        <f>'Master-National Baseline Data'!DW98</f>
        <v>99.444024666666607</v>
      </c>
      <c r="DX59" s="16">
        <f>'Master-National Baseline Data'!DX98</f>
        <v>11.8021173333333</v>
      </c>
      <c r="DY59" s="16">
        <f>'Master-National Baseline Data'!DY98</f>
        <v>1132.90000966667</v>
      </c>
      <c r="DZ59" s="16">
        <f>'Master-National Baseline Data'!DZ98</f>
        <v>5.27052066666666</v>
      </c>
      <c r="EA59" s="16">
        <f>'Master-National Baseline Data'!EA98</f>
        <v>3.5739976666666702</v>
      </c>
      <c r="EB59" s="16">
        <f>'Master-National Baseline Data'!EB98</f>
        <v>133.27226833333299</v>
      </c>
      <c r="EC59" s="16">
        <f>'Master-National Baseline Data'!EC98</f>
        <v>253.596816666666</v>
      </c>
      <c r="ED59" s="16">
        <f>'Master-National Baseline Data'!ED98</f>
        <v>382.66086233333402</v>
      </c>
      <c r="EE59" s="16">
        <f>'Master-National Baseline Data'!EE98</f>
        <v>110.42873899999999</v>
      </c>
      <c r="EF59" s="16">
        <f>'Master-National Baseline Data'!EF98</f>
        <v>279.71124800000001</v>
      </c>
      <c r="EG59" s="16">
        <f>'Master-National Baseline Data'!EG98</f>
        <v>3.8930426666666702</v>
      </c>
      <c r="EH59" s="16">
        <f>'Master-National Baseline Data'!EH98</f>
        <v>11.5471753333333</v>
      </c>
      <c r="EI59" s="16">
        <f>'Master-National Baseline Data'!EI98</f>
        <v>10.565853333333299</v>
      </c>
      <c r="EJ59" s="16">
        <f>'Master-National Baseline Data'!EJ98</f>
        <v>1.50011266666667</v>
      </c>
      <c r="EK59" s="16">
        <f>'Master-National Baseline Data'!EK98</f>
        <v>5.6483829999999999</v>
      </c>
      <c r="EL59" s="16">
        <f>'Master-National Baseline Data'!EL98</f>
        <v>0.64970499999999998</v>
      </c>
      <c r="EM59" s="16">
        <f>'Master-National Baseline Data'!EM98</f>
        <v>3.2418846666666701</v>
      </c>
      <c r="EN59" s="16">
        <f>'Master-National Baseline Data'!EN98</f>
        <v>1.198377</v>
      </c>
      <c r="EO59" s="16">
        <f>'Master-National Baseline Data'!EO98</f>
        <v>11.582563333333299</v>
      </c>
      <c r="EP59" s="16">
        <f>'Master-National Baseline Data'!EP98</f>
        <v>90.074047666666701</v>
      </c>
      <c r="EQ59" s="15"/>
      <c r="ER59" s="18">
        <f>'Master-National Baseline Data'!ER98</f>
        <v>1.486656</v>
      </c>
      <c r="ES59" s="18">
        <f>'Master-National Baseline Data'!ES98</f>
        <v>36.443349333333401</v>
      </c>
      <c r="ET59" s="18">
        <f>'Master-National Baseline Data'!ET98</f>
        <v>38.041608999999902</v>
      </c>
      <c r="EU59" s="18">
        <f>'Master-National Baseline Data'!EU98</f>
        <v>24.6629026666666</v>
      </c>
      <c r="EV59" s="18">
        <f>'Master-National Baseline Data'!EV98</f>
        <v>0.169757666666667</v>
      </c>
      <c r="EW59" s="18">
        <f>'Master-National Baseline Data'!EW98</f>
        <v>0.33998266666666699</v>
      </c>
      <c r="EX59" s="18">
        <f>'Master-National Baseline Data'!EX98</f>
        <v>0.17516933333333401</v>
      </c>
      <c r="EY59" s="18">
        <f>'Master-National Baseline Data'!EY98</f>
        <v>3.9488226666666599</v>
      </c>
      <c r="EZ59" s="18">
        <f>'Master-National Baseline Data'!EZ98</f>
        <v>6.8005846666666701</v>
      </c>
      <c r="FA59" s="18">
        <f>'Master-National Baseline Data'!FA98</f>
        <v>3.6524420000000002</v>
      </c>
      <c r="FB59" s="18">
        <f>'Master-National Baseline Data'!FB98</f>
        <v>2.44842166666667</v>
      </c>
      <c r="FC59" s="18">
        <f>'Master-National Baseline Data'!FC98</f>
        <v>1.43524933333333</v>
      </c>
      <c r="FD59" s="18">
        <f>'Master-National Baseline Data'!FD98</f>
        <v>14.3524933333333</v>
      </c>
      <c r="FE59" s="18">
        <f>'Master-National Baseline Data'!FE98</f>
        <v>0.10884566666666699</v>
      </c>
      <c r="FF59" s="18">
        <f>'Master-National Baseline Data'!FF98</f>
        <v>1.08845666666667</v>
      </c>
      <c r="FG59" s="18">
        <f>'Master-National Baseline Data'!FG98</f>
        <v>13.186095297010683</v>
      </c>
      <c r="FH59" s="18">
        <f>'Master-National Baseline Data'!FH98</f>
        <v>99.444024666666607</v>
      </c>
      <c r="FI59" s="18">
        <f>'Master-National Baseline Data'!FI98</f>
        <v>11.8021173333333</v>
      </c>
      <c r="FJ59" s="18">
        <f>'Master-National Baseline Data'!FJ98</f>
        <v>1132.90000966667</v>
      </c>
      <c r="FK59" s="18">
        <f>'Master-National Baseline Data'!FK98</f>
        <v>5.27052066666666</v>
      </c>
      <c r="FL59" s="18">
        <f>'Master-National Baseline Data'!FL98</f>
        <v>3.5739976666666702</v>
      </c>
      <c r="FM59" s="18">
        <f>'Master-National Baseline Data'!FM98</f>
        <v>133.27226833333299</v>
      </c>
      <c r="FN59" s="18">
        <f>'Master-National Baseline Data'!FN98</f>
        <v>253.596816666666</v>
      </c>
      <c r="FO59" s="18">
        <f>'Master-National Baseline Data'!FO98</f>
        <v>382.66086233333402</v>
      </c>
      <c r="FP59" s="18">
        <f>'Master-National Baseline Data'!FP98</f>
        <v>110.42873899999999</v>
      </c>
      <c r="FQ59" s="18">
        <f>'Master-National Baseline Data'!FQ98</f>
        <v>279.71124800000001</v>
      </c>
      <c r="FR59" s="18">
        <f>'Master-National Baseline Data'!FR98</f>
        <v>3.8930426666666702</v>
      </c>
      <c r="FS59" s="18">
        <f>'Master-National Baseline Data'!FS98</f>
        <v>11.5471753333333</v>
      </c>
      <c r="FT59" s="18">
        <f>'Master-National Baseline Data'!FT98</f>
        <v>10.565853333333299</v>
      </c>
      <c r="FU59" s="18">
        <f>'Master-National Baseline Data'!FU98</f>
        <v>1.50011266666667</v>
      </c>
      <c r="FV59" s="18">
        <f>'Master-National Baseline Data'!FV98</f>
        <v>5.6483829999999999</v>
      </c>
      <c r="FW59" s="18">
        <f>'Master-National Baseline Data'!FW98</f>
        <v>0.64970499999999998</v>
      </c>
      <c r="FX59" s="18">
        <f>'Master-National Baseline Data'!FX98</f>
        <v>3.2418846666666701</v>
      </c>
      <c r="FY59" s="18">
        <f>'Master-National Baseline Data'!FY98</f>
        <v>1.198377</v>
      </c>
      <c r="FZ59" s="18">
        <f>'Master-National Baseline Data'!FZ98</f>
        <v>11.582563333333299</v>
      </c>
      <c r="GA59" s="47">
        <f>'Master-National Baseline Data'!GA98</f>
        <v>90.074047666666701</v>
      </c>
      <c r="GB59" s="54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</row>
    <row r="60" spans="1:199" x14ac:dyDescent="0.2">
      <c r="A60" s="73"/>
      <c r="B60" s="67">
        <f>'Master-National Baseline Data'!B99</f>
        <v>642</v>
      </c>
      <c r="C60" s="13" t="str">
        <f>'Master-National Baseline Data'!C99</f>
        <v>638S</v>
      </c>
      <c r="D60" s="13"/>
      <c r="E60" s="13" t="str">
        <f>'Master-National Baseline Data'!E99</f>
        <v>021</v>
      </c>
      <c r="F60" s="13" t="str">
        <f>'Master-National Baseline Data'!F99</f>
        <v xml:space="preserve">Cereal system Woina Dega: Dry zone </v>
      </c>
      <c r="G60" s="13" t="str">
        <f>'Master-National Baseline Data'!G99</f>
        <v>Amhara</v>
      </c>
      <c r="H60" s="13" t="str">
        <f>'Master-National Baseline Data'!H99</f>
        <v>North Wollo</v>
      </c>
      <c r="I60" s="13" t="str">
        <f>'Master-National Baseline Data'!I99</f>
        <v xml:space="preserve">Habru </v>
      </c>
      <c r="J60" s="13" t="str">
        <f>'Master-National Baseline Data'!J99</f>
        <v>Geradu (04)</v>
      </c>
      <c r="K60" s="13" t="str">
        <f>'Master-National Baseline Data'!K99</f>
        <v>Sefed Amba</v>
      </c>
      <c r="L60" s="13" t="str">
        <f>'Master-National Baseline Data'!L99</f>
        <v>Sefed Amba</v>
      </c>
      <c r="M60" s="13" t="str">
        <f>'Master-National Baseline Data'!M99</f>
        <v>Am-Ha-Ge-SA</v>
      </c>
      <c r="N60" s="13" t="str">
        <f>'Master-National Baseline Data'!N99</f>
        <v>Project scenario</v>
      </c>
      <c r="O60" s="13" t="str">
        <f>'Master-National Baseline Data'!O99</f>
        <v>Improved agroforestry</v>
      </c>
      <c r="P60" s="13" t="str">
        <f>'Master-National Baseline Data'!P99</f>
        <v>Improved agroforestry</v>
      </c>
      <c r="Q60" s="13" t="str">
        <f>'Master-National Baseline Data'!Q99</f>
        <v>Agroforestry rehabilitation - reduce soil erosion, soil fertility decline and land degradation, increase soil carbon, organic matter, soil water and improve agroecosystem biodiversity, crop productivity and yield</v>
      </c>
      <c r="R60" s="13" t="str">
        <f>'Master-National Baseline Data'!R99</f>
        <v>Integrated soil and water conservation and fertility - physical measures stone and soil bund, hillside terrace, stone check dam,  eye brow basin, deep water infiltration trenches - biological measures multistory mixed agroforestry system, vegetable, fruit, coffee and leguminous and non-leguminous tree planting</v>
      </c>
      <c r="S60" s="13" t="str">
        <f>'Master-National Baseline Data'!S99</f>
        <v>Agroforestry</v>
      </c>
      <c r="T60" s="13" t="str">
        <f>'Master-National Baseline Data'!T99</f>
        <v>ISWF</v>
      </c>
      <c r="U60" s="13" t="str">
        <f>'Master-National Baseline Data'!U99</f>
        <v>ISWF_AF</v>
      </c>
      <c r="V60" s="13" t="str">
        <f>'Master-National Baseline Data'!V99</f>
        <v>ISWF_AF</v>
      </c>
      <c r="W60" s="14">
        <f>'Master-National Baseline Data'!W99</f>
        <v>2008</v>
      </c>
      <c r="X60" s="14">
        <f>'Master-National Baseline Data'!X99</f>
        <v>5</v>
      </c>
      <c r="Y60" s="15" t="str">
        <f>'Master-National Baseline Data'!Y99</f>
        <v>ISWF_AF_5</v>
      </c>
      <c r="Z60" s="15" t="str">
        <f>'Master-National Baseline Data'!Z99</f>
        <v xml:space="preserve">Stone and soil bund, hillside terrace, stone check dam,  eye brow basin, deep water infiltration trenches, cropland with integrated organic and inorganic amendments </v>
      </c>
      <c r="AA60" s="15" t="str">
        <f>'Master-National Baseline Data'!AA99</f>
        <v>Multistory mixed agroforestry system, vegetable, fruit, coffee and leguminous and non-leguminous tree planting</v>
      </c>
      <c r="AB60" s="15" t="str">
        <f>'Master-National Baseline Data'!AB99</f>
        <v>Acacia-Eucalyptus-Gravillia</v>
      </c>
      <c r="AC60" s="15" t="str">
        <f>'Master-National Baseline Data'!AC99</f>
        <v>No grasses</v>
      </c>
      <c r="AD60" s="15" t="str">
        <f>'Master-National Baseline Data'!AD99</f>
        <v>Sorghum, teff, maize, fruits and vegetables</v>
      </c>
      <c r="AE60" s="15" t="str">
        <f>'Master-National Baseline Data'!AE99</f>
        <v>Papaya-Tomato-Citrus-Avocado</v>
      </c>
      <c r="AF60" s="15" t="str">
        <f>'Master-National Baseline Data'!AF99</f>
        <v>Dense</v>
      </c>
      <c r="AG60" s="15" t="str">
        <f>'Master-National Baseline Data'!AG99</f>
        <v>Shoats and cattle</v>
      </c>
      <c r="AH60" s="15" t="str">
        <f>'Master-National Baseline Data'!AH99</f>
        <v>Surface sample</v>
      </c>
      <c r="AI60" s="15" t="str">
        <f>'Master-National Baseline Data'!AI99</f>
        <v>AM-SA-3r-FR1-2-0-15cm</v>
      </c>
      <c r="AJ60" s="15">
        <f>'Master-National Baseline Data'!AJ99</f>
        <v>0</v>
      </c>
      <c r="AK60" s="15" t="str">
        <f>'Master-National Baseline Data'!AK99</f>
        <v>0-15</v>
      </c>
      <c r="AL60" s="15">
        <f>'Master-National Baseline Data'!AL99</f>
        <v>15</v>
      </c>
      <c r="AM60" s="15" t="str">
        <f>'Master-National Baseline Data'!AM99</f>
        <v>NOWC</v>
      </c>
      <c r="AN60" s="15" t="str">
        <f>'Master-National Baseline Data'!AN99</f>
        <v>MIR</v>
      </c>
      <c r="AO60" s="15">
        <f>'Master-National Baseline Data'!AO99</f>
        <v>0</v>
      </c>
      <c r="AP60" s="15">
        <f>'Master-National Baseline Data'!AP99</f>
        <v>568657.85</v>
      </c>
      <c r="AQ60" s="15">
        <f>'Master-National Baseline Data'!AQ99</f>
        <v>1300030.6499999999</v>
      </c>
      <c r="AR60" s="15">
        <f>'Master-National Baseline Data'!AR99</f>
        <v>11.759444</v>
      </c>
      <c r="AS60" s="15">
        <f>'Master-National Baseline Data'!AS99</f>
        <v>39.630139</v>
      </c>
      <c r="AT60" s="15" t="str">
        <f>'Master-National Baseline Data'!AT99</f>
        <v>11°45'34.00"</v>
      </c>
      <c r="AU60" s="15" t="str">
        <f>'Master-National Baseline Data'!AU99</f>
        <v>39°37'48.50"</v>
      </c>
      <c r="AV60" s="15">
        <f>'Master-National Baseline Data'!AV99</f>
        <v>1525173.67589313</v>
      </c>
      <c r="AW60" s="15">
        <f>'Master-National Baseline Data'!AW99</f>
        <v>1378130.91057587</v>
      </c>
      <c r="AX60" s="15">
        <f>'Master-National Baseline Data'!AX99</f>
        <v>1849</v>
      </c>
      <c r="AY60" s="15">
        <f>'Master-National Baseline Data'!AY99</f>
        <v>1838</v>
      </c>
      <c r="AZ60" s="15">
        <f>'Master-National Baseline Data'!AZ99</f>
        <v>0.31600683000000002</v>
      </c>
      <c r="BA60" s="15">
        <f>'Master-National Baseline Data'!BA99</f>
        <v>0.51897296000000004</v>
      </c>
      <c r="BB60" s="15">
        <f>'Master-National Baseline Data'!BB99</f>
        <v>0.57860286000000005</v>
      </c>
      <c r="BC60" s="15">
        <f>'Master-National Baseline Data'!BC99</f>
        <v>0.33289287000000001</v>
      </c>
      <c r="BD60" s="15">
        <f>'Master-National Baseline Data'!BD99</f>
        <v>-0.14221301</v>
      </c>
      <c r="BE60" s="15">
        <f>'Master-National Baseline Data'!BE99</f>
        <v>-0.52232599999999996</v>
      </c>
      <c r="BF60" s="15">
        <f>'Master-National Baseline Data'!BF99</f>
        <v>-0.55641651000000003</v>
      </c>
      <c r="BG60" s="15">
        <f>'Master-National Baseline Data'!BG99</f>
        <v>301.584</v>
      </c>
      <c r="BH60" s="15">
        <f>'Master-National Baseline Data'!BH99</f>
        <v>1847</v>
      </c>
      <c r="BI60" s="15">
        <f>'Master-National Baseline Data'!BI99</f>
        <v>-4.29746E-4</v>
      </c>
      <c r="BJ60" s="15">
        <f>'Master-National Baseline Data'!BJ99</f>
        <v>-4.7435499999999998E-4</v>
      </c>
      <c r="BK60" s="15">
        <f>'Master-National Baseline Data'!BK99</f>
        <v>8.0543300000000002</v>
      </c>
      <c r="BL60" s="15">
        <f>'Master-National Baseline Data'!BL99</f>
        <v>110.327</v>
      </c>
      <c r="BM60" s="15">
        <f>'Master-National Baseline Data'!BM99</f>
        <v>-2.8946799999999997E-4</v>
      </c>
      <c r="BN60" s="15">
        <f>'Master-National Baseline Data'!BN99</f>
        <v>17.82</v>
      </c>
      <c r="BO60" s="15">
        <f>'Master-National Baseline Data'!BO99</f>
        <v>80.06</v>
      </c>
      <c r="BP60" s="15">
        <f>'Master-National Baseline Data'!BP99</f>
        <v>960.72</v>
      </c>
      <c r="BQ60" s="15">
        <f>'Master-National Baseline Data'!BQ99</f>
        <v>114.69</v>
      </c>
      <c r="BR60" s="15">
        <f>'Master-National Baseline Data'!BR99</f>
        <v>1376.28</v>
      </c>
      <c r="BS60" s="15">
        <f>'Master-National Baseline Data'!BS99</f>
        <v>1.4325505870597051</v>
      </c>
      <c r="BT60" s="15">
        <f>'Master-National Baseline Data'!BT99</f>
        <v>11.81</v>
      </c>
      <c r="BU60" s="15">
        <f>'Master-National Baseline Data'!BU99</f>
        <v>5.96</v>
      </c>
      <c r="BV60" s="15">
        <f>'Master-National Baseline Data'!BV99</f>
        <v>12.06</v>
      </c>
      <c r="BW60" s="15">
        <f>'Master-National Baseline Data'!BW99</f>
        <v>320</v>
      </c>
      <c r="BX60" s="15">
        <f>'Master-National Baseline Data'!BX99</f>
        <v>188</v>
      </c>
      <c r="BY60" s="15">
        <f>'Master-National Baseline Data'!BY99</f>
        <v>17.8</v>
      </c>
      <c r="BZ60" s="15" t="str">
        <f>'Master-National Baseline Data'!BZ99</f>
        <v>Subhumid</v>
      </c>
      <c r="CA60" s="15">
        <f>'Master-National Baseline Data'!CA99</f>
        <v>0.77</v>
      </c>
      <c r="CB60" s="15">
        <f>'Master-National Baseline Data'!CB99</f>
        <v>4.0621666908299998</v>
      </c>
      <c r="CC60" s="15">
        <f>'Master-National Baseline Data'!CC99</f>
        <v>1513</v>
      </c>
      <c r="CD60" s="15">
        <f>'Master-National Baseline Data'!CD99</f>
        <v>1513</v>
      </c>
      <c r="CE60" s="15">
        <f>'Master-National Baseline Data'!CE99</f>
        <v>2074</v>
      </c>
      <c r="CF60" s="15" t="str">
        <f>'Master-National Baseline Data'!CF99</f>
        <v>NPP Precipitation limited</v>
      </c>
      <c r="CG60" s="15">
        <f>'Master-National Baseline Data'!CG99</f>
        <v>1</v>
      </c>
      <c r="CH60" s="15">
        <f>'Master-National Baseline Data'!CH99</f>
        <v>0</v>
      </c>
      <c r="CI60" s="15" t="str">
        <f>'Master-National Baseline Data'!CI99</f>
        <v>Subtropical subhumid dry forest</v>
      </c>
      <c r="CJ60" s="15" t="str">
        <f>'Master-National Baseline Data'!CJ99</f>
        <v>Warm temperate dry winter warm summer</v>
      </c>
      <c r="CK60" s="15" t="str">
        <f>'Master-National Baseline Data'!CK99</f>
        <v>Steppe</v>
      </c>
      <c r="CL60" s="15" t="str">
        <f>'Master-National Baseline Data'!CL99</f>
        <v>19 Jun - 4 Oct</v>
      </c>
      <c r="CM60" s="15" t="str">
        <f>'Master-National Baseline Data'!CM99</f>
        <v>High root activity</v>
      </c>
      <c r="CN60" s="15" t="str">
        <f>'Master-National Baseline Data'!CN99</f>
        <v>Brown</v>
      </c>
      <c r="CO60" s="16">
        <f>'Master-National Baseline Data'!CO99</f>
        <v>1.4745539999999999</v>
      </c>
      <c r="CP60" s="16">
        <f>'Master-National Baseline Data'!CP99</f>
        <v>42.573077339454088</v>
      </c>
      <c r="CQ60" s="16">
        <f>'Master-National Baseline Data'!CQ99</f>
        <v>34.415231515740594</v>
      </c>
      <c r="CR60" s="16">
        <f>'Master-National Baseline Data'!CR99</f>
        <v>23.011691144805315</v>
      </c>
      <c r="CS60" s="17" t="str">
        <f>'Master-National Baseline Data'!CS99</f>
        <v>loam</v>
      </c>
      <c r="CT60" s="17" t="str">
        <f>'Master-National Baseline Data'!CT99</f>
        <v>Well drained</v>
      </c>
      <c r="CU60" s="16">
        <f>'Master-National Baseline Data'!CU99</f>
        <v>0.19010666666666701</v>
      </c>
      <c r="CV60" s="16">
        <f>'Master-National Baseline Data'!CV99</f>
        <v>0.357543</v>
      </c>
      <c r="CW60" s="16">
        <f>'Master-National Baseline Data'!CW99</f>
        <v>0.18388333333333301</v>
      </c>
      <c r="CX60" s="16">
        <f>'Master-National Baseline Data'!CX99</f>
        <v>4.7292306666666599</v>
      </c>
      <c r="CY60" s="16">
        <f>'Master-National Baseline Data'!CY99</f>
        <v>6.7796103333333297</v>
      </c>
      <c r="CZ60" s="15">
        <f>'Master-National Baseline Data'!CZ99</f>
        <v>0</v>
      </c>
      <c r="DA60" s="15">
        <f>'Master-National Baseline Data'!DA99</f>
        <v>6.5</v>
      </c>
      <c r="DB60" s="15">
        <f>'Master-National Baseline Data'!DB99</f>
        <v>-0.27961033333332974</v>
      </c>
      <c r="DC60" s="15" t="str">
        <f>'Master-National Baseline Data'!DC99</f>
        <v>No LR</v>
      </c>
      <c r="DD60" s="16">
        <f>'Master-National Baseline Data'!DD99</f>
        <v>3.8119510000000001</v>
      </c>
      <c r="DE60" s="16">
        <f>'Master-National Baseline Data'!DE99</f>
        <v>2.5656393333333298</v>
      </c>
      <c r="DF60" s="16">
        <f>'Master-National Baseline Data'!DF99</f>
        <v>1.52853033333333</v>
      </c>
      <c r="DG60" s="16">
        <f>'Master-National Baseline Data'!DG99</f>
        <v>0</v>
      </c>
      <c r="DH60" s="16">
        <f>'Master-National Baseline Data'!DH99</f>
        <v>1.52853033333333</v>
      </c>
      <c r="DI60" s="16">
        <f>'Master-National Baseline Data'!DI99</f>
        <v>15.285303333333299</v>
      </c>
      <c r="DJ60" s="16">
        <f>'Master-National Baseline Data'!DJ99</f>
        <v>0</v>
      </c>
      <c r="DK60" s="16">
        <f>'Master-National Baseline Data'!DK99</f>
        <v>15.285303333333299</v>
      </c>
      <c r="DL60" s="16">
        <f>'Master-National Baseline Data'!DL99</f>
        <v>33.808507757069918</v>
      </c>
      <c r="DM60" s="16">
        <f>'Master-National Baseline Data'!DM99</f>
        <v>0</v>
      </c>
      <c r="DN60" s="16">
        <f>'Master-National Baseline Data'!DN99</f>
        <v>0</v>
      </c>
      <c r="DO60" s="16">
        <f>'Master-National Baseline Data'!DO99</f>
        <v>33.808507757069918</v>
      </c>
      <c r="DP60" s="16">
        <f>'Master-National Baseline Data'!DP99</f>
        <v>123.9645284425897</v>
      </c>
      <c r="DQ60" s="16">
        <f>'Master-National Baseline Data'!DQ99</f>
        <v>0</v>
      </c>
      <c r="DR60" s="16">
        <f>'Master-National Baseline Data'!DR99</f>
        <v>0</v>
      </c>
      <c r="DS60" s="16">
        <f>'Master-National Baseline Data'!DS99</f>
        <v>123.9645284425897</v>
      </c>
      <c r="DT60" s="16">
        <f>'Master-National Baseline Data'!DT99</f>
        <v>0.124407666666667</v>
      </c>
      <c r="DU60" s="16">
        <f>'Master-National Baseline Data'!DU99</f>
        <v>1.2440766666666701</v>
      </c>
      <c r="DV60" s="16">
        <f>'Master-National Baseline Data'!DV99</f>
        <v>12.286464124665354</v>
      </c>
      <c r="DW60" s="16">
        <f>'Master-National Baseline Data'!DW99</f>
        <v>112.619571666667</v>
      </c>
      <c r="DX60" s="16">
        <f>'Master-National Baseline Data'!DX99</f>
        <v>10.3291613333333</v>
      </c>
      <c r="DY60" s="16">
        <f>'Master-National Baseline Data'!DY99</f>
        <v>1116.2861133333299</v>
      </c>
      <c r="DZ60" s="16">
        <f>'Master-National Baseline Data'!DZ99</f>
        <v>4.7098156666666702</v>
      </c>
      <c r="EA60" s="16">
        <f>'Master-National Baseline Data'!EA99</f>
        <v>5.5627043333333397</v>
      </c>
      <c r="EB60" s="16">
        <f>'Master-National Baseline Data'!EB99</f>
        <v>129.50437566666699</v>
      </c>
      <c r="EC60" s="16">
        <f>'Master-National Baseline Data'!EC99</f>
        <v>263.87655533333401</v>
      </c>
      <c r="ED60" s="16">
        <f>'Master-National Baseline Data'!ED99</f>
        <v>384.698352</v>
      </c>
      <c r="EE60" s="16">
        <f>'Master-National Baseline Data'!EE99</f>
        <v>129.655442666667</v>
      </c>
      <c r="EF60" s="16">
        <f>'Master-National Baseline Data'!EF99</f>
        <v>260.941667</v>
      </c>
      <c r="EG60" s="16">
        <f>'Master-National Baseline Data'!EG99</f>
        <v>4.5138876666666699</v>
      </c>
      <c r="EH60" s="16">
        <f>'Master-National Baseline Data'!EH99</f>
        <v>12.358185000000001</v>
      </c>
      <c r="EI60" s="16">
        <f>'Master-National Baseline Data'!EI99</f>
        <v>11.069990333333299</v>
      </c>
      <c r="EJ60" s="16">
        <f>'Master-National Baseline Data'!EJ99</f>
        <v>1.4569336666666699</v>
      </c>
      <c r="EK60" s="16">
        <f>'Master-National Baseline Data'!EK99</f>
        <v>5.6229683333333202</v>
      </c>
      <c r="EL60" s="16">
        <f>'Master-National Baseline Data'!EL99</f>
        <v>0.66741633333333406</v>
      </c>
      <c r="EM60" s="16">
        <f>'Master-National Baseline Data'!EM99</f>
        <v>3.2163343333333301</v>
      </c>
      <c r="EN60" s="16">
        <f>'Master-National Baseline Data'!EN99</f>
        <v>1.1286276666666699</v>
      </c>
      <c r="EO60" s="16">
        <f>'Master-National Baseline Data'!EO99</f>
        <v>11.106944</v>
      </c>
      <c r="EP60" s="16">
        <f>'Master-National Baseline Data'!EP99</f>
        <v>89.118397999999999</v>
      </c>
      <c r="EQ60" s="15"/>
      <c r="ER60" s="18">
        <f>'Master-National Baseline Data'!ER99</f>
        <v>1.4745539999999999</v>
      </c>
      <c r="ES60" s="18">
        <f>'Master-National Baseline Data'!ES99</f>
        <v>43.444247666666698</v>
      </c>
      <c r="ET60" s="18">
        <f>'Master-National Baseline Data'!ET99</f>
        <v>35.119468333333302</v>
      </c>
      <c r="EU60" s="18">
        <f>'Master-National Baseline Data'!EU99</f>
        <v>23.482578</v>
      </c>
      <c r="EV60" s="18">
        <f>'Master-National Baseline Data'!EV99</f>
        <v>0.19010666666666701</v>
      </c>
      <c r="EW60" s="18">
        <f>'Master-National Baseline Data'!EW99</f>
        <v>0.357543</v>
      </c>
      <c r="EX60" s="18">
        <f>'Master-National Baseline Data'!EX99</f>
        <v>0.18388333333333301</v>
      </c>
      <c r="EY60" s="18">
        <f>'Master-National Baseline Data'!EY99</f>
        <v>4.7292306666666599</v>
      </c>
      <c r="EZ60" s="18">
        <f>'Master-National Baseline Data'!EZ99</f>
        <v>6.7796103333333297</v>
      </c>
      <c r="FA60" s="18">
        <f>'Master-National Baseline Data'!FA99</f>
        <v>3.8119510000000001</v>
      </c>
      <c r="FB60" s="18">
        <f>'Master-National Baseline Data'!FB99</f>
        <v>2.5656393333333298</v>
      </c>
      <c r="FC60" s="18">
        <f>'Master-National Baseline Data'!FC99</f>
        <v>1.52853033333333</v>
      </c>
      <c r="FD60" s="18">
        <f>'Master-National Baseline Data'!FD99</f>
        <v>15.285303333333299</v>
      </c>
      <c r="FE60" s="18">
        <f>'Master-National Baseline Data'!FE99</f>
        <v>0.124407666666667</v>
      </c>
      <c r="FF60" s="18">
        <f>'Master-National Baseline Data'!FF99</f>
        <v>1.2440766666666701</v>
      </c>
      <c r="FG60" s="18">
        <f>'Master-National Baseline Data'!FG99</f>
        <v>12.286464124665354</v>
      </c>
      <c r="FH60" s="18">
        <f>'Master-National Baseline Data'!FH99</f>
        <v>112.619571666667</v>
      </c>
      <c r="FI60" s="18">
        <f>'Master-National Baseline Data'!FI99</f>
        <v>10.3291613333333</v>
      </c>
      <c r="FJ60" s="18">
        <f>'Master-National Baseline Data'!FJ99</f>
        <v>1116.2861133333299</v>
      </c>
      <c r="FK60" s="18">
        <f>'Master-National Baseline Data'!FK99</f>
        <v>4.7098156666666702</v>
      </c>
      <c r="FL60" s="18">
        <f>'Master-National Baseline Data'!FL99</f>
        <v>5.5627043333333397</v>
      </c>
      <c r="FM60" s="18">
        <f>'Master-National Baseline Data'!FM99</f>
        <v>129.50437566666699</v>
      </c>
      <c r="FN60" s="18">
        <f>'Master-National Baseline Data'!FN99</f>
        <v>263.87655533333401</v>
      </c>
      <c r="FO60" s="18">
        <f>'Master-National Baseline Data'!FO99</f>
        <v>384.698352</v>
      </c>
      <c r="FP60" s="18">
        <f>'Master-National Baseline Data'!FP99</f>
        <v>129.655442666667</v>
      </c>
      <c r="FQ60" s="18">
        <f>'Master-National Baseline Data'!FQ99</f>
        <v>260.941667</v>
      </c>
      <c r="FR60" s="18">
        <f>'Master-National Baseline Data'!FR99</f>
        <v>4.5138876666666699</v>
      </c>
      <c r="FS60" s="18">
        <f>'Master-National Baseline Data'!FS99</f>
        <v>12.358185000000001</v>
      </c>
      <c r="FT60" s="18">
        <f>'Master-National Baseline Data'!FT99</f>
        <v>11.069990333333299</v>
      </c>
      <c r="FU60" s="18">
        <f>'Master-National Baseline Data'!FU99</f>
        <v>1.4569336666666699</v>
      </c>
      <c r="FV60" s="18">
        <f>'Master-National Baseline Data'!FV99</f>
        <v>5.6229683333333202</v>
      </c>
      <c r="FW60" s="18">
        <f>'Master-National Baseline Data'!FW99</f>
        <v>0.66741633333333406</v>
      </c>
      <c r="FX60" s="18">
        <f>'Master-National Baseline Data'!FX99</f>
        <v>3.2163343333333301</v>
      </c>
      <c r="FY60" s="18">
        <f>'Master-National Baseline Data'!FY99</f>
        <v>1.1286276666666699</v>
      </c>
      <c r="FZ60" s="18">
        <f>'Master-National Baseline Data'!FZ99</f>
        <v>11.106944</v>
      </c>
      <c r="GA60" s="47">
        <f>'Master-National Baseline Data'!GA99</f>
        <v>89.118397999999999</v>
      </c>
      <c r="GB60" s="54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</row>
    <row r="61" spans="1:199" x14ac:dyDescent="0.2">
      <c r="A61" s="54"/>
      <c r="B61" s="67">
        <f>'Master-National Baseline Data'!B100</f>
        <v>199</v>
      </c>
      <c r="C61" s="13" t="str">
        <f>'Master-National Baseline Data'!C100</f>
        <v>198S</v>
      </c>
      <c r="D61" s="13" t="str">
        <f>'Master-National Baseline Data'!D100</f>
        <v>198S-BD99</v>
      </c>
      <c r="E61" s="13" t="str">
        <f>'Master-National Baseline Data'!E100</f>
        <v>022</v>
      </c>
      <c r="F61" s="13" t="str">
        <f>'Master-National Baseline Data'!F100</f>
        <v xml:space="preserve">Cereal system Woina Dega: Dry zone </v>
      </c>
      <c r="G61" s="13" t="str">
        <f>'Master-National Baseline Data'!G100</f>
        <v>Amhara</v>
      </c>
      <c r="H61" s="13" t="str">
        <f>'Master-National Baseline Data'!H100</f>
        <v>North Wollo</v>
      </c>
      <c r="I61" s="13" t="str">
        <f>'Master-National Baseline Data'!I100</f>
        <v xml:space="preserve">Habru </v>
      </c>
      <c r="J61" s="13" t="str">
        <f>'Master-National Baseline Data'!J100</f>
        <v>Geradu (04)</v>
      </c>
      <c r="K61" s="13" t="str">
        <f>'Master-National Baseline Data'!K100</f>
        <v>Sefed Amba</v>
      </c>
      <c r="L61" s="13" t="str">
        <f>'Master-National Baseline Data'!L100</f>
        <v>Sefed Amba</v>
      </c>
      <c r="M61" s="13" t="str">
        <f>'Master-National Baseline Data'!M100</f>
        <v>Am-Ha-Ge-SA</v>
      </c>
      <c r="N61" s="13" t="str">
        <f>'Master-National Baseline Data'!N100</f>
        <v>Project scenario</v>
      </c>
      <c r="O61" s="13" t="str">
        <f>'Master-National Baseline Data'!O100</f>
        <v>Improved cropland</v>
      </c>
      <c r="P61" s="13" t="str">
        <f>'Master-National Baseline Data'!P100</f>
        <v>Improved cropland</v>
      </c>
      <c r="Q61" s="13" t="str">
        <f>'Master-National Baseline Data'!Q100</f>
        <v>Cropland  rehabilitation - reduce soil erosion, soil fertility decline and land degradation, increase soil carbon, organic matter, soil water and improve crop productivity and yield</v>
      </c>
      <c r="R61" s="13" t="str">
        <f>'Master-National Baseline Data'!R100</f>
        <v>Integrated soil and water conservation and fertility - physical measures stone and soil bund, hillside terrace, stone check dam,  eye brow basin, deep water infiltration trenches - biological measures mixed cereal and legume cropping and leguminous and non-leguminous tree hedgerows</v>
      </c>
      <c r="S61" s="13" t="str">
        <f>'Master-National Baseline Data'!S100</f>
        <v>Cropland</v>
      </c>
      <c r="T61" s="13" t="str">
        <f>'Master-National Baseline Data'!T100</f>
        <v>ISWF</v>
      </c>
      <c r="U61" s="13" t="str">
        <f>'Master-National Baseline Data'!U100</f>
        <v>ISWF_CL</v>
      </c>
      <c r="V61" s="13" t="str">
        <f>'Master-National Baseline Data'!V100</f>
        <v>ISWF_CL</v>
      </c>
      <c r="W61" s="14">
        <f>'Master-National Baseline Data'!W100</f>
        <v>2008</v>
      </c>
      <c r="X61" s="14">
        <f>'Master-National Baseline Data'!X100</f>
        <v>5</v>
      </c>
      <c r="Y61" s="15" t="str">
        <f>'Master-National Baseline Data'!Y100</f>
        <v>ISWF_CL_5</v>
      </c>
      <c r="Z61" s="15" t="str">
        <f>'Master-National Baseline Data'!Z100</f>
        <v xml:space="preserve">Stone and soil bund, hillside terrace, stone check dam,  eye brow basin, deep water infiltration trenches, cropland with integrated organic and inorganic amendments </v>
      </c>
      <c r="AA61" s="15" t="str">
        <f>'Master-National Baseline Data'!AA100</f>
        <v>Mixed cereal and legume cropping system, leguminous and non-leguminous tree hedge rows</v>
      </c>
      <c r="AB61" s="15" t="str">
        <f>'Master-National Baseline Data'!AB100</f>
        <v>Acacia-Eucalyptus-Gravillia</v>
      </c>
      <c r="AC61" s="15" t="str">
        <f>'Master-National Baseline Data'!AC100</f>
        <v>No grasses</v>
      </c>
      <c r="AD61" s="15" t="str">
        <f>'Master-National Baseline Data'!AD100</f>
        <v>Sorghum, teff, maize, fruits and vegetables</v>
      </c>
      <c r="AE61" s="15" t="str">
        <f>'Master-National Baseline Data'!AE100</f>
        <v>Sorghum-Teff-Chickpea</v>
      </c>
      <c r="AF61" s="15" t="str">
        <f>'Master-National Baseline Data'!AF100</f>
        <v>Dense</v>
      </c>
      <c r="AG61" s="15" t="str">
        <f>'Master-National Baseline Data'!AG100</f>
        <v>Shoats and cattle</v>
      </c>
      <c r="AH61" s="15" t="str">
        <f>'Master-National Baseline Data'!AH100</f>
        <v>Surface sample</v>
      </c>
      <c r="AI61" s="15" t="str">
        <f>'Master-National Baseline Data'!AI100</f>
        <v>AM-HB-GS-ISWM-PE-SB-T3-1 0-15cm</v>
      </c>
      <c r="AJ61" s="15" t="str">
        <f>'Master-National Baseline Data'!AJ100</f>
        <v>AM-HB-GS-ISWM-PE-SB-T3-1-BD 0-15cm</v>
      </c>
      <c r="AK61" s="15" t="str">
        <f>'Master-National Baseline Data'!AK100</f>
        <v>0-15</v>
      </c>
      <c r="AL61" s="15">
        <f>'Master-National Baseline Data'!AL100</f>
        <v>15</v>
      </c>
      <c r="AM61" s="15" t="str">
        <f>'Master-National Baseline Data'!AM100</f>
        <v>WC</v>
      </c>
      <c r="AN61" s="15" t="str">
        <f>'Master-National Baseline Data'!AN100</f>
        <v>WC</v>
      </c>
      <c r="AO61" s="15" t="str">
        <f>'Master-National Baseline Data'!AO100</f>
        <v>SFT</v>
      </c>
      <c r="AP61" s="15">
        <f>'Master-National Baseline Data'!AP100</f>
        <v>568512.82999999996</v>
      </c>
      <c r="AQ61" s="15">
        <f>'Master-National Baseline Data'!AQ100</f>
        <v>1299932.08</v>
      </c>
      <c r="AR61" s="15">
        <f>'Master-National Baseline Data'!AR100</f>
        <v>11.758556</v>
      </c>
      <c r="AS61" s="15">
        <f>'Master-National Baseline Data'!AS100</f>
        <v>39.628805999999997</v>
      </c>
      <c r="AT61" s="15" t="str">
        <f>'Master-National Baseline Data'!AT100</f>
        <v>11°45'30.80"</v>
      </c>
      <c r="AU61" s="15" t="str">
        <f>'Master-National Baseline Data'!AU100</f>
        <v>39°37'43.70"</v>
      </c>
      <c r="AV61" s="15">
        <f>'Master-National Baseline Data'!AV100</f>
        <v>1524993.3877159799</v>
      </c>
      <c r="AW61" s="15">
        <f>'Master-National Baseline Data'!AW100</f>
        <v>1378165.1007602499</v>
      </c>
      <c r="AX61" s="15">
        <f>'Master-National Baseline Data'!AX100</f>
        <v>1853</v>
      </c>
      <c r="AY61" s="15">
        <f>'Master-National Baseline Data'!AY100</f>
        <v>1839</v>
      </c>
      <c r="AZ61" s="15">
        <f>'Master-National Baseline Data'!AZ100</f>
        <v>0.1130645</v>
      </c>
      <c r="BA61" s="15">
        <f>'Master-National Baseline Data'!BA100</f>
        <v>0.25463975999999999</v>
      </c>
      <c r="BB61" s="15">
        <f>'Master-National Baseline Data'!BB100</f>
        <v>0.21487526000000001</v>
      </c>
      <c r="BC61" s="15">
        <f>'Master-National Baseline Data'!BC100</f>
        <v>-0.20160908999999999</v>
      </c>
      <c r="BD61" s="15">
        <f>'Master-National Baseline Data'!BD100</f>
        <v>-0.82122446000000004</v>
      </c>
      <c r="BE61" s="15">
        <f>'Master-National Baseline Data'!BE100</f>
        <v>-0.84057271</v>
      </c>
      <c r="BF61" s="15">
        <f>'Master-National Baseline Data'!BF100</f>
        <v>-0.64967863000000003</v>
      </c>
      <c r="BG61" s="15">
        <f>'Master-National Baseline Data'!BG100</f>
        <v>197.655</v>
      </c>
      <c r="BH61" s="15">
        <f>'Master-National Baseline Data'!BH100</f>
        <v>1836</v>
      </c>
      <c r="BI61" s="15">
        <f>'Master-National Baseline Data'!BI100</f>
        <v>-3.78205E-4</v>
      </c>
      <c r="BJ61" s="15">
        <f>'Master-National Baseline Data'!BJ100</f>
        <v>-6.7742699999999998E-4</v>
      </c>
      <c r="BK61" s="15">
        <f>'Master-National Baseline Data'!BK100</f>
        <v>8.2238699999999998</v>
      </c>
      <c r="BL61" s="15">
        <f>'Master-National Baseline Data'!BL100</f>
        <v>290.35700000000003</v>
      </c>
      <c r="BM61" s="15">
        <f>'Master-National Baseline Data'!BM100</f>
        <v>-1.08277E-3</v>
      </c>
      <c r="BN61" s="15">
        <f>'Master-National Baseline Data'!BN100</f>
        <v>17.82</v>
      </c>
      <c r="BO61" s="15">
        <f>'Master-National Baseline Data'!BO100</f>
        <v>80.06</v>
      </c>
      <c r="BP61" s="15">
        <f>'Master-National Baseline Data'!BP100</f>
        <v>960.72</v>
      </c>
      <c r="BQ61" s="15">
        <f>'Master-National Baseline Data'!BQ100</f>
        <v>114.69</v>
      </c>
      <c r="BR61" s="15">
        <f>'Master-National Baseline Data'!BR100</f>
        <v>1376.28</v>
      </c>
      <c r="BS61" s="15">
        <f>'Master-National Baseline Data'!BS100</f>
        <v>1.4325505870597051</v>
      </c>
      <c r="BT61" s="15">
        <f>'Master-National Baseline Data'!BT100</f>
        <v>11.81</v>
      </c>
      <c r="BU61" s="15">
        <f>'Master-National Baseline Data'!BU100</f>
        <v>5.96</v>
      </c>
      <c r="BV61" s="15">
        <f>'Master-National Baseline Data'!BV100</f>
        <v>12.06</v>
      </c>
      <c r="BW61" s="15">
        <f>'Master-National Baseline Data'!BW100</f>
        <v>320</v>
      </c>
      <c r="BX61" s="15">
        <f>'Master-National Baseline Data'!BX100</f>
        <v>188</v>
      </c>
      <c r="BY61" s="15">
        <f>'Master-National Baseline Data'!BY100</f>
        <v>17.8</v>
      </c>
      <c r="BZ61" s="15" t="str">
        <f>'Master-National Baseline Data'!BZ100</f>
        <v>Subhumid</v>
      </c>
      <c r="CA61" s="15">
        <f>'Master-National Baseline Data'!CA100</f>
        <v>0.77</v>
      </c>
      <c r="CB61" s="15">
        <f>'Master-National Baseline Data'!CB100</f>
        <v>4.1079630851699998</v>
      </c>
      <c r="CC61" s="15">
        <f>'Master-National Baseline Data'!CC100</f>
        <v>1513</v>
      </c>
      <c r="CD61" s="15">
        <f>'Master-National Baseline Data'!CD100</f>
        <v>1513</v>
      </c>
      <c r="CE61" s="15">
        <f>'Master-National Baseline Data'!CE100</f>
        <v>2074</v>
      </c>
      <c r="CF61" s="15" t="str">
        <f>'Master-National Baseline Data'!CF100</f>
        <v>NPP Precipitation limited</v>
      </c>
      <c r="CG61" s="15">
        <f>'Master-National Baseline Data'!CG100</f>
        <v>1</v>
      </c>
      <c r="CH61" s="15">
        <f>'Master-National Baseline Data'!CH100</f>
        <v>0</v>
      </c>
      <c r="CI61" s="15" t="str">
        <f>'Master-National Baseline Data'!CI100</f>
        <v>Subtropical subhumid dry forest</v>
      </c>
      <c r="CJ61" s="15" t="str">
        <f>'Master-National Baseline Data'!CJ100</f>
        <v>Warm temperate dry winter warm summer</v>
      </c>
      <c r="CK61" s="15" t="str">
        <f>'Master-National Baseline Data'!CK100</f>
        <v>Steppe</v>
      </c>
      <c r="CL61" s="15" t="str">
        <f>'Master-National Baseline Data'!CL100</f>
        <v>19 Jun - 4 Oct</v>
      </c>
      <c r="CM61" s="15" t="str">
        <f>'Master-National Baseline Data'!CM100</f>
        <v>High root activity</v>
      </c>
      <c r="CN61" s="15" t="str">
        <f>'Master-National Baseline Data'!CN100</f>
        <v>Very dark grey to reddish brown</v>
      </c>
      <c r="CO61" s="16">
        <f>'Master-National Baseline Data'!CO100</f>
        <v>1.4754664241934399</v>
      </c>
      <c r="CP61" s="16">
        <f>'Master-National Baseline Data'!CP100</f>
        <v>32.290184921763867</v>
      </c>
      <c r="CQ61" s="16">
        <f>'Master-National Baseline Data'!CQ100</f>
        <v>41.749644381223327</v>
      </c>
      <c r="CR61" s="16">
        <f>'Master-National Baseline Data'!CR100</f>
        <v>25.960170697012813</v>
      </c>
      <c r="CS61" s="17" t="str">
        <f>'Master-National Baseline Data'!CS100</f>
        <v>loam</v>
      </c>
      <c r="CT61" s="17" t="str">
        <f>'Master-National Baseline Data'!CT100</f>
        <v>Well drained</v>
      </c>
      <c r="CU61" s="16">
        <f>'Master-National Baseline Data'!CU100</f>
        <v>0.21517805072942855</v>
      </c>
      <c r="CV61" s="16">
        <f>'Master-National Baseline Data'!CV100</f>
        <v>0.43542934415145368</v>
      </c>
      <c r="CW61" s="16">
        <f>'Master-National Baseline Data'!CW100</f>
        <v>0.22025129342202512</v>
      </c>
      <c r="CX61" s="16">
        <f>'Master-National Baseline Data'!CX100</f>
        <v>4.5423387096774004</v>
      </c>
      <c r="CY61" s="16">
        <f>'Master-National Baseline Data'!CY100</f>
        <v>6.92</v>
      </c>
      <c r="CZ61" s="15">
        <f>'Master-National Baseline Data'!CZ100</f>
        <v>0</v>
      </c>
      <c r="DA61" s="15">
        <f>'Master-National Baseline Data'!DA100</f>
        <v>6.5</v>
      </c>
      <c r="DB61" s="15">
        <f>'Master-National Baseline Data'!DB100</f>
        <v>-0.41999999999999993</v>
      </c>
      <c r="DC61" s="15" t="str">
        <f>'Master-National Baseline Data'!DC100</f>
        <v>No LR</v>
      </c>
      <c r="DD61" s="16">
        <f>'Master-National Baseline Data'!DD100</f>
        <v>3.3874643874643899</v>
      </c>
      <c r="DE61" s="16">
        <f>'Master-National Baseline Data'!DE100</f>
        <v>2.8412250712250695</v>
      </c>
      <c r="DF61" s="16">
        <f>'Master-National Baseline Data'!DF100</f>
        <v>2.0244012474012401</v>
      </c>
      <c r="DG61" s="16">
        <f>'Master-National Baseline Data'!DG100</f>
        <v>0</v>
      </c>
      <c r="DH61" s="16">
        <f>'Master-National Baseline Data'!DH100</f>
        <v>2.0244012474012401</v>
      </c>
      <c r="DI61" s="16">
        <f>'Master-National Baseline Data'!DI100</f>
        <v>20.244012474012401</v>
      </c>
      <c r="DJ61" s="16">
        <f>'Master-National Baseline Data'!DJ100</f>
        <v>0</v>
      </c>
      <c r="DK61" s="16">
        <f>'Master-National Baseline Data'!DK100</f>
        <v>20.244012474012401</v>
      </c>
      <c r="DL61" s="16">
        <f>'Master-National Baseline Data'!DL100</f>
        <v>44.804041044537698</v>
      </c>
      <c r="DM61" s="16">
        <f>'Master-National Baseline Data'!DM100</f>
        <v>0</v>
      </c>
      <c r="DN61" s="16">
        <f>'Master-National Baseline Data'!DN100</f>
        <v>0</v>
      </c>
      <c r="DO61" s="16">
        <f>'Master-National Baseline Data'!DO100</f>
        <v>44.804041044537698</v>
      </c>
      <c r="DP61" s="16">
        <f>'Master-National Baseline Data'!DP100</f>
        <v>164.28148382997156</v>
      </c>
      <c r="DQ61" s="16">
        <f>'Master-National Baseline Data'!DQ100</f>
        <v>0</v>
      </c>
      <c r="DR61" s="16">
        <f>'Master-National Baseline Data'!DR100</f>
        <v>0</v>
      </c>
      <c r="DS61" s="16">
        <f>'Master-National Baseline Data'!DS100</f>
        <v>164.28148382997156</v>
      </c>
      <c r="DT61" s="16">
        <f>'Master-National Baseline Data'!DT100</f>
        <v>0.182091632413864</v>
      </c>
      <c r="DU61" s="16">
        <f>'Master-National Baseline Data'!DU100</f>
        <v>1.8209163241386399</v>
      </c>
      <c r="DV61" s="16">
        <f>'Master-National Baseline Data'!DV100</f>
        <v>11.117486402670677</v>
      </c>
      <c r="DW61" s="16">
        <f>'Master-National Baseline Data'!DW100</f>
        <v>60.784017278617704</v>
      </c>
      <c r="DX61" s="16">
        <f>'Master-National Baseline Data'!DX100</f>
        <v>10.80010799136069</v>
      </c>
      <c r="DY61" s="16">
        <f>'Master-National Baseline Data'!DY100</f>
        <v>1789.8164146868251</v>
      </c>
      <c r="DZ61" s="16">
        <f>'Master-National Baseline Data'!DZ100</f>
        <v>5.4433045356371483</v>
      </c>
      <c r="EA61" s="16">
        <f>'Master-National Baseline Data'!EA100</f>
        <v>4.5631749460043194</v>
      </c>
      <c r="EB61" s="16">
        <f>'Master-National Baseline Data'!EB100</f>
        <v>140.33153347732181</v>
      </c>
      <c r="EC61" s="16">
        <f>'Master-National Baseline Data'!EC100</f>
        <v>432.80669546436286</v>
      </c>
      <c r="ED61" s="16">
        <f>'Master-National Baseline Data'!ED100</f>
        <v>542.48380129589634</v>
      </c>
      <c r="EE61" s="16">
        <f>'Master-National Baseline Data'!EE100</f>
        <v>149.75701943844493</v>
      </c>
      <c r="EF61" s="16">
        <f>'Master-National Baseline Data'!EF100</f>
        <v>274.02591792656585</v>
      </c>
      <c r="EG61" s="16">
        <f>'Master-National Baseline Data'!EG100</f>
        <v>7.5515118790496762</v>
      </c>
      <c r="EH61" s="16">
        <f>'Master-National Baseline Data'!EH100</f>
        <v>14.008207343412527</v>
      </c>
      <c r="EI61" s="16">
        <f>'Master-National Baseline Data'!EI100</f>
        <v>10.134665226781856</v>
      </c>
      <c r="EJ61" s="16">
        <f>'Master-National Baseline Data'!EJ100</f>
        <v>3.0765658747300213</v>
      </c>
      <c r="EK61" s="16">
        <f>'Master-National Baseline Data'!EK100</f>
        <v>8.9490820734341252</v>
      </c>
      <c r="EL61" s="16">
        <f>'Master-National Baseline Data'!EL100</f>
        <v>1.1097607576009305</v>
      </c>
      <c r="EM61" s="16">
        <f>'Master-National Baseline Data'!EM100</f>
        <v>4.5206983441324695</v>
      </c>
      <c r="EN61" s="16">
        <f>'Master-National Baseline Data'!EN100</f>
        <v>1.1914170344633297</v>
      </c>
      <c r="EO61" s="16">
        <f>'Master-National Baseline Data'!EO100</f>
        <v>16.378798382417031</v>
      </c>
      <c r="EP61" s="16">
        <f>'Master-National Baseline Data'!EP100</f>
        <v>96.288859789380481</v>
      </c>
      <c r="EQ61" s="15">
        <f>'Master-National Baseline Data'!EQ100</f>
        <v>90</v>
      </c>
      <c r="ER61" s="18">
        <f>'Master-National Baseline Data'!ER100</f>
        <v>1.4523046666666699</v>
      </c>
      <c r="ES61" s="18">
        <f>'Master-National Baseline Data'!ES100</f>
        <v>31.189863000000301</v>
      </c>
      <c r="ET61" s="18">
        <f>'Master-National Baseline Data'!ET100</f>
        <v>41.588814999999997</v>
      </c>
      <c r="EU61" s="18">
        <f>'Master-National Baseline Data'!EU100</f>
        <v>26.670630666666501</v>
      </c>
      <c r="EV61" s="18">
        <f>'Master-National Baseline Data'!EV100</f>
        <v>0.22442000000000001</v>
      </c>
      <c r="EW61" s="18">
        <f>'Master-National Baseline Data'!EW100</f>
        <v>0.43559233333333303</v>
      </c>
      <c r="EX61" s="18">
        <f>'Master-National Baseline Data'!EX100</f>
        <v>0.21966833333333299</v>
      </c>
      <c r="EY61" s="18">
        <f>'Master-National Baseline Data'!EY100</f>
        <v>4.8574289999999998</v>
      </c>
      <c r="EZ61" s="18">
        <f>'Master-National Baseline Data'!EZ100</f>
        <v>6.8211750000000002</v>
      </c>
      <c r="FA61" s="18">
        <f>'Master-National Baseline Data'!FA100</f>
        <v>3.6200673333333402</v>
      </c>
      <c r="FB61" s="18">
        <f>'Master-National Baseline Data'!FB100</f>
        <v>2.8027966666666599</v>
      </c>
      <c r="FC61" s="18">
        <f>'Master-National Baseline Data'!FC100</f>
        <v>2.0307456666666601</v>
      </c>
      <c r="FD61" s="18">
        <f>'Master-National Baseline Data'!FD100</f>
        <v>20.307456666666603</v>
      </c>
      <c r="FE61" s="18">
        <f>'Master-National Baseline Data'!FE100</f>
        <v>0.176399000000001</v>
      </c>
      <c r="FF61" s="18">
        <f>'Master-National Baseline Data'!FF100</f>
        <v>1.7639900000000099</v>
      </c>
      <c r="FG61" s="18">
        <f>'Master-National Baseline Data'!FG100</f>
        <v>11.512228905303594</v>
      </c>
      <c r="FH61" s="18">
        <f>'Master-National Baseline Data'!FH100</f>
        <v>77.048634666666601</v>
      </c>
      <c r="FI61" s="18">
        <f>'Master-National Baseline Data'!FI100</f>
        <v>11.7593073333334</v>
      </c>
      <c r="FJ61" s="18">
        <f>'Master-National Baseline Data'!FJ100</f>
        <v>1755.2457746666701</v>
      </c>
      <c r="FK61" s="18">
        <f>'Master-National Baseline Data'!FK100</f>
        <v>5.0077093333333398</v>
      </c>
      <c r="FL61" s="18">
        <f>'Master-National Baseline Data'!FL100</f>
        <v>5.7113536666666596</v>
      </c>
      <c r="FM61" s="18">
        <f>'Master-National Baseline Data'!FM100</f>
        <v>144.62529366666701</v>
      </c>
      <c r="FN61" s="18">
        <f>'Master-National Baseline Data'!FN100</f>
        <v>410.65017033333299</v>
      </c>
      <c r="FO61" s="18">
        <f>'Master-National Baseline Data'!FO100</f>
        <v>546.88634533333402</v>
      </c>
      <c r="FP61" s="18">
        <f>'Master-National Baseline Data'!FP100</f>
        <v>143.18400033333299</v>
      </c>
      <c r="FQ61" s="18">
        <f>'Master-National Baseline Data'!FQ100</f>
        <v>269.15288366666601</v>
      </c>
      <c r="FR61" s="18">
        <f>'Master-National Baseline Data'!FR100</f>
        <v>6.5281913333333401</v>
      </c>
      <c r="FS61" s="18">
        <f>'Master-National Baseline Data'!FS100</f>
        <v>14.319217</v>
      </c>
      <c r="FT61" s="18">
        <f>'Master-National Baseline Data'!FT100</f>
        <v>10.7652746666667</v>
      </c>
      <c r="FU61" s="18">
        <f>'Master-National Baseline Data'!FU100</f>
        <v>2.8704386666666699</v>
      </c>
      <c r="FV61" s="18">
        <f>'Master-National Baseline Data'!FV100</f>
        <v>8.7721423333333206</v>
      </c>
      <c r="FW61" s="18">
        <f>'Master-National Baseline Data'!FW100</f>
        <v>1.06001066666667</v>
      </c>
      <c r="FX61" s="18">
        <f>'Master-National Baseline Data'!FX100</f>
        <v>4.5110780000000004</v>
      </c>
      <c r="FY61" s="18">
        <f>'Master-National Baseline Data'!FY100</f>
        <v>1.16492333333334</v>
      </c>
      <c r="FZ61" s="18">
        <f>'Master-National Baseline Data'!FZ100</f>
        <v>16.2118036666667</v>
      </c>
      <c r="GA61" s="47">
        <f>'Master-National Baseline Data'!GA100</f>
        <v>95.159418000000201</v>
      </c>
      <c r="GB61" s="54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</row>
    <row r="62" spans="1:199" x14ac:dyDescent="0.2">
      <c r="A62" s="73"/>
      <c r="B62" s="67">
        <f>'Master-National Baseline Data'!B101</f>
        <v>200</v>
      </c>
      <c r="C62" s="13" t="str">
        <f>'Master-National Baseline Data'!C101</f>
        <v>199S</v>
      </c>
      <c r="D62" s="13"/>
      <c r="E62" s="13" t="str">
        <f>'Master-National Baseline Data'!E101</f>
        <v>022</v>
      </c>
      <c r="F62" s="13" t="str">
        <f>'Master-National Baseline Data'!F101</f>
        <v xml:space="preserve">Cereal system Woina Dega: Dry zone </v>
      </c>
      <c r="G62" s="13" t="str">
        <f>'Master-National Baseline Data'!G101</f>
        <v>Amhara</v>
      </c>
      <c r="H62" s="13" t="str">
        <f>'Master-National Baseline Data'!H101</f>
        <v>North Wollo</v>
      </c>
      <c r="I62" s="13" t="str">
        <f>'Master-National Baseline Data'!I101</f>
        <v xml:space="preserve">Habru </v>
      </c>
      <c r="J62" s="13" t="str">
        <f>'Master-National Baseline Data'!J101</f>
        <v>Geradu (04)</v>
      </c>
      <c r="K62" s="13" t="str">
        <f>'Master-National Baseline Data'!K101</f>
        <v>Sefed Amba</v>
      </c>
      <c r="L62" s="13" t="str">
        <f>'Master-National Baseline Data'!L101</f>
        <v>Sefed Amba</v>
      </c>
      <c r="M62" s="13" t="str">
        <f>'Master-National Baseline Data'!M101</f>
        <v>Am-Ha-Ge-SA</v>
      </c>
      <c r="N62" s="13" t="str">
        <f>'Master-National Baseline Data'!N101</f>
        <v>Project scenario</v>
      </c>
      <c r="O62" s="13" t="str">
        <f>'Master-National Baseline Data'!O101</f>
        <v>Improved cropland</v>
      </c>
      <c r="P62" s="13" t="str">
        <f>'Master-National Baseline Data'!P101</f>
        <v>Improved cropland</v>
      </c>
      <c r="Q62" s="13" t="str">
        <f>'Master-National Baseline Data'!Q101</f>
        <v>Cropland  rehabilitation - reduce soil erosion, soil fertility decline and land degradation, increase soil carbon, organic matter, soil water and improve crop productivity and yield</v>
      </c>
      <c r="R62" s="13" t="str">
        <f>'Master-National Baseline Data'!R101</f>
        <v>Integrated soil and water conservation and fertility - physical measures stone and soil bund, hillside terrace, stone check dam,  eye brow basin, deep water infiltration trenches - biological measures mixed cereal and legume cropping and leguminous and non-leguminous tree hedgerows</v>
      </c>
      <c r="S62" s="13" t="str">
        <f>'Master-National Baseline Data'!S101</f>
        <v>Cropland</v>
      </c>
      <c r="T62" s="13" t="str">
        <f>'Master-National Baseline Data'!T101</f>
        <v>ISWF</v>
      </c>
      <c r="U62" s="13" t="str">
        <f>'Master-National Baseline Data'!U101</f>
        <v>ISWF_CL</v>
      </c>
      <c r="V62" s="13" t="str">
        <f>'Master-National Baseline Data'!V101</f>
        <v>ISWF_CL</v>
      </c>
      <c r="W62" s="14">
        <f>'Master-National Baseline Data'!W101</f>
        <v>2008</v>
      </c>
      <c r="X62" s="14">
        <f>'Master-National Baseline Data'!X101</f>
        <v>5</v>
      </c>
      <c r="Y62" s="15" t="str">
        <f>'Master-National Baseline Data'!Y101</f>
        <v>ISWF_CL_5</v>
      </c>
      <c r="Z62" s="15" t="str">
        <f>'Master-National Baseline Data'!Z101</f>
        <v xml:space="preserve">Stone and soil bund, hillside terrace, stone check dam,  eye brow basin, deep water infiltration trenches, cropland with integrated organic and inorganic amendments </v>
      </c>
      <c r="AA62" s="15" t="str">
        <f>'Master-National Baseline Data'!AA101</f>
        <v>Mixed cereal and legume cropping system, leguminous and non-leguminous tree hedge rows</v>
      </c>
      <c r="AB62" s="15" t="str">
        <f>'Master-National Baseline Data'!AB101</f>
        <v>Acacia-Eucalyptus-Gravillia</v>
      </c>
      <c r="AC62" s="15" t="str">
        <f>'Master-National Baseline Data'!AC101</f>
        <v>No grasses</v>
      </c>
      <c r="AD62" s="15" t="str">
        <f>'Master-National Baseline Data'!AD101</f>
        <v>Sorghum, teff, maize, fruits and vegetables</v>
      </c>
      <c r="AE62" s="15" t="str">
        <f>'Master-National Baseline Data'!AE101</f>
        <v>Sorghum-Teff-Chickpea</v>
      </c>
      <c r="AF62" s="15" t="str">
        <f>'Master-National Baseline Data'!AF101</f>
        <v>Dense</v>
      </c>
      <c r="AG62" s="15" t="str">
        <f>'Master-National Baseline Data'!AG101</f>
        <v>Shoats and cattle</v>
      </c>
      <c r="AH62" s="15" t="str">
        <f>'Master-National Baseline Data'!AH101</f>
        <v>Surface sample</v>
      </c>
      <c r="AI62" s="15" t="str">
        <f>'Master-National Baseline Data'!AI101</f>
        <v>AM-HB-GS-ISWM-PE-SB-T3-2 0-15cm</v>
      </c>
      <c r="AJ62" s="15">
        <f>'Master-National Baseline Data'!AJ101</f>
        <v>0</v>
      </c>
      <c r="AK62" s="15" t="str">
        <f>'Master-National Baseline Data'!AK101</f>
        <v>0-15</v>
      </c>
      <c r="AL62" s="15">
        <f>'Master-National Baseline Data'!AL101</f>
        <v>15</v>
      </c>
      <c r="AM62" s="15" t="str">
        <f>'Master-National Baseline Data'!AM101</f>
        <v>WC</v>
      </c>
      <c r="AN62" s="15" t="str">
        <f>'Master-National Baseline Data'!AN101</f>
        <v>WC</v>
      </c>
      <c r="AO62" s="15">
        <f>'Master-National Baseline Data'!AO101</f>
        <v>0</v>
      </c>
      <c r="AP62" s="15">
        <f>'Master-National Baseline Data'!AP101</f>
        <v>568512.82999999996</v>
      </c>
      <c r="AQ62" s="15">
        <f>'Master-National Baseline Data'!AQ101</f>
        <v>1299932.08</v>
      </c>
      <c r="AR62" s="15">
        <f>'Master-National Baseline Data'!AR101</f>
        <v>11.758556</v>
      </c>
      <c r="AS62" s="15">
        <f>'Master-National Baseline Data'!AS101</f>
        <v>39.628805999999997</v>
      </c>
      <c r="AT62" s="15" t="str">
        <f>'Master-National Baseline Data'!AT101</f>
        <v>11°45'30.80"</v>
      </c>
      <c r="AU62" s="15" t="str">
        <f>'Master-National Baseline Data'!AU101</f>
        <v>39°37'43.70"</v>
      </c>
      <c r="AV62" s="15">
        <f>'Master-National Baseline Data'!AV101</f>
        <v>1524993.3877159799</v>
      </c>
      <c r="AW62" s="15">
        <f>'Master-National Baseline Data'!AW101</f>
        <v>1378165.1007602499</v>
      </c>
      <c r="AX62" s="15">
        <f>'Master-National Baseline Data'!AX101</f>
        <v>1853</v>
      </c>
      <c r="AY62" s="15">
        <f>'Master-National Baseline Data'!AY101</f>
        <v>1839</v>
      </c>
      <c r="AZ62" s="15">
        <f>'Master-National Baseline Data'!AZ101</f>
        <v>0.1130645</v>
      </c>
      <c r="BA62" s="15">
        <f>'Master-National Baseline Data'!BA101</f>
        <v>0.25463975999999999</v>
      </c>
      <c r="BB62" s="15">
        <f>'Master-National Baseline Data'!BB101</f>
        <v>0.21487526000000001</v>
      </c>
      <c r="BC62" s="15">
        <f>'Master-National Baseline Data'!BC101</f>
        <v>-0.20160908999999999</v>
      </c>
      <c r="BD62" s="15">
        <f>'Master-National Baseline Data'!BD101</f>
        <v>-0.82122446000000004</v>
      </c>
      <c r="BE62" s="15">
        <f>'Master-National Baseline Data'!BE101</f>
        <v>-0.84057271</v>
      </c>
      <c r="BF62" s="15">
        <f>'Master-National Baseline Data'!BF101</f>
        <v>-0.64967863000000003</v>
      </c>
      <c r="BG62" s="15">
        <f>'Master-National Baseline Data'!BG101</f>
        <v>197.655</v>
      </c>
      <c r="BH62" s="15">
        <f>'Master-National Baseline Data'!BH101</f>
        <v>1836</v>
      </c>
      <c r="BI62" s="15">
        <f>'Master-National Baseline Data'!BI101</f>
        <v>-3.78205E-4</v>
      </c>
      <c r="BJ62" s="15">
        <f>'Master-National Baseline Data'!BJ101</f>
        <v>-6.7742699999999998E-4</v>
      </c>
      <c r="BK62" s="15">
        <f>'Master-National Baseline Data'!BK101</f>
        <v>8.2238699999999998</v>
      </c>
      <c r="BL62" s="15">
        <f>'Master-National Baseline Data'!BL101</f>
        <v>290.35700000000003</v>
      </c>
      <c r="BM62" s="15">
        <f>'Master-National Baseline Data'!BM101</f>
        <v>-1.08277E-3</v>
      </c>
      <c r="BN62" s="15">
        <f>'Master-National Baseline Data'!BN101</f>
        <v>17.82</v>
      </c>
      <c r="BO62" s="15">
        <f>'Master-National Baseline Data'!BO101</f>
        <v>80.06</v>
      </c>
      <c r="BP62" s="15">
        <f>'Master-National Baseline Data'!BP101</f>
        <v>960.72</v>
      </c>
      <c r="BQ62" s="15">
        <f>'Master-National Baseline Data'!BQ101</f>
        <v>114.69</v>
      </c>
      <c r="BR62" s="15">
        <f>'Master-National Baseline Data'!BR101</f>
        <v>1376.28</v>
      </c>
      <c r="BS62" s="15">
        <f>'Master-National Baseline Data'!BS101</f>
        <v>1.4325505870597051</v>
      </c>
      <c r="BT62" s="15">
        <f>'Master-National Baseline Data'!BT101</f>
        <v>11.81</v>
      </c>
      <c r="BU62" s="15">
        <f>'Master-National Baseline Data'!BU101</f>
        <v>5.96</v>
      </c>
      <c r="BV62" s="15">
        <f>'Master-National Baseline Data'!BV101</f>
        <v>12.06</v>
      </c>
      <c r="BW62" s="15">
        <f>'Master-National Baseline Data'!BW101</f>
        <v>320</v>
      </c>
      <c r="BX62" s="15">
        <f>'Master-National Baseline Data'!BX101</f>
        <v>188</v>
      </c>
      <c r="BY62" s="15">
        <f>'Master-National Baseline Data'!BY101</f>
        <v>17.8</v>
      </c>
      <c r="BZ62" s="15" t="str">
        <f>'Master-National Baseline Data'!BZ101</f>
        <v>Subhumid</v>
      </c>
      <c r="CA62" s="15">
        <f>'Master-National Baseline Data'!CA101</f>
        <v>0.77</v>
      </c>
      <c r="CB62" s="15">
        <f>'Master-National Baseline Data'!CB101</f>
        <v>4.1079630851699998</v>
      </c>
      <c r="CC62" s="15">
        <f>'Master-National Baseline Data'!CC101</f>
        <v>1513</v>
      </c>
      <c r="CD62" s="15">
        <f>'Master-National Baseline Data'!CD101</f>
        <v>1513</v>
      </c>
      <c r="CE62" s="15">
        <f>'Master-National Baseline Data'!CE101</f>
        <v>2074</v>
      </c>
      <c r="CF62" s="15" t="str">
        <f>'Master-National Baseline Data'!CF101</f>
        <v>NPP Precipitation limited</v>
      </c>
      <c r="CG62" s="15">
        <f>'Master-National Baseline Data'!CG101</f>
        <v>1</v>
      </c>
      <c r="CH62" s="15">
        <f>'Master-National Baseline Data'!CH101</f>
        <v>0</v>
      </c>
      <c r="CI62" s="15" t="str">
        <f>'Master-National Baseline Data'!CI101</f>
        <v>Subtropical subhumid dry forest</v>
      </c>
      <c r="CJ62" s="15" t="str">
        <f>'Master-National Baseline Data'!CJ101</f>
        <v>Warm temperate dry winter warm summer</v>
      </c>
      <c r="CK62" s="15" t="str">
        <f>'Master-National Baseline Data'!CK101</f>
        <v>Steppe</v>
      </c>
      <c r="CL62" s="15" t="str">
        <f>'Master-National Baseline Data'!CL101</f>
        <v>19 Jun - 4 Oct</v>
      </c>
      <c r="CM62" s="15" t="str">
        <f>'Master-National Baseline Data'!CM101</f>
        <v>High root activity</v>
      </c>
      <c r="CN62" s="15" t="str">
        <f>'Master-National Baseline Data'!CN101</f>
        <v>Very dark grey to reddish brown</v>
      </c>
      <c r="CO62" s="16">
        <f>'Master-National Baseline Data'!CO101</f>
        <v>1.433127</v>
      </c>
      <c r="CP62" s="16">
        <f>'Master-National Baseline Data'!CP101</f>
        <v>31.030627602047073</v>
      </c>
      <c r="CQ62" s="16">
        <f>'Master-National Baseline Data'!CQ101</f>
        <v>41.824610266913666</v>
      </c>
      <c r="CR62" s="16">
        <f>'Master-National Baseline Data'!CR101</f>
        <v>27.144762131039275</v>
      </c>
      <c r="CS62" s="17" t="str">
        <f>'Master-National Baseline Data'!CS101</f>
        <v>loam</v>
      </c>
      <c r="CT62" s="17" t="str">
        <f>'Master-National Baseline Data'!CT101</f>
        <v>Well drained</v>
      </c>
      <c r="CU62" s="16">
        <f>'Master-National Baseline Data'!CU101</f>
        <v>0.24065360266102323</v>
      </c>
      <c r="CV62" s="16">
        <f>'Master-National Baseline Data'!CV101</f>
        <v>0.44372153545868576</v>
      </c>
      <c r="CW62" s="16">
        <f>'Master-National Baseline Data'!CW101</f>
        <v>0.20306793279766253</v>
      </c>
      <c r="CX62" s="16">
        <f>'Master-National Baseline Data'!CX101</f>
        <v>3.7285067873303102</v>
      </c>
      <c r="CY62" s="16">
        <f>'Master-National Baseline Data'!CY101</f>
        <v>6.9450000000000003</v>
      </c>
      <c r="CZ62" s="15">
        <f>'Master-National Baseline Data'!CZ101</f>
        <v>0</v>
      </c>
      <c r="DA62" s="15">
        <f>'Master-National Baseline Data'!DA101</f>
        <v>6.5</v>
      </c>
      <c r="DB62" s="15">
        <f>'Master-National Baseline Data'!DB101</f>
        <v>-0.44500000000000028</v>
      </c>
      <c r="DC62" s="15" t="str">
        <f>'Master-National Baseline Data'!DC101</f>
        <v>No LR</v>
      </c>
      <c r="DD62" s="16">
        <f>'Master-National Baseline Data'!DD101</f>
        <v>3.3132832080200401</v>
      </c>
      <c r="DE62" s="16">
        <f>'Master-National Baseline Data'!DE101</f>
        <v>1.48929824561403</v>
      </c>
      <c r="DF62" s="16">
        <f>'Master-National Baseline Data'!DF101</f>
        <v>1.9307055365017058</v>
      </c>
      <c r="DG62" s="16">
        <f>'Master-National Baseline Data'!DG101</f>
        <v>0</v>
      </c>
      <c r="DH62" s="16">
        <f>'Master-National Baseline Data'!DH101</f>
        <v>1.9307055365017058</v>
      </c>
      <c r="DI62" s="16">
        <f>'Master-National Baseline Data'!DI101</f>
        <v>19.307055365017057</v>
      </c>
      <c r="DJ62" s="16">
        <f>'Master-National Baseline Data'!DJ101</f>
        <v>0</v>
      </c>
      <c r="DK62" s="16">
        <f>'Master-National Baseline Data'!DK101</f>
        <v>19.307055365017057</v>
      </c>
      <c r="DL62" s="16">
        <f>'Master-National Baseline Data'!DL101</f>
        <v>41.504193501151192</v>
      </c>
      <c r="DM62" s="16">
        <f>'Master-National Baseline Data'!DM101</f>
        <v>0</v>
      </c>
      <c r="DN62" s="16">
        <f>'Master-National Baseline Data'!DN101</f>
        <v>0</v>
      </c>
      <c r="DO62" s="16">
        <f>'Master-National Baseline Data'!DO101</f>
        <v>41.504193501151192</v>
      </c>
      <c r="DP62" s="16">
        <f>'Master-National Baseline Data'!DP101</f>
        <v>152.18204283755438</v>
      </c>
      <c r="DQ62" s="16">
        <f>'Master-National Baseline Data'!DQ101</f>
        <v>0</v>
      </c>
      <c r="DR62" s="16">
        <f>'Master-National Baseline Data'!DR101</f>
        <v>0</v>
      </c>
      <c r="DS62" s="16">
        <f>'Master-National Baseline Data'!DS101</f>
        <v>152.18204283755438</v>
      </c>
      <c r="DT62" s="16">
        <f>'Master-National Baseline Data'!DT101</f>
        <v>0.152392</v>
      </c>
      <c r="DU62" s="16">
        <f>'Master-National Baseline Data'!DU101</f>
        <v>1.5239199999999999</v>
      </c>
      <c r="DV62" s="16">
        <f>'Master-National Baseline Data'!DV101</f>
        <v>12.669336556392107</v>
      </c>
      <c r="DW62" s="16">
        <f>'Master-National Baseline Data'!DW101</f>
        <v>76.983116256632911</v>
      </c>
      <c r="DX62" s="16">
        <f>'Master-National Baseline Data'!DX101</f>
        <v>11.712835504100337</v>
      </c>
      <c r="DY62" s="16">
        <f>'Master-National Baseline Data'!DY101</f>
        <v>1594.0183309213699</v>
      </c>
      <c r="DZ62" s="16">
        <f>'Master-National Baseline Data'!DZ101</f>
        <v>4.7653642064640618</v>
      </c>
      <c r="EA62" s="16">
        <f>'Master-National Baseline Data'!EA101</f>
        <v>4.233671008200675</v>
      </c>
      <c r="EB62" s="16">
        <f>'Master-National Baseline Data'!EB101</f>
        <v>130.22286541244574</v>
      </c>
      <c r="EC62" s="16">
        <f>'Master-National Baseline Data'!EC101</f>
        <v>413.60347322720696</v>
      </c>
      <c r="ED62" s="16">
        <f>'Master-National Baseline Data'!ED101</f>
        <v>512.62904003859148</v>
      </c>
      <c r="EE62" s="16">
        <f>'Master-National Baseline Data'!EE101</f>
        <v>115.41726965750119</v>
      </c>
      <c r="EF62" s="16">
        <f>'Master-National Baseline Data'!EF101</f>
        <v>242.01929570670526</v>
      </c>
      <c r="EG62" s="16">
        <f>'Master-National Baseline Data'!EG101</f>
        <v>5.4628075253256148</v>
      </c>
      <c r="EH62" s="16">
        <f>'Master-National Baseline Data'!EH101</f>
        <v>13.069117221418233</v>
      </c>
      <c r="EI62" s="16">
        <f>'Master-National Baseline Data'!EI101</f>
        <v>10.229232995658467</v>
      </c>
      <c r="EJ62" s="16">
        <f>'Master-National Baseline Data'!EJ101</f>
        <v>2.8843222383019778</v>
      </c>
      <c r="EK62" s="16">
        <f>'Master-National Baseline Data'!EK101</f>
        <v>7.9700916546068497</v>
      </c>
      <c r="EL62" s="16">
        <f>'Master-National Baseline Data'!EL101</f>
        <v>1.0605217262236075</v>
      </c>
      <c r="EM62" s="16">
        <f>'Master-National Baseline Data'!EM101</f>
        <v>4.2719086669882627</v>
      </c>
      <c r="EN62" s="16">
        <f>'Master-National Baseline Data'!EN101</f>
        <v>1.0522578074204576</v>
      </c>
      <c r="EO62" s="16">
        <f>'Master-National Baseline Data'!EO101</f>
        <v>15.124611017805504</v>
      </c>
      <c r="EP62" s="16">
        <f>'Master-National Baseline Data'!EP101</f>
        <v>94.910076287846067</v>
      </c>
      <c r="EQ62" s="15"/>
      <c r="ER62" s="18">
        <f>'Master-National Baseline Data'!ER101</f>
        <v>1.433127</v>
      </c>
      <c r="ES62" s="18">
        <f>'Master-National Baseline Data'!ES101</f>
        <v>31.117075000000199</v>
      </c>
      <c r="ET62" s="18">
        <f>'Master-National Baseline Data'!ET101</f>
        <v>41.941128333333303</v>
      </c>
      <c r="EU62" s="18">
        <f>'Master-National Baseline Data'!EU101</f>
        <v>27.2203839999998</v>
      </c>
      <c r="EV62" s="18">
        <f>'Master-National Baseline Data'!EV101</f>
        <v>0.232756666666666</v>
      </c>
      <c r="EW62" s="18">
        <f>'Master-National Baseline Data'!EW101</f>
        <v>0.43492833333333297</v>
      </c>
      <c r="EX62" s="18">
        <f>'Master-National Baseline Data'!EX101</f>
        <v>0.207061666666667</v>
      </c>
      <c r="EY62" s="18">
        <f>'Master-National Baseline Data'!EY101</f>
        <v>4.1141273333333404</v>
      </c>
      <c r="EZ62" s="18">
        <f>'Master-National Baseline Data'!EZ101</f>
        <v>6.8829113333333298</v>
      </c>
      <c r="FA62" s="18">
        <f>'Master-National Baseline Data'!FA101</f>
        <v>3.7098003333333298</v>
      </c>
      <c r="FB62" s="18">
        <f>'Master-National Baseline Data'!FB101</f>
        <v>2.0553106666666698</v>
      </c>
      <c r="FC62" s="18">
        <f>'Master-National Baseline Data'!FC101</f>
        <v>1.90455833333333</v>
      </c>
      <c r="FD62" s="18">
        <f>'Master-National Baseline Data'!FD101</f>
        <v>19.045583333333301</v>
      </c>
      <c r="FE62" s="18">
        <f>'Master-National Baseline Data'!FE101</f>
        <v>0.150075333333334</v>
      </c>
      <c r="FF62" s="18">
        <f>'Master-National Baseline Data'!FF101</f>
        <v>1.50075333333334</v>
      </c>
      <c r="FG62" s="18">
        <f>'Master-National Baseline Data'!FG101</f>
        <v>12.690682013033376</v>
      </c>
      <c r="FH62" s="18">
        <f>'Master-National Baseline Data'!FH101</f>
        <v>89.735263333333407</v>
      </c>
      <c r="FI62" s="18">
        <f>'Master-National Baseline Data'!FI101</f>
        <v>11.789903666666699</v>
      </c>
      <c r="FJ62" s="18">
        <f>'Master-National Baseline Data'!FJ101</f>
        <v>1568.43170766667</v>
      </c>
      <c r="FK62" s="18">
        <f>'Master-National Baseline Data'!FK101</f>
        <v>4.5501176666666696</v>
      </c>
      <c r="FL62" s="18">
        <f>'Master-National Baseline Data'!FL101</f>
        <v>6.4204963333333396</v>
      </c>
      <c r="FM62" s="18">
        <f>'Master-National Baseline Data'!FM101</f>
        <v>151.21404733333301</v>
      </c>
      <c r="FN62" s="18">
        <f>'Master-National Baseline Data'!FN101</f>
        <v>401.06111966666703</v>
      </c>
      <c r="FO62" s="18">
        <f>'Master-National Baseline Data'!FO101</f>
        <v>508.08617733333398</v>
      </c>
      <c r="FP62" s="18">
        <f>'Master-National Baseline Data'!FP101</f>
        <v>131.22736333333299</v>
      </c>
      <c r="FQ62" s="18">
        <f>'Master-National Baseline Data'!FQ101</f>
        <v>252.66372366666701</v>
      </c>
      <c r="FR62" s="18">
        <f>'Master-National Baseline Data'!FR101</f>
        <v>5.2148580000000004</v>
      </c>
      <c r="FS62" s="18">
        <f>'Master-National Baseline Data'!FS101</f>
        <v>13.296142</v>
      </c>
      <c r="FT62" s="18">
        <f>'Master-National Baseline Data'!FT101</f>
        <v>11.2234416666667</v>
      </c>
      <c r="FU62" s="18">
        <f>'Master-National Baseline Data'!FU101</f>
        <v>2.7885219999999999</v>
      </c>
      <c r="FV62" s="18">
        <f>'Master-National Baseline Data'!FV101</f>
        <v>7.7717189999999903</v>
      </c>
      <c r="FW62" s="18">
        <f>'Master-National Baseline Data'!FW101</f>
        <v>1.0674426666666701</v>
      </c>
      <c r="FX62" s="18">
        <f>'Master-National Baseline Data'!FX101</f>
        <v>4.2774559999999902</v>
      </c>
      <c r="FY62" s="18">
        <f>'Master-National Baseline Data'!FY101</f>
        <v>1.10617233333333</v>
      </c>
      <c r="FZ62" s="18">
        <f>'Master-National Baseline Data'!FZ101</f>
        <v>14.895186666666699</v>
      </c>
      <c r="GA62" s="47">
        <f>'Master-National Baseline Data'!GA101</f>
        <v>93.790122333333599</v>
      </c>
      <c r="GB62" s="54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</row>
    <row r="63" spans="1:199" x14ac:dyDescent="0.2">
      <c r="A63" s="73"/>
      <c r="B63" s="67">
        <f>'Master-National Baseline Data'!B102</f>
        <v>201</v>
      </c>
      <c r="C63" s="13" t="str">
        <f>'Master-National Baseline Data'!C102</f>
        <v>200S</v>
      </c>
      <c r="D63" s="13"/>
      <c r="E63" s="13" t="str">
        <f>'Master-National Baseline Data'!E102</f>
        <v>022</v>
      </c>
      <c r="F63" s="13" t="str">
        <f>'Master-National Baseline Data'!F102</f>
        <v xml:space="preserve">Cereal system Woina Dega: Dry zone </v>
      </c>
      <c r="G63" s="13" t="str">
        <f>'Master-National Baseline Data'!G102</f>
        <v>Amhara</v>
      </c>
      <c r="H63" s="13" t="str">
        <f>'Master-National Baseline Data'!H102</f>
        <v>North Wollo</v>
      </c>
      <c r="I63" s="13" t="str">
        <f>'Master-National Baseline Data'!I102</f>
        <v xml:space="preserve">Habru </v>
      </c>
      <c r="J63" s="13" t="str">
        <f>'Master-National Baseline Data'!J102</f>
        <v>Geradu (04)</v>
      </c>
      <c r="K63" s="13" t="str">
        <f>'Master-National Baseline Data'!K102</f>
        <v>Sefed Amba</v>
      </c>
      <c r="L63" s="13" t="str">
        <f>'Master-National Baseline Data'!L102</f>
        <v>Sefed Amba</v>
      </c>
      <c r="M63" s="13" t="str">
        <f>'Master-National Baseline Data'!M102</f>
        <v>Am-Ha-Ge-SA</v>
      </c>
      <c r="N63" s="13" t="str">
        <f>'Master-National Baseline Data'!N102</f>
        <v>Project scenario</v>
      </c>
      <c r="O63" s="13" t="str">
        <f>'Master-National Baseline Data'!O102</f>
        <v>Improved cropland</v>
      </c>
      <c r="P63" s="13" t="str">
        <f>'Master-National Baseline Data'!P102</f>
        <v>Improved cropland</v>
      </c>
      <c r="Q63" s="13" t="str">
        <f>'Master-National Baseline Data'!Q102</f>
        <v>Cropland  rehabilitation - reduce soil erosion, soil fertility decline and land degradation, increase soil carbon, organic matter, soil water and improve crop productivity and yield</v>
      </c>
      <c r="R63" s="13" t="str">
        <f>'Master-National Baseline Data'!R102</f>
        <v>Integrated soil and water conservation and fertility - physical measures stone and soil bund, hillside terrace, stone check dam,  eye brow basin, deep water infiltration trenches - biological measures mixed cereal and legume cropping and leguminous and non-leguminous tree hedgerows</v>
      </c>
      <c r="S63" s="13" t="str">
        <f>'Master-National Baseline Data'!S102</f>
        <v>Cropland</v>
      </c>
      <c r="T63" s="13" t="str">
        <f>'Master-National Baseline Data'!T102</f>
        <v>ISWF</v>
      </c>
      <c r="U63" s="13" t="str">
        <f>'Master-National Baseline Data'!U102</f>
        <v>ISWF_CL</v>
      </c>
      <c r="V63" s="13" t="str">
        <f>'Master-National Baseline Data'!V102</f>
        <v>ISWF_CL</v>
      </c>
      <c r="W63" s="14">
        <f>'Master-National Baseline Data'!W102</f>
        <v>2008</v>
      </c>
      <c r="X63" s="14">
        <f>'Master-National Baseline Data'!X102</f>
        <v>5</v>
      </c>
      <c r="Y63" s="15" t="str">
        <f>'Master-National Baseline Data'!Y102</f>
        <v>ISWF_CL_5</v>
      </c>
      <c r="Z63" s="15" t="str">
        <f>'Master-National Baseline Data'!Z102</f>
        <v xml:space="preserve">Stone and soil bund, hillside terrace, stone check dam,  eye brow basin, deep water infiltration trenches, cropland with integrated organic and inorganic amendments </v>
      </c>
      <c r="AA63" s="15" t="str">
        <f>'Master-National Baseline Data'!AA102</f>
        <v>Mixed cereal and legume cropping system, leguminous and non-leguminous tree hedge rows</v>
      </c>
      <c r="AB63" s="15" t="str">
        <f>'Master-National Baseline Data'!AB102</f>
        <v>Acacia-Eucalyptus-Gravillia</v>
      </c>
      <c r="AC63" s="15" t="str">
        <f>'Master-National Baseline Data'!AC102</f>
        <v>No grasses</v>
      </c>
      <c r="AD63" s="15" t="str">
        <f>'Master-National Baseline Data'!AD102</f>
        <v>Sorghum, teff, maize, fruits and vegetables</v>
      </c>
      <c r="AE63" s="15" t="str">
        <f>'Master-National Baseline Data'!AE102</f>
        <v>Sorghum-Teff-Chickpea</v>
      </c>
      <c r="AF63" s="15" t="str">
        <f>'Master-National Baseline Data'!AF102</f>
        <v>Dense</v>
      </c>
      <c r="AG63" s="15" t="str">
        <f>'Master-National Baseline Data'!AG102</f>
        <v>Shoats and cattle</v>
      </c>
      <c r="AH63" s="15" t="str">
        <f>'Master-National Baseline Data'!AH102</f>
        <v>Surface sample</v>
      </c>
      <c r="AI63" s="15" t="str">
        <f>'Master-National Baseline Data'!AI102</f>
        <v>AM-HB-GS-ISWM-PE-SB-T3-3 0-15cm</v>
      </c>
      <c r="AJ63" s="15">
        <f>'Master-National Baseline Data'!AJ102</f>
        <v>0</v>
      </c>
      <c r="AK63" s="15" t="str">
        <f>'Master-National Baseline Data'!AK102</f>
        <v>0-15</v>
      </c>
      <c r="AL63" s="15">
        <f>'Master-National Baseline Data'!AL102</f>
        <v>15</v>
      </c>
      <c r="AM63" s="15" t="str">
        <f>'Master-National Baseline Data'!AM102</f>
        <v>WC</v>
      </c>
      <c r="AN63" s="15" t="str">
        <f>'Master-National Baseline Data'!AN102</f>
        <v>WC</v>
      </c>
      <c r="AO63" s="15">
        <f>'Master-National Baseline Data'!AO102</f>
        <v>0</v>
      </c>
      <c r="AP63" s="15">
        <f>'Master-National Baseline Data'!AP102</f>
        <v>568512.82999999996</v>
      </c>
      <c r="AQ63" s="15">
        <f>'Master-National Baseline Data'!AQ102</f>
        <v>1299932.08</v>
      </c>
      <c r="AR63" s="15">
        <f>'Master-National Baseline Data'!AR102</f>
        <v>11.758556</v>
      </c>
      <c r="AS63" s="15">
        <f>'Master-National Baseline Data'!AS102</f>
        <v>39.628805999999997</v>
      </c>
      <c r="AT63" s="15" t="str">
        <f>'Master-National Baseline Data'!AT102</f>
        <v>11°45'30.80"</v>
      </c>
      <c r="AU63" s="15" t="str">
        <f>'Master-National Baseline Data'!AU102</f>
        <v>39°37'43.70"</v>
      </c>
      <c r="AV63" s="15">
        <f>'Master-National Baseline Data'!AV102</f>
        <v>1524993.3877159799</v>
      </c>
      <c r="AW63" s="15">
        <f>'Master-National Baseline Data'!AW102</f>
        <v>1378165.1007602499</v>
      </c>
      <c r="AX63" s="15">
        <f>'Master-National Baseline Data'!AX102</f>
        <v>1853</v>
      </c>
      <c r="AY63" s="15">
        <f>'Master-National Baseline Data'!AY102</f>
        <v>1839</v>
      </c>
      <c r="AZ63" s="15">
        <f>'Master-National Baseline Data'!AZ102</f>
        <v>0.1130645</v>
      </c>
      <c r="BA63" s="15">
        <f>'Master-National Baseline Data'!BA102</f>
        <v>0.25463975999999999</v>
      </c>
      <c r="BB63" s="15">
        <f>'Master-National Baseline Data'!BB102</f>
        <v>0.21487526000000001</v>
      </c>
      <c r="BC63" s="15">
        <f>'Master-National Baseline Data'!BC102</f>
        <v>-0.20160908999999999</v>
      </c>
      <c r="BD63" s="15">
        <f>'Master-National Baseline Data'!BD102</f>
        <v>-0.82122446000000004</v>
      </c>
      <c r="BE63" s="15">
        <f>'Master-National Baseline Data'!BE102</f>
        <v>-0.84057271</v>
      </c>
      <c r="BF63" s="15">
        <f>'Master-National Baseline Data'!BF102</f>
        <v>-0.64967863000000003</v>
      </c>
      <c r="BG63" s="15">
        <f>'Master-National Baseline Data'!BG102</f>
        <v>197.655</v>
      </c>
      <c r="BH63" s="15">
        <f>'Master-National Baseline Data'!BH102</f>
        <v>1836</v>
      </c>
      <c r="BI63" s="15">
        <f>'Master-National Baseline Data'!BI102</f>
        <v>-3.78205E-4</v>
      </c>
      <c r="BJ63" s="15">
        <f>'Master-National Baseline Data'!BJ102</f>
        <v>-6.7742699999999998E-4</v>
      </c>
      <c r="BK63" s="15">
        <f>'Master-National Baseline Data'!BK102</f>
        <v>8.2238699999999998</v>
      </c>
      <c r="BL63" s="15">
        <f>'Master-National Baseline Data'!BL102</f>
        <v>290.35700000000003</v>
      </c>
      <c r="BM63" s="15">
        <f>'Master-National Baseline Data'!BM102</f>
        <v>-1.08277E-3</v>
      </c>
      <c r="BN63" s="15">
        <f>'Master-National Baseline Data'!BN102</f>
        <v>17.82</v>
      </c>
      <c r="BO63" s="15">
        <f>'Master-National Baseline Data'!BO102</f>
        <v>80.06</v>
      </c>
      <c r="BP63" s="15">
        <f>'Master-National Baseline Data'!BP102</f>
        <v>960.72</v>
      </c>
      <c r="BQ63" s="15">
        <f>'Master-National Baseline Data'!BQ102</f>
        <v>114.69</v>
      </c>
      <c r="BR63" s="15">
        <f>'Master-National Baseline Data'!BR102</f>
        <v>1376.28</v>
      </c>
      <c r="BS63" s="15">
        <f>'Master-National Baseline Data'!BS102</f>
        <v>1.4325505870597051</v>
      </c>
      <c r="BT63" s="15">
        <f>'Master-National Baseline Data'!BT102</f>
        <v>11.81</v>
      </c>
      <c r="BU63" s="15">
        <f>'Master-National Baseline Data'!BU102</f>
        <v>5.96</v>
      </c>
      <c r="BV63" s="15">
        <f>'Master-National Baseline Data'!BV102</f>
        <v>12.06</v>
      </c>
      <c r="BW63" s="15">
        <f>'Master-National Baseline Data'!BW102</f>
        <v>320</v>
      </c>
      <c r="BX63" s="15">
        <f>'Master-National Baseline Data'!BX102</f>
        <v>188</v>
      </c>
      <c r="BY63" s="15">
        <f>'Master-National Baseline Data'!BY102</f>
        <v>17.8</v>
      </c>
      <c r="BZ63" s="15" t="str">
        <f>'Master-National Baseline Data'!BZ102</f>
        <v>Subhumid</v>
      </c>
      <c r="CA63" s="15">
        <f>'Master-National Baseline Data'!CA102</f>
        <v>0.77</v>
      </c>
      <c r="CB63" s="15">
        <f>'Master-National Baseline Data'!CB102</f>
        <v>4.1079630851699998</v>
      </c>
      <c r="CC63" s="15">
        <f>'Master-National Baseline Data'!CC102</f>
        <v>1513</v>
      </c>
      <c r="CD63" s="15">
        <f>'Master-National Baseline Data'!CD102</f>
        <v>1513</v>
      </c>
      <c r="CE63" s="15">
        <f>'Master-National Baseline Data'!CE102</f>
        <v>2074</v>
      </c>
      <c r="CF63" s="15" t="str">
        <f>'Master-National Baseline Data'!CF102</f>
        <v>NPP Precipitation limited</v>
      </c>
      <c r="CG63" s="15">
        <f>'Master-National Baseline Data'!CG102</f>
        <v>1</v>
      </c>
      <c r="CH63" s="15">
        <f>'Master-National Baseline Data'!CH102</f>
        <v>0</v>
      </c>
      <c r="CI63" s="15" t="str">
        <f>'Master-National Baseline Data'!CI102</f>
        <v>Subtropical subhumid dry forest</v>
      </c>
      <c r="CJ63" s="15" t="str">
        <f>'Master-National Baseline Data'!CJ102</f>
        <v>Warm temperate dry winter warm summer</v>
      </c>
      <c r="CK63" s="15" t="str">
        <f>'Master-National Baseline Data'!CK102</f>
        <v>Steppe</v>
      </c>
      <c r="CL63" s="15" t="str">
        <f>'Master-National Baseline Data'!CL102</f>
        <v>19 Jun - 4 Oct</v>
      </c>
      <c r="CM63" s="15" t="str">
        <f>'Master-National Baseline Data'!CM102</f>
        <v>High root activity</v>
      </c>
      <c r="CN63" s="15" t="str">
        <f>'Master-National Baseline Data'!CN102</f>
        <v>Very dark grey to reddish brown</v>
      </c>
      <c r="CO63" s="16">
        <f>'Master-National Baseline Data'!CO102</f>
        <v>1.4742136666666701</v>
      </c>
      <c r="CP63" s="16">
        <f>'Master-National Baseline Data'!CP102</f>
        <v>32.023394910639723</v>
      </c>
      <c r="CQ63" s="16">
        <f>'Master-National Baseline Data'!CQ102</f>
        <v>41.413224753093935</v>
      </c>
      <c r="CR63" s="16">
        <f>'Master-National Baseline Data'!CR102</f>
        <v>26.563380336266324</v>
      </c>
      <c r="CS63" s="17" t="str">
        <f>'Master-National Baseline Data'!CS102</f>
        <v>loam</v>
      </c>
      <c r="CT63" s="17" t="str">
        <f>'Master-National Baseline Data'!CT102</f>
        <v>Well drained</v>
      </c>
      <c r="CU63" s="16">
        <f>'Master-National Baseline Data'!CU102</f>
        <v>0.22546396568565</v>
      </c>
      <c r="CV63" s="16">
        <f>'Master-National Baseline Data'!CV102</f>
        <v>0.43113772455089822</v>
      </c>
      <c r="CW63" s="16">
        <f>'Master-National Baseline Data'!CW102</f>
        <v>0.20567375886524822</v>
      </c>
      <c r="CX63" s="16">
        <f>'Master-National Baseline Data'!CX102</f>
        <v>4.3512014787430999</v>
      </c>
      <c r="CY63" s="16">
        <f>'Master-National Baseline Data'!CY102</f>
        <v>6.86</v>
      </c>
      <c r="CZ63" s="15">
        <f>'Master-National Baseline Data'!CZ102</f>
        <v>0</v>
      </c>
      <c r="DA63" s="15">
        <f>'Master-National Baseline Data'!DA102</f>
        <v>6.5</v>
      </c>
      <c r="DB63" s="15">
        <f>'Master-National Baseline Data'!DB102</f>
        <v>-0.36000000000000032</v>
      </c>
      <c r="DC63" s="15" t="str">
        <f>'Master-National Baseline Data'!DC102</f>
        <v>No LR</v>
      </c>
      <c r="DD63" s="16">
        <f>'Master-National Baseline Data'!DD102</f>
        <v>3.43298969072162</v>
      </c>
      <c r="DE63" s="16">
        <f>'Master-National Baseline Data'!DE102</f>
        <v>1.8730927835051301</v>
      </c>
      <c r="DF63" s="16">
        <f>'Master-National Baseline Data'!DF102</f>
        <v>2.1391756272401499</v>
      </c>
      <c r="DG63" s="16">
        <f>'Master-National Baseline Data'!DG102</f>
        <v>0</v>
      </c>
      <c r="DH63" s="16">
        <f>'Master-National Baseline Data'!DH102</f>
        <v>2.1391756272401499</v>
      </c>
      <c r="DI63" s="16">
        <f>'Master-National Baseline Data'!DI102</f>
        <v>21.391756272401498</v>
      </c>
      <c r="DJ63" s="16">
        <f>'Master-National Baseline Data'!DJ102</f>
        <v>0</v>
      </c>
      <c r="DK63" s="16">
        <f>'Master-National Baseline Data'!DK102</f>
        <v>21.391756272401498</v>
      </c>
      <c r="DL63" s="16">
        <f>'Master-National Baseline Data'!DL102</f>
        <v>47.304029176165123</v>
      </c>
      <c r="DM63" s="16">
        <f>'Master-National Baseline Data'!DM102</f>
        <v>0</v>
      </c>
      <c r="DN63" s="16">
        <f>'Master-National Baseline Data'!DN102</f>
        <v>0</v>
      </c>
      <c r="DO63" s="16">
        <f>'Master-National Baseline Data'!DO102</f>
        <v>47.304029176165123</v>
      </c>
      <c r="DP63" s="16">
        <f>'Master-National Baseline Data'!DP102</f>
        <v>173.44810697927213</v>
      </c>
      <c r="DQ63" s="16">
        <f>'Master-National Baseline Data'!DQ102</f>
        <v>0</v>
      </c>
      <c r="DR63" s="16">
        <f>'Master-National Baseline Data'!DR102</f>
        <v>0</v>
      </c>
      <c r="DS63" s="16">
        <f>'Master-National Baseline Data'!DS102</f>
        <v>173.44810697927213</v>
      </c>
      <c r="DT63" s="16">
        <f>'Master-National Baseline Data'!DT102</f>
        <v>0.182119640111923</v>
      </c>
      <c r="DU63" s="16">
        <f>'Master-National Baseline Data'!DU102</f>
        <v>1.8211964011192299</v>
      </c>
      <c r="DV63" s="16">
        <f>'Master-National Baseline Data'!DV102</f>
        <v>11.745990854833138</v>
      </c>
      <c r="DW63" s="16">
        <f>'Master-National Baseline Data'!DW102</f>
        <v>66.172361040285566</v>
      </c>
      <c r="DX63" s="16">
        <f>'Master-National Baseline Data'!DX102</f>
        <v>10.095610270270269</v>
      </c>
      <c r="DY63" s="16">
        <f>'Master-National Baseline Data'!DY102</f>
        <v>1738.8577256501785</v>
      </c>
      <c r="DZ63" s="16">
        <f>'Master-National Baseline Data'!DZ102</f>
        <v>3.8999490056093831</v>
      </c>
      <c r="EA63" s="16">
        <f>'Master-National Baseline Data'!EA102</f>
        <v>4.3174910759816409</v>
      </c>
      <c r="EB63" s="16">
        <f>'Master-National Baseline Data'!EB102</f>
        <v>151.63691993880673</v>
      </c>
      <c r="EC63" s="16">
        <f>'Master-National Baseline Data'!EC102</f>
        <v>428.74961754207033</v>
      </c>
      <c r="ED63" s="16">
        <f>'Master-National Baseline Data'!ED102</f>
        <v>529.03620601733815</v>
      </c>
      <c r="EE63" s="16">
        <f>'Master-National Baseline Data'!EE102</f>
        <v>117.33809280979094</v>
      </c>
      <c r="EF63" s="16">
        <f>'Master-National Baseline Data'!EF102</f>
        <v>293.08618052014282</v>
      </c>
      <c r="EG63" s="16">
        <f>'Master-National Baseline Data'!EG102</f>
        <v>5.0351861295257532</v>
      </c>
      <c r="EH63" s="16">
        <f>'Master-National Baseline Data'!EH102</f>
        <v>11.624681285058644</v>
      </c>
      <c r="EI63" s="16">
        <f>'Master-National Baseline Data'!EI102</f>
        <v>10.355379908210097</v>
      </c>
      <c r="EJ63" s="16">
        <f>'Master-National Baseline Data'!EJ102</f>
        <v>1.9701172870984194</v>
      </c>
      <c r="EK63" s="16">
        <f>'Master-National Baseline Data'!EK102</f>
        <v>8.6942886282508933</v>
      </c>
      <c r="EL63" s="16">
        <f>'Master-National Baseline Data'!EL102</f>
        <v>1.0993579936976161</v>
      </c>
      <c r="EM63" s="16">
        <f>'Master-National Baseline Data'!EM102</f>
        <v>4.4086350501444844</v>
      </c>
      <c r="EN63" s="16">
        <f>'Master-National Baseline Data'!EN102</f>
        <v>1.2742877413919254</v>
      </c>
      <c r="EO63" s="16">
        <f>'Master-National Baseline Data'!EO102</f>
        <v>16.138293023887776</v>
      </c>
      <c r="EP63" s="16">
        <f>'Master-National Baseline Data'!EP102</f>
        <v>95.899667892859668</v>
      </c>
      <c r="EQ63" s="15"/>
      <c r="ER63" s="18">
        <f>'Master-National Baseline Data'!ER102</f>
        <v>1.4742136666666701</v>
      </c>
      <c r="ES63" s="18">
        <f>'Master-National Baseline Data'!ES102</f>
        <v>32.065348333333603</v>
      </c>
      <c r="ET63" s="18">
        <f>'Master-National Baseline Data'!ET102</f>
        <v>41.467479666666698</v>
      </c>
      <c r="EU63" s="18">
        <f>'Master-National Baseline Data'!EU102</f>
        <v>26.598180666666501</v>
      </c>
      <c r="EV63" s="18">
        <f>'Master-National Baseline Data'!EV102</f>
        <v>0.228720333333333</v>
      </c>
      <c r="EW63" s="18">
        <f>'Master-National Baseline Data'!EW102</f>
        <v>0.43053533333333399</v>
      </c>
      <c r="EX63" s="18">
        <f>'Master-National Baseline Data'!EX102</f>
        <v>0.209207333333332</v>
      </c>
      <c r="EY63" s="18">
        <f>'Master-National Baseline Data'!EY102</f>
        <v>4.6959579999999903</v>
      </c>
      <c r="EZ63" s="18">
        <f>'Master-National Baseline Data'!EZ102</f>
        <v>6.8188426666666704</v>
      </c>
      <c r="FA63" s="18">
        <f>'Master-National Baseline Data'!FA102</f>
        <v>3.6309303333333398</v>
      </c>
      <c r="FB63" s="18">
        <f>'Master-National Baseline Data'!FB102</f>
        <v>2.2496303333333301</v>
      </c>
      <c r="FC63" s="18">
        <f>'Master-National Baseline Data'!FC102</f>
        <v>2.1206926666666601</v>
      </c>
      <c r="FD63" s="18">
        <f>'Master-National Baseline Data'!FD102</f>
        <v>21.2069266666666</v>
      </c>
      <c r="FE63" s="18">
        <f>'Master-National Baseline Data'!FE102</f>
        <v>0.17671300000000101</v>
      </c>
      <c r="FF63" s="18">
        <f>'Master-National Baseline Data'!FF102</f>
        <v>1.7671300000000101</v>
      </c>
      <c r="FG63" s="18">
        <f>'Master-National Baseline Data'!FG102</f>
        <v>12.000773382075161</v>
      </c>
      <c r="FH63" s="18">
        <f>'Master-National Baseline Data'!FH102</f>
        <v>76.188776333333195</v>
      </c>
      <c r="FI63" s="18">
        <f>'Master-National Baseline Data'!FI102</f>
        <v>11.4517743333334</v>
      </c>
      <c r="FJ63" s="18">
        <f>'Master-National Baseline Data'!FJ102</f>
        <v>1738.84288233333</v>
      </c>
      <c r="FK63" s="18">
        <f>'Master-National Baseline Data'!FK102</f>
        <v>4.12415000000001</v>
      </c>
      <c r="FL63" s="18">
        <f>'Master-National Baseline Data'!FL102</f>
        <v>4.8513106666666701</v>
      </c>
      <c r="FM63" s="18">
        <f>'Master-National Baseline Data'!FM102</f>
        <v>149.510173333333</v>
      </c>
      <c r="FN63" s="18">
        <f>'Master-National Baseline Data'!FN102</f>
        <v>415.55050899999998</v>
      </c>
      <c r="FO63" s="18">
        <f>'Master-National Baseline Data'!FO102</f>
        <v>540.346947</v>
      </c>
      <c r="FP63" s="18">
        <f>'Master-National Baseline Data'!FP102</f>
        <v>129.16183000000001</v>
      </c>
      <c r="FQ63" s="18">
        <f>'Master-National Baseline Data'!FQ102</f>
        <v>275.21185666666702</v>
      </c>
      <c r="FR63" s="18">
        <f>'Master-National Baseline Data'!FR102</f>
        <v>5.2510653333333304</v>
      </c>
      <c r="FS63" s="18">
        <f>'Master-National Baseline Data'!FS102</f>
        <v>12.798318999999999</v>
      </c>
      <c r="FT63" s="18">
        <f>'Master-National Baseline Data'!FT102</f>
        <v>10.858563999999999</v>
      </c>
      <c r="FU63" s="18">
        <f>'Master-National Baseline Data'!FU102</f>
        <v>2.1966553333333398</v>
      </c>
      <c r="FV63" s="18">
        <f>'Master-National Baseline Data'!FV102</f>
        <v>8.5992060000000095</v>
      </c>
      <c r="FW63" s="18">
        <f>'Master-National Baseline Data'!FW102</f>
        <v>1.07261433333334</v>
      </c>
      <c r="FX63" s="18">
        <f>'Master-National Baseline Data'!FX102</f>
        <v>4.4540713333333297</v>
      </c>
      <c r="FY63" s="18">
        <f>'Master-National Baseline Data'!FY102</f>
        <v>1.194949</v>
      </c>
      <c r="FZ63" s="18">
        <f>'Master-National Baseline Data'!FZ102</f>
        <v>15.919311</v>
      </c>
      <c r="GA63" s="47">
        <f>'Master-National Baseline Data'!GA102</f>
        <v>95.154062666666803</v>
      </c>
      <c r="GB63" s="54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</row>
    <row r="64" spans="1:199" x14ac:dyDescent="0.2">
      <c r="A64" s="54"/>
      <c r="B64" s="67">
        <f>'Master-National Baseline Data'!B103</f>
        <v>618</v>
      </c>
      <c r="C64" s="13" t="str">
        <f>'Master-National Baseline Data'!C103</f>
        <v>614P</v>
      </c>
      <c r="D64" s="13" t="str">
        <f>'Master-National Baseline Data'!D103</f>
        <v>614P-BD36</v>
      </c>
      <c r="E64" s="13" t="str">
        <f>'Master-National Baseline Data'!E103</f>
        <v>022</v>
      </c>
      <c r="F64" s="13" t="str">
        <f>'Master-National Baseline Data'!F103</f>
        <v xml:space="preserve">Cereal system Woina Dega: Dry zone </v>
      </c>
      <c r="G64" s="13" t="str">
        <f>'Master-National Baseline Data'!G103</f>
        <v>Amhara</v>
      </c>
      <c r="H64" s="13" t="str">
        <f>'Master-National Baseline Data'!H103</f>
        <v>North Wollo</v>
      </c>
      <c r="I64" s="13" t="str">
        <f>'Master-National Baseline Data'!I103</f>
        <v xml:space="preserve">Habru </v>
      </c>
      <c r="J64" s="13" t="str">
        <f>'Master-National Baseline Data'!J103</f>
        <v>Geradu (04)</v>
      </c>
      <c r="K64" s="13" t="str">
        <f>'Master-National Baseline Data'!K103</f>
        <v>Sefed Amba</v>
      </c>
      <c r="L64" s="13" t="str">
        <f>'Master-National Baseline Data'!L103</f>
        <v>Sefed Amba</v>
      </c>
      <c r="M64" s="13" t="str">
        <f>'Master-National Baseline Data'!M103</f>
        <v>Am-Ha-Ge-SA</v>
      </c>
      <c r="N64" s="13" t="str">
        <f>'Master-National Baseline Data'!N103</f>
        <v>Project scenario</v>
      </c>
      <c r="O64" s="13" t="str">
        <f>'Master-National Baseline Data'!O103</f>
        <v>Improved cropland</v>
      </c>
      <c r="P64" s="13" t="str">
        <f>'Master-National Baseline Data'!P103</f>
        <v>Improved cropland</v>
      </c>
      <c r="Q64" s="13" t="str">
        <f>'Master-National Baseline Data'!Q103</f>
        <v>Cropland  rehabilitation - reduce soil erosion, soil fertility decline and land degradation, increase soil carbon, organic matter, soil water and improve crop productivity and yield</v>
      </c>
      <c r="R64" s="13" t="str">
        <f>'Master-National Baseline Data'!R103</f>
        <v>Integrated soil and water conservation and fertility - physical measures stone and soil bund, hillside terrace, stone check dam,  eye brow basin, deep water infiltration trenches - biological measures mixed cereal and legume cropping and leguminous and non-leguminous tree hedgerows</v>
      </c>
      <c r="S64" s="13" t="str">
        <f>'Master-National Baseline Data'!S103</f>
        <v>Cropland</v>
      </c>
      <c r="T64" s="13" t="str">
        <f>'Master-National Baseline Data'!T103</f>
        <v>ISWF</v>
      </c>
      <c r="U64" s="13" t="str">
        <f>'Master-National Baseline Data'!U103</f>
        <v>ISWF_CL</v>
      </c>
      <c r="V64" s="13" t="str">
        <f>'Master-National Baseline Data'!V103</f>
        <v>ISWF_CL</v>
      </c>
      <c r="W64" s="14">
        <f>'Master-National Baseline Data'!W103</f>
        <v>2008</v>
      </c>
      <c r="X64" s="14">
        <f>'Master-National Baseline Data'!X103</f>
        <v>5</v>
      </c>
      <c r="Y64" s="15" t="str">
        <f>'Master-National Baseline Data'!Y103</f>
        <v>ISWF_CL_5</v>
      </c>
      <c r="Z64" s="15" t="str">
        <f>'Master-National Baseline Data'!Z103</f>
        <v xml:space="preserve">Stone and soil bund, hillside terrace, stone check dam,  eye brow basin, deep water infiltration trenches, cropland with integrated organic and inorganic amendments </v>
      </c>
      <c r="AA64" s="15" t="str">
        <f>'Master-National Baseline Data'!AA103</f>
        <v>Mixed cereal and legume cropping system, leguminous and non-leguminous tree hedge rows</v>
      </c>
      <c r="AB64" s="15" t="str">
        <f>'Master-National Baseline Data'!AB103</f>
        <v>Acacia-Eucalyptus-Gravillia</v>
      </c>
      <c r="AC64" s="15" t="str">
        <f>'Master-National Baseline Data'!AC103</f>
        <v>No grasses</v>
      </c>
      <c r="AD64" s="15" t="str">
        <f>'Master-National Baseline Data'!AD103</f>
        <v>Sorghum, teff, maize, fruits and vegetables</v>
      </c>
      <c r="AE64" s="15" t="str">
        <f>'Master-National Baseline Data'!AE103</f>
        <v>Sorghum-Teff-Chickpea</v>
      </c>
      <c r="AF64" s="15" t="str">
        <f>'Master-National Baseline Data'!AF103</f>
        <v>Dense</v>
      </c>
      <c r="AG64" s="15" t="str">
        <f>'Master-National Baseline Data'!AG103</f>
        <v>Shoats and cattle</v>
      </c>
      <c r="AH64" s="15" t="str">
        <f>'Master-National Baseline Data'!AH103</f>
        <v>Soil profile sample</v>
      </c>
      <c r="AI64" s="15" t="str">
        <f>'Master-National Baseline Data'!AI103</f>
        <v>AM-SA-3r-CR1-0-15cm</v>
      </c>
      <c r="AJ64" s="15" t="str">
        <f>'Master-National Baseline Data'!AJ103</f>
        <v>AM-SA-3r-CR1-BD-0-15cm</v>
      </c>
      <c r="AK64" s="15" t="str">
        <f>'Master-National Baseline Data'!AK103</f>
        <v>0-15</v>
      </c>
      <c r="AL64" s="15">
        <f>'Master-National Baseline Data'!AL103</f>
        <v>15</v>
      </c>
      <c r="AM64" s="15" t="str">
        <f>'Master-National Baseline Data'!AM103</f>
        <v>WC</v>
      </c>
      <c r="AN64" s="15" t="str">
        <f>'Master-National Baseline Data'!AN103</f>
        <v>MIR</v>
      </c>
      <c r="AO64" s="15">
        <f>'Master-National Baseline Data'!AO103</f>
        <v>0</v>
      </c>
      <c r="AP64" s="15">
        <f>'Master-National Baseline Data'!AP103</f>
        <v>568465.74</v>
      </c>
      <c r="AQ64" s="15">
        <f>'Master-National Baseline Data'!AQ103</f>
        <v>1300396.3700000001</v>
      </c>
      <c r="AR64" s="15">
        <f>'Master-National Baseline Data'!AR103</f>
        <v>11.762756</v>
      </c>
      <c r="AS64" s="15">
        <f>'Master-National Baseline Data'!AS103</f>
        <v>39.628382999999999</v>
      </c>
      <c r="AT64" s="15" t="str">
        <f>'Master-National Baseline Data'!AT103</f>
        <v>11°45'45.92"</v>
      </c>
      <c r="AU64" s="15" t="str">
        <f>'Master-National Baseline Data'!AU103</f>
        <v>39°37'42.18"</v>
      </c>
      <c r="AV64" s="15">
        <f>'Master-National Baseline Data'!AV103</f>
        <v>1524993.3877159799</v>
      </c>
      <c r="AW64" s="15">
        <f>'Master-National Baseline Data'!AW103</f>
        <v>1378165.1007602499</v>
      </c>
      <c r="AX64" s="15">
        <f>'Master-National Baseline Data'!AX103</f>
        <v>1803</v>
      </c>
      <c r="AY64" s="15">
        <f>'Master-National Baseline Data'!AY103</f>
        <v>1813</v>
      </c>
      <c r="AZ64" s="15">
        <f>'Master-National Baseline Data'!AZ103</f>
        <v>0.1130645</v>
      </c>
      <c r="BA64" s="15">
        <f>'Master-National Baseline Data'!BA103</f>
        <v>0.25463975999999999</v>
      </c>
      <c r="BB64" s="15">
        <f>'Master-National Baseline Data'!BB103</f>
        <v>0.21487526000000001</v>
      </c>
      <c r="BC64" s="15">
        <f>'Master-National Baseline Data'!BC103</f>
        <v>-0.20160908999999999</v>
      </c>
      <c r="BD64" s="15">
        <f>'Master-National Baseline Data'!BD103</f>
        <v>-0.82122446000000004</v>
      </c>
      <c r="BE64" s="15">
        <f>'Master-National Baseline Data'!BE103</f>
        <v>-0.84057271</v>
      </c>
      <c r="BF64" s="15">
        <f>'Master-National Baseline Data'!BF103</f>
        <v>-0.64967863000000003</v>
      </c>
      <c r="BG64" s="15">
        <f>'Master-National Baseline Data'!BG103</f>
        <v>197.655</v>
      </c>
      <c r="BH64" s="15">
        <f>'Master-National Baseline Data'!BH103</f>
        <v>1836</v>
      </c>
      <c r="BI64" s="15">
        <f>'Master-National Baseline Data'!BI103</f>
        <v>-3.78205E-4</v>
      </c>
      <c r="BJ64" s="15">
        <f>'Master-National Baseline Data'!BJ103</f>
        <v>-6.7742699999999998E-4</v>
      </c>
      <c r="BK64" s="15">
        <f>'Master-National Baseline Data'!BK103</f>
        <v>8.2238699999999998</v>
      </c>
      <c r="BL64" s="15">
        <f>'Master-National Baseline Data'!BL103</f>
        <v>290.35700000000003</v>
      </c>
      <c r="BM64" s="15">
        <f>'Master-National Baseline Data'!BM103</f>
        <v>-1.08277E-3</v>
      </c>
      <c r="BN64" s="15">
        <f>'Master-National Baseline Data'!BN103</f>
        <v>17.82</v>
      </c>
      <c r="BO64" s="15">
        <f>'Master-National Baseline Data'!BO103</f>
        <v>80.06</v>
      </c>
      <c r="BP64" s="15">
        <f>'Master-National Baseline Data'!BP103</f>
        <v>960.72</v>
      </c>
      <c r="BQ64" s="15">
        <f>'Master-National Baseline Data'!BQ103</f>
        <v>114.69</v>
      </c>
      <c r="BR64" s="15">
        <f>'Master-National Baseline Data'!BR103</f>
        <v>1376.28</v>
      </c>
      <c r="BS64" s="15">
        <f>'Master-National Baseline Data'!BS103</f>
        <v>1.4325505870597051</v>
      </c>
      <c r="BT64" s="15">
        <f>'Master-National Baseline Data'!BT103</f>
        <v>11.81</v>
      </c>
      <c r="BU64" s="15">
        <f>'Master-National Baseline Data'!BU103</f>
        <v>5.96</v>
      </c>
      <c r="BV64" s="15">
        <f>'Master-National Baseline Data'!BV103</f>
        <v>12.06</v>
      </c>
      <c r="BW64" s="15">
        <f>'Master-National Baseline Data'!BW103</f>
        <v>320</v>
      </c>
      <c r="BX64" s="15">
        <f>'Master-National Baseline Data'!BX103</f>
        <v>188</v>
      </c>
      <c r="BY64" s="15">
        <f>'Master-National Baseline Data'!BY103</f>
        <v>17.8</v>
      </c>
      <c r="BZ64" s="15" t="str">
        <f>'Master-National Baseline Data'!BZ103</f>
        <v>Subhumid</v>
      </c>
      <c r="CA64" s="15">
        <f>'Master-National Baseline Data'!CA103</f>
        <v>0.77</v>
      </c>
      <c r="CB64" s="15">
        <f>'Master-National Baseline Data'!CB103</f>
        <v>3.94157791138</v>
      </c>
      <c r="CC64" s="15">
        <f>'Master-National Baseline Data'!CC103</f>
        <v>1513</v>
      </c>
      <c r="CD64" s="15">
        <f>'Master-National Baseline Data'!CD103</f>
        <v>1513</v>
      </c>
      <c r="CE64" s="15">
        <f>'Master-National Baseline Data'!CE103</f>
        <v>2074</v>
      </c>
      <c r="CF64" s="15" t="str">
        <f>'Master-National Baseline Data'!CF103</f>
        <v>NPP Precipitation limited</v>
      </c>
      <c r="CG64" s="15">
        <f>'Master-National Baseline Data'!CG103</f>
        <v>1</v>
      </c>
      <c r="CH64" s="15">
        <f>'Master-National Baseline Data'!CH103</f>
        <v>0</v>
      </c>
      <c r="CI64" s="15" t="str">
        <f>'Master-National Baseline Data'!CI103</f>
        <v>Subtropical subhumid dry forest</v>
      </c>
      <c r="CJ64" s="15" t="str">
        <f>'Master-National Baseline Data'!CJ103</f>
        <v>Warm temperate dry winter warm summer</v>
      </c>
      <c r="CK64" s="15" t="str">
        <f>'Master-National Baseline Data'!CK103</f>
        <v>Steppe</v>
      </c>
      <c r="CL64" s="15" t="str">
        <f>'Master-National Baseline Data'!CL103</f>
        <v>19 Jun - 4 Oct</v>
      </c>
      <c r="CM64" s="15" t="str">
        <f>'Master-National Baseline Data'!CM103</f>
        <v>Medium to sparse</v>
      </c>
      <c r="CN64" s="15" t="str">
        <f>'Master-National Baseline Data'!CN103</f>
        <v>Very dark grey</v>
      </c>
      <c r="CO64" s="16">
        <f>'Master-National Baseline Data'!CO103</f>
        <v>1.4502087963898431</v>
      </c>
      <c r="CP64" s="16">
        <f>'Master-National Baseline Data'!CP103</f>
        <v>3.1937544361277501</v>
      </c>
      <c r="CQ64" s="16">
        <f>'Master-National Baseline Data'!CQ103</f>
        <v>38.325053231533005</v>
      </c>
      <c r="CR64" s="16">
        <f>'Master-National Baseline Data'!CR103</f>
        <v>58.481192332339248</v>
      </c>
      <c r="CS64" s="17" t="str">
        <f>'Master-National Baseline Data'!CS103</f>
        <v>clay</v>
      </c>
      <c r="CT64" s="17" t="str">
        <f>'Master-National Baseline Data'!CT103</f>
        <v>Well drained</v>
      </c>
      <c r="CU64" s="16">
        <f>'Master-National Baseline Data'!CU103</f>
        <v>0.21842709932472432</v>
      </c>
      <c r="CV64" s="16">
        <f>'Master-National Baseline Data'!CV103</f>
        <v>0.48605299860529988</v>
      </c>
      <c r="CW64" s="16">
        <f>'Master-National Baseline Data'!CW103</f>
        <v>0.26762589928057556</v>
      </c>
      <c r="CX64" s="16">
        <f>'Master-National Baseline Data'!CX103</f>
        <v>3.5738963531670098</v>
      </c>
      <c r="CY64" s="16">
        <f>'Master-National Baseline Data'!CY103</f>
        <v>6.8122999999999996</v>
      </c>
      <c r="CZ64" s="15">
        <f>'Master-National Baseline Data'!CZ103</f>
        <v>0</v>
      </c>
      <c r="DA64" s="15">
        <f>'Master-National Baseline Data'!DA103</f>
        <v>6.5</v>
      </c>
      <c r="DB64" s="15">
        <f>'Master-National Baseline Data'!DB103</f>
        <v>-0.31229999999999958</v>
      </c>
      <c r="DC64" s="15" t="str">
        <f>'Master-National Baseline Data'!DC103</f>
        <v>No LR</v>
      </c>
      <c r="DD64" s="16">
        <f>'Master-National Baseline Data'!DD103</f>
        <v>7.241910631741141</v>
      </c>
      <c r="DE64" s="16">
        <f>'Master-National Baseline Data'!DE103</f>
        <v>4.839337442218798</v>
      </c>
      <c r="DF64" s="16">
        <f>'Master-National Baseline Data'!DF103</f>
        <v>2.6936900000000001</v>
      </c>
      <c r="DG64" s="16">
        <f>'Master-National Baseline Data'!DG103</f>
        <v>2.6936900000000001</v>
      </c>
      <c r="DH64" s="16">
        <f>'Master-National Baseline Data'!DH103</f>
        <v>2.6936900000000001</v>
      </c>
      <c r="DI64" s="16">
        <f>'Master-National Baseline Data'!DI103</f>
        <v>26.936900000000001</v>
      </c>
      <c r="DJ64" s="16">
        <f>'Master-National Baseline Data'!DJ103</f>
        <v>0</v>
      </c>
      <c r="DK64" s="16">
        <f>'Master-National Baseline Data'!DK103</f>
        <v>26.936900000000001</v>
      </c>
      <c r="DL64" s="16">
        <f>'Master-National Baseline Data'!DL103</f>
        <v>58.596193991210356</v>
      </c>
      <c r="DM64" s="16">
        <f>'Master-National Baseline Data'!DM103</f>
        <v>58.596193991210356</v>
      </c>
      <c r="DN64" s="16">
        <f>'Master-National Baseline Data'!DN103</f>
        <v>188.31146475298041</v>
      </c>
      <c r="DO64" s="16">
        <f>'Master-National Baseline Data'!DO103</f>
        <v>58.596193991210356</v>
      </c>
      <c r="DP64" s="16">
        <f>'Master-National Baseline Data'!DP103</f>
        <v>214.85271130110462</v>
      </c>
      <c r="DQ64" s="16">
        <f>'Master-National Baseline Data'!DQ103</f>
        <v>214.85271130110462</v>
      </c>
      <c r="DR64" s="16">
        <f>'Master-National Baseline Data'!DR103</f>
        <v>690.47537076092817</v>
      </c>
      <c r="DS64" s="16">
        <f>'Master-National Baseline Data'!DS103</f>
        <v>214.85271130110462</v>
      </c>
      <c r="DT64" s="16">
        <f>'Master-National Baseline Data'!DT103</f>
        <v>0.2198</v>
      </c>
      <c r="DU64" s="16">
        <f>'Master-National Baseline Data'!DU103</f>
        <v>2.198</v>
      </c>
      <c r="DV64" s="16">
        <f>'Master-National Baseline Data'!DV103</f>
        <v>12.255186533212012</v>
      </c>
      <c r="DW64" s="16">
        <f>'Master-National Baseline Data'!DW103</f>
        <v>80.027724461515149</v>
      </c>
      <c r="DX64" s="16">
        <f>'Master-National Baseline Data'!DX103</f>
        <v>13.995440650910911</v>
      </c>
      <c r="DY64" s="16">
        <f>'Master-National Baseline Data'!DY103</f>
        <v>1603.6096731873738</v>
      </c>
      <c r="DZ64" s="16">
        <f>'Master-National Baseline Data'!DZ103</f>
        <v>19.859390449601616</v>
      </c>
      <c r="EA64" s="16">
        <f>'Master-National Baseline Data'!EA103</f>
        <v>79.667177210363391</v>
      </c>
      <c r="EB64" s="16">
        <f>'Master-National Baseline Data'!EB103</f>
        <v>285.65630715342428</v>
      </c>
      <c r="EC64" s="16">
        <f>'Master-National Baseline Data'!EC103</f>
        <v>445.85086307735361</v>
      </c>
      <c r="ED64" s="16">
        <f>'Master-National Baseline Data'!ED103</f>
        <v>503.21836406292925</v>
      </c>
      <c r="EE64" s="16">
        <f>'Master-National Baseline Data'!EE103</f>
        <v>92.69728636331314</v>
      </c>
      <c r="EF64" s="16">
        <f>'Master-National Baseline Data'!EF103</f>
        <v>238.9448063488374</v>
      </c>
      <c r="EG64" s="16">
        <f>'Master-National Baseline Data'!EG103</f>
        <v>5.5763004323464651</v>
      </c>
      <c r="EH64" s="16">
        <f>'Master-National Baseline Data'!EH103</f>
        <v>16.095310106826467</v>
      </c>
      <c r="EI64" s="16">
        <f>'Master-National Baseline Data'!EI103</f>
        <v>12.171620233040404</v>
      </c>
      <c r="EJ64" s="16">
        <f>'Master-National Baseline Data'!EJ103</f>
        <v>4.0651515151515154</v>
      </c>
      <c r="EK64" s="16">
        <f>'Master-National Baseline Data'!EK103</f>
        <v>8.0180483659368686</v>
      </c>
      <c r="EL64" s="16">
        <f>'Master-National Baseline Data'!EL103</f>
        <v>1.1432073412239836</v>
      </c>
      <c r="EM64" s="16">
        <f>'Master-National Baseline Data'!EM103</f>
        <v>4.1934863671910767</v>
      </c>
      <c r="EN64" s="16">
        <f>'Master-National Baseline Data'!EN103</f>
        <v>1.0388904623862496</v>
      </c>
      <c r="EO64" s="16">
        <f>'Master-National Baseline Data'!EO103</f>
        <v>15.193909781353328</v>
      </c>
      <c r="EP64" s="16">
        <f>'Master-National Baseline Data'!EP103</f>
        <v>94.732907749674226</v>
      </c>
      <c r="EQ64" s="15"/>
      <c r="ER64" s="18">
        <f>'Master-National Baseline Data'!ER103</f>
        <v>1.4309436666666699</v>
      </c>
      <c r="ES64" s="18">
        <f>'Master-National Baseline Data'!ES103</f>
        <v>5.54897666666667</v>
      </c>
      <c r="ET64" s="18">
        <f>'Master-National Baseline Data'!ET103</f>
        <v>38.449351999999998</v>
      </c>
      <c r="EU64" s="18">
        <f>'Master-National Baseline Data'!EU103</f>
        <v>54.408740666666603</v>
      </c>
      <c r="EV64" s="18">
        <f>'Master-National Baseline Data'!EV103</f>
        <v>0.23374600000000001</v>
      </c>
      <c r="EW64" s="18">
        <f>'Master-National Baseline Data'!EW103</f>
        <v>0.50917600000000196</v>
      </c>
      <c r="EX64" s="18">
        <f>'Master-National Baseline Data'!EX103</f>
        <v>0.26298233333333298</v>
      </c>
      <c r="EY64" s="18">
        <f>'Master-National Baseline Data'!EY103</f>
        <v>3.98076133333333</v>
      </c>
      <c r="EZ64" s="18">
        <f>'Master-National Baseline Data'!EZ103</f>
        <v>6.8062589999999901</v>
      </c>
      <c r="FA64" s="18">
        <f>'Master-National Baseline Data'!FA103</f>
        <v>6.2441466666666603</v>
      </c>
      <c r="FB64" s="18">
        <f>'Master-National Baseline Data'!FB103</f>
        <v>4.1188363333333298</v>
      </c>
      <c r="FC64" s="18">
        <f>'Master-National Baseline Data'!FC103</f>
        <v>2.1768476666666698</v>
      </c>
      <c r="FD64" s="18">
        <f>'Master-National Baseline Data'!FD103</f>
        <v>21.7684766666667</v>
      </c>
      <c r="FE64" s="18">
        <f>'Master-National Baseline Data'!FE103</f>
        <v>0.18040200000000001</v>
      </c>
      <c r="FF64" s="18">
        <f>'Master-National Baseline Data'!FF103</f>
        <v>1.80402</v>
      </c>
      <c r="FG64" s="18">
        <f>'Master-National Baseline Data'!FG103</f>
        <v>12.066649298049189</v>
      </c>
      <c r="FH64" s="18">
        <f>'Master-National Baseline Data'!FH103</f>
        <v>96.286497999999895</v>
      </c>
      <c r="FI64" s="18">
        <f>'Master-National Baseline Data'!FI103</f>
        <v>12.624950333333301</v>
      </c>
      <c r="FJ64" s="18">
        <f>'Master-National Baseline Data'!FJ103</f>
        <v>1421.2269309999999</v>
      </c>
      <c r="FK64" s="18">
        <f>'Master-National Baseline Data'!FK103</f>
        <v>15.257149999999999</v>
      </c>
      <c r="FL64" s="18">
        <f>'Master-National Baseline Data'!FL103</f>
        <v>54.0882686666666</v>
      </c>
      <c r="FM64" s="18">
        <f>'Master-National Baseline Data'!FM103</f>
        <v>255.78817266666701</v>
      </c>
      <c r="FN64" s="18">
        <f>'Master-National Baseline Data'!FN103</f>
        <v>399.297575666667</v>
      </c>
      <c r="FO64" s="18">
        <f>'Master-National Baseline Data'!FO103</f>
        <v>475.09270400000003</v>
      </c>
      <c r="FP64" s="18">
        <f>'Master-National Baseline Data'!FP103</f>
        <v>116.789262333333</v>
      </c>
      <c r="FQ64" s="18">
        <f>'Master-National Baseline Data'!FQ103</f>
        <v>228.80725966666699</v>
      </c>
      <c r="FR64" s="18">
        <f>'Master-National Baseline Data'!FR103</f>
        <v>5.5474186666666601</v>
      </c>
      <c r="FS64" s="18">
        <f>'Master-National Baseline Data'!FS103</f>
        <v>14.913823000000001</v>
      </c>
      <c r="FT64" s="18">
        <f>'Master-National Baseline Data'!FT103</f>
        <v>12.333802666666701</v>
      </c>
      <c r="FU64" s="18">
        <f>'Master-National Baseline Data'!FU103</f>
        <v>3.358498</v>
      </c>
      <c r="FV64" s="18">
        <f>'Master-National Baseline Data'!FV103</f>
        <v>7.0989250000000004</v>
      </c>
      <c r="FW64" s="18">
        <f>'Master-National Baseline Data'!FW103</f>
        <v>1.0238656666666599</v>
      </c>
      <c r="FX64" s="18">
        <f>'Master-National Baseline Data'!FX103</f>
        <v>3.9967730000000099</v>
      </c>
      <c r="FY64" s="18">
        <f>'Master-National Baseline Data'!FY103</f>
        <v>1.01911966666667</v>
      </c>
      <c r="FZ64" s="18">
        <f>'Master-National Baseline Data'!FZ103</f>
        <v>14.0491563333333</v>
      </c>
      <c r="GA64" s="47">
        <f>'Master-National Baseline Data'!GA103</f>
        <v>92.334444666666698</v>
      </c>
      <c r="GB64" s="54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</row>
    <row r="65" spans="1:199" x14ac:dyDescent="0.2">
      <c r="A65" s="54"/>
      <c r="B65" s="67">
        <f>'Master-National Baseline Data'!B104</f>
        <v>619</v>
      </c>
      <c r="C65" s="13" t="str">
        <f>'Master-National Baseline Data'!C104</f>
        <v>615P</v>
      </c>
      <c r="D65" s="13" t="str">
        <f>'Master-National Baseline Data'!D104</f>
        <v>615P-BD37</v>
      </c>
      <c r="E65" s="13" t="str">
        <f>'Master-National Baseline Data'!E104</f>
        <v>022</v>
      </c>
      <c r="F65" s="13" t="str">
        <f>'Master-National Baseline Data'!F104</f>
        <v xml:space="preserve">Cereal system Woina Dega: Dry zone </v>
      </c>
      <c r="G65" s="13" t="str">
        <f>'Master-National Baseline Data'!G104</f>
        <v>Amhara</v>
      </c>
      <c r="H65" s="13" t="str">
        <f>'Master-National Baseline Data'!H104</f>
        <v>North Wollo</v>
      </c>
      <c r="I65" s="13" t="str">
        <f>'Master-National Baseline Data'!I104</f>
        <v xml:space="preserve">Habru </v>
      </c>
      <c r="J65" s="13" t="str">
        <f>'Master-National Baseline Data'!J104</f>
        <v>Geradu (04)</v>
      </c>
      <c r="K65" s="13" t="str">
        <f>'Master-National Baseline Data'!K104</f>
        <v>Sefed Amba</v>
      </c>
      <c r="L65" s="13" t="str">
        <f>'Master-National Baseline Data'!L104</f>
        <v>Sefed Amba</v>
      </c>
      <c r="M65" s="13" t="str">
        <f>'Master-National Baseline Data'!M104</f>
        <v>Am-Ha-Ge-SA</v>
      </c>
      <c r="N65" s="13" t="str">
        <f>'Master-National Baseline Data'!N104</f>
        <v>Project scenario</v>
      </c>
      <c r="O65" s="13" t="str">
        <f>'Master-National Baseline Data'!O104</f>
        <v>Improved cropland</v>
      </c>
      <c r="P65" s="13" t="str">
        <f>'Master-National Baseline Data'!P104</f>
        <v>Improved cropland</v>
      </c>
      <c r="Q65" s="13" t="str">
        <f>'Master-National Baseline Data'!Q104</f>
        <v>Cropland  rehabilitation - reduce soil erosion, soil fertility decline and land degradation, increase soil carbon, organic matter, soil water and improve crop productivity and yield</v>
      </c>
      <c r="R65" s="13" t="str">
        <f>'Master-National Baseline Data'!R104</f>
        <v>Integrated soil and water conservation and fertility - physical measures stone and soil bund, hillside terrace, stone check dam,  eye brow basin, deep water infiltration trenches - biological measures mixed cereal and legume cropping and leguminous and non-leguminous tree hedgerows</v>
      </c>
      <c r="S65" s="13" t="str">
        <f>'Master-National Baseline Data'!S104</f>
        <v>Cropland</v>
      </c>
      <c r="T65" s="13" t="str">
        <f>'Master-National Baseline Data'!T104</f>
        <v>ISWF</v>
      </c>
      <c r="U65" s="13" t="str">
        <f>'Master-National Baseline Data'!U104</f>
        <v>ISWF_CL</v>
      </c>
      <c r="V65" s="13" t="str">
        <f>'Master-National Baseline Data'!V104</f>
        <v>ISWF_CL</v>
      </c>
      <c r="W65" s="14">
        <f>'Master-National Baseline Data'!W104</f>
        <v>2008</v>
      </c>
      <c r="X65" s="14">
        <f>'Master-National Baseline Data'!X104</f>
        <v>5</v>
      </c>
      <c r="Y65" s="15" t="str">
        <f>'Master-National Baseline Data'!Y104</f>
        <v>ISWF_CL_5</v>
      </c>
      <c r="Z65" s="15" t="str">
        <f>'Master-National Baseline Data'!Z104</f>
        <v xml:space="preserve">Stone and soil bund, hillside terrace, stone check dam,  eye brow basin, deep water infiltration trenches, cropland with integrated organic and inorganic amendments </v>
      </c>
      <c r="AA65" s="15" t="str">
        <f>'Master-National Baseline Data'!AA104</f>
        <v>Mixed cereal and legume cropping system, leguminous and non-leguminous tree hedge rows</v>
      </c>
      <c r="AB65" s="15" t="str">
        <f>'Master-National Baseline Data'!AB104</f>
        <v>Acacia-Eucalyptus-Gravillia</v>
      </c>
      <c r="AC65" s="15" t="str">
        <f>'Master-National Baseline Data'!AC104</f>
        <v>No grasses</v>
      </c>
      <c r="AD65" s="15" t="str">
        <f>'Master-National Baseline Data'!AD104</f>
        <v>Sorghum, teff, maize, fruits and vegetables</v>
      </c>
      <c r="AE65" s="15" t="str">
        <f>'Master-National Baseline Data'!AE104</f>
        <v>Sorghum-Teff-Chickpea</v>
      </c>
      <c r="AF65" s="15" t="str">
        <f>'Master-National Baseline Data'!AF104</f>
        <v>Dense</v>
      </c>
      <c r="AG65" s="15" t="str">
        <f>'Master-National Baseline Data'!AG104</f>
        <v>Shoats and cattle</v>
      </c>
      <c r="AH65" s="15" t="str">
        <f>'Master-National Baseline Data'!AH104</f>
        <v>Soil profile sample</v>
      </c>
      <c r="AI65" s="15" t="str">
        <f>'Master-National Baseline Data'!AI104</f>
        <v>AM-SA-3r-CR1-15-45cm</v>
      </c>
      <c r="AJ65" s="15" t="str">
        <f>'Master-National Baseline Data'!AJ104</f>
        <v>AM-SA-3r-CR1-BD-15-45cm</v>
      </c>
      <c r="AK65" s="15" t="str">
        <f>'Master-National Baseline Data'!AK104</f>
        <v>15-45</v>
      </c>
      <c r="AL65" s="15">
        <f>'Master-National Baseline Data'!AL104</f>
        <v>30</v>
      </c>
      <c r="AM65" s="15" t="str">
        <f>'Master-National Baseline Data'!AM104</f>
        <v>WC</v>
      </c>
      <c r="AN65" s="15" t="str">
        <f>'Master-National Baseline Data'!AN104</f>
        <v>MIR</v>
      </c>
      <c r="AO65" s="15">
        <f>'Master-National Baseline Data'!AO104</f>
        <v>0</v>
      </c>
      <c r="AP65" s="15">
        <f>'Master-National Baseline Data'!AP104</f>
        <v>568465.74</v>
      </c>
      <c r="AQ65" s="15">
        <f>'Master-National Baseline Data'!AQ104</f>
        <v>1300396.3700000001</v>
      </c>
      <c r="AR65" s="15">
        <f>'Master-National Baseline Data'!AR104</f>
        <v>11.762756</v>
      </c>
      <c r="AS65" s="15">
        <f>'Master-National Baseline Data'!AS104</f>
        <v>39.628382999999999</v>
      </c>
      <c r="AT65" s="15" t="str">
        <f>'Master-National Baseline Data'!AT104</f>
        <v>11°45'45.92"</v>
      </c>
      <c r="AU65" s="15" t="str">
        <f>'Master-National Baseline Data'!AU104</f>
        <v>39°37'42.18"</v>
      </c>
      <c r="AV65" s="15">
        <f>'Master-National Baseline Data'!AV104</f>
        <v>1524993.3877159799</v>
      </c>
      <c r="AW65" s="15">
        <f>'Master-National Baseline Data'!AW104</f>
        <v>1378165.1007602499</v>
      </c>
      <c r="AX65" s="15">
        <f>'Master-National Baseline Data'!AX104</f>
        <v>1803</v>
      </c>
      <c r="AY65" s="15">
        <f>'Master-National Baseline Data'!AY104</f>
        <v>1813</v>
      </c>
      <c r="AZ65" s="15">
        <f>'Master-National Baseline Data'!AZ104</f>
        <v>0.1130645</v>
      </c>
      <c r="BA65" s="15">
        <f>'Master-National Baseline Data'!BA104</f>
        <v>0.25463975999999999</v>
      </c>
      <c r="BB65" s="15">
        <f>'Master-National Baseline Data'!BB104</f>
        <v>0.21487526000000001</v>
      </c>
      <c r="BC65" s="15">
        <f>'Master-National Baseline Data'!BC104</f>
        <v>-0.20160908999999999</v>
      </c>
      <c r="BD65" s="15">
        <f>'Master-National Baseline Data'!BD104</f>
        <v>-0.82122446000000004</v>
      </c>
      <c r="BE65" s="15">
        <f>'Master-National Baseline Data'!BE104</f>
        <v>-0.84057271</v>
      </c>
      <c r="BF65" s="15">
        <f>'Master-National Baseline Data'!BF104</f>
        <v>-0.64967863000000003</v>
      </c>
      <c r="BG65" s="15">
        <f>'Master-National Baseline Data'!BG104</f>
        <v>197.655</v>
      </c>
      <c r="BH65" s="15">
        <f>'Master-National Baseline Data'!BH104</f>
        <v>1836</v>
      </c>
      <c r="BI65" s="15">
        <f>'Master-National Baseline Data'!BI104</f>
        <v>-3.78205E-4</v>
      </c>
      <c r="BJ65" s="15">
        <f>'Master-National Baseline Data'!BJ104</f>
        <v>-6.7742699999999998E-4</v>
      </c>
      <c r="BK65" s="15">
        <f>'Master-National Baseline Data'!BK104</f>
        <v>8.2238699999999998</v>
      </c>
      <c r="BL65" s="15">
        <f>'Master-National Baseline Data'!BL104</f>
        <v>290.35700000000003</v>
      </c>
      <c r="BM65" s="15">
        <f>'Master-National Baseline Data'!BM104</f>
        <v>-1.08277E-3</v>
      </c>
      <c r="BN65" s="15">
        <f>'Master-National Baseline Data'!BN104</f>
        <v>17.82</v>
      </c>
      <c r="BO65" s="15">
        <f>'Master-National Baseline Data'!BO104</f>
        <v>80.06</v>
      </c>
      <c r="BP65" s="15">
        <f>'Master-National Baseline Data'!BP104</f>
        <v>960.72</v>
      </c>
      <c r="BQ65" s="15">
        <f>'Master-National Baseline Data'!BQ104</f>
        <v>114.69</v>
      </c>
      <c r="BR65" s="15">
        <f>'Master-National Baseline Data'!BR104</f>
        <v>1376.28</v>
      </c>
      <c r="BS65" s="15">
        <f>'Master-National Baseline Data'!BS104</f>
        <v>1.4325505870597051</v>
      </c>
      <c r="BT65" s="15">
        <f>'Master-National Baseline Data'!BT104</f>
        <v>11.81</v>
      </c>
      <c r="BU65" s="15">
        <f>'Master-National Baseline Data'!BU104</f>
        <v>5.96</v>
      </c>
      <c r="BV65" s="15">
        <f>'Master-National Baseline Data'!BV104</f>
        <v>12.06</v>
      </c>
      <c r="BW65" s="15">
        <f>'Master-National Baseline Data'!BW104</f>
        <v>320</v>
      </c>
      <c r="BX65" s="15">
        <f>'Master-National Baseline Data'!BX104</f>
        <v>188</v>
      </c>
      <c r="BY65" s="15">
        <f>'Master-National Baseline Data'!BY104</f>
        <v>17.8</v>
      </c>
      <c r="BZ65" s="15" t="str">
        <f>'Master-National Baseline Data'!BZ104</f>
        <v>Subhumid</v>
      </c>
      <c r="CA65" s="15">
        <f>'Master-National Baseline Data'!CA104</f>
        <v>0.77</v>
      </c>
      <c r="CB65" s="15">
        <f>'Master-National Baseline Data'!CB104</f>
        <v>3.94157791138</v>
      </c>
      <c r="CC65" s="15">
        <f>'Master-National Baseline Data'!CC104</f>
        <v>1513</v>
      </c>
      <c r="CD65" s="15">
        <f>'Master-National Baseline Data'!CD104</f>
        <v>1513</v>
      </c>
      <c r="CE65" s="15">
        <f>'Master-National Baseline Data'!CE104</f>
        <v>2074</v>
      </c>
      <c r="CF65" s="15" t="str">
        <f>'Master-National Baseline Data'!CF104</f>
        <v>NPP Precipitation limited</v>
      </c>
      <c r="CG65" s="15">
        <f>'Master-National Baseline Data'!CG104</f>
        <v>1</v>
      </c>
      <c r="CH65" s="15">
        <f>'Master-National Baseline Data'!CH104</f>
        <v>0</v>
      </c>
      <c r="CI65" s="15" t="str">
        <f>'Master-National Baseline Data'!CI104</f>
        <v>Subtropical subhumid dry forest</v>
      </c>
      <c r="CJ65" s="15" t="str">
        <f>'Master-National Baseline Data'!CJ104</f>
        <v>Warm temperate dry winter warm summer</v>
      </c>
      <c r="CK65" s="15" t="str">
        <f>'Master-National Baseline Data'!CK104</f>
        <v>Steppe</v>
      </c>
      <c r="CL65" s="15" t="str">
        <f>'Master-National Baseline Data'!CL104</f>
        <v>19 Jun - 4 Oct</v>
      </c>
      <c r="CM65" s="15" t="str">
        <f>'Master-National Baseline Data'!CM104</f>
        <v>Almost no roots</v>
      </c>
      <c r="CN65" s="15" t="str">
        <f>'Master-National Baseline Data'!CN104</f>
        <v>Very dark grey</v>
      </c>
      <c r="CO65" s="19">
        <f>'Master-National Baseline Data'!CO104</f>
        <v>1.3639119013942211</v>
      </c>
      <c r="CP65" s="16">
        <f>'Master-National Baseline Data'!CP104</f>
        <v>1.5691868760627674</v>
      </c>
      <c r="CQ65" s="16">
        <f>'Master-National Baseline Data'!CQ104</f>
        <v>34.308131241372323</v>
      </c>
      <c r="CR65" s="16">
        <f>'Master-National Baseline Data'!CR104</f>
        <v>64.122681882564905</v>
      </c>
      <c r="CS65" s="17" t="str">
        <f>'Master-National Baseline Data'!CS104</f>
        <v>clay</v>
      </c>
      <c r="CT65" s="17" t="str">
        <f>'Master-National Baseline Data'!CT104</f>
        <v>Well drained</v>
      </c>
      <c r="CU65" s="16">
        <f>'Master-National Baseline Data'!CU104</f>
        <v>0.27492384780697521</v>
      </c>
      <c r="CV65" s="16">
        <f>'Master-National Baseline Data'!CV104</f>
        <v>0.58593231585932315</v>
      </c>
      <c r="CW65" s="16">
        <f>'Master-National Baseline Data'!CW104</f>
        <v>0.31100846805234794</v>
      </c>
      <c r="CX65" s="16">
        <f>'Master-National Baseline Data'!CX104</f>
        <v>6.8140794223826617</v>
      </c>
      <c r="CY65" s="16">
        <f>'Master-National Baseline Data'!CY104</f>
        <v>6.7024999999999997</v>
      </c>
      <c r="CZ65" s="15">
        <f>'Master-National Baseline Data'!CZ104</f>
        <v>0</v>
      </c>
      <c r="DA65" s="15">
        <f>'Master-National Baseline Data'!DA104</f>
        <v>6.5</v>
      </c>
      <c r="DB65" s="15">
        <f>'Master-National Baseline Data'!DB104</f>
        <v>-0.20249999999999968</v>
      </c>
      <c r="DC65" s="15" t="str">
        <f>'Master-National Baseline Data'!DC104</f>
        <v>No LR</v>
      </c>
      <c r="DD65" s="16">
        <f>'Master-National Baseline Data'!DD104</f>
        <v>7.7966101694915473</v>
      </c>
      <c r="DE65" s="16">
        <f>'Master-National Baseline Data'!DE104</f>
        <v>5.2276271186440821</v>
      </c>
      <c r="DF65" s="16">
        <f>'Master-National Baseline Data'!DF104</f>
        <v>1.8275999999999999</v>
      </c>
      <c r="DG65" s="16">
        <f>'Master-National Baseline Data'!DG104</f>
        <v>1.8275999999999999</v>
      </c>
      <c r="DH65" s="16">
        <f>'Master-National Baseline Data'!DH104</f>
        <v>0</v>
      </c>
      <c r="DI65" s="16">
        <f>'Master-National Baseline Data'!DI104</f>
        <v>18.276</v>
      </c>
      <c r="DJ65" s="16">
        <f>'Master-National Baseline Data'!DJ104</f>
        <v>0</v>
      </c>
      <c r="DK65" s="16">
        <f>'Master-National Baseline Data'!DK104</f>
        <v>0</v>
      </c>
      <c r="DL65" s="16">
        <f>'Master-National Baseline Data'!DL104</f>
        <v>74.780561729642358</v>
      </c>
      <c r="DM65" s="16">
        <f>'Master-National Baseline Data'!DM104</f>
        <v>74.780561729642358</v>
      </c>
      <c r="DN65" s="16">
        <f>'Master-National Baseline Data'!DN104</f>
        <v>0</v>
      </c>
      <c r="DO65" s="16">
        <f>'Master-National Baseline Data'!DO104</f>
        <v>0</v>
      </c>
      <c r="DP65" s="16">
        <f>'Master-National Baseline Data'!DP104</f>
        <v>274.19539300868865</v>
      </c>
      <c r="DQ65" s="16">
        <f>'Master-National Baseline Data'!DQ104</f>
        <v>274.19539300868865</v>
      </c>
      <c r="DR65" s="16">
        <f>'Master-National Baseline Data'!DR104</f>
        <v>0</v>
      </c>
      <c r="DS65" s="16">
        <f>'Master-National Baseline Data'!DS104</f>
        <v>0</v>
      </c>
      <c r="DT65" s="16">
        <f>'Master-National Baseline Data'!DT104</f>
        <v>0.17180999999999999</v>
      </c>
      <c r="DU65" s="16">
        <f>'Master-National Baseline Data'!DU104</f>
        <v>1.7181</v>
      </c>
      <c r="DV65" s="16">
        <f>'Master-National Baseline Data'!DV104</f>
        <v>10.637331936441418</v>
      </c>
      <c r="DW65" s="16">
        <f>'Master-National Baseline Data'!DW104</f>
        <v>76.056004657696747</v>
      </c>
      <c r="DX65" s="16">
        <f>'Master-National Baseline Data'!DX104</f>
        <v>11.261491218075527</v>
      </c>
      <c r="DY65" s="16">
        <f>'Master-National Baseline Data'!DY104</f>
        <v>1426.0605089641074</v>
      </c>
      <c r="DZ65" s="16">
        <f>'Master-National Baseline Data'!DZ104</f>
        <v>16.980563018547983</v>
      </c>
      <c r="EA65" s="16">
        <f>'Master-National Baseline Data'!EA104</f>
        <v>77.591137077118702</v>
      </c>
      <c r="EB65" s="16">
        <f>'Master-National Baseline Data'!EB104</f>
        <v>304.81142463799421</v>
      </c>
      <c r="EC65" s="16">
        <f>'Master-National Baseline Data'!EC104</f>
        <v>436.9492856197312</v>
      </c>
      <c r="ED65" s="16">
        <f>'Master-National Baseline Data'!ED104</f>
        <v>507.4877767947217</v>
      </c>
      <c r="EE65" s="16">
        <f>'Master-National Baseline Data'!EE104</f>
        <v>75.644297189022069</v>
      </c>
      <c r="EF65" s="16">
        <f>'Master-National Baseline Data'!EF104</f>
        <v>241.04026354159021</v>
      </c>
      <c r="EG65" s="16">
        <f>'Master-National Baseline Data'!EG104</f>
        <v>8.1794581431468316</v>
      </c>
      <c r="EH65" s="16">
        <f>'Master-National Baseline Data'!EH104</f>
        <v>16.311437698390495</v>
      </c>
      <c r="EI65" s="16">
        <f>'Master-National Baseline Data'!EI104</f>
        <v>14.163918941170824</v>
      </c>
      <c r="EJ65" s="16">
        <f>'Master-National Baseline Data'!EJ104</f>
        <v>3.3184380038387711</v>
      </c>
      <c r="EK65" s="16">
        <f>'Master-National Baseline Data'!EK104</f>
        <v>7.1303025448205366</v>
      </c>
      <c r="EL65" s="16">
        <f>'Master-National Baseline Data'!EL104</f>
        <v>1.1203827836403364</v>
      </c>
      <c r="EM65" s="16">
        <f>'Master-National Baseline Data'!EM104</f>
        <v>4.2290648066226808</v>
      </c>
      <c r="EN65" s="16">
        <f>'Master-National Baseline Data'!EN104</f>
        <v>1.048001145833001</v>
      </c>
      <c r="EO65" s="16">
        <f>'Master-National Baseline Data'!EO104</f>
        <v>14.288311327493522</v>
      </c>
      <c r="EP65" s="16">
        <f>'Master-National Baseline Data'!EP104</f>
        <v>94.677047349090856</v>
      </c>
      <c r="EQ65" s="15"/>
      <c r="ER65" s="18">
        <f>'Master-National Baseline Data'!ER104</f>
        <v>1.38102533333334</v>
      </c>
      <c r="ES65" s="18">
        <f>'Master-National Baseline Data'!ES104</f>
        <v>4.2394623333333303</v>
      </c>
      <c r="ET65" s="18">
        <f>'Master-National Baseline Data'!ET104</f>
        <v>35.295124666666602</v>
      </c>
      <c r="EU65" s="18">
        <f>'Master-National Baseline Data'!EU104</f>
        <v>58.327802999999903</v>
      </c>
      <c r="EV65" s="18">
        <f>'Master-National Baseline Data'!EV104</f>
        <v>0.25692633333333298</v>
      </c>
      <c r="EW65" s="18">
        <f>'Master-National Baseline Data'!EW104</f>
        <v>0.56619033333333402</v>
      </c>
      <c r="EX65" s="18">
        <f>'Master-National Baseline Data'!EX104</f>
        <v>0.29409333333333298</v>
      </c>
      <c r="EY65" s="18">
        <f>'Master-National Baseline Data'!EY104</f>
        <v>5.9340596666666601</v>
      </c>
      <c r="EZ65" s="18">
        <f>'Master-National Baseline Data'!EZ104</f>
        <v>6.6863293333333198</v>
      </c>
      <c r="FA65" s="18">
        <f>'Master-National Baseline Data'!FA104</f>
        <v>7.0507710000000001</v>
      </c>
      <c r="FB65" s="18">
        <f>'Master-National Baseline Data'!FB104</f>
        <v>4.6119490000000001</v>
      </c>
      <c r="FC65" s="18">
        <f>'Master-National Baseline Data'!FC104</f>
        <v>1.7718843333333401</v>
      </c>
      <c r="FD65" s="18">
        <f>'Master-National Baseline Data'!FD104</f>
        <v>17.7188433333334</v>
      </c>
      <c r="FE65" s="18">
        <f>'Master-National Baseline Data'!FE104</f>
        <v>0.15972066666666701</v>
      </c>
      <c r="FF65" s="18">
        <f>'Master-National Baseline Data'!FF104</f>
        <v>1.5972066666666702</v>
      </c>
      <c r="FG65" s="18">
        <f>'Master-National Baseline Data'!FG104</f>
        <v>11.093644738105294</v>
      </c>
      <c r="FH65" s="18">
        <f>'Master-National Baseline Data'!FH104</f>
        <v>111.138683</v>
      </c>
      <c r="FI65" s="18">
        <f>'Master-National Baseline Data'!FI104</f>
        <v>11.0877006666667</v>
      </c>
      <c r="FJ65" s="18">
        <f>'Master-National Baseline Data'!FJ104</f>
        <v>1373.2224573333301</v>
      </c>
      <c r="FK65" s="18">
        <f>'Master-National Baseline Data'!FK104</f>
        <v>14.1188496666667</v>
      </c>
      <c r="FL65" s="18">
        <f>'Master-National Baseline Data'!FL104</f>
        <v>63.956094333333397</v>
      </c>
      <c r="FM65" s="18">
        <f>'Master-National Baseline Data'!FM104</f>
        <v>275.59470599999997</v>
      </c>
      <c r="FN65" s="18">
        <f>'Master-National Baseline Data'!FN104</f>
        <v>395.440247</v>
      </c>
      <c r="FO65" s="18">
        <f>'Master-National Baseline Data'!FO104</f>
        <v>452.99239766666602</v>
      </c>
      <c r="FP65" s="18">
        <f>'Master-National Baseline Data'!FP104</f>
        <v>101.449273666667</v>
      </c>
      <c r="FQ65" s="18">
        <f>'Master-National Baseline Data'!FQ104</f>
        <v>230.96203466666699</v>
      </c>
      <c r="FR65" s="18">
        <f>'Master-National Baseline Data'!FR104</f>
        <v>6.9780273333333298</v>
      </c>
      <c r="FS65" s="18">
        <f>'Master-National Baseline Data'!FS104</f>
        <v>15.383195000000001</v>
      </c>
      <c r="FT65" s="18">
        <f>'Master-National Baseline Data'!FT104</f>
        <v>13.208746666666601</v>
      </c>
      <c r="FU65" s="18">
        <f>'Master-National Baseline Data'!FU104</f>
        <v>3.127586</v>
      </c>
      <c r="FV65" s="18">
        <f>'Master-National Baseline Data'!FV104</f>
        <v>6.7876530000000104</v>
      </c>
      <c r="FW65" s="18">
        <f>'Master-National Baseline Data'!FW104</f>
        <v>1.027536</v>
      </c>
      <c r="FX65" s="18">
        <f>'Master-National Baseline Data'!FX104</f>
        <v>3.9553690000000001</v>
      </c>
      <c r="FY65" s="18">
        <f>'Master-National Baseline Data'!FY104</f>
        <v>1.0252253333333401</v>
      </c>
      <c r="FZ65" s="18">
        <f>'Master-National Baseline Data'!FZ104</f>
        <v>13.569499666666699</v>
      </c>
      <c r="GA65" s="47">
        <f>'Master-National Baseline Data'!GA104</f>
        <v>91.199694333333298</v>
      </c>
      <c r="GB65" s="54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</row>
    <row r="66" spans="1:199" x14ac:dyDescent="0.2">
      <c r="A66" s="54"/>
      <c r="B66" s="67">
        <f>'Master-National Baseline Data'!B105</f>
        <v>620</v>
      </c>
      <c r="C66" s="13" t="str">
        <f>'Master-National Baseline Data'!C105</f>
        <v>616P</v>
      </c>
      <c r="D66" s="13" t="str">
        <f>'Master-National Baseline Data'!D105</f>
        <v>616P-BD38</v>
      </c>
      <c r="E66" s="13" t="str">
        <f>'Master-National Baseline Data'!E105</f>
        <v>022</v>
      </c>
      <c r="F66" s="13" t="str">
        <f>'Master-National Baseline Data'!F105</f>
        <v xml:space="preserve">Cereal system Woina Dega: Dry zone </v>
      </c>
      <c r="G66" s="13" t="str">
        <f>'Master-National Baseline Data'!G105</f>
        <v>Amhara</v>
      </c>
      <c r="H66" s="13" t="str">
        <f>'Master-National Baseline Data'!H105</f>
        <v>North Wollo</v>
      </c>
      <c r="I66" s="13" t="str">
        <f>'Master-National Baseline Data'!I105</f>
        <v xml:space="preserve">Habru </v>
      </c>
      <c r="J66" s="13" t="str">
        <f>'Master-National Baseline Data'!J105</f>
        <v>Geradu (04)</v>
      </c>
      <c r="K66" s="13" t="str">
        <f>'Master-National Baseline Data'!K105</f>
        <v>Sefed Amba</v>
      </c>
      <c r="L66" s="13" t="str">
        <f>'Master-National Baseline Data'!L105</f>
        <v>Sefed Amba</v>
      </c>
      <c r="M66" s="13" t="str">
        <f>'Master-National Baseline Data'!M105</f>
        <v>Am-Ha-Ge-SA</v>
      </c>
      <c r="N66" s="13" t="str">
        <f>'Master-National Baseline Data'!N105</f>
        <v>Project scenario</v>
      </c>
      <c r="O66" s="13" t="str">
        <f>'Master-National Baseline Data'!O105</f>
        <v>Improved cropland</v>
      </c>
      <c r="P66" s="13" t="str">
        <f>'Master-National Baseline Data'!P105</f>
        <v>Improved cropland</v>
      </c>
      <c r="Q66" s="13" t="str">
        <f>'Master-National Baseline Data'!Q105</f>
        <v>Cropland  rehabilitation - reduce soil erosion, soil fertility decline and land degradation, increase soil carbon, organic matter, soil water and improve crop productivity and yield</v>
      </c>
      <c r="R66" s="13" t="str">
        <f>'Master-National Baseline Data'!R105</f>
        <v>Integrated soil and water conservation and fertility - physical measures stone and soil bund, hillside terrace, stone check dam,  eye brow basin, deep water infiltration trenches - biological measures mixed cereal and legume cropping and leguminous and non-leguminous tree hedgerows</v>
      </c>
      <c r="S66" s="13" t="str">
        <f>'Master-National Baseline Data'!S105</f>
        <v>Cropland</v>
      </c>
      <c r="T66" s="13" t="str">
        <f>'Master-National Baseline Data'!T105</f>
        <v>ISWF</v>
      </c>
      <c r="U66" s="13" t="str">
        <f>'Master-National Baseline Data'!U105</f>
        <v>ISWF_CL</v>
      </c>
      <c r="V66" s="13" t="str">
        <f>'Master-National Baseline Data'!V105</f>
        <v>ISWF_CL</v>
      </c>
      <c r="W66" s="14">
        <f>'Master-National Baseline Data'!W105</f>
        <v>2008</v>
      </c>
      <c r="X66" s="14">
        <f>'Master-National Baseline Data'!X105</f>
        <v>5</v>
      </c>
      <c r="Y66" s="15" t="str">
        <f>'Master-National Baseline Data'!Y105</f>
        <v>ISWF_CL_5</v>
      </c>
      <c r="Z66" s="15" t="str">
        <f>'Master-National Baseline Data'!Z105</f>
        <v xml:space="preserve">Stone and soil bund, hillside terrace, stone check dam,  eye brow basin, deep water infiltration trenches, cropland with integrated organic and inorganic amendments </v>
      </c>
      <c r="AA66" s="15" t="str">
        <f>'Master-National Baseline Data'!AA105</f>
        <v>Mixed cereal and legume cropping system, leguminous and non-leguminous tree hedge rows</v>
      </c>
      <c r="AB66" s="15" t="str">
        <f>'Master-National Baseline Data'!AB105</f>
        <v>Acacia-Eucalyptus-Gravillia</v>
      </c>
      <c r="AC66" s="15" t="str">
        <f>'Master-National Baseline Data'!AC105</f>
        <v>No grasses</v>
      </c>
      <c r="AD66" s="15" t="str">
        <f>'Master-National Baseline Data'!AD105</f>
        <v>Sorghum, teff, maize, fruits and vegetables</v>
      </c>
      <c r="AE66" s="15" t="str">
        <f>'Master-National Baseline Data'!AE105</f>
        <v>Sorghum-Teff-Chickpea</v>
      </c>
      <c r="AF66" s="15" t="str">
        <f>'Master-National Baseline Data'!AF105</f>
        <v>Dense</v>
      </c>
      <c r="AG66" s="15" t="str">
        <f>'Master-National Baseline Data'!AG105</f>
        <v>Shoats and cattle</v>
      </c>
      <c r="AH66" s="15" t="str">
        <f>'Master-National Baseline Data'!AH105</f>
        <v>Soil profile sample</v>
      </c>
      <c r="AI66" s="15" t="str">
        <f>'Master-National Baseline Data'!AI105</f>
        <v>AM-SA-3r-CR1-45-100cm</v>
      </c>
      <c r="AJ66" s="15" t="str">
        <f>'Master-National Baseline Data'!AJ105</f>
        <v>AM-SA-3r-CR1-BD-45-100cm</v>
      </c>
      <c r="AK66" s="15" t="str">
        <f>'Master-National Baseline Data'!AK105</f>
        <v>45-100</v>
      </c>
      <c r="AL66" s="15">
        <f>'Master-National Baseline Data'!AL105</f>
        <v>55</v>
      </c>
      <c r="AM66" s="15" t="str">
        <f>'Master-National Baseline Data'!AM105</f>
        <v>WC</v>
      </c>
      <c r="AN66" s="15" t="str">
        <f>'Master-National Baseline Data'!AN105</f>
        <v>MIR</v>
      </c>
      <c r="AO66" s="15">
        <f>'Master-National Baseline Data'!AO105</f>
        <v>0</v>
      </c>
      <c r="AP66" s="15">
        <f>'Master-National Baseline Data'!AP105</f>
        <v>568465.74</v>
      </c>
      <c r="AQ66" s="15">
        <f>'Master-National Baseline Data'!AQ105</f>
        <v>1300396.3700000001</v>
      </c>
      <c r="AR66" s="15">
        <f>'Master-National Baseline Data'!AR105</f>
        <v>11.762756</v>
      </c>
      <c r="AS66" s="15">
        <f>'Master-National Baseline Data'!AS105</f>
        <v>39.628382999999999</v>
      </c>
      <c r="AT66" s="15" t="str">
        <f>'Master-National Baseline Data'!AT105</f>
        <v>11°45'45.92"</v>
      </c>
      <c r="AU66" s="15" t="str">
        <f>'Master-National Baseline Data'!AU105</f>
        <v>39°37'42.18"</v>
      </c>
      <c r="AV66" s="15">
        <f>'Master-National Baseline Data'!AV105</f>
        <v>1524993.3877159799</v>
      </c>
      <c r="AW66" s="15">
        <f>'Master-National Baseline Data'!AW105</f>
        <v>1378165.1007602499</v>
      </c>
      <c r="AX66" s="15">
        <f>'Master-National Baseline Data'!AX105</f>
        <v>1803</v>
      </c>
      <c r="AY66" s="15">
        <f>'Master-National Baseline Data'!AY105</f>
        <v>1813</v>
      </c>
      <c r="AZ66" s="15">
        <f>'Master-National Baseline Data'!AZ105</f>
        <v>0.1130645</v>
      </c>
      <c r="BA66" s="15">
        <f>'Master-National Baseline Data'!BA105</f>
        <v>0.25463975999999999</v>
      </c>
      <c r="BB66" s="15">
        <f>'Master-National Baseline Data'!BB105</f>
        <v>0.21487526000000001</v>
      </c>
      <c r="BC66" s="15">
        <f>'Master-National Baseline Data'!BC105</f>
        <v>-0.20160908999999999</v>
      </c>
      <c r="BD66" s="15">
        <f>'Master-National Baseline Data'!BD105</f>
        <v>-0.82122446000000004</v>
      </c>
      <c r="BE66" s="15">
        <f>'Master-National Baseline Data'!BE105</f>
        <v>-0.84057271</v>
      </c>
      <c r="BF66" s="15">
        <f>'Master-National Baseline Data'!BF105</f>
        <v>-0.64967863000000003</v>
      </c>
      <c r="BG66" s="15">
        <f>'Master-National Baseline Data'!BG105</f>
        <v>197.655</v>
      </c>
      <c r="BH66" s="15">
        <f>'Master-National Baseline Data'!BH105</f>
        <v>1836</v>
      </c>
      <c r="BI66" s="15">
        <f>'Master-National Baseline Data'!BI105</f>
        <v>-3.78205E-4</v>
      </c>
      <c r="BJ66" s="15">
        <f>'Master-National Baseline Data'!BJ105</f>
        <v>-6.7742699999999998E-4</v>
      </c>
      <c r="BK66" s="15">
        <f>'Master-National Baseline Data'!BK105</f>
        <v>8.2238699999999998</v>
      </c>
      <c r="BL66" s="15">
        <f>'Master-National Baseline Data'!BL105</f>
        <v>290.35700000000003</v>
      </c>
      <c r="BM66" s="15">
        <f>'Master-National Baseline Data'!BM105</f>
        <v>-1.08277E-3</v>
      </c>
      <c r="BN66" s="15">
        <f>'Master-National Baseline Data'!BN105</f>
        <v>17.82</v>
      </c>
      <c r="BO66" s="15">
        <f>'Master-National Baseline Data'!BO105</f>
        <v>80.06</v>
      </c>
      <c r="BP66" s="15">
        <f>'Master-National Baseline Data'!BP105</f>
        <v>960.72</v>
      </c>
      <c r="BQ66" s="15">
        <f>'Master-National Baseline Data'!BQ105</f>
        <v>114.69</v>
      </c>
      <c r="BR66" s="15">
        <f>'Master-National Baseline Data'!BR105</f>
        <v>1376.28</v>
      </c>
      <c r="BS66" s="15">
        <f>'Master-National Baseline Data'!BS105</f>
        <v>1.4325505870597051</v>
      </c>
      <c r="BT66" s="15">
        <f>'Master-National Baseline Data'!BT105</f>
        <v>11.81</v>
      </c>
      <c r="BU66" s="15">
        <f>'Master-National Baseline Data'!BU105</f>
        <v>5.96</v>
      </c>
      <c r="BV66" s="15">
        <f>'Master-National Baseline Data'!BV105</f>
        <v>12.06</v>
      </c>
      <c r="BW66" s="15">
        <f>'Master-National Baseline Data'!BW105</f>
        <v>320</v>
      </c>
      <c r="BX66" s="15">
        <f>'Master-National Baseline Data'!BX105</f>
        <v>188</v>
      </c>
      <c r="BY66" s="15">
        <f>'Master-National Baseline Data'!BY105</f>
        <v>17.8</v>
      </c>
      <c r="BZ66" s="15" t="str">
        <f>'Master-National Baseline Data'!BZ105</f>
        <v>Subhumid</v>
      </c>
      <c r="CA66" s="15">
        <f>'Master-National Baseline Data'!CA105</f>
        <v>0.77</v>
      </c>
      <c r="CB66" s="15">
        <f>'Master-National Baseline Data'!CB105</f>
        <v>3.94157791138</v>
      </c>
      <c r="CC66" s="15">
        <f>'Master-National Baseline Data'!CC105</f>
        <v>1513</v>
      </c>
      <c r="CD66" s="15">
        <f>'Master-National Baseline Data'!CD105</f>
        <v>1513</v>
      </c>
      <c r="CE66" s="15">
        <f>'Master-National Baseline Data'!CE105</f>
        <v>2074</v>
      </c>
      <c r="CF66" s="15" t="str">
        <f>'Master-National Baseline Data'!CF105</f>
        <v>NPP Precipitation limited</v>
      </c>
      <c r="CG66" s="15">
        <f>'Master-National Baseline Data'!CG105</f>
        <v>1</v>
      </c>
      <c r="CH66" s="15">
        <f>'Master-National Baseline Data'!CH105</f>
        <v>0</v>
      </c>
      <c r="CI66" s="15" t="str">
        <f>'Master-National Baseline Data'!CI105</f>
        <v>Subtropical subhumid dry forest</v>
      </c>
      <c r="CJ66" s="15" t="str">
        <f>'Master-National Baseline Data'!CJ105</f>
        <v>Warm temperate dry winter warm summer</v>
      </c>
      <c r="CK66" s="15" t="str">
        <f>'Master-National Baseline Data'!CK105</f>
        <v>Steppe</v>
      </c>
      <c r="CL66" s="15" t="str">
        <f>'Master-National Baseline Data'!CL105</f>
        <v>19 Jun - 4 Oct</v>
      </c>
      <c r="CM66" s="15" t="str">
        <f>'Master-National Baseline Data'!CM105</f>
        <v>Almost no roots</v>
      </c>
      <c r="CN66" s="15" t="str">
        <f>'Master-National Baseline Data'!CN105</f>
        <v>Very dark grey</v>
      </c>
      <c r="CO66" s="19">
        <f>'Master-National Baseline Data'!CO105</f>
        <v>1.3891695291978179</v>
      </c>
      <c r="CP66" s="16">
        <f>'Master-National Baseline Data'!CP105</f>
        <v>2.3537803141412272</v>
      </c>
      <c r="CQ66" s="16">
        <f>'Master-National Baseline Data'!CQ105</f>
        <v>30.74179743184451</v>
      </c>
      <c r="CR66" s="16">
        <f>'Master-National Baseline Data'!CR105</f>
        <v>66.904422254014264</v>
      </c>
      <c r="CS66" s="17" t="str">
        <f>'Master-National Baseline Data'!CS105</f>
        <v>clay</v>
      </c>
      <c r="CT66" s="17" t="str">
        <f>'Master-National Baseline Data'!CT105</f>
        <v>Well drained</v>
      </c>
      <c r="CU66" s="16">
        <f>'Master-National Baseline Data'!CU105</f>
        <v>0.2342337867335591</v>
      </c>
      <c r="CV66" s="16">
        <f>'Master-National Baseline Data'!CV105</f>
        <v>0.5527426160337553</v>
      </c>
      <c r="CW66" s="16">
        <f>'Master-National Baseline Data'!CW105</f>
        <v>0.31850882930019619</v>
      </c>
      <c r="CX66" s="16">
        <f>'Master-National Baseline Data'!CX105</f>
        <v>6.7549064354176043</v>
      </c>
      <c r="CY66" s="16">
        <f>'Master-National Baseline Data'!CY105</f>
        <v>6.5429000000000004</v>
      </c>
      <c r="CZ66" s="15">
        <f>'Master-National Baseline Data'!CZ105</f>
        <v>0</v>
      </c>
      <c r="DA66" s="15">
        <f>'Master-National Baseline Data'!DA105</f>
        <v>6.5</v>
      </c>
      <c r="DB66" s="15">
        <f>'Master-National Baseline Data'!DB105</f>
        <v>-4.2900000000000382E-2</v>
      </c>
      <c r="DC66" s="15" t="str">
        <f>'Master-National Baseline Data'!DC105</f>
        <v>No LR</v>
      </c>
      <c r="DD66" s="16">
        <f>'Master-National Baseline Data'!DD105</f>
        <v>7.7337249143416722</v>
      </c>
      <c r="DE66" s="16">
        <f>'Master-National Baseline Data'!DE105</f>
        <v>5.1836074400391698</v>
      </c>
      <c r="DF66" s="16">
        <f>'Master-National Baseline Data'!DF105</f>
        <v>0.71899999999999997</v>
      </c>
      <c r="DG66" s="16">
        <f>'Master-National Baseline Data'!DG105</f>
        <v>0.71899999999999997</v>
      </c>
      <c r="DH66" s="16">
        <f>'Master-National Baseline Data'!DH105</f>
        <v>0</v>
      </c>
      <c r="DI66" s="16">
        <f>'Master-National Baseline Data'!DI105</f>
        <v>7.1899999999999995</v>
      </c>
      <c r="DJ66" s="16">
        <f>'Master-National Baseline Data'!DJ105</f>
        <v>0</v>
      </c>
      <c r="DK66" s="16">
        <f>'Master-National Baseline Data'!DK105</f>
        <v>0</v>
      </c>
      <c r="DL66" s="16">
        <f>'Master-National Baseline Data'!DL105</f>
        <v>54.934709032127707</v>
      </c>
      <c r="DM66" s="16">
        <f>'Master-National Baseline Data'!DM105</f>
        <v>54.934709032127707</v>
      </c>
      <c r="DN66" s="16">
        <f>'Master-National Baseline Data'!DN105</f>
        <v>0</v>
      </c>
      <c r="DO66" s="16">
        <f>'Master-National Baseline Data'!DO105</f>
        <v>0</v>
      </c>
      <c r="DP66" s="16">
        <f>'Master-National Baseline Data'!DP105</f>
        <v>201.42726645113493</v>
      </c>
      <c r="DQ66" s="16">
        <f>'Master-National Baseline Data'!DQ105</f>
        <v>201.42726645113493</v>
      </c>
      <c r="DR66" s="16">
        <f>'Master-National Baseline Data'!DR105</f>
        <v>0</v>
      </c>
      <c r="DS66" s="16">
        <f>'Master-National Baseline Data'!DS105</f>
        <v>0</v>
      </c>
      <c r="DT66" s="16">
        <f>'Master-National Baseline Data'!DT105</f>
        <v>7.0000000000000007E-2</v>
      </c>
      <c r="DU66" s="16">
        <f>'Master-National Baseline Data'!DU105</f>
        <v>0.70000000000000007</v>
      </c>
      <c r="DV66" s="16">
        <f>'Master-National Baseline Data'!DV105</f>
        <v>10.27142857142857</v>
      </c>
      <c r="DW66" s="16">
        <f>'Master-National Baseline Data'!DW105</f>
        <v>142.07843737402459</v>
      </c>
      <c r="DX66" s="16">
        <f>'Master-National Baseline Data'!DX105</f>
        <v>10.289601263783096</v>
      </c>
      <c r="DY66" s="16">
        <f>'Master-National Baseline Data'!DY105</f>
        <v>1236.3502720592628</v>
      </c>
      <c r="DZ66" s="16">
        <f>'Master-National Baseline Data'!DZ105</f>
        <v>11.974980591601868</v>
      </c>
      <c r="EA66" s="16">
        <f>'Master-National Baseline Data'!EA105</f>
        <v>67.068873412806667</v>
      </c>
      <c r="EB66" s="16">
        <f>'Master-National Baseline Data'!EB105</f>
        <v>304.34614535908992</v>
      </c>
      <c r="EC66" s="16">
        <f>'Master-National Baseline Data'!EC105</f>
        <v>214.76749299594104</v>
      </c>
      <c r="ED66" s="16">
        <f>'Master-National Baseline Data'!ED105</f>
        <v>217.57911957375924</v>
      </c>
      <c r="EE66" s="16">
        <f>'Master-National Baseline Data'!EE105</f>
        <v>66.251325371357254</v>
      </c>
      <c r="EF66" s="16">
        <f>'Master-National Baseline Data'!EF105</f>
        <v>272.49398317684523</v>
      </c>
      <c r="EG66" s="16">
        <f>'Master-National Baseline Data'!EG105</f>
        <v>6.1455904798056018</v>
      </c>
      <c r="EH66" s="16">
        <f>'Master-National Baseline Data'!EH105</f>
        <v>12.860321783872138</v>
      </c>
      <c r="EI66" s="16">
        <f>'Master-National Baseline Data'!EI105</f>
        <v>8.2467985851597039</v>
      </c>
      <c r="EJ66" s="16">
        <f>'Master-National Baseline Data'!EJ105</f>
        <v>2.9690417690417688</v>
      </c>
      <c r="EK66" s="16">
        <f>'Master-National Baseline Data'!EK105</f>
        <v>6.1817513602963139</v>
      </c>
      <c r="EL66" s="16">
        <f>'Master-National Baseline Data'!EL105</f>
        <v>0.55068587947677194</v>
      </c>
      <c r="EM66" s="16">
        <f>'Master-National Baseline Data'!EM105</f>
        <v>1.8131593297813271</v>
      </c>
      <c r="EN66" s="16">
        <f>'Master-National Baseline Data'!EN105</f>
        <v>1.1847564485949793</v>
      </c>
      <c r="EO66" s="16">
        <f>'Master-National Baseline Data'!EO105</f>
        <v>11.151137391889637</v>
      </c>
      <c r="EP66" s="16">
        <f>'Master-National Baseline Data'!EP105</f>
        <v>87.258838952396019</v>
      </c>
      <c r="EQ66" s="15"/>
      <c r="ER66" s="18">
        <f>'Master-National Baseline Data'!ER105</f>
        <v>1.38801333333333</v>
      </c>
      <c r="ES66" s="18">
        <f>'Master-National Baseline Data'!ES105</f>
        <v>4.8605900000000002</v>
      </c>
      <c r="ET66" s="18">
        <f>'Master-National Baseline Data'!ET105</f>
        <v>33.4785506666666</v>
      </c>
      <c r="EU66" s="18">
        <f>'Master-National Baseline Data'!EU105</f>
        <v>60.483029666666702</v>
      </c>
      <c r="EV66" s="18">
        <f>'Master-National Baseline Data'!EV105</f>
        <v>0.240785</v>
      </c>
      <c r="EW66" s="18">
        <f>'Master-National Baseline Data'!EW105</f>
        <v>0.55408900000000105</v>
      </c>
      <c r="EX66" s="18">
        <f>'Master-National Baseline Data'!EX105</f>
        <v>0.29987566666666599</v>
      </c>
      <c r="EY66" s="18">
        <f>'Master-National Baseline Data'!EY105</f>
        <v>5.9141556666666704</v>
      </c>
      <c r="EZ66" s="18">
        <f>'Master-National Baseline Data'!EZ105</f>
        <v>6.6178963333333201</v>
      </c>
      <c r="FA66" s="18">
        <f>'Master-National Baseline Data'!FA105</f>
        <v>6.7220806666666704</v>
      </c>
      <c r="FB66" s="18">
        <f>'Master-National Baseline Data'!FB105</f>
        <v>4.4364229999999996</v>
      </c>
      <c r="FC66" s="18">
        <f>'Master-National Baseline Data'!FC105</f>
        <v>1.0908340000000001</v>
      </c>
      <c r="FD66" s="18">
        <f>'Master-National Baseline Data'!FD105</f>
        <v>10.908340000000001</v>
      </c>
      <c r="FE66" s="18">
        <f>'Master-National Baseline Data'!FE105</f>
        <v>9.9527666666666806E-2</v>
      </c>
      <c r="FF66" s="18">
        <f>'Master-National Baseline Data'!FF105</f>
        <v>0.99527666666666803</v>
      </c>
      <c r="FG66" s="18">
        <f>'Master-National Baseline Data'!FG105</f>
        <v>10.960108244608687</v>
      </c>
      <c r="FH66" s="18">
        <f>'Master-National Baseline Data'!FH105</f>
        <v>138.227288333334</v>
      </c>
      <c r="FI66" s="18">
        <f>'Master-National Baseline Data'!FI105</f>
        <v>10.500422</v>
      </c>
      <c r="FJ66" s="18">
        <f>'Master-National Baseline Data'!FJ105</f>
        <v>1254.18521133333</v>
      </c>
      <c r="FK66" s="18">
        <f>'Master-National Baseline Data'!FK105</f>
        <v>10.5714493333333</v>
      </c>
      <c r="FL66" s="18">
        <f>'Master-National Baseline Data'!FL105</f>
        <v>53.8734033333333</v>
      </c>
      <c r="FM66" s="18">
        <f>'Master-National Baseline Data'!FM105</f>
        <v>251.54061533333399</v>
      </c>
      <c r="FN66" s="18">
        <f>'Master-National Baseline Data'!FN105</f>
        <v>272.31440400000002</v>
      </c>
      <c r="FO66" s="18">
        <f>'Master-National Baseline Data'!FO105</f>
        <v>313.329836</v>
      </c>
      <c r="FP66" s="18">
        <f>'Master-National Baseline Data'!FP105</f>
        <v>104.677949333333</v>
      </c>
      <c r="FQ66" s="18">
        <f>'Master-National Baseline Data'!FQ105</f>
        <v>244.10399200000001</v>
      </c>
      <c r="FR66" s="18">
        <f>'Master-National Baseline Data'!FR105</f>
        <v>5.6334780000000002</v>
      </c>
      <c r="FS66" s="18">
        <f>'Master-National Baseline Data'!FS105</f>
        <v>13.382303333333301</v>
      </c>
      <c r="FT66" s="18">
        <f>'Master-National Baseline Data'!FT105</f>
        <v>10.658515</v>
      </c>
      <c r="FU66" s="18">
        <f>'Master-National Baseline Data'!FU105</f>
        <v>2.943149</v>
      </c>
      <c r="FV66" s="18">
        <f>'Master-National Baseline Data'!FV105</f>
        <v>6.2283799999999898</v>
      </c>
      <c r="FW66" s="18">
        <f>'Master-National Baseline Data'!FW105</f>
        <v>0.716793666666667</v>
      </c>
      <c r="FX66" s="18">
        <f>'Master-National Baseline Data'!FX105</f>
        <v>2.7133246666666602</v>
      </c>
      <c r="FY66" s="18">
        <f>'Master-National Baseline Data'!FY105</f>
        <v>1.0828036666666701</v>
      </c>
      <c r="FZ66" s="18">
        <f>'Master-National Baseline Data'!FZ105</f>
        <v>11.873867666666699</v>
      </c>
      <c r="GA66" s="47">
        <f>'Master-National Baseline Data'!GA105</f>
        <v>87.546730666666704</v>
      </c>
      <c r="GB66" s="54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</row>
    <row r="67" spans="1:199" x14ac:dyDescent="0.2">
      <c r="A67" s="73"/>
      <c r="B67" s="67">
        <f>'Master-National Baseline Data'!B106</f>
        <v>621</v>
      </c>
      <c r="C67" s="13" t="str">
        <f>'Master-National Baseline Data'!C106</f>
        <v>617S</v>
      </c>
      <c r="D67" s="13"/>
      <c r="E67" s="13" t="str">
        <f>'Master-National Baseline Data'!E106</f>
        <v>022</v>
      </c>
      <c r="F67" s="13" t="str">
        <f>'Master-National Baseline Data'!F106</f>
        <v xml:space="preserve">Cereal system Woina Dega: Dry zone </v>
      </c>
      <c r="G67" s="13" t="str">
        <f>'Master-National Baseline Data'!G106</f>
        <v>Amhara</v>
      </c>
      <c r="H67" s="13" t="str">
        <f>'Master-National Baseline Data'!H106</f>
        <v>North Wollo</v>
      </c>
      <c r="I67" s="13" t="str">
        <f>'Master-National Baseline Data'!I106</f>
        <v xml:space="preserve">Habru </v>
      </c>
      <c r="J67" s="13" t="str">
        <f>'Master-National Baseline Data'!J106</f>
        <v>Geradu (04)</v>
      </c>
      <c r="K67" s="13" t="str">
        <f>'Master-National Baseline Data'!K106</f>
        <v>Sefed Amba</v>
      </c>
      <c r="L67" s="13" t="str">
        <f>'Master-National Baseline Data'!L106</f>
        <v>Sefed Amba</v>
      </c>
      <c r="M67" s="13" t="str">
        <f>'Master-National Baseline Data'!M106</f>
        <v>Am-Ha-Ge-SA</v>
      </c>
      <c r="N67" s="13" t="str">
        <f>'Master-National Baseline Data'!N106</f>
        <v>Project scenario</v>
      </c>
      <c r="O67" s="13" t="str">
        <f>'Master-National Baseline Data'!O106</f>
        <v>Improved cropland</v>
      </c>
      <c r="P67" s="13" t="str">
        <f>'Master-National Baseline Data'!P106</f>
        <v>Improved cropland</v>
      </c>
      <c r="Q67" s="13" t="str">
        <f>'Master-National Baseline Data'!Q106</f>
        <v>Cropland  rehabilitation - reduce soil erosion, soil fertility decline and land degradation, increase soil carbon, organic matter, soil water and improve crop productivity and yield</v>
      </c>
      <c r="R67" s="13" t="str">
        <f>'Master-National Baseline Data'!R106</f>
        <v>Integrated soil and water conservation and fertility - physical measures stone and soil bund, hillside terrace, stone check dam,  eye brow basin, deep water infiltration trenches - biological measures mixed cereal and legume cropping and leguminous and non-leguminous tree hedgerows</v>
      </c>
      <c r="S67" s="13" t="str">
        <f>'Master-National Baseline Data'!S106</f>
        <v>Cropland</v>
      </c>
      <c r="T67" s="13" t="str">
        <f>'Master-National Baseline Data'!T106</f>
        <v>ISWF</v>
      </c>
      <c r="U67" s="13" t="str">
        <f>'Master-National Baseline Data'!U106</f>
        <v>ISWF_CL</v>
      </c>
      <c r="V67" s="13" t="str">
        <f>'Master-National Baseline Data'!V106</f>
        <v>ISWF_CL</v>
      </c>
      <c r="W67" s="14">
        <f>'Master-National Baseline Data'!W106</f>
        <v>2008</v>
      </c>
      <c r="X67" s="14">
        <f>'Master-National Baseline Data'!X106</f>
        <v>5</v>
      </c>
      <c r="Y67" s="15" t="str">
        <f>'Master-National Baseline Data'!Y106</f>
        <v>ISWF_CL_5</v>
      </c>
      <c r="Z67" s="15" t="str">
        <f>'Master-National Baseline Data'!Z106</f>
        <v xml:space="preserve">Stone and soil bund, hillside terrace, stone check dam,  eye brow basin, deep water infiltration trenches, cropland with integrated organic and inorganic amendments </v>
      </c>
      <c r="AA67" s="15" t="str">
        <f>'Master-National Baseline Data'!AA106</f>
        <v>Mixed cereal and legume cropping system, leguminous and non-leguminous tree hedge rows</v>
      </c>
      <c r="AB67" s="15" t="str">
        <f>'Master-National Baseline Data'!AB106</f>
        <v>Acacia-Eucalyptus-Gravillia</v>
      </c>
      <c r="AC67" s="15" t="str">
        <f>'Master-National Baseline Data'!AC106</f>
        <v>No grasses</v>
      </c>
      <c r="AD67" s="15" t="str">
        <f>'Master-National Baseline Data'!AD106</f>
        <v>Sorghum, teff, maize, fruits and vegetables</v>
      </c>
      <c r="AE67" s="15" t="str">
        <f>'Master-National Baseline Data'!AE106</f>
        <v>Sorghum-Teff-Chickpea</v>
      </c>
      <c r="AF67" s="15" t="str">
        <f>'Master-National Baseline Data'!AF106</f>
        <v>Dense</v>
      </c>
      <c r="AG67" s="15" t="str">
        <f>'Master-National Baseline Data'!AG106</f>
        <v>Shoats and cattle</v>
      </c>
      <c r="AH67" s="15" t="str">
        <f>'Master-National Baseline Data'!AH106</f>
        <v>Surface sample</v>
      </c>
      <c r="AI67" s="15" t="str">
        <f>'Master-National Baseline Data'!AI106</f>
        <v>AM-SA-3r-CR1-1-0-15cm</v>
      </c>
      <c r="AJ67" s="15">
        <f>'Master-National Baseline Data'!AJ106</f>
        <v>0</v>
      </c>
      <c r="AK67" s="15" t="str">
        <f>'Master-National Baseline Data'!AK106</f>
        <v>0-15</v>
      </c>
      <c r="AL67" s="15">
        <f>'Master-National Baseline Data'!AL106</f>
        <v>15</v>
      </c>
      <c r="AM67" s="15" t="str">
        <f>'Master-National Baseline Data'!AM106</f>
        <v>NOWC</v>
      </c>
      <c r="AN67" s="15" t="str">
        <f>'Master-National Baseline Data'!AN106</f>
        <v>MIR</v>
      </c>
      <c r="AO67" s="15">
        <f>'Master-National Baseline Data'!AO106</f>
        <v>0</v>
      </c>
      <c r="AP67" s="15">
        <f>'Master-National Baseline Data'!AP106</f>
        <v>568494.5</v>
      </c>
      <c r="AQ67" s="15">
        <f>'Master-National Baseline Data'!AQ106</f>
        <v>1300394.28</v>
      </c>
      <c r="AR67" s="15">
        <f>'Master-National Baseline Data'!AR106</f>
        <v>11.762736</v>
      </c>
      <c r="AS67" s="15">
        <f>'Master-National Baseline Data'!AS106</f>
        <v>39.628647000000001</v>
      </c>
      <c r="AT67" s="15" t="str">
        <f>'Master-National Baseline Data'!AT106</f>
        <v>11°45'45.85"</v>
      </c>
      <c r="AU67" s="15" t="str">
        <f>'Master-National Baseline Data'!AU106</f>
        <v>39°37'43.13"</v>
      </c>
      <c r="AV67" s="15">
        <f>'Master-National Baseline Data'!AV106</f>
        <v>1524993.3877159799</v>
      </c>
      <c r="AW67" s="15">
        <f>'Master-National Baseline Data'!AW106</f>
        <v>1378165.1007602499</v>
      </c>
      <c r="AX67" s="15">
        <f>'Master-National Baseline Data'!AX106</f>
        <v>1804</v>
      </c>
      <c r="AY67" s="15">
        <f>'Master-National Baseline Data'!AY106</f>
        <v>1807</v>
      </c>
      <c r="AZ67" s="15">
        <f>'Master-National Baseline Data'!AZ106</f>
        <v>0.1130645</v>
      </c>
      <c r="BA67" s="15">
        <f>'Master-National Baseline Data'!BA106</f>
        <v>0.25463975999999999</v>
      </c>
      <c r="BB67" s="15">
        <f>'Master-National Baseline Data'!BB106</f>
        <v>0.21487526000000001</v>
      </c>
      <c r="BC67" s="15">
        <f>'Master-National Baseline Data'!BC106</f>
        <v>-0.20160908999999999</v>
      </c>
      <c r="BD67" s="15">
        <f>'Master-National Baseline Data'!BD106</f>
        <v>-0.82122446000000004</v>
      </c>
      <c r="BE67" s="15">
        <f>'Master-National Baseline Data'!BE106</f>
        <v>-0.84057271</v>
      </c>
      <c r="BF67" s="15">
        <f>'Master-National Baseline Data'!BF106</f>
        <v>-0.64967863000000003</v>
      </c>
      <c r="BG67" s="15">
        <f>'Master-National Baseline Data'!BG106</f>
        <v>197.655</v>
      </c>
      <c r="BH67" s="15">
        <f>'Master-National Baseline Data'!BH106</f>
        <v>1836</v>
      </c>
      <c r="BI67" s="15">
        <f>'Master-National Baseline Data'!BI106</f>
        <v>-3.78205E-4</v>
      </c>
      <c r="BJ67" s="15">
        <f>'Master-National Baseline Data'!BJ106</f>
        <v>-6.7742699999999998E-4</v>
      </c>
      <c r="BK67" s="15">
        <f>'Master-National Baseline Data'!BK106</f>
        <v>8.2238699999999998</v>
      </c>
      <c r="BL67" s="15">
        <f>'Master-National Baseline Data'!BL106</f>
        <v>290.35700000000003</v>
      </c>
      <c r="BM67" s="15">
        <f>'Master-National Baseline Data'!BM106</f>
        <v>-1.08277E-3</v>
      </c>
      <c r="BN67" s="15">
        <f>'Master-National Baseline Data'!BN106</f>
        <v>17.82</v>
      </c>
      <c r="BO67" s="15">
        <f>'Master-National Baseline Data'!BO106</f>
        <v>80.06</v>
      </c>
      <c r="BP67" s="15">
        <f>'Master-National Baseline Data'!BP106</f>
        <v>960.72</v>
      </c>
      <c r="BQ67" s="15">
        <f>'Master-National Baseline Data'!BQ106</f>
        <v>114.69</v>
      </c>
      <c r="BR67" s="15">
        <f>'Master-National Baseline Data'!BR106</f>
        <v>1376.28</v>
      </c>
      <c r="BS67" s="15">
        <f>'Master-National Baseline Data'!BS106</f>
        <v>1.4325505870597051</v>
      </c>
      <c r="BT67" s="15">
        <f>'Master-National Baseline Data'!BT106</f>
        <v>11.81</v>
      </c>
      <c r="BU67" s="15">
        <f>'Master-National Baseline Data'!BU106</f>
        <v>5.96</v>
      </c>
      <c r="BV67" s="15">
        <f>'Master-National Baseline Data'!BV106</f>
        <v>12.06</v>
      </c>
      <c r="BW67" s="15">
        <f>'Master-National Baseline Data'!BW106</f>
        <v>320</v>
      </c>
      <c r="BX67" s="15">
        <f>'Master-National Baseline Data'!BX106</f>
        <v>188</v>
      </c>
      <c r="BY67" s="15">
        <f>'Master-National Baseline Data'!BY106</f>
        <v>17.8</v>
      </c>
      <c r="BZ67" s="15" t="str">
        <f>'Master-National Baseline Data'!BZ106</f>
        <v>Subhumid</v>
      </c>
      <c r="CA67" s="15">
        <f>'Master-National Baseline Data'!CA106</f>
        <v>0.77</v>
      </c>
      <c r="CB67" s="15">
        <f>'Master-National Baseline Data'!CB106</f>
        <v>3.9434242248500002</v>
      </c>
      <c r="CC67" s="15">
        <f>'Master-National Baseline Data'!CC106</f>
        <v>1513</v>
      </c>
      <c r="CD67" s="15">
        <f>'Master-National Baseline Data'!CD106</f>
        <v>1513</v>
      </c>
      <c r="CE67" s="15">
        <f>'Master-National Baseline Data'!CE106</f>
        <v>2074</v>
      </c>
      <c r="CF67" s="15" t="str">
        <f>'Master-National Baseline Data'!CF106</f>
        <v>NPP Precipitation limited</v>
      </c>
      <c r="CG67" s="15">
        <f>'Master-National Baseline Data'!CG106</f>
        <v>1</v>
      </c>
      <c r="CH67" s="15">
        <f>'Master-National Baseline Data'!CH106</f>
        <v>0</v>
      </c>
      <c r="CI67" s="15" t="str">
        <f>'Master-National Baseline Data'!CI106</f>
        <v>Subtropical subhumid dry forest</v>
      </c>
      <c r="CJ67" s="15" t="str">
        <f>'Master-National Baseline Data'!CJ106</f>
        <v>Warm temperate dry winter warm summer</v>
      </c>
      <c r="CK67" s="15" t="str">
        <f>'Master-National Baseline Data'!CK106</f>
        <v>Steppe</v>
      </c>
      <c r="CL67" s="15" t="str">
        <f>'Master-National Baseline Data'!CL106</f>
        <v>19 Jun - 4 Oct</v>
      </c>
      <c r="CM67" s="15" t="str">
        <f>'Master-National Baseline Data'!CM106</f>
        <v>Medium to sparse</v>
      </c>
      <c r="CN67" s="15" t="str">
        <f>'Master-National Baseline Data'!CN106</f>
        <v>Very dark grey</v>
      </c>
      <c r="CO67" s="16">
        <f>'Master-National Baseline Data'!CO106</f>
        <v>1.3981303333333299</v>
      </c>
      <c r="CP67" s="16">
        <f>'Master-National Baseline Data'!CP106</f>
        <v>6.5106418945901581</v>
      </c>
      <c r="CQ67" s="16">
        <f>'Master-National Baseline Data'!CQ106</f>
        <v>38.64768330274245</v>
      </c>
      <c r="CR67" s="16">
        <f>'Master-National Baseline Data'!CR106</f>
        <v>54.841674802667406</v>
      </c>
      <c r="CS67" s="17" t="str">
        <f>'Master-National Baseline Data'!CS106</f>
        <v>clay</v>
      </c>
      <c r="CT67" s="17" t="str">
        <f>'Master-National Baseline Data'!CT106</f>
        <v>Well drained</v>
      </c>
      <c r="CU67" s="16">
        <f>'Master-National Baseline Data'!CU106</f>
        <v>0.25004100000000001</v>
      </c>
      <c r="CV67" s="16">
        <f>'Master-National Baseline Data'!CV106</f>
        <v>0.53336766666666702</v>
      </c>
      <c r="CW67" s="16">
        <f>'Master-National Baseline Data'!CW106</f>
        <v>0.26626933333333302</v>
      </c>
      <c r="CX67" s="16">
        <f>'Master-National Baseline Data'!CX106</f>
        <v>4.5446759999999999</v>
      </c>
      <c r="CY67" s="16">
        <f>'Master-National Baseline Data'!CY106</f>
        <v>6.7991689999999902</v>
      </c>
      <c r="CZ67" s="15">
        <f>'Master-National Baseline Data'!CZ106</f>
        <v>0</v>
      </c>
      <c r="DA67" s="15">
        <f>'Master-National Baseline Data'!DA106</f>
        <v>6.5</v>
      </c>
      <c r="DB67" s="15">
        <f>'Master-National Baseline Data'!DB106</f>
        <v>-0.29916899999999025</v>
      </c>
      <c r="DC67" s="15" t="str">
        <f>'Master-National Baseline Data'!DC106</f>
        <v>No LR</v>
      </c>
      <c r="DD67" s="16">
        <f>'Master-National Baseline Data'!DD106</f>
        <v>5.1851269999999996</v>
      </c>
      <c r="DE67" s="16">
        <f>'Master-National Baseline Data'!DE106</f>
        <v>3.56557066666667</v>
      </c>
      <c r="DF67" s="16">
        <f>'Master-National Baseline Data'!DF106</f>
        <v>1.4079936666666699</v>
      </c>
      <c r="DG67" s="16">
        <f>'Master-National Baseline Data'!DG106</f>
        <v>0</v>
      </c>
      <c r="DH67" s="16">
        <f>'Master-National Baseline Data'!DH106</f>
        <v>1.4079936666666699</v>
      </c>
      <c r="DI67" s="16">
        <f>'Master-National Baseline Data'!DI106</f>
        <v>14.079936666666699</v>
      </c>
      <c r="DJ67" s="16">
        <f>'Master-National Baseline Data'!DJ106</f>
        <v>0</v>
      </c>
      <c r="DK67" s="16">
        <f>'Master-National Baseline Data'!DK106</f>
        <v>14.079936666666699</v>
      </c>
      <c r="DL67" s="16">
        <f>'Master-National Baseline Data'!DL106</f>
        <v>29.528379817618323</v>
      </c>
      <c r="DM67" s="16">
        <f>'Master-National Baseline Data'!DM106</f>
        <v>0</v>
      </c>
      <c r="DN67" s="16">
        <f>'Master-National Baseline Data'!DN106</f>
        <v>0</v>
      </c>
      <c r="DO67" s="16">
        <f>'Master-National Baseline Data'!DO106</f>
        <v>29.528379817618323</v>
      </c>
      <c r="DP67" s="16">
        <f>'Master-National Baseline Data'!DP106</f>
        <v>108.27072599793385</v>
      </c>
      <c r="DQ67" s="16">
        <f>'Master-National Baseline Data'!DQ106</f>
        <v>0</v>
      </c>
      <c r="DR67" s="16">
        <f>'Master-National Baseline Data'!DR106</f>
        <v>0</v>
      </c>
      <c r="DS67" s="16">
        <f>'Master-National Baseline Data'!DS106</f>
        <v>108.27072599793385</v>
      </c>
      <c r="DT67" s="16">
        <f>'Master-National Baseline Data'!DT106</f>
        <v>0.118889666666667</v>
      </c>
      <c r="DU67" s="16">
        <f>'Master-National Baseline Data'!DU106</f>
        <v>1.18889666666667</v>
      </c>
      <c r="DV67" s="16">
        <f>'Master-National Baseline Data'!DV106</f>
        <v>11.842859906523969</v>
      </c>
      <c r="DW67" s="16">
        <f>'Master-National Baseline Data'!DW106</f>
        <v>120.761507666667</v>
      </c>
      <c r="DX67" s="16">
        <f>'Master-National Baseline Data'!DX106</f>
        <v>11.0635573333333</v>
      </c>
      <c r="DY67" s="16">
        <f>'Master-National Baseline Data'!DY106</f>
        <v>1245.0443929999999</v>
      </c>
      <c r="DZ67" s="16">
        <f>'Master-National Baseline Data'!DZ106</f>
        <v>9.06624699999999</v>
      </c>
      <c r="EA67" s="16">
        <f>'Master-National Baseline Data'!EA106</f>
        <v>38.058091333333302</v>
      </c>
      <c r="EB67" s="16">
        <f>'Master-National Baseline Data'!EB106</f>
        <v>188.97438466666699</v>
      </c>
      <c r="EC67" s="16">
        <f>'Master-National Baseline Data'!EC106</f>
        <v>330.99016599999999</v>
      </c>
      <c r="ED67" s="16">
        <f>'Master-National Baseline Data'!ED106</f>
        <v>412.640913333333</v>
      </c>
      <c r="EE67" s="16">
        <f>'Master-National Baseline Data'!EE106</f>
        <v>133.27667966666701</v>
      </c>
      <c r="EF67" s="16">
        <f>'Master-National Baseline Data'!EF106</f>
        <v>230.40734266666701</v>
      </c>
      <c r="EG67" s="16">
        <f>'Master-National Baseline Data'!EG106</f>
        <v>5.3350949999999999</v>
      </c>
      <c r="EH67" s="16">
        <f>'Master-National Baseline Data'!EH106</f>
        <v>13.405220999999999</v>
      </c>
      <c r="EI67" s="16">
        <f>'Master-National Baseline Data'!EI106</f>
        <v>12.372629</v>
      </c>
      <c r="EJ67" s="16">
        <f>'Master-National Baseline Data'!EJ106</f>
        <v>2.9058583333333301</v>
      </c>
      <c r="EK67" s="16">
        <f>'Master-National Baseline Data'!EK106</f>
        <v>6.2107583333333398</v>
      </c>
      <c r="EL67" s="16">
        <f>'Master-National Baseline Data'!EL106</f>
        <v>0.84115266666666699</v>
      </c>
      <c r="EM67" s="16">
        <f>'Master-National Baseline Data'!EM106</f>
        <v>3.4075373333333299</v>
      </c>
      <c r="EN67" s="16">
        <f>'Master-National Baseline Data'!EN106</f>
        <v>0.99776000000000198</v>
      </c>
      <c r="EO67" s="16">
        <f>'Master-National Baseline Data'!EO106</f>
        <v>12.571588999999999</v>
      </c>
      <c r="EP67" s="16">
        <f>'Master-National Baseline Data'!EP106</f>
        <v>86.5060486666667</v>
      </c>
      <c r="EQ67" s="15"/>
      <c r="ER67" s="18">
        <f>'Master-National Baseline Data'!ER106</f>
        <v>1.3981303333333299</v>
      </c>
      <c r="ES67" s="18">
        <f>'Master-National Baseline Data'!ES106</f>
        <v>6.1925513333333297</v>
      </c>
      <c r="ET67" s="18">
        <f>'Master-National Baseline Data'!ET106</f>
        <v>36.759472666666703</v>
      </c>
      <c r="EU67" s="18">
        <f>'Master-National Baseline Data'!EU106</f>
        <v>52.162273999999996</v>
      </c>
      <c r="EV67" s="18">
        <f>'Master-National Baseline Data'!EV106</f>
        <v>0.25004100000000001</v>
      </c>
      <c r="EW67" s="18">
        <f>'Master-National Baseline Data'!EW106</f>
        <v>0.53336766666666702</v>
      </c>
      <c r="EX67" s="18">
        <f>'Master-National Baseline Data'!EX106</f>
        <v>0.26626933333333302</v>
      </c>
      <c r="EY67" s="18">
        <f>'Master-National Baseline Data'!EY106</f>
        <v>4.5446759999999999</v>
      </c>
      <c r="EZ67" s="18">
        <f>'Master-National Baseline Data'!EZ106</f>
        <v>6.7991689999999902</v>
      </c>
      <c r="FA67" s="18">
        <f>'Master-National Baseline Data'!FA106</f>
        <v>5.1851269999999996</v>
      </c>
      <c r="FB67" s="18">
        <f>'Master-National Baseline Data'!FB106</f>
        <v>3.56557066666667</v>
      </c>
      <c r="FC67" s="18">
        <f>'Master-National Baseline Data'!FC106</f>
        <v>1.4079936666666699</v>
      </c>
      <c r="FD67" s="18">
        <f>'Master-National Baseline Data'!FD106</f>
        <v>14.079936666666699</v>
      </c>
      <c r="FE67" s="18">
        <f>'Master-National Baseline Data'!FE106</f>
        <v>0.118889666666667</v>
      </c>
      <c r="FF67" s="18">
        <f>'Master-National Baseline Data'!FF106</f>
        <v>1.18889666666667</v>
      </c>
      <c r="FG67" s="18">
        <f>'Master-National Baseline Data'!FG106</f>
        <v>11.842859906523969</v>
      </c>
      <c r="FH67" s="18">
        <f>'Master-National Baseline Data'!FH106</f>
        <v>120.761507666667</v>
      </c>
      <c r="FI67" s="18">
        <f>'Master-National Baseline Data'!FI106</f>
        <v>11.0635573333333</v>
      </c>
      <c r="FJ67" s="18">
        <f>'Master-National Baseline Data'!FJ106</f>
        <v>1245.0443929999999</v>
      </c>
      <c r="FK67" s="18">
        <f>'Master-National Baseline Data'!FK106</f>
        <v>9.06624699999999</v>
      </c>
      <c r="FL67" s="18">
        <f>'Master-National Baseline Data'!FL106</f>
        <v>38.058091333333302</v>
      </c>
      <c r="FM67" s="18">
        <f>'Master-National Baseline Data'!FM106</f>
        <v>188.97438466666699</v>
      </c>
      <c r="FN67" s="18">
        <f>'Master-National Baseline Data'!FN106</f>
        <v>330.99016599999999</v>
      </c>
      <c r="FO67" s="18">
        <f>'Master-National Baseline Data'!FO106</f>
        <v>412.640913333333</v>
      </c>
      <c r="FP67" s="18">
        <f>'Master-National Baseline Data'!FP106</f>
        <v>133.27667966666701</v>
      </c>
      <c r="FQ67" s="18">
        <f>'Master-National Baseline Data'!FQ106</f>
        <v>230.40734266666701</v>
      </c>
      <c r="FR67" s="18">
        <f>'Master-National Baseline Data'!FR106</f>
        <v>5.3350949999999999</v>
      </c>
      <c r="FS67" s="18">
        <f>'Master-National Baseline Data'!FS106</f>
        <v>13.405220999999999</v>
      </c>
      <c r="FT67" s="18">
        <f>'Master-National Baseline Data'!FT106</f>
        <v>12.372629</v>
      </c>
      <c r="FU67" s="18">
        <f>'Master-National Baseline Data'!FU106</f>
        <v>2.9058583333333301</v>
      </c>
      <c r="FV67" s="18">
        <f>'Master-National Baseline Data'!FV106</f>
        <v>6.2107583333333398</v>
      </c>
      <c r="FW67" s="18">
        <f>'Master-National Baseline Data'!FW106</f>
        <v>0.84115266666666699</v>
      </c>
      <c r="FX67" s="18">
        <f>'Master-National Baseline Data'!FX106</f>
        <v>3.4075373333333299</v>
      </c>
      <c r="FY67" s="18">
        <f>'Master-National Baseline Data'!FY106</f>
        <v>0.99776000000000198</v>
      </c>
      <c r="FZ67" s="18">
        <f>'Master-National Baseline Data'!FZ106</f>
        <v>12.571588999999999</v>
      </c>
      <c r="GA67" s="47">
        <f>'Master-National Baseline Data'!GA106</f>
        <v>86.5060486666667</v>
      </c>
      <c r="GB67" s="54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</row>
    <row r="68" spans="1:199" x14ac:dyDescent="0.2">
      <c r="A68" s="73"/>
      <c r="B68" s="67">
        <f>'Master-National Baseline Data'!B107</f>
        <v>622</v>
      </c>
      <c r="C68" s="13" t="str">
        <f>'Master-National Baseline Data'!C107</f>
        <v>618S</v>
      </c>
      <c r="D68" s="13"/>
      <c r="E68" s="13" t="str">
        <f>'Master-National Baseline Data'!E107</f>
        <v>022</v>
      </c>
      <c r="F68" s="13" t="str">
        <f>'Master-National Baseline Data'!F107</f>
        <v xml:space="preserve">Cereal system Woina Dega: Dry zone </v>
      </c>
      <c r="G68" s="13" t="str">
        <f>'Master-National Baseline Data'!G107</f>
        <v>Amhara</v>
      </c>
      <c r="H68" s="13" t="str">
        <f>'Master-National Baseline Data'!H107</f>
        <v>North Wollo</v>
      </c>
      <c r="I68" s="13" t="str">
        <f>'Master-National Baseline Data'!I107</f>
        <v xml:space="preserve">Habru </v>
      </c>
      <c r="J68" s="13" t="str">
        <f>'Master-National Baseline Data'!J107</f>
        <v>Geradu (04)</v>
      </c>
      <c r="K68" s="13" t="str">
        <f>'Master-National Baseline Data'!K107</f>
        <v>Sefed Amba</v>
      </c>
      <c r="L68" s="13" t="str">
        <f>'Master-National Baseline Data'!L107</f>
        <v>Sefed Amba</v>
      </c>
      <c r="M68" s="13" t="str">
        <f>'Master-National Baseline Data'!M107</f>
        <v>Am-Ha-Ge-SA</v>
      </c>
      <c r="N68" s="13" t="str">
        <f>'Master-National Baseline Data'!N107</f>
        <v>Project scenario</v>
      </c>
      <c r="O68" s="13" t="str">
        <f>'Master-National Baseline Data'!O107</f>
        <v>Improved cropland</v>
      </c>
      <c r="P68" s="13" t="str">
        <f>'Master-National Baseline Data'!P107</f>
        <v>Improved cropland</v>
      </c>
      <c r="Q68" s="13" t="str">
        <f>'Master-National Baseline Data'!Q107</f>
        <v>Cropland  rehabilitation - reduce soil erosion, soil fertility decline and land degradation, increase soil carbon, organic matter, soil water and improve crop productivity and yield</v>
      </c>
      <c r="R68" s="13" t="str">
        <f>'Master-National Baseline Data'!R107</f>
        <v>Integrated soil and water conservation and fertility - physical measures stone and soil bund, hillside terrace, stone check dam,  eye brow basin, deep water infiltration trenches - biological measures mixed cereal and legume cropping and leguminous and non-leguminous tree hedgerows</v>
      </c>
      <c r="S68" s="13" t="str">
        <f>'Master-National Baseline Data'!S107</f>
        <v>Cropland</v>
      </c>
      <c r="T68" s="13" t="str">
        <f>'Master-National Baseline Data'!T107</f>
        <v>ISWF</v>
      </c>
      <c r="U68" s="13" t="str">
        <f>'Master-National Baseline Data'!U107</f>
        <v>ISWF_CL</v>
      </c>
      <c r="V68" s="13" t="str">
        <f>'Master-National Baseline Data'!V107</f>
        <v>ISWF_CL</v>
      </c>
      <c r="W68" s="14">
        <f>'Master-National Baseline Data'!W107</f>
        <v>2008</v>
      </c>
      <c r="X68" s="14">
        <f>'Master-National Baseline Data'!X107</f>
        <v>5</v>
      </c>
      <c r="Y68" s="15" t="str">
        <f>'Master-National Baseline Data'!Y107</f>
        <v>ISWF_CL_5</v>
      </c>
      <c r="Z68" s="15" t="str">
        <f>'Master-National Baseline Data'!Z107</f>
        <v xml:space="preserve">Stone and soil bund, hillside terrace, stone check dam,  eye brow basin, deep water infiltration trenches, cropland with integrated organic and inorganic amendments </v>
      </c>
      <c r="AA68" s="15" t="str">
        <f>'Master-National Baseline Data'!AA107</f>
        <v>Mixed cereal and legume cropping system, leguminous and non-leguminous tree hedge rows</v>
      </c>
      <c r="AB68" s="15" t="str">
        <f>'Master-National Baseline Data'!AB107</f>
        <v>Acacia-Eucalyptus-Gravillia</v>
      </c>
      <c r="AC68" s="15" t="str">
        <f>'Master-National Baseline Data'!AC107</f>
        <v>No grasses</v>
      </c>
      <c r="AD68" s="15" t="str">
        <f>'Master-National Baseline Data'!AD107</f>
        <v>Sorghum, teff, maize, fruits and vegetables</v>
      </c>
      <c r="AE68" s="15" t="str">
        <f>'Master-National Baseline Data'!AE107</f>
        <v>Sorghum-Teff-Chickpea</v>
      </c>
      <c r="AF68" s="15" t="str">
        <f>'Master-National Baseline Data'!AF107</f>
        <v>Dense</v>
      </c>
      <c r="AG68" s="15" t="str">
        <f>'Master-National Baseline Data'!AG107</f>
        <v>Shoats and cattle</v>
      </c>
      <c r="AH68" s="15" t="str">
        <f>'Master-National Baseline Data'!AH107</f>
        <v>Surface sample</v>
      </c>
      <c r="AI68" s="15" t="str">
        <f>'Master-National Baseline Data'!AI107</f>
        <v>AM-SA-3r-CR1-2-0-15cm</v>
      </c>
      <c r="AJ68" s="15">
        <f>'Master-National Baseline Data'!AJ107</f>
        <v>0</v>
      </c>
      <c r="AK68" s="15" t="str">
        <f>'Master-National Baseline Data'!AK107</f>
        <v>0-15</v>
      </c>
      <c r="AL68" s="15">
        <f>'Master-National Baseline Data'!AL107</f>
        <v>15</v>
      </c>
      <c r="AM68" s="15" t="str">
        <f>'Master-National Baseline Data'!AM107</f>
        <v>NOWC</v>
      </c>
      <c r="AN68" s="15" t="str">
        <f>'Master-National Baseline Data'!AN107</f>
        <v>MIR</v>
      </c>
      <c r="AO68" s="15">
        <f>'Master-National Baseline Data'!AO107</f>
        <v>0</v>
      </c>
      <c r="AP68" s="15">
        <f>'Master-National Baseline Data'!AP107</f>
        <v>568438.24</v>
      </c>
      <c r="AQ68" s="15">
        <f>'Master-National Baseline Data'!AQ107</f>
        <v>1300377.8799999999</v>
      </c>
      <c r="AR68" s="15">
        <f>'Master-National Baseline Data'!AR107</f>
        <v>11.762589</v>
      </c>
      <c r="AS68" s="15">
        <f>'Master-National Baseline Data'!AS107</f>
        <v>39.628131000000003</v>
      </c>
      <c r="AT68" s="15" t="str">
        <f>'Master-National Baseline Data'!AT107</f>
        <v>11°45'45.32"</v>
      </c>
      <c r="AU68" s="15" t="str">
        <f>'Master-National Baseline Data'!AU107</f>
        <v>39°37'41.27"</v>
      </c>
      <c r="AV68" s="15">
        <f>'Master-National Baseline Data'!AV107</f>
        <v>1524993.3877159799</v>
      </c>
      <c r="AW68" s="15">
        <f>'Master-National Baseline Data'!AW107</f>
        <v>1378165.1007602499</v>
      </c>
      <c r="AX68" s="15">
        <f>'Master-National Baseline Data'!AX107</f>
        <v>1804</v>
      </c>
      <c r="AY68" s="15">
        <f>'Master-National Baseline Data'!AY107</f>
        <v>1805</v>
      </c>
      <c r="AZ68" s="15">
        <f>'Master-National Baseline Data'!AZ107</f>
        <v>0.1130645</v>
      </c>
      <c r="BA68" s="15">
        <f>'Master-National Baseline Data'!BA107</f>
        <v>0.25463975999999999</v>
      </c>
      <c r="BB68" s="15">
        <f>'Master-National Baseline Data'!BB107</f>
        <v>0.21487526000000001</v>
      </c>
      <c r="BC68" s="15">
        <f>'Master-National Baseline Data'!BC107</f>
        <v>-0.20160908999999999</v>
      </c>
      <c r="BD68" s="15">
        <f>'Master-National Baseline Data'!BD107</f>
        <v>-0.82122446000000004</v>
      </c>
      <c r="BE68" s="15">
        <f>'Master-National Baseline Data'!BE107</f>
        <v>-0.84057271</v>
      </c>
      <c r="BF68" s="15">
        <f>'Master-National Baseline Data'!BF107</f>
        <v>-0.64967863000000003</v>
      </c>
      <c r="BG68" s="15">
        <f>'Master-National Baseline Data'!BG107</f>
        <v>197.655</v>
      </c>
      <c r="BH68" s="15">
        <f>'Master-National Baseline Data'!BH107</f>
        <v>1836</v>
      </c>
      <c r="BI68" s="15">
        <f>'Master-National Baseline Data'!BI107</f>
        <v>-3.78205E-4</v>
      </c>
      <c r="BJ68" s="15">
        <f>'Master-National Baseline Data'!BJ107</f>
        <v>-6.7742699999999998E-4</v>
      </c>
      <c r="BK68" s="15">
        <f>'Master-National Baseline Data'!BK107</f>
        <v>8.2238699999999998</v>
      </c>
      <c r="BL68" s="15">
        <f>'Master-National Baseline Data'!BL107</f>
        <v>290.35700000000003</v>
      </c>
      <c r="BM68" s="15">
        <f>'Master-National Baseline Data'!BM107</f>
        <v>-1.08277E-3</v>
      </c>
      <c r="BN68" s="15">
        <f>'Master-National Baseline Data'!BN107</f>
        <v>17.82</v>
      </c>
      <c r="BO68" s="15">
        <f>'Master-National Baseline Data'!BO107</f>
        <v>80.06</v>
      </c>
      <c r="BP68" s="15">
        <f>'Master-National Baseline Data'!BP107</f>
        <v>960.72</v>
      </c>
      <c r="BQ68" s="15">
        <f>'Master-National Baseline Data'!BQ107</f>
        <v>114.69</v>
      </c>
      <c r="BR68" s="15">
        <f>'Master-National Baseline Data'!BR107</f>
        <v>1376.28</v>
      </c>
      <c r="BS68" s="15">
        <f>'Master-National Baseline Data'!BS107</f>
        <v>1.4325505870597051</v>
      </c>
      <c r="BT68" s="15">
        <f>'Master-National Baseline Data'!BT107</f>
        <v>11.81</v>
      </c>
      <c r="BU68" s="15">
        <f>'Master-National Baseline Data'!BU107</f>
        <v>5.96</v>
      </c>
      <c r="BV68" s="15">
        <f>'Master-National Baseline Data'!BV107</f>
        <v>12.06</v>
      </c>
      <c r="BW68" s="15">
        <f>'Master-National Baseline Data'!BW107</f>
        <v>320</v>
      </c>
      <c r="BX68" s="15">
        <f>'Master-National Baseline Data'!BX107</f>
        <v>188</v>
      </c>
      <c r="BY68" s="15">
        <f>'Master-National Baseline Data'!BY107</f>
        <v>17.8</v>
      </c>
      <c r="BZ68" s="15" t="str">
        <f>'Master-National Baseline Data'!BZ107</f>
        <v>Subhumid</v>
      </c>
      <c r="CA68" s="15">
        <f>'Master-National Baseline Data'!CA107</f>
        <v>0.77</v>
      </c>
      <c r="CB68" s="15">
        <f>'Master-National Baseline Data'!CB107</f>
        <v>3.9475147724199999</v>
      </c>
      <c r="CC68" s="15">
        <f>'Master-National Baseline Data'!CC107</f>
        <v>1513</v>
      </c>
      <c r="CD68" s="15">
        <f>'Master-National Baseline Data'!CD107</f>
        <v>1513</v>
      </c>
      <c r="CE68" s="15">
        <f>'Master-National Baseline Data'!CE107</f>
        <v>2074</v>
      </c>
      <c r="CF68" s="15" t="str">
        <f>'Master-National Baseline Data'!CF107</f>
        <v>NPP Precipitation limited</v>
      </c>
      <c r="CG68" s="15">
        <f>'Master-National Baseline Data'!CG107</f>
        <v>1</v>
      </c>
      <c r="CH68" s="15">
        <f>'Master-National Baseline Data'!CH107</f>
        <v>0</v>
      </c>
      <c r="CI68" s="15" t="str">
        <f>'Master-National Baseline Data'!CI107</f>
        <v>Subtropical subhumid dry forest</v>
      </c>
      <c r="CJ68" s="15" t="str">
        <f>'Master-National Baseline Data'!CJ107</f>
        <v>Warm temperate dry winter warm summer</v>
      </c>
      <c r="CK68" s="15" t="str">
        <f>'Master-National Baseline Data'!CK107</f>
        <v>Steppe</v>
      </c>
      <c r="CL68" s="15" t="str">
        <f>'Master-National Baseline Data'!CL107</f>
        <v>19 Jun - 4 Oct</v>
      </c>
      <c r="CM68" s="15" t="str">
        <f>'Master-National Baseline Data'!CM107</f>
        <v>Medium to sparse</v>
      </c>
      <c r="CN68" s="15" t="str">
        <f>'Master-National Baseline Data'!CN107</f>
        <v>Very dark grey</v>
      </c>
      <c r="CO68" s="16">
        <f>'Master-National Baseline Data'!CO107</f>
        <v>1.3702019999999999</v>
      </c>
      <c r="CP68" s="16">
        <f>'Master-National Baseline Data'!CP107</f>
        <v>9.2009940530751653</v>
      </c>
      <c r="CQ68" s="16">
        <f>'Master-National Baseline Data'!CQ107</f>
        <v>46.783613162145009</v>
      </c>
      <c r="CR68" s="16">
        <f>'Master-National Baseline Data'!CR107</f>
        <v>44.01539278477982</v>
      </c>
      <c r="CS68" s="17" t="str">
        <f>'Master-National Baseline Data'!CS107</f>
        <v>clay</v>
      </c>
      <c r="CT68" s="17" t="str">
        <f>'Master-National Baseline Data'!CT107</f>
        <v>Well drained</v>
      </c>
      <c r="CU68" s="16">
        <f>'Master-National Baseline Data'!CU107</f>
        <v>0.27119799999999999</v>
      </c>
      <c r="CV68" s="16">
        <f>'Master-National Baseline Data'!CV107</f>
        <v>0.54693566666666704</v>
      </c>
      <c r="CW68" s="16">
        <f>'Master-National Baseline Data'!CW107</f>
        <v>0.27543899999999899</v>
      </c>
      <c r="CX68" s="16">
        <f>'Master-National Baseline Data'!CX107</f>
        <v>4.1101063333333299</v>
      </c>
      <c r="CY68" s="16">
        <f>'Master-National Baseline Data'!CY107</f>
        <v>7.0133023333333302</v>
      </c>
      <c r="CZ68" s="15">
        <f>'Master-National Baseline Data'!CZ107</f>
        <v>0</v>
      </c>
      <c r="DA68" s="15">
        <f>'Master-National Baseline Data'!DA107</f>
        <v>6.5</v>
      </c>
      <c r="DB68" s="15">
        <f>'Master-National Baseline Data'!DB107</f>
        <v>-0.5133023333333302</v>
      </c>
      <c r="DC68" s="15" t="str">
        <f>'Master-National Baseline Data'!DC107</f>
        <v>No LR</v>
      </c>
      <c r="DD68" s="16">
        <f>'Master-National Baseline Data'!DD107</f>
        <v>4.3043603333333298</v>
      </c>
      <c r="DE68" s="16">
        <f>'Master-National Baseline Data'!DE107</f>
        <v>2.8461953333333301</v>
      </c>
      <c r="DF68" s="16">
        <f>'Master-National Baseline Data'!DF107</f>
        <v>1.3910180000000001</v>
      </c>
      <c r="DG68" s="16">
        <f>'Master-National Baseline Data'!DG107</f>
        <v>0</v>
      </c>
      <c r="DH68" s="16">
        <f>'Master-National Baseline Data'!DH107</f>
        <v>1.3910180000000001</v>
      </c>
      <c r="DI68" s="16">
        <f>'Master-National Baseline Data'!DI107</f>
        <v>13.91018</v>
      </c>
      <c r="DJ68" s="16">
        <f>'Master-National Baseline Data'!DJ107</f>
        <v>0</v>
      </c>
      <c r="DK68" s="16">
        <f>'Master-National Baseline Data'!DK107</f>
        <v>13.91018</v>
      </c>
      <c r="DL68" s="16">
        <f>'Master-National Baseline Data'!DL107</f>
        <v>28.589634684539998</v>
      </c>
      <c r="DM68" s="16">
        <f>'Master-National Baseline Data'!DM107</f>
        <v>0</v>
      </c>
      <c r="DN68" s="16">
        <f>'Master-National Baseline Data'!DN107</f>
        <v>0</v>
      </c>
      <c r="DO68" s="16">
        <f>'Master-National Baseline Data'!DO107</f>
        <v>28.589634684539998</v>
      </c>
      <c r="DP68" s="16">
        <f>'Master-National Baseline Data'!DP107</f>
        <v>104.82866050997998</v>
      </c>
      <c r="DQ68" s="16">
        <f>'Master-National Baseline Data'!DQ107</f>
        <v>0</v>
      </c>
      <c r="DR68" s="16">
        <f>'Master-National Baseline Data'!DR107</f>
        <v>0</v>
      </c>
      <c r="DS68" s="16">
        <f>'Master-National Baseline Data'!DS107</f>
        <v>104.82866050997998</v>
      </c>
      <c r="DT68" s="16">
        <f>'Master-National Baseline Data'!DT107</f>
        <v>0.11925466666666699</v>
      </c>
      <c r="DU68" s="16">
        <f>'Master-National Baseline Data'!DU107</f>
        <v>1.19254666666667</v>
      </c>
      <c r="DV68" s="16">
        <f>'Master-National Baseline Data'!DV107</f>
        <v>11.664264710814919</v>
      </c>
      <c r="DW68" s="16">
        <f>'Master-National Baseline Data'!DW107</f>
        <v>112.723612</v>
      </c>
      <c r="DX68" s="16">
        <f>'Master-National Baseline Data'!DX107</f>
        <v>8.4344719999999995</v>
      </c>
      <c r="DY68" s="16">
        <f>'Master-National Baseline Data'!DY107</f>
        <v>1062.1959220000001</v>
      </c>
      <c r="DZ68" s="16">
        <f>'Master-National Baseline Data'!DZ107</f>
        <v>7.2234003333333296</v>
      </c>
      <c r="EA68" s="16">
        <f>'Master-National Baseline Data'!EA107</f>
        <v>29.467003999999999</v>
      </c>
      <c r="EB68" s="16">
        <f>'Master-National Baseline Data'!EB107</f>
        <v>119.568365</v>
      </c>
      <c r="EC68" s="16">
        <f>'Master-National Baseline Data'!EC107</f>
        <v>377.88502599999998</v>
      </c>
      <c r="ED68" s="16">
        <f>'Master-National Baseline Data'!ED107</f>
        <v>497.70950466666602</v>
      </c>
      <c r="EE68" s="16">
        <f>'Master-National Baseline Data'!EE107</f>
        <v>268.08108366666698</v>
      </c>
      <c r="EF68" s="16">
        <f>'Master-National Baseline Data'!EF107</f>
        <v>257.694228333333</v>
      </c>
      <c r="EG68" s="16">
        <f>'Master-National Baseline Data'!EG107</f>
        <v>4.0810979999999999</v>
      </c>
      <c r="EH68" s="16">
        <f>'Master-National Baseline Data'!EH107</f>
        <v>12.1607686666667</v>
      </c>
      <c r="EI68" s="16">
        <f>'Master-National Baseline Data'!EI107</f>
        <v>13.6180486666667</v>
      </c>
      <c r="EJ68" s="16">
        <f>'Master-National Baseline Data'!EJ107</f>
        <v>2.096149</v>
      </c>
      <c r="EK68" s="16">
        <f>'Master-National Baseline Data'!EK107</f>
        <v>5.1796579999999999</v>
      </c>
      <c r="EL68" s="16">
        <f>'Master-National Baseline Data'!EL107</f>
        <v>0.98586099999999999</v>
      </c>
      <c r="EM68" s="16">
        <f>'Master-National Baseline Data'!EM107</f>
        <v>4.0046270000000002</v>
      </c>
      <c r="EN68" s="16">
        <f>'Master-National Baseline Data'!EN107</f>
        <v>1.18312533333333</v>
      </c>
      <c r="EO68" s="16">
        <f>'Master-National Baseline Data'!EO107</f>
        <v>12.872743</v>
      </c>
      <c r="EP68" s="16">
        <f>'Master-National Baseline Data'!EP107</f>
        <v>88.400847999999996</v>
      </c>
      <c r="EQ68" s="15"/>
      <c r="ER68" s="18">
        <f>'Master-National Baseline Data'!ER107</f>
        <v>1.3702019999999999</v>
      </c>
      <c r="ES68" s="18">
        <f>'Master-National Baseline Data'!ES107</f>
        <v>9.16557666666667</v>
      </c>
      <c r="ET68" s="18">
        <f>'Master-National Baseline Data'!ET107</f>
        <v>46.603529000000002</v>
      </c>
      <c r="EU68" s="18">
        <f>'Master-National Baseline Data'!EU107</f>
        <v>43.845964333333399</v>
      </c>
      <c r="EV68" s="18">
        <f>'Master-National Baseline Data'!EV107</f>
        <v>0.27119799999999999</v>
      </c>
      <c r="EW68" s="18">
        <f>'Master-National Baseline Data'!EW107</f>
        <v>0.54693566666666704</v>
      </c>
      <c r="EX68" s="18">
        <f>'Master-National Baseline Data'!EX107</f>
        <v>0.27543899999999899</v>
      </c>
      <c r="EY68" s="18">
        <f>'Master-National Baseline Data'!EY107</f>
        <v>4.1101063333333299</v>
      </c>
      <c r="EZ68" s="18">
        <f>'Master-National Baseline Data'!EZ107</f>
        <v>7.0133023333333302</v>
      </c>
      <c r="FA68" s="18">
        <f>'Master-National Baseline Data'!FA107</f>
        <v>4.3043603333333298</v>
      </c>
      <c r="FB68" s="18">
        <f>'Master-National Baseline Data'!FB107</f>
        <v>2.8461953333333301</v>
      </c>
      <c r="FC68" s="18">
        <f>'Master-National Baseline Data'!FC107</f>
        <v>1.3910180000000001</v>
      </c>
      <c r="FD68" s="18">
        <f>'Master-National Baseline Data'!FD107</f>
        <v>13.91018</v>
      </c>
      <c r="FE68" s="18">
        <f>'Master-National Baseline Data'!FE107</f>
        <v>0.11925466666666699</v>
      </c>
      <c r="FF68" s="18">
        <f>'Master-National Baseline Data'!FF107</f>
        <v>1.19254666666667</v>
      </c>
      <c r="FG68" s="18">
        <f>'Master-National Baseline Data'!FG107</f>
        <v>11.664264710814919</v>
      </c>
      <c r="FH68" s="18">
        <f>'Master-National Baseline Data'!FH107</f>
        <v>112.723612</v>
      </c>
      <c r="FI68" s="18">
        <f>'Master-National Baseline Data'!FI107</f>
        <v>8.4344719999999995</v>
      </c>
      <c r="FJ68" s="18">
        <f>'Master-National Baseline Data'!FJ107</f>
        <v>1062.1959220000001</v>
      </c>
      <c r="FK68" s="18">
        <f>'Master-National Baseline Data'!FK107</f>
        <v>7.2234003333333296</v>
      </c>
      <c r="FL68" s="18">
        <f>'Master-National Baseline Data'!FL107</f>
        <v>29.467003999999999</v>
      </c>
      <c r="FM68" s="18">
        <f>'Master-National Baseline Data'!FM107</f>
        <v>119.568365</v>
      </c>
      <c r="FN68" s="18">
        <f>'Master-National Baseline Data'!FN107</f>
        <v>377.88502599999998</v>
      </c>
      <c r="FO68" s="18">
        <f>'Master-National Baseline Data'!FO107</f>
        <v>497.70950466666602</v>
      </c>
      <c r="FP68" s="18">
        <f>'Master-National Baseline Data'!FP107</f>
        <v>268.08108366666698</v>
      </c>
      <c r="FQ68" s="18">
        <f>'Master-National Baseline Data'!FQ107</f>
        <v>257.694228333333</v>
      </c>
      <c r="FR68" s="18">
        <f>'Master-National Baseline Data'!FR107</f>
        <v>4.0810979999999999</v>
      </c>
      <c r="FS68" s="18">
        <f>'Master-National Baseline Data'!FS107</f>
        <v>12.1607686666667</v>
      </c>
      <c r="FT68" s="18">
        <f>'Master-National Baseline Data'!FT107</f>
        <v>13.6180486666667</v>
      </c>
      <c r="FU68" s="18">
        <f>'Master-National Baseline Data'!FU107</f>
        <v>2.096149</v>
      </c>
      <c r="FV68" s="18">
        <f>'Master-National Baseline Data'!FV107</f>
        <v>5.1796579999999999</v>
      </c>
      <c r="FW68" s="18">
        <f>'Master-National Baseline Data'!FW107</f>
        <v>0.98586099999999999</v>
      </c>
      <c r="FX68" s="18">
        <f>'Master-National Baseline Data'!FX107</f>
        <v>4.0046270000000002</v>
      </c>
      <c r="FY68" s="18">
        <f>'Master-National Baseline Data'!FY107</f>
        <v>1.18312533333333</v>
      </c>
      <c r="FZ68" s="18">
        <f>'Master-National Baseline Data'!FZ107</f>
        <v>12.872743</v>
      </c>
      <c r="GA68" s="47">
        <f>'Master-National Baseline Data'!GA107</f>
        <v>88.400847999999996</v>
      </c>
      <c r="GB68" s="54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</row>
    <row r="69" spans="1:199" x14ac:dyDescent="0.2">
      <c r="A69" s="54"/>
      <c r="B69" s="67">
        <f>'Master-National Baseline Data'!B108</f>
        <v>623</v>
      </c>
      <c r="C69" s="13" t="str">
        <f>'Master-National Baseline Data'!C108</f>
        <v>619P</v>
      </c>
      <c r="D69" s="13" t="str">
        <f>'Master-National Baseline Data'!D108</f>
        <v>619P-BD39</v>
      </c>
      <c r="E69" s="13" t="str">
        <f>'Master-National Baseline Data'!E108</f>
        <v>022</v>
      </c>
      <c r="F69" s="13" t="str">
        <f>'Master-National Baseline Data'!F108</f>
        <v xml:space="preserve">Cereal system Woina Dega: Dry zone </v>
      </c>
      <c r="G69" s="13" t="str">
        <f>'Master-National Baseline Data'!G108</f>
        <v>Amhara</v>
      </c>
      <c r="H69" s="13" t="str">
        <f>'Master-National Baseline Data'!H108</f>
        <v>North Wollo</v>
      </c>
      <c r="I69" s="13" t="str">
        <f>'Master-National Baseline Data'!I108</f>
        <v xml:space="preserve">Habru </v>
      </c>
      <c r="J69" s="13" t="str">
        <f>'Master-National Baseline Data'!J108</f>
        <v>Geradu (04)</v>
      </c>
      <c r="K69" s="13" t="str">
        <f>'Master-National Baseline Data'!K108</f>
        <v>Sefed Amba</v>
      </c>
      <c r="L69" s="13" t="str">
        <f>'Master-National Baseline Data'!L108</f>
        <v>Sefed Amba</v>
      </c>
      <c r="M69" s="13" t="str">
        <f>'Master-National Baseline Data'!M108</f>
        <v>Am-Ha-Ge-SA</v>
      </c>
      <c r="N69" s="13" t="str">
        <f>'Master-National Baseline Data'!N108</f>
        <v>Project scenario</v>
      </c>
      <c r="O69" s="13" t="str">
        <f>'Master-National Baseline Data'!O108</f>
        <v>Improved cropland</v>
      </c>
      <c r="P69" s="13" t="str">
        <f>'Master-National Baseline Data'!P108</f>
        <v>Improved cropland</v>
      </c>
      <c r="Q69" s="13" t="str">
        <f>'Master-National Baseline Data'!Q108</f>
        <v>Cropland  rehabilitation - reduce soil erosion, soil fertility decline and land degradation, increase soil carbon, organic matter, soil water and improve crop productivity and yield</v>
      </c>
      <c r="R69" s="13" t="str">
        <f>'Master-National Baseline Data'!R108</f>
        <v>Integrated soil and water conservation and fertility - physical measures stone and soil bund, hillside terrace, stone check dam,  eye brow basin, deep water infiltration trenches - biological measures mixed cereal and legume cropping and leguminous and non-leguminous tree hedgerows</v>
      </c>
      <c r="S69" s="13" t="str">
        <f>'Master-National Baseline Data'!S108</f>
        <v>Cropland</v>
      </c>
      <c r="T69" s="13" t="str">
        <f>'Master-National Baseline Data'!T108</f>
        <v>ISWF</v>
      </c>
      <c r="U69" s="13" t="str">
        <f>'Master-National Baseline Data'!U108</f>
        <v>ISWF_CL</v>
      </c>
      <c r="V69" s="13" t="str">
        <f>'Master-National Baseline Data'!V108</f>
        <v>ISWF_CL</v>
      </c>
      <c r="W69" s="14">
        <f>'Master-National Baseline Data'!W108</f>
        <v>2008</v>
      </c>
      <c r="X69" s="14">
        <f>'Master-National Baseline Data'!X108</f>
        <v>5</v>
      </c>
      <c r="Y69" s="15" t="str">
        <f>'Master-National Baseline Data'!Y108</f>
        <v>ISWF_CL_5</v>
      </c>
      <c r="Z69" s="15" t="str">
        <f>'Master-National Baseline Data'!Z108</f>
        <v xml:space="preserve">Stone and soil bund, hillside terrace, stone check dam,  eye brow basin, deep water infiltration trenches, cropland with integrated organic and inorganic amendments </v>
      </c>
      <c r="AA69" s="15" t="str">
        <f>'Master-National Baseline Data'!AA108</f>
        <v>Mixed cereal and legume cropping system, leguminous and non-leguminous tree hedge rows</v>
      </c>
      <c r="AB69" s="15" t="str">
        <f>'Master-National Baseline Data'!AB108</f>
        <v>Acacia-Eucalyptus-Gravillia</v>
      </c>
      <c r="AC69" s="15" t="str">
        <f>'Master-National Baseline Data'!AC108</f>
        <v>No grasses</v>
      </c>
      <c r="AD69" s="15" t="str">
        <f>'Master-National Baseline Data'!AD108</f>
        <v>Sorghum, teff, maize, fruits and vegetables</v>
      </c>
      <c r="AE69" s="15" t="str">
        <f>'Master-National Baseline Data'!AE108</f>
        <v>Sorghum-Teff-Chickpea</v>
      </c>
      <c r="AF69" s="15" t="str">
        <f>'Master-National Baseline Data'!AF108</f>
        <v>Dense</v>
      </c>
      <c r="AG69" s="15" t="str">
        <f>'Master-National Baseline Data'!AG108</f>
        <v>Shoats and cattle</v>
      </c>
      <c r="AH69" s="15" t="str">
        <f>'Master-National Baseline Data'!AH108</f>
        <v>Soil profile sample</v>
      </c>
      <c r="AI69" s="15" t="str">
        <f>'Master-National Baseline Data'!AI108</f>
        <v>AM-SA-3r-CR2-0-15cm</v>
      </c>
      <c r="AJ69" s="15" t="str">
        <f>'Master-National Baseline Data'!AJ108</f>
        <v>AM-SA-3r-CR2-BD-0-15cm</v>
      </c>
      <c r="AK69" s="15" t="str">
        <f>'Master-National Baseline Data'!AK108</f>
        <v>0-15</v>
      </c>
      <c r="AL69" s="15">
        <f>'Master-National Baseline Data'!AL108</f>
        <v>15</v>
      </c>
      <c r="AM69" s="15" t="str">
        <f>'Master-National Baseline Data'!AM108</f>
        <v>WC</v>
      </c>
      <c r="AN69" s="15" t="str">
        <f>'Master-National Baseline Data'!AN108</f>
        <v>MIR</v>
      </c>
      <c r="AO69" s="15">
        <f>'Master-National Baseline Data'!AO108</f>
        <v>0</v>
      </c>
      <c r="AP69" s="15">
        <f>'Master-National Baseline Data'!AP108</f>
        <v>568515.31999999995</v>
      </c>
      <c r="AQ69" s="15">
        <f>'Master-National Baseline Data'!AQ108</f>
        <v>1300153.2</v>
      </c>
      <c r="AR69" s="15">
        <f>'Master-National Baseline Data'!AR108</f>
        <v>11.760555999999999</v>
      </c>
      <c r="AS69" s="15">
        <f>'Master-National Baseline Data'!AS108</f>
        <v>39.628833</v>
      </c>
      <c r="AT69" s="15" t="str">
        <f>'Master-National Baseline Data'!AT108</f>
        <v>11°45'38.00"</v>
      </c>
      <c r="AU69" s="15" t="str">
        <f>'Master-National Baseline Data'!AU108</f>
        <v>39°37'43.80"</v>
      </c>
      <c r="AV69" s="15">
        <f>'Master-National Baseline Data'!AV108</f>
        <v>1524993.3877159799</v>
      </c>
      <c r="AW69" s="15">
        <f>'Master-National Baseline Data'!AW108</f>
        <v>1378165.1007602499</v>
      </c>
      <c r="AX69" s="15">
        <f>'Master-National Baseline Data'!AX108</f>
        <v>1824</v>
      </c>
      <c r="AY69" s="15">
        <f>'Master-National Baseline Data'!AY108</f>
        <v>1818</v>
      </c>
      <c r="AZ69" s="15">
        <f>'Master-National Baseline Data'!AZ108</f>
        <v>0.1130645</v>
      </c>
      <c r="BA69" s="15">
        <f>'Master-National Baseline Data'!BA108</f>
        <v>0.25463975999999999</v>
      </c>
      <c r="BB69" s="15">
        <f>'Master-National Baseline Data'!BB108</f>
        <v>0.21487526000000001</v>
      </c>
      <c r="BC69" s="15">
        <f>'Master-National Baseline Data'!BC108</f>
        <v>-0.20160908999999999</v>
      </c>
      <c r="BD69" s="15">
        <f>'Master-National Baseline Data'!BD108</f>
        <v>-0.82122446000000004</v>
      </c>
      <c r="BE69" s="15">
        <f>'Master-National Baseline Data'!BE108</f>
        <v>-0.84057271</v>
      </c>
      <c r="BF69" s="15">
        <f>'Master-National Baseline Data'!BF108</f>
        <v>-0.64967863000000003</v>
      </c>
      <c r="BG69" s="15">
        <f>'Master-National Baseline Data'!BG108</f>
        <v>197.655</v>
      </c>
      <c r="BH69" s="15">
        <f>'Master-National Baseline Data'!BH108</f>
        <v>1836</v>
      </c>
      <c r="BI69" s="15">
        <f>'Master-National Baseline Data'!BI108</f>
        <v>-3.78205E-4</v>
      </c>
      <c r="BJ69" s="15">
        <f>'Master-National Baseline Data'!BJ108</f>
        <v>-6.7742699999999998E-4</v>
      </c>
      <c r="BK69" s="15">
        <f>'Master-National Baseline Data'!BK108</f>
        <v>8.2238699999999998</v>
      </c>
      <c r="BL69" s="15">
        <f>'Master-National Baseline Data'!BL108</f>
        <v>290.35700000000003</v>
      </c>
      <c r="BM69" s="15">
        <f>'Master-National Baseline Data'!BM108</f>
        <v>-1.08277E-3</v>
      </c>
      <c r="BN69" s="15">
        <f>'Master-National Baseline Data'!BN108</f>
        <v>17.82</v>
      </c>
      <c r="BO69" s="15">
        <f>'Master-National Baseline Data'!BO108</f>
        <v>80.06</v>
      </c>
      <c r="BP69" s="15">
        <f>'Master-National Baseline Data'!BP108</f>
        <v>960.72</v>
      </c>
      <c r="BQ69" s="15">
        <f>'Master-National Baseline Data'!BQ108</f>
        <v>114.69</v>
      </c>
      <c r="BR69" s="15">
        <f>'Master-National Baseline Data'!BR108</f>
        <v>1376.28</v>
      </c>
      <c r="BS69" s="15">
        <f>'Master-National Baseline Data'!BS108</f>
        <v>1.4325505870597051</v>
      </c>
      <c r="BT69" s="15">
        <f>'Master-National Baseline Data'!BT108</f>
        <v>11.81</v>
      </c>
      <c r="BU69" s="15">
        <f>'Master-National Baseline Data'!BU108</f>
        <v>5.96</v>
      </c>
      <c r="BV69" s="15">
        <f>'Master-National Baseline Data'!BV108</f>
        <v>12.06</v>
      </c>
      <c r="BW69" s="15">
        <f>'Master-National Baseline Data'!BW108</f>
        <v>320</v>
      </c>
      <c r="BX69" s="15">
        <f>'Master-National Baseline Data'!BX108</f>
        <v>188</v>
      </c>
      <c r="BY69" s="15">
        <f>'Master-National Baseline Data'!BY108</f>
        <v>17.8</v>
      </c>
      <c r="BZ69" s="15" t="str">
        <f>'Master-National Baseline Data'!BZ108</f>
        <v>Subhumid</v>
      </c>
      <c r="CA69" s="15">
        <f>'Master-National Baseline Data'!CA108</f>
        <v>0.77</v>
      </c>
      <c r="CB69" s="15">
        <f>'Master-National Baseline Data'!CB108</f>
        <v>4.0293126106299999</v>
      </c>
      <c r="CC69" s="15">
        <f>'Master-National Baseline Data'!CC108</f>
        <v>1513</v>
      </c>
      <c r="CD69" s="15">
        <f>'Master-National Baseline Data'!CD108</f>
        <v>1513</v>
      </c>
      <c r="CE69" s="15">
        <f>'Master-National Baseline Data'!CE108</f>
        <v>2074</v>
      </c>
      <c r="CF69" s="15" t="str">
        <f>'Master-National Baseline Data'!CF108</f>
        <v>NPP Precipitation limited</v>
      </c>
      <c r="CG69" s="15">
        <f>'Master-National Baseline Data'!CG108</f>
        <v>1</v>
      </c>
      <c r="CH69" s="15">
        <f>'Master-National Baseline Data'!CH108</f>
        <v>0</v>
      </c>
      <c r="CI69" s="15" t="str">
        <f>'Master-National Baseline Data'!CI108</f>
        <v>Subtropical subhumid dry forest</v>
      </c>
      <c r="CJ69" s="15" t="str">
        <f>'Master-National Baseline Data'!CJ108</f>
        <v>Warm temperate dry winter warm summer</v>
      </c>
      <c r="CK69" s="15" t="str">
        <f>'Master-National Baseline Data'!CK108</f>
        <v>Steppe</v>
      </c>
      <c r="CL69" s="15" t="str">
        <f>'Master-National Baseline Data'!CL108</f>
        <v>19 Jun - 4 Oct</v>
      </c>
      <c r="CM69" s="15" t="str">
        <f>'Master-National Baseline Data'!CM108</f>
        <v>Medium to sparse</v>
      </c>
      <c r="CN69" s="15" t="str">
        <f>'Master-National Baseline Data'!CN108</f>
        <v>Yellowish brown</v>
      </c>
      <c r="CO69" s="16">
        <f>'Master-National Baseline Data'!CO108</f>
        <v>1.42911699333199</v>
      </c>
      <c r="CP69" s="16">
        <f>'Master-National Baseline Data'!CP108</f>
        <v>33.736654799999997</v>
      </c>
      <c r="CQ69" s="16">
        <f>'Master-National Baseline Data'!CQ108</f>
        <v>40.569395020000002</v>
      </c>
      <c r="CR69" s="16">
        <f>'Master-National Baseline Data'!CR108</f>
        <v>25.693950180000002</v>
      </c>
      <c r="CS69" s="17" t="str">
        <f>'Master-National Baseline Data'!CS108</f>
        <v>loam</v>
      </c>
      <c r="CT69" s="17" t="str">
        <f>'Master-National Baseline Data'!CT108</f>
        <v>Well drained</v>
      </c>
      <c r="CU69" s="16">
        <f>'Master-National Baseline Data'!CU108</f>
        <v>0.15220796919869961</v>
      </c>
      <c r="CV69" s="16">
        <f>'Master-National Baseline Data'!CV108</f>
        <v>0.29908814589665655</v>
      </c>
      <c r="CW69" s="16">
        <f>'Master-National Baseline Data'!CW108</f>
        <v>0.14688017669795694</v>
      </c>
      <c r="CX69" s="16">
        <f>'Master-National Baseline Data'!CX108</f>
        <v>3.6190288195815201</v>
      </c>
      <c r="CY69" s="16">
        <f>'Master-National Baseline Data'!CY108</f>
        <v>7.0119999999999996</v>
      </c>
      <c r="CZ69" s="15">
        <f>'Master-National Baseline Data'!CZ108</f>
        <v>0</v>
      </c>
      <c r="DA69" s="15">
        <f>'Master-National Baseline Data'!DA108</f>
        <v>6.5</v>
      </c>
      <c r="DB69" s="15">
        <f>'Master-National Baseline Data'!DB108</f>
        <v>-0.51199999999999957</v>
      </c>
      <c r="DC69" s="15" t="str">
        <f>'Master-National Baseline Data'!DC108</f>
        <v>No LR</v>
      </c>
      <c r="DD69" s="16">
        <f>'Master-National Baseline Data'!DD108</f>
        <v>3.766556291390736</v>
      </c>
      <c r="DE69" s="16">
        <f>'Master-National Baseline Data'!DE108</f>
        <v>2.406589403973515</v>
      </c>
      <c r="DF69" s="16">
        <f>'Master-National Baseline Data'!DF108</f>
        <v>2.7069000000000001</v>
      </c>
      <c r="DG69" s="16">
        <f>'Master-National Baseline Data'!DG108</f>
        <v>2.7069000000000001</v>
      </c>
      <c r="DH69" s="16">
        <f>'Master-National Baseline Data'!DH108</f>
        <v>2.7069000000000001</v>
      </c>
      <c r="DI69" s="16">
        <f>'Master-National Baseline Data'!DI108</f>
        <v>27.069000000000003</v>
      </c>
      <c r="DJ69" s="16">
        <f>'Master-National Baseline Data'!DJ108</f>
        <v>0</v>
      </c>
      <c r="DK69" s="16">
        <f>'Master-National Baseline Data'!DK108</f>
        <v>27.069000000000003</v>
      </c>
      <c r="DL69" s="16">
        <f>'Master-National Baseline Data'!DL108</f>
        <v>58.027151838755472</v>
      </c>
      <c r="DM69" s="16">
        <f>'Master-National Baseline Data'!DM108</f>
        <v>58.027151838755472</v>
      </c>
      <c r="DN69" s="16">
        <f>'Master-National Baseline Data'!DN108</f>
        <v>231.99742592611318</v>
      </c>
      <c r="DO69" s="16">
        <f>'Master-National Baseline Data'!DO108</f>
        <v>58.027151838755472</v>
      </c>
      <c r="DP69" s="16">
        <f>'Master-National Baseline Data'!DP108</f>
        <v>212.76622340877006</v>
      </c>
      <c r="DQ69" s="16">
        <f>'Master-National Baseline Data'!DQ108</f>
        <v>212.76622340877006</v>
      </c>
      <c r="DR69" s="16">
        <f>'Master-National Baseline Data'!DR108</f>
        <v>850.65722839574835</v>
      </c>
      <c r="DS69" s="16">
        <f>'Master-National Baseline Data'!DS108</f>
        <v>212.76622340877006</v>
      </c>
      <c r="DT69" s="16">
        <f>'Master-National Baseline Data'!DT108</f>
        <v>0.2437</v>
      </c>
      <c r="DU69" s="16">
        <f>'Master-National Baseline Data'!DU108</f>
        <v>2.4369999999999998</v>
      </c>
      <c r="DV69" s="16">
        <f>'Master-National Baseline Data'!DV108</f>
        <v>11.10750923266311</v>
      </c>
      <c r="DW69" s="16">
        <f>'Master-National Baseline Data'!DW108</f>
        <v>134.24743578314249</v>
      </c>
      <c r="DX69" s="16">
        <f>'Master-National Baseline Data'!DX108</f>
        <v>13.324958789130406</v>
      </c>
      <c r="DY69" s="16">
        <f>'Master-National Baseline Data'!DY108</f>
        <v>1454.473047372659</v>
      </c>
      <c r="DZ69" s="16">
        <f>'Master-National Baseline Data'!DZ108</f>
        <v>15.863681076897825</v>
      </c>
      <c r="EA69" s="16">
        <f>'Master-National Baseline Data'!EA108</f>
        <v>3.1293862433830451</v>
      </c>
      <c r="EB69" s="16">
        <f>'Master-National Baseline Data'!EB108</f>
        <v>142.37116044296496</v>
      </c>
      <c r="EC69" s="16">
        <f>'Master-National Baseline Data'!EC108</f>
        <v>378.75452424631158</v>
      </c>
      <c r="ED69" s="16">
        <f>'Master-National Baseline Data'!ED108</f>
        <v>386.72224694656012</v>
      </c>
      <c r="EE69" s="16">
        <f>'Master-National Baseline Data'!EE108</f>
        <v>91.485405601704386</v>
      </c>
      <c r="EF69" s="16">
        <f>'Master-National Baseline Data'!EF108</f>
        <v>310.42231661862053</v>
      </c>
      <c r="EG69" s="16">
        <f>'Master-National Baseline Data'!EG108</f>
        <v>3.7327618154489133</v>
      </c>
      <c r="EH69" s="16">
        <f>'Master-National Baseline Data'!EH108</f>
        <v>14.484502834980828</v>
      </c>
      <c r="EI69" s="16">
        <f>'Master-National Baseline Data'!EI108</f>
        <v>10.456118062059476</v>
      </c>
      <c r="EJ69" s="16">
        <f>'Master-National Baseline Data'!EJ108</f>
        <v>3.7797081739902354</v>
      </c>
      <c r="EK69" s="16">
        <f>'Master-National Baseline Data'!EK108</f>
        <v>7.2723652368632949</v>
      </c>
      <c r="EL69" s="16">
        <f>'Master-National Baseline Data'!EL108</f>
        <v>0.97116544678541428</v>
      </c>
      <c r="EM69" s="16">
        <f>'Master-National Baseline Data'!EM108</f>
        <v>3.2226853912213342</v>
      </c>
      <c r="EN69" s="16">
        <f>'Master-National Baseline Data'!EN108</f>
        <v>1.3496622461679153</v>
      </c>
      <c r="EO69" s="16">
        <f>'Master-National Baseline Data'!EO108</f>
        <v>14.158352678869383</v>
      </c>
      <c r="EP69" s="16">
        <f>'Master-National Baseline Data'!EP108</f>
        <v>90.518145802124295</v>
      </c>
      <c r="EQ69" s="15"/>
      <c r="ER69" s="18">
        <f>'Master-National Baseline Data'!ER108</f>
        <v>1.45588933333333</v>
      </c>
      <c r="ES69" s="18">
        <f>'Master-National Baseline Data'!ES108</f>
        <v>39.856959000000003</v>
      </c>
      <c r="ET69" s="18">
        <f>'Master-National Baseline Data'!ET108</f>
        <v>37.628902666666598</v>
      </c>
      <c r="EU69" s="18">
        <f>'Master-National Baseline Data'!EU108</f>
        <v>23.8276346666667</v>
      </c>
      <c r="EV69" s="18">
        <f>'Master-National Baseline Data'!EV108</f>
        <v>0.15005033333333301</v>
      </c>
      <c r="EW69" s="18">
        <f>'Master-National Baseline Data'!EW108</f>
        <v>0.30006333333333302</v>
      </c>
      <c r="EX69" s="18">
        <f>'Master-National Baseline Data'!EX108</f>
        <v>0.14940666666666699</v>
      </c>
      <c r="EY69" s="18">
        <f>'Master-National Baseline Data'!EY108</f>
        <v>3.7908193333333302</v>
      </c>
      <c r="EZ69" s="18">
        <f>'Master-National Baseline Data'!EZ108</f>
        <v>6.9044640000000204</v>
      </c>
      <c r="FA69" s="18">
        <f>'Master-National Baseline Data'!FA108</f>
        <v>3.7800816666666601</v>
      </c>
      <c r="FB69" s="18">
        <f>'Master-National Baseline Data'!FB108</f>
        <v>2.3576809999999999</v>
      </c>
      <c r="FC69" s="18">
        <f>'Master-National Baseline Data'!FC108</f>
        <v>2.17493966666667</v>
      </c>
      <c r="FD69" s="18">
        <f>'Master-National Baseline Data'!FD108</f>
        <v>21.749396666666701</v>
      </c>
      <c r="FE69" s="18">
        <f>'Master-National Baseline Data'!FE108</f>
        <v>0.18052599999999999</v>
      </c>
      <c r="FF69" s="18">
        <f>'Master-National Baseline Data'!FF108</f>
        <v>1.8052599999999999</v>
      </c>
      <c r="FG69" s="18">
        <f>'Master-National Baseline Data'!FG108</f>
        <v>12.04779182315384</v>
      </c>
      <c r="FH69" s="18">
        <f>'Master-National Baseline Data'!FH108</f>
        <v>128.455794</v>
      </c>
      <c r="FI69" s="18">
        <f>'Master-National Baseline Data'!FI108</f>
        <v>11.755841666666701</v>
      </c>
      <c r="FJ69" s="18">
        <f>'Master-National Baseline Data'!FJ108</f>
        <v>1299.6058436666599</v>
      </c>
      <c r="FK69" s="18">
        <f>'Master-National Baseline Data'!FK108</f>
        <v>13.35079</v>
      </c>
      <c r="FL69" s="18">
        <f>'Master-National Baseline Data'!FL108</f>
        <v>4.69863400000001</v>
      </c>
      <c r="FM69" s="18">
        <f>'Master-National Baseline Data'!FM108</f>
        <v>156.36793399999999</v>
      </c>
      <c r="FN69" s="18">
        <f>'Master-National Baseline Data'!FN108</f>
        <v>341.837890666666</v>
      </c>
      <c r="FO69" s="18">
        <f>'Master-National Baseline Data'!FO108</f>
        <v>377.13519700000001</v>
      </c>
      <c r="FP69" s="18">
        <f>'Master-National Baseline Data'!FP108</f>
        <v>96.971662666666603</v>
      </c>
      <c r="FQ69" s="18">
        <f>'Master-National Baseline Data'!FQ108</f>
        <v>307.71209599999997</v>
      </c>
      <c r="FR69" s="18">
        <f>'Master-National Baseline Data'!FR108</f>
        <v>4.0447379999999997</v>
      </c>
      <c r="FS69" s="18">
        <f>'Master-National Baseline Data'!FS108</f>
        <v>13.073542</v>
      </c>
      <c r="FT69" s="18">
        <f>'Master-National Baseline Data'!FT108</f>
        <v>10.6970113333333</v>
      </c>
      <c r="FU69" s="18">
        <f>'Master-National Baseline Data'!FU108</f>
        <v>2.9914426666666598</v>
      </c>
      <c r="FV69" s="18">
        <f>'Master-National Baseline Data'!FV108</f>
        <v>6.5113803333333298</v>
      </c>
      <c r="FW69" s="18">
        <f>'Master-National Baseline Data'!FW108</f>
        <v>0.88191633333333597</v>
      </c>
      <c r="FX69" s="18">
        <f>'Master-National Baseline Data'!FX108</f>
        <v>3.1305906666666701</v>
      </c>
      <c r="FY69" s="18">
        <f>'Master-National Baseline Data'!FY108</f>
        <v>1.3413663333333401</v>
      </c>
      <c r="FZ69" s="18">
        <f>'Master-National Baseline Data'!FZ108</f>
        <v>13.106074666666601</v>
      </c>
      <c r="GA69" s="47">
        <f>'Master-National Baseline Data'!GA108</f>
        <v>90.691944999999805</v>
      </c>
      <c r="GB69" s="54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</row>
    <row r="70" spans="1:199" x14ac:dyDescent="0.2">
      <c r="A70" s="54"/>
      <c r="B70" s="67">
        <f>'Master-National Baseline Data'!B109</f>
        <v>624</v>
      </c>
      <c r="C70" s="13" t="str">
        <f>'Master-National Baseline Data'!C109</f>
        <v>620P</v>
      </c>
      <c r="D70" s="13" t="str">
        <f>'Master-National Baseline Data'!D109</f>
        <v>620P-BD40</v>
      </c>
      <c r="E70" s="13" t="str">
        <f>'Master-National Baseline Data'!E109</f>
        <v>022</v>
      </c>
      <c r="F70" s="13" t="str">
        <f>'Master-National Baseline Data'!F109</f>
        <v xml:space="preserve">Cereal system Woina Dega: Dry zone </v>
      </c>
      <c r="G70" s="13" t="str">
        <f>'Master-National Baseline Data'!G109</f>
        <v>Amhara</v>
      </c>
      <c r="H70" s="13" t="str">
        <f>'Master-National Baseline Data'!H109</f>
        <v>North Wollo</v>
      </c>
      <c r="I70" s="13" t="str">
        <f>'Master-National Baseline Data'!I109</f>
        <v xml:space="preserve">Habru </v>
      </c>
      <c r="J70" s="13" t="str">
        <f>'Master-National Baseline Data'!J109</f>
        <v>Geradu (04)</v>
      </c>
      <c r="K70" s="13" t="str">
        <f>'Master-National Baseline Data'!K109</f>
        <v>Sefed Amba</v>
      </c>
      <c r="L70" s="13" t="str">
        <f>'Master-National Baseline Data'!L109</f>
        <v>Sefed Amba</v>
      </c>
      <c r="M70" s="13" t="str">
        <f>'Master-National Baseline Data'!M109</f>
        <v>Am-Ha-Ge-SA</v>
      </c>
      <c r="N70" s="13" t="str">
        <f>'Master-National Baseline Data'!N109</f>
        <v>Project scenario</v>
      </c>
      <c r="O70" s="13" t="str">
        <f>'Master-National Baseline Data'!O109</f>
        <v>Improved cropland</v>
      </c>
      <c r="P70" s="13" t="str">
        <f>'Master-National Baseline Data'!P109</f>
        <v>Improved cropland</v>
      </c>
      <c r="Q70" s="13" t="str">
        <f>'Master-National Baseline Data'!Q109</f>
        <v>Cropland  rehabilitation - reduce soil erosion, soil fertility decline and land degradation, increase soil carbon, organic matter, soil water and improve crop productivity and yield</v>
      </c>
      <c r="R70" s="13" t="str">
        <f>'Master-National Baseline Data'!R109</f>
        <v>Integrated soil and water conservation and fertility - physical measures stone and soil bund, hillside terrace, stone check dam,  eye brow basin, deep water infiltration trenches - biological measures mixed cereal and legume cropping and leguminous and non-leguminous tree hedgerows</v>
      </c>
      <c r="S70" s="13" t="str">
        <f>'Master-National Baseline Data'!S109</f>
        <v>Cropland</v>
      </c>
      <c r="T70" s="13" t="str">
        <f>'Master-National Baseline Data'!T109</f>
        <v>ISWF</v>
      </c>
      <c r="U70" s="13" t="str">
        <f>'Master-National Baseline Data'!U109</f>
        <v>ISWF_CL</v>
      </c>
      <c r="V70" s="13" t="str">
        <f>'Master-National Baseline Data'!V109</f>
        <v>ISWF_CL</v>
      </c>
      <c r="W70" s="14">
        <f>'Master-National Baseline Data'!W109</f>
        <v>2008</v>
      </c>
      <c r="X70" s="14">
        <f>'Master-National Baseline Data'!X109</f>
        <v>5</v>
      </c>
      <c r="Y70" s="15" t="str">
        <f>'Master-National Baseline Data'!Y109</f>
        <v>ISWF_CL_5</v>
      </c>
      <c r="Z70" s="15" t="str">
        <f>'Master-National Baseline Data'!Z109</f>
        <v xml:space="preserve">Stone and soil bund, hillside terrace, stone check dam,  eye brow basin, deep water infiltration trenches, cropland with integrated organic and inorganic amendments </v>
      </c>
      <c r="AA70" s="15" t="str">
        <f>'Master-National Baseline Data'!AA109</f>
        <v>Mixed cereal and legume cropping system, leguminous and non-leguminous tree hedge rows</v>
      </c>
      <c r="AB70" s="15" t="str">
        <f>'Master-National Baseline Data'!AB109</f>
        <v>Acacia-Eucalyptus-Gravillia</v>
      </c>
      <c r="AC70" s="15" t="str">
        <f>'Master-National Baseline Data'!AC109</f>
        <v>No grasses</v>
      </c>
      <c r="AD70" s="15" t="str">
        <f>'Master-National Baseline Data'!AD109</f>
        <v>Sorghum, teff, maize, fruits and vegetables</v>
      </c>
      <c r="AE70" s="15" t="str">
        <f>'Master-National Baseline Data'!AE109</f>
        <v>Sorghum-Teff-Chickpea</v>
      </c>
      <c r="AF70" s="15" t="str">
        <f>'Master-National Baseline Data'!AF109</f>
        <v>Dense</v>
      </c>
      <c r="AG70" s="15" t="str">
        <f>'Master-National Baseline Data'!AG109</f>
        <v>Shoats and cattle</v>
      </c>
      <c r="AH70" s="15" t="str">
        <f>'Master-National Baseline Data'!AH109</f>
        <v>Soil profile sample</v>
      </c>
      <c r="AI70" s="15" t="str">
        <f>'Master-National Baseline Data'!AI109</f>
        <v>AM-SA-3r-CR2-15-45cm</v>
      </c>
      <c r="AJ70" s="15" t="str">
        <f>'Master-National Baseline Data'!AJ109</f>
        <v>AM-SA-3r-CR2-BD-15-45cm</v>
      </c>
      <c r="AK70" s="15" t="str">
        <f>'Master-National Baseline Data'!AK109</f>
        <v>15-45</v>
      </c>
      <c r="AL70" s="15">
        <f>'Master-National Baseline Data'!AL109</f>
        <v>30</v>
      </c>
      <c r="AM70" s="15" t="str">
        <f>'Master-National Baseline Data'!AM109</f>
        <v>WC</v>
      </c>
      <c r="AN70" s="15" t="str">
        <f>'Master-National Baseline Data'!AN109</f>
        <v>MIR</v>
      </c>
      <c r="AO70" s="15">
        <f>'Master-National Baseline Data'!AO109</f>
        <v>0</v>
      </c>
      <c r="AP70" s="15">
        <f>'Master-National Baseline Data'!AP109</f>
        <v>568515.31999999995</v>
      </c>
      <c r="AQ70" s="15">
        <f>'Master-National Baseline Data'!AQ109</f>
        <v>1300153.2</v>
      </c>
      <c r="AR70" s="15">
        <f>'Master-National Baseline Data'!AR109</f>
        <v>11.760555999999999</v>
      </c>
      <c r="AS70" s="15">
        <f>'Master-National Baseline Data'!AS109</f>
        <v>39.628833</v>
      </c>
      <c r="AT70" s="15" t="str">
        <f>'Master-National Baseline Data'!AT109</f>
        <v>11°45'38.00"</v>
      </c>
      <c r="AU70" s="15" t="str">
        <f>'Master-National Baseline Data'!AU109</f>
        <v>39°37'43.80"</v>
      </c>
      <c r="AV70" s="15">
        <f>'Master-National Baseline Data'!AV109</f>
        <v>1524993.3877159799</v>
      </c>
      <c r="AW70" s="15">
        <f>'Master-National Baseline Data'!AW109</f>
        <v>1378165.1007602499</v>
      </c>
      <c r="AX70" s="15">
        <f>'Master-National Baseline Data'!AX109</f>
        <v>1824</v>
      </c>
      <c r="AY70" s="15">
        <f>'Master-National Baseline Data'!AY109</f>
        <v>1818</v>
      </c>
      <c r="AZ70" s="15">
        <f>'Master-National Baseline Data'!AZ109</f>
        <v>0.1130645</v>
      </c>
      <c r="BA70" s="15">
        <f>'Master-National Baseline Data'!BA109</f>
        <v>0.25463975999999999</v>
      </c>
      <c r="BB70" s="15">
        <f>'Master-National Baseline Data'!BB109</f>
        <v>0.21487526000000001</v>
      </c>
      <c r="BC70" s="15">
        <f>'Master-National Baseline Data'!BC109</f>
        <v>-0.20160908999999999</v>
      </c>
      <c r="BD70" s="15">
        <f>'Master-National Baseline Data'!BD109</f>
        <v>-0.82122446000000004</v>
      </c>
      <c r="BE70" s="15">
        <f>'Master-National Baseline Data'!BE109</f>
        <v>-0.84057271</v>
      </c>
      <c r="BF70" s="15">
        <f>'Master-National Baseline Data'!BF109</f>
        <v>-0.64967863000000003</v>
      </c>
      <c r="BG70" s="15">
        <f>'Master-National Baseline Data'!BG109</f>
        <v>197.655</v>
      </c>
      <c r="BH70" s="15">
        <f>'Master-National Baseline Data'!BH109</f>
        <v>1836</v>
      </c>
      <c r="BI70" s="15">
        <f>'Master-National Baseline Data'!BI109</f>
        <v>-3.78205E-4</v>
      </c>
      <c r="BJ70" s="15">
        <f>'Master-National Baseline Data'!BJ109</f>
        <v>-6.7742699999999998E-4</v>
      </c>
      <c r="BK70" s="15">
        <f>'Master-National Baseline Data'!BK109</f>
        <v>8.2238699999999998</v>
      </c>
      <c r="BL70" s="15">
        <f>'Master-National Baseline Data'!BL109</f>
        <v>290.35700000000003</v>
      </c>
      <c r="BM70" s="15">
        <f>'Master-National Baseline Data'!BM109</f>
        <v>-1.08277E-3</v>
      </c>
      <c r="BN70" s="15">
        <f>'Master-National Baseline Data'!BN109</f>
        <v>17.82</v>
      </c>
      <c r="BO70" s="15">
        <f>'Master-National Baseline Data'!BO109</f>
        <v>80.06</v>
      </c>
      <c r="BP70" s="15">
        <f>'Master-National Baseline Data'!BP109</f>
        <v>960.72</v>
      </c>
      <c r="BQ70" s="15">
        <f>'Master-National Baseline Data'!BQ109</f>
        <v>114.69</v>
      </c>
      <c r="BR70" s="15">
        <f>'Master-National Baseline Data'!BR109</f>
        <v>1376.28</v>
      </c>
      <c r="BS70" s="15">
        <f>'Master-National Baseline Data'!BS109</f>
        <v>1.4325505870597051</v>
      </c>
      <c r="BT70" s="15">
        <f>'Master-National Baseline Data'!BT109</f>
        <v>11.81</v>
      </c>
      <c r="BU70" s="15">
        <f>'Master-National Baseline Data'!BU109</f>
        <v>5.96</v>
      </c>
      <c r="BV70" s="15">
        <f>'Master-National Baseline Data'!BV109</f>
        <v>12.06</v>
      </c>
      <c r="BW70" s="15">
        <f>'Master-National Baseline Data'!BW109</f>
        <v>320</v>
      </c>
      <c r="BX70" s="15">
        <f>'Master-National Baseline Data'!BX109</f>
        <v>188</v>
      </c>
      <c r="BY70" s="15">
        <f>'Master-National Baseline Data'!BY109</f>
        <v>17.8</v>
      </c>
      <c r="BZ70" s="15" t="str">
        <f>'Master-National Baseline Data'!BZ109</f>
        <v>Subhumid</v>
      </c>
      <c r="CA70" s="15">
        <f>'Master-National Baseline Data'!CA109</f>
        <v>0.77</v>
      </c>
      <c r="CB70" s="15">
        <f>'Master-National Baseline Data'!CB109</f>
        <v>4.0293126106299999</v>
      </c>
      <c r="CC70" s="15">
        <f>'Master-National Baseline Data'!CC109</f>
        <v>1513</v>
      </c>
      <c r="CD70" s="15">
        <f>'Master-National Baseline Data'!CD109</f>
        <v>1513</v>
      </c>
      <c r="CE70" s="15">
        <f>'Master-National Baseline Data'!CE109</f>
        <v>2074</v>
      </c>
      <c r="CF70" s="15" t="str">
        <f>'Master-National Baseline Data'!CF109</f>
        <v>NPP Precipitation limited</v>
      </c>
      <c r="CG70" s="15">
        <f>'Master-National Baseline Data'!CG109</f>
        <v>1</v>
      </c>
      <c r="CH70" s="15">
        <f>'Master-National Baseline Data'!CH109</f>
        <v>0</v>
      </c>
      <c r="CI70" s="15" t="str">
        <f>'Master-National Baseline Data'!CI109</f>
        <v>Subtropical subhumid dry forest</v>
      </c>
      <c r="CJ70" s="15" t="str">
        <f>'Master-National Baseline Data'!CJ109</f>
        <v>Warm temperate dry winter warm summer</v>
      </c>
      <c r="CK70" s="15" t="str">
        <f>'Master-National Baseline Data'!CK109</f>
        <v>Steppe</v>
      </c>
      <c r="CL70" s="15" t="str">
        <f>'Master-National Baseline Data'!CL109</f>
        <v>19 Jun - 4 Oct</v>
      </c>
      <c r="CM70" s="15" t="str">
        <f>'Master-National Baseline Data'!CM109</f>
        <v>Almost no roots</v>
      </c>
      <c r="CN70" s="15" t="str">
        <f>'Master-National Baseline Data'!CN109</f>
        <v>Yellowish brown</v>
      </c>
      <c r="CO70" s="19">
        <f>'Master-National Baseline Data'!CO109</f>
        <v>1.5365056913854651</v>
      </c>
      <c r="CP70" s="16">
        <f>'Master-National Baseline Data'!CP109</f>
        <v>49.219858155078015</v>
      </c>
      <c r="CQ70" s="16">
        <f>'Master-National Baseline Data'!CQ109</f>
        <v>29.716312057028365</v>
      </c>
      <c r="CR70" s="16">
        <f>'Master-National Baseline Data'!CR109</f>
        <v>21.063829787893614</v>
      </c>
      <c r="CS70" s="17" t="str">
        <f>'Master-National Baseline Data'!CS109</f>
        <v>loam</v>
      </c>
      <c r="CT70" s="17" t="str">
        <f>'Master-National Baseline Data'!CT109</f>
        <v>Well drained</v>
      </c>
      <c r="CU70" s="16">
        <f>'Master-National Baseline Data'!CU109</f>
        <v>0.10573476818722705</v>
      </c>
      <c r="CV70" s="16">
        <f>'Master-National Baseline Data'!CV109</f>
        <v>0.25769007544979688</v>
      </c>
      <c r="CW70" s="16">
        <f>'Master-National Baseline Data'!CW109</f>
        <v>0.15195530726256984</v>
      </c>
      <c r="CX70" s="16">
        <f>'Master-National Baseline Data'!CX109</f>
        <v>5.2065404475042838</v>
      </c>
      <c r="CY70" s="16">
        <f>'Master-National Baseline Data'!CY109</f>
        <v>6.8118999999999996</v>
      </c>
      <c r="CZ70" s="15">
        <f>'Master-National Baseline Data'!CZ109</f>
        <v>0</v>
      </c>
      <c r="DA70" s="15">
        <f>'Master-National Baseline Data'!DA109</f>
        <v>6.5</v>
      </c>
      <c r="DB70" s="15">
        <f>'Master-National Baseline Data'!DB109</f>
        <v>-0.31189999999999962</v>
      </c>
      <c r="DC70" s="15" t="str">
        <f>'Master-National Baseline Data'!DC109</f>
        <v>No LR</v>
      </c>
      <c r="DD70" s="16">
        <f>'Master-National Baseline Data'!DD109</f>
        <v>3.4044484793463536</v>
      </c>
      <c r="DE70" s="16">
        <f>'Master-National Baseline Data'!DE109</f>
        <v>2.1531139355424473</v>
      </c>
      <c r="DF70" s="16">
        <f>'Master-National Baseline Data'!DF109</f>
        <v>1.6890000000000001</v>
      </c>
      <c r="DG70" s="16">
        <f>'Master-National Baseline Data'!DG109</f>
        <v>1.6890000000000001</v>
      </c>
      <c r="DH70" s="16">
        <f>'Master-National Baseline Data'!DH109</f>
        <v>0</v>
      </c>
      <c r="DI70" s="16">
        <f>'Master-National Baseline Data'!DI109</f>
        <v>16.89</v>
      </c>
      <c r="DJ70" s="16">
        <f>'Master-National Baseline Data'!DJ109</f>
        <v>0</v>
      </c>
      <c r="DK70" s="16">
        <f>'Master-National Baseline Data'!DK109</f>
        <v>0</v>
      </c>
      <c r="DL70" s="16">
        <f>'Master-National Baseline Data'!DL109</f>
        <v>77.854743382501525</v>
      </c>
      <c r="DM70" s="16">
        <f>'Master-National Baseline Data'!DM109</f>
        <v>77.854743382501525</v>
      </c>
      <c r="DN70" s="16">
        <f>'Master-National Baseline Data'!DN109</f>
        <v>0</v>
      </c>
      <c r="DO70" s="16">
        <f>'Master-National Baseline Data'!DO109</f>
        <v>0</v>
      </c>
      <c r="DP70" s="16">
        <f>'Master-National Baseline Data'!DP109</f>
        <v>285.4673924025056</v>
      </c>
      <c r="DQ70" s="16">
        <f>'Master-National Baseline Data'!DQ109</f>
        <v>285.4673924025056</v>
      </c>
      <c r="DR70" s="16">
        <f>'Master-National Baseline Data'!DR109</f>
        <v>0</v>
      </c>
      <c r="DS70" s="16">
        <f>'Master-National Baseline Data'!DS109</f>
        <v>0</v>
      </c>
      <c r="DT70" s="16">
        <f>'Master-National Baseline Data'!DT109</f>
        <v>0.15934999999999999</v>
      </c>
      <c r="DU70" s="16">
        <f>'Master-National Baseline Data'!DU109</f>
        <v>1.5934999999999999</v>
      </c>
      <c r="DV70" s="16">
        <f>'Master-National Baseline Data'!DV109</f>
        <v>10.599309695638533</v>
      </c>
      <c r="DW70" s="16">
        <f>'Master-National Baseline Data'!DW109</f>
        <v>105.05544761218248</v>
      </c>
      <c r="DX70" s="16">
        <f>'Master-National Baseline Data'!DX109</f>
        <v>9.3428900786978542</v>
      </c>
      <c r="DY70" s="16">
        <f>'Master-National Baseline Data'!DY109</f>
        <v>1336.2726739499999</v>
      </c>
      <c r="DZ70" s="16">
        <f>'Master-National Baseline Data'!DZ109</f>
        <v>12.419361637635062</v>
      </c>
      <c r="EA70" s="16">
        <f>'Master-National Baseline Data'!EA109</f>
        <v>5.6827069543649369</v>
      </c>
      <c r="EB70" s="16">
        <f>'Master-National Baseline Data'!EB109</f>
        <v>128.83141986943647</v>
      </c>
      <c r="EC70" s="16">
        <f>'Master-National Baseline Data'!EC109</f>
        <v>268.18481923425583</v>
      </c>
      <c r="ED70" s="16">
        <f>'Master-National Baseline Data'!ED109</f>
        <v>356.2149797296064</v>
      </c>
      <c r="EE70" s="16">
        <f>'Master-National Baseline Data'!EE109</f>
        <v>115.72116665588281</v>
      </c>
      <c r="EF70" s="16">
        <f>'Master-National Baseline Data'!EF109</f>
        <v>293.36197616718698</v>
      </c>
      <c r="EG70" s="16">
        <f>'Master-National Baseline Data'!EG109</f>
        <v>4.6692693648992476</v>
      </c>
      <c r="EH70" s="16">
        <f>'Master-National Baseline Data'!EH109</f>
        <v>13.418588655697674</v>
      </c>
      <c r="EI70" s="16">
        <f>'Master-National Baseline Data'!EI109</f>
        <v>12.734337070411447</v>
      </c>
      <c r="EJ70" s="16">
        <f>'Master-National Baseline Data'!EJ109</f>
        <v>2.199280399821109</v>
      </c>
      <c r="EK70" s="16">
        <f>'Master-National Baseline Data'!EK109</f>
        <v>6.6813633697499997</v>
      </c>
      <c r="EL70" s="16">
        <f>'Master-National Baseline Data'!EL109</f>
        <v>0.68765338265193798</v>
      </c>
      <c r="EM70" s="16">
        <f>'Master-National Baseline Data'!EM109</f>
        <v>2.9684581644133865</v>
      </c>
      <c r="EN70" s="16">
        <f>'Master-National Baseline Data'!EN109</f>
        <v>1.275486852900813</v>
      </c>
      <c r="EO70" s="16">
        <f>'Master-National Baseline Data'!EO109</f>
        <v>12.663516245837961</v>
      </c>
      <c r="EP70" s="16">
        <f>'Master-National Baseline Data'!EP109</f>
        <v>91.704085534165088</v>
      </c>
      <c r="EQ70" s="15"/>
      <c r="ER70" s="18">
        <f>'Master-National Baseline Data'!ER109</f>
        <v>1.5332093333333301</v>
      </c>
      <c r="ES70" s="18">
        <f>'Master-National Baseline Data'!ES109</f>
        <v>51.7265466666667</v>
      </c>
      <c r="ET70" s="18">
        <f>'Master-National Baseline Data'!ET109</f>
        <v>27.8957396666666</v>
      </c>
      <c r="EU70" s="18">
        <f>'Master-National Baseline Data'!EU109</f>
        <v>20.503029666666698</v>
      </c>
      <c r="EV70" s="18">
        <f>'Master-National Baseline Data'!EV109</f>
        <v>0.11646833333333299</v>
      </c>
      <c r="EW70" s="18">
        <f>'Master-National Baseline Data'!EW109</f>
        <v>0.262969333333334</v>
      </c>
      <c r="EX70" s="18">
        <f>'Master-National Baseline Data'!EX109</f>
        <v>0.145957</v>
      </c>
      <c r="EY70" s="18">
        <f>'Master-National Baseline Data'!EY109</f>
        <v>5.0605333333333302</v>
      </c>
      <c r="EZ70" s="18">
        <f>'Master-National Baseline Data'!EZ109</f>
        <v>6.8140693333333298</v>
      </c>
      <c r="FA70" s="18">
        <f>'Master-National Baseline Data'!FA109</f>
        <v>3.5116213333333302</v>
      </c>
      <c r="FB70" s="18">
        <f>'Master-National Baseline Data'!FB109</f>
        <v>2.2306750000000002</v>
      </c>
      <c r="FC70" s="18">
        <f>'Master-National Baseline Data'!FC109</f>
        <v>1.6324689999999999</v>
      </c>
      <c r="FD70" s="18">
        <f>'Master-National Baseline Data'!FD109</f>
        <v>16.32469</v>
      </c>
      <c r="FE70" s="18">
        <f>'Master-National Baseline Data'!FE109</f>
        <v>0.144567</v>
      </c>
      <c r="FF70" s="18">
        <f>'Master-National Baseline Data'!FF109</f>
        <v>1.44567</v>
      </c>
      <c r="FG70" s="18">
        <f>'Master-National Baseline Data'!FG109</f>
        <v>11.292127525645547</v>
      </c>
      <c r="FH70" s="18">
        <f>'Master-National Baseline Data'!FH109</f>
        <v>106.486909666667</v>
      </c>
      <c r="FI70" s="18">
        <f>'Master-National Baseline Data'!FI109</f>
        <v>9.3680273333333499</v>
      </c>
      <c r="FJ70" s="18">
        <f>'Master-National Baseline Data'!FJ109</f>
        <v>1228.2845259999999</v>
      </c>
      <c r="FK70" s="18">
        <f>'Master-National Baseline Data'!FK109</f>
        <v>11.5090736666667</v>
      </c>
      <c r="FL70" s="18">
        <f>'Master-National Baseline Data'!FL109</f>
        <v>5.5736800000000004</v>
      </c>
      <c r="FM70" s="18">
        <f>'Master-National Baseline Data'!FM109</f>
        <v>137.00296666666699</v>
      </c>
      <c r="FN70" s="18">
        <f>'Master-National Baseline Data'!FN109</f>
        <v>273.69946099999999</v>
      </c>
      <c r="FO70" s="18">
        <f>'Master-National Baseline Data'!FO109</f>
        <v>357.30748933333302</v>
      </c>
      <c r="FP70" s="18">
        <f>'Master-National Baseline Data'!FP109</f>
        <v>104.901985333334</v>
      </c>
      <c r="FQ70" s="18">
        <f>'Master-National Baseline Data'!FQ109</f>
        <v>281.33393599999999</v>
      </c>
      <c r="FR70" s="18">
        <f>'Master-National Baseline Data'!FR109</f>
        <v>4.4547343333333398</v>
      </c>
      <c r="FS70" s="18">
        <f>'Master-National Baseline Data'!FS109</f>
        <v>12.463964000000001</v>
      </c>
      <c r="FT70" s="18">
        <f>'Master-National Baseline Data'!FT109</f>
        <v>11.723836666666701</v>
      </c>
      <c r="FU70" s="18">
        <f>'Master-National Baseline Data'!FU109</f>
        <v>2.1292990000000001</v>
      </c>
      <c r="FV70" s="18">
        <f>'Master-National Baseline Data'!FV109</f>
        <v>6.3012373333333302</v>
      </c>
      <c r="FW70" s="18">
        <f>'Master-National Baseline Data'!FW109</f>
        <v>0.69828133333333298</v>
      </c>
      <c r="FX70" s="18">
        <f>'Master-National Baseline Data'!FX109</f>
        <v>2.9518813333333398</v>
      </c>
      <c r="FY70" s="18">
        <f>'Master-National Baseline Data'!FY109</f>
        <v>1.23342833333333</v>
      </c>
      <c r="FZ70" s="18">
        <f>'Master-National Baseline Data'!FZ109</f>
        <v>12.148669999999999</v>
      </c>
      <c r="GA70" s="47">
        <f>'Master-National Baseline Data'!GA109</f>
        <v>91.173099666666701</v>
      </c>
      <c r="GB70" s="54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</row>
    <row r="71" spans="1:199" x14ac:dyDescent="0.2">
      <c r="A71" s="54"/>
      <c r="B71" s="67">
        <f>'Master-National Baseline Data'!B110</f>
        <v>625</v>
      </c>
      <c r="C71" s="13" t="str">
        <f>'Master-National Baseline Data'!C110</f>
        <v>621P</v>
      </c>
      <c r="D71" s="13" t="str">
        <f>'Master-National Baseline Data'!D110</f>
        <v>621P-BD41</v>
      </c>
      <c r="E71" s="13" t="str">
        <f>'Master-National Baseline Data'!E110</f>
        <v>022</v>
      </c>
      <c r="F71" s="13" t="str">
        <f>'Master-National Baseline Data'!F110</f>
        <v xml:space="preserve">Cereal system Woina Dega: Dry zone </v>
      </c>
      <c r="G71" s="13" t="str">
        <f>'Master-National Baseline Data'!G110</f>
        <v>Amhara</v>
      </c>
      <c r="H71" s="13" t="str">
        <f>'Master-National Baseline Data'!H110</f>
        <v>North Wollo</v>
      </c>
      <c r="I71" s="13" t="str">
        <f>'Master-National Baseline Data'!I110</f>
        <v xml:space="preserve">Habru </v>
      </c>
      <c r="J71" s="13" t="str">
        <f>'Master-National Baseline Data'!J110</f>
        <v>Geradu (04)</v>
      </c>
      <c r="K71" s="13" t="str">
        <f>'Master-National Baseline Data'!K110</f>
        <v>Sefed Amba</v>
      </c>
      <c r="L71" s="13" t="str">
        <f>'Master-National Baseline Data'!L110</f>
        <v>Sefed Amba</v>
      </c>
      <c r="M71" s="13" t="str">
        <f>'Master-National Baseline Data'!M110</f>
        <v>Am-Ha-Ge-SA</v>
      </c>
      <c r="N71" s="13" t="str">
        <f>'Master-National Baseline Data'!N110</f>
        <v>Project scenario</v>
      </c>
      <c r="O71" s="13" t="str">
        <f>'Master-National Baseline Data'!O110</f>
        <v>Improved cropland</v>
      </c>
      <c r="P71" s="13" t="str">
        <f>'Master-National Baseline Data'!P110</f>
        <v>Improved cropland</v>
      </c>
      <c r="Q71" s="13" t="str">
        <f>'Master-National Baseline Data'!Q110</f>
        <v>Cropland  rehabilitation - reduce soil erosion, soil fertility decline and land degradation, increase soil carbon, organic matter, soil water and improve crop productivity and yield</v>
      </c>
      <c r="R71" s="13" t="str">
        <f>'Master-National Baseline Data'!R110</f>
        <v>Integrated soil and water conservation and fertility - physical measures stone and soil bund, hillside terrace, stone check dam,  eye brow basin, deep water infiltration trenches - biological measures mixed cereal and legume cropping and leguminous and non-leguminous tree hedgerows</v>
      </c>
      <c r="S71" s="13" t="str">
        <f>'Master-National Baseline Data'!S110</f>
        <v>Cropland</v>
      </c>
      <c r="T71" s="13" t="str">
        <f>'Master-National Baseline Data'!T110</f>
        <v>ISWF</v>
      </c>
      <c r="U71" s="13" t="str">
        <f>'Master-National Baseline Data'!U110</f>
        <v>ISWF_CL</v>
      </c>
      <c r="V71" s="13" t="str">
        <f>'Master-National Baseline Data'!V110</f>
        <v>ISWF_CL</v>
      </c>
      <c r="W71" s="14">
        <f>'Master-National Baseline Data'!W110</f>
        <v>2008</v>
      </c>
      <c r="X71" s="14">
        <f>'Master-National Baseline Data'!X110</f>
        <v>5</v>
      </c>
      <c r="Y71" s="15" t="str">
        <f>'Master-National Baseline Data'!Y110</f>
        <v>ISWF_CL_5</v>
      </c>
      <c r="Z71" s="15" t="str">
        <f>'Master-National Baseline Data'!Z110</f>
        <v xml:space="preserve">Stone and soil bund, hillside terrace, stone check dam,  eye brow basin, deep water infiltration trenches, cropland with integrated organic and inorganic amendments </v>
      </c>
      <c r="AA71" s="15" t="str">
        <f>'Master-National Baseline Data'!AA110</f>
        <v>Mixed cereal and legume cropping system, leguminous and non-leguminous tree hedge rows</v>
      </c>
      <c r="AB71" s="15" t="str">
        <f>'Master-National Baseline Data'!AB110</f>
        <v>Acacia-Eucalyptus-Gravillia</v>
      </c>
      <c r="AC71" s="15" t="str">
        <f>'Master-National Baseline Data'!AC110</f>
        <v>No grasses</v>
      </c>
      <c r="AD71" s="15" t="str">
        <f>'Master-National Baseline Data'!AD110</f>
        <v>Sorghum, teff, maize, fruits and vegetables</v>
      </c>
      <c r="AE71" s="15" t="str">
        <f>'Master-National Baseline Data'!AE110</f>
        <v>Sorghum-Teff-Chickpea</v>
      </c>
      <c r="AF71" s="15" t="str">
        <f>'Master-National Baseline Data'!AF110</f>
        <v>Dense</v>
      </c>
      <c r="AG71" s="15" t="str">
        <f>'Master-National Baseline Data'!AG110</f>
        <v>Shoats and cattle</v>
      </c>
      <c r="AH71" s="15" t="str">
        <f>'Master-National Baseline Data'!AH110</f>
        <v>Soil profile sample</v>
      </c>
      <c r="AI71" s="15" t="str">
        <f>'Master-National Baseline Data'!AI110</f>
        <v>AM-SA-3r-CR2-45-100cm</v>
      </c>
      <c r="AJ71" s="15" t="str">
        <f>'Master-National Baseline Data'!AJ110</f>
        <v>AM-SA-3r-CR2-BD-45-100cm</v>
      </c>
      <c r="AK71" s="15" t="str">
        <f>'Master-National Baseline Data'!AK110</f>
        <v>45-100</v>
      </c>
      <c r="AL71" s="15">
        <f>'Master-National Baseline Data'!AL110</f>
        <v>55</v>
      </c>
      <c r="AM71" s="15" t="str">
        <f>'Master-National Baseline Data'!AM110</f>
        <v>WC</v>
      </c>
      <c r="AN71" s="15" t="str">
        <f>'Master-National Baseline Data'!AN110</f>
        <v>MIR</v>
      </c>
      <c r="AO71" s="15">
        <f>'Master-National Baseline Data'!AO110</f>
        <v>0</v>
      </c>
      <c r="AP71" s="15">
        <f>'Master-National Baseline Data'!AP110</f>
        <v>568515.31999999995</v>
      </c>
      <c r="AQ71" s="15">
        <f>'Master-National Baseline Data'!AQ110</f>
        <v>1300153.2</v>
      </c>
      <c r="AR71" s="15">
        <f>'Master-National Baseline Data'!AR110</f>
        <v>11.760555999999999</v>
      </c>
      <c r="AS71" s="15">
        <f>'Master-National Baseline Data'!AS110</f>
        <v>39.628833</v>
      </c>
      <c r="AT71" s="15" t="str">
        <f>'Master-National Baseline Data'!AT110</f>
        <v>11°45'38.00"</v>
      </c>
      <c r="AU71" s="15" t="str">
        <f>'Master-National Baseline Data'!AU110</f>
        <v>39°37'43.80"</v>
      </c>
      <c r="AV71" s="15">
        <f>'Master-National Baseline Data'!AV110</f>
        <v>1524993.3877159799</v>
      </c>
      <c r="AW71" s="15">
        <f>'Master-National Baseline Data'!AW110</f>
        <v>1378165.1007602499</v>
      </c>
      <c r="AX71" s="15">
        <f>'Master-National Baseline Data'!AX110</f>
        <v>1824</v>
      </c>
      <c r="AY71" s="15">
        <f>'Master-National Baseline Data'!AY110</f>
        <v>1818</v>
      </c>
      <c r="AZ71" s="15">
        <f>'Master-National Baseline Data'!AZ110</f>
        <v>0.1130645</v>
      </c>
      <c r="BA71" s="15">
        <f>'Master-National Baseline Data'!BA110</f>
        <v>0.25463975999999999</v>
      </c>
      <c r="BB71" s="15">
        <f>'Master-National Baseline Data'!BB110</f>
        <v>0.21487526000000001</v>
      </c>
      <c r="BC71" s="15">
        <f>'Master-National Baseline Data'!BC110</f>
        <v>-0.20160908999999999</v>
      </c>
      <c r="BD71" s="15">
        <f>'Master-National Baseline Data'!BD110</f>
        <v>-0.82122446000000004</v>
      </c>
      <c r="BE71" s="15">
        <f>'Master-National Baseline Data'!BE110</f>
        <v>-0.84057271</v>
      </c>
      <c r="BF71" s="15">
        <f>'Master-National Baseline Data'!BF110</f>
        <v>-0.64967863000000003</v>
      </c>
      <c r="BG71" s="15">
        <f>'Master-National Baseline Data'!BG110</f>
        <v>197.655</v>
      </c>
      <c r="BH71" s="15">
        <f>'Master-National Baseline Data'!BH110</f>
        <v>1836</v>
      </c>
      <c r="BI71" s="15">
        <f>'Master-National Baseline Data'!BI110</f>
        <v>-3.78205E-4</v>
      </c>
      <c r="BJ71" s="15">
        <f>'Master-National Baseline Data'!BJ110</f>
        <v>-6.7742699999999998E-4</v>
      </c>
      <c r="BK71" s="15">
        <f>'Master-National Baseline Data'!BK110</f>
        <v>8.2238699999999998</v>
      </c>
      <c r="BL71" s="15">
        <f>'Master-National Baseline Data'!BL110</f>
        <v>290.35700000000003</v>
      </c>
      <c r="BM71" s="15">
        <f>'Master-National Baseline Data'!BM110</f>
        <v>-1.08277E-3</v>
      </c>
      <c r="BN71" s="15">
        <f>'Master-National Baseline Data'!BN110</f>
        <v>17.82</v>
      </c>
      <c r="BO71" s="15">
        <f>'Master-National Baseline Data'!BO110</f>
        <v>80.06</v>
      </c>
      <c r="BP71" s="15">
        <f>'Master-National Baseline Data'!BP110</f>
        <v>960.72</v>
      </c>
      <c r="BQ71" s="15">
        <f>'Master-National Baseline Data'!BQ110</f>
        <v>114.69</v>
      </c>
      <c r="BR71" s="15">
        <f>'Master-National Baseline Data'!BR110</f>
        <v>1376.28</v>
      </c>
      <c r="BS71" s="15">
        <f>'Master-National Baseline Data'!BS110</f>
        <v>1.4325505870597051</v>
      </c>
      <c r="BT71" s="15">
        <f>'Master-National Baseline Data'!BT110</f>
        <v>11.81</v>
      </c>
      <c r="BU71" s="15">
        <f>'Master-National Baseline Data'!BU110</f>
        <v>5.96</v>
      </c>
      <c r="BV71" s="15">
        <f>'Master-National Baseline Data'!BV110</f>
        <v>12.06</v>
      </c>
      <c r="BW71" s="15">
        <f>'Master-National Baseline Data'!BW110</f>
        <v>320</v>
      </c>
      <c r="BX71" s="15">
        <f>'Master-National Baseline Data'!BX110</f>
        <v>188</v>
      </c>
      <c r="BY71" s="15">
        <f>'Master-National Baseline Data'!BY110</f>
        <v>17.8</v>
      </c>
      <c r="BZ71" s="15" t="str">
        <f>'Master-National Baseline Data'!BZ110</f>
        <v>Subhumid</v>
      </c>
      <c r="CA71" s="15">
        <f>'Master-National Baseline Data'!CA110</f>
        <v>0.77</v>
      </c>
      <c r="CB71" s="15">
        <f>'Master-National Baseline Data'!CB110</f>
        <v>4.0293126106299999</v>
      </c>
      <c r="CC71" s="15">
        <f>'Master-National Baseline Data'!CC110</f>
        <v>1513</v>
      </c>
      <c r="CD71" s="15">
        <f>'Master-National Baseline Data'!CD110</f>
        <v>1513</v>
      </c>
      <c r="CE71" s="15">
        <f>'Master-National Baseline Data'!CE110</f>
        <v>2074</v>
      </c>
      <c r="CF71" s="15" t="str">
        <f>'Master-National Baseline Data'!CF110</f>
        <v>NPP Precipitation limited</v>
      </c>
      <c r="CG71" s="15">
        <f>'Master-National Baseline Data'!CG110</f>
        <v>1</v>
      </c>
      <c r="CH71" s="15">
        <f>'Master-National Baseline Data'!CH110</f>
        <v>0</v>
      </c>
      <c r="CI71" s="15" t="str">
        <f>'Master-National Baseline Data'!CI110</f>
        <v>Subtropical subhumid dry forest</v>
      </c>
      <c r="CJ71" s="15" t="str">
        <f>'Master-National Baseline Data'!CJ110</f>
        <v>Warm temperate dry winter warm summer</v>
      </c>
      <c r="CK71" s="15" t="str">
        <f>'Master-National Baseline Data'!CK110</f>
        <v>Steppe</v>
      </c>
      <c r="CL71" s="15" t="str">
        <f>'Master-National Baseline Data'!CL110</f>
        <v>19 Jun - 4 Oct</v>
      </c>
      <c r="CM71" s="15" t="str">
        <f>'Master-National Baseline Data'!CM110</f>
        <v>Almost no roots</v>
      </c>
      <c r="CN71" s="15" t="str">
        <f>'Master-National Baseline Data'!CN110</f>
        <v>Yellowish brown</v>
      </c>
      <c r="CO71" s="19">
        <f>'Master-National Baseline Data'!CO110</f>
        <v>1.7385667138142387</v>
      </c>
      <c r="CP71" s="16">
        <f>'Master-National Baseline Data'!CP110</f>
        <v>70.383522722961644</v>
      </c>
      <c r="CQ71" s="16">
        <f>'Master-National Baseline Data'!CQ110</f>
        <v>16.264204548373577</v>
      </c>
      <c r="CR71" s="16">
        <f>'Master-National Baseline Data'!CR110</f>
        <v>13.352272728664774</v>
      </c>
      <c r="CS71" s="17" t="str">
        <f>'Master-National Baseline Data'!CS110</f>
        <v>sandy loam</v>
      </c>
      <c r="CT71" s="17" t="str">
        <f>'Master-National Baseline Data'!CT110</f>
        <v>Well drained</v>
      </c>
      <c r="CU71" s="16">
        <f>'Master-National Baseline Data'!CU110</f>
        <v>8.4914893015373527E-2</v>
      </c>
      <c r="CV71" s="16">
        <f>'Master-National Baseline Data'!CV110</f>
        <v>0.21152829190904285</v>
      </c>
      <c r="CW71" s="16">
        <f>'Master-National Baseline Data'!CW110</f>
        <v>0.12661339889366932</v>
      </c>
      <c r="CX71" s="16">
        <f>'Master-National Baseline Data'!CX110</f>
        <v>5.1168412570507558</v>
      </c>
      <c r="CY71" s="16">
        <f>'Master-National Baseline Data'!CY110</f>
        <v>6.6360000000000001</v>
      </c>
      <c r="CZ71" s="15">
        <f>'Master-National Baseline Data'!CZ110</f>
        <v>0</v>
      </c>
      <c r="DA71" s="15">
        <f>'Master-National Baseline Data'!DA110</f>
        <v>6.5</v>
      </c>
      <c r="DB71" s="15">
        <f>'Master-National Baseline Data'!DB110</f>
        <v>-0.13600000000000012</v>
      </c>
      <c r="DC71" s="15" t="str">
        <f>'Master-National Baseline Data'!DC110</f>
        <v>No LR</v>
      </c>
      <c r="DD71" s="16">
        <f>'Master-National Baseline Data'!DD110</f>
        <v>2.5902335456475933</v>
      </c>
      <c r="DE71" s="16">
        <f>'Master-National Baseline Data'!DE110</f>
        <v>1.5831634819533151</v>
      </c>
      <c r="DF71" s="16">
        <f>'Master-National Baseline Data'!DF110</f>
        <v>1.0051699999999999</v>
      </c>
      <c r="DG71" s="16">
        <f>'Master-National Baseline Data'!DG110</f>
        <v>1.0051699999999999</v>
      </c>
      <c r="DH71" s="16">
        <f>'Master-National Baseline Data'!DH110</f>
        <v>0</v>
      </c>
      <c r="DI71" s="16">
        <f>'Master-National Baseline Data'!DI110</f>
        <v>10.051699999999999</v>
      </c>
      <c r="DJ71" s="16">
        <f>'Master-National Baseline Data'!DJ110</f>
        <v>0</v>
      </c>
      <c r="DK71" s="16">
        <f>'Master-National Baseline Data'!DK110</f>
        <v>0</v>
      </c>
      <c r="DL71" s="16">
        <f>'Master-National Baseline Data'!DL110</f>
        <v>96.115530704856198</v>
      </c>
      <c r="DM71" s="16">
        <f>'Master-National Baseline Data'!DM110</f>
        <v>96.115530704856198</v>
      </c>
      <c r="DN71" s="16">
        <f>'Master-National Baseline Data'!DN110</f>
        <v>0</v>
      </c>
      <c r="DO71" s="16">
        <f>'Master-National Baseline Data'!DO110</f>
        <v>0</v>
      </c>
      <c r="DP71" s="16">
        <f>'Master-National Baseline Data'!DP110</f>
        <v>352.42361258447272</v>
      </c>
      <c r="DQ71" s="16">
        <f>'Master-National Baseline Data'!DQ110</f>
        <v>352.42361258447272</v>
      </c>
      <c r="DR71" s="16">
        <f>'Master-National Baseline Data'!DR110</f>
        <v>0</v>
      </c>
      <c r="DS71" s="16">
        <f>'Master-National Baseline Data'!DS110</f>
        <v>0</v>
      </c>
      <c r="DT71" s="16">
        <f>'Master-National Baseline Data'!DT110</f>
        <v>9.5339999999999994E-2</v>
      </c>
      <c r="DU71" s="16">
        <f>'Master-National Baseline Data'!DU110</f>
        <v>0.95339999999999991</v>
      </c>
      <c r="DV71" s="16">
        <f>'Master-National Baseline Data'!DV110</f>
        <v>10.543003985735263</v>
      </c>
      <c r="DW71" s="16">
        <f>'Master-National Baseline Data'!DW110</f>
        <v>99.563213374579533</v>
      </c>
      <c r="DX71" s="16">
        <f>'Master-National Baseline Data'!DX110</f>
        <v>6.8762852803311558</v>
      </c>
      <c r="DY71" s="16">
        <f>'Master-National Baseline Data'!DY110</f>
        <v>1007.1788955321136</v>
      </c>
      <c r="DZ71" s="16">
        <f>'Master-National Baseline Data'!DZ110</f>
        <v>2.0994425272703272</v>
      </c>
      <c r="EA71" s="16">
        <f>'Master-National Baseline Data'!EA110</f>
        <v>2.8836153490370378</v>
      </c>
      <c r="EB71" s="16">
        <f>'Master-National Baseline Data'!EB110</f>
        <v>82.575915581321127</v>
      </c>
      <c r="EC71" s="16">
        <f>'Master-National Baseline Data'!EC110</f>
        <v>114.54797093073552</v>
      </c>
      <c r="ED71" s="16">
        <f>'Master-National Baseline Data'!ED110</f>
        <v>203.27450384880177</v>
      </c>
      <c r="EE71" s="16">
        <f>'Master-National Baseline Data'!EE110</f>
        <v>40.029687542436605</v>
      </c>
      <c r="EF71" s="16">
        <f>'Master-National Baseline Data'!EF110</f>
        <v>195.64042274008457</v>
      </c>
      <c r="EG71" s="16">
        <f>'Master-National Baseline Data'!EG110</f>
        <v>4.2095790504714605</v>
      </c>
      <c r="EH71" s="16">
        <f>'Master-National Baseline Data'!EH110</f>
        <v>6.9577386476205669</v>
      </c>
      <c r="EI71" s="16">
        <f>'Master-National Baseline Data'!EI110</f>
        <v>6.101314802701526</v>
      </c>
      <c r="EJ71" s="16">
        <f>'Master-National Baseline Data'!EJ110</f>
        <v>0.86060827886710245</v>
      </c>
      <c r="EK71" s="16">
        <f>'Master-National Baseline Data'!EK110</f>
        <v>5.0358944776605679</v>
      </c>
      <c r="EL71" s="16">
        <f>'Master-National Baseline Data'!EL110</f>
        <v>0.29371274597624492</v>
      </c>
      <c r="EM71" s="16">
        <f>'Master-National Baseline Data'!EM110</f>
        <v>1.6939541987400148</v>
      </c>
      <c r="EN71" s="16">
        <f>'Master-National Baseline Data'!EN110</f>
        <v>0.85061053365254158</v>
      </c>
      <c r="EO71" s="16">
        <f>'Master-National Baseline Data'!EO110</f>
        <v>8.8698040897751635</v>
      </c>
      <c r="EP71" s="16">
        <f>'Master-National Baseline Data'!EP110</f>
        <v>88.775038054182858</v>
      </c>
      <c r="EQ71" s="15"/>
      <c r="ER71" s="18">
        <f>'Master-National Baseline Data'!ER110</f>
        <v>1.6464923333333401</v>
      </c>
      <c r="ES71" s="18">
        <f>'Master-National Baseline Data'!ES110</f>
        <v>65.445120000000003</v>
      </c>
      <c r="ET71" s="18">
        <f>'Master-National Baseline Data'!ET110</f>
        <v>19.0107730000001</v>
      </c>
      <c r="EU71" s="18">
        <f>'Master-National Baseline Data'!EU110</f>
        <v>14.929857666666701</v>
      </c>
      <c r="EV71" s="18">
        <f>'Master-National Baseline Data'!EV110</f>
        <v>0.10079200000000001</v>
      </c>
      <c r="EW71" s="18">
        <f>'Master-National Baseline Data'!EW110</f>
        <v>0.23856033333333301</v>
      </c>
      <c r="EX71" s="18">
        <f>'Master-National Baseline Data'!EX110</f>
        <v>0.138624</v>
      </c>
      <c r="EY71" s="18">
        <f>'Master-National Baseline Data'!EY110</f>
        <v>5.2055066666666496</v>
      </c>
      <c r="EZ71" s="18">
        <f>'Master-National Baseline Data'!EZ110</f>
        <v>6.6708813333333303</v>
      </c>
      <c r="FA71" s="18">
        <f>'Master-National Baseline Data'!FA110</f>
        <v>3.1007829999999998</v>
      </c>
      <c r="FB71" s="18">
        <f>'Master-National Baseline Data'!FB110</f>
        <v>1.92350033333334</v>
      </c>
      <c r="FC71" s="18">
        <f>'Master-National Baseline Data'!FC110</f>
        <v>1.1746430000000001</v>
      </c>
      <c r="FD71" s="18">
        <f>'Master-National Baseline Data'!FD110</f>
        <v>11.74643</v>
      </c>
      <c r="FE71" s="18">
        <f>'Master-National Baseline Data'!FE110</f>
        <v>0.105882666666667</v>
      </c>
      <c r="FF71" s="18">
        <f>'Master-National Baseline Data'!FF110</f>
        <v>1.0588266666666699</v>
      </c>
      <c r="FG71" s="18">
        <f>'Master-National Baseline Data'!FG110</f>
        <v>11.093817684984604</v>
      </c>
      <c r="FH71" s="18">
        <f>'Master-National Baseline Data'!FH110</f>
        <v>116.919149333333</v>
      </c>
      <c r="FI71" s="18">
        <f>'Master-National Baseline Data'!FI110</f>
        <v>8.0018380000000207</v>
      </c>
      <c r="FJ71" s="18">
        <f>'Master-National Baseline Data'!FJ110</f>
        <v>1096.3165819999999</v>
      </c>
      <c r="FK71" s="18">
        <f>'Master-National Baseline Data'!FK110</f>
        <v>3.87747299999999</v>
      </c>
      <c r="FL71" s="18">
        <f>'Master-National Baseline Data'!FL110</f>
        <v>4.7357990000000099</v>
      </c>
      <c r="FM71" s="18">
        <f>'Master-National Baseline Data'!FM110</f>
        <v>127.23263066666701</v>
      </c>
      <c r="FN71" s="18">
        <f>'Master-National Baseline Data'!FN110</f>
        <v>178.214015666667</v>
      </c>
      <c r="FO71" s="18">
        <f>'Master-National Baseline Data'!FO110</f>
        <v>267.67595333333401</v>
      </c>
      <c r="FP71" s="18">
        <f>'Master-National Baseline Data'!FP110</f>
        <v>62.602214333333301</v>
      </c>
      <c r="FQ71" s="18">
        <f>'Master-National Baseline Data'!FQ110</f>
        <v>230.39794166666701</v>
      </c>
      <c r="FR71" s="18">
        <f>'Master-National Baseline Data'!FR110</f>
        <v>4.0811526666666698</v>
      </c>
      <c r="FS71" s="18">
        <f>'Master-National Baseline Data'!FS110</f>
        <v>9.4899356666666694</v>
      </c>
      <c r="FT71" s="18">
        <f>'Master-National Baseline Data'!FT110</f>
        <v>8.1225283333333298</v>
      </c>
      <c r="FU71" s="18">
        <f>'Master-National Baseline Data'!FU110</f>
        <v>1.7158753333333401</v>
      </c>
      <c r="FV71" s="18">
        <f>'Master-National Baseline Data'!FV110</f>
        <v>5.4255623333333203</v>
      </c>
      <c r="FW71" s="18">
        <f>'Master-National Baseline Data'!FW110</f>
        <v>0.448747333333333</v>
      </c>
      <c r="FX71" s="18">
        <f>'Master-National Baseline Data'!FX110</f>
        <v>2.2682300000000102</v>
      </c>
      <c r="FY71" s="18">
        <f>'Master-National Baseline Data'!FY110</f>
        <v>0.99758999999999998</v>
      </c>
      <c r="FZ71" s="18">
        <f>'Master-National Baseline Data'!FZ110</f>
        <v>9.9989669999999808</v>
      </c>
      <c r="GA71" s="47">
        <f>'Master-National Baseline Data'!GA110</f>
        <v>88.0532543333332</v>
      </c>
      <c r="GB71" s="54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</row>
    <row r="72" spans="1:199" x14ac:dyDescent="0.2">
      <c r="A72" s="73"/>
      <c r="B72" s="67">
        <f>'Master-National Baseline Data'!B111</f>
        <v>626</v>
      </c>
      <c r="C72" s="13" t="str">
        <f>'Master-National Baseline Data'!C111</f>
        <v>622S</v>
      </c>
      <c r="D72" s="13"/>
      <c r="E72" s="13" t="str">
        <f>'Master-National Baseline Data'!E111</f>
        <v>022</v>
      </c>
      <c r="F72" s="13" t="str">
        <f>'Master-National Baseline Data'!F111</f>
        <v xml:space="preserve">Cereal system Woina Dega: Dry zone </v>
      </c>
      <c r="G72" s="13" t="str">
        <f>'Master-National Baseline Data'!G111</f>
        <v>Amhara</v>
      </c>
      <c r="H72" s="13" t="str">
        <f>'Master-National Baseline Data'!H111</f>
        <v>North Wollo</v>
      </c>
      <c r="I72" s="13" t="str">
        <f>'Master-National Baseline Data'!I111</f>
        <v xml:space="preserve">Habru </v>
      </c>
      <c r="J72" s="13" t="str">
        <f>'Master-National Baseline Data'!J111</f>
        <v>Geradu (04)</v>
      </c>
      <c r="K72" s="13" t="str">
        <f>'Master-National Baseline Data'!K111</f>
        <v>Sefed Amba</v>
      </c>
      <c r="L72" s="13" t="str">
        <f>'Master-National Baseline Data'!L111</f>
        <v>Sefed Amba</v>
      </c>
      <c r="M72" s="13" t="str">
        <f>'Master-National Baseline Data'!M111</f>
        <v>Am-Ha-Ge-SA</v>
      </c>
      <c r="N72" s="13" t="str">
        <f>'Master-National Baseline Data'!N111</f>
        <v>Project scenario</v>
      </c>
      <c r="O72" s="13" t="str">
        <f>'Master-National Baseline Data'!O111</f>
        <v>Improved cropland</v>
      </c>
      <c r="P72" s="13" t="str">
        <f>'Master-National Baseline Data'!P111</f>
        <v>Improved cropland</v>
      </c>
      <c r="Q72" s="13" t="str">
        <f>'Master-National Baseline Data'!Q111</f>
        <v>Cropland  rehabilitation - reduce soil erosion, soil fertility decline and land degradation, increase soil carbon, organic matter, soil water and improve crop productivity and yield</v>
      </c>
      <c r="R72" s="13" t="str">
        <f>'Master-National Baseline Data'!R111</f>
        <v>Integrated soil and water conservation and fertility - physical measures stone and soil bund, hillside terrace, stone check dam,  eye brow basin, deep water infiltration trenches - biological measures mixed cereal and legume cropping and leguminous and non-leguminous tree hedgerows</v>
      </c>
      <c r="S72" s="13" t="str">
        <f>'Master-National Baseline Data'!S111</f>
        <v>Cropland</v>
      </c>
      <c r="T72" s="13" t="str">
        <f>'Master-National Baseline Data'!T111</f>
        <v>ISWF</v>
      </c>
      <c r="U72" s="13" t="str">
        <f>'Master-National Baseline Data'!U111</f>
        <v>ISWF_CL</v>
      </c>
      <c r="V72" s="13" t="str">
        <f>'Master-National Baseline Data'!V111</f>
        <v>ISWF_CL</v>
      </c>
      <c r="W72" s="14">
        <f>'Master-National Baseline Data'!W111</f>
        <v>2008</v>
      </c>
      <c r="X72" s="14">
        <f>'Master-National Baseline Data'!X111</f>
        <v>5</v>
      </c>
      <c r="Y72" s="15" t="str">
        <f>'Master-National Baseline Data'!Y111</f>
        <v>ISWF_CL_5</v>
      </c>
      <c r="Z72" s="15" t="str">
        <f>'Master-National Baseline Data'!Z111</f>
        <v xml:space="preserve">Stone and soil bund, hillside terrace, stone check dam,  eye brow basin, deep water infiltration trenches, cropland with integrated organic and inorganic amendments </v>
      </c>
      <c r="AA72" s="15" t="str">
        <f>'Master-National Baseline Data'!AA111</f>
        <v>Mixed cereal and legume cropping system, leguminous and non-leguminous tree hedge rows</v>
      </c>
      <c r="AB72" s="15" t="str">
        <f>'Master-National Baseline Data'!AB111</f>
        <v>Acacia-Eucalyptus-Gravillia</v>
      </c>
      <c r="AC72" s="15" t="str">
        <f>'Master-National Baseline Data'!AC111</f>
        <v>No grasses</v>
      </c>
      <c r="AD72" s="15" t="str">
        <f>'Master-National Baseline Data'!AD111</f>
        <v>Sorghum, teff, maize, fruits and vegetables</v>
      </c>
      <c r="AE72" s="15" t="str">
        <f>'Master-National Baseline Data'!AE111</f>
        <v>Sorghum-Teff-Chickpea</v>
      </c>
      <c r="AF72" s="15" t="str">
        <f>'Master-National Baseline Data'!AF111</f>
        <v>Dense</v>
      </c>
      <c r="AG72" s="15" t="str">
        <f>'Master-National Baseline Data'!AG111</f>
        <v>Shoats and cattle</v>
      </c>
      <c r="AH72" s="15" t="str">
        <f>'Master-National Baseline Data'!AH111</f>
        <v>Surface sample</v>
      </c>
      <c r="AI72" s="15" t="str">
        <f>'Master-National Baseline Data'!AI111</f>
        <v>AM-SA-3r-CR2-1-0-15cm</v>
      </c>
      <c r="AJ72" s="15">
        <f>'Master-National Baseline Data'!AJ111</f>
        <v>0</v>
      </c>
      <c r="AK72" s="15" t="str">
        <f>'Master-National Baseline Data'!AK111</f>
        <v>0-15</v>
      </c>
      <c r="AL72" s="15">
        <f>'Master-National Baseline Data'!AL111</f>
        <v>15</v>
      </c>
      <c r="AM72" s="15" t="str">
        <f>'Master-National Baseline Data'!AM111</f>
        <v>NOWC</v>
      </c>
      <c r="AN72" s="15" t="str">
        <f>'Master-National Baseline Data'!AN111</f>
        <v>MIR</v>
      </c>
      <c r="AO72" s="15">
        <f>'Master-National Baseline Data'!AO111</f>
        <v>0</v>
      </c>
      <c r="AP72" s="15">
        <f>'Master-National Baseline Data'!AP111</f>
        <v>568545.56000000006</v>
      </c>
      <c r="AQ72" s="15">
        <f>'Master-National Baseline Data'!AQ111</f>
        <v>1300164.6299999999</v>
      </c>
      <c r="AR72" s="15">
        <f>'Master-National Baseline Data'!AR111</f>
        <v>11.760657999999999</v>
      </c>
      <c r="AS72" s="15">
        <f>'Master-National Baseline Data'!AS111</f>
        <v>39.629111000000002</v>
      </c>
      <c r="AT72" s="15" t="str">
        <f>'Master-National Baseline Data'!AT111</f>
        <v>11°45'38.37"</v>
      </c>
      <c r="AU72" s="15" t="str">
        <f>'Master-National Baseline Data'!AU111</f>
        <v>39°37'44.80"</v>
      </c>
      <c r="AV72" s="15">
        <f>'Master-National Baseline Data'!AV111</f>
        <v>1524993.3877159799</v>
      </c>
      <c r="AW72" s="15">
        <f>'Master-National Baseline Data'!AW111</f>
        <v>1378165.1007602499</v>
      </c>
      <c r="AX72" s="15">
        <f>'Master-National Baseline Data'!AX111</f>
        <v>1824</v>
      </c>
      <c r="AY72" s="15">
        <f>'Master-National Baseline Data'!AY111</f>
        <v>1817</v>
      </c>
      <c r="AZ72" s="15">
        <f>'Master-National Baseline Data'!AZ111</f>
        <v>0.1130645</v>
      </c>
      <c r="BA72" s="15">
        <f>'Master-National Baseline Data'!BA111</f>
        <v>0.25463975999999999</v>
      </c>
      <c r="BB72" s="15">
        <f>'Master-National Baseline Data'!BB111</f>
        <v>0.21487526000000001</v>
      </c>
      <c r="BC72" s="15">
        <f>'Master-National Baseline Data'!BC111</f>
        <v>-0.20160908999999999</v>
      </c>
      <c r="BD72" s="15">
        <f>'Master-National Baseline Data'!BD111</f>
        <v>-0.82122446000000004</v>
      </c>
      <c r="BE72" s="15">
        <f>'Master-National Baseline Data'!BE111</f>
        <v>-0.84057271</v>
      </c>
      <c r="BF72" s="15">
        <f>'Master-National Baseline Data'!BF111</f>
        <v>-0.64967863000000003</v>
      </c>
      <c r="BG72" s="15">
        <f>'Master-National Baseline Data'!BG111</f>
        <v>197.655</v>
      </c>
      <c r="BH72" s="15">
        <f>'Master-National Baseline Data'!BH111</f>
        <v>1836</v>
      </c>
      <c r="BI72" s="15">
        <f>'Master-National Baseline Data'!BI111</f>
        <v>-3.78205E-4</v>
      </c>
      <c r="BJ72" s="15">
        <f>'Master-National Baseline Data'!BJ111</f>
        <v>-6.7742699999999998E-4</v>
      </c>
      <c r="BK72" s="15">
        <f>'Master-National Baseline Data'!BK111</f>
        <v>8.2238699999999998</v>
      </c>
      <c r="BL72" s="15">
        <f>'Master-National Baseline Data'!BL111</f>
        <v>290.35700000000003</v>
      </c>
      <c r="BM72" s="15">
        <f>'Master-National Baseline Data'!BM111</f>
        <v>-1.08277E-3</v>
      </c>
      <c r="BN72" s="15">
        <f>'Master-National Baseline Data'!BN111</f>
        <v>17.82</v>
      </c>
      <c r="BO72" s="15">
        <f>'Master-National Baseline Data'!BO111</f>
        <v>80.06</v>
      </c>
      <c r="BP72" s="15">
        <f>'Master-National Baseline Data'!BP111</f>
        <v>960.72</v>
      </c>
      <c r="BQ72" s="15">
        <f>'Master-National Baseline Data'!BQ111</f>
        <v>114.69</v>
      </c>
      <c r="BR72" s="15">
        <f>'Master-National Baseline Data'!BR111</f>
        <v>1376.28</v>
      </c>
      <c r="BS72" s="15">
        <f>'Master-National Baseline Data'!BS111</f>
        <v>1.4325505870597051</v>
      </c>
      <c r="BT72" s="15">
        <f>'Master-National Baseline Data'!BT111</f>
        <v>11.81</v>
      </c>
      <c r="BU72" s="15">
        <f>'Master-National Baseline Data'!BU111</f>
        <v>5.96</v>
      </c>
      <c r="BV72" s="15">
        <f>'Master-National Baseline Data'!BV111</f>
        <v>12.06</v>
      </c>
      <c r="BW72" s="15">
        <f>'Master-National Baseline Data'!BW111</f>
        <v>320</v>
      </c>
      <c r="BX72" s="15">
        <f>'Master-National Baseline Data'!BX111</f>
        <v>188</v>
      </c>
      <c r="BY72" s="15">
        <f>'Master-National Baseline Data'!BY111</f>
        <v>17.8</v>
      </c>
      <c r="BZ72" s="15" t="str">
        <f>'Master-National Baseline Data'!BZ111</f>
        <v>Subhumid</v>
      </c>
      <c r="CA72" s="15">
        <f>'Master-National Baseline Data'!CA111</f>
        <v>0.77</v>
      </c>
      <c r="CB72" s="15">
        <f>'Master-National Baseline Data'!CB111</f>
        <v>4.02429056168</v>
      </c>
      <c r="CC72" s="15">
        <f>'Master-National Baseline Data'!CC111</f>
        <v>1513</v>
      </c>
      <c r="CD72" s="15">
        <f>'Master-National Baseline Data'!CD111</f>
        <v>1513</v>
      </c>
      <c r="CE72" s="15">
        <f>'Master-National Baseline Data'!CE111</f>
        <v>2074</v>
      </c>
      <c r="CF72" s="15" t="str">
        <f>'Master-National Baseline Data'!CF111</f>
        <v>NPP Precipitation limited</v>
      </c>
      <c r="CG72" s="15">
        <f>'Master-National Baseline Data'!CG111</f>
        <v>1</v>
      </c>
      <c r="CH72" s="15">
        <f>'Master-National Baseline Data'!CH111</f>
        <v>0</v>
      </c>
      <c r="CI72" s="15" t="str">
        <f>'Master-National Baseline Data'!CI111</f>
        <v>Subtropical subhumid dry forest</v>
      </c>
      <c r="CJ72" s="15" t="str">
        <f>'Master-National Baseline Data'!CJ111</f>
        <v>Warm temperate dry winter warm summer</v>
      </c>
      <c r="CK72" s="15" t="str">
        <f>'Master-National Baseline Data'!CK111</f>
        <v>Steppe</v>
      </c>
      <c r="CL72" s="15" t="str">
        <f>'Master-National Baseline Data'!CL111</f>
        <v>19 Jun - 4 Oct</v>
      </c>
      <c r="CM72" s="15" t="str">
        <f>'Master-National Baseline Data'!CM111</f>
        <v>Medium to sparse</v>
      </c>
      <c r="CN72" s="15" t="str">
        <f>'Master-National Baseline Data'!CN111</f>
        <v>Yellowish brown</v>
      </c>
      <c r="CO72" s="16">
        <f>'Master-National Baseline Data'!CO111</f>
        <v>1.5376623333333299</v>
      </c>
      <c r="CP72" s="16">
        <f>'Master-National Baseline Data'!CP111</f>
        <v>47.223898941237472</v>
      </c>
      <c r="CQ72" s="16">
        <f>'Master-National Baseline Data'!CQ111</f>
        <v>34.050974995562513</v>
      </c>
      <c r="CR72" s="16">
        <f>'Master-National Baseline Data'!CR111</f>
        <v>18.725126063200015</v>
      </c>
      <c r="CS72" s="17" t="str">
        <f>'Master-National Baseline Data'!CS111</f>
        <v>loam</v>
      </c>
      <c r="CT72" s="17" t="str">
        <f>'Master-National Baseline Data'!CT111</f>
        <v>Well drained</v>
      </c>
      <c r="CU72" s="16">
        <f>'Master-National Baseline Data'!CU111</f>
        <v>0.15653300000000001</v>
      </c>
      <c r="CV72" s="16">
        <f>'Master-National Baseline Data'!CV111</f>
        <v>0.30127366666666699</v>
      </c>
      <c r="CW72" s="16">
        <f>'Master-National Baseline Data'!CW111</f>
        <v>0.14068</v>
      </c>
      <c r="CX72" s="16">
        <f>'Master-National Baseline Data'!CX111</f>
        <v>3.8667726666666602</v>
      </c>
      <c r="CY72" s="16">
        <f>'Master-National Baseline Data'!CY111</f>
        <v>6.8656883333333303</v>
      </c>
      <c r="CZ72" s="15">
        <f>'Master-National Baseline Data'!CZ111</f>
        <v>0</v>
      </c>
      <c r="DA72" s="15">
        <f>'Master-National Baseline Data'!DA111</f>
        <v>6.5</v>
      </c>
      <c r="DB72" s="15">
        <f>'Master-National Baseline Data'!DB111</f>
        <v>-0.36568833333333028</v>
      </c>
      <c r="DC72" s="15" t="str">
        <f>'Master-National Baseline Data'!DC111</f>
        <v>No LR</v>
      </c>
      <c r="DD72" s="16">
        <f>'Master-National Baseline Data'!DD111</f>
        <v>3.5198456666666602</v>
      </c>
      <c r="DE72" s="16">
        <f>'Master-National Baseline Data'!DE111</f>
        <v>2.1611919999999998</v>
      </c>
      <c r="DF72" s="16">
        <f>'Master-National Baseline Data'!DF111</f>
        <v>1.031377</v>
      </c>
      <c r="DG72" s="16">
        <f>'Master-National Baseline Data'!DG111</f>
        <v>0</v>
      </c>
      <c r="DH72" s="16">
        <f>'Master-National Baseline Data'!DH111</f>
        <v>1.031377</v>
      </c>
      <c r="DI72" s="16">
        <f>'Master-National Baseline Data'!DI111</f>
        <v>10.31377</v>
      </c>
      <c r="DJ72" s="16">
        <f>'Master-National Baseline Data'!DJ111</f>
        <v>0</v>
      </c>
      <c r="DK72" s="16">
        <f>'Master-National Baseline Data'!DK111</f>
        <v>10.31377</v>
      </c>
      <c r="DL72" s="16">
        <f>'Master-National Baseline Data'!DL111</f>
        <v>23.788643465494946</v>
      </c>
      <c r="DM72" s="16">
        <f>'Master-National Baseline Data'!DM111</f>
        <v>0</v>
      </c>
      <c r="DN72" s="16">
        <f>'Master-National Baseline Data'!DN111</f>
        <v>0</v>
      </c>
      <c r="DO72" s="16">
        <f>'Master-National Baseline Data'!DO111</f>
        <v>23.788643465494946</v>
      </c>
      <c r="DP72" s="16">
        <f>'Master-National Baseline Data'!DP111</f>
        <v>87.225026040148137</v>
      </c>
      <c r="DQ72" s="16">
        <f>'Master-National Baseline Data'!DQ111</f>
        <v>0</v>
      </c>
      <c r="DR72" s="16">
        <f>'Master-National Baseline Data'!DR111</f>
        <v>0</v>
      </c>
      <c r="DS72" s="16">
        <f>'Master-National Baseline Data'!DS111</f>
        <v>87.225026040148137</v>
      </c>
      <c r="DT72" s="16">
        <f>'Master-National Baseline Data'!DT111</f>
        <v>8.1117666666666699E-2</v>
      </c>
      <c r="DU72" s="16">
        <f>'Master-National Baseline Data'!DU111</f>
        <v>0.81117666666666699</v>
      </c>
      <c r="DV72" s="16">
        <f>'Master-National Baseline Data'!DV111</f>
        <v>12.714579232637357</v>
      </c>
      <c r="DW72" s="16">
        <f>'Master-National Baseline Data'!DW111</f>
        <v>93.184069000000093</v>
      </c>
      <c r="DX72" s="16">
        <f>'Master-National Baseline Data'!DX111</f>
        <v>8.9989440000000105</v>
      </c>
      <c r="DY72" s="16">
        <f>'Master-National Baseline Data'!DY111</f>
        <v>1156.9534856666701</v>
      </c>
      <c r="DZ72" s="16">
        <f>'Master-National Baseline Data'!DZ111</f>
        <v>8.6293626666666601</v>
      </c>
      <c r="EA72" s="16">
        <f>'Master-National Baseline Data'!EA111</f>
        <v>3.3699309999999998</v>
      </c>
      <c r="EB72" s="16">
        <f>'Master-National Baseline Data'!EB111</f>
        <v>139.18080966666699</v>
      </c>
      <c r="EC72" s="16">
        <f>'Master-National Baseline Data'!EC111</f>
        <v>224.488413333333</v>
      </c>
      <c r="ED72" s="16">
        <f>'Master-National Baseline Data'!ED111</f>
        <v>329.394453</v>
      </c>
      <c r="EE72" s="16">
        <f>'Master-National Baseline Data'!EE111</f>
        <v>83.986792333333298</v>
      </c>
      <c r="EF72" s="16">
        <f>'Master-National Baseline Data'!EF111</f>
        <v>295.333120333333</v>
      </c>
      <c r="EG72" s="16">
        <f>'Master-National Baseline Data'!EG111</f>
        <v>4.1195023333333296</v>
      </c>
      <c r="EH72" s="16">
        <f>'Master-National Baseline Data'!EH111</f>
        <v>10.315903666666699</v>
      </c>
      <c r="EI72" s="16">
        <f>'Master-National Baseline Data'!EI111</f>
        <v>9.4679706666666696</v>
      </c>
      <c r="EJ72" s="16">
        <f>'Master-National Baseline Data'!EJ111</f>
        <v>1.60711433333333</v>
      </c>
      <c r="EK72" s="16">
        <f>'Master-National Baseline Data'!EK111</f>
        <v>5.9504776666666697</v>
      </c>
      <c r="EL72" s="16">
        <f>'Master-National Baseline Data'!EL111</f>
        <v>0.60910533333333305</v>
      </c>
      <c r="EM72" s="16">
        <f>'Master-National Baseline Data'!EM111</f>
        <v>2.6797659999999999</v>
      </c>
      <c r="EN72" s="16">
        <f>'Master-National Baseline Data'!EN111</f>
        <v>1.28267833333333</v>
      </c>
      <c r="EO72" s="16">
        <f>'Master-National Baseline Data'!EO111</f>
        <v>11.064356999999999</v>
      </c>
      <c r="EP72" s="16">
        <f>'Master-National Baseline Data'!EP111</f>
        <v>91.085349333333298</v>
      </c>
      <c r="EQ72" s="15"/>
      <c r="ER72" s="18">
        <f>'Master-National Baseline Data'!ER111</f>
        <v>1.5376623333333299</v>
      </c>
      <c r="ES72" s="18">
        <f>'Master-National Baseline Data'!ES111</f>
        <v>47.241461666666702</v>
      </c>
      <c r="ET72" s="18">
        <f>'Master-National Baseline Data'!ET111</f>
        <v>34.063638666666598</v>
      </c>
      <c r="EU72" s="18">
        <f>'Master-National Baseline Data'!EU111</f>
        <v>18.732089999999999</v>
      </c>
      <c r="EV72" s="18">
        <f>'Master-National Baseline Data'!EV111</f>
        <v>0.15653300000000001</v>
      </c>
      <c r="EW72" s="18">
        <f>'Master-National Baseline Data'!EW111</f>
        <v>0.30127366666666699</v>
      </c>
      <c r="EX72" s="18">
        <f>'Master-National Baseline Data'!EX111</f>
        <v>0.14068</v>
      </c>
      <c r="EY72" s="18">
        <f>'Master-National Baseline Data'!EY111</f>
        <v>3.8667726666666602</v>
      </c>
      <c r="EZ72" s="18">
        <f>'Master-National Baseline Data'!EZ111</f>
        <v>6.8656883333333303</v>
      </c>
      <c r="FA72" s="18">
        <f>'Master-National Baseline Data'!FA111</f>
        <v>3.5198456666666602</v>
      </c>
      <c r="FB72" s="18">
        <f>'Master-National Baseline Data'!FB111</f>
        <v>2.1611919999999998</v>
      </c>
      <c r="FC72" s="18">
        <f>'Master-National Baseline Data'!FC111</f>
        <v>1.031377</v>
      </c>
      <c r="FD72" s="18">
        <f>'Master-National Baseline Data'!FD111</f>
        <v>10.31377</v>
      </c>
      <c r="FE72" s="18">
        <f>'Master-National Baseline Data'!FE111</f>
        <v>8.1117666666666699E-2</v>
      </c>
      <c r="FF72" s="18">
        <f>'Master-National Baseline Data'!FF111</f>
        <v>0.81117666666666699</v>
      </c>
      <c r="FG72" s="18">
        <f>'Master-National Baseline Data'!FG111</f>
        <v>12.714579232637357</v>
      </c>
      <c r="FH72" s="18">
        <f>'Master-National Baseline Data'!FH111</f>
        <v>93.184069000000093</v>
      </c>
      <c r="FI72" s="18">
        <f>'Master-National Baseline Data'!FI111</f>
        <v>8.9989440000000105</v>
      </c>
      <c r="FJ72" s="18">
        <f>'Master-National Baseline Data'!FJ111</f>
        <v>1156.9534856666701</v>
      </c>
      <c r="FK72" s="18">
        <f>'Master-National Baseline Data'!FK111</f>
        <v>8.6293626666666601</v>
      </c>
      <c r="FL72" s="18">
        <f>'Master-National Baseline Data'!FL111</f>
        <v>3.3699309999999998</v>
      </c>
      <c r="FM72" s="18">
        <f>'Master-National Baseline Data'!FM111</f>
        <v>139.18080966666699</v>
      </c>
      <c r="FN72" s="18">
        <f>'Master-National Baseline Data'!FN111</f>
        <v>224.488413333333</v>
      </c>
      <c r="FO72" s="18">
        <f>'Master-National Baseline Data'!FO111</f>
        <v>329.394453</v>
      </c>
      <c r="FP72" s="18">
        <f>'Master-National Baseline Data'!FP111</f>
        <v>83.986792333333298</v>
      </c>
      <c r="FQ72" s="18">
        <f>'Master-National Baseline Data'!FQ111</f>
        <v>295.333120333333</v>
      </c>
      <c r="FR72" s="18">
        <f>'Master-National Baseline Data'!FR111</f>
        <v>4.1195023333333296</v>
      </c>
      <c r="FS72" s="18">
        <f>'Master-National Baseline Data'!FS111</f>
        <v>10.315903666666699</v>
      </c>
      <c r="FT72" s="18">
        <f>'Master-National Baseline Data'!FT111</f>
        <v>9.4679706666666696</v>
      </c>
      <c r="FU72" s="18">
        <f>'Master-National Baseline Data'!FU111</f>
        <v>1.60711433333333</v>
      </c>
      <c r="FV72" s="18">
        <f>'Master-National Baseline Data'!FV111</f>
        <v>5.9504776666666697</v>
      </c>
      <c r="FW72" s="18">
        <f>'Master-National Baseline Data'!FW111</f>
        <v>0.60910533333333305</v>
      </c>
      <c r="FX72" s="18">
        <f>'Master-National Baseline Data'!FX111</f>
        <v>2.6797659999999999</v>
      </c>
      <c r="FY72" s="18">
        <f>'Master-National Baseline Data'!FY111</f>
        <v>1.28267833333333</v>
      </c>
      <c r="FZ72" s="18">
        <f>'Master-National Baseline Data'!FZ111</f>
        <v>11.064356999999999</v>
      </c>
      <c r="GA72" s="47">
        <f>'Master-National Baseline Data'!GA111</f>
        <v>91.085349333333298</v>
      </c>
      <c r="GB72" s="54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</row>
    <row r="73" spans="1:199" x14ac:dyDescent="0.2">
      <c r="A73" s="73"/>
      <c r="B73" s="67">
        <f>'Master-National Baseline Data'!B112</f>
        <v>627</v>
      </c>
      <c r="C73" s="13" t="str">
        <f>'Master-National Baseline Data'!C112</f>
        <v>623S</v>
      </c>
      <c r="D73" s="13"/>
      <c r="E73" s="13" t="str">
        <f>'Master-National Baseline Data'!E112</f>
        <v>022</v>
      </c>
      <c r="F73" s="13" t="str">
        <f>'Master-National Baseline Data'!F112</f>
        <v xml:space="preserve">Cereal system Woina Dega: Dry zone </v>
      </c>
      <c r="G73" s="13" t="str">
        <f>'Master-National Baseline Data'!G112</f>
        <v>Amhara</v>
      </c>
      <c r="H73" s="13" t="str">
        <f>'Master-National Baseline Data'!H112</f>
        <v>North Wollo</v>
      </c>
      <c r="I73" s="13" t="str">
        <f>'Master-National Baseline Data'!I112</f>
        <v xml:space="preserve">Habru </v>
      </c>
      <c r="J73" s="13" t="str">
        <f>'Master-National Baseline Data'!J112</f>
        <v>Geradu (04)</v>
      </c>
      <c r="K73" s="13" t="str">
        <f>'Master-National Baseline Data'!K112</f>
        <v>Sefed Amba</v>
      </c>
      <c r="L73" s="13" t="str">
        <f>'Master-National Baseline Data'!L112</f>
        <v>Sefed Amba</v>
      </c>
      <c r="M73" s="13" t="str">
        <f>'Master-National Baseline Data'!M112</f>
        <v>Am-Ha-Ge-SA</v>
      </c>
      <c r="N73" s="13" t="str">
        <f>'Master-National Baseline Data'!N112</f>
        <v>Project scenario</v>
      </c>
      <c r="O73" s="13" t="str">
        <f>'Master-National Baseline Data'!O112</f>
        <v>Improved cropland</v>
      </c>
      <c r="P73" s="13" t="str">
        <f>'Master-National Baseline Data'!P112</f>
        <v>Improved cropland</v>
      </c>
      <c r="Q73" s="13" t="str">
        <f>'Master-National Baseline Data'!Q112</f>
        <v>Cropland  rehabilitation - reduce soil erosion, soil fertility decline and land degradation, increase soil carbon, organic matter, soil water and improve crop productivity and yield</v>
      </c>
      <c r="R73" s="13" t="str">
        <f>'Master-National Baseline Data'!R112</f>
        <v>Integrated soil and water conservation and fertility - physical measures stone and soil bund, hillside terrace, stone check dam,  eye brow basin, deep water infiltration trenches - biological measures mixed cereal and legume cropping and leguminous and non-leguminous tree hedgerows</v>
      </c>
      <c r="S73" s="13" t="str">
        <f>'Master-National Baseline Data'!S112</f>
        <v>Cropland</v>
      </c>
      <c r="T73" s="13" t="str">
        <f>'Master-National Baseline Data'!T112</f>
        <v>ISWF</v>
      </c>
      <c r="U73" s="13" t="str">
        <f>'Master-National Baseline Data'!U112</f>
        <v>ISWF_CL</v>
      </c>
      <c r="V73" s="13" t="str">
        <f>'Master-National Baseline Data'!V112</f>
        <v>ISWF_CL</v>
      </c>
      <c r="W73" s="14">
        <f>'Master-National Baseline Data'!W112</f>
        <v>2008</v>
      </c>
      <c r="X73" s="14">
        <f>'Master-National Baseline Data'!X112</f>
        <v>5</v>
      </c>
      <c r="Y73" s="15" t="str">
        <f>'Master-National Baseline Data'!Y112</f>
        <v>ISWF_CL_5</v>
      </c>
      <c r="Z73" s="15" t="str">
        <f>'Master-National Baseline Data'!Z112</f>
        <v xml:space="preserve">Stone and soil bund, hillside terrace, stone check dam,  eye brow basin, deep water infiltration trenches, cropland with integrated organic and inorganic amendments </v>
      </c>
      <c r="AA73" s="15" t="str">
        <f>'Master-National Baseline Data'!AA112</f>
        <v>Mixed cereal and legume cropping system, leguminous and non-leguminous tree hedge rows</v>
      </c>
      <c r="AB73" s="15" t="str">
        <f>'Master-National Baseline Data'!AB112</f>
        <v>Acacia-Eucalyptus-Gravillia</v>
      </c>
      <c r="AC73" s="15" t="str">
        <f>'Master-National Baseline Data'!AC112</f>
        <v>No grasses</v>
      </c>
      <c r="AD73" s="15" t="str">
        <f>'Master-National Baseline Data'!AD112</f>
        <v>Sorghum, teff, maize, fruits and vegetables</v>
      </c>
      <c r="AE73" s="15" t="str">
        <f>'Master-National Baseline Data'!AE112</f>
        <v>Sorghum-Teff-Chickpea</v>
      </c>
      <c r="AF73" s="15" t="str">
        <f>'Master-National Baseline Data'!AF112</f>
        <v>Dense</v>
      </c>
      <c r="AG73" s="15" t="str">
        <f>'Master-National Baseline Data'!AG112</f>
        <v>Shoats and cattle</v>
      </c>
      <c r="AH73" s="15" t="str">
        <f>'Master-National Baseline Data'!AH112</f>
        <v>Surface sample</v>
      </c>
      <c r="AI73" s="15" t="str">
        <f>'Master-National Baseline Data'!AI112</f>
        <v>AM-SA-3r-CR2-2-0-15cm</v>
      </c>
      <c r="AJ73" s="15">
        <f>'Master-National Baseline Data'!AJ112</f>
        <v>0</v>
      </c>
      <c r="AK73" s="15" t="str">
        <f>'Master-National Baseline Data'!AK112</f>
        <v>0-15</v>
      </c>
      <c r="AL73" s="15">
        <f>'Master-National Baseline Data'!AL112</f>
        <v>15</v>
      </c>
      <c r="AM73" s="15" t="str">
        <f>'Master-National Baseline Data'!AM112</f>
        <v>NOWC</v>
      </c>
      <c r="AN73" s="15" t="str">
        <f>'Master-National Baseline Data'!AN112</f>
        <v>MIR</v>
      </c>
      <c r="AO73" s="15">
        <f>'Master-National Baseline Data'!AO112</f>
        <v>0</v>
      </c>
      <c r="AP73" s="15">
        <f>'Master-National Baseline Data'!AP112</f>
        <v>568496.85</v>
      </c>
      <c r="AQ73" s="15">
        <f>'Master-National Baseline Data'!AQ112</f>
        <v>1300155.6200000001</v>
      </c>
      <c r="AR73" s="15">
        <f>'Master-National Baseline Data'!AR112</f>
        <v>11.760578000000001</v>
      </c>
      <c r="AS73" s="15">
        <f>'Master-National Baseline Data'!AS112</f>
        <v>39.628664000000001</v>
      </c>
      <c r="AT73" s="15" t="str">
        <f>'Master-National Baseline Data'!AT112</f>
        <v>11°45'38.08"</v>
      </c>
      <c r="AU73" s="15" t="str">
        <f>'Master-National Baseline Data'!AU112</f>
        <v>39°37'43.19"</v>
      </c>
      <c r="AV73" s="15">
        <f>'Master-National Baseline Data'!AV112</f>
        <v>1524993.3877159799</v>
      </c>
      <c r="AW73" s="15">
        <f>'Master-National Baseline Data'!AW112</f>
        <v>1378165.1007602499</v>
      </c>
      <c r="AX73" s="15">
        <f>'Master-National Baseline Data'!AX112</f>
        <v>1824</v>
      </c>
      <c r="AY73" s="15">
        <f>'Master-National Baseline Data'!AY112</f>
        <v>1817</v>
      </c>
      <c r="AZ73" s="15">
        <f>'Master-National Baseline Data'!AZ112</f>
        <v>0.1130645</v>
      </c>
      <c r="BA73" s="15">
        <f>'Master-National Baseline Data'!BA112</f>
        <v>0.25463975999999999</v>
      </c>
      <c r="BB73" s="15">
        <f>'Master-National Baseline Data'!BB112</f>
        <v>0.21487526000000001</v>
      </c>
      <c r="BC73" s="15">
        <f>'Master-National Baseline Data'!BC112</f>
        <v>-0.20160908999999999</v>
      </c>
      <c r="BD73" s="15">
        <f>'Master-National Baseline Data'!BD112</f>
        <v>-0.82122446000000004</v>
      </c>
      <c r="BE73" s="15">
        <f>'Master-National Baseline Data'!BE112</f>
        <v>-0.84057271</v>
      </c>
      <c r="BF73" s="15">
        <f>'Master-National Baseline Data'!BF112</f>
        <v>-0.64967863000000003</v>
      </c>
      <c r="BG73" s="15">
        <f>'Master-National Baseline Data'!BG112</f>
        <v>197.655</v>
      </c>
      <c r="BH73" s="15">
        <f>'Master-National Baseline Data'!BH112</f>
        <v>1836</v>
      </c>
      <c r="BI73" s="15">
        <f>'Master-National Baseline Data'!BI112</f>
        <v>-3.78205E-4</v>
      </c>
      <c r="BJ73" s="15">
        <f>'Master-National Baseline Data'!BJ112</f>
        <v>-6.7742699999999998E-4</v>
      </c>
      <c r="BK73" s="15">
        <f>'Master-National Baseline Data'!BK112</f>
        <v>8.2238699999999998</v>
      </c>
      <c r="BL73" s="15">
        <f>'Master-National Baseline Data'!BL112</f>
        <v>290.35700000000003</v>
      </c>
      <c r="BM73" s="15">
        <f>'Master-National Baseline Data'!BM112</f>
        <v>-1.08277E-3</v>
      </c>
      <c r="BN73" s="15">
        <f>'Master-National Baseline Data'!BN112</f>
        <v>17.82</v>
      </c>
      <c r="BO73" s="15">
        <f>'Master-National Baseline Data'!BO112</f>
        <v>80.06</v>
      </c>
      <c r="BP73" s="15">
        <f>'Master-National Baseline Data'!BP112</f>
        <v>960.72</v>
      </c>
      <c r="BQ73" s="15">
        <f>'Master-National Baseline Data'!BQ112</f>
        <v>114.69</v>
      </c>
      <c r="BR73" s="15">
        <f>'Master-National Baseline Data'!BR112</f>
        <v>1376.28</v>
      </c>
      <c r="BS73" s="15">
        <f>'Master-National Baseline Data'!BS112</f>
        <v>1.4325505870597051</v>
      </c>
      <c r="BT73" s="15">
        <f>'Master-National Baseline Data'!BT112</f>
        <v>11.81</v>
      </c>
      <c r="BU73" s="15">
        <f>'Master-National Baseline Data'!BU112</f>
        <v>5.96</v>
      </c>
      <c r="BV73" s="15">
        <f>'Master-National Baseline Data'!BV112</f>
        <v>12.06</v>
      </c>
      <c r="BW73" s="15">
        <f>'Master-National Baseline Data'!BW112</f>
        <v>320</v>
      </c>
      <c r="BX73" s="15">
        <f>'Master-National Baseline Data'!BX112</f>
        <v>188</v>
      </c>
      <c r="BY73" s="15">
        <f>'Master-National Baseline Data'!BY112</f>
        <v>17.8</v>
      </c>
      <c r="BZ73" s="15" t="str">
        <f>'Master-National Baseline Data'!BZ112</f>
        <v>Subhumid</v>
      </c>
      <c r="CA73" s="15">
        <f>'Master-National Baseline Data'!CA112</f>
        <v>0.77</v>
      </c>
      <c r="CB73" s="15">
        <f>'Master-National Baseline Data'!CB112</f>
        <v>4.0291271209700001</v>
      </c>
      <c r="CC73" s="15">
        <f>'Master-National Baseline Data'!CC112</f>
        <v>1513</v>
      </c>
      <c r="CD73" s="15">
        <f>'Master-National Baseline Data'!CD112</f>
        <v>1513</v>
      </c>
      <c r="CE73" s="15">
        <f>'Master-National Baseline Data'!CE112</f>
        <v>2074</v>
      </c>
      <c r="CF73" s="15" t="str">
        <f>'Master-National Baseline Data'!CF112</f>
        <v>NPP Precipitation limited</v>
      </c>
      <c r="CG73" s="15">
        <f>'Master-National Baseline Data'!CG112</f>
        <v>1</v>
      </c>
      <c r="CH73" s="15">
        <f>'Master-National Baseline Data'!CH112</f>
        <v>0</v>
      </c>
      <c r="CI73" s="15" t="str">
        <f>'Master-National Baseline Data'!CI112</f>
        <v>Subtropical subhumid dry forest</v>
      </c>
      <c r="CJ73" s="15" t="str">
        <f>'Master-National Baseline Data'!CJ112</f>
        <v>Warm temperate dry winter warm summer</v>
      </c>
      <c r="CK73" s="15" t="str">
        <f>'Master-National Baseline Data'!CK112</f>
        <v>Steppe</v>
      </c>
      <c r="CL73" s="15" t="str">
        <f>'Master-National Baseline Data'!CL112</f>
        <v>19 Jun - 4 Oct</v>
      </c>
      <c r="CM73" s="15" t="str">
        <f>'Master-National Baseline Data'!CM112</f>
        <v>Medium to sparse</v>
      </c>
      <c r="CN73" s="15" t="str">
        <f>'Master-National Baseline Data'!CN112</f>
        <v>Yellowish brown</v>
      </c>
      <c r="CO73" s="16">
        <f>'Master-National Baseline Data'!CO112</f>
        <v>1.46640033333333</v>
      </c>
      <c r="CP73" s="16">
        <f>'Master-National Baseline Data'!CP112</f>
        <v>40.348551368384648</v>
      </c>
      <c r="CQ73" s="16">
        <f>'Master-National Baseline Data'!CQ112</f>
        <v>36.504056394543355</v>
      </c>
      <c r="CR73" s="16">
        <f>'Master-National Baseline Data'!CR112</f>
        <v>23.147392237071994</v>
      </c>
      <c r="CS73" s="17" t="str">
        <f>'Master-National Baseline Data'!CS112</f>
        <v>loam</v>
      </c>
      <c r="CT73" s="17" t="str">
        <f>'Master-National Baseline Data'!CT112</f>
        <v>Well drained</v>
      </c>
      <c r="CU73" s="16">
        <f>'Master-National Baseline Data'!CU112</f>
        <v>0.15311833333333399</v>
      </c>
      <c r="CV73" s="16">
        <f>'Master-National Baseline Data'!CV112</f>
        <v>0.31197399999999997</v>
      </c>
      <c r="CW73" s="16">
        <f>'Master-National Baseline Data'!CW112</f>
        <v>0.156047666666667</v>
      </c>
      <c r="CX73" s="16">
        <f>'Master-National Baseline Data'!CX112</f>
        <v>4.5036139999999998</v>
      </c>
      <c r="CY73" s="16">
        <f>'Master-National Baseline Data'!CY112</f>
        <v>6.8388233333333401</v>
      </c>
      <c r="CZ73" s="15">
        <f>'Master-National Baseline Data'!CZ112</f>
        <v>0</v>
      </c>
      <c r="DA73" s="15">
        <f>'Master-National Baseline Data'!DA112</f>
        <v>6.5</v>
      </c>
      <c r="DB73" s="15">
        <f>'Master-National Baseline Data'!DB112</f>
        <v>-0.33882333333334014</v>
      </c>
      <c r="DC73" s="15" t="str">
        <f>'Master-National Baseline Data'!DC112</f>
        <v>No LR</v>
      </c>
      <c r="DD73" s="16">
        <f>'Master-National Baseline Data'!DD112</f>
        <v>3.82200766666667</v>
      </c>
      <c r="DE73" s="16">
        <f>'Master-National Baseline Data'!DE112</f>
        <v>2.3929163333333299</v>
      </c>
      <c r="DF73" s="16">
        <f>'Master-National Baseline Data'!DF112</f>
        <v>1.68610066666667</v>
      </c>
      <c r="DG73" s="16">
        <f>'Master-National Baseline Data'!DG112</f>
        <v>0</v>
      </c>
      <c r="DH73" s="16">
        <f>'Master-National Baseline Data'!DH112</f>
        <v>1.68610066666667</v>
      </c>
      <c r="DI73" s="16">
        <f>'Master-National Baseline Data'!DI112</f>
        <v>16.8610066666667</v>
      </c>
      <c r="DJ73" s="16">
        <f>'Master-National Baseline Data'!DJ112</f>
        <v>0</v>
      </c>
      <c r="DK73" s="16">
        <f>'Master-National Baseline Data'!DK112</f>
        <v>16.8610066666667</v>
      </c>
      <c r="DL73" s="16">
        <f>'Master-National Baseline Data'!DL112</f>
        <v>37.087478694503325</v>
      </c>
      <c r="DM73" s="16">
        <f>'Master-National Baseline Data'!DM112</f>
        <v>0</v>
      </c>
      <c r="DN73" s="16">
        <f>'Master-National Baseline Data'!DN112</f>
        <v>0</v>
      </c>
      <c r="DO73" s="16">
        <f>'Master-National Baseline Data'!DO112</f>
        <v>37.087478694503325</v>
      </c>
      <c r="DP73" s="16">
        <f>'Master-National Baseline Data'!DP112</f>
        <v>135.98742187984553</v>
      </c>
      <c r="DQ73" s="16">
        <f>'Master-National Baseline Data'!DQ112</f>
        <v>0</v>
      </c>
      <c r="DR73" s="16">
        <f>'Master-National Baseline Data'!DR112</f>
        <v>0</v>
      </c>
      <c r="DS73" s="16">
        <f>'Master-National Baseline Data'!DS112</f>
        <v>135.98742187984553</v>
      </c>
      <c r="DT73" s="16">
        <f>'Master-National Baseline Data'!DT112</f>
        <v>0.13767799999999999</v>
      </c>
      <c r="DU73" s="16">
        <f>'Master-National Baseline Data'!DU112</f>
        <v>1.3767799999999999</v>
      </c>
      <c r="DV73" s="16">
        <f>'Master-National Baseline Data'!DV112</f>
        <v>12.24669639787526</v>
      </c>
      <c r="DW73" s="16">
        <f>'Master-National Baseline Data'!DW112</f>
        <v>122.570786333333</v>
      </c>
      <c r="DX73" s="16">
        <f>'Master-National Baseline Data'!DX112</f>
        <v>11.064826</v>
      </c>
      <c r="DY73" s="16">
        <f>'Master-National Baseline Data'!DY112</f>
        <v>1261.9033509999999</v>
      </c>
      <c r="DZ73" s="16">
        <f>'Master-National Baseline Data'!DZ112</f>
        <v>11.9221516666667</v>
      </c>
      <c r="EA73" s="16">
        <f>'Master-National Baseline Data'!EA112</f>
        <v>5.2956989999999999</v>
      </c>
      <c r="EB73" s="16">
        <f>'Master-National Baseline Data'!EB112</f>
        <v>169.63865799999999</v>
      </c>
      <c r="EC73" s="16">
        <f>'Master-National Baseline Data'!EC112</f>
        <v>332.793292333333</v>
      </c>
      <c r="ED73" s="16">
        <f>'Master-National Baseline Data'!ED112</f>
        <v>361.30880933333401</v>
      </c>
      <c r="EE73" s="16">
        <f>'Master-National Baseline Data'!EE112</f>
        <v>106.866813333333</v>
      </c>
      <c r="EF73" s="16">
        <f>'Master-National Baseline Data'!EF112</f>
        <v>295.367411333333</v>
      </c>
      <c r="EG73" s="16">
        <f>'Master-National Baseline Data'!EG112</f>
        <v>4.0419206666666696</v>
      </c>
      <c r="EH73" s="16">
        <f>'Master-National Baseline Data'!EH112</f>
        <v>11.902058</v>
      </c>
      <c r="EI73" s="16">
        <f>'Master-National Baseline Data'!EI112</f>
        <v>11.127281</v>
      </c>
      <c r="EJ73" s="16">
        <f>'Master-National Baseline Data'!EJ112</f>
        <v>2.5212586666666601</v>
      </c>
      <c r="EK73" s="16">
        <f>'Master-National Baseline Data'!EK112</f>
        <v>6.2164439999999903</v>
      </c>
      <c r="EL73" s="16">
        <f>'Master-National Baseline Data'!EL112</f>
        <v>0.86638466666666802</v>
      </c>
      <c r="EM73" s="16">
        <f>'Master-National Baseline Data'!EM112</f>
        <v>3.0526179999999998</v>
      </c>
      <c r="EN73" s="16">
        <f>'Master-National Baseline Data'!EN112</f>
        <v>1.2681753333333301</v>
      </c>
      <c r="EO73" s="16">
        <f>'Master-National Baseline Data'!EO112</f>
        <v>12.263911666666701</v>
      </c>
      <c r="EP73" s="16">
        <f>'Master-National Baseline Data'!EP112</f>
        <v>90.748253666666599</v>
      </c>
      <c r="EQ73" s="15"/>
      <c r="ER73" s="18">
        <f>'Master-National Baseline Data'!ER112</f>
        <v>1.46640033333333</v>
      </c>
      <c r="ES73" s="18">
        <f>'Master-National Baseline Data'!ES112</f>
        <v>41.178011333333302</v>
      </c>
      <c r="ET73" s="18">
        <f>'Master-National Baseline Data'!ET112</f>
        <v>37.254483666666601</v>
      </c>
      <c r="EU73" s="18">
        <f>'Master-National Baseline Data'!EU112</f>
        <v>23.623241666666601</v>
      </c>
      <c r="EV73" s="18">
        <f>'Master-National Baseline Data'!EV112</f>
        <v>0.15311833333333399</v>
      </c>
      <c r="EW73" s="18">
        <f>'Master-National Baseline Data'!EW112</f>
        <v>0.31197399999999997</v>
      </c>
      <c r="EX73" s="18">
        <f>'Master-National Baseline Data'!EX112</f>
        <v>0.156047666666667</v>
      </c>
      <c r="EY73" s="18">
        <f>'Master-National Baseline Data'!EY112</f>
        <v>4.5036139999999998</v>
      </c>
      <c r="EZ73" s="18">
        <f>'Master-National Baseline Data'!EZ112</f>
        <v>6.8388233333333401</v>
      </c>
      <c r="FA73" s="18">
        <f>'Master-National Baseline Data'!FA112</f>
        <v>3.82200766666667</v>
      </c>
      <c r="FB73" s="18">
        <f>'Master-National Baseline Data'!FB112</f>
        <v>2.3929163333333299</v>
      </c>
      <c r="FC73" s="18">
        <f>'Master-National Baseline Data'!FC112</f>
        <v>1.68610066666667</v>
      </c>
      <c r="FD73" s="18">
        <f>'Master-National Baseline Data'!FD112</f>
        <v>16.8610066666667</v>
      </c>
      <c r="FE73" s="18">
        <f>'Master-National Baseline Data'!FE112</f>
        <v>0.13767799999999999</v>
      </c>
      <c r="FF73" s="18">
        <f>'Master-National Baseline Data'!FF112</f>
        <v>1.3767799999999999</v>
      </c>
      <c r="FG73" s="18">
        <f>'Master-National Baseline Data'!FG112</f>
        <v>12.24669639787526</v>
      </c>
      <c r="FH73" s="18">
        <f>'Master-National Baseline Data'!FH112</f>
        <v>122.570786333333</v>
      </c>
      <c r="FI73" s="18">
        <f>'Master-National Baseline Data'!FI112</f>
        <v>11.064826</v>
      </c>
      <c r="FJ73" s="18">
        <f>'Master-National Baseline Data'!FJ112</f>
        <v>1261.9033509999999</v>
      </c>
      <c r="FK73" s="18">
        <f>'Master-National Baseline Data'!FK112</f>
        <v>11.9221516666667</v>
      </c>
      <c r="FL73" s="18">
        <f>'Master-National Baseline Data'!FL112</f>
        <v>5.2956989999999999</v>
      </c>
      <c r="FM73" s="18">
        <f>'Master-National Baseline Data'!FM112</f>
        <v>169.63865799999999</v>
      </c>
      <c r="FN73" s="18">
        <f>'Master-National Baseline Data'!FN112</f>
        <v>332.793292333333</v>
      </c>
      <c r="FO73" s="18">
        <f>'Master-National Baseline Data'!FO112</f>
        <v>361.30880933333401</v>
      </c>
      <c r="FP73" s="18">
        <f>'Master-National Baseline Data'!FP112</f>
        <v>106.866813333333</v>
      </c>
      <c r="FQ73" s="18">
        <f>'Master-National Baseline Data'!FQ112</f>
        <v>295.367411333333</v>
      </c>
      <c r="FR73" s="18">
        <f>'Master-National Baseline Data'!FR112</f>
        <v>4.0419206666666696</v>
      </c>
      <c r="FS73" s="18">
        <f>'Master-National Baseline Data'!FS112</f>
        <v>11.902058</v>
      </c>
      <c r="FT73" s="18">
        <f>'Master-National Baseline Data'!FT112</f>
        <v>11.127281</v>
      </c>
      <c r="FU73" s="18">
        <f>'Master-National Baseline Data'!FU112</f>
        <v>2.5212586666666601</v>
      </c>
      <c r="FV73" s="18">
        <f>'Master-National Baseline Data'!FV112</f>
        <v>6.2164439999999903</v>
      </c>
      <c r="FW73" s="18">
        <f>'Master-National Baseline Data'!FW112</f>
        <v>0.86638466666666802</v>
      </c>
      <c r="FX73" s="18">
        <f>'Master-National Baseline Data'!FX112</f>
        <v>3.0526179999999998</v>
      </c>
      <c r="FY73" s="18">
        <f>'Master-National Baseline Data'!FY112</f>
        <v>1.2681753333333301</v>
      </c>
      <c r="FZ73" s="18">
        <f>'Master-National Baseline Data'!FZ112</f>
        <v>12.263911666666701</v>
      </c>
      <c r="GA73" s="47">
        <f>'Master-National Baseline Data'!GA112</f>
        <v>90.748253666666599</v>
      </c>
      <c r="GB73" s="54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</row>
    <row r="74" spans="1:199" x14ac:dyDescent="0.2">
      <c r="A74" s="54"/>
      <c r="B74" s="67">
        <f>'Master-National Baseline Data'!B113</f>
        <v>628</v>
      </c>
      <c r="C74" s="13" t="str">
        <f>'Master-National Baseline Data'!C113</f>
        <v>624P</v>
      </c>
      <c r="D74" s="13" t="str">
        <f>'Master-National Baseline Data'!D113</f>
        <v>624P-BD42</v>
      </c>
      <c r="E74" s="13" t="str">
        <f>'Master-National Baseline Data'!E113</f>
        <v>022</v>
      </c>
      <c r="F74" s="13" t="str">
        <f>'Master-National Baseline Data'!F113</f>
        <v xml:space="preserve">Cereal system Woina Dega: Dry zone </v>
      </c>
      <c r="G74" s="13" t="str">
        <f>'Master-National Baseline Data'!G113</f>
        <v>Amhara</v>
      </c>
      <c r="H74" s="13" t="str">
        <f>'Master-National Baseline Data'!H113</f>
        <v>North Wollo</v>
      </c>
      <c r="I74" s="13" t="str">
        <f>'Master-National Baseline Data'!I113</f>
        <v xml:space="preserve">Habru </v>
      </c>
      <c r="J74" s="13" t="str">
        <f>'Master-National Baseline Data'!J113</f>
        <v>Geradu (04)</v>
      </c>
      <c r="K74" s="13" t="str">
        <f>'Master-National Baseline Data'!K113</f>
        <v>Sefed Amba</v>
      </c>
      <c r="L74" s="13" t="str">
        <f>'Master-National Baseline Data'!L113</f>
        <v>Sefed Amba</v>
      </c>
      <c r="M74" s="13" t="str">
        <f>'Master-National Baseline Data'!M113</f>
        <v>Am-Ha-Ge-SA</v>
      </c>
      <c r="N74" s="13" t="str">
        <f>'Master-National Baseline Data'!N113</f>
        <v>Project scenario</v>
      </c>
      <c r="O74" s="13" t="str">
        <f>'Master-National Baseline Data'!O113</f>
        <v>Improved cropland</v>
      </c>
      <c r="P74" s="13" t="str">
        <f>'Master-National Baseline Data'!P113</f>
        <v>Improved cropland</v>
      </c>
      <c r="Q74" s="13" t="str">
        <f>'Master-National Baseline Data'!Q113</f>
        <v>Cropland  rehabilitation - reduce soil erosion, soil fertility decline and land degradation, increase soil carbon, organic matter, soil water and improve crop productivity and yield</v>
      </c>
      <c r="R74" s="13" t="str">
        <f>'Master-National Baseline Data'!R113</f>
        <v>Integrated soil and water conservation and fertility - physical measures stone and soil bund, hillside terrace, stone check dam,  eye brow basin, deep water infiltration trenches - biological measures mixed cereal and legume cropping and leguminous and non-leguminous tree hedgerows</v>
      </c>
      <c r="S74" s="13" t="str">
        <f>'Master-National Baseline Data'!S113</f>
        <v>Cropland</v>
      </c>
      <c r="T74" s="13" t="str">
        <f>'Master-National Baseline Data'!T113</f>
        <v>ISWF</v>
      </c>
      <c r="U74" s="13" t="str">
        <f>'Master-National Baseline Data'!U113</f>
        <v>ISWF_CL</v>
      </c>
      <c r="V74" s="13" t="str">
        <f>'Master-National Baseline Data'!V113</f>
        <v>ISWF_CL</v>
      </c>
      <c r="W74" s="14">
        <f>'Master-National Baseline Data'!W113</f>
        <v>2008</v>
      </c>
      <c r="X74" s="14">
        <f>'Master-National Baseline Data'!X113</f>
        <v>5</v>
      </c>
      <c r="Y74" s="15" t="str">
        <f>'Master-National Baseline Data'!Y113</f>
        <v>ISWF_CL_5</v>
      </c>
      <c r="Z74" s="15" t="str">
        <f>'Master-National Baseline Data'!Z113</f>
        <v xml:space="preserve">Stone and soil bund, hillside terrace, stone check dam,  eye brow basin, deep water infiltration trenches, cropland with integrated organic and inorganic amendments </v>
      </c>
      <c r="AA74" s="15" t="str">
        <f>'Master-National Baseline Data'!AA113</f>
        <v>Mixed cereal and legume cropping system, leguminous and non-leguminous tree hedge rows</v>
      </c>
      <c r="AB74" s="15" t="str">
        <f>'Master-National Baseline Data'!AB113</f>
        <v>Acacia-Eucalyptus-Gravillia</v>
      </c>
      <c r="AC74" s="15" t="str">
        <f>'Master-National Baseline Data'!AC113</f>
        <v>No grasses</v>
      </c>
      <c r="AD74" s="15" t="str">
        <f>'Master-National Baseline Data'!AD113</f>
        <v>Sorghum, teff, maize, fruits and vegetables</v>
      </c>
      <c r="AE74" s="15" t="str">
        <f>'Master-National Baseline Data'!AE113</f>
        <v>Sorghum-Teff-Chickpea</v>
      </c>
      <c r="AF74" s="15" t="str">
        <f>'Master-National Baseline Data'!AF113</f>
        <v>Dense</v>
      </c>
      <c r="AG74" s="15" t="str">
        <f>'Master-National Baseline Data'!AG113</f>
        <v>Shoats and cattle</v>
      </c>
      <c r="AH74" s="15" t="str">
        <f>'Master-National Baseline Data'!AH113</f>
        <v>Soil profile sample</v>
      </c>
      <c r="AI74" s="15" t="str">
        <f>'Master-National Baseline Data'!AI113</f>
        <v>AM-SA-3r-CR3-0-15cm</v>
      </c>
      <c r="AJ74" s="15" t="str">
        <f>'Master-National Baseline Data'!AJ113</f>
        <v>AM-SA-3r-CR3-BD-0-15cm</v>
      </c>
      <c r="AK74" s="15" t="str">
        <f>'Master-National Baseline Data'!AK113</f>
        <v>0-15</v>
      </c>
      <c r="AL74" s="15">
        <f>'Master-National Baseline Data'!AL113</f>
        <v>15</v>
      </c>
      <c r="AM74" s="15" t="str">
        <f>'Master-National Baseline Data'!AM113</f>
        <v>WC</v>
      </c>
      <c r="AN74" s="15" t="str">
        <f>'Master-National Baseline Data'!AN113</f>
        <v>MIR</v>
      </c>
      <c r="AO74" s="15">
        <f>'Master-National Baseline Data'!AO113</f>
        <v>0</v>
      </c>
      <c r="AP74" s="15">
        <f>'Master-National Baseline Data'!AP113</f>
        <v>568493.85</v>
      </c>
      <c r="AQ74" s="15">
        <f>'Master-National Baseline Data'!AQ113</f>
        <v>1299874.8500000001</v>
      </c>
      <c r="AR74" s="15">
        <f>'Master-National Baseline Data'!AR113</f>
        <v>11.758039</v>
      </c>
      <c r="AS74" s="15">
        <f>'Master-National Baseline Data'!AS113</f>
        <v>39.628630999999999</v>
      </c>
      <c r="AT74" s="15" t="str">
        <f>'Master-National Baseline Data'!AT113</f>
        <v>11°45'28.94"</v>
      </c>
      <c r="AU74" s="15" t="str">
        <f>'Master-National Baseline Data'!AU113</f>
        <v>39°37'43.07"</v>
      </c>
      <c r="AV74" s="15">
        <f>'Master-National Baseline Data'!AV113</f>
        <v>1524993.3877159799</v>
      </c>
      <c r="AW74" s="15">
        <f>'Master-National Baseline Data'!AW113</f>
        <v>1378165.1007602499</v>
      </c>
      <c r="AX74" s="15">
        <f>'Master-National Baseline Data'!AX113</f>
        <v>1857</v>
      </c>
      <c r="AY74" s="15">
        <f>'Master-National Baseline Data'!AY113</f>
        <v>1853</v>
      </c>
      <c r="AZ74" s="15">
        <f>'Master-National Baseline Data'!AZ113</f>
        <v>0.1130645</v>
      </c>
      <c r="BA74" s="15">
        <f>'Master-National Baseline Data'!BA113</f>
        <v>0.25463975999999999</v>
      </c>
      <c r="BB74" s="15">
        <f>'Master-National Baseline Data'!BB113</f>
        <v>0.21487526000000001</v>
      </c>
      <c r="BC74" s="15">
        <f>'Master-National Baseline Data'!BC113</f>
        <v>-0.20160908999999999</v>
      </c>
      <c r="BD74" s="15">
        <f>'Master-National Baseline Data'!BD113</f>
        <v>-0.82122446000000004</v>
      </c>
      <c r="BE74" s="15">
        <f>'Master-National Baseline Data'!BE113</f>
        <v>-0.84057271</v>
      </c>
      <c r="BF74" s="15">
        <f>'Master-National Baseline Data'!BF113</f>
        <v>-0.64967863000000003</v>
      </c>
      <c r="BG74" s="15">
        <f>'Master-National Baseline Data'!BG113</f>
        <v>197.655</v>
      </c>
      <c r="BH74" s="15">
        <f>'Master-National Baseline Data'!BH113</f>
        <v>1836</v>
      </c>
      <c r="BI74" s="15">
        <f>'Master-National Baseline Data'!BI113</f>
        <v>-3.78205E-4</v>
      </c>
      <c r="BJ74" s="15">
        <f>'Master-National Baseline Data'!BJ113</f>
        <v>-6.7742699999999998E-4</v>
      </c>
      <c r="BK74" s="15">
        <f>'Master-National Baseline Data'!BK113</f>
        <v>8.2238699999999998</v>
      </c>
      <c r="BL74" s="15">
        <f>'Master-National Baseline Data'!BL113</f>
        <v>290.35700000000003</v>
      </c>
      <c r="BM74" s="15">
        <f>'Master-National Baseline Data'!BM113</f>
        <v>-1.08277E-3</v>
      </c>
      <c r="BN74" s="15">
        <f>'Master-National Baseline Data'!BN113</f>
        <v>17.82</v>
      </c>
      <c r="BO74" s="15">
        <f>'Master-National Baseline Data'!BO113</f>
        <v>80.06</v>
      </c>
      <c r="BP74" s="15">
        <f>'Master-National Baseline Data'!BP113</f>
        <v>960.72</v>
      </c>
      <c r="BQ74" s="15">
        <f>'Master-National Baseline Data'!BQ113</f>
        <v>114.69</v>
      </c>
      <c r="BR74" s="15">
        <f>'Master-National Baseline Data'!BR113</f>
        <v>1376.28</v>
      </c>
      <c r="BS74" s="15">
        <f>'Master-National Baseline Data'!BS113</f>
        <v>1.4325505870597051</v>
      </c>
      <c r="BT74" s="15">
        <f>'Master-National Baseline Data'!BT113</f>
        <v>11.81</v>
      </c>
      <c r="BU74" s="15">
        <f>'Master-National Baseline Data'!BU113</f>
        <v>5.96</v>
      </c>
      <c r="BV74" s="15">
        <f>'Master-National Baseline Data'!BV113</f>
        <v>12.06</v>
      </c>
      <c r="BW74" s="15">
        <f>'Master-National Baseline Data'!BW113</f>
        <v>320</v>
      </c>
      <c r="BX74" s="15">
        <f>'Master-National Baseline Data'!BX113</f>
        <v>188</v>
      </c>
      <c r="BY74" s="15">
        <f>'Master-National Baseline Data'!BY113</f>
        <v>17.8</v>
      </c>
      <c r="BZ74" s="15" t="str">
        <f>'Master-National Baseline Data'!BZ113</f>
        <v>Subhumid</v>
      </c>
      <c r="CA74" s="15">
        <f>'Master-National Baseline Data'!CA113</f>
        <v>0.77</v>
      </c>
      <c r="CB74" s="15">
        <f>'Master-National Baseline Data'!CB113</f>
        <v>4.1306242942800004</v>
      </c>
      <c r="CC74" s="15">
        <f>'Master-National Baseline Data'!CC113</f>
        <v>1513</v>
      </c>
      <c r="CD74" s="15">
        <f>'Master-National Baseline Data'!CD113</f>
        <v>1513</v>
      </c>
      <c r="CE74" s="15">
        <f>'Master-National Baseline Data'!CE113</f>
        <v>2074</v>
      </c>
      <c r="CF74" s="15" t="str">
        <f>'Master-National Baseline Data'!CF113</f>
        <v>NPP Precipitation limited</v>
      </c>
      <c r="CG74" s="15">
        <f>'Master-National Baseline Data'!CG113</f>
        <v>1</v>
      </c>
      <c r="CH74" s="15">
        <f>'Master-National Baseline Data'!CH113</f>
        <v>0</v>
      </c>
      <c r="CI74" s="15" t="str">
        <f>'Master-National Baseline Data'!CI113</f>
        <v>Subtropical subhumid dry forest</v>
      </c>
      <c r="CJ74" s="15" t="str">
        <f>'Master-National Baseline Data'!CJ113</f>
        <v>Warm temperate dry winter warm summer</v>
      </c>
      <c r="CK74" s="15" t="str">
        <f>'Master-National Baseline Data'!CK113</f>
        <v>Steppe</v>
      </c>
      <c r="CL74" s="15" t="str">
        <f>'Master-National Baseline Data'!CL113</f>
        <v>19 Jun - 4 Oct</v>
      </c>
      <c r="CM74" s="15" t="str">
        <f>'Master-National Baseline Data'!CM113</f>
        <v>Medium to sparse</v>
      </c>
      <c r="CN74" s="15" t="str">
        <f>'Master-National Baseline Data'!CN113</f>
        <v>Brown</v>
      </c>
      <c r="CO74" s="16">
        <f>'Master-National Baseline Data'!CO113</f>
        <v>1.4838856334613053</v>
      </c>
      <c r="CP74" s="16">
        <f>'Master-National Baseline Data'!CP113</f>
        <v>29.529243937047074</v>
      </c>
      <c r="CQ74" s="16">
        <f>'Master-National Baseline Data'!CQ113</f>
        <v>42.796005705720397</v>
      </c>
      <c r="CR74" s="16">
        <f>'Master-National Baseline Data'!CR113</f>
        <v>27.674750357232526</v>
      </c>
      <c r="CS74" s="17" t="str">
        <f>'Master-National Baseline Data'!CS113</f>
        <v>clay loam</v>
      </c>
      <c r="CT74" s="17" t="str">
        <f>'Master-National Baseline Data'!CT113</f>
        <v>Well drained</v>
      </c>
      <c r="CU74" s="16">
        <f>'Master-National Baseline Data'!CU113</f>
        <v>0.19786240842267114</v>
      </c>
      <c r="CV74" s="16">
        <f>'Master-National Baseline Data'!CV113</f>
        <v>0.39109912339851655</v>
      </c>
      <c r="CW74" s="16">
        <f>'Master-National Baseline Data'!CW113</f>
        <v>0.19323671497584541</v>
      </c>
      <c r="CX74" s="16">
        <f>'Master-National Baseline Data'!CX113</f>
        <v>3.1206896551724301</v>
      </c>
      <c r="CY74" s="16">
        <f>'Master-National Baseline Data'!CY113</f>
        <v>6.65</v>
      </c>
      <c r="CZ74" s="15">
        <f>'Master-National Baseline Data'!CZ113</f>
        <v>0</v>
      </c>
      <c r="DA74" s="15">
        <f>'Master-National Baseline Data'!DA113</f>
        <v>6.5</v>
      </c>
      <c r="DB74" s="15">
        <f>'Master-National Baseline Data'!DB113</f>
        <v>-0.15000000000000036</v>
      </c>
      <c r="DC74" s="15" t="str">
        <f>'Master-National Baseline Data'!DC113</f>
        <v>No LR</v>
      </c>
      <c r="DD74" s="16">
        <f>'Master-National Baseline Data'!DD113</f>
        <v>5.4637281910009081</v>
      </c>
      <c r="DE74" s="16">
        <f>'Master-National Baseline Data'!DE113</f>
        <v>3.5946097337006355</v>
      </c>
      <c r="DF74" s="16">
        <f>'Master-National Baseline Data'!DF113</f>
        <v>1.99238</v>
      </c>
      <c r="DG74" s="16">
        <f>'Master-National Baseline Data'!DG113</f>
        <v>1.99238</v>
      </c>
      <c r="DH74" s="16">
        <f>'Master-National Baseline Data'!DH113</f>
        <v>1.99238</v>
      </c>
      <c r="DI74" s="16">
        <f>'Master-National Baseline Data'!DI113</f>
        <v>19.9238</v>
      </c>
      <c r="DJ74" s="16">
        <f>'Master-National Baseline Data'!DJ113</f>
        <v>0</v>
      </c>
      <c r="DK74" s="16">
        <f>'Master-National Baseline Data'!DK113</f>
        <v>19.9238</v>
      </c>
      <c r="DL74" s="16">
        <f>'Master-National Baseline Data'!DL113</f>
        <v>44.346960875934528</v>
      </c>
      <c r="DM74" s="16">
        <f>'Master-National Baseline Data'!DM113</f>
        <v>44.346960875934528</v>
      </c>
      <c r="DN74" s="16">
        <f>'Master-National Baseline Data'!DN113</f>
        <v>216.11546262923491</v>
      </c>
      <c r="DO74" s="16">
        <f>'Master-National Baseline Data'!DO113</f>
        <v>44.346960875934528</v>
      </c>
      <c r="DP74" s="16">
        <f>'Master-National Baseline Data'!DP113</f>
        <v>162.60552321175993</v>
      </c>
      <c r="DQ74" s="16">
        <f>'Master-National Baseline Data'!DQ113</f>
        <v>162.60552321175993</v>
      </c>
      <c r="DR74" s="16">
        <f>'Master-National Baseline Data'!DR113</f>
        <v>792.42336297386123</v>
      </c>
      <c r="DS74" s="16">
        <f>'Master-National Baseline Data'!DS113</f>
        <v>162.60552321175993</v>
      </c>
      <c r="DT74" s="16">
        <f>'Master-National Baseline Data'!DT113</f>
        <v>0.17011799999999999</v>
      </c>
      <c r="DU74" s="16">
        <f>'Master-National Baseline Data'!DU113</f>
        <v>1.7011799999999999</v>
      </c>
      <c r="DV74" s="16">
        <f>'Master-National Baseline Data'!DV113</f>
        <v>11.711753018493047</v>
      </c>
      <c r="DW74" s="16">
        <f>'Master-National Baseline Data'!DW113</f>
        <v>103.36141078233165</v>
      </c>
      <c r="DX74" s="16">
        <f>'Master-National Baseline Data'!DX113</f>
        <v>16.825939274145473</v>
      </c>
      <c r="DY74" s="16">
        <f>'Master-National Baseline Data'!DY113</f>
        <v>1576.9111799761265</v>
      </c>
      <c r="DZ74" s="16">
        <f>'Master-National Baseline Data'!DZ113</f>
        <v>13.866015959414494</v>
      </c>
      <c r="EA74" s="16">
        <f>'Master-National Baseline Data'!EA113</f>
        <v>2.6049756528941943</v>
      </c>
      <c r="EB74" s="16">
        <f>'Master-National Baseline Data'!EB113</f>
        <v>141.64180327025548</v>
      </c>
      <c r="EC74" s="16">
        <f>'Master-National Baseline Data'!EC113</f>
        <v>415.65931529115659</v>
      </c>
      <c r="ED74" s="16">
        <f>'Master-National Baseline Data'!ED113</f>
        <v>464.16787192549941</v>
      </c>
      <c r="EE74" s="16">
        <f>'Master-National Baseline Data'!EE113</f>
        <v>134.56019775690478</v>
      </c>
      <c r="EF74" s="16">
        <f>'Master-National Baseline Data'!EF113</f>
        <v>344.60731698555418</v>
      </c>
      <c r="EG74" s="16">
        <f>'Master-National Baseline Data'!EG113</f>
        <v>4.7816477690422676</v>
      </c>
      <c r="EH74" s="16">
        <f>'Master-National Baseline Data'!EH113</f>
        <v>16.484840778956805</v>
      </c>
      <c r="EI74" s="16">
        <f>'Master-National Baseline Data'!EI113</f>
        <v>13.124981025926617</v>
      </c>
      <c r="EJ74" s="16">
        <f>'Master-National Baseline Data'!EJ113</f>
        <v>3.311555968416164</v>
      </c>
      <c r="EK74" s="16">
        <f>'Master-National Baseline Data'!EK113</f>
        <v>7.8845558998806329</v>
      </c>
      <c r="EL74" s="16">
        <f>'Master-National Baseline Data'!EL113</f>
        <v>1.0657931161311707</v>
      </c>
      <c r="EM74" s="16">
        <f>'Master-National Baseline Data'!EM113</f>
        <v>3.8680655993791619</v>
      </c>
      <c r="EN74" s="16">
        <f>'Master-National Baseline Data'!EN113</f>
        <v>1.4982926825458878</v>
      </c>
      <c r="EO74" s="16">
        <f>'Master-National Baseline Data'!EO113</f>
        <v>15.350321405760171</v>
      </c>
      <c r="EP74" s="16">
        <f>'Master-National Baseline Data'!EP113</f>
        <v>93.266498593081849</v>
      </c>
      <c r="EQ74" s="15"/>
      <c r="ER74" s="18">
        <f>'Master-National Baseline Data'!ER113</f>
        <v>1.4805649999999999</v>
      </c>
      <c r="ES74" s="18">
        <f>'Master-National Baseline Data'!ES113</f>
        <v>30.6555043333335</v>
      </c>
      <c r="ET74" s="18">
        <f>'Master-National Baseline Data'!ET113</f>
        <v>41.680737333333298</v>
      </c>
      <c r="EU74" s="18">
        <f>'Master-National Baseline Data'!EU113</f>
        <v>27.9675193333333</v>
      </c>
      <c r="EV74" s="18">
        <f>'Master-National Baseline Data'!EV113</f>
        <v>0.19126099999999999</v>
      </c>
      <c r="EW74" s="18">
        <f>'Master-National Baseline Data'!EW113</f>
        <v>0.379161999999999</v>
      </c>
      <c r="EX74" s="18">
        <f>'Master-National Baseline Data'!EX113</f>
        <v>0.18919899999999901</v>
      </c>
      <c r="EY74" s="18">
        <f>'Master-National Baseline Data'!EY113</f>
        <v>3.90510933333332</v>
      </c>
      <c r="EZ74" s="18">
        <f>'Master-National Baseline Data'!EZ113</f>
        <v>6.6859086666666796</v>
      </c>
      <c r="FA74" s="18">
        <f>'Master-National Baseline Data'!FA113</f>
        <v>5.0410589999999997</v>
      </c>
      <c r="FB74" s="18">
        <f>'Master-National Baseline Data'!FB113</f>
        <v>3.26310699999999</v>
      </c>
      <c r="FC74" s="18">
        <f>'Master-National Baseline Data'!FC113</f>
        <v>1.83322566666667</v>
      </c>
      <c r="FD74" s="18">
        <f>'Master-National Baseline Data'!FD113</f>
        <v>18.332256666666702</v>
      </c>
      <c r="FE74" s="18">
        <f>'Master-National Baseline Data'!FE113</f>
        <v>0.156566333333334</v>
      </c>
      <c r="FF74" s="18">
        <f>'Master-National Baseline Data'!FF113</f>
        <v>1.5656633333333401</v>
      </c>
      <c r="FG74" s="18">
        <f>'Master-National Baseline Data'!FG113</f>
        <v>11.7089391291018</v>
      </c>
      <c r="FH74" s="18">
        <f>'Master-National Baseline Data'!FH113</f>
        <v>110.366198666667</v>
      </c>
      <c r="FI74" s="18">
        <f>'Master-National Baseline Data'!FI113</f>
        <v>14.892267666666701</v>
      </c>
      <c r="FJ74" s="18">
        <f>'Master-National Baseline Data'!FJ113</f>
        <v>1525.62181533334</v>
      </c>
      <c r="FK74" s="18">
        <f>'Master-National Baseline Data'!FK113</f>
        <v>12.0735713333333</v>
      </c>
      <c r="FL74" s="18">
        <f>'Master-National Baseline Data'!FL113</f>
        <v>3.0347086666666598</v>
      </c>
      <c r="FM74" s="18">
        <f>'Master-National Baseline Data'!FM113</f>
        <v>145.186554</v>
      </c>
      <c r="FN74" s="18">
        <f>'Master-National Baseline Data'!FN113</f>
        <v>368.93016066666701</v>
      </c>
      <c r="FO74" s="18">
        <f>'Master-National Baseline Data'!FO113</f>
        <v>458.11649666666699</v>
      </c>
      <c r="FP74" s="18">
        <f>'Master-National Baseline Data'!FP113</f>
        <v>122.855352333333</v>
      </c>
      <c r="FQ74" s="18">
        <f>'Master-National Baseline Data'!FQ113</f>
        <v>318.10135933333299</v>
      </c>
      <c r="FR74" s="18">
        <f>'Master-National Baseline Data'!FR113</f>
        <v>4.7710173333333303</v>
      </c>
      <c r="FS74" s="18">
        <f>'Master-National Baseline Data'!FS113</f>
        <v>15.600092666666599</v>
      </c>
      <c r="FT74" s="18">
        <f>'Master-National Baseline Data'!FT113</f>
        <v>12.069264</v>
      </c>
      <c r="FU74" s="18">
        <f>'Master-National Baseline Data'!FU113</f>
        <v>3.02466066666666</v>
      </c>
      <c r="FV74" s="18">
        <f>'Master-National Baseline Data'!FV113</f>
        <v>7.5433873333333397</v>
      </c>
      <c r="FW74" s="18">
        <f>'Master-National Baseline Data'!FW113</f>
        <v>0.94910166666666496</v>
      </c>
      <c r="FX74" s="18">
        <f>'Master-National Baseline Data'!FX113</f>
        <v>3.8759049999999999</v>
      </c>
      <c r="FY74" s="18">
        <f>'Master-National Baseline Data'!FY113</f>
        <v>1.38942866666666</v>
      </c>
      <c r="FZ74" s="18">
        <f>'Master-National Baseline Data'!FZ113</f>
        <v>14.923918</v>
      </c>
      <c r="GA74" s="47">
        <f>'Master-National Baseline Data'!GA113</f>
        <v>92.264717666666698</v>
      </c>
      <c r="GB74" s="54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</row>
    <row r="75" spans="1:199" x14ac:dyDescent="0.2">
      <c r="A75" s="54"/>
      <c r="B75" s="67">
        <f>'Master-National Baseline Data'!B114</f>
        <v>629</v>
      </c>
      <c r="C75" s="13" t="str">
        <f>'Master-National Baseline Data'!C114</f>
        <v>625P</v>
      </c>
      <c r="D75" s="13" t="str">
        <f>'Master-National Baseline Data'!D114</f>
        <v>625P-BD43</v>
      </c>
      <c r="E75" s="13" t="str">
        <f>'Master-National Baseline Data'!E114</f>
        <v>022</v>
      </c>
      <c r="F75" s="13" t="str">
        <f>'Master-National Baseline Data'!F114</f>
        <v xml:space="preserve">Cereal system Woina Dega: Dry zone </v>
      </c>
      <c r="G75" s="13" t="str">
        <f>'Master-National Baseline Data'!G114</f>
        <v>Amhara</v>
      </c>
      <c r="H75" s="13" t="str">
        <f>'Master-National Baseline Data'!H114</f>
        <v>North Wollo</v>
      </c>
      <c r="I75" s="13" t="str">
        <f>'Master-National Baseline Data'!I114</f>
        <v xml:space="preserve">Habru </v>
      </c>
      <c r="J75" s="13" t="str">
        <f>'Master-National Baseline Data'!J114</f>
        <v>Geradu (04)</v>
      </c>
      <c r="K75" s="13" t="str">
        <f>'Master-National Baseline Data'!K114</f>
        <v>Sefed Amba</v>
      </c>
      <c r="L75" s="13" t="str">
        <f>'Master-National Baseline Data'!L114</f>
        <v>Sefed Amba</v>
      </c>
      <c r="M75" s="13" t="str">
        <f>'Master-National Baseline Data'!M114</f>
        <v>Am-Ha-Ge-SA</v>
      </c>
      <c r="N75" s="13" t="str">
        <f>'Master-National Baseline Data'!N114</f>
        <v>Project scenario</v>
      </c>
      <c r="O75" s="13" t="str">
        <f>'Master-National Baseline Data'!O114</f>
        <v>Improved cropland</v>
      </c>
      <c r="P75" s="13" t="str">
        <f>'Master-National Baseline Data'!P114</f>
        <v>Improved cropland</v>
      </c>
      <c r="Q75" s="13" t="str">
        <f>'Master-National Baseline Data'!Q114</f>
        <v>Cropland  rehabilitation - reduce soil erosion, soil fertility decline and land degradation, increase soil carbon, organic matter, soil water and improve crop productivity and yield</v>
      </c>
      <c r="R75" s="13" t="str">
        <f>'Master-National Baseline Data'!R114</f>
        <v>Integrated soil and water conservation and fertility - physical measures stone and soil bund, hillside terrace, stone check dam,  eye brow basin, deep water infiltration trenches - biological measures mixed cereal and legume cropping and leguminous and non-leguminous tree hedgerows</v>
      </c>
      <c r="S75" s="13" t="str">
        <f>'Master-National Baseline Data'!S114</f>
        <v>Cropland</v>
      </c>
      <c r="T75" s="13" t="str">
        <f>'Master-National Baseline Data'!T114</f>
        <v>ISWF</v>
      </c>
      <c r="U75" s="13" t="str">
        <f>'Master-National Baseline Data'!U114</f>
        <v>ISWF_CL</v>
      </c>
      <c r="V75" s="13" t="str">
        <f>'Master-National Baseline Data'!V114</f>
        <v>ISWF_CL</v>
      </c>
      <c r="W75" s="14">
        <f>'Master-National Baseline Data'!W114</f>
        <v>2008</v>
      </c>
      <c r="X75" s="14">
        <f>'Master-National Baseline Data'!X114</f>
        <v>5</v>
      </c>
      <c r="Y75" s="15" t="str">
        <f>'Master-National Baseline Data'!Y114</f>
        <v>ISWF_CL_5</v>
      </c>
      <c r="Z75" s="15" t="str">
        <f>'Master-National Baseline Data'!Z114</f>
        <v xml:space="preserve">Stone and soil bund, hillside terrace, stone check dam,  eye brow basin, deep water infiltration trenches, cropland with integrated organic and inorganic amendments </v>
      </c>
      <c r="AA75" s="15" t="str">
        <f>'Master-National Baseline Data'!AA114</f>
        <v>Mixed cereal and legume cropping system, leguminous and non-leguminous tree hedge rows</v>
      </c>
      <c r="AB75" s="15" t="str">
        <f>'Master-National Baseline Data'!AB114</f>
        <v>Acacia-Eucalyptus-Gravillia</v>
      </c>
      <c r="AC75" s="15" t="str">
        <f>'Master-National Baseline Data'!AC114</f>
        <v>No grasses</v>
      </c>
      <c r="AD75" s="15" t="str">
        <f>'Master-National Baseline Data'!AD114</f>
        <v>Sorghum, teff, maize, fruits and vegetables</v>
      </c>
      <c r="AE75" s="15" t="str">
        <f>'Master-National Baseline Data'!AE114</f>
        <v>Sorghum-Teff-Chickpea</v>
      </c>
      <c r="AF75" s="15" t="str">
        <f>'Master-National Baseline Data'!AF114</f>
        <v>Dense</v>
      </c>
      <c r="AG75" s="15" t="str">
        <f>'Master-National Baseline Data'!AG114</f>
        <v>Shoats and cattle</v>
      </c>
      <c r="AH75" s="15" t="str">
        <f>'Master-National Baseline Data'!AH114</f>
        <v>Soil profile sample</v>
      </c>
      <c r="AI75" s="15" t="str">
        <f>'Master-National Baseline Data'!AI114</f>
        <v>AM-SA-3r-CR3-15-45cm</v>
      </c>
      <c r="AJ75" s="15" t="str">
        <f>'Master-National Baseline Data'!AJ114</f>
        <v>AM-SA-3r-CR3-BD-15-45cm</v>
      </c>
      <c r="AK75" s="15" t="str">
        <f>'Master-National Baseline Data'!AK114</f>
        <v>15-45</v>
      </c>
      <c r="AL75" s="15">
        <f>'Master-National Baseline Data'!AL114</f>
        <v>30</v>
      </c>
      <c r="AM75" s="15" t="str">
        <f>'Master-National Baseline Data'!AM114</f>
        <v>WC</v>
      </c>
      <c r="AN75" s="15" t="str">
        <f>'Master-National Baseline Data'!AN114</f>
        <v>MIR</v>
      </c>
      <c r="AO75" s="15">
        <f>'Master-National Baseline Data'!AO114</f>
        <v>0</v>
      </c>
      <c r="AP75" s="15">
        <f>'Master-National Baseline Data'!AP114</f>
        <v>568493.85</v>
      </c>
      <c r="AQ75" s="15">
        <f>'Master-National Baseline Data'!AQ114</f>
        <v>1299874.8500000001</v>
      </c>
      <c r="AR75" s="15">
        <f>'Master-National Baseline Data'!AR114</f>
        <v>11.758039</v>
      </c>
      <c r="AS75" s="15">
        <f>'Master-National Baseline Data'!AS114</f>
        <v>39.628630999999999</v>
      </c>
      <c r="AT75" s="15" t="str">
        <f>'Master-National Baseline Data'!AT114</f>
        <v>11°45'28.94"</v>
      </c>
      <c r="AU75" s="15" t="str">
        <f>'Master-National Baseline Data'!AU114</f>
        <v>39°37'43.07"</v>
      </c>
      <c r="AV75" s="15">
        <f>'Master-National Baseline Data'!AV114</f>
        <v>1524993.3877159799</v>
      </c>
      <c r="AW75" s="15">
        <f>'Master-National Baseline Data'!AW114</f>
        <v>1378165.1007602499</v>
      </c>
      <c r="AX75" s="15">
        <f>'Master-National Baseline Data'!AX114</f>
        <v>1857</v>
      </c>
      <c r="AY75" s="15">
        <f>'Master-National Baseline Data'!AY114</f>
        <v>1853</v>
      </c>
      <c r="AZ75" s="15">
        <f>'Master-National Baseline Data'!AZ114</f>
        <v>0.1130645</v>
      </c>
      <c r="BA75" s="15">
        <f>'Master-National Baseline Data'!BA114</f>
        <v>0.25463975999999999</v>
      </c>
      <c r="BB75" s="15">
        <f>'Master-National Baseline Data'!BB114</f>
        <v>0.21487526000000001</v>
      </c>
      <c r="BC75" s="15">
        <f>'Master-National Baseline Data'!BC114</f>
        <v>-0.20160908999999999</v>
      </c>
      <c r="BD75" s="15">
        <f>'Master-National Baseline Data'!BD114</f>
        <v>-0.82122446000000004</v>
      </c>
      <c r="BE75" s="15">
        <f>'Master-National Baseline Data'!BE114</f>
        <v>-0.84057271</v>
      </c>
      <c r="BF75" s="15">
        <f>'Master-National Baseline Data'!BF114</f>
        <v>-0.64967863000000003</v>
      </c>
      <c r="BG75" s="15">
        <f>'Master-National Baseline Data'!BG114</f>
        <v>197.655</v>
      </c>
      <c r="BH75" s="15">
        <f>'Master-National Baseline Data'!BH114</f>
        <v>1836</v>
      </c>
      <c r="BI75" s="15">
        <f>'Master-National Baseline Data'!BI114</f>
        <v>-3.78205E-4</v>
      </c>
      <c r="BJ75" s="15">
        <f>'Master-National Baseline Data'!BJ114</f>
        <v>-6.7742699999999998E-4</v>
      </c>
      <c r="BK75" s="15">
        <f>'Master-National Baseline Data'!BK114</f>
        <v>8.2238699999999998</v>
      </c>
      <c r="BL75" s="15">
        <f>'Master-National Baseline Data'!BL114</f>
        <v>290.35700000000003</v>
      </c>
      <c r="BM75" s="15">
        <f>'Master-National Baseline Data'!BM114</f>
        <v>-1.08277E-3</v>
      </c>
      <c r="BN75" s="15">
        <f>'Master-National Baseline Data'!BN114</f>
        <v>17.82</v>
      </c>
      <c r="BO75" s="15">
        <f>'Master-National Baseline Data'!BO114</f>
        <v>80.06</v>
      </c>
      <c r="BP75" s="15">
        <f>'Master-National Baseline Data'!BP114</f>
        <v>960.72</v>
      </c>
      <c r="BQ75" s="15">
        <f>'Master-National Baseline Data'!BQ114</f>
        <v>114.69</v>
      </c>
      <c r="BR75" s="15">
        <f>'Master-National Baseline Data'!BR114</f>
        <v>1376.28</v>
      </c>
      <c r="BS75" s="15">
        <f>'Master-National Baseline Data'!BS114</f>
        <v>1.4325505870597051</v>
      </c>
      <c r="BT75" s="15">
        <f>'Master-National Baseline Data'!BT114</f>
        <v>11.81</v>
      </c>
      <c r="BU75" s="15">
        <f>'Master-National Baseline Data'!BU114</f>
        <v>5.96</v>
      </c>
      <c r="BV75" s="15">
        <f>'Master-National Baseline Data'!BV114</f>
        <v>12.06</v>
      </c>
      <c r="BW75" s="15">
        <f>'Master-National Baseline Data'!BW114</f>
        <v>320</v>
      </c>
      <c r="BX75" s="15">
        <f>'Master-National Baseline Data'!BX114</f>
        <v>188</v>
      </c>
      <c r="BY75" s="15">
        <f>'Master-National Baseline Data'!BY114</f>
        <v>17.8</v>
      </c>
      <c r="BZ75" s="15" t="str">
        <f>'Master-National Baseline Data'!BZ114</f>
        <v>Subhumid</v>
      </c>
      <c r="CA75" s="15">
        <f>'Master-National Baseline Data'!CA114</f>
        <v>0.77</v>
      </c>
      <c r="CB75" s="15">
        <f>'Master-National Baseline Data'!CB114</f>
        <v>4.1306242942800004</v>
      </c>
      <c r="CC75" s="15">
        <f>'Master-National Baseline Data'!CC114</f>
        <v>1513</v>
      </c>
      <c r="CD75" s="15">
        <f>'Master-National Baseline Data'!CD114</f>
        <v>1513</v>
      </c>
      <c r="CE75" s="15">
        <f>'Master-National Baseline Data'!CE114</f>
        <v>2074</v>
      </c>
      <c r="CF75" s="15" t="str">
        <f>'Master-National Baseline Data'!CF114</f>
        <v>NPP Precipitation limited</v>
      </c>
      <c r="CG75" s="15">
        <f>'Master-National Baseline Data'!CG114</f>
        <v>1</v>
      </c>
      <c r="CH75" s="15">
        <f>'Master-National Baseline Data'!CH114</f>
        <v>0</v>
      </c>
      <c r="CI75" s="15" t="str">
        <f>'Master-National Baseline Data'!CI114</f>
        <v>Subtropical subhumid dry forest</v>
      </c>
      <c r="CJ75" s="15" t="str">
        <f>'Master-National Baseline Data'!CJ114</f>
        <v>Warm temperate dry winter warm summer</v>
      </c>
      <c r="CK75" s="15" t="str">
        <f>'Master-National Baseline Data'!CK114</f>
        <v>Steppe</v>
      </c>
      <c r="CL75" s="15" t="str">
        <f>'Master-National Baseline Data'!CL114</f>
        <v>19 Jun - 4 Oct</v>
      </c>
      <c r="CM75" s="15" t="str">
        <f>'Master-National Baseline Data'!CM114</f>
        <v>Almost no roots</v>
      </c>
      <c r="CN75" s="15" t="str">
        <f>'Master-National Baseline Data'!CN114</f>
        <v>Brown</v>
      </c>
      <c r="CO75" s="19">
        <f>'Master-National Baseline Data'!CO114</f>
        <v>1.5449249006533308</v>
      </c>
      <c r="CP75" s="16">
        <f>'Master-National Baseline Data'!CP114</f>
        <v>21.220723917877926</v>
      </c>
      <c r="CQ75" s="16">
        <f>'Master-National Baseline Data'!CQ114</f>
        <v>46.061036195393889</v>
      </c>
      <c r="CR75" s="16">
        <f>'Master-National Baseline Data'!CR114</f>
        <v>32.718239886728171</v>
      </c>
      <c r="CS75" s="17" t="str">
        <f>'Master-National Baseline Data'!CS114</f>
        <v>clay loam</v>
      </c>
      <c r="CT75" s="17" t="str">
        <f>'Master-National Baseline Data'!CT114</f>
        <v>Well drained</v>
      </c>
      <c r="CU75" s="16">
        <f>'Master-National Baseline Data'!CU114</f>
        <v>0.18639714074351363</v>
      </c>
      <c r="CV75" s="16">
        <f>'Master-National Baseline Data'!CV114</f>
        <v>0.39176626826029215</v>
      </c>
      <c r="CW75" s="16">
        <f>'Master-National Baseline Data'!CW114</f>
        <v>0.20536912751677852</v>
      </c>
      <c r="CX75" s="16">
        <f>'Master-National Baseline Data'!CX114</f>
        <v>6.5319548872180553</v>
      </c>
      <c r="CY75" s="16">
        <f>'Master-National Baseline Data'!CY114</f>
        <v>6.5789999999999997</v>
      </c>
      <c r="CZ75" s="15">
        <f>'Master-National Baseline Data'!CZ114</f>
        <v>0</v>
      </c>
      <c r="DA75" s="15">
        <f>'Master-National Baseline Data'!DA114</f>
        <v>6.5</v>
      </c>
      <c r="DB75" s="15">
        <f>'Master-National Baseline Data'!DB114</f>
        <v>-7.8999999999999737E-2</v>
      </c>
      <c r="DC75" s="15" t="str">
        <f>'Master-National Baseline Data'!DC114</f>
        <v>No LR</v>
      </c>
      <c r="DD75" s="16">
        <f>'Master-National Baseline Data'!DD114</f>
        <v>5.0779286073403718</v>
      </c>
      <c r="DE75" s="16">
        <f>'Master-National Baseline Data'!DE114</f>
        <v>3.3245500251382598</v>
      </c>
      <c r="DF75" s="16">
        <f>'Master-National Baseline Data'!DF114</f>
        <v>1.75</v>
      </c>
      <c r="DG75" s="16">
        <f>'Master-National Baseline Data'!DG114</f>
        <v>1.75</v>
      </c>
      <c r="DH75" s="16">
        <f>'Master-National Baseline Data'!DH114</f>
        <v>0</v>
      </c>
      <c r="DI75" s="16">
        <f>'Master-National Baseline Data'!DI114</f>
        <v>17.5</v>
      </c>
      <c r="DJ75" s="16">
        <f>'Master-National Baseline Data'!DJ114</f>
        <v>0</v>
      </c>
      <c r="DK75" s="16">
        <f>'Master-National Baseline Data'!DK114</f>
        <v>0</v>
      </c>
      <c r="DL75" s="16">
        <f>'Master-National Baseline Data'!DL114</f>
        <v>81.108557284299877</v>
      </c>
      <c r="DM75" s="16">
        <f>'Master-National Baseline Data'!DM114</f>
        <v>81.108557284299877</v>
      </c>
      <c r="DN75" s="16">
        <f>'Master-National Baseline Data'!DN114</f>
        <v>0</v>
      </c>
      <c r="DO75" s="16">
        <f>'Master-National Baseline Data'!DO114</f>
        <v>0</v>
      </c>
      <c r="DP75" s="16">
        <f>'Master-National Baseline Data'!DP114</f>
        <v>297.39804337576618</v>
      </c>
      <c r="DQ75" s="16">
        <f>'Master-National Baseline Data'!DQ114</f>
        <v>297.39804337576618</v>
      </c>
      <c r="DR75" s="16">
        <f>'Master-National Baseline Data'!DR114</f>
        <v>0</v>
      </c>
      <c r="DS75" s="16">
        <f>'Master-National Baseline Data'!DS114</f>
        <v>0</v>
      </c>
      <c r="DT75" s="16">
        <f>'Master-National Baseline Data'!DT114</f>
        <v>0.15124509999999999</v>
      </c>
      <c r="DU75" s="16">
        <f>'Master-National Baseline Data'!DU114</f>
        <v>1.512451</v>
      </c>
      <c r="DV75" s="16">
        <f>'Master-National Baseline Data'!DV114</f>
        <v>11.570622783812501</v>
      </c>
      <c r="DW75" s="16">
        <f>'Master-National Baseline Data'!DW114</f>
        <v>130.00537702428846</v>
      </c>
      <c r="DX75" s="16">
        <f>'Master-National Baseline Data'!DX114</f>
        <v>10.317797950404906</v>
      </c>
      <c r="DY75" s="16">
        <f>'Master-National Baseline Data'!DY114</f>
        <v>1460.1908165847119</v>
      </c>
      <c r="DZ75" s="16">
        <f>'Master-National Baseline Data'!DZ114</f>
        <v>10.023106519303076</v>
      </c>
      <c r="EA75" s="16">
        <f>'Master-National Baseline Data'!EA114</f>
        <v>3.0555222943175</v>
      </c>
      <c r="EB75" s="16">
        <f>'Master-National Baseline Data'!EB114</f>
        <v>132.64090966599039</v>
      </c>
      <c r="EC75" s="16">
        <f>'Master-National Baseline Data'!EC114</f>
        <v>323.19813204887504</v>
      </c>
      <c r="ED75" s="16">
        <f>'Master-National Baseline Data'!ED114</f>
        <v>439.59545799596157</v>
      </c>
      <c r="EE75" s="16">
        <f>'Master-National Baseline Data'!EE114</f>
        <v>105.33082254916347</v>
      </c>
      <c r="EF75" s="16">
        <f>'Master-National Baseline Data'!EF114</f>
        <v>299.10734054185968</v>
      </c>
      <c r="EG75" s="16">
        <f>'Master-National Baseline Data'!EG114</f>
        <v>7.5793449971057703</v>
      </c>
      <c r="EH75" s="16">
        <f>'Master-National Baseline Data'!EH114</f>
        <v>16.189644031951925</v>
      </c>
      <c r="EI75" s="16">
        <f>'Master-National Baseline Data'!EI114</f>
        <v>9.2070244722403842</v>
      </c>
      <c r="EJ75" s="16">
        <f>'Master-National Baseline Data'!EJ114</f>
        <v>4.0370807692307702</v>
      </c>
      <c r="EK75" s="16">
        <f>'Master-National Baseline Data'!EK114</f>
        <v>7.3009540829235595</v>
      </c>
      <c r="EL75" s="16">
        <f>'Master-National Baseline Data'!EL114</f>
        <v>0.82871315909967957</v>
      </c>
      <c r="EM75" s="16">
        <f>'Master-National Baseline Data'!EM114</f>
        <v>3.6632954832996796</v>
      </c>
      <c r="EN75" s="16">
        <f>'Master-National Baseline Data'!EN114</f>
        <v>1.3004666980080857</v>
      </c>
      <c r="EO75" s="16">
        <f>'Master-National Baseline Data'!EO114</f>
        <v>14.393483193573889</v>
      </c>
      <c r="EP75" s="16">
        <f>'Master-National Baseline Data'!EP114</f>
        <v>90.967761223889795</v>
      </c>
      <c r="EQ75" s="15"/>
      <c r="ER75" s="18">
        <f>'Master-National Baseline Data'!ER114</f>
        <v>1.5150143333333299</v>
      </c>
      <c r="ES75" s="18">
        <f>'Master-National Baseline Data'!ES114</f>
        <v>25.165594666666699</v>
      </c>
      <c r="ET75" s="18">
        <f>'Master-National Baseline Data'!ET114</f>
        <v>43.300272333333403</v>
      </c>
      <c r="EU75" s="18">
        <f>'Master-National Baseline Data'!EU114</f>
        <v>31.686162666666601</v>
      </c>
      <c r="EV75" s="18">
        <f>'Master-National Baseline Data'!EV114</f>
        <v>0.191639333333333</v>
      </c>
      <c r="EW75" s="18">
        <f>'Master-National Baseline Data'!EW114</f>
        <v>0.39268399999999898</v>
      </c>
      <c r="EX75" s="18">
        <f>'Master-National Baseline Data'!EX114</f>
        <v>0.20662866666666599</v>
      </c>
      <c r="EY75" s="18">
        <f>'Master-National Baseline Data'!EY114</f>
        <v>6.0877739999999996</v>
      </c>
      <c r="EZ75" s="18">
        <f>'Master-National Baseline Data'!EZ114</f>
        <v>6.6366713333333296</v>
      </c>
      <c r="FA75" s="18">
        <f>'Master-National Baseline Data'!FA114</f>
        <v>4.8619506666666696</v>
      </c>
      <c r="FB75" s="18">
        <f>'Master-National Baseline Data'!FB114</f>
        <v>3.16445033333334</v>
      </c>
      <c r="FC75" s="18">
        <f>'Master-National Baseline Data'!FC114</f>
        <v>1.6624380000000001</v>
      </c>
      <c r="FD75" s="18">
        <f>'Master-National Baseline Data'!FD114</f>
        <v>16.624380000000002</v>
      </c>
      <c r="FE75" s="18">
        <f>'Master-National Baseline Data'!FE114</f>
        <v>0.14129433333333299</v>
      </c>
      <c r="FF75" s="18">
        <f>'Master-National Baseline Data'!FF114</f>
        <v>1.4129433333333299</v>
      </c>
      <c r="FG75" s="18">
        <f>'Master-National Baseline Data'!FG114</f>
        <v>11.765779708079853</v>
      </c>
      <c r="FH75" s="18">
        <f>'Master-National Baseline Data'!FH114</f>
        <v>127.267623</v>
      </c>
      <c r="FI75" s="18">
        <f>'Master-National Baseline Data'!FI114</f>
        <v>10.890933666666699</v>
      </c>
      <c r="FJ75" s="18">
        <f>'Master-National Baseline Data'!FJ114</f>
        <v>1441.72680666667</v>
      </c>
      <c r="FK75" s="18">
        <f>'Master-National Baseline Data'!FK114</f>
        <v>9.7500773333333406</v>
      </c>
      <c r="FL75" s="18">
        <f>'Master-National Baseline Data'!FL114</f>
        <v>3.3804086666666602</v>
      </c>
      <c r="FM75" s="18">
        <f>'Master-National Baseline Data'!FM114</f>
        <v>143.16029033333299</v>
      </c>
      <c r="FN75" s="18">
        <f>'Master-National Baseline Data'!FN114</f>
        <v>309.98692899999998</v>
      </c>
      <c r="FO75" s="18">
        <f>'Master-National Baseline Data'!FO114</f>
        <v>435.59763066666699</v>
      </c>
      <c r="FP75" s="18">
        <f>'Master-National Baseline Data'!FP114</f>
        <v>106.889022333333</v>
      </c>
      <c r="FQ75" s="18">
        <f>'Master-National Baseline Data'!FQ114</f>
        <v>289.25043966666601</v>
      </c>
      <c r="FR75" s="18">
        <f>'Master-National Baseline Data'!FR114</f>
        <v>6.2745649999999902</v>
      </c>
      <c r="FS75" s="18">
        <f>'Master-National Baseline Data'!FS114</f>
        <v>15.487265666666699</v>
      </c>
      <c r="FT75" s="18">
        <f>'Master-National Baseline Data'!FT114</f>
        <v>10.2048153333333</v>
      </c>
      <c r="FU75" s="18">
        <f>'Master-National Baseline Data'!FU114</f>
        <v>3.3868266666666602</v>
      </c>
      <c r="FV75" s="18">
        <f>'Master-National Baseline Data'!FV114</f>
        <v>7.0625633333333298</v>
      </c>
      <c r="FW75" s="18">
        <f>'Master-National Baseline Data'!FW114</f>
        <v>0.83461833333333302</v>
      </c>
      <c r="FX75" s="18">
        <f>'Master-National Baseline Data'!FX114</f>
        <v>3.6563993333333298</v>
      </c>
      <c r="FY75" s="18">
        <f>'Master-National Baseline Data'!FY114</f>
        <v>1.2612716666666599</v>
      </c>
      <c r="FZ75" s="18">
        <f>'Master-National Baseline Data'!FZ114</f>
        <v>14.6064616666667</v>
      </c>
      <c r="GA75" s="47">
        <f>'Master-National Baseline Data'!GA114</f>
        <v>90.917338999999899</v>
      </c>
      <c r="GB75" s="54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</row>
    <row r="76" spans="1:199" x14ac:dyDescent="0.2">
      <c r="A76" s="54"/>
      <c r="B76" s="67">
        <f>'Master-National Baseline Data'!B115</f>
        <v>630</v>
      </c>
      <c r="C76" s="13" t="str">
        <f>'Master-National Baseline Data'!C115</f>
        <v>626P</v>
      </c>
      <c r="D76" s="13" t="str">
        <f>'Master-National Baseline Data'!D115</f>
        <v>626P-BD44</v>
      </c>
      <c r="E76" s="13" t="str">
        <f>'Master-National Baseline Data'!E115</f>
        <v>022</v>
      </c>
      <c r="F76" s="13" t="str">
        <f>'Master-National Baseline Data'!F115</f>
        <v xml:space="preserve">Cereal system Woina Dega: Dry zone </v>
      </c>
      <c r="G76" s="13" t="str">
        <f>'Master-National Baseline Data'!G115</f>
        <v>Amhara</v>
      </c>
      <c r="H76" s="13" t="str">
        <f>'Master-National Baseline Data'!H115</f>
        <v>North Wollo</v>
      </c>
      <c r="I76" s="13" t="str">
        <f>'Master-National Baseline Data'!I115</f>
        <v xml:space="preserve">Habru </v>
      </c>
      <c r="J76" s="13" t="str">
        <f>'Master-National Baseline Data'!J115</f>
        <v>Geradu (04)</v>
      </c>
      <c r="K76" s="13" t="str">
        <f>'Master-National Baseline Data'!K115</f>
        <v>Sefed Amba</v>
      </c>
      <c r="L76" s="13" t="str">
        <f>'Master-National Baseline Data'!L115</f>
        <v>Sefed Amba</v>
      </c>
      <c r="M76" s="13" t="str">
        <f>'Master-National Baseline Data'!M115</f>
        <v>Am-Ha-Ge-SA</v>
      </c>
      <c r="N76" s="13" t="str">
        <f>'Master-National Baseline Data'!N115</f>
        <v>Project scenario</v>
      </c>
      <c r="O76" s="13" t="str">
        <f>'Master-National Baseline Data'!O115</f>
        <v>Improved cropland</v>
      </c>
      <c r="P76" s="13" t="str">
        <f>'Master-National Baseline Data'!P115</f>
        <v>Improved cropland</v>
      </c>
      <c r="Q76" s="13" t="str">
        <f>'Master-National Baseline Data'!Q115</f>
        <v>Cropland  rehabilitation - reduce soil erosion, soil fertility decline and land degradation, increase soil carbon, organic matter, soil water and improve crop productivity and yield</v>
      </c>
      <c r="R76" s="13" t="str">
        <f>'Master-National Baseline Data'!R115</f>
        <v>Integrated soil and water conservation and fertility - physical measures stone and soil bund, hillside terrace, stone check dam,  eye brow basin, deep water infiltration trenches - biological measures mixed cereal and legume cropping and leguminous and non-leguminous tree hedgerows</v>
      </c>
      <c r="S76" s="13" t="str">
        <f>'Master-National Baseline Data'!S115</f>
        <v>Cropland</v>
      </c>
      <c r="T76" s="13" t="str">
        <f>'Master-National Baseline Data'!T115</f>
        <v>ISWF</v>
      </c>
      <c r="U76" s="13" t="str">
        <f>'Master-National Baseline Data'!U115</f>
        <v>ISWF_CL</v>
      </c>
      <c r="V76" s="13" t="str">
        <f>'Master-National Baseline Data'!V115</f>
        <v>ISWF_CL</v>
      </c>
      <c r="W76" s="14">
        <f>'Master-National Baseline Data'!W115</f>
        <v>2008</v>
      </c>
      <c r="X76" s="14">
        <f>'Master-National Baseline Data'!X115</f>
        <v>5</v>
      </c>
      <c r="Y76" s="15" t="str">
        <f>'Master-National Baseline Data'!Y115</f>
        <v>ISWF_CL_5</v>
      </c>
      <c r="Z76" s="15" t="str">
        <f>'Master-National Baseline Data'!Z115</f>
        <v xml:space="preserve">Stone and soil bund, hillside terrace, stone check dam,  eye brow basin, deep water infiltration trenches, cropland with integrated organic and inorganic amendments </v>
      </c>
      <c r="AA76" s="15" t="str">
        <f>'Master-National Baseline Data'!AA115</f>
        <v>Mixed cereal and legume cropping system, leguminous and non-leguminous tree hedge rows</v>
      </c>
      <c r="AB76" s="15" t="str">
        <f>'Master-National Baseline Data'!AB115</f>
        <v>Acacia-Eucalyptus-Gravillia</v>
      </c>
      <c r="AC76" s="15" t="str">
        <f>'Master-National Baseline Data'!AC115</f>
        <v>No grasses</v>
      </c>
      <c r="AD76" s="15" t="str">
        <f>'Master-National Baseline Data'!AD115</f>
        <v>Sorghum, teff, maize, fruits and vegetables</v>
      </c>
      <c r="AE76" s="15" t="str">
        <f>'Master-National Baseline Data'!AE115</f>
        <v>Sorghum-Teff-Chickpea</v>
      </c>
      <c r="AF76" s="15" t="str">
        <f>'Master-National Baseline Data'!AF115</f>
        <v>Dense</v>
      </c>
      <c r="AG76" s="15" t="str">
        <f>'Master-National Baseline Data'!AG115</f>
        <v>Shoats and cattle</v>
      </c>
      <c r="AH76" s="15" t="str">
        <f>'Master-National Baseline Data'!AH115</f>
        <v>Soil profile sample</v>
      </c>
      <c r="AI76" s="15" t="str">
        <f>'Master-National Baseline Data'!AI115</f>
        <v>AM-SA-3r-CR3-45-100cm</v>
      </c>
      <c r="AJ76" s="15" t="str">
        <f>'Master-National Baseline Data'!AJ115</f>
        <v>AM-SA-3r-CR3-BD-45-100cm</v>
      </c>
      <c r="AK76" s="15" t="str">
        <f>'Master-National Baseline Data'!AK115</f>
        <v>45-100</v>
      </c>
      <c r="AL76" s="15">
        <f>'Master-National Baseline Data'!AL115</f>
        <v>55</v>
      </c>
      <c r="AM76" s="15" t="str">
        <f>'Master-National Baseline Data'!AM115</f>
        <v>WC</v>
      </c>
      <c r="AN76" s="15" t="str">
        <f>'Master-National Baseline Data'!AN115</f>
        <v>MIR</v>
      </c>
      <c r="AO76" s="15">
        <f>'Master-National Baseline Data'!AO115</f>
        <v>0</v>
      </c>
      <c r="AP76" s="15">
        <f>'Master-National Baseline Data'!AP115</f>
        <v>568493.85</v>
      </c>
      <c r="AQ76" s="15">
        <f>'Master-National Baseline Data'!AQ115</f>
        <v>1299874.8500000001</v>
      </c>
      <c r="AR76" s="15">
        <f>'Master-National Baseline Data'!AR115</f>
        <v>11.758039</v>
      </c>
      <c r="AS76" s="15">
        <f>'Master-National Baseline Data'!AS115</f>
        <v>39.628630999999999</v>
      </c>
      <c r="AT76" s="15" t="str">
        <f>'Master-National Baseline Data'!AT115</f>
        <v>11°45'28.94"</v>
      </c>
      <c r="AU76" s="15" t="str">
        <f>'Master-National Baseline Data'!AU115</f>
        <v>39°37'43.07"</v>
      </c>
      <c r="AV76" s="15">
        <f>'Master-National Baseline Data'!AV115</f>
        <v>1524993.3877159799</v>
      </c>
      <c r="AW76" s="15">
        <f>'Master-National Baseline Data'!AW115</f>
        <v>1378165.1007602499</v>
      </c>
      <c r="AX76" s="15">
        <f>'Master-National Baseline Data'!AX115</f>
        <v>1857</v>
      </c>
      <c r="AY76" s="15">
        <f>'Master-National Baseline Data'!AY115</f>
        <v>1853</v>
      </c>
      <c r="AZ76" s="15">
        <f>'Master-National Baseline Data'!AZ115</f>
        <v>0.1130645</v>
      </c>
      <c r="BA76" s="15">
        <f>'Master-National Baseline Data'!BA115</f>
        <v>0.25463975999999999</v>
      </c>
      <c r="BB76" s="15">
        <f>'Master-National Baseline Data'!BB115</f>
        <v>0.21487526000000001</v>
      </c>
      <c r="BC76" s="15">
        <f>'Master-National Baseline Data'!BC115</f>
        <v>-0.20160908999999999</v>
      </c>
      <c r="BD76" s="15">
        <f>'Master-National Baseline Data'!BD115</f>
        <v>-0.82122446000000004</v>
      </c>
      <c r="BE76" s="15">
        <f>'Master-National Baseline Data'!BE115</f>
        <v>-0.84057271</v>
      </c>
      <c r="BF76" s="15">
        <f>'Master-National Baseline Data'!BF115</f>
        <v>-0.64967863000000003</v>
      </c>
      <c r="BG76" s="15">
        <f>'Master-National Baseline Data'!BG115</f>
        <v>197.655</v>
      </c>
      <c r="BH76" s="15">
        <f>'Master-National Baseline Data'!BH115</f>
        <v>1836</v>
      </c>
      <c r="BI76" s="15">
        <f>'Master-National Baseline Data'!BI115</f>
        <v>-3.78205E-4</v>
      </c>
      <c r="BJ76" s="15">
        <f>'Master-National Baseline Data'!BJ115</f>
        <v>-6.7742699999999998E-4</v>
      </c>
      <c r="BK76" s="15">
        <f>'Master-National Baseline Data'!BK115</f>
        <v>8.2238699999999998</v>
      </c>
      <c r="BL76" s="15">
        <f>'Master-National Baseline Data'!BL115</f>
        <v>290.35700000000003</v>
      </c>
      <c r="BM76" s="15">
        <f>'Master-National Baseline Data'!BM115</f>
        <v>-1.08277E-3</v>
      </c>
      <c r="BN76" s="15">
        <f>'Master-National Baseline Data'!BN115</f>
        <v>17.82</v>
      </c>
      <c r="BO76" s="15">
        <f>'Master-National Baseline Data'!BO115</f>
        <v>80.06</v>
      </c>
      <c r="BP76" s="15">
        <f>'Master-National Baseline Data'!BP115</f>
        <v>960.72</v>
      </c>
      <c r="BQ76" s="15">
        <f>'Master-National Baseline Data'!BQ115</f>
        <v>114.69</v>
      </c>
      <c r="BR76" s="15">
        <f>'Master-National Baseline Data'!BR115</f>
        <v>1376.28</v>
      </c>
      <c r="BS76" s="15">
        <f>'Master-National Baseline Data'!BS115</f>
        <v>1.4325505870597051</v>
      </c>
      <c r="BT76" s="15">
        <f>'Master-National Baseline Data'!BT115</f>
        <v>11.81</v>
      </c>
      <c r="BU76" s="15">
        <f>'Master-National Baseline Data'!BU115</f>
        <v>5.96</v>
      </c>
      <c r="BV76" s="15">
        <f>'Master-National Baseline Data'!BV115</f>
        <v>12.06</v>
      </c>
      <c r="BW76" s="15">
        <f>'Master-National Baseline Data'!BW115</f>
        <v>320</v>
      </c>
      <c r="BX76" s="15">
        <f>'Master-National Baseline Data'!BX115</f>
        <v>188</v>
      </c>
      <c r="BY76" s="15">
        <f>'Master-National Baseline Data'!BY115</f>
        <v>17.8</v>
      </c>
      <c r="BZ76" s="15" t="str">
        <f>'Master-National Baseline Data'!BZ115</f>
        <v>Subhumid</v>
      </c>
      <c r="CA76" s="15">
        <f>'Master-National Baseline Data'!CA115</f>
        <v>0.77</v>
      </c>
      <c r="CB76" s="15">
        <f>'Master-National Baseline Data'!CB115</f>
        <v>4.1306242942800004</v>
      </c>
      <c r="CC76" s="15">
        <f>'Master-National Baseline Data'!CC115</f>
        <v>1513</v>
      </c>
      <c r="CD76" s="15">
        <f>'Master-National Baseline Data'!CD115</f>
        <v>1513</v>
      </c>
      <c r="CE76" s="15">
        <f>'Master-National Baseline Data'!CE115</f>
        <v>2074</v>
      </c>
      <c r="CF76" s="15" t="str">
        <f>'Master-National Baseline Data'!CF115</f>
        <v>NPP Precipitation limited</v>
      </c>
      <c r="CG76" s="15">
        <f>'Master-National Baseline Data'!CG115</f>
        <v>1</v>
      </c>
      <c r="CH76" s="15">
        <f>'Master-National Baseline Data'!CH115</f>
        <v>0</v>
      </c>
      <c r="CI76" s="15" t="str">
        <f>'Master-National Baseline Data'!CI115</f>
        <v>Subtropical subhumid dry forest</v>
      </c>
      <c r="CJ76" s="15" t="str">
        <f>'Master-National Baseline Data'!CJ115</f>
        <v>Warm temperate dry winter warm summer</v>
      </c>
      <c r="CK76" s="15" t="str">
        <f>'Master-National Baseline Data'!CK115</f>
        <v>Steppe</v>
      </c>
      <c r="CL76" s="15" t="str">
        <f>'Master-National Baseline Data'!CL115</f>
        <v>19 Jun - 4 Oct</v>
      </c>
      <c r="CM76" s="15" t="str">
        <f>'Master-National Baseline Data'!CM115</f>
        <v>Almost no roots</v>
      </c>
      <c r="CN76" s="15" t="str">
        <f>'Master-National Baseline Data'!CN115</f>
        <v>Brown</v>
      </c>
      <c r="CO76" s="19">
        <f>'Master-National Baseline Data'!CO115</f>
        <v>1.5617633191890619</v>
      </c>
      <c r="CP76" s="16">
        <f>'Master-National Baseline Data'!CP115</f>
        <v>33.785714290000001</v>
      </c>
      <c r="CQ76" s="16">
        <f>'Master-National Baseline Data'!CQ115</f>
        <v>37.214285709999999</v>
      </c>
      <c r="CR76" s="16">
        <f>'Master-National Baseline Data'!CR115</f>
        <v>28.999999999999996</v>
      </c>
      <c r="CS76" s="17" t="str">
        <f>'Master-National Baseline Data'!CS115</f>
        <v>clay loam</v>
      </c>
      <c r="CT76" s="17" t="str">
        <f>'Master-National Baseline Data'!CT115</f>
        <v>Well drained</v>
      </c>
      <c r="CU76" s="16">
        <f>'Master-National Baseline Data'!CU115</f>
        <v>0.18435223218043664</v>
      </c>
      <c r="CV76" s="16">
        <f>'Master-National Baseline Data'!CV115</f>
        <v>0.36966220522625876</v>
      </c>
      <c r="CW76" s="16">
        <f>'Master-National Baseline Data'!CW115</f>
        <v>0.18530997304582211</v>
      </c>
      <c r="CX76" s="16">
        <f>'Master-National Baseline Data'!CX115</f>
        <v>5.9303824666953115</v>
      </c>
      <c r="CY76" s="16">
        <f>'Master-National Baseline Data'!CY115</f>
        <v>6.56</v>
      </c>
      <c r="CZ76" s="15">
        <f>'Master-National Baseline Data'!CZ115</f>
        <v>0</v>
      </c>
      <c r="DA76" s="15">
        <f>'Master-National Baseline Data'!DA115</f>
        <v>6.5</v>
      </c>
      <c r="DB76" s="15">
        <f>'Master-National Baseline Data'!DB115</f>
        <v>-5.9999999999999609E-2</v>
      </c>
      <c r="DC76" s="15" t="str">
        <f>'Master-National Baseline Data'!DC115</f>
        <v>No LR</v>
      </c>
      <c r="DD76" s="16">
        <f>'Master-National Baseline Data'!DD115</f>
        <v>4.6596619460940802</v>
      </c>
      <c r="DE76" s="16">
        <f>'Master-National Baseline Data'!DE115</f>
        <v>3.0317633622658562</v>
      </c>
      <c r="DF76" s="16">
        <f>'Master-National Baseline Data'!DF115</f>
        <v>1.0554497</v>
      </c>
      <c r="DG76" s="16">
        <f>'Master-National Baseline Data'!DG115</f>
        <v>1.0554497</v>
      </c>
      <c r="DH76" s="16">
        <f>'Master-National Baseline Data'!DH115</f>
        <v>0</v>
      </c>
      <c r="DI76" s="16">
        <f>'Master-National Baseline Data'!DI115</f>
        <v>10.554497000000001</v>
      </c>
      <c r="DJ76" s="16">
        <f>'Master-National Baseline Data'!DJ115</f>
        <v>0</v>
      </c>
      <c r="DK76" s="16">
        <f>'Master-National Baseline Data'!DK115</f>
        <v>0</v>
      </c>
      <c r="DL76" s="16">
        <f>'Master-National Baseline Data'!DL115</f>
        <v>90.659944469000493</v>
      </c>
      <c r="DM76" s="16">
        <f>'Master-National Baseline Data'!DM115</f>
        <v>90.659944469000493</v>
      </c>
      <c r="DN76" s="16">
        <f>'Master-National Baseline Data'!DN115</f>
        <v>0</v>
      </c>
      <c r="DO76" s="16">
        <f>'Master-National Baseline Data'!DO115</f>
        <v>0</v>
      </c>
      <c r="DP76" s="16">
        <f>'Master-National Baseline Data'!DP115</f>
        <v>332.41979638633512</v>
      </c>
      <c r="DQ76" s="16">
        <f>'Master-National Baseline Data'!DQ115</f>
        <v>332.41979638633512</v>
      </c>
      <c r="DR76" s="16">
        <f>'Master-National Baseline Data'!DR115</f>
        <v>0</v>
      </c>
      <c r="DS76" s="16">
        <f>'Master-National Baseline Data'!DS115</f>
        <v>0</v>
      </c>
      <c r="DT76" s="16">
        <f>'Master-National Baseline Data'!DT115</f>
        <v>9.5782000000000006E-2</v>
      </c>
      <c r="DU76" s="16">
        <f>'Master-National Baseline Data'!DU115</f>
        <v>0.95782000000000012</v>
      </c>
      <c r="DV76" s="16">
        <f>'Master-National Baseline Data'!DV115</f>
        <v>11.019290680921259</v>
      </c>
      <c r="DW76" s="16">
        <f>'Master-National Baseline Data'!DW115</f>
        <v>143.64036319389504</v>
      </c>
      <c r="DX76" s="16">
        <f>'Master-National Baseline Data'!DX115</f>
        <v>7.8914330928537764</v>
      </c>
      <c r="DY76" s="16">
        <f>'Master-National Baseline Data'!DY115</f>
        <v>1073.6221382387664</v>
      </c>
      <c r="DZ76" s="16">
        <f>'Master-National Baseline Data'!DZ115</f>
        <v>6.8834211152224682</v>
      </c>
      <c r="EA76" s="16">
        <f>'Master-National Baseline Data'!EA115</f>
        <v>2.7968108133600369</v>
      </c>
      <c r="EB76" s="16">
        <f>'Master-National Baseline Data'!EB115</f>
        <v>130.61365784891348</v>
      </c>
      <c r="EC76" s="16">
        <f>'Master-National Baseline Data'!EC115</f>
        <v>187.5537129511271</v>
      </c>
      <c r="ED76" s="16">
        <f>'Master-National Baseline Data'!ED115</f>
        <v>247.70849798443831</v>
      </c>
      <c r="EE76" s="16">
        <f>'Master-National Baseline Data'!EE115</f>
        <v>84.762516805470526</v>
      </c>
      <c r="EF76" s="16">
        <f>'Master-National Baseline Data'!EF115</f>
        <v>237.92493987544663</v>
      </c>
      <c r="EG76" s="16">
        <f>'Master-National Baseline Data'!EG115</f>
        <v>2.4787075245119712</v>
      </c>
      <c r="EH76" s="16">
        <f>'Master-National Baseline Data'!EH115</f>
        <v>9.9428214530583805</v>
      </c>
      <c r="EI76" s="16">
        <f>'Master-National Baseline Data'!EI115</f>
        <v>9.4037952078360973</v>
      </c>
      <c r="EJ76" s="16">
        <f>'Master-National Baseline Data'!EJ115</f>
        <v>1.026314917127072</v>
      </c>
      <c r="EK76" s="16">
        <f>'Master-National Baseline Data'!EK115</f>
        <v>5.3681106911938317</v>
      </c>
      <c r="EL76" s="16">
        <f>'Master-National Baseline Data'!EL115</f>
        <v>0.48090695628494129</v>
      </c>
      <c r="EM76" s="16">
        <f>'Master-National Baseline Data'!EM115</f>
        <v>2.0642374832036525</v>
      </c>
      <c r="EN76" s="16">
        <f>'Master-National Baseline Data'!EN115</f>
        <v>1.0344562603280287</v>
      </c>
      <c r="EO76" s="16">
        <f>'Master-National Baseline Data'!EO115</f>
        <v>10.384115022949405</v>
      </c>
      <c r="EP76" s="16">
        <f>'Master-National Baseline Data'!EP115</f>
        <v>86.16729852506036</v>
      </c>
      <c r="EQ76" s="15"/>
      <c r="ER76" s="18">
        <f>'Master-National Baseline Data'!ER115</f>
        <v>1.5342866666666599</v>
      </c>
      <c r="ES76" s="18">
        <f>'Master-National Baseline Data'!ES115</f>
        <v>32.158726000000101</v>
      </c>
      <c r="ET76" s="18">
        <f>'Master-National Baseline Data'!ET115</f>
        <v>38.420095999999901</v>
      </c>
      <c r="EU76" s="18">
        <f>'Master-National Baseline Data'!EU115</f>
        <v>30.355816333333301</v>
      </c>
      <c r="EV76" s="18">
        <f>'Master-National Baseline Data'!EV115</f>
        <v>0.18138900000000099</v>
      </c>
      <c r="EW76" s="18">
        <f>'Master-National Baseline Data'!EW115</f>
        <v>0.37391800000000103</v>
      </c>
      <c r="EX76" s="18">
        <f>'Master-National Baseline Data'!EX115</f>
        <v>0.19089299999999901</v>
      </c>
      <c r="EY76" s="18">
        <f>'Master-National Baseline Data'!EY115</f>
        <v>5.81153266666667</v>
      </c>
      <c r="EZ76" s="18">
        <f>'Master-National Baseline Data'!EZ115</f>
        <v>6.6139303333333199</v>
      </c>
      <c r="FA76" s="18">
        <f>'Master-National Baseline Data'!FA115</f>
        <v>4.7269853333333396</v>
      </c>
      <c r="FB76" s="18">
        <f>'Master-National Baseline Data'!FB115</f>
        <v>3.014831</v>
      </c>
      <c r="FC76" s="18">
        <f>'Master-National Baseline Data'!FC115</f>
        <v>1.30898133333333</v>
      </c>
      <c r="FD76" s="18">
        <f>'Master-National Baseline Data'!FD115</f>
        <v>13.0898133333333</v>
      </c>
      <c r="FE76" s="18">
        <f>'Master-National Baseline Data'!FE115</f>
        <v>0.11482566666666701</v>
      </c>
      <c r="FF76" s="18">
        <f>'Master-National Baseline Data'!FF115</f>
        <v>1.14825666666667</v>
      </c>
      <c r="FG76" s="18">
        <f>'Master-National Baseline Data'!FG115</f>
        <v>11.399727703155735</v>
      </c>
      <c r="FH76" s="18">
        <f>'Master-National Baseline Data'!FH115</f>
        <v>138.06162066666599</v>
      </c>
      <c r="FI76" s="18">
        <f>'Master-National Baseline Data'!FI115</f>
        <v>9.297898</v>
      </c>
      <c r="FJ76" s="18">
        <f>'Master-National Baseline Data'!FJ115</f>
        <v>1226.727997</v>
      </c>
      <c r="FK76" s="18">
        <f>'Master-National Baseline Data'!FK115</f>
        <v>8.2514653333333392</v>
      </c>
      <c r="FL76" s="18">
        <f>'Master-National Baseline Data'!FL115</f>
        <v>3.5038586666666598</v>
      </c>
      <c r="FM76" s="18">
        <f>'Master-National Baseline Data'!FM115</f>
        <v>143.100880333334</v>
      </c>
      <c r="FN76" s="18">
        <f>'Master-National Baseline Data'!FN115</f>
        <v>247.776604666667</v>
      </c>
      <c r="FO76" s="18">
        <f>'Master-National Baseline Data'!FO115</f>
        <v>332.04966200000001</v>
      </c>
      <c r="FP76" s="18">
        <f>'Master-National Baseline Data'!FP115</f>
        <v>97.118455333333401</v>
      </c>
      <c r="FQ76" s="18">
        <f>'Master-National Baseline Data'!FQ115</f>
        <v>261.80030466666602</v>
      </c>
      <c r="FR76" s="18">
        <f>'Master-National Baseline Data'!FR115</f>
        <v>3.3893903333333402</v>
      </c>
      <c r="FS76" s="18">
        <f>'Master-National Baseline Data'!FS115</f>
        <v>11.814363666666701</v>
      </c>
      <c r="FT76" s="18">
        <f>'Master-National Baseline Data'!FT115</f>
        <v>10.151578666666699</v>
      </c>
      <c r="FU76" s="18">
        <f>'Master-National Baseline Data'!FU115</f>
        <v>1.88708066666666</v>
      </c>
      <c r="FV76" s="18">
        <f>'Master-National Baseline Data'!FV115</f>
        <v>6.1628656666666499</v>
      </c>
      <c r="FW76" s="18">
        <f>'Master-National Baseline Data'!FW115</f>
        <v>0.64771000000000001</v>
      </c>
      <c r="FX76" s="18">
        <f>'Master-National Baseline Data'!FX115</f>
        <v>2.8710149999999999</v>
      </c>
      <c r="FY76" s="18">
        <f>'Master-National Baseline Data'!FY115</f>
        <v>1.130565</v>
      </c>
      <c r="FZ76" s="18">
        <f>'Master-National Baseline Data'!FZ115</f>
        <v>12.534057000000001</v>
      </c>
      <c r="GA76" s="47">
        <f>'Master-National Baseline Data'!GA115</f>
        <v>87.865461333333101</v>
      </c>
      <c r="GB76" s="54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</row>
    <row r="77" spans="1:199" x14ac:dyDescent="0.2">
      <c r="A77" s="73"/>
      <c r="B77" s="67">
        <f>'Master-National Baseline Data'!B116</f>
        <v>631</v>
      </c>
      <c r="C77" s="13" t="str">
        <f>'Master-National Baseline Data'!C116</f>
        <v>627S</v>
      </c>
      <c r="D77" s="13"/>
      <c r="E77" s="13" t="str">
        <f>'Master-National Baseline Data'!E116</f>
        <v>022</v>
      </c>
      <c r="F77" s="13" t="str">
        <f>'Master-National Baseline Data'!F116</f>
        <v xml:space="preserve">Cereal system Woina Dega: Dry zone </v>
      </c>
      <c r="G77" s="13" t="str">
        <f>'Master-National Baseline Data'!G116</f>
        <v>Amhara</v>
      </c>
      <c r="H77" s="13" t="str">
        <f>'Master-National Baseline Data'!H116</f>
        <v>North Wollo</v>
      </c>
      <c r="I77" s="13" t="str">
        <f>'Master-National Baseline Data'!I116</f>
        <v xml:space="preserve">Habru </v>
      </c>
      <c r="J77" s="13" t="str">
        <f>'Master-National Baseline Data'!J116</f>
        <v>Geradu (04)</v>
      </c>
      <c r="K77" s="13" t="str">
        <f>'Master-National Baseline Data'!K116</f>
        <v>Sefed Amba</v>
      </c>
      <c r="L77" s="13" t="str">
        <f>'Master-National Baseline Data'!L116</f>
        <v>Sefed Amba</v>
      </c>
      <c r="M77" s="13" t="str">
        <f>'Master-National Baseline Data'!M116</f>
        <v>Am-Ha-Ge-SA</v>
      </c>
      <c r="N77" s="13" t="str">
        <f>'Master-National Baseline Data'!N116</f>
        <v>Project scenario</v>
      </c>
      <c r="O77" s="13" t="str">
        <f>'Master-National Baseline Data'!O116</f>
        <v>Improved cropland</v>
      </c>
      <c r="P77" s="13" t="str">
        <f>'Master-National Baseline Data'!P116</f>
        <v>Improved cropland</v>
      </c>
      <c r="Q77" s="13" t="str">
        <f>'Master-National Baseline Data'!Q116</f>
        <v>Cropland  rehabilitation - reduce soil erosion, soil fertility decline and land degradation, increase soil carbon, organic matter, soil water and improve crop productivity and yield</v>
      </c>
      <c r="R77" s="13" t="str">
        <f>'Master-National Baseline Data'!R116</f>
        <v>Integrated soil and water conservation and fertility - physical measures stone and soil bund, hillside terrace, stone check dam,  eye brow basin, deep water infiltration trenches - biological measures mixed cereal and legume cropping and leguminous and non-leguminous tree hedgerows</v>
      </c>
      <c r="S77" s="13" t="str">
        <f>'Master-National Baseline Data'!S116</f>
        <v>Cropland</v>
      </c>
      <c r="T77" s="13" t="str">
        <f>'Master-National Baseline Data'!T116</f>
        <v>ISWF</v>
      </c>
      <c r="U77" s="13" t="str">
        <f>'Master-National Baseline Data'!U116</f>
        <v>ISWF_CL</v>
      </c>
      <c r="V77" s="13" t="str">
        <f>'Master-National Baseline Data'!V116</f>
        <v>ISWF_CL</v>
      </c>
      <c r="W77" s="14">
        <f>'Master-National Baseline Data'!W116</f>
        <v>2008</v>
      </c>
      <c r="X77" s="14">
        <f>'Master-National Baseline Data'!X116</f>
        <v>5</v>
      </c>
      <c r="Y77" s="15" t="str">
        <f>'Master-National Baseline Data'!Y116</f>
        <v>ISWF_CL_5</v>
      </c>
      <c r="Z77" s="15" t="str">
        <f>'Master-National Baseline Data'!Z116</f>
        <v xml:space="preserve">Stone and soil bund, hillside terrace, stone check dam,  eye brow basin, deep water infiltration trenches, cropland with integrated organic and inorganic amendments </v>
      </c>
      <c r="AA77" s="15" t="str">
        <f>'Master-National Baseline Data'!AA116</f>
        <v>Mixed cereal and legume cropping system, leguminous and non-leguminous tree hedge rows</v>
      </c>
      <c r="AB77" s="15" t="str">
        <f>'Master-National Baseline Data'!AB116</f>
        <v>Acacia-Eucalyptus-Gravillia</v>
      </c>
      <c r="AC77" s="15" t="str">
        <f>'Master-National Baseline Data'!AC116</f>
        <v>No grasses</v>
      </c>
      <c r="AD77" s="15" t="str">
        <f>'Master-National Baseline Data'!AD116</f>
        <v>Sorghum, teff, maize, fruits and vegetables</v>
      </c>
      <c r="AE77" s="15" t="str">
        <f>'Master-National Baseline Data'!AE116</f>
        <v>Sorghum-Teff-Chickpea</v>
      </c>
      <c r="AF77" s="15" t="str">
        <f>'Master-National Baseline Data'!AF116</f>
        <v>Dense</v>
      </c>
      <c r="AG77" s="15" t="str">
        <f>'Master-National Baseline Data'!AG116</f>
        <v>Shoats and cattle</v>
      </c>
      <c r="AH77" s="15" t="str">
        <f>'Master-National Baseline Data'!AH116</f>
        <v>Surface sample</v>
      </c>
      <c r="AI77" s="15" t="str">
        <f>'Master-National Baseline Data'!AI116</f>
        <v>AM-SA-3r-CR3-1-0-15cm</v>
      </c>
      <c r="AJ77" s="15">
        <f>'Master-National Baseline Data'!AJ116</f>
        <v>0</v>
      </c>
      <c r="AK77" s="15" t="str">
        <f>'Master-National Baseline Data'!AK116</f>
        <v>0-15</v>
      </c>
      <c r="AL77" s="15">
        <f>'Master-National Baseline Data'!AL116</f>
        <v>15</v>
      </c>
      <c r="AM77" s="15" t="str">
        <f>'Master-National Baseline Data'!AM116</f>
        <v>NOWC</v>
      </c>
      <c r="AN77" s="15" t="str">
        <f>'Master-National Baseline Data'!AN116</f>
        <v>MIR</v>
      </c>
      <c r="AO77" s="15">
        <f>'Master-National Baseline Data'!AO116</f>
        <v>0</v>
      </c>
      <c r="AP77" s="15">
        <f>'Master-National Baseline Data'!AP116</f>
        <v>568520.81999999995</v>
      </c>
      <c r="AQ77" s="15">
        <f>'Master-National Baseline Data'!AQ116</f>
        <v>1299861.17</v>
      </c>
      <c r="AR77" s="15">
        <f>'Master-National Baseline Data'!AR116</f>
        <v>11.757915000000001</v>
      </c>
      <c r="AS77" s="15">
        <f>'Master-National Baseline Data'!AS116</f>
        <v>39.628878</v>
      </c>
      <c r="AT77" s="15" t="str">
        <f>'Master-National Baseline Data'!AT116</f>
        <v>11°45'28.49"</v>
      </c>
      <c r="AU77" s="15" t="str">
        <f>'Master-National Baseline Data'!AU116</f>
        <v>39°37'43.96"</v>
      </c>
      <c r="AV77" s="15">
        <f>'Master-National Baseline Data'!AV116</f>
        <v>1524993.3877159799</v>
      </c>
      <c r="AW77" s="15">
        <f>'Master-National Baseline Data'!AW116</f>
        <v>1378165.1007602499</v>
      </c>
      <c r="AX77" s="15">
        <f>'Master-National Baseline Data'!AX116</f>
        <v>1857</v>
      </c>
      <c r="AY77" s="15">
        <f>'Master-National Baseline Data'!AY116</f>
        <v>1849</v>
      </c>
      <c r="AZ77" s="15">
        <f>'Master-National Baseline Data'!AZ116</f>
        <v>0.1130645</v>
      </c>
      <c r="BA77" s="15">
        <f>'Master-National Baseline Data'!BA116</f>
        <v>0.25463975999999999</v>
      </c>
      <c r="BB77" s="15">
        <f>'Master-National Baseline Data'!BB116</f>
        <v>0.21487526000000001</v>
      </c>
      <c r="BC77" s="15">
        <f>'Master-National Baseline Data'!BC116</f>
        <v>-0.20160908999999999</v>
      </c>
      <c r="BD77" s="15">
        <f>'Master-National Baseline Data'!BD116</f>
        <v>-0.82122446000000004</v>
      </c>
      <c r="BE77" s="15">
        <f>'Master-National Baseline Data'!BE116</f>
        <v>-0.84057271</v>
      </c>
      <c r="BF77" s="15">
        <f>'Master-National Baseline Data'!BF116</f>
        <v>-0.64967863000000003</v>
      </c>
      <c r="BG77" s="15">
        <f>'Master-National Baseline Data'!BG116</f>
        <v>197.655</v>
      </c>
      <c r="BH77" s="15">
        <f>'Master-National Baseline Data'!BH116</f>
        <v>1836</v>
      </c>
      <c r="BI77" s="15">
        <f>'Master-National Baseline Data'!BI116</f>
        <v>-3.78205E-4</v>
      </c>
      <c r="BJ77" s="15">
        <f>'Master-National Baseline Data'!BJ116</f>
        <v>-6.7742699999999998E-4</v>
      </c>
      <c r="BK77" s="15">
        <f>'Master-National Baseline Data'!BK116</f>
        <v>8.2238699999999998</v>
      </c>
      <c r="BL77" s="15">
        <f>'Master-National Baseline Data'!BL116</f>
        <v>290.35700000000003</v>
      </c>
      <c r="BM77" s="15">
        <f>'Master-National Baseline Data'!BM116</f>
        <v>-1.08277E-3</v>
      </c>
      <c r="BN77" s="15">
        <f>'Master-National Baseline Data'!BN116</f>
        <v>17.82</v>
      </c>
      <c r="BO77" s="15">
        <f>'Master-National Baseline Data'!BO116</f>
        <v>80.06</v>
      </c>
      <c r="BP77" s="15">
        <f>'Master-National Baseline Data'!BP116</f>
        <v>960.72</v>
      </c>
      <c r="BQ77" s="15">
        <f>'Master-National Baseline Data'!BQ116</f>
        <v>114.69</v>
      </c>
      <c r="BR77" s="15">
        <f>'Master-National Baseline Data'!BR116</f>
        <v>1376.28</v>
      </c>
      <c r="BS77" s="15">
        <f>'Master-National Baseline Data'!BS116</f>
        <v>1.4325505870597051</v>
      </c>
      <c r="BT77" s="15">
        <f>'Master-National Baseline Data'!BT116</f>
        <v>11.81</v>
      </c>
      <c r="BU77" s="15">
        <f>'Master-National Baseline Data'!BU116</f>
        <v>5.96</v>
      </c>
      <c r="BV77" s="15">
        <f>'Master-National Baseline Data'!BV116</f>
        <v>12.06</v>
      </c>
      <c r="BW77" s="15">
        <f>'Master-National Baseline Data'!BW116</f>
        <v>320</v>
      </c>
      <c r="BX77" s="15">
        <f>'Master-National Baseline Data'!BX116</f>
        <v>188</v>
      </c>
      <c r="BY77" s="15">
        <f>'Master-National Baseline Data'!BY116</f>
        <v>17.8</v>
      </c>
      <c r="BZ77" s="15" t="str">
        <f>'Master-National Baseline Data'!BZ116</f>
        <v>Subhumid</v>
      </c>
      <c r="CA77" s="15">
        <f>'Master-National Baseline Data'!CA116</f>
        <v>0.77</v>
      </c>
      <c r="CB77" s="15">
        <f>'Master-National Baseline Data'!CB116</f>
        <v>4.13218832016</v>
      </c>
      <c r="CC77" s="15">
        <f>'Master-National Baseline Data'!CC116</f>
        <v>1513</v>
      </c>
      <c r="CD77" s="15">
        <f>'Master-National Baseline Data'!CD116</f>
        <v>1513</v>
      </c>
      <c r="CE77" s="15">
        <f>'Master-National Baseline Data'!CE116</f>
        <v>2074</v>
      </c>
      <c r="CF77" s="15" t="str">
        <f>'Master-National Baseline Data'!CF116</f>
        <v>NPP Precipitation limited</v>
      </c>
      <c r="CG77" s="15">
        <f>'Master-National Baseline Data'!CG116</f>
        <v>1</v>
      </c>
      <c r="CH77" s="15">
        <f>'Master-National Baseline Data'!CH116</f>
        <v>0</v>
      </c>
      <c r="CI77" s="15" t="str">
        <f>'Master-National Baseline Data'!CI116</f>
        <v>Subtropical subhumid dry forest</v>
      </c>
      <c r="CJ77" s="15" t="str">
        <f>'Master-National Baseline Data'!CJ116</f>
        <v>Warm temperate dry winter warm summer</v>
      </c>
      <c r="CK77" s="15" t="str">
        <f>'Master-National Baseline Data'!CK116</f>
        <v>Steppe</v>
      </c>
      <c r="CL77" s="15" t="str">
        <f>'Master-National Baseline Data'!CL116</f>
        <v>19 Jun - 4 Oct</v>
      </c>
      <c r="CM77" s="15" t="str">
        <f>'Master-National Baseline Data'!CM116</f>
        <v>Medium to sparse</v>
      </c>
      <c r="CN77" s="15" t="str">
        <f>'Master-National Baseline Data'!CN116</f>
        <v>Brown</v>
      </c>
      <c r="CO77" s="16">
        <f>'Master-National Baseline Data'!CO116</f>
        <v>1.5018673333333299</v>
      </c>
      <c r="CP77" s="16">
        <f>'Master-National Baseline Data'!CP116</f>
        <v>29.796821470738649</v>
      </c>
      <c r="CQ77" s="16">
        <f>'Master-National Baseline Data'!CQ116</f>
        <v>42.524233432569943</v>
      </c>
      <c r="CR77" s="16">
        <f>'Master-National Baseline Data'!CR116</f>
        <v>27.678945096691404</v>
      </c>
      <c r="CS77" s="17" t="str">
        <f>'Master-National Baseline Data'!CS116</f>
        <v>clay loam</v>
      </c>
      <c r="CT77" s="17" t="str">
        <f>'Master-National Baseline Data'!CT116</f>
        <v>Well drained</v>
      </c>
      <c r="CU77" s="16">
        <f>'Master-National Baseline Data'!CU116</f>
        <v>0.175606333333334</v>
      </c>
      <c r="CV77" s="16">
        <f>'Master-National Baseline Data'!CV116</f>
        <v>0.37432666666666597</v>
      </c>
      <c r="CW77" s="16">
        <f>'Master-National Baseline Data'!CW116</f>
        <v>0.19884633333333299</v>
      </c>
      <c r="CX77" s="16">
        <f>'Master-National Baseline Data'!CX116</f>
        <v>4.1608813333333297</v>
      </c>
      <c r="CY77" s="16">
        <f>'Master-National Baseline Data'!CY116</f>
        <v>6.94660233333334</v>
      </c>
      <c r="CZ77" s="15">
        <f>'Master-National Baseline Data'!CZ116</f>
        <v>0</v>
      </c>
      <c r="DA77" s="15">
        <f>'Master-National Baseline Data'!DA116</f>
        <v>6.5</v>
      </c>
      <c r="DB77" s="15">
        <f>'Master-National Baseline Data'!DB116</f>
        <v>-0.44660233333333998</v>
      </c>
      <c r="DC77" s="15" t="str">
        <f>'Master-National Baseline Data'!DC116</f>
        <v>No LR</v>
      </c>
      <c r="DD77" s="16">
        <f>'Master-National Baseline Data'!DD116</f>
        <v>3.9714843333333301</v>
      </c>
      <c r="DE77" s="16">
        <f>'Master-National Baseline Data'!DE116</f>
        <v>2.560835</v>
      </c>
      <c r="DF77" s="16">
        <f>'Master-National Baseline Data'!DF116</f>
        <v>1.53921966666666</v>
      </c>
      <c r="DG77" s="16">
        <f>'Master-National Baseline Data'!DG116</f>
        <v>0</v>
      </c>
      <c r="DH77" s="16">
        <f>'Master-National Baseline Data'!DH116</f>
        <v>1.53921966666666</v>
      </c>
      <c r="DI77" s="16">
        <f>'Master-National Baseline Data'!DI116</f>
        <v>15.392196666666599</v>
      </c>
      <c r="DJ77" s="16">
        <f>'Master-National Baseline Data'!DJ116</f>
        <v>0</v>
      </c>
      <c r="DK77" s="16">
        <f>'Master-National Baseline Data'!DK116</f>
        <v>15.392196666666599</v>
      </c>
      <c r="DL77" s="16">
        <f>'Master-National Baseline Data'!DL116</f>
        <v>34.6755560428631</v>
      </c>
      <c r="DM77" s="16">
        <f>'Master-National Baseline Data'!DM116</f>
        <v>0</v>
      </c>
      <c r="DN77" s="16">
        <f>'Master-National Baseline Data'!DN116</f>
        <v>0</v>
      </c>
      <c r="DO77" s="16">
        <f>'Master-National Baseline Data'!DO116</f>
        <v>34.6755560428631</v>
      </c>
      <c r="DP77" s="16">
        <f>'Master-National Baseline Data'!DP116</f>
        <v>127.14370549049802</v>
      </c>
      <c r="DQ77" s="16">
        <f>'Master-National Baseline Data'!DQ116</f>
        <v>0</v>
      </c>
      <c r="DR77" s="16">
        <f>'Master-National Baseline Data'!DR116</f>
        <v>0</v>
      </c>
      <c r="DS77" s="16">
        <f>'Master-National Baseline Data'!DS116</f>
        <v>127.14370549049802</v>
      </c>
      <c r="DT77" s="16">
        <f>'Master-National Baseline Data'!DT116</f>
        <v>0.127016666666667</v>
      </c>
      <c r="DU77" s="16">
        <f>'Master-National Baseline Data'!DU116</f>
        <v>1.27016666666667</v>
      </c>
      <c r="DV77" s="16">
        <f>'Master-National Baseline Data'!DV116</f>
        <v>12.118249573546695</v>
      </c>
      <c r="DW77" s="16">
        <f>'Master-National Baseline Data'!DW116</f>
        <v>108.785337333333</v>
      </c>
      <c r="DX77" s="16">
        <f>'Master-National Baseline Data'!DX116</f>
        <v>10.8263866666667</v>
      </c>
      <c r="DY77" s="16">
        <f>'Master-National Baseline Data'!DY116</f>
        <v>1246.3438733333301</v>
      </c>
      <c r="DZ77" s="16">
        <f>'Master-National Baseline Data'!DZ116</f>
        <v>10.718764</v>
      </c>
      <c r="EA77" s="16">
        <f>'Master-National Baseline Data'!EA116</f>
        <v>11.488982666666701</v>
      </c>
      <c r="EB77" s="16">
        <f>'Master-National Baseline Data'!EB116</f>
        <v>185.948163666667</v>
      </c>
      <c r="EC77" s="16">
        <f>'Master-National Baseline Data'!EC116</f>
        <v>303.01187099999999</v>
      </c>
      <c r="ED77" s="16">
        <f>'Master-National Baseline Data'!ED116</f>
        <v>435.23044499999997</v>
      </c>
      <c r="EE77" s="16">
        <f>'Master-National Baseline Data'!EE116</f>
        <v>111.959458666667</v>
      </c>
      <c r="EF77" s="16">
        <f>'Master-National Baseline Data'!EF116</f>
        <v>295.80020999999999</v>
      </c>
      <c r="EG77" s="16">
        <f>'Master-National Baseline Data'!EG116</f>
        <v>4.8077673333333397</v>
      </c>
      <c r="EH77" s="16">
        <f>'Master-National Baseline Data'!EH116</f>
        <v>14.1547556666667</v>
      </c>
      <c r="EI77" s="16">
        <f>'Master-National Baseline Data'!EI116</f>
        <v>11.149661999999999</v>
      </c>
      <c r="EJ77" s="16">
        <f>'Master-National Baseline Data'!EJ116</f>
        <v>2.29981233333333</v>
      </c>
      <c r="EK77" s="16">
        <f>'Master-National Baseline Data'!EK116</f>
        <v>6.1845860000000101</v>
      </c>
      <c r="EL77" s="16">
        <f>'Master-National Baseline Data'!EL116</f>
        <v>0.80107733333333397</v>
      </c>
      <c r="EM77" s="16">
        <f>'Master-National Baseline Data'!EM116</f>
        <v>3.822038</v>
      </c>
      <c r="EN77" s="16">
        <f>'Master-National Baseline Data'!EN116</f>
        <v>1.30918633333333</v>
      </c>
      <c r="EO77" s="16">
        <f>'Master-National Baseline Data'!EO116</f>
        <v>13.2939736666667</v>
      </c>
      <c r="EP77" s="16">
        <f>'Master-National Baseline Data'!EP116</f>
        <v>91.5177093333333</v>
      </c>
      <c r="EQ77" s="15"/>
      <c r="ER77" s="18">
        <f>'Master-National Baseline Data'!ER116</f>
        <v>1.5018673333333299</v>
      </c>
      <c r="ES77" s="18">
        <f>'Master-National Baseline Data'!ES116</f>
        <v>30.265423666666699</v>
      </c>
      <c r="ET77" s="18">
        <f>'Master-National Baseline Data'!ET116</f>
        <v>43.192994333333402</v>
      </c>
      <c r="EU77" s="18">
        <f>'Master-National Baseline Data'!EU116</f>
        <v>28.114240333333299</v>
      </c>
      <c r="EV77" s="18">
        <f>'Master-National Baseline Data'!EV116</f>
        <v>0.175606333333334</v>
      </c>
      <c r="EW77" s="18">
        <f>'Master-National Baseline Data'!EW116</f>
        <v>0.37432666666666597</v>
      </c>
      <c r="EX77" s="18">
        <f>'Master-National Baseline Data'!EX116</f>
        <v>0.19884633333333299</v>
      </c>
      <c r="EY77" s="18">
        <f>'Master-National Baseline Data'!EY116</f>
        <v>4.1608813333333297</v>
      </c>
      <c r="EZ77" s="18">
        <f>'Master-National Baseline Data'!EZ116</f>
        <v>6.94660233333334</v>
      </c>
      <c r="FA77" s="18">
        <f>'Master-National Baseline Data'!FA116</f>
        <v>3.9714843333333301</v>
      </c>
      <c r="FB77" s="18">
        <f>'Master-National Baseline Data'!FB116</f>
        <v>2.560835</v>
      </c>
      <c r="FC77" s="18">
        <f>'Master-National Baseline Data'!FC116</f>
        <v>1.53921966666666</v>
      </c>
      <c r="FD77" s="18">
        <f>'Master-National Baseline Data'!FD116</f>
        <v>15.392196666666599</v>
      </c>
      <c r="FE77" s="18">
        <f>'Master-National Baseline Data'!FE116</f>
        <v>0.127016666666667</v>
      </c>
      <c r="FF77" s="18">
        <f>'Master-National Baseline Data'!FF116</f>
        <v>1.27016666666667</v>
      </c>
      <c r="FG77" s="18">
        <f>'Master-National Baseline Data'!FG116</f>
        <v>12.118249573546695</v>
      </c>
      <c r="FH77" s="18">
        <f>'Master-National Baseline Data'!FH116</f>
        <v>108.785337333333</v>
      </c>
      <c r="FI77" s="18">
        <f>'Master-National Baseline Data'!FI116</f>
        <v>10.8263866666667</v>
      </c>
      <c r="FJ77" s="18">
        <f>'Master-National Baseline Data'!FJ116</f>
        <v>1246.3438733333301</v>
      </c>
      <c r="FK77" s="18">
        <f>'Master-National Baseline Data'!FK116</f>
        <v>10.718764</v>
      </c>
      <c r="FL77" s="18">
        <f>'Master-National Baseline Data'!FL116</f>
        <v>11.488982666666701</v>
      </c>
      <c r="FM77" s="18">
        <f>'Master-National Baseline Data'!FM116</f>
        <v>185.948163666667</v>
      </c>
      <c r="FN77" s="18">
        <f>'Master-National Baseline Data'!FN116</f>
        <v>303.01187099999999</v>
      </c>
      <c r="FO77" s="18">
        <f>'Master-National Baseline Data'!FO116</f>
        <v>435.23044499999997</v>
      </c>
      <c r="FP77" s="18">
        <f>'Master-National Baseline Data'!FP116</f>
        <v>111.959458666667</v>
      </c>
      <c r="FQ77" s="18">
        <f>'Master-National Baseline Data'!FQ116</f>
        <v>295.80020999999999</v>
      </c>
      <c r="FR77" s="18">
        <f>'Master-National Baseline Data'!FR116</f>
        <v>4.8077673333333397</v>
      </c>
      <c r="FS77" s="18">
        <f>'Master-National Baseline Data'!FS116</f>
        <v>14.1547556666667</v>
      </c>
      <c r="FT77" s="18">
        <f>'Master-National Baseline Data'!FT116</f>
        <v>11.149661999999999</v>
      </c>
      <c r="FU77" s="18">
        <f>'Master-National Baseline Data'!FU116</f>
        <v>2.29981233333333</v>
      </c>
      <c r="FV77" s="18">
        <f>'Master-National Baseline Data'!FV116</f>
        <v>6.1845860000000101</v>
      </c>
      <c r="FW77" s="18">
        <f>'Master-National Baseline Data'!FW116</f>
        <v>0.80107733333333397</v>
      </c>
      <c r="FX77" s="18">
        <f>'Master-National Baseline Data'!FX116</f>
        <v>3.822038</v>
      </c>
      <c r="FY77" s="18">
        <f>'Master-National Baseline Data'!FY116</f>
        <v>1.30918633333333</v>
      </c>
      <c r="FZ77" s="18">
        <f>'Master-National Baseline Data'!FZ116</f>
        <v>13.2939736666667</v>
      </c>
      <c r="GA77" s="47">
        <f>'Master-National Baseline Data'!GA116</f>
        <v>91.5177093333333</v>
      </c>
      <c r="GB77" s="54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</row>
    <row r="78" spans="1:199" x14ac:dyDescent="0.2">
      <c r="A78" s="73"/>
      <c r="B78" s="67">
        <f>'Master-National Baseline Data'!B117</f>
        <v>632</v>
      </c>
      <c r="C78" s="13" t="str">
        <f>'Master-National Baseline Data'!C117</f>
        <v>628S</v>
      </c>
      <c r="D78" s="13"/>
      <c r="E78" s="13" t="str">
        <f>'Master-National Baseline Data'!E117</f>
        <v>022</v>
      </c>
      <c r="F78" s="13" t="str">
        <f>'Master-National Baseline Data'!F117</f>
        <v xml:space="preserve">Cereal system Woina Dega: Dry zone </v>
      </c>
      <c r="G78" s="13" t="str">
        <f>'Master-National Baseline Data'!G117</f>
        <v>Amhara</v>
      </c>
      <c r="H78" s="13" t="str">
        <f>'Master-National Baseline Data'!H117</f>
        <v>North Wollo</v>
      </c>
      <c r="I78" s="13" t="str">
        <f>'Master-National Baseline Data'!I117</f>
        <v xml:space="preserve">Habru </v>
      </c>
      <c r="J78" s="13" t="str">
        <f>'Master-National Baseline Data'!J117</f>
        <v>Geradu (04)</v>
      </c>
      <c r="K78" s="13" t="str">
        <f>'Master-National Baseline Data'!K117</f>
        <v>Sefed Amba</v>
      </c>
      <c r="L78" s="13" t="str">
        <f>'Master-National Baseline Data'!L117</f>
        <v>Sefed Amba</v>
      </c>
      <c r="M78" s="13" t="str">
        <f>'Master-National Baseline Data'!M117</f>
        <v>Am-Ha-Ge-SA</v>
      </c>
      <c r="N78" s="13" t="str">
        <f>'Master-National Baseline Data'!N117</f>
        <v>Project scenario</v>
      </c>
      <c r="O78" s="13" t="str">
        <f>'Master-National Baseline Data'!O117</f>
        <v>Improved cropland</v>
      </c>
      <c r="P78" s="13" t="str">
        <f>'Master-National Baseline Data'!P117</f>
        <v>Improved cropland</v>
      </c>
      <c r="Q78" s="13" t="str">
        <f>'Master-National Baseline Data'!Q117</f>
        <v>Cropland  rehabilitation - reduce soil erosion, soil fertility decline and land degradation, increase soil carbon, organic matter, soil water and improve crop productivity and yield</v>
      </c>
      <c r="R78" s="13" t="str">
        <f>'Master-National Baseline Data'!R117</f>
        <v>Integrated soil and water conservation and fertility - physical measures stone and soil bund, hillside terrace, stone check dam,  eye brow basin, deep water infiltration trenches - biological measures mixed cereal and legume cropping and leguminous and non-leguminous tree hedgerows</v>
      </c>
      <c r="S78" s="13" t="str">
        <f>'Master-National Baseline Data'!S117</f>
        <v>Cropland</v>
      </c>
      <c r="T78" s="13" t="str">
        <f>'Master-National Baseline Data'!T117</f>
        <v>ISWF</v>
      </c>
      <c r="U78" s="13" t="str">
        <f>'Master-National Baseline Data'!U117</f>
        <v>ISWF_CL</v>
      </c>
      <c r="V78" s="13" t="str">
        <f>'Master-National Baseline Data'!V117</f>
        <v>ISWF_CL</v>
      </c>
      <c r="W78" s="14">
        <f>'Master-National Baseline Data'!W117</f>
        <v>2008</v>
      </c>
      <c r="X78" s="14">
        <f>'Master-National Baseline Data'!X117</f>
        <v>5</v>
      </c>
      <c r="Y78" s="15" t="str">
        <f>'Master-National Baseline Data'!Y117</f>
        <v>ISWF_CL_5</v>
      </c>
      <c r="Z78" s="15" t="str">
        <f>'Master-National Baseline Data'!Z117</f>
        <v xml:space="preserve">Stone and soil bund, hillside terrace, stone check dam,  eye brow basin, deep water infiltration trenches, cropland with integrated organic and inorganic amendments </v>
      </c>
      <c r="AA78" s="15" t="str">
        <f>'Master-National Baseline Data'!AA117</f>
        <v>Mixed cereal and legume cropping system, leguminous and non-leguminous tree hedge rows</v>
      </c>
      <c r="AB78" s="15" t="str">
        <f>'Master-National Baseline Data'!AB117</f>
        <v>Acacia-Eucalyptus-Gravillia</v>
      </c>
      <c r="AC78" s="15" t="str">
        <f>'Master-National Baseline Data'!AC117</f>
        <v>No grasses</v>
      </c>
      <c r="AD78" s="15" t="str">
        <f>'Master-National Baseline Data'!AD117</f>
        <v>Sorghum, teff, maize, fruits and vegetables</v>
      </c>
      <c r="AE78" s="15" t="str">
        <f>'Master-National Baseline Data'!AE117</f>
        <v>Sorghum-Teff-Chickpea</v>
      </c>
      <c r="AF78" s="15" t="str">
        <f>'Master-National Baseline Data'!AF117</f>
        <v>Dense</v>
      </c>
      <c r="AG78" s="15" t="str">
        <f>'Master-National Baseline Data'!AG117</f>
        <v>Shoats and cattle</v>
      </c>
      <c r="AH78" s="15" t="str">
        <f>'Master-National Baseline Data'!AH117</f>
        <v>Surface sample</v>
      </c>
      <c r="AI78" s="15" t="str">
        <f>'Master-National Baseline Data'!AI117</f>
        <v>AM-SA-3r-CR3-2-0-15cm</v>
      </c>
      <c r="AJ78" s="15">
        <f>'Master-National Baseline Data'!AJ117</f>
        <v>0</v>
      </c>
      <c r="AK78" s="15" t="str">
        <f>'Master-National Baseline Data'!AK117</f>
        <v>0-15</v>
      </c>
      <c r="AL78" s="15">
        <f>'Master-National Baseline Data'!AL117</f>
        <v>15</v>
      </c>
      <c r="AM78" s="15" t="str">
        <f>'Master-National Baseline Data'!AM117</f>
        <v>NOWC</v>
      </c>
      <c r="AN78" s="15" t="str">
        <f>'Master-National Baseline Data'!AN117</f>
        <v>MIR</v>
      </c>
      <c r="AO78" s="15">
        <f>'Master-National Baseline Data'!AO117</f>
        <v>0</v>
      </c>
      <c r="AP78" s="15">
        <f>'Master-National Baseline Data'!AP117</f>
        <v>568510.51</v>
      </c>
      <c r="AQ78" s="15">
        <f>'Master-National Baseline Data'!AQ117</f>
        <v>1299866.5900000001</v>
      </c>
      <c r="AR78" s="15">
        <f>'Master-National Baseline Data'!AR117</f>
        <v>11.757963999999999</v>
      </c>
      <c r="AS78" s="15">
        <f>'Master-National Baseline Data'!AS117</f>
        <v>39.628782999999999</v>
      </c>
      <c r="AT78" s="15" t="str">
        <f>'Master-National Baseline Data'!AT117</f>
        <v>11°45'28.67"</v>
      </c>
      <c r="AU78" s="15" t="str">
        <f>'Master-National Baseline Data'!AU117</f>
        <v>39°37'43.62"</v>
      </c>
      <c r="AV78" s="15">
        <f>'Master-National Baseline Data'!AV117</f>
        <v>1524993.3877159799</v>
      </c>
      <c r="AW78" s="15">
        <f>'Master-National Baseline Data'!AW117</f>
        <v>1378165.1007602499</v>
      </c>
      <c r="AX78" s="15">
        <f>'Master-National Baseline Data'!AX117</f>
        <v>1857</v>
      </c>
      <c r="AY78" s="15">
        <f>'Master-National Baseline Data'!AY117</f>
        <v>1849</v>
      </c>
      <c r="AZ78" s="15">
        <f>'Master-National Baseline Data'!AZ117</f>
        <v>0.1130645</v>
      </c>
      <c r="BA78" s="15">
        <f>'Master-National Baseline Data'!BA117</f>
        <v>0.25463975999999999</v>
      </c>
      <c r="BB78" s="15">
        <f>'Master-National Baseline Data'!BB117</f>
        <v>0.21487526000000001</v>
      </c>
      <c r="BC78" s="15">
        <f>'Master-National Baseline Data'!BC117</f>
        <v>-0.20160908999999999</v>
      </c>
      <c r="BD78" s="15">
        <f>'Master-National Baseline Data'!BD117</f>
        <v>-0.82122446000000004</v>
      </c>
      <c r="BE78" s="15">
        <f>'Master-National Baseline Data'!BE117</f>
        <v>-0.84057271</v>
      </c>
      <c r="BF78" s="15">
        <f>'Master-National Baseline Data'!BF117</f>
        <v>-0.64967863000000003</v>
      </c>
      <c r="BG78" s="15">
        <f>'Master-National Baseline Data'!BG117</f>
        <v>197.655</v>
      </c>
      <c r="BH78" s="15">
        <f>'Master-National Baseline Data'!BH117</f>
        <v>1836</v>
      </c>
      <c r="BI78" s="15">
        <f>'Master-National Baseline Data'!BI117</f>
        <v>-3.78205E-4</v>
      </c>
      <c r="BJ78" s="15">
        <f>'Master-National Baseline Data'!BJ117</f>
        <v>-6.7742699999999998E-4</v>
      </c>
      <c r="BK78" s="15">
        <f>'Master-National Baseline Data'!BK117</f>
        <v>8.2238699999999998</v>
      </c>
      <c r="BL78" s="15">
        <f>'Master-National Baseline Data'!BL117</f>
        <v>290.35700000000003</v>
      </c>
      <c r="BM78" s="15">
        <f>'Master-National Baseline Data'!BM117</f>
        <v>-1.08277E-3</v>
      </c>
      <c r="BN78" s="15">
        <f>'Master-National Baseline Data'!BN117</f>
        <v>17.82</v>
      </c>
      <c r="BO78" s="15">
        <f>'Master-National Baseline Data'!BO117</f>
        <v>80.06</v>
      </c>
      <c r="BP78" s="15">
        <f>'Master-National Baseline Data'!BP117</f>
        <v>960.72</v>
      </c>
      <c r="BQ78" s="15">
        <f>'Master-National Baseline Data'!BQ117</f>
        <v>114.69</v>
      </c>
      <c r="BR78" s="15">
        <f>'Master-National Baseline Data'!BR117</f>
        <v>1376.28</v>
      </c>
      <c r="BS78" s="15">
        <f>'Master-National Baseline Data'!BS117</f>
        <v>1.4325505870597051</v>
      </c>
      <c r="BT78" s="15">
        <f>'Master-National Baseline Data'!BT117</f>
        <v>11.81</v>
      </c>
      <c r="BU78" s="15">
        <f>'Master-National Baseline Data'!BU117</f>
        <v>5.96</v>
      </c>
      <c r="BV78" s="15">
        <f>'Master-National Baseline Data'!BV117</f>
        <v>12.06</v>
      </c>
      <c r="BW78" s="15">
        <f>'Master-National Baseline Data'!BW117</f>
        <v>320</v>
      </c>
      <c r="BX78" s="15">
        <f>'Master-National Baseline Data'!BX117</f>
        <v>188</v>
      </c>
      <c r="BY78" s="15">
        <f>'Master-National Baseline Data'!BY117</f>
        <v>17.8</v>
      </c>
      <c r="BZ78" s="15" t="str">
        <f>'Master-National Baseline Data'!BZ117</f>
        <v>Subhumid</v>
      </c>
      <c r="CA78" s="15">
        <f>'Master-National Baseline Data'!CA117</f>
        <v>0.77</v>
      </c>
      <c r="CB78" s="15">
        <f>'Master-National Baseline Data'!CB117</f>
        <v>4.13156175613</v>
      </c>
      <c r="CC78" s="15">
        <f>'Master-National Baseline Data'!CC117</f>
        <v>1513</v>
      </c>
      <c r="CD78" s="15">
        <f>'Master-National Baseline Data'!CD117</f>
        <v>1513</v>
      </c>
      <c r="CE78" s="15">
        <f>'Master-National Baseline Data'!CE117</f>
        <v>2074</v>
      </c>
      <c r="CF78" s="15" t="str">
        <f>'Master-National Baseline Data'!CF117</f>
        <v>NPP Precipitation limited</v>
      </c>
      <c r="CG78" s="15">
        <f>'Master-National Baseline Data'!CG117</f>
        <v>1</v>
      </c>
      <c r="CH78" s="15">
        <f>'Master-National Baseline Data'!CH117</f>
        <v>0</v>
      </c>
      <c r="CI78" s="15" t="str">
        <f>'Master-National Baseline Data'!CI117</f>
        <v>Subtropical subhumid dry forest</v>
      </c>
      <c r="CJ78" s="15" t="str">
        <f>'Master-National Baseline Data'!CJ117</f>
        <v>Warm temperate dry winter warm summer</v>
      </c>
      <c r="CK78" s="15" t="str">
        <f>'Master-National Baseline Data'!CK117</f>
        <v>Steppe</v>
      </c>
      <c r="CL78" s="15" t="str">
        <f>'Master-National Baseline Data'!CL117</f>
        <v>19 Jun - 4 Oct</v>
      </c>
      <c r="CM78" s="15" t="str">
        <f>'Master-National Baseline Data'!CM117</f>
        <v>Medium to sparse</v>
      </c>
      <c r="CN78" s="15" t="str">
        <f>'Master-National Baseline Data'!CN117</f>
        <v>Brown</v>
      </c>
      <c r="CO78" s="16">
        <f>'Master-National Baseline Data'!CO117</f>
        <v>1.4824600000000001</v>
      </c>
      <c r="CP78" s="16">
        <f>'Master-National Baseline Data'!CP117</f>
        <v>37.876487010685864</v>
      </c>
      <c r="CQ78" s="16">
        <f>'Master-National Baseline Data'!CQ117</f>
        <v>35.072266025498585</v>
      </c>
      <c r="CR78" s="16">
        <f>'Master-National Baseline Data'!CR117</f>
        <v>27.051246963815544</v>
      </c>
      <c r="CS78" s="17" t="str">
        <f>'Master-National Baseline Data'!CS117</f>
        <v>clay loam</v>
      </c>
      <c r="CT78" s="17" t="str">
        <f>'Master-National Baseline Data'!CT117</f>
        <v>Well drained</v>
      </c>
      <c r="CU78" s="16">
        <f>'Master-National Baseline Data'!CU117</f>
        <v>0.163567666666667</v>
      </c>
      <c r="CV78" s="16">
        <f>'Master-National Baseline Data'!CV117</f>
        <v>0.34312599999999999</v>
      </c>
      <c r="CW78" s="16">
        <f>'Master-National Baseline Data'!CW117</f>
        <v>0.183040333333333</v>
      </c>
      <c r="CX78" s="16">
        <f>'Master-National Baseline Data'!CX117</f>
        <v>5.8628210000000003</v>
      </c>
      <c r="CY78" s="16">
        <f>'Master-National Baseline Data'!CY117</f>
        <v>6.6450223333333396</v>
      </c>
      <c r="CZ78" s="15">
        <f>'Master-National Baseline Data'!CZ117</f>
        <v>0</v>
      </c>
      <c r="DA78" s="15">
        <f>'Master-National Baseline Data'!DA117</f>
        <v>6.5</v>
      </c>
      <c r="DB78" s="15">
        <f>'Master-National Baseline Data'!DB117</f>
        <v>-0.14502233333333958</v>
      </c>
      <c r="DC78" s="15" t="str">
        <f>'Master-National Baseline Data'!DC117</f>
        <v>No LR</v>
      </c>
      <c r="DD78" s="16">
        <f>'Master-National Baseline Data'!DD117</f>
        <v>4.3387563333333299</v>
      </c>
      <c r="DE78" s="16">
        <f>'Master-National Baseline Data'!DE117</f>
        <v>2.7804283333333299</v>
      </c>
      <c r="DF78" s="16">
        <f>'Master-National Baseline Data'!DF117</f>
        <v>1.67334766666667</v>
      </c>
      <c r="DG78" s="16">
        <f>'Master-National Baseline Data'!DG117</f>
        <v>0</v>
      </c>
      <c r="DH78" s="16">
        <f>'Master-National Baseline Data'!DH117</f>
        <v>1.67334766666667</v>
      </c>
      <c r="DI78" s="16">
        <f>'Master-National Baseline Data'!DI117</f>
        <v>16.7334766666667</v>
      </c>
      <c r="DJ78" s="16">
        <f>'Master-National Baseline Data'!DJ117</f>
        <v>0</v>
      </c>
      <c r="DK78" s="16">
        <f>'Master-National Baseline Data'!DK117</f>
        <v>16.7334766666667</v>
      </c>
      <c r="DL78" s="16">
        <f>'Master-National Baseline Data'!DL117</f>
        <v>37.210064728900079</v>
      </c>
      <c r="DM78" s="16">
        <f>'Master-National Baseline Data'!DM117</f>
        <v>0</v>
      </c>
      <c r="DN78" s="16">
        <f>'Master-National Baseline Data'!DN117</f>
        <v>0</v>
      </c>
      <c r="DO78" s="16">
        <f>'Master-National Baseline Data'!DO117</f>
        <v>37.210064728900079</v>
      </c>
      <c r="DP78" s="16">
        <f>'Master-National Baseline Data'!DP117</f>
        <v>136.43690400596694</v>
      </c>
      <c r="DQ78" s="16">
        <f>'Master-National Baseline Data'!DQ117</f>
        <v>0</v>
      </c>
      <c r="DR78" s="16">
        <f>'Master-National Baseline Data'!DR117</f>
        <v>0</v>
      </c>
      <c r="DS78" s="16">
        <f>'Master-National Baseline Data'!DS117</f>
        <v>136.43690400596694</v>
      </c>
      <c r="DT78" s="16">
        <f>'Master-National Baseline Data'!DT117</f>
        <v>0.13875299999999999</v>
      </c>
      <c r="DU78" s="16">
        <f>'Master-National Baseline Data'!DU117</f>
        <v>1.3875299999999999</v>
      </c>
      <c r="DV78" s="16">
        <f>'Master-National Baseline Data'!DV117</f>
        <v>12.05990260871239</v>
      </c>
      <c r="DW78" s="16">
        <f>'Master-National Baseline Data'!DW117</f>
        <v>148.505855</v>
      </c>
      <c r="DX78" s="16">
        <f>'Master-National Baseline Data'!DX117</f>
        <v>12.653150999999999</v>
      </c>
      <c r="DY78" s="16">
        <f>'Master-National Baseline Data'!DY117</f>
        <v>1460.47022466667</v>
      </c>
      <c r="DZ78" s="16">
        <f>'Master-National Baseline Data'!DZ117</f>
        <v>9.3612310000000107</v>
      </c>
      <c r="EA78" s="16">
        <f>'Master-National Baseline Data'!EA117</f>
        <v>3.8633373333333298</v>
      </c>
      <c r="EB78" s="16">
        <f>'Master-National Baseline Data'!EB117</f>
        <v>157.396885</v>
      </c>
      <c r="EC78" s="16">
        <f>'Master-National Baseline Data'!EC117</f>
        <v>309.50794666666701</v>
      </c>
      <c r="ED78" s="16">
        <f>'Master-National Baseline Data'!ED117</f>
        <v>431.48567466666702</v>
      </c>
      <c r="EE78" s="16">
        <f>'Master-National Baseline Data'!EE117</f>
        <v>112.11614533333299</v>
      </c>
      <c r="EF78" s="16">
        <f>'Master-National Baseline Data'!EF117</f>
        <v>301.96278933333298</v>
      </c>
      <c r="EG78" s="16">
        <f>'Master-National Baseline Data'!EG117</f>
        <v>4.6263259999999997</v>
      </c>
      <c r="EH78" s="16">
        <f>'Master-National Baseline Data'!EH117</f>
        <v>14.691931666666701</v>
      </c>
      <c r="EI78" s="16">
        <f>'Master-National Baseline Data'!EI117</f>
        <v>11.1538426666667</v>
      </c>
      <c r="EJ78" s="16">
        <f>'Master-National Baseline Data'!EJ117</f>
        <v>2.6226976666666602</v>
      </c>
      <c r="EK78" s="16">
        <f>'Master-National Baseline Data'!EK117</f>
        <v>7.3487066666666596</v>
      </c>
      <c r="EL78" s="16">
        <f>'Master-National Baseline Data'!EL117</f>
        <v>0.79708633333333301</v>
      </c>
      <c r="EM78" s="16">
        <f>'Master-National Baseline Data'!EM117</f>
        <v>3.6344546666666599</v>
      </c>
      <c r="EN78" s="16">
        <f>'Master-National Baseline Data'!EN117</f>
        <v>1.3059510000000001</v>
      </c>
      <c r="EO78" s="16">
        <f>'Master-National Baseline Data'!EO117</f>
        <v>15.183074</v>
      </c>
      <c r="EP78" s="16">
        <f>'Master-National Baseline Data'!EP117</f>
        <v>88.594892666666496</v>
      </c>
      <c r="EQ78" s="15"/>
      <c r="ER78" s="18">
        <f>'Master-National Baseline Data'!ER117</f>
        <v>1.4824600000000001</v>
      </c>
      <c r="ES78" s="18">
        <f>'Master-National Baseline Data'!ES117</f>
        <v>37.618761000000099</v>
      </c>
      <c r="ET78" s="18">
        <f>'Master-National Baseline Data'!ET117</f>
        <v>34.833621000000001</v>
      </c>
      <c r="EU78" s="18">
        <f>'Master-National Baseline Data'!EU117</f>
        <v>26.867179999999902</v>
      </c>
      <c r="EV78" s="18">
        <f>'Master-National Baseline Data'!EV117</f>
        <v>0.163567666666667</v>
      </c>
      <c r="EW78" s="18">
        <f>'Master-National Baseline Data'!EW117</f>
        <v>0.34312599999999999</v>
      </c>
      <c r="EX78" s="18">
        <f>'Master-National Baseline Data'!EX117</f>
        <v>0.183040333333333</v>
      </c>
      <c r="EY78" s="18">
        <f>'Master-National Baseline Data'!EY117</f>
        <v>5.8628210000000003</v>
      </c>
      <c r="EZ78" s="18">
        <f>'Master-National Baseline Data'!EZ117</f>
        <v>6.6450223333333396</v>
      </c>
      <c r="FA78" s="18">
        <f>'Master-National Baseline Data'!FA117</f>
        <v>4.3387563333333299</v>
      </c>
      <c r="FB78" s="18">
        <f>'Master-National Baseline Data'!FB117</f>
        <v>2.7804283333333299</v>
      </c>
      <c r="FC78" s="18">
        <f>'Master-National Baseline Data'!FC117</f>
        <v>1.67334766666667</v>
      </c>
      <c r="FD78" s="18">
        <f>'Master-National Baseline Data'!FD117</f>
        <v>16.7334766666667</v>
      </c>
      <c r="FE78" s="18">
        <f>'Master-National Baseline Data'!FE117</f>
        <v>0.13875299999999999</v>
      </c>
      <c r="FF78" s="18">
        <f>'Master-National Baseline Data'!FF117</f>
        <v>1.3875299999999999</v>
      </c>
      <c r="FG78" s="18">
        <f>'Master-National Baseline Data'!FG117</f>
        <v>12.05990260871239</v>
      </c>
      <c r="FH78" s="18">
        <f>'Master-National Baseline Data'!FH117</f>
        <v>148.505855</v>
      </c>
      <c r="FI78" s="18">
        <f>'Master-National Baseline Data'!FI117</f>
        <v>12.653150999999999</v>
      </c>
      <c r="FJ78" s="18">
        <f>'Master-National Baseline Data'!FJ117</f>
        <v>1460.47022466667</v>
      </c>
      <c r="FK78" s="18">
        <f>'Master-National Baseline Data'!FK117</f>
        <v>9.3612310000000107</v>
      </c>
      <c r="FL78" s="18">
        <f>'Master-National Baseline Data'!FL117</f>
        <v>3.8633373333333298</v>
      </c>
      <c r="FM78" s="18">
        <f>'Master-National Baseline Data'!FM117</f>
        <v>157.396885</v>
      </c>
      <c r="FN78" s="18">
        <f>'Master-National Baseline Data'!FN117</f>
        <v>309.50794666666701</v>
      </c>
      <c r="FO78" s="18">
        <f>'Master-National Baseline Data'!FO117</f>
        <v>431.48567466666702</v>
      </c>
      <c r="FP78" s="18">
        <f>'Master-National Baseline Data'!FP117</f>
        <v>112.11614533333299</v>
      </c>
      <c r="FQ78" s="18">
        <f>'Master-National Baseline Data'!FQ117</f>
        <v>301.96278933333298</v>
      </c>
      <c r="FR78" s="18">
        <f>'Master-National Baseline Data'!FR117</f>
        <v>4.6263259999999997</v>
      </c>
      <c r="FS78" s="18">
        <f>'Master-National Baseline Data'!FS117</f>
        <v>14.691931666666701</v>
      </c>
      <c r="FT78" s="18">
        <f>'Master-National Baseline Data'!FT117</f>
        <v>11.1538426666667</v>
      </c>
      <c r="FU78" s="18">
        <f>'Master-National Baseline Data'!FU117</f>
        <v>2.6226976666666602</v>
      </c>
      <c r="FV78" s="18">
        <f>'Master-National Baseline Data'!FV117</f>
        <v>7.3487066666666596</v>
      </c>
      <c r="FW78" s="18">
        <f>'Master-National Baseline Data'!FW117</f>
        <v>0.79708633333333301</v>
      </c>
      <c r="FX78" s="18">
        <f>'Master-National Baseline Data'!FX117</f>
        <v>3.6344546666666599</v>
      </c>
      <c r="FY78" s="18">
        <f>'Master-National Baseline Data'!FY117</f>
        <v>1.3059510000000001</v>
      </c>
      <c r="FZ78" s="18">
        <f>'Master-National Baseline Data'!FZ117</f>
        <v>15.183074</v>
      </c>
      <c r="GA78" s="47">
        <f>'Master-National Baseline Data'!GA117</f>
        <v>88.594892666666496</v>
      </c>
      <c r="GB78" s="54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</row>
    <row r="79" spans="1:199" x14ac:dyDescent="0.2">
      <c r="A79" s="54"/>
      <c r="B79" s="67">
        <f>'Master-National Baseline Data'!B118</f>
        <v>633</v>
      </c>
      <c r="C79" s="13" t="str">
        <f>'Master-National Baseline Data'!C118</f>
        <v>629P</v>
      </c>
      <c r="D79" s="13" t="str">
        <f>'Master-National Baseline Data'!D118</f>
        <v>629P-BD45</v>
      </c>
      <c r="E79" s="13" t="str">
        <f>'Master-National Baseline Data'!E118</f>
        <v>022</v>
      </c>
      <c r="F79" s="13" t="str">
        <f>'Master-National Baseline Data'!F118</f>
        <v xml:space="preserve">Cereal system Woina Dega: Dry zone </v>
      </c>
      <c r="G79" s="13" t="str">
        <f>'Master-National Baseline Data'!G118</f>
        <v>Amhara</v>
      </c>
      <c r="H79" s="13" t="str">
        <f>'Master-National Baseline Data'!H118</f>
        <v>North Wollo</v>
      </c>
      <c r="I79" s="13" t="str">
        <f>'Master-National Baseline Data'!I118</f>
        <v xml:space="preserve">Habru </v>
      </c>
      <c r="J79" s="13" t="str">
        <f>'Master-National Baseline Data'!J118</f>
        <v>Geradu (04)</v>
      </c>
      <c r="K79" s="13" t="str">
        <f>'Master-National Baseline Data'!K118</f>
        <v>Sefed Amba</v>
      </c>
      <c r="L79" s="13" t="str">
        <f>'Master-National Baseline Data'!L118</f>
        <v>Sefed Amba</v>
      </c>
      <c r="M79" s="13" t="str">
        <f>'Master-National Baseline Data'!M118</f>
        <v>Am-Ha-Ge-SA</v>
      </c>
      <c r="N79" s="13" t="str">
        <f>'Master-National Baseline Data'!N118</f>
        <v>Project scenario</v>
      </c>
      <c r="O79" s="13" t="str">
        <f>'Master-National Baseline Data'!O118</f>
        <v>Improved cropland</v>
      </c>
      <c r="P79" s="13" t="str">
        <f>'Master-National Baseline Data'!P118</f>
        <v>Improved cropland</v>
      </c>
      <c r="Q79" s="13" t="str">
        <f>'Master-National Baseline Data'!Q118</f>
        <v>Cropland  rehabilitation - reduce soil erosion, soil fertility decline and land degradation, increase soil carbon, organic matter, soil water and improve crop productivity and yield</v>
      </c>
      <c r="R79" s="13" t="str">
        <f>'Master-National Baseline Data'!R118</f>
        <v>Integrated soil and water conservation and fertility - physical measures stone and soil bund, hillside terrace, stone check dam,  eye brow basin, deep water infiltration trenches - biological measures mixed cereal and legume cropping and leguminous and non-leguminous tree hedgerows</v>
      </c>
      <c r="S79" s="13" t="str">
        <f>'Master-National Baseline Data'!S118</f>
        <v>Cropland</v>
      </c>
      <c r="T79" s="13" t="str">
        <f>'Master-National Baseline Data'!T118</f>
        <v>ISWF</v>
      </c>
      <c r="U79" s="13" t="str">
        <f>'Master-National Baseline Data'!U118</f>
        <v>ISWF_CL</v>
      </c>
      <c r="V79" s="13" t="str">
        <f>'Master-National Baseline Data'!V118</f>
        <v>ISWF_CL</v>
      </c>
      <c r="W79" s="14">
        <f>'Master-National Baseline Data'!W118</f>
        <v>2008</v>
      </c>
      <c r="X79" s="14">
        <f>'Master-National Baseline Data'!X118</f>
        <v>5</v>
      </c>
      <c r="Y79" s="15" t="str">
        <f>'Master-National Baseline Data'!Y118</f>
        <v>ISWF_CL_5</v>
      </c>
      <c r="Z79" s="15" t="str">
        <f>'Master-National Baseline Data'!Z118</f>
        <v xml:space="preserve">Stone and soil bund, hillside terrace, stone check dam,  eye brow basin, deep water infiltration trenches, cropland with integrated organic and inorganic amendments </v>
      </c>
      <c r="AA79" s="15" t="str">
        <f>'Master-National Baseline Data'!AA118</f>
        <v>Mixed cereal and legume cropping system, leguminous and non-leguminous tree hedge rows</v>
      </c>
      <c r="AB79" s="15" t="str">
        <f>'Master-National Baseline Data'!AB118</f>
        <v>Acacia-Eucalyptus-Gravillia</v>
      </c>
      <c r="AC79" s="15" t="str">
        <f>'Master-National Baseline Data'!AC118</f>
        <v>No grasses</v>
      </c>
      <c r="AD79" s="15" t="str">
        <f>'Master-National Baseline Data'!AD118</f>
        <v>Sorghum, teff, maize, fruits and vegetables</v>
      </c>
      <c r="AE79" s="15" t="str">
        <f>'Master-National Baseline Data'!AE118</f>
        <v>Sorghum-Teff-Chickpea</v>
      </c>
      <c r="AF79" s="15" t="str">
        <f>'Master-National Baseline Data'!AF118</f>
        <v>Dense</v>
      </c>
      <c r="AG79" s="15" t="str">
        <f>'Master-National Baseline Data'!AG118</f>
        <v>Shoats and cattle</v>
      </c>
      <c r="AH79" s="15" t="str">
        <f>'Master-National Baseline Data'!AH118</f>
        <v>Soil profile sample</v>
      </c>
      <c r="AI79" s="15" t="str">
        <f>'Master-National Baseline Data'!AI118</f>
        <v>AM-SA-3r-CR4-0-15cm</v>
      </c>
      <c r="AJ79" s="15" t="str">
        <f>'Master-National Baseline Data'!AJ118</f>
        <v>AM-SA-3r-CR4-BD-0-15cm</v>
      </c>
      <c r="AK79" s="15" t="str">
        <f>'Master-National Baseline Data'!AK118</f>
        <v>0-15</v>
      </c>
      <c r="AL79" s="15">
        <f>'Master-National Baseline Data'!AL118</f>
        <v>15</v>
      </c>
      <c r="AM79" s="15" t="str">
        <f>'Master-National Baseline Data'!AM118</f>
        <v>WC</v>
      </c>
      <c r="AN79" s="15" t="str">
        <f>'Master-National Baseline Data'!AN118</f>
        <v>MIR</v>
      </c>
      <c r="AO79" s="15">
        <f>'Master-National Baseline Data'!AO118</f>
        <v>0</v>
      </c>
      <c r="AP79" s="15">
        <f>'Master-National Baseline Data'!AP118</f>
        <v>568363.28</v>
      </c>
      <c r="AQ79" s="15">
        <f>'Master-National Baseline Data'!AQ118</f>
        <v>1299789.17</v>
      </c>
      <c r="AR79" s="15">
        <f>'Master-National Baseline Data'!AR118</f>
        <v>11.757267000000001</v>
      </c>
      <c r="AS79" s="15">
        <f>'Master-National Baseline Data'!AS118</f>
        <v>39.627431000000001</v>
      </c>
      <c r="AT79" s="15" t="str">
        <f>'Master-National Baseline Data'!AT118</f>
        <v>11°45'26.16"</v>
      </c>
      <c r="AU79" s="15" t="str">
        <f>'Master-National Baseline Data'!AU118</f>
        <v>39°37'38.75"</v>
      </c>
      <c r="AV79" s="15">
        <f>'Master-National Baseline Data'!AV118</f>
        <v>1524993.3877159799</v>
      </c>
      <c r="AW79" s="15">
        <f>'Master-National Baseline Data'!AW118</f>
        <v>1378165.1007602499</v>
      </c>
      <c r="AX79" s="15">
        <f>'Master-National Baseline Data'!AX118</f>
        <v>1881</v>
      </c>
      <c r="AY79" s="15">
        <f>'Master-National Baseline Data'!AY118</f>
        <v>1849</v>
      </c>
      <c r="AZ79" s="15">
        <f>'Master-National Baseline Data'!AZ118</f>
        <v>0.1130645</v>
      </c>
      <c r="BA79" s="15">
        <f>'Master-National Baseline Data'!BA118</f>
        <v>0.25463975999999999</v>
      </c>
      <c r="BB79" s="15">
        <f>'Master-National Baseline Data'!BB118</f>
        <v>0.21487526000000001</v>
      </c>
      <c r="BC79" s="15">
        <f>'Master-National Baseline Data'!BC118</f>
        <v>-0.20160908999999999</v>
      </c>
      <c r="BD79" s="15">
        <f>'Master-National Baseline Data'!BD118</f>
        <v>-0.82122446000000004</v>
      </c>
      <c r="BE79" s="15">
        <f>'Master-National Baseline Data'!BE118</f>
        <v>-0.84057271</v>
      </c>
      <c r="BF79" s="15">
        <f>'Master-National Baseline Data'!BF118</f>
        <v>-0.64967863000000003</v>
      </c>
      <c r="BG79" s="15">
        <f>'Master-National Baseline Data'!BG118</f>
        <v>197.655</v>
      </c>
      <c r="BH79" s="15">
        <f>'Master-National Baseline Data'!BH118</f>
        <v>1836</v>
      </c>
      <c r="BI79" s="15">
        <f>'Master-National Baseline Data'!BI118</f>
        <v>-3.78205E-4</v>
      </c>
      <c r="BJ79" s="15">
        <f>'Master-National Baseline Data'!BJ118</f>
        <v>-6.7742699999999998E-4</v>
      </c>
      <c r="BK79" s="15">
        <f>'Master-National Baseline Data'!BK118</f>
        <v>8.2238699999999998</v>
      </c>
      <c r="BL79" s="15">
        <f>'Master-National Baseline Data'!BL118</f>
        <v>290.35700000000003</v>
      </c>
      <c r="BM79" s="15">
        <f>'Master-National Baseline Data'!BM118</f>
        <v>-1.08277E-3</v>
      </c>
      <c r="BN79" s="15">
        <f>'Master-National Baseline Data'!BN118</f>
        <v>17.82</v>
      </c>
      <c r="BO79" s="15">
        <f>'Master-National Baseline Data'!BO118</f>
        <v>80.06</v>
      </c>
      <c r="BP79" s="15">
        <f>'Master-National Baseline Data'!BP118</f>
        <v>960.72</v>
      </c>
      <c r="BQ79" s="15">
        <f>'Master-National Baseline Data'!BQ118</f>
        <v>114.69</v>
      </c>
      <c r="BR79" s="15">
        <f>'Master-National Baseline Data'!BR118</f>
        <v>1376.28</v>
      </c>
      <c r="BS79" s="15">
        <f>'Master-National Baseline Data'!BS118</f>
        <v>1.4325505870597051</v>
      </c>
      <c r="BT79" s="15">
        <f>'Master-National Baseline Data'!BT118</f>
        <v>11.81</v>
      </c>
      <c r="BU79" s="15">
        <f>'Master-National Baseline Data'!BU118</f>
        <v>5.96</v>
      </c>
      <c r="BV79" s="15">
        <f>'Master-National Baseline Data'!BV118</f>
        <v>12.06</v>
      </c>
      <c r="BW79" s="15">
        <f>'Master-National Baseline Data'!BW118</f>
        <v>320</v>
      </c>
      <c r="BX79" s="15">
        <f>'Master-National Baseline Data'!BX118</f>
        <v>188</v>
      </c>
      <c r="BY79" s="15">
        <f>'Master-National Baseline Data'!BY118</f>
        <v>17.8</v>
      </c>
      <c r="BZ79" s="15" t="str">
        <f>'Master-National Baseline Data'!BZ118</f>
        <v>Subhumid</v>
      </c>
      <c r="CA79" s="15">
        <f>'Master-National Baseline Data'!CA118</f>
        <v>0.77</v>
      </c>
      <c r="CB79" s="15">
        <f>'Master-National Baseline Data'!CB118</f>
        <v>4.1808142661999996</v>
      </c>
      <c r="CC79" s="15">
        <f>'Master-National Baseline Data'!CC118</f>
        <v>1513</v>
      </c>
      <c r="CD79" s="15">
        <f>'Master-National Baseline Data'!CD118</f>
        <v>1513</v>
      </c>
      <c r="CE79" s="15">
        <f>'Master-National Baseline Data'!CE118</f>
        <v>2074</v>
      </c>
      <c r="CF79" s="15" t="str">
        <f>'Master-National Baseline Data'!CF118</f>
        <v>NPP Precipitation limited</v>
      </c>
      <c r="CG79" s="15">
        <f>'Master-National Baseline Data'!CG118</f>
        <v>1</v>
      </c>
      <c r="CH79" s="15">
        <f>'Master-National Baseline Data'!CH118</f>
        <v>0</v>
      </c>
      <c r="CI79" s="15" t="str">
        <f>'Master-National Baseline Data'!CI118</f>
        <v>Subtropical subhumid dry forest</v>
      </c>
      <c r="CJ79" s="15" t="str">
        <f>'Master-National Baseline Data'!CJ118</f>
        <v>Warm temperate dry winter warm summer</v>
      </c>
      <c r="CK79" s="15" t="str">
        <f>'Master-National Baseline Data'!CK118</f>
        <v>Steppe</v>
      </c>
      <c r="CL79" s="15" t="str">
        <f>'Master-National Baseline Data'!CL118</f>
        <v>19 Jun - 4 Oct</v>
      </c>
      <c r="CM79" s="15" t="str">
        <f>'Master-National Baseline Data'!CM118</f>
        <v>Medium to sparse</v>
      </c>
      <c r="CN79" s="15" t="str">
        <f>'Master-National Baseline Data'!CN118</f>
        <v>Brown</v>
      </c>
      <c r="CO79" s="16">
        <f>'Master-National Baseline Data'!CO118</f>
        <v>1.48491614467569</v>
      </c>
      <c r="CP79" s="16">
        <f>'Master-National Baseline Data'!CP118</f>
        <v>34.754797440000004</v>
      </c>
      <c r="CQ79" s="16">
        <f>'Master-National Baseline Data'!CQ118</f>
        <v>35.678749110000005</v>
      </c>
      <c r="CR79" s="16">
        <f>'Master-National Baseline Data'!CR118</f>
        <v>29.566453450000008</v>
      </c>
      <c r="CS79" s="17" t="str">
        <f>'Master-National Baseline Data'!CS118</f>
        <v>clay loam</v>
      </c>
      <c r="CT79" s="17" t="str">
        <f>'Master-National Baseline Data'!CT118</f>
        <v>Well drained</v>
      </c>
      <c r="CU79" s="16">
        <f>'Master-National Baseline Data'!CU118</f>
        <v>0.20129808827000234</v>
      </c>
      <c r="CV79" s="16">
        <f>'Master-National Baseline Data'!CV118</f>
        <v>0.37347853939782188</v>
      </c>
      <c r="CW79" s="16">
        <f>'Master-National Baseline Data'!CW118</f>
        <v>0.17218045112781954</v>
      </c>
      <c r="CX79" s="16">
        <f>'Master-National Baseline Data'!CX118</f>
        <v>4.8823529411764701</v>
      </c>
      <c r="CY79" s="16">
        <f>'Master-National Baseline Data'!CY118</f>
        <v>6.98</v>
      </c>
      <c r="CZ79" s="15">
        <f>'Master-National Baseline Data'!CZ118</f>
        <v>0</v>
      </c>
      <c r="DA79" s="15">
        <f>'Master-National Baseline Data'!DA118</f>
        <v>6.5</v>
      </c>
      <c r="DB79" s="15">
        <f>'Master-National Baseline Data'!DB118</f>
        <v>-0.48000000000000043</v>
      </c>
      <c r="DC79" s="15" t="str">
        <f>'Master-National Baseline Data'!DC118</f>
        <v>No LR</v>
      </c>
      <c r="DD79" s="16">
        <f>'Master-National Baseline Data'!DD118</f>
        <v>4.0883458646616422</v>
      </c>
      <c r="DE79" s="16">
        <f>'Master-National Baseline Data'!DE118</f>
        <v>2.6318421052631495</v>
      </c>
      <c r="DF79" s="16">
        <f>'Master-National Baseline Data'!DF118</f>
        <v>2.0476299999999998</v>
      </c>
      <c r="DG79" s="16">
        <f>'Master-National Baseline Data'!DG118</f>
        <v>2.0476299999999998</v>
      </c>
      <c r="DH79" s="16">
        <f>'Master-National Baseline Data'!DH118</f>
        <v>2.0476299999999998</v>
      </c>
      <c r="DI79" s="16">
        <f>'Master-National Baseline Data'!DI118</f>
        <v>20.476299999999998</v>
      </c>
      <c r="DJ79" s="16">
        <f>'Master-National Baseline Data'!DJ118</f>
        <v>0</v>
      </c>
      <c r="DK79" s="16">
        <f>'Master-National Baseline Data'!DK118</f>
        <v>20.476299999999998</v>
      </c>
      <c r="DL79" s="16">
        <f>'Master-National Baseline Data'!DL118</f>
        <v>45.608382679834243</v>
      </c>
      <c r="DM79" s="16">
        <f>'Master-National Baseline Data'!DM118</f>
        <v>45.608382679834243</v>
      </c>
      <c r="DN79" s="16">
        <f>'Master-National Baseline Data'!DN118</f>
        <v>197.83211448221991</v>
      </c>
      <c r="DO79" s="16">
        <f>'Master-National Baseline Data'!DO118</f>
        <v>45.608382679834243</v>
      </c>
      <c r="DP79" s="16">
        <f>'Master-National Baseline Data'!DP118</f>
        <v>167.23073649272555</v>
      </c>
      <c r="DQ79" s="16">
        <f>'Master-National Baseline Data'!DQ118</f>
        <v>167.23073649272555</v>
      </c>
      <c r="DR79" s="16">
        <f>'Master-National Baseline Data'!DR118</f>
        <v>725.38441976813965</v>
      </c>
      <c r="DS79" s="16">
        <f>'Master-National Baseline Data'!DS118</f>
        <v>167.23073649272555</v>
      </c>
      <c r="DT79" s="16">
        <f>'Master-National Baseline Data'!DT118</f>
        <v>0.1822</v>
      </c>
      <c r="DU79" s="16">
        <f>'Master-National Baseline Data'!DU118</f>
        <v>1.8220000000000001</v>
      </c>
      <c r="DV79" s="16">
        <f>'Master-National Baseline Data'!DV118</f>
        <v>11.238364434687156</v>
      </c>
      <c r="DW79" s="16">
        <f>'Master-National Baseline Data'!DW118</f>
        <v>124.0207910345277</v>
      </c>
      <c r="DX79" s="16">
        <f>'Master-National Baseline Data'!DX118</f>
        <v>17.432864136540438</v>
      </c>
      <c r="DY79" s="16">
        <f>'Master-National Baseline Data'!DY118</f>
        <v>1632.3621407098187</v>
      </c>
      <c r="DZ79" s="16">
        <f>'Master-National Baseline Data'!DZ118</f>
        <v>17.175926806334573</v>
      </c>
      <c r="EA79" s="16">
        <f>'Master-National Baseline Data'!EA118</f>
        <v>2.471143047718753</v>
      </c>
      <c r="EB79" s="16">
        <f>'Master-National Baseline Data'!EB118</f>
        <v>139.6051635436296</v>
      </c>
      <c r="EC79" s="16">
        <f>'Master-National Baseline Data'!EC118</f>
        <v>483.2092944977544</v>
      </c>
      <c r="ED79" s="16">
        <f>'Master-National Baseline Data'!ED118</f>
        <v>573.86084015886456</v>
      </c>
      <c r="EE79" s="16">
        <f>'Master-National Baseline Data'!EE118</f>
        <v>100.73033659134481</v>
      </c>
      <c r="EF79" s="16">
        <f>'Master-National Baseline Data'!EF118</f>
        <v>286.17784793892974</v>
      </c>
      <c r="EG79" s="16">
        <f>'Master-National Baseline Data'!EG118</f>
        <v>6.4566012507771067</v>
      </c>
      <c r="EH79" s="16">
        <f>'Master-National Baseline Data'!EH118</f>
        <v>15.462450829306654</v>
      </c>
      <c r="EI79" s="16">
        <f>'Master-National Baseline Data'!EI118</f>
        <v>12.996835780859007</v>
      </c>
      <c r="EJ79" s="16">
        <f>'Master-National Baseline Data'!EJ118</f>
        <v>2.6965622363890183</v>
      </c>
      <c r="EK79" s="16">
        <f>'Master-National Baseline Data'!EK118</f>
        <v>8.1618107035490937</v>
      </c>
      <c r="EL79" s="16">
        <f>'Master-National Baseline Data'!EL118</f>
        <v>1.2389981910198831</v>
      </c>
      <c r="EM79" s="16">
        <f>'Master-National Baseline Data'!EM118</f>
        <v>4.7821736679905378</v>
      </c>
      <c r="EN79" s="16">
        <f>'Master-National Baseline Data'!EN118</f>
        <v>1.2442515127779554</v>
      </c>
      <c r="EO79" s="16">
        <f>'Master-National Baseline Data'!EO118</f>
        <v>16.667441985682746</v>
      </c>
      <c r="EP79" s="16">
        <f>'Master-National Baseline Data'!EP118</f>
        <v>92.559098682265656</v>
      </c>
      <c r="EQ79" s="15"/>
      <c r="ER79" s="18">
        <f>'Master-National Baseline Data'!ER118</f>
        <v>1.49477833333334</v>
      </c>
      <c r="ES79" s="18">
        <f>'Master-National Baseline Data'!ES118</f>
        <v>37.003543000000001</v>
      </c>
      <c r="ET79" s="18">
        <f>'Master-National Baseline Data'!ET118</f>
        <v>35.438276333333398</v>
      </c>
      <c r="EU79" s="18">
        <f>'Master-National Baseline Data'!EU118</f>
        <v>27.829391333333302</v>
      </c>
      <c r="EV79" s="18">
        <f>'Master-National Baseline Data'!EV118</f>
        <v>0.18318799999999999</v>
      </c>
      <c r="EW79" s="18">
        <f>'Master-National Baseline Data'!EW118</f>
        <v>0.352399666666667</v>
      </c>
      <c r="EX79" s="18">
        <f>'Master-National Baseline Data'!EX118</f>
        <v>0.16859666666666701</v>
      </c>
      <c r="EY79" s="18">
        <f>'Master-National Baseline Data'!EY118</f>
        <v>4.8872486666666699</v>
      </c>
      <c r="EZ79" s="18">
        <f>'Master-National Baseline Data'!EZ118</f>
        <v>6.8479716666666599</v>
      </c>
      <c r="FA79" s="18">
        <f>'Master-National Baseline Data'!FA118</f>
        <v>4.0662326666666599</v>
      </c>
      <c r="FB79" s="18">
        <f>'Master-National Baseline Data'!FB118</f>
        <v>2.5582180000000001</v>
      </c>
      <c r="FC79" s="18">
        <f>'Master-National Baseline Data'!FC118</f>
        <v>1.8456140000000001</v>
      </c>
      <c r="FD79" s="18">
        <f>'Master-National Baseline Data'!FD118</f>
        <v>18.456140000000001</v>
      </c>
      <c r="FE79" s="18">
        <f>'Master-National Baseline Data'!FE118</f>
        <v>0.158303</v>
      </c>
      <c r="FF79" s="18">
        <f>'Master-National Baseline Data'!FF118</f>
        <v>1.5830299999999999</v>
      </c>
      <c r="FG79" s="18">
        <f>'Master-National Baseline Data'!FG118</f>
        <v>11.658743043404105</v>
      </c>
      <c r="FH79" s="18">
        <f>'Master-National Baseline Data'!FH118</f>
        <v>122.934911</v>
      </c>
      <c r="FI79" s="18">
        <f>'Master-National Baseline Data'!FI118</f>
        <v>14.996289000000001</v>
      </c>
      <c r="FJ79" s="18">
        <f>'Master-National Baseline Data'!FJ118</f>
        <v>1471.9125146666599</v>
      </c>
      <c r="FK79" s="18">
        <f>'Master-National Baseline Data'!FK118</f>
        <v>13.795156</v>
      </c>
      <c r="FL79" s="18">
        <f>'Master-National Baseline Data'!FL118</f>
        <v>2.94824966666667</v>
      </c>
      <c r="FM79" s="18">
        <f>'Master-National Baseline Data'!FM118</f>
        <v>142.10255633333301</v>
      </c>
      <c r="FN79" s="18">
        <f>'Master-National Baseline Data'!FN118</f>
        <v>393.85809466666598</v>
      </c>
      <c r="FO79" s="18">
        <f>'Master-National Baseline Data'!FO118</f>
        <v>486.83823566666598</v>
      </c>
      <c r="FP79" s="18">
        <f>'Master-National Baseline Data'!FP118</f>
        <v>104.228951666667</v>
      </c>
      <c r="FQ79" s="18">
        <f>'Master-National Baseline Data'!FQ118</f>
        <v>293.09119199999998</v>
      </c>
      <c r="FR79" s="18">
        <f>'Master-National Baseline Data'!FR118</f>
        <v>5.5593856666666701</v>
      </c>
      <c r="FS79" s="18">
        <f>'Master-National Baseline Data'!FS118</f>
        <v>14.214249000000001</v>
      </c>
      <c r="FT79" s="18">
        <f>'Master-National Baseline Data'!FT118</f>
        <v>11.6560256666667</v>
      </c>
      <c r="FU79" s="18">
        <f>'Master-National Baseline Data'!FU118</f>
        <v>2.4170453333333399</v>
      </c>
      <c r="FV79" s="18">
        <f>'Master-National Baseline Data'!FV118</f>
        <v>7.39307133333332</v>
      </c>
      <c r="FW79" s="18">
        <f>'Master-National Baseline Data'!FW118</f>
        <v>1.0019233333333299</v>
      </c>
      <c r="FX79" s="18">
        <f>'Master-National Baseline Data'!FX118</f>
        <v>4.0788130000000002</v>
      </c>
      <c r="FY79" s="18">
        <f>'Master-National Baseline Data'!FY118</f>
        <v>1.24849266666667</v>
      </c>
      <c r="FZ79" s="18">
        <f>'Master-National Baseline Data'!FZ118</f>
        <v>15.135980333333301</v>
      </c>
      <c r="GA79" s="47">
        <f>'Master-National Baseline Data'!GA118</f>
        <v>91.357699666666704</v>
      </c>
      <c r="GB79" s="54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</row>
    <row r="80" spans="1:199" x14ac:dyDescent="0.2">
      <c r="A80" s="54"/>
      <c r="B80" s="67">
        <f>'Master-National Baseline Data'!B119</f>
        <v>634</v>
      </c>
      <c r="C80" s="13" t="str">
        <f>'Master-National Baseline Data'!C119</f>
        <v>630P</v>
      </c>
      <c r="D80" s="13" t="str">
        <f>'Master-National Baseline Data'!D119</f>
        <v>630P-BD46</v>
      </c>
      <c r="E80" s="13" t="str">
        <f>'Master-National Baseline Data'!E119</f>
        <v>022</v>
      </c>
      <c r="F80" s="13" t="str">
        <f>'Master-National Baseline Data'!F119</f>
        <v xml:space="preserve">Cereal system Woina Dega: Dry zone </v>
      </c>
      <c r="G80" s="13" t="str">
        <f>'Master-National Baseline Data'!G119</f>
        <v>Amhara</v>
      </c>
      <c r="H80" s="13" t="str">
        <f>'Master-National Baseline Data'!H119</f>
        <v>North Wollo</v>
      </c>
      <c r="I80" s="13" t="str">
        <f>'Master-National Baseline Data'!I119</f>
        <v xml:space="preserve">Habru </v>
      </c>
      <c r="J80" s="13" t="str">
        <f>'Master-National Baseline Data'!J119</f>
        <v>Geradu (04)</v>
      </c>
      <c r="K80" s="13" t="str">
        <f>'Master-National Baseline Data'!K119</f>
        <v>Sefed Amba</v>
      </c>
      <c r="L80" s="13" t="str">
        <f>'Master-National Baseline Data'!L119</f>
        <v>Sefed Amba</v>
      </c>
      <c r="M80" s="13" t="str">
        <f>'Master-National Baseline Data'!M119</f>
        <v>Am-Ha-Ge-SA</v>
      </c>
      <c r="N80" s="13" t="str">
        <f>'Master-National Baseline Data'!N119</f>
        <v>Project scenario</v>
      </c>
      <c r="O80" s="13" t="str">
        <f>'Master-National Baseline Data'!O119</f>
        <v>Improved cropland</v>
      </c>
      <c r="P80" s="13" t="str">
        <f>'Master-National Baseline Data'!P119</f>
        <v>Improved cropland</v>
      </c>
      <c r="Q80" s="13" t="str">
        <f>'Master-National Baseline Data'!Q119</f>
        <v>Cropland  rehabilitation - reduce soil erosion, soil fertility decline and land degradation, increase soil carbon, organic matter, soil water and improve crop productivity and yield</v>
      </c>
      <c r="R80" s="13" t="str">
        <f>'Master-National Baseline Data'!R119</f>
        <v>Integrated soil and water conservation and fertility - physical measures stone and soil bund, hillside terrace, stone check dam,  eye brow basin, deep water infiltration trenches - biological measures mixed cereal and legume cropping and leguminous and non-leguminous tree hedgerows</v>
      </c>
      <c r="S80" s="13" t="str">
        <f>'Master-National Baseline Data'!S119</f>
        <v>Cropland</v>
      </c>
      <c r="T80" s="13" t="str">
        <f>'Master-National Baseline Data'!T119</f>
        <v>ISWF</v>
      </c>
      <c r="U80" s="13" t="str">
        <f>'Master-National Baseline Data'!U119</f>
        <v>ISWF_CL</v>
      </c>
      <c r="V80" s="13" t="str">
        <f>'Master-National Baseline Data'!V119</f>
        <v>ISWF_CL</v>
      </c>
      <c r="W80" s="14">
        <f>'Master-National Baseline Data'!W119</f>
        <v>2008</v>
      </c>
      <c r="X80" s="14">
        <f>'Master-National Baseline Data'!X119</f>
        <v>5</v>
      </c>
      <c r="Y80" s="15" t="str">
        <f>'Master-National Baseline Data'!Y119</f>
        <v>ISWF_CL_5</v>
      </c>
      <c r="Z80" s="15" t="str">
        <f>'Master-National Baseline Data'!Z119</f>
        <v xml:space="preserve">Stone and soil bund, hillside terrace, stone check dam,  eye brow basin, deep water infiltration trenches, cropland with integrated organic and inorganic amendments </v>
      </c>
      <c r="AA80" s="15" t="str">
        <f>'Master-National Baseline Data'!AA119</f>
        <v>Mixed cereal and legume cropping system, leguminous and non-leguminous tree hedge rows</v>
      </c>
      <c r="AB80" s="15" t="str">
        <f>'Master-National Baseline Data'!AB119</f>
        <v>Acacia-Eucalyptus-Gravillia</v>
      </c>
      <c r="AC80" s="15" t="str">
        <f>'Master-National Baseline Data'!AC119</f>
        <v>No grasses</v>
      </c>
      <c r="AD80" s="15" t="str">
        <f>'Master-National Baseline Data'!AD119</f>
        <v>Sorghum, teff, maize, fruits and vegetables</v>
      </c>
      <c r="AE80" s="15" t="str">
        <f>'Master-National Baseline Data'!AE119</f>
        <v>Sorghum-Teff-Chickpea</v>
      </c>
      <c r="AF80" s="15" t="str">
        <f>'Master-National Baseline Data'!AF119</f>
        <v>Dense</v>
      </c>
      <c r="AG80" s="15" t="str">
        <f>'Master-National Baseline Data'!AG119</f>
        <v>Shoats and cattle</v>
      </c>
      <c r="AH80" s="15" t="str">
        <f>'Master-National Baseline Data'!AH119</f>
        <v>Soil profile sample</v>
      </c>
      <c r="AI80" s="15" t="str">
        <f>'Master-National Baseline Data'!AI119</f>
        <v>AM-SA-3r-CR4-15-45cm</v>
      </c>
      <c r="AJ80" s="15" t="str">
        <f>'Master-National Baseline Data'!AJ119</f>
        <v>AM-SA-3r-CR4-BD-15-45cm</v>
      </c>
      <c r="AK80" s="15" t="str">
        <f>'Master-National Baseline Data'!AK119</f>
        <v>15-45</v>
      </c>
      <c r="AL80" s="15">
        <f>'Master-National Baseline Data'!AL119</f>
        <v>30</v>
      </c>
      <c r="AM80" s="15" t="str">
        <f>'Master-National Baseline Data'!AM119</f>
        <v>WC</v>
      </c>
      <c r="AN80" s="15" t="str">
        <f>'Master-National Baseline Data'!AN119</f>
        <v>MIR</v>
      </c>
      <c r="AO80" s="15">
        <f>'Master-National Baseline Data'!AO119</f>
        <v>0</v>
      </c>
      <c r="AP80" s="15">
        <f>'Master-National Baseline Data'!AP119</f>
        <v>568363.28</v>
      </c>
      <c r="AQ80" s="15">
        <f>'Master-National Baseline Data'!AQ119</f>
        <v>1299789.17</v>
      </c>
      <c r="AR80" s="15">
        <f>'Master-National Baseline Data'!AR119</f>
        <v>11.757267000000001</v>
      </c>
      <c r="AS80" s="15">
        <f>'Master-National Baseline Data'!AS119</f>
        <v>39.627431000000001</v>
      </c>
      <c r="AT80" s="15" t="str">
        <f>'Master-National Baseline Data'!AT119</f>
        <v>11°45'26.16"</v>
      </c>
      <c r="AU80" s="15" t="str">
        <f>'Master-National Baseline Data'!AU119</f>
        <v>39°37'38.75"</v>
      </c>
      <c r="AV80" s="15">
        <f>'Master-National Baseline Data'!AV119</f>
        <v>1524993.3877159799</v>
      </c>
      <c r="AW80" s="15">
        <f>'Master-National Baseline Data'!AW119</f>
        <v>1378165.1007602499</v>
      </c>
      <c r="AX80" s="15">
        <f>'Master-National Baseline Data'!AX119</f>
        <v>1881</v>
      </c>
      <c r="AY80" s="15">
        <f>'Master-National Baseline Data'!AY119</f>
        <v>1849</v>
      </c>
      <c r="AZ80" s="15">
        <f>'Master-National Baseline Data'!AZ119</f>
        <v>0.1130645</v>
      </c>
      <c r="BA80" s="15">
        <f>'Master-National Baseline Data'!BA119</f>
        <v>0.25463975999999999</v>
      </c>
      <c r="BB80" s="15">
        <f>'Master-National Baseline Data'!BB119</f>
        <v>0.21487526000000001</v>
      </c>
      <c r="BC80" s="15">
        <f>'Master-National Baseline Data'!BC119</f>
        <v>-0.20160908999999999</v>
      </c>
      <c r="BD80" s="15">
        <f>'Master-National Baseline Data'!BD119</f>
        <v>-0.82122446000000004</v>
      </c>
      <c r="BE80" s="15">
        <f>'Master-National Baseline Data'!BE119</f>
        <v>-0.84057271</v>
      </c>
      <c r="BF80" s="15">
        <f>'Master-National Baseline Data'!BF119</f>
        <v>-0.64967863000000003</v>
      </c>
      <c r="BG80" s="15">
        <f>'Master-National Baseline Data'!BG119</f>
        <v>197.655</v>
      </c>
      <c r="BH80" s="15">
        <f>'Master-National Baseline Data'!BH119</f>
        <v>1836</v>
      </c>
      <c r="BI80" s="15">
        <f>'Master-National Baseline Data'!BI119</f>
        <v>-3.78205E-4</v>
      </c>
      <c r="BJ80" s="15">
        <f>'Master-National Baseline Data'!BJ119</f>
        <v>-6.7742699999999998E-4</v>
      </c>
      <c r="BK80" s="15">
        <f>'Master-National Baseline Data'!BK119</f>
        <v>8.2238699999999998</v>
      </c>
      <c r="BL80" s="15">
        <f>'Master-National Baseline Data'!BL119</f>
        <v>290.35700000000003</v>
      </c>
      <c r="BM80" s="15">
        <f>'Master-National Baseline Data'!BM119</f>
        <v>-1.08277E-3</v>
      </c>
      <c r="BN80" s="15">
        <f>'Master-National Baseline Data'!BN119</f>
        <v>17.82</v>
      </c>
      <c r="BO80" s="15">
        <f>'Master-National Baseline Data'!BO119</f>
        <v>80.06</v>
      </c>
      <c r="BP80" s="15">
        <f>'Master-National Baseline Data'!BP119</f>
        <v>960.72</v>
      </c>
      <c r="BQ80" s="15">
        <f>'Master-National Baseline Data'!BQ119</f>
        <v>114.69</v>
      </c>
      <c r="BR80" s="15">
        <f>'Master-National Baseline Data'!BR119</f>
        <v>1376.28</v>
      </c>
      <c r="BS80" s="15">
        <f>'Master-National Baseline Data'!BS119</f>
        <v>1.4325505870597051</v>
      </c>
      <c r="BT80" s="15">
        <f>'Master-National Baseline Data'!BT119</f>
        <v>11.81</v>
      </c>
      <c r="BU80" s="15">
        <f>'Master-National Baseline Data'!BU119</f>
        <v>5.96</v>
      </c>
      <c r="BV80" s="15">
        <f>'Master-National Baseline Data'!BV119</f>
        <v>12.06</v>
      </c>
      <c r="BW80" s="15">
        <f>'Master-National Baseline Data'!BW119</f>
        <v>320</v>
      </c>
      <c r="BX80" s="15">
        <f>'Master-National Baseline Data'!BX119</f>
        <v>188</v>
      </c>
      <c r="BY80" s="15">
        <f>'Master-National Baseline Data'!BY119</f>
        <v>17.8</v>
      </c>
      <c r="BZ80" s="15" t="str">
        <f>'Master-National Baseline Data'!BZ119</f>
        <v>Subhumid</v>
      </c>
      <c r="CA80" s="15">
        <f>'Master-National Baseline Data'!CA119</f>
        <v>0.77</v>
      </c>
      <c r="CB80" s="15">
        <f>'Master-National Baseline Data'!CB119</f>
        <v>4.1808142661999996</v>
      </c>
      <c r="CC80" s="15">
        <f>'Master-National Baseline Data'!CC119</f>
        <v>1513</v>
      </c>
      <c r="CD80" s="15">
        <f>'Master-National Baseline Data'!CD119</f>
        <v>1513</v>
      </c>
      <c r="CE80" s="15">
        <f>'Master-National Baseline Data'!CE119</f>
        <v>2074</v>
      </c>
      <c r="CF80" s="15" t="str">
        <f>'Master-National Baseline Data'!CF119</f>
        <v>NPP Precipitation limited</v>
      </c>
      <c r="CG80" s="15">
        <f>'Master-National Baseline Data'!CG119</f>
        <v>1</v>
      </c>
      <c r="CH80" s="15">
        <f>'Master-National Baseline Data'!CH119</f>
        <v>0</v>
      </c>
      <c r="CI80" s="15" t="str">
        <f>'Master-National Baseline Data'!CI119</f>
        <v>Subtropical subhumid dry forest</v>
      </c>
      <c r="CJ80" s="15" t="str">
        <f>'Master-National Baseline Data'!CJ119</f>
        <v>Warm temperate dry winter warm summer</v>
      </c>
      <c r="CK80" s="15" t="str">
        <f>'Master-National Baseline Data'!CK119</f>
        <v>Steppe</v>
      </c>
      <c r="CL80" s="15" t="str">
        <f>'Master-National Baseline Data'!CL119</f>
        <v>19 Jun - 4 Oct</v>
      </c>
      <c r="CM80" s="15" t="str">
        <f>'Master-National Baseline Data'!CM119</f>
        <v>Almost no roots</v>
      </c>
      <c r="CN80" s="15" t="str">
        <f>'Master-National Baseline Data'!CN119</f>
        <v>Brown</v>
      </c>
      <c r="CO80" s="19">
        <f>'Master-National Baseline Data'!CO119</f>
        <v>1.4595541186772001</v>
      </c>
      <c r="CP80" s="16">
        <f>'Master-National Baseline Data'!CP119</f>
        <v>25.071428572507141</v>
      </c>
      <c r="CQ80" s="16">
        <f>'Master-National Baseline Data'!CQ119</f>
        <v>38.714285713871433</v>
      </c>
      <c r="CR80" s="16">
        <f>'Master-National Baseline Data'!CR119</f>
        <v>36.214285713621429</v>
      </c>
      <c r="CS80" s="17" t="str">
        <f>'Master-National Baseline Data'!CS119</f>
        <v>clay loam</v>
      </c>
      <c r="CT80" s="17" t="str">
        <f>'Master-National Baseline Data'!CT119</f>
        <v>Well drained</v>
      </c>
      <c r="CU80" s="16">
        <f>'Master-National Baseline Data'!CU119</f>
        <v>0.19136683250561798</v>
      </c>
      <c r="CV80" s="16">
        <f>'Master-National Baseline Data'!CV119</f>
        <v>0.3998800959232614</v>
      </c>
      <c r="CW80" s="16">
        <f>'Master-National Baseline Data'!CW119</f>
        <v>0.20851326341764342</v>
      </c>
      <c r="CX80" s="16">
        <f>'Master-National Baseline Data'!CX119</f>
        <v>6.2295081967213184</v>
      </c>
      <c r="CY80" s="16">
        <f>'Master-National Baseline Data'!CY119</f>
        <v>6.5519999999999996</v>
      </c>
      <c r="CZ80" s="15">
        <f>'Master-National Baseline Data'!CZ119</f>
        <v>0</v>
      </c>
      <c r="DA80" s="15">
        <f>'Master-National Baseline Data'!DA119</f>
        <v>6.5</v>
      </c>
      <c r="DB80" s="15">
        <f>'Master-National Baseline Data'!DB119</f>
        <v>-5.1999999999999602E-2</v>
      </c>
      <c r="DC80" s="15" t="str">
        <f>'Master-National Baseline Data'!DC119</f>
        <v>No LR</v>
      </c>
      <c r="DD80" s="16">
        <f>'Master-National Baseline Data'!DD119</f>
        <v>4.7639860139860142</v>
      </c>
      <c r="DE80" s="16">
        <f>'Master-National Baseline Data'!DE119</f>
        <v>3.1047902097902096</v>
      </c>
      <c r="DF80" s="16">
        <f>'Master-National Baseline Data'!DF119</f>
        <v>1.4388000000000001</v>
      </c>
      <c r="DG80" s="16">
        <f>'Master-National Baseline Data'!DG119</f>
        <v>1.4388000000000001</v>
      </c>
      <c r="DH80" s="16">
        <f>'Master-National Baseline Data'!DH119</f>
        <v>0</v>
      </c>
      <c r="DI80" s="16">
        <f>'Master-National Baseline Data'!DI119</f>
        <v>14.388000000000002</v>
      </c>
      <c r="DJ80" s="16">
        <f>'Master-National Baseline Data'!DJ119</f>
        <v>0</v>
      </c>
      <c r="DK80" s="16">
        <f>'Master-National Baseline Data'!DK119</f>
        <v>0</v>
      </c>
      <c r="DL80" s="16">
        <f>'Master-National Baseline Data'!DL119</f>
        <v>63.000193978582672</v>
      </c>
      <c r="DM80" s="16">
        <f>'Master-National Baseline Data'!DM119</f>
        <v>63.000193978582672</v>
      </c>
      <c r="DN80" s="16">
        <f>'Master-National Baseline Data'!DN119</f>
        <v>0</v>
      </c>
      <c r="DO80" s="16">
        <f>'Master-National Baseline Data'!DO119</f>
        <v>0</v>
      </c>
      <c r="DP80" s="16">
        <f>'Master-National Baseline Data'!DP119</f>
        <v>231.00071125480312</v>
      </c>
      <c r="DQ80" s="16">
        <f>'Master-National Baseline Data'!DQ119</f>
        <v>231.00071125480312</v>
      </c>
      <c r="DR80" s="16">
        <f>'Master-National Baseline Data'!DR119</f>
        <v>0</v>
      </c>
      <c r="DS80" s="16">
        <f>'Master-National Baseline Data'!DS119</f>
        <v>0</v>
      </c>
      <c r="DT80" s="16">
        <f>'Master-National Baseline Data'!DT119</f>
        <v>0.112</v>
      </c>
      <c r="DU80" s="16">
        <f>'Master-National Baseline Data'!DU119</f>
        <v>1.1200000000000001</v>
      </c>
      <c r="DV80" s="16">
        <f>'Master-National Baseline Data'!DV119</f>
        <v>12.846428571428572</v>
      </c>
      <c r="DW80" s="16">
        <f>'Master-National Baseline Data'!DW119</f>
        <v>115.29258136637154</v>
      </c>
      <c r="DX80" s="16">
        <f>'Master-National Baseline Data'!DX119</f>
        <v>12.01030064922335</v>
      </c>
      <c r="DY80" s="16">
        <f>'Master-National Baseline Data'!DY119</f>
        <v>1472.6719627542539</v>
      </c>
      <c r="DZ80" s="16">
        <f>'Master-National Baseline Data'!DZ119</f>
        <v>8.4705185248431434</v>
      </c>
      <c r="EA80" s="16">
        <f>'Master-National Baseline Data'!EA119</f>
        <v>1.6153823120636026</v>
      </c>
      <c r="EB80" s="16">
        <f>'Master-National Baseline Data'!EB119</f>
        <v>106.27583216327258</v>
      </c>
      <c r="EC80" s="16">
        <f>'Master-National Baseline Data'!EC119</f>
        <v>342.95446028764417</v>
      </c>
      <c r="ED80" s="16">
        <f>'Master-National Baseline Data'!ED119</f>
        <v>467.27606459348959</v>
      </c>
      <c r="EE80" s="16">
        <f>'Master-National Baseline Data'!EE119</f>
        <v>102.59721945519966</v>
      </c>
      <c r="EF80" s="16">
        <f>'Master-National Baseline Data'!EF119</f>
        <v>289.99064942888629</v>
      </c>
      <c r="EG80" s="16">
        <f>'Master-National Baseline Data'!EG119</f>
        <v>4.5797737521527777</v>
      </c>
      <c r="EH80" s="16">
        <f>'Master-National Baseline Data'!EH119</f>
        <v>15.307286132614585</v>
      </c>
      <c r="EI80" s="16">
        <f>'Master-National Baseline Data'!EI119</f>
        <v>11.718354710590278</v>
      </c>
      <c r="EJ80" s="16">
        <f>'Master-National Baseline Data'!EJ119</f>
        <v>2.614999088541667</v>
      </c>
      <c r="EK80" s="16">
        <f>'Master-National Baseline Data'!EK119</f>
        <v>7.363359813771269</v>
      </c>
      <c r="EL80" s="16">
        <f>'Master-National Baseline Data'!EL119</f>
        <v>0.87937041099395941</v>
      </c>
      <c r="EM80" s="16">
        <f>'Master-National Baseline Data'!EM119</f>
        <v>3.8939672049457466</v>
      </c>
      <c r="EN80" s="16">
        <f>'Master-National Baseline Data'!EN119</f>
        <v>1.2608289105603752</v>
      </c>
      <c r="EO80" s="16">
        <f>'Master-National Baseline Data'!EO119</f>
        <v>14.550452153935066</v>
      </c>
      <c r="EP80" s="16">
        <f>'Master-National Baseline Data'!EP119</f>
        <v>92.076357480396823</v>
      </c>
      <c r="EQ80" s="15"/>
      <c r="ER80" s="18">
        <f>'Master-National Baseline Data'!ER119</f>
        <v>1.4759580000000001</v>
      </c>
      <c r="ES80" s="18">
        <f>'Master-National Baseline Data'!ES119</f>
        <v>26.409800000000001</v>
      </c>
      <c r="ET80" s="18">
        <f>'Master-National Baseline Data'!ET119</f>
        <v>39.008938999999899</v>
      </c>
      <c r="EU80" s="18">
        <f>'Master-National Baseline Data'!EU119</f>
        <v>33.880727999999799</v>
      </c>
      <c r="EV80" s="18">
        <f>'Master-National Baseline Data'!EV119</f>
        <v>0.193459666666666</v>
      </c>
      <c r="EW80" s="18">
        <f>'Master-National Baseline Data'!EW119</f>
        <v>0.39580333333333401</v>
      </c>
      <c r="EX80" s="18">
        <f>'Master-National Baseline Data'!EX119</f>
        <v>0.204346999999999</v>
      </c>
      <c r="EY80" s="18">
        <f>'Master-National Baseline Data'!EY119</f>
        <v>5.9397403333333401</v>
      </c>
      <c r="EZ80" s="18">
        <f>'Master-National Baseline Data'!EZ119</f>
        <v>6.5902233333333404</v>
      </c>
      <c r="FA80" s="18">
        <f>'Master-National Baseline Data'!FA119</f>
        <v>4.5779590000000097</v>
      </c>
      <c r="FB80" s="18">
        <f>'Master-National Baseline Data'!FB119</f>
        <v>2.9956153333333302</v>
      </c>
      <c r="FC80" s="18">
        <f>'Master-National Baseline Data'!FC119</f>
        <v>1.42614166666667</v>
      </c>
      <c r="FD80" s="18">
        <f>'Master-National Baseline Data'!FD119</f>
        <v>14.261416666666699</v>
      </c>
      <c r="FE80" s="18">
        <f>'Master-National Baseline Data'!FE119</f>
        <v>0.11458500000000001</v>
      </c>
      <c r="FF80" s="18">
        <f>'Master-National Baseline Data'!FF119</f>
        <v>1.14585</v>
      </c>
      <c r="FG80" s="18">
        <f>'Master-National Baseline Data'!FG119</f>
        <v>12.446146237872933</v>
      </c>
      <c r="FH80" s="18">
        <f>'Master-National Baseline Data'!FH119</f>
        <v>130.50720066666699</v>
      </c>
      <c r="FI80" s="18">
        <f>'Master-National Baseline Data'!FI119</f>
        <v>11.393276999999999</v>
      </c>
      <c r="FJ80" s="18">
        <f>'Master-National Baseline Data'!FJ119</f>
        <v>1387.03484</v>
      </c>
      <c r="FK80" s="18">
        <f>'Master-National Baseline Data'!FK119</f>
        <v>9.2801589999999994</v>
      </c>
      <c r="FL80" s="18">
        <f>'Master-National Baseline Data'!FL119</f>
        <v>4.3665153333333198</v>
      </c>
      <c r="FM80" s="18">
        <f>'Master-National Baseline Data'!FM119</f>
        <v>130.933654666666</v>
      </c>
      <c r="FN80" s="18">
        <f>'Master-National Baseline Data'!FN119</f>
        <v>324.74901</v>
      </c>
      <c r="FO80" s="18">
        <f>'Master-National Baseline Data'!FO119</f>
        <v>438.52161966666603</v>
      </c>
      <c r="FP80" s="18">
        <f>'Master-National Baseline Data'!FP119</f>
        <v>106.29117833333299</v>
      </c>
      <c r="FQ80" s="18">
        <f>'Master-National Baseline Data'!FQ119</f>
        <v>296.47604833333298</v>
      </c>
      <c r="FR80" s="18">
        <f>'Master-National Baseline Data'!FR119</f>
        <v>4.5414023333333304</v>
      </c>
      <c r="FS80" s="18">
        <f>'Master-National Baseline Data'!FS119</f>
        <v>14.453546333333399</v>
      </c>
      <c r="FT80" s="18">
        <f>'Master-National Baseline Data'!FT119</f>
        <v>11.439230999999999</v>
      </c>
      <c r="FU80" s="18">
        <f>'Master-National Baseline Data'!FU119</f>
        <v>2.450008</v>
      </c>
      <c r="FV80" s="18">
        <f>'Master-National Baseline Data'!FV119</f>
        <v>6.9435616666666604</v>
      </c>
      <c r="FW80" s="18">
        <f>'Master-National Baseline Data'!FW119</f>
        <v>0.84961766666666605</v>
      </c>
      <c r="FX80" s="18">
        <f>'Master-National Baseline Data'!FX119</f>
        <v>3.6562626666666702</v>
      </c>
      <c r="FY80" s="18">
        <f>'Master-National Baseline Data'!FY119</f>
        <v>1.2918416666666599</v>
      </c>
      <c r="FZ80" s="18">
        <f>'Master-National Baseline Data'!FZ119</f>
        <v>14.108814000000001</v>
      </c>
      <c r="GA80" s="47">
        <f>'Master-National Baseline Data'!GA119</f>
        <v>90.951708000000096</v>
      </c>
      <c r="GB80" s="54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</row>
    <row r="81" spans="1:199" x14ac:dyDescent="0.2">
      <c r="A81" s="54"/>
      <c r="B81" s="67">
        <f>'Master-National Baseline Data'!B120</f>
        <v>635</v>
      </c>
      <c r="C81" s="13" t="str">
        <f>'Master-National Baseline Data'!C120</f>
        <v>631P</v>
      </c>
      <c r="D81" s="13" t="str">
        <f>'Master-National Baseline Data'!D120</f>
        <v>631P-BD47</v>
      </c>
      <c r="E81" s="13" t="str">
        <f>'Master-National Baseline Data'!E120</f>
        <v>022</v>
      </c>
      <c r="F81" s="13" t="str">
        <f>'Master-National Baseline Data'!F120</f>
        <v xml:space="preserve">Cereal system Woina Dega: Dry zone </v>
      </c>
      <c r="G81" s="13" t="str">
        <f>'Master-National Baseline Data'!G120</f>
        <v>Amhara</v>
      </c>
      <c r="H81" s="13" t="str">
        <f>'Master-National Baseline Data'!H120</f>
        <v>North Wollo</v>
      </c>
      <c r="I81" s="13" t="str">
        <f>'Master-National Baseline Data'!I120</f>
        <v xml:space="preserve">Habru </v>
      </c>
      <c r="J81" s="13" t="str">
        <f>'Master-National Baseline Data'!J120</f>
        <v>Geradu (04)</v>
      </c>
      <c r="K81" s="13" t="str">
        <f>'Master-National Baseline Data'!K120</f>
        <v>Sefed Amba</v>
      </c>
      <c r="L81" s="13" t="str">
        <f>'Master-National Baseline Data'!L120</f>
        <v>Sefed Amba</v>
      </c>
      <c r="M81" s="13" t="str">
        <f>'Master-National Baseline Data'!M120</f>
        <v>Am-Ha-Ge-SA</v>
      </c>
      <c r="N81" s="13" t="str">
        <f>'Master-National Baseline Data'!N120</f>
        <v>Project scenario</v>
      </c>
      <c r="O81" s="13" t="str">
        <f>'Master-National Baseline Data'!O120</f>
        <v>Improved cropland</v>
      </c>
      <c r="P81" s="13" t="str">
        <f>'Master-National Baseline Data'!P120</f>
        <v>Improved cropland</v>
      </c>
      <c r="Q81" s="13" t="str">
        <f>'Master-National Baseline Data'!Q120</f>
        <v>Cropland  rehabilitation - reduce soil erosion, soil fertility decline and land degradation, increase soil carbon, organic matter, soil water and improve crop productivity and yield</v>
      </c>
      <c r="R81" s="13" t="str">
        <f>'Master-National Baseline Data'!R120</f>
        <v>Integrated soil and water conservation and fertility - physical measures stone and soil bund, hillside terrace, stone check dam,  eye brow basin, deep water infiltration trenches - biological measures mixed cereal and legume cropping and leguminous and non-leguminous tree hedgerows</v>
      </c>
      <c r="S81" s="13" t="str">
        <f>'Master-National Baseline Data'!S120</f>
        <v>Cropland</v>
      </c>
      <c r="T81" s="13" t="str">
        <f>'Master-National Baseline Data'!T120</f>
        <v>ISWF</v>
      </c>
      <c r="U81" s="13" t="str">
        <f>'Master-National Baseline Data'!U120</f>
        <v>ISWF_CL</v>
      </c>
      <c r="V81" s="13" t="str">
        <f>'Master-National Baseline Data'!V120</f>
        <v>ISWF_CL</v>
      </c>
      <c r="W81" s="14">
        <f>'Master-National Baseline Data'!W120</f>
        <v>2008</v>
      </c>
      <c r="X81" s="14">
        <f>'Master-National Baseline Data'!X120</f>
        <v>5</v>
      </c>
      <c r="Y81" s="15" t="str">
        <f>'Master-National Baseline Data'!Y120</f>
        <v>ISWF_CL_5</v>
      </c>
      <c r="Z81" s="15" t="str">
        <f>'Master-National Baseline Data'!Z120</f>
        <v xml:space="preserve">Stone and soil bund, hillside terrace, stone check dam,  eye brow basin, deep water infiltration trenches, cropland with integrated organic and inorganic amendments </v>
      </c>
      <c r="AA81" s="15" t="str">
        <f>'Master-National Baseline Data'!AA120</f>
        <v>Mixed cereal and legume cropping system, leguminous and non-leguminous tree hedge rows</v>
      </c>
      <c r="AB81" s="15" t="str">
        <f>'Master-National Baseline Data'!AB120</f>
        <v>Acacia-Eucalyptus-Gravillia</v>
      </c>
      <c r="AC81" s="15" t="str">
        <f>'Master-National Baseline Data'!AC120</f>
        <v>No grasses</v>
      </c>
      <c r="AD81" s="15" t="str">
        <f>'Master-National Baseline Data'!AD120</f>
        <v>Sorghum, teff, maize, fruits and vegetables</v>
      </c>
      <c r="AE81" s="15" t="str">
        <f>'Master-National Baseline Data'!AE120</f>
        <v>Sorghum-Teff-Chickpea</v>
      </c>
      <c r="AF81" s="15" t="str">
        <f>'Master-National Baseline Data'!AF120</f>
        <v>Dense</v>
      </c>
      <c r="AG81" s="15" t="str">
        <f>'Master-National Baseline Data'!AG120</f>
        <v>Shoats and cattle</v>
      </c>
      <c r="AH81" s="15" t="str">
        <f>'Master-National Baseline Data'!AH120</f>
        <v>Soil profile sample</v>
      </c>
      <c r="AI81" s="15" t="str">
        <f>'Master-National Baseline Data'!AI120</f>
        <v>AM-SA-3r-CR4-45-100cm</v>
      </c>
      <c r="AJ81" s="15" t="str">
        <f>'Master-National Baseline Data'!AJ120</f>
        <v>AM-SA-3r-CR4-BD-45-100cm</v>
      </c>
      <c r="AK81" s="15" t="str">
        <f>'Master-National Baseline Data'!AK120</f>
        <v>45-100</v>
      </c>
      <c r="AL81" s="15">
        <f>'Master-National Baseline Data'!AL120</f>
        <v>55</v>
      </c>
      <c r="AM81" s="15" t="str">
        <f>'Master-National Baseline Data'!AM120</f>
        <v>WC</v>
      </c>
      <c r="AN81" s="15" t="str">
        <f>'Master-National Baseline Data'!AN120</f>
        <v>MIR</v>
      </c>
      <c r="AO81" s="15">
        <f>'Master-National Baseline Data'!AO120</f>
        <v>0</v>
      </c>
      <c r="AP81" s="15">
        <f>'Master-National Baseline Data'!AP120</f>
        <v>568363.28</v>
      </c>
      <c r="AQ81" s="15">
        <f>'Master-National Baseline Data'!AQ120</f>
        <v>1299789.17</v>
      </c>
      <c r="AR81" s="15">
        <f>'Master-National Baseline Data'!AR120</f>
        <v>11.757267000000001</v>
      </c>
      <c r="AS81" s="15">
        <f>'Master-National Baseline Data'!AS120</f>
        <v>39.627431000000001</v>
      </c>
      <c r="AT81" s="15" t="str">
        <f>'Master-National Baseline Data'!AT120</f>
        <v>11°45'26.16"</v>
      </c>
      <c r="AU81" s="15" t="str">
        <f>'Master-National Baseline Data'!AU120</f>
        <v>39°37'38.75"</v>
      </c>
      <c r="AV81" s="15">
        <f>'Master-National Baseline Data'!AV120</f>
        <v>1524993.3877159799</v>
      </c>
      <c r="AW81" s="15">
        <f>'Master-National Baseline Data'!AW120</f>
        <v>1378165.1007602499</v>
      </c>
      <c r="AX81" s="15">
        <f>'Master-National Baseline Data'!AX120</f>
        <v>1881</v>
      </c>
      <c r="AY81" s="15">
        <f>'Master-National Baseline Data'!AY120</f>
        <v>1849</v>
      </c>
      <c r="AZ81" s="15">
        <f>'Master-National Baseline Data'!AZ120</f>
        <v>0.1130645</v>
      </c>
      <c r="BA81" s="15">
        <f>'Master-National Baseline Data'!BA120</f>
        <v>0.25463975999999999</v>
      </c>
      <c r="BB81" s="15">
        <f>'Master-National Baseline Data'!BB120</f>
        <v>0.21487526000000001</v>
      </c>
      <c r="BC81" s="15">
        <f>'Master-National Baseline Data'!BC120</f>
        <v>-0.20160908999999999</v>
      </c>
      <c r="BD81" s="15">
        <f>'Master-National Baseline Data'!BD120</f>
        <v>-0.82122446000000004</v>
      </c>
      <c r="BE81" s="15">
        <f>'Master-National Baseline Data'!BE120</f>
        <v>-0.84057271</v>
      </c>
      <c r="BF81" s="15">
        <f>'Master-National Baseline Data'!BF120</f>
        <v>-0.64967863000000003</v>
      </c>
      <c r="BG81" s="15">
        <f>'Master-National Baseline Data'!BG120</f>
        <v>197.655</v>
      </c>
      <c r="BH81" s="15">
        <f>'Master-National Baseline Data'!BH120</f>
        <v>1836</v>
      </c>
      <c r="BI81" s="15">
        <f>'Master-National Baseline Data'!BI120</f>
        <v>-3.78205E-4</v>
      </c>
      <c r="BJ81" s="15">
        <f>'Master-National Baseline Data'!BJ120</f>
        <v>-6.7742699999999998E-4</v>
      </c>
      <c r="BK81" s="15">
        <f>'Master-National Baseline Data'!BK120</f>
        <v>8.2238699999999998</v>
      </c>
      <c r="BL81" s="15">
        <f>'Master-National Baseline Data'!BL120</f>
        <v>290.35700000000003</v>
      </c>
      <c r="BM81" s="15">
        <f>'Master-National Baseline Data'!BM120</f>
        <v>-1.08277E-3</v>
      </c>
      <c r="BN81" s="15">
        <f>'Master-National Baseline Data'!BN120</f>
        <v>17.82</v>
      </c>
      <c r="BO81" s="15">
        <f>'Master-National Baseline Data'!BO120</f>
        <v>80.06</v>
      </c>
      <c r="BP81" s="15">
        <f>'Master-National Baseline Data'!BP120</f>
        <v>960.72</v>
      </c>
      <c r="BQ81" s="15">
        <f>'Master-National Baseline Data'!BQ120</f>
        <v>114.69</v>
      </c>
      <c r="BR81" s="15">
        <f>'Master-National Baseline Data'!BR120</f>
        <v>1376.28</v>
      </c>
      <c r="BS81" s="15">
        <f>'Master-National Baseline Data'!BS120</f>
        <v>1.4325505870597051</v>
      </c>
      <c r="BT81" s="15">
        <f>'Master-National Baseline Data'!BT120</f>
        <v>11.81</v>
      </c>
      <c r="BU81" s="15">
        <f>'Master-National Baseline Data'!BU120</f>
        <v>5.96</v>
      </c>
      <c r="BV81" s="15">
        <f>'Master-National Baseline Data'!BV120</f>
        <v>12.06</v>
      </c>
      <c r="BW81" s="15">
        <f>'Master-National Baseline Data'!BW120</f>
        <v>320</v>
      </c>
      <c r="BX81" s="15">
        <f>'Master-National Baseline Data'!BX120</f>
        <v>188</v>
      </c>
      <c r="BY81" s="15">
        <f>'Master-National Baseline Data'!BY120</f>
        <v>17.8</v>
      </c>
      <c r="BZ81" s="15" t="str">
        <f>'Master-National Baseline Data'!BZ120</f>
        <v>Subhumid</v>
      </c>
      <c r="CA81" s="15">
        <f>'Master-National Baseline Data'!CA120</f>
        <v>0.77</v>
      </c>
      <c r="CB81" s="15">
        <f>'Master-National Baseline Data'!CB120</f>
        <v>4.1808142661999996</v>
      </c>
      <c r="CC81" s="15">
        <f>'Master-National Baseline Data'!CC120</f>
        <v>1513</v>
      </c>
      <c r="CD81" s="15">
        <f>'Master-National Baseline Data'!CD120</f>
        <v>1513</v>
      </c>
      <c r="CE81" s="15">
        <f>'Master-National Baseline Data'!CE120</f>
        <v>2074</v>
      </c>
      <c r="CF81" s="15" t="str">
        <f>'Master-National Baseline Data'!CF120</f>
        <v>NPP Precipitation limited</v>
      </c>
      <c r="CG81" s="15">
        <f>'Master-National Baseline Data'!CG120</f>
        <v>1</v>
      </c>
      <c r="CH81" s="15">
        <f>'Master-National Baseline Data'!CH120</f>
        <v>0</v>
      </c>
      <c r="CI81" s="15" t="str">
        <f>'Master-National Baseline Data'!CI120</f>
        <v>Subtropical subhumid dry forest</v>
      </c>
      <c r="CJ81" s="15" t="str">
        <f>'Master-National Baseline Data'!CJ120</f>
        <v>Warm temperate dry winter warm summer</v>
      </c>
      <c r="CK81" s="15" t="str">
        <f>'Master-National Baseline Data'!CK120</f>
        <v>Steppe</v>
      </c>
      <c r="CL81" s="15" t="str">
        <f>'Master-National Baseline Data'!CL120</f>
        <v>19 Jun - 4 Oct</v>
      </c>
      <c r="CM81" s="15" t="str">
        <f>'Master-National Baseline Data'!CM120</f>
        <v>Almost no roots</v>
      </c>
      <c r="CN81" s="15" t="str">
        <f>'Master-National Baseline Data'!CN120</f>
        <v>Brown</v>
      </c>
      <c r="CO81" s="19">
        <f>'Master-National Baseline Data'!CO120</f>
        <v>1.5522698188186199</v>
      </c>
      <c r="CP81" s="16">
        <f>'Master-National Baseline Data'!CP120</f>
        <v>24.14772727241477</v>
      </c>
      <c r="CQ81" s="16">
        <f>'Master-National Baseline Data'!CQ120</f>
        <v>43.394886364339484</v>
      </c>
      <c r="CR81" s="16">
        <f>'Master-National Baseline Data'!CR120</f>
        <v>32.457386363245739</v>
      </c>
      <c r="CS81" s="17" t="str">
        <f>'Master-National Baseline Data'!CS120</f>
        <v>clay loam</v>
      </c>
      <c r="CT81" s="17" t="str">
        <f>'Master-National Baseline Data'!CT120</f>
        <v>Well drained</v>
      </c>
      <c r="CU81" s="16">
        <f>'Master-National Baseline Data'!CU120</f>
        <v>0.16675449198291839</v>
      </c>
      <c r="CV81" s="16">
        <f>'Master-National Baseline Data'!CV120</f>
        <v>0.3616751269035533</v>
      </c>
      <c r="CW81" s="16">
        <f>'Master-National Baseline Data'!CW120</f>
        <v>0.19492063492063491</v>
      </c>
      <c r="CX81" s="16">
        <f>'Master-National Baseline Data'!CX120</f>
        <v>6.0832943378568025</v>
      </c>
      <c r="CY81" s="16">
        <f>'Master-National Baseline Data'!CY120</f>
        <v>6.5388000000000002</v>
      </c>
      <c r="CZ81" s="15">
        <f>'Master-National Baseline Data'!CZ120</f>
        <v>0</v>
      </c>
      <c r="DA81" s="15">
        <f>'Master-National Baseline Data'!DA120</f>
        <v>6.5</v>
      </c>
      <c r="DB81" s="15">
        <f>'Master-National Baseline Data'!DB120</f>
        <v>-3.8800000000000168E-2</v>
      </c>
      <c r="DC81" s="15" t="str">
        <f>'Master-National Baseline Data'!DC120</f>
        <v>No LR</v>
      </c>
      <c r="DD81" s="16">
        <f>'Master-National Baseline Data'!DD120</f>
        <v>4.2351768809168329</v>
      </c>
      <c r="DE81" s="16">
        <f>'Master-National Baseline Data'!DE120</f>
        <v>2.7346238166417827</v>
      </c>
      <c r="DF81" s="16">
        <f>'Master-National Baseline Data'!DF120</f>
        <v>1.04508</v>
      </c>
      <c r="DG81" s="16">
        <f>'Master-National Baseline Data'!DG120</f>
        <v>1.04508</v>
      </c>
      <c r="DH81" s="16">
        <f>'Master-National Baseline Data'!DH120</f>
        <v>0</v>
      </c>
      <c r="DI81" s="16">
        <f>'Master-National Baseline Data'!DI120</f>
        <v>10.450800000000001</v>
      </c>
      <c r="DJ81" s="16">
        <f>'Master-National Baseline Data'!DJ120</f>
        <v>0</v>
      </c>
      <c r="DK81" s="16">
        <f>'Master-National Baseline Data'!DK120</f>
        <v>0</v>
      </c>
      <c r="DL81" s="16">
        <f>'Master-National Baseline Data'!DL120</f>
        <v>89.223537823802985</v>
      </c>
      <c r="DM81" s="16">
        <f>'Master-National Baseline Data'!DM120</f>
        <v>89.223537823802985</v>
      </c>
      <c r="DN81" s="16">
        <f>'Master-National Baseline Data'!DN120</f>
        <v>0</v>
      </c>
      <c r="DO81" s="16">
        <f>'Master-National Baseline Data'!DO120</f>
        <v>0</v>
      </c>
      <c r="DP81" s="16">
        <f>'Master-National Baseline Data'!DP120</f>
        <v>327.15297202061095</v>
      </c>
      <c r="DQ81" s="16">
        <f>'Master-National Baseline Data'!DQ120</f>
        <v>327.15297202061095</v>
      </c>
      <c r="DR81" s="16">
        <f>'Master-National Baseline Data'!DR120</f>
        <v>0</v>
      </c>
      <c r="DS81" s="16">
        <f>'Master-National Baseline Data'!DS120</f>
        <v>0</v>
      </c>
      <c r="DT81" s="16">
        <f>'Master-National Baseline Data'!DT120</f>
        <v>0.10277</v>
      </c>
      <c r="DU81" s="16">
        <f>'Master-National Baseline Data'!DU120</f>
        <v>1.0277000000000001</v>
      </c>
      <c r="DV81" s="16">
        <f>'Master-National Baseline Data'!DV120</f>
        <v>10.169115500632481</v>
      </c>
      <c r="DW81" s="16">
        <f>'Master-National Baseline Data'!DW120</f>
        <v>216.34652886590911</v>
      </c>
      <c r="DX81" s="16">
        <f>'Master-National Baseline Data'!DX120</f>
        <v>6.0648966153557353</v>
      </c>
      <c r="DY81" s="16">
        <f>'Master-National Baseline Data'!DY120</f>
        <v>1414.4706405825759</v>
      </c>
      <c r="DZ81" s="16">
        <f>'Master-National Baseline Data'!DZ120</f>
        <v>8.285851457186471</v>
      </c>
      <c r="EA81" s="16">
        <f>'Master-National Baseline Data'!EA120</f>
        <v>2.2239551389303136</v>
      </c>
      <c r="EB81" s="16">
        <f>'Master-National Baseline Data'!EB120</f>
        <v>181.94117640559523</v>
      </c>
      <c r="EC81" s="16">
        <f>'Master-National Baseline Data'!EC120</f>
        <v>279.63594555802706</v>
      </c>
      <c r="ED81" s="16">
        <f>'Master-National Baseline Data'!ED120</f>
        <v>234.27540458939393</v>
      </c>
      <c r="EE81" s="16">
        <f>'Master-National Baseline Data'!EE120</f>
        <v>126.95059924912339</v>
      </c>
      <c r="EF81" s="16">
        <f>'Master-National Baseline Data'!EF120</f>
        <v>329.77245241677053</v>
      </c>
      <c r="EG81" s="16">
        <f>'Master-National Baseline Data'!EG120</f>
        <v>3.5452817393906924</v>
      </c>
      <c r="EH81" s="16">
        <f>'Master-National Baseline Data'!EH120</f>
        <v>13.230422304239175</v>
      </c>
      <c r="EI81" s="16">
        <f>'Master-National Baseline Data'!EI120</f>
        <v>7.5748170541125539</v>
      </c>
      <c r="EJ81" s="16">
        <f>'Master-National Baseline Data'!EJ120</f>
        <v>1.0687727272727274</v>
      </c>
      <c r="EK81" s="16">
        <f>'Master-National Baseline Data'!EK120</f>
        <v>7.0723532029128799</v>
      </c>
      <c r="EL81" s="16">
        <f>'Master-National Baseline Data'!EL120</f>
        <v>0.71701524502058223</v>
      </c>
      <c r="EM81" s="16">
        <f>'Master-National Baseline Data'!EM120</f>
        <v>1.9522950382449493</v>
      </c>
      <c r="EN81" s="16">
        <f>'Master-National Baseline Data'!EN120</f>
        <v>1.4337932713772632</v>
      </c>
      <c r="EO81" s="16">
        <f>'Master-National Baseline Data'!EO120</f>
        <v>13.338922046214766</v>
      </c>
      <c r="EP81" s="16">
        <f>'Master-National Baseline Data'!EP120</f>
        <v>83.780808665322212</v>
      </c>
      <c r="EQ81" s="15"/>
      <c r="ER81" s="18">
        <f>'Master-National Baseline Data'!ER120</f>
        <v>1.5254386666666599</v>
      </c>
      <c r="ES81" s="18">
        <f>'Master-National Baseline Data'!ES120</f>
        <v>28.6866356666666</v>
      </c>
      <c r="ET81" s="18">
        <f>'Master-National Baseline Data'!ET120</f>
        <v>40.637765666666603</v>
      </c>
      <c r="EU81" s="18">
        <f>'Master-National Baseline Data'!EU120</f>
        <v>30.696387333333298</v>
      </c>
      <c r="EV81" s="18">
        <f>'Master-National Baseline Data'!EV120</f>
        <v>0.17375733333333401</v>
      </c>
      <c r="EW81" s="18">
        <f>'Master-National Baseline Data'!EW120</f>
        <v>0.36204700000000101</v>
      </c>
      <c r="EX81" s="18">
        <f>'Master-National Baseline Data'!EX120</f>
        <v>0.186931666666666</v>
      </c>
      <c r="EY81" s="18">
        <f>'Master-National Baseline Data'!EY120</f>
        <v>5.8463106666666604</v>
      </c>
      <c r="EZ81" s="18">
        <f>'Master-National Baseline Data'!EZ120</f>
        <v>6.5912206666666604</v>
      </c>
      <c r="FA81" s="18">
        <f>'Master-National Baseline Data'!FA120</f>
        <v>4.2285633333333301</v>
      </c>
      <c r="FB81" s="18">
        <f>'Master-National Baseline Data'!FB120</f>
        <v>2.7068306666666699</v>
      </c>
      <c r="FC81" s="18">
        <f>'Master-National Baseline Data'!FC120</f>
        <v>1.20508833333333</v>
      </c>
      <c r="FD81" s="18">
        <f>'Master-National Baseline Data'!FD120</f>
        <v>12.050883333333299</v>
      </c>
      <c r="FE81" s="18">
        <f>'Master-National Baseline Data'!FE120</f>
        <v>0.110624</v>
      </c>
      <c r="FF81" s="18">
        <f>'Master-National Baseline Data'!FF120</f>
        <v>1.1062400000000001</v>
      </c>
      <c r="FG81" s="18">
        <f>'Master-National Baseline Data'!FG120</f>
        <v>10.893552333429726</v>
      </c>
      <c r="FH81" s="18">
        <f>'Master-National Baseline Data'!FH120</f>
        <v>179.44270433333401</v>
      </c>
      <c r="FI81" s="18">
        <f>'Master-National Baseline Data'!FI120</f>
        <v>7.9286876666666597</v>
      </c>
      <c r="FJ81" s="18">
        <f>'Master-National Baseline Data'!FJ120</f>
        <v>1375.8938623333299</v>
      </c>
      <c r="FK81" s="18">
        <f>'Master-National Baseline Data'!FK120</f>
        <v>9.0605923333333305</v>
      </c>
      <c r="FL81" s="18">
        <f>'Master-National Baseline Data'!FL120</f>
        <v>3.0562213333333301</v>
      </c>
      <c r="FM81" s="18">
        <f>'Master-National Baseline Data'!FM120</f>
        <v>165.68744166666701</v>
      </c>
      <c r="FN81" s="18">
        <f>'Master-National Baseline Data'!FN120</f>
        <v>295.00143600000098</v>
      </c>
      <c r="FO81" s="18">
        <f>'Master-National Baseline Data'!FO120</f>
        <v>295.17388233333298</v>
      </c>
      <c r="FP81" s="18">
        <f>'Master-National Baseline Data'!FP120</f>
        <v>118.85725966666701</v>
      </c>
      <c r="FQ81" s="18">
        <f>'Master-National Baseline Data'!FQ120</f>
        <v>313.86872466666603</v>
      </c>
      <c r="FR81" s="18">
        <f>'Master-National Baseline Data'!FR120</f>
        <v>3.8579473333333301</v>
      </c>
      <c r="FS81" s="18">
        <f>'Master-National Baseline Data'!FS120</f>
        <v>12.977293666666601</v>
      </c>
      <c r="FT81" s="18">
        <f>'Master-National Baseline Data'!FT120</f>
        <v>8.9762783333333402</v>
      </c>
      <c r="FU81" s="18">
        <f>'Master-National Baseline Data'!FU120</f>
        <v>1.6420253333333299</v>
      </c>
      <c r="FV81" s="18">
        <f>'Master-National Baseline Data'!FV120</f>
        <v>6.9311086666666704</v>
      </c>
      <c r="FW81" s="18">
        <f>'Master-National Baseline Data'!FW120</f>
        <v>0.74584000000000095</v>
      </c>
      <c r="FX81" s="18">
        <f>'Master-National Baseline Data'!FX120</f>
        <v>2.4567113333333399</v>
      </c>
      <c r="FY81" s="18">
        <f>'Master-National Baseline Data'!FY120</f>
        <v>1.358115</v>
      </c>
      <c r="FZ81" s="18">
        <f>'Master-National Baseline Data'!FZ120</f>
        <v>13.125059</v>
      </c>
      <c r="GA81" s="47">
        <f>'Master-National Baseline Data'!GA120</f>
        <v>86.5025669999998</v>
      </c>
      <c r="GB81" s="54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</row>
    <row r="82" spans="1:199" x14ac:dyDescent="0.2">
      <c r="A82" s="73"/>
      <c r="B82" s="67">
        <f>'Master-National Baseline Data'!B121</f>
        <v>636</v>
      </c>
      <c r="C82" s="13" t="str">
        <f>'Master-National Baseline Data'!C121</f>
        <v>632S</v>
      </c>
      <c r="D82" s="13"/>
      <c r="E82" s="13" t="str">
        <f>'Master-National Baseline Data'!E121</f>
        <v>022</v>
      </c>
      <c r="F82" s="13" t="str">
        <f>'Master-National Baseline Data'!F121</f>
        <v xml:space="preserve">Cereal system Woina Dega: Dry zone </v>
      </c>
      <c r="G82" s="13" t="str">
        <f>'Master-National Baseline Data'!G121</f>
        <v>Amhara</v>
      </c>
      <c r="H82" s="13" t="str">
        <f>'Master-National Baseline Data'!H121</f>
        <v>North Wollo</v>
      </c>
      <c r="I82" s="13" t="str">
        <f>'Master-National Baseline Data'!I121</f>
        <v xml:space="preserve">Habru </v>
      </c>
      <c r="J82" s="13" t="str">
        <f>'Master-National Baseline Data'!J121</f>
        <v>Geradu (04)</v>
      </c>
      <c r="K82" s="13" t="str">
        <f>'Master-National Baseline Data'!K121</f>
        <v>Sefed Amba</v>
      </c>
      <c r="L82" s="13" t="str">
        <f>'Master-National Baseline Data'!L121</f>
        <v>Sefed Amba</v>
      </c>
      <c r="M82" s="13" t="str">
        <f>'Master-National Baseline Data'!M121</f>
        <v>Am-Ha-Ge-SA</v>
      </c>
      <c r="N82" s="13" t="str">
        <f>'Master-National Baseline Data'!N121</f>
        <v>Project scenario</v>
      </c>
      <c r="O82" s="13" t="str">
        <f>'Master-National Baseline Data'!O121</f>
        <v>Improved cropland</v>
      </c>
      <c r="P82" s="13" t="str">
        <f>'Master-National Baseline Data'!P121</f>
        <v>Improved cropland</v>
      </c>
      <c r="Q82" s="13" t="str">
        <f>'Master-National Baseline Data'!Q121</f>
        <v>Cropland  rehabilitation - reduce soil erosion, soil fertility decline and land degradation, increase soil carbon, organic matter, soil water and improve crop productivity and yield</v>
      </c>
      <c r="R82" s="13" t="str">
        <f>'Master-National Baseline Data'!R121</f>
        <v>Integrated soil and water conservation and fertility - physical measures stone and soil bund, hillside terrace, stone check dam,  eye brow basin, deep water infiltration trenches - biological measures mixed cereal and legume cropping and leguminous and non-leguminous tree hedgerows</v>
      </c>
      <c r="S82" s="13" t="str">
        <f>'Master-National Baseline Data'!S121</f>
        <v>Cropland</v>
      </c>
      <c r="T82" s="13" t="str">
        <f>'Master-National Baseline Data'!T121</f>
        <v>ISWF</v>
      </c>
      <c r="U82" s="13" t="str">
        <f>'Master-National Baseline Data'!U121</f>
        <v>ISWF_CL</v>
      </c>
      <c r="V82" s="13" t="str">
        <f>'Master-National Baseline Data'!V121</f>
        <v>ISWF_CL</v>
      </c>
      <c r="W82" s="14">
        <f>'Master-National Baseline Data'!W121</f>
        <v>2008</v>
      </c>
      <c r="X82" s="14">
        <f>'Master-National Baseline Data'!X121</f>
        <v>5</v>
      </c>
      <c r="Y82" s="15" t="str">
        <f>'Master-National Baseline Data'!Y121</f>
        <v>ISWF_CL_5</v>
      </c>
      <c r="Z82" s="15" t="str">
        <f>'Master-National Baseline Data'!Z121</f>
        <v xml:space="preserve">Stone and soil bund, hillside terrace, stone check dam,  eye brow basin, deep water infiltration trenches, cropland with integrated organic and inorganic amendments </v>
      </c>
      <c r="AA82" s="15" t="str">
        <f>'Master-National Baseline Data'!AA121</f>
        <v>Mixed cereal and legume cropping system, leguminous and non-leguminous tree hedge rows</v>
      </c>
      <c r="AB82" s="15" t="str">
        <f>'Master-National Baseline Data'!AB121</f>
        <v>Acacia-Eucalyptus-Gravillia</v>
      </c>
      <c r="AC82" s="15" t="str">
        <f>'Master-National Baseline Data'!AC121</f>
        <v>No grasses</v>
      </c>
      <c r="AD82" s="15" t="str">
        <f>'Master-National Baseline Data'!AD121</f>
        <v>Sorghum, teff, maize, fruits and vegetables</v>
      </c>
      <c r="AE82" s="15" t="str">
        <f>'Master-National Baseline Data'!AE121</f>
        <v>Sorghum-Teff-Chickpea</v>
      </c>
      <c r="AF82" s="15" t="str">
        <f>'Master-National Baseline Data'!AF121</f>
        <v>Dense</v>
      </c>
      <c r="AG82" s="15" t="str">
        <f>'Master-National Baseline Data'!AG121</f>
        <v>Shoats and cattle</v>
      </c>
      <c r="AH82" s="15" t="str">
        <f>'Master-National Baseline Data'!AH121</f>
        <v>Surface sample</v>
      </c>
      <c r="AI82" s="15" t="str">
        <f>'Master-National Baseline Data'!AI121</f>
        <v>AM-SA-3r-CR4-1-0-15cm</v>
      </c>
      <c r="AJ82" s="15">
        <f>'Master-National Baseline Data'!AJ121</f>
        <v>0</v>
      </c>
      <c r="AK82" s="15" t="str">
        <f>'Master-National Baseline Data'!AK121</f>
        <v>0-15</v>
      </c>
      <c r="AL82" s="15">
        <f>'Master-National Baseline Data'!AL121</f>
        <v>15</v>
      </c>
      <c r="AM82" s="15" t="str">
        <f>'Master-National Baseline Data'!AM121</f>
        <v>NOWC</v>
      </c>
      <c r="AN82" s="15" t="str">
        <f>'Master-National Baseline Data'!AN121</f>
        <v>MIR</v>
      </c>
      <c r="AO82" s="15">
        <f>'Master-National Baseline Data'!AO121</f>
        <v>0</v>
      </c>
      <c r="AP82" s="15">
        <f>'Master-National Baseline Data'!AP121</f>
        <v>568356.94999999995</v>
      </c>
      <c r="AQ82" s="15">
        <f>'Master-National Baseline Data'!AQ121</f>
        <v>1299776.56</v>
      </c>
      <c r="AR82" s="15">
        <f>'Master-National Baseline Data'!AR121</f>
        <v>11.757153000000001</v>
      </c>
      <c r="AS82" s="15">
        <f>'Master-National Baseline Data'!AS121</f>
        <v>39.627372000000001</v>
      </c>
      <c r="AT82" s="15" t="str">
        <f>'Master-National Baseline Data'!AT121</f>
        <v>11°45'25.75"</v>
      </c>
      <c r="AU82" s="15" t="str">
        <f>'Master-National Baseline Data'!AU121</f>
        <v>39°37'39.54"</v>
      </c>
      <c r="AV82" s="15">
        <f>'Master-National Baseline Data'!AV121</f>
        <v>1524993.3877159799</v>
      </c>
      <c r="AW82" s="15">
        <f>'Master-National Baseline Data'!AW121</f>
        <v>1378165.1007602499</v>
      </c>
      <c r="AX82" s="15">
        <f>'Master-National Baseline Data'!AX121</f>
        <v>1877</v>
      </c>
      <c r="AY82" s="15">
        <f>'Master-National Baseline Data'!AY121</f>
        <v>1858</v>
      </c>
      <c r="AZ82" s="15">
        <f>'Master-National Baseline Data'!AZ121</f>
        <v>0.1130645</v>
      </c>
      <c r="BA82" s="15">
        <f>'Master-National Baseline Data'!BA121</f>
        <v>0.25463975999999999</v>
      </c>
      <c r="BB82" s="15">
        <f>'Master-National Baseline Data'!BB121</f>
        <v>0.21487526000000001</v>
      </c>
      <c r="BC82" s="15">
        <f>'Master-National Baseline Data'!BC121</f>
        <v>-0.20160908999999999</v>
      </c>
      <c r="BD82" s="15">
        <f>'Master-National Baseline Data'!BD121</f>
        <v>-0.82122446000000004</v>
      </c>
      <c r="BE82" s="15">
        <f>'Master-National Baseline Data'!BE121</f>
        <v>-0.84057271</v>
      </c>
      <c r="BF82" s="15">
        <f>'Master-National Baseline Data'!BF121</f>
        <v>-0.64967863000000003</v>
      </c>
      <c r="BG82" s="15">
        <f>'Master-National Baseline Data'!BG121</f>
        <v>197.655</v>
      </c>
      <c r="BH82" s="15">
        <f>'Master-National Baseline Data'!BH121</f>
        <v>1836</v>
      </c>
      <c r="BI82" s="15">
        <f>'Master-National Baseline Data'!BI121</f>
        <v>-3.78205E-4</v>
      </c>
      <c r="BJ82" s="15">
        <f>'Master-National Baseline Data'!BJ121</f>
        <v>-6.7742699999999998E-4</v>
      </c>
      <c r="BK82" s="15">
        <f>'Master-National Baseline Data'!BK121</f>
        <v>8.2238699999999998</v>
      </c>
      <c r="BL82" s="15">
        <f>'Master-National Baseline Data'!BL121</f>
        <v>290.35700000000003</v>
      </c>
      <c r="BM82" s="15">
        <f>'Master-National Baseline Data'!BM121</f>
        <v>-1.08277E-3</v>
      </c>
      <c r="BN82" s="15">
        <f>'Master-National Baseline Data'!BN121</f>
        <v>17.82</v>
      </c>
      <c r="BO82" s="15">
        <f>'Master-National Baseline Data'!BO121</f>
        <v>80.06</v>
      </c>
      <c r="BP82" s="15">
        <f>'Master-National Baseline Data'!BP121</f>
        <v>960.72</v>
      </c>
      <c r="BQ82" s="15">
        <f>'Master-National Baseline Data'!BQ121</f>
        <v>114.69</v>
      </c>
      <c r="BR82" s="15">
        <f>'Master-National Baseline Data'!BR121</f>
        <v>1376.28</v>
      </c>
      <c r="BS82" s="15">
        <f>'Master-National Baseline Data'!BS121</f>
        <v>1.4325505870597051</v>
      </c>
      <c r="BT82" s="15">
        <f>'Master-National Baseline Data'!BT121</f>
        <v>11.81</v>
      </c>
      <c r="BU82" s="15">
        <f>'Master-National Baseline Data'!BU121</f>
        <v>5.96</v>
      </c>
      <c r="BV82" s="15">
        <f>'Master-National Baseline Data'!BV121</f>
        <v>12.06</v>
      </c>
      <c r="BW82" s="15">
        <f>'Master-National Baseline Data'!BW121</f>
        <v>320</v>
      </c>
      <c r="BX82" s="15">
        <f>'Master-National Baseline Data'!BX121</f>
        <v>188</v>
      </c>
      <c r="BY82" s="15">
        <f>'Master-National Baseline Data'!BY121</f>
        <v>17.8</v>
      </c>
      <c r="BZ82" s="15" t="str">
        <f>'Master-National Baseline Data'!BZ121</f>
        <v>Subhumid</v>
      </c>
      <c r="CA82" s="15">
        <f>'Master-National Baseline Data'!CA121</f>
        <v>0.77</v>
      </c>
      <c r="CB82" s="15">
        <f>'Master-National Baseline Data'!CB121</f>
        <v>4.1868505477899998</v>
      </c>
      <c r="CC82" s="15">
        <f>'Master-National Baseline Data'!CC121</f>
        <v>1513</v>
      </c>
      <c r="CD82" s="15">
        <f>'Master-National Baseline Data'!CD121</f>
        <v>1513</v>
      </c>
      <c r="CE82" s="15">
        <f>'Master-National Baseline Data'!CE121</f>
        <v>2074</v>
      </c>
      <c r="CF82" s="15" t="str">
        <f>'Master-National Baseline Data'!CF121</f>
        <v>NPP Precipitation limited</v>
      </c>
      <c r="CG82" s="15">
        <f>'Master-National Baseline Data'!CG121</f>
        <v>1</v>
      </c>
      <c r="CH82" s="15">
        <f>'Master-National Baseline Data'!CH121</f>
        <v>0</v>
      </c>
      <c r="CI82" s="15" t="str">
        <f>'Master-National Baseline Data'!CI121</f>
        <v>Subtropical subhumid dry forest</v>
      </c>
      <c r="CJ82" s="15" t="str">
        <f>'Master-National Baseline Data'!CJ121</f>
        <v>Warm temperate dry winter warm summer</v>
      </c>
      <c r="CK82" s="15" t="str">
        <f>'Master-National Baseline Data'!CK121</f>
        <v>Steppe</v>
      </c>
      <c r="CL82" s="15" t="str">
        <f>'Master-National Baseline Data'!CL121</f>
        <v>19 Jun - 4 Oct</v>
      </c>
      <c r="CM82" s="15" t="str">
        <f>'Master-National Baseline Data'!CM121</f>
        <v>Medium to sparse</v>
      </c>
      <c r="CN82" s="15" t="str">
        <f>'Master-National Baseline Data'!CN121</f>
        <v>Brown</v>
      </c>
      <c r="CO82" s="16">
        <f>'Master-National Baseline Data'!CO121</f>
        <v>1.5224886666666699</v>
      </c>
      <c r="CP82" s="16">
        <f>'Master-National Baseline Data'!CP121</f>
        <v>44.022916069524555</v>
      </c>
      <c r="CQ82" s="16">
        <f>'Master-National Baseline Data'!CQ121</f>
        <v>31.542051502826109</v>
      </c>
      <c r="CR82" s="16">
        <f>'Master-National Baseline Data'!CR121</f>
        <v>24.435032427649329</v>
      </c>
      <c r="CS82" s="17" t="str">
        <f>'Master-National Baseline Data'!CS121</f>
        <v>clay loam</v>
      </c>
      <c r="CT82" s="17" t="str">
        <f>'Master-National Baseline Data'!CT121</f>
        <v>Well drained</v>
      </c>
      <c r="CU82" s="16">
        <f>'Master-National Baseline Data'!CU121</f>
        <v>0.156520666666667</v>
      </c>
      <c r="CV82" s="16">
        <f>'Master-National Baseline Data'!CV121</f>
        <v>0.32838666666666699</v>
      </c>
      <c r="CW82" s="16">
        <f>'Master-National Baseline Data'!CW121</f>
        <v>0.17271800000000001</v>
      </c>
      <c r="CX82" s="16">
        <f>'Master-National Baseline Data'!CX121</f>
        <v>5.7878189999999998</v>
      </c>
      <c r="CY82" s="16">
        <f>'Master-National Baseline Data'!CY121</f>
        <v>6.6553056666666697</v>
      </c>
      <c r="CZ82" s="15">
        <f>'Master-National Baseline Data'!CZ121</f>
        <v>0</v>
      </c>
      <c r="DA82" s="15">
        <f>'Master-National Baseline Data'!DA121</f>
        <v>6.5</v>
      </c>
      <c r="DB82" s="15">
        <f>'Master-National Baseline Data'!DB121</f>
        <v>-0.15530566666666967</v>
      </c>
      <c r="DC82" s="15" t="str">
        <f>'Master-National Baseline Data'!DC121</f>
        <v>No LR</v>
      </c>
      <c r="DD82" s="16">
        <f>'Master-National Baseline Data'!DD121</f>
        <v>4.0290503333333296</v>
      </c>
      <c r="DE82" s="16">
        <f>'Master-National Baseline Data'!DE121</f>
        <v>2.6097313333333401</v>
      </c>
      <c r="DF82" s="16">
        <f>'Master-National Baseline Data'!DF121</f>
        <v>1.70759066666667</v>
      </c>
      <c r="DG82" s="16">
        <f>'Master-National Baseline Data'!DG121</f>
        <v>0</v>
      </c>
      <c r="DH82" s="16">
        <f>'Master-National Baseline Data'!DH121</f>
        <v>1.70759066666667</v>
      </c>
      <c r="DI82" s="16">
        <f>'Master-National Baseline Data'!DI121</f>
        <v>17.0759066666667</v>
      </c>
      <c r="DJ82" s="16">
        <f>'Master-National Baseline Data'!DJ121</f>
        <v>0</v>
      </c>
      <c r="DK82" s="16">
        <f>'Master-National Baseline Data'!DK121</f>
        <v>17.0759066666667</v>
      </c>
      <c r="DL82" s="16">
        <f>'Master-National Baseline Data'!DL121</f>
        <v>38.996811559586824</v>
      </c>
      <c r="DM82" s="16">
        <f>'Master-National Baseline Data'!DM121</f>
        <v>0</v>
      </c>
      <c r="DN82" s="16">
        <f>'Master-National Baseline Data'!DN121</f>
        <v>0</v>
      </c>
      <c r="DO82" s="16">
        <f>'Master-National Baseline Data'!DO121</f>
        <v>38.996811559586824</v>
      </c>
      <c r="DP82" s="16">
        <f>'Master-National Baseline Data'!DP121</f>
        <v>142.98830905181836</v>
      </c>
      <c r="DQ82" s="16">
        <f>'Master-National Baseline Data'!DQ121</f>
        <v>0</v>
      </c>
      <c r="DR82" s="16">
        <f>'Master-National Baseline Data'!DR121</f>
        <v>0</v>
      </c>
      <c r="DS82" s="16">
        <f>'Master-National Baseline Data'!DS121</f>
        <v>142.98830905181836</v>
      </c>
      <c r="DT82" s="16">
        <f>'Master-National Baseline Data'!DT121</f>
        <v>0.14760100000000001</v>
      </c>
      <c r="DU82" s="16">
        <f>'Master-National Baseline Data'!DU121</f>
        <v>1.47601</v>
      </c>
      <c r="DV82" s="16">
        <f>'Master-National Baseline Data'!DV121</f>
        <v>11.568964076575835</v>
      </c>
      <c r="DW82" s="16">
        <f>'Master-National Baseline Data'!DW121</f>
        <v>142.78637966666699</v>
      </c>
      <c r="DX82" s="16">
        <f>'Master-National Baseline Data'!DX121</f>
        <v>11.463404000000001</v>
      </c>
      <c r="DY82" s="16">
        <f>'Master-National Baseline Data'!DY121</f>
        <v>1313.46176866667</v>
      </c>
      <c r="DZ82" s="16">
        <f>'Master-National Baseline Data'!DZ121</f>
        <v>9.9018053333333391</v>
      </c>
      <c r="EA82" s="16">
        <f>'Master-National Baseline Data'!EA121</f>
        <v>5.5901163333333397</v>
      </c>
      <c r="EB82" s="16">
        <f>'Master-National Baseline Data'!EB121</f>
        <v>147.59736866666699</v>
      </c>
      <c r="EC82" s="16">
        <f>'Master-National Baseline Data'!EC121</f>
        <v>289.52020633333302</v>
      </c>
      <c r="ED82" s="16">
        <f>'Master-National Baseline Data'!ED121</f>
        <v>400.27874566666702</v>
      </c>
      <c r="EE82" s="16">
        <f>'Master-National Baseline Data'!EE121</f>
        <v>106.53567</v>
      </c>
      <c r="EF82" s="16">
        <f>'Master-National Baseline Data'!EF121</f>
        <v>280.54518033333301</v>
      </c>
      <c r="EG82" s="16">
        <f>'Master-National Baseline Data'!EG121</f>
        <v>4.5070579999999998</v>
      </c>
      <c r="EH82" s="16">
        <f>'Master-National Baseline Data'!EH121</f>
        <v>13.5940173333333</v>
      </c>
      <c r="EI82" s="16">
        <f>'Master-National Baseline Data'!EI121</f>
        <v>10.498994</v>
      </c>
      <c r="EJ82" s="16">
        <f>'Master-National Baseline Data'!EJ121</f>
        <v>2.214696</v>
      </c>
      <c r="EK82" s="16">
        <f>'Master-National Baseline Data'!EK121</f>
        <v>6.7164263333333203</v>
      </c>
      <c r="EL82" s="16">
        <f>'Master-National Baseline Data'!EL121</f>
        <v>0.78067433333333403</v>
      </c>
      <c r="EM82" s="16">
        <f>'Master-National Baseline Data'!EM121</f>
        <v>3.15803066666667</v>
      </c>
      <c r="EN82" s="16">
        <f>'Master-National Baseline Data'!EN121</f>
        <v>1.2408096666666699</v>
      </c>
      <c r="EO82" s="16">
        <f>'Master-National Baseline Data'!EO121</f>
        <v>13.3808976666667</v>
      </c>
      <c r="EP82" s="16">
        <f>'Master-National Baseline Data'!EP121</f>
        <v>88.013433999999904</v>
      </c>
      <c r="EQ82" s="15"/>
      <c r="ER82" s="18">
        <f>'Master-National Baseline Data'!ER121</f>
        <v>1.5224886666666699</v>
      </c>
      <c r="ES82" s="18">
        <f>'Master-National Baseline Data'!ES121</f>
        <v>43.232718666666699</v>
      </c>
      <c r="ET82" s="18">
        <f>'Master-National Baseline Data'!ET121</f>
        <v>30.975881666666702</v>
      </c>
      <c r="EU82" s="18">
        <f>'Master-National Baseline Data'!EU121</f>
        <v>23.996431333333302</v>
      </c>
      <c r="EV82" s="18">
        <f>'Master-National Baseline Data'!EV121</f>
        <v>0.156520666666667</v>
      </c>
      <c r="EW82" s="18">
        <f>'Master-National Baseline Data'!EW121</f>
        <v>0.32838666666666699</v>
      </c>
      <c r="EX82" s="18">
        <f>'Master-National Baseline Data'!EX121</f>
        <v>0.17271800000000001</v>
      </c>
      <c r="EY82" s="18">
        <f>'Master-National Baseline Data'!EY121</f>
        <v>5.7878189999999998</v>
      </c>
      <c r="EZ82" s="18">
        <f>'Master-National Baseline Data'!EZ121</f>
        <v>6.6553056666666697</v>
      </c>
      <c r="FA82" s="18">
        <f>'Master-National Baseline Data'!FA121</f>
        <v>4.0290503333333296</v>
      </c>
      <c r="FB82" s="18">
        <f>'Master-National Baseline Data'!FB121</f>
        <v>2.6097313333333401</v>
      </c>
      <c r="FC82" s="18">
        <f>'Master-National Baseline Data'!FC121</f>
        <v>1.70759066666667</v>
      </c>
      <c r="FD82" s="18">
        <f>'Master-National Baseline Data'!FD121</f>
        <v>17.0759066666667</v>
      </c>
      <c r="FE82" s="18">
        <f>'Master-National Baseline Data'!FE121</f>
        <v>0.14760100000000001</v>
      </c>
      <c r="FF82" s="18">
        <f>'Master-National Baseline Data'!FF121</f>
        <v>1.47601</v>
      </c>
      <c r="FG82" s="18">
        <f>'Master-National Baseline Data'!FG121</f>
        <v>11.568964076575835</v>
      </c>
      <c r="FH82" s="18">
        <f>'Master-National Baseline Data'!FH121</f>
        <v>142.78637966666699</v>
      </c>
      <c r="FI82" s="18">
        <f>'Master-National Baseline Data'!FI121</f>
        <v>11.463404000000001</v>
      </c>
      <c r="FJ82" s="18">
        <f>'Master-National Baseline Data'!FJ121</f>
        <v>1313.46176866667</v>
      </c>
      <c r="FK82" s="18">
        <f>'Master-National Baseline Data'!FK121</f>
        <v>9.9018053333333391</v>
      </c>
      <c r="FL82" s="18">
        <f>'Master-National Baseline Data'!FL121</f>
        <v>5.5901163333333397</v>
      </c>
      <c r="FM82" s="18">
        <f>'Master-National Baseline Data'!FM121</f>
        <v>147.59736866666699</v>
      </c>
      <c r="FN82" s="18">
        <f>'Master-National Baseline Data'!FN121</f>
        <v>289.52020633333302</v>
      </c>
      <c r="FO82" s="18">
        <f>'Master-National Baseline Data'!FO121</f>
        <v>400.27874566666702</v>
      </c>
      <c r="FP82" s="18">
        <f>'Master-National Baseline Data'!FP121</f>
        <v>106.53567</v>
      </c>
      <c r="FQ82" s="18">
        <f>'Master-National Baseline Data'!FQ121</f>
        <v>280.54518033333301</v>
      </c>
      <c r="FR82" s="18">
        <f>'Master-National Baseline Data'!FR121</f>
        <v>4.5070579999999998</v>
      </c>
      <c r="FS82" s="18">
        <f>'Master-National Baseline Data'!FS121</f>
        <v>13.5940173333333</v>
      </c>
      <c r="FT82" s="18">
        <f>'Master-National Baseline Data'!FT121</f>
        <v>10.498994</v>
      </c>
      <c r="FU82" s="18">
        <f>'Master-National Baseline Data'!FU121</f>
        <v>2.214696</v>
      </c>
      <c r="FV82" s="18">
        <f>'Master-National Baseline Data'!FV121</f>
        <v>6.7164263333333203</v>
      </c>
      <c r="FW82" s="18">
        <f>'Master-National Baseline Data'!FW121</f>
        <v>0.78067433333333403</v>
      </c>
      <c r="FX82" s="18">
        <f>'Master-National Baseline Data'!FX121</f>
        <v>3.15803066666667</v>
      </c>
      <c r="FY82" s="18">
        <f>'Master-National Baseline Data'!FY121</f>
        <v>1.2408096666666699</v>
      </c>
      <c r="FZ82" s="18">
        <f>'Master-National Baseline Data'!FZ121</f>
        <v>13.3808976666667</v>
      </c>
      <c r="GA82" s="47">
        <f>'Master-National Baseline Data'!GA121</f>
        <v>88.013433999999904</v>
      </c>
      <c r="GB82" s="54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</row>
    <row r="83" spans="1:199" x14ac:dyDescent="0.2">
      <c r="A83" s="73"/>
      <c r="B83" s="67">
        <f>'Master-National Baseline Data'!B122</f>
        <v>637</v>
      </c>
      <c r="C83" s="13" t="str">
        <f>'Master-National Baseline Data'!C122</f>
        <v>633S</v>
      </c>
      <c r="D83" s="13"/>
      <c r="E83" s="13" t="str">
        <f>'Master-National Baseline Data'!E122</f>
        <v>022</v>
      </c>
      <c r="F83" s="13" t="str">
        <f>'Master-National Baseline Data'!F122</f>
        <v xml:space="preserve">Cereal system Woina Dega: Dry zone </v>
      </c>
      <c r="G83" s="13" t="str">
        <f>'Master-National Baseline Data'!G122</f>
        <v>Amhara</v>
      </c>
      <c r="H83" s="13" t="str">
        <f>'Master-National Baseline Data'!H122</f>
        <v>North Wollo</v>
      </c>
      <c r="I83" s="13" t="str">
        <f>'Master-National Baseline Data'!I122</f>
        <v xml:space="preserve">Habru </v>
      </c>
      <c r="J83" s="13" t="str">
        <f>'Master-National Baseline Data'!J122</f>
        <v>Geradu (04)</v>
      </c>
      <c r="K83" s="13" t="str">
        <f>'Master-National Baseline Data'!K122</f>
        <v>Sefed Amba</v>
      </c>
      <c r="L83" s="13" t="str">
        <f>'Master-National Baseline Data'!L122</f>
        <v>Sefed Amba</v>
      </c>
      <c r="M83" s="13" t="str">
        <f>'Master-National Baseline Data'!M122</f>
        <v>Am-Ha-Ge-SA</v>
      </c>
      <c r="N83" s="13" t="str">
        <f>'Master-National Baseline Data'!N122</f>
        <v>Project scenario</v>
      </c>
      <c r="O83" s="13" t="str">
        <f>'Master-National Baseline Data'!O122</f>
        <v>Improved cropland</v>
      </c>
      <c r="P83" s="13" t="str">
        <f>'Master-National Baseline Data'!P122</f>
        <v>Improved cropland</v>
      </c>
      <c r="Q83" s="13" t="str">
        <f>'Master-National Baseline Data'!R87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R83" s="13" t="str">
        <f>'Master-National Baseline Data'!R122</f>
        <v>Integrated soil and water conservation and fertility - physical measures stone and soil bund, hillside terrace, stone check dam,  eye brow basin, deep water infiltration trenches - biological measures mixed cereal and legume cropping and leguminous and non-leguminous tree hedgerows</v>
      </c>
      <c r="S83" s="13" t="str">
        <f>'Master-National Baseline Data'!S122</f>
        <v>Cropland</v>
      </c>
      <c r="T83" s="13" t="str">
        <f>'Master-National Baseline Data'!T122</f>
        <v>ISWF</v>
      </c>
      <c r="U83" s="13" t="str">
        <f>'Master-National Baseline Data'!U122</f>
        <v>ISWF_CL</v>
      </c>
      <c r="V83" s="13" t="str">
        <f>'Master-National Baseline Data'!V122</f>
        <v>ISWF_CL</v>
      </c>
      <c r="W83" s="14">
        <f>'Master-National Baseline Data'!W122</f>
        <v>2008</v>
      </c>
      <c r="X83" s="14">
        <f>'Master-National Baseline Data'!X122</f>
        <v>5</v>
      </c>
      <c r="Y83" s="15" t="str">
        <f>'Master-National Baseline Data'!Y122</f>
        <v>ISWF_CL_5</v>
      </c>
      <c r="Z83" s="15" t="str">
        <f>'Master-National Baseline Data'!Z122</f>
        <v xml:space="preserve">Stone and soil bund, hillside terrace, stone check dam,  eye brow basin, deep water infiltration trenches, cropland with integrated organic and inorganic amendments </v>
      </c>
      <c r="AA83" s="15" t="str">
        <f>'Master-National Baseline Data'!AA122</f>
        <v>Mixed cereal and legume cropping system, leguminous and non-leguminous tree hedge rows</v>
      </c>
      <c r="AB83" s="15" t="str">
        <f>'Master-National Baseline Data'!AB122</f>
        <v>Acacia-Eucalyptus-Gravillia</v>
      </c>
      <c r="AC83" s="15" t="str">
        <f>'Master-National Baseline Data'!AC122</f>
        <v>No grasses</v>
      </c>
      <c r="AD83" s="15" t="str">
        <f>'Master-National Baseline Data'!AD122</f>
        <v>Sorghum, teff, maize, fruits and vegetables</v>
      </c>
      <c r="AE83" s="15" t="str">
        <f>'Master-National Baseline Data'!AE122</f>
        <v>Sorghum-Teff-Chickpea</v>
      </c>
      <c r="AF83" s="15" t="str">
        <f>'Master-National Baseline Data'!AF122</f>
        <v>Dense</v>
      </c>
      <c r="AG83" s="15" t="str">
        <f>'Master-National Baseline Data'!AG122</f>
        <v>Shoats and cattle</v>
      </c>
      <c r="AH83" s="15" t="str">
        <f>'Master-National Baseline Data'!AH122</f>
        <v>Surface sample</v>
      </c>
      <c r="AI83" s="15" t="str">
        <f>'Master-National Baseline Data'!AI122</f>
        <v>AM-SA-3r-CR4-2-0-15cm</v>
      </c>
      <c r="AJ83" s="15">
        <f>'Master-National Baseline Data'!AJ122</f>
        <v>0</v>
      </c>
      <c r="AK83" s="15" t="str">
        <f>'Master-National Baseline Data'!AK122</f>
        <v>0-15</v>
      </c>
      <c r="AL83" s="15">
        <f>'Master-National Baseline Data'!AL122</f>
        <v>15</v>
      </c>
      <c r="AM83" s="15" t="str">
        <f>'Master-National Baseline Data'!AM122</f>
        <v>NOWC</v>
      </c>
      <c r="AN83" s="15" t="str">
        <f>'Master-National Baseline Data'!AN122</f>
        <v>MIR</v>
      </c>
      <c r="AO83" s="15">
        <f>'Master-National Baseline Data'!AO122</f>
        <v>0</v>
      </c>
      <c r="AP83" s="15">
        <f>'Master-National Baseline Data'!AP122</f>
        <v>568356.06000000006</v>
      </c>
      <c r="AQ83" s="15">
        <f>'Master-National Baseline Data'!AQ122</f>
        <v>1299770.1000000001</v>
      </c>
      <c r="AR83" s="15">
        <f>'Master-National Baseline Data'!AR122</f>
        <v>11.757094</v>
      </c>
      <c r="AS83" s="15">
        <f>'Master-National Baseline Data'!AS122</f>
        <v>39.627364</v>
      </c>
      <c r="AT83" s="15" t="str">
        <f>'Master-National Baseline Data'!AT122</f>
        <v>11°45'25.54"</v>
      </c>
      <c r="AU83" s="15" t="str">
        <f>'Master-National Baseline Data'!AU122</f>
        <v xml:space="preserve"> 39°37'38.51"</v>
      </c>
      <c r="AV83" s="15">
        <f>'Master-National Baseline Data'!AV122</f>
        <v>1524993.3877159799</v>
      </c>
      <c r="AW83" s="15">
        <f>'Master-National Baseline Data'!AW122</f>
        <v>1378165.1007602499</v>
      </c>
      <c r="AX83" s="15">
        <f>'Master-National Baseline Data'!AX122</f>
        <v>1881</v>
      </c>
      <c r="AY83" s="15">
        <f>'Master-National Baseline Data'!AY122</f>
        <v>1849</v>
      </c>
      <c r="AZ83" s="15">
        <f>'Master-National Baseline Data'!AZ122</f>
        <v>0.1130645</v>
      </c>
      <c r="BA83" s="15">
        <f>'Master-National Baseline Data'!BA122</f>
        <v>0.25463975999999999</v>
      </c>
      <c r="BB83" s="15">
        <f>'Master-National Baseline Data'!BB122</f>
        <v>0.21487526000000001</v>
      </c>
      <c r="BC83" s="15">
        <f>'Master-National Baseline Data'!BC122</f>
        <v>-0.20160908999999999</v>
      </c>
      <c r="BD83" s="15">
        <f>'Master-National Baseline Data'!BD122</f>
        <v>-0.82122446000000004</v>
      </c>
      <c r="BE83" s="15">
        <f>'Master-National Baseline Data'!BE122</f>
        <v>-0.84057271</v>
      </c>
      <c r="BF83" s="15">
        <f>'Master-National Baseline Data'!BF122</f>
        <v>-0.64967863000000003</v>
      </c>
      <c r="BG83" s="15">
        <f>'Master-National Baseline Data'!BG122</f>
        <v>197.655</v>
      </c>
      <c r="BH83" s="15">
        <f>'Master-National Baseline Data'!BH122</f>
        <v>1836</v>
      </c>
      <c r="BI83" s="15">
        <f>'Master-National Baseline Data'!BI122</f>
        <v>-3.78205E-4</v>
      </c>
      <c r="BJ83" s="15">
        <f>'Master-National Baseline Data'!BJ122</f>
        <v>-6.7742699999999998E-4</v>
      </c>
      <c r="BK83" s="15">
        <f>'Master-National Baseline Data'!BK122</f>
        <v>8.2238699999999998</v>
      </c>
      <c r="BL83" s="15">
        <f>'Master-National Baseline Data'!BL122</f>
        <v>290.35700000000003</v>
      </c>
      <c r="BM83" s="15">
        <f>'Master-National Baseline Data'!BM122</f>
        <v>-1.08277E-3</v>
      </c>
      <c r="BN83" s="15">
        <f>'Master-National Baseline Data'!BN122</f>
        <v>17.82</v>
      </c>
      <c r="BO83" s="15">
        <f>'Master-National Baseline Data'!BO122</f>
        <v>80.06</v>
      </c>
      <c r="BP83" s="15">
        <f>'Master-National Baseline Data'!BP122</f>
        <v>960.72</v>
      </c>
      <c r="BQ83" s="15">
        <f>'Master-National Baseline Data'!BQ122</f>
        <v>114.69</v>
      </c>
      <c r="BR83" s="15">
        <f>'Master-National Baseline Data'!BR122</f>
        <v>1376.28</v>
      </c>
      <c r="BS83" s="15">
        <f>'Master-National Baseline Data'!BS122</f>
        <v>1.4325505870597051</v>
      </c>
      <c r="BT83" s="15">
        <f>'Master-National Baseline Data'!BT122</f>
        <v>11.81</v>
      </c>
      <c r="BU83" s="15">
        <f>'Master-National Baseline Data'!BU122</f>
        <v>5.96</v>
      </c>
      <c r="BV83" s="15">
        <f>'Master-National Baseline Data'!BV122</f>
        <v>12.06</v>
      </c>
      <c r="BW83" s="15">
        <f>'Master-National Baseline Data'!BW122</f>
        <v>320</v>
      </c>
      <c r="BX83" s="15">
        <f>'Master-National Baseline Data'!BX122</f>
        <v>188</v>
      </c>
      <c r="BY83" s="15">
        <f>'Master-National Baseline Data'!BY122</f>
        <v>17.8</v>
      </c>
      <c r="BZ83" s="15" t="str">
        <f>'Master-National Baseline Data'!BZ122</f>
        <v>Subhumid</v>
      </c>
      <c r="CA83" s="15">
        <f>'Master-National Baseline Data'!CA122</f>
        <v>0.77</v>
      </c>
      <c r="CB83" s="15">
        <f>'Master-National Baseline Data'!CB122</f>
        <v>4.1896181106599997</v>
      </c>
      <c r="CC83" s="15">
        <f>'Master-National Baseline Data'!CC122</f>
        <v>1513</v>
      </c>
      <c r="CD83" s="15">
        <f>'Master-National Baseline Data'!CD122</f>
        <v>1513</v>
      </c>
      <c r="CE83" s="15">
        <f>'Master-National Baseline Data'!CE122</f>
        <v>2074</v>
      </c>
      <c r="CF83" s="15" t="str">
        <f>'Master-National Baseline Data'!CF122</f>
        <v>NPP Precipitation limited</v>
      </c>
      <c r="CG83" s="15">
        <f>'Master-National Baseline Data'!CG122</f>
        <v>1</v>
      </c>
      <c r="CH83" s="15">
        <f>'Master-National Baseline Data'!CH122</f>
        <v>0</v>
      </c>
      <c r="CI83" s="15" t="str">
        <f>'Master-National Baseline Data'!CI122</f>
        <v>Subtropical subhumid dry forest</v>
      </c>
      <c r="CJ83" s="15" t="str">
        <f>'Master-National Baseline Data'!CJ122</f>
        <v>Warm temperate dry winter warm summer</v>
      </c>
      <c r="CK83" s="15" t="str">
        <f>'Master-National Baseline Data'!CK122</f>
        <v>Steppe</v>
      </c>
      <c r="CL83" s="15" t="str">
        <f>'Master-National Baseline Data'!CL122</f>
        <v>19 Jun - 4 Oct</v>
      </c>
      <c r="CM83" s="15" t="str">
        <f>'Master-National Baseline Data'!CM122</f>
        <v>Medium to sparse</v>
      </c>
      <c r="CN83" s="15" t="str">
        <f>'Master-National Baseline Data'!CN122</f>
        <v>Brown</v>
      </c>
      <c r="CO83" s="16">
        <f>'Master-National Baseline Data'!CO122</f>
        <v>1.5537546666666699</v>
      </c>
      <c r="CP83" s="16">
        <f>'Master-National Baseline Data'!CP122</f>
        <v>41.313090126219009</v>
      </c>
      <c r="CQ83" s="16">
        <f>'Master-National Baseline Data'!CQ122</f>
        <v>37.227323941883242</v>
      </c>
      <c r="CR83" s="16">
        <f>'Master-National Baseline Data'!CR122</f>
        <v>21.459585931897752</v>
      </c>
      <c r="CS83" s="17" t="str">
        <f>'Master-National Baseline Data'!CS122</f>
        <v>clay loam</v>
      </c>
      <c r="CT83" s="17" t="str">
        <f>'Master-National Baseline Data'!CT122</f>
        <v>Well drained</v>
      </c>
      <c r="CU83" s="16">
        <f>'Master-National Baseline Data'!CU122</f>
        <v>0.17227466666666699</v>
      </c>
      <c r="CV83" s="16">
        <f>'Master-National Baseline Data'!CV122</f>
        <v>0.33315166666666701</v>
      </c>
      <c r="CW83" s="16">
        <f>'Master-National Baseline Data'!CW122</f>
        <v>0.15694866666666701</v>
      </c>
      <c r="CX83" s="16">
        <f>'Master-National Baseline Data'!CX122</f>
        <v>3.4807480000000002</v>
      </c>
      <c r="CY83" s="16">
        <f>'Master-National Baseline Data'!CY122</f>
        <v>6.8709766666666603</v>
      </c>
      <c r="CZ83" s="15">
        <f>'Master-National Baseline Data'!CZ122</f>
        <v>0</v>
      </c>
      <c r="DA83" s="15">
        <f>'Master-National Baseline Data'!DA122</f>
        <v>6.5</v>
      </c>
      <c r="DB83" s="15">
        <f>'Master-National Baseline Data'!DB122</f>
        <v>-0.37097666666666029</v>
      </c>
      <c r="DC83" s="15" t="str">
        <f>'Master-National Baseline Data'!DC122</f>
        <v>No LR</v>
      </c>
      <c r="DD83" s="16">
        <f>'Master-National Baseline Data'!DD122</f>
        <v>3.2252443333333298</v>
      </c>
      <c r="DE83" s="16">
        <f>'Master-National Baseline Data'!DE122</f>
        <v>2.0107906666666699</v>
      </c>
      <c r="DF83" s="16">
        <f>'Master-National Baseline Data'!DF122</f>
        <v>1.15168733333333</v>
      </c>
      <c r="DG83" s="16">
        <f>'Master-National Baseline Data'!DG122</f>
        <v>0</v>
      </c>
      <c r="DH83" s="16">
        <f>'Master-National Baseline Data'!DH122</f>
        <v>1.15168733333333</v>
      </c>
      <c r="DI83" s="16">
        <f>'Master-National Baseline Data'!DI122</f>
        <v>11.516873333333299</v>
      </c>
      <c r="DJ83" s="16">
        <f>'Master-National Baseline Data'!DJ122</f>
        <v>0</v>
      </c>
      <c r="DK83" s="16">
        <f>'Master-National Baseline Data'!DK122</f>
        <v>11.516873333333299</v>
      </c>
      <c r="DL83" s="16">
        <f>'Master-National Baseline Data'!DL122</f>
        <v>26.841593530613309</v>
      </c>
      <c r="DM83" s="16">
        <f>'Master-National Baseline Data'!DM122</f>
        <v>0</v>
      </c>
      <c r="DN83" s="16">
        <f>'Master-National Baseline Data'!DN122</f>
        <v>0</v>
      </c>
      <c r="DO83" s="16">
        <f>'Master-National Baseline Data'!DO122</f>
        <v>26.841593530613309</v>
      </c>
      <c r="DP83" s="16">
        <f>'Master-National Baseline Data'!DP122</f>
        <v>98.419176278915458</v>
      </c>
      <c r="DQ83" s="16">
        <f>'Master-National Baseline Data'!DQ122</f>
        <v>0</v>
      </c>
      <c r="DR83" s="16">
        <f>'Master-National Baseline Data'!DR122</f>
        <v>0</v>
      </c>
      <c r="DS83" s="16">
        <f>'Master-National Baseline Data'!DS122</f>
        <v>98.419176278915458</v>
      </c>
      <c r="DT83" s="16">
        <f>'Master-National Baseline Data'!DT122</f>
        <v>9.1080666666666699E-2</v>
      </c>
      <c r="DU83" s="16">
        <f>'Master-National Baseline Data'!DU122</f>
        <v>0.91080666666666699</v>
      </c>
      <c r="DV83" s="16">
        <f>'Master-National Baseline Data'!DV122</f>
        <v>12.644695910584716</v>
      </c>
      <c r="DW83" s="16">
        <f>'Master-National Baseline Data'!DW122</f>
        <v>94.225062666666801</v>
      </c>
      <c r="DX83" s="16">
        <f>'Master-National Baseline Data'!DX122</f>
        <v>8.5224623333333405</v>
      </c>
      <c r="DY83" s="16">
        <f>'Master-National Baseline Data'!DY122</f>
        <v>919.60758766666697</v>
      </c>
      <c r="DZ83" s="16">
        <f>'Master-National Baseline Data'!DZ122</f>
        <v>9.6151453333333308</v>
      </c>
      <c r="EA83" s="16">
        <f>'Master-National Baseline Data'!EA122</f>
        <v>3.5780433333333299</v>
      </c>
      <c r="EB83" s="16">
        <f>'Master-National Baseline Data'!EB122</f>
        <v>156.65579933333299</v>
      </c>
      <c r="EC83" s="16">
        <f>'Master-National Baseline Data'!EC122</f>
        <v>212.060506333333</v>
      </c>
      <c r="ED83" s="16">
        <f>'Master-National Baseline Data'!ED122</f>
        <v>348.57948266666699</v>
      </c>
      <c r="EE83" s="16">
        <f>'Master-National Baseline Data'!EE122</f>
        <v>105.292295</v>
      </c>
      <c r="EF83" s="16">
        <f>'Master-National Baseline Data'!EF122</f>
        <v>303.49886666666703</v>
      </c>
      <c r="EG83" s="16">
        <f>'Master-National Baseline Data'!EG122</f>
        <v>4.7716076666666698</v>
      </c>
      <c r="EH83" s="16">
        <f>'Master-National Baseline Data'!EH122</f>
        <v>10.303352666666701</v>
      </c>
      <c r="EI83" s="16">
        <f>'Master-National Baseline Data'!EI122</f>
        <v>9.5804783333333301</v>
      </c>
      <c r="EJ83" s="16">
        <f>'Master-National Baseline Data'!EJ122</f>
        <v>1.48788533333333</v>
      </c>
      <c r="EK83" s="16">
        <f>'Master-National Baseline Data'!EK122</f>
        <v>4.55792633333333</v>
      </c>
      <c r="EL83" s="16">
        <f>'Master-National Baseline Data'!EL122</f>
        <v>0.50388299999999997</v>
      </c>
      <c r="EM83" s="16">
        <f>'Master-National Baseline Data'!EM122</f>
        <v>2.9569640000000001</v>
      </c>
      <c r="EN83" s="16">
        <f>'Master-National Baseline Data'!EN122</f>
        <v>1.3208850000000001</v>
      </c>
      <c r="EO83" s="16">
        <f>'Master-National Baseline Data'!EO122</f>
        <v>10.4219703333333</v>
      </c>
      <c r="EP83" s="16">
        <f>'Master-National Baseline Data'!EP122</f>
        <v>91.649231333333304</v>
      </c>
      <c r="EQ83" s="15"/>
      <c r="ER83" s="18">
        <f>'Master-National Baseline Data'!ER122</f>
        <v>1.5537546666666699</v>
      </c>
      <c r="ES83" s="18">
        <f>'Master-National Baseline Data'!ES122</f>
        <v>42.527192333333304</v>
      </c>
      <c r="ET83" s="18">
        <f>'Master-National Baseline Data'!ET122</f>
        <v>38.321354333333304</v>
      </c>
      <c r="EU83" s="18">
        <f>'Master-National Baseline Data'!EU122</f>
        <v>22.090236666666701</v>
      </c>
      <c r="EV83" s="18">
        <f>'Master-National Baseline Data'!EV122</f>
        <v>0.17227466666666699</v>
      </c>
      <c r="EW83" s="18">
        <f>'Master-National Baseline Data'!EW122</f>
        <v>0.33315166666666701</v>
      </c>
      <c r="EX83" s="18">
        <f>'Master-National Baseline Data'!EX122</f>
        <v>0.15694866666666701</v>
      </c>
      <c r="EY83" s="18">
        <f>'Master-National Baseline Data'!EY122</f>
        <v>3.4807480000000002</v>
      </c>
      <c r="EZ83" s="18">
        <f>'Master-National Baseline Data'!EZ122</f>
        <v>6.8709766666666603</v>
      </c>
      <c r="FA83" s="18">
        <f>'Master-National Baseline Data'!FA122</f>
        <v>3.2252443333333298</v>
      </c>
      <c r="FB83" s="18">
        <f>'Master-National Baseline Data'!FB122</f>
        <v>2.0107906666666699</v>
      </c>
      <c r="FC83" s="18">
        <f>'Master-National Baseline Data'!FC122</f>
        <v>1.15168733333333</v>
      </c>
      <c r="FD83" s="18">
        <f>'Master-National Baseline Data'!FD122</f>
        <v>11.516873333333299</v>
      </c>
      <c r="FE83" s="18">
        <f>'Master-National Baseline Data'!FE122</f>
        <v>9.1080666666666699E-2</v>
      </c>
      <c r="FF83" s="18">
        <f>'Master-National Baseline Data'!FF122</f>
        <v>0.91080666666666699</v>
      </c>
      <c r="FG83" s="18">
        <f>'Master-National Baseline Data'!FG122</f>
        <v>12.644695910584716</v>
      </c>
      <c r="FH83" s="18">
        <f>'Master-National Baseline Data'!FH122</f>
        <v>94.225062666666801</v>
      </c>
      <c r="FI83" s="18">
        <f>'Master-National Baseline Data'!FI122</f>
        <v>8.5224623333333405</v>
      </c>
      <c r="FJ83" s="18">
        <f>'Master-National Baseline Data'!FJ122</f>
        <v>919.60758766666697</v>
      </c>
      <c r="FK83" s="18">
        <f>'Master-National Baseline Data'!FK122</f>
        <v>9.6151453333333308</v>
      </c>
      <c r="FL83" s="18">
        <f>'Master-National Baseline Data'!FL122</f>
        <v>3.5780433333333299</v>
      </c>
      <c r="FM83" s="18">
        <f>'Master-National Baseline Data'!FM122</f>
        <v>156.65579933333299</v>
      </c>
      <c r="FN83" s="18">
        <f>'Master-National Baseline Data'!FN122</f>
        <v>212.060506333333</v>
      </c>
      <c r="FO83" s="18">
        <f>'Master-National Baseline Data'!FO122</f>
        <v>348.57948266666699</v>
      </c>
      <c r="FP83" s="18">
        <f>'Master-National Baseline Data'!FP122</f>
        <v>105.292295</v>
      </c>
      <c r="FQ83" s="18">
        <f>'Master-National Baseline Data'!FQ122</f>
        <v>303.49886666666703</v>
      </c>
      <c r="FR83" s="18">
        <f>'Master-National Baseline Data'!FR122</f>
        <v>4.7716076666666698</v>
      </c>
      <c r="FS83" s="18">
        <f>'Master-National Baseline Data'!FS122</f>
        <v>10.303352666666701</v>
      </c>
      <c r="FT83" s="18">
        <f>'Master-National Baseline Data'!FT122</f>
        <v>9.5804783333333301</v>
      </c>
      <c r="FU83" s="18">
        <f>'Master-National Baseline Data'!FU122</f>
        <v>1.48788533333333</v>
      </c>
      <c r="FV83" s="18">
        <f>'Master-National Baseline Data'!FV122</f>
        <v>4.55792633333333</v>
      </c>
      <c r="FW83" s="18">
        <f>'Master-National Baseline Data'!FW122</f>
        <v>0.50388299999999997</v>
      </c>
      <c r="FX83" s="18">
        <f>'Master-National Baseline Data'!FX122</f>
        <v>2.9569640000000001</v>
      </c>
      <c r="FY83" s="18">
        <f>'Master-National Baseline Data'!FY122</f>
        <v>1.3208850000000001</v>
      </c>
      <c r="FZ83" s="18">
        <f>'Master-National Baseline Data'!FZ122</f>
        <v>10.4219703333333</v>
      </c>
      <c r="GA83" s="47">
        <f>'Master-National Baseline Data'!GA122</f>
        <v>91.649231333333304</v>
      </c>
      <c r="GB83" s="54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</row>
    <row r="84" spans="1:199" x14ac:dyDescent="0.2">
      <c r="A84" s="54"/>
      <c r="B84" s="67">
        <f>'Master-National Baseline Data'!B123</f>
        <v>205</v>
      </c>
      <c r="C84" s="13" t="str">
        <f>'Master-National Baseline Data'!C123</f>
        <v>204P</v>
      </c>
      <c r="D84" s="13" t="str">
        <f>'Master-National Baseline Data'!D123</f>
        <v>204P-BD101</v>
      </c>
      <c r="E84" s="13" t="str">
        <f>'Master-National Baseline Data'!E123</f>
        <v>023</v>
      </c>
      <c r="F84" s="13" t="str">
        <f>'Master-National Baseline Data'!F123</f>
        <v xml:space="preserve">Cereal system Woina Dega: Dry zone </v>
      </c>
      <c r="G84" s="13" t="str">
        <f>'Master-National Baseline Data'!G123</f>
        <v>Amhara</v>
      </c>
      <c r="H84" s="13" t="str">
        <f>'Master-National Baseline Data'!H123</f>
        <v>North Wollo</v>
      </c>
      <c r="I84" s="13" t="str">
        <f>'Master-National Baseline Data'!I123</f>
        <v xml:space="preserve">Habru </v>
      </c>
      <c r="J84" s="13" t="str">
        <f>'Master-National Baseline Data'!J123</f>
        <v>Geradu</v>
      </c>
      <c r="K84" s="13" t="str">
        <f>'Master-National Baseline Data'!K123</f>
        <v>Weira Amba</v>
      </c>
      <c r="L84" s="13" t="str">
        <f>'Master-National Baseline Data'!L123</f>
        <v>Weira Amba</v>
      </c>
      <c r="M84" s="13" t="str">
        <f>'Master-National Baseline Data'!M123</f>
        <v>Am-Ha-Ge-WA</v>
      </c>
      <c r="N84" s="13" t="str">
        <f>'Master-National Baseline Data'!N123</f>
        <v>Business as usual</v>
      </c>
      <c r="O84" s="13" t="str">
        <f>'Master-National Baseline Data'!O123</f>
        <v>Overgrazing, wind and water erosion, low soil fertility and degraded woodland, construction and fire wood removal</v>
      </c>
      <c r="P84" s="13" t="str">
        <f>'Master-National Baseline Data'!P123</f>
        <v>Degraded woodland</v>
      </c>
      <c r="Q84" s="13" t="str">
        <f>'Master-National Baseline Data'!Q123</f>
        <v>No intervention</v>
      </c>
      <c r="R84" s="13" t="str">
        <f>'Master-National Baseline Data'!R123</f>
        <v xml:space="preserve">No Integrated soil and water conservation and permanent enclosure </v>
      </c>
      <c r="S84" s="13" t="str">
        <f>'Master-National Baseline Data'!S123</f>
        <v>Woodland</v>
      </c>
      <c r="T84" s="13" t="str">
        <f>'Master-National Baseline Data'!T123</f>
        <v>NI</v>
      </c>
      <c r="U84" s="13" t="str">
        <f>'Master-National Baseline Data'!U123</f>
        <v>NI</v>
      </c>
      <c r="V84" s="13" t="str">
        <f>'Master-National Baseline Data'!V123</f>
        <v>NI</v>
      </c>
      <c r="W84" s="14">
        <f>'Master-National Baseline Data'!W123</f>
        <v>2013</v>
      </c>
      <c r="X84" s="14">
        <f>'Master-National Baseline Data'!X123</f>
        <v>0</v>
      </c>
      <c r="Y84" s="15" t="str">
        <f>'Master-National Baseline Data'!Y123</f>
        <v>NI_0</v>
      </c>
      <c r="Z84" s="15" t="str">
        <f>'Master-National Baseline Data'!Z123</f>
        <v>No physical measure</v>
      </c>
      <c r="AA84" s="15" t="str">
        <f>'Master-National Baseline Data'!AA123</f>
        <v>No biological measure</v>
      </c>
      <c r="AB84" s="15" t="str">
        <f>'Master-National Baseline Data'!AB123</f>
        <v>Acacia-Eucalyptus-Gravillia</v>
      </c>
      <c r="AC84" s="15" t="str">
        <f>'Master-National Baseline Data'!AC123</f>
        <v>Andropogon-Cynodon-Pennisetum-Themeda</v>
      </c>
      <c r="AD84" s="15" t="str">
        <f>'Master-National Baseline Data'!AD123</f>
        <v>Sorghum, teff, maize, fruits and vegetables</v>
      </c>
      <c r="AE84" s="15" t="str">
        <f>'Master-National Baseline Data'!AE123</f>
        <v>None</v>
      </c>
      <c r="AF84" s="15" t="str">
        <f>'Master-National Baseline Data'!AF123</f>
        <v>Very sparse</v>
      </c>
      <c r="AG84" s="15" t="str">
        <f>'Master-National Baseline Data'!AG123</f>
        <v>Shoats and cattle</v>
      </c>
      <c r="AH84" s="15" t="str">
        <f>'Master-National Baseline Data'!AH123</f>
        <v>Soil profile sample</v>
      </c>
      <c r="AI84" s="15" t="str">
        <f>'Master-National Baseline Data'!AI123</f>
        <v>AM-HB-GWA-ISWM-C1 0-15cm</v>
      </c>
      <c r="AJ84" s="15" t="str">
        <f>'Master-National Baseline Data'!AJ123</f>
        <v>AM-HB-GWA-ISWM-C1-BD 0-15cm</v>
      </c>
      <c r="AK84" s="15" t="str">
        <f>'Master-National Baseline Data'!AK123</f>
        <v>0-15</v>
      </c>
      <c r="AL84" s="15">
        <f>'Master-National Baseline Data'!AL123</f>
        <v>15</v>
      </c>
      <c r="AM84" s="15" t="str">
        <f>'Master-National Baseline Data'!AM123</f>
        <v>WC</v>
      </c>
      <c r="AN84" s="15" t="str">
        <f>'Master-National Baseline Data'!AN123</f>
        <v>MIR</v>
      </c>
      <c r="AO84" s="15">
        <f>'Master-National Baseline Data'!AO123</f>
        <v>0</v>
      </c>
      <c r="AP84" s="15">
        <f>'Master-National Baseline Data'!AP123</f>
        <v>568485.76</v>
      </c>
      <c r="AQ84" s="15">
        <f>'Master-National Baseline Data'!AQ123</f>
        <v>1298101.32</v>
      </c>
      <c r="AR84" s="15">
        <f>'Master-National Baseline Data'!AR123</f>
        <v>11.742001</v>
      </c>
      <c r="AS84" s="15">
        <f>'Master-National Baseline Data'!AS123</f>
        <v>39.628520000000002</v>
      </c>
      <c r="AT84" s="15" t="str">
        <f>'Master-National Baseline Data'!AT123</f>
        <v>11°44'31.20"</v>
      </c>
      <c r="AU84" s="15" t="str">
        <f>'Master-National Baseline Data'!AU123</f>
        <v>39°37'42.67"</v>
      </c>
      <c r="AV84" s="15">
        <f>'Master-National Baseline Data'!AV123</f>
        <v>1525284.19527353</v>
      </c>
      <c r="AW84" s="15">
        <f>'Master-National Baseline Data'!AW123</f>
        <v>1374466.5658914701</v>
      </c>
      <c r="AX84" s="15">
        <f>'Master-National Baseline Data'!AX123</f>
        <v>1943</v>
      </c>
      <c r="AY84" s="15">
        <f>'Master-National Baseline Data'!AY123</f>
        <v>1942</v>
      </c>
      <c r="AZ84" s="15">
        <f>'Master-National Baseline Data'!AZ123</f>
        <v>-0.26116535000000002</v>
      </c>
      <c r="BA84" s="15">
        <f>'Master-National Baseline Data'!BA123</f>
        <v>-0.50068950000000001</v>
      </c>
      <c r="BB84" s="15">
        <f>'Master-National Baseline Data'!BB123</f>
        <v>-0.89631174000000002</v>
      </c>
      <c r="BC84" s="15">
        <f>'Master-National Baseline Data'!BC123</f>
        <v>-1.5863516499999999</v>
      </c>
      <c r="BD84" s="15">
        <f>'Master-National Baseline Data'!BD123</f>
        <v>-0.43214037</v>
      </c>
      <c r="BE84" s="15">
        <f>'Master-National Baseline Data'!BE123</f>
        <v>1.3380152300000001</v>
      </c>
      <c r="BF84" s="15">
        <f>'Master-National Baseline Data'!BF123</f>
        <v>2.3845912999999999</v>
      </c>
      <c r="BG84" s="15">
        <f>'Master-National Baseline Data'!BG123</f>
        <v>103.901</v>
      </c>
      <c r="BH84" s="15">
        <f>'Master-National Baseline Data'!BH123</f>
        <v>1946</v>
      </c>
      <c r="BI84" s="15">
        <f>'Master-National Baseline Data'!BI123</f>
        <v>3.1741899999999999E-3</v>
      </c>
      <c r="BJ84" s="15">
        <f>'Master-National Baseline Data'!BJ123</f>
        <v>7.0024599999999996E-4</v>
      </c>
      <c r="BK84" s="15">
        <f>'Master-National Baseline Data'!BK123</f>
        <v>23.996500000000001</v>
      </c>
      <c r="BL84" s="15">
        <f>'Master-National Baseline Data'!BL123</f>
        <v>42.922699999999999</v>
      </c>
      <c r="BM84" s="15">
        <f>'Master-National Baseline Data'!BM123</f>
        <v>-1.8253200000000001E-3</v>
      </c>
      <c r="BN84" s="15">
        <f>'Master-National Baseline Data'!BN123</f>
        <v>17.82</v>
      </c>
      <c r="BO84" s="15">
        <f>'Master-National Baseline Data'!BO123</f>
        <v>88.32</v>
      </c>
      <c r="BP84" s="15">
        <f>'Master-National Baseline Data'!BP123</f>
        <v>1059.8399999999999</v>
      </c>
      <c r="BQ84" s="15">
        <f>'Master-National Baseline Data'!BQ123</f>
        <v>114.65</v>
      </c>
      <c r="BR84" s="15">
        <f>'Master-National Baseline Data'!BR123</f>
        <v>1375.8000000000002</v>
      </c>
      <c r="BS84" s="15">
        <f>'Master-National Baseline Data'!BS123</f>
        <v>1.2981204710144931</v>
      </c>
      <c r="BT84" s="15">
        <f>'Master-National Baseline Data'!BT123</f>
        <v>11.81</v>
      </c>
      <c r="BU84" s="15">
        <f>'Master-National Baseline Data'!BU123</f>
        <v>5.96</v>
      </c>
      <c r="BV84" s="15">
        <f>'Master-National Baseline Data'!BV123</f>
        <v>12.06</v>
      </c>
      <c r="BW84" s="15">
        <f>'Master-National Baseline Data'!BW123</f>
        <v>316</v>
      </c>
      <c r="BX84" s="15">
        <f>'Master-National Baseline Data'!BX123</f>
        <v>190</v>
      </c>
      <c r="BY84" s="15">
        <f>'Master-National Baseline Data'!BY123</f>
        <v>17.899999999999999</v>
      </c>
      <c r="BZ84" s="15" t="str">
        <f>'Master-National Baseline Data'!BZ123</f>
        <v>Subhumid</v>
      </c>
      <c r="CA84" s="15">
        <f>'Master-National Baseline Data'!CA123</f>
        <v>0.77</v>
      </c>
      <c r="CB84" s="15">
        <f>'Master-National Baseline Data'!CB123</f>
        <v>0.65799254179</v>
      </c>
      <c r="CC84" s="15">
        <f>'Master-National Baseline Data'!CC123</f>
        <v>1516</v>
      </c>
      <c r="CD84" s="15">
        <f>'Master-National Baseline Data'!CD123</f>
        <v>1516</v>
      </c>
      <c r="CE84" s="15">
        <f>'Master-National Baseline Data'!CE123</f>
        <v>2073</v>
      </c>
      <c r="CF84" s="15" t="str">
        <f>'Master-National Baseline Data'!CF123</f>
        <v>NPP Precipitation limited</v>
      </c>
      <c r="CG84" s="15">
        <f>'Master-National Baseline Data'!CG123</f>
        <v>1</v>
      </c>
      <c r="CH84" s="15">
        <f>'Master-National Baseline Data'!CH123</f>
        <v>0</v>
      </c>
      <c r="CI84" s="15" t="str">
        <f>'Master-National Baseline Data'!CI123</f>
        <v>Subtropical subhumid dry forest</v>
      </c>
      <c r="CJ84" s="15" t="str">
        <f>'Master-National Baseline Data'!CJ123</f>
        <v>Warm temperate dry winter warm summer</v>
      </c>
      <c r="CK84" s="15" t="str">
        <f>'Master-National Baseline Data'!CK123</f>
        <v>Steppe</v>
      </c>
      <c r="CL84" s="15" t="str">
        <f>'Master-National Baseline Data'!CL123</f>
        <v>19 Jun - 4 Oct</v>
      </c>
      <c r="CM84" s="15" t="str">
        <f>'Master-National Baseline Data'!CM123</f>
        <v>Almost no roots</v>
      </c>
      <c r="CN84" s="15" t="str">
        <f>'Master-National Baseline Data'!CN123</f>
        <v>Light grey to reddish yellow</v>
      </c>
      <c r="CO84" s="16">
        <f>'Master-National Baseline Data'!CO123</f>
        <v>1.4944096450461373</v>
      </c>
      <c r="CP84" s="16">
        <f>'Master-National Baseline Data'!CP123</f>
        <v>64.768683274021356</v>
      </c>
      <c r="CQ84" s="16">
        <f>'Master-National Baseline Data'!CQ123</f>
        <v>21.779359430604984</v>
      </c>
      <c r="CR84" s="16">
        <f>'Master-National Baseline Data'!CR123</f>
        <v>13.45195729537366</v>
      </c>
      <c r="CS84" s="17" t="str">
        <f>'Master-National Baseline Data'!CS123</f>
        <v>sandy loam</v>
      </c>
      <c r="CT84" s="17" t="str">
        <f>'Master-National Baseline Data'!CT123</f>
        <v>Well drained</v>
      </c>
      <c r="CU84" s="16">
        <f>'Master-National Baseline Data'!CU123</f>
        <v>0.14649533891876401</v>
      </c>
      <c r="CV84" s="16">
        <f>'Master-National Baseline Data'!CV123</f>
        <v>0.28102189781021897</v>
      </c>
      <c r="CW84" s="16">
        <f>'Master-National Baseline Data'!CW123</f>
        <v>0.13452655889145496</v>
      </c>
      <c r="CX84" s="16">
        <f>'Master-National Baseline Data'!CX123</f>
        <v>2.7279565399080501</v>
      </c>
      <c r="CY84" s="16">
        <f>'Master-National Baseline Data'!CY123</f>
        <v>7.0129999999999999</v>
      </c>
      <c r="CZ84" s="15">
        <f>'Master-National Baseline Data'!CZ123</f>
        <v>0</v>
      </c>
      <c r="DA84" s="15">
        <f>'Master-National Baseline Data'!DA123</f>
        <v>6.5</v>
      </c>
      <c r="DB84" s="15">
        <f>'Master-National Baseline Data'!DB123</f>
        <v>-0.5129999999999999</v>
      </c>
      <c r="DC84" s="15" t="str">
        <f>'Master-National Baseline Data'!DC123</f>
        <v>No LR</v>
      </c>
      <c r="DD84" s="16">
        <f>'Master-National Baseline Data'!DD123</f>
        <v>2.5537634408602319</v>
      </c>
      <c r="DE84" s="16">
        <f>'Master-National Baseline Data'!DE123</f>
        <v>1.5576344086021623</v>
      </c>
      <c r="DF84" s="16">
        <f>'Master-National Baseline Data'!DF123</f>
        <v>0.52625477313994995</v>
      </c>
      <c r="DG84" s="16">
        <f>'Master-National Baseline Data'!DG123</f>
        <v>0.52625477313994995</v>
      </c>
      <c r="DH84" s="16">
        <f>'Master-National Baseline Data'!DH123</f>
        <v>0.52625477313994995</v>
      </c>
      <c r="DI84" s="16">
        <f>'Master-National Baseline Data'!DI123</f>
        <v>5.2625477313994997</v>
      </c>
      <c r="DJ84" s="16">
        <f>'Master-National Baseline Data'!DJ123</f>
        <v>0</v>
      </c>
      <c r="DK84" s="16">
        <f>'Master-National Baseline Data'!DK123</f>
        <v>5.2625477313994997</v>
      </c>
      <c r="DL84" s="16">
        <f>'Master-National Baseline Data'!DL123</f>
        <v>11.796603130978623</v>
      </c>
      <c r="DM84" s="16">
        <f>'Master-National Baseline Data'!DM123</f>
        <v>11.796603130978623</v>
      </c>
      <c r="DN84" s="16">
        <f>'Master-National Baseline Data'!DN123</f>
        <v>42.932889404243745</v>
      </c>
      <c r="DO84" s="16">
        <f>'Master-National Baseline Data'!DO123</f>
        <v>11.796603130978623</v>
      </c>
      <c r="DP84" s="16">
        <f>'Master-National Baseline Data'!DP123</f>
        <v>43.254211480254952</v>
      </c>
      <c r="DQ84" s="16">
        <f>'Master-National Baseline Data'!DQ123</f>
        <v>43.254211480254952</v>
      </c>
      <c r="DR84" s="16">
        <f>'Master-National Baseline Data'!DR123</f>
        <v>157.42059448222707</v>
      </c>
      <c r="DS84" s="16">
        <f>'Master-National Baseline Data'!DS123</f>
        <v>43.254211480254952</v>
      </c>
      <c r="DT84" s="16">
        <f>'Master-National Baseline Data'!DT123</f>
        <v>3.93664269156754E-2</v>
      </c>
      <c r="DU84" s="16">
        <f>'Master-National Baseline Data'!DU123</f>
        <v>0.39366426915675401</v>
      </c>
      <c r="DV84" s="16">
        <f>'Master-National Baseline Data'!DV123</f>
        <v>13.368111214848394</v>
      </c>
      <c r="DW84" s="16">
        <f>'Master-National Baseline Data'!DW123</f>
        <v>75.300245700245696</v>
      </c>
      <c r="DX84" s="16">
        <f>'Master-National Baseline Data'!DX123</f>
        <v>1.5191985257985259</v>
      </c>
      <c r="DY84" s="16">
        <f>'Master-National Baseline Data'!DY123</f>
        <v>732.89434889434892</v>
      </c>
      <c r="DZ84" s="16">
        <f>'Master-National Baseline Data'!DZ123</f>
        <v>0.60737100737100735</v>
      </c>
      <c r="EA84" s="16">
        <f>'Master-National Baseline Data'!EA123</f>
        <v>0.81710073710073716</v>
      </c>
      <c r="EB84" s="16">
        <f>'Master-National Baseline Data'!EB123</f>
        <v>123.48992628992629</v>
      </c>
      <c r="EC84" s="16">
        <f>'Master-National Baseline Data'!EC123</f>
        <v>113.79656019656019</v>
      </c>
      <c r="ED84" s="16">
        <f>'Master-National Baseline Data'!ED123</f>
        <v>181.35135135135135</v>
      </c>
      <c r="EE84" s="16">
        <f>'Master-National Baseline Data'!EE123</f>
        <v>25.975626535626535</v>
      </c>
      <c r="EF84" s="16">
        <f>'Master-National Baseline Data'!EF123</f>
        <v>294.99361179361176</v>
      </c>
      <c r="EG84" s="16">
        <f>'Master-National Baseline Data'!EG123</f>
        <v>1.1183292383292383</v>
      </c>
      <c r="EH84" s="16">
        <f>'Master-National Baseline Data'!EH123</f>
        <v>3.232825552825553</v>
      </c>
      <c r="EI84" s="16">
        <f>'Master-National Baseline Data'!EI123</f>
        <v>8.6093366093366086</v>
      </c>
      <c r="EJ84" s="16">
        <f>'Master-National Baseline Data'!EJ123</f>
        <v>0.42201474201474198</v>
      </c>
      <c r="EK84" s="16">
        <f>'Master-National Baseline Data'!EK123</f>
        <v>3.6644717444717445</v>
      </c>
      <c r="EL84" s="16">
        <f>'Master-National Baseline Data'!EL123</f>
        <v>0.29178605178605177</v>
      </c>
      <c r="EM84" s="16">
        <f>'Master-National Baseline Data'!EM123</f>
        <v>1.5112612612612613</v>
      </c>
      <c r="EN84" s="16">
        <f>'Master-National Baseline Data'!EN123</f>
        <v>1.2825809208417902</v>
      </c>
      <c r="EO84" s="16">
        <f>'Master-National Baseline Data'!EO123</f>
        <v>7.5031024353633056</v>
      </c>
      <c r="EP84" s="16">
        <f>'Master-National Baseline Data'!EP123</f>
        <v>89.964118663055444</v>
      </c>
      <c r="EQ84" s="15"/>
      <c r="ER84" s="18">
        <f>'Master-National Baseline Data'!ER123</f>
        <v>1.494939</v>
      </c>
      <c r="ES84" s="18">
        <f>'Master-National Baseline Data'!ES123</f>
        <v>57.807219666666697</v>
      </c>
      <c r="ET84" s="18">
        <f>'Master-National Baseline Data'!ET123</f>
        <v>24.982086666666699</v>
      </c>
      <c r="EU84" s="18">
        <f>'Master-National Baseline Data'!EU123</f>
        <v>15.0834506666667</v>
      </c>
      <c r="EV84" s="18">
        <f>'Master-National Baseline Data'!EV123</f>
        <v>0.15558900000000001</v>
      </c>
      <c r="EW84" s="18">
        <f>'Master-National Baseline Data'!EW123</f>
        <v>0.29824766666666702</v>
      </c>
      <c r="EX84" s="18">
        <f>'Master-National Baseline Data'!EX123</f>
        <v>0.14110666666666699</v>
      </c>
      <c r="EY84" s="18">
        <f>'Master-National Baseline Data'!EY123</f>
        <v>3.0239206666666698</v>
      </c>
      <c r="EZ84" s="18">
        <f>'Master-National Baseline Data'!EZ123</f>
        <v>6.96354566666668</v>
      </c>
      <c r="FA84" s="18">
        <f>'Master-National Baseline Data'!FA123</f>
        <v>2.7016089999999999</v>
      </c>
      <c r="FB84" s="18">
        <f>'Master-National Baseline Data'!FB123</f>
        <v>1.6707543333333299</v>
      </c>
      <c r="FC84" s="18">
        <f>'Master-National Baseline Data'!FC123</f>
        <v>0.67654699999999801</v>
      </c>
      <c r="FD84" s="18">
        <f>'Master-National Baseline Data'!FD123</f>
        <v>6.7654699999999801</v>
      </c>
      <c r="FE84" s="18">
        <f>'Master-National Baseline Data'!FE123</f>
        <v>4.8279333333333202E-2</v>
      </c>
      <c r="FF84" s="18">
        <f>'Master-National Baseline Data'!FF123</f>
        <v>0.48279333333333202</v>
      </c>
      <c r="FG84" s="18">
        <f>'Master-National Baseline Data'!FG123</f>
        <v>14.01318024275397</v>
      </c>
      <c r="FH84" s="18">
        <f>'Master-National Baseline Data'!FH123</f>
        <v>85.961722000000094</v>
      </c>
      <c r="FI84" s="18">
        <f>'Master-National Baseline Data'!FI123</f>
        <v>3.0719470000000002</v>
      </c>
      <c r="FJ84" s="18">
        <f>'Master-National Baseline Data'!FJ123</f>
        <v>815.52996100000098</v>
      </c>
      <c r="FK84" s="18">
        <f>'Master-National Baseline Data'!FK123</f>
        <v>1.9179663333333301</v>
      </c>
      <c r="FL84" s="18">
        <f>'Master-National Baseline Data'!FL123</f>
        <v>1.887208</v>
      </c>
      <c r="FM84" s="18">
        <f>'Master-National Baseline Data'!FM123</f>
        <v>115.548543666667</v>
      </c>
      <c r="FN84" s="18">
        <f>'Master-National Baseline Data'!FN123</f>
        <v>145.773575666667</v>
      </c>
      <c r="FO84" s="18">
        <f>'Master-National Baseline Data'!FO123</f>
        <v>234.46256966666701</v>
      </c>
      <c r="FP84" s="18">
        <f>'Master-National Baseline Data'!FP123</f>
        <v>55.731456999999899</v>
      </c>
      <c r="FQ84" s="18">
        <f>'Master-National Baseline Data'!FQ123</f>
        <v>299.53422533333298</v>
      </c>
      <c r="FR84" s="18">
        <f>'Master-National Baseline Data'!FR123</f>
        <v>2.0421706666666699</v>
      </c>
      <c r="FS84" s="18">
        <f>'Master-National Baseline Data'!FS123</f>
        <v>5.7347576666666704</v>
      </c>
      <c r="FT84" s="18">
        <f>'Master-National Baseline Data'!FT123</f>
        <v>9.4750119999999995</v>
      </c>
      <c r="FU84" s="18">
        <f>'Master-National Baseline Data'!FU123</f>
        <v>0.72328700000000001</v>
      </c>
      <c r="FV84" s="18">
        <f>'Master-National Baseline Data'!FV123</f>
        <v>4.1008513333333401</v>
      </c>
      <c r="FW84" s="18">
        <f>'Master-National Baseline Data'!FW123</f>
        <v>0.39232</v>
      </c>
      <c r="FX84" s="18">
        <f>'Master-National Baseline Data'!FX123</f>
        <v>1.87972933333333</v>
      </c>
      <c r="FY84" s="18">
        <f>'Master-National Baseline Data'!FY123</f>
        <v>1.2946423333333299</v>
      </c>
      <c r="FZ84" s="18">
        <f>'Master-National Baseline Data'!FZ123</f>
        <v>8.2055723333333397</v>
      </c>
      <c r="GA84" s="47">
        <f>'Master-National Baseline Data'!GA123</f>
        <v>89.628037666666501</v>
      </c>
      <c r="GB84" s="54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</row>
    <row r="85" spans="1:199" x14ac:dyDescent="0.2">
      <c r="A85" s="54"/>
      <c r="B85" s="67">
        <f>'Master-National Baseline Data'!B124</f>
        <v>206</v>
      </c>
      <c r="C85" s="13" t="str">
        <f>'Master-National Baseline Data'!C124</f>
        <v>205P</v>
      </c>
      <c r="D85" s="13" t="str">
        <f>'Master-National Baseline Data'!D124</f>
        <v>205P-BD102</v>
      </c>
      <c r="E85" s="13" t="str">
        <f>'Master-National Baseline Data'!E124</f>
        <v>023</v>
      </c>
      <c r="F85" s="13" t="str">
        <f>'Master-National Baseline Data'!F124</f>
        <v xml:space="preserve">Cereal system Woina Dega: Dry zone </v>
      </c>
      <c r="G85" s="13" t="str">
        <f>'Master-National Baseline Data'!G124</f>
        <v>Amhara</v>
      </c>
      <c r="H85" s="13" t="str">
        <f>'Master-National Baseline Data'!H124</f>
        <v>North Wollo</v>
      </c>
      <c r="I85" s="13" t="str">
        <f>'Master-National Baseline Data'!I124</f>
        <v xml:space="preserve">Habru </v>
      </c>
      <c r="J85" s="13" t="str">
        <f>'Master-National Baseline Data'!J124</f>
        <v>Geradu</v>
      </c>
      <c r="K85" s="13" t="str">
        <f>'Master-National Baseline Data'!K124</f>
        <v>Weira Amba</v>
      </c>
      <c r="L85" s="13" t="str">
        <f>'Master-National Baseline Data'!L124</f>
        <v>Weira Amba</v>
      </c>
      <c r="M85" s="13" t="str">
        <f>'Master-National Baseline Data'!M124</f>
        <v>Am-Ha-Ge-WA</v>
      </c>
      <c r="N85" s="13" t="str">
        <f>'Master-National Baseline Data'!N124</f>
        <v>Business as usual</v>
      </c>
      <c r="O85" s="13" t="str">
        <f>'Master-National Baseline Data'!O124</f>
        <v>Overgrazing, wind and water erosion, low soil fertility and degraded woodland, construction and fire wood removal</v>
      </c>
      <c r="P85" s="13" t="str">
        <f>'Master-National Baseline Data'!P124</f>
        <v>Degraded woodland</v>
      </c>
      <c r="Q85" s="13" t="str">
        <f>'Master-National Baseline Data'!Q124</f>
        <v>No intervention</v>
      </c>
      <c r="R85" s="13" t="str">
        <f>'Master-National Baseline Data'!R124</f>
        <v xml:space="preserve">No Integrated soil and water conservation and permanent enclosure </v>
      </c>
      <c r="S85" s="13" t="str">
        <f>'Master-National Baseline Data'!S124</f>
        <v>Woodland</v>
      </c>
      <c r="T85" s="13" t="str">
        <f>'Master-National Baseline Data'!T124</f>
        <v>NI</v>
      </c>
      <c r="U85" s="13" t="str">
        <f>'Master-National Baseline Data'!U124</f>
        <v>NI</v>
      </c>
      <c r="V85" s="13" t="str">
        <f>'Master-National Baseline Data'!V124</f>
        <v>NI</v>
      </c>
      <c r="W85" s="14">
        <f>'Master-National Baseline Data'!W124</f>
        <v>2013</v>
      </c>
      <c r="X85" s="14">
        <f>'Master-National Baseline Data'!X124</f>
        <v>0</v>
      </c>
      <c r="Y85" s="15" t="str">
        <f>'Master-National Baseline Data'!Y124</f>
        <v>NI_0</v>
      </c>
      <c r="Z85" s="15" t="str">
        <f>'Master-National Baseline Data'!Z124</f>
        <v>No physical measure</v>
      </c>
      <c r="AA85" s="15" t="str">
        <f>'Master-National Baseline Data'!AA124</f>
        <v>No biological measure</v>
      </c>
      <c r="AB85" s="15" t="str">
        <f>'Master-National Baseline Data'!AB124</f>
        <v>Acacia-Eucalyptus-Gravillia</v>
      </c>
      <c r="AC85" s="15" t="str">
        <f>'Master-National Baseline Data'!AC124</f>
        <v>Andropogon-Cynodon-Pennisetum-Themeda</v>
      </c>
      <c r="AD85" s="15" t="str">
        <f>'Master-National Baseline Data'!AD124</f>
        <v>Sorghum, teff, maize, fruits and vegetables</v>
      </c>
      <c r="AE85" s="15" t="str">
        <f>'Master-National Baseline Data'!AE124</f>
        <v>None</v>
      </c>
      <c r="AF85" s="15" t="str">
        <f>'Master-National Baseline Data'!AF124</f>
        <v>Very sparse</v>
      </c>
      <c r="AG85" s="15" t="str">
        <f>'Master-National Baseline Data'!AG124</f>
        <v>Shoats and cattle</v>
      </c>
      <c r="AH85" s="15" t="str">
        <f>'Master-National Baseline Data'!AH124</f>
        <v>Soil profile sample</v>
      </c>
      <c r="AI85" s="15" t="str">
        <f>'Master-National Baseline Data'!AI124</f>
        <v>AM-HB-GWA-ISWM-C1 15-45cm</v>
      </c>
      <c r="AJ85" s="15" t="str">
        <f>'Master-National Baseline Data'!AJ124</f>
        <v>AM-HB-GWA-ISWM-C1-BD 15-45cm</v>
      </c>
      <c r="AK85" s="15" t="str">
        <f>'Master-National Baseline Data'!AK124</f>
        <v>15-45</v>
      </c>
      <c r="AL85" s="15">
        <f>'Master-National Baseline Data'!AL124</f>
        <v>30</v>
      </c>
      <c r="AM85" s="15" t="str">
        <f>'Master-National Baseline Data'!AM124</f>
        <v>WC</v>
      </c>
      <c r="AN85" s="15" t="str">
        <f>'Master-National Baseline Data'!AN124</f>
        <v>MIR</v>
      </c>
      <c r="AO85" s="15">
        <f>'Master-National Baseline Data'!AO124</f>
        <v>0</v>
      </c>
      <c r="AP85" s="15">
        <f>'Master-National Baseline Data'!AP124</f>
        <v>568485.76</v>
      </c>
      <c r="AQ85" s="15">
        <f>'Master-National Baseline Data'!AQ124</f>
        <v>1298101.32</v>
      </c>
      <c r="AR85" s="15">
        <f>'Master-National Baseline Data'!AR124</f>
        <v>11.742001</v>
      </c>
      <c r="AS85" s="15">
        <f>'Master-National Baseline Data'!AS124</f>
        <v>39.628520000000002</v>
      </c>
      <c r="AT85" s="15" t="str">
        <f>'Master-National Baseline Data'!AT124</f>
        <v>11°44'31.20"</v>
      </c>
      <c r="AU85" s="15" t="str">
        <f>'Master-National Baseline Data'!AU124</f>
        <v>39°37'42.67"</v>
      </c>
      <c r="AV85" s="15">
        <f>'Master-National Baseline Data'!AV124</f>
        <v>1525284.19527353</v>
      </c>
      <c r="AW85" s="15">
        <f>'Master-National Baseline Data'!AW124</f>
        <v>1374466.5658914701</v>
      </c>
      <c r="AX85" s="15">
        <f>'Master-National Baseline Data'!AX124</f>
        <v>1943</v>
      </c>
      <c r="AY85" s="15">
        <f>'Master-National Baseline Data'!AY124</f>
        <v>1942</v>
      </c>
      <c r="AZ85" s="15">
        <f>'Master-National Baseline Data'!AZ124</f>
        <v>-0.26116535000000002</v>
      </c>
      <c r="BA85" s="15">
        <f>'Master-National Baseline Data'!BA124</f>
        <v>-0.50068950000000001</v>
      </c>
      <c r="BB85" s="15">
        <f>'Master-National Baseline Data'!BB124</f>
        <v>-0.89631174000000002</v>
      </c>
      <c r="BC85" s="15">
        <f>'Master-National Baseline Data'!BC124</f>
        <v>-1.5863516499999999</v>
      </c>
      <c r="BD85" s="15">
        <f>'Master-National Baseline Data'!BD124</f>
        <v>-0.43214037</v>
      </c>
      <c r="BE85" s="15">
        <f>'Master-National Baseline Data'!BE124</f>
        <v>1.3380152300000001</v>
      </c>
      <c r="BF85" s="15">
        <f>'Master-National Baseline Data'!BF124</f>
        <v>2.3845912999999999</v>
      </c>
      <c r="BG85" s="15">
        <f>'Master-National Baseline Data'!BG124</f>
        <v>103.901</v>
      </c>
      <c r="BH85" s="15">
        <f>'Master-National Baseline Data'!BH124</f>
        <v>1946</v>
      </c>
      <c r="BI85" s="15">
        <f>'Master-National Baseline Data'!BI124</f>
        <v>3.1741899999999999E-3</v>
      </c>
      <c r="BJ85" s="15">
        <f>'Master-National Baseline Data'!BJ124</f>
        <v>7.0024599999999996E-4</v>
      </c>
      <c r="BK85" s="15">
        <f>'Master-National Baseline Data'!BK124</f>
        <v>23.996500000000001</v>
      </c>
      <c r="BL85" s="15">
        <f>'Master-National Baseline Data'!BL124</f>
        <v>42.922699999999999</v>
      </c>
      <c r="BM85" s="15">
        <f>'Master-National Baseline Data'!BM124</f>
        <v>-1.8253200000000001E-3</v>
      </c>
      <c r="BN85" s="15">
        <f>'Master-National Baseline Data'!BN124</f>
        <v>17.82</v>
      </c>
      <c r="BO85" s="15">
        <f>'Master-National Baseline Data'!BO124</f>
        <v>88.32</v>
      </c>
      <c r="BP85" s="15">
        <f>'Master-National Baseline Data'!BP124</f>
        <v>1059.8399999999999</v>
      </c>
      <c r="BQ85" s="15">
        <f>'Master-National Baseline Data'!BQ124</f>
        <v>114.65</v>
      </c>
      <c r="BR85" s="15">
        <f>'Master-National Baseline Data'!BR124</f>
        <v>1375.8000000000002</v>
      </c>
      <c r="BS85" s="15">
        <f>'Master-National Baseline Data'!BS124</f>
        <v>1.2981204710144931</v>
      </c>
      <c r="BT85" s="15">
        <f>'Master-National Baseline Data'!BT124</f>
        <v>11.81</v>
      </c>
      <c r="BU85" s="15">
        <f>'Master-National Baseline Data'!BU124</f>
        <v>5.96</v>
      </c>
      <c r="BV85" s="15">
        <f>'Master-National Baseline Data'!BV124</f>
        <v>12.06</v>
      </c>
      <c r="BW85" s="15">
        <f>'Master-National Baseline Data'!BW124</f>
        <v>316</v>
      </c>
      <c r="BX85" s="15">
        <f>'Master-National Baseline Data'!BX124</f>
        <v>190</v>
      </c>
      <c r="BY85" s="15">
        <f>'Master-National Baseline Data'!BY124</f>
        <v>17.899999999999999</v>
      </c>
      <c r="BZ85" s="15" t="str">
        <f>'Master-National Baseline Data'!BZ124</f>
        <v>Subhumid</v>
      </c>
      <c r="CA85" s="15">
        <f>'Master-National Baseline Data'!CA124</f>
        <v>0.77</v>
      </c>
      <c r="CB85" s="15">
        <f>'Master-National Baseline Data'!CB124</f>
        <v>0.65799254179</v>
      </c>
      <c r="CC85" s="15">
        <f>'Master-National Baseline Data'!CC124</f>
        <v>1516</v>
      </c>
      <c r="CD85" s="15">
        <f>'Master-National Baseline Data'!CD124</f>
        <v>1516</v>
      </c>
      <c r="CE85" s="15">
        <f>'Master-National Baseline Data'!CE124</f>
        <v>2073</v>
      </c>
      <c r="CF85" s="15" t="str">
        <f>'Master-National Baseline Data'!CF124</f>
        <v>NPP Precipitation limited</v>
      </c>
      <c r="CG85" s="15">
        <f>'Master-National Baseline Data'!CG124</f>
        <v>1</v>
      </c>
      <c r="CH85" s="15">
        <f>'Master-National Baseline Data'!CH124</f>
        <v>0</v>
      </c>
      <c r="CI85" s="15" t="str">
        <f>'Master-National Baseline Data'!CI124</f>
        <v>Subtropical subhumid dry forest</v>
      </c>
      <c r="CJ85" s="15" t="str">
        <f>'Master-National Baseline Data'!CJ124</f>
        <v>Warm temperate dry winter warm summer</v>
      </c>
      <c r="CK85" s="15" t="str">
        <f>'Master-National Baseline Data'!CK124</f>
        <v>Steppe</v>
      </c>
      <c r="CL85" s="15" t="str">
        <f>'Master-National Baseline Data'!CL124</f>
        <v>19 Jun - 4 Oct</v>
      </c>
      <c r="CM85" s="15" t="str">
        <f>'Master-National Baseline Data'!CM124</f>
        <v>Almost no roots</v>
      </c>
      <c r="CN85" s="15" t="str">
        <f>'Master-National Baseline Data'!CN124</f>
        <v>Light grey to reddish yellow</v>
      </c>
      <c r="CO85" s="19">
        <f>'Master-National Baseline Data'!CO124</f>
        <v>1.5428200983363642</v>
      </c>
      <c r="CP85" s="16">
        <f>'Master-National Baseline Data'!CP124</f>
        <v>70.7977207977208</v>
      </c>
      <c r="CQ85" s="16">
        <f>'Master-National Baseline Data'!CQ124</f>
        <v>18.945868945868945</v>
      </c>
      <c r="CR85" s="16">
        <f>'Master-National Baseline Data'!CR124</f>
        <v>10.256410256410248</v>
      </c>
      <c r="CS85" s="17" t="str">
        <f>'Master-National Baseline Data'!CS124</f>
        <v>sandy loam</v>
      </c>
      <c r="CT85" s="17" t="str">
        <f>'Master-National Baseline Data'!CT124</f>
        <v>Well drained</v>
      </c>
      <c r="CU85" s="16">
        <f>'Master-National Baseline Data'!CU124</f>
        <v>0.14824955852794339</v>
      </c>
      <c r="CV85" s="16">
        <f>'Master-National Baseline Data'!CV124</f>
        <v>0.30988477865372954</v>
      </c>
      <c r="CW85" s="16">
        <f>'Master-National Baseline Data'!CW124</f>
        <v>0.16163522012578616</v>
      </c>
      <c r="CX85" s="16">
        <f>'Master-National Baseline Data'!CX124</f>
        <v>2.6215063950734399</v>
      </c>
      <c r="CY85" s="16">
        <f>'Master-National Baseline Data'!CY124</f>
        <v>6.8849999999999998</v>
      </c>
      <c r="CZ85" s="15">
        <f>'Master-National Baseline Data'!CZ124</f>
        <v>0</v>
      </c>
      <c r="DA85" s="15">
        <f>'Master-National Baseline Data'!DA124</f>
        <v>6.5</v>
      </c>
      <c r="DB85" s="15">
        <f>'Master-National Baseline Data'!DB124</f>
        <v>-0.38499999999999979</v>
      </c>
      <c r="DC85" s="15" t="str">
        <f>'Master-National Baseline Data'!DC124</f>
        <v>No LR</v>
      </c>
      <c r="DD85" s="16">
        <f>'Master-National Baseline Data'!DD124</f>
        <v>2.2809745982374072</v>
      </c>
      <c r="DE85" s="16">
        <f>'Master-National Baseline Data'!DE124</f>
        <v>1.3666822187661849</v>
      </c>
      <c r="DF85" s="16">
        <f>'Master-National Baseline Data'!DF124</f>
        <v>0.29715328365564297</v>
      </c>
      <c r="DG85" s="16">
        <f>'Master-National Baseline Data'!DG124</f>
        <v>0.29715328365564297</v>
      </c>
      <c r="DH85" s="16">
        <f>'Master-National Baseline Data'!DH124</f>
        <v>0</v>
      </c>
      <c r="DI85" s="16">
        <f>'Master-National Baseline Data'!DI124</f>
        <v>2.9715328365564297</v>
      </c>
      <c r="DJ85" s="16">
        <f>'Master-National Baseline Data'!DJ124</f>
        <v>0</v>
      </c>
      <c r="DK85" s="16">
        <f>'Master-National Baseline Data'!DK124</f>
        <v>0</v>
      </c>
      <c r="DL85" s="16">
        <f>'Master-National Baseline Data'!DL124</f>
        <v>13.75362174931718</v>
      </c>
      <c r="DM85" s="16">
        <f>'Master-National Baseline Data'!DM124</f>
        <v>13.75362174931718</v>
      </c>
      <c r="DN85" s="16">
        <f>'Master-National Baseline Data'!DN124</f>
        <v>0</v>
      </c>
      <c r="DO85" s="16">
        <f>'Master-National Baseline Data'!DO124</f>
        <v>0</v>
      </c>
      <c r="DP85" s="16">
        <f>'Master-National Baseline Data'!DP124</f>
        <v>50.429946414162991</v>
      </c>
      <c r="DQ85" s="16">
        <f>'Master-National Baseline Data'!DQ124</f>
        <v>50.429946414162991</v>
      </c>
      <c r="DR85" s="16">
        <f>'Master-National Baseline Data'!DR124</f>
        <v>0</v>
      </c>
      <c r="DS85" s="16">
        <f>'Master-National Baseline Data'!DS124</f>
        <v>0</v>
      </c>
      <c r="DT85" s="16">
        <f>'Master-National Baseline Data'!DT124</f>
        <v>2.8010432134526999E-2</v>
      </c>
      <c r="DU85" s="16">
        <f>'Master-National Baseline Data'!DU124</f>
        <v>0.28010432134526997</v>
      </c>
      <c r="DV85" s="16">
        <f>'Master-National Baseline Data'!DV124</f>
        <v>10.608664737069788</v>
      </c>
      <c r="DW85" s="16">
        <f>'Master-National Baseline Data'!DW124</f>
        <v>103.36907216494845</v>
      </c>
      <c r="DX85" s="16">
        <f>'Master-National Baseline Data'!DX124</f>
        <v>1.3984427835051547</v>
      </c>
      <c r="DY85" s="16">
        <f>'Master-National Baseline Data'!DY124</f>
        <v>789.64948453608247</v>
      </c>
      <c r="DZ85" s="16">
        <f>'Master-National Baseline Data'!DZ124</f>
        <v>0.80247422680412384</v>
      </c>
      <c r="EA85" s="16">
        <f>'Master-National Baseline Data'!EA124</f>
        <v>0.89123711340206191</v>
      </c>
      <c r="EB85" s="16">
        <f>'Master-National Baseline Data'!EB124</f>
        <v>84.377216494845356</v>
      </c>
      <c r="EC85" s="16">
        <f>'Master-National Baseline Data'!EC124</f>
        <v>142.27948453608246</v>
      </c>
      <c r="ED85" s="16">
        <f>'Master-National Baseline Data'!ED124</f>
        <v>153.51546391752578</v>
      </c>
      <c r="EE85" s="16">
        <f>'Master-National Baseline Data'!EE124</f>
        <v>29.389896907216496</v>
      </c>
      <c r="EF85" s="16">
        <f>'Master-National Baseline Data'!EF124</f>
        <v>256.44742268041239</v>
      </c>
      <c r="EG85" s="16">
        <f>'Master-National Baseline Data'!EG124</f>
        <v>1.4141237113402063</v>
      </c>
      <c r="EH85" s="16">
        <f>'Master-National Baseline Data'!EH124</f>
        <v>1.2814432989690721</v>
      </c>
      <c r="EI85" s="16">
        <f>'Master-National Baseline Data'!EI124</f>
        <v>9.1862886597938154</v>
      </c>
      <c r="EJ85" s="16">
        <f>'Master-National Baseline Data'!EJ124</f>
        <v>0.45731958762886593</v>
      </c>
      <c r="EK85" s="16">
        <f>'Master-National Baseline Data'!EK124</f>
        <v>3.9482474226804123</v>
      </c>
      <c r="EL85" s="16">
        <f>'Master-National Baseline Data'!EL124</f>
        <v>0.36481919111816019</v>
      </c>
      <c r="EM85" s="16">
        <f>'Master-National Baseline Data'!EM124</f>
        <v>1.2792955326460482</v>
      </c>
      <c r="EN85" s="16">
        <f>'Master-National Baseline Data'!EN124</f>
        <v>1.1149887942626626</v>
      </c>
      <c r="EO85" s="16">
        <f>'Master-National Baseline Data'!EO124</f>
        <v>7.7410416623567668</v>
      </c>
      <c r="EP85" s="16">
        <f>'Master-National Baseline Data'!EP124</f>
        <v>86.6466198383077</v>
      </c>
      <c r="EQ85" s="15"/>
      <c r="ER85" s="18">
        <f>'Master-National Baseline Data'!ER124</f>
        <v>1.52500866666666</v>
      </c>
      <c r="ES85" s="18">
        <f>'Master-National Baseline Data'!ES124</f>
        <v>65.805442333333204</v>
      </c>
      <c r="ET85" s="18">
        <f>'Master-National Baseline Data'!ET124</f>
        <v>21.489433666666699</v>
      </c>
      <c r="EU85" s="18">
        <f>'Master-National Baseline Data'!EU124</f>
        <v>13.270853666666699</v>
      </c>
      <c r="EV85" s="18">
        <f>'Master-National Baseline Data'!EV124</f>
        <v>0.16038466666666701</v>
      </c>
      <c r="EW85" s="18">
        <f>'Master-National Baseline Data'!EW124</f>
        <v>0.32158366666666699</v>
      </c>
      <c r="EX85" s="18">
        <f>'Master-National Baseline Data'!EX124</f>
        <v>0.16815733333333299</v>
      </c>
      <c r="EY85" s="18">
        <f>'Master-National Baseline Data'!EY124</f>
        <v>3.1563659999999998</v>
      </c>
      <c r="EZ85" s="18">
        <f>'Master-National Baseline Data'!EZ124</f>
        <v>6.8429836666666599</v>
      </c>
      <c r="FA85" s="18">
        <f>'Master-National Baseline Data'!FA124</f>
        <v>2.7586823333333301</v>
      </c>
      <c r="FB85" s="18">
        <f>'Master-National Baseline Data'!FB124</f>
        <v>1.71686433333333</v>
      </c>
      <c r="FC85" s="18">
        <f>'Master-National Baseline Data'!FC124</f>
        <v>0.56868566666666698</v>
      </c>
      <c r="FD85" s="18">
        <f>'Master-National Baseline Data'!FD124</f>
        <v>5.68685666666667</v>
      </c>
      <c r="FE85" s="18">
        <f>'Master-National Baseline Data'!FE124</f>
        <v>4.51366666666667E-2</v>
      </c>
      <c r="FF85" s="18">
        <f>'Master-National Baseline Data'!FF124</f>
        <v>0.45136666666666703</v>
      </c>
      <c r="FG85" s="18">
        <f>'Master-National Baseline Data'!FG124</f>
        <v>12.599195037294141</v>
      </c>
      <c r="FH85" s="18">
        <f>'Master-National Baseline Data'!FH124</f>
        <v>117.556602</v>
      </c>
      <c r="FI85" s="18">
        <f>'Master-National Baseline Data'!FI124</f>
        <v>3.3048109999999999</v>
      </c>
      <c r="FJ85" s="18">
        <f>'Master-National Baseline Data'!FJ124</f>
        <v>838.55911033333405</v>
      </c>
      <c r="FK85" s="18">
        <f>'Master-National Baseline Data'!FK124</f>
        <v>2.0339356666666699</v>
      </c>
      <c r="FL85" s="18">
        <f>'Master-National Baseline Data'!FL124</f>
        <v>11.4259053333334</v>
      </c>
      <c r="FM85" s="18">
        <f>'Master-National Baseline Data'!FM124</f>
        <v>102.453211</v>
      </c>
      <c r="FN85" s="18">
        <f>'Master-National Baseline Data'!FN124</f>
        <v>178.54613433333299</v>
      </c>
      <c r="FO85" s="18">
        <f>'Master-National Baseline Data'!FO124</f>
        <v>233.41325800000001</v>
      </c>
      <c r="FP85" s="18">
        <f>'Master-National Baseline Data'!FP124</f>
        <v>51.232348666666603</v>
      </c>
      <c r="FQ85" s="18">
        <f>'Master-National Baseline Data'!FQ124</f>
        <v>278.60053699999997</v>
      </c>
      <c r="FR85" s="18">
        <f>'Master-National Baseline Data'!FR124</f>
        <v>2.1031743333333299</v>
      </c>
      <c r="FS85" s="18">
        <f>'Master-National Baseline Data'!FS124</f>
        <v>4.7464926666666702</v>
      </c>
      <c r="FT85" s="18">
        <f>'Master-National Baseline Data'!FT124</f>
        <v>9.6155760000000008</v>
      </c>
      <c r="FU85" s="18">
        <f>'Master-National Baseline Data'!FU124</f>
        <v>0.90122133333333099</v>
      </c>
      <c r="FV85" s="18">
        <f>'Master-National Baseline Data'!FV124</f>
        <v>4.2731693333333398</v>
      </c>
      <c r="FW85" s="18">
        <f>'Master-National Baseline Data'!FW124</f>
        <v>0.45778466666666801</v>
      </c>
      <c r="FX85" s="18">
        <f>'Master-National Baseline Data'!FX124</f>
        <v>1.999781</v>
      </c>
      <c r="FY85" s="18">
        <f>'Master-National Baseline Data'!FY124</f>
        <v>1.18473766666667</v>
      </c>
      <c r="FZ85" s="18">
        <f>'Master-National Baseline Data'!FZ124</f>
        <v>8.6601619999999908</v>
      </c>
      <c r="GA85" s="47">
        <f>'Master-National Baseline Data'!GA124</f>
        <v>86.433941333333394</v>
      </c>
      <c r="GB85" s="54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</row>
    <row r="86" spans="1:199" x14ac:dyDescent="0.2">
      <c r="A86" s="54"/>
      <c r="B86" s="67">
        <f>'Master-National Baseline Data'!B125</f>
        <v>207</v>
      </c>
      <c r="C86" s="13" t="str">
        <f>'Master-National Baseline Data'!C125</f>
        <v>206P</v>
      </c>
      <c r="D86" s="13" t="str">
        <f>'Master-National Baseline Data'!D125</f>
        <v>206P-BD103</v>
      </c>
      <c r="E86" s="13" t="str">
        <f>'Master-National Baseline Data'!E125</f>
        <v>023</v>
      </c>
      <c r="F86" s="13" t="str">
        <f>'Master-National Baseline Data'!F125</f>
        <v xml:space="preserve">Cereal system Woina Dega: Dry zone </v>
      </c>
      <c r="G86" s="13" t="str">
        <f>'Master-National Baseline Data'!G125</f>
        <v>Amhara</v>
      </c>
      <c r="H86" s="13" t="str">
        <f>'Master-National Baseline Data'!H125</f>
        <v>North Wollo</v>
      </c>
      <c r="I86" s="13" t="str">
        <f>'Master-National Baseline Data'!I125</f>
        <v xml:space="preserve">Habru </v>
      </c>
      <c r="J86" s="13" t="str">
        <f>'Master-National Baseline Data'!J125</f>
        <v>Geradu</v>
      </c>
      <c r="K86" s="13" t="str">
        <f>'Master-National Baseline Data'!K125</f>
        <v>Weira Amba</v>
      </c>
      <c r="L86" s="13" t="str">
        <f>'Master-National Baseline Data'!L125</f>
        <v>Weira Amba</v>
      </c>
      <c r="M86" s="13" t="str">
        <f>'Master-National Baseline Data'!M125</f>
        <v>Am-Ha-Ge-WA</v>
      </c>
      <c r="N86" s="13" t="str">
        <f>'Master-National Baseline Data'!N125</f>
        <v>Business as usual</v>
      </c>
      <c r="O86" s="13" t="str">
        <f>'Master-National Baseline Data'!O125</f>
        <v>Overgrazing, wind and water erosion, low soil fertility and degraded woodland, construction and fire wood removal</v>
      </c>
      <c r="P86" s="13" t="str">
        <f>'Master-National Baseline Data'!P125</f>
        <v>Degraded woodland</v>
      </c>
      <c r="Q86" s="13" t="str">
        <f>'Master-National Baseline Data'!Q125</f>
        <v>No intervention</v>
      </c>
      <c r="R86" s="13" t="str">
        <f>'Master-National Baseline Data'!R125</f>
        <v xml:space="preserve">No Integrated soil and water conservation and permanent enclosure </v>
      </c>
      <c r="S86" s="13" t="str">
        <f>'Master-National Baseline Data'!S125</f>
        <v>Woodland</v>
      </c>
      <c r="T86" s="13" t="str">
        <f>'Master-National Baseline Data'!T125</f>
        <v>NI</v>
      </c>
      <c r="U86" s="13" t="str">
        <f>'Master-National Baseline Data'!U125</f>
        <v>NI</v>
      </c>
      <c r="V86" s="13" t="str">
        <f>'Master-National Baseline Data'!V125</f>
        <v>NI</v>
      </c>
      <c r="W86" s="14">
        <f>'Master-National Baseline Data'!W125</f>
        <v>2013</v>
      </c>
      <c r="X86" s="14">
        <f>'Master-National Baseline Data'!X125</f>
        <v>0</v>
      </c>
      <c r="Y86" s="15" t="str">
        <f>'Master-National Baseline Data'!Y125</f>
        <v>NI_0</v>
      </c>
      <c r="Z86" s="15" t="str">
        <f>'Master-National Baseline Data'!Z125</f>
        <v>No physical measure</v>
      </c>
      <c r="AA86" s="15" t="str">
        <f>'Master-National Baseline Data'!AA125</f>
        <v>No biological measure</v>
      </c>
      <c r="AB86" s="15" t="str">
        <f>'Master-National Baseline Data'!AB125</f>
        <v>Acacia-Eucalyptus-Gravillia</v>
      </c>
      <c r="AC86" s="15" t="str">
        <f>'Master-National Baseline Data'!AC125</f>
        <v>Andropogon-Cynodon-Pennisetum-Themeda</v>
      </c>
      <c r="AD86" s="15" t="str">
        <f>'Master-National Baseline Data'!AD125</f>
        <v>Sorghum, teff, maize, fruits and vegetables</v>
      </c>
      <c r="AE86" s="15" t="str">
        <f>'Master-National Baseline Data'!AE125</f>
        <v>None</v>
      </c>
      <c r="AF86" s="15" t="str">
        <f>'Master-National Baseline Data'!AF125</f>
        <v>Very sparse</v>
      </c>
      <c r="AG86" s="15" t="str">
        <f>'Master-National Baseline Data'!AG125</f>
        <v>Shoats and cattle</v>
      </c>
      <c r="AH86" s="15" t="str">
        <f>'Master-National Baseline Data'!AH125</f>
        <v>Soil profile sample</v>
      </c>
      <c r="AI86" s="15" t="str">
        <f>'Master-National Baseline Data'!AI125</f>
        <v>AM-HB-GWA-ISWM-C1 45-100cm</v>
      </c>
      <c r="AJ86" s="15" t="str">
        <f>'Master-National Baseline Data'!AJ125</f>
        <v>AM-HB-GWA-ISWM-C1-BD 45-100cm</v>
      </c>
      <c r="AK86" s="15" t="str">
        <f>'Master-National Baseline Data'!AK125</f>
        <v>45-100</v>
      </c>
      <c r="AL86" s="15">
        <f>'Master-National Baseline Data'!AL125</f>
        <v>55</v>
      </c>
      <c r="AM86" s="15" t="str">
        <f>'Master-National Baseline Data'!AM125</f>
        <v>WC</v>
      </c>
      <c r="AN86" s="15" t="str">
        <f>'Master-National Baseline Data'!AN125</f>
        <v>MIR</v>
      </c>
      <c r="AO86" s="15">
        <f>'Master-National Baseline Data'!AO125</f>
        <v>0</v>
      </c>
      <c r="AP86" s="15">
        <f>'Master-National Baseline Data'!AP125</f>
        <v>568485.76</v>
      </c>
      <c r="AQ86" s="15">
        <f>'Master-National Baseline Data'!AQ125</f>
        <v>1298101.32</v>
      </c>
      <c r="AR86" s="15">
        <f>'Master-National Baseline Data'!AR125</f>
        <v>11.742001</v>
      </c>
      <c r="AS86" s="15">
        <f>'Master-National Baseline Data'!AS125</f>
        <v>39.628520000000002</v>
      </c>
      <c r="AT86" s="15" t="str">
        <f>'Master-National Baseline Data'!AT125</f>
        <v>11°44'31.20"</v>
      </c>
      <c r="AU86" s="15" t="str">
        <f>'Master-National Baseline Data'!AU125</f>
        <v>39°37'42.67"</v>
      </c>
      <c r="AV86" s="15">
        <f>'Master-National Baseline Data'!AV125</f>
        <v>1525284.19527353</v>
      </c>
      <c r="AW86" s="15">
        <f>'Master-National Baseline Data'!AW125</f>
        <v>1374466.5658914701</v>
      </c>
      <c r="AX86" s="15">
        <f>'Master-National Baseline Data'!AX125</f>
        <v>1943</v>
      </c>
      <c r="AY86" s="15">
        <f>'Master-National Baseline Data'!AY125</f>
        <v>1942</v>
      </c>
      <c r="AZ86" s="15">
        <f>'Master-National Baseline Data'!AZ125</f>
        <v>-0.26116535000000002</v>
      </c>
      <c r="BA86" s="15">
        <f>'Master-National Baseline Data'!BA125</f>
        <v>-0.50068950000000001</v>
      </c>
      <c r="BB86" s="15">
        <f>'Master-National Baseline Data'!BB125</f>
        <v>-0.89631174000000002</v>
      </c>
      <c r="BC86" s="15">
        <f>'Master-National Baseline Data'!BC125</f>
        <v>-1.5863516499999999</v>
      </c>
      <c r="BD86" s="15">
        <f>'Master-National Baseline Data'!BD125</f>
        <v>-0.43214037</v>
      </c>
      <c r="BE86" s="15">
        <f>'Master-National Baseline Data'!BE125</f>
        <v>1.3380152300000001</v>
      </c>
      <c r="BF86" s="15">
        <f>'Master-National Baseline Data'!BF125</f>
        <v>2.3845912999999999</v>
      </c>
      <c r="BG86" s="15">
        <f>'Master-National Baseline Data'!BG125</f>
        <v>103.901</v>
      </c>
      <c r="BH86" s="15">
        <f>'Master-National Baseline Data'!BH125</f>
        <v>1946</v>
      </c>
      <c r="BI86" s="15">
        <f>'Master-National Baseline Data'!BI125</f>
        <v>3.1741899999999999E-3</v>
      </c>
      <c r="BJ86" s="15">
        <f>'Master-National Baseline Data'!BJ125</f>
        <v>7.0024599999999996E-4</v>
      </c>
      <c r="BK86" s="15">
        <f>'Master-National Baseline Data'!BK125</f>
        <v>23.996500000000001</v>
      </c>
      <c r="BL86" s="15">
        <f>'Master-National Baseline Data'!BL125</f>
        <v>42.922699999999999</v>
      </c>
      <c r="BM86" s="15">
        <f>'Master-National Baseline Data'!BM125</f>
        <v>-1.8253200000000001E-3</v>
      </c>
      <c r="BN86" s="15">
        <f>'Master-National Baseline Data'!BN125</f>
        <v>17.82</v>
      </c>
      <c r="BO86" s="15">
        <f>'Master-National Baseline Data'!BO125</f>
        <v>88.32</v>
      </c>
      <c r="BP86" s="15">
        <f>'Master-National Baseline Data'!BP125</f>
        <v>1059.8399999999999</v>
      </c>
      <c r="BQ86" s="15">
        <f>'Master-National Baseline Data'!BQ125</f>
        <v>114.65</v>
      </c>
      <c r="BR86" s="15">
        <f>'Master-National Baseline Data'!BR125</f>
        <v>1375.8000000000002</v>
      </c>
      <c r="BS86" s="15">
        <f>'Master-National Baseline Data'!BS125</f>
        <v>1.2981204710144931</v>
      </c>
      <c r="BT86" s="15">
        <f>'Master-National Baseline Data'!BT125</f>
        <v>11.81</v>
      </c>
      <c r="BU86" s="15">
        <f>'Master-National Baseline Data'!BU125</f>
        <v>5.96</v>
      </c>
      <c r="BV86" s="15">
        <f>'Master-National Baseline Data'!BV125</f>
        <v>12.06</v>
      </c>
      <c r="BW86" s="15">
        <f>'Master-National Baseline Data'!BW125</f>
        <v>316</v>
      </c>
      <c r="BX86" s="15">
        <f>'Master-National Baseline Data'!BX125</f>
        <v>190</v>
      </c>
      <c r="BY86" s="15">
        <f>'Master-National Baseline Data'!BY125</f>
        <v>17.899999999999999</v>
      </c>
      <c r="BZ86" s="15" t="str">
        <f>'Master-National Baseline Data'!BZ125</f>
        <v>Subhumid</v>
      </c>
      <c r="CA86" s="15">
        <f>'Master-National Baseline Data'!CA125</f>
        <v>0.77</v>
      </c>
      <c r="CB86" s="15">
        <f>'Master-National Baseline Data'!CB125</f>
        <v>0.65799254179</v>
      </c>
      <c r="CC86" s="15">
        <f>'Master-National Baseline Data'!CC125</f>
        <v>1516</v>
      </c>
      <c r="CD86" s="15">
        <f>'Master-National Baseline Data'!CD125</f>
        <v>1516</v>
      </c>
      <c r="CE86" s="15">
        <f>'Master-National Baseline Data'!CE125</f>
        <v>2073</v>
      </c>
      <c r="CF86" s="15" t="str">
        <f>'Master-National Baseline Data'!CF125</f>
        <v>NPP Precipitation limited</v>
      </c>
      <c r="CG86" s="15">
        <f>'Master-National Baseline Data'!CG125</f>
        <v>1</v>
      </c>
      <c r="CH86" s="15">
        <f>'Master-National Baseline Data'!CH125</f>
        <v>0</v>
      </c>
      <c r="CI86" s="15" t="str">
        <f>'Master-National Baseline Data'!CI125</f>
        <v>Subtropical subhumid dry forest</v>
      </c>
      <c r="CJ86" s="15" t="str">
        <f>'Master-National Baseline Data'!CJ125</f>
        <v>Warm temperate dry winter warm summer</v>
      </c>
      <c r="CK86" s="15" t="str">
        <f>'Master-National Baseline Data'!CK125</f>
        <v>Steppe</v>
      </c>
      <c r="CL86" s="15" t="str">
        <f>'Master-National Baseline Data'!CL125</f>
        <v>19 Jun - 4 Oct</v>
      </c>
      <c r="CM86" s="15" t="str">
        <f>'Master-National Baseline Data'!CM125</f>
        <v>Almost no roots</v>
      </c>
      <c r="CN86" s="15" t="str">
        <f>'Master-National Baseline Data'!CN125</f>
        <v>Light grey to reddish yellow</v>
      </c>
      <c r="CO86" s="19">
        <f>'Master-National Baseline Data'!CO125</f>
        <v>1.6080689701623223</v>
      </c>
      <c r="CP86" s="16">
        <f>'Master-National Baseline Data'!CP125</f>
        <v>73.71794871794873</v>
      </c>
      <c r="CQ86" s="16">
        <f>'Master-National Baseline Data'!CQ125</f>
        <v>16.381766381766383</v>
      </c>
      <c r="CR86" s="16">
        <f>'Master-National Baseline Data'!CR125</f>
        <v>9.9002849002848876</v>
      </c>
      <c r="CS86" s="17" t="str">
        <f>'Master-National Baseline Data'!CS125</f>
        <v>sandy loam</v>
      </c>
      <c r="CT86" s="17" t="str">
        <f>'Master-National Baseline Data'!CT125</f>
        <v>Well drained</v>
      </c>
      <c r="CU86" s="16">
        <f>'Master-National Baseline Data'!CU125</f>
        <v>0.1504865332006402</v>
      </c>
      <c r="CV86" s="16">
        <f>'Master-National Baseline Data'!CV125</f>
        <v>0.31303288672350793</v>
      </c>
      <c r="CW86" s="16">
        <f>'Master-National Baseline Data'!CW125</f>
        <v>0.16254635352286773</v>
      </c>
      <c r="CX86" s="16">
        <f>'Master-National Baseline Data'!CX125</f>
        <v>1.9810981098110001</v>
      </c>
      <c r="CY86" s="16">
        <f>'Master-National Baseline Data'!CY125</f>
        <v>6.8150000000000004</v>
      </c>
      <c r="CZ86" s="15">
        <f>'Master-National Baseline Data'!CZ125</f>
        <v>0</v>
      </c>
      <c r="DA86" s="15">
        <f>'Master-National Baseline Data'!DA125</f>
        <v>6.5</v>
      </c>
      <c r="DB86" s="15">
        <f>'Master-National Baseline Data'!DB125</f>
        <v>-0.31500000000000039</v>
      </c>
      <c r="DC86" s="15" t="str">
        <f>'Master-National Baseline Data'!DC125</f>
        <v>No LR</v>
      </c>
      <c r="DD86" s="16">
        <f>'Master-National Baseline Data'!DD125</f>
        <v>2.3255813953488498</v>
      </c>
      <c r="DE86" s="16">
        <f>'Master-National Baseline Data'!DE125</f>
        <v>1.3979069767441947</v>
      </c>
      <c r="DF86" s="16">
        <f>'Master-National Baseline Data'!DF125</f>
        <v>0.19653911104202201</v>
      </c>
      <c r="DG86" s="16">
        <f>'Master-National Baseline Data'!DG125</f>
        <v>0.19653911104202201</v>
      </c>
      <c r="DH86" s="16">
        <f>'Master-National Baseline Data'!DH125</f>
        <v>0</v>
      </c>
      <c r="DI86" s="16">
        <f>'Master-National Baseline Data'!DI125</f>
        <v>1.9653911104202202</v>
      </c>
      <c r="DJ86" s="16">
        <f>'Master-National Baseline Data'!DJ125</f>
        <v>0</v>
      </c>
      <c r="DK86" s="16">
        <f>'Master-National Baseline Data'!DK125</f>
        <v>0</v>
      </c>
      <c r="DL86" s="16">
        <f>'Master-National Baseline Data'!DL125</f>
        <v>17.382664523947945</v>
      </c>
      <c r="DM86" s="16">
        <f>'Master-National Baseline Data'!DM125</f>
        <v>17.382664523947945</v>
      </c>
      <c r="DN86" s="16">
        <f>'Master-National Baseline Data'!DN125</f>
        <v>0</v>
      </c>
      <c r="DO86" s="16">
        <f>'Master-National Baseline Data'!DO125</f>
        <v>0</v>
      </c>
      <c r="DP86" s="16">
        <f>'Master-National Baseline Data'!DP125</f>
        <v>63.736436587809131</v>
      </c>
      <c r="DQ86" s="16">
        <f>'Master-National Baseline Data'!DQ125</f>
        <v>63.736436587809131</v>
      </c>
      <c r="DR86" s="16">
        <f>'Master-National Baseline Data'!DR125</f>
        <v>0</v>
      </c>
      <c r="DS86" s="16">
        <f>'Master-National Baseline Data'!DS125</f>
        <v>0</v>
      </c>
      <c r="DT86" s="16">
        <f>'Master-National Baseline Data'!DT125</f>
        <v>1.8769315460354E-2</v>
      </c>
      <c r="DU86" s="16">
        <f>'Master-National Baseline Data'!DU125</f>
        <v>0.18769315460354</v>
      </c>
      <c r="DV86" s="16">
        <f>'Master-National Baseline Data'!DV125</f>
        <v>10.47129883117832</v>
      </c>
      <c r="DW86" s="16">
        <f>'Master-National Baseline Data'!DW125</f>
        <v>112.18916256157638</v>
      </c>
      <c r="DX86" s="16">
        <f>'Master-National Baseline Data'!DX125</f>
        <v>0.97329513300492621</v>
      </c>
      <c r="DY86" s="16">
        <f>'Master-National Baseline Data'!DY125</f>
        <v>519.35960591133028</v>
      </c>
      <c r="DZ86" s="16">
        <f>'Master-National Baseline Data'!DZ125</f>
        <v>0.24128078817733994</v>
      </c>
      <c r="EA86" s="16">
        <f>'Master-National Baseline Data'!EA125</f>
        <v>0.39822660098522172</v>
      </c>
      <c r="EB86" s="16">
        <f>'Master-National Baseline Data'!EB125</f>
        <v>82.699802955665049</v>
      </c>
      <c r="EC86" s="16">
        <f>'Master-National Baseline Data'!EC125</f>
        <v>128.97172413793106</v>
      </c>
      <c r="ED86" s="16">
        <f>'Master-National Baseline Data'!ED125</f>
        <v>93.339901477832527</v>
      </c>
      <c r="EE86" s="16">
        <f>'Master-National Baseline Data'!EE125</f>
        <v>10.762463054187194</v>
      </c>
      <c r="EF86" s="16">
        <f>'Master-National Baseline Data'!EF125</f>
        <v>262.50246305418722</v>
      </c>
      <c r="EG86" s="16">
        <f>'Master-National Baseline Data'!EG125</f>
        <v>1.4670935960591134</v>
      </c>
      <c r="EH86" s="16">
        <f>'Master-National Baseline Data'!EH125</f>
        <v>2.5556650246305423</v>
      </c>
      <c r="EI86" s="16">
        <f>'Master-National Baseline Data'!EI125</f>
        <v>8.5026600985221688</v>
      </c>
      <c r="EJ86" s="16">
        <f>'Master-National Baseline Data'!EJ125</f>
        <v>0.37034482758620701</v>
      </c>
      <c r="EK86" s="16">
        <f>'Master-National Baseline Data'!EK125</f>
        <v>2.5967980295566515</v>
      </c>
      <c r="EL86" s="16">
        <f>'Master-National Baseline Data'!EL125</f>
        <v>0.33069672855879761</v>
      </c>
      <c r="EM86" s="16">
        <f>'Master-National Baseline Data'!EM125</f>
        <v>0.77783251231527106</v>
      </c>
      <c r="EN86" s="16">
        <f>'Master-National Baseline Data'!EN125</f>
        <v>1.1413150567573358</v>
      </c>
      <c r="EO86" s="16">
        <f>'Master-National Baseline Data'!EO125</f>
        <v>5.9685339528038188</v>
      </c>
      <c r="EP86" s="16">
        <f>'Master-National Baseline Data'!EP125</f>
        <v>81.203229562114899</v>
      </c>
      <c r="EQ86" s="15"/>
      <c r="ER86" s="18">
        <f>'Master-National Baseline Data'!ER125</f>
        <v>1.5657556666666701</v>
      </c>
      <c r="ES86" s="18">
        <f>'Master-National Baseline Data'!ES125</f>
        <v>66.426557666666696</v>
      </c>
      <c r="ET86" s="18">
        <f>'Master-National Baseline Data'!ET125</f>
        <v>19.5468476666667</v>
      </c>
      <c r="EU86" s="18">
        <f>'Master-National Baseline Data'!EU125</f>
        <v>14.118904000000001</v>
      </c>
      <c r="EV86" s="18">
        <f>'Master-National Baseline Data'!EV125</f>
        <v>0.161573666666667</v>
      </c>
      <c r="EW86" s="18">
        <f>'Master-National Baseline Data'!EW125</f>
        <v>0.331928</v>
      </c>
      <c r="EX86" s="18">
        <f>'Master-National Baseline Data'!EX125</f>
        <v>0.174217333333333</v>
      </c>
      <c r="EY86" s="18">
        <f>'Master-National Baseline Data'!EY125</f>
        <v>3.1156393333333399</v>
      </c>
      <c r="EZ86" s="18">
        <f>'Master-National Baseline Data'!EZ125</f>
        <v>6.7127993333333302</v>
      </c>
      <c r="FA86" s="18">
        <f>'Master-National Baseline Data'!FA125</f>
        <v>2.86731266666667</v>
      </c>
      <c r="FB86" s="18">
        <f>'Master-National Baseline Data'!FB125</f>
        <v>1.7303666666666599</v>
      </c>
      <c r="FC86" s="18">
        <f>'Master-National Baseline Data'!FC125</f>
        <v>0.63637199999999905</v>
      </c>
      <c r="FD86" s="18">
        <f>'Master-National Baseline Data'!FD125</f>
        <v>6.3637199999999901</v>
      </c>
      <c r="FE86" s="18">
        <f>'Master-National Baseline Data'!FE125</f>
        <v>4.9367999999999898E-2</v>
      </c>
      <c r="FF86" s="18">
        <f>'Master-National Baseline Data'!FF125</f>
        <v>0.49367999999999901</v>
      </c>
      <c r="FG86" s="18">
        <f>'Master-National Baseline Data'!FG125</f>
        <v>12.890374331550809</v>
      </c>
      <c r="FH86" s="18">
        <f>'Master-National Baseline Data'!FH125</f>
        <v>118.160278333333</v>
      </c>
      <c r="FI86" s="18">
        <f>'Master-National Baseline Data'!FI125</f>
        <v>4.2231399999999999</v>
      </c>
      <c r="FJ86" s="18">
        <f>'Master-National Baseline Data'!FJ125</f>
        <v>820.07732366666596</v>
      </c>
      <c r="FK86" s="18">
        <f>'Master-National Baseline Data'!FK125</f>
        <v>1.58117666666667</v>
      </c>
      <c r="FL86" s="18">
        <f>'Master-National Baseline Data'!FL125</f>
        <v>6.5680480000000099</v>
      </c>
      <c r="FM86" s="18">
        <f>'Master-National Baseline Data'!FM125</f>
        <v>110.648298</v>
      </c>
      <c r="FN86" s="18">
        <f>'Master-National Baseline Data'!FN125</f>
        <v>175.60936899999999</v>
      </c>
      <c r="FO86" s="18">
        <f>'Master-National Baseline Data'!FO125</f>
        <v>212.57744299999999</v>
      </c>
      <c r="FP86" s="18">
        <f>'Master-National Baseline Data'!FP125</f>
        <v>50.636402999999802</v>
      </c>
      <c r="FQ86" s="18">
        <f>'Master-National Baseline Data'!FQ125</f>
        <v>264.17530499999998</v>
      </c>
      <c r="FR86" s="18">
        <f>'Master-National Baseline Data'!FR125</f>
        <v>2.1602130000000002</v>
      </c>
      <c r="FS86" s="18">
        <f>'Master-National Baseline Data'!FS125</f>
        <v>6.5102659999999997</v>
      </c>
      <c r="FT86" s="18">
        <f>'Master-National Baseline Data'!FT125</f>
        <v>9.5346336666666591</v>
      </c>
      <c r="FU86" s="18">
        <f>'Master-National Baseline Data'!FU125</f>
        <v>1.5797876666666699</v>
      </c>
      <c r="FV86" s="18">
        <f>'Master-National Baseline Data'!FV125</f>
        <v>4.0450866666666601</v>
      </c>
      <c r="FW86" s="18">
        <f>'Master-National Baseline Data'!FW125</f>
        <v>0.47927000000000097</v>
      </c>
      <c r="FX86" s="18">
        <f>'Master-National Baseline Data'!FX125</f>
        <v>1.89977166666666</v>
      </c>
      <c r="FY86" s="18">
        <f>'Master-National Baseline Data'!FY125</f>
        <v>1.1320066666666699</v>
      </c>
      <c r="FZ86" s="18">
        <f>'Master-National Baseline Data'!FZ125</f>
        <v>8.5862369999999899</v>
      </c>
      <c r="GA86" s="47">
        <f>'Master-National Baseline Data'!GA125</f>
        <v>83.780294333333401</v>
      </c>
      <c r="GB86" s="54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</row>
    <row r="87" spans="1:199" x14ac:dyDescent="0.2">
      <c r="A87" s="73"/>
      <c r="B87" s="67">
        <f>'Master-National Baseline Data'!B126</f>
        <v>208</v>
      </c>
      <c r="C87" s="13" t="str">
        <f>'Master-National Baseline Data'!C126</f>
        <v>207S</v>
      </c>
      <c r="D87" s="13"/>
      <c r="E87" s="13" t="str">
        <f>'Master-National Baseline Data'!E126</f>
        <v>023</v>
      </c>
      <c r="F87" s="13" t="str">
        <f>'Master-National Baseline Data'!F126</f>
        <v xml:space="preserve">Cereal system Woina Dega: Dry zone </v>
      </c>
      <c r="G87" s="13" t="str">
        <f>'Master-National Baseline Data'!G126</f>
        <v>Amhara</v>
      </c>
      <c r="H87" s="13" t="str">
        <f>'Master-National Baseline Data'!H126</f>
        <v>North Wollo</v>
      </c>
      <c r="I87" s="13" t="str">
        <f>'Master-National Baseline Data'!I126</f>
        <v xml:space="preserve">Habru </v>
      </c>
      <c r="J87" s="13" t="str">
        <f>'Master-National Baseline Data'!J126</f>
        <v>Geradu</v>
      </c>
      <c r="K87" s="13" t="str">
        <f>'Master-National Baseline Data'!K126</f>
        <v>Weira Amba</v>
      </c>
      <c r="L87" s="13" t="str">
        <f>'Master-National Baseline Data'!L126</f>
        <v>Weira Amba</v>
      </c>
      <c r="M87" s="13" t="str">
        <f>'Master-National Baseline Data'!M126</f>
        <v>Am-Ha-Ge-WA</v>
      </c>
      <c r="N87" s="13" t="str">
        <f>'Master-National Baseline Data'!N126</f>
        <v>Business as usual</v>
      </c>
      <c r="O87" s="13" t="str">
        <f>'Master-National Baseline Data'!O126</f>
        <v>Overgrazing, wind and water erosion, low soil fertility and degraded woodland, construction and fire wood removal</v>
      </c>
      <c r="P87" s="13" t="str">
        <f>'Master-National Baseline Data'!P126</f>
        <v>Degraded woodland</v>
      </c>
      <c r="Q87" s="13" t="str">
        <f>'Master-National Baseline Data'!Q126</f>
        <v>No intervention</v>
      </c>
      <c r="R87" s="13" t="str">
        <f>'Master-National Baseline Data'!R126</f>
        <v xml:space="preserve">No Integrated soil and water conservation and permanent enclosure </v>
      </c>
      <c r="S87" s="13" t="str">
        <f>'Master-National Baseline Data'!S126</f>
        <v>Woodland</v>
      </c>
      <c r="T87" s="13" t="str">
        <f>'Master-National Baseline Data'!T126</f>
        <v>NI</v>
      </c>
      <c r="U87" s="13" t="str">
        <f>'Master-National Baseline Data'!U126</f>
        <v>NI</v>
      </c>
      <c r="V87" s="13" t="str">
        <f>'Master-National Baseline Data'!V126</f>
        <v>NI</v>
      </c>
      <c r="W87" s="14">
        <f>'Master-National Baseline Data'!W126</f>
        <v>2013</v>
      </c>
      <c r="X87" s="14">
        <f>'Master-National Baseline Data'!X126</f>
        <v>0</v>
      </c>
      <c r="Y87" s="15" t="str">
        <f>'Master-National Baseline Data'!Y126</f>
        <v>NI_0</v>
      </c>
      <c r="Z87" s="15" t="str">
        <f>'Master-National Baseline Data'!Z126</f>
        <v>No physical measure</v>
      </c>
      <c r="AA87" s="15" t="str">
        <f>'Master-National Baseline Data'!AA126</f>
        <v>No biological measure</v>
      </c>
      <c r="AB87" s="15" t="str">
        <f>'Master-National Baseline Data'!AB126</f>
        <v>Acacia-Eucalyptus-Gravillia</v>
      </c>
      <c r="AC87" s="15" t="str">
        <f>'Master-National Baseline Data'!AC126</f>
        <v>Andropogon-Cynodon-Pennisetum-Themeda</v>
      </c>
      <c r="AD87" s="15" t="str">
        <f>'Master-National Baseline Data'!AD126</f>
        <v>Sorghum, teff, maize, fruits and vegetables</v>
      </c>
      <c r="AE87" s="15" t="str">
        <f>'Master-National Baseline Data'!AE126</f>
        <v>None</v>
      </c>
      <c r="AF87" s="15" t="str">
        <f>'Master-National Baseline Data'!AF126</f>
        <v>Very sparse</v>
      </c>
      <c r="AG87" s="15" t="str">
        <f>'Master-National Baseline Data'!AG126</f>
        <v>Shoats and cattle</v>
      </c>
      <c r="AH87" s="15" t="str">
        <f>'Master-National Baseline Data'!AH126</f>
        <v>Surface sample</v>
      </c>
      <c r="AI87" s="15" t="str">
        <f>'Master-National Baseline Data'!AI126</f>
        <v>AM-HB-GWA-ISWM-C1-1 0-15cm</v>
      </c>
      <c r="AJ87" s="15">
        <f>'Master-National Baseline Data'!AJ126</f>
        <v>0</v>
      </c>
      <c r="AK87" s="15" t="str">
        <f>'Master-National Baseline Data'!AK126</f>
        <v>0-15</v>
      </c>
      <c r="AL87" s="15">
        <f>'Master-National Baseline Data'!AL126</f>
        <v>15</v>
      </c>
      <c r="AM87" s="15" t="str">
        <f>'Master-National Baseline Data'!AM126</f>
        <v>NOWC</v>
      </c>
      <c r="AN87" s="15" t="str">
        <f>'Master-National Baseline Data'!AN126</f>
        <v>MIR</v>
      </c>
      <c r="AO87" s="15">
        <f>'Master-National Baseline Data'!AO126</f>
        <v>0</v>
      </c>
      <c r="AP87" s="15">
        <f>'Master-National Baseline Data'!AP126</f>
        <v>568485.76</v>
      </c>
      <c r="AQ87" s="15">
        <f>'Master-National Baseline Data'!AQ126</f>
        <v>1298101.32</v>
      </c>
      <c r="AR87" s="15">
        <f>'Master-National Baseline Data'!AR126</f>
        <v>11.742001</v>
      </c>
      <c r="AS87" s="15">
        <f>'Master-National Baseline Data'!AS126</f>
        <v>39.628520000000002</v>
      </c>
      <c r="AT87" s="15" t="str">
        <f>'Master-National Baseline Data'!AT126</f>
        <v>11°44'31.20"</v>
      </c>
      <c r="AU87" s="15" t="str">
        <f>'Master-National Baseline Data'!AU126</f>
        <v>39°37'42.67"</v>
      </c>
      <c r="AV87" s="15">
        <f>'Master-National Baseline Data'!AV126</f>
        <v>1525284.19527353</v>
      </c>
      <c r="AW87" s="15">
        <f>'Master-National Baseline Data'!AW126</f>
        <v>1374466.5658914701</v>
      </c>
      <c r="AX87" s="15">
        <f>'Master-National Baseline Data'!AX126</f>
        <v>1943</v>
      </c>
      <c r="AY87" s="15">
        <f>'Master-National Baseline Data'!AY126</f>
        <v>1942</v>
      </c>
      <c r="AZ87" s="15">
        <f>'Master-National Baseline Data'!AZ126</f>
        <v>-0.26116535000000002</v>
      </c>
      <c r="BA87" s="15">
        <f>'Master-National Baseline Data'!BA126</f>
        <v>-0.50068950000000001</v>
      </c>
      <c r="BB87" s="15">
        <f>'Master-National Baseline Data'!BB126</f>
        <v>-0.89631174000000002</v>
      </c>
      <c r="BC87" s="15">
        <f>'Master-National Baseline Data'!BC126</f>
        <v>-1.5863516499999999</v>
      </c>
      <c r="BD87" s="15">
        <f>'Master-National Baseline Data'!BD126</f>
        <v>-0.43214037</v>
      </c>
      <c r="BE87" s="15">
        <f>'Master-National Baseline Data'!BE126</f>
        <v>1.3380152300000001</v>
      </c>
      <c r="BF87" s="15">
        <f>'Master-National Baseline Data'!BF126</f>
        <v>2.3845912999999999</v>
      </c>
      <c r="BG87" s="15">
        <f>'Master-National Baseline Data'!BG126</f>
        <v>103.901</v>
      </c>
      <c r="BH87" s="15">
        <f>'Master-National Baseline Data'!BH126</f>
        <v>1946</v>
      </c>
      <c r="BI87" s="15">
        <f>'Master-National Baseline Data'!BI126</f>
        <v>3.1741899999999999E-3</v>
      </c>
      <c r="BJ87" s="15">
        <f>'Master-National Baseline Data'!BJ126</f>
        <v>7.0024599999999996E-4</v>
      </c>
      <c r="BK87" s="15">
        <f>'Master-National Baseline Data'!BK126</f>
        <v>23.996500000000001</v>
      </c>
      <c r="BL87" s="15">
        <f>'Master-National Baseline Data'!BL126</f>
        <v>42.922699999999999</v>
      </c>
      <c r="BM87" s="15">
        <f>'Master-National Baseline Data'!BM126</f>
        <v>-1.8253200000000001E-3</v>
      </c>
      <c r="BN87" s="15">
        <f>'Master-National Baseline Data'!BN126</f>
        <v>17.82</v>
      </c>
      <c r="BO87" s="15">
        <f>'Master-National Baseline Data'!BO126</f>
        <v>88.32</v>
      </c>
      <c r="BP87" s="15">
        <f>'Master-National Baseline Data'!BP126</f>
        <v>1059.8399999999999</v>
      </c>
      <c r="BQ87" s="15">
        <f>'Master-National Baseline Data'!BQ126</f>
        <v>114.65</v>
      </c>
      <c r="BR87" s="15">
        <f>'Master-National Baseline Data'!BR126</f>
        <v>1375.8000000000002</v>
      </c>
      <c r="BS87" s="15">
        <f>'Master-National Baseline Data'!BS126</f>
        <v>1.2981204710144931</v>
      </c>
      <c r="BT87" s="15">
        <f>'Master-National Baseline Data'!BT126</f>
        <v>11.81</v>
      </c>
      <c r="BU87" s="15">
        <f>'Master-National Baseline Data'!BU126</f>
        <v>5.96</v>
      </c>
      <c r="BV87" s="15">
        <f>'Master-National Baseline Data'!BV126</f>
        <v>12.06</v>
      </c>
      <c r="BW87" s="15">
        <f>'Master-National Baseline Data'!BW126</f>
        <v>316</v>
      </c>
      <c r="BX87" s="15">
        <f>'Master-National Baseline Data'!BX126</f>
        <v>190</v>
      </c>
      <c r="BY87" s="15">
        <f>'Master-National Baseline Data'!BY126</f>
        <v>17.899999999999999</v>
      </c>
      <c r="BZ87" s="15" t="str">
        <f>'Master-National Baseline Data'!BZ126</f>
        <v>Subhumid</v>
      </c>
      <c r="CA87" s="15">
        <f>'Master-National Baseline Data'!CA126</f>
        <v>0.77</v>
      </c>
      <c r="CB87" s="15">
        <f>'Master-National Baseline Data'!CB126</f>
        <v>0.65799254179</v>
      </c>
      <c r="CC87" s="15">
        <f>'Master-National Baseline Data'!CC126</f>
        <v>1516</v>
      </c>
      <c r="CD87" s="15">
        <f>'Master-National Baseline Data'!CD126</f>
        <v>1516</v>
      </c>
      <c r="CE87" s="15">
        <f>'Master-National Baseline Data'!CE126</f>
        <v>2073</v>
      </c>
      <c r="CF87" s="15" t="str">
        <f>'Master-National Baseline Data'!CF126</f>
        <v>NPP Precipitation limited</v>
      </c>
      <c r="CG87" s="15">
        <f>'Master-National Baseline Data'!CG126</f>
        <v>1</v>
      </c>
      <c r="CH87" s="15">
        <f>'Master-National Baseline Data'!CH126</f>
        <v>0</v>
      </c>
      <c r="CI87" s="15" t="str">
        <f>'Master-National Baseline Data'!CI126</f>
        <v>Subtropical subhumid dry forest</v>
      </c>
      <c r="CJ87" s="15" t="str">
        <f>'Master-National Baseline Data'!CJ126</f>
        <v>Warm temperate dry winter warm summer</v>
      </c>
      <c r="CK87" s="15" t="str">
        <f>'Master-National Baseline Data'!CK126</f>
        <v>Steppe</v>
      </c>
      <c r="CL87" s="15" t="str">
        <f>'Master-National Baseline Data'!CL126</f>
        <v>19 Jun - 4 Oct</v>
      </c>
      <c r="CM87" s="15" t="str">
        <f>'Master-National Baseline Data'!CM126</f>
        <v>Almost no roots</v>
      </c>
      <c r="CN87" s="15" t="str">
        <f>'Master-National Baseline Data'!CN126</f>
        <v>Light grey to reddish yellow</v>
      </c>
      <c r="CO87" s="16">
        <f>'Master-National Baseline Data'!CO126</f>
        <v>1.5264880000000001</v>
      </c>
      <c r="CP87" s="16">
        <f>'Master-National Baseline Data'!CP126</f>
        <v>56.936898014533014</v>
      </c>
      <c r="CQ87" s="16">
        <f>'Master-National Baseline Data'!CQ126</f>
        <v>26.755972729899113</v>
      </c>
      <c r="CR87" s="16">
        <f>'Master-National Baseline Data'!CR126</f>
        <v>16.307129255567876</v>
      </c>
      <c r="CS87" s="17" t="str">
        <f>'Master-National Baseline Data'!CS126</f>
        <v>sandy loam</v>
      </c>
      <c r="CT87" s="17" t="str">
        <f>'Master-National Baseline Data'!CT126</f>
        <v>Well drained</v>
      </c>
      <c r="CU87" s="16">
        <f>'Master-National Baseline Data'!CU126</f>
        <v>0.12767400000000001</v>
      </c>
      <c r="CV87" s="16">
        <f>'Master-National Baseline Data'!CV126</f>
        <v>0.24771133333333401</v>
      </c>
      <c r="CW87" s="16">
        <f>'Master-National Baseline Data'!CW126</f>
        <v>0.11473333333333301</v>
      </c>
      <c r="CX87" s="16">
        <f>'Master-National Baseline Data'!CX126</f>
        <v>3.828935</v>
      </c>
      <c r="CY87" s="16">
        <f>'Master-National Baseline Data'!CY126</f>
        <v>6.8748633333333302</v>
      </c>
      <c r="CZ87" s="15">
        <f>'Master-National Baseline Data'!CZ126</f>
        <v>0</v>
      </c>
      <c r="DA87" s="15">
        <f>'Master-National Baseline Data'!DA126</f>
        <v>6.5</v>
      </c>
      <c r="DB87" s="15">
        <f>'Master-National Baseline Data'!DB126</f>
        <v>-0.37486333333333022</v>
      </c>
      <c r="DC87" s="15" t="str">
        <f>'Master-National Baseline Data'!DC126</f>
        <v>No LR</v>
      </c>
      <c r="DD87" s="16">
        <f>'Master-National Baseline Data'!DD126</f>
        <v>3.0758480000000001</v>
      </c>
      <c r="DE87" s="16">
        <f>'Master-National Baseline Data'!DE126</f>
        <v>2.1120139999999998</v>
      </c>
      <c r="DF87" s="16">
        <f>'Master-National Baseline Data'!DF126</f>
        <v>1.10009333333333</v>
      </c>
      <c r="DG87" s="16">
        <f>'Master-National Baseline Data'!DG126</f>
        <v>0</v>
      </c>
      <c r="DH87" s="16">
        <f>'Master-National Baseline Data'!DH126</f>
        <v>1.10009333333333</v>
      </c>
      <c r="DI87" s="16">
        <f>'Master-National Baseline Data'!DI126</f>
        <v>11.0009333333333</v>
      </c>
      <c r="DJ87" s="16">
        <f>'Master-National Baseline Data'!DJ126</f>
        <v>0</v>
      </c>
      <c r="DK87" s="16">
        <f>'Master-National Baseline Data'!DK126</f>
        <v>11.0009333333333</v>
      </c>
      <c r="DL87" s="16">
        <f>'Master-National Baseline Data'!DL126</f>
        <v>25.189189083199928</v>
      </c>
      <c r="DM87" s="16">
        <f>'Master-National Baseline Data'!DM126</f>
        <v>0</v>
      </c>
      <c r="DN87" s="16">
        <f>'Master-National Baseline Data'!DN126</f>
        <v>0</v>
      </c>
      <c r="DO87" s="16">
        <f>'Master-National Baseline Data'!DO126</f>
        <v>25.189189083199928</v>
      </c>
      <c r="DP87" s="16">
        <f>'Master-National Baseline Data'!DP126</f>
        <v>92.360359971733061</v>
      </c>
      <c r="DQ87" s="16">
        <f>'Master-National Baseline Data'!DQ126</f>
        <v>0</v>
      </c>
      <c r="DR87" s="16">
        <f>'Master-National Baseline Data'!DR126</f>
        <v>0</v>
      </c>
      <c r="DS87" s="16">
        <f>'Master-National Baseline Data'!DS126</f>
        <v>92.360359971733061</v>
      </c>
      <c r="DT87" s="16">
        <f>'Master-National Baseline Data'!DT126</f>
        <v>8.1013333333333395E-2</v>
      </c>
      <c r="DU87" s="16">
        <f>'Master-National Baseline Data'!DU126</f>
        <v>0.81013333333333393</v>
      </c>
      <c r="DV87" s="16">
        <f>'Master-National Baseline Data'!DV126</f>
        <v>13.579163923633919</v>
      </c>
      <c r="DW87" s="16">
        <f>'Master-National Baseline Data'!DW126</f>
        <v>97.141705999999999</v>
      </c>
      <c r="DX87" s="16">
        <f>'Master-National Baseline Data'!DX126</f>
        <v>7.5730676666666703</v>
      </c>
      <c r="DY87" s="16">
        <f>'Master-National Baseline Data'!DY126</f>
        <v>1090.19985466667</v>
      </c>
      <c r="DZ87" s="16">
        <f>'Master-National Baseline Data'!DZ126</f>
        <v>3.7360503333333401</v>
      </c>
      <c r="EA87" s="16">
        <f>'Master-National Baseline Data'!EA126</f>
        <v>5.3137643333333298</v>
      </c>
      <c r="EB87" s="16">
        <f>'Master-National Baseline Data'!EB126</f>
        <v>141.54479000000001</v>
      </c>
      <c r="EC87" s="16">
        <f>'Master-National Baseline Data'!EC126</f>
        <v>203.48926900000001</v>
      </c>
      <c r="ED87" s="16">
        <f>'Master-National Baseline Data'!ED126</f>
        <v>329.93186966666701</v>
      </c>
      <c r="EE87" s="16">
        <f>'Master-National Baseline Data'!EE126</f>
        <v>76.319071666666702</v>
      </c>
      <c r="EF87" s="16">
        <f>'Master-National Baseline Data'!EF126</f>
        <v>290.58605733333297</v>
      </c>
      <c r="EG87" s="16">
        <f>'Master-National Baseline Data'!EG126</f>
        <v>3.4822026666666699</v>
      </c>
      <c r="EH87" s="16">
        <f>'Master-National Baseline Data'!EH126</f>
        <v>9.8872769999999903</v>
      </c>
      <c r="EI87" s="16">
        <f>'Master-National Baseline Data'!EI126</f>
        <v>9.6357546666666707</v>
      </c>
      <c r="EJ87" s="16">
        <f>'Master-National Baseline Data'!EJ126</f>
        <v>1.4814573333333301</v>
      </c>
      <c r="EK87" s="16">
        <f>'Master-National Baseline Data'!EK126</f>
        <v>5.4912700000000001</v>
      </c>
      <c r="EL87" s="16">
        <f>'Master-National Baseline Data'!EL126</f>
        <v>0.54315733333333405</v>
      </c>
      <c r="EM87" s="16">
        <f>'Master-National Baseline Data'!EM126</f>
        <v>2.8386666666666698</v>
      </c>
      <c r="EN87" s="16">
        <f>'Master-National Baseline Data'!EN126</f>
        <v>1.2671873333333299</v>
      </c>
      <c r="EO87" s="16">
        <f>'Master-National Baseline Data'!EO126</f>
        <v>10.4826796666667</v>
      </c>
      <c r="EP87" s="16">
        <f>'Master-National Baseline Data'!EP126</f>
        <v>89.118684666666695</v>
      </c>
      <c r="EQ87" s="15"/>
      <c r="ER87" s="18">
        <f>'Master-National Baseline Data'!ER126</f>
        <v>1.5264880000000001</v>
      </c>
      <c r="ES87" s="18">
        <f>'Master-National Baseline Data'!ES126</f>
        <v>55.250203333333403</v>
      </c>
      <c r="ET87" s="18">
        <f>'Master-National Baseline Data'!ET126</f>
        <v>25.9633556666667</v>
      </c>
      <c r="EU87" s="18">
        <f>'Master-National Baseline Data'!EU126</f>
        <v>15.824047999999999</v>
      </c>
      <c r="EV87" s="18">
        <f>'Master-National Baseline Data'!EV126</f>
        <v>0.12767400000000001</v>
      </c>
      <c r="EW87" s="18">
        <f>'Master-National Baseline Data'!EW126</f>
        <v>0.24771133333333401</v>
      </c>
      <c r="EX87" s="18">
        <f>'Master-National Baseline Data'!EX126</f>
        <v>0.11473333333333301</v>
      </c>
      <c r="EY87" s="18">
        <f>'Master-National Baseline Data'!EY126</f>
        <v>3.828935</v>
      </c>
      <c r="EZ87" s="18">
        <f>'Master-National Baseline Data'!EZ126</f>
        <v>6.8748633333333302</v>
      </c>
      <c r="FA87" s="18">
        <f>'Master-National Baseline Data'!FA126</f>
        <v>3.0758480000000001</v>
      </c>
      <c r="FB87" s="18">
        <f>'Master-National Baseline Data'!FB126</f>
        <v>2.1120139999999998</v>
      </c>
      <c r="FC87" s="18">
        <f>'Master-National Baseline Data'!FC126</f>
        <v>1.10009333333333</v>
      </c>
      <c r="FD87" s="18">
        <f>'Master-National Baseline Data'!FD126</f>
        <v>11.0009333333333</v>
      </c>
      <c r="FE87" s="18">
        <f>'Master-National Baseline Data'!FE126</f>
        <v>8.1013333333333395E-2</v>
      </c>
      <c r="FF87" s="18">
        <f>'Master-National Baseline Data'!FF126</f>
        <v>0.81013333333333393</v>
      </c>
      <c r="FG87" s="18">
        <f>'Master-National Baseline Data'!FG126</f>
        <v>13.579163923633919</v>
      </c>
      <c r="FH87" s="18">
        <f>'Master-National Baseline Data'!FH126</f>
        <v>97.141705999999999</v>
      </c>
      <c r="FI87" s="18">
        <f>'Master-National Baseline Data'!FI126</f>
        <v>7.5730676666666703</v>
      </c>
      <c r="FJ87" s="18">
        <f>'Master-National Baseline Data'!FJ126</f>
        <v>1090.19985466667</v>
      </c>
      <c r="FK87" s="18">
        <f>'Master-National Baseline Data'!FK126</f>
        <v>3.7360503333333401</v>
      </c>
      <c r="FL87" s="18">
        <f>'Master-National Baseline Data'!FL126</f>
        <v>5.3137643333333298</v>
      </c>
      <c r="FM87" s="18">
        <f>'Master-National Baseline Data'!FM126</f>
        <v>141.54479000000001</v>
      </c>
      <c r="FN87" s="18">
        <f>'Master-National Baseline Data'!FN126</f>
        <v>203.48926900000001</v>
      </c>
      <c r="FO87" s="18">
        <f>'Master-National Baseline Data'!FO126</f>
        <v>329.93186966666701</v>
      </c>
      <c r="FP87" s="18">
        <f>'Master-National Baseline Data'!FP126</f>
        <v>76.319071666666702</v>
      </c>
      <c r="FQ87" s="18">
        <f>'Master-National Baseline Data'!FQ126</f>
        <v>290.58605733333297</v>
      </c>
      <c r="FR87" s="18">
        <f>'Master-National Baseline Data'!FR126</f>
        <v>3.4822026666666699</v>
      </c>
      <c r="FS87" s="18">
        <f>'Master-National Baseline Data'!FS126</f>
        <v>9.8872769999999903</v>
      </c>
      <c r="FT87" s="18">
        <f>'Master-National Baseline Data'!FT126</f>
        <v>9.6357546666666707</v>
      </c>
      <c r="FU87" s="18">
        <f>'Master-National Baseline Data'!FU126</f>
        <v>1.4814573333333301</v>
      </c>
      <c r="FV87" s="18">
        <f>'Master-National Baseline Data'!FV126</f>
        <v>5.4912700000000001</v>
      </c>
      <c r="FW87" s="18">
        <f>'Master-National Baseline Data'!FW126</f>
        <v>0.54315733333333405</v>
      </c>
      <c r="FX87" s="18">
        <f>'Master-National Baseline Data'!FX126</f>
        <v>2.8386666666666698</v>
      </c>
      <c r="FY87" s="18">
        <f>'Master-National Baseline Data'!FY126</f>
        <v>1.2671873333333299</v>
      </c>
      <c r="FZ87" s="18">
        <f>'Master-National Baseline Data'!FZ126</f>
        <v>10.4826796666667</v>
      </c>
      <c r="GA87" s="47">
        <f>'Master-National Baseline Data'!GA126</f>
        <v>89.118684666666695</v>
      </c>
      <c r="GB87" s="54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</row>
    <row r="88" spans="1:199" x14ac:dyDescent="0.2">
      <c r="A88" s="73"/>
      <c r="B88" s="67">
        <f>'Master-National Baseline Data'!B127</f>
        <v>209</v>
      </c>
      <c r="C88" s="13" t="str">
        <f>'Master-National Baseline Data'!C127</f>
        <v>208S</v>
      </c>
      <c r="D88" s="13"/>
      <c r="E88" s="13" t="str">
        <f>'Master-National Baseline Data'!E127</f>
        <v>023</v>
      </c>
      <c r="F88" s="13" t="str">
        <f>'Master-National Baseline Data'!F127</f>
        <v xml:space="preserve">Cereal system Woina Dega: Dry zone </v>
      </c>
      <c r="G88" s="13" t="str">
        <f>'Master-National Baseline Data'!G127</f>
        <v>Amhara</v>
      </c>
      <c r="H88" s="13" t="str">
        <f>'Master-National Baseline Data'!H127</f>
        <v>North Wollo</v>
      </c>
      <c r="I88" s="13" t="str">
        <f>'Master-National Baseline Data'!I127</f>
        <v xml:space="preserve">Habru </v>
      </c>
      <c r="J88" s="13" t="str">
        <f>'Master-National Baseline Data'!J127</f>
        <v>Geradu</v>
      </c>
      <c r="K88" s="13" t="str">
        <f>'Master-National Baseline Data'!K127</f>
        <v>Weira Amba</v>
      </c>
      <c r="L88" s="13" t="str">
        <f>'Master-National Baseline Data'!L127</f>
        <v>Weira Amba</v>
      </c>
      <c r="M88" s="13" t="str">
        <f>'Master-National Baseline Data'!M127</f>
        <v>Am-Ha-Ge-WA</v>
      </c>
      <c r="N88" s="13" t="str">
        <f>'Master-National Baseline Data'!N127</f>
        <v>Business as usual</v>
      </c>
      <c r="O88" s="13" t="str">
        <f>'Master-National Baseline Data'!O127</f>
        <v>Overgrazing, wind and water erosion, low soil fertility and degraded woodland, construction and fire wood removal</v>
      </c>
      <c r="P88" s="13" t="str">
        <f>'Master-National Baseline Data'!P127</f>
        <v>Degraded woodland</v>
      </c>
      <c r="Q88" s="13" t="str">
        <f>'Master-National Baseline Data'!Q127</f>
        <v>No intervention</v>
      </c>
      <c r="R88" s="13" t="str">
        <f>'Master-National Baseline Data'!R127</f>
        <v xml:space="preserve">No Integrated soil and water conservation and permanent enclosure </v>
      </c>
      <c r="S88" s="13" t="str">
        <f>'Master-National Baseline Data'!S127</f>
        <v>Woodland</v>
      </c>
      <c r="T88" s="13" t="str">
        <f>'Master-National Baseline Data'!T127</f>
        <v>NI</v>
      </c>
      <c r="U88" s="13" t="str">
        <f>'Master-National Baseline Data'!U127</f>
        <v>NI</v>
      </c>
      <c r="V88" s="13" t="str">
        <f>'Master-National Baseline Data'!V127</f>
        <v>NI</v>
      </c>
      <c r="W88" s="14">
        <f>'Master-National Baseline Data'!W127</f>
        <v>2013</v>
      </c>
      <c r="X88" s="14">
        <f>'Master-National Baseline Data'!X127</f>
        <v>0</v>
      </c>
      <c r="Y88" s="15" t="str">
        <f>'Master-National Baseline Data'!Y127</f>
        <v>NI_0</v>
      </c>
      <c r="Z88" s="15" t="str">
        <f>'Master-National Baseline Data'!Z127</f>
        <v>No physical measure</v>
      </c>
      <c r="AA88" s="15" t="str">
        <f>'Master-National Baseline Data'!AA127</f>
        <v>No biological measure</v>
      </c>
      <c r="AB88" s="15" t="str">
        <f>'Master-National Baseline Data'!AB127</f>
        <v>Acacia-Eucalyptus-Gravillia</v>
      </c>
      <c r="AC88" s="15" t="str">
        <f>'Master-National Baseline Data'!AC127</f>
        <v>Andropogon-Cynodon-Pennisetum-Themeda</v>
      </c>
      <c r="AD88" s="15" t="str">
        <f>'Master-National Baseline Data'!AD127</f>
        <v>Sorghum, teff, maize, fruits and vegetables</v>
      </c>
      <c r="AE88" s="15" t="str">
        <f>'Master-National Baseline Data'!AE127</f>
        <v>None</v>
      </c>
      <c r="AF88" s="15" t="str">
        <f>'Master-National Baseline Data'!AF127</f>
        <v>Very sparse</v>
      </c>
      <c r="AG88" s="15" t="str">
        <f>'Master-National Baseline Data'!AG127</f>
        <v>Shoats and cattle</v>
      </c>
      <c r="AH88" s="15" t="str">
        <f>'Master-National Baseline Data'!AH127</f>
        <v>Surface sample</v>
      </c>
      <c r="AI88" s="15" t="str">
        <f>'Master-National Baseline Data'!AI127</f>
        <v>AM-HB-GWA-ISWM-C1-2 0-15cm</v>
      </c>
      <c r="AJ88" s="15">
        <f>'Master-National Baseline Data'!AJ127</f>
        <v>0</v>
      </c>
      <c r="AK88" s="15" t="str">
        <f>'Master-National Baseline Data'!AK127</f>
        <v>0-15</v>
      </c>
      <c r="AL88" s="15">
        <f>'Master-National Baseline Data'!AL127</f>
        <v>15</v>
      </c>
      <c r="AM88" s="15" t="str">
        <f>'Master-National Baseline Data'!AM127</f>
        <v>NOWC</v>
      </c>
      <c r="AN88" s="15" t="str">
        <f>'Master-National Baseline Data'!AN127</f>
        <v>MIR</v>
      </c>
      <c r="AO88" s="15">
        <f>'Master-National Baseline Data'!AO127</f>
        <v>0</v>
      </c>
      <c r="AP88" s="15">
        <f>'Master-National Baseline Data'!AP127</f>
        <v>568485.76</v>
      </c>
      <c r="AQ88" s="15">
        <f>'Master-National Baseline Data'!AQ127</f>
        <v>1298101.32</v>
      </c>
      <c r="AR88" s="15">
        <f>'Master-National Baseline Data'!AR127</f>
        <v>11.742001</v>
      </c>
      <c r="AS88" s="15">
        <f>'Master-National Baseline Data'!AS127</f>
        <v>39.628520000000002</v>
      </c>
      <c r="AT88" s="15" t="str">
        <f>'Master-National Baseline Data'!AT127</f>
        <v>11°44'31.20"</v>
      </c>
      <c r="AU88" s="15" t="str">
        <f>'Master-National Baseline Data'!AU127</f>
        <v>39°37'42.67"</v>
      </c>
      <c r="AV88" s="15">
        <f>'Master-National Baseline Data'!AV127</f>
        <v>1525284.19527353</v>
      </c>
      <c r="AW88" s="15">
        <f>'Master-National Baseline Data'!AW127</f>
        <v>1374466.5658914701</v>
      </c>
      <c r="AX88" s="15">
        <f>'Master-National Baseline Data'!AX127</f>
        <v>1943</v>
      </c>
      <c r="AY88" s="15">
        <f>'Master-National Baseline Data'!AY127</f>
        <v>1942</v>
      </c>
      <c r="AZ88" s="15">
        <f>'Master-National Baseline Data'!AZ127</f>
        <v>-0.26116535000000002</v>
      </c>
      <c r="BA88" s="15">
        <f>'Master-National Baseline Data'!BA127</f>
        <v>-0.50068950000000001</v>
      </c>
      <c r="BB88" s="15">
        <f>'Master-National Baseline Data'!BB127</f>
        <v>-0.89631174000000002</v>
      </c>
      <c r="BC88" s="15">
        <f>'Master-National Baseline Data'!BC127</f>
        <v>-1.5863516499999999</v>
      </c>
      <c r="BD88" s="15">
        <f>'Master-National Baseline Data'!BD127</f>
        <v>-0.43214037</v>
      </c>
      <c r="BE88" s="15">
        <f>'Master-National Baseline Data'!BE127</f>
        <v>1.3380152300000001</v>
      </c>
      <c r="BF88" s="15">
        <f>'Master-National Baseline Data'!BF127</f>
        <v>2.3845912999999999</v>
      </c>
      <c r="BG88" s="15">
        <f>'Master-National Baseline Data'!BG127</f>
        <v>103.901</v>
      </c>
      <c r="BH88" s="15">
        <f>'Master-National Baseline Data'!BH127</f>
        <v>1946</v>
      </c>
      <c r="BI88" s="15">
        <f>'Master-National Baseline Data'!BI127</f>
        <v>3.1741899999999999E-3</v>
      </c>
      <c r="BJ88" s="15">
        <f>'Master-National Baseline Data'!BJ127</f>
        <v>7.0024599999999996E-4</v>
      </c>
      <c r="BK88" s="15">
        <f>'Master-National Baseline Data'!BK127</f>
        <v>23.996500000000001</v>
      </c>
      <c r="BL88" s="15">
        <f>'Master-National Baseline Data'!BL127</f>
        <v>42.922699999999999</v>
      </c>
      <c r="BM88" s="15">
        <f>'Master-National Baseline Data'!BM127</f>
        <v>-1.8253200000000001E-3</v>
      </c>
      <c r="BN88" s="15">
        <f>'Master-National Baseline Data'!BN127</f>
        <v>17.82</v>
      </c>
      <c r="BO88" s="15">
        <f>'Master-National Baseline Data'!BO127</f>
        <v>88.32</v>
      </c>
      <c r="BP88" s="15">
        <f>'Master-National Baseline Data'!BP127</f>
        <v>1059.8399999999999</v>
      </c>
      <c r="BQ88" s="15">
        <f>'Master-National Baseline Data'!BQ127</f>
        <v>114.65</v>
      </c>
      <c r="BR88" s="15">
        <f>'Master-National Baseline Data'!BR127</f>
        <v>1375.8000000000002</v>
      </c>
      <c r="BS88" s="15">
        <f>'Master-National Baseline Data'!BS127</f>
        <v>1.2981204710144931</v>
      </c>
      <c r="BT88" s="15">
        <f>'Master-National Baseline Data'!BT127</f>
        <v>11.81</v>
      </c>
      <c r="BU88" s="15">
        <f>'Master-National Baseline Data'!BU127</f>
        <v>5.96</v>
      </c>
      <c r="BV88" s="15">
        <f>'Master-National Baseline Data'!BV127</f>
        <v>12.06</v>
      </c>
      <c r="BW88" s="15">
        <f>'Master-National Baseline Data'!BW127</f>
        <v>316</v>
      </c>
      <c r="BX88" s="15">
        <f>'Master-National Baseline Data'!BX127</f>
        <v>190</v>
      </c>
      <c r="BY88" s="15">
        <f>'Master-National Baseline Data'!BY127</f>
        <v>17.899999999999999</v>
      </c>
      <c r="BZ88" s="15" t="str">
        <f>'Master-National Baseline Data'!BZ127</f>
        <v>Subhumid</v>
      </c>
      <c r="CA88" s="15">
        <f>'Master-National Baseline Data'!CA127</f>
        <v>0.77</v>
      </c>
      <c r="CB88" s="15">
        <f>'Master-National Baseline Data'!CB127</f>
        <v>0.65799254179</v>
      </c>
      <c r="CC88" s="15">
        <f>'Master-National Baseline Data'!CC127</f>
        <v>1516</v>
      </c>
      <c r="CD88" s="15">
        <f>'Master-National Baseline Data'!CD127</f>
        <v>1516</v>
      </c>
      <c r="CE88" s="15">
        <f>'Master-National Baseline Data'!CE127</f>
        <v>2073</v>
      </c>
      <c r="CF88" s="15" t="str">
        <f>'Master-National Baseline Data'!CF127</f>
        <v>NPP Precipitation limited</v>
      </c>
      <c r="CG88" s="15">
        <f>'Master-National Baseline Data'!CG127</f>
        <v>1</v>
      </c>
      <c r="CH88" s="15">
        <f>'Master-National Baseline Data'!CH127</f>
        <v>0</v>
      </c>
      <c r="CI88" s="15" t="str">
        <f>'Master-National Baseline Data'!CI127</f>
        <v>Subtropical subhumid dry forest</v>
      </c>
      <c r="CJ88" s="15" t="str">
        <f>'Master-National Baseline Data'!CJ127</f>
        <v>Warm temperate dry winter warm summer</v>
      </c>
      <c r="CK88" s="15" t="str">
        <f>'Master-National Baseline Data'!CK127</f>
        <v>Steppe</v>
      </c>
      <c r="CL88" s="15" t="str">
        <f>'Master-National Baseline Data'!CL127</f>
        <v>19 Jun - 4 Oct</v>
      </c>
      <c r="CM88" s="15" t="str">
        <f>'Master-National Baseline Data'!CM127</f>
        <v>Almost no roots</v>
      </c>
      <c r="CN88" s="15" t="str">
        <f>'Master-National Baseline Data'!CN127</f>
        <v>Light grey to reddish yellow</v>
      </c>
      <c r="CO88" s="16">
        <f>'Master-National Baseline Data'!CO127</f>
        <v>1.49549133333333</v>
      </c>
      <c r="CP88" s="16">
        <f>'Master-National Baseline Data'!CP127</f>
        <v>59.971146260040712</v>
      </c>
      <c r="CQ88" s="16">
        <f>'Master-National Baseline Data'!CQ127</f>
        <v>24.362673838143927</v>
      </c>
      <c r="CR88" s="16">
        <f>'Master-National Baseline Data'!CR127</f>
        <v>15.666179901815353</v>
      </c>
      <c r="CS88" s="17" t="str">
        <f>'Master-National Baseline Data'!CS127</f>
        <v>sandy loam</v>
      </c>
      <c r="CT88" s="17" t="str">
        <f>'Master-National Baseline Data'!CT127</f>
        <v>Well drained</v>
      </c>
      <c r="CU88" s="16">
        <f>'Master-National Baseline Data'!CU127</f>
        <v>0.14113466666666699</v>
      </c>
      <c r="CV88" s="16">
        <f>'Master-National Baseline Data'!CV127</f>
        <v>0.296586666666667</v>
      </c>
      <c r="CW88" s="16">
        <f>'Master-National Baseline Data'!CW127</f>
        <v>0.15046300000000001</v>
      </c>
      <c r="CX88" s="16">
        <f>'Master-National Baseline Data'!CX127</f>
        <v>4.3245853333333297</v>
      </c>
      <c r="CY88" s="16">
        <f>'Master-National Baseline Data'!CY127</f>
        <v>6.8575179999999998</v>
      </c>
      <c r="CZ88" s="15">
        <f>'Master-National Baseline Data'!CZ127</f>
        <v>0</v>
      </c>
      <c r="DA88" s="15">
        <f>'Master-National Baseline Data'!DA127</f>
        <v>6.5</v>
      </c>
      <c r="DB88" s="15">
        <f>'Master-National Baseline Data'!DB127</f>
        <v>-0.35751799999999978</v>
      </c>
      <c r="DC88" s="15" t="str">
        <f>'Master-National Baseline Data'!DC127</f>
        <v>No LR</v>
      </c>
      <c r="DD88" s="16">
        <f>'Master-National Baseline Data'!DD127</f>
        <v>3.0594969999999999</v>
      </c>
      <c r="DE88" s="16">
        <f>'Master-National Baseline Data'!DE127</f>
        <v>1.979066</v>
      </c>
      <c r="DF88" s="16">
        <f>'Master-National Baseline Data'!DF127</f>
        <v>0.81761766666666602</v>
      </c>
      <c r="DG88" s="16">
        <f>'Master-National Baseline Data'!DG127</f>
        <v>0</v>
      </c>
      <c r="DH88" s="16">
        <f>'Master-National Baseline Data'!DH127</f>
        <v>0.81761766666666602</v>
      </c>
      <c r="DI88" s="16">
        <f>'Master-National Baseline Data'!DI127</f>
        <v>8.1761766666666595</v>
      </c>
      <c r="DJ88" s="16">
        <f>'Master-National Baseline Data'!DJ127</f>
        <v>0</v>
      </c>
      <c r="DK88" s="16">
        <f>'Master-National Baseline Data'!DK127</f>
        <v>8.1761766666666595</v>
      </c>
      <c r="DL88" s="16">
        <f>'Master-National Baseline Data'!DL127</f>
        <v>18.341102017203276</v>
      </c>
      <c r="DM88" s="16">
        <f>'Master-National Baseline Data'!DM127</f>
        <v>0</v>
      </c>
      <c r="DN88" s="16">
        <f>'Master-National Baseline Data'!DN127</f>
        <v>0</v>
      </c>
      <c r="DO88" s="16">
        <f>'Master-National Baseline Data'!DO127</f>
        <v>18.341102017203276</v>
      </c>
      <c r="DP88" s="16">
        <f>'Master-National Baseline Data'!DP127</f>
        <v>67.250707396412011</v>
      </c>
      <c r="DQ88" s="16">
        <f>'Master-National Baseline Data'!DQ127</f>
        <v>0</v>
      </c>
      <c r="DR88" s="16">
        <f>'Master-National Baseline Data'!DR127</f>
        <v>0</v>
      </c>
      <c r="DS88" s="16">
        <f>'Master-National Baseline Data'!DS127</f>
        <v>67.250707396412011</v>
      </c>
      <c r="DT88" s="16">
        <f>'Master-National Baseline Data'!DT127</f>
        <v>6.38603333333332E-2</v>
      </c>
      <c r="DU88" s="16">
        <f>'Master-National Baseline Data'!DU127</f>
        <v>0.63860333333333197</v>
      </c>
      <c r="DV88" s="16">
        <f>'Master-National Baseline Data'!DV127</f>
        <v>12.803216394110081</v>
      </c>
      <c r="DW88" s="16">
        <f>'Master-National Baseline Data'!DW127</f>
        <v>104.919669333333</v>
      </c>
      <c r="DX88" s="16">
        <f>'Master-National Baseline Data'!DX127</f>
        <v>5.7006470000000098</v>
      </c>
      <c r="DY88" s="16">
        <f>'Master-National Baseline Data'!DY127</f>
        <v>1174.7467813333301</v>
      </c>
      <c r="DZ88" s="16">
        <f>'Master-National Baseline Data'!DZ127</f>
        <v>3.47027966666667</v>
      </c>
      <c r="EA88" s="16">
        <f>'Master-National Baseline Data'!EA127</f>
        <v>7.1350966666666604</v>
      </c>
      <c r="EB88" s="16">
        <f>'Master-National Baseline Data'!EB127</f>
        <v>123.84630566666701</v>
      </c>
      <c r="EC88" s="16">
        <f>'Master-National Baseline Data'!EC127</f>
        <v>207.963976</v>
      </c>
      <c r="ED88" s="16">
        <f>'Master-National Baseline Data'!ED127</f>
        <v>314.92035600000003</v>
      </c>
      <c r="EE88" s="16">
        <f>'Master-National Baseline Data'!EE127</f>
        <v>68.220732999999996</v>
      </c>
      <c r="EF88" s="16">
        <f>'Master-National Baseline Data'!EF127</f>
        <v>310.04364966666702</v>
      </c>
      <c r="EG88" s="16">
        <f>'Master-National Baseline Data'!EG127</f>
        <v>3.0824419999999999</v>
      </c>
      <c r="EH88" s="16">
        <f>'Master-National Baseline Data'!EH127</f>
        <v>9.7266279999999998</v>
      </c>
      <c r="EI88" s="16">
        <f>'Master-National Baseline Data'!EI127</f>
        <v>10.514117333333299</v>
      </c>
      <c r="EJ88" s="16">
        <f>'Master-National Baseline Data'!EJ127</f>
        <v>1.28332766666667</v>
      </c>
      <c r="EK88" s="16">
        <f>'Master-National Baseline Data'!EK127</f>
        <v>5.8324486666666697</v>
      </c>
      <c r="EL88" s="16">
        <f>'Master-National Baseline Data'!EL127</f>
        <v>0.55027866666666703</v>
      </c>
      <c r="EM88" s="16">
        <f>'Master-National Baseline Data'!EM127</f>
        <v>2.6237476666666599</v>
      </c>
      <c r="EN88" s="16">
        <f>'Master-National Baseline Data'!EN127</f>
        <v>1.3377810000000001</v>
      </c>
      <c r="EO88" s="16">
        <f>'Master-National Baseline Data'!EO127</f>
        <v>10.7229753333333</v>
      </c>
      <c r="EP88" s="16">
        <f>'Master-National Baseline Data'!EP127</f>
        <v>89.458055666666695</v>
      </c>
      <c r="EQ88" s="15"/>
      <c r="ER88" s="18">
        <f>'Master-National Baseline Data'!ER127</f>
        <v>1.49549133333333</v>
      </c>
      <c r="ES88" s="18">
        <f>'Master-National Baseline Data'!ES127</f>
        <v>59.127973333333401</v>
      </c>
      <c r="ET88" s="18">
        <f>'Master-National Baseline Data'!ET127</f>
        <v>24.020143333333301</v>
      </c>
      <c r="EU88" s="18">
        <f>'Master-National Baseline Data'!EU127</f>
        <v>15.445919</v>
      </c>
      <c r="EV88" s="18">
        <f>'Master-National Baseline Data'!EV127</f>
        <v>0.14113466666666699</v>
      </c>
      <c r="EW88" s="18">
        <f>'Master-National Baseline Data'!EW127</f>
        <v>0.296586666666667</v>
      </c>
      <c r="EX88" s="18">
        <f>'Master-National Baseline Data'!EX127</f>
        <v>0.15046300000000001</v>
      </c>
      <c r="EY88" s="18">
        <f>'Master-National Baseline Data'!EY127</f>
        <v>4.3245853333333297</v>
      </c>
      <c r="EZ88" s="18">
        <f>'Master-National Baseline Data'!EZ127</f>
        <v>6.8575179999999998</v>
      </c>
      <c r="FA88" s="18">
        <f>'Master-National Baseline Data'!FA127</f>
        <v>3.0594969999999999</v>
      </c>
      <c r="FB88" s="18">
        <f>'Master-National Baseline Data'!FB127</f>
        <v>1.979066</v>
      </c>
      <c r="FC88" s="18">
        <f>'Master-National Baseline Data'!FC127</f>
        <v>0.81761766666666602</v>
      </c>
      <c r="FD88" s="18">
        <f>'Master-National Baseline Data'!FD127</f>
        <v>8.1761766666666595</v>
      </c>
      <c r="FE88" s="18">
        <f>'Master-National Baseline Data'!FE127</f>
        <v>6.38603333333332E-2</v>
      </c>
      <c r="FF88" s="18">
        <f>'Master-National Baseline Data'!FF127</f>
        <v>0.63860333333333197</v>
      </c>
      <c r="FG88" s="18">
        <f>'Master-National Baseline Data'!FG127</f>
        <v>12.803216394110081</v>
      </c>
      <c r="FH88" s="18">
        <f>'Master-National Baseline Data'!FH127</f>
        <v>104.919669333333</v>
      </c>
      <c r="FI88" s="18">
        <f>'Master-National Baseline Data'!FI127</f>
        <v>5.7006470000000098</v>
      </c>
      <c r="FJ88" s="18">
        <f>'Master-National Baseline Data'!FJ127</f>
        <v>1174.7467813333301</v>
      </c>
      <c r="FK88" s="18">
        <f>'Master-National Baseline Data'!FK127</f>
        <v>3.47027966666667</v>
      </c>
      <c r="FL88" s="18">
        <f>'Master-National Baseline Data'!FL127</f>
        <v>7.1350966666666604</v>
      </c>
      <c r="FM88" s="18">
        <f>'Master-National Baseline Data'!FM127</f>
        <v>123.84630566666701</v>
      </c>
      <c r="FN88" s="18">
        <f>'Master-National Baseline Data'!FN127</f>
        <v>207.963976</v>
      </c>
      <c r="FO88" s="18">
        <f>'Master-National Baseline Data'!FO127</f>
        <v>314.92035600000003</v>
      </c>
      <c r="FP88" s="18">
        <f>'Master-National Baseline Data'!FP127</f>
        <v>68.220732999999996</v>
      </c>
      <c r="FQ88" s="18">
        <f>'Master-National Baseline Data'!FQ127</f>
        <v>310.04364966666702</v>
      </c>
      <c r="FR88" s="18">
        <f>'Master-National Baseline Data'!FR127</f>
        <v>3.0824419999999999</v>
      </c>
      <c r="FS88" s="18">
        <f>'Master-National Baseline Data'!FS127</f>
        <v>9.7266279999999998</v>
      </c>
      <c r="FT88" s="18">
        <f>'Master-National Baseline Data'!FT127</f>
        <v>10.514117333333299</v>
      </c>
      <c r="FU88" s="18">
        <f>'Master-National Baseline Data'!FU127</f>
        <v>1.28332766666667</v>
      </c>
      <c r="FV88" s="18">
        <f>'Master-National Baseline Data'!FV127</f>
        <v>5.8324486666666697</v>
      </c>
      <c r="FW88" s="18">
        <f>'Master-National Baseline Data'!FW127</f>
        <v>0.55027866666666703</v>
      </c>
      <c r="FX88" s="18">
        <f>'Master-National Baseline Data'!FX127</f>
        <v>2.6237476666666599</v>
      </c>
      <c r="FY88" s="18">
        <f>'Master-National Baseline Data'!FY127</f>
        <v>1.3377810000000001</v>
      </c>
      <c r="FZ88" s="18">
        <f>'Master-National Baseline Data'!FZ127</f>
        <v>10.7229753333333</v>
      </c>
      <c r="GA88" s="47">
        <f>'Master-National Baseline Data'!GA127</f>
        <v>89.458055666666695</v>
      </c>
      <c r="GB88" s="54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</row>
    <row r="89" spans="1:199" x14ac:dyDescent="0.2">
      <c r="A89" s="73"/>
      <c r="B89" s="67">
        <f>'Master-National Baseline Data'!B128</f>
        <v>210</v>
      </c>
      <c r="C89" s="13" t="str">
        <f>'Master-National Baseline Data'!C128</f>
        <v>209S</v>
      </c>
      <c r="D89" s="13"/>
      <c r="E89" s="13" t="str">
        <f>'Master-National Baseline Data'!E128</f>
        <v>023</v>
      </c>
      <c r="F89" s="13" t="str">
        <f>'Master-National Baseline Data'!F128</f>
        <v xml:space="preserve">Cereal system Woina Dega: Dry zone </v>
      </c>
      <c r="G89" s="13" t="str">
        <f>'Master-National Baseline Data'!G128</f>
        <v>Amhara</v>
      </c>
      <c r="H89" s="13" t="str">
        <f>'Master-National Baseline Data'!H128</f>
        <v>North Wollo</v>
      </c>
      <c r="I89" s="13" t="str">
        <f>'Master-National Baseline Data'!I128</f>
        <v xml:space="preserve">Habru </v>
      </c>
      <c r="J89" s="13" t="str">
        <f>'Master-National Baseline Data'!J128</f>
        <v>Geradu</v>
      </c>
      <c r="K89" s="13" t="str">
        <f>'Master-National Baseline Data'!K128</f>
        <v>Weira Amba</v>
      </c>
      <c r="L89" s="13" t="str">
        <f>'Master-National Baseline Data'!L128</f>
        <v>Weira Amba</v>
      </c>
      <c r="M89" s="13" t="str">
        <f>'Master-National Baseline Data'!M128</f>
        <v>Am-Ha-Ge-WA</v>
      </c>
      <c r="N89" s="13" t="str">
        <f>'Master-National Baseline Data'!N128</f>
        <v>Business as usual</v>
      </c>
      <c r="O89" s="13" t="str">
        <f>'Master-National Baseline Data'!O128</f>
        <v>Overgrazing, wind and water erosion, low soil fertility and degraded woodland, construction and fire wood removal</v>
      </c>
      <c r="P89" s="13" t="str">
        <f>'Master-National Baseline Data'!P128</f>
        <v>Degraded woodland</v>
      </c>
      <c r="Q89" s="13" t="str">
        <f>'Master-National Baseline Data'!Q128</f>
        <v>No intervention</v>
      </c>
      <c r="R89" s="13" t="str">
        <f>'Master-National Baseline Data'!R128</f>
        <v xml:space="preserve">No Integrated soil and water conservation and permanent enclosure </v>
      </c>
      <c r="S89" s="13" t="str">
        <f>'Master-National Baseline Data'!S128</f>
        <v>Woodland</v>
      </c>
      <c r="T89" s="13" t="str">
        <f>'Master-National Baseline Data'!T128</f>
        <v>NI</v>
      </c>
      <c r="U89" s="13" t="str">
        <f>'Master-National Baseline Data'!U128</f>
        <v>NI</v>
      </c>
      <c r="V89" s="13" t="str">
        <f>'Master-National Baseline Data'!V128</f>
        <v>NI</v>
      </c>
      <c r="W89" s="14">
        <f>'Master-National Baseline Data'!W128</f>
        <v>2013</v>
      </c>
      <c r="X89" s="14">
        <f>'Master-National Baseline Data'!X128</f>
        <v>0</v>
      </c>
      <c r="Y89" s="15" t="str">
        <f>'Master-National Baseline Data'!Y128</f>
        <v>NI_0</v>
      </c>
      <c r="Z89" s="15" t="str">
        <f>'Master-National Baseline Data'!Z128</f>
        <v>No physical measure</v>
      </c>
      <c r="AA89" s="15" t="str">
        <f>'Master-National Baseline Data'!AA128</f>
        <v>No biological measure</v>
      </c>
      <c r="AB89" s="15" t="str">
        <f>'Master-National Baseline Data'!AB128</f>
        <v>Acacia-Eucalyptus-Gravillia</v>
      </c>
      <c r="AC89" s="15" t="str">
        <f>'Master-National Baseline Data'!AC128</f>
        <v>Andropogon-Cynodon-Pennisetum-Themeda</v>
      </c>
      <c r="AD89" s="15" t="str">
        <f>'Master-National Baseline Data'!AD128</f>
        <v>Sorghum, teff, maize, fruits and vegetables</v>
      </c>
      <c r="AE89" s="15" t="str">
        <f>'Master-National Baseline Data'!AE128</f>
        <v>None</v>
      </c>
      <c r="AF89" s="15" t="str">
        <f>'Master-National Baseline Data'!AF128</f>
        <v>Very sparse</v>
      </c>
      <c r="AG89" s="15" t="str">
        <f>'Master-National Baseline Data'!AG128</f>
        <v>Shoats and cattle</v>
      </c>
      <c r="AH89" s="15" t="str">
        <f>'Master-National Baseline Data'!AH128</f>
        <v>Surface sample</v>
      </c>
      <c r="AI89" s="15" t="str">
        <f>'Master-National Baseline Data'!AI128</f>
        <v>AM-HB-GWA-ISWM-C1-3 0-15cm</v>
      </c>
      <c r="AJ89" s="15">
        <f>'Master-National Baseline Data'!AJ128</f>
        <v>0</v>
      </c>
      <c r="AK89" s="15" t="str">
        <f>'Master-National Baseline Data'!AK128</f>
        <v>0-15</v>
      </c>
      <c r="AL89" s="15">
        <f>'Master-National Baseline Data'!AL128</f>
        <v>15</v>
      </c>
      <c r="AM89" s="15" t="str">
        <f>'Master-National Baseline Data'!AM128</f>
        <v>NOWC</v>
      </c>
      <c r="AN89" s="15" t="str">
        <f>'Master-National Baseline Data'!AN128</f>
        <v>MIR</v>
      </c>
      <c r="AO89" s="15">
        <f>'Master-National Baseline Data'!AO128</f>
        <v>0</v>
      </c>
      <c r="AP89" s="15">
        <f>'Master-National Baseline Data'!AP128</f>
        <v>568485.76</v>
      </c>
      <c r="AQ89" s="15">
        <f>'Master-National Baseline Data'!AQ128</f>
        <v>1298101.32</v>
      </c>
      <c r="AR89" s="15">
        <f>'Master-National Baseline Data'!AR128</f>
        <v>11.742001</v>
      </c>
      <c r="AS89" s="15">
        <f>'Master-National Baseline Data'!AS128</f>
        <v>39.628520000000002</v>
      </c>
      <c r="AT89" s="15" t="str">
        <f>'Master-National Baseline Data'!AT128</f>
        <v>11°44'31.20"</v>
      </c>
      <c r="AU89" s="15" t="str">
        <f>'Master-National Baseline Data'!AU128</f>
        <v>39°37'42.67"</v>
      </c>
      <c r="AV89" s="15">
        <f>'Master-National Baseline Data'!AV128</f>
        <v>1525284.19527353</v>
      </c>
      <c r="AW89" s="15">
        <f>'Master-National Baseline Data'!AW128</f>
        <v>1374466.5658914701</v>
      </c>
      <c r="AX89" s="15">
        <f>'Master-National Baseline Data'!AX128</f>
        <v>1943</v>
      </c>
      <c r="AY89" s="15">
        <f>'Master-National Baseline Data'!AY128</f>
        <v>1942</v>
      </c>
      <c r="AZ89" s="15">
        <f>'Master-National Baseline Data'!AZ128</f>
        <v>-0.26116535000000002</v>
      </c>
      <c r="BA89" s="15">
        <f>'Master-National Baseline Data'!BA128</f>
        <v>-0.50068950000000001</v>
      </c>
      <c r="BB89" s="15">
        <f>'Master-National Baseline Data'!BB128</f>
        <v>-0.89631174000000002</v>
      </c>
      <c r="BC89" s="15">
        <f>'Master-National Baseline Data'!BC128</f>
        <v>-1.5863516499999999</v>
      </c>
      <c r="BD89" s="15">
        <f>'Master-National Baseline Data'!BD128</f>
        <v>-0.43214037</v>
      </c>
      <c r="BE89" s="15">
        <f>'Master-National Baseline Data'!BE128</f>
        <v>1.3380152300000001</v>
      </c>
      <c r="BF89" s="15">
        <f>'Master-National Baseline Data'!BF128</f>
        <v>2.3845912999999999</v>
      </c>
      <c r="BG89" s="15">
        <f>'Master-National Baseline Data'!BG128</f>
        <v>103.901</v>
      </c>
      <c r="BH89" s="15">
        <f>'Master-National Baseline Data'!BH128</f>
        <v>1946</v>
      </c>
      <c r="BI89" s="15">
        <f>'Master-National Baseline Data'!BI128</f>
        <v>3.1741899999999999E-3</v>
      </c>
      <c r="BJ89" s="15">
        <f>'Master-National Baseline Data'!BJ128</f>
        <v>7.0024599999999996E-4</v>
      </c>
      <c r="BK89" s="15">
        <f>'Master-National Baseline Data'!BK128</f>
        <v>23.996500000000001</v>
      </c>
      <c r="BL89" s="15">
        <f>'Master-National Baseline Data'!BL128</f>
        <v>42.922699999999999</v>
      </c>
      <c r="BM89" s="15">
        <f>'Master-National Baseline Data'!BM128</f>
        <v>-1.8253200000000001E-3</v>
      </c>
      <c r="BN89" s="15">
        <f>'Master-National Baseline Data'!BN128</f>
        <v>17.82</v>
      </c>
      <c r="BO89" s="15">
        <f>'Master-National Baseline Data'!BO128</f>
        <v>88.32</v>
      </c>
      <c r="BP89" s="15">
        <f>'Master-National Baseline Data'!BP128</f>
        <v>1059.8399999999999</v>
      </c>
      <c r="BQ89" s="15">
        <f>'Master-National Baseline Data'!BQ128</f>
        <v>114.65</v>
      </c>
      <c r="BR89" s="15">
        <f>'Master-National Baseline Data'!BR128</f>
        <v>1375.8000000000002</v>
      </c>
      <c r="BS89" s="15">
        <f>'Master-National Baseline Data'!BS128</f>
        <v>1.2981204710144931</v>
      </c>
      <c r="BT89" s="15">
        <f>'Master-National Baseline Data'!BT128</f>
        <v>11.81</v>
      </c>
      <c r="BU89" s="15">
        <f>'Master-National Baseline Data'!BU128</f>
        <v>5.96</v>
      </c>
      <c r="BV89" s="15">
        <f>'Master-National Baseline Data'!BV128</f>
        <v>12.06</v>
      </c>
      <c r="BW89" s="15">
        <f>'Master-National Baseline Data'!BW128</f>
        <v>316</v>
      </c>
      <c r="BX89" s="15">
        <f>'Master-National Baseline Data'!BX128</f>
        <v>190</v>
      </c>
      <c r="BY89" s="15">
        <f>'Master-National Baseline Data'!BY128</f>
        <v>17.899999999999999</v>
      </c>
      <c r="BZ89" s="15" t="str">
        <f>'Master-National Baseline Data'!BZ128</f>
        <v>Subhumid</v>
      </c>
      <c r="CA89" s="15">
        <f>'Master-National Baseline Data'!CA128</f>
        <v>0.77</v>
      </c>
      <c r="CB89" s="15">
        <f>'Master-National Baseline Data'!CB128</f>
        <v>0.65799254179</v>
      </c>
      <c r="CC89" s="15">
        <f>'Master-National Baseline Data'!CC128</f>
        <v>1516</v>
      </c>
      <c r="CD89" s="15">
        <f>'Master-National Baseline Data'!CD128</f>
        <v>1516</v>
      </c>
      <c r="CE89" s="15">
        <f>'Master-National Baseline Data'!CE128</f>
        <v>2073</v>
      </c>
      <c r="CF89" s="15" t="str">
        <f>'Master-National Baseline Data'!CF128</f>
        <v>NPP Precipitation limited</v>
      </c>
      <c r="CG89" s="15">
        <f>'Master-National Baseline Data'!CG128</f>
        <v>1</v>
      </c>
      <c r="CH89" s="15">
        <f>'Master-National Baseline Data'!CH128</f>
        <v>0</v>
      </c>
      <c r="CI89" s="15" t="str">
        <f>'Master-National Baseline Data'!CI128</f>
        <v>Subtropical subhumid dry forest</v>
      </c>
      <c r="CJ89" s="15" t="str">
        <f>'Master-National Baseline Data'!CJ128</f>
        <v>Warm temperate dry winter warm summer</v>
      </c>
      <c r="CK89" s="15" t="str">
        <f>'Master-National Baseline Data'!CK128</f>
        <v>Steppe</v>
      </c>
      <c r="CL89" s="15" t="str">
        <f>'Master-National Baseline Data'!CL128</f>
        <v>19 Jun - 4 Oct</v>
      </c>
      <c r="CM89" s="15" t="str">
        <f>'Master-National Baseline Data'!CM128</f>
        <v>Almost no roots</v>
      </c>
      <c r="CN89" s="15" t="str">
        <f>'Master-National Baseline Data'!CN128</f>
        <v>Light grey to reddish yellow</v>
      </c>
      <c r="CO89" s="16">
        <f>'Master-National Baseline Data'!CO128</f>
        <v>1.5077689999999999</v>
      </c>
      <c r="CP89" s="16">
        <f>'Master-National Baseline Data'!CP128</f>
        <v>39.479001561201343</v>
      </c>
      <c r="CQ89" s="16">
        <f>'Master-National Baseline Data'!CQ128</f>
        <v>37.797487560627843</v>
      </c>
      <c r="CR89" s="16">
        <f>'Master-National Baseline Data'!CR128</f>
        <v>22.723510878170821</v>
      </c>
      <c r="CS89" s="17" t="str">
        <f>'Master-National Baseline Data'!CS128</f>
        <v>sandy loam</v>
      </c>
      <c r="CT89" s="17" t="str">
        <f>'Master-National Baseline Data'!CT128</f>
        <v>Well drained</v>
      </c>
      <c r="CU89" s="16">
        <f>'Master-National Baseline Data'!CU128</f>
        <v>0.17000299999999999</v>
      </c>
      <c r="CV89" s="16">
        <f>'Master-National Baseline Data'!CV128</f>
        <v>0.32177033333333299</v>
      </c>
      <c r="CW89" s="16">
        <f>'Master-National Baseline Data'!CW128</f>
        <v>0.15001200000000001</v>
      </c>
      <c r="CX89" s="16">
        <f>'Master-National Baseline Data'!CX128</f>
        <v>4.0157670000000003</v>
      </c>
      <c r="CY89" s="16">
        <f>'Master-National Baseline Data'!CY128</f>
        <v>6.8540650000000003</v>
      </c>
      <c r="CZ89" s="15">
        <f>'Master-National Baseline Data'!CZ128</f>
        <v>0</v>
      </c>
      <c r="DA89" s="15">
        <f>'Master-National Baseline Data'!DA128</f>
        <v>6.5</v>
      </c>
      <c r="DB89" s="15">
        <f>'Master-National Baseline Data'!DB128</f>
        <v>-0.3540650000000003</v>
      </c>
      <c r="DC89" s="15" t="str">
        <f>'Master-National Baseline Data'!DC128</f>
        <v>No LR</v>
      </c>
      <c r="DD89" s="16">
        <f>'Master-National Baseline Data'!DD128</f>
        <v>3.03483566666667</v>
      </c>
      <c r="DE89" s="16">
        <f>'Master-National Baseline Data'!DE128</f>
        <v>2.0016273333333299</v>
      </c>
      <c r="DF89" s="16">
        <f>'Master-National Baseline Data'!DF128</f>
        <v>1.182034</v>
      </c>
      <c r="DG89" s="16">
        <f>'Master-National Baseline Data'!DG128</f>
        <v>0</v>
      </c>
      <c r="DH89" s="16">
        <f>'Master-National Baseline Data'!DH128</f>
        <v>1.182034</v>
      </c>
      <c r="DI89" s="16">
        <f>'Master-National Baseline Data'!DI128</f>
        <v>11.82034</v>
      </c>
      <c r="DJ89" s="16">
        <f>'Master-National Baseline Data'!DJ128</f>
        <v>0</v>
      </c>
      <c r="DK89" s="16">
        <f>'Master-National Baseline Data'!DK128</f>
        <v>11.82034</v>
      </c>
      <c r="DL89" s="16">
        <f>'Master-National Baseline Data'!DL128</f>
        <v>26.733513332189997</v>
      </c>
      <c r="DM89" s="16">
        <f>'Master-National Baseline Data'!DM128</f>
        <v>0</v>
      </c>
      <c r="DN89" s="16">
        <f>'Master-National Baseline Data'!DN128</f>
        <v>0</v>
      </c>
      <c r="DO89" s="16">
        <f>'Master-National Baseline Data'!DO128</f>
        <v>26.733513332189997</v>
      </c>
      <c r="DP89" s="16">
        <f>'Master-National Baseline Data'!DP128</f>
        <v>98.022882218029977</v>
      </c>
      <c r="DQ89" s="16">
        <f>'Master-National Baseline Data'!DQ128</f>
        <v>0</v>
      </c>
      <c r="DR89" s="16">
        <f>'Master-National Baseline Data'!DR128</f>
        <v>0</v>
      </c>
      <c r="DS89" s="16">
        <f>'Master-National Baseline Data'!DS128</f>
        <v>98.022882218029977</v>
      </c>
      <c r="DT89" s="16">
        <f>'Master-National Baseline Data'!DT128</f>
        <v>9.1378333333333395E-2</v>
      </c>
      <c r="DU89" s="16">
        <f>'Master-National Baseline Data'!DU128</f>
        <v>0.91378333333333395</v>
      </c>
      <c r="DV89" s="16">
        <f>'Master-National Baseline Data'!DV128</f>
        <v>12.935604720302033</v>
      </c>
      <c r="DW89" s="16">
        <f>'Master-National Baseline Data'!DW128</f>
        <v>104.168096666667</v>
      </c>
      <c r="DX89" s="16">
        <f>'Master-National Baseline Data'!DX128</f>
        <v>6.9462713333333301</v>
      </c>
      <c r="DY89" s="16">
        <f>'Master-National Baseline Data'!DY128</f>
        <v>1202.3451606666699</v>
      </c>
      <c r="DZ89" s="16">
        <f>'Master-National Baseline Data'!DZ128</f>
        <v>3.8145486666666701</v>
      </c>
      <c r="EA89" s="16">
        <f>'Master-National Baseline Data'!EA128</f>
        <v>2.9077660000000001</v>
      </c>
      <c r="EB89" s="16">
        <f>'Master-National Baseline Data'!EB128</f>
        <v>136.53194933333299</v>
      </c>
      <c r="EC89" s="16">
        <f>'Master-National Baseline Data'!EC128</f>
        <v>226.18201099999999</v>
      </c>
      <c r="ED89" s="16">
        <f>'Master-National Baseline Data'!ED128</f>
        <v>366.10852033333299</v>
      </c>
      <c r="EE89" s="16">
        <f>'Master-National Baseline Data'!EE128</f>
        <v>71.188561000000007</v>
      </c>
      <c r="EF89" s="16">
        <f>'Master-National Baseline Data'!EF128</f>
        <v>314.28813266666702</v>
      </c>
      <c r="EG89" s="16">
        <f>'Master-National Baseline Data'!EG128</f>
        <v>3.6604776666666701</v>
      </c>
      <c r="EH89" s="16">
        <f>'Master-National Baseline Data'!EH128</f>
        <v>9.9137163333333298</v>
      </c>
      <c r="EI89" s="16">
        <f>'Master-National Baseline Data'!EI128</f>
        <v>11.093897666666701</v>
      </c>
      <c r="EJ89" s="16">
        <f>'Master-National Baseline Data'!EJ128</f>
        <v>1.4964839999999999</v>
      </c>
      <c r="EK89" s="16">
        <f>'Master-National Baseline Data'!EK128</f>
        <v>6.0486006666666698</v>
      </c>
      <c r="EL89" s="16">
        <f>'Master-National Baseline Data'!EL128</f>
        <v>0.585774666666667</v>
      </c>
      <c r="EM89" s="16">
        <f>'Master-National Baseline Data'!EM128</f>
        <v>2.9093483333333299</v>
      </c>
      <c r="EN89" s="16">
        <f>'Master-National Baseline Data'!EN128</f>
        <v>1.3796790000000001</v>
      </c>
      <c r="EO89" s="16">
        <f>'Master-National Baseline Data'!EO128</f>
        <v>11.302241</v>
      </c>
      <c r="EP89" s="16">
        <f>'Master-National Baseline Data'!EP128</f>
        <v>90.682058666666705</v>
      </c>
      <c r="EQ89" s="15"/>
      <c r="ER89" s="18">
        <f>'Master-National Baseline Data'!ER128</f>
        <v>1.5077689999999999</v>
      </c>
      <c r="ES89" s="18">
        <f>'Master-National Baseline Data'!ES128</f>
        <v>39.825157000000097</v>
      </c>
      <c r="ET89" s="18">
        <f>'Master-National Baseline Data'!ET128</f>
        <v>38.128899333333301</v>
      </c>
      <c r="EU89" s="18">
        <f>'Master-National Baseline Data'!EU128</f>
        <v>22.9227526666666</v>
      </c>
      <c r="EV89" s="18">
        <f>'Master-National Baseline Data'!EV128</f>
        <v>0.17000299999999999</v>
      </c>
      <c r="EW89" s="18">
        <f>'Master-National Baseline Data'!EW128</f>
        <v>0.32177033333333299</v>
      </c>
      <c r="EX89" s="18">
        <f>'Master-National Baseline Data'!EX128</f>
        <v>0.15001200000000001</v>
      </c>
      <c r="EY89" s="18">
        <f>'Master-National Baseline Data'!EY128</f>
        <v>4.0157670000000003</v>
      </c>
      <c r="EZ89" s="18">
        <f>'Master-National Baseline Data'!EZ128</f>
        <v>6.8540650000000003</v>
      </c>
      <c r="FA89" s="18">
        <f>'Master-National Baseline Data'!FA128</f>
        <v>3.03483566666667</v>
      </c>
      <c r="FB89" s="18">
        <f>'Master-National Baseline Data'!FB128</f>
        <v>2.0016273333333299</v>
      </c>
      <c r="FC89" s="18">
        <f>'Master-National Baseline Data'!FC128</f>
        <v>1.182034</v>
      </c>
      <c r="FD89" s="18">
        <f>'Master-National Baseline Data'!FD128</f>
        <v>11.82034</v>
      </c>
      <c r="FE89" s="18">
        <f>'Master-National Baseline Data'!FE128</f>
        <v>9.1378333333333395E-2</v>
      </c>
      <c r="FF89" s="18">
        <f>'Master-National Baseline Data'!FF128</f>
        <v>0.91378333333333395</v>
      </c>
      <c r="FG89" s="18">
        <f>'Master-National Baseline Data'!FG128</f>
        <v>12.935604720302033</v>
      </c>
      <c r="FH89" s="18">
        <f>'Master-National Baseline Data'!FH128</f>
        <v>104.168096666667</v>
      </c>
      <c r="FI89" s="18">
        <f>'Master-National Baseline Data'!FI128</f>
        <v>6.9462713333333301</v>
      </c>
      <c r="FJ89" s="18">
        <f>'Master-National Baseline Data'!FJ128</f>
        <v>1202.3451606666699</v>
      </c>
      <c r="FK89" s="18">
        <f>'Master-National Baseline Data'!FK128</f>
        <v>3.8145486666666701</v>
      </c>
      <c r="FL89" s="18">
        <f>'Master-National Baseline Data'!FL128</f>
        <v>2.9077660000000001</v>
      </c>
      <c r="FM89" s="18">
        <f>'Master-National Baseline Data'!FM128</f>
        <v>136.53194933333299</v>
      </c>
      <c r="FN89" s="18">
        <f>'Master-National Baseline Data'!FN128</f>
        <v>226.18201099999999</v>
      </c>
      <c r="FO89" s="18">
        <f>'Master-National Baseline Data'!FO128</f>
        <v>366.10852033333299</v>
      </c>
      <c r="FP89" s="18">
        <f>'Master-National Baseline Data'!FP128</f>
        <v>71.188561000000007</v>
      </c>
      <c r="FQ89" s="18">
        <f>'Master-National Baseline Data'!FQ128</f>
        <v>314.28813266666702</v>
      </c>
      <c r="FR89" s="18">
        <f>'Master-National Baseline Data'!FR128</f>
        <v>3.6604776666666701</v>
      </c>
      <c r="FS89" s="18">
        <f>'Master-National Baseline Data'!FS128</f>
        <v>9.9137163333333298</v>
      </c>
      <c r="FT89" s="18">
        <f>'Master-National Baseline Data'!FT128</f>
        <v>11.093897666666701</v>
      </c>
      <c r="FU89" s="18">
        <f>'Master-National Baseline Data'!FU128</f>
        <v>1.4964839999999999</v>
      </c>
      <c r="FV89" s="18">
        <f>'Master-National Baseline Data'!FV128</f>
        <v>6.0486006666666698</v>
      </c>
      <c r="FW89" s="18">
        <f>'Master-National Baseline Data'!FW128</f>
        <v>0.585774666666667</v>
      </c>
      <c r="FX89" s="18">
        <f>'Master-National Baseline Data'!FX128</f>
        <v>2.9093483333333299</v>
      </c>
      <c r="FY89" s="18">
        <f>'Master-National Baseline Data'!FY128</f>
        <v>1.3796790000000001</v>
      </c>
      <c r="FZ89" s="18">
        <f>'Master-National Baseline Data'!FZ128</f>
        <v>11.302241</v>
      </c>
      <c r="GA89" s="47">
        <f>'Master-National Baseline Data'!GA128</f>
        <v>90.682058666666705</v>
      </c>
      <c r="GB89" s="54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</row>
    <row r="90" spans="1:199" x14ac:dyDescent="0.2">
      <c r="A90" s="54"/>
      <c r="B90" s="67">
        <f>'Master-National Baseline Data'!B129</f>
        <v>559</v>
      </c>
      <c r="C90" s="13" t="str">
        <f>'Master-National Baseline Data'!C129</f>
        <v>555P</v>
      </c>
      <c r="D90" s="13" t="str">
        <f>'Master-National Baseline Data'!D129</f>
        <v>555P-BD1</v>
      </c>
      <c r="E90" s="13" t="str">
        <f>'Master-National Baseline Data'!E129</f>
        <v>023</v>
      </c>
      <c r="F90" s="13" t="str">
        <f>'Master-National Baseline Data'!F129</f>
        <v xml:space="preserve">Cereal system Woina Dega: Dry zone </v>
      </c>
      <c r="G90" s="13" t="str">
        <f>'Master-National Baseline Data'!G129</f>
        <v>Amhara</v>
      </c>
      <c r="H90" s="13" t="str">
        <f>'Master-National Baseline Data'!H129</f>
        <v>North Wollo</v>
      </c>
      <c r="I90" s="13" t="str">
        <f>'Master-National Baseline Data'!I129</f>
        <v xml:space="preserve">Habru </v>
      </c>
      <c r="J90" s="13" t="str">
        <f>'Master-National Baseline Data'!J129</f>
        <v>Geradu</v>
      </c>
      <c r="K90" s="13" t="str">
        <f>'Master-National Baseline Data'!K129</f>
        <v>Weira Amba</v>
      </c>
      <c r="L90" s="13" t="str">
        <f>'Master-National Baseline Data'!L129</f>
        <v>Weira Amba</v>
      </c>
      <c r="M90" s="13" t="str">
        <f>'Master-National Baseline Data'!M129</f>
        <v>Am-Ha-Ge-WA</v>
      </c>
      <c r="N90" s="13" t="str">
        <f>'Master-National Baseline Data'!N129</f>
        <v>Business as usual</v>
      </c>
      <c r="O90" s="13" t="str">
        <f>'Master-National Baseline Data'!O129</f>
        <v>Overgrazing, wind and water erosion, low soil fertility and degraded woodland, construction and fire wood removal</v>
      </c>
      <c r="P90" s="13" t="str">
        <f>'Master-National Baseline Data'!P129</f>
        <v>Degraded woodland</v>
      </c>
      <c r="Q90" s="13" t="str">
        <f>'Master-National Baseline Data'!Q129</f>
        <v>No intervention</v>
      </c>
      <c r="R90" s="13" t="str">
        <f>'Master-National Baseline Data'!R129</f>
        <v xml:space="preserve">No Integrated soil and water conservation and permanent enclosure </v>
      </c>
      <c r="S90" s="13" t="str">
        <f>'Master-National Baseline Data'!S129</f>
        <v>Woodland</v>
      </c>
      <c r="T90" s="13" t="str">
        <f>'Master-National Baseline Data'!T129</f>
        <v>NI</v>
      </c>
      <c r="U90" s="13" t="str">
        <f>'Master-National Baseline Data'!U129</f>
        <v>NI</v>
      </c>
      <c r="V90" s="13" t="str">
        <f>'Master-National Baseline Data'!V129</f>
        <v>NI</v>
      </c>
      <c r="W90" s="14">
        <f>'Master-National Baseline Data'!W129</f>
        <v>2013</v>
      </c>
      <c r="X90" s="14">
        <f>'Master-National Baseline Data'!X129</f>
        <v>0</v>
      </c>
      <c r="Y90" s="15" t="str">
        <f>'Master-National Baseline Data'!Y129</f>
        <v>NI_0</v>
      </c>
      <c r="Z90" s="15" t="str">
        <f>'Master-National Baseline Data'!Z129</f>
        <v>No physical measure</v>
      </c>
      <c r="AA90" s="15" t="str">
        <f>'Master-National Baseline Data'!AA129</f>
        <v>No biological measure</v>
      </c>
      <c r="AB90" s="15" t="str">
        <f>'Master-National Baseline Data'!AB129</f>
        <v>Acacia-Eucalyptus-Gravillia</v>
      </c>
      <c r="AC90" s="15" t="str">
        <f>'Master-National Baseline Data'!AC129</f>
        <v>Andropogon-Cynodon-Pennisetum-Themeda</v>
      </c>
      <c r="AD90" s="15" t="str">
        <f>'Master-National Baseline Data'!AD129</f>
        <v>Sorghum, teff, maize, fruits and vegetables</v>
      </c>
      <c r="AE90" s="15" t="str">
        <f>'Master-National Baseline Data'!AE129</f>
        <v>None</v>
      </c>
      <c r="AF90" s="15" t="str">
        <f>'Master-National Baseline Data'!AF129</f>
        <v>Very sparse</v>
      </c>
      <c r="AG90" s="15" t="str">
        <f>'Master-National Baseline Data'!AG129</f>
        <v>Shoats and cattle</v>
      </c>
      <c r="AH90" s="15" t="str">
        <f>'Master-National Baseline Data'!AH129</f>
        <v>Soil profile sample</v>
      </c>
      <c r="AI90" s="15" t="str">
        <f>'Master-National Baseline Data'!AI129</f>
        <v>AM-G-3r-C1-0-15cm</v>
      </c>
      <c r="AJ90" s="15" t="str">
        <f>'Master-National Baseline Data'!AJ129</f>
        <v>AM-G-3r-C1-BD-0-15cm</v>
      </c>
      <c r="AK90" s="15" t="str">
        <f>'Master-National Baseline Data'!AK129</f>
        <v>0-15</v>
      </c>
      <c r="AL90" s="15">
        <f>'Master-National Baseline Data'!AL129</f>
        <v>15</v>
      </c>
      <c r="AM90" s="15" t="str">
        <f>'Master-National Baseline Data'!AM129</f>
        <v>WC</v>
      </c>
      <c r="AN90" s="15" t="str">
        <f>'Master-National Baseline Data'!AN129</f>
        <v>MIR</v>
      </c>
      <c r="AO90" s="15">
        <f>'Master-National Baseline Data'!AO129</f>
        <v>0</v>
      </c>
      <c r="AP90" s="15">
        <f>'Master-National Baseline Data'!AP129</f>
        <v>569037.49</v>
      </c>
      <c r="AQ90" s="15">
        <f>'Master-National Baseline Data'!AQ129</f>
        <v>1296087.69</v>
      </c>
      <c r="AR90" s="15">
        <f>'Master-National Baseline Data'!AR129</f>
        <v>11.723781000000001</v>
      </c>
      <c r="AS90" s="15">
        <f>'Master-National Baseline Data'!AS129</f>
        <v>39.633541999999998</v>
      </c>
      <c r="AT90" s="15" t="str">
        <f>'Master-National Baseline Data'!AT129</f>
        <v>11°43'25.61"</v>
      </c>
      <c r="AU90" s="15" t="str">
        <f>'Master-National Baseline Data'!AU129</f>
        <v>39°38'0.75"</v>
      </c>
      <c r="AV90" s="15">
        <f>'Master-National Baseline Data'!AV129</f>
        <v>1525284.19527353</v>
      </c>
      <c r="AW90" s="15">
        <f>'Master-National Baseline Data'!AW129</f>
        <v>1374466.5658914701</v>
      </c>
      <c r="AX90" s="15">
        <f>'Master-National Baseline Data'!AX129</f>
        <v>1881</v>
      </c>
      <c r="AY90" s="15">
        <f>'Master-National Baseline Data'!AY129</f>
        <v>1884</v>
      </c>
      <c r="AZ90" s="15">
        <f>'Master-National Baseline Data'!AZ129</f>
        <v>-0.26116535000000002</v>
      </c>
      <c r="BA90" s="15">
        <f>'Master-National Baseline Data'!BA129</f>
        <v>-0.50068950000000001</v>
      </c>
      <c r="BB90" s="15">
        <f>'Master-National Baseline Data'!BB129</f>
        <v>-0.89631174000000002</v>
      </c>
      <c r="BC90" s="15">
        <f>'Master-National Baseline Data'!BC129</f>
        <v>-1.5863516499999999</v>
      </c>
      <c r="BD90" s="15">
        <f>'Master-National Baseline Data'!BD129</f>
        <v>-0.43214037</v>
      </c>
      <c r="BE90" s="15">
        <f>'Master-National Baseline Data'!BE129</f>
        <v>1.3380152300000001</v>
      </c>
      <c r="BF90" s="15">
        <f>'Master-National Baseline Data'!BF129</f>
        <v>2.3845912999999999</v>
      </c>
      <c r="BG90" s="15">
        <f>'Master-National Baseline Data'!BG129</f>
        <v>103.901</v>
      </c>
      <c r="BH90" s="15">
        <f>'Master-National Baseline Data'!BH129</f>
        <v>1946</v>
      </c>
      <c r="BI90" s="15">
        <f>'Master-National Baseline Data'!BI129</f>
        <v>3.1741899999999999E-3</v>
      </c>
      <c r="BJ90" s="15">
        <f>'Master-National Baseline Data'!BJ129</f>
        <v>7.0024599999999996E-4</v>
      </c>
      <c r="BK90" s="15">
        <f>'Master-National Baseline Data'!BK129</f>
        <v>23.996500000000001</v>
      </c>
      <c r="BL90" s="15">
        <f>'Master-National Baseline Data'!BL129</f>
        <v>42.922699999999999</v>
      </c>
      <c r="BM90" s="15">
        <f>'Master-National Baseline Data'!BM129</f>
        <v>-1.8253200000000001E-3</v>
      </c>
      <c r="BN90" s="15">
        <f>'Master-National Baseline Data'!BN129</f>
        <v>17.82</v>
      </c>
      <c r="BO90" s="15">
        <f>'Master-National Baseline Data'!BO129</f>
        <v>88.32</v>
      </c>
      <c r="BP90" s="15">
        <f>'Master-National Baseline Data'!BP129</f>
        <v>1059.8399999999999</v>
      </c>
      <c r="BQ90" s="15">
        <f>'Master-National Baseline Data'!BQ129</f>
        <v>114.65</v>
      </c>
      <c r="BR90" s="15">
        <f>'Master-National Baseline Data'!BR129</f>
        <v>1375.8000000000002</v>
      </c>
      <c r="BS90" s="15">
        <f>'Master-National Baseline Data'!BS129</f>
        <v>1.2981204710144931</v>
      </c>
      <c r="BT90" s="15">
        <f>'Master-National Baseline Data'!BT129</f>
        <v>11.81</v>
      </c>
      <c r="BU90" s="15">
        <f>'Master-National Baseline Data'!BU129</f>
        <v>5.96</v>
      </c>
      <c r="BV90" s="15">
        <f>'Master-National Baseline Data'!BV129</f>
        <v>12.06</v>
      </c>
      <c r="BW90" s="15">
        <f>'Master-National Baseline Data'!BW129</f>
        <v>316</v>
      </c>
      <c r="BX90" s="15">
        <f>'Master-National Baseline Data'!BX129</f>
        <v>190</v>
      </c>
      <c r="BY90" s="15">
        <f>'Master-National Baseline Data'!BY129</f>
        <v>17.899999999999999</v>
      </c>
      <c r="BZ90" s="15" t="str">
        <f>'Master-National Baseline Data'!BZ129</f>
        <v>Subhumid</v>
      </c>
      <c r="CA90" s="15">
        <f>'Master-National Baseline Data'!CA129</f>
        <v>0.77</v>
      </c>
      <c r="CB90" s="15">
        <f>'Master-National Baseline Data'!CB129</f>
        <v>4.7762341499299996</v>
      </c>
      <c r="CC90" s="15">
        <f>'Master-National Baseline Data'!CC129</f>
        <v>1516</v>
      </c>
      <c r="CD90" s="15">
        <f>'Master-National Baseline Data'!CD129</f>
        <v>1516</v>
      </c>
      <c r="CE90" s="15">
        <f>'Master-National Baseline Data'!CE129</f>
        <v>2073</v>
      </c>
      <c r="CF90" s="15" t="str">
        <f>'Master-National Baseline Data'!CF129</f>
        <v>NPP Precipitation limited</v>
      </c>
      <c r="CG90" s="15">
        <f>'Master-National Baseline Data'!CG129</f>
        <v>1</v>
      </c>
      <c r="CH90" s="15">
        <f>'Master-National Baseline Data'!CH129</f>
        <v>0</v>
      </c>
      <c r="CI90" s="15" t="str">
        <f>'Master-National Baseline Data'!CI129</f>
        <v>Subtropical subhumid dry forest</v>
      </c>
      <c r="CJ90" s="15" t="str">
        <f>'Master-National Baseline Data'!CJ129</f>
        <v>Warm temperate dry winter warm summer</v>
      </c>
      <c r="CK90" s="15" t="str">
        <f>'Master-National Baseline Data'!CK129</f>
        <v>Steppe</v>
      </c>
      <c r="CL90" s="15" t="str">
        <f>'Master-National Baseline Data'!CL129</f>
        <v>19 Jun - 4 Oct</v>
      </c>
      <c r="CM90" s="15" t="str">
        <f>'Master-National Baseline Data'!CM129</f>
        <v>Almost no roots</v>
      </c>
      <c r="CN90" s="15" t="str">
        <f>'Master-National Baseline Data'!CN129</f>
        <v>grey</v>
      </c>
      <c r="CO90" s="16">
        <f>'Master-National Baseline Data'!CO129</f>
        <v>1.53049774365191</v>
      </c>
      <c r="CP90" s="20">
        <f>'Master-National Baseline Data'!CP129</f>
        <v>36.15658363</v>
      </c>
      <c r="CQ90" s="20">
        <f>'Master-National Baseline Data'!CQ129</f>
        <v>44.697508900000003</v>
      </c>
      <c r="CR90" s="20">
        <f>'Master-National Baseline Data'!CR129</f>
        <v>19.145907470000001</v>
      </c>
      <c r="CS90" s="17" t="str">
        <f>'Master-National Baseline Data'!CS129</f>
        <v>loam</v>
      </c>
      <c r="CT90" s="17" t="str">
        <f>'Master-National Baseline Data'!CT129</f>
        <v>Well drained</v>
      </c>
      <c r="CU90" s="16">
        <f>'Master-National Baseline Data'!CU129</f>
        <v>0.18397275613983954</v>
      </c>
      <c r="CV90" s="16">
        <f>'Master-National Baseline Data'!CV129</f>
        <v>0.34042553191489361</v>
      </c>
      <c r="CW90" s="16">
        <f>'Master-National Baseline Data'!CW129</f>
        <v>0.15645277577505406</v>
      </c>
      <c r="CX90" s="16">
        <f>'Master-National Baseline Data'!CX129</f>
        <v>2.0023596035865898</v>
      </c>
      <c r="CY90" s="16">
        <f>'Master-National Baseline Data'!CY129</f>
        <v>7.0640000000000001</v>
      </c>
      <c r="CZ90" s="15">
        <f>'Master-National Baseline Data'!CZ129</f>
        <v>0</v>
      </c>
      <c r="DA90" s="15">
        <f>'Master-National Baseline Data'!DA129</f>
        <v>6.5</v>
      </c>
      <c r="DB90" s="15">
        <f>'Master-National Baseline Data'!DB129</f>
        <v>-0.56400000000000006</v>
      </c>
      <c r="DC90" s="15" t="str">
        <f>'Master-National Baseline Data'!DC129</f>
        <v>No LR</v>
      </c>
      <c r="DD90" s="16">
        <f>'Master-National Baseline Data'!DD129</f>
        <v>2.85543964232492</v>
      </c>
      <c r="DE90" s="16">
        <f>'Master-National Baseline Data'!DE129</f>
        <v>1.56880774962745</v>
      </c>
      <c r="DF90" s="16">
        <f>'Master-National Baseline Data'!DF129</f>
        <v>0.87207875251769995</v>
      </c>
      <c r="DG90" s="16">
        <f>'Master-National Baseline Data'!DG129</f>
        <v>0.87207875251769995</v>
      </c>
      <c r="DH90" s="16">
        <f>'Master-National Baseline Data'!DH129</f>
        <v>0.87207875251769995</v>
      </c>
      <c r="DI90" s="16">
        <f>'Master-National Baseline Data'!DI129</f>
        <v>8.7207875251770002</v>
      </c>
      <c r="DJ90" s="16">
        <f>'Master-National Baseline Data'!DJ129</f>
        <v>0</v>
      </c>
      <c r="DK90" s="16">
        <f>'Master-National Baseline Data'!DK129</f>
        <v>8.7207875251770002</v>
      </c>
      <c r="DL90" s="16">
        <f>'Master-National Baseline Data'!DL129</f>
        <v>20.020718445226684</v>
      </c>
      <c r="DM90" s="16">
        <f>'Master-National Baseline Data'!DM129</f>
        <v>20.020718445226684</v>
      </c>
      <c r="DN90" s="16">
        <f>'Master-National Baseline Data'!DN129</f>
        <v>65.440430056224457</v>
      </c>
      <c r="DO90" s="16">
        <f>'Master-National Baseline Data'!DO129</f>
        <v>20.020718445226684</v>
      </c>
      <c r="DP90" s="16">
        <f>'Master-National Baseline Data'!DP129</f>
        <v>73.409300965831179</v>
      </c>
      <c r="DQ90" s="16">
        <f>'Master-National Baseline Data'!DQ129</f>
        <v>73.409300965831179</v>
      </c>
      <c r="DR90" s="16">
        <f>'Master-National Baseline Data'!DR129</f>
        <v>239.94824353948965</v>
      </c>
      <c r="DS90" s="16">
        <f>'Master-National Baseline Data'!DS129</f>
        <v>73.409300965831179</v>
      </c>
      <c r="DT90" s="16">
        <f>'Master-National Baseline Data'!DT129</f>
        <v>5.3472926616669997E-2</v>
      </c>
      <c r="DU90" s="16">
        <f>'Master-National Baseline Data'!DU129</f>
        <v>0.53472926616670002</v>
      </c>
      <c r="DV90" s="16">
        <f>'Master-National Baseline Data'!DV129</f>
        <v>16.308790404709818</v>
      </c>
      <c r="DW90" s="16">
        <f>'Master-National Baseline Data'!DW129</f>
        <v>108.28627681875138</v>
      </c>
      <c r="DX90" s="16">
        <f>'Master-National Baseline Data'!DX129</f>
        <v>1.1437545817949839</v>
      </c>
      <c r="DY90" s="16">
        <f>'Master-National Baseline Data'!DY129</f>
        <v>760.76006597600883</v>
      </c>
      <c r="DZ90" s="16">
        <f>'Master-National Baseline Data'!DZ129</f>
        <v>5.8826424925370784</v>
      </c>
      <c r="EA90" s="16">
        <f>'Master-National Baseline Data'!EA129</f>
        <v>1.4836564312497273</v>
      </c>
      <c r="EB90" s="16">
        <f>'Master-National Baseline Data'!EB129</f>
        <v>103.65472042660851</v>
      </c>
      <c r="EC90" s="16">
        <f>'Master-National Baseline Data'!EC129</f>
        <v>180.24728745708836</v>
      </c>
      <c r="ED90" s="16">
        <f>'Master-National Baseline Data'!ED129</f>
        <v>195.23427460763361</v>
      </c>
      <c r="EE90" s="16">
        <f>'Master-National Baseline Data'!EE129</f>
        <v>39.893824789268258</v>
      </c>
      <c r="EF90" s="16">
        <f>'Master-National Baseline Data'!EF129</f>
        <v>373.43471597281024</v>
      </c>
      <c r="EG90" s="16">
        <f>'Master-National Baseline Data'!EG129</f>
        <v>10.12040005475431</v>
      </c>
      <c r="EH90" s="16">
        <f>'Master-National Baseline Data'!EH129</f>
        <v>9.7023432061286812</v>
      </c>
      <c r="EI90" s="16">
        <f>'Master-National Baseline Data'!EI129</f>
        <v>11.227983115605234</v>
      </c>
      <c r="EJ90" s="16">
        <f>'Master-National Baseline Data'!EJ129</f>
        <v>0.66713384529227915</v>
      </c>
      <c r="EK90" s="16">
        <f>'Master-National Baseline Data'!EK129</f>
        <v>3.803800329880044</v>
      </c>
      <c r="EL90" s="16">
        <f>'Master-National Baseline Data'!EL129</f>
        <v>0.46217253194125218</v>
      </c>
      <c r="EM90" s="16">
        <f>'Master-National Baseline Data'!EM129</f>
        <v>1.6269522883969467</v>
      </c>
      <c r="EN90" s="16">
        <f>'Master-National Baseline Data'!EN129</f>
        <v>1.6236291998817836</v>
      </c>
      <c r="EO90" s="16">
        <f>'Master-National Baseline Data'!EO129</f>
        <v>8.5994171182875405</v>
      </c>
      <c r="EP90" s="16">
        <f>'Master-National Baseline Data'!EP129</f>
        <v>87.40771899662019</v>
      </c>
      <c r="EQ90" s="15"/>
      <c r="ER90" s="18">
        <f>'Master-National Baseline Data'!ER129</f>
        <v>1.5487853333333299</v>
      </c>
      <c r="ES90" s="18">
        <f>'Master-National Baseline Data'!ES129</f>
        <v>36.875211</v>
      </c>
      <c r="ET90" s="18">
        <f>'Master-National Baseline Data'!ET129</f>
        <v>41.2646023333334</v>
      </c>
      <c r="EU90" s="18">
        <f>'Master-National Baseline Data'!EU129</f>
        <v>19.590667</v>
      </c>
      <c r="EV90" s="18">
        <f>'Master-National Baseline Data'!EV129</f>
        <v>0.176823333333334</v>
      </c>
      <c r="EW90" s="18">
        <f>'Master-National Baseline Data'!EW129</f>
        <v>0.333924000000001</v>
      </c>
      <c r="EX90" s="18">
        <f>'Master-National Baseline Data'!EX129</f>
        <v>0.16142899999999899</v>
      </c>
      <c r="EY90" s="18">
        <f>'Master-National Baseline Data'!EY129</f>
        <v>2.5799106666666698</v>
      </c>
      <c r="EZ90" s="18">
        <f>'Master-National Baseline Data'!EZ129</f>
        <v>6.9729396666666501</v>
      </c>
      <c r="FA90" s="18">
        <f>'Master-National Baseline Data'!FA129</f>
        <v>3.1700346666666599</v>
      </c>
      <c r="FB90" s="18">
        <f>'Master-National Baseline Data'!FB129</f>
        <v>1.7498290000000001</v>
      </c>
      <c r="FC90" s="18">
        <f>'Master-National Baseline Data'!FC129</f>
        <v>0.98931766666666698</v>
      </c>
      <c r="FD90" s="18">
        <f>'Master-National Baseline Data'!FD129</f>
        <v>9.893176666666669</v>
      </c>
      <c r="FE90" s="18">
        <f>'Master-National Baseline Data'!FE129</f>
        <v>6.6152333333333493E-2</v>
      </c>
      <c r="FF90" s="18">
        <f>'Master-National Baseline Data'!FF129</f>
        <v>0.66152333333333491</v>
      </c>
      <c r="FG90" s="18">
        <f>'Master-National Baseline Data'!FG129</f>
        <v>14.955143935462059</v>
      </c>
      <c r="FH90" s="18">
        <f>'Master-National Baseline Data'!FH129</f>
        <v>118.179342333333</v>
      </c>
      <c r="FI90" s="18">
        <f>'Master-National Baseline Data'!FI129</f>
        <v>3.0217133333333299</v>
      </c>
      <c r="FJ90" s="18">
        <f>'Master-National Baseline Data'!FJ129</f>
        <v>773.53356200000098</v>
      </c>
      <c r="FK90" s="18">
        <f>'Master-National Baseline Data'!FK129</f>
        <v>5.6395383333333404</v>
      </c>
      <c r="FL90" s="18">
        <f>'Master-National Baseline Data'!FL129</f>
        <v>2.0272753333333302</v>
      </c>
      <c r="FM90" s="18">
        <f>'Master-National Baseline Data'!FM129</f>
        <v>127.76468333333401</v>
      </c>
      <c r="FN90" s="18">
        <f>'Master-National Baseline Data'!FN129</f>
        <v>195.273357333333</v>
      </c>
      <c r="FO90" s="18">
        <f>'Master-National Baseline Data'!FO129</f>
        <v>225.77104600000001</v>
      </c>
      <c r="FP90" s="18">
        <f>'Master-National Baseline Data'!FP129</f>
        <v>61.817758333333302</v>
      </c>
      <c r="FQ90" s="18">
        <f>'Master-National Baseline Data'!FQ129</f>
        <v>317.052793333333</v>
      </c>
      <c r="FR90" s="18">
        <f>'Master-National Baseline Data'!FR129</f>
        <v>7.66162733333333</v>
      </c>
      <c r="FS90" s="18">
        <f>'Master-National Baseline Data'!FS129</f>
        <v>9.4467353333333293</v>
      </c>
      <c r="FT90" s="18">
        <f>'Master-National Baseline Data'!FT129</f>
        <v>11.064479333333299</v>
      </c>
      <c r="FU90" s="18">
        <f>'Master-National Baseline Data'!FU129</f>
        <v>1.000305</v>
      </c>
      <c r="FV90" s="18">
        <f>'Master-National Baseline Data'!FV129</f>
        <v>3.8559023333333302</v>
      </c>
      <c r="FW90" s="18">
        <f>'Master-National Baseline Data'!FW129</f>
        <v>0.49485933333333398</v>
      </c>
      <c r="FX90" s="18">
        <f>'Master-National Baseline Data'!FX129</f>
        <v>1.8428310000000001</v>
      </c>
      <c r="FY90" s="18">
        <f>'Master-National Baseline Data'!FY129</f>
        <v>1.4489463333333299</v>
      </c>
      <c r="FZ90" s="18">
        <f>'Master-National Baseline Data'!FZ129</f>
        <v>8.8207079999999998</v>
      </c>
      <c r="GA90" s="47">
        <f>'Master-National Baseline Data'!GA129</f>
        <v>87.834650999999994</v>
      </c>
      <c r="GB90" s="54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</row>
    <row r="91" spans="1:199" x14ac:dyDescent="0.2">
      <c r="A91" s="54"/>
      <c r="B91" s="67">
        <f>'Master-National Baseline Data'!B130</f>
        <v>560</v>
      </c>
      <c r="C91" s="13" t="str">
        <f>'Master-National Baseline Data'!C130</f>
        <v>556P</v>
      </c>
      <c r="D91" s="13" t="str">
        <f>'Master-National Baseline Data'!D130</f>
        <v>556P-BD2</v>
      </c>
      <c r="E91" s="13" t="str">
        <f>'Master-National Baseline Data'!E130</f>
        <v>023</v>
      </c>
      <c r="F91" s="13" t="str">
        <f>'Master-National Baseline Data'!F130</f>
        <v xml:space="preserve">Cereal system Woina Dega: Dry zone </v>
      </c>
      <c r="G91" s="13" t="str">
        <f>'Master-National Baseline Data'!G130</f>
        <v>Amhara</v>
      </c>
      <c r="H91" s="13" t="str">
        <f>'Master-National Baseline Data'!H130</f>
        <v>North Wollo</v>
      </c>
      <c r="I91" s="13" t="str">
        <f>'Master-National Baseline Data'!I130</f>
        <v xml:space="preserve">Habru </v>
      </c>
      <c r="J91" s="13" t="str">
        <f>'Master-National Baseline Data'!J130</f>
        <v>Geradu</v>
      </c>
      <c r="K91" s="13" t="str">
        <f>'Master-National Baseline Data'!K130</f>
        <v>Weira Amba</v>
      </c>
      <c r="L91" s="13" t="str">
        <f>'Master-National Baseline Data'!L130</f>
        <v>Weira Amba</v>
      </c>
      <c r="M91" s="13" t="str">
        <f>'Master-National Baseline Data'!M130</f>
        <v>Am-Ha-Ge-WA</v>
      </c>
      <c r="N91" s="13" t="str">
        <f>'Master-National Baseline Data'!N130</f>
        <v>Business as usual</v>
      </c>
      <c r="O91" s="13" t="str">
        <f>'Master-National Baseline Data'!O130</f>
        <v>Overgrazing, wind and water erosion, low soil fertility and degraded woodland, construction and fire wood removal</v>
      </c>
      <c r="P91" s="13" t="str">
        <f>'Master-National Baseline Data'!P130</f>
        <v>Degraded woodland</v>
      </c>
      <c r="Q91" s="13" t="str">
        <f>'Master-National Baseline Data'!Q130</f>
        <v>No intervention</v>
      </c>
      <c r="R91" s="13" t="str">
        <f>'Master-National Baseline Data'!R130</f>
        <v xml:space="preserve">No Integrated soil and water conservation and permanent enclosure </v>
      </c>
      <c r="S91" s="13" t="str">
        <f>'Master-National Baseline Data'!S130</f>
        <v>Woodland</v>
      </c>
      <c r="T91" s="13" t="str">
        <f>'Master-National Baseline Data'!T130</f>
        <v>NI</v>
      </c>
      <c r="U91" s="13" t="str">
        <f>'Master-National Baseline Data'!U130</f>
        <v>NI</v>
      </c>
      <c r="V91" s="13" t="str">
        <f>'Master-National Baseline Data'!V130</f>
        <v>NI</v>
      </c>
      <c r="W91" s="14">
        <f>'Master-National Baseline Data'!W130</f>
        <v>2013</v>
      </c>
      <c r="X91" s="14">
        <f>'Master-National Baseline Data'!X130</f>
        <v>0</v>
      </c>
      <c r="Y91" s="15" t="str">
        <f>'Master-National Baseline Data'!Y130</f>
        <v>NI_0</v>
      </c>
      <c r="Z91" s="15" t="str">
        <f>'Master-National Baseline Data'!Z130</f>
        <v>No physical measure</v>
      </c>
      <c r="AA91" s="15" t="str">
        <f>'Master-National Baseline Data'!AA130</f>
        <v>No biological measure</v>
      </c>
      <c r="AB91" s="15" t="str">
        <f>'Master-National Baseline Data'!AB130</f>
        <v>Acacia-Eucalyptus-Gravillia</v>
      </c>
      <c r="AC91" s="15" t="str">
        <f>'Master-National Baseline Data'!AC130</f>
        <v>Andropogon-Cynodon-Pennisetum-Themeda</v>
      </c>
      <c r="AD91" s="15" t="str">
        <f>'Master-National Baseline Data'!AD130</f>
        <v>Sorghum, teff, maize, fruits and vegetables</v>
      </c>
      <c r="AE91" s="15" t="str">
        <f>'Master-National Baseline Data'!AE130</f>
        <v>None</v>
      </c>
      <c r="AF91" s="15" t="str">
        <f>'Master-National Baseline Data'!AF130</f>
        <v>Very sparse</v>
      </c>
      <c r="AG91" s="15" t="str">
        <f>'Master-National Baseline Data'!AG130</f>
        <v>Shoats and cattle</v>
      </c>
      <c r="AH91" s="15" t="str">
        <f>'Master-National Baseline Data'!AH130</f>
        <v>Soil profile sample</v>
      </c>
      <c r="AI91" s="15" t="str">
        <f>'Master-National Baseline Data'!AI130</f>
        <v>AM-G-3r-C1-15-45cm</v>
      </c>
      <c r="AJ91" s="15" t="str">
        <f>'Master-National Baseline Data'!AJ130</f>
        <v>AM-G-3r-C1-BD-15-45cm</v>
      </c>
      <c r="AK91" s="15" t="str">
        <f>'Master-National Baseline Data'!AK130</f>
        <v>15-45</v>
      </c>
      <c r="AL91" s="15">
        <f>'Master-National Baseline Data'!AL130</f>
        <v>30</v>
      </c>
      <c r="AM91" s="15" t="str">
        <f>'Master-National Baseline Data'!AM130</f>
        <v>WC</v>
      </c>
      <c r="AN91" s="15" t="str">
        <f>'Master-National Baseline Data'!AN130</f>
        <v>MIR</v>
      </c>
      <c r="AO91" s="15">
        <f>'Master-National Baseline Data'!AO130</f>
        <v>0</v>
      </c>
      <c r="AP91" s="15">
        <f>'Master-National Baseline Data'!AP130</f>
        <v>569037.49</v>
      </c>
      <c r="AQ91" s="15">
        <f>'Master-National Baseline Data'!AQ130</f>
        <v>1296087.69</v>
      </c>
      <c r="AR91" s="15">
        <f>'Master-National Baseline Data'!AR130</f>
        <v>11.723781000000001</v>
      </c>
      <c r="AS91" s="15">
        <f>'Master-National Baseline Data'!AS130</f>
        <v>39.633541999999998</v>
      </c>
      <c r="AT91" s="15" t="str">
        <f>'Master-National Baseline Data'!AT130</f>
        <v>11°43'25.61"</v>
      </c>
      <c r="AU91" s="15" t="str">
        <f>'Master-National Baseline Data'!AU130</f>
        <v>39°38'0.75"</v>
      </c>
      <c r="AV91" s="15">
        <f>'Master-National Baseline Data'!AV130</f>
        <v>1525284.19527353</v>
      </c>
      <c r="AW91" s="15">
        <f>'Master-National Baseline Data'!AW130</f>
        <v>1374466.5658914701</v>
      </c>
      <c r="AX91" s="15">
        <f>'Master-National Baseline Data'!AX130</f>
        <v>1881</v>
      </c>
      <c r="AY91" s="15">
        <f>'Master-National Baseline Data'!AY130</f>
        <v>1884</v>
      </c>
      <c r="AZ91" s="15">
        <f>'Master-National Baseline Data'!AZ130</f>
        <v>-0.26116535000000002</v>
      </c>
      <c r="BA91" s="15">
        <f>'Master-National Baseline Data'!BA130</f>
        <v>-0.50068950000000001</v>
      </c>
      <c r="BB91" s="15">
        <f>'Master-National Baseline Data'!BB130</f>
        <v>-0.89631174000000002</v>
      </c>
      <c r="BC91" s="15">
        <f>'Master-National Baseline Data'!BC130</f>
        <v>-1.5863516499999999</v>
      </c>
      <c r="BD91" s="15">
        <f>'Master-National Baseline Data'!BD130</f>
        <v>-0.43214037</v>
      </c>
      <c r="BE91" s="15">
        <f>'Master-National Baseline Data'!BE130</f>
        <v>1.3380152300000001</v>
      </c>
      <c r="BF91" s="15">
        <f>'Master-National Baseline Data'!BF130</f>
        <v>2.3845912999999999</v>
      </c>
      <c r="BG91" s="15">
        <f>'Master-National Baseline Data'!BG130</f>
        <v>103.901</v>
      </c>
      <c r="BH91" s="15">
        <f>'Master-National Baseline Data'!BH130</f>
        <v>1946</v>
      </c>
      <c r="BI91" s="15">
        <f>'Master-National Baseline Data'!BI130</f>
        <v>3.1741899999999999E-3</v>
      </c>
      <c r="BJ91" s="15">
        <f>'Master-National Baseline Data'!BJ130</f>
        <v>7.0024599999999996E-4</v>
      </c>
      <c r="BK91" s="15">
        <f>'Master-National Baseline Data'!BK130</f>
        <v>23.996500000000001</v>
      </c>
      <c r="BL91" s="15">
        <f>'Master-National Baseline Data'!BL130</f>
        <v>42.922699999999999</v>
      </c>
      <c r="BM91" s="15">
        <f>'Master-National Baseline Data'!BM130</f>
        <v>-1.8253200000000001E-3</v>
      </c>
      <c r="BN91" s="15">
        <f>'Master-National Baseline Data'!BN130</f>
        <v>17.82</v>
      </c>
      <c r="BO91" s="15">
        <f>'Master-National Baseline Data'!BO130</f>
        <v>88.32</v>
      </c>
      <c r="BP91" s="15">
        <f>'Master-National Baseline Data'!BP130</f>
        <v>1059.8399999999999</v>
      </c>
      <c r="BQ91" s="15">
        <f>'Master-National Baseline Data'!BQ130</f>
        <v>114.65</v>
      </c>
      <c r="BR91" s="15">
        <f>'Master-National Baseline Data'!BR130</f>
        <v>1375.8000000000002</v>
      </c>
      <c r="BS91" s="15">
        <f>'Master-National Baseline Data'!BS130</f>
        <v>1.2981204710144931</v>
      </c>
      <c r="BT91" s="15">
        <f>'Master-National Baseline Data'!BT130</f>
        <v>11.81</v>
      </c>
      <c r="BU91" s="15">
        <f>'Master-National Baseline Data'!BU130</f>
        <v>5.96</v>
      </c>
      <c r="BV91" s="15">
        <f>'Master-National Baseline Data'!BV130</f>
        <v>12.06</v>
      </c>
      <c r="BW91" s="15">
        <f>'Master-National Baseline Data'!BW130</f>
        <v>316</v>
      </c>
      <c r="BX91" s="15">
        <f>'Master-National Baseline Data'!BX130</f>
        <v>190</v>
      </c>
      <c r="BY91" s="15">
        <f>'Master-National Baseline Data'!BY130</f>
        <v>17.899999999999999</v>
      </c>
      <c r="BZ91" s="15" t="str">
        <f>'Master-National Baseline Data'!BZ130</f>
        <v>Subhumid</v>
      </c>
      <c r="CA91" s="15">
        <f>'Master-National Baseline Data'!CA130</f>
        <v>0.77</v>
      </c>
      <c r="CB91" s="15">
        <f>'Master-National Baseline Data'!CB130</f>
        <v>4.7762341499299996</v>
      </c>
      <c r="CC91" s="15">
        <f>'Master-National Baseline Data'!CC130</f>
        <v>1516</v>
      </c>
      <c r="CD91" s="15">
        <f>'Master-National Baseline Data'!CD130</f>
        <v>1516</v>
      </c>
      <c r="CE91" s="15">
        <f>'Master-National Baseline Data'!CE130</f>
        <v>2073</v>
      </c>
      <c r="CF91" s="15" t="str">
        <f>'Master-National Baseline Data'!CF130</f>
        <v>NPP Precipitation limited</v>
      </c>
      <c r="CG91" s="15">
        <f>'Master-National Baseline Data'!CG130</f>
        <v>1</v>
      </c>
      <c r="CH91" s="15">
        <f>'Master-National Baseline Data'!CH130</f>
        <v>0</v>
      </c>
      <c r="CI91" s="15" t="str">
        <f>'Master-National Baseline Data'!CI130</f>
        <v>Subtropical subhumid dry forest</v>
      </c>
      <c r="CJ91" s="15" t="str">
        <f>'Master-National Baseline Data'!CJ130</f>
        <v>Warm temperate dry winter warm summer</v>
      </c>
      <c r="CK91" s="15" t="str">
        <f>'Master-National Baseline Data'!CK130</f>
        <v>Steppe</v>
      </c>
      <c r="CL91" s="15" t="str">
        <f>'Master-National Baseline Data'!CL130</f>
        <v>19 Jun - 4 Oct</v>
      </c>
      <c r="CM91" s="15" t="str">
        <f>'Master-National Baseline Data'!CM130</f>
        <v>Almost no roots</v>
      </c>
      <c r="CN91" s="15" t="str">
        <f>'Master-National Baseline Data'!CN130</f>
        <v>grey</v>
      </c>
      <c r="CO91" s="19">
        <f>'Master-National Baseline Data'!CO130</f>
        <v>1.5376540715296001</v>
      </c>
      <c r="CP91" s="20">
        <f>'Master-National Baseline Data'!CP130</f>
        <v>47.65625</v>
      </c>
      <c r="CQ91" s="20">
        <f>'Master-National Baseline Data'!CQ130</f>
        <v>34.94318182</v>
      </c>
      <c r="CR91" s="20">
        <f>'Master-National Baseline Data'!CR130</f>
        <v>17.40056818</v>
      </c>
      <c r="CS91" s="17" t="str">
        <f>'Master-National Baseline Data'!CS130</f>
        <v>loam</v>
      </c>
      <c r="CT91" s="17" t="str">
        <f>'Master-National Baseline Data'!CT130</f>
        <v>Well drained</v>
      </c>
      <c r="CU91" s="16">
        <f>'Master-National Baseline Data'!CU130</f>
        <v>0.17563202703580943</v>
      </c>
      <c r="CV91" s="16">
        <f>'Master-National Baseline Data'!CV130</f>
        <v>0.31838565022421522</v>
      </c>
      <c r="CW91" s="16">
        <f>'Master-National Baseline Data'!CW130</f>
        <v>0.14275362318840579</v>
      </c>
      <c r="CX91" s="16">
        <f>'Master-National Baseline Data'!CX130</f>
        <v>2.6645851917930301</v>
      </c>
      <c r="CY91" s="16">
        <f>'Master-National Baseline Data'!CY130</f>
        <v>7.0949999999999998</v>
      </c>
      <c r="CZ91" s="15">
        <f>'Master-National Baseline Data'!CZ130</f>
        <v>0</v>
      </c>
      <c r="DA91" s="15">
        <f>'Master-National Baseline Data'!DA130</f>
        <v>6.5</v>
      </c>
      <c r="DB91" s="15">
        <f>'Master-National Baseline Data'!DB130</f>
        <v>-0.59499999999999975</v>
      </c>
      <c r="DC91" s="15" t="str">
        <f>'Master-National Baseline Data'!DC130</f>
        <v>No LR</v>
      </c>
      <c r="DD91" s="16">
        <f>'Master-National Baseline Data'!DD130</f>
        <v>2.0118203309692602</v>
      </c>
      <c r="DE91" s="16">
        <f>'Master-National Baseline Data'!DE130</f>
        <v>1.2782742316784801</v>
      </c>
      <c r="DF91" s="16">
        <f>'Master-National Baseline Data'!DF130</f>
        <v>0.61082148551939996</v>
      </c>
      <c r="DG91" s="16">
        <f>'Master-National Baseline Data'!DG130</f>
        <v>0.61082148551939996</v>
      </c>
      <c r="DH91" s="16">
        <f>'Master-National Baseline Data'!DH130</f>
        <v>0</v>
      </c>
      <c r="DI91" s="16">
        <f>'Master-National Baseline Data'!DI130</f>
        <v>6.1082148551939994</v>
      </c>
      <c r="DJ91" s="16">
        <f>'Master-National Baseline Data'!DJ130</f>
        <v>0</v>
      </c>
      <c r="DK91" s="16">
        <f>'Master-National Baseline Data'!DK130</f>
        <v>0</v>
      </c>
      <c r="DL91" s="16">
        <f>'Master-National Baseline Data'!DL130</f>
        <v>28.176964325599918</v>
      </c>
      <c r="DM91" s="16">
        <f>'Master-National Baseline Data'!DM130</f>
        <v>28.176964325599918</v>
      </c>
      <c r="DN91" s="16">
        <f>'Master-National Baseline Data'!DN130</f>
        <v>0</v>
      </c>
      <c r="DO91" s="16">
        <f>'Master-National Baseline Data'!DO130</f>
        <v>0</v>
      </c>
      <c r="DP91" s="16">
        <f>'Master-National Baseline Data'!DP130</f>
        <v>103.31553586053303</v>
      </c>
      <c r="DQ91" s="16">
        <f>'Master-National Baseline Data'!DQ130</f>
        <v>103.31553586053303</v>
      </c>
      <c r="DR91" s="16">
        <f>'Master-National Baseline Data'!DR130</f>
        <v>0</v>
      </c>
      <c r="DS91" s="16">
        <f>'Master-National Baseline Data'!DS130</f>
        <v>0</v>
      </c>
      <c r="DT91" s="16">
        <f>'Master-National Baseline Data'!DT130</f>
        <v>4.1932295560836802E-2</v>
      </c>
      <c r="DU91" s="16">
        <f>'Master-National Baseline Data'!DU130</f>
        <v>0.41932295560836802</v>
      </c>
      <c r="DV91" s="16">
        <f>'Master-National Baseline Data'!DV130</f>
        <v>14.566850618354518</v>
      </c>
      <c r="DW91" s="16">
        <f>'Master-National Baseline Data'!DW130</f>
        <v>117.09876832220627</v>
      </c>
      <c r="DX91" s="16">
        <f>'Master-National Baseline Data'!DX130</f>
        <v>0.59416114495353867</v>
      </c>
      <c r="DY91" s="16">
        <f>'Master-National Baseline Data'!DY130</f>
        <v>613.03544062033245</v>
      </c>
      <c r="DZ91" s="16">
        <f>'Master-National Baseline Data'!DZ130</f>
        <v>7.4967906588355833</v>
      </c>
      <c r="EA91" s="16">
        <f>'Master-National Baseline Data'!EA130</f>
        <v>1.5452802954181819</v>
      </c>
      <c r="EB91" s="16">
        <f>'Master-National Baseline Data'!EB130</f>
        <v>99.228940072864134</v>
      </c>
      <c r="EC91" s="16">
        <f>'Master-National Baseline Data'!EC130</f>
        <v>185.60911038445747</v>
      </c>
      <c r="ED91" s="16">
        <f>'Master-National Baseline Data'!ED130</f>
        <v>143.74833991495606</v>
      </c>
      <c r="EE91" s="16">
        <f>'Master-National Baseline Data'!EE130</f>
        <v>16.077986748000981</v>
      </c>
      <c r="EF91" s="16">
        <f>'Master-National Baseline Data'!EF130</f>
        <v>291.84710672072248</v>
      </c>
      <c r="EG91" s="16">
        <f>'Master-National Baseline Data'!EG130</f>
        <v>8.832575056328448</v>
      </c>
      <c r="EH91" s="16">
        <f>'Master-National Baseline Data'!EH130</f>
        <v>5.1002318987438926</v>
      </c>
      <c r="EI91" s="16">
        <f>'Master-National Baseline Data'!EI130</f>
        <v>8.1585129778396883</v>
      </c>
      <c r="EJ91" s="16">
        <f>'Master-National Baseline Data'!EJ130</f>
        <v>0.87976539589442837</v>
      </c>
      <c r="EK91" s="16">
        <f>'Master-National Baseline Data'!EK130</f>
        <v>3.0651772031016624</v>
      </c>
      <c r="EL91" s="16">
        <f>'Master-National Baseline Data'!EL130</f>
        <v>0.47592079585758323</v>
      </c>
      <c r="EM91" s="16">
        <f>'Master-National Baseline Data'!EM130</f>
        <v>1.1979028326246339</v>
      </c>
      <c r="EN91" s="16">
        <f>'Master-National Baseline Data'!EN130</f>
        <v>1.2689004640031412</v>
      </c>
      <c r="EO91" s="16">
        <f>'Master-National Baseline Data'!EO130</f>
        <v>7.1788889788090824</v>
      </c>
      <c r="EP91" s="16">
        <f>'Master-National Baseline Data'!EP130</f>
        <v>83.688455321169783</v>
      </c>
      <c r="EQ91" s="15"/>
      <c r="ER91" s="18">
        <f>'Master-National Baseline Data'!ER130</f>
        <v>1.5544686666666601</v>
      </c>
      <c r="ES91" s="18">
        <f>'Master-National Baseline Data'!ES130</f>
        <v>51.410288333333298</v>
      </c>
      <c r="ET91" s="18">
        <f>'Master-National Baseline Data'!ET130</f>
        <v>32.010125333333399</v>
      </c>
      <c r="EU91" s="18">
        <f>'Master-National Baseline Data'!EU130</f>
        <v>16.013014999999999</v>
      </c>
      <c r="EV91" s="18">
        <f>'Master-National Baseline Data'!EV130</f>
        <v>0.16980933333333401</v>
      </c>
      <c r="EW91" s="18">
        <f>'Master-National Baseline Data'!EW130</f>
        <v>0.30098799999999898</v>
      </c>
      <c r="EX91" s="18">
        <f>'Master-National Baseline Data'!EX130</f>
        <v>0.13955300000000001</v>
      </c>
      <c r="EY91" s="18">
        <f>'Master-National Baseline Data'!EY130</f>
        <v>3.0638930000000002</v>
      </c>
      <c r="EZ91" s="18">
        <f>'Master-National Baseline Data'!EZ130</f>
        <v>6.9466999999999999</v>
      </c>
      <c r="FA91" s="18">
        <f>'Master-National Baseline Data'!FA130</f>
        <v>2.3653353333333298</v>
      </c>
      <c r="FB91" s="18">
        <f>'Master-National Baseline Data'!FB130</f>
        <v>1.42514233333333</v>
      </c>
      <c r="FC91" s="18">
        <f>'Master-National Baseline Data'!FC130</f>
        <v>0.68558799999999998</v>
      </c>
      <c r="FD91" s="18">
        <f>'Master-National Baseline Data'!FD130</f>
        <v>6.85588</v>
      </c>
      <c r="FE91" s="18">
        <f>'Master-National Baseline Data'!FE130</f>
        <v>4.4686333333333099E-2</v>
      </c>
      <c r="FF91" s="18">
        <f>'Master-National Baseline Data'!FF130</f>
        <v>0.446863333333331</v>
      </c>
      <c r="FG91" s="18">
        <f>'Master-National Baseline Data'!FG130</f>
        <v>15.342229913694796</v>
      </c>
      <c r="FH91" s="18">
        <f>'Master-National Baseline Data'!FH130</f>
        <v>115.826628</v>
      </c>
      <c r="FI91" s="18">
        <f>'Master-National Baseline Data'!FI130</f>
        <v>3.3636010000000001</v>
      </c>
      <c r="FJ91" s="18">
        <f>'Master-National Baseline Data'!FJ130</f>
        <v>665.42423733333305</v>
      </c>
      <c r="FK91" s="18">
        <f>'Master-National Baseline Data'!FK130</f>
        <v>6.6286863333333299</v>
      </c>
      <c r="FL91" s="18">
        <f>'Master-National Baseline Data'!FL130</f>
        <v>2.3480196666666702</v>
      </c>
      <c r="FM91" s="18">
        <f>'Master-National Baseline Data'!FM130</f>
        <v>112.188371333333</v>
      </c>
      <c r="FN91" s="18">
        <f>'Master-National Baseline Data'!FN130</f>
        <v>175.31808699999999</v>
      </c>
      <c r="FO91" s="18">
        <f>'Master-National Baseline Data'!FO130</f>
        <v>178.470784333333</v>
      </c>
      <c r="FP91" s="18">
        <f>'Master-National Baseline Data'!FP130</f>
        <v>33.374915999999999</v>
      </c>
      <c r="FQ91" s="18">
        <f>'Master-National Baseline Data'!FQ130</f>
        <v>268.81174900000002</v>
      </c>
      <c r="FR91" s="18">
        <f>'Master-National Baseline Data'!FR130</f>
        <v>6.5634713333333297</v>
      </c>
      <c r="FS91" s="18">
        <f>'Master-National Baseline Data'!FS130</f>
        <v>6.2012756666666702</v>
      </c>
      <c r="FT91" s="18">
        <f>'Master-National Baseline Data'!FT130</f>
        <v>8.5249189999999793</v>
      </c>
      <c r="FU91" s="18">
        <f>'Master-National Baseline Data'!FU130</f>
        <v>0.90287766666666602</v>
      </c>
      <c r="FV91" s="18">
        <f>'Master-National Baseline Data'!FV130</f>
        <v>3.293031</v>
      </c>
      <c r="FW91" s="18">
        <f>'Master-National Baseline Data'!FW130</f>
        <v>0.45455966666666597</v>
      </c>
      <c r="FX91" s="18">
        <f>'Master-National Baseline Data'!FX130</f>
        <v>1.4460046666666699</v>
      </c>
      <c r="FY91" s="18">
        <f>'Master-National Baseline Data'!FY130</f>
        <v>1.182396</v>
      </c>
      <c r="FZ91" s="18">
        <f>'Master-National Baseline Data'!FZ130</f>
        <v>7.4342646666666496</v>
      </c>
      <c r="GA91" s="47">
        <f>'Master-National Baseline Data'!GA130</f>
        <v>83.611945000000006</v>
      </c>
      <c r="GB91" s="54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</row>
    <row r="92" spans="1:199" x14ac:dyDescent="0.2">
      <c r="A92" s="54"/>
      <c r="B92" s="67">
        <f>'Master-National Baseline Data'!B131</f>
        <v>561</v>
      </c>
      <c r="C92" s="13" t="str">
        <f>'Master-National Baseline Data'!C131</f>
        <v>557P</v>
      </c>
      <c r="D92" s="13" t="str">
        <f>'Master-National Baseline Data'!D131</f>
        <v>557P-BD3</v>
      </c>
      <c r="E92" s="13" t="str">
        <f>'Master-National Baseline Data'!E131</f>
        <v>023</v>
      </c>
      <c r="F92" s="13" t="str">
        <f>'Master-National Baseline Data'!F131</f>
        <v xml:space="preserve">Cereal system Woina Dega: Dry zone </v>
      </c>
      <c r="G92" s="13" t="str">
        <f>'Master-National Baseline Data'!G131</f>
        <v>Amhara</v>
      </c>
      <c r="H92" s="13" t="str">
        <f>'Master-National Baseline Data'!H131</f>
        <v>North Wollo</v>
      </c>
      <c r="I92" s="13" t="str">
        <f>'Master-National Baseline Data'!I131</f>
        <v xml:space="preserve">Habru </v>
      </c>
      <c r="J92" s="13" t="str">
        <f>'Master-National Baseline Data'!J131</f>
        <v>Geradu</v>
      </c>
      <c r="K92" s="13" t="str">
        <f>'Master-National Baseline Data'!K131</f>
        <v>Weira Amba</v>
      </c>
      <c r="L92" s="13" t="str">
        <f>'Master-National Baseline Data'!L131</f>
        <v>Weira Amba</v>
      </c>
      <c r="M92" s="13" t="str">
        <f>'Master-National Baseline Data'!M131</f>
        <v>Am-Ha-Ge-WA</v>
      </c>
      <c r="N92" s="13" t="str">
        <f>'Master-National Baseline Data'!N131</f>
        <v>Business as usual</v>
      </c>
      <c r="O92" s="13" t="str">
        <f>'Master-National Baseline Data'!O131</f>
        <v>Overgrazing, wind and water erosion, low soil fertility and degraded woodland, construction and fire wood removal</v>
      </c>
      <c r="P92" s="13" t="str">
        <f>'Master-National Baseline Data'!P131</f>
        <v>Degraded woodland</v>
      </c>
      <c r="Q92" s="13" t="str">
        <f>'Master-National Baseline Data'!Q131</f>
        <v>No intervention</v>
      </c>
      <c r="R92" s="13" t="str">
        <f>'Master-National Baseline Data'!R131</f>
        <v xml:space="preserve">No Integrated soil and water conservation and permanent enclosure </v>
      </c>
      <c r="S92" s="13" t="str">
        <f>'Master-National Baseline Data'!S131</f>
        <v>Woodland</v>
      </c>
      <c r="T92" s="13" t="str">
        <f>'Master-National Baseline Data'!T131</f>
        <v>NI</v>
      </c>
      <c r="U92" s="13" t="str">
        <f>'Master-National Baseline Data'!U131</f>
        <v>NI</v>
      </c>
      <c r="V92" s="13" t="str">
        <f>'Master-National Baseline Data'!V131</f>
        <v>NI</v>
      </c>
      <c r="W92" s="14">
        <f>'Master-National Baseline Data'!W131</f>
        <v>2013</v>
      </c>
      <c r="X92" s="14">
        <f>'Master-National Baseline Data'!X131</f>
        <v>0</v>
      </c>
      <c r="Y92" s="15" t="str">
        <f>'Master-National Baseline Data'!Y131</f>
        <v>NI_0</v>
      </c>
      <c r="Z92" s="15" t="str">
        <f>'Master-National Baseline Data'!Z131</f>
        <v>No physical measure</v>
      </c>
      <c r="AA92" s="15" t="str">
        <f>'Master-National Baseline Data'!AA131</f>
        <v>No biological measure</v>
      </c>
      <c r="AB92" s="15" t="str">
        <f>'Master-National Baseline Data'!AB131</f>
        <v>Acacia-Eucalyptus-Gravillia</v>
      </c>
      <c r="AC92" s="15" t="str">
        <f>'Master-National Baseline Data'!AC131</f>
        <v>Andropogon-Cynodon-Pennisetum-Themeda</v>
      </c>
      <c r="AD92" s="15" t="str">
        <f>'Master-National Baseline Data'!AD131</f>
        <v>Sorghum, teff, maize, fruits and vegetables</v>
      </c>
      <c r="AE92" s="15" t="str">
        <f>'Master-National Baseline Data'!AE131</f>
        <v>None</v>
      </c>
      <c r="AF92" s="15" t="str">
        <f>'Master-National Baseline Data'!AF131</f>
        <v>Very sparse</v>
      </c>
      <c r="AG92" s="15" t="str">
        <f>'Master-National Baseline Data'!AG131</f>
        <v>Shoats and cattle</v>
      </c>
      <c r="AH92" s="15" t="str">
        <f>'Master-National Baseline Data'!AH131</f>
        <v>Soil profile sample</v>
      </c>
      <c r="AI92" s="15" t="str">
        <f>'Master-National Baseline Data'!AI131</f>
        <v>AM-G-3r-C1-45-100cm</v>
      </c>
      <c r="AJ92" s="15" t="str">
        <f>'Master-National Baseline Data'!AJ131</f>
        <v>AM-G-3r-C1-BD-45-100cm</v>
      </c>
      <c r="AK92" s="15" t="str">
        <f>'Master-National Baseline Data'!AK131</f>
        <v>45-100</v>
      </c>
      <c r="AL92" s="15">
        <f>'Master-National Baseline Data'!AL131</f>
        <v>55</v>
      </c>
      <c r="AM92" s="15" t="str">
        <f>'Master-National Baseline Data'!AM131</f>
        <v>WC</v>
      </c>
      <c r="AN92" s="15" t="str">
        <f>'Master-National Baseline Data'!AN131</f>
        <v>MIR</v>
      </c>
      <c r="AO92" s="15">
        <f>'Master-National Baseline Data'!AO131</f>
        <v>0</v>
      </c>
      <c r="AP92" s="15">
        <f>'Master-National Baseline Data'!AP131</f>
        <v>569037.49</v>
      </c>
      <c r="AQ92" s="15">
        <f>'Master-National Baseline Data'!AQ131</f>
        <v>1296087.69</v>
      </c>
      <c r="AR92" s="15">
        <f>'Master-National Baseline Data'!AR131</f>
        <v>11.723781000000001</v>
      </c>
      <c r="AS92" s="15">
        <f>'Master-National Baseline Data'!AS131</f>
        <v>39.633541999999998</v>
      </c>
      <c r="AT92" s="15" t="str">
        <f>'Master-National Baseline Data'!AT131</f>
        <v>11°43'25.61"</v>
      </c>
      <c r="AU92" s="15" t="str">
        <f>'Master-National Baseline Data'!AU131</f>
        <v>39°38'0.75"</v>
      </c>
      <c r="AV92" s="15">
        <f>'Master-National Baseline Data'!AV131</f>
        <v>1525284.19527353</v>
      </c>
      <c r="AW92" s="15">
        <f>'Master-National Baseline Data'!AW131</f>
        <v>1374466.5658914701</v>
      </c>
      <c r="AX92" s="15">
        <f>'Master-National Baseline Data'!AX131</f>
        <v>1881</v>
      </c>
      <c r="AY92" s="15">
        <f>'Master-National Baseline Data'!AY131</f>
        <v>1884</v>
      </c>
      <c r="AZ92" s="15">
        <f>'Master-National Baseline Data'!AZ131</f>
        <v>-0.26116535000000002</v>
      </c>
      <c r="BA92" s="15">
        <f>'Master-National Baseline Data'!BA131</f>
        <v>-0.50068950000000001</v>
      </c>
      <c r="BB92" s="15">
        <f>'Master-National Baseline Data'!BB131</f>
        <v>-0.89631174000000002</v>
      </c>
      <c r="BC92" s="15">
        <f>'Master-National Baseline Data'!BC131</f>
        <v>-1.5863516499999999</v>
      </c>
      <c r="BD92" s="15">
        <f>'Master-National Baseline Data'!BD131</f>
        <v>-0.43214037</v>
      </c>
      <c r="BE92" s="15">
        <f>'Master-National Baseline Data'!BE131</f>
        <v>1.3380152300000001</v>
      </c>
      <c r="BF92" s="15">
        <f>'Master-National Baseline Data'!BF131</f>
        <v>2.3845912999999999</v>
      </c>
      <c r="BG92" s="15">
        <f>'Master-National Baseline Data'!BG131</f>
        <v>103.901</v>
      </c>
      <c r="BH92" s="15">
        <f>'Master-National Baseline Data'!BH131</f>
        <v>1946</v>
      </c>
      <c r="BI92" s="15">
        <f>'Master-National Baseline Data'!BI131</f>
        <v>3.1741899999999999E-3</v>
      </c>
      <c r="BJ92" s="15">
        <f>'Master-National Baseline Data'!BJ131</f>
        <v>7.0024599999999996E-4</v>
      </c>
      <c r="BK92" s="15">
        <f>'Master-National Baseline Data'!BK131</f>
        <v>23.996500000000001</v>
      </c>
      <c r="BL92" s="15">
        <f>'Master-National Baseline Data'!BL131</f>
        <v>42.922699999999999</v>
      </c>
      <c r="BM92" s="15">
        <f>'Master-National Baseline Data'!BM131</f>
        <v>-1.8253200000000001E-3</v>
      </c>
      <c r="BN92" s="15">
        <f>'Master-National Baseline Data'!BN131</f>
        <v>17.82</v>
      </c>
      <c r="BO92" s="15">
        <f>'Master-National Baseline Data'!BO131</f>
        <v>88.32</v>
      </c>
      <c r="BP92" s="15">
        <f>'Master-National Baseline Data'!BP131</f>
        <v>1059.8399999999999</v>
      </c>
      <c r="BQ92" s="15">
        <f>'Master-National Baseline Data'!BQ131</f>
        <v>114.65</v>
      </c>
      <c r="BR92" s="15">
        <f>'Master-National Baseline Data'!BR131</f>
        <v>1375.8000000000002</v>
      </c>
      <c r="BS92" s="15">
        <f>'Master-National Baseline Data'!BS131</f>
        <v>1.2981204710144931</v>
      </c>
      <c r="BT92" s="15">
        <f>'Master-National Baseline Data'!BT131</f>
        <v>11.81</v>
      </c>
      <c r="BU92" s="15">
        <f>'Master-National Baseline Data'!BU131</f>
        <v>5.96</v>
      </c>
      <c r="BV92" s="15">
        <f>'Master-National Baseline Data'!BV131</f>
        <v>12.06</v>
      </c>
      <c r="BW92" s="15">
        <f>'Master-National Baseline Data'!BW131</f>
        <v>316</v>
      </c>
      <c r="BX92" s="15">
        <f>'Master-National Baseline Data'!BX131</f>
        <v>190</v>
      </c>
      <c r="BY92" s="15">
        <f>'Master-National Baseline Data'!BY131</f>
        <v>17.899999999999999</v>
      </c>
      <c r="BZ92" s="15" t="str">
        <f>'Master-National Baseline Data'!BZ131</f>
        <v>Subhumid</v>
      </c>
      <c r="CA92" s="15">
        <f>'Master-National Baseline Data'!CA131</f>
        <v>0.77</v>
      </c>
      <c r="CB92" s="15">
        <f>'Master-National Baseline Data'!CB131</f>
        <v>4.7762341499299996</v>
      </c>
      <c r="CC92" s="15">
        <f>'Master-National Baseline Data'!CC131</f>
        <v>1516</v>
      </c>
      <c r="CD92" s="15">
        <f>'Master-National Baseline Data'!CD131</f>
        <v>1516</v>
      </c>
      <c r="CE92" s="15">
        <f>'Master-National Baseline Data'!CE131</f>
        <v>2073</v>
      </c>
      <c r="CF92" s="15" t="str">
        <f>'Master-National Baseline Data'!CF131</f>
        <v>NPP Precipitation limited</v>
      </c>
      <c r="CG92" s="15">
        <f>'Master-National Baseline Data'!CG131</f>
        <v>1</v>
      </c>
      <c r="CH92" s="15">
        <f>'Master-National Baseline Data'!CH131</f>
        <v>0</v>
      </c>
      <c r="CI92" s="15" t="str">
        <f>'Master-National Baseline Data'!CI131</f>
        <v>Subtropical subhumid dry forest</v>
      </c>
      <c r="CJ92" s="15" t="str">
        <f>'Master-National Baseline Data'!CJ131</f>
        <v>Warm temperate dry winter warm summer</v>
      </c>
      <c r="CK92" s="15" t="str">
        <f>'Master-National Baseline Data'!CK131</f>
        <v>Steppe</v>
      </c>
      <c r="CL92" s="15" t="str">
        <f>'Master-National Baseline Data'!CL131</f>
        <v>19 Jun - 4 Oct</v>
      </c>
      <c r="CM92" s="15" t="str">
        <f>'Master-National Baseline Data'!CM131</f>
        <v>Almost no roots</v>
      </c>
      <c r="CN92" s="15" t="str">
        <f>'Master-National Baseline Data'!CN131</f>
        <v>grey</v>
      </c>
      <c r="CO92" s="19">
        <f>'Master-National Baseline Data'!CO131</f>
        <v>1.5154576682158012</v>
      </c>
      <c r="CP92" s="20">
        <f>'Master-National Baseline Data'!CP131</f>
        <v>64.743589744532045</v>
      </c>
      <c r="CQ92" s="20">
        <f>'Master-National Baseline Data'!CQ131</f>
        <v>26.923076921884615</v>
      </c>
      <c r="CR92" s="20">
        <f>'Master-National Baseline Data'!CR131</f>
        <v>8.3333333335833348</v>
      </c>
      <c r="CS92" s="17" t="str">
        <f>'Master-National Baseline Data'!CS131</f>
        <v>sandy loam</v>
      </c>
      <c r="CT92" s="17" t="str">
        <f>'Master-National Baseline Data'!CT131</f>
        <v>Well drained</v>
      </c>
      <c r="CU92" s="16">
        <f>'Master-National Baseline Data'!CU131</f>
        <v>0.13034824111025309</v>
      </c>
      <c r="CV92" s="16">
        <f>'Master-National Baseline Data'!CV131</f>
        <v>0.25837592277115273</v>
      </c>
      <c r="CW92" s="16">
        <f>'Master-National Baseline Data'!CW131</f>
        <v>0.12802768166089964</v>
      </c>
      <c r="CX92" s="16">
        <f>'Master-National Baseline Data'!CX131</f>
        <v>3.26315789473683</v>
      </c>
      <c r="CY92" s="16">
        <f>'Master-National Baseline Data'!CY131</f>
        <v>6.5960000000000001</v>
      </c>
      <c r="CZ92" s="15">
        <f>'Master-National Baseline Data'!CZ131</f>
        <v>0</v>
      </c>
      <c r="DA92" s="15">
        <f>'Master-National Baseline Data'!DA131</f>
        <v>6.5</v>
      </c>
      <c r="DB92" s="15">
        <f>'Master-National Baseline Data'!DB131</f>
        <v>-9.6000000000000085E-2</v>
      </c>
      <c r="DC92" s="15" t="str">
        <f>'Master-National Baseline Data'!DC131</f>
        <v>No LR</v>
      </c>
      <c r="DD92" s="16">
        <f>'Master-National Baseline Data'!DD131</f>
        <v>2.4995625546806699</v>
      </c>
      <c r="DE92" s="16">
        <f>'Master-National Baseline Data'!DE131</f>
        <v>1.21969378827647</v>
      </c>
      <c r="DF92" s="16">
        <f>'Master-National Baseline Data'!DF131</f>
        <v>0.20687116682529449</v>
      </c>
      <c r="DG92" s="16">
        <f>'Master-National Baseline Data'!DG131</f>
        <v>0.20687116682529449</v>
      </c>
      <c r="DH92" s="16">
        <f>'Master-National Baseline Data'!DH131</f>
        <v>0</v>
      </c>
      <c r="DI92" s="16">
        <f>'Master-National Baseline Data'!DI131</f>
        <v>2.0687116682529449</v>
      </c>
      <c r="DJ92" s="16">
        <f>'Master-National Baseline Data'!DJ131</f>
        <v>0</v>
      </c>
      <c r="DK92" s="16">
        <f>'Master-National Baseline Data'!DK131</f>
        <v>0</v>
      </c>
      <c r="DL92" s="16">
        <f>'Master-National Baseline Data'!DL131</f>
        <v>17.242747285397854</v>
      </c>
      <c r="DM92" s="16">
        <f>'Master-National Baseline Data'!DM131</f>
        <v>17.242747285397854</v>
      </c>
      <c r="DN92" s="16">
        <f>'Master-National Baseline Data'!DN131</f>
        <v>0</v>
      </c>
      <c r="DO92" s="16">
        <f>'Master-National Baseline Data'!DO131</f>
        <v>0</v>
      </c>
      <c r="DP92" s="16">
        <f>'Master-National Baseline Data'!DP131</f>
        <v>63.223406713125463</v>
      </c>
      <c r="DQ92" s="16">
        <f>'Master-National Baseline Data'!DQ131</f>
        <v>63.223406713125463</v>
      </c>
      <c r="DR92" s="16">
        <f>'Master-National Baseline Data'!DR131</f>
        <v>0</v>
      </c>
      <c r="DS92" s="16">
        <f>'Master-National Baseline Data'!DS131</f>
        <v>0</v>
      </c>
      <c r="DT92" s="16">
        <f>'Master-National Baseline Data'!DT131</f>
        <v>1.7389662340283399E-2</v>
      </c>
      <c r="DU92" s="16">
        <f>'Master-National Baseline Data'!DU131</f>
        <v>0.17389662340283399</v>
      </c>
      <c r="DV92" s="16">
        <f>'Master-National Baseline Data'!DV131</f>
        <v>11.896215278779422</v>
      </c>
      <c r="DW92" s="16">
        <f>'Master-National Baseline Data'!DW131</f>
        <v>106.19372202165017</v>
      </c>
      <c r="DX92" s="16">
        <f>'Master-National Baseline Data'!DX131</f>
        <v>0.84926002419693003</v>
      </c>
      <c r="DY92" s="16">
        <f>'Master-National Baseline Data'!DY131</f>
        <v>416.35434855751896</v>
      </c>
      <c r="DZ92" s="16">
        <f>'Master-National Baseline Data'!DZ131</f>
        <v>4.3391113008835349</v>
      </c>
      <c r="EA92" s="16">
        <f>'Master-National Baseline Data'!EA131</f>
        <v>0.48480636654511378</v>
      </c>
      <c r="EB92" s="16">
        <f>'Master-National Baseline Data'!EB131</f>
        <v>105.68024228245426</v>
      </c>
      <c r="EC92" s="16">
        <f>'Master-National Baseline Data'!EC131</f>
        <v>92.069822303373513</v>
      </c>
      <c r="ED92" s="16">
        <f>'Master-National Baseline Data'!ED131</f>
        <v>92.096231988755022</v>
      </c>
      <c r="EE92" s="16">
        <f>'Master-National Baseline Data'!EE131</f>
        <v>25.416681168413209</v>
      </c>
      <c r="EF92" s="16">
        <f>'Master-National Baseline Data'!EF131</f>
        <v>187.09903848938063</v>
      </c>
      <c r="EG92" s="16">
        <f>'Master-National Baseline Data'!EG131</f>
        <v>1.4906380966690762</v>
      </c>
      <c r="EH92" s="16">
        <f>'Master-National Baseline Data'!EH131</f>
        <v>1.7979336496269525</v>
      </c>
      <c r="EI92" s="16">
        <f>'Master-National Baseline Data'!EI131</f>
        <v>9.1285077367246767</v>
      </c>
      <c r="EJ92" s="16">
        <f>'Master-National Baseline Data'!EJ131</f>
        <v>0.62472110664881753</v>
      </c>
      <c r="EK92" s="16">
        <f>'Master-National Baseline Data'!EK131</f>
        <v>2.0817717427875948</v>
      </c>
      <c r="EL92" s="16">
        <f>'Master-National Baseline Data'!EL131</f>
        <v>0.23607646744454747</v>
      </c>
      <c r="EM92" s="16">
        <f>'Master-National Baseline Data'!EM131</f>
        <v>0.7674685999062919</v>
      </c>
      <c r="EN92" s="16">
        <f>'Master-National Baseline Data'!EN131</f>
        <v>0.81347408038861146</v>
      </c>
      <c r="EO92" s="16">
        <f>'Master-National Baseline Data'!EO131</f>
        <v>4.9607281107435472</v>
      </c>
      <c r="EP92" s="16">
        <f>'Master-National Baseline Data'!EP131</f>
        <v>78.593117854682603</v>
      </c>
      <c r="EQ92" s="15"/>
      <c r="ER92" s="18">
        <f>'Master-National Baseline Data'!ER131</f>
        <v>1.536843</v>
      </c>
      <c r="ES92" s="18">
        <f>'Master-National Baseline Data'!ES131</f>
        <v>65.855782666666798</v>
      </c>
      <c r="ET92" s="18">
        <f>'Master-National Baseline Data'!ET131</f>
        <v>25.822037666666699</v>
      </c>
      <c r="EU92" s="18">
        <f>'Master-National Baseline Data'!EU131</f>
        <v>10.269867</v>
      </c>
      <c r="EV92" s="18">
        <f>'Master-National Baseline Data'!EV131</f>
        <v>0.137682</v>
      </c>
      <c r="EW92" s="18">
        <f>'Master-National Baseline Data'!EW131</f>
        <v>0.26230233333333403</v>
      </c>
      <c r="EX92" s="18">
        <f>'Master-National Baseline Data'!EX131</f>
        <v>0.12793099999999999</v>
      </c>
      <c r="EY92" s="18">
        <f>'Master-National Baseline Data'!EY131</f>
        <v>3.4718633333333302</v>
      </c>
      <c r="EZ92" s="18">
        <f>'Master-National Baseline Data'!EZ131</f>
        <v>6.6678589999999902</v>
      </c>
      <c r="FA92" s="18">
        <f>'Master-National Baseline Data'!FA131</f>
        <v>2.62537666666667</v>
      </c>
      <c r="FB92" s="18">
        <f>'Master-National Baseline Data'!FB131</f>
        <v>1.43063133333334</v>
      </c>
      <c r="FC92" s="18">
        <f>'Master-National Baseline Data'!FC131</f>
        <v>0.419026333333334</v>
      </c>
      <c r="FD92" s="18">
        <f>'Master-National Baseline Data'!FD131</f>
        <v>4.1902633333333403</v>
      </c>
      <c r="FE92" s="18">
        <f>'Master-National Baseline Data'!FE131</f>
        <v>3.1151333333333201E-2</v>
      </c>
      <c r="FF92" s="18">
        <f>'Master-National Baseline Data'!FF131</f>
        <v>0.31151333333333203</v>
      </c>
      <c r="FG92" s="18">
        <f>'Master-National Baseline Data'!FG131</f>
        <v>13.451312945406375</v>
      </c>
      <c r="FH92" s="18">
        <f>'Master-National Baseline Data'!FH131</f>
        <v>110.501885333334</v>
      </c>
      <c r="FI92" s="18">
        <f>'Master-National Baseline Data'!FI131</f>
        <v>4.3085449999999899</v>
      </c>
      <c r="FJ92" s="18">
        <f>'Master-National Baseline Data'!FJ131</f>
        <v>521.44066633333398</v>
      </c>
      <c r="FK92" s="18">
        <f>'Master-National Baseline Data'!FK131</f>
        <v>4.3299093333333296</v>
      </c>
      <c r="FL92" s="18">
        <f>'Master-National Baseline Data'!FL131</f>
        <v>2.56318766666667</v>
      </c>
      <c r="FM92" s="18">
        <f>'Master-National Baseline Data'!FM131</f>
        <v>109.344297</v>
      </c>
      <c r="FN92" s="18">
        <f>'Master-National Baseline Data'!FN131</f>
        <v>131.91390833333301</v>
      </c>
      <c r="FO92" s="18">
        <f>'Master-National Baseline Data'!FO131</f>
        <v>155.04726833333299</v>
      </c>
      <c r="FP92" s="18">
        <f>'Master-National Baseline Data'!FP131</f>
        <v>41.800419333333302</v>
      </c>
      <c r="FQ92" s="18">
        <f>'Master-National Baseline Data'!FQ131</f>
        <v>206.945626</v>
      </c>
      <c r="FR92" s="18">
        <f>'Master-National Baseline Data'!FR131</f>
        <v>2.4815956666666699</v>
      </c>
      <c r="FS92" s="18">
        <f>'Master-National Baseline Data'!FS131</f>
        <v>4.5034733333333303</v>
      </c>
      <c r="FT92" s="18">
        <f>'Master-National Baseline Data'!FT131</f>
        <v>8.9318256666666702</v>
      </c>
      <c r="FU92" s="18">
        <f>'Master-National Baseline Data'!FU131</f>
        <v>0.94672766666666697</v>
      </c>
      <c r="FV92" s="18">
        <f>'Master-National Baseline Data'!FV131</f>
        <v>2.687767</v>
      </c>
      <c r="FW92" s="18">
        <f>'Master-National Baseline Data'!FW131</f>
        <v>0.34422600000000098</v>
      </c>
      <c r="FX92" s="18">
        <f>'Master-National Baseline Data'!FX131</f>
        <v>1.23509466666666</v>
      </c>
      <c r="FY92" s="18">
        <f>'Master-National Baseline Data'!FY131</f>
        <v>0.87923500000000099</v>
      </c>
      <c r="FZ92" s="18">
        <f>'Master-National Baseline Data'!FZ131</f>
        <v>6.0698753333333402</v>
      </c>
      <c r="GA92" s="47">
        <f>'Master-National Baseline Data'!GA131</f>
        <v>81.233397999999994</v>
      </c>
      <c r="GB92" s="54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</row>
    <row r="93" spans="1:199" x14ac:dyDescent="0.2">
      <c r="A93" s="73"/>
      <c r="B93" s="67">
        <f>'Master-National Baseline Data'!B132</f>
        <v>562</v>
      </c>
      <c r="C93" s="13" t="str">
        <f>'Master-National Baseline Data'!C132</f>
        <v>558S</v>
      </c>
      <c r="D93" s="13"/>
      <c r="E93" s="13" t="str">
        <f>'Master-National Baseline Data'!E132</f>
        <v>023</v>
      </c>
      <c r="F93" s="13" t="str">
        <f>'Master-National Baseline Data'!F132</f>
        <v xml:space="preserve">Cereal system Woina Dega: Dry zone </v>
      </c>
      <c r="G93" s="13" t="str">
        <f>'Master-National Baseline Data'!G132</f>
        <v>Amhara</v>
      </c>
      <c r="H93" s="13" t="str">
        <f>'Master-National Baseline Data'!H132</f>
        <v>North Wollo</v>
      </c>
      <c r="I93" s="13" t="str">
        <f>'Master-National Baseline Data'!I132</f>
        <v xml:space="preserve">Habru </v>
      </c>
      <c r="J93" s="13" t="str">
        <f>'Master-National Baseline Data'!J132</f>
        <v>Geradu</v>
      </c>
      <c r="K93" s="13" t="str">
        <f>'Master-National Baseline Data'!K132</f>
        <v>Weira Amba</v>
      </c>
      <c r="L93" s="13" t="str">
        <f>'Master-National Baseline Data'!L132</f>
        <v>Weira Amba</v>
      </c>
      <c r="M93" s="13" t="str">
        <f>'Master-National Baseline Data'!M132</f>
        <v>Am-Ha-Ge-WA</v>
      </c>
      <c r="N93" s="13" t="str">
        <f>'Master-National Baseline Data'!N132</f>
        <v>Business as usual</v>
      </c>
      <c r="O93" s="13" t="str">
        <f>'Master-National Baseline Data'!O132</f>
        <v>Overgrazing, wind and water erosion, low soil fertility and degraded woodland, construction and fire wood removal</v>
      </c>
      <c r="P93" s="13" t="str">
        <f>'Master-National Baseline Data'!P132</f>
        <v>Degraded woodland</v>
      </c>
      <c r="Q93" s="13" t="str">
        <f>'Master-National Baseline Data'!Q132</f>
        <v>No intervention</v>
      </c>
      <c r="R93" s="13" t="str">
        <f>'Master-National Baseline Data'!R132</f>
        <v xml:space="preserve">No Integrated soil and water conservation and permanent enclosure </v>
      </c>
      <c r="S93" s="13" t="str">
        <f>'Master-National Baseline Data'!S132</f>
        <v>Woodland</v>
      </c>
      <c r="T93" s="13" t="str">
        <f>'Master-National Baseline Data'!T132</f>
        <v>NI</v>
      </c>
      <c r="U93" s="13" t="str">
        <f>'Master-National Baseline Data'!U132</f>
        <v>NI</v>
      </c>
      <c r="V93" s="13" t="str">
        <f>'Master-National Baseline Data'!V132</f>
        <v>NI</v>
      </c>
      <c r="W93" s="14">
        <f>'Master-National Baseline Data'!W132</f>
        <v>2013</v>
      </c>
      <c r="X93" s="14">
        <f>'Master-National Baseline Data'!X132</f>
        <v>0</v>
      </c>
      <c r="Y93" s="15" t="str">
        <f>'Master-National Baseline Data'!Y132</f>
        <v>NI_0</v>
      </c>
      <c r="Z93" s="15" t="str">
        <f>'Master-National Baseline Data'!Z132</f>
        <v>No physical measure</v>
      </c>
      <c r="AA93" s="15" t="str">
        <f>'Master-National Baseline Data'!AA132</f>
        <v>No biological measure</v>
      </c>
      <c r="AB93" s="15" t="str">
        <f>'Master-National Baseline Data'!AB132</f>
        <v>Acacia-Eucalyptus-Gravillia</v>
      </c>
      <c r="AC93" s="15" t="str">
        <f>'Master-National Baseline Data'!AC132</f>
        <v>Andropogon-Cynodon-Pennisetum-Themeda</v>
      </c>
      <c r="AD93" s="15" t="str">
        <f>'Master-National Baseline Data'!AD132</f>
        <v>Sorghum, teff, maize, fruits and vegetables</v>
      </c>
      <c r="AE93" s="15" t="str">
        <f>'Master-National Baseline Data'!AE132</f>
        <v>None</v>
      </c>
      <c r="AF93" s="15" t="str">
        <f>'Master-National Baseline Data'!AF132</f>
        <v>Very sparse</v>
      </c>
      <c r="AG93" s="15" t="str">
        <f>'Master-National Baseline Data'!AG132</f>
        <v>Shoats and cattle</v>
      </c>
      <c r="AH93" s="15" t="str">
        <f>'Master-National Baseline Data'!AH132</f>
        <v>Surface sample</v>
      </c>
      <c r="AI93" s="15" t="str">
        <f>'Master-National Baseline Data'!AI132</f>
        <v>AM-G-3r-C1-1-0-15cm</v>
      </c>
      <c r="AJ93" s="15">
        <f>'Master-National Baseline Data'!AJ132</f>
        <v>0</v>
      </c>
      <c r="AK93" s="15" t="str">
        <f>'Master-National Baseline Data'!AK132</f>
        <v>0-15</v>
      </c>
      <c r="AL93" s="15">
        <f>'Master-National Baseline Data'!AL132</f>
        <v>15</v>
      </c>
      <c r="AM93" s="15" t="str">
        <f>'Master-National Baseline Data'!AM132</f>
        <v>NOWC</v>
      </c>
      <c r="AN93" s="15" t="str">
        <f>'Master-National Baseline Data'!AN132</f>
        <v>MIR</v>
      </c>
      <c r="AO93" s="15">
        <f>'Master-National Baseline Data'!AO132</f>
        <v>0</v>
      </c>
      <c r="AP93" s="15">
        <f>'Master-National Baseline Data'!AP132</f>
        <v>569037.49</v>
      </c>
      <c r="AQ93" s="15">
        <f>'Master-National Baseline Data'!AQ132</f>
        <v>1296087.69</v>
      </c>
      <c r="AR93" s="15">
        <f>'Master-National Baseline Data'!AR132</f>
        <v>11.723781000000001</v>
      </c>
      <c r="AS93" s="15">
        <f>'Master-National Baseline Data'!AS132</f>
        <v>39.633541999999998</v>
      </c>
      <c r="AT93" s="15" t="str">
        <f>'Master-National Baseline Data'!AT132</f>
        <v>11°43'25.61"</v>
      </c>
      <c r="AU93" s="15" t="str">
        <f>'Master-National Baseline Data'!AU132</f>
        <v>39°38'0.75"</v>
      </c>
      <c r="AV93" s="15">
        <f>'Master-National Baseline Data'!AV132</f>
        <v>1525284.19527353</v>
      </c>
      <c r="AW93" s="15">
        <f>'Master-National Baseline Data'!AW132</f>
        <v>1374466.5658914701</v>
      </c>
      <c r="AX93" s="15">
        <f>'Master-National Baseline Data'!AX132</f>
        <v>1881</v>
      </c>
      <c r="AY93" s="15">
        <f>'Master-National Baseline Data'!AY132</f>
        <v>1884</v>
      </c>
      <c r="AZ93" s="15">
        <f>'Master-National Baseline Data'!AZ132</f>
        <v>-0.26116535000000002</v>
      </c>
      <c r="BA93" s="15">
        <f>'Master-National Baseline Data'!BA132</f>
        <v>-0.50068950000000001</v>
      </c>
      <c r="BB93" s="15">
        <f>'Master-National Baseline Data'!BB132</f>
        <v>-0.89631174000000002</v>
      </c>
      <c r="BC93" s="15">
        <f>'Master-National Baseline Data'!BC132</f>
        <v>-1.5863516499999999</v>
      </c>
      <c r="BD93" s="15">
        <f>'Master-National Baseline Data'!BD132</f>
        <v>-0.43214037</v>
      </c>
      <c r="BE93" s="15">
        <f>'Master-National Baseline Data'!BE132</f>
        <v>1.3380152300000001</v>
      </c>
      <c r="BF93" s="15">
        <f>'Master-National Baseline Data'!BF132</f>
        <v>2.3845912999999999</v>
      </c>
      <c r="BG93" s="15">
        <f>'Master-National Baseline Data'!BG132</f>
        <v>103.901</v>
      </c>
      <c r="BH93" s="15">
        <f>'Master-National Baseline Data'!BH132</f>
        <v>1946</v>
      </c>
      <c r="BI93" s="15">
        <f>'Master-National Baseline Data'!BI132</f>
        <v>3.1741899999999999E-3</v>
      </c>
      <c r="BJ93" s="15">
        <f>'Master-National Baseline Data'!BJ132</f>
        <v>7.0024599999999996E-4</v>
      </c>
      <c r="BK93" s="15">
        <f>'Master-National Baseline Data'!BK132</f>
        <v>23.996500000000001</v>
      </c>
      <c r="BL93" s="15">
        <f>'Master-National Baseline Data'!BL132</f>
        <v>42.922699999999999</v>
      </c>
      <c r="BM93" s="15">
        <f>'Master-National Baseline Data'!BM132</f>
        <v>-1.8253200000000001E-3</v>
      </c>
      <c r="BN93" s="15">
        <f>'Master-National Baseline Data'!BN132</f>
        <v>17.82</v>
      </c>
      <c r="BO93" s="15">
        <f>'Master-National Baseline Data'!BO132</f>
        <v>88.32</v>
      </c>
      <c r="BP93" s="15">
        <f>'Master-National Baseline Data'!BP132</f>
        <v>1059.8399999999999</v>
      </c>
      <c r="BQ93" s="15">
        <f>'Master-National Baseline Data'!BQ132</f>
        <v>114.65</v>
      </c>
      <c r="BR93" s="15">
        <f>'Master-National Baseline Data'!BR132</f>
        <v>1375.8000000000002</v>
      </c>
      <c r="BS93" s="15">
        <f>'Master-National Baseline Data'!BS132</f>
        <v>1.2981204710144931</v>
      </c>
      <c r="BT93" s="15">
        <f>'Master-National Baseline Data'!BT132</f>
        <v>11.81</v>
      </c>
      <c r="BU93" s="15">
        <f>'Master-National Baseline Data'!BU132</f>
        <v>5.96</v>
      </c>
      <c r="BV93" s="15">
        <f>'Master-National Baseline Data'!BV132</f>
        <v>12.06</v>
      </c>
      <c r="BW93" s="15">
        <f>'Master-National Baseline Data'!BW132</f>
        <v>316</v>
      </c>
      <c r="BX93" s="15">
        <f>'Master-National Baseline Data'!BX132</f>
        <v>190</v>
      </c>
      <c r="BY93" s="15">
        <f>'Master-National Baseline Data'!BY132</f>
        <v>17.899999999999999</v>
      </c>
      <c r="BZ93" s="15" t="str">
        <f>'Master-National Baseline Data'!BZ132</f>
        <v>Subhumid</v>
      </c>
      <c r="CA93" s="15">
        <f>'Master-National Baseline Data'!CA132</f>
        <v>0.77</v>
      </c>
      <c r="CB93" s="15">
        <f>'Master-National Baseline Data'!CB132</f>
        <v>4.7762341499299996</v>
      </c>
      <c r="CC93" s="15">
        <f>'Master-National Baseline Data'!CC132</f>
        <v>1516</v>
      </c>
      <c r="CD93" s="15">
        <f>'Master-National Baseline Data'!CD132</f>
        <v>1516</v>
      </c>
      <c r="CE93" s="15">
        <f>'Master-National Baseline Data'!CE132</f>
        <v>2073</v>
      </c>
      <c r="CF93" s="15" t="str">
        <f>'Master-National Baseline Data'!CF132</f>
        <v>NPP Precipitation limited</v>
      </c>
      <c r="CG93" s="15">
        <f>'Master-National Baseline Data'!CG132</f>
        <v>1</v>
      </c>
      <c r="CH93" s="15">
        <f>'Master-National Baseline Data'!CH132</f>
        <v>0</v>
      </c>
      <c r="CI93" s="15" t="str">
        <f>'Master-National Baseline Data'!CI132</f>
        <v>Subtropical subhumid dry forest</v>
      </c>
      <c r="CJ93" s="15" t="str">
        <f>'Master-National Baseline Data'!CJ132</f>
        <v>Warm temperate dry winter warm summer</v>
      </c>
      <c r="CK93" s="15" t="str">
        <f>'Master-National Baseline Data'!CK132</f>
        <v>Steppe</v>
      </c>
      <c r="CL93" s="15" t="str">
        <f>'Master-National Baseline Data'!CL132</f>
        <v>19 Jun - 4 Oct</v>
      </c>
      <c r="CM93" s="15" t="str">
        <f>'Master-National Baseline Data'!CM132</f>
        <v>Almost no roots</v>
      </c>
      <c r="CN93" s="15" t="str">
        <f>'Master-National Baseline Data'!CN132</f>
        <v>grey</v>
      </c>
      <c r="CO93" s="16">
        <f>'Master-National Baseline Data'!CO132</f>
        <v>1.5723483333333299</v>
      </c>
      <c r="CP93" s="16">
        <f>'Master-National Baseline Data'!CP132</f>
        <v>40.885653928086327</v>
      </c>
      <c r="CQ93" s="16">
        <f>'Master-National Baseline Data'!CQ132</f>
        <v>39.935243464815301</v>
      </c>
      <c r="CR93" s="16">
        <f>'Master-National Baseline Data'!CR132</f>
        <v>19.179102607098379</v>
      </c>
      <c r="CS93" s="17" t="str">
        <f>'Master-National Baseline Data'!CS132</f>
        <v>loam</v>
      </c>
      <c r="CT93" s="17" t="str">
        <f>'Master-National Baseline Data'!CT132</f>
        <v>Well drained</v>
      </c>
      <c r="CU93" s="16">
        <f>'Master-National Baseline Data'!CU132</f>
        <v>0.169840666666667</v>
      </c>
      <c r="CV93" s="16">
        <f>'Master-National Baseline Data'!CV132</f>
        <v>0.31728733333333398</v>
      </c>
      <c r="CW93" s="16">
        <f>'Master-National Baseline Data'!CW132</f>
        <v>0.153377666666667</v>
      </c>
      <c r="CX93" s="16">
        <f>'Master-National Baseline Data'!CX132</f>
        <v>3.0381423333333402</v>
      </c>
      <c r="CY93" s="16">
        <f>'Master-National Baseline Data'!CY132</f>
        <v>6.912833</v>
      </c>
      <c r="CZ93" s="15">
        <f>'Master-National Baseline Data'!CZ132</f>
        <v>0</v>
      </c>
      <c r="DA93" s="15">
        <f>'Master-National Baseline Data'!DA132</f>
        <v>6.5</v>
      </c>
      <c r="DB93" s="15">
        <f>'Master-National Baseline Data'!DB132</f>
        <v>-0.41283300000000001</v>
      </c>
      <c r="DC93" s="15" t="str">
        <f>'Master-National Baseline Data'!DC132</f>
        <v>No LR</v>
      </c>
      <c r="DD93" s="16">
        <f>'Master-National Baseline Data'!DD132</f>
        <v>3.2279343333333301</v>
      </c>
      <c r="DE93" s="16">
        <f>'Master-National Baseline Data'!DE132</f>
        <v>1.924879</v>
      </c>
      <c r="DF93" s="16">
        <f>'Master-National Baseline Data'!DF132</f>
        <v>1.03186966666667</v>
      </c>
      <c r="DG93" s="16">
        <f>'Master-National Baseline Data'!DG132</f>
        <v>0</v>
      </c>
      <c r="DH93" s="16">
        <f>'Master-National Baseline Data'!DH132</f>
        <v>1.03186966666667</v>
      </c>
      <c r="DI93" s="16">
        <f>'Master-National Baseline Data'!DI132</f>
        <v>10.3186966666667</v>
      </c>
      <c r="DJ93" s="16">
        <f>'Master-National Baseline Data'!DJ132</f>
        <v>0</v>
      </c>
      <c r="DK93" s="16">
        <f>'Master-National Baseline Data'!DK132</f>
        <v>10.3186966666667</v>
      </c>
      <c r="DL93" s="16">
        <f>'Master-National Baseline Data'!DL132</f>
        <v>24.336878259008358</v>
      </c>
      <c r="DM93" s="16">
        <f>'Master-National Baseline Data'!DM132</f>
        <v>0</v>
      </c>
      <c r="DN93" s="16">
        <f>'Master-National Baseline Data'!DN132</f>
        <v>0</v>
      </c>
      <c r="DO93" s="16">
        <f>'Master-National Baseline Data'!DO132</f>
        <v>24.336878259008358</v>
      </c>
      <c r="DP93" s="16">
        <f>'Master-National Baseline Data'!DP132</f>
        <v>89.235220283030642</v>
      </c>
      <c r="DQ93" s="16">
        <f>'Master-National Baseline Data'!DQ132</f>
        <v>0</v>
      </c>
      <c r="DR93" s="16">
        <f>'Master-National Baseline Data'!DR132</f>
        <v>0</v>
      </c>
      <c r="DS93" s="16">
        <f>'Master-National Baseline Data'!DS132</f>
        <v>89.235220283030642</v>
      </c>
      <c r="DT93" s="16">
        <f>'Master-National Baseline Data'!DT132</f>
        <v>7.50063333333333E-2</v>
      </c>
      <c r="DU93" s="16">
        <f>'Master-National Baseline Data'!DU132</f>
        <v>0.75006333333333297</v>
      </c>
      <c r="DV93" s="16">
        <f>'Master-National Baseline Data'!DV132</f>
        <v>13.757100511512412</v>
      </c>
      <c r="DW93" s="16">
        <f>'Master-National Baseline Data'!DW132</f>
        <v>114.412675666667</v>
      </c>
      <c r="DX93" s="16">
        <f>'Master-National Baseline Data'!DX132</f>
        <v>5.7008653333333399</v>
      </c>
      <c r="DY93" s="16">
        <f>'Master-National Baseline Data'!DY132</f>
        <v>763.64603400000101</v>
      </c>
      <c r="DZ93" s="16">
        <f>'Master-National Baseline Data'!DZ132</f>
        <v>5.0155193333333399</v>
      </c>
      <c r="EA93" s="16">
        <f>'Master-National Baseline Data'!EA132</f>
        <v>2.6690893333333299</v>
      </c>
      <c r="EB93" s="16">
        <f>'Master-National Baseline Data'!EB132</f>
        <v>148.00045800000001</v>
      </c>
      <c r="EC93" s="16">
        <f>'Master-National Baseline Data'!EC132</f>
        <v>208.116074666667</v>
      </c>
      <c r="ED93" s="16">
        <f>'Master-National Baseline Data'!ED132</f>
        <v>247.00621266666599</v>
      </c>
      <c r="EE93" s="16">
        <f>'Master-National Baseline Data'!EE132</f>
        <v>64.281348666666602</v>
      </c>
      <c r="EF93" s="16">
        <f>'Master-National Baseline Data'!EF132</f>
        <v>296.822273666667</v>
      </c>
      <c r="EG93" s="16">
        <f>'Master-National Baseline Data'!EG132</f>
        <v>5.6842149999999902</v>
      </c>
      <c r="EH93" s="16">
        <f>'Master-National Baseline Data'!EH132</f>
        <v>9.5712089999999996</v>
      </c>
      <c r="EI93" s="16">
        <f>'Master-National Baseline Data'!EI132</f>
        <v>11.218168666666701</v>
      </c>
      <c r="EJ93" s="16">
        <f>'Master-National Baseline Data'!EJ132</f>
        <v>1.3156969999999999</v>
      </c>
      <c r="EK93" s="16">
        <f>'Master-National Baseline Data'!EK132</f>
        <v>3.781717</v>
      </c>
      <c r="EL93" s="16">
        <f>'Master-National Baseline Data'!EL132</f>
        <v>0.53030066666666598</v>
      </c>
      <c r="EM93" s="16">
        <f>'Master-National Baseline Data'!EM132</f>
        <v>2.063237</v>
      </c>
      <c r="EN93" s="16">
        <f>'Master-National Baseline Data'!EN132</f>
        <v>1.3343163333333301</v>
      </c>
      <c r="EO93" s="16">
        <f>'Master-National Baseline Data'!EO132</f>
        <v>9.02333766666667</v>
      </c>
      <c r="EP93" s="16">
        <f>'Master-National Baseline Data'!EP132</f>
        <v>87.441078333333394</v>
      </c>
      <c r="EQ93" s="15"/>
      <c r="ER93" s="18">
        <f>'Master-National Baseline Data'!ER132</f>
        <v>1.5723483333333299</v>
      </c>
      <c r="ES93" s="18">
        <f>'Master-National Baseline Data'!ES132</f>
        <v>40.208902999999999</v>
      </c>
      <c r="ET93" s="18">
        <f>'Master-National Baseline Data'!ET132</f>
        <v>39.274223999999997</v>
      </c>
      <c r="EU93" s="18">
        <f>'Master-National Baseline Data'!EU132</f>
        <v>18.861644666666599</v>
      </c>
      <c r="EV93" s="18">
        <f>'Master-National Baseline Data'!EV132</f>
        <v>0.169840666666667</v>
      </c>
      <c r="EW93" s="18">
        <f>'Master-National Baseline Data'!EW132</f>
        <v>0.31728733333333398</v>
      </c>
      <c r="EX93" s="18">
        <f>'Master-National Baseline Data'!EX132</f>
        <v>0.153377666666667</v>
      </c>
      <c r="EY93" s="18">
        <f>'Master-National Baseline Data'!EY132</f>
        <v>3.0381423333333402</v>
      </c>
      <c r="EZ93" s="18">
        <f>'Master-National Baseline Data'!EZ132</f>
        <v>6.912833</v>
      </c>
      <c r="FA93" s="18">
        <f>'Master-National Baseline Data'!FA132</f>
        <v>3.2279343333333301</v>
      </c>
      <c r="FB93" s="18">
        <f>'Master-National Baseline Data'!FB132</f>
        <v>1.924879</v>
      </c>
      <c r="FC93" s="18">
        <f>'Master-National Baseline Data'!FC132</f>
        <v>1.03186966666667</v>
      </c>
      <c r="FD93" s="18">
        <f>'Master-National Baseline Data'!FD132</f>
        <v>10.3186966666667</v>
      </c>
      <c r="FE93" s="18">
        <f>'Master-National Baseline Data'!FE132</f>
        <v>7.50063333333333E-2</v>
      </c>
      <c r="FF93" s="18">
        <f>'Master-National Baseline Data'!FF132</f>
        <v>0.75006333333333297</v>
      </c>
      <c r="FG93" s="18">
        <f>'Master-National Baseline Data'!FG132</f>
        <v>13.757100511512412</v>
      </c>
      <c r="FH93" s="18">
        <f>'Master-National Baseline Data'!FH132</f>
        <v>114.412675666667</v>
      </c>
      <c r="FI93" s="18">
        <f>'Master-National Baseline Data'!FI132</f>
        <v>5.7008653333333399</v>
      </c>
      <c r="FJ93" s="18">
        <f>'Master-National Baseline Data'!FJ132</f>
        <v>763.64603400000101</v>
      </c>
      <c r="FK93" s="18">
        <f>'Master-National Baseline Data'!FK132</f>
        <v>5.0155193333333399</v>
      </c>
      <c r="FL93" s="18">
        <f>'Master-National Baseline Data'!FL132</f>
        <v>2.6690893333333299</v>
      </c>
      <c r="FM93" s="18">
        <f>'Master-National Baseline Data'!FM132</f>
        <v>148.00045800000001</v>
      </c>
      <c r="FN93" s="18">
        <f>'Master-National Baseline Data'!FN132</f>
        <v>208.116074666667</v>
      </c>
      <c r="FO93" s="18">
        <f>'Master-National Baseline Data'!FO132</f>
        <v>247.00621266666599</v>
      </c>
      <c r="FP93" s="18">
        <f>'Master-National Baseline Data'!FP132</f>
        <v>64.281348666666602</v>
      </c>
      <c r="FQ93" s="18">
        <f>'Master-National Baseline Data'!FQ132</f>
        <v>296.822273666667</v>
      </c>
      <c r="FR93" s="18">
        <f>'Master-National Baseline Data'!FR132</f>
        <v>5.6842149999999902</v>
      </c>
      <c r="FS93" s="18">
        <f>'Master-National Baseline Data'!FS132</f>
        <v>9.5712089999999996</v>
      </c>
      <c r="FT93" s="18">
        <f>'Master-National Baseline Data'!FT132</f>
        <v>11.218168666666701</v>
      </c>
      <c r="FU93" s="18">
        <f>'Master-National Baseline Data'!FU132</f>
        <v>1.3156969999999999</v>
      </c>
      <c r="FV93" s="18">
        <f>'Master-National Baseline Data'!FV132</f>
        <v>3.781717</v>
      </c>
      <c r="FW93" s="18">
        <f>'Master-National Baseline Data'!FW132</f>
        <v>0.53030066666666598</v>
      </c>
      <c r="FX93" s="18">
        <f>'Master-National Baseline Data'!FX132</f>
        <v>2.063237</v>
      </c>
      <c r="FY93" s="18">
        <f>'Master-National Baseline Data'!FY132</f>
        <v>1.3343163333333301</v>
      </c>
      <c r="FZ93" s="18">
        <f>'Master-National Baseline Data'!FZ132</f>
        <v>9.02333766666667</v>
      </c>
      <c r="GA93" s="47">
        <f>'Master-National Baseline Data'!GA132</f>
        <v>87.441078333333394</v>
      </c>
      <c r="GB93" s="54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</row>
    <row r="94" spans="1:199" x14ac:dyDescent="0.2">
      <c r="A94" s="73"/>
      <c r="B94" s="67">
        <f>'Master-National Baseline Data'!B133</f>
        <v>563</v>
      </c>
      <c r="C94" s="13" t="str">
        <f>'Master-National Baseline Data'!C133</f>
        <v>559S</v>
      </c>
      <c r="D94" s="13"/>
      <c r="E94" s="13" t="str">
        <f>'Master-National Baseline Data'!E133</f>
        <v>023</v>
      </c>
      <c r="F94" s="13" t="str">
        <f>'Master-National Baseline Data'!F133</f>
        <v xml:space="preserve">Cereal system Woina Dega: Dry zone </v>
      </c>
      <c r="G94" s="13" t="str">
        <f>'Master-National Baseline Data'!G133</f>
        <v>Amhara</v>
      </c>
      <c r="H94" s="13" t="str">
        <f>'Master-National Baseline Data'!H133</f>
        <v>North Wollo</v>
      </c>
      <c r="I94" s="13" t="str">
        <f>'Master-National Baseline Data'!I133</f>
        <v xml:space="preserve">Habru </v>
      </c>
      <c r="J94" s="13" t="str">
        <f>'Master-National Baseline Data'!J133</f>
        <v>Geradu</v>
      </c>
      <c r="K94" s="13" t="str">
        <f>'Master-National Baseline Data'!K133</f>
        <v>Weira Amba</v>
      </c>
      <c r="L94" s="13" t="str">
        <f>'Master-National Baseline Data'!L133</f>
        <v>Weira Amba</v>
      </c>
      <c r="M94" s="13" t="str">
        <f>'Master-National Baseline Data'!M133</f>
        <v>Am-Ha-Ge-WA</v>
      </c>
      <c r="N94" s="13" t="str">
        <f>'Master-National Baseline Data'!N133</f>
        <v>Business as usual</v>
      </c>
      <c r="O94" s="13" t="str">
        <f>'Master-National Baseline Data'!O133</f>
        <v>Overgrazing, wind and water erosion, low soil fertility and degraded woodland, construction and fire wood removal</v>
      </c>
      <c r="P94" s="13" t="str">
        <f>'Master-National Baseline Data'!P133</f>
        <v>Degraded woodland</v>
      </c>
      <c r="Q94" s="13" t="str">
        <f>'Master-National Baseline Data'!Q133</f>
        <v>No intervention</v>
      </c>
      <c r="R94" s="13" t="str">
        <f>'Master-National Baseline Data'!R133</f>
        <v xml:space="preserve">No Integrated soil and water conservation and permanent enclosure </v>
      </c>
      <c r="S94" s="13" t="str">
        <f>'Master-National Baseline Data'!S133</f>
        <v>Woodland</v>
      </c>
      <c r="T94" s="13" t="str">
        <f>'Master-National Baseline Data'!T133</f>
        <v>NI</v>
      </c>
      <c r="U94" s="13" t="str">
        <f>'Master-National Baseline Data'!U133</f>
        <v>NI</v>
      </c>
      <c r="V94" s="13" t="str">
        <f>'Master-National Baseline Data'!V133</f>
        <v>NI</v>
      </c>
      <c r="W94" s="14">
        <f>'Master-National Baseline Data'!W133</f>
        <v>2013</v>
      </c>
      <c r="X94" s="14">
        <f>'Master-National Baseline Data'!X133</f>
        <v>0</v>
      </c>
      <c r="Y94" s="15" t="str">
        <f>'Master-National Baseline Data'!Y133</f>
        <v>NI_0</v>
      </c>
      <c r="Z94" s="15" t="str">
        <f>'Master-National Baseline Data'!Z133</f>
        <v>No physical measure</v>
      </c>
      <c r="AA94" s="15" t="str">
        <f>'Master-National Baseline Data'!AA133</f>
        <v>No biological measure</v>
      </c>
      <c r="AB94" s="15" t="str">
        <f>'Master-National Baseline Data'!AB133</f>
        <v>Acacia-Eucalyptus-Gravillia</v>
      </c>
      <c r="AC94" s="15" t="str">
        <f>'Master-National Baseline Data'!AC133</f>
        <v>Andropogon-Cynodon-Pennisetum-Themeda</v>
      </c>
      <c r="AD94" s="15" t="str">
        <f>'Master-National Baseline Data'!AD133</f>
        <v>Sorghum, teff, maize, fruits and vegetables</v>
      </c>
      <c r="AE94" s="15" t="str">
        <f>'Master-National Baseline Data'!AE133</f>
        <v>None</v>
      </c>
      <c r="AF94" s="15" t="str">
        <f>'Master-National Baseline Data'!AF133</f>
        <v>Very sparse</v>
      </c>
      <c r="AG94" s="15" t="str">
        <f>'Master-National Baseline Data'!AG133</f>
        <v>Shoats and cattle</v>
      </c>
      <c r="AH94" s="15" t="str">
        <f>'Master-National Baseline Data'!AH133</f>
        <v>Surface sample</v>
      </c>
      <c r="AI94" s="15" t="str">
        <f>'Master-National Baseline Data'!AI133</f>
        <v>AM-G-3r-C1-2-0-15cm</v>
      </c>
      <c r="AJ94" s="15">
        <f>'Master-National Baseline Data'!AJ133</f>
        <v>0</v>
      </c>
      <c r="AK94" s="15" t="str">
        <f>'Master-National Baseline Data'!AK133</f>
        <v>0-15</v>
      </c>
      <c r="AL94" s="15">
        <f>'Master-National Baseline Data'!AL133</f>
        <v>15</v>
      </c>
      <c r="AM94" s="15" t="str">
        <f>'Master-National Baseline Data'!AM133</f>
        <v>NOWC</v>
      </c>
      <c r="AN94" s="15" t="str">
        <f>'Master-National Baseline Data'!AN133</f>
        <v>MIR</v>
      </c>
      <c r="AO94" s="15">
        <f>'Master-National Baseline Data'!AO133</f>
        <v>0</v>
      </c>
      <c r="AP94" s="15">
        <f>'Master-National Baseline Data'!AP133</f>
        <v>569037.49</v>
      </c>
      <c r="AQ94" s="15">
        <f>'Master-National Baseline Data'!AQ133</f>
        <v>1296087.69</v>
      </c>
      <c r="AR94" s="15">
        <f>'Master-National Baseline Data'!AR133</f>
        <v>11.723781000000001</v>
      </c>
      <c r="AS94" s="15">
        <f>'Master-National Baseline Data'!AS133</f>
        <v>39.633541999999998</v>
      </c>
      <c r="AT94" s="15" t="str">
        <f>'Master-National Baseline Data'!AT133</f>
        <v>11°43'25.61"</v>
      </c>
      <c r="AU94" s="15" t="str">
        <f>'Master-National Baseline Data'!AU133</f>
        <v>39°38'0.75"</v>
      </c>
      <c r="AV94" s="15">
        <f>'Master-National Baseline Data'!AV133</f>
        <v>1525284.19527353</v>
      </c>
      <c r="AW94" s="15">
        <f>'Master-National Baseline Data'!AW133</f>
        <v>1374466.5658914701</v>
      </c>
      <c r="AX94" s="15">
        <f>'Master-National Baseline Data'!AX133</f>
        <v>1881</v>
      </c>
      <c r="AY94" s="15">
        <f>'Master-National Baseline Data'!AY133</f>
        <v>1884</v>
      </c>
      <c r="AZ94" s="15">
        <f>'Master-National Baseline Data'!AZ133</f>
        <v>-0.26116535000000002</v>
      </c>
      <c r="BA94" s="15">
        <f>'Master-National Baseline Data'!BA133</f>
        <v>-0.50068950000000001</v>
      </c>
      <c r="BB94" s="15">
        <f>'Master-National Baseline Data'!BB133</f>
        <v>-0.89631174000000002</v>
      </c>
      <c r="BC94" s="15">
        <f>'Master-National Baseline Data'!BC133</f>
        <v>-1.5863516499999999</v>
      </c>
      <c r="BD94" s="15">
        <f>'Master-National Baseline Data'!BD133</f>
        <v>-0.43214037</v>
      </c>
      <c r="BE94" s="15">
        <f>'Master-National Baseline Data'!BE133</f>
        <v>1.3380152300000001</v>
      </c>
      <c r="BF94" s="15">
        <f>'Master-National Baseline Data'!BF133</f>
        <v>2.3845912999999999</v>
      </c>
      <c r="BG94" s="15">
        <f>'Master-National Baseline Data'!BG133</f>
        <v>103.901</v>
      </c>
      <c r="BH94" s="15">
        <f>'Master-National Baseline Data'!BH133</f>
        <v>1946</v>
      </c>
      <c r="BI94" s="15">
        <f>'Master-National Baseline Data'!BI133</f>
        <v>3.1741899999999999E-3</v>
      </c>
      <c r="BJ94" s="15">
        <f>'Master-National Baseline Data'!BJ133</f>
        <v>7.0024599999999996E-4</v>
      </c>
      <c r="BK94" s="15">
        <f>'Master-National Baseline Data'!BK133</f>
        <v>23.996500000000001</v>
      </c>
      <c r="BL94" s="15">
        <f>'Master-National Baseline Data'!BL133</f>
        <v>42.922699999999999</v>
      </c>
      <c r="BM94" s="15">
        <f>'Master-National Baseline Data'!BM133</f>
        <v>-1.8253200000000001E-3</v>
      </c>
      <c r="BN94" s="15">
        <f>'Master-National Baseline Data'!BN133</f>
        <v>17.82</v>
      </c>
      <c r="BO94" s="15">
        <f>'Master-National Baseline Data'!BO133</f>
        <v>88.32</v>
      </c>
      <c r="BP94" s="15">
        <f>'Master-National Baseline Data'!BP133</f>
        <v>1059.8399999999999</v>
      </c>
      <c r="BQ94" s="15">
        <f>'Master-National Baseline Data'!BQ133</f>
        <v>114.65</v>
      </c>
      <c r="BR94" s="15">
        <f>'Master-National Baseline Data'!BR133</f>
        <v>1375.8000000000002</v>
      </c>
      <c r="BS94" s="15">
        <f>'Master-National Baseline Data'!BS133</f>
        <v>1.2981204710144931</v>
      </c>
      <c r="BT94" s="15">
        <f>'Master-National Baseline Data'!BT133</f>
        <v>11.81</v>
      </c>
      <c r="BU94" s="15">
        <f>'Master-National Baseline Data'!BU133</f>
        <v>5.96</v>
      </c>
      <c r="BV94" s="15">
        <f>'Master-National Baseline Data'!BV133</f>
        <v>12.06</v>
      </c>
      <c r="BW94" s="15">
        <f>'Master-National Baseline Data'!BW133</f>
        <v>316</v>
      </c>
      <c r="BX94" s="15">
        <f>'Master-National Baseline Data'!BX133</f>
        <v>190</v>
      </c>
      <c r="BY94" s="15">
        <f>'Master-National Baseline Data'!BY133</f>
        <v>17.899999999999999</v>
      </c>
      <c r="BZ94" s="15" t="str">
        <f>'Master-National Baseline Data'!BZ133</f>
        <v>Subhumid</v>
      </c>
      <c r="CA94" s="15">
        <f>'Master-National Baseline Data'!CA133</f>
        <v>0.77</v>
      </c>
      <c r="CB94" s="15">
        <f>'Master-National Baseline Data'!CB133</f>
        <v>4.7762341499299996</v>
      </c>
      <c r="CC94" s="15">
        <f>'Master-National Baseline Data'!CC133</f>
        <v>1516</v>
      </c>
      <c r="CD94" s="15">
        <f>'Master-National Baseline Data'!CD133</f>
        <v>1516</v>
      </c>
      <c r="CE94" s="15">
        <f>'Master-National Baseline Data'!CE133</f>
        <v>2073</v>
      </c>
      <c r="CF94" s="15" t="str">
        <f>'Master-National Baseline Data'!CF133</f>
        <v>NPP Precipitation limited</v>
      </c>
      <c r="CG94" s="15">
        <f>'Master-National Baseline Data'!CG133</f>
        <v>1</v>
      </c>
      <c r="CH94" s="15">
        <f>'Master-National Baseline Data'!CH133</f>
        <v>0</v>
      </c>
      <c r="CI94" s="15" t="str">
        <f>'Master-National Baseline Data'!CI133</f>
        <v>Subtropical subhumid dry forest</v>
      </c>
      <c r="CJ94" s="15" t="str">
        <f>'Master-National Baseline Data'!CJ133</f>
        <v>Warm temperate dry winter warm summer</v>
      </c>
      <c r="CK94" s="15" t="str">
        <f>'Master-National Baseline Data'!CK133</f>
        <v>Steppe</v>
      </c>
      <c r="CL94" s="15" t="str">
        <f>'Master-National Baseline Data'!CL133</f>
        <v>19 Jun - 4 Oct</v>
      </c>
      <c r="CM94" s="15" t="str">
        <f>'Master-National Baseline Data'!CM133</f>
        <v>Almost no roots</v>
      </c>
      <c r="CN94" s="15" t="str">
        <f>'Master-National Baseline Data'!CN133</f>
        <v>grey</v>
      </c>
      <c r="CO94" s="16">
        <f>'Master-National Baseline Data'!CO133</f>
        <v>1.555666</v>
      </c>
      <c r="CP94" s="16">
        <f>'Master-National Baseline Data'!CP133</f>
        <v>48.736993746862588</v>
      </c>
      <c r="CQ94" s="16">
        <f>'Master-National Baseline Data'!CQ133</f>
        <v>33.459690580767301</v>
      </c>
      <c r="CR94" s="16">
        <f>'Master-National Baseline Data'!CR133</f>
        <v>17.803315672370097</v>
      </c>
      <c r="CS94" s="17" t="str">
        <f>'Master-National Baseline Data'!CS133</f>
        <v>loam</v>
      </c>
      <c r="CT94" s="17" t="str">
        <f>'Master-National Baseline Data'!CT133</f>
        <v>Well drained</v>
      </c>
      <c r="CU94" s="16">
        <f>'Master-National Baseline Data'!CU133</f>
        <v>0.16801099999999999</v>
      </c>
      <c r="CV94" s="16">
        <f>'Master-National Baseline Data'!CV133</f>
        <v>0.30248366666666698</v>
      </c>
      <c r="CW94" s="16">
        <f>'Master-National Baseline Data'!CW133</f>
        <v>0.14165533333333299</v>
      </c>
      <c r="CX94" s="16">
        <f>'Master-National Baseline Data'!CX133</f>
        <v>3.1780460000000001</v>
      </c>
      <c r="CY94" s="16">
        <f>'Master-National Baseline Data'!CY133</f>
        <v>6.9083793333333396</v>
      </c>
      <c r="CZ94" s="15">
        <f>'Master-National Baseline Data'!CZ133</f>
        <v>0</v>
      </c>
      <c r="DA94" s="15">
        <f>'Master-National Baseline Data'!DA133</f>
        <v>6.5</v>
      </c>
      <c r="DB94" s="15">
        <f>'Master-National Baseline Data'!DB133</f>
        <v>-0.40837933333333964</v>
      </c>
      <c r="DC94" s="15" t="str">
        <f>'Master-National Baseline Data'!DC133</f>
        <v>No LR</v>
      </c>
      <c r="DD94" s="16">
        <f>'Master-National Baseline Data'!DD133</f>
        <v>2.7297280000000002</v>
      </c>
      <c r="DE94" s="16">
        <f>'Master-National Baseline Data'!DE133</f>
        <v>1.6901993333333301</v>
      </c>
      <c r="DF94" s="16">
        <f>'Master-National Baseline Data'!DF133</f>
        <v>0.74065999999999899</v>
      </c>
      <c r="DG94" s="16">
        <f>'Master-National Baseline Data'!DG133</f>
        <v>0</v>
      </c>
      <c r="DH94" s="16">
        <f>'Master-National Baseline Data'!DH133</f>
        <v>0.74065999999999899</v>
      </c>
      <c r="DI94" s="16">
        <f>'Master-National Baseline Data'!DI133</f>
        <v>7.4065999999999903</v>
      </c>
      <c r="DJ94" s="16">
        <f>'Master-National Baseline Data'!DJ133</f>
        <v>0</v>
      </c>
      <c r="DK94" s="16">
        <f>'Master-National Baseline Data'!DK133</f>
        <v>7.4065999999999903</v>
      </c>
      <c r="DL94" s="16">
        <f>'Master-National Baseline Data'!DL133</f>
        <v>17.283293693399976</v>
      </c>
      <c r="DM94" s="16">
        <f>'Master-National Baseline Data'!DM133</f>
        <v>0</v>
      </c>
      <c r="DN94" s="16">
        <f>'Master-National Baseline Data'!DN133</f>
        <v>0</v>
      </c>
      <c r="DO94" s="16">
        <f>'Master-National Baseline Data'!DO133</f>
        <v>17.283293693399976</v>
      </c>
      <c r="DP94" s="16">
        <f>'Master-National Baseline Data'!DP133</f>
        <v>63.372076875799912</v>
      </c>
      <c r="DQ94" s="16">
        <f>'Master-National Baseline Data'!DQ133</f>
        <v>0</v>
      </c>
      <c r="DR94" s="16">
        <f>'Master-National Baseline Data'!DR133</f>
        <v>0</v>
      </c>
      <c r="DS94" s="16">
        <f>'Master-National Baseline Data'!DS133</f>
        <v>63.372076875799912</v>
      </c>
      <c r="DT94" s="16">
        <f>'Master-National Baseline Data'!DT133</f>
        <v>5.5079333333333202E-2</v>
      </c>
      <c r="DU94" s="16">
        <f>'Master-National Baseline Data'!DU133</f>
        <v>0.55079333333333202</v>
      </c>
      <c r="DV94" s="16">
        <f>'Master-National Baseline Data'!DV133</f>
        <v>13.447148960892786</v>
      </c>
      <c r="DW94" s="16">
        <f>'Master-National Baseline Data'!DW133</f>
        <v>94.779425666666697</v>
      </c>
      <c r="DX94" s="16">
        <f>'Master-National Baseline Data'!DX133</f>
        <v>3.62061566666666</v>
      </c>
      <c r="DY94" s="16">
        <f>'Master-National Baseline Data'!DY133</f>
        <v>745.72295166666595</v>
      </c>
      <c r="DZ94" s="16">
        <f>'Master-National Baseline Data'!DZ133</f>
        <v>7.0029033333333404</v>
      </c>
      <c r="EA94" s="16">
        <f>'Master-National Baseline Data'!EA133</f>
        <v>2.7993503333333298</v>
      </c>
      <c r="EB94" s="16">
        <f>'Master-National Baseline Data'!EB133</f>
        <v>124.68160899999999</v>
      </c>
      <c r="EC94" s="16">
        <f>'Master-National Baseline Data'!EC133</f>
        <v>163.80788000000001</v>
      </c>
      <c r="ED94" s="16">
        <f>'Master-National Baseline Data'!ED133</f>
        <v>282.65491566666702</v>
      </c>
      <c r="EE94" s="16">
        <f>'Master-National Baseline Data'!EE133</f>
        <v>64.856108666666699</v>
      </c>
      <c r="EF94" s="16">
        <f>'Master-National Baseline Data'!EF133</f>
        <v>319.98257233333402</v>
      </c>
      <c r="EG94" s="16">
        <f>'Master-National Baseline Data'!EG133</f>
        <v>4.0073290000000004</v>
      </c>
      <c r="EH94" s="16">
        <f>'Master-National Baseline Data'!EH133</f>
        <v>8.3103773333333404</v>
      </c>
      <c r="EI94" s="16">
        <f>'Master-National Baseline Data'!EI133</f>
        <v>9.0683863333333292</v>
      </c>
      <c r="EJ94" s="16">
        <f>'Master-National Baseline Data'!EJ133</f>
        <v>1.05202</v>
      </c>
      <c r="EK94" s="16">
        <f>'Master-National Baseline Data'!EK133</f>
        <v>3.740799</v>
      </c>
      <c r="EL94" s="16">
        <f>'Master-National Baseline Data'!EL133</f>
        <v>0.42907899999999999</v>
      </c>
      <c r="EM94" s="16">
        <f>'Master-National Baseline Data'!EM133</f>
        <v>2.3595826666666699</v>
      </c>
      <c r="EN94" s="16">
        <f>'Master-National Baseline Data'!EN133</f>
        <v>1.4394416666666701</v>
      </c>
      <c r="EO94" s="16">
        <f>'Master-National Baseline Data'!EO133</f>
        <v>8.9310100000000006</v>
      </c>
      <c r="EP94" s="16">
        <f>'Master-National Baseline Data'!EP133</f>
        <v>89.3455266666667</v>
      </c>
      <c r="EQ94" s="15"/>
      <c r="ER94" s="18">
        <f>'Master-National Baseline Data'!ER133</f>
        <v>1.555666</v>
      </c>
      <c r="ES94" s="18">
        <f>'Master-National Baseline Data'!ES133</f>
        <v>48.058052333333301</v>
      </c>
      <c r="ET94" s="18">
        <f>'Master-National Baseline Data'!ET133</f>
        <v>32.993572999999998</v>
      </c>
      <c r="EU94" s="18">
        <f>'Master-National Baseline Data'!EU133</f>
        <v>17.555302666666702</v>
      </c>
      <c r="EV94" s="18">
        <f>'Master-National Baseline Data'!EV133</f>
        <v>0.16801099999999999</v>
      </c>
      <c r="EW94" s="18">
        <f>'Master-National Baseline Data'!EW133</f>
        <v>0.30248366666666698</v>
      </c>
      <c r="EX94" s="18">
        <f>'Master-National Baseline Data'!EX133</f>
        <v>0.14165533333333299</v>
      </c>
      <c r="EY94" s="18">
        <f>'Master-National Baseline Data'!EY133</f>
        <v>3.1780460000000001</v>
      </c>
      <c r="EZ94" s="18">
        <f>'Master-National Baseline Data'!EZ133</f>
        <v>6.9083793333333396</v>
      </c>
      <c r="FA94" s="18">
        <f>'Master-National Baseline Data'!FA133</f>
        <v>2.7297280000000002</v>
      </c>
      <c r="FB94" s="18">
        <f>'Master-National Baseline Data'!FB133</f>
        <v>1.6901993333333301</v>
      </c>
      <c r="FC94" s="18">
        <f>'Master-National Baseline Data'!FC133</f>
        <v>0.74065999999999899</v>
      </c>
      <c r="FD94" s="18">
        <f>'Master-National Baseline Data'!FD133</f>
        <v>7.4065999999999903</v>
      </c>
      <c r="FE94" s="18">
        <f>'Master-National Baseline Data'!FE133</f>
        <v>5.5079333333333202E-2</v>
      </c>
      <c r="FF94" s="18">
        <f>'Master-National Baseline Data'!FF133</f>
        <v>0.55079333333333202</v>
      </c>
      <c r="FG94" s="18">
        <f>'Master-National Baseline Data'!FG133</f>
        <v>13.447148960892786</v>
      </c>
      <c r="FH94" s="18">
        <f>'Master-National Baseline Data'!FH133</f>
        <v>94.779425666666697</v>
      </c>
      <c r="FI94" s="18">
        <f>'Master-National Baseline Data'!FI133</f>
        <v>3.62061566666666</v>
      </c>
      <c r="FJ94" s="18">
        <f>'Master-National Baseline Data'!FJ133</f>
        <v>745.72295166666595</v>
      </c>
      <c r="FK94" s="18">
        <f>'Master-National Baseline Data'!FK133</f>
        <v>7.0029033333333404</v>
      </c>
      <c r="FL94" s="18">
        <f>'Master-National Baseline Data'!FL133</f>
        <v>2.7993503333333298</v>
      </c>
      <c r="FM94" s="18">
        <f>'Master-National Baseline Data'!FM133</f>
        <v>124.68160899999999</v>
      </c>
      <c r="FN94" s="18">
        <f>'Master-National Baseline Data'!FN133</f>
        <v>163.80788000000001</v>
      </c>
      <c r="FO94" s="18">
        <f>'Master-National Baseline Data'!FO133</f>
        <v>282.65491566666702</v>
      </c>
      <c r="FP94" s="18">
        <f>'Master-National Baseline Data'!FP133</f>
        <v>64.856108666666699</v>
      </c>
      <c r="FQ94" s="18">
        <f>'Master-National Baseline Data'!FQ133</f>
        <v>319.98257233333402</v>
      </c>
      <c r="FR94" s="18">
        <f>'Master-National Baseline Data'!FR133</f>
        <v>4.0073290000000004</v>
      </c>
      <c r="FS94" s="18">
        <f>'Master-National Baseline Data'!FS133</f>
        <v>8.3103773333333404</v>
      </c>
      <c r="FT94" s="18">
        <f>'Master-National Baseline Data'!FT133</f>
        <v>9.0683863333333292</v>
      </c>
      <c r="FU94" s="18">
        <f>'Master-National Baseline Data'!FU133</f>
        <v>1.05202</v>
      </c>
      <c r="FV94" s="18">
        <f>'Master-National Baseline Data'!FV133</f>
        <v>3.740799</v>
      </c>
      <c r="FW94" s="18">
        <f>'Master-National Baseline Data'!FW133</f>
        <v>0.42907899999999999</v>
      </c>
      <c r="FX94" s="18">
        <f>'Master-National Baseline Data'!FX133</f>
        <v>2.3595826666666699</v>
      </c>
      <c r="FY94" s="18">
        <f>'Master-National Baseline Data'!FY133</f>
        <v>1.4394416666666701</v>
      </c>
      <c r="FZ94" s="18">
        <f>'Master-National Baseline Data'!FZ133</f>
        <v>8.9310100000000006</v>
      </c>
      <c r="GA94" s="47">
        <f>'Master-National Baseline Data'!GA133</f>
        <v>89.3455266666667</v>
      </c>
      <c r="GB94" s="54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</row>
    <row r="95" spans="1:199" x14ac:dyDescent="0.2">
      <c r="A95" s="54"/>
      <c r="B95" s="67">
        <f>'Master-National Baseline Data'!B134</f>
        <v>564</v>
      </c>
      <c r="C95" s="13" t="str">
        <f>'Master-National Baseline Data'!C134</f>
        <v>560P</v>
      </c>
      <c r="D95" s="13" t="str">
        <f>'Master-National Baseline Data'!D134</f>
        <v>560P-BD4</v>
      </c>
      <c r="E95" s="13" t="str">
        <f>'Master-National Baseline Data'!E134</f>
        <v>023</v>
      </c>
      <c r="F95" s="13" t="str">
        <f>'Master-National Baseline Data'!F134</f>
        <v xml:space="preserve">Cereal system Woina Dega: Dry zone </v>
      </c>
      <c r="G95" s="13" t="str">
        <f>'Master-National Baseline Data'!G134</f>
        <v>Amhara</v>
      </c>
      <c r="H95" s="13" t="str">
        <f>'Master-National Baseline Data'!H134</f>
        <v>North Wollo</v>
      </c>
      <c r="I95" s="13" t="str">
        <f>'Master-National Baseline Data'!I134</f>
        <v xml:space="preserve">Habru </v>
      </c>
      <c r="J95" s="13" t="str">
        <f>'Master-National Baseline Data'!J134</f>
        <v>Geradu</v>
      </c>
      <c r="K95" s="13" t="str">
        <f>'Master-National Baseline Data'!K134</f>
        <v>Weira Amba</v>
      </c>
      <c r="L95" s="13" t="str">
        <f>'Master-National Baseline Data'!L134</f>
        <v>Weira Amba</v>
      </c>
      <c r="M95" s="13" t="str">
        <f>'Master-National Baseline Data'!M134</f>
        <v>Am-Ha-Ge-WA</v>
      </c>
      <c r="N95" s="13" t="str">
        <f>'Master-National Baseline Data'!N134</f>
        <v>Business as usual</v>
      </c>
      <c r="O95" s="13" t="str">
        <f>'Master-National Baseline Data'!O134</f>
        <v>Overgrazing, wind and water erosion, low soil fertility and degraded woodland, construction and fire wood removal</v>
      </c>
      <c r="P95" s="13" t="str">
        <f>'Master-National Baseline Data'!P134</f>
        <v>Degraded woodland</v>
      </c>
      <c r="Q95" s="13" t="str">
        <f>'Master-National Baseline Data'!Q134</f>
        <v>No intervention</v>
      </c>
      <c r="R95" s="13" t="str">
        <f>'Master-National Baseline Data'!R134</f>
        <v xml:space="preserve">No Integrated soil and water conservation and permanent enclosure </v>
      </c>
      <c r="S95" s="13" t="str">
        <f>'Master-National Baseline Data'!S134</f>
        <v>Woodland</v>
      </c>
      <c r="T95" s="13" t="str">
        <f>'Master-National Baseline Data'!T134</f>
        <v>NI</v>
      </c>
      <c r="U95" s="13" t="str">
        <f>'Master-National Baseline Data'!U134</f>
        <v>NI</v>
      </c>
      <c r="V95" s="13" t="str">
        <f>'Master-National Baseline Data'!V134</f>
        <v>NI</v>
      </c>
      <c r="W95" s="14">
        <f>'Master-National Baseline Data'!W134</f>
        <v>2013</v>
      </c>
      <c r="X95" s="14">
        <f>'Master-National Baseline Data'!X134</f>
        <v>0</v>
      </c>
      <c r="Y95" s="15" t="str">
        <f>'Master-National Baseline Data'!Y134</f>
        <v>NI_0</v>
      </c>
      <c r="Z95" s="15" t="str">
        <f>'Master-National Baseline Data'!Z134</f>
        <v>No physical measure</v>
      </c>
      <c r="AA95" s="15" t="str">
        <f>'Master-National Baseline Data'!AA134</f>
        <v>No biological measure</v>
      </c>
      <c r="AB95" s="15" t="str">
        <f>'Master-National Baseline Data'!AB134</f>
        <v>Acacia-Eucalyptus-Gravillia</v>
      </c>
      <c r="AC95" s="15" t="str">
        <f>'Master-National Baseline Data'!AC134</f>
        <v>Andropogon-Cynodon-Pennisetum-Themeda</v>
      </c>
      <c r="AD95" s="15" t="str">
        <f>'Master-National Baseline Data'!AD134</f>
        <v>Sorghum, teff, maize, fruits and vegetables</v>
      </c>
      <c r="AE95" s="15" t="str">
        <f>'Master-National Baseline Data'!AE134</f>
        <v>None</v>
      </c>
      <c r="AF95" s="15" t="str">
        <f>'Master-National Baseline Data'!AF134</f>
        <v>Very sparse</v>
      </c>
      <c r="AG95" s="15" t="str">
        <f>'Master-National Baseline Data'!AG134</f>
        <v>Shoats and cattle</v>
      </c>
      <c r="AH95" s="15" t="str">
        <f>'Master-National Baseline Data'!AH134</f>
        <v>Soil profile sample</v>
      </c>
      <c r="AI95" s="15" t="str">
        <f>'Master-National Baseline Data'!AI134</f>
        <v>AM-G-3r-C2-0-15cm</v>
      </c>
      <c r="AJ95" s="15" t="str">
        <f>'Master-National Baseline Data'!AJ134</f>
        <v>AM-G-3r-C2-BD-0-15cm</v>
      </c>
      <c r="AK95" s="15" t="str">
        <f>'Master-National Baseline Data'!AK134</f>
        <v>0-15</v>
      </c>
      <c r="AL95" s="15">
        <f>'Master-National Baseline Data'!AL134</f>
        <v>15</v>
      </c>
      <c r="AM95" s="15" t="str">
        <f>'Master-National Baseline Data'!AM134</f>
        <v>WC</v>
      </c>
      <c r="AN95" s="15" t="str">
        <f>'Master-National Baseline Data'!AN134</f>
        <v>MIR</v>
      </c>
      <c r="AO95" s="15">
        <f>'Master-National Baseline Data'!AO134</f>
        <v>0</v>
      </c>
      <c r="AP95" s="15">
        <f>'Master-National Baseline Data'!AP134</f>
        <v>568939.82999999996</v>
      </c>
      <c r="AQ95" s="15">
        <f>'Master-National Baseline Data'!AQ134</f>
        <v>1296013.43</v>
      </c>
      <c r="AR95" s="15">
        <f>'Master-National Baseline Data'!AR134</f>
        <v>11.723110999999999</v>
      </c>
      <c r="AS95" s="15">
        <f>'Master-National Baseline Data'!AS134</f>
        <v>39.632643999999999</v>
      </c>
      <c r="AT95" s="15" t="str">
        <f>'Master-National Baseline Data'!AT134</f>
        <v>11°43'23.20"</v>
      </c>
      <c r="AU95" s="15" t="str">
        <f>'Master-National Baseline Data'!AU134</f>
        <v>39°37'57.52"</v>
      </c>
      <c r="AV95" s="15">
        <f>'Master-National Baseline Data'!AV134</f>
        <v>1525284.19527353</v>
      </c>
      <c r="AW95" s="15">
        <f>'Master-National Baseline Data'!AW134</f>
        <v>1374466.5658914701</v>
      </c>
      <c r="AX95" s="15">
        <f>'Master-National Baseline Data'!AX134</f>
        <v>1939</v>
      </c>
      <c r="AY95" s="15">
        <f>'Master-National Baseline Data'!AY134</f>
        <v>1911</v>
      </c>
      <c r="AZ95" s="15">
        <f>'Master-National Baseline Data'!AZ134</f>
        <v>-0.26116535000000002</v>
      </c>
      <c r="BA95" s="15">
        <f>'Master-National Baseline Data'!BA134</f>
        <v>-0.50068950000000001</v>
      </c>
      <c r="BB95" s="15">
        <f>'Master-National Baseline Data'!BB134</f>
        <v>-0.89631174000000002</v>
      </c>
      <c r="BC95" s="15">
        <f>'Master-National Baseline Data'!BC134</f>
        <v>-1.5863516499999999</v>
      </c>
      <c r="BD95" s="15">
        <f>'Master-National Baseline Data'!BD134</f>
        <v>-0.43214037</v>
      </c>
      <c r="BE95" s="15">
        <f>'Master-National Baseline Data'!BE134</f>
        <v>1.3380152300000001</v>
      </c>
      <c r="BF95" s="15">
        <f>'Master-National Baseline Data'!BF134</f>
        <v>2.3845912999999999</v>
      </c>
      <c r="BG95" s="15">
        <f>'Master-National Baseline Data'!BG134</f>
        <v>103.901</v>
      </c>
      <c r="BH95" s="15">
        <f>'Master-National Baseline Data'!BH134</f>
        <v>1946</v>
      </c>
      <c r="BI95" s="15">
        <f>'Master-National Baseline Data'!BI134</f>
        <v>3.1741899999999999E-3</v>
      </c>
      <c r="BJ95" s="15">
        <f>'Master-National Baseline Data'!BJ134</f>
        <v>7.0024599999999996E-4</v>
      </c>
      <c r="BK95" s="15">
        <f>'Master-National Baseline Data'!BK134</f>
        <v>23.996500000000001</v>
      </c>
      <c r="BL95" s="15">
        <f>'Master-National Baseline Data'!BL134</f>
        <v>42.922699999999999</v>
      </c>
      <c r="BM95" s="15">
        <f>'Master-National Baseline Data'!BM134</f>
        <v>-1.8253200000000001E-3</v>
      </c>
      <c r="BN95" s="15">
        <f>'Master-National Baseline Data'!BN134</f>
        <v>17.82</v>
      </c>
      <c r="BO95" s="15">
        <f>'Master-National Baseline Data'!BO134</f>
        <v>88.32</v>
      </c>
      <c r="BP95" s="15">
        <f>'Master-National Baseline Data'!BP134</f>
        <v>1059.8399999999999</v>
      </c>
      <c r="BQ95" s="15">
        <f>'Master-National Baseline Data'!BQ134</f>
        <v>114.65</v>
      </c>
      <c r="BR95" s="15">
        <f>'Master-National Baseline Data'!BR134</f>
        <v>1375.8000000000002</v>
      </c>
      <c r="BS95" s="15">
        <f>'Master-National Baseline Data'!BS134</f>
        <v>1.2981204710144931</v>
      </c>
      <c r="BT95" s="15">
        <f>'Master-National Baseline Data'!BT134</f>
        <v>11.81</v>
      </c>
      <c r="BU95" s="15">
        <f>'Master-National Baseline Data'!BU134</f>
        <v>5.96</v>
      </c>
      <c r="BV95" s="15">
        <f>'Master-National Baseline Data'!BV134</f>
        <v>12.06</v>
      </c>
      <c r="BW95" s="15">
        <f>'Master-National Baseline Data'!BW134</f>
        <v>316</v>
      </c>
      <c r="BX95" s="15">
        <f>'Master-National Baseline Data'!BX134</f>
        <v>190</v>
      </c>
      <c r="BY95" s="15">
        <f>'Master-National Baseline Data'!BY134</f>
        <v>17.899999999999999</v>
      </c>
      <c r="BZ95" s="15" t="str">
        <f>'Master-National Baseline Data'!BZ134</f>
        <v>Subhumid</v>
      </c>
      <c r="CA95" s="15">
        <f>'Master-National Baseline Data'!CA134</f>
        <v>0.77</v>
      </c>
      <c r="CB95" s="15">
        <f>'Master-National Baseline Data'!CB134</f>
        <v>4.87116622925</v>
      </c>
      <c r="CC95" s="15">
        <f>'Master-National Baseline Data'!CC134</f>
        <v>1516</v>
      </c>
      <c r="CD95" s="15">
        <f>'Master-National Baseline Data'!CD134</f>
        <v>1516</v>
      </c>
      <c r="CE95" s="15">
        <f>'Master-National Baseline Data'!CE134</f>
        <v>2073</v>
      </c>
      <c r="CF95" s="15" t="str">
        <f>'Master-National Baseline Data'!CF134</f>
        <v>NPP Precipitation limited</v>
      </c>
      <c r="CG95" s="15">
        <f>'Master-National Baseline Data'!CG134</f>
        <v>1</v>
      </c>
      <c r="CH95" s="15">
        <f>'Master-National Baseline Data'!CH134</f>
        <v>0</v>
      </c>
      <c r="CI95" s="15" t="str">
        <f>'Master-National Baseline Data'!CI134</f>
        <v>Subtropical subhumid dry forest</v>
      </c>
      <c r="CJ95" s="15" t="str">
        <f>'Master-National Baseline Data'!CJ134</f>
        <v>Warm temperate dry winter warm summer</v>
      </c>
      <c r="CK95" s="15" t="str">
        <f>'Master-National Baseline Data'!CK134</f>
        <v>Steppe</v>
      </c>
      <c r="CL95" s="15" t="str">
        <f>'Master-National Baseline Data'!CL134</f>
        <v>19 Jun - 4 Oct</v>
      </c>
      <c r="CM95" s="15" t="str">
        <f>'Master-National Baseline Data'!CM134</f>
        <v>Almost no roots</v>
      </c>
      <c r="CN95" s="15" t="str">
        <f>'Master-National Baseline Data'!CN134</f>
        <v xml:space="preserve">Brown </v>
      </c>
      <c r="CO95" s="16">
        <f>'Master-National Baseline Data'!CO134</f>
        <v>1.5259816798006332</v>
      </c>
      <c r="CP95" s="16">
        <f>'Master-National Baseline Data'!CP134</f>
        <v>42.572850035742718</v>
      </c>
      <c r="CQ95" s="16">
        <f>'Master-National Baseline Data'!CQ134</f>
        <v>40.369580665963042</v>
      </c>
      <c r="CR95" s="16">
        <f>'Master-National Baseline Data'!CR134</f>
        <v>17.057569298294244</v>
      </c>
      <c r="CS95" s="17" t="str">
        <f>'Master-National Baseline Data'!CS134</f>
        <v>loam</v>
      </c>
      <c r="CT95" s="17" t="str">
        <f>'Master-National Baseline Data'!CT134</f>
        <v>Well drained</v>
      </c>
      <c r="CU95" s="16">
        <f>'Master-National Baseline Data'!CU134</f>
        <v>0.13403767853213941</v>
      </c>
      <c r="CV95" s="16">
        <f>'Master-National Baseline Data'!CV134</f>
        <v>0.26201760324983076</v>
      </c>
      <c r="CW95" s="16">
        <f>'Master-National Baseline Data'!CW134</f>
        <v>0.12797992471769135</v>
      </c>
      <c r="CX95" s="16">
        <f>'Master-National Baseline Data'!CX134</f>
        <v>1.3015521064301301</v>
      </c>
      <c r="CY95" s="16">
        <f>'Master-National Baseline Data'!CY134</f>
        <v>6.734</v>
      </c>
      <c r="CZ95" s="15">
        <f>'Master-National Baseline Data'!CZ134</f>
        <v>0</v>
      </c>
      <c r="DA95" s="15">
        <f>'Master-National Baseline Data'!DA134</f>
        <v>6.5</v>
      </c>
      <c r="DB95" s="15">
        <f>'Master-National Baseline Data'!DB134</f>
        <v>-0.23399999999999999</v>
      </c>
      <c r="DC95" s="15" t="str">
        <f>'Master-National Baseline Data'!DC134</f>
        <v>No LR</v>
      </c>
      <c r="DD95" s="16">
        <f>'Master-National Baseline Data'!DD134</f>
        <v>2.3290083410565399</v>
      </c>
      <c r="DE95" s="16">
        <f>'Master-National Baseline Data'!DE134</f>
        <v>1.50030583873958</v>
      </c>
      <c r="DF95" s="16">
        <f>'Master-National Baseline Data'!DF134</f>
        <v>1.0213649272918701</v>
      </c>
      <c r="DG95" s="16">
        <f>'Master-National Baseline Data'!DG134</f>
        <v>1.0213649272918701</v>
      </c>
      <c r="DH95" s="16">
        <f>'Master-National Baseline Data'!DH134</f>
        <v>1.0213649272918701</v>
      </c>
      <c r="DI95" s="16">
        <f>'Master-National Baseline Data'!DI134</f>
        <v>10.213649272918701</v>
      </c>
      <c r="DJ95" s="16">
        <f>'Master-National Baseline Data'!DJ134</f>
        <v>0</v>
      </c>
      <c r="DK95" s="16">
        <f>'Master-National Baseline Data'!DK134</f>
        <v>10.213649272918701</v>
      </c>
      <c r="DL95" s="16">
        <f>'Master-National Baseline Data'!DL134</f>
        <v>23.378762511574493</v>
      </c>
      <c r="DM95" s="16">
        <f>'Master-National Baseline Data'!DM134</f>
        <v>23.378762511574493</v>
      </c>
      <c r="DN95" s="16">
        <f>'Master-National Baseline Data'!DN134</f>
        <v>117.89245194489969</v>
      </c>
      <c r="DO95" s="16">
        <f>'Master-National Baseline Data'!DO134</f>
        <v>23.378762511574493</v>
      </c>
      <c r="DP95" s="16">
        <f>'Master-National Baseline Data'!DP134</f>
        <v>85.72212920910647</v>
      </c>
      <c r="DQ95" s="16">
        <f>'Master-National Baseline Data'!DQ134</f>
        <v>85.72212920910647</v>
      </c>
      <c r="DR95" s="16">
        <f>'Master-National Baseline Data'!DR134</f>
        <v>432.2723237979655</v>
      </c>
      <c r="DS95" s="16">
        <f>'Master-National Baseline Data'!DS134</f>
        <v>85.72212920910647</v>
      </c>
      <c r="DT95" s="16">
        <f>'Master-National Baseline Data'!DT134</f>
        <v>6.7044153809547424E-2</v>
      </c>
      <c r="DU95" s="16">
        <f>'Master-National Baseline Data'!DU134</f>
        <v>0.67044153809547424</v>
      </c>
      <c r="DV95" s="16">
        <f>'Master-National Baseline Data'!DV134</f>
        <v>15.234213115632203</v>
      </c>
      <c r="DW95" s="16">
        <f>'Master-National Baseline Data'!DW134</f>
        <v>103.25045732173504</v>
      </c>
      <c r="DX95" s="16">
        <f>'Master-National Baseline Data'!DX134</f>
        <v>0.86736201723903827</v>
      </c>
      <c r="DY95" s="16">
        <f>'Master-National Baseline Data'!DY134</f>
        <v>721.78837673917974</v>
      </c>
      <c r="DZ95" s="16">
        <f>'Master-National Baseline Data'!DZ134</f>
        <v>8.1529682323752937</v>
      </c>
      <c r="EA95" s="16">
        <f>'Master-National Baseline Data'!EA134</f>
        <v>1.9437625767810471</v>
      </c>
      <c r="EB95" s="16">
        <f>'Master-National Baseline Data'!EB134</f>
        <v>71.510881331739753</v>
      </c>
      <c r="EC95" s="16">
        <f>'Master-National Baseline Data'!EC134</f>
        <v>171.30242877571709</v>
      </c>
      <c r="ED95" s="16">
        <f>'Master-National Baseline Data'!ED134</f>
        <v>108.31701821895335</v>
      </c>
      <c r="EE95" s="16">
        <f>'Master-National Baseline Data'!EE134</f>
        <v>35.294927705762376</v>
      </c>
      <c r="EF95" s="16">
        <f>'Master-National Baseline Data'!EF134</f>
        <v>340.40065958505329</v>
      </c>
      <c r="EG95" s="16">
        <f>'Master-National Baseline Data'!EG134</f>
        <v>2.1984371726677039</v>
      </c>
      <c r="EH95" s="16">
        <f>'Master-National Baseline Data'!EH134</f>
        <v>6.9427966013905715</v>
      </c>
      <c r="EI95" s="16">
        <f>'Master-National Baseline Data'!EI134</f>
        <v>9.1026060942951439</v>
      </c>
      <c r="EJ95" s="16">
        <f>'Master-National Baseline Data'!EJ134</f>
        <v>0.93067421027817065</v>
      </c>
      <c r="EK95" s="16">
        <f>'Master-National Baseline Data'!EK134</f>
        <v>3.6089418836958989</v>
      </c>
      <c r="EL95" s="16">
        <f>'Master-National Baseline Data'!EL134</f>
        <v>0.43923699686081302</v>
      </c>
      <c r="EM95" s="16">
        <f>'Master-National Baseline Data'!EM134</f>
        <v>0.90264181849127789</v>
      </c>
      <c r="EN95" s="16">
        <f>'Master-National Baseline Data'!EN134</f>
        <v>1.4800028677611012</v>
      </c>
      <c r="EO95" s="16">
        <f>'Master-National Baseline Data'!EO134</f>
        <v>7.4633281400264408</v>
      </c>
      <c r="EP95" s="16">
        <f>'Master-National Baseline Data'!EP134</f>
        <v>86.165628070405432</v>
      </c>
      <c r="EQ95" s="15"/>
      <c r="ER95" s="18">
        <f>'Master-National Baseline Data'!ER134</f>
        <v>1.5405423333333299</v>
      </c>
      <c r="ES95" s="18">
        <f>'Master-National Baseline Data'!ES134</f>
        <v>45.030673666666701</v>
      </c>
      <c r="ET95" s="18">
        <f>'Master-National Baseline Data'!ET134</f>
        <v>37.5306906666667</v>
      </c>
      <c r="EU95" s="18">
        <f>'Master-National Baseline Data'!EU134</f>
        <v>16.799474666666701</v>
      </c>
      <c r="EV95" s="18">
        <f>'Master-National Baseline Data'!EV134</f>
        <v>0.145431</v>
      </c>
      <c r="EW95" s="18">
        <f>'Master-National Baseline Data'!EW134</f>
        <v>0.27135866666666703</v>
      </c>
      <c r="EX95" s="18">
        <f>'Master-National Baseline Data'!EX134</f>
        <v>0.13156000000000101</v>
      </c>
      <c r="EY95" s="18">
        <f>'Master-National Baseline Data'!EY134</f>
        <v>2.0839763333333301</v>
      </c>
      <c r="EZ95" s="18">
        <f>'Master-National Baseline Data'!EZ134</f>
        <v>6.7935743333333303</v>
      </c>
      <c r="FA95" s="18">
        <f>'Master-National Baseline Data'!FA134</f>
        <v>2.46347766666667</v>
      </c>
      <c r="FB95" s="18">
        <f>'Master-National Baseline Data'!FB134</f>
        <v>1.5683923333333301</v>
      </c>
      <c r="FC95" s="18">
        <f>'Master-National Baseline Data'!FC134</f>
        <v>1.0032586666666701</v>
      </c>
      <c r="FD95" s="18">
        <f>'Master-National Baseline Data'!FD134</f>
        <v>10.032586666666701</v>
      </c>
      <c r="FE95" s="18">
        <f>'Master-National Baseline Data'!FE134</f>
        <v>7.3682999999999998E-2</v>
      </c>
      <c r="FF95" s="18">
        <f>'Master-National Baseline Data'!FF134</f>
        <v>0.73682999999999998</v>
      </c>
      <c r="FG95" s="18">
        <f>'Master-National Baseline Data'!FG134</f>
        <v>13.615877022741611</v>
      </c>
      <c r="FH95" s="18">
        <f>'Master-National Baseline Data'!FH134</f>
        <v>101.396114</v>
      </c>
      <c r="FI95" s="18">
        <f>'Master-National Baseline Data'!FI134</f>
        <v>1.99593366666667</v>
      </c>
      <c r="FJ95" s="18">
        <f>'Master-National Baseline Data'!FJ134</f>
        <v>747.12113333333195</v>
      </c>
      <c r="FK95" s="18">
        <f>'Master-National Baseline Data'!FK134</f>
        <v>7.5749599999999999</v>
      </c>
      <c r="FL95" s="18">
        <f>'Master-National Baseline Data'!FL134</f>
        <v>2.78935666666667</v>
      </c>
      <c r="FM95" s="18">
        <f>'Master-National Baseline Data'!FM134</f>
        <v>106.08086033333301</v>
      </c>
      <c r="FN95" s="18">
        <f>'Master-National Baseline Data'!FN134</f>
        <v>175.532858</v>
      </c>
      <c r="FO95" s="18">
        <f>'Master-National Baseline Data'!FO134</f>
        <v>161.505011666667</v>
      </c>
      <c r="FP95" s="18">
        <f>'Master-National Baseline Data'!FP134</f>
        <v>41.000487333333297</v>
      </c>
      <c r="FQ95" s="18">
        <f>'Master-National Baseline Data'!FQ134</f>
        <v>339.06163500000002</v>
      </c>
      <c r="FR95" s="18">
        <f>'Master-National Baseline Data'!FR134</f>
        <v>3.2862110000000002</v>
      </c>
      <c r="FS95" s="18">
        <f>'Master-National Baseline Data'!FS134</f>
        <v>7.3217650000000001</v>
      </c>
      <c r="FT95" s="18">
        <f>'Master-National Baseline Data'!FT134</f>
        <v>8.9639710000000008</v>
      </c>
      <c r="FU95" s="18">
        <f>'Master-National Baseline Data'!FU134</f>
        <v>1.0207666666666699</v>
      </c>
      <c r="FV95" s="18">
        <f>'Master-National Baseline Data'!FV134</f>
        <v>3.6994963333333302</v>
      </c>
      <c r="FW95" s="18">
        <f>'Master-National Baseline Data'!FW134</f>
        <v>0.44244999999999901</v>
      </c>
      <c r="FX95" s="18">
        <f>'Master-National Baseline Data'!FX134</f>
        <v>1.28752</v>
      </c>
      <c r="FY95" s="18">
        <f>'Master-National Baseline Data'!FY134</f>
        <v>1.463341</v>
      </c>
      <c r="FZ95" s="18">
        <f>'Master-National Baseline Data'!FZ134</f>
        <v>8.0716493333333403</v>
      </c>
      <c r="GA95" s="47">
        <f>'Master-National Baseline Data'!GA134</f>
        <v>86.621010333333302</v>
      </c>
      <c r="GB95" s="54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</row>
    <row r="96" spans="1:199" x14ac:dyDescent="0.2">
      <c r="A96" s="54"/>
      <c r="B96" s="67">
        <f>'Master-National Baseline Data'!B135</f>
        <v>565</v>
      </c>
      <c r="C96" s="13" t="str">
        <f>'Master-National Baseline Data'!C135</f>
        <v>561P</v>
      </c>
      <c r="D96" s="13" t="str">
        <f>'Master-National Baseline Data'!D135</f>
        <v>561P-BD5</v>
      </c>
      <c r="E96" s="13" t="str">
        <f>'Master-National Baseline Data'!E135</f>
        <v>023</v>
      </c>
      <c r="F96" s="13" t="str">
        <f>'Master-National Baseline Data'!F135</f>
        <v xml:space="preserve">Cereal system Woina Dega: Dry zone </v>
      </c>
      <c r="G96" s="13" t="str">
        <f>'Master-National Baseline Data'!G135</f>
        <v>Amhara</v>
      </c>
      <c r="H96" s="13" t="str">
        <f>'Master-National Baseline Data'!H135</f>
        <v>North Wollo</v>
      </c>
      <c r="I96" s="13" t="str">
        <f>'Master-National Baseline Data'!I135</f>
        <v xml:space="preserve">Habru </v>
      </c>
      <c r="J96" s="13" t="str">
        <f>'Master-National Baseline Data'!J135</f>
        <v>Geradu</v>
      </c>
      <c r="K96" s="13" t="str">
        <f>'Master-National Baseline Data'!K135</f>
        <v>Weira Amba</v>
      </c>
      <c r="L96" s="13" t="str">
        <f>'Master-National Baseline Data'!L135</f>
        <v>Weira Amba</v>
      </c>
      <c r="M96" s="13" t="str">
        <f>'Master-National Baseline Data'!M135</f>
        <v>Am-Ha-Ge-WA</v>
      </c>
      <c r="N96" s="13" t="str">
        <f>'Master-National Baseline Data'!N135</f>
        <v>Business as usual</v>
      </c>
      <c r="O96" s="13" t="str">
        <f>'Master-National Baseline Data'!O135</f>
        <v>Overgrazing, wind and water erosion, low soil fertility and degraded woodland, construction and fire wood removal</v>
      </c>
      <c r="P96" s="13" t="str">
        <f>'Master-National Baseline Data'!P135</f>
        <v>Degraded woodland</v>
      </c>
      <c r="Q96" s="13" t="str">
        <f>'Master-National Baseline Data'!Q135</f>
        <v>No intervention</v>
      </c>
      <c r="R96" s="13" t="str">
        <f>'Master-National Baseline Data'!R135</f>
        <v xml:space="preserve">No Integrated soil and water conservation and permanent enclosure </v>
      </c>
      <c r="S96" s="13" t="str">
        <f>'Master-National Baseline Data'!S135</f>
        <v>Woodland</v>
      </c>
      <c r="T96" s="13" t="str">
        <f>'Master-National Baseline Data'!T135</f>
        <v>NI</v>
      </c>
      <c r="U96" s="13" t="str">
        <f>'Master-National Baseline Data'!U135</f>
        <v>NI</v>
      </c>
      <c r="V96" s="13" t="str">
        <f>'Master-National Baseline Data'!V135</f>
        <v>NI</v>
      </c>
      <c r="W96" s="14">
        <f>'Master-National Baseline Data'!W135</f>
        <v>2013</v>
      </c>
      <c r="X96" s="14">
        <f>'Master-National Baseline Data'!X135</f>
        <v>0</v>
      </c>
      <c r="Y96" s="15" t="str">
        <f>'Master-National Baseline Data'!Y135</f>
        <v>NI_0</v>
      </c>
      <c r="Z96" s="15" t="str">
        <f>'Master-National Baseline Data'!Z135</f>
        <v>No physical measure</v>
      </c>
      <c r="AA96" s="15" t="str">
        <f>'Master-National Baseline Data'!AA135</f>
        <v>No biological measure</v>
      </c>
      <c r="AB96" s="15" t="str">
        <f>'Master-National Baseline Data'!AB135</f>
        <v>Acacia-Eucalyptus-Gravillia</v>
      </c>
      <c r="AC96" s="15" t="str">
        <f>'Master-National Baseline Data'!AC135</f>
        <v>Andropogon-Cynodon-Pennisetum-Themeda</v>
      </c>
      <c r="AD96" s="15" t="str">
        <f>'Master-National Baseline Data'!AD135</f>
        <v>Sorghum, teff, maize, fruits and vegetables</v>
      </c>
      <c r="AE96" s="15" t="str">
        <f>'Master-National Baseline Data'!AE135</f>
        <v>None</v>
      </c>
      <c r="AF96" s="15" t="str">
        <f>'Master-National Baseline Data'!AF135</f>
        <v>Very sparse</v>
      </c>
      <c r="AG96" s="15" t="str">
        <f>'Master-National Baseline Data'!AG135</f>
        <v>Shoats and cattle</v>
      </c>
      <c r="AH96" s="15" t="str">
        <f>'Master-National Baseline Data'!AH135</f>
        <v>Soil profile sample</v>
      </c>
      <c r="AI96" s="15" t="str">
        <f>'Master-National Baseline Data'!AI135</f>
        <v>AM-G-3r-C2-15-45cm</v>
      </c>
      <c r="AJ96" s="15" t="str">
        <f>'Master-National Baseline Data'!AJ135</f>
        <v>AM-G-3r-C2-BD-15-45cm</v>
      </c>
      <c r="AK96" s="15" t="str">
        <f>'Master-National Baseline Data'!AK135</f>
        <v>15-45</v>
      </c>
      <c r="AL96" s="15">
        <f>'Master-National Baseline Data'!AL135</f>
        <v>30</v>
      </c>
      <c r="AM96" s="15" t="str">
        <f>'Master-National Baseline Data'!AM135</f>
        <v>WC</v>
      </c>
      <c r="AN96" s="15" t="str">
        <f>'Master-National Baseline Data'!AN135</f>
        <v>MIR</v>
      </c>
      <c r="AO96" s="15">
        <f>'Master-National Baseline Data'!AO135</f>
        <v>0</v>
      </c>
      <c r="AP96" s="15">
        <f>'Master-National Baseline Data'!AP135</f>
        <v>568939.82999999996</v>
      </c>
      <c r="AQ96" s="15">
        <f>'Master-National Baseline Data'!AQ135</f>
        <v>1296013.43</v>
      </c>
      <c r="AR96" s="15">
        <f>'Master-National Baseline Data'!AR135</f>
        <v>11.723110999999999</v>
      </c>
      <c r="AS96" s="15">
        <f>'Master-National Baseline Data'!AS135</f>
        <v>39.632643999999999</v>
      </c>
      <c r="AT96" s="15" t="str">
        <f>'Master-National Baseline Data'!AT135</f>
        <v>11°43'23.20"</v>
      </c>
      <c r="AU96" s="15" t="str">
        <f>'Master-National Baseline Data'!AU135</f>
        <v>39°37'57.52"</v>
      </c>
      <c r="AV96" s="15">
        <f>'Master-National Baseline Data'!AV135</f>
        <v>1525284.19527353</v>
      </c>
      <c r="AW96" s="15">
        <f>'Master-National Baseline Data'!AW135</f>
        <v>1374466.5658914701</v>
      </c>
      <c r="AX96" s="15">
        <f>'Master-National Baseline Data'!AX135</f>
        <v>1939</v>
      </c>
      <c r="AY96" s="15">
        <f>'Master-National Baseline Data'!AY135</f>
        <v>1911</v>
      </c>
      <c r="AZ96" s="15">
        <f>'Master-National Baseline Data'!AZ135</f>
        <v>-0.26116535000000002</v>
      </c>
      <c r="BA96" s="15">
        <f>'Master-National Baseline Data'!BA135</f>
        <v>-0.50068950000000001</v>
      </c>
      <c r="BB96" s="15">
        <f>'Master-National Baseline Data'!BB135</f>
        <v>-0.89631174000000002</v>
      </c>
      <c r="BC96" s="15">
        <f>'Master-National Baseline Data'!BC135</f>
        <v>-1.5863516499999999</v>
      </c>
      <c r="BD96" s="15">
        <f>'Master-National Baseline Data'!BD135</f>
        <v>-0.43214037</v>
      </c>
      <c r="BE96" s="15">
        <f>'Master-National Baseline Data'!BE135</f>
        <v>1.3380152300000001</v>
      </c>
      <c r="BF96" s="15">
        <f>'Master-National Baseline Data'!BF135</f>
        <v>2.3845912999999999</v>
      </c>
      <c r="BG96" s="15">
        <f>'Master-National Baseline Data'!BG135</f>
        <v>103.901</v>
      </c>
      <c r="BH96" s="15">
        <f>'Master-National Baseline Data'!BH135</f>
        <v>1946</v>
      </c>
      <c r="BI96" s="15">
        <f>'Master-National Baseline Data'!BI135</f>
        <v>3.1741899999999999E-3</v>
      </c>
      <c r="BJ96" s="15">
        <f>'Master-National Baseline Data'!BJ135</f>
        <v>7.0024599999999996E-4</v>
      </c>
      <c r="BK96" s="15">
        <f>'Master-National Baseline Data'!BK135</f>
        <v>23.996500000000001</v>
      </c>
      <c r="BL96" s="15">
        <f>'Master-National Baseline Data'!BL135</f>
        <v>42.922699999999999</v>
      </c>
      <c r="BM96" s="15">
        <f>'Master-National Baseline Data'!BM135</f>
        <v>-1.8253200000000001E-3</v>
      </c>
      <c r="BN96" s="15">
        <f>'Master-National Baseline Data'!BN135</f>
        <v>17.82</v>
      </c>
      <c r="BO96" s="15">
        <f>'Master-National Baseline Data'!BO135</f>
        <v>88.32</v>
      </c>
      <c r="BP96" s="15">
        <f>'Master-National Baseline Data'!BP135</f>
        <v>1059.8399999999999</v>
      </c>
      <c r="BQ96" s="15">
        <f>'Master-National Baseline Data'!BQ135</f>
        <v>114.65</v>
      </c>
      <c r="BR96" s="15">
        <f>'Master-National Baseline Data'!BR135</f>
        <v>1375.8000000000002</v>
      </c>
      <c r="BS96" s="15">
        <f>'Master-National Baseline Data'!BS135</f>
        <v>1.2981204710144931</v>
      </c>
      <c r="BT96" s="15">
        <f>'Master-National Baseline Data'!BT135</f>
        <v>11.81</v>
      </c>
      <c r="BU96" s="15">
        <f>'Master-National Baseline Data'!BU135</f>
        <v>5.96</v>
      </c>
      <c r="BV96" s="15">
        <f>'Master-National Baseline Data'!BV135</f>
        <v>12.06</v>
      </c>
      <c r="BW96" s="15">
        <f>'Master-National Baseline Data'!BW135</f>
        <v>316</v>
      </c>
      <c r="BX96" s="15">
        <f>'Master-National Baseline Data'!BX135</f>
        <v>190</v>
      </c>
      <c r="BY96" s="15">
        <f>'Master-National Baseline Data'!BY135</f>
        <v>17.899999999999999</v>
      </c>
      <c r="BZ96" s="15" t="str">
        <f>'Master-National Baseline Data'!BZ135</f>
        <v>Subhumid</v>
      </c>
      <c r="CA96" s="15">
        <f>'Master-National Baseline Data'!CA135</f>
        <v>0.77</v>
      </c>
      <c r="CB96" s="15">
        <f>'Master-National Baseline Data'!CB135</f>
        <v>4.87116622925</v>
      </c>
      <c r="CC96" s="15">
        <f>'Master-National Baseline Data'!CC135</f>
        <v>1516</v>
      </c>
      <c r="CD96" s="15">
        <f>'Master-National Baseline Data'!CD135</f>
        <v>1516</v>
      </c>
      <c r="CE96" s="15">
        <f>'Master-National Baseline Data'!CE135</f>
        <v>2073</v>
      </c>
      <c r="CF96" s="15" t="str">
        <f>'Master-National Baseline Data'!CF135</f>
        <v>NPP Precipitation limited</v>
      </c>
      <c r="CG96" s="15">
        <f>'Master-National Baseline Data'!CG135</f>
        <v>1</v>
      </c>
      <c r="CH96" s="15">
        <f>'Master-National Baseline Data'!CH135</f>
        <v>0</v>
      </c>
      <c r="CI96" s="15" t="str">
        <f>'Master-National Baseline Data'!CI135</f>
        <v>Subtropical subhumid dry forest</v>
      </c>
      <c r="CJ96" s="15" t="str">
        <f>'Master-National Baseline Data'!CJ135</f>
        <v>Warm temperate dry winter warm summer</v>
      </c>
      <c r="CK96" s="15" t="str">
        <f>'Master-National Baseline Data'!CK135</f>
        <v>Steppe</v>
      </c>
      <c r="CL96" s="15" t="str">
        <f>'Master-National Baseline Data'!CL135</f>
        <v>19 Jun - 4 Oct</v>
      </c>
      <c r="CM96" s="15" t="str">
        <f>'Master-National Baseline Data'!CM135</f>
        <v>Almost no roots</v>
      </c>
      <c r="CN96" s="15" t="str">
        <f>'Master-National Baseline Data'!CN135</f>
        <v xml:space="preserve">Brown </v>
      </c>
      <c r="CO96" s="19">
        <f>'Master-National Baseline Data'!CO135</f>
        <v>1.5238768774836668</v>
      </c>
      <c r="CP96" s="20">
        <f>'Master-National Baseline Data'!CP135</f>
        <v>36.50568182</v>
      </c>
      <c r="CQ96" s="20">
        <f>'Master-National Baseline Data'!CQ135</f>
        <v>44.74431818</v>
      </c>
      <c r="CR96" s="20">
        <f>'Master-National Baseline Data'!CR135</f>
        <v>18.75</v>
      </c>
      <c r="CS96" s="17" t="str">
        <f>'Master-National Baseline Data'!CS135</f>
        <v>loam</v>
      </c>
      <c r="CT96" s="17" t="str">
        <f>'Master-National Baseline Data'!CT135</f>
        <v>Well drained</v>
      </c>
      <c r="CU96" s="16">
        <f>'Master-National Baseline Data'!CU135</f>
        <v>0.15355668437945474</v>
      </c>
      <c r="CV96" s="16">
        <f>'Master-National Baseline Data'!CV135</f>
        <v>0.28268765133171914</v>
      </c>
      <c r="CW96" s="16">
        <f>'Master-National Baseline Data'!CW135</f>
        <v>0.12913096695226439</v>
      </c>
      <c r="CX96" s="16">
        <f>'Master-National Baseline Data'!CX135</f>
        <v>3.6210720887245702</v>
      </c>
      <c r="CY96" s="16">
        <f>'Master-National Baseline Data'!CY135</f>
        <v>6.835</v>
      </c>
      <c r="CZ96" s="15">
        <f>'Master-National Baseline Data'!CZ135</f>
        <v>0</v>
      </c>
      <c r="DA96" s="15">
        <f>'Master-National Baseline Data'!DA135</f>
        <v>6.5</v>
      </c>
      <c r="DB96" s="15">
        <f>'Master-National Baseline Data'!DB135</f>
        <v>-0.33499999999999996</v>
      </c>
      <c r="DC96" s="15" t="str">
        <f>'Master-National Baseline Data'!DC135</f>
        <v>No LR</v>
      </c>
      <c r="DD96" s="16">
        <f>'Master-National Baseline Data'!DD135</f>
        <v>2.2325581395348699</v>
      </c>
      <c r="DE96" s="16">
        <f>'Master-National Baseline Data'!DE135</f>
        <v>1.43279069767441</v>
      </c>
      <c r="DF96" s="16">
        <f>'Master-National Baseline Data'!DF135</f>
        <v>0.94770622253417969</v>
      </c>
      <c r="DG96" s="16">
        <f>'Master-National Baseline Data'!DG135</f>
        <v>0.94770622253417969</v>
      </c>
      <c r="DH96" s="16">
        <f>'Master-National Baseline Data'!DH135</f>
        <v>0</v>
      </c>
      <c r="DI96" s="16">
        <f>'Master-National Baseline Data'!DI135</f>
        <v>9.4770622253417969</v>
      </c>
      <c r="DJ96" s="16">
        <f>'Master-National Baseline Data'!DJ135</f>
        <v>0</v>
      </c>
      <c r="DK96" s="16">
        <f>'Master-National Baseline Data'!DK135</f>
        <v>0</v>
      </c>
      <c r="DL96" s="16">
        <f>'Master-National Baseline Data'!DL135</f>
        <v>43.325627975016808</v>
      </c>
      <c r="DM96" s="16">
        <f>'Master-National Baseline Data'!DM135</f>
        <v>43.325627975016808</v>
      </c>
      <c r="DN96" s="16">
        <f>'Master-National Baseline Data'!DN135</f>
        <v>0</v>
      </c>
      <c r="DO96" s="16">
        <f>'Master-National Baseline Data'!DO135</f>
        <v>0</v>
      </c>
      <c r="DP96" s="16">
        <f>'Master-National Baseline Data'!DP135</f>
        <v>158.86063590839495</v>
      </c>
      <c r="DQ96" s="16">
        <f>'Master-National Baseline Data'!DQ135</f>
        <v>158.86063590839495</v>
      </c>
      <c r="DR96" s="16">
        <f>'Master-National Baseline Data'!DR135</f>
        <v>0</v>
      </c>
      <c r="DS96" s="16">
        <f>'Master-National Baseline Data'!DS135</f>
        <v>0</v>
      </c>
      <c r="DT96" s="16">
        <f>'Master-National Baseline Data'!DT135</f>
        <v>6.3191600143909454E-2</v>
      </c>
      <c r="DU96" s="16">
        <f>'Master-National Baseline Data'!DU135</f>
        <v>0.63191600143909454</v>
      </c>
      <c r="DV96" s="16">
        <f>'Master-National Baseline Data'!DV135</f>
        <v>14.997344906220446</v>
      </c>
      <c r="DW96" s="16">
        <f>'Master-National Baseline Data'!DW135</f>
        <v>112.72006676232951</v>
      </c>
      <c r="DX96" s="16">
        <f>'Master-National Baseline Data'!DX135</f>
        <v>0.97956756766257846</v>
      </c>
      <c r="DY96" s="16">
        <f>'Master-National Baseline Data'!DY135</f>
        <v>629.17377107705329</v>
      </c>
      <c r="DZ96" s="16">
        <f>'Master-National Baseline Data'!DZ135</f>
        <v>9.2900425289979545</v>
      </c>
      <c r="EA96" s="16">
        <f>'Master-National Baseline Data'!EA135</f>
        <v>1.3052494291967347</v>
      </c>
      <c r="EB96" s="16">
        <f>'Master-National Baseline Data'!EB135</f>
        <v>118.38333571051268</v>
      </c>
      <c r="EC96" s="16">
        <f>'Master-National Baseline Data'!EC135</f>
        <v>186.27320718056345</v>
      </c>
      <c r="ED96" s="16">
        <f>'Master-National Baseline Data'!ED135</f>
        <v>117.53575925057241</v>
      </c>
      <c r="EE96" s="16">
        <f>'Master-National Baseline Data'!EE135</f>
        <v>21.147143962656045</v>
      </c>
      <c r="EF96" s="16">
        <f>'Master-National Baseline Data'!EF135</f>
        <v>415.44343553728618</v>
      </c>
      <c r="EG96" s="16">
        <f>'Master-National Baseline Data'!EG135</f>
        <v>3.7759913698534593</v>
      </c>
      <c r="EH96" s="16">
        <f>'Master-National Baseline Data'!EH135</f>
        <v>8.7433472398050753</v>
      </c>
      <c r="EI96" s="16">
        <f>'Master-National Baseline Data'!EI135</f>
        <v>8.2701699459412641</v>
      </c>
      <c r="EJ96" s="16">
        <f>'Master-National Baseline Data'!EJ135</f>
        <v>1.0208760577401692</v>
      </c>
      <c r="EK96" s="16">
        <f>'Master-National Baseline Data'!EK135</f>
        <v>3.1458688553852663</v>
      </c>
      <c r="EL96" s="16">
        <f>'Master-National Baseline Data'!EL135</f>
        <v>0.47762360815529087</v>
      </c>
      <c r="EM96" s="16">
        <f>'Master-National Baseline Data'!EM135</f>
        <v>0.97946466042143676</v>
      </c>
      <c r="EN96" s="16">
        <f>'Master-National Baseline Data'!EN135</f>
        <v>1.8062758066838529</v>
      </c>
      <c r="EO96" s="16">
        <f>'Master-National Baseline Data'!EO135</f>
        <v>7.5364335982691433</v>
      </c>
      <c r="EP96" s="16">
        <f>'Master-National Baseline Data'!EP135</f>
        <v>85.043314547584231</v>
      </c>
      <c r="EQ96" s="15"/>
      <c r="ER96" s="18">
        <f>'Master-National Baseline Data'!ER135</f>
        <v>1.54367066666666</v>
      </c>
      <c r="ES96" s="18">
        <f>'Master-National Baseline Data'!ES135</f>
        <v>41.2621823333333</v>
      </c>
      <c r="ET96" s="18">
        <f>'Master-National Baseline Data'!ET135</f>
        <v>40.828591000000102</v>
      </c>
      <c r="EU96" s="18">
        <f>'Master-National Baseline Data'!EU135</f>
        <v>18.0181583333333</v>
      </c>
      <c r="EV96" s="18">
        <f>'Master-National Baseline Data'!EV135</f>
        <v>0.15597900000000001</v>
      </c>
      <c r="EW96" s="18">
        <f>'Master-National Baseline Data'!EW135</f>
        <v>0.28715233333333401</v>
      </c>
      <c r="EX96" s="18">
        <f>'Master-National Baseline Data'!EX135</f>
        <v>0.133803333333334</v>
      </c>
      <c r="EY96" s="18">
        <f>'Master-National Baseline Data'!EY135</f>
        <v>3.4857313333333302</v>
      </c>
      <c r="EZ96" s="18">
        <f>'Master-National Baseline Data'!EZ135</f>
        <v>6.8686496666666699</v>
      </c>
      <c r="FA96" s="18">
        <f>'Master-National Baseline Data'!FA135</f>
        <v>2.4159266666666701</v>
      </c>
      <c r="FB96" s="18">
        <f>'Master-National Baseline Data'!FB135</f>
        <v>1.5752996666666601</v>
      </c>
      <c r="FC96" s="18">
        <f>'Master-National Baseline Data'!FC135</f>
        <v>0.98354166666666598</v>
      </c>
      <c r="FD96" s="18">
        <f>'Master-National Baseline Data'!FD135</f>
        <v>9.83541666666666</v>
      </c>
      <c r="FE96" s="18">
        <f>'Master-National Baseline Data'!FE135</f>
        <v>6.5669333333333094E-2</v>
      </c>
      <c r="FF96" s="18">
        <f>'Master-National Baseline Data'!FF135</f>
        <v>0.65669333333333091</v>
      </c>
      <c r="FG96" s="18">
        <f>'Master-National Baseline Data'!FG135</f>
        <v>14.977183667668362</v>
      </c>
      <c r="FH96" s="18">
        <f>'Master-National Baseline Data'!FH135</f>
        <v>107.269440333334</v>
      </c>
      <c r="FI96" s="18">
        <f>'Master-National Baseline Data'!FI135</f>
        <v>1.97848633333334</v>
      </c>
      <c r="FJ96" s="18">
        <f>'Master-National Baseline Data'!FJ135</f>
        <v>713.75905499999897</v>
      </c>
      <c r="FK96" s="18">
        <f>'Master-National Baseline Data'!FK135</f>
        <v>7.8996443333333302</v>
      </c>
      <c r="FL96" s="18">
        <f>'Master-National Baseline Data'!FL135</f>
        <v>2.1636320000000002</v>
      </c>
      <c r="FM96" s="18">
        <f>'Master-National Baseline Data'!FM135</f>
        <v>123.309343666667</v>
      </c>
      <c r="FN96" s="18">
        <f>'Master-National Baseline Data'!FN135</f>
        <v>184.26046566666699</v>
      </c>
      <c r="FO96" s="18">
        <f>'Master-National Baseline Data'!FO135</f>
        <v>183.63839100000001</v>
      </c>
      <c r="FP96" s="18">
        <f>'Master-National Baseline Data'!FP135</f>
        <v>38.523780666666703</v>
      </c>
      <c r="FQ96" s="18">
        <f>'Master-National Baseline Data'!FQ135</f>
        <v>364.82422100000002</v>
      </c>
      <c r="FR96" s="18">
        <f>'Master-National Baseline Data'!FR135</f>
        <v>4.1779856666666602</v>
      </c>
      <c r="FS96" s="18">
        <f>'Master-National Baseline Data'!FS135</f>
        <v>9.1109269999999896</v>
      </c>
      <c r="FT96" s="18">
        <f>'Master-National Baseline Data'!FT135</f>
        <v>8.7493169999999996</v>
      </c>
      <c r="FU96" s="18">
        <f>'Master-National Baseline Data'!FU135</f>
        <v>1.07126733333333</v>
      </c>
      <c r="FV96" s="18">
        <f>'Master-National Baseline Data'!FV135</f>
        <v>3.59822333333334</v>
      </c>
      <c r="FW96" s="18">
        <f>'Master-National Baseline Data'!FW135</f>
        <v>0.481335333333333</v>
      </c>
      <c r="FX96" s="18">
        <f>'Master-National Baseline Data'!FX135</f>
        <v>1.4614006666666699</v>
      </c>
      <c r="FY96" s="18">
        <f>'Master-National Baseline Data'!FY135</f>
        <v>1.6010679999999999</v>
      </c>
      <c r="FZ96" s="18">
        <f>'Master-National Baseline Data'!FZ135</f>
        <v>8.1373013333333297</v>
      </c>
      <c r="GA96" s="47">
        <f>'Master-National Baseline Data'!GA135</f>
        <v>86.284383666666798</v>
      </c>
      <c r="GB96" s="54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</row>
    <row r="97" spans="1:199" x14ac:dyDescent="0.2">
      <c r="A97" s="54"/>
      <c r="B97" s="67">
        <f>'Master-National Baseline Data'!B136</f>
        <v>566</v>
      </c>
      <c r="C97" s="13" t="str">
        <f>'Master-National Baseline Data'!C136</f>
        <v>562P</v>
      </c>
      <c r="D97" s="13" t="str">
        <f>'Master-National Baseline Data'!D136</f>
        <v>562P-BD6</v>
      </c>
      <c r="E97" s="13" t="str">
        <f>'Master-National Baseline Data'!E136</f>
        <v>023</v>
      </c>
      <c r="F97" s="13" t="str">
        <f>'Master-National Baseline Data'!F136</f>
        <v xml:space="preserve">Cereal system Woina Dega: Dry zone </v>
      </c>
      <c r="G97" s="13" t="str">
        <f>'Master-National Baseline Data'!G136</f>
        <v>Amhara</v>
      </c>
      <c r="H97" s="13" t="str">
        <f>'Master-National Baseline Data'!H136</f>
        <v>North Wollo</v>
      </c>
      <c r="I97" s="13" t="str">
        <f>'Master-National Baseline Data'!I136</f>
        <v xml:space="preserve">Habru </v>
      </c>
      <c r="J97" s="13" t="str">
        <f>'Master-National Baseline Data'!J136</f>
        <v>Geradu</v>
      </c>
      <c r="K97" s="13" t="str">
        <f>'Master-National Baseline Data'!K136</f>
        <v>Weira Amba</v>
      </c>
      <c r="L97" s="13" t="str">
        <f>'Master-National Baseline Data'!L136</f>
        <v>Weira Amba</v>
      </c>
      <c r="M97" s="13" t="str">
        <f>'Master-National Baseline Data'!M136</f>
        <v>Am-Ha-Ge-WA</v>
      </c>
      <c r="N97" s="13" t="str">
        <f>'Master-National Baseline Data'!N136</f>
        <v>Business as usual</v>
      </c>
      <c r="O97" s="13" t="str">
        <f>'Master-National Baseline Data'!O136</f>
        <v>Overgrazing, wind and water erosion, low soil fertility and degraded woodland, construction and fire wood removal</v>
      </c>
      <c r="P97" s="13" t="str">
        <f>'Master-National Baseline Data'!P136</f>
        <v>Degraded woodland</v>
      </c>
      <c r="Q97" s="13" t="str">
        <f>'Master-National Baseline Data'!Q136</f>
        <v>No intervention</v>
      </c>
      <c r="R97" s="13" t="str">
        <f>'Master-National Baseline Data'!R136</f>
        <v xml:space="preserve">No Integrated soil and water conservation and permanent enclosure </v>
      </c>
      <c r="S97" s="13" t="str">
        <f>'Master-National Baseline Data'!S136</f>
        <v>Woodland</v>
      </c>
      <c r="T97" s="13" t="str">
        <f>'Master-National Baseline Data'!T136</f>
        <v>NI</v>
      </c>
      <c r="U97" s="13" t="str">
        <f>'Master-National Baseline Data'!U136</f>
        <v>NI</v>
      </c>
      <c r="V97" s="13" t="str">
        <f>'Master-National Baseline Data'!V136</f>
        <v>NI</v>
      </c>
      <c r="W97" s="14">
        <f>'Master-National Baseline Data'!W136</f>
        <v>2013</v>
      </c>
      <c r="X97" s="14">
        <f>'Master-National Baseline Data'!X136</f>
        <v>0</v>
      </c>
      <c r="Y97" s="15" t="str">
        <f>'Master-National Baseline Data'!Y136</f>
        <v>NI_0</v>
      </c>
      <c r="Z97" s="15" t="str">
        <f>'Master-National Baseline Data'!Z136</f>
        <v>No physical measure</v>
      </c>
      <c r="AA97" s="15" t="str">
        <f>'Master-National Baseline Data'!AA136</f>
        <v>No biological measure</v>
      </c>
      <c r="AB97" s="15" t="str">
        <f>'Master-National Baseline Data'!AB136</f>
        <v>Acacia-Eucalyptus-Gravillia</v>
      </c>
      <c r="AC97" s="15" t="str">
        <f>'Master-National Baseline Data'!AC136</f>
        <v>Andropogon-Cynodon-Pennisetum-Themeda</v>
      </c>
      <c r="AD97" s="15" t="str">
        <f>'Master-National Baseline Data'!AD136</f>
        <v>Sorghum, teff, maize, fruits and vegetables</v>
      </c>
      <c r="AE97" s="15" t="str">
        <f>'Master-National Baseline Data'!AE136</f>
        <v>None</v>
      </c>
      <c r="AF97" s="15" t="str">
        <f>'Master-National Baseline Data'!AF136</f>
        <v>Very sparse</v>
      </c>
      <c r="AG97" s="15" t="str">
        <f>'Master-National Baseline Data'!AG136</f>
        <v>Shoats and cattle</v>
      </c>
      <c r="AH97" s="15" t="str">
        <f>'Master-National Baseline Data'!AH136</f>
        <v>Soil profile sample</v>
      </c>
      <c r="AI97" s="15" t="str">
        <f>'Master-National Baseline Data'!AI136</f>
        <v>AM-G-3r-C2-45-100cm</v>
      </c>
      <c r="AJ97" s="15" t="str">
        <f>'Master-National Baseline Data'!AJ136</f>
        <v>AM-G-3r-C2-BD-45-100cm</v>
      </c>
      <c r="AK97" s="15" t="str">
        <f>'Master-National Baseline Data'!AK136</f>
        <v>45-100</v>
      </c>
      <c r="AL97" s="15">
        <f>'Master-National Baseline Data'!AL136</f>
        <v>55</v>
      </c>
      <c r="AM97" s="15" t="str">
        <f>'Master-National Baseline Data'!AM136</f>
        <v>WC</v>
      </c>
      <c r="AN97" s="15" t="str">
        <f>'Master-National Baseline Data'!AN136</f>
        <v>MIR</v>
      </c>
      <c r="AO97" s="15">
        <f>'Master-National Baseline Data'!AO136</f>
        <v>0</v>
      </c>
      <c r="AP97" s="15">
        <f>'Master-National Baseline Data'!AP136</f>
        <v>568939.82999999996</v>
      </c>
      <c r="AQ97" s="15">
        <f>'Master-National Baseline Data'!AQ136</f>
        <v>1296013.43</v>
      </c>
      <c r="AR97" s="15">
        <f>'Master-National Baseline Data'!AR136</f>
        <v>11.723110999999999</v>
      </c>
      <c r="AS97" s="15">
        <f>'Master-National Baseline Data'!AS136</f>
        <v>39.632643999999999</v>
      </c>
      <c r="AT97" s="15" t="str">
        <f>'Master-National Baseline Data'!AT136</f>
        <v>11°43'23.20"</v>
      </c>
      <c r="AU97" s="15" t="str">
        <f>'Master-National Baseline Data'!AU136</f>
        <v>39°37'57.52"</v>
      </c>
      <c r="AV97" s="15">
        <f>'Master-National Baseline Data'!AV136</f>
        <v>1525284.19527353</v>
      </c>
      <c r="AW97" s="15">
        <f>'Master-National Baseline Data'!AW136</f>
        <v>1374466.5658914701</v>
      </c>
      <c r="AX97" s="15">
        <f>'Master-National Baseline Data'!AX136</f>
        <v>1939</v>
      </c>
      <c r="AY97" s="15">
        <f>'Master-National Baseline Data'!AY136</f>
        <v>1911</v>
      </c>
      <c r="AZ97" s="15">
        <f>'Master-National Baseline Data'!AZ136</f>
        <v>-0.26116535000000002</v>
      </c>
      <c r="BA97" s="15">
        <f>'Master-National Baseline Data'!BA136</f>
        <v>-0.50068950000000001</v>
      </c>
      <c r="BB97" s="15">
        <f>'Master-National Baseline Data'!BB136</f>
        <v>-0.89631174000000002</v>
      </c>
      <c r="BC97" s="15">
        <f>'Master-National Baseline Data'!BC136</f>
        <v>-1.5863516499999999</v>
      </c>
      <c r="BD97" s="15">
        <f>'Master-National Baseline Data'!BD136</f>
        <v>-0.43214037</v>
      </c>
      <c r="BE97" s="15">
        <f>'Master-National Baseline Data'!BE136</f>
        <v>1.3380152300000001</v>
      </c>
      <c r="BF97" s="15">
        <f>'Master-National Baseline Data'!BF136</f>
        <v>2.3845912999999999</v>
      </c>
      <c r="BG97" s="15">
        <f>'Master-National Baseline Data'!BG136</f>
        <v>103.901</v>
      </c>
      <c r="BH97" s="15">
        <f>'Master-National Baseline Data'!BH136</f>
        <v>1946</v>
      </c>
      <c r="BI97" s="15">
        <f>'Master-National Baseline Data'!BI136</f>
        <v>3.1741899999999999E-3</v>
      </c>
      <c r="BJ97" s="15">
        <f>'Master-National Baseline Data'!BJ136</f>
        <v>7.0024599999999996E-4</v>
      </c>
      <c r="BK97" s="15">
        <f>'Master-National Baseline Data'!BK136</f>
        <v>23.996500000000001</v>
      </c>
      <c r="BL97" s="15">
        <f>'Master-National Baseline Data'!BL136</f>
        <v>42.922699999999999</v>
      </c>
      <c r="BM97" s="15">
        <f>'Master-National Baseline Data'!BM136</f>
        <v>-1.8253200000000001E-3</v>
      </c>
      <c r="BN97" s="15">
        <f>'Master-National Baseline Data'!BN136</f>
        <v>17.82</v>
      </c>
      <c r="BO97" s="15">
        <f>'Master-National Baseline Data'!BO136</f>
        <v>88.32</v>
      </c>
      <c r="BP97" s="15">
        <f>'Master-National Baseline Data'!BP136</f>
        <v>1059.8399999999999</v>
      </c>
      <c r="BQ97" s="15">
        <f>'Master-National Baseline Data'!BQ136</f>
        <v>114.65</v>
      </c>
      <c r="BR97" s="15">
        <f>'Master-National Baseline Data'!BR136</f>
        <v>1375.8000000000002</v>
      </c>
      <c r="BS97" s="15">
        <f>'Master-National Baseline Data'!BS136</f>
        <v>1.2981204710144931</v>
      </c>
      <c r="BT97" s="15">
        <f>'Master-National Baseline Data'!BT136</f>
        <v>11.81</v>
      </c>
      <c r="BU97" s="15">
        <f>'Master-National Baseline Data'!BU136</f>
        <v>5.96</v>
      </c>
      <c r="BV97" s="15">
        <f>'Master-National Baseline Data'!BV136</f>
        <v>12.06</v>
      </c>
      <c r="BW97" s="15">
        <f>'Master-National Baseline Data'!BW136</f>
        <v>316</v>
      </c>
      <c r="BX97" s="15">
        <f>'Master-National Baseline Data'!BX136</f>
        <v>190</v>
      </c>
      <c r="BY97" s="15">
        <f>'Master-National Baseline Data'!BY136</f>
        <v>17.899999999999999</v>
      </c>
      <c r="BZ97" s="15" t="str">
        <f>'Master-National Baseline Data'!BZ136</f>
        <v>Subhumid</v>
      </c>
      <c r="CA97" s="15">
        <f>'Master-National Baseline Data'!CA136</f>
        <v>0.77</v>
      </c>
      <c r="CB97" s="15">
        <f>'Master-National Baseline Data'!CB136</f>
        <v>4.87116622925</v>
      </c>
      <c r="CC97" s="15">
        <f>'Master-National Baseline Data'!CC136</f>
        <v>1516</v>
      </c>
      <c r="CD97" s="15">
        <f>'Master-National Baseline Data'!CD136</f>
        <v>1516</v>
      </c>
      <c r="CE97" s="15">
        <f>'Master-National Baseline Data'!CE136</f>
        <v>2073</v>
      </c>
      <c r="CF97" s="15" t="str">
        <f>'Master-National Baseline Data'!CF136</f>
        <v>NPP Precipitation limited</v>
      </c>
      <c r="CG97" s="15">
        <f>'Master-National Baseline Data'!CG136</f>
        <v>1</v>
      </c>
      <c r="CH97" s="15">
        <f>'Master-National Baseline Data'!CH136</f>
        <v>0</v>
      </c>
      <c r="CI97" s="15" t="str">
        <f>'Master-National Baseline Data'!CI136</f>
        <v>Subtropical subhumid dry forest</v>
      </c>
      <c r="CJ97" s="15" t="str">
        <f>'Master-National Baseline Data'!CJ136</f>
        <v>Warm temperate dry winter warm summer</v>
      </c>
      <c r="CK97" s="15" t="str">
        <f>'Master-National Baseline Data'!CK136</f>
        <v>Steppe</v>
      </c>
      <c r="CL97" s="15" t="str">
        <f>'Master-National Baseline Data'!CL136</f>
        <v>19 Jun - 4 Oct</v>
      </c>
      <c r="CM97" s="15" t="str">
        <f>'Master-National Baseline Data'!CM136</f>
        <v>Almost no roots</v>
      </c>
      <c r="CN97" s="15" t="str">
        <f>'Master-National Baseline Data'!CN136</f>
        <v xml:space="preserve">Brown </v>
      </c>
      <c r="CO97" s="19">
        <f>'Master-National Baseline Data'!CO136</f>
        <v>1.357597494443322</v>
      </c>
      <c r="CP97" s="20">
        <f>'Master-National Baseline Data'!CP136</f>
        <v>40.085592010000006</v>
      </c>
      <c r="CQ97" s="20">
        <f>'Master-National Baseline Data'!CQ136</f>
        <v>40.727532100000005</v>
      </c>
      <c r="CR97" s="20">
        <f>'Master-National Baseline Data'!CR136</f>
        <v>19.186875890000003</v>
      </c>
      <c r="CS97" s="17" t="str">
        <f>'Master-National Baseline Data'!CS136</f>
        <v>loam</v>
      </c>
      <c r="CT97" s="17" t="str">
        <f>'Master-National Baseline Data'!CT136</f>
        <v>Well drained</v>
      </c>
      <c r="CU97" s="16">
        <f>'Master-National Baseline Data'!CU136</f>
        <v>0.17396516877178275</v>
      </c>
      <c r="CV97" s="16">
        <f>'Master-National Baseline Data'!CV136</f>
        <v>0.34190410006949268</v>
      </c>
      <c r="CW97" s="16">
        <f>'Master-National Baseline Data'!CW136</f>
        <v>0.16793893129770993</v>
      </c>
      <c r="CX97" s="16">
        <f>'Master-National Baseline Data'!CX136</f>
        <v>3.8775790921595399</v>
      </c>
      <c r="CY97" s="16">
        <f>'Master-National Baseline Data'!CY136</f>
        <v>6.766</v>
      </c>
      <c r="CZ97" s="15">
        <f>'Master-National Baseline Data'!CZ136</f>
        <v>0</v>
      </c>
      <c r="DA97" s="15">
        <f>'Master-National Baseline Data'!DA136</f>
        <v>6.5</v>
      </c>
      <c r="DB97" s="15">
        <f>'Master-National Baseline Data'!DB136</f>
        <v>-0.26600000000000001</v>
      </c>
      <c r="DC97" s="15" t="str">
        <f>'Master-National Baseline Data'!DC136</f>
        <v>No LR</v>
      </c>
      <c r="DD97" s="16">
        <f>'Master-National Baseline Data'!DD136</f>
        <v>2.90841949778435</v>
      </c>
      <c r="DE97" s="16">
        <f>'Master-National Baseline Data'!DE136</f>
        <v>1.0905893648449001</v>
      </c>
      <c r="DF97" s="16">
        <f>'Master-National Baseline Data'!DF136</f>
        <v>0.68554341793060303</v>
      </c>
      <c r="DG97" s="16">
        <f>'Master-National Baseline Data'!DG136</f>
        <v>0.68554341793060303</v>
      </c>
      <c r="DH97" s="16">
        <f>'Master-National Baseline Data'!DH136</f>
        <v>0</v>
      </c>
      <c r="DI97" s="16">
        <f>'Master-National Baseline Data'!DI136</f>
        <v>6.8554341793060303</v>
      </c>
      <c r="DJ97" s="16">
        <f>'Master-National Baseline Data'!DJ136</f>
        <v>0</v>
      </c>
      <c r="DK97" s="16">
        <f>'Master-National Baseline Data'!DK136</f>
        <v>0</v>
      </c>
      <c r="DL97" s="16">
        <f>'Master-National Baseline Data'!DL136</f>
        <v>51.188061458308383</v>
      </c>
      <c r="DM97" s="16">
        <f>'Master-National Baseline Data'!DM136</f>
        <v>51.188061458308383</v>
      </c>
      <c r="DN97" s="16">
        <f>'Master-National Baseline Data'!DN136</f>
        <v>0</v>
      </c>
      <c r="DO97" s="16">
        <f>'Master-National Baseline Data'!DO136</f>
        <v>0</v>
      </c>
      <c r="DP97" s="16">
        <f>'Master-National Baseline Data'!DP136</f>
        <v>187.68955868046407</v>
      </c>
      <c r="DQ97" s="16">
        <f>'Master-National Baseline Data'!DQ136</f>
        <v>187.68955868046407</v>
      </c>
      <c r="DR97" s="16">
        <f>'Master-National Baseline Data'!DR136</f>
        <v>0</v>
      </c>
      <c r="DS97" s="16">
        <f>'Master-National Baseline Data'!DS136</f>
        <v>0</v>
      </c>
      <c r="DT97" s="16">
        <f>'Master-National Baseline Data'!DT136</f>
        <v>4.9223221838474274E-2</v>
      </c>
      <c r="DU97" s="16">
        <f>'Master-National Baseline Data'!DU136</f>
        <v>0.49223221838474274</v>
      </c>
      <c r="DV97" s="16">
        <f>'Master-National Baseline Data'!DV136</f>
        <v>13.92723581118298</v>
      </c>
      <c r="DW97" s="16">
        <f>'Master-National Baseline Data'!DW136</f>
        <v>123.90045900130698</v>
      </c>
      <c r="DX97" s="16">
        <f>'Master-National Baseline Data'!DX136</f>
        <v>0.80387211072600828</v>
      </c>
      <c r="DY97" s="16">
        <f>'Master-National Baseline Data'!DY136</f>
        <v>549.81125287750763</v>
      </c>
      <c r="DZ97" s="16">
        <f>'Master-National Baseline Data'!DZ136</f>
        <v>2.3754990680075987</v>
      </c>
      <c r="EA97" s="16">
        <f>'Master-National Baseline Data'!EA136</f>
        <v>1.9484445772391794</v>
      </c>
      <c r="EB97" s="16">
        <f>'Master-National Baseline Data'!EB136</f>
        <v>131.65795427859169</v>
      </c>
      <c r="EC97" s="16">
        <f>'Master-National Baseline Data'!EC136</f>
        <v>114.38368344141844</v>
      </c>
      <c r="ED97" s="16">
        <f>'Master-National Baseline Data'!ED136</f>
        <v>90.240535599696059</v>
      </c>
      <c r="EE97" s="16">
        <f>'Master-National Baseline Data'!EE136</f>
        <v>19.978256415752789</v>
      </c>
      <c r="EF97" s="16">
        <f>'Master-National Baseline Data'!EF136</f>
        <v>263.00549691657551</v>
      </c>
      <c r="EG97" s="16">
        <f>'Master-National Baseline Data'!EG136</f>
        <v>2.1011510359869301</v>
      </c>
      <c r="EH97" s="16">
        <f>'Master-National Baseline Data'!EH136</f>
        <v>5.6916665557196557</v>
      </c>
      <c r="EI97" s="16">
        <f>'Master-National Baseline Data'!EI136</f>
        <v>7.8751421928064849</v>
      </c>
      <c r="EJ97" s="16">
        <f>'Master-National Baseline Data'!EJ136</f>
        <v>0.66320871327254305</v>
      </c>
      <c r="EK97" s="16">
        <f>'Master-National Baseline Data'!EK136</f>
        <v>2.749056264387538</v>
      </c>
      <c r="EL97" s="16">
        <f>'Master-National Baseline Data'!EL136</f>
        <v>0.29329149600363702</v>
      </c>
      <c r="EM97" s="16">
        <f>'Master-National Baseline Data'!EM136</f>
        <v>0.75200446333080051</v>
      </c>
      <c r="EN97" s="16">
        <f>'Master-National Baseline Data'!EN136</f>
        <v>1.1435021605068501</v>
      </c>
      <c r="EO97" s="16">
        <f>'Master-National Baseline Data'!EO136</f>
        <v>6.1768589742418962</v>
      </c>
      <c r="EP97" s="16">
        <f>'Master-National Baseline Data'!EP136</f>
        <v>79.941187014632519</v>
      </c>
      <c r="EQ97" s="15"/>
      <c r="ER97" s="18">
        <f>'Master-National Baseline Data'!ER136</f>
        <v>1.4128976666666699</v>
      </c>
      <c r="ES97" s="18">
        <f>'Master-National Baseline Data'!ES136</f>
        <v>43.726068333333302</v>
      </c>
      <c r="ET97" s="18">
        <f>'Master-National Baseline Data'!ET136</f>
        <v>36.660861999999902</v>
      </c>
      <c r="EU97" s="18">
        <f>'Master-National Baseline Data'!EU136</f>
        <v>22.0916076666667</v>
      </c>
      <c r="EV97" s="18">
        <f>'Master-National Baseline Data'!EV136</f>
        <v>0.16663700000000001</v>
      </c>
      <c r="EW97" s="18">
        <f>'Master-National Baseline Data'!EW136</f>
        <v>0.33379633333333403</v>
      </c>
      <c r="EX97" s="18">
        <f>'Master-National Baseline Data'!EX136</f>
        <v>0.174401000000001</v>
      </c>
      <c r="EY97" s="18">
        <f>'Master-National Baseline Data'!EY136</f>
        <v>3.9705916666666701</v>
      </c>
      <c r="EZ97" s="18">
        <f>'Master-National Baseline Data'!EZ136</f>
        <v>6.7593893333333304</v>
      </c>
      <c r="FA97" s="18">
        <f>'Master-National Baseline Data'!FA136</f>
        <v>3.1317566666666701</v>
      </c>
      <c r="FB97" s="18">
        <f>'Master-National Baseline Data'!FB136</f>
        <v>1.5165486666666701</v>
      </c>
      <c r="FC97" s="18">
        <f>'Master-National Baseline Data'!FC136</f>
        <v>0.80732599999999999</v>
      </c>
      <c r="FD97" s="18">
        <f>'Master-National Baseline Data'!FD136</f>
        <v>8.0732599999999994</v>
      </c>
      <c r="FE97" s="18">
        <f>'Master-National Baseline Data'!FE136</f>
        <v>6.3021333333333499E-2</v>
      </c>
      <c r="FF97" s="18">
        <f>'Master-National Baseline Data'!FF136</f>
        <v>0.63021333333333496</v>
      </c>
      <c r="FG97" s="18">
        <f>'Master-National Baseline Data'!FG136</f>
        <v>12.810360512842179</v>
      </c>
      <c r="FH97" s="18">
        <f>'Master-National Baseline Data'!FH136</f>
        <v>125.701055</v>
      </c>
      <c r="FI97" s="18">
        <f>'Master-National Baseline Data'!FI136</f>
        <v>3.6109956666666601</v>
      </c>
      <c r="FJ97" s="18">
        <f>'Master-National Baseline Data'!FJ136</f>
        <v>752.307269666666</v>
      </c>
      <c r="FK97" s="18">
        <f>'Master-National Baseline Data'!FK136</f>
        <v>3.46870700000001</v>
      </c>
      <c r="FL97" s="18">
        <f>'Master-National Baseline Data'!FL136</f>
        <v>3.16745533333334</v>
      </c>
      <c r="FM97" s="18">
        <f>'Master-National Baseline Data'!FM136</f>
        <v>136.98076699999999</v>
      </c>
      <c r="FN97" s="18">
        <f>'Master-National Baseline Data'!FN136</f>
        <v>159.43994233333299</v>
      </c>
      <c r="FO97" s="18">
        <f>'Master-National Baseline Data'!FO136</f>
        <v>178.36645166666699</v>
      </c>
      <c r="FP97" s="18">
        <f>'Master-National Baseline Data'!FP136</f>
        <v>41.235720999999899</v>
      </c>
      <c r="FQ97" s="18">
        <f>'Master-National Baseline Data'!FQ136</f>
        <v>249.667289333333</v>
      </c>
      <c r="FR97" s="18">
        <f>'Master-National Baseline Data'!FR136</f>
        <v>2.8455283333333301</v>
      </c>
      <c r="FS97" s="18">
        <f>'Master-National Baseline Data'!FS136</f>
        <v>7.773828</v>
      </c>
      <c r="FT97" s="18">
        <f>'Master-National Baseline Data'!FT136</f>
        <v>9.0832719999999991</v>
      </c>
      <c r="FU97" s="18">
        <f>'Master-National Baseline Data'!FU136</f>
        <v>1.0500686666666701</v>
      </c>
      <c r="FV97" s="18">
        <f>'Master-National Baseline Data'!FV136</f>
        <v>3.7517733333333401</v>
      </c>
      <c r="FW97" s="18">
        <f>'Master-National Baseline Data'!FW136</f>
        <v>0.41195466666666702</v>
      </c>
      <c r="FX97" s="18">
        <f>'Master-National Baseline Data'!FX136</f>
        <v>1.53610933333333</v>
      </c>
      <c r="FY97" s="18">
        <f>'Master-National Baseline Data'!FY136</f>
        <v>1.06061566666667</v>
      </c>
      <c r="FZ97" s="18">
        <f>'Master-National Baseline Data'!FZ136</f>
        <v>7.7677839999999998</v>
      </c>
      <c r="GA97" s="47">
        <f>'Master-National Baseline Data'!GA136</f>
        <v>81.681252666666694</v>
      </c>
      <c r="GB97" s="54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</row>
    <row r="98" spans="1:199" x14ac:dyDescent="0.2">
      <c r="A98" s="73"/>
      <c r="B98" s="67">
        <f>'Master-National Baseline Data'!B137</f>
        <v>567</v>
      </c>
      <c r="C98" s="13" t="str">
        <f>'Master-National Baseline Data'!C137</f>
        <v>563S</v>
      </c>
      <c r="D98" s="13"/>
      <c r="E98" s="13" t="str">
        <f>'Master-National Baseline Data'!E137</f>
        <v>023</v>
      </c>
      <c r="F98" s="13" t="str">
        <f>'Master-National Baseline Data'!F137</f>
        <v xml:space="preserve">Cereal system Woina Dega: Dry zone </v>
      </c>
      <c r="G98" s="13" t="str">
        <f>'Master-National Baseline Data'!G137</f>
        <v>Amhara</v>
      </c>
      <c r="H98" s="13" t="str">
        <f>'Master-National Baseline Data'!H137</f>
        <v>North Wollo</v>
      </c>
      <c r="I98" s="13" t="str">
        <f>'Master-National Baseline Data'!I137</f>
        <v xml:space="preserve">Habru </v>
      </c>
      <c r="J98" s="13" t="str">
        <f>'Master-National Baseline Data'!J137</f>
        <v>Geradu</v>
      </c>
      <c r="K98" s="13" t="str">
        <f>'Master-National Baseline Data'!K137</f>
        <v>Weira Amba</v>
      </c>
      <c r="L98" s="13" t="str">
        <f>'Master-National Baseline Data'!L137</f>
        <v>Weira Amba</v>
      </c>
      <c r="M98" s="13" t="str">
        <f>'Master-National Baseline Data'!M137</f>
        <v>Am-Ha-Ge-WA</v>
      </c>
      <c r="N98" s="13" t="str">
        <f>'Master-National Baseline Data'!N137</f>
        <v>Business as usual</v>
      </c>
      <c r="O98" s="13" t="str">
        <f>'Master-National Baseline Data'!O137</f>
        <v>Overgrazing, wind and water erosion, low soil fertility and degraded woodland, construction and fire wood removal</v>
      </c>
      <c r="P98" s="13" t="str">
        <f>'Master-National Baseline Data'!P137</f>
        <v>Degraded woodland</v>
      </c>
      <c r="Q98" s="13" t="str">
        <f>'Master-National Baseline Data'!Q137</f>
        <v>No intervention</v>
      </c>
      <c r="R98" s="13" t="str">
        <f>'Master-National Baseline Data'!R137</f>
        <v xml:space="preserve">No Integrated soil and water conservation and permanent enclosure </v>
      </c>
      <c r="S98" s="13" t="str">
        <f>'Master-National Baseline Data'!S137</f>
        <v>Woodland</v>
      </c>
      <c r="T98" s="13" t="str">
        <f>'Master-National Baseline Data'!T137</f>
        <v>NI</v>
      </c>
      <c r="U98" s="13" t="str">
        <f>'Master-National Baseline Data'!U137</f>
        <v>NI</v>
      </c>
      <c r="V98" s="13" t="str">
        <f>'Master-National Baseline Data'!V137</f>
        <v>NI</v>
      </c>
      <c r="W98" s="14">
        <f>'Master-National Baseline Data'!W137</f>
        <v>2013</v>
      </c>
      <c r="X98" s="14">
        <f>'Master-National Baseline Data'!X137</f>
        <v>0</v>
      </c>
      <c r="Y98" s="15" t="str">
        <f>'Master-National Baseline Data'!Y137</f>
        <v>NI_0</v>
      </c>
      <c r="Z98" s="15" t="str">
        <f>'Master-National Baseline Data'!Z137</f>
        <v>No physical measure</v>
      </c>
      <c r="AA98" s="15" t="str">
        <f>'Master-National Baseline Data'!AA137</f>
        <v>No biological measure</v>
      </c>
      <c r="AB98" s="15" t="str">
        <f>'Master-National Baseline Data'!AB137</f>
        <v>Acacia-Eucalyptus-Gravillia</v>
      </c>
      <c r="AC98" s="15" t="str">
        <f>'Master-National Baseline Data'!AC137</f>
        <v>Andropogon-Cynodon-Pennisetum-Themeda</v>
      </c>
      <c r="AD98" s="15" t="str">
        <f>'Master-National Baseline Data'!AD137</f>
        <v>Sorghum, teff, maize, fruits and vegetables</v>
      </c>
      <c r="AE98" s="15" t="str">
        <f>'Master-National Baseline Data'!AE137</f>
        <v>None</v>
      </c>
      <c r="AF98" s="15" t="str">
        <f>'Master-National Baseline Data'!AF137</f>
        <v>Very sparse</v>
      </c>
      <c r="AG98" s="15" t="str">
        <f>'Master-National Baseline Data'!AG137</f>
        <v>Shoats and cattle</v>
      </c>
      <c r="AH98" s="15" t="str">
        <f>'Master-National Baseline Data'!AH137</f>
        <v>Surface sample</v>
      </c>
      <c r="AI98" s="15" t="str">
        <f>'Master-National Baseline Data'!AI137</f>
        <v>AM-G-3r-C2-1-0-15cm</v>
      </c>
      <c r="AJ98" s="15">
        <f>'Master-National Baseline Data'!AJ137</f>
        <v>0</v>
      </c>
      <c r="AK98" s="15" t="str">
        <f>'Master-National Baseline Data'!AK137</f>
        <v>0-15</v>
      </c>
      <c r="AL98" s="15">
        <f>'Master-National Baseline Data'!AL137</f>
        <v>15</v>
      </c>
      <c r="AM98" s="15" t="str">
        <f>'Master-National Baseline Data'!AM137</f>
        <v>NOWC</v>
      </c>
      <c r="AN98" s="15" t="str">
        <f>'Master-National Baseline Data'!AN137</f>
        <v>MIR</v>
      </c>
      <c r="AO98" s="15">
        <f>'Master-National Baseline Data'!AO137</f>
        <v>0</v>
      </c>
      <c r="AP98" s="15">
        <f>'Master-National Baseline Data'!AP137</f>
        <v>568939.82999999996</v>
      </c>
      <c r="AQ98" s="15">
        <f>'Master-National Baseline Data'!AQ137</f>
        <v>1296013.43</v>
      </c>
      <c r="AR98" s="15">
        <f>'Master-National Baseline Data'!AR137</f>
        <v>11.723110999999999</v>
      </c>
      <c r="AS98" s="15">
        <f>'Master-National Baseline Data'!AS137</f>
        <v>39.632643999999999</v>
      </c>
      <c r="AT98" s="15" t="str">
        <f>'Master-National Baseline Data'!AT137</f>
        <v>11°43'23.20"</v>
      </c>
      <c r="AU98" s="15" t="str">
        <f>'Master-National Baseline Data'!AU137</f>
        <v>39°37'57.52"</v>
      </c>
      <c r="AV98" s="15">
        <f>'Master-National Baseline Data'!AV137</f>
        <v>1525284.19527353</v>
      </c>
      <c r="AW98" s="15">
        <f>'Master-National Baseline Data'!AW137</f>
        <v>1374466.5658914701</v>
      </c>
      <c r="AX98" s="15">
        <f>'Master-National Baseline Data'!AX137</f>
        <v>1939</v>
      </c>
      <c r="AY98" s="15">
        <f>'Master-National Baseline Data'!AY137</f>
        <v>1911</v>
      </c>
      <c r="AZ98" s="15">
        <f>'Master-National Baseline Data'!AZ137</f>
        <v>-0.26116535000000002</v>
      </c>
      <c r="BA98" s="15">
        <f>'Master-National Baseline Data'!BA137</f>
        <v>-0.50068950000000001</v>
      </c>
      <c r="BB98" s="15">
        <f>'Master-National Baseline Data'!BB137</f>
        <v>-0.89631174000000002</v>
      </c>
      <c r="BC98" s="15">
        <f>'Master-National Baseline Data'!BC137</f>
        <v>-1.5863516499999999</v>
      </c>
      <c r="BD98" s="15">
        <f>'Master-National Baseline Data'!BD137</f>
        <v>-0.43214037</v>
      </c>
      <c r="BE98" s="15">
        <f>'Master-National Baseline Data'!BE137</f>
        <v>1.3380152300000001</v>
      </c>
      <c r="BF98" s="15">
        <f>'Master-National Baseline Data'!BF137</f>
        <v>2.3845912999999999</v>
      </c>
      <c r="BG98" s="15">
        <f>'Master-National Baseline Data'!BG137</f>
        <v>103.901</v>
      </c>
      <c r="BH98" s="15">
        <f>'Master-National Baseline Data'!BH137</f>
        <v>1946</v>
      </c>
      <c r="BI98" s="15">
        <f>'Master-National Baseline Data'!BI137</f>
        <v>3.1741899999999999E-3</v>
      </c>
      <c r="BJ98" s="15">
        <f>'Master-National Baseline Data'!BJ137</f>
        <v>7.0024599999999996E-4</v>
      </c>
      <c r="BK98" s="15">
        <f>'Master-National Baseline Data'!BK137</f>
        <v>23.996500000000001</v>
      </c>
      <c r="BL98" s="15">
        <f>'Master-National Baseline Data'!BL137</f>
        <v>42.922699999999999</v>
      </c>
      <c r="BM98" s="15">
        <f>'Master-National Baseline Data'!BM137</f>
        <v>-1.8253200000000001E-3</v>
      </c>
      <c r="BN98" s="15">
        <f>'Master-National Baseline Data'!BN137</f>
        <v>17.82</v>
      </c>
      <c r="BO98" s="15">
        <f>'Master-National Baseline Data'!BO137</f>
        <v>88.32</v>
      </c>
      <c r="BP98" s="15">
        <f>'Master-National Baseline Data'!BP137</f>
        <v>1059.8399999999999</v>
      </c>
      <c r="BQ98" s="15">
        <f>'Master-National Baseline Data'!BQ137</f>
        <v>114.65</v>
      </c>
      <c r="BR98" s="15">
        <f>'Master-National Baseline Data'!BR137</f>
        <v>1375.8000000000002</v>
      </c>
      <c r="BS98" s="15">
        <f>'Master-National Baseline Data'!BS137</f>
        <v>1.2981204710144931</v>
      </c>
      <c r="BT98" s="15">
        <f>'Master-National Baseline Data'!BT137</f>
        <v>11.81</v>
      </c>
      <c r="BU98" s="15">
        <f>'Master-National Baseline Data'!BU137</f>
        <v>5.96</v>
      </c>
      <c r="BV98" s="15">
        <f>'Master-National Baseline Data'!BV137</f>
        <v>12.06</v>
      </c>
      <c r="BW98" s="15">
        <f>'Master-National Baseline Data'!BW137</f>
        <v>316</v>
      </c>
      <c r="BX98" s="15">
        <f>'Master-National Baseline Data'!BX137</f>
        <v>190</v>
      </c>
      <c r="BY98" s="15">
        <f>'Master-National Baseline Data'!BY137</f>
        <v>17.899999999999999</v>
      </c>
      <c r="BZ98" s="15" t="str">
        <f>'Master-National Baseline Data'!BZ137</f>
        <v>Subhumid</v>
      </c>
      <c r="CA98" s="15">
        <f>'Master-National Baseline Data'!CA137</f>
        <v>0.77</v>
      </c>
      <c r="CB98" s="15">
        <f>'Master-National Baseline Data'!CB137</f>
        <v>4.87116622925</v>
      </c>
      <c r="CC98" s="15">
        <f>'Master-National Baseline Data'!CC137</f>
        <v>1516</v>
      </c>
      <c r="CD98" s="15">
        <f>'Master-National Baseline Data'!CD137</f>
        <v>1516</v>
      </c>
      <c r="CE98" s="15">
        <f>'Master-National Baseline Data'!CE137</f>
        <v>2073</v>
      </c>
      <c r="CF98" s="15" t="str">
        <f>'Master-National Baseline Data'!CF137</f>
        <v>NPP Precipitation limited</v>
      </c>
      <c r="CG98" s="15">
        <f>'Master-National Baseline Data'!CG137</f>
        <v>1</v>
      </c>
      <c r="CH98" s="15">
        <f>'Master-National Baseline Data'!CH137</f>
        <v>0</v>
      </c>
      <c r="CI98" s="15" t="str">
        <f>'Master-National Baseline Data'!CI137</f>
        <v>Subtropical subhumid dry forest</v>
      </c>
      <c r="CJ98" s="15" t="str">
        <f>'Master-National Baseline Data'!CJ137</f>
        <v>Warm temperate dry winter warm summer</v>
      </c>
      <c r="CK98" s="15" t="str">
        <f>'Master-National Baseline Data'!CK137</f>
        <v>Steppe</v>
      </c>
      <c r="CL98" s="15" t="str">
        <f>'Master-National Baseline Data'!CL137</f>
        <v>19 Jun - 4 Oct</v>
      </c>
      <c r="CM98" s="15" t="str">
        <f>'Master-National Baseline Data'!CM137</f>
        <v>Almost no roots</v>
      </c>
      <c r="CN98" s="15" t="str">
        <f>'Master-National Baseline Data'!CN137</f>
        <v xml:space="preserve">Brown </v>
      </c>
      <c r="CO98" s="16">
        <f>'Master-National Baseline Data'!CO137</f>
        <v>1.500229</v>
      </c>
      <c r="CP98" s="16">
        <f>'Master-National Baseline Data'!CP137</f>
        <v>61.8627883982642</v>
      </c>
      <c r="CQ98" s="16">
        <f>'Master-National Baseline Data'!CQ137</f>
        <v>21.907092550925405</v>
      </c>
      <c r="CR98" s="16">
        <f>'Master-National Baseline Data'!CR137</f>
        <v>16.230119050810398</v>
      </c>
      <c r="CS98" s="17" t="str">
        <f>'Master-National Baseline Data'!CS137</f>
        <v>loam</v>
      </c>
      <c r="CT98" s="17" t="str">
        <f>'Master-National Baseline Data'!CT137</f>
        <v>Well drained</v>
      </c>
      <c r="CU98" s="16">
        <f>'Master-National Baseline Data'!CU137</f>
        <v>0.14578033333333301</v>
      </c>
      <c r="CV98" s="16">
        <f>'Master-National Baseline Data'!CV137</f>
        <v>0.28492166666666702</v>
      </c>
      <c r="CW98" s="16">
        <f>'Master-National Baseline Data'!CW137</f>
        <v>0.14857933333333301</v>
      </c>
      <c r="CX98" s="16">
        <f>'Master-National Baseline Data'!CX137</f>
        <v>4.5313956666666604</v>
      </c>
      <c r="CY98" s="16">
        <f>'Master-National Baseline Data'!CY137</f>
        <v>6.7674819999999896</v>
      </c>
      <c r="CZ98" s="15">
        <f>'Master-National Baseline Data'!CZ137</f>
        <v>0</v>
      </c>
      <c r="DA98" s="15">
        <f>'Master-National Baseline Data'!DA137</f>
        <v>6.5</v>
      </c>
      <c r="DB98" s="15">
        <f>'Master-National Baseline Data'!DB137</f>
        <v>-0.26748199999998956</v>
      </c>
      <c r="DC98" s="15" t="str">
        <f>'Master-National Baseline Data'!DC137</f>
        <v>No LR</v>
      </c>
      <c r="DD98" s="16">
        <f>'Master-National Baseline Data'!DD137</f>
        <v>3.414892</v>
      </c>
      <c r="DE98" s="16">
        <f>'Master-National Baseline Data'!DE137</f>
        <v>2.2206683333333399</v>
      </c>
      <c r="DF98" s="16">
        <f>'Master-National Baseline Data'!DF137</f>
        <v>1.0163536666666699</v>
      </c>
      <c r="DG98" s="16">
        <f>'Master-National Baseline Data'!DG137</f>
        <v>0</v>
      </c>
      <c r="DH98" s="16">
        <f>'Master-National Baseline Data'!DH137</f>
        <v>1.0163536666666699</v>
      </c>
      <c r="DI98" s="16">
        <f>'Master-National Baseline Data'!DI137</f>
        <v>10.163536666666699</v>
      </c>
      <c r="DJ98" s="16">
        <f>'Master-National Baseline Data'!DJ137</f>
        <v>0</v>
      </c>
      <c r="DK98" s="16">
        <f>'Master-National Baseline Data'!DK137</f>
        <v>10.163536666666699</v>
      </c>
      <c r="DL98" s="16">
        <f>'Master-National Baseline Data'!DL137</f>
        <v>22.871448674845073</v>
      </c>
      <c r="DM98" s="16">
        <f>'Master-National Baseline Data'!DM137</f>
        <v>0</v>
      </c>
      <c r="DN98" s="16">
        <f>'Master-National Baseline Data'!DN137</f>
        <v>0</v>
      </c>
      <c r="DO98" s="16">
        <f>'Master-National Baseline Data'!DO137</f>
        <v>22.871448674845073</v>
      </c>
      <c r="DP98" s="16">
        <f>'Master-National Baseline Data'!DP137</f>
        <v>83.861978474431936</v>
      </c>
      <c r="DQ98" s="16">
        <f>'Master-National Baseline Data'!DQ137</f>
        <v>0</v>
      </c>
      <c r="DR98" s="16">
        <f>'Master-National Baseline Data'!DR137</f>
        <v>0</v>
      </c>
      <c r="DS98" s="16">
        <f>'Master-National Baseline Data'!DS137</f>
        <v>83.861978474431936</v>
      </c>
      <c r="DT98" s="16">
        <f>'Master-National Baseline Data'!DT137</f>
        <v>8.0444333333333395E-2</v>
      </c>
      <c r="DU98" s="16">
        <f>'Master-National Baseline Data'!DU137</f>
        <v>0.80444333333333395</v>
      </c>
      <c r="DV98" s="16">
        <f>'Master-National Baseline Data'!DV137</f>
        <v>12.634248113602398</v>
      </c>
      <c r="DW98" s="16">
        <f>'Master-National Baseline Data'!DW137</f>
        <v>121.60147866666701</v>
      </c>
      <c r="DX98" s="16">
        <f>'Master-National Baseline Data'!DX137</f>
        <v>6.9590090000000098</v>
      </c>
      <c r="DY98" s="16">
        <f>'Master-National Baseline Data'!DY137</f>
        <v>1096.41276633333</v>
      </c>
      <c r="DZ98" s="16">
        <f>'Master-National Baseline Data'!DZ137</f>
        <v>5.5247553333333199</v>
      </c>
      <c r="EA98" s="16">
        <f>'Master-National Baseline Data'!EA137</f>
        <v>11.061128</v>
      </c>
      <c r="EB98" s="16">
        <f>'Master-National Baseline Data'!EB137</f>
        <v>154.94437099999999</v>
      </c>
      <c r="EC98" s="16">
        <f>'Master-National Baseline Data'!EC137</f>
        <v>233.42420833333401</v>
      </c>
      <c r="ED98" s="16">
        <f>'Master-National Baseline Data'!ED137</f>
        <v>330.877364</v>
      </c>
      <c r="EE98" s="16">
        <f>'Master-National Baseline Data'!EE137</f>
        <v>78.521888666666698</v>
      </c>
      <c r="EF98" s="16">
        <f>'Master-National Baseline Data'!EF137</f>
        <v>302.65097200000002</v>
      </c>
      <c r="EG98" s="16">
        <f>'Master-National Baseline Data'!EG137</f>
        <v>3.98337266666667</v>
      </c>
      <c r="EH98" s="16">
        <f>'Master-National Baseline Data'!EH137</f>
        <v>9.9912340000000004</v>
      </c>
      <c r="EI98" s="16">
        <f>'Master-National Baseline Data'!EI137</f>
        <v>9.1699330000000092</v>
      </c>
      <c r="EJ98" s="16">
        <f>'Master-National Baseline Data'!EJ137</f>
        <v>1.385993</v>
      </c>
      <c r="EK98" s="16">
        <f>'Master-National Baseline Data'!EK137</f>
        <v>5.3239879999999999</v>
      </c>
      <c r="EL98" s="16">
        <f>'Master-National Baseline Data'!EL137</f>
        <v>0.57436666666666703</v>
      </c>
      <c r="EM98" s="16">
        <f>'Master-National Baseline Data'!EM137</f>
        <v>2.683913</v>
      </c>
      <c r="EN98" s="16">
        <f>'Master-National Baseline Data'!EN137</f>
        <v>1.3252299999999999</v>
      </c>
      <c r="EO98" s="16">
        <f>'Master-National Baseline Data'!EO137</f>
        <v>10.719058333333299</v>
      </c>
      <c r="EP98" s="16">
        <f>'Master-National Baseline Data'!EP137</f>
        <v>87.563788666666696</v>
      </c>
      <c r="EQ98" s="15"/>
      <c r="ER98" s="18">
        <f>'Master-National Baseline Data'!ER137</f>
        <v>1.500229</v>
      </c>
      <c r="ES98" s="18">
        <f>'Master-National Baseline Data'!ES137</f>
        <v>61.568323999999997</v>
      </c>
      <c r="ET98" s="18">
        <f>'Master-National Baseline Data'!ET137</f>
        <v>21.802815666666699</v>
      </c>
      <c r="EU98" s="18">
        <f>'Master-National Baseline Data'!EU137</f>
        <v>16.152864333333302</v>
      </c>
      <c r="EV98" s="18">
        <f>'Master-National Baseline Data'!EV137</f>
        <v>0.14578033333333301</v>
      </c>
      <c r="EW98" s="18">
        <f>'Master-National Baseline Data'!EW137</f>
        <v>0.28492166666666702</v>
      </c>
      <c r="EX98" s="18">
        <f>'Master-National Baseline Data'!EX137</f>
        <v>0.14857933333333301</v>
      </c>
      <c r="EY98" s="18">
        <f>'Master-National Baseline Data'!EY137</f>
        <v>4.5313956666666604</v>
      </c>
      <c r="EZ98" s="18">
        <f>'Master-National Baseline Data'!EZ137</f>
        <v>6.7674819999999896</v>
      </c>
      <c r="FA98" s="18">
        <f>'Master-National Baseline Data'!FA137</f>
        <v>3.414892</v>
      </c>
      <c r="FB98" s="18">
        <f>'Master-National Baseline Data'!FB137</f>
        <v>2.2206683333333399</v>
      </c>
      <c r="FC98" s="18">
        <f>'Master-National Baseline Data'!FC137</f>
        <v>1.0163536666666699</v>
      </c>
      <c r="FD98" s="18">
        <f>'Master-National Baseline Data'!FD137</f>
        <v>10.163536666666699</v>
      </c>
      <c r="FE98" s="18">
        <f>'Master-National Baseline Data'!FE137</f>
        <v>8.0444333333333395E-2</v>
      </c>
      <c r="FF98" s="18">
        <f>'Master-National Baseline Data'!FF137</f>
        <v>0.80444333333333395</v>
      </c>
      <c r="FG98" s="18">
        <f>'Master-National Baseline Data'!FG137</f>
        <v>12.634248113602398</v>
      </c>
      <c r="FH98" s="18">
        <f>'Master-National Baseline Data'!FH137</f>
        <v>121.60147866666701</v>
      </c>
      <c r="FI98" s="18">
        <f>'Master-National Baseline Data'!FI137</f>
        <v>6.9590090000000098</v>
      </c>
      <c r="FJ98" s="18">
        <f>'Master-National Baseline Data'!FJ137</f>
        <v>1096.41276633333</v>
      </c>
      <c r="FK98" s="18">
        <f>'Master-National Baseline Data'!FK137</f>
        <v>5.5247553333333199</v>
      </c>
      <c r="FL98" s="18">
        <f>'Master-National Baseline Data'!FL137</f>
        <v>11.061128</v>
      </c>
      <c r="FM98" s="18">
        <f>'Master-National Baseline Data'!FM137</f>
        <v>154.94437099999999</v>
      </c>
      <c r="FN98" s="18">
        <f>'Master-National Baseline Data'!FN137</f>
        <v>233.42420833333401</v>
      </c>
      <c r="FO98" s="18">
        <f>'Master-National Baseline Data'!FO137</f>
        <v>330.877364</v>
      </c>
      <c r="FP98" s="18">
        <f>'Master-National Baseline Data'!FP137</f>
        <v>78.521888666666698</v>
      </c>
      <c r="FQ98" s="18">
        <f>'Master-National Baseline Data'!FQ137</f>
        <v>302.65097200000002</v>
      </c>
      <c r="FR98" s="18">
        <f>'Master-National Baseline Data'!FR137</f>
        <v>3.98337266666667</v>
      </c>
      <c r="FS98" s="18">
        <f>'Master-National Baseline Data'!FS137</f>
        <v>9.9912340000000004</v>
      </c>
      <c r="FT98" s="18">
        <f>'Master-National Baseline Data'!FT137</f>
        <v>9.1699330000000092</v>
      </c>
      <c r="FU98" s="18">
        <f>'Master-National Baseline Data'!FU137</f>
        <v>1.385993</v>
      </c>
      <c r="FV98" s="18">
        <f>'Master-National Baseline Data'!FV137</f>
        <v>5.3239879999999999</v>
      </c>
      <c r="FW98" s="18">
        <f>'Master-National Baseline Data'!FW137</f>
        <v>0.57436666666666703</v>
      </c>
      <c r="FX98" s="18">
        <f>'Master-National Baseline Data'!FX137</f>
        <v>2.683913</v>
      </c>
      <c r="FY98" s="18">
        <f>'Master-National Baseline Data'!FY137</f>
        <v>1.3252299999999999</v>
      </c>
      <c r="FZ98" s="18">
        <f>'Master-National Baseline Data'!FZ137</f>
        <v>10.719058333333299</v>
      </c>
      <c r="GA98" s="47">
        <f>'Master-National Baseline Data'!GA137</f>
        <v>87.563788666666696</v>
      </c>
      <c r="GB98" s="54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</row>
    <row r="99" spans="1:199" x14ac:dyDescent="0.2">
      <c r="A99" s="73"/>
      <c r="B99" s="67">
        <f>'Master-National Baseline Data'!B138</f>
        <v>568</v>
      </c>
      <c r="C99" s="13" t="str">
        <f>'Master-National Baseline Data'!C138</f>
        <v>564S</v>
      </c>
      <c r="D99" s="13"/>
      <c r="E99" s="13" t="str">
        <f>'Master-National Baseline Data'!E138</f>
        <v>023</v>
      </c>
      <c r="F99" s="13" t="str">
        <f>'Master-National Baseline Data'!F138</f>
        <v xml:space="preserve">Cereal system Woina Dega: Dry zone </v>
      </c>
      <c r="G99" s="13" t="str">
        <f>'Master-National Baseline Data'!G138</f>
        <v>Amhara</v>
      </c>
      <c r="H99" s="13" t="str">
        <f>'Master-National Baseline Data'!H138</f>
        <v>North Wollo</v>
      </c>
      <c r="I99" s="13" t="str">
        <f>'Master-National Baseline Data'!I138</f>
        <v xml:space="preserve">Habru </v>
      </c>
      <c r="J99" s="13" t="str">
        <f>'Master-National Baseline Data'!J138</f>
        <v>Geradu</v>
      </c>
      <c r="K99" s="13" t="str">
        <f>'Master-National Baseline Data'!K138</f>
        <v>Weira Amba</v>
      </c>
      <c r="L99" s="13" t="str">
        <f>'Master-National Baseline Data'!L138</f>
        <v>Weira Amba</v>
      </c>
      <c r="M99" s="13" t="str">
        <f>'Master-National Baseline Data'!M138</f>
        <v>Am-Ha-Ge-WA</v>
      </c>
      <c r="N99" s="13" t="str">
        <f>'Master-National Baseline Data'!N138</f>
        <v>Business as usual</v>
      </c>
      <c r="O99" s="13" t="str">
        <f>'Master-National Baseline Data'!O138</f>
        <v>Overgrazing, wind and water erosion, low soil fertility and degraded woodland, construction and fire wood removal</v>
      </c>
      <c r="P99" s="13" t="str">
        <f>'Master-National Baseline Data'!P138</f>
        <v>Degraded woodland</v>
      </c>
      <c r="Q99" s="13" t="str">
        <f>'Master-National Baseline Data'!Q138</f>
        <v>No intervention</v>
      </c>
      <c r="R99" s="13" t="str">
        <f>'Master-National Baseline Data'!R138</f>
        <v xml:space="preserve">No Integrated soil and water conservation and permanent enclosure </v>
      </c>
      <c r="S99" s="13" t="str">
        <f>'Master-National Baseline Data'!S138</f>
        <v>Woodland</v>
      </c>
      <c r="T99" s="13" t="str">
        <f>'Master-National Baseline Data'!T138</f>
        <v>NI</v>
      </c>
      <c r="U99" s="13" t="str">
        <f>'Master-National Baseline Data'!U138</f>
        <v>NI</v>
      </c>
      <c r="V99" s="13" t="str">
        <f>'Master-National Baseline Data'!V138</f>
        <v>NI</v>
      </c>
      <c r="W99" s="14">
        <f>'Master-National Baseline Data'!W138</f>
        <v>2013</v>
      </c>
      <c r="X99" s="14">
        <f>'Master-National Baseline Data'!X138</f>
        <v>0</v>
      </c>
      <c r="Y99" s="15" t="str">
        <f>'Master-National Baseline Data'!Y138</f>
        <v>NI_0</v>
      </c>
      <c r="Z99" s="15" t="str">
        <f>'Master-National Baseline Data'!Z138</f>
        <v>No physical measure</v>
      </c>
      <c r="AA99" s="15" t="str">
        <f>'Master-National Baseline Data'!AA138</f>
        <v>No biological measure</v>
      </c>
      <c r="AB99" s="15" t="str">
        <f>'Master-National Baseline Data'!AB138</f>
        <v>Acacia-Eucalyptus-Gravillia</v>
      </c>
      <c r="AC99" s="15" t="str">
        <f>'Master-National Baseline Data'!AC138</f>
        <v>Andropogon-Cynodon-Pennisetum-Themeda</v>
      </c>
      <c r="AD99" s="15" t="str">
        <f>'Master-National Baseline Data'!AD138</f>
        <v>Sorghum, teff, maize, fruits and vegetables</v>
      </c>
      <c r="AE99" s="15" t="str">
        <f>'Master-National Baseline Data'!AE138</f>
        <v>None</v>
      </c>
      <c r="AF99" s="15" t="str">
        <f>'Master-National Baseline Data'!AF138</f>
        <v>Very sparse</v>
      </c>
      <c r="AG99" s="15" t="str">
        <f>'Master-National Baseline Data'!AG138</f>
        <v>Shoats and cattle</v>
      </c>
      <c r="AH99" s="15" t="str">
        <f>'Master-National Baseline Data'!AH138</f>
        <v>Surface sample</v>
      </c>
      <c r="AI99" s="15" t="str">
        <f>'Master-National Baseline Data'!AI138</f>
        <v>AM-G-3r-C2-2-0-15cm</v>
      </c>
      <c r="AJ99" s="15">
        <f>'Master-National Baseline Data'!AJ138</f>
        <v>0</v>
      </c>
      <c r="AK99" s="15" t="str">
        <f>'Master-National Baseline Data'!AK138</f>
        <v>0-15</v>
      </c>
      <c r="AL99" s="15">
        <f>'Master-National Baseline Data'!AL138</f>
        <v>15</v>
      </c>
      <c r="AM99" s="15" t="str">
        <f>'Master-National Baseline Data'!AM138</f>
        <v>NOWC</v>
      </c>
      <c r="AN99" s="15" t="str">
        <f>'Master-National Baseline Data'!AN138</f>
        <v>MIR</v>
      </c>
      <c r="AO99" s="15">
        <f>'Master-National Baseline Data'!AO138</f>
        <v>0</v>
      </c>
      <c r="AP99" s="15">
        <f>'Master-National Baseline Data'!AP138</f>
        <v>568939.82999999996</v>
      </c>
      <c r="AQ99" s="15">
        <f>'Master-National Baseline Data'!AQ138</f>
        <v>1296013.43</v>
      </c>
      <c r="AR99" s="15">
        <f>'Master-National Baseline Data'!AR138</f>
        <v>11.723110999999999</v>
      </c>
      <c r="AS99" s="15">
        <f>'Master-National Baseline Data'!AS138</f>
        <v>39.632643999999999</v>
      </c>
      <c r="AT99" s="15" t="str">
        <f>'Master-National Baseline Data'!AT138</f>
        <v>11°43'23.20"</v>
      </c>
      <c r="AU99" s="15" t="str">
        <f>'Master-National Baseline Data'!AU138</f>
        <v>39°37'57.52"</v>
      </c>
      <c r="AV99" s="15">
        <f>'Master-National Baseline Data'!AV138</f>
        <v>1525284.19527353</v>
      </c>
      <c r="AW99" s="15">
        <f>'Master-National Baseline Data'!AW138</f>
        <v>1374466.5658914701</v>
      </c>
      <c r="AX99" s="15">
        <f>'Master-National Baseline Data'!AX138</f>
        <v>1939</v>
      </c>
      <c r="AY99" s="15">
        <f>'Master-National Baseline Data'!AY138</f>
        <v>1911</v>
      </c>
      <c r="AZ99" s="15">
        <f>'Master-National Baseline Data'!AZ138</f>
        <v>-0.26116535000000002</v>
      </c>
      <c r="BA99" s="15">
        <f>'Master-National Baseline Data'!BA138</f>
        <v>-0.50068950000000001</v>
      </c>
      <c r="BB99" s="15">
        <f>'Master-National Baseline Data'!BB138</f>
        <v>-0.89631174000000002</v>
      </c>
      <c r="BC99" s="15">
        <f>'Master-National Baseline Data'!BC138</f>
        <v>-1.5863516499999999</v>
      </c>
      <c r="BD99" s="15">
        <f>'Master-National Baseline Data'!BD138</f>
        <v>-0.43214037</v>
      </c>
      <c r="BE99" s="15">
        <f>'Master-National Baseline Data'!BE138</f>
        <v>1.3380152300000001</v>
      </c>
      <c r="BF99" s="15">
        <f>'Master-National Baseline Data'!BF138</f>
        <v>2.3845912999999999</v>
      </c>
      <c r="BG99" s="15">
        <f>'Master-National Baseline Data'!BG138</f>
        <v>103.901</v>
      </c>
      <c r="BH99" s="15">
        <f>'Master-National Baseline Data'!BH138</f>
        <v>1946</v>
      </c>
      <c r="BI99" s="15">
        <f>'Master-National Baseline Data'!BI138</f>
        <v>3.1741899999999999E-3</v>
      </c>
      <c r="BJ99" s="15">
        <f>'Master-National Baseline Data'!BJ138</f>
        <v>7.0024599999999996E-4</v>
      </c>
      <c r="BK99" s="15">
        <f>'Master-National Baseline Data'!BK138</f>
        <v>23.996500000000001</v>
      </c>
      <c r="BL99" s="15">
        <f>'Master-National Baseline Data'!BL138</f>
        <v>42.922699999999999</v>
      </c>
      <c r="BM99" s="15">
        <f>'Master-National Baseline Data'!BM138</f>
        <v>-1.8253200000000001E-3</v>
      </c>
      <c r="BN99" s="15">
        <f>'Master-National Baseline Data'!BN138</f>
        <v>17.82</v>
      </c>
      <c r="BO99" s="15">
        <f>'Master-National Baseline Data'!BO138</f>
        <v>88.32</v>
      </c>
      <c r="BP99" s="15">
        <f>'Master-National Baseline Data'!BP138</f>
        <v>1059.8399999999999</v>
      </c>
      <c r="BQ99" s="15">
        <f>'Master-National Baseline Data'!BQ138</f>
        <v>114.65</v>
      </c>
      <c r="BR99" s="15">
        <f>'Master-National Baseline Data'!BR138</f>
        <v>1375.8000000000002</v>
      </c>
      <c r="BS99" s="15">
        <f>'Master-National Baseline Data'!BS138</f>
        <v>1.2981204710144931</v>
      </c>
      <c r="BT99" s="15">
        <f>'Master-National Baseline Data'!BT138</f>
        <v>11.81</v>
      </c>
      <c r="BU99" s="15">
        <f>'Master-National Baseline Data'!BU138</f>
        <v>5.96</v>
      </c>
      <c r="BV99" s="15">
        <f>'Master-National Baseline Data'!BV138</f>
        <v>12.06</v>
      </c>
      <c r="BW99" s="15">
        <f>'Master-National Baseline Data'!BW138</f>
        <v>316</v>
      </c>
      <c r="BX99" s="15">
        <f>'Master-National Baseline Data'!BX138</f>
        <v>190</v>
      </c>
      <c r="BY99" s="15">
        <f>'Master-National Baseline Data'!BY138</f>
        <v>17.899999999999999</v>
      </c>
      <c r="BZ99" s="15" t="str">
        <f>'Master-National Baseline Data'!BZ138</f>
        <v>Subhumid</v>
      </c>
      <c r="CA99" s="15">
        <f>'Master-National Baseline Data'!CA138</f>
        <v>0.77</v>
      </c>
      <c r="CB99" s="15">
        <f>'Master-National Baseline Data'!CB138</f>
        <v>4.87116622925</v>
      </c>
      <c r="CC99" s="15">
        <f>'Master-National Baseline Data'!CC138</f>
        <v>1516</v>
      </c>
      <c r="CD99" s="15">
        <f>'Master-National Baseline Data'!CD138</f>
        <v>1516</v>
      </c>
      <c r="CE99" s="15">
        <f>'Master-National Baseline Data'!CE138</f>
        <v>2073</v>
      </c>
      <c r="CF99" s="15" t="str">
        <f>'Master-National Baseline Data'!CF138</f>
        <v>NPP Precipitation limited</v>
      </c>
      <c r="CG99" s="15">
        <f>'Master-National Baseline Data'!CG138</f>
        <v>1</v>
      </c>
      <c r="CH99" s="15">
        <f>'Master-National Baseline Data'!CH138</f>
        <v>0</v>
      </c>
      <c r="CI99" s="15" t="str">
        <f>'Master-National Baseline Data'!CI138</f>
        <v>Subtropical subhumid dry forest</v>
      </c>
      <c r="CJ99" s="15" t="str">
        <f>'Master-National Baseline Data'!CJ138</f>
        <v>Warm temperate dry winter warm summer</v>
      </c>
      <c r="CK99" s="15" t="str">
        <f>'Master-National Baseline Data'!CK138</f>
        <v>Steppe</v>
      </c>
      <c r="CL99" s="15" t="str">
        <f>'Master-National Baseline Data'!CL138</f>
        <v>19 Jun - 4 Oct</v>
      </c>
      <c r="CM99" s="15" t="str">
        <f>'Master-National Baseline Data'!CM138</f>
        <v>Almost no roots</v>
      </c>
      <c r="CN99" s="15" t="str">
        <f>'Master-National Baseline Data'!CN138</f>
        <v xml:space="preserve">Brown </v>
      </c>
      <c r="CO99" s="16">
        <f>'Master-National Baseline Data'!CO138</f>
        <v>1.54868733333333</v>
      </c>
      <c r="CP99" s="16">
        <f>'Master-National Baseline Data'!CP138</f>
        <v>43.652671300594001</v>
      </c>
      <c r="CQ99" s="16">
        <f>'Master-National Baseline Data'!CQ138</f>
        <v>38.917794928762625</v>
      </c>
      <c r="CR99" s="16">
        <f>'Master-National Baseline Data'!CR138</f>
        <v>17.429533770643385</v>
      </c>
      <c r="CS99" s="17" t="str">
        <f>'Master-National Baseline Data'!CS138</f>
        <v>loam</v>
      </c>
      <c r="CT99" s="17" t="str">
        <f>'Master-National Baseline Data'!CT138</f>
        <v>Well drained</v>
      </c>
      <c r="CU99" s="16">
        <f>'Master-National Baseline Data'!CU138</f>
        <v>0.16259399999999999</v>
      </c>
      <c r="CV99" s="16">
        <f>'Master-National Baseline Data'!CV138</f>
        <v>0.30112066666666698</v>
      </c>
      <c r="CW99" s="16">
        <f>'Master-National Baseline Data'!CW138</f>
        <v>0.14427633333333301</v>
      </c>
      <c r="CX99" s="16">
        <f>'Master-National Baseline Data'!CX138</f>
        <v>3.1121843333333299</v>
      </c>
      <c r="CY99" s="16">
        <f>'Master-National Baseline Data'!CY138</f>
        <v>6.8254493333333297</v>
      </c>
      <c r="CZ99" s="15">
        <f>'Master-National Baseline Data'!CZ138</f>
        <v>0</v>
      </c>
      <c r="DA99" s="15">
        <f>'Master-National Baseline Data'!DA138</f>
        <v>6.5</v>
      </c>
      <c r="DB99" s="15">
        <f>'Master-National Baseline Data'!DB138</f>
        <v>-0.3254493333333297</v>
      </c>
      <c r="DC99" s="15" t="str">
        <f>'Master-National Baseline Data'!DC138</f>
        <v>No LR</v>
      </c>
      <c r="DD99" s="16">
        <f>'Master-National Baseline Data'!DD138</f>
        <v>3.2408419999999998</v>
      </c>
      <c r="DE99" s="16">
        <f>'Master-National Baseline Data'!DE138</f>
        <v>1.95650866666667</v>
      </c>
      <c r="DF99" s="16">
        <f>'Master-National Baseline Data'!DF138</f>
        <v>1.12155733333333</v>
      </c>
      <c r="DG99" s="16">
        <f>'Master-National Baseline Data'!DG138</f>
        <v>0</v>
      </c>
      <c r="DH99" s="16">
        <f>'Master-National Baseline Data'!DH138</f>
        <v>1.12155733333333</v>
      </c>
      <c r="DI99" s="16">
        <f>'Master-National Baseline Data'!DI138</f>
        <v>11.2155733333333</v>
      </c>
      <c r="DJ99" s="16">
        <f>'Master-National Baseline Data'!DJ138</f>
        <v>0</v>
      </c>
      <c r="DK99" s="16">
        <f>'Master-National Baseline Data'!DK138</f>
        <v>11.2155733333333</v>
      </c>
      <c r="DL99" s="16">
        <f>'Master-National Baseline Data'!DL138</f>
        <v>26.054124536106535</v>
      </c>
      <c r="DM99" s="16">
        <f>'Master-National Baseline Data'!DM138</f>
        <v>0</v>
      </c>
      <c r="DN99" s="16">
        <f>'Master-National Baseline Data'!DN138</f>
        <v>0</v>
      </c>
      <c r="DO99" s="16">
        <f>'Master-National Baseline Data'!DO138</f>
        <v>26.054124536106535</v>
      </c>
      <c r="DP99" s="16">
        <f>'Master-National Baseline Data'!DP138</f>
        <v>95.531789965723959</v>
      </c>
      <c r="DQ99" s="16">
        <f>'Master-National Baseline Data'!DQ138</f>
        <v>0</v>
      </c>
      <c r="DR99" s="16">
        <f>'Master-National Baseline Data'!DR138</f>
        <v>0</v>
      </c>
      <c r="DS99" s="16">
        <f>'Master-National Baseline Data'!DS138</f>
        <v>95.531789965723959</v>
      </c>
      <c r="DT99" s="16">
        <f>'Master-National Baseline Data'!DT138</f>
        <v>7.7250666666666606E-2</v>
      </c>
      <c r="DU99" s="16">
        <f>'Master-National Baseline Data'!DU138</f>
        <v>0.77250666666666601</v>
      </c>
      <c r="DV99" s="16">
        <f>'Master-National Baseline Data'!DV138</f>
        <v>14.518416238047536</v>
      </c>
      <c r="DW99" s="16">
        <f>'Master-National Baseline Data'!DW138</f>
        <v>109.827206333333</v>
      </c>
      <c r="DX99" s="16">
        <f>'Master-National Baseline Data'!DX138</f>
        <v>7.0453910000000004</v>
      </c>
      <c r="DY99" s="16">
        <f>'Master-National Baseline Data'!DY138</f>
        <v>962.99859300000003</v>
      </c>
      <c r="DZ99" s="16">
        <f>'Master-National Baseline Data'!DZ138</f>
        <v>7.0234846666666604</v>
      </c>
      <c r="EA99" s="16">
        <f>'Master-National Baseline Data'!EA138</f>
        <v>4.916048</v>
      </c>
      <c r="EB99" s="16">
        <f>'Master-National Baseline Data'!EB138</f>
        <v>169.46517766666699</v>
      </c>
      <c r="EC99" s="16">
        <f>'Master-National Baseline Data'!EC138</f>
        <v>203.15416466666699</v>
      </c>
      <c r="ED99" s="16">
        <f>'Master-National Baseline Data'!ED138</f>
        <v>258.80463666666702</v>
      </c>
      <c r="EE99" s="16">
        <f>'Master-National Baseline Data'!EE138</f>
        <v>53.020611333333299</v>
      </c>
      <c r="EF99" s="16">
        <f>'Master-National Baseline Data'!EF138</f>
        <v>338.50293066666597</v>
      </c>
      <c r="EG99" s="16">
        <f>'Master-National Baseline Data'!EG138</f>
        <v>5.0299490000000002</v>
      </c>
      <c r="EH99" s="16">
        <f>'Master-National Baseline Data'!EH138</f>
        <v>8.7871233333333407</v>
      </c>
      <c r="EI99" s="16">
        <f>'Master-National Baseline Data'!EI138</f>
        <v>10.824097333333301</v>
      </c>
      <c r="EJ99" s="16">
        <f>'Master-National Baseline Data'!EJ138</f>
        <v>1.557941</v>
      </c>
      <c r="EK99" s="16">
        <f>'Master-National Baseline Data'!EK138</f>
        <v>4.6698973333333296</v>
      </c>
      <c r="EL99" s="16">
        <f>'Master-National Baseline Data'!EL138</f>
        <v>0.539598666666667</v>
      </c>
      <c r="EM99" s="16">
        <f>'Master-National Baseline Data'!EM138</f>
        <v>2.258318</v>
      </c>
      <c r="EN99" s="16">
        <f>'Master-National Baseline Data'!EN138</f>
        <v>1.47012233333334</v>
      </c>
      <c r="EO99" s="16">
        <f>'Master-National Baseline Data'!EO138</f>
        <v>9.9079793333333406</v>
      </c>
      <c r="EP99" s="16">
        <f>'Master-National Baseline Data'!EP138</f>
        <v>88.301639666666603</v>
      </c>
      <c r="EQ99" s="15"/>
      <c r="ER99" s="18">
        <f>'Master-National Baseline Data'!ER138</f>
        <v>1.54868733333333</v>
      </c>
      <c r="ES99" s="18">
        <f>'Master-National Baseline Data'!ES138</f>
        <v>43.799935333333401</v>
      </c>
      <c r="ET99" s="18">
        <f>'Master-National Baseline Data'!ET138</f>
        <v>39.049085666666599</v>
      </c>
      <c r="EU99" s="18">
        <f>'Master-National Baseline Data'!EU138</f>
        <v>17.488333000000001</v>
      </c>
      <c r="EV99" s="18">
        <f>'Master-National Baseline Data'!EV138</f>
        <v>0.16259399999999999</v>
      </c>
      <c r="EW99" s="18">
        <f>'Master-National Baseline Data'!EW138</f>
        <v>0.30112066666666698</v>
      </c>
      <c r="EX99" s="18">
        <f>'Master-National Baseline Data'!EX138</f>
        <v>0.14427633333333301</v>
      </c>
      <c r="EY99" s="18">
        <f>'Master-National Baseline Data'!EY138</f>
        <v>3.1121843333333299</v>
      </c>
      <c r="EZ99" s="18">
        <f>'Master-National Baseline Data'!EZ138</f>
        <v>6.8254493333333297</v>
      </c>
      <c r="FA99" s="18">
        <f>'Master-National Baseline Data'!FA138</f>
        <v>3.2408419999999998</v>
      </c>
      <c r="FB99" s="18">
        <f>'Master-National Baseline Data'!FB138</f>
        <v>1.95650866666667</v>
      </c>
      <c r="FC99" s="18">
        <f>'Master-National Baseline Data'!FC138</f>
        <v>1.12155733333333</v>
      </c>
      <c r="FD99" s="18">
        <f>'Master-National Baseline Data'!FD138</f>
        <v>11.2155733333333</v>
      </c>
      <c r="FE99" s="18">
        <f>'Master-National Baseline Data'!FE138</f>
        <v>7.7250666666666606E-2</v>
      </c>
      <c r="FF99" s="18">
        <f>'Master-National Baseline Data'!FF138</f>
        <v>0.77250666666666601</v>
      </c>
      <c r="FG99" s="18">
        <f>'Master-National Baseline Data'!FG138</f>
        <v>14.518416238047536</v>
      </c>
      <c r="FH99" s="18">
        <f>'Master-National Baseline Data'!FH138</f>
        <v>109.827206333333</v>
      </c>
      <c r="FI99" s="18">
        <f>'Master-National Baseline Data'!FI138</f>
        <v>7.0453910000000004</v>
      </c>
      <c r="FJ99" s="18">
        <f>'Master-National Baseline Data'!FJ138</f>
        <v>962.99859300000003</v>
      </c>
      <c r="FK99" s="18">
        <f>'Master-National Baseline Data'!FK138</f>
        <v>7.0234846666666604</v>
      </c>
      <c r="FL99" s="18">
        <f>'Master-National Baseline Data'!FL138</f>
        <v>4.916048</v>
      </c>
      <c r="FM99" s="18">
        <f>'Master-National Baseline Data'!FM138</f>
        <v>169.46517766666699</v>
      </c>
      <c r="FN99" s="18">
        <f>'Master-National Baseline Data'!FN138</f>
        <v>203.15416466666699</v>
      </c>
      <c r="FO99" s="18">
        <f>'Master-National Baseline Data'!FO138</f>
        <v>258.80463666666702</v>
      </c>
      <c r="FP99" s="18">
        <f>'Master-National Baseline Data'!FP138</f>
        <v>53.020611333333299</v>
      </c>
      <c r="FQ99" s="18">
        <f>'Master-National Baseline Data'!FQ138</f>
        <v>338.50293066666597</v>
      </c>
      <c r="FR99" s="18">
        <f>'Master-National Baseline Data'!FR138</f>
        <v>5.0299490000000002</v>
      </c>
      <c r="FS99" s="18">
        <f>'Master-National Baseline Data'!FS138</f>
        <v>8.7871233333333407</v>
      </c>
      <c r="FT99" s="18">
        <f>'Master-National Baseline Data'!FT138</f>
        <v>10.824097333333301</v>
      </c>
      <c r="FU99" s="18">
        <f>'Master-National Baseline Data'!FU138</f>
        <v>1.557941</v>
      </c>
      <c r="FV99" s="18">
        <f>'Master-National Baseline Data'!FV138</f>
        <v>4.6698973333333296</v>
      </c>
      <c r="FW99" s="18">
        <f>'Master-National Baseline Data'!FW138</f>
        <v>0.539598666666667</v>
      </c>
      <c r="FX99" s="18">
        <f>'Master-National Baseline Data'!FX138</f>
        <v>2.258318</v>
      </c>
      <c r="FY99" s="18">
        <f>'Master-National Baseline Data'!FY138</f>
        <v>1.47012233333334</v>
      </c>
      <c r="FZ99" s="18">
        <f>'Master-National Baseline Data'!FZ138</f>
        <v>9.9079793333333406</v>
      </c>
      <c r="GA99" s="47">
        <f>'Master-National Baseline Data'!GA138</f>
        <v>88.301639666666603</v>
      </c>
      <c r="GB99" s="54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</row>
    <row r="100" spans="1:199" x14ac:dyDescent="0.2">
      <c r="A100" s="54"/>
      <c r="B100" s="67">
        <f>'Master-National Baseline Data'!B139</f>
        <v>569</v>
      </c>
      <c r="C100" s="13" t="str">
        <f>'Master-National Baseline Data'!C139</f>
        <v>565P</v>
      </c>
      <c r="D100" s="13" t="str">
        <f>'Master-National Baseline Data'!D139</f>
        <v>565P-BD7</v>
      </c>
      <c r="E100" s="13" t="str">
        <f>'Master-National Baseline Data'!E139</f>
        <v>023</v>
      </c>
      <c r="F100" s="13" t="str">
        <f>'Master-National Baseline Data'!F139</f>
        <v xml:space="preserve">Cereal system Woina Dega: Dry zone </v>
      </c>
      <c r="G100" s="13" t="str">
        <f>'Master-National Baseline Data'!G139</f>
        <v>Amhara</v>
      </c>
      <c r="H100" s="13" t="str">
        <f>'Master-National Baseline Data'!H139</f>
        <v>North Wollo</v>
      </c>
      <c r="I100" s="13" t="str">
        <f>'Master-National Baseline Data'!I139</f>
        <v xml:space="preserve">Habru </v>
      </c>
      <c r="J100" s="13" t="str">
        <f>'Master-National Baseline Data'!J139</f>
        <v>Geradu</v>
      </c>
      <c r="K100" s="13" t="str">
        <f>'Master-National Baseline Data'!K139</f>
        <v>Weira Amba</v>
      </c>
      <c r="L100" s="13" t="str">
        <f>'Master-National Baseline Data'!L139</f>
        <v>Weira Amba</v>
      </c>
      <c r="M100" s="13" t="str">
        <f>'Master-National Baseline Data'!M139</f>
        <v>Am-Ha-Ge-WA</v>
      </c>
      <c r="N100" s="13" t="str">
        <f>'Master-National Baseline Data'!N139</f>
        <v>Business as usual</v>
      </c>
      <c r="O100" s="13" t="str">
        <f>'Master-National Baseline Data'!O139</f>
        <v>Overgrazing, wind and water erosion, low soil fertility and degraded woodland, construction and fire wood removal</v>
      </c>
      <c r="P100" s="13" t="str">
        <f>'Master-National Baseline Data'!P139</f>
        <v>Degraded woodland</v>
      </c>
      <c r="Q100" s="13" t="str">
        <f>'Master-National Baseline Data'!Q139</f>
        <v>No intervention</v>
      </c>
      <c r="R100" s="13" t="str">
        <f>'Master-National Baseline Data'!R139</f>
        <v xml:space="preserve">No Integrated soil and water conservation and permanent enclosure </v>
      </c>
      <c r="S100" s="13" t="str">
        <f>'Master-National Baseline Data'!S139</f>
        <v>Woodland</v>
      </c>
      <c r="T100" s="13" t="str">
        <f>'Master-National Baseline Data'!T139</f>
        <v>NI</v>
      </c>
      <c r="U100" s="13" t="str">
        <f>'Master-National Baseline Data'!U139</f>
        <v>NI</v>
      </c>
      <c r="V100" s="13" t="str">
        <f>'Master-National Baseline Data'!V139</f>
        <v>NI</v>
      </c>
      <c r="W100" s="14">
        <f>'Master-National Baseline Data'!W139</f>
        <v>2013</v>
      </c>
      <c r="X100" s="14">
        <f>'Master-National Baseline Data'!X139</f>
        <v>0</v>
      </c>
      <c r="Y100" s="15" t="str">
        <f>'Master-National Baseline Data'!Y139</f>
        <v>NI_0</v>
      </c>
      <c r="Z100" s="15" t="str">
        <f>'Master-National Baseline Data'!Z139</f>
        <v>No physical measure</v>
      </c>
      <c r="AA100" s="15" t="str">
        <f>'Master-National Baseline Data'!AA139</f>
        <v>No biological measure</v>
      </c>
      <c r="AB100" s="15" t="str">
        <f>'Master-National Baseline Data'!AB139</f>
        <v>Acacia-Eucalyptus-Gravillia</v>
      </c>
      <c r="AC100" s="15" t="str">
        <f>'Master-National Baseline Data'!AC139</f>
        <v>Andropogon-Cynodon-Pennisetum-Themeda</v>
      </c>
      <c r="AD100" s="15" t="str">
        <f>'Master-National Baseline Data'!AD139</f>
        <v>Sorghum, teff, maize, fruits and vegetables</v>
      </c>
      <c r="AE100" s="15" t="str">
        <f>'Master-National Baseline Data'!AE139</f>
        <v>None</v>
      </c>
      <c r="AF100" s="15" t="str">
        <f>'Master-National Baseline Data'!AF139</f>
        <v>Very sparse</v>
      </c>
      <c r="AG100" s="15" t="str">
        <f>'Master-National Baseline Data'!AG139</f>
        <v>Shoats and cattle</v>
      </c>
      <c r="AH100" s="15" t="str">
        <f>'Master-National Baseline Data'!AH139</f>
        <v>Soil profile sample</v>
      </c>
      <c r="AI100" s="15" t="str">
        <f>'Master-National Baseline Data'!AI139</f>
        <v>AM-G-3r-C3-0-15cm</v>
      </c>
      <c r="AJ100" s="15" t="str">
        <f>'Master-National Baseline Data'!AJ139</f>
        <v>AM-G-3r-C3-BD-0-15cm</v>
      </c>
      <c r="AK100" s="15" t="str">
        <f>'Master-National Baseline Data'!AK139</f>
        <v>0-15</v>
      </c>
      <c r="AL100" s="15">
        <f>'Master-National Baseline Data'!AL139</f>
        <v>15</v>
      </c>
      <c r="AM100" s="15" t="str">
        <f>'Master-National Baseline Data'!AM139</f>
        <v>WC</v>
      </c>
      <c r="AN100" s="15" t="str">
        <f>'Master-National Baseline Data'!AN139</f>
        <v>MIR</v>
      </c>
      <c r="AO100" s="15">
        <f>'Master-National Baseline Data'!AO139</f>
        <v>0</v>
      </c>
      <c r="AP100" s="15">
        <f>'Master-National Baseline Data'!AP139</f>
        <v>568864.23</v>
      </c>
      <c r="AQ100" s="15">
        <f>'Master-National Baseline Data'!AQ139</f>
        <v>1297898.1399999999</v>
      </c>
      <c r="AR100" s="15">
        <f>'Master-National Baseline Data'!AR139</f>
        <v>11.722581</v>
      </c>
      <c r="AS100" s="15">
        <f>'Master-National Baseline Data'!AS139</f>
        <v>39.631988999999997</v>
      </c>
      <c r="AT100" s="15" t="str">
        <f>'Master-National Baseline Data'!AT139</f>
        <v>11°43'21.29"</v>
      </c>
      <c r="AU100" s="15" t="str">
        <f>'Master-National Baseline Data'!AU139</f>
        <v>39°37'55.16"</v>
      </c>
      <c r="AV100" s="15">
        <f>'Master-National Baseline Data'!AV139</f>
        <v>1525284.19527353</v>
      </c>
      <c r="AW100" s="15">
        <f>'Master-National Baseline Data'!AW139</f>
        <v>1374466.5658914701</v>
      </c>
      <c r="AX100" s="15">
        <f>'Master-National Baseline Data'!AX139</f>
        <v>1987</v>
      </c>
      <c r="AY100" s="15">
        <f>'Master-National Baseline Data'!AY139</f>
        <v>1995</v>
      </c>
      <c r="AZ100" s="15">
        <f>'Master-National Baseline Data'!AZ139</f>
        <v>-0.26116535000000002</v>
      </c>
      <c r="BA100" s="15">
        <f>'Master-National Baseline Data'!BA139</f>
        <v>-0.50068950000000001</v>
      </c>
      <c r="BB100" s="15">
        <f>'Master-National Baseline Data'!BB139</f>
        <v>-0.89631174000000002</v>
      </c>
      <c r="BC100" s="15">
        <f>'Master-National Baseline Data'!BC139</f>
        <v>-1.5863516499999999</v>
      </c>
      <c r="BD100" s="15">
        <f>'Master-National Baseline Data'!BD139</f>
        <v>-0.43214037</v>
      </c>
      <c r="BE100" s="15">
        <f>'Master-National Baseline Data'!BE139</f>
        <v>1.3380152300000001</v>
      </c>
      <c r="BF100" s="15">
        <f>'Master-National Baseline Data'!BF139</f>
        <v>2.3845912999999999</v>
      </c>
      <c r="BG100" s="15">
        <f>'Master-National Baseline Data'!BG139</f>
        <v>103.901</v>
      </c>
      <c r="BH100" s="15">
        <f>'Master-National Baseline Data'!BH139</f>
        <v>1946</v>
      </c>
      <c r="BI100" s="15">
        <f>'Master-National Baseline Data'!BI139</f>
        <v>3.1741899999999999E-3</v>
      </c>
      <c r="BJ100" s="15">
        <f>'Master-National Baseline Data'!BJ139</f>
        <v>7.0024599999999996E-4</v>
      </c>
      <c r="BK100" s="15">
        <f>'Master-National Baseline Data'!BK139</f>
        <v>23.996500000000001</v>
      </c>
      <c r="BL100" s="15">
        <f>'Master-National Baseline Data'!BL139</f>
        <v>42.922699999999999</v>
      </c>
      <c r="BM100" s="15">
        <f>'Master-National Baseline Data'!BM139</f>
        <v>-1.8253200000000001E-3</v>
      </c>
      <c r="BN100" s="15">
        <f>'Master-National Baseline Data'!BN139</f>
        <v>17.82</v>
      </c>
      <c r="BO100" s="15">
        <f>'Master-National Baseline Data'!BO139</f>
        <v>88.32</v>
      </c>
      <c r="BP100" s="15">
        <f>'Master-National Baseline Data'!BP139</f>
        <v>1059.8399999999999</v>
      </c>
      <c r="BQ100" s="15">
        <f>'Master-National Baseline Data'!BQ139</f>
        <v>114.65</v>
      </c>
      <c r="BR100" s="15">
        <f>'Master-National Baseline Data'!BR139</f>
        <v>1375.8000000000002</v>
      </c>
      <c r="BS100" s="15">
        <f>'Master-National Baseline Data'!BS139</f>
        <v>1.2981204710144931</v>
      </c>
      <c r="BT100" s="15">
        <f>'Master-National Baseline Data'!BT139</f>
        <v>11.81</v>
      </c>
      <c r="BU100" s="15">
        <f>'Master-National Baseline Data'!BU139</f>
        <v>5.96</v>
      </c>
      <c r="BV100" s="15">
        <f>'Master-National Baseline Data'!BV139</f>
        <v>12.06</v>
      </c>
      <c r="BW100" s="15">
        <f>'Master-National Baseline Data'!BW139</f>
        <v>316</v>
      </c>
      <c r="BX100" s="15">
        <f>'Master-National Baseline Data'!BX139</f>
        <v>190</v>
      </c>
      <c r="BY100" s="15">
        <f>'Master-National Baseline Data'!BY139</f>
        <v>17.899999999999999</v>
      </c>
      <c r="BZ100" s="15" t="str">
        <f>'Master-National Baseline Data'!BZ139</f>
        <v>Subhumid</v>
      </c>
      <c r="CA100" s="15">
        <f>'Master-National Baseline Data'!CA139</f>
        <v>0.77</v>
      </c>
      <c r="CB100" s="15">
        <f>'Master-National Baseline Data'!CB139</f>
        <v>4.9405064582799998</v>
      </c>
      <c r="CC100" s="15">
        <f>'Master-National Baseline Data'!CC139</f>
        <v>1516</v>
      </c>
      <c r="CD100" s="15">
        <f>'Master-National Baseline Data'!CD139</f>
        <v>1516</v>
      </c>
      <c r="CE100" s="15">
        <f>'Master-National Baseline Data'!CE139</f>
        <v>2073</v>
      </c>
      <c r="CF100" s="15" t="str">
        <f>'Master-National Baseline Data'!CF139</f>
        <v>NPP Precipitation limited</v>
      </c>
      <c r="CG100" s="15">
        <f>'Master-National Baseline Data'!CG139</f>
        <v>1</v>
      </c>
      <c r="CH100" s="15">
        <f>'Master-National Baseline Data'!CH139</f>
        <v>0</v>
      </c>
      <c r="CI100" s="15" t="str">
        <f>'Master-National Baseline Data'!CI139</f>
        <v>Subtropical subhumid dry forest</v>
      </c>
      <c r="CJ100" s="15" t="str">
        <f>'Master-National Baseline Data'!CJ139</f>
        <v>Warm temperate dry winter warm summer</v>
      </c>
      <c r="CK100" s="15" t="str">
        <f>'Master-National Baseline Data'!CK139</f>
        <v>Steppe</v>
      </c>
      <c r="CL100" s="15" t="str">
        <f>'Master-National Baseline Data'!CL139</f>
        <v>19 Jun - 4 Oct</v>
      </c>
      <c r="CM100" s="15" t="str">
        <f>'Master-National Baseline Data'!CM139</f>
        <v>Almost no roots</v>
      </c>
      <c r="CN100" s="15" t="str">
        <f>'Master-National Baseline Data'!CN139</f>
        <v>Dark grey</v>
      </c>
      <c r="CO100" s="16">
        <f>'Master-National Baseline Data'!CO139</f>
        <v>1.63865427359062</v>
      </c>
      <c r="CP100" s="16">
        <f>'Master-National Baseline Data'!CP139</f>
        <v>35.943060500000001</v>
      </c>
      <c r="CQ100" s="16">
        <f>'Master-National Baseline Data'!CQ139</f>
        <v>44.768683269999997</v>
      </c>
      <c r="CR100" s="16">
        <f>'Master-National Baseline Data'!CR139</f>
        <v>19.288256229999998</v>
      </c>
      <c r="CS100" s="17" t="str">
        <f>'Master-National Baseline Data'!CS139</f>
        <v>loam</v>
      </c>
      <c r="CT100" s="17" t="str">
        <f>'Master-National Baseline Data'!CT139</f>
        <v>Well drained</v>
      </c>
      <c r="CU100" s="16">
        <f>'Master-National Baseline Data'!CU139</f>
        <v>0.17671691792294811</v>
      </c>
      <c r="CV100" s="16">
        <f>'Master-National Baseline Data'!CV139</f>
        <v>0.34338358458961477</v>
      </c>
      <c r="CW100" s="16">
        <f>'Master-National Baseline Data'!CW139</f>
        <v>0.16666666666666666</v>
      </c>
      <c r="CX100" s="16">
        <f>'Master-National Baseline Data'!CX139</f>
        <v>1.64759959141983</v>
      </c>
      <c r="CY100" s="16">
        <f>'Master-National Baseline Data'!CY139</f>
        <v>6.8339999999999996</v>
      </c>
      <c r="CZ100" s="15">
        <f>'Master-National Baseline Data'!CZ139</f>
        <v>0</v>
      </c>
      <c r="DA100" s="15">
        <f>'Master-National Baseline Data'!DA139</f>
        <v>6.5</v>
      </c>
      <c r="DB100" s="15">
        <f>'Master-National Baseline Data'!DB139</f>
        <v>-0.33399999999999963</v>
      </c>
      <c r="DC100" s="15" t="str">
        <f>'Master-National Baseline Data'!DC139</f>
        <v>No LR</v>
      </c>
      <c r="DD100" s="16">
        <f>'Master-National Baseline Data'!DD139</f>
        <v>2.7305838243171001</v>
      </c>
      <c r="DE100" s="16">
        <f>'Master-National Baseline Data'!DE139</f>
        <v>1.1881408677021901</v>
      </c>
      <c r="DF100" s="16">
        <f>'Master-National Baseline Data'!DF139</f>
        <v>0.71798813343047996</v>
      </c>
      <c r="DG100" s="16">
        <f>'Master-National Baseline Data'!DG139</f>
        <v>0.71798813343047996</v>
      </c>
      <c r="DH100" s="16">
        <f>'Master-National Baseline Data'!DH139</f>
        <v>0.71798813343047996</v>
      </c>
      <c r="DI100" s="16">
        <f>'Master-National Baseline Data'!DI139</f>
        <v>7.1798813343047998</v>
      </c>
      <c r="DJ100" s="16">
        <f>'Master-National Baseline Data'!DJ139</f>
        <v>0</v>
      </c>
      <c r="DK100" s="16">
        <f>'Master-National Baseline Data'!DK139</f>
        <v>7.1798813343047998</v>
      </c>
      <c r="DL100" s="16">
        <f>'Master-National Baseline Data'!DL139</f>
        <v>17.648014848498125</v>
      </c>
      <c r="DM100" s="16">
        <f>'Master-National Baseline Data'!DM139</f>
        <v>17.648014848498125</v>
      </c>
      <c r="DN100" s="16">
        <f>'Master-National Baseline Data'!DN139</f>
        <v>91.288568173633905</v>
      </c>
      <c r="DO100" s="16">
        <f>'Master-National Baseline Data'!DO139</f>
        <v>17.648014848498125</v>
      </c>
      <c r="DP100" s="16">
        <f>'Master-National Baseline Data'!DP139</f>
        <v>64.70938777782645</v>
      </c>
      <c r="DQ100" s="16">
        <f>'Master-National Baseline Data'!DQ139</f>
        <v>64.70938777782645</v>
      </c>
      <c r="DR100" s="16">
        <f>'Master-National Baseline Data'!DR139</f>
        <v>334.72474996999097</v>
      </c>
      <c r="DS100" s="16">
        <f>'Master-National Baseline Data'!DS139</f>
        <v>64.70938777782645</v>
      </c>
      <c r="DT100" s="16">
        <f>'Master-National Baseline Data'!DT139</f>
        <v>5.9605877399400001E-2</v>
      </c>
      <c r="DU100" s="16">
        <f>'Master-National Baseline Data'!DU139</f>
        <v>0.59605877399399998</v>
      </c>
      <c r="DV100" s="16">
        <f>'Master-National Baseline Data'!DV139</f>
        <v>12.045592897147879</v>
      </c>
      <c r="DW100" s="16">
        <f>'Master-National Baseline Data'!DW139</f>
        <v>123.32491464341882</v>
      </c>
      <c r="DX100" s="16">
        <f>'Master-National Baseline Data'!DX139</f>
        <v>0.69018847340854705</v>
      </c>
      <c r="DY100" s="16">
        <f>'Master-National Baseline Data'!DY139</f>
        <v>830.8221567288889</v>
      </c>
      <c r="DZ100" s="16">
        <f>'Master-National Baseline Data'!DZ139</f>
        <v>9.8326676258108261</v>
      </c>
      <c r="EA100" s="16">
        <f>'Master-National Baseline Data'!EA139</f>
        <v>1.5409306095947806</v>
      </c>
      <c r="EB100" s="16">
        <f>'Master-National Baseline Data'!EB139</f>
        <v>130.18979531351567</v>
      </c>
      <c r="EC100" s="16">
        <f>'Master-National Baseline Data'!EC139</f>
        <v>184.19119029509969</v>
      </c>
      <c r="ED100" s="16">
        <f>'Master-National Baseline Data'!ED139</f>
        <v>225.65474878290598</v>
      </c>
      <c r="EE100" s="16">
        <f>'Master-National Baseline Data'!EE139</f>
        <v>41.439977102450143</v>
      </c>
      <c r="EF100" s="16">
        <f>'Master-National Baseline Data'!EF139</f>
        <v>426.67364099420178</v>
      </c>
      <c r="EG100" s="16">
        <f>'Master-National Baseline Data'!EG139</f>
        <v>5.0001252344478635</v>
      </c>
      <c r="EH100" s="16">
        <f>'Master-National Baseline Data'!EH139</f>
        <v>5.9223266688294363</v>
      </c>
      <c r="EI100" s="16">
        <f>'Master-National Baseline Data'!EI139</f>
        <v>12.97508471234188</v>
      </c>
      <c r="EJ100" s="16">
        <f>'Master-National Baseline Data'!EJ139</f>
        <v>1.0023521367521371</v>
      </c>
      <c r="EK100" s="16">
        <f>'Master-National Baseline Data'!EK139</f>
        <v>4.1541107836444446</v>
      </c>
      <c r="EL100" s="16">
        <f>'Master-National Baseline Data'!EL139</f>
        <v>0.47228510332076845</v>
      </c>
      <c r="EM100" s="16">
        <f>'Master-National Baseline Data'!EM139</f>
        <v>1.8804562398575499</v>
      </c>
      <c r="EN100" s="16">
        <f>'Master-National Baseline Data'!EN139</f>
        <v>1.8551027869313121</v>
      </c>
      <c r="EO100" s="16">
        <f>'Master-National Baseline Data'!EO139</f>
        <v>9.5952040601882622</v>
      </c>
      <c r="EP100" s="16">
        <f>'Master-National Baseline Data'!EP139</f>
        <v>87.147233777433684</v>
      </c>
      <c r="EQ100" s="15"/>
      <c r="ER100" s="18">
        <f>'Master-National Baseline Data'!ER139</f>
        <v>1.5555410000000001</v>
      </c>
      <c r="ES100" s="18">
        <f>'Master-National Baseline Data'!ES139</f>
        <v>35.7816166666667</v>
      </c>
      <c r="ET100" s="18">
        <f>'Master-National Baseline Data'!ET139</f>
        <v>43.398945666666698</v>
      </c>
      <c r="EU100" s="18">
        <f>'Master-National Baseline Data'!EU139</f>
        <v>20.029090666666701</v>
      </c>
      <c r="EV100" s="18">
        <f>'Master-National Baseline Data'!EV139</f>
        <v>0.172471666666667</v>
      </c>
      <c r="EW100" s="18">
        <f>'Master-National Baseline Data'!EW139</f>
        <v>0.34607666666666698</v>
      </c>
      <c r="EX100" s="18">
        <f>'Master-National Baseline Data'!EX139</f>
        <v>0.18437700000000001</v>
      </c>
      <c r="EY100" s="18">
        <f>'Master-National Baseline Data'!EY139</f>
        <v>2.69341066666667</v>
      </c>
      <c r="EZ100" s="18">
        <f>'Master-National Baseline Data'!EZ139</f>
        <v>6.82939766666665</v>
      </c>
      <c r="FA100" s="18">
        <f>'Master-National Baseline Data'!FA139</f>
        <v>3.7530726666666698</v>
      </c>
      <c r="FB100" s="18">
        <f>'Master-National Baseline Data'!FB139</f>
        <v>2.1307170000000002</v>
      </c>
      <c r="FC100" s="18">
        <f>'Master-National Baseline Data'!FC139</f>
        <v>1.2031336666666701</v>
      </c>
      <c r="FD100" s="18">
        <f>'Master-National Baseline Data'!FD139</f>
        <v>12.0313366666667</v>
      </c>
      <c r="FE100" s="18">
        <f>'Master-National Baseline Data'!FE139</f>
        <v>8.65963333333334E-2</v>
      </c>
      <c r="FF100" s="18">
        <f>'Master-National Baseline Data'!FF139</f>
        <v>0.86596333333333397</v>
      </c>
      <c r="FG100" s="18">
        <f>'Master-National Baseline Data'!FG139</f>
        <v>13.893586718452312</v>
      </c>
      <c r="FH100" s="18">
        <f>'Master-National Baseline Data'!FH139</f>
        <v>119.291340666667</v>
      </c>
      <c r="FI100" s="18">
        <f>'Master-National Baseline Data'!FI139</f>
        <v>5.0158340000000097</v>
      </c>
      <c r="FJ100" s="18">
        <f>'Master-National Baseline Data'!FJ139</f>
        <v>939.161433333334</v>
      </c>
      <c r="FK100" s="18">
        <f>'Master-National Baseline Data'!FK139</f>
        <v>8.93813999999999</v>
      </c>
      <c r="FL100" s="18">
        <f>'Master-National Baseline Data'!FL139</f>
        <v>5.0422943333333299</v>
      </c>
      <c r="FM100" s="18">
        <f>'Master-National Baseline Data'!FM139</f>
        <v>163.340932333334</v>
      </c>
      <c r="FN100" s="18">
        <f>'Master-National Baseline Data'!FN139</f>
        <v>240.95017833333301</v>
      </c>
      <c r="FO100" s="18">
        <f>'Master-National Baseline Data'!FO139</f>
        <v>301.31633466666602</v>
      </c>
      <c r="FP100" s="18">
        <f>'Master-National Baseline Data'!FP139</f>
        <v>93.478631666666601</v>
      </c>
      <c r="FQ100" s="18">
        <f>'Master-National Baseline Data'!FQ139</f>
        <v>389.72603066666699</v>
      </c>
      <c r="FR100" s="18">
        <f>'Master-National Baseline Data'!FR139</f>
        <v>5.3149090000000099</v>
      </c>
      <c r="FS100" s="18">
        <f>'Master-National Baseline Data'!FS139</f>
        <v>8.7438650000000102</v>
      </c>
      <c r="FT100" s="18">
        <f>'Master-National Baseline Data'!FT139</f>
        <v>13.8870096666666</v>
      </c>
      <c r="FU100" s="18">
        <f>'Master-National Baseline Data'!FU139</f>
        <v>2.4944293333333301</v>
      </c>
      <c r="FV100" s="18">
        <f>'Master-National Baseline Data'!FV139</f>
        <v>4.7186446666666804</v>
      </c>
      <c r="FW100" s="18">
        <f>'Master-National Baseline Data'!FW139</f>
        <v>0.61839600000000094</v>
      </c>
      <c r="FX100" s="18">
        <f>'Master-National Baseline Data'!FX139</f>
        <v>2.53046533333334</v>
      </c>
      <c r="FY100" s="18">
        <f>'Master-National Baseline Data'!FY139</f>
        <v>1.698928</v>
      </c>
      <c r="FZ100" s="18">
        <f>'Master-National Baseline Data'!FZ139</f>
        <v>10.5663296666667</v>
      </c>
      <c r="GA100" s="47">
        <f>'Master-National Baseline Data'!GA139</f>
        <v>88.613602333333503</v>
      </c>
      <c r="GB100" s="54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</row>
    <row r="101" spans="1:199" x14ac:dyDescent="0.2">
      <c r="A101" s="54"/>
      <c r="B101" s="67">
        <f>'Master-National Baseline Data'!B140</f>
        <v>570</v>
      </c>
      <c r="C101" s="13" t="str">
        <f>'Master-National Baseline Data'!C140</f>
        <v>566P</v>
      </c>
      <c r="D101" s="13" t="str">
        <f>'Master-National Baseline Data'!D140</f>
        <v>566P-BD8</v>
      </c>
      <c r="E101" s="13" t="str">
        <f>'Master-National Baseline Data'!E140</f>
        <v>023</v>
      </c>
      <c r="F101" s="13" t="str">
        <f>'Master-National Baseline Data'!F140</f>
        <v xml:space="preserve">Cereal system Woina Dega: Dry zone </v>
      </c>
      <c r="G101" s="13" t="str">
        <f>'Master-National Baseline Data'!G140</f>
        <v>Amhara</v>
      </c>
      <c r="H101" s="13" t="str">
        <f>'Master-National Baseline Data'!H140</f>
        <v>North Wollo</v>
      </c>
      <c r="I101" s="13" t="str">
        <f>'Master-National Baseline Data'!I140</f>
        <v xml:space="preserve">Habru </v>
      </c>
      <c r="J101" s="13" t="str">
        <f>'Master-National Baseline Data'!J140</f>
        <v>Geradu</v>
      </c>
      <c r="K101" s="13" t="str">
        <f>'Master-National Baseline Data'!K140</f>
        <v>Weira Amba</v>
      </c>
      <c r="L101" s="13" t="str">
        <f>'Master-National Baseline Data'!L140</f>
        <v>Weira Amba</v>
      </c>
      <c r="M101" s="13" t="str">
        <f>'Master-National Baseline Data'!M140</f>
        <v>Am-Ha-Ge-WA</v>
      </c>
      <c r="N101" s="13" t="str">
        <f>'Master-National Baseline Data'!N140</f>
        <v>Business as usual</v>
      </c>
      <c r="O101" s="13" t="str">
        <f>'Master-National Baseline Data'!O140</f>
        <v>Overgrazing, wind and water erosion, low soil fertility and degraded woodland, construction and fire wood removal</v>
      </c>
      <c r="P101" s="13" t="str">
        <f>'Master-National Baseline Data'!P140</f>
        <v>Degraded woodland</v>
      </c>
      <c r="Q101" s="13" t="str">
        <f>'Master-National Baseline Data'!Q140</f>
        <v>No intervention</v>
      </c>
      <c r="R101" s="13" t="str">
        <f>'Master-National Baseline Data'!R140</f>
        <v xml:space="preserve">No Integrated soil and water conservation and permanent enclosure </v>
      </c>
      <c r="S101" s="13" t="str">
        <f>'Master-National Baseline Data'!S140</f>
        <v>Woodland</v>
      </c>
      <c r="T101" s="13" t="str">
        <f>'Master-National Baseline Data'!T140</f>
        <v>NI</v>
      </c>
      <c r="U101" s="13" t="str">
        <f>'Master-National Baseline Data'!U140</f>
        <v>NI</v>
      </c>
      <c r="V101" s="13" t="str">
        <f>'Master-National Baseline Data'!V140</f>
        <v>NI</v>
      </c>
      <c r="W101" s="14">
        <f>'Master-National Baseline Data'!W140</f>
        <v>2013</v>
      </c>
      <c r="X101" s="14">
        <f>'Master-National Baseline Data'!X140</f>
        <v>0</v>
      </c>
      <c r="Y101" s="15" t="str">
        <f>'Master-National Baseline Data'!Y140</f>
        <v>NI_0</v>
      </c>
      <c r="Z101" s="15" t="str">
        <f>'Master-National Baseline Data'!Z140</f>
        <v>No physical measure</v>
      </c>
      <c r="AA101" s="15" t="str">
        <f>'Master-National Baseline Data'!AA140</f>
        <v>No biological measure</v>
      </c>
      <c r="AB101" s="15" t="str">
        <f>'Master-National Baseline Data'!AB140</f>
        <v>Acacia-Eucalyptus-Gravillia</v>
      </c>
      <c r="AC101" s="15" t="str">
        <f>'Master-National Baseline Data'!AC140</f>
        <v>Andropogon-Cynodon-Pennisetum-Themeda</v>
      </c>
      <c r="AD101" s="15" t="str">
        <f>'Master-National Baseline Data'!AD140</f>
        <v>Sorghum, teff, maize, fruits and vegetables</v>
      </c>
      <c r="AE101" s="15" t="str">
        <f>'Master-National Baseline Data'!AE140</f>
        <v>None</v>
      </c>
      <c r="AF101" s="15" t="str">
        <f>'Master-National Baseline Data'!AF140</f>
        <v>Very sparse</v>
      </c>
      <c r="AG101" s="15" t="str">
        <f>'Master-National Baseline Data'!AG140</f>
        <v>Shoats and cattle</v>
      </c>
      <c r="AH101" s="15" t="str">
        <f>'Master-National Baseline Data'!AH140</f>
        <v>Soil profile sample</v>
      </c>
      <c r="AI101" s="15" t="str">
        <f>'Master-National Baseline Data'!AI140</f>
        <v>AM-G-3r-C3-15-45cm</v>
      </c>
      <c r="AJ101" s="15" t="str">
        <f>'Master-National Baseline Data'!AJ140</f>
        <v>AM-G-3r-C3-BD-15-45cm</v>
      </c>
      <c r="AK101" s="15" t="str">
        <f>'Master-National Baseline Data'!AK140</f>
        <v>15-45</v>
      </c>
      <c r="AL101" s="15">
        <f>'Master-National Baseline Data'!AL140</f>
        <v>30</v>
      </c>
      <c r="AM101" s="15" t="str">
        <f>'Master-National Baseline Data'!AM140</f>
        <v>WC</v>
      </c>
      <c r="AN101" s="15" t="str">
        <f>'Master-National Baseline Data'!AN140</f>
        <v>MIR</v>
      </c>
      <c r="AO101" s="15">
        <f>'Master-National Baseline Data'!AO140</f>
        <v>0</v>
      </c>
      <c r="AP101" s="15">
        <f>'Master-National Baseline Data'!AP140</f>
        <v>568864.23</v>
      </c>
      <c r="AQ101" s="15">
        <f>'Master-National Baseline Data'!AQ140</f>
        <v>1297898.1399999999</v>
      </c>
      <c r="AR101" s="15">
        <f>'Master-National Baseline Data'!AR140</f>
        <v>11.722581</v>
      </c>
      <c r="AS101" s="15">
        <f>'Master-National Baseline Data'!AS140</f>
        <v>39.631988999999997</v>
      </c>
      <c r="AT101" s="15" t="str">
        <f>'Master-National Baseline Data'!AT140</f>
        <v>11°43'21.29"</v>
      </c>
      <c r="AU101" s="15" t="str">
        <f>'Master-National Baseline Data'!AU140</f>
        <v>39°37'55.16"</v>
      </c>
      <c r="AV101" s="15">
        <f>'Master-National Baseline Data'!AV140</f>
        <v>1525284.19527353</v>
      </c>
      <c r="AW101" s="15">
        <f>'Master-National Baseline Data'!AW140</f>
        <v>1374466.5658914701</v>
      </c>
      <c r="AX101" s="15">
        <f>'Master-National Baseline Data'!AX140</f>
        <v>1987</v>
      </c>
      <c r="AY101" s="15">
        <f>'Master-National Baseline Data'!AY140</f>
        <v>1995</v>
      </c>
      <c r="AZ101" s="15">
        <f>'Master-National Baseline Data'!AZ140</f>
        <v>-0.26116535000000002</v>
      </c>
      <c r="BA101" s="15">
        <f>'Master-National Baseline Data'!BA140</f>
        <v>-0.50068950000000001</v>
      </c>
      <c r="BB101" s="15">
        <f>'Master-National Baseline Data'!BB140</f>
        <v>-0.89631174000000002</v>
      </c>
      <c r="BC101" s="15">
        <f>'Master-National Baseline Data'!BC140</f>
        <v>-1.5863516499999999</v>
      </c>
      <c r="BD101" s="15">
        <f>'Master-National Baseline Data'!BD140</f>
        <v>-0.43214037</v>
      </c>
      <c r="BE101" s="15">
        <f>'Master-National Baseline Data'!BE140</f>
        <v>1.3380152300000001</v>
      </c>
      <c r="BF101" s="15">
        <f>'Master-National Baseline Data'!BF140</f>
        <v>2.3845912999999999</v>
      </c>
      <c r="BG101" s="15">
        <f>'Master-National Baseline Data'!BG140</f>
        <v>103.901</v>
      </c>
      <c r="BH101" s="15">
        <f>'Master-National Baseline Data'!BH140</f>
        <v>1946</v>
      </c>
      <c r="BI101" s="15">
        <f>'Master-National Baseline Data'!BI140</f>
        <v>3.1741899999999999E-3</v>
      </c>
      <c r="BJ101" s="15">
        <f>'Master-National Baseline Data'!BJ140</f>
        <v>7.0024599999999996E-4</v>
      </c>
      <c r="BK101" s="15">
        <f>'Master-National Baseline Data'!BK140</f>
        <v>23.996500000000001</v>
      </c>
      <c r="BL101" s="15">
        <f>'Master-National Baseline Data'!BL140</f>
        <v>42.922699999999999</v>
      </c>
      <c r="BM101" s="15">
        <f>'Master-National Baseline Data'!BM140</f>
        <v>-1.8253200000000001E-3</v>
      </c>
      <c r="BN101" s="15">
        <f>'Master-National Baseline Data'!BN140</f>
        <v>17.82</v>
      </c>
      <c r="BO101" s="15">
        <f>'Master-National Baseline Data'!BO140</f>
        <v>88.32</v>
      </c>
      <c r="BP101" s="15">
        <f>'Master-National Baseline Data'!BP140</f>
        <v>1059.8399999999999</v>
      </c>
      <c r="BQ101" s="15">
        <f>'Master-National Baseline Data'!BQ140</f>
        <v>114.65</v>
      </c>
      <c r="BR101" s="15">
        <f>'Master-National Baseline Data'!BR140</f>
        <v>1375.8000000000002</v>
      </c>
      <c r="BS101" s="15">
        <f>'Master-National Baseline Data'!BS140</f>
        <v>1.2981204710144931</v>
      </c>
      <c r="BT101" s="15">
        <f>'Master-National Baseline Data'!BT140</f>
        <v>11.81</v>
      </c>
      <c r="BU101" s="15">
        <f>'Master-National Baseline Data'!BU140</f>
        <v>5.96</v>
      </c>
      <c r="BV101" s="15">
        <f>'Master-National Baseline Data'!BV140</f>
        <v>12.06</v>
      </c>
      <c r="BW101" s="15">
        <f>'Master-National Baseline Data'!BW140</f>
        <v>316</v>
      </c>
      <c r="BX101" s="15">
        <f>'Master-National Baseline Data'!BX140</f>
        <v>190</v>
      </c>
      <c r="BY101" s="15">
        <f>'Master-National Baseline Data'!BY140</f>
        <v>17.899999999999999</v>
      </c>
      <c r="BZ101" s="15" t="str">
        <f>'Master-National Baseline Data'!BZ140</f>
        <v>Subhumid</v>
      </c>
      <c r="CA101" s="15">
        <f>'Master-National Baseline Data'!CA140</f>
        <v>0.77</v>
      </c>
      <c r="CB101" s="15">
        <f>'Master-National Baseline Data'!CB140</f>
        <v>4.9405064582799998</v>
      </c>
      <c r="CC101" s="15">
        <f>'Master-National Baseline Data'!CC140</f>
        <v>1516</v>
      </c>
      <c r="CD101" s="15">
        <f>'Master-National Baseline Data'!CD140</f>
        <v>1516</v>
      </c>
      <c r="CE101" s="15">
        <f>'Master-National Baseline Data'!CE140</f>
        <v>2073</v>
      </c>
      <c r="CF101" s="15" t="str">
        <f>'Master-National Baseline Data'!CF140</f>
        <v>NPP Precipitation limited</v>
      </c>
      <c r="CG101" s="15">
        <f>'Master-National Baseline Data'!CG140</f>
        <v>1</v>
      </c>
      <c r="CH101" s="15">
        <f>'Master-National Baseline Data'!CH140</f>
        <v>0</v>
      </c>
      <c r="CI101" s="15" t="str">
        <f>'Master-National Baseline Data'!CI140</f>
        <v>Subtropical subhumid dry forest</v>
      </c>
      <c r="CJ101" s="15" t="str">
        <f>'Master-National Baseline Data'!CJ140</f>
        <v>Warm temperate dry winter warm summer</v>
      </c>
      <c r="CK101" s="15" t="str">
        <f>'Master-National Baseline Data'!CK140</f>
        <v>Steppe</v>
      </c>
      <c r="CL101" s="15" t="str">
        <f>'Master-National Baseline Data'!CL140</f>
        <v>19 Jun - 4 Oct</v>
      </c>
      <c r="CM101" s="15" t="str">
        <f>'Master-National Baseline Data'!CM140</f>
        <v>Almost no roots</v>
      </c>
      <c r="CN101" s="15" t="str">
        <f>'Master-National Baseline Data'!CN140</f>
        <v>Dark grey</v>
      </c>
      <c r="CO101" s="19">
        <f>'Master-National Baseline Data'!CO140</f>
        <v>1.6533878898093901</v>
      </c>
      <c r="CP101" s="20">
        <f>'Master-National Baseline Data'!CP140</f>
        <v>35.470085470000001</v>
      </c>
      <c r="CQ101" s="20">
        <f>'Master-National Baseline Data'!CQ140</f>
        <v>44.301994299999997</v>
      </c>
      <c r="CR101" s="20">
        <f>'Master-National Baseline Data'!CR140</f>
        <v>20.227920229999999</v>
      </c>
      <c r="CS101" s="17" t="str">
        <f>'Master-National Baseline Data'!CS140</f>
        <v>loam</v>
      </c>
      <c r="CT101" s="17" t="str">
        <f>'Master-National Baseline Data'!CT140</f>
        <v>Well drained</v>
      </c>
      <c r="CU101" s="16">
        <f>'Master-National Baseline Data'!CU140</f>
        <v>0.16423670866802931</v>
      </c>
      <c r="CV101" s="16">
        <f>'Master-National Baseline Data'!CV140</f>
        <v>0.34817453250222619</v>
      </c>
      <c r="CW101" s="16">
        <f>'Master-National Baseline Data'!CW140</f>
        <v>0.18393782383419688</v>
      </c>
      <c r="CX101" s="16">
        <f>'Master-National Baseline Data'!CX140</f>
        <v>3.01545253863135</v>
      </c>
      <c r="CY101" s="16">
        <f>'Master-National Baseline Data'!CY140</f>
        <v>6.7510000000000003</v>
      </c>
      <c r="CZ101" s="15">
        <f>'Master-National Baseline Data'!CZ140</f>
        <v>0</v>
      </c>
      <c r="DA101" s="15">
        <f>'Master-National Baseline Data'!DA140</f>
        <v>6.5</v>
      </c>
      <c r="DB101" s="15">
        <f>'Master-National Baseline Data'!DB140</f>
        <v>-0.25100000000000033</v>
      </c>
      <c r="DC101" s="15" t="str">
        <f>'Master-National Baseline Data'!DC140</f>
        <v>No LR</v>
      </c>
      <c r="DD101" s="16">
        <f>'Master-National Baseline Data'!DD140</f>
        <v>2.45390487375218</v>
      </c>
      <c r="DE101" s="16">
        <f>'Master-National Baseline Data'!DE140</f>
        <v>1.0387733411626501</v>
      </c>
      <c r="DF101" s="16">
        <f>'Master-National Baseline Data'!DF140</f>
        <v>0.56507754325866</v>
      </c>
      <c r="DG101" s="16">
        <f>'Master-National Baseline Data'!DG140</f>
        <v>0.56507754325866</v>
      </c>
      <c r="DH101" s="16">
        <f>'Master-National Baseline Data'!DH140</f>
        <v>0</v>
      </c>
      <c r="DI101" s="16">
        <f>'Master-National Baseline Data'!DI140</f>
        <v>5.6507754325865998</v>
      </c>
      <c r="DJ101" s="16">
        <f>'Master-National Baseline Data'!DJ140</f>
        <v>0</v>
      </c>
      <c r="DK101" s="16">
        <f>'Master-National Baseline Data'!DK140</f>
        <v>0</v>
      </c>
      <c r="DL101" s="16">
        <f>'Master-National Baseline Data'!DL140</f>
        <v>28.028771004813304</v>
      </c>
      <c r="DM101" s="16">
        <f>'Master-National Baseline Data'!DM140</f>
        <v>28.028771004813304</v>
      </c>
      <c r="DN101" s="16">
        <f>'Master-National Baseline Data'!DN140</f>
        <v>0</v>
      </c>
      <c r="DO101" s="16">
        <f>'Master-National Baseline Data'!DO140</f>
        <v>0</v>
      </c>
      <c r="DP101" s="16">
        <f>'Master-National Baseline Data'!DP140</f>
        <v>102.77216035098211</v>
      </c>
      <c r="DQ101" s="16">
        <f>'Master-National Baseline Data'!DQ140</f>
        <v>102.77216035098211</v>
      </c>
      <c r="DR101" s="16">
        <f>'Master-National Baseline Data'!DR140</f>
        <v>0</v>
      </c>
      <c r="DS101" s="16">
        <f>'Master-National Baseline Data'!DS140</f>
        <v>0</v>
      </c>
      <c r="DT101" s="16">
        <f>'Master-National Baseline Data'!DT140</f>
        <v>5.0431153459101902E-2</v>
      </c>
      <c r="DU101" s="16">
        <f>'Master-National Baseline Data'!DU140</f>
        <v>0.50431153459101896</v>
      </c>
      <c r="DV101" s="16">
        <f>'Master-National Baseline Data'!DV140</f>
        <v>11.204929978786234</v>
      </c>
      <c r="DW101" s="16">
        <f>'Master-National Baseline Data'!DW140</f>
        <v>105.53139911313738</v>
      </c>
      <c r="DX101" s="16">
        <f>'Master-National Baseline Data'!DX140</f>
        <v>1.2999744985989323</v>
      </c>
      <c r="DY101" s="16">
        <f>'Master-National Baseline Data'!DY140</f>
        <v>801.61873765866835</v>
      </c>
      <c r="DZ101" s="16">
        <f>'Master-National Baseline Data'!DZ140</f>
        <v>7.2944933016280942</v>
      </c>
      <c r="EA101" s="16">
        <f>'Master-National Baseline Data'!EA140</f>
        <v>1.2568977204371927</v>
      </c>
      <c r="EB101" s="16">
        <f>'Master-National Baseline Data'!EB140</f>
        <v>181.7439759345651</v>
      </c>
      <c r="EC101" s="16">
        <f>'Master-National Baseline Data'!EC140</f>
        <v>180.76846657468508</v>
      </c>
      <c r="ED101" s="16">
        <f>'Master-National Baseline Data'!ED140</f>
        <v>141.94338120815837</v>
      </c>
      <c r="EE101" s="16">
        <f>'Master-National Baseline Data'!EE140</f>
        <v>16.766151411835637</v>
      </c>
      <c r="EF101" s="16">
        <f>'Master-National Baseline Data'!EF140</f>
        <v>439.34283178364007</v>
      </c>
      <c r="EG101" s="16">
        <f>'Master-National Baseline Data'!EG140</f>
        <v>9.419799120778265</v>
      </c>
      <c r="EH101" s="16">
        <f>'Master-National Baseline Data'!EH140</f>
        <v>12.168404522315779</v>
      </c>
      <c r="EI101" s="16">
        <f>'Master-National Baseline Data'!EI140</f>
        <v>12.334586201931614</v>
      </c>
      <c r="EJ101" s="16">
        <f>'Master-National Baseline Data'!EJ140</f>
        <v>1.2302339532093582</v>
      </c>
      <c r="EK101" s="16">
        <f>'Master-National Baseline Data'!EK140</f>
        <v>4.008093688293342</v>
      </c>
      <c r="EL101" s="16">
        <f>'Master-National Baseline Data'!EL140</f>
        <v>0.46350888865303869</v>
      </c>
      <c r="EM101" s="16">
        <f>'Master-National Baseline Data'!EM140</f>
        <v>1.1828615100679865</v>
      </c>
      <c r="EN101" s="16">
        <f>'Master-National Baseline Data'!EN140</f>
        <v>1.9101862251462611</v>
      </c>
      <c r="EO101" s="16">
        <f>'Master-National Baseline Data'!EO140</f>
        <v>8.6199643032920008</v>
      </c>
      <c r="EP101" s="16">
        <f>'Master-National Baseline Data'!EP140</f>
        <v>87.75732759440379</v>
      </c>
      <c r="EQ101" s="15"/>
      <c r="ER101" s="18">
        <f>'Master-National Baseline Data'!ER140</f>
        <v>1.603451</v>
      </c>
      <c r="ES101" s="18">
        <f>'Master-National Baseline Data'!ES140</f>
        <v>34.340744000000001</v>
      </c>
      <c r="ET101" s="18">
        <f>'Master-National Baseline Data'!ET140</f>
        <v>43.349206333333299</v>
      </c>
      <c r="EU101" s="18">
        <f>'Master-National Baseline Data'!EU140</f>
        <v>21.223434333333302</v>
      </c>
      <c r="EV101" s="18">
        <f>'Master-National Baseline Data'!EV140</f>
        <v>0.165563666666666</v>
      </c>
      <c r="EW101" s="18">
        <f>'Master-National Baseline Data'!EW140</f>
        <v>0.35076633333333301</v>
      </c>
      <c r="EX101" s="18">
        <f>'Master-National Baseline Data'!EX140</f>
        <v>0.18000100000000099</v>
      </c>
      <c r="EY101" s="18">
        <f>'Master-National Baseline Data'!EY140</f>
        <v>3.4002970000000001</v>
      </c>
      <c r="EZ101" s="18">
        <f>'Master-National Baseline Data'!EZ140</f>
        <v>6.7832366666666699</v>
      </c>
      <c r="FA101" s="18">
        <f>'Master-National Baseline Data'!FA140</f>
        <v>3.3373110000000001</v>
      </c>
      <c r="FB101" s="18">
        <f>'Master-National Baseline Data'!FB140</f>
        <v>1.83750566666666</v>
      </c>
      <c r="FC101" s="18">
        <f>'Master-National Baseline Data'!FC140</f>
        <v>1.011692</v>
      </c>
      <c r="FD101" s="18">
        <f>'Master-National Baseline Data'!FD140</f>
        <v>10.11692</v>
      </c>
      <c r="FE101" s="18">
        <f>'Master-National Baseline Data'!FE140</f>
        <v>7.6511000000000107E-2</v>
      </c>
      <c r="FF101" s="18">
        <f>'Master-National Baseline Data'!FF140</f>
        <v>0.76511000000000107</v>
      </c>
      <c r="FG101" s="18">
        <f>'Master-National Baseline Data'!FG140</f>
        <v>13.222830704081748</v>
      </c>
      <c r="FH101" s="18">
        <f>'Master-National Baseline Data'!FH140</f>
        <v>117.288469666667</v>
      </c>
      <c r="FI101" s="18">
        <f>'Master-National Baseline Data'!FI140</f>
        <v>5.6370266666666602</v>
      </c>
      <c r="FJ101" s="18">
        <f>'Master-National Baseline Data'!FJ140</f>
        <v>928.41498233333402</v>
      </c>
      <c r="FK101" s="18">
        <f>'Master-National Baseline Data'!FK140</f>
        <v>6.9518956666666698</v>
      </c>
      <c r="FL101" s="18">
        <f>'Master-National Baseline Data'!FL140</f>
        <v>4.0692610000000098</v>
      </c>
      <c r="FM101" s="18">
        <f>'Master-National Baseline Data'!FM140</f>
        <v>190.16359833333399</v>
      </c>
      <c r="FN101" s="18">
        <f>'Master-National Baseline Data'!FN140</f>
        <v>239.12070399999999</v>
      </c>
      <c r="FO101" s="18">
        <f>'Master-National Baseline Data'!FO140</f>
        <v>266.17968733333402</v>
      </c>
      <c r="FP101" s="18">
        <f>'Master-National Baseline Data'!FP140</f>
        <v>57.677717333333398</v>
      </c>
      <c r="FQ101" s="18">
        <f>'Master-National Baseline Data'!FQ140</f>
        <v>358.41453966666597</v>
      </c>
      <c r="FR101" s="18">
        <f>'Master-National Baseline Data'!FR140</f>
        <v>7.9993853333333398</v>
      </c>
      <c r="FS101" s="18">
        <f>'Master-National Baseline Data'!FS140</f>
        <v>11.970126</v>
      </c>
      <c r="FT101" s="18">
        <f>'Master-National Baseline Data'!FT140</f>
        <v>13.329197333333299</v>
      </c>
      <c r="FU101" s="18">
        <f>'Master-National Baseline Data'!FU140</f>
        <v>1.82507366666667</v>
      </c>
      <c r="FV101" s="18">
        <f>'Master-National Baseline Data'!FV140</f>
        <v>4.6320203333333403</v>
      </c>
      <c r="FW101" s="18">
        <f>'Master-National Baseline Data'!FW140</f>
        <v>0.61102399999999901</v>
      </c>
      <c r="FX101" s="18">
        <f>'Master-National Baseline Data'!FX140</f>
        <v>2.3142619999999998</v>
      </c>
      <c r="FY101" s="18">
        <f>'Master-National Baseline Data'!FY140</f>
        <v>1.598873</v>
      </c>
      <c r="FZ101" s="18">
        <f>'Master-National Baseline Data'!FZ140</f>
        <v>10.465711000000001</v>
      </c>
      <c r="GA101" s="47">
        <f>'Master-National Baseline Data'!GA140</f>
        <v>88.494830333333297</v>
      </c>
      <c r="GB101" s="54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</row>
    <row r="102" spans="1:199" x14ac:dyDescent="0.2">
      <c r="A102" s="54"/>
      <c r="B102" s="67">
        <f>'Master-National Baseline Data'!B141</f>
        <v>571</v>
      </c>
      <c r="C102" s="13" t="str">
        <f>'Master-National Baseline Data'!C141</f>
        <v>567P</v>
      </c>
      <c r="D102" s="13" t="str">
        <f>'Master-National Baseline Data'!D141</f>
        <v>567P-BD9</v>
      </c>
      <c r="E102" s="13" t="str">
        <f>'Master-National Baseline Data'!E141</f>
        <v>023</v>
      </c>
      <c r="F102" s="13" t="str">
        <f>'Master-National Baseline Data'!F141</f>
        <v xml:space="preserve">Cereal system Woina Dega: Dry zone </v>
      </c>
      <c r="G102" s="13" t="str">
        <f>'Master-National Baseline Data'!G141</f>
        <v>Amhara</v>
      </c>
      <c r="H102" s="13" t="str">
        <f>'Master-National Baseline Data'!H141</f>
        <v>North Wollo</v>
      </c>
      <c r="I102" s="13" t="str">
        <f>'Master-National Baseline Data'!I141</f>
        <v xml:space="preserve">Habru </v>
      </c>
      <c r="J102" s="13" t="str">
        <f>'Master-National Baseline Data'!J141</f>
        <v>Geradu</v>
      </c>
      <c r="K102" s="13" t="str">
        <f>'Master-National Baseline Data'!K141</f>
        <v>Weira Amba</v>
      </c>
      <c r="L102" s="13" t="str">
        <f>'Master-National Baseline Data'!L141</f>
        <v>Weira Amba</v>
      </c>
      <c r="M102" s="13" t="str">
        <f>'Master-National Baseline Data'!M141</f>
        <v>Am-Ha-Ge-WA</v>
      </c>
      <c r="N102" s="13" t="str">
        <f>'Master-National Baseline Data'!N141</f>
        <v>Business as usual</v>
      </c>
      <c r="O102" s="13" t="str">
        <f>'Master-National Baseline Data'!O141</f>
        <v>Overgrazing, wind and water erosion, low soil fertility and degraded woodland, construction and fire wood removal</v>
      </c>
      <c r="P102" s="13" t="str">
        <f>'Master-National Baseline Data'!P141</f>
        <v>Degraded woodland</v>
      </c>
      <c r="Q102" s="13" t="str">
        <f>'Master-National Baseline Data'!Q141</f>
        <v>No intervention</v>
      </c>
      <c r="R102" s="13" t="str">
        <f>'Master-National Baseline Data'!R141</f>
        <v xml:space="preserve">No Integrated soil and water conservation and permanent enclosure </v>
      </c>
      <c r="S102" s="13" t="str">
        <f>'Master-National Baseline Data'!S141</f>
        <v>Woodland</v>
      </c>
      <c r="T102" s="13" t="str">
        <f>'Master-National Baseline Data'!T141</f>
        <v>NI</v>
      </c>
      <c r="U102" s="13" t="str">
        <f>'Master-National Baseline Data'!U141</f>
        <v>NI</v>
      </c>
      <c r="V102" s="13" t="str">
        <f>'Master-National Baseline Data'!V141</f>
        <v>NI</v>
      </c>
      <c r="W102" s="14">
        <f>'Master-National Baseline Data'!W141</f>
        <v>2013</v>
      </c>
      <c r="X102" s="14">
        <f>'Master-National Baseline Data'!X141</f>
        <v>0</v>
      </c>
      <c r="Y102" s="15" t="str">
        <f>'Master-National Baseline Data'!Y141</f>
        <v>NI_0</v>
      </c>
      <c r="Z102" s="15" t="str">
        <f>'Master-National Baseline Data'!Z141</f>
        <v>No physical measure</v>
      </c>
      <c r="AA102" s="15" t="str">
        <f>'Master-National Baseline Data'!AA141</f>
        <v>No biological measure</v>
      </c>
      <c r="AB102" s="15" t="str">
        <f>'Master-National Baseline Data'!AB141</f>
        <v>Acacia-Eucalyptus-Gravillia</v>
      </c>
      <c r="AC102" s="15" t="str">
        <f>'Master-National Baseline Data'!AC141</f>
        <v>Andropogon-Cynodon-Pennisetum-Themeda</v>
      </c>
      <c r="AD102" s="15" t="str">
        <f>'Master-National Baseline Data'!AD141</f>
        <v>Sorghum, teff, maize, fruits and vegetables</v>
      </c>
      <c r="AE102" s="15" t="str">
        <f>'Master-National Baseline Data'!AE141</f>
        <v>None</v>
      </c>
      <c r="AF102" s="15" t="str">
        <f>'Master-National Baseline Data'!AF141</f>
        <v>Very sparse</v>
      </c>
      <c r="AG102" s="15" t="str">
        <f>'Master-National Baseline Data'!AG141</f>
        <v>Shoats and cattle</v>
      </c>
      <c r="AH102" s="15" t="str">
        <f>'Master-National Baseline Data'!AH141</f>
        <v>Soil profile sample</v>
      </c>
      <c r="AI102" s="15" t="str">
        <f>'Master-National Baseline Data'!AI141</f>
        <v>AM-G-3r-C3-45-100cm</v>
      </c>
      <c r="AJ102" s="15" t="str">
        <f>'Master-National Baseline Data'!AJ141</f>
        <v>AM-G-3r-C3-BD-45-100cm</v>
      </c>
      <c r="AK102" s="15" t="str">
        <f>'Master-National Baseline Data'!AK141</f>
        <v>45-100</v>
      </c>
      <c r="AL102" s="15">
        <f>'Master-National Baseline Data'!AL141</f>
        <v>55</v>
      </c>
      <c r="AM102" s="15" t="str">
        <f>'Master-National Baseline Data'!AM141</f>
        <v>WC</v>
      </c>
      <c r="AN102" s="15" t="str">
        <f>'Master-National Baseline Data'!AN141</f>
        <v>MIR</v>
      </c>
      <c r="AO102" s="15">
        <f>'Master-National Baseline Data'!AO141</f>
        <v>0</v>
      </c>
      <c r="AP102" s="15">
        <f>'Master-National Baseline Data'!AP141</f>
        <v>568864.23</v>
      </c>
      <c r="AQ102" s="15">
        <f>'Master-National Baseline Data'!AQ141</f>
        <v>1297898.1399999999</v>
      </c>
      <c r="AR102" s="15">
        <f>'Master-National Baseline Data'!AR141</f>
        <v>11.722581</v>
      </c>
      <c r="AS102" s="15">
        <f>'Master-National Baseline Data'!AS141</f>
        <v>39.631988999999997</v>
      </c>
      <c r="AT102" s="15" t="str">
        <f>'Master-National Baseline Data'!AT141</f>
        <v>11°43'21.29"</v>
      </c>
      <c r="AU102" s="15" t="str">
        <f>'Master-National Baseline Data'!AU141</f>
        <v>39°37'55.16"</v>
      </c>
      <c r="AV102" s="15">
        <f>'Master-National Baseline Data'!AV141</f>
        <v>1525284.19527353</v>
      </c>
      <c r="AW102" s="15">
        <f>'Master-National Baseline Data'!AW141</f>
        <v>1374466.5658914701</v>
      </c>
      <c r="AX102" s="15">
        <f>'Master-National Baseline Data'!AX141</f>
        <v>1987</v>
      </c>
      <c r="AY102" s="15">
        <f>'Master-National Baseline Data'!AY141</f>
        <v>1995</v>
      </c>
      <c r="AZ102" s="15">
        <f>'Master-National Baseline Data'!AZ141</f>
        <v>-0.26116535000000002</v>
      </c>
      <c r="BA102" s="15">
        <f>'Master-National Baseline Data'!BA141</f>
        <v>-0.50068950000000001</v>
      </c>
      <c r="BB102" s="15">
        <f>'Master-National Baseline Data'!BB141</f>
        <v>-0.89631174000000002</v>
      </c>
      <c r="BC102" s="15">
        <f>'Master-National Baseline Data'!BC141</f>
        <v>-1.5863516499999999</v>
      </c>
      <c r="BD102" s="15">
        <f>'Master-National Baseline Data'!BD141</f>
        <v>-0.43214037</v>
      </c>
      <c r="BE102" s="15">
        <f>'Master-National Baseline Data'!BE141</f>
        <v>1.3380152300000001</v>
      </c>
      <c r="BF102" s="15">
        <f>'Master-National Baseline Data'!BF141</f>
        <v>2.3845912999999999</v>
      </c>
      <c r="BG102" s="15">
        <f>'Master-National Baseline Data'!BG141</f>
        <v>103.901</v>
      </c>
      <c r="BH102" s="15">
        <f>'Master-National Baseline Data'!BH141</f>
        <v>1946</v>
      </c>
      <c r="BI102" s="15">
        <f>'Master-National Baseline Data'!BI141</f>
        <v>3.1741899999999999E-3</v>
      </c>
      <c r="BJ102" s="15">
        <f>'Master-National Baseline Data'!BJ141</f>
        <v>7.0024599999999996E-4</v>
      </c>
      <c r="BK102" s="15">
        <f>'Master-National Baseline Data'!BK141</f>
        <v>23.996500000000001</v>
      </c>
      <c r="BL102" s="15">
        <f>'Master-National Baseline Data'!BL141</f>
        <v>42.922699999999999</v>
      </c>
      <c r="BM102" s="15">
        <f>'Master-National Baseline Data'!BM141</f>
        <v>-1.8253200000000001E-3</v>
      </c>
      <c r="BN102" s="15">
        <f>'Master-National Baseline Data'!BN141</f>
        <v>17.82</v>
      </c>
      <c r="BO102" s="15">
        <f>'Master-National Baseline Data'!BO141</f>
        <v>88.32</v>
      </c>
      <c r="BP102" s="15">
        <f>'Master-National Baseline Data'!BP141</f>
        <v>1059.8399999999999</v>
      </c>
      <c r="BQ102" s="15">
        <f>'Master-National Baseline Data'!BQ141</f>
        <v>114.65</v>
      </c>
      <c r="BR102" s="15">
        <f>'Master-National Baseline Data'!BR141</f>
        <v>1375.8000000000002</v>
      </c>
      <c r="BS102" s="15">
        <f>'Master-National Baseline Data'!BS141</f>
        <v>1.2981204710144931</v>
      </c>
      <c r="BT102" s="15">
        <f>'Master-National Baseline Data'!BT141</f>
        <v>11.81</v>
      </c>
      <c r="BU102" s="15">
        <f>'Master-National Baseline Data'!BU141</f>
        <v>5.96</v>
      </c>
      <c r="BV102" s="15">
        <f>'Master-National Baseline Data'!BV141</f>
        <v>12.06</v>
      </c>
      <c r="BW102" s="15">
        <f>'Master-National Baseline Data'!BW141</f>
        <v>316</v>
      </c>
      <c r="BX102" s="15">
        <f>'Master-National Baseline Data'!BX141</f>
        <v>190</v>
      </c>
      <c r="BY102" s="15">
        <f>'Master-National Baseline Data'!BY141</f>
        <v>17.899999999999999</v>
      </c>
      <c r="BZ102" s="15" t="str">
        <f>'Master-National Baseline Data'!BZ141</f>
        <v>Subhumid</v>
      </c>
      <c r="CA102" s="15">
        <f>'Master-National Baseline Data'!CA141</f>
        <v>0.77</v>
      </c>
      <c r="CB102" s="15">
        <f>'Master-National Baseline Data'!CB141</f>
        <v>4.9405064582799998</v>
      </c>
      <c r="CC102" s="15">
        <f>'Master-National Baseline Data'!CC141</f>
        <v>1516</v>
      </c>
      <c r="CD102" s="15">
        <f>'Master-National Baseline Data'!CD141</f>
        <v>1516</v>
      </c>
      <c r="CE102" s="15">
        <f>'Master-National Baseline Data'!CE141</f>
        <v>2073</v>
      </c>
      <c r="CF102" s="15" t="str">
        <f>'Master-National Baseline Data'!CF141</f>
        <v>NPP Precipitation limited</v>
      </c>
      <c r="CG102" s="15">
        <f>'Master-National Baseline Data'!CG141</f>
        <v>1</v>
      </c>
      <c r="CH102" s="15">
        <f>'Master-National Baseline Data'!CH141</f>
        <v>0</v>
      </c>
      <c r="CI102" s="15" t="str">
        <f>'Master-National Baseline Data'!CI141</f>
        <v>Subtropical subhumid dry forest</v>
      </c>
      <c r="CJ102" s="15" t="str">
        <f>'Master-National Baseline Data'!CJ141</f>
        <v>Warm temperate dry winter warm summer</v>
      </c>
      <c r="CK102" s="15" t="str">
        <f>'Master-National Baseline Data'!CK141</f>
        <v>Steppe</v>
      </c>
      <c r="CL102" s="15" t="str">
        <f>'Master-National Baseline Data'!CL141</f>
        <v>19 Jun - 4 Oct</v>
      </c>
      <c r="CM102" s="15" t="str">
        <f>'Master-National Baseline Data'!CM141</f>
        <v>Almost no roots</v>
      </c>
      <c r="CN102" s="15" t="str">
        <f>'Master-National Baseline Data'!CN141</f>
        <v>Dark grey</v>
      </c>
      <c r="CO102" s="19">
        <f>'Master-National Baseline Data'!CO141</f>
        <v>1.6985754697918771</v>
      </c>
      <c r="CP102" s="20">
        <f>'Master-National Baseline Data'!CP141</f>
        <v>52.874378995287429</v>
      </c>
      <c r="CQ102" s="20">
        <f>'Master-National Baseline Data'!CQ141</f>
        <v>31.582682753158263</v>
      </c>
      <c r="CR102" s="20">
        <f>'Master-National Baseline Data'!CR141</f>
        <v>15.542938251554295</v>
      </c>
      <c r="CS102" s="17" t="str">
        <f>'Master-National Baseline Data'!CS141</f>
        <v>sandy loam</v>
      </c>
      <c r="CT102" s="17" t="str">
        <f>'Master-National Baseline Data'!CT141</f>
        <v>Well drained</v>
      </c>
      <c r="CU102" s="16">
        <f>'Master-National Baseline Data'!CU141</f>
        <v>0.18451106427421138</v>
      </c>
      <c r="CV102" s="16">
        <f>'Master-National Baseline Data'!CV141</f>
        <v>0.32315210751374468</v>
      </c>
      <c r="CW102" s="16">
        <f>'Master-National Baseline Data'!CW141</f>
        <v>0.1386410432395333</v>
      </c>
      <c r="CX102" s="16">
        <f>'Master-National Baseline Data'!CX141</f>
        <v>3.3604436229205001</v>
      </c>
      <c r="CY102" s="16">
        <f>'Master-National Baseline Data'!CY141</f>
        <v>6.97</v>
      </c>
      <c r="CZ102" s="15">
        <f>'Master-National Baseline Data'!CZ141</f>
        <v>0</v>
      </c>
      <c r="DA102" s="15">
        <f>'Master-National Baseline Data'!DA141</f>
        <v>6.5</v>
      </c>
      <c r="DB102" s="15">
        <f>'Master-National Baseline Data'!DB141</f>
        <v>-0.46999999999999975</v>
      </c>
      <c r="DC102" s="15" t="str">
        <f>'Master-National Baseline Data'!DC141</f>
        <v>No LR</v>
      </c>
      <c r="DD102" s="16">
        <f>'Master-National Baseline Data'!DD141</f>
        <v>2.3476562499999898</v>
      </c>
      <c r="DE102" s="16">
        <f>'Master-National Baseline Data'!DE141</f>
        <v>1.0213359375</v>
      </c>
      <c r="DF102" s="16">
        <f>'Master-National Baseline Data'!DF141</f>
        <v>0.48823567032814003</v>
      </c>
      <c r="DG102" s="16">
        <f>'Master-National Baseline Data'!DG141</f>
        <v>0.48823567032814003</v>
      </c>
      <c r="DH102" s="16">
        <f>'Master-National Baseline Data'!DH141</f>
        <v>0</v>
      </c>
      <c r="DI102" s="16">
        <f>'Master-National Baseline Data'!DI141</f>
        <v>4.8823567032813999</v>
      </c>
      <c r="DJ102" s="16">
        <f>'Master-National Baseline Data'!DJ141</f>
        <v>0</v>
      </c>
      <c r="DK102" s="16">
        <f>'Master-National Baseline Data'!DK141</f>
        <v>0</v>
      </c>
      <c r="DL102" s="16">
        <f>'Master-National Baseline Data'!DL141</f>
        <v>45.611782320322483</v>
      </c>
      <c r="DM102" s="16">
        <f>'Master-National Baseline Data'!DM141</f>
        <v>45.611782320322483</v>
      </c>
      <c r="DN102" s="16">
        <f>'Master-National Baseline Data'!DN141</f>
        <v>0</v>
      </c>
      <c r="DO102" s="16">
        <f>'Master-National Baseline Data'!DO141</f>
        <v>0</v>
      </c>
      <c r="DP102" s="16">
        <f>'Master-National Baseline Data'!DP141</f>
        <v>167.24320184118244</v>
      </c>
      <c r="DQ102" s="16">
        <f>'Master-National Baseline Data'!DQ141</f>
        <v>167.24320184118244</v>
      </c>
      <c r="DR102" s="16">
        <f>'Master-National Baseline Data'!DR141</f>
        <v>0</v>
      </c>
      <c r="DS102" s="16">
        <f>'Master-National Baseline Data'!DS141</f>
        <v>0</v>
      </c>
      <c r="DT102" s="16">
        <f>'Master-National Baseline Data'!DT141</f>
        <v>4.6507498025894101E-2</v>
      </c>
      <c r="DU102" s="16">
        <f>'Master-National Baseline Data'!DU141</f>
        <v>0.46507498025894101</v>
      </c>
      <c r="DV102" s="16">
        <f>'Master-National Baseline Data'!DV141</f>
        <v>10.497999055040626</v>
      </c>
      <c r="DW102" s="16">
        <f>'Master-National Baseline Data'!DW141</f>
        <v>116.67165777081081</v>
      </c>
      <c r="DX102" s="16">
        <f>'Master-National Baseline Data'!DX141</f>
        <v>0.53157389370698771</v>
      </c>
      <c r="DY102" s="16">
        <f>'Master-National Baseline Data'!DY141</f>
        <v>549.51700703724816</v>
      </c>
      <c r="DZ102" s="16">
        <f>'Master-National Baseline Data'!DZ141</f>
        <v>6.6282940269142934</v>
      </c>
      <c r="EA102" s="16">
        <f>'Master-National Baseline Data'!EA141</f>
        <v>1.4761563905882162</v>
      </c>
      <c r="EB102" s="16">
        <f>'Master-National Baseline Data'!EB141</f>
        <v>122.23724643077149</v>
      </c>
      <c r="EC102" s="16">
        <f>'Master-National Baseline Data'!EC141</f>
        <v>135.1323976808678</v>
      </c>
      <c r="ED102" s="16">
        <f>'Master-National Baseline Data'!ED141</f>
        <v>105.53700786093366</v>
      </c>
      <c r="EE102" s="16">
        <f>'Master-National Baseline Data'!EE141</f>
        <v>22.366303808169043</v>
      </c>
      <c r="EF102" s="16">
        <f>'Master-National Baseline Data'!EF141</f>
        <v>169.3501993040118</v>
      </c>
      <c r="EG102" s="16">
        <f>'Master-National Baseline Data'!EG141</f>
        <v>2.1938912790779614</v>
      </c>
      <c r="EH102" s="16">
        <f>'Master-National Baseline Data'!EH141</f>
        <v>8.6524908150163125</v>
      </c>
      <c r="EI102" s="16">
        <f>'Master-National Baseline Data'!EI141</f>
        <v>5.4551620847567568</v>
      </c>
      <c r="EJ102" s="16">
        <f>'Master-National Baseline Data'!EJ141</f>
        <v>0.86289926289926289</v>
      </c>
      <c r="EK102" s="16">
        <f>'Master-National Baseline Data'!EK141</f>
        <v>2.747585035186241</v>
      </c>
      <c r="EL102" s="16">
        <f>'Master-National Baseline Data'!EL141</f>
        <v>0.34649332738684052</v>
      </c>
      <c r="EM102" s="16">
        <f>'Master-National Baseline Data'!EM141</f>
        <v>0.87947506550778043</v>
      </c>
      <c r="EN102" s="16">
        <f>'Master-National Baseline Data'!EN141</f>
        <v>0.73630521436526863</v>
      </c>
      <c r="EO102" s="16">
        <f>'Master-National Baseline Data'!EO141</f>
        <v>5.8765752201542387</v>
      </c>
      <c r="EP102" s="16">
        <f>'Master-National Baseline Data'!EP141</f>
        <v>80.146317642514816</v>
      </c>
      <c r="EQ102" s="15"/>
      <c r="ER102" s="18">
        <f>'Master-National Baseline Data'!ER141</f>
        <v>1.61966566666667</v>
      </c>
      <c r="ES102" s="18">
        <f>'Master-National Baseline Data'!ES141</f>
        <v>48.243289666666698</v>
      </c>
      <c r="ET102" s="18">
        <f>'Master-National Baseline Data'!ET141</f>
        <v>32.458921666666697</v>
      </c>
      <c r="EU102" s="18">
        <f>'Master-National Baseline Data'!EU141</f>
        <v>17.316252333333299</v>
      </c>
      <c r="EV102" s="18">
        <f>'Master-National Baseline Data'!EV141</f>
        <v>0.17810800000000099</v>
      </c>
      <c r="EW102" s="18">
        <f>'Master-National Baseline Data'!EW141</f>
        <v>0.328035666666666</v>
      </c>
      <c r="EX102" s="18">
        <f>'Master-National Baseline Data'!EX141</f>
        <v>0.149891</v>
      </c>
      <c r="EY102" s="18">
        <f>'Master-National Baseline Data'!EY141</f>
        <v>3.5533399999999999</v>
      </c>
      <c r="EZ102" s="18">
        <f>'Master-National Baseline Data'!EZ141</f>
        <v>6.8392099999999898</v>
      </c>
      <c r="FA102" s="18">
        <f>'Master-National Baseline Data'!FA141</f>
        <v>2.7534869999999998</v>
      </c>
      <c r="FB102" s="18">
        <f>'Master-National Baseline Data'!FB141</f>
        <v>1.4176833333333301</v>
      </c>
      <c r="FC102" s="18">
        <f>'Master-National Baseline Data'!FC141</f>
        <v>0.773996666666667</v>
      </c>
      <c r="FD102" s="18">
        <f>'Master-National Baseline Data'!FD141</f>
        <v>7.7399666666666702</v>
      </c>
      <c r="FE102" s="18">
        <f>'Master-National Baseline Data'!FE141</f>
        <v>6.53026666666668E-2</v>
      </c>
      <c r="FF102" s="18">
        <f>'Master-National Baseline Data'!FF141</f>
        <v>0.65302666666666798</v>
      </c>
      <c r="FG102" s="18">
        <f>'Master-National Baseline Data'!FG141</f>
        <v>11.852451150540031</v>
      </c>
      <c r="FH102" s="18">
        <f>'Master-National Baseline Data'!FH141</f>
        <v>124.440135</v>
      </c>
      <c r="FI102" s="18">
        <f>'Master-National Baseline Data'!FI141</f>
        <v>3.2148330000000001</v>
      </c>
      <c r="FJ102" s="18">
        <f>'Master-National Baseline Data'!FJ141</f>
        <v>683.72069166666699</v>
      </c>
      <c r="FK102" s="18">
        <f>'Master-National Baseline Data'!FK141</f>
        <v>5.6418180000000104</v>
      </c>
      <c r="FL102" s="18">
        <f>'Master-National Baseline Data'!FL141</f>
        <v>3.0963496666666699</v>
      </c>
      <c r="FM102" s="18">
        <f>'Master-National Baseline Data'!FM141</f>
        <v>145.51385566666701</v>
      </c>
      <c r="FN102" s="18">
        <f>'Master-National Baseline Data'!FN141</f>
        <v>172.16993033333301</v>
      </c>
      <c r="FO102" s="18">
        <f>'Master-National Baseline Data'!FO141</f>
        <v>180.06570300000001</v>
      </c>
      <c r="FP102" s="18">
        <f>'Master-National Baseline Data'!FP141</f>
        <v>40.438974000000002</v>
      </c>
      <c r="FQ102" s="18">
        <f>'Master-National Baseline Data'!FQ141</f>
        <v>187.869789666667</v>
      </c>
      <c r="FR102" s="18">
        <f>'Master-National Baseline Data'!FR141</f>
        <v>3.0654806666666699</v>
      </c>
      <c r="FS102" s="18">
        <f>'Master-National Baseline Data'!FS141</f>
        <v>9.3087566666666692</v>
      </c>
      <c r="FT102" s="18">
        <f>'Master-National Baseline Data'!FT141</f>
        <v>7.7895103333333404</v>
      </c>
      <c r="FU102" s="18">
        <f>'Master-National Baseline Data'!FU141</f>
        <v>1.11970533333333</v>
      </c>
      <c r="FV102" s="18">
        <f>'Master-National Baseline Data'!FV141</f>
        <v>3.3272546666666698</v>
      </c>
      <c r="FW102" s="18">
        <f>'Master-National Baseline Data'!FW141</f>
        <v>0.43703866666666702</v>
      </c>
      <c r="FX102" s="18">
        <f>'Master-National Baseline Data'!FX141</f>
        <v>1.50882766666667</v>
      </c>
      <c r="FY102" s="18">
        <f>'Master-National Baseline Data'!FY141</f>
        <v>0.86638933333333501</v>
      </c>
      <c r="FZ102" s="18">
        <f>'Master-National Baseline Data'!FZ141</f>
        <v>7.42553700000001</v>
      </c>
      <c r="GA102" s="47">
        <f>'Master-National Baseline Data'!GA141</f>
        <v>82.542442666666702</v>
      </c>
      <c r="GB102" s="54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</row>
    <row r="103" spans="1:199" x14ac:dyDescent="0.2">
      <c r="A103" s="73"/>
      <c r="B103" s="67">
        <f>'Master-National Baseline Data'!B142</f>
        <v>572</v>
      </c>
      <c r="C103" s="13" t="str">
        <f>'Master-National Baseline Data'!C142</f>
        <v>568S</v>
      </c>
      <c r="D103" s="13"/>
      <c r="E103" s="13" t="str">
        <f>'Master-National Baseline Data'!E142</f>
        <v>023</v>
      </c>
      <c r="F103" s="13" t="str">
        <f>'Master-National Baseline Data'!F142</f>
        <v xml:space="preserve">Cereal system Woina Dega: Dry zone </v>
      </c>
      <c r="G103" s="13" t="str">
        <f>'Master-National Baseline Data'!G142</f>
        <v>Amhara</v>
      </c>
      <c r="H103" s="13" t="str">
        <f>'Master-National Baseline Data'!H142</f>
        <v>North Wollo</v>
      </c>
      <c r="I103" s="13" t="str">
        <f>'Master-National Baseline Data'!I142</f>
        <v xml:space="preserve">Habru </v>
      </c>
      <c r="J103" s="13" t="str">
        <f>'Master-National Baseline Data'!J142</f>
        <v>Geradu</v>
      </c>
      <c r="K103" s="13" t="str">
        <f>'Master-National Baseline Data'!K142</f>
        <v>Weira Amba</v>
      </c>
      <c r="L103" s="13" t="str">
        <f>'Master-National Baseline Data'!L142</f>
        <v>Weira Amba</v>
      </c>
      <c r="M103" s="13" t="str">
        <f>'Master-National Baseline Data'!M142</f>
        <v>Am-Ha-Ge-WA</v>
      </c>
      <c r="N103" s="13" t="str">
        <f>'Master-National Baseline Data'!N142</f>
        <v>Business as usual</v>
      </c>
      <c r="O103" s="13" t="str">
        <f>'Master-National Baseline Data'!O142</f>
        <v>Overgrazing, wind and water erosion, low soil fertility and degraded woodland, construction and fire wood removal</v>
      </c>
      <c r="P103" s="13" t="str">
        <f>'Master-National Baseline Data'!P142</f>
        <v>Degraded woodland</v>
      </c>
      <c r="Q103" s="13" t="str">
        <f>'Master-National Baseline Data'!Q142</f>
        <v>No intervention</v>
      </c>
      <c r="R103" s="13" t="str">
        <f>'Master-National Baseline Data'!R142</f>
        <v xml:space="preserve">No Integrated soil and water conservation and permanent enclosure </v>
      </c>
      <c r="S103" s="13" t="str">
        <f>'Master-National Baseline Data'!S142</f>
        <v>Woodland</v>
      </c>
      <c r="T103" s="13" t="str">
        <f>'Master-National Baseline Data'!T142</f>
        <v>NI</v>
      </c>
      <c r="U103" s="13" t="str">
        <f>'Master-National Baseline Data'!U142</f>
        <v>NI</v>
      </c>
      <c r="V103" s="13" t="str">
        <f>'Master-National Baseline Data'!V142</f>
        <v>NI</v>
      </c>
      <c r="W103" s="14">
        <f>'Master-National Baseline Data'!W142</f>
        <v>2013</v>
      </c>
      <c r="X103" s="14">
        <f>'Master-National Baseline Data'!X142</f>
        <v>0</v>
      </c>
      <c r="Y103" s="15" t="str">
        <f>'Master-National Baseline Data'!Y142</f>
        <v>NI_0</v>
      </c>
      <c r="Z103" s="15" t="str">
        <f>'Master-National Baseline Data'!Z142</f>
        <v>No physical measure</v>
      </c>
      <c r="AA103" s="15" t="str">
        <f>'Master-National Baseline Data'!AA142</f>
        <v>No biological measure</v>
      </c>
      <c r="AB103" s="15" t="str">
        <f>'Master-National Baseline Data'!AB142</f>
        <v>Acacia-Eucalyptus-Gravillia</v>
      </c>
      <c r="AC103" s="15" t="str">
        <f>'Master-National Baseline Data'!AC142</f>
        <v>Andropogon-Cynodon-Pennisetum-Themeda</v>
      </c>
      <c r="AD103" s="15" t="str">
        <f>'Master-National Baseline Data'!AD142</f>
        <v>Sorghum, teff, maize, fruits and vegetables</v>
      </c>
      <c r="AE103" s="15" t="str">
        <f>'Master-National Baseline Data'!AE142</f>
        <v>None</v>
      </c>
      <c r="AF103" s="15" t="str">
        <f>'Master-National Baseline Data'!AF142</f>
        <v>Very sparse</v>
      </c>
      <c r="AG103" s="15" t="str">
        <f>'Master-National Baseline Data'!AG142</f>
        <v>Shoats and cattle</v>
      </c>
      <c r="AH103" s="15" t="str">
        <f>'Master-National Baseline Data'!AH142</f>
        <v>Surface sample</v>
      </c>
      <c r="AI103" s="15" t="str">
        <f>'Master-National Baseline Data'!AI142</f>
        <v>AM-G-3r-C3-1-0-15cm</v>
      </c>
      <c r="AJ103" s="15">
        <f>'Master-National Baseline Data'!AJ142</f>
        <v>0</v>
      </c>
      <c r="AK103" s="15" t="str">
        <f>'Master-National Baseline Data'!AK142</f>
        <v>0-15</v>
      </c>
      <c r="AL103" s="15">
        <f>'Master-National Baseline Data'!AL142</f>
        <v>15</v>
      </c>
      <c r="AM103" s="15" t="str">
        <f>'Master-National Baseline Data'!AM142</f>
        <v>NOWC</v>
      </c>
      <c r="AN103" s="15" t="str">
        <f>'Master-National Baseline Data'!AN142</f>
        <v>MIR</v>
      </c>
      <c r="AO103" s="15">
        <f>'Master-National Baseline Data'!AO142</f>
        <v>0</v>
      </c>
      <c r="AP103" s="15">
        <f>'Master-National Baseline Data'!AP142</f>
        <v>568864.23</v>
      </c>
      <c r="AQ103" s="15">
        <f>'Master-National Baseline Data'!AQ142</f>
        <v>1297898.1399999999</v>
      </c>
      <c r="AR103" s="15">
        <f>'Master-National Baseline Data'!AR142</f>
        <v>11.722581</v>
      </c>
      <c r="AS103" s="15">
        <f>'Master-National Baseline Data'!AS142</f>
        <v>39.631988999999997</v>
      </c>
      <c r="AT103" s="15" t="str">
        <f>'Master-National Baseline Data'!AT142</f>
        <v>11°43'21.29"</v>
      </c>
      <c r="AU103" s="15" t="str">
        <f>'Master-National Baseline Data'!AU142</f>
        <v>39°37'55.16"</v>
      </c>
      <c r="AV103" s="15">
        <f>'Master-National Baseline Data'!AV142</f>
        <v>1525284.19527353</v>
      </c>
      <c r="AW103" s="15">
        <f>'Master-National Baseline Data'!AW142</f>
        <v>1374466.5658914701</v>
      </c>
      <c r="AX103" s="15">
        <f>'Master-National Baseline Data'!AX142</f>
        <v>1987</v>
      </c>
      <c r="AY103" s="15">
        <f>'Master-National Baseline Data'!AY142</f>
        <v>1995</v>
      </c>
      <c r="AZ103" s="15">
        <f>'Master-National Baseline Data'!AZ142</f>
        <v>-0.26116535000000002</v>
      </c>
      <c r="BA103" s="15">
        <f>'Master-National Baseline Data'!BA142</f>
        <v>-0.50068950000000001</v>
      </c>
      <c r="BB103" s="15">
        <f>'Master-National Baseline Data'!BB142</f>
        <v>-0.89631174000000002</v>
      </c>
      <c r="BC103" s="15">
        <f>'Master-National Baseline Data'!BC142</f>
        <v>-1.5863516499999999</v>
      </c>
      <c r="BD103" s="15">
        <f>'Master-National Baseline Data'!BD142</f>
        <v>-0.43214037</v>
      </c>
      <c r="BE103" s="15">
        <f>'Master-National Baseline Data'!BE142</f>
        <v>1.3380152300000001</v>
      </c>
      <c r="BF103" s="15">
        <f>'Master-National Baseline Data'!BF142</f>
        <v>2.3845912999999999</v>
      </c>
      <c r="BG103" s="15">
        <f>'Master-National Baseline Data'!BG142</f>
        <v>103.901</v>
      </c>
      <c r="BH103" s="15">
        <f>'Master-National Baseline Data'!BH142</f>
        <v>1946</v>
      </c>
      <c r="BI103" s="15">
        <f>'Master-National Baseline Data'!BI142</f>
        <v>3.1741899999999999E-3</v>
      </c>
      <c r="BJ103" s="15">
        <f>'Master-National Baseline Data'!BJ142</f>
        <v>7.0024599999999996E-4</v>
      </c>
      <c r="BK103" s="15">
        <f>'Master-National Baseline Data'!BK142</f>
        <v>23.996500000000001</v>
      </c>
      <c r="BL103" s="15">
        <f>'Master-National Baseline Data'!BL142</f>
        <v>42.922699999999999</v>
      </c>
      <c r="BM103" s="15">
        <f>'Master-National Baseline Data'!BM142</f>
        <v>-1.8253200000000001E-3</v>
      </c>
      <c r="BN103" s="15">
        <f>'Master-National Baseline Data'!BN142</f>
        <v>17.82</v>
      </c>
      <c r="BO103" s="15">
        <f>'Master-National Baseline Data'!BO142</f>
        <v>88.32</v>
      </c>
      <c r="BP103" s="15">
        <f>'Master-National Baseline Data'!BP142</f>
        <v>1059.8399999999999</v>
      </c>
      <c r="BQ103" s="15">
        <f>'Master-National Baseline Data'!BQ142</f>
        <v>114.65</v>
      </c>
      <c r="BR103" s="15">
        <f>'Master-National Baseline Data'!BR142</f>
        <v>1375.8000000000002</v>
      </c>
      <c r="BS103" s="15">
        <f>'Master-National Baseline Data'!BS142</f>
        <v>1.2981204710144931</v>
      </c>
      <c r="BT103" s="15">
        <f>'Master-National Baseline Data'!BT142</f>
        <v>11.81</v>
      </c>
      <c r="BU103" s="15">
        <f>'Master-National Baseline Data'!BU142</f>
        <v>5.96</v>
      </c>
      <c r="BV103" s="15">
        <f>'Master-National Baseline Data'!BV142</f>
        <v>12.06</v>
      </c>
      <c r="BW103" s="15">
        <f>'Master-National Baseline Data'!BW142</f>
        <v>316</v>
      </c>
      <c r="BX103" s="15">
        <f>'Master-National Baseline Data'!BX142</f>
        <v>190</v>
      </c>
      <c r="BY103" s="15">
        <f>'Master-National Baseline Data'!BY142</f>
        <v>17.899999999999999</v>
      </c>
      <c r="BZ103" s="15" t="str">
        <f>'Master-National Baseline Data'!BZ142</f>
        <v>Subhumid</v>
      </c>
      <c r="CA103" s="15">
        <f>'Master-National Baseline Data'!CA142</f>
        <v>0.77</v>
      </c>
      <c r="CB103" s="15">
        <f>'Master-National Baseline Data'!CB142</f>
        <v>4.9405064582799998</v>
      </c>
      <c r="CC103" s="15">
        <f>'Master-National Baseline Data'!CC142</f>
        <v>1516</v>
      </c>
      <c r="CD103" s="15">
        <f>'Master-National Baseline Data'!CD142</f>
        <v>1516</v>
      </c>
      <c r="CE103" s="15">
        <f>'Master-National Baseline Data'!CE142</f>
        <v>2073</v>
      </c>
      <c r="CF103" s="15" t="str">
        <f>'Master-National Baseline Data'!CF142</f>
        <v>NPP Precipitation limited</v>
      </c>
      <c r="CG103" s="15">
        <f>'Master-National Baseline Data'!CG142</f>
        <v>1</v>
      </c>
      <c r="CH103" s="15">
        <f>'Master-National Baseline Data'!CH142</f>
        <v>0</v>
      </c>
      <c r="CI103" s="15" t="str">
        <f>'Master-National Baseline Data'!CI142</f>
        <v>Subtropical subhumid dry forest</v>
      </c>
      <c r="CJ103" s="15" t="str">
        <f>'Master-National Baseline Data'!CJ142</f>
        <v>Warm temperate dry winter warm summer</v>
      </c>
      <c r="CK103" s="15" t="str">
        <f>'Master-National Baseline Data'!CK142</f>
        <v>Steppe</v>
      </c>
      <c r="CL103" s="15" t="str">
        <f>'Master-National Baseline Data'!CL142</f>
        <v>19 Jun - 4 Oct</v>
      </c>
      <c r="CM103" s="15" t="str">
        <f>'Master-National Baseline Data'!CM142</f>
        <v>Almost no roots</v>
      </c>
      <c r="CN103" s="15" t="str">
        <f>'Master-National Baseline Data'!CN142</f>
        <v>Dark grey</v>
      </c>
      <c r="CO103" s="16">
        <f>'Master-National Baseline Data'!CO142</f>
        <v>1.5364153333333299</v>
      </c>
      <c r="CP103" s="16">
        <f>'Master-National Baseline Data'!CP142</f>
        <v>32.284350485070682</v>
      </c>
      <c r="CQ103" s="16">
        <f>'Master-National Baseline Data'!CQ142</f>
        <v>45.086404165103708</v>
      </c>
      <c r="CR103" s="16">
        <f>'Master-National Baseline Data'!CR142</f>
        <v>22.629245349825599</v>
      </c>
      <c r="CS103" s="17" t="str">
        <f>'Master-National Baseline Data'!CS142</f>
        <v>loam</v>
      </c>
      <c r="CT103" s="17" t="str">
        <f>'Master-National Baseline Data'!CT142</f>
        <v>Well drained</v>
      </c>
      <c r="CU103" s="16">
        <f>'Master-National Baseline Data'!CU142</f>
        <v>0.171291</v>
      </c>
      <c r="CV103" s="16">
        <f>'Master-National Baseline Data'!CV142</f>
        <v>0.36057066666666698</v>
      </c>
      <c r="CW103" s="16">
        <f>'Master-National Baseline Data'!CW142</f>
        <v>0.203516</v>
      </c>
      <c r="CX103" s="16">
        <f>'Master-National Baseline Data'!CX142</f>
        <v>4.1031209999999998</v>
      </c>
      <c r="CY103" s="16">
        <f>'Master-National Baseline Data'!CY142</f>
        <v>6.8553893333333296</v>
      </c>
      <c r="CZ103" s="15">
        <f>'Master-National Baseline Data'!CZ142</f>
        <v>0</v>
      </c>
      <c r="DA103" s="15">
        <f>'Master-National Baseline Data'!DA142</f>
        <v>6.5</v>
      </c>
      <c r="DB103" s="15">
        <f>'Master-National Baseline Data'!DB142</f>
        <v>-0.35538933333332956</v>
      </c>
      <c r="DC103" s="15" t="str">
        <f>'Master-National Baseline Data'!DC142</f>
        <v>No LR</v>
      </c>
      <c r="DD103" s="16">
        <f>'Master-National Baseline Data'!DD142</f>
        <v>4.8168123333333304</v>
      </c>
      <c r="DE103" s="16">
        <f>'Master-National Baseline Data'!DE142</f>
        <v>3.0383736666666699</v>
      </c>
      <c r="DF103" s="16">
        <f>'Master-National Baseline Data'!DF142</f>
        <v>1.8394699999999999</v>
      </c>
      <c r="DG103" s="16">
        <f>'Master-National Baseline Data'!DG142</f>
        <v>0</v>
      </c>
      <c r="DH103" s="16">
        <f>'Master-National Baseline Data'!DH142</f>
        <v>1.8394699999999999</v>
      </c>
      <c r="DI103" s="16">
        <f>'Master-National Baseline Data'!DI142</f>
        <v>18.3947</v>
      </c>
      <c r="DJ103" s="16">
        <f>'Master-National Baseline Data'!DJ142</f>
        <v>0</v>
      </c>
      <c r="DK103" s="16">
        <f>'Master-National Baseline Data'!DK142</f>
        <v>18.3947</v>
      </c>
      <c r="DL103" s="16">
        <f>'Master-National Baseline Data'!DL142</f>
        <v>42.392848698099911</v>
      </c>
      <c r="DM103" s="16">
        <f>'Master-National Baseline Data'!DM142</f>
        <v>0</v>
      </c>
      <c r="DN103" s="16">
        <f>'Master-National Baseline Data'!DN142</f>
        <v>0</v>
      </c>
      <c r="DO103" s="16">
        <f>'Master-National Baseline Data'!DO142</f>
        <v>42.392848698099911</v>
      </c>
      <c r="DP103" s="16">
        <f>'Master-National Baseline Data'!DP142</f>
        <v>155.44044522636634</v>
      </c>
      <c r="DQ103" s="16">
        <f>'Master-National Baseline Data'!DQ142</f>
        <v>0</v>
      </c>
      <c r="DR103" s="16">
        <f>'Master-National Baseline Data'!DR142</f>
        <v>0</v>
      </c>
      <c r="DS103" s="16">
        <f>'Master-National Baseline Data'!DS142</f>
        <v>155.44044522636634</v>
      </c>
      <c r="DT103" s="16">
        <f>'Master-National Baseline Data'!DT142</f>
        <v>0.132504333333333</v>
      </c>
      <c r="DU103" s="16">
        <f>'Master-National Baseline Data'!DU142</f>
        <v>1.32504333333333</v>
      </c>
      <c r="DV103" s="16">
        <f>'Master-National Baseline Data'!DV142</f>
        <v>13.882338439246046</v>
      </c>
      <c r="DW103" s="16">
        <f>'Master-National Baseline Data'!DW142</f>
        <v>100.833242</v>
      </c>
      <c r="DX103" s="16">
        <f>'Master-National Baseline Data'!DX142</f>
        <v>9.7807149999999901</v>
      </c>
      <c r="DY103" s="16">
        <f>'Master-National Baseline Data'!DY142</f>
        <v>1188.9102789999999</v>
      </c>
      <c r="DZ103" s="16">
        <f>'Master-National Baseline Data'!DZ142</f>
        <v>6.2544033333333404</v>
      </c>
      <c r="EA103" s="16">
        <f>'Master-National Baseline Data'!EA142</f>
        <v>6.3256206666666799</v>
      </c>
      <c r="EB103" s="16">
        <f>'Master-National Baseline Data'!EB142</f>
        <v>189.68373233333401</v>
      </c>
      <c r="EC103" s="16">
        <f>'Master-National Baseline Data'!EC142</f>
        <v>314.69805766666701</v>
      </c>
      <c r="ED103" s="16">
        <f>'Master-National Baseline Data'!ED142</f>
        <v>398.618988</v>
      </c>
      <c r="EE103" s="16">
        <f>'Master-National Baseline Data'!EE142</f>
        <v>143.287477</v>
      </c>
      <c r="EF103" s="16">
        <f>'Master-National Baseline Data'!EF142</f>
        <v>307.68536499999999</v>
      </c>
      <c r="EG103" s="16">
        <f>'Master-National Baseline Data'!EG142</f>
        <v>6.5481953333333403</v>
      </c>
      <c r="EH103" s="16">
        <f>'Master-National Baseline Data'!EH142</f>
        <v>12.940989999999999</v>
      </c>
      <c r="EI103" s="16">
        <f>'Master-National Baseline Data'!EI142</f>
        <v>15.960235000000001</v>
      </c>
      <c r="EJ103" s="16">
        <f>'Master-National Baseline Data'!EJ142</f>
        <v>3.1210110000000002</v>
      </c>
      <c r="EK103" s="16">
        <f>'Master-National Baseline Data'!EK142</f>
        <v>5.9698209999999898</v>
      </c>
      <c r="EL103" s="16">
        <f>'Master-National Baseline Data'!EL142</f>
        <v>0.78402500000000097</v>
      </c>
      <c r="EM103" s="16">
        <f>'Master-National Baseline Data'!EM142</f>
        <v>3.360547</v>
      </c>
      <c r="EN103" s="16">
        <f>'Master-National Baseline Data'!EN142</f>
        <v>1.301442</v>
      </c>
      <c r="EO103" s="16">
        <f>'Master-National Baseline Data'!EO142</f>
        <v>11.781005333333299</v>
      </c>
      <c r="EP103" s="16">
        <f>'Master-National Baseline Data'!EP142</f>
        <v>91.562082000000103</v>
      </c>
      <c r="EQ103" s="15"/>
      <c r="ER103" s="18">
        <f>'Master-National Baseline Data'!ER142</f>
        <v>1.5364153333333299</v>
      </c>
      <c r="ES103" s="18">
        <f>'Master-National Baseline Data'!ES142</f>
        <v>32.338218000000097</v>
      </c>
      <c r="ET103" s="18">
        <f>'Master-National Baseline Data'!ET142</f>
        <v>45.161632333333401</v>
      </c>
      <c r="EU103" s="18">
        <f>'Master-National Baseline Data'!EU142</f>
        <v>22.667003000000001</v>
      </c>
      <c r="EV103" s="18">
        <f>'Master-National Baseline Data'!EV142</f>
        <v>0.171291</v>
      </c>
      <c r="EW103" s="18">
        <f>'Master-National Baseline Data'!EW142</f>
        <v>0.36057066666666698</v>
      </c>
      <c r="EX103" s="18">
        <f>'Master-National Baseline Data'!EX142</f>
        <v>0.203516</v>
      </c>
      <c r="EY103" s="18">
        <f>'Master-National Baseline Data'!EY142</f>
        <v>4.1031209999999998</v>
      </c>
      <c r="EZ103" s="18">
        <f>'Master-National Baseline Data'!EZ142</f>
        <v>6.8553893333333296</v>
      </c>
      <c r="FA103" s="18">
        <f>'Master-National Baseline Data'!FA142</f>
        <v>4.8168123333333304</v>
      </c>
      <c r="FB103" s="18">
        <f>'Master-National Baseline Data'!FB142</f>
        <v>3.0383736666666699</v>
      </c>
      <c r="FC103" s="18">
        <f>'Master-National Baseline Data'!FC142</f>
        <v>1.8394699999999999</v>
      </c>
      <c r="FD103" s="18">
        <f>'Master-National Baseline Data'!FD142</f>
        <v>18.3947</v>
      </c>
      <c r="FE103" s="18">
        <f>'Master-National Baseline Data'!FE142</f>
        <v>0.132504333333333</v>
      </c>
      <c r="FF103" s="18">
        <f>'Master-National Baseline Data'!FF142</f>
        <v>1.32504333333333</v>
      </c>
      <c r="FG103" s="18">
        <f>'Master-National Baseline Data'!FG142</f>
        <v>13.882338439246046</v>
      </c>
      <c r="FH103" s="18">
        <f>'Master-National Baseline Data'!FH142</f>
        <v>100.833242</v>
      </c>
      <c r="FI103" s="18">
        <f>'Master-National Baseline Data'!FI142</f>
        <v>9.7807149999999901</v>
      </c>
      <c r="FJ103" s="18">
        <f>'Master-National Baseline Data'!FJ142</f>
        <v>1188.9102789999999</v>
      </c>
      <c r="FK103" s="18">
        <f>'Master-National Baseline Data'!FK142</f>
        <v>6.2544033333333404</v>
      </c>
      <c r="FL103" s="18">
        <f>'Master-National Baseline Data'!FL142</f>
        <v>6.3256206666666799</v>
      </c>
      <c r="FM103" s="18">
        <f>'Master-National Baseline Data'!FM142</f>
        <v>189.68373233333401</v>
      </c>
      <c r="FN103" s="18">
        <f>'Master-National Baseline Data'!FN142</f>
        <v>314.69805766666701</v>
      </c>
      <c r="FO103" s="18">
        <f>'Master-National Baseline Data'!FO142</f>
        <v>398.618988</v>
      </c>
      <c r="FP103" s="18">
        <f>'Master-National Baseline Data'!FP142</f>
        <v>143.287477</v>
      </c>
      <c r="FQ103" s="18">
        <f>'Master-National Baseline Data'!FQ142</f>
        <v>307.68536499999999</v>
      </c>
      <c r="FR103" s="18">
        <f>'Master-National Baseline Data'!FR142</f>
        <v>6.5481953333333403</v>
      </c>
      <c r="FS103" s="18">
        <f>'Master-National Baseline Data'!FS142</f>
        <v>12.940989999999999</v>
      </c>
      <c r="FT103" s="18">
        <f>'Master-National Baseline Data'!FT142</f>
        <v>15.960235000000001</v>
      </c>
      <c r="FU103" s="18">
        <f>'Master-National Baseline Data'!FU142</f>
        <v>3.1210110000000002</v>
      </c>
      <c r="FV103" s="18">
        <f>'Master-National Baseline Data'!FV142</f>
        <v>5.9698209999999898</v>
      </c>
      <c r="FW103" s="18">
        <f>'Master-National Baseline Data'!FW142</f>
        <v>0.78402500000000097</v>
      </c>
      <c r="FX103" s="18">
        <f>'Master-National Baseline Data'!FX142</f>
        <v>3.360547</v>
      </c>
      <c r="FY103" s="18">
        <f>'Master-National Baseline Data'!FY142</f>
        <v>1.301442</v>
      </c>
      <c r="FZ103" s="18">
        <f>'Master-National Baseline Data'!FZ142</f>
        <v>11.781005333333299</v>
      </c>
      <c r="GA103" s="47">
        <f>'Master-National Baseline Data'!GA142</f>
        <v>91.562082000000103</v>
      </c>
      <c r="GB103" s="54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</row>
    <row r="104" spans="1:199" x14ac:dyDescent="0.2">
      <c r="A104" s="73"/>
      <c r="B104" s="67">
        <f>'Master-National Baseline Data'!B143</f>
        <v>573</v>
      </c>
      <c r="C104" s="13" t="str">
        <f>'Master-National Baseline Data'!C143</f>
        <v>569S</v>
      </c>
      <c r="D104" s="13"/>
      <c r="E104" s="13" t="str">
        <f>'Master-National Baseline Data'!E143</f>
        <v>023</v>
      </c>
      <c r="F104" s="13" t="str">
        <f>'Master-National Baseline Data'!F143</f>
        <v xml:space="preserve">Cereal system Woina Dega: Dry zone </v>
      </c>
      <c r="G104" s="13" t="str">
        <f>'Master-National Baseline Data'!G143</f>
        <v>Amhara</v>
      </c>
      <c r="H104" s="13" t="str">
        <f>'Master-National Baseline Data'!H143</f>
        <v>North Wollo</v>
      </c>
      <c r="I104" s="13" t="str">
        <f>'Master-National Baseline Data'!I143</f>
        <v xml:space="preserve">Habru </v>
      </c>
      <c r="J104" s="13" t="str">
        <f>'Master-National Baseline Data'!J143</f>
        <v>Geradu</v>
      </c>
      <c r="K104" s="13" t="str">
        <f>'Master-National Baseline Data'!K143</f>
        <v>Weira Amba</v>
      </c>
      <c r="L104" s="13" t="str">
        <f>'Master-National Baseline Data'!L143</f>
        <v>Weira Amba</v>
      </c>
      <c r="M104" s="13" t="str">
        <f>'Master-National Baseline Data'!M143</f>
        <v>Am-Ha-Ge-WA</v>
      </c>
      <c r="N104" s="13" t="str">
        <f>'Master-National Baseline Data'!N143</f>
        <v>Business as usual</v>
      </c>
      <c r="O104" s="13" t="str">
        <f>'Master-National Baseline Data'!O143</f>
        <v>Overgrazing, wind and water erosion, low soil fertility and degraded woodland, construction and fire wood removal</v>
      </c>
      <c r="P104" s="13" t="str">
        <f>'Master-National Baseline Data'!P143</f>
        <v>Degraded woodland</v>
      </c>
      <c r="Q104" s="13" t="str">
        <f>'Master-National Baseline Data'!Q143</f>
        <v>No intervention</v>
      </c>
      <c r="R104" s="13" t="str">
        <f>'Master-National Baseline Data'!R143</f>
        <v xml:space="preserve">No Integrated soil and water conservation and permanent enclosure </v>
      </c>
      <c r="S104" s="13" t="str">
        <f>'Master-National Baseline Data'!S143</f>
        <v>Woodland</v>
      </c>
      <c r="T104" s="13" t="str">
        <f>'Master-National Baseline Data'!T143</f>
        <v>NI</v>
      </c>
      <c r="U104" s="13" t="str">
        <f>'Master-National Baseline Data'!U143</f>
        <v>NI</v>
      </c>
      <c r="V104" s="13" t="str">
        <f>'Master-National Baseline Data'!V143</f>
        <v>NI</v>
      </c>
      <c r="W104" s="14">
        <f>'Master-National Baseline Data'!W143</f>
        <v>2013</v>
      </c>
      <c r="X104" s="14">
        <f>'Master-National Baseline Data'!X143</f>
        <v>0</v>
      </c>
      <c r="Y104" s="15" t="str">
        <f>'Master-National Baseline Data'!Y143</f>
        <v>NI_0</v>
      </c>
      <c r="Z104" s="15" t="str">
        <f>'Master-National Baseline Data'!Z143</f>
        <v>No physical measure</v>
      </c>
      <c r="AA104" s="15" t="str">
        <f>'Master-National Baseline Data'!AA143</f>
        <v>No biological measure</v>
      </c>
      <c r="AB104" s="15" t="str">
        <f>'Master-National Baseline Data'!AB143</f>
        <v>Acacia-Eucalyptus-Gravillia</v>
      </c>
      <c r="AC104" s="15" t="str">
        <f>'Master-National Baseline Data'!AC143</f>
        <v>Andropogon-Cynodon-Pennisetum-Themeda</v>
      </c>
      <c r="AD104" s="15" t="str">
        <f>'Master-National Baseline Data'!AD143</f>
        <v>Sorghum, teff, maize, fruits and vegetables</v>
      </c>
      <c r="AE104" s="15" t="str">
        <f>'Master-National Baseline Data'!AE143</f>
        <v>None</v>
      </c>
      <c r="AF104" s="15" t="str">
        <f>'Master-National Baseline Data'!AF143</f>
        <v>Very sparse</v>
      </c>
      <c r="AG104" s="15" t="str">
        <f>'Master-National Baseline Data'!AG143</f>
        <v>Shoats and cattle</v>
      </c>
      <c r="AH104" s="15" t="str">
        <f>'Master-National Baseline Data'!AH143</f>
        <v>Surface sample</v>
      </c>
      <c r="AI104" s="15" t="str">
        <f>'Master-National Baseline Data'!AI143</f>
        <v>AM-G-3r-C3-2-0-15cm</v>
      </c>
      <c r="AJ104" s="15">
        <f>'Master-National Baseline Data'!AJ143</f>
        <v>0</v>
      </c>
      <c r="AK104" s="15" t="str">
        <f>'Master-National Baseline Data'!AK143</f>
        <v>0-15</v>
      </c>
      <c r="AL104" s="15">
        <f>'Master-National Baseline Data'!AL143</f>
        <v>15</v>
      </c>
      <c r="AM104" s="15" t="str">
        <f>'Master-National Baseline Data'!AM143</f>
        <v>NOWC</v>
      </c>
      <c r="AN104" s="15" t="str">
        <f>'Master-National Baseline Data'!AN143</f>
        <v>MIR</v>
      </c>
      <c r="AO104" s="15">
        <f>'Master-National Baseline Data'!AO143</f>
        <v>0</v>
      </c>
      <c r="AP104" s="15">
        <f>'Master-National Baseline Data'!AP143</f>
        <v>568864.23</v>
      </c>
      <c r="AQ104" s="15">
        <f>'Master-National Baseline Data'!AQ143</f>
        <v>1297898.1399999999</v>
      </c>
      <c r="AR104" s="15">
        <f>'Master-National Baseline Data'!AR143</f>
        <v>11.722581</v>
      </c>
      <c r="AS104" s="15">
        <f>'Master-National Baseline Data'!AS143</f>
        <v>39.631988999999997</v>
      </c>
      <c r="AT104" s="15" t="str">
        <f>'Master-National Baseline Data'!AT143</f>
        <v>11°43'21.29"</v>
      </c>
      <c r="AU104" s="15" t="str">
        <f>'Master-National Baseline Data'!AU143</f>
        <v>39°37'55.16"</v>
      </c>
      <c r="AV104" s="15">
        <f>'Master-National Baseline Data'!AV143</f>
        <v>1525284.19527353</v>
      </c>
      <c r="AW104" s="15">
        <f>'Master-National Baseline Data'!AW143</f>
        <v>1374466.5658914701</v>
      </c>
      <c r="AX104" s="15">
        <f>'Master-National Baseline Data'!AX143</f>
        <v>1987</v>
      </c>
      <c r="AY104" s="15">
        <f>'Master-National Baseline Data'!AY143</f>
        <v>1995</v>
      </c>
      <c r="AZ104" s="15">
        <f>'Master-National Baseline Data'!AZ143</f>
        <v>-0.26116535000000002</v>
      </c>
      <c r="BA104" s="15">
        <f>'Master-National Baseline Data'!BA143</f>
        <v>-0.50068950000000001</v>
      </c>
      <c r="BB104" s="15">
        <f>'Master-National Baseline Data'!BB143</f>
        <v>-0.89631174000000002</v>
      </c>
      <c r="BC104" s="15">
        <f>'Master-National Baseline Data'!BC143</f>
        <v>-1.5863516499999999</v>
      </c>
      <c r="BD104" s="15">
        <f>'Master-National Baseline Data'!BD143</f>
        <v>-0.43214037</v>
      </c>
      <c r="BE104" s="15">
        <f>'Master-National Baseline Data'!BE143</f>
        <v>1.3380152300000001</v>
      </c>
      <c r="BF104" s="15">
        <f>'Master-National Baseline Data'!BF143</f>
        <v>2.3845912999999999</v>
      </c>
      <c r="BG104" s="15">
        <f>'Master-National Baseline Data'!BG143</f>
        <v>103.901</v>
      </c>
      <c r="BH104" s="15">
        <f>'Master-National Baseline Data'!BH143</f>
        <v>1946</v>
      </c>
      <c r="BI104" s="15">
        <f>'Master-National Baseline Data'!BI143</f>
        <v>3.1741899999999999E-3</v>
      </c>
      <c r="BJ104" s="15">
        <f>'Master-National Baseline Data'!BJ143</f>
        <v>7.0024599999999996E-4</v>
      </c>
      <c r="BK104" s="15">
        <f>'Master-National Baseline Data'!BK143</f>
        <v>23.996500000000001</v>
      </c>
      <c r="BL104" s="15">
        <f>'Master-National Baseline Data'!BL143</f>
        <v>42.922699999999999</v>
      </c>
      <c r="BM104" s="15">
        <f>'Master-National Baseline Data'!BM143</f>
        <v>-1.8253200000000001E-3</v>
      </c>
      <c r="BN104" s="15">
        <f>'Master-National Baseline Data'!BN143</f>
        <v>17.82</v>
      </c>
      <c r="BO104" s="15">
        <f>'Master-National Baseline Data'!BO143</f>
        <v>88.32</v>
      </c>
      <c r="BP104" s="15">
        <f>'Master-National Baseline Data'!BP143</f>
        <v>1059.8399999999999</v>
      </c>
      <c r="BQ104" s="15">
        <f>'Master-National Baseline Data'!BQ143</f>
        <v>114.65</v>
      </c>
      <c r="BR104" s="15">
        <f>'Master-National Baseline Data'!BR143</f>
        <v>1375.8000000000002</v>
      </c>
      <c r="BS104" s="15">
        <f>'Master-National Baseline Data'!BS143</f>
        <v>1.2981204710144931</v>
      </c>
      <c r="BT104" s="15">
        <f>'Master-National Baseline Data'!BT143</f>
        <v>11.81</v>
      </c>
      <c r="BU104" s="15">
        <f>'Master-National Baseline Data'!BU143</f>
        <v>5.96</v>
      </c>
      <c r="BV104" s="15">
        <f>'Master-National Baseline Data'!BV143</f>
        <v>12.06</v>
      </c>
      <c r="BW104" s="15">
        <f>'Master-National Baseline Data'!BW143</f>
        <v>316</v>
      </c>
      <c r="BX104" s="15">
        <f>'Master-National Baseline Data'!BX143</f>
        <v>190</v>
      </c>
      <c r="BY104" s="15">
        <f>'Master-National Baseline Data'!BY143</f>
        <v>17.899999999999999</v>
      </c>
      <c r="BZ104" s="15" t="str">
        <f>'Master-National Baseline Data'!BZ143</f>
        <v>Subhumid</v>
      </c>
      <c r="CA104" s="15">
        <f>'Master-National Baseline Data'!CA143</f>
        <v>0.77</v>
      </c>
      <c r="CB104" s="15">
        <f>'Master-National Baseline Data'!CB143</f>
        <v>4.9405064582799998</v>
      </c>
      <c r="CC104" s="15">
        <f>'Master-National Baseline Data'!CC143</f>
        <v>1516</v>
      </c>
      <c r="CD104" s="15">
        <f>'Master-National Baseline Data'!CD143</f>
        <v>1516</v>
      </c>
      <c r="CE104" s="15">
        <f>'Master-National Baseline Data'!CE143</f>
        <v>2073</v>
      </c>
      <c r="CF104" s="15" t="str">
        <f>'Master-National Baseline Data'!CF143</f>
        <v>NPP Precipitation limited</v>
      </c>
      <c r="CG104" s="15">
        <f>'Master-National Baseline Data'!CG143</f>
        <v>1</v>
      </c>
      <c r="CH104" s="15">
        <f>'Master-National Baseline Data'!CH143</f>
        <v>0</v>
      </c>
      <c r="CI104" s="15" t="str">
        <f>'Master-National Baseline Data'!CI143</f>
        <v>Subtropical subhumid dry forest</v>
      </c>
      <c r="CJ104" s="15" t="str">
        <f>'Master-National Baseline Data'!CJ143</f>
        <v>Warm temperate dry winter warm summer</v>
      </c>
      <c r="CK104" s="15" t="str">
        <f>'Master-National Baseline Data'!CK143</f>
        <v>Steppe</v>
      </c>
      <c r="CL104" s="15" t="str">
        <f>'Master-National Baseline Data'!CL143</f>
        <v>19 Jun - 4 Oct</v>
      </c>
      <c r="CM104" s="15" t="str">
        <f>'Master-National Baseline Data'!CM143</f>
        <v>Almost no roots</v>
      </c>
      <c r="CN104" s="15" t="str">
        <f>'Master-National Baseline Data'!CN143</f>
        <v>Dark grey</v>
      </c>
      <c r="CO104" s="16">
        <f>'Master-National Baseline Data'!CO143</f>
        <v>1.516437</v>
      </c>
      <c r="CP104" s="16">
        <f>'Master-National Baseline Data'!CP143</f>
        <v>43.285746706478818</v>
      </c>
      <c r="CQ104" s="16">
        <f>'Master-National Baseline Data'!CQ143</f>
        <v>36.58467962150592</v>
      </c>
      <c r="CR104" s="16">
        <f>'Master-National Baseline Data'!CR143</f>
        <v>20.129573672015262</v>
      </c>
      <c r="CS104" s="17" t="str">
        <f>'Master-National Baseline Data'!CS143</f>
        <v>loam</v>
      </c>
      <c r="CT104" s="17" t="str">
        <f>'Master-National Baseline Data'!CT143</f>
        <v>Well drained</v>
      </c>
      <c r="CU104" s="16">
        <f>'Master-National Baseline Data'!CU143</f>
        <v>0.15864466666666699</v>
      </c>
      <c r="CV104" s="16">
        <f>'Master-National Baseline Data'!CV143</f>
        <v>0.33411166666666697</v>
      </c>
      <c r="CW104" s="16">
        <f>'Master-National Baseline Data'!CW143</f>
        <v>0.17643266666666699</v>
      </c>
      <c r="CX104" s="16">
        <f>'Master-National Baseline Data'!CX143</f>
        <v>3.2541693333333299</v>
      </c>
      <c r="CY104" s="16">
        <f>'Master-National Baseline Data'!CY143</f>
        <v>6.9011923333333298</v>
      </c>
      <c r="CZ104" s="15">
        <f>'Master-National Baseline Data'!CZ143</f>
        <v>0</v>
      </c>
      <c r="DA104" s="15">
        <f>'Master-National Baseline Data'!DA143</f>
        <v>6.5</v>
      </c>
      <c r="DB104" s="15">
        <f>'Master-National Baseline Data'!DB143</f>
        <v>-0.40119233333332982</v>
      </c>
      <c r="DC104" s="15" t="str">
        <f>'Master-National Baseline Data'!DC143</f>
        <v>No LR</v>
      </c>
      <c r="DD104" s="16">
        <f>'Master-National Baseline Data'!DD143</f>
        <v>4.6144869999999996</v>
      </c>
      <c r="DE104" s="16">
        <f>'Master-National Baseline Data'!DE143</f>
        <v>2.9771783333333399</v>
      </c>
      <c r="DF104" s="16">
        <f>'Master-National Baseline Data'!DF143</f>
        <v>1.73265466666667</v>
      </c>
      <c r="DG104" s="16">
        <f>'Master-National Baseline Data'!DG143</f>
        <v>0</v>
      </c>
      <c r="DH104" s="16">
        <f>'Master-National Baseline Data'!DH143</f>
        <v>1.73265466666667</v>
      </c>
      <c r="DI104" s="16">
        <f>'Master-National Baseline Data'!DI143</f>
        <v>17.326546666666701</v>
      </c>
      <c r="DJ104" s="16">
        <f>'Master-National Baseline Data'!DJ143</f>
        <v>0</v>
      </c>
      <c r="DK104" s="16">
        <f>'Master-National Baseline Data'!DK143</f>
        <v>17.326546666666701</v>
      </c>
      <c r="DL104" s="16">
        <f>'Master-National Baseline Data'!DL143</f>
        <v>39.411924671340081</v>
      </c>
      <c r="DM104" s="16">
        <f>'Master-National Baseline Data'!DM143</f>
        <v>0</v>
      </c>
      <c r="DN104" s="16">
        <f>'Master-National Baseline Data'!DN143</f>
        <v>0</v>
      </c>
      <c r="DO104" s="16">
        <f>'Master-National Baseline Data'!DO143</f>
        <v>39.411924671340081</v>
      </c>
      <c r="DP104" s="16">
        <f>'Master-National Baseline Data'!DP143</f>
        <v>144.5103904615803</v>
      </c>
      <c r="DQ104" s="16">
        <f>'Master-National Baseline Data'!DQ143</f>
        <v>0</v>
      </c>
      <c r="DR104" s="16">
        <f>'Master-National Baseline Data'!DR143</f>
        <v>0</v>
      </c>
      <c r="DS104" s="16">
        <f>'Master-National Baseline Data'!DS143</f>
        <v>144.5103904615803</v>
      </c>
      <c r="DT104" s="16">
        <f>'Master-National Baseline Data'!DT143</f>
        <v>0.127296666666667</v>
      </c>
      <c r="DU104" s="16">
        <f>'Master-National Baseline Data'!DU143</f>
        <v>1.2729666666666701</v>
      </c>
      <c r="DV104" s="16">
        <f>'Master-National Baseline Data'!DV143</f>
        <v>13.611155044646354</v>
      </c>
      <c r="DW104" s="16">
        <f>'Master-National Baseline Data'!DW143</f>
        <v>139.33444966666701</v>
      </c>
      <c r="DX104" s="16">
        <f>'Master-National Baseline Data'!DX143</f>
        <v>10.656814000000001</v>
      </c>
      <c r="DY104" s="16">
        <f>'Master-National Baseline Data'!DY143</f>
        <v>1024.04631066667</v>
      </c>
      <c r="DZ104" s="16">
        <f>'Master-National Baseline Data'!DZ143</f>
        <v>5.4892456666666698</v>
      </c>
      <c r="EA104" s="16">
        <f>'Master-National Baseline Data'!EA143</f>
        <v>7.8871113333333298</v>
      </c>
      <c r="EB104" s="16">
        <f>'Master-National Baseline Data'!EB143</f>
        <v>195.54853800000001</v>
      </c>
      <c r="EC104" s="16">
        <f>'Master-National Baseline Data'!EC143</f>
        <v>298.358342666667</v>
      </c>
      <c r="ED104" s="16">
        <f>'Master-National Baseline Data'!ED143</f>
        <v>388.01653466666698</v>
      </c>
      <c r="EE104" s="16">
        <f>'Master-National Baseline Data'!EE143</f>
        <v>139.35934399999999</v>
      </c>
      <c r="EF104" s="16">
        <f>'Master-National Baseline Data'!EF143</f>
        <v>345.229646</v>
      </c>
      <c r="EG104" s="16">
        <f>'Master-National Baseline Data'!EG143</f>
        <v>5.23843566666668</v>
      </c>
      <c r="EH104" s="16">
        <f>'Master-National Baseline Data'!EH143</f>
        <v>13.140693333333299</v>
      </c>
      <c r="EI104" s="16">
        <f>'Master-National Baseline Data'!EI143</f>
        <v>14.703948333333299</v>
      </c>
      <c r="EJ104" s="16">
        <f>'Master-National Baseline Data'!EJ143</f>
        <v>4.3404906666666703</v>
      </c>
      <c r="EK104" s="16">
        <f>'Master-National Baseline Data'!EK143</f>
        <v>5.1435593333333403</v>
      </c>
      <c r="EL104" s="16">
        <f>'Master-National Baseline Data'!EL143</f>
        <v>0.73732633333333397</v>
      </c>
      <c r="EM104" s="16">
        <f>'Master-National Baseline Data'!EM143</f>
        <v>3.3491626666666598</v>
      </c>
      <c r="EN104" s="16">
        <f>'Master-National Baseline Data'!EN143</f>
        <v>1.51477033333333</v>
      </c>
      <c r="EO104" s="16">
        <f>'Master-National Baseline Data'!EO143</f>
        <v>11.874698</v>
      </c>
      <c r="EP104" s="16">
        <f>'Master-National Baseline Data'!EP143</f>
        <v>90.334864999999994</v>
      </c>
      <c r="EQ104" s="15"/>
      <c r="ER104" s="18">
        <f>'Master-National Baseline Data'!ER143</f>
        <v>1.516437</v>
      </c>
      <c r="ES104" s="18">
        <f>'Master-National Baseline Data'!ES143</f>
        <v>41.474679000000002</v>
      </c>
      <c r="ET104" s="18">
        <f>'Master-National Baseline Data'!ET143</f>
        <v>35.053983333333399</v>
      </c>
      <c r="EU104" s="18">
        <f>'Master-National Baseline Data'!EU143</f>
        <v>19.287355999999999</v>
      </c>
      <c r="EV104" s="18">
        <f>'Master-National Baseline Data'!EV143</f>
        <v>0.15864466666666699</v>
      </c>
      <c r="EW104" s="18">
        <f>'Master-National Baseline Data'!EW143</f>
        <v>0.33411166666666697</v>
      </c>
      <c r="EX104" s="18">
        <f>'Master-National Baseline Data'!EX143</f>
        <v>0.17643266666666699</v>
      </c>
      <c r="EY104" s="18">
        <f>'Master-National Baseline Data'!EY143</f>
        <v>3.2541693333333299</v>
      </c>
      <c r="EZ104" s="18">
        <f>'Master-National Baseline Data'!EZ143</f>
        <v>6.9011923333333298</v>
      </c>
      <c r="FA104" s="18">
        <f>'Master-National Baseline Data'!FA143</f>
        <v>4.6144869999999996</v>
      </c>
      <c r="FB104" s="18">
        <f>'Master-National Baseline Data'!FB143</f>
        <v>2.9771783333333399</v>
      </c>
      <c r="FC104" s="18">
        <f>'Master-National Baseline Data'!FC143</f>
        <v>1.73265466666667</v>
      </c>
      <c r="FD104" s="18">
        <f>'Master-National Baseline Data'!FD143</f>
        <v>17.326546666666701</v>
      </c>
      <c r="FE104" s="18">
        <f>'Master-National Baseline Data'!FE143</f>
        <v>0.127296666666667</v>
      </c>
      <c r="FF104" s="18">
        <f>'Master-National Baseline Data'!FF143</f>
        <v>1.2729666666666701</v>
      </c>
      <c r="FG104" s="18">
        <f>'Master-National Baseline Data'!FG143</f>
        <v>13.611155044646354</v>
      </c>
      <c r="FH104" s="18">
        <f>'Master-National Baseline Data'!FH143</f>
        <v>139.33444966666701</v>
      </c>
      <c r="FI104" s="18">
        <f>'Master-National Baseline Data'!FI143</f>
        <v>10.656814000000001</v>
      </c>
      <c r="FJ104" s="18">
        <f>'Master-National Baseline Data'!FJ143</f>
        <v>1024.04631066667</v>
      </c>
      <c r="FK104" s="18">
        <f>'Master-National Baseline Data'!FK143</f>
        <v>5.4892456666666698</v>
      </c>
      <c r="FL104" s="18">
        <f>'Master-National Baseline Data'!FL143</f>
        <v>7.8871113333333298</v>
      </c>
      <c r="FM104" s="18">
        <f>'Master-National Baseline Data'!FM143</f>
        <v>195.54853800000001</v>
      </c>
      <c r="FN104" s="18">
        <f>'Master-National Baseline Data'!FN143</f>
        <v>298.358342666667</v>
      </c>
      <c r="FO104" s="18">
        <f>'Master-National Baseline Data'!FO143</f>
        <v>388.01653466666698</v>
      </c>
      <c r="FP104" s="18">
        <f>'Master-National Baseline Data'!FP143</f>
        <v>139.35934399999999</v>
      </c>
      <c r="FQ104" s="18">
        <f>'Master-National Baseline Data'!FQ143</f>
        <v>345.229646</v>
      </c>
      <c r="FR104" s="18">
        <f>'Master-National Baseline Data'!FR143</f>
        <v>5.23843566666668</v>
      </c>
      <c r="FS104" s="18">
        <f>'Master-National Baseline Data'!FS143</f>
        <v>13.140693333333299</v>
      </c>
      <c r="FT104" s="18">
        <f>'Master-National Baseline Data'!FT143</f>
        <v>14.703948333333299</v>
      </c>
      <c r="FU104" s="18">
        <f>'Master-National Baseline Data'!FU143</f>
        <v>4.3404906666666703</v>
      </c>
      <c r="FV104" s="18">
        <f>'Master-National Baseline Data'!FV143</f>
        <v>5.1435593333333403</v>
      </c>
      <c r="FW104" s="18">
        <f>'Master-National Baseline Data'!FW143</f>
        <v>0.73732633333333397</v>
      </c>
      <c r="FX104" s="18">
        <f>'Master-National Baseline Data'!FX143</f>
        <v>3.3491626666666598</v>
      </c>
      <c r="FY104" s="18">
        <f>'Master-National Baseline Data'!FY143</f>
        <v>1.51477033333333</v>
      </c>
      <c r="FZ104" s="18">
        <f>'Master-National Baseline Data'!FZ143</f>
        <v>11.874698</v>
      </c>
      <c r="GA104" s="47">
        <f>'Master-National Baseline Data'!GA143</f>
        <v>90.334864999999994</v>
      </c>
      <c r="GB104" s="54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</row>
    <row r="105" spans="1:199" x14ac:dyDescent="0.2">
      <c r="A105" s="54"/>
      <c r="B105" s="67">
        <f>'Master-National Baseline Data'!B144</f>
        <v>574</v>
      </c>
      <c r="C105" s="13" t="str">
        <f>'Master-National Baseline Data'!C144</f>
        <v>570P</v>
      </c>
      <c r="D105" s="13" t="str">
        <f>'Master-National Baseline Data'!D144</f>
        <v>570P-BD10</v>
      </c>
      <c r="E105" s="13" t="str">
        <f>'Master-National Baseline Data'!E144</f>
        <v>023</v>
      </c>
      <c r="F105" s="13" t="str">
        <f>'Master-National Baseline Data'!F144</f>
        <v xml:space="preserve">Cereal system Woina Dega: Dry zone </v>
      </c>
      <c r="G105" s="13" t="str">
        <f>'Master-National Baseline Data'!G144</f>
        <v>Amhara</v>
      </c>
      <c r="H105" s="13" t="str">
        <f>'Master-National Baseline Data'!H144</f>
        <v>North Wollo</v>
      </c>
      <c r="I105" s="13" t="str">
        <f>'Master-National Baseline Data'!I144</f>
        <v xml:space="preserve">Habru </v>
      </c>
      <c r="J105" s="13" t="str">
        <f>'Master-National Baseline Data'!J144</f>
        <v>Geradu</v>
      </c>
      <c r="K105" s="13" t="str">
        <f>'Master-National Baseline Data'!K144</f>
        <v>Weira Amba</v>
      </c>
      <c r="L105" s="13" t="str">
        <f>'Master-National Baseline Data'!L144</f>
        <v>Weira Amba</v>
      </c>
      <c r="M105" s="13" t="str">
        <f>'Master-National Baseline Data'!M144</f>
        <v>Am-Ha-Ge-WA</v>
      </c>
      <c r="N105" s="13" t="str">
        <f>'Master-National Baseline Data'!N144</f>
        <v>Business as usual</v>
      </c>
      <c r="O105" s="13" t="str">
        <f>'Master-National Baseline Data'!O144</f>
        <v>Overgrazing, wind and water erosion, low soil fertility and degraded woodland, construction and fire wood removal</v>
      </c>
      <c r="P105" s="13" t="str">
        <f>'Master-National Baseline Data'!P144</f>
        <v>Degraded woodland</v>
      </c>
      <c r="Q105" s="13" t="str">
        <f>'Master-National Baseline Data'!Q144</f>
        <v>No intervention</v>
      </c>
      <c r="R105" s="13" t="str">
        <f>'Master-National Baseline Data'!R144</f>
        <v xml:space="preserve">No Integrated soil and water conservation and permanent enclosure </v>
      </c>
      <c r="S105" s="13" t="str">
        <f>'Master-National Baseline Data'!S144</f>
        <v>Woodland</v>
      </c>
      <c r="T105" s="13" t="str">
        <f>'Master-National Baseline Data'!T144</f>
        <v>NI</v>
      </c>
      <c r="U105" s="13" t="str">
        <f>'Master-National Baseline Data'!U144</f>
        <v>NI</v>
      </c>
      <c r="V105" s="13" t="str">
        <f>'Master-National Baseline Data'!V144</f>
        <v>NI</v>
      </c>
      <c r="W105" s="14">
        <f>'Master-National Baseline Data'!W144</f>
        <v>2013</v>
      </c>
      <c r="X105" s="14">
        <f>'Master-National Baseline Data'!X144</f>
        <v>0</v>
      </c>
      <c r="Y105" s="15" t="str">
        <f>'Master-National Baseline Data'!Y144</f>
        <v>NI_0</v>
      </c>
      <c r="Z105" s="15" t="str">
        <f>'Master-National Baseline Data'!Z144</f>
        <v>No physical measure</v>
      </c>
      <c r="AA105" s="15" t="str">
        <f>'Master-National Baseline Data'!AA144</f>
        <v>No biological measure</v>
      </c>
      <c r="AB105" s="15" t="str">
        <f>'Master-National Baseline Data'!AB144</f>
        <v>Acacia-Eucalyptus-Gravillia</v>
      </c>
      <c r="AC105" s="15" t="str">
        <f>'Master-National Baseline Data'!AC144</f>
        <v>Andropogon-Cynodon-Pennisetum-Themeda</v>
      </c>
      <c r="AD105" s="15" t="str">
        <f>'Master-National Baseline Data'!AD144</f>
        <v>Sorghum, teff, maize, fruits and vegetables</v>
      </c>
      <c r="AE105" s="15" t="str">
        <f>'Master-National Baseline Data'!AE144</f>
        <v>None</v>
      </c>
      <c r="AF105" s="15" t="str">
        <f>'Master-National Baseline Data'!AF144</f>
        <v>Very sparse</v>
      </c>
      <c r="AG105" s="15" t="str">
        <f>'Master-National Baseline Data'!AG144</f>
        <v>Shoats and cattle</v>
      </c>
      <c r="AH105" s="15" t="str">
        <f>'Master-National Baseline Data'!AH144</f>
        <v>Soil profile sample</v>
      </c>
      <c r="AI105" s="15" t="str">
        <f>'Master-National Baseline Data'!AI144</f>
        <v>AM-G-3r-C4-0-15cm</v>
      </c>
      <c r="AJ105" s="15" t="str">
        <f>'Master-National Baseline Data'!AJ144</f>
        <v>AM-G-3r-C4-BD-0-15cm</v>
      </c>
      <c r="AK105" s="15" t="str">
        <f>'Master-National Baseline Data'!AK144</f>
        <v>0-15</v>
      </c>
      <c r="AL105" s="15">
        <f>'Master-National Baseline Data'!AL144</f>
        <v>15</v>
      </c>
      <c r="AM105" s="15" t="str">
        <f>'Master-National Baseline Data'!AM144</f>
        <v>WC</v>
      </c>
      <c r="AN105" s="15" t="str">
        <f>'Master-National Baseline Data'!AN144</f>
        <v>MIR</v>
      </c>
      <c r="AO105" s="15">
        <f>'Master-National Baseline Data'!AO144</f>
        <v>0</v>
      </c>
      <c r="AP105" s="15">
        <f>'Master-National Baseline Data'!AP144</f>
        <v>568740.31999999995</v>
      </c>
      <c r="AQ105" s="15">
        <f>'Master-National Baseline Data'!AQ144</f>
        <v>1295912.8500000001</v>
      </c>
      <c r="AR105" s="15">
        <f>'Master-National Baseline Data'!AR144</f>
        <v>11.722206</v>
      </c>
      <c r="AS105" s="15">
        <f>'Master-National Baseline Data'!AS144</f>
        <v>39.630817</v>
      </c>
      <c r="AT105" s="15" t="str">
        <f>'Master-National Baseline Data'!AT144</f>
        <v xml:space="preserve"> 11°43'19.94"</v>
      </c>
      <c r="AU105" s="15" t="str">
        <f>'Master-National Baseline Data'!AU144</f>
        <v xml:space="preserve"> 39°37'50.94"</v>
      </c>
      <c r="AV105" s="15">
        <f>'Master-National Baseline Data'!AV144</f>
        <v>1525284.19527353</v>
      </c>
      <c r="AW105" s="15">
        <f>'Master-National Baseline Data'!AW144</f>
        <v>1374466.5658914701</v>
      </c>
      <c r="AX105" s="15">
        <f>'Master-National Baseline Data'!AX144</f>
        <v>2034</v>
      </c>
      <c r="AY105" s="15">
        <f>'Master-National Baseline Data'!AY144</f>
        <v>2059</v>
      </c>
      <c r="AZ105" s="15">
        <f>'Master-National Baseline Data'!AZ144</f>
        <v>-0.26116535000000002</v>
      </c>
      <c r="BA105" s="15">
        <f>'Master-National Baseline Data'!BA144</f>
        <v>-0.50068950000000001</v>
      </c>
      <c r="BB105" s="15">
        <f>'Master-National Baseline Data'!BB144</f>
        <v>-0.89631174000000002</v>
      </c>
      <c r="BC105" s="15">
        <f>'Master-National Baseline Data'!BC144</f>
        <v>-1.5863516499999999</v>
      </c>
      <c r="BD105" s="15">
        <f>'Master-National Baseline Data'!BD144</f>
        <v>-0.43214037</v>
      </c>
      <c r="BE105" s="15">
        <f>'Master-National Baseline Data'!BE144</f>
        <v>1.3380152300000001</v>
      </c>
      <c r="BF105" s="15">
        <f>'Master-National Baseline Data'!BF144</f>
        <v>2.3845912999999999</v>
      </c>
      <c r="BG105" s="15">
        <f>'Master-National Baseline Data'!BG144</f>
        <v>103.901</v>
      </c>
      <c r="BH105" s="15">
        <f>'Master-National Baseline Data'!BH144</f>
        <v>1946</v>
      </c>
      <c r="BI105" s="15">
        <f>'Master-National Baseline Data'!BI144</f>
        <v>3.1741899999999999E-3</v>
      </c>
      <c r="BJ105" s="15">
        <f>'Master-National Baseline Data'!BJ144</f>
        <v>7.0024599999999996E-4</v>
      </c>
      <c r="BK105" s="15">
        <f>'Master-National Baseline Data'!BK144</f>
        <v>23.996500000000001</v>
      </c>
      <c r="BL105" s="15">
        <f>'Master-National Baseline Data'!BL144</f>
        <v>42.922699999999999</v>
      </c>
      <c r="BM105" s="15">
        <f>'Master-National Baseline Data'!BM144</f>
        <v>-1.8253200000000001E-3</v>
      </c>
      <c r="BN105" s="15">
        <f>'Master-National Baseline Data'!BN144</f>
        <v>17.82</v>
      </c>
      <c r="BO105" s="15">
        <f>'Master-National Baseline Data'!BO144</f>
        <v>88.32</v>
      </c>
      <c r="BP105" s="15">
        <f>'Master-National Baseline Data'!BP144</f>
        <v>1059.8399999999999</v>
      </c>
      <c r="BQ105" s="15">
        <f>'Master-National Baseline Data'!BQ144</f>
        <v>114.65</v>
      </c>
      <c r="BR105" s="15">
        <f>'Master-National Baseline Data'!BR144</f>
        <v>1375.8000000000002</v>
      </c>
      <c r="BS105" s="15">
        <f>'Master-National Baseline Data'!BS144</f>
        <v>1.2981204710144931</v>
      </c>
      <c r="BT105" s="15">
        <f>'Master-National Baseline Data'!BT144</f>
        <v>11.81</v>
      </c>
      <c r="BU105" s="15">
        <f>'Master-National Baseline Data'!BU144</f>
        <v>5.96</v>
      </c>
      <c r="BV105" s="15">
        <f>'Master-National Baseline Data'!BV144</f>
        <v>12.06</v>
      </c>
      <c r="BW105" s="15">
        <f>'Master-National Baseline Data'!BW144</f>
        <v>316</v>
      </c>
      <c r="BX105" s="15">
        <f>'Master-National Baseline Data'!BX144</f>
        <v>190</v>
      </c>
      <c r="BY105" s="15">
        <f>'Master-National Baseline Data'!BY144</f>
        <v>17.899999999999999</v>
      </c>
      <c r="BZ105" s="15" t="str">
        <f>'Master-National Baseline Data'!BZ144</f>
        <v>Subhumid</v>
      </c>
      <c r="CA105" s="15">
        <f>'Master-National Baseline Data'!CA144</f>
        <v>0.77</v>
      </c>
      <c r="CB105" s="15">
        <f>'Master-National Baseline Data'!CB144</f>
        <v>5.0585460662799999</v>
      </c>
      <c r="CC105" s="15">
        <f>'Master-National Baseline Data'!CC144</f>
        <v>1516</v>
      </c>
      <c r="CD105" s="15">
        <f>'Master-National Baseline Data'!CD144</f>
        <v>1516</v>
      </c>
      <c r="CE105" s="15">
        <f>'Master-National Baseline Data'!CE144</f>
        <v>2073</v>
      </c>
      <c r="CF105" s="15" t="str">
        <f>'Master-National Baseline Data'!CF144</f>
        <v>NPP Precipitation limited</v>
      </c>
      <c r="CG105" s="15">
        <f>'Master-National Baseline Data'!CG144</f>
        <v>1</v>
      </c>
      <c r="CH105" s="15">
        <f>'Master-National Baseline Data'!CH144</f>
        <v>0</v>
      </c>
      <c r="CI105" s="15" t="str">
        <f>'Master-National Baseline Data'!CI144</f>
        <v>Subtropical subhumid dry forest</v>
      </c>
      <c r="CJ105" s="15" t="str">
        <f>'Master-National Baseline Data'!CJ144</f>
        <v>Warm temperate dry winter warm summer</v>
      </c>
      <c r="CK105" s="15" t="str">
        <f>'Master-National Baseline Data'!CK144</f>
        <v>Steppe</v>
      </c>
      <c r="CL105" s="15" t="str">
        <f>'Master-National Baseline Data'!CL144</f>
        <v>19 Jun - 4 Oct</v>
      </c>
      <c r="CM105" s="15" t="str">
        <f>'Master-National Baseline Data'!CM144</f>
        <v>Almost no roots</v>
      </c>
      <c r="CN105" s="15" t="str">
        <f>'Master-National Baseline Data'!CN144</f>
        <v>Yellowish brown</v>
      </c>
      <c r="CO105" s="16">
        <f>'Master-National Baseline Data'!CO144</f>
        <v>1.5628376102916399</v>
      </c>
      <c r="CP105" s="16">
        <f>'Master-National Baseline Data'!CP144</f>
        <v>42.075337595792462</v>
      </c>
      <c r="CQ105" s="16">
        <f>'Master-National Baseline Data'!CQ144</f>
        <v>42.572850035742711</v>
      </c>
      <c r="CR105" s="16">
        <f>'Master-National Baseline Data'!CR144</f>
        <v>15.351812368464818</v>
      </c>
      <c r="CS105" s="17" t="str">
        <f>'Master-National Baseline Data'!CS144</f>
        <v>loam</v>
      </c>
      <c r="CT105" s="17" t="str">
        <f>'Master-National Baseline Data'!CT144</f>
        <v>Well drained</v>
      </c>
      <c r="CU105" s="16">
        <f>'Master-National Baseline Data'!CU144</f>
        <v>0.17877133244674334</v>
      </c>
      <c r="CV105" s="16">
        <f>'Master-National Baseline Data'!CV144</f>
        <v>0.30448926480156147</v>
      </c>
      <c r="CW105" s="16">
        <f>'Master-National Baseline Data'!CW144</f>
        <v>0.12571793235481812</v>
      </c>
      <c r="CX105" s="16">
        <f>'Master-National Baseline Data'!CX144</f>
        <v>2.9909297052154198</v>
      </c>
      <c r="CY105" s="16">
        <f>'Master-National Baseline Data'!CY144</f>
        <v>7.0781000000000001</v>
      </c>
      <c r="CZ105" s="15">
        <f>'Master-National Baseline Data'!CZ144</f>
        <v>0</v>
      </c>
      <c r="DA105" s="15">
        <f>'Master-National Baseline Data'!DA144</f>
        <v>6.5</v>
      </c>
      <c r="DB105" s="15">
        <f>'Master-National Baseline Data'!DB144</f>
        <v>-0.57810000000000006</v>
      </c>
      <c r="DC105" s="15" t="str">
        <f>'Master-National Baseline Data'!DC144</f>
        <v>No LR</v>
      </c>
      <c r="DD105" s="16">
        <f>'Master-National Baseline Data'!DD144</f>
        <v>2.0543221539915102</v>
      </c>
      <c r="DE105" s="16">
        <f>'Master-National Baseline Data'!DE144</f>
        <v>1.3080255077940499</v>
      </c>
      <c r="DF105" s="16">
        <f>'Master-National Baseline Data'!DF144</f>
        <v>0.93799999999999994</v>
      </c>
      <c r="DG105" s="16">
        <f>'Master-National Baseline Data'!DG144</f>
        <v>0.93799999999999994</v>
      </c>
      <c r="DH105" s="16">
        <f>'Master-National Baseline Data'!DH144</f>
        <v>0.93799999999999994</v>
      </c>
      <c r="DI105" s="16">
        <f>'Master-National Baseline Data'!DI144</f>
        <v>9.379999999999999</v>
      </c>
      <c r="DJ105" s="16">
        <f>'Master-National Baseline Data'!DJ144</f>
        <v>0</v>
      </c>
      <c r="DK105" s="16">
        <f>'Master-National Baseline Data'!DK144</f>
        <v>9.379999999999999</v>
      </c>
      <c r="DL105" s="16">
        <f>'Master-National Baseline Data'!DL144</f>
        <v>21.989125176803373</v>
      </c>
      <c r="DM105" s="16">
        <f>'Master-National Baseline Data'!DM144</f>
        <v>21.989125176803373</v>
      </c>
      <c r="DN105" s="16">
        <f>'Master-National Baseline Data'!DN144</f>
        <v>54.402209789856485</v>
      </c>
      <c r="DO105" s="16">
        <f>'Master-National Baseline Data'!DO144</f>
        <v>21.989125176803373</v>
      </c>
      <c r="DP105" s="16">
        <f>'Master-National Baseline Data'!DP144</f>
        <v>80.626792314945703</v>
      </c>
      <c r="DQ105" s="16">
        <f>'Master-National Baseline Data'!DQ144</f>
        <v>80.626792314945703</v>
      </c>
      <c r="DR105" s="16">
        <f>'Master-National Baseline Data'!DR144</f>
        <v>199.47476922947379</v>
      </c>
      <c r="DS105" s="16">
        <f>'Master-National Baseline Data'!DS144</f>
        <v>80.626792314945703</v>
      </c>
      <c r="DT105" s="16">
        <f>'Master-National Baseline Data'!DT144</f>
        <v>8.0339999999999995E-2</v>
      </c>
      <c r="DU105" s="16">
        <f>'Master-National Baseline Data'!DU144</f>
        <v>0.80339999999999989</v>
      </c>
      <c r="DV105" s="16">
        <f>'Master-National Baseline Data'!DV144</f>
        <v>11.675379636544685</v>
      </c>
      <c r="DW105" s="16">
        <f>'Master-National Baseline Data'!DW144</f>
        <v>98.091443975413029</v>
      </c>
      <c r="DX105" s="16">
        <f>'Master-National Baseline Data'!DX144</f>
        <v>0.81214890843693888</v>
      </c>
      <c r="DY105" s="16">
        <f>'Master-National Baseline Data'!DY144</f>
        <v>723.11851198114675</v>
      </c>
      <c r="DZ105" s="16">
        <f>'Master-National Baseline Data'!DZ144</f>
        <v>5.5392585896356401</v>
      </c>
      <c r="EA105" s="16">
        <f>'Master-National Baseline Data'!EA144</f>
        <v>1.1976901600070458</v>
      </c>
      <c r="EB105" s="16">
        <f>'Master-National Baseline Data'!EB144</f>
        <v>116.61692364137026</v>
      </c>
      <c r="EC105" s="16">
        <f>'Master-National Baseline Data'!EC144</f>
        <v>178.39902094122354</v>
      </c>
      <c r="ED105" s="16">
        <f>'Master-National Baseline Data'!ED144</f>
        <v>163.89170873712342</v>
      </c>
      <c r="EE105" s="16">
        <f>'Master-National Baseline Data'!EE144</f>
        <v>31.882644558688042</v>
      </c>
      <c r="EF105" s="16">
        <f>'Master-National Baseline Data'!EF144</f>
        <v>466.38728105229154</v>
      </c>
      <c r="EG105" s="16">
        <f>'Master-National Baseline Data'!EG144</f>
        <v>1.447085981987823</v>
      </c>
      <c r="EH105" s="16">
        <f>'Master-National Baseline Data'!EH144</f>
        <v>4.0604615990074828</v>
      </c>
      <c r="EI105" s="16">
        <f>'Master-National Baseline Data'!EI144</f>
        <v>5.8707004375510206</v>
      </c>
      <c r="EJ105" s="16">
        <f>'Master-National Baseline Data'!EJ144</f>
        <v>0.87258503401360543</v>
      </c>
      <c r="EK105" s="16">
        <f>'Master-National Baseline Data'!EK144</f>
        <v>3.6155925599057337</v>
      </c>
      <c r="EL105" s="16">
        <f>'Master-National Baseline Data'!EL144</f>
        <v>0.45743338702877828</v>
      </c>
      <c r="EM105" s="16">
        <f>'Master-National Baseline Data'!EM144</f>
        <v>1.3657642394760285</v>
      </c>
      <c r="EN105" s="16">
        <f>'Master-National Baseline Data'!EN144</f>
        <v>2.0277707871838762</v>
      </c>
      <c r="EO105" s="16">
        <f>'Master-National Baseline Data'!EO144</f>
        <v>8.4474754133485472</v>
      </c>
      <c r="EP105" s="16">
        <f>'Master-National Baseline Data'!EP144</f>
        <v>88.388075824356861</v>
      </c>
      <c r="EQ105" s="15"/>
      <c r="ER105" s="18">
        <f>'Master-National Baseline Data'!ER144</f>
        <v>1.5512746666666599</v>
      </c>
      <c r="ES105" s="18">
        <f>'Master-National Baseline Data'!ES144</f>
        <v>46.4031570000001</v>
      </c>
      <c r="ET105" s="18">
        <f>'Master-National Baseline Data'!ET144</f>
        <v>37.605591666666697</v>
      </c>
      <c r="EU105" s="18">
        <f>'Master-National Baseline Data'!EU144</f>
        <v>15.234069</v>
      </c>
      <c r="EV105" s="18">
        <f>'Master-National Baseline Data'!EV144</f>
        <v>0.170356333333334</v>
      </c>
      <c r="EW105" s="18">
        <f>'Master-National Baseline Data'!EW144</f>
        <v>0.29000066666666702</v>
      </c>
      <c r="EX105" s="18">
        <f>'Master-National Baseline Data'!EX144</f>
        <v>0.125171333333334</v>
      </c>
      <c r="EY105" s="18">
        <f>'Master-National Baseline Data'!EY144</f>
        <v>2.89745766666667</v>
      </c>
      <c r="EZ105" s="18">
        <f>'Master-National Baseline Data'!EZ144</f>
        <v>6.9829616666666601</v>
      </c>
      <c r="FA105" s="18">
        <f>'Master-National Baseline Data'!FA144</f>
        <v>2.423511</v>
      </c>
      <c r="FB105" s="18">
        <f>'Master-National Baseline Data'!FB144</f>
        <v>1.6009916666666599</v>
      </c>
      <c r="FC105" s="18">
        <f>'Master-National Baseline Data'!FC144</f>
        <v>1.0493699999999999</v>
      </c>
      <c r="FD105" s="18">
        <f>'Master-National Baseline Data'!FD144</f>
        <v>10.493699999999999</v>
      </c>
      <c r="FE105" s="18">
        <f>'Master-National Baseline Data'!FE144</f>
        <v>8.5194333333332997E-2</v>
      </c>
      <c r="FF105" s="18">
        <f>'Master-National Baseline Data'!FF144</f>
        <v>0.85194333333332994</v>
      </c>
      <c r="FG105" s="18">
        <f>'Master-National Baseline Data'!FG144</f>
        <v>12.317368526075725</v>
      </c>
      <c r="FH105" s="18">
        <f>'Master-National Baseline Data'!FH144</f>
        <v>101.292759</v>
      </c>
      <c r="FI105" s="18">
        <f>'Master-National Baseline Data'!FI144</f>
        <v>3.0056783333333299</v>
      </c>
      <c r="FJ105" s="18">
        <f>'Master-National Baseline Data'!FJ144</f>
        <v>747.68346166666504</v>
      </c>
      <c r="FK105" s="18">
        <f>'Master-National Baseline Data'!FK144</f>
        <v>6.43259766666666</v>
      </c>
      <c r="FL105" s="18">
        <f>'Master-National Baseline Data'!FL144</f>
        <v>3.10829666666667</v>
      </c>
      <c r="FM105" s="18">
        <f>'Master-National Baseline Data'!FM144</f>
        <v>137.114150666667</v>
      </c>
      <c r="FN105" s="18">
        <f>'Master-National Baseline Data'!FN144</f>
        <v>188.79185633333299</v>
      </c>
      <c r="FO105" s="18">
        <f>'Master-National Baseline Data'!FO144</f>
        <v>207.68153833333301</v>
      </c>
      <c r="FP105" s="18">
        <f>'Master-National Baseline Data'!FP144</f>
        <v>43.032741333333298</v>
      </c>
      <c r="FQ105" s="18">
        <f>'Master-National Baseline Data'!FQ144</f>
        <v>409.39951400000098</v>
      </c>
      <c r="FR105" s="18">
        <f>'Master-National Baseline Data'!FR144</f>
        <v>2.910758</v>
      </c>
      <c r="FS105" s="18">
        <f>'Master-National Baseline Data'!FS144</f>
        <v>5.8845673333333197</v>
      </c>
      <c r="FT105" s="18">
        <f>'Master-National Baseline Data'!FT144</f>
        <v>7.1896486666666597</v>
      </c>
      <c r="FU105" s="18">
        <f>'Master-National Baseline Data'!FU144</f>
        <v>1.2735110000000001</v>
      </c>
      <c r="FV105" s="18">
        <f>'Master-National Baseline Data'!FV144</f>
        <v>3.711884</v>
      </c>
      <c r="FW105" s="18">
        <f>'Master-National Baseline Data'!FW144</f>
        <v>0.47873633333333399</v>
      </c>
      <c r="FX105" s="18">
        <f>'Master-National Baseline Data'!FX144</f>
        <v>1.70775533333333</v>
      </c>
      <c r="FY105" s="18">
        <f>'Master-National Baseline Data'!FY144</f>
        <v>1.7587413333333299</v>
      </c>
      <c r="FZ105" s="18">
        <f>'Master-National Baseline Data'!FZ144</f>
        <v>8.9584069999999993</v>
      </c>
      <c r="GA105" s="47">
        <f>'Master-National Baseline Data'!GA144</f>
        <v>88.550224</v>
      </c>
      <c r="GB105" s="54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</row>
    <row r="106" spans="1:199" x14ac:dyDescent="0.2">
      <c r="A106" s="54"/>
      <c r="B106" s="67">
        <f>'Master-National Baseline Data'!B145</f>
        <v>575</v>
      </c>
      <c r="C106" s="13" t="str">
        <f>'Master-National Baseline Data'!C145</f>
        <v>571P</v>
      </c>
      <c r="D106" s="13" t="str">
        <f>'Master-National Baseline Data'!D145</f>
        <v>571P-BD11</v>
      </c>
      <c r="E106" s="13" t="str">
        <f>'Master-National Baseline Data'!E145</f>
        <v>023</v>
      </c>
      <c r="F106" s="13" t="str">
        <f>'Master-National Baseline Data'!F145</f>
        <v xml:space="preserve">Cereal system Woina Dega: Dry zone </v>
      </c>
      <c r="G106" s="13" t="str">
        <f>'Master-National Baseline Data'!G145</f>
        <v>Amhara</v>
      </c>
      <c r="H106" s="13" t="str">
        <f>'Master-National Baseline Data'!H145</f>
        <v>North Wollo</v>
      </c>
      <c r="I106" s="13" t="str">
        <f>'Master-National Baseline Data'!I145</f>
        <v xml:space="preserve">Habru </v>
      </c>
      <c r="J106" s="13" t="str">
        <f>'Master-National Baseline Data'!J145</f>
        <v>Geradu</v>
      </c>
      <c r="K106" s="13" t="str">
        <f>'Master-National Baseline Data'!K145</f>
        <v>Weira Amba</v>
      </c>
      <c r="L106" s="13" t="str">
        <f>'Master-National Baseline Data'!L145</f>
        <v>Weira Amba</v>
      </c>
      <c r="M106" s="13" t="str">
        <f>'Master-National Baseline Data'!M145</f>
        <v>Am-Ha-Ge-WA</v>
      </c>
      <c r="N106" s="13" t="str">
        <f>'Master-National Baseline Data'!N145</f>
        <v>Business as usual</v>
      </c>
      <c r="O106" s="13" t="str">
        <f>'Master-National Baseline Data'!O145</f>
        <v>Overgrazing, wind and water erosion, low soil fertility and degraded woodland, construction and fire wood removal</v>
      </c>
      <c r="P106" s="13" t="str">
        <f>'Master-National Baseline Data'!P145</f>
        <v>Degraded woodland</v>
      </c>
      <c r="Q106" s="13" t="str">
        <f>'Master-National Baseline Data'!Q145</f>
        <v>No intervention</v>
      </c>
      <c r="R106" s="13" t="str">
        <f>'Master-National Baseline Data'!R145</f>
        <v xml:space="preserve">No Integrated soil and water conservation and permanent enclosure </v>
      </c>
      <c r="S106" s="13" t="str">
        <f>'Master-National Baseline Data'!S145</f>
        <v>Woodland</v>
      </c>
      <c r="T106" s="13" t="str">
        <f>'Master-National Baseline Data'!T145</f>
        <v>NI</v>
      </c>
      <c r="U106" s="13" t="str">
        <f>'Master-National Baseline Data'!U145</f>
        <v>NI</v>
      </c>
      <c r="V106" s="13" t="str">
        <f>'Master-National Baseline Data'!V145</f>
        <v>NI</v>
      </c>
      <c r="W106" s="14">
        <f>'Master-National Baseline Data'!W145</f>
        <v>2013</v>
      </c>
      <c r="X106" s="14">
        <f>'Master-National Baseline Data'!X145</f>
        <v>0</v>
      </c>
      <c r="Y106" s="15" t="str">
        <f>'Master-National Baseline Data'!Y145</f>
        <v>NI_0</v>
      </c>
      <c r="Z106" s="15" t="str">
        <f>'Master-National Baseline Data'!Z145</f>
        <v>No physical measure</v>
      </c>
      <c r="AA106" s="15" t="str">
        <f>'Master-National Baseline Data'!AA145</f>
        <v>No biological measure</v>
      </c>
      <c r="AB106" s="15" t="str">
        <f>'Master-National Baseline Data'!AB145</f>
        <v>Acacia-Eucalyptus-Gravillia</v>
      </c>
      <c r="AC106" s="15" t="str">
        <f>'Master-National Baseline Data'!AC145</f>
        <v>Andropogon-Cynodon-Pennisetum-Themeda</v>
      </c>
      <c r="AD106" s="15" t="str">
        <f>'Master-National Baseline Data'!AD145</f>
        <v>Sorghum, teff, maize, fruits and vegetables</v>
      </c>
      <c r="AE106" s="15" t="str">
        <f>'Master-National Baseline Data'!AE145</f>
        <v>None</v>
      </c>
      <c r="AF106" s="15" t="str">
        <f>'Master-National Baseline Data'!AF145</f>
        <v>Very sparse</v>
      </c>
      <c r="AG106" s="15" t="str">
        <f>'Master-National Baseline Data'!AG145</f>
        <v>Shoats and cattle</v>
      </c>
      <c r="AH106" s="15" t="str">
        <f>'Master-National Baseline Data'!AH145</f>
        <v>Soil profile sample</v>
      </c>
      <c r="AI106" s="15" t="str">
        <f>'Master-National Baseline Data'!AI145</f>
        <v>AM-G-3r-C4-15-45cm</v>
      </c>
      <c r="AJ106" s="15" t="str">
        <f>'Master-National Baseline Data'!AJ145</f>
        <v>AM-G-3r-C4-BD-15-45cm</v>
      </c>
      <c r="AK106" s="15" t="str">
        <f>'Master-National Baseline Data'!AK145</f>
        <v>15-45</v>
      </c>
      <c r="AL106" s="15">
        <f>'Master-National Baseline Data'!AL145</f>
        <v>30</v>
      </c>
      <c r="AM106" s="15" t="str">
        <f>'Master-National Baseline Data'!AM145</f>
        <v>WC</v>
      </c>
      <c r="AN106" s="15" t="str">
        <f>'Master-National Baseline Data'!AN145</f>
        <v>MIR</v>
      </c>
      <c r="AO106" s="15">
        <f>'Master-National Baseline Data'!AO145</f>
        <v>0</v>
      </c>
      <c r="AP106" s="15">
        <f>'Master-National Baseline Data'!AP145</f>
        <v>568740.31999999995</v>
      </c>
      <c r="AQ106" s="15">
        <f>'Master-National Baseline Data'!AQ145</f>
        <v>1295912.8500000001</v>
      </c>
      <c r="AR106" s="15">
        <f>'Master-National Baseline Data'!AR145</f>
        <v>11.722206</v>
      </c>
      <c r="AS106" s="15">
        <f>'Master-National Baseline Data'!AS145</f>
        <v>39.630817</v>
      </c>
      <c r="AT106" s="15" t="str">
        <f>'Master-National Baseline Data'!AT145</f>
        <v xml:space="preserve"> 11°43'19.94"</v>
      </c>
      <c r="AU106" s="15" t="str">
        <f>'Master-National Baseline Data'!AU145</f>
        <v xml:space="preserve"> 39°37'50.94"</v>
      </c>
      <c r="AV106" s="15">
        <f>'Master-National Baseline Data'!AV145</f>
        <v>1525284.19527353</v>
      </c>
      <c r="AW106" s="15">
        <f>'Master-National Baseline Data'!AW145</f>
        <v>1374466.5658914701</v>
      </c>
      <c r="AX106" s="15">
        <f>'Master-National Baseline Data'!AX145</f>
        <v>2034</v>
      </c>
      <c r="AY106" s="15">
        <f>'Master-National Baseline Data'!AY145</f>
        <v>2059</v>
      </c>
      <c r="AZ106" s="15">
        <f>'Master-National Baseline Data'!AZ145</f>
        <v>-0.26116535000000002</v>
      </c>
      <c r="BA106" s="15">
        <f>'Master-National Baseline Data'!BA145</f>
        <v>-0.50068950000000001</v>
      </c>
      <c r="BB106" s="15">
        <f>'Master-National Baseline Data'!BB145</f>
        <v>-0.89631174000000002</v>
      </c>
      <c r="BC106" s="15">
        <f>'Master-National Baseline Data'!BC145</f>
        <v>-1.5863516499999999</v>
      </c>
      <c r="BD106" s="15">
        <f>'Master-National Baseline Data'!BD145</f>
        <v>-0.43214037</v>
      </c>
      <c r="BE106" s="15">
        <f>'Master-National Baseline Data'!BE145</f>
        <v>1.3380152300000001</v>
      </c>
      <c r="BF106" s="15">
        <f>'Master-National Baseline Data'!BF145</f>
        <v>2.3845912999999999</v>
      </c>
      <c r="BG106" s="15">
        <f>'Master-National Baseline Data'!BG145</f>
        <v>103.901</v>
      </c>
      <c r="BH106" s="15">
        <f>'Master-National Baseline Data'!BH145</f>
        <v>1946</v>
      </c>
      <c r="BI106" s="15">
        <f>'Master-National Baseline Data'!BI145</f>
        <v>3.1741899999999999E-3</v>
      </c>
      <c r="BJ106" s="15">
        <f>'Master-National Baseline Data'!BJ145</f>
        <v>7.0024599999999996E-4</v>
      </c>
      <c r="BK106" s="15">
        <f>'Master-National Baseline Data'!BK145</f>
        <v>23.996500000000001</v>
      </c>
      <c r="BL106" s="15">
        <f>'Master-National Baseline Data'!BL145</f>
        <v>42.922699999999999</v>
      </c>
      <c r="BM106" s="15">
        <f>'Master-National Baseline Data'!BM145</f>
        <v>-1.8253200000000001E-3</v>
      </c>
      <c r="BN106" s="15">
        <f>'Master-National Baseline Data'!BN145</f>
        <v>17.82</v>
      </c>
      <c r="BO106" s="15">
        <f>'Master-National Baseline Data'!BO145</f>
        <v>88.32</v>
      </c>
      <c r="BP106" s="15">
        <f>'Master-National Baseline Data'!BP145</f>
        <v>1059.8399999999999</v>
      </c>
      <c r="BQ106" s="15">
        <f>'Master-National Baseline Data'!BQ145</f>
        <v>114.65</v>
      </c>
      <c r="BR106" s="15">
        <f>'Master-National Baseline Data'!BR145</f>
        <v>1375.8000000000002</v>
      </c>
      <c r="BS106" s="15">
        <f>'Master-National Baseline Data'!BS145</f>
        <v>1.2981204710144931</v>
      </c>
      <c r="BT106" s="15">
        <f>'Master-National Baseline Data'!BT145</f>
        <v>11.81</v>
      </c>
      <c r="BU106" s="15">
        <f>'Master-National Baseline Data'!BU145</f>
        <v>5.96</v>
      </c>
      <c r="BV106" s="15">
        <f>'Master-National Baseline Data'!BV145</f>
        <v>12.06</v>
      </c>
      <c r="BW106" s="15">
        <f>'Master-National Baseline Data'!BW145</f>
        <v>316</v>
      </c>
      <c r="BX106" s="15">
        <f>'Master-National Baseline Data'!BX145</f>
        <v>190</v>
      </c>
      <c r="BY106" s="15">
        <f>'Master-National Baseline Data'!BY145</f>
        <v>17.899999999999999</v>
      </c>
      <c r="BZ106" s="15" t="str">
        <f>'Master-National Baseline Data'!BZ145</f>
        <v>Subhumid</v>
      </c>
      <c r="CA106" s="15">
        <f>'Master-National Baseline Data'!CA145</f>
        <v>0.77</v>
      </c>
      <c r="CB106" s="15">
        <f>'Master-National Baseline Data'!CB145</f>
        <v>5.0585460662799999</v>
      </c>
      <c r="CC106" s="15">
        <f>'Master-National Baseline Data'!CC145</f>
        <v>1516</v>
      </c>
      <c r="CD106" s="15">
        <f>'Master-National Baseline Data'!CD145</f>
        <v>1516</v>
      </c>
      <c r="CE106" s="15">
        <f>'Master-National Baseline Data'!CE145</f>
        <v>2073</v>
      </c>
      <c r="CF106" s="15" t="str">
        <f>'Master-National Baseline Data'!CF145</f>
        <v>NPP Precipitation limited</v>
      </c>
      <c r="CG106" s="15">
        <f>'Master-National Baseline Data'!CG145</f>
        <v>1</v>
      </c>
      <c r="CH106" s="15">
        <f>'Master-National Baseline Data'!CH145</f>
        <v>0</v>
      </c>
      <c r="CI106" s="15" t="str">
        <f>'Master-National Baseline Data'!CI145</f>
        <v>Subtropical subhumid dry forest</v>
      </c>
      <c r="CJ106" s="15" t="str">
        <f>'Master-National Baseline Data'!CJ145</f>
        <v>Warm temperate dry winter warm summer</v>
      </c>
      <c r="CK106" s="15" t="str">
        <f>'Master-National Baseline Data'!CK145</f>
        <v>Steppe</v>
      </c>
      <c r="CL106" s="15" t="str">
        <f>'Master-National Baseline Data'!CL145</f>
        <v>19 Jun - 4 Oct</v>
      </c>
      <c r="CM106" s="15" t="str">
        <f>'Master-National Baseline Data'!CM145</f>
        <v>Almost no roots</v>
      </c>
      <c r="CN106" s="15" t="str">
        <f>'Master-National Baseline Data'!CN145</f>
        <v>Yellowish brown</v>
      </c>
      <c r="CO106" s="19">
        <f>'Master-National Baseline Data'!CO145</f>
        <v>1.54017983430996</v>
      </c>
      <c r="CP106" s="20">
        <f>'Master-National Baseline Data'!CP145</f>
        <v>51.917613640000006</v>
      </c>
      <c r="CQ106" s="20">
        <f>'Master-National Baseline Data'!CQ145</f>
        <v>32.954545449999998</v>
      </c>
      <c r="CR106" s="20">
        <f>'Master-National Baseline Data'!CR145</f>
        <v>15.127840910000002</v>
      </c>
      <c r="CS106" s="17" t="str">
        <f>'Master-National Baseline Data'!CS145</f>
        <v>loam</v>
      </c>
      <c r="CT106" s="17" t="str">
        <f>'Master-National Baseline Data'!CT145</f>
        <v>Well drained</v>
      </c>
      <c r="CU106" s="16">
        <f>'Master-National Baseline Data'!CU145</f>
        <v>0.17546433955486529</v>
      </c>
      <c r="CV106" s="16">
        <f>'Master-National Baseline Data'!CV145</f>
        <v>0.31422351233671986</v>
      </c>
      <c r="CW106" s="16">
        <f>'Master-National Baseline Data'!CW145</f>
        <v>0.13875917278185457</v>
      </c>
      <c r="CX106" s="16">
        <f>'Master-National Baseline Data'!CX145</f>
        <v>2.8300536672629502</v>
      </c>
      <c r="CY106" s="16">
        <f>'Master-National Baseline Data'!CY145</f>
        <v>6.7809999999999997</v>
      </c>
      <c r="CZ106" s="15">
        <f>'Master-National Baseline Data'!CZ145</f>
        <v>0</v>
      </c>
      <c r="DA106" s="15">
        <f>'Master-National Baseline Data'!DA145</f>
        <v>6.5</v>
      </c>
      <c r="DB106" s="15">
        <f>'Master-National Baseline Data'!DB145</f>
        <v>-0.28099999999999969</v>
      </c>
      <c r="DC106" s="15" t="str">
        <f>'Master-National Baseline Data'!DC145</f>
        <v>No LR</v>
      </c>
      <c r="DD106" s="16">
        <f>'Master-National Baseline Data'!DD145</f>
        <v>2.2161654135338198</v>
      </c>
      <c r="DE106" s="16">
        <f>'Master-National Baseline Data'!DE145</f>
        <v>1.2131578947368</v>
      </c>
      <c r="DF106" s="16">
        <f>'Master-National Baseline Data'!DF145</f>
        <v>0.70150000000000001</v>
      </c>
      <c r="DG106" s="16">
        <f>'Master-National Baseline Data'!DG145</f>
        <v>0.70150000000000001</v>
      </c>
      <c r="DH106" s="16">
        <f>'Master-National Baseline Data'!DH145</f>
        <v>0</v>
      </c>
      <c r="DI106" s="16">
        <f>'Master-National Baseline Data'!DI145</f>
        <v>7.0150000000000006</v>
      </c>
      <c r="DJ106" s="16">
        <f>'Master-National Baseline Data'!DJ145</f>
        <v>0</v>
      </c>
      <c r="DK106" s="16">
        <f>'Master-National Baseline Data'!DK145</f>
        <v>0</v>
      </c>
      <c r="DL106" s="16">
        <f>'Master-National Baseline Data'!DL145</f>
        <v>32.413084613053115</v>
      </c>
      <c r="DM106" s="16">
        <f>'Master-National Baseline Data'!DM145</f>
        <v>32.413084613053115</v>
      </c>
      <c r="DN106" s="16">
        <f>'Master-National Baseline Data'!DN145</f>
        <v>0</v>
      </c>
      <c r="DO106" s="16">
        <f>'Master-National Baseline Data'!DO145</f>
        <v>0</v>
      </c>
      <c r="DP106" s="16">
        <f>'Master-National Baseline Data'!DP145</f>
        <v>118.84797691452809</v>
      </c>
      <c r="DQ106" s="16">
        <f>'Master-National Baseline Data'!DQ145</f>
        <v>118.84797691452809</v>
      </c>
      <c r="DR106" s="16">
        <f>'Master-National Baseline Data'!DR145</f>
        <v>0</v>
      </c>
      <c r="DS106" s="16">
        <f>'Master-National Baseline Data'!DS145</f>
        <v>0</v>
      </c>
      <c r="DT106" s="16">
        <f>'Master-National Baseline Data'!DT145</f>
        <v>6.2129999999999998E-2</v>
      </c>
      <c r="DU106" s="16">
        <f>'Master-National Baseline Data'!DU145</f>
        <v>0.62129999999999996</v>
      </c>
      <c r="DV106" s="16">
        <f>'Master-National Baseline Data'!DV145</f>
        <v>11.290841783357477</v>
      </c>
      <c r="DW106" s="16">
        <f>'Master-National Baseline Data'!DW145</f>
        <v>130.17674956131933</v>
      </c>
      <c r="DX106" s="16">
        <f>'Master-National Baseline Data'!DX145</f>
        <v>0.61333231042089953</v>
      </c>
      <c r="DY106" s="16">
        <f>'Master-National Baseline Data'!DY145</f>
        <v>566.11102830264872</v>
      </c>
      <c r="DZ106" s="16">
        <f>'Master-National Baseline Data'!DZ145</f>
        <v>5.7624865200854778</v>
      </c>
      <c r="EA106" s="16">
        <f>'Master-National Baseline Data'!EA145</f>
        <v>1.4448919561232385</v>
      </c>
      <c r="EB106" s="16">
        <f>'Master-National Baseline Data'!EB145</f>
        <v>134.52125906410794</v>
      </c>
      <c r="EC106" s="16">
        <f>'Master-National Baseline Data'!EC145</f>
        <v>109.95303557634384</v>
      </c>
      <c r="ED106" s="16">
        <f>'Master-National Baseline Data'!ED145</f>
        <v>104.66529958950524</v>
      </c>
      <c r="EE106" s="16">
        <f>'Master-National Baseline Data'!EE145</f>
        <v>21.767691982373812</v>
      </c>
      <c r="EF106" s="16">
        <f>'Master-National Baseline Data'!EF145</f>
        <v>371.54663239507943</v>
      </c>
      <c r="EG106" s="16">
        <f>'Master-National Baseline Data'!EG145</f>
        <v>2.8051404909609197</v>
      </c>
      <c r="EH106" s="16">
        <f>'Master-National Baseline Data'!EH145</f>
        <v>2.2642950673025486</v>
      </c>
      <c r="EI106" s="16">
        <f>'Master-National Baseline Data'!EI145</f>
        <v>4.9641222932533733</v>
      </c>
      <c r="EJ106" s="16">
        <f>'Master-National Baseline Data'!EJ145</f>
        <v>0.65864067966016981</v>
      </c>
      <c r="EK106" s="16">
        <f>'Master-National Baseline Data'!EK145</f>
        <v>2.8305551415132437</v>
      </c>
      <c r="EL106" s="16">
        <f>'Master-National Baseline Data'!EL145</f>
        <v>0.2819308604521637</v>
      </c>
      <c r="EM106" s="16">
        <f>'Master-National Baseline Data'!EM145</f>
        <v>0.87221082991254362</v>
      </c>
      <c r="EN106" s="16">
        <f>'Master-National Baseline Data'!EN145</f>
        <v>1.6154201408481714</v>
      </c>
      <c r="EO106" s="16">
        <f>'Master-National Baseline Data'!EO145</f>
        <v>6.9018844683393157</v>
      </c>
      <c r="EP106" s="16">
        <f>'Master-National Baseline Data'!EP145</f>
        <v>81.138955576774308</v>
      </c>
      <c r="EQ106" s="15"/>
      <c r="ER106" s="18">
        <f>'Master-National Baseline Data'!ER145</f>
        <v>1.523795</v>
      </c>
      <c r="ES106" s="18">
        <f>'Master-National Baseline Data'!ES145</f>
        <v>50.146486999999901</v>
      </c>
      <c r="ET106" s="18">
        <f>'Master-National Baseline Data'!ET145</f>
        <v>34.422573000000099</v>
      </c>
      <c r="EU106" s="18">
        <f>'Master-National Baseline Data'!EU145</f>
        <v>16.016836999999999</v>
      </c>
      <c r="EV106" s="18">
        <f>'Master-National Baseline Data'!EV145</f>
        <v>0.17132866666666799</v>
      </c>
      <c r="EW106" s="18">
        <f>'Master-National Baseline Data'!EW145</f>
        <v>0.30685066666666699</v>
      </c>
      <c r="EX106" s="18">
        <f>'Master-National Baseline Data'!EX145</f>
        <v>0.14157700000000001</v>
      </c>
      <c r="EY106" s="18">
        <f>'Master-National Baseline Data'!EY145</f>
        <v>2.9385643333333298</v>
      </c>
      <c r="EZ106" s="18">
        <f>'Master-National Baseline Data'!EZ145</f>
        <v>6.80063666666668</v>
      </c>
      <c r="FA106" s="18">
        <f>'Master-National Baseline Data'!FA145</f>
        <v>2.7065133333333402</v>
      </c>
      <c r="FB106" s="18">
        <f>'Master-National Baseline Data'!FB145</f>
        <v>1.52232233333334</v>
      </c>
      <c r="FC106" s="18">
        <f>'Master-National Baseline Data'!FC145</f>
        <v>0.88606966666666598</v>
      </c>
      <c r="FD106" s="18">
        <f>'Master-National Baseline Data'!FD145</f>
        <v>8.8606966666666604</v>
      </c>
      <c r="FE106" s="18">
        <f>'Master-National Baseline Data'!FE145</f>
        <v>6.7370333333333102E-2</v>
      </c>
      <c r="FF106" s="18">
        <f>'Master-National Baseline Data'!FF145</f>
        <v>0.67370333333333099</v>
      </c>
      <c r="FG106" s="18">
        <f>'Master-National Baseline Data'!FG145</f>
        <v>13.15222328324538</v>
      </c>
      <c r="FH106" s="18">
        <f>'Master-National Baseline Data'!FH145</f>
        <v>119.255942333333</v>
      </c>
      <c r="FI106" s="18">
        <f>'Master-National Baseline Data'!FI145</f>
        <v>2.890879</v>
      </c>
      <c r="FJ106" s="18">
        <f>'Master-National Baseline Data'!FJ145</f>
        <v>706.43997266666497</v>
      </c>
      <c r="FK106" s="18">
        <f>'Master-National Baseline Data'!FK145</f>
        <v>6.3785123333333296</v>
      </c>
      <c r="FL106" s="18">
        <f>'Master-National Baseline Data'!FL145</f>
        <v>3.1759806666666699</v>
      </c>
      <c r="FM106" s="18">
        <f>'Master-National Baseline Data'!FM145</f>
        <v>153.79814733333299</v>
      </c>
      <c r="FN106" s="18">
        <f>'Master-National Baseline Data'!FN145</f>
        <v>159.63532799999999</v>
      </c>
      <c r="FO106" s="18">
        <f>'Master-National Baseline Data'!FO145</f>
        <v>208.81825699999999</v>
      </c>
      <c r="FP106" s="18">
        <f>'Master-National Baseline Data'!FP145</f>
        <v>44.488697666666702</v>
      </c>
      <c r="FQ106" s="18">
        <f>'Master-National Baseline Data'!FQ145</f>
        <v>362.457448</v>
      </c>
      <c r="FR106" s="18">
        <f>'Master-National Baseline Data'!FR145</f>
        <v>3.7054413333333298</v>
      </c>
      <c r="FS106" s="18">
        <f>'Master-National Baseline Data'!FS145</f>
        <v>4.955387</v>
      </c>
      <c r="FT106" s="18">
        <f>'Master-National Baseline Data'!FT145</f>
        <v>7.2592656666666704</v>
      </c>
      <c r="FU106" s="18">
        <f>'Master-National Baseline Data'!FU145</f>
        <v>1.0808833333333401</v>
      </c>
      <c r="FV106" s="18">
        <f>'Master-National Baseline Data'!FV145</f>
        <v>3.4090416666666599</v>
      </c>
      <c r="FW106" s="18">
        <f>'Master-National Baseline Data'!FW145</f>
        <v>0.40940799999999999</v>
      </c>
      <c r="FX106" s="18">
        <f>'Master-National Baseline Data'!FX145</f>
        <v>1.622538</v>
      </c>
      <c r="FY106" s="18">
        <f>'Master-National Baseline Data'!FY145</f>
        <v>1.5943866666666699</v>
      </c>
      <c r="FZ106" s="18">
        <f>'Master-National Baseline Data'!FZ145</f>
        <v>8.3580976666666693</v>
      </c>
      <c r="GA106" s="47">
        <f>'Master-National Baseline Data'!GA145</f>
        <v>84.501393666666502</v>
      </c>
      <c r="GB106" s="54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</row>
    <row r="107" spans="1:199" x14ac:dyDescent="0.2">
      <c r="A107" s="73"/>
      <c r="B107" s="67">
        <f>'Master-National Baseline Data'!B146</f>
        <v>576</v>
      </c>
      <c r="C107" s="13" t="str">
        <f>'Master-National Baseline Data'!C146</f>
        <v>572S</v>
      </c>
      <c r="D107" s="13"/>
      <c r="E107" s="13" t="str">
        <f>'Master-National Baseline Data'!E146</f>
        <v>023</v>
      </c>
      <c r="F107" s="13" t="str">
        <f>'Master-National Baseline Data'!F146</f>
        <v xml:space="preserve">Cereal system Woina Dega: Dry zone </v>
      </c>
      <c r="G107" s="13" t="str">
        <f>'Master-National Baseline Data'!G146</f>
        <v>Amhara</v>
      </c>
      <c r="H107" s="13" t="str">
        <f>'Master-National Baseline Data'!H146</f>
        <v>North Wollo</v>
      </c>
      <c r="I107" s="13" t="str">
        <f>'Master-National Baseline Data'!I146</f>
        <v xml:space="preserve">Habru </v>
      </c>
      <c r="J107" s="13" t="str">
        <f>'Master-National Baseline Data'!J146</f>
        <v>Geradu</v>
      </c>
      <c r="K107" s="13" t="str">
        <f>'Master-National Baseline Data'!K146</f>
        <v>Weira Amba</v>
      </c>
      <c r="L107" s="13" t="str">
        <f>'Master-National Baseline Data'!L146</f>
        <v>Weira Amba</v>
      </c>
      <c r="M107" s="13" t="str">
        <f>'Master-National Baseline Data'!M146</f>
        <v>Am-Ha-Ge-WA</v>
      </c>
      <c r="N107" s="13" t="str">
        <f>'Master-National Baseline Data'!N146</f>
        <v>Business as usual</v>
      </c>
      <c r="O107" s="13" t="str">
        <f>'Master-National Baseline Data'!O146</f>
        <v>Overgrazing, wind and water erosion, low soil fertility and degraded woodland, construction and fire wood removal</v>
      </c>
      <c r="P107" s="13" t="str">
        <f>'Master-National Baseline Data'!P146</f>
        <v>Degraded woodland</v>
      </c>
      <c r="Q107" s="13" t="str">
        <f>'Master-National Baseline Data'!Q146</f>
        <v>No intervention</v>
      </c>
      <c r="R107" s="13" t="str">
        <f>'Master-National Baseline Data'!R146</f>
        <v xml:space="preserve">No Integrated soil and water conservation and permanent enclosure </v>
      </c>
      <c r="S107" s="13" t="str">
        <f>'Master-National Baseline Data'!S146</f>
        <v>Woodland</v>
      </c>
      <c r="T107" s="13" t="str">
        <f>'Master-National Baseline Data'!T146</f>
        <v>NI</v>
      </c>
      <c r="U107" s="13" t="str">
        <f>'Master-National Baseline Data'!U146</f>
        <v>NI</v>
      </c>
      <c r="V107" s="13" t="str">
        <f>'Master-National Baseline Data'!V146</f>
        <v>NI</v>
      </c>
      <c r="W107" s="14">
        <f>'Master-National Baseline Data'!W146</f>
        <v>2013</v>
      </c>
      <c r="X107" s="14">
        <f>'Master-National Baseline Data'!X146</f>
        <v>0</v>
      </c>
      <c r="Y107" s="15" t="str">
        <f>'Master-National Baseline Data'!Y146</f>
        <v>NI_0</v>
      </c>
      <c r="Z107" s="15" t="str">
        <f>'Master-National Baseline Data'!Z146</f>
        <v>No physical measure</v>
      </c>
      <c r="AA107" s="15" t="str">
        <f>'Master-National Baseline Data'!AA146</f>
        <v>No biological measure</v>
      </c>
      <c r="AB107" s="15" t="str">
        <f>'Master-National Baseline Data'!AB146</f>
        <v>Acacia-Eucalyptus-Gravillia</v>
      </c>
      <c r="AC107" s="15" t="str">
        <f>'Master-National Baseline Data'!AC146</f>
        <v>Andropogon-Cynodon-Pennisetum-Themeda</v>
      </c>
      <c r="AD107" s="15" t="str">
        <f>'Master-National Baseline Data'!AD146</f>
        <v>Sorghum, teff, maize, fruits and vegetables</v>
      </c>
      <c r="AE107" s="15" t="str">
        <f>'Master-National Baseline Data'!AE146</f>
        <v>None</v>
      </c>
      <c r="AF107" s="15" t="str">
        <f>'Master-National Baseline Data'!AF146</f>
        <v>Very sparse</v>
      </c>
      <c r="AG107" s="15" t="str">
        <f>'Master-National Baseline Data'!AG146</f>
        <v>Shoats and cattle</v>
      </c>
      <c r="AH107" s="15" t="str">
        <f>'Master-National Baseline Data'!AH146</f>
        <v>Surface sample</v>
      </c>
      <c r="AI107" s="15" t="str">
        <f>'Master-National Baseline Data'!AI146</f>
        <v>AM-G-3r-C4-1-0-15cm</v>
      </c>
      <c r="AJ107" s="15">
        <f>'Master-National Baseline Data'!AJ146</f>
        <v>0</v>
      </c>
      <c r="AK107" s="15" t="str">
        <f>'Master-National Baseline Data'!AK146</f>
        <v>0-15</v>
      </c>
      <c r="AL107" s="15">
        <f>'Master-National Baseline Data'!AL146</f>
        <v>15</v>
      </c>
      <c r="AM107" s="15" t="str">
        <f>'Master-National Baseline Data'!AM146</f>
        <v>NOWC</v>
      </c>
      <c r="AN107" s="15" t="str">
        <f>'Master-National Baseline Data'!AN146</f>
        <v>MIR</v>
      </c>
      <c r="AO107" s="15">
        <f>'Master-National Baseline Data'!AO146</f>
        <v>0</v>
      </c>
      <c r="AP107" s="15">
        <f>'Master-National Baseline Data'!AP146</f>
        <v>568740.31999999995</v>
      </c>
      <c r="AQ107" s="15">
        <f>'Master-National Baseline Data'!AQ146</f>
        <v>1295912.8500000001</v>
      </c>
      <c r="AR107" s="15">
        <f>'Master-National Baseline Data'!AR146</f>
        <v>11.722206</v>
      </c>
      <c r="AS107" s="15">
        <f>'Master-National Baseline Data'!AS146</f>
        <v>39.630817</v>
      </c>
      <c r="AT107" s="15" t="str">
        <f>'Master-National Baseline Data'!AT146</f>
        <v xml:space="preserve"> 11°43'19.94"</v>
      </c>
      <c r="AU107" s="15" t="str">
        <f>'Master-National Baseline Data'!AU146</f>
        <v xml:space="preserve"> 39°37'50.94"</v>
      </c>
      <c r="AV107" s="15">
        <f>'Master-National Baseline Data'!AV146</f>
        <v>1525284.19527353</v>
      </c>
      <c r="AW107" s="15">
        <f>'Master-National Baseline Data'!AW146</f>
        <v>1374466.5658914701</v>
      </c>
      <c r="AX107" s="15">
        <f>'Master-National Baseline Data'!AX146</f>
        <v>2034</v>
      </c>
      <c r="AY107" s="15">
        <f>'Master-National Baseline Data'!AY146</f>
        <v>2059</v>
      </c>
      <c r="AZ107" s="15">
        <f>'Master-National Baseline Data'!AZ146</f>
        <v>-0.26116535000000002</v>
      </c>
      <c r="BA107" s="15">
        <f>'Master-National Baseline Data'!BA146</f>
        <v>-0.50068950000000001</v>
      </c>
      <c r="BB107" s="15">
        <f>'Master-National Baseline Data'!BB146</f>
        <v>-0.89631174000000002</v>
      </c>
      <c r="BC107" s="15">
        <f>'Master-National Baseline Data'!BC146</f>
        <v>-1.5863516499999999</v>
      </c>
      <c r="BD107" s="15">
        <f>'Master-National Baseline Data'!BD146</f>
        <v>-0.43214037</v>
      </c>
      <c r="BE107" s="15">
        <f>'Master-National Baseline Data'!BE146</f>
        <v>1.3380152300000001</v>
      </c>
      <c r="BF107" s="15">
        <f>'Master-National Baseline Data'!BF146</f>
        <v>2.3845912999999999</v>
      </c>
      <c r="BG107" s="15">
        <f>'Master-National Baseline Data'!BG146</f>
        <v>103.901</v>
      </c>
      <c r="BH107" s="15">
        <f>'Master-National Baseline Data'!BH146</f>
        <v>1946</v>
      </c>
      <c r="BI107" s="15">
        <f>'Master-National Baseline Data'!BI146</f>
        <v>3.1741899999999999E-3</v>
      </c>
      <c r="BJ107" s="15">
        <f>'Master-National Baseline Data'!BJ146</f>
        <v>7.0024599999999996E-4</v>
      </c>
      <c r="BK107" s="15">
        <f>'Master-National Baseline Data'!BK146</f>
        <v>23.996500000000001</v>
      </c>
      <c r="BL107" s="15">
        <f>'Master-National Baseline Data'!BL146</f>
        <v>42.922699999999999</v>
      </c>
      <c r="BM107" s="15">
        <f>'Master-National Baseline Data'!BM146</f>
        <v>-1.8253200000000001E-3</v>
      </c>
      <c r="BN107" s="15">
        <f>'Master-National Baseline Data'!BN146</f>
        <v>17.82</v>
      </c>
      <c r="BO107" s="15">
        <f>'Master-National Baseline Data'!BO146</f>
        <v>88.32</v>
      </c>
      <c r="BP107" s="15">
        <f>'Master-National Baseline Data'!BP146</f>
        <v>1059.8399999999999</v>
      </c>
      <c r="BQ107" s="15">
        <f>'Master-National Baseline Data'!BQ146</f>
        <v>114.65</v>
      </c>
      <c r="BR107" s="15">
        <f>'Master-National Baseline Data'!BR146</f>
        <v>1375.8000000000002</v>
      </c>
      <c r="BS107" s="15">
        <f>'Master-National Baseline Data'!BS146</f>
        <v>1.2981204710144931</v>
      </c>
      <c r="BT107" s="15">
        <f>'Master-National Baseline Data'!BT146</f>
        <v>11.81</v>
      </c>
      <c r="BU107" s="15">
        <f>'Master-National Baseline Data'!BU146</f>
        <v>5.96</v>
      </c>
      <c r="BV107" s="15">
        <f>'Master-National Baseline Data'!BV146</f>
        <v>12.06</v>
      </c>
      <c r="BW107" s="15">
        <f>'Master-National Baseline Data'!BW146</f>
        <v>316</v>
      </c>
      <c r="BX107" s="15">
        <f>'Master-National Baseline Data'!BX146</f>
        <v>190</v>
      </c>
      <c r="BY107" s="15">
        <f>'Master-National Baseline Data'!BY146</f>
        <v>17.899999999999999</v>
      </c>
      <c r="BZ107" s="15" t="str">
        <f>'Master-National Baseline Data'!BZ146</f>
        <v>Subhumid</v>
      </c>
      <c r="CA107" s="15">
        <f>'Master-National Baseline Data'!CA146</f>
        <v>0.77</v>
      </c>
      <c r="CB107" s="15">
        <f>'Master-National Baseline Data'!CB146</f>
        <v>5.0585460662799999</v>
      </c>
      <c r="CC107" s="15">
        <f>'Master-National Baseline Data'!CC146</f>
        <v>1516</v>
      </c>
      <c r="CD107" s="15">
        <f>'Master-National Baseline Data'!CD146</f>
        <v>1516</v>
      </c>
      <c r="CE107" s="15">
        <f>'Master-National Baseline Data'!CE146</f>
        <v>2073</v>
      </c>
      <c r="CF107" s="15" t="str">
        <f>'Master-National Baseline Data'!CF146</f>
        <v>NPP Precipitation limited</v>
      </c>
      <c r="CG107" s="15">
        <f>'Master-National Baseline Data'!CG146</f>
        <v>1</v>
      </c>
      <c r="CH107" s="15">
        <f>'Master-National Baseline Data'!CH146</f>
        <v>0</v>
      </c>
      <c r="CI107" s="15" t="str">
        <f>'Master-National Baseline Data'!CI146</f>
        <v>Subtropical subhumid dry forest</v>
      </c>
      <c r="CJ107" s="15" t="str">
        <f>'Master-National Baseline Data'!CJ146</f>
        <v>Warm temperate dry winter warm summer</v>
      </c>
      <c r="CK107" s="15" t="str">
        <f>'Master-National Baseline Data'!CK146</f>
        <v>Steppe</v>
      </c>
      <c r="CL107" s="15" t="str">
        <f>'Master-National Baseline Data'!CL146</f>
        <v>19 Jun - 4 Oct</v>
      </c>
      <c r="CM107" s="15" t="str">
        <f>'Master-National Baseline Data'!CM146</f>
        <v>Almost no roots</v>
      </c>
      <c r="CN107" s="15" t="str">
        <f>'Master-National Baseline Data'!CN146</f>
        <v>Yellowish brown</v>
      </c>
      <c r="CO107" s="16">
        <f>'Master-National Baseline Data'!CO146</f>
        <v>1.1839679999999999</v>
      </c>
      <c r="CP107" s="16">
        <f>'Master-National Baseline Data'!CP146</f>
        <v>33.486020554276507</v>
      </c>
      <c r="CQ107" s="16">
        <f>'Master-National Baseline Data'!CQ146</f>
        <v>42.252124140434148</v>
      </c>
      <c r="CR107" s="16">
        <f>'Master-National Baseline Data'!CR146</f>
        <v>24.261855305289341</v>
      </c>
      <c r="CS107" s="17" t="str">
        <f>'Master-National Baseline Data'!CS146</f>
        <v>loam</v>
      </c>
      <c r="CT107" s="17" t="str">
        <f>'Master-National Baseline Data'!CT146</f>
        <v>Well drained</v>
      </c>
      <c r="CU107" s="16">
        <f>'Master-National Baseline Data'!CU146</f>
        <v>0.179107666666667</v>
      </c>
      <c r="CV107" s="16">
        <f>'Master-National Baseline Data'!CV146</f>
        <v>0.382693333333334</v>
      </c>
      <c r="CW107" s="16">
        <f>'Master-National Baseline Data'!CW146</f>
        <v>0.221016666666667</v>
      </c>
      <c r="CX107" s="16">
        <f>'Master-National Baseline Data'!CX146</f>
        <v>5.2073606666666699</v>
      </c>
      <c r="CY107" s="16">
        <f>'Master-National Baseline Data'!CY146</f>
        <v>6.7097676666666697</v>
      </c>
      <c r="CZ107" s="15">
        <f>'Master-National Baseline Data'!CZ146</f>
        <v>0</v>
      </c>
      <c r="DA107" s="15">
        <f>'Master-National Baseline Data'!DA146</f>
        <v>6.5</v>
      </c>
      <c r="DB107" s="15">
        <f>'Master-National Baseline Data'!DB146</f>
        <v>-0.20976766666666968</v>
      </c>
      <c r="DC107" s="15" t="str">
        <f>'Master-National Baseline Data'!DC146</f>
        <v>No LR</v>
      </c>
      <c r="DD107" s="16">
        <f>'Master-National Baseline Data'!DD146</f>
        <v>7.1376866666666601</v>
      </c>
      <c r="DE107" s="16">
        <f>'Master-National Baseline Data'!DE146</f>
        <v>4.9044203333333396</v>
      </c>
      <c r="DF107" s="16">
        <f>'Master-National Baseline Data'!DF146</f>
        <v>2.9310450000000001</v>
      </c>
      <c r="DG107" s="16">
        <f>'Master-National Baseline Data'!DG146</f>
        <v>0</v>
      </c>
      <c r="DH107" s="16">
        <f>'Master-National Baseline Data'!DH146</f>
        <v>2.9310450000000001</v>
      </c>
      <c r="DI107" s="16">
        <f>'Master-National Baseline Data'!DI146</f>
        <v>29.310450000000003</v>
      </c>
      <c r="DJ107" s="16">
        <f>'Master-National Baseline Data'!DJ146</f>
        <v>0</v>
      </c>
      <c r="DK107" s="16">
        <f>'Master-National Baseline Data'!DK146</f>
        <v>29.310450000000003</v>
      </c>
      <c r="DL107" s="16">
        <f>'Master-National Baseline Data'!DL146</f>
        <v>52.053952298400006</v>
      </c>
      <c r="DM107" s="16">
        <f>'Master-National Baseline Data'!DM146</f>
        <v>0</v>
      </c>
      <c r="DN107" s="16">
        <f>'Master-National Baseline Data'!DN146</f>
        <v>0</v>
      </c>
      <c r="DO107" s="16">
        <f>'Master-National Baseline Data'!DO146</f>
        <v>52.053952298400006</v>
      </c>
      <c r="DP107" s="16">
        <f>'Master-National Baseline Data'!DP146</f>
        <v>190.86449176080001</v>
      </c>
      <c r="DQ107" s="16">
        <f>'Master-National Baseline Data'!DQ146</f>
        <v>0</v>
      </c>
      <c r="DR107" s="16">
        <f>'Master-National Baseline Data'!DR146</f>
        <v>0</v>
      </c>
      <c r="DS107" s="16">
        <f>'Master-National Baseline Data'!DS146</f>
        <v>190.86449176080001</v>
      </c>
      <c r="DT107" s="16">
        <f>'Master-National Baseline Data'!DT146</f>
        <v>0.214960333333333</v>
      </c>
      <c r="DU107" s="16">
        <f>'Master-National Baseline Data'!DU146</f>
        <v>2.1496033333333302</v>
      </c>
      <c r="DV107" s="16">
        <f>'Master-National Baseline Data'!DV146</f>
        <v>13.635283098742271</v>
      </c>
      <c r="DW107" s="16">
        <f>'Master-National Baseline Data'!DW146</f>
        <v>238.460525666667</v>
      </c>
      <c r="DX107" s="16">
        <f>'Master-National Baseline Data'!DX146</f>
        <v>16.666723333333302</v>
      </c>
      <c r="DY107" s="16">
        <f>'Master-National Baseline Data'!DY146</f>
        <v>1452.4038210000001</v>
      </c>
      <c r="DZ107" s="16">
        <f>'Master-National Baseline Data'!DZ146</f>
        <v>4.8277289999999997</v>
      </c>
      <c r="EA107" s="16">
        <f>'Master-National Baseline Data'!EA146</f>
        <v>15.50202</v>
      </c>
      <c r="EB107" s="16">
        <f>'Master-National Baseline Data'!EB146</f>
        <v>244.85271066666701</v>
      </c>
      <c r="EC107" s="16">
        <f>'Master-National Baseline Data'!EC146</f>
        <v>412.471853333333</v>
      </c>
      <c r="ED107" s="16">
        <f>'Master-National Baseline Data'!ED146</f>
        <v>514.70829566666703</v>
      </c>
      <c r="EE107" s="16">
        <f>'Master-National Baseline Data'!EE146</f>
        <v>228.008591</v>
      </c>
      <c r="EF107" s="16">
        <f>'Master-National Baseline Data'!EF146</f>
        <v>288.54145299999999</v>
      </c>
      <c r="EG107" s="16">
        <f>'Master-National Baseline Data'!EG146</f>
        <v>5.725174</v>
      </c>
      <c r="EH107" s="16">
        <f>'Master-National Baseline Data'!EH146</f>
        <v>20.476873333333302</v>
      </c>
      <c r="EI107" s="16">
        <f>'Master-National Baseline Data'!EI146</f>
        <v>18.690550999999999</v>
      </c>
      <c r="EJ107" s="16">
        <f>'Master-National Baseline Data'!EJ146</f>
        <v>5.9390533333333302</v>
      </c>
      <c r="EK107" s="16">
        <f>'Master-National Baseline Data'!EK146</f>
        <v>7.2488720000000004</v>
      </c>
      <c r="EL107" s="16">
        <f>'Master-National Baseline Data'!EL146</f>
        <v>1.0746070000000001</v>
      </c>
      <c r="EM107" s="16">
        <f>'Master-National Baseline Data'!EM146</f>
        <v>4.1272570000000099</v>
      </c>
      <c r="EN107" s="16">
        <f>'Master-National Baseline Data'!EN146</f>
        <v>1.22565066666667</v>
      </c>
      <c r="EO107" s="16">
        <f>'Master-National Baseline Data'!EO146</f>
        <v>15.592293</v>
      </c>
      <c r="EP107" s="16">
        <f>'Master-National Baseline Data'!EP146</f>
        <v>83.785993999999903</v>
      </c>
      <c r="EQ107" s="15"/>
      <c r="ER107" s="18">
        <f>'Master-National Baseline Data'!ER146</f>
        <v>1.1839679999999999</v>
      </c>
      <c r="ES107" s="18">
        <f>'Master-National Baseline Data'!ES146</f>
        <v>34.112836666666702</v>
      </c>
      <c r="ET107" s="18">
        <f>'Master-National Baseline Data'!ET146</f>
        <v>43.043030666666702</v>
      </c>
      <c r="EU107" s="18">
        <f>'Master-National Baseline Data'!EU146</f>
        <v>24.716006666666701</v>
      </c>
      <c r="EV107" s="18">
        <f>'Master-National Baseline Data'!EV146</f>
        <v>0.179107666666667</v>
      </c>
      <c r="EW107" s="18">
        <f>'Master-National Baseline Data'!EW146</f>
        <v>0.382693333333334</v>
      </c>
      <c r="EX107" s="18">
        <f>'Master-National Baseline Data'!EX146</f>
        <v>0.221016666666667</v>
      </c>
      <c r="EY107" s="18">
        <f>'Master-National Baseline Data'!EY146</f>
        <v>5.2073606666666699</v>
      </c>
      <c r="EZ107" s="18">
        <f>'Master-National Baseline Data'!EZ146</f>
        <v>6.7097676666666697</v>
      </c>
      <c r="FA107" s="18">
        <f>'Master-National Baseline Data'!FA146</f>
        <v>7.1376866666666601</v>
      </c>
      <c r="FB107" s="18">
        <f>'Master-National Baseline Data'!FB146</f>
        <v>4.9044203333333396</v>
      </c>
      <c r="FC107" s="18">
        <f>'Master-National Baseline Data'!FC146</f>
        <v>2.9310450000000001</v>
      </c>
      <c r="FD107" s="18">
        <f>'Master-National Baseline Data'!FD146</f>
        <v>29.310450000000003</v>
      </c>
      <c r="FE107" s="18">
        <f>'Master-National Baseline Data'!FE146</f>
        <v>0.214960333333333</v>
      </c>
      <c r="FF107" s="18">
        <f>'Master-National Baseline Data'!FF146</f>
        <v>2.1496033333333302</v>
      </c>
      <c r="FG107" s="18">
        <f>'Master-National Baseline Data'!FG146</f>
        <v>13.635283098742271</v>
      </c>
      <c r="FH107" s="18">
        <f>'Master-National Baseline Data'!FH146</f>
        <v>238.460525666667</v>
      </c>
      <c r="FI107" s="18">
        <f>'Master-National Baseline Data'!FI146</f>
        <v>16.666723333333302</v>
      </c>
      <c r="FJ107" s="18">
        <f>'Master-National Baseline Data'!FJ146</f>
        <v>1452.4038210000001</v>
      </c>
      <c r="FK107" s="18">
        <f>'Master-National Baseline Data'!FK146</f>
        <v>4.8277289999999997</v>
      </c>
      <c r="FL107" s="18">
        <f>'Master-National Baseline Data'!FL146</f>
        <v>15.50202</v>
      </c>
      <c r="FM107" s="18">
        <f>'Master-National Baseline Data'!FM146</f>
        <v>244.85271066666701</v>
      </c>
      <c r="FN107" s="18">
        <f>'Master-National Baseline Data'!FN146</f>
        <v>412.471853333333</v>
      </c>
      <c r="FO107" s="18">
        <f>'Master-National Baseline Data'!FO146</f>
        <v>514.70829566666703</v>
      </c>
      <c r="FP107" s="18">
        <f>'Master-National Baseline Data'!FP146</f>
        <v>228.008591</v>
      </c>
      <c r="FQ107" s="18">
        <f>'Master-National Baseline Data'!FQ146</f>
        <v>288.54145299999999</v>
      </c>
      <c r="FR107" s="18">
        <f>'Master-National Baseline Data'!FR146</f>
        <v>5.725174</v>
      </c>
      <c r="FS107" s="18">
        <f>'Master-National Baseline Data'!FS146</f>
        <v>20.476873333333302</v>
      </c>
      <c r="FT107" s="18">
        <f>'Master-National Baseline Data'!FT146</f>
        <v>18.690550999999999</v>
      </c>
      <c r="FU107" s="18">
        <f>'Master-National Baseline Data'!FU146</f>
        <v>5.9390533333333302</v>
      </c>
      <c r="FV107" s="18">
        <f>'Master-National Baseline Data'!FV146</f>
        <v>7.2488720000000004</v>
      </c>
      <c r="FW107" s="18">
        <f>'Master-National Baseline Data'!FW146</f>
        <v>1.0746070000000001</v>
      </c>
      <c r="FX107" s="18">
        <f>'Master-National Baseline Data'!FX146</f>
        <v>4.1272570000000099</v>
      </c>
      <c r="FY107" s="18">
        <f>'Master-National Baseline Data'!FY146</f>
        <v>1.22565066666667</v>
      </c>
      <c r="FZ107" s="18">
        <f>'Master-National Baseline Data'!FZ146</f>
        <v>15.592293</v>
      </c>
      <c r="GA107" s="47">
        <f>'Master-National Baseline Data'!GA146</f>
        <v>83.785993999999903</v>
      </c>
      <c r="GB107" s="54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</row>
    <row r="108" spans="1:199" x14ac:dyDescent="0.2">
      <c r="A108" s="73"/>
      <c r="B108" s="67">
        <f>'Master-National Baseline Data'!B147</f>
        <v>577</v>
      </c>
      <c r="C108" s="13" t="str">
        <f>'Master-National Baseline Data'!C147</f>
        <v>573S</v>
      </c>
      <c r="D108" s="13"/>
      <c r="E108" s="13" t="str">
        <f>'Master-National Baseline Data'!E147</f>
        <v>023</v>
      </c>
      <c r="F108" s="13" t="str">
        <f>'Master-National Baseline Data'!F147</f>
        <v xml:space="preserve">Cereal system Woina Dega: Dry zone </v>
      </c>
      <c r="G108" s="13" t="str">
        <f>'Master-National Baseline Data'!G147</f>
        <v>Amhara</v>
      </c>
      <c r="H108" s="13" t="str">
        <f>'Master-National Baseline Data'!H147</f>
        <v>North Wollo</v>
      </c>
      <c r="I108" s="13" t="str">
        <f>'Master-National Baseline Data'!I147</f>
        <v xml:space="preserve">Habru </v>
      </c>
      <c r="J108" s="13" t="str">
        <f>'Master-National Baseline Data'!J147</f>
        <v>Geradu</v>
      </c>
      <c r="K108" s="13" t="str">
        <f>'Master-National Baseline Data'!K147</f>
        <v>Weira Amba</v>
      </c>
      <c r="L108" s="13" t="str">
        <f>'Master-National Baseline Data'!L147</f>
        <v>Weira Amba</v>
      </c>
      <c r="M108" s="13" t="str">
        <f>'Master-National Baseline Data'!M147</f>
        <v>Am-Ha-Ge-WA</v>
      </c>
      <c r="N108" s="13" t="str">
        <f>'Master-National Baseline Data'!N147</f>
        <v>Business as usual</v>
      </c>
      <c r="O108" s="13" t="str">
        <f>'Master-National Baseline Data'!O147</f>
        <v>Overgrazing, wind and water erosion, low soil fertility and degraded woodland, construction and fire wood removal</v>
      </c>
      <c r="P108" s="13" t="str">
        <f>'Master-National Baseline Data'!P147</f>
        <v>Degraded woodland</v>
      </c>
      <c r="Q108" s="13" t="str">
        <f>'Master-National Baseline Data'!Q147</f>
        <v>No intervention</v>
      </c>
      <c r="R108" s="13" t="str">
        <f>'Master-National Baseline Data'!R147</f>
        <v xml:space="preserve">No Integrated soil and water conservation and permanent enclosure </v>
      </c>
      <c r="S108" s="13" t="str">
        <f>'Master-National Baseline Data'!S147</f>
        <v>Woodland</v>
      </c>
      <c r="T108" s="13" t="str">
        <f>'Master-National Baseline Data'!T147</f>
        <v>NI</v>
      </c>
      <c r="U108" s="13" t="str">
        <f>'Master-National Baseline Data'!U147</f>
        <v>NI</v>
      </c>
      <c r="V108" s="13" t="str">
        <f>'Master-National Baseline Data'!V147</f>
        <v>NI</v>
      </c>
      <c r="W108" s="14">
        <f>'Master-National Baseline Data'!W147</f>
        <v>2013</v>
      </c>
      <c r="X108" s="14">
        <f>'Master-National Baseline Data'!X147</f>
        <v>0</v>
      </c>
      <c r="Y108" s="15" t="str">
        <f>'Master-National Baseline Data'!Y147</f>
        <v>NI_0</v>
      </c>
      <c r="Z108" s="15" t="str">
        <f>'Master-National Baseline Data'!Z147</f>
        <v>No physical measure</v>
      </c>
      <c r="AA108" s="15" t="str">
        <f>'Master-National Baseline Data'!AA147</f>
        <v>No biological measure</v>
      </c>
      <c r="AB108" s="15" t="str">
        <f>'Master-National Baseline Data'!AB147</f>
        <v>Acacia-Eucalyptus-Gravillia</v>
      </c>
      <c r="AC108" s="15" t="str">
        <f>'Master-National Baseline Data'!AC147</f>
        <v>Andropogon-Cynodon-Pennisetum-Themeda</v>
      </c>
      <c r="AD108" s="15" t="str">
        <f>'Master-National Baseline Data'!AD147</f>
        <v>Sorghum, teff, maize, fruits and vegetables</v>
      </c>
      <c r="AE108" s="15" t="str">
        <f>'Master-National Baseline Data'!AE147</f>
        <v>None</v>
      </c>
      <c r="AF108" s="15" t="str">
        <f>'Master-National Baseline Data'!AF147</f>
        <v>Very sparse</v>
      </c>
      <c r="AG108" s="15" t="str">
        <f>'Master-National Baseline Data'!AG147</f>
        <v>Shoats and cattle</v>
      </c>
      <c r="AH108" s="15" t="str">
        <f>'Master-National Baseline Data'!AH147</f>
        <v>Surface sample</v>
      </c>
      <c r="AI108" s="15" t="str">
        <f>'Master-National Baseline Data'!AI147</f>
        <v>AM-G-3r-C4-2-0-15cm</v>
      </c>
      <c r="AJ108" s="15">
        <f>'Master-National Baseline Data'!AJ147</f>
        <v>0</v>
      </c>
      <c r="AK108" s="15" t="str">
        <f>'Master-National Baseline Data'!AK147</f>
        <v>0-15</v>
      </c>
      <c r="AL108" s="15">
        <f>'Master-National Baseline Data'!AL147</f>
        <v>15</v>
      </c>
      <c r="AM108" s="15" t="str">
        <f>'Master-National Baseline Data'!AM147</f>
        <v>NOWC</v>
      </c>
      <c r="AN108" s="15" t="str">
        <f>'Master-National Baseline Data'!AN147</f>
        <v>MIR</v>
      </c>
      <c r="AO108" s="15">
        <f>'Master-National Baseline Data'!AO147</f>
        <v>0</v>
      </c>
      <c r="AP108" s="15">
        <f>'Master-National Baseline Data'!AP147</f>
        <v>568740.31999999995</v>
      </c>
      <c r="AQ108" s="15">
        <f>'Master-National Baseline Data'!AQ147</f>
        <v>1295912.8500000001</v>
      </c>
      <c r="AR108" s="15">
        <f>'Master-National Baseline Data'!AR147</f>
        <v>11.722206</v>
      </c>
      <c r="AS108" s="15">
        <f>'Master-National Baseline Data'!AS147</f>
        <v>39.630817</v>
      </c>
      <c r="AT108" s="15" t="str">
        <f>'Master-National Baseline Data'!AT147</f>
        <v xml:space="preserve"> 11°43'19.94"</v>
      </c>
      <c r="AU108" s="15" t="str">
        <f>'Master-National Baseline Data'!AU147</f>
        <v xml:space="preserve"> 39°37'50.94"</v>
      </c>
      <c r="AV108" s="15">
        <f>'Master-National Baseline Data'!AV147</f>
        <v>1525284.19527353</v>
      </c>
      <c r="AW108" s="15">
        <f>'Master-National Baseline Data'!AW147</f>
        <v>1374466.5658914701</v>
      </c>
      <c r="AX108" s="15">
        <f>'Master-National Baseline Data'!AX147</f>
        <v>2034</v>
      </c>
      <c r="AY108" s="15">
        <f>'Master-National Baseline Data'!AY147</f>
        <v>2059</v>
      </c>
      <c r="AZ108" s="15">
        <f>'Master-National Baseline Data'!AZ147</f>
        <v>-0.26116535000000002</v>
      </c>
      <c r="BA108" s="15">
        <f>'Master-National Baseline Data'!BA147</f>
        <v>-0.50068950000000001</v>
      </c>
      <c r="BB108" s="15">
        <f>'Master-National Baseline Data'!BB147</f>
        <v>-0.89631174000000002</v>
      </c>
      <c r="BC108" s="15">
        <f>'Master-National Baseline Data'!BC147</f>
        <v>-1.5863516499999999</v>
      </c>
      <c r="BD108" s="15">
        <f>'Master-National Baseline Data'!BD147</f>
        <v>-0.43214037</v>
      </c>
      <c r="BE108" s="15">
        <f>'Master-National Baseline Data'!BE147</f>
        <v>1.3380152300000001</v>
      </c>
      <c r="BF108" s="15">
        <f>'Master-National Baseline Data'!BF147</f>
        <v>2.3845912999999999</v>
      </c>
      <c r="BG108" s="15">
        <f>'Master-National Baseline Data'!BG147</f>
        <v>103.901</v>
      </c>
      <c r="BH108" s="15">
        <f>'Master-National Baseline Data'!BH147</f>
        <v>1946</v>
      </c>
      <c r="BI108" s="15">
        <f>'Master-National Baseline Data'!BI147</f>
        <v>3.1741899999999999E-3</v>
      </c>
      <c r="BJ108" s="15">
        <f>'Master-National Baseline Data'!BJ147</f>
        <v>7.0024599999999996E-4</v>
      </c>
      <c r="BK108" s="15">
        <f>'Master-National Baseline Data'!BK147</f>
        <v>23.996500000000001</v>
      </c>
      <c r="BL108" s="15">
        <f>'Master-National Baseline Data'!BL147</f>
        <v>42.922699999999999</v>
      </c>
      <c r="BM108" s="15">
        <f>'Master-National Baseline Data'!BM147</f>
        <v>-1.8253200000000001E-3</v>
      </c>
      <c r="BN108" s="15">
        <f>'Master-National Baseline Data'!BN147</f>
        <v>17.82</v>
      </c>
      <c r="BO108" s="15">
        <f>'Master-National Baseline Data'!BO147</f>
        <v>88.32</v>
      </c>
      <c r="BP108" s="15">
        <f>'Master-National Baseline Data'!BP147</f>
        <v>1059.8399999999999</v>
      </c>
      <c r="BQ108" s="15">
        <f>'Master-National Baseline Data'!BQ147</f>
        <v>114.65</v>
      </c>
      <c r="BR108" s="15">
        <f>'Master-National Baseline Data'!BR147</f>
        <v>1375.8000000000002</v>
      </c>
      <c r="BS108" s="15">
        <f>'Master-National Baseline Data'!BS147</f>
        <v>1.2981204710144931</v>
      </c>
      <c r="BT108" s="15">
        <f>'Master-National Baseline Data'!BT147</f>
        <v>11.81</v>
      </c>
      <c r="BU108" s="15">
        <f>'Master-National Baseline Data'!BU147</f>
        <v>5.96</v>
      </c>
      <c r="BV108" s="15">
        <f>'Master-National Baseline Data'!BV147</f>
        <v>12.06</v>
      </c>
      <c r="BW108" s="15">
        <f>'Master-National Baseline Data'!BW147</f>
        <v>316</v>
      </c>
      <c r="BX108" s="15">
        <f>'Master-National Baseline Data'!BX147</f>
        <v>190</v>
      </c>
      <c r="BY108" s="15">
        <f>'Master-National Baseline Data'!BY147</f>
        <v>17.899999999999999</v>
      </c>
      <c r="BZ108" s="15" t="str">
        <f>'Master-National Baseline Data'!BZ147</f>
        <v>Subhumid</v>
      </c>
      <c r="CA108" s="15">
        <f>'Master-National Baseline Data'!CA147</f>
        <v>0.77</v>
      </c>
      <c r="CB108" s="15">
        <f>'Master-National Baseline Data'!CB147</f>
        <v>5.0585460662799999</v>
      </c>
      <c r="CC108" s="15">
        <f>'Master-National Baseline Data'!CC147</f>
        <v>1516</v>
      </c>
      <c r="CD108" s="15">
        <f>'Master-National Baseline Data'!CD147</f>
        <v>1516</v>
      </c>
      <c r="CE108" s="15">
        <f>'Master-National Baseline Data'!CE147</f>
        <v>2073</v>
      </c>
      <c r="CF108" s="15" t="str">
        <f>'Master-National Baseline Data'!CF147</f>
        <v>NPP Precipitation limited</v>
      </c>
      <c r="CG108" s="15">
        <f>'Master-National Baseline Data'!CG147</f>
        <v>1</v>
      </c>
      <c r="CH108" s="15">
        <f>'Master-National Baseline Data'!CH147</f>
        <v>0</v>
      </c>
      <c r="CI108" s="15" t="str">
        <f>'Master-National Baseline Data'!CI147</f>
        <v>Subtropical subhumid dry forest</v>
      </c>
      <c r="CJ108" s="15" t="str">
        <f>'Master-National Baseline Data'!CJ147</f>
        <v>Warm temperate dry winter warm summer</v>
      </c>
      <c r="CK108" s="15" t="str">
        <f>'Master-National Baseline Data'!CK147</f>
        <v>Steppe</v>
      </c>
      <c r="CL108" s="15" t="str">
        <f>'Master-National Baseline Data'!CL147</f>
        <v>19 Jun - 4 Oct</v>
      </c>
      <c r="CM108" s="15" t="str">
        <f>'Master-National Baseline Data'!CM147</f>
        <v>Almost no roots</v>
      </c>
      <c r="CN108" s="15" t="str">
        <f>'Master-National Baseline Data'!CN147</f>
        <v>Yellowish brown</v>
      </c>
      <c r="CO108" s="16">
        <f>'Master-National Baseline Data'!CO147</f>
        <v>1.5271933333333301</v>
      </c>
      <c r="CP108" s="16">
        <f>'Master-National Baseline Data'!CP147</f>
        <v>56.246738057121092</v>
      </c>
      <c r="CQ108" s="16">
        <f>'Master-National Baseline Data'!CQ147</f>
        <v>28.347417868745378</v>
      </c>
      <c r="CR108" s="16">
        <f>'Master-National Baseline Data'!CR147</f>
        <v>15.405844074133546</v>
      </c>
      <c r="CS108" s="17" t="str">
        <f>'Master-National Baseline Data'!CS147</f>
        <v>loam</v>
      </c>
      <c r="CT108" s="17" t="str">
        <f>'Master-National Baseline Data'!CT147</f>
        <v>Well drained</v>
      </c>
      <c r="CU108" s="16">
        <f>'Master-National Baseline Data'!CU147</f>
        <v>0.12804499999999999</v>
      </c>
      <c r="CV108" s="16">
        <f>'Master-National Baseline Data'!CV147</f>
        <v>0.266403</v>
      </c>
      <c r="CW108" s="16">
        <f>'Master-National Baseline Data'!CW147</f>
        <v>0.118536666666667</v>
      </c>
      <c r="CX108" s="16">
        <f>'Master-National Baseline Data'!CX147</f>
        <v>3.76442233333333</v>
      </c>
      <c r="CY108" s="16">
        <f>'Master-National Baseline Data'!CY147</f>
        <v>6.8902720000000004</v>
      </c>
      <c r="CZ108" s="15">
        <f>'Master-National Baseline Data'!CZ147</f>
        <v>0</v>
      </c>
      <c r="DA108" s="15">
        <f>'Master-National Baseline Data'!DA147</f>
        <v>6.5</v>
      </c>
      <c r="DB108" s="15">
        <f>'Master-National Baseline Data'!DB147</f>
        <v>-0.3902720000000004</v>
      </c>
      <c r="DC108" s="15" t="str">
        <f>'Master-National Baseline Data'!DC147</f>
        <v>No LR</v>
      </c>
      <c r="DD108" s="16">
        <f>'Master-National Baseline Data'!DD147</f>
        <v>3.3246153333333299</v>
      </c>
      <c r="DE108" s="16">
        <f>'Master-National Baseline Data'!DE147</f>
        <v>2.2521723333333399</v>
      </c>
      <c r="DF108" s="16">
        <f>'Master-National Baseline Data'!DF147</f>
        <v>1.257242</v>
      </c>
      <c r="DG108" s="16">
        <f>'Master-National Baseline Data'!DG147</f>
        <v>0</v>
      </c>
      <c r="DH108" s="16">
        <f>'Master-National Baseline Data'!DH147</f>
        <v>1.257242</v>
      </c>
      <c r="DI108" s="16">
        <f>'Master-National Baseline Data'!DI147</f>
        <v>12.572419999999999</v>
      </c>
      <c r="DJ108" s="16">
        <f>'Master-National Baseline Data'!DJ147</f>
        <v>0</v>
      </c>
      <c r="DK108" s="16">
        <f>'Master-National Baseline Data'!DK147</f>
        <v>12.572419999999999</v>
      </c>
      <c r="DL108" s="16">
        <f>'Master-National Baseline Data'!DL147</f>
        <v>28.800774011799938</v>
      </c>
      <c r="DM108" s="16">
        <f>'Master-National Baseline Data'!DM147</f>
        <v>0</v>
      </c>
      <c r="DN108" s="16">
        <f>'Master-National Baseline Data'!DN147</f>
        <v>0</v>
      </c>
      <c r="DO108" s="16">
        <f>'Master-National Baseline Data'!DO147</f>
        <v>28.800774011799938</v>
      </c>
      <c r="DP108" s="16">
        <f>'Master-National Baseline Data'!DP147</f>
        <v>105.60283804326643</v>
      </c>
      <c r="DQ108" s="16">
        <f>'Master-National Baseline Data'!DQ147</f>
        <v>0</v>
      </c>
      <c r="DR108" s="16">
        <f>'Master-National Baseline Data'!DR147</f>
        <v>0</v>
      </c>
      <c r="DS108" s="16">
        <f>'Master-National Baseline Data'!DS147</f>
        <v>105.60283804326643</v>
      </c>
      <c r="DT108" s="16">
        <f>'Master-National Baseline Data'!DT147</f>
        <v>9.2531666666666706E-2</v>
      </c>
      <c r="DU108" s="16">
        <f>'Master-National Baseline Data'!DU147</f>
        <v>0.92531666666666701</v>
      </c>
      <c r="DV108" s="16">
        <f>'Master-National Baseline Data'!DV147</f>
        <v>13.587153947297315</v>
      </c>
      <c r="DW108" s="16">
        <f>'Master-National Baseline Data'!DW147</f>
        <v>108.06987966666701</v>
      </c>
      <c r="DX108" s="16">
        <f>'Master-National Baseline Data'!DX147</f>
        <v>6.5567380000000099</v>
      </c>
      <c r="DY108" s="16">
        <f>'Master-National Baseline Data'!DY147</f>
        <v>1166.3978050000001</v>
      </c>
      <c r="DZ108" s="16">
        <f>'Master-National Baseline Data'!DZ147</f>
        <v>7.5943896666666699</v>
      </c>
      <c r="EA108" s="16">
        <f>'Master-National Baseline Data'!EA147</f>
        <v>9.1072843333333307</v>
      </c>
      <c r="EB108" s="16">
        <f>'Master-National Baseline Data'!EB147</f>
        <v>167.03394433333301</v>
      </c>
      <c r="EC108" s="16">
        <f>'Master-National Baseline Data'!EC147</f>
        <v>220.41598300000001</v>
      </c>
      <c r="ED108" s="16">
        <f>'Master-National Baseline Data'!ED147</f>
        <v>300.14538466666698</v>
      </c>
      <c r="EE108" s="16">
        <f>'Master-National Baseline Data'!EE147</f>
        <v>58.609294333333402</v>
      </c>
      <c r="EF108" s="16">
        <f>'Master-National Baseline Data'!EF147</f>
        <v>312.80937599999999</v>
      </c>
      <c r="EG108" s="16">
        <f>'Master-National Baseline Data'!EG147</f>
        <v>4.5165973333333396</v>
      </c>
      <c r="EH108" s="16">
        <f>'Master-National Baseline Data'!EH147</f>
        <v>10.601977</v>
      </c>
      <c r="EI108" s="16">
        <f>'Master-National Baseline Data'!EI147</f>
        <v>9.4667100000000097</v>
      </c>
      <c r="EJ108" s="16">
        <f>'Master-National Baseline Data'!EJ147</f>
        <v>2.1406049999999999</v>
      </c>
      <c r="EK108" s="16">
        <f>'Master-National Baseline Data'!EK147</f>
        <v>5.7033323333333303</v>
      </c>
      <c r="EL108" s="16">
        <f>'Master-National Baseline Data'!EL147</f>
        <v>0.55962166666666702</v>
      </c>
      <c r="EM108" s="16">
        <f>'Master-National Baseline Data'!EM147</f>
        <v>2.4155686666666698</v>
      </c>
      <c r="EN108" s="16">
        <f>'Master-National Baseline Data'!EN147</f>
        <v>1.3342160000000001</v>
      </c>
      <c r="EO108" s="16">
        <f>'Master-National Baseline Data'!EO147</f>
        <v>11.2688496666667</v>
      </c>
      <c r="EP108" s="16">
        <f>'Master-National Baseline Data'!EP147</f>
        <v>88.7538816666667</v>
      </c>
      <c r="EQ108" s="15"/>
      <c r="ER108" s="18">
        <f>'Master-National Baseline Data'!ER147</f>
        <v>1.5271933333333301</v>
      </c>
      <c r="ES108" s="18">
        <f>'Master-National Baseline Data'!ES147</f>
        <v>55.166063666666702</v>
      </c>
      <c r="ET108" s="18">
        <f>'Master-National Baseline Data'!ET147</f>
        <v>27.802776000000001</v>
      </c>
      <c r="EU108" s="18">
        <f>'Master-National Baseline Data'!EU147</f>
        <v>15.10985</v>
      </c>
      <c r="EV108" s="18">
        <f>'Master-National Baseline Data'!EV147</f>
        <v>0.12804499999999999</v>
      </c>
      <c r="EW108" s="18">
        <f>'Master-National Baseline Data'!EW147</f>
        <v>0.266403</v>
      </c>
      <c r="EX108" s="18">
        <f>'Master-National Baseline Data'!EX147</f>
        <v>0.118536666666667</v>
      </c>
      <c r="EY108" s="18">
        <f>'Master-National Baseline Data'!EY147</f>
        <v>3.76442233333333</v>
      </c>
      <c r="EZ108" s="18">
        <f>'Master-National Baseline Data'!EZ147</f>
        <v>6.8902720000000004</v>
      </c>
      <c r="FA108" s="18">
        <f>'Master-National Baseline Data'!FA147</f>
        <v>3.3246153333333299</v>
      </c>
      <c r="FB108" s="18">
        <f>'Master-National Baseline Data'!FB147</f>
        <v>2.2521723333333399</v>
      </c>
      <c r="FC108" s="18">
        <f>'Master-National Baseline Data'!FC147</f>
        <v>1.257242</v>
      </c>
      <c r="FD108" s="18">
        <f>'Master-National Baseline Data'!FD147</f>
        <v>12.572419999999999</v>
      </c>
      <c r="FE108" s="18">
        <f>'Master-National Baseline Data'!FE147</f>
        <v>9.2531666666666706E-2</v>
      </c>
      <c r="FF108" s="18">
        <f>'Master-National Baseline Data'!FF147</f>
        <v>0.92531666666666701</v>
      </c>
      <c r="FG108" s="18">
        <f>'Master-National Baseline Data'!FG147</f>
        <v>13.587153947297315</v>
      </c>
      <c r="FH108" s="18">
        <f>'Master-National Baseline Data'!FH147</f>
        <v>108.06987966666701</v>
      </c>
      <c r="FI108" s="18">
        <f>'Master-National Baseline Data'!FI147</f>
        <v>6.5567380000000099</v>
      </c>
      <c r="FJ108" s="18">
        <f>'Master-National Baseline Data'!FJ147</f>
        <v>1166.3978050000001</v>
      </c>
      <c r="FK108" s="18">
        <f>'Master-National Baseline Data'!FK147</f>
        <v>7.5943896666666699</v>
      </c>
      <c r="FL108" s="18">
        <f>'Master-National Baseline Data'!FL147</f>
        <v>9.1072843333333307</v>
      </c>
      <c r="FM108" s="18">
        <f>'Master-National Baseline Data'!FM147</f>
        <v>167.03394433333301</v>
      </c>
      <c r="FN108" s="18">
        <f>'Master-National Baseline Data'!FN147</f>
        <v>220.41598300000001</v>
      </c>
      <c r="FO108" s="18">
        <f>'Master-National Baseline Data'!FO147</f>
        <v>300.14538466666698</v>
      </c>
      <c r="FP108" s="18">
        <f>'Master-National Baseline Data'!FP147</f>
        <v>58.609294333333402</v>
      </c>
      <c r="FQ108" s="18">
        <f>'Master-National Baseline Data'!FQ147</f>
        <v>312.80937599999999</v>
      </c>
      <c r="FR108" s="18">
        <f>'Master-National Baseline Data'!FR147</f>
        <v>4.5165973333333396</v>
      </c>
      <c r="FS108" s="18">
        <f>'Master-National Baseline Data'!FS147</f>
        <v>10.601977</v>
      </c>
      <c r="FT108" s="18">
        <f>'Master-National Baseline Data'!FT147</f>
        <v>9.4667100000000097</v>
      </c>
      <c r="FU108" s="18">
        <f>'Master-National Baseline Data'!FU147</f>
        <v>2.1406049999999999</v>
      </c>
      <c r="FV108" s="18">
        <f>'Master-National Baseline Data'!FV147</f>
        <v>5.7033323333333303</v>
      </c>
      <c r="FW108" s="18">
        <f>'Master-National Baseline Data'!FW147</f>
        <v>0.55962166666666702</v>
      </c>
      <c r="FX108" s="18">
        <f>'Master-National Baseline Data'!FX147</f>
        <v>2.4155686666666698</v>
      </c>
      <c r="FY108" s="18">
        <f>'Master-National Baseline Data'!FY147</f>
        <v>1.3342160000000001</v>
      </c>
      <c r="FZ108" s="18">
        <f>'Master-National Baseline Data'!FZ147</f>
        <v>11.2688496666667</v>
      </c>
      <c r="GA108" s="47">
        <f>'Master-National Baseline Data'!GA147</f>
        <v>88.7538816666667</v>
      </c>
      <c r="GB108" s="54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</row>
    <row r="109" spans="1:199" x14ac:dyDescent="0.2">
      <c r="A109" s="54"/>
      <c r="B109" s="67">
        <f>'Master-National Baseline Data'!B148</f>
        <v>211</v>
      </c>
      <c r="C109" s="13" t="str">
        <f>'Master-National Baseline Data'!C148</f>
        <v>210P</v>
      </c>
      <c r="D109" s="13" t="str">
        <f>'Master-National Baseline Data'!D148</f>
        <v>210P-BD104</v>
      </c>
      <c r="E109" s="13" t="str">
        <f>'Master-National Baseline Data'!E148</f>
        <v>024</v>
      </c>
      <c r="F109" s="13" t="str">
        <f>'Master-National Baseline Data'!F148</f>
        <v xml:space="preserve">Cereal system Woina Dega: Dry zone </v>
      </c>
      <c r="G109" s="13" t="str">
        <f>'Master-National Baseline Data'!G148</f>
        <v>Amhara</v>
      </c>
      <c r="H109" s="13" t="str">
        <f>'Master-National Baseline Data'!H148</f>
        <v>North Wollo</v>
      </c>
      <c r="I109" s="13" t="str">
        <f>'Master-National Baseline Data'!I148</f>
        <v xml:space="preserve">Habru </v>
      </c>
      <c r="J109" s="13" t="str">
        <f>'Master-National Baseline Data'!J148</f>
        <v>Geradu</v>
      </c>
      <c r="K109" s="13" t="str">
        <f>'Master-National Baseline Data'!K148</f>
        <v>Weira Amba</v>
      </c>
      <c r="L109" s="13" t="str">
        <f>'Master-National Baseline Data'!L148</f>
        <v>Weira Amba</v>
      </c>
      <c r="M109" s="13" t="str">
        <f>'Master-National Baseline Data'!M148</f>
        <v>Am-Ha-Ge-WA</v>
      </c>
      <c r="N109" s="13" t="str">
        <f>'Master-National Baseline Data'!N148</f>
        <v>Project scenario</v>
      </c>
      <c r="O109" s="13" t="str">
        <f>'Master-National Baseline Data'!O148</f>
        <v>Improved grassland</v>
      </c>
      <c r="P109" s="13" t="str">
        <f>'Master-National Baseline Data'!P148</f>
        <v>Improved grassland</v>
      </c>
      <c r="Q109" s="13" t="str">
        <f>'Master-National Baseline Data'!Q148</f>
        <v>Grassland rehabilitation - reduce soil erosion, soil fertility decline and land degradation, increase soil carbon, organic matter, soil water, reduce overgrazing and improve aboveground biomass and fodder for cut and carry</v>
      </c>
      <c r="R109" s="13" t="str">
        <f>'Master-National Baseline Data'!R148</f>
        <v>Integrated soil and water conservation - physical measures stone and soil bund, hillside terrace, stone check dam,  eye brow basin, deep water infiltration trenches, permanent enclosure of grassland - biological measures leguminous tree planting and natural regeneration</v>
      </c>
      <c r="S109" s="13" t="str">
        <f>'Master-National Baseline Data'!S148</f>
        <v>Grassland</v>
      </c>
      <c r="T109" s="13" t="str">
        <f>'Master-National Baseline Data'!T148</f>
        <v>ISWC</v>
      </c>
      <c r="U109" s="13" t="str">
        <f>'Master-National Baseline Data'!U148</f>
        <v>ISWC_PE</v>
      </c>
      <c r="V109" s="13" t="str">
        <f>'Master-National Baseline Data'!V148</f>
        <v>ISWC_PE_GL</v>
      </c>
      <c r="W109" s="14">
        <f>'Master-National Baseline Data'!W148</f>
        <v>1992</v>
      </c>
      <c r="X109" s="14">
        <f>'Master-National Baseline Data'!X148</f>
        <v>21</v>
      </c>
      <c r="Y109" s="15" t="str">
        <f>'Master-National Baseline Data'!Y148</f>
        <v>ISWC_PE_GL_21</v>
      </c>
      <c r="Z109" s="15" t="str">
        <f>'Master-National Baseline Data'!Z148</f>
        <v>Stone and soil bund, hillside terrace, stone check dam,  eye brow basin, deep water infiltration trenches, grassland permanent enclosure</v>
      </c>
      <c r="AA109" s="15" t="str">
        <f>'Master-National Baseline Data'!AA148</f>
        <v>Leguminous tree planting and natural regeneration</v>
      </c>
      <c r="AB109" s="15" t="str">
        <f>'Master-National Baseline Data'!AB148</f>
        <v>Acacia-Eucalyptus-Gravillia</v>
      </c>
      <c r="AC109" s="15" t="str">
        <f>'Master-National Baseline Data'!AC148</f>
        <v>Andropogon-Cynodon-Pennisetum-Themeda</v>
      </c>
      <c r="AD109" s="15" t="str">
        <f>'Master-National Baseline Data'!AD148</f>
        <v>Sorghum, teff, maize, fruits and vegetables</v>
      </c>
      <c r="AE109" s="15" t="str">
        <f>'Master-National Baseline Data'!AE148</f>
        <v>None</v>
      </c>
      <c r="AF109" s="15" t="str">
        <f>'Master-National Baseline Data'!AF148</f>
        <v>Dense</v>
      </c>
      <c r="AG109" s="15" t="str">
        <f>'Master-National Baseline Data'!AG148</f>
        <v>Shoats and cattle</v>
      </c>
      <c r="AH109" s="15" t="str">
        <f>'Master-National Baseline Data'!AH148</f>
        <v>Soil profile sample</v>
      </c>
      <c r="AI109" s="15" t="str">
        <f>'Master-National Baseline Data'!AI148</f>
        <v>AM-HB-GWA-ISWM-PE-G-T2 0-15cm</v>
      </c>
      <c r="AJ109" s="15" t="str">
        <f>'Master-National Baseline Data'!AJ148</f>
        <v>AM-HB-GWA-ISWM-PE-G-T2-BD 0-15cm</v>
      </c>
      <c r="AK109" s="15" t="str">
        <f>'Master-National Baseline Data'!AK148</f>
        <v>0-15</v>
      </c>
      <c r="AL109" s="15">
        <f>'Master-National Baseline Data'!AL148</f>
        <v>15</v>
      </c>
      <c r="AM109" s="15" t="str">
        <f>'Master-National Baseline Data'!AM148</f>
        <v>WC</v>
      </c>
      <c r="AN109" s="15" t="str">
        <f>'Master-National Baseline Data'!AN148</f>
        <v>MIR</v>
      </c>
      <c r="AO109" s="15">
        <f>'Master-National Baseline Data'!AO148</f>
        <v>0</v>
      </c>
      <c r="AP109" s="15">
        <f>'Master-National Baseline Data'!AP148</f>
        <v>568656.28</v>
      </c>
      <c r="AQ109" s="15">
        <f>'Master-National Baseline Data'!AQ148</f>
        <v>1297668.8799999999</v>
      </c>
      <c r="AR109" s="15">
        <f>'Master-National Baseline Data'!AR148</f>
        <v>11.738087</v>
      </c>
      <c r="AS109" s="15">
        <f>'Master-National Baseline Data'!AS148</f>
        <v>39.630076000000003</v>
      </c>
      <c r="AT109" s="15" t="str">
        <f>'Master-National Baseline Data'!AT148</f>
        <v>11°44'17.11"</v>
      </c>
      <c r="AU109" s="15" t="str">
        <f>'Master-National Baseline Data'!AU148</f>
        <v>39°37'48.27"</v>
      </c>
      <c r="AV109" s="15">
        <f>'Master-National Baseline Data'!AV148</f>
        <v>1525079.5659260501</v>
      </c>
      <c r="AW109" s="15">
        <f>'Master-National Baseline Data'!AW148</f>
        <v>1375627.3573002799</v>
      </c>
      <c r="AX109" s="15">
        <f>'Master-National Baseline Data'!AX148</f>
        <v>2013</v>
      </c>
      <c r="AY109" s="15">
        <f>'Master-National Baseline Data'!AY148</f>
        <v>1982</v>
      </c>
      <c r="AZ109" s="15">
        <f>'Master-National Baseline Data'!AZ148</f>
        <v>2.2308040199999999</v>
      </c>
      <c r="BA109" s="15">
        <f>'Master-National Baseline Data'!BA148</f>
        <v>2.2435509599999999</v>
      </c>
      <c r="BB109" s="15">
        <f>'Master-National Baseline Data'!BB148</f>
        <v>2.04112713</v>
      </c>
      <c r="BC109" s="15">
        <f>'Master-National Baseline Data'!BC148</f>
        <v>1.0408031799999999</v>
      </c>
      <c r="BD109" s="15">
        <f>'Master-National Baseline Data'!BD148</f>
        <v>-0.66599185999999999</v>
      </c>
      <c r="BE109" s="15">
        <f>'Master-National Baseline Data'!BE148</f>
        <v>-1.16613334</v>
      </c>
      <c r="BF109" s="15">
        <f>'Master-National Baseline Data'!BF148</f>
        <v>-1.44300842</v>
      </c>
      <c r="BG109" s="15">
        <f>'Master-National Baseline Data'!BG148</f>
        <v>52.348300000000002</v>
      </c>
      <c r="BH109" s="15">
        <f>'Master-National Baseline Data'!BH148</f>
        <v>2062</v>
      </c>
      <c r="BI109" s="15">
        <f>'Master-National Baseline Data'!BI148</f>
        <v>-1.9076099999999999E-3</v>
      </c>
      <c r="BJ109" s="15">
        <f>'Master-National Baseline Data'!BJ148</f>
        <v>-4.37024E-4</v>
      </c>
      <c r="BK109" s="15">
        <f>'Master-National Baseline Data'!BK148</f>
        <v>24.502600000000001</v>
      </c>
      <c r="BL109" s="15">
        <f>'Master-National Baseline Data'!BL148</f>
        <v>274.274</v>
      </c>
      <c r="BM109" s="15">
        <f>'Master-National Baseline Data'!BM148</f>
        <v>-2.7306000000000001E-3</v>
      </c>
      <c r="BN109" s="15">
        <f>'Master-National Baseline Data'!BN148</f>
        <v>17.82</v>
      </c>
      <c r="BO109" s="15">
        <f>'Master-National Baseline Data'!BO148</f>
        <v>88.32</v>
      </c>
      <c r="BP109" s="15">
        <f>'Master-National Baseline Data'!BP148</f>
        <v>1059.8399999999999</v>
      </c>
      <c r="BQ109" s="15">
        <f>'Master-National Baseline Data'!BQ148</f>
        <v>114.65</v>
      </c>
      <c r="BR109" s="15">
        <f>'Master-National Baseline Data'!BR148</f>
        <v>1375.8000000000002</v>
      </c>
      <c r="BS109" s="15">
        <f>'Master-National Baseline Data'!BS148</f>
        <v>1.2981204710144931</v>
      </c>
      <c r="BT109" s="15">
        <f>'Master-National Baseline Data'!BT148</f>
        <v>11.81</v>
      </c>
      <c r="BU109" s="15">
        <f>'Master-National Baseline Data'!BU148</f>
        <v>5.96</v>
      </c>
      <c r="BV109" s="15">
        <f>'Master-National Baseline Data'!BV148</f>
        <v>12.06</v>
      </c>
      <c r="BW109" s="15">
        <f>'Master-National Baseline Data'!BW148</f>
        <v>316</v>
      </c>
      <c r="BX109" s="15">
        <f>'Master-National Baseline Data'!BX148</f>
        <v>190</v>
      </c>
      <c r="BY109" s="15">
        <f>'Master-National Baseline Data'!BY148</f>
        <v>17.899999999999999</v>
      </c>
      <c r="BZ109" s="15" t="str">
        <f>'Master-National Baseline Data'!BZ148</f>
        <v>Subhumid</v>
      </c>
      <c r="CA109" s="15">
        <f>'Master-National Baseline Data'!CA148</f>
        <v>0.77</v>
      </c>
      <c r="CB109" s="15">
        <f>'Master-National Baseline Data'!CB148</f>
        <v>2.4392585754399998</v>
      </c>
      <c r="CC109" s="15">
        <f>'Master-National Baseline Data'!CC148</f>
        <v>1516</v>
      </c>
      <c r="CD109" s="15">
        <f>'Master-National Baseline Data'!CD148</f>
        <v>1516</v>
      </c>
      <c r="CE109" s="15">
        <f>'Master-National Baseline Data'!CE148</f>
        <v>2073</v>
      </c>
      <c r="CF109" s="15" t="str">
        <f>'Master-National Baseline Data'!CF148</f>
        <v>NPP Precipitation limited</v>
      </c>
      <c r="CG109" s="15">
        <f>'Master-National Baseline Data'!CG148</f>
        <v>1</v>
      </c>
      <c r="CH109" s="15">
        <f>'Master-National Baseline Data'!CH148</f>
        <v>0</v>
      </c>
      <c r="CI109" s="15" t="str">
        <f>'Master-National Baseline Data'!CI148</f>
        <v>Subtropical subhumid dry forest</v>
      </c>
      <c r="CJ109" s="15" t="str">
        <f>'Master-National Baseline Data'!CJ148</f>
        <v>Warm temperate dry winter warm summer</v>
      </c>
      <c r="CK109" s="15" t="str">
        <f>'Master-National Baseline Data'!CK148</f>
        <v>Steppe</v>
      </c>
      <c r="CL109" s="15" t="str">
        <f>'Master-National Baseline Data'!CL148</f>
        <v>19 Jun - 4 Oct</v>
      </c>
      <c r="CM109" s="15" t="str">
        <f>'Master-National Baseline Data'!CM148</f>
        <v>High root activity</v>
      </c>
      <c r="CN109" s="15" t="str">
        <f>'Master-National Baseline Data'!CN148</f>
        <v>Very dark grey to reddish brown</v>
      </c>
      <c r="CO109" s="16">
        <f>'Master-National Baseline Data'!CO148</f>
        <v>1.2797198087155655</v>
      </c>
      <c r="CP109" s="16">
        <f>'Master-National Baseline Data'!CP148</f>
        <v>29.261363636363637</v>
      </c>
      <c r="CQ109" s="16">
        <f>'Master-National Baseline Data'!CQ148</f>
        <v>42.471590909090914</v>
      </c>
      <c r="CR109" s="16">
        <f>'Master-National Baseline Data'!CR148</f>
        <v>28.267045454545453</v>
      </c>
      <c r="CS109" s="17" t="str">
        <f>'Master-National Baseline Data'!CS148</f>
        <v>clay loam</v>
      </c>
      <c r="CT109" s="17" t="str">
        <f>'Master-National Baseline Data'!CT148</f>
        <v>Well drained</v>
      </c>
      <c r="CU109" s="16">
        <f>'Master-National Baseline Data'!CU148</f>
        <v>0.13337855506444821</v>
      </c>
      <c r="CV109" s="16">
        <f>'Master-National Baseline Data'!CV148</f>
        <v>0.30347349177330896</v>
      </c>
      <c r="CW109" s="16">
        <f>'Master-National Baseline Data'!CW148</f>
        <v>0.17009493670886075</v>
      </c>
      <c r="CX109" s="16">
        <f>'Master-National Baseline Data'!CX148</f>
        <v>6.8177339901477998</v>
      </c>
      <c r="CY109" s="16">
        <f>'Master-National Baseline Data'!CY148</f>
        <v>6.68</v>
      </c>
      <c r="CZ109" s="15">
        <f>'Master-National Baseline Data'!CZ148</f>
        <v>0</v>
      </c>
      <c r="DA109" s="15">
        <f>'Master-National Baseline Data'!DA148</f>
        <v>6.5</v>
      </c>
      <c r="DB109" s="15">
        <f>'Master-National Baseline Data'!DB148</f>
        <v>-0.17999999999999972</v>
      </c>
      <c r="DC109" s="15" t="str">
        <f>'Master-National Baseline Data'!DC148</f>
        <v>No LR</v>
      </c>
      <c r="DD109" s="16">
        <f>'Master-National Baseline Data'!DD148</f>
        <v>5.7266342517558009</v>
      </c>
      <c r="DE109" s="16">
        <f>'Master-National Baseline Data'!DE148</f>
        <v>3.7786439762290605</v>
      </c>
      <c r="DF109" s="16">
        <f>'Master-National Baseline Data'!DF148</f>
        <v>2.8866498470306001</v>
      </c>
      <c r="DG109" s="16">
        <f>'Master-National Baseline Data'!DG148</f>
        <v>2.8866498470306001</v>
      </c>
      <c r="DH109" s="16">
        <f>'Master-National Baseline Data'!DH148</f>
        <v>2.8866498470306001</v>
      </c>
      <c r="DI109" s="16">
        <f>'Master-National Baseline Data'!DI148</f>
        <v>28.866498470306002</v>
      </c>
      <c r="DJ109" s="16">
        <f>'Master-National Baseline Data'!DJ148</f>
        <v>0</v>
      </c>
      <c r="DK109" s="16">
        <f>'Master-National Baseline Data'!DK148</f>
        <v>28.866498470306002</v>
      </c>
      <c r="DL109" s="16">
        <f>'Master-National Baseline Data'!DL148</f>
        <v>55.411544851062231</v>
      </c>
      <c r="DM109" s="16">
        <f>'Master-National Baseline Data'!DM148</f>
        <v>55.411544851062231</v>
      </c>
      <c r="DN109" s="16">
        <f>'Master-National Baseline Data'!DN148</f>
        <v>217.42583512234447</v>
      </c>
      <c r="DO109" s="16">
        <f>'Master-National Baseline Data'!DO148</f>
        <v>55.411544851062231</v>
      </c>
      <c r="DP109" s="16">
        <f>'Master-National Baseline Data'!DP148</f>
        <v>203.17566445389485</v>
      </c>
      <c r="DQ109" s="16">
        <f>'Master-National Baseline Data'!DQ148</f>
        <v>203.17566445389485</v>
      </c>
      <c r="DR109" s="16">
        <f>'Master-National Baseline Data'!DR148</f>
        <v>797.22806211526313</v>
      </c>
      <c r="DS109" s="16">
        <f>'Master-National Baseline Data'!DS148</f>
        <v>203.17566445389485</v>
      </c>
      <c r="DT109" s="16">
        <f>'Master-National Baseline Data'!DT148</f>
        <v>0.197100667059421</v>
      </c>
      <c r="DU109" s="16">
        <f>'Master-National Baseline Data'!DU148</f>
        <v>1.97100667059421</v>
      </c>
      <c r="DV109" s="16">
        <f>'Master-National Baseline Data'!DV148</f>
        <v>14.645561022684648</v>
      </c>
      <c r="DW109" s="16">
        <f>'Master-National Baseline Data'!DW148</f>
        <v>152.19413680781759</v>
      </c>
      <c r="DX109" s="16">
        <f>'Master-National Baseline Data'!DX148</f>
        <v>10.461628664495114</v>
      </c>
      <c r="DY109" s="16">
        <f>'Master-National Baseline Data'!DY148</f>
        <v>1840.9771986970684</v>
      </c>
      <c r="DZ109" s="16">
        <f>'Master-National Baseline Data'!DZ148</f>
        <v>1.978110749185668</v>
      </c>
      <c r="EA109" s="16">
        <f>'Master-National Baseline Data'!EA148</f>
        <v>3.2538110749185671</v>
      </c>
      <c r="EB109" s="16">
        <f>'Master-National Baseline Data'!EB148</f>
        <v>158.5511400651466</v>
      </c>
      <c r="EC109" s="16">
        <f>'Master-National Baseline Data'!EC148</f>
        <v>438.19817589576553</v>
      </c>
      <c r="ED109" s="16">
        <f>'Master-National Baseline Data'!ED148</f>
        <v>521.77198697068411</v>
      </c>
      <c r="EE109" s="16">
        <f>'Master-National Baseline Data'!EE148</f>
        <v>101.95674267100978</v>
      </c>
      <c r="EF109" s="16">
        <f>'Master-National Baseline Data'!EF148</f>
        <v>366.27361563517917</v>
      </c>
      <c r="EG109" s="16">
        <f>'Master-National Baseline Data'!EG148</f>
        <v>5.3106188925081437</v>
      </c>
      <c r="EH109" s="16">
        <f>'Master-National Baseline Data'!EH148</f>
        <v>27.05580456026059</v>
      </c>
      <c r="EI109" s="16">
        <f>'Master-National Baseline Data'!EI148</f>
        <v>16.824925081433225</v>
      </c>
      <c r="EJ109" s="16">
        <f>'Master-National Baseline Data'!EJ148</f>
        <v>6.6723127035830627</v>
      </c>
      <c r="EK109" s="16">
        <f>'Master-National Baseline Data'!EK148</f>
        <v>9.2048859934853411</v>
      </c>
      <c r="EL109" s="16">
        <f>'Master-National Baseline Data'!EL148</f>
        <v>1.1235850663993987</v>
      </c>
      <c r="EM109" s="16">
        <f>'Master-National Baseline Data'!EM148</f>
        <v>4.3480998914223674</v>
      </c>
      <c r="EN109" s="16">
        <f>'Master-National Baseline Data'!EN148</f>
        <v>1.592493981022518</v>
      </c>
      <c r="EO109" s="16">
        <f>'Master-National Baseline Data'!EO148</f>
        <v>17.791006300407801</v>
      </c>
      <c r="EP109" s="16">
        <f>'Master-National Baseline Data'!EP148</f>
        <v>91.445445286345091</v>
      </c>
      <c r="EQ109" s="15"/>
      <c r="ER109" s="18">
        <f>'Master-National Baseline Data'!ER148</f>
        <v>1.3343339999999999</v>
      </c>
      <c r="ES109" s="18">
        <f>'Master-National Baseline Data'!ES148</f>
        <v>30.176924333333499</v>
      </c>
      <c r="ET109" s="18">
        <f>'Master-National Baseline Data'!ET148</f>
        <v>42.347112000000102</v>
      </c>
      <c r="EU109" s="18">
        <f>'Master-National Baseline Data'!EU148</f>
        <v>26.915969666666701</v>
      </c>
      <c r="EV109" s="18">
        <f>'Master-National Baseline Data'!EV148</f>
        <v>0.153944</v>
      </c>
      <c r="EW109" s="18">
        <f>'Master-National Baseline Data'!EW148</f>
        <v>0.33819466666666698</v>
      </c>
      <c r="EX109" s="18">
        <f>'Master-National Baseline Data'!EX148</f>
        <v>0.18367866666666699</v>
      </c>
      <c r="EY109" s="18">
        <f>'Master-National Baseline Data'!EY148</f>
        <v>6.3883603333333401</v>
      </c>
      <c r="EZ109" s="18">
        <f>'Master-National Baseline Data'!EZ148</f>
        <v>6.7557516666666499</v>
      </c>
      <c r="FA109" s="18">
        <f>'Master-National Baseline Data'!FA148</f>
        <v>5.1906230000000004</v>
      </c>
      <c r="FB109" s="18">
        <f>'Master-National Baseline Data'!FB148</f>
        <v>3.42076433333333</v>
      </c>
      <c r="FC109" s="18">
        <f>'Master-National Baseline Data'!FC148</f>
        <v>2.4554453333333299</v>
      </c>
      <c r="FD109" s="18">
        <f>'Master-National Baseline Data'!FD148</f>
        <v>24.554453333333299</v>
      </c>
      <c r="FE109" s="18">
        <f>'Master-National Baseline Data'!FE148</f>
        <v>0.17252799999999999</v>
      </c>
      <c r="FF109" s="18">
        <f>'Master-National Baseline Data'!FF148</f>
        <v>1.7252799999999999</v>
      </c>
      <c r="FG109" s="18">
        <f>'Master-National Baseline Data'!FG148</f>
        <v>14.23215555349468</v>
      </c>
      <c r="FH109" s="18">
        <f>'Master-National Baseline Data'!FH148</f>
        <v>173.143328666667</v>
      </c>
      <c r="FI109" s="18">
        <f>'Master-National Baseline Data'!FI148</f>
        <v>10.3895676666667</v>
      </c>
      <c r="FJ109" s="18">
        <f>'Master-National Baseline Data'!FJ148</f>
        <v>1750.4621693333299</v>
      </c>
      <c r="FK109" s="18">
        <f>'Master-National Baseline Data'!FK148</f>
        <v>3.0081396666666702</v>
      </c>
      <c r="FL109" s="18">
        <f>'Master-National Baseline Data'!FL148</f>
        <v>6.52963466666667</v>
      </c>
      <c r="FM109" s="18">
        <f>'Master-National Baseline Data'!FM148</f>
        <v>175.510718</v>
      </c>
      <c r="FN109" s="18">
        <f>'Master-National Baseline Data'!FN148</f>
        <v>404.63866633333299</v>
      </c>
      <c r="FO109" s="18">
        <f>'Master-National Baseline Data'!FO148</f>
        <v>515.46217266666599</v>
      </c>
      <c r="FP109" s="18">
        <f>'Master-National Baseline Data'!FP148</f>
        <v>111.371501666667</v>
      </c>
      <c r="FQ109" s="18">
        <f>'Master-National Baseline Data'!FQ148</f>
        <v>334.165904333333</v>
      </c>
      <c r="FR109" s="18">
        <f>'Master-National Baseline Data'!FR148</f>
        <v>5.3878903333333303</v>
      </c>
      <c r="FS109" s="18">
        <f>'Master-National Baseline Data'!FS148</f>
        <v>22.666692666666702</v>
      </c>
      <c r="FT109" s="18">
        <f>'Master-National Baseline Data'!FT148</f>
        <v>15.534459333333301</v>
      </c>
      <c r="FU109" s="18">
        <f>'Master-National Baseline Data'!FU148</f>
        <v>5.8242223333333403</v>
      </c>
      <c r="FV109" s="18">
        <f>'Master-National Baseline Data'!FV148</f>
        <v>8.6538486666666596</v>
      </c>
      <c r="FW109" s="18">
        <f>'Master-National Baseline Data'!FW148</f>
        <v>1.0434793333333401</v>
      </c>
      <c r="FX109" s="18">
        <f>'Master-National Baseline Data'!FX148</f>
        <v>4.4033066666666603</v>
      </c>
      <c r="FY109" s="18">
        <f>'Master-National Baseline Data'!FY148</f>
        <v>1.45947933333333</v>
      </c>
      <c r="FZ109" s="18">
        <f>'Master-National Baseline Data'!FZ148</f>
        <v>16.9110783333333</v>
      </c>
      <c r="GA109" s="47">
        <f>'Master-National Baseline Data'!GA148</f>
        <v>91.415340666666594</v>
      </c>
      <c r="GB109" s="54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</row>
    <row r="110" spans="1:199" x14ac:dyDescent="0.2">
      <c r="A110" s="54"/>
      <c r="B110" s="67">
        <f>'Master-National Baseline Data'!B149</f>
        <v>212</v>
      </c>
      <c r="C110" s="13" t="str">
        <f>'Master-National Baseline Data'!C149</f>
        <v>211P</v>
      </c>
      <c r="D110" s="13" t="str">
        <f>'Master-National Baseline Data'!D149</f>
        <v>211P-BD105</v>
      </c>
      <c r="E110" s="13" t="str">
        <f>'Master-National Baseline Data'!E149</f>
        <v>024</v>
      </c>
      <c r="F110" s="13" t="str">
        <f>'Master-National Baseline Data'!F149</f>
        <v xml:space="preserve">Cereal system Woina Dega: Dry zone </v>
      </c>
      <c r="G110" s="13" t="str">
        <f>'Master-National Baseline Data'!G149</f>
        <v>Amhara</v>
      </c>
      <c r="H110" s="13" t="str">
        <f>'Master-National Baseline Data'!H149</f>
        <v>North Wollo</v>
      </c>
      <c r="I110" s="13" t="str">
        <f>'Master-National Baseline Data'!I149</f>
        <v xml:space="preserve">Habru </v>
      </c>
      <c r="J110" s="13" t="str">
        <f>'Master-National Baseline Data'!J149</f>
        <v>Geradu</v>
      </c>
      <c r="K110" s="13" t="str">
        <f>'Master-National Baseline Data'!K149</f>
        <v>Weira Amba</v>
      </c>
      <c r="L110" s="13" t="str">
        <f>'Master-National Baseline Data'!L149</f>
        <v>Weira Amba</v>
      </c>
      <c r="M110" s="13" t="str">
        <f>'Master-National Baseline Data'!M149</f>
        <v>Am-Ha-Ge-WA</v>
      </c>
      <c r="N110" s="13" t="str">
        <f>'Master-National Baseline Data'!N149</f>
        <v>Project scenario</v>
      </c>
      <c r="O110" s="13" t="str">
        <f>'Master-National Baseline Data'!O149</f>
        <v>Improved grassland</v>
      </c>
      <c r="P110" s="13" t="str">
        <f>'Master-National Baseline Data'!P149</f>
        <v>Improved grassland</v>
      </c>
      <c r="Q110" s="13" t="str">
        <f>'Master-National Baseline Data'!Q149</f>
        <v>Grassland rehabilitation - reduce soil erosion, soil fertility decline and land degradation, increase soil carbon, organic matter, soil water, reduce overgrazing and improve aboveground biomass and fodder for cut and carry</v>
      </c>
      <c r="R110" s="13" t="str">
        <f>'Master-National Baseline Data'!R149</f>
        <v>Integrated soil and water conservation - physical measures stone and soil bund, hillside terrace, stone check dam,  eye brow basin, deep water infiltration trenches, permanent enclosure of grassland - biological measures leguminous tree planting and natural regeneration</v>
      </c>
      <c r="S110" s="13" t="str">
        <f>'Master-National Baseline Data'!S149</f>
        <v>Grassland</v>
      </c>
      <c r="T110" s="13" t="str">
        <f>'Master-National Baseline Data'!T149</f>
        <v>ISWC</v>
      </c>
      <c r="U110" s="13" t="str">
        <f>'Master-National Baseline Data'!U149</f>
        <v>ISWC_PE</v>
      </c>
      <c r="V110" s="13" t="str">
        <f>'Master-National Baseline Data'!V149</f>
        <v>ISWC_PE_GL</v>
      </c>
      <c r="W110" s="14">
        <f>'Master-National Baseline Data'!W149</f>
        <v>1992</v>
      </c>
      <c r="X110" s="14">
        <f>'Master-National Baseline Data'!X149</f>
        <v>21</v>
      </c>
      <c r="Y110" s="15" t="str">
        <f>'Master-National Baseline Data'!Y149</f>
        <v>ISWC_PE_GL_21</v>
      </c>
      <c r="Z110" s="15" t="str">
        <f>'Master-National Baseline Data'!Z149</f>
        <v>Stone and soil bund, hillside terrace, stone check dam,  eye brow basin, deep water infiltration trenches, grassland permanent enclosure</v>
      </c>
      <c r="AA110" s="15" t="str">
        <f>'Master-National Baseline Data'!AA149</f>
        <v>Leguminous tree planting and natural regeneration</v>
      </c>
      <c r="AB110" s="15" t="str">
        <f>'Master-National Baseline Data'!AB149</f>
        <v>Acacia-Eucalyptus-Gravillia</v>
      </c>
      <c r="AC110" s="15" t="str">
        <f>'Master-National Baseline Data'!AC149</f>
        <v>Andropogon-Cynodon-Pennisetum-Themeda</v>
      </c>
      <c r="AD110" s="15" t="str">
        <f>'Master-National Baseline Data'!AD149</f>
        <v>Sorghum, teff, maize, fruits and vegetables</v>
      </c>
      <c r="AE110" s="15" t="str">
        <f>'Master-National Baseline Data'!AE149</f>
        <v>None</v>
      </c>
      <c r="AF110" s="15" t="str">
        <f>'Master-National Baseline Data'!AF149</f>
        <v>Dense</v>
      </c>
      <c r="AG110" s="15" t="str">
        <f>'Master-National Baseline Data'!AG149</f>
        <v>Shoats and cattle</v>
      </c>
      <c r="AH110" s="15" t="str">
        <f>'Master-National Baseline Data'!AH149</f>
        <v>Soil profile sample</v>
      </c>
      <c r="AI110" s="15" t="str">
        <f>'Master-National Baseline Data'!AI149</f>
        <v>AM-HB-GWA-ISWM-PE-G-T2 15-45cm</v>
      </c>
      <c r="AJ110" s="15" t="str">
        <f>'Master-National Baseline Data'!AJ149</f>
        <v>AM-HB-GWA-ISWM-PE-G-T2-BD 15-45cm</v>
      </c>
      <c r="AK110" s="15" t="str">
        <f>'Master-National Baseline Data'!AK149</f>
        <v>15-45</v>
      </c>
      <c r="AL110" s="15">
        <f>'Master-National Baseline Data'!AL149</f>
        <v>30</v>
      </c>
      <c r="AM110" s="15" t="str">
        <f>'Master-National Baseline Data'!AM149</f>
        <v>WC</v>
      </c>
      <c r="AN110" s="15" t="str">
        <f>'Master-National Baseline Data'!AN149</f>
        <v>MIR</v>
      </c>
      <c r="AO110" s="15">
        <f>'Master-National Baseline Data'!AO149</f>
        <v>0</v>
      </c>
      <c r="AP110" s="15">
        <f>'Master-National Baseline Data'!AP149</f>
        <v>568656.28</v>
      </c>
      <c r="AQ110" s="15">
        <f>'Master-National Baseline Data'!AQ149</f>
        <v>1297668.8799999999</v>
      </c>
      <c r="AR110" s="15">
        <f>'Master-National Baseline Data'!AR149</f>
        <v>11.738087</v>
      </c>
      <c r="AS110" s="15">
        <f>'Master-National Baseline Data'!AS149</f>
        <v>39.630076000000003</v>
      </c>
      <c r="AT110" s="15" t="str">
        <f>'Master-National Baseline Data'!AT149</f>
        <v>11°44'17.11"</v>
      </c>
      <c r="AU110" s="15" t="str">
        <f>'Master-National Baseline Data'!AU149</f>
        <v>39°37'48.27"</v>
      </c>
      <c r="AV110" s="15">
        <f>'Master-National Baseline Data'!AV149</f>
        <v>1525079.5659260501</v>
      </c>
      <c r="AW110" s="15">
        <f>'Master-National Baseline Data'!AW149</f>
        <v>1375627.3573002799</v>
      </c>
      <c r="AX110" s="15">
        <f>'Master-National Baseline Data'!AX149</f>
        <v>2013</v>
      </c>
      <c r="AY110" s="15">
        <f>'Master-National Baseline Data'!AY149</f>
        <v>1982</v>
      </c>
      <c r="AZ110" s="15">
        <f>'Master-National Baseline Data'!AZ149</f>
        <v>2.2308040199999999</v>
      </c>
      <c r="BA110" s="15">
        <f>'Master-National Baseline Data'!BA149</f>
        <v>2.2435509599999999</v>
      </c>
      <c r="BB110" s="15">
        <f>'Master-National Baseline Data'!BB149</f>
        <v>2.04112713</v>
      </c>
      <c r="BC110" s="15">
        <f>'Master-National Baseline Data'!BC149</f>
        <v>1.0408031799999999</v>
      </c>
      <c r="BD110" s="15">
        <f>'Master-National Baseline Data'!BD149</f>
        <v>-0.66599185999999999</v>
      </c>
      <c r="BE110" s="15">
        <f>'Master-National Baseline Data'!BE149</f>
        <v>-1.16613334</v>
      </c>
      <c r="BF110" s="15">
        <f>'Master-National Baseline Data'!BF149</f>
        <v>-1.44300842</v>
      </c>
      <c r="BG110" s="15">
        <f>'Master-National Baseline Data'!BG149</f>
        <v>52.348300000000002</v>
      </c>
      <c r="BH110" s="15">
        <f>'Master-National Baseline Data'!BH149</f>
        <v>2062</v>
      </c>
      <c r="BI110" s="15">
        <f>'Master-National Baseline Data'!BI149</f>
        <v>-1.9076099999999999E-3</v>
      </c>
      <c r="BJ110" s="15">
        <f>'Master-National Baseline Data'!BJ149</f>
        <v>-4.37024E-4</v>
      </c>
      <c r="BK110" s="15">
        <f>'Master-National Baseline Data'!BK149</f>
        <v>24.502600000000001</v>
      </c>
      <c r="BL110" s="15">
        <f>'Master-National Baseline Data'!BL149</f>
        <v>274.274</v>
      </c>
      <c r="BM110" s="15">
        <f>'Master-National Baseline Data'!BM149</f>
        <v>-2.7306000000000001E-3</v>
      </c>
      <c r="BN110" s="15">
        <f>'Master-National Baseline Data'!BN149</f>
        <v>17.82</v>
      </c>
      <c r="BO110" s="15">
        <f>'Master-National Baseline Data'!BO149</f>
        <v>88.32</v>
      </c>
      <c r="BP110" s="15">
        <f>'Master-National Baseline Data'!BP149</f>
        <v>1059.8399999999999</v>
      </c>
      <c r="BQ110" s="15">
        <f>'Master-National Baseline Data'!BQ149</f>
        <v>114.65</v>
      </c>
      <c r="BR110" s="15">
        <f>'Master-National Baseline Data'!BR149</f>
        <v>1375.8000000000002</v>
      </c>
      <c r="BS110" s="15">
        <f>'Master-National Baseline Data'!BS149</f>
        <v>1.2981204710144931</v>
      </c>
      <c r="BT110" s="15">
        <f>'Master-National Baseline Data'!BT149</f>
        <v>11.81</v>
      </c>
      <c r="BU110" s="15">
        <f>'Master-National Baseline Data'!BU149</f>
        <v>5.96</v>
      </c>
      <c r="BV110" s="15">
        <f>'Master-National Baseline Data'!BV149</f>
        <v>12.06</v>
      </c>
      <c r="BW110" s="15">
        <f>'Master-National Baseline Data'!BW149</f>
        <v>316</v>
      </c>
      <c r="BX110" s="15">
        <f>'Master-National Baseline Data'!BX149</f>
        <v>190</v>
      </c>
      <c r="BY110" s="15">
        <f>'Master-National Baseline Data'!BY149</f>
        <v>17.899999999999999</v>
      </c>
      <c r="BZ110" s="15" t="str">
        <f>'Master-National Baseline Data'!BZ149</f>
        <v>Subhumid</v>
      </c>
      <c r="CA110" s="15">
        <f>'Master-National Baseline Data'!CA149</f>
        <v>0.77</v>
      </c>
      <c r="CB110" s="15">
        <f>'Master-National Baseline Data'!CB149</f>
        <v>2.4392585754399998</v>
      </c>
      <c r="CC110" s="15">
        <f>'Master-National Baseline Data'!CC149</f>
        <v>1516</v>
      </c>
      <c r="CD110" s="15">
        <f>'Master-National Baseline Data'!CD149</f>
        <v>1516</v>
      </c>
      <c r="CE110" s="15">
        <f>'Master-National Baseline Data'!CE149</f>
        <v>2073</v>
      </c>
      <c r="CF110" s="15" t="str">
        <f>'Master-National Baseline Data'!CF149</f>
        <v>NPP Precipitation limited</v>
      </c>
      <c r="CG110" s="15">
        <f>'Master-National Baseline Data'!CG149</f>
        <v>1</v>
      </c>
      <c r="CH110" s="15">
        <f>'Master-National Baseline Data'!CH149</f>
        <v>0</v>
      </c>
      <c r="CI110" s="15" t="str">
        <f>'Master-National Baseline Data'!CI149</f>
        <v>Subtropical subhumid dry forest</v>
      </c>
      <c r="CJ110" s="15" t="str">
        <f>'Master-National Baseline Data'!CJ149</f>
        <v>Warm temperate dry winter warm summer</v>
      </c>
      <c r="CK110" s="15" t="str">
        <f>'Master-National Baseline Data'!CK149</f>
        <v>Steppe</v>
      </c>
      <c r="CL110" s="15" t="str">
        <f>'Master-National Baseline Data'!CL149</f>
        <v>19 Jun - 4 Oct</v>
      </c>
      <c r="CM110" s="15" t="str">
        <f>'Master-National Baseline Data'!CM149</f>
        <v>High root activity</v>
      </c>
      <c r="CN110" s="15" t="str">
        <f>'Master-National Baseline Data'!CN149</f>
        <v>Very dark grey to reddish brown</v>
      </c>
      <c r="CO110" s="19">
        <f>'Master-National Baseline Data'!CO149</f>
        <v>1.4880514582070501</v>
      </c>
      <c r="CP110" s="20">
        <f>'Master-National Baseline Data'!CP149</f>
        <v>42.157558552164652</v>
      </c>
      <c r="CQ110" s="20">
        <f>'Master-National Baseline Data'!CQ149</f>
        <v>27.6792051100071</v>
      </c>
      <c r="CR110" s="20">
        <f>'Master-National Baseline Data'!CR149</f>
        <v>30.163236337828252</v>
      </c>
      <c r="CS110" s="17" t="str">
        <f>'Master-National Baseline Data'!CS149</f>
        <v>clay loam</v>
      </c>
      <c r="CT110" s="17" t="str">
        <f>'Master-National Baseline Data'!CT149</f>
        <v>Well drained</v>
      </c>
      <c r="CU110" s="16">
        <f>'Master-National Baseline Data'!CU149</f>
        <v>0.11450035548660562</v>
      </c>
      <c r="CV110" s="16">
        <f>'Master-National Baseline Data'!CV149</f>
        <v>0.25689307330195021</v>
      </c>
      <c r="CW110" s="16">
        <f>'Master-National Baseline Data'!CW149</f>
        <v>0.1423927178153446</v>
      </c>
      <c r="CX110" s="16">
        <f>'Master-National Baseline Data'!CX149</f>
        <v>5.94434470377018</v>
      </c>
      <c r="CY110" s="16">
        <f>'Master-National Baseline Data'!CY149</f>
        <v>6.9290000000000003</v>
      </c>
      <c r="CZ110" s="15">
        <f>'Master-National Baseline Data'!CZ149</f>
        <v>0</v>
      </c>
      <c r="DA110" s="15">
        <f>'Master-National Baseline Data'!DA149</f>
        <v>6.5</v>
      </c>
      <c r="DB110" s="15">
        <f>'Master-National Baseline Data'!DB149</f>
        <v>-0.42900000000000027</v>
      </c>
      <c r="DC110" s="15" t="str">
        <f>'Master-National Baseline Data'!DC149</f>
        <v>No LR</v>
      </c>
      <c r="DD110" s="16">
        <f>'Master-National Baseline Data'!DD149</f>
        <v>3.8030229156509159</v>
      </c>
      <c r="DE110" s="16">
        <f>'Master-National Baseline Data'!DE149</f>
        <v>2.4321160409556408</v>
      </c>
      <c r="DF110" s="16">
        <f>'Master-National Baseline Data'!DF149</f>
        <v>1.7764046192169001</v>
      </c>
      <c r="DG110" s="16">
        <f>'Master-National Baseline Data'!DG149</f>
        <v>1.7764046192169001</v>
      </c>
      <c r="DH110" s="16">
        <f>'Master-National Baseline Data'!DH149</f>
        <v>0</v>
      </c>
      <c r="DI110" s="16">
        <f>'Master-National Baseline Data'!DI149</f>
        <v>17.764046192169001</v>
      </c>
      <c r="DJ110" s="16">
        <f>'Master-National Baseline Data'!DJ149</f>
        <v>0</v>
      </c>
      <c r="DK110" s="16">
        <f>'Master-National Baseline Data'!DK149</f>
        <v>0</v>
      </c>
      <c r="DL110" s="16">
        <f>'Master-National Baseline Data'!DL149</f>
        <v>79.301444519743427</v>
      </c>
      <c r="DM110" s="16">
        <f>'Master-National Baseline Data'!DM149</f>
        <v>79.301444519743427</v>
      </c>
      <c r="DN110" s="16">
        <f>'Master-National Baseline Data'!DN149</f>
        <v>0</v>
      </c>
      <c r="DO110" s="16">
        <f>'Master-National Baseline Data'!DO149</f>
        <v>0</v>
      </c>
      <c r="DP110" s="16">
        <f>'Master-National Baseline Data'!DP149</f>
        <v>290.77196323905923</v>
      </c>
      <c r="DQ110" s="16">
        <f>'Master-National Baseline Data'!DQ149</f>
        <v>290.77196323905923</v>
      </c>
      <c r="DR110" s="16">
        <f>'Master-National Baseline Data'!DR149</f>
        <v>0</v>
      </c>
      <c r="DS110" s="16">
        <f>'Master-National Baseline Data'!DS149</f>
        <v>0</v>
      </c>
      <c r="DT110" s="16">
        <f>'Master-National Baseline Data'!DT149</f>
        <v>0.152453864286243</v>
      </c>
      <c r="DU110" s="16">
        <f>'Master-National Baseline Data'!DU149</f>
        <v>1.5245386428624299</v>
      </c>
      <c r="DV110" s="16">
        <f>'Master-National Baseline Data'!DV149</f>
        <v>11.652079975366014</v>
      </c>
      <c r="DW110" s="16">
        <f>'Master-National Baseline Data'!DW149</f>
        <v>120.78710394663705</v>
      </c>
      <c r="DX110" s="16">
        <f>'Master-National Baseline Data'!DX149</f>
        <v>16.677309616453588</v>
      </c>
      <c r="DY110" s="16">
        <f>'Master-National Baseline Data'!DY149</f>
        <v>1686.3146192329073</v>
      </c>
      <c r="DZ110" s="16">
        <f>'Master-National Baseline Data'!DZ149</f>
        <v>1.889827682045581</v>
      </c>
      <c r="EA110" s="16">
        <f>'Master-National Baseline Data'!EA149</f>
        <v>2.2071150639244026</v>
      </c>
      <c r="EB110" s="16">
        <f>'Master-National Baseline Data'!EB149</f>
        <v>143.52306837131741</v>
      </c>
      <c r="EC110" s="16">
        <f>'Master-National Baseline Data'!EC149</f>
        <v>326.73107281823235</v>
      </c>
      <c r="ED110" s="16">
        <f>'Master-National Baseline Data'!ED149</f>
        <v>643.02390216787103</v>
      </c>
      <c r="EE110" s="16">
        <f>'Master-National Baseline Data'!EE149</f>
        <v>46.641133963312953</v>
      </c>
      <c r="EF110" s="16">
        <f>'Master-National Baseline Data'!EF149</f>
        <v>345.27404113396335</v>
      </c>
      <c r="EG110" s="16">
        <f>'Master-National Baseline Data'!EG149</f>
        <v>3.1659811006114507</v>
      </c>
      <c r="EH110" s="16">
        <f>'Master-National Baseline Data'!EH149</f>
        <v>18.850583657587553</v>
      </c>
      <c r="EI110" s="16">
        <f>'Master-National Baseline Data'!EI149</f>
        <v>16.568893829905505</v>
      </c>
      <c r="EJ110" s="16">
        <f>'Master-National Baseline Data'!EJ149</f>
        <v>5.4174541411895509</v>
      </c>
      <c r="EK110" s="16">
        <f>'Master-National Baseline Data'!EK149</f>
        <v>8.4315730961645361</v>
      </c>
      <c r="EL110" s="16">
        <f>'Master-National Baseline Data'!EL149</f>
        <v>0.83777198158521116</v>
      </c>
      <c r="EM110" s="16">
        <f>'Master-National Baseline Data'!EM149</f>
        <v>5.3585325180655916</v>
      </c>
      <c r="EN110" s="16">
        <f>'Master-National Baseline Data'!EN149</f>
        <v>1.501191483191145</v>
      </c>
      <c r="EO110" s="16">
        <f>'Master-National Baseline Data'!EO149</f>
        <v>17.336940118472853</v>
      </c>
      <c r="EP110" s="16">
        <f>'Master-National Baseline Data'!EP149</f>
        <v>93.032962961097397</v>
      </c>
      <c r="EQ110" s="15"/>
      <c r="ER110" s="18">
        <f>'Master-National Baseline Data'!ER149</f>
        <v>1.501987</v>
      </c>
      <c r="ES110" s="18">
        <f>'Master-National Baseline Data'!ES149</f>
        <v>43.401597333333299</v>
      </c>
      <c r="ET110" s="18">
        <f>'Master-National Baseline Data'!ET149</f>
        <v>30.159561</v>
      </c>
      <c r="EU110" s="18">
        <f>'Master-National Baseline Data'!EU149</f>
        <v>25.863413333333298</v>
      </c>
      <c r="EV110" s="18">
        <f>'Master-National Baseline Data'!EV149</f>
        <v>0.116784333333333</v>
      </c>
      <c r="EW110" s="18">
        <f>'Master-National Baseline Data'!EW149</f>
        <v>0.26781700000000003</v>
      </c>
      <c r="EX110" s="18">
        <f>'Master-National Baseline Data'!EX149</f>
        <v>0.143378333333334</v>
      </c>
      <c r="EY110" s="18">
        <f>'Master-National Baseline Data'!EY149</f>
        <v>5.6211043333333404</v>
      </c>
      <c r="EZ110" s="18">
        <f>'Master-National Baseline Data'!EZ149</f>
        <v>6.90759866666665</v>
      </c>
      <c r="FA110" s="18">
        <f>'Master-National Baseline Data'!FA149</f>
        <v>3.79504366666667</v>
      </c>
      <c r="FB110" s="18">
        <f>'Master-National Baseline Data'!FB149</f>
        <v>2.41801466666666</v>
      </c>
      <c r="FC110" s="18">
        <f>'Master-National Baseline Data'!FC149</f>
        <v>1.67229433333333</v>
      </c>
      <c r="FD110" s="18">
        <f>'Master-National Baseline Data'!FD149</f>
        <v>16.722943333333301</v>
      </c>
      <c r="FE110" s="18">
        <f>'Master-National Baseline Data'!FE149</f>
        <v>0.13605666666666599</v>
      </c>
      <c r="FF110" s="18">
        <f>'Master-National Baseline Data'!FF149</f>
        <v>1.36056666666666</v>
      </c>
      <c r="FG110" s="18">
        <f>'Master-National Baseline Data'!FG149</f>
        <v>12.29116054585103</v>
      </c>
      <c r="FH110" s="18">
        <f>'Master-National Baseline Data'!FH149</f>
        <v>112.078831333333</v>
      </c>
      <c r="FI110" s="18">
        <f>'Master-National Baseline Data'!FI149</f>
        <v>14.063124999999999</v>
      </c>
      <c r="FJ110" s="18">
        <f>'Master-National Baseline Data'!FJ149</f>
        <v>1578.7611953333401</v>
      </c>
      <c r="FK110" s="18">
        <f>'Master-National Baseline Data'!FK149</f>
        <v>2.00495966666666</v>
      </c>
      <c r="FL110" s="18">
        <f>'Master-National Baseline Data'!FL149</f>
        <v>3.1803970000000001</v>
      </c>
      <c r="FM110" s="18">
        <f>'Master-National Baseline Data'!FM149</f>
        <v>150.883701</v>
      </c>
      <c r="FN110" s="18">
        <f>'Master-National Baseline Data'!FN149</f>
        <v>297.380520666667</v>
      </c>
      <c r="FO110" s="18">
        <f>'Master-National Baseline Data'!FO149</f>
        <v>557.40147366666599</v>
      </c>
      <c r="FP110" s="18">
        <f>'Master-National Baseline Data'!FP149</f>
        <v>56.751685333333299</v>
      </c>
      <c r="FQ110" s="18">
        <f>'Master-National Baseline Data'!FQ149</f>
        <v>321.55198533333299</v>
      </c>
      <c r="FR110" s="18">
        <f>'Master-National Baseline Data'!FR149</f>
        <v>3.5004576666666698</v>
      </c>
      <c r="FS110" s="18">
        <f>'Master-National Baseline Data'!FS149</f>
        <v>17.778587333333402</v>
      </c>
      <c r="FT110" s="18">
        <f>'Master-National Baseline Data'!FT149</f>
        <v>14.284192000000001</v>
      </c>
      <c r="FU110" s="18">
        <f>'Master-National Baseline Data'!FU149</f>
        <v>4.4966249999999999</v>
      </c>
      <c r="FV110" s="18">
        <f>'Master-National Baseline Data'!FV149</f>
        <v>7.9121493333333204</v>
      </c>
      <c r="FW110" s="18">
        <f>'Master-National Baseline Data'!FW149</f>
        <v>0.77566266666666495</v>
      </c>
      <c r="FX110" s="18">
        <f>'Master-National Baseline Data'!FX149</f>
        <v>4.53027333333333</v>
      </c>
      <c r="FY110" s="18">
        <f>'Master-National Baseline Data'!FY149</f>
        <v>1.410641</v>
      </c>
      <c r="FZ110" s="18">
        <f>'Master-National Baseline Data'!FZ149</f>
        <v>15.863873</v>
      </c>
      <c r="GA110" s="47">
        <f>'Master-National Baseline Data'!GA149</f>
        <v>92.296809666666704</v>
      </c>
      <c r="GB110" s="54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</row>
    <row r="111" spans="1:199" x14ac:dyDescent="0.2">
      <c r="A111" s="54"/>
      <c r="B111" s="67">
        <f>'Master-National Baseline Data'!B150</f>
        <v>213</v>
      </c>
      <c r="C111" s="13" t="str">
        <f>'Master-National Baseline Data'!C150</f>
        <v>212P</v>
      </c>
      <c r="D111" s="13" t="str">
        <f>'Master-National Baseline Data'!D150</f>
        <v>212P-BD106</v>
      </c>
      <c r="E111" s="13" t="str">
        <f>'Master-National Baseline Data'!E150</f>
        <v>024</v>
      </c>
      <c r="F111" s="13" t="str">
        <f>'Master-National Baseline Data'!F150</f>
        <v xml:space="preserve">Cereal system Woina Dega: Dry zone </v>
      </c>
      <c r="G111" s="13" t="str">
        <f>'Master-National Baseline Data'!G150</f>
        <v>Amhara</v>
      </c>
      <c r="H111" s="13" t="str">
        <f>'Master-National Baseline Data'!H150</f>
        <v>North Wollo</v>
      </c>
      <c r="I111" s="13" t="str">
        <f>'Master-National Baseline Data'!I150</f>
        <v xml:space="preserve">Habru </v>
      </c>
      <c r="J111" s="13" t="str">
        <f>'Master-National Baseline Data'!J150</f>
        <v>Geradu</v>
      </c>
      <c r="K111" s="13" t="str">
        <f>'Master-National Baseline Data'!K150</f>
        <v>Weira Amba</v>
      </c>
      <c r="L111" s="13" t="str">
        <f>'Master-National Baseline Data'!L150</f>
        <v>Weira Amba</v>
      </c>
      <c r="M111" s="13" t="str">
        <f>'Master-National Baseline Data'!M150</f>
        <v>Am-Ha-Ge-WA</v>
      </c>
      <c r="N111" s="13" t="str">
        <f>'Master-National Baseline Data'!N150</f>
        <v>Project scenario</v>
      </c>
      <c r="O111" s="13" t="str">
        <f>'Master-National Baseline Data'!O150</f>
        <v>Improved grassland</v>
      </c>
      <c r="P111" s="13" t="str">
        <f>'Master-National Baseline Data'!P150</f>
        <v>Improved grassland</v>
      </c>
      <c r="Q111" s="13" t="str">
        <f>'Master-National Baseline Data'!Q150</f>
        <v>Grassland rehabilitation - reduce soil erosion, soil fertility decline and land degradation, increase soil carbon, organic matter, soil water, reduce overgrazing and improve aboveground biomass and fodder for cut and carry</v>
      </c>
      <c r="R111" s="13" t="str">
        <f>'Master-National Baseline Data'!R150</f>
        <v>Integrated soil and water conservation - physical measures stone and soil bund, hillside terrace, stone check dam,  eye brow basin, deep water infiltration trenches, permanent enclosure of grassland - biological measures leguminous tree planting and natural regeneration</v>
      </c>
      <c r="S111" s="13" t="str">
        <f>'Master-National Baseline Data'!S150</f>
        <v>Grassland</v>
      </c>
      <c r="T111" s="13" t="str">
        <f>'Master-National Baseline Data'!T150</f>
        <v>ISWC</v>
      </c>
      <c r="U111" s="13" t="str">
        <f>'Master-National Baseline Data'!U150</f>
        <v>ISWC_PE</v>
      </c>
      <c r="V111" s="13" t="str">
        <f>'Master-National Baseline Data'!V150</f>
        <v>ISWC_PE_GL</v>
      </c>
      <c r="W111" s="14">
        <f>'Master-National Baseline Data'!W150</f>
        <v>1992</v>
      </c>
      <c r="X111" s="14">
        <f>'Master-National Baseline Data'!X150</f>
        <v>21</v>
      </c>
      <c r="Y111" s="15" t="str">
        <f>'Master-National Baseline Data'!Y150</f>
        <v>ISWC_PE_GL_21</v>
      </c>
      <c r="Z111" s="15" t="str">
        <f>'Master-National Baseline Data'!Z150</f>
        <v>Stone and soil bund, hillside terrace, stone check dam,  eye brow basin, deep water infiltration trenches, grassland permanent enclosure</v>
      </c>
      <c r="AA111" s="15" t="str">
        <f>'Master-National Baseline Data'!AA150</f>
        <v>Leguminous tree planting and natural regeneration</v>
      </c>
      <c r="AB111" s="15" t="str">
        <f>'Master-National Baseline Data'!AB150</f>
        <v>Acacia-Eucalyptus-Gravillia</v>
      </c>
      <c r="AC111" s="15" t="str">
        <f>'Master-National Baseline Data'!AC150</f>
        <v>Andropogon-Cynodon-Pennisetum-Themeda</v>
      </c>
      <c r="AD111" s="15" t="str">
        <f>'Master-National Baseline Data'!AD150</f>
        <v>Sorghum, teff, maize, fruits and vegetables</v>
      </c>
      <c r="AE111" s="15" t="str">
        <f>'Master-National Baseline Data'!AE150</f>
        <v>None</v>
      </c>
      <c r="AF111" s="15" t="str">
        <f>'Master-National Baseline Data'!AF150</f>
        <v>Dense</v>
      </c>
      <c r="AG111" s="15" t="str">
        <f>'Master-National Baseline Data'!AG150</f>
        <v>Shoats and cattle</v>
      </c>
      <c r="AH111" s="15" t="str">
        <f>'Master-National Baseline Data'!AH150</f>
        <v>Soil profile sample</v>
      </c>
      <c r="AI111" s="15" t="str">
        <f>'Master-National Baseline Data'!AI150</f>
        <v>AM-HB-GWA-ISWM-PE-G-T2 45-100cm</v>
      </c>
      <c r="AJ111" s="15" t="str">
        <f>'Master-National Baseline Data'!AJ150</f>
        <v>AM-HB-GWA-ISWM-PE-G-T2-BD 45-100cm</v>
      </c>
      <c r="AK111" s="15" t="str">
        <f>'Master-National Baseline Data'!AK150</f>
        <v>45-100</v>
      </c>
      <c r="AL111" s="15">
        <f>'Master-National Baseline Data'!AL150</f>
        <v>55</v>
      </c>
      <c r="AM111" s="15" t="str">
        <f>'Master-National Baseline Data'!AM150</f>
        <v>WC</v>
      </c>
      <c r="AN111" s="15" t="str">
        <f>'Master-National Baseline Data'!AN150</f>
        <v>MIR</v>
      </c>
      <c r="AO111" s="15">
        <f>'Master-National Baseline Data'!AO150</f>
        <v>0</v>
      </c>
      <c r="AP111" s="15">
        <f>'Master-National Baseline Data'!AP150</f>
        <v>568656.28</v>
      </c>
      <c r="AQ111" s="15">
        <f>'Master-National Baseline Data'!AQ150</f>
        <v>1297668.8799999999</v>
      </c>
      <c r="AR111" s="15">
        <f>'Master-National Baseline Data'!AR150</f>
        <v>11.738087</v>
      </c>
      <c r="AS111" s="15">
        <f>'Master-National Baseline Data'!AS150</f>
        <v>39.630076000000003</v>
      </c>
      <c r="AT111" s="15" t="str">
        <f>'Master-National Baseline Data'!AT150</f>
        <v>11°44'17.11"</v>
      </c>
      <c r="AU111" s="15" t="str">
        <f>'Master-National Baseline Data'!AU150</f>
        <v>39°37'48.27"</v>
      </c>
      <c r="AV111" s="15">
        <f>'Master-National Baseline Data'!AV150</f>
        <v>1525079.5659260501</v>
      </c>
      <c r="AW111" s="15">
        <f>'Master-National Baseline Data'!AW150</f>
        <v>1375627.3573002799</v>
      </c>
      <c r="AX111" s="15">
        <f>'Master-National Baseline Data'!AX150</f>
        <v>2013</v>
      </c>
      <c r="AY111" s="15">
        <f>'Master-National Baseline Data'!AY150</f>
        <v>1982</v>
      </c>
      <c r="AZ111" s="15">
        <f>'Master-National Baseline Data'!AZ150</f>
        <v>2.2308040199999999</v>
      </c>
      <c r="BA111" s="15">
        <f>'Master-National Baseline Data'!BA150</f>
        <v>2.2435509599999999</v>
      </c>
      <c r="BB111" s="15">
        <f>'Master-National Baseline Data'!BB150</f>
        <v>2.04112713</v>
      </c>
      <c r="BC111" s="15">
        <f>'Master-National Baseline Data'!BC150</f>
        <v>1.0408031799999999</v>
      </c>
      <c r="BD111" s="15">
        <f>'Master-National Baseline Data'!BD150</f>
        <v>-0.66599185999999999</v>
      </c>
      <c r="BE111" s="15">
        <f>'Master-National Baseline Data'!BE150</f>
        <v>-1.16613334</v>
      </c>
      <c r="BF111" s="15">
        <f>'Master-National Baseline Data'!BF150</f>
        <v>-1.44300842</v>
      </c>
      <c r="BG111" s="15">
        <f>'Master-National Baseline Data'!BG150</f>
        <v>52.348300000000002</v>
      </c>
      <c r="BH111" s="15">
        <f>'Master-National Baseline Data'!BH150</f>
        <v>2062</v>
      </c>
      <c r="BI111" s="15">
        <f>'Master-National Baseline Data'!BI150</f>
        <v>-1.9076099999999999E-3</v>
      </c>
      <c r="BJ111" s="15">
        <f>'Master-National Baseline Data'!BJ150</f>
        <v>-4.37024E-4</v>
      </c>
      <c r="BK111" s="15">
        <f>'Master-National Baseline Data'!BK150</f>
        <v>24.502600000000001</v>
      </c>
      <c r="BL111" s="15">
        <f>'Master-National Baseline Data'!BL150</f>
        <v>274.274</v>
      </c>
      <c r="BM111" s="15">
        <f>'Master-National Baseline Data'!BM150</f>
        <v>-2.7306000000000001E-3</v>
      </c>
      <c r="BN111" s="15">
        <f>'Master-National Baseline Data'!BN150</f>
        <v>17.82</v>
      </c>
      <c r="BO111" s="15">
        <f>'Master-National Baseline Data'!BO150</f>
        <v>88.32</v>
      </c>
      <c r="BP111" s="15">
        <f>'Master-National Baseline Data'!BP150</f>
        <v>1059.8399999999999</v>
      </c>
      <c r="BQ111" s="15">
        <f>'Master-National Baseline Data'!BQ150</f>
        <v>114.65</v>
      </c>
      <c r="BR111" s="15">
        <f>'Master-National Baseline Data'!BR150</f>
        <v>1375.8000000000002</v>
      </c>
      <c r="BS111" s="15">
        <f>'Master-National Baseline Data'!BS150</f>
        <v>1.2981204710144931</v>
      </c>
      <c r="BT111" s="15">
        <f>'Master-National Baseline Data'!BT150</f>
        <v>11.81</v>
      </c>
      <c r="BU111" s="15">
        <f>'Master-National Baseline Data'!BU150</f>
        <v>5.96</v>
      </c>
      <c r="BV111" s="15">
        <f>'Master-National Baseline Data'!BV150</f>
        <v>12.06</v>
      </c>
      <c r="BW111" s="15">
        <f>'Master-National Baseline Data'!BW150</f>
        <v>316</v>
      </c>
      <c r="BX111" s="15">
        <f>'Master-National Baseline Data'!BX150</f>
        <v>190</v>
      </c>
      <c r="BY111" s="15">
        <f>'Master-National Baseline Data'!BY150</f>
        <v>17.899999999999999</v>
      </c>
      <c r="BZ111" s="15" t="str">
        <f>'Master-National Baseline Data'!BZ150</f>
        <v>Subhumid</v>
      </c>
      <c r="CA111" s="15">
        <f>'Master-National Baseline Data'!CA150</f>
        <v>0.77</v>
      </c>
      <c r="CB111" s="15">
        <f>'Master-National Baseline Data'!CB150</f>
        <v>2.4392585754399998</v>
      </c>
      <c r="CC111" s="15">
        <f>'Master-National Baseline Data'!CC150</f>
        <v>1516</v>
      </c>
      <c r="CD111" s="15">
        <f>'Master-National Baseline Data'!CD150</f>
        <v>1516</v>
      </c>
      <c r="CE111" s="15">
        <f>'Master-National Baseline Data'!CE150</f>
        <v>2073</v>
      </c>
      <c r="CF111" s="15" t="str">
        <f>'Master-National Baseline Data'!CF150</f>
        <v>NPP Precipitation limited</v>
      </c>
      <c r="CG111" s="15">
        <f>'Master-National Baseline Data'!CG150</f>
        <v>1</v>
      </c>
      <c r="CH111" s="15">
        <f>'Master-National Baseline Data'!CH150</f>
        <v>0</v>
      </c>
      <c r="CI111" s="15" t="str">
        <f>'Master-National Baseline Data'!CI150</f>
        <v>Subtropical subhumid dry forest</v>
      </c>
      <c r="CJ111" s="15" t="str">
        <f>'Master-National Baseline Data'!CJ150</f>
        <v>Warm temperate dry winter warm summer</v>
      </c>
      <c r="CK111" s="15" t="str">
        <f>'Master-National Baseline Data'!CK150</f>
        <v>Steppe</v>
      </c>
      <c r="CL111" s="15" t="str">
        <f>'Master-National Baseline Data'!CL150</f>
        <v>19 Jun - 4 Oct</v>
      </c>
      <c r="CM111" s="15" t="str">
        <f>'Master-National Baseline Data'!CM150</f>
        <v>High root activity</v>
      </c>
      <c r="CN111" s="15" t="str">
        <f>'Master-National Baseline Data'!CN150</f>
        <v>Very dark grey to reddish brown</v>
      </c>
      <c r="CO111" s="19">
        <f>'Master-National Baseline Data'!CO150</f>
        <v>1.5596585168720953</v>
      </c>
      <c r="CP111" s="20">
        <f>'Master-National Baseline Data'!CP150</f>
        <v>72.344975053456878</v>
      </c>
      <c r="CQ111" s="20">
        <f>'Master-National Baseline Data'!CQ150</f>
        <v>12.972202423378477</v>
      </c>
      <c r="CR111" s="20">
        <f>'Master-National Baseline Data'!CR150</f>
        <v>14.682822523164646</v>
      </c>
      <c r="CS111" s="17" t="str">
        <f>'Master-National Baseline Data'!CS150</f>
        <v>sandy loam</v>
      </c>
      <c r="CT111" s="17" t="str">
        <f>'Master-National Baseline Data'!CT150</f>
        <v>Well drained</v>
      </c>
      <c r="CU111" s="16">
        <f>'Master-National Baseline Data'!CU150</f>
        <v>8.0227805556131876E-2</v>
      </c>
      <c r="CV111" s="16">
        <f>'Master-National Baseline Data'!CV150</f>
        <v>0.22736156351791531</v>
      </c>
      <c r="CW111" s="16">
        <f>'Master-National Baseline Data'!CW150</f>
        <v>0.14713375796178343</v>
      </c>
      <c r="CX111" s="16">
        <f>'Master-National Baseline Data'!CX150</f>
        <v>4.7189695550351098</v>
      </c>
      <c r="CY111" s="16">
        <f>'Master-National Baseline Data'!CY150</f>
        <v>6.6201999999999996</v>
      </c>
      <c r="CZ111" s="15">
        <f>'Master-National Baseline Data'!CZ150</f>
        <v>0</v>
      </c>
      <c r="DA111" s="15">
        <f>'Master-National Baseline Data'!DA150</f>
        <v>6.5</v>
      </c>
      <c r="DB111" s="15">
        <f>'Master-National Baseline Data'!DB150</f>
        <v>-0.12019999999999964</v>
      </c>
      <c r="DC111" s="15" t="str">
        <f>'Master-National Baseline Data'!DC150</f>
        <v>No LR</v>
      </c>
      <c r="DD111" s="16">
        <f>'Master-National Baseline Data'!DD150</f>
        <v>2.550799827064425</v>
      </c>
      <c r="DE111" s="16">
        <f>'Master-National Baseline Data'!DE150</f>
        <v>1.5555598789450973</v>
      </c>
      <c r="DF111" s="16">
        <f>'Master-National Baseline Data'!DF150</f>
        <v>0.96423025071620905</v>
      </c>
      <c r="DG111" s="16">
        <f>'Master-National Baseline Data'!DG150</f>
        <v>0.96423025071620905</v>
      </c>
      <c r="DH111" s="16">
        <f>'Master-National Baseline Data'!DH150</f>
        <v>0</v>
      </c>
      <c r="DI111" s="16">
        <f>'Master-National Baseline Data'!DI150</f>
        <v>9.6423025071620909</v>
      </c>
      <c r="DJ111" s="16">
        <f>'Master-National Baseline Data'!DJ150</f>
        <v>0</v>
      </c>
      <c r="DK111" s="16">
        <f>'Master-National Baseline Data'!DK150</f>
        <v>0</v>
      </c>
      <c r="DL111" s="16">
        <f>'Master-National Baseline Data'!DL150</f>
        <v>82.712845751538822</v>
      </c>
      <c r="DM111" s="16">
        <f>'Master-National Baseline Data'!DM150</f>
        <v>82.712845751538822</v>
      </c>
      <c r="DN111" s="16">
        <f>'Master-National Baseline Data'!DN150</f>
        <v>0</v>
      </c>
      <c r="DO111" s="16">
        <f>'Master-National Baseline Data'!DO150</f>
        <v>0</v>
      </c>
      <c r="DP111" s="16">
        <f>'Master-National Baseline Data'!DP150</f>
        <v>303.28043442230899</v>
      </c>
      <c r="DQ111" s="16">
        <f>'Master-National Baseline Data'!DQ150</f>
        <v>303.28043442230899</v>
      </c>
      <c r="DR111" s="16">
        <f>'Master-National Baseline Data'!DR150</f>
        <v>0</v>
      </c>
      <c r="DS111" s="16">
        <f>'Master-National Baseline Data'!DS150</f>
        <v>0</v>
      </c>
      <c r="DT111" s="16">
        <f>'Master-National Baseline Data'!DT150</f>
        <v>8.3320547565817804E-2</v>
      </c>
      <c r="DU111" s="16">
        <f>'Master-National Baseline Data'!DU150</f>
        <v>0.83320547565817804</v>
      </c>
      <c r="DV111" s="16">
        <f>'Master-National Baseline Data'!DV150</f>
        <v>11.572538574047776</v>
      </c>
      <c r="DW111" s="16">
        <f>'Master-National Baseline Data'!DW150</f>
        <v>96.507920792079204</v>
      </c>
      <c r="DX111" s="16">
        <f>'Master-National Baseline Data'!DX150</f>
        <v>11.132334653465348</v>
      </c>
      <c r="DY111" s="16">
        <f>'Master-National Baseline Data'!DY150</f>
        <v>1220.6534653465346</v>
      </c>
      <c r="DZ111" s="16">
        <f>'Master-National Baseline Data'!DZ150</f>
        <v>1.654059405940594</v>
      </c>
      <c r="EA111" s="16">
        <f>'Master-National Baseline Data'!EA150</f>
        <v>0.96554455445544551</v>
      </c>
      <c r="EB111" s="16">
        <f>'Master-National Baseline Data'!EB150</f>
        <v>103.2089108910891</v>
      </c>
      <c r="EC111" s="16">
        <f>'Master-National Baseline Data'!EC150</f>
        <v>314.18366336633665</v>
      </c>
      <c r="ED111" s="16">
        <f>'Master-National Baseline Data'!ED150</f>
        <v>356.27722772277235</v>
      </c>
      <c r="EE111" s="16">
        <f>'Master-National Baseline Data'!EE150</f>
        <v>50.202079207920789</v>
      </c>
      <c r="EF111" s="16">
        <f>'Master-National Baseline Data'!EF150</f>
        <v>314.90396039603957</v>
      </c>
      <c r="EG111" s="16">
        <f>'Master-National Baseline Data'!EG150</f>
        <v>0.83831683168316828</v>
      </c>
      <c r="EH111" s="16">
        <f>'Master-National Baseline Data'!EH150</f>
        <v>14.294554455445546</v>
      </c>
      <c r="EI111" s="16">
        <f>'Master-National Baseline Data'!EI150</f>
        <v>8.3429702970297033</v>
      </c>
      <c r="EJ111" s="16">
        <f>'Master-National Baseline Data'!EJ150</f>
        <v>3.6267326732673273</v>
      </c>
      <c r="EK111" s="16">
        <f>'Master-National Baseline Data'!EK150</f>
        <v>6.1032673267326736</v>
      </c>
      <c r="EL111" s="16">
        <f>'Master-National Baseline Data'!EL150</f>
        <v>0.80559913683676065</v>
      </c>
      <c r="EM111" s="16">
        <f>'Master-National Baseline Data'!EM150</f>
        <v>2.9689768976897697</v>
      </c>
      <c r="EN111" s="16">
        <f>'Master-National Baseline Data'!EN150</f>
        <v>1.3691476538958243</v>
      </c>
      <c r="EO111" s="16">
        <f>'Master-National Baseline Data'!EO150</f>
        <v>12.212070223075822</v>
      </c>
      <c r="EP111" s="16">
        <f>'Master-National Baseline Data'!EP150</f>
        <v>92.09733329163808</v>
      </c>
      <c r="EQ111" s="15"/>
      <c r="ER111" s="18">
        <f>'Master-National Baseline Data'!ER150</f>
        <v>1.5221</v>
      </c>
      <c r="ES111" s="18">
        <f>'Master-National Baseline Data'!ES150</f>
        <v>61.8264833333333</v>
      </c>
      <c r="ET111" s="18">
        <f>'Master-National Baseline Data'!ET150</f>
        <v>19.475156999999999</v>
      </c>
      <c r="EU111" s="18">
        <f>'Master-National Baseline Data'!EU150</f>
        <v>18.707090999999998</v>
      </c>
      <c r="EV111" s="18">
        <f>'Master-National Baseline Data'!EV150</f>
        <v>0.124846333333333</v>
      </c>
      <c r="EW111" s="18">
        <f>'Master-National Baseline Data'!EW150</f>
        <v>0.284173333333333</v>
      </c>
      <c r="EX111" s="18">
        <f>'Master-National Baseline Data'!EX150</f>
        <v>0.16318299999999999</v>
      </c>
      <c r="EY111" s="18">
        <f>'Master-National Baseline Data'!EY150</f>
        <v>4.8628136666666597</v>
      </c>
      <c r="EZ111" s="18">
        <f>'Master-National Baseline Data'!EZ150</f>
        <v>6.57761166666665</v>
      </c>
      <c r="FA111" s="18">
        <f>'Master-National Baseline Data'!FA150</f>
        <v>3.0077020000000001</v>
      </c>
      <c r="FB111" s="18">
        <f>'Master-National Baseline Data'!FB150</f>
        <v>1.827715</v>
      </c>
      <c r="FC111" s="18">
        <f>'Master-National Baseline Data'!FC150</f>
        <v>1.0836460000000001</v>
      </c>
      <c r="FD111" s="18">
        <f>'Master-National Baseline Data'!FD150</f>
        <v>10.836460000000001</v>
      </c>
      <c r="FE111" s="18">
        <f>'Master-National Baseline Data'!FE150</f>
        <v>9.0848999999999694E-2</v>
      </c>
      <c r="FF111" s="18">
        <f>'Master-National Baseline Data'!FF150</f>
        <v>0.90848999999999691</v>
      </c>
      <c r="FG111" s="18">
        <f>'Master-National Baseline Data'!FG150</f>
        <v>11.927990401655535</v>
      </c>
      <c r="FH111" s="18">
        <f>'Master-National Baseline Data'!FH150</f>
        <v>151.22357666666699</v>
      </c>
      <c r="FI111" s="18">
        <f>'Master-National Baseline Data'!FI150</f>
        <v>10.666719333333299</v>
      </c>
      <c r="FJ111" s="18">
        <f>'Master-National Baseline Data'!FJ150</f>
        <v>1289.744267</v>
      </c>
      <c r="FK111" s="18">
        <f>'Master-National Baseline Data'!FK150</f>
        <v>2.2313793333333298</v>
      </c>
      <c r="FL111" s="18">
        <f>'Master-National Baseline Data'!FL150</f>
        <v>2.5917166666666702</v>
      </c>
      <c r="FM111" s="18">
        <f>'Master-National Baseline Data'!FM150</f>
        <v>126.015550333333</v>
      </c>
      <c r="FN111" s="18">
        <f>'Master-National Baseline Data'!FN150</f>
        <v>290.149715666666</v>
      </c>
      <c r="FO111" s="18">
        <f>'Master-National Baseline Data'!FO150</f>
        <v>374.73404533333297</v>
      </c>
      <c r="FP111" s="18">
        <f>'Master-National Baseline Data'!FP150</f>
        <v>64.342218666666696</v>
      </c>
      <c r="FQ111" s="18">
        <f>'Master-National Baseline Data'!FQ150</f>
        <v>296.22903500000001</v>
      </c>
      <c r="FR111" s="18">
        <f>'Master-National Baseline Data'!FR150</f>
        <v>1.8842559999999999</v>
      </c>
      <c r="FS111" s="18">
        <f>'Master-National Baseline Data'!FS150</f>
        <v>13.951521</v>
      </c>
      <c r="FT111" s="18">
        <f>'Master-National Baseline Data'!FT150</f>
        <v>9.7508456666666703</v>
      </c>
      <c r="FU111" s="18">
        <f>'Master-National Baseline Data'!FU150</f>
        <v>4.3540463333333301</v>
      </c>
      <c r="FV111" s="18">
        <f>'Master-National Baseline Data'!FV150</f>
        <v>6.4886733333333204</v>
      </c>
      <c r="FW111" s="18">
        <f>'Master-National Baseline Data'!FW150</f>
        <v>0.76533333333333298</v>
      </c>
      <c r="FX111" s="18">
        <f>'Master-National Baseline Data'!FX150</f>
        <v>3.12745133333333</v>
      </c>
      <c r="FY111" s="18">
        <f>'Master-National Baseline Data'!FY150</f>
        <v>1.2853493333333299</v>
      </c>
      <c r="FZ111" s="18">
        <f>'Master-National Baseline Data'!FZ150</f>
        <v>12.4623523333333</v>
      </c>
      <c r="GA111" s="47">
        <f>'Master-National Baseline Data'!GA150</f>
        <v>87.983412999999999</v>
      </c>
      <c r="GB111" s="54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</row>
    <row r="112" spans="1:199" x14ac:dyDescent="0.2">
      <c r="A112" s="73"/>
      <c r="B112" s="67">
        <f>'Master-National Baseline Data'!B151</f>
        <v>214</v>
      </c>
      <c r="C112" s="13" t="str">
        <f>'Master-National Baseline Data'!C151</f>
        <v>213S</v>
      </c>
      <c r="D112" s="13"/>
      <c r="E112" s="13" t="str">
        <f>'Master-National Baseline Data'!E151</f>
        <v>024</v>
      </c>
      <c r="F112" s="13" t="str">
        <f>'Master-National Baseline Data'!F151</f>
        <v xml:space="preserve">Cereal system Woina Dega: Dry zone </v>
      </c>
      <c r="G112" s="13" t="str">
        <f>'Master-National Baseline Data'!G151</f>
        <v>Amhara</v>
      </c>
      <c r="H112" s="13" t="str">
        <f>'Master-National Baseline Data'!H151</f>
        <v>North Wollo</v>
      </c>
      <c r="I112" s="13" t="str">
        <f>'Master-National Baseline Data'!I151</f>
        <v xml:space="preserve">Habru </v>
      </c>
      <c r="J112" s="13" t="str">
        <f>'Master-National Baseline Data'!J151</f>
        <v>Geradu</v>
      </c>
      <c r="K112" s="13" t="str">
        <f>'Master-National Baseline Data'!K151</f>
        <v>Weira Amba</v>
      </c>
      <c r="L112" s="13" t="str">
        <f>'Master-National Baseline Data'!L151</f>
        <v>Weira Amba</v>
      </c>
      <c r="M112" s="13" t="str">
        <f>'Master-National Baseline Data'!M151</f>
        <v>Am-Ha-Ge-WA</v>
      </c>
      <c r="N112" s="13" t="str">
        <f>'Master-National Baseline Data'!N151</f>
        <v>Project scenario</v>
      </c>
      <c r="O112" s="13" t="str">
        <f>'Master-National Baseline Data'!O151</f>
        <v>Improved grassland</v>
      </c>
      <c r="P112" s="13" t="str">
        <f>'Master-National Baseline Data'!P151</f>
        <v>Improved grassland</v>
      </c>
      <c r="Q112" s="13" t="str">
        <f>'Master-National Baseline Data'!Q151</f>
        <v>Grassland rehabilitation - reduce soil erosion, soil fertility decline and land degradation, increase soil carbon, organic matter, soil water, reduce overgrazing and improve aboveground biomass and fodder for cut and carry</v>
      </c>
      <c r="R112" s="13" t="str">
        <f>'Master-National Baseline Data'!R151</f>
        <v>Integrated soil and water conservation - physical measures stone and soil bund, hillside terrace, stone check dam,  eye brow basin, deep water infiltration trenches, permanent enclosure of grassland - biological measures leguminous tree planting and natural regeneration</v>
      </c>
      <c r="S112" s="13" t="str">
        <f>'Master-National Baseline Data'!S151</f>
        <v>Grassland</v>
      </c>
      <c r="T112" s="13" t="str">
        <f>'Master-National Baseline Data'!T151</f>
        <v>ISWC</v>
      </c>
      <c r="U112" s="13" t="str">
        <f>'Master-National Baseline Data'!U151</f>
        <v>ISWC_PE</v>
      </c>
      <c r="V112" s="13" t="str">
        <f>'Master-National Baseline Data'!V151</f>
        <v>ISWC_PE_GL</v>
      </c>
      <c r="W112" s="14">
        <f>'Master-National Baseline Data'!W151</f>
        <v>1992</v>
      </c>
      <c r="X112" s="14">
        <f>'Master-National Baseline Data'!X151</f>
        <v>21</v>
      </c>
      <c r="Y112" s="15" t="str">
        <f>'Master-National Baseline Data'!Y151</f>
        <v>ISWC_PE_GL_21</v>
      </c>
      <c r="Z112" s="15" t="str">
        <f>'Master-National Baseline Data'!Z151</f>
        <v>Stone and soil bund, hillside terrace, stone check dam,  eye brow basin, deep water infiltration trenches, grassland permanent enclosure</v>
      </c>
      <c r="AA112" s="15" t="str">
        <f>'Master-National Baseline Data'!AA151</f>
        <v>Leguminous tree planting and natural regeneration</v>
      </c>
      <c r="AB112" s="15" t="str">
        <f>'Master-National Baseline Data'!AB151</f>
        <v>Acacia-Eucalyptus-Gravillia</v>
      </c>
      <c r="AC112" s="15" t="str">
        <f>'Master-National Baseline Data'!AC151</f>
        <v>Andropogon-Cynodon-Pennisetum-Themeda</v>
      </c>
      <c r="AD112" s="15" t="str">
        <f>'Master-National Baseline Data'!AD151</f>
        <v>Sorghum, teff, maize, fruits and vegetables</v>
      </c>
      <c r="AE112" s="15" t="str">
        <f>'Master-National Baseline Data'!AE151</f>
        <v>None</v>
      </c>
      <c r="AF112" s="15" t="str">
        <f>'Master-National Baseline Data'!AF151</f>
        <v>Dense</v>
      </c>
      <c r="AG112" s="15" t="str">
        <f>'Master-National Baseline Data'!AG151</f>
        <v>Shoats and cattle</v>
      </c>
      <c r="AH112" s="15" t="str">
        <f>'Master-National Baseline Data'!AH151</f>
        <v>Surface sample</v>
      </c>
      <c r="AI112" s="15" t="str">
        <f>'Master-National Baseline Data'!AI151</f>
        <v>AM-HB-GWA-ISWM-PE-G-T2-1 0-15cm</v>
      </c>
      <c r="AJ112" s="15">
        <f>'Master-National Baseline Data'!AJ151</f>
        <v>0</v>
      </c>
      <c r="AK112" s="15" t="str">
        <f>'Master-National Baseline Data'!AK151</f>
        <v>0-15</v>
      </c>
      <c r="AL112" s="15">
        <f>'Master-National Baseline Data'!AL151</f>
        <v>15</v>
      </c>
      <c r="AM112" s="15" t="str">
        <f>'Master-National Baseline Data'!AM151</f>
        <v>NOWC</v>
      </c>
      <c r="AN112" s="15" t="str">
        <f>'Master-National Baseline Data'!AN151</f>
        <v>MIR</v>
      </c>
      <c r="AO112" s="15">
        <f>'Master-National Baseline Data'!AO151</f>
        <v>0</v>
      </c>
      <c r="AP112" s="15">
        <f>'Master-National Baseline Data'!AP151</f>
        <v>568656.28</v>
      </c>
      <c r="AQ112" s="15">
        <f>'Master-National Baseline Data'!AQ151</f>
        <v>1297668.8799999999</v>
      </c>
      <c r="AR112" s="15">
        <f>'Master-National Baseline Data'!AR151</f>
        <v>11.738087</v>
      </c>
      <c r="AS112" s="15">
        <f>'Master-National Baseline Data'!AS151</f>
        <v>39.630076000000003</v>
      </c>
      <c r="AT112" s="15" t="str">
        <f>'Master-National Baseline Data'!AT151</f>
        <v>11°44'17.11"</v>
      </c>
      <c r="AU112" s="15" t="str">
        <f>'Master-National Baseline Data'!AU151</f>
        <v>39°37'48.27"</v>
      </c>
      <c r="AV112" s="15">
        <f>'Master-National Baseline Data'!AV151</f>
        <v>1525079.5659260501</v>
      </c>
      <c r="AW112" s="15">
        <f>'Master-National Baseline Data'!AW151</f>
        <v>1375627.3573002799</v>
      </c>
      <c r="AX112" s="15">
        <f>'Master-National Baseline Data'!AX151</f>
        <v>2013</v>
      </c>
      <c r="AY112" s="15">
        <f>'Master-National Baseline Data'!AY151</f>
        <v>1982</v>
      </c>
      <c r="AZ112" s="15">
        <f>'Master-National Baseline Data'!AZ151</f>
        <v>2.2308040199999999</v>
      </c>
      <c r="BA112" s="15">
        <f>'Master-National Baseline Data'!BA151</f>
        <v>2.2435509599999999</v>
      </c>
      <c r="BB112" s="15">
        <f>'Master-National Baseline Data'!BB151</f>
        <v>2.04112713</v>
      </c>
      <c r="BC112" s="15">
        <f>'Master-National Baseline Data'!BC151</f>
        <v>1.0408031799999999</v>
      </c>
      <c r="BD112" s="15">
        <f>'Master-National Baseline Data'!BD151</f>
        <v>-0.66599185999999999</v>
      </c>
      <c r="BE112" s="15">
        <f>'Master-National Baseline Data'!BE151</f>
        <v>-1.16613334</v>
      </c>
      <c r="BF112" s="15">
        <f>'Master-National Baseline Data'!BF151</f>
        <v>-1.44300842</v>
      </c>
      <c r="BG112" s="15">
        <f>'Master-National Baseline Data'!BG151</f>
        <v>52.348300000000002</v>
      </c>
      <c r="BH112" s="15">
        <f>'Master-National Baseline Data'!BH151</f>
        <v>2062</v>
      </c>
      <c r="BI112" s="15">
        <f>'Master-National Baseline Data'!BI151</f>
        <v>-1.9076099999999999E-3</v>
      </c>
      <c r="BJ112" s="15">
        <f>'Master-National Baseline Data'!BJ151</f>
        <v>-4.37024E-4</v>
      </c>
      <c r="BK112" s="15">
        <f>'Master-National Baseline Data'!BK151</f>
        <v>24.502600000000001</v>
      </c>
      <c r="BL112" s="15">
        <f>'Master-National Baseline Data'!BL151</f>
        <v>274.274</v>
      </c>
      <c r="BM112" s="15">
        <f>'Master-National Baseline Data'!BM151</f>
        <v>-2.7306000000000001E-3</v>
      </c>
      <c r="BN112" s="15">
        <f>'Master-National Baseline Data'!BN151</f>
        <v>17.82</v>
      </c>
      <c r="BO112" s="15">
        <f>'Master-National Baseline Data'!BO151</f>
        <v>88.32</v>
      </c>
      <c r="BP112" s="15">
        <f>'Master-National Baseline Data'!BP151</f>
        <v>1059.8399999999999</v>
      </c>
      <c r="BQ112" s="15">
        <f>'Master-National Baseline Data'!BQ151</f>
        <v>114.65</v>
      </c>
      <c r="BR112" s="15">
        <f>'Master-National Baseline Data'!BR151</f>
        <v>1375.8000000000002</v>
      </c>
      <c r="BS112" s="15">
        <f>'Master-National Baseline Data'!BS151</f>
        <v>1.2981204710144931</v>
      </c>
      <c r="BT112" s="15">
        <f>'Master-National Baseline Data'!BT151</f>
        <v>11.81</v>
      </c>
      <c r="BU112" s="15">
        <f>'Master-National Baseline Data'!BU151</f>
        <v>5.96</v>
      </c>
      <c r="BV112" s="15">
        <f>'Master-National Baseline Data'!BV151</f>
        <v>12.06</v>
      </c>
      <c r="BW112" s="15">
        <f>'Master-National Baseline Data'!BW151</f>
        <v>316</v>
      </c>
      <c r="BX112" s="15">
        <f>'Master-National Baseline Data'!BX151</f>
        <v>190</v>
      </c>
      <c r="BY112" s="15">
        <f>'Master-National Baseline Data'!BY151</f>
        <v>17.899999999999999</v>
      </c>
      <c r="BZ112" s="15" t="str">
        <f>'Master-National Baseline Data'!BZ151</f>
        <v>Subhumid</v>
      </c>
      <c r="CA112" s="15">
        <f>'Master-National Baseline Data'!CA151</f>
        <v>0.77</v>
      </c>
      <c r="CB112" s="15">
        <f>'Master-National Baseline Data'!CB151</f>
        <v>2.4392585754399998</v>
      </c>
      <c r="CC112" s="15">
        <f>'Master-National Baseline Data'!CC151</f>
        <v>1516</v>
      </c>
      <c r="CD112" s="15">
        <f>'Master-National Baseline Data'!CD151</f>
        <v>1516</v>
      </c>
      <c r="CE112" s="15">
        <f>'Master-National Baseline Data'!CE151</f>
        <v>2073</v>
      </c>
      <c r="CF112" s="15" t="str">
        <f>'Master-National Baseline Data'!CF151</f>
        <v>NPP Precipitation limited</v>
      </c>
      <c r="CG112" s="15">
        <f>'Master-National Baseline Data'!CG151</f>
        <v>1</v>
      </c>
      <c r="CH112" s="15">
        <f>'Master-National Baseline Data'!CH151</f>
        <v>0</v>
      </c>
      <c r="CI112" s="15" t="str">
        <f>'Master-National Baseline Data'!CI151</f>
        <v>Subtropical subhumid dry forest</v>
      </c>
      <c r="CJ112" s="15" t="str">
        <f>'Master-National Baseline Data'!CJ151</f>
        <v>Warm temperate dry winter warm summer</v>
      </c>
      <c r="CK112" s="15" t="str">
        <f>'Master-National Baseline Data'!CK151</f>
        <v>Steppe</v>
      </c>
      <c r="CL112" s="15" t="str">
        <f>'Master-National Baseline Data'!CL151</f>
        <v>19 Jun - 4 Oct</v>
      </c>
      <c r="CM112" s="15" t="str">
        <f>'Master-National Baseline Data'!CM151</f>
        <v>High root activity</v>
      </c>
      <c r="CN112" s="15" t="str">
        <f>'Master-National Baseline Data'!CN151</f>
        <v>Very dark grey to reddish brown</v>
      </c>
      <c r="CO112" s="16">
        <f>'Master-National Baseline Data'!CO151</f>
        <v>1.455274</v>
      </c>
      <c r="CP112" s="16">
        <f>'Master-National Baseline Data'!CP151</f>
        <v>44.250139704140182</v>
      </c>
      <c r="CQ112" s="16">
        <f>'Master-National Baseline Data'!CQ151</f>
        <v>35.283094896310821</v>
      </c>
      <c r="CR112" s="16">
        <f>'Master-National Baseline Data'!CR151</f>
        <v>20.466765399549001</v>
      </c>
      <c r="CS112" s="17" t="str">
        <f>'Master-National Baseline Data'!CS151</f>
        <v>clay loam</v>
      </c>
      <c r="CT112" s="17" t="str">
        <f>'Master-National Baseline Data'!CT151</f>
        <v>Well drained</v>
      </c>
      <c r="CU112" s="16">
        <f>'Master-National Baseline Data'!CU151</f>
        <v>0.13917866666666701</v>
      </c>
      <c r="CV112" s="16">
        <f>'Master-National Baseline Data'!CV151</f>
        <v>0.29666700000000001</v>
      </c>
      <c r="CW112" s="16">
        <f>'Master-National Baseline Data'!CW151</f>
        <v>0.16105466666666701</v>
      </c>
      <c r="CX112" s="16">
        <f>'Master-National Baseline Data'!CX151</f>
        <v>5.4319160000000002</v>
      </c>
      <c r="CY112" s="16">
        <f>'Master-National Baseline Data'!CY151</f>
        <v>6.8527463333333296</v>
      </c>
      <c r="CZ112" s="15">
        <f>'Master-National Baseline Data'!CZ151</f>
        <v>0</v>
      </c>
      <c r="DA112" s="15">
        <f>'Master-National Baseline Data'!DA151</f>
        <v>6.5</v>
      </c>
      <c r="DB112" s="15">
        <f>'Master-National Baseline Data'!DB151</f>
        <v>-0.35274633333332961</v>
      </c>
      <c r="DC112" s="15" t="str">
        <f>'Master-National Baseline Data'!DC151</f>
        <v>No LR</v>
      </c>
      <c r="DD112" s="16">
        <f>'Master-National Baseline Data'!DD151</f>
        <v>3.795852</v>
      </c>
      <c r="DE112" s="16">
        <f>'Master-National Baseline Data'!DE151</f>
        <v>2.4287883333333302</v>
      </c>
      <c r="DF112" s="16">
        <f>'Master-National Baseline Data'!DF151</f>
        <v>1.6133633333333299</v>
      </c>
      <c r="DG112" s="16">
        <f>'Master-National Baseline Data'!DG151</f>
        <v>0</v>
      </c>
      <c r="DH112" s="16">
        <f>'Master-National Baseline Data'!DH151</f>
        <v>1.6133633333333299</v>
      </c>
      <c r="DI112" s="16">
        <f>'Master-National Baseline Data'!DI151</f>
        <v>16.1336333333333</v>
      </c>
      <c r="DJ112" s="16">
        <f>'Master-National Baseline Data'!DJ151</f>
        <v>0</v>
      </c>
      <c r="DK112" s="16">
        <f>'Master-National Baseline Data'!DK151</f>
        <v>16.1336333333333</v>
      </c>
      <c r="DL112" s="16">
        <f>'Master-National Baseline Data'!DL151</f>
        <v>35.218285673299931</v>
      </c>
      <c r="DM112" s="16">
        <f>'Master-National Baseline Data'!DM151</f>
        <v>0</v>
      </c>
      <c r="DN112" s="16">
        <f>'Master-National Baseline Data'!DN151</f>
        <v>0</v>
      </c>
      <c r="DO112" s="16">
        <f>'Master-National Baseline Data'!DO151</f>
        <v>35.218285673299931</v>
      </c>
      <c r="DP112" s="16">
        <f>'Master-National Baseline Data'!DP151</f>
        <v>129.13371413543308</v>
      </c>
      <c r="DQ112" s="16">
        <f>'Master-National Baseline Data'!DQ151</f>
        <v>0</v>
      </c>
      <c r="DR112" s="16">
        <f>'Master-National Baseline Data'!DR151</f>
        <v>0</v>
      </c>
      <c r="DS112" s="16">
        <f>'Master-National Baseline Data'!DS151</f>
        <v>129.13371413543308</v>
      </c>
      <c r="DT112" s="16">
        <f>'Master-National Baseline Data'!DT151</f>
        <v>0.12656766666666699</v>
      </c>
      <c r="DU112" s="16">
        <f>'Master-National Baseline Data'!DU151</f>
        <v>1.2656766666666699</v>
      </c>
      <c r="DV112" s="16">
        <f>'Master-National Baseline Data'!DV151</f>
        <v>12.747041766854561</v>
      </c>
      <c r="DW112" s="16">
        <f>'Master-National Baseline Data'!DW151</f>
        <v>129.49433566666701</v>
      </c>
      <c r="DX112" s="16">
        <f>'Master-National Baseline Data'!DX151</f>
        <v>12.102282666666699</v>
      </c>
      <c r="DY112" s="16">
        <f>'Master-National Baseline Data'!DY151</f>
        <v>1557.509153</v>
      </c>
      <c r="DZ112" s="16">
        <f>'Master-National Baseline Data'!DZ151</f>
        <v>3.5429456666666699</v>
      </c>
      <c r="EA112" s="16">
        <f>'Master-National Baseline Data'!EA151</f>
        <v>3.8531529999999998</v>
      </c>
      <c r="EB112" s="16">
        <f>'Master-National Baseline Data'!EB151</f>
        <v>157.965419</v>
      </c>
      <c r="EC112" s="16">
        <f>'Master-National Baseline Data'!EC151</f>
        <v>298.82032666666697</v>
      </c>
      <c r="ED112" s="16">
        <f>'Master-National Baseline Data'!ED151</f>
        <v>470.00080800000001</v>
      </c>
      <c r="EE112" s="16">
        <f>'Master-National Baseline Data'!EE151</f>
        <v>89.142859999999999</v>
      </c>
      <c r="EF112" s="16">
        <f>'Master-National Baseline Data'!EF151</f>
        <v>275.62558166666702</v>
      </c>
      <c r="EG112" s="16">
        <f>'Master-National Baseline Data'!EG151</f>
        <v>5.1608556666666701</v>
      </c>
      <c r="EH112" s="16">
        <f>'Master-National Baseline Data'!EH151</f>
        <v>15.265074</v>
      </c>
      <c r="EI112" s="16">
        <f>'Master-National Baseline Data'!EI151</f>
        <v>12.0341476666667</v>
      </c>
      <c r="EJ112" s="16">
        <f>'Master-National Baseline Data'!EJ151</f>
        <v>3.60574533333333</v>
      </c>
      <c r="EK112" s="16">
        <f>'Master-National Baseline Data'!EK151</f>
        <v>7.5734529999999998</v>
      </c>
      <c r="EL112" s="16">
        <f>'Master-National Baseline Data'!EL151</f>
        <v>0.74010200000000104</v>
      </c>
      <c r="EM112" s="16">
        <f>'Master-National Baseline Data'!EM151</f>
        <v>3.7909663333333299</v>
      </c>
      <c r="EN112" s="16">
        <f>'Master-National Baseline Data'!EN151</f>
        <v>1.1929066666666699</v>
      </c>
      <c r="EO112" s="16">
        <f>'Master-National Baseline Data'!EO151</f>
        <v>14.779863666666699</v>
      </c>
      <c r="EP112" s="16">
        <f>'Master-National Baseline Data'!EP151</f>
        <v>91.969412666666599</v>
      </c>
      <c r="EQ112" s="15"/>
      <c r="ER112" s="18">
        <f>'Master-National Baseline Data'!ER151</f>
        <v>1.455274</v>
      </c>
      <c r="ES112" s="18">
        <f>'Master-National Baseline Data'!ES151</f>
        <v>43.389138333333399</v>
      </c>
      <c r="ET112" s="18">
        <f>'Master-National Baseline Data'!ET151</f>
        <v>34.5965706666667</v>
      </c>
      <c r="EU112" s="18">
        <f>'Master-National Baseline Data'!EU151</f>
        <v>20.068531333333301</v>
      </c>
      <c r="EV112" s="18">
        <f>'Master-National Baseline Data'!EV151</f>
        <v>0.13917866666666701</v>
      </c>
      <c r="EW112" s="18">
        <f>'Master-National Baseline Data'!EW151</f>
        <v>0.29666700000000001</v>
      </c>
      <c r="EX112" s="18">
        <f>'Master-National Baseline Data'!EX151</f>
        <v>0.16105466666666701</v>
      </c>
      <c r="EY112" s="18">
        <f>'Master-National Baseline Data'!EY151</f>
        <v>5.4319160000000002</v>
      </c>
      <c r="EZ112" s="18">
        <f>'Master-National Baseline Data'!EZ151</f>
        <v>6.8527463333333296</v>
      </c>
      <c r="FA112" s="18">
        <f>'Master-National Baseline Data'!FA151</f>
        <v>3.795852</v>
      </c>
      <c r="FB112" s="18">
        <f>'Master-National Baseline Data'!FB151</f>
        <v>2.4287883333333302</v>
      </c>
      <c r="FC112" s="18">
        <f>'Master-National Baseline Data'!FC151</f>
        <v>1.6133633333333299</v>
      </c>
      <c r="FD112" s="18">
        <f>'Master-National Baseline Data'!FD151</f>
        <v>16.1336333333333</v>
      </c>
      <c r="FE112" s="18">
        <f>'Master-National Baseline Data'!FE151</f>
        <v>0.12656766666666699</v>
      </c>
      <c r="FF112" s="18">
        <f>'Master-National Baseline Data'!FF151</f>
        <v>1.2656766666666699</v>
      </c>
      <c r="FG112" s="18">
        <f>'Master-National Baseline Data'!FG151</f>
        <v>12.747041766854561</v>
      </c>
      <c r="FH112" s="18">
        <f>'Master-National Baseline Data'!FH151</f>
        <v>129.49433566666701</v>
      </c>
      <c r="FI112" s="18">
        <f>'Master-National Baseline Data'!FI151</f>
        <v>12.102282666666699</v>
      </c>
      <c r="FJ112" s="18">
        <f>'Master-National Baseline Data'!FJ151</f>
        <v>1557.509153</v>
      </c>
      <c r="FK112" s="18">
        <f>'Master-National Baseline Data'!FK151</f>
        <v>3.5429456666666699</v>
      </c>
      <c r="FL112" s="18">
        <f>'Master-National Baseline Data'!FL151</f>
        <v>3.8531529999999998</v>
      </c>
      <c r="FM112" s="18">
        <f>'Master-National Baseline Data'!FM151</f>
        <v>157.965419</v>
      </c>
      <c r="FN112" s="18">
        <f>'Master-National Baseline Data'!FN151</f>
        <v>298.82032666666697</v>
      </c>
      <c r="FO112" s="18">
        <f>'Master-National Baseline Data'!FO151</f>
        <v>470.00080800000001</v>
      </c>
      <c r="FP112" s="18">
        <f>'Master-National Baseline Data'!FP151</f>
        <v>89.142859999999999</v>
      </c>
      <c r="FQ112" s="18">
        <f>'Master-National Baseline Data'!FQ151</f>
        <v>275.62558166666702</v>
      </c>
      <c r="FR112" s="18">
        <f>'Master-National Baseline Data'!FR151</f>
        <v>5.1608556666666701</v>
      </c>
      <c r="FS112" s="18">
        <f>'Master-National Baseline Data'!FS151</f>
        <v>15.265074</v>
      </c>
      <c r="FT112" s="18">
        <f>'Master-National Baseline Data'!FT151</f>
        <v>12.0341476666667</v>
      </c>
      <c r="FU112" s="18">
        <f>'Master-National Baseline Data'!FU151</f>
        <v>3.60574533333333</v>
      </c>
      <c r="FV112" s="18">
        <f>'Master-National Baseline Data'!FV151</f>
        <v>7.5734529999999998</v>
      </c>
      <c r="FW112" s="18">
        <f>'Master-National Baseline Data'!FW151</f>
        <v>0.74010200000000104</v>
      </c>
      <c r="FX112" s="18">
        <f>'Master-National Baseline Data'!FX151</f>
        <v>3.7909663333333299</v>
      </c>
      <c r="FY112" s="18">
        <f>'Master-National Baseline Data'!FY151</f>
        <v>1.1929066666666699</v>
      </c>
      <c r="FZ112" s="18">
        <f>'Master-National Baseline Data'!FZ151</f>
        <v>14.779863666666699</v>
      </c>
      <c r="GA112" s="47">
        <f>'Master-National Baseline Data'!GA151</f>
        <v>91.969412666666599</v>
      </c>
      <c r="GB112" s="54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</row>
    <row r="113" spans="1:199" x14ac:dyDescent="0.2">
      <c r="A113" s="73"/>
      <c r="B113" s="67">
        <f>'Master-National Baseline Data'!B152</f>
        <v>215</v>
      </c>
      <c r="C113" s="13" t="str">
        <f>'Master-National Baseline Data'!C152</f>
        <v>214S</v>
      </c>
      <c r="D113" s="13"/>
      <c r="E113" s="13" t="str">
        <f>'Master-National Baseline Data'!E152</f>
        <v>024</v>
      </c>
      <c r="F113" s="13" t="str">
        <f>'Master-National Baseline Data'!F152</f>
        <v xml:space="preserve">Cereal system Woina Dega: Dry zone </v>
      </c>
      <c r="G113" s="13" t="str">
        <f>'Master-National Baseline Data'!G152</f>
        <v>Amhara</v>
      </c>
      <c r="H113" s="13" t="str">
        <f>'Master-National Baseline Data'!H152</f>
        <v>North Wollo</v>
      </c>
      <c r="I113" s="13" t="str">
        <f>'Master-National Baseline Data'!I152</f>
        <v xml:space="preserve">Habru </v>
      </c>
      <c r="J113" s="13" t="str">
        <f>'Master-National Baseline Data'!J152</f>
        <v>Geradu</v>
      </c>
      <c r="K113" s="13" t="str">
        <f>'Master-National Baseline Data'!K152</f>
        <v>Weira Amba</v>
      </c>
      <c r="L113" s="13" t="str">
        <f>'Master-National Baseline Data'!L152</f>
        <v>Weira Amba</v>
      </c>
      <c r="M113" s="13" t="str">
        <f>'Master-National Baseline Data'!M152</f>
        <v>Am-Ha-Ge-WA</v>
      </c>
      <c r="N113" s="13" t="str">
        <f>'Master-National Baseline Data'!N152</f>
        <v>Project scenario</v>
      </c>
      <c r="O113" s="13" t="str">
        <f>'Master-National Baseline Data'!O152</f>
        <v>Improved grassland</v>
      </c>
      <c r="P113" s="13" t="str">
        <f>'Master-National Baseline Data'!P152</f>
        <v>Improved grassland</v>
      </c>
      <c r="Q113" s="13" t="str">
        <f>'Master-National Baseline Data'!Q152</f>
        <v>Grassland rehabilitation - reduce soil erosion, soil fertility decline and land degradation, increase soil carbon, organic matter, soil water, reduce overgrazing and improve aboveground biomass and fodder for cut and carry</v>
      </c>
      <c r="R113" s="13" t="str">
        <f>'Master-National Baseline Data'!R152</f>
        <v>Integrated soil and water conservation - physical measures stone and soil bund, hillside terrace, stone check dam,  eye brow basin, deep water infiltration trenches, permanent enclosure of grassland - biological measures leguminous tree planting and natural regeneration</v>
      </c>
      <c r="S113" s="13" t="str">
        <f>'Master-National Baseline Data'!S152</f>
        <v>Grassland</v>
      </c>
      <c r="T113" s="13" t="str">
        <f>'Master-National Baseline Data'!T152</f>
        <v>ISWC</v>
      </c>
      <c r="U113" s="13" t="str">
        <f>'Master-National Baseline Data'!U152</f>
        <v>ISWC_PE</v>
      </c>
      <c r="V113" s="13" t="str">
        <f>'Master-National Baseline Data'!V152</f>
        <v>ISWC_PE_GL</v>
      </c>
      <c r="W113" s="14">
        <f>'Master-National Baseline Data'!W152</f>
        <v>1992</v>
      </c>
      <c r="X113" s="14">
        <f>'Master-National Baseline Data'!X152</f>
        <v>21</v>
      </c>
      <c r="Y113" s="15" t="str">
        <f>'Master-National Baseline Data'!Y152</f>
        <v>ISWC_PE_GL_21</v>
      </c>
      <c r="Z113" s="15" t="str">
        <f>'Master-National Baseline Data'!Z152</f>
        <v>Stone and soil bund, hillside terrace, stone check dam,  eye brow basin, deep water infiltration trenches, grassland permanent enclosure</v>
      </c>
      <c r="AA113" s="15" t="str">
        <f>'Master-National Baseline Data'!AA152</f>
        <v>Leguminous tree planting and natural regeneration</v>
      </c>
      <c r="AB113" s="15" t="str">
        <f>'Master-National Baseline Data'!AB152</f>
        <v>Acacia-Eucalyptus-Gravillia</v>
      </c>
      <c r="AC113" s="15" t="str">
        <f>'Master-National Baseline Data'!AC152</f>
        <v>Andropogon-Cynodon-Pennisetum-Themeda</v>
      </c>
      <c r="AD113" s="15" t="str">
        <f>'Master-National Baseline Data'!AD152</f>
        <v>Sorghum, teff, maize, fruits and vegetables</v>
      </c>
      <c r="AE113" s="15" t="str">
        <f>'Master-National Baseline Data'!AE152</f>
        <v>None</v>
      </c>
      <c r="AF113" s="15" t="str">
        <f>'Master-National Baseline Data'!AF152</f>
        <v>Dense</v>
      </c>
      <c r="AG113" s="15" t="str">
        <f>'Master-National Baseline Data'!AG152</f>
        <v>Shoats and cattle</v>
      </c>
      <c r="AH113" s="15" t="str">
        <f>'Master-National Baseline Data'!AH152</f>
        <v>Surface sample</v>
      </c>
      <c r="AI113" s="15" t="str">
        <f>'Master-National Baseline Data'!AI152</f>
        <v>AM-HB-GWA-ISWM-PE-G-T2-2 0-15cm</v>
      </c>
      <c r="AJ113" s="15">
        <f>'Master-National Baseline Data'!AJ152</f>
        <v>0</v>
      </c>
      <c r="AK113" s="15" t="str">
        <f>'Master-National Baseline Data'!AK152</f>
        <v>0-15</v>
      </c>
      <c r="AL113" s="15">
        <f>'Master-National Baseline Data'!AL152</f>
        <v>15</v>
      </c>
      <c r="AM113" s="15" t="str">
        <f>'Master-National Baseline Data'!AM152</f>
        <v>NOWC</v>
      </c>
      <c r="AN113" s="15" t="str">
        <f>'Master-National Baseline Data'!AN152</f>
        <v>MIR</v>
      </c>
      <c r="AO113" s="15">
        <f>'Master-National Baseline Data'!AO152</f>
        <v>0</v>
      </c>
      <c r="AP113" s="15">
        <f>'Master-National Baseline Data'!AP152</f>
        <v>568656.28</v>
      </c>
      <c r="AQ113" s="15">
        <f>'Master-National Baseline Data'!AQ152</f>
        <v>1297668.8799999999</v>
      </c>
      <c r="AR113" s="15">
        <f>'Master-National Baseline Data'!AR152</f>
        <v>11.738087</v>
      </c>
      <c r="AS113" s="15">
        <f>'Master-National Baseline Data'!AS152</f>
        <v>39.630076000000003</v>
      </c>
      <c r="AT113" s="15" t="str">
        <f>'Master-National Baseline Data'!AT152</f>
        <v>11°44'17.11"</v>
      </c>
      <c r="AU113" s="15" t="str">
        <f>'Master-National Baseline Data'!AU152</f>
        <v>39°37'48.27"</v>
      </c>
      <c r="AV113" s="15">
        <f>'Master-National Baseline Data'!AV152</f>
        <v>1525079.5659260501</v>
      </c>
      <c r="AW113" s="15">
        <f>'Master-National Baseline Data'!AW152</f>
        <v>1375627.3573002799</v>
      </c>
      <c r="AX113" s="15">
        <f>'Master-National Baseline Data'!AX152</f>
        <v>2013</v>
      </c>
      <c r="AY113" s="15">
        <f>'Master-National Baseline Data'!AY152</f>
        <v>1982</v>
      </c>
      <c r="AZ113" s="15">
        <f>'Master-National Baseline Data'!AZ152</f>
        <v>2.2308040199999999</v>
      </c>
      <c r="BA113" s="15">
        <f>'Master-National Baseline Data'!BA152</f>
        <v>2.2435509599999999</v>
      </c>
      <c r="BB113" s="15">
        <f>'Master-National Baseline Data'!BB152</f>
        <v>2.04112713</v>
      </c>
      <c r="BC113" s="15">
        <f>'Master-National Baseline Data'!BC152</f>
        <v>1.0408031799999999</v>
      </c>
      <c r="BD113" s="15">
        <f>'Master-National Baseline Data'!BD152</f>
        <v>-0.66599185999999999</v>
      </c>
      <c r="BE113" s="15">
        <f>'Master-National Baseline Data'!BE152</f>
        <v>-1.16613334</v>
      </c>
      <c r="BF113" s="15">
        <f>'Master-National Baseline Data'!BF152</f>
        <v>-1.44300842</v>
      </c>
      <c r="BG113" s="15">
        <f>'Master-National Baseline Data'!BG152</f>
        <v>52.348300000000002</v>
      </c>
      <c r="BH113" s="15">
        <f>'Master-National Baseline Data'!BH152</f>
        <v>2062</v>
      </c>
      <c r="BI113" s="15">
        <f>'Master-National Baseline Data'!BI152</f>
        <v>-1.9076099999999999E-3</v>
      </c>
      <c r="BJ113" s="15">
        <f>'Master-National Baseline Data'!BJ152</f>
        <v>-4.37024E-4</v>
      </c>
      <c r="BK113" s="15">
        <f>'Master-National Baseline Data'!BK152</f>
        <v>24.502600000000001</v>
      </c>
      <c r="BL113" s="15">
        <f>'Master-National Baseline Data'!BL152</f>
        <v>274.274</v>
      </c>
      <c r="BM113" s="15">
        <f>'Master-National Baseline Data'!BM152</f>
        <v>-2.7306000000000001E-3</v>
      </c>
      <c r="BN113" s="15">
        <f>'Master-National Baseline Data'!BN152</f>
        <v>17.82</v>
      </c>
      <c r="BO113" s="15">
        <f>'Master-National Baseline Data'!BO152</f>
        <v>88.32</v>
      </c>
      <c r="BP113" s="15">
        <f>'Master-National Baseline Data'!BP152</f>
        <v>1059.8399999999999</v>
      </c>
      <c r="BQ113" s="15">
        <f>'Master-National Baseline Data'!BQ152</f>
        <v>114.65</v>
      </c>
      <c r="BR113" s="15">
        <f>'Master-National Baseline Data'!BR152</f>
        <v>1375.8000000000002</v>
      </c>
      <c r="BS113" s="15">
        <f>'Master-National Baseline Data'!BS152</f>
        <v>1.2981204710144931</v>
      </c>
      <c r="BT113" s="15">
        <f>'Master-National Baseline Data'!BT152</f>
        <v>11.81</v>
      </c>
      <c r="BU113" s="15">
        <f>'Master-National Baseline Data'!BU152</f>
        <v>5.96</v>
      </c>
      <c r="BV113" s="15">
        <f>'Master-National Baseline Data'!BV152</f>
        <v>12.06</v>
      </c>
      <c r="BW113" s="15">
        <f>'Master-National Baseline Data'!BW152</f>
        <v>316</v>
      </c>
      <c r="BX113" s="15">
        <f>'Master-National Baseline Data'!BX152</f>
        <v>190</v>
      </c>
      <c r="BY113" s="15">
        <f>'Master-National Baseline Data'!BY152</f>
        <v>17.899999999999999</v>
      </c>
      <c r="BZ113" s="15" t="str">
        <f>'Master-National Baseline Data'!BZ152</f>
        <v>Subhumid</v>
      </c>
      <c r="CA113" s="15">
        <f>'Master-National Baseline Data'!CA152</f>
        <v>0.77</v>
      </c>
      <c r="CB113" s="15">
        <f>'Master-National Baseline Data'!CB152</f>
        <v>2.4392585754399998</v>
      </c>
      <c r="CC113" s="15">
        <f>'Master-National Baseline Data'!CC152</f>
        <v>1516</v>
      </c>
      <c r="CD113" s="15">
        <f>'Master-National Baseline Data'!CD152</f>
        <v>1516</v>
      </c>
      <c r="CE113" s="15">
        <f>'Master-National Baseline Data'!CE152</f>
        <v>2073</v>
      </c>
      <c r="CF113" s="15" t="str">
        <f>'Master-National Baseline Data'!CF152</f>
        <v>NPP Precipitation limited</v>
      </c>
      <c r="CG113" s="15">
        <f>'Master-National Baseline Data'!CG152</f>
        <v>1</v>
      </c>
      <c r="CH113" s="15">
        <f>'Master-National Baseline Data'!CH152</f>
        <v>0</v>
      </c>
      <c r="CI113" s="15" t="str">
        <f>'Master-National Baseline Data'!CI152</f>
        <v>Subtropical subhumid dry forest</v>
      </c>
      <c r="CJ113" s="15" t="str">
        <f>'Master-National Baseline Data'!CJ152</f>
        <v>Warm temperate dry winter warm summer</v>
      </c>
      <c r="CK113" s="15" t="str">
        <f>'Master-National Baseline Data'!CK152</f>
        <v>Steppe</v>
      </c>
      <c r="CL113" s="15" t="str">
        <f>'Master-National Baseline Data'!CL152</f>
        <v>19 Jun - 4 Oct</v>
      </c>
      <c r="CM113" s="15" t="str">
        <f>'Master-National Baseline Data'!CM152</f>
        <v>High root activity</v>
      </c>
      <c r="CN113" s="15" t="str">
        <f>'Master-National Baseline Data'!CN152</f>
        <v>Very dark grey to reddish brown</v>
      </c>
      <c r="CO113" s="16">
        <f>'Master-National Baseline Data'!CO152</f>
        <v>1.45969366666667</v>
      </c>
      <c r="CP113" s="16">
        <f>'Master-National Baseline Data'!CP152</f>
        <v>48.299721383318499</v>
      </c>
      <c r="CQ113" s="16">
        <f>'Master-National Baseline Data'!CQ152</f>
        <v>31.069704017955463</v>
      </c>
      <c r="CR113" s="16">
        <f>'Master-National Baseline Data'!CR152</f>
        <v>20.630574598726046</v>
      </c>
      <c r="CS113" s="17" t="str">
        <f>'Master-National Baseline Data'!CS152</f>
        <v>clay loam</v>
      </c>
      <c r="CT113" s="17" t="str">
        <f>'Master-National Baseline Data'!CT152</f>
        <v>Well drained</v>
      </c>
      <c r="CU113" s="16">
        <f>'Master-National Baseline Data'!CU152</f>
        <v>0.110529</v>
      </c>
      <c r="CV113" s="16">
        <f>'Master-National Baseline Data'!CV152</f>
        <v>0.25963799999999998</v>
      </c>
      <c r="CW113" s="16">
        <f>'Master-National Baseline Data'!CW152</f>
        <v>0.141927</v>
      </c>
      <c r="CX113" s="16">
        <f>'Master-National Baseline Data'!CX152</f>
        <v>5.4602170000000099</v>
      </c>
      <c r="CY113" s="16">
        <f>'Master-National Baseline Data'!CY152</f>
        <v>6.81260333333333</v>
      </c>
      <c r="CZ113" s="15">
        <f>'Master-National Baseline Data'!CZ152</f>
        <v>0</v>
      </c>
      <c r="DA113" s="15">
        <f>'Master-National Baseline Data'!DA152</f>
        <v>6.5</v>
      </c>
      <c r="DB113" s="15">
        <f>'Master-National Baseline Data'!DB152</f>
        <v>-0.31260333333333001</v>
      </c>
      <c r="DC113" s="15" t="str">
        <f>'Master-National Baseline Data'!DC152</f>
        <v>No LR</v>
      </c>
      <c r="DD113" s="16">
        <f>'Master-National Baseline Data'!DD152</f>
        <v>3.98382066666667</v>
      </c>
      <c r="DE113" s="16">
        <f>'Master-National Baseline Data'!DE152</f>
        <v>2.5619286666666699</v>
      </c>
      <c r="DF113" s="16">
        <f>'Master-National Baseline Data'!DF152</f>
        <v>1.7872853333333301</v>
      </c>
      <c r="DG113" s="16">
        <f>'Master-National Baseline Data'!DG152</f>
        <v>0</v>
      </c>
      <c r="DH113" s="16">
        <f>'Master-National Baseline Data'!DH152</f>
        <v>1.7872853333333301</v>
      </c>
      <c r="DI113" s="16">
        <f>'Master-National Baseline Data'!DI152</f>
        <v>17.8728533333333</v>
      </c>
      <c r="DJ113" s="16">
        <f>'Master-National Baseline Data'!DJ152</f>
        <v>0</v>
      </c>
      <c r="DK113" s="16">
        <f>'Master-National Baseline Data'!DK152</f>
        <v>17.8728533333333</v>
      </c>
      <c r="DL113" s="16">
        <f>'Master-National Baseline Data'!DL152</f>
        <v>39.133336223893352</v>
      </c>
      <c r="DM113" s="16">
        <f>'Master-National Baseline Data'!DM152</f>
        <v>0</v>
      </c>
      <c r="DN113" s="16">
        <f>'Master-National Baseline Data'!DN152</f>
        <v>0</v>
      </c>
      <c r="DO113" s="16">
        <f>'Master-National Baseline Data'!DO152</f>
        <v>39.133336223893352</v>
      </c>
      <c r="DP113" s="16">
        <f>'Master-National Baseline Data'!DP152</f>
        <v>143.48889948760896</v>
      </c>
      <c r="DQ113" s="16">
        <f>'Master-National Baseline Data'!DQ152</f>
        <v>0</v>
      </c>
      <c r="DR113" s="16">
        <f>'Master-National Baseline Data'!DR152</f>
        <v>0</v>
      </c>
      <c r="DS113" s="16">
        <f>'Master-National Baseline Data'!DS152</f>
        <v>143.48889948760896</v>
      </c>
      <c r="DT113" s="16">
        <f>'Master-National Baseline Data'!DT152</f>
        <v>0.144506</v>
      </c>
      <c r="DU113" s="16">
        <f>'Master-National Baseline Data'!DU152</f>
        <v>1.44506</v>
      </c>
      <c r="DV113" s="16">
        <f>'Master-National Baseline Data'!DV152</f>
        <v>12.368243071798611</v>
      </c>
      <c r="DW113" s="16">
        <f>'Master-National Baseline Data'!DW152</f>
        <v>113.077299</v>
      </c>
      <c r="DX113" s="16">
        <f>'Master-National Baseline Data'!DX152</f>
        <v>13.3587583333333</v>
      </c>
      <c r="DY113" s="16">
        <f>'Master-National Baseline Data'!DY152</f>
        <v>1520.1104190000001</v>
      </c>
      <c r="DZ113" s="16">
        <f>'Master-National Baseline Data'!DZ152</f>
        <v>2.7507746666666701</v>
      </c>
      <c r="EA113" s="16">
        <f>'Master-National Baseline Data'!EA152</f>
        <v>4.9727430000000004</v>
      </c>
      <c r="EB113" s="16">
        <f>'Master-National Baseline Data'!EB152</f>
        <v>143.990068333333</v>
      </c>
      <c r="EC113" s="16">
        <f>'Master-National Baseline Data'!EC152</f>
        <v>271.38610566666699</v>
      </c>
      <c r="ED113" s="16">
        <f>'Master-National Baseline Data'!ED152</f>
        <v>487.61680666666598</v>
      </c>
      <c r="EE113" s="16">
        <f>'Master-National Baseline Data'!EE152</f>
        <v>77.762414666666601</v>
      </c>
      <c r="EF113" s="16">
        <f>'Master-National Baseline Data'!EF152</f>
        <v>279.19005866666703</v>
      </c>
      <c r="EG113" s="16">
        <f>'Master-National Baseline Data'!EG152</f>
        <v>4.00654966666667</v>
      </c>
      <c r="EH113" s="16">
        <f>'Master-National Baseline Data'!EH152</f>
        <v>18.325126333333401</v>
      </c>
      <c r="EI113" s="16">
        <f>'Master-National Baseline Data'!EI152</f>
        <v>13.205111333333299</v>
      </c>
      <c r="EJ113" s="16">
        <f>'Master-National Baseline Data'!EJ152</f>
        <v>4.4872490000000003</v>
      </c>
      <c r="EK113" s="16">
        <f>'Master-National Baseline Data'!EK152</f>
        <v>7.6999003333333196</v>
      </c>
      <c r="EL113" s="16">
        <f>'Master-National Baseline Data'!EL152</f>
        <v>0.70948933333333297</v>
      </c>
      <c r="EM113" s="16">
        <f>'Master-National Baseline Data'!EM152</f>
        <v>4.09593866666666</v>
      </c>
      <c r="EN113" s="16">
        <f>'Master-National Baseline Data'!EN152</f>
        <v>1.2080786666666701</v>
      </c>
      <c r="EO113" s="16">
        <f>'Master-National Baseline Data'!EO152</f>
        <v>15.0227673333334</v>
      </c>
      <c r="EP113" s="16">
        <f>'Master-National Baseline Data'!EP152</f>
        <v>91.214701333333196</v>
      </c>
      <c r="EQ113" s="15"/>
      <c r="ER113" s="18">
        <f>'Master-National Baseline Data'!ER152</f>
        <v>1.45969366666667</v>
      </c>
      <c r="ES113" s="18">
        <f>'Master-National Baseline Data'!ES152</f>
        <v>46.858325999999998</v>
      </c>
      <c r="ET113" s="18">
        <f>'Master-National Baseline Data'!ET152</f>
        <v>30.142499333333401</v>
      </c>
      <c r="EU113" s="18">
        <f>'Master-National Baseline Data'!EU152</f>
        <v>20.014901999999999</v>
      </c>
      <c r="EV113" s="18">
        <f>'Master-National Baseline Data'!EV152</f>
        <v>0.110529</v>
      </c>
      <c r="EW113" s="18">
        <f>'Master-National Baseline Data'!EW152</f>
        <v>0.25963799999999998</v>
      </c>
      <c r="EX113" s="18">
        <f>'Master-National Baseline Data'!EX152</f>
        <v>0.141927</v>
      </c>
      <c r="EY113" s="18">
        <f>'Master-National Baseline Data'!EY152</f>
        <v>5.4602170000000099</v>
      </c>
      <c r="EZ113" s="18">
        <f>'Master-National Baseline Data'!EZ152</f>
        <v>6.81260333333333</v>
      </c>
      <c r="FA113" s="18">
        <f>'Master-National Baseline Data'!FA152</f>
        <v>3.98382066666667</v>
      </c>
      <c r="FB113" s="18">
        <f>'Master-National Baseline Data'!FB152</f>
        <v>2.5619286666666699</v>
      </c>
      <c r="FC113" s="18">
        <f>'Master-National Baseline Data'!FC152</f>
        <v>1.7872853333333301</v>
      </c>
      <c r="FD113" s="18">
        <f>'Master-National Baseline Data'!FD152</f>
        <v>17.8728533333333</v>
      </c>
      <c r="FE113" s="18">
        <f>'Master-National Baseline Data'!FE152</f>
        <v>0.144506</v>
      </c>
      <c r="FF113" s="18">
        <f>'Master-National Baseline Data'!FF152</f>
        <v>1.44506</v>
      </c>
      <c r="FG113" s="18">
        <f>'Master-National Baseline Data'!FG152</f>
        <v>12.368243071798611</v>
      </c>
      <c r="FH113" s="18">
        <f>'Master-National Baseline Data'!FH152</f>
        <v>113.077299</v>
      </c>
      <c r="FI113" s="18">
        <f>'Master-National Baseline Data'!FI152</f>
        <v>13.3587583333333</v>
      </c>
      <c r="FJ113" s="18">
        <f>'Master-National Baseline Data'!FJ152</f>
        <v>1520.1104190000001</v>
      </c>
      <c r="FK113" s="18">
        <f>'Master-National Baseline Data'!FK152</f>
        <v>2.7507746666666701</v>
      </c>
      <c r="FL113" s="18">
        <f>'Master-National Baseline Data'!FL152</f>
        <v>4.9727430000000004</v>
      </c>
      <c r="FM113" s="18">
        <f>'Master-National Baseline Data'!FM152</f>
        <v>143.990068333333</v>
      </c>
      <c r="FN113" s="18">
        <f>'Master-National Baseline Data'!FN152</f>
        <v>271.38610566666699</v>
      </c>
      <c r="FO113" s="18">
        <f>'Master-National Baseline Data'!FO152</f>
        <v>487.61680666666598</v>
      </c>
      <c r="FP113" s="18">
        <f>'Master-National Baseline Data'!FP152</f>
        <v>77.762414666666601</v>
      </c>
      <c r="FQ113" s="18">
        <f>'Master-National Baseline Data'!FQ152</f>
        <v>279.19005866666703</v>
      </c>
      <c r="FR113" s="18">
        <f>'Master-National Baseline Data'!FR152</f>
        <v>4.00654966666667</v>
      </c>
      <c r="FS113" s="18">
        <f>'Master-National Baseline Data'!FS152</f>
        <v>18.325126333333401</v>
      </c>
      <c r="FT113" s="18">
        <f>'Master-National Baseline Data'!FT152</f>
        <v>13.205111333333299</v>
      </c>
      <c r="FU113" s="18">
        <f>'Master-National Baseline Data'!FU152</f>
        <v>4.4872490000000003</v>
      </c>
      <c r="FV113" s="18">
        <f>'Master-National Baseline Data'!FV152</f>
        <v>7.6999003333333196</v>
      </c>
      <c r="FW113" s="18">
        <f>'Master-National Baseline Data'!FW152</f>
        <v>0.70948933333333297</v>
      </c>
      <c r="FX113" s="18">
        <f>'Master-National Baseline Data'!FX152</f>
        <v>4.09593866666666</v>
      </c>
      <c r="FY113" s="18">
        <f>'Master-National Baseline Data'!FY152</f>
        <v>1.2080786666666701</v>
      </c>
      <c r="FZ113" s="18">
        <f>'Master-National Baseline Data'!FZ152</f>
        <v>15.0227673333334</v>
      </c>
      <c r="GA113" s="47">
        <f>'Master-National Baseline Data'!GA152</f>
        <v>91.214701333333196</v>
      </c>
      <c r="GB113" s="54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</row>
    <row r="114" spans="1:199" x14ac:dyDescent="0.2">
      <c r="A114" s="73"/>
      <c r="B114" s="67">
        <f>'Master-National Baseline Data'!B153</f>
        <v>216</v>
      </c>
      <c r="C114" s="13" t="str">
        <f>'Master-National Baseline Data'!C153</f>
        <v>215S</v>
      </c>
      <c r="D114" s="13"/>
      <c r="E114" s="13" t="str">
        <f>'Master-National Baseline Data'!E153</f>
        <v>024</v>
      </c>
      <c r="F114" s="13" t="str">
        <f>'Master-National Baseline Data'!F153</f>
        <v xml:space="preserve">Cereal system Woina Dega: Dry zone </v>
      </c>
      <c r="G114" s="13" t="str">
        <f>'Master-National Baseline Data'!G153</f>
        <v>Amhara</v>
      </c>
      <c r="H114" s="13" t="str">
        <f>'Master-National Baseline Data'!H153</f>
        <v>North Wollo</v>
      </c>
      <c r="I114" s="13" t="str">
        <f>'Master-National Baseline Data'!I153</f>
        <v xml:space="preserve">Habru </v>
      </c>
      <c r="J114" s="13" t="str">
        <f>'Master-National Baseline Data'!J153</f>
        <v>Geradu</v>
      </c>
      <c r="K114" s="13" t="str">
        <f>'Master-National Baseline Data'!K153</f>
        <v>Weira Amba</v>
      </c>
      <c r="L114" s="13" t="str">
        <f>'Master-National Baseline Data'!L153</f>
        <v>Weira Amba</v>
      </c>
      <c r="M114" s="13" t="str">
        <f>'Master-National Baseline Data'!M153</f>
        <v>Am-Ha-Ge-WA</v>
      </c>
      <c r="N114" s="13" t="str">
        <f>'Master-National Baseline Data'!N153</f>
        <v>Project scenario</v>
      </c>
      <c r="O114" s="13" t="str">
        <f>'Master-National Baseline Data'!O153</f>
        <v>Improved grassland</v>
      </c>
      <c r="P114" s="13" t="str">
        <f>'Master-National Baseline Data'!P153</f>
        <v>Improved grassland</v>
      </c>
      <c r="Q114" s="13" t="str">
        <f>'Master-National Baseline Data'!Q153</f>
        <v>Grassland rehabilitation - reduce soil erosion, soil fertility decline and land degradation, increase soil carbon, organic matter, soil water, reduce overgrazing and improve aboveground biomass and fodder for cut and carry</v>
      </c>
      <c r="R114" s="13" t="str">
        <f>'Master-National Baseline Data'!R153</f>
        <v>Integrated soil and water conservation - physical measures stone and soil bund, hillside terrace, stone check dam,  eye brow basin, deep water infiltration trenches, permanent enclosure of grassland - biological measures leguminous tree planting and natural regeneration</v>
      </c>
      <c r="S114" s="13" t="str">
        <f>'Master-National Baseline Data'!S153</f>
        <v>Grassland</v>
      </c>
      <c r="T114" s="13" t="str">
        <f>'Master-National Baseline Data'!T153</f>
        <v>ISWC</v>
      </c>
      <c r="U114" s="13" t="str">
        <f>'Master-National Baseline Data'!U153</f>
        <v>ISWC_PE</v>
      </c>
      <c r="V114" s="13" t="str">
        <f>'Master-National Baseline Data'!V153</f>
        <v>ISWC_PE_GL</v>
      </c>
      <c r="W114" s="14">
        <f>'Master-National Baseline Data'!W153</f>
        <v>1992</v>
      </c>
      <c r="X114" s="14">
        <f>'Master-National Baseline Data'!X153</f>
        <v>21</v>
      </c>
      <c r="Y114" s="15" t="str">
        <f>'Master-National Baseline Data'!Y153</f>
        <v>ISWC_PE_GL_21</v>
      </c>
      <c r="Z114" s="15" t="str">
        <f>'Master-National Baseline Data'!Z153</f>
        <v>Stone and soil bund, hillside terrace, stone check dam,  eye brow basin, deep water infiltration trenches, grassland permanent enclosure</v>
      </c>
      <c r="AA114" s="15" t="str">
        <f>'Master-National Baseline Data'!AA153</f>
        <v>Leguminous tree planting and natural regeneration</v>
      </c>
      <c r="AB114" s="15" t="str">
        <f>'Master-National Baseline Data'!AB153</f>
        <v>Acacia-Eucalyptus-Gravillia</v>
      </c>
      <c r="AC114" s="15" t="str">
        <f>'Master-National Baseline Data'!AC153</f>
        <v>Andropogon-Cynodon-Pennisetum-Themeda</v>
      </c>
      <c r="AD114" s="15" t="str">
        <f>'Master-National Baseline Data'!AD153</f>
        <v>Sorghum, teff, maize, fruits and vegetables</v>
      </c>
      <c r="AE114" s="15" t="str">
        <f>'Master-National Baseline Data'!AE153</f>
        <v>None</v>
      </c>
      <c r="AF114" s="15" t="str">
        <f>'Master-National Baseline Data'!AF153</f>
        <v>Dense</v>
      </c>
      <c r="AG114" s="15" t="str">
        <f>'Master-National Baseline Data'!AG153</f>
        <v>Shoats and cattle</v>
      </c>
      <c r="AH114" s="15" t="str">
        <f>'Master-National Baseline Data'!AH153</f>
        <v>Surface sample</v>
      </c>
      <c r="AI114" s="15" t="str">
        <f>'Master-National Baseline Data'!AI153</f>
        <v>AM-HB-GWA-ISWM-PE-G-T2-3 0-15cm</v>
      </c>
      <c r="AJ114" s="15">
        <f>'Master-National Baseline Data'!AJ153</f>
        <v>0</v>
      </c>
      <c r="AK114" s="15" t="str">
        <f>'Master-National Baseline Data'!AK153</f>
        <v>0-15</v>
      </c>
      <c r="AL114" s="15">
        <f>'Master-National Baseline Data'!AL153</f>
        <v>15</v>
      </c>
      <c r="AM114" s="15" t="str">
        <f>'Master-National Baseline Data'!AM153</f>
        <v>NOWC</v>
      </c>
      <c r="AN114" s="15" t="str">
        <f>'Master-National Baseline Data'!AN153</f>
        <v>MIR</v>
      </c>
      <c r="AO114" s="15">
        <f>'Master-National Baseline Data'!AO153</f>
        <v>0</v>
      </c>
      <c r="AP114" s="15">
        <f>'Master-National Baseline Data'!AP153</f>
        <v>568656.28</v>
      </c>
      <c r="AQ114" s="15">
        <f>'Master-National Baseline Data'!AQ153</f>
        <v>1297668.8799999999</v>
      </c>
      <c r="AR114" s="15">
        <f>'Master-National Baseline Data'!AR153</f>
        <v>11.738087</v>
      </c>
      <c r="AS114" s="15">
        <f>'Master-National Baseline Data'!AS153</f>
        <v>39.630076000000003</v>
      </c>
      <c r="AT114" s="15" t="str">
        <f>'Master-National Baseline Data'!AT153</f>
        <v>11°44'17.11"</v>
      </c>
      <c r="AU114" s="15" t="str">
        <f>'Master-National Baseline Data'!AU153</f>
        <v>39°37'48.27"</v>
      </c>
      <c r="AV114" s="15">
        <f>'Master-National Baseline Data'!AV153</f>
        <v>1525079.5659260501</v>
      </c>
      <c r="AW114" s="15">
        <f>'Master-National Baseline Data'!AW153</f>
        <v>1375627.3573002799</v>
      </c>
      <c r="AX114" s="15">
        <f>'Master-National Baseline Data'!AX153</f>
        <v>2013</v>
      </c>
      <c r="AY114" s="15">
        <f>'Master-National Baseline Data'!AY153</f>
        <v>1982</v>
      </c>
      <c r="AZ114" s="15">
        <f>'Master-National Baseline Data'!AZ153</f>
        <v>2.2308040199999999</v>
      </c>
      <c r="BA114" s="15">
        <f>'Master-National Baseline Data'!BA153</f>
        <v>2.2435509599999999</v>
      </c>
      <c r="BB114" s="15">
        <f>'Master-National Baseline Data'!BB153</f>
        <v>2.04112713</v>
      </c>
      <c r="BC114" s="15">
        <f>'Master-National Baseline Data'!BC153</f>
        <v>1.0408031799999999</v>
      </c>
      <c r="BD114" s="15">
        <f>'Master-National Baseline Data'!BD153</f>
        <v>-0.66599185999999999</v>
      </c>
      <c r="BE114" s="15">
        <f>'Master-National Baseline Data'!BE153</f>
        <v>-1.16613334</v>
      </c>
      <c r="BF114" s="15">
        <f>'Master-National Baseline Data'!BF153</f>
        <v>-1.44300842</v>
      </c>
      <c r="BG114" s="15">
        <f>'Master-National Baseline Data'!BG153</f>
        <v>52.348300000000002</v>
      </c>
      <c r="BH114" s="15">
        <f>'Master-National Baseline Data'!BH153</f>
        <v>2062</v>
      </c>
      <c r="BI114" s="15">
        <f>'Master-National Baseline Data'!BI153</f>
        <v>-1.9076099999999999E-3</v>
      </c>
      <c r="BJ114" s="15">
        <f>'Master-National Baseline Data'!BJ153</f>
        <v>-4.37024E-4</v>
      </c>
      <c r="BK114" s="15">
        <f>'Master-National Baseline Data'!BK153</f>
        <v>24.502600000000001</v>
      </c>
      <c r="BL114" s="15">
        <f>'Master-National Baseline Data'!BL153</f>
        <v>274.274</v>
      </c>
      <c r="BM114" s="15">
        <f>'Master-National Baseline Data'!BM153</f>
        <v>-2.7306000000000001E-3</v>
      </c>
      <c r="BN114" s="15">
        <f>'Master-National Baseline Data'!BN153</f>
        <v>17.82</v>
      </c>
      <c r="BO114" s="15">
        <f>'Master-National Baseline Data'!BO153</f>
        <v>88.32</v>
      </c>
      <c r="BP114" s="15">
        <f>'Master-National Baseline Data'!BP153</f>
        <v>1059.8399999999999</v>
      </c>
      <c r="BQ114" s="15">
        <f>'Master-National Baseline Data'!BQ153</f>
        <v>114.65</v>
      </c>
      <c r="BR114" s="15">
        <f>'Master-National Baseline Data'!BR153</f>
        <v>1375.8000000000002</v>
      </c>
      <c r="BS114" s="15">
        <f>'Master-National Baseline Data'!BS153</f>
        <v>1.2981204710144931</v>
      </c>
      <c r="BT114" s="15">
        <f>'Master-National Baseline Data'!BT153</f>
        <v>11.81</v>
      </c>
      <c r="BU114" s="15">
        <f>'Master-National Baseline Data'!BU153</f>
        <v>5.96</v>
      </c>
      <c r="BV114" s="15">
        <f>'Master-National Baseline Data'!BV153</f>
        <v>12.06</v>
      </c>
      <c r="BW114" s="15">
        <f>'Master-National Baseline Data'!BW153</f>
        <v>316</v>
      </c>
      <c r="BX114" s="15">
        <f>'Master-National Baseline Data'!BX153</f>
        <v>190</v>
      </c>
      <c r="BY114" s="15">
        <f>'Master-National Baseline Data'!BY153</f>
        <v>17.899999999999999</v>
      </c>
      <c r="BZ114" s="15" t="str">
        <f>'Master-National Baseline Data'!BZ153</f>
        <v>Subhumid</v>
      </c>
      <c r="CA114" s="15">
        <f>'Master-National Baseline Data'!CA153</f>
        <v>0.77</v>
      </c>
      <c r="CB114" s="15">
        <f>'Master-National Baseline Data'!CB153</f>
        <v>2.4392585754399998</v>
      </c>
      <c r="CC114" s="15">
        <f>'Master-National Baseline Data'!CC153</f>
        <v>1516</v>
      </c>
      <c r="CD114" s="15">
        <f>'Master-National Baseline Data'!CD153</f>
        <v>1516</v>
      </c>
      <c r="CE114" s="15">
        <f>'Master-National Baseline Data'!CE153</f>
        <v>2073</v>
      </c>
      <c r="CF114" s="15" t="str">
        <f>'Master-National Baseline Data'!CF153</f>
        <v>NPP Precipitation limited</v>
      </c>
      <c r="CG114" s="15">
        <f>'Master-National Baseline Data'!CG153</f>
        <v>1</v>
      </c>
      <c r="CH114" s="15">
        <f>'Master-National Baseline Data'!CH153</f>
        <v>0</v>
      </c>
      <c r="CI114" s="15" t="str">
        <f>'Master-National Baseline Data'!CI153</f>
        <v>Subtropical subhumid dry forest</v>
      </c>
      <c r="CJ114" s="15" t="str">
        <f>'Master-National Baseline Data'!CJ153</f>
        <v>Warm temperate dry winter warm summer</v>
      </c>
      <c r="CK114" s="15" t="str">
        <f>'Master-National Baseline Data'!CK153</f>
        <v>Steppe</v>
      </c>
      <c r="CL114" s="15" t="str">
        <f>'Master-National Baseline Data'!CL153</f>
        <v>19 Jun - 4 Oct</v>
      </c>
      <c r="CM114" s="15" t="str">
        <f>'Master-National Baseline Data'!CM153</f>
        <v>High root activity</v>
      </c>
      <c r="CN114" s="15" t="str">
        <f>'Master-National Baseline Data'!CN153</f>
        <v>Very dark grey to reddish brown</v>
      </c>
      <c r="CO114" s="16">
        <f>'Master-National Baseline Data'!CO153</f>
        <v>1.4638786666666599</v>
      </c>
      <c r="CP114" s="16">
        <f>'Master-National Baseline Data'!CP153</f>
        <v>35.156034334425911</v>
      </c>
      <c r="CQ114" s="16">
        <f>'Master-National Baseline Data'!CQ153</f>
        <v>40.037509824605266</v>
      </c>
      <c r="CR114" s="16">
        <f>'Master-National Baseline Data'!CR153</f>
        <v>24.806455840968816</v>
      </c>
      <c r="CS114" s="17" t="str">
        <f>'Master-National Baseline Data'!CS153</f>
        <v>clay loam</v>
      </c>
      <c r="CT114" s="17" t="str">
        <f>'Master-National Baseline Data'!CT153</f>
        <v>Well drained</v>
      </c>
      <c r="CU114" s="16">
        <f>'Master-National Baseline Data'!CU153</f>
        <v>0.15832733333333401</v>
      </c>
      <c r="CV114" s="16">
        <f>'Master-National Baseline Data'!CV153</f>
        <v>0.34539366666666699</v>
      </c>
      <c r="CW114" s="16">
        <f>'Master-National Baseline Data'!CW153</f>
        <v>0.18032633333333301</v>
      </c>
      <c r="CX114" s="16">
        <f>'Master-National Baseline Data'!CX153</f>
        <v>5.6742106666666698</v>
      </c>
      <c r="CY114" s="16">
        <f>'Master-National Baseline Data'!CY153</f>
        <v>6.8160473333333398</v>
      </c>
      <c r="CZ114" s="15">
        <f>'Master-National Baseline Data'!CZ153</f>
        <v>0</v>
      </c>
      <c r="DA114" s="15">
        <f>'Master-National Baseline Data'!DA153</f>
        <v>6.5</v>
      </c>
      <c r="DB114" s="15">
        <f>'Master-National Baseline Data'!DB153</f>
        <v>-0.31604733333333979</v>
      </c>
      <c r="DC114" s="15" t="str">
        <f>'Master-National Baseline Data'!DC153</f>
        <v>No LR</v>
      </c>
      <c r="DD114" s="16">
        <f>'Master-National Baseline Data'!DD153</f>
        <v>4.3630110000000002</v>
      </c>
      <c r="DE114" s="16">
        <f>'Master-National Baseline Data'!DE153</f>
        <v>2.80595366666667</v>
      </c>
      <c r="DF114" s="16">
        <f>'Master-National Baseline Data'!DF153</f>
        <v>1.9523126666666599</v>
      </c>
      <c r="DG114" s="16">
        <f>'Master-National Baseline Data'!DG153</f>
        <v>0</v>
      </c>
      <c r="DH114" s="16">
        <f>'Master-National Baseline Data'!DH153</f>
        <v>1.9523126666666599</v>
      </c>
      <c r="DI114" s="16">
        <f>'Master-National Baseline Data'!DI153</f>
        <v>19.523126666666599</v>
      </c>
      <c r="DJ114" s="16">
        <f>'Master-National Baseline Data'!DJ153</f>
        <v>0</v>
      </c>
      <c r="DK114" s="16">
        <f>'Master-National Baseline Data'!DK153</f>
        <v>19.523126666666599</v>
      </c>
      <c r="DL114" s="16">
        <f>'Master-National Baseline Data'!DL153</f>
        <v>42.869232950946312</v>
      </c>
      <c r="DM114" s="16">
        <f>'Master-National Baseline Data'!DM153</f>
        <v>0</v>
      </c>
      <c r="DN114" s="16">
        <f>'Master-National Baseline Data'!DN153</f>
        <v>0</v>
      </c>
      <c r="DO114" s="16">
        <f>'Master-National Baseline Data'!DO153</f>
        <v>42.869232950946312</v>
      </c>
      <c r="DP114" s="16">
        <f>'Master-National Baseline Data'!DP153</f>
        <v>157.18718748680314</v>
      </c>
      <c r="DQ114" s="16">
        <f>'Master-National Baseline Data'!DQ153</f>
        <v>0</v>
      </c>
      <c r="DR114" s="16">
        <f>'Master-National Baseline Data'!DR153</f>
        <v>0</v>
      </c>
      <c r="DS114" s="16">
        <f>'Master-National Baseline Data'!DS153</f>
        <v>157.18718748680314</v>
      </c>
      <c r="DT114" s="16">
        <f>'Master-National Baseline Data'!DT153</f>
        <v>0.137188333333333</v>
      </c>
      <c r="DU114" s="16">
        <f>'Master-National Baseline Data'!DU153</f>
        <v>1.37188333333333</v>
      </c>
      <c r="DV114" s="16">
        <f>'Master-National Baseline Data'!DV153</f>
        <v>14.230894269434948</v>
      </c>
      <c r="DW114" s="16">
        <f>'Master-National Baseline Data'!DW153</f>
        <v>122.137432666667</v>
      </c>
      <c r="DX114" s="16">
        <f>'Master-National Baseline Data'!DX153</f>
        <v>9.02166933333333</v>
      </c>
      <c r="DY114" s="16">
        <f>'Master-National Baseline Data'!DY153</f>
        <v>1541.24438766667</v>
      </c>
      <c r="DZ114" s="16">
        <f>'Master-National Baseline Data'!DZ153</f>
        <v>3.1955</v>
      </c>
      <c r="EA114" s="16">
        <f>'Master-National Baseline Data'!EA153</f>
        <v>5.8308063333333404</v>
      </c>
      <c r="EB114" s="16">
        <f>'Master-National Baseline Data'!EB153</f>
        <v>173.915402</v>
      </c>
      <c r="EC114" s="16">
        <f>'Master-National Baseline Data'!EC153</f>
        <v>320.36152733333302</v>
      </c>
      <c r="ED114" s="16">
        <f>'Master-National Baseline Data'!ED153</f>
        <v>464.89751666666598</v>
      </c>
      <c r="EE114" s="16">
        <f>'Master-National Baseline Data'!EE153</f>
        <v>85.620701666666605</v>
      </c>
      <c r="EF114" s="16">
        <f>'Master-National Baseline Data'!EF153</f>
        <v>313.70981799999998</v>
      </c>
      <c r="EG114" s="16">
        <f>'Master-National Baseline Data'!EG153</f>
        <v>5.3356973333333402</v>
      </c>
      <c r="EH114" s="16">
        <f>'Master-National Baseline Data'!EH153</f>
        <v>17.794914666666699</v>
      </c>
      <c r="EI114" s="16">
        <f>'Master-National Baseline Data'!EI153</f>
        <v>13.304740333333299</v>
      </c>
      <c r="EJ114" s="16">
        <f>'Master-National Baseline Data'!EJ153</f>
        <v>3.8087753333333398</v>
      </c>
      <c r="EK114" s="16">
        <f>'Master-National Baseline Data'!EK153</f>
        <v>7.6970299999999998</v>
      </c>
      <c r="EL114" s="16">
        <f>'Master-National Baseline Data'!EL153</f>
        <v>0.81621066666666697</v>
      </c>
      <c r="EM114" s="16">
        <f>'Master-National Baseline Data'!EM153</f>
        <v>3.8316159999999999</v>
      </c>
      <c r="EN114" s="16">
        <f>'Master-National Baseline Data'!EN153</f>
        <v>1.3793420000000001</v>
      </c>
      <c r="EO114" s="16">
        <f>'Master-National Baseline Data'!EO153</f>
        <v>14.754386666666701</v>
      </c>
      <c r="EP114" s="16">
        <f>'Master-National Baseline Data'!EP153</f>
        <v>92.247250666666702</v>
      </c>
      <c r="EQ114" s="15"/>
      <c r="ER114" s="18">
        <f>'Master-National Baseline Data'!ER153</f>
        <v>1.4638786666666599</v>
      </c>
      <c r="ES114" s="18">
        <f>'Master-National Baseline Data'!ES153</f>
        <v>35.0165486666668</v>
      </c>
      <c r="ET114" s="18">
        <f>'Master-National Baseline Data'!ET153</f>
        <v>39.878656333333403</v>
      </c>
      <c r="EU114" s="18">
        <f>'Master-National Baseline Data'!EU153</f>
        <v>24.708033333333301</v>
      </c>
      <c r="EV114" s="18">
        <f>'Master-National Baseline Data'!EV153</f>
        <v>0.15832733333333401</v>
      </c>
      <c r="EW114" s="18">
        <f>'Master-National Baseline Data'!EW153</f>
        <v>0.34539366666666699</v>
      </c>
      <c r="EX114" s="18">
        <f>'Master-National Baseline Data'!EX153</f>
        <v>0.18032633333333301</v>
      </c>
      <c r="EY114" s="18">
        <f>'Master-National Baseline Data'!EY153</f>
        <v>5.6742106666666698</v>
      </c>
      <c r="EZ114" s="18">
        <f>'Master-National Baseline Data'!EZ153</f>
        <v>6.8160473333333398</v>
      </c>
      <c r="FA114" s="18">
        <f>'Master-National Baseline Data'!FA153</f>
        <v>4.3630110000000002</v>
      </c>
      <c r="FB114" s="18">
        <f>'Master-National Baseline Data'!FB153</f>
        <v>2.80595366666667</v>
      </c>
      <c r="FC114" s="18">
        <f>'Master-National Baseline Data'!FC153</f>
        <v>1.9523126666666599</v>
      </c>
      <c r="FD114" s="18">
        <f>'Master-National Baseline Data'!FD153</f>
        <v>19.523126666666599</v>
      </c>
      <c r="FE114" s="18">
        <f>'Master-National Baseline Data'!FE153</f>
        <v>0.137188333333333</v>
      </c>
      <c r="FF114" s="18">
        <f>'Master-National Baseline Data'!FF153</f>
        <v>1.37188333333333</v>
      </c>
      <c r="FG114" s="18">
        <f>'Master-National Baseline Data'!FG153</f>
        <v>14.230894269434948</v>
      </c>
      <c r="FH114" s="18">
        <f>'Master-National Baseline Data'!FH153</f>
        <v>122.137432666667</v>
      </c>
      <c r="FI114" s="18">
        <f>'Master-National Baseline Data'!FI153</f>
        <v>9.02166933333333</v>
      </c>
      <c r="FJ114" s="18">
        <f>'Master-National Baseline Data'!FJ153</f>
        <v>1541.24438766667</v>
      </c>
      <c r="FK114" s="18">
        <f>'Master-National Baseline Data'!FK153</f>
        <v>3.1955</v>
      </c>
      <c r="FL114" s="18">
        <f>'Master-National Baseline Data'!FL153</f>
        <v>5.8308063333333404</v>
      </c>
      <c r="FM114" s="18">
        <f>'Master-National Baseline Data'!FM153</f>
        <v>173.915402</v>
      </c>
      <c r="FN114" s="18">
        <f>'Master-National Baseline Data'!FN153</f>
        <v>320.36152733333302</v>
      </c>
      <c r="FO114" s="18">
        <f>'Master-National Baseline Data'!FO153</f>
        <v>464.89751666666598</v>
      </c>
      <c r="FP114" s="18">
        <f>'Master-National Baseline Data'!FP153</f>
        <v>85.620701666666605</v>
      </c>
      <c r="FQ114" s="18">
        <f>'Master-National Baseline Data'!FQ153</f>
        <v>313.70981799999998</v>
      </c>
      <c r="FR114" s="18">
        <f>'Master-National Baseline Data'!FR153</f>
        <v>5.3356973333333402</v>
      </c>
      <c r="FS114" s="18">
        <f>'Master-National Baseline Data'!FS153</f>
        <v>17.794914666666699</v>
      </c>
      <c r="FT114" s="18">
        <f>'Master-National Baseline Data'!FT153</f>
        <v>13.304740333333299</v>
      </c>
      <c r="FU114" s="18">
        <f>'Master-National Baseline Data'!FU153</f>
        <v>3.8087753333333398</v>
      </c>
      <c r="FV114" s="18">
        <f>'Master-National Baseline Data'!FV153</f>
        <v>7.6970299999999998</v>
      </c>
      <c r="FW114" s="18">
        <f>'Master-National Baseline Data'!FW153</f>
        <v>0.81621066666666697</v>
      </c>
      <c r="FX114" s="18">
        <f>'Master-National Baseline Data'!FX153</f>
        <v>3.8316159999999999</v>
      </c>
      <c r="FY114" s="18">
        <f>'Master-National Baseline Data'!FY153</f>
        <v>1.3793420000000001</v>
      </c>
      <c r="FZ114" s="18">
        <f>'Master-National Baseline Data'!FZ153</f>
        <v>14.754386666666701</v>
      </c>
      <c r="GA114" s="47">
        <f>'Master-National Baseline Data'!GA153</f>
        <v>92.247250666666702</v>
      </c>
      <c r="GB114" s="54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</row>
    <row r="115" spans="1:199" x14ac:dyDescent="0.2">
      <c r="A115" s="54"/>
      <c r="B115" s="67">
        <f>'Master-National Baseline Data'!B154</f>
        <v>613</v>
      </c>
      <c r="C115" s="13" t="str">
        <f>'Master-National Baseline Data'!C154</f>
        <v>609P</v>
      </c>
      <c r="D115" s="13" t="str">
        <f>'Master-National Baseline Data'!D154</f>
        <v>609P-BD33</v>
      </c>
      <c r="E115" s="13" t="str">
        <f>'Master-National Baseline Data'!E154</f>
        <v>024</v>
      </c>
      <c r="F115" s="13" t="str">
        <f>'Master-National Baseline Data'!F154</f>
        <v xml:space="preserve">Cereal system Woina Dega: Dry zone </v>
      </c>
      <c r="G115" s="13" t="str">
        <f>'Master-National Baseline Data'!G154</f>
        <v>Amhara</v>
      </c>
      <c r="H115" s="13" t="str">
        <f>'Master-National Baseline Data'!H154</f>
        <v>North Wollo</v>
      </c>
      <c r="I115" s="13" t="str">
        <f>'Master-National Baseline Data'!I154</f>
        <v xml:space="preserve">Habru </v>
      </c>
      <c r="J115" s="13" t="str">
        <f>'Master-National Baseline Data'!J154</f>
        <v>Geradu</v>
      </c>
      <c r="K115" s="13" t="str">
        <f>'Master-National Baseline Data'!K154</f>
        <v>Weira Amba</v>
      </c>
      <c r="L115" s="13" t="str">
        <f>'Master-National Baseline Data'!L154</f>
        <v>Weira Amba</v>
      </c>
      <c r="M115" s="13" t="str">
        <f>'Master-National Baseline Data'!M154</f>
        <v>Am-Ha-Ge-WA</v>
      </c>
      <c r="N115" s="13" t="str">
        <f>'Master-National Baseline Data'!N154</f>
        <v>Project scenario</v>
      </c>
      <c r="O115" s="13" t="str">
        <f>'Master-National Baseline Data'!O154</f>
        <v>Improved grassland</v>
      </c>
      <c r="P115" s="13" t="str">
        <f>'Master-National Baseline Data'!P154</f>
        <v>Improved grassland</v>
      </c>
      <c r="Q115" s="13" t="str">
        <f>'Master-National Baseline Data'!Q154</f>
        <v>Grassland rehabilitation - reduce soil erosion, soil fertility decline and land degradation, increase soil carbon, organic matter, soil water, reduce overgrazing and improve aboveground biomass and fodder for cut and carry</v>
      </c>
      <c r="R115" s="13" t="str">
        <f>'Master-National Baseline Data'!R154</f>
        <v>Integrated soil and water conservation - physical measures stone and soil bund, hillside terrace, stone check dam,  eye brow basin, deep water infiltration trenches, permanent enclosure of grassland - biological measures leguminous tree planting and natural regeneration</v>
      </c>
      <c r="S115" s="13" t="str">
        <f>'Master-National Baseline Data'!S154</f>
        <v>Grassland</v>
      </c>
      <c r="T115" s="13" t="str">
        <f>'Master-National Baseline Data'!T154</f>
        <v>ISWC</v>
      </c>
      <c r="U115" s="13" t="str">
        <f>'Master-National Baseline Data'!U154</f>
        <v>ISWC_PE</v>
      </c>
      <c r="V115" s="13" t="str">
        <f>'Master-National Baseline Data'!V154</f>
        <v>ISWC_PE_GL</v>
      </c>
      <c r="W115" s="14">
        <f>'Master-National Baseline Data'!W154</f>
        <v>1992</v>
      </c>
      <c r="X115" s="14">
        <f>'Master-National Baseline Data'!X154</f>
        <v>21</v>
      </c>
      <c r="Y115" s="15" t="str">
        <f>'Master-National Baseline Data'!Y154</f>
        <v>ISWC_PE_GL_21</v>
      </c>
      <c r="Z115" s="15" t="str">
        <f>'Master-National Baseline Data'!Z154</f>
        <v>Stone and soil bund, hillside terrace, stone check dam,  eye brow basin, deep water infiltration trenches, grassland permanent enclosure</v>
      </c>
      <c r="AA115" s="15" t="str">
        <f>'Master-National Baseline Data'!AA154</f>
        <v>Leguminous tree planting and natural regeneration</v>
      </c>
      <c r="AB115" s="15" t="str">
        <f>'Master-National Baseline Data'!AB154</f>
        <v>Acacia-Eucalyptus-Gravillia</v>
      </c>
      <c r="AC115" s="15" t="str">
        <f>'Master-National Baseline Data'!AC154</f>
        <v>Andropogon-Cynodon-Pennisetum-Themeda</v>
      </c>
      <c r="AD115" s="15" t="str">
        <f>'Master-National Baseline Data'!AD154</f>
        <v>Sorghum, teff, maize, fruits and vegetables</v>
      </c>
      <c r="AE115" s="15" t="str">
        <f>'Master-National Baseline Data'!AE154</f>
        <v>None</v>
      </c>
      <c r="AF115" s="15" t="str">
        <f>'Master-National Baseline Data'!AF154</f>
        <v>Dense</v>
      </c>
      <c r="AG115" s="15" t="str">
        <f>'Master-National Baseline Data'!AG154</f>
        <v>Shoats and cattle</v>
      </c>
      <c r="AH115" s="15" t="str">
        <f>'Master-National Baseline Data'!AH154</f>
        <v>Soil profile sample</v>
      </c>
      <c r="AI115" s="15" t="str">
        <f>'Master-National Baseline Data'!AI154</f>
        <v>AM-G-3r-GL1-0-15cm</v>
      </c>
      <c r="AJ115" s="15" t="str">
        <f>'Master-National Baseline Data'!AJ154</f>
        <v>AM-G-3r-GL1-BD-0-15cm</v>
      </c>
      <c r="AK115" s="15" t="str">
        <f>'Master-National Baseline Data'!AK154</f>
        <v>0-15</v>
      </c>
      <c r="AL115" s="15">
        <f>'Master-National Baseline Data'!AL154</f>
        <v>15</v>
      </c>
      <c r="AM115" s="15" t="str">
        <f>'Master-National Baseline Data'!AM154</f>
        <v>WC</v>
      </c>
      <c r="AN115" s="15" t="str">
        <f>'Master-National Baseline Data'!AN154</f>
        <v>MIR</v>
      </c>
      <c r="AO115" s="15">
        <f>'Master-National Baseline Data'!AO154</f>
        <v>0</v>
      </c>
      <c r="AP115" s="15">
        <f>'Master-National Baseline Data'!AP154</f>
        <v>568490.06000000006</v>
      </c>
      <c r="AQ115" s="15">
        <f>'Master-National Baseline Data'!AQ154</f>
        <v>1297503.46</v>
      </c>
      <c r="AR115" s="15">
        <f>'Master-National Baseline Data'!AR154</f>
        <v>11.736594</v>
      </c>
      <c r="AS115" s="15">
        <f>'Master-National Baseline Data'!AS154</f>
        <v>39.628546999999998</v>
      </c>
      <c r="AT115" s="15" t="str">
        <f>'Master-National Baseline Data'!AT154</f>
        <v>11°44'11.74"</v>
      </c>
      <c r="AU115" s="15" t="str">
        <f>'Master-National Baseline Data'!AU154</f>
        <v>39°37'42.77"</v>
      </c>
      <c r="AV115" s="15">
        <f>'Master-National Baseline Data'!AV154</f>
        <v>1525079.5659260501</v>
      </c>
      <c r="AW115" s="15">
        <f>'Master-National Baseline Data'!AW154</f>
        <v>1375627.3573002799</v>
      </c>
      <c r="AX115" s="15">
        <f>'Master-National Baseline Data'!AX154</f>
        <v>2127</v>
      </c>
      <c r="AY115" s="15">
        <f>'Master-National Baseline Data'!AY154</f>
        <v>2102</v>
      </c>
      <c r="AZ115" s="15">
        <f>'Master-National Baseline Data'!AZ154</f>
        <v>2.2308040199999999</v>
      </c>
      <c r="BA115" s="15">
        <f>'Master-National Baseline Data'!BA154</f>
        <v>2.2435509599999999</v>
      </c>
      <c r="BB115" s="15">
        <f>'Master-National Baseline Data'!BB154</f>
        <v>2.04112713</v>
      </c>
      <c r="BC115" s="15">
        <f>'Master-National Baseline Data'!BC154</f>
        <v>1.0408031799999999</v>
      </c>
      <c r="BD115" s="15">
        <f>'Master-National Baseline Data'!BD154</f>
        <v>-0.66599185999999999</v>
      </c>
      <c r="BE115" s="15">
        <f>'Master-National Baseline Data'!BE154</f>
        <v>-1.16613334</v>
      </c>
      <c r="BF115" s="15">
        <f>'Master-National Baseline Data'!BF154</f>
        <v>-1.44300842</v>
      </c>
      <c r="BG115" s="15">
        <f>'Master-National Baseline Data'!BG154</f>
        <v>52.348300000000002</v>
      </c>
      <c r="BH115" s="15">
        <f>'Master-National Baseline Data'!BH154</f>
        <v>2062</v>
      </c>
      <c r="BI115" s="15">
        <f>'Master-National Baseline Data'!BI154</f>
        <v>-1.9076099999999999E-3</v>
      </c>
      <c r="BJ115" s="15">
        <f>'Master-National Baseline Data'!BJ154</f>
        <v>-4.37024E-4</v>
      </c>
      <c r="BK115" s="15">
        <f>'Master-National Baseline Data'!BK154</f>
        <v>24.502600000000001</v>
      </c>
      <c r="BL115" s="15">
        <f>'Master-National Baseline Data'!BL154</f>
        <v>274.274</v>
      </c>
      <c r="BM115" s="15">
        <f>'Master-National Baseline Data'!BM154</f>
        <v>-2.7306000000000001E-3</v>
      </c>
      <c r="BN115" s="15">
        <f>'Master-National Baseline Data'!BN154</f>
        <v>17.82</v>
      </c>
      <c r="BO115" s="15">
        <f>'Master-National Baseline Data'!BO154</f>
        <v>88.32</v>
      </c>
      <c r="BP115" s="15">
        <f>'Master-National Baseline Data'!BP154</f>
        <v>1059.8399999999999</v>
      </c>
      <c r="BQ115" s="15">
        <f>'Master-National Baseline Data'!BQ154</f>
        <v>114.65</v>
      </c>
      <c r="BR115" s="15">
        <f>'Master-National Baseline Data'!BR154</f>
        <v>1375.8000000000002</v>
      </c>
      <c r="BS115" s="15">
        <f>'Master-National Baseline Data'!BS154</f>
        <v>1.2981204710144931</v>
      </c>
      <c r="BT115" s="15">
        <f>'Master-National Baseline Data'!BT154</f>
        <v>11.81</v>
      </c>
      <c r="BU115" s="15">
        <f>'Master-National Baseline Data'!BU154</f>
        <v>5.96</v>
      </c>
      <c r="BV115" s="15">
        <f>'Master-National Baseline Data'!BV154</f>
        <v>12.06</v>
      </c>
      <c r="BW115" s="15">
        <f>'Master-National Baseline Data'!BW154</f>
        <v>316</v>
      </c>
      <c r="BX115" s="15">
        <f>'Master-National Baseline Data'!BX154</f>
        <v>190</v>
      </c>
      <c r="BY115" s="15">
        <f>'Master-National Baseline Data'!BY154</f>
        <v>17.899999999999999</v>
      </c>
      <c r="BZ115" s="15" t="str">
        <f>'Master-National Baseline Data'!BZ154</f>
        <v>Subhumid</v>
      </c>
      <c r="CA115" s="15">
        <f>'Master-National Baseline Data'!CA154</f>
        <v>0.77</v>
      </c>
      <c r="CB115" s="15">
        <f>'Master-National Baseline Data'!CB154</f>
        <v>2.67820167542</v>
      </c>
      <c r="CC115" s="15">
        <f>'Master-National Baseline Data'!CC154</f>
        <v>1516</v>
      </c>
      <c r="CD115" s="15">
        <f>'Master-National Baseline Data'!CD154</f>
        <v>1516</v>
      </c>
      <c r="CE115" s="15">
        <f>'Master-National Baseline Data'!CE154</f>
        <v>2073</v>
      </c>
      <c r="CF115" s="15" t="str">
        <f>'Master-National Baseline Data'!CF154</f>
        <v>NPP Precipitation limited</v>
      </c>
      <c r="CG115" s="15">
        <f>'Master-National Baseline Data'!CG154</f>
        <v>1</v>
      </c>
      <c r="CH115" s="15">
        <f>'Master-National Baseline Data'!CH154</f>
        <v>0</v>
      </c>
      <c r="CI115" s="15" t="str">
        <f>'Master-National Baseline Data'!CI154</f>
        <v>Subtropical subhumid dry forest</v>
      </c>
      <c r="CJ115" s="15" t="str">
        <f>'Master-National Baseline Data'!CJ154</f>
        <v>Warm temperate dry winter warm summer</v>
      </c>
      <c r="CK115" s="15" t="str">
        <f>'Master-National Baseline Data'!CK154</f>
        <v>Steppe</v>
      </c>
      <c r="CL115" s="15" t="str">
        <f>'Master-National Baseline Data'!CL154</f>
        <v>19 Jun - 4 Oct</v>
      </c>
      <c r="CM115" s="15" t="str">
        <f>'Master-National Baseline Data'!CM154</f>
        <v>High root activity</v>
      </c>
      <c r="CN115" s="15" t="str">
        <f>'Master-National Baseline Data'!CN154</f>
        <v>Very dark grey to yellow</v>
      </c>
      <c r="CO115" s="16">
        <f>'Master-National Baseline Data'!CO154</f>
        <v>1.2818246110325318</v>
      </c>
      <c r="CP115" s="16">
        <f>'Master-National Baseline Data'!CP154</f>
        <v>53.125</v>
      </c>
      <c r="CQ115" s="16">
        <f>'Master-National Baseline Data'!CQ154</f>
        <v>30.681818179999997</v>
      </c>
      <c r="CR115" s="16">
        <f>'Master-National Baseline Data'!CR154</f>
        <v>16.19318182</v>
      </c>
      <c r="CS115" s="17" t="str">
        <f>'Master-National Baseline Data'!CS154</f>
        <v>sandy loam</v>
      </c>
      <c r="CT115" s="17" t="str">
        <f>'Master-National Baseline Data'!CT154</f>
        <v>Well drained</v>
      </c>
      <c r="CU115" s="16">
        <f>'Master-National Baseline Data'!CU154</f>
        <v>0.10701057331342032</v>
      </c>
      <c r="CV115" s="16">
        <f>'Master-National Baseline Data'!CV154</f>
        <v>0.25697503671071953</v>
      </c>
      <c r="CW115" s="16">
        <f>'Master-National Baseline Data'!CW154</f>
        <v>0.14996446339729921</v>
      </c>
      <c r="CX115" s="16">
        <f>'Master-National Baseline Data'!CX154</f>
        <v>4.0767918088737503</v>
      </c>
      <c r="CY115" s="16">
        <f>'Master-National Baseline Data'!CY154</f>
        <v>6.8289999999999997</v>
      </c>
      <c r="CZ115" s="15">
        <f>'Master-National Baseline Data'!CZ154</f>
        <v>0</v>
      </c>
      <c r="DA115" s="15">
        <f>'Master-National Baseline Data'!DA154</f>
        <v>6.5</v>
      </c>
      <c r="DB115" s="15">
        <f>'Master-National Baseline Data'!DB154</f>
        <v>-0.32899999999999974</v>
      </c>
      <c r="DC115" s="15" t="str">
        <f>'Master-National Baseline Data'!DC154</f>
        <v>No LR</v>
      </c>
      <c r="DD115" s="16">
        <f>'Master-National Baseline Data'!DD154</f>
        <v>6.3483146067415603</v>
      </c>
      <c r="DE115" s="16">
        <f>'Master-National Baseline Data'!DE154</f>
        <v>4.5138202247190904</v>
      </c>
      <c r="DF115" s="16">
        <f>'Master-National Baseline Data'!DF154</f>
        <v>2.488</v>
      </c>
      <c r="DG115" s="16">
        <f>'Master-National Baseline Data'!DG154</f>
        <v>2.488</v>
      </c>
      <c r="DH115" s="16">
        <f>'Master-National Baseline Data'!DH154</f>
        <v>2.488</v>
      </c>
      <c r="DI115" s="16">
        <f>'Master-National Baseline Data'!DI154</f>
        <v>24.88</v>
      </c>
      <c r="DJ115" s="16">
        <f>'Master-National Baseline Data'!DJ154</f>
        <v>0</v>
      </c>
      <c r="DK115" s="16">
        <f>'Master-National Baseline Data'!DK154</f>
        <v>24.88</v>
      </c>
      <c r="DL115" s="16">
        <f>'Master-National Baseline Data'!DL154</f>
        <v>47.837694483734083</v>
      </c>
      <c r="DM115" s="16">
        <f>'Master-National Baseline Data'!DM154</f>
        <v>47.837694483734083</v>
      </c>
      <c r="DN115" s="16">
        <f>'Master-National Baseline Data'!DN154</f>
        <v>209.2721760288274</v>
      </c>
      <c r="DO115" s="16">
        <f>'Master-National Baseline Data'!DO154</f>
        <v>47.837694483734083</v>
      </c>
      <c r="DP115" s="16">
        <f>'Master-National Baseline Data'!DP154</f>
        <v>175.40487977369162</v>
      </c>
      <c r="DQ115" s="16">
        <f>'Master-National Baseline Data'!DQ154</f>
        <v>175.40487977369162</v>
      </c>
      <c r="DR115" s="16">
        <f>'Master-National Baseline Data'!DR154</f>
        <v>767.33131210570036</v>
      </c>
      <c r="DS115" s="16">
        <f>'Master-National Baseline Data'!DS154</f>
        <v>175.40487977369162</v>
      </c>
      <c r="DT115" s="16">
        <f>'Master-National Baseline Data'!DT154</f>
        <v>0.23638000000000001</v>
      </c>
      <c r="DU115" s="16">
        <f>'Master-National Baseline Data'!DU154</f>
        <v>2.3637999999999999</v>
      </c>
      <c r="DV115" s="16">
        <f>'Master-National Baseline Data'!DV154</f>
        <v>10.52542516287334</v>
      </c>
      <c r="DW115" s="16">
        <f>'Master-National Baseline Data'!DW154</f>
        <v>84.09644924618415</v>
      </c>
      <c r="DX115" s="16">
        <f>'Master-National Baseline Data'!DX154</f>
        <v>19.314647395574099</v>
      </c>
      <c r="DY115" s="16">
        <f>'Master-National Baseline Data'!DY154</f>
        <v>1748.6340938188084</v>
      </c>
      <c r="DZ115" s="16">
        <f>'Master-National Baseline Data'!DZ154</f>
        <v>5.1850422997028494</v>
      </c>
      <c r="EA115" s="16">
        <f>'Master-National Baseline Data'!EA154</f>
        <v>12.801535863605611</v>
      </c>
      <c r="EB115" s="16">
        <f>'Master-National Baseline Data'!EB154</f>
        <v>312.06595592320036</v>
      </c>
      <c r="EC115" s="16">
        <f>'Master-National Baseline Data'!EC154</f>
        <v>489.29495598176555</v>
      </c>
      <c r="ED115" s="16">
        <f>'Master-National Baseline Data'!ED154</f>
        <v>660.61942198621375</v>
      </c>
      <c r="EE115" s="16">
        <f>'Master-National Baseline Data'!EE154</f>
        <v>64.745650924441151</v>
      </c>
      <c r="EF115" s="16">
        <f>'Master-National Baseline Data'!EF154</f>
        <v>333.75006826933924</v>
      </c>
      <c r="EG115" s="16">
        <f>'Master-National Baseline Data'!EG154</f>
        <v>6.0410851434315278</v>
      </c>
      <c r="EH115" s="16">
        <f>'Master-National Baseline Data'!EH154</f>
        <v>22.329226522760511</v>
      </c>
      <c r="EI115" s="16">
        <f>'Master-National Baseline Data'!EI154</f>
        <v>17.625029600787787</v>
      </c>
      <c r="EJ115" s="16">
        <f>'Master-National Baseline Data'!EJ154</f>
        <v>2.9784047267355973</v>
      </c>
      <c r="EK115" s="16">
        <f>'Master-National Baseline Data'!EK154</f>
        <v>8.7431704690940428</v>
      </c>
      <c r="EL115" s="16">
        <f>'Master-National Baseline Data'!EL154</f>
        <v>1.2546024512352962</v>
      </c>
      <c r="EM115" s="16">
        <f>'Master-National Baseline Data'!EM154</f>
        <v>5.5051618498851145</v>
      </c>
      <c r="EN115" s="16">
        <f>'Master-National Baseline Data'!EN154</f>
        <v>1.4510872533449533</v>
      </c>
      <c r="EO115" s="16">
        <f>'Master-National Baseline Data'!EO154</f>
        <v>17.794986516021247</v>
      </c>
      <c r="EP115" s="16">
        <f>'Master-National Baseline Data'!EP154</f>
        <v>95.274149313320919</v>
      </c>
      <c r="EQ115" s="15"/>
      <c r="ER115" s="18">
        <f>'Master-National Baseline Data'!ER154</f>
        <v>1.3660336666666599</v>
      </c>
      <c r="ES115" s="18">
        <f>'Master-National Baseline Data'!ES154</f>
        <v>51.179518333333398</v>
      </c>
      <c r="ET115" s="18">
        <f>'Master-National Baseline Data'!ET154</f>
        <v>31.1913853333334</v>
      </c>
      <c r="EU115" s="18">
        <f>'Master-National Baseline Data'!EU154</f>
        <v>17.2591026666666</v>
      </c>
      <c r="EV115" s="18">
        <f>'Master-National Baseline Data'!EV154</f>
        <v>0.11959500000000001</v>
      </c>
      <c r="EW115" s="18">
        <f>'Master-National Baseline Data'!EW154</f>
        <v>0.274552666666667</v>
      </c>
      <c r="EX115" s="18">
        <f>'Master-National Baseline Data'!EX154</f>
        <v>0.15090166666666699</v>
      </c>
      <c r="EY115" s="18">
        <f>'Master-National Baseline Data'!EY154</f>
        <v>4.2580729999999898</v>
      </c>
      <c r="EZ115" s="18">
        <f>'Master-National Baseline Data'!EZ154</f>
        <v>6.80508299999999</v>
      </c>
      <c r="FA115" s="18">
        <f>'Master-National Baseline Data'!FA154</f>
        <v>5.2955139999999901</v>
      </c>
      <c r="FB115" s="18">
        <f>'Master-National Baseline Data'!FB154</f>
        <v>3.5561466666666601</v>
      </c>
      <c r="FC115" s="18">
        <f>'Master-National Baseline Data'!FC154</f>
        <v>2.0026453333333301</v>
      </c>
      <c r="FD115" s="18">
        <f>'Master-National Baseline Data'!FD154</f>
        <v>20.026453333333301</v>
      </c>
      <c r="FE115" s="18">
        <f>'Master-National Baseline Data'!FE154</f>
        <v>0.178589</v>
      </c>
      <c r="FF115" s="18">
        <f>'Master-National Baseline Data'!FF154</f>
        <v>1.78589</v>
      </c>
      <c r="FG115" s="18">
        <f>'Master-National Baseline Data'!FG154</f>
        <v>11.213710437559593</v>
      </c>
      <c r="FH115" s="18">
        <f>'Master-National Baseline Data'!FH154</f>
        <v>103.666275333333</v>
      </c>
      <c r="FI115" s="18">
        <f>'Master-National Baseline Data'!FI154</f>
        <v>15.8227806666667</v>
      </c>
      <c r="FJ115" s="18">
        <f>'Master-National Baseline Data'!FJ154</f>
        <v>1566.39538066667</v>
      </c>
      <c r="FK115" s="18">
        <f>'Master-National Baseline Data'!FK154</f>
        <v>5.7323173333333397</v>
      </c>
      <c r="FL115" s="18">
        <f>'Master-National Baseline Data'!FL154</f>
        <v>9.8642530000000193</v>
      </c>
      <c r="FM115" s="18">
        <f>'Master-National Baseline Data'!FM154</f>
        <v>280.475689333334</v>
      </c>
      <c r="FN115" s="18">
        <f>'Master-National Baseline Data'!FN154</f>
        <v>387.918815</v>
      </c>
      <c r="FO115" s="18">
        <f>'Master-National Baseline Data'!FO154</f>
        <v>523.56844599999999</v>
      </c>
      <c r="FP115" s="18">
        <f>'Master-National Baseline Data'!FP154</f>
        <v>69.474168333333395</v>
      </c>
      <c r="FQ115" s="18">
        <f>'Master-National Baseline Data'!FQ154</f>
        <v>318.50582800000001</v>
      </c>
      <c r="FR115" s="18">
        <f>'Master-National Baseline Data'!FR154</f>
        <v>5.5221513333333299</v>
      </c>
      <c r="FS115" s="18">
        <f>'Master-National Baseline Data'!FS154</f>
        <v>18.464833666666699</v>
      </c>
      <c r="FT115" s="18">
        <f>'Master-National Baseline Data'!FT154</f>
        <v>14.665499333333401</v>
      </c>
      <c r="FU115" s="18">
        <f>'Master-National Baseline Data'!FU154</f>
        <v>2.6104646666666702</v>
      </c>
      <c r="FV115" s="18">
        <f>'Master-National Baseline Data'!FV154</f>
        <v>7.7178726666666497</v>
      </c>
      <c r="FW115" s="18">
        <f>'Master-National Baseline Data'!FW154</f>
        <v>0.99769300000000005</v>
      </c>
      <c r="FX115" s="18">
        <f>'Master-National Baseline Data'!FX154</f>
        <v>4.4369453333333304</v>
      </c>
      <c r="FY115" s="18">
        <f>'Master-National Baseline Data'!FY154</f>
        <v>1.3539236666666701</v>
      </c>
      <c r="FZ115" s="18">
        <f>'Master-National Baseline Data'!FZ154</f>
        <v>15.5279203333333</v>
      </c>
      <c r="GA115" s="47">
        <f>'Master-National Baseline Data'!GA154</f>
        <v>92.510423666666597</v>
      </c>
      <c r="GB115" s="54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</row>
    <row r="116" spans="1:199" x14ac:dyDescent="0.2">
      <c r="A116" s="54"/>
      <c r="B116" s="67">
        <f>'Master-National Baseline Data'!B155</f>
        <v>614</v>
      </c>
      <c r="C116" s="13" t="str">
        <f>'Master-National Baseline Data'!C155</f>
        <v>610P</v>
      </c>
      <c r="D116" s="13" t="str">
        <f>'Master-National Baseline Data'!D155</f>
        <v>610P-BD34</v>
      </c>
      <c r="E116" s="13" t="str">
        <f>'Master-National Baseline Data'!E155</f>
        <v>024</v>
      </c>
      <c r="F116" s="13" t="str">
        <f>'Master-National Baseline Data'!F155</f>
        <v xml:space="preserve">Cereal system Woina Dega: Dry zone </v>
      </c>
      <c r="G116" s="13" t="str">
        <f>'Master-National Baseline Data'!G155</f>
        <v>Amhara</v>
      </c>
      <c r="H116" s="13" t="str">
        <f>'Master-National Baseline Data'!H155</f>
        <v>North Wollo</v>
      </c>
      <c r="I116" s="13" t="str">
        <f>'Master-National Baseline Data'!I155</f>
        <v xml:space="preserve">Habru </v>
      </c>
      <c r="J116" s="13" t="str">
        <f>'Master-National Baseline Data'!J155</f>
        <v>Geradu</v>
      </c>
      <c r="K116" s="13" t="str">
        <f>'Master-National Baseline Data'!K155</f>
        <v>Weira Amba</v>
      </c>
      <c r="L116" s="13" t="str">
        <f>'Master-National Baseline Data'!L155</f>
        <v>Weira Amba</v>
      </c>
      <c r="M116" s="13" t="str">
        <f>'Master-National Baseline Data'!M155</f>
        <v>Am-Ha-Ge-WA</v>
      </c>
      <c r="N116" s="13" t="str">
        <f>'Master-National Baseline Data'!N155</f>
        <v>Project scenario</v>
      </c>
      <c r="O116" s="13" t="str">
        <f>'Master-National Baseline Data'!O155</f>
        <v>Improved grassland</v>
      </c>
      <c r="P116" s="13" t="str">
        <f>'Master-National Baseline Data'!P155</f>
        <v>Improved grassland</v>
      </c>
      <c r="Q116" s="13" t="str">
        <f>'Master-National Baseline Data'!Q155</f>
        <v>Grassland rehabilitation - reduce soil erosion, soil fertility decline and land degradation, increase soil carbon, organic matter, soil water, reduce overgrazing and improve aboveground biomass and fodder for cut and carry</v>
      </c>
      <c r="R116" s="13" t="str">
        <f>'Master-National Baseline Data'!R155</f>
        <v>Integrated soil and water conservation - physical measures stone and soil bund, hillside terrace, stone check dam,  eye brow basin, deep water infiltration trenches, permanent enclosure of grassland - biological measures leguminous tree planting and natural regeneration</v>
      </c>
      <c r="S116" s="13" t="str">
        <f>'Master-National Baseline Data'!S155</f>
        <v>Grassland</v>
      </c>
      <c r="T116" s="13" t="str">
        <f>'Master-National Baseline Data'!T155</f>
        <v>ISWC</v>
      </c>
      <c r="U116" s="13" t="str">
        <f>'Master-National Baseline Data'!U155</f>
        <v>ISWC_PE</v>
      </c>
      <c r="V116" s="13" t="str">
        <f>'Master-National Baseline Data'!V155</f>
        <v>ISWC_PE_GL</v>
      </c>
      <c r="W116" s="14">
        <f>'Master-National Baseline Data'!W155</f>
        <v>1992</v>
      </c>
      <c r="X116" s="14">
        <f>'Master-National Baseline Data'!X155</f>
        <v>21</v>
      </c>
      <c r="Y116" s="15" t="str">
        <f>'Master-National Baseline Data'!Y155</f>
        <v>ISWC_PE_GL_21</v>
      </c>
      <c r="Z116" s="15" t="str">
        <f>'Master-National Baseline Data'!Z155</f>
        <v>Stone and soil bund, hillside terrace, stone check dam,  eye brow basin, deep water infiltration trenches, grassland permanent enclosure</v>
      </c>
      <c r="AA116" s="15" t="str">
        <f>'Master-National Baseline Data'!AA155</f>
        <v>Leguminous tree planting and natural regeneration</v>
      </c>
      <c r="AB116" s="15" t="str">
        <f>'Master-National Baseline Data'!AB155</f>
        <v>Acacia-Eucalyptus-Gravillia</v>
      </c>
      <c r="AC116" s="15" t="str">
        <f>'Master-National Baseline Data'!AC155</f>
        <v>Andropogon-Cynodon-Pennisetum-Themeda</v>
      </c>
      <c r="AD116" s="15" t="str">
        <f>'Master-National Baseline Data'!AD155</f>
        <v>Sorghum, teff, maize, fruits and vegetables</v>
      </c>
      <c r="AE116" s="15" t="str">
        <f>'Master-National Baseline Data'!AE155</f>
        <v>None</v>
      </c>
      <c r="AF116" s="15" t="str">
        <f>'Master-National Baseline Data'!AF155</f>
        <v>Dense</v>
      </c>
      <c r="AG116" s="15" t="str">
        <f>'Master-National Baseline Data'!AG155</f>
        <v>Shoats and cattle</v>
      </c>
      <c r="AH116" s="15" t="str">
        <f>'Master-National Baseline Data'!AH155</f>
        <v>Soil profile sample</v>
      </c>
      <c r="AI116" s="15" t="str">
        <f>'Master-National Baseline Data'!AI155</f>
        <v>AM-G-3r-GL1-15-45cm</v>
      </c>
      <c r="AJ116" s="15" t="str">
        <f>'Master-National Baseline Data'!AJ155</f>
        <v>AM-G-3r-GL1-BD-15-45cm</v>
      </c>
      <c r="AK116" s="15" t="str">
        <f>'Master-National Baseline Data'!AK155</f>
        <v>15-45</v>
      </c>
      <c r="AL116" s="15">
        <f>'Master-National Baseline Data'!AL155</f>
        <v>30</v>
      </c>
      <c r="AM116" s="15" t="str">
        <f>'Master-National Baseline Data'!AM155</f>
        <v>WC</v>
      </c>
      <c r="AN116" s="15" t="str">
        <f>'Master-National Baseline Data'!AN155</f>
        <v>MIR</v>
      </c>
      <c r="AO116" s="15">
        <f>'Master-National Baseline Data'!AO155</f>
        <v>0</v>
      </c>
      <c r="AP116" s="15">
        <f>'Master-National Baseline Data'!AP155</f>
        <v>568490.06000000006</v>
      </c>
      <c r="AQ116" s="15">
        <f>'Master-National Baseline Data'!AQ155</f>
        <v>1297503.46</v>
      </c>
      <c r="AR116" s="15">
        <f>'Master-National Baseline Data'!AR155</f>
        <v>11.736594</v>
      </c>
      <c r="AS116" s="15">
        <f>'Master-National Baseline Data'!AS155</f>
        <v>39.628546999999998</v>
      </c>
      <c r="AT116" s="15" t="str">
        <f>'Master-National Baseline Data'!AT155</f>
        <v>11°44'11.74"</v>
      </c>
      <c r="AU116" s="15" t="str">
        <f>'Master-National Baseline Data'!AU155</f>
        <v>39°37'42.77"</v>
      </c>
      <c r="AV116" s="15">
        <f>'Master-National Baseline Data'!AV155</f>
        <v>1525079.5659260501</v>
      </c>
      <c r="AW116" s="15">
        <f>'Master-National Baseline Data'!AW155</f>
        <v>1375627.3573002799</v>
      </c>
      <c r="AX116" s="15">
        <f>'Master-National Baseline Data'!AX155</f>
        <v>2127</v>
      </c>
      <c r="AY116" s="15">
        <f>'Master-National Baseline Data'!AY155</f>
        <v>2102</v>
      </c>
      <c r="AZ116" s="15">
        <f>'Master-National Baseline Data'!AZ155</f>
        <v>2.2308040199999999</v>
      </c>
      <c r="BA116" s="15">
        <f>'Master-National Baseline Data'!BA155</f>
        <v>2.2435509599999999</v>
      </c>
      <c r="BB116" s="15">
        <f>'Master-National Baseline Data'!BB155</f>
        <v>2.04112713</v>
      </c>
      <c r="BC116" s="15">
        <f>'Master-National Baseline Data'!BC155</f>
        <v>1.0408031799999999</v>
      </c>
      <c r="BD116" s="15">
        <f>'Master-National Baseline Data'!BD155</f>
        <v>-0.66599185999999999</v>
      </c>
      <c r="BE116" s="15">
        <f>'Master-National Baseline Data'!BE155</f>
        <v>-1.16613334</v>
      </c>
      <c r="BF116" s="15">
        <f>'Master-National Baseline Data'!BF155</f>
        <v>-1.44300842</v>
      </c>
      <c r="BG116" s="15">
        <f>'Master-National Baseline Data'!BG155</f>
        <v>52.348300000000002</v>
      </c>
      <c r="BH116" s="15">
        <f>'Master-National Baseline Data'!BH155</f>
        <v>2062</v>
      </c>
      <c r="BI116" s="15">
        <f>'Master-National Baseline Data'!BI155</f>
        <v>-1.9076099999999999E-3</v>
      </c>
      <c r="BJ116" s="15">
        <f>'Master-National Baseline Data'!BJ155</f>
        <v>-4.37024E-4</v>
      </c>
      <c r="BK116" s="15">
        <f>'Master-National Baseline Data'!BK155</f>
        <v>24.502600000000001</v>
      </c>
      <c r="BL116" s="15">
        <f>'Master-National Baseline Data'!BL155</f>
        <v>274.274</v>
      </c>
      <c r="BM116" s="15">
        <f>'Master-National Baseline Data'!BM155</f>
        <v>-2.7306000000000001E-3</v>
      </c>
      <c r="BN116" s="15">
        <f>'Master-National Baseline Data'!BN155</f>
        <v>17.82</v>
      </c>
      <c r="BO116" s="15">
        <f>'Master-National Baseline Data'!BO155</f>
        <v>88.32</v>
      </c>
      <c r="BP116" s="15">
        <f>'Master-National Baseline Data'!BP155</f>
        <v>1059.8399999999999</v>
      </c>
      <c r="BQ116" s="15">
        <f>'Master-National Baseline Data'!BQ155</f>
        <v>114.65</v>
      </c>
      <c r="BR116" s="15">
        <f>'Master-National Baseline Data'!BR155</f>
        <v>1375.8000000000002</v>
      </c>
      <c r="BS116" s="15">
        <f>'Master-National Baseline Data'!BS155</f>
        <v>1.2981204710144931</v>
      </c>
      <c r="BT116" s="15">
        <f>'Master-National Baseline Data'!BT155</f>
        <v>11.81</v>
      </c>
      <c r="BU116" s="15">
        <f>'Master-National Baseline Data'!BU155</f>
        <v>5.96</v>
      </c>
      <c r="BV116" s="15">
        <f>'Master-National Baseline Data'!BV155</f>
        <v>12.06</v>
      </c>
      <c r="BW116" s="15">
        <f>'Master-National Baseline Data'!BW155</f>
        <v>316</v>
      </c>
      <c r="BX116" s="15">
        <f>'Master-National Baseline Data'!BX155</f>
        <v>190</v>
      </c>
      <c r="BY116" s="15">
        <f>'Master-National Baseline Data'!BY155</f>
        <v>17.899999999999999</v>
      </c>
      <c r="BZ116" s="15" t="str">
        <f>'Master-National Baseline Data'!BZ155</f>
        <v>Subhumid</v>
      </c>
      <c r="CA116" s="15">
        <f>'Master-National Baseline Data'!CA155</f>
        <v>0.77</v>
      </c>
      <c r="CB116" s="15">
        <f>'Master-National Baseline Data'!CB155</f>
        <v>2.67820167542</v>
      </c>
      <c r="CC116" s="15">
        <f>'Master-National Baseline Data'!CC155</f>
        <v>1516</v>
      </c>
      <c r="CD116" s="15">
        <f>'Master-National Baseline Data'!CD155</f>
        <v>1516</v>
      </c>
      <c r="CE116" s="15">
        <f>'Master-National Baseline Data'!CE155</f>
        <v>2073</v>
      </c>
      <c r="CF116" s="15" t="str">
        <f>'Master-National Baseline Data'!CF155</f>
        <v>NPP Precipitation limited</v>
      </c>
      <c r="CG116" s="15">
        <f>'Master-National Baseline Data'!CG155</f>
        <v>1</v>
      </c>
      <c r="CH116" s="15">
        <f>'Master-National Baseline Data'!CH155</f>
        <v>0</v>
      </c>
      <c r="CI116" s="15" t="str">
        <f>'Master-National Baseline Data'!CI155</f>
        <v>Subtropical subhumid dry forest</v>
      </c>
      <c r="CJ116" s="15" t="str">
        <f>'Master-National Baseline Data'!CJ155</f>
        <v>Warm temperate dry winter warm summer</v>
      </c>
      <c r="CK116" s="15" t="str">
        <f>'Master-National Baseline Data'!CK155</f>
        <v>Steppe</v>
      </c>
      <c r="CL116" s="15" t="str">
        <f>'Master-National Baseline Data'!CL155</f>
        <v>19 Jun - 4 Oct</v>
      </c>
      <c r="CM116" s="15" t="str">
        <f>'Master-National Baseline Data'!CM155</f>
        <v>Medium to sparse</v>
      </c>
      <c r="CN116" s="15" t="str">
        <f>'Master-National Baseline Data'!CN155</f>
        <v>Very dark grey to yellow</v>
      </c>
      <c r="CO116" s="19">
        <f>'Master-National Baseline Data'!CO155</f>
        <v>1.5512393076042299</v>
      </c>
      <c r="CP116" s="20">
        <f>'Master-National Baseline Data'!CP155</f>
        <v>31.05899076</v>
      </c>
      <c r="CQ116" s="20">
        <f>'Master-National Baseline Data'!CQ155</f>
        <v>51.812366740000002</v>
      </c>
      <c r="CR116" s="20">
        <f>'Master-National Baseline Data'!CR155</f>
        <v>17.128642500000002</v>
      </c>
      <c r="CS116" s="17" t="str">
        <f>'Master-National Baseline Data'!CS155</f>
        <v>silt loam</v>
      </c>
      <c r="CT116" s="17" t="str">
        <f>'Master-National Baseline Data'!CT155</f>
        <v>Well drained</v>
      </c>
      <c r="CU116" s="16">
        <f>'Master-National Baseline Data'!CU155</f>
        <v>0.18205991548950309</v>
      </c>
      <c r="CV116" s="16">
        <f>'Master-National Baseline Data'!CV155</f>
        <v>0.333810888252149</v>
      </c>
      <c r="CW116" s="16">
        <f>'Master-National Baseline Data'!CW155</f>
        <v>0.1517509727626459</v>
      </c>
      <c r="CX116" s="16">
        <f>'Master-National Baseline Data'!CX155</f>
        <v>4.6724470134874538</v>
      </c>
      <c r="CY116" s="16">
        <f>'Master-National Baseline Data'!CY155</f>
        <v>6.65</v>
      </c>
      <c r="CZ116" s="15">
        <f>'Master-National Baseline Data'!CZ155</f>
        <v>0</v>
      </c>
      <c r="DA116" s="15">
        <f>'Master-National Baseline Data'!DA155</f>
        <v>6.5</v>
      </c>
      <c r="DB116" s="15">
        <f>'Master-National Baseline Data'!DB155</f>
        <v>-0.15000000000000036</v>
      </c>
      <c r="DC116" s="15" t="str">
        <f>'Master-National Baseline Data'!DC155</f>
        <v>No LR</v>
      </c>
      <c r="DD116" s="16">
        <f>'Master-National Baseline Data'!DD155</f>
        <v>5.6301162203132797</v>
      </c>
      <c r="DE116" s="16">
        <f>'Master-National Baseline Data'!DE155</f>
        <v>3.1110813542193001</v>
      </c>
      <c r="DF116" s="16">
        <f>'Master-National Baseline Data'!DF155</f>
        <v>1.4159999999999999</v>
      </c>
      <c r="DG116" s="16">
        <f>'Master-National Baseline Data'!DG155</f>
        <v>1.4159999999999999</v>
      </c>
      <c r="DH116" s="16">
        <f>'Master-National Baseline Data'!DH155</f>
        <v>0</v>
      </c>
      <c r="DI116" s="16">
        <f>'Master-National Baseline Data'!DI155</f>
        <v>14.16</v>
      </c>
      <c r="DJ116" s="16">
        <f>'Master-National Baseline Data'!DJ155</f>
        <v>0</v>
      </c>
      <c r="DK116" s="16">
        <f>'Master-National Baseline Data'!DK155</f>
        <v>0</v>
      </c>
      <c r="DL116" s="16">
        <f>'Master-National Baseline Data'!DL155</f>
        <v>65.896645787027694</v>
      </c>
      <c r="DM116" s="16">
        <f>'Master-National Baseline Data'!DM155</f>
        <v>65.896645787027694</v>
      </c>
      <c r="DN116" s="16">
        <f>'Master-National Baseline Data'!DN155</f>
        <v>0</v>
      </c>
      <c r="DO116" s="16">
        <f>'Master-National Baseline Data'!DO155</f>
        <v>0</v>
      </c>
      <c r="DP116" s="16">
        <f>'Master-National Baseline Data'!DP155</f>
        <v>241.62103455243488</v>
      </c>
      <c r="DQ116" s="16">
        <f>'Master-National Baseline Data'!DQ155</f>
        <v>241.62103455243488</v>
      </c>
      <c r="DR116" s="16">
        <f>'Master-National Baseline Data'!DR155</f>
        <v>0</v>
      </c>
      <c r="DS116" s="16">
        <f>'Master-National Baseline Data'!DS155</f>
        <v>0</v>
      </c>
      <c r="DT116" s="16">
        <f>'Master-National Baseline Data'!DT155</f>
        <v>0.109609</v>
      </c>
      <c r="DU116" s="16">
        <f>'Master-National Baseline Data'!DU155</f>
        <v>1.09609</v>
      </c>
      <c r="DV116" s="16">
        <f>'Master-National Baseline Data'!DV155</f>
        <v>12.91864719138027</v>
      </c>
      <c r="DW116" s="16">
        <f>'Master-National Baseline Data'!DW155</f>
        <v>82.123396095527156</v>
      </c>
      <c r="DX116" s="16">
        <f>'Master-National Baseline Data'!DX155</f>
        <v>20.449740130856231</v>
      </c>
      <c r="DY116" s="16">
        <f>'Master-National Baseline Data'!DY155</f>
        <v>1687.7493409013846</v>
      </c>
      <c r="DZ116" s="16">
        <f>'Master-National Baseline Data'!DZ155</f>
        <v>13.004111360870079</v>
      </c>
      <c r="EA116" s="16">
        <f>'Master-National Baseline Data'!EA155</f>
        <v>16.740855086218744</v>
      </c>
      <c r="EB116" s="16">
        <f>'Master-National Baseline Data'!EB155</f>
        <v>309.93997290711394</v>
      </c>
      <c r="EC116" s="16">
        <f>'Master-National Baseline Data'!EC155</f>
        <v>411.34551606322685</v>
      </c>
      <c r="ED116" s="16">
        <f>'Master-National Baseline Data'!ED155</f>
        <v>471.75147148668799</v>
      </c>
      <c r="EE116" s="16">
        <f>'Master-National Baseline Data'!EE155</f>
        <v>76.524100105775304</v>
      </c>
      <c r="EF116" s="16">
        <f>'Master-National Baseline Data'!EF155</f>
        <v>336.16900602117465</v>
      </c>
      <c r="EG116" s="16">
        <f>'Master-National Baseline Data'!EG155</f>
        <v>10.524491558644941</v>
      </c>
      <c r="EH116" s="16">
        <f>'Master-National Baseline Data'!EH155</f>
        <v>21.304402978988389</v>
      </c>
      <c r="EI116" s="16">
        <f>'Master-National Baseline Data'!EI155</f>
        <v>13.316597976890311</v>
      </c>
      <c r="EJ116" s="16">
        <f>'Master-National Baseline Data'!EJ155</f>
        <v>2.7454739084132056</v>
      </c>
      <c r="EK116" s="16">
        <f>'Master-National Baseline Data'!EK155</f>
        <v>8.4387467045069222</v>
      </c>
      <c r="EL116" s="16">
        <f>'Master-National Baseline Data'!EL155</f>
        <v>1.0547320924698125</v>
      </c>
      <c r="EM116" s="16">
        <f>'Master-National Baseline Data'!EM155</f>
        <v>3.9312622623890667</v>
      </c>
      <c r="EN116" s="16">
        <f>'Master-National Baseline Data'!EN155</f>
        <v>1.4616043740051072</v>
      </c>
      <c r="EO116" s="16">
        <f>'Master-National Baseline Data'!EO155</f>
        <v>15.707579394326181</v>
      </c>
      <c r="EP116" s="16">
        <f>'Master-National Baseline Data'!EP155</f>
        <v>94.771734458003664</v>
      </c>
      <c r="EQ116" s="15"/>
      <c r="ER116" s="18">
        <f>'Master-National Baseline Data'!ER155</f>
        <v>1.5201499999999999</v>
      </c>
      <c r="ES116" s="18">
        <f>'Master-National Baseline Data'!ES155</f>
        <v>35.715546000000003</v>
      </c>
      <c r="ET116" s="18">
        <f>'Master-National Baseline Data'!ET155</f>
        <v>47.699219333333403</v>
      </c>
      <c r="EU116" s="18">
        <f>'Master-National Baseline Data'!EU155</f>
        <v>17.745270666666698</v>
      </c>
      <c r="EV116" s="18">
        <f>'Master-National Baseline Data'!EV155</f>
        <v>0.17121800000000101</v>
      </c>
      <c r="EW116" s="18">
        <f>'Master-National Baseline Data'!EW155</f>
        <v>0.32365433333333399</v>
      </c>
      <c r="EX116" s="18">
        <f>'Master-National Baseline Data'!EX155</f>
        <v>0.15700766666666699</v>
      </c>
      <c r="EY116" s="18">
        <f>'Master-National Baseline Data'!EY155</f>
        <v>4.5549253333333404</v>
      </c>
      <c r="EZ116" s="18">
        <f>'Master-National Baseline Data'!EZ155</f>
        <v>6.7629013333333496</v>
      </c>
      <c r="FA116" s="18">
        <f>'Master-National Baseline Data'!FA155</f>
        <v>5.2024073333333396</v>
      </c>
      <c r="FB116" s="18">
        <f>'Master-National Baseline Data'!FB155</f>
        <v>2.9970743333333298</v>
      </c>
      <c r="FC116" s="18">
        <f>'Master-National Baseline Data'!FC155</f>
        <v>1.5051463333333299</v>
      </c>
      <c r="FD116" s="18">
        <f>'Master-National Baseline Data'!FD155</f>
        <v>15.051463333333299</v>
      </c>
      <c r="FE116" s="18">
        <f>'Master-National Baseline Data'!FE155</f>
        <v>0.123131</v>
      </c>
      <c r="FF116" s="18">
        <f>'Master-National Baseline Data'!FF155</f>
        <v>1.2313100000000001</v>
      </c>
      <c r="FG116" s="18">
        <f>'Master-National Baseline Data'!FG155</f>
        <v>12.223943063349846</v>
      </c>
      <c r="FH116" s="18">
        <f>'Master-National Baseline Data'!FH155</f>
        <v>94.892160000000004</v>
      </c>
      <c r="FI116" s="18">
        <f>'Master-National Baseline Data'!FI155</f>
        <v>17.131544333333299</v>
      </c>
      <c r="FJ116" s="18">
        <f>'Master-National Baseline Data'!FJ155</f>
        <v>1507.6451363333299</v>
      </c>
      <c r="FK116" s="18">
        <f>'Master-National Baseline Data'!FK155</f>
        <v>10.6027603333333</v>
      </c>
      <c r="FL116" s="18">
        <f>'Master-National Baseline Data'!FL155</f>
        <v>12.540036000000001</v>
      </c>
      <c r="FM116" s="18">
        <f>'Master-National Baseline Data'!FM155</f>
        <v>271.70284366666698</v>
      </c>
      <c r="FN116" s="18">
        <f>'Master-National Baseline Data'!FN155</f>
        <v>348.982798</v>
      </c>
      <c r="FO116" s="18">
        <f>'Master-National Baseline Data'!FO155</f>
        <v>445.91805366666699</v>
      </c>
      <c r="FP116" s="18">
        <f>'Master-National Baseline Data'!FP155</f>
        <v>82.754086999999899</v>
      </c>
      <c r="FQ116" s="18">
        <f>'Master-National Baseline Data'!FQ155</f>
        <v>338.055112333333</v>
      </c>
      <c r="FR116" s="18">
        <f>'Master-National Baseline Data'!FR155</f>
        <v>8.2560676666666595</v>
      </c>
      <c r="FS116" s="18">
        <f>'Master-National Baseline Data'!FS155</f>
        <v>18.748943333333301</v>
      </c>
      <c r="FT116" s="18">
        <f>'Master-National Baseline Data'!FT155</f>
        <v>13.0185453333333</v>
      </c>
      <c r="FU116" s="18">
        <f>'Master-National Baseline Data'!FU155</f>
        <v>2.9384146666666702</v>
      </c>
      <c r="FV116" s="18">
        <f>'Master-National Baseline Data'!FV155</f>
        <v>7.5409259999999998</v>
      </c>
      <c r="FW116" s="18">
        <f>'Master-National Baseline Data'!FW155</f>
        <v>0.91967433333333504</v>
      </c>
      <c r="FX116" s="18">
        <f>'Master-National Baseline Data'!FX155</f>
        <v>3.75405900000001</v>
      </c>
      <c r="FY116" s="18">
        <f>'Master-National Baseline Data'!FY155</f>
        <v>1.462313</v>
      </c>
      <c r="FZ116" s="18">
        <f>'Master-National Baseline Data'!FZ155</f>
        <v>14.748158666666701</v>
      </c>
      <c r="GA116" s="47">
        <f>'Master-National Baseline Data'!GA155</f>
        <v>93.590694333333303</v>
      </c>
      <c r="GB116" s="54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</row>
    <row r="117" spans="1:199" x14ac:dyDescent="0.2">
      <c r="A117" s="54"/>
      <c r="B117" s="67">
        <f>'Master-National Baseline Data'!B156</f>
        <v>615</v>
      </c>
      <c r="C117" s="13" t="str">
        <f>'Master-National Baseline Data'!C156</f>
        <v>611P</v>
      </c>
      <c r="D117" s="13" t="str">
        <f>'Master-National Baseline Data'!D156</f>
        <v>611P-BD35</v>
      </c>
      <c r="E117" s="13" t="str">
        <f>'Master-National Baseline Data'!E156</f>
        <v>024</v>
      </c>
      <c r="F117" s="13" t="str">
        <f>'Master-National Baseline Data'!F156</f>
        <v xml:space="preserve">Cereal system Woina Dega: Dry zone </v>
      </c>
      <c r="G117" s="13" t="str">
        <f>'Master-National Baseline Data'!G156</f>
        <v>Amhara</v>
      </c>
      <c r="H117" s="13" t="str">
        <f>'Master-National Baseline Data'!H156</f>
        <v>North Wollo</v>
      </c>
      <c r="I117" s="13" t="str">
        <f>'Master-National Baseline Data'!I156</f>
        <v xml:space="preserve">Habru </v>
      </c>
      <c r="J117" s="13" t="str">
        <f>'Master-National Baseline Data'!J156</f>
        <v>Geradu</v>
      </c>
      <c r="K117" s="13" t="str">
        <f>'Master-National Baseline Data'!K156</f>
        <v>Weira Amba</v>
      </c>
      <c r="L117" s="13" t="str">
        <f>'Master-National Baseline Data'!L156</f>
        <v>Weira Amba</v>
      </c>
      <c r="M117" s="13" t="str">
        <f>'Master-National Baseline Data'!M156</f>
        <v>Am-Ha-Ge-WA</v>
      </c>
      <c r="N117" s="13" t="str">
        <f>'Master-National Baseline Data'!N156</f>
        <v>Project scenario</v>
      </c>
      <c r="O117" s="13" t="str">
        <f>'Master-National Baseline Data'!O156</f>
        <v>Improved grassland</v>
      </c>
      <c r="P117" s="13" t="str">
        <f>'Master-National Baseline Data'!P156</f>
        <v>Improved grassland</v>
      </c>
      <c r="Q117" s="13" t="str">
        <f>'Master-National Baseline Data'!Q156</f>
        <v>Grassland rehabilitation - reduce soil erosion, soil fertility decline and land degradation, increase soil carbon, organic matter, soil water, reduce overgrazing and improve aboveground biomass and fodder for cut and carry</v>
      </c>
      <c r="R117" s="13" t="str">
        <f>'Master-National Baseline Data'!R156</f>
        <v>Integrated soil and water conservation - physical measures stone and soil bund, hillside terrace, stone check dam,  eye brow basin, deep water infiltration trenches, permanent enclosure of grassland - biological measures leguminous tree planting and natural regeneration</v>
      </c>
      <c r="S117" s="13" t="str">
        <f>'Master-National Baseline Data'!S156</f>
        <v>Grassland</v>
      </c>
      <c r="T117" s="13" t="str">
        <f>'Master-National Baseline Data'!T156</f>
        <v>ISWC</v>
      </c>
      <c r="U117" s="13" t="str">
        <f>'Master-National Baseline Data'!U156</f>
        <v>ISWC_PE</v>
      </c>
      <c r="V117" s="13" t="str">
        <f>'Master-National Baseline Data'!V156</f>
        <v>ISWC_PE_GL</v>
      </c>
      <c r="W117" s="14">
        <f>'Master-National Baseline Data'!W156</f>
        <v>1992</v>
      </c>
      <c r="X117" s="14">
        <f>'Master-National Baseline Data'!X156</f>
        <v>21</v>
      </c>
      <c r="Y117" s="15" t="str">
        <f>'Master-National Baseline Data'!Y156</f>
        <v>ISWC_PE_GL_21</v>
      </c>
      <c r="Z117" s="15" t="str">
        <f>'Master-National Baseline Data'!Z156</f>
        <v>Stone and soil bund, hillside terrace, stone check dam,  eye brow basin, deep water infiltration trenches, grassland permanent enclosure</v>
      </c>
      <c r="AA117" s="15" t="str">
        <f>'Master-National Baseline Data'!AA156</f>
        <v>Leguminous tree planting and natural regeneration</v>
      </c>
      <c r="AB117" s="15" t="str">
        <f>'Master-National Baseline Data'!AB156</f>
        <v>Acacia-Eucalyptus-Gravillia</v>
      </c>
      <c r="AC117" s="15" t="str">
        <f>'Master-National Baseline Data'!AC156</f>
        <v>Andropogon-Cynodon-Pennisetum-Themeda</v>
      </c>
      <c r="AD117" s="15" t="str">
        <f>'Master-National Baseline Data'!AD156</f>
        <v>Sorghum, teff, maize, fruits and vegetables</v>
      </c>
      <c r="AE117" s="15" t="str">
        <f>'Master-National Baseline Data'!AE156</f>
        <v>None</v>
      </c>
      <c r="AF117" s="15" t="str">
        <f>'Master-National Baseline Data'!AF156</f>
        <v>Dense</v>
      </c>
      <c r="AG117" s="15" t="str">
        <f>'Master-National Baseline Data'!AG156</f>
        <v>Shoats and cattle</v>
      </c>
      <c r="AH117" s="15" t="str">
        <f>'Master-National Baseline Data'!AH156</f>
        <v>Soil profile sample</v>
      </c>
      <c r="AI117" s="15" t="str">
        <f>'Master-National Baseline Data'!AI156</f>
        <v>AM-G-3r-GL1-45-100cm</v>
      </c>
      <c r="AJ117" s="15" t="str">
        <f>'Master-National Baseline Data'!AJ156</f>
        <v>AM-G-3r-GL1-BD-45-100cm</v>
      </c>
      <c r="AK117" s="15" t="str">
        <f>'Master-National Baseline Data'!AK156</f>
        <v>45-100</v>
      </c>
      <c r="AL117" s="15">
        <f>'Master-National Baseline Data'!AL156</f>
        <v>55</v>
      </c>
      <c r="AM117" s="15" t="str">
        <f>'Master-National Baseline Data'!AM156</f>
        <v>WC</v>
      </c>
      <c r="AN117" s="15" t="str">
        <f>'Master-National Baseline Data'!AN156</f>
        <v>MIR</v>
      </c>
      <c r="AO117" s="15">
        <f>'Master-National Baseline Data'!AO156</f>
        <v>0</v>
      </c>
      <c r="AP117" s="15">
        <f>'Master-National Baseline Data'!AP156</f>
        <v>568490.06000000006</v>
      </c>
      <c r="AQ117" s="15">
        <f>'Master-National Baseline Data'!AQ156</f>
        <v>1297503.46</v>
      </c>
      <c r="AR117" s="15">
        <f>'Master-National Baseline Data'!AR156</f>
        <v>11.736594</v>
      </c>
      <c r="AS117" s="15">
        <f>'Master-National Baseline Data'!AS156</f>
        <v>39.628546999999998</v>
      </c>
      <c r="AT117" s="15" t="str">
        <f>'Master-National Baseline Data'!AT156</f>
        <v>11°44'11.74"</v>
      </c>
      <c r="AU117" s="15" t="str">
        <f>'Master-National Baseline Data'!AU156</f>
        <v>39°37'42.77"</v>
      </c>
      <c r="AV117" s="15">
        <f>'Master-National Baseline Data'!AV156</f>
        <v>1525079.5659260501</v>
      </c>
      <c r="AW117" s="15">
        <f>'Master-National Baseline Data'!AW156</f>
        <v>1375627.3573002799</v>
      </c>
      <c r="AX117" s="15">
        <f>'Master-National Baseline Data'!AX156</f>
        <v>2127</v>
      </c>
      <c r="AY117" s="15">
        <f>'Master-National Baseline Data'!AY156</f>
        <v>2102</v>
      </c>
      <c r="AZ117" s="15">
        <f>'Master-National Baseline Data'!AZ156</f>
        <v>2.2308040199999999</v>
      </c>
      <c r="BA117" s="15">
        <f>'Master-National Baseline Data'!BA156</f>
        <v>2.2435509599999999</v>
      </c>
      <c r="BB117" s="15">
        <f>'Master-National Baseline Data'!BB156</f>
        <v>2.04112713</v>
      </c>
      <c r="BC117" s="15">
        <f>'Master-National Baseline Data'!BC156</f>
        <v>1.0408031799999999</v>
      </c>
      <c r="BD117" s="15">
        <f>'Master-National Baseline Data'!BD156</f>
        <v>-0.66599185999999999</v>
      </c>
      <c r="BE117" s="15">
        <f>'Master-National Baseline Data'!BE156</f>
        <v>-1.16613334</v>
      </c>
      <c r="BF117" s="15">
        <f>'Master-National Baseline Data'!BF156</f>
        <v>-1.44300842</v>
      </c>
      <c r="BG117" s="15">
        <f>'Master-National Baseline Data'!BG156</f>
        <v>52.348300000000002</v>
      </c>
      <c r="BH117" s="15">
        <f>'Master-National Baseline Data'!BH156</f>
        <v>2062</v>
      </c>
      <c r="BI117" s="15">
        <f>'Master-National Baseline Data'!BI156</f>
        <v>-1.9076099999999999E-3</v>
      </c>
      <c r="BJ117" s="15">
        <f>'Master-National Baseline Data'!BJ156</f>
        <v>-4.37024E-4</v>
      </c>
      <c r="BK117" s="15">
        <f>'Master-National Baseline Data'!BK156</f>
        <v>24.502600000000001</v>
      </c>
      <c r="BL117" s="15">
        <f>'Master-National Baseline Data'!BL156</f>
        <v>274.274</v>
      </c>
      <c r="BM117" s="15">
        <f>'Master-National Baseline Data'!BM156</f>
        <v>-2.7306000000000001E-3</v>
      </c>
      <c r="BN117" s="15">
        <f>'Master-National Baseline Data'!BN156</f>
        <v>17.82</v>
      </c>
      <c r="BO117" s="15">
        <f>'Master-National Baseline Data'!BO156</f>
        <v>88.32</v>
      </c>
      <c r="BP117" s="15">
        <f>'Master-National Baseline Data'!BP156</f>
        <v>1059.8399999999999</v>
      </c>
      <c r="BQ117" s="15">
        <f>'Master-National Baseline Data'!BQ156</f>
        <v>114.65</v>
      </c>
      <c r="BR117" s="15">
        <f>'Master-National Baseline Data'!BR156</f>
        <v>1375.8000000000002</v>
      </c>
      <c r="BS117" s="15">
        <f>'Master-National Baseline Data'!BS156</f>
        <v>1.2981204710144931</v>
      </c>
      <c r="BT117" s="15">
        <f>'Master-National Baseline Data'!BT156</f>
        <v>11.81</v>
      </c>
      <c r="BU117" s="15">
        <f>'Master-National Baseline Data'!BU156</f>
        <v>5.96</v>
      </c>
      <c r="BV117" s="15">
        <f>'Master-National Baseline Data'!BV156</f>
        <v>12.06</v>
      </c>
      <c r="BW117" s="15">
        <f>'Master-National Baseline Data'!BW156</f>
        <v>316</v>
      </c>
      <c r="BX117" s="15">
        <f>'Master-National Baseline Data'!BX156</f>
        <v>190</v>
      </c>
      <c r="BY117" s="15">
        <f>'Master-National Baseline Data'!BY156</f>
        <v>17.899999999999999</v>
      </c>
      <c r="BZ117" s="15" t="str">
        <f>'Master-National Baseline Data'!BZ156</f>
        <v>Subhumid</v>
      </c>
      <c r="CA117" s="15">
        <f>'Master-National Baseline Data'!CA156</f>
        <v>0.77</v>
      </c>
      <c r="CB117" s="15">
        <f>'Master-National Baseline Data'!CB156</f>
        <v>2.67820167542</v>
      </c>
      <c r="CC117" s="15">
        <f>'Master-National Baseline Data'!CC156</f>
        <v>1516</v>
      </c>
      <c r="CD117" s="15">
        <f>'Master-National Baseline Data'!CD156</f>
        <v>1516</v>
      </c>
      <c r="CE117" s="15">
        <f>'Master-National Baseline Data'!CE156</f>
        <v>2073</v>
      </c>
      <c r="CF117" s="15" t="str">
        <f>'Master-National Baseline Data'!CF156</f>
        <v>NPP Precipitation limited</v>
      </c>
      <c r="CG117" s="15">
        <f>'Master-National Baseline Data'!CG156</f>
        <v>1</v>
      </c>
      <c r="CH117" s="15">
        <f>'Master-National Baseline Data'!CH156</f>
        <v>0</v>
      </c>
      <c r="CI117" s="15" t="str">
        <f>'Master-National Baseline Data'!CI156</f>
        <v>Subtropical subhumid dry forest</v>
      </c>
      <c r="CJ117" s="15" t="str">
        <f>'Master-National Baseline Data'!CJ156</f>
        <v>Warm temperate dry winter warm summer</v>
      </c>
      <c r="CK117" s="15" t="str">
        <f>'Master-National Baseline Data'!CK156</f>
        <v>Steppe</v>
      </c>
      <c r="CL117" s="15" t="str">
        <f>'Master-National Baseline Data'!CL156</f>
        <v>19 Jun - 4 Oct</v>
      </c>
      <c r="CM117" s="15" t="str">
        <f>'Master-National Baseline Data'!CM156</f>
        <v>Almost no roots</v>
      </c>
      <c r="CN117" s="15" t="str">
        <f>'Master-National Baseline Data'!CN156</f>
        <v>Very dark grey to yellow</v>
      </c>
      <c r="CO117" s="19">
        <f>'Master-National Baseline Data'!CO156</f>
        <v>1.5828113423587258</v>
      </c>
      <c r="CP117" s="20">
        <f>'Master-National Baseline Data'!CP156</f>
        <v>68.233618230000005</v>
      </c>
      <c r="CQ117" s="20">
        <f>'Master-National Baseline Data'!CQ156</f>
        <v>19.729344730000001</v>
      </c>
      <c r="CR117" s="20">
        <f>'Master-National Baseline Data'!CR156</f>
        <v>12.03703704</v>
      </c>
      <c r="CS117" s="17" t="str">
        <f>'Master-National Baseline Data'!CS156</f>
        <v>sandy loam</v>
      </c>
      <c r="CT117" s="17" t="str">
        <f>'Master-National Baseline Data'!CT156</f>
        <v>Well drained</v>
      </c>
      <c r="CU117" s="16">
        <f>'Master-National Baseline Data'!CU156</f>
        <v>9.5063957022865714E-2</v>
      </c>
      <c r="CV117" s="16">
        <f>'Master-National Baseline Data'!CV156</f>
        <v>0.21571072319201995</v>
      </c>
      <c r="CW117" s="16">
        <f>'Master-National Baseline Data'!CW156</f>
        <v>0.12064676616915423</v>
      </c>
      <c r="CX117" s="16">
        <f>'Master-National Baseline Data'!CX156</f>
        <v>4.7738693467336635</v>
      </c>
      <c r="CY117" s="16">
        <f>'Master-National Baseline Data'!CY156</f>
        <v>6.5750000000000002</v>
      </c>
      <c r="CZ117" s="15">
        <f>'Master-National Baseline Data'!CZ156</f>
        <v>0</v>
      </c>
      <c r="DA117" s="15">
        <f>'Master-National Baseline Data'!DA156</f>
        <v>6.5</v>
      </c>
      <c r="DB117" s="15">
        <f>'Master-National Baseline Data'!DB156</f>
        <v>-7.5000000000000178E-2</v>
      </c>
      <c r="DC117" s="15" t="str">
        <f>'Master-National Baseline Data'!DC156</f>
        <v>No LR</v>
      </c>
      <c r="DD117" s="16">
        <f>'Master-National Baseline Data'!DD156</f>
        <v>3.3861037818821438</v>
      </c>
      <c r="DE117" s="16">
        <f>'Master-National Baseline Data'!DE156</f>
        <v>2.1402726473175004</v>
      </c>
      <c r="DF117" s="16">
        <f>'Master-National Baseline Data'!DF156</f>
        <v>1.0974470000000001</v>
      </c>
      <c r="DG117" s="16">
        <f>'Master-National Baseline Data'!DG156</f>
        <v>1.0974470000000001</v>
      </c>
      <c r="DH117" s="16">
        <f>'Master-National Baseline Data'!DH156</f>
        <v>0</v>
      </c>
      <c r="DI117" s="16">
        <f>'Master-National Baseline Data'!DI156</f>
        <v>10.97447</v>
      </c>
      <c r="DJ117" s="16">
        <f>'Master-National Baseline Data'!DJ156</f>
        <v>0</v>
      </c>
      <c r="DK117" s="16">
        <f>'Master-National Baseline Data'!DK156</f>
        <v>0</v>
      </c>
      <c r="DL117" s="16">
        <f>'Master-National Baseline Data'!DL156</f>
        <v>95.537835758065611</v>
      </c>
      <c r="DM117" s="16">
        <f>'Master-National Baseline Data'!DM156</f>
        <v>95.537835758065611</v>
      </c>
      <c r="DN117" s="16">
        <f>'Master-National Baseline Data'!DN156</f>
        <v>0</v>
      </c>
      <c r="DO117" s="16">
        <f>'Master-National Baseline Data'!DO156</f>
        <v>0</v>
      </c>
      <c r="DP117" s="16">
        <f>'Master-National Baseline Data'!DP156</f>
        <v>350.30539777957392</v>
      </c>
      <c r="DQ117" s="16">
        <f>'Master-National Baseline Data'!DQ156</f>
        <v>350.30539777957392</v>
      </c>
      <c r="DR117" s="16">
        <f>'Master-National Baseline Data'!DR156</f>
        <v>0</v>
      </c>
      <c r="DS117" s="16">
        <f>'Master-National Baseline Data'!DS156</f>
        <v>0</v>
      </c>
      <c r="DT117" s="16">
        <f>'Master-National Baseline Data'!DT156</f>
        <v>0.1038355</v>
      </c>
      <c r="DU117" s="16">
        <f>'Master-National Baseline Data'!DU156</f>
        <v>1.0383549999999999</v>
      </c>
      <c r="DV117" s="16">
        <f>'Master-National Baseline Data'!DV156</f>
        <v>10.569092458744842</v>
      </c>
      <c r="DW117" s="16">
        <f>'Master-National Baseline Data'!DW156</f>
        <v>73.890056545931529</v>
      </c>
      <c r="DX117" s="16">
        <f>'Master-National Baseline Data'!DX156</f>
        <v>9.7466494795215652</v>
      </c>
      <c r="DY117" s="16">
        <f>'Master-National Baseline Data'!DY156</f>
        <v>1201.7441506195642</v>
      </c>
      <c r="DZ117" s="16">
        <f>'Master-National Baseline Data'!DZ156</f>
        <v>3.0589835210674559</v>
      </c>
      <c r="EA117" s="16">
        <f>'Master-National Baseline Data'!EA156</f>
        <v>7.2439170530991284</v>
      </c>
      <c r="EB117" s="16">
        <f>'Master-National Baseline Data'!EB156</f>
        <v>277.67817412690971</v>
      </c>
      <c r="EC117" s="16">
        <f>'Master-National Baseline Data'!EC156</f>
        <v>228.46736105894746</v>
      </c>
      <c r="ED117" s="16">
        <f>'Master-National Baseline Data'!ED156</f>
        <v>373.73326262303243</v>
      </c>
      <c r="EE117" s="16">
        <f>'Master-National Baseline Data'!EE156</f>
        <v>39.644134184979102</v>
      </c>
      <c r="EF117" s="16">
        <f>'Master-National Baseline Data'!EF156</f>
        <v>273.98008774394128</v>
      </c>
      <c r="EG117" s="16">
        <f>'Master-National Baseline Data'!EG156</f>
        <v>2.8451107194960237</v>
      </c>
      <c r="EH117" s="16">
        <f>'Master-National Baseline Data'!EH156</f>
        <v>7.2217766996970214</v>
      </c>
      <c r="EI117" s="16">
        <f>'Master-National Baseline Data'!EI156</f>
        <v>6.7569884370031126</v>
      </c>
      <c r="EJ117" s="16">
        <f>'Master-National Baseline Data'!EJ156</f>
        <v>1.1160423779457533</v>
      </c>
      <c r="EK117" s="16">
        <f>'Master-National Baseline Data'!EK156</f>
        <v>6.0087207530978208</v>
      </c>
      <c r="EL117" s="16">
        <f>'Master-National Baseline Data'!EL156</f>
        <v>0.5858137463049935</v>
      </c>
      <c r="EM117" s="16">
        <f>'Master-National Baseline Data'!EM156</f>
        <v>3.1144438551919369</v>
      </c>
      <c r="EN117" s="16">
        <f>'Master-National Baseline Data'!EN156</f>
        <v>1.1912177727997446</v>
      </c>
      <c r="EO117" s="16">
        <f>'Master-National Baseline Data'!EO156</f>
        <v>11.63909669285381</v>
      </c>
      <c r="EP117" s="16">
        <f>'Master-National Baseline Data'!EP156</f>
        <v>93.651564335632813</v>
      </c>
      <c r="EQ117" s="15"/>
      <c r="ER117" s="18">
        <f>'Master-National Baseline Data'!ER156</f>
        <v>1.55079366666667</v>
      </c>
      <c r="ES117" s="18">
        <f>'Master-National Baseline Data'!ES156</f>
        <v>63.031352999999903</v>
      </c>
      <c r="ET117" s="18">
        <f>'Master-National Baseline Data'!ET156</f>
        <v>22.970513</v>
      </c>
      <c r="EU117" s="18">
        <f>'Master-National Baseline Data'!EU156</f>
        <v>15.622066</v>
      </c>
      <c r="EV117" s="18">
        <f>'Master-National Baseline Data'!EV156</f>
        <v>0.119387666666667</v>
      </c>
      <c r="EW117" s="18">
        <f>'Master-National Baseline Data'!EW156</f>
        <v>0.25475900000000001</v>
      </c>
      <c r="EX117" s="18">
        <f>'Master-National Baseline Data'!EX156</f>
        <v>0.134610333333333</v>
      </c>
      <c r="EY117" s="18">
        <f>'Master-National Baseline Data'!EY156</f>
        <v>4.5271363333333303</v>
      </c>
      <c r="EZ117" s="18">
        <f>'Master-National Baseline Data'!EZ156</f>
        <v>6.6266819999999997</v>
      </c>
      <c r="FA117" s="18">
        <f>'Master-National Baseline Data'!FA156</f>
        <v>3.5312679999999999</v>
      </c>
      <c r="FB117" s="18">
        <f>'Master-National Baseline Data'!FB156</f>
        <v>2.2509583333333301</v>
      </c>
      <c r="FC117" s="18">
        <f>'Master-National Baseline Data'!FC156</f>
        <v>1.1485129999999999</v>
      </c>
      <c r="FD117" s="18">
        <f>'Master-National Baseline Data'!FD156</f>
        <v>11.485129999999998</v>
      </c>
      <c r="FE117" s="18">
        <f>'Master-National Baseline Data'!FE156</f>
        <v>9.9470333333333605E-2</v>
      </c>
      <c r="FF117" s="18">
        <f>'Master-National Baseline Data'!FF156</f>
        <v>0.99470333333333605</v>
      </c>
      <c r="FG117" s="18">
        <f>'Master-National Baseline Data'!FG156</f>
        <v>11.546286832589919</v>
      </c>
      <c r="FH117" s="18">
        <f>'Master-National Baseline Data'!FH156</f>
        <v>112.528842333333</v>
      </c>
      <c r="FI117" s="18">
        <f>'Master-National Baseline Data'!FI156</f>
        <v>10.018406333333299</v>
      </c>
      <c r="FJ117" s="18">
        <f>'Master-National Baseline Data'!FJ156</f>
        <v>1145.35595266667</v>
      </c>
      <c r="FK117" s="18">
        <f>'Master-National Baseline Data'!FK156</f>
        <v>4.4465406666666603</v>
      </c>
      <c r="FL117" s="18">
        <f>'Master-National Baseline Data'!FL156</f>
        <v>7.9567519999999901</v>
      </c>
      <c r="FM117" s="18">
        <f>'Master-National Baseline Data'!FM156</f>
        <v>253.204788333333</v>
      </c>
      <c r="FN117" s="18">
        <f>'Master-National Baseline Data'!FN156</f>
        <v>246.823578666667</v>
      </c>
      <c r="FO117" s="18">
        <f>'Master-National Baseline Data'!FO156</f>
        <v>352.19387866666699</v>
      </c>
      <c r="FP117" s="18">
        <f>'Master-National Baseline Data'!FP156</f>
        <v>59.923307666666602</v>
      </c>
      <c r="FQ117" s="18">
        <f>'Master-National Baseline Data'!FQ156</f>
        <v>263.85947933333301</v>
      </c>
      <c r="FR117" s="18">
        <f>'Master-National Baseline Data'!FR156</f>
        <v>3.2538133333333299</v>
      </c>
      <c r="FS117" s="18">
        <f>'Master-National Baseline Data'!FS156</f>
        <v>8.6898049999999998</v>
      </c>
      <c r="FT117" s="18">
        <f>'Master-National Baseline Data'!FT156</f>
        <v>8.0472356666666691</v>
      </c>
      <c r="FU117" s="18">
        <f>'Master-National Baseline Data'!FU156</f>
        <v>1.45775433333333</v>
      </c>
      <c r="FV117" s="18">
        <f>'Master-National Baseline Data'!FV156</f>
        <v>5.7855503333333296</v>
      </c>
      <c r="FW117" s="18">
        <f>'Master-National Baseline Data'!FW156</f>
        <v>0.62835799999999897</v>
      </c>
      <c r="FX117" s="18">
        <f>'Master-National Baseline Data'!FX156</f>
        <v>2.8646723333333299</v>
      </c>
      <c r="FY117" s="18">
        <f>'Master-National Baseline Data'!FY156</f>
        <v>1.098929</v>
      </c>
      <c r="FZ117" s="18">
        <f>'Master-National Baseline Data'!FZ156</f>
        <v>11.1375723333334</v>
      </c>
      <c r="GA117" s="47">
        <f>'Master-National Baseline Data'!GA156</f>
        <v>89.134151666666796</v>
      </c>
      <c r="GB117" s="54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</row>
    <row r="118" spans="1:199" x14ac:dyDescent="0.2">
      <c r="A118" s="73"/>
      <c r="B118" s="67">
        <f>'Master-National Baseline Data'!B157</f>
        <v>616</v>
      </c>
      <c r="C118" s="13" t="str">
        <f>'Master-National Baseline Data'!C157</f>
        <v>612S</v>
      </c>
      <c r="D118" s="13"/>
      <c r="E118" s="13" t="str">
        <f>'Master-National Baseline Data'!E157</f>
        <v>024</v>
      </c>
      <c r="F118" s="13" t="str">
        <f>'Master-National Baseline Data'!F157</f>
        <v xml:space="preserve">Cereal system Woina Dega: Dry zone </v>
      </c>
      <c r="G118" s="13" t="str">
        <f>'Master-National Baseline Data'!G157</f>
        <v>Amhara</v>
      </c>
      <c r="H118" s="13" t="str">
        <f>'Master-National Baseline Data'!H157</f>
        <v>North Wollo</v>
      </c>
      <c r="I118" s="13" t="str">
        <f>'Master-National Baseline Data'!I157</f>
        <v xml:space="preserve">Habru </v>
      </c>
      <c r="J118" s="13" t="str">
        <f>'Master-National Baseline Data'!J157</f>
        <v>Geradu</v>
      </c>
      <c r="K118" s="13" t="str">
        <f>'Master-National Baseline Data'!K157</f>
        <v>Weira Amba</v>
      </c>
      <c r="L118" s="13" t="str">
        <f>'Master-National Baseline Data'!L157</f>
        <v>Weira Amba</v>
      </c>
      <c r="M118" s="13" t="str">
        <f>'Master-National Baseline Data'!M157</f>
        <v>Am-Ha-Ge-WA</v>
      </c>
      <c r="N118" s="13" t="str">
        <f>'Master-National Baseline Data'!N157</f>
        <v>Project scenario</v>
      </c>
      <c r="O118" s="13" t="str">
        <f>'Master-National Baseline Data'!O157</f>
        <v>Improved grassland</v>
      </c>
      <c r="P118" s="13" t="str">
        <f>'Master-National Baseline Data'!P157</f>
        <v>Improved grassland</v>
      </c>
      <c r="Q118" s="13" t="str">
        <f>'Master-National Baseline Data'!Q157</f>
        <v>Grassland rehabilitation - reduce soil erosion, soil fertility decline and land degradation, increase soil carbon, organic matter, soil water, reduce overgrazing and improve aboveground biomass and fodder for cut and carry</v>
      </c>
      <c r="R118" s="13" t="str">
        <f>'Master-National Baseline Data'!R157</f>
        <v>Integrated soil and water conservation - physical measures stone and soil bund, hillside terrace, stone check dam,  eye brow basin, deep water infiltration trenches, permanent enclosure of grassland - biological measures leguminous tree planting and natural regeneration</v>
      </c>
      <c r="S118" s="13" t="str">
        <f>'Master-National Baseline Data'!S157</f>
        <v>Grassland</v>
      </c>
      <c r="T118" s="13" t="str">
        <f>'Master-National Baseline Data'!T157</f>
        <v>ISWC</v>
      </c>
      <c r="U118" s="13" t="str">
        <f>'Master-National Baseline Data'!U157</f>
        <v>ISWC_PE</v>
      </c>
      <c r="V118" s="13" t="str">
        <f>'Master-National Baseline Data'!V157</f>
        <v>ISWC_PE_GL</v>
      </c>
      <c r="W118" s="14">
        <f>'Master-National Baseline Data'!W157</f>
        <v>1992</v>
      </c>
      <c r="X118" s="14">
        <f>'Master-National Baseline Data'!X157</f>
        <v>21</v>
      </c>
      <c r="Y118" s="15" t="str">
        <f>'Master-National Baseline Data'!Y157</f>
        <v>ISWC_PE_GL_21</v>
      </c>
      <c r="Z118" s="15" t="str">
        <f>'Master-National Baseline Data'!Z157</f>
        <v>Stone and soil bund, hillside terrace, stone check dam,  eye brow basin, deep water infiltration trenches, grassland permanent enclosure</v>
      </c>
      <c r="AA118" s="15" t="str">
        <f>'Master-National Baseline Data'!AA157</f>
        <v>Leguminous tree planting and natural regeneration</v>
      </c>
      <c r="AB118" s="15" t="str">
        <f>'Master-National Baseline Data'!AB157</f>
        <v>Acacia-Eucalyptus-Gravillia</v>
      </c>
      <c r="AC118" s="15" t="str">
        <f>'Master-National Baseline Data'!AC157</f>
        <v>Andropogon-Cynodon-Pennisetum-Themeda</v>
      </c>
      <c r="AD118" s="15" t="str">
        <f>'Master-National Baseline Data'!AD157</f>
        <v>Sorghum, teff, maize, fruits and vegetables</v>
      </c>
      <c r="AE118" s="15" t="str">
        <f>'Master-National Baseline Data'!AE157</f>
        <v>None</v>
      </c>
      <c r="AF118" s="15" t="str">
        <f>'Master-National Baseline Data'!AF157</f>
        <v>Dense</v>
      </c>
      <c r="AG118" s="15" t="str">
        <f>'Master-National Baseline Data'!AG157</f>
        <v>Shoats and cattle</v>
      </c>
      <c r="AH118" s="15" t="str">
        <f>'Master-National Baseline Data'!AH157</f>
        <v>Surface sample</v>
      </c>
      <c r="AI118" s="15" t="str">
        <f>'Master-National Baseline Data'!AI157</f>
        <v>AM-G-3r-GL1-1-0-15cm</v>
      </c>
      <c r="AJ118" s="15">
        <f>'Master-National Baseline Data'!AJ157</f>
        <v>0</v>
      </c>
      <c r="AK118" s="15" t="str">
        <f>'Master-National Baseline Data'!AK157</f>
        <v>0-15</v>
      </c>
      <c r="AL118" s="15">
        <f>'Master-National Baseline Data'!AL157</f>
        <v>15</v>
      </c>
      <c r="AM118" s="15" t="str">
        <f>'Master-National Baseline Data'!AM157</f>
        <v>NOWC</v>
      </c>
      <c r="AN118" s="15" t="str">
        <f>'Master-National Baseline Data'!AN157</f>
        <v>MIR</v>
      </c>
      <c r="AO118" s="15">
        <f>'Master-National Baseline Data'!AO157</f>
        <v>0</v>
      </c>
      <c r="AP118" s="15">
        <f>'Master-National Baseline Data'!AP157</f>
        <v>568489.91</v>
      </c>
      <c r="AQ118" s="15">
        <f>'Master-National Baseline Data'!AQ157</f>
        <v>1297571.3400000001</v>
      </c>
      <c r="AR118" s="15">
        <f>'Master-National Baseline Data'!AR157</f>
        <v>11.737208000000001</v>
      </c>
      <c r="AS118" s="15">
        <f>'Master-National Baseline Data'!AS157</f>
        <v>39.628546999999998</v>
      </c>
      <c r="AT118" s="15" t="str">
        <f>'Master-National Baseline Data'!AT157</f>
        <v>11°44'13.95"</v>
      </c>
      <c r="AU118" s="15" t="str">
        <f>'Master-National Baseline Data'!AU157</f>
        <v>39°37'42.77"</v>
      </c>
      <c r="AV118" s="15">
        <f>'Master-National Baseline Data'!AV157</f>
        <v>1525079.5659260501</v>
      </c>
      <c r="AW118" s="15">
        <f>'Master-National Baseline Data'!AW157</f>
        <v>1375627.3573002799</v>
      </c>
      <c r="AX118" s="15">
        <f>'Master-National Baseline Data'!AX157</f>
        <v>2101</v>
      </c>
      <c r="AY118" s="15">
        <f>'Master-National Baseline Data'!AY157</f>
        <v>2014</v>
      </c>
      <c r="AZ118" s="15">
        <f>'Master-National Baseline Data'!AZ157</f>
        <v>2.2308040199999999</v>
      </c>
      <c r="BA118" s="15">
        <f>'Master-National Baseline Data'!BA157</f>
        <v>2.2435509599999999</v>
      </c>
      <c r="BB118" s="15">
        <f>'Master-National Baseline Data'!BB157</f>
        <v>2.04112713</v>
      </c>
      <c r="BC118" s="15">
        <f>'Master-National Baseline Data'!BC157</f>
        <v>1.0408031799999999</v>
      </c>
      <c r="BD118" s="15">
        <f>'Master-National Baseline Data'!BD157</f>
        <v>-0.66599185999999999</v>
      </c>
      <c r="BE118" s="15">
        <f>'Master-National Baseline Data'!BE157</f>
        <v>-1.16613334</v>
      </c>
      <c r="BF118" s="15">
        <f>'Master-National Baseline Data'!BF157</f>
        <v>-1.44300842</v>
      </c>
      <c r="BG118" s="15">
        <f>'Master-National Baseline Data'!BG157</f>
        <v>52.348300000000002</v>
      </c>
      <c r="BH118" s="15">
        <f>'Master-National Baseline Data'!BH157</f>
        <v>2062</v>
      </c>
      <c r="BI118" s="15">
        <f>'Master-National Baseline Data'!BI157</f>
        <v>-1.9076099999999999E-3</v>
      </c>
      <c r="BJ118" s="15">
        <f>'Master-National Baseline Data'!BJ157</f>
        <v>-4.37024E-4</v>
      </c>
      <c r="BK118" s="15">
        <f>'Master-National Baseline Data'!BK157</f>
        <v>24.502600000000001</v>
      </c>
      <c r="BL118" s="15">
        <f>'Master-National Baseline Data'!BL157</f>
        <v>274.274</v>
      </c>
      <c r="BM118" s="15">
        <f>'Master-National Baseline Data'!BM157</f>
        <v>-2.7306000000000001E-3</v>
      </c>
      <c r="BN118" s="15">
        <f>'Master-National Baseline Data'!BN157</f>
        <v>17.82</v>
      </c>
      <c r="BO118" s="15">
        <f>'Master-National Baseline Data'!BO157</f>
        <v>88.32</v>
      </c>
      <c r="BP118" s="15">
        <f>'Master-National Baseline Data'!BP157</f>
        <v>1059.8399999999999</v>
      </c>
      <c r="BQ118" s="15">
        <f>'Master-National Baseline Data'!BQ157</f>
        <v>114.65</v>
      </c>
      <c r="BR118" s="15">
        <f>'Master-National Baseline Data'!BR157</f>
        <v>1375.8000000000002</v>
      </c>
      <c r="BS118" s="15">
        <f>'Master-National Baseline Data'!BS157</f>
        <v>1.2981204710144931</v>
      </c>
      <c r="BT118" s="15">
        <f>'Master-National Baseline Data'!BT157</f>
        <v>11.81</v>
      </c>
      <c r="BU118" s="15">
        <f>'Master-National Baseline Data'!BU157</f>
        <v>5.96</v>
      </c>
      <c r="BV118" s="15">
        <f>'Master-National Baseline Data'!BV157</f>
        <v>12.06</v>
      </c>
      <c r="BW118" s="15">
        <f>'Master-National Baseline Data'!BW157</f>
        <v>316</v>
      </c>
      <c r="BX118" s="15">
        <f>'Master-National Baseline Data'!BX157</f>
        <v>190</v>
      </c>
      <c r="BY118" s="15">
        <f>'Master-National Baseline Data'!BY157</f>
        <v>17.899999999999999</v>
      </c>
      <c r="BZ118" s="15" t="str">
        <f>'Master-National Baseline Data'!BZ157</f>
        <v>Subhumid</v>
      </c>
      <c r="CA118" s="15">
        <f>'Master-National Baseline Data'!CA157</f>
        <v>0.77</v>
      </c>
      <c r="CB118" s="15">
        <f>'Master-National Baseline Data'!CB157</f>
        <v>2.3089725971199999</v>
      </c>
      <c r="CC118" s="15">
        <f>'Master-National Baseline Data'!CC157</f>
        <v>1516</v>
      </c>
      <c r="CD118" s="15">
        <f>'Master-National Baseline Data'!CD157</f>
        <v>1516</v>
      </c>
      <c r="CE118" s="15">
        <f>'Master-National Baseline Data'!CE157</f>
        <v>2073</v>
      </c>
      <c r="CF118" s="15" t="str">
        <f>'Master-National Baseline Data'!CF157</f>
        <v>NPP Precipitation limited</v>
      </c>
      <c r="CG118" s="15">
        <f>'Master-National Baseline Data'!CG157</f>
        <v>1</v>
      </c>
      <c r="CH118" s="15">
        <f>'Master-National Baseline Data'!CH157</f>
        <v>0</v>
      </c>
      <c r="CI118" s="15" t="str">
        <f>'Master-National Baseline Data'!CI157</f>
        <v>Subtropical subhumid dry forest</v>
      </c>
      <c r="CJ118" s="15" t="str">
        <f>'Master-National Baseline Data'!CJ157</f>
        <v>Warm temperate dry winter warm summer</v>
      </c>
      <c r="CK118" s="15" t="str">
        <f>'Master-National Baseline Data'!CK157</f>
        <v>Steppe</v>
      </c>
      <c r="CL118" s="15" t="str">
        <f>'Master-National Baseline Data'!CL157</f>
        <v>19 Jun - 4 Oct</v>
      </c>
      <c r="CM118" s="15" t="str">
        <f>'Master-National Baseline Data'!CM157</f>
        <v>High root activity</v>
      </c>
      <c r="CN118" s="15" t="str">
        <f>'Master-National Baseline Data'!CN157</f>
        <v>Very dark grey to yellow</v>
      </c>
      <c r="CO118" s="16">
        <f>'Master-National Baseline Data'!CO157</f>
        <v>1.36568166666667</v>
      </c>
      <c r="CP118" s="16">
        <f>'Master-National Baseline Data'!CP157</f>
        <v>32.633621032331519</v>
      </c>
      <c r="CQ118" s="16">
        <f>'Master-National Baseline Data'!CQ157</f>
        <v>41.749679145780597</v>
      </c>
      <c r="CR118" s="16">
        <f>'Master-National Baseline Data'!CR157</f>
        <v>25.616699821887888</v>
      </c>
      <c r="CS118" s="17" t="str">
        <f>'Master-National Baseline Data'!CS157</f>
        <v>sandy loam</v>
      </c>
      <c r="CT118" s="17" t="str">
        <f>'Master-National Baseline Data'!CT157</f>
        <v>Well drained</v>
      </c>
      <c r="CU118" s="16">
        <f>'Master-National Baseline Data'!CU157</f>
        <v>0.172745333333333</v>
      </c>
      <c r="CV118" s="16">
        <f>'Master-National Baseline Data'!CV157</f>
        <v>0.36718066666666699</v>
      </c>
      <c r="CW118" s="16">
        <f>'Master-National Baseline Data'!CW157</f>
        <v>0.20729366666666699</v>
      </c>
      <c r="CX118" s="16">
        <f>'Master-National Baseline Data'!CX157</f>
        <v>4.80775166666667</v>
      </c>
      <c r="CY118" s="16">
        <f>'Master-National Baseline Data'!CY157</f>
        <v>6.9096690000000001</v>
      </c>
      <c r="CZ118" s="15">
        <f>'Master-National Baseline Data'!CZ157</f>
        <v>0</v>
      </c>
      <c r="DA118" s="15">
        <f>'Master-National Baseline Data'!DA157</f>
        <v>6.5</v>
      </c>
      <c r="DB118" s="15">
        <f>'Master-National Baseline Data'!DB157</f>
        <v>-0.40966900000000006</v>
      </c>
      <c r="DC118" s="15" t="str">
        <f>'Master-National Baseline Data'!DC157</f>
        <v>No LR</v>
      </c>
      <c r="DD118" s="16">
        <f>'Master-National Baseline Data'!DD157</f>
        <v>5.4833676666666697</v>
      </c>
      <c r="DE118" s="16">
        <f>'Master-National Baseline Data'!DE157</f>
        <v>3.6411273333333298</v>
      </c>
      <c r="DF118" s="16">
        <f>'Master-National Baseline Data'!DF157</f>
        <v>2.01454833333334</v>
      </c>
      <c r="DG118" s="16">
        <f>'Master-National Baseline Data'!DG157</f>
        <v>0</v>
      </c>
      <c r="DH118" s="16">
        <f>'Master-National Baseline Data'!DH157</f>
        <v>2.01454833333334</v>
      </c>
      <c r="DI118" s="16">
        <f>'Master-National Baseline Data'!DI157</f>
        <v>20.145483333333402</v>
      </c>
      <c r="DJ118" s="16">
        <f>'Master-National Baseline Data'!DJ157</f>
        <v>0</v>
      </c>
      <c r="DK118" s="16">
        <f>'Master-National Baseline Data'!DK157</f>
        <v>20.145483333333402</v>
      </c>
      <c r="DL118" s="16">
        <f>'Master-National Baseline Data'!DL157</f>
        <v>41.268475881708575</v>
      </c>
      <c r="DM118" s="16">
        <f>'Master-National Baseline Data'!DM157</f>
        <v>0</v>
      </c>
      <c r="DN118" s="16">
        <f>'Master-National Baseline Data'!DN157</f>
        <v>0</v>
      </c>
      <c r="DO118" s="16">
        <f>'Master-National Baseline Data'!DO157</f>
        <v>41.268475881708575</v>
      </c>
      <c r="DP118" s="16">
        <f>'Master-National Baseline Data'!DP157</f>
        <v>151.3177448995981</v>
      </c>
      <c r="DQ118" s="16">
        <f>'Master-National Baseline Data'!DQ157</f>
        <v>0</v>
      </c>
      <c r="DR118" s="16">
        <f>'Master-National Baseline Data'!DR157</f>
        <v>0</v>
      </c>
      <c r="DS118" s="16">
        <f>'Master-National Baseline Data'!DS157</f>
        <v>151.3177448995981</v>
      </c>
      <c r="DT118" s="16">
        <f>'Master-National Baseline Data'!DT157</f>
        <v>0.14509333333333299</v>
      </c>
      <c r="DU118" s="16">
        <f>'Master-National Baseline Data'!DU157</f>
        <v>1.4509333333333299</v>
      </c>
      <c r="DV118" s="16">
        <f>'Master-National Baseline Data'!DV157</f>
        <v>13.88449963242059</v>
      </c>
      <c r="DW118" s="16">
        <f>'Master-National Baseline Data'!DW157</f>
        <v>263.47427133333298</v>
      </c>
      <c r="DX118" s="16">
        <f>'Master-National Baseline Data'!DX157</f>
        <v>15.378562666666699</v>
      </c>
      <c r="DY118" s="16">
        <f>'Master-National Baseline Data'!DY157</f>
        <v>1474.1205093333299</v>
      </c>
      <c r="DZ118" s="16">
        <f>'Master-National Baseline Data'!DZ157</f>
        <v>10.9807406666667</v>
      </c>
      <c r="EA118" s="16">
        <f>'Master-National Baseline Data'!EA157</f>
        <v>20.085838333333299</v>
      </c>
      <c r="EB118" s="16">
        <f>'Master-National Baseline Data'!EB157</f>
        <v>251.81891200000001</v>
      </c>
      <c r="EC118" s="16">
        <f>'Master-National Baseline Data'!EC157</f>
        <v>368.23424566666603</v>
      </c>
      <c r="ED118" s="16">
        <f>'Master-National Baseline Data'!ED157</f>
        <v>501.698125333333</v>
      </c>
      <c r="EE118" s="16">
        <f>'Master-National Baseline Data'!EE157</f>
        <v>164.295939</v>
      </c>
      <c r="EF118" s="16">
        <f>'Master-National Baseline Data'!EF157</f>
        <v>350.72811933333298</v>
      </c>
      <c r="EG118" s="16">
        <f>'Master-National Baseline Data'!EG157</f>
        <v>5.4067736666666697</v>
      </c>
      <c r="EH118" s="16">
        <f>'Master-National Baseline Data'!EH157</f>
        <v>19.1656403333333</v>
      </c>
      <c r="EI118" s="16">
        <f>'Master-National Baseline Data'!EI157</f>
        <v>15.5345853333333</v>
      </c>
      <c r="EJ118" s="16">
        <f>'Master-National Baseline Data'!EJ157</f>
        <v>5.55462566666667</v>
      </c>
      <c r="EK118" s="16">
        <f>'Master-National Baseline Data'!EK157</f>
        <v>7.4319429999999898</v>
      </c>
      <c r="EL118" s="16">
        <f>'Master-National Baseline Data'!EL157</f>
        <v>0.96701700000000002</v>
      </c>
      <c r="EM118" s="16">
        <f>'Master-National Baseline Data'!EM157</f>
        <v>4.1423033333333299</v>
      </c>
      <c r="EN118" s="16">
        <f>'Master-National Baseline Data'!EN157</f>
        <v>1.5423153333333299</v>
      </c>
      <c r="EO118" s="16">
        <f>'Master-National Baseline Data'!EO157</f>
        <v>17.031141999999999</v>
      </c>
      <c r="EP118" s="16">
        <f>'Master-National Baseline Data'!EP157</f>
        <v>86.437101999999996</v>
      </c>
      <c r="EQ118" s="15"/>
      <c r="ER118" s="18">
        <f>'Master-National Baseline Data'!ER157</f>
        <v>1.36568166666667</v>
      </c>
      <c r="ES118" s="18">
        <f>'Master-National Baseline Data'!ES157</f>
        <v>33.0464676666667</v>
      </c>
      <c r="ET118" s="18">
        <f>'Master-National Baseline Data'!ET157</f>
        <v>42.277852666666703</v>
      </c>
      <c r="EU118" s="18">
        <f>'Master-National Baseline Data'!EU157</f>
        <v>25.9407756666666</v>
      </c>
      <c r="EV118" s="18">
        <f>'Master-National Baseline Data'!EV157</f>
        <v>0.172745333333333</v>
      </c>
      <c r="EW118" s="18">
        <f>'Master-National Baseline Data'!EW157</f>
        <v>0.36718066666666699</v>
      </c>
      <c r="EX118" s="18">
        <f>'Master-National Baseline Data'!EX157</f>
        <v>0.20729366666666699</v>
      </c>
      <c r="EY118" s="18">
        <f>'Master-National Baseline Data'!EY157</f>
        <v>4.80775166666667</v>
      </c>
      <c r="EZ118" s="18">
        <f>'Master-National Baseline Data'!EZ157</f>
        <v>6.9096690000000001</v>
      </c>
      <c r="FA118" s="18">
        <f>'Master-National Baseline Data'!FA157</f>
        <v>5.4833676666666697</v>
      </c>
      <c r="FB118" s="18">
        <f>'Master-National Baseline Data'!FB157</f>
        <v>3.6411273333333298</v>
      </c>
      <c r="FC118" s="18">
        <f>'Master-National Baseline Data'!FC157</f>
        <v>2.01454833333334</v>
      </c>
      <c r="FD118" s="18">
        <f>'Master-National Baseline Data'!FD157</f>
        <v>20.145483333333402</v>
      </c>
      <c r="FE118" s="18">
        <f>'Master-National Baseline Data'!FE157</f>
        <v>0.14509333333333299</v>
      </c>
      <c r="FF118" s="18">
        <f>'Master-National Baseline Data'!FF157</f>
        <v>1.4509333333333299</v>
      </c>
      <c r="FG118" s="18">
        <f>'Master-National Baseline Data'!FG157</f>
        <v>13.88449963242059</v>
      </c>
      <c r="FH118" s="18">
        <f>'Master-National Baseline Data'!FH157</f>
        <v>263.47427133333298</v>
      </c>
      <c r="FI118" s="18">
        <f>'Master-National Baseline Data'!FI157</f>
        <v>15.378562666666699</v>
      </c>
      <c r="FJ118" s="18">
        <f>'Master-National Baseline Data'!FJ157</f>
        <v>1474.1205093333299</v>
      </c>
      <c r="FK118" s="18">
        <f>'Master-National Baseline Data'!FK157</f>
        <v>10.9807406666667</v>
      </c>
      <c r="FL118" s="18">
        <f>'Master-National Baseline Data'!FL157</f>
        <v>20.085838333333299</v>
      </c>
      <c r="FM118" s="18">
        <f>'Master-National Baseline Data'!FM157</f>
        <v>251.81891200000001</v>
      </c>
      <c r="FN118" s="18">
        <f>'Master-National Baseline Data'!FN157</f>
        <v>368.23424566666603</v>
      </c>
      <c r="FO118" s="18">
        <f>'Master-National Baseline Data'!FO157</f>
        <v>501.698125333333</v>
      </c>
      <c r="FP118" s="18">
        <f>'Master-National Baseline Data'!FP157</f>
        <v>164.295939</v>
      </c>
      <c r="FQ118" s="18">
        <f>'Master-National Baseline Data'!FQ157</f>
        <v>350.72811933333298</v>
      </c>
      <c r="FR118" s="18">
        <f>'Master-National Baseline Data'!FR157</f>
        <v>5.4067736666666697</v>
      </c>
      <c r="FS118" s="18">
        <f>'Master-National Baseline Data'!FS157</f>
        <v>19.1656403333333</v>
      </c>
      <c r="FT118" s="18">
        <f>'Master-National Baseline Data'!FT157</f>
        <v>15.5345853333333</v>
      </c>
      <c r="FU118" s="18">
        <f>'Master-National Baseline Data'!FU157</f>
        <v>5.55462566666667</v>
      </c>
      <c r="FV118" s="18">
        <f>'Master-National Baseline Data'!FV157</f>
        <v>7.4319429999999898</v>
      </c>
      <c r="FW118" s="18">
        <f>'Master-National Baseline Data'!FW157</f>
        <v>0.96701700000000002</v>
      </c>
      <c r="FX118" s="18">
        <f>'Master-National Baseline Data'!FX157</f>
        <v>4.1423033333333299</v>
      </c>
      <c r="FY118" s="18">
        <f>'Master-National Baseline Data'!FY157</f>
        <v>1.5423153333333299</v>
      </c>
      <c r="FZ118" s="18">
        <f>'Master-National Baseline Data'!FZ157</f>
        <v>17.031141999999999</v>
      </c>
      <c r="GA118" s="47">
        <f>'Master-National Baseline Data'!GA157</f>
        <v>86.437101999999996</v>
      </c>
      <c r="GB118" s="54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</row>
    <row r="119" spans="1:199" x14ac:dyDescent="0.2">
      <c r="A119" s="73"/>
      <c r="B119" s="67">
        <f>'Master-National Baseline Data'!B158</f>
        <v>617</v>
      </c>
      <c r="C119" s="13" t="str">
        <f>'Master-National Baseline Data'!C158</f>
        <v>613S</v>
      </c>
      <c r="D119" s="13"/>
      <c r="E119" s="13" t="str">
        <f>'Master-National Baseline Data'!E158</f>
        <v>024</v>
      </c>
      <c r="F119" s="13" t="str">
        <f>'Master-National Baseline Data'!F158</f>
        <v xml:space="preserve">Cereal system Woina Dega: Dry zone </v>
      </c>
      <c r="G119" s="13" t="str">
        <f>'Master-National Baseline Data'!G158</f>
        <v>Amhara</v>
      </c>
      <c r="H119" s="13" t="str">
        <f>'Master-National Baseline Data'!H158</f>
        <v>North Wollo</v>
      </c>
      <c r="I119" s="13" t="str">
        <f>'Master-National Baseline Data'!I158</f>
        <v xml:space="preserve">Habru </v>
      </c>
      <c r="J119" s="13" t="str">
        <f>'Master-National Baseline Data'!J158</f>
        <v>Geradu</v>
      </c>
      <c r="K119" s="13" t="str">
        <f>'Master-National Baseline Data'!K158</f>
        <v>Weira Amba</v>
      </c>
      <c r="L119" s="13" t="str">
        <f>'Master-National Baseline Data'!L158</f>
        <v>Weira Amba</v>
      </c>
      <c r="M119" s="13" t="str">
        <f>'Master-National Baseline Data'!M158</f>
        <v>Am-Ha-Ge-WA</v>
      </c>
      <c r="N119" s="13" t="str">
        <f>'Master-National Baseline Data'!N158</f>
        <v>Project scenario</v>
      </c>
      <c r="O119" s="13" t="str">
        <f>'Master-National Baseline Data'!O158</f>
        <v>Improved grassland</v>
      </c>
      <c r="P119" s="13" t="str">
        <f>'Master-National Baseline Data'!P158</f>
        <v>Improved grassland</v>
      </c>
      <c r="Q119" s="13" t="str">
        <f>'Master-National Baseline Data'!Q158</f>
        <v>Grassland rehabilitation - reduce soil erosion, soil fertility decline and land degradation, increase soil carbon, organic matter, soil water, reduce overgrazing and improve aboveground biomass and fodder for cut and carry</v>
      </c>
      <c r="R119" s="13" t="str">
        <f>'Master-National Baseline Data'!R158</f>
        <v>Integrated soil and water conservation - physical measures stone and soil bund, hillside terrace, stone check dam,  eye brow basin, deep water infiltration trenches, permanent enclosure of grassland - biological measures leguminous tree planting and natural regeneration</v>
      </c>
      <c r="S119" s="13" t="str">
        <f>'Master-National Baseline Data'!S158</f>
        <v>Grassland</v>
      </c>
      <c r="T119" s="13" t="str">
        <f>'Master-National Baseline Data'!T158</f>
        <v>ISWC</v>
      </c>
      <c r="U119" s="13" t="str">
        <f>'Master-National Baseline Data'!U158</f>
        <v>ISWC_PE</v>
      </c>
      <c r="V119" s="13" t="str">
        <f>'Master-National Baseline Data'!V158</f>
        <v>ISWC_PE_GL</v>
      </c>
      <c r="W119" s="14">
        <f>'Master-National Baseline Data'!W158</f>
        <v>1992</v>
      </c>
      <c r="X119" s="14">
        <f>'Master-National Baseline Data'!X158</f>
        <v>21</v>
      </c>
      <c r="Y119" s="15" t="str">
        <f>'Master-National Baseline Data'!Y158</f>
        <v>ISWC_PE_GL_21</v>
      </c>
      <c r="Z119" s="15" t="str">
        <f>'Master-National Baseline Data'!Z158</f>
        <v>Stone and soil bund, hillside terrace, stone check dam,  eye brow basin, deep water infiltration trenches, grassland permanent enclosure</v>
      </c>
      <c r="AA119" s="15" t="str">
        <f>'Master-National Baseline Data'!AA158</f>
        <v>Leguminous tree planting and natural regeneration</v>
      </c>
      <c r="AB119" s="15" t="str">
        <f>'Master-National Baseline Data'!AB158</f>
        <v>Acacia-Eucalyptus-Gravillia</v>
      </c>
      <c r="AC119" s="15" t="str">
        <f>'Master-National Baseline Data'!AC158</f>
        <v>Andropogon-Cynodon-Pennisetum-Themeda</v>
      </c>
      <c r="AD119" s="15" t="str">
        <f>'Master-National Baseline Data'!AD158</f>
        <v>Sorghum, teff, maize, fruits and vegetables</v>
      </c>
      <c r="AE119" s="15" t="str">
        <f>'Master-National Baseline Data'!AE158</f>
        <v>None</v>
      </c>
      <c r="AF119" s="15" t="str">
        <f>'Master-National Baseline Data'!AF158</f>
        <v>Dense</v>
      </c>
      <c r="AG119" s="15" t="str">
        <f>'Master-National Baseline Data'!AG158</f>
        <v>Shoats and cattle</v>
      </c>
      <c r="AH119" s="15" t="str">
        <f>'Master-National Baseline Data'!AH158</f>
        <v>Surface sample</v>
      </c>
      <c r="AI119" s="15" t="str">
        <f>'Master-National Baseline Data'!AI158</f>
        <v>AM-G-3r-GL1-2-0-15cm</v>
      </c>
      <c r="AJ119" s="15">
        <f>'Master-National Baseline Data'!AJ158</f>
        <v>0</v>
      </c>
      <c r="AK119" s="15" t="str">
        <f>'Master-National Baseline Data'!AK158</f>
        <v>0-15</v>
      </c>
      <c r="AL119" s="15">
        <f>'Master-National Baseline Data'!AL158</f>
        <v>15</v>
      </c>
      <c r="AM119" s="15" t="str">
        <f>'Master-National Baseline Data'!AM158</f>
        <v>NOWC</v>
      </c>
      <c r="AN119" s="15" t="str">
        <f>'Master-National Baseline Data'!AN158</f>
        <v>MIR</v>
      </c>
      <c r="AO119" s="15">
        <f>'Master-National Baseline Data'!AO158</f>
        <v>0</v>
      </c>
      <c r="AP119" s="15">
        <f>'Master-National Baseline Data'!AP158</f>
        <v>568486.49</v>
      </c>
      <c r="AQ119" s="15">
        <f>'Master-National Baseline Data'!AQ158</f>
        <v>1297610.04</v>
      </c>
      <c r="AR119" s="15">
        <f>'Master-National Baseline Data'!AR158</f>
        <v>11.737558</v>
      </c>
      <c r="AS119" s="15">
        <f>'Master-National Baseline Data'!AS158</f>
        <v>39.628517000000002</v>
      </c>
      <c r="AT119" s="15" t="str">
        <f>'Master-National Baseline Data'!AT158</f>
        <v>11°44'15.21"</v>
      </c>
      <c r="AU119" s="15" t="str">
        <f>'Master-National Baseline Data'!AU158</f>
        <v>39°37'42.66"</v>
      </c>
      <c r="AV119" s="15">
        <f>'Master-National Baseline Data'!AV158</f>
        <v>1525079.5659260501</v>
      </c>
      <c r="AW119" s="15">
        <f>'Master-National Baseline Data'!AW158</f>
        <v>1375627.3573002799</v>
      </c>
      <c r="AX119" s="15">
        <f>'Master-National Baseline Data'!AX158</f>
        <v>2191</v>
      </c>
      <c r="AY119" s="15">
        <f>'Master-National Baseline Data'!AY158</f>
        <v>2097</v>
      </c>
      <c r="AZ119" s="15">
        <f>'Master-National Baseline Data'!AZ158</f>
        <v>2.2308040199999999</v>
      </c>
      <c r="BA119" s="15">
        <f>'Master-National Baseline Data'!BA158</f>
        <v>2.2435509599999999</v>
      </c>
      <c r="BB119" s="15">
        <f>'Master-National Baseline Data'!BB158</f>
        <v>2.04112713</v>
      </c>
      <c r="BC119" s="15">
        <f>'Master-National Baseline Data'!BC158</f>
        <v>1.0408031799999999</v>
      </c>
      <c r="BD119" s="15">
        <f>'Master-National Baseline Data'!BD158</f>
        <v>-0.66599185999999999</v>
      </c>
      <c r="BE119" s="15">
        <f>'Master-National Baseline Data'!BE158</f>
        <v>-1.16613334</v>
      </c>
      <c r="BF119" s="15">
        <f>'Master-National Baseline Data'!BF158</f>
        <v>-1.44300842</v>
      </c>
      <c r="BG119" s="15">
        <f>'Master-National Baseline Data'!BG158</f>
        <v>52.348300000000002</v>
      </c>
      <c r="BH119" s="15">
        <f>'Master-National Baseline Data'!BH158</f>
        <v>2062</v>
      </c>
      <c r="BI119" s="15">
        <f>'Master-National Baseline Data'!BI158</f>
        <v>-1.9076099999999999E-3</v>
      </c>
      <c r="BJ119" s="15">
        <f>'Master-National Baseline Data'!BJ158</f>
        <v>-4.37024E-4</v>
      </c>
      <c r="BK119" s="15">
        <f>'Master-National Baseline Data'!BK158</f>
        <v>24.502600000000001</v>
      </c>
      <c r="BL119" s="15">
        <f>'Master-National Baseline Data'!BL158</f>
        <v>274.274</v>
      </c>
      <c r="BM119" s="15">
        <f>'Master-National Baseline Data'!BM158</f>
        <v>-2.7306000000000001E-3</v>
      </c>
      <c r="BN119" s="15">
        <f>'Master-National Baseline Data'!BN158</f>
        <v>17.82</v>
      </c>
      <c r="BO119" s="15">
        <f>'Master-National Baseline Data'!BO158</f>
        <v>88.32</v>
      </c>
      <c r="BP119" s="15">
        <f>'Master-National Baseline Data'!BP158</f>
        <v>1059.8399999999999</v>
      </c>
      <c r="BQ119" s="15">
        <f>'Master-National Baseline Data'!BQ158</f>
        <v>114.65</v>
      </c>
      <c r="BR119" s="15">
        <f>'Master-National Baseline Data'!BR158</f>
        <v>1375.8000000000002</v>
      </c>
      <c r="BS119" s="15">
        <f>'Master-National Baseline Data'!BS158</f>
        <v>1.2981204710144931</v>
      </c>
      <c r="BT119" s="15">
        <f>'Master-National Baseline Data'!BT158</f>
        <v>11.81</v>
      </c>
      <c r="BU119" s="15">
        <f>'Master-National Baseline Data'!BU158</f>
        <v>5.96</v>
      </c>
      <c r="BV119" s="15">
        <f>'Master-National Baseline Data'!BV158</f>
        <v>12.06</v>
      </c>
      <c r="BW119" s="15">
        <f>'Master-National Baseline Data'!BW158</f>
        <v>316</v>
      </c>
      <c r="BX119" s="15">
        <f>'Master-National Baseline Data'!BX158</f>
        <v>190</v>
      </c>
      <c r="BY119" s="15">
        <f>'Master-National Baseline Data'!BY158</f>
        <v>17.899999999999999</v>
      </c>
      <c r="BZ119" s="15" t="str">
        <f>'Master-National Baseline Data'!BZ158</f>
        <v>Subhumid</v>
      </c>
      <c r="CA119" s="15">
        <f>'Master-National Baseline Data'!CA158</f>
        <v>0.77</v>
      </c>
      <c r="CB119" s="15">
        <f>'Master-National Baseline Data'!CB158</f>
        <v>2.0870299339299998</v>
      </c>
      <c r="CC119" s="15">
        <f>'Master-National Baseline Data'!CC158</f>
        <v>1516</v>
      </c>
      <c r="CD119" s="15">
        <f>'Master-National Baseline Data'!CD158</f>
        <v>1516</v>
      </c>
      <c r="CE119" s="15">
        <f>'Master-National Baseline Data'!CE158</f>
        <v>2073</v>
      </c>
      <c r="CF119" s="15" t="str">
        <f>'Master-National Baseline Data'!CF158</f>
        <v>NPP Precipitation limited</v>
      </c>
      <c r="CG119" s="15">
        <f>'Master-National Baseline Data'!CG158</f>
        <v>1</v>
      </c>
      <c r="CH119" s="15">
        <f>'Master-National Baseline Data'!CH158</f>
        <v>0</v>
      </c>
      <c r="CI119" s="15" t="str">
        <f>'Master-National Baseline Data'!CI158</f>
        <v>Subtropical subhumid dry forest</v>
      </c>
      <c r="CJ119" s="15" t="str">
        <f>'Master-National Baseline Data'!CJ158</f>
        <v>Warm temperate dry winter warm summer</v>
      </c>
      <c r="CK119" s="15" t="str">
        <f>'Master-National Baseline Data'!CK158</f>
        <v>Steppe</v>
      </c>
      <c r="CL119" s="15" t="str">
        <f>'Master-National Baseline Data'!CL158</f>
        <v>19 Jun - 4 Oct</v>
      </c>
      <c r="CM119" s="15" t="str">
        <f>'Master-National Baseline Data'!CM158</f>
        <v>High root activity</v>
      </c>
      <c r="CN119" s="15" t="str">
        <f>'Master-National Baseline Data'!CN158</f>
        <v>Very dark grey to yellow</v>
      </c>
      <c r="CO119" s="16">
        <f>'Master-National Baseline Data'!CO158</f>
        <v>1.48904033333333</v>
      </c>
      <c r="CP119" s="16">
        <f>'Master-National Baseline Data'!CP158</f>
        <v>42.030848181251272</v>
      </c>
      <c r="CQ119" s="16">
        <f>'Master-National Baseline Data'!CQ158</f>
        <v>39.32311520838465</v>
      </c>
      <c r="CR119" s="16">
        <f>'Master-National Baseline Data'!CR158</f>
        <v>18.646036610364085</v>
      </c>
      <c r="CS119" s="17" t="str">
        <f>'Master-National Baseline Data'!CS158</f>
        <v>sandy loam</v>
      </c>
      <c r="CT119" s="17" t="str">
        <f>'Master-National Baseline Data'!CT158</f>
        <v>Well drained</v>
      </c>
      <c r="CU119" s="16">
        <f>'Master-National Baseline Data'!CU158</f>
        <v>0.16250300000000001</v>
      </c>
      <c r="CV119" s="16">
        <f>'Master-National Baseline Data'!CV158</f>
        <v>0.32301166666666697</v>
      </c>
      <c r="CW119" s="16">
        <f>'Master-National Baseline Data'!CW158</f>
        <v>0.16246766666666701</v>
      </c>
      <c r="CX119" s="16">
        <f>'Master-National Baseline Data'!CX158</f>
        <v>4.6642440000000001</v>
      </c>
      <c r="CY119" s="16">
        <f>'Master-National Baseline Data'!CY158</f>
        <v>6.9256193333333398</v>
      </c>
      <c r="CZ119" s="15">
        <f>'Master-National Baseline Data'!CZ158</f>
        <v>0</v>
      </c>
      <c r="DA119" s="15">
        <f>'Master-National Baseline Data'!DA158</f>
        <v>6.5</v>
      </c>
      <c r="DB119" s="15">
        <f>'Master-National Baseline Data'!DB158</f>
        <v>-0.42561933333333979</v>
      </c>
      <c r="DC119" s="15" t="str">
        <f>'Master-National Baseline Data'!DC158</f>
        <v>No LR</v>
      </c>
      <c r="DD119" s="16">
        <f>'Master-National Baseline Data'!DD158</f>
        <v>4.4423993333333298</v>
      </c>
      <c r="DE119" s="16">
        <f>'Master-National Baseline Data'!DE158</f>
        <v>2.70662</v>
      </c>
      <c r="DF119" s="16">
        <f>'Master-National Baseline Data'!DF158</f>
        <v>1.5960443333333301</v>
      </c>
      <c r="DG119" s="16">
        <f>'Master-National Baseline Data'!DG158</f>
        <v>0</v>
      </c>
      <c r="DH119" s="16">
        <f>'Master-National Baseline Data'!DH158</f>
        <v>1.5960443333333301</v>
      </c>
      <c r="DI119" s="16">
        <f>'Master-National Baseline Data'!DI158</f>
        <v>15.9604433333333</v>
      </c>
      <c r="DJ119" s="16">
        <f>'Master-National Baseline Data'!DJ158</f>
        <v>0</v>
      </c>
      <c r="DK119" s="16">
        <f>'Master-National Baseline Data'!DK158</f>
        <v>15.9604433333333</v>
      </c>
      <c r="DL119" s="16">
        <f>'Master-National Baseline Data'!DL158</f>
        <v>35.648615791821506</v>
      </c>
      <c r="DM119" s="16">
        <f>'Master-National Baseline Data'!DM158</f>
        <v>0</v>
      </c>
      <c r="DN119" s="16">
        <f>'Master-National Baseline Data'!DN158</f>
        <v>0</v>
      </c>
      <c r="DO119" s="16">
        <f>'Master-National Baseline Data'!DO158</f>
        <v>35.648615791821506</v>
      </c>
      <c r="DP119" s="16">
        <f>'Master-National Baseline Data'!DP158</f>
        <v>130.71159123667886</v>
      </c>
      <c r="DQ119" s="16">
        <f>'Master-National Baseline Data'!DQ158</f>
        <v>0</v>
      </c>
      <c r="DR119" s="16">
        <f>'Master-National Baseline Data'!DR158</f>
        <v>0</v>
      </c>
      <c r="DS119" s="16">
        <f>'Master-National Baseline Data'!DS158</f>
        <v>130.71159123667886</v>
      </c>
      <c r="DT119" s="16">
        <f>'Master-National Baseline Data'!DT158</f>
        <v>0.121899333333333</v>
      </c>
      <c r="DU119" s="16">
        <f>'Master-National Baseline Data'!DU158</f>
        <v>1.21899333333333</v>
      </c>
      <c r="DV119" s="16">
        <f>'Master-National Baseline Data'!DV158</f>
        <v>13.093134225508489</v>
      </c>
      <c r="DW119" s="16">
        <f>'Master-National Baseline Data'!DW158</f>
        <v>103.98567533333301</v>
      </c>
      <c r="DX119" s="16">
        <f>'Master-National Baseline Data'!DX158</f>
        <v>10.655461666666699</v>
      </c>
      <c r="DY119" s="16">
        <f>'Master-National Baseline Data'!DY158</f>
        <v>1379.3775000000001</v>
      </c>
      <c r="DZ119" s="16">
        <f>'Master-National Baseline Data'!DZ158</f>
        <v>9.7116916666666704</v>
      </c>
      <c r="EA119" s="16">
        <f>'Master-National Baseline Data'!EA158</f>
        <v>9.5898216666666691</v>
      </c>
      <c r="EB119" s="16">
        <f>'Master-National Baseline Data'!EB158</f>
        <v>216.495400333334</v>
      </c>
      <c r="EC119" s="16">
        <f>'Master-National Baseline Data'!EC158</f>
        <v>307.04382533333302</v>
      </c>
      <c r="ED119" s="16">
        <f>'Master-National Baseline Data'!ED158</f>
        <v>431.513307666667</v>
      </c>
      <c r="EE119" s="16">
        <f>'Master-National Baseline Data'!EE158</f>
        <v>116.894277</v>
      </c>
      <c r="EF119" s="16">
        <f>'Master-National Baseline Data'!EF158</f>
        <v>330.10428400000001</v>
      </c>
      <c r="EG119" s="16">
        <f>'Master-National Baseline Data'!EG158</f>
        <v>5.6547573333333396</v>
      </c>
      <c r="EH119" s="16">
        <f>'Master-National Baseline Data'!EH158</f>
        <v>14.0080546666667</v>
      </c>
      <c r="EI119" s="16">
        <f>'Master-National Baseline Data'!EI158</f>
        <v>12.4962703333333</v>
      </c>
      <c r="EJ119" s="16">
        <f>'Master-National Baseline Data'!EJ158</f>
        <v>2.3145910000000001</v>
      </c>
      <c r="EK119" s="16">
        <f>'Master-National Baseline Data'!EK158</f>
        <v>6.6875359999999899</v>
      </c>
      <c r="EL119" s="16">
        <f>'Master-National Baseline Data'!EL158</f>
        <v>0.78175733333333297</v>
      </c>
      <c r="EM119" s="16">
        <f>'Master-National Baseline Data'!EM158</f>
        <v>3.6309033333333298</v>
      </c>
      <c r="EN119" s="16">
        <f>'Master-National Baseline Data'!EN158</f>
        <v>1.4279740000000001</v>
      </c>
      <c r="EO119" s="16">
        <f>'Master-National Baseline Data'!EO158</f>
        <v>13.464572</v>
      </c>
      <c r="EP119" s="16">
        <f>'Master-National Baseline Data'!EP158</f>
        <v>92.981352666666595</v>
      </c>
      <c r="EQ119" s="15"/>
      <c r="ER119" s="18">
        <f>'Master-National Baseline Data'!ER158</f>
        <v>1.48904033333333</v>
      </c>
      <c r="ES119" s="18">
        <f>'Master-National Baseline Data'!ES158</f>
        <v>42.7668180000001</v>
      </c>
      <c r="ET119" s="18">
        <f>'Master-National Baseline Data'!ET158</f>
        <v>40.011671999999997</v>
      </c>
      <c r="EU119" s="18">
        <f>'Master-National Baseline Data'!EU158</f>
        <v>18.972532999999999</v>
      </c>
      <c r="EV119" s="18">
        <f>'Master-National Baseline Data'!EV158</f>
        <v>0.16250300000000001</v>
      </c>
      <c r="EW119" s="18">
        <f>'Master-National Baseline Data'!EW158</f>
        <v>0.32301166666666697</v>
      </c>
      <c r="EX119" s="18">
        <f>'Master-National Baseline Data'!EX158</f>
        <v>0.16246766666666701</v>
      </c>
      <c r="EY119" s="18">
        <f>'Master-National Baseline Data'!EY158</f>
        <v>4.6642440000000001</v>
      </c>
      <c r="EZ119" s="18">
        <f>'Master-National Baseline Data'!EZ158</f>
        <v>6.9256193333333398</v>
      </c>
      <c r="FA119" s="18">
        <f>'Master-National Baseline Data'!FA158</f>
        <v>4.4423993333333298</v>
      </c>
      <c r="FB119" s="18">
        <f>'Master-National Baseline Data'!FB158</f>
        <v>2.70662</v>
      </c>
      <c r="FC119" s="18">
        <f>'Master-National Baseline Data'!FC158</f>
        <v>1.5960443333333301</v>
      </c>
      <c r="FD119" s="18">
        <f>'Master-National Baseline Data'!FD158</f>
        <v>15.9604433333333</v>
      </c>
      <c r="FE119" s="18">
        <f>'Master-National Baseline Data'!FE158</f>
        <v>0.121899333333333</v>
      </c>
      <c r="FF119" s="18">
        <f>'Master-National Baseline Data'!FF158</f>
        <v>1.21899333333333</v>
      </c>
      <c r="FG119" s="18">
        <f>'Master-National Baseline Data'!FG158</f>
        <v>13.093134225508489</v>
      </c>
      <c r="FH119" s="18">
        <f>'Master-National Baseline Data'!FH158</f>
        <v>103.98567533333301</v>
      </c>
      <c r="FI119" s="18">
        <f>'Master-National Baseline Data'!FI158</f>
        <v>10.655461666666699</v>
      </c>
      <c r="FJ119" s="18">
        <f>'Master-National Baseline Data'!FJ158</f>
        <v>1379.3775000000001</v>
      </c>
      <c r="FK119" s="18">
        <f>'Master-National Baseline Data'!FK158</f>
        <v>9.7116916666666704</v>
      </c>
      <c r="FL119" s="18">
        <f>'Master-National Baseline Data'!FL158</f>
        <v>9.5898216666666691</v>
      </c>
      <c r="FM119" s="18">
        <f>'Master-National Baseline Data'!FM158</f>
        <v>216.495400333334</v>
      </c>
      <c r="FN119" s="18">
        <f>'Master-National Baseline Data'!FN158</f>
        <v>307.04382533333302</v>
      </c>
      <c r="FO119" s="18">
        <f>'Master-National Baseline Data'!FO158</f>
        <v>431.513307666667</v>
      </c>
      <c r="FP119" s="18">
        <f>'Master-National Baseline Data'!FP158</f>
        <v>116.894277</v>
      </c>
      <c r="FQ119" s="18">
        <f>'Master-National Baseline Data'!FQ158</f>
        <v>330.10428400000001</v>
      </c>
      <c r="FR119" s="18">
        <f>'Master-National Baseline Data'!FR158</f>
        <v>5.6547573333333396</v>
      </c>
      <c r="FS119" s="18">
        <f>'Master-National Baseline Data'!FS158</f>
        <v>14.0080546666667</v>
      </c>
      <c r="FT119" s="18">
        <f>'Master-National Baseline Data'!FT158</f>
        <v>12.4962703333333</v>
      </c>
      <c r="FU119" s="18">
        <f>'Master-National Baseline Data'!FU158</f>
        <v>2.3145910000000001</v>
      </c>
      <c r="FV119" s="18">
        <f>'Master-National Baseline Data'!FV158</f>
        <v>6.6875359999999899</v>
      </c>
      <c r="FW119" s="18">
        <f>'Master-National Baseline Data'!FW158</f>
        <v>0.78175733333333297</v>
      </c>
      <c r="FX119" s="18">
        <f>'Master-National Baseline Data'!FX158</f>
        <v>3.6309033333333298</v>
      </c>
      <c r="FY119" s="18">
        <f>'Master-National Baseline Data'!FY158</f>
        <v>1.4279740000000001</v>
      </c>
      <c r="FZ119" s="18">
        <f>'Master-National Baseline Data'!FZ158</f>
        <v>13.464572</v>
      </c>
      <c r="GA119" s="47">
        <f>'Master-National Baseline Data'!GA158</f>
        <v>92.981352666666595</v>
      </c>
      <c r="GB119" s="54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</row>
    <row r="120" spans="1:199" x14ac:dyDescent="0.2">
      <c r="A120" s="54"/>
      <c r="B120" s="67">
        <f>'Master-National Baseline Data'!B159</f>
        <v>217</v>
      </c>
      <c r="C120" s="13" t="str">
        <f>'Master-National Baseline Data'!C159</f>
        <v>216P</v>
      </c>
      <c r="D120" s="13" t="str">
        <f>'Master-National Baseline Data'!D159</f>
        <v>216P-BD107</v>
      </c>
      <c r="E120" s="13" t="str">
        <f>'Master-National Baseline Data'!E159</f>
        <v>025</v>
      </c>
      <c r="F120" s="13" t="str">
        <f>'Master-National Baseline Data'!F159</f>
        <v xml:space="preserve">Cereal system Woina Dega: Dry zone </v>
      </c>
      <c r="G120" s="13" t="str">
        <f>'Master-National Baseline Data'!G159</f>
        <v>Amhara</v>
      </c>
      <c r="H120" s="13" t="str">
        <f>'Master-National Baseline Data'!H159</f>
        <v>North Wollo</v>
      </c>
      <c r="I120" s="13" t="str">
        <f>'Master-National Baseline Data'!I159</f>
        <v xml:space="preserve">Habru </v>
      </c>
      <c r="J120" s="13" t="str">
        <f>'Master-National Baseline Data'!J159</f>
        <v>Geradu</v>
      </c>
      <c r="K120" s="13" t="str">
        <f>'Master-National Baseline Data'!K159</f>
        <v>Weira Amba</v>
      </c>
      <c r="L120" s="13" t="str">
        <f>'Master-National Baseline Data'!L159</f>
        <v>Weira Amba</v>
      </c>
      <c r="M120" s="13" t="str">
        <f>'Master-National Baseline Data'!M159</f>
        <v>Am-Ha-Ge-WA</v>
      </c>
      <c r="N120" s="13" t="str">
        <f>'Master-National Baseline Data'!N159</f>
        <v>Project scenario</v>
      </c>
      <c r="O120" s="13" t="str">
        <f>'Master-National Baseline Data'!O159</f>
        <v>Improved grassland</v>
      </c>
      <c r="P120" s="13" t="str">
        <f>'Master-National Baseline Data'!P159</f>
        <v>Improved grassland</v>
      </c>
      <c r="Q120" s="13" t="str">
        <f>'Master-National Baseline Data'!Q159</f>
        <v>Grassland rehabilitation - reduce soil erosion, soil fertility decline and land degradation, increase soil carbon, organic matter, soil water, reduce overgrazing and improve aboveground biomass and fodder for cut and carry</v>
      </c>
      <c r="R120" s="13" t="str">
        <f>'Master-National Baseline Data'!R159</f>
        <v>Integrated soil and water conservation - physical measures stone and soil bund, hillside terrace, stone check dam,  eye brow basin, deep water infiltration trenches, permanent enclosure of grassland - biological measures leguminous tree planting and natural regeneration</v>
      </c>
      <c r="S120" s="13" t="str">
        <f>'Master-National Baseline Data'!S159</f>
        <v>Grassland</v>
      </c>
      <c r="T120" s="13" t="str">
        <f>'Master-National Baseline Data'!T159</f>
        <v>ISWC</v>
      </c>
      <c r="U120" s="13" t="str">
        <f>'Master-National Baseline Data'!U159</f>
        <v>ISWC_PE</v>
      </c>
      <c r="V120" s="13" t="str">
        <f>'Master-National Baseline Data'!V159</f>
        <v>ISWC_PE_GL</v>
      </c>
      <c r="W120" s="14">
        <f>'Master-National Baseline Data'!W159</f>
        <v>1992</v>
      </c>
      <c r="X120" s="14">
        <f>'Master-National Baseline Data'!X159</f>
        <v>21</v>
      </c>
      <c r="Y120" s="15" t="str">
        <f>'Master-National Baseline Data'!Y159</f>
        <v>ISWC_PE_GL_21</v>
      </c>
      <c r="Z120" s="15" t="str">
        <f>'Master-National Baseline Data'!Z159</f>
        <v>Stone and soil bund, hillside terrace, stone check dam,  eye brow basin, deep water infiltration trenches, grassland permanent enclosure</v>
      </c>
      <c r="AA120" s="15" t="str">
        <f>'Master-National Baseline Data'!AA159</f>
        <v>Leguminous tree planting and natural regeneration</v>
      </c>
      <c r="AB120" s="15" t="str">
        <f>'Master-National Baseline Data'!AB159</f>
        <v>Acacia-Eucalyptus-Gravillia</v>
      </c>
      <c r="AC120" s="15" t="str">
        <f>'Master-National Baseline Data'!AC159</f>
        <v>Andropogon-Cynodon-Pennisetum-Themeda</v>
      </c>
      <c r="AD120" s="15" t="str">
        <f>'Master-National Baseline Data'!AD159</f>
        <v>Sorghum, teff, maize, fruits and vegetables</v>
      </c>
      <c r="AE120" s="15" t="str">
        <f>'Master-National Baseline Data'!AE159</f>
        <v>None</v>
      </c>
      <c r="AF120" s="15" t="str">
        <f>'Master-National Baseline Data'!AF159</f>
        <v>Dense</v>
      </c>
      <c r="AG120" s="15" t="str">
        <f>'Master-National Baseline Data'!AG159</f>
        <v>Shoats and cattle</v>
      </c>
      <c r="AH120" s="15" t="str">
        <f>'Master-National Baseline Data'!AH159</f>
        <v>Soil profile sample</v>
      </c>
      <c r="AI120" s="15" t="str">
        <f>'Master-National Baseline Data'!AI159</f>
        <v>AM-HB-GWA-ISWM-PE-F-T1 0-15cm</v>
      </c>
      <c r="AJ120" s="15" t="str">
        <f>'Master-National Baseline Data'!AJ159</f>
        <v>AM-HB-GWA-ISWM-PE-F-T1-BD 0-15cm</v>
      </c>
      <c r="AK120" s="15" t="str">
        <f>'Master-National Baseline Data'!AK159</f>
        <v>0-15</v>
      </c>
      <c r="AL120" s="15">
        <f>'Master-National Baseline Data'!AL159</f>
        <v>15</v>
      </c>
      <c r="AM120" s="15" t="str">
        <f>'Master-National Baseline Data'!AM159</f>
        <v>WC</v>
      </c>
      <c r="AN120" s="15" t="str">
        <f>'Master-National Baseline Data'!AN159</f>
        <v>MIR</v>
      </c>
      <c r="AO120" s="15">
        <f>'Master-National Baseline Data'!AO159</f>
        <v>0</v>
      </c>
      <c r="AP120" s="15">
        <f>'Master-National Baseline Data'!AP159</f>
        <v>568708</v>
      </c>
      <c r="AQ120" s="15">
        <f>'Master-National Baseline Data'!AQ159</f>
        <v>1297573</v>
      </c>
      <c r="AR120" s="15">
        <f>'Master-National Baseline Data'!AR159</f>
        <v>11.737221999999999</v>
      </c>
      <c r="AS120" s="15">
        <f>'Master-National Baseline Data'!AS159</f>
        <v>39.630555999999999</v>
      </c>
      <c r="AT120" s="15" t="str">
        <f>'Master-National Baseline Data'!AT159</f>
        <v>11°44'14.00"</v>
      </c>
      <c r="AU120" s="15" t="str">
        <f>'Master-National Baseline Data'!AU159</f>
        <v>39°37'50.00"</v>
      </c>
      <c r="AV120" s="15">
        <f>'Master-National Baseline Data'!AV159</f>
        <v>1525275.6797380601</v>
      </c>
      <c r="AW120" s="15">
        <f>'Master-National Baseline Data'!AW159</f>
        <v>1375523.2227977801</v>
      </c>
      <c r="AX120" s="15">
        <f>'Master-National Baseline Data'!AX159</f>
        <v>2014</v>
      </c>
      <c r="AY120" s="15">
        <f>'Master-National Baseline Data'!AY159</f>
        <v>1982</v>
      </c>
      <c r="AZ120" s="15">
        <f>'Master-National Baseline Data'!AZ159</f>
        <v>2.3767454300000002</v>
      </c>
      <c r="BA120" s="15">
        <f>'Master-National Baseline Data'!BA159</f>
        <v>2.4076583899999999</v>
      </c>
      <c r="BB120" s="15">
        <f>'Master-National Baseline Data'!BB159</f>
        <v>2.2134658900000002</v>
      </c>
      <c r="BC120" s="15">
        <f>'Master-National Baseline Data'!BC159</f>
        <v>1.2869026800000001</v>
      </c>
      <c r="BD120" s="15">
        <f>'Master-National Baseline Data'!BD159</f>
        <v>-0.99209705000000004</v>
      </c>
      <c r="BE120" s="15">
        <f>'Master-National Baseline Data'!BE159</f>
        <v>-2.09817191</v>
      </c>
      <c r="BF120" s="15">
        <f>'Master-National Baseline Data'!BF159</f>
        <v>-1.8250543299999999</v>
      </c>
      <c r="BG120" s="15">
        <f>'Master-National Baseline Data'!BG159</f>
        <v>247.423</v>
      </c>
      <c r="BH120" s="15">
        <f>'Master-National Baseline Data'!BH159</f>
        <v>2065</v>
      </c>
      <c r="BI120" s="15">
        <f>'Master-National Baseline Data'!BI159</f>
        <v>-1.5914799999999999E-3</v>
      </c>
      <c r="BJ120" s="15">
        <f>'Master-National Baseline Data'!BJ159</f>
        <v>-1.3738999999999999E-3</v>
      </c>
      <c r="BK120" s="15">
        <f>'Master-National Baseline Data'!BK159</f>
        <v>29.539200000000001</v>
      </c>
      <c r="BL120" s="15">
        <f>'Master-National Baseline Data'!BL159</f>
        <v>158.27799999999999</v>
      </c>
      <c r="BM120" s="15">
        <f>'Master-National Baseline Data'!BM159</f>
        <v>-2.76984E-3</v>
      </c>
      <c r="BN120" s="15">
        <f>'Master-National Baseline Data'!BN159</f>
        <v>17.82</v>
      </c>
      <c r="BO120" s="15">
        <f>'Master-National Baseline Data'!BO159</f>
        <v>88.32</v>
      </c>
      <c r="BP120" s="15">
        <f>'Master-National Baseline Data'!BP159</f>
        <v>1059.8399999999999</v>
      </c>
      <c r="BQ120" s="15">
        <f>'Master-National Baseline Data'!BQ159</f>
        <v>114.65</v>
      </c>
      <c r="BR120" s="15">
        <f>'Master-National Baseline Data'!BR159</f>
        <v>1375.8000000000002</v>
      </c>
      <c r="BS120" s="15">
        <f>'Master-National Baseline Data'!BS159</f>
        <v>1.2981204710144931</v>
      </c>
      <c r="BT120" s="15">
        <f>'Master-National Baseline Data'!BT159</f>
        <v>11.81</v>
      </c>
      <c r="BU120" s="15">
        <f>'Master-National Baseline Data'!BU159</f>
        <v>5.96</v>
      </c>
      <c r="BV120" s="15">
        <f>'Master-National Baseline Data'!BV159</f>
        <v>12.06</v>
      </c>
      <c r="BW120" s="15">
        <f>'Master-National Baseline Data'!BW159</f>
        <v>316</v>
      </c>
      <c r="BX120" s="15">
        <f>'Master-National Baseline Data'!BX159</f>
        <v>190</v>
      </c>
      <c r="BY120" s="15">
        <f>'Master-National Baseline Data'!BY159</f>
        <v>17.899999999999999</v>
      </c>
      <c r="BZ120" s="15" t="str">
        <f>'Master-National Baseline Data'!BZ159</f>
        <v>Subhumid</v>
      </c>
      <c r="CA120" s="15">
        <f>'Master-National Baseline Data'!CA159</f>
        <v>0.77</v>
      </c>
      <c r="CB120" s="15">
        <f>'Master-National Baseline Data'!CB159</f>
        <v>3.02511310577</v>
      </c>
      <c r="CC120" s="15">
        <f>'Master-National Baseline Data'!CC159</f>
        <v>1516</v>
      </c>
      <c r="CD120" s="15">
        <f>'Master-National Baseline Data'!CD159</f>
        <v>1516</v>
      </c>
      <c r="CE120" s="15">
        <f>'Master-National Baseline Data'!CE159</f>
        <v>2073</v>
      </c>
      <c r="CF120" s="15" t="str">
        <f>'Master-National Baseline Data'!CF159</f>
        <v>NPP Precipitation limited</v>
      </c>
      <c r="CG120" s="15">
        <f>'Master-National Baseline Data'!CG159</f>
        <v>1</v>
      </c>
      <c r="CH120" s="15">
        <f>'Master-National Baseline Data'!CH159</f>
        <v>0</v>
      </c>
      <c r="CI120" s="15" t="str">
        <f>'Master-National Baseline Data'!CI159</f>
        <v>Subtropical subhumid dry forest</v>
      </c>
      <c r="CJ120" s="15" t="str">
        <f>'Master-National Baseline Data'!CJ159</f>
        <v>Warm temperate dry winter warm summer</v>
      </c>
      <c r="CK120" s="15" t="str">
        <f>'Master-National Baseline Data'!CK159</f>
        <v>Steppe</v>
      </c>
      <c r="CL120" s="15" t="str">
        <f>'Master-National Baseline Data'!CL159</f>
        <v>19 Jun - 4 Oct</v>
      </c>
      <c r="CM120" s="15" t="str">
        <f>'Master-National Baseline Data'!CM159</f>
        <v>High root activity</v>
      </c>
      <c r="CN120" s="15" t="str">
        <f>'Master-National Baseline Data'!CN159</f>
        <v>Reddish grey to dark reddish grey</v>
      </c>
      <c r="CO120" s="16">
        <f>'Master-National Baseline Data'!CO159</f>
        <v>1.3723311106620866</v>
      </c>
      <c r="CP120" s="16">
        <f>'Master-National Baseline Data'!CP159</f>
        <v>47.537473233404711</v>
      </c>
      <c r="CQ120" s="16">
        <f>'Master-National Baseline Data'!CQ159</f>
        <v>35.260528194147042</v>
      </c>
      <c r="CR120" s="16">
        <f>'Master-National Baseline Data'!CR159</f>
        <v>17.201998572448247</v>
      </c>
      <c r="CS120" s="17" t="str">
        <f>'Master-National Baseline Data'!CS159</f>
        <v>loam</v>
      </c>
      <c r="CT120" s="17" t="str">
        <f>'Master-National Baseline Data'!CT159</f>
        <v>Well drained</v>
      </c>
      <c r="CU120" s="16">
        <f>'Master-National Baseline Data'!CU159</f>
        <v>9.3402114713945356E-2</v>
      </c>
      <c r="CV120" s="16">
        <f>'Master-National Baseline Data'!CV159</f>
        <v>0.22745358090185677</v>
      </c>
      <c r="CW120" s="16">
        <f>'Master-National Baseline Data'!CW159</f>
        <v>0.13405146618791142</v>
      </c>
      <c r="CX120" s="16">
        <f>'Master-National Baseline Data'!CX159</f>
        <v>5.9522559474979504</v>
      </c>
      <c r="CY120" s="16">
        <f>'Master-National Baseline Data'!CY159</f>
        <v>6.7670000000000003</v>
      </c>
      <c r="CZ120" s="15">
        <f>'Master-National Baseline Data'!CZ159</f>
        <v>0</v>
      </c>
      <c r="DA120" s="15">
        <f>'Master-National Baseline Data'!DA159</f>
        <v>6.5</v>
      </c>
      <c r="DB120" s="15">
        <f>'Master-National Baseline Data'!DB159</f>
        <v>-0.26700000000000035</v>
      </c>
      <c r="DC120" s="15" t="str">
        <f>'Master-National Baseline Data'!DC159</f>
        <v>No LR</v>
      </c>
      <c r="DD120" s="16">
        <f>'Master-National Baseline Data'!DD159</f>
        <v>6.2014228546020496</v>
      </c>
      <c r="DE120" s="16">
        <f>'Master-National Baseline Data'!DE159</f>
        <v>4.0109959982214303</v>
      </c>
      <c r="DF120" s="16">
        <f>'Master-National Baseline Data'!DF159</f>
        <v>3.2960356450080801</v>
      </c>
      <c r="DG120" s="16">
        <f>'Master-National Baseline Data'!DG159</f>
        <v>3.2960356450080801</v>
      </c>
      <c r="DH120" s="16">
        <f>'Master-National Baseline Data'!DH159</f>
        <v>3.2960356450080801</v>
      </c>
      <c r="DI120" s="16">
        <f>'Master-National Baseline Data'!DI159</f>
        <v>32.960356450080802</v>
      </c>
      <c r="DJ120" s="16">
        <f>'Master-National Baseline Data'!DJ159</f>
        <v>0</v>
      </c>
      <c r="DK120" s="16">
        <f>'Master-National Baseline Data'!DK159</f>
        <v>32.960356450080802</v>
      </c>
      <c r="DL120" s="16">
        <f>'Master-National Baseline Data'!DL159</f>
        <v>67.848783862436477</v>
      </c>
      <c r="DM120" s="16">
        <f>'Master-National Baseline Data'!DM159</f>
        <v>67.848783862436477</v>
      </c>
      <c r="DN120" s="16">
        <f>'Master-National Baseline Data'!DN159</f>
        <v>245.02040042814798</v>
      </c>
      <c r="DO120" s="16">
        <f>'Master-National Baseline Data'!DO159</f>
        <v>67.848783862436477</v>
      </c>
      <c r="DP120" s="16">
        <f>'Master-National Baseline Data'!DP159</f>
        <v>248.77887416226707</v>
      </c>
      <c r="DQ120" s="16">
        <f>'Master-National Baseline Data'!DQ159</f>
        <v>248.77887416226707</v>
      </c>
      <c r="DR120" s="16">
        <f>'Master-National Baseline Data'!DR159</f>
        <v>898.4081349032092</v>
      </c>
      <c r="DS120" s="16">
        <f>'Master-National Baseline Data'!DS159</f>
        <v>248.77887416226707</v>
      </c>
      <c r="DT120" s="16">
        <f>'Master-National Baseline Data'!DT159</f>
        <v>0.24147468507289799</v>
      </c>
      <c r="DU120" s="16">
        <f>'Master-National Baseline Data'!DU159</f>
        <v>2.4147468507289798</v>
      </c>
      <c r="DV120" s="16">
        <f>'Master-National Baseline Data'!DV159</f>
        <v>13.649611527655791</v>
      </c>
      <c r="DW120" s="16">
        <f>'Master-National Baseline Data'!DW159</f>
        <v>98.815999999999988</v>
      </c>
      <c r="DX120" s="16">
        <f>'Master-National Baseline Data'!DX159</f>
        <v>15.574137411764706</v>
      </c>
      <c r="DY120" s="16">
        <f>'Master-National Baseline Data'!DY159</f>
        <v>1802.6541176470589</v>
      </c>
      <c r="DZ120" s="16">
        <f>'Master-National Baseline Data'!DZ159</f>
        <v>1.7414588235294115</v>
      </c>
      <c r="EA120" s="16">
        <f>'Master-National Baseline Data'!EA159</f>
        <v>1.3731764705882352</v>
      </c>
      <c r="EB120" s="16">
        <f>'Master-National Baseline Data'!EB159</f>
        <v>108.43952941176468</v>
      </c>
      <c r="EC120" s="16">
        <f>'Master-National Baseline Data'!EC159</f>
        <v>293.38475294117649</v>
      </c>
      <c r="ED120" s="16">
        <f>'Master-National Baseline Data'!ED159</f>
        <v>556.15058823529409</v>
      </c>
      <c r="EE120" s="16">
        <f>'Master-National Baseline Data'!EE159</f>
        <v>81.524235294117631</v>
      </c>
      <c r="EF120" s="16">
        <f>'Master-National Baseline Data'!EF159</f>
        <v>249.19058823529411</v>
      </c>
      <c r="EG120" s="16">
        <f>'Master-National Baseline Data'!EG159</f>
        <v>2.2300235294117647</v>
      </c>
      <c r="EH120" s="16">
        <f>'Master-National Baseline Data'!EH159</f>
        <v>26.940828235294116</v>
      </c>
      <c r="EI120" s="16">
        <f>'Master-National Baseline Data'!EI159</f>
        <v>16.896941176470587</v>
      </c>
      <c r="EJ120" s="16">
        <f>'Master-National Baseline Data'!EJ159</f>
        <v>7.7825882352941171</v>
      </c>
      <c r="EK120" s="16">
        <f>'Master-National Baseline Data'!EK159</f>
        <v>9.0132705882352937</v>
      </c>
      <c r="EL120" s="16">
        <f>'Master-National Baseline Data'!EL159</f>
        <v>0.7522685972850679</v>
      </c>
      <c r="EM120" s="16">
        <f>'Master-National Baseline Data'!EM159</f>
        <v>4.6345882352941175</v>
      </c>
      <c r="EN120" s="16">
        <f>'Master-National Baseline Data'!EN159</f>
        <v>1.0834373401534527</v>
      </c>
      <c r="EO120" s="16">
        <f>'Master-National Baseline Data'!EO159</f>
        <v>16.47172476096793</v>
      </c>
      <c r="EP120" s="16">
        <f>'Master-National Baseline Data'!EP159</f>
        <v>94.000871102815026</v>
      </c>
      <c r="EQ120" s="15"/>
      <c r="ER120" s="18">
        <f>'Master-National Baseline Data'!ER159</f>
        <v>1.424177</v>
      </c>
      <c r="ES120" s="18">
        <f>'Master-National Baseline Data'!ES159</f>
        <v>48.392092333333501</v>
      </c>
      <c r="ET120" s="18">
        <f>'Master-National Baseline Data'!ET159</f>
        <v>32.591346000000001</v>
      </c>
      <c r="EU120" s="18">
        <f>'Master-National Baseline Data'!EU159</f>
        <v>18.164229666666699</v>
      </c>
      <c r="EV120" s="18">
        <f>'Master-National Baseline Data'!EV159</f>
        <v>0.102829</v>
      </c>
      <c r="EW120" s="18">
        <f>'Master-National Baseline Data'!EW159</f>
        <v>0.24296899999999999</v>
      </c>
      <c r="EX120" s="18">
        <f>'Master-National Baseline Data'!EX159</f>
        <v>0.13527033333333399</v>
      </c>
      <c r="EY120" s="18">
        <f>'Master-National Baseline Data'!EY159</f>
        <v>5.6693730000000002</v>
      </c>
      <c r="EZ120" s="18">
        <f>'Master-National Baseline Data'!EZ159</f>
        <v>6.7682650000000004</v>
      </c>
      <c r="FA120" s="18">
        <f>'Master-National Baseline Data'!FA159</f>
        <v>4.9547189999999999</v>
      </c>
      <c r="FB120" s="18">
        <f>'Master-National Baseline Data'!FB159</f>
        <v>3.2602950000000002</v>
      </c>
      <c r="FC120" s="18">
        <f>'Master-National Baseline Data'!FC159</f>
        <v>2.5258773333333302</v>
      </c>
      <c r="FD120" s="18">
        <f>'Master-National Baseline Data'!FD159</f>
        <v>25.258773333333302</v>
      </c>
      <c r="FE120" s="18">
        <f>'Master-National Baseline Data'!FE159</f>
        <v>0.196415333333333</v>
      </c>
      <c r="FF120" s="18">
        <f>'Master-National Baseline Data'!FF159</f>
        <v>1.9641533333333299</v>
      </c>
      <c r="FG120" s="18">
        <f>'Master-National Baseline Data'!FG159</f>
        <v>12.859878556663945</v>
      </c>
      <c r="FH120" s="18">
        <f>'Master-National Baseline Data'!FH159</f>
        <v>111.043510333333</v>
      </c>
      <c r="FI120" s="18">
        <f>'Master-National Baseline Data'!FI159</f>
        <v>14.738158</v>
      </c>
      <c r="FJ120" s="18">
        <f>'Master-National Baseline Data'!FJ159</f>
        <v>1637.78897966667</v>
      </c>
      <c r="FK120" s="18">
        <f>'Master-National Baseline Data'!FK159</f>
        <v>2.0802536666666702</v>
      </c>
      <c r="FL120" s="18">
        <f>'Master-National Baseline Data'!FL159</f>
        <v>2.1506616666666698</v>
      </c>
      <c r="FM120" s="18">
        <f>'Master-National Baseline Data'!FM159</f>
        <v>111.937157</v>
      </c>
      <c r="FN120" s="18">
        <f>'Master-National Baseline Data'!FN159</f>
        <v>281.63133633333399</v>
      </c>
      <c r="FO120" s="18">
        <f>'Master-National Baseline Data'!FO159</f>
        <v>528.44422166666595</v>
      </c>
      <c r="FP120" s="18">
        <f>'Master-National Baseline Data'!FP159</f>
        <v>84.146238666666505</v>
      </c>
      <c r="FQ120" s="18">
        <f>'Master-National Baseline Data'!FQ159</f>
        <v>255.01071766666701</v>
      </c>
      <c r="FR120" s="18">
        <f>'Master-National Baseline Data'!FR159</f>
        <v>2.9460549999999999</v>
      </c>
      <c r="FS120" s="18">
        <f>'Master-National Baseline Data'!FS159</f>
        <v>21.819731333333301</v>
      </c>
      <c r="FT120" s="18">
        <f>'Master-National Baseline Data'!FT159</f>
        <v>15.224764</v>
      </c>
      <c r="FU120" s="18">
        <f>'Master-National Baseline Data'!FU159</f>
        <v>6.29921033333334</v>
      </c>
      <c r="FV120" s="18">
        <f>'Master-National Baseline Data'!FV159</f>
        <v>8.3292459999999995</v>
      </c>
      <c r="FW120" s="18">
        <f>'Master-National Baseline Data'!FW159</f>
        <v>0.71432466666666705</v>
      </c>
      <c r="FX120" s="18">
        <f>'Master-National Baseline Data'!FX159</f>
        <v>4.3793100000000003</v>
      </c>
      <c r="FY120" s="18">
        <f>'Master-National Baseline Data'!FY159</f>
        <v>1.1159186666666701</v>
      </c>
      <c r="FZ120" s="18">
        <f>'Master-National Baseline Data'!FZ159</f>
        <v>15.401210333333299</v>
      </c>
      <c r="GA120" s="47">
        <f>'Master-National Baseline Data'!GA159</f>
        <v>92.932978333333196</v>
      </c>
      <c r="GB120" s="54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</row>
    <row r="121" spans="1:199" x14ac:dyDescent="0.2">
      <c r="A121" s="54"/>
      <c r="B121" s="67">
        <f>'Master-National Baseline Data'!B160</f>
        <v>218</v>
      </c>
      <c r="C121" s="13" t="str">
        <f>'Master-National Baseline Data'!C160</f>
        <v>217P</v>
      </c>
      <c r="D121" s="13" t="str">
        <f>'Master-National Baseline Data'!D160</f>
        <v>217P-BD108</v>
      </c>
      <c r="E121" s="13" t="str">
        <f>'Master-National Baseline Data'!E160</f>
        <v>025</v>
      </c>
      <c r="F121" s="13" t="str">
        <f>'Master-National Baseline Data'!F160</f>
        <v xml:space="preserve">Cereal system Woina Dega: Dry zone </v>
      </c>
      <c r="G121" s="13" t="str">
        <f>'Master-National Baseline Data'!G160</f>
        <v>Amhara</v>
      </c>
      <c r="H121" s="13" t="str">
        <f>'Master-National Baseline Data'!H160</f>
        <v>North Wollo</v>
      </c>
      <c r="I121" s="13" t="str">
        <f>'Master-National Baseline Data'!I160</f>
        <v xml:space="preserve">Habru </v>
      </c>
      <c r="J121" s="13" t="str">
        <f>'Master-National Baseline Data'!J160</f>
        <v>Geradu</v>
      </c>
      <c r="K121" s="13" t="str">
        <f>'Master-National Baseline Data'!K160</f>
        <v>Weira Amba</v>
      </c>
      <c r="L121" s="13" t="str">
        <f>'Master-National Baseline Data'!L160</f>
        <v>Weira Amba</v>
      </c>
      <c r="M121" s="13" t="str">
        <f>'Master-National Baseline Data'!M160</f>
        <v>Am-Ha-Ge-WA</v>
      </c>
      <c r="N121" s="13" t="str">
        <f>'Master-National Baseline Data'!N160</f>
        <v>Project scenario</v>
      </c>
      <c r="O121" s="13" t="str">
        <f>'Master-National Baseline Data'!O160</f>
        <v>Improved grassland</v>
      </c>
      <c r="P121" s="13" t="str">
        <f>'Master-National Baseline Data'!P160</f>
        <v>Improved grassland</v>
      </c>
      <c r="Q121" s="13" t="str">
        <f>'Master-National Baseline Data'!Q160</f>
        <v>Grassland rehabilitation - reduce soil erosion, soil fertility decline and land degradation, increase soil carbon, organic matter, soil water, reduce overgrazing and improve aboveground biomass and fodder for cut and carry</v>
      </c>
      <c r="R121" s="13" t="str">
        <f>'Master-National Baseline Data'!R160</f>
        <v>Integrated soil and water conservation - physical measures stone and soil bund, hillside terrace, stone check dam,  eye brow basin, deep water infiltration trenches, permanent enclosure of grassland - biological measures leguminous tree planting and natural regeneration</v>
      </c>
      <c r="S121" s="13" t="str">
        <f>'Master-National Baseline Data'!S160</f>
        <v>Grassland</v>
      </c>
      <c r="T121" s="13" t="str">
        <f>'Master-National Baseline Data'!T160</f>
        <v>ISWC</v>
      </c>
      <c r="U121" s="13" t="str">
        <f>'Master-National Baseline Data'!U160</f>
        <v>ISWC_PE</v>
      </c>
      <c r="V121" s="13" t="str">
        <f>'Master-National Baseline Data'!V160</f>
        <v>ISWC_PE_GL</v>
      </c>
      <c r="W121" s="14">
        <f>'Master-National Baseline Data'!W160</f>
        <v>1992</v>
      </c>
      <c r="X121" s="14">
        <f>'Master-National Baseline Data'!X160</f>
        <v>21</v>
      </c>
      <c r="Y121" s="15" t="str">
        <f>'Master-National Baseline Data'!Y160</f>
        <v>ISWC_PE_GL_21</v>
      </c>
      <c r="Z121" s="15" t="str">
        <f>'Master-National Baseline Data'!Z160</f>
        <v>Stone and soil bund, hillside terrace, stone check dam,  eye brow basin, deep water infiltration trenches, grassland permanent enclosure</v>
      </c>
      <c r="AA121" s="15" t="str">
        <f>'Master-National Baseline Data'!AA160</f>
        <v>Leguminous tree planting and natural regeneration</v>
      </c>
      <c r="AB121" s="15" t="str">
        <f>'Master-National Baseline Data'!AB160</f>
        <v>Acacia-Eucalyptus-Gravillia</v>
      </c>
      <c r="AC121" s="15" t="str">
        <f>'Master-National Baseline Data'!AC160</f>
        <v>Andropogon-Cynodon-Pennisetum-Themeda</v>
      </c>
      <c r="AD121" s="15" t="str">
        <f>'Master-National Baseline Data'!AD160</f>
        <v>Sorghum, teff, maize, fruits and vegetables</v>
      </c>
      <c r="AE121" s="15" t="str">
        <f>'Master-National Baseline Data'!AE160</f>
        <v>None</v>
      </c>
      <c r="AF121" s="15" t="str">
        <f>'Master-National Baseline Data'!AF160</f>
        <v>Dense</v>
      </c>
      <c r="AG121" s="15" t="str">
        <f>'Master-National Baseline Data'!AG160</f>
        <v>Shoats and cattle</v>
      </c>
      <c r="AH121" s="15" t="str">
        <f>'Master-National Baseline Data'!AH160</f>
        <v>Soil profile sample</v>
      </c>
      <c r="AI121" s="15" t="str">
        <f>'Master-National Baseline Data'!AI160</f>
        <v>AM-HB-GWA-ISWM-PE-F-T1 15-45cm</v>
      </c>
      <c r="AJ121" s="15" t="str">
        <f>'Master-National Baseline Data'!AJ160</f>
        <v>AM-HB-GWA-ISWM-PE-F-T1-BD 15-45cm</v>
      </c>
      <c r="AK121" s="15" t="str">
        <f>'Master-National Baseline Data'!AK160</f>
        <v>15-45</v>
      </c>
      <c r="AL121" s="15">
        <f>'Master-National Baseline Data'!AL160</f>
        <v>30</v>
      </c>
      <c r="AM121" s="15" t="str">
        <f>'Master-National Baseline Data'!AM160</f>
        <v>WC</v>
      </c>
      <c r="AN121" s="15" t="str">
        <f>'Master-National Baseline Data'!AN160</f>
        <v>MIR</v>
      </c>
      <c r="AO121" s="15">
        <f>'Master-National Baseline Data'!AO160</f>
        <v>0</v>
      </c>
      <c r="AP121" s="15">
        <f>'Master-National Baseline Data'!AP160</f>
        <v>568708</v>
      </c>
      <c r="AQ121" s="15">
        <f>'Master-National Baseline Data'!AQ160</f>
        <v>1297573</v>
      </c>
      <c r="AR121" s="15">
        <f>'Master-National Baseline Data'!AR160</f>
        <v>11.737221999999999</v>
      </c>
      <c r="AS121" s="15">
        <f>'Master-National Baseline Data'!AS160</f>
        <v>39.630555999999999</v>
      </c>
      <c r="AT121" s="15" t="str">
        <f>'Master-National Baseline Data'!AT160</f>
        <v>11°44'14.00"</v>
      </c>
      <c r="AU121" s="15" t="str">
        <f>'Master-National Baseline Data'!AU160</f>
        <v>39°37'50.00"</v>
      </c>
      <c r="AV121" s="15">
        <f>'Master-National Baseline Data'!AV160</f>
        <v>1525275.6797380601</v>
      </c>
      <c r="AW121" s="15">
        <f>'Master-National Baseline Data'!AW160</f>
        <v>1375523.2227977801</v>
      </c>
      <c r="AX121" s="15">
        <f>'Master-National Baseline Data'!AX160</f>
        <v>2014</v>
      </c>
      <c r="AY121" s="15">
        <f>'Master-National Baseline Data'!AY160</f>
        <v>1982</v>
      </c>
      <c r="AZ121" s="15">
        <f>'Master-National Baseline Data'!AZ160</f>
        <v>2.3767454300000002</v>
      </c>
      <c r="BA121" s="15">
        <f>'Master-National Baseline Data'!BA160</f>
        <v>2.4076583899999999</v>
      </c>
      <c r="BB121" s="15">
        <f>'Master-National Baseline Data'!BB160</f>
        <v>2.2134658900000002</v>
      </c>
      <c r="BC121" s="15">
        <f>'Master-National Baseline Data'!BC160</f>
        <v>1.2869026800000001</v>
      </c>
      <c r="BD121" s="15">
        <f>'Master-National Baseline Data'!BD160</f>
        <v>-0.99209705000000004</v>
      </c>
      <c r="BE121" s="15">
        <f>'Master-National Baseline Data'!BE160</f>
        <v>-2.09817191</v>
      </c>
      <c r="BF121" s="15">
        <f>'Master-National Baseline Data'!BF160</f>
        <v>-1.8250543299999999</v>
      </c>
      <c r="BG121" s="15">
        <f>'Master-National Baseline Data'!BG160</f>
        <v>247.423</v>
      </c>
      <c r="BH121" s="15">
        <f>'Master-National Baseline Data'!BH160</f>
        <v>2065</v>
      </c>
      <c r="BI121" s="15">
        <f>'Master-National Baseline Data'!BI160</f>
        <v>-1.5914799999999999E-3</v>
      </c>
      <c r="BJ121" s="15">
        <f>'Master-National Baseline Data'!BJ160</f>
        <v>-1.3738999999999999E-3</v>
      </c>
      <c r="BK121" s="15">
        <f>'Master-National Baseline Data'!BK160</f>
        <v>29.539200000000001</v>
      </c>
      <c r="BL121" s="15">
        <f>'Master-National Baseline Data'!BL160</f>
        <v>158.27799999999999</v>
      </c>
      <c r="BM121" s="15">
        <f>'Master-National Baseline Data'!BM160</f>
        <v>-2.76984E-3</v>
      </c>
      <c r="BN121" s="15">
        <f>'Master-National Baseline Data'!BN160</f>
        <v>17.82</v>
      </c>
      <c r="BO121" s="15">
        <f>'Master-National Baseline Data'!BO160</f>
        <v>88.32</v>
      </c>
      <c r="BP121" s="15">
        <f>'Master-National Baseline Data'!BP160</f>
        <v>1059.8399999999999</v>
      </c>
      <c r="BQ121" s="15">
        <f>'Master-National Baseline Data'!BQ160</f>
        <v>114.65</v>
      </c>
      <c r="BR121" s="15">
        <f>'Master-National Baseline Data'!BR160</f>
        <v>1375.8000000000002</v>
      </c>
      <c r="BS121" s="15">
        <f>'Master-National Baseline Data'!BS160</f>
        <v>1.2981204710144931</v>
      </c>
      <c r="BT121" s="15">
        <f>'Master-National Baseline Data'!BT160</f>
        <v>11.81</v>
      </c>
      <c r="BU121" s="15">
        <f>'Master-National Baseline Data'!BU160</f>
        <v>5.96</v>
      </c>
      <c r="BV121" s="15">
        <f>'Master-National Baseline Data'!BV160</f>
        <v>12.06</v>
      </c>
      <c r="BW121" s="15">
        <f>'Master-National Baseline Data'!BW160</f>
        <v>316</v>
      </c>
      <c r="BX121" s="15">
        <f>'Master-National Baseline Data'!BX160</f>
        <v>190</v>
      </c>
      <c r="BY121" s="15">
        <f>'Master-National Baseline Data'!BY160</f>
        <v>17.899999999999999</v>
      </c>
      <c r="BZ121" s="15" t="str">
        <f>'Master-National Baseline Data'!BZ160</f>
        <v>Subhumid</v>
      </c>
      <c r="CA121" s="15">
        <f>'Master-National Baseline Data'!CA160</f>
        <v>0.77</v>
      </c>
      <c r="CB121" s="15">
        <f>'Master-National Baseline Data'!CB160</f>
        <v>3.02511310577</v>
      </c>
      <c r="CC121" s="15">
        <f>'Master-National Baseline Data'!CC160</f>
        <v>1516</v>
      </c>
      <c r="CD121" s="15">
        <f>'Master-National Baseline Data'!CD160</f>
        <v>1516</v>
      </c>
      <c r="CE121" s="15">
        <f>'Master-National Baseline Data'!CE160</f>
        <v>2073</v>
      </c>
      <c r="CF121" s="15" t="str">
        <f>'Master-National Baseline Data'!CF160</f>
        <v>NPP Precipitation limited</v>
      </c>
      <c r="CG121" s="15">
        <f>'Master-National Baseline Data'!CG160</f>
        <v>1</v>
      </c>
      <c r="CH121" s="15">
        <f>'Master-National Baseline Data'!CH160</f>
        <v>0</v>
      </c>
      <c r="CI121" s="15" t="str">
        <f>'Master-National Baseline Data'!CI160</f>
        <v>Subtropical subhumid dry forest</v>
      </c>
      <c r="CJ121" s="15" t="str">
        <f>'Master-National Baseline Data'!CJ160</f>
        <v>Warm temperate dry winter warm summer</v>
      </c>
      <c r="CK121" s="15" t="str">
        <f>'Master-National Baseline Data'!CK160</f>
        <v>Steppe</v>
      </c>
      <c r="CL121" s="15" t="str">
        <f>'Master-National Baseline Data'!CL160</f>
        <v>19 Jun - 4 Oct</v>
      </c>
      <c r="CM121" s="15" t="str">
        <f>'Master-National Baseline Data'!CM160</f>
        <v>High root activity</v>
      </c>
      <c r="CN121" s="15" t="str">
        <f>'Master-National Baseline Data'!CN160</f>
        <v>Reddish grey to dark reddish grey</v>
      </c>
      <c r="CO121" s="19">
        <f>'Master-National Baseline Data'!CO160</f>
        <v>1.3428638782245572</v>
      </c>
      <c r="CP121" s="20">
        <f>'Master-National Baseline Data'!CP160</f>
        <v>46.571428571428569</v>
      </c>
      <c r="CQ121" s="20">
        <f>'Master-National Baseline Data'!CQ160</f>
        <v>34.785714285714285</v>
      </c>
      <c r="CR121" s="20">
        <f>'Master-National Baseline Data'!CR160</f>
        <v>18.642857142857139</v>
      </c>
      <c r="CS121" s="17" t="str">
        <f>'Master-National Baseline Data'!CS160</f>
        <v>loam</v>
      </c>
      <c r="CT121" s="17" t="str">
        <f>'Master-National Baseline Data'!CT160</f>
        <v>Well drained</v>
      </c>
      <c r="CU121" s="16">
        <f>'Master-National Baseline Data'!CU160</f>
        <v>9.3305561778590451E-2</v>
      </c>
      <c r="CV121" s="16">
        <f>'Master-National Baseline Data'!CV160</f>
        <v>0.23470031545741324</v>
      </c>
      <c r="CW121" s="16">
        <f>'Master-National Baseline Data'!CW160</f>
        <v>0.14139475367882279</v>
      </c>
      <c r="CX121" s="16">
        <f>'Master-National Baseline Data'!CX160</f>
        <v>5.82002383790228</v>
      </c>
      <c r="CY121" s="16">
        <f>'Master-National Baseline Data'!CY160</f>
        <v>6.6420000000000003</v>
      </c>
      <c r="CZ121" s="15">
        <f>'Master-National Baseline Data'!CZ160</f>
        <v>0</v>
      </c>
      <c r="DA121" s="15">
        <f>'Master-National Baseline Data'!DA160</f>
        <v>6.5</v>
      </c>
      <c r="DB121" s="15">
        <f>'Master-National Baseline Data'!DB160</f>
        <v>-0.14200000000000035</v>
      </c>
      <c r="DC121" s="15" t="str">
        <f>'Master-National Baseline Data'!DC160</f>
        <v>No LR</v>
      </c>
      <c r="DD121" s="16">
        <f>'Master-National Baseline Data'!DD160</f>
        <v>3.0936819172113172</v>
      </c>
      <c r="DE121" s="16">
        <f>'Master-National Baseline Data'!DE160</f>
        <v>1.9355773420479219</v>
      </c>
      <c r="DF121" s="16">
        <f>'Master-National Baseline Data'!DF160</f>
        <v>1.4956826972961399</v>
      </c>
      <c r="DG121" s="16">
        <f>'Master-National Baseline Data'!DG160</f>
        <v>1.4956826972961399</v>
      </c>
      <c r="DH121" s="16">
        <f>'Master-National Baseline Data'!DH160</f>
        <v>0</v>
      </c>
      <c r="DI121" s="16">
        <f>'Master-National Baseline Data'!DI160</f>
        <v>14.956826972961398</v>
      </c>
      <c r="DJ121" s="16">
        <f>'Master-National Baseline Data'!DJ160</f>
        <v>0</v>
      </c>
      <c r="DK121" s="16">
        <f>'Master-National Baseline Data'!DK160</f>
        <v>0</v>
      </c>
      <c r="DL121" s="16">
        <f>'Master-National Baseline Data'!DL160</f>
        <v>60.254948024533817</v>
      </c>
      <c r="DM121" s="16">
        <f>'Master-National Baseline Data'!DM160</f>
        <v>60.254948024533817</v>
      </c>
      <c r="DN121" s="16">
        <f>'Master-National Baseline Data'!DN160</f>
        <v>0</v>
      </c>
      <c r="DO121" s="16">
        <f>'Master-National Baseline Data'!DO160</f>
        <v>0</v>
      </c>
      <c r="DP121" s="16">
        <f>'Master-National Baseline Data'!DP160</f>
        <v>220.93480942329066</v>
      </c>
      <c r="DQ121" s="16">
        <f>'Master-National Baseline Data'!DQ160</f>
        <v>220.93480942329066</v>
      </c>
      <c r="DR121" s="16">
        <f>'Master-National Baseline Data'!DR160</f>
        <v>0</v>
      </c>
      <c r="DS121" s="16">
        <f>'Master-National Baseline Data'!DS160</f>
        <v>0</v>
      </c>
      <c r="DT121" s="16">
        <f>'Master-National Baseline Data'!DT160</f>
        <v>0.12568203024566099</v>
      </c>
      <c r="DU121" s="16">
        <f>'Master-National Baseline Data'!DU160</f>
        <v>1.2568203024566098</v>
      </c>
      <c r="DV121" s="16">
        <f>'Master-National Baseline Data'!DV160</f>
        <v>11.900529410391</v>
      </c>
      <c r="DW121" s="16">
        <f>'Master-National Baseline Data'!DW160</f>
        <v>130.53983130271786</v>
      </c>
      <c r="DX121" s="16">
        <f>'Master-National Baseline Data'!DX160</f>
        <v>18.649245548266169</v>
      </c>
      <c r="DY121" s="16">
        <f>'Master-National Baseline Data'!DY160</f>
        <v>1724.7047797563262</v>
      </c>
      <c r="DZ121" s="16">
        <f>'Master-National Baseline Data'!DZ160</f>
        <v>2.2194001874414244</v>
      </c>
      <c r="EA121" s="16">
        <f>'Master-National Baseline Data'!EA160</f>
        <v>1.8332708528584816</v>
      </c>
      <c r="EB121" s="16">
        <f>'Master-National Baseline Data'!EB160</f>
        <v>99.783505154639172</v>
      </c>
      <c r="EC121" s="16">
        <f>'Master-National Baseline Data'!EC160</f>
        <v>258.84386129334581</v>
      </c>
      <c r="ED121" s="16">
        <f>'Master-National Baseline Data'!ED160</f>
        <v>614.3767572633551</v>
      </c>
      <c r="EE121" s="16">
        <f>'Master-National Baseline Data'!EE160</f>
        <v>95.846298031865047</v>
      </c>
      <c r="EF121" s="16">
        <f>'Master-National Baseline Data'!EF160</f>
        <v>290.97656982193064</v>
      </c>
      <c r="EG121" s="16">
        <f>'Master-National Baseline Data'!EG160</f>
        <v>2.9493908153701964</v>
      </c>
      <c r="EH121" s="16">
        <f>'Master-National Baseline Data'!EH160</f>
        <v>18.718837863167757</v>
      </c>
      <c r="EI121" s="16">
        <f>'Master-National Baseline Data'!EI160</f>
        <v>17.485473289597</v>
      </c>
      <c r="EJ121" s="16">
        <f>'Master-National Baseline Data'!EJ160</f>
        <v>8.0993439550140582</v>
      </c>
      <c r="EK121" s="16">
        <f>'Master-National Baseline Data'!EK160</f>
        <v>8.6235238987816309</v>
      </c>
      <c r="EL121" s="16">
        <f>'Master-National Baseline Data'!EL160</f>
        <v>0.66370220844447647</v>
      </c>
      <c r="EM121" s="16">
        <f>'Master-National Baseline Data'!EM160</f>
        <v>5.1198063105279594</v>
      </c>
      <c r="EN121" s="16">
        <f>'Master-National Baseline Data'!EN160</f>
        <v>1.2651155209649159</v>
      </c>
      <c r="EO121" s="16">
        <f>'Master-National Baseline Data'!EO160</f>
        <v>16.977546251746162</v>
      </c>
      <c r="EP121" s="16">
        <f>'Master-National Baseline Data'!EP160</f>
        <v>92.311030736300211</v>
      </c>
      <c r="EQ121" s="15"/>
      <c r="ER121" s="18">
        <f>'Master-National Baseline Data'!ER160</f>
        <v>1.39345233333334</v>
      </c>
      <c r="ES121" s="18">
        <f>'Master-National Baseline Data'!ES160</f>
        <v>47.704862666666699</v>
      </c>
      <c r="ET121" s="18">
        <f>'Master-National Baseline Data'!ET160</f>
        <v>33.467215333333399</v>
      </c>
      <c r="EU121" s="18">
        <f>'Master-National Baseline Data'!EU160</f>
        <v>18.566210666666699</v>
      </c>
      <c r="EV121" s="18">
        <f>'Master-National Baseline Data'!EV160</f>
        <v>0.109408333333334</v>
      </c>
      <c r="EW121" s="18">
        <f>'Master-National Baseline Data'!EW160</f>
        <v>0.24859566666666699</v>
      </c>
      <c r="EX121" s="18">
        <f>'Master-National Baseline Data'!EX160</f>
        <v>0.14287900000000001</v>
      </c>
      <c r="EY121" s="18">
        <f>'Master-National Baseline Data'!EY160</f>
        <v>5.6183920000000098</v>
      </c>
      <c r="EZ121" s="18">
        <f>'Master-National Baseline Data'!EZ160</f>
        <v>6.6954009999999897</v>
      </c>
      <c r="FA121" s="18">
        <f>'Master-National Baseline Data'!FA160</f>
        <v>3.4269873333333298</v>
      </c>
      <c r="FB121" s="18">
        <f>'Master-National Baseline Data'!FB160</f>
        <v>2.1872893333333399</v>
      </c>
      <c r="FC121" s="18">
        <f>'Master-National Baseline Data'!FC160</f>
        <v>1.5469073333333301</v>
      </c>
      <c r="FD121" s="18">
        <f>'Master-National Baseline Data'!FD160</f>
        <v>15.4690733333333</v>
      </c>
      <c r="FE121" s="18">
        <f>'Master-National Baseline Data'!FE160</f>
        <v>0.12891166666666701</v>
      </c>
      <c r="FF121" s="18">
        <f>'Master-National Baseline Data'!FF160</f>
        <v>1.28911666666667</v>
      </c>
      <c r="FG121" s="18">
        <f>'Master-National Baseline Data'!FG160</f>
        <v>11.999746596506595</v>
      </c>
      <c r="FH121" s="18">
        <f>'Master-National Baseline Data'!FH160</f>
        <v>125.025853333333</v>
      </c>
      <c r="FI121" s="18">
        <f>'Master-National Baseline Data'!FI160</f>
        <v>16.134840666666602</v>
      </c>
      <c r="FJ121" s="18">
        <f>'Master-National Baseline Data'!FJ160</f>
        <v>1654.20048233333</v>
      </c>
      <c r="FK121" s="18">
        <f>'Master-National Baseline Data'!FK160</f>
        <v>2.32495133333334</v>
      </c>
      <c r="FL121" s="18">
        <f>'Master-National Baseline Data'!FL160</f>
        <v>2.7708886666666599</v>
      </c>
      <c r="FM121" s="18">
        <f>'Master-National Baseline Data'!FM160</f>
        <v>115.28284366666701</v>
      </c>
      <c r="FN121" s="18">
        <f>'Master-National Baseline Data'!FN160</f>
        <v>262.11268733333299</v>
      </c>
      <c r="FO121" s="18">
        <f>'Master-National Baseline Data'!FO160</f>
        <v>546.10607366666704</v>
      </c>
      <c r="FP121" s="18">
        <f>'Master-National Baseline Data'!FP160</f>
        <v>89.015747333333195</v>
      </c>
      <c r="FQ121" s="18">
        <f>'Master-National Baseline Data'!FQ160</f>
        <v>280.34770133333399</v>
      </c>
      <c r="FR121" s="18">
        <f>'Master-National Baseline Data'!FR160</f>
        <v>3.06580266666667</v>
      </c>
      <c r="FS121" s="18">
        <f>'Master-National Baseline Data'!FS160</f>
        <v>17.748716000000002</v>
      </c>
      <c r="FT121" s="18">
        <f>'Master-National Baseline Data'!FT160</f>
        <v>15.138588333333299</v>
      </c>
      <c r="FU121" s="18">
        <f>'Master-National Baseline Data'!FU160</f>
        <v>5.6031533333333199</v>
      </c>
      <c r="FV121" s="18">
        <f>'Master-National Baseline Data'!FV160</f>
        <v>8.2221429999999902</v>
      </c>
      <c r="FW121" s="18">
        <f>'Master-National Baseline Data'!FW160</f>
        <v>0.67860033333333403</v>
      </c>
      <c r="FX121" s="18">
        <f>'Master-National Baseline Data'!FX160</f>
        <v>4.53173933333332</v>
      </c>
      <c r="FY121" s="18">
        <f>'Master-National Baseline Data'!FY160</f>
        <v>1.23023866666667</v>
      </c>
      <c r="FZ121" s="18">
        <f>'Master-National Baseline Data'!FZ160</f>
        <v>15.761903999999999</v>
      </c>
      <c r="GA121" s="47">
        <f>'Master-National Baseline Data'!GA160</f>
        <v>91.670837333333196</v>
      </c>
      <c r="GB121" s="54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</row>
    <row r="122" spans="1:199" x14ac:dyDescent="0.2">
      <c r="A122" s="54"/>
      <c r="B122" s="67">
        <f>'Master-National Baseline Data'!B161</f>
        <v>219</v>
      </c>
      <c r="C122" s="13" t="str">
        <f>'Master-National Baseline Data'!C161</f>
        <v>218P</v>
      </c>
      <c r="D122" s="13" t="str">
        <f>'Master-National Baseline Data'!D161</f>
        <v>218P-BD109</v>
      </c>
      <c r="E122" s="13" t="str">
        <f>'Master-National Baseline Data'!E161</f>
        <v>025</v>
      </c>
      <c r="F122" s="13" t="str">
        <f>'Master-National Baseline Data'!F161</f>
        <v xml:space="preserve">Cereal system Woina Dega: Dry zone </v>
      </c>
      <c r="G122" s="13" t="str">
        <f>'Master-National Baseline Data'!G161</f>
        <v>Amhara</v>
      </c>
      <c r="H122" s="13" t="str">
        <f>'Master-National Baseline Data'!H161</f>
        <v>North Wollo</v>
      </c>
      <c r="I122" s="13" t="str">
        <f>'Master-National Baseline Data'!I161</f>
        <v xml:space="preserve">Habru </v>
      </c>
      <c r="J122" s="13" t="str">
        <f>'Master-National Baseline Data'!J161</f>
        <v>Geradu</v>
      </c>
      <c r="K122" s="13" t="str">
        <f>'Master-National Baseline Data'!K161</f>
        <v>Weira Amba</v>
      </c>
      <c r="L122" s="13" t="str">
        <f>'Master-National Baseline Data'!L161</f>
        <v>Weira Amba</v>
      </c>
      <c r="M122" s="13" t="str">
        <f>'Master-National Baseline Data'!M161</f>
        <v>Am-Ha-Ge-WA</v>
      </c>
      <c r="N122" s="13" t="str">
        <f>'Master-National Baseline Data'!N161</f>
        <v>Project scenario</v>
      </c>
      <c r="O122" s="13" t="str">
        <f>'Master-National Baseline Data'!O161</f>
        <v>Improved forestland</v>
      </c>
      <c r="P122" s="13" t="str">
        <f>'Master-National Baseline Data'!P161</f>
        <v>Improved forestland</v>
      </c>
      <c r="Q122" s="13" t="str">
        <f>'Master-National Baseline Data'!Q161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22" s="13" t="str">
        <f>'Master-National Baseline Data'!R161</f>
        <v>Integrated soil and water conservation - physical measures stone and soil bund, hillside terrace, stone check dam,  eye brow basin, deep water infiltration trenches, permanent enclosure of forestland - biological measures leguminous tree planting and natural regeneration</v>
      </c>
      <c r="S122" s="13" t="str">
        <f>'Master-National Baseline Data'!S161</f>
        <v>Forestland</v>
      </c>
      <c r="T122" s="13" t="str">
        <f>'Master-National Baseline Data'!T161</f>
        <v>ISWC</v>
      </c>
      <c r="U122" s="13" t="str">
        <f>'Master-National Baseline Data'!U161</f>
        <v>ISWC_PE</v>
      </c>
      <c r="V122" s="13" t="str">
        <f>'Master-National Baseline Data'!V161</f>
        <v>ISWC_PE_FL</v>
      </c>
      <c r="W122" s="14">
        <f>'Master-National Baseline Data'!W161</f>
        <v>1992</v>
      </c>
      <c r="X122" s="14">
        <f>'Master-National Baseline Data'!X161</f>
        <v>21</v>
      </c>
      <c r="Y122" s="15" t="str">
        <f>'Master-National Baseline Data'!Y161</f>
        <v>ISWC_PE_FL_21</v>
      </c>
      <c r="Z122" s="15" t="str">
        <f>'Master-National Baseline Data'!Z161</f>
        <v>Stone and soil bund, hillside terrace, stone check dam,  eye brow basin, deep water infiltration trenches, forestland permanent enclosure</v>
      </c>
      <c r="AA122" s="15" t="str">
        <f>'Master-National Baseline Data'!AA161</f>
        <v>Leguminous and non-leguminous tree planting and natural regeneration</v>
      </c>
      <c r="AB122" s="15" t="str">
        <f>'Master-National Baseline Data'!AB161</f>
        <v>Acacia-Eucalyptus-Gravillia</v>
      </c>
      <c r="AC122" s="15" t="str">
        <f>'Master-National Baseline Data'!AC161</f>
        <v>Andropogon-Cynodon-Pennisetum-Themeda</v>
      </c>
      <c r="AD122" s="15" t="str">
        <f>'Master-National Baseline Data'!AD161</f>
        <v>Sorghum, teff, maize, fruits and vegetables</v>
      </c>
      <c r="AE122" s="15" t="str">
        <f>'Master-National Baseline Data'!AE161</f>
        <v>None</v>
      </c>
      <c r="AF122" s="15" t="str">
        <f>'Master-National Baseline Data'!AF161</f>
        <v>Dense</v>
      </c>
      <c r="AG122" s="15" t="str">
        <f>'Master-National Baseline Data'!AG161</f>
        <v>Shoats and cattle</v>
      </c>
      <c r="AH122" s="15" t="str">
        <f>'Master-National Baseline Data'!AH161</f>
        <v>Soil profile sample</v>
      </c>
      <c r="AI122" s="15" t="str">
        <f>'Master-National Baseline Data'!AI161</f>
        <v>AM-HB-GWA-ISWM-PE-F-T1 45-100cm</v>
      </c>
      <c r="AJ122" s="15" t="str">
        <f>'Master-National Baseline Data'!AJ161</f>
        <v>AM-HB-GWA-ISWM-PE-F-T1-BD 45-100cm</v>
      </c>
      <c r="AK122" s="15" t="str">
        <f>'Master-National Baseline Data'!AK161</f>
        <v>45-100</v>
      </c>
      <c r="AL122" s="15">
        <f>'Master-National Baseline Data'!AL161</f>
        <v>55</v>
      </c>
      <c r="AM122" s="15" t="str">
        <f>'Master-National Baseline Data'!AM161</f>
        <v>WC</v>
      </c>
      <c r="AN122" s="15" t="str">
        <f>'Master-National Baseline Data'!AN161</f>
        <v>MIR</v>
      </c>
      <c r="AO122" s="15">
        <f>'Master-National Baseline Data'!AO161</f>
        <v>0</v>
      </c>
      <c r="AP122" s="15">
        <f>'Master-National Baseline Data'!AP161</f>
        <v>568708</v>
      </c>
      <c r="AQ122" s="15">
        <f>'Master-National Baseline Data'!AQ161</f>
        <v>1297573</v>
      </c>
      <c r="AR122" s="15">
        <f>'Master-National Baseline Data'!AR161</f>
        <v>11.737221999999999</v>
      </c>
      <c r="AS122" s="15">
        <f>'Master-National Baseline Data'!AS161</f>
        <v>39.630555999999999</v>
      </c>
      <c r="AT122" s="15" t="str">
        <f>'Master-National Baseline Data'!AT161</f>
        <v>11°44'14.00"</v>
      </c>
      <c r="AU122" s="15" t="str">
        <f>'Master-National Baseline Data'!AU161</f>
        <v>39°37'50.00"</v>
      </c>
      <c r="AV122" s="15">
        <f>'Master-National Baseline Data'!AV161</f>
        <v>1525275.6797380601</v>
      </c>
      <c r="AW122" s="15">
        <f>'Master-National Baseline Data'!AW161</f>
        <v>1375523.2227977801</v>
      </c>
      <c r="AX122" s="15">
        <f>'Master-National Baseline Data'!AX161</f>
        <v>2014</v>
      </c>
      <c r="AY122" s="15">
        <f>'Master-National Baseline Data'!AY161</f>
        <v>1982</v>
      </c>
      <c r="AZ122" s="15">
        <f>'Master-National Baseline Data'!AZ161</f>
        <v>2.3767454300000002</v>
      </c>
      <c r="BA122" s="15">
        <f>'Master-National Baseline Data'!BA161</f>
        <v>2.4076583899999999</v>
      </c>
      <c r="BB122" s="15">
        <f>'Master-National Baseline Data'!BB161</f>
        <v>2.2134658900000002</v>
      </c>
      <c r="BC122" s="15">
        <f>'Master-National Baseline Data'!BC161</f>
        <v>1.2869026800000001</v>
      </c>
      <c r="BD122" s="15">
        <f>'Master-National Baseline Data'!BD161</f>
        <v>-0.99209705000000004</v>
      </c>
      <c r="BE122" s="15">
        <f>'Master-National Baseline Data'!BE161</f>
        <v>-2.09817191</v>
      </c>
      <c r="BF122" s="15">
        <f>'Master-National Baseline Data'!BF161</f>
        <v>-1.8250543299999999</v>
      </c>
      <c r="BG122" s="15">
        <f>'Master-National Baseline Data'!BG161</f>
        <v>247.423</v>
      </c>
      <c r="BH122" s="15">
        <f>'Master-National Baseline Data'!BH161</f>
        <v>2065</v>
      </c>
      <c r="BI122" s="15">
        <f>'Master-National Baseline Data'!BI161</f>
        <v>-1.5914799999999999E-3</v>
      </c>
      <c r="BJ122" s="15">
        <f>'Master-National Baseline Data'!BJ161</f>
        <v>-1.3738999999999999E-3</v>
      </c>
      <c r="BK122" s="15">
        <f>'Master-National Baseline Data'!BK161</f>
        <v>29.539200000000001</v>
      </c>
      <c r="BL122" s="15">
        <f>'Master-National Baseline Data'!BL161</f>
        <v>158.27799999999999</v>
      </c>
      <c r="BM122" s="15">
        <f>'Master-National Baseline Data'!BM161</f>
        <v>-2.76984E-3</v>
      </c>
      <c r="BN122" s="15">
        <f>'Master-National Baseline Data'!BN161</f>
        <v>17.82</v>
      </c>
      <c r="BO122" s="15">
        <f>'Master-National Baseline Data'!BO161</f>
        <v>88.32</v>
      </c>
      <c r="BP122" s="15">
        <f>'Master-National Baseline Data'!BP161</f>
        <v>1059.8399999999999</v>
      </c>
      <c r="BQ122" s="15">
        <f>'Master-National Baseline Data'!BQ161</f>
        <v>114.65</v>
      </c>
      <c r="BR122" s="15">
        <f>'Master-National Baseline Data'!BR161</f>
        <v>1375.8000000000002</v>
      </c>
      <c r="BS122" s="15">
        <f>'Master-National Baseline Data'!BS161</f>
        <v>1.2981204710144931</v>
      </c>
      <c r="BT122" s="15">
        <f>'Master-National Baseline Data'!BT161</f>
        <v>11.81</v>
      </c>
      <c r="BU122" s="15">
        <f>'Master-National Baseline Data'!BU161</f>
        <v>5.96</v>
      </c>
      <c r="BV122" s="15">
        <f>'Master-National Baseline Data'!BV161</f>
        <v>12.06</v>
      </c>
      <c r="BW122" s="15">
        <f>'Master-National Baseline Data'!BW161</f>
        <v>316</v>
      </c>
      <c r="BX122" s="15">
        <f>'Master-National Baseline Data'!BX161</f>
        <v>190</v>
      </c>
      <c r="BY122" s="15">
        <f>'Master-National Baseline Data'!BY161</f>
        <v>17.899999999999999</v>
      </c>
      <c r="BZ122" s="15" t="str">
        <f>'Master-National Baseline Data'!BZ161</f>
        <v>Subhumid</v>
      </c>
      <c r="CA122" s="15">
        <f>'Master-National Baseline Data'!CA161</f>
        <v>0.77</v>
      </c>
      <c r="CB122" s="15">
        <f>'Master-National Baseline Data'!CB161</f>
        <v>3.02511310577</v>
      </c>
      <c r="CC122" s="15">
        <f>'Master-National Baseline Data'!CC161</f>
        <v>1516</v>
      </c>
      <c r="CD122" s="15">
        <f>'Master-National Baseline Data'!CD161</f>
        <v>1516</v>
      </c>
      <c r="CE122" s="15">
        <f>'Master-National Baseline Data'!CE161</f>
        <v>2073</v>
      </c>
      <c r="CF122" s="15" t="str">
        <f>'Master-National Baseline Data'!CF161</f>
        <v>NPP Precipitation limited</v>
      </c>
      <c r="CG122" s="15">
        <f>'Master-National Baseline Data'!CG161</f>
        <v>1</v>
      </c>
      <c r="CH122" s="15">
        <f>'Master-National Baseline Data'!CH161</f>
        <v>0</v>
      </c>
      <c r="CI122" s="15" t="str">
        <f>'Master-National Baseline Data'!CI161</f>
        <v>Subtropical subhumid dry forest</v>
      </c>
      <c r="CJ122" s="15" t="str">
        <f>'Master-National Baseline Data'!CJ161</f>
        <v>Warm temperate dry winter warm summer</v>
      </c>
      <c r="CK122" s="15" t="str">
        <f>'Master-National Baseline Data'!CK161</f>
        <v>Steppe</v>
      </c>
      <c r="CL122" s="15" t="str">
        <f>'Master-National Baseline Data'!CL161</f>
        <v>19 Jun - 4 Oct</v>
      </c>
      <c r="CM122" s="15" t="str">
        <f>'Master-National Baseline Data'!CM161</f>
        <v>High root activity</v>
      </c>
      <c r="CN122" s="15" t="str">
        <f>'Master-National Baseline Data'!CN161</f>
        <v>Reddish grey to dark reddish grey</v>
      </c>
      <c r="CO122" s="19">
        <f>'Master-National Baseline Data'!CO161</f>
        <v>1.6206977840641208</v>
      </c>
      <c r="CP122" s="20">
        <f>'Master-National Baseline Data'!CP161</f>
        <v>59.078014184397162</v>
      </c>
      <c r="CQ122" s="20">
        <f>'Master-National Baseline Data'!CQ161</f>
        <v>23.75886524822695</v>
      </c>
      <c r="CR122" s="20">
        <f>'Master-National Baseline Data'!CR161</f>
        <v>17.163120567375884</v>
      </c>
      <c r="CS122" s="17" t="str">
        <f>'Master-National Baseline Data'!CS161</f>
        <v>sandy loam</v>
      </c>
      <c r="CT122" s="17" t="str">
        <f>'Master-National Baseline Data'!CT161</f>
        <v>Well drained</v>
      </c>
      <c r="CU122" s="16">
        <f>'Master-National Baseline Data'!CU161</f>
        <v>8.3465148159865027E-2</v>
      </c>
      <c r="CV122" s="16">
        <f>'Master-National Baseline Data'!CV161</f>
        <v>0.22413793103448276</v>
      </c>
      <c r="CW122" s="16">
        <f>'Master-National Baseline Data'!CW161</f>
        <v>0.14067278287461774</v>
      </c>
      <c r="CX122" s="16">
        <f>'Master-National Baseline Data'!CX161</f>
        <v>5.5270270270269002</v>
      </c>
      <c r="CY122" s="16">
        <f>'Master-National Baseline Data'!CY161</f>
        <v>6.532</v>
      </c>
      <c r="CZ122" s="15">
        <f>'Master-National Baseline Data'!CZ161</f>
        <v>0</v>
      </c>
      <c r="DA122" s="15">
        <f>'Master-National Baseline Data'!DA161</f>
        <v>6.5</v>
      </c>
      <c r="DB122" s="15">
        <f>'Master-National Baseline Data'!DB161</f>
        <v>-3.2000000000000028E-2</v>
      </c>
      <c r="DC122" s="15" t="str">
        <f>'Master-National Baseline Data'!DC161</f>
        <v>No LR</v>
      </c>
      <c r="DD122" s="16">
        <f>'Master-National Baseline Data'!DD161</f>
        <v>3.4786641929499158</v>
      </c>
      <c r="DE122" s="16">
        <f>'Master-National Baseline Data'!DE161</f>
        <v>2.2050649350649407</v>
      </c>
      <c r="DF122" s="16">
        <f>'Master-National Baseline Data'!DF161</f>
        <v>1.3116310954093899</v>
      </c>
      <c r="DG122" s="16">
        <f>'Master-National Baseline Data'!DG161</f>
        <v>1.3116310954093899</v>
      </c>
      <c r="DH122" s="16">
        <f>'Master-National Baseline Data'!DH161</f>
        <v>0</v>
      </c>
      <c r="DI122" s="16">
        <f>'Master-National Baseline Data'!DI161</f>
        <v>13.116310954093899</v>
      </c>
      <c r="DJ122" s="16">
        <f>'Master-National Baseline Data'!DJ161</f>
        <v>0</v>
      </c>
      <c r="DK122" s="16">
        <f>'Master-National Baseline Data'!DK161</f>
        <v>0</v>
      </c>
      <c r="DL122" s="16">
        <f>'Master-National Baseline Data'!DL161</f>
        <v>116.91666854117767</v>
      </c>
      <c r="DM122" s="16">
        <f>'Master-National Baseline Data'!DM161</f>
        <v>116.91666854117767</v>
      </c>
      <c r="DN122" s="16">
        <f>'Master-National Baseline Data'!DN161</f>
        <v>0</v>
      </c>
      <c r="DO122" s="16">
        <f>'Master-National Baseline Data'!DO161</f>
        <v>0</v>
      </c>
      <c r="DP122" s="16">
        <f>'Master-National Baseline Data'!DP161</f>
        <v>428.69445131765144</v>
      </c>
      <c r="DQ122" s="16">
        <f>'Master-National Baseline Data'!DQ161</f>
        <v>428.69445131765144</v>
      </c>
      <c r="DR122" s="16">
        <f>'Master-National Baseline Data'!DR161</f>
        <v>0</v>
      </c>
      <c r="DS122" s="16">
        <f>'Master-National Baseline Data'!DS161</f>
        <v>0</v>
      </c>
      <c r="DT122" s="16">
        <f>'Master-National Baseline Data'!DT161</f>
        <v>0.13040598377621901</v>
      </c>
      <c r="DU122" s="16">
        <f>'Master-National Baseline Data'!DU161</f>
        <v>1.3040598377621901</v>
      </c>
      <c r="DV122" s="16">
        <f>'Master-National Baseline Data'!DV161</f>
        <v>10.05805912756421</v>
      </c>
      <c r="DW122" s="16">
        <f>'Master-National Baseline Data'!DW161</f>
        <v>161.51086956521738</v>
      </c>
      <c r="DX122" s="16">
        <f>'Master-National Baseline Data'!DX161</f>
        <v>17.157159782608694</v>
      </c>
      <c r="DY122" s="16">
        <f>'Master-National Baseline Data'!DY161</f>
        <v>1685.7934782608693</v>
      </c>
      <c r="DZ122" s="16">
        <f>'Master-National Baseline Data'!DZ161</f>
        <v>3.235108695652174</v>
      </c>
      <c r="EA122" s="16">
        <f>'Master-National Baseline Data'!EA161</f>
        <v>3.1831521739130433</v>
      </c>
      <c r="EB122" s="16">
        <f>'Master-National Baseline Data'!EB161</f>
        <v>84.119347826086937</v>
      </c>
      <c r="EC122" s="16">
        <f>'Master-National Baseline Data'!EC161</f>
        <v>273.02510869565219</v>
      </c>
      <c r="ED122" s="16">
        <f>'Master-National Baseline Data'!ED161</f>
        <v>453.26086956521738</v>
      </c>
      <c r="EE122" s="16">
        <f>'Master-National Baseline Data'!EE161</f>
        <v>135.24673913043478</v>
      </c>
      <c r="EF122" s="16">
        <f>'Master-National Baseline Data'!EF161</f>
        <v>363.30978260869568</v>
      </c>
      <c r="EG122" s="16">
        <f>'Master-National Baseline Data'!EG161</f>
        <v>0.7817391304347826</v>
      </c>
      <c r="EH122" s="16">
        <f>'Master-National Baseline Data'!EH161</f>
        <v>21.601086956521737</v>
      </c>
      <c r="EI122" s="16">
        <f>'Master-National Baseline Data'!EI161</f>
        <v>16.247608695652175</v>
      </c>
      <c r="EJ122" s="16">
        <f>'Master-National Baseline Data'!EJ161</f>
        <v>4.1965217391304348</v>
      </c>
      <c r="EK122" s="16">
        <f>'Master-National Baseline Data'!EK161</f>
        <v>8.4289673913043472</v>
      </c>
      <c r="EL122" s="16">
        <f>'Master-National Baseline Data'!EL161</f>
        <v>0.70006438127090309</v>
      </c>
      <c r="EM122" s="16">
        <f>'Master-National Baseline Data'!EM161</f>
        <v>3.777173913043478</v>
      </c>
      <c r="EN122" s="16">
        <f>'Master-National Baseline Data'!EN161</f>
        <v>1.5796077504725898</v>
      </c>
      <c r="EO122" s="16">
        <f>'Master-National Baseline Data'!EO161</f>
        <v>16.100922131743495</v>
      </c>
      <c r="EP122" s="16">
        <f>'Master-National Baseline Data'!EP161</f>
        <v>89.968843508236489</v>
      </c>
      <c r="EQ122" s="15"/>
      <c r="ER122" s="18">
        <f>'Master-National Baseline Data'!ER161</f>
        <v>1.5700810000000001</v>
      </c>
      <c r="ES122" s="18">
        <f>'Master-National Baseline Data'!ES161</f>
        <v>55.130442666666802</v>
      </c>
      <c r="ET122" s="18">
        <f>'Master-National Baseline Data'!ET161</f>
        <v>27.2679166666667</v>
      </c>
      <c r="EU122" s="18">
        <f>'Master-National Baseline Data'!EU161</f>
        <v>18.2120203333333</v>
      </c>
      <c r="EV122" s="18">
        <f>'Master-National Baseline Data'!EV161</f>
        <v>0.103432333333333</v>
      </c>
      <c r="EW122" s="18">
        <f>'Master-National Baseline Data'!EW161</f>
        <v>0.26185066666666601</v>
      </c>
      <c r="EX122" s="18">
        <f>'Master-National Baseline Data'!EX161</f>
        <v>0.16001233333333401</v>
      </c>
      <c r="EY122" s="18">
        <f>'Master-National Baseline Data'!EY161</f>
        <v>5.4033073333333403</v>
      </c>
      <c r="EZ122" s="18">
        <f>'Master-National Baseline Data'!EZ161</f>
        <v>6.6374833333333401</v>
      </c>
      <c r="FA122" s="18">
        <f>'Master-National Baseline Data'!FA161</f>
        <v>3.4805663333333401</v>
      </c>
      <c r="FB122" s="18">
        <f>'Master-National Baseline Data'!FB161</f>
        <v>2.2819593333333299</v>
      </c>
      <c r="FC122" s="18">
        <f>'Master-National Baseline Data'!FC161</f>
        <v>1.3433586666666599</v>
      </c>
      <c r="FD122" s="18">
        <f>'Master-National Baseline Data'!FD161</f>
        <v>13.433586666666599</v>
      </c>
      <c r="FE122" s="18">
        <f>'Master-National Baseline Data'!FE161</f>
        <v>0.12929099999999999</v>
      </c>
      <c r="FF122" s="18">
        <f>'Master-National Baseline Data'!FF161</f>
        <v>1.29291</v>
      </c>
      <c r="FG122" s="18">
        <f>'Master-National Baseline Data'!FG161</f>
        <v>10.390194728686916</v>
      </c>
      <c r="FH122" s="18">
        <f>'Master-National Baseline Data'!FH161</f>
        <v>197.507540333333</v>
      </c>
      <c r="FI122" s="18">
        <f>'Master-National Baseline Data'!FI161</f>
        <v>14.477456666666701</v>
      </c>
      <c r="FJ122" s="18">
        <f>'Master-National Baseline Data'!FJ161</f>
        <v>1489.5464773333299</v>
      </c>
      <c r="FK122" s="18">
        <f>'Master-National Baseline Data'!FK161</f>
        <v>4.0488286666666697</v>
      </c>
      <c r="FL122" s="18">
        <f>'Master-National Baseline Data'!FL161</f>
        <v>3.9446706666666702</v>
      </c>
      <c r="FM122" s="18">
        <f>'Master-National Baseline Data'!FM161</f>
        <v>109.862116</v>
      </c>
      <c r="FN122" s="18">
        <f>'Master-National Baseline Data'!FN161</f>
        <v>264.147963333333</v>
      </c>
      <c r="FO122" s="18">
        <f>'Master-National Baseline Data'!FO161</f>
        <v>432.098522</v>
      </c>
      <c r="FP122" s="18">
        <f>'Master-National Baseline Data'!FP161</f>
        <v>120.286817</v>
      </c>
      <c r="FQ122" s="18">
        <f>'Master-National Baseline Data'!FQ161</f>
        <v>321.65172533333299</v>
      </c>
      <c r="FR122" s="18">
        <f>'Master-National Baseline Data'!FR161</f>
        <v>1.8541479999999999</v>
      </c>
      <c r="FS122" s="18">
        <f>'Master-National Baseline Data'!FS161</f>
        <v>16.969213</v>
      </c>
      <c r="FT122" s="18">
        <f>'Master-National Baseline Data'!FT161</f>
        <v>14.31315</v>
      </c>
      <c r="FU122" s="18">
        <f>'Master-National Baseline Data'!FU161</f>
        <v>3.86709066666667</v>
      </c>
      <c r="FV122" s="18">
        <f>'Master-National Baseline Data'!FV161</f>
        <v>7.3253433333333202</v>
      </c>
      <c r="FW122" s="18">
        <f>'Master-National Baseline Data'!FW161</f>
        <v>0.67383866666666603</v>
      </c>
      <c r="FX122" s="18">
        <f>'Master-National Baseline Data'!FX161</f>
        <v>3.6637883333333301</v>
      </c>
      <c r="FY122" s="18">
        <f>'Master-National Baseline Data'!FY161</f>
        <v>1.3955713333333299</v>
      </c>
      <c r="FZ122" s="18">
        <f>'Master-National Baseline Data'!FZ161</f>
        <v>14.757766666666701</v>
      </c>
      <c r="GA122" s="47">
        <f>'Master-National Baseline Data'!GA161</f>
        <v>87.000606666666698</v>
      </c>
      <c r="GB122" s="54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</row>
    <row r="123" spans="1:199" x14ac:dyDescent="0.2">
      <c r="A123" s="73"/>
      <c r="B123" s="67">
        <f>'Master-National Baseline Data'!B162</f>
        <v>220</v>
      </c>
      <c r="C123" s="13" t="str">
        <f>'Master-National Baseline Data'!C162</f>
        <v>219S</v>
      </c>
      <c r="D123" s="13"/>
      <c r="E123" s="13" t="str">
        <f>'Master-National Baseline Data'!E162</f>
        <v>025</v>
      </c>
      <c r="F123" s="13" t="str">
        <f>'Master-National Baseline Data'!F162</f>
        <v xml:space="preserve">Cereal system Woina Dega: Dry zone </v>
      </c>
      <c r="G123" s="13" t="str">
        <f>'Master-National Baseline Data'!G162</f>
        <v>Amhara</v>
      </c>
      <c r="H123" s="13" t="str">
        <f>'Master-National Baseline Data'!H162</f>
        <v>North Wollo</v>
      </c>
      <c r="I123" s="13" t="str">
        <f>'Master-National Baseline Data'!I162</f>
        <v xml:space="preserve">Habru </v>
      </c>
      <c r="J123" s="13" t="str">
        <f>'Master-National Baseline Data'!J162</f>
        <v>Geradu</v>
      </c>
      <c r="K123" s="13" t="str">
        <f>'Master-National Baseline Data'!K162</f>
        <v>Weira Amba</v>
      </c>
      <c r="L123" s="13" t="str">
        <f>'Master-National Baseline Data'!L162</f>
        <v>Weira Amba</v>
      </c>
      <c r="M123" s="13" t="str">
        <f>'Master-National Baseline Data'!M162</f>
        <v>Am-Ha-Ge-WA</v>
      </c>
      <c r="N123" s="13" t="str">
        <f>'Master-National Baseline Data'!N162</f>
        <v>Project scenario</v>
      </c>
      <c r="O123" s="13" t="str">
        <f>'Master-National Baseline Data'!O162</f>
        <v>Improved forestland</v>
      </c>
      <c r="P123" s="13" t="str">
        <f>'Master-National Baseline Data'!P162</f>
        <v>Improved forestland</v>
      </c>
      <c r="Q123" s="13" t="str">
        <f>'Master-National Baseline Data'!Q162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23" s="13" t="str">
        <f>'Master-National Baseline Data'!R162</f>
        <v>Integrated soil and water conservation - physical measures stone and soil bund, hillside terrace, stone check dam,  eye brow basin, deep water infiltration trenches, permanent enclosure of forestland - biological measures leguminous tree planting and natural regeneration</v>
      </c>
      <c r="S123" s="13" t="str">
        <f>'Master-National Baseline Data'!S162</f>
        <v>Forestland</v>
      </c>
      <c r="T123" s="13" t="str">
        <f>'Master-National Baseline Data'!T162</f>
        <v>ISWC</v>
      </c>
      <c r="U123" s="13" t="str">
        <f>'Master-National Baseline Data'!U162</f>
        <v>ISWC_PE</v>
      </c>
      <c r="V123" s="13" t="str">
        <f>'Master-National Baseline Data'!V162</f>
        <v>ISWC_PE_FL</v>
      </c>
      <c r="W123" s="14">
        <f>'Master-National Baseline Data'!W162</f>
        <v>1992</v>
      </c>
      <c r="X123" s="14">
        <f>'Master-National Baseline Data'!X162</f>
        <v>21</v>
      </c>
      <c r="Y123" s="15" t="str">
        <f>'Master-National Baseline Data'!Y162</f>
        <v>ISWC_PE_FL_21</v>
      </c>
      <c r="Z123" s="15" t="str">
        <f>'Master-National Baseline Data'!Z162</f>
        <v>Stone and soil bund, hillside terrace, stone check dam,  eye brow basin, deep water infiltration trenches, forestland permanent enclosure</v>
      </c>
      <c r="AA123" s="15" t="str">
        <f>'Master-National Baseline Data'!AA162</f>
        <v>Leguminous and non-leguminous tree planting and natural regeneration</v>
      </c>
      <c r="AB123" s="15" t="str">
        <f>'Master-National Baseline Data'!AB162</f>
        <v>Acacia-Eucalyptus-Gravillia</v>
      </c>
      <c r="AC123" s="15" t="str">
        <f>'Master-National Baseline Data'!AC162</f>
        <v>Andropogon-Cynodon-Pennisetum-Themeda</v>
      </c>
      <c r="AD123" s="15" t="str">
        <f>'Master-National Baseline Data'!AD162</f>
        <v>Sorghum, teff, maize, fruits and vegetables</v>
      </c>
      <c r="AE123" s="15" t="str">
        <f>'Master-National Baseline Data'!AE162</f>
        <v>None</v>
      </c>
      <c r="AF123" s="15" t="str">
        <f>'Master-National Baseline Data'!AF162</f>
        <v>Dense</v>
      </c>
      <c r="AG123" s="15" t="str">
        <f>'Master-National Baseline Data'!AG162</f>
        <v>Shoats and cattle</v>
      </c>
      <c r="AH123" s="15" t="str">
        <f>'Master-National Baseline Data'!AH162</f>
        <v>Surface sample</v>
      </c>
      <c r="AI123" s="15" t="str">
        <f>'Master-National Baseline Data'!AI162</f>
        <v>AM-HB-GWA-ISWM-PE-F-T1-1 0-15cm</v>
      </c>
      <c r="AJ123" s="15">
        <f>'Master-National Baseline Data'!AJ162</f>
        <v>0</v>
      </c>
      <c r="AK123" s="15" t="str">
        <f>'Master-National Baseline Data'!AK162</f>
        <v>0-15</v>
      </c>
      <c r="AL123" s="15">
        <f>'Master-National Baseline Data'!AL162</f>
        <v>15</v>
      </c>
      <c r="AM123" s="15" t="str">
        <f>'Master-National Baseline Data'!AM162</f>
        <v>NOWC</v>
      </c>
      <c r="AN123" s="15" t="str">
        <f>'Master-National Baseline Data'!AN162</f>
        <v>MIR</v>
      </c>
      <c r="AO123" s="15">
        <f>'Master-National Baseline Data'!AO162</f>
        <v>0</v>
      </c>
      <c r="AP123" s="15">
        <f>'Master-National Baseline Data'!AP162</f>
        <v>568708</v>
      </c>
      <c r="AQ123" s="15">
        <f>'Master-National Baseline Data'!AQ162</f>
        <v>1297573</v>
      </c>
      <c r="AR123" s="15">
        <f>'Master-National Baseline Data'!AR162</f>
        <v>11.737221999999999</v>
      </c>
      <c r="AS123" s="15">
        <f>'Master-National Baseline Data'!AS162</f>
        <v>39.630555999999999</v>
      </c>
      <c r="AT123" s="15" t="str">
        <f>'Master-National Baseline Data'!AT162</f>
        <v>11°44'14.00"</v>
      </c>
      <c r="AU123" s="15" t="str">
        <f>'Master-National Baseline Data'!AU162</f>
        <v>39°37'50.00"</v>
      </c>
      <c r="AV123" s="15">
        <f>'Master-National Baseline Data'!AV162</f>
        <v>1525275.6797380601</v>
      </c>
      <c r="AW123" s="15">
        <f>'Master-National Baseline Data'!AW162</f>
        <v>1375523.2227977801</v>
      </c>
      <c r="AX123" s="15">
        <f>'Master-National Baseline Data'!AX162</f>
        <v>2014</v>
      </c>
      <c r="AY123" s="15">
        <f>'Master-National Baseline Data'!AY162</f>
        <v>1982</v>
      </c>
      <c r="AZ123" s="15">
        <f>'Master-National Baseline Data'!AZ162</f>
        <v>2.3767454300000002</v>
      </c>
      <c r="BA123" s="15">
        <f>'Master-National Baseline Data'!BA162</f>
        <v>2.4076583899999999</v>
      </c>
      <c r="BB123" s="15">
        <f>'Master-National Baseline Data'!BB162</f>
        <v>2.2134658900000002</v>
      </c>
      <c r="BC123" s="15">
        <f>'Master-National Baseline Data'!BC162</f>
        <v>1.2869026800000001</v>
      </c>
      <c r="BD123" s="15">
        <f>'Master-National Baseline Data'!BD162</f>
        <v>-0.99209705000000004</v>
      </c>
      <c r="BE123" s="15">
        <f>'Master-National Baseline Data'!BE162</f>
        <v>-2.09817191</v>
      </c>
      <c r="BF123" s="15">
        <f>'Master-National Baseline Data'!BF162</f>
        <v>-1.8250543299999999</v>
      </c>
      <c r="BG123" s="15">
        <f>'Master-National Baseline Data'!BG162</f>
        <v>247.423</v>
      </c>
      <c r="BH123" s="15">
        <f>'Master-National Baseline Data'!BH162</f>
        <v>2065</v>
      </c>
      <c r="BI123" s="15">
        <f>'Master-National Baseline Data'!BI162</f>
        <v>-1.5914799999999999E-3</v>
      </c>
      <c r="BJ123" s="15">
        <f>'Master-National Baseline Data'!BJ162</f>
        <v>-1.3738999999999999E-3</v>
      </c>
      <c r="BK123" s="15">
        <f>'Master-National Baseline Data'!BK162</f>
        <v>29.539200000000001</v>
      </c>
      <c r="BL123" s="15">
        <f>'Master-National Baseline Data'!BL162</f>
        <v>158.27799999999999</v>
      </c>
      <c r="BM123" s="15">
        <f>'Master-National Baseline Data'!BM162</f>
        <v>-2.76984E-3</v>
      </c>
      <c r="BN123" s="15">
        <f>'Master-National Baseline Data'!BN162</f>
        <v>17.82</v>
      </c>
      <c r="BO123" s="15">
        <f>'Master-National Baseline Data'!BO162</f>
        <v>88.32</v>
      </c>
      <c r="BP123" s="15">
        <f>'Master-National Baseline Data'!BP162</f>
        <v>1059.8399999999999</v>
      </c>
      <c r="BQ123" s="15">
        <f>'Master-National Baseline Data'!BQ162</f>
        <v>114.65</v>
      </c>
      <c r="BR123" s="15">
        <f>'Master-National Baseline Data'!BR162</f>
        <v>1375.8000000000002</v>
      </c>
      <c r="BS123" s="15">
        <f>'Master-National Baseline Data'!BS162</f>
        <v>1.2981204710144931</v>
      </c>
      <c r="BT123" s="15">
        <f>'Master-National Baseline Data'!BT162</f>
        <v>11.81</v>
      </c>
      <c r="BU123" s="15">
        <f>'Master-National Baseline Data'!BU162</f>
        <v>5.96</v>
      </c>
      <c r="BV123" s="15">
        <f>'Master-National Baseline Data'!BV162</f>
        <v>12.06</v>
      </c>
      <c r="BW123" s="15">
        <f>'Master-National Baseline Data'!BW162</f>
        <v>316</v>
      </c>
      <c r="BX123" s="15">
        <f>'Master-National Baseline Data'!BX162</f>
        <v>190</v>
      </c>
      <c r="BY123" s="15">
        <f>'Master-National Baseline Data'!BY162</f>
        <v>17.899999999999999</v>
      </c>
      <c r="BZ123" s="15" t="str">
        <f>'Master-National Baseline Data'!BZ162</f>
        <v>Subhumid</v>
      </c>
      <c r="CA123" s="15">
        <f>'Master-National Baseline Data'!CA162</f>
        <v>0.77</v>
      </c>
      <c r="CB123" s="15">
        <f>'Master-National Baseline Data'!CB162</f>
        <v>3.02511310577</v>
      </c>
      <c r="CC123" s="15">
        <f>'Master-National Baseline Data'!CC162</f>
        <v>1516</v>
      </c>
      <c r="CD123" s="15">
        <f>'Master-National Baseline Data'!CD162</f>
        <v>1516</v>
      </c>
      <c r="CE123" s="15">
        <f>'Master-National Baseline Data'!CE162</f>
        <v>2073</v>
      </c>
      <c r="CF123" s="15" t="str">
        <f>'Master-National Baseline Data'!CF162</f>
        <v>NPP Precipitation limited</v>
      </c>
      <c r="CG123" s="15">
        <f>'Master-National Baseline Data'!CG162</f>
        <v>1</v>
      </c>
      <c r="CH123" s="15">
        <f>'Master-National Baseline Data'!CH162</f>
        <v>0</v>
      </c>
      <c r="CI123" s="15" t="str">
        <f>'Master-National Baseline Data'!CI162</f>
        <v>Subtropical subhumid dry forest</v>
      </c>
      <c r="CJ123" s="15" t="str">
        <f>'Master-National Baseline Data'!CJ162</f>
        <v>Warm temperate dry winter warm summer</v>
      </c>
      <c r="CK123" s="15" t="str">
        <f>'Master-National Baseline Data'!CK162</f>
        <v>Steppe</v>
      </c>
      <c r="CL123" s="15" t="str">
        <f>'Master-National Baseline Data'!CL162</f>
        <v>19 Jun - 4 Oct</v>
      </c>
      <c r="CM123" s="15" t="str">
        <f>'Master-National Baseline Data'!CM162</f>
        <v>High root activity</v>
      </c>
      <c r="CN123" s="15" t="str">
        <f>'Master-National Baseline Data'!CN162</f>
        <v>Reddish grey to dark reddish grey</v>
      </c>
      <c r="CO123" s="16">
        <f>'Master-National Baseline Data'!CO162</f>
        <v>1.3834599999999999</v>
      </c>
      <c r="CP123" s="16">
        <f>'Master-National Baseline Data'!CP162</f>
        <v>33.951797260097898</v>
      </c>
      <c r="CQ123" s="16">
        <f>'Master-National Baseline Data'!CQ162</f>
        <v>40.834108575713785</v>
      </c>
      <c r="CR123" s="16">
        <f>'Master-National Baseline Data'!CR162</f>
        <v>25.214094164188321</v>
      </c>
      <c r="CS123" s="17" t="str">
        <f>'Master-National Baseline Data'!CS162</f>
        <v>loam</v>
      </c>
      <c r="CT123" s="17" t="str">
        <f>'Master-National Baseline Data'!CT162</f>
        <v>Well drained</v>
      </c>
      <c r="CU123" s="16">
        <f>'Master-National Baseline Data'!CU162</f>
        <v>0.16081166666666699</v>
      </c>
      <c r="CV123" s="16">
        <f>'Master-National Baseline Data'!CV162</f>
        <v>0.34525733333333303</v>
      </c>
      <c r="CW123" s="16">
        <f>'Master-National Baseline Data'!CW162</f>
        <v>0.188765666666667</v>
      </c>
      <c r="CX123" s="16">
        <f>'Master-National Baseline Data'!CX162</f>
        <v>6.3320453333333404</v>
      </c>
      <c r="CY123" s="16">
        <f>'Master-National Baseline Data'!CY162</f>
        <v>6.82769166666667</v>
      </c>
      <c r="CZ123" s="15">
        <f>'Master-National Baseline Data'!CZ162</f>
        <v>0</v>
      </c>
      <c r="DA123" s="15">
        <f>'Master-National Baseline Data'!DA162</f>
        <v>6.5</v>
      </c>
      <c r="DB123" s="15">
        <f>'Master-National Baseline Data'!DB162</f>
        <v>-0.32769166666667005</v>
      </c>
      <c r="DC123" s="15" t="str">
        <f>'Master-National Baseline Data'!DC162</f>
        <v>No LR</v>
      </c>
      <c r="DD123" s="16">
        <f>'Master-National Baseline Data'!DD162</f>
        <v>4.7585330000000097</v>
      </c>
      <c r="DE123" s="16">
        <f>'Master-National Baseline Data'!DE162</f>
        <v>3.169616</v>
      </c>
      <c r="DF123" s="16">
        <f>'Master-National Baseline Data'!DF162</f>
        <v>2.1079306666666699</v>
      </c>
      <c r="DG123" s="16">
        <f>'Master-National Baseline Data'!DG162</f>
        <v>0</v>
      </c>
      <c r="DH123" s="16">
        <f>'Master-National Baseline Data'!DH162</f>
        <v>2.1079306666666699</v>
      </c>
      <c r="DI123" s="16">
        <f>'Master-National Baseline Data'!DI162</f>
        <v>21.079306666666699</v>
      </c>
      <c r="DJ123" s="16">
        <f>'Master-National Baseline Data'!DJ162</f>
        <v>0</v>
      </c>
      <c r="DK123" s="16">
        <f>'Master-National Baseline Data'!DK162</f>
        <v>21.079306666666699</v>
      </c>
      <c r="DL123" s="16">
        <f>'Master-National Baseline Data'!DL162</f>
        <v>43.743566401600063</v>
      </c>
      <c r="DM123" s="16">
        <f>'Master-National Baseline Data'!DM162</f>
        <v>0</v>
      </c>
      <c r="DN123" s="16">
        <f>'Master-National Baseline Data'!DN162</f>
        <v>0</v>
      </c>
      <c r="DO123" s="16">
        <f>'Master-National Baseline Data'!DO162</f>
        <v>43.743566401600063</v>
      </c>
      <c r="DP123" s="16">
        <f>'Master-National Baseline Data'!DP162</f>
        <v>160.39307680586688</v>
      </c>
      <c r="DQ123" s="16">
        <f>'Master-National Baseline Data'!DQ162</f>
        <v>0</v>
      </c>
      <c r="DR123" s="16">
        <f>'Master-National Baseline Data'!DR162</f>
        <v>0</v>
      </c>
      <c r="DS123" s="16">
        <f>'Master-National Baseline Data'!DS162</f>
        <v>160.39307680586688</v>
      </c>
      <c r="DT123" s="16">
        <f>'Master-National Baseline Data'!DT162</f>
        <v>0.14492633333333299</v>
      </c>
      <c r="DU123" s="16">
        <f>'Master-National Baseline Data'!DU162</f>
        <v>1.44926333333333</v>
      </c>
      <c r="DV123" s="16">
        <f>'Master-National Baseline Data'!DV162</f>
        <v>14.544842322191331</v>
      </c>
      <c r="DW123" s="16">
        <f>'Master-National Baseline Data'!DW162</f>
        <v>161.64972700000001</v>
      </c>
      <c r="DX123" s="16">
        <f>'Master-National Baseline Data'!DX162</f>
        <v>9.9729600000000094</v>
      </c>
      <c r="DY123" s="16">
        <f>'Master-National Baseline Data'!DY162</f>
        <v>1535.66478766667</v>
      </c>
      <c r="DZ123" s="16">
        <f>'Master-National Baseline Data'!DZ162</f>
        <v>3.5122933333333299</v>
      </c>
      <c r="EA123" s="16">
        <f>'Master-National Baseline Data'!EA162</f>
        <v>6.6833853333333302</v>
      </c>
      <c r="EB123" s="16">
        <f>'Master-National Baseline Data'!EB162</f>
        <v>194.18984499999999</v>
      </c>
      <c r="EC123" s="16">
        <f>'Master-National Baseline Data'!EC162</f>
        <v>353.66443099999998</v>
      </c>
      <c r="ED123" s="16">
        <f>'Master-National Baseline Data'!ED162</f>
        <v>470.54930300000001</v>
      </c>
      <c r="EE123" s="16">
        <f>'Master-National Baseline Data'!EE162</f>
        <v>109.560428</v>
      </c>
      <c r="EF123" s="16">
        <f>'Master-National Baseline Data'!EF162</f>
        <v>302.28458433333299</v>
      </c>
      <c r="EG123" s="16">
        <f>'Master-National Baseline Data'!EG162</f>
        <v>5.3420116666666599</v>
      </c>
      <c r="EH123" s="16">
        <f>'Master-National Baseline Data'!EH162</f>
        <v>19.525357</v>
      </c>
      <c r="EI123" s="16">
        <f>'Master-National Baseline Data'!EI162</f>
        <v>14.0663866666667</v>
      </c>
      <c r="EJ123" s="16">
        <f>'Master-National Baseline Data'!EJ162</f>
        <v>5.4877296666666702</v>
      </c>
      <c r="EK123" s="16">
        <f>'Master-National Baseline Data'!EK162</f>
        <v>7.5010019999999997</v>
      </c>
      <c r="EL123" s="16">
        <f>'Master-National Baseline Data'!EL162</f>
        <v>0.87271266666666703</v>
      </c>
      <c r="EM123" s="16">
        <f>'Master-National Baseline Data'!EM162</f>
        <v>3.9973656666666701</v>
      </c>
      <c r="EN123" s="16">
        <f>'Master-National Baseline Data'!EN162</f>
        <v>1.308851</v>
      </c>
      <c r="EO123" s="16">
        <f>'Master-National Baseline Data'!EO162</f>
        <v>15.773630666666699</v>
      </c>
      <c r="EP123" s="16">
        <f>'Master-National Baseline Data'!EP162</f>
        <v>90.995240666666604</v>
      </c>
      <c r="EQ123" s="15"/>
      <c r="ER123" s="18">
        <f>'Master-National Baseline Data'!ER162</f>
        <v>1.3834599999999999</v>
      </c>
      <c r="ES123" s="18">
        <f>'Master-National Baseline Data'!ES162</f>
        <v>34.209548666666798</v>
      </c>
      <c r="ET123" s="18">
        <f>'Master-National Baseline Data'!ET162</f>
        <v>41.1441083333333</v>
      </c>
      <c r="EU123" s="18">
        <f>'Master-National Baseline Data'!EU162</f>
        <v>25.405511666666701</v>
      </c>
      <c r="EV123" s="18">
        <f>'Master-National Baseline Data'!EV162</f>
        <v>0.16081166666666699</v>
      </c>
      <c r="EW123" s="18">
        <f>'Master-National Baseline Data'!EW162</f>
        <v>0.34525733333333303</v>
      </c>
      <c r="EX123" s="18">
        <f>'Master-National Baseline Data'!EX162</f>
        <v>0.188765666666667</v>
      </c>
      <c r="EY123" s="18">
        <f>'Master-National Baseline Data'!EY162</f>
        <v>6.3320453333333404</v>
      </c>
      <c r="EZ123" s="18">
        <f>'Master-National Baseline Data'!EZ162</f>
        <v>6.82769166666667</v>
      </c>
      <c r="FA123" s="18">
        <f>'Master-National Baseline Data'!FA162</f>
        <v>4.7585330000000097</v>
      </c>
      <c r="FB123" s="18">
        <f>'Master-National Baseline Data'!FB162</f>
        <v>3.169616</v>
      </c>
      <c r="FC123" s="18">
        <f>'Master-National Baseline Data'!FC162</f>
        <v>2.1079306666666699</v>
      </c>
      <c r="FD123" s="18">
        <f>'Master-National Baseline Data'!FD162</f>
        <v>21.079306666666699</v>
      </c>
      <c r="FE123" s="18">
        <f>'Master-National Baseline Data'!FE162</f>
        <v>0.14492633333333299</v>
      </c>
      <c r="FF123" s="18">
        <f>'Master-National Baseline Data'!FF162</f>
        <v>1.44926333333333</v>
      </c>
      <c r="FG123" s="18">
        <f>'Master-National Baseline Data'!FG162</f>
        <v>14.544842322191331</v>
      </c>
      <c r="FH123" s="18">
        <f>'Master-National Baseline Data'!FH162</f>
        <v>161.64972700000001</v>
      </c>
      <c r="FI123" s="18">
        <f>'Master-National Baseline Data'!FI162</f>
        <v>9.9729600000000094</v>
      </c>
      <c r="FJ123" s="18">
        <f>'Master-National Baseline Data'!FJ162</f>
        <v>1535.66478766667</v>
      </c>
      <c r="FK123" s="18">
        <f>'Master-National Baseline Data'!FK162</f>
        <v>3.5122933333333299</v>
      </c>
      <c r="FL123" s="18">
        <f>'Master-National Baseline Data'!FL162</f>
        <v>6.6833853333333302</v>
      </c>
      <c r="FM123" s="18">
        <f>'Master-National Baseline Data'!FM162</f>
        <v>194.18984499999999</v>
      </c>
      <c r="FN123" s="18">
        <f>'Master-National Baseline Data'!FN162</f>
        <v>353.66443099999998</v>
      </c>
      <c r="FO123" s="18">
        <f>'Master-National Baseline Data'!FO162</f>
        <v>470.54930300000001</v>
      </c>
      <c r="FP123" s="18">
        <f>'Master-National Baseline Data'!FP162</f>
        <v>109.560428</v>
      </c>
      <c r="FQ123" s="18">
        <f>'Master-National Baseline Data'!FQ162</f>
        <v>302.28458433333299</v>
      </c>
      <c r="FR123" s="18">
        <f>'Master-National Baseline Data'!FR162</f>
        <v>5.3420116666666599</v>
      </c>
      <c r="FS123" s="18">
        <f>'Master-National Baseline Data'!FS162</f>
        <v>19.525357</v>
      </c>
      <c r="FT123" s="18">
        <f>'Master-National Baseline Data'!FT162</f>
        <v>14.0663866666667</v>
      </c>
      <c r="FU123" s="18">
        <f>'Master-National Baseline Data'!FU162</f>
        <v>5.4877296666666702</v>
      </c>
      <c r="FV123" s="18">
        <f>'Master-National Baseline Data'!FV162</f>
        <v>7.5010019999999997</v>
      </c>
      <c r="FW123" s="18">
        <f>'Master-National Baseline Data'!FW162</f>
        <v>0.87271266666666703</v>
      </c>
      <c r="FX123" s="18">
        <f>'Master-National Baseline Data'!FX162</f>
        <v>3.9973656666666701</v>
      </c>
      <c r="FY123" s="18">
        <f>'Master-National Baseline Data'!FY162</f>
        <v>1.308851</v>
      </c>
      <c r="FZ123" s="18">
        <f>'Master-National Baseline Data'!FZ162</f>
        <v>15.773630666666699</v>
      </c>
      <c r="GA123" s="47">
        <f>'Master-National Baseline Data'!GA162</f>
        <v>90.995240666666604</v>
      </c>
      <c r="GB123" s="54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</row>
    <row r="124" spans="1:199" x14ac:dyDescent="0.2">
      <c r="A124" s="73"/>
      <c r="B124" s="67">
        <f>'Master-National Baseline Data'!B163</f>
        <v>221</v>
      </c>
      <c r="C124" s="13" t="str">
        <f>'Master-National Baseline Data'!C163</f>
        <v>220S</v>
      </c>
      <c r="D124" s="13"/>
      <c r="E124" s="13" t="str">
        <f>'Master-National Baseline Data'!E163</f>
        <v>025</v>
      </c>
      <c r="F124" s="13" t="str">
        <f>'Master-National Baseline Data'!F163</f>
        <v xml:space="preserve">Cereal system Woina Dega: Dry zone </v>
      </c>
      <c r="G124" s="13" t="str">
        <f>'Master-National Baseline Data'!G163</f>
        <v>Amhara</v>
      </c>
      <c r="H124" s="13" t="str">
        <f>'Master-National Baseline Data'!H163</f>
        <v>North Wollo</v>
      </c>
      <c r="I124" s="13" t="str">
        <f>'Master-National Baseline Data'!I163</f>
        <v xml:space="preserve">Habru </v>
      </c>
      <c r="J124" s="13" t="str">
        <f>'Master-National Baseline Data'!J163</f>
        <v>Geradu</v>
      </c>
      <c r="K124" s="13" t="str">
        <f>'Master-National Baseline Data'!K163</f>
        <v>Weira Amba</v>
      </c>
      <c r="L124" s="13" t="str">
        <f>'Master-National Baseline Data'!L163</f>
        <v>Weira Amba</v>
      </c>
      <c r="M124" s="13" t="str">
        <f>'Master-National Baseline Data'!M163</f>
        <v>Am-Ha-Ge-WA</v>
      </c>
      <c r="N124" s="13" t="str">
        <f>'Master-National Baseline Data'!N163</f>
        <v>Project scenario</v>
      </c>
      <c r="O124" s="13" t="str">
        <f>'Master-National Baseline Data'!O163</f>
        <v>Improved forestland</v>
      </c>
      <c r="P124" s="13" t="str">
        <f>'Master-National Baseline Data'!P163</f>
        <v>Improved forestland</v>
      </c>
      <c r="Q124" s="13" t="str">
        <f>'Master-National Baseline Data'!Q163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24" s="13" t="str">
        <f>'Master-National Baseline Data'!R163</f>
        <v>Integrated soil and water conservation - physical measures stone and soil bund, hillside terrace, stone check dam,  eye brow basin, deep water infiltration trenches, permanent enclosure of forestland - biological measures leguminous tree planting and natural regeneration</v>
      </c>
      <c r="S124" s="13" t="str">
        <f>'Master-National Baseline Data'!S163</f>
        <v>Forestland</v>
      </c>
      <c r="T124" s="13" t="str">
        <f>'Master-National Baseline Data'!T163</f>
        <v>ISWC</v>
      </c>
      <c r="U124" s="13" t="str">
        <f>'Master-National Baseline Data'!U163</f>
        <v>ISWC_PE</v>
      </c>
      <c r="V124" s="13" t="str">
        <f>'Master-National Baseline Data'!V163</f>
        <v>ISWC_PE_FL</v>
      </c>
      <c r="W124" s="14">
        <f>'Master-National Baseline Data'!W163</f>
        <v>1992</v>
      </c>
      <c r="X124" s="14">
        <f>'Master-National Baseline Data'!X163</f>
        <v>21</v>
      </c>
      <c r="Y124" s="15" t="str">
        <f>'Master-National Baseline Data'!Y163</f>
        <v>ISWC_PE_FL_21</v>
      </c>
      <c r="Z124" s="15" t="str">
        <f>'Master-National Baseline Data'!Z163</f>
        <v>Stone and soil bund, hillside terrace, stone check dam,  eye brow basin, deep water infiltration trenches, forestland permanent enclosure</v>
      </c>
      <c r="AA124" s="15" t="str">
        <f>'Master-National Baseline Data'!AA163</f>
        <v>Leguminous and non-leguminous tree planting and natural regeneration</v>
      </c>
      <c r="AB124" s="15" t="str">
        <f>'Master-National Baseline Data'!AB163</f>
        <v>Acacia-Eucalyptus-Gravillia</v>
      </c>
      <c r="AC124" s="15" t="str">
        <f>'Master-National Baseline Data'!AC163</f>
        <v>Andropogon-Cynodon-Pennisetum-Themeda</v>
      </c>
      <c r="AD124" s="15" t="str">
        <f>'Master-National Baseline Data'!AD163</f>
        <v>Sorghum, teff, maize, fruits and vegetables</v>
      </c>
      <c r="AE124" s="15" t="str">
        <f>'Master-National Baseline Data'!AE163</f>
        <v>None</v>
      </c>
      <c r="AF124" s="15" t="str">
        <f>'Master-National Baseline Data'!AF163</f>
        <v>Dense</v>
      </c>
      <c r="AG124" s="15" t="str">
        <f>'Master-National Baseline Data'!AG163</f>
        <v>Shoats and cattle</v>
      </c>
      <c r="AH124" s="15" t="str">
        <f>'Master-National Baseline Data'!AH163</f>
        <v>Surface sample</v>
      </c>
      <c r="AI124" s="15" t="str">
        <f>'Master-National Baseline Data'!AI163</f>
        <v>AM-HB-GWA-ISWM-PE-F-T1-2 0-15cm</v>
      </c>
      <c r="AJ124" s="15">
        <f>'Master-National Baseline Data'!AJ163</f>
        <v>0</v>
      </c>
      <c r="AK124" s="15" t="str">
        <f>'Master-National Baseline Data'!AK163</f>
        <v>0-15</v>
      </c>
      <c r="AL124" s="15">
        <f>'Master-National Baseline Data'!AL163</f>
        <v>15</v>
      </c>
      <c r="AM124" s="15" t="str">
        <f>'Master-National Baseline Data'!AM163</f>
        <v>NOWC</v>
      </c>
      <c r="AN124" s="15" t="str">
        <f>'Master-National Baseline Data'!AN163</f>
        <v>MIR</v>
      </c>
      <c r="AO124" s="15">
        <f>'Master-National Baseline Data'!AO163</f>
        <v>0</v>
      </c>
      <c r="AP124" s="15">
        <f>'Master-National Baseline Data'!AP163</f>
        <v>568708</v>
      </c>
      <c r="AQ124" s="15">
        <f>'Master-National Baseline Data'!AQ163</f>
        <v>1297573</v>
      </c>
      <c r="AR124" s="15">
        <f>'Master-National Baseline Data'!AR163</f>
        <v>11.737221999999999</v>
      </c>
      <c r="AS124" s="15">
        <f>'Master-National Baseline Data'!AS163</f>
        <v>39.630555999999999</v>
      </c>
      <c r="AT124" s="15" t="str">
        <f>'Master-National Baseline Data'!AT163</f>
        <v>11°44'14.00"</v>
      </c>
      <c r="AU124" s="15" t="str">
        <f>'Master-National Baseline Data'!AU163</f>
        <v>39°37'50.00"</v>
      </c>
      <c r="AV124" s="15">
        <f>'Master-National Baseline Data'!AV163</f>
        <v>1525275.6797380601</v>
      </c>
      <c r="AW124" s="15">
        <f>'Master-National Baseline Data'!AW163</f>
        <v>1375523.2227977801</v>
      </c>
      <c r="AX124" s="15">
        <f>'Master-National Baseline Data'!AX163</f>
        <v>2014</v>
      </c>
      <c r="AY124" s="15">
        <f>'Master-National Baseline Data'!AY163</f>
        <v>1982</v>
      </c>
      <c r="AZ124" s="15">
        <f>'Master-National Baseline Data'!AZ163</f>
        <v>2.3767454300000002</v>
      </c>
      <c r="BA124" s="15">
        <f>'Master-National Baseline Data'!BA163</f>
        <v>2.4076583899999999</v>
      </c>
      <c r="BB124" s="15">
        <f>'Master-National Baseline Data'!BB163</f>
        <v>2.2134658900000002</v>
      </c>
      <c r="BC124" s="15">
        <f>'Master-National Baseline Data'!BC163</f>
        <v>1.2869026800000001</v>
      </c>
      <c r="BD124" s="15">
        <f>'Master-National Baseline Data'!BD163</f>
        <v>-0.99209705000000004</v>
      </c>
      <c r="BE124" s="15">
        <f>'Master-National Baseline Data'!BE163</f>
        <v>-2.09817191</v>
      </c>
      <c r="BF124" s="15">
        <f>'Master-National Baseline Data'!BF163</f>
        <v>-1.8250543299999999</v>
      </c>
      <c r="BG124" s="15">
        <f>'Master-National Baseline Data'!BG163</f>
        <v>247.423</v>
      </c>
      <c r="BH124" s="15">
        <f>'Master-National Baseline Data'!BH163</f>
        <v>2065</v>
      </c>
      <c r="BI124" s="15">
        <f>'Master-National Baseline Data'!BI163</f>
        <v>-1.5914799999999999E-3</v>
      </c>
      <c r="BJ124" s="15">
        <f>'Master-National Baseline Data'!BJ163</f>
        <v>-1.3738999999999999E-3</v>
      </c>
      <c r="BK124" s="15">
        <f>'Master-National Baseline Data'!BK163</f>
        <v>29.539200000000001</v>
      </c>
      <c r="BL124" s="15">
        <f>'Master-National Baseline Data'!BL163</f>
        <v>158.27799999999999</v>
      </c>
      <c r="BM124" s="15">
        <f>'Master-National Baseline Data'!BM163</f>
        <v>-2.76984E-3</v>
      </c>
      <c r="BN124" s="15">
        <f>'Master-National Baseline Data'!BN163</f>
        <v>17.82</v>
      </c>
      <c r="BO124" s="15">
        <f>'Master-National Baseline Data'!BO163</f>
        <v>88.32</v>
      </c>
      <c r="BP124" s="15">
        <f>'Master-National Baseline Data'!BP163</f>
        <v>1059.8399999999999</v>
      </c>
      <c r="BQ124" s="15">
        <f>'Master-National Baseline Data'!BQ163</f>
        <v>114.65</v>
      </c>
      <c r="BR124" s="15">
        <f>'Master-National Baseline Data'!BR163</f>
        <v>1375.8000000000002</v>
      </c>
      <c r="BS124" s="15">
        <f>'Master-National Baseline Data'!BS163</f>
        <v>1.2981204710144931</v>
      </c>
      <c r="BT124" s="15">
        <f>'Master-National Baseline Data'!BT163</f>
        <v>11.81</v>
      </c>
      <c r="BU124" s="15">
        <f>'Master-National Baseline Data'!BU163</f>
        <v>5.96</v>
      </c>
      <c r="BV124" s="15">
        <f>'Master-National Baseline Data'!BV163</f>
        <v>12.06</v>
      </c>
      <c r="BW124" s="15">
        <f>'Master-National Baseline Data'!BW163</f>
        <v>316</v>
      </c>
      <c r="BX124" s="15">
        <f>'Master-National Baseline Data'!BX163</f>
        <v>190</v>
      </c>
      <c r="BY124" s="15">
        <f>'Master-National Baseline Data'!BY163</f>
        <v>17.899999999999999</v>
      </c>
      <c r="BZ124" s="15" t="str">
        <f>'Master-National Baseline Data'!BZ163</f>
        <v>Subhumid</v>
      </c>
      <c r="CA124" s="15">
        <f>'Master-National Baseline Data'!CA163</f>
        <v>0.77</v>
      </c>
      <c r="CB124" s="15">
        <f>'Master-National Baseline Data'!CB163</f>
        <v>3.02511310577</v>
      </c>
      <c r="CC124" s="15">
        <f>'Master-National Baseline Data'!CC163</f>
        <v>1516</v>
      </c>
      <c r="CD124" s="15">
        <f>'Master-National Baseline Data'!CD163</f>
        <v>1516</v>
      </c>
      <c r="CE124" s="15">
        <f>'Master-National Baseline Data'!CE163</f>
        <v>2073</v>
      </c>
      <c r="CF124" s="15" t="str">
        <f>'Master-National Baseline Data'!CF163</f>
        <v>NPP Precipitation limited</v>
      </c>
      <c r="CG124" s="15">
        <f>'Master-National Baseline Data'!CG163</f>
        <v>1</v>
      </c>
      <c r="CH124" s="15">
        <f>'Master-National Baseline Data'!CH163</f>
        <v>0</v>
      </c>
      <c r="CI124" s="15" t="str">
        <f>'Master-National Baseline Data'!CI163</f>
        <v>Subtropical subhumid dry forest</v>
      </c>
      <c r="CJ124" s="15" t="str">
        <f>'Master-National Baseline Data'!CJ163</f>
        <v>Warm temperate dry winter warm summer</v>
      </c>
      <c r="CK124" s="15" t="str">
        <f>'Master-National Baseline Data'!CK163</f>
        <v>Steppe</v>
      </c>
      <c r="CL124" s="15" t="str">
        <f>'Master-National Baseline Data'!CL163</f>
        <v>19 Jun - 4 Oct</v>
      </c>
      <c r="CM124" s="15" t="str">
        <f>'Master-National Baseline Data'!CM163</f>
        <v>High root activity</v>
      </c>
      <c r="CN124" s="15" t="str">
        <f>'Master-National Baseline Data'!CN163</f>
        <v>Reddish grey to dark reddish grey</v>
      </c>
      <c r="CO124" s="16">
        <f>'Master-National Baseline Data'!CO163</f>
        <v>1.42401466666666</v>
      </c>
      <c r="CP124" s="16">
        <f>'Master-National Baseline Data'!CP163</f>
        <v>38.798896750051668</v>
      </c>
      <c r="CQ124" s="16">
        <f>'Master-National Baseline Data'!CQ163</f>
        <v>37.011850166810312</v>
      </c>
      <c r="CR124" s="16">
        <f>'Master-National Baseline Data'!CR163</f>
        <v>24.189253083138027</v>
      </c>
      <c r="CS124" s="17" t="str">
        <f>'Master-National Baseline Data'!CS163</f>
        <v>loam</v>
      </c>
      <c r="CT124" s="17" t="str">
        <f>'Master-National Baseline Data'!CT163</f>
        <v>Well drained</v>
      </c>
      <c r="CU124" s="16">
        <f>'Master-National Baseline Data'!CU163</f>
        <v>0.153418</v>
      </c>
      <c r="CV124" s="16">
        <f>'Master-National Baseline Data'!CV163</f>
        <v>0.34295500000000001</v>
      </c>
      <c r="CW124" s="16">
        <f>'Master-National Baseline Data'!CW163</f>
        <v>0.18614700000000001</v>
      </c>
      <c r="CX124" s="16">
        <f>'Master-National Baseline Data'!CX163</f>
        <v>6.0777919999999996</v>
      </c>
      <c r="CY124" s="16">
        <f>'Master-National Baseline Data'!CY163</f>
        <v>6.8867956666666599</v>
      </c>
      <c r="CZ124" s="15">
        <f>'Master-National Baseline Data'!CZ163</f>
        <v>0</v>
      </c>
      <c r="DA124" s="15">
        <f>'Master-National Baseline Data'!DA163</f>
        <v>6.5</v>
      </c>
      <c r="DB124" s="15">
        <f>'Master-National Baseline Data'!DB163</f>
        <v>-0.38679566666665988</v>
      </c>
      <c r="DC124" s="15" t="str">
        <f>'Master-National Baseline Data'!DC163</f>
        <v>No LR</v>
      </c>
      <c r="DD124" s="16">
        <f>'Master-National Baseline Data'!DD163</f>
        <v>4.8336493333333399</v>
      </c>
      <c r="DE124" s="16">
        <f>'Master-National Baseline Data'!DE163</f>
        <v>3.3897713333333299</v>
      </c>
      <c r="DF124" s="16">
        <f>'Master-National Baseline Data'!DF163</f>
        <v>2.12645033333333</v>
      </c>
      <c r="DG124" s="16">
        <f>'Master-National Baseline Data'!DG163</f>
        <v>0</v>
      </c>
      <c r="DH124" s="16">
        <f>'Master-National Baseline Data'!DH163</f>
        <v>2.12645033333333</v>
      </c>
      <c r="DI124" s="16">
        <f>'Master-National Baseline Data'!DI163</f>
        <v>21.264503333333302</v>
      </c>
      <c r="DJ124" s="16">
        <f>'Master-National Baseline Data'!DJ163</f>
        <v>0</v>
      </c>
      <c r="DK124" s="16">
        <f>'Master-National Baseline Data'!DK163</f>
        <v>21.264503333333302</v>
      </c>
      <c r="DL124" s="16">
        <f>'Master-National Baseline Data'!DL163</f>
        <v>45.42144693907305</v>
      </c>
      <c r="DM124" s="16">
        <f>'Master-National Baseline Data'!DM163</f>
        <v>0</v>
      </c>
      <c r="DN124" s="16">
        <f>'Master-National Baseline Data'!DN163</f>
        <v>0</v>
      </c>
      <c r="DO124" s="16">
        <f>'Master-National Baseline Data'!DO163</f>
        <v>45.42144693907305</v>
      </c>
      <c r="DP124" s="16">
        <f>'Master-National Baseline Data'!DP163</f>
        <v>166.54530544326784</v>
      </c>
      <c r="DQ124" s="16">
        <f>'Master-National Baseline Data'!DQ163</f>
        <v>0</v>
      </c>
      <c r="DR124" s="16">
        <f>'Master-National Baseline Data'!DR163</f>
        <v>0</v>
      </c>
      <c r="DS124" s="16">
        <f>'Master-National Baseline Data'!DS163</f>
        <v>166.54530544326784</v>
      </c>
      <c r="DT124" s="16">
        <f>'Master-National Baseline Data'!DT163</f>
        <v>0.139432</v>
      </c>
      <c r="DU124" s="16">
        <f>'Master-National Baseline Data'!DU163</f>
        <v>1.39432</v>
      </c>
      <c r="DV124" s="16">
        <f>'Master-National Baseline Data'!DV163</f>
        <v>15.250805649587829</v>
      </c>
      <c r="DW124" s="16">
        <f>'Master-National Baseline Data'!DW163</f>
        <v>202.56624766666599</v>
      </c>
      <c r="DX124" s="16">
        <f>'Master-National Baseline Data'!DX163</f>
        <v>9.5499310000000008</v>
      </c>
      <c r="DY124" s="16">
        <f>'Master-National Baseline Data'!DY163</f>
        <v>1525.60374566667</v>
      </c>
      <c r="DZ124" s="16">
        <f>'Master-National Baseline Data'!DZ163</f>
        <v>3.8067146666666698</v>
      </c>
      <c r="EA124" s="16">
        <f>'Master-National Baseline Data'!EA163</f>
        <v>10.7020953333333</v>
      </c>
      <c r="EB124" s="16">
        <f>'Master-National Baseline Data'!EB163</f>
        <v>213.712795</v>
      </c>
      <c r="EC124" s="16">
        <f>'Master-National Baseline Data'!EC163</f>
        <v>348.92472333333302</v>
      </c>
      <c r="ED124" s="16">
        <f>'Master-National Baseline Data'!ED163</f>
        <v>487.23488400000002</v>
      </c>
      <c r="EE124" s="16">
        <f>'Master-National Baseline Data'!EE163</f>
        <v>108.839158</v>
      </c>
      <c r="EF124" s="16">
        <f>'Master-National Baseline Data'!EF163</f>
        <v>314.74537066666699</v>
      </c>
      <c r="EG124" s="16">
        <f>'Master-National Baseline Data'!EG163</f>
        <v>5.4364193333333297</v>
      </c>
      <c r="EH124" s="16">
        <f>'Master-National Baseline Data'!EH163</f>
        <v>21.2599573333334</v>
      </c>
      <c r="EI124" s="16">
        <f>'Master-National Baseline Data'!EI163</f>
        <v>13.989369999999999</v>
      </c>
      <c r="EJ124" s="16">
        <f>'Master-National Baseline Data'!EJ163</f>
        <v>6.2960976666666602</v>
      </c>
      <c r="EK124" s="16">
        <f>'Master-National Baseline Data'!EK163</f>
        <v>7.5326179999999896</v>
      </c>
      <c r="EL124" s="16">
        <f>'Master-National Baseline Data'!EL163</f>
        <v>0.88228566666666697</v>
      </c>
      <c r="EM124" s="16">
        <f>'Master-National Baseline Data'!EM163</f>
        <v>3.9547136666666698</v>
      </c>
      <c r="EN124" s="16">
        <f>'Master-National Baseline Data'!EN163</f>
        <v>1.3717490000000001</v>
      </c>
      <c r="EO124" s="16">
        <f>'Master-National Baseline Data'!EO163</f>
        <v>16.535072</v>
      </c>
      <c r="EP124" s="16">
        <f>'Master-National Baseline Data'!EP163</f>
        <v>88.495514333333205</v>
      </c>
      <c r="EQ124" s="15"/>
      <c r="ER124" s="18">
        <f>'Master-National Baseline Data'!ER163</f>
        <v>1.42401466666666</v>
      </c>
      <c r="ES124" s="18">
        <f>'Master-National Baseline Data'!ES163</f>
        <v>36.446101000000098</v>
      </c>
      <c r="ET124" s="18">
        <f>'Master-National Baseline Data'!ET163</f>
        <v>34.7674223333333</v>
      </c>
      <c r="EU124" s="18">
        <f>'Master-National Baseline Data'!EU163</f>
        <v>22.722397666666598</v>
      </c>
      <c r="EV124" s="18">
        <f>'Master-National Baseline Data'!EV163</f>
        <v>0.153418</v>
      </c>
      <c r="EW124" s="18">
        <f>'Master-National Baseline Data'!EW163</f>
        <v>0.34295500000000001</v>
      </c>
      <c r="EX124" s="18">
        <f>'Master-National Baseline Data'!EX163</f>
        <v>0.18614700000000001</v>
      </c>
      <c r="EY124" s="18">
        <f>'Master-National Baseline Data'!EY163</f>
        <v>6.0777919999999996</v>
      </c>
      <c r="EZ124" s="18">
        <f>'Master-National Baseline Data'!EZ163</f>
        <v>6.8867956666666599</v>
      </c>
      <c r="FA124" s="18">
        <f>'Master-National Baseline Data'!FA163</f>
        <v>4.8336493333333399</v>
      </c>
      <c r="FB124" s="18">
        <f>'Master-National Baseline Data'!FB163</f>
        <v>3.3897713333333299</v>
      </c>
      <c r="FC124" s="18">
        <f>'Master-National Baseline Data'!FC163</f>
        <v>2.12645033333333</v>
      </c>
      <c r="FD124" s="18">
        <f>'Master-National Baseline Data'!FD163</f>
        <v>21.264503333333302</v>
      </c>
      <c r="FE124" s="18">
        <f>'Master-National Baseline Data'!FE163</f>
        <v>0.139432</v>
      </c>
      <c r="FF124" s="18">
        <f>'Master-National Baseline Data'!FF163</f>
        <v>1.39432</v>
      </c>
      <c r="FG124" s="18">
        <f>'Master-National Baseline Data'!FG163</f>
        <v>15.250805649587829</v>
      </c>
      <c r="FH124" s="18">
        <f>'Master-National Baseline Data'!FH163</f>
        <v>202.56624766666599</v>
      </c>
      <c r="FI124" s="18">
        <f>'Master-National Baseline Data'!FI163</f>
        <v>9.5499310000000008</v>
      </c>
      <c r="FJ124" s="18">
        <f>'Master-National Baseline Data'!FJ163</f>
        <v>1525.60374566667</v>
      </c>
      <c r="FK124" s="18">
        <f>'Master-National Baseline Data'!FK163</f>
        <v>3.8067146666666698</v>
      </c>
      <c r="FL124" s="18">
        <f>'Master-National Baseline Data'!FL163</f>
        <v>10.7020953333333</v>
      </c>
      <c r="FM124" s="18">
        <f>'Master-National Baseline Data'!FM163</f>
        <v>213.712795</v>
      </c>
      <c r="FN124" s="18">
        <f>'Master-National Baseline Data'!FN163</f>
        <v>348.92472333333302</v>
      </c>
      <c r="FO124" s="18">
        <f>'Master-National Baseline Data'!FO163</f>
        <v>487.23488400000002</v>
      </c>
      <c r="FP124" s="18">
        <f>'Master-National Baseline Data'!FP163</f>
        <v>108.839158</v>
      </c>
      <c r="FQ124" s="18">
        <f>'Master-National Baseline Data'!FQ163</f>
        <v>314.74537066666699</v>
      </c>
      <c r="FR124" s="18">
        <f>'Master-National Baseline Data'!FR163</f>
        <v>5.4364193333333297</v>
      </c>
      <c r="FS124" s="18">
        <f>'Master-National Baseline Data'!FS163</f>
        <v>21.2599573333334</v>
      </c>
      <c r="FT124" s="18">
        <f>'Master-National Baseline Data'!FT163</f>
        <v>13.989369999999999</v>
      </c>
      <c r="FU124" s="18">
        <f>'Master-National Baseline Data'!FU163</f>
        <v>6.2960976666666602</v>
      </c>
      <c r="FV124" s="18">
        <f>'Master-National Baseline Data'!FV163</f>
        <v>7.5326179999999896</v>
      </c>
      <c r="FW124" s="18">
        <f>'Master-National Baseline Data'!FW163</f>
        <v>0.88228566666666697</v>
      </c>
      <c r="FX124" s="18">
        <f>'Master-National Baseline Data'!FX163</f>
        <v>3.9547136666666698</v>
      </c>
      <c r="FY124" s="18">
        <f>'Master-National Baseline Data'!FY163</f>
        <v>1.3717490000000001</v>
      </c>
      <c r="FZ124" s="18">
        <f>'Master-National Baseline Data'!FZ163</f>
        <v>16.535072</v>
      </c>
      <c r="GA124" s="47">
        <f>'Master-National Baseline Data'!GA163</f>
        <v>88.495514333333205</v>
      </c>
      <c r="GB124" s="54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</row>
    <row r="125" spans="1:199" x14ac:dyDescent="0.2">
      <c r="A125" s="73"/>
      <c r="B125" s="67">
        <f>'Master-National Baseline Data'!B164</f>
        <v>222</v>
      </c>
      <c r="C125" s="13" t="str">
        <f>'Master-National Baseline Data'!C164</f>
        <v>221S</v>
      </c>
      <c r="D125" s="13"/>
      <c r="E125" s="13" t="str">
        <f>'Master-National Baseline Data'!E164</f>
        <v>025</v>
      </c>
      <c r="F125" s="13" t="str">
        <f>'Master-National Baseline Data'!F164</f>
        <v xml:space="preserve">Cereal system Woina Dega: Dry zone </v>
      </c>
      <c r="G125" s="13" t="str">
        <f>'Master-National Baseline Data'!G164</f>
        <v>Amhara</v>
      </c>
      <c r="H125" s="13" t="str">
        <f>'Master-National Baseline Data'!H164</f>
        <v>North Wollo</v>
      </c>
      <c r="I125" s="13" t="str">
        <f>'Master-National Baseline Data'!I164</f>
        <v xml:space="preserve">Habru </v>
      </c>
      <c r="J125" s="13" t="str">
        <f>'Master-National Baseline Data'!J164</f>
        <v>Geradu</v>
      </c>
      <c r="K125" s="13" t="str">
        <f>'Master-National Baseline Data'!K164</f>
        <v>Weira Amba</v>
      </c>
      <c r="L125" s="13" t="str">
        <f>'Master-National Baseline Data'!L164</f>
        <v>Weira Amba</v>
      </c>
      <c r="M125" s="13" t="str">
        <f>'Master-National Baseline Data'!M164</f>
        <v>Am-Ha-Ge-WA</v>
      </c>
      <c r="N125" s="13" t="str">
        <f>'Master-National Baseline Data'!N164</f>
        <v>Project scenario</v>
      </c>
      <c r="O125" s="13" t="str">
        <f>'Master-National Baseline Data'!O164</f>
        <v>Improved forestland</v>
      </c>
      <c r="P125" s="13" t="str">
        <f>'Master-National Baseline Data'!P164</f>
        <v>Improved forestland</v>
      </c>
      <c r="Q125" s="13" t="str">
        <f>'Master-National Baseline Data'!Q164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25" s="13" t="str">
        <f>'Master-National Baseline Data'!R164</f>
        <v>Integrated soil and water conservation - physical measures stone and soil bund, hillside terrace, stone check dam,  eye brow basin, deep water infiltration trenches, permanent enclosure of forestland - biological measures leguminous tree planting and natural regeneration</v>
      </c>
      <c r="S125" s="13" t="str">
        <f>'Master-National Baseline Data'!S164</f>
        <v>Forestland</v>
      </c>
      <c r="T125" s="13" t="str">
        <f>'Master-National Baseline Data'!T164</f>
        <v>ISWC</v>
      </c>
      <c r="U125" s="13" t="str">
        <f>'Master-National Baseline Data'!U164</f>
        <v>ISWC_PE</v>
      </c>
      <c r="V125" s="13" t="str">
        <f>'Master-National Baseline Data'!V164</f>
        <v>ISWC_PE_FL</v>
      </c>
      <c r="W125" s="14">
        <f>'Master-National Baseline Data'!W164</f>
        <v>1992</v>
      </c>
      <c r="X125" s="14">
        <f>'Master-National Baseline Data'!X164</f>
        <v>21</v>
      </c>
      <c r="Y125" s="15" t="str">
        <f>'Master-National Baseline Data'!Y164</f>
        <v>ISWC_PE_FL_21</v>
      </c>
      <c r="Z125" s="15" t="str">
        <f>'Master-National Baseline Data'!Z164</f>
        <v>Stone and soil bund, hillside terrace, stone check dam,  eye brow basin, deep water infiltration trenches, forestland permanent enclosure</v>
      </c>
      <c r="AA125" s="15" t="str">
        <f>'Master-National Baseline Data'!AA164</f>
        <v>Leguminous and non-leguminous tree planting and natural regeneration</v>
      </c>
      <c r="AB125" s="15" t="str">
        <f>'Master-National Baseline Data'!AB164</f>
        <v>Acacia-Eucalyptus-Gravillia</v>
      </c>
      <c r="AC125" s="15" t="str">
        <f>'Master-National Baseline Data'!AC164</f>
        <v>Andropogon-Cynodon-Pennisetum-Themeda</v>
      </c>
      <c r="AD125" s="15" t="str">
        <f>'Master-National Baseline Data'!AD164</f>
        <v>Sorghum, teff, maize, fruits and vegetables</v>
      </c>
      <c r="AE125" s="15" t="str">
        <f>'Master-National Baseline Data'!AE164</f>
        <v>None</v>
      </c>
      <c r="AF125" s="15" t="str">
        <f>'Master-National Baseline Data'!AF164</f>
        <v>Dense</v>
      </c>
      <c r="AG125" s="15" t="str">
        <f>'Master-National Baseline Data'!AG164</f>
        <v>Shoats and cattle</v>
      </c>
      <c r="AH125" s="15" t="str">
        <f>'Master-National Baseline Data'!AH164</f>
        <v>Surface sample</v>
      </c>
      <c r="AI125" s="15" t="str">
        <f>'Master-National Baseline Data'!AI164</f>
        <v>AM-HB-GWA-ISWM-PE-F-T1-3 0-15cm</v>
      </c>
      <c r="AJ125" s="15">
        <f>'Master-National Baseline Data'!AJ164</f>
        <v>0</v>
      </c>
      <c r="AK125" s="15" t="str">
        <f>'Master-National Baseline Data'!AK164</f>
        <v>0-15</v>
      </c>
      <c r="AL125" s="15">
        <f>'Master-National Baseline Data'!AL164</f>
        <v>15</v>
      </c>
      <c r="AM125" s="15" t="str">
        <f>'Master-National Baseline Data'!AM164</f>
        <v>NOWC</v>
      </c>
      <c r="AN125" s="15" t="str">
        <f>'Master-National Baseline Data'!AN164</f>
        <v>MIR</v>
      </c>
      <c r="AO125" s="15">
        <f>'Master-National Baseline Data'!AO164</f>
        <v>0</v>
      </c>
      <c r="AP125" s="15">
        <f>'Master-National Baseline Data'!AP164</f>
        <v>568708</v>
      </c>
      <c r="AQ125" s="15">
        <f>'Master-National Baseline Data'!AQ164</f>
        <v>1297573</v>
      </c>
      <c r="AR125" s="15">
        <f>'Master-National Baseline Data'!AR164</f>
        <v>11.737221999999999</v>
      </c>
      <c r="AS125" s="15">
        <f>'Master-National Baseline Data'!AS164</f>
        <v>39.630555999999999</v>
      </c>
      <c r="AT125" s="15" t="str">
        <f>'Master-National Baseline Data'!AT164</f>
        <v>11°44'14.00"</v>
      </c>
      <c r="AU125" s="15" t="str">
        <f>'Master-National Baseline Data'!AU164</f>
        <v>39°37'50.00"</v>
      </c>
      <c r="AV125" s="15">
        <f>'Master-National Baseline Data'!AV164</f>
        <v>1525275.6797380601</v>
      </c>
      <c r="AW125" s="15">
        <f>'Master-National Baseline Data'!AW164</f>
        <v>1375523.2227977801</v>
      </c>
      <c r="AX125" s="15">
        <f>'Master-National Baseline Data'!AX164</f>
        <v>2014</v>
      </c>
      <c r="AY125" s="15">
        <f>'Master-National Baseline Data'!AY164</f>
        <v>1982</v>
      </c>
      <c r="AZ125" s="15">
        <f>'Master-National Baseline Data'!AZ164</f>
        <v>2.3767454300000002</v>
      </c>
      <c r="BA125" s="15">
        <f>'Master-National Baseline Data'!BA164</f>
        <v>2.4076583899999999</v>
      </c>
      <c r="BB125" s="15">
        <f>'Master-National Baseline Data'!BB164</f>
        <v>2.2134658900000002</v>
      </c>
      <c r="BC125" s="15">
        <f>'Master-National Baseline Data'!BC164</f>
        <v>1.2869026800000001</v>
      </c>
      <c r="BD125" s="15">
        <f>'Master-National Baseline Data'!BD164</f>
        <v>-0.99209705000000004</v>
      </c>
      <c r="BE125" s="15">
        <f>'Master-National Baseline Data'!BE164</f>
        <v>-2.09817191</v>
      </c>
      <c r="BF125" s="15">
        <f>'Master-National Baseline Data'!BF164</f>
        <v>-1.8250543299999999</v>
      </c>
      <c r="BG125" s="15">
        <f>'Master-National Baseline Data'!BG164</f>
        <v>247.423</v>
      </c>
      <c r="BH125" s="15">
        <f>'Master-National Baseline Data'!BH164</f>
        <v>2065</v>
      </c>
      <c r="BI125" s="15">
        <f>'Master-National Baseline Data'!BI164</f>
        <v>-1.5914799999999999E-3</v>
      </c>
      <c r="BJ125" s="15">
        <f>'Master-National Baseline Data'!BJ164</f>
        <v>-1.3738999999999999E-3</v>
      </c>
      <c r="BK125" s="15">
        <f>'Master-National Baseline Data'!BK164</f>
        <v>29.539200000000001</v>
      </c>
      <c r="BL125" s="15">
        <f>'Master-National Baseline Data'!BL164</f>
        <v>158.27799999999999</v>
      </c>
      <c r="BM125" s="15">
        <f>'Master-National Baseline Data'!BM164</f>
        <v>-2.76984E-3</v>
      </c>
      <c r="BN125" s="15">
        <f>'Master-National Baseline Data'!BN164</f>
        <v>17.82</v>
      </c>
      <c r="BO125" s="15">
        <f>'Master-National Baseline Data'!BO164</f>
        <v>88.32</v>
      </c>
      <c r="BP125" s="15">
        <f>'Master-National Baseline Data'!BP164</f>
        <v>1059.8399999999999</v>
      </c>
      <c r="BQ125" s="15">
        <f>'Master-National Baseline Data'!BQ164</f>
        <v>114.65</v>
      </c>
      <c r="BR125" s="15">
        <f>'Master-National Baseline Data'!BR164</f>
        <v>1375.8000000000002</v>
      </c>
      <c r="BS125" s="15">
        <f>'Master-National Baseline Data'!BS164</f>
        <v>1.2981204710144931</v>
      </c>
      <c r="BT125" s="15">
        <f>'Master-National Baseline Data'!BT164</f>
        <v>11.81</v>
      </c>
      <c r="BU125" s="15">
        <f>'Master-National Baseline Data'!BU164</f>
        <v>5.96</v>
      </c>
      <c r="BV125" s="15">
        <f>'Master-National Baseline Data'!BV164</f>
        <v>12.06</v>
      </c>
      <c r="BW125" s="15">
        <f>'Master-National Baseline Data'!BW164</f>
        <v>316</v>
      </c>
      <c r="BX125" s="15">
        <f>'Master-National Baseline Data'!BX164</f>
        <v>190</v>
      </c>
      <c r="BY125" s="15">
        <f>'Master-National Baseline Data'!BY164</f>
        <v>17.899999999999999</v>
      </c>
      <c r="BZ125" s="15" t="str">
        <f>'Master-National Baseline Data'!BZ164</f>
        <v>Subhumid</v>
      </c>
      <c r="CA125" s="15">
        <f>'Master-National Baseline Data'!CA164</f>
        <v>0.77</v>
      </c>
      <c r="CB125" s="15">
        <f>'Master-National Baseline Data'!CB164</f>
        <v>3.02511310577</v>
      </c>
      <c r="CC125" s="15">
        <f>'Master-National Baseline Data'!CC164</f>
        <v>1516</v>
      </c>
      <c r="CD125" s="15">
        <f>'Master-National Baseline Data'!CD164</f>
        <v>1516</v>
      </c>
      <c r="CE125" s="15">
        <f>'Master-National Baseline Data'!CE164</f>
        <v>2073</v>
      </c>
      <c r="CF125" s="15" t="str">
        <f>'Master-National Baseline Data'!CF164</f>
        <v>NPP Precipitation limited</v>
      </c>
      <c r="CG125" s="15">
        <f>'Master-National Baseline Data'!CG164</f>
        <v>1</v>
      </c>
      <c r="CH125" s="15">
        <f>'Master-National Baseline Data'!CH164</f>
        <v>0</v>
      </c>
      <c r="CI125" s="15" t="str">
        <f>'Master-National Baseline Data'!CI164</f>
        <v>Subtropical subhumid dry forest</v>
      </c>
      <c r="CJ125" s="15" t="str">
        <f>'Master-National Baseline Data'!CJ164</f>
        <v>Warm temperate dry winter warm summer</v>
      </c>
      <c r="CK125" s="15" t="str">
        <f>'Master-National Baseline Data'!CK164</f>
        <v>Steppe</v>
      </c>
      <c r="CL125" s="15" t="str">
        <f>'Master-National Baseline Data'!CL164</f>
        <v>19 Jun - 4 Oct</v>
      </c>
      <c r="CM125" s="15" t="str">
        <f>'Master-National Baseline Data'!CM164</f>
        <v>High root activity</v>
      </c>
      <c r="CN125" s="15" t="str">
        <f>'Master-National Baseline Data'!CN164</f>
        <v>Reddish grey to dark reddish grey</v>
      </c>
      <c r="CO125" s="16">
        <f>'Master-National Baseline Data'!CO164</f>
        <v>1.4416566666666699</v>
      </c>
      <c r="CP125" s="16">
        <f>'Master-National Baseline Data'!CP164</f>
        <v>48.76771210088846</v>
      </c>
      <c r="CQ125" s="16">
        <f>'Master-National Baseline Data'!CQ164</f>
        <v>32.389948005210229</v>
      </c>
      <c r="CR125" s="16">
        <f>'Master-National Baseline Data'!CR164</f>
        <v>18.842339893901318</v>
      </c>
      <c r="CS125" s="17" t="str">
        <f>'Master-National Baseline Data'!CS164</f>
        <v>loam</v>
      </c>
      <c r="CT125" s="17" t="str">
        <f>'Master-National Baseline Data'!CT164</f>
        <v>Well drained</v>
      </c>
      <c r="CU125" s="16">
        <f>'Master-National Baseline Data'!CU164</f>
        <v>0.115124666666667</v>
      </c>
      <c r="CV125" s="16">
        <f>'Master-National Baseline Data'!CV164</f>
        <v>0.26231100000000002</v>
      </c>
      <c r="CW125" s="16">
        <f>'Master-National Baseline Data'!CW164</f>
        <v>0.14431933333333399</v>
      </c>
      <c r="CX125" s="16">
        <f>'Master-National Baseline Data'!CX164</f>
        <v>5.3335846666666704</v>
      </c>
      <c r="CY125" s="16">
        <f>'Master-National Baseline Data'!CY164</f>
        <v>6.8224243333333403</v>
      </c>
      <c r="CZ125" s="15">
        <f>'Master-National Baseline Data'!CZ164</f>
        <v>0</v>
      </c>
      <c r="DA125" s="15">
        <f>'Master-National Baseline Data'!DA164</f>
        <v>6.5</v>
      </c>
      <c r="DB125" s="15">
        <f>'Master-National Baseline Data'!DB164</f>
        <v>-0.32242433333334031</v>
      </c>
      <c r="DC125" s="15" t="str">
        <f>'Master-National Baseline Data'!DC164</f>
        <v>No LR</v>
      </c>
      <c r="DD125" s="16">
        <f>'Master-National Baseline Data'!DD164</f>
        <v>3.9276166666666601</v>
      </c>
      <c r="DE125" s="16">
        <f>'Master-National Baseline Data'!DE164</f>
        <v>2.4915176666666699</v>
      </c>
      <c r="DF125" s="16">
        <f>'Master-National Baseline Data'!DF164</f>
        <v>1.6607256666666701</v>
      </c>
      <c r="DG125" s="16">
        <f>'Master-National Baseline Data'!DG164</f>
        <v>0</v>
      </c>
      <c r="DH125" s="16">
        <f>'Master-National Baseline Data'!DH164</f>
        <v>1.6607256666666701</v>
      </c>
      <c r="DI125" s="16">
        <f>'Master-National Baseline Data'!DI164</f>
        <v>16.6072566666667</v>
      </c>
      <c r="DJ125" s="16">
        <f>'Master-National Baseline Data'!DJ164</f>
        <v>0</v>
      </c>
      <c r="DK125" s="16">
        <f>'Master-National Baseline Data'!DK164</f>
        <v>16.6072566666667</v>
      </c>
      <c r="DL125" s="16">
        <f>'Master-National Baseline Data'!DL164</f>
        <v>35.912943432816817</v>
      </c>
      <c r="DM125" s="16">
        <f>'Master-National Baseline Data'!DM164</f>
        <v>0</v>
      </c>
      <c r="DN125" s="16">
        <f>'Master-National Baseline Data'!DN164</f>
        <v>0</v>
      </c>
      <c r="DO125" s="16">
        <f>'Master-National Baseline Data'!DO164</f>
        <v>35.912943432816817</v>
      </c>
      <c r="DP125" s="16">
        <f>'Master-National Baseline Data'!DP164</f>
        <v>131.68079258699498</v>
      </c>
      <c r="DQ125" s="16">
        <f>'Master-National Baseline Data'!DQ164</f>
        <v>0</v>
      </c>
      <c r="DR125" s="16">
        <f>'Master-National Baseline Data'!DR164</f>
        <v>0</v>
      </c>
      <c r="DS125" s="16">
        <f>'Master-National Baseline Data'!DS164</f>
        <v>131.68079258699498</v>
      </c>
      <c r="DT125" s="16">
        <f>'Master-National Baseline Data'!DT164</f>
        <v>0.13285866666666701</v>
      </c>
      <c r="DU125" s="16">
        <f>'Master-National Baseline Data'!DU164</f>
        <v>1.3285866666666701</v>
      </c>
      <c r="DV125" s="16">
        <f>'Master-National Baseline Data'!DV164</f>
        <v>12.499942294568658</v>
      </c>
      <c r="DW125" s="16">
        <f>'Master-National Baseline Data'!DW164</f>
        <v>131.19476299999999</v>
      </c>
      <c r="DX125" s="16">
        <f>'Master-National Baseline Data'!DX164</f>
        <v>13.052405333333301</v>
      </c>
      <c r="DY125" s="16">
        <f>'Master-National Baseline Data'!DY164</f>
        <v>1534.7741289999999</v>
      </c>
      <c r="DZ125" s="16">
        <f>'Master-National Baseline Data'!DZ164</f>
        <v>3.20970666666667</v>
      </c>
      <c r="EA125" s="16">
        <f>'Master-National Baseline Data'!EA164</f>
        <v>5.39968466666667</v>
      </c>
      <c r="EB125" s="16">
        <f>'Master-National Baseline Data'!EB164</f>
        <v>171.545298</v>
      </c>
      <c r="EC125" s="16">
        <f>'Master-National Baseline Data'!EC164</f>
        <v>270.819435666667</v>
      </c>
      <c r="ED125" s="16">
        <f>'Master-National Baseline Data'!ED164</f>
        <v>476.63248466666602</v>
      </c>
      <c r="EE125" s="16">
        <f>'Master-National Baseline Data'!EE164</f>
        <v>77.208098333333396</v>
      </c>
      <c r="EF125" s="16">
        <f>'Master-National Baseline Data'!EF164</f>
        <v>282.52753333333402</v>
      </c>
      <c r="EG125" s="16">
        <f>'Master-National Baseline Data'!EG164</f>
        <v>4.3210966666666701</v>
      </c>
      <c r="EH125" s="16">
        <f>'Master-National Baseline Data'!EH164</f>
        <v>18.149194666666698</v>
      </c>
      <c r="EI125" s="16">
        <f>'Master-National Baseline Data'!EI164</f>
        <v>12.5736323333333</v>
      </c>
      <c r="EJ125" s="16">
        <f>'Master-National Baseline Data'!EJ164</f>
        <v>4.1491290000000003</v>
      </c>
      <c r="EK125" s="16">
        <f>'Master-National Baseline Data'!EK164</f>
        <v>7.629429</v>
      </c>
      <c r="EL125" s="16">
        <f>'Master-National Baseline Data'!EL164</f>
        <v>0.71093499999999998</v>
      </c>
      <c r="EM125" s="16">
        <f>'Master-National Baseline Data'!EM164</f>
        <v>3.92759533333333</v>
      </c>
      <c r="EN125" s="16">
        <f>'Master-National Baseline Data'!EN164</f>
        <v>1.2250036666666699</v>
      </c>
      <c r="EO125" s="16">
        <f>'Master-National Baseline Data'!EO164</f>
        <v>14.873141333333299</v>
      </c>
      <c r="EP125" s="16">
        <f>'Master-National Baseline Data'!EP164</f>
        <v>91.166138999999902</v>
      </c>
      <c r="EQ125" s="15"/>
      <c r="ER125" s="18">
        <f>'Master-National Baseline Data'!ER164</f>
        <v>1.4416566666666699</v>
      </c>
      <c r="ES125" s="18">
        <f>'Master-National Baseline Data'!ES164</f>
        <v>47.604588999999997</v>
      </c>
      <c r="ET125" s="18">
        <f>'Master-National Baseline Data'!ET164</f>
        <v>31.617439000000001</v>
      </c>
      <c r="EU125" s="18">
        <f>'Master-National Baseline Data'!EU164</f>
        <v>18.392945000000001</v>
      </c>
      <c r="EV125" s="18">
        <f>'Master-National Baseline Data'!EV164</f>
        <v>0.115124666666667</v>
      </c>
      <c r="EW125" s="18">
        <f>'Master-National Baseline Data'!EW164</f>
        <v>0.26231100000000002</v>
      </c>
      <c r="EX125" s="18">
        <f>'Master-National Baseline Data'!EX164</f>
        <v>0.14431933333333399</v>
      </c>
      <c r="EY125" s="18">
        <f>'Master-National Baseline Data'!EY164</f>
        <v>5.3335846666666704</v>
      </c>
      <c r="EZ125" s="18">
        <f>'Master-National Baseline Data'!EZ164</f>
        <v>6.8224243333333403</v>
      </c>
      <c r="FA125" s="18">
        <f>'Master-National Baseline Data'!FA164</f>
        <v>3.9276166666666601</v>
      </c>
      <c r="FB125" s="18">
        <f>'Master-National Baseline Data'!FB164</f>
        <v>2.4915176666666699</v>
      </c>
      <c r="FC125" s="18">
        <f>'Master-National Baseline Data'!FC164</f>
        <v>1.6607256666666701</v>
      </c>
      <c r="FD125" s="18">
        <f>'Master-National Baseline Data'!FD164</f>
        <v>16.6072566666667</v>
      </c>
      <c r="FE125" s="18">
        <f>'Master-National Baseline Data'!FE164</f>
        <v>0.13285866666666701</v>
      </c>
      <c r="FF125" s="18">
        <f>'Master-National Baseline Data'!FF164</f>
        <v>1.3285866666666701</v>
      </c>
      <c r="FG125" s="18">
        <f>'Master-National Baseline Data'!FG164</f>
        <v>12.499942294568658</v>
      </c>
      <c r="FH125" s="18">
        <f>'Master-National Baseline Data'!FH164</f>
        <v>131.19476299999999</v>
      </c>
      <c r="FI125" s="18">
        <f>'Master-National Baseline Data'!FI164</f>
        <v>13.052405333333301</v>
      </c>
      <c r="FJ125" s="18">
        <f>'Master-National Baseline Data'!FJ164</f>
        <v>1534.7741289999999</v>
      </c>
      <c r="FK125" s="18">
        <f>'Master-National Baseline Data'!FK164</f>
        <v>3.20970666666667</v>
      </c>
      <c r="FL125" s="18">
        <f>'Master-National Baseline Data'!FL164</f>
        <v>5.39968466666667</v>
      </c>
      <c r="FM125" s="18">
        <f>'Master-National Baseline Data'!FM164</f>
        <v>171.545298</v>
      </c>
      <c r="FN125" s="18">
        <f>'Master-National Baseline Data'!FN164</f>
        <v>270.819435666667</v>
      </c>
      <c r="FO125" s="18">
        <f>'Master-National Baseline Data'!FO164</f>
        <v>476.63248466666602</v>
      </c>
      <c r="FP125" s="18">
        <f>'Master-National Baseline Data'!FP164</f>
        <v>77.208098333333396</v>
      </c>
      <c r="FQ125" s="18">
        <f>'Master-National Baseline Data'!FQ164</f>
        <v>282.52753333333402</v>
      </c>
      <c r="FR125" s="18">
        <f>'Master-National Baseline Data'!FR164</f>
        <v>4.3210966666666701</v>
      </c>
      <c r="FS125" s="18">
        <f>'Master-National Baseline Data'!FS164</f>
        <v>18.149194666666698</v>
      </c>
      <c r="FT125" s="18">
        <f>'Master-National Baseline Data'!FT164</f>
        <v>12.5736323333333</v>
      </c>
      <c r="FU125" s="18">
        <f>'Master-National Baseline Data'!FU164</f>
        <v>4.1491290000000003</v>
      </c>
      <c r="FV125" s="18">
        <f>'Master-National Baseline Data'!FV164</f>
        <v>7.629429</v>
      </c>
      <c r="FW125" s="18">
        <f>'Master-National Baseline Data'!FW164</f>
        <v>0.71093499999999998</v>
      </c>
      <c r="FX125" s="18">
        <f>'Master-National Baseline Data'!FX164</f>
        <v>3.92759533333333</v>
      </c>
      <c r="FY125" s="18">
        <f>'Master-National Baseline Data'!FY164</f>
        <v>1.2250036666666699</v>
      </c>
      <c r="FZ125" s="18">
        <f>'Master-National Baseline Data'!FZ164</f>
        <v>14.873141333333299</v>
      </c>
      <c r="GA125" s="47">
        <f>'Master-National Baseline Data'!GA164</f>
        <v>91.166138999999902</v>
      </c>
      <c r="GB125" s="54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</row>
    <row r="126" spans="1:199" x14ac:dyDescent="0.2">
      <c r="A126" s="54"/>
      <c r="B126" s="67">
        <f>'Master-National Baseline Data'!B165</f>
        <v>593</v>
      </c>
      <c r="C126" s="13" t="str">
        <f>'Master-National Baseline Data'!C165</f>
        <v>589P</v>
      </c>
      <c r="D126" s="13" t="str">
        <f>'Master-National Baseline Data'!D165</f>
        <v>589P-BD21</v>
      </c>
      <c r="E126" s="13" t="str">
        <f>'Master-National Baseline Data'!E165</f>
        <v>025</v>
      </c>
      <c r="F126" s="13" t="str">
        <f>'Master-National Baseline Data'!F165</f>
        <v xml:space="preserve">Cereal system Woina Dega: Dry zone </v>
      </c>
      <c r="G126" s="13" t="str">
        <f>'Master-National Baseline Data'!G165</f>
        <v>Amhara</v>
      </c>
      <c r="H126" s="13" t="str">
        <f>'Master-National Baseline Data'!H165</f>
        <v>North Wollo</v>
      </c>
      <c r="I126" s="13" t="str">
        <f>'Master-National Baseline Data'!I165</f>
        <v xml:space="preserve">Habru </v>
      </c>
      <c r="J126" s="13" t="str">
        <f>'Master-National Baseline Data'!J165</f>
        <v>Geradu</v>
      </c>
      <c r="K126" s="13" t="str">
        <f>'Master-National Baseline Data'!K165</f>
        <v>Weira Amba</v>
      </c>
      <c r="L126" s="13" t="str">
        <f>'Master-National Baseline Data'!L165</f>
        <v>Weira Amba</v>
      </c>
      <c r="M126" s="13" t="str">
        <f>'Master-National Baseline Data'!M165</f>
        <v>Am-Ha-Ge-WA</v>
      </c>
      <c r="N126" s="13" t="str">
        <f>'Master-National Baseline Data'!N165</f>
        <v>Project scenario</v>
      </c>
      <c r="O126" s="13" t="str">
        <f>'Master-National Baseline Data'!O165</f>
        <v>Improved forestland</v>
      </c>
      <c r="P126" s="13" t="str">
        <f>'Master-National Baseline Data'!P165</f>
        <v>Improved forestland</v>
      </c>
      <c r="Q126" s="13" t="str">
        <f>'Master-National Baseline Data'!Q165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26" s="13" t="str">
        <f>'Master-National Baseline Data'!R165</f>
        <v>Integrated soil and water conservation - physical measures stone and soil bund, hillside terrace, stone check dam,  eye brow basin, deep water infiltration trenches, permanent enclosure of forestland - biological measures leguminous tree planting and natural regeneration</v>
      </c>
      <c r="S126" s="13" t="str">
        <f>'Master-National Baseline Data'!S165</f>
        <v>Forestland</v>
      </c>
      <c r="T126" s="13" t="str">
        <f>'Master-National Baseline Data'!T165</f>
        <v>ISWC</v>
      </c>
      <c r="U126" s="13" t="str">
        <f>'Master-National Baseline Data'!U165</f>
        <v>ISWC_PE</v>
      </c>
      <c r="V126" s="13" t="str">
        <f>'Master-National Baseline Data'!V165</f>
        <v>ISWC_PE_FL</v>
      </c>
      <c r="W126" s="14">
        <f>'Master-National Baseline Data'!W165</f>
        <v>1992</v>
      </c>
      <c r="X126" s="14">
        <f>'Master-National Baseline Data'!X165</f>
        <v>21</v>
      </c>
      <c r="Y126" s="15" t="str">
        <f>'Master-National Baseline Data'!Y165</f>
        <v>ISWC_PE_FL_21</v>
      </c>
      <c r="Z126" s="15" t="str">
        <f>'Master-National Baseline Data'!Z165</f>
        <v>Stone and soil bund, hillside terrace, stone check dam,  eye brow basin, deep water infiltration trenches, forestland permanent enclosure</v>
      </c>
      <c r="AA126" s="15" t="str">
        <f>'Master-National Baseline Data'!AA165</f>
        <v>Leguminous and non-leguminous tree planting and natural regeneration</v>
      </c>
      <c r="AB126" s="15" t="str">
        <f>'Master-National Baseline Data'!AB165</f>
        <v>Acacia-Eucalyptus-Gravillia</v>
      </c>
      <c r="AC126" s="15" t="str">
        <f>'Master-National Baseline Data'!AC165</f>
        <v>Andropogon-Cynodon-Pennisetum-Themeda</v>
      </c>
      <c r="AD126" s="15" t="str">
        <f>'Master-National Baseline Data'!AD165</f>
        <v>Sorghum, teff, maize, fruits and vegetables</v>
      </c>
      <c r="AE126" s="15" t="str">
        <f>'Master-National Baseline Data'!AE165</f>
        <v>None</v>
      </c>
      <c r="AF126" s="15" t="str">
        <f>'Master-National Baseline Data'!AF165</f>
        <v>Dense</v>
      </c>
      <c r="AG126" s="15" t="str">
        <f>'Master-National Baseline Data'!AG165</f>
        <v>Shoats and cattle</v>
      </c>
      <c r="AH126" s="15" t="str">
        <f>'Master-National Baseline Data'!AH165</f>
        <v>Soil profile sample</v>
      </c>
      <c r="AI126" s="15" t="str">
        <f>'Master-National Baseline Data'!AI165</f>
        <v>AM-G-3r-F1-0-15cm</v>
      </c>
      <c r="AJ126" s="15" t="str">
        <f>'Master-National Baseline Data'!AJ165</f>
        <v>AM-G-3r-F1-BD-0-15cm</v>
      </c>
      <c r="AK126" s="15" t="str">
        <f>'Master-National Baseline Data'!AK165</f>
        <v>0-15</v>
      </c>
      <c r="AL126" s="15">
        <f>'Master-National Baseline Data'!AL165</f>
        <v>15</v>
      </c>
      <c r="AM126" s="15" t="str">
        <f>'Master-National Baseline Data'!AM165</f>
        <v>WC</v>
      </c>
      <c r="AN126" s="15" t="str">
        <f>'Master-National Baseline Data'!AN165</f>
        <v>MIR</v>
      </c>
      <c r="AO126" s="15">
        <f>'Master-National Baseline Data'!AO165</f>
        <v>0</v>
      </c>
      <c r="AP126" s="15">
        <f>'Master-National Baseline Data'!AP165</f>
        <v>568829.69999999995</v>
      </c>
      <c r="AQ126" s="15">
        <f>'Master-National Baseline Data'!AQ165</f>
        <v>1297632.6200000001</v>
      </c>
      <c r="AR126" s="15">
        <f>'Master-National Baseline Data'!AR165</f>
        <v>11.737755999999999</v>
      </c>
      <c r="AS126" s="15">
        <f>'Master-National Baseline Data'!AS165</f>
        <v>39.631667</v>
      </c>
      <c r="AT126" s="15" t="str">
        <f>'Master-National Baseline Data'!AT165</f>
        <v>11°44'15.92"</v>
      </c>
      <c r="AU126" s="15" t="str">
        <f>'Master-National Baseline Data'!AU165</f>
        <v>39°37'54.00"</v>
      </c>
      <c r="AV126" s="15">
        <f>'Master-National Baseline Data'!AV165</f>
        <v>1525275.6797380601</v>
      </c>
      <c r="AW126" s="15">
        <f>'Master-National Baseline Data'!AW165</f>
        <v>1375523.2227977801</v>
      </c>
      <c r="AX126" s="15">
        <f>'Master-National Baseline Data'!AX165</f>
        <v>2004</v>
      </c>
      <c r="AY126" s="15">
        <f>'Master-National Baseline Data'!AY165</f>
        <v>1983</v>
      </c>
      <c r="AZ126" s="15">
        <f>'Master-National Baseline Data'!AZ165</f>
        <v>2.3767454300000002</v>
      </c>
      <c r="BA126" s="15">
        <f>'Master-National Baseline Data'!BA165</f>
        <v>2.4076583899999999</v>
      </c>
      <c r="BB126" s="15">
        <f>'Master-National Baseline Data'!BB165</f>
        <v>2.2134658900000002</v>
      </c>
      <c r="BC126" s="15">
        <f>'Master-National Baseline Data'!BC165</f>
        <v>1.2869026800000001</v>
      </c>
      <c r="BD126" s="15">
        <f>'Master-National Baseline Data'!BD165</f>
        <v>-0.99209705000000004</v>
      </c>
      <c r="BE126" s="15">
        <f>'Master-National Baseline Data'!BE165</f>
        <v>-2.09817191</v>
      </c>
      <c r="BF126" s="15">
        <f>'Master-National Baseline Data'!BF165</f>
        <v>-1.8250543299999999</v>
      </c>
      <c r="BG126" s="15">
        <f>'Master-National Baseline Data'!BG165</f>
        <v>247.423</v>
      </c>
      <c r="BH126" s="15">
        <f>'Master-National Baseline Data'!BH165</f>
        <v>2065</v>
      </c>
      <c r="BI126" s="15">
        <f>'Master-National Baseline Data'!BI165</f>
        <v>-1.5914799999999999E-3</v>
      </c>
      <c r="BJ126" s="15">
        <f>'Master-National Baseline Data'!BJ165</f>
        <v>-1.3738999999999999E-3</v>
      </c>
      <c r="BK126" s="15">
        <f>'Master-National Baseline Data'!BK165</f>
        <v>29.539200000000001</v>
      </c>
      <c r="BL126" s="15">
        <f>'Master-National Baseline Data'!BL165</f>
        <v>158.27799999999999</v>
      </c>
      <c r="BM126" s="15">
        <f>'Master-National Baseline Data'!BM165</f>
        <v>-2.76984E-3</v>
      </c>
      <c r="BN126" s="15">
        <f>'Master-National Baseline Data'!BN165</f>
        <v>17.82</v>
      </c>
      <c r="BO126" s="15">
        <f>'Master-National Baseline Data'!BO165</f>
        <v>88.32</v>
      </c>
      <c r="BP126" s="15">
        <f>'Master-National Baseline Data'!BP165</f>
        <v>1059.8399999999999</v>
      </c>
      <c r="BQ126" s="15">
        <f>'Master-National Baseline Data'!BQ165</f>
        <v>114.65</v>
      </c>
      <c r="BR126" s="15">
        <f>'Master-National Baseline Data'!BR165</f>
        <v>1375.8000000000002</v>
      </c>
      <c r="BS126" s="15">
        <f>'Master-National Baseline Data'!BS165</f>
        <v>1.2981204710144931</v>
      </c>
      <c r="BT126" s="15">
        <f>'Master-National Baseline Data'!BT165</f>
        <v>11.81</v>
      </c>
      <c r="BU126" s="15">
        <f>'Master-National Baseline Data'!BU165</f>
        <v>5.96</v>
      </c>
      <c r="BV126" s="15">
        <f>'Master-National Baseline Data'!BV165</f>
        <v>12.06</v>
      </c>
      <c r="BW126" s="15">
        <f>'Master-National Baseline Data'!BW165</f>
        <v>316</v>
      </c>
      <c r="BX126" s="15">
        <f>'Master-National Baseline Data'!BX165</f>
        <v>190</v>
      </c>
      <c r="BY126" s="15">
        <f>'Master-National Baseline Data'!BY165</f>
        <v>17.899999999999999</v>
      </c>
      <c r="BZ126" s="15" t="str">
        <f>'Master-National Baseline Data'!BZ165</f>
        <v>Subhumid</v>
      </c>
      <c r="CA126" s="15">
        <f>'Master-National Baseline Data'!CA165</f>
        <v>0.77</v>
      </c>
      <c r="CB126" s="15">
        <f>'Master-National Baseline Data'!CB165</f>
        <v>3.2374608516699999</v>
      </c>
      <c r="CC126" s="15">
        <f>'Master-National Baseline Data'!CC165</f>
        <v>1516</v>
      </c>
      <c r="CD126" s="15">
        <f>'Master-National Baseline Data'!CD165</f>
        <v>1516</v>
      </c>
      <c r="CE126" s="15">
        <f>'Master-National Baseline Data'!CE165</f>
        <v>2073</v>
      </c>
      <c r="CF126" s="15" t="str">
        <f>'Master-National Baseline Data'!CF165</f>
        <v>NPP Precipitation limited</v>
      </c>
      <c r="CG126" s="15">
        <f>'Master-National Baseline Data'!CG165</f>
        <v>1</v>
      </c>
      <c r="CH126" s="15">
        <f>'Master-National Baseline Data'!CH165</f>
        <v>0</v>
      </c>
      <c r="CI126" s="15" t="str">
        <f>'Master-National Baseline Data'!CI165</f>
        <v>Subtropical subhumid dry forest</v>
      </c>
      <c r="CJ126" s="15" t="str">
        <f>'Master-National Baseline Data'!CJ165</f>
        <v>Warm temperate dry winter warm summer</v>
      </c>
      <c r="CK126" s="15" t="str">
        <f>'Master-National Baseline Data'!CK165</f>
        <v>Steppe</v>
      </c>
      <c r="CL126" s="15" t="str">
        <f>'Master-National Baseline Data'!CL165</f>
        <v>19 Jun - 4 Oct</v>
      </c>
      <c r="CM126" s="15" t="str">
        <f>'Master-National Baseline Data'!CM165</f>
        <v>High root activity</v>
      </c>
      <c r="CN126" s="15" t="str">
        <f>'Master-National Baseline Data'!CN165</f>
        <v>Brown</v>
      </c>
      <c r="CO126" s="16">
        <f>'Master-National Baseline Data'!CO165</f>
        <v>1.3028726342021957</v>
      </c>
      <c r="CP126" s="16">
        <f>'Master-National Baseline Data'!CP165</f>
        <v>59.829666430000003</v>
      </c>
      <c r="CQ126" s="16">
        <f>'Master-National Baseline Data'!CQ165</f>
        <v>29.52448545</v>
      </c>
      <c r="CR126" s="16">
        <f>'Master-National Baseline Data'!CR165</f>
        <v>10.64584812</v>
      </c>
      <c r="CS126" s="17" t="str">
        <f>'Master-National Baseline Data'!CS165</f>
        <v>sandy loam</v>
      </c>
      <c r="CT126" s="17" t="str">
        <f>'Master-National Baseline Data'!CT165</f>
        <v>Well drained</v>
      </c>
      <c r="CU126" s="16">
        <f>'Master-National Baseline Data'!CU165</f>
        <v>0.10645859450765191</v>
      </c>
      <c r="CV126" s="16">
        <f>'Master-National Baseline Data'!CV165</f>
        <v>0.25198098256735341</v>
      </c>
      <c r="CW126" s="16">
        <f>'Master-National Baseline Data'!CW165</f>
        <v>0.1455223880597015</v>
      </c>
      <c r="CX126" s="16">
        <f>'Master-National Baseline Data'!CX165</f>
        <v>4.9513704686118514</v>
      </c>
      <c r="CY126" s="16">
        <f>'Master-National Baseline Data'!CY165</f>
        <v>6.8419999999999996</v>
      </c>
      <c r="CZ126" s="15">
        <f>'Master-National Baseline Data'!CZ165</f>
        <v>0</v>
      </c>
      <c r="DA126" s="15">
        <f>'Master-National Baseline Data'!DA165</f>
        <v>6.5</v>
      </c>
      <c r="DB126" s="15">
        <f>'Master-National Baseline Data'!DB165</f>
        <v>-0.34199999999999964</v>
      </c>
      <c r="DC126" s="15" t="str">
        <f>'Master-National Baseline Data'!DC165</f>
        <v>No LR</v>
      </c>
      <c r="DD126" s="16">
        <f>'Master-National Baseline Data'!DD165</f>
        <v>7.1162790697674598</v>
      </c>
      <c r="DE126" s="16">
        <f>'Master-National Baseline Data'!DE165</f>
        <v>5.3513953488372197</v>
      </c>
      <c r="DF126" s="16">
        <f>'Master-National Baseline Data'!DF165</f>
        <v>3.6478000000000002</v>
      </c>
      <c r="DG126" s="16">
        <f>'Master-National Baseline Data'!DG165</f>
        <v>3.6478000000000002</v>
      </c>
      <c r="DH126" s="16">
        <f>'Master-National Baseline Data'!DH165</f>
        <v>3.6478000000000002</v>
      </c>
      <c r="DI126" s="16">
        <f>'Master-National Baseline Data'!DI165</f>
        <v>36.478000000000002</v>
      </c>
      <c r="DJ126" s="16">
        <f>'Master-National Baseline Data'!DJ165</f>
        <v>0</v>
      </c>
      <c r="DK126" s="16">
        <f>'Master-National Baseline Data'!DK165</f>
        <v>36.478000000000002</v>
      </c>
      <c r="DL126" s="16">
        <f>'Master-National Baseline Data'!DL165</f>
        <v>71.289281925641546</v>
      </c>
      <c r="DM126" s="16">
        <f>'Master-National Baseline Data'!DM165</f>
        <v>71.289281925641546</v>
      </c>
      <c r="DN126" s="16">
        <f>'Master-National Baseline Data'!DN165</f>
        <v>247.88905284906056</v>
      </c>
      <c r="DO126" s="16">
        <f>'Master-National Baseline Data'!DO165</f>
        <v>71.289281925641546</v>
      </c>
      <c r="DP126" s="16">
        <f>'Master-National Baseline Data'!DP165</f>
        <v>261.39403372735234</v>
      </c>
      <c r="DQ126" s="16">
        <f>'Master-National Baseline Data'!DQ165</f>
        <v>261.39403372735234</v>
      </c>
      <c r="DR126" s="16">
        <f>'Master-National Baseline Data'!DR165</f>
        <v>908.92652711322205</v>
      </c>
      <c r="DS126" s="16">
        <f>'Master-National Baseline Data'!DS165</f>
        <v>261.39403372735234</v>
      </c>
      <c r="DT126" s="16">
        <f>'Master-National Baseline Data'!DT165</f>
        <v>0.21199999999999999</v>
      </c>
      <c r="DU126" s="16">
        <f>'Master-National Baseline Data'!DU165</f>
        <v>2.12</v>
      </c>
      <c r="DV126" s="16">
        <f>'Master-National Baseline Data'!DV165</f>
        <v>17.206603773584906</v>
      </c>
      <c r="DW126" s="16">
        <f>'Master-National Baseline Data'!DW165</f>
        <v>131.43902984979078</v>
      </c>
      <c r="DX126" s="16">
        <f>'Master-National Baseline Data'!DX165</f>
        <v>20.251464479261507</v>
      </c>
      <c r="DY126" s="16">
        <f>'Master-National Baseline Data'!DY165</f>
        <v>1828.5852649867154</v>
      </c>
      <c r="DZ126" s="16">
        <f>'Master-National Baseline Data'!DZ165</f>
        <v>6.6954696709953083</v>
      </c>
      <c r="EA126" s="16">
        <f>'Master-National Baseline Data'!EA165</f>
        <v>28.417796061414329</v>
      </c>
      <c r="EB126" s="16">
        <f>'Master-National Baseline Data'!EB165</f>
        <v>341.61537444571127</v>
      </c>
      <c r="EC126" s="16">
        <f>'Master-National Baseline Data'!EC165</f>
        <v>416.45843604586406</v>
      </c>
      <c r="ED126" s="16">
        <f>'Master-National Baseline Data'!ED165</f>
        <v>657.07083390428863</v>
      </c>
      <c r="EE126" s="16">
        <f>'Master-National Baseline Data'!EE165</f>
        <v>116.73689738712342</v>
      </c>
      <c r="EF126" s="16">
        <f>'Master-National Baseline Data'!EF165</f>
        <v>377.04282907221756</v>
      </c>
      <c r="EG126" s="16">
        <f>'Master-National Baseline Data'!EG165</f>
        <v>8.0285461620543916</v>
      </c>
      <c r="EH126" s="16">
        <f>'Master-National Baseline Data'!EH165</f>
        <v>28.852483770665586</v>
      </c>
      <c r="EI126" s="16">
        <f>'Master-National Baseline Data'!EI165</f>
        <v>20.796786558577406</v>
      </c>
      <c r="EJ126" s="16">
        <f>'Master-National Baseline Data'!EJ165</f>
        <v>5.7301255230125525</v>
      </c>
      <c r="EK126" s="16">
        <f>'Master-National Baseline Data'!EK165</f>
        <v>9.1429263249335762</v>
      </c>
      <c r="EL126" s="16">
        <f>'Master-National Baseline Data'!EL165</f>
        <v>1.0678421437073438</v>
      </c>
      <c r="EM126" s="16">
        <f>'Master-National Baseline Data'!EM165</f>
        <v>5.4755902825357383</v>
      </c>
      <c r="EN126" s="16">
        <f>'Master-National Baseline Data'!EN165</f>
        <v>1.6393166481400763</v>
      </c>
      <c r="EO126" s="16">
        <f>'Master-National Baseline Data'!EO165</f>
        <v>18.640065697814642</v>
      </c>
      <c r="EP126" s="16">
        <f>'Master-National Baseline Data'!EP165</f>
        <v>92.948574753939823</v>
      </c>
      <c r="EQ126" s="15"/>
      <c r="ER126" s="18">
        <f>'Master-National Baseline Data'!ER165</f>
        <v>1.3726596666666699</v>
      </c>
      <c r="ES126" s="18">
        <f>'Master-National Baseline Data'!ES165</f>
        <v>57.136401333333502</v>
      </c>
      <c r="ET126" s="18">
        <f>'Master-National Baseline Data'!ET165</f>
        <v>29.389966999999999</v>
      </c>
      <c r="EU126" s="18">
        <f>'Master-National Baseline Data'!EU165</f>
        <v>12.985148666666699</v>
      </c>
      <c r="EV126" s="18">
        <f>'Master-National Baseline Data'!EV165</f>
        <v>0.117610333333333</v>
      </c>
      <c r="EW126" s="18">
        <f>'Master-National Baseline Data'!EW165</f>
        <v>0.25655666666666599</v>
      </c>
      <c r="EX126" s="18">
        <f>'Master-National Baseline Data'!EX165</f>
        <v>0.14291200000000001</v>
      </c>
      <c r="EY126" s="18">
        <f>'Master-National Baseline Data'!EY165</f>
        <v>4.7778563333333404</v>
      </c>
      <c r="EZ126" s="18">
        <f>'Master-National Baseline Data'!EZ165</f>
        <v>6.8307583333333399</v>
      </c>
      <c r="FA126" s="18">
        <f>'Master-National Baseline Data'!FA165</f>
        <v>5.9028223333333099</v>
      </c>
      <c r="FB126" s="18">
        <f>'Master-National Baseline Data'!FB165</f>
        <v>4.2023163333333198</v>
      </c>
      <c r="FC126" s="18">
        <f>'Master-National Baseline Data'!FC165</f>
        <v>2.781196</v>
      </c>
      <c r="FD126" s="18">
        <f>'Master-National Baseline Data'!FD165</f>
        <v>27.811959999999999</v>
      </c>
      <c r="FE126" s="18">
        <f>'Master-National Baseline Data'!FE165</f>
        <v>0.174524333333333</v>
      </c>
      <c r="FF126" s="18">
        <f>'Master-National Baseline Data'!FF165</f>
        <v>1.7452433333333301</v>
      </c>
      <c r="FG126" s="18">
        <f>'Master-National Baseline Data'!FG165</f>
        <v>15.935863766848206</v>
      </c>
      <c r="FH126" s="18">
        <f>'Master-National Baseline Data'!FH165</f>
        <v>130.869074333333</v>
      </c>
      <c r="FI126" s="18">
        <f>'Master-National Baseline Data'!FI165</f>
        <v>15.995934666666701</v>
      </c>
      <c r="FJ126" s="18">
        <f>'Master-National Baseline Data'!FJ165</f>
        <v>1575.9561946666699</v>
      </c>
      <c r="FK126" s="18">
        <f>'Master-National Baseline Data'!FK165</f>
        <v>8.0002576666666503</v>
      </c>
      <c r="FL126" s="18">
        <f>'Master-National Baseline Data'!FL165</f>
        <v>20.587319666666701</v>
      </c>
      <c r="FM126" s="18">
        <f>'Master-National Baseline Data'!FM165</f>
        <v>292.054618</v>
      </c>
      <c r="FN126" s="18">
        <f>'Master-National Baseline Data'!FN165</f>
        <v>366.10438900000003</v>
      </c>
      <c r="FO126" s="18">
        <f>'Master-National Baseline Data'!FO165</f>
        <v>541.24882766666803</v>
      </c>
      <c r="FP126" s="18">
        <f>'Master-National Baseline Data'!FP165</f>
        <v>99.799666666666596</v>
      </c>
      <c r="FQ126" s="18">
        <f>'Master-National Baseline Data'!FQ165</f>
        <v>349.60596133333303</v>
      </c>
      <c r="FR126" s="18">
        <f>'Master-National Baseline Data'!FR165</f>
        <v>7.0776473333333403</v>
      </c>
      <c r="FS126" s="18">
        <f>'Master-National Baseline Data'!FS165</f>
        <v>23.380971666666699</v>
      </c>
      <c r="FT126" s="18">
        <f>'Master-National Baseline Data'!FT165</f>
        <v>16.1480316666667</v>
      </c>
      <c r="FU126" s="18">
        <f>'Master-National Baseline Data'!FU165</f>
        <v>4.72426733333333</v>
      </c>
      <c r="FV126" s="18">
        <f>'Master-National Baseline Data'!FV165</f>
        <v>7.89947033333332</v>
      </c>
      <c r="FW126" s="18">
        <f>'Master-National Baseline Data'!FW165</f>
        <v>0.93849666666666698</v>
      </c>
      <c r="FX126" s="18">
        <f>'Master-National Baseline Data'!FX165</f>
        <v>4.6735230000000003</v>
      </c>
      <c r="FY126" s="18">
        <f>'Master-National Baseline Data'!FY165</f>
        <v>1.51279066666666</v>
      </c>
      <c r="FZ126" s="18">
        <f>'Master-National Baseline Data'!FZ165</f>
        <v>16.391916333333299</v>
      </c>
      <c r="GA126" s="47">
        <f>'Master-National Baseline Data'!GA165</f>
        <v>91.704445333333396</v>
      </c>
      <c r="GB126" s="54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</row>
    <row r="127" spans="1:199" x14ac:dyDescent="0.2">
      <c r="A127" s="54"/>
      <c r="B127" s="67">
        <f>'Master-National Baseline Data'!B166</f>
        <v>594</v>
      </c>
      <c r="C127" s="13" t="str">
        <f>'Master-National Baseline Data'!C166</f>
        <v>590P</v>
      </c>
      <c r="D127" s="13" t="str">
        <f>'Master-National Baseline Data'!D166</f>
        <v>590P-BD22</v>
      </c>
      <c r="E127" s="13" t="str">
        <f>'Master-National Baseline Data'!E166</f>
        <v>025</v>
      </c>
      <c r="F127" s="13" t="str">
        <f>'Master-National Baseline Data'!F166</f>
        <v xml:space="preserve">Cereal system Woina Dega: Dry zone </v>
      </c>
      <c r="G127" s="13" t="str">
        <f>'Master-National Baseline Data'!G166</f>
        <v>Amhara</v>
      </c>
      <c r="H127" s="13" t="str">
        <f>'Master-National Baseline Data'!H166</f>
        <v>North Wollo</v>
      </c>
      <c r="I127" s="13" t="str">
        <f>'Master-National Baseline Data'!I166</f>
        <v xml:space="preserve">Habru </v>
      </c>
      <c r="J127" s="13" t="str">
        <f>'Master-National Baseline Data'!J166</f>
        <v>Geradu</v>
      </c>
      <c r="K127" s="13" t="str">
        <f>'Master-National Baseline Data'!K166</f>
        <v>Weira Amba</v>
      </c>
      <c r="L127" s="13" t="str">
        <f>'Master-National Baseline Data'!L166</f>
        <v>Weira Amba</v>
      </c>
      <c r="M127" s="13" t="str">
        <f>'Master-National Baseline Data'!M166</f>
        <v>Am-Ha-Ge-WA</v>
      </c>
      <c r="N127" s="13" t="str">
        <f>'Master-National Baseline Data'!N166</f>
        <v>Project scenario</v>
      </c>
      <c r="O127" s="13" t="str">
        <f>'Master-National Baseline Data'!O166</f>
        <v>Improved forestland</v>
      </c>
      <c r="P127" s="13" t="str">
        <f>'Master-National Baseline Data'!P166</f>
        <v>Improved forestland</v>
      </c>
      <c r="Q127" s="13" t="str">
        <f>'Master-National Baseline Data'!Q166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27" s="13" t="str">
        <f>'Master-National Baseline Data'!R166</f>
        <v>Integrated soil and water conservation - physical measures stone and soil bund, hillside terrace, stone check dam,  eye brow basin, deep water infiltration trenches, permanent enclosure of forestland - biological measures leguminous tree planting and natural regeneration</v>
      </c>
      <c r="S127" s="13" t="str">
        <f>'Master-National Baseline Data'!S166</f>
        <v>Forestland</v>
      </c>
      <c r="T127" s="13" t="str">
        <f>'Master-National Baseline Data'!T166</f>
        <v>ISWC</v>
      </c>
      <c r="U127" s="13" t="str">
        <f>'Master-National Baseline Data'!U166</f>
        <v>ISWC_PE</v>
      </c>
      <c r="V127" s="13" t="str">
        <f>'Master-National Baseline Data'!V166</f>
        <v>ISWC_PE_FL</v>
      </c>
      <c r="W127" s="14">
        <f>'Master-National Baseline Data'!W166</f>
        <v>1992</v>
      </c>
      <c r="X127" s="14">
        <f>'Master-National Baseline Data'!X166</f>
        <v>21</v>
      </c>
      <c r="Y127" s="15" t="str">
        <f>'Master-National Baseline Data'!Y166</f>
        <v>ISWC_PE_FL_21</v>
      </c>
      <c r="Z127" s="15" t="str">
        <f>'Master-National Baseline Data'!Z166</f>
        <v>Stone and soil bund, hillside terrace, stone check dam,  eye brow basin, deep water infiltration trenches, forestland permanent enclosure</v>
      </c>
      <c r="AA127" s="15" t="str">
        <f>'Master-National Baseline Data'!AA166</f>
        <v>Leguminous and non-leguminous tree planting and natural regeneration</v>
      </c>
      <c r="AB127" s="15" t="str">
        <f>'Master-National Baseline Data'!AB166</f>
        <v>Acacia-Eucalyptus-Gravillia</v>
      </c>
      <c r="AC127" s="15" t="str">
        <f>'Master-National Baseline Data'!AC166</f>
        <v>Andropogon-Cynodon-Pennisetum-Themeda</v>
      </c>
      <c r="AD127" s="15" t="str">
        <f>'Master-National Baseline Data'!AD166</f>
        <v>Sorghum, teff, maize, fruits and vegetables</v>
      </c>
      <c r="AE127" s="15" t="str">
        <f>'Master-National Baseline Data'!AE166</f>
        <v>None</v>
      </c>
      <c r="AF127" s="15" t="str">
        <f>'Master-National Baseline Data'!AF166</f>
        <v>Dense</v>
      </c>
      <c r="AG127" s="15" t="str">
        <f>'Master-National Baseline Data'!AG166</f>
        <v>Shoats and cattle</v>
      </c>
      <c r="AH127" s="15" t="str">
        <f>'Master-National Baseline Data'!AH166</f>
        <v>Soil profile sample</v>
      </c>
      <c r="AI127" s="15" t="str">
        <f>'Master-National Baseline Data'!AI166</f>
        <v>AM-G-3r-F1-15-45cm</v>
      </c>
      <c r="AJ127" s="15" t="str">
        <f>'Master-National Baseline Data'!AJ166</f>
        <v>AM-G-3r-F1-BD-15-45cm</v>
      </c>
      <c r="AK127" s="15" t="str">
        <f>'Master-National Baseline Data'!AK166</f>
        <v>15-45</v>
      </c>
      <c r="AL127" s="15">
        <f>'Master-National Baseline Data'!AL166</f>
        <v>30</v>
      </c>
      <c r="AM127" s="15" t="str">
        <f>'Master-National Baseline Data'!AM166</f>
        <v>WC</v>
      </c>
      <c r="AN127" s="15" t="str">
        <f>'Master-National Baseline Data'!AN166</f>
        <v>MIR</v>
      </c>
      <c r="AO127" s="15">
        <f>'Master-National Baseline Data'!AO166</f>
        <v>0</v>
      </c>
      <c r="AP127" s="15">
        <f>'Master-National Baseline Data'!AP166</f>
        <v>568829.69999999995</v>
      </c>
      <c r="AQ127" s="15">
        <f>'Master-National Baseline Data'!AQ166</f>
        <v>1297632.6200000001</v>
      </c>
      <c r="AR127" s="15">
        <f>'Master-National Baseline Data'!AR166</f>
        <v>11.737755999999999</v>
      </c>
      <c r="AS127" s="15">
        <f>'Master-National Baseline Data'!AS166</f>
        <v>39.631667</v>
      </c>
      <c r="AT127" s="15" t="str">
        <f>'Master-National Baseline Data'!AT166</f>
        <v>11°44'15.92"</v>
      </c>
      <c r="AU127" s="15" t="str">
        <f>'Master-National Baseline Data'!AU166</f>
        <v>39°37'54.00"</v>
      </c>
      <c r="AV127" s="15">
        <f>'Master-National Baseline Data'!AV166</f>
        <v>1525275.6797380601</v>
      </c>
      <c r="AW127" s="15">
        <f>'Master-National Baseline Data'!AW166</f>
        <v>1375523.2227977801</v>
      </c>
      <c r="AX127" s="15">
        <f>'Master-National Baseline Data'!AX166</f>
        <v>2004</v>
      </c>
      <c r="AY127" s="15">
        <f>'Master-National Baseline Data'!AY166</f>
        <v>1983</v>
      </c>
      <c r="AZ127" s="15">
        <f>'Master-National Baseline Data'!AZ166</f>
        <v>2.3767454300000002</v>
      </c>
      <c r="BA127" s="15">
        <f>'Master-National Baseline Data'!BA166</f>
        <v>2.4076583899999999</v>
      </c>
      <c r="BB127" s="15">
        <f>'Master-National Baseline Data'!BB166</f>
        <v>2.2134658900000002</v>
      </c>
      <c r="BC127" s="15">
        <f>'Master-National Baseline Data'!BC166</f>
        <v>1.2869026800000001</v>
      </c>
      <c r="BD127" s="15">
        <f>'Master-National Baseline Data'!BD166</f>
        <v>-0.99209705000000004</v>
      </c>
      <c r="BE127" s="15">
        <f>'Master-National Baseline Data'!BE166</f>
        <v>-2.09817191</v>
      </c>
      <c r="BF127" s="15">
        <f>'Master-National Baseline Data'!BF166</f>
        <v>-1.8250543299999999</v>
      </c>
      <c r="BG127" s="15">
        <f>'Master-National Baseline Data'!BG166</f>
        <v>247.423</v>
      </c>
      <c r="BH127" s="15">
        <f>'Master-National Baseline Data'!BH166</f>
        <v>2065</v>
      </c>
      <c r="BI127" s="15">
        <f>'Master-National Baseline Data'!BI166</f>
        <v>-1.5914799999999999E-3</v>
      </c>
      <c r="BJ127" s="15">
        <f>'Master-National Baseline Data'!BJ166</f>
        <v>-1.3738999999999999E-3</v>
      </c>
      <c r="BK127" s="15">
        <f>'Master-National Baseline Data'!BK166</f>
        <v>29.539200000000001</v>
      </c>
      <c r="BL127" s="15">
        <f>'Master-National Baseline Data'!BL166</f>
        <v>158.27799999999999</v>
      </c>
      <c r="BM127" s="15">
        <f>'Master-National Baseline Data'!BM166</f>
        <v>-2.76984E-3</v>
      </c>
      <c r="BN127" s="15">
        <f>'Master-National Baseline Data'!BN166</f>
        <v>17.82</v>
      </c>
      <c r="BO127" s="15">
        <f>'Master-National Baseline Data'!BO166</f>
        <v>88.32</v>
      </c>
      <c r="BP127" s="15">
        <f>'Master-National Baseline Data'!BP166</f>
        <v>1059.8399999999999</v>
      </c>
      <c r="BQ127" s="15">
        <f>'Master-National Baseline Data'!BQ166</f>
        <v>114.65</v>
      </c>
      <c r="BR127" s="15">
        <f>'Master-National Baseline Data'!BR166</f>
        <v>1375.8000000000002</v>
      </c>
      <c r="BS127" s="15">
        <f>'Master-National Baseline Data'!BS166</f>
        <v>1.2981204710144931</v>
      </c>
      <c r="BT127" s="15">
        <f>'Master-National Baseline Data'!BT166</f>
        <v>11.81</v>
      </c>
      <c r="BU127" s="15">
        <f>'Master-National Baseline Data'!BU166</f>
        <v>5.96</v>
      </c>
      <c r="BV127" s="15">
        <f>'Master-National Baseline Data'!BV166</f>
        <v>12.06</v>
      </c>
      <c r="BW127" s="15">
        <f>'Master-National Baseline Data'!BW166</f>
        <v>316</v>
      </c>
      <c r="BX127" s="15">
        <f>'Master-National Baseline Data'!BX166</f>
        <v>190</v>
      </c>
      <c r="BY127" s="15">
        <f>'Master-National Baseline Data'!BY166</f>
        <v>17.899999999999999</v>
      </c>
      <c r="BZ127" s="15" t="str">
        <f>'Master-National Baseline Data'!BZ166</f>
        <v>Subhumid</v>
      </c>
      <c r="CA127" s="15">
        <f>'Master-National Baseline Data'!CA166</f>
        <v>0.77</v>
      </c>
      <c r="CB127" s="15">
        <f>'Master-National Baseline Data'!CB166</f>
        <v>3.2374608516699999</v>
      </c>
      <c r="CC127" s="15">
        <f>'Master-National Baseline Data'!CC166</f>
        <v>1516</v>
      </c>
      <c r="CD127" s="15">
        <f>'Master-National Baseline Data'!CD166</f>
        <v>1516</v>
      </c>
      <c r="CE127" s="15">
        <f>'Master-National Baseline Data'!CE166</f>
        <v>2073</v>
      </c>
      <c r="CF127" s="15" t="str">
        <f>'Master-National Baseline Data'!CF166</f>
        <v>NPP Precipitation limited</v>
      </c>
      <c r="CG127" s="15">
        <f>'Master-National Baseline Data'!CG166</f>
        <v>1</v>
      </c>
      <c r="CH127" s="15">
        <f>'Master-National Baseline Data'!CH166</f>
        <v>0</v>
      </c>
      <c r="CI127" s="15" t="str">
        <f>'Master-National Baseline Data'!CI166</f>
        <v>Subtropical subhumid dry forest</v>
      </c>
      <c r="CJ127" s="15" t="str">
        <f>'Master-National Baseline Data'!CJ166</f>
        <v>Warm temperate dry winter warm summer</v>
      </c>
      <c r="CK127" s="15" t="str">
        <f>'Master-National Baseline Data'!CK166</f>
        <v>Steppe</v>
      </c>
      <c r="CL127" s="15" t="str">
        <f>'Master-National Baseline Data'!CL166</f>
        <v>19 Jun - 4 Oct</v>
      </c>
      <c r="CM127" s="15" t="str">
        <f>'Master-National Baseline Data'!CM166</f>
        <v>Medium to sparse</v>
      </c>
      <c r="CN127" s="15" t="str">
        <f>'Master-National Baseline Data'!CN166</f>
        <v>Brown</v>
      </c>
      <c r="CO127" s="19">
        <f>'Master-National Baseline Data'!CO166</f>
        <v>1.3154576682157999</v>
      </c>
      <c r="CP127" s="20">
        <f>'Master-National Baseline Data'!CP166</f>
        <v>51.566951564843308</v>
      </c>
      <c r="CQ127" s="20">
        <f>'Master-National Baseline Data'!CQ166</f>
        <v>36.96581196630342</v>
      </c>
      <c r="CR127" s="20">
        <f>'Master-National Baseline Data'!CR166</f>
        <v>11.467236468853278</v>
      </c>
      <c r="CS127" s="17" t="str">
        <f>'Master-National Baseline Data'!CS166</f>
        <v>loam</v>
      </c>
      <c r="CT127" s="17" t="str">
        <f>'Master-National Baseline Data'!CT166</f>
        <v>Well drained</v>
      </c>
      <c r="CU127" s="16">
        <f>'Master-National Baseline Data'!CU166</f>
        <v>0.11787509461059248</v>
      </c>
      <c r="CV127" s="16">
        <f>'Master-National Baseline Data'!CV166</f>
        <v>0.30484988452655887</v>
      </c>
      <c r="CW127" s="16">
        <f>'Master-National Baseline Data'!CW166</f>
        <v>0.18697478991596639</v>
      </c>
      <c r="CX127" s="16">
        <f>'Master-National Baseline Data'!CX166</f>
        <v>6.1597690086621792</v>
      </c>
      <c r="CY127" s="16">
        <f>'Master-National Baseline Data'!CY166</f>
        <v>6.8259999999999996</v>
      </c>
      <c r="CZ127" s="15">
        <f>'Master-National Baseline Data'!CZ166</f>
        <v>0</v>
      </c>
      <c r="DA127" s="15">
        <f>'Master-National Baseline Data'!DA166</f>
        <v>6.5</v>
      </c>
      <c r="DB127" s="15">
        <f>'Master-National Baseline Data'!DB166</f>
        <v>-0.32599999999999962</v>
      </c>
      <c r="DC127" s="15" t="str">
        <f>'Master-National Baseline Data'!DC166</f>
        <v>No LR</v>
      </c>
      <c r="DD127" s="16">
        <f>'Master-National Baseline Data'!DD166</f>
        <v>5.6410256410256574</v>
      </c>
      <c r="DE127" s="16">
        <f>'Master-National Baseline Data'!DE166</f>
        <v>4.71871794871796</v>
      </c>
      <c r="DF127" s="16">
        <f>'Master-National Baseline Data'!DF166</f>
        <v>2.4738000000000002</v>
      </c>
      <c r="DG127" s="16">
        <f>'Master-National Baseline Data'!DG166</f>
        <v>2.4738000000000002</v>
      </c>
      <c r="DH127" s="16">
        <f>'Master-National Baseline Data'!DH166</f>
        <v>0</v>
      </c>
      <c r="DI127" s="16">
        <f>'Master-National Baseline Data'!DI166</f>
        <v>24.738000000000003</v>
      </c>
      <c r="DJ127" s="16">
        <f>'Master-National Baseline Data'!DJ166</f>
        <v>0</v>
      </c>
      <c r="DK127" s="16">
        <f>'Master-National Baseline Data'!DK166</f>
        <v>0</v>
      </c>
      <c r="DL127" s="16">
        <f>'Master-National Baseline Data'!DL166</f>
        <v>97.62537538896737</v>
      </c>
      <c r="DM127" s="16">
        <f>'Master-National Baseline Data'!DM166</f>
        <v>97.62537538896737</v>
      </c>
      <c r="DN127" s="16">
        <f>'Master-National Baseline Data'!DN166</f>
        <v>0</v>
      </c>
      <c r="DO127" s="16">
        <f>'Master-National Baseline Data'!DO166</f>
        <v>0</v>
      </c>
      <c r="DP127" s="16">
        <f>'Master-National Baseline Data'!DP166</f>
        <v>357.95970975954702</v>
      </c>
      <c r="DQ127" s="16">
        <f>'Master-National Baseline Data'!DQ166</f>
        <v>357.95970975954702</v>
      </c>
      <c r="DR127" s="16">
        <f>'Master-National Baseline Data'!DR166</f>
        <v>0</v>
      </c>
      <c r="DS127" s="16">
        <f>'Master-National Baseline Data'!DS166</f>
        <v>0</v>
      </c>
      <c r="DT127" s="16">
        <f>'Master-National Baseline Data'!DT166</f>
        <v>0.15342</v>
      </c>
      <c r="DU127" s="16">
        <f>'Master-National Baseline Data'!DU166</f>
        <v>1.5342</v>
      </c>
      <c r="DV127" s="16">
        <f>'Master-National Baseline Data'!DV166</f>
        <v>16.124364489636292</v>
      </c>
      <c r="DW127" s="16">
        <f>'Master-National Baseline Data'!DW166</f>
        <v>116.23008329714582</v>
      </c>
      <c r="DX127" s="16">
        <f>'Master-National Baseline Data'!DX166</f>
        <v>19.631051915736688</v>
      </c>
      <c r="DY127" s="16">
        <f>'Master-National Baseline Data'!DY166</f>
        <v>1758.9144165392838</v>
      </c>
      <c r="DZ127" s="16">
        <f>'Master-National Baseline Data'!DZ166</f>
        <v>7.2427221509641129</v>
      </c>
      <c r="EA127" s="16">
        <f>'Master-National Baseline Data'!EA166</f>
        <v>21.033019086245769</v>
      </c>
      <c r="EB127" s="16">
        <f>'Master-National Baseline Data'!EB166</f>
        <v>339.32620470233519</v>
      </c>
      <c r="EC127" s="16">
        <f>'Master-National Baseline Data'!EC166</f>
        <v>322.58771097677231</v>
      </c>
      <c r="ED127" s="16">
        <f>'Master-National Baseline Data'!ED166</f>
        <v>548.0352605920084</v>
      </c>
      <c r="EE127" s="16">
        <f>'Master-National Baseline Data'!EE166</f>
        <v>106.43484167861028</v>
      </c>
      <c r="EF127" s="16">
        <f>'Master-National Baseline Data'!EF166</f>
        <v>310.37208579888528</v>
      </c>
      <c r="EG127" s="16">
        <f>'Master-National Baseline Data'!EG166</f>
        <v>8.3178076859419825</v>
      </c>
      <c r="EH127" s="16">
        <f>'Master-National Baseline Data'!EH166</f>
        <v>29.216524540030107</v>
      </c>
      <c r="EI127" s="16">
        <f>'Master-National Baseline Data'!EI166</f>
        <v>16.855321774395431</v>
      </c>
      <c r="EJ127" s="16">
        <f>'Master-National Baseline Data'!EJ166</f>
        <v>2.7596263622210691</v>
      </c>
      <c r="EK127" s="16">
        <f>'Master-National Baseline Data'!EK166</f>
        <v>8.7945720826964191</v>
      </c>
      <c r="EL127" s="16">
        <f>'Master-National Baseline Data'!EL166</f>
        <v>0.82714797686351871</v>
      </c>
      <c r="EM127" s="16">
        <f>'Master-National Baseline Data'!EM166</f>
        <v>4.5669605049334034</v>
      </c>
      <c r="EN127" s="16">
        <f>'Master-National Baseline Data'!EN166</f>
        <v>1.3494438512995013</v>
      </c>
      <c r="EO127" s="16">
        <f>'Master-National Baseline Data'!EO166</f>
        <v>16.700425248764301</v>
      </c>
      <c r="EP127" s="16">
        <f>'Master-National Baseline Data'!EP166</f>
        <v>93.040291994615771</v>
      </c>
      <c r="EQ127" s="15"/>
      <c r="ER127" s="18">
        <f>'Master-National Baseline Data'!ER166</f>
        <v>1.37782933333334</v>
      </c>
      <c r="ES127" s="18">
        <f>'Master-National Baseline Data'!ES166</f>
        <v>51.309348</v>
      </c>
      <c r="ET127" s="18">
        <f>'Master-National Baseline Data'!ET166</f>
        <v>34.335137666666597</v>
      </c>
      <c r="EU127" s="18">
        <f>'Master-National Baseline Data'!EU166</f>
        <v>13.56697</v>
      </c>
      <c r="EV127" s="18">
        <f>'Master-National Baseline Data'!EV166</f>
        <v>0.13204533333333299</v>
      </c>
      <c r="EW127" s="18">
        <f>'Master-National Baseline Data'!EW166</f>
        <v>0.30458633333333401</v>
      </c>
      <c r="EX127" s="18">
        <f>'Master-National Baseline Data'!EX166</f>
        <v>0.183171</v>
      </c>
      <c r="EY127" s="18">
        <f>'Master-National Baseline Data'!EY166</f>
        <v>5.4140296666666599</v>
      </c>
      <c r="EZ127" s="18">
        <f>'Master-National Baseline Data'!EZ166</f>
        <v>6.7748016666666597</v>
      </c>
      <c r="FA127" s="18">
        <f>'Master-National Baseline Data'!FA166</f>
        <v>4.8816776666666701</v>
      </c>
      <c r="FB127" s="18">
        <f>'Master-National Baseline Data'!FB166</f>
        <v>3.6759843333333402</v>
      </c>
      <c r="FC127" s="18">
        <f>'Master-National Baseline Data'!FC166</f>
        <v>1.9772609999999999</v>
      </c>
      <c r="FD127" s="18">
        <f>'Master-National Baseline Data'!FD166</f>
        <v>19.77261</v>
      </c>
      <c r="FE127" s="18">
        <f>'Master-National Baseline Data'!FE166</f>
        <v>0.12990099999999999</v>
      </c>
      <c r="FF127" s="18">
        <f>'Master-National Baseline Data'!FF166</f>
        <v>1.29901</v>
      </c>
      <c r="FG127" s="18">
        <f>'Master-National Baseline Data'!FG166</f>
        <v>15.221291598986921</v>
      </c>
      <c r="FH127" s="18">
        <f>'Master-National Baseline Data'!FH166</f>
        <v>132.53130166666699</v>
      </c>
      <c r="FI127" s="18">
        <f>'Master-National Baseline Data'!FI166</f>
        <v>15.2994513333333</v>
      </c>
      <c r="FJ127" s="18">
        <f>'Master-National Baseline Data'!FJ166</f>
        <v>1569.20456266667</v>
      </c>
      <c r="FK127" s="18">
        <f>'Master-National Baseline Data'!FK166</f>
        <v>6.1725639999999897</v>
      </c>
      <c r="FL127" s="18">
        <f>'Master-National Baseline Data'!FL166</f>
        <v>14.029476000000001</v>
      </c>
      <c r="FM127" s="18">
        <f>'Master-National Baseline Data'!FM166</f>
        <v>265.09486966666702</v>
      </c>
      <c r="FN127" s="18">
        <f>'Master-National Baseline Data'!FN166</f>
        <v>292.138752333333</v>
      </c>
      <c r="FO127" s="18">
        <f>'Master-National Baseline Data'!FO166</f>
        <v>473.52204666666699</v>
      </c>
      <c r="FP127" s="18">
        <f>'Master-National Baseline Data'!FP166</f>
        <v>92.165100666666604</v>
      </c>
      <c r="FQ127" s="18">
        <f>'Master-National Baseline Data'!FQ166</f>
        <v>306.40802666666701</v>
      </c>
      <c r="FR127" s="18">
        <f>'Master-National Baseline Data'!FR166</f>
        <v>6.5497143333333403</v>
      </c>
      <c r="FS127" s="18">
        <f>'Master-National Baseline Data'!FS166</f>
        <v>22.204547333333299</v>
      </c>
      <c r="FT127" s="18">
        <f>'Master-National Baseline Data'!FT166</f>
        <v>14.244769</v>
      </c>
      <c r="FU127" s="18">
        <f>'Master-National Baseline Data'!FU166</f>
        <v>2.566001</v>
      </c>
      <c r="FV127" s="18">
        <f>'Master-National Baseline Data'!FV166</f>
        <v>7.83332933333332</v>
      </c>
      <c r="FW127" s="18">
        <f>'Master-National Baseline Data'!FW166</f>
        <v>0.75592999999999999</v>
      </c>
      <c r="FX127" s="18">
        <f>'Master-National Baseline Data'!FX166</f>
        <v>4.0222573333333296</v>
      </c>
      <c r="FY127" s="18">
        <f>'Master-National Baseline Data'!FY166</f>
        <v>1.3232046666666699</v>
      </c>
      <c r="FZ127" s="18">
        <f>'Master-National Baseline Data'!FZ166</f>
        <v>15.227612000000001</v>
      </c>
      <c r="GA127" s="47">
        <f>'Master-National Baseline Data'!GA166</f>
        <v>90.575417000000002</v>
      </c>
      <c r="GB127" s="54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</row>
    <row r="128" spans="1:199" x14ac:dyDescent="0.2">
      <c r="A128" s="54"/>
      <c r="B128" s="67">
        <f>'Master-National Baseline Data'!B167</f>
        <v>595</v>
      </c>
      <c r="C128" s="13" t="str">
        <f>'Master-National Baseline Data'!C167</f>
        <v>591P</v>
      </c>
      <c r="D128" s="13" t="str">
        <f>'Master-National Baseline Data'!D167</f>
        <v>591P-BD23</v>
      </c>
      <c r="E128" s="13" t="str">
        <f>'Master-National Baseline Data'!E167</f>
        <v>025</v>
      </c>
      <c r="F128" s="13" t="str">
        <f>'Master-National Baseline Data'!F167</f>
        <v xml:space="preserve">Cereal system Woina Dega: Dry zone </v>
      </c>
      <c r="G128" s="13" t="str">
        <f>'Master-National Baseline Data'!G167</f>
        <v>Amhara</v>
      </c>
      <c r="H128" s="13" t="str">
        <f>'Master-National Baseline Data'!H167</f>
        <v>North Wollo</v>
      </c>
      <c r="I128" s="13" t="str">
        <f>'Master-National Baseline Data'!I167</f>
        <v xml:space="preserve">Habru </v>
      </c>
      <c r="J128" s="13" t="str">
        <f>'Master-National Baseline Data'!J167</f>
        <v>Geradu</v>
      </c>
      <c r="K128" s="13" t="str">
        <f>'Master-National Baseline Data'!K167</f>
        <v>Weira Amba</v>
      </c>
      <c r="L128" s="13" t="str">
        <f>'Master-National Baseline Data'!L167</f>
        <v>Weira Amba</v>
      </c>
      <c r="M128" s="13" t="str">
        <f>'Master-National Baseline Data'!M167</f>
        <v>Am-Ha-Ge-WA</v>
      </c>
      <c r="N128" s="13" t="str">
        <f>'Master-National Baseline Data'!N167</f>
        <v>Project scenario</v>
      </c>
      <c r="O128" s="13" t="str">
        <f>'Master-National Baseline Data'!O167</f>
        <v>Improved forestland</v>
      </c>
      <c r="P128" s="13" t="str">
        <f>'Master-National Baseline Data'!P167</f>
        <v>Improved forestland</v>
      </c>
      <c r="Q128" s="13" t="str">
        <f>'Master-National Baseline Data'!Q167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28" s="13" t="str">
        <f>'Master-National Baseline Data'!R167</f>
        <v>Integrated soil and water conservation - physical measures stone and soil bund, hillside terrace, stone check dam,  eye brow basin, deep water infiltration trenches, permanent enclosure of forestland - biological measures leguminous tree planting and natural regeneration</v>
      </c>
      <c r="S128" s="13" t="str">
        <f>'Master-National Baseline Data'!S167</f>
        <v>Forestland</v>
      </c>
      <c r="T128" s="13" t="str">
        <f>'Master-National Baseline Data'!T167</f>
        <v>ISWC</v>
      </c>
      <c r="U128" s="13" t="str">
        <f>'Master-National Baseline Data'!U167</f>
        <v>ISWC_PE</v>
      </c>
      <c r="V128" s="13" t="str">
        <f>'Master-National Baseline Data'!V167</f>
        <v>ISWC_PE_FL</v>
      </c>
      <c r="W128" s="14">
        <f>'Master-National Baseline Data'!W167</f>
        <v>1992</v>
      </c>
      <c r="X128" s="14">
        <f>'Master-National Baseline Data'!X167</f>
        <v>21</v>
      </c>
      <c r="Y128" s="15" t="str">
        <f>'Master-National Baseline Data'!Y167</f>
        <v>ISWC_PE_FL_21</v>
      </c>
      <c r="Z128" s="15" t="str">
        <f>'Master-National Baseline Data'!Z167</f>
        <v>Stone and soil bund, hillside terrace, stone check dam,  eye brow basin, deep water infiltration trenches, forestland permanent enclosure</v>
      </c>
      <c r="AA128" s="15" t="str">
        <f>'Master-National Baseline Data'!AA167</f>
        <v>Leguminous and non-leguminous tree planting and natural regeneration</v>
      </c>
      <c r="AB128" s="15" t="str">
        <f>'Master-National Baseline Data'!AB167</f>
        <v>Acacia-Eucalyptus-Gravillia</v>
      </c>
      <c r="AC128" s="15" t="str">
        <f>'Master-National Baseline Data'!AC167</f>
        <v>Andropogon-Cynodon-Pennisetum-Themeda</v>
      </c>
      <c r="AD128" s="15" t="str">
        <f>'Master-National Baseline Data'!AD167</f>
        <v>Sorghum, teff, maize, fruits and vegetables</v>
      </c>
      <c r="AE128" s="15" t="str">
        <f>'Master-National Baseline Data'!AE167</f>
        <v>None</v>
      </c>
      <c r="AF128" s="15" t="str">
        <f>'Master-National Baseline Data'!AF167</f>
        <v>Dense</v>
      </c>
      <c r="AG128" s="15" t="str">
        <f>'Master-National Baseline Data'!AG167</f>
        <v>Shoats and cattle</v>
      </c>
      <c r="AH128" s="15" t="str">
        <f>'Master-National Baseline Data'!AH167</f>
        <v>Soil profile sample</v>
      </c>
      <c r="AI128" s="15" t="str">
        <f>'Master-National Baseline Data'!AI167</f>
        <v>AM-G-3r-F1-45-100cm</v>
      </c>
      <c r="AJ128" s="15" t="str">
        <f>'Master-National Baseline Data'!AJ167</f>
        <v>AM-G-3r-F1-BD-45-100cm</v>
      </c>
      <c r="AK128" s="15" t="str">
        <f>'Master-National Baseline Data'!AK167</f>
        <v>45-100</v>
      </c>
      <c r="AL128" s="15">
        <f>'Master-National Baseline Data'!AL167</f>
        <v>55</v>
      </c>
      <c r="AM128" s="15" t="str">
        <f>'Master-National Baseline Data'!AM167</f>
        <v>WC</v>
      </c>
      <c r="AN128" s="15" t="str">
        <f>'Master-National Baseline Data'!AN167</f>
        <v>MIR</v>
      </c>
      <c r="AO128" s="15">
        <f>'Master-National Baseline Data'!AO167</f>
        <v>0</v>
      </c>
      <c r="AP128" s="15">
        <f>'Master-National Baseline Data'!AP167</f>
        <v>568829.69999999995</v>
      </c>
      <c r="AQ128" s="15">
        <f>'Master-National Baseline Data'!AQ167</f>
        <v>1297632.6200000001</v>
      </c>
      <c r="AR128" s="15">
        <f>'Master-National Baseline Data'!AR167</f>
        <v>11.737755999999999</v>
      </c>
      <c r="AS128" s="15">
        <f>'Master-National Baseline Data'!AS167</f>
        <v>39.631667</v>
      </c>
      <c r="AT128" s="15" t="str">
        <f>'Master-National Baseline Data'!AT167</f>
        <v>11°44'15.92"</v>
      </c>
      <c r="AU128" s="15" t="str">
        <f>'Master-National Baseline Data'!AU167</f>
        <v>39°37'54.00"</v>
      </c>
      <c r="AV128" s="15">
        <f>'Master-National Baseline Data'!AV167</f>
        <v>1525275.6797380601</v>
      </c>
      <c r="AW128" s="15">
        <f>'Master-National Baseline Data'!AW167</f>
        <v>1375523.2227977801</v>
      </c>
      <c r="AX128" s="15">
        <f>'Master-National Baseline Data'!AX167</f>
        <v>2004</v>
      </c>
      <c r="AY128" s="15">
        <f>'Master-National Baseline Data'!AY167</f>
        <v>1983</v>
      </c>
      <c r="AZ128" s="15">
        <f>'Master-National Baseline Data'!AZ167</f>
        <v>2.3767454300000002</v>
      </c>
      <c r="BA128" s="15">
        <f>'Master-National Baseline Data'!BA167</f>
        <v>2.4076583899999999</v>
      </c>
      <c r="BB128" s="15">
        <f>'Master-National Baseline Data'!BB167</f>
        <v>2.2134658900000002</v>
      </c>
      <c r="BC128" s="15">
        <f>'Master-National Baseline Data'!BC167</f>
        <v>1.2869026800000001</v>
      </c>
      <c r="BD128" s="15">
        <f>'Master-National Baseline Data'!BD167</f>
        <v>-0.99209705000000004</v>
      </c>
      <c r="BE128" s="15">
        <f>'Master-National Baseline Data'!BE167</f>
        <v>-2.09817191</v>
      </c>
      <c r="BF128" s="15">
        <f>'Master-National Baseline Data'!BF167</f>
        <v>-1.8250543299999999</v>
      </c>
      <c r="BG128" s="15">
        <f>'Master-National Baseline Data'!BG167</f>
        <v>247.423</v>
      </c>
      <c r="BH128" s="15">
        <f>'Master-National Baseline Data'!BH167</f>
        <v>2065</v>
      </c>
      <c r="BI128" s="15">
        <f>'Master-National Baseline Data'!BI167</f>
        <v>-1.5914799999999999E-3</v>
      </c>
      <c r="BJ128" s="15">
        <f>'Master-National Baseline Data'!BJ167</f>
        <v>-1.3738999999999999E-3</v>
      </c>
      <c r="BK128" s="15">
        <f>'Master-National Baseline Data'!BK167</f>
        <v>29.539200000000001</v>
      </c>
      <c r="BL128" s="15">
        <f>'Master-National Baseline Data'!BL167</f>
        <v>158.27799999999999</v>
      </c>
      <c r="BM128" s="15">
        <f>'Master-National Baseline Data'!BM167</f>
        <v>-2.76984E-3</v>
      </c>
      <c r="BN128" s="15">
        <f>'Master-National Baseline Data'!BN167</f>
        <v>17.82</v>
      </c>
      <c r="BO128" s="15">
        <f>'Master-National Baseline Data'!BO167</f>
        <v>88.32</v>
      </c>
      <c r="BP128" s="15">
        <f>'Master-National Baseline Data'!BP167</f>
        <v>1059.8399999999999</v>
      </c>
      <c r="BQ128" s="15">
        <f>'Master-National Baseline Data'!BQ167</f>
        <v>114.65</v>
      </c>
      <c r="BR128" s="15">
        <f>'Master-National Baseline Data'!BR167</f>
        <v>1375.8000000000002</v>
      </c>
      <c r="BS128" s="15">
        <f>'Master-National Baseline Data'!BS167</f>
        <v>1.2981204710144931</v>
      </c>
      <c r="BT128" s="15">
        <f>'Master-National Baseline Data'!BT167</f>
        <v>11.81</v>
      </c>
      <c r="BU128" s="15">
        <f>'Master-National Baseline Data'!BU167</f>
        <v>5.96</v>
      </c>
      <c r="BV128" s="15">
        <f>'Master-National Baseline Data'!BV167</f>
        <v>12.06</v>
      </c>
      <c r="BW128" s="15">
        <f>'Master-National Baseline Data'!BW167</f>
        <v>316</v>
      </c>
      <c r="BX128" s="15">
        <f>'Master-National Baseline Data'!BX167</f>
        <v>190</v>
      </c>
      <c r="BY128" s="15">
        <f>'Master-National Baseline Data'!BY167</f>
        <v>17.899999999999999</v>
      </c>
      <c r="BZ128" s="15" t="str">
        <f>'Master-National Baseline Data'!BZ167</f>
        <v>Subhumid</v>
      </c>
      <c r="CA128" s="15">
        <f>'Master-National Baseline Data'!CA167</f>
        <v>0.77</v>
      </c>
      <c r="CB128" s="15">
        <f>'Master-National Baseline Data'!CB167</f>
        <v>3.2374608516699999</v>
      </c>
      <c r="CC128" s="15">
        <f>'Master-National Baseline Data'!CC167</f>
        <v>1516</v>
      </c>
      <c r="CD128" s="15">
        <f>'Master-National Baseline Data'!CD167</f>
        <v>1516</v>
      </c>
      <c r="CE128" s="15">
        <f>'Master-National Baseline Data'!CE167</f>
        <v>2073</v>
      </c>
      <c r="CF128" s="15" t="str">
        <f>'Master-National Baseline Data'!CF167</f>
        <v>NPP Precipitation limited</v>
      </c>
      <c r="CG128" s="15">
        <f>'Master-National Baseline Data'!CG167</f>
        <v>1</v>
      </c>
      <c r="CH128" s="15">
        <f>'Master-National Baseline Data'!CH167</f>
        <v>0</v>
      </c>
      <c r="CI128" s="15" t="str">
        <f>'Master-National Baseline Data'!CI167</f>
        <v>Subtropical subhumid dry forest</v>
      </c>
      <c r="CJ128" s="15" t="str">
        <f>'Master-National Baseline Data'!CJ167</f>
        <v>Warm temperate dry winter warm summer</v>
      </c>
      <c r="CK128" s="15" t="str">
        <f>'Master-National Baseline Data'!CK167</f>
        <v>Steppe</v>
      </c>
      <c r="CL128" s="15" t="str">
        <f>'Master-National Baseline Data'!CL167</f>
        <v>19 Jun - 4 Oct</v>
      </c>
      <c r="CM128" s="15" t="str">
        <f>'Master-National Baseline Data'!CM167</f>
        <v>Almost no roots</v>
      </c>
      <c r="CN128" s="15" t="str">
        <f>'Master-National Baseline Data'!CN167</f>
        <v>Brown</v>
      </c>
      <c r="CO128" s="19">
        <f>'Master-National Baseline Data'!CO167</f>
        <v>1.3533441099212</v>
      </c>
      <c r="CP128" s="20">
        <f>'Master-National Baseline Data'!CP167</f>
        <v>71.846044192873848</v>
      </c>
      <c r="CQ128" s="20">
        <f>'Master-National Baseline Data'!CQ167</f>
        <v>18.674269420746974</v>
      </c>
      <c r="CR128" s="20">
        <f>'Master-National Baseline Data'!CR167</f>
        <v>9.4796863863791874</v>
      </c>
      <c r="CS128" s="17" t="str">
        <f>'Master-National Baseline Data'!CS167</f>
        <v>sandy loam</v>
      </c>
      <c r="CT128" s="17" t="str">
        <f>'Master-National Baseline Data'!CT167</f>
        <v>Well drained</v>
      </c>
      <c r="CU128" s="16">
        <f>'Master-National Baseline Data'!CU167</f>
        <v>0.11183547938706373</v>
      </c>
      <c r="CV128" s="16">
        <f>'Master-National Baseline Data'!CV167</f>
        <v>0.26025236593059936</v>
      </c>
      <c r="CW128" s="16">
        <f>'Master-National Baseline Data'!CW167</f>
        <v>0.14841688654353563</v>
      </c>
      <c r="CX128" s="16">
        <f>'Master-National Baseline Data'!CX167</f>
        <v>5.9179265658747129</v>
      </c>
      <c r="CY128" s="16">
        <f>'Master-National Baseline Data'!CY167</f>
        <v>6.5380000000000003</v>
      </c>
      <c r="CZ128" s="15">
        <f>'Master-National Baseline Data'!CZ167</f>
        <v>0</v>
      </c>
      <c r="DA128" s="15">
        <f>'Master-National Baseline Data'!DA167</f>
        <v>6.5</v>
      </c>
      <c r="DB128" s="15">
        <f>'Master-National Baseline Data'!DB167</f>
        <v>-3.8000000000000256E-2</v>
      </c>
      <c r="DC128" s="15" t="str">
        <f>'Master-National Baseline Data'!DC167</f>
        <v>No LR</v>
      </c>
      <c r="DD128" s="16">
        <f>'Master-National Baseline Data'!DD167</f>
        <v>3.4894398530762407</v>
      </c>
      <c r="DE128" s="16">
        <f>'Master-National Baseline Data'!DE167</f>
        <v>2.2126078971533683</v>
      </c>
      <c r="DF128" s="16">
        <f>'Master-National Baseline Data'!DF167</f>
        <v>1.0609999999999999</v>
      </c>
      <c r="DG128" s="16">
        <f>'Master-National Baseline Data'!DG167</f>
        <v>1.0609999999999999</v>
      </c>
      <c r="DH128" s="16">
        <f>'Master-National Baseline Data'!DH167</f>
        <v>0</v>
      </c>
      <c r="DI128" s="16">
        <f>'Master-National Baseline Data'!DI167</f>
        <v>10.61</v>
      </c>
      <c r="DJ128" s="16">
        <f>'Master-National Baseline Data'!DJ167</f>
        <v>0</v>
      </c>
      <c r="DK128" s="16">
        <f>'Master-National Baseline Data'!DK167</f>
        <v>0</v>
      </c>
      <c r="DL128" s="16">
        <f>'Master-National Baseline Data'!DL167</f>
        <v>78.974395534451645</v>
      </c>
      <c r="DM128" s="16">
        <f>'Master-National Baseline Data'!DM167</f>
        <v>78.974395534451645</v>
      </c>
      <c r="DN128" s="16">
        <f>'Master-National Baseline Data'!DN167</f>
        <v>0</v>
      </c>
      <c r="DO128" s="16">
        <f>'Master-National Baseline Data'!DO167</f>
        <v>0</v>
      </c>
      <c r="DP128" s="16">
        <f>'Master-National Baseline Data'!DP167</f>
        <v>289.57278362632269</v>
      </c>
      <c r="DQ128" s="16">
        <f>'Master-National Baseline Data'!DQ167</f>
        <v>289.57278362632269</v>
      </c>
      <c r="DR128" s="16">
        <f>'Master-National Baseline Data'!DR167</f>
        <v>0</v>
      </c>
      <c r="DS128" s="16">
        <f>'Master-National Baseline Data'!DS167</f>
        <v>0</v>
      </c>
      <c r="DT128" s="16">
        <f>'Master-National Baseline Data'!DT167</f>
        <v>9.1399999999999995E-2</v>
      </c>
      <c r="DU128" s="16">
        <f>'Master-National Baseline Data'!DU167</f>
        <v>0.91399999999999992</v>
      </c>
      <c r="DV128" s="16">
        <f>'Master-National Baseline Data'!DV167</f>
        <v>11.608315098468271</v>
      </c>
      <c r="DW128" s="16">
        <f>'Master-National Baseline Data'!DW167</f>
        <v>120.89468137767059</v>
      </c>
      <c r="DX128" s="16">
        <f>'Master-National Baseline Data'!DX167</f>
        <v>8.3983869276392706</v>
      </c>
      <c r="DY128" s="16">
        <f>'Master-National Baseline Data'!DY167</f>
        <v>1214.3488808641494</v>
      </c>
      <c r="DZ128" s="16">
        <f>'Master-National Baseline Data'!DZ167</f>
        <v>5.0608604488778521</v>
      </c>
      <c r="EA128" s="16">
        <f>'Master-National Baseline Data'!EA167</f>
        <v>6.4777767420145036</v>
      </c>
      <c r="EB128" s="16">
        <f>'Master-National Baseline Data'!EB167</f>
        <v>264.97610262606003</v>
      </c>
      <c r="EC128" s="16">
        <f>'Master-National Baseline Data'!EC167</f>
        <v>210.4077852869155</v>
      </c>
      <c r="ED128" s="16">
        <f>'Master-National Baseline Data'!ED167</f>
        <v>394.71605415495901</v>
      </c>
      <c r="EE128" s="16">
        <f>'Master-National Baseline Data'!EE167</f>
        <v>80.282007894385799</v>
      </c>
      <c r="EF128" s="16">
        <f>'Master-National Baseline Data'!EF167</f>
        <v>320.25680685532939</v>
      </c>
      <c r="EG128" s="16">
        <f>'Master-National Baseline Data'!EG167</f>
        <v>3.2693440911501366</v>
      </c>
      <c r="EH128" s="16">
        <f>'Master-National Baseline Data'!EH167</f>
        <v>9.5005858629289346</v>
      </c>
      <c r="EI128" s="16">
        <f>'Master-National Baseline Data'!EI167</f>
        <v>7.3649295955686993</v>
      </c>
      <c r="EJ128" s="16">
        <f>'Master-National Baseline Data'!EJ167</f>
        <v>1.8341128298453138</v>
      </c>
      <c r="EK128" s="16">
        <f>'Master-National Baseline Data'!EK167</f>
        <v>6.0717444043207465</v>
      </c>
      <c r="EL128" s="16">
        <f>'Master-National Baseline Data'!EL167</f>
        <v>0.53950714176132175</v>
      </c>
      <c r="EM128" s="16">
        <f>'Master-National Baseline Data'!EM167</f>
        <v>3.2893004512913251</v>
      </c>
      <c r="EN128" s="16">
        <f>'Master-National Baseline Data'!EN167</f>
        <v>1.3924208993709974</v>
      </c>
      <c r="EO128" s="16">
        <f>'Master-National Baseline Data'!EO167</f>
        <v>12.501919710521095</v>
      </c>
      <c r="EP128" s="16">
        <f>'Master-National Baseline Data'!EP167</f>
        <v>90.329910591576535</v>
      </c>
      <c r="EQ128" s="15"/>
      <c r="ER128" s="18">
        <f>'Master-National Baseline Data'!ER167</f>
        <v>1.41712833333334</v>
      </c>
      <c r="ES128" s="18">
        <f>'Master-National Baseline Data'!ES167</f>
        <v>67.625635333333193</v>
      </c>
      <c r="ET128" s="18">
        <f>'Master-National Baseline Data'!ET167</f>
        <v>19.716915666666701</v>
      </c>
      <c r="EU128" s="18">
        <f>'Master-National Baseline Data'!EU167</f>
        <v>12.0817816666666</v>
      </c>
      <c r="EV128" s="18">
        <f>'Master-National Baseline Data'!EV167</f>
        <v>0.116886666666666</v>
      </c>
      <c r="EW128" s="18">
        <f>'Master-National Baseline Data'!EW167</f>
        <v>0.26956433333333402</v>
      </c>
      <c r="EX128" s="18">
        <f>'Master-National Baseline Data'!EX167</f>
        <v>0.15388299999999999</v>
      </c>
      <c r="EY128" s="18">
        <f>'Master-National Baseline Data'!EY167</f>
        <v>5.4083633333333303</v>
      </c>
      <c r="EZ128" s="18">
        <f>'Master-National Baseline Data'!EZ167</f>
        <v>6.62615833333333</v>
      </c>
      <c r="FA128" s="18">
        <f>'Master-National Baseline Data'!FA167</f>
        <v>3.4916640000000001</v>
      </c>
      <c r="FB128" s="18">
        <f>'Master-National Baseline Data'!FB167</f>
        <v>2.2632409999999998</v>
      </c>
      <c r="FC128" s="18">
        <f>'Master-National Baseline Data'!FC167</f>
        <v>1.137648</v>
      </c>
      <c r="FD128" s="18">
        <f>'Master-National Baseline Data'!FD167</f>
        <v>11.376480000000001</v>
      </c>
      <c r="FE128" s="18">
        <f>'Master-National Baseline Data'!FE167</f>
        <v>9.1914000000000301E-2</v>
      </c>
      <c r="FF128" s="18">
        <f>'Master-National Baseline Data'!FF167</f>
        <v>0.91914000000000295</v>
      </c>
      <c r="FG128" s="18">
        <f>'Master-National Baseline Data'!FG167</f>
        <v>12.377309223839635</v>
      </c>
      <c r="FH128" s="18">
        <f>'Master-National Baseline Data'!FH167</f>
        <v>125.099825666667</v>
      </c>
      <c r="FI128" s="18">
        <f>'Master-National Baseline Data'!FI167</f>
        <v>8.9737650000000002</v>
      </c>
      <c r="FJ128" s="18">
        <f>'Master-National Baseline Data'!FJ167</f>
        <v>1171.0333316666599</v>
      </c>
      <c r="FK128" s="18">
        <f>'Master-National Baseline Data'!FK167</f>
        <v>5.0383193333333303</v>
      </c>
      <c r="FL128" s="18">
        <f>'Master-National Baseline Data'!FL167</f>
        <v>7.2368446666666699</v>
      </c>
      <c r="FM128" s="18">
        <f>'Master-National Baseline Data'!FM167</f>
        <v>221.074047333333</v>
      </c>
      <c r="FN128" s="18">
        <f>'Master-National Baseline Data'!FN167</f>
        <v>217.588208000001</v>
      </c>
      <c r="FO128" s="18">
        <f>'Master-National Baseline Data'!FO167</f>
        <v>367.70619966666698</v>
      </c>
      <c r="FP128" s="18">
        <f>'Master-National Baseline Data'!FP167</f>
        <v>80.936092333333306</v>
      </c>
      <c r="FQ128" s="18">
        <f>'Master-National Baseline Data'!FQ167</f>
        <v>298.70874266666601</v>
      </c>
      <c r="FR128" s="18">
        <f>'Master-National Baseline Data'!FR167</f>
        <v>3.616978</v>
      </c>
      <c r="FS128" s="18">
        <f>'Master-National Baseline Data'!FS167</f>
        <v>11.312329</v>
      </c>
      <c r="FT128" s="18">
        <f>'Master-National Baseline Data'!FT167</f>
        <v>8.3834196666666703</v>
      </c>
      <c r="FU128" s="18">
        <f>'Master-National Baseline Data'!FU167</f>
        <v>1.85068266666667</v>
      </c>
      <c r="FV128" s="18">
        <f>'Master-National Baseline Data'!FV167</f>
        <v>5.76763166666667</v>
      </c>
      <c r="FW128" s="18">
        <f>'Master-National Baseline Data'!FW167</f>
        <v>0.54426800000000097</v>
      </c>
      <c r="FX128" s="18">
        <f>'Master-National Baseline Data'!FX167</f>
        <v>3.0460993333333302</v>
      </c>
      <c r="FY128" s="18">
        <f>'Master-National Baseline Data'!FY167</f>
        <v>1.29988833333333</v>
      </c>
      <c r="FZ128" s="18">
        <f>'Master-National Baseline Data'!FZ167</f>
        <v>11.7042683333333</v>
      </c>
      <c r="GA128" s="47">
        <f>'Master-National Baseline Data'!GA167</f>
        <v>88.896583333333396</v>
      </c>
      <c r="GB128" s="54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</row>
    <row r="129" spans="1:199" x14ac:dyDescent="0.2">
      <c r="A129" s="73"/>
      <c r="B129" s="67">
        <f>'Master-National Baseline Data'!B168</f>
        <v>596</v>
      </c>
      <c r="C129" s="13" t="str">
        <f>'Master-National Baseline Data'!C168</f>
        <v>592S</v>
      </c>
      <c r="D129" s="13"/>
      <c r="E129" s="13" t="str">
        <f>'Master-National Baseline Data'!E168</f>
        <v>025</v>
      </c>
      <c r="F129" s="13" t="str">
        <f>'Master-National Baseline Data'!F168</f>
        <v xml:space="preserve">Cereal system Woina Dega: Dry zone </v>
      </c>
      <c r="G129" s="13" t="str">
        <f>'Master-National Baseline Data'!G168</f>
        <v>Amhara</v>
      </c>
      <c r="H129" s="13" t="str">
        <f>'Master-National Baseline Data'!H168</f>
        <v>North Wollo</v>
      </c>
      <c r="I129" s="13" t="str">
        <f>'Master-National Baseline Data'!I168</f>
        <v xml:space="preserve">Habru </v>
      </c>
      <c r="J129" s="13" t="str">
        <f>'Master-National Baseline Data'!J168</f>
        <v>Geradu</v>
      </c>
      <c r="K129" s="13" t="str">
        <f>'Master-National Baseline Data'!K168</f>
        <v>Weira Amba</v>
      </c>
      <c r="L129" s="13" t="str">
        <f>'Master-National Baseline Data'!L168</f>
        <v>Weira Amba</v>
      </c>
      <c r="M129" s="13" t="str">
        <f>'Master-National Baseline Data'!M168</f>
        <v>Am-Ha-Ge-WA</v>
      </c>
      <c r="N129" s="13" t="str">
        <f>'Master-National Baseline Data'!N168</f>
        <v>Project scenario</v>
      </c>
      <c r="O129" s="13" t="str">
        <f>'Master-National Baseline Data'!O168</f>
        <v>Improved forestland</v>
      </c>
      <c r="P129" s="13" t="str">
        <f>'Master-National Baseline Data'!P168</f>
        <v>Improved forestland</v>
      </c>
      <c r="Q129" s="13" t="str">
        <f>'Master-National Baseline Data'!Q168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29" s="13" t="str">
        <f>'Master-National Baseline Data'!R168</f>
        <v>Integrated soil and water conservation - physical measures stone and soil bund, hillside terrace, stone check dam,  eye brow basin, deep water infiltration trenches, permanent enclosure of forestland - biological measures leguminous tree planting and natural regeneration</v>
      </c>
      <c r="S129" s="13" t="str">
        <f>'Master-National Baseline Data'!S168</f>
        <v>Forestland</v>
      </c>
      <c r="T129" s="13" t="str">
        <f>'Master-National Baseline Data'!T168</f>
        <v>ISWC</v>
      </c>
      <c r="U129" s="13" t="str">
        <f>'Master-National Baseline Data'!U168</f>
        <v>ISWC_PE</v>
      </c>
      <c r="V129" s="13" t="str">
        <f>'Master-National Baseline Data'!V168</f>
        <v>ISWC_PE_FL</v>
      </c>
      <c r="W129" s="14">
        <f>'Master-National Baseline Data'!W168</f>
        <v>1992</v>
      </c>
      <c r="X129" s="14">
        <f>'Master-National Baseline Data'!X168</f>
        <v>21</v>
      </c>
      <c r="Y129" s="15" t="str">
        <f>'Master-National Baseline Data'!Y168</f>
        <v>ISWC_PE_FL_21</v>
      </c>
      <c r="Z129" s="15" t="str">
        <f>'Master-National Baseline Data'!Z168</f>
        <v>Stone and soil bund, hillside terrace, stone check dam,  eye brow basin, deep water infiltration trenches, forestland permanent enclosure</v>
      </c>
      <c r="AA129" s="15" t="str">
        <f>'Master-National Baseline Data'!AA168</f>
        <v>Leguminous and non-leguminous tree planting and natural regeneration</v>
      </c>
      <c r="AB129" s="15" t="str">
        <f>'Master-National Baseline Data'!AB168</f>
        <v>Acacia-Eucalyptus-Gravillia</v>
      </c>
      <c r="AC129" s="15" t="str">
        <f>'Master-National Baseline Data'!AC168</f>
        <v>Andropogon-Cynodon-Pennisetum-Themeda</v>
      </c>
      <c r="AD129" s="15" t="str">
        <f>'Master-National Baseline Data'!AD168</f>
        <v>Sorghum, teff, maize, fruits and vegetables</v>
      </c>
      <c r="AE129" s="15" t="str">
        <f>'Master-National Baseline Data'!AE168</f>
        <v>None</v>
      </c>
      <c r="AF129" s="15" t="str">
        <f>'Master-National Baseline Data'!AF168</f>
        <v>Dense</v>
      </c>
      <c r="AG129" s="15" t="str">
        <f>'Master-National Baseline Data'!AG168</f>
        <v>Shoats and cattle</v>
      </c>
      <c r="AH129" s="15" t="str">
        <f>'Master-National Baseline Data'!AH168</f>
        <v>Surface sample</v>
      </c>
      <c r="AI129" s="15" t="str">
        <f>'Master-National Baseline Data'!AI168</f>
        <v>AM-G-3r-F1-1-0-15cm</v>
      </c>
      <c r="AJ129" s="15">
        <f>'Master-National Baseline Data'!AJ168</f>
        <v>0</v>
      </c>
      <c r="AK129" s="15" t="str">
        <f>'Master-National Baseline Data'!AK168</f>
        <v>0-15</v>
      </c>
      <c r="AL129" s="15">
        <f>'Master-National Baseline Data'!AL168</f>
        <v>15</v>
      </c>
      <c r="AM129" s="15" t="str">
        <f>'Master-National Baseline Data'!AM168</f>
        <v>NOWC</v>
      </c>
      <c r="AN129" s="15" t="str">
        <f>'Master-National Baseline Data'!AN168</f>
        <v>MIR</v>
      </c>
      <c r="AO129" s="15">
        <f>'Master-National Baseline Data'!AO168</f>
        <v>0</v>
      </c>
      <c r="AP129" s="15">
        <f>'Master-National Baseline Data'!AP168</f>
        <v>568854.86</v>
      </c>
      <c r="AQ129" s="15">
        <f>'Master-National Baseline Data'!AQ168</f>
        <v>1297615.78</v>
      </c>
      <c r="AR129" s="15">
        <f>'Master-National Baseline Data'!AR168</f>
        <v>11.737598999999999</v>
      </c>
      <c r="AS129" s="15">
        <f>'Master-National Baseline Data'!AS168</f>
        <v>39.631897000000002</v>
      </c>
      <c r="AT129" s="15" t="str">
        <f>'Master-National Baseline Data'!AT168</f>
        <v>11°44'15.37"</v>
      </c>
      <c r="AU129" s="15" t="str">
        <f>'Master-National Baseline Data'!AU168</f>
        <v>39°37'54.83"</v>
      </c>
      <c r="AV129" s="15">
        <f>'Master-National Baseline Data'!AV168</f>
        <v>1525275.6797380601</v>
      </c>
      <c r="AW129" s="15">
        <f>'Master-National Baseline Data'!AW168</f>
        <v>1375523.2227977801</v>
      </c>
      <c r="AX129" s="15">
        <f>'Master-National Baseline Data'!AX168</f>
        <v>2013</v>
      </c>
      <c r="AY129" s="15">
        <f>'Master-National Baseline Data'!AY168</f>
        <v>1986</v>
      </c>
      <c r="AZ129" s="15">
        <f>'Master-National Baseline Data'!AZ168</f>
        <v>2.3767454300000002</v>
      </c>
      <c r="BA129" s="15">
        <f>'Master-National Baseline Data'!BA168</f>
        <v>2.4076583899999999</v>
      </c>
      <c r="BB129" s="15">
        <f>'Master-National Baseline Data'!BB168</f>
        <v>2.2134658900000002</v>
      </c>
      <c r="BC129" s="15">
        <f>'Master-National Baseline Data'!BC168</f>
        <v>1.2869026800000001</v>
      </c>
      <c r="BD129" s="15">
        <f>'Master-National Baseline Data'!BD168</f>
        <v>-0.99209705000000004</v>
      </c>
      <c r="BE129" s="15">
        <f>'Master-National Baseline Data'!BE168</f>
        <v>-2.09817191</v>
      </c>
      <c r="BF129" s="15">
        <f>'Master-National Baseline Data'!BF168</f>
        <v>-1.8250543299999999</v>
      </c>
      <c r="BG129" s="15">
        <f>'Master-National Baseline Data'!BG168</f>
        <v>247.423</v>
      </c>
      <c r="BH129" s="15">
        <f>'Master-National Baseline Data'!BH168</f>
        <v>2065</v>
      </c>
      <c r="BI129" s="15">
        <f>'Master-National Baseline Data'!BI168</f>
        <v>-1.5914799999999999E-3</v>
      </c>
      <c r="BJ129" s="15">
        <f>'Master-National Baseline Data'!BJ168</f>
        <v>-1.3738999999999999E-3</v>
      </c>
      <c r="BK129" s="15">
        <f>'Master-National Baseline Data'!BK168</f>
        <v>29.539200000000001</v>
      </c>
      <c r="BL129" s="15">
        <f>'Master-National Baseline Data'!BL168</f>
        <v>158.27799999999999</v>
      </c>
      <c r="BM129" s="15">
        <f>'Master-National Baseline Data'!BM168</f>
        <v>-2.76984E-3</v>
      </c>
      <c r="BN129" s="15">
        <f>'Master-National Baseline Data'!BN168</f>
        <v>17.82</v>
      </c>
      <c r="BO129" s="15">
        <f>'Master-National Baseline Data'!BO168</f>
        <v>88.32</v>
      </c>
      <c r="BP129" s="15">
        <f>'Master-National Baseline Data'!BP168</f>
        <v>1059.8399999999999</v>
      </c>
      <c r="BQ129" s="15">
        <f>'Master-National Baseline Data'!BQ168</f>
        <v>114.65</v>
      </c>
      <c r="BR129" s="15">
        <f>'Master-National Baseline Data'!BR168</f>
        <v>1375.8000000000002</v>
      </c>
      <c r="BS129" s="15">
        <f>'Master-National Baseline Data'!BS168</f>
        <v>1.2981204710144931</v>
      </c>
      <c r="BT129" s="15">
        <f>'Master-National Baseline Data'!BT168</f>
        <v>11.81</v>
      </c>
      <c r="BU129" s="15">
        <f>'Master-National Baseline Data'!BU168</f>
        <v>5.96</v>
      </c>
      <c r="BV129" s="15">
        <f>'Master-National Baseline Data'!BV168</f>
        <v>12.06</v>
      </c>
      <c r="BW129" s="15">
        <f>'Master-National Baseline Data'!BW168</f>
        <v>316</v>
      </c>
      <c r="BX129" s="15">
        <f>'Master-National Baseline Data'!BX168</f>
        <v>190</v>
      </c>
      <c r="BY129" s="15">
        <f>'Master-National Baseline Data'!BY168</f>
        <v>17.899999999999999</v>
      </c>
      <c r="BZ129" s="15" t="str">
        <f>'Master-National Baseline Data'!BZ168</f>
        <v>Subhumid</v>
      </c>
      <c r="CA129" s="15">
        <f>'Master-National Baseline Data'!CA168</f>
        <v>0.77</v>
      </c>
      <c r="CB129" s="15">
        <f>'Master-National Baseline Data'!CB168</f>
        <v>3.3818023204799998</v>
      </c>
      <c r="CC129" s="15">
        <f>'Master-National Baseline Data'!CC168</f>
        <v>1516</v>
      </c>
      <c r="CD129" s="15">
        <f>'Master-National Baseline Data'!CD168</f>
        <v>1516</v>
      </c>
      <c r="CE129" s="15">
        <f>'Master-National Baseline Data'!CE168</f>
        <v>2073</v>
      </c>
      <c r="CF129" s="15" t="str">
        <f>'Master-National Baseline Data'!CF168</f>
        <v>NPP Precipitation limited</v>
      </c>
      <c r="CG129" s="15">
        <f>'Master-National Baseline Data'!CG168</f>
        <v>1</v>
      </c>
      <c r="CH129" s="15">
        <f>'Master-National Baseline Data'!CH168</f>
        <v>0</v>
      </c>
      <c r="CI129" s="15" t="str">
        <f>'Master-National Baseline Data'!CI168</f>
        <v>Subtropical subhumid dry forest</v>
      </c>
      <c r="CJ129" s="15" t="str">
        <f>'Master-National Baseline Data'!CJ168</f>
        <v>Warm temperate dry winter warm summer</v>
      </c>
      <c r="CK129" s="15" t="str">
        <f>'Master-National Baseline Data'!CK168</f>
        <v>Steppe</v>
      </c>
      <c r="CL129" s="15" t="str">
        <f>'Master-National Baseline Data'!CL168</f>
        <v>19 Jun - 4 Oct</v>
      </c>
      <c r="CM129" s="15" t="str">
        <f>'Master-National Baseline Data'!CM168</f>
        <v>High root activity</v>
      </c>
      <c r="CN129" s="15" t="str">
        <f>'Master-National Baseline Data'!CN168</f>
        <v>Brown</v>
      </c>
      <c r="CO129" s="16">
        <f>'Master-National Baseline Data'!CO168</f>
        <v>1.4339643333333301</v>
      </c>
      <c r="CP129" s="16">
        <f>'Master-National Baseline Data'!CP168</f>
        <v>32.335220947005936</v>
      </c>
      <c r="CQ129" s="16">
        <f>'Master-National Baseline Data'!CQ168</f>
        <v>43.414673078028123</v>
      </c>
      <c r="CR129" s="16">
        <f>'Master-National Baseline Data'!CR168</f>
        <v>24.250105974965955</v>
      </c>
      <c r="CS129" s="17" t="str">
        <f>'Master-National Baseline Data'!CS168</f>
        <v>sandy loam</v>
      </c>
      <c r="CT129" s="17" t="str">
        <f>'Master-National Baseline Data'!CT168</f>
        <v>Well drained</v>
      </c>
      <c r="CU129" s="16">
        <f>'Master-National Baseline Data'!CU168</f>
        <v>0.16230466666666701</v>
      </c>
      <c r="CV129" s="16">
        <f>'Master-National Baseline Data'!CV168</f>
        <v>0.35298000000000002</v>
      </c>
      <c r="CW129" s="16">
        <f>'Master-National Baseline Data'!CW168</f>
        <v>0.197415333333333</v>
      </c>
      <c r="CX129" s="16">
        <f>'Master-National Baseline Data'!CX168</f>
        <v>5.0898019999999997</v>
      </c>
      <c r="CY129" s="16">
        <f>'Master-National Baseline Data'!CY168</f>
        <v>6.8314013333333303</v>
      </c>
      <c r="CZ129" s="15">
        <f>'Master-National Baseline Data'!CZ168</f>
        <v>0</v>
      </c>
      <c r="DA129" s="15">
        <f>'Master-National Baseline Data'!DA168</f>
        <v>6.5</v>
      </c>
      <c r="DB129" s="15">
        <f>'Master-National Baseline Data'!DB168</f>
        <v>-0.33140133333333033</v>
      </c>
      <c r="DC129" s="15" t="str">
        <f>'Master-National Baseline Data'!DC168</f>
        <v>No LR</v>
      </c>
      <c r="DD129" s="16">
        <f>'Master-National Baseline Data'!DD168</f>
        <v>4.9034296666666704</v>
      </c>
      <c r="DE129" s="16">
        <f>'Master-National Baseline Data'!DE168</f>
        <v>3.1082586666666598</v>
      </c>
      <c r="DF129" s="16">
        <f>'Master-National Baseline Data'!DF168</f>
        <v>2.0608233333333299</v>
      </c>
      <c r="DG129" s="16">
        <f>'Master-National Baseline Data'!DG168</f>
        <v>0</v>
      </c>
      <c r="DH129" s="16">
        <f>'Master-National Baseline Data'!DH168</f>
        <v>2.0608233333333299</v>
      </c>
      <c r="DI129" s="16">
        <f>'Master-National Baseline Data'!DI168</f>
        <v>20.608233333333299</v>
      </c>
      <c r="DJ129" s="16">
        <f>'Master-National Baseline Data'!DJ168</f>
        <v>0</v>
      </c>
      <c r="DK129" s="16">
        <f>'Master-National Baseline Data'!DK168</f>
        <v>20.608233333333299</v>
      </c>
      <c r="DL129" s="16">
        <f>'Master-National Baseline Data'!DL168</f>
        <v>44.327207359516493</v>
      </c>
      <c r="DM129" s="16">
        <f>'Master-National Baseline Data'!DM168</f>
        <v>0</v>
      </c>
      <c r="DN129" s="16">
        <f>'Master-National Baseline Data'!DN168</f>
        <v>0</v>
      </c>
      <c r="DO129" s="16">
        <f>'Master-National Baseline Data'!DO168</f>
        <v>44.327207359516493</v>
      </c>
      <c r="DP129" s="16">
        <f>'Master-National Baseline Data'!DP168</f>
        <v>162.53309365156048</v>
      </c>
      <c r="DQ129" s="16">
        <f>'Master-National Baseline Data'!DQ168</f>
        <v>0</v>
      </c>
      <c r="DR129" s="16">
        <f>'Master-National Baseline Data'!DR168</f>
        <v>0</v>
      </c>
      <c r="DS129" s="16">
        <f>'Master-National Baseline Data'!DS168</f>
        <v>162.53309365156048</v>
      </c>
      <c r="DT129" s="16">
        <f>'Master-National Baseline Data'!DT168</f>
        <v>0.15087100000000001</v>
      </c>
      <c r="DU129" s="16">
        <f>'Master-National Baseline Data'!DU168</f>
        <v>1.50871</v>
      </c>
      <c r="DV129" s="16">
        <f>'Master-National Baseline Data'!DV168</f>
        <v>13.659506023910028</v>
      </c>
      <c r="DW129" s="16">
        <f>'Master-National Baseline Data'!DW168</f>
        <v>121.064236333333</v>
      </c>
      <c r="DX129" s="16">
        <f>'Master-National Baseline Data'!DX168</f>
        <v>13.8244996666667</v>
      </c>
      <c r="DY129" s="16">
        <f>'Master-National Baseline Data'!DY168</f>
        <v>1573.188261</v>
      </c>
      <c r="DZ129" s="16">
        <f>'Master-National Baseline Data'!DZ168</f>
        <v>8.6844103333333305</v>
      </c>
      <c r="EA129" s="16">
        <f>'Master-National Baseline Data'!EA168</f>
        <v>10.9962103333333</v>
      </c>
      <c r="EB129" s="16">
        <f>'Master-National Baseline Data'!EB168</f>
        <v>222.595466333334</v>
      </c>
      <c r="EC129" s="16">
        <f>'Master-National Baseline Data'!EC168</f>
        <v>327.64467400000001</v>
      </c>
      <c r="ED129" s="16">
        <f>'Master-National Baseline Data'!ED168</f>
        <v>495.183048333334</v>
      </c>
      <c r="EE129" s="16">
        <f>'Master-National Baseline Data'!EE168</f>
        <v>126.342861</v>
      </c>
      <c r="EF129" s="16">
        <f>'Master-National Baseline Data'!EF168</f>
        <v>321.49873833333299</v>
      </c>
      <c r="EG129" s="16">
        <f>'Master-National Baseline Data'!EG168</f>
        <v>6.21136800000001</v>
      </c>
      <c r="EH129" s="16">
        <f>'Master-National Baseline Data'!EH168</f>
        <v>19.562931666666699</v>
      </c>
      <c r="EI129" s="16">
        <f>'Master-National Baseline Data'!EI168</f>
        <v>14.006301333333299</v>
      </c>
      <c r="EJ129" s="16">
        <f>'Master-National Baseline Data'!EJ168</f>
        <v>4.2528810000000004</v>
      </c>
      <c r="EK129" s="16">
        <f>'Master-National Baseline Data'!EK168</f>
        <v>7.9391709999999902</v>
      </c>
      <c r="EL129" s="16">
        <f>'Master-National Baseline Data'!EL168</f>
        <v>0.85654266666666601</v>
      </c>
      <c r="EM129" s="16">
        <f>'Master-National Baseline Data'!EM168</f>
        <v>4.2390749999999997</v>
      </c>
      <c r="EN129" s="16">
        <f>'Master-National Baseline Data'!EN168</f>
        <v>1.423686</v>
      </c>
      <c r="EO129" s="16">
        <f>'Master-National Baseline Data'!EO168</f>
        <v>15.5204993333333</v>
      </c>
      <c r="EP129" s="16">
        <f>'Master-National Baseline Data'!EP168</f>
        <v>91.975870333333305</v>
      </c>
      <c r="EQ129" s="15"/>
      <c r="ER129" s="18">
        <f>'Master-National Baseline Data'!ER168</f>
        <v>1.4339643333333301</v>
      </c>
      <c r="ES129" s="18">
        <f>'Master-National Baseline Data'!ES168</f>
        <v>32.6647623333334</v>
      </c>
      <c r="ET129" s="18">
        <f>'Master-National Baseline Data'!ET168</f>
        <v>43.857129666666701</v>
      </c>
      <c r="EU129" s="18">
        <f>'Master-National Baseline Data'!EU168</f>
        <v>24.4972486666666</v>
      </c>
      <c r="EV129" s="18">
        <f>'Master-National Baseline Data'!EV168</f>
        <v>0.16230466666666701</v>
      </c>
      <c r="EW129" s="18">
        <f>'Master-National Baseline Data'!EW168</f>
        <v>0.35298000000000002</v>
      </c>
      <c r="EX129" s="18">
        <f>'Master-National Baseline Data'!EX168</f>
        <v>0.197415333333333</v>
      </c>
      <c r="EY129" s="18">
        <f>'Master-National Baseline Data'!EY168</f>
        <v>5.0898019999999997</v>
      </c>
      <c r="EZ129" s="18">
        <f>'Master-National Baseline Data'!EZ168</f>
        <v>6.8314013333333303</v>
      </c>
      <c r="FA129" s="18">
        <f>'Master-National Baseline Data'!FA168</f>
        <v>4.9034296666666704</v>
      </c>
      <c r="FB129" s="18">
        <f>'Master-National Baseline Data'!FB168</f>
        <v>3.1082586666666598</v>
      </c>
      <c r="FC129" s="18">
        <f>'Master-National Baseline Data'!FC168</f>
        <v>2.0608233333333299</v>
      </c>
      <c r="FD129" s="18">
        <f>'Master-National Baseline Data'!FD168</f>
        <v>20.608233333333299</v>
      </c>
      <c r="FE129" s="18">
        <f>'Master-National Baseline Data'!FE168</f>
        <v>0.15087100000000001</v>
      </c>
      <c r="FF129" s="18">
        <f>'Master-National Baseline Data'!FF168</f>
        <v>1.50871</v>
      </c>
      <c r="FG129" s="18">
        <f>'Master-National Baseline Data'!FG168</f>
        <v>13.659506023910028</v>
      </c>
      <c r="FH129" s="18">
        <f>'Master-National Baseline Data'!FH168</f>
        <v>121.064236333333</v>
      </c>
      <c r="FI129" s="18">
        <f>'Master-National Baseline Data'!FI168</f>
        <v>13.8244996666667</v>
      </c>
      <c r="FJ129" s="18">
        <f>'Master-National Baseline Data'!FJ168</f>
        <v>1573.188261</v>
      </c>
      <c r="FK129" s="18">
        <f>'Master-National Baseline Data'!FK168</f>
        <v>8.6844103333333305</v>
      </c>
      <c r="FL129" s="18">
        <f>'Master-National Baseline Data'!FL168</f>
        <v>10.9962103333333</v>
      </c>
      <c r="FM129" s="18">
        <f>'Master-National Baseline Data'!FM168</f>
        <v>222.595466333334</v>
      </c>
      <c r="FN129" s="18">
        <f>'Master-National Baseline Data'!FN168</f>
        <v>327.64467400000001</v>
      </c>
      <c r="FO129" s="18">
        <f>'Master-National Baseline Data'!FO168</f>
        <v>495.183048333334</v>
      </c>
      <c r="FP129" s="18">
        <f>'Master-National Baseline Data'!FP168</f>
        <v>126.342861</v>
      </c>
      <c r="FQ129" s="18">
        <f>'Master-National Baseline Data'!FQ168</f>
        <v>321.49873833333299</v>
      </c>
      <c r="FR129" s="18">
        <f>'Master-National Baseline Data'!FR168</f>
        <v>6.21136800000001</v>
      </c>
      <c r="FS129" s="18">
        <f>'Master-National Baseline Data'!FS168</f>
        <v>19.562931666666699</v>
      </c>
      <c r="FT129" s="18">
        <f>'Master-National Baseline Data'!FT168</f>
        <v>14.006301333333299</v>
      </c>
      <c r="FU129" s="18">
        <f>'Master-National Baseline Data'!FU168</f>
        <v>4.2528810000000004</v>
      </c>
      <c r="FV129" s="18">
        <f>'Master-National Baseline Data'!FV168</f>
        <v>7.9391709999999902</v>
      </c>
      <c r="FW129" s="18">
        <f>'Master-National Baseline Data'!FW168</f>
        <v>0.85654266666666601</v>
      </c>
      <c r="FX129" s="18">
        <f>'Master-National Baseline Data'!FX168</f>
        <v>4.2390749999999997</v>
      </c>
      <c r="FY129" s="18">
        <f>'Master-National Baseline Data'!FY168</f>
        <v>1.423686</v>
      </c>
      <c r="FZ129" s="18">
        <f>'Master-National Baseline Data'!FZ168</f>
        <v>15.5204993333333</v>
      </c>
      <c r="GA129" s="47">
        <f>'Master-National Baseline Data'!GA168</f>
        <v>91.975870333333305</v>
      </c>
      <c r="GB129" s="54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</row>
    <row r="130" spans="1:199" x14ac:dyDescent="0.2">
      <c r="A130" s="73"/>
      <c r="B130" s="67">
        <f>'Master-National Baseline Data'!B169</f>
        <v>597</v>
      </c>
      <c r="C130" s="13" t="str">
        <f>'Master-National Baseline Data'!C169</f>
        <v>593S</v>
      </c>
      <c r="D130" s="13"/>
      <c r="E130" s="13" t="str">
        <f>'Master-National Baseline Data'!E169</f>
        <v>025</v>
      </c>
      <c r="F130" s="13" t="str">
        <f>'Master-National Baseline Data'!F169</f>
        <v xml:space="preserve">Cereal system Woina Dega: Dry zone </v>
      </c>
      <c r="G130" s="13" t="str">
        <f>'Master-National Baseline Data'!G169</f>
        <v>Amhara</v>
      </c>
      <c r="H130" s="13" t="str">
        <f>'Master-National Baseline Data'!H169</f>
        <v>North Wollo</v>
      </c>
      <c r="I130" s="13" t="str">
        <f>'Master-National Baseline Data'!I169</f>
        <v xml:space="preserve">Habru </v>
      </c>
      <c r="J130" s="13" t="str">
        <f>'Master-National Baseline Data'!J169</f>
        <v>Geradu</v>
      </c>
      <c r="K130" s="13" t="str">
        <f>'Master-National Baseline Data'!K169</f>
        <v>Weira Amba</v>
      </c>
      <c r="L130" s="13" t="str">
        <f>'Master-National Baseline Data'!L169</f>
        <v>Weira Amba</v>
      </c>
      <c r="M130" s="13" t="str">
        <f>'Master-National Baseline Data'!M169</f>
        <v>Am-Ha-Ge-WA</v>
      </c>
      <c r="N130" s="13" t="str">
        <f>'Master-National Baseline Data'!N169</f>
        <v>Project scenario</v>
      </c>
      <c r="O130" s="13" t="str">
        <f>'Master-National Baseline Data'!O169</f>
        <v>Improved forestland</v>
      </c>
      <c r="P130" s="13" t="str">
        <f>'Master-National Baseline Data'!P169</f>
        <v>Improved forestland</v>
      </c>
      <c r="Q130" s="13" t="str">
        <f>'Master-National Baseline Data'!Q169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30" s="13" t="str">
        <f>'Master-National Baseline Data'!R169</f>
        <v>Integrated soil and water conservation - physical measures stone and soil bund, hillside terrace, stone check dam,  eye brow basin, deep water infiltration trenches, permanent enclosure of forestland - biological measures leguminous tree planting and natural regeneration</v>
      </c>
      <c r="S130" s="13" t="str">
        <f>'Master-National Baseline Data'!S169</f>
        <v>Forestland</v>
      </c>
      <c r="T130" s="13" t="str">
        <f>'Master-National Baseline Data'!T169</f>
        <v>ISWC</v>
      </c>
      <c r="U130" s="13" t="str">
        <f>'Master-National Baseline Data'!U169</f>
        <v>ISWC_PE</v>
      </c>
      <c r="V130" s="13" t="str">
        <f>'Master-National Baseline Data'!V169</f>
        <v>ISWC_PE_FL</v>
      </c>
      <c r="W130" s="14">
        <f>'Master-National Baseline Data'!W169</f>
        <v>1992</v>
      </c>
      <c r="X130" s="14">
        <f>'Master-National Baseline Data'!X169</f>
        <v>21</v>
      </c>
      <c r="Y130" s="15" t="str">
        <f>'Master-National Baseline Data'!Y169</f>
        <v>ISWC_PE_FL_21</v>
      </c>
      <c r="Z130" s="15" t="str">
        <f>'Master-National Baseline Data'!Z169</f>
        <v>Stone and soil bund, hillside terrace, stone check dam,  eye brow basin, deep water infiltration trenches, forestland permanent enclosure</v>
      </c>
      <c r="AA130" s="15" t="str">
        <f>'Master-National Baseline Data'!AA169</f>
        <v>Leguminous and non-leguminous tree planting and natural regeneration</v>
      </c>
      <c r="AB130" s="15" t="str">
        <f>'Master-National Baseline Data'!AB169</f>
        <v>Acacia-Eucalyptus-Gravillia</v>
      </c>
      <c r="AC130" s="15" t="str">
        <f>'Master-National Baseline Data'!AC169</f>
        <v>Andropogon-Cynodon-Pennisetum-Themeda</v>
      </c>
      <c r="AD130" s="15" t="str">
        <f>'Master-National Baseline Data'!AD169</f>
        <v>Sorghum, teff, maize, fruits and vegetables</v>
      </c>
      <c r="AE130" s="15" t="str">
        <f>'Master-National Baseline Data'!AE169</f>
        <v>None</v>
      </c>
      <c r="AF130" s="15" t="str">
        <f>'Master-National Baseline Data'!AF169</f>
        <v>Dense</v>
      </c>
      <c r="AG130" s="15" t="str">
        <f>'Master-National Baseline Data'!AG169</f>
        <v>Shoats and cattle</v>
      </c>
      <c r="AH130" s="15" t="str">
        <f>'Master-National Baseline Data'!AH169</f>
        <v>Surface sample</v>
      </c>
      <c r="AI130" s="15" t="str">
        <f>'Master-National Baseline Data'!AI169</f>
        <v>AM-G-3r-F1-2-0-15cm</v>
      </c>
      <c r="AJ130" s="15">
        <f>'Master-National Baseline Data'!AJ169</f>
        <v>0</v>
      </c>
      <c r="AK130" s="15" t="str">
        <f>'Master-National Baseline Data'!AK169</f>
        <v>0-15</v>
      </c>
      <c r="AL130" s="15">
        <f>'Master-National Baseline Data'!AL169</f>
        <v>15</v>
      </c>
      <c r="AM130" s="15" t="str">
        <f>'Master-National Baseline Data'!AM169</f>
        <v>NOWC</v>
      </c>
      <c r="AN130" s="15" t="str">
        <f>'Master-National Baseline Data'!AN169</f>
        <v>MIR</v>
      </c>
      <c r="AO130" s="15">
        <f>'Master-National Baseline Data'!AO169</f>
        <v>0</v>
      </c>
      <c r="AP130" s="15">
        <f>'Master-National Baseline Data'!AP169</f>
        <v>568826.30000000005</v>
      </c>
      <c r="AQ130" s="15">
        <f>'Master-National Baseline Data'!AQ169</f>
        <v>1297665.48</v>
      </c>
      <c r="AR130" s="15">
        <f>'Master-National Baseline Data'!AR169</f>
        <v>11.738053000000001</v>
      </c>
      <c r="AS130" s="15">
        <f>'Master-National Baseline Data'!AS169</f>
        <v>39.631636</v>
      </c>
      <c r="AT130" s="15" t="str">
        <f>'Master-National Baseline Data'!AT169</f>
        <v>11°44'16.99"</v>
      </c>
      <c r="AU130" s="15" t="str">
        <f>'Master-National Baseline Data'!AU169</f>
        <v>39°37'53.89"</v>
      </c>
      <c r="AV130" s="15">
        <f>'Master-National Baseline Data'!AV169</f>
        <v>1525275.6797380601</v>
      </c>
      <c r="AW130" s="15">
        <f>'Master-National Baseline Data'!AW169</f>
        <v>1375523.2227977801</v>
      </c>
      <c r="AX130" s="15">
        <f>'Master-National Baseline Data'!AX169</f>
        <v>1991</v>
      </c>
      <c r="AY130" s="15">
        <f>'Master-National Baseline Data'!AY169</f>
        <v>1977</v>
      </c>
      <c r="AZ130" s="15">
        <f>'Master-National Baseline Data'!AZ169</f>
        <v>2.3767454300000002</v>
      </c>
      <c r="BA130" s="15">
        <f>'Master-National Baseline Data'!BA169</f>
        <v>2.4076583899999999</v>
      </c>
      <c r="BB130" s="15">
        <f>'Master-National Baseline Data'!BB169</f>
        <v>2.2134658900000002</v>
      </c>
      <c r="BC130" s="15">
        <f>'Master-National Baseline Data'!BC169</f>
        <v>1.2869026800000001</v>
      </c>
      <c r="BD130" s="15">
        <f>'Master-National Baseline Data'!BD169</f>
        <v>-0.99209705000000004</v>
      </c>
      <c r="BE130" s="15">
        <f>'Master-National Baseline Data'!BE169</f>
        <v>-2.09817191</v>
      </c>
      <c r="BF130" s="15">
        <f>'Master-National Baseline Data'!BF169</f>
        <v>-1.8250543299999999</v>
      </c>
      <c r="BG130" s="15">
        <f>'Master-National Baseline Data'!BG169</f>
        <v>247.423</v>
      </c>
      <c r="BH130" s="15">
        <f>'Master-National Baseline Data'!BH169</f>
        <v>2065</v>
      </c>
      <c r="BI130" s="15">
        <f>'Master-National Baseline Data'!BI169</f>
        <v>-1.5914799999999999E-3</v>
      </c>
      <c r="BJ130" s="15">
        <f>'Master-National Baseline Data'!BJ169</f>
        <v>-1.3738999999999999E-3</v>
      </c>
      <c r="BK130" s="15">
        <f>'Master-National Baseline Data'!BK169</f>
        <v>29.539200000000001</v>
      </c>
      <c r="BL130" s="15">
        <f>'Master-National Baseline Data'!BL169</f>
        <v>158.27799999999999</v>
      </c>
      <c r="BM130" s="15">
        <f>'Master-National Baseline Data'!BM169</f>
        <v>-2.76984E-3</v>
      </c>
      <c r="BN130" s="15">
        <f>'Master-National Baseline Data'!BN169</f>
        <v>17.82</v>
      </c>
      <c r="BO130" s="15">
        <f>'Master-National Baseline Data'!BO169</f>
        <v>88.32</v>
      </c>
      <c r="BP130" s="15">
        <f>'Master-National Baseline Data'!BP169</f>
        <v>1059.8399999999999</v>
      </c>
      <c r="BQ130" s="15">
        <f>'Master-National Baseline Data'!BQ169</f>
        <v>114.65</v>
      </c>
      <c r="BR130" s="15">
        <f>'Master-National Baseline Data'!BR169</f>
        <v>1375.8000000000002</v>
      </c>
      <c r="BS130" s="15">
        <f>'Master-National Baseline Data'!BS169</f>
        <v>1.2981204710144931</v>
      </c>
      <c r="BT130" s="15">
        <f>'Master-National Baseline Data'!BT169</f>
        <v>11.81</v>
      </c>
      <c r="BU130" s="15">
        <f>'Master-National Baseline Data'!BU169</f>
        <v>5.96</v>
      </c>
      <c r="BV130" s="15">
        <f>'Master-National Baseline Data'!BV169</f>
        <v>12.06</v>
      </c>
      <c r="BW130" s="15">
        <f>'Master-National Baseline Data'!BW169</f>
        <v>316</v>
      </c>
      <c r="BX130" s="15">
        <f>'Master-National Baseline Data'!BX169</f>
        <v>190</v>
      </c>
      <c r="BY130" s="15">
        <f>'Master-National Baseline Data'!BY169</f>
        <v>17.899999999999999</v>
      </c>
      <c r="BZ130" s="15" t="str">
        <f>'Master-National Baseline Data'!BZ169</f>
        <v>Subhumid</v>
      </c>
      <c r="CA130" s="15">
        <f>'Master-National Baseline Data'!CA169</f>
        <v>0.77</v>
      </c>
      <c r="CB130" s="15">
        <f>'Master-National Baseline Data'!CB169</f>
        <v>3.1205246448500001</v>
      </c>
      <c r="CC130" s="15">
        <f>'Master-National Baseline Data'!CC169</f>
        <v>1516</v>
      </c>
      <c r="CD130" s="15">
        <f>'Master-National Baseline Data'!CD169</f>
        <v>1516</v>
      </c>
      <c r="CE130" s="15">
        <f>'Master-National Baseline Data'!CE169</f>
        <v>2073</v>
      </c>
      <c r="CF130" s="15" t="str">
        <f>'Master-National Baseline Data'!CF169</f>
        <v>NPP Precipitation limited</v>
      </c>
      <c r="CG130" s="15">
        <f>'Master-National Baseline Data'!CG169</f>
        <v>1</v>
      </c>
      <c r="CH130" s="15">
        <f>'Master-National Baseline Data'!CH169</f>
        <v>0</v>
      </c>
      <c r="CI130" s="15" t="str">
        <f>'Master-National Baseline Data'!CI169</f>
        <v>Subtropical subhumid dry forest</v>
      </c>
      <c r="CJ130" s="15" t="str">
        <f>'Master-National Baseline Data'!CJ169</f>
        <v>Warm temperate dry winter warm summer</v>
      </c>
      <c r="CK130" s="15" t="str">
        <f>'Master-National Baseline Data'!CK169</f>
        <v>Steppe</v>
      </c>
      <c r="CL130" s="15" t="str">
        <f>'Master-National Baseline Data'!CL169</f>
        <v>19 Jun - 4 Oct</v>
      </c>
      <c r="CM130" s="15" t="str">
        <f>'Master-National Baseline Data'!CM169</f>
        <v>High root activity</v>
      </c>
      <c r="CN130" s="15" t="str">
        <f>'Master-National Baseline Data'!CN169</f>
        <v>Brown</v>
      </c>
      <c r="CO130" s="16">
        <f>'Master-National Baseline Data'!CO169</f>
        <v>1.49497066666666</v>
      </c>
      <c r="CP130" s="16">
        <f>'Master-National Baseline Data'!CP169</f>
        <v>39.526879908045906</v>
      </c>
      <c r="CQ130" s="16">
        <f>'Master-National Baseline Data'!CQ169</f>
        <v>41.094782628145857</v>
      </c>
      <c r="CR130" s="16">
        <f>'Master-National Baseline Data'!CR169</f>
        <v>19.378337463808222</v>
      </c>
      <c r="CS130" s="17" t="str">
        <f>'Master-National Baseline Data'!CS169</f>
        <v>sandy loam</v>
      </c>
      <c r="CT130" s="17" t="str">
        <f>'Master-National Baseline Data'!CT169</f>
        <v>Well drained</v>
      </c>
      <c r="CU130" s="16">
        <f>'Master-National Baseline Data'!CU169</f>
        <v>0.16734966666666701</v>
      </c>
      <c r="CV130" s="16">
        <f>'Master-National Baseline Data'!CV169</f>
        <v>0.33300766666666698</v>
      </c>
      <c r="CW130" s="16">
        <f>'Master-National Baseline Data'!CW169</f>
        <v>0.18335199999999999</v>
      </c>
      <c r="CX130" s="16">
        <f>'Master-National Baseline Data'!CX169</f>
        <v>4.2585670000000002</v>
      </c>
      <c r="CY130" s="16">
        <f>'Master-National Baseline Data'!CY169</f>
        <v>6.8912246666666599</v>
      </c>
      <c r="CZ130" s="15">
        <f>'Master-National Baseline Data'!CZ169</f>
        <v>0</v>
      </c>
      <c r="DA130" s="15">
        <f>'Master-National Baseline Data'!DA169</f>
        <v>6.5</v>
      </c>
      <c r="DB130" s="15">
        <f>'Master-National Baseline Data'!DB169</f>
        <v>-0.39122466666665989</v>
      </c>
      <c r="DC130" s="15" t="str">
        <f>'Master-National Baseline Data'!DC169</f>
        <v>No LR</v>
      </c>
      <c r="DD130" s="16">
        <f>'Master-National Baseline Data'!DD169</f>
        <v>5.3850230000000003</v>
      </c>
      <c r="DE130" s="16">
        <f>'Master-National Baseline Data'!DE169</f>
        <v>3.6905936666666701</v>
      </c>
      <c r="DF130" s="16">
        <f>'Master-National Baseline Data'!DF169</f>
        <v>2.6883693333333398</v>
      </c>
      <c r="DG130" s="16">
        <f>'Master-National Baseline Data'!DG169</f>
        <v>0</v>
      </c>
      <c r="DH130" s="16">
        <f>'Master-National Baseline Data'!DH169</f>
        <v>2.6883693333333398</v>
      </c>
      <c r="DI130" s="16">
        <f>'Master-National Baseline Data'!DI169</f>
        <v>26.883693333333397</v>
      </c>
      <c r="DJ130" s="16">
        <f>'Master-National Baseline Data'!DJ169</f>
        <v>0</v>
      </c>
      <c r="DK130" s="16">
        <f>'Master-National Baseline Data'!DK169</f>
        <v>26.883693333333397</v>
      </c>
      <c r="DL130" s="16">
        <f>'Master-National Baseline Data'!DL169</f>
        <v>60.285499417493199</v>
      </c>
      <c r="DM130" s="16">
        <f>'Master-National Baseline Data'!DM169</f>
        <v>0</v>
      </c>
      <c r="DN130" s="16">
        <f>'Master-National Baseline Data'!DN169</f>
        <v>0</v>
      </c>
      <c r="DO130" s="16">
        <f>'Master-National Baseline Data'!DO169</f>
        <v>60.285499417493199</v>
      </c>
      <c r="DP130" s="16">
        <f>'Master-National Baseline Data'!DP169</f>
        <v>221.04683119747506</v>
      </c>
      <c r="DQ130" s="16">
        <f>'Master-National Baseline Data'!DQ169</f>
        <v>0</v>
      </c>
      <c r="DR130" s="16">
        <f>'Master-National Baseline Data'!DR169</f>
        <v>0</v>
      </c>
      <c r="DS130" s="16">
        <f>'Master-National Baseline Data'!DS169</f>
        <v>221.04683119747506</v>
      </c>
      <c r="DT130" s="16">
        <f>'Master-National Baseline Data'!DT169</f>
        <v>0.17614233333333301</v>
      </c>
      <c r="DU130" s="16">
        <f>'Master-National Baseline Data'!DU169</f>
        <v>1.76142333333333</v>
      </c>
      <c r="DV130" s="16">
        <f>'Master-National Baseline Data'!DV169</f>
        <v>15.26248280273346</v>
      </c>
      <c r="DW130" s="16">
        <f>'Master-National Baseline Data'!DW169</f>
        <v>119.82750799999999</v>
      </c>
      <c r="DX130" s="16">
        <f>'Master-National Baseline Data'!DX169</f>
        <v>15.919824</v>
      </c>
      <c r="DY130" s="16">
        <f>'Master-National Baseline Data'!DY169</f>
        <v>1403.6381753333401</v>
      </c>
      <c r="DZ130" s="16">
        <f>'Master-National Baseline Data'!DZ169</f>
        <v>6.8948833333333397</v>
      </c>
      <c r="EA130" s="16">
        <f>'Master-National Baseline Data'!EA169</f>
        <v>9.0779809999999905</v>
      </c>
      <c r="EB130" s="16">
        <f>'Master-National Baseline Data'!EB169</f>
        <v>227.13169733333399</v>
      </c>
      <c r="EC130" s="16">
        <f>'Master-National Baseline Data'!EC169</f>
        <v>323.044778333333</v>
      </c>
      <c r="ED130" s="16">
        <f>'Master-National Baseline Data'!ED169</f>
        <v>425.58482299999997</v>
      </c>
      <c r="EE130" s="16">
        <f>'Master-National Baseline Data'!EE169</f>
        <v>139.680916666667</v>
      </c>
      <c r="EF130" s="16">
        <f>'Master-National Baseline Data'!EF169</f>
        <v>344.43973233333298</v>
      </c>
      <c r="EG130" s="16">
        <f>'Master-National Baseline Data'!EG169</f>
        <v>5.9908489999999999</v>
      </c>
      <c r="EH130" s="16">
        <f>'Master-National Baseline Data'!EH169</f>
        <v>17.822756666666699</v>
      </c>
      <c r="EI130" s="16">
        <f>'Master-National Baseline Data'!EI169</f>
        <v>16.2360583333333</v>
      </c>
      <c r="EJ130" s="16">
        <f>'Master-National Baseline Data'!EJ169</f>
        <v>5.3904873333333301</v>
      </c>
      <c r="EK130" s="16">
        <f>'Master-National Baseline Data'!EK169</f>
        <v>7.0727779999999996</v>
      </c>
      <c r="EL130" s="16">
        <f>'Master-National Baseline Data'!EL169</f>
        <v>0.80403099999999905</v>
      </c>
      <c r="EM130" s="16">
        <f>'Master-National Baseline Data'!EM169</f>
        <v>3.695719</v>
      </c>
      <c r="EN130" s="16">
        <f>'Master-National Baseline Data'!EN169</f>
        <v>1.530853</v>
      </c>
      <c r="EO130" s="16">
        <f>'Master-National Baseline Data'!EO169</f>
        <v>14.325839333333301</v>
      </c>
      <c r="EP130" s="16">
        <f>'Master-National Baseline Data'!EP169</f>
        <v>89.871801333333295</v>
      </c>
      <c r="EQ130" s="15"/>
      <c r="ER130" s="18">
        <f>'Master-National Baseline Data'!ER169</f>
        <v>1.49497066666666</v>
      </c>
      <c r="ES130" s="18">
        <f>'Master-National Baseline Data'!ES169</f>
        <v>39.359971333333398</v>
      </c>
      <c r="ET130" s="18">
        <f>'Master-National Baseline Data'!ET169</f>
        <v>40.921253333333297</v>
      </c>
      <c r="EU130" s="18">
        <f>'Master-National Baseline Data'!EU169</f>
        <v>19.296509333333301</v>
      </c>
      <c r="EV130" s="18">
        <f>'Master-National Baseline Data'!EV169</f>
        <v>0.16734966666666701</v>
      </c>
      <c r="EW130" s="18">
        <f>'Master-National Baseline Data'!EW169</f>
        <v>0.33300766666666698</v>
      </c>
      <c r="EX130" s="18">
        <f>'Master-National Baseline Data'!EX169</f>
        <v>0.18335199999999999</v>
      </c>
      <c r="EY130" s="18">
        <f>'Master-National Baseline Data'!EY169</f>
        <v>4.2585670000000002</v>
      </c>
      <c r="EZ130" s="18">
        <f>'Master-National Baseline Data'!EZ169</f>
        <v>6.8912246666666599</v>
      </c>
      <c r="FA130" s="18">
        <f>'Master-National Baseline Data'!FA169</f>
        <v>5.3850230000000003</v>
      </c>
      <c r="FB130" s="18">
        <f>'Master-National Baseline Data'!FB169</f>
        <v>3.6905936666666701</v>
      </c>
      <c r="FC130" s="18">
        <f>'Master-National Baseline Data'!FC169</f>
        <v>2.6883693333333398</v>
      </c>
      <c r="FD130" s="18">
        <f>'Master-National Baseline Data'!FD169</f>
        <v>26.883693333333397</v>
      </c>
      <c r="FE130" s="18">
        <f>'Master-National Baseline Data'!FE169</f>
        <v>0.17614233333333301</v>
      </c>
      <c r="FF130" s="18">
        <f>'Master-National Baseline Data'!FF169</f>
        <v>1.76142333333333</v>
      </c>
      <c r="FG130" s="18">
        <f>'Master-National Baseline Data'!FG169</f>
        <v>15.26248280273346</v>
      </c>
      <c r="FH130" s="18">
        <f>'Master-National Baseline Data'!FH169</f>
        <v>119.82750799999999</v>
      </c>
      <c r="FI130" s="18">
        <f>'Master-National Baseline Data'!FI169</f>
        <v>15.919824</v>
      </c>
      <c r="FJ130" s="18">
        <f>'Master-National Baseline Data'!FJ169</f>
        <v>1403.6381753333401</v>
      </c>
      <c r="FK130" s="18">
        <f>'Master-National Baseline Data'!FK169</f>
        <v>6.8948833333333397</v>
      </c>
      <c r="FL130" s="18">
        <f>'Master-National Baseline Data'!FL169</f>
        <v>9.0779809999999905</v>
      </c>
      <c r="FM130" s="18">
        <f>'Master-National Baseline Data'!FM169</f>
        <v>227.13169733333399</v>
      </c>
      <c r="FN130" s="18">
        <f>'Master-National Baseline Data'!FN169</f>
        <v>323.044778333333</v>
      </c>
      <c r="FO130" s="18">
        <f>'Master-National Baseline Data'!FO169</f>
        <v>425.58482299999997</v>
      </c>
      <c r="FP130" s="18">
        <f>'Master-National Baseline Data'!FP169</f>
        <v>139.680916666667</v>
      </c>
      <c r="FQ130" s="18">
        <f>'Master-National Baseline Data'!FQ169</f>
        <v>344.43973233333298</v>
      </c>
      <c r="FR130" s="18">
        <f>'Master-National Baseline Data'!FR169</f>
        <v>5.9908489999999999</v>
      </c>
      <c r="FS130" s="18">
        <f>'Master-National Baseline Data'!FS169</f>
        <v>17.822756666666699</v>
      </c>
      <c r="FT130" s="18">
        <f>'Master-National Baseline Data'!FT169</f>
        <v>16.2360583333333</v>
      </c>
      <c r="FU130" s="18">
        <f>'Master-National Baseline Data'!FU169</f>
        <v>5.3904873333333301</v>
      </c>
      <c r="FV130" s="18">
        <f>'Master-National Baseline Data'!FV169</f>
        <v>7.0727779999999996</v>
      </c>
      <c r="FW130" s="18">
        <f>'Master-National Baseline Data'!FW169</f>
        <v>0.80403099999999905</v>
      </c>
      <c r="FX130" s="18">
        <f>'Master-National Baseline Data'!FX169</f>
        <v>3.695719</v>
      </c>
      <c r="FY130" s="18">
        <f>'Master-National Baseline Data'!FY169</f>
        <v>1.530853</v>
      </c>
      <c r="FZ130" s="18">
        <f>'Master-National Baseline Data'!FZ169</f>
        <v>14.325839333333301</v>
      </c>
      <c r="GA130" s="47">
        <f>'Master-National Baseline Data'!GA169</f>
        <v>89.871801333333295</v>
      </c>
      <c r="GB130" s="54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</row>
    <row r="131" spans="1:199" x14ac:dyDescent="0.2">
      <c r="A131" s="54"/>
      <c r="B131" s="67">
        <f>'Master-National Baseline Data'!B170</f>
        <v>598</v>
      </c>
      <c r="C131" s="13" t="str">
        <f>'Master-National Baseline Data'!C170</f>
        <v>594P</v>
      </c>
      <c r="D131" s="13" t="str">
        <f>'Master-National Baseline Data'!D170</f>
        <v>594P-BD24</v>
      </c>
      <c r="E131" s="13" t="str">
        <f>'Master-National Baseline Data'!E170</f>
        <v>025</v>
      </c>
      <c r="F131" s="13" t="str">
        <f>'Master-National Baseline Data'!F170</f>
        <v xml:space="preserve">Cereal system Woina Dega: Dry zone </v>
      </c>
      <c r="G131" s="13" t="str">
        <f>'Master-National Baseline Data'!G170</f>
        <v>Amhara</v>
      </c>
      <c r="H131" s="13" t="str">
        <f>'Master-National Baseline Data'!H170</f>
        <v>North Wollo</v>
      </c>
      <c r="I131" s="13" t="str">
        <f>'Master-National Baseline Data'!I170</f>
        <v xml:space="preserve">Habru </v>
      </c>
      <c r="J131" s="13" t="str">
        <f>'Master-National Baseline Data'!J170</f>
        <v>Geradu</v>
      </c>
      <c r="K131" s="13" t="str">
        <f>'Master-National Baseline Data'!K170</f>
        <v>Weira Amba</v>
      </c>
      <c r="L131" s="13" t="str">
        <f>'Master-National Baseline Data'!L170</f>
        <v>Weira Amba</v>
      </c>
      <c r="M131" s="13" t="str">
        <f>'Master-National Baseline Data'!M170</f>
        <v>Am-Ha-Ge-WA</v>
      </c>
      <c r="N131" s="13" t="str">
        <f>'Master-National Baseline Data'!N170</f>
        <v>Project scenario</v>
      </c>
      <c r="O131" s="13" t="str">
        <f>'Master-National Baseline Data'!O170</f>
        <v>Improved forestland</v>
      </c>
      <c r="P131" s="13" t="str">
        <f>'Master-National Baseline Data'!P170</f>
        <v>Improved forestland</v>
      </c>
      <c r="Q131" s="13" t="str">
        <f>'Master-National Baseline Data'!Q170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31" s="13" t="str">
        <f>'Master-National Baseline Data'!R170</f>
        <v>Integrated soil and water conservation - physical measures stone and soil bund, hillside terrace, stone check dam,  eye brow basin, deep water infiltration trenches, permanent enclosure of forestland - biological measures leguminous tree planting and natural regeneration</v>
      </c>
      <c r="S131" s="13" t="str">
        <f>'Master-National Baseline Data'!S170</f>
        <v>Forestland</v>
      </c>
      <c r="T131" s="13" t="str">
        <f>'Master-National Baseline Data'!T170</f>
        <v>ISWC</v>
      </c>
      <c r="U131" s="13" t="str">
        <f>'Master-National Baseline Data'!U170</f>
        <v>ISWC_PE</v>
      </c>
      <c r="V131" s="13" t="str">
        <f>'Master-National Baseline Data'!V170</f>
        <v>ISWC_PE_FL</v>
      </c>
      <c r="W131" s="14">
        <f>'Master-National Baseline Data'!W170</f>
        <v>1992</v>
      </c>
      <c r="X131" s="14">
        <f>'Master-National Baseline Data'!X170</f>
        <v>21</v>
      </c>
      <c r="Y131" s="15" t="str">
        <f>'Master-National Baseline Data'!Y170</f>
        <v>ISWC_PE_FL_21</v>
      </c>
      <c r="Z131" s="15" t="str">
        <f>'Master-National Baseline Data'!Z170</f>
        <v>Stone and soil bund, hillside terrace, stone check dam,  eye brow basin, deep water infiltration trenches, forestland permanent enclosure</v>
      </c>
      <c r="AA131" s="15" t="str">
        <f>'Master-National Baseline Data'!AA170</f>
        <v>Leguminous and non-leguminous tree planting and natural regeneration</v>
      </c>
      <c r="AB131" s="15" t="str">
        <f>'Master-National Baseline Data'!AB170</f>
        <v>Acacia-Eucalyptus-Gravillia</v>
      </c>
      <c r="AC131" s="15" t="str">
        <f>'Master-National Baseline Data'!AC170</f>
        <v>Andropogon-Cynodon-Pennisetum-Themeda</v>
      </c>
      <c r="AD131" s="15" t="str">
        <f>'Master-National Baseline Data'!AD170</f>
        <v>Sorghum, teff, maize, fruits and vegetables</v>
      </c>
      <c r="AE131" s="15" t="str">
        <f>'Master-National Baseline Data'!AE170</f>
        <v>None</v>
      </c>
      <c r="AF131" s="15" t="str">
        <f>'Master-National Baseline Data'!AF170</f>
        <v>Dense</v>
      </c>
      <c r="AG131" s="15" t="str">
        <f>'Master-National Baseline Data'!AG170</f>
        <v>Shoats and cattle</v>
      </c>
      <c r="AH131" s="15" t="str">
        <f>'Master-National Baseline Data'!AH170</f>
        <v>Soil profile sample</v>
      </c>
      <c r="AI131" s="15" t="str">
        <f>'Master-National Baseline Data'!AI170</f>
        <v>AM-G-3r-F2-0-15cm</v>
      </c>
      <c r="AJ131" s="15" t="str">
        <f>'Master-National Baseline Data'!AJ170</f>
        <v>AM-G-3r-F2-BD-0-15cm</v>
      </c>
      <c r="AK131" s="15" t="str">
        <f>'Master-National Baseline Data'!AK170</f>
        <v>0-15</v>
      </c>
      <c r="AL131" s="15">
        <f>'Master-National Baseline Data'!AL170</f>
        <v>15</v>
      </c>
      <c r="AM131" s="15" t="str">
        <f>'Master-National Baseline Data'!AM170</f>
        <v>WC</v>
      </c>
      <c r="AN131" s="15" t="str">
        <f>'Master-National Baseline Data'!AN170</f>
        <v>MIR</v>
      </c>
      <c r="AO131" s="15">
        <f>'Master-National Baseline Data'!AO170</f>
        <v>0</v>
      </c>
      <c r="AP131" s="15">
        <f>'Master-National Baseline Data'!AP170</f>
        <v>568802.07999999996</v>
      </c>
      <c r="AQ131" s="15">
        <f>'Master-National Baseline Data'!AQ170</f>
        <v>1297529.3400000001</v>
      </c>
      <c r="AR131" s="15">
        <f>'Master-National Baseline Data'!AR170</f>
        <v>11.736822</v>
      </c>
      <c r="AS131" s="15">
        <f>'Master-National Baseline Data'!AS170</f>
        <v>39.631411</v>
      </c>
      <c r="AT131" s="15" t="str">
        <f>'Master-National Baseline Data'!AT170</f>
        <v>11°44'12.56"</v>
      </c>
      <c r="AU131" s="15" t="str">
        <f>'Master-National Baseline Data'!AU170</f>
        <v>39°37'53.08"</v>
      </c>
      <c r="AV131" s="15">
        <f>'Master-National Baseline Data'!AV170</f>
        <v>1525275.6797380601</v>
      </c>
      <c r="AW131" s="15">
        <f>'Master-National Baseline Data'!AW170</f>
        <v>1375523.2227977801</v>
      </c>
      <c r="AX131" s="15">
        <f>'Master-National Baseline Data'!AX170</f>
        <v>2049</v>
      </c>
      <c r="AY131" s="15">
        <f>'Master-National Baseline Data'!AY170</f>
        <v>2051</v>
      </c>
      <c r="AZ131" s="15">
        <f>'Master-National Baseline Data'!AZ170</f>
        <v>2.3767454300000002</v>
      </c>
      <c r="BA131" s="15">
        <f>'Master-National Baseline Data'!BA170</f>
        <v>2.4076583899999999</v>
      </c>
      <c r="BB131" s="15">
        <f>'Master-National Baseline Data'!BB170</f>
        <v>2.2134658900000002</v>
      </c>
      <c r="BC131" s="15">
        <f>'Master-National Baseline Data'!BC170</f>
        <v>1.2869026800000001</v>
      </c>
      <c r="BD131" s="15">
        <f>'Master-National Baseline Data'!BD170</f>
        <v>-0.99209705000000004</v>
      </c>
      <c r="BE131" s="15">
        <f>'Master-National Baseline Data'!BE170</f>
        <v>-2.09817191</v>
      </c>
      <c r="BF131" s="15">
        <f>'Master-National Baseline Data'!BF170</f>
        <v>-1.8250543299999999</v>
      </c>
      <c r="BG131" s="15">
        <f>'Master-National Baseline Data'!BG170</f>
        <v>247.423</v>
      </c>
      <c r="BH131" s="15">
        <f>'Master-National Baseline Data'!BH170</f>
        <v>2065</v>
      </c>
      <c r="BI131" s="15">
        <f>'Master-National Baseline Data'!BI170</f>
        <v>-1.5914799999999999E-3</v>
      </c>
      <c r="BJ131" s="15">
        <f>'Master-National Baseline Data'!BJ170</f>
        <v>-1.3738999999999999E-3</v>
      </c>
      <c r="BK131" s="15">
        <f>'Master-National Baseline Data'!BK170</f>
        <v>29.539200000000001</v>
      </c>
      <c r="BL131" s="15">
        <f>'Master-National Baseline Data'!BL170</f>
        <v>158.27799999999999</v>
      </c>
      <c r="BM131" s="15">
        <f>'Master-National Baseline Data'!BM170</f>
        <v>-2.76984E-3</v>
      </c>
      <c r="BN131" s="15">
        <f>'Master-National Baseline Data'!BN170</f>
        <v>17.82</v>
      </c>
      <c r="BO131" s="15">
        <f>'Master-National Baseline Data'!BO170</f>
        <v>88.32</v>
      </c>
      <c r="BP131" s="15">
        <f>'Master-National Baseline Data'!BP170</f>
        <v>1059.8399999999999</v>
      </c>
      <c r="BQ131" s="15">
        <f>'Master-National Baseline Data'!BQ170</f>
        <v>114.65</v>
      </c>
      <c r="BR131" s="15">
        <f>'Master-National Baseline Data'!BR170</f>
        <v>1375.8000000000002</v>
      </c>
      <c r="BS131" s="15">
        <f>'Master-National Baseline Data'!BS170</f>
        <v>1.2981204710144931</v>
      </c>
      <c r="BT131" s="15">
        <f>'Master-National Baseline Data'!BT170</f>
        <v>11.81</v>
      </c>
      <c r="BU131" s="15">
        <f>'Master-National Baseline Data'!BU170</f>
        <v>5.96</v>
      </c>
      <c r="BV131" s="15">
        <f>'Master-National Baseline Data'!BV170</f>
        <v>12.06</v>
      </c>
      <c r="BW131" s="15">
        <f>'Master-National Baseline Data'!BW170</f>
        <v>316</v>
      </c>
      <c r="BX131" s="15">
        <f>'Master-National Baseline Data'!BX170</f>
        <v>190</v>
      </c>
      <c r="BY131" s="15">
        <f>'Master-National Baseline Data'!BY170</f>
        <v>17.899999999999999</v>
      </c>
      <c r="BZ131" s="15" t="str">
        <f>'Master-National Baseline Data'!BZ170</f>
        <v>Subhumid</v>
      </c>
      <c r="CA131" s="15">
        <f>'Master-National Baseline Data'!CA170</f>
        <v>0.77</v>
      </c>
      <c r="CB131" s="15">
        <f>'Master-National Baseline Data'!CB170</f>
        <v>3.4807169437400001</v>
      </c>
      <c r="CC131" s="15">
        <f>'Master-National Baseline Data'!CC170</f>
        <v>1516</v>
      </c>
      <c r="CD131" s="15">
        <f>'Master-National Baseline Data'!CD170</f>
        <v>1516</v>
      </c>
      <c r="CE131" s="15">
        <f>'Master-National Baseline Data'!CE170</f>
        <v>2073</v>
      </c>
      <c r="CF131" s="15" t="str">
        <f>'Master-National Baseline Data'!CF170</f>
        <v>NPP Precipitation limited</v>
      </c>
      <c r="CG131" s="15">
        <f>'Master-National Baseline Data'!CG170</f>
        <v>1</v>
      </c>
      <c r="CH131" s="15">
        <f>'Master-National Baseline Data'!CH170</f>
        <v>0</v>
      </c>
      <c r="CI131" s="15" t="str">
        <f>'Master-National Baseline Data'!CI170</f>
        <v>Subtropical subhumid dry forest</v>
      </c>
      <c r="CJ131" s="15" t="str">
        <f>'Master-National Baseline Data'!CJ170</f>
        <v>Warm temperate dry winter warm summer</v>
      </c>
      <c r="CK131" s="15" t="str">
        <f>'Master-National Baseline Data'!CK170</f>
        <v>Steppe</v>
      </c>
      <c r="CL131" s="15" t="str">
        <f>'Master-National Baseline Data'!CL170</f>
        <v>19 Jun - 4 Oct</v>
      </c>
      <c r="CM131" s="15" t="str">
        <f>'Master-National Baseline Data'!CM170</f>
        <v>high root activity</v>
      </c>
      <c r="CN131" s="15" t="str">
        <f>'Master-National Baseline Data'!CN170</f>
        <v>Very dark grey to yellow</v>
      </c>
      <c r="CO131" s="16">
        <f>'Master-National Baseline Data'!CO170</f>
        <v>1.2944534249343302</v>
      </c>
      <c r="CP131" s="16">
        <f>'Master-National Baseline Data'!CP170</f>
        <v>25</v>
      </c>
      <c r="CQ131" s="16">
        <f>'Master-National Baseline Data'!CQ170</f>
        <v>53.69318182</v>
      </c>
      <c r="CR131" s="16">
        <f>'Master-National Baseline Data'!CR170</f>
        <v>21.30681818</v>
      </c>
      <c r="CS131" s="17" t="str">
        <f>'Master-National Baseline Data'!CS170</f>
        <v>silt loam</v>
      </c>
      <c r="CT131" s="17" t="str">
        <f>'Master-National Baseline Data'!CT170</f>
        <v>Well drained</v>
      </c>
      <c r="CU131" s="16">
        <f>'Master-National Baseline Data'!CU170</f>
        <v>0.1583332731817996</v>
      </c>
      <c r="CV131" s="16">
        <f>'Master-National Baseline Data'!CV170</f>
        <v>0.35405192761605037</v>
      </c>
      <c r="CW131" s="16">
        <f>'Master-National Baseline Data'!CW170</f>
        <v>0.19571865443425077</v>
      </c>
      <c r="CX131" s="16">
        <f>'Master-National Baseline Data'!CX170</f>
        <v>5.0438596491228367</v>
      </c>
      <c r="CY131" s="16">
        <f>'Master-National Baseline Data'!CY170</f>
        <v>6.8650000000000002</v>
      </c>
      <c r="CZ131" s="15">
        <f>'Master-National Baseline Data'!CZ170</f>
        <v>0</v>
      </c>
      <c r="DA131" s="15">
        <f>'Master-National Baseline Data'!DA170</f>
        <v>6.5</v>
      </c>
      <c r="DB131" s="15">
        <f>'Master-National Baseline Data'!DB170</f>
        <v>-0.36500000000000021</v>
      </c>
      <c r="DC131" s="15" t="str">
        <f>'Master-National Baseline Data'!DC170</f>
        <v>No LR</v>
      </c>
      <c r="DD131" s="16">
        <f>'Master-National Baseline Data'!DD170</f>
        <v>7.5080831408776003</v>
      </c>
      <c r="DE131" s="16">
        <f>'Master-National Baseline Data'!DE170</f>
        <v>5.1256581986142997</v>
      </c>
      <c r="DF131" s="16">
        <f>'Master-National Baseline Data'!DF170</f>
        <v>3.4455</v>
      </c>
      <c r="DG131" s="16">
        <f>'Master-National Baseline Data'!DG170</f>
        <v>3.4455</v>
      </c>
      <c r="DH131" s="16">
        <f>'Master-National Baseline Data'!DH170</f>
        <v>3.4455</v>
      </c>
      <c r="DI131" s="16">
        <f>'Master-National Baseline Data'!DI170</f>
        <v>34.454999999999998</v>
      </c>
      <c r="DJ131" s="16">
        <f>'Master-National Baseline Data'!DJ170</f>
        <v>0</v>
      </c>
      <c r="DK131" s="16">
        <f>'Master-National Baseline Data'!DK170</f>
        <v>34.454999999999998</v>
      </c>
      <c r="DL131" s="16">
        <f>'Master-National Baseline Data'!DL170</f>
        <v>66.900589134168513</v>
      </c>
      <c r="DM131" s="16">
        <f>'Master-National Baseline Data'!DM170</f>
        <v>66.900589134168513</v>
      </c>
      <c r="DN131" s="16">
        <f>'Master-National Baseline Data'!DN170</f>
        <v>338.43259214992906</v>
      </c>
      <c r="DO131" s="16">
        <f>'Master-National Baseline Data'!DO170</f>
        <v>66.900589134168513</v>
      </c>
      <c r="DP131" s="16">
        <f>'Master-National Baseline Data'!DP170</f>
        <v>245.30216015861788</v>
      </c>
      <c r="DQ131" s="16">
        <f>'Master-National Baseline Data'!DQ170</f>
        <v>245.30216015861788</v>
      </c>
      <c r="DR131" s="16">
        <f>'Master-National Baseline Data'!DR170</f>
        <v>1240.9195045497399</v>
      </c>
      <c r="DS131" s="16">
        <f>'Master-National Baseline Data'!DS170</f>
        <v>245.30216015861788</v>
      </c>
      <c r="DT131" s="16">
        <f>'Master-National Baseline Data'!DT170</f>
        <v>0.25196560000000001</v>
      </c>
      <c r="DU131" s="16">
        <f>'Master-National Baseline Data'!DU170</f>
        <v>2.5196560000000003</v>
      </c>
      <c r="DV131" s="16">
        <f>'Master-National Baseline Data'!DV170</f>
        <v>13.674485723447962</v>
      </c>
      <c r="DW131" s="16">
        <f>'Master-National Baseline Data'!DW170</f>
        <v>80.414803689091954</v>
      </c>
      <c r="DX131" s="16">
        <f>'Master-National Baseline Data'!DX170</f>
        <v>22.611520792335632</v>
      </c>
      <c r="DY131" s="16">
        <f>'Master-National Baseline Data'!DY170</f>
        <v>1855.344862354023</v>
      </c>
      <c r="DZ131" s="16">
        <f>'Master-National Baseline Data'!DZ170</f>
        <v>13.66695987557743</v>
      </c>
      <c r="EA131" s="16">
        <f>'Master-National Baseline Data'!EA170</f>
        <v>20.288109625364712</v>
      </c>
      <c r="EB131" s="16">
        <f>'Master-National Baseline Data'!EB170</f>
        <v>283.8177944199885</v>
      </c>
      <c r="EC131" s="16">
        <f>'Master-National Baseline Data'!EC170</f>
        <v>417.25472437203445</v>
      </c>
      <c r="ED131" s="16">
        <f>'Master-National Baseline Data'!ED170</f>
        <v>657.43319356655172</v>
      </c>
      <c r="EE131" s="16">
        <f>'Master-National Baseline Data'!EE170</f>
        <v>176.08631873315173</v>
      </c>
      <c r="EF131" s="16">
        <f>'Master-National Baseline Data'!EF170</f>
        <v>342.32386314908615</v>
      </c>
      <c r="EG131" s="16">
        <f>'Master-National Baseline Data'!EG170</f>
        <v>10.400766167632067</v>
      </c>
      <c r="EH131" s="16">
        <f>'Master-National Baseline Data'!EH170</f>
        <v>22.826985881932988</v>
      </c>
      <c r="EI131" s="16">
        <f>'Master-National Baseline Data'!EI170</f>
        <v>21.367164712643678</v>
      </c>
      <c r="EJ131" s="16">
        <f>'Master-National Baseline Data'!EJ170</f>
        <v>7.8790574712643675</v>
      </c>
      <c r="EK131" s="16">
        <f>'Master-National Baseline Data'!EK170</f>
        <v>9.2767243117701152</v>
      </c>
      <c r="EL131" s="16">
        <f>'Master-National Baseline Data'!EL170</f>
        <v>1.0698839086462422</v>
      </c>
      <c r="EM131" s="16">
        <f>'Master-National Baseline Data'!EM170</f>
        <v>5.4786099463879312</v>
      </c>
      <c r="EN131" s="16">
        <f>'Master-National Baseline Data'!EN170</f>
        <v>1.488364622387331</v>
      </c>
      <c r="EO131" s="16">
        <f>'Master-National Baseline Data'!EO170</f>
        <v>18.117730826082539</v>
      </c>
      <c r="EP131" s="16">
        <f>'Master-National Baseline Data'!EP170</f>
        <v>95.561541096894658</v>
      </c>
      <c r="EQ131" s="15"/>
      <c r="ER131" s="18">
        <f>'Master-National Baseline Data'!ER170</f>
        <v>1.35478066666666</v>
      </c>
      <c r="ES131" s="18">
        <f>'Master-National Baseline Data'!ES170</f>
        <v>28.829701000000099</v>
      </c>
      <c r="ET131" s="18">
        <f>'Master-National Baseline Data'!ET170</f>
        <v>49.3844213333333</v>
      </c>
      <c r="EU131" s="18">
        <f>'Master-National Baseline Data'!EU170</f>
        <v>21.597915333333301</v>
      </c>
      <c r="EV131" s="18">
        <f>'Master-National Baseline Data'!EV170</f>
        <v>0.160240666666666</v>
      </c>
      <c r="EW131" s="18">
        <f>'Master-National Baseline Data'!EW170</f>
        <v>0.35425566666666602</v>
      </c>
      <c r="EX131" s="18">
        <f>'Master-National Baseline Data'!EX170</f>
        <v>0.206448666666667</v>
      </c>
      <c r="EY131" s="18">
        <f>'Master-National Baseline Data'!EY170</f>
        <v>4.991841</v>
      </c>
      <c r="EZ131" s="18">
        <f>'Master-National Baseline Data'!EZ170</f>
        <v>6.8759543333333104</v>
      </c>
      <c r="FA131" s="18">
        <f>'Master-National Baseline Data'!FA170</f>
        <v>6.8090563333333396</v>
      </c>
      <c r="FB131" s="18">
        <f>'Master-National Baseline Data'!FB170</f>
        <v>4.7572550000000202</v>
      </c>
      <c r="FC131" s="18">
        <f>'Master-National Baseline Data'!FC170</f>
        <v>3.2009396666666698</v>
      </c>
      <c r="FD131" s="18">
        <f>'Master-National Baseline Data'!FD170</f>
        <v>32.009396666666696</v>
      </c>
      <c r="FE131" s="18">
        <f>'Master-National Baseline Data'!FE170</f>
        <v>0.228889333333333</v>
      </c>
      <c r="FF131" s="18">
        <f>'Master-National Baseline Data'!FF170</f>
        <v>2.2888933333333301</v>
      </c>
      <c r="FG131" s="18">
        <f>'Master-National Baseline Data'!FG170</f>
        <v>13.984660709396715</v>
      </c>
      <c r="FH131" s="18">
        <f>'Master-National Baseline Data'!FH170</f>
        <v>101.836592</v>
      </c>
      <c r="FI131" s="18">
        <f>'Master-National Baseline Data'!FI170</f>
        <v>20.385184333333399</v>
      </c>
      <c r="FJ131" s="18">
        <f>'Master-National Baseline Data'!FJ170</f>
        <v>1702.8240246666701</v>
      </c>
      <c r="FK131" s="18">
        <f>'Master-National Baseline Data'!FK170</f>
        <v>10.936797333333301</v>
      </c>
      <c r="FL131" s="18">
        <f>'Master-National Baseline Data'!FL170</f>
        <v>16.0428696666667</v>
      </c>
      <c r="FM131" s="18">
        <f>'Master-National Baseline Data'!FM170</f>
        <v>270.54359766666698</v>
      </c>
      <c r="FN131" s="18">
        <f>'Master-National Baseline Data'!FN170</f>
        <v>393.14925866666698</v>
      </c>
      <c r="FO131" s="18">
        <f>'Master-National Baseline Data'!FO170</f>
        <v>561.33543233333296</v>
      </c>
      <c r="FP131" s="18">
        <f>'Master-National Baseline Data'!FP170</f>
        <v>180.944544333333</v>
      </c>
      <c r="FQ131" s="18">
        <f>'Master-National Baseline Data'!FQ170</f>
        <v>336.88721133333399</v>
      </c>
      <c r="FR131" s="18">
        <f>'Master-National Baseline Data'!FR170</f>
        <v>8.5935426666666697</v>
      </c>
      <c r="FS131" s="18">
        <f>'Master-National Baseline Data'!FS170</f>
        <v>21.960787</v>
      </c>
      <c r="FT131" s="18">
        <f>'Master-National Baseline Data'!FT170</f>
        <v>19.6077056666667</v>
      </c>
      <c r="FU131" s="18">
        <f>'Master-National Baseline Data'!FU170</f>
        <v>6.7979679999999902</v>
      </c>
      <c r="FV131" s="18">
        <f>'Master-National Baseline Data'!FV170</f>
        <v>8.5115796666666608</v>
      </c>
      <c r="FW131" s="18">
        <f>'Master-National Baseline Data'!FW170</f>
        <v>1.01201733333333</v>
      </c>
      <c r="FX131" s="18">
        <f>'Master-National Baseline Data'!FX170</f>
        <v>4.8689623333333296</v>
      </c>
      <c r="FY131" s="18">
        <f>'Master-National Baseline Data'!FY170</f>
        <v>1.45416533333333</v>
      </c>
      <c r="FZ131" s="18">
        <f>'Master-National Baseline Data'!FZ170</f>
        <v>17.136352666666699</v>
      </c>
      <c r="GA131" s="47">
        <f>'Master-National Baseline Data'!GA170</f>
        <v>92.391473333333295</v>
      </c>
      <c r="GB131" s="54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</row>
    <row r="132" spans="1:199" x14ac:dyDescent="0.2">
      <c r="A132" s="54"/>
      <c r="B132" s="67">
        <f>'Master-National Baseline Data'!B171</f>
        <v>599</v>
      </c>
      <c r="C132" s="13" t="str">
        <f>'Master-National Baseline Data'!C171</f>
        <v>595P</v>
      </c>
      <c r="D132" s="13" t="str">
        <f>'Master-National Baseline Data'!D171</f>
        <v>595P-BD25</v>
      </c>
      <c r="E132" s="13" t="str">
        <f>'Master-National Baseline Data'!E171</f>
        <v>025</v>
      </c>
      <c r="F132" s="13" t="str">
        <f>'Master-National Baseline Data'!F171</f>
        <v xml:space="preserve">Cereal system Woina Dega: Dry zone </v>
      </c>
      <c r="G132" s="13" t="str">
        <f>'Master-National Baseline Data'!G171</f>
        <v>Amhara</v>
      </c>
      <c r="H132" s="13" t="str">
        <f>'Master-National Baseline Data'!H171</f>
        <v>North Wollo</v>
      </c>
      <c r="I132" s="13" t="str">
        <f>'Master-National Baseline Data'!I171</f>
        <v xml:space="preserve">Habru </v>
      </c>
      <c r="J132" s="13" t="str">
        <f>'Master-National Baseline Data'!J171</f>
        <v>Geradu</v>
      </c>
      <c r="K132" s="13" t="str">
        <f>'Master-National Baseline Data'!K171</f>
        <v>Weira Amba</v>
      </c>
      <c r="L132" s="13" t="str">
        <f>'Master-National Baseline Data'!L171</f>
        <v>Weira Amba</v>
      </c>
      <c r="M132" s="13" t="str">
        <f>'Master-National Baseline Data'!M171</f>
        <v>Am-Ha-Ge-WA</v>
      </c>
      <c r="N132" s="13" t="str">
        <f>'Master-National Baseline Data'!N171</f>
        <v>Project scenario</v>
      </c>
      <c r="O132" s="13" t="str">
        <f>'Master-National Baseline Data'!O171</f>
        <v>Improved forestland</v>
      </c>
      <c r="P132" s="13" t="str">
        <f>'Master-National Baseline Data'!P171</f>
        <v>Improved forestland</v>
      </c>
      <c r="Q132" s="13" t="str">
        <f>'Master-National Baseline Data'!Q171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32" s="13" t="str">
        <f>'Master-National Baseline Data'!R171</f>
        <v>Integrated soil and water conservation - physical measures stone and soil bund, hillside terrace, stone check dam,  eye brow basin, deep water infiltration trenches, permanent enclosure of forestland - biological measures leguminous tree planting and natural regeneration</v>
      </c>
      <c r="S132" s="13" t="str">
        <f>'Master-National Baseline Data'!S171</f>
        <v>Forestland</v>
      </c>
      <c r="T132" s="13" t="str">
        <f>'Master-National Baseline Data'!T171</f>
        <v>ISWC</v>
      </c>
      <c r="U132" s="13" t="str">
        <f>'Master-National Baseline Data'!U171</f>
        <v>ISWC_PE</v>
      </c>
      <c r="V132" s="13" t="str">
        <f>'Master-National Baseline Data'!V171</f>
        <v>ISWC_PE_FL</v>
      </c>
      <c r="W132" s="14">
        <f>'Master-National Baseline Data'!W171</f>
        <v>1992</v>
      </c>
      <c r="X132" s="14">
        <f>'Master-National Baseline Data'!X171</f>
        <v>21</v>
      </c>
      <c r="Y132" s="15" t="str">
        <f>'Master-National Baseline Data'!Y171</f>
        <v>ISWC_PE_FL_21</v>
      </c>
      <c r="Z132" s="15" t="str">
        <f>'Master-National Baseline Data'!Z171</f>
        <v>Stone and soil bund, hillside terrace, stone check dam,  eye brow basin, deep water infiltration trenches, forestland permanent enclosure</v>
      </c>
      <c r="AA132" s="15" t="str">
        <f>'Master-National Baseline Data'!AA171</f>
        <v>Leguminous and non-leguminous tree planting and natural regeneration</v>
      </c>
      <c r="AB132" s="15" t="str">
        <f>'Master-National Baseline Data'!AB171</f>
        <v>Acacia-Eucalyptus-Gravillia</v>
      </c>
      <c r="AC132" s="15" t="str">
        <f>'Master-National Baseline Data'!AC171</f>
        <v>Andropogon-Cynodon-Pennisetum-Themeda</v>
      </c>
      <c r="AD132" s="15" t="str">
        <f>'Master-National Baseline Data'!AD171</f>
        <v>Sorghum, teff, maize, fruits and vegetables</v>
      </c>
      <c r="AE132" s="15" t="str">
        <f>'Master-National Baseline Data'!AE171</f>
        <v>None</v>
      </c>
      <c r="AF132" s="15" t="str">
        <f>'Master-National Baseline Data'!AF171</f>
        <v>Dense</v>
      </c>
      <c r="AG132" s="15" t="str">
        <f>'Master-National Baseline Data'!AG171</f>
        <v>Shoats and cattle</v>
      </c>
      <c r="AH132" s="15" t="str">
        <f>'Master-National Baseline Data'!AH171</f>
        <v>Soil profile sample</v>
      </c>
      <c r="AI132" s="15" t="str">
        <f>'Master-National Baseline Data'!AI171</f>
        <v>AM-G-3r-F2-15-45cm</v>
      </c>
      <c r="AJ132" s="15" t="str">
        <f>'Master-National Baseline Data'!AJ171</f>
        <v>AM-G-3r-F2-BD-15-45cm</v>
      </c>
      <c r="AK132" s="15" t="str">
        <f>'Master-National Baseline Data'!AK171</f>
        <v>15-45</v>
      </c>
      <c r="AL132" s="15">
        <f>'Master-National Baseline Data'!AL171</f>
        <v>30</v>
      </c>
      <c r="AM132" s="15" t="str">
        <f>'Master-National Baseline Data'!AM171</f>
        <v>WC</v>
      </c>
      <c r="AN132" s="15" t="str">
        <f>'Master-National Baseline Data'!AN171</f>
        <v>MIR</v>
      </c>
      <c r="AO132" s="15">
        <f>'Master-National Baseline Data'!AO171</f>
        <v>0</v>
      </c>
      <c r="AP132" s="15">
        <f>'Master-National Baseline Data'!AP171</f>
        <v>568802.07999999996</v>
      </c>
      <c r="AQ132" s="15">
        <f>'Master-National Baseline Data'!AQ171</f>
        <v>1297529.3400000001</v>
      </c>
      <c r="AR132" s="15">
        <f>'Master-National Baseline Data'!AR171</f>
        <v>11.736822</v>
      </c>
      <c r="AS132" s="15">
        <f>'Master-National Baseline Data'!AS171</f>
        <v>39.631411</v>
      </c>
      <c r="AT132" s="15" t="str">
        <f>'Master-National Baseline Data'!AT171</f>
        <v>11°44'12.56"</v>
      </c>
      <c r="AU132" s="15" t="str">
        <f>'Master-National Baseline Data'!AU171</f>
        <v>39°37'53.08"</v>
      </c>
      <c r="AV132" s="15">
        <f>'Master-National Baseline Data'!AV171</f>
        <v>1525275.6797380601</v>
      </c>
      <c r="AW132" s="15">
        <f>'Master-National Baseline Data'!AW171</f>
        <v>1375523.2227977801</v>
      </c>
      <c r="AX132" s="15">
        <f>'Master-National Baseline Data'!AX171</f>
        <v>2049</v>
      </c>
      <c r="AY132" s="15">
        <f>'Master-National Baseline Data'!AY171</f>
        <v>2051</v>
      </c>
      <c r="AZ132" s="15">
        <f>'Master-National Baseline Data'!AZ171</f>
        <v>2.3767454300000002</v>
      </c>
      <c r="BA132" s="15">
        <f>'Master-National Baseline Data'!BA171</f>
        <v>2.4076583899999999</v>
      </c>
      <c r="BB132" s="15">
        <f>'Master-National Baseline Data'!BB171</f>
        <v>2.2134658900000002</v>
      </c>
      <c r="BC132" s="15">
        <f>'Master-National Baseline Data'!BC171</f>
        <v>1.2869026800000001</v>
      </c>
      <c r="BD132" s="15">
        <f>'Master-National Baseline Data'!BD171</f>
        <v>-0.99209705000000004</v>
      </c>
      <c r="BE132" s="15">
        <f>'Master-National Baseline Data'!BE171</f>
        <v>-2.09817191</v>
      </c>
      <c r="BF132" s="15">
        <f>'Master-National Baseline Data'!BF171</f>
        <v>-1.8250543299999999</v>
      </c>
      <c r="BG132" s="15">
        <f>'Master-National Baseline Data'!BG171</f>
        <v>247.423</v>
      </c>
      <c r="BH132" s="15">
        <f>'Master-National Baseline Data'!BH171</f>
        <v>2065</v>
      </c>
      <c r="BI132" s="15">
        <f>'Master-National Baseline Data'!BI171</f>
        <v>-1.5914799999999999E-3</v>
      </c>
      <c r="BJ132" s="15">
        <f>'Master-National Baseline Data'!BJ171</f>
        <v>-1.3738999999999999E-3</v>
      </c>
      <c r="BK132" s="15">
        <f>'Master-National Baseline Data'!BK171</f>
        <v>29.539200000000001</v>
      </c>
      <c r="BL132" s="15">
        <f>'Master-National Baseline Data'!BL171</f>
        <v>158.27799999999999</v>
      </c>
      <c r="BM132" s="15">
        <f>'Master-National Baseline Data'!BM171</f>
        <v>-2.76984E-3</v>
      </c>
      <c r="BN132" s="15">
        <f>'Master-National Baseline Data'!BN171</f>
        <v>17.82</v>
      </c>
      <c r="BO132" s="15">
        <f>'Master-National Baseline Data'!BO171</f>
        <v>88.32</v>
      </c>
      <c r="BP132" s="15">
        <f>'Master-National Baseline Data'!BP171</f>
        <v>1059.8399999999999</v>
      </c>
      <c r="BQ132" s="15">
        <f>'Master-National Baseline Data'!BQ171</f>
        <v>114.65</v>
      </c>
      <c r="BR132" s="15">
        <f>'Master-National Baseline Data'!BR171</f>
        <v>1375.8000000000002</v>
      </c>
      <c r="BS132" s="15">
        <f>'Master-National Baseline Data'!BS171</f>
        <v>1.2981204710144931</v>
      </c>
      <c r="BT132" s="15">
        <f>'Master-National Baseline Data'!BT171</f>
        <v>11.81</v>
      </c>
      <c r="BU132" s="15">
        <f>'Master-National Baseline Data'!BU171</f>
        <v>5.96</v>
      </c>
      <c r="BV132" s="15">
        <f>'Master-National Baseline Data'!BV171</f>
        <v>12.06</v>
      </c>
      <c r="BW132" s="15">
        <f>'Master-National Baseline Data'!BW171</f>
        <v>316</v>
      </c>
      <c r="BX132" s="15">
        <f>'Master-National Baseline Data'!BX171</f>
        <v>190</v>
      </c>
      <c r="BY132" s="15">
        <f>'Master-National Baseline Data'!BY171</f>
        <v>17.899999999999999</v>
      </c>
      <c r="BZ132" s="15" t="str">
        <f>'Master-National Baseline Data'!BZ171</f>
        <v>Subhumid</v>
      </c>
      <c r="CA132" s="15">
        <f>'Master-National Baseline Data'!CA171</f>
        <v>0.77</v>
      </c>
      <c r="CB132" s="15">
        <f>'Master-National Baseline Data'!CB171</f>
        <v>3.4807169437400001</v>
      </c>
      <c r="CC132" s="15">
        <f>'Master-National Baseline Data'!CC171</f>
        <v>1516</v>
      </c>
      <c r="CD132" s="15">
        <f>'Master-National Baseline Data'!CD171</f>
        <v>1516</v>
      </c>
      <c r="CE132" s="15">
        <f>'Master-National Baseline Data'!CE171</f>
        <v>2073</v>
      </c>
      <c r="CF132" s="15" t="str">
        <f>'Master-National Baseline Data'!CF171</f>
        <v>NPP Precipitation limited</v>
      </c>
      <c r="CG132" s="15">
        <f>'Master-National Baseline Data'!CG171</f>
        <v>1</v>
      </c>
      <c r="CH132" s="15">
        <f>'Master-National Baseline Data'!CH171</f>
        <v>0</v>
      </c>
      <c r="CI132" s="15" t="str">
        <f>'Master-National Baseline Data'!CI171</f>
        <v>Subtropical subhumid dry forest</v>
      </c>
      <c r="CJ132" s="15" t="str">
        <f>'Master-National Baseline Data'!CJ171</f>
        <v>Warm temperate dry winter warm summer</v>
      </c>
      <c r="CK132" s="15" t="str">
        <f>'Master-National Baseline Data'!CK171</f>
        <v>Steppe</v>
      </c>
      <c r="CL132" s="15" t="str">
        <f>'Master-National Baseline Data'!CL171</f>
        <v>19 Jun - 4 Oct</v>
      </c>
      <c r="CM132" s="15" t="str">
        <f>'Master-National Baseline Data'!CM171</f>
        <v>Little fine roots</v>
      </c>
      <c r="CN132" s="15" t="str">
        <f>'Master-National Baseline Data'!CN171</f>
        <v>Very dark grey to yellow</v>
      </c>
      <c r="CO132" s="19">
        <f>'Master-National Baseline Data'!CO171</f>
        <v>1.3744359129790531</v>
      </c>
      <c r="CP132" s="20">
        <f>'Master-National Baseline Data'!CP171</f>
        <v>33.5235378</v>
      </c>
      <c r="CQ132" s="20">
        <f>'Master-National Baseline Data'!CQ171</f>
        <v>43.865905849999997</v>
      </c>
      <c r="CR132" s="20">
        <f>'Master-National Baseline Data'!CR171</f>
        <v>22.61055635</v>
      </c>
      <c r="CS132" s="17" t="str">
        <f>'Master-National Baseline Data'!CS171</f>
        <v>loam</v>
      </c>
      <c r="CT132" s="17" t="str">
        <f>'Master-National Baseline Data'!CT171</f>
        <v>Well drained</v>
      </c>
      <c r="CU132" s="16">
        <f>'Master-National Baseline Data'!CU171</f>
        <v>0.18157516338144852</v>
      </c>
      <c r="CV132" s="16">
        <f>'Master-National Baseline Data'!CV171</f>
        <v>0.3724907063197026</v>
      </c>
      <c r="CW132" s="16">
        <f>'Master-National Baseline Data'!CW171</f>
        <v>0.19091554293825408</v>
      </c>
      <c r="CX132" s="16">
        <f>'Master-National Baseline Data'!CX171</f>
        <v>4.9832295160517539</v>
      </c>
      <c r="CY132" s="16">
        <f>'Master-National Baseline Data'!CY171</f>
        <v>6.617</v>
      </c>
      <c r="CZ132" s="15">
        <f>'Master-National Baseline Data'!CZ171</f>
        <v>0</v>
      </c>
      <c r="DA132" s="15">
        <f>'Master-National Baseline Data'!DA171</f>
        <v>6.5</v>
      </c>
      <c r="DB132" s="15">
        <f>'Master-National Baseline Data'!DB171</f>
        <v>-0.11699999999999999</v>
      </c>
      <c r="DC132" s="15" t="str">
        <f>'Master-National Baseline Data'!DC171</f>
        <v>No LR</v>
      </c>
      <c r="DD132" s="16">
        <f>'Master-National Baseline Data'!DD171</f>
        <v>5.7241553202218904</v>
      </c>
      <c r="DE132" s="16">
        <f>'Master-National Baseline Data'!DE171</f>
        <v>4.87690872415532</v>
      </c>
      <c r="DF132" s="16">
        <f>'Master-National Baseline Data'!DF171</f>
        <v>2.3302</v>
      </c>
      <c r="DG132" s="16">
        <f>'Master-National Baseline Data'!DG171</f>
        <v>2.3302</v>
      </c>
      <c r="DH132" s="16">
        <f>'Master-National Baseline Data'!DH171</f>
        <v>0</v>
      </c>
      <c r="DI132" s="16">
        <f>'Master-National Baseline Data'!DI171</f>
        <v>23.302</v>
      </c>
      <c r="DJ132" s="16">
        <f>'Master-National Baseline Data'!DJ171</f>
        <v>0</v>
      </c>
      <c r="DK132" s="16">
        <f>'Master-National Baseline Data'!DK171</f>
        <v>0</v>
      </c>
      <c r="DL132" s="16">
        <f>'Master-National Baseline Data'!DL171</f>
        <v>96.081316932713676</v>
      </c>
      <c r="DM132" s="16">
        <f>'Master-National Baseline Data'!DM171</f>
        <v>96.081316932713676</v>
      </c>
      <c r="DN132" s="16">
        <f>'Master-National Baseline Data'!DN171</f>
        <v>0</v>
      </c>
      <c r="DO132" s="16">
        <f>'Master-National Baseline Data'!DO171</f>
        <v>0</v>
      </c>
      <c r="DP132" s="16">
        <f>'Master-National Baseline Data'!DP171</f>
        <v>352.2981620866168</v>
      </c>
      <c r="DQ132" s="16">
        <f>'Master-National Baseline Data'!DQ171</f>
        <v>352.2981620866168</v>
      </c>
      <c r="DR132" s="16">
        <f>'Master-National Baseline Data'!DR171</f>
        <v>0</v>
      </c>
      <c r="DS132" s="16">
        <f>'Master-National Baseline Data'!DS171</f>
        <v>0</v>
      </c>
      <c r="DT132" s="16">
        <f>'Master-National Baseline Data'!DT171</f>
        <v>0.1976</v>
      </c>
      <c r="DU132" s="16">
        <f>'Master-National Baseline Data'!DU171</f>
        <v>1.976</v>
      </c>
      <c r="DV132" s="16">
        <f>'Master-National Baseline Data'!DV171</f>
        <v>11.792510121457489</v>
      </c>
      <c r="DW132" s="16">
        <f>'Master-National Baseline Data'!DW171</f>
        <v>84.300249176192992</v>
      </c>
      <c r="DX132" s="16">
        <f>'Master-National Baseline Data'!DX171</f>
        <v>21.184196156694387</v>
      </c>
      <c r="DY132" s="16">
        <f>'Master-National Baseline Data'!DY171</f>
        <v>1647.570642207761</v>
      </c>
      <c r="DZ132" s="16">
        <f>'Master-National Baseline Data'!DZ171</f>
        <v>5.1513100298146011</v>
      </c>
      <c r="EA132" s="16">
        <f>'Master-National Baseline Data'!EA171</f>
        <v>16.883335118609125</v>
      </c>
      <c r="EB132" s="16">
        <f>'Master-National Baseline Data'!EB171</f>
        <v>256.51154490912427</v>
      </c>
      <c r="EC132" s="16">
        <f>'Master-National Baseline Data'!EC171</f>
        <v>291.71901932887573</v>
      </c>
      <c r="ED132" s="16">
        <f>'Master-National Baseline Data'!ED171</f>
        <v>497.73256094514954</v>
      </c>
      <c r="EE132" s="16">
        <f>'Master-National Baseline Data'!EE171</f>
        <v>129.1694386559009</v>
      </c>
      <c r="EF132" s="16">
        <f>'Master-National Baseline Data'!EF171</f>
        <v>345.54450078868808</v>
      </c>
      <c r="EG132" s="16">
        <f>'Master-National Baseline Data'!EG171</f>
        <v>7.226662164160043</v>
      </c>
      <c r="EH132" s="16">
        <f>'Master-National Baseline Data'!EH171</f>
        <v>20.635673524001259</v>
      </c>
      <c r="EI132" s="16">
        <f>'Master-National Baseline Data'!EI171</f>
        <v>17.198001608704772</v>
      </c>
      <c r="EJ132" s="16">
        <f>'Master-National Baseline Data'!EJ171</f>
        <v>5.9617933927635036</v>
      </c>
      <c r="EK132" s="16">
        <f>'Master-National Baseline Data'!EK171</f>
        <v>8.2378532110388054</v>
      </c>
      <c r="EL132" s="16">
        <f>'Master-National Baseline Data'!EL171</f>
        <v>0.74799748545865574</v>
      </c>
      <c r="EM132" s="16">
        <f>'Master-National Baseline Data'!EM171</f>
        <v>4.1477713412095794</v>
      </c>
      <c r="EN132" s="16">
        <f>'Master-National Baseline Data'!EN171</f>
        <v>1.5023673947334264</v>
      </c>
      <c r="EO132" s="16">
        <f>'Master-National Baseline Data'!EO171</f>
        <v>15.478991924202395</v>
      </c>
      <c r="EP132" s="16">
        <f>'Master-National Baseline Data'!EP171</f>
        <v>94.553892812335931</v>
      </c>
      <c r="EQ132" s="15"/>
      <c r="ER132" s="18">
        <f>'Master-National Baseline Data'!ER171</f>
        <v>1.4041646666666701</v>
      </c>
      <c r="ES132" s="18">
        <f>'Master-National Baseline Data'!ES171</f>
        <v>32.614951000000097</v>
      </c>
      <c r="ET132" s="18">
        <f>'Master-National Baseline Data'!ET171</f>
        <v>43.635075333333297</v>
      </c>
      <c r="EU132" s="18">
        <f>'Master-National Baseline Data'!EU171</f>
        <v>23.809863666666701</v>
      </c>
      <c r="EV132" s="18">
        <f>'Master-National Baseline Data'!EV171</f>
        <v>0.17649833333333401</v>
      </c>
      <c r="EW132" s="18">
        <f>'Master-National Baseline Data'!EW171</f>
        <v>0.369306666666668</v>
      </c>
      <c r="EX132" s="18">
        <f>'Master-National Baseline Data'!EX171</f>
        <v>0.19622399999999901</v>
      </c>
      <c r="EY132" s="18">
        <f>'Master-National Baseline Data'!EY171</f>
        <v>4.8464513333333397</v>
      </c>
      <c r="EZ132" s="18">
        <f>'Master-National Baseline Data'!EZ171</f>
        <v>6.6819079999999902</v>
      </c>
      <c r="FA132" s="18">
        <f>'Master-National Baseline Data'!FA171</f>
        <v>5.5129143333333204</v>
      </c>
      <c r="FB132" s="18">
        <f>'Master-National Baseline Data'!FB171</f>
        <v>4.0750223333333402</v>
      </c>
      <c r="FC132" s="18">
        <f>'Master-National Baseline Data'!FC171</f>
        <v>2.0911756666666701</v>
      </c>
      <c r="FD132" s="18">
        <f>'Master-National Baseline Data'!FD171</f>
        <v>20.911756666666701</v>
      </c>
      <c r="FE132" s="18">
        <f>'Master-National Baseline Data'!FE171</f>
        <v>0.17300499999999999</v>
      </c>
      <c r="FF132" s="18">
        <f>'Master-National Baseline Data'!FF171</f>
        <v>1.7300499999999999</v>
      </c>
      <c r="FG132" s="18">
        <f>'Master-National Baseline Data'!FG171</f>
        <v>12.087371270579869</v>
      </c>
      <c r="FH132" s="18">
        <f>'Master-National Baseline Data'!FH171</f>
        <v>108.99106</v>
      </c>
      <c r="FI132" s="18">
        <f>'Master-National Baseline Data'!FI171</f>
        <v>17.477485999999999</v>
      </c>
      <c r="FJ132" s="18">
        <f>'Master-National Baseline Data'!FJ171</f>
        <v>1503.97408833333</v>
      </c>
      <c r="FK132" s="18">
        <f>'Master-National Baseline Data'!FK171</f>
        <v>6.5018460000000102</v>
      </c>
      <c r="FL132" s="18">
        <f>'Master-National Baseline Data'!FL171</f>
        <v>15.2921836666667</v>
      </c>
      <c r="FM132" s="18">
        <f>'Master-National Baseline Data'!FM171</f>
        <v>247.18510733333301</v>
      </c>
      <c r="FN132" s="18">
        <f>'Master-National Baseline Data'!FN171</f>
        <v>310.72730100000001</v>
      </c>
      <c r="FO132" s="18">
        <f>'Master-National Baseline Data'!FO171</f>
        <v>473.76387933333399</v>
      </c>
      <c r="FP132" s="18">
        <f>'Master-National Baseline Data'!FP171</f>
        <v>133.67596966666599</v>
      </c>
      <c r="FQ132" s="18">
        <f>'Master-National Baseline Data'!FQ171</f>
        <v>308.95195633333299</v>
      </c>
      <c r="FR132" s="18">
        <f>'Master-National Baseline Data'!FR171</f>
        <v>7.0011746666666799</v>
      </c>
      <c r="FS132" s="18">
        <f>'Master-National Baseline Data'!FS171</f>
        <v>19.695732</v>
      </c>
      <c r="FT132" s="18">
        <f>'Master-National Baseline Data'!FT171</f>
        <v>16.6043986666667</v>
      </c>
      <c r="FU132" s="18">
        <f>'Master-National Baseline Data'!FU171</f>
        <v>5.0537583333333398</v>
      </c>
      <c r="FV132" s="18">
        <f>'Master-National Baseline Data'!FV171</f>
        <v>7.6711969999999896</v>
      </c>
      <c r="FW132" s="18">
        <f>'Master-National Baseline Data'!FW171</f>
        <v>0.790777333333334</v>
      </c>
      <c r="FX132" s="18">
        <f>'Master-National Baseline Data'!FX171</f>
        <v>4.1296603333333399</v>
      </c>
      <c r="FY132" s="18">
        <f>'Master-National Baseline Data'!FY171</f>
        <v>1.3843540000000001</v>
      </c>
      <c r="FZ132" s="18">
        <f>'Master-National Baseline Data'!FZ171</f>
        <v>15.109973999999999</v>
      </c>
      <c r="GA132" s="47">
        <f>'Master-National Baseline Data'!GA171</f>
        <v>92.261553666666799</v>
      </c>
      <c r="GB132" s="54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</row>
    <row r="133" spans="1:199" x14ac:dyDescent="0.2">
      <c r="A133" s="54"/>
      <c r="B133" s="67">
        <f>'Master-National Baseline Data'!B172</f>
        <v>600</v>
      </c>
      <c r="C133" s="13" t="str">
        <f>'Master-National Baseline Data'!C172</f>
        <v>596P</v>
      </c>
      <c r="D133" s="13" t="str">
        <f>'Master-National Baseline Data'!D172</f>
        <v>596P-BD26</v>
      </c>
      <c r="E133" s="13" t="str">
        <f>'Master-National Baseline Data'!E172</f>
        <v>025</v>
      </c>
      <c r="F133" s="13" t="str">
        <f>'Master-National Baseline Data'!F172</f>
        <v xml:space="preserve">Cereal system Woina Dega: Dry zone </v>
      </c>
      <c r="G133" s="13" t="str">
        <f>'Master-National Baseline Data'!G172</f>
        <v>Amhara</v>
      </c>
      <c r="H133" s="13" t="str">
        <f>'Master-National Baseline Data'!H172</f>
        <v>North Wollo</v>
      </c>
      <c r="I133" s="13" t="str">
        <f>'Master-National Baseline Data'!I172</f>
        <v xml:space="preserve">Habru </v>
      </c>
      <c r="J133" s="13" t="str">
        <f>'Master-National Baseline Data'!J172</f>
        <v>Geradu</v>
      </c>
      <c r="K133" s="13" t="str">
        <f>'Master-National Baseline Data'!K172</f>
        <v>Weira Amba</v>
      </c>
      <c r="L133" s="13" t="str">
        <f>'Master-National Baseline Data'!L172</f>
        <v>Weira Amba</v>
      </c>
      <c r="M133" s="13" t="str">
        <f>'Master-National Baseline Data'!M172</f>
        <v>Am-Ha-Ge-WA</v>
      </c>
      <c r="N133" s="13" t="str">
        <f>'Master-National Baseline Data'!N172</f>
        <v>Project scenario</v>
      </c>
      <c r="O133" s="13" t="str">
        <f>'Master-National Baseline Data'!O172</f>
        <v>Improved forestland</v>
      </c>
      <c r="P133" s="13" t="str">
        <f>'Master-National Baseline Data'!P172</f>
        <v>Improved forestland</v>
      </c>
      <c r="Q133" s="13" t="str">
        <f>'Master-National Baseline Data'!Q172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33" s="13" t="str">
        <f>'Master-National Baseline Data'!R172</f>
        <v>Integrated soil and water conservation - physical measures stone and soil bund, hillside terrace, stone check dam,  eye brow basin, deep water infiltration trenches, permanent enclosure of forestland - biological measures leguminous tree planting and natural regeneration</v>
      </c>
      <c r="S133" s="13" t="str">
        <f>'Master-National Baseline Data'!S172</f>
        <v>Forestland</v>
      </c>
      <c r="T133" s="13" t="str">
        <f>'Master-National Baseline Data'!T172</f>
        <v>ISWC</v>
      </c>
      <c r="U133" s="13" t="str">
        <f>'Master-National Baseline Data'!U172</f>
        <v>ISWC_PE</v>
      </c>
      <c r="V133" s="13" t="str">
        <f>'Master-National Baseline Data'!V172</f>
        <v>ISWC_PE_FL</v>
      </c>
      <c r="W133" s="14">
        <f>'Master-National Baseline Data'!W172</f>
        <v>1992</v>
      </c>
      <c r="X133" s="14">
        <f>'Master-National Baseline Data'!X172</f>
        <v>21</v>
      </c>
      <c r="Y133" s="15" t="str">
        <f>'Master-National Baseline Data'!Y172</f>
        <v>ISWC_PE_FL_21</v>
      </c>
      <c r="Z133" s="15" t="str">
        <f>'Master-National Baseline Data'!Z172</f>
        <v>Stone and soil bund, hillside terrace, stone check dam,  eye brow basin, deep water infiltration trenches, forestland permanent enclosure</v>
      </c>
      <c r="AA133" s="15" t="str">
        <f>'Master-National Baseline Data'!AA172</f>
        <v>Leguminous and non-leguminous tree planting and natural regeneration</v>
      </c>
      <c r="AB133" s="15" t="str">
        <f>'Master-National Baseline Data'!AB172</f>
        <v>Acacia-Eucalyptus-Gravillia</v>
      </c>
      <c r="AC133" s="15" t="str">
        <f>'Master-National Baseline Data'!AC172</f>
        <v>Andropogon-Cynodon-Pennisetum-Themeda</v>
      </c>
      <c r="AD133" s="15" t="str">
        <f>'Master-National Baseline Data'!AD172</f>
        <v>Sorghum, teff, maize, fruits and vegetables</v>
      </c>
      <c r="AE133" s="15" t="str">
        <f>'Master-National Baseline Data'!AE172</f>
        <v>None</v>
      </c>
      <c r="AF133" s="15" t="str">
        <f>'Master-National Baseline Data'!AF172</f>
        <v>Dense</v>
      </c>
      <c r="AG133" s="15" t="str">
        <f>'Master-National Baseline Data'!AG172</f>
        <v>Shoats and cattle</v>
      </c>
      <c r="AH133" s="15" t="str">
        <f>'Master-National Baseline Data'!AH172</f>
        <v>Soil profile sample</v>
      </c>
      <c r="AI133" s="15" t="str">
        <f>'Master-National Baseline Data'!AI172</f>
        <v>AM-G-3r-F2-45-100cm</v>
      </c>
      <c r="AJ133" s="15" t="str">
        <f>'Master-National Baseline Data'!AJ172</f>
        <v>AM-G-3r-F2-BD-45-100cm</v>
      </c>
      <c r="AK133" s="15" t="str">
        <f>'Master-National Baseline Data'!AK172</f>
        <v>45-100</v>
      </c>
      <c r="AL133" s="15">
        <f>'Master-National Baseline Data'!AL172</f>
        <v>55</v>
      </c>
      <c r="AM133" s="15" t="str">
        <f>'Master-National Baseline Data'!AM172</f>
        <v>WC</v>
      </c>
      <c r="AN133" s="15" t="str">
        <f>'Master-National Baseline Data'!AN172</f>
        <v>MIR</v>
      </c>
      <c r="AO133" s="15">
        <f>'Master-National Baseline Data'!AO172</f>
        <v>0</v>
      </c>
      <c r="AP133" s="15">
        <f>'Master-National Baseline Data'!AP172</f>
        <v>568802.07999999996</v>
      </c>
      <c r="AQ133" s="15">
        <f>'Master-National Baseline Data'!AQ172</f>
        <v>1297529.3400000001</v>
      </c>
      <c r="AR133" s="15">
        <f>'Master-National Baseline Data'!AR172</f>
        <v>11.736822</v>
      </c>
      <c r="AS133" s="15">
        <f>'Master-National Baseline Data'!AS172</f>
        <v>39.631411</v>
      </c>
      <c r="AT133" s="15" t="str">
        <f>'Master-National Baseline Data'!AT172</f>
        <v>11°44'12.56"</v>
      </c>
      <c r="AU133" s="15" t="str">
        <f>'Master-National Baseline Data'!AU172</f>
        <v>39°37'53.08"</v>
      </c>
      <c r="AV133" s="15">
        <f>'Master-National Baseline Data'!AV172</f>
        <v>1525275.6797380601</v>
      </c>
      <c r="AW133" s="15">
        <f>'Master-National Baseline Data'!AW172</f>
        <v>1375523.2227977801</v>
      </c>
      <c r="AX133" s="15">
        <f>'Master-National Baseline Data'!AX172</f>
        <v>2049</v>
      </c>
      <c r="AY133" s="15">
        <f>'Master-National Baseline Data'!AY172</f>
        <v>2051</v>
      </c>
      <c r="AZ133" s="15">
        <f>'Master-National Baseline Data'!AZ172</f>
        <v>2.3767454300000002</v>
      </c>
      <c r="BA133" s="15">
        <f>'Master-National Baseline Data'!BA172</f>
        <v>2.4076583899999999</v>
      </c>
      <c r="BB133" s="15">
        <f>'Master-National Baseline Data'!BB172</f>
        <v>2.2134658900000002</v>
      </c>
      <c r="BC133" s="15">
        <f>'Master-National Baseline Data'!BC172</f>
        <v>1.2869026800000001</v>
      </c>
      <c r="BD133" s="15">
        <f>'Master-National Baseline Data'!BD172</f>
        <v>-0.99209705000000004</v>
      </c>
      <c r="BE133" s="15">
        <f>'Master-National Baseline Data'!BE172</f>
        <v>-2.09817191</v>
      </c>
      <c r="BF133" s="15">
        <f>'Master-National Baseline Data'!BF172</f>
        <v>-1.8250543299999999</v>
      </c>
      <c r="BG133" s="15">
        <f>'Master-National Baseline Data'!BG172</f>
        <v>247.423</v>
      </c>
      <c r="BH133" s="15">
        <f>'Master-National Baseline Data'!BH172</f>
        <v>2065</v>
      </c>
      <c r="BI133" s="15">
        <f>'Master-National Baseline Data'!BI172</f>
        <v>-1.5914799999999999E-3</v>
      </c>
      <c r="BJ133" s="15">
        <f>'Master-National Baseline Data'!BJ172</f>
        <v>-1.3738999999999999E-3</v>
      </c>
      <c r="BK133" s="15">
        <f>'Master-National Baseline Data'!BK172</f>
        <v>29.539200000000001</v>
      </c>
      <c r="BL133" s="15">
        <f>'Master-National Baseline Data'!BL172</f>
        <v>158.27799999999999</v>
      </c>
      <c r="BM133" s="15">
        <f>'Master-National Baseline Data'!BM172</f>
        <v>-2.76984E-3</v>
      </c>
      <c r="BN133" s="15">
        <f>'Master-National Baseline Data'!BN172</f>
        <v>17.82</v>
      </c>
      <c r="BO133" s="15">
        <f>'Master-National Baseline Data'!BO172</f>
        <v>88.32</v>
      </c>
      <c r="BP133" s="15">
        <f>'Master-National Baseline Data'!BP172</f>
        <v>1059.8399999999999</v>
      </c>
      <c r="BQ133" s="15">
        <f>'Master-National Baseline Data'!BQ172</f>
        <v>114.65</v>
      </c>
      <c r="BR133" s="15">
        <f>'Master-National Baseline Data'!BR172</f>
        <v>1375.8000000000002</v>
      </c>
      <c r="BS133" s="15">
        <f>'Master-National Baseline Data'!BS172</f>
        <v>1.2981204710144931</v>
      </c>
      <c r="BT133" s="15">
        <f>'Master-National Baseline Data'!BT172</f>
        <v>11.81</v>
      </c>
      <c r="BU133" s="15">
        <f>'Master-National Baseline Data'!BU172</f>
        <v>5.96</v>
      </c>
      <c r="BV133" s="15">
        <f>'Master-National Baseline Data'!BV172</f>
        <v>12.06</v>
      </c>
      <c r="BW133" s="15">
        <f>'Master-National Baseline Data'!BW172</f>
        <v>316</v>
      </c>
      <c r="BX133" s="15">
        <f>'Master-National Baseline Data'!BX172</f>
        <v>190</v>
      </c>
      <c r="BY133" s="15">
        <f>'Master-National Baseline Data'!BY172</f>
        <v>17.899999999999999</v>
      </c>
      <c r="BZ133" s="15" t="str">
        <f>'Master-National Baseline Data'!BZ172</f>
        <v>Subhumid</v>
      </c>
      <c r="CA133" s="15">
        <f>'Master-National Baseline Data'!CA172</f>
        <v>0.77</v>
      </c>
      <c r="CB133" s="15">
        <f>'Master-National Baseline Data'!CB172</f>
        <v>3.4807169437400001</v>
      </c>
      <c r="CC133" s="15">
        <f>'Master-National Baseline Data'!CC172</f>
        <v>1516</v>
      </c>
      <c r="CD133" s="15">
        <f>'Master-National Baseline Data'!CD172</f>
        <v>1516</v>
      </c>
      <c r="CE133" s="15">
        <f>'Master-National Baseline Data'!CE172</f>
        <v>2073</v>
      </c>
      <c r="CF133" s="15" t="str">
        <f>'Master-National Baseline Data'!CF172</f>
        <v>NPP Precipitation limited</v>
      </c>
      <c r="CG133" s="15">
        <f>'Master-National Baseline Data'!CG172</f>
        <v>1</v>
      </c>
      <c r="CH133" s="15">
        <f>'Master-National Baseline Data'!CH172</f>
        <v>0</v>
      </c>
      <c r="CI133" s="15" t="str">
        <f>'Master-National Baseline Data'!CI172</f>
        <v>Subtropical subhumid dry forest</v>
      </c>
      <c r="CJ133" s="15" t="str">
        <f>'Master-National Baseline Data'!CJ172</f>
        <v>Warm temperate dry winter warm summer</v>
      </c>
      <c r="CK133" s="15" t="str">
        <f>'Master-National Baseline Data'!CK172</f>
        <v>Steppe</v>
      </c>
      <c r="CL133" s="15" t="str">
        <f>'Master-National Baseline Data'!CL172</f>
        <v>19 Jun - 4 Oct</v>
      </c>
      <c r="CM133" s="15" t="str">
        <f>'Master-National Baseline Data'!CM172</f>
        <v>Little fine roots</v>
      </c>
      <c r="CN133" s="15" t="str">
        <f>'Master-National Baseline Data'!CN172</f>
        <v>Very dark grey to yellow</v>
      </c>
      <c r="CO133" s="19">
        <f>'Master-National Baseline Data'!CO172</f>
        <v>1.59015626052401</v>
      </c>
      <c r="CP133" s="20">
        <f>'Master-National Baseline Data'!CP172</f>
        <v>54.551920345455194</v>
      </c>
      <c r="CQ133" s="20">
        <f>'Master-National Baseline Data'!CQ172</f>
        <v>29.658605972965859</v>
      </c>
      <c r="CR133" s="20">
        <f>'Master-National Baseline Data'!CR172</f>
        <v>15.789473681578947</v>
      </c>
      <c r="CS133" s="17" t="str">
        <f>'Master-National Baseline Data'!CS172</f>
        <v>sandy loam</v>
      </c>
      <c r="CT133" s="17" t="str">
        <f>'Master-National Baseline Data'!CT172</f>
        <v>Well drained</v>
      </c>
      <c r="CU133" s="16">
        <f>'Master-National Baseline Data'!CU172</f>
        <v>0.11328580518654147</v>
      </c>
      <c r="CV133" s="16">
        <f>'Master-National Baseline Data'!CV172</f>
        <v>0.27218045112781952</v>
      </c>
      <c r="CW133" s="16">
        <f>'Master-National Baseline Data'!CW172</f>
        <v>0.15889464594127806</v>
      </c>
      <c r="CX133" s="16">
        <f>'Master-National Baseline Data'!CX172</f>
        <v>4.7926267281106032</v>
      </c>
      <c r="CY133" s="16">
        <f>'Master-National Baseline Data'!CY172</f>
        <v>6.7649999999999997</v>
      </c>
      <c r="CZ133" s="15">
        <f>'Master-National Baseline Data'!CZ172</f>
        <v>0</v>
      </c>
      <c r="DA133" s="15">
        <f>'Master-National Baseline Data'!DA172</f>
        <v>6.5</v>
      </c>
      <c r="DB133" s="15">
        <f>'Master-National Baseline Data'!DB172</f>
        <v>-0.26499999999999968</v>
      </c>
      <c r="DC133" s="15" t="str">
        <f>'Master-National Baseline Data'!DC172</f>
        <v>No LR</v>
      </c>
      <c r="DD133" s="16">
        <f>'Master-National Baseline Data'!DD172</f>
        <v>4.1955469506291996</v>
      </c>
      <c r="DE133" s="16">
        <f>'Master-National Baseline Data'!DE172</f>
        <v>3.1068828654404399</v>
      </c>
      <c r="DF133" s="16">
        <f>'Master-National Baseline Data'!DF172</f>
        <v>2.0061</v>
      </c>
      <c r="DG133" s="16">
        <f>'Master-National Baseline Data'!DG172</f>
        <v>2.0061</v>
      </c>
      <c r="DH133" s="16">
        <f>'Master-National Baseline Data'!DH172</f>
        <v>0</v>
      </c>
      <c r="DI133" s="16">
        <f>'Master-National Baseline Data'!DI172</f>
        <v>20.061</v>
      </c>
      <c r="DJ133" s="16">
        <f>'Master-National Baseline Data'!DJ172</f>
        <v>0</v>
      </c>
      <c r="DK133" s="16">
        <f>'Master-National Baseline Data'!DK172</f>
        <v>0</v>
      </c>
      <c r="DL133" s="16">
        <f>'Master-National Baseline Data'!DL172</f>
        <v>175.45068608304692</v>
      </c>
      <c r="DM133" s="16">
        <f>'Master-National Baseline Data'!DM172</f>
        <v>175.45068608304692</v>
      </c>
      <c r="DN133" s="16">
        <f>'Master-National Baseline Data'!DN172</f>
        <v>0</v>
      </c>
      <c r="DO133" s="16">
        <f>'Master-National Baseline Data'!DO172</f>
        <v>0</v>
      </c>
      <c r="DP133" s="16">
        <f>'Master-National Baseline Data'!DP172</f>
        <v>643.31918230450538</v>
      </c>
      <c r="DQ133" s="16">
        <f>'Master-National Baseline Data'!DQ172</f>
        <v>643.31918230450538</v>
      </c>
      <c r="DR133" s="16">
        <f>'Master-National Baseline Data'!DR172</f>
        <v>0</v>
      </c>
      <c r="DS133" s="16">
        <f>'Master-National Baseline Data'!DS172</f>
        <v>0</v>
      </c>
      <c r="DT133" s="16">
        <f>'Master-National Baseline Data'!DT172</f>
        <v>0.12740000000000001</v>
      </c>
      <c r="DU133" s="16">
        <f>'Master-National Baseline Data'!DU172</f>
        <v>1.274</v>
      </c>
      <c r="DV133" s="16">
        <f>'Master-National Baseline Data'!DV172</f>
        <v>15.746467817896388</v>
      </c>
      <c r="DW133" s="16">
        <f>'Master-National Baseline Data'!DW172</f>
        <v>97.210376362997906</v>
      </c>
      <c r="DX133" s="16">
        <f>'Master-National Baseline Data'!DX172</f>
        <v>11.463309391684694</v>
      </c>
      <c r="DY133" s="16">
        <f>'Master-National Baseline Data'!DY172</f>
        <v>1392.6832601254719</v>
      </c>
      <c r="DZ133" s="16">
        <f>'Master-National Baseline Data'!DZ172</f>
        <v>7.1699798312031646</v>
      </c>
      <c r="EA133" s="16">
        <f>'Master-National Baseline Data'!EA172</f>
        <v>9.4934452372334395</v>
      </c>
      <c r="EB133" s="16">
        <f>'Master-National Baseline Data'!EB172</f>
        <v>363.48551345852206</v>
      </c>
      <c r="EC133" s="16">
        <f>'Master-National Baseline Data'!EC172</f>
        <v>349.21379445164359</v>
      </c>
      <c r="ED133" s="16">
        <f>'Master-National Baseline Data'!ED172</f>
        <v>341.27254513343809</v>
      </c>
      <c r="EE133" s="16">
        <f>'Master-National Baseline Data'!EE172</f>
        <v>95.478393770557659</v>
      </c>
      <c r="EF133" s="16">
        <f>'Master-National Baseline Data'!EF172</f>
        <v>355.19965014638467</v>
      </c>
      <c r="EG133" s="16">
        <f>'Master-National Baseline Data'!EG172</f>
        <v>8.0351057898265985</v>
      </c>
      <c r="EH133" s="16">
        <f>'Master-National Baseline Data'!EH172</f>
        <v>10.50115171423019</v>
      </c>
      <c r="EI133" s="16">
        <f>'Master-National Baseline Data'!EI172</f>
        <v>10.401064386477989</v>
      </c>
      <c r="EJ133" s="16">
        <f>'Master-National Baseline Data'!EJ172</f>
        <v>2.2283851740041927</v>
      </c>
      <c r="EK133" s="16">
        <f>'Master-National Baseline Data'!EK172</f>
        <v>6.9634163006273591</v>
      </c>
      <c r="EL133" s="16">
        <f>'Master-National Baseline Data'!EL172</f>
        <v>0.89541998577344506</v>
      </c>
      <c r="EM133" s="16">
        <f>'Master-National Baseline Data'!EM172</f>
        <v>2.8439378761119842</v>
      </c>
      <c r="EN133" s="16">
        <f>'Master-National Baseline Data'!EN172</f>
        <v>1.5443463049842812</v>
      </c>
      <c r="EO133" s="16">
        <f>'Master-National Baseline Data'!EO172</f>
        <v>13.219224231127049</v>
      </c>
      <c r="EP133" s="16">
        <f>'Master-National Baseline Data'!EP172</f>
        <v>92.646287356704448</v>
      </c>
      <c r="EQ133" s="15"/>
      <c r="ER133" s="18">
        <f>'Master-National Baseline Data'!ER172</f>
        <v>1.56174533333333</v>
      </c>
      <c r="ES133" s="18">
        <f>'Master-National Baseline Data'!ES172</f>
        <v>51.133625333333299</v>
      </c>
      <c r="ET133" s="18">
        <f>'Master-National Baseline Data'!ET172</f>
        <v>30.9942623333333</v>
      </c>
      <c r="EU133" s="18">
        <f>'Master-National Baseline Data'!EU172</f>
        <v>17.304376666666698</v>
      </c>
      <c r="EV133" s="18">
        <f>'Master-National Baseline Data'!EV172</f>
        <v>0.124994333333333</v>
      </c>
      <c r="EW133" s="18">
        <f>'Master-National Baseline Data'!EW172</f>
        <v>0.27979266666666702</v>
      </c>
      <c r="EX133" s="18">
        <f>'Master-National Baseline Data'!EX172</f>
        <v>0.15939799999999901</v>
      </c>
      <c r="EY133" s="18">
        <f>'Master-National Baseline Data'!EY172</f>
        <v>4.4743843333333304</v>
      </c>
      <c r="EZ133" s="18">
        <f>'Master-National Baseline Data'!EZ172</f>
        <v>6.75395566666666</v>
      </c>
      <c r="FA133" s="18">
        <f>'Master-National Baseline Data'!FA172</f>
        <v>4.1264226666666701</v>
      </c>
      <c r="FB133" s="18">
        <f>'Master-National Baseline Data'!FB172</f>
        <v>2.77434799999999</v>
      </c>
      <c r="FC133" s="18">
        <f>'Master-National Baseline Data'!FC172</f>
        <v>1.7190816666666699</v>
      </c>
      <c r="FD133" s="18">
        <f>'Master-National Baseline Data'!FD172</f>
        <v>17.190816666666699</v>
      </c>
      <c r="FE133" s="18">
        <f>'Master-National Baseline Data'!FE172</f>
        <v>0.123395666666667</v>
      </c>
      <c r="FF133" s="18">
        <f>'Master-National Baseline Data'!FF172</f>
        <v>1.2339566666666699</v>
      </c>
      <c r="FG133" s="18">
        <f>'Master-National Baseline Data'!FG172</f>
        <v>13.931458965333725</v>
      </c>
      <c r="FH133" s="18">
        <f>'Master-National Baseline Data'!FH172</f>
        <v>113.117013</v>
      </c>
      <c r="FI133" s="18">
        <f>'Master-National Baseline Data'!FI172</f>
        <v>10.563803666666701</v>
      </c>
      <c r="FJ133" s="18">
        <f>'Master-National Baseline Data'!FJ172</f>
        <v>1214.78443433333</v>
      </c>
      <c r="FK133" s="18">
        <f>'Master-National Baseline Data'!FK172</f>
        <v>6.7367350000000101</v>
      </c>
      <c r="FL133" s="18">
        <f>'Master-National Baseline Data'!FL172</f>
        <v>8.7203159999999809</v>
      </c>
      <c r="FM133" s="18">
        <f>'Master-National Baseline Data'!FM172</f>
        <v>290.122568</v>
      </c>
      <c r="FN133" s="18">
        <f>'Master-National Baseline Data'!FN172</f>
        <v>303.21192766666701</v>
      </c>
      <c r="FO133" s="18">
        <f>'Master-National Baseline Data'!FO172</f>
        <v>330.37820133333298</v>
      </c>
      <c r="FP133" s="18">
        <f>'Master-National Baseline Data'!FP172</f>
        <v>86.703566333333498</v>
      </c>
      <c r="FQ133" s="18">
        <f>'Master-National Baseline Data'!FQ172</f>
        <v>296.35620899999998</v>
      </c>
      <c r="FR133" s="18">
        <f>'Master-National Baseline Data'!FR172</f>
        <v>6.7153386666666703</v>
      </c>
      <c r="FS133" s="18">
        <f>'Master-National Baseline Data'!FS172</f>
        <v>10.4951733333333</v>
      </c>
      <c r="FT133" s="18">
        <f>'Master-National Baseline Data'!FT172</f>
        <v>10.418257000000001</v>
      </c>
      <c r="FU133" s="18">
        <f>'Master-National Baseline Data'!FU172</f>
        <v>2.0732149999999998</v>
      </c>
      <c r="FV133" s="18">
        <f>'Master-National Baseline Data'!FV172</f>
        <v>6.0652970000000002</v>
      </c>
      <c r="FW133" s="18">
        <f>'Master-National Baseline Data'!FW172</f>
        <v>0.79155599999999804</v>
      </c>
      <c r="FX133" s="18">
        <f>'Master-National Baseline Data'!FX172</f>
        <v>2.735182</v>
      </c>
      <c r="FY133" s="18">
        <f>'Master-National Baseline Data'!FY172</f>
        <v>1.2957496666666699</v>
      </c>
      <c r="FZ133" s="18">
        <f>'Master-National Baseline Data'!FZ172</f>
        <v>12.243657000000001</v>
      </c>
      <c r="GA133" s="47">
        <f>'Master-National Baseline Data'!GA172</f>
        <v>90.668046666666797</v>
      </c>
      <c r="GB133" s="54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</row>
    <row r="134" spans="1:199" x14ac:dyDescent="0.2">
      <c r="A134" s="73"/>
      <c r="B134" s="67">
        <f>'Master-National Baseline Data'!B173</f>
        <v>601</v>
      </c>
      <c r="C134" s="13" t="str">
        <f>'Master-National Baseline Data'!C173</f>
        <v>597S</v>
      </c>
      <c r="D134" s="13"/>
      <c r="E134" s="13" t="str">
        <f>'Master-National Baseline Data'!E173</f>
        <v>025</v>
      </c>
      <c r="F134" s="13" t="str">
        <f>'Master-National Baseline Data'!F173</f>
        <v xml:space="preserve">Cereal system Woina Dega: Dry zone </v>
      </c>
      <c r="G134" s="13" t="str">
        <f>'Master-National Baseline Data'!G173</f>
        <v>Amhara</v>
      </c>
      <c r="H134" s="13" t="str">
        <f>'Master-National Baseline Data'!H173</f>
        <v>North Wollo</v>
      </c>
      <c r="I134" s="13" t="str">
        <f>'Master-National Baseline Data'!I173</f>
        <v xml:space="preserve">Habru </v>
      </c>
      <c r="J134" s="13" t="str">
        <f>'Master-National Baseline Data'!J173</f>
        <v>Geradu</v>
      </c>
      <c r="K134" s="13" t="str">
        <f>'Master-National Baseline Data'!K173</f>
        <v>Weira Amba</v>
      </c>
      <c r="L134" s="13" t="str">
        <f>'Master-National Baseline Data'!L173</f>
        <v>Weira Amba</v>
      </c>
      <c r="M134" s="13" t="str">
        <f>'Master-National Baseline Data'!M173</f>
        <v>Am-Ha-Ge-WA</v>
      </c>
      <c r="N134" s="13" t="str">
        <f>'Master-National Baseline Data'!N173</f>
        <v>Project scenario</v>
      </c>
      <c r="O134" s="13" t="str">
        <f>'Master-National Baseline Data'!O173</f>
        <v>Improved forestland</v>
      </c>
      <c r="P134" s="13" t="str">
        <f>'Master-National Baseline Data'!P173</f>
        <v>Improved forestland</v>
      </c>
      <c r="Q134" s="13" t="str">
        <f>'Master-National Baseline Data'!Q173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34" s="13" t="str">
        <f>'Master-National Baseline Data'!R173</f>
        <v>Integrated soil and water conservation - physical measures stone and soil bund, hillside terrace, stone check dam,  eye brow basin, deep water infiltration trenches, permanent enclosure of forestland - biological measures leguminous tree planting and natural regeneration</v>
      </c>
      <c r="S134" s="13" t="str">
        <f>'Master-National Baseline Data'!S173</f>
        <v>Forestland</v>
      </c>
      <c r="T134" s="13" t="str">
        <f>'Master-National Baseline Data'!T173</f>
        <v>ISWC</v>
      </c>
      <c r="U134" s="13" t="str">
        <f>'Master-National Baseline Data'!U173</f>
        <v>ISWC_PE</v>
      </c>
      <c r="V134" s="13" t="str">
        <f>'Master-National Baseline Data'!V173</f>
        <v>ISWC_PE_FL</v>
      </c>
      <c r="W134" s="14">
        <f>'Master-National Baseline Data'!W173</f>
        <v>1992</v>
      </c>
      <c r="X134" s="14">
        <f>'Master-National Baseline Data'!X173</f>
        <v>21</v>
      </c>
      <c r="Y134" s="15" t="str">
        <f>'Master-National Baseline Data'!Y173</f>
        <v>ISWC_PE_FL_21</v>
      </c>
      <c r="Z134" s="15" t="str">
        <f>'Master-National Baseline Data'!Z173</f>
        <v>Stone and soil bund, hillside terrace, stone check dam,  eye brow basin, deep water infiltration trenches, forestland permanent enclosure</v>
      </c>
      <c r="AA134" s="15" t="str">
        <f>'Master-National Baseline Data'!AA173</f>
        <v>Leguminous and non-leguminous tree planting and natural regeneration</v>
      </c>
      <c r="AB134" s="15" t="str">
        <f>'Master-National Baseline Data'!AB173</f>
        <v>Acacia-Eucalyptus-Gravillia</v>
      </c>
      <c r="AC134" s="15" t="str">
        <f>'Master-National Baseline Data'!AC173</f>
        <v>Andropogon-Cynodon-Pennisetum-Themeda</v>
      </c>
      <c r="AD134" s="15" t="str">
        <f>'Master-National Baseline Data'!AD173</f>
        <v>Sorghum, teff, maize, fruits and vegetables</v>
      </c>
      <c r="AE134" s="15" t="str">
        <f>'Master-National Baseline Data'!AE173</f>
        <v>None</v>
      </c>
      <c r="AF134" s="15" t="str">
        <f>'Master-National Baseline Data'!AF173</f>
        <v>Dense</v>
      </c>
      <c r="AG134" s="15" t="str">
        <f>'Master-National Baseline Data'!AG173</f>
        <v>Shoats and cattle</v>
      </c>
      <c r="AH134" s="15" t="str">
        <f>'Master-National Baseline Data'!AH173</f>
        <v>Surface sample</v>
      </c>
      <c r="AI134" s="15" t="str">
        <f>'Master-National Baseline Data'!AI173</f>
        <v>AM-G-3r-F2-1-0-15cm</v>
      </c>
      <c r="AJ134" s="15">
        <f>'Master-National Baseline Data'!AJ173</f>
        <v>0</v>
      </c>
      <c r="AK134" s="15" t="str">
        <f>'Master-National Baseline Data'!AK173</f>
        <v>0-15</v>
      </c>
      <c r="AL134" s="15">
        <f>'Master-National Baseline Data'!AL173</f>
        <v>15</v>
      </c>
      <c r="AM134" s="15" t="str">
        <f>'Master-National Baseline Data'!AM173</f>
        <v>NOWC</v>
      </c>
      <c r="AN134" s="15" t="str">
        <f>'Master-National Baseline Data'!AN173</f>
        <v>MIR</v>
      </c>
      <c r="AO134" s="15">
        <f>'Master-National Baseline Data'!AO173</f>
        <v>0</v>
      </c>
      <c r="AP134" s="15">
        <f>'Master-National Baseline Data'!AP173</f>
        <v>568779.72</v>
      </c>
      <c r="AQ134" s="15">
        <f>'Master-National Baseline Data'!AQ173</f>
        <v>1297513.93</v>
      </c>
      <c r="AR134" s="15">
        <f>'Master-National Baseline Data'!AR173</f>
        <v>11.736682999999999</v>
      </c>
      <c r="AS134" s="15">
        <f>'Master-National Baseline Data'!AS173</f>
        <v>39.631205999999999</v>
      </c>
      <c r="AT134" s="15" t="str">
        <f>'Master-National Baseline Data'!AT173</f>
        <v>11°44'12.06"</v>
      </c>
      <c r="AU134" s="15" t="str">
        <f>'Master-National Baseline Data'!AU173</f>
        <v>39°37'52.34"</v>
      </c>
      <c r="AV134" s="15">
        <f>'Master-National Baseline Data'!AV173</f>
        <v>1525275.6797380601</v>
      </c>
      <c r="AW134" s="15">
        <f>'Master-National Baseline Data'!AW173</f>
        <v>1375523.2227977801</v>
      </c>
      <c r="AX134" s="15">
        <f>'Master-National Baseline Data'!AX173</f>
        <v>2049</v>
      </c>
      <c r="AY134" s="15">
        <f>'Master-National Baseline Data'!AY173</f>
        <v>2055</v>
      </c>
      <c r="AZ134" s="15">
        <f>'Master-National Baseline Data'!AZ173</f>
        <v>2.3767454300000002</v>
      </c>
      <c r="BA134" s="15">
        <f>'Master-National Baseline Data'!BA173</f>
        <v>2.4076583899999999</v>
      </c>
      <c r="BB134" s="15">
        <f>'Master-National Baseline Data'!BB173</f>
        <v>2.2134658900000002</v>
      </c>
      <c r="BC134" s="15">
        <f>'Master-National Baseline Data'!BC173</f>
        <v>1.2869026800000001</v>
      </c>
      <c r="BD134" s="15">
        <f>'Master-National Baseline Data'!BD173</f>
        <v>-0.99209705000000004</v>
      </c>
      <c r="BE134" s="15">
        <f>'Master-National Baseline Data'!BE173</f>
        <v>-2.09817191</v>
      </c>
      <c r="BF134" s="15">
        <f>'Master-National Baseline Data'!BF173</f>
        <v>-1.8250543299999999</v>
      </c>
      <c r="BG134" s="15">
        <f>'Master-National Baseline Data'!BG173</f>
        <v>247.423</v>
      </c>
      <c r="BH134" s="15">
        <f>'Master-National Baseline Data'!BH173</f>
        <v>2065</v>
      </c>
      <c r="BI134" s="15">
        <f>'Master-National Baseline Data'!BI173</f>
        <v>-1.5914799999999999E-3</v>
      </c>
      <c r="BJ134" s="15">
        <f>'Master-National Baseline Data'!BJ173</f>
        <v>-1.3738999999999999E-3</v>
      </c>
      <c r="BK134" s="15">
        <f>'Master-National Baseline Data'!BK173</f>
        <v>29.539200000000001</v>
      </c>
      <c r="BL134" s="15">
        <f>'Master-National Baseline Data'!BL173</f>
        <v>158.27799999999999</v>
      </c>
      <c r="BM134" s="15">
        <f>'Master-National Baseline Data'!BM173</f>
        <v>-2.76984E-3</v>
      </c>
      <c r="BN134" s="15">
        <f>'Master-National Baseline Data'!BN173</f>
        <v>17.82</v>
      </c>
      <c r="BO134" s="15">
        <f>'Master-National Baseline Data'!BO173</f>
        <v>88.32</v>
      </c>
      <c r="BP134" s="15">
        <f>'Master-National Baseline Data'!BP173</f>
        <v>1059.8399999999999</v>
      </c>
      <c r="BQ134" s="15">
        <f>'Master-National Baseline Data'!BQ173</f>
        <v>114.65</v>
      </c>
      <c r="BR134" s="15">
        <f>'Master-National Baseline Data'!BR173</f>
        <v>1375.8000000000002</v>
      </c>
      <c r="BS134" s="15">
        <f>'Master-National Baseline Data'!BS173</f>
        <v>1.2981204710144931</v>
      </c>
      <c r="BT134" s="15">
        <f>'Master-National Baseline Data'!BT173</f>
        <v>11.81</v>
      </c>
      <c r="BU134" s="15">
        <f>'Master-National Baseline Data'!BU173</f>
        <v>5.96</v>
      </c>
      <c r="BV134" s="15">
        <f>'Master-National Baseline Data'!BV173</f>
        <v>12.06</v>
      </c>
      <c r="BW134" s="15">
        <f>'Master-National Baseline Data'!BW173</f>
        <v>316</v>
      </c>
      <c r="BX134" s="15">
        <f>'Master-National Baseline Data'!BX173</f>
        <v>190</v>
      </c>
      <c r="BY134" s="15">
        <f>'Master-National Baseline Data'!BY173</f>
        <v>17.899999999999999</v>
      </c>
      <c r="BZ134" s="15" t="str">
        <f>'Master-National Baseline Data'!BZ173</f>
        <v>Subhumid</v>
      </c>
      <c r="CA134" s="15">
        <f>'Master-National Baseline Data'!CA173</f>
        <v>0.77</v>
      </c>
      <c r="CB134" s="15">
        <f>'Master-National Baseline Data'!CB173</f>
        <v>3.4675879478499998</v>
      </c>
      <c r="CC134" s="15">
        <f>'Master-National Baseline Data'!CC173</f>
        <v>1516</v>
      </c>
      <c r="CD134" s="15">
        <f>'Master-National Baseline Data'!CD173</f>
        <v>1516</v>
      </c>
      <c r="CE134" s="15">
        <f>'Master-National Baseline Data'!CE173</f>
        <v>2073</v>
      </c>
      <c r="CF134" s="15" t="str">
        <f>'Master-National Baseline Data'!CF173</f>
        <v>NPP Precipitation limited</v>
      </c>
      <c r="CG134" s="15">
        <f>'Master-National Baseline Data'!CG173</f>
        <v>1</v>
      </c>
      <c r="CH134" s="15">
        <f>'Master-National Baseline Data'!CH173</f>
        <v>0</v>
      </c>
      <c r="CI134" s="15" t="str">
        <f>'Master-National Baseline Data'!CI173</f>
        <v>Subtropical subhumid dry forest</v>
      </c>
      <c r="CJ134" s="15" t="str">
        <f>'Master-National Baseline Data'!CJ173</f>
        <v>Warm temperate dry winter warm summer</v>
      </c>
      <c r="CK134" s="15" t="str">
        <f>'Master-National Baseline Data'!CK173</f>
        <v>Steppe</v>
      </c>
      <c r="CL134" s="15" t="str">
        <f>'Master-National Baseline Data'!CL173</f>
        <v>19 Jun - 4 Oct</v>
      </c>
      <c r="CM134" s="15" t="str">
        <f>'Master-National Baseline Data'!CM173</f>
        <v>High root activity</v>
      </c>
      <c r="CN134" s="15" t="str">
        <f>'Master-National Baseline Data'!CN173</f>
        <v>Very dark grey to yellow</v>
      </c>
      <c r="CO134" s="16">
        <f>'Master-National Baseline Data'!CO173</f>
        <v>1.53304533333333</v>
      </c>
      <c r="CP134" s="16">
        <f>'Master-National Baseline Data'!CP173</f>
        <v>42.957785421448754</v>
      </c>
      <c r="CQ134" s="16">
        <f>'Master-National Baseline Data'!CQ173</f>
        <v>40.277410652617988</v>
      </c>
      <c r="CR134" s="16">
        <f>'Master-National Baseline Data'!CR173</f>
        <v>16.764803925933265</v>
      </c>
      <c r="CS134" s="17" t="str">
        <f>'Master-National Baseline Data'!CS173</f>
        <v>silt loam</v>
      </c>
      <c r="CT134" s="17" t="str">
        <f>'Master-National Baseline Data'!CT173</f>
        <v>Well drained</v>
      </c>
      <c r="CU134" s="16">
        <f>'Master-National Baseline Data'!CU173</f>
        <v>0.15339233333333299</v>
      </c>
      <c r="CV134" s="16">
        <f>'Master-National Baseline Data'!CV173</f>
        <v>0.30764466666666701</v>
      </c>
      <c r="CW134" s="16">
        <f>'Master-National Baseline Data'!CW173</f>
        <v>0.15103266666666701</v>
      </c>
      <c r="CX134" s="16">
        <f>'Master-National Baseline Data'!CX173</f>
        <v>3.309736</v>
      </c>
      <c r="CY134" s="16">
        <f>'Master-National Baseline Data'!CY173</f>
        <v>6.8787793333333402</v>
      </c>
      <c r="CZ134" s="15">
        <f>'Master-National Baseline Data'!CZ173</f>
        <v>0</v>
      </c>
      <c r="DA134" s="15">
        <f>'Master-National Baseline Data'!DA173</f>
        <v>6.5</v>
      </c>
      <c r="DB134" s="15">
        <f>'Master-National Baseline Data'!DB173</f>
        <v>-0.37877933333334024</v>
      </c>
      <c r="DC134" s="15" t="str">
        <f>'Master-National Baseline Data'!DC173</f>
        <v>No LR</v>
      </c>
      <c r="DD134" s="16">
        <f>'Master-National Baseline Data'!DD173</f>
        <v>4.3043543333333396</v>
      </c>
      <c r="DE134" s="16">
        <f>'Master-National Baseline Data'!DE173</f>
        <v>2.6911866666666699</v>
      </c>
      <c r="DF134" s="16">
        <f>'Master-National Baseline Data'!DF173</f>
        <v>1.5245046666666699</v>
      </c>
      <c r="DG134" s="16">
        <f>'Master-National Baseline Data'!DG173</f>
        <v>0</v>
      </c>
      <c r="DH134" s="16">
        <f>'Master-National Baseline Data'!DH173</f>
        <v>1.5245046666666699</v>
      </c>
      <c r="DI134" s="16">
        <f>'Master-National Baseline Data'!DI173</f>
        <v>15.245046666666699</v>
      </c>
      <c r="DJ134" s="16">
        <f>'Master-National Baseline Data'!DJ173</f>
        <v>0</v>
      </c>
      <c r="DK134" s="16">
        <f>'Master-National Baseline Data'!DK173</f>
        <v>15.245046666666699</v>
      </c>
      <c r="DL134" s="16">
        <f>'Master-National Baseline Data'!DL173</f>
        <v>35.057021473173329</v>
      </c>
      <c r="DM134" s="16">
        <f>'Master-National Baseline Data'!DM173</f>
        <v>0</v>
      </c>
      <c r="DN134" s="16">
        <f>'Master-National Baseline Data'!DN173</f>
        <v>0</v>
      </c>
      <c r="DO134" s="16">
        <f>'Master-National Baseline Data'!DO173</f>
        <v>35.057021473173329</v>
      </c>
      <c r="DP134" s="16">
        <f>'Master-National Baseline Data'!DP173</f>
        <v>128.54241206830221</v>
      </c>
      <c r="DQ134" s="16">
        <f>'Master-National Baseline Data'!DQ173</f>
        <v>0</v>
      </c>
      <c r="DR134" s="16">
        <f>'Master-National Baseline Data'!DR173</f>
        <v>0</v>
      </c>
      <c r="DS134" s="16">
        <f>'Master-National Baseline Data'!DS173</f>
        <v>128.54241206830221</v>
      </c>
      <c r="DT134" s="16">
        <f>'Master-National Baseline Data'!DT173</f>
        <v>0.12443333333333299</v>
      </c>
      <c r="DU134" s="16">
        <f>'Master-National Baseline Data'!DU173</f>
        <v>1.24433333333333</v>
      </c>
      <c r="DV134" s="16">
        <f>'Master-National Baseline Data'!DV173</f>
        <v>12.251577819448224</v>
      </c>
      <c r="DW134" s="16">
        <f>'Master-National Baseline Data'!DW173</f>
        <v>120.949968</v>
      </c>
      <c r="DX134" s="16">
        <f>'Master-National Baseline Data'!DX173</f>
        <v>11.7106816666667</v>
      </c>
      <c r="DY134" s="16">
        <f>'Master-National Baseline Data'!DY173</f>
        <v>971.82031866666705</v>
      </c>
      <c r="DZ134" s="16">
        <f>'Master-National Baseline Data'!DZ173</f>
        <v>6.4639410000000099</v>
      </c>
      <c r="EA134" s="16">
        <f>'Master-National Baseline Data'!EA173</f>
        <v>7.3246859999999998</v>
      </c>
      <c r="EB134" s="16">
        <f>'Master-National Baseline Data'!EB173</f>
        <v>209.56236366666701</v>
      </c>
      <c r="EC134" s="16">
        <f>'Master-National Baseline Data'!EC173</f>
        <v>273.56664599999999</v>
      </c>
      <c r="ED134" s="16">
        <f>'Master-National Baseline Data'!ED173</f>
        <v>385.65166666666698</v>
      </c>
      <c r="EE134" s="16">
        <f>'Master-National Baseline Data'!EE173</f>
        <v>110.04533233333299</v>
      </c>
      <c r="EF134" s="16">
        <f>'Master-National Baseline Data'!EF173</f>
        <v>348.72047633333301</v>
      </c>
      <c r="EG134" s="16">
        <f>'Master-National Baseline Data'!EG173</f>
        <v>5.6395500000000096</v>
      </c>
      <c r="EH134" s="16">
        <f>'Master-National Baseline Data'!EH173</f>
        <v>12.684324666666701</v>
      </c>
      <c r="EI134" s="16">
        <f>'Master-National Baseline Data'!EI173</f>
        <v>12.965775666666699</v>
      </c>
      <c r="EJ134" s="16">
        <f>'Master-National Baseline Data'!EJ173</f>
        <v>2.5805866666666701</v>
      </c>
      <c r="EK134" s="16">
        <f>'Master-National Baseline Data'!EK173</f>
        <v>4.8572173333333302</v>
      </c>
      <c r="EL134" s="16">
        <f>'Master-National Baseline Data'!EL173</f>
        <v>0.75202233333333302</v>
      </c>
      <c r="EM134" s="16">
        <f>'Master-National Baseline Data'!EM173</f>
        <v>3.2779310000000002</v>
      </c>
      <c r="EN134" s="16">
        <f>'Master-National Baseline Data'!EN173</f>
        <v>1.48738066666667</v>
      </c>
      <c r="EO134" s="16">
        <f>'Master-National Baseline Data'!EO173</f>
        <v>11.844989999999999</v>
      </c>
      <c r="EP134" s="16">
        <f>'Master-National Baseline Data'!EP173</f>
        <v>89.948647333333398</v>
      </c>
      <c r="EQ134" s="15"/>
      <c r="ER134" s="18">
        <f>'Master-National Baseline Data'!ER173</f>
        <v>1.53304533333333</v>
      </c>
      <c r="ES134" s="18">
        <f>'Master-National Baseline Data'!ES173</f>
        <v>44.315856000000103</v>
      </c>
      <c r="ET134" s="18">
        <f>'Master-National Baseline Data'!ET173</f>
        <v>41.550743666666698</v>
      </c>
      <c r="EU134" s="18">
        <f>'Master-National Baseline Data'!EU173</f>
        <v>17.294807666666699</v>
      </c>
      <c r="EV134" s="18">
        <f>'Master-National Baseline Data'!EV173</f>
        <v>0.15339233333333299</v>
      </c>
      <c r="EW134" s="18">
        <f>'Master-National Baseline Data'!EW173</f>
        <v>0.30764466666666701</v>
      </c>
      <c r="EX134" s="18">
        <f>'Master-National Baseline Data'!EX173</f>
        <v>0.15103266666666701</v>
      </c>
      <c r="EY134" s="18">
        <f>'Master-National Baseline Data'!EY173</f>
        <v>3.309736</v>
      </c>
      <c r="EZ134" s="18">
        <f>'Master-National Baseline Data'!EZ173</f>
        <v>6.8787793333333402</v>
      </c>
      <c r="FA134" s="18">
        <f>'Master-National Baseline Data'!FA173</f>
        <v>4.3043543333333396</v>
      </c>
      <c r="FB134" s="18">
        <f>'Master-National Baseline Data'!FB173</f>
        <v>2.6911866666666699</v>
      </c>
      <c r="FC134" s="18">
        <f>'Master-National Baseline Data'!FC173</f>
        <v>1.5245046666666699</v>
      </c>
      <c r="FD134" s="18">
        <f>'Master-National Baseline Data'!FD173</f>
        <v>15.245046666666699</v>
      </c>
      <c r="FE134" s="18">
        <f>'Master-National Baseline Data'!FE173</f>
        <v>0.12443333333333299</v>
      </c>
      <c r="FF134" s="18">
        <f>'Master-National Baseline Data'!FF173</f>
        <v>1.24433333333333</v>
      </c>
      <c r="FG134" s="18">
        <f>'Master-National Baseline Data'!FG173</f>
        <v>12.251577819448224</v>
      </c>
      <c r="FH134" s="18">
        <f>'Master-National Baseline Data'!FH173</f>
        <v>120.949968</v>
      </c>
      <c r="FI134" s="18">
        <f>'Master-National Baseline Data'!FI173</f>
        <v>11.7106816666667</v>
      </c>
      <c r="FJ134" s="18">
        <f>'Master-National Baseline Data'!FJ173</f>
        <v>971.82031866666705</v>
      </c>
      <c r="FK134" s="18">
        <f>'Master-National Baseline Data'!FK173</f>
        <v>6.4639410000000099</v>
      </c>
      <c r="FL134" s="18">
        <f>'Master-National Baseline Data'!FL173</f>
        <v>7.3246859999999998</v>
      </c>
      <c r="FM134" s="18">
        <f>'Master-National Baseline Data'!FM173</f>
        <v>209.56236366666701</v>
      </c>
      <c r="FN134" s="18">
        <f>'Master-National Baseline Data'!FN173</f>
        <v>273.56664599999999</v>
      </c>
      <c r="FO134" s="18">
        <f>'Master-National Baseline Data'!FO173</f>
        <v>385.65166666666698</v>
      </c>
      <c r="FP134" s="18">
        <f>'Master-National Baseline Data'!FP173</f>
        <v>110.04533233333299</v>
      </c>
      <c r="FQ134" s="18">
        <f>'Master-National Baseline Data'!FQ173</f>
        <v>348.72047633333301</v>
      </c>
      <c r="FR134" s="18">
        <f>'Master-National Baseline Data'!FR173</f>
        <v>5.6395500000000096</v>
      </c>
      <c r="FS134" s="18">
        <f>'Master-National Baseline Data'!FS173</f>
        <v>12.684324666666701</v>
      </c>
      <c r="FT134" s="18">
        <f>'Master-National Baseline Data'!FT173</f>
        <v>12.965775666666699</v>
      </c>
      <c r="FU134" s="18">
        <f>'Master-National Baseline Data'!FU173</f>
        <v>2.5805866666666701</v>
      </c>
      <c r="FV134" s="18">
        <f>'Master-National Baseline Data'!FV173</f>
        <v>4.8572173333333302</v>
      </c>
      <c r="FW134" s="18">
        <f>'Master-National Baseline Data'!FW173</f>
        <v>0.75202233333333302</v>
      </c>
      <c r="FX134" s="18">
        <f>'Master-National Baseline Data'!FX173</f>
        <v>3.2779310000000002</v>
      </c>
      <c r="FY134" s="18">
        <f>'Master-National Baseline Data'!FY173</f>
        <v>1.48738066666667</v>
      </c>
      <c r="FZ134" s="18">
        <f>'Master-National Baseline Data'!FZ173</f>
        <v>11.844989999999999</v>
      </c>
      <c r="GA134" s="47">
        <f>'Master-National Baseline Data'!GA173</f>
        <v>89.948647333333398</v>
      </c>
      <c r="GB134" s="54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</row>
    <row r="135" spans="1:199" x14ac:dyDescent="0.2">
      <c r="A135" s="73"/>
      <c r="B135" s="67">
        <f>'Master-National Baseline Data'!B174</f>
        <v>602</v>
      </c>
      <c r="C135" s="13" t="str">
        <f>'Master-National Baseline Data'!C174</f>
        <v>598S</v>
      </c>
      <c r="D135" s="13"/>
      <c r="E135" s="13" t="str">
        <f>'Master-National Baseline Data'!E174</f>
        <v>025</v>
      </c>
      <c r="F135" s="13" t="str">
        <f>'Master-National Baseline Data'!F174</f>
        <v xml:space="preserve">Cereal system Woina Dega: Dry zone </v>
      </c>
      <c r="G135" s="13" t="str">
        <f>'Master-National Baseline Data'!G174</f>
        <v>Amhara</v>
      </c>
      <c r="H135" s="13" t="str">
        <f>'Master-National Baseline Data'!H174</f>
        <v>North Wollo</v>
      </c>
      <c r="I135" s="13" t="str">
        <f>'Master-National Baseline Data'!I174</f>
        <v xml:space="preserve">Habru </v>
      </c>
      <c r="J135" s="13" t="str">
        <f>'Master-National Baseline Data'!J174</f>
        <v>Geradu</v>
      </c>
      <c r="K135" s="13" t="str">
        <f>'Master-National Baseline Data'!K174</f>
        <v>Weira Amba</v>
      </c>
      <c r="L135" s="13" t="str">
        <f>'Master-National Baseline Data'!L174</f>
        <v>Weira Amba</v>
      </c>
      <c r="M135" s="13" t="str">
        <f>'Master-National Baseline Data'!M174</f>
        <v>Am-Ha-Ge-WA</v>
      </c>
      <c r="N135" s="13" t="str">
        <f>'Master-National Baseline Data'!N174</f>
        <v>Project scenario</v>
      </c>
      <c r="O135" s="13" t="str">
        <f>'Master-National Baseline Data'!O174</f>
        <v>Improved forestland</v>
      </c>
      <c r="P135" s="13" t="str">
        <f>'Master-National Baseline Data'!P174</f>
        <v>Improved forestland</v>
      </c>
      <c r="Q135" s="13" t="str">
        <f>'Master-National Baseline Data'!Q174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35" s="13" t="str">
        <f>'Master-National Baseline Data'!R174</f>
        <v>Integrated soil and water conservation - physical measures stone and soil bund, hillside terrace, stone check dam,  eye brow basin, deep water infiltration trenches, permanent enclosure of forestland - biological measures leguminous tree planting and natural regeneration</v>
      </c>
      <c r="S135" s="13" t="str">
        <f>'Master-National Baseline Data'!S174</f>
        <v>Forestland</v>
      </c>
      <c r="T135" s="13" t="str">
        <f>'Master-National Baseline Data'!T174</f>
        <v>ISWC</v>
      </c>
      <c r="U135" s="13" t="str">
        <f>'Master-National Baseline Data'!U174</f>
        <v>ISWC_PE</v>
      </c>
      <c r="V135" s="13" t="str">
        <f>'Master-National Baseline Data'!V174</f>
        <v>ISWC_PE_FL</v>
      </c>
      <c r="W135" s="14">
        <f>'Master-National Baseline Data'!W174</f>
        <v>1992</v>
      </c>
      <c r="X135" s="14">
        <f>'Master-National Baseline Data'!X174</f>
        <v>21</v>
      </c>
      <c r="Y135" s="15" t="str">
        <f>'Master-National Baseline Data'!Y174</f>
        <v>ISWC_PE_FL_21</v>
      </c>
      <c r="Z135" s="15" t="str">
        <f>'Master-National Baseline Data'!Z174</f>
        <v>Stone and soil bund, hillside terrace, stone check dam,  eye brow basin, deep water infiltration trenches, forestland permanent enclosure</v>
      </c>
      <c r="AA135" s="15" t="str">
        <f>'Master-National Baseline Data'!AA174</f>
        <v>Leguminous and non-leguminous tree planting and natural regeneration</v>
      </c>
      <c r="AB135" s="15" t="str">
        <f>'Master-National Baseline Data'!AB174</f>
        <v>Acacia-Eucalyptus-Gravillia</v>
      </c>
      <c r="AC135" s="15" t="str">
        <f>'Master-National Baseline Data'!AC174</f>
        <v>Andropogon-Cynodon-Pennisetum-Themeda</v>
      </c>
      <c r="AD135" s="15" t="str">
        <f>'Master-National Baseline Data'!AD174</f>
        <v>Sorghum, teff, maize, fruits and vegetables</v>
      </c>
      <c r="AE135" s="15" t="str">
        <f>'Master-National Baseline Data'!AE174</f>
        <v>None</v>
      </c>
      <c r="AF135" s="15" t="str">
        <f>'Master-National Baseline Data'!AF174</f>
        <v>Dense</v>
      </c>
      <c r="AG135" s="15" t="str">
        <f>'Master-National Baseline Data'!AG174</f>
        <v>Shoats and cattle</v>
      </c>
      <c r="AH135" s="15" t="str">
        <f>'Master-National Baseline Data'!AH174</f>
        <v>Surface sample</v>
      </c>
      <c r="AI135" s="15" t="str">
        <f>'Master-National Baseline Data'!AI174</f>
        <v>AM-G-3r-F2-2-0-15cm</v>
      </c>
      <c r="AJ135" s="15">
        <f>'Master-National Baseline Data'!AJ174</f>
        <v>0</v>
      </c>
      <c r="AK135" s="15" t="str">
        <f>'Master-National Baseline Data'!AK174</f>
        <v>0-15</v>
      </c>
      <c r="AL135" s="15">
        <f>'Master-National Baseline Data'!AL174</f>
        <v>15</v>
      </c>
      <c r="AM135" s="15" t="str">
        <f>'Master-National Baseline Data'!AM174</f>
        <v>NOWC</v>
      </c>
      <c r="AN135" s="15" t="str">
        <f>'Master-National Baseline Data'!AN174</f>
        <v>MIR</v>
      </c>
      <c r="AO135" s="15">
        <f>'Master-National Baseline Data'!AO174</f>
        <v>0</v>
      </c>
      <c r="AP135" s="15">
        <f>'Master-National Baseline Data'!AP174</f>
        <v>568789.09</v>
      </c>
      <c r="AQ135" s="15">
        <f>'Master-National Baseline Data'!AQ174</f>
        <v>1297516.72</v>
      </c>
      <c r="AR135" s="15">
        <f>'Master-National Baseline Data'!AR174</f>
        <v>11.736708</v>
      </c>
      <c r="AS135" s="15">
        <f>'Master-National Baseline Data'!AS174</f>
        <v>39.631292000000002</v>
      </c>
      <c r="AT135" s="15" t="str">
        <f>'Master-National Baseline Data'!AT174</f>
        <v>11°44'12.15"</v>
      </c>
      <c r="AU135" s="15" t="str">
        <f>'Master-National Baseline Data'!AU174</f>
        <v>39°37'52.65"</v>
      </c>
      <c r="AV135" s="15">
        <f>'Master-National Baseline Data'!AV174</f>
        <v>1525275.6797380601</v>
      </c>
      <c r="AW135" s="15">
        <f>'Master-National Baseline Data'!AW174</f>
        <v>1375523.2227977801</v>
      </c>
      <c r="AX135" s="15">
        <f>'Master-National Baseline Data'!AX174</f>
        <v>2059</v>
      </c>
      <c r="AY135" s="15">
        <f>'Master-National Baseline Data'!AY174</f>
        <v>2042</v>
      </c>
      <c r="AZ135" s="15">
        <f>'Master-National Baseline Data'!AZ174</f>
        <v>2.3767454300000002</v>
      </c>
      <c r="BA135" s="15">
        <f>'Master-National Baseline Data'!BA174</f>
        <v>2.4076583899999999</v>
      </c>
      <c r="BB135" s="15">
        <f>'Master-National Baseline Data'!BB174</f>
        <v>2.2134658900000002</v>
      </c>
      <c r="BC135" s="15">
        <f>'Master-National Baseline Data'!BC174</f>
        <v>1.2869026800000001</v>
      </c>
      <c r="BD135" s="15">
        <f>'Master-National Baseline Data'!BD174</f>
        <v>-0.99209705000000004</v>
      </c>
      <c r="BE135" s="15">
        <f>'Master-National Baseline Data'!BE174</f>
        <v>-2.09817191</v>
      </c>
      <c r="BF135" s="15">
        <f>'Master-National Baseline Data'!BF174</f>
        <v>-1.8250543299999999</v>
      </c>
      <c r="BG135" s="15">
        <f>'Master-National Baseline Data'!BG174</f>
        <v>247.423</v>
      </c>
      <c r="BH135" s="15">
        <f>'Master-National Baseline Data'!BH174</f>
        <v>2065</v>
      </c>
      <c r="BI135" s="15">
        <f>'Master-National Baseline Data'!BI174</f>
        <v>-1.5914799999999999E-3</v>
      </c>
      <c r="BJ135" s="15">
        <f>'Master-National Baseline Data'!BJ174</f>
        <v>-1.3738999999999999E-3</v>
      </c>
      <c r="BK135" s="15">
        <f>'Master-National Baseline Data'!BK174</f>
        <v>29.539200000000001</v>
      </c>
      <c r="BL135" s="15">
        <f>'Master-National Baseline Data'!BL174</f>
        <v>158.27799999999999</v>
      </c>
      <c r="BM135" s="15">
        <f>'Master-National Baseline Data'!BM174</f>
        <v>-2.76984E-3</v>
      </c>
      <c r="BN135" s="15">
        <f>'Master-National Baseline Data'!BN174</f>
        <v>17.82</v>
      </c>
      <c r="BO135" s="15">
        <f>'Master-National Baseline Data'!BO174</f>
        <v>88.32</v>
      </c>
      <c r="BP135" s="15">
        <f>'Master-National Baseline Data'!BP174</f>
        <v>1059.8399999999999</v>
      </c>
      <c r="BQ135" s="15">
        <f>'Master-National Baseline Data'!BQ174</f>
        <v>114.65</v>
      </c>
      <c r="BR135" s="15">
        <f>'Master-National Baseline Data'!BR174</f>
        <v>1375.8000000000002</v>
      </c>
      <c r="BS135" s="15">
        <f>'Master-National Baseline Data'!BS174</f>
        <v>1.2981204710144931</v>
      </c>
      <c r="BT135" s="15">
        <f>'Master-National Baseline Data'!BT174</f>
        <v>11.81</v>
      </c>
      <c r="BU135" s="15">
        <f>'Master-National Baseline Data'!BU174</f>
        <v>5.96</v>
      </c>
      <c r="BV135" s="15">
        <f>'Master-National Baseline Data'!BV174</f>
        <v>12.06</v>
      </c>
      <c r="BW135" s="15">
        <f>'Master-National Baseline Data'!BW174</f>
        <v>316</v>
      </c>
      <c r="BX135" s="15">
        <f>'Master-National Baseline Data'!BX174</f>
        <v>190</v>
      </c>
      <c r="BY135" s="15">
        <f>'Master-National Baseline Data'!BY174</f>
        <v>17.899999999999999</v>
      </c>
      <c r="BZ135" s="15" t="str">
        <f>'Master-National Baseline Data'!BZ174</f>
        <v>Subhumid</v>
      </c>
      <c r="CA135" s="15">
        <f>'Master-National Baseline Data'!CA174</f>
        <v>0.77</v>
      </c>
      <c r="CB135" s="15">
        <f>'Master-National Baseline Data'!CB174</f>
        <v>3.4852242469800001</v>
      </c>
      <c r="CC135" s="15">
        <f>'Master-National Baseline Data'!CC174</f>
        <v>1516</v>
      </c>
      <c r="CD135" s="15">
        <f>'Master-National Baseline Data'!CD174</f>
        <v>1516</v>
      </c>
      <c r="CE135" s="15">
        <f>'Master-National Baseline Data'!CE174</f>
        <v>2073</v>
      </c>
      <c r="CF135" s="15" t="str">
        <f>'Master-National Baseline Data'!CF174</f>
        <v>NPP Precipitation limited</v>
      </c>
      <c r="CG135" s="15">
        <f>'Master-National Baseline Data'!CG174</f>
        <v>1</v>
      </c>
      <c r="CH135" s="15">
        <f>'Master-National Baseline Data'!CH174</f>
        <v>0</v>
      </c>
      <c r="CI135" s="15" t="str">
        <f>'Master-National Baseline Data'!CI174</f>
        <v>Subtropical subhumid dry forest</v>
      </c>
      <c r="CJ135" s="15" t="str">
        <f>'Master-National Baseline Data'!CJ174</f>
        <v>Warm temperate dry winter warm summer</v>
      </c>
      <c r="CK135" s="15" t="str">
        <f>'Master-National Baseline Data'!CK174</f>
        <v>Steppe</v>
      </c>
      <c r="CL135" s="15" t="str">
        <f>'Master-National Baseline Data'!CL174</f>
        <v>19 Jun - 4 Oct</v>
      </c>
      <c r="CM135" s="15" t="str">
        <f>'Master-National Baseline Data'!CM174</f>
        <v>High root activity</v>
      </c>
      <c r="CN135" s="15" t="str">
        <f>'Master-National Baseline Data'!CN174</f>
        <v>Very dark grey to yellow</v>
      </c>
      <c r="CO135" s="16">
        <f>'Master-National Baseline Data'!CO174</f>
        <v>1.4381586666666699</v>
      </c>
      <c r="CP135" s="16">
        <f>'Master-National Baseline Data'!CP174</f>
        <v>33.577461089665626</v>
      </c>
      <c r="CQ135" s="16">
        <f>'Master-National Baseline Data'!CQ174</f>
        <v>43.816193760388529</v>
      </c>
      <c r="CR135" s="16">
        <f>'Master-National Baseline Data'!CR174</f>
        <v>22.606345149945859</v>
      </c>
      <c r="CS135" s="17" t="str">
        <f>'Master-National Baseline Data'!CS174</f>
        <v>silt loam</v>
      </c>
      <c r="CT135" s="17" t="str">
        <f>'Master-National Baseline Data'!CT174</f>
        <v>Well drained</v>
      </c>
      <c r="CU135" s="16">
        <f>'Master-National Baseline Data'!CU174</f>
        <v>0.159455666666667</v>
      </c>
      <c r="CV135" s="16">
        <f>'Master-National Baseline Data'!CV174</f>
        <v>0.34713433333333399</v>
      </c>
      <c r="CW135" s="16">
        <f>'Master-National Baseline Data'!CW174</f>
        <v>0.19758166666666699</v>
      </c>
      <c r="CX135" s="16">
        <f>'Master-National Baseline Data'!CX174</f>
        <v>4.9504733333333304</v>
      </c>
      <c r="CY135" s="16">
        <f>'Master-National Baseline Data'!CY174</f>
        <v>6.8770473333333202</v>
      </c>
      <c r="CZ135" s="15">
        <f>'Master-National Baseline Data'!CZ174</f>
        <v>0</v>
      </c>
      <c r="DA135" s="15">
        <f>'Master-National Baseline Data'!DA174</f>
        <v>6.5</v>
      </c>
      <c r="DB135" s="15">
        <f>'Master-National Baseline Data'!DB174</f>
        <v>-0.37704733333332019</v>
      </c>
      <c r="DC135" s="15" t="str">
        <f>'Master-National Baseline Data'!DC174</f>
        <v>No LR</v>
      </c>
      <c r="DD135" s="16">
        <f>'Master-National Baseline Data'!DD174</f>
        <v>4.9809966666666696</v>
      </c>
      <c r="DE135" s="16">
        <f>'Master-National Baseline Data'!DE174</f>
        <v>3.3397139999999998</v>
      </c>
      <c r="DF135" s="16">
        <f>'Master-National Baseline Data'!DF174</f>
        <v>2.02216833333333</v>
      </c>
      <c r="DG135" s="16">
        <f>'Master-National Baseline Data'!DG174</f>
        <v>0</v>
      </c>
      <c r="DH135" s="16">
        <f>'Master-National Baseline Data'!DH174</f>
        <v>2.02216833333333</v>
      </c>
      <c r="DI135" s="16">
        <f>'Master-National Baseline Data'!DI174</f>
        <v>20.221683333333299</v>
      </c>
      <c r="DJ135" s="16">
        <f>'Master-National Baseline Data'!DJ174</f>
        <v>0</v>
      </c>
      <c r="DK135" s="16">
        <f>'Master-National Baseline Data'!DK174</f>
        <v>20.221683333333299</v>
      </c>
      <c r="DL135" s="16">
        <f>'Master-National Baseline Data'!DL174</f>
        <v>43.622983710633356</v>
      </c>
      <c r="DM135" s="16">
        <f>'Master-National Baseline Data'!DM174</f>
        <v>0</v>
      </c>
      <c r="DN135" s="16">
        <f>'Master-National Baseline Data'!DN174</f>
        <v>0</v>
      </c>
      <c r="DO135" s="16">
        <f>'Master-National Baseline Data'!DO174</f>
        <v>43.622983710633356</v>
      </c>
      <c r="DP135" s="16">
        <f>'Master-National Baseline Data'!DP174</f>
        <v>159.9509402723223</v>
      </c>
      <c r="DQ135" s="16">
        <f>'Master-National Baseline Data'!DQ174</f>
        <v>0</v>
      </c>
      <c r="DR135" s="16">
        <f>'Master-National Baseline Data'!DR174</f>
        <v>0</v>
      </c>
      <c r="DS135" s="16">
        <f>'Master-National Baseline Data'!DS174</f>
        <v>159.9509402723223</v>
      </c>
      <c r="DT135" s="16">
        <f>'Master-National Baseline Data'!DT174</f>
        <v>0.15427233333333301</v>
      </c>
      <c r="DU135" s="16">
        <f>'Master-National Baseline Data'!DU174</f>
        <v>1.5427233333333301</v>
      </c>
      <c r="DV135" s="16">
        <f>'Master-National Baseline Data'!DV174</f>
        <v>13.107783421957281</v>
      </c>
      <c r="DW135" s="16">
        <f>'Master-National Baseline Data'!DW174</f>
        <v>125.997023666666</v>
      </c>
      <c r="DX135" s="16">
        <f>'Master-National Baseline Data'!DX174</f>
        <v>14.360128</v>
      </c>
      <c r="DY135" s="16">
        <f>'Master-National Baseline Data'!DY174</f>
        <v>1562.766167</v>
      </c>
      <c r="DZ135" s="16">
        <f>'Master-National Baseline Data'!DZ174</f>
        <v>8.9218430000000009</v>
      </c>
      <c r="EA135" s="16">
        <f>'Master-National Baseline Data'!EA174</f>
        <v>13.267365</v>
      </c>
      <c r="EB135" s="16">
        <f>'Master-National Baseline Data'!EB174</f>
        <v>239.808742666667</v>
      </c>
      <c r="EC135" s="16">
        <f>'Master-National Baseline Data'!EC174</f>
        <v>350.05715099999998</v>
      </c>
      <c r="ED135" s="16">
        <f>'Master-National Baseline Data'!ED174</f>
        <v>508.87128233333402</v>
      </c>
      <c r="EE135" s="16">
        <f>'Master-National Baseline Data'!EE174</f>
        <v>146.68330166666701</v>
      </c>
      <c r="EF135" s="16">
        <f>'Master-National Baseline Data'!EF174</f>
        <v>329.65046000000001</v>
      </c>
      <c r="EG135" s="16">
        <f>'Master-National Baseline Data'!EG174</f>
        <v>6.4222823333333299</v>
      </c>
      <c r="EH135" s="16">
        <f>'Master-National Baseline Data'!EH174</f>
        <v>21.7572716666667</v>
      </c>
      <c r="EI135" s="16">
        <f>'Master-National Baseline Data'!EI174</f>
        <v>14.842445</v>
      </c>
      <c r="EJ135" s="16">
        <f>'Master-National Baseline Data'!EJ174</f>
        <v>5.36470966666666</v>
      </c>
      <c r="EK135" s="16">
        <f>'Master-National Baseline Data'!EK174</f>
        <v>7.8951286666666602</v>
      </c>
      <c r="EL135" s="16">
        <f>'Master-National Baseline Data'!EL174</f>
        <v>0.88153633333333403</v>
      </c>
      <c r="EM135" s="16">
        <f>'Master-National Baseline Data'!EM174</f>
        <v>4.2947373333333303</v>
      </c>
      <c r="EN135" s="16">
        <f>'Master-National Baseline Data'!EN174</f>
        <v>1.4687603333333299</v>
      </c>
      <c r="EO135" s="16">
        <f>'Master-National Baseline Data'!EO174</f>
        <v>16.1573763333333</v>
      </c>
      <c r="EP135" s="16">
        <f>'Master-National Baseline Data'!EP174</f>
        <v>92.079881666666594</v>
      </c>
      <c r="EQ135" s="15"/>
      <c r="ER135" s="18">
        <f>'Master-National Baseline Data'!ER174</f>
        <v>1.4381586666666699</v>
      </c>
      <c r="ES135" s="18">
        <f>'Master-National Baseline Data'!ES174</f>
        <v>33.7845236666668</v>
      </c>
      <c r="ET135" s="18">
        <f>'Master-National Baseline Data'!ET174</f>
        <v>44.086395666666697</v>
      </c>
      <c r="EU135" s="18">
        <f>'Master-National Baseline Data'!EU174</f>
        <v>22.745752</v>
      </c>
      <c r="EV135" s="18">
        <f>'Master-National Baseline Data'!EV174</f>
        <v>0.159455666666667</v>
      </c>
      <c r="EW135" s="18">
        <f>'Master-National Baseline Data'!EW174</f>
        <v>0.34713433333333399</v>
      </c>
      <c r="EX135" s="18">
        <f>'Master-National Baseline Data'!EX174</f>
        <v>0.19758166666666699</v>
      </c>
      <c r="EY135" s="18">
        <f>'Master-National Baseline Data'!EY174</f>
        <v>4.9504733333333304</v>
      </c>
      <c r="EZ135" s="18">
        <f>'Master-National Baseline Data'!EZ174</f>
        <v>6.8770473333333202</v>
      </c>
      <c r="FA135" s="18">
        <f>'Master-National Baseline Data'!FA174</f>
        <v>4.9809966666666696</v>
      </c>
      <c r="FB135" s="18">
        <f>'Master-National Baseline Data'!FB174</f>
        <v>3.3397139999999998</v>
      </c>
      <c r="FC135" s="18">
        <f>'Master-National Baseline Data'!FC174</f>
        <v>2.02216833333333</v>
      </c>
      <c r="FD135" s="18">
        <f>'Master-National Baseline Data'!FD174</f>
        <v>20.221683333333299</v>
      </c>
      <c r="FE135" s="18">
        <f>'Master-National Baseline Data'!FE174</f>
        <v>0.15427233333333301</v>
      </c>
      <c r="FF135" s="18">
        <f>'Master-National Baseline Data'!FF174</f>
        <v>1.5427233333333301</v>
      </c>
      <c r="FG135" s="18">
        <f>'Master-National Baseline Data'!FG174</f>
        <v>13.107783421957281</v>
      </c>
      <c r="FH135" s="18">
        <f>'Master-National Baseline Data'!FH174</f>
        <v>125.997023666666</v>
      </c>
      <c r="FI135" s="18">
        <f>'Master-National Baseline Data'!FI174</f>
        <v>14.360128</v>
      </c>
      <c r="FJ135" s="18">
        <f>'Master-National Baseline Data'!FJ174</f>
        <v>1562.766167</v>
      </c>
      <c r="FK135" s="18">
        <f>'Master-National Baseline Data'!FK174</f>
        <v>8.9218430000000009</v>
      </c>
      <c r="FL135" s="18">
        <f>'Master-National Baseline Data'!FL174</f>
        <v>13.267365</v>
      </c>
      <c r="FM135" s="18">
        <f>'Master-National Baseline Data'!FM174</f>
        <v>239.808742666667</v>
      </c>
      <c r="FN135" s="18">
        <f>'Master-National Baseline Data'!FN174</f>
        <v>350.05715099999998</v>
      </c>
      <c r="FO135" s="18">
        <f>'Master-National Baseline Data'!FO174</f>
        <v>508.87128233333402</v>
      </c>
      <c r="FP135" s="18">
        <f>'Master-National Baseline Data'!FP174</f>
        <v>146.68330166666701</v>
      </c>
      <c r="FQ135" s="18">
        <f>'Master-National Baseline Data'!FQ174</f>
        <v>329.65046000000001</v>
      </c>
      <c r="FR135" s="18">
        <f>'Master-National Baseline Data'!FR174</f>
        <v>6.4222823333333299</v>
      </c>
      <c r="FS135" s="18">
        <f>'Master-National Baseline Data'!FS174</f>
        <v>21.7572716666667</v>
      </c>
      <c r="FT135" s="18">
        <f>'Master-National Baseline Data'!FT174</f>
        <v>14.842445</v>
      </c>
      <c r="FU135" s="18">
        <f>'Master-National Baseline Data'!FU174</f>
        <v>5.36470966666666</v>
      </c>
      <c r="FV135" s="18">
        <f>'Master-National Baseline Data'!FV174</f>
        <v>7.8951286666666602</v>
      </c>
      <c r="FW135" s="18">
        <f>'Master-National Baseline Data'!FW174</f>
        <v>0.88153633333333403</v>
      </c>
      <c r="FX135" s="18">
        <f>'Master-National Baseline Data'!FX174</f>
        <v>4.2947373333333303</v>
      </c>
      <c r="FY135" s="18">
        <f>'Master-National Baseline Data'!FY174</f>
        <v>1.4687603333333299</v>
      </c>
      <c r="FZ135" s="18">
        <f>'Master-National Baseline Data'!FZ174</f>
        <v>16.1573763333333</v>
      </c>
      <c r="GA135" s="47">
        <f>'Master-National Baseline Data'!GA174</f>
        <v>92.079881666666594</v>
      </c>
      <c r="GB135" s="54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</row>
    <row r="136" spans="1:199" x14ac:dyDescent="0.2">
      <c r="A136" s="54"/>
      <c r="B136" s="67">
        <f>'Master-National Baseline Data'!B175</f>
        <v>603</v>
      </c>
      <c r="C136" s="13" t="str">
        <f>'Master-National Baseline Data'!C175</f>
        <v>599P</v>
      </c>
      <c r="D136" s="13" t="str">
        <f>'Master-National Baseline Data'!D175</f>
        <v>599P-BD27</v>
      </c>
      <c r="E136" s="13" t="str">
        <f>'Master-National Baseline Data'!E175</f>
        <v>025</v>
      </c>
      <c r="F136" s="13" t="str">
        <f>'Master-National Baseline Data'!F175</f>
        <v xml:space="preserve">Cereal system Woina Dega: Dry zone </v>
      </c>
      <c r="G136" s="13" t="str">
        <f>'Master-National Baseline Data'!G175</f>
        <v>Amhara</v>
      </c>
      <c r="H136" s="13" t="str">
        <f>'Master-National Baseline Data'!H175</f>
        <v>North Wollo</v>
      </c>
      <c r="I136" s="13" t="str">
        <f>'Master-National Baseline Data'!I175</f>
        <v xml:space="preserve">Habru </v>
      </c>
      <c r="J136" s="13" t="str">
        <f>'Master-National Baseline Data'!J175</f>
        <v>Geradu</v>
      </c>
      <c r="K136" s="13" t="str">
        <f>'Master-National Baseline Data'!K175</f>
        <v>Weira Amba</v>
      </c>
      <c r="L136" s="13" t="str">
        <f>'Master-National Baseline Data'!L175</f>
        <v>Weira Amba</v>
      </c>
      <c r="M136" s="13" t="str">
        <f>'Master-National Baseline Data'!M175</f>
        <v>Am-Ha-Ge-WA</v>
      </c>
      <c r="N136" s="13" t="str">
        <f>'Master-National Baseline Data'!N175</f>
        <v>Project scenario</v>
      </c>
      <c r="O136" s="13" t="str">
        <f>'Master-National Baseline Data'!O175</f>
        <v>Improved forestland</v>
      </c>
      <c r="P136" s="13" t="str">
        <f>'Master-National Baseline Data'!P175</f>
        <v>Improved forestland</v>
      </c>
      <c r="Q136" s="13" t="str">
        <f>'Master-National Baseline Data'!Q175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36" s="13" t="str">
        <f>'Master-National Baseline Data'!R175</f>
        <v>Integrated soil and water conservation - physical measures stone and soil bund, hillside terrace, stone check dam,  eye brow basin, deep water infiltration trenches, permanent enclosure of forestland - biological measures leguminous tree planting and natural regeneration</v>
      </c>
      <c r="S136" s="13" t="str">
        <f>'Master-National Baseline Data'!S175</f>
        <v>Forestland</v>
      </c>
      <c r="T136" s="13" t="str">
        <f>'Master-National Baseline Data'!T175</f>
        <v>ISWC</v>
      </c>
      <c r="U136" s="13" t="str">
        <f>'Master-National Baseline Data'!U175</f>
        <v>ISWC_PE</v>
      </c>
      <c r="V136" s="13" t="str">
        <f>'Master-National Baseline Data'!V175</f>
        <v>ISWC_PE_FL</v>
      </c>
      <c r="W136" s="14">
        <f>'Master-National Baseline Data'!W175</f>
        <v>1992</v>
      </c>
      <c r="X136" s="14">
        <f>'Master-National Baseline Data'!X175</f>
        <v>21</v>
      </c>
      <c r="Y136" s="15" t="str">
        <f>'Master-National Baseline Data'!Y175</f>
        <v>ISWC_PE_FL_21</v>
      </c>
      <c r="Z136" s="15" t="str">
        <f>'Master-National Baseline Data'!Z175</f>
        <v>Stone and soil bund, hillside terrace, stone check dam,  eye brow basin, deep water infiltration trenches, forestland permanent enclosure</v>
      </c>
      <c r="AA136" s="15" t="str">
        <f>'Master-National Baseline Data'!AA175</f>
        <v>Leguminous and non-leguminous tree planting and natural regeneration</v>
      </c>
      <c r="AB136" s="15" t="str">
        <f>'Master-National Baseline Data'!AB175</f>
        <v>Acacia-Eucalyptus-Gravillia</v>
      </c>
      <c r="AC136" s="15" t="str">
        <f>'Master-National Baseline Data'!AC175</f>
        <v>Andropogon-Cynodon-Pennisetum-Themeda</v>
      </c>
      <c r="AD136" s="15" t="str">
        <f>'Master-National Baseline Data'!AD175</f>
        <v>Sorghum, teff, maize, fruits and vegetables</v>
      </c>
      <c r="AE136" s="15" t="str">
        <f>'Master-National Baseline Data'!AE175</f>
        <v>None</v>
      </c>
      <c r="AF136" s="15" t="str">
        <f>'Master-National Baseline Data'!AF175</f>
        <v>Dense</v>
      </c>
      <c r="AG136" s="15" t="str">
        <f>'Master-National Baseline Data'!AG175</f>
        <v>Shoats and cattle</v>
      </c>
      <c r="AH136" s="15" t="str">
        <f>'Master-National Baseline Data'!AH175</f>
        <v>Soil profile sample</v>
      </c>
      <c r="AI136" s="15" t="str">
        <f>'Master-National Baseline Data'!AI175</f>
        <v>AM-G-3r-F3-0-15cm</v>
      </c>
      <c r="AJ136" s="15" t="str">
        <f>'Master-National Baseline Data'!AJ175</f>
        <v>AM-G-3r-F3-BD-0-15cm</v>
      </c>
      <c r="AK136" s="15" t="str">
        <f>'Master-National Baseline Data'!AK175</f>
        <v>0-15</v>
      </c>
      <c r="AL136" s="15">
        <f>'Master-National Baseline Data'!AL175</f>
        <v>15</v>
      </c>
      <c r="AM136" s="15" t="str">
        <f>'Master-National Baseline Data'!AM175</f>
        <v>WC</v>
      </c>
      <c r="AN136" s="15" t="str">
        <f>'Master-National Baseline Data'!AN175</f>
        <v>MIR</v>
      </c>
      <c r="AO136" s="15">
        <f>'Master-National Baseline Data'!AO175</f>
        <v>0</v>
      </c>
      <c r="AP136" s="15">
        <f>'Master-National Baseline Data'!AP175</f>
        <v>568800.03</v>
      </c>
      <c r="AQ136" s="15">
        <f>'Master-National Baseline Data'!AQ175</f>
        <v>1297419.93</v>
      </c>
      <c r="AR136" s="15">
        <f>'Master-National Baseline Data'!AR175</f>
        <v>11.735833</v>
      </c>
      <c r="AS136" s="15">
        <f>'Master-National Baseline Data'!AS175</f>
        <v>39.631390000000003</v>
      </c>
      <c r="AT136" s="15" t="str">
        <f>'Master-National Baseline Data'!AT175</f>
        <v>11°44'9.00"</v>
      </c>
      <c r="AU136" s="15" t="str">
        <f>'Master-National Baseline Data'!AU175</f>
        <v>39°37'53.00"</v>
      </c>
      <c r="AV136" s="15">
        <f>'Master-National Baseline Data'!AV175</f>
        <v>1525275.6797380601</v>
      </c>
      <c r="AW136" s="15">
        <f>'Master-National Baseline Data'!AW175</f>
        <v>1375523.2227977801</v>
      </c>
      <c r="AX136" s="15">
        <f>'Master-National Baseline Data'!AX175</f>
        <v>2123</v>
      </c>
      <c r="AY136" s="15">
        <f>'Master-National Baseline Data'!AY175</f>
        <v>2118</v>
      </c>
      <c r="AZ136" s="15">
        <f>'Master-National Baseline Data'!AZ175</f>
        <v>2.3767454300000002</v>
      </c>
      <c r="BA136" s="15">
        <f>'Master-National Baseline Data'!BA175</f>
        <v>2.4076583899999999</v>
      </c>
      <c r="BB136" s="15">
        <f>'Master-National Baseline Data'!BB175</f>
        <v>2.2134658900000002</v>
      </c>
      <c r="BC136" s="15">
        <f>'Master-National Baseline Data'!BC175</f>
        <v>1.2869026800000001</v>
      </c>
      <c r="BD136" s="15">
        <f>'Master-National Baseline Data'!BD175</f>
        <v>-0.99209705000000004</v>
      </c>
      <c r="BE136" s="15">
        <f>'Master-National Baseline Data'!BE175</f>
        <v>-2.09817191</v>
      </c>
      <c r="BF136" s="15">
        <f>'Master-National Baseline Data'!BF175</f>
        <v>-1.8250543299999999</v>
      </c>
      <c r="BG136" s="15">
        <f>'Master-National Baseline Data'!BG175</f>
        <v>247.423</v>
      </c>
      <c r="BH136" s="15">
        <f>'Master-National Baseline Data'!BH175</f>
        <v>2065</v>
      </c>
      <c r="BI136" s="15">
        <f>'Master-National Baseline Data'!BI175</f>
        <v>-1.5914799999999999E-3</v>
      </c>
      <c r="BJ136" s="15">
        <f>'Master-National Baseline Data'!BJ175</f>
        <v>-1.3738999999999999E-3</v>
      </c>
      <c r="BK136" s="15">
        <f>'Master-National Baseline Data'!BK175</f>
        <v>29.539200000000001</v>
      </c>
      <c r="BL136" s="15">
        <f>'Master-National Baseline Data'!BL175</f>
        <v>158.27799999999999</v>
      </c>
      <c r="BM136" s="15">
        <f>'Master-National Baseline Data'!BM175</f>
        <v>-2.76984E-3</v>
      </c>
      <c r="BN136" s="15">
        <f>'Master-National Baseline Data'!BN175</f>
        <v>17.82</v>
      </c>
      <c r="BO136" s="15">
        <f>'Master-National Baseline Data'!BO175</f>
        <v>88.32</v>
      </c>
      <c r="BP136" s="15">
        <f>'Master-National Baseline Data'!BP175</f>
        <v>1059.8399999999999</v>
      </c>
      <c r="BQ136" s="15">
        <f>'Master-National Baseline Data'!BQ175</f>
        <v>114.65</v>
      </c>
      <c r="BR136" s="15">
        <f>'Master-National Baseline Data'!BR175</f>
        <v>1375.8000000000002</v>
      </c>
      <c r="BS136" s="15">
        <f>'Master-National Baseline Data'!BS175</f>
        <v>1.2981204710144931</v>
      </c>
      <c r="BT136" s="15">
        <f>'Master-National Baseline Data'!BT175</f>
        <v>11.81</v>
      </c>
      <c r="BU136" s="15">
        <f>'Master-National Baseline Data'!BU175</f>
        <v>5.96</v>
      </c>
      <c r="BV136" s="15">
        <f>'Master-National Baseline Data'!BV175</f>
        <v>12.06</v>
      </c>
      <c r="BW136" s="15">
        <f>'Master-National Baseline Data'!BW175</f>
        <v>316</v>
      </c>
      <c r="BX136" s="15">
        <f>'Master-National Baseline Data'!BX175</f>
        <v>190</v>
      </c>
      <c r="BY136" s="15">
        <f>'Master-National Baseline Data'!BY175</f>
        <v>17.899999999999999</v>
      </c>
      <c r="BZ136" s="15" t="str">
        <f>'Master-National Baseline Data'!BZ175</f>
        <v>Subhumid</v>
      </c>
      <c r="CA136" s="15">
        <f>'Master-National Baseline Data'!CA175</f>
        <v>0.77</v>
      </c>
      <c r="CB136" s="15">
        <f>'Master-National Baseline Data'!CB175</f>
        <v>3.8430833816500001</v>
      </c>
      <c r="CC136" s="15">
        <f>'Master-National Baseline Data'!CC175</f>
        <v>1516</v>
      </c>
      <c r="CD136" s="15">
        <f>'Master-National Baseline Data'!CD175</f>
        <v>1516</v>
      </c>
      <c r="CE136" s="15">
        <f>'Master-National Baseline Data'!CE175</f>
        <v>2073</v>
      </c>
      <c r="CF136" s="15" t="str">
        <f>'Master-National Baseline Data'!CF175</f>
        <v>NPP Precipitation limited</v>
      </c>
      <c r="CG136" s="15">
        <f>'Master-National Baseline Data'!CG175</f>
        <v>1</v>
      </c>
      <c r="CH136" s="15">
        <f>'Master-National Baseline Data'!CH175</f>
        <v>0</v>
      </c>
      <c r="CI136" s="15" t="str">
        <f>'Master-National Baseline Data'!CI175</f>
        <v>Subtropical subhumid dry forest</v>
      </c>
      <c r="CJ136" s="15" t="str">
        <f>'Master-National Baseline Data'!CJ175</f>
        <v>Warm temperate dry winter warm summer</v>
      </c>
      <c r="CK136" s="15" t="str">
        <f>'Master-National Baseline Data'!CK175</f>
        <v>Steppe</v>
      </c>
      <c r="CL136" s="15" t="str">
        <f>'Master-National Baseline Data'!CL175</f>
        <v>19 Jun - 4 Oct</v>
      </c>
      <c r="CM136" s="15" t="str">
        <f>'Master-National Baseline Data'!CM175</f>
        <v>High root activity</v>
      </c>
      <c r="CN136" s="15" t="str">
        <f>'Master-National Baseline Data'!CN175</f>
        <v>Very dark grey to yellow</v>
      </c>
      <c r="CO136" s="16">
        <f>'Master-National Baseline Data'!CO175</f>
        <v>1.0502963561662289</v>
      </c>
      <c r="CP136" s="16">
        <f>'Master-National Baseline Data'!CP175</f>
        <v>20.768136559999999</v>
      </c>
      <c r="CQ136" s="16">
        <f>'Master-National Baseline Data'!CQ175</f>
        <v>53.200568989999994</v>
      </c>
      <c r="CR136" s="16">
        <f>'Master-National Baseline Data'!CR175</f>
        <v>26.031294450000004</v>
      </c>
      <c r="CS136" s="17" t="str">
        <f>'Master-National Baseline Data'!CS175</f>
        <v>silt loam</v>
      </c>
      <c r="CT136" s="17" t="str">
        <f>'Master-National Baseline Data'!CT175</f>
        <v>Well drained</v>
      </c>
      <c r="CU136" s="16">
        <f>'Master-National Baseline Data'!CU175</f>
        <v>0.16554671382257591</v>
      </c>
      <c r="CV136" s="16">
        <f>'Master-National Baseline Data'!CV175</f>
        <v>0.45555555555555555</v>
      </c>
      <c r="CW136" s="16">
        <f>'Master-National Baseline Data'!CW175</f>
        <v>0.29000884173297964</v>
      </c>
      <c r="CX136" s="16">
        <f>'Master-National Baseline Data'!CX175</f>
        <v>6.038487060384826</v>
      </c>
      <c r="CY136" s="16">
        <f>'Master-National Baseline Data'!CY175</f>
        <v>6.9669999999999996</v>
      </c>
      <c r="CZ136" s="15">
        <f>'Master-National Baseline Data'!CZ175</f>
        <v>0</v>
      </c>
      <c r="DA136" s="15">
        <f>'Master-National Baseline Data'!DA175</f>
        <v>6.5</v>
      </c>
      <c r="DB136" s="15">
        <f>'Master-National Baseline Data'!DB175</f>
        <v>-0.46699999999999964</v>
      </c>
      <c r="DC136" s="15" t="str">
        <f>'Master-National Baseline Data'!DC175</f>
        <v>No LR</v>
      </c>
      <c r="DD136" s="16">
        <f>'Master-National Baseline Data'!DD175</f>
        <v>8.1497175141242995</v>
      </c>
      <c r="DE136" s="16">
        <f>'Master-National Baseline Data'!DE175</f>
        <v>6.4748022598870003</v>
      </c>
      <c r="DF136" s="16">
        <f>'Master-National Baseline Data'!DF175</f>
        <v>3.7315999999999998</v>
      </c>
      <c r="DG136" s="16">
        <f>'Master-National Baseline Data'!DG175</f>
        <v>3.7315999999999998</v>
      </c>
      <c r="DH136" s="16">
        <f>'Master-National Baseline Data'!DH175</f>
        <v>3.7315999999999998</v>
      </c>
      <c r="DI136" s="16">
        <f>'Master-National Baseline Data'!DI175</f>
        <v>37.315999999999995</v>
      </c>
      <c r="DJ136" s="16">
        <f>'Master-National Baseline Data'!DJ175</f>
        <v>0</v>
      </c>
      <c r="DK136" s="16">
        <f>'Master-National Baseline Data'!DK175</f>
        <v>37.315999999999995</v>
      </c>
      <c r="DL136" s="16">
        <f>'Master-National Baseline Data'!DL175</f>
        <v>58.789288240048485</v>
      </c>
      <c r="DM136" s="16">
        <f>'Master-National Baseline Data'!DM175</f>
        <v>58.789288240048485</v>
      </c>
      <c r="DN136" s="16">
        <f>'Master-National Baseline Data'!DN175</f>
        <v>234.08263348656294</v>
      </c>
      <c r="DO136" s="16">
        <f>'Master-National Baseline Data'!DO175</f>
        <v>58.789288240048485</v>
      </c>
      <c r="DP136" s="16">
        <f>'Master-National Baseline Data'!DP175</f>
        <v>215.56072354684443</v>
      </c>
      <c r="DQ136" s="16">
        <f>'Master-National Baseline Data'!DQ175</f>
        <v>215.56072354684443</v>
      </c>
      <c r="DR136" s="16">
        <f>'Master-National Baseline Data'!DR175</f>
        <v>858.30298945073082</v>
      </c>
      <c r="DS136" s="16">
        <f>'Master-National Baseline Data'!DS175</f>
        <v>215.56072354684443</v>
      </c>
      <c r="DT136" s="16">
        <f>'Master-National Baseline Data'!DT175</f>
        <v>0.30054999999999998</v>
      </c>
      <c r="DU136" s="16">
        <f>'Master-National Baseline Data'!DU175</f>
        <v>3.0054999999999996</v>
      </c>
      <c r="DV136" s="16">
        <f>'Master-National Baseline Data'!DV175</f>
        <v>12.415904175677923</v>
      </c>
      <c r="DW136" s="16">
        <f>'Master-National Baseline Data'!DW175</f>
        <v>118.7700933060714</v>
      </c>
      <c r="DX136" s="16">
        <f>'Master-National Baseline Data'!DX175</f>
        <v>29.431540972062429</v>
      </c>
      <c r="DY136" s="16">
        <f>'Master-National Baseline Data'!DY175</f>
        <v>1823.7704318622857</v>
      </c>
      <c r="DZ136" s="16">
        <f>'Master-National Baseline Data'!DZ175</f>
        <v>14.755792695313039</v>
      </c>
      <c r="EA136" s="16">
        <f>'Master-National Baseline Data'!EA175</f>
        <v>22.574315778069714</v>
      </c>
      <c r="EB136" s="16">
        <f>'Master-National Baseline Data'!EB175</f>
        <v>365.32351069160006</v>
      </c>
      <c r="EC136" s="16">
        <f>'Master-National Baseline Data'!EC175</f>
        <v>574.89874463388571</v>
      </c>
      <c r="ED136" s="16">
        <f>'Master-National Baseline Data'!ED175</f>
        <v>597.61168966600007</v>
      </c>
      <c r="EE136" s="16">
        <f>'Master-National Baseline Data'!EE175</f>
        <v>252.04550194331281</v>
      </c>
      <c r="EF136" s="16">
        <f>'Master-National Baseline Data'!EF175</f>
        <v>405.19363514483427</v>
      </c>
      <c r="EG136" s="16">
        <f>'Master-National Baseline Data'!EG175</f>
        <v>8.7030700269491437</v>
      </c>
      <c r="EH136" s="16">
        <f>'Master-National Baseline Data'!EH175</f>
        <v>28.963075714692</v>
      </c>
      <c r="EI136" s="16">
        <f>'Master-National Baseline Data'!EI175</f>
        <v>29.968988258571429</v>
      </c>
      <c r="EJ136" s="16">
        <f>'Master-National Baseline Data'!EJ175</f>
        <v>12.493036385714287</v>
      </c>
      <c r="EK136" s="16">
        <f>'Master-National Baseline Data'!EK175</f>
        <v>9.1188521593114285</v>
      </c>
      <c r="EL136" s="16">
        <f>'Master-National Baseline Data'!EL175</f>
        <v>1.4740993452150917</v>
      </c>
      <c r="EM136" s="16">
        <f>'Master-National Baseline Data'!EM175</f>
        <v>4.9800974138833336</v>
      </c>
      <c r="EN136" s="16">
        <f>'Master-National Baseline Data'!EN175</f>
        <v>1.7617114571514534</v>
      </c>
      <c r="EO136" s="16">
        <f>'Master-National Baseline Data'!EO175</f>
        <v>18.52246130862202</v>
      </c>
      <c r="EP136" s="16">
        <f>'Master-National Baseline Data'!EP175</f>
        <v>93.587780191459473</v>
      </c>
      <c r="EQ136" s="15"/>
      <c r="ER136" s="18">
        <f>'Master-National Baseline Data'!ER175</f>
        <v>1.1441123333333301</v>
      </c>
      <c r="ES136" s="18">
        <f>'Master-National Baseline Data'!ES175</f>
        <v>26.752618000000101</v>
      </c>
      <c r="ET136" s="18">
        <f>'Master-National Baseline Data'!ET175</f>
        <v>49.396171333333399</v>
      </c>
      <c r="EU136" s="18">
        <f>'Master-National Baseline Data'!EU175</f>
        <v>25.0587536666667</v>
      </c>
      <c r="EV136" s="18">
        <f>'Master-National Baseline Data'!EV175</f>
        <v>0.16426133333333401</v>
      </c>
      <c r="EW136" s="18">
        <f>'Master-National Baseline Data'!EW175</f>
        <v>0.41285366666666701</v>
      </c>
      <c r="EX136" s="18">
        <f>'Master-National Baseline Data'!EX175</f>
        <v>0.25312633333333401</v>
      </c>
      <c r="EY136" s="18">
        <f>'Master-National Baseline Data'!EY175</f>
        <v>5.8186629999999901</v>
      </c>
      <c r="EZ136" s="18">
        <f>'Master-National Baseline Data'!EZ175</f>
        <v>6.9280163333333196</v>
      </c>
      <c r="FA136" s="18">
        <f>'Master-National Baseline Data'!FA175</f>
        <v>7.1210843333333402</v>
      </c>
      <c r="FB136" s="18">
        <f>'Master-National Baseline Data'!FB175</f>
        <v>5.4337350000000004</v>
      </c>
      <c r="FC136" s="18">
        <f>'Master-National Baseline Data'!FC175</f>
        <v>3.2484579999999998</v>
      </c>
      <c r="FD136" s="18">
        <f>'Master-National Baseline Data'!FD175</f>
        <v>32.484580000000001</v>
      </c>
      <c r="FE136" s="18">
        <f>'Master-National Baseline Data'!FE175</f>
        <v>0.24551999999999999</v>
      </c>
      <c r="FF136" s="18">
        <f>'Master-National Baseline Data'!FF175</f>
        <v>2.4552</v>
      </c>
      <c r="FG136" s="18">
        <f>'Master-National Baseline Data'!FG175</f>
        <v>13.2309302704464</v>
      </c>
      <c r="FH136" s="18">
        <f>'Master-National Baseline Data'!FH175</f>
        <v>147.53056866666699</v>
      </c>
      <c r="FI136" s="18">
        <f>'Master-National Baseline Data'!FI175</f>
        <v>23.336816333333399</v>
      </c>
      <c r="FJ136" s="18">
        <f>'Master-National Baseline Data'!FJ175</f>
        <v>1681.9774910000001</v>
      </c>
      <c r="FK136" s="18">
        <f>'Master-National Baseline Data'!FK175</f>
        <v>12.250991333333401</v>
      </c>
      <c r="FL136" s="18">
        <f>'Master-National Baseline Data'!FL175</f>
        <v>19.948072666666601</v>
      </c>
      <c r="FM136" s="18">
        <f>'Master-National Baseline Data'!FM175</f>
        <v>312.59312466666699</v>
      </c>
      <c r="FN136" s="18">
        <f>'Master-National Baseline Data'!FN175</f>
        <v>492.33208166666702</v>
      </c>
      <c r="FO136" s="18">
        <f>'Master-National Baseline Data'!FO175</f>
        <v>561.91010066666604</v>
      </c>
      <c r="FP136" s="18">
        <f>'Master-National Baseline Data'!FP175</f>
        <v>218.438791333333</v>
      </c>
      <c r="FQ136" s="18">
        <f>'Master-National Baseline Data'!FQ175</f>
        <v>368.80004833333402</v>
      </c>
      <c r="FR136" s="18">
        <f>'Master-National Baseline Data'!FR175</f>
        <v>7.5651729999999899</v>
      </c>
      <c r="FS136" s="18">
        <f>'Master-National Baseline Data'!FS175</f>
        <v>24.856846999999998</v>
      </c>
      <c r="FT136" s="18">
        <f>'Master-National Baseline Data'!FT175</f>
        <v>24.4744593333333</v>
      </c>
      <c r="FU136" s="18">
        <f>'Master-National Baseline Data'!FU175</f>
        <v>9.2770996666666292</v>
      </c>
      <c r="FV136" s="18">
        <f>'Master-National Baseline Data'!FV175</f>
        <v>8.4479979999999806</v>
      </c>
      <c r="FW136" s="18">
        <f>'Master-National Baseline Data'!FW175</f>
        <v>1.28573466666667</v>
      </c>
      <c r="FX136" s="18">
        <f>'Master-National Baseline Data'!FX175</f>
        <v>4.70573</v>
      </c>
      <c r="FY136" s="18">
        <f>'Master-National Baseline Data'!FY175</f>
        <v>1.581961</v>
      </c>
      <c r="FZ136" s="18">
        <f>'Master-National Baseline Data'!FZ175</f>
        <v>17.840303666666699</v>
      </c>
      <c r="GA136" s="47">
        <f>'Master-National Baseline Data'!GA175</f>
        <v>92.161217999999906</v>
      </c>
      <c r="GB136" s="54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</row>
    <row r="137" spans="1:199" x14ac:dyDescent="0.2">
      <c r="A137" s="54"/>
      <c r="B137" s="67">
        <f>'Master-National Baseline Data'!B176</f>
        <v>604</v>
      </c>
      <c r="C137" s="13" t="str">
        <f>'Master-National Baseline Data'!C176</f>
        <v>600P</v>
      </c>
      <c r="D137" s="13" t="str">
        <f>'Master-National Baseline Data'!D176</f>
        <v>600P-BD28</v>
      </c>
      <c r="E137" s="13" t="str">
        <f>'Master-National Baseline Data'!E176</f>
        <v>025</v>
      </c>
      <c r="F137" s="13" t="str">
        <f>'Master-National Baseline Data'!F176</f>
        <v xml:space="preserve">Cereal system Woina Dega: Dry zone </v>
      </c>
      <c r="G137" s="13" t="str">
        <f>'Master-National Baseline Data'!G176</f>
        <v>Amhara</v>
      </c>
      <c r="H137" s="13" t="str">
        <f>'Master-National Baseline Data'!H176</f>
        <v>North Wollo</v>
      </c>
      <c r="I137" s="13" t="str">
        <f>'Master-National Baseline Data'!I176</f>
        <v xml:space="preserve">Habru </v>
      </c>
      <c r="J137" s="13" t="str">
        <f>'Master-National Baseline Data'!J176</f>
        <v>Geradu</v>
      </c>
      <c r="K137" s="13" t="str">
        <f>'Master-National Baseline Data'!K176</f>
        <v>Weira Amba</v>
      </c>
      <c r="L137" s="13" t="str">
        <f>'Master-National Baseline Data'!L176</f>
        <v>Weira Amba</v>
      </c>
      <c r="M137" s="13" t="str">
        <f>'Master-National Baseline Data'!M176</f>
        <v>Am-Ha-Ge-WA</v>
      </c>
      <c r="N137" s="13" t="str">
        <f>'Master-National Baseline Data'!N176</f>
        <v>Project scenario</v>
      </c>
      <c r="O137" s="13" t="str">
        <f>'Master-National Baseline Data'!O176</f>
        <v>Improved forestland</v>
      </c>
      <c r="P137" s="13" t="str">
        <f>'Master-National Baseline Data'!P176</f>
        <v>Improved forestland</v>
      </c>
      <c r="Q137" s="13" t="str">
        <f>'Master-National Baseline Data'!Q176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37" s="13" t="str">
        <f>'Master-National Baseline Data'!R176</f>
        <v>Integrated soil and water conservation - physical measures stone and soil bund, hillside terrace, stone check dam,  eye brow basin, deep water infiltration trenches, permanent enclosure of forestland - biological measures leguminous tree planting and natural regeneration</v>
      </c>
      <c r="S137" s="13" t="str">
        <f>'Master-National Baseline Data'!S176</f>
        <v>Forestland</v>
      </c>
      <c r="T137" s="13" t="str">
        <f>'Master-National Baseline Data'!T176</f>
        <v>ISWC</v>
      </c>
      <c r="U137" s="13" t="str">
        <f>'Master-National Baseline Data'!U176</f>
        <v>ISWC_PE</v>
      </c>
      <c r="V137" s="13" t="str">
        <f>'Master-National Baseline Data'!V176</f>
        <v>ISWC_PE_FL</v>
      </c>
      <c r="W137" s="14">
        <f>'Master-National Baseline Data'!W176</f>
        <v>1992</v>
      </c>
      <c r="X137" s="14">
        <f>'Master-National Baseline Data'!X176</f>
        <v>21</v>
      </c>
      <c r="Y137" s="15" t="str">
        <f>'Master-National Baseline Data'!Y176</f>
        <v>ISWC_PE_FL_21</v>
      </c>
      <c r="Z137" s="15" t="str">
        <f>'Master-National Baseline Data'!Z176</f>
        <v>Stone and soil bund, hillside terrace, stone check dam,  eye brow basin, deep water infiltration trenches, forestland permanent enclosure</v>
      </c>
      <c r="AA137" s="15" t="str">
        <f>'Master-National Baseline Data'!AA176</f>
        <v>Leguminous and non-leguminous tree planting and natural regeneration</v>
      </c>
      <c r="AB137" s="15" t="str">
        <f>'Master-National Baseline Data'!AB176</f>
        <v>Acacia-Eucalyptus-Gravillia</v>
      </c>
      <c r="AC137" s="15" t="str">
        <f>'Master-National Baseline Data'!AC176</f>
        <v>Andropogon-Cynodon-Pennisetum-Themeda</v>
      </c>
      <c r="AD137" s="15" t="str">
        <f>'Master-National Baseline Data'!AD176</f>
        <v>Sorghum, teff, maize, fruits and vegetables</v>
      </c>
      <c r="AE137" s="15" t="str">
        <f>'Master-National Baseline Data'!AE176</f>
        <v>None</v>
      </c>
      <c r="AF137" s="15" t="str">
        <f>'Master-National Baseline Data'!AF176</f>
        <v>Dense</v>
      </c>
      <c r="AG137" s="15" t="str">
        <f>'Master-National Baseline Data'!AG176</f>
        <v>Shoats and cattle</v>
      </c>
      <c r="AH137" s="15" t="str">
        <f>'Master-National Baseline Data'!AH176</f>
        <v>Soil profile sample</v>
      </c>
      <c r="AI137" s="15" t="str">
        <f>'Master-National Baseline Data'!AI176</f>
        <v>AM-G-3r-F3-15-45cm</v>
      </c>
      <c r="AJ137" s="15" t="str">
        <f>'Master-National Baseline Data'!AJ176</f>
        <v>AM-G-3r-F3-BD-15-45cm</v>
      </c>
      <c r="AK137" s="15" t="str">
        <f>'Master-National Baseline Data'!AK176</f>
        <v>15-45</v>
      </c>
      <c r="AL137" s="15">
        <f>'Master-National Baseline Data'!AL176</f>
        <v>30</v>
      </c>
      <c r="AM137" s="15" t="str">
        <f>'Master-National Baseline Data'!AM176</f>
        <v>WC</v>
      </c>
      <c r="AN137" s="15" t="str">
        <f>'Master-National Baseline Data'!AN176</f>
        <v>MIR</v>
      </c>
      <c r="AO137" s="15">
        <f>'Master-National Baseline Data'!AO176</f>
        <v>0</v>
      </c>
      <c r="AP137" s="15">
        <f>'Master-National Baseline Data'!AP176</f>
        <v>568800.03</v>
      </c>
      <c r="AQ137" s="15">
        <f>'Master-National Baseline Data'!AQ176</f>
        <v>1297419.93</v>
      </c>
      <c r="AR137" s="15">
        <f>'Master-National Baseline Data'!AR176</f>
        <v>11.735833</v>
      </c>
      <c r="AS137" s="15">
        <f>'Master-National Baseline Data'!AS176</f>
        <v>39.631390000000003</v>
      </c>
      <c r="AT137" s="15" t="str">
        <f>'Master-National Baseline Data'!AT176</f>
        <v>11°44'9.00"</v>
      </c>
      <c r="AU137" s="15" t="str">
        <f>'Master-National Baseline Data'!AU176</f>
        <v>39°37'53.00"</v>
      </c>
      <c r="AV137" s="15">
        <f>'Master-National Baseline Data'!AV176</f>
        <v>1525275.6797380601</v>
      </c>
      <c r="AW137" s="15">
        <f>'Master-National Baseline Data'!AW176</f>
        <v>1375523.2227977801</v>
      </c>
      <c r="AX137" s="15">
        <f>'Master-National Baseline Data'!AX176</f>
        <v>2123</v>
      </c>
      <c r="AY137" s="15">
        <f>'Master-National Baseline Data'!AY176</f>
        <v>2118</v>
      </c>
      <c r="AZ137" s="15">
        <f>'Master-National Baseline Data'!AZ176</f>
        <v>2.3767454300000002</v>
      </c>
      <c r="BA137" s="15">
        <f>'Master-National Baseline Data'!BA176</f>
        <v>2.4076583899999999</v>
      </c>
      <c r="BB137" s="15">
        <f>'Master-National Baseline Data'!BB176</f>
        <v>2.2134658900000002</v>
      </c>
      <c r="BC137" s="15">
        <f>'Master-National Baseline Data'!BC176</f>
        <v>1.2869026800000001</v>
      </c>
      <c r="BD137" s="15">
        <f>'Master-National Baseline Data'!BD176</f>
        <v>-0.99209705000000004</v>
      </c>
      <c r="BE137" s="15">
        <f>'Master-National Baseline Data'!BE176</f>
        <v>-2.09817191</v>
      </c>
      <c r="BF137" s="15">
        <f>'Master-National Baseline Data'!BF176</f>
        <v>-1.8250543299999999</v>
      </c>
      <c r="BG137" s="15">
        <f>'Master-National Baseline Data'!BG176</f>
        <v>247.423</v>
      </c>
      <c r="BH137" s="15">
        <f>'Master-National Baseline Data'!BH176</f>
        <v>2065</v>
      </c>
      <c r="BI137" s="15">
        <f>'Master-National Baseline Data'!BI176</f>
        <v>-1.5914799999999999E-3</v>
      </c>
      <c r="BJ137" s="15">
        <f>'Master-National Baseline Data'!BJ176</f>
        <v>-1.3738999999999999E-3</v>
      </c>
      <c r="BK137" s="15">
        <f>'Master-National Baseline Data'!BK176</f>
        <v>29.539200000000001</v>
      </c>
      <c r="BL137" s="15">
        <f>'Master-National Baseline Data'!BL176</f>
        <v>158.27799999999999</v>
      </c>
      <c r="BM137" s="15">
        <f>'Master-National Baseline Data'!BM176</f>
        <v>-2.76984E-3</v>
      </c>
      <c r="BN137" s="15">
        <f>'Master-National Baseline Data'!BN176</f>
        <v>17.82</v>
      </c>
      <c r="BO137" s="15">
        <f>'Master-National Baseline Data'!BO176</f>
        <v>88.32</v>
      </c>
      <c r="BP137" s="15">
        <f>'Master-National Baseline Data'!BP176</f>
        <v>1059.8399999999999</v>
      </c>
      <c r="BQ137" s="15">
        <f>'Master-National Baseline Data'!BQ176</f>
        <v>114.65</v>
      </c>
      <c r="BR137" s="15">
        <f>'Master-National Baseline Data'!BR176</f>
        <v>1375.8000000000002</v>
      </c>
      <c r="BS137" s="15">
        <f>'Master-National Baseline Data'!BS176</f>
        <v>1.2981204710144931</v>
      </c>
      <c r="BT137" s="15">
        <f>'Master-National Baseline Data'!BT176</f>
        <v>11.81</v>
      </c>
      <c r="BU137" s="15">
        <f>'Master-National Baseline Data'!BU176</f>
        <v>5.96</v>
      </c>
      <c r="BV137" s="15">
        <f>'Master-National Baseline Data'!BV176</f>
        <v>12.06</v>
      </c>
      <c r="BW137" s="15">
        <f>'Master-National Baseline Data'!BW176</f>
        <v>316</v>
      </c>
      <c r="BX137" s="15">
        <f>'Master-National Baseline Data'!BX176</f>
        <v>190</v>
      </c>
      <c r="BY137" s="15">
        <f>'Master-National Baseline Data'!BY176</f>
        <v>17.899999999999999</v>
      </c>
      <c r="BZ137" s="15" t="str">
        <f>'Master-National Baseline Data'!BZ176</f>
        <v>Subhumid</v>
      </c>
      <c r="CA137" s="15">
        <f>'Master-National Baseline Data'!CA176</f>
        <v>0.77</v>
      </c>
      <c r="CB137" s="15">
        <f>'Master-National Baseline Data'!CB176</f>
        <v>3.8430833816500001</v>
      </c>
      <c r="CC137" s="15">
        <f>'Master-National Baseline Data'!CC176</f>
        <v>1516</v>
      </c>
      <c r="CD137" s="15">
        <f>'Master-National Baseline Data'!CD176</f>
        <v>1516</v>
      </c>
      <c r="CE137" s="15">
        <f>'Master-National Baseline Data'!CE176</f>
        <v>2073</v>
      </c>
      <c r="CF137" s="15" t="str">
        <f>'Master-National Baseline Data'!CF176</f>
        <v>NPP Precipitation limited</v>
      </c>
      <c r="CG137" s="15">
        <f>'Master-National Baseline Data'!CG176</f>
        <v>1</v>
      </c>
      <c r="CH137" s="15">
        <f>'Master-National Baseline Data'!CH176</f>
        <v>0</v>
      </c>
      <c r="CI137" s="15" t="str">
        <f>'Master-National Baseline Data'!CI176</f>
        <v>Subtropical subhumid dry forest</v>
      </c>
      <c r="CJ137" s="15" t="str">
        <f>'Master-National Baseline Data'!CJ176</f>
        <v>Warm temperate dry winter warm summer</v>
      </c>
      <c r="CK137" s="15" t="str">
        <f>'Master-National Baseline Data'!CK176</f>
        <v>Steppe</v>
      </c>
      <c r="CL137" s="15" t="str">
        <f>'Master-National Baseline Data'!CL176</f>
        <v>19 Jun - 4 Oct</v>
      </c>
      <c r="CM137" s="15" t="str">
        <f>'Master-National Baseline Data'!CM176</f>
        <v>High root activity</v>
      </c>
      <c r="CN137" s="15" t="str">
        <f>'Master-National Baseline Data'!CN176</f>
        <v>Very dark grey to yellow</v>
      </c>
      <c r="CO137" s="19">
        <f>'Master-National Baseline Data'!CO176</f>
        <v>1.1260692395770189</v>
      </c>
      <c r="CP137" s="20">
        <f>'Master-National Baseline Data'!CP176</f>
        <v>22.127659572212764</v>
      </c>
      <c r="CQ137" s="20">
        <f>'Master-National Baseline Data'!CQ176</f>
        <v>49.078014184907801</v>
      </c>
      <c r="CR137" s="20">
        <f>'Master-National Baseline Data'!CR176</f>
        <v>28.794326242879436</v>
      </c>
      <c r="CS137" s="17" t="str">
        <f>'Master-National Baseline Data'!CS176</f>
        <v>clay loam</v>
      </c>
      <c r="CT137" s="17" t="str">
        <f>'Master-National Baseline Data'!CT176</f>
        <v>Well drained</v>
      </c>
      <c r="CU137" s="16">
        <f>'Master-National Baseline Data'!CU176</f>
        <v>0.16289755351681956</v>
      </c>
      <c r="CV137" s="16">
        <f>'Master-National Baseline Data'!CV176</f>
        <v>0.39373088685015289</v>
      </c>
      <c r="CW137" s="16">
        <f>'Master-National Baseline Data'!CW176</f>
        <v>0.23083333333333333</v>
      </c>
      <c r="CX137" s="16">
        <f>'Master-National Baseline Data'!CX176</f>
        <v>5.7640021750951522</v>
      </c>
      <c r="CY137" s="16">
        <f>'Master-National Baseline Data'!CY176</f>
        <v>6.67</v>
      </c>
      <c r="CZ137" s="15">
        <f>'Master-National Baseline Data'!CZ176</f>
        <v>0</v>
      </c>
      <c r="DA137" s="15">
        <f>'Master-National Baseline Data'!DA176</f>
        <v>6.5</v>
      </c>
      <c r="DB137" s="15">
        <f>'Master-National Baseline Data'!DB176</f>
        <v>-0.16999999999999993</v>
      </c>
      <c r="DC137" s="15" t="str">
        <f>'Master-National Baseline Data'!DC176</f>
        <v>No LR</v>
      </c>
      <c r="DD137" s="16">
        <f>'Master-National Baseline Data'!DD176</f>
        <v>11.079053664166192</v>
      </c>
      <c r="DE137" s="16">
        <f>'Master-National Baseline Data'!DE176</f>
        <v>7.5253375649163337</v>
      </c>
      <c r="DF137" s="16">
        <f>'Master-National Baseline Data'!DF176</f>
        <v>2.5737999999999999</v>
      </c>
      <c r="DG137" s="16">
        <f>'Master-National Baseline Data'!DG176</f>
        <v>2.5737999999999999</v>
      </c>
      <c r="DH137" s="16">
        <f>'Master-National Baseline Data'!DH176</f>
        <v>0</v>
      </c>
      <c r="DI137" s="16">
        <f>'Master-National Baseline Data'!DI176</f>
        <v>25.738</v>
      </c>
      <c r="DJ137" s="16">
        <f>'Master-National Baseline Data'!DJ176</f>
        <v>0</v>
      </c>
      <c r="DK137" s="16">
        <f>'Master-National Baseline Data'!DK176</f>
        <v>0</v>
      </c>
      <c r="DL137" s="16">
        <f>'Master-National Baseline Data'!DL176</f>
        <v>86.948310264699927</v>
      </c>
      <c r="DM137" s="16">
        <f>'Master-National Baseline Data'!DM176</f>
        <v>86.948310264699927</v>
      </c>
      <c r="DN137" s="16">
        <f>'Master-National Baseline Data'!DN176</f>
        <v>0</v>
      </c>
      <c r="DO137" s="16">
        <f>'Master-National Baseline Data'!DO176</f>
        <v>0</v>
      </c>
      <c r="DP137" s="16">
        <f>'Master-National Baseline Data'!DP176</f>
        <v>318.81047097056637</v>
      </c>
      <c r="DQ137" s="16">
        <f>'Master-National Baseline Data'!DQ176</f>
        <v>318.81047097056637</v>
      </c>
      <c r="DR137" s="16">
        <f>'Master-National Baseline Data'!DR176</f>
        <v>0</v>
      </c>
      <c r="DS137" s="16">
        <f>'Master-National Baseline Data'!DS176</f>
        <v>0</v>
      </c>
      <c r="DT137" s="16">
        <f>'Master-National Baseline Data'!DT176</f>
        <v>0.20499999999999999</v>
      </c>
      <c r="DU137" s="16">
        <f>'Master-National Baseline Data'!DU176</f>
        <v>2.0499999999999998</v>
      </c>
      <c r="DV137" s="16">
        <f>'Master-National Baseline Data'!DV176</f>
        <v>12.555121951219512</v>
      </c>
      <c r="DW137" s="16">
        <f>'Master-National Baseline Data'!DW176</f>
        <v>97.325821525789181</v>
      </c>
      <c r="DX137" s="16">
        <f>'Master-National Baseline Data'!DX176</f>
        <v>19.207499906680169</v>
      </c>
      <c r="DY137" s="16">
        <f>'Master-National Baseline Data'!DY176</f>
        <v>1791.2714835343661</v>
      </c>
      <c r="DZ137" s="16">
        <f>'Master-National Baseline Data'!DZ176</f>
        <v>8.8023632672436989</v>
      </c>
      <c r="EA137" s="16">
        <f>'Master-National Baseline Data'!EA176</f>
        <v>24.276798866705541</v>
      </c>
      <c r="EB137" s="16">
        <f>'Master-National Baseline Data'!EB176</f>
        <v>433.04747086426443</v>
      </c>
      <c r="EC137" s="16">
        <f>'Master-National Baseline Data'!EC176</f>
        <v>436.69053483891844</v>
      </c>
      <c r="ED137" s="16">
        <f>'Master-National Baseline Data'!ED176</f>
        <v>553.71886107099465</v>
      </c>
      <c r="EE137" s="16">
        <f>'Master-National Baseline Data'!EE176</f>
        <v>276.40597338421401</v>
      </c>
      <c r="EF137" s="16">
        <f>'Master-National Baseline Data'!EF176</f>
        <v>276.36436555317448</v>
      </c>
      <c r="EG137" s="16">
        <f>'Master-National Baseline Data'!EG176</f>
        <v>3.5695817025634304</v>
      </c>
      <c r="EH137" s="16">
        <f>'Master-National Baseline Data'!EH176</f>
        <v>21.965460396669449</v>
      </c>
      <c r="EI137" s="16">
        <f>'Master-National Baseline Data'!EI176</f>
        <v>21.267345248362123</v>
      </c>
      <c r="EJ137" s="16">
        <f>'Master-National Baseline Data'!EJ176</f>
        <v>6.77712924359738</v>
      </c>
      <c r="EK137" s="16">
        <f>'Master-National Baseline Data'!EK176</f>
        <v>8.9563574176718301</v>
      </c>
      <c r="EL137" s="16">
        <f>'Master-National Baseline Data'!EL176</f>
        <v>1.1197193200997908</v>
      </c>
      <c r="EM137" s="16">
        <f>'Master-National Baseline Data'!EM176</f>
        <v>4.6143238422582886</v>
      </c>
      <c r="EN137" s="16">
        <f>'Master-National Baseline Data'!EN176</f>
        <v>1.2015841980572803</v>
      </c>
      <c r="EO137" s="16">
        <f>'Master-National Baseline Data'!EO176</f>
        <v>16.865242993345081</v>
      </c>
      <c r="EP137" s="16">
        <f>'Master-National Baseline Data'!EP176</f>
        <v>94.229207277701633</v>
      </c>
      <c r="EQ137" s="15"/>
      <c r="ER137" s="18">
        <f>'Master-National Baseline Data'!ER176</f>
        <v>1.12737466666666</v>
      </c>
      <c r="ES137" s="18">
        <f>'Master-National Baseline Data'!ES176</f>
        <v>29.315480666666701</v>
      </c>
      <c r="ET137" s="18">
        <f>'Master-National Baseline Data'!ET176</f>
        <v>45.432678333333399</v>
      </c>
      <c r="EU137" s="18">
        <f>'Master-National Baseline Data'!EU176</f>
        <v>27.006350333333302</v>
      </c>
      <c r="EV137" s="18">
        <f>'Master-National Baseline Data'!EV176</f>
        <v>0.169773333333333</v>
      </c>
      <c r="EW137" s="18">
        <f>'Master-National Baseline Data'!EW176</f>
        <v>0.39124399999999898</v>
      </c>
      <c r="EX137" s="18">
        <f>'Master-National Baseline Data'!EX176</f>
        <v>0.22621866666666701</v>
      </c>
      <c r="EY137" s="18">
        <f>'Master-National Baseline Data'!EY176</f>
        <v>5.7383790000000099</v>
      </c>
      <c r="EZ137" s="18">
        <f>'Master-National Baseline Data'!EZ176</f>
        <v>6.7667936666666799</v>
      </c>
      <c r="FA137" s="18">
        <f>'Master-National Baseline Data'!FA176</f>
        <v>9.0094426666666401</v>
      </c>
      <c r="FB137" s="18">
        <f>'Master-National Baseline Data'!FB176</f>
        <v>6.3748400000000203</v>
      </c>
      <c r="FC137" s="18">
        <f>'Master-National Baseline Data'!FC176</f>
        <v>2.8275839999999999</v>
      </c>
      <c r="FD137" s="18">
        <f>'Master-National Baseline Data'!FD176</f>
        <v>28.275839999999999</v>
      </c>
      <c r="FE137" s="18">
        <f>'Master-National Baseline Data'!FE176</f>
        <v>0.20684666666666601</v>
      </c>
      <c r="FF137" s="18">
        <f>'Master-National Baseline Data'!FF176</f>
        <v>2.06846666666666</v>
      </c>
      <c r="FG137" s="18">
        <f>'Master-National Baseline Data'!FG176</f>
        <v>13.669951977310127</v>
      </c>
      <c r="FH137" s="18">
        <f>'Master-National Baseline Data'!FH176</f>
        <v>231.36219299999999</v>
      </c>
      <c r="FI137" s="18">
        <f>'Master-National Baseline Data'!FI176</f>
        <v>18.296655666666702</v>
      </c>
      <c r="FJ137" s="18">
        <f>'Master-National Baseline Data'!FJ176</f>
        <v>1621.3929783333399</v>
      </c>
      <c r="FK137" s="18">
        <f>'Master-National Baseline Data'!FK176</f>
        <v>6.8355833333333402</v>
      </c>
      <c r="FL137" s="18">
        <f>'Master-National Baseline Data'!FL176</f>
        <v>19.460937666666702</v>
      </c>
      <c r="FM137" s="18">
        <f>'Master-National Baseline Data'!FM176</f>
        <v>337.857326</v>
      </c>
      <c r="FN137" s="18">
        <f>'Master-National Baseline Data'!FN176</f>
        <v>433.67418866666702</v>
      </c>
      <c r="FO137" s="18">
        <f>'Master-National Baseline Data'!FO176</f>
        <v>520.25622533333296</v>
      </c>
      <c r="FP137" s="18">
        <f>'Master-National Baseline Data'!FP176</f>
        <v>256.111676333334</v>
      </c>
      <c r="FQ137" s="18">
        <f>'Master-National Baseline Data'!FQ176</f>
        <v>294.96374433333301</v>
      </c>
      <c r="FR137" s="18">
        <f>'Master-National Baseline Data'!FR176</f>
        <v>4.0866123333333304</v>
      </c>
      <c r="FS137" s="18">
        <f>'Master-National Baseline Data'!FS176</f>
        <v>20.307435333333299</v>
      </c>
      <c r="FT137" s="18">
        <f>'Master-National Baseline Data'!FT176</f>
        <v>20.509314</v>
      </c>
      <c r="FU137" s="18">
        <f>'Master-National Baseline Data'!FU176</f>
        <v>6.8992360000000001</v>
      </c>
      <c r="FV137" s="18">
        <f>'Master-National Baseline Data'!FV176</f>
        <v>8.1681013333333308</v>
      </c>
      <c r="FW137" s="18">
        <f>'Master-National Baseline Data'!FW176</f>
        <v>1.1199793333333301</v>
      </c>
      <c r="FX137" s="18">
        <f>'Master-National Baseline Data'!FX176</f>
        <v>4.4128253333333296</v>
      </c>
      <c r="FY137" s="18">
        <f>'Master-National Baseline Data'!FY176</f>
        <v>1.25721233333333</v>
      </c>
      <c r="FZ137" s="18">
        <f>'Master-National Baseline Data'!FZ176</f>
        <v>17.265717333333399</v>
      </c>
      <c r="GA137" s="47">
        <f>'Master-National Baseline Data'!GA176</f>
        <v>87.800235333333305</v>
      </c>
      <c r="GB137" s="54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</row>
    <row r="138" spans="1:199" x14ac:dyDescent="0.2">
      <c r="A138" s="54"/>
      <c r="B138" s="67">
        <f>'Master-National Baseline Data'!B177</f>
        <v>605</v>
      </c>
      <c r="C138" s="13" t="str">
        <f>'Master-National Baseline Data'!C177</f>
        <v>601P</v>
      </c>
      <c r="D138" s="13" t="str">
        <f>'Master-National Baseline Data'!D177</f>
        <v>601P-BD29</v>
      </c>
      <c r="E138" s="13" t="str">
        <f>'Master-National Baseline Data'!E177</f>
        <v>025</v>
      </c>
      <c r="F138" s="13" t="str">
        <f>'Master-National Baseline Data'!F177</f>
        <v xml:space="preserve">Cereal system Woina Dega: Dry zone </v>
      </c>
      <c r="G138" s="13" t="str">
        <f>'Master-National Baseline Data'!G177</f>
        <v>Amhara</v>
      </c>
      <c r="H138" s="13" t="str">
        <f>'Master-National Baseline Data'!H177</f>
        <v>North Wollo</v>
      </c>
      <c r="I138" s="13" t="str">
        <f>'Master-National Baseline Data'!I177</f>
        <v xml:space="preserve">Habru </v>
      </c>
      <c r="J138" s="13" t="str">
        <f>'Master-National Baseline Data'!J177</f>
        <v>Geradu</v>
      </c>
      <c r="K138" s="13" t="str">
        <f>'Master-National Baseline Data'!K177</f>
        <v>Weira Amba</v>
      </c>
      <c r="L138" s="13" t="str">
        <f>'Master-National Baseline Data'!L177</f>
        <v>Weira Amba</v>
      </c>
      <c r="M138" s="13" t="str">
        <f>'Master-National Baseline Data'!M177</f>
        <v>Am-Ha-Ge-WA</v>
      </c>
      <c r="N138" s="13" t="str">
        <f>'Master-National Baseline Data'!N177</f>
        <v>Project scenario</v>
      </c>
      <c r="O138" s="13" t="str">
        <f>'Master-National Baseline Data'!O177</f>
        <v>Improved forestland</v>
      </c>
      <c r="P138" s="13" t="str">
        <f>'Master-National Baseline Data'!P177</f>
        <v>Improved forestland</v>
      </c>
      <c r="Q138" s="13" t="str">
        <f>'Master-National Baseline Data'!Q177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38" s="13" t="str">
        <f>'Master-National Baseline Data'!R177</f>
        <v>Integrated soil and water conservation - physical measures stone and soil bund, hillside terrace, stone check dam,  eye brow basin, deep water infiltration trenches, permanent enclosure of forestland - biological measures leguminous tree planting and natural regeneration</v>
      </c>
      <c r="S138" s="13" t="str">
        <f>'Master-National Baseline Data'!S177</f>
        <v>Forestland</v>
      </c>
      <c r="T138" s="13" t="str">
        <f>'Master-National Baseline Data'!T177</f>
        <v>ISWC</v>
      </c>
      <c r="U138" s="13" t="str">
        <f>'Master-National Baseline Data'!U177</f>
        <v>ISWC_PE</v>
      </c>
      <c r="V138" s="13" t="str">
        <f>'Master-National Baseline Data'!V177</f>
        <v>ISWC_PE_FL</v>
      </c>
      <c r="W138" s="14">
        <f>'Master-National Baseline Data'!W177</f>
        <v>1992</v>
      </c>
      <c r="X138" s="14">
        <f>'Master-National Baseline Data'!X177</f>
        <v>21</v>
      </c>
      <c r="Y138" s="15" t="str">
        <f>'Master-National Baseline Data'!Y177</f>
        <v>ISWC_PE_FL_21</v>
      </c>
      <c r="Z138" s="15" t="str">
        <f>'Master-National Baseline Data'!Z177</f>
        <v>Stone and soil bund, hillside terrace, stone check dam,  eye brow basin, deep water infiltration trenches, forestland permanent enclosure</v>
      </c>
      <c r="AA138" s="15" t="str">
        <f>'Master-National Baseline Data'!AA177</f>
        <v>Leguminous and non-leguminous tree planting and natural regeneration</v>
      </c>
      <c r="AB138" s="15" t="str">
        <f>'Master-National Baseline Data'!AB177</f>
        <v>Acacia-Eucalyptus-Gravillia</v>
      </c>
      <c r="AC138" s="15" t="str">
        <f>'Master-National Baseline Data'!AC177</f>
        <v>Andropogon-Cynodon-Pennisetum-Themeda</v>
      </c>
      <c r="AD138" s="15" t="str">
        <f>'Master-National Baseline Data'!AD177</f>
        <v>Sorghum, teff, maize, fruits and vegetables</v>
      </c>
      <c r="AE138" s="15" t="str">
        <f>'Master-National Baseline Data'!AE177</f>
        <v>None</v>
      </c>
      <c r="AF138" s="15" t="str">
        <f>'Master-National Baseline Data'!AF177</f>
        <v>Dense</v>
      </c>
      <c r="AG138" s="15" t="str">
        <f>'Master-National Baseline Data'!AG177</f>
        <v>Shoats and cattle</v>
      </c>
      <c r="AH138" s="15" t="str">
        <f>'Master-National Baseline Data'!AH177</f>
        <v>Soil profile sample</v>
      </c>
      <c r="AI138" s="15" t="str">
        <f>'Master-National Baseline Data'!AI177</f>
        <v>AM-G-3r-F3-45-100cm</v>
      </c>
      <c r="AJ138" s="15" t="str">
        <f>'Master-National Baseline Data'!AJ177</f>
        <v>AM-G-3r-F3-BD-45-100cm</v>
      </c>
      <c r="AK138" s="15" t="str">
        <f>'Master-National Baseline Data'!AK177</f>
        <v>45-100</v>
      </c>
      <c r="AL138" s="15">
        <f>'Master-National Baseline Data'!AL177</f>
        <v>55</v>
      </c>
      <c r="AM138" s="15" t="str">
        <f>'Master-National Baseline Data'!AM177</f>
        <v>WC</v>
      </c>
      <c r="AN138" s="15" t="str">
        <f>'Master-National Baseline Data'!AN177</f>
        <v>MIR</v>
      </c>
      <c r="AO138" s="15">
        <f>'Master-National Baseline Data'!AO177</f>
        <v>0</v>
      </c>
      <c r="AP138" s="15">
        <f>'Master-National Baseline Data'!AP177</f>
        <v>568800.03</v>
      </c>
      <c r="AQ138" s="15">
        <f>'Master-National Baseline Data'!AQ177</f>
        <v>1297419.93</v>
      </c>
      <c r="AR138" s="15">
        <f>'Master-National Baseline Data'!AR177</f>
        <v>11.735833</v>
      </c>
      <c r="AS138" s="15">
        <f>'Master-National Baseline Data'!AS177</f>
        <v>39.631390000000003</v>
      </c>
      <c r="AT138" s="15" t="str">
        <f>'Master-National Baseline Data'!AT177</f>
        <v>11°44'9.00"</v>
      </c>
      <c r="AU138" s="15" t="str">
        <f>'Master-National Baseline Data'!AU177</f>
        <v>39°37'53.00"</v>
      </c>
      <c r="AV138" s="15">
        <f>'Master-National Baseline Data'!AV177</f>
        <v>1525275.6797380601</v>
      </c>
      <c r="AW138" s="15">
        <f>'Master-National Baseline Data'!AW177</f>
        <v>1375523.2227977801</v>
      </c>
      <c r="AX138" s="15">
        <f>'Master-National Baseline Data'!AX177</f>
        <v>2123</v>
      </c>
      <c r="AY138" s="15">
        <f>'Master-National Baseline Data'!AY177</f>
        <v>2118</v>
      </c>
      <c r="AZ138" s="15">
        <f>'Master-National Baseline Data'!AZ177</f>
        <v>2.3767454300000002</v>
      </c>
      <c r="BA138" s="15">
        <f>'Master-National Baseline Data'!BA177</f>
        <v>2.4076583899999999</v>
      </c>
      <c r="BB138" s="15">
        <f>'Master-National Baseline Data'!BB177</f>
        <v>2.2134658900000002</v>
      </c>
      <c r="BC138" s="15">
        <f>'Master-National Baseline Data'!BC177</f>
        <v>1.2869026800000001</v>
      </c>
      <c r="BD138" s="15">
        <f>'Master-National Baseline Data'!BD177</f>
        <v>-0.99209705000000004</v>
      </c>
      <c r="BE138" s="15">
        <f>'Master-National Baseline Data'!BE177</f>
        <v>-2.09817191</v>
      </c>
      <c r="BF138" s="15">
        <f>'Master-National Baseline Data'!BF177</f>
        <v>-1.8250543299999999</v>
      </c>
      <c r="BG138" s="15">
        <f>'Master-National Baseline Data'!BG177</f>
        <v>247.423</v>
      </c>
      <c r="BH138" s="15">
        <f>'Master-National Baseline Data'!BH177</f>
        <v>2065</v>
      </c>
      <c r="BI138" s="15">
        <f>'Master-National Baseline Data'!BI177</f>
        <v>-1.5914799999999999E-3</v>
      </c>
      <c r="BJ138" s="15">
        <f>'Master-National Baseline Data'!BJ177</f>
        <v>-1.3738999999999999E-3</v>
      </c>
      <c r="BK138" s="15">
        <f>'Master-National Baseline Data'!BK177</f>
        <v>29.539200000000001</v>
      </c>
      <c r="BL138" s="15">
        <f>'Master-National Baseline Data'!BL177</f>
        <v>158.27799999999999</v>
      </c>
      <c r="BM138" s="15">
        <f>'Master-National Baseline Data'!BM177</f>
        <v>-2.76984E-3</v>
      </c>
      <c r="BN138" s="15">
        <f>'Master-National Baseline Data'!BN177</f>
        <v>17.82</v>
      </c>
      <c r="BO138" s="15">
        <f>'Master-National Baseline Data'!BO177</f>
        <v>88.32</v>
      </c>
      <c r="BP138" s="15">
        <f>'Master-National Baseline Data'!BP177</f>
        <v>1059.8399999999999</v>
      </c>
      <c r="BQ138" s="15">
        <f>'Master-National Baseline Data'!BQ177</f>
        <v>114.65</v>
      </c>
      <c r="BR138" s="15">
        <f>'Master-National Baseline Data'!BR177</f>
        <v>1375.8000000000002</v>
      </c>
      <c r="BS138" s="15">
        <f>'Master-National Baseline Data'!BS177</f>
        <v>1.2981204710144931</v>
      </c>
      <c r="BT138" s="15">
        <f>'Master-National Baseline Data'!BT177</f>
        <v>11.81</v>
      </c>
      <c r="BU138" s="15">
        <f>'Master-National Baseline Data'!BU177</f>
        <v>5.96</v>
      </c>
      <c r="BV138" s="15">
        <f>'Master-National Baseline Data'!BV177</f>
        <v>12.06</v>
      </c>
      <c r="BW138" s="15">
        <f>'Master-National Baseline Data'!BW177</f>
        <v>316</v>
      </c>
      <c r="BX138" s="15">
        <f>'Master-National Baseline Data'!BX177</f>
        <v>190</v>
      </c>
      <c r="BY138" s="15">
        <f>'Master-National Baseline Data'!BY177</f>
        <v>17.899999999999999</v>
      </c>
      <c r="BZ138" s="15" t="str">
        <f>'Master-National Baseline Data'!BZ177</f>
        <v>Subhumid</v>
      </c>
      <c r="CA138" s="15">
        <f>'Master-National Baseline Data'!CA177</f>
        <v>0.77</v>
      </c>
      <c r="CB138" s="15">
        <f>'Master-National Baseline Data'!CB177</f>
        <v>3.8430833816500001</v>
      </c>
      <c r="CC138" s="15">
        <f>'Master-National Baseline Data'!CC177</f>
        <v>1516</v>
      </c>
      <c r="CD138" s="15">
        <f>'Master-National Baseline Data'!CD177</f>
        <v>1516</v>
      </c>
      <c r="CE138" s="15">
        <f>'Master-National Baseline Data'!CE177</f>
        <v>2073</v>
      </c>
      <c r="CF138" s="15" t="str">
        <f>'Master-National Baseline Data'!CF177</f>
        <v>NPP Precipitation limited</v>
      </c>
      <c r="CG138" s="15">
        <f>'Master-National Baseline Data'!CG177</f>
        <v>1</v>
      </c>
      <c r="CH138" s="15">
        <f>'Master-National Baseline Data'!CH177</f>
        <v>0</v>
      </c>
      <c r="CI138" s="15" t="str">
        <f>'Master-National Baseline Data'!CI177</f>
        <v>Subtropical subhumid dry forest</v>
      </c>
      <c r="CJ138" s="15" t="str">
        <f>'Master-National Baseline Data'!CJ177</f>
        <v>Warm temperate dry winter warm summer</v>
      </c>
      <c r="CK138" s="15" t="str">
        <f>'Master-National Baseline Data'!CK177</f>
        <v>Steppe</v>
      </c>
      <c r="CL138" s="15" t="str">
        <f>'Master-National Baseline Data'!CL177</f>
        <v>19 Jun - 4 Oct</v>
      </c>
      <c r="CM138" s="15" t="str">
        <f>'Master-National Baseline Data'!CM177</f>
        <v>Little fine roots</v>
      </c>
      <c r="CN138" s="15" t="str">
        <f>'Master-National Baseline Data'!CN177</f>
        <v>Very dark grey to yellow</v>
      </c>
      <c r="CO138" s="19">
        <f>'Master-National Baseline Data'!CO177</f>
        <v>1.3070822388361285</v>
      </c>
      <c r="CP138" s="20">
        <f>'Master-National Baseline Data'!CP177</f>
        <v>46.657183500000002</v>
      </c>
      <c r="CQ138" s="20">
        <f>'Master-National Baseline Data'!CQ177</f>
        <v>34.566145089999999</v>
      </c>
      <c r="CR138" s="20">
        <f>'Master-National Baseline Data'!CR177</f>
        <v>18.776671409999999</v>
      </c>
      <c r="CS138" s="17" t="str">
        <f>'Master-National Baseline Data'!CS177</f>
        <v>loam</v>
      </c>
      <c r="CT138" s="17" t="str">
        <f>'Master-National Baseline Data'!CT177</f>
        <v>Well drained</v>
      </c>
      <c r="CU138" s="16">
        <f>'Master-National Baseline Data'!CU177</f>
        <v>0.14051145771300125</v>
      </c>
      <c r="CV138" s="16">
        <f>'Master-National Baseline Data'!CV177</f>
        <v>0.34298440979955458</v>
      </c>
      <c r="CW138" s="16">
        <f>'Master-National Baseline Data'!CW177</f>
        <v>0.20247295208655333</v>
      </c>
      <c r="CX138" s="16">
        <f>'Master-National Baseline Data'!CX177</f>
        <v>5.9608965188364316</v>
      </c>
      <c r="CY138" s="16">
        <f>'Master-National Baseline Data'!CY177</f>
        <v>6.6909999999999998</v>
      </c>
      <c r="CZ138" s="15">
        <f>'Master-National Baseline Data'!CZ177</f>
        <v>0</v>
      </c>
      <c r="DA138" s="15">
        <f>'Master-National Baseline Data'!DA177</f>
        <v>6.5</v>
      </c>
      <c r="DB138" s="15">
        <f>'Master-National Baseline Data'!DB177</f>
        <v>-0.19099999999999984</v>
      </c>
      <c r="DC138" s="15" t="str">
        <f>'Master-National Baseline Data'!DC177</f>
        <v>No LR</v>
      </c>
      <c r="DD138" s="16">
        <f>'Master-National Baseline Data'!DD177</f>
        <v>4.1582150101420243</v>
      </c>
      <c r="DE138" s="16">
        <f>'Master-National Baseline Data'!DE177</f>
        <v>2.6807505070994169</v>
      </c>
      <c r="DF138" s="16">
        <f>'Master-National Baseline Data'!DF177</f>
        <v>1.2289000000000001</v>
      </c>
      <c r="DG138" s="16">
        <f>'Master-National Baseline Data'!DG177</f>
        <v>1.2289000000000001</v>
      </c>
      <c r="DH138" s="16">
        <f>'Master-National Baseline Data'!DH177</f>
        <v>0</v>
      </c>
      <c r="DI138" s="16">
        <f>'Master-National Baseline Data'!DI177</f>
        <v>12.289000000000001</v>
      </c>
      <c r="DJ138" s="16">
        <f>'Master-National Baseline Data'!DJ177</f>
        <v>0</v>
      </c>
      <c r="DK138" s="16">
        <f>'Master-National Baseline Data'!DK177</f>
        <v>0</v>
      </c>
      <c r="DL138" s="16">
        <f>'Master-National Baseline Data'!DL177</f>
        <v>88.345034981814536</v>
      </c>
      <c r="DM138" s="16">
        <f>'Master-National Baseline Data'!DM177</f>
        <v>88.345034981814536</v>
      </c>
      <c r="DN138" s="16">
        <f>'Master-National Baseline Data'!DN177</f>
        <v>0</v>
      </c>
      <c r="DO138" s="16">
        <f>'Master-National Baseline Data'!DO177</f>
        <v>0</v>
      </c>
      <c r="DP138" s="16">
        <f>'Master-National Baseline Data'!DP177</f>
        <v>323.93179493331996</v>
      </c>
      <c r="DQ138" s="16">
        <f>'Master-National Baseline Data'!DQ177</f>
        <v>323.93179493331996</v>
      </c>
      <c r="DR138" s="16">
        <f>'Master-National Baseline Data'!DR177</f>
        <v>0</v>
      </c>
      <c r="DS138" s="16">
        <f>'Master-National Baseline Data'!DS177</f>
        <v>0</v>
      </c>
      <c r="DT138" s="16">
        <f>'Master-National Baseline Data'!DT177</f>
        <v>9.9260000000000001E-2</v>
      </c>
      <c r="DU138" s="16">
        <f>'Master-National Baseline Data'!DU177</f>
        <v>0.99260000000000004</v>
      </c>
      <c r="DV138" s="16">
        <f>'Master-National Baseline Data'!DV177</f>
        <v>12.380616562562967</v>
      </c>
      <c r="DW138" s="16">
        <f>'Master-National Baseline Data'!DW177</f>
        <v>68.949195063157887</v>
      </c>
      <c r="DX138" s="16">
        <f>'Master-National Baseline Data'!DX177</f>
        <v>10.229159436732315</v>
      </c>
      <c r="DY138" s="16">
        <f>'Master-National Baseline Data'!DY177</f>
        <v>1177.8659997083189</v>
      </c>
      <c r="DZ138" s="16">
        <f>'Master-National Baseline Data'!DZ177</f>
        <v>7.3766577099706581</v>
      </c>
      <c r="EA138" s="16">
        <f>'Master-National Baseline Data'!EA177</f>
        <v>5.1369683159341246</v>
      </c>
      <c r="EB138" s="16">
        <f>'Master-National Baseline Data'!EB177</f>
        <v>324.09563880002264</v>
      </c>
      <c r="EC138" s="16">
        <f>'Master-National Baseline Data'!EC177</f>
        <v>395.86737823277127</v>
      </c>
      <c r="ED138" s="16">
        <f>'Master-National Baseline Data'!ED177</f>
        <v>310.97685656344083</v>
      </c>
      <c r="EE138" s="16">
        <f>'Master-National Baseline Data'!EE177</f>
        <v>139.73088526032822</v>
      </c>
      <c r="EF138" s="16">
        <f>'Master-National Baseline Data'!EF177</f>
        <v>284.35048914024901</v>
      </c>
      <c r="EG138" s="16">
        <f>'Master-National Baseline Data'!EG177</f>
        <v>1.7465452058155064</v>
      </c>
      <c r="EH138" s="16">
        <f>'Master-National Baseline Data'!EH177</f>
        <v>9.0123999154769656</v>
      </c>
      <c r="EI138" s="16">
        <f>'Master-National Baseline Data'!EI177</f>
        <v>11.679061375834745</v>
      </c>
      <c r="EJ138" s="16">
        <f>'Master-National Baseline Data'!EJ177</f>
        <v>2.667783814374646</v>
      </c>
      <c r="EK138" s="16">
        <f>'Master-National Baseline Data'!EK177</f>
        <v>5.8893299985415943</v>
      </c>
      <c r="EL138" s="16">
        <f>'Master-National Baseline Data'!EL177</f>
        <v>1.0150445595712083</v>
      </c>
      <c r="EM138" s="16">
        <f>'Master-National Baseline Data'!EM177</f>
        <v>2.5914738046953403</v>
      </c>
      <c r="EN138" s="16">
        <f>'Master-National Baseline Data'!EN177</f>
        <v>1.2363064745228218</v>
      </c>
      <c r="EO138" s="16">
        <f>'Master-National Baseline Data'!EO177</f>
        <v>11.421646787962544</v>
      </c>
      <c r="EP138" s="16">
        <f>'Master-National Baseline Data'!EP177</f>
        <v>93.963287751480408</v>
      </c>
      <c r="EQ138" s="15"/>
      <c r="ER138" s="18">
        <f>'Master-National Baseline Data'!ER177</f>
        <v>1.3559829999999999</v>
      </c>
      <c r="ES138" s="18">
        <f>'Master-National Baseline Data'!ES177</f>
        <v>47.754505666666702</v>
      </c>
      <c r="ET138" s="18">
        <f>'Master-National Baseline Data'!ET177</f>
        <v>32.219543333333299</v>
      </c>
      <c r="EU138" s="18">
        <f>'Master-National Baseline Data'!EU177</f>
        <v>19.4886506666667</v>
      </c>
      <c r="EV138" s="18">
        <f>'Master-National Baseline Data'!EV177</f>
        <v>0.13736699999999999</v>
      </c>
      <c r="EW138" s="18">
        <f>'Master-National Baseline Data'!EW177</f>
        <v>0.315697333333334</v>
      </c>
      <c r="EX138" s="18">
        <f>'Master-National Baseline Data'!EX177</f>
        <v>0.182729</v>
      </c>
      <c r="EY138" s="18">
        <f>'Master-National Baseline Data'!EY177</f>
        <v>5.6637193333333302</v>
      </c>
      <c r="EZ138" s="18">
        <f>'Master-National Baseline Data'!EZ177</f>
        <v>6.7300356666666801</v>
      </c>
      <c r="FA138" s="18">
        <f>'Master-National Baseline Data'!FA177</f>
        <v>4.1347870000000002</v>
      </c>
      <c r="FB138" s="18">
        <f>'Master-National Baseline Data'!FB177</f>
        <v>2.6459899999999998</v>
      </c>
      <c r="FC138" s="18">
        <f>'Master-National Baseline Data'!FC177</f>
        <v>1.32000933333333</v>
      </c>
      <c r="FD138" s="18">
        <f>'Master-National Baseline Data'!FD177</f>
        <v>13.200093333333299</v>
      </c>
      <c r="FE138" s="18">
        <f>'Master-National Baseline Data'!FE177</f>
        <v>0.10236466666666701</v>
      </c>
      <c r="FF138" s="18">
        <f>'Master-National Baseline Data'!FF177</f>
        <v>1.0236466666666701</v>
      </c>
      <c r="FG138" s="18">
        <f>'Master-National Baseline Data'!FG177</f>
        <v>12.895165649605584</v>
      </c>
      <c r="FH138" s="18">
        <f>'Master-National Baseline Data'!FH177</f>
        <v>94.273778999999905</v>
      </c>
      <c r="FI138" s="18">
        <f>'Master-National Baseline Data'!FI177</f>
        <v>9.7326206666666693</v>
      </c>
      <c r="FJ138" s="18">
        <f>'Master-National Baseline Data'!FJ177</f>
        <v>1185.94677233333</v>
      </c>
      <c r="FK138" s="18">
        <f>'Master-National Baseline Data'!FK177</f>
        <v>8.8259246666666709</v>
      </c>
      <c r="FL138" s="18">
        <f>'Master-National Baseline Data'!FL177</f>
        <v>6.9432790000000004</v>
      </c>
      <c r="FM138" s="18">
        <f>'Master-National Baseline Data'!FM177</f>
        <v>267.54920633333398</v>
      </c>
      <c r="FN138" s="18">
        <f>'Master-National Baseline Data'!FN177</f>
        <v>361.825288</v>
      </c>
      <c r="FO138" s="18">
        <f>'Master-National Baseline Data'!FO177</f>
        <v>328.94806</v>
      </c>
      <c r="FP138" s="18">
        <f>'Master-National Baseline Data'!FP177</f>
        <v>119.589236</v>
      </c>
      <c r="FQ138" s="18">
        <f>'Master-National Baseline Data'!FQ177</f>
        <v>281.78717533333401</v>
      </c>
      <c r="FR138" s="18">
        <f>'Master-National Baseline Data'!FR177</f>
        <v>3.1572360000000002</v>
      </c>
      <c r="FS138" s="18">
        <f>'Master-National Baseline Data'!FS177</f>
        <v>9.9169240000000105</v>
      </c>
      <c r="FT138" s="18">
        <f>'Master-National Baseline Data'!FT177</f>
        <v>11.510386333333299</v>
      </c>
      <c r="FU138" s="18">
        <f>'Master-National Baseline Data'!FU177</f>
        <v>2.5322140000000002</v>
      </c>
      <c r="FV138" s="18">
        <f>'Master-National Baseline Data'!FV177</f>
        <v>5.9300290000000002</v>
      </c>
      <c r="FW138" s="18">
        <f>'Master-National Baseline Data'!FW177</f>
        <v>0.96778299999999995</v>
      </c>
      <c r="FX138" s="18">
        <f>'Master-National Baseline Data'!FX177</f>
        <v>2.7049513333333302</v>
      </c>
      <c r="FY138" s="18">
        <f>'Master-National Baseline Data'!FY177</f>
        <v>1.2305883333333301</v>
      </c>
      <c r="FZ138" s="18">
        <f>'Master-National Baseline Data'!FZ177</f>
        <v>11.3556443333333</v>
      </c>
      <c r="GA138" s="47">
        <f>'Master-National Baseline Data'!GA177</f>
        <v>92.367201333333298</v>
      </c>
      <c r="GB138" s="54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</row>
    <row r="139" spans="1:199" x14ac:dyDescent="0.2">
      <c r="A139" s="73"/>
      <c r="B139" s="67">
        <f>'Master-National Baseline Data'!B178</f>
        <v>606</v>
      </c>
      <c r="C139" s="13" t="str">
        <f>'Master-National Baseline Data'!C178</f>
        <v>602S</v>
      </c>
      <c r="D139" s="13"/>
      <c r="E139" s="13" t="str">
        <f>'Master-National Baseline Data'!E178</f>
        <v>025</v>
      </c>
      <c r="F139" s="13" t="str">
        <f>'Master-National Baseline Data'!F178</f>
        <v xml:space="preserve">Cereal system Woina Dega: Dry zone </v>
      </c>
      <c r="G139" s="13" t="str">
        <f>'Master-National Baseline Data'!G178</f>
        <v>Amhara</v>
      </c>
      <c r="H139" s="13" t="str">
        <f>'Master-National Baseline Data'!H178</f>
        <v>North Wollo</v>
      </c>
      <c r="I139" s="13" t="str">
        <f>'Master-National Baseline Data'!I178</f>
        <v xml:space="preserve">Habru </v>
      </c>
      <c r="J139" s="13" t="str">
        <f>'Master-National Baseline Data'!J178</f>
        <v>Geradu</v>
      </c>
      <c r="K139" s="13" t="str">
        <f>'Master-National Baseline Data'!K178</f>
        <v>Weira Amba</v>
      </c>
      <c r="L139" s="13" t="str">
        <f>'Master-National Baseline Data'!L178</f>
        <v>Weira Amba</v>
      </c>
      <c r="M139" s="13" t="str">
        <f>'Master-National Baseline Data'!M178</f>
        <v>Am-Ha-Ge-WA</v>
      </c>
      <c r="N139" s="13" t="str">
        <f>'Master-National Baseline Data'!N178</f>
        <v>Project scenario</v>
      </c>
      <c r="O139" s="13" t="str">
        <f>'Master-National Baseline Data'!O178</f>
        <v>Improved forestland</v>
      </c>
      <c r="P139" s="13" t="str">
        <f>'Master-National Baseline Data'!P178</f>
        <v>Improved forestland</v>
      </c>
      <c r="Q139" s="13" t="str">
        <f>'Master-National Baseline Data'!Q178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39" s="13" t="str">
        <f>'Master-National Baseline Data'!R178</f>
        <v>Integrated soil and water conservation - physical measures stone and soil bund, hillside terrace, stone check dam,  eye brow basin, deep water infiltration trenches, permanent enclosure of forestland - biological measures leguminous tree planting and natural regeneration</v>
      </c>
      <c r="S139" s="13" t="str">
        <f>'Master-National Baseline Data'!S178</f>
        <v>Forestland</v>
      </c>
      <c r="T139" s="13" t="str">
        <f>'Master-National Baseline Data'!T178</f>
        <v>ISWC</v>
      </c>
      <c r="U139" s="13" t="str">
        <f>'Master-National Baseline Data'!U178</f>
        <v>ISWC_PE</v>
      </c>
      <c r="V139" s="13" t="str">
        <f>'Master-National Baseline Data'!V178</f>
        <v>ISWC_PE_FL</v>
      </c>
      <c r="W139" s="14">
        <f>'Master-National Baseline Data'!W178</f>
        <v>1992</v>
      </c>
      <c r="X139" s="14">
        <f>'Master-National Baseline Data'!X178</f>
        <v>21</v>
      </c>
      <c r="Y139" s="15" t="str">
        <f>'Master-National Baseline Data'!Y178</f>
        <v>ISWC_PE_FL_21</v>
      </c>
      <c r="Z139" s="15" t="str">
        <f>'Master-National Baseline Data'!Z178</f>
        <v>Stone and soil bund, hillside terrace, stone check dam,  eye brow basin, deep water infiltration trenches, forestland permanent enclosure</v>
      </c>
      <c r="AA139" s="15" t="str">
        <f>'Master-National Baseline Data'!AA178</f>
        <v>Leguminous and non-leguminous tree planting and natural regeneration</v>
      </c>
      <c r="AB139" s="15" t="str">
        <f>'Master-National Baseline Data'!AB178</f>
        <v>Acacia-Eucalyptus-Gravillia</v>
      </c>
      <c r="AC139" s="15" t="str">
        <f>'Master-National Baseline Data'!AC178</f>
        <v>Andropogon-Cynodon-Pennisetum-Themeda</v>
      </c>
      <c r="AD139" s="15" t="str">
        <f>'Master-National Baseline Data'!AD178</f>
        <v>Sorghum, teff, maize, fruits and vegetables</v>
      </c>
      <c r="AE139" s="15" t="str">
        <f>'Master-National Baseline Data'!AE178</f>
        <v>None</v>
      </c>
      <c r="AF139" s="15" t="str">
        <f>'Master-National Baseline Data'!AF178</f>
        <v>Dense</v>
      </c>
      <c r="AG139" s="15" t="str">
        <f>'Master-National Baseline Data'!AG178</f>
        <v>Shoats and cattle</v>
      </c>
      <c r="AH139" s="15" t="str">
        <f>'Master-National Baseline Data'!AH178</f>
        <v>Surface sample</v>
      </c>
      <c r="AI139" s="15" t="str">
        <f>'Master-National Baseline Data'!AI178</f>
        <v>AM-G-3r-F3-1-0-15cm</v>
      </c>
      <c r="AJ139" s="15">
        <f>'Master-National Baseline Data'!AJ178</f>
        <v>0</v>
      </c>
      <c r="AK139" s="15" t="str">
        <f>'Master-National Baseline Data'!AK178</f>
        <v>0-15</v>
      </c>
      <c r="AL139" s="15">
        <f>'Master-National Baseline Data'!AL178</f>
        <v>15</v>
      </c>
      <c r="AM139" s="15" t="str">
        <f>'Master-National Baseline Data'!AM178</f>
        <v>NOWC</v>
      </c>
      <c r="AN139" s="15" t="str">
        <f>'Master-National Baseline Data'!AN178</f>
        <v>MIR</v>
      </c>
      <c r="AO139" s="15">
        <f>'Master-National Baseline Data'!AO178</f>
        <v>0</v>
      </c>
      <c r="AP139" s="15">
        <f>'Master-National Baseline Data'!AP178</f>
        <v>568822.05000000005</v>
      </c>
      <c r="AQ139" s="15">
        <f>'Master-National Baseline Data'!AQ178</f>
        <v>1297400.3799999999</v>
      </c>
      <c r="AR139" s="15">
        <f>'Master-National Baseline Data'!AR178</f>
        <v>11.735656000000001</v>
      </c>
      <c r="AS139" s="15">
        <f>'Master-National Baseline Data'!AS178</f>
        <v>39.631591999999998</v>
      </c>
      <c r="AT139" s="15" t="str">
        <f>'Master-National Baseline Data'!AT178</f>
        <v>11°44'8.36"</v>
      </c>
      <c r="AU139" s="15" t="str">
        <f>'Master-National Baseline Data'!AU178</f>
        <v>39°37'53.73"</v>
      </c>
      <c r="AV139" s="15">
        <f>'Master-National Baseline Data'!AV178</f>
        <v>1525275.6797380601</v>
      </c>
      <c r="AW139" s="15">
        <f>'Master-National Baseline Data'!AW178</f>
        <v>1375523.2227977801</v>
      </c>
      <c r="AX139" s="15">
        <f>'Master-National Baseline Data'!AX178</f>
        <v>2133</v>
      </c>
      <c r="AY139" s="15">
        <f>'Master-National Baseline Data'!AY178</f>
        <v>2115</v>
      </c>
      <c r="AZ139" s="15">
        <f>'Master-National Baseline Data'!AZ178</f>
        <v>2.3767454300000002</v>
      </c>
      <c r="BA139" s="15">
        <f>'Master-National Baseline Data'!BA178</f>
        <v>2.4076583899999999</v>
      </c>
      <c r="BB139" s="15">
        <f>'Master-National Baseline Data'!BB178</f>
        <v>2.2134658900000002</v>
      </c>
      <c r="BC139" s="15">
        <f>'Master-National Baseline Data'!BC178</f>
        <v>1.2869026800000001</v>
      </c>
      <c r="BD139" s="15">
        <f>'Master-National Baseline Data'!BD178</f>
        <v>-0.99209705000000004</v>
      </c>
      <c r="BE139" s="15">
        <f>'Master-National Baseline Data'!BE178</f>
        <v>-2.09817191</v>
      </c>
      <c r="BF139" s="15">
        <f>'Master-National Baseline Data'!BF178</f>
        <v>-1.8250543299999999</v>
      </c>
      <c r="BG139" s="15">
        <f>'Master-National Baseline Data'!BG178</f>
        <v>247.423</v>
      </c>
      <c r="BH139" s="15">
        <f>'Master-National Baseline Data'!BH178</f>
        <v>2065</v>
      </c>
      <c r="BI139" s="15">
        <f>'Master-National Baseline Data'!BI178</f>
        <v>-1.5914799999999999E-3</v>
      </c>
      <c r="BJ139" s="15">
        <f>'Master-National Baseline Data'!BJ178</f>
        <v>-1.3738999999999999E-3</v>
      </c>
      <c r="BK139" s="15">
        <f>'Master-National Baseline Data'!BK178</f>
        <v>29.539200000000001</v>
      </c>
      <c r="BL139" s="15">
        <f>'Master-National Baseline Data'!BL178</f>
        <v>158.27799999999999</v>
      </c>
      <c r="BM139" s="15">
        <f>'Master-National Baseline Data'!BM178</f>
        <v>-2.76984E-3</v>
      </c>
      <c r="BN139" s="15">
        <f>'Master-National Baseline Data'!BN178</f>
        <v>17.82</v>
      </c>
      <c r="BO139" s="15">
        <f>'Master-National Baseline Data'!BO178</f>
        <v>88.32</v>
      </c>
      <c r="BP139" s="15">
        <f>'Master-National Baseline Data'!BP178</f>
        <v>1059.8399999999999</v>
      </c>
      <c r="BQ139" s="15">
        <f>'Master-National Baseline Data'!BQ178</f>
        <v>114.65</v>
      </c>
      <c r="BR139" s="15">
        <f>'Master-National Baseline Data'!BR178</f>
        <v>1375.8000000000002</v>
      </c>
      <c r="BS139" s="15">
        <f>'Master-National Baseline Data'!BS178</f>
        <v>1.2981204710144931</v>
      </c>
      <c r="BT139" s="15">
        <f>'Master-National Baseline Data'!BT178</f>
        <v>11.81</v>
      </c>
      <c r="BU139" s="15">
        <f>'Master-National Baseline Data'!BU178</f>
        <v>5.96</v>
      </c>
      <c r="BV139" s="15">
        <f>'Master-National Baseline Data'!BV178</f>
        <v>12.06</v>
      </c>
      <c r="BW139" s="15">
        <f>'Master-National Baseline Data'!BW178</f>
        <v>316</v>
      </c>
      <c r="BX139" s="15">
        <f>'Master-National Baseline Data'!BX178</f>
        <v>190</v>
      </c>
      <c r="BY139" s="15">
        <f>'Master-National Baseline Data'!BY178</f>
        <v>17.899999999999999</v>
      </c>
      <c r="BZ139" s="15" t="str">
        <f>'Master-National Baseline Data'!BZ178</f>
        <v>Subhumid</v>
      </c>
      <c r="CA139" s="15">
        <f>'Master-National Baseline Data'!CA178</f>
        <v>0.77</v>
      </c>
      <c r="CB139" s="15">
        <f>'Master-National Baseline Data'!CB178</f>
        <v>3.9563357830000001</v>
      </c>
      <c r="CC139" s="15">
        <f>'Master-National Baseline Data'!CC178</f>
        <v>1516</v>
      </c>
      <c r="CD139" s="15">
        <f>'Master-National Baseline Data'!CD178</f>
        <v>1516</v>
      </c>
      <c r="CE139" s="15">
        <f>'Master-National Baseline Data'!CE178</f>
        <v>2073</v>
      </c>
      <c r="CF139" s="15" t="str">
        <f>'Master-National Baseline Data'!CF178</f>
        <v>NPP Precipitation limited</v>
      </c>
      <c r="CG139" s="15">
        <f>'Master-National Baseline Data'!CG178</f>
        <v>1</v>
      </c>
      <c r="CH139" s="15">
        <f>'Master-National Baseline Data'!CH178</f>
        <v>0</v>
      </c>
      <c r="CI139" s="15" t="str">
        <f>'Master-National Baseline Data'!CI178</f>
        <v>Subtropical subhumid dry forest</v>
      </c>
      <c r="CJ139" s="15" t="str">
        <f>'Master-National Baseline Data'!CJ178</f>
        <v>Warm temperate dry winter warm summer</v>
      </c>
      <c r="CK139" s="15" t="str">
        <f>'Master-National Baseline Data'!CK178</f>
        <v>Steppe</v>
      </c>
      <c r="CL139" s="15" t="str">
        <f>'Master-National Baseline Data'!CL178</f>
        <v>19 Jun - 4 Oct</v>
      </c>
      <c r="CM139" s="15" t="str">
        <f>'Master-National Baseline Data'!CM178</f>
        <v>High root activity</v>
      </c>
      <c r="CN139" s="15" t="str">
        <f>'Master-National Baseline Data'!CN178</f>
        <v>Very dark grey to yellow</v>
      </c>
      <c r="CO139" s="16">
        <f>'Master-National Baseline Data'!CO178</f>
        <v>1.33644766666666</v>
      </c>
      <c r="CP139" s="16">
        <f>'Master-National Baseline Data'!CP178</f>
        <v>41.071138492886206</v>
      </c>
      <c r="CQ139" s="16">
        <f>'Master-National Baseline Data'!CQ178</f>
        <v>39.166788196413307</v>
      </c>
      <c r="CR139" s="16">
        <f>'Master-National Baseline Data'!CR178</f>
        <v>19.762073310700508</v>
      </c>
      <c r="CS139" s="17" t="str">
        <f>'Master-National Baseline Data'!CS178</f>
        <v>silt loam</v>
      </c>
      <c r="CT139" s="17" t="str">
        <f>'Master-National Baseline Data'!CT178</f>
        <v>Well drained</v>
      </c>
      <c r="CU139" s="16">
        <f>'Master-National Baseline Data'!CU178</f>
        <v>0.15103266666666701</v>
      </c>
      <c r="CV139" s="16">
        <f>'Master-National Baseline Data'!CV178</f>
        <v>0.34257866666666598</v>
      </c>
      <c r="CW139" s="16">
        <f>'Master-National Baseline Data'!CW178</f>
        <v>0.17187333333333299</v>
      </c>
      <c r="CX139" s="16">
        <f>'Master-National Baseline Data'!CX178</f>
        <v>5.42246133333333</v>
      </c>
      <c r="CY139" s="16">
        <f>'Master-National Baseline Data'!CY178</f>
        <v>6.9111280000000104</v>
      </c>
      <c r="CZ139" s="15">
        <f>'Master-National Baseline Data'!CZ178</f>
        <v>0</v>
      </c>
      <c r="DA139" s="15">
        <f>'Master-National Baseline Data'!DA178</f>
        <v>6.5</v>
      </c>
      <c r="DB139" s="15">
        <f>'Master-National Baseline Data'!DB178</f>
        <v>-0.41112800000001037</v>
      </c>
      <c r="DC139" s="15" t="str">
        <f>'Master-National Baseline Data'!DC178</f>
        <v>No LR</v>
      </c>
      <c r="DD139" s="16">
        <f>'Master-National Baseline Data'!DD178</f>
        <v>5.2880933333333298</v>
      </c>
      <c r="DE139" s="16">
        <f>'Master-National Baseline Data'!DE178</f>
        <v>3.8451230000000001</v>
      </c>
      <c r="DF139" s="16">
        <f>'Master-National Baseline Data'!DF178</f>
        <v>1.93486433333333</v>
      </c>
      <c r="DG139" s="16">
        <f>'Master-National Baseline Data'!DG178</f>
        <v>0</v>
      </c>
      <c r="DH139" s="16">
        <f>'Master-National Baseline Data'!DH178</f>
        <v>1.93486433333333</v>
      </c>
      <c r="DI139" s="16">
        <f>'Master-National Baseline Data'!DI178</f>
        <v>19.3486433333333</v>
      </c>
      <c r="DJ139" s="16">
        <f>'Master-National Baseline Data'!DJ178</f>
        <v>0</v>
      </c>
      <c r="DK139" s="16">
        <f>'Master-National Baseline Data'!DK178</f>
        <v>19.3486433333333</v>
      </c>
      <c r="DL139" s="16">
        <f>'Master-National Baseline Data'!DL178</f>
        <v>38.787673853998072</v>
      </c>
      <c r="DM139" s="16">
        <f>'Master-National Baseline Data'!DM178</f>
        <v>0</v>
      </c>
      <c r="DN139" s="16">
        <f>'Master-National Baseline Data'!DN178</f>
        <v>0</v>
      </c>
      <c r="DO139" s="16">
        <f>'Master-National Baseline Data'!DO178</f>
        <v>38.787673853998072</v>
      </c>
      <c r="DP139" s="16">
        <f>'Master-National Baseline Data'!DP178</f>
        <v>142.22147079799294</v>
      </c>
      <c r="DQ139" s="16">
        <f>'Master-National Baseline Data'!DQ178</f>
        <v>0</v>
      </c>
      <c r="DR139" s="16">
        <f>'Master-National Baseline Data'!DR178</f>
        <v>0</v>
      </c>
      <c r="DS139" s="16">
        <f>'Master-National Baseline Data'!DS178</f>
        <v>142.22147079799294</v>
      </c>
      <c r="DT139" s="16">
        <f>'Master-National Baseline Data'!DT178</f>
        <v>0.14701600000000001</v>
      </c>
      <c r="DU139" s="16">
        <f>'Master-National Baseline Data'!DU178</f>
        <v>1.4701600000000001</v>
      </c>
      <c r="DV139" s="16">
        <f>'Master-National Baseline Data'!DV178</f>
        <v>13.160909923636407</v>
      </c>
      <c r="DW139" s="16">
        <f>'Master-National Baseline Data'!DW178</f>
        <v>140.657587333333</v>
      </c>
      <c r="DX139" s="16">
        <f>'Master-National Baseline Data'!DX178</f>
        <v>13.634797666666699</v>
      </c>
      <c r="DY139" s="16">
        <f>'Master-National Baseline Data'!DY178</f>
        <v>1319.2664483333299</v>
      </c>
      <c r="DZ139" s="16">
        <f>'Master-National Baseline Data'!DZ178</f>
        <v>7.0821193333333303</v>
      </c>
      <c r="EA139" s="16">
        <f>'Master-National Baseline Data'!EA178</f>
        <v>8.9594103333333308</v>
      </c>
      <c r="EB139" s="16">
        <f>'Master-National Baseline Data'!EB178</f>
        <v>240.82569533333401</v>
      </c>
      <c r="EC139" s="16">
        <f>'Master-National Baseline Data'!EC178</f>
        <v>356.33664199999998</v>
      </c>
      <c r="ED139" s="16">
        <f>'Master-National Baseline Data'!ED178</f>
        <v>446.86372999999998</v>
      </c>
      <c r="EE139" s="16">
        <f>'Master-National Baseline Data'!EE178</f>
        <v>147.23354699999999</v>
      </c>
      <c r="EF139" s="16">
        <f>'Master-National Baseline Data'!EF178</f>
        <v>285.00777499999998</v>
      </c>
      <c r="EG139" s="16">
        <f>'Master-National Baseline Data'!EG178</f>
        <v>5.8226186666666697</v>
      </c>
      <c r="EH139" s="16">
        <f>'Master-National Baseline Data'!EH178</f>
        <v>19.1582576666666</v>
      </c>
      <c r="EI139" s="16">
        <f>'Master-National Baseline Data'!EI178</f>
        <v>15.893602</v>
      </c>
      <c r="EJ139" s="16">
        <f>'Master-National Baseline Data'!EJ178</f>
        <v>5.1165873333333298</v>
      </c>
      <c r="EK139" s="16">
        <f>'Master-National Baseline Data'!EK178</f>
        <v>6.5344623333333303</v>
      </c>
      <c r="EL139" s="16">
        <f>'Master-National Baseline Data'!EL178</f>
        <v>0.96441666666666803</v>
      </c>
      <c r="EM139" s="16">
        <f>'Master-National Baseline Data'!EM178</f>
        <v>3.7541813333333298</v>
      </c>
      <c r="EN139" s="16">
        <f>'Master-National Baseline Data'!EN178</f>
        <v>1.233903</v>
      </c>
      <c r="EO139" s="16">
        <f>'Master-National Baseline Data'!EO178</f>
        <v>14.429577666666701</v>
      </c>
      <c r="EP139" s="16">
        <f>'Master-National Baseline Data'!EP178</f>
        <v>91.043838999999906</v>
      </c>
      <c r="EQ139" s="15"/>
      <c r="ER139" s="18">
        <f>'Master-National Baseline Data'!ER178</f>
        <v>1.33644766666666</v>
      </c>
      <c r="ES139" s="18">
        <f>'Master-National Baseline Data'!ES178</f>
        <v>42.550887666666704</v>
      </c>
      <c r="ET139" s="18">
        <f>'Master-National Baseline Data'!ET178</f>
        <v>40.577925666666701</v>
      </c>
      <c r="EU139" s="18">
        <f>'Master-National Baseline Data'!EU178</f>
        <v>20.474079666666601</v>
      </c>
      <c r="EV139" s="18">
        <f>'Master-National Baseline Data'!EV178</f>
        <v>0.15103266666666701</v>
      </c>
      <c r="EW139" s="18">
        <f>'Master-National Baseline Data'!EW178</f>
        <v>0.34257866666666598</v>
      </c>
      <c r="EX139" s="18">
        <f>'Master-National Baseline Data'!EX178</f>
        <v>0.17187333333333299</v>
      </c>
      <c r="EY139" s="18">
        <f>'Master-National Baseline Data'!EY178</f>
        <v>5.42246133333333</v>
      </c>
      <c r="EZ139" s="18">
        <f>'Master-National Baseline Data'!EZ178</f>
        <v>6.9111280000000104</v>
      </c>
      <c r="FA139" s="18">
        <f>'Master-National Baseline Data'!FA178</f>
        <v>5.2880933333333298</v>
      </c>
      <c r="FB139" s="18">
        <f>'Master-National Baseline Data'!FB178</f>
        <v>3.8451230000000001</v>
      </c>
      <c r="FC139" s="18">
        <f>'Master-National Baseline Data'!FC178</f>
        <v>1.93486433333333</v>
      </c>
      <c r="FD139" s="18">
        <f>'Master-National Baseline Data'!FD178</f>
        <v>19.3486433333333</v>
      </c>
      <c r="FE139" s="18">
        <f>'Master-National Baseline Data'!FE178</f>
        <v>0.14701600000000001</v>
      </c>
      <c r="FF139" s="18">
        <f>'Master-National Baseline Data'!FF178</f>
        <v>1.4701600000000001</v>
      </c>
      <c r="FG139" s="18">
        <f>'Master-National Baseline Data'!FG178</f>
        <v>13.160909923636407</v>
      </c>
      <c r="FH139" s="18">
        <f>'Master-National Baseline Data'!FH178</f>
        <v>140.657587333333</v>
      </c>
      <c r="FI139" s="18">
        <f>'Master-National Baseline Data'!FI178</f>
        <v>13.634797666666699</v>
      </c>
      <c r="FJ139" s="18">
        <f>'Master-National Baseline Data'!FJ178</f>
        <v>1319.2664483333299</v>
      </c>
      <c r="FK139" s="18">
        <f>'Master-National Baseline Data'!FK178</f>
        <v>7.0821193333333303</v>
      </c>
      <c r="FL139" s="18">
        <f>'Master-National Baseline Data'!FL178</f>
        <v>8.9594103333333308</v>
      </c>
      <c r="FM139" s="18">
        <f>'Master-National Baseline Data'!FM178</f>
        <v>240.82569533333401</v>
      </c>
      <c r="FN139" s="18">
        <f>'Master-National Baseline Data'!FN178</f>
        <v>356.33664199999998</v>
      </c>
      <c r="FO139" s="18">
        <f>'Master-National Baseline Data'!FO178</f>
        <v>446.86372999999998</v>
      </c>
      <c r="FP139" s="18">
        <f>'Master-National Baseline Data'!FP178</f>
        <v>147.23354699999999</v>
      </c>
      <c r="FQ139" s="18">
        <f>'Master-National Baseline Data'!FQ178</f>
        <v>285.00777499999998</v>
      </c>
      <c r="FR139" s="18">
        <f>'Master-National Baseline Data'!FR178</f>
        <v>5.8226186666666697</v>
      </c>
      <c r="FS139" s="18">
        <f>'Master-National Baseline Data'!FS178</f>
        <v>19.1582576666666</v>
      </c>
      <c r="FT139" s="18">
        <f>'Master-National Baseline Data'!FT178</f>
        <v>15.893602</v>
      </c>
      <c r="FU139" s="18">
        <f>'Master-National Baseline Data'!FU178</f>
        <v>5.1165873333333298</v>
      </c>
      <c r="FV139" s="18">
        <f>'Master-National Baseline Data'!FV178</f>
        <v>6.5344623333333303</v>
      </c>
      <c r="FW139" s="18">
        <f>'Master-National Baseline Data'!FW178</f>
        <v>0.96441666666666803</v>
      </c>
      <c r="FX139" s="18">
        <f>'Master-National Baseline Data'!FX178</f>
        <v>3.7541813333333298</v>
      </c>
      <c r="FY139" s="18">
        <f>'Master-National Baseline Data'!FY178</f>
        <v>1.233903</v>
      </c>
      <c r="FZ139" s="18">
        <f>'Master-National Baseline Data'!FZ178</f>
        <v>14.429577666666701</v>
      </c>
      <c r="GA139" s="47">
        <f>'Master-National Baseline Data'!GA178</f>
        <v>91.043838999999906</v>
      </c>
      <c r="GB139" s="54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</row>
    <row r="140" spans="1:199" x14ac:dyDescent="0.2">
      <c r="A140" s="73"/>
      <c r="B140" s="67">
        <f>'Master-National Baseline Data'!B179</f>
        <v>607</v>
      </c>
      <c r="C140" s="13" t="str">
        <f>'Master-National Baseline Data'!C179</f>
        <v>603S</v>
      </c>
      <c r="D140" s="13"/>
      <c r="E140" s="13" t="str">
        <f>'Master-National Baseline Data'!E179</f>
        <v>025</v>
      </c>
      <c r="F140" s="13" t="str">
        <f>'Master-National Baseline Data'!F179</f>
        <v xml:space="preserve">Cereal system Woina Dega: Dry zone </v>
      </c>
      <c r="G140" s="13" t="str">
        <f>'Master-National Baseline Data'!G179</f>
        <v>Amhara</v>
      </c>
      <c r="H140" s="13" t="str">
        <f>'Master-National Baseline Data'!H179</f>
        <v>North Wollo</v>
      </c>
      <c r="I140" s="13" t="str">
        <f>'Master-National Baseline Data'!I179</f>
        <v xml:space="preserve">Habru </v>
      </c>
      <c r="J140" s="13" t="str">
        <f>'Master-National Baseline Data'!J179</f>
        <v>Geradu</v>
      </c>
      <c r="K140" s="13" t="str">
        <f>'Master-National Baseline Data'!K179</f>
        <v>Weira Amba</v>
      </c>
      <c r="L140" s="13" t="str">
        <f>'Master-National Baseline Data'!L179</f>
        <v>Weira Amba</v>
      </c>
      <c r="M140" s="13" t="str">
        <f>'Master-National Baseline Data'!M179</f>
        <v>Am-Ha-Ge-WA</v>
      </c>
      <c r="N140" s="13" t="str">
        <f>'Master-National Baseline Data'!N179</f>
        <v>Project scenario</v>
      </c>
      <c r="O140" s="13" t="str">
        <f>'Master-National Baseline Data'!O179</f>
        <v>Improved forestland</v>
      </c>
      <c r="P140" s="13" t="str">
        <f>'Master-National Baseline Data'!P179</f>
        <v>Improved forestland</v>
      </c>
      <c r="Q140" s="13" t="str">
        <f>'Master-National Baseline Data'!Q179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40" s="13" t="str">
        <f>'Master-National Baseline Data'!R179</f>
        <v>Integrated soil and water conservation - physical measures stone and soil bund, hillside terrace, stone check dam,  eye brow basin, deep water infiltration trenches, permanent enclosure of forestland - biological measures leguminous tree planting and natural regeneration</v>
      </c>
      <c r="S140" s="13" t="str">
        <f>'Master-National Baseline Data'!S179</f>
        <v>Forestland</v>
      </c>
      <c r="T140" s="13" t="str">
        <f>'Master-National Baseline Data'!T179</f>
        <v>ISWC</v>
      </c>
      <c r="U140" s="13" t="str">
        <f>'Master-National Baseline Data'!U179</f>
        <v>ISWC_PE</v>
      </c>
      <c r="V140" s="13" t="str">
        <f>'Master-National Baseline Data'!V179</f>
        <v>ISWC_PE_FL</v>
      </c>
      <c r="W140" s="14">
        <f>'Master-National Baseline Data'!W179</f>
        <v>1992</v>
      </c>
      <c r="X140" s="14">
        <f>'Master-National Baseline Data'!X179</f>
        <v>21</v>
      </c>
      <c r="Y140" s="15" t="str">
        <f>'Master-National Baseline Data'!Y179</f>
        <v>ISWC_PE_FL_21</v>
      </c>
      <c r="Z140" s="15" t="str">
        <f>'Master-National Baseline Data'!Z179</f>
        <v>Stone and soil bund, hillside terrace, stone check dam,  eye brow basin, deep water infiltration trenches, forestland permanent enclosure</v>
      </c>
      <c r="AA140" s="15" t="str">
        <f>'Master-National Baseline Data'!AA179</f>
        <v>Leguminous and non-leguminous tree planting and natural regeneration</v>
      </c>
      <c r="AB140" s="15" t="str">
        <f>'Master-National Baseline Data'!AB179</f>
        <v>Acacia-Eucalyptus-Gravillia</v>
      </c>
      <c r="AC140" s="15" t="str">
        <f>'Master-National Baseline Data'!AC179</f>
        <v>Andropogon-Cynodon-Pennisetum-Themeda</v>
      </c>
      <c r="AD140" s="15" t="str">
        <f>'Master-National Baseline Data'!AD179</f>
        <v>Sorghum, teff, maize, fruits and vegetables</v>
      </c>
      <c r="AE140" s="15" t="str">
        <f>'Master-National Baseline Data'!AE179</f>
        <v>None</v>
      </c>
      <c r="AF140" s="15" t="str">
        <f>'Master-National Baseline Data'!AF179</f>
        <v>Dense</v>
      </c>
      <c r="AG140" s="15" t="str">
        <f>'Master-National Baseline Data'!AG179</f>
        <v>Shoats and cattle</v>
      </c>
      <c r="AH140" s="15" t="str">
        <f>'Master-National Baseline Data'!AH179</f>
        <v>Surface sample</v>
      </c>
      <c r="AI140" s="15" t="str">
        <f>'Master-National Baseline Data'!AI179</f>
        <v>AM-G-3r-F3-2-0-15cm</v>
      </c>
      <c r="AJ140" s="15">
        <f>'Master-National Baseline Data'!AJ179</f>
        <v>0</v>
      </c>
      <c r="AK140" s="15" t="str">
        <f>'Master-National Baseline Data'!AK179</f>
        <v>0-15</v>
      </c>
      <c r="AL140" s="15">
        <f>'Master-National Baseline Data'!AL179</f>
        <v>15</v>
      </c>
      <c r="AM140" s="15" t="str">
        <f>'Master-National Baseline Data'!AM179</f>
        <v>NOWC</v>
      </c>
      <c r="AN140" s="15" t="str">
        <f>'Master-National Baseline Data'!AN179</f>
        <v>MIR</v>
      </c>
      <c r="AO140" s="15">
        <f>'Master-National Baseline Data'!AO179</f>
        <v>0</v>
      </c>
      <c r="AP140" s="15">
        <f>'Master-National Baseline Data'!AP179</f>
        <v>568796.87</v>
      </c>
      <c r="AQ140" s="15">
        <f>'Master-National Baseline Data'!AQ179</f>
        <v>1297423.6599999999</v>
      </c>
      <c r="AR140" s="15">
        <f>'Master-National Baseline Data'!AR179</f>
        <v>11.735867000000001</v>
      </c>
      <c r="AS140" s="15">
        <f>'Master-National Baseline Data'!AS179</f>
        <v>39.631360999999998</v>
      </c>
      <c r="AT140" s="15" t="str">
        <f>'Master-National Baseline Data'!AT179</f>
        <v>11°44'9.12"</v>
      </c>
      <c r="AU140" s="15" t="str">
        <f>'Master-National Baseline Data'!AU179</f>
        <v>39°37'52.90"</v>
      </c>
      <c r="AV140" s="15">
        <f>'Master-National Baseline Data'!AV179</f>
        <v>1525275.6797380601</v>
      </c>
      <c r="AW140" s="15">
        <f>'Master-National Baseline Data'!AW179</f>
        <v>1375523.2227977801</v>
      </c>
      <c r="AX140" s="15">
        <f>'Master-National Baseline Data'!AX179</f>
        <v>2118</v>
      </c>
      <c r="AY140" s="15">
        <f>'Master-National Baseline Data'!AY179</f>
        <v>2122</v>
      </c>
      <c r="AZ140" s="15">
        <f>'Master-National Baseline Data'!AZ179</f>
        <v>2.3767454300000002</v>
      </c>
      <c r="BA140" s="15">
        <f>'Master-National Baseline Data'!BA179</f>
        <v>2.4076583899999999</v>
      </c>
      <c r="BB140" s="15">
        <f>'Master-National Baseline Data'!BB179</f>
        <v>2.2134658900000002</v>
      </c>
      <c r="BC140" s="15">
        <f>'Master-National Baseline Data'!BC179</f>
        <v>1.2869026800000001</v>
      </c>
      <c r="BD140" s="15">
        <f>'Master-National Baseline Data'!BD179</f>
        <v>-0.99209705000000004</v>
      </c>
      <c r="BE140" s="15">
        <f>'Master-National Baseline Data'!BE179</f>
        <v>-2.09817191</v>
      </c>
      <c r="BF140" s="15">
        <f>'Master-National Baseline Data'!BF179</f>
        <v>-1.8250543299999999</v>
      </c>
      <c r="BG140" s="15">
        <f>'Master-National Baseline Data'!BG179</f>
        <v>247.423</v>
      </c>
      <c r="BH140" s="15">
        <f>'Master-National Baseline Data'!BH179</f>
        <v>2065</v>
      </c>
      <c r="BI140" s="15">
        <f>'Master-National Baseline Data'!BI179</f>
        <v>-1.5914799999999999E-3</v>
      </c>
      <c r="BJ140" s="15">
        <f>'Master-National Baseline Data'!BJ179</f>
        <v>-1.3738999999999999E-3</v>
      </c>
      <c r="BK140" s="15">
        <f>'Master-National Baseline Data'!BK179</f>
        <v>29.539200000000001</v>
      </c>
      <c r="BL140" s="15">
        <f>'Master-National Baseline Data'!BL179</f>
        <v>158.27799999999999</v>
      </c>
      <c r="BM140" s="15">
        <f>'Master-National Baseline Data'!BM179</f>
        <v>-2.76984E-3</v>
      </c>
      <c r="BN140" s="15">
        <f>'Master-National Baseline Data'!BN179</f>
        <v>17.82</v>
      </c>
      <c r="BO140" s="15">
        <f>'Master-National Baseline Data'!BO179</f>
        <v>88.32</v>
      </c>
      <c r="BP140" s="15">
        <f>'Master-National Baseline Data'!BP179</f>
        <v>1059.8399999999999</v>
      </c>
      <c r="BQ140" s="15">
        <f>'Master-National Baseline Data'!BQ179</f>
        <v>114.65</v>
      </c>
      <c r="BR140" s="15">
        <f>'Master-National Baseline Data'!BR179</f>
        <v>1375.8000000000002</v>
      </c>
      <c r="BS140" s="15">
        <f>'Master-National Baseline Data'!BS179</f>
        <v>1.2981204710144931</v>
      </c>
      <c r="BT140" s="15">
        <f>'Master-National Baseline Data'!BT179</f>
        <v>11.81</v>
      </c>
      <c r="BU140" s="15">
        <f>'Master-National Baseline Data'!BU179</f>
        <v>5.96</v>
      </c>
      <c r="BV140" s="15">
        <f>'Master-National Baseline Data'!BV179</f>
        <v>12.06</v>
      </c>
      <c r="BW140" s="15">
        <f>'Master-National Baseline Data'!BW179</f>
        <v>316</v>
      </c>
      <c r="BX140" s="15">
        <f>'Master-National Baseline Data'!BX179</f>
        <v>190</v>
      </c>
      <c r="BY140" s="15">
        <f>'Master-National Baseline Data'!BY179</f>
        <v>17.899999999999999</v>
      </c>
      <c r="BZ140" s="15" t="str">
        <f>'Master-National Baseline Data'!BZ179</f>
        <v>Subhumid</v>
      </c>
      <c r="CA140" s="15">
        <f>'Master-National Baseline Data'!CA179</f>
        <v>0.77</v>
      </c>
      <c r="CB140" s="15">
        <f>'Master-National Baseline Data'!CB179</f>
        <v>3.8231210708600001</v>
      </c>
      <c r="CC140" s="15">
        <f>'Master-National Baseline Data'!CC179</f>
        <v>1516</v>
      </c>
      <c r="CD140" s="15">
        <f>'Master-National Baseline Data'!CD179</f>
        <v>1516</v>
      </c>
      <c r="CE140" s="15">
        <f>'Master-National Baseline Data'!CE179</f>
        <v>2073</v>
      </c>
      <c r="CF140" s="15" t="str">
        <f>'Master-National Baseline Data'!CF179</f>
        <v>NPP Precipitation limited</v>
      </c>
      <c r="CG140" s="15">
        <f>'Master-National Baseline Data'!CG179</f>
        <v>1</v>
      </c>
      <c r="CH140" s="15">
        <f>'Master-National Baseline Data'!CH179</f>
        <v>0</v>
      </c>
      <c r="CI140" s="15" t="str">
        <f>'Master-National Baseline Data'!CI179</f>
        <v>Subtropical subhumid dry forest</v>
      </c>
      <c r="CJ140" s="15" t="str">
        <f>'Master-National Baseline Data'!CJ179</f>
        <v>Warm temperate dry winter warm summer</v>
      </c>
      <c r="CK140" s="15" t="str">
        <f>'Master-National Baseline Data'!CK179</f>
        <v>Steppe</v>
      </c>
      <c r="CL140" s="15" t="str">
        <f>'Master-National Baseline Data'!CL179</f>
        <v>19 Jun - 4 Oct</v>
      </c>
      <c r="CM140" s="15" t="str">
        <f>'Master-National Baseline Data'!CM179</f>
        <v>High root activity</v>
      </c>
      <c r="CN140" s="15" t="str">
        <f>'Master-National Baseline Data'!CN179</f>
        <v>Very dark grey to yellow</v>
      </c>
      <c r="CO140" s="16">
        <f>'Master-National Baseline Data'!CO179</f>
        <v>1.3060096666666601</v>
      </c>
      <c r="CP140" s="16">
        <f>'Master-National Baseline Data'!CP179</f>
        <v>42.972782763835163</v>
      </c>
      <c r="CQ140" s="16">
        <f>'Master-National Baseline Data'!CQ179</f>
        <v>36.838193779420799</v>
      </c>
      <c r="CR140" s="16">
        <f>'Master-National Baseline Data'!CR179</f>
        <v>20.189023456744035</v>
      </c>
      <c r="CS140" s="17" t="str">
        <f>'Master-National Baseline Data'!CS179</f>
        <v>silt loam</v>
      </c>
      <c r="CT140" s="17" t="str">
        <f>'Master-National Baseline Data'!CT179</f>
        <v>Well drained</v>
      </c>
      <c r="CU140" s="16">
        <f>'Master-National Baseline Data'!CU179</f>
        <v>0.16102133333333299</v>
      </c>
      <c r="CV140" s="16">
        <f>'Master-National Baseline Data'!CV179</f>
        <v>0.34723166666666599</v>
      </c>
      <c r="CW140" s="16">
        <f>'Master-National Baseline Data'!CW179</f>
        <v>0.180678333333333</v>
      </c>
      <c r="CX140" s="16">
        <f>'Master-National Baseline Data'!CX179</f>
        <v>4.963571</v>
      </c>
      <c r="CY140" s="16">
        <f>'Master-National Baseline Data'!CY179</f>
        <v>6.9644589999999997</v>
      </c>
      <c r="CZ140" s="15">
        <f>'Master-National Baseline Data'!CZ179</f>
        <v>0</v>
      </c>
      <c r="DA140" s="15">
        <f>'Master-National Baseline Data'!DA179</f>
        <v>6.5</v>
      </c>
      <c r="DB140" s="15">
        <f>'Master-National Baseline Data'!DB179</f>
        <v>-0.46445899999999973</v>
      </c>
      <c r="DC140" s="15" t="str">
        <f>'Master-National Baseline Data'!DC179</f>
        <v>No LR</v>
      </c>
      <c r="DD140" s="16">
        <f>'Master-National Baseline Data'!DD179</f>
        <v>5.7309396666666599</v>
      </c>
      <c r="DE140" s="16">
        <f>'Master-National Baseline Data'!DE179</f>
        <v>4.43369533333333</v>
      </c>
      <c r="DF140" s="16">
        <f>'Master-National Baseline Data'!DF179</f>
        <v>2.735128</v>
      </c>
      <c r="DG140" s="16">
        <f>'Master-National Baseline Data'!DG179</f>
        <v>0</v>
      </c>
      <c r="DH140" s="16">
        <f>'Master-National Baseline Data'!DH179</f>
        <v>2.735128</v>
      </c>
      <c r="DI140" s="16">
        <f>'Master-National Baseline Data'!DI179</f>
        <v>27.351279999999999</v>
      </c>
      <c r="DJ140" s="16">
        <f>'Master-National Baseline Data'!DJ179</f>
        <v>0</v>
      </c>
      <c r="DK140" s="16">
        <f>'Master-National Baseline Data'!DK179</f>
        <v>27.351279999999999</v>
      </c>
      <c r="DL140" s="16">
        <f>'Master-National Baseline Data'!DL179</f>
        <v>53.581554113559726</v>
      </c>
      <c r="DM140" s="16">
        <f>'Master-National Baseline Data'!DM179</f>
        <v>0</v>
      </c>
      <c r="DN140" s="16">
        <f>'Master-National Baseline Data'!DN179</f>
        <v>0</v>
      </c>
      <c r="DO140" s="16">
        <f>'Master-National Baseline Data'!DO179</f>
        <v>53.581554113559726</v>
      </c>
      <c r="DP140" s="16">
        <f>'Master-National Baseline Data'!DP179</f>
        <v>196.46569841638566</v>
      </c>
      <c r="DQ140" s="16">
        <f>'Master-National Baseline Data'!DQ179</f>
        <v>0</v>
      </c>
      <c r="DR140" s="16">
        <f>'Master-National Baseline Data'!DR179</f>
        <v>0</v>
      </c>
      <c r="DS140" s="16">
        <f>'Master-National Baseline Data'!DS179</f>
        <v>196.46569841638566</v>
      </c>
      <c r="DT140" s="16">
        <f>'Master-National Baseline Data'!DT179</f>
        <v>0.18965433333333301</v>
      </c>
      <c r="DU140" s="16">
        <f>'Master-National Baseline Data'!DU179</f>
        <v>1.8965433333333301</v>
      </c>
      <c r="DV140" s="16">
        <f>'Master-National Baseline Data'!DV179</f>
        <v>14.421647804866071</v>
      </c>
      <c r="DW140" s="16">
        <f>'Master-National Baseline Data'!DW179</f>
        <v>123.053283666667</v>
      </c>
      <c r="DX140" s="16">
        <f>'Master-National Baseline Data'!DX179</f>
        <v>15.8192016666667</v>
      </c>
      <c r="DY140" s="16">
        <f>'Master-National Baseline Data'!DY179</f>
        <v>1422.882212</v>
      </c>
      <c r="DZ140" s="16">
        <f>'Master-National Baseline Data'!DZ179</f>
        <v>7.5097889999999996</v>
      </c>
      <c r="EA140" s="16">
        <f>'Master-National Baseline Data'!EA179</f>
        <v>11.242623999999999</v>
      </c>
      <c r="EB140" s="16">
        <f>'Master-National Baseline Data'!EB179</f>
        <v>240.292376333334</v>
      </c>
      <c r="EC140" s="16">
        <f>'Master-National Baseline Data'!EC179</f>
        <v>388.33348866666699</v>
      </c>
      <c r="ED140" s="16">
        <f>'Master-National Baseline Data'!ED179</f>
        <v>444.55891666666702</v>
      </c>
      <c r="EE140" s="16">
        <f>'Master-National Baseline Data'!EE179</f>
        <v>164.60316599999999</v>
      </c>
      <c r="EF140" s="16">
        <f>'Master-National Baseline Data'!EF179</f>
        <v>329.74291833333302</v>
      </c>
      <c r="EG140" s="16">
        <f>'Master-National Baseline Data'!EG179</f>
        <v>5.2671020000000004</v>
      </c>
      <c r="EH140" s="16">
        <f>'Master-National Baseline Data'!EH179</f>
        <v>18.570802</v>
      </c>
      <c r="EI140" s="16">
        <f>'Master-National Baseline Data'!EI179</f>
        <v>18.044257000000002</v>
      </c>
      <c r="EJ140" s="16">
        <f>'Master-National Baseline Data'!EJ179</f>
        <v>5.8682423333333196</v>
      </c>
      <c r="EK140" s="16">
        <f>'Master-National Baseline Data'!EK179</f>
        <v>7.2376979999999902</v>
      </c>
      <c r="EL140" s="16">
        <f>'Master-National Baseline Data'!EL179</f>
        <v>1.0187073333333401</v>
      </c>
      <c r="EM140" s="16">
        <f>'Master-National Baseline Data'!EM179</f>
        <v>3.78361833333333</v>
      </c>
      <c r="EN140" s="16">
        <f>'Master-National Baseline Data'!EN179</f>
        <v>1.4225173333333301</v>
      </c>
      <c r="EO140" s="16">
        <f>'Master-National Baseline Data'!EO179</f>
        <v>15.197138000000001</v>
      </c>
      <c r="EP140" s="16">
        <f>'Master-National Baseline Data'!EP179</f>
        <v>90.511369000000002</v>
      </c>
      <c r="EQ140" s="15"/>
      <c r="ER140" s="18">
        <f>'Master-National Baseline Data'!ER179</f>
        <v>1.3060096666666601</v>
      </c>
      <c r="ES140" s="18">
        <f>'Master-National Baseline Data'!ES179</f>
        <v>43.2401986666667</v>
      </c>
      <c r="ET140" s="18">
        <f>'Master-National Baseline Data'!ET179</f>
        <v>37.067434666666699</v>
      </c>
      <c r="EU140" s="18">
        <f>'Master-National Baseline Data'!EU179</f>
        <v>20.314658000000001</v>
      </c>
      <c r="EV140" s="18">
        <f>'Master-National Baseline Data'!EV179</f>
        <v>0.16102133333333299</v>
      </c>
      <c r="EW140" s="18">
        <f>'Master-National Baseline Data'!EW179</f>
        <v>0.34723166666666599</v>
      </c>
      <c r="EX140" s="18">
        <f>'Master-National Baseline Data'!EX179</f>
        <v>0.180678333333333</v>
      </c>
      <c r="EY140" s="18">
        <f>'Master-National Baseline Data'!EY179</f>
        <v>4.963571</v>
      </c>
      <c r="EZ140" s="18">
        <f>'Master-National Baseline Data'!EZ179</f>
        <v>6.9644589999999997</v>
      </c>
      <c r="FA140" s="18">
        <f>'Master-National Baseline Data'!FA179</f>
        <v>5.7309396666666599</v>
      </c>
      <c r="FB140" s="18">
        <f>'Master-National Baseline Data'!FB179</f>
        <v>4.43369533333333</v>
      </c>
      <c r="FC140" s="18">
        <f>'Master-National Baseline Data'!FC179</f>
        <v>2.735128</v>
      </c>
      <c r="FD140" s="18">
        <f>'Master-National Baseline Data'!FD179</f>
        <v>27.351279999999999</v>
      </c>
      <c r="FE140" s="18">
        <f>'Master-National Baseline Data'!FE179</f>
        <v>0.18965433333333301</v>
      </c>
      <c r="FF140" s="18">
        <f>'Master-National Baseline Data'!FF179</f>
        <v>1.8965433333333301</v>
      </c>
      <c r="FG140" s="18">
        <f>'Master-National Baseline Data'!FG179</f>
        <v>14.421647804866071</v>
      </c>
      <c r="FH140" s="18">
        <f>'Master-National Baseline Data'!FH179</f>
        <v>123.053283666667</v>
      </c>
      <c r="FI140" s="18">
        <f>'Master-National Baseline Data'!FI179</f>
        <v>15.8192016666667</v>
      </c>
      <c r="FJ140" s="18">
        <f>'Master-National Baseline Data'!FJ179</f>
        <v>1422.882212</v>
      </c>
      <c r="FK140" s="18">
        <f>'Master-National Baseline Data'!FK179</f>
        <v>7.5097889999999996</v>
      </c>
      <c r="FL140" s="18">
        <f>'Master-National Baseline Data'!FL179</f>
        <v>11.242623999999999</v>
      </c>
      <c r="FM140" s="18">
        <f>'Master-National Baseline Data'!FM179</f>
        <v>240.292376333334</v>
      </c>
      <c r="FN140" s="18">
        <f>'Master-National Baseline Data'!FN179</f>
        <v>388.33348866666699</v>
      </c>
      <c r="FO140" s="18">
        <f>'Master-National Baseline Data'!FO179</f>
        <v>444.55891666666702</v>
      </c>
      <c r="FP140" s="18">
        <f>'Master-National Baseline Data'!FP179</f>
        <v>164.60316599999999</v>
      </c>
      <c r="FQ140" s="18">
        <f>'Master-National Baseline Data'!FQ179</f>
        <v>329.74291833333302</v>
      </c>
      <c r="FR140" s="18">
        <f>'Master-National Baseline Data'!FR179</f>
        <v>5.2671020000000004</v>
      </c>
      <c r="FS140" s="18">
        <f>'Master-National Baseline Data'!FS179</f>
        <v>18.570802</v>
      </c>
      <c r="FT140" s="18">
        <f>'Master-National Baseline Data'!FT179</f>
        <v>18.044257000000002</v>
      </c>
      <c r="FU140" s="18">
        <f>'Master-National Baseline Data'!FU179</f>
        <v>5.8682423333333196</v>
      </c>
      <c r="FV140" s="18">
        <f>'Master-National Baseline Data'!FV179</f>
        <v>7.2376979999999902</v>
      </c>
      <c r="FW140" s="18">
        <f>'Master-National Baseline Data'!FW179</f>
        <v>1.0187073333333401</v>
      </c>
      <c r="FX140" s="18">
        <f>'Master-National Baseline Data'!FX179</f>
        <v>3.78361833333333</v>
      </c>
      <c r="FY140" s="18">
        <f>'Master-National Baseline Data'!FY179</f>
        <v>1.4225173333333301</v>
      </c>
      <c r="FZ140" s="18">
        <f>'Master-National Baseline Data'!FZ179</f>
        <v>15.197138000000001</v>
      </c>
      <c r="GA140" s="47">
        <f>'Master-National Baseline Data'!GA179</f>
        <v>90.511369000000002</v>
      </c>
      <c r="GB140" s="54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</row>
    <row r="141" spans="1:199" x14ac:dyDescent="0.2">
      <c r="A141" s="54"/>
      <c r="B141" s="67">
        <f>'Master-National Baseline Data'!B180</f>
        <v>608</v>
      </c>
      <c r="C141" s="13" t="str">
        <f>'Master-National Baseline Data'!C180</f>
        <v>604P</v>
      </c>
      <c r="D141" s="13" t="str">
        <f>'Master-National Baseline Data'!D180</f>
        <v>604P-BD30</v>
      </c>
      <c r="E141" s="13" t="str">
        <f>'Master-National Baseline Data'!E180</f>
        <v>025</v>
      </c>
      <c r="F141" s="13" t="str">
        <f>'Master-National Baseline Data'!F180</f>
        <v xml:space="preserve">Cereal system Woina Dega: Dry zone </v>
      </c>
      <c r="G141" s="13" t="str">
        <f>'Master-National Baseline Data'!G180</f>
        <v>Amhara</v>
      </c>
      <c r="H141" s="13" t="str">
        <f>'Master-National Baseline Data'!H180</f>
        <v>North Wollo</v>
      </c>
      <c r="I141" s="13" t="str">
        <f>'Master-National Baseline Data'!I180</f>
        <v xml:space="preserve">Habru </v>
      </c>
      <c r="J141" s="13" t="str">
        <f>'Master-National Baseline Data'!J180</f>
        <v>Geradu</v>
      </c>
      <c r="K141" s="13" t="str">
        <f>'Master-National Baseline Data'!K180</f>
        <v>Weira Amba</v>
      </c>
      <c r="L141" s="13" t="str">
        <f>'Master-National Baseline Data'!L180</f>
        <v>Weira Amba</v>
      </c>
      <c r="M141" s="13" t="str">
        <f>'Master-National Baseline Data'!M180</f>
        <v>Am-Ha-Ge-WA</v>
      </c>
      <c r="N141" s="13" t="str">
        <f>'Master-National Baseline Data'!N180</f>
        <v>Project scenario</v>
      </c>
      <c r="O141" s="13" t="str">
        <f>'Master-National Baseline Data'!O180</f>
        <v>Improved forestland</v>
      </c>
      <c r="P141" s="13" t="str">
        <f>'Master-National Baseline Data'!P180</f>
        <v>Improved forestland</v>
      </c>
      <c r="Q141" s="13" t="str">
        <f>'Master-National Baseline Data'!Q180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41" s="13" t="str">
        <f>'Master-National Baseline Data'!R180</f>
        <v>Integrated soil and water conservation - physical measures stone and soil bund, hillside terrace, stone check dam,  eye brow basin, deep water infiltration trenches, permanent enclosure of forestland - biological measures leguminous tree planting and natural regeneration</v>
      </c>
      <c r="S141" s="13" t="str">
        <f>'Master-National Baseline Data'!S180</f>
        <v>Forestland</v>
      </c>
      <c r="T141" s="13" t="str">
        <f>'Master-National Baseline Data'!T180</f>
        <v>ISWC</v>
      </c>
      <c r="U141" s="13" t="str">
        <f>'Master-National Baseline Data'!U180</f>
        <v>ISWC_PE</v>
      </c>
      <c r="V141" s="13" t="str">
        <f>'Master-National Baseline Data'!V180</f>
        <v>ISWC_PE_FL</v>
      </c>
      <c r="W141" s="14">
        <f>'Master-National Baseline Data'!W180</f>
        <v>1992</v>
      </c>
      <c r="X141" s="14">
        <f>'Master-National Baseline Data'!X180</f>
        <v>21</v>
      </c>
      <c r="Y141" s="15" t="str">
        <f>'Master-National Baseline Data'!Y180</f>
        <v>ISWC_PE_FL_21</v>
      </c>
      <c r="Z141" s="15" t="str">
        <f>'Master-National Baseline Data'!Z180</f>
        <v>Stone and soil bund, hillside terrace, stone check dam,  eye brow basin, deep water infiltration trenches, forestland permanent enclosure</v>
      </c>
      <c r="AA141" s="15" t="str">
        <f>'Master-National Baseline Data'!AA180</f>
        <v>Leguminous and non-leguminous tree planting and natural regeneration</v>
      </c>
      <c r="AB141" s="15" t="str">
        <f>'Master-National Baseline Data'!AB180</f>
        <v>Acacia-Eucalyptus-Gravillia</v>
      </c>
      <c r="AC141" s="15" t="str">
        <f>'Master-National Baseline Data'!AC180</f>
        <v>Andropogon-Cynodon-Pennisetum-Themeda</v>
      </c>
      <c r="AD141" s="15" t="str">
        <f>'Master-National Baseline Data'!AD180</f>
        <v>Sorghum, teff, maize, fruits and vegetables</v>
      </c>
      <c r="AE141" s="15" t="str">
        <f>'Master-National Baseline Data'!AE180</f>
        <v>None</v>
      </c>
      <c r="AF141" s="15" t="str">
        <f>'Master-National Baseline Data'!AF180</f>
        <v>Dense</v>
      </c>
      <c r="AG141" s="15" t="str">
        <f>'Master-National Baseline Data'!AG180</f>
        <v>Shoats and cattle</v>
      </c>
      <c r="AH141" s="15" t="str">
        <f>'Master-National Baseline Data'!AH180</f>
        <v>Soil profile sample</v>
      </c>
      <c r="AI141" s="15" t="str">
        <f>'Master-National Baseline Data'!AI180</f>
        <v>AM-G-3r-F4-0-15cm</v>
      </c>
      <c r="AJ141" s="15" t="str">
        <f>'Master-National Baseline Data'!AJ180</f>
        <v>AM-G-3r-F4-BD-0-15cm</v>
      </c>
      <c r="AK141" s="15" t="str">
        <f>'Master-National Baseline Data'!AK180</f>
        <v>0-15</v>
      </c>
      <c r="AL141" s="15">
        <f>'Master-National Baseline Data'!AL180</f>
        <v>15</v>
      </c>
      <c r="AM141" s="15" t="str">
        <f>'Master-National Baseline Data'!AM180</f>
        <v>WC</v>
      </c>
      <c r="AN141" s="15" t="str">
        <f>'Master-National Baseline Data'!AN180</f>
        <v>MIR</v>
      </c>
      <c r="AO141" s="15">
        <f>'Master-National Baseline Data'!AO180</f>
        <v>0</v>
      </c>
      <c r="AP141" s="15">
        <f>'Master-National Baseline Data'!AP180</f>
        <v>568799.9</v>
      </c>
      <c r="AQ141" s="15">
        <f>'Master-National Baseline Data'!AQ180</f>
        <v>1297423.06</v>
      </c>
      <c r="AR141" s="15">
        <f>'Master-National Baseline Data'!AR180</f>
        <v>11.735861</v>
      </c>
      <c r="AS141" s="15">
        <f>'Master-National Baseline Data'!AS180</f>
        <v>39.631388999999999</v>
      </c>
      <c r="AT141" s="15" t="str">
        <f>'Master-National Baseline Data'!AT180</f>
        <v>11°44'9.10"</v>
      </c>
      <c r="AU141" s="15" t="str">
        <f>'Master-National Baseline Data'!AU180</f>
        <v>39°37'53.00"</v>
      </c>
      <c r="AV141" s="15">
        <f>'Master-National Baseline Data'!AV180</f>
        <v>1525275.6797380601</v>
      </c>
      <c r="AW141" s="15">
        <f>'Master-National Baseline Data'!AW180</f>
        <v>1375523.2227977801</v>
      </c>
      <c r="AX141" s="15">
        <f>'Master-National Baseline Data'!AX180</f>
        <v>2119</v>
      </c>
      <c r="AY141" s="15">
        <f>'Master-National Baseline Data'!AY180</f>
        <v>2178</v>
      </c>
      <c r="AZ141" s="15">
        <f>'Master-National Baseline Data'!AZ180</f>
        <v>2.3767454300000002</v>
      </c>
      <c r="BA141" s="15">
        <f>'Master-National Baseline Data'!BA180</f>
        <v>2.4076583899999999</v>
      </c>
      <c r="BB141" s="15">
        <f>'Master-National Baseline Data'!BB180</f>
        <v>2.2134658900000002</v>
      </c>
      <c r="BC141" s="15">
        <f>'Master-National Baseline Data'!BC180</f>
        <v>1.2869026800000001</v>
      </c>
      <c r="BD141" s="15">
        <f>'Master-National Baseline Data'!BD180</f>
        <v>-0.99209705000000004</v>
      </c>
      <c r="BE141" s="15">
        <f>'Master-National Baseline Data'!BE180</f>
        <v>-2.09817191</v>
      </c>
      <c r="BF141" s="15">
        <f>'Master-National Baseline Data'!BF180</f>
        <v>-1.8250543299999999</v>
      </c>
      <c r="BG141" s="15">
        <f>'Master-National Baseline Data'!BG180</f>
        <v>247.423</v>
      </c>
      <c r="BH141" s="15">
        <f>'Master-National Baseline Data'!BH180</f>
        <v>2065</v>
      </c>
      <c r="BI141" s="15">
        <f>'Master-National Baseline Data'!BI180</f>
        <v>-1.5914799999999999E-3</v>
      </c>
      <c r="BJ141" s="15">
        <f>'Master-National Baseline Data'!BJ180</f>
        <v>-1.3738999999999999E-3</v>
      </c>
      <c r="BK141" s="15">
        <f>'Master-National Baseline Data'!BK180</f>
        <v>29.539200000000001</v>
      </c>
      <c r="BL141" s="15">
        <f>'Master-National Baseline Data'!BL180</f>
        <v>158.27799999999999</v>
      </c>
      <c r="BM141" s="15">
        <f>'Master-National Baseline Data'!BM180</f>
        <v>-2.76984E-3</v>
      </c>
      <c r="BN141" s="15">
        <f>'Master-National Baseline Data'!BN180</f>
        <v>17.82</v>
      </c>
      <c r="BO141" s="15">
        <f>'Master-National Baseline Data'!BO180</f>
        <v>88.32</v>
      </c>
      <c r="BP141" s="15">
        <f>'Master-National Baseline Data'!BP180</f>
        <v>1059.8399999999999</v>
      </c>
      <c r="BQ141" s="15">
        <f>'Master-National Baseline Data'!BQ180</f>
        <v>114.65</v>
      </c>
      <c r="BR141" s="15">
        <f>'Master-National Baseline Data'!BR180</f>
        <v>1375.8000000000002</v>
      </c>
      <c r="BS141" s="15">
        <f>'Master-National Baseline Data'!BS180</f>
        <v>1.2981204710144931</v>
      </c>
      <c r="BT141" s="15">
        <f>'Master-National Baseline Data'!BT180</f>
        <v>11.81</v>
      </c>
      <c r="BU141" s="15">
        <f>'Master-National Baseline Data'!BU180</f>
        <v>5.96</v>
      </c>
      <c r="BV141" s="15">
        <f>'Master-National Baseline Data'!BV180</f>
        <v>12.06</v>
      </c>
      <c r="BW141" s="15">
        <f>'Master-National Baseline Data'!BW180</f>
        <v>316</v>
      </c>
      <c r="BX141" s="15">
        <f>'Master-National Baseline Data'!BX180</f>
        <v>190</v>
      </c>
      <c r="BY141" s="15">
        <f>'Master-National Baseline Data'!BY180</f>
        <v>17.899999999999999</v>
      </c>
      <c r="BZ141" s="15" t="str">
        <f>'Master-National Baseline Data'!BZ180</f>
        <v>Subhumid</v>
      </c>
      <c r="CA141" s="15">
        <f>'Master-National Baseline Data'!CA180</f>
        <v>0.77</v>
      </c>
      <c r="CB141" s="15">
        <f>'Master-National Baseline Data'!CB180</f>
        <v>3.83236551285</v>
      </c>
      <c r="CC141" s="15">
        <f>'Master-National Baseline Data'!CC180</f>
        <v>1516</v>
      </c>
      <c r="CD141" s="15">
        <f>'Master-National Baseline Data'!CD180</f>
        <v>1516</v>
      </c>
      <c r="CE141" s="15">
        <f>'Master-National Baseline Data'!CE180</f>
        <v>2073</v>
      </c>
      <c r="CF141" s="15" t="str">
        <f>'Master-National Baseline Data'!CF180</f>
        <v>NPP Precipitation limited</v>
      </c>
      <c r="CG141" s="15">
        <f>'Master-National Baseline Data'!CG180</f>
        <v>1</v>
      </c>
      <c r="CH141" s="15">
        <f>'Master-National Baseline Data'!CH180</f>
        <v>0</v>
      </c>
      <c r="CI141" s="15" t="str">
        <f>'Master-National Baseline Data'!CI180</f>
        <v>Subtropical subhumid dry forest</v>
      </c>
      <c r="CJ141" s="15" t="str">
        <f>'Master-National Baseline Data'!CJ180</f>
        <v>Warm temperate dry winter warm summer</v>
      </c>
      <c r="CK141" s="15" t="str">
        <f>'Master-National Baseline Data'!CK180</f>
        <v>Steppe</v>
      </c>
      <c r="CL141" s="15" t="str">
        <f>'Master-National Baseline Data'!CL180</f>
        <v>19 Jun - 4 Oct</v>
      </c>
      <c r="CM141" s="15" t="str">
        <f>'Master-National Baseline Data'!CM180</f>
        <v>High root activity</v>
      </c>
      <c r="CN141" s="15" t="str">
        <f>'Master-National Baseline Data'!CN180</f>
        <v>Very dark grey to yellow</v>
      </c>
      <c r="CO141" s="16">
        <f>'Master-National Baseline Data'!CO180</f>
        <v>0.89664578702768238</v>
      </c>
      <c r="CP141" s="16">
        <f>'Master-National Baseline Data'!CP180</f>
        <v>34.94318182</v>
      </c>
      <c r="CQ141" s="16">
        <f>'Master-National Baseline Data'!CQ180</f>
        <v>41.832386360000001</v>
      </c>
      <c r="CR141" s="16">
        <f>'Master-National Baseline Data'!CR180</f>
        <v>23.22443182</v>
      </c>
      <c r="CS141" s="17" t="str">
        <f>'Master-National Baseline Data'!CS180</f>
        <v>loam</v>
      </c>
      <c r="CT141" s="17" t="str">
        <f>'Master-National Baseline Data'!CT180</f>
        <v>Well drained</v>
      </c>
      <c r="CU141" s="16">
        <f>'Master-National Baseline Data'!CU180</f>
        <v>0.13872525505838923</v>
      </c>
      <c r="CV141" s="16">
        <f>'Master-National Baseline Data'!CV180</f>
        <v>0.36304549675023212</v>
      </c>
      <c r="CW141" s="16">
        <f>'Master-National Baseline Data'!CW180</f>
        <v>0.22432024169184289</v>
      </c>
      <c r="CX141" s="16">
        <f>'Master-National Baseline Data'!CX180</f>
        <v>5.4742547425474219</v>
      </c>
      <c r="CY141" s="16">
        <f>'Master-National Baseline Data'!CY180</f>
        <v>6.9630000000000001</v>
      </c>
      <c r="CZ141" s="15">
        <f>'Master-National Baseline Data'!CZ180</f>
        <v>0</v>
      </c>
      <c r="DA141" s="15">
        <f>'Master-National Baseline Data'!DA180</f>
        <v>6.5</v>
      </c>
      <c r="DB141" s="15">
        <f>'Master-National Baseline Data'!DB180</f>
        <v>-0.46300000000000008</v>
      </c>
      <c r="DC141" s="15" t="str">
        <f>'Master-National Baseline Data'!DC180</f>
        <v>No LR</v>
      </c>
      <c r="DD141" s="16">
        <f>'Master-National Baseline Data'!DD180</f>
        <v>7.4678899082569004</v>
      </c>
      <c r="DE141" s="16">
        <f>'Master-National Baseline Data'!DE180</f>
        <v>5.7975229357798197</v>
      </c>
      <c r="DF141" s="16">
        <f>'Master-National Baseline Data'!DF180</f>
        <v>3.7545999999999999</v>
      </c>
      <c r="DG141" s="16">
        <f>'Master-National Baseline Data'!DG180</f>
        <v>3.7545999999999999</v>
      </c>
      <c r="DH141" s="16">
        <f>'Master-National Baseline Data'!DH180</f>
        <v>3.7545999999999999</v>
      </c>
      <c r="DI141" s="16">
        <f>'Master-National Baseline Data'!DI180</f>
        <v>37.545999999999999</v>
      </c>
      <c r="DJ141" s="16">
        <f>'Master-National Baseline Data'!DJ180</f>
        <v>0</v>
      </c>
      <c r="DK141" s="16">
        <f>'Master-National Baseline Data'!DK180</f>
        <v>37.545999999999999</v>
      </c>
      <c r="DL141" s="16">
        <f>'Master-National Baseline Data'!DL180</f>
        <v>50.498194079612048</v>
      </c>
      <c r="DM141" s="16">
        <f>'Master-National Baseline Data'!DM180</f>
        <v>50.498194079612048</v>
      </c>
      <c r="DN141" s="16">
        <f>'Master-National Baseline Data'!DN180</f>
        <v>185.99744645382907</v>
      </c>
      <c r="DO141" s="16">
        <f>'Master-National Baseline Data'!DO180</f>
        <v>50.498194079612048</v>
      </c>
      <c r="DP141" s="16">
        <f>'Master-National Baseline Data'!DP180</f>
        <v>185.16004495857752</v>
      </c>
      <c r="DQ141" s="16">
        <f>'Master-National Baseline Data'!DQ180</f>
        <v>185.16004495857752</v>
      </c>
      <c r="DR141" s="16">
        <f>'Master-National Baseline Data'!DR180</f>
        <v>681.99063699737314</v>
      </c>
      <c r="DS141" s="16">
        <f>'Master-National Baseline Data'!DS180</f>
        <v>185.16004495857752</v>
      </c>
      <c r="DT141" s="16">
        <f>'Master-National Baseline Data'!DT180</f>
        <v>0.23039999999999999</v>
      </c>
      <c r="DU141" s="16">
        <f>'Master-National Baseline Data'!DU180</f>
        <v>2.3039999999999998</v>
      </c>
      <c r="DV141" s="16">
        <f>'Master-National Baseline Data'!DV180</f>
        <v>16.296006944444443</v>
      </c>
      <c r="DW141" s="16">
        <f>'Master-National Baseline Data'!DW180</f>
        <v>1106.4186433920972</v>
      </c>
      <c r="DX141" s="16">
        <f>'Master-National Baseline Data'!DX180</f>
        <v>23.919383547638908</v>
      </c>
      <c r="DY141" s="16">
        <f>'Master-National Baseline Data'!DY180</f>
        <v>1873.8905947831001</v>
      </c>
      <c r="DZ141" s="16">
        <f>'Master-National Baseline Data'!DZ180</f>
        <v>16.818860072082956</v>
      </c>
      <c r="EA141" s="16">
        <f>'Master-National Baseline Data'!EA180</f>
        <v>29.701163535780545</v>
      </c>
      <c r="EB141" s="16">
        <f>'Master-National Baseline Data'!EB180</f>
        <v>386.89762473978124</v>
      </c>
      <c r="EC141" s="16">
        <f>'Master-National Baseline Data'!EC180</f>
        <v>590.36711139093018</v>
      </c>
      <c r="ED141" s="16">
        <f>'Master-National Baseline Data'!ED180</f>
        <v>696.50091513896666</v>
      </c>
      <c r="EE141" s="16">
        <f>'Master-National Baseline Data'!EE180</f>
        <v>243.91050653829302</v>
      </c>
      <c r="EF141" s="16">
        <f>'Master-National Baseline Data'!EF180</f>
        <v>299.27614432804012</v>
      </c>
      <c r="EG141" s="16">
        <f>'Master-National Baseline Data'!EG180</f>
        <v>5.3268361384384191</v>
      </c>
      <c r="EH141" s="16">
        <f>'Master-National Baseline Data'!EH180</f>
        <v>32.197142334871607</v>
      </c>
      <c r="EI141" s="16">
        <f>'Master-National Baseline Data'!EI180</f>
        <v>22.772930494832824</v>
      </c>
      <c r="EJ141" s="16">
        <f>'Master-National Baseline Data'!EJ180</f>
        <v>8.0115234042553176</v>
      </c>
      <c r="EK141" s="16">
        <f>'Master-National Baseline Data'!EK180</f>
        <v>9.3694529739155001</v>
      </c>
      <c r="EL141" s="16">
        <f>'Master-National Baseline Data'!EL180</f>
        <v>1.513761824079308</v>
      </c>
      <c r="EM141" s="16">
        <f>'Master-National Baseline Data'!EM180</f>
        <v>5.8041742928247224</v>
      </c>
      <c r="EN141" s="16">
        <f>'Master-National Baseline Data'!EN180</f>
        <v>1.301200627513218</v>
      </c>
      <c r="EO141" s="16">
        <f>'Master-National Baseline Data'!EO180</f>
        <v>29.05277615225372</v>
      </c>
      <c r="EP141" s="16">
        <f>'Master-National Baseline Data'!EP180</f>
        <v>61.91693910441434</v>
      </c>
      <c r="EQ141" s="15"/>
      <c r="ER141" s="18">
        <f>'Master-National Baseline Data'!ER180</f>
        <v>1.06683066666666</v>
      </c>
      <c r="ES141" s="18">
        <f>'Master-National Baseline Data'!ES180</f>
        <v>33.367090666666698</v>
      </c>
      <c r="ET141" s="18">
        <f>'Master-National Baseline Data'!ET180</f>
        <v>43.179720666666803</v>
      </c>
      <c r="EU141" s="18">
        <f>'Master-National Baseline Data'!EU180</f>
        <v>24.2039986666666</v>
      </c>
      <c r="EV141" s="18">
        <f>'Master-National Baseline Data'!EV180</f>
        <v>0.15002699999999999</v>
      </c>
      <c r="EW141" s="18">
        <f>'Master-National Baseline Data'!EW180</f>
        <v>0.36755600000000099</v>
      </c>
      <c r="EX141" s="18">
        <f>'Master-National Baseline Data'!EX180</f>
        <v>0.22158866666666599</v>
      </c>
      <c r="EY141" s="18">
        <f>'Master-National Baseline Data'!EY180</f>
        <v>5.5477303333333197</v>
      </c>
      <c r="EZ141" s="18">
        <f>'Master-National Baseline Data'!EZ180</f>
        <v>6.9333226666666699</v>
      </c>
      <c r="FA141" s="18">
        <f>'Master-National Baseline Data'!FA180</f>
        <v>6.9834879999999799</v>
      </c>
      <c r="FB141" s="18">
        <f>'Master-National Baseline Data'!FB180</f>
        <v>5.1434490000000102</v>
      </c>
      <c r="FC141" s="18">
        <f>'Master-National Baseline Data'!FC180</f>
        <v>3.43160166666667</v>
      </c>
      <c r="FD141" s="18">
        <f>'Master-National Baseline Data'!FD180</f>
        <v>34.316016666666698</v>
      </c>
      <c r="FE141" s="18">
        <f>'Master-National Baseline Data'!FE180</f>
        <v>0.21934000000000001</v>
      </c>
      <c r="FF141" s="18">
        <f>'Master-National Baseline Data'!FF180</f>
        <v>2.1934</v>
      </c>
      <c r="FG141" s="18">
        <f>'Master-National Baseline Data'!FG180</f>
        <v>15.645124768244141</v>
      </c>
      <c r="FH141" s="18">
        <f>'Master-National Baseline Data'!FH180</f>
        <v>638.55795899999998</v>
      </c>
      <c r="FI141" s="18">
        <f>'Master-National Baseline Data'!FI180</f>
        <v>21.1245053333333</v>
      </c>
      <c r="FJ141" s="18">
        <f>'Master-National Baseline Data'!FJ180</f>
        <v>1734.35793866667</v>
      </c>
      <c r="FK141" s="18">
        <f>'Master-National Baseline Data'!FK180</f>
        <v>14.373893000000001</v>
      </c>
      <c r="FL141" s="18">
        <f>'Master-National Baseline Data'!FL180</f>
        <v>24.656548000000001</v>
      </c>
      <c r="FM141" s="18">
        <f>'Master-National Baseline Data'!FM180</f>
        <v>341.459902</v>
      </c>
      <c r="FN141" s="18">
        <f>'Master-National Baseline Data'!FN180</f>
        <v>506.55823199999998</v>
      </c>
      <c r="FO141" s="18">
        <f>'Master-National Baseline Data'!FO180</f>
        <v>605.33360766666601</v>
      </c>
      <c r="FP141" s="18">
        <f>'Master-National Baseline Data'!FP180</f>
        <v>229.00066799999999</v>
      </c>
      <c r="FQ141" s="18">
        <f>'Master-National Baseline Data'!FQ180</f>
        <v>310.02171399999997</v>
      </c>
      <c r="FR141" s="18">
        <f>'Master-National Baseline Data'!FR180</f>
        <v>5.7326906666666604</v>
      </c>
      <c r="FS141" s="18">
        <f>'Master-National Baseline Data'!FS180</f>
        <v>26.662038333333399</v>
      </c>
      <c r="FT141" s="18">
        <f>'Master-National Baseline Data'!FT180</f>
        <v>19.806840000000001</v>
      </c>
      <c r="FU141" s="18">
        <f>'Master-National Baseline Data'!FU180</f>
        <v>7.7254679999999896</v>
      </c>
      <c r="FV141" s="18">
        <f>'Master-National Baseline Data'!FV180</f>
        <v>8.8066079999999793</v>
      </c>
      <c r="FW141" s="18">
        <f>'Master-National Baseline Data'!FW180</f>
        <v>1.2928310000000001</v>
      </c>
      <c r="FX141" s="18">
        <f>'Master-National Baseline Data'!FX180</f>
        <v>5.1556649999999999</v>
      </c>
      <c r="FY141" s="18">
        <f>'Master-National Baseline Data'!FY180</f>
        <v>1.341585</v>
      </c>
      <c r="FZ141" s="18">
        <f>'Master-National Baseline Data'!FZ180</f>
        <v>24.0897989999999</v>
      </c>
      <c r="GA141" s="47">
        <f>'Master-National Baseline Data'!GA180</f>
        <v>73.6610009999997</v>
      </c>
      <c r="GB141" s="54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</row>
    <row r="142" spans="1:199" x14ac:dyDescent="0.2">
      <c r="A142" s="54"/>
      <c r="B142" s="67">
        <f>'Master-National Baseline Data'!B181</f>
        <v>609</v>
      </c>
      <c r="C142" s="13" t="str">
        <f>'Master-National Baseline Data'!C181</f>
        <v>605P</v>
      </c>
      <c r="D142" s="13" t="str">
        <f>'Master-National Baseline Data'!D181</f>
        <v>605P-BD31</v>
      </c>
      <c r="E142" s="13" t="str">
        <f>'Master-National Baseline Data'!E181</f>
        <v>025</v>
      </c>
      <c r="F142" s="13" t="str">
        <f>'Master-National Baseline Data'!F181</f>
        <v xml:space="preserve">Cereal system Woina Dega: Dry zone </v>
      </c>
      <c r="G142" s="13" t="str">
        <f>'Master-National Baseline Data'!G181</f>
        <v>Amhara</v>
      </c>
      <c r="H142" s="13" t="str">
        <f>'Master-National Baseline Data'!H181</f>
        <v>North Wollo</v>
      </c>
      <c r="I142" s="13" t="str">
        <f>'Master-National Baseline Data'!I181</f>
        <v xml:space="preserve">Habru </v>
      </c>
      <c r="J142" s="13" t="str">
        <f>'Master-National Baseline Data'!J181</f>
        <v>Geradu</v>
      </c>
      <c r="K142" s="13" t="str">
        <f>'Master-National Baseline Data'!K181</f>
        <v>Weira Amba</v>
      </c>
      <c r="L142" s="13" t="str">
        <f>'Master-National Baseline Data'!L181</f>
        <v>Weira Amba</v>
      </c>
      <c r="M142" s="13" t="str">
        <f>'Master-National Baseline Data'!M181</f>
        <v>Am-Ha-Ge-WA</v>
      </c>
      <c r="N142" s="13" t="str">
        <f>'Master-National Baseline Data'!N181</f>
        <v>Project scenario</v>
      </c>
      <c r="O142" s="13" t="str">
        <f>'Master-National Baseline Data'!O181</f>
        <v>Improved forestland</v>
      </c>
      <c r="P142" s="13" t="str">
        <f>'Master-National Baseline Data'!P181</f>
        <v>Improved forestland</v>
      </c>
      <c r="Q142" s="13" t="str">
        <f>'Master-National Baseline Data'!Q181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42" s="13" t="str">
        <f>'Master-National Baseline Data'!R181</f>
        <v>Integrated soil and water conservation - physical measures stone and soil bund, hillside terrace, stone check dam,  eye brow basin, deep water infiltration trenches, permanent enclosure of forestland - biological measures leguminous tree planting and natural regeneration</v>
      </c>
      <c r="S142" s="13" t="str">
        <f>'Master-National Baseline Data'!S181</f>
        <v>Forestland</v>
      </c>
      <c r="T142" s="13" t="str">
        <f>'Master-National Baseline Data'!T181</f>
        <v>ISWC</v>
      </c>
      <c r="U142" s="13" t="str">
        <f>'Master-National Baseline Data'!U181</f>
        <v>ISWC_PE</v>
      </c>
      <c r="V142" s="13" t="str">
        <f>'Master-National Baseline Data'!V181</f>
        <v>ISWC_PE_FL</v>
      </c>
      <c r="W142" s="14">
        <f>'Master-National Baseline Data'!W181</f>
        <v>1992</v>
      </c>
      <c r="X142" s="14">
        <f>'Master-National Baseline Data'!X181</f>
        <v>21</v>
      </c>
      <c r="Y142" s="15" t="str">
        <f>'Master-National Baseline Data'!Y181</f>
        <v>ISWC_PE_FL_21</v>
      </c>
      <c r="Z142" s="15" t="str">
        <f>'Master-National Baseline Data'!Z181</f>
        <v>Stone and soil bund, hillside terrace, stone check dam,  eye brow basin, deep water infiltration trenches, forestland permanent enclosure</v>
      </c>
      <c r="AA142" s="15" t="str">
        <f>'Master-National Baseline Data'!AA181</f>
        <v>Leguminous and non-leguminous tree planting and natural regeneration</v>
      </c>
      <c r="AB142" s="15" t="str">
        <f>'Master-National Baseline Data'!AB181</f>
        <v>Acacia-Eucalyptus-Gravillia</v>
      </c>
      <c r="AC142" s="15" t="str">
        <f>'Master-National Baseline Data'!AC181</f>
        <v>Andropogon-Cynodon-Pennisetum-Themeda</v>
      </c>
      <c r="AD142" s="15" t="str">
        <f>'Master-National Baseline Data'!AD181</f>
        <v>Sorghum, teff, maize, fruits and vegetables</v>
      </c>
      <c r="AE142" s="15" t="str">
        <f>'Master-National Baseline Data'!AE181</f>
        <v>None</v>
      </c>
      <c r="AF142" s="15" t="str">
        <f>'Master-National Baseline Data'!AF181</f>
        <v>Dense</v>
      </c>
      <c r="AG142" s="15" t="str">
        <f>'Master-National Baseline Data'!AG181</f>
        <v>Shoats and cattle</v>
      </c>
      <c r="AH142" s="15" t="str">
        <f>'Master-National Baseline Data'!AH181</f>
        <v>Soil profile sample</v>
      </c>
      <c r="AI142" s="15" t="str">
        <f>'Master-National Baseline Data'!AI181</f>
        <v>AM-G-3r-F4-15-45cm</v>
      </c>
      <c r="AJ142" s="15" t="str">
        <f>'Master-National Baseline Data'!AJ181</f>
        <v>AM-G-3r-F4-BD-15-45cm</v>
      </c>
      <c r="AK142" s="15" t="str">
        <f>'Master-National Baseline Data'!AK181</f>
        <v>15-45</v>
      </c>
      <c r="AL142" s="15">
        <f>'Master-National Baseline Data'!AL181</f>
        <v>30</v>
      </c>
      <c r="AM142" s="15" t="str">
        <f>'Master-National Baseline Data'!AM181</f>
        <v>WC</v>
      </c>
      <c r="AN142" s="15" t="str">
        <f>'Master-National Baseline Data'!AN181</f>
        <v>MIR</v>
      </c>
      <c r="AO142" s="15">
        <f>'Master-National Baseline Data'!AO181</f>
        <v>0</v>
      </c>
      <c r="AP142" s="15">
        <f>'Master-National Baseline Data'!AP181</f>
        <v>568800.9</v>
      </c>
      <c r="AQ142" s="15">
        <f>'Master-National Baseline Data'!AQ181</f>
        <v>1297423.06</v>
      </c>
      <c r="AR142" s="15">
        <f>'Master-National Baseline Data'!AR181</f>
        <v>11.735861</v>
      </c>
      <c r="AS142" s="15">
        <f>'Master-National Baseline Data'!AS181</f>
        <v>39.631388999999999</v>
      </c>
      <c r="AT142" s="15" t="str">
        <f>'Master-National Baseline Data'!AT181</f>
        <v>11°44'9.10"</v>
      </c>
      <c r="AU142" s="15" t="str">
        <f>'Master-National Baseline Data'!AU181</f>
        <v>39°37'53.00"</v>
      </c>
      <c r="AV142" s="15">
        <f>'Master-National Baseline Data'!AV181</f>
        <v>1525275.6797380601</v>
      </c>
      <c r="AW142" s="15">
        <f>'Master-National Baseline Data'!AW181</f>
        <v>1375523.2227977801</v>
      </c>
      <c r="AX142" s="15">
        <f>'Master-National Baseline Data'!AX181</f>
        <v>2119</v>
      </c>
      <c r="AY142" s="15">
        <f>'Master-National Baseline Data'!AY181</f>
        <v>2178</v>
      </c>
      <c r="AZ142" s="15">
        <f>'Master-National Baseline Data'!AZ181</f>
        <v>2.3767454300000002</v>
      </c>
      <c r="BA142" s="15">
        <f>'Master-National Baseline Data'!BA181</f>
        <v>2.4076583899999999</v>
      </c>
      <c r="BB142" s="15">
        <f>'Master-National Baseline Data'!BB181</f>
        <v>2.2134658900000002</v>
      </c>
      <c r="BC142" s="15">
        <f>'Master-National Baseline Data'!BC181</f>
        <v>1.2869026800000001</v>
      </c>
      <c r="BD142" s="15">
        <f>'Master-National Baseline Data'!BD181</f>
        <v>-0.99209705000000004</v>
      </c>
      <c r="BE142" s="15">
        <f>'Master-National Baseline Data'!BE181</f>
        <v>-2.09817191</v>
      </c>
      <c r="BF142" s="15">
        <f>'Master-National Baseline Data'!BF181</f>
        <v>-1.8250543299999999</v>
      </c>
      <c r="BG142" s="15">
        <f>'Master-National Baseline Data'!BG181</f>
        <v>247.423</v>
      </c>
      <c r="BH142" s="15">
        <f>'Master-National Baseline Data'!BH181</f>
        <v>2065</v>
      </c>
      <c r="BI142" s="15">
        <f>'Master-National Baseline Data'!BI181</f>
        <v>-1.5914799999999999E-3</v>
      </c>
      <c r="BJ142" s="15">
        <f>'Master-National Baseline Data'!BJ181</f>
        <v>-1.3738999999999999E-3</v>
      </c>
      <c r="BK142" s="15">
        <f>'Master-National Baseline Data'!BK181</f>
        <v>29.539200000000001</v>
      </c>
      <c r="BL142" s="15">
        <f>'Master-National Baseline Data'!BL181</f>
        <v>158.27799999999999</v>
      </c>
      <c r="BM142" s="15">
        <f>'Master-National Baseline Data'!BM181</f>
        <v>-2.76984E-3</v>
      </c>
      <c r="BN142" s="15">
        <f>'Master-National Baseline Data'!BN181</f>
        <v>17.82</v>
      </c>
      <c r="BO142" s="15">
        <f>'Master-National Baseline Data'!BO181</f>
        <v>88.32</v>
      </c>
      <c r="BP142" s="15">
        <f>'Master-National Baseline Data'!BP181</f>
        <v>1059.8399999999999</v>
      </c>
      <c r="BQ142" s="15">
        <f>'Master-National Baseline Data'!BQ181</f>
        <v>114.65</v>
      </c>
      <c r="BR142" s="15">
        <f>'Master-National Baseline Data'!BR181</f>
        <v>1375.8000000000002</v>
      </c>
      <c r="BS142" s="15">
        <f>'Master-National Baseline Data'!BS181</f>
        <v>1.2981204710144931</v>
      </c>
      <c r="BT142" s="15">
        <f>'Master-National Baseline Data'!BT181</f>
        <v>11.81</v>
      </c>
      <c r="BU142" s="15">
        <f>'Master-National Baseline Data'!BU181</f>
        <v>5.96</v>
      </c>
      <c r="BV142" s="15">
        <f>'Master-National Baseline Data'!BV181</f>
        <v>12.06</v>
      </c>
      <c r="BW142" s="15">
        <f>'Master-National Baseline Data'!BW181</f>
        <v>316</v>
      </c>
      <c r="BX142" s="15">
        <f>'Master-National Baseline Data'!BX181</f>
        <v>190</v>
      </c>
      <c r="BY142" s="15">
        <f>'Master-National Baseline Data'!BY181</f>
        <v>17.899999999999999</v>
      </c>
      <c r="BZ142" s="15" t="str">
        <f>'Master-National Baseline Data'!BZ181</f>
        <v>Subhumid</v>
      </c>
      <c r="CA142" s="15">
        <f>'Master-National Baseline Data'!CA181</f>
        <v>0.77</v>
      </c>
      <c r="CB142" s="15">
        <f>'Master-National Baseline Data'!CB181</f>
        <v>3.83236551285</v>
      </c>
      <c r="CC142" s="15">
        <f>'Master-National Baseline Data'!CC181</f>
        <v>1516</v>
      </c>
      <c r="CD142" s="15">
        <f>'Master-National Baseline Data'!CD181</f>
        <v>1516</v>
      </c>
      <c r="CE142" s="15">
        <f>'Master-National Baseline Data'!CE181</f>
        <v>2073</v>
      </c>
      <c r="CF142" s="15" t="str">
        <f>'Master-National Baseline Data'!CF181</f>
        <v>NPP Precipitation limited</v>
      </c>
      <c r="CG142" s="15">
        <f>'Master-National Baseline Data'!CG181</f>
        <v>1</v>
      </c>
      <c r="CH142" s="15">
        <f>'Master-National Baseline Data'!CH181</f>
        <v>0</v>
      </c>
      <c r="CI142" s="15" t="str">
        <f>'Master-National Baseline Data'!CI181</f>
        <v>Subtropical subhumid dry forest</v>
      </c>
      <c r="CJ142" s="15" t="str">
        <f>'Master-National Baseline Data'!CJ181</f>
        <v>Warm temperate dry winter warm summer</v>
      </c>
      <c r="CK142" s="15" t="str">
        <f>'Master-National Baseline Data'!CK181</f>
        <v>Steppe</v>
      </c>
      <c r="CL142" s="15" t="str">
        <f>'Master-National Baseline Data'!CL181</f>
        <v>19 Jun - 4 Oct</v>
      </c>
      <c r="CM142" s="15" t="str">
        <f>'Master-National Baseline Data'!CM181</f>
        <v>Medium to sparse</v>
      </c>
      <c r="CN142" s="15" t="str">
        <f>'Master-National Baseline Data'!CN181</f>
        <v>Very dark grey to yellow</v>
      </c>
      <c r="CO142" s="19">
        <f>'Master-National Baseline Data'!CO181</f>
        <v>1.3618070990772546</v>
      </c>
      <c r="CP142" s="20">
        <f>'Master-National Baseline Data'!CP181</f>
        <v>50.962223804903786</v>
      </c>
      <c r="CQ142" s="20">
        <f>'Master-National Baseline Data'!CQ181</f>
        <v>33.285816106671419</v>
      </c>
      <c r="CR142" s="20">
        <f>'Master-National Baseline Data'!CR181</f>
        <v>15.751960088424804</v>
      </c>
      <c r="CS142" s="17" t="str">
        <f>'Master-National Baseline Data'!CS181</f>
        <v>loam</v>
      </c>
      <c r="CT142" s="17" t="str">
        <f>'Master-National Baseline Data'!CT181</f>
        <v>Well drained</v>
      </c>
      <c r="CU142" s="16">
        <f>'Master-National Baseline Data'!CU181</f>
        <v>8.1694330199764964E-2</v>
      </c>
      <c r="CV142" s="16">
        <f>'Master-National Baseline Data'!CV181</f>
        <v>0.23845108695652173</v>
      </c>
      <c r="CW142" s="16">
        <f>'Master-National Baseline Data'!CW181</f>
        <v>0.15675675675675677</v>
      </c>
      <c r="CX142" s="16">
        <f>'Master-National Baseline Data'!CX181</f>
        <v>5.1084990958408882</v>
      </c>
      <c r="CY142" s="16">
        <f>'Master-National Baseline Data'!CY181</f>
        <v>6.883</v>
      </c>
      <c r="CZ142" s="15">
        <f>'Master-National Baseline Data'!CZ181</f>
        <v>0</v>
      </c>
      <c r="DA142" s="15">
        <f>'Master-National Baseline Data'!DA181</f>
        <v>6.5</v>
      </c>
      <c r="DB142" s="15">
        <f>'Master-National Baseline Data'!DB181</f>
        <v>-0.38300000000000001</v>
      </c>
      <c r="DC142" s="15" t="str">
        <f>'Master-National Baseline Data'!DC181</f>
        <v>No LR</v>
      </c>
      <c r="DD142" s="16">
        <f>'Master-National Baseline Data'!DD181</f>
        <v>6.1934254406860383</v>
      </c>
      <c r="DE142" s="16">
        <f>'Master-National Baseline Data'!DE181</f>
        <v>4.1053978084802258</v>
      </c>
      <c r="DF142" s="16">
        <f>'Master-National Baseline Data'!DF181</f>
        <v>1.7097</v>
      </c>
      <c r="DG142" s="16">
        <f>'Master-National Baseline Data'!DG181</f>
        <v>1.7097</v>
      </c>
      <c r="DH142" s="16">
        <f>'Master-National Baseline Data'!DH181</f>
        <v>0</v>
      </c>
      <c r="DI142" s="16">
        <f>'Master-National Baseline Data'!DI181</f>
        <v>17.097000000000001</v>
      </c>
      <c r="DJ142" s="16">
        <f>'Master-National Baseline Data'!DJ181</f>
        <v>0</v>
      </c>
      <c r="DK142" s="16">
        <f>'Master-National Baseline Data'!DK181</f>
        <v>0</v>
      </c>
      <c r="DL142" s="16">
        <f>'Master-National Baseline Data'!DL181</f>
        <v>69.84844791877147</v>
      </c>
      <c r="DM142" s="16">
        <f>'Master-National Baseline Data'!DM181</f>
        <v>69.84844791877147</v>
      </c>
      <c r="DN142" s="16">
        <f>'Master-National Baseline Data'!DN181</f>
        <v>0</v>
      </c>
      <c r="DO142" s="16">
        <f>'Master-National Baseline Data'!DO181</f>
        <v>0</v>
      </c>
      <c r="DP142" s="16">
        <f>'Master-National Baseline Data'!DP181</f>
        <v>256.11097570216202</v>
      </c>
      <c r="DQ142" s="16">
        <f>'Master-National Baseline Data'!DQ181</f>
        <v>256.11097570216202</v>
      </c>
      <c r="DR142" s="16">
        <f>'Master-National Baseline Data'!DR181</f>
        <v>0</v>
      </c>
      <c r="DS142" s="16">
        <f>'Master-National Baseline Data'!DS181</f>
        <v>0</v>
      </c>
      <c r="DT142" s="16">
        <f>'Master-National Baseline Data'!DT181</f>
        <v>0.1308</v>
      </c>
      <c r="DU142" s="16">
        <f>'Master-National Baseline Data'!DU181</f>
        <v>1.3080000000000001</v>
      </c>
      <c r="DV142" s="16">
        <f>'Master-National Baseline Data'!DV181</f>
        <v>13.071100917431192</v>
      </c>
      <c r="DW142" s="16">
        <f>'Master-National Baseline Data'!DW181</f>
        <v>762.98758402070951</v>
      </c>
      <c r="DX142" s="16">
        <f>'Master-National Baseline Data'!DX181</f>
        <v>18.502916992004796</v>
      </c>
      <c r="DY142" s="16">
        <f>'Master-National Baseline Data'!DY181</f>
        <v>1434.3132038071913</v>
      </c>
      <c r="DZ142" s="16">
        <f>'Master-National Baseline Data'!DZ181</f>
        <v>5.9716671632724143</v>
      </c>
      <c r="EA142" s="16">
        <f>'Master-National Baseline Data'!EA181</f>
        <v>19.802190744890414</v>
      </c>
      <c r="EB142" s="16">
        <f>'Master-National Baseline Data'!EB181</f>
        <v>340.78447277189838</v>
      </c>
      <c r="EC142" s="16">
        <f>'Master-National Baseline Data'!EC181</f>
        <v>322.90355275596647</v>
      </c>
      <c r="ED142" s="16">
        <f>'Master-National Baseline Data'!ED181</f>
        <v>521.89395528226282</v>
      </c>
      <c r="EE142" s="16">
        <f>'Master-National Baseline Data'!EE181</f>
        <v>162.16574213508787</v>
      </c>
      <c r="EF142" s="16">
        <f>'Master-National Baseline Data'!EF181</f>
        <v>264.44905344064051</v>
      </c>
      <c r="EG142" s="16">
        <f>'Master-National Baseline Data'!EG181</f>
        <v>3.323370704286674</v>
      </c>
      <c r="EH142" s="16">
        <f>'Master-National Baseline Data'!EH181</f>
        <v>23.306598734366887</v>
      </c>
      <c r="EI142" s="16">
        <f>'Master-National Baseline Data'!EI181</f>
        <v>12.561323941984663</v>
      </c>
      <c r="EJ142" s="16">
        <f>'Master-National Baseline Data'!EJ181</f>
        <v>7.2372003835091085</v>
      </c>
      <c r="EK142" s="16">
        <f>'Master-National Baseline Data'!EK181</f>
        <v>7.1715660190359563</v>
      </c>
      <c r="EL142" s="16">
        <f>'Master-National Baseline Data'!EL181</f>
        <v>0.82795782757940117</v>
      </c>
      <c r="EM142" s="16">
        <f>'Master-National Baseline Data'!EM181</f>
        <v>4.3491162940188568</v>
      </c>
      <c r="EN142" s="16">
        <f>'Master-National Baseline Data'!EN181</f>
        <v>1.1497784932201762</v>
      </c>
      <c r="EO142" s="16">
        <f>'Master-National Baseline Data'!EO181</f>
        <v>21.128294474061487</v>
      </c>
      <c r="EP142" s="16">
        <f>'Master-National Baseline Data'!EP181</f>
        <v>63.887876280908309</v>
      </c>
      <c r="EQ142" s="15"/>
      <c r="ER142" s="18">
        <f>'Master-National Baseline Data'!ER181</f>
        <v>1.38260133333334</v>
      </c>
      <c r="ES142" s="18">
        <f>'Master-National Baseline Data'!ES181</f>
        <v>46.241528666666603</v>
      </c>
      <c r="ET142" s="18">
        <f>'Master-National Baseline Data'!ET181</f>
        <v>35.884662000000098</v>
      </c>
      <c r="EU142" s="18">
        <f>'Master-National Baseline Data'!EU181</f>
        <v>18.568985333333298</v>
      </c>
      <c r="EV142" s="18">
        <f>'Master-National Baseline Data'!EV181</f>
        <v>0.10891099999999999</v>
      </c>
      <c r="EW142" s="18">
        <f>'Master-National Baseline Data'!EW181</f>
        <v>0.27926333333333297</v>
      </c>
      <c r="EX142" s="18">
        <f>'Master-National Baseline Data'!EX181</f>
        <v>0.16806933333333299</v>
      </c>
      <c r="EY142" s="18">
        <f>'Master-National Baseline Data'!EY181</f>
        <v>5.1493133333333398</v>
      </c>
      <c r="EZ142" s="18">
        <f>'Master-National Baseline Data'!EZ181</f>
        <v>6.8666420000000103</v>
      </c>
      <c r="FA142" s="18">
        <f>'Master-National Baseline Data'!FA181</f>
        <v>5.6379733333333304</v>
      </c>
      <c r="FB142" s="18">
        <f>'Master-National Baseline Data'!FB181</f>
        <v>3.6615123333333202</v>
      </c>
      <c r="FC142" s="18">
        <f>'Master-National Baseline Data'!FC181</f>
        <v>1.77336</v>
      </c>
      <c r="FD142" s="18">
        <f>'Master-National Baseline Data'!FD181</f>
        <v>17.733599999999999</v>
      </c>
      <c r="FE142" s="18">
        <f>'Master-National Baseline Data'!FE181</f>
        <v>0.135185</v>
      </c>
      <c r="FF142" s="18">
        <f>'Master-National Baseline Data'!FF181</f>
        <v>1.35185</v>
      </c>
      <c r="FG142" s="18">
        <f>'Master-National Baseline Data'!FG181</f>
        <v>13.118023449347191</v>
      </c>
      <c r="FH142" s="18">
        <f>'Master-National Baseline Data'!FH181</f>
        <v>505.07074199999897</v>
      </c>
      <c r="FI142" s="18">
        <f>'Master-National Baseline Data'!FI181</f>
        <v>15.753292999999999</v>
      </c>
      <c r="FJ142" s="18">
        <f>'Master-National Baseline Data'!FJ181</f>
        <v>1421.3514003333401</v>
      </c>
      <c r="FK142" s="18">
        <f>'Master-National Baseline Data'!FK181</f>
        <v>7.6732009999999899</v>
      </c>
      <c r="FL142" s="18">
        <f>'Master-National Baseline Data'!FL181</f>
        <v>17.0109453333333</v>
      </c>
      <c r="FM142" s="18">
        <f>'Master-National Baseline Data'!FM181</f>
        <v>312.06969733333398</v>
      </c>
      <c r="FN142" s="18">
        <f>'Master-National Baseline Data'!FN181</f>
        <v>329.92486933333299</v>
      </c>
      <c r="FO142" s="18">
        <f>'Master-National Baseline Data'!FO181</f>
        <v>495.69499266666702</v>
      </c>
      <c r="FP142" s="18">
        <f>'Master-National Baseline Data'!FP181</f>
        <v>137.77449933333301</v>
      </c>
      <c r="FQ142" s="18">
        <f>'Master-National Baseline Data'!FQ181</f>
        <v>273.89227866666698</v>
      </c>
      <c r="FR142" s="18">
        <f>'Master-National Baseline Data'!FR181</f>
        <v>4.3916190000000004</v>
      </c>
      <c r="FS142" s="18">
        <f>'Master-National Baseline Data'!FS181</f>
        <v>21.778625000000002</v>
      </c>
      <c r="FT142" s="18">
        <f>'Master-National Baseline Data'!FT181</f>
        <v>13.026101666666699</v>
      </c>
      <c r="FU142" s="18">
        <f>'Master-National Baseline Data'!FU181</f>
        <v>5.8708986666666503</v>
      </c>
      <c r="FV142" s="18">
        <f>'Master-National Baseline Data'!FV181</f>
        <v>7.1284890000000001</v>
      </c>
      <c r="FW142" s="18">
        <f>'Master-National Baseline Data'!FW181</f>
        <v>0.84159933333333203</v>
      </c>
      <c r="FX142" s="18">
        <f>'Master-National Baseline Data'!FX181</f>
        <v>4.1664929999999902</v>
      </c>
      <c r="FY142" s="18">
        <f>'Master-National Baseline Data'!FY181</f>
        <v>1.1518996666666701</v>
      </c>
      <c r="FZ142" s="18">
        <f>'Master-National Baseline Data'!FZ181</f>
        <v>19.2960626666667</v>
      </c>
      <c r="GA142" s="47">
        <f>'Master-National Baseline Data'!GA181</f>
        <v>73.925047999999904</v>
      </c>
      <c r="GB142" s="54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</row>
    <row r="143" spans="1:199" x14ac:dyDescent="0.2">
      <c r="A143" s="54"/>
      <c r="B143" s="67">
        <f>'Master-National Baseline Data'!B182</f>
        <v>610</v>
      </c>
      <c r="C143" s="13" t="str">
        <f>'Master-National Baseline Data'!C182</f>
        <v>606P</v>
      </c>
      <c r="D143" s="13" t="str">
        <f>'Master-National Baseline Data'!D182</f>
        <v>606P-BD32</v>
      </c>
      <c r="E143" s="13" t="str">
        <f>'Master-National Baseline Data'!E182</f>
        <v>025</v>
      </c>
      <c r="F143" s="13" t="str">
        <f>'Master-National Baseline Data'!F182</f>
        <v xml:space="preserve">Cereal system Woina Dega: Dry zone </v>
      </c>
      <c r="G143" s="13" t="str">
        <f>'Master-National Baseline Data'!G182</f>
        <v>Amhara</v>
      </c>
      <c r="H143" s="13" t="str">
        <f>'Master-National Baseline Data'!H182</f>
        <v>North Wollo</v>
      </c>
      <c r="I143" s="13" t="str">
        <f>'Master-National Baseline Data'!I182</f>
        <v xml:space="preserve">Habru </v>
      </c>
      <c r="J143" s="13" t="str">
        <f>'Master-National Baseline Data'!J182</f>
        <v>Geradu</v>
      </c>
      <c r="K143" s="13" t="str">
        <f>'Master-National Baseline Data'!K182</f>
        <v>Weira Amba</v>
      </c>
      <c r="L143" s="13" t="str">
        <f>'Master-National Baseline Data'!L182</f>
        <v>Weira Amba</v>
      </c>
      <c r="M143" s="13" t="str">
        <f>'Master-National Baseline Data'!M182</f>
        <v>Am-Ha-Ge-WA</v>
      </c>
      <c r="N143" s="13" t="str">
        <f>'Master-National Baseline Data'!N182</f>
        <v>Project scenario</v>
      </c>
      <c r="O143" s="13" t="str">
        <f>'Master-National Baseline Data'!O182</f>
        <v>Improved forestland</v>
      </c>
      <c r="P143" s="13" t="str">
        <f>'Master-National Baseline Data'!P182</f>
        <v>Improved forestland</v>
      </c>
      <c r="Q143" s="13" t="str">
        <f>'Master-National Baseline Data'!Q182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43" s="13" t="str">
        <f>'Master-National Baseline Data'!R182</f>
        <v>Integrated soil and water conservation - physical measures stone and soil bund, hillside terrace, stone check dam,  eye brow basin, deep water infiltration trenches, permanent enclosure of forestland - biological measures leguminous tree planting and natural regeneration</v>
      </c>
      <c r="S143" s="13" t="str">
        <f>'Master-National Baseline Data'!S182</f>
        <v>Forestland</v>
      </c>
      <c r="T143" s="13" t="str">
        <f>'Master-National Baseline Data'!T182</f>
        <v>ISWC</v>
      </c>
      <c r="U143" s="13" t="str">
        <f>'Master-National Baseline Data'!U182</f>
        <v>ISWC_PE</v>
      </c>
      <c r="V143" s="13" t="str">
        <f>'Master-National Baseline Data'!V182</f>
        <v>ISWC_PE_FL</v>
      </c>
      <c r="W143" s="14">
        <f>'Master-National Baseline Data'!W182</f>
        <v>1992</v>
      </c>
      <c r="X143" s="14">
        <f>'Master-National Baseline Data'!X182</f>
        <v>21</v>
      </c>
      <c r="Y143" s="15" t="str">
        <f>'Master-National Baseline Data'!Y182</f>
        <v>ISWC_PE_FL_21</v>
      </c>
      <c r="Z143" s="15" t="str">
        <f>'Master-National Baseline Data'!Z182</f>
        <v>Stone and soil bund, hillside terrace, stone check dam,  eye brow basin, deep water infiltration trenches, forestland permanent enclosure</v>
      </c>
      <c r="AA143" s="15" t="str">
        <f>'Master-National Baseline Data'!AA182</f>
        <v>Leguminous and non-leguminous tree planting and natural regeneration</v>
      </c>
      <c r="AB143" s="15" t="str">
        <f>'Master-National Baseline Data'!AB182</f>
        <v>Acacia-Eucalyptus-Gravillia</v>
      </c>
      <c r="AC143" s="15" t="str">
        <f>'Master-National Baseline Data'!AC182</f>
        <v>Andropogon-Cynodon-Pennisetum-Themeda</v>
      </c>
      <c r="AD143" s="15" t="str">
        <f>'Master-National Baseline Data'!AD182</f>
        <v>Sorghum, teff, maize, fruits and vegetables</v>
      </c>
      <c r="AE143" s="15" t="str">
        <f>'Master-National Baseline Data'!AE182</f>
        <v>None</v>
      </c>
      <c r="AF143" s="15" t="str">
        <f>'Master-National Baseline Data'!AF182</f>
        <v>Dense</v>
      </c>
      <c r="AG143" s="15" t="str">
        <f>'Master-National Baseline Data'!AG182</f>
        <v>Shoats and cattle</v>
      </c>
      <c r="AH143" s="15" t="str">
        <f>'Master-National Baseline Data'!AH182</f>
        <v>Soil profile sample</v>
      </c>
      <c r="AI143" s="15" t="str">
        <f>'Master-National Baseline Data'!AI182</f>
        <v>AM-G-3r-F4-45-100cm</v>
      </c>
      <c r="AJ143" s="15" t="str">
        <f>'Master-National Baseline Data'!AJ182</f>
        <v>AM-G-3r-F4-BD-45-100cm</v>
      </c>
      <c r="AK143" s="15" t="str">
        <f>'Master-National Baseline Data'!AK182</f>
        <v>45-100</v>
      </c>
      <c r="AL143" s="15">
        <f>'Master-National Baseline Data'!AL182</f>
        <v>55</v>
      </c>
      <c r="AM143" s="15" t="str">
        <f>'Master-National Baseline Data'!AM182</f>
        <v>WC</v>
      </c>
      <c r="AN143" s="15" t="str">
        <f>'Master-National Baseline Data'!AN182</f>
        <v>MIR</v>
      </c>
      <c r="AO143" s="15">
        <f>'Master-National Baseline Data'!AO182</f>
        <v>0</v>
      </c>
      <c r="AP143" s="15">
        <f>'Master-National Baseline Data'!AP182</f>
        <v>568801.9</v>
      </c>
      <c r="AQ143" s="15">
        <f>'Master-National Baseline Data'!AQ182</f>
        <v>1297423.06</v>
      </c>
      <c r="AR143" s="15">
        <f>'Master-National Baseline Data'!AR182</f>
        <v>11.735861</v>
      </c>
      <c r="AS143" s="15">
        <f>'Master-National Baseline Data'!AS182</f>
        <v>39.631388999999999</v>
      </c>
      <c r="AT143" s="15" t="str">
        <f>'Master-National Baseline Data'!AT182</f>
        <v>11°44'9.10"</v>
      </c>
      <c r="AU143" s="15" t="str">
        <f>'Master-National Baseline Data'!AU182</f>
        <v>39°37'53.00"</v>
      </c>
      <c r="AV143" s="15">
        <f>'Master-National Baseline Data'!AV182</f>
        <v>1525275.6797380601</v>
      </c>
      <c r="AW143" s="15">
        <f>'Master-National Baseline Data'!AW182</f>
        <v>1375523.2227977801</v>
      </c>
      <c r="AX143" s="15">
        <f>'Master-National Baseline Data'!AX182</f>
        <v>2119</v>
      </c>
      <c r="AY143" s="15">
        <f>'Master-National Baseline Data'!AY182</f>
        <v>2178</v>
      </c>
      <c r="AZ143" s="15">
        <f>'Master-National Baseline Data'!AZ182</f>
        <v>2.3767454300000002</v>
      </c>
      <c r="BA143" s="15">
        <f>'Master-National Baseline Data'!BA182</f>
        <v>2.4076583899999999</v>
      </c>
      <c r="BB143" s="15">
        <f>'Master-National Baseline Data'!BB182</f>
        <v>2.2134658900000002</v>
      </c>
      <c r="BC143" s="15">
        <f>'Master-National Baseline Data'!BC182</f>
        <v>1.2869026800000001</v>
      </c>
      <c r="BD143" s="15">
        <f>'Master-National Baseline Data'!BD182</f>
        <v>-0.99209705000000004</v>
      </c>
      <c r="BE143" s="15">
        <f>'Master-National Baseline Data'!BE182</f>
        <v>-2.09817191</v>
      </c>
      <c r="BF143" s="15">
        <f>'Master-National Baseline Data'!BF182</f>
        <v>-1.8250543299999999</v>
      </c>
      <c r="BG143" s="15">
        <f>'Master-National Baseline Data'!BG182</f>
        <v>247.423</v>
      </c>
      <c r="BH143" s="15">
        <f>'Master-National Baseline Data'!BH182</f>
        <v>2065</v>
      </c>
      <c r="BI143" s="15">
        <f>'Master-National Baseline Data'!BI182</f>
        <v>-1.5914799999999999E-3</v>
      </c>
      <c r="BJ143" s="15">
        <f>'Master-National Baseline Data'!BJ182</f>
        <v>-1.3738999999999999E-3</v>
      </c>
      <c r="BK143" s="15">
        <f>'Master-National Baseline Data'!BK182</f>
        <v>29.539200000000001</v>
      </c>
      <c r="BL143" s="15">
        <f>'Master-National Baseline Data'!BL182</f>
        <v>158.27799999999999</v>
      </c>
      <c r="BM143" s="15">
        <f>'Master-National Baseline Data'!BM182</f>
        <v>-2.76984E-3</v>
      </c>
      <c r="BN143" s="15">
        <f>'Master-National Baseline Data'!BN182</f>
        <v>17.82</v>
      </c>
      <c r="BO143" s="15">
        <f>'Master-National Baseline Data'!BO182</f>
        <v>88.32</v>
      </c>
      <c r="BP143" s="15">
        <f>'Master-National Baseline Data'!BP182</f>
        <v>1059.8399999999999</v>
      </c>
      <c r="BQ143" s="15">
        <f>'Master-National Baseline Data'!BQ182</f>
        <v>114.65</v>
      </c>
      <c r="BR143" s="15">
        <f>'Master-National Baseline Data'!BR182</f>
        <v>1375.8000000000002</v>
      </c>
      <c r="BS143" s="15">
        <f>'Master-National Baseline Data'!BS182</f>
        <v>1.2981204710144931</v>
      </c>
      <c r="BT143" s="15">
        <f>'Master-National Baseline Data'!BT182</f>
        <v>11.81</v>
      </c>
      <c r="BU143" s="15">
        <f>'Master-National Baseline Data'!BU182</f>
        <v>5.96</v>
      </c>
      <c r="BV143" s="15">
        <f>'Master-National Baseline Data'!BV182</f>
        <v>12.06</v>
      </c>
      <c r="BW143" s="15">
        <f>'Master-National Baseline Data'!BW182</f>
        <v>316</v>
      </c>
      <c r="BX143" s="15">
        <f>'Master-National Baseline Data'!BX182</f>
        <v>190</v>
      </c>
      <c r="BY143" s="15">
        <f>'Master-National Baseline Data'!BY182</f>
        <v>17.899999999999999</v>
      </c>
      <c r="BZ143" s="15" t="str">
        <f>'Master-National Baseline Data'!BZ182</f>
        <v>Subhumid</v>
      </c>
      <c r="CA143" s="15">
        <f>'Master-National Baseline Data'!CA182</f>
        <v>0.77</v>
      </c>
      <c r="CB143" s="15">
        <f>'Master-National Baseline Data'!CB182</f>
        <v>3.83236551285</v>
      </c>
      <c r="CC143" s="15">
        <f>'Master-National Baseline Data'!CC182</f>
        <v>1516</v>
      </c>
      <c r="CD143" s="15">
        <f>'Master-National Baseline Data'!CD182</f>
        <v>1516</v>
      </c>
      <c r="CE143" s="15">
        <f>'Master-National Baseline Data'!CE182</f>
        <v>2073</v>
      </c>
      <c r="CF143" s="15" t="str">
        <f>'Master-National Baseline Data'!CF182</f>
        <v>NPP Precipitation limited</v>
      </c>
      <c r="CG143" s="15">
        <f>'Master-National Baseline Data'!CG182</f>
        <v>1</v>
      </c>
      <c r="CH143" s="15">
        <f>'Master-National Baseline Data'!CH182</f>
        <v>0</v>
      </c>
      <c r="CI143" s="15" t="str">
        <f>'Master-National Baseline Data'!CI182</f>
        <v>Subtropical subhumid dry forest</v>
      </c>
      <c r="CJ143" s="15" t="str">
        <f>'Master-National Baseline Data'!CJ182</f>
        <v>Warm temperate dry winter warm summer</v>
      </c>
      <c r="CK143" s="15" t="str">
        <f>'Master-National Baseline Data'!CK182</f>
        <v>Steppe</v>
      </c>
      <c r="CL143" s="15" t="str">
        <f>'Master-National Baseline Data'!CL182</f>
        <v>19 Jun - 4 Oct</v>
      </c>
      <c r="CM143" s="15" t="str">
        <f>'Master-National Baseline Data'!CM182</f>
        <v>Almost no roots</v>
      </c>
      <c r="CN143" s="15" t="str">
        <f>'Master-National Baseline Data'!CN182</f>
        <v>Very dark grey to yellow</v>
      </c>
      <c r="CO143" s="19">
        <f>'Master-National Baseline Data'!CO182</f>
        <v>1.3407590759075907</v>
      </c>
      <c r="CP143" s="20">
        <f>'Master-National Baseline Data'!CP182</f>
        <v>63.766048506376606</v>
      </c>
      <c r="CQ143" s="20">
        <f>'Master-National Baseline Data'!CQ182</f>
        <v>24.179743222417976</v>
      </c>
      <c r="CR143" s="20">
        <f>'Master-National Baseline Data'!CR182</f>
        <v>12.054208271205422</v>
      </c>
      <c r="CS143" s="17" t="str">
        <f>'Master-National Baseline Data'!CS182</f>
        <v>sandy loam</v>
      </c>
      <c r="CT143" s="17" t="str">
        <f>'Master-National Baseline Data'!CT182</f>
        <v>Well drained</v>
      </c>
      <c r="CU143" s="16">
        <f>'Master-National Baseline Data'!CU182</f>
        <v>0.10744994454375165</v>
      </c>
      <c r="CV143" s="16">
        <f>'Master-National Baseline Data'!CV182</f>
        <v>0.23283983849259757</v>
      </c>
      <c r="CW143" s="16">
        <f>'Master-National Baseline Data'!CW182</f>
        <v>0.12538989394884592</v>
      </c>
      <c r="CX143" s="16">
        <f>'Master-National Baseline Data'!CX182</f>
        <v>4.7469595919968777</v>
      </c>
      <c r="CY143" s="16">
        <f>'Master-National Baseline Data'!CY182</f>
        <v>6.5496999999999996</v>
      </c>
      <c r="CZ143" s="15">
        <f>'Master-National Baseline Data'!CZ182</f>
        <v>0</v>
      </c>
      <c r="DA143" s="15">
        <f>'Master-National Baseline Data'!DA182</f>
        <v>6.5</v>
      </c>
      <c r="DB143" s="15">
        <f>'Master-National Baseline Data'!DB182</f>
        <v>-4.9699999999999633E-2</v>
      </c>
      <c r="DC143" s="15" t="str">
        <f>'Master-National Baseline Data'!DC182</f>
        <v>No LR</v>
      </c>
      <c r="DD143" s="16">
        <f>'Master-National Baseline Data'!DD182</f>
        <v>4.15980230642504</v>
      </c>
      <c r="DE143" s="16">
        <f>'Master-National Baseline Data'!DE182</f>
        <v>2.681861614497528</v>
      </c>
      <c r="DF143" s="16">
        <f>'Master-National Baseline Data'!DF182</f>
        <v>0.89027999999999996</v>
      </c>
      <c r="DG143" s="16">
        <f>'Master-National Baseline Data'!DG182</f>
        <v>0.89027999999999996</v>
      </c>
      <c r="DH143" s="16">
        <f>'Master-National Baseline Data'!DH182</f>
        <v>0</v>
      </c>
      <c r="DI143" s="16">
        <f>'Master-National Baseline Data'!DI182</f>
        <v>8.9027999999999992</v>
      </c>
      <c r="DJ143" s="16">
        <f>'Master-National Baseline Data'!DJ182</f>
        <v>0</v>
      </c>
      <c r="DK143" s="16">
        <f>'Master-National Baseline Data'!DK182</f>
        <v>0</v>
      </c>
      <c r="DL143" s="16">
        <f>'Master-National Baseline Data'!DL182</f>
        <v>65.650804455445538</v>
      </c>
      <c r="DM143" s="16">
        <f>'Master-National Baseline Data'!DM182</f>
        <v>65.650804455445538</v>
      </c>
      <c r="DN143" s="16">
        <f>'Master-National Baseline Data'!DN182</f>
        <v>0</v>
      </c>
      <c r="DO143" s="16">
        <f>'Master-National Baseline Data'!DO182</f>
        <v>0</v>
      </c>
      <c r="DP143" s="16">
        <f>'Master-National Baseline Data'!DP182</f>
        <v>240.71961633663364</v>
      </c>
      <c r="DQ143" s="16">
        <f>'Master-National Baseline Data'!DQ182</f>
        <v>240.71961633663364</v>
      </c>
      <c r="DR143" s="16">
        <f>'Master-National Baseline Data'!DR182</f>
        <v>0</v>
      </c>
      <c r="DS143" s="16">
        <f>'Master-National Baseline Data'!DS182</f>
        <v>0</v>
      </c>
      <c r="DT143" s="16">
        <f>'Master-National Baseline Data'!DT182</f>
        <v>8.3124000000000003E-2</v>
      </c>
      <c r="DU143" s="16">
        <f>'Master-National Baseline Data'!DU182</f>
        <v>0.83123999999999998</v>
      </c>
      <c r="DV143" s="16">
        <f>'Master-National Baseline Data'!DV182</f>
        <v>10.710264183629276</v>
      </c>
      <c r="DW143" s="16">
        <f>'Master-National Baseline Data'!DW182</f>
        <v>838.30455903786674</v>
      </c>
      <c r="DX143" s="16">
        <f>'Master-National Baseline Data'!DX182</f>
        <v>9.520396472109601</v>
      </c>
      <c r="DY143" s="16">
        <f>'Master-National Baseline Data'!DY182</f>
        <v>1133.5059035496888</v>
      </c>
      <c r="DZ143" s="16">
        <f>'Master-National Baseline Data'!DZ182</f>
        <v>3.7803932600051331</v>
      </c>
      <c r="EA143" s="16">
        <f>'Master-National Baseline Data'!EA182</f>
        <v>6.5320048627154668</v>
      </c>
      <c r="EB143" s="16">
        <f>'Master-National Baseline Data'!EB182</f>
        <v>330.27476667199107</v>
      </c>
      <c r="EC143" s="16">
        <f>'Master-National Baseline Data'!EC182</f>
        <v>219.57665020899017</v>
      </c>
      <c r="ED143" s="16">
        <f>'Master-National Baseline Data'!ED182</f>
        <v>377.94289312195554</v>
      </c>
      <c r="EE143" s="16">
        <f>'Master-National Baseline Data'!EE182</f>
        <v>95.787774513365193</v>
      </c>
      <c r="EF143" s="16">
        <f>'Master-National Baseline Data'!EF182</f>
        <v>224.05406812644981</v>
      </c>
      <c r="EG143" s="16">
        <f>'Master-National Baseline Data'!EG182</f>
        <v>1.2371296804847112</v>
      </c>
      <c r="EH143" s="16">
        <f>'Master-National Baseline Data'!EH182</f>
        <v>13.957541093335999</v>
      </c>
      <c r="EI143" s="16">
        <f>'Master-National Baseline Data'!EI182</f>
        <v>7.8402007080977771</v>
      </c>
      <c r="EJ143" s="16">
        <f>'Master-National Baseline Data'!EJ182</f>
        <v>1.8856621066666666</v>
      </c>
      <c r="EK143" s="16">
        <f>'Master-National Baseline Data'!EK182</f>
        <v>5.6675295177484442</v>
      </c>
      <c r="EL143" s="16">
        <f>'Master-National Baseline Data'!EL182</f>
        <v>0.5630170518179235</v>
      </c>
      <c r="EM143" s="16">
        <f>'Master-National Baseline Data'!EM182</f>
        <v>3.1495241093496293</v>
      </c>
      <c r="EN143" s="16">
        <f>'Master-National Baseline Data'!EN182</f>
        <v>0.97414812228891223</v>
      </c>
      <c r="EO143" s="16">
        <f>'Master-National Baseline Data'!EO182</f>
        <v>18.737264391583576</v>
      </c>
      <c r="EP143" s="16">
        <f>'Master-National Baseline Data'!EP182</f>
        <v>55.260034681774727</v>
      </c>
      <c r="EQ143" s="15"/>
      <c r="ER143" s="18">
        <f>'Master-National Baseline Data'!ER182</f>
        <v>1.3862083333333299</v>
      </c>
      <c r="ES143" s="18">
        <f>'Master-National Baseline Data'!ES182</f>
        <v>56.458740333333402</v>
      </c>
      <c r="ET143" s="18">
        <f>'Master-National Baseline Data'!ET182</f>
        <v>27.739049666666698</v>
      </c>
      <c r="EU143" s="18">
        <f>'Master-National Baseline Data'!EU182</f>
        <v>15.851068</v>
      </c>
      <c r="EV143" s="18">
        <f>'Master-National Baseline Data'!EV182</f>
        <v>0.11354966666666599</v>
      </c>
      <c r="EW143" s="18">
        <f>'Master-National Baseline Data'!EW182</f>
        <v>0.25874999999999998</v>
      </c>
      <c r="EX143" s="18">
        <f>'Master-National Baseline Data'!EX182</f>
        <v>0.146278666666667</v>
      </c>
      <c r="EY143" s="18">
        <f>'Master-National Baseline Data'!EY182</f>
        <v>4.9444576666666702</v>
      </c>
      <c r="EZ143" s="18">
        <f>'Master-National Baseline Data'!EZ182</f>
        <v>6.6532780000000002</v>
      </c>
      <c r="FA143" s="18">
        <f>'Master-National Baseline Data'!FA182</f>
        <v>4.3335503333333403</v>
      </c>
      <c r="FB143" s="18">
        <f>'Master-National Baseline Data'!FB182</f>
        <v>2.850279</v>
      </c>
      <c r="FC143" s="18">
        <f>'Master-National Baseline Data'!FC182</f>
        <v>1.2826806666666699</v>
      </c>
      <c r="FD143" s="18">
        <f>'Master-National Baseline Data'!FD182</f>
        <v>12.826806666666698</v>
      </c>
      <c r="FE143" s="18">
        <f>'Master-National Baseline Data'!FE182</f>
        <v>0.107023333333333</v>
      </c>
      <c r="FF143" s="18">
        <f>'Master-National Baseline Data'!FF182</f>
        <v>1.07023333333333</v>
      </c>
      <c r="FG143" s="18">
        <f>'Master-National Baseline Data'!FG182</f>
        <v>11.985056218270227</v>
      </c>
      <c r="FH143" s="18">
        <f>'Master-National Baseline Data'!FH182</f>
        <v>537.01832933333196</v>
      </c>
      <c r="FI143" s="18">
        <f>'Master-National Baseline Data'!FI182</f>
        <v>11.908573000000001</v>
      </c>
      <c r="FJ143" s="18">
        <f>'Master-National Baseline Data'!FJ182</f>
        <v>1265.095266</v>
      </c>
      <c r="FK143" s="18">
        <f>'Master-National Baseline Data'!FK182</f>
        <v>5.5658136666666804</v>
      </c>
      <c r="FL143" s="18">
        <f>'Master-National Baseline Data'!FL182</f>
        <v>7.4961253333333397</v>
      </c>
      <c r="FM143" s="18">
        <f>'Master-National Baseline Data'!FM182</f>
        <v>293.35142233333403</v>
      </c>
      <c r="FN143" s="18">
        <f>'Master-National Baseline Data'!FN182</f>
        <v>259.00552366666699</v>
      </c>
      <c r="FO143" s="18">
        <f>'Master-National Baseline Data'!FO182</f>
        <v>416.86281000000002</v>
      </c>
      <c r="FP143" s="18">
        <f>'Master-National Baseline Data'!FP182</f>
        <v>98.731867666666801</v>
      </c>
      <c r="FQ143" s="18">
        <f>'Master-National Baseline Data'!FQ182</f>
        <v>247.64360933333401</v>
      </c>
      <c r="FR143" s="18">
        <f>'Master-National Baseline Data'!FR182</f>
        <v>3.0941493333333399</v>
      </c>
      <c r="FS143" s="18">
        <f>'Master-National Baseline Data'!FS182</f>
        <v>16.158377000000002</v>
      </c>
      <c r="FT143" s="18">
        <f>'Master-National Baseline Data'!FT182</f>
        <v>9.9147189999999998</v>
      </c>
      <c r="FU143" s="18">
        <f>'Master-National Baseline Data'!FU182</f>
        <v>2.8639523333333301</v>
      </c>
      <c r="FV143" s="18">
        <f>'Master-National Baseline Data'!FV182</f>
        <v>6.3883650000000003</v>
      </c>
      <c r="FW143" s="18">
        <f>'Master-National Baseline Data'!FW182</f>
        <v>0.66293333333333404</v>
      </c>
      <c r="FX143" s="18">
        <f>'Master-National Baseline Data'!FX182</f>
        <v>3.4353053333333401</v>
      </c>
      <c r="FY143" s="18">
        <f>'Master-National Baseline Data'!FY182</f>
        <v>1.0504323333333401</v>
      </c>
      <c r="FZ143" s="18">
        <f>'Master-National Baseline Data'!FZ182</f>
        <v>17.474985333333301</v>
      </c>
      <c r="GA143" s="47">
        <f>'Master-National Baseline Data'!GA182</f>
        <v>69.338746999999898</v>
      </c>
      <c r="GB143" s="54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</row>
    <row r="144" spans="1:199" x14ac:dyDescent="0.2">
      <c r="A144" s="73"/>
      <c r="B144" s="67">
        <f>'Master-National Baseline Data'!B183</f>
        <v>611</v>
      </c>
      <c r="C144" s="13" t="str">
        <f>'Master-National Baseline Data'!C183</f>
        <v>607S</v>
      </c>
      <c r="D144" s="13"/>
      <c r="E144" s="13" t="str">
        <f>'Master-National Baseline Data'!E183</f>
        <v>025</v>
      </c>
      <c r="F144" s="13" t="str">
        <f>'Master-National Baseline Data'!F183</f>
        <v xml:space="preserve">Cereal system Woina Dega: Dry zone </v>
      </c>
      <c r="G144" s="13" t="str">
        <f>'Master-National Baseline Data'!G183</f>
        <v>Amhara</v>
      </c>
      <c r="H144" s="13" t="str">
        <f>'Master-National Baseline Data'!H183</f>
        <v>North Wollo</v>
      </c>
      <c r="I144" s="13" t="str">
        <f>'Master-National Baseline Data'!I183</f>
        <v xml:space="preserve">Habru </v>
      </c>
      <c r="J144" s="13" t="str">
        <f>'Master-National Baseline Data'!J183</f>
        <v>Geradu</v>
      </c>
      <c r="K144" s="13" t="str">
        <f>'Master-National Baseline Data'!K183</f>
        <v>Weira Amba</v>
      </c>
      <c r="L144" s="13" t="str">
        <f>'Master-National Baseline Data'!L183</f>
        <v>Weira Amba</v>
      </c>
      <c r="M144" s="13" t="str">
        <f>'Master-National Baseline Data'!M183</f>
        <v>Am-Ha-Ge-WA</v>
      </c>
      <c r="N144" s="13" t="str">
        <f>'Master-National Baseline Data'!N183</f>
        <v>Project scenario</v>
      </c>
      <c r="O144" s="13" t="str">
        <f>'Master-National Baseline Data'!O183</f>
        <v>Improved forestland</v>
      </c>
      <c r="P144" s="13" t="str">
        <f>'Master-National Baseline Data'!P183</f>
        <v>Improved forestland</v>
      </c>
      <c r="Q144" s="13" t="str">
        <f>'Master-National Baseline Data'!Q183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44" s="13" t="str">
        <f>'Master-National Baseline Data'!R183</f>
        <v>Integrated soil and water conservation - physical measures stone and soil bund, hillside terrace, stone check dam,  eye brow basin, deep water infiltration trenches, permanent enclosure of forestland - biological measures leguminous tree planting and natural regeneration</v>
      </c>
      <c r="S144" s="13" t="str">
        <f>'Master-National Baseline Data'!S183</f>
        <v>Forestland</v>
      </c>
      <c r="T144" s="13" t="str">
        <f>'Master-National Baseline Data'!T183</f>
        <v>ISWC</v>
      </c>
      <c r="U144" s="13" t="str">
        <f>'Master-National Baseline Data'!U183</f>
        <v>ISWC_PE</v>
      </c>
      <c r="V144" s="13" t="str">
        <f>'Master-National Baseline Data'!V183</f>
        <v>ISWC_PE_FL</v>
      </c>
      <c r="W144" s="14">
        <f>'Master-National Baseline Data'!W183</f>
        <v>1992</v>
      </c>
      <c r="X144" s="14">
        <f>'Master-National Baseline Data'!X183</f>
        <v>21</v>
      </c>
      <c r="Y144" s="15" t="str">
        <f>'Master-National Baseline Data'!Y183</f>
        <v>ISWC_PE_FL_21</v>
      </c>
      <c r="Z144" s="15" t="str">
        <f>'Master-National Baseline Data'!Z183</f>
        <v>Stone and soil bund, hillside terrace, stone check dam,  eye brow basin, deep water infiltration trenches, forestland permanent enclosure</v>
      </c>
      <c r="AA144" s="15" t="str">
        <f>'Master-National Baseline Data'!AA183</f>
        <v>Leguminous and non-leguminous tree planting and natural regeneration</v>
      </c>
      <c r="AB144" s="15" t="str">
        <f>'Master-National Baseline Data'!AB183</f>
        <v>Acacia-Eucalyptus-Gravillia</v>
      </c>
      <c r="AC144" s="15" t="str">
        <f>'Master-National Baseline Data'!AC183</f>
        <v>Andropogon-Cynodon-Pennisetum-Themeda</v>
      </c>
      <c r="AD144" s="15" t="str">
        <f>'Master-National Baseline Data'!AD183</f>
        <v>Sorghum, teff, maize, fruits and vegetables</v>
      </c>
      <c r="AE144" s="15" t="str">
        <f>'Master-National Baseline Data'!AE183</f>
        <v>None</v>
      </c>
      <c r="AF144" s="15" t="str">
        <f>'Master-National Baseline Data'!AF183</f>
        <v>Dense</v>
      </c>
      <c r="AG144" s="15" t="str">
        <f>'Master-National Baseline Data'!AG183</f>
        <v>Shoats and cattle</v>
      </c>
      <c r="AH144" s="15" t="str">
        <f>'Master-National Baseline Data'!AH183</f>
        <v>Surface sample</v>
      </c>
      <c r="AI144" s="15" t="str">
        <f>'Master-National Baseline Data'!AI183</f>
        <v>AM-G-3r-F4-1-0-15cm</v>
      </c>
      <c r="AJ144" s="15">
        <f>'Master-National Baseline Data'!AJ183</f>
        <v>0</v>
      </c>
      <c r="AK144" s="15" t="str">
        <f>'Master-National Baseline Data'!AK183</f>
        <v>0-15</v>
      </c>
      <c r="AL144" s="15">
        <f>'Master-National Baseline Data'!AL183</f>
        <v>15</v>
      </c>
      <c r="AM144" s="15" t="str">
        <f>'Master-National Baseline Data'!AM183</f>
        <v>NOWC</v>
      </c>
      <c r="AN144" s="15" t="str">
        <f>'Master-National Baseline Data'!AN183</f>
        <v>MIR</v>
      </c>
      <c r="AO144" s="15">
        <f>'Master-National Baseline Data'!AO183</f>
        <v>0</v>
      </c>
      <c r="AP144" s="15">
        <f>'Master-National Baseline Data'!AP183</f>
        <v>568833.37</v>
      </c>
      <c r="AQ144" s="15">
        <f>'Master-National Baseline Data'!AQ183</f>
        <v>1297344.49</v>
      </c>
      <c r="AR144" s="15">
        <f>'Master-National Baseline Data'!AR183</f>
        <v>11.735150000000001</v>
      </c>
      <c r="AS144" s="15">
        <f>'Master-National Baseline Data'!AS183</f>
        <v>39.631694000000003</v>
      </c>
      <c r="AT144" s="15" t="str">
        <f>'Master-National Baseline Data'!AT183</f>
        <v>11°44'6.54"</v>
      </c>
      <c r="AU144" s="15" t="str">
        <f>'Master-National Baseline Data'!AU183</f>
        <v>39°37'54.10"</v>
      </c>
      <c r="AV144" s="15">
        <f>'Master-National Baseline Data'!AV183</f>
        <v>1525275.6797380601</v>
      </c>
      <c r="AW144" s="15">
        <f>'Master-National Baseline Data'!AW183</f>
        <v>1375523.2227977801</v>
      </c>
      <c r="AX144" s="15">
        <f>'Master-National Baseline Data'!AX183</f>
        <v>2156</v>
      </c>
      <c r="AY144" s="15">
        <f>'Master-National Baseline Data'!AY183</f>
        <v>2179</v>
      </c>
      <c r="AZ144" s="15">
        <f>'Master-National Baseline Data'!AZ183</f>
        <v>2.3767454300000002</v>
      </c>
      <c r="BA144" s="15">
        <f>'Master-National Baseline Data'!BA183</f>
        <v>2.4076583899999999</v>
      </c>
      <c r="BB144" s="15">
        <f>'Master-National Baseline Data'!BB183</f>
        <v>2.2134658900000002</v>
      </c>
      <c r="BC144" s="15">
        <f>'Master-National Baseline Data'!BC183</f>
        <v>1.2869026800000001</v>
      </c>
      <c r="BD144" s="15">
        <f>'Master-National Baseline Data'!BD183</f>
        <v>-0.99209705000000004</v>
      </c>
      <c r="BE144" s="15">
        <f>'Master-National Baseline Data'!BE183</f>
        <v>-2.09817191</v>
      </c>
      <c r="BF144" s="15">
        <f>'Master-National Baseline Data'!BF183</f>
        <v>-1.8250543299999999</v>
      </c>
      <c r="BG144" s="15">
        <f>'Master-National Baseline Data'!BG183</f>
        <v>247.423</v>
      </c>
      <c r="BH144" s="15">
        <f>'Master-National Baseline Data'!BH183</f>
        <v>2065</v>
      </c>
      <c r="BI144" s="15">
        <f>'Master-National Baseline Data'!BI183</f>
        <v>-1.5914799999999999E-3</v>
      </c>
      <c r="BJ144" s="15">
        <f>'Master-National Baseline Data'!BJ183</f>
        <v>-1.3738999999999999E-3</v>
      </c>
      <c r="BK144" s="15">
        <f>'Master-National Baseline Data'!BK183</f>
        <v>29.539200000000001</v>
      </c>
      <c r="BL144" s="15">
        <f>'Master-National Baseline Data'!BL183</f>
        <v>158.27799999999999</v>
      </c>
      <c r="BM144" s="15">
        <f>'Master-National Baseline Data'!BM183</f>
        <v>-2.76984E-3</v>
      </c>
      <c r="BN144" s="15">
        <f>'Master-National Baseline Data'!BN183</f>
        <v>17.82</v>
      </c>
      <c r="BO144" s="15">
        <f>'Master-National Baseline Data'!BO183</f>
        <v>88.32</v>
      </c>
      <c r="BP144" s="15">
        <f>'Master-National Baseline Data'!BP183</f>
        <v>1059.8399999999999</v>
      </c>
      <c r="BQ144" s="15">
        <f>'Master-National Baseline Data'!BQ183</f>
        <v>114.65</v>
      </c>
      <c r="BR144" s="15">
        <f>'Master-National Baseline Data'!BR183</f>
        <v>1375.8000000000002</v>
      </c>
      <c r="BS144" s="15">
        <f>'Master-National Baseline Data'!BS183</f>
        <v>1.2981204710144931</v>
      </c>
      <c r="BT144" s="15">
        <f>'Master-National Baseline Data'!BT183</f>
        <v>11.81</v>
      </c>
      <c r="BU144" s="15">
        <f>'Master-National Baseline Data'!BU183</f>
        <v>5.96</v>
      </c>
      <c r="BV144" s="15">
        <f>'Master-National Baseline Data'!BV183</f>
        <v>12.06</v>
      </c>
      <c r="BW144" s="15">
        <f>'Master-National Baseline Data'!BW183</f>
        <v>316</v>
      </c>
      <c r="BX144" s="15">
        <f>'Master-National Baseline Data'!BX183</f>
        <v>190</v>
      </c>
      <c r="BY144" s="15">
        <f>'Master-National Baseline Data'!BY183</f>
        <v>17.899999999999999</v>
      </c>
      <c r="BZ144" s="15" t="str">
        <f>'Master-National Baseline Data'!BZ183</f>
        <v>Subhumid</v>
      </c>
      <c r="CA144" s="15">
        <f>'Master-National Baseline Data'!CA183</f>
        <v>0.77</v>
      </c>
      <c r="CB144" s="15">
        <f>'Master-National Baseline Data'!CB183</f>
        <v>4.1571402549699998</v>
      </c>
      <c r="CC144" s="15">
        <f>'Master-National Baseline Data'!CC183</f>
        <v>1516</v>
      </c>
      <c r="CD144" s="15">
        <f>'Master-National Baseline Data'!CD183</f>
        <v>1516</v>
      </c>
      <c r="CE144" s="15">
        <f>'Master-National Baseline Data'!CE183</f>
        <v>2073</v>
      </c>
      <c r="CF144" s="15" t="str">
        <f>'Master-National Baseline Data'!CF183</f>
        <v>NPP Precipitation limited</v>
      </c>
      <c r="CG144" s="15">
        <f>'Master-National Baseline Data'!CG183</f>
        <v>1</v>
      </c>
      <c r="CH144" s="15">
        <f>'Master-National Baseline Data'!CH183</f>
        <v>0</v>
      </c>
      <c r="CI144" s="15" t="str">
        <f>'Master-National Baseline Data'!CI183</f>
        <v>Subtropical subhumid dry forest</v>
      </c>
      <c r="CJ144" s="15" t="str">
        <f>'Master-National Baseline Data'!CJ183</f>
        <v>Warm temperate dry winter warm summer</v>
      </c>
      <c r="CK144" s="15" t="str">
        <f>'Master-National Baseline Data'!CK183</f>
        <v>Steppe</v>
      </c>
      <c r="CL144" s="15" t="str">
        <f>'Master-National Baseline Data'!CL183</f>
        <v>19 Jun - 4 Oct</v>
      </c>
      <c r="CM144" s="15" t="str">
        <f>'Master-National Baseline Data'!CM183</f>
        <v>High root activity</v>
      </c>
      <c r="CN144" s="15" t="str">
        <f>'Master-National Baseline Data'!CN183</f>
        <v>Very dark grey to yellow</v>
      </c>
      <c r="CO144" s="16">
        <f>'Master-National Baseline Data'!CO183</f>
        <v>1.047831</v>
      </c>
      <c r="CP144" s="16">
        <f>'Master-National Baseline Data'!CP183</f>
        <v>33.54363596348729</v>
      </c>
      <c r="CQ144" s="16">
        <f>'Master-National Baseline Data'!CQ183</f>
        <v>42.855270548194028</v>
      </c>
      <c r="CR144" s="16">
        <f>'Master-National Baseline Data'!CR183</f>
        <v>23.601093488318668</v>
      </c>
      <c r="CS144" s="17" t="str">
        <f>'Master-National Baseline Data'!CS183</f>
        <v>loam</v>
      </c>
      <c r="CT144" s="17" t="str">
        <f>'Master-National Baseline Data'!CT183</f>
        <v>Well drained</v>
      </c>
      <c r="CU144" s="16">
        <f>'Master-National Baseline Data'!CU183</f>
        <v>0.15124699999999999</v>
      </c>
      <c r="CV144" s="16">
        <f>'Master-National Baseline Data'!CV183</f>
        <v>0.36690100000000098</v>
      </c>
      <c r="CW144" s="16">
        <f>'Master-National Baseline Data'!CW183</f>
        <v>0.22064600000000001</v>
      </c>
      <c r="CX144" s="16">
        <f>'Master-National Baseline Data'!CX183</f>
        <v>5.3538113333333301</v>
      </c>
      <c r="CY144" s="16">
        <f>'Master-National Baseline Data'!CY183</f>
        <v>6.9490236666666698</v>
      </c>
      <c r="CZ144" s="15">
        <f>'Master-National Baseline Data'!CZ183</f>
        <v>0</v>
      </c>
      <c r="DA144" s="15">
        <f>'Master-National Baseline Data'!DA183</f>
        <v>6.5</v>
      </c>
      <c r="DB144" s="15">
        <f>'Master-National Baseline Data'!DB183</f>
        <v>-0.44902366666666982</v>
      </c>
      <c r="DC144" s="15" t="str">
        <f>'Master-National Baseline Data'!DC183</f>
        <v>No LR</v>
      </c>
      <c r="DD144" s="16">
        <f>'Master-National Baseline Data'!DD183</f>
        <v>7.2122113333333102</v>
      </c>
      <c r="DE144" s="16">
        <f>'Master-National Baseline Data'!DE183</f>
        <v>5.4868716666666799</v>
      </c>
      <c r="DF144" s="16">
        <f>'Master-National Baseline Data'!DF183</f>
        <v>3.5116649999999998</v>
      </c>
      <c r="DG144" s="16">
        <f>'Master-National Baseline Data'!DG183</f>
        <v>0</v>
      </c>
      <c r="DH144" s="16">
        <f>'Master-National Baseline Data'!DH183</f>
        <v>3.5116649999999998</v>
      </c>
      <c r="DI144" s="16">
        <f>'Master-National Baseline Data'!DI183</f>
        <v>35.11665</v>
      </c>
      <c r="DJ144" s="16">
        <f>'Master-National Baseline Data'!DJ183</f>
        <v>0</v>
      </c>
      <c r="DK144" s="16">
        <f>'Master-National Baseline Data'!DK183</f>
        <v>35.11665</v>
      </c>
      <c r="DL144" s="16">
        <f>'Master-National Baseline Data'!DL183</f>
        <v>55.194471729225</v>
      </c>
      <c r="DM144" s="16">
        <f>'Master-National Baseline Data'!DM183</f>
        <v>0</v>
      </c>
      <c r="DN144" s="16">
        <f>'Master-National Baseline Data'!DN183</f>
        <v>0</v>
      </c>
      <c r="DO144" s="16">
        <f>'Master-National Baseline Data'!DO183</f>
        <v>55.194471729225</v>
      </c>
      <c r="DP144" s="16">
        <f>'Master-National Baseline Data'!DP183</f>
        <v>202.37972967382498</v>
      </c>
      <c r="DQ144" s="16">
        <f>'Master-National Baseline Data'!DQ183</f>
        <v>0</v>
      </c>
      <c r="DR144" s="16">
        <f>'Master-National Baseline Data'!DR183</f>
        <v>0</v>
      </c>
      <c r="DS144" s="16">
        <f>'Master-National Baseline Data'!DS183</f>
        <v>202.37972967382498</v>
      </c>
      <c r="DT144" s="16">
        <f>'Master-National Baseline Data'!DT183</f>
        <v>0.22582133333333401</v>
      </c>
      <c r="DU144" s="16">
        <f>'Master-National Baseline Data'!DU183</f>
        <v>2.2582133333333401</v>
      </c>
      <c r="DV144" s="16">
        <f>'Master-National Baseline Data'!DV183</f>
        <v>15.550634424855</v>
      </c>
      <c r="DW144" s="16">
        <f>'Master-National Baseline Data'!DW183</f>
        <v>203.42581566666701</v>
      </c>
      <c r="DX144" s="16">
        <f>'Master-National Baseline Data'!DX183</f>
        <v>16.731436333333299</v>
      </c>
      <c r="DY144" s="16">
        <f>'Master-National Baseline Data'!DY183</f>
        <v>1552.9869923333299</v>
      </c>
      <c r="DZ144" s="16">
        <f>'Master-National Baseline Data'!DZ183</f>
        <v>9.1801300000000108</v>
      </c>
      <c r="EA144" s="16">
        <f>'Master-National Baseline Data'!EA183</f>
        <v>18.058253000000001</v>
      </c>
      <c r="EB144" s="16">
        <f>'Master-National Baseline Data'!EB183</f>
        <v>268.474810666667</v>
      </c>
      <c r="EC144" s="16">
        <f>'Master-National Baseline Data'!EC183</f>
        <v>429.36018200000001</v>
      </c>
      <c r="ED144" s="16">
        <f>'Master-National Baseline Data'!ED183</f>
        <v>513.34058066666603</v>
      </c>
      <c r="EE144" s="16">
        <f>'Master-National Baseline Data'!EE183</f>
        <v>233.55449899999999</v>
      </c>
      <c r="EF144" s="16">
        <f>'Master-National Baseline Data'!EF183</f>
        <v>345.34507966666598</v>
      </c>
      <c r="EG144" s="16">
        <f>'Master-National Baseline Data'!EG183</f>
        <v>5.6008243333333398</v>
      </c>
      <c r="EH144" s="16">
        <f>'Master-National Baseline Data'!EH183</f>
        <v>21.643307666666701</v>
      </c>
      <c r="EI144" s="16">
        <f>'Master-National Baseline Data'!EI183</f>
        <v>21.010162999999999</v>
      </c>
      <c r="EJ144" s="16">
        <f>'Master-National Baseline Data'!EJ183</f>
        <v>7.3122729999999798</v>
      </c>
      <c r="EK144" s="16">
        <f>'Master-National Baseline Data'!EK183</f>
        <v>7.90688399999999</v>
      </c>
      <c r="EL144" s="16">
        <f>'Master-National Baseline Data'!EL183</f>
        <v>1.098419</v>
      </c>
      <c r="EM144" s="16">
        <f>'Master-National Baseline Data'!EM183</f>
        <v>4.3435273333333297</v>
      </c>
      <c r="EN144" s="16">
        <f>'Master-National Baseline Data'!EN183</f>
        <v>1.5129619999999999</v>
      </c>
      <c r="EO144" s="16">
        <f>'Master-National Baseline Data'!EO183</f>
        <v>18.147402</v>
      </c>
      <c r="EP144" s="16">
        <f>'Master-National Baseline Data'!EP183</f>
        <v>86.116669333333206</v>
      </c>
      <c r="EQ144" s="15"/>
      <c r="ER144" s="18">
        <f>'Master-National Baseline Data'!ER183</f>
        <v>1.047831</v>
      </c>
      <c r="ES144" s="18">
        <f>'Master-National Baseline Data'!ES183</f>
        <v>33.603791666666702</v>
      </c>
      <c r="ET144" s="18">
        <f>'Master-National Baseline Data'!ET183</f>
        <v>42.932125333333502</v>
      </c>
      <c r="EU144" s="18">
        <f>'Master-National Baseline Data'!EU183</f>
        <v>23.643418666666602</v>
      </c>
      <c r="EV144" s="18">
        <f>'Master-National Baseline Data'!EV183</f>
        <v>0.15124699999999999</v>
      </c>
      <c r="EW144" s="18">
        <f>'Master-National Baseline Data'!EW183</f>
        <v>0.36690100000000098</v>
      </c>
      <c r="EX144" s="18">
        <f>'Master-National Baseline Data'!EX183</f>
        <v>0.22064600000000001</v>
      </c>
      <c r="EY144" s="18">
        <f>'Master-National Baseline Data'!EY183</f>
        <v>5.3538113333333301</v>
      </c>
      <c r="EZ144" s="18">
        <f>'Master-National Baseline Data'!EZ183</f>
        <v>6.9490236666666698</v>
      </c>
      <c r="FA144" s="18">
        <f>'Master-National Baseline Data'!FA183</f>
        <v>7.2122113333333102</v>
      </c>
      <c r="FB144" s="18">
        <f>'Master-National Baseline Data'!FB183</f>
        <v>5.4868716666666799</v>
      </c>
      <c r="FC144" s="18">
        <f>'Master-National Baseline Data'!FC183</f>
        <v>3.5116649999999998</v>
      </c>
      <c r="FD144" s="18">
        <f>'Master-National Baseline Data'!FD183</f>
        <v>35.11665</v>
      </c>
      <c r="FE144" s="18">
        <f>'Master-National Baseline Data'!FE183</f>
        <v>0.22582133333333401</v>
      </c>
      <c r="FF144" s="18">
        <f>'Master-National Baseline Data'!FF183</f>
        <v>2.2582133333333401</v>
      </c>
      <c r="FG144" s="18">
        <f>'Master-National Baseline Data'!FG183</f>
        <v>15.550634424855</v>
      </c>
      <c r="FH144" s="18">
        <f>'Master-National Baseline Data'!FH183</f>
        <v>203.42581566666701</v>
      </c>
      <c r="FI144" s="18">
        <f>'Master-National Baseline Data'!FI183</f>
        <v>16.731436333333299</v>
      </c>
      <c r="FJ144" s="18">
        <f>'Master-National Baseline Data'!FJ183</f>
        <v>1552.9869923333299</v>
      </c>
      <c r="FK144" s="18">
        <f>'Master-National Baseline Data'!FK183</f>
        <v>9.1801300000000108</v>
      </c>
      <c r="FL144" s="18">
        <f>'Master-National Baseline Data'!FL183</f>
        <v>18.058253000000001</v>
      </c>
      <c r="FM144" s="18">
        <f>'Master-National Baseline Data'!FM183</f>
        <v>268.474810666667</v>
      </c>
      <c r="FN144" s="18">
        <f>'Master-National Baseline Data'!FN183</f>
        <v>429.36018200000001</v>
      </c>
      <c r="FO144" s="18">
        <f>'Master-National Baseline Data'!FO183</f>
        <v>513.34058066666603</v>
      </c>
      <c r="FP144" s="18">
        <f>'Master-National Baseline Data'!FP183</f>
        <v>233.55449899999999</v>
      </c>
      <c r="FQ144" s="18">
        <f>'Master-National Baseline Data'!FQ183</f>
        <v>345.34507966666598</v>
      </c>
      <c r="FR144" s="18">
        <f>'Master-National Baseline Data'!FR183</f>
        <v>5.6008243333333398</v>
      </c>
      <c r="FS144" s="18">
        <f>'Master-National Baseline Data'!FS183</f>
        <v>21.643307666666701</v>
      </c>
      <c r="FT144" s="18">
        <f>'Master-National Baseline Data'!FT183</f>
        <v>21.010162999999999</v>
      </c>
      <c r="FU144" s="18">
        <f>'Master-National Baseline Data'!FU183</f>
        <v>7.3122729999999798</v>
      </c>
      <c r="FV144" s="18">
        <f>'Master-National Baseline Data'!FV183</f>
        <v>7.90688399999999</v>
      </c>
      <c r="FW144" s="18">
        <f>'Master-National Baseline Data'!FW183</f>
        <v>1.098419</v>
      </c>
      <c r="FX144" s="18">
        <f>'Master-National Baseline Data'!FX183</f>
        <v>4.3435273333333297</v>
      </c>
      <c r="FY144" s="18">
        <f>'Master-National Baseline Data'!FY183</f>
        <v>1.5129619999999999</v>
      </c>
      <c r="FZ144" s="18">
        <f>'Master-National Baseline Data'!FZ183</f>
        <v>18.147402</v>
      </c>
      <c r="GA144" s="47">
        <f>'Master-National Baseline Data'!GA183</f>
        <v>86.116669333333206</v>
      </c>
      <c r="GB144" s="54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</row>
    <row r="145" spans="1:199" x14ac:dyDescent="0.2">
      <c r="A145" s="73"/>
      <c r="B145" s="67">
        <f>'Master-National Baseline Data'!B184</f>
        <v>612</v>
      </c>
      <c r="C145" s="13" t="str">
        <f>'Master-National Baseline Data'!C184</f>
        <v>608S</v>
      </c>
      <c r="D145" s="13"/>
      <c r="E145" s="13" t="str">
        <f>'Master-National Baseline Data'!E184</f>
        <v>025</v>
      </c>
      <c r="F145" s="13" t="str">
        <f>'Master-National Baseline Data'!F184</f>
        <v xml:space="preserve">Cereal system Woina Dega: Dry zone </v>
      </c>
      <c r="G145" s="13" t="str">
        <f>'Master-National Baseline Data'!G184</f>
        <v>Amhara</v>
      </c>
      <c r="H145" s="13" t="str">
        <f>'Master-National Baseline Data'!H184</f>
        <v>North Wollo</v>
      </c>
      <c r="I145" s="13" t="str">
        <f>'Master-National Baseline Data'!I184</f>
        <v xml:space="preserve">Habru </v>
      </c>
      <c r="J145" s="13" t="str">
        <f>'Master-National Baseline Data'!J184</f>
        <v>Geradu</v>
      </c>
      <c r="K145" s="13" t="str">
        <f>'Master-National Baseline Data'!K184</f>
        <v>Weira Amba</v>
      </c>
      <c r="L145" s="13" t="str">
        <f>'Master-National Baseline Data'!L184</f>
        <v>Weira Amba</v>
      </c>
      <c r="M145" s="13" t="str">
        <f>'Master-National Baseline Data'!M184</f>
        <v>Am-Ha-Ge-WA</v>
      </c>
      <c r="N145" s="13" t="str">
        <f>'Master-National Baseline Data'!N184</f>
        <v>Project scenario</v>
      </c>
      <c r="O145" s="13" t="str">
        <f>'Master-National Baseline Data'!O184</f>
        <v>Improved forestland</v>
      </c>
      <c r="P145" s="13" t="str">
        <f>'Master-National Baseline Data'!P184</f>
        <v>Improved forestland</v>
      </c>
      <c r="Q145" s="13" t="str">
        <f>'Master-National Baseline Data'!Q184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45" s="13" t="str">
        <f>'Master-National Baseline Data'!R184</f>
        <v>Integrated soil and water conservation - physical measures stone and soil bund, hillside terrace, stone check dam,  eye brow basin, deep water infiltration trenches, permanent enclosure of forestland - biological measures leguminous tree planting and natural regeneration</v>
      </c>
      <c r="S145" s="13" t="str">
        <f>'Master-National Baseline Data'!S184</f>
        <v>Forestland</v>
      </c>
      <c r="T145" s="13" t="str">
        <f>'Master-National Baseline Data'!T184</f>
        <v>ISWC</v>
      </c>
      <c r="U145" s="13" t="str">
        <f>'Master-National Baseline Data'!U184</f>
        <v>ISWC_PE</v>
      </c>
      <c r="V145" s="13" t="str">
        <f>'Master-National Baseline Data'!V184</f>
        <v>ISWC_PE_FL</v>
      </c>
      <c r="W145" s="14">
        <f>'Master-National Baseline Data'!W184</f>
        <v>1992</v>
      </c>
      <c r="X145" s="14">
        <f>'Master-National Baseline Data'!X184</f>
        <v>21</v>
      </c>
      <c r="Y145" s="15" t="str">
        <f>'Master-National Baseline Data'!Y184</f>
        <v>ISWC_PE_FL_21</v>
      </c>
      <c r="Z145" s="15" t="str">
        <f>'Master-National Baseline Data'!Z184</f>
        <v>Stone and soil bund, hillside terrace, stone check dam,  eye brow basin, deep water infiltration trenches, forestland permanent enclosure</v>
      </c>
      <c r="AA145" s="15" t="str">
        <f>'Master-National Baseline Data'!AA184</f>
        <v>Leguminous and non-leguminous tree planting and natural regeneration</v>
      </c>
      <c r="AB145" s="15" t="str">
        <f>'Master-National Baseline Data'!AB184</f>
        <v>Acacia-Eucalyptus-Gravillia</v>
      </c>
      <c r="AC145" s="15" t="str">
        <f>'Master-National Baseline Data'!AC184</f>
        <v>Andropogon-Cynodon-Pennisetum-Themeda</v>
      </c>
      <c r="AD145" s="15" t="str">
        <f>'Master-National Baseline Data'!AD184</f>
        <v>Sorghum, teff, maize, fruits and vegetables</v>
      </c>
      <c r="AE145" s="15" t="str">
        <f>'Master-National Baseline Data'!AE184</f>
        <v>None</v>
      </c>
      <c r="AF145" s="15" t="str">
        <f>'Master-National Baseline Data'!AF184</f>
        <v>Dense</v>
      </c>
      <c r="AG145" s="15" t="str">
        <f>'Master-National Baseline Data'!AG184</f>
        <v>Shoats and cattle</v>
      </c>
      <c r="AH145" s="15" t="str">
        <f>'Master-National Baseline Data'!AH184</f>
        <v>Surface sample</v>
      </c>
      <c r="AI145" s="15" t="str">
        <f>'Master-National Baseline Data'!AI184</f>
        <v>AM-G-3r-F4-2-0-15cm</v>
      </c>
      <c r="AJ145" s="15">
        <f>'Master-National Baseline Data'!AJ184</f>
        <v>0</v>
      </c>
      <c r="AK145" s="15" t="str">
        <f>'Master-National Baseline Data'!AK184</f>
        <v>0-15</v>
      </c>
      <c r="AL145" s="15">
        <f>'Master-National Baseline Data'!AL184</f>
        <v>15</v>
      </c>
      <c r="AM145" s="15" t="str">
        <f>'Master-National Baseline Data'!AM184</f>
        <v>NOWC</v>
      </c>
      <c r="AN145" s="15" t="str">
        <f>'Master-National Baseline Data'!AN184</f>
        <v>MIR</v>
      </c>
      <c r="AO145" s="15">
        <f>'Master-National Baseline Data'!AO184</f>
        <v>0</v>
      </c>
      <c r="AP145" s="15">
        <f>'Master-National Baseline Data'!AP184</f>
        <v>568792.76</v>
      </c>
      <c r="AQ145" s="15">
        <f>'Master-National Baseline Data'!AQ184</f>
        <v>1297366.52</v>
      </c>
      <c r="AR145" s="15">
        <f>'Master-National Baseline Data'!AR184</f>
        <v>11.73535</v>
      </c>
      <c r="AS145" s="15">
        <f>'Master-National Baseline Data'!AS184</f>
        <v>39.631321999999997</v>
      </c>
      <c r="AT145" s="15" t="str">
        <f>'Master-National Baseline Data'!AT184</f>
        <v>11°44'7.26"</v>
      </c>
      <c r="AU145" s="15" t="str">
        <f>'Master-National Baseline Data'!AU184</f>
        <v>39°37'52.76"</v>
      </c>
      <c r="AV145" s="15">
        <f>'Master-National Baseline Data'!AV184</f>
        <v>1525275.6797380601</v>
      </c>
      <c r="AW145" s="15">
        <f>'Master-National Baseline Data'!AW184</f>
        <v>1375523.2227977801</v>
      </c>
      <c r="AX145" s="15">
        <f>'Master-National Baseline Data'!AX184</f>
        <v>2150</v>
      </c>
      <c r="AY145" s="15">
        <f>'Master-National Baseline Data'!AY184</f>
        <v>2176</v>
      </c>
      <c r="AZ145" s="15">
        <f>'Master-National Baseline Data'!AZ184</f>
        <v>2.3767454300000002</v>
      </c>
      <c r="BA145" s="15">
        <f>'Master-National Baseline Data'!BA184</f>
        <v>2.4076583899999999</v>
      </c>
      <c r="BB145" s="15">
        <f>'Master-National Baseline Data'!BB184</f>
        <v>2.2134658900000002</v>
      </c>
      <c r="BC145" s="15">
        <f>'Master-National Baseline Data'!BC184</f>
        <v>1.2869026800000001</v>
      </c>
      <c r="BD145" s="15">
        <f>'Master-National Baseline Data'!BD184</f>
        <v>-0.99209705000000004</v>
      </c>
      <c r="BE145" s="15">
        <f>'Master-National Baseline Data'!BE184</f>
        <v>-2.09817191</v>
      </c>
      <c r="BF145" s="15">
        <f>'Master-National Baseline Data'!BF184</f>
        <v>-1.8250543299999999</v>
      </c>
      <c r="BG145" s="15">
        <f>'Master-National Baseline Data'!BG184</f>
        <v>247.423</v>
      </c>
      <c r="BH145" s="15">
        <f>'Master-National Baseline Data'!BH184</f>
        <v>2065</v>
      </c>
      <c r="BI145" s="15">
        <f>'Master-National Baseline Data'!BI184</f>
        <v>-1.5914799999999999E-3</v>
      </c>
      <c r="BJ145" s="15">
        <f>'Master-National Baseline Data'!BJ184</f>
        <v>-1.3738999999999999E-3</v>
      </c>
      <c r="BK145" s="15">
        <f>'Master-National Baseline Data'!BK184</f>
        <v>29.539200000000001</v>
      </c>
      <c r="BL145" s="15">
        <f>'Master-National Baseline Data'!BL184</f>
        <v>158.27799999999999</v>
      </c>
      <c r="BM145" s="15">
        <f>'Master-National Baseline Data'!BM184</f>
        <v>-2.76984E-3</v>
      </c>
      <c r="BN145" s="15">
        <f>'Master-National Baseline Data'!BN184</f>
        <v>17.82</v>
      </c>
      <c r="BO145" s="15">
        <f>'Master-National Baseline Data'!BO184</f>
        <v>88.32</v>
      </c>
      <c r="BP145" s="15">
        <f>'Master-National Baseline Data'!BP184</f>
        <v>1059.8399999999999</v>
      </c>
      <c r="BQ145" s="15">
        <f>'Master-National Baseline Data'!BQ184</f>
        <v>114.65</v>
      </c>
      <c r="BR145" s="15">
        <f>'Master-National Baseline Data'!BR184</f>
        <v>1375.8000000000002</v>
      </c>
      <c r="BS145" s="15">
        <f>'Master-National Baseline Data'!BS184</f>
        <v>1.2981204710144931</v>
      </c>
      <c r="BT145" s="15">
        <f>'Master-National Baseline Data'!BT184</f>
        <v>11.81</v>
      </c>
      <c r="BU145" s="15">
        <f>'Master-National Baseline Data'!BU184</f>
        <v>5.96</v>
      </c>
      <c r="BV145" s="15">
        <f>'Master-National Baseline Data'!BV184</f>
        <v>12.06</v>
      </c>
      <c r="BW145" s="15">
        <f>'Master-National Baseline Data'!BW184</f>
        <v>316</v>
      </c>
      <c r="BX145" s="15">
        <f>'Master-National Baseline Data'!BX184</f>
        <v>190</v>
      </c>
      <c r="BY145" s="15">
        <f>'Master-National Baseline Data'!BY184</f>
        <v>17.899999999999999</v>
      </c>
      <c r="BZ145" s="15" t="str">
        <f>'Master-National Baseline Data'!BZ184</f>
        <v>Subhumid</v>
      </c>
      <c r="CA145" s="15">
        <f>'Master-National Baseline Data'!CA184</f>
        <v>0.77</v>
      </c>
      <c r="CB145" s="15">
        <f>'Master-National Baseline Data'!CB184</f>
        <v>4.0096244812000004</v>
      </c>
      <c r="CC145" s="15">
        <f>'Master-National Baseline Data'!CC184</f>
        <v>1516</v>
      </c>
      <c r="CD145" s="15">
        <f>'Master-National Baseline Data'!CD184</f>
        <v>1516</v>
      </c>
      <c r="CE145" s="15">
        <f>'Master-National Baseline Data'!CE184</f>
        <v>2073</v>
      </c>
      <c r="CF145" s="15" t="str">
        <f>'Master-National Baseline Data'!CF184</f>
        <v>NPP Precipitation limited</v>
      </c>
      <c r="CG145" s="15">
        <f>'Master-National Baseline Data'!CG184</f>
        <v>1</v>
      </c>
      <c r="CH145" s="15">
        <f>'Master-National Baseline Data'!CH184</f>
        <v>0</v>
      </c>
      <c r="CI145" s="15" t="str">
        <f>'Master-National Baseline Data'!CI184</f>
        <v>Subtropical subhumid dry forest</v>
      </c>
      <c r="CJ145" s="15" t="str">
        <f>'Master-National Baseline Data'!CJ184</f>
        <v>Warm temperate dry winter warm summer</v>
      </c>
      <c r="CK145" s="15" t="str">
        <f>'Master-National Baseline Data'!CK184</f>
        <v>Steppe</v>
      </c>
      <c r="CL145" s="15" t="str">
        <f>'Master-National Baseline Data'!CL184</f>
        <v>19 Jun - 4 Oct</v>
      </c>
      <c r="CM145" s="15" t="str">
        <f>'Master-National Baseline Data'!CM184</f>
        <v>High root activity</v>
      </c>
      <c r="CN145" s="15" t="str">
        <f>'Master-National Baseline Data'!CN184</f>
        <v>Very dark grey to yellow</v>
      </c>
      <c r="CO145" s="16">
        <f>'Master-National Baseline Data'!CO184</f>
        <v>1.000575</v>
      </c>
      <c r="CP145" s="16">
        <f>'Master-National Baseline Data'!CP184</f>
        <v>33.633822597952253</v>
      </c>
      <c r="CQ145" s="16">
        <f>'Master-National Baseline Data'!CQ184</f>
        <v>42.155516992682152</v>
      </c>
      <c r="CR145" s="16">
        <f>'Master-National Baseline Data'!CR184</f>
        <v>24.210660409365591</v>
      </c>
      <c r="CS145" s="17" t="str">
        <f>'Master-National Baseline Data'!CS184</f>
        <v>loam</v>
      </c>
      <c r="CT145" s="17" t="str">
        <f>'Master-National Baseline Data'!CT184</f>
        <v>Well drained</v>
      </c>
      <c r="CU145" s="16">
        <f>'Master-National Baseline Data'!CU184</f>
        <v>0.15531766666666699</v>
      </c>
      <c r="CV145" s="16">
        <f>'Master-National Baseline Data'!CV184</f>
        <v>0.38040233333333501</v>
      </c>
      <c r="CW145" s="16">
        <f>'Master-National Baseline Data'!CW184</f>
        <v>0.222163</v>
      </c>
      <c r="CX145" s="16">
        <f>'Master-National Baseline Data'!CX184</f>
        <v>5.4698956666666598</v>
      </c>
      <c r="CY145" s="16">
        <f>'Master-National Baseline Data'!CY184</f>
        <v>6.8899283333333399</v>
      </c>
      <c r="CZ145" s="15">
        <f>'Master-National Baseline Data'!CZ184</f>
        <v>0</v>
      </c>
      <c r="DA145" s="15">
        <f>'Master-National Baseline Data'!DA184</f>
        <v>6.5</v>
      </c>
      <c r="DB145" s="15">
        <f>'Master-National Baseline Data'!DB184</f>
        <v>-0.38992833333333987</v>
      </c>
      <c r="DC145" s="15" t="str">
        <f>'Master-National Baseline Data'!DC184</f>
        <v>No LR</v>
      </c>
      <c r="DD145" s="16">
        <f>'Master-National Baseline Data'!DD184</f>
        <v>7.5832389999999803</v>
      </c>
      <c r="DE145" s="16">
        <f>'Master-National Baseline Data'!DE184</f>
        <v>5.66106333333334</v>
      </c>
      <c r="DF145" s="16">
        <f>'Master-National Baseline Data'!DF184</f>
        <v>3.4074536666666702</v>
      </c>
      <c r="DG145" s="16">
        <f>'Master-National Baseline Data'!DG184</f>
        <v>0</v>
      </c>
      <c r="DH145" s="16">
        <f>'Master-National Baseline Data'!DH184</f>
        <v>3.4074536666666702</v>
      </c>
      <c r="DI145" s="16">
        <f>'Master-National Baseline Data'!DI184</f>
        <v>34.074536666666702</v>
      </c>
      <c r="DJ145" s="16">
        <f>'Master-National Baseline Data'!DJ184</f>
        <v>0</v>
      </c>
      <c r="DK145" s="16">
        <f>'Master-National Baseline Data'!DK184</f>
        <v>34.074536666666702</v>
      </c>
      <c r="DL145" s="16">
        <f>'Master-National Baseline Data'!DL184</f>
        <v>51.141194287875045</v>
      </c>
      <c r="DM145" s="16">
        <f>'Master-National Baseline Data'!DM184</f>
        <v>0</v>
      </c>
      <c r="DN145" s="16">
        <f>'Master-National Baseline Data'!DN184</f>
        <v>0</v>
      </c>
      <c r="DO145" s="16">
        <f>'Master-National Baseline Data'!DO184</f>
        <v>51.141194287875045</v>
      </c>
      <c r="DP145" s="16">
        <f>'Master-National Baseline Data'!DP184</f>
        <v>187.51771238887517</v>
      </c>
      <c r="DQ145" s="16">
        <f>'Master-National Baseline Data'!DQ184</f>
        <v>0</v>
      </c>
      <c r="DR145" s="16">
        <f>'Master-National Baseline Data'!DR184</f>
        <v>0</v>
      </c>
      <c r="DS145" s="16">
        <f>'Master-National Baseline Data'!DS184</f>
        <v>187.51771238887517</v>
      </c>
      <c r="DT145" s="16">
        <f>'Master-National Baseline Data'!DT184</f>
        <v>0.22262699999999999</v>
      </c>
      <c r="DU145" s="16">
        <f>'Master-National Baseline Data'!DU184</f>
        <v>2.22627</v>
      </c>
      <c r="DV145" s="16">
        <f>'Master-National Baseline Data'!DV184</f>
        <v>15.305662236236712</v>
      </c>
      <c r="DW145" s="16">
        <f>'Master-National Baseline Data'!DW184</f>
        <v>270.75775633333302</v>
      </c>
      <c r="DX145" s="16">
        <f>'Master-National Baseline Data'!DX184</f>
        <v>18.445536333333301</v>
      </c>
      <c r="DY145" s="16">
        <f>'Master-National Baseline Data'!DY184</f>
        <v>1528.7372359999999</v>
      </c>
      <c r="DZ145" s="16">
        <f>'Master-National Baseline Data'!DZ184</f>
        <v>6.0615526666666701</v>
      </c>
      <c r="EA145" s="16">
        <f>'Master-National Baseline Data'!EA184</f>
        <v>17.003008333333302</v>
      </c>
      <c r="EB145" s="16">
        <f>'Master-National Baseline Data'!EB184</f>
        <v>286.76305766666701</v>
      </c>
      <c r="EC145" s="16">
        <f>'Master-National Baseline Data'!EC184</f>
        <v>424.75358233333401</v>
      </c>
      <c r="ED145" s="16">
        <f>'Master-National Baseline Data'!ED184</f>
        <v>518.03468099999998</v>
      </c>
      <c r="EE145" s="16">
        <f>'Master-National Baseline Data'!EE184</f>
        <v>268.49767533333397</v>
      </c>
      <c r="EF145" s="16">
        <f>'Master-National Baseline Data'!EF184</f>
        <v>323.03891800000002</v>
      </c>
      <c r="EG145" s="16">
        <f>'Master-National Baseline Data'!EG184</f>
        <v>5.1873186666666697</v>
      </c>
      <c r="EH145" s="16">
        <f>'Master-National Baseline Data'!EH184</f>
        <v>20.552673666666699</v>
      </c>
      <c r="EI145" s="16">
        <f>'Master-National Baseline Data'!EI184</f>
        <v>19.741505666666701</v>
      </c>
      <c r="EJ145" s="16">
        <f>'Master-National Baseline Data'!EJ184</f>
        <v>6.2472046666666596</v>
      </c>
      <c r="EK145" s="16">
        <f>'Master-National Baseline Data'!EK184</f>
        <v>7.6827259999999997</v>
      </c>
      <c r="EL145" s="16">
        <f>'Master-National Baseline Data'!EL184</f>
        <v>1.119542</v>
      </c>
      <c r="EM145" s="16">
        <f>'Master-National Baseline Data'!EM184</f>
        <v>4.3071293333333296</v>
      </c>
      <c r="EN145" s="16">
        <f>'Master-National Baseline Data'!EN184</f>
        <v>1.410339</v>
      </c>
      <c r="EO145" s="16">
        <f>'Master-National Baseline Data'!EO184</f>
        <v>18.2428363333334</v>
      </c>
      <c r="EP145" s="16">
        <f>'Master-National Baseline Data'!EP184</f>
        <v>83.885954333333203</v>
      </c>
      <c r="EQ145" s="15"/>
      <c r="ER145" s="18">
        <f>'Master-National Baseline Data'!ER184</f>
        <v>1.000575</v>
      </c>
      <c r="ES145" s="18">
        <f>'Master-National Baseline Data'!ES184</f>
        <v>34.056553333333397</v>
      </c>
      <c r="ET145" s="18">
        <f>'Master-National Baseline Data'!ET184</f>
        <v>42.685353666666799</v>
      </c>
      <c r="EU145" s="18">
        <f>'Master-National Baseline Data'!EU184</f>
        <v>24.514955</v>
      </c>
      <c r="EV145" s="18">
        <f>'Master-National Baseline Data'!EV184</f>
        <v>0.15531766666666699</v>
      </c>
      <c r="EW145" s="18">
        <f>'Master-National Baseline Data'!EW184</f>
        <v>0.38040233333333501</v>
      </c>
      <c r="EX145" s="18">
        <f>'Master-National Baseline Data'!EX184</f>
        <v>0.222163</v>
      </c>
      <c r="EY145" s="18">
        <f>'Master-National Baseline Data'!EY184</f>
        <v>5.4698956666666598</v>
      </c>
      <c r="EZ145" s="18">
        <f>'Master-National Baseline Data'!EZ184</f>
        <v>6.8899283333333399</v>
      </c>
      <c r="FA145" s="18">
        <f>'Master-National Baseline Data'!FA184</f>
        <v>7.5832389999999803</v>
      </c>
      <c r="FB145" s="18">
        <f>'Master-National Baseline Data'!FB184</f>
        <v>5.66106333333334</v>
      </c>
      <c r="FC145" s="18">
        <f>'Master-National Baseline Data'!FC184</f>
        <v>3.4074536666666702</v>
      </c>
      <c r="FD145" s="18">
        <f>'Master-National Baseline Data'!FD184</f>
        <v>34.074536666666702</v>
      </c>
      <c r="FE145" s="18">
        <f>'Master-National Baseline Data'!FE184</f>
        <v>0.22262699999999999</v>
      </c>
      <c r="FF145" s="18">
        <f>'Master-National Baseline Data'!FF184</f>
        <v>2.22627</v>
      </c>
      <c r="FG145" s="18">
        <f>'Master-National Baseline Data'!FG184</f>
        <v>15.305662236236712</v>
      </c>
      <c r="FH145" s="18">
        <f>'Master-National Baseline Data'!FH184</f>
        <v>270.75775633333302</v>
      </c>
      <c r="FI145" s="18">
        <f>'Master-National Baseline Data'!FI184</f>
        <v>18.445536333333301</v>
      </c>
      <c r="FJ145" s="18">
        <f>'Master-National Baseline Data'!FJ184</f>
        <v>1528.7372359999999</v>
      </c>
      <c r="FK145" s="18">
        <f>'Master-National Baseline Data'!FK184</f>
        <v>6.0615526666666701</v>
      </c>
      <c r="FL145" s="18">
        <f>'Master-National Baseline Data'!FL184</f>
        <v>17.003008333333302</v>
      </c>
      <c r="FM145" s="18">
        <f>'Master-National Baseline Data'!FM184</f>
        <v>286.76305766666701</v>
      </c>
      <c r="FN145" s="18">
        <f>'Master-National Baseline Data'!FN184</f>
        <v>424.75358233333401</v>
      </c>
      <c r="FO145" s="18">
        <f>'Master-National Baseline Data'!FO184</f>
        <v>518.03468099999998</v>
      </c>
      <c r="FP145" s="18">
        <f>'Master-National Baseline Data'!FP184</f>
        <v>268.49767533333397</v>
      </c>
      <c r="FQ145" s="18">
        <f>'Master-National Baseline Data'!FQ184</f>
        <v>323.03891800000002</v>
      </c>
      <c r="FR145" s="18">
        <f>'Master-National Baseline Data'!FR184</f>
        <v>5.1873186666666697</v>
      </c>
      <c r="FS145" s="18">
        <f>'Master-National Baseline Data'!FS184</f>
        <v>20.552673666666699</v>
      </c>
      <c r="FT145" s="18">
        <f>'Master-National Baseline Data'!FT184</f>
        <v>19.741505666666701</v>
      </c>
      <c r="FU145" s="18">
        <f>'Master-National Baseline Data'!FU184</f>
        <v>6.2472046666666596</v>
      </c>
      <c r="FV145" s="18">
        <f>'Master-National Baseline Data'!FV184</f>
        <v>7.6827259999999997</v>
      </c>
      <c r="FW145" s="18">
        <f>'Master-National Baseline Data'!FW184</f>
        <v>1.119542</v>
      </c>
      <c r="FX145" s="18">
        <f>'Master-National Baseline Data'!FX184</f>
        <v>4.3071293333333296</v>
      </c>
      <c r="FY145" s="18">
        <f>'Master-National Baseline Data'!FY184</f>
        <v>1.410339</v>
      </c>
      <c r="FZ145" s="18">
        <f>'Master-National Baseline Data'!FZ184</f>
        <v>18.2428363333334</v>
      </c>
      <c r="GA145" s="47">
        <f>'Master-National Baseline Data'!GA184</f>
        <v>83.885954333333203</v>
      </c>
      <c r="GB145" s="54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</row>
    <row r="146" spans="1:199" x14ac:dyDescent="0.2">
      <c r="A146" s="54"/>
      <c r="B146" s="67">
        <f>'Master-National Baseline Data'!B185</f>
        <v>223</v>
      </c>
      <c r="C146" s="13" t="str">
        <f>'Master-National Baseline Data'!C185</f>
        <v>222P</v>
      </c>
      <c r="D146" s="13" t="str">
        <f>'Master-National Baseline Data'!D185</f>
        <v>222P-BD110</v>
      </c>
      <c r="E146" s="13" t="str">
        <f>'Master-National Baseline Data'!E185</f>
        <v>026</v>
      </c>
      <c r="F146" s="13" t="str">
        <f>'Master-National Baseline Data'!F185</f>
        <v xml:space="preserve">Cereal system Woina Dega: Dry zone </v>
      </c>
      <c r="G146" s="13" t="str">
        <f>'Master-National Baseline Data'!G185</f>
        <v>Amhara</v>
      </c>
      <c r="H146" s="13" t="str">
        <f>'Master-National Baseline Data'!H185</f>
        <v>North Wollo</v>
      </c>
      <c r="I146" s="13" t="str">
        <f>'Master-National Baseline Data'!I185</f>
        <v xml:space="preserve">Habru </v>
      </c>
      <c r="J146" s="13" t="str">
        <f>'Master-National Baseline Data'!J185</f>
        <v>Geradu</v>
      </c>
      <c r="K146" s="13" t="str">
        <f>'Master-National Baseline Data'!K185</f>
        <v>Weira Amba</v>
      </c>
      <c r="L146" s="13" t="str">
        <f>'Master-National Baseline Data'!L185</f>
        <v>Weira Amba</v>
      </c>
      <c r="M146" s="13" t="str">
        <f>'Master-National Baseline Data'!M185</f>
        <v>Am-Ha-Ge-WA</v>
      </c>
      <c r="N146" s="13" t="str">
        <f>'Master-National Baseline Data'!N185</f>
        <v>Project scenario</v>
      </c>
      <c r="O146" s="13" t="str">
        <f>'Master-National Baseline Data'!O185</f>
        <v>Improved cropland</v>
      </c>
      <c r="P146" s="13" t="str">
        <f>'Master-National Baseline Data'!P185</f>
        <v>Improved cropland</v>
      </c>
      <c r="Q146" s="13" t="str">
        <f>'Master-National Baseline Data'!Q185</f>
        <v>Cropland  rehabilitation - reduce soil erosion, soil fertility decline and land degradation, increase soil carbon, organic matter, soil water and improve crop productivity and yield</v>
      </c>
      <c r="R146" s="13" t="str">
        <f>'Master-National Baseline Data'!R185</f>
        <v>Integrated soil and water conservation and soil fertility - physical measures stone and soil bund, hillside terrace, stone check dam,  eye brow basin, deep water infiltration trenches, organic and inorganic amendments - biological measures mixed cereal and legume cropping system</v>
      </c>
      <c r="S146" s="13" t="str">
        <f>'Master-National Baseline Data'!S185</f>
        <v>Cropland</v>
      </c>
      <c r="T146" s="13" t="str">
        <f>'Master-National Baseline Data'!T185</f>
        <v>ISWF</v>
      </c>
      <c r="U146" s="13" t="str">
        <f>'Master-National Baseline Data'!U185</f>
        <v>ISWF_CL</v>
      </c>
      <c r="V146" s="13" t="str">
        <f>'Master-National Baseline Data'!V185</f>
        <v>ISWF_CL</v>
      </c>
      <c r="W146" s="14">
        <f>'Master-National Baseline Data'!W185</f>
        <v>1992</v>
      </c>
      <c r="X146" s="14">
        <f>'Master-National Baseline Data'!X185</f>
        <v>21</v>
      </c>
      <c r="Y146" s="15" t="str">
        <f>'Master-National Baseline Data'!Y185</f>
        <v>ISWF_CL_21</v>
      </c>
      <c r="Z146" s="15" t="str">
        <f>'Master-National Baseline Data'!Z185</f>
        <v xml:space="preserve">Stone and soil bund, hillside terrace, stone check dam,  eye brow basin, deep water infiltration trenches, cropland with integrated organic and inorganic amendments </v>
      </c>
      <c r="AA146" s="15" t="str">
        <f>'Master-National Baseline Data'!AA185</f>
        <v>Mixed cereal and legume cropping system and leguminous tree planting</v>
      </c>
      <c r="AB146" s="15" t="str">
        <f>'Master-National Baseline Data'!AB185</f>
        <v>Acacia-Eucalyptus-Gravillia</v>
      </c>
      <c r="AC146" s="15" t="str">
        <f>'Master-National Baseline Data'!AC185</f>
        <v>Andropogon-Cynodon-Pennisetum-Themeda</v>
      </c>
      <c r="AD146" s="15" t="str">
        <f>'Master-National Baseline Data'!AD185</f>
        <v>Sorghum, teff, maize, fruits and vegetables</v>
      </c>
      <c r="AE146" s="15" t="str">
        <f>'Master-National Baseline Data'!AE185</f>
        <v>Sorghum-Teff-Chickpea</v>
      </c>
      <c r="AF146" s="15" t="str">
        <f>'Master-National Baseline Data'!AF185</f>
        <v>Dense</v>
      </c>
      <c r="AG146" s="15" t="str">
        <f>'Master-National Baseline Data'!AG185</f>
        <v>Shoats and cattle</v>
      </c>
      <c r="AH146" s="15" t="str">
        <f>'Master-National Baseline Data'!AH185</f>
        <v>Soil profile sample</v>
      </c>
      <c r="AI146" s="15" t="str">
        <f>'Master-National Baseline Data'!AI185</f>
        <v>AM-HB-GWA-ISWM-C-SB-T3 0-15cm</v>
      </c>
      <c r="AJ146" s="15" t="str">
        <f>'Master-National Baseline Data'!AJ185</f>
        <v>AM-HB-GWA-ISWM-C-SB-T3-BD 0-15cm</v>
      </c>
      <c r="AK146" s="15" t="str">
        <f>'Master-National Baseline Data'!AK185</f>
        <v>0-15</v>
      </c>
      <c r="AL146" s="15">
        <f>'Master-National Baseline Data'!AL185</f>
        <v>15</v>
      </c>
      <c r="AM146" s="15" t="str">
        <f>'Master-National Baseline Data'!AM185</f>
        <v>WC</v>
      </c>
      <c r="AN146" s="15" t="str">
        <f>'Master-National Baseline Data'!AN185</f>
        <v>MIR</v>
      </c>
      <c r="AO146" s="15">
        <f>'Master-National Baseline Data'!AO185</f>
        <v>0</v>
      </c>
      <c r="AP146" s="15">
        <f>'Master-National Baseline Data'!AP185</f>
        <v>568794.96</v>
      </c>
      <c r="AQ146" s="15">
        <f>'Master-National Baseline Data'!AQ185</f>
        <v>1297871.52</v>
      </c>
      <c r="AR146" s="15">
        <f>'Master-National Baseline Data'!AR185</f>
        <v>11.739917</v>
      </c>
      <c r="AS146" s="15">
        <f>'Master-National Baseline Data'!AS185</f>
        <v>39.631352999999997</v>
      </c>
      <c r="AT146" s="15" t="str">
        <f>'Master-National Baseline Data'!AT185</f>
        <v>11°44'23.70"</v>
      </c>
      <c r="AU146" s="15" t="str">
        <f>'Master-National Baseline Data'!AU185</f>
        <v>39°37'52.87"</v>
      </c>
      <c r="AV146" s="15">
        <f>'Master-National Baseline Data'!AV185</f>
        <v>1525378.4285414801</v>
      </c>
      <c r="AW146" s="15">
        <f>'Master-National Baseline Data'!AW185</f>
        <v>1376420.45129752</v>
      </c>
      <c r="AX146" s="15">
        <f>'Master-National Baseline Data'!AX185</f>
        <v>1936</v>
      </c>
      <c r="AY146" s="15">
        <f>'Master-National Baseline Data'!AY185</f>
        <v>1938</v>
      </c>
      <c r="AZ146" s="15">
        <f>'Master-National Baseline Data'!AZ185</f>
        <v>-0.78946243000000005</v>
      </c>
      <c r="BA146" s="15">
        <f>'Master-National Baseline Data'!BA185</f>
        <v>-1.0271333300000001</v>
      </c>
      <c r="BB146" s="15">
        <f>'Master-National Baseline Data'!BB185</f>
        <v>-1.28490295</v>
      </c>
      <c r="BC146" s="15">
        <f>'Master-National Baseline Data'!BC185</f>
        <v>-1.30610414</v>
      </c>
      <c r="BD146" s="15">
        <f>'Master-National Baseline Data'!BD185</f>
        <v>-0.74064372999999994</v>
      </c>
      <c r="BE146" s="15">
        <f>'Master-National Baseline Data'!BE185</f>
        <v>-0.25934543999999998</v>
      </c>
      <c r="BF146" s="15">
        <f>'Master-National Baseline Data'!BF185</f>
        <v>-0.17571010000000001</v>
      </c>
      <c r="BG146" s="15">
        <f>'Master-National Baseline Data'!BG185</f>
        <v>24.5215</v>
      </c>
      <c r="BH146" s="15">
        <f>'Master-National Baseline Data'!BH185</f>
        <v>1862</v>
      </c>
      <c r="BI146" s="15">
        <f>'Master-National Baseline Data'!BI185</f>
        <v>-1.60075E-4</v>
      </c>
      <c r="BJ146" s="15">
        <f>'Master-National Baseline Data'!BJ185</f>
        <v>-1.2545500000000001E-4</v>
      </c>
      <c r="BK146" s="15">
        <f>'Master-National Baseline Data'!BK185</f>
        <v>5.6802200000000003</v>
      </c>
      <c r="BL146" s="15">
        <f>'Master-National Baseline Data'!BL185</f>
        <v>713.86</v>
      </c>
      <c r="BM146" s="15">
        <f>'Master-National Baseline Data'!BM185</f>
        <v>8.2126900000000001E-5</v>
      </c>
      <c r="BN146" s="15">
        <f>'Master-National Baseline Data'!BN185</f>
        <v>17.82</v>
      </c>
      <c r="BO146" s="15">
        <f>'Master-National Baseline Data'!BO185</f>
        <v>88.32</v>
      </c>
      <c r="BP146" s="15">
        <f>'Master-National Baseline Data'!BP185</f>
        <v>1059.8399999999999</v>
      </c>
      <c r="BQ146" s="15">
        <f>'Master-National Baseline Data'!BQ185</f>
        <v>114.65</v>
      </c>
      <c r="BR146" s="15">
        <f>'Master-National Baseline Data'!BR185</f>
        <v>1375.8000000000002</v>
      </c>
      <c r="BS146" s="15">
        <f>'Master-National Baseline Data'!BS185</f>
        <v>1.2981204710144931</v>
      </c>
      <c r="BT146" s="15">
        <f>'Master-National Baseline Data'!BT185</f>
        <v>11.81</v>
      </c>
      <c r="BU146" s="15">
        <f>'Master-National Baseline Data'!BU185</f>
        <v>5.96</v>
      </c>
      <c r="BV146" s="15">
        <f>'Master-National Baseline Data'!BV185</f>
        <v>12.06</v>
      </c>
      <c r="BW146" s="15">
        <f>'Master-National Baseline Data'!BW185</f>
        <v>316</v>
      </c>
      <c r="BX146" s="15">
        <f>'Master-National Baseline Data'!BX185</f>
        <v>190</v>
      </c>
      <c r="BY146" s="15">
        <f>'Master-National Baseline Data'!BY185</f>
        <v>17.899999999999999</v>
      </c>
      <c r="BZ146" s="15" t="str">
        <f>'Master-National Baseline Data'!BZ185</f>
        <v>Subhumid</v>
      </c>
      <c r="CA146" s="15">
        <f>'Master-National Baseline Data'!CA185</f>
        <v>0.77</v>
      </c>
      <c r="CB146" s="15">
        <f>'Master-National Baseline Data'!CB185</f>
        <v>2.3041093349500001</v>
      </c>
      <c r="CC146" s="15">
        <f>'Master-National Baseline Data'!CC185</f>
        <v>1516</v>
      </c>
      <c r="CD146" s="15">
        <f>'Master-National Baseline Data'!CD185</f>
        <v>1516</v>
      </c>
      <c r="CE146" s="15">
        <f>'Master-National Baseline Data'!CE185</f>
        <v>2073</v>
      </c>
      <c r="CF146" s="15" t="str">
        <f>'Master-National Baseline Data'!CF185</f>
        <v>NPP Precipitation limited</v>
      </c>
      <c r="CG146" s="15">
        <f>'Master-National Baseline Data'!CG185</f>
        <v>1</v>
      </c>
      <c r="CH146" s="15">
        <f>'Master-National Baseline Data'!CH185</f>
        <v>0</v>
      </c>
      <c r="CI146" s="15" t="str">
        <f>'Master-National Baseline Data'!CI185</f>
        <v>Subtropical subhumid dry forest</v>
      </c>
      <c r="CJ146" s="15" t="str">
        <f>'Master-National Baseline Data'!CJ185</f>
        <v>Warm temperate dry winter warm summer</v>
      </c>
      <c r="CK146" s="15" t="str">
        <f>'Master-National Baseline Data'!CK185</f>
        <v>Steppe</v>
      </c>
      <c r="CL146" s="15" t="str">
        <f>'Master-National Baseline Data'!CL185</f>
        <v>19 Jun - 4 Oct</v>
      </c>
      <c r="CM146" s="15" t="str">
        <f>'Master-National Baseline Data'!CM185</f>
        <v>High root activity</v>
      </c>
      <c r="CN146" s="15" t="str">
        <f>'Master-National Baseline Data'!CN185</f>
        <v>Very dark to black</v>
      </c>
      <c r="CO146" s="16">
        <f>'Master-National Baseline Data'!CO185</f>
        <v>1.3816444399541901</v>
      </c>
      <c r="CP146" s="16">
        <f>'Master-National Baseline Data'!CP185</f>
        <v>58.718861209964416</v>
      </c>
      <c r="CQ146" s="16">
        <f>'Master-National Baseline Data'!CQ185</f>
        <v>27.82918149466192</v>
      </c>
      <c r="CR146" s="16">
        <f>'Master-National Baseline Data'!CR185</f>
        <v>13.45195729537366</v>
      </c>
      <c r="CS146" s="17" t="str">
        <f>'Master-National Baseline Data'!CS185</f>
        <v>sandy loam</v>
      </c>
      <c r="CT146" s="17" t="str">
        <f>'Master-National Baseline Data'!CT185</f>
        <v>Well drained</v>
      </c>
      <c r="CU146" s="16">
        <f>'Master-National Baseline Data'!CU185</f>
        <v>0.10758627752176141</v>
      </c>
      <c r="CV146" s="16">
        <f>'Master-National Baseline Data'!CV185</f>
        <v>0.20225294418842807</v>
      </c>
      <c r="CW146" s="16">
        <f>'Master-National Baseline Data'!CW185</f>
        <v>9.4666666666666663E-2</v>
      </c>
      <c r="CX146" s="16">
        <f>'Master-National Baseline Data'!CX185</f>
        <v>5.3280318091451084</v>
      </c>
      <c r="CY146" s="16">
        <f>'Master-National Baseline Data'!CY185</f>
        <v>7.1289999999999996</v>
      </c>
      <c r="CZ146" s="15">
        <f>'Master-National Baseline Data'!CZ185</f>
        <v>0</v>
      </c>
      <c r="DA146" s="15">
        <f>'Master-National Baseline Data'!DA185</f>
        <v>6.5</v>
      </c>
      <c r="DB146" s="15">
        <f>'Master-National Baseline Data'!DB185</f>
        <v>-0.62899999999999956</v>
      </c>
      <c r="DC146" s="15" t="str">
        <f>'Master-National Baseline Data'!DC185</f>
        <v>No LR</v>
      </c>
      <c r="DD146" s="16">
        <f>'Master-National Baseline Data'!DD185</f>
        <v>3.2259554808904198</v>
      </c>
      <c r="DE146" s="16">
        <f>'Master-National Baseline Data'!DE185</f>
        <v>2.32816883662329</v>
      </c>
      <c r="DF146" s="16">
        <f>'Master-National Baseline Data'!DF185</f>
        <v>1.53493916988372</v>
      </c>
      <c r="DG146" s="16">
        <f>'Master-National Baseline Data'!DG185</f>
        <v>1.53493916988372</v>
      </c>
      <c r="DH146" s="16">
        <f>'Master-National Baseline Data'!DH185</f>
        <v>1.53493916988372</v>
      </c>
      <c r="DI146" s="16">
        <f>'Master-National Baseline Data'!DI185</f>
        <v>15.3493916988372</v>
      </c>
      <c r="DJ146" s="16">
        <f>'Master-National Baseline Data'!DJ185</f>
        <v>0</v>
      </c>
      <c r="DK146" s="16">
        <f>'Master-National Baseline Data'!DK185</f>
        <v>15.3493916988372</v>
      </c>
      <c r="DL146" s="16">
        <f>'Master-National Baseline Data'!DL185</f>
        <v>31.811102546066124</v>
      </c>
      <c r="DM146" s="16">
        <f>'Master-National Baseline Data'!DM185</f>
        <v>31.811102546066124</v>
      </c>
      <c r="DN146" s="16">
        <f>'Master-National Baseline Data'!DN185</f>
        <v>108.75056673345486</v>
      </c>
      <c r="DO146" s="16">
        <f>'Master-National Baseline Data'!DO185</f>
        <v>31.811102546066124</v>
      </c>
      <c r="DP146" s="16">
        <f>'Master-National Baseline Data'!DP185</f>
        <v>116.64070933557578</v>
      </c>
      <c r="DQ146" s="16">
        <f>'Master-National Baseline Data'!DQ185</f>
        <v>116.64070933557578</v>
      </c>
      <c r="DR146" s="16">
        <f>'Master-National Baseline Data'!DR185</f>
        <v>398.75207802266777</v>
      </c>
      <c r="DS146" s="16">
        <f>'Master-National Baseline Data'!DS185</f>
        <v>116.64070933557578</v>
      </c>
      <c r="DT146" s="16">
        <f>'Master-National Baseline Data'!DT185</f>
        <v>0.101072838008403</v>
      </c>
      <c r="DU146" s="16">
        <f>'Master-National Baseline Data'!DU185</f>
        <v>1.0107283800840299</v>
      </c>
      <c r="DV146" s="16">
        <f>'Master-National Baseline Data'!DV185</f>
        <v>15.186465524556738</v>
      </c>
      <c r="DW146" s="16">
        <f>'Master-National Baseline Data'!DW185</f>
        <v>68.867892261650283</v>
      </c>
      <c r="DX146" s="16">
        <f>'Master-National Baseline Data'!DX185</f>
        <v>8.4471141513467316</v>
      </c>
      <c r="DY146" s="16">
        <f>'Master-National Baseline Data'!DY185</f>
        <v>1334.5959811885421</v>
      </c>
      <c r="DZ146" s="16">
        <f>'Master-National Baseline Data'!DZ185</f>
        <v>1.0147926464300983</v>
      </c>
      <c r="EA146" s="16">
        <f>'Master-National Baseline Data'!EA185</f>
        <v>2.0323215049166312</v>
      </c>
      <c r="EB146" s="16">
        <f>'Master-National Baseline Data'!EB185</f>
        <v>137.98375374091492</v>
      </c>
      <c r="EC146" s="16">
        <f>'Master-National Baseline Data'!EC185</f>
        <v>273.06173578452331</v>
      </c>
      <c r="ED146" s="16">
        <f>'Master-National Baseline Data'!ED185</f>
        <v>464.12141941000436</v>
      </c>
      <c r="EE146" s="16">
        <f>'Master-National Baseline Data'!EE185</f>
        <v>44.867892261650283</v>
      </c>
      <c r="EF146" s="16">
        <f>'Master-National Baseline Data'!EF185</f>
        <v>241.91449337323641</v>
      </c>
      <c r="EG146" s="16">
        <f>'Master-National Baseline Data'!EG185</f>
        <v>3.0791791363830701</v>
      </c>
      <c r="EH146" s="16">
        <f>'Master-National Baseline Data'!EH185</f>
        <v>13.654960239418559</v>
      </c>
      <c r="EI146" s="16">
        <f>'Master-National Baseline Data'!EI185</f>
        <v>10.105686190679778</v>
      </c>
      <c r="EJ146" s="16">
        <f>'Master-National Baseline Data'!EJ185</f>
        <v>2.3828986746472856</v>
      </c>
      <c r="EK146" s="16">
        <f>'Master-National Baseline Data'!EK185</f>
        <v>6.67297990594271</v>
      </c>
      <c r="EL146" s="16">
        <f>'Master-National Baseline Data'!EL185</f>
        <v>0.70015829688339315</v>
      </c>
      <c r="EM146" s="16">
        <f>'Master-National Baseline Data'!EM185</f>
        <v>3.8676784950833696</v>
      </c>
      <c r="EN146" s="16">
        <f>'Master-National Baseline Data'!EN185</f>
        <v>1.0518021451010278</v>
      </c>
      <c r="EO146" s="16">
        <f>'Master-National Baseline Data'!EO185</f>
        <v>12.981297765627003</v>
      </c>
      <c r="EP146" s="16">
        <f>'Master-National Baseline Data'!EP185</f>
        <v>94.694837642195949</v>
      </c>
      <c r="EQ146" s="15"/>
      <c r="ER146" s="18">
        <f>'Master-National Baseline Data'!ER185</f>
        <v>1.4440139999999999</v>
      </c>
      <c r="ES146" s="18">
        <f>'Master-National Baseline Data'!ES185</f>
        <v>56.594990666666803</v>
      </c>
      <c r="ET146" s="18">
        <f>'Master-National Baseline Data'!ET185</f>
        <v>28.2344853333333</v>
      </c>
      <c r="EU146" s="18">
        <f>'Master-National Baseline Data'!EU185</f>
        <v>14.3118553333333</v>
      </c>
      <c r="EV146" s="18">
        <f>'Master-National Baseline Data'!EV185</f>
        <v>0.11411033333333299</v>
      </c>
      <c r="EW146" s="18">
        <f>'Master-National Baseline Data'!EW185</f>
        <v>0.21576066666666699</v>
      </c>
      <c r="EX146" s="18">
        <f>'Master-National Baseline Data'!EX185</f>
        <v>0.10337200000000001</v>
      </c>
      <c r="EY146" s="18">
        <f>'Master-National Baseline Data'!EY185</f>
        <v>5.0120913333333297</v>
      </c>
      <c r="EZ146" s="18">
        <f>'Master-National Baseline Data'!EZ185</f>
        <v>7.0393206666666801</v>
      </c>
      <c r="FA146" s="18">
        <f>'Master-National Baseline Data'!FA185</f>
        <v>3.228148</v>
      </c>
      <c r="FB146" s="18">
        <f>'Master-National Baseline Data'!FB185</f>
        <v>2.18097133333334</v>
      </c>
      <c r="FC146" s="18">
        <f>'Master-National Baseline Data'!FC185</f>
        <v>1.3037716666666599</v>
      </c>
      <c r="FD146" s="18">
        <f>'Master-National Baseline Data'!FD185</f>
        <v>13.037716666666599</v>
      </c>
      <c r="FE146" s="18">
        <f>'Master-National Baseline Data'!FE185</f>
        <v>9.3938000000000202E-2</v>
      </c>
      <c r="FF146" s="18">
        <f>'Master-National Baseline Data'!FF185</f>
        <v>0.93938000000000199</v>
      </c>
      <c r="FG146" s="18">
        <f>'Master-National Baseline Data'!FG185</f>
        <v>13.879065624844653</v>
      </c>
      <c r="FH146" s="18">
        <f>'Master-National Baseline Data'!FH185</f>
        <v>78.625360666666694</v>
      </c>
      <c r="FI146" s="18">
        <f>'Master-National Baseline Data'!FI185</f>
        <v>7.72368366666666</v>
      </c>
      <c r="FJ146" s="18">
        <f>'Master-National Baseline Data'!FJ185</f>
        <v>1296.51288233333</v>
      </c>
      <c r="FK146" s="18">
        <f>'Master-National Baseline Data'!FK185</f>
        <v>2.3771733333333298</v>
      </c>
      <c r="FL146" s="18">
        <f>'Master-National Baseline Data'!FL185</f>
        <v>3.79325433333333</v>
      </c>
      <c r="FM146" s="18">
        <f>'Master-National Baseline Data'!FM185</f>
        <v>146.37303133333299</v>
      </c>
      <c r="FN146" s="18">
        <f>'Master-National Baseline Data'!FN185</f>
        <v>262.27151966666702</v>
      </c>
      <c r="FO146" s="18">
        <f>'Master-National Baseline Data'!FO185</f>
        <v>421.40445333333298</v>
      </c>
      <c r="FP146" s="18">
        <f>'Master-National Baseline Data'!FP185</f>
        <v>51.237009</v>
      </c>
      <c r="FQ146" s="18">
        <f>'Master-National Baseline Data'!FQ185</f>
        <v>263.07785633333401</v>
      </c>
      <c r="FR146" s="18">
        <f>'Master-National Baseline Data'!FR185</f>
        <v>3.4285433333333302</v>
      </c>
      <c r="FS146" s="18">
        <f>'Master-National Baseline Data'!FS185</f>
        <v>12.455427</v>
      </c>
      <c r="FT146" s="18">
        <f>'Master-National Baseline Data'!FT185</f>
        <v>9.9536499999999997</v>
      </c>
      <c r="FU146" s="18">
        <f>'Master-National Baseline Data'!FU185</f>
        <v>2.2164869999999999</v>
      </c>
      <c r="FV146" s="18">
        <f>'Master-National Baseline Data'!FV185</f>
        <v>6.3082493333333396</v>
      </c>
      <c r="FW146" s="18">
        <f>'Master-National Baseline Data'!FW185</f>
        <v>0.66293466666666601</v>
      </c>
      <c r="FX146" s="18">
        <f>'Master-National Baseline Data'!FX185</f>
        <v>3.4123743333333301</v>
      </c>
      <c r="FY146" s="18">
        <f>'Master-National Baseline Data'!FY185</f>
        <v>1.1596409999999999</v>
      </c>
      <c r="FZ146" s="18">
        <f>'Master-National Baseline Data'!FZ185</f>
        <v>12.258523</v>
      </c>
      <c r="GA146" s="47">
        <f>'Master-National Baseline Data'!GA185</f>
        <v>93.515933666666697</v>
      </c>
      <c r="GB146" s="54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</row>
    <row r="147" spans="1:199" x14ac:dyDescent="0.2">
      <c r="A147" s="54"/>
      <c r="B147" s="67">
        <f>'Master-National Baseline Data'!B186</f>
        <v>224</v>
      </c>
      <c r="C147" s="13" t="str">
        <f>'Master-National Baseline Data'!C186</f>
        <v>223P</v>
      </c>
      <c r="D147" s="13" t="str">
        <f>'Master-National Baseline Data'!D186</f>
        <v>223P-BD111</v>
      </c>
      <c r="E147" s="13" t="str">
        <f>'Master-National Baseline Data'!E186</f>
        <v>026</v>
      </c>
      <c r="F147" s="13" t="str">
        <f>'Master-National Baseline Data'!F186</f>
        <v xml:space="preserve">Cereal system Woina Dega: Dry zone </v>
      </c>
      <c r="G147" s="13" t="str">
        <f>'Master-National Baseline Data'!G186</f>
        <v>Amhara</v>
      </c>
      <c r="H147" s="13" t="str">
        <f>'Master-National Baseline Data'!H186</f>
        <v>North Wollo</v>
      </c>
      <c r="I147" s="13" t="str">
        <f>'Master-National Baseline Data'!I186</f>
        <v xml:space="preserve">Habru </v>
      </c>
      <c r="J147" s="13" t="str">
        <f>'Master-National Baseline Data'!J186</f>
        <v>Geradu</v>
      </c>
      <c r="K147" s="13" t="str">
        <f>'Master-National Baseline Data'!K186</f>
        <v>Weira Amba</v>
      </c>
      <c r="L147" s="13" t="str">
        <f>'Master-National Baseline Data'!L186</f>
        <v>Weira Amba</v>
      </c>
      <c r="M147" s="13" t="str">
        <f>'Master-National Baseline Data'!M186</f>
        <v>Am-Ha-Ge-WA</v>
      </c>
      <c r="N147" s="13" t="str">
        <f>'Master-National Baseline Data'!N186</f>
        <v>Project scenario</v>
      </c>
      <c r="O147" s="13" t="str">
        <f>'Master-National Baseline Data'!O186</f>
        <v>Improved cropland</v>
      </c>
      <c r="P147" s="13" t="str">
        <f>'Master-National Baseline Data'!P186</f>
        <v>Improved cropland</v>
      </c>
      <c r="Q147" s="13" t="str">
        <f>'Master-National Baseline Data'!Q186</f>
        <v>Cropland  rehabilitation - reduce soil erosion, soil fertility decline and land degradation, increase soil carbon, organic matter, soil water and improve crop productivity and yield</v>
      </c>
      <c r="R147" s="13" t="str">
        <f>'Master-National Baseline Data'!R186</f>
        <v>Integrated soil and water conservation and soil fertility - physical measures stone and soil bund, hillside terrace, stone check dam,  eye brow basin, deep water infiltration trenches, organic and inorganic amendments - biological measures mixed cereal and legume cropping system</v>
      </c>
      <c r="S147" s="13" t="str">
        <f>'Master-National Baseline Data'!S186</f>
        <v>Cropland</v>
      </c>
      <c r="T147" s="13" t="str">
        <f>'Master-National Baseline Data'!T186</f>
        <v>ISWF</v>
      </c>
      <c r="U147" s="13" t="str">
        <f>'Master-National Baseline Data'!U186</f>
        <v>ISWF_CL</v>
      </c>
      <c r="V147" s="13" t="str">
        <f>'Master-National Baseline Data'!V186</f>
        <v>ISWF_CL</v>
      </c>
      <c r="W147" s="14">
        <f>'Master-National Baseline Data'!W186</f>
        <v>1992</v>
      </c>
      <c r="X147" s="14">
        <f>'Master-National Baseline Data'!X186</f>
        <v>21</v>
      </c>
      <c r="Y147" s="15" t="str">
        <f>'Master-National Baseline Data'!Y186</f>
        <v>ISWF_CL_21</v>
      </c>
      <c r="Z147" s="15" t="str">
        <f>'Master-National Baseline Data'!Z186</f>
        <v xml:space="preserve">Stone and soil bund, hillside terrace, stone check dam,  eye brow basin, deep water infiltration trenches, cropland with integrated organic and inorganic amendments </v>
      </c>
      <c r="AA147" s="15" t="str">
        <f>'Master-National Baseline Data'!AA186</f>
        <v>Mixed cereal and legume cropping system and leguminous tree planting</v>
      </c>
      <c r="AB147" s="15" t="str">
        <f>'Master-National Baseline Data'!AB186</f>
        <v>Acacia-Eucalyptus-Gravillia</v>
      </c>
      <c r="AC147" s="15" t="str">
        <f>'Master-National Baseline Data'!AC186</f>
        <v>Andropogon-Cynodon-Pennisetum-Themeda</v>
      </c>
      <c r="AD147" s="15" t="str">
        <f>'Master-National Baseline Data'!AD186</f>
        <v>Sorghum, teff, maize, fruits and vegetables</v>
      </c>
      <c r="AE147" s="15" t="str">
        <f>'Master-National Baseline Data'!AE186</f>
        <v>Sorghum-Teff-Chickpea</v>
      </c>
      <c r="AF147" s="15" t="str">
        <f>'Master-National Baseline Data'!AF186</f>
        <v>Dense</v>
      </c>
      <c r="AG147" s="15" t="str">
        <f>'Master-National Baseline Data'!AG186</f>
        <v>Shoats and cattle</v>
      </c>
      <c r="AH147" s="15" t="str">
        <f>'Master-National Baseline Data'!AH186</f>
        <v>Soil profile sample</v>
      </c>
      <c r="AI147" s="15" t="str">
        <f>'Master-National Baseline Data'!AI186</f>
        <v>AM-HB-GWA-ISWM-C-SB-T3 15-45cm</v>
      </c>
      <c r="AJ147" s="15" t="str">
        <f>'Master-National Baseline Data'!AJ186</f>
        <v>AM-HB-GWA-ISWM-C-SB-T3-BD 15-45cm</v>
      </c>
      <c r="AK147" s="15" t="str">
        <f>'Master-National Baseline Data'!AK186</f>
        <v>15-45</v>
      </c>
      <c r="AL147" s="15">
        <f>'Master-National Baseline Data'!AL186</f>
        <v>30</v>
      </c>
      <c r="AM147" s="15" t="str">
        <f>'Master-National Baseline Data'!AM186</f>
        <v>WC</v>
      </c>
      <c r="AN147" s="15" t="str">
        <f>'Master-National Baseline Data'!AN186</f>
        <v>MIR</v>
      </c>
      <c r="AO147" s="15">
        <f>'Master-National Baseline Data'!AO186</f>
        <v>0</v>
      </c>
      <c r="AP147" s="15">
        <f>'Master-National Baseline Data'!AP186</f>
        <v>568794.96</v>
      </c>
      <c r="AQ147" s="15">
        <f>'Master-National Baseline Data'!AQ186</f>
        <v>1297871.52</v>
      </c>
      <c r="AR147" s="15">
        <f>'Master-National Baseline Data'!AR186</f>
        <v>11.739917</v>
      </c>
      <c r="AS147" s="15">
        <f>'Master-National Baseline Data'!AS186</f>
        <v>39.631352999999997</v>
      </c>
      <c r="AT147" s="15" t="str">
        <f>'Master-National Baseline Data'!AT186</f>
        <v>11°44'23.70"</v>
      </c>
      <c r="AU147" s="15" t="str">
        <f>'Master-National Baseline Data'!AU186</f>
        <v>39°37'52.87"</v>
      </c>
      <c r="AV147" s="15">
        <f>'Master-National Baseline Data'!AV186</f>
        <v>1525378.4285414801</v>
      </c>
      <c r="AW147" s="15">
        <f>'Master-National Baseline Data'!AW186</f>
        <v>1376420.45129752</v>
      </c>
      <c r="AX147" s="15">
        <f>'Master-National Baseline Data'!AX186</f>
        <v>1936</v>
      </c>
      <c r="AY147" s="15">
        <f>'Master-National Baseline Data'!AY186</f>
        <v>1938</v>
      </c>
      <c r="AZ147" s="15">
        <f>'Master-National Baseline Data'!AZ186</f>
        <v>-0.78946243000000005</v>
      </c>
      <c r="BA147" s="15">
        <f>'Master-National Baseline Data'!BA186</f>
        <v>-1.0271333300000001</v>
      </c>
      <c r="BB147" s="15">
        <f>'Master-National Baseline Data'!BB186</f>
        <v>-1.28490295</v>
      </c>
      <c r="BC147" s="15">
        <f>'Master-National Baseline Data'!BC186</f>
        <v>-1.30610414</v>
      </c>
      <c r="BD147" s="15">
        <f>'Master-National Baseline Data'!BD186</f>
        <v>-0.74064372999999994</v>
      </c>
      <c r="BE147" s="15">
        <f>'Master-National Baseline Data'!BE186</f>
        <v>-0.25934543999999998</v>
      </c>
      <c r="BF147" s="15">
        <f>'Master-National Baseline Data'!BF186</f>
        <v>-0.17571010000000001</v>
      </c>
      <c r="BG147" s="15">
        <f>'Master-National Baseline Data'!BG186</f>
        <v>24.5215</v>
      </c>
      <c r="BH147" s="15">
        <f>'Master-National Baseline Data'!BH186</f>
        <v>1862</v>
      </c>
      <c r="BI147" s="15">
        <f>'Master-National Baseline Data'!BI186</f>
        <v>-1.60075E-4</v>
      </c>
      <c r="BJ147" s="15">
        <f>'Master-National Baseline Data'!BJ186</f>
        <v>-1.2545500000000001E-4</v>
      </c>
      <c r="BK147" s="15">
        <f>'Master-National Baseline Data'!BK186</f>
        <v>5.6802200000000003</v>
      </c>
      <c r="BL147" s="15">
        <f>'Master-National Baseline Data'!BL186</f>
        <v>713.86</v>
      </c>
      <c r="BM147" s="15">
        <f>'Master-National Baseline Data'!BM186</f>
        <v>8.2126900000000001E-5</v>
      </c>
      <c r="BN147" s="15">
        <f>'Master-National Baseline Data'!BN186</f>
        <v>17.82</v>
      </c>
      <c r="BO147" s="15">
        <f>'Master-National Baseline Data'!BO186</f>
        <v>88.32</v>
      </c>
      <c r="BP147" s="15">
        <f>'Master-National Baseline Data'!BP186</f>
        <v>1059.8399999999999</v>
      </c>
      <c r="BQ147" s="15">
        <f>'Master-National Baseline Data'!BQ186</f>
        <v>114.65</v>
      </c>
      <c r="BR147" s="15">
        <f>'Master-National Baseline Data'!BR186</f>
        <v>1375.8000000000002</v>
      </c>
      <c r="BS147" s="15">
        <f>'Master-National Baseline Data'!BS186</f>
        <v>1.2981204710144931</v>
      </c>
      <c r="BT147" s="15">
        <f>'Master-National Baseline Data'!BT186</f>
        <v>11.81</v>
      </c>
      <c r="BU147" s="15">
        <f>'Master-National Baseline Data'!BU186</f>
        <v>5.96</v>
      </c>
      <c r="BV147" s="15">
        <f>'Master-National Baseline Data'!BV186</f>
        <v>12.06</v>
      </c>
      <c r="BW147" s="15">
        <f>'Master-National Baseline Data'!BW186</f>
        <v>316</v>
      </c>
      <c r="BX147" s="15">
        <f>'Master-National Baseline Data'!BX186</f>
        <v>190</v>
      </c>
      <c r="BY147" s="15">
        <f>'Master-National Baseline Data'!BY186</f>
        <v>17.899999999999999</v>
      </c>
      <c r="BZ147" s="15" t="str">
        <f>'Master-National Baseline Data'!BZ186</f>
        <v>Subhumid</v>
      </c>
      <c r="CA147" s="15">
        <f>'Master-National Baseline Data'!CA186</f>
        <v>0.77</v>
      </c>
      <c r="CB147" s="15">
        <f>'Master-National Baseline Data'!CB186</f>
        <v>2.3041093349500001</v>
      </c>
      <c r="CC147" s="15">
        <f>'Master-National Baseline Data'!CC186</f>
        <v>1516</v>
      </c>
      <c r="CD147" s="15">
        <f>'Master-National Baseline Data'!CD186</f>
        <v>1516</v>
      </c>
      <c r="CE147" s="15">
        <f>'Master-National Baseline Data'!CE186</f>
        <v>2073</v>
      </c>
      <c r="CF147" s="15" t="str">
        <f>'Master-National Baseline Data'!CF186</f>
        <v>NPP Precipitation limited</v>
      </c>
      <c r="CG147" s="15">
        <f>'Master-National Baseline Data'!CG186</f>
        <v>1</v>
      </c>
      <c r="CH147" s="15">
        <f>'Master-National Baseline Data'!CH186</f>
        <v>0</v>
      </c>
      <c r="CI147" s="15" t="str">
        <f>'Master-National Baseline Data'!CI186</f>
        <v>Subtropical subhumid dry forest</v>
      </c>
      <c r="CJ147" s="15" t="str">
        <f>'Master-National Baseline Data'!CJ186</f>
        <v>Warm temperate dry winter warm summer</v>
      </c>
      <c r="CK147" s="15" t="str">
        <f>'Master-National Baseline Data'!CK186</f>
        <v>Steppe</v>
      </c>
      <c r="CL147" s="15" t="str">
        <f>'Master-National Baseline Data'!CL186</f>
        <v>19 Jun - 4 Oct</v>
      </c>
      <c r="CM147" s="15" t="str">
        <f>'Master-National Baseline Data'!CM186</f>
        <v>High root activity</v>
      </c>
      <c r="CN147" s="15" t="str">
        <f>'Master-National Baseline Data'!CN186</f>
        <v>Very dark to black</v>
      </c>
      <c r="CO147" s="19">
        <f>'Master-National Baseline Data'!CO186</f>
        <v>1.47680339462517</v>
      </c>
      <c r="CP147" s="20">
        <f>'Master-National Baseline Data'!CP186</f>
        <v>55.238774055595151</v>
      </c>
      <c r="CQ147" s="20">
        <f>'Master-National Baseline Data'!CQ186</f>
        <v>28.866714183891663</v>
      </c>
      <c r="CR147" s="20">
        <f>'Master-National Baseline Data'!CR186</f>
        <v>15.894511760513183</v>
      </c>
      <c r="CS147" s="17" t="str">
        <f>'Master-National Baseline Data'!CS186</f>
        <v>sandy loam</v>
      </c>
      <c r="CT147" s="17" t="str">
        <f>'Master-National Baseline Data'!CT186</f>
        <v>Well drained</v>
      </c>
      <c r="CU147" s="16">
        <f>'Master-National Baseline Data'!CU186</f>
        <v>8.1066218780131247E-2</v>
      </c>
      <c r="CV147" s="16">
        <f>'Master-National Baseline Data'!CV186</f>
        <v>0.19725669497060744</v>
      </c>
      <c r="CW147" s="16">
        <f>'Master-National Baseline Data'!CW186</f>
        <v>0.11619047619047619</v>
      </c>
      <c r="CX147" s="16">
        <f>'Master-National Baseline Data'!CX186</f>
        <v>5.1146245059288802</v>
      </c>
      <c r="CY147" s="16">
        <f>'Master-National Baseline Data'!CY186</f>
        <v>6.9829999999999997</v>
      </c>
      <c r="CZ147" s="15">
        <f>'Master-National Baseline Data'!CZ186</f>
        <v>0</v>
      </c>
      <c r="DA147" s="15">
        <f>'Master-National Baseline Data'!DA186</f>
        <v>6.5</v>
      </c>
      <c r="DB147" s="15">
        <f>'Master-National Baseline Data'!DB186</f>
        <v>-0.48299999999999965</v>
      </c>
      <c r="DC147" s="15" t="str">
        <f>'Master-National Baseline Data'!DC186</f>
        <v>No LR</v>
      </c>
      <c r="DD147" s="16">
        <f>'Master-National Baseline Data'!DD186</f>
        <v>2.76595744680849</v>
      </c>
      <c r="DE147" s="16">
        <f>'Master-National Baseline Data'!DE186</f>
        <v>1.7061702127659428</v>
      </c>
      <c r="DF147" s="16">
        <f>'Master-National Baseline Data'!DF186</f>
        <v>0.91177495718002299</v>
      </c>
      <c r="DG147" s="16">
        <f>'Master-National Baseline Data'!DG186</f>
        <v>0.91177495718002299</v>
      </c>
      <c r="DH147" s="16">
        <f>'Master-National Baseline Data'!DH186</f>
        <v>0</v>
      </c>
      <c r="DI147" s="16">
        <f>'Master-National Baseline Data'!DI186</f>
        <v>9.1177495718002302</v>
      </c>
      <c r="DJ147" s="16">
        <f>'Master-National Baseline Data'!DJ186</f>
        <v>0</v>
      </c>
      <c r="DK147" s="16">
        <f>'Master-National Baseline Data'!DK186</f>
        <v>0</v>
      </c>
      <c r="DL147" s="16">
        <f>'Master-National Baseline Data'!DL186</f>
        <v>40.39537055693031</v>
      </c>
      <c r="DM147" s="16">
        <f>'Master-National Baseline Data'!DM186</f>
        <v>40.39537055693031</v>
      </c>
      <c r="DN147" s="16">
        <f>'Master-National Baseline Data'!DN186</f>
        <v>0</v>
      </c>
      <c r="DO147" s="16">
        <f>'Master-National Baseline Data'!DO186</f>
        <v>0</v>
      </c>
      <c r="DP147" s="16">
        <f>'Master-National Baseline Data'!DP186</f>
        <v>148.11635870874446</v>
      </c>
      <c r="DQ147" s="16">
        <f>'Master-National Baseline Data'!DQ186</f>
        <v>148.11635870874446</v>
      </c>
      <c r="DR147" s="16">
        <f>'Master-National Baseline Data'!DR186</f>
        <v>0</v>
      </c>
      <c r="DS147" s="16">
        <f>'Master-National Baseline Data'!DS186</f>
        <v>0</v>
      </c>
      <c r="DT147" s="16">
        <f>'Master-National Baseline Data'!DT186</f>
        <v>8.4137724637985203E-2</v>
      </c>
      <c r="DU147" s="16">
        <f>'Master-National Baseline Data'!DU186</f>
        <v>0.84137724637985201</v>
      </c>
      <c r="DV147" s="16">
        <f>'Master-National Baseline Data'!DV186</f>
        <v>10.83669615624938</v>
      </c>
      <c r="DW147" s="16">
        <f>'Master-National Baseline Data'!DW186</f>
        <v>77.015784586815229</v>
      </c>
      <c r="DX147" s="16">
        <f>'Master-National Baseline Data'!DX186</f>
        <v>10.638625812441969</v>
      </c>
      <c r="DY147" s="16">
        <f>'Master-National Baseline Data'!DY186</f>
        <v>1613.2126276694521</v>
      </c>
      <c r="DZ147" s="16">
        <f>'Master-National Baseline Data'!DZ186</f>
        <v>0.80259981429897864</v>
      </c>
      <c r="EA147" s="16">
        <f>'Master-National Baseline Data'!EA186</f>
        <v>2.2616527390900645</v>
      </c>
      <c r="EB147" s="16">
        <f>'Master-National Baseline Data'!EB186</f>
        <v>126.86072423398329</v>
      </c>
      <c r="EC147" s="16">
        <f>'Master-National Baseline Data'!EC186</f>
        <v>203.58792943361186</v>
      </c>
      <c r="ED147" s="16">
        <f>'Master-National Baseline Data'!ED186</f>
        <v>531.15134633240484</v>
      </c>
      <c r="EE147" s="16">
        <f>'Master-National Baseline Data'!EE186</f>
        <v>38.830176415970286</v>
      </c>
      <c r="EF147" s="16">
        <f>'Master-National Baseline Data'!EF186</f>
        <v>270.75951717734443</v>
      </c>
      <c r="EG147" s="16">
        <f>'Master-National Baseline Data'!EG186</f>
        <v>3.7585886722376967</v>
      </c>
      <c r="EH147" s="16">
        <f>'Master-National Baseline Data'!EH186</f>
        <v>13.695750232126276</v>
      </c>
      <c r="EI147" s="16">
        <f>'Master-National Baseline Data'!EI186</f>
        <v>10.101764159702878</v>
      </c>
      <c r="EJ147" s="16">
        <f>'Master-National Baseline Data'!EJ186</f>
        <v>2.5456824512534819</v>
      </c>
      <c r="EK147" s="16">
        <f>'Master-National Baseline Data'!EK186</f>
        <v>8.0660631383472605</v>
      </c>
      <c r="EL147" s="16">
        <f>'Master-National Baseline Data'!EL186</f>
        <v>0.52202033188105601</v>
      </c>
      <c r="EM147" s="16">
        <f>'Master-National Baseline Data'!EM186</f>
        <v>4.4262612194367073</v>
      </c>
      <c r="EN147" s="16">
        <f>'Master-National Baseline Data'!EN186</f>
        <v>1.1772152920754106</v>
      </c>
      <c r="EO147" s="16">
        <f>'Master-National Baseline Data'!EO186</f>
        <v>14.961717827608586</v>
      </c>
      <c r="EP147" s="16">
        <f>'Master-National Baseline Data'!EP186</f>
        <v>94.85247713703707</v>
      </c>
      <c r="EQ147" s="15"/>
      <c r="ER147" s="18">
        <f>'Master-National Baseline Data'!ER186</f>
        <v>1.51386833333334</v>
      </c>
      <c r="ES147" s="18">
        <f>'Master-National Baseline Data'!ES186</f>
        <v>52.033810333333399</v>
      </c>
      <c r="ET147" s="18">
        <f>'Master-National Baseline Data'!ET186</f>
        <v>30.792731</v>
      </c>
      <c r="EU147" s="18">
        <f>'Master-National Baseline Data'!EU186</f>
        <v>17.192648999999999</v>
      </c>
      <c r="EV147" s="18">
        <f>'Master-National Baseline Data'!EV186</f>
        <v>0.100549</v>
      </c>
      <c r="EW147" s="18">
        <f>'Master-National Baseline Data'!EW186</f>
        <v>0.226294666666667</v>
      </c>
      <c r="EX147" s="18">
        <f>'Master-National Baseline Data'!EX186</f>
        <v>0.125651333333333</v>
      </c>
      <c r="EY147" s="18">
        <f>'Master-National Baseline Data'!EY186</f>
        <v>5.1346643333333404</v>
      </c>
      <c r="EZ147" s="18">
        <f>'Master-National Baseline Data'!EZ186</f>
        <v>6.9573753333333404</v>
      </c>
      <c r="FA147" s="18">
        <f>'Master-National Baseline Data'!FA186</f>
        <v>2.98073233333333</v>
      </c>
      <c r="FB147" s="18">
        <f>'Master-National Baseline Data'!FB186</f>
        <v>1.850851</v>
      </c>
      <c r="FC147" s="18">
        <f>'Master-National Baseline Data'!FC186</f>
        <v>1.0086073333333401</v>
      </c>
      <c r="FD147" s="18">
        <f>'Master-National Baseline Data'!FD186</f>
        <v>10.086073333333401</v>
      </c>
      <c r="FE147" s="18">
        <f>'Master-National Baseline Data'!FE186</f>
        <v>8.7052666666666306E-2</v>
      </c>
      <c r="FF147" s="18">
        <f>'Master-National Baseline Data'!FF186</f>
        <v>0.87052666666666312</v>
      </c>
      <c r="FG147" s="18">
        <f>'Master-National Baseline Data'!FG186</f>
        <v>11.58617388707232</v>
      </c>
      <c r="FH147" s="18">
        <f>'Master-National Baseline Data'!FH186</f>
        <v>82.664997666666594</v>
      </c>
      <c r="FI147" s="18">
        <f>'Master-National Baseline Data'!FI186</f>
        <v>10.0468493333333</v>
      </c>
      <c r="FJ147" s="18">
        <f>'Master-National Baseline Data'!FJ186</f>
        <v>1505.22259133333</v>
      </c>
      <c r="FK147" s="18">
        <f>'Master-National Baseline Data'!FK186</f>
        <v>1.37548</v>
      </c>
      <c r="FL147" s="18">
        <f>'Master-National Baseline Data'!FL186</f>
        <v>2.5537830000000001</v>
      </c>
      <c r="FM147" s="18">
        <f>'Master-National Baseline Data'!FM186</f>
        <v>131.318782666667</v>
      </c>
      <c r="FN147" s="18">
        <f>'Master-National Baseline Data'!FN186</f>
        <v>228.585914</v>
      </c>
      <c r="FO147" s="18">
        <f>'Master-National Baseline Data'!FO186</f>
        <v>478.413901333333</v>
      </c>
      <c r="FP147" s="18">
        <f>'Master-National Baseline Data'!FP186</f>
        <v>51.328991000000102</v>
      </c>
      <c r="FQ147" s="18">
        <f>'Master-National Baseline Data'!FQ186</f>
        <v>273.76688000000001</v>
      </c>
      <c r="FR147" s="18">
        <f>'Master-National Baseline Data'!FR186</f>
        <v>3.9542053333333298</v>
      </c>
      <c r="FS147" s="18">
        <f>'Master-National Baseline Data'!FS186</f>
        <v>13.052194</v>
      </c>
      <c r="FT147" s="18">
        <f>'Master-National Baseline Data'!FT186</f>
        <v>9.9314160000000005</v>
      </c>
      <c r="FU147" s="18">
        <f>'Master-National Baseline Data'!FU186</f>
        <v>2.48692966666666</v>
      </c>
      <c r="FV147" s="18">
        <f>'Master-National Baseline Data'!FV186</f>
        <v>7.4781886666666697</v>
      </c>
      <c r="FW147" s="18">
        <f>'Master-National Baseline Data'!FW186</f>
        <v>0.58933000000000002</v>
      </c>
      <c r="FX147" s="18">
        <f>'Master-National Baseline Data'!FX186</f>
        <v>3.8388623333333398</v>
      </c>
      <c r="FY147" s="18">
        <f>'Master-National Baseline Data'!FY186</f>
        <v>1.202812</v>
      </c>
      <c r="FZ147" s="18">
        <f>'Master-National Baseline Data'!FZ186</f>
        <v>14.068918999999999</v>
      </c>
      <c r="GA147" s="47">
        <f>'Master-National Baseline Data'!GA186</f>
        <v>94.023101999999895</v>
      </c>
      <c r="GB147" s="54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</row>
    <row r="148" spans="1:199" x14ac:dyDescent="0.2">
      <c r="A148" s="54"/>
      <c r="B148" s="67">
        <f>'Master-National Baseline Data'!B187</f>
        <v>225</v>
      </c>
      <c r="C148" s="13" t="str">
        <f>'Master-National Baseline Data'!C187</f>
        <v>224P</v>
      </c>
      <c r="D148" s="13" t="str">
        <f>'Master-National Baseline Data'!D187</f>
        <v>224P-BD112</v>
      </c>
      <c r="E148" s="13" t="str">
        <f>'Master-National Baseline Data'!E187</f>
        <v>026</v>
      </c>
      <c r="F148" s="13" t="str">
        <f>'Master-National Baseline Data'!F187</f>
        <v xml:space="preserve">Cereal system Woina Dega: Dry zone </v>
      </c>
      <c r="G148" s="13" t="str">
        <f>'Master-National Baseline Data'!G187</f>
        <v>Amhara</v>
      </c>
      <c r="H148" s="13" t="str">
        <f>'Master-National Baseline Data'!H187</f>
        <v>North Wollo</v>
      </c>
      <c r="I148" s="13" t="str">
        <f>'Master-National Baseline Data'!I187</f>
        <v xml:space="preserve">Habru </v>
      </c>
      <c r="J148" s="13" t="str">
        <f>'Master-National Baseline Data'!J187</f>
        <v>Geradu</v>
      </c>
      <c r="K148" s="13" t="str">
        <f>'Master-National Baseline Data'!K187</f>
        <v>Weira Amba</v>
      </c>
      <c r="L148" s="13" t="str">
        <f>'Master-National Baseline Data'!L187</f>
        <v>Weira Amba</v>
      </c>
      <c r="M148" s="13" t="str">
        <f>'Master-National Baseline Data'!M187</f>
        <v>Am-Ha-Ge-WA</v>
      </c>
      <c r="N148" s="13" t="str">
        <f>'Master-National Baseline Data'!N187</f>
        <v>Project scenario</v>
      </c>
      <c r="O148" s="13" t="str">
        <f>'Master-National Baseline Data'!O187</f>
        <v>Improved cropland</v>
      </c>
      <c r="P148" s="13" t="str">
        <f>'Master-National Baseline Data'!P187</f>
        <v>Improved cropland</v>
      </c>
      <c r="Q148" s="13" t="str">
        <f>'Master-National Baseline Data'!Q187</f>
        <v>Cropland  rehabilitation - reduce soil erosion, soil fertility decline and land degradation, increase soil carbon, organic matter, soil water and improve crop productivity and yield</v>
      </c>
      <c r="R148" s="13" t="str">
        <f>'Master-National Baseline Data'!R187</f>
        <v>Integrated soil and water conservation and soil fertility - physical measures stone and soil bund, hillside terrace, stone check dam,  eye brow basin, deep water infiltration trenches, organic and inorganic amendments - biological measures mixed cereal and legume cropping system</v>
      </c>
      <c r="S148" s="13" t="str">
        <f>'Master-National Baseline Data'!S187</f>
        <v>Cropland</v>
      </c>
      <c r="T148" s="13" t="str">
        <f>'Master-National Baseline Data'!T187</f>
        <v>ISWF</v>
      </c>
      <c r="U148" s="13" t="str">
        <f>'Master-National Baseline Data'!U187</f>
        <v>ISWF_CL</v>
      </c>
      <c r="V148" s="13" t="str">
        <f>'Master-National Baseline Data'!V187</f>
        <v>ISWF_CL</v>
      </c>
      <c r="W148" s="14">
        <f>'Master-National Baseline Data'!W187</f>
        <v>1992</v>
      </c>
      <c r="X148" s="14">
        <f>'Master-National Baseline Data'!X187</f>
        <v>21</v>
      </c>
      <c r="Y148" s="15" t="str">
        <f>'Master-National Baseline Data'!Y187</f>
        <v>ISWF_CL_21</v>
      </c>
      <c r="Z148" s="15" t="str">
        <f>'Master-National Baseline Data'!Z187</f>
        <v xml:space="preserve">Stone and soil bund, hillside terrace, stone check dam,  eye brow basin, deep water infiltration trenches, cropland with integrated organic and inorganic amendments </v>
      </c>
      <c r="AA148" s="15" t="str">
        <f>'Master-National Baseline Data'!AA187</f>
        <v>Mixed cereal and legume cropping system and leguminous tree planting</v>
      </c>
      <c r="AB148" s="15" t="str">
        <f>'Master-National Baseline Data'!AB187</f>
        <v>Acacia-Eucalyptus-Gravillia</v>
      </c>
      <c r="AC148" s="15" t="str">
        <f>'Master-National Baseline Data'!AC187</f>
        <v>Andropogon-Cynodon-Pennisetum-Themeda</v>
      </c>
      <c r="AD148" s="15" t="str">
        <f>'Master-National Baseline Data'!AD187</f>
        <v>Sorghum, teff, maize, fruits and vegetables</v>
      </c>
      <c r="AE148" s="15" t="str">
        <f>'Master-National Baseline Data'!AE187</f>
        <v>Sorghum-Teff-Chickpea</v>
      </c>
      <c r="AF148" s="15" t="str">
        <f>'Master-National Baseline Data'!AF187</f>
        <v>Dense</v>
      </c>
      <c r="AG148" s="15" t="str">
        <f>'Master-National Baseline Data'!AG187</f>
        <v>Shoats and cattle</v>
      </c>
      <c r="AH148" s="15" t="str">
        <f>'Master-National Baseline Data'!AH187</f>
        <v>Soil profile sample</v>
      </c>
      <c r="AI148" s="15" t="str">
        <f>'Master-National Baseline Data'!AI187</f>
        <v>AM-HB-GWA-ISWM-C-SB-T3 45-100cm</v>
      </c>
      <c r="AJ148" s="15" t="str">
        <f>'Master-National Baseline Data'!AJ187</f>
        <v>AM-HB-GWA-ISWM-C-SB-T3-BD 45-100cm</v>
      </c>
      <c r="AK148" s="15" t="str">
        <f>'Master-National Baseline Data'!AK187</f>
        <v>45-100</v>
      </c>
      <c r="AL148" s="15">
        <f>'Master-National Baseline Data'!AL187</f>
        <v>55</v>
      </c>
      <c r="AM148" s="15" t="str">
        <f>'Master-National Baseline Data'!AM187</f>
        <v>WC</v>
      </c>
      <c r="AN148" s="15" t="str">
        <f>'Master-National Baseline Data'!AN187</f>
        <v>MIR</v>
      </c>
      <c r="AO148" s="15">
        <f>'Master-National Baseline Data'!AO187</f>
        <v>0</v>
      </c>
      <c r="AP148" s="15">
        <f>'Master-National Baseline Data'!AP187</f>
        <v>568794.96</v>
      </c>
      <c r="AQ148" s="15">
        <f>'Master-National Baseline Data'!AQ187</f>
        <v>1297871.52</v>
      </c>
      <c r="AR148" s="15">
        <f>'Master-National Baseline Data'!AR187</f>
        <v>11.739917</v>
      </c>
      <c r="AS148" s="15">
        <f>'Master-National Baseline Data'!AS187</f>
        <v>39.631352999999997</v>
      </c>
      <c r="AT148" s="15" t="str">
        <f>'Master-National Baseline Data'!AT187</f>
        <v>11°44'23.70"</v>
      </c>
      <c r="AU148" s="15" t="str">
        <f>'Master-National Baseline Data'!AU187</f>
        <v>39°37'52.87"</v>
      </c>
      <c r="AV148" s="15">
        <f>'Master-National Baseline Data'!AV187</f>
        <v>1525378.4285414801</v>
      </c>
      <c r="AW148" s="15">
        <f>'Master-National Baseline Data'!AW187</f>
        <v>1376420.45129752</v>
      </c>
      <c r="AX148" s="15">
        <f>'Master-National Baseline Data'!AX187</f>
        <v>1936</v>
      </c>
      <c r="AY148" s="15">
        <f>'Master-National Baseline Data'!AY187</f>
        <v>1938</v>
      </c>
      <c r="AZ148" s="15">
        <f>'Master-National Baseline Data'!AZ187</f>
        <v>-0.78946243000000005</v>
      </c>
      <c r="BA148" s="15">
        <f>'Master-National Baseline Data'!BA187</f>
        <v>-1.0271333300000001</v>
      </c>
      <c r="BB148" s="15">
        <f>'Master-National Baseline Data'!BB187</f>
        <v>-1.28490295</v>
      </c>
      <c r="BC148" s="15">
        <f>'Master-National Baseline Data'!BC187</f>
        <v>-1.30610414</v>
      </c>
      <c r="BD148" s="15">
        <f>'Master-National Baseline Data'!BD187</f>
        <v>-0.74064372999999994</v>
      </c>
      <c r="BE148" s="15">
        <f>'Master-National Baseline Data'!BE187</f>
        <v>-0.25934543999999998</v>
      </c>
      <c r="BF148" s="15">
        <f>'Master-National Baseline Data'!BF187</f>
        <v>-0.17571010000000001</v>
      </c>
      <c r="BG148" s="15">
        <f>'Master-National Baseline Data'!BG187</f>
        <v>24.5215</v>
      </c>
      <c r="BH148" s="15">
        <f>'Master-National Baseline Data'!BH187</f>
        <v>1862</v>
      </c>
      <c r="BI148" s="15">
        <f>'Master-National Baseline Data'!BI187</f>
        <v>-1.60075E-4</v>
      </c>
      <c r="BJ148" s="15">
        <f>'Master-National Baseline Data'!BJ187</f>
        <v>-1.2545500000000001E-4</v>
      </c>
      <c r="BK148" s="15">
        <f>'Master-National Baseline Data'!BK187</f>
        <v>5.6802200000000003</v>
      </c>
      <c r="BL148" s="15">
        <f>'Master-National Baseline Data'!BL187</f>
        <v>713.86</v>
      </c>
      <c r="BM148" s="15">
        <f>'Master-National Baseline Data'!BM187</f>
        <v>8.2126900000000001E-5</v>
      </c>
      <c r="BN148" s="15">
        <f>'Master-National Baseline Data'!BN187</f>
        <v>17.82</v>
      </c>
      <c r="BO148" s="15">
        <f>'Master-National Baseline Data'!BO187</f>
        <v>88.32</v>
      </c>
      <c r="BP148" s="15">
        <f>'Master-National Baseline Data'!BP187</f>
        <v>1059.8399999999999</v>
      </c>
      <c r="BQ148" s="15">
        <f>'Master-National Baseline Data'!BQ187</f>
        <v>114.65</v>
      </c>
      <c r="BR148" s="15">
        <f>'Master-National Baseline Data'!BR187</f>
        <v>1375.8000000000002</v>
      </c>
      <c r="BS148" s="15">
        <f>'Master-National Baseline Data'!BS187</f>
        <v>1.2981204710144931</v>
      </c>
      <c r="BT148" s="15">
        <f>'Master-National Baseline Data'!BT187</f>
        <v>11.81</v>
      </c>
      <c r="BU148" s="15">
        <f>'Master-National Baseline Data'!BU187</f>
        <v>5.96</v>
      </c>
      <c r="BV148" s="15">
        <f>'Master-National Baseline Data'!BV187</f>
        <v>12.06</v>
      </c>
      <c r="BW148" s="15">
        <f>'Master-National Baseline Data'!BW187</f>
        <v>316</v>
      </c>
      <c r="BX148" s="15">
        <f>'Master-National Baseline Data'!BX187</f>
        <v>190</v>
      </c>
      <c r="BY148" s="15">
        <f>'Master-National Baseline Data'!BY187</f>
        <v>17.899999999999999</v>
      </c>
      <c r="BZ148" s="15" t="str">
        <f>'Master-National Baseline Data'!BZ187</f>
        <v>Subhumid</v>
      </c>
      <c r="CA148" s="15">
        <f>'Master-National Baseline Data'!CA187</f>
        <v>0.77</v>
      </c>
      <c r="CB148" s="15">
        <f>'Master-National Baseline Data'!CB187</f>
        <v>2.3041093349500001</v>
      </c>
      <c r="CC148" s="15">
        <f>'Master-National Baseline Data'!CC187</f>
        <v>1516</v>
      </c>
      <c r="CD148" s="15">
        <f>'Master-National Baseline Data'!CD187</f>
        <v>1516</v>
      </c>
      <c r="CE148" s="15">
        <f>'Master-National Baseline Data'!CE187</f>
        <v>2073</v>
      </c>
      <c r="CF148" s="15" t="str">
        <f>'Master-National Baseline Data'!CF187</f>
        <v>NPP Precipitation limited</v>
      </c>
      <c r="CG148" s="15">
        <f>'Master-National Baseline Data'!CG187</f>
        <v>1</v>
      </c>
      <c r="CH148" s="15">
        <f>'Master-National Baseline Data'!CH187</f>
        <v>0</v>
      </c>
      <c r="CI148" s="15" t="str">
        <f>'Master-National Baseline Data'!CI187</f>
        <v>Subtropical subhumid dry forest</v>
      </c>
      <c r="CJ148" s="15" t="str">
        <f>'Master-National Baseline Data'!CJ187</f>
        <v>Warm temperate dry winter warm summer</v>
      </c>
      <c r="CK148" s="15" t="str">
        <f>'Master-National Baseline Data'!CK187</f>
        <v>Steppe</v>
      </c>
      <c r="CL148" s="15" t="str">
        <f>'Master-National Baseline Data'!CL187</f>
        <v>19 Jun - 4 Oct</v>
      </c>
      <c r="CM148" s="15" t="str">
        <f>'Master-National Baseline Data'!CM187</f>
        <v>High root activity</v>
      </c>
      <c r="CN148" s="15" t="str">
        <f>'Master-National Baseline Data'!CN187</f>
        <v>Very dark to black</v>
      </c>
      <c r="CO148" s="19">
        <f>'Master-National Baseline Data'!CO187</f>
        <v>1.681737051256146</v>
      </c>
      <c r="CP148" s="20">
        <f>'Master-National Baseline Data'!CP187</f>
        <v>55.357142857142861</v>
      </c>
      <c r="CQ148" s="20">
        <f>'Master-National Baseline Data'!CQ187</f>
        <v>30.357142857142854</v>
      </c>
      <c r="CR148" s="20">
        <f>'Master-National Baseline Data'!CR187</f>
        <v>14.285714285714276</v>
      </c>
      <c r="CS148" s="17" t="str">
        <f>'Master-National Baseline Data'!CS187</f>
        <v>sandy loam</v>
      </c>
      <c r="CT148" s="17" t="str">
        <f>'Master-National Baseline Data'!CT187</f>
        <v>Well drained</v>
      </c>
      <c r="CU148" s="16">
        <f>'Master-National Baseline Data'!CU187</f>
        <v>7.2868131995571725E-2</v>
      </c>
      <c r="CV148" s="16">
        <f>'Master-National Baseline Data'!CV187</f>
        <v>0.18792401628222524</v>
      </c>
      <c r="CW148" s="16">
        <f>'Master-National Baseline Data'!CW187</f>
        <v>0.11505588428665352</v>
      </c>
      <c r="CX148" s="16">
        <f>'Master-National Baseline Data'!CX187</f>
        <v>4.8584948174853499</v>
      </c>
      <c r="CY148" s="16">
        <f>'Master-National Baseline Data'!CY187</f>
        <v>7.0549999999999997</v>
      </c>
      <c r="CZ148" s="15">
        <f>'Master-National Baseline Data'!CZ187</f>
        <v>0</v>
      </c>
      <c r="DA148" s="15">
        <f>'Master-National Baseline Data'!DA187</f>
        <v>6.5</v>
      </c>
      <c r="DB148" s="15">
        <f>'Master-National Baseline Data'!DB187</f>
        <v>-0.55499999999999972</v>
      </c>
      <c r="DC148" s="15" t="str">
        <f>'Master-National Baseline Data'!DC187</f>
        <v>No LR</v>
      </c>
      <c r="DD148" s="16">
        <f>'Master-National Baseline Data'!DD187</f>
        <v>2.6328386787936684</v>
      </c>
      <c r="DE148" s="16">
        <f>'Master-National Baseline Data'!DE187</f>
        <v>1.6129870751555677</v>
      </c>
      <c r="DF148" s="16">
        <f>'Master-National Baseline Data'!DF187</f>
        <v>0.39509034156799</v>
      </c>
      <c r="DG148" s="16">
        <f>'Master-National Baseline Data'!DG187</f>
        <v>0.39509034156799</v>
      </c>
      <c r="DH148" s="16">
        <f>'Master-National Baseline Data'!DH187</f>
        <v>0</v>
      </c>
      <c r="DI148" s="16">
        <f>'Master-National Baseline Data'!DI187</f>
        <v>3.9509034156799001</v>
      </c>
      <c r="DJ148" s="16">
        <f>'Master-National Baseline Data'!DJ187</f>
        <v>0</v>
      </c>
      <c r="DK148" s="16">
        <f>'Master-National Baseline Data'!DK187</f>
        <v>0</v>
      </c>
      <c r="DL148" s="16">
        <f>'Master-National Baseline Data'!DL187</f>
        <v>36.544093630458427</v>
      </c>
      <c r="DM148" s="16">
        <f>'Master-National Baseline Data'!DM187</f>
        <v>36.544093630458427</v>
      </c>
      <c r="DN148" s="16">
        <f>'Master-National Baseline Data'!DN187</f>
        <v>0</v>
      </c>
      <c r="DO148" s="16">
        <f>'Master-National Baseline Data'!DO187</f>
        <v>0</v>
      </c>
      <c r="DP148" s="16">
        <f>'Master-National Baseline Data'!DP187</f>
        <v>133.99500997834755</v>
      </c>
      <c r="DQ148" s="16">
        <f>'Master-National Baseline Data'!DQ187</f>
        <v>133.99500997834755</v>
      </c>
      <c r="DR148" s="16">
        <f>'Master-National Baseline Data'!DR187</f>
        <v>0</v>
      </c>
      <c r="DS148" s="16">
        <f>'Master-National Baseline Data'!DS187</f>
        <v>0</v>
      </c>
      <c r="DT148" s="16">
        <f>'Master-National Baseline Data'!DT187</f>
        <v>3.6568670570850399E-2</v>
      </c>
      <c r="DU148" s="16">
        <f>'Master-National Baseline Data'!DU187</f>
        <v>0.36568670570850398</v>
      </c>
      <c r="DV148" s="16">
        <f>'Master-National Baseline Data'!DV187</f>
        <v>10.804066305952183</v>
      </c>
      <c r="DW148" s="16">
        <f>'Master-National Baseline Data'!DW187</f>
        <v>72.61653386454185</v>
      </c>
      <c r="DX148" s="16">
        <f>'Master-National Baseline Data'!DX187</f>
        <v>15.62450199203187</v>
      </c>
      <c r="DY148" s="16">
        <f>'Master-National Baseline Data'!DY187</f>
        <v>1288.0179282868528</v>
      </c>
      <c r="DZ148" s="16">
        <f>'Master-National Baseline Data'!DZ187</f>
        <v>0.5606573705179283</v>
      </c>
      <c r="EA148" s="16">
        <f>'Master-National Baseline Data'!EA187</f>
        <v>3.5324701195219124</v>
      </c>
      <c r="EB148" s="16">
        <f>'Master-National Baseline Data'!EB187</f>
        <v>134.48904382470118</v>
      </c>
      <c r="EC148" s="16">
        <f>'Master-National Baseline Data'!EC187</f>
        <v>231.28525896414342</v>
      </c>
      <c r="ED148" s="16">
        <f>'Master-National Baseline Data'!ED187</f>
        <v>310.50796812749002</v>
      </c>
      <c r="EE148" s="16">
        <f>'Master-National Baseline Data'!EE187</f>
        <v>59.322509960159366</v>
      </c>
      <c r="EF148" s="16">
        <f>'Master-National Baseline Data'!EF187</f>
        <v>278.47908366533864</v>
      </c>
      <c r="EG148" s="16">
        <f>'Master-National Baseline Data'!EG187</f>
        <v>3.8400398406374499</v>
      </c>
      <c r="EH148" s="16">
        <f>'Master-National Baseline Data'!EH187</f>
        <v>9.4183266932270922</v>
      </c>
      <c r="EI148" s="16">
        <f>'Master-National Baseline Data'!EI187</f>
        <v>8.0079681274900398</v>
      </c>
      <c r="EJ148" s="16">
        <f>'Master-National Baseline Data'!EJ187</f>
        <v>3.496314741035857</v>
      </c>
      <c r="EK148" s="16">
        <f>'Master-National Baseline Data'!EK187</f>
        <v>6.4400896414342643</v>
      </c>
      <c r="EL148" s="16">
        <f>'Master-National Baseline Data'!EL187</f>
        <v>0.59303912554908567</v>
      </c>
      <c r="EM148" s="16">
        <f>'Master-National Baseline Data'!EM187</f>
        <v>2.5875664010624169</v>
      </c>
      <c r="EN148" s="16">
        <f>'Master-National Baseline Data'!EN187</f>
        <v>1.2107786246319072</v>
      </c>
      <c r="EO148" s="16">
        <f>'Master-National Baseline Data'!EO187</f>
        <v>11.557639131323091</v>
      </c>
      <c r="EP148" s="16">
        <f>'Master-National Baseline Data'!EP187</f>
        <v>93.717009759567674</v>
      </c>
      <c r="EQ148" s="15"/>
      <c r="ER148" s="18">
        <f>'Master-National Baseline Data'!ER187</f>
        <v>1.61714266666666</v>
      </c>
      <c r="ES148" s="18">
        <f>'Master-National Baseline Data'!ES187</f>
        <v>51.572101666666697</v>
      </c>
      <c r="ET148" s="18">
        <f>'Master-National Baseline Data'!ET187</f>
        <v>30.840064999999999</v>
      </c>
      <c r="EU148" s="18">
        <f>'Master-National Baseline Data'!EU187</f>
        <v>16.506399666666699</v>
      </c>
      <c r="EV148" s="18">
        <f>'Master-National Baseline Data'!EV187</f>
        <v>9.79053333333334E-2</v>
      </c>
      <c r="EW148" s="18">
        <f>'Master-National Baseline Data'!EW187</f>
        <v>0.23088900000000001</v>
      </c>
      <c r="EX148" s="18">
        <f>'Master-National Baseline Data'!EX187</f>
        <v>0.12908066666666601</v>
      </c>
      <c r="EY148" s="18">
        <f>'Master-National Baseline Data'!EY187</f>
        <v>4.9856903333333298</v>
      </c>
      <c r="EZ148" s="18">
        <f>'Master-National Baseline Data'!EZ187</f>
        <v>7.0009339999999902</v>
      </c>
      <c r="FA148" s="18">
        <f>'Master-National Baseline Data'!FA187</f>
        <v>2.9692210000000001</v>
      </c>
      <c r="FB148" s="18">
        <f>'Master-National Baseline Data'!FB187</f>
        <v>1.84593933333333</v>
      </c>
      <c r="FC148" s="18">
        <f>'Master-National Baseline Data'!FC187</f>
        <v>0.69649999999999901</v>
      </c>
      <c r="FD148" s="18">
        <f>'Master-National Baseline Data'!FD187</f>
        <v>6.9649999999999901</v>
      </c>
      <c r="FE148" s="18">
        <f>'Master-National Baseline Data'!FE187</f>
        <v>6.4992666666666393E-2</v>
      </c>
      <c r="FF148" s="18">
        <f>'Master-National Baseline Data'!FF187</f>
        <v>0.64992666666666388</v>
      </c>
      <c r="FG148" s="18">
        <f>'Master-National Baseline Data'!FG187</f>
        <v>10.716593666977843</v>
      </c>
      <c r="FH148" s="18">
        <f>'Master-National Baseline Data'!FH187</f>
        <v>81.626072666666701</v>
      </c>
      <c r="FI148" s="18">
        <f>'Master-National Baseline Data'!FI187</f>
        <v>12.9661823333333</v>
      </c>
      <c r="FJ148" s="18">
        <f>'Master-National Baseline Data'!FJ187</f>
        <v>1347.86463833333</v>
      </c>
      <c r="FK148" s="18">
        <f>'Master-National Baseline Data'!FK187</f>
        <v>1.2529503333333301</v>
      </c>
      <c r="FL148" s="18">
        <f>'Master-National Baseline Data'!FL187</f>
        <v>3.2615939999999899</v>
      </c>
      <c r="FM148" s="18">
        <f>'Master-National Baseline Data'!FM187</f>
        <v>135.836981333333</v>
      </c>
      <c r="FN148" s="18">
        <f>'Master-National Baseline Data'!FN187</f>
        <v>237.62800933333301</v>
      </c>
      <c r="FO148" s="18">
        <f>'Master-National Baseline Data'!FO187</f>
        <v>332.89024899999998</v>
      </c>
      <c r="FP148" s="18">
        <f>'Master-National Baseline Data'!FP187</f>
        <v>64.279030333333296</v>
      </c>
      <c r="FQ148" s="18">
        <f>'Master-National Baseline Data'!FQ187</f>
        <v>277.65027700000002</v>
      </c>
      <c r="FR148" s="18">
        <f>'Master-National Baseline Data'!FR187</f>
        <v>4.0192453333333198</v>
      </c>
      <c r="FS148" s="18">
        <f>'Master-National Baseline Data'!FS187</f>
        <v>11.047603666666699</v>
      </c>
      <c r="FT148" s="18">
        <f>'Master-National Baseline Data'!FT187</f>
        <v>9.1191926666666792</v>
      </c>
      <c r="FU148" s="18">
        <f>'Master-National Baseline Data'!FU187</f>
        <v>2.9115503333333299</v>
      </c>
      <c r="FV148" s="18">
        <f>'Master-National Baseline Data'!FV187</f>
        <v>6.7755406666666698</v>
      </c>
      <c r="FW148" s="18">
        <f>'Master-National Baseline Data'!FW187</f>
        <v>0.59999566666666704</v>
      </c>
      <c r="FX148" s="18">
        <f>'Master-National Baseline Data'!FX187</f>
        <v>2.735557</v>
      </c>
      <c r="FY148" s="18">
        <f>'Master-National Baseline Data'!FY187</f>
        <v>1.20908666666667</v>
      </c>
      <c r="FZ148" s="18">
        <f>'Master-National Baseline Data'!FZ187</f>
        <v>11.9494403333333</v>
      </c>
      <c r="GA148" s="47">
        <f>'Master-National Baseline Data'!GA187</f>
        <v>93.278517333333397</v>
      </c>
      <c r="GB148" s="54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</row>
    <row r="149" spans="1:199" x14ac:dyDescent="0.2">
      <c r="A149" s="73"/>
      <c r="B149" s="67">
        <f>'Master-National Baseline Data'!B188</f>
        <v>226</v>
      </c>
      <c r="C149" s="13" t="str">
        <f>'Master-National Baseline Data'!C188</f>
        <v>225S</v>
      </c>
      <c r="D149" s="13"/>
      <c r="E149" s="13" t="str">
        <f>'Master-National Baseline Data'!E188</f>
        <v>026</v>
      </c>
      <c r="F149" s="13" t="str">
        <f>'Master-National Baseline Data'!F188</f>
        <v xml:space="preserve">Cereal system Woina Dega: Dry zone </v>
      </c>
      <c r="G149" s="13" t="str">
        <f>'Master-National Baseline Data'!G188</f>
        <v>Amhara</v>
      </c>
      <c r="H149" s="13" t="str">
        <f>'Master-National Baseline Data'!H188</f>
        <v>North Wollo</v>
      </c>
      <c r="I149" s="13" t="str">
        <f>'Master-National Baseline Data'!I188</f>
        <v xml:space="preserve">Habru </v>
      </c>
      <c r="J149" s="13" t="str">
        <f>'Master-National Baseline Data'!J188</f>
        <v>Geradu</v>
      </c>
      <c r="K149" s="13" t="str">
        <f>'Master-National Baseline Data'!K188</f>
        <v>Weira Amba</v>
      </c>
      <c r="L149" s="13" t="str">
        <f>'Master-National Baseline Data'!L188</f>
        <v>Weira Amba</v>
      </c>
      <c r="M149" s="13" t="str">
        <f>'Master-National Baseline Data'!M188</f>
        <v>Am-Ha-Ge-WA</v>
      </c>
      <c r="N149" s="13" t="str">
        <f>'Master-National Baseline Data'!N188</f>
        <v>Project scenario</v>
      </c>
      <c r="O149" s="13" t="str">
        <f>'Master-National Baseline Data'!O188</f>
        <v>Improved cropland</v>
      </c>
      <c r="P149" s="13" t="str">
        <f>'Master-National Baseline Data'!P188</f>
        <v>Improved cropland</v>
      </c>
      <c r="Q149" s="13" t="str">
        <f>'Master-National Baseline Data'!Q188</f>
        <v>Cropland  rehabilitation - reduce soil erosion, soil fertility decline and land degradation, increase soil carbon, organic matter, soil water and improve crop productivity and yield</v>
      </c>
      <c r="R149" s="13" t="str">
        <f>'Master-National Baseline Data'!R188</f>
        <v>Integrated soil and water conservation and soil fertility - physical measures stone and soil bund, hillside terrace, stone check dam,  eye brow basin, deep water infiltration trenches, organic and inorganic amendments - biological measures mixed cereal and legume cropping system</v>
      </c>
      <c r="S149" s="13" t="str">
        <f>'Master-National Baseline Data'!S188</f>
        <v>Cropland</v>
      </c>
      <c r="T149" s="13" t="str">
        <f>'Master-National Baseline Data'!T188</f>
        <v>ISWF</v>
      </c>
      <c r="U149" s="13" t="str">
        <f>'Master-National Baseline Data'!U188</f>
        <v>ISWF_CL</v>
      </c>
      <c r="V149" s="13" t="str">
        <f>'Master-National Baseline Data'!V188</f>
        <v>ISWF_CL</v>
      </c>
      <c r="W149" s="14">
        <f>'Master-National Baseline Data'!W188</f>
        <v>1992</v>
      </c>
      <c r="X149" s="14">
        <f>'Master-National Baseline Data'!X188</f>
        <v>21</v>
      </c>
      <c r="Y149" s="15" t="str">
        <f>'Master-National Baseline Data'!Y188</f>
        <v>ISWF_CL_21</v>
      </c>
      <c r="Z149" s="15" t="str">
        <f>'Master-National Baseline Data'!Z188</f>
        <v xml:space="preserve">Stone and soil bund, hillside terrace, stone check dam,  eye brow basin, deep water infiltration trenches, cropland with integrated organic and inorganic amendments </v>
      </c>
      <c r="AA149" s="15" t="str">
        <f>'Master-National Baseline Data'!AA188</f>
        <v>Mixed cereal and legume cropping system and leguminous tree planting</v>
      </c>
      <c r="AB149" s="15" t="str">
        <f>'Master-National Baseline Data'!AB188</f>
        <v>Acacia-Eucalyptus-Gravillia</v>
      </c>
      <c r="AC149" s="15" t="str">
        <f>'Master-National Baseline Data'!AC188</f>
        <v>Andropogon-Cynodon-Pennisetum-Themeda</v>
      </c>
      <c r="AD149" s="15" t="str">
        <f>'Master-National Baseline Data'!AD188</f>
        <v>Sorghum, teff, maize, fruits and vegetables</v>
      </c>
      <c r="AE149" s="15" t="str">
        <f>'Master-National Baseline Data'!AE188</f>
        <v>Sorghum-Teff-Chickpea</v>
      </c>
      <c r="AF149" s="15" t="str">
        <f>'Master-National Baseline Data'!AF188</f>
        <v>Dense</v>
      </c>
      <c r="AG149" s="15" t="str">
        <f>'Master-National Baseline Data'!AG188</f>
        <v>Shoats and cattle</v>
      </c>
      <c r="AH149" s="15" t="str">
        <f>'Master-National Baseline Data'!AH188</f>
        <v>Surface sample</v>
      </c>
      <c r="AI149" s="15" t="str">
        <f>'Master-National Baseline Data'!AI188</f>
        <v>AM-HB-GWA-ISWM-C-SB-T3-1 0-15cm</v>
      </c>
      <c r="AJ149" s="15">
        <f>'Master-National Baseline Data'!AJ188</f>
        <v>0</v>
      </c>
      <c r="AK149" s="15" t="str">
        <f>'Master-National Baseline Data'!AK188</f>
        <v>0-15</v>
      </c>
      <c r="AL149" s="15">
        <f>'Master-National Baseline Data'!AL188</f>
        <v>15</v>
      </c>
      <c r="AM149" s="15" t="str">
        <f>'Master-National Baseline Data'!AM188</f>
        <v>NOWC</v>
      </c>
      <c r="AN149" s="15" t="str">
        <f>'Master-National Baseline Data'!AN188</f>
        <v>MIR</v>
      </c>
      <c r="AO149" s="15">
        <f>'Master-National Baseline Data'!AO188</f>
        <v>0</v>
      </c>
      <c r="AP149" s="15">
        <f>'Master-National Baseline Data'!AP188</f>
        <v>568794.96</v>
      </c>
      <c r="AQ149" s="15">
        <f>'Master-National Baseline Data'!AQ188</f>
        <v>1297871.52</v>
      </c>
      <c r="AR149" s="15">
        <f>'Master-National Baseline Data'!AR188</f>
        <v>11.739917</v>
      </c>
      <c r="AS149" s="15">
        <f>'Master-National Baseline Data'!AS188</f>
        <v>39.631352999999997</v>
      </c>
      <c r="AT149" s="15" t="str">
        <f>'Master-National Baseline Data'!AT188</f>
        <v>11°44'23.70"</v>
      </c>
      <c r="AU149" s="15" t="str">
        <f>'Master-National Baseline Data'!AU188</f>
        <v>39°37'52.87"</v>
      </c>
      <c r="AV149" s="15">
        <f>'Master-National Baseline Data'!AV188</f>
        <v>1525378.4285414801</v>
      </c>
      <c r="AW149" s="15">
        <f>'Master-National Baseline Data'!AW188</f>
        <v>1376420.45129752</v>
      </c>
      <c r="AX149" s="15">
        <f>'Master-National Baseline Data'!AX188</f>
        <v>1936</v>
      </c>
      <c r="AY149" s="15">
        <f>'Master-National Baseline Data'!AY188</f>
        <v>1938</v>
      </c>
      <c r="AZ149" s="15">
        <f>'Master-National Baseline Data'!AZ188</f>
        <v>-0.78946243000000005</v>
      </c>
      <c r="BA149" s="15">
        <f>'Master-National Baseline Data'!BA188</f>
        <v>-1.0271333300000001</v>
      </c>
      <c r="BB149" s="15">
        <f>'Master-National Baseline Data'!BB188</f>
        <v>-1.28490295</v>
      </c>
      <c r="BC149" s="15">
        <f>'Master-National Baseline Data'!BC188</f>
        <v>-1.30610414</v>
      </c>
      <c r="BD149" s="15">
        <f>'Master-National Baseline Data'!BD188</f>
        <v>-0.74064372999999994</v>
      </c>
      <c r="BE149" s="15">
        <f>'Master-National Baseline Data'!BE188</f>
        <v>-0.25934543999999998</v>
      </c>
      <c r="BF149" s="15">
        <f>'Master-National Baseline Data'!BF188</f>
        <v>-0.17571010000000001</v>
      </c>
      <c r="BG149" s="15">
        <f>'Master-National Baseline Data'!BG188</f>
        <v>24.5215</v>
      </c>
      <c r="BH149" s="15">
        <f>'Master-National Baseline Data'!BH188</f>
        <v>1862</v>
      </c>
      <c r="BI149" s="15">
        <f>'Master-National Baseline Data'!BI188</f>
        <v>-1.60075E-4</v>
      </c>
      <c r="BJ149" s="15">
        <f>'Master-National Baseline Data'!BJ188</f>
        <v>-1.2545500000000001E-4</v>
      </c>
      <c r="BK149" s="15">
        <f>'Master-National Baseline Data'!BK188</f>
        <v>5.6802200000000003</v>
      </c>
      <c r="BL149" s="15">
        <f>'Master-National Baseline Data'!BL188</f>
        <v>713.86</v>
      </c>
      <c r="BM149" s="15">
        <f>'Master-National Baseline Data'!BM188</f>
        <v>8.2126900000000001E-5</v>
      </c>
      <c r="BN149" s="15">
        <f>'Master-National Baseline Data'!BN188</f>
        <v>17.82</v>
      </c>
      <c r="BO149" s="15">
        <f>'Master-National Baseline Data'!BO188</f>
        <v>88.32</v>
      </c>
      <c r="BP149" s="15">
        <f>'Master-National Baseline Data'!BP188</f>
        <v>1059.8399999999999</v>
      </c>
      <c r="BQ149" s="15">
        <f>'Master-National Baseline Data'!BQ188</f>
        <v>114.65</v>
      </c>
      <c r="BR149" s="15">
        <f>'Master-National Baseline Data'!BR188</f>
        <v>1375.8000000000002</v>
      </c>
      <c r="BS149" s="15">
        <f>'Master-National Baseline Data'!BS188</f>
        <v>1.2981204710144931</v>
      </c>
      <c r="BT149" s="15">
        <f>'Master-National Baseline Data'!BT188</f>
        <v>11.81</v>
      </c>
      <c r="BU149" s="15">
        <f>'Master-National Baseline Data'!BU188</f>
        <v>5.96</v>
      </c>
      <c r="BV149" s="15">
        <f>'Master-National Baseline Data'!BV188</f>
        <v>12.06</v>
      </c>
      <c r="BW149" s="15">
        <f>'Master-National Baseline Data'!BW188</f>
        <v>316</v>
      </c>
      <c r="BX149" s="15">
        <f>'Master-National Baseline Data'!BX188</f>
        <v>190</v>
      </c>
      <c r="BY149" s="15">
        <f>'Master-National Baseline Data'!BY188</f>
        <v>17.899999999999999</v>
      </c>
      <c r="BZ149" s="15" t="str">
        <f>'Master-National Baseline Data'!BZ188</f>
        <v>Subhumid</v>
      </c>
      <c r="CA149" s="15">
        <f>'Master-National Baseline Data'!CA188</f>
        <v>0.77</v>
      </c>
      <c r="CB149" s="15">
        <f>'Master-National Baseline Data'!CB188</f>
        <v>2.3041093349500001</v>
      </c>
      <c r="CC149" s="15">
        <f>'Master-National Baseline Data'!CC188</f>
        <v>1516</v>
      </c>
      <c r="CD149" s="15">
        <f>'Master-National Baseline Data'!CD188</f>
        <v>1516</v>
      </c>
      <c r="CE149" s="15">
        <f>'Master-National Baseline Data'!CE188</f>
        <v>2073</v>
      </c>
      <c r="CF149" s="15" t="str">
        <f>'Master-National Baseline Data'!CF188</f>
        <v>NPP Precipitation limited</v>
      </c>
      <c r="CG149" s="15">
        <f>'Master-National Baseline Data'!CG188</f>
        <v>1</v>
      </c>
      <c r="CH149" s="15">
        <f>'Master-National Baseline Data'!CH188</f>
        <v>0</v>
      </c>
      <c r="CI149" s="15" t="str">
        <f>'Master-National Baseline Data'!CI188</f>
        <v>Subtropical subhumid dry forest</v>
      </c>
      <c r="CJ149" s="15" t="str">
        <f>'Master-National Baseline Data'!CJ188</f>
        <v>Warm temperate dry winter warm summer</v>
      </c>
      <c r="CK149" s="15" t="str">
        <f>'Master-National Baseline Data'!CK188</f>
        <v>Steppe</v>
      </c>
      <c r="CL149" s="15" t="str">
        <f>'Master-National Baseline Data'!CL188</f>
        <v>19 Jun - 4 Oct</v>
      </c>
      <c r="CM149" s="15" t="str">
        <f>'Master-National Baseline Data'!CM188</f>
        <v>High root activity</v>
      </c>
      <c r="CN149" s="15" t="str">
        <f>'Master-National Baseline Data'!CN188</f>
        <v>Very dark to black</v>
      </c>
      <c r="CO149" s="16">
        <f>'Master-National Baseline Data'!CO188</f>
        <v>1.5657889999999901</v>
      </c>
      <c r="CP149" s="16">
        <f>'Master-National Baseline Data'!CP188</f>
        <v>50.079830689550455</v>
      </c>
      <c r="CQ149" s="16">
        <f>'Master-National Baseline Data'!CQ188</f>
        <v>33.516066465318204</v>
      </c>
      <c r="CR149" s="16">
        <f>'Master-National Baseline Data'!CR188</f>
        <v>16.404102845131344</v>
      </c>
      <c r="CS149" s="17" t="str">
        <f>'Master-National Baseline Data'!CS188</f>
        <v>sandy loam</v>
      </c>
      <c r="CT149" s="17" t="str">
        <f>'Master-National Baseline Data'!CT188</f>
        <v>Well drained</v>
      </c>
      <c r="CU149" s="16">
        <f>'Master-National Baseline Data'!CU188</f>
        <v>0.151042333333334</v>
      </c>
      <c r="CV149" s="16">
        <f>'Master-National Baseline Data'!CV188</f>
        <v>0.27433333333333298</v>
      </c>
      <c r="CW149" s="16">
        <f>'Master-National Baseline Data'!CW188</f>
        <v>0.12950666666666699</v>
      </c>
      <c r="CX149" s="16">
        <f>'Master-National Baseline Data'!CX188</f>
        <v>3.2849603333333302</v>
      </c>
      <c r="CY149" s="16">
        <f>'Master-National Baseline Data'!CY188</f>
        <v>6.9260066666666704</v>
      </c>
      <c r="CZ149" s="15">
        <f>'Master-National Baseline Data'!CZ188</f>
        <v>0</v>
      </c>
      <c r="DA149" s="15">
        <f>'Master-National Baseline Data'!DA188</f>
        <v>6.5</v>
      </c>
      <c r="DB149" s="15">
        <f>'Master-National Baseline Data'!DB188</f>
        <v>-0.42600666666667042</v>
      </c>
      <c r="DC149" s="15" t="str">
        <f>'Master-National Baseline Data'!DC188</f>
        <v>No LR</v>
      </c>
      <c r="DD149" s="16">
        <f>'Master-National Baseline Data'!DD188</f>
        <v>2.8964283333333301</v>
      </c>
      <c r="DE149" s="16">
        <f>'Master-National Baseline Data'!DE188</f>
        <v>1.7703596666666701</v>
      </c>
      <c r="DF149" s="16">
        <f>'Master-National Baseline Data'!DF188</f>
        <v>0.97085866666666598</v>
      </c>
      <c r="DG149" s="16">
        <f>'Master-National Baseline Data'!DG188</f>
        <v>0</v>
      </c>
      <c r="DH149" s="16">
        <f>'Master-National Baseline Data'!DH188</f>
        <v>0.97085866666666598</v>
      </c>
      <c r="DI149" s="16">
        <f>'Master-National Baseline Data'!DI188</f>
        <v>9.70858666666666</v>
      </c>
      <c r="DJ149" s="16">
        <f>'Master-National Baseline Data'!DJ188</f>
        <v>0</v>
      </c>
      <c r="DK149" s="16">
        <f>'Master-National Baseline Data'!DK188</f>
        <v>9.70858666666666</v>
      </c>
      <c r="DL149" s="16">
        <f>'Master-National Baseline Data'!DL188</f>
        <v>22.802397312319837</v>
      </c>
      <c r="DM149" s="16">
        <f>'Master-National Baseline Data'!DM188</f>
        <v>0</v>
      </c>
      <c r="DN149" s="16">
        <f>'Master-National Baseline Data'!DN188</f>
        <v>0</v>
      </c>
      <c r="DO149" s="16">
        <f>'Master-National Baseline Data'!DO188</f>
        <v>22.802397312319837</v>
      </c>
      <c r="DP149" s="16">
        <f>'Master-National Baseline Data'!DP188</f>
        <v>83.608790145172733</v>
      </c>
      <c r="DQ149" s="16">
        <f>'Master-National Baseline Data'!DQ188</f>
        <v>0</v>
      </c>
      <c r="DR149" s="16">
        <f>'Master-National Baseline Data'!DR188</f>
        <v>0</v>
      </c>
      <c r="DS149" s="16">
        <f>'Master-National Baseline Data'!DS188</f>
        <v>83.608790145172733</v>
      </c>
      <c r="DT149" s="16">
        <f>'Master-National Baseline Data'!DT188</f>
        <v>7.5234999999999996E-2</v>
      </c>
      <c r="DU149" s="16">
        <f>'Master-National Baseline Data'!DU188</f>
        <v>0.75234999999999996</v>
      </c>
      <c r="DV149" s="16">
        <f>'Master-National Baseline Data'!DV188</f>
        <v>12.904348596619473</v>
      </c>
      <c r="DW149" s="16">
        <f>'Master-National Baseline Data'!DW188</f>
        <v>97.758886000000004</v>
      </c>
      <c r="DX149" s="16">
        <f>'Master-National Baseline Data'!DX188</f>
        <v>5.8527416666666703</v>
      </c>
      <c r="DY149" s="16">
        <f>'Master-National Baseline Data'!DY188</f>
        <v>889.05435633333195</v>
      </c>
      <c r="DZ149" s="16">
        <f>'Master-National Baseline Data'!DZ188</f>
        <v>2.8887156666666698</v>
      </c>
      <c r="EA149" s="16">
        <f>'Master-National Baseline Data'!EA188</f>
        <v>2.9311103333333302</v>
      </c>
      <c r="EB149" s="16">
        <f>'Master-National Baseline Data'!EB188</f>
        <v>134.10605699999999</v>
      </c>
      <c r="EC149" s="16">
        <f>'Master-National Baseline Data'!EC188</f>
        <v>205.576157666667</v>
      </c>
      <c r="ED149" s="16">
        <f>'Master-National Baseline Data'!ED188</f>
        <v>310.871935333333</v>
      </c>
      <c r="EE149" s="16">
        <f>'Master-National Baseline Data'!EE188</f>
        <v>72.333663333333504</v>
      </c>
      <c r="EF149" s="16">
        <f>'Master-National Baseline Data'!EF188</f>
        <v>331.75512533333398</v>
      </c>
      <c r="EG149" s="16">
        <f>'Master-National Baseline Data'!EG188</f>
        <v>4.3962580000000004</v>
      </c>
      <c r="EH149" s="16">
        <f>'Master-National Baseline Data'!EH188</f>
        <v>9.3627939999999992</v>
      </c>
      <c r="EI149" s="16">
        <f>'Master-National Baseline Data'!EI188</f>
        <v>9.1895896666666701</v>
      </c>
      <c r="EJ149" s="16">
        <f>'Master-National Baseline Data'!EJ188</f>
        <v>1.4857959999999999</v>
      </c>
      <c r="EK149" s="16">
        <f>'Master-National Baseline Data'!EK188</f>
        <v>4.4385290000000097</v>
      </c>
      <c r="EL149" s="16">
        <f>'Master-National Baseline Data'!EL188</f>
        <v>0.53145699999999996</v>
      </c>
      <c r="EM149" s="16">
        <f>'Master-National Baseline Data'!EM188</f>
        <v>2.4976273333333299</v>
      </c>
      <c r="EN149" s="16">
        <f>'Master-National Baseline Data'!EN188</f>
        <v>1.45237533333333</v>
      </c>
      <c r="EO149" s="16">
        <f>'Master-National Baseline Data'!EO188</f>
        <v>10.2652723333333</v>
      </c>
      <c r="EP149" s="16">
        <f>'Master-National Baseline Data'!EP188</f>
        <v>89.812270666666606</v>
      </c>
      <c r="EQ149" s="15"/>
      <c r="ER149" s="18">
        <f>'Master-National Baseline Data'!ER188</f>
        <v>1.5657889999999901</v>
      </c>
      <c r="ES149" s="18">
        <f>'Master-National Baseline Data'!ES188</f>
        <v>50.5361956666666</v>
      </c>
      <c r="ET149" s="18">
        <f>'Master-National Baseline Data'!ET188</f>
        <v>33.821489999999997</v>
      </c>
      <c r="EU149" s="18">
        <f>'Master-National Baseline Data'!EU188</f>
        <v>16.553589333333299</v>
      </c>
      <c r="EV149" s="18">
        <f>'Master-National Baseline Data'!EV188</f>
        <v>0.151042333333334</v>
      </c>
      <c r="EW149" s="18">
        <f>'Master-National Baseline Data'!EW188</f>
        <v>0.27433333333333298</v>
      </c>
      <c r="EX149" s="18">
        <f>'Master-National Baseline Data'!EX188</f>
        <v>0.12950666666666699</v>
      </c>
      <c r="EY149" s="18">
        <f>'Master-National Baseline Data'!EY188</f>
        <v>3.2849603333333302</v>
      </c>
      <c r="EZ149" s="18">
        <f>'Master-National Baseline Data'!EZ188</f>
        <v>6.9260066666666704</v>
      </c>
      <c r="FA149" s="18">
        <f>'Master-National Baseline Data'!FA188</f>
        <v>2.8964283333333301</v>
      </c>
      <c r="FB149" s="18">
        <f>'Master-National Baseline Data'!FB188</f>
        <v>1.7703596666666701</v>
      </c>
      <c r="FC149" s="18">
        <f>'Master-National Baseline Data'!FC188</f>
        <v>0.97085866666666598</v>
      </c>
      <c r="FD149" s="18">
        <f>'Master-National Baseline Data'!FD188</f>
        <v>9.70858666666666</v>
      </c>
      <c r="FE149" s="18">
        <f>'Master-National Baseline Data'!FE188</f>
        <v>7.5234999999999996E-2</v>
      </c>
      <c r="FF149" s="18">
        <f>'Master-National Baseline Data'!FF188</f>
        <v>0.75234999999999996</v>
      </c>
      <c r="FG149" s="18">
        <f>'Master-National Baseline Data'!FG188</f>
        <v>12.904348596619473</v>
      </c>
      <c r="FH149" s="18">
        <f>'Master-National Baseline Data'!FH188</f>
        <v>97.758886000000004</v>
      </c>
      <c r="FI149" s="18">
        <f>'Master-National Baseline Data'!FI188</f>
        <v>5.8527416666666703</v>
      </c>
      <c r="FJ149" s="18">
        <f>'Master-National Baseline Data'!FJ188</f>
        <v>889.05435633333195</v>
      </c>
      <c r="FK149" s="18">
        <f>'Master-National Baseline Data'!FK188</f>
        <v>2.8887156666666698</v>
      </c>
      <c r="FL149" s="18">
        <f>'Master-National Baseline Data'!FL188</f>
        <v>2.9311103333333302</v>
      </c>
      <c r="FM149" s="18">
        <f>'Master-National Baseline Data'!FM188</f>
        <v>134.10605699999999</v>
      </c>
      <c r="FN149" s="18">
        <f>'Master-National Baseline Data'!FN188</f>
        <v>205.576157666667</v>
      </c>
      <c r="FO149" s="18">
        <f>'Master-National Baseline Data'!FO188</f>
        <v>310.871935333333</v>
      </c>
      <c r="FP149" s="18">
        <f>'Master-National Baseline Data'!FP188</f>
        <v>72.333663333333504</v>
      </c>
      <c r="FQ149" s="18">
        <f>'Master-National Baseline Data'!FQ188</f>
        <v>331.75512533333398</v>
      </c>
      <c r="FR149" s="18">
        <f>'Master-National Baseline Data'!FR188</f>
        <v>4.3962580000000004</v>
      </c>
      <c r="FS149" s="18">
        <f>'Master-National Baseline Data'!FS188</f>
        <v>9.3627939999999992</v>
      </c>
      <c r="FT149" s="18">
        <f>'Master-National Baseline Data'!FT188</f>
        <v>9.1895896666666701</v>
      </c>
      <c r="FU149" s="18">
        <f>'Master-National Baseline Data'!FU188</f>
        <v>1.4857959999999999</v>
      </c>
      <c r="FV149" s="18">
        <f>'Master-National Baseline Data'!FV188</f>
        <v>4.4385290000000097</v>
      </c>
      <c r="FW149" s="18">
        <f>'Master-National Baseline Data'!FW188</f>
        <v>0.53145699999999996</v>
      </c>
      <c r="FX149" s="18">
        <f>'Master-National Baseline Data'!FX188</f>
        <v>2.4976273333333299</v>
      </c>
      <c r="FY149" s="18">
        <f>'Master-National Baseline Data'!FY188</f>
        <v>1.45237533333333</v>
      </c>
      <c r="FZ149" s="18">
        <f>'Master-National Baseline Data'!FZ188</f>
        <v>10.2652723333333</v>
      </c>
      <c r="GA149" s="47">
        <f>'Master-National Baseline Data'!GA188</f>
        <v>89.812270666666606</v>
      </c>
      <c r="GB149" s="54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</row>
    <row r="150" spans="1:199" x14ac:dyDescent="0.2">
      <c r="A150" s="73"/>
      <c r="B150" s="67">
        <f>'Master-National Baseline Data'!B189</f>
        <v>227</v>
      </c>
      <c r="C150" s="13" t="str">
        <f>'Master-National Baseline Data'!C189</f>
        <v>226S</v>
      </c>
      <c r="D150" s="13"/>
      <c r="E150" s="13" t="str">
        <f>'Master-National Baseline Data'!E189</f>
        <v>026</v>
      </c>
      <c r="F150" s="13" t="str">
        <f>'Master-National Baseline Data'!F189</f>
        <v xml:space="preserve">Cereal system Woina Dega: Dry zone </v>
      </c>
      <c r="G150" s="13" t="str">
        <f>'Master-National Baseline Data'!G189</f>
        <v>Amhara</v>
      </c>
      <c r="H150" s="13" t="str">
        <f>'Master-National Baseline Data'!H189</f>
        <v>North Wollo</v>
      </c>
      <c r="I150" s="13" t="str">
        <f>'Master-National Baseline Data'!I189</f>
        <v xml:space="preserve">Habru </v>
      </c>
      <c r="J150" s="13" t="str">
        <f>'Master-National Baseline Data'!J189</f>
        <v>Geradu</v>
      </c>
      <c r="K150" s="13" t="str">
        <f>'Master-National Baseline Data'!K189</f>
        <v>Weira Amba</v>
      </c>
      <c r="L150" s="13" t="str">
        <f>'Master-National Baseline Data'!L189</f>
        <v>Weira Amba</v>
      </c>
      <c r="M150" s="13" t="str">
        <f>'Master-National Baseline Data'!M189</f>
        <v>Am-Ha-Ge-WA</v>
      </c>
      <c r="N150" s="13" t="str">
        <f>'Master-National Baseline Data'!N189</f>
        <v>Project scenario</v>
      </c>
      <c r="O150" s="13" t="str">
        <f>'Master-National Baseline Data'!O189</f>
        <v>Improved cropland</v>
      </c>
      <c r="P150" s="13" t="str">
        <f>'Master-National Baseline Data'!P189</f>
        <v>Improved cropland</v>
      </c>
      <c r="Q150" s="13" t="str">
        <f>'Master-National Baseline Data'!Q189</f>
        <v>Cropland  rehabilitation - reduce soil erosion, soil fertility decline and land degradation, increase soil carbon, organic matter, soil water and improve crop productivity and yield</v>
      </c>
      <c r="R150" s="13" t="str">
        <f>'Master-National Baseline Data'!R189</f>
        <v>Integrated soil and water conservation and soil fertility - physical measures stone and soil bund, hillside terrace, stone check dam,  eye brow basin, deep water infiltration trenches, organic and inorganic amendments - biological measures mixed cereal and legume cropping system</v>
      </c>
      <c r="S150" s="13" t="str">
        <f>'Master-National Baseline Data'!S189</f>
        <v>Cropland</v>
      </c>
      <c r="T150" s="13" t="str">
        <f>'Master-National Baseline Data'!T189</f>
        <v>ISWF</v>
      </c>
      <c r="U150" s="13" t="str">
        <f>'Master-National Baseline Data'!U189</f>
        <v>ISWF_CL</v>
      </c>
      <c r="V150" s="13" t="str">
        <f>'Master-National Baseline Data'!V189</f>
        <v>ISWF_CL</v>
      </c>
      <c r="W150" s="14">
        <f>'Master-National Baseline Data'!W189</f>
        <v>1992</v>
      </c>
      <c r="X150" s="14">
        <f>'Master-National Baseline Data'!X189</f>
        <v>21</v>
      </c>
      <c r="Y150" s="15" t="str">
        <f>'Master-National Baseline Data'!Y189</f>
        <v>ISWF_CL_21</v>
      </c>
      <c r="Z150" s="15" t="str">
        <f>'Master-National Baseline Data'!Z189</f>
        <v xml:space="preserve">Stone and soil bund, hillside terrace, stone check dam,  eye brow basin, deep water infiltration trenches, cropland with integrated organic and inorganic amendments </v>
      </c>
      <c r="AA150" s="15" t="str">
        <f>'Master-National Baseline Data'!AA189</f>
        <v>Mixed cereal and legume cropping system and leguminous tree planting</v>
      </c>
      <c r="AB150" s="15" t="str">
        <f>'Master-National Baseline Data'!AB189</f>
        <v>Acacia-Eucalyptus-Gravillia</v>
      </c>
      <c r="AC150" s="15" t="str">
        <f>'Master-National Baseline Data'!AC189</f>
        <v>Andropogon-Cynodon-Pennisetum-Themeda</v>
      </c>
      <c r="AD150" s="15" t="str">
        <f>'Master-National Baseline Data'!AD189</f>
        <v>Sorghum, teff, maize, fruits and vegetables</v>
      </c>
      <c r="AE150" s="15" t="str">
        <f>'Master-National Baseline Data'!AE189</f>
        <v>Sorghum-Teff-Chickpea</v>
      </c>
      <c r="AF150" s="15" t="str">
        <f>'Master-National Baseline Data'!AF189</f>
        <v>Dense</v>
      </c>
      <c r="AG150" s="15" t="str">
        <f>'Master-National Baseline Data'!AG189</f>
        <v>Shoats and cattle</v>
      </c>
      <c r="AH150" s="15" t="str">
        <f>'Master-National Baseline Data'!AH189</f>
        <v>Surface sample</v>
      </c>
      <c r="AI150" s="15" t="str">
        <f>'Master-National Baseline Data'!AI189</f>
        <v>AM-HB-GWA-ISWM-C-SB-T3-2 0-15cm</v>
      </c>
      <c r="AJ150" s="15">
        <f>'Master-National Baseline Data'!AJ189</f>
        <v>0</v>
      </c>
      <c r="AK150" s="15" t="str">
        <f>'Master-National Baseline Data'!AK189</f>
        <v>0-15</v>
      </c>
      <c r="AL150" s="15">
        <f>'Master-National Baseline Data'!AL189</f>
        <v>15</v>
      </c>
      <c r="AM150" s="15" t="str">
        <f>'Master-National Baseline Data'!AM189</f>
        <v>NOWC</v>
      </c>
      <c r="AN150" s="15" t="str">
        <f>'Master-National Baseline Data'!AN189</f>
        <v>MIR</v>
      </c>
      <c r="AO150" s="15">
        <f>'Master-National Baseline Data'!AO189</f>
        <v>0</v>
      </c>
      <c r="AP150" s="15">
        <f>'Master-National Baseline Data'!AP189</f>
        <v>568794.96</v>
      </c>
      <c r="AQ150" s="15">
        <f>'Master-National Baseline Data'!AQ189</f>
        <v>1297871.52</v>
      </c>
      <c r="AR150" s="15">
        <f>'Master-National Baseline Data'!AR189</f>
        <v>11.739917</v>
      </c>
      <c r="AS150" s="15">
        <f>'Master-National Baseline Data'!AS189</f>
        <v>39.631352999999997</v>
      </c>
      <c r="AT150" s="15" t="str">
        <f>'Master-National Baseline Data'!AT189</f>
        <v>11°44'23.70"</v>
      </c>
      <c r="AU150" s="15" t="str">
        <f>'Master-National Baseline Data'!AU189</f>
        <v>39°37'52.87"</v>
      </c>
      <c r="AV150" s="15">
        <f>'Master-National Baseline Data'!AV189</f>
        <v>1525378.4285414801</v>
      </c>
      <c r="AW150" s="15">
        <f>'Master-National Baseline Data'!AW189</f>
        <v>1376420.45129752</v>
      </c>
      <c r="AX150" s="15">
        <f>'Master-National Baseline Data'!AX189</f>
        <v>1936</v>
      </c>
      <c r="AY150" s="15">
        <f>'Master-National Baseline Data'!AY189</f>
        <v>1938</v>
      </c>
      <c r="AZ150" s="15">
        <f>'Master-National Baseline Data'!AZ189</f>
        <v>-0.78946243000000005</v>
      </c>
      <c r="BA150" s="15">
        <f>'Master-National Baseline Data'!BA189</f>
        <v>-1.0271333300000001</v>
      </c>
      <c r="BB150" s="15">
        <f>'Master-National Baseline Data'!BB189</f>
        <v>-1.28490295</v>
      </c>
      <c r="BC150" s="15">
        <f>'Master-National Baseline Data'!BC189</f>
        <v>-1.30610414</v>
      </c>
      <c r="BD150" s="15">
        <f>'Master-National Baseline Data'!BD189</f>
        <v>-0.74064372999999994</v>
      </c>
      <c r="BE150" s="15">
        <f>'Master-National Baseline Data'!BE189</f>
        <v>-0.25934543999999998</v>
      </c>
      <c r="BF150" s="15">
        <f>'Master-National Baseline Data'!BF189</f>
        <v>-0.17571010000000001</v>
      </c>
      <c r="BG150" s="15">
        <f>'Master-National Baseline Data'!BG189</f>
        <v>24.5215</v>
      </c>
      <c r="BH150" s="15">
        <f>'Master-National Baseline Data'!BH189</f>
        <v>1862</v>
      </c>
      <c r="BI150" s="15">
        <f>'Master-National Baseline Data'!BI189</f>
        <v>-1.60075E-4</v>
      </c>
      <c r="BJ150" s="15">
        <f>'Master-National Baseline Data'!BJ189</f>
        <v>-1.2545500000000001E-4</v>
      </c>
      <c r="BK150" s="15">
        <f>'Master-National Baseline Data'!BK189</f>
        <v>5.6802200000000003</v>
      </c>
      <c r="BL150" s="15">
        <f>'Master-National Baseline Data'!BL189</f>
        <v>713.86</v>
      </c>
      <c r="BM150" s="15">
        <f>'Master-National Baseline Data'!BM189</f>
        <v>8.2126900000000001E-5</v>
      </c>
      <c r="BN150" s="15">
        <f>'Master-National Baseline Data'!BN189</f>
        <v>17.82</v>
      </c>
      <c r="BO150" s="15">
        <f>'Master-National Baseline Data'!BO189</f>
        <v>88.32</v>
      </c>
      <c r="BP150" s="15">
        <f>'Master-National Baseline Data'!BP189</f>
        <v>1059.8399999999999</v>
      </c>
      <c r="BQ150" s="15">
        <f>'Master-National Baseline Data'!BQ189</f>
        <v>114.65</v>
      </c>
      <c r="BR150" s="15">
        <f>'Master-National Baseline Data'!BR189</f>
        <v>1375.8000000000002</v>
      </c>
      <c r="BS150" s="15">
        <f>'Master-National Baseline Data'!BS189</f>
        <v>1.2981204710144931</v>
      </c>
      <c r="BT150" s="15">
        <f>'Master-National Baseline Data'!BT189</f>
        <v>11.81</v>
      </c>
      <c r="BU150" s="15">
        <f>'Master-National Baseline Data'!BU189</f>
        <v>5.96</v>
      </c>
      <c r="BV150" s="15">
        <f>'Master-National Baseline Data'!BV189</f>
        <v>12.06</v>
      </c>
      <c r="BW150" s="15">
        <f>'Master-National Baseline Data'!BW189</f>
        <v>316</v>
      </c>
      <c r="BX150" s="15">
        <f>'Master-National Baseline Data'!BX189</f>
        <v>190</v>
      </c>
      <c r="BY150" s="15">
        <f>'Master-National Baseline Data'!BY189</f>
        <v>17.899999999999999</v>
      </c>
      <c r="BZ150" s="15" t="str">
        <f>'Master-National Baseline Data'!BZ189</f>
        <v>Subhumid</v>
      </c>
      <c r="CA150" s="15">
        <f>'Master-National Baseline Data'!CA189</f>
        <v>0.77</v>
      </c>
      <c r="CB150" s="15">
        <f>'Master-National Baseline Data'!CB189</f>
        <v>2.3041093349500001</v>
      </c>
      <c r="CC150" s="15">
        <f>'Master-National Baseline Data'!CC189</f>
        <v>1516</v>
      </c>
      <c r="CD150" s="15">
        <f>'Master-National Baseline Data'!CD189</f>
        <v>1516</v>
      </c>
      <c r="CE150" s="15">
        <f>'Master-National Baseline Data'!CE189</f>
        <v>2073</v>
      </c>
      <c r="CF150" s="15" t="str">
        <f>'Master-National Baseline Data'!CF189</f>
        <v>NPP Precipitation limited</v>
      </c>
      <c r="CG150" s="15">
        <f>'Master-National Baseline Data'!CG189</f>
        <v>1</v>
      </c>
      <c r="CH150" s="15">
        <f>'Master-National Baseline Data'!CH189</f>
        <v>0</v>
      </c>
      <c r="CI150" s="15" t="str">
        <f>'Master-National Baseline Data'!CI189</f>
        <v>Subtropical subhumid dry forest</v>
      </c>
      <c r="CJ150" s="15" t="str">
        <f>'Master-National Baseline Data'!CJ189</f>
        <v>Warm temperate dry winter warm summer</v>
      </c>
      <c r="CK150" s="15" t="str">
        <f>'Master-National Baseline Data'!CK189</f>
        <v>Steppe</v>
      </c>
      <c r="CL150" s="15" t="str">
        <f>'Master-National Baseline Data'!CL189</f>
        <v>19 Jun - 4 Oct</v>
      </c>
      <c r="CM150" s="15" t="str">
        <f>'Master-National Baseline Data'!CM189</f>
        <v>High root activity</v>
      </c>
      <c r="CN150" s="15" t="str">
        <f>'Master-National Baseline Data'!CN189</f>
        <v>Very dark to black</v>
      </c>
      <c r="CO150" s="16">
        <f>'Master-National Baseline Data'!CO189</f>
        <v>1.48739466666667</v>
      </c>
      <c r="CP150" s="16">
        <f>'Master-National Baseline Data'!CP189</f>
        <v>44.819636260823223</v>
      </c>
      <c r="CQ150" s="16">
        <f>'Master-National Baseline Data'!CQ189</f>
        <v>34.764437397545592</v>
      </c>
      <c r="CR150" s="16">
        <f>'Master-National Baseline Data'!CR189</f>
        <v>20.415926341631195</v>
      </c>
      <c r="CS150" s="17" t="str">
        <f>'Master-National Baseline Data'!CS189</f>
        <v>sandy loam</v>
      </c>
      <c r="CT150" s="17" t="str">
        <f>'Master-National Baseline Data'!CT189</f>
        <v>Well drained</v>
      </c>
      <c r="CU150" s="16">
        <f>'Master-National Baseline Data'!CU189</f>
        <v>0.14495366666666701</v>
      </c>
      <c r="CV150" s="16">
        <f>'Master-National Baseline Data'!CV189</f>
        <v>0.28662066666666702</v>
      </c>
      <c r="CW150" s="16">
        <f>'Master-National Baseline Data'!CW189</f>
        <v>0.14686766666666701</v>
      </c>
      <c r="CX150" s="16">
        <f>'Master-National Baseline Data'!CX189</f>
        <v>4.7224136666666698</v>
      </c>
      <c r="CY150" s="16">
        <f>'Master-National Baseline Data'!CY189</f>
        <v>6.8779490000000001</v>
      </c>
      <c r="CZ150" s="15">
        <f>'Master-National Baseline Data'!CZ189</f>
        <v>0</v>
      </c>
      <c r="DA150" s="15">
        <f>'Master-National Baseline Data'!DA189</f>
        <v>6.5</v>
      </c>
      <c r="DB150" s="15">
        <f>'Master-National Baseline Data'!DB189</f>
        <v>-0.37794900000000009</v>
      </c>
      <c r="DC150" s="15" t="str">
        <f>'Master-National Baseline Data'!DC189</f>
        <v>No LR</v>
      </c>
      <c r="DD150" s="16">
        <f>'Master-National Baseline Data'!DD189</f>
        <v>3.8917153333333299</v>
      </c>
      <c r="DE150" s="16">
        <f>'Master-National Baseline Data'!DE189</f>
        <v>2.3540793333333299</v>
      </c>
      <c r="DF150" s="16">
        <f>'Master-National Baseline Data'!DF189</f>
        <v>1.3538206666666699</v>
      </c>
      <c r="DG150" s="16">
        <f>'Master-National Baseline Data'!DG189</f>
        <v>0</v>
      </c>
      <c r="DH150" s="16">
        <f>'Master-National Baseline Data'!DH189</f>
        <v>1.3538206666666699</v>
      </c>
      <c r="DI150" s="16">
        <f>'Master-National Baseline Data'!DI189</f>
        <v>13.538206666666699</v>
      </c>
      <c r="DJ150" s="16">
        <f>'Master-National Baseline Data'!DJ189</f>
        <v>0</v>
      </c>
      <c r="DK150" s="16">
        <f>'Master-National Baseline Data'!DK189</f>
        <v>13.538206666666699</v>
      </c>
      <c r="DL150" s="16">
        <f>'Master-National Baseline Data'!DL189</f>
        <v>30.204984588346804</v>
      </c>
      <c r="DM150" s="16">
        <f>'Master-National Baseline Data'!DM189</f>
        <v>0</v>
      </c>
      <c r="DN150" s="16">
        <f>'Master-National Baseline Data'!DN189</f>
        <v>0</v>
      </c>
      <c r="DO150" s="16">
        <f>'Master-National Baseline Data'!DO189</f>
        <v>30.204984588346804</v>
      </c>
      <c r="DP150" s="16">
        <f>'Master-National Baseline Data'!DP189</f>
        <v>110.75161015727161</v>
      </c>
      <c r="DQ150" s="16">
        <f>'Master-National Baseline Data'!DQ189</f>
        <v>0</v>
      </c>
      <c r="DR150" s="16">
        <f>'Master-National Baseline Data'!DR189</f>
        <v>0</v>
      </c>
      <c r="DS150" s="16">
        <f>'Master-National Baseline Data'!DS189</f>
        <v>110.75161015727161</v>
      </c>
      <c r="DT150" s="16">
        <f>'Master-National Baseline Data'!DT189</f>
        <v>0.116587</v>
      </c>
      <c r="DU150" s="16">
        <f>'Master-National Baseline Data'!DU189</f>
        <v>1.16587</v>
      </c>
      <c r="DV150" s="16">
        <f>'Master-National Baseline Data'!DV189</f>
        <v>11.612106552760341</v>
      </c>
      <c r="DW150" s="16">
        <f>'Master-National Baseline Data'!DW189</f>
        <v>98.653414999999995</v>
      </c>
      <c r="DX150" s="16">
        <f>'Master-National Baseline Data'!DX189</f>
        <v>10.7061613333333</v>
      </c>
      <c r="DY150" s="16">
        <f>'Master-National Baseline Data'!DY189</f>
        <v>1419.9273909999999</v>
      </c>
      <c r="DZ150" s="16">
        <f>'Master-National Baseline Data'!DZ189</f>
        <v>3.6368293333333299</v>
      </c>
      <c r="EA150" s="16">
        <f>'Master-National Baseline Data'!EA189</f>
        <v>3.79682566666667</v>
      </c>
      <c r="EB150" s="16">
        <f>'Master-National Baseline Data'!EB189</f>
        <v>163.242810666667</v>
      </c>
      <c r="EC150" s="16">
        <f>'Master-National Baseline Data'!EC189</f>
        <v>251.22248766666701</v>
      </c>
      <c r="ED150" s="16">
        <f>'Master-National Baseline Data'!ED189</f>
        <v>437.73099300000001</v>
      </c>
      <c r="EE150" s="16">
        <f>'Master-National Baseline Data'!EE189</f>
        <v>79.772550666666504</v>
      </c>
      <c r="EF150" s="16">
        <f>'Master-National Baseline Data'!EF189</f>
        <v>317.17316733333303</v>
      </c>
      <c r="EG150" s="16">
        <f>'Master-National Baseline Data'!EG189</f>
        <v>4.5465076666666704</v>
      </c>
      <c r="EH150" s="16">
        <f>'Master-National Baseline Data'!EH189</f>
        <v>15.201601</v>
      </c>
      <c r="EI150" s="16">
        <f>'Master-National Baseline Data'!EI189</f>
        <v>11.362287333333301</v>
      </c>
      <c r="EJ150" s="16">
        <f>'Master-National Baseline Data'!EJ189</f>
        <v>2.5139113333333301</v>
      </c>
      <c r="EK150" s="16">
        <f>'Master-National Baseline Data'!EK189</f>
        <v>7.0315483333333297</v>
      </c>
      <c r="EL150" s="16">
        <f>'Master-National Baseline Data'!EL189</f>
        <v>0.70240433333333396</v>
      </c>
      <c r="EM150" s="16">
        <f>'Master-National Baseline Data'!EM189</f>
        <v>3.6436856666666602</v>
      </c>
      <c r="EN150" s="16">
        <f>'Master-National Baseline Data'!EN189</f>
        <v>1.3921906666666699</v>
      </c>
      <c r="EO150" s="16">
        <f>'Master-National Baseline Data'!EO189</f>
        <v>14.192841</v>
      </c>
      <c r="EP150" s="16">
        <f>'Master-National Baseline Data'!EP189</f>
        <v>92.502524666666702</v>
      </c>
      <c r="EQ150" s="15"/>
      <c r="ER150" s="18">
        <f>'Master-National Baseline Data'!ER189</f>
        <v>1.48739466666667</v>
      </c>
      <c r="ES150" s="18">
        <f>'Master-National Baseline Data'!ES189</f>
        <v>45.305303333333399</v>
      </c>
      <c r="ET150" s="18">
        <f>'Master-National Baseline Data'!ET189</f>
        <v>35.141145999999999</v>
      </c>
      <c r="EU150" s="18">
        <f>'Master-National Baseline Data'!EU189</f>
        <v>20.637153999999999</v>
      </c>
      <c r="EV150" s="18">
        <f>'Master-National Baseline Data'!EV189</f>
        <v>0.14495366666666701</v>
      </c>
      <c r="EW150" s="18">
        <f>'Master-National Baseline Data'!EW189</f>
        <v>0.28662066666666702</v>
      </c>
      <c r="EX150" s="18">
        <f>'Master-National Baseline Data'!EX189</f>
        <v>0.14686766666666701</v>
      </c>
      <c r="EY150" s="18">
        <f>'Master-National Baseline Data'!EY189</f>
        <v>4.7224136666666698</v>
      </c>
      <c r="EZ150" s="18">
        <f>'Master-National Baseline Data'!EZ189</f>
        <v>6.8779490000000001</v>
      </c>
      <c r="FA150" s="18">
        <f>'Master-National Baseline Data'!FA189</f>
        <v>3.8917153333333299</v>
      </c>
      <c r="FB150" s="18">
        <f>'Master-National Baseline Data'!FB189</f>
        <v>2.3540793333333299</v>
      </c>
      <c r="FC150" s="18">
        <f>'Master-National Baseline Data'!FC189</f>
        <v>1.3538206666666699</v>
      </c>
      <c r="FD150" s="18">
        <f>'Master-National Baseline Data'!FD189</f>
        <v>13.538206666666699</v>
      </c>
      <c r="FE150" s="18">
        <f>'Master-National Baseline Data'!FE189</f>
        <v>0.116587</v>
      </c>
      <c r="FF150" s="18">
        <f>'Master-National Baseline Data'!FF189</f>
        <v>1.16587</v>
      </c>
      <c r="FG150" s="18">
        <f>'Master-National Baseline Data'!FG189</f>
        <v>11.612106552760341</v>
      </c>
      <c r="FH150" s="18">
        <f>'Master-National Baseline Data'!FH189</f>
        <v>98.653414999999995</v>
      </c>
      <c r="FI150" s="18">
        <f>'Master-National Baseline Data'!FI189</f>
        <v>10.7061613333333</v>
      </c>
      <c r="FJ150" s="18">
        <f>'Master-National Baseline Data'!FJ189</f>
        <v>1419.9273909999999</v>
      </c>
      <c r="FK150" s="18">
        <f>'Master-National Baseline Data'!FK189</f>
        <v>3.6368293333333299</v>
      </c>
      <c r="FL150" s="18">
        <f>'Master-National Baseline Data'!FL189</f>
        <v>3.79682566666667</v>
      </c>
      <c r="FM150" s="18">
        <f>'Master-National Baseline Data'!FM189</f>
        <v>163.242810666667</v>
      </c>
      <c r="FN150" s="18">
        <f>'Master-National Baseline Data'!FN189</f>
        <v>251.22248766666701</v>
      </c>
      <c r="FO150" s="18">
        <f>'Master-National Baseline Data'!FO189</f>
        <v>437.73099300000001</v>
      </c>
      <c r="FP150" s="18">
        <f>'Master-National Baseline Data'!FP189</f>
        <v>79.772550666666504</v>
      </c>
      <c r="FQ150" s="18">
        <f>'Master-National Baseline Data'!FQ189</f>
        <v>317.17316733333303</v>
      </c>
      <c r="FR150" s="18">
        <f>'Master-National Baseline Data'!FR189</f>
        <v>4.5465076666666704</v>
      </c>
      <c r="FS150" s="18">
        <f>'Master-National Baseline Data'!FS189</f>
        <v>15.201601</v>
      </c>
      <c r="FT150" s="18">
        <f>'Master-National Baseline Data'!FT189</f>
        <v>11.362287333333301</v>
      </c>
      <c r="FU150" s="18">
        <f>'Master-National Baseline Data'!FU189</f>
        <v>2.5139113333333301</v>
      </c>
      <c r="FV150" s="18">
        <f>'Master-National Baseline Data'!FV189</f>
        <v>7.0315483333333297</v>
      </c>
      <c r="FW150" s="18">
        <f>'Master-National Baseline Data'!FW189</f>
        <v>0.70240433333333396</v>
      </c>
      <c r="FX150" s="18">
        <f>'Master-National Baseline Data'!FX189</f>
        <v>3.6436856666666602</v>
      </c>
      <c r="FY150" s="18">
        <f>'Master-National Baseline Data'!FY189</f>
        <v>1.3921906666666699</v>
      </c>
      <c r="FZ150" s="18">
        <f>'Master-National Baseline Data'!FZ189</f>
        <v>14.192841</v>
      </c>
      <c r="GA150" s="47">
        <f>'Master-National Baseline Data'!GA189</f>
        <v>92.502524666666702</v>
      </c>
      <c r="GB150" s="54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</row>
    <row r="151" spans="1:199" x14ac:dyDescent="0.2">
      <c r="A151" s="73"/>
      <c r="B151" s="67">
        <f>'Master-National Baseline Data'!B190</f>
        <v>228</v>
      </c>
      <c r="C151" s="13" t="str">
        <f>'Master-National Baseline Data'!C190</f>
        <v>227S</v>
      </c>
      <c r="D151" s="13"/>
      <c r="E151" s="13" t="str">
        <f>'Master-National Baseline Data'!E190</f>
        <v>026</v>
      </c>
      <c r="F151" s="13" t="str">
        <f>'Master-National Baseline Data'!F190</f>
        <v xml:space="preserve">Cereal system Woina Dega: Dry zone </v>
      </c>
      <c r="G151" s="13" t="str">
        <f>'Master-National Baseline Data'!G190</f>
        <v>Amhara</v>
      </c>
      <c r="H151" s="13" t="str">
        <f>'Master-National Baseline Data'!H190</f>
        <v>North Wollo</v>
      </c>
      <c r="I151" s="13" t="str">
        <f>'Master-National Baseline Data'!I190</f>
        <v xml:space="preserve">Habru </v>
      </c>
      <c r="J151" s="13" t="str">
        <f>'Master-National Baseline Data'!J190</f>
        <v>Geradu</v>
      </c>
      <c r="K151" s="13" t="str">
        <f>'Master-National Baseline Data'!K190</f>
        <v>Weira Amba</v>
      </c>
      <c r="L151" s="13" t="str">
        <f>'Master-National Baseline Data'!L190</f>
        <v>Weira Amba</v>
      </c>
      <c r="M151" s="13" t="str">
        <f>'Master-National Baseline Data'!M190</f>
        <v>Am-Ha-Ge-WA</v>
      </c>
      <c r="N151" s="13" t="str">
        <f>'Master-National Baseline Data'!N190</f>
        <v>Project scenario</v>
      </c>
      <c r="O151" s="13" t="str">
        <f>'Master-National Baseline Data'!O190</f>
        <v>Improved cropland</v>
      </c>
      <c r="P151" s="13" t="str">
        <f>'Master-National Baseline Data'!P190</f>
        <v>Improved cropland</v>
      </c>
      <c r="Q151" s="13" t="str">
        <f>'Master-National Baseline Data'!Q190</f>
        <v>Cropland  rehabilitation - reduce soil erosion, soil fertility decline and land degradation, increase soil carbon, organic matter, soil water and improve crop productivity and yield</v>
      </c>
      <c r="R151" s="13" t="str">
        <f>'Master-National Baseline Data'!R190</f>
        <v>Integrated soil and water conservation and soil fertility - physical measures stone and soil bund, hillside terrace, stone check dam,  eye brow basin, deep water infiltration trenches, organic and inorganic amendments - biological measures mixed cereal and legume cropping system</v>
      </c>
      <c r="S151" s="13" t="str">
        <f>'Master-National Baseline Data'!S190</f>
        <v>Cropland</v>
      </c>
      <c r="T151" s="13" t="str">
        <f>'Master-National Baseline Data'!T190</f>
        <v>ISWF</v>
      </c>
      <c r="U151" s="13" t="str">
        <f>'Master-National Baseline Data'!U190</f>
        <v>ISWF_CL</v>
      </c>
      <c r="V151" s="13" t="str">
        <f>'Master-National Baseline Data'!V190</f>
        <v>ISWF_CL</v>
      </c>
      <c r="W151" s="14">
        <f>'Master-National Baseline Data'!W190</f>
        <v>1992</v>
      </c>
      <c r="X151" s="14">
        <f>'Master-National Baseline Data'!X190</f>
        <v>21</v>
      </c>
      <c r="Y151" s="15" t="str">
        <f>'Master-National Baseline Data'!Y190</f>
        <v>ISWF_CL_21</v>
      </c>
      <c r="Z151" s="15" t="str">
        <f>'Master-National Baseline Data'!Z190</f>
        <v xml:space="preserve">Stone and soil bund, hillside terrace, stone check dam,  eye brow basin, deep water infiltration trenches, cropland with integrated organic and inorganic amendments </v>
      </c>
      <c r="AA151" s="15" t="str">
        <f>'Master-National Baseline Data'!AA190</f>
        <v>Mixed cereal and legume cropping system and leguminous tree planting</v>
      </c>
      <c r="AB151" s="15" t="str">
        <f>'Master-National Baseline Data'!AB190</f>
        <v>Acacia-Eucalyptus-Gravillia</v>
      </c>
      <c r="AC151" s="15" t="str">
        <f>'Master-National Baseline Data'!AC190</f>
        <v>Andropogon-Cynodon-Pennisetum-Themeda</v>
      </c>
      <c r="AD151" s="15" t="str">
        <f>'Master-National Baseline Data'!AD190</f>
        <v>Sorghum, teff, maize, fruits and vegetables</v>
      </c>
      <c r="AE151" s="15" t="str">
        <f>'Master-National Baseline Data'!AE190</f>
        <v>Sorghum-Teff-Chickpea</v>
      </c>
      <c r="AF151" s="15" t="str">
        <f>'Master-National Baseline Data'!AF190</f>
        <v>Dense</v>
      </c>
      <c r="AG151" s="15" t="str">
        <f>'Master-National Baseline Data'!AG190</f>
        <v>Shoats and cattle</v>
      </c>
      <c r="AH151" s="15" t="str">
        <f>'Master-National Baseline Data'!AH190</f>
        <v>Surface sample</v>
      </c>
      <c r="AI151" s="15" t="str">
        <f>'Master-National Baseline Data'!AI190</f>
        <v>AM-HB-GWA-ISWM-C-SB-T3-3 0-15cm</v>
      </c>
      <c r="AJ151" s="15">
        <f>'Master-National Baseline Data'!AJ190</f>
        <v>0</v>
      </c>
      <c r="AK151" s="15" t="str">
        <f>'Master-National Baseline Data'!AK190</f>
        <v>0-15</v>
      </c>
      <c r="AL151" s="15">
        <f>'Master-National Baseline Data'!AL190</f>
        <v>15</v>
      </c>
      <c r="AM151" s="15" t="str">
        <f>'Master-National Baseline Data'!AM190</f>
        <v>NOWC</v>
      </c>
      <c r="AN151" s="15" t="str">
        <f>'Master-National Baseline Data'!AN190</f>
        <v>MIR</v>
      </c>
      <c r="AO151" s="15">
        <f>'Master-National Baseline Data'!AO190</f>
        <v>0</v>
      </c>
      <c r="AP151" s="15">
        <f>'Master-National Baseline Data'!AP190</f>
        <v>568794.96</v>
      </c>
      <c r="AQ151" s="15">
        <f>'Master-National Baseline Data'!AQ190</f>
        <v>1297871.52</v>
      </c>
      <c r="AR151" s="15">
        <f>'Master-National Baseline Data'!AR190</f>
        <v>11.739917</v>
      </c>
      <c r="AS151" s="15">
        <f>'Master-National Baseline Data'!AS190</f>
        <v>39.631352999999997</v>
      </c>
      <c r="AT151" s="15" t="str">
        <f>'Master-National Baseline Data'!AT190</f>
        <v>11°44'23.70"</v>
      </c>
      <c r="AU151" s="15" t="str">
        <f>'Master-National Baseline Data'!AU190</f>
        <v>39°37'52.87"</v>
      </c>
      <c r="AV151" s="15">
        <f>'Master-National Baseline Data'!AV190</f>
        <v>1525378.4285414801</v>
      </c>
      <c r="AW151" s="15">
        <f>'Master-National Baseline Data'!AW190</f>
        <v>1376420.45129752</v>
      </c>
      <c r="AX151" s="15">
        <f>'Master-National Baseline Data'!AX190</f>
        <v>1936</v>
      </c>
      <c r="AY151" s="15">
        <f>'Master-National Baseline Data'!AY190</f>
        <v>1938</v>
      </c>
      <c r="AZ151" s="15">
        <f>'Master-National Baseline Data'!AZ190</f>
        <v>-0.78946243000000005</v>
      </c>
      <c r="BA151" s="15">
        <f>'Master-National Baseline Data'!BA190</f>
        <v>-1.0271333300000001</v>
      </c>
      <c r="BB151" s="15">
        <f>'Master-National Baseline Data'!BB190</f>
        <v>-1.28490295</v>
      </c>
      <c r="BC151" s="15">
        <f>'Master-National Baseline Data'!BC190</f>
        <v>-1.30610414</v>
      </c>
      <c r="BD151" s="15">
        <f>'Master-National Baseline Data'!BD190</f>
        <v>-0.74064372999999994</v>
      </c>
      <c r="BE151" s="15">
        <f>'Master-National Baseline Data'!BE190</f>
        <v>-0.25934543999999998</v>
      </c>
      <c r="BF151" s="15">
        <f>'Master-National Baseline Data'!BF190</f>
        <v>-0.17571010000000001</v>
      </c>
      <c r="BG151" s="15">
        <f>'Master-National Baseline Data'!BG190</f>
        <v>24.5215</v>
      </c>
      <c r="BH151" s="15">
        <f>'Master-National Baseline Data'!BH190</f>
        <v>1862</v>
      </c>
      <c r="BI151" s="15">
        <f>'Master-National Baseline Data'!BI190</f>
        <v>-1.60075E-4</v>
      </c>
      <c r="BJ151" s="15">
        <f>'Master-National Baseline Data'!BJ190</f>
        <v>-1.2545500000000001E-4</v>
      </c>
      <c r="BK151" s="15">
        <f>'Master-National Baseline Data'!BK190</f>
        <v>5.6802200000000003</v>
      </c>
      <c r="BL151" s="15">
        <f>'Master-National Baseline Data'!BL190</f>
        <v>713.86</v>
      </c>
      <c r="BM151" s="15">
        <f>'Master-National Baseline Data'!BM190</f>
        <v>8.2126900000000001E-5</v>
      </c>
      <c r="BN151" s="15">
        <f>'Master-National Baseline Data'!BN190</f>
        <v>17.82</v>
      </c>
      <c r="BO151" s="15">
        <f>'Master-National Baseline Data'!BO190</f>
        <v>88.32</v>
      </c>
      <c r="BP151" s="15">
        <f>'Master-National Baseline Data'!BP190</f>
        <v>1059.8399999999999</v>
      </c>
      <c r="BQ151" s="15">
        <f>'Master-National Baseline Data'!BQ190</f>
        <v>114.65</v>
      </c>
      <c r="BR151" s="15">
        <f>'Master-National Baseline Data'!BR190</f>
        <v>1375.8000000000002</v>
      </c>
      <c r="BS151" s="15">
        <f>'Master-National Baseline Data'!BS190</f>
        <v>1.2981204710144931</v>
      </c>
      <c r="BT151" s="15">
        <f>'Master-National Baseline Data'!BT190</f>
        <v>11.81</v>
      </c>
      <c r="BU151" s="15">
        <f>'Master-National Baseline Data'!BU190</f>
        <v>5.96</v>
      </c>
      <c r="BV151" s="15">
        <f>'Master-National Baseline Data'!BV190</f>
        <v>12.06</v>
      </c>
      <c r="BW151" s="15">
        <f>'Master-National Baseline Data'!BW190</f>
        <v>316</v>
      </c>
      <c r="BX151" s="15">
        <f>'Master-National Baseline Data'!BX190</f>
        <v>190</v>
      </c>
      <c r="BY151" s="15">
        <f>'Master-National Baseline Data'!BY190</f>
        <v>17.899999999999999</v>
      </c>
      <c r="BZ151" s="15" t="str">
        <f>'Master-National Baseline Data'!BZ190</f>
        <v>Subhumid</v>
      </c>
      <c r="CA151" s="15">
        <f>'Master-National Baseline Data'!CA190</f>
        <v>0.77</v>
      </c>
      <c r="CB151" s="15">
        <f>'Master-National Baseline Data'!CB190</f>
        <v>2.3041093349500001</v>
      </c>
      <c r="CC151" s="15">
        <f>'Master-National Baseline Data'!CC190</f>
        <v>1516</v>
      </c>
      <c r="CD151" s="15">
        <f>'Master-National Baseline Data'!CD190</f>
        <v>1516</v>
      </c>
      <c r="CE151" s="15">
        <f>'Master-National Baseline Data'!CE190</f>
        <v>2073</v>
      </c>
      <c r="CF151" s="15" t="str">
        <f>'Master-National Baseline Data'!CF190</f>
        <v>NPP Precipitation limited</v>
      </c>
      <c r="CG151" s="15">
        <f>'Master-National Baseline Data'!CG190</f>
        <v>1</v>
      </c>
      <c r="CH151" s="15">
        <f>'Master-National Baseline Data'!CH190</f>
        <v>0</v>
      </c>
      <c r="CI151" s="15" t="str">
        <f>'Master-National Baseline Data'!CI190</f>
        <v>Subtropical subhumid dry forest</v>
      </c>
      <c r="CJ151" s="15" t="str">
        <f>'Master-National Baseline Data'!CJ190</f>
        <v>Warm temperate dry winter warm summer</v>
      </c>
      <c r="CK151" s="15" t="str">
        <f>'Master-National Baseline Data'!CK190</f>
        <v>Steppe</v>
      </c>
      <c r="CL151" s="15" t="str">
        <f>'Master-National Baseline Data'!CL190</f>
        <v>19 Jun - 4 Oct</v>
      </c>
      <c r="CM151" s="15" t="str">
        <f>'Master-National Baseline Data'!CM190</f>
        <v>High root activity</v>
      </c>
      <c r="CN151" s="15" t="str">
        <f>'Master-National Baseline Data'!CN190</f>
        <v>Very dark to black</v>
      </c>
      <c r="CO151" s="16">
        <f>'Master-National Baseline Data'!CO190</f>
        <v>1.4819563333333301</v>
      </c>
      <c r="CP151" s="16">
        <f>'Master-National Baseline Data'!CP190</f>
        <v>39.197632044468889</v>
      </c>
      <c r="CQ151" s="16">
        <f>'Master-National Baseline Data'!CQ190</f>
        <v>38.75330413019519</v>
      </c>
      <c r="CR151" s="16">
        <f>'Master-National Baseline Data'!CR190</f>
        <v>22.049063825335921</v>
      </c>
      <c r="CS151" s="17" t="str">
        <f>'Master-National Baseline Data'!CS190</f>
        <v>sandy loam</v>
      </c>
      <c r="CT151" s="17" t="str">
        <f>'Master-National Baseline Data'!CT190</f>
        <v>Well drained</v>
      </c>
      <c r="CU151" s="16">
        <f>'Master-National Baseline Data'!CU190</f>
        <v>0.176995333333334</v>
      </c>
      <c r="CV151" s="16">
        <f>'Master-National Baseline Data'!CV190</f>
        <v>0.34203533333333402</v>
      </c>
      <c r="CW151" s="16">
        <f>'Master-National Baseline Data'!CW190</f>
        <v>0.18147433333333299</v>
      </c>
      <c r="CX151" s="16">
        <f>'Master-National Baseline Data'!CX190</f>
        <v>4.15152566666666</v>
      </c>
      <c r="CY151" s="16">
        <f>'Master-National Baseline Data'!CY190</f>
        <v>6.9209509999999996</v>
      </c>
      <c r="CZ151" s="15">
        <f>'Master-National Baseline Data'!CZ190</f>
        <v>0</v>
      </c>
      <c r="DA151" s="15">
        <f>'Master-National Baseline Data'!DA190</f>
        <v>6.5</v>
      </c>
      <c r="DB151" s="15">
        <f>'Master-National Baseline Data'!DB190</f>
        <v>-0.42095099999999963</v>
      </c>
      <c r="DC151" s="15" t="str">
        <f>'Master-National Baseline Data'!DC190</f>
        <v>No LR</v>
      </c>
      <c r="DD151" s="16">
        <f>'Master-National Baseline Data'!DD190</f>
        <v>3.9962446666666702</v>
      </c>
      <c r="DE151" s="16">
        <f>'Master-National Baseline Data'!DE190</f>
        <v>2.4115850000000001</v>
      </c>
      <c r="DF151" s="16">
        <f>'Master-National Baseline Data'!DF190</f>
        <v>1.5162770000000001</v>
      </c>
      <c r="DG151" s="16">
        <f>'Master-National Baseline Data'!DG190</f>
        <v>0</v>
      </c>
      <c r="DH151" s="16">
        <f>'Master-National Baseline Data'!DH190</f>
        <v>1.5162770000000001</v>
      </c>
      <c r="DI151" s="16">
        <f>'Master-National Baseline Data'!DI190</f>
        <v>15.162770000000002</v>
      </c>
      <c r="DJ151" s="16">
        <f>'Master-National Baseline Data'!DJ190</f>
        <v>0</v>
      </c>
      <c r="DK151" s="16">
        <f>'Master-National Baseline Data'!DK190</f>
        <v>15.162770000000002</v>
      </c>
      <c r="DL151" s="16">
        <f>'Master-National Baseline Data'!DL190</f>
        <v>33.705844548564933</v>
      </c>
      <c r="DM151" s="16">
        <f>'Master-National Baseline Data'!DM190</f>
        <v>0</v>
      </c>
      <c r="DN151" s="16">
        <f>'Master-National Baseline Data'!DN190</f>
        <v>0</v>
      </c>
      <c r="DO151" s="16">
        <f>'Master-National Baseline Data'!DO190</f>
        <v>33.705844548564933</v>
      </c>
      <c r="DP151" s="16">
        <f>'Master-National Baseline Data'!DP190</f>
        <v>123.58809667807141</v>
      </c>
      <c r="DQ151" s="16">
        <f>'Master-National Baseline Data'!DQ190</f>
        <v>0</v>
      </c>
      <c r="DR151" s="16">
        <f>'Master-National Baseline Data'!DR190</f>
        <v>0</v>
      </c>
      <c r="DS151" s="16">
        <f>'Master-National Baseline Data'!DS190</f>
        <v>123.58809667807141</v>
      </c>
      <c r="DT151" s="16">
        <f>'Master-National Baseline Data'!DT190</f>
        <v>0.125907666666667</v>
      </c>
      <c r="DU151" s="16">
        <f>'Master-National Baseline Data'!DU190</f>
        <v>1.25907666666667</v>
      </c>
      <c r="DV151" s="16">
        <f>'Master-National Baseline Data'!DV190</f>
        <v>12.042769436862432</v>
      </c>
      <c r="DW151" s="16">
        <f>'Master-National Baseline Data'!DW190</f>
        <v>158.28271833333301</v>
      </c>
      <c r="DX151" s="16">
        <f>'Master-National Baseline Data'!DX190</f>
        <v>10.596344999999999</v>
      </c>
      <c r="DY151" s="16">
        <f>'Master-National Baseline Data'!DY190</f>
        <v>1356.4195179999999</v>
      </c>
      <c r="DZ151" s="16">
        <f>'Master-National Baseline Data'!DZ190</f>
        <v>3.2848083333333302</v>
      </c>
      <c r="EA151" s="16">
        <f>'Master-National Baseline Data'!EA190</f>
        <v>7.9057566666666697</v>
      </c>
      <c r="EB151" s="16">
        <f>'Master-National Baseline Data'!EB190</f>
        <v>177.581955666667</v>
      </c>
      <c r="EC151" s="16">
        <f>'Master-National Baseline Data'!EC190</f>
        <v>313.50315466666598</v>
      </c>
      <c r="ED151" s="16">
        <f>'Master-National Baseline Data'!ED190</f>
        <v>439.52152866666597</v>
      </c>
      <c r="EE151" s="16">
        <f>'Master-National Baseline Data'!EE190</f>
        <v>122.867951333333</v>
      </c>
      <c r="EF151" s="16">
        <f>'Master-National Baseline Data'!EF190</f>
        <v>298.196301333333</v>
      </c>
      <c r="EG151" s="16">
        <f>'Master-National Baseline Data'!EG190</f>
        <v>5.3835796666666704</v>
      </c>
      <c r="EH151" s="16">
        <f>'Master-National Baseline Data'!EH190</f>
        <v>15.4629783333333</v>
      </c>
      <c r="EI151" s="16">
        <f>'Master-National Baseline Data'!EI190</f>
        <v>12.180128</v>
      </c>
      <c r="EJ151" s="16">
        <f>'Master-National Baseline Data'!EJ190</f>
        <v>3.107567</v>
      </c>
      <c r="EK151" s="16">
        <f>'Master-National Baseline Data'!EK190</f>
        <v>6.7496203333333202</v>
      </c>
      <c r="EL151" s="16">
        <f>'Master-National Baseline Data'!EL190</f>
        <v>0.79603800000000002</v>
      </c>
      <c r="EM151" s="16">
        <f>'Master-National Baseline Data'!EM190</f>
        <v>3.6401396666666601</v>
      </c>
      <c r="EN151" s="16">
        <f>'Master-National Baseline Data'!EN190</f>
        <v>1.2907666666666699</v>
      </c>
      <c r="EO151" s="16">
        <f>'Master-National Baseline Data'!EO190</f>
        <v>14.2862216666667</v>
      </c>
      <c r="EP151" s="16">
        <f>'Master-National Baseline Data'!EP190</f>
        <v>89.837969333333405</v>
      </c>
      <c r="EQ151" s="15"/>
      <c r="ER151" s="18">
        <f>'Master-National Baseline Data'!ER190</f>
        <v>1.4819563333333301</v>
      </c>
      <c r="ES151" s="18">
        <f>'Master-National Baseline Data'!ES190</f>
        <v>38.9739486666668</v>
      </c>
      <c r="ET151" s="18">
        <f>'Master-National Baseline Data'!ET190</f>
        <v>38.532156333333397</v>
      </c>
      <c r="EU151" s="18">
        <f>'Master-National Baseline Data'!EU190</f>
        <v>21.9232396666666</v>
      </c>
      <c r="EV151" s="18">
        <f>'Master-National Baseline Data'!EV190</f>
        <v>0.176995333333334</v>
      </c>
      <c r="EW151" s="18">
        <f>'Master-National Baseline Data'!EW190</f>
        <v>0.34203533333333402</v>
      </c>
      <c r="EX151" s="18">
        <f>'Master-National Baseline Data'!EX190</f>
        <v>0.18147433333333299</v>
      </c>
      <c r="EY151" s="18">
        <f>'Master-National Baseline Data'!EY190</f>
        <v>4.15152566666666</v>
      </c>
      <c r="EZ151" s="18">
        <f>'Master-National Baseline Data'!EZ190</f>
        <v>6.9209509999999996</v>
      </c>
      <c r="FA151" s="18">
        <f>'Master-National Baseline Data'!FA190</f>
        <v>3.9962446666666702</v>
      </c>
      <c r="FB151" s="18">
        <f>'Master-National Baseline Data'!FB190</f>
        <v>2.4115850000000001</v>
      </c>
      <c r="FC151" s="18">
        <f>'Master-National Baseline Data'!FC190</f>
        <v>1.5162770000000001</v>
      </c>
      <c r="FD151" s="18">
        <f>'Master-National Baseline Data'!FD190</f>
        <v>15.162770000000002</v>
      </c>
      <c r="FE151" s="18">
        <f>'Master-National Baseline Data'!FE190</f>
        <v>0.125907666666667</v>
      </c>
      <c r="FF151" s="18">
        <f>'Master-National Baseline Data'!FF190</f>
        <v>1.25907666666667</v>
      </c>
      <c r="FG151" s="18">
        <f>'Master-National Baseline Data'!FG190</f>
        <v>12.042769436862432</v>
      </c>
      <c r="FH151" s="18">
        <f>'Master-National Baseline Data'!FH190</f>
        <v>158.28271833333301</v>
      </c>
      <c r="FI151" s="18">
        <f>'Master-National Baseline Data'!FI190</f>
        <v>10.596344999999999</v>
      </c>
      <c r="FJ151" s="18">
        <f>'Master-National Baseline Data'!FJ190</f>
        <v>1356.4195179999999</v>
      </c>
      <c r="FK151" s="18">
        <f>'Master-National Baseline Data'!FK190</f>
        <v>3.2848083333333302</v>
      </c>
      <c r="FL151" s="18">
        <f>'Master-National Baseline Data'!FL190</f>
        <v>7.9057566666666697</v>
      </c>
      <c r="FM151" s="18">
        <f>'Master-National Baseline Data'!FM190</f>
        <v>177.581955666667</v>
      </c>
      <c r="FN151" s="18">
        <f>'Master-National Baseline Data'!FN190</f>
        <v>313.50315466666598</v>
      </c>
      <c r="FO151" s="18">
        <f>'Master-National Baseline Data'!FO190</f>
        <v>439.52152866666597</v>
      </c>
      <c r="FP151" s="18">
        <f>'Master-National Baseline Data'!FP190</f>
        <v>122.867951333333</v>
      </c>
      <c r="FQ151" s="18">
        <f>'Master-National Baseline Data'!FQ190</f>
        <v>298.196301333333</v>
      </c>
      <c r="FR151" s="18">
        <f>'Master-National Baseline Data'!FR190</f>
        <v>5.3835796666666704</v>
      </c>
      <c r="FS151" s="18">
        <f>'Master-National Baseline Data'!FS190</f>
        <v>15.4629783333333</v>
      </c>
      <c r="FT151" s="18">
        <f>'Master-National Baseline Data'!FT190</f>
        <v>12.180128</v>
      </c>
      <c r="FU151" s="18">
        <f>'Master-National Baseline Data'!FU190</f>
        <v>3.107567</v>
      </c>
      <c r="FV151" s="18">
        <f>'Master-National Baseline Data'!FV190</f>
        <v>6.7496203333333202</v>
      </c>
      <c r="FW151" s="18">
        <f>'Master-National Baseline Data'!FW190</f>
        <v>0.79603800000000002</v>
      </c>
      <c r="FX151" s="18">
        <f>'Master-National Baseline Data'!FX190</f>
        <v>3.6401396666666601</v>
      </c>
      <c r="FY151" s="18">
        <f>'Master-National Baseline Data'!FY190</f>
        <v>1.2907666666666699</v>
      </c>
      <c r="FZ151" s="18">
        <f>'Master-National Baseline Data'!FZ190</f>
        <v>14.2862216666667</v>
      </c>
      <c r="GA151" s="47">
        <f>'Master-National Baseline Data'!GA190</f>
        <v>89.837969333333405</v>
      </c>
      <c r="GB151" s="54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</row>
    <row r="152" spans="1:199" x14ac:dyDescent="0.2">
      <c r="A152" s="54"/>
      <c r="B152" s="67">
        <f>'Master-National Baseline Data'!B191</f>
        <v>578</v>
      </c>
      <c r="C152" s="13" t="str">
        <f>'Master-National Baseline Data'!C191</f>
        <v>574P</v>
      </c>
      <c r="D152" s="13" t="str">
        <f>'Master-National Baseline Data'!D191</f>
        <v>574P-BD12</v>
      </c>
      <c r="E152" s="13" t="str">
        <f>'Master-National Baseline Data'!E191</f>
        <v>026</v>
      </c>
      <c r="F152" s="13" t="str">
        <f>'Master-National Baseline Data'!F191</f>
        <v xml:space="preserve">Cereal system Woina Dega: Dry zone </v>
      </c>
      <c r="G152" s="13" t="str">
        <f>'Master-National Baseline Data'!G191</f>
        <v>Amhara</v>
      </c>
      <c r="H152" s="13" t="str">
        <f>'Master-National Baseline Data'!H191</f>
        <v>North Wollo</v>
      </c>
      <c r="I152" s="13" t="str">
        <f>'Master-National Baseline Data'!I191</f>
        <v xml:space="preserve">Habru </v>
      </c>
      <c r="J152" s="13" t="str">
        <f>'Master-National Baseline Data'!J191</f>
        <v>Geradu</v>
      </c>
      <c r="K152" s="13" t="str">
        <f>'Master-National Baseline Data'!K191</f>
        <v>Weira Amba</v>
      </c>
      <c r="L152" s="13" t="str">
        <f>'Master-National Baseline Data'!L191</f>
        <v>Weira Amba</v>
      </c>
      <c r="M152" s="13" t="str">
        <f>'Master-National Baseline Data'!M191</f>
        <v>Am-Ha-Ge-WA</v>
      </c>
      <c r="N152" s="13" t="str">
        <f>'Master-National Baseline Data'!N191</f>
        <v>Project scenario</v>
      </c>
      <c r="O152" s="13" t="str">
        <f>'Master-National Baseline Data'!O191</f>
        <v>Improved cropland</v>
      </c>
      <c r="P152" s="13" t="str">
        <f>'Master-National Baseline Data'!P191</f>
        <v>Improved cropland</v>
      </c>
      <c r="Q152" s="13" t="str">
        <f>'Master-National Baseline Data'!Q191</f>
        <v>Cropland  rehabilitation - reduce soil erosion, soil fertility decline and land degradation, increase soil carbon, organic matter, soil water and improve crop productivity and yield</v>
      </c>
      <c r="R152" s="13" t="str">
        <f>'Master-National Baseline Data'!R191</f>
        <v>Integrated soil and water conservation and soil fertility - physical measures stone and soil bund, hillside terrace, stone check dam,  eye brow basin, deep water infiltration trenches, organic and inorganic amendments - biological measures mixed cereal and legume cropping system</v>
      </c>
      <c r="S152" s="13" t="str">
        <f>'Master-National Baseline Data'!S191</f>
        <v>Cropland</v>
      </c>
      <c r="T152" s="13" t="str">
        <f>'Master-National Baseline Data'!T191</f>
        <v>ISWF</v>
      </c>
      <c r="U152" s="13" t="str">
        <f>'Master-National Baseline Data'!U191</f>
        <v>ISWF_CL</v>
      </c>
      <c r="V152" s="13" t="str">
        <f>'Master-National Baseline Data'!V191</f>
        <v>ISWF_CL</v>
      </c>
      <c r="W152" s="14">
        <f>'Master-National Baseline Data'!W191</f>
        <v>1992</v>
      </c>
      <c r="X152" s="14">
        <f>'Master-National Baseline Data'!X191</f>
        <v>21</v>
      </c>
      <c r="Y152" s="15" t="str">
        <f>'Master-National Baseline Data'!Y191</f>
        <v>ISWF_CL_21</v>
      </c>
      <c r="Z152" s="15" t="str">
        <f>'Master-National Baseline Data'!Z191</f>
        <v xml:space="preserve">Stone and soil bund, hillside terrace, stone check dam,  eye brow basin, deep water infiltration trenches, cropland with integrated organic and inorganic amendments </v>
      </c>
      <c r="AA152" s="15" t="str">
        <f>'Master-National Baseline Data'!AA191</f>
        <v>Mixed cereal and legume cropping system and leguminous tree planting</v>
      </c>
      <c r="AB152" s="15" t="str">
        <f>'Master-National Baseline Data'!AB191</f>
        <v>Acacia-Eucalyptus-Gravillia</v>
      </c>
      <c r="AC152" s="15" t="str">
        <f>'Master-National Baseline Data'!AC191</f>
        <v>Andropogon-Cynodon-Pennisetum-Themeda</v>
      </c>
      <c r="AD152" s="15" t="str">
        <f>'Master-National Baseline Data'!AD191</f>
        <v>Sorghum, teff, maize, fruits and vegetables</v>
      </c>
      <c r="AE152" s="15" t="str">
        <f>'Master-National Baseline Data'!AE191</f>
        <v>Sorghum-Teff-Chickpea</v>
      </c>
      <c r="AF152" s="15" t="str">
        <f>'Master-National Baseline Data'!AF191</f>
        <v>Dense</v>
      </c>
      <c r="AG152" s="15" t="str">
        <f>'Master-National Baseline Data'!AG191</f>
        <v>Shoats and cattle</v>
      </c>
      <c r="AH152" s="15" t="str">
        <f>'Master-National Baseline Data'!AH191</f>
        <v>Soil profile sample</v>
      </c>
      <c r="AI152" s="15" t="str">
        <f>'Master-National Baseline Data'!AI191</f>
        <v>AM-G-3r-CR1-0-15cm</v>
      </c>
      <c r="AJ152" s="15" t="str">
        <f>'Master-National Baseline Data'!AJ191</f>
        <v>AM-G-3r-CR1-BD-0-15cm</v>
      </c>
      <c r="AK152" s="15" t="str">
        <f>'Master-National Baseline Data'!AK191</f>
        <v>0-15</v>
      </c>
      <c r="AL152" s="15">
        <f>'Master-National Baseline Data'!AL191</f>
        <v>15</v>
      </c>
      <c r="AM152" s="15" t="str">
        <f>'Master-National Baseline Data'!AM191</f>
        <v>WC</v>
      </c>
      <c r="AN152" s="15" t="str">
        <f>'Master-National Baseline Data'!AN191</f>
        <v>MIR</v>
      </c>
      <c r="AO152" s="15">
        <f>'Master-National Baseline Data'!AO191</f>
        <v>0</v>
      </c>
      <c r="AP152" s="15">
        <f>'Master-National Baseline Data'!AP191</f>
        <v>569004.99</v>
      </c>
      <c r="AQ152" s="15">
        <f>'Master-National Baseline Data'!AQ191</f>
        <v>1298962.77</v>
      </c>
      <c r="AR152" s="15">
        <f>'Master-National Baseline Data'!AR191</f>
        <v>11.749781</v>
      </c>
      <c r="AS152" s="15">
        <f>'Master-National Baseline Data'!AS191</f>
        <v>39.633302999999998</v>
      </c>
      <c r="AT152" s="15" t="str">
        <f>'Master-National Baseline Data'!AT191</f>
        <v>11°44'59.21"</v>
      </c>
      <c r="AU152" s="15" t="str">
        <f>'Master-National Baseline Data'!AU191</f>
        <v>39°37'59.89"</v>
      </c>
      <c r="AV152" s="15">
        <f>'Master-National Baseline Data'!AV191</f>
        <v>1525378.4285414801</v>
      </c>
      <c r="AW152" s="15">
        <f>'Master-National Baseline Data'!AW191</f>
        <v>1376420.45129752</v>
      </c>
      <c r="AX152" s="15">
        <f>'Master-National Baseline Data'!AX191</f>
        <v>1814</v>
      </c>
      <c r="AY152" s="15">
        <f>'Master-National Baseline Data'!AY191</f>
        <v>1814</v>
      </c>
      <c r="AZ152" s="15">
        <f>'Master-National Baseline Data'!AZ191</f>
        <v>-0.78946243000000005</v>
      </c>
      <c r="BA152" s="15">
        <f>'Master-National Baseline Data'!BA191</f>
        <v>-1.0271333300000001</v>
      </c>
      <c r="BB152" s="15">
        <f>'Master-National Baseline Data'!BB191</f>
        <v>-1.28490295</v>
      </c>
      <c r="BC152" s="15">
        <f>'Master-National Baseline Data'!BC191</f>
        <v>-1.30610414</v>
      </c>
      <c r="BD152" s="15">
        <f>'Master-National Baseline Data'!BD191</f>
        <v>-0.74064372999999994</v>
      </c>
      <c r="BE152" s="15">
        <f>'Master-National Baseline Data'!BE191</f>
        <v>-0.25934543999999998</v>
      </c>
      <c r="BF152" s="15">
        <f>'Master-National Baseline Data'!BF191</f>
        <v>-0.17571010000000001</v>
      </c>
      <c r="BG152" s="15">
        <f>'Master-National Baseline Data'!BG191</f>
        <v>24.5215</v>
      </c>
      <c r="BH152" s="15">
        <f>'Master-National Baseline Data'!BH191</f>
        <v>1862</v>
      </c>
      <c r="BI152" s="15">
        <f>'Master-National Baseline Data'!BI191</f>
        <v>-1.60075E-4</v>
      </c>
      <c r="BJ152" s="15">
        <f>'Master-National Baseline Data'!BJ191</f>
        <v>-1.2545500000000001E-4</v>
      </c>
      <c r="BK152" s="15">
        <f>'Master-National Baseline Data'!BK191</f>
        <v>5.6802200000000003</v>
      </c>
      <c r="BL152" s="15">
        <f>'Master-National Baseline Data'!BL191</f>
        <v>713.86</v>
      </c>
      <c r="BM152" s="15">
        <f>'Master-National Baseline Data'!BM191</f>
        <v>8.2126900000000001E-5</v>
      </c>
      <c r="BN152" s="15">
        <f>'Master-National Baseline Data'!BN191</f>
        <v>17.82</v>
      </c>
      <c r="BO152" s="15">
        <f>'Master-National Baseline Data'!BO191</f>
        <v>88.32</v>
      </c>
      <c r="BP152" s="15">
        <f>'Master-National Baseline Data'!BP191</f>
        <v>1059.8399999999999</v>
      </c>
      <c r="BQ152" s="15">
        <f>'Master-National Baseline Data'!BQ191</f>
        <v>114.65</v>
      </c>
      <c r="BR152" s="15">
        <f>'Master-National Baseline Data'!BR191</f>
        <v>1375.8000000000002</v>
      </c>
      <c r="BS152" s="15">
        <f>'Master-National Baseline Data'!BS191</f>
        <v>1.2981204710144931</v>
      </c>
      <c r="BT152" s="15">
        <f>'Master-National Baseline Data'!BT191</f>
        <v>11.81</v>
      </c>
      <c r="BU152" s="15">
        <f>'Master-National Baseline Data'!BU191</f>
        <v>5.96</v>
      </c>
      <c r="BV152" s="15">
        <f>'Master-National Baseline Data'!BV191</f>
        <v>12.06</v>
      </c>
      <c r="BW152" s="15">
        <f>'Master-National Baseline Data'!BW191</f>
        <v>316</v>
      </c>
      <c r="BX152" s="15">
        <f>'Master-National Baseline Data'!BX191</f>
        <v>190</v>
      </c>
      <c r="BY152" s="15">
        <f>'Master-National Baseline Data'!BY191</f>
        <v>17.899999999999999</v>
      </c>
      <c r="BZ152" s="15" t="str">
        <f>'Master-National Baseline Data'!BZ191</f>
        <v>Subhumid</v>
      </c>
      <c r="CA152" s="15">
        <f>'Master-National Baseline Data'!CA191</f>
        <v>0.77</v>
      </c>
      <c r="CB152" s="15">
        <f>'Master-National Baseline Data'!CB191</f>
        <v>3.63717699051</v>
      </c>
      <c r="CC152" s="15">
        <f>'Master-National Baseline Data'!CC191</f>
        <v>1516</v>
      </c>
      <c r="CD152" s="15">
        <f>'Master-National Baseline Data'!CD191</f>
        <v>1516</v>
      </c>
      <c r="CE152" s="15">
        <f>'Master-National Baseline Data'!CE191</f>
        <v>2073</v>
      </c>
      <c r="CF152" s="15" t="str">
        <f>'Master-National Baseline Data'!CF191</f>
        <v>NPP Precipitation limited</v>
      </c>
      <c r="CG152" s="15">
        <f>'Master-National Baseline Data'!CG191</f>
        <v>1</v>
      </c>
      <c r="CH152" s="15">
        <f>'Master-National Baseline Data'!CH191</f>
        <v>0</v>
      </c>
      <c r="CI152" s="15" t="str">
        <f>'Master-National Baseline Data'!CI191</f>
        <v>Subtropical subhumid dry forest</v>
      </c>
      <c r="CJ152" s="15" t="str">
        <f>'Master-National Baseline Data'!CJ191</f>
        <v>Warm temperate dry winter warm summer</v>
      </c>
      <c r="CK152" s="15" t="str">
        <f>'Master-National Baseline Data'!CK191</f>
        <v>Steppe</v>
      </c>
      <c r="CL152" s="15" t="str">
        <f>'Master-National Baseline Data'!CL191</f>
        <v>19 Jun - 4 Oct</v>
      </c>
      <c r="CM152" s="15" t="str">
        <f>'Master-National Baseline Data'!CM191</f>
        <v>Medium to sparse</v>
      </c>
      <c r="CN152" s="15" t="str">
        <f>'Master-National Baseline Data'!CN191</f>
        <v>Very dark grey to pale yellow</v>
      </c>
      <c r="CO152" s="16">
        <f>'Master-National Baseline Data'!CO191</f>
        <v>1.4459991917559103</v>
      </c>
      <c r="CP152" s="16">
        <f>'Master-National Baseline Data'!CP191</f>
        <v>10.87420043</v>
      </c>
      <c r="CQ152" s="16">
        <f>'Master-National Baseline Data'!CQ191</f>
        <v>43.354655289999997</v>
      </c>
      <c r="CR152" s="16">
        <f>'Master-National Baseline Data'!CR191</f>
        <v>45.771144280000001</v>
      </c>
      <c r="CS152" s="17" t="str">
        <f>'Master-National Baseline Data'!CS191</f>
        <v>silty clay</v>
      </c>
      <c r="CT152" s="17" t="str">
        <f>'Master-National Baseline Data'!CT191</f>
        <v>Well drained</v>
      </c>
      <c r="CU152" s="16">
        <f>'Master-National Baseline Data'!CU191</f>
        <v>0.1528638010623159</v>
      </c>
      <c r="CV152" s="16">
        <f>'Master-National Baseline Data'!CV191</f>
        <v>0.36530880420499345</v>
      </c>
      <c r="CW152" s="16">
        <f>'Master-National Baseline Data'!CW191</f>
        <v>0.21244500314267756</v>
      </c>
      <c r="CX152" s="16">
        <f>'Master-National Baseline Data'!CX191</f>
        <v>4.6345984112974401</v>
      </c>
      <c r="CY152" s="16">
        <f>'Master-National Baseline Data'!CY191</f>
        <v>6.798</v>
      </c>
      <c r="CZ152" s="15">
        <f>'Master-National Baseline Data'!CZ191</f>
        <v>0</v>
      </c>
      <c r="DA152" s="15">
        <f>'Master-National Baseline Data'!DA191</f>
        <v>6.5</v>
      </c>
      <c r="DB152" s="15">
        <f>'Master-National Baseline Data'!DB191</f>
        <v>-0.29800000000000004</v>
      </c>
      <c r="DC152" s="15" t="str">
        <f>'Master-National Baseline Data'!DC191</f>
        <v>No LR</v>
      </c>
      <c r="DD152" s="16">
        <f>'Master-National Baseline Data'!DD191</f>
        <v>4.8800764452938399</v>
      </c>
      <c r="DE152" s="16">
        <f>'Master-National Baseline Data'!DE191</f>
        <v>3.58605351170569</v>
      </c>
      <c r="DF152" s="16">
        <f>'Master-National Baseline Data'!DF191</f>
        <v>1.8120000000000001</v>
      </c>
      <c r="DG152" s="16">
        <f>'Master-National Baseline Data'!DG191</f>
        <v>1.8120000000000001</v>
      </c>
      <c r="DH152" s="16">
        <f>'Master-National Baseline Data'!DH191</f>
        <v>1.8120000000000001</v>
      </c>
      <c r="DI152" s="16">
        <f>'Master-National Baseline Data'!DI191</f>
        <v>18.12</v>
      </c>
      <c r="DJ152" s="16">
        <f>'Master-National Baseline Data'!DJ191</f>
        <v>0</v>
      </c>
      <c r="DK152" s="16">
        <f>'Master-National Baseline Data'!DK191</f>
        <v>18.12</v>
      </c>
      <c r="DL152" s="16">
        <f>'Master-National Baseline Data'!DL191</f>
        <v>39.302258031925639</v>
      </c>
      <c r="DM152" s="16">
        <f>'Master-National Baseline Data'!DM191</f>
        <v>39.302258031925639</v>
      </c>
      <c r="DN152" s="16">
        <f>'Master-National Baseline Data'!DN191</f>
        <v>153.71026975146495</v>
      </c>
      <c r="DO152" s="16">
        <f>'Master-National Baseline Data'!DO191</f>
        <v>39.302258031925639</v>
      </c>
      <c r="DP152" s="16">
        <f>'Master-National Baseline Data'!DP191</f>
        <v>144.10827945039401</v>
      </c>
      <c r="DQ152" s="16">
        <f>'Master-National Baseline Data'!DQ191</f>
        <v>144.10827945039401</v>
      </c>
      <c r="DR152" s="16">
        <f>'Master-National Baseline Data'!DR191</f>
        <v>563.60432242203819</v>
      </c>
      <c r="DS152" s="16">
        <f>'Master-National Baseline Data'!DS191</f>
        <v>144.10827945039401</v>
      </c>
      <c r="DT152" s="16">
        <f>'Master-National Baseline Data'!DT191</f>
        <v>0.114</v>
      </c>
      <c r="DU152" s="16">
        <f>'Master-National Baseline Data'!DU191</f>
        <v>1.1400000000000001</v>
      </c>
      <c r="DV152" s="16">
        <f>'Master-National Baseline Data'!DV191</f>
        <v>15.894736842105264</v>
      </c>
      <c r="DW152" s="16">
        <f>'Master-National Baseline Data'!DW191</f>
        <v>115.34064390737089</v>
      </c>
      <c r="DX152" s="16">
        <f>'Master-National Baseline Data'!DX191</f>
        <v>11.954969894117371</v>
      </c>
      <c r="DY152" s="16">
        <f>'Master-National Baseline Data'!DY191</f>
        <v>1431.7426561837563</v>
      </c>
      <c r="DZ152" s="16">
        <f>'Master-National Baseline Data'!DZ191</f>
        <v>8.8798759264936606</v>
      </c>
      <c r="EA152" s="16">
        <f>'Master-National Baseline Data'!EA191</f>
        <v>23.016838077611553</v>
      </c>
      <c r="EB152" s="16">
        <f>'Master-National Baseline Data'!EB191</f>
        <v>195.68618042067607</v>
      </c>
      <c r="EC152" s="16">
        <f>'Master-National Baseline Data'!EC191</f>
        <v>355.81485131716437</v>
      </c>
      <c r="ED152" s="16">
        <f>'Master-National Baseline Data'!ED191</f>
        <v>527.44823038507047</v>
      </c>
      <c r="EE152" s="16">
        <f>'Master-National Baseline Data'!EE191</f>
        <v>67.219365097540845</v>
      </c>
      <c r="EF152" s="16">
        <f>'Master-National Baseline Data'!EF191</f>
        <v>280.21007380550424</v>
      </c>
      <c r="EG152" s="16">
        <f>'Master-National Baseline Data'!EG191</f>
        <v>2.3160757477615026</v>
      </c>
      <c r="EH152" s="16">
        <f>'Master-National Baseline Data'!EH191</f>
        <v>19.033209004200188</v>
      </c>
      <c r="EI152" s="16">
        <f>'Master-National Baseline Data'!EI191</f>
        <v>10.755446799419721</v>
      </c>
      <c r="EJ152" s="16">
        <f>'Master-National Baseline Data'!EJ191</f>
        <v>2.0232863849765259</v>
      </c>
      <c r="EK152" s="16">
        <f>'Master-National Baseline Data'!EK191</f>
        <v>7.1587132809187812</v>
      </c>
      <c r="EL152" s="16">
        <f>'Master-National Baseline Data'!EL191</f>
        <v>0.91234577260811378</v>
      </c>
      <c r="EM152" s="16">
        <f>'Master-National Baseline Data'!EM191</f>
        <v>4.3954019198755869</v>
      </c>
      <c r="EN152" s="16">
        <f>'Master-National Baseline Data'!EN191</f>
        <v>1.2183046687195835</v>
      </c>
      <c r="EO152" s="16">
        <f>'Master-National Baseline Data'!EO191</f>
        <v>14.838172081195776</v>
      </c>
      <c r="EP152" s="16">
        <f>'Master-National Baseline Data'!EP191</f>
        <v>92.226761943707288</v>
      </c>
      <c r="EQ152" s="15"/>
      <c r="ER152" s="18">
        <f>'Master-National Baseline Data'!ER191</f>
        <v>1.46953133333334</v>
      </c>
      <c r="ES152" s="18">
        <f>'Master-National Baseline Data'!ES191</f>
        <v>13.310679333333299</v>
      </c>
      <c r="ET152" s="18">
        <f>'Master-National Baseline Data'!ET191</f>
        <v>43.452013999999998</v>
      </c>
      <c r="EU152" s="18">
        <f>'Master-National Baseline Data'!EU191</f>
        <v>41.151777333333399</v>
      </c>
      <c r="EV152" s="18">
        <f>'Master-National Baseline Data'!EV191</f>
        <v>0.17620866666666701</v>
      </c>
      <c r="EW152" s="18">
        <f>'Master-National Baseline Data'!EW191</f>
        <v>0.40418066666666702</v>
      </c>
      <c r="EX152" s="18">
        <f>'Master-National Baseline Data'!EX191</f>
        <v>0.211923999999999</v>
      </c>
      <c r="EY152" s="18">
        <f>'Master-National Baseline Data'!EY191</f>
        <v>4.3863779999999997</v>
      </c>
      <c r="EZ152" s="18">
        <f>'Master-National Baseline Data'!EZ191</f>
        <v>6.8399760000000001</v>
      </c>
      <c r="FA152" s="18">
        <f>'Master-National Baseline Data'!FA191</f>
        <v>4.2871470000000098</v>
      </c>
      <c r="FB152" s="18">
        <f>'Master-National Baseline Data'!FB191</f>
        <v>2.9702436666666601</v>
      </c>
      <c r="FC152" s="18">
        <f>'Master-National Baseline Data'!FC191</f>
        <v>1.62730633333333</v>
      </c>
      <c r="FD152" s="18">
        <f>'Master-National Baseline Data'!FD191</f>
        <v>16.273063333333301</v>
      </c>
      <c r="FE152" s="18">
        <f>'Master-National Baseline Data'!FE191</f>
        <v>0.11109633333333301</v>
      </c>
      <c r="FF152" s="18">
        <f>'Master-National Baseline Data'!FF191</f>
        <v>1.11096333333333</v>
      </c>
      <c r="FG152" s="18">
        <f>'Master-National Baseline Data'!FG191</f>
        <v>14.64770514478427</v>
      </c>
      <c r="FH152" s="18">
        <f>'Master-National Baseline Data'!FH191</f>
        <v>115.25735</v>
      </c>
      <c r="FI152" s="18">
        <f>'Master-National Baseline Data'!FI191</f>
        <v>11.160080666666699</v>
      </c>
      <c r="FJ152" s="18">
        <f>'Master-National Baseline Data'!FJ191</f>
        <v>1336.22167933333</v>
      </c>
      <c r="FK152" s="18">
        <f>'Master-National Baseline Data'!FK191</f>
        <v>7.88464566666668</v>
      </c>
      <c r="FL152" s="18">
        <f>'Master-National Baseline Data'!FL191</f>
        <v>15.4917936666667</v>
      </c>
      <c r="FM152" s="18">
        <f>'Master-National Baseline Data'!FM191</f>
        <v>191.921990666667</v>
      </c>
      <c r="FN152" s="18">
        <f>'Master-National Baseline Data'!FN191</f>
        <v>334.97198166666698</v>
      </c>
      <c r="FO152" s="18">
        <f>'Master-National Baseline Data'!FO191</f>
        <v>491.59937766666701</v>
      </c>
      <c r="FP152" s="18">
        <f>'Master-National Baseline Data'!FP191</f>
        <v>89.277830666666802</v>
      </c>
      <c r="FQ152" s="18">
        <f>'Master-National Baseline Data'!FQ191</f>
        <v>261.937729333334</v>
      </c>
      <c r="FR152" s="18">
        <f>'Master-National Baseline Data'!FR191</f>
        <v>2.5675473333333301</v>
      </c>
      <c r="FS152" s="18">
        <f>'Master-National Baseline Data'!FS191</f>
        <v>16.700644</v>
      </c>
      <c r="FT152" s="18">
        <f>'Master-National Baseline Data'!FT191</f>
        <v>11.1391913333334</v>
      </c>
      <c r="FU152" s="18">
        <f>'Master-National Baseline Data'!FU191</f>
        <v>2.0095416666666601</v>
      </c>
      <c r="FV152" s="18">
        <f>'Master-National Baseline Data'!FV191</f>
        <v>6.6133516666666701</v>
      </c>
      <c r="FW152" s="18">
        <f>'Master-National Baseline Data'!FW191</f>
        <v>0.84640566666666595</v>
      </c>
      <c r="FX152" s="18">
        <f>'Master-National Baseline Data'!FX191</f>
        <v>4.0586703333333398</v>
      </c>
      <c r="FY152" s="18">
        <f>'Master-National Baseline Data'!FY191</f>
        <v>1.11857566666667</v>
      </c>
      <c r="FZ152" s="18">
        <f>'Master-National Baseline Data'!FZ191</f>
        <v>14.0447843333333</v>
      </c>
      <c r="GA152" s="47">
        <f>'Master-National Baseline Data'!GA191</f>
        <v>91.796576000000101</v>
      </c>
      <c r="GB152" s="54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</row>
    <row r="153" spans="1:199" x14ac:dyDescent="0.2">
      <c r="A153" s="54"/>
      <c r="B153" s="67">
        <f>'Master-National Baseline Data'!B192</f>
        <v>579</v>
      </c>
      <c r="C153" s="13" t="str">
        <f>'Master-National Baseline Data'!C192</f>
        <v>575P</v>
      </c>
      <c r="D153" s="13" t="str">
        <f>'Master-National Baseline Data'!D192</f>
        <v>575P-BD13</v>
      </c>
      <c r="E153" s="13" t="str">
        <f>'Master-National Baseline Data'!E192</f>
        <v>026</v>
      </c>
      <c r="F153" s="13" t="str">
        <f>'Master-National Baseline Data'!F192</f>
        <v xml:space="preserve">Cereal system Woina Dega: Dry zone </v>
      </c>
      <c r="G153" s="13" t="str">
        <f>'Master-National Baseline Data'!G192</f>
        <v>Amhara</v>
      </c>
      <c r="H153" s="13" t="str">
        <f>'Master-National Baseline Data'!H192</f>
        <v>North Wollo</v>
      </c>
      <c r="I153" s="13" t="str">
        <f>'Master-National Baseline Data'!I192</f>
        <v xml:space="preserve">Habru </v>
      </c>
      <c r="J153" s="13" t="str">
        <f>'Master-National Baseline Data'!J192</f>
        <v>Geradu</v>
      </c>
      <c r="K153" s="13" t="str">
        <f>'Master-National Baseline Data'!K192</f>
        <v>Weira Amba</v>
      </c>
      <c r="L153" s="13" t="str">
        <f>'Master-National Baseline Data'!L192</f>
        <v>Weira Amba</v>
      </c>
      <c r="M153" s="13" t="str">
        <f>'Master-National Baseline Data'!M192</f>
        <v>Am-Ha-Ge-WA</v>
      </c>
      <c r="N153" s="13" t="str">
        <f>'Master-National Baseline Data'!N192</f>
        <v>Project scenario</v>
      </c>
      <c r="O153" s="13" t="str">
        <f>'Master-National Baseline Data'!O192</f>
        <v>Improved cropland</v>
      </c>
      <c r="P153" s="13" t="str">
        <f>'Master-National Baseline Data'!P192</f>
        <v>Improved cropland</v>
      </c>
      <c r="Q153" s="13" t="str">
        <f>'Master-National Baseline Data'!Q192</f>
        <v>Cropland  rehabilitation - reduce soil erosion, soil fertility decline and land degradation, increase soil carbon, organic matter, soil water and improve crop productivity and yield</v>
      </c>
      <c r="R153" s="13" t="str">
        <f>'Master-National Baseline Data'!R192</f>
        <v>Integrated soil and water conservation and soil fertility - physical measures stone and soil bund, hillside terrace, stone check dam,  eye brow basin, deep water infiltration trenches, organic and inorganic amendments - biological measures mixed cereal and legume cropping system</v>
      </c>
      <c r="S153" s="13" t="str">
        <f>'Master-National Baseline Data'!S192</f>
        <v>Cropland</v>
      </c>
      <c r="T153" s="13" t="str">
        <f>'Master-National Baseline Data'!T192</f>
        <v>ISWF</v>
      </c>
      <c r="U153" s="13" t="str">
        <f>'Master-National Baseline Data'!U192</f>
        <v>ISWF_CL</v>
      </c>
      <c r="V153" s="13" t="str">
        <f>'Master-National Baseline Data'!V192</f>
        <v>ISWF_CL</v>
      </c>
      <c r="W153" s="14">
        <f>'Master-National Baseline Data'!W192</f>
        <v>1992</v>
      </c>
      <c r="X153" s="14">
        <f>'Master-National Baseline Data'!X192</f>
        <v>21</v>
      </c>
      <c r="Y153" s="15" t="str">
        <f>'Master-National Baseline Data'!Y192</f>
        <v>ISWF_CL_21</v>
      </c>
      <c r="Z153" s="15" t="str">
        <f>'Master-National Baseline Data'!Z192</f>
        <v xml:space="preserve">Stone and soil bund, hillside terrace, stone check dam,  eye brow basin, deep water infiltration trenches, cropland with integrated organic and inorganic amendments </v>
      </c>
      <c r="AA153" s="15" t="str">
        <f>'Master-National Baseline Data'!AA192</f>
        <v>Mixed cereal and legume cropping system and leguminous tree planting</v>
      </c>
      <c r="AB153" s="15" t="str">
        <f>'Master-National Baseline Data'!AB192</f>
        <v>Acacia-Eucalyptus-Gravillia</v>
      </c>
      <c r="AC153" s="15" t="str">
        <f>'Master-National Baseline Data'!AC192</f>
        <v>Andropogon-Cynodon-Pennisetum-Themeda</v>
      </c>
      <c r="AD153" s="15" t="str">
        <f>'Master-National Baseline Data'!AD192</f>
        <v>Sorghum, teff, maize, fruits and vegetables</v>
      </c>
      <c r="AE153" s="15" t="str">
        <f>'Master-National Baseline Data'!AE192</f>
        <v>Sorghum-Teff-Chickpea</v>
      </c>
      <c r="AF153" s="15" t="str">
        <f>'Master-National Baseline Data'!AF192</f>
        <v>Dense</v>
      </c>
      <c r="AG153" s="15" t="str">
        <f>'Master-National Baseline Data'!AG192</f>
        <v>Shoats and cattle</v>
      </c>
      <c r="AH153" s="15" t="str">
        <f>'Master-National Baseline Data'!AH192</f>
        <v>Soil profile sample</v>
      </c>
      <c r="AI153" s="15" t="str">
        <f>'Master-National Baseline Data'!AI192</f>
        <v>AM-G-3r-CR1-15-45cm</v>
      </c>
      <c r="AJ153" s="15" t="str">
        <f>'Master-National Baseline Data'!AJ192</f>
        <v>AM-G-3r-CR1-BD-15-45cm</v>
      </c>
      <c r="AK153" s="15" t="str">
        <f>'Master-National Baseline Data'!AK192</f>
        <v>15-45</v>
      </c>
      <c r="AL153" s="15">
        <f>'Master-National Baseline Data'!AL192</f>
        <v>30</v>
      </c>
      <c r="AM153" s="15" t="str">
        <f>'Master-National Baseline Data'!AM192</f>
        <v>WC</v>
      </c>
      <c r="AN153" s="15" t="str">
        <f>'Master-National Baseline Data'!AN192</f>
        <v>MIR</v>
      </c>
      <c r="AO153" s="15">
        <f>'Master-National Baseline Data'!AO192</f>
        <v>0</v>
      </c>
      <c r="AP153" s="15">
        <f>'Master-National Baseline Data'!AP192</f>
        <v>569004.99</v>
      </c>
      <c r="AQ153" s="15">
        <f>'Master-National Baseline Data'!AQ192</f>
        <v>1298962.77</v>
      </c>
      <c r="AR153" s="15">
        <f>'Master-National Baseline Data'!AR192</f>
        <v>11.749781</v>
      </c>
      <c r="AS153" s="15">
        <f>'Master-National Baseline Data'!AS192</f>
        <v>39.633302999999998</v>
      </c>
      <c r="AT153" s="15" t="str">
        <f>'Master-National Baseline Data'!AT192</f>
        <v>11°44'59.21"</v>
      </c>
      <c r="AU153" s="15" t="str">
        <f>'Master-National Baseline Data'!AU192</f>
        <v>39°37'59.89"</v>
      </c>
      <c r="AV153" s="15">
        <f>'Master-National Baseline Data'!AV192</f>
        <v>1525378.4285414801</v>
      </c>
      <c r="AW153" s="15">
        <f>'Master-National Baseline Data'!AW192</f>
        <v>1376420.45129752</v>
      </c>
      <c r="AX153" s="15">
        <f>'Master-National Baseline Data'!AX192</f>
        <v>1814</v>
      </c>
      <c r="AY153" s="15">
        <f>'Master-National Baseline Data'!AY192</f>
        <v>1814</v>
      </c>
      <c r="AZ153" s="15">
        <f>'Master-National Baseline Data'!AZ192</f>
        <v>-0.78946243000000005</v>
      </c>
      <c r="BA153" s="15">
        <f>'Master-National Baseline Data'!BA192</f>
        <v>-1.0271333300000001</v>
      </c>
      <c r="BB153" s="15">
        <f>'Master-National Baseline Data'!BB192</f>
        <v>-1.28490295</v>
      </c>
      <c r="BC153" s="15">
        <f>'Master-National Baseline Data'!BC192</f>
        <v>-1.30610414</v>
      </c>
      <c r="BD153" s="15">
        <f>'Master-National Baseline Data'!BD192</f>
        <v>-0.74064372999999994</v>
      </c>
      <c r="BE153" s="15">
        <f>'Master-National Baseline Data'!BE192</f>
        <v>-0.25934543999999998</v>
      </c>
      <c r="BF153" s="15">
        <f>'Master-National Baseline Data'!BF192</f>
        <v>-0.17571010000000001</v>
      </c>
      <c r="BG153" s="15">
        <f>'Master-National Baseline Data'!BG192</f>
        <v>24.5215</v>
      </c>
      <c r="BH153" s="15">
        <f>'Master-National Baseline Data'!BH192</f>
        <v>1862</v>
      </c>
      <c r="BI153" s="15">
        <f>'Master-National Baseline Data'!BI192</f>
        <v>-1.60075E-4</v>
      </c>
      <c r="BJ153" s="15">
        <f>'Master-National Baseline Data'!BJ192</f>
        <v>-1.2545500000000001E-4</v>
      </c>
      <c r="BK153" s="15">
        <f>'Master-National Baseline Data'!BK192</f>
        <v>5.6802200000000003</v>
      </c>
      <c r="BL153" s="15">
        <f>'Master-National Baseline Data'!BL192</f>
        <v>713.86</v>
      </c>
      <c r="BM153" s="15">
        <f>'Master-National Baseline Data'!BM192</f>
        <v>8.2126900000000001E-5</v>
      </c>
      <c r="BN153" s="15">
        <f>'Master-National Baseline Data'!BN192</f>
        <v>17.82</v>
      </c>
      <c r="BO153" s="15">
        <f>'Master-National Baseline Data'!BO192</f>
        <v>88.32</v>
      </c>
      <c r="BP153" s="15">
        <f>'Master-National Baseline Data'!BP192</f>
        <v>1059.8399999999999</v>
      </c>
      <c r="BQ153" s="15">
        <f>'Master-National Baseline Data'!BQ192</f>
        <v>114.65</v>
      </c>
      <c r="BR153" s="15">
        <f>'Master-National Baseline Data'!BR192</f>
        <v>1375.8000000000002</v>
      </c>
      <c r="BS153" s="15">
        <f>'Master-National Baseline Data'!BS192</f>
        <v>1.2981204710144931</v>
      </c>
      <c r="BT153" s="15">
        <f>'Master-National Baseline Data'!BT192</f>
        <v>11.81</v>
      </c>
      <c r="BU153" s="15">
        <f>'Master-National Baseline Data'!BU192</f>
        <v>5.96</v>
      </c>
      <c r="BV153" s="15">
        <f>'Master-National Baseline Data'!BV192</f>
        <v>12.06</v>
      </c>
      <c r="BW153" s="15">
        <f>'Master-National Baseline Data'!BW192</f>
        <v>316</v>
      </c>
      <c r="BX153" s="15">
        <f>'Master-National Baseline Data'!BX192</f>
        <v>190</v>
      </c>
      <c r="BY153" s="15">
        <f>'Master-National Baseline Data'!BY192</f>
        <v>17.899999999999999</v>
      </c>
      <c r="BZ153" s="15" t="str">
        <f>'Master-National Baseline Data'!BZ192</f>
        <v>Subhumid</v>
      </c>
      <c r="CA153" s="15">
        <f>'Master-National Baseline Data'!CA192</f>
        <v>0.77</v>
      </c>
      <c r="CB153" s="15">
        <f>'Master-National Baseline Data'!CB192</f>
        <v>3.63717699051</v>
      </c>
      <c r="CC153" s="15">
        <f>'Master-National Baseline Data'!CC192</f>
        <v>1516</v>
      </c>
      <c r="CD153" s="15">
        <f>'Master-National Baseline Data'!CD192</f>
        <v>1516</v>
      </c>
      <c r="CE153" s="15">
        <f>'Master-National Baseline Data'!CE192</f>
        <v>2073</v>
      </c>
      <c r="CF153" s="15" t="str">
        <f>'Master-National Baseline Data'!CF192</f>
        <v>NPP Precipitation limited</v>
      </c>
      <c r="CG153" s="15">
        <f>'Master-National Baseline Data'!CG192</f>
        <v>1</v>
      </c>
      <c r="CH153" s="15">
        <f>'Master-National Baseline Data'!CH192</f>
        <v>0</v>
      </c>
      <c r="CI153" s="15" t="str">
        <f>'Master-National Baseline Data'!CI192</f>
        <v>Subtropical subhumid dry forest</v>
      </c>
      <c r="CJ153" s="15" t="str">
        <f>'Master-National Baseline Data'!CJ192</f>
        <v>Warm temperate dry winter warm summer</v>
      </c>
      <c r="CK153" s="15" t="str">
        <f>'Master-National Baseline Data'!CK192</f>
        <v>Steppe</v>
      </c>
      <c r="CL153" s="15" t="str">
        <f>'Master-National Baseline Data'!CL192</f>
        <v>19 Jun - 4 Oct</v>
      </c>
      <c r="CM153" s="15" t="str">
        <f>'Master-National Baseline Data'!CM192</f>
        <v>Medium to sparse</v>
      </c>
      <c r="CN153" s="15" t="str">
        <f>'Master-National Baseline Data'!CN192</f>
        <v>Very dark grey to pale yellow</v>
      </c>
      <c r="CO153" s="19">
        <f>'Master-National Baseline Data'!CO192</f>
        <v>1.5617633191890619</v>
      </c>
      <c r="CP153" s="20">
        <f>'Master-National Baseline Data'!CP192</f>
        <v>9.581263307287438</v>
      </c>
      <c r="CQ153" s="20">
        <f>'Master-National Baseline Data'!CQ192</f>
        <v>43.080198721292398</v>
      </c>
      <c r="CR153" s="20">
        <f>'Master-National Baseline Data'!CR192</f>
        <v>47.338537971420152</v>
      </c>
      <c r="CS153" s="17" t="str">
        <f>'Master-National Baseline Data'!CS192</f>
        <v>silty clay</v>
      </c>
      <c r="CT153" s="17" t="str">
        <f>'Master-National Baseline Data'!CT192</f>
        <v>Well drained</v>
      </c>
      <c r="CU153" s="16">
        <f>'Master-National Baseline Data'!CU192</f>
        <v>0.17589928518083858</v>
      </c>
      <c r="CV153" s="16">
        <f>'Master-National Baseline Data'!CV192</f>
        <v>0.41723076923076924</v>
      </c>
      <c r="CW153" s="16">
        <f>'Master-National Baseline Data'!CW192</f>
        <v>0.24133148404993066</v>
      </c>
      <c r="CX153" s="16">
        <f>'Master-National Baseline Data'!CX192</f>
        <v>4.0812445980985004</v>
      </c>
      <c r="CY153" s="16">
        <f>'Master-National Baseline Data'!CY192</f>
        <v>6.8159999999999998</v>
      </c>
      <c r="CZ153" s="15">
        <f>'Master-National Baseline Data'!CZ192</f>
        <v>0</v>
      </c>
      <c r="DA153" s="15">
        <f>'Master-National Baseline Data'!DA192</f>
        <v>6.5</v>
      </c>
      <c r="DB153" s="15">
        <f>'Master-National Baseline Data'!DB192</f>
        <v>-0.31599999999999984</v>
      </c>
      <c r="DC153" s="15" t="str">
        <f>'Master-National Baseline Data'!DC192</f>
        <v>No LR</v>
      </c>
      <c r="DD153" s="16">
        <f>'Master-National Baseline Data'!DD192</f>
        <v>3.8514339445228298</v>
      </c>
      <c r="DE153" s="16">
        <f>'Master-National Baseline Data'!DE192</f>
        <v>2.26600376116598</v>
      </c>
      <c r="DF153" s="16">
        <f>'Master-National Baseline Data'!DF192</f>
        <v>1.1637</v>
      </c>
      <c r="DG153" s="16">
        <f>'Master-National Baseline Data'!DG192</f>
        <v>1.1637</v>
      </c>
      <c r="DH153" s="16">
        <f>'Master-National Baseline Data'!DH192</f>
        <v>0</v>
      </c>
      <c r="DI153" s="16">
        <f>'Master-National Baseline Data'!DI192</f>
        <v>11.637</v>
      </c>
      <c r="DJ153" s="16">
        <f>'Master-National Baseline Data'!DJ192</f>
        <v>0</v>
      </c>
      <c r="DK153" s="16">
        <f>'Master-National Baseline Data'!DK192</f>
        <v>0</v>
      </c>
      <c r="DL153" s="16">
        <f>'Master-National Baseline Data'!DL192</f>
        <v>54.52271923620934</v>
      </c>
      <c r="DM153" s="16">
        <f>'Master-National Baseline Data'!DM192</f>
        <v>54.52271923620934</v>
      </c>
      <c r="DN153" s="16">
        <f>'Master-National Baseline Data'!DN192</f>
        <v>0</v>
      </c>
      <c r="DO153" s="16">
        <f>'Master-National Baseline Data'!DO192</f>
        <v>0</v>
      </c>
      <c r="DP153" s="16">
        <f>'Master-National Baseline Data'!DP192</f>
        <v>199.91663719943423</v>
      </c>
      <c r="DQ153" s="16">
        <f>'Master-National Baseline Data'!DQ192</f>
        <v>199.91663719943423</v>
      </c>
      <c r="DR153" s="16">
        <f>'Master-National Baseline Data'!DR192</f>
        <v>0</v>
      </c>
      <c r="DS153" s="16">
        <f>'Master-National Baseline Data'!DS192</f>
        <v>0</v>
      </c>
      <c r="DT153" s="16">
        <f>'Master-National Baseline Data'!DT192</f>
        <v>7.8E-2</v>
      </c>
      <c r="DU153" s="16">
        <f>'Master-National Baseline Data'!DU192</f>
        <v>0.78</v>
      </c>
      <c r="DV153" s="16">
        <f>'Master-National Baseline Data'!DV192</f>
        <v>14.919230769230769</v>
      </c>
      <c r="DW153" s="16">
        <f>'Master-National Baseline Data'!DW192</f>
        <v>115.9233324716854</v>
      </c>
      <c r="DX153" s="16">
        <f>'Master-National Baseline Data'!DX192</f>
        <v>11.762373457338015</v>
      </c>
      <c r="DY153" s="16">
        <f>'Master-National Baseline Data'!DY192</f>
        <v>1343.1432573266854</v>
      </c>
      <c r="DZ153" s="16">
        <f>'Master-National Baseline Data'!DZ192</f>
        <v>4.9343743192780902</v>
      </c>
      <c r="EA153" s="16">
        <f>'Master-National Baseline Data'!EA192</f>
        <v>17.172291964029309</v>
      </c>
      <c r="EB153" s="16">
        <f>'Master-National Baseline Data'!EB192</f>
        <v>254.0762521618071</v>
      </c>
      <c r="EC153" s="16">
        <f>'Master-National Baseline Data'!EC192</f>
        <v>348.13526170326963</v>
      </c>
      <c r="ED153" s="16">
        <f>'Master-National Baseline Data'!ED192</f>
        <v>410.5004108018727</v>
      </c>
      <c r="EE153" s="16">
        <f>'Master-National Baseline Data'!EE192</f>
        <v>69.017339678620786</v>
      </c>
      <c r="EF153" s="16">
        <f>'Master-National Baseline Data'!EF192</f>
        <v>224.90670484474157</v>
      </c>
      <c r="EG153" s="16">
        <f>'Master-National Baseline Data'!EG192</f>
        <v>1.3888556238024345</v>
      </c>
      <c r="EH153" s="16">
        <f>'Master-National Baseline Data'!EH192</f>
        <v>13.719784837056462</v>
      </c>
      <c r="EI153" s="16">
        <f>'Master-National Baseline Data'!EI192</f>
        <v>11.564588346535581</v>
      </c>
      <c r="EJ153" s="16">
        <f>'Master-National Baseline Data'!EJ192</f>
        <v>1.9962546816479401</v>
      </c>
      <c r="EK153" s="16">
        <f>'Master-National Baseline Data'!EK192</f>
        <v>6.7157162866334268</v>
      </c>
      <c r="EL153" s="16">
        <f>'Master-National Baseline Data'!EL192</f>
        <v>0.89265451718787081</v>
      </c>
      <c r="EM153" s="16">
        <f>'Master-National Baseline Data'!EM192</f>
        <v>3.4208367566822724</v>
      </c>
      <c r="EN153" s="16">
        <f>'Master-National Baseline Data'!EN192</f>
        <v>0.97785523845539812</v>
      </c>
      <c r="EO153" s="16">
        <f>'Master-National Baseline Data'!EO192</f>
        <v>13.166296123675822</v>
      </c>
      <c r="EP153" s="16">
        <f>'Master-National Baseline Data'!EP192</f>
        <v>91.195448485832671</v>
      </c>
      <c r="EQ153" s="15"/>
      <c r="ER153" s="18">
        <f>'Master-National Baseline Data'!ER192</f>
        <v>1.5271143333333299</v>
      </c>
      <c r="ES153" s="18">
        <f>'Master-National Baseline Data'!ES192</f>
        <v>11.733677999999999</v>
      </c>
      <c r="ET153" s="18">
        <f>'Master-National Baseline Data'!ET192</f>
        <v>43.458954333333402</v>
      </c>
      <c r="EU153" s="18">
        <f>'Master-National Baseline Data'!EU192</f>
        <v>43.105262666666697</v>
      </c>
      <c r="EV153" s="18">
        <f>'Master-National Baseline Data'!EV192</f>
        <v>0.19100166666666801</v>
      </c>
      <c r="EW153" s="18">
        <f>'Master-National Baseline Data'!EW192</f>
        <v>0.43269133333333198</v>
      </c>
      <c r="EX153" s="18">
        <f>'Master-National Baseline Data'!EX192</f>
        <v>0.23227499999999901</v>
      </c>
      <c r="EY153" s="18">
        <f>'Master-National Baseline Data'!EY192</f>
        <v>4.2253793333333203</v>
      </c>
      <c r="EZ153" s="18">
        <f>'Master-National Baseline Data'!EZ192</f>
        <v>6.814711</v>
      </c>
      <c r="FA153" s="18">
        <f>'Master-National Baseline Data'!FA192</f>
        <v>3.866981</v>
      </c>
      <c r="FB153" s="18">
        <f>'Master-National Baseline Data'!FB192</f>
        <v>2.4950796666666699</v>
      </c>
      <c r="FC153" s="18">
        <f>'Master-National Baseline Data'!FC192</f>
        <v>1.3866163333333299</v>
      </c>
      <c r="FD153" s="18">
        <f>'Master-National Baseline Data'!FD192</f>
        <v>13.866163333333299</v>
      </c>
      <c r="FE153" s="18">
        <f>'Master-National Baseline Data'!FE192</f>
        <v>9.6144666666666295E-2</v>
      </c>
      <c r="FF153" s="18">
        <f>'Master-National Baseline Data'!FF192</f>
        <v>0.96144666666666301</v>
      </c>
      <c r="FG153" s="18">
        <f>'Master-National Baseline Data'!FG192</f>
        <v>14.422186704757435</v>
      </c>
      <c r="FH153" s="18">
        <f>'Master-National Baseline Data'!FH192</f>
        <v>118.94325966666599</v>
      </c>
      <c r="FI153" s="18">
        <f>'Master-National Baseline Data'!FI192</f>
        <v>11.296749999999999</v>
      </c>
      <c r="FJ153" s="18">
        <f>'Master-National Baseline Data'!FJ192</f>
        <v>1325.9270463333401</v>
      </c>
      <c r="FK153" s="18">
        <f>'Master-National Baseline Data'!FK192</f>
        <v>5.6643123333333296</v>
      </c>
      <c r="FL153" s="18">
        <f>'Master-National Baseline Data'!FL192</f>
        <v>16.0487033333333</v>
      </c>
      <c r="FM153" s="18">
        <f>'Master-National Baseline Data'!FM192</f>
        <v>230.94009299999999</v>
      </c>
      <c r="FN153" s="18">
        <f>'Master-National Baseline Data'!FN192</f>
        <v>338.96243466666698</v>
      </c>
      <c r="FO153" s="18">
        <f>'Master-National Baseline Data'!FO192</f>
        <v>439.48238300000003</v>
      </c>
      <c r="FP153" s="18">
        <f>'Master-National Baseline Data'!FP192</f>
        <v>84.923910333333296</v>
      </c>
      <c r="FQ153" s="18">
        <f>'Master-National Baseline Data'!FQ192</f>
        <v>226.831322</v>
      </c>
      <c r="FR153" s="18">
        <f>'Master-National Baseline Data'!FR192</f>
        <v>2.4853686666666701</v>
      </c>
      <c r="FS153" s="18">
        <f>'Master-National Baseline Data'!FS192</f>
        <v>14.2079706666667</v>
      </c>
      <c r="FT153" s="18">
        <f>'Master-National Baseline Data'!FT192</f>
        <v>11.5441566666667</v>
      </c>
      <c r="FU153" s="18">
        <f>'Master-National Baseline Data'!FU192</f>
        <v>2.0525016666666702</v>
      </c>
      <c r="FV153" s="18">
        <f>'Master-National Baseline Data'!FV192</f>
        <v>6.6535593333333303</v>
      </c>
      <c r="FW153" s="18">
        <f>'Master-National Baseline Data'!FW192</f>
        <v>0.87965766666666501</v>
      </c>
      <c r="FX153" s="18">
        <f>'Master-National Baseline Data'!FX192</f>
        <v>3.6393339999999998</v>
      </c>
      <c r="FY153" s="18">
        <f>'Master-National Baseline Data'!FY192</f>
        <v>1.01768533333334</v>
      </c>
      <c r="FZ153" s="18">
        <f>'Master-National Baseline Data'!FZ192</f>
        <v>13.317377666666699</v>
      </c>
      <c r="GA153" s="47">
        <f>'Master-National Baseline Data'!GA192</f>
        <v>91.213824333333307</v>
      </c>
      <c r="GB153" s="54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</row>
    <row r="154" spans="1:199" x14ac:dyDescent="0.2">
      <c r="A154" s="54"/>
      <c r="B154" s="67">
        <f>'Master-National Baseline Data'!B193</f>
        <v>580</v>
      </c>
      <c r="C154" s="13" t="str">
        <f>'Master-National Baseline Data'!C193</f>
        <v>576P</v>
      </c>
      <c r="D154" s="13" t="str">
        <f>'Master-National Baseline Data'!D193</f>
        <v>576P-BD14</v>
      </c>
      <c r="E154" s="13" t="str">
        <f>'Master-National Baseline Data'!E193</f>
        <v>026</v>
      </c>
      <c r="F154" s="13" t="str">
        <f>'Master-National Baseline Data'!F193</f>
        <v xml:space="preserve">Cereal system Woina Dega: Dry zone </v>
      </c>
      <c r="G154" s="13" t="str">
        <f>'Master-National Baseline Data'!G193</f>
        <v>Amhara</v>
      </c>
      <c r="H154" s="13" t="str">
        <f>'Master-National Baseline Data'!H193</f>
        <v>North Wollo</v>
      </c>
      <c r="I154" s="13" t="str">
        <f>'Master-National Baseline Data'!I193</f>
        <v xml:space="preserve">Habru </v>
      </c>
      <c r="J154" s="13" t="str">
        <f>'Master-National Baseline Data'!J193</f>
        <v>Geradu</v>
      </c>
      <c r="K154" s="13" t="str">
        <f>'Master-National Baseline Data'!K193</f>
        <v>Weira Amba</v>
      </c>
      <c r="L154" s="13" t="str">
        <f>'Master-National Baseline Data'!L193</f>
        <v>Weira Amba</v>
      </c>
      <c r="M154" s="13" t="str">
        <f>'Master-National Baseline Data'!M193</f>
        <v>Am-Ha-Ge-WA</v>
      </c>
      <c r="N154" s="13" t="str">
        <f>'Master-National Baseline Data'!N193</f>
        <v>Project scenario</v>
      </c>
      <c r="O154" s="13" t="str">
        <f>'Master-National Baseline Data'!O193</f>
        <v>Improved cropland</v>
      </c>
      <c r="P154" s="13" t="str">
        <f>'Master-National Baseline Data'!P193</f>
        <v>Improved cropland</v>
      </c>
      <c r="Q154" s="13" t="str">
        <f>'Master-National Baseline Data'!Q193</f>
        <v>Cropland  rehabilitation - reduce soil erosion, soil fertility decline and land degradation, increase soil carbon, organic matter, soil water and improve crop productivity and yield</v>
      </c>
      <c r="R154" s="13" t="str">
        <f>'Master-National Baseline Data'!R193</f>
        <v>Integrated soil and water conservation and soil fertility - physical measures stone and soil bund, hillside terrace, stone check dam,  eye brow basin, deep water infiltration trenches, organic and inorganic amendments - biological measures mixed cereal and legume cropping system</v>
      </c>
      <c r="S154" s="13" t="str">
        <f>'Master-National Baseline Data'!S193</f>
        <v>Cropland</v>
      </c>
      <c r="T154" s="13" t="str">
        <f>'Master-National Baseline Data'!T193</f>
        <v>ISWF</v>
      </c>
      <c r="U154" s="13" t="str">
        <f>'Master-National Baseline Data'!U193</f>
        <v>ISWF_CL</v>
      </c>
      <c r="V154" s="13" t="str">
        <f>'Master-National Baseline Data'!V193</f>
        <v>ISWF_CL</v>
      </c>
      <c r="W154" s="14">
        <f>'Master-National Baseline Data'!W193</f>
        <v>1992</v>
      </c>
      <c r="X154" s="14">
        <f>'Master-National Baseline Data'!X193</f>
        <v>21</v>
      </c>
      <c r="Y154" s="15" t="str">
        <f>'Master-National Baseline Data'!Y193</f>
        <v>ISWF_CL_21</v>
      </c>
      <c r="Z154" s="15" t="str">
        <f>'Master-National Baseline Data'!Z193</f>
        <v xml:space="preserve">Stone and soil bund, hillside terrace, stone check dam,  eye brow basin, deep water infiltration trenches, cropland with integrated organic and inorganic amendments </v>
      </c>
      <c r="AA154" s="15" t="str">
        <f>'Master-National Baseline Data'!AA193</f>
        <v>Mixed cereal and legume cropping system and leguminous tree planting</v>
      </c>
      <c r="AB154" s="15" t="str">
        <f>'Master-National Baseline Data'!AB193</f>
        <v>Acacia-Eucalyptus-Gravillia</v>
      </c>
      <c r="AC154" s="15" t="str">
        <f>'Master-National Baseline Data'!AC193</f>
        <v>Andropogon-Cynodon-Pennisetum-Themeda</v>
      </c>
      <c r="AD154" s="15" t="str">
        <f>'Master-National Baseline Data'!AD193</f>
        <v>Sorghum, teff, maize, fruits and vegetables</v>
      </c>
      <c r="AE154" s="15" t="str">
        <f>'Master-National Baseline Data'!AE193</f>
        <v>Sorghum-Teff-Chickpea</v>
      </c>
      <c r="AF154" s="15" t="str">
        <f>'Master-National Baseline Data'!AF193</f>
        <v>Dense</v>
      </c>
      <c r="AG154" s="15" t="str">
        <f>'Master-National Baseline Data'!AG193</f>
        <v>Shoats and cattle</v>
      </c>
      <c r="AH154" s="15" t="str">
        <f>'Master-National Baseline Data'!AH193</f>
        <v>Soil profile sample</v>
      </c>
      <c r="AI154" s="15" t="str">
        <f>'Master-National Baseline Data'!AI193</f>
        <v>AM-G-3r-CR1-45-100cm</v>
      </c>
      <c r="AJ154" s="15" t="str">
        <f>'Master-National Baseline Data'!AJ193</f>
        <v>AM-G-3r-CR1-BD-0-15cm</v>
      </c>
      <c r="AK154" s="15" t="str">
        <f>'Master-National Baseline Data'!AK193</f>
        <v>45-100</v>
      </c>
      <c r="AL154" s="15">
        <f>'Master-National Baseline Data'!AL193</f>
        <v>55</v>
      </c>
      <c r="AM154" s="15" t="str">
        <f>'Master-National Baseline Data'!AM193</f>
        <v>WC</v>
      </c>
      <c r="AN154" s="15" t="str">
        <f>'Master-National Baseline Data'!AN193</f>
        <v>MIR</v>
      </c>
      <c r="AO154" s="15">
        <f>'Master-National Baseline Data'!AO193</f>
        <v>0</v>
      </c>
      <c r="AP154" s="15">
        <f>'Master-National Baseline Data'!AP193</f>
        <v>569004.99</v>
      </c>
      <c r="AQ154" s="15">
        <f>'Master-National Baseline Data'!AQ193</f>
        <v>1298962.77</v>
      </c>
      <c r="AR154" s="15">
        <f>'Master-National Baseline Data'!AR193</f>
        <v>11.749781</v>
      </c>
      <c r="AS154" s="15">
        <f>'Master-National Baseline Data'!AS193</f>
        <v>39.633302999999998</v>
      </c>
      <c r="AT154" s="15" t="str">
        <f>'Master-National Baseline Data'!AT193</f>
        <v>11°44'59.21"</v>
      </c>
      <c r="AU154" s="15" t="str">
        <f>'Master-National Baseline Data'!AU193</f>
        <v>39°37'59.89"</v>
      </c>
      <c r="AV154" s="15">
        <f>'Master-National Baseline Data'!AV193</f>
        <v>1525378.4285414801</v>
      </c>
      <c r="AW154" s="15">
        <f>'Master-National Baseline Data'!AW193</f>
        <v>1376420.45129752</v>
      </c>
      <c r="AX154" s="15">
        <f>'Master-National Baseline Data'!AX193</f>
        <v>1814</v>
      </c>
      <c r="AY154" s="15">
        <f>'Master-National Baseline Data'!AY193</f>
        <v>1814</v>
      </c>
      <c r="AZ154" s="15">
        <f>'Master-National Baseline Data'!AZ193</f>
        <v>-0.78946243000000005</v>
      </c>
      <c r="BA154" s="15">
        <f>'Master-National Baseline Data'!BA193</f>
        <v>-1.0271333300000001</v>
      </c>
      <c r="BB154" s="15">
        <f>'Master-National Baseline Data'!BB193</f>
        <v>-1.28490295</v>
      </c>
      <c r="BC154" s="15">
        <f>'Master-National Baseline Data'!BC193</f>
        <v>-1.30610414</v>
      </c>
      <c r="BD154" s="15">
        <f>'Master-National Baseline Data'!BD193</f>
        <v>-0.74064372999999994</v>
      </c>
      <c r="BE154" s="15">
        <f>'Master-National Baseline Data'!BE193</f>
        <v>-0.25934543999999998</v>
      </c>
      <c r="BF154" s="15">
        <f>'Master-National Baseline Data'!BF193</f>
        <v>-0.17571010000000001</v>
      </c>
      <c r="BG154" s="15">
        <f>'Master-National Baseline Data'!BG193</f>
        <v>24.5215</v>
      </c>
      <c r="BH154" s="15">
        <f>'Master-National Baseline Data'!BH193</f>
        <v>1862</v>
      </c>
      <c r="BI154" s="15">
        <f>'Master-National Baseline Data'!BI193</f>
        <v>-1.60075E-4</v>
      </c>
      <c r="BJ154" s="15">
        <f>'Master-National Baseline Data'!BJ193</f>
        <v>-1.2545500000000001E-4</v>
      </c>
      <c r="BK154" s="15">
        <f>'Master-National Baseline Data'!BK193</f>
        <v>5.6802200000000003</v>
      </c>
      <c r="BL154" s="15">
        <f>'Master-National Baseline Data'!BL193</f>
        <v>713.86</v>
      </c>
      <c r="BM154" s="15">
        <f>'Master-National Baseline Data'!BM193</f>
        <v>8.2126900000000001E-5</v>
      </c>
      <c r="BN154" s="15">
        <f>'Master-National Baseline Data'!BN193</f>
        <v>17.82</v>
      </c>
      <c r="BO154" s="15">
        <f>'Master-National Baseline Data'!BO193</f>
        <v>88.32</v>
      </c>
      <c r="BP154" s="15">
        <f>'Master-National Baseline Data'!BP193</f>
        <v>1059.8399999999999</v>
      </c>
      <c r="BQ154" s="15">
        <f>'Master-National Baseline Data'!BQ193</f>
        <v>114.65</v>
      </c>
      <c r="BR154" s="15">
        <f>'Master-National Baseline Data'!BR193</f>
        <v>1375.8000000000002</v>
      </c>
      <c r="BS154" s="15">
        <f>'Master-National Baseline Data'!BS193</f>
        <v>1.2981204710144931</v>
      </c>
      <c r="BT154" s="15">
        <f>'Master-National Baseline Data'!BT193</f>
        <v>11.81</v>
      </c>
      <c r="BU154" s="15">
        <f>'Master-National Baseline Data'!BU193</f>
        <v>5.96</v>
      </c>
      <c r="BV154" s="15">
        <f>'Master-National Baseline Data'!BV193</f>
        <v>12.06</v>
      </c>
      <c r="BW154" s="15">
        <f>'Master-National Baseline Data'!BW193</f>
        <v>316</v>
      </c>
      <c r="BX154" s="15">
        <f>'Master-National Baseline Data'!BX193</f>
        <v>190</v>
      </c>
      <c r="BY154" s="15">
        <f>'Master-National Baseline Data'!BY193</f>
        <v>17.899999999999999</v>
      </c>
      <c r="BZ154" s="15" t="str">
        <f>'Master-National Baseline Data'!BZ193</f>
        <v>Subhumid</v>
      </c>
      <c r="CA154" s="15">
        <f>'Master-National Baseline Data'!CA193</f>
        <v>0.77</v>
      </c>
      <c r="CB154" s="15">
        <f>'Master-National Baseline Data'!CB193</f>
        <v>3.63717699051</v>
      </c>
      <c r="CC154" s="15">
        <f>'Master-National Baseline Data'!CC193</f>
        <v>1516</v>
      </c>
      <c r="CD154" s="15">
        <f>'Master-National Baseline Data'!CD193</f>
        <v>1516</v>
      </c>
      <c r="CE154" s="15">
        <f>'Master-National Baseline Data'!CE193</f>
        <v>2073</v>
      </c>
      <c r="CF154" s="15" t="str">
        <f>'Master-National Baseline Data'!CF193</f>
        <v>NPP Precipitation limited</v>
      </c>
      <c r="CG154" s="15">
        <f>'Master-National Baseline Data'!CG193</f>
        <v>1</v>
      </c>
      <c r="CH154" s="15">
        <f>'Master-National Baseline Data'!CH193</f>
        <v>0</v>
      </c>
      <c r="CI154" s="15" t="str">
        <f>'Master-National Baseline Data'!CI193</f>
        <v>Subtropical subhumid dry forest</v>
      </c>
      <c r="CJ154" s="15" t="str">
        <f>'Master-National Baseline Data'!CJ193</f>
        <v>Warm temperate dry winter warm summer</v>
      </c>
      <c r="CK154" s="15" t="str">
        <f>'Master-National Baseline Data'!CK193</f>
        <v>Steppe</v>
      </c>
      <c r="CL154" s="15" t="str">
        <f>'Master-National Baseline Data'!CL193</f>
        <v>19 Jun - 4 Oct</v>
      </c>
      <c r="CM154" s="15" t="str">
        <f>'Master-National Baseline Data'!CM193</f>
        <v>Almost no roots</v>
      </c>
      <c r="CN154" s="15" t="str">
        <f>'Master-National Baseline Data'!CN193</f>
        <v>Very dark grey to pale yellow</v>
      </c>
      <c r="CO154" s="19">
        <f>'Master-National Baseline Data'!CO193</f>
        <v>1.5407152960193979</v>
      </c>
      <c r="CP154" s="20">
        <f>'Master-National Baseline Data'!CP193</f>
        <v>42.654364799999996</v>
      </c>
      <c r="CQ154" s="20">
        <f>'Master-National Baseline Data'!CQ193</f>
        <v>41.802696949999991</v>
      </c>
      <c r="CR154" s="20">
        <f>'Master-National Baseline Data'!CR193</f>
        <v>15.542938249999999</v>
      </c>
      <c r="CS154" s="17" t="str">
        <f>'Master-National Baseline Data'!CS193</f>
        <v>loam</v>
      </c>
      <c r="CT154" s="17" t="str">
        <f>'Master-National Baseline Data'!CT193</f>
        <v>Well drained</v>
      </c>
      <c r="CU154" s="16">
        <f>'Master-National Baseline Data'!CU193</f>
        <v>0.16445662783250564</v>
      </c>
      <c r="CV154" s="16">
        <f>'Master-National Baseline Data'!CV193</f>
        <v>0.35950110051357298</v>
      </c>
      <c r="CW154" s="16">
        <f>'Master-National Baseline Data'!CW193</f>
        <v>0.19504447268106734</v>
      </c>
      <c r="CX154" s="16">
        <f>'Master-National Baseline Data'!CX193</f>
        <v>5.3853989813242604</v>
      </c>
      <c r="CY154" s="16">
        <f>'Master-National Baseline Data'!CY193</f>
        <v>6.8120000000000003</v>
      </c>
      <c r="CZ154" s="15">
        <f>'Master-National Baseline Data'!CZ193</f>
        <v>0</v>
      </c>
      <c r="DA154" s="15">
        <f>'Master-National Baseline Data'!DA193</f>
        <v>6.5</v>
      </c>
      <c r="DB154" s="15">
        <f>'Master-National Baseline Data'!DB193</f>
        <v>-0.31200000000000028</v>
      </c>
      <c r="DC154" s="15" t="str">
        <f>'Master-National Baseline Data'!DC193</f>
        <v>No LR</v>
      </c>
      <c r="DD154" s="16">
        <f>'Master-National Baseline Data'!DD193</f>
        <v>2.0870760769936099</v>
      </c>
      <c r="DE154" s="16">
        <f>'Master-National Baseline Data'!DE193</f>
        <v>1.33095325389553</v>
      </c>
      <c r="DF154" s="16">
        <f>'Master-National Baseline Data'!DF193</f>
        <v>0.70669999999999999</v>
      </c>
      <c r="DG154" s="16">
        <f>'Master-National Baseline Data'!DG193</f>
        <v>0.70669999999999999</v>
      </c>
      <c r="DH154" s="16">
        <f>'Master-National Baseline Data'!DH193</f>
        <v>0</v>
      </c>
      <c r="DI154" s="16">
        <f>'Master-National Baseline Data'!DI193</f>
        <v>7.0670000000000002</v>
      </c>
      <c r="DJ154" s="16">
        <f>'Master-National Baseline Data'!DJ193</f>
        <v>0</v>
      </c>
      <c r="DK154" s="16">
        <f>'Master-National Baseline Data'!DK193</f>
        <v>0</v>
      </c>
      <c r="DL154" s="16">
        <f>'Master-National Baseline Data'!DL193</f>
        <v>59.885292483329977</v>
      </c>
      <c r="DM154" s="16">
        <f>'Master-National Baseline Data'!DM193</f>
        <v>59.885292483329977</v>
      </c>
      <c r="DN154" s="16">
        <f>'Master-National Baseline Data'!DN193</f>
        <v>0</v>
      </c>
      <c r="DO154" s="16">
        <f>'Master-National Baseline Data'!DO193</f>
        <v>0</v>
      </c>
      <c r="DP154" s="16">
        <f>'Master-National Baseline Data'!DP193</f>
        <v>219.5794057722099</v>
      </c>
      <c r="DQ154" s="16">
        <f>'Master-National Baseline Data'!DQ193</f>
        <v>219.5794057722099</v>
      </c>
      <c r="DR154" s="16">
        <f>'Master-National Baseline Data'!DR193</f>
        <v>0</v>
      </c>
      <c r="DS154" s="16">
        <f>'Master-National Baseline Data'!DS193</f>
        <v>0</v>
      </c>
      <c r="DT154" s="16">
        <f>'Master-National Baseline Data'!DT193</f>
        <v>6.5439999999999998E-2</v>
      </c>
      <c r="DU154" s="16">
        <f>'Master-National Baseline Data'!DU193</f>
        <v>0.65439999999999998</v>
      </c>
      <c r="DV154" s="16">
        <f>'Master-National Baseline Data'!DV193</f>
        <v>10.799205378973106</v>
      </c>
      <c r="DW154" s="16">
        <f>'Master-National Baseline Data'!DW193</f>
        <v>126.27102620136452</v>
      </c>
      <c r="DX154" s="16">
        <f>'Master-National Baseline Data'!DX193</f>
        <v>6.6404479989008776</v>
      </c>
      <c r="DY154" s="16">
        <f>'Master-National Baseline Data'!DY193</f>
        <v>1208.3042514961014</v>
      </c>
      <c r="DZ154" s="16">
        <f>'Master-National Baseline Data'!DZ193</f>
        <v>5.5637184368884025</v>
      </c>
      <c r="EA154" s="16">
        <f>'Master-National Baseline Data'!EA193</f>
        <v>26.160020240694234</v>
      </c>
      <c r="EB154" s="16">
        <f>'Master-National Baseline Data'!EB193</f>
        <v>212.86211399298244</v>
      </c>
      <c r="EC154" s="16">
        <f>'Master-National Baseline Data'!EC193</f>
        <v>257.09179911317443</v>
      </c>
      <c r="ED154" s="16">
        <f>'Master-National Baseline Data'!ED193</f>
        <v>365.30805174220268</v>
      </c>
      <c r="EE154" s="16">
        <f>'Master-National Baseline Data'!EE193</f>
        <v>51.048866705567249</v>
      </c>
      <c r="EF154" s="16">
        <f>'Master-National Baseline Data'!EF193</f>
        <v>252.66639715545904</v>
      </c>
      <c r="EG154" s="16">
        <f>'Master-National Baseline Data'!EG193</f>
        <v>0.67949955092543857</v>
      </c>
      <c r="EH154" s="16">
        <f>'Master-National Baseline Data'!EH193</f>
        <v>12.531600198729727</v>
      </c>
      <c r="EI154" s="16">
        <f>'Master-National Baseline Data'!EI193</f>
        <v>8.9393969785575038</v>
      </c>
      <c r="EJ154" s="16">
        <f>'Master-National Baseline Data'!EJ193</f>
        <v>0.99764132553606244</v>
      </c>
      <c r="EK154" s="16">
        <f>'Master-National Baseline Data'!EK193</f>
        <v>6.0415212574805075</v>
      </c>
      <c r="EL154" s="16">
        <f>'Master-National Baseline Data'!EL193</f>
        <v>0.65920974131583188</v>
      </c>
      <c r="EM154" s="16">
        <f>'Master-National Baseline Data'!EM193</f>
        <v>3.0442337645183555</v>
      </c>
      <c r="EN154" s="16">
        <f>'Master-National Baseline Data'!EN193</f>
        <v>1.0985495528498219</v>
      </c>
      <c r="EO154" s="16">
        <f>'Master-National Baseline Data'!EO193</f>
        <v>12.106224578178162</v>
      </c>
      <c r="EP154" s="16">
        <f>'Master-National Baseline Data'!EP193</f>
        <v>89.569743615282675</v>
      </c>
      <c r="EQ154" s="15"/>
      <c r="ER154" s="18">
        <f>'Master-National Baseline Data'!ER193</f>
        <v>1.538303</v>
      </c>
      <c r="ES154" s="18">
        <f>'Master-National Baseline Data'!ES193</f>
        <v>43.716731666666703</v>
      </c>
      <c r="ET154" s="18">
        <f>'Master-National Baseline Data'!ET193</f>
        <v>36.897465666666598</v>
      </c>
      <c r="EU154" s="18">
        <f>'Master-National Baseline Data'!EU193</f>
        <v>16.965011000000001</v>
      </c>
      <c r="EV154" s="18">
        <f>'Master-National Baseline Data'!EV193</f>
        <v>0.16235666666666601</v>
      </c>
      <c r="EW154" s="18">
        <f>'Master-National Baseline Data'!EW193</f>
        <v>0.34065899999999999</v>
      </c>
      <c r="EX154" s="18">
        <f>'Master-National Baseline Data'!EX193</f>
        <v>0.18316199999999999</v>
      </c>
      <c r="EY154" s="18">
        <f>'Master-National Baseline Data'!EY193</f>
        <v>4.6798806666666701</v>
      </c>
      <c r="EZ154" s="18">
        <f>'Master-National Baseline Data'!EZ193</f>
        <v>6.8035006666666504</v>
      </c>
      <c r="FA154" s="18">
        <f>'Master-National Baseline Data'!FA193</f>
        <v>2.5211939999999999</v>
      </c>
      <c r="FB154" s="18">
        <f>'Master-National Baseline Data'!FB193</f>
        <v>1.6120350000000001</v>
      </c>
      <c r="FC154" s="18">
        <f>'Master-National Baseline Data'!FC193</f>
        <v>0.78557533333333296</v>
      </c>
      <c r="FD154" s="18">
        <f>'Master-National Baseline Data'!FD193</f>
        <v>7.8557533333333298</v>
      </c>
      <c r="FE154" s="18">
        <f>'Master-National Baseline Data'!FE193</f>
        <v>6.8899333333333396E-2</v>
      </c>
      <c r="FF154" s="18">
        <f>'Master-National Baseline Data'!FF193</f>
        <v>0.68899333333333401</v>
      </c>
      <c r="FG154" s="18">
        <f>'Master-National Baseline Data'!FG193</f>
        <v>11.401784245614358</v>
      </c>
      <c r="FH154" s="18">
        <f>'Master-National Baseline Data'!FH193</f>
        <v>119.33159266666701</v>
      </c>
      <c r="FI154" s="18">
        <f>'Master-National Baseline Data'!FI193</f>
        <v>7.4076743333333201</v>
      </c>
      <c r="FJ154" s="18">
        <f>'Master-National Baseline Data'!FJ193</f>
        <v>1033.3333073333299</v>
      </c>
      <c r="FK154" s="18">
        <f>'Master-National Baseline Data'!FK193</f>
        <v>6.21191433333333</v>
      </c>
      <c r="FL154" s="18">
        <f>'Master-National Baseline Data'!FL193</f>
        <v>15.8468123333333</v>
      </c>
      <c r="FM154" s="18">
        <f>'Master-National Baseline Data'!FM193</f>
        <v>185.52211533333301</v>
      </c>
      <c r="FN154" s="18">
        <f>'Master-National Baseline Data'!FN193</f>
        <v>240.603425666666</v>
      </c>
      <c r="FO154" s="18">
        <f>'Master-National Baseline Data'!FO193</f>
        <v>343.627878333333</v>
      </c>
      <c r="FP154" s="18">
        <f>'Master-National Baseline Data'!FP193</f>
        <v>66.500358333333295</v>
      </c>
      <c r="FQ154" s="18">
        <f>'Master-National Baseline Data'!FQ193</f>
        <v>259.09135800000001</v>
      </c>
      <c r="FR154" s="18">
        <f>'Master-National Baseline Data'!FR193</f>
        <v>1.63180866666667</v>
      </c>
      <c r="FS154" s="18">
        <f>'Master-National Baseline Data'!FS193</f>
        <v>10.802486</v>
      </c>
      <c r="FT154" s="18">
        <f>'Master-National Baseline Data'!FT193</f>
        <v>9.3556986666666795</v>
      </c>
      <c r="FU154" s="18">
        <f>'Master-National Baseline Data'!FU193</f>
        <v>1.0685629999999999</v>
      </c>
      <c r="FV154" s="18">
        <f>'Master-National Baseline Data'!FV193</f>
        <v>5.1107823333333302</v>
      </c>
      <c r="FW154" s="18">
        <f>'Master-National Baseline Data'!FW193</f>
        <v>0.611628333333334</v>
      </c>
      <c r="FX154" s="18">
        <f>'Master-National Baseline Data'!FX193</f>
        <v>2.9049070000000001</v>
      </c>
      <c r="FY154" s="18">
        <f>'Master-National Baseline Data'!FY193</f>
        <v>1.1413819999999999</v>
      </c>
      <c r="FZ154" s="18">
        <f>'Master-National Baseline Data'!FZ193</f>
        <v>10.972412333333301</v>
      </c>
      <c r="GA154" s="47">
        <f>'Master-National Baseline Data'!GA193</f>
        <v>89.161880333333301</v>
      </c>
      <c r="GB154" s="54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</row>
    <row r="155" spans="1:199" x14ac:dyDescent="0.2">
      <c r="A155" s="73"/>
      <c r="B155" s="67">
        <f>'Master-National Baseline Data'!B194</f>
        <v>581</v>
      </c>
      <c r="C155" s="13" t="str">
        <f>'Master-National Baseline Data'!C194</f>
        <v>577S</v>
      </c>
      <c r="D155" s="13"/>
      <c r="E155" s="13" t="str">
        <f>'Master-National Baseline Data'!E194</f>
        <v>026</v>
      </c>
      <c r="F155" s="13" t="str">
        <f>'Master-National Baseline Data'!F194</f>
        <v xml:space="preserve">Cereal system Woina Dega: Dry zone </v>
      </c>
      <c r="G155" s="13" t="str">
        <f>'Master-National Baseline Data'!G194</f>
        <v>Amhara</v>
      </c>
      <c r="H155" s="13" t="str">
        <f>'Master-National Baseline Data'!H194</f>
        <v>North Wollo</v>
      </c>
      <c r="I155" s="13" t="str">
        <f>'Master-National Baseline Data'!I194</f>
        <v xml:space="preserve">Habru </v>
      </c>
      <c r="J155" s="13" t="str">
        <f>'Master-National Baseline Data'!J194</f>
        <v>Geradu</v>
      </c>
      <c r="K155" s="13" t="str">
        <f>'Master-National Baseline Data'!K194</f>
        <v>Weira Amba</v>
      </c>
      <c r="L155" s="13" t="str">
        <f>'Master-National Baseline Data'!L194</f>
        <v>Weira Amba</v>
      </c>
      <c r="M155" s="13" t="str">
        <f>'Master-National Baseline Data'!M194</f>
        <v>Am-Ha-Ge-WA</v>
      </c>
      <c r="N155" s="13" t="str">
        <f>'Master-National Baseline Data'!N194</f>
        <v>Project scenario</v>
      </c>
      <c r="O155" s="13" t="str">
        <f>'Master-National Baseline Data'!O194</f>
        <v>Improved cropland</v>
      </c>
      <c r="P155" s="13" t="str">
        <f>'Master-National Baseline Data'!P194</f>
        <v>Improved cropland</v>
      </c>
      <c r="Q155" s="13" t="str">
        <f>'Master-National Baseline Data'!Q194</f>
        <v>Cropland  rehabilitation - reduce soil erosion, soil fertility decline and land degradation, increase soil carbon, organic matter, soil water and improve crop productivity and yield</v>
      </c>
      <c r="R155" s="13" t="str">
        <f>'Master-National Baseline Data'!R194</f>
        <v>Integrated soil and water conservation and soil fertility - physical measures stone and soil bund, hillside terrace, stone check dam,  eye brow basin, deep water infiltration trenches, organic and inorganic amendments - biological measures mixed cereal and legume cropping system</v>
      </c>
      <c r="S155" s="13" t="str">
        <f>'Master-National Baseline Data'!S194</f>
        <v>Cropland</v>
      </c>
      <c r="T155" s="13" t="str">
        <f>'Master-National Baseline Data'!T194</f>
        <v>ISWF</v>
      </c>
      <c r="U155" s="13" t="str">
        <f>'Master-National Baseline Data'!U194</f>
        <v>ISWF_CL</v>
      </c>
      <c r="V155" s="13" t="str">
        <f>'Master-National Baseline Data'!V194</f>
        <v>ISWF_CL</v>
      </c>
      <c r="W155" s="14">
        <f>'Master-National Baseline Data'!W194</f>
        <v>1992</v>
      </c>
      <c r="X155" s="14">
        <f>'Master-National Baseline Data'!X194</f>
        <v>21</v>
      </c>
      <c r="Y155" s="15" t="str">
        <f>'Master-National Baseline Data'!Y194</f>
        <v>ISWF_CL_21</v>
      </c>
      <c r="Z155" s="15" t="str">
        <f>'Master-National Baseline Data'!Z194</f>
        <v xml:space="preserve">Stone and soil bund, hillside terrace, stone check dam,  eye brow basin, deep water infiltration trenches, cropland with integrated organic and inorganic amendments </v>
      </c>
      <c r="AA155" s="15" t="str">
        <f>'Master-National Baseline Data'!AA194</f>
        <v>Mixed cereal and legume cropping system and leguminous tree planting</v>
      </c>
      <c r="AB155" s="15" t="str">
        <f>'Master-National Baseline Data'!AB194</f>
        <v>Acacia-Eucalyptus-Gravillia</v>
      </c>
      <c r="AC155" s="15" t="str">
        <f>'Master-National Baseline Data'!AC194</f>
        <v>Andropogon-Cynodon-Pennisetum-Themeda</v>
      </c>
      <c r="AD155" s="15" t="str">
        <f>'Master-National Baseline Data'!AD194</f>
        <v>Sorghum, teff, maize, fruits and vegetables</v>
      </c>
      <c r="AE155" s="15" t="str">
        <f>'Master-National Baseline Data'!AE194</f>
        <v>Sorghum-Teff-Chickpea</v>
      </c>
      <c r="AF155" s="15" t="str">
        <f>'Master-National Baseline Data'!AF194</f>
        <v>Dense</v>
      </c>
      <c r="AG155" s="15" t="str">
        <f>'Master-National Baseline Data'!AG194</f>
        <v>Shoats and cattle</v>
      </c>
      <c r="AH155" s="15" t="str">
        <f>'Master-National Baseline Data'!AH194</f>
        <v>Surface sample</v>
      </c>
      <c r="AI155" s="15" t="str">
        <f>'Master-National Baseline Data'!AI194</f>
        <v>AM-G-3r-CR1-1-0-15cm</v>
      </c>
      <c r="AJ155" s="15">
        <f>'Master-National Baseline Data'!AJ194</f>
        <v>0</v>
      </c>
      <c r="AK155" s="15" t="str">
        <f>'Master-National Baseline Data'!AK194</f>
        <v>0-15</v>
      </c>
      <c r="AL155" s="15">
        <f>'Master-National Baseline Data'!AL194</f>
        <v>15</v>
      </c>
      <c r="AM155" s="15" t="str">
        <f>'Master-National Baseline Data'!AM194</f>
        <v>NOWC</v>
      </c>
      <c r="AN155" s="15" t="str">
        <f>'Master-National Baseline Data'!AN194</f>
        <v>MIR</v>
      </c>
      <c r="AO155" s="15">
        <f>'Master-National Baseline Data'!AO194</f>
        <v>0</v>
      </c>
      <c r="AP155" s="15">
        <f>'Master-National Baseline Data'!AP194</f>
        <v>569006.78</v>
      </c>
      <c r="AQ155" s="15">
        <f>'Master-National Baseline Data'!AQ194</f>
        <v>1298977.82</v>
      </c>
      <c r="AR155" s="15">
        <f>'Master-National Baseline Data'!AR194</f>
        <v>11.749917</v>
      </c>
      <c r="AS155" s="15">
        <f>'Master-National Baseline Data'!AS194</f>
        <v>39.633319</v>
      </c>
      <c r="AT155" s="15" t="str">
        <f>'Master-National Baseline Data'!AT194</f>
        <v>11°44'59.70"</v>
      </c>
      <c r="AU155" s="15" t="str">
        <f>'Master-National Baseline Data'!AU194</f>
        <v xml:space="preserve"> 39°37'59.95"</v>
      </c>
      <c r="AV155" s="15">
        <f>'Master-National Baseline Data'!AV194</f>
        <v>1525378.4285414801</v>
      </c>
      <c r="AW155" s="15">
        <f>'Master-National Baseline Data'!AW194</f>
        <v>1376420.45129752</v>
      </c>
      <c r="AX155" s="15">
        <f>'Master-National Baseline Data'!AX194</f>
        <v>1812</v>
      </c>
      <c r="AY155" s="15">
        <f>'Master-National Baseline Data'!AY194</f>
        <v>1810</v>
      </c>
      <c r="AZ155" s="15">
        <f>'Master-National Baseline Data'!AZ194</f>
        <v>-0.78946243000000005</v>
      </c>
      <c r="BA155" s="15">
        <f>'Master-National Baseline Data'!BA194</f>
        <v>-1.0271333300000001</v>
      </c>
      <c r="BB155" s="15">
        <f>'Master-National Baseline Data'!BB194</f>
        <v>-1.28490295</v>
      </c>
      <c r="BC155" s="15">
        <f>'Master-National Baseline Data'!BC194</f>
        <v>-1.30610414</v>
      </c>
      <c r="BD155" s="15">
        <f>'Master-National Baseline Data'!BD194</f>
        <v>-0.74064372999999994</v>
      </c>
      <c r="BE155" s="15">
        <f>'Master-National Baseline Data'!BE194</f>
        <v>-0.25934543999999998</v>
      </c>
      <c r="BF155" s="15">
        <f>'Master-National Baseline Data'!BF194</f>
        <v>-0.17571010000000001</v>
      </c>
      <c r="BG155" s="15">
        <f>'Master-National Baseline Data'!BG194</f>
        <v>24.5215</v>
      </c>
      <c r="BH155" s="15">
        <f>'Master-National Baseline Data'!BH194</f>
        <v>1862</v>
      </c>
      <c r="BI155" s="15">
        <f>'Master-National Baseline Data'!BI194</f>
        <v>-1.60075E-4</v>
      </c>
      <c r="BJ155" s="15">
        <f>'Master-National Baseline Data'!BJ194</f>
        <v>-1.2545500000000001E-4</v>
      </c>
      <c r="BK155" s="15">
        <f>'Master-National Baseline Data'!BK194</f>
        <v>5.6802200000000003</v>
      </c>
      <c r="BL155" s="15">
        <f>'Master-National Baseline Data'!BL194</f>
        <v>713.86</v>
      </c>
      <c r="BM155" s="15">
        <f>'Master-National Baseline Data'!BM194</f>
        <v>8.2126900000000001E-5</v>
      </c>
      <c r="BN155" s="15">
        <f>'Master-National Baseline Data'!BN194</f>
        <v>17.82</v>
      </c>
      <c r="BO155" s="15">
        <f>'Master-National Baseline Data'!BO194</f>
        <v>88.32</v>
      </c>
      <c r="BP155" s="15">
        <f>'Master-National Baseline Data'!BP194</f>
        <v>1059.8399999999999</v>
      </c>
      <c r="BQ155" s="15">
        <f>'Master-National Baseline Data'!BQ194</f>
        <v>114.65</v>
      </c>
      <c r="BR155" s="15">
        <f>'Master-National Baseline Data'!BR194</f>
        <v>1375.8000000000002</v>
      </c>
      <c r="BS155" s="15">
        <f>'Master-National Baseline Data'!BS194</f>
        <v>1.2981204710144931</v>
      </c>
      <c r="BT155" s="15">
        <f>'Master-National Baseline Data'!BT194</f>
        <v>11.81</v>
      </c>
      <c r="BU155" s="15">
        <f>'Master-National Baseline Data'!BU194</f>
        <v>5.96</v>
      </c>
      <c r="BV155" s="15">
        <f>'Master-National Baseline Data'!BV194</f>
        <v>12.06</v>
      </c>
      <c r="BW155" s="15">
        <f>'Master-National Baseline Data'!BW194</f>
        <v>316</v>
      </c>
      <c r="BX155" s="15">
        <f>'Master-National Baseline Data'!BX194</f>
        <v>190</v>
      </c>
      <c r="BY155" s="15">
        <f>'Master-National Baseline Data'!BY194</f>
        <v>17.899999999999999</v>
      </c>
      <c r="BZ155" s="15" t="str">
        <f>'Master-National Baseline Data'!BZ194</f>
        <v>Subhumid</v>
      </c>
      <c r="CA155" s="15">
        <f>'Master-National Baseline Data'!CA194</f>
        <v>0.77</v>
      </c>
      <c r="CB155" s="15">
        <f>'Master-National Baseline Data'!CB194</f>
        <v>3.6553807258600002</v>
      </c>
      <c r="CC155" s="15">
        <f>'Master-National Baseline Data'!CC194</f>
        <v>1516</v>
      </c>
      <c r="CD155" s="15">
        <f>'Master-National Baseline Data'!CD194</f>
        <v>1516</v>
      </c>
      <c r="CE155" s="15">
        <f>'Master-National Baseline Data'!CE194</f>
        <v>2073</v>
      </c>
      <c r="CF155" s="15" t="str">
        <f>'Master-National Baseline Data'!CF194</f>
        <v>NPP Precipitation limited</v>
      </c>
      <c r="CG155" s="15">
        <f>'Master-National Baseline Data'!CG194</f>
        <v>1</v>
      </c>
      <c r="CH155" s="15">
        <f>'Master-National Baseline Data'!CH194</f>
        <v>0</v>
      </c>
      <c r="CI155" s="15" t="str">
        <f>'Master-National Baseline Data'!CI194</f>
        <v>Subtropical subhumid dry forest</v>
      </c>
      <c r="CJ155" s="15" t="str">
        <f>'Master-National Baseline Data'!CJ194</f>
        <v>Warm temperate dry winter warm summer</v>
      </c>
      <c r="CK155" s="15" t="str">
        <f>'Master-National Baseline Data'!CK194</f>
        <v>Steppe</v>
      </c>
      <c r="CL155" s="15" t="str">
        <f>'Master-National Baseline Data'!CL194</f>
        <v>19 Jun - 4 Oct</v>
      </c>
      <c r="CM155" s="15" t="str">
        <f>'Master-National Baseline Data'!CM194</f>
        <v>Medium to sparse</v>
      </c>
      <c r="CN155" s="15" t="str">
        <f>'Master-National Baseline Data'!CN194</f>
        <v>Very dark grey to pale yellow</v>
      </c>
      <c r="CO155" s="16">
        <f>'Master-National Baseline Data'!CO194</f>
        <v>1.4405146666666699</v>
      </c>
      <c r="CP155" s="16">
        <f>'Master-National Baseline Data'!CP194</f>
        <v>21.552269280589005</v>
      </c>
      <c r="CQ155" s="16">
        <f>'Master-National Baseline Data'!CQ194</f>
        <v>42.079122757127607</v>
      </c>
      <c r="CR155" s="16">
        <f>'Master-National Baseline Data'!CR194</f>
        <v>36.368607962283384</v>
      </c>
      <c r="CS155" s="17" t="str">
        <f>'Master-National Baseline Data'!CS194</f>
        <v>loam</v>
      </c>
      <c r="CT155" s="17" t="str">
        <f>'Master-National Baseline Data'!CT194</f>
        <v>Well drained</v>
      </c>
      <c r="CU155" s="16">
        <f>'Master-National Baseline Data'!CU194</f>
        <v>0.23301133333333299</v>
      </c>
      <c r="CV155" s="16">
        <f>'Master-National Baseline Data'!CV194</f>
        <v>0.45161499999999999</v>
      </c>
      <c r="CW155" s="16">
        <f>'Master-National Baseline Data'!CW194</f>
        <v>0.20505433333333301</v>
      </c>
      <c r="CX155" s="16">
        <f>'Master-National Baseline Data'!CX194</f>
        <v>3.7685386666666698</v>
      </c>
      <c r="CY155" s="16">
        <f>'Master-National Baseline Data'!CY194</f>
        <v>6.7709046666666604</v>
      </c>
      <c r="CZ155" s="15">
        <f>'Master-National Baseline Data'!CZ194</f>
        <v>0</v>
      </c>
      <c r="DA155" s="15">
        <f>'Master-National Baseline Data'!DA194</f>
        <v>6.5</v>
      </c>
      <c r="DB155" s="15">
        <f>'Master-National Baseline Data'!DB194</f>
        <v>-0.27090466666666035</v>
      </c>
      <c r="DC155" s="15" t="str">
        <f>'Master-National Baseline Data'!DC194</f>
        <v>No LR</v>
      </c>
      <c r="DD155" s="16">
        <f>'Master-National Baseline Data'!DD194</f>
        <v>3.4008293333333399</v>
      </c>
      <c r="DE155" s="16">
        <f>'Master-National Baseline Data'!DE194</f>
        <v>2.1291153333333299</v>
      </c>
      <c r="DF155" s="16">
        <f>'Master-National Baseline Data'!DF194</f>
        <v>1.1011503333333299</v>
      </c>
      <c r="DG155" s="16">
        <f>'Master-National Baseline Data'!DG194</f>
        <v>0</v>
      </c>
      <c r="DH155" s="16">
        <f>'Master-National Baseline Data'!DH194</f>
        <v>1.1011503333333299</v>
      </c>
      <c r="DI155" s="16">
        <f>'Master-National Baseline Data'!DI194</f>
        <v>11.011503333333298</v>
      </c>
      <c r="DJ155" s="16">
        <f>'Master-National Baseline Data'!DJ194</f>
        <v>0</v>
      </c>
      <c r="DK155" s="16">
        <f>'Master-National Baseline Data'!DK194</f>
        <v>11.011503333333298</v>
      </c>
      <c r="DL155" s="16">
        <f>'Master-National Baseline Data'!DL194</f>
        <v>23.79334808057331</v>
      </c>
      <c r="DM155" s="16">
        <f>'Master-National Baseline Data'!DM194</f>
        <v>0</v>
      </c>
      <c r="DN155" s="16">
        <f>'Master-National Baseline Data'!DN194</f>
        <v>0</v>
      </c>
      <c r="DO155" s="16">
        <f>'Master-National Baseline Data'!DO194</f>
        <v>23.79334808057331</v>
      </c>
      <c r="DP155" s="16">
        <f>'Master-National Baseline Data'!DP194</f>
        <v>87.24227629543546</v>
      </c>
      <c r="DQ155" s="16">
        <f>'Master-National Baseline Data'!DQ194</f>
        <v>0</v>
      </c>
      <c r="DR155" s="16">
        <f>'Master-National Baseline Data'!DR194</f>
        <v>0</v>
      </c>
      <c r="DS155" s="16">
        <f>'Master-National Baseline Data'!DS194</f>
        <v>87.24227629543546</v>
      </c>
      <c r="DT155" s="16">
        <f>'Master-National Baseline Data'!DT194</f>
        <v>8.4910666666666704E-2</v>
      </c>
      <c r="DU155" s="16">
        <f>'Master-National Baseline Data'!DU194</f>
        <v>0.84910666666666701</v>
      </c>
      <c r="DV155" s="16">
        <f>'Master-National Baseline Data'!DV194</f>
        <v>12.968339274217563</v>
      </c>
      <c r="DW155" s="16">
        <f>'Master-National Baseline Data'!DW194</f>
        <v>124.90949266666701</v>
      </c>
      <c r="DX155" s="16">
        <f>'Master-National Baseline Data'!DX194</f>
        <v>9.0882419999999993</v>
      </c>
      <c r="DY155" s="16">
        <f>'Master-National Baseline Data'!DY194</f>
        <v>1003.518436</v>
      </c>
      <c r="DZ155" s="16">
        <f>'Master-National Baseline Data'!DZ194</f>
        <v>6.3869939999999996</v>
      </c>
      <c r="EA155" s="16">
        <f>'Master-National Baseline Data'!EA194</f>
        <v>4.7424716666666704</v>
      </c>
      <c r="EB155" s="16">
        <f>'Master-National Baseline Data'!EB194</f>
        <v>166.54404766666701</v>
      </c>
      <c r="EC155" s="16">
        <f>'Master-National Baseline Data'!EC194</f>
        <v>237.459397</v>
      </c>
      <c r="ED155" s="16">
        <f>'Master-National Baseline Data'!ED194</f>
        <v>388.09621766666697</v>
      </c>
      <c r="EE155" s="16">
        <f>'Master-National Baseline Data'!EE194</f>
        <v>136.61944299999999</v>
      </c>
      <c r="EF155" s="16">
        <f>'Master-National Baseline Data'!EF194</f>
        <v>239.13559833333301</v>
      </c>
      <c r="EG155" s="16">
        <f>'Master-National Baseline Data'!EG194</f>
        <v>3.1284793333333298</v>
      </c>
      <c r="EH155" s="16">
        <f>'Master-National Baseline Data'!EH194</f>
        <v>9.5092910000000099</v>
      </c>
      <c r="EI155" s="16">
        <f>'Master-National Baseline Data'!EI194</f>
        <v>11.6620753333333</v>
      </c>
      <c r="EJ155" s="16">
        <f>'Master-National Baseline Data'!EJ194</f>
        <v>1.725058</v>
      </c>
      <c r="EK155" s="16">
        <f>'Master-National Baseline Data'!EK194</f>
        <v>4.9902546666666598</v>
      </c>
      <c r="EL155" s="16">
        <f>'Master-National Baseline Data'!EL194</f>
        <v>0.63564433333333303</v>
      </c>
      <c r="EM155" s="16">
        <f>'Master-National Baseline Data'!EM194</f>
        <v>3.1098603333333301</v>
      </c>
      <c r="EN155" s="16">
        <f>'Master-National Baseline Data'!EN194</f>
        <v>1.0697926666666699</v>
      </c>
      <c r="EO155" s="16">
        <f>'Master-National Baseline Data'!EO194</f>
        <v>11.471202</v>
      </c>
      <c r="EP155" s="16">
        <f>'Master-National Baseline Data'!EP194</f>
        <v>88.231427999999994</v>
      </c>
      <c r="EQ155" s="15"/>
      <c r="ER155" s="18">
        <f>'Master-National Baseline Data'!ER194</f>
        <v>1.4405146666666699</v>
      </c>
      <c r="ES155" s="18">
        <f>'Master-National Baseline Data'!ES194</f>
        <v>19.953182999999999</v>
      </c>
      <c r="ET155" s="18">
        <f>'Master-National Baseline Data'!ET194</f>
        <v>38.957031666666602</v>
      </c>
      <c r="EU155" s="18">
        <f>'Master-National Baseline Data'!EU194</f>
        <v>33.6702126666666</v>
      </c>
      <c r="EV155" s="18">
        <f>'Master-National Baseline Data'!EV194</f>
        <v>0.23301133333333299</v>
      </c>
      <c r="EW155" s="18">
        <f>'Master-National Baseline Data'!EW194</f>
        <v>0.45161499999999999</v>
      </c>
      <c r="EX155" s="18">
        <f>'Master-National Baseline Data'!EX194</f>
        <v>0.20505433333333301</v>
      </c>
      <c r="EY155" s="18">
        <f>'Master-National Baseline Data'!EY194</f>
        <v>3.7685386666666698</v>
      </c>
      <c r="EZ155" s="18">
        <f>'Master-National Baseline Data'!EZ194</f>
        <v>6.7709046666666604</v>
      </c>
      <c r="FA155" s="18">
        <f>'Master-National Baseline Data'!FA194</f>
        <v>3.4008293333333399</v>
      </c>
      <c r="FB155" s="18">
        <f>'Master-National Baseline Data'!FB194</f>
        <v>2.1291153333333299</v>
      </c>
      <c r="FC155" s="18">
        <f>'Master-National Baseline Data'!FC194</f>
        <v>1.1011503333333299</v>
      </c>
      <c r="FD155" s="18">
        <f>'Master-National Baseline Data'!FD194</f>
        <v>11.011503333333298</v>
      </c>
      <c r="FE155" s="18">
        <f>'Master-National Baseline Data'!FE194</f>
        <v>8.4910666666666704E-2</v>
      </c>
      <c r="FF155" s="18">
        <f>'Master-National Baseline Data'!FF194</f>
        <v>0.84910666666666701</v>
      </c>
      <c r="FG155" s="18">
        <f>'Master-National Baseline Data'!FG194</f>
        <v>12.968339274217563</v>
      </c>
      <c r="FH155" s="18">
        <f>'Master-National Baseline Data'!FH194</f>
        <v>124.90949266666701</v>
      </c>
      <c r="FI155" s="18">
        <f>'Master-National Baseline Data'!FI194</f>
        <v>9.0882419999999993</v>
      </c>
      <c r="FJ155" s="18">
        <f>'Master-National Baseline Data'!FJ194</f>
        <v>1003.518436</v>
      </c>
      <c r="FK155" s="18">
        <f>'Master-National Baseline Data'!FK194</f>
        <v>6.3869939999999996</v>
      </c>
      <c r="FL155" s="18">
        <f>'Master-National Baseline Data'!FL194</f>
        <v>4.7424716666666704</v>
      </c>
      <c r="FM155" s="18">
        <f>'Master-National Baseline Data'!FM194</f>
        <v>166.54404766666701</v>
      </c>
      <c r="FN155" s="18">
        <f>'Master-National Baseline Data'!FN194</f>
        <v>237.459397</v>
      </c>
      <c r="FO155" s="18">
        <f>'Master-National Baseline Data'!FO194</f>
        <v>388.09621766666697</v>
      </c>
      <c r="FP155" s="18">
        <f>'Master-National Baseline Data'!FP194</f>
        <v>136.61944299999999</v>
      </c>
      <c r="FQ155" s="18">
        <f>'Master-National Baseline Data'!FQ194</f>
        <v>239.13559833333301</v>
      </c>
      <c r="FR155" s="18">
        <f>'Master-National Baseline Data'!FR194</f>
        <v>3.1284793333333298</v>
      </c>
      <c r="FS155" s="18">
        <f>'Master-National Baseline Data'!FS194</f>
        <v>9.5092910000000099</v>
      </c>
      <c r="FT155" s="18">
        <f>'Master-National Baseline Data'!FT194</f>
        <v>11.6620753333333</v>
      </c>
      <c r="FU155" s="18">
        <f>'Master-National Baseline Data'!FU194</f>
        <v>1.725058</v>
      </c>
      <c r="FV155" s="18">
        <f>'Master-National Baseline Data'!FV194</f>
        <v>4.9902546666666598</v>
      </c>
      <c r="FW155" s="18">
        <f>'Master-National Baseline Data'!FW194</f>
        <v>0.63564433333333303</v>
      </c>
      <c r="FX155" s="18">
        <f>'Master-National Baseline Data'!FX194</f>
        <v>3.1098603333333301</v>
      </c>
      <c r="FY155" s="18">
        <f>'Master-National Baseline Data'!FY194</f>
        <v>1.0697926666666699</v>
      </c>
      <c r="FZ155" s="18">
        <f>'Master-National Baseline Data'!FZ194</f>
        <v>11.471202</v>
      </c>
      <c r="GA155" s="47">
        <f>'Master-National Baseline Data'!GA194</f>
        <v>88.231427999999994</v>
      </c>
      <c r="GB155" s="54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</row>
    <row r="156" spans="1:199" x14ac:dyDescent="0.2">
      <c r="A156" s="73"/>
      <c r="B156" s="67">
        <f>'Master-National Baseline Data'!B195</f>
        <v>582</v>
      </c>
      <c r="C156" s="13" t="str">
        <f>'Master-National Baseline Data'!C195</f>
        <v>578S</v>
      </c>
      <c r="D156" s="13"/>
      <c r="E156" s="13" t="str">
        <f>'Master-National Baseline Data'!E195</f>
        <v>026</v>
      </c>
      <c r="F156" s="13" t="str">
        <f>'Master-National Baseline Data'!F195</f>
        <v xml:space="preserve">Cereal system Woina Dega: Dry zone </v>
      </c>
      <c r="G156" s="13" t="str">
        <f>'Master-National Baseline Data'!G195</f>
        <v>Amhara</v>
      </c>
      <c r="H156" s="13" t="str">
        <f>'Master-National Baseline Data'!H195</f>
        <v>North Wollo</v>
      </c>
      <c r="I156" s="13" t="str">
        <f>'Master-National Baseline Data'!I195</f>
        <v xml:space="preserve">Habru </v>
      </c>
      <c r="J156" s="13" t="str">
        <f>'Master-National Baseline Data'!J195</f>
        <v>Geradu</v>
      </c>
      <c r="K156" s="13" t="str">
        <f>'Master-National Baseline Data'!K195</f>
        <v>Weira Amba</v>
      </c>
      <c r="L156" s="13" t="str">
        <f>'Master-National Baseline Data'!L195</f>
        <v>Weira Amba</v>
      </c>
      <c r="M156" s="13" t="str">
        <f>'Master-National Baseline Data'!M195</f>
        <v>Am-Ha-Ge-WA</v>
      </c>
      <c r="N156" s="13" t="str">
        <f>'Master-National Baseline Data'!N195</f>
        <v>Project scenario</v>
      </c>
      <c r="O156" s="13" t="str">
        <f>'Master-National Baseline Data'!O195</f>
        <v>Improved cropland</v>
      </c>
      <c r="P156" s="13" t="str">
        <f>'Master-National Baseline Data'!P195</f>
        <v>Improved cropland</v>
      </c>
      <c r="Q156" s="13" t="str">
        <f>'Master-National Baseline Data'!Q195</f>
        <v>Cropland  rehabilitation - reduce soil erosion, soil fertility decline and land degradation, increase soil carbon, organic matter, soil water and improve crop productivity and yield</v>
      </c>
      <c r="R156" s="13" t="str">
        <f>'Master-National Baseline Data'!R195</f>
        <v>Integrated soil and water conservation and soil fertility - physical measures stone and soil bund, hillside terrace, stone check dam,  eye brow basin, deep water infiltration trenches, organic and inorganic amendments - biological measures mixed cereal and legume cropping system</v>
      </c>
      <c r="S156" s="13" t="str">
        <f>'Master-National Baseline Data'!S195</f>
        <v>Cropland</v>
      </c>
      <c r="T156" s="13" t="str">
        <f>'Master-National Baseline Data'!T195</f>
        <v>ISWF</v>
      </c>
      <c r="U156" s="13" t="str">
        <f>'Master-National Baseline Data'!U195</f>
        <v>ISWF_CL</v>
      </c>
      <c r="V156" s="13" t="str">
        <f>'Master-National Baseline Data'!V195</f>
        <v>ISWF_CL</v>
      </c>
      <c r="W156" s="14">
        <f>'Master-National Baseline Data'!W195</f>
        <v>1992</v>
      </c>
      <c r="X156" s="14">
        <f>'Master-National Baseline Data'!X195</f>
        <v>21</v>
      </c>
      <c r="Y156" s="15" t="str">
        <f>'Master-National Baseline Data'!Y195</f>
        <v>ISWF_CL_21</v>
      </c>
      <c r="Z156" s="15" t="str">
        <f>'Master-National Baseline Data'!Z195</f>
        <v xml:space="preserve">Stone and soil bund, hillside terrace, stone check dam,  eye brow basin, deep water infiltration trenches, cropland with integrated organic and inorganic amendments </v>
      </c>
      <c r="AA156" s="15" t="str">
        <f>'Master-National Baseline Data'!AA195</f>
        <v>Mixed cereal and legume cropping system and leguminous tree planting</v>
      </c>
      <c r="AB156" s="15" t="str">
        <f>'Master-National Baseline Data'!AB195</f>
        <v>Acacia-Eucalyptus-Gravillia</v>
      </c>
      <c r="AC156" s="15" t="str">
        <f>'Master-National Baseline Data'!AC195</f>
        <v>Andropogon-Cynodon-Pennisetum-Themeda</v>
      </c>
      <c r="AD156" s="15" t="str">
        <f>'Master-National Baseline Data'!AD195</f>
        <v>Sorghum, teff, maize, fruits and vegetables</v>
      </c>
      <c r="AE156" s="15" t="str">
        <f>'Master-National Baseline Data'!AE195</f>
        <v>Sorghum-Teff-Chickpea</v>
      </c>
      <c r="AF156" s="15" t="str">
        <f>'Master-National Baseline Data'!AF195</f>
        <v>Dense</v>
      </c>
      <c r="AG156" s="15" t="str">
        <f>'Master-National Baseline Data'!AG195</f>
        <v>Shoats and cattle</v>
      </c>
      <c r="AH156" s="15" t="str">
        <f>'Master-National Baseline Data'!AH195</f>
        <v>Surface sample</v>
      </c>
      <c r="AI156" s="15" t="str">
        <f>'Master-National Baseline Data'!AI195</f>
        <v>AM-G-3r-CR1-2-0-15cm</v>
      </c>
      <c r="AJ156" s="15">
        <f>'Master-National Baseline Data'!AJ195</f>
        <v>0</v>
      </c>
      <c r="AK156" s="15" t="str">
        <f>'Master-National Baseline Data'!AK195</f>
        <v>0-15</v>
      </c>
      <c r="AL156" s="15">
        <f>'Master-National Baseline Data'!AL195</f>
        <v>15</v>
      </c>
      <c r="AM156" s="15" t="str">
        <f>'Master-National Baseline Data'!AM195</f>
        <v>NOWC</v>
      </c>
      <c r="AN156" s="15" t="str">
        <f>'Master-National Baseline Data'!AN195</f>
        <v>MIR</v>
      </c>
      <c r="AO156" s="15">
        <f>'Master-National Baseline Data'!AO195</f>
        <v>0</v>
      </c>
      <c r="AP156" s="15">
        <f>'Master-National Baseline Data'!AP195</f>
        <v>568993.52</v>
      </c>
      <c r="AQ156" s="15">
        <f>'Master-National Baseline Data'!AQ195</f>
        <v>1298950.1499999999</v>
      </c>
      <c r="AR156" s="15">
        <f>'Master-National Baseline Data'!AR195</f>
        <v>11.749667000000001</v>
      </c>
      <c r="AS156" s="15">
        <f>'Master-National Baseline Data'!AS195</f>
        <v>39.633197000000003</v>
      </c>
      <c r="AT156" s="15" t="str">
        <f>'Master-National Baseline Data'!AT195</f>
        <v xml:space="preserve"> 11°44'58.80"</v>
      </c>
      <c r="AU156" s="15" t="str">
        <f>'Master-National Baseline Data'!AU195</f>
        <v>39°37'59.51"</v>
      </c>
      <c r="AV156" s="15">
        <f>'Master-National Baseline Data'!AV195</f>
        <v>1525378.4285414801</v>
      </c>
      <c r="AW156" s="15">
        <f>'Master-National Baseline Data'!AW195</f>
        <v>1376420.45129752</v>
      </c>
      <c r="AX156" s="15">
        <f>'Master-National Baseline Data'!AX195</f>
        <v>1813</v>
      </c>
      <c r="AY156" s="15">
        <f>'Master-National Baseline Data'!AY195</f>
        <v>1815</v>
      </c>
      <c r="AZ156" s="15">
        <f>'Master-National Baseline Data'!AZ195</f>
        <v>-0.78946243000000005</v>
      </c>
      <c r="BA156" s="15">
        <f>'Master-National Baseline Data'!BA195</f>
        <v>-1.0271333300000001</v>
      </c>
      <c r="BB156" s="15">
        <f>'Master-National Baseline Data'!BB195</f>
        <v>-1.28490295</v>
      </c>
      <c r="BC156" s="15">
        <f>'Master-National Baseline Data'!BC195</f>
        <v>-1.30610414</v>
      </c>
      <c r="BD156" s="15">
        <f>'Master-National Baseline Data'!BD195</f>
        <v>-0.74064372999999994</v>
      </c>
      <c r="BE156" s="15">
        <f>'Master-National Baseline Data'!BE195</f>
        <v>-0.25934543999999998</v>
      </c>
      <c r="BF156" s="15">
        <f>'Master-National Baseline Data'!BF195</f>
        <v>-0.17571010000000001</v>
      </c>
      <c r="BG156" s="15">
        <f>'Master-National Baseline Data'!BG195</f>
        <v>24.5215</v>
      </c>
      <c r="BH156" s="15">
        <f>'Master-National Baseline Data'!BH195</f>
        <v>1862</v>
      </c>
      <c r="BI156" s="15">
        <f>'Master-National Baseline Data'!BI195</f>
        <v>-1.60075E-4</v>
      </c>
      <c r="BJ156" s="15">
        <f>'Master-National Baseline Data'!BJ195</f>
        <v>-1.2545500000000001E-4</v>
      </c>
      <c r="BK156" s="15">
        <f>'Master-National Baseline Data'!BK195</f>
        <v>5.6802200000000003</v>
      </c>
      <c r="BL156" s="15">
        <f>'Master-National Baseline Data'!BL195</f>
        <v>713.86</v>
      </c>
      <c r="BM156" s="15">
        <f>'Master-National Baseline Data'!BM195</f>
        <v>8.2126900000000001E-5</v>
      </c>
      <c r="BN156" s="15">
        <f>'Master-National Baseline Data'!BN195</f>
        <v>17.82</v>
      </c>
      <c r="BO156" s="15">
        <f>'Master-National Baseline Data'!BO195</f>
        <v>88.32</v>
      </c>
      <c r="BP156" s="15">
        <f>'Master-National Baseline Data'!BP195</f>
        <v>1059.8399999999999</v>
      </c>
      <c r="BQ156" s="15">
        <f>'Master-National Baseline Data'!BQ195</f>
        <v>114.65</v>
      </c>
      <c r="BR156" s="15">
        <f>'Master-National Baseline Data'!BR195</f>
        <v>1375.8000000000002</v>
      </c>
      <c r="BS156" s="15">
        <f>'Master-National Baseline Data'!BS195</f>
        <v>1.2981204710144931</v>
      </c>
      <c r="BT156" s="15">
        <f>'Master-National Baseline Data'!BT195</f>
        <v>11.81</v>
      </c>
      <c r="BU156" s="15">
        <f>'Master-National Baseline Data'!BU195</f>
        <v>5.96</v>
      </c>
      <c r="BV156" s="15">
        <f>'Master-National Baseline Data'!BV195</f>
        <v>12.06</v>
      </c>
      <c r="BW156" s="15">
        <f>'Master-National Baseline Data'!BW195</f>
        <v>316</v>
      </c>
      <c r="BX156" s="15">
        <f>'Master-National Baseline Data'!BX195</f>
        <v>190</v>
      </c>
      <c r="BY156" s="15">
        <f>'Master-National Baseline Data'!BY195</f>
        <v>17.899999999999999</v>
      </c>
      <c r="BZ156" s="15" t="str">
        <f>'Master-National Baseline Data'!BZ195</f>
        <v>Subhumid</v>
      </c>
      <c r="CA156" s="15">
        <f>'Master-National Baseline Data'!CA195</f>
        <v>0.77</v>
      </c>
      <c r="CB156" s="15">
        <f>'Master-National Baseline Data'!CB195</f>
        <v>3.5804986953700002</v>
      </c>
      <c r="CC156" s="15">
        <f>'Master-National Baseline Data'!CC195</f>
        <v>1516</v>
      </c>
      <c r="CD156" s="15">
        <f>'Master-National Baseline Data'!CD195</f>
        <v>1516</v>
      </c>
      <c r="CE156" s="15">
        <f>'Master-National Baseline Data'!CE195</f>
        <v>2073</v>
      </c>
      <c r="CF156" s="15" t="str">
        <f>'Master-National Baseline Data'!CF195</f>
        <v>NPP Precipitation limited</v>
      </c>
      <c r="CG156" s="15">
        <f>'Master-National Baseline Data'!CG195</f>
        <v>1</v>
      </c>
      <c r="CH156" s="15">
        <f>'Master-National Baseline Data'!CH195</f>
        <v>0</v>
      </c>
      <c r="CI156" s="15" t="str">
        <f>'Master-National Baseline Data'!CI195</f>
        <v>Subtropical subhumid dry forest</v>
      </c>
      <c r="CJ156" s="15" t="str">
        <f>'Master-National Baseline Data'!CJ195</f>
        <v>Warm temperate dry winter warm summer</v>
      </c>
      <c r="CK156" s="15" t="str">
        <f>'Master-National Baseline Data'!CK195</f>
        <v>Steppe</v>
      </c>
      <c r="CL156" s="15" t="str">
        <f>'Master-National Baseline Data'!CL195</f>
        <v>19 Jun - 4 Oct</v>
      </c>
      <c r="CM156" s="15" t="str">
        <f>'Master-National Baseline Data'!CM195</f>
        <v>Medium to sparse</v>
      </c>
      <c r="CN156" s="15" t="str">
        <f>'Master-National Baseline Data'!CN195</f>
        <v>Very dark grey to pale yellow</v>
      </c>
      <c r="CO156" s="16">
        <f>'Master-National Baseline Data'!CO195</f>
        <v>1.4873540000000001</v>
      </c>
      <c r="CP156" s="16">
        <f>'Master-National Baseline Data'!CP195</f>
        <v>21.5104401556383</v>
      </c>
      <c r="CQ156" s="16">
        <f>'Master-National Baseline Data'!CQ195</f>
        <v>42.738002241050552</v>
      </c>
      <c r="CR156" s="16">
        <f>'Master-National Baseline Data'!CR195</f>
        <v>35.751557603311149</v>
      </c>
      <c r="CS156" s="17" t="str">
        <f>'Master-National Baseline Data'!CS195</f>
        <v>loam</v>
      </c>
      <c r="CT156" s="17" t="str">
        <f>'Master-National Baseline Data'!CT195</f>
        <v>Well drained</v>
      </c>
      <c r="CU156" s="16">
        <f>'Master-National Baseline Data'!CU195</f>
        <v>0.19362699999999999</v>
      </c>
      <c r="CV156" s="16">
        <f>'Master-National Baseline Data'!CV195</f>
        <v>0.40794633333333302</v>
      </c>
      <c r="CW156" s="16">
        <f>'Master-National Baseline Data'!CW195</f>
        <v>0.201720333333333</v>
      </c>
      <c r="CX156" s="16">
        <f>'Master-National Baseline Data'!CX195</f>
        <v>4.1677229999999996</v>
      </c>
      <c r="CY156" s="16">
        <f>'Master-National Baseline Data'!CY195</f>
        <v>6.8566950000000002</v>
      </c>
      <c r="CZ156" s="15">
        <f>'Master-National Baseline Data'!CZ195</f>
        <v>0</v>
      </c>
      <c r="DA156" s="15">
        <f>'Master-National Baseline Data'!DA195</f>
        <v>6.5</v>
      </c>
      <c r="DB156" s="15">
        <f>'Master-National Baseline Data'!DB195</f>
        <v>-0.35669500000000021</v>
      </c>
      <c r="DC156" s="15" t="str">
        <f>'Master-National Baseline Data'!DC195</f>
        <v>No LR</v>
      </c>
      <c r="DD156" s="16">
        <f>'Master-National Baseline Data'!DD195</f>
        <v>3.77867166666667</v>
      </c>
      <c r="DE156" s="16">
        <f>'Master-National Baseline Data'!DE195</f>
        <v>2.4545886666666599</v>
      </c>
      <c r="DF156" s="16">
        <f>'Master-National Baseline Data'!DF195</f>
        <v>1.4014883333333299</v>
      </c>
      <c r="DG156" s="16">
        <f>'Master-National Baseline Data'!DG195</f>
        <v>0</v>
      </c>
      <c r="DH156" s="16">
        <f>'Master-National Baseline Data'!DH195</f>
        <v>1.4014883333333299</v>
      </c>
      <c r="DI156" s="16">
        <f>'Master-National Baseline Data'!DI195</f>
        <v>14.014883333333298</v>
      </c>
      <c r="DJ156" s="16">
        <f>'Master-National Baseline Data'!DJ195</f>
        <v>0</v>
      </c>
      <c r="DK156" s="16">
        <f>'Master-National Baseline Data'!DK195</f>
        <v>14.014883333333298</v>
      </c>
      <c r="DL156" s="16">
        <f>'Master-National Baseline Data'!DL195</f>
        <v>31.267639178049919</v>
      </c>
      <c r="DM156" s="16">
        <f>'Master-National Baseline Data'!DM195</f>
        <v>0</v>
      </c>
      <c r="DN156" s="16">
        <f>'Master-National Baseline Data'!DN195</f>
        <v>0</v>
      </c>
      <c r="DO156" s="16">
        <f>'Master-National Baseline Data'!DO195</f>
        <v>31.267639178049919</v>
      </c>
      <c r="DP156" s="16">
        <f>'Master-National Baseline Data'!DP195</f>
        <v>114.64801031951636</v>
      </c>
      <c r="DQ156" s="16">
        <f>'Master-National Baseline Data'!DQ195</f>
        <v>0</v>
      </c>
      <c r="DR156" s="16">
        <f>'Master-National Baseline Data'!DR195</f>
        <v>0</v>
      </c>
      <c r="DS156" s="16">
        <f>'Master-National Baseline Data'!DS195</f>
        <v>114.64801031951636</v>
      </c>
      <c r="DT156" s="16">
        <f>'Master-National Baseline Data'!DT195</f>
        <v>0.10618533333333301</v>
      </c>
      <c r="DU156" s="16">
        <f>'Master-National Baseline Data'!DU195</f>
        <v>1.06185333333333</v>
      </c>
      <c r="DV156" s="16">
        <f>'Master-National Baseline Data'!DV195</f>
        <v>13.198511407727377</v>
      </c>
      <c r="DW156" s="16">
        <f>'Master-National Baseline Data'!DW195</f>
        <v>116.68858899999999</v>
      </c>
      <c r="DX156" s="16">
        <f>'Master-National Baseline Data'!DX195</f>
        <v>10.203806999999999</v>
      </c>
      <c r="DY156" s="16">
        <f>'Master-National Baseline Data'!DY195</f>
        <v>1175.87404233333</v>
      </c>
      <c r="DZ156" s="16">
        <f>'Master-National Baseline Data'!DZ195</f>
        <v>7.3655429999999997</v>
      </c>
      <c r="EA156" s="16">
        <f>'Master-National Baseline Data'!EA195</f>
        <v>9.7117720000000105</v>
      </c>
      <c r="EB156" s="16">
        <f>'Master-National Baseline Data'!EB195</f>
        <v>178.731565666667</v>
      </c>
      <c r="EC156" s="16">
        <f>'Master-National Baseline Data'!EC195</f>
        <v>280.02518600000002</v>
      </c>
      <c r="ED156" s="16">
        <f>'Master-National Baseline Data'!ED195</f>
        <v>418.45972100000103</v>
      </c>
      <c r="EE156" s="16">
        <f>'Master-National Baseline Data'!EE195</f>
        <v>119.37261833333299</v>
      </c>
      <c r="EF156" s="16">
        <f>'Master-National Baseline Data'!EF195</f>
        <v>245.015969333334</v>
      </c>
      <c r="EG156" s="16">
        <f>'Master-National Baseline Data'!EG195</f>
        <v>2.97109933333333</v>
      </c>
      <c r="EH156" s="16">
        <f>'Master-National Baseline Data'!EH195</f>
        <v>14.412653333333299</v>
      </c>
      <c r="EI156" s="16">
        <f>'Master-National Baseline Data'!EI195</f>
        <v>10.9642776666667</v>
      </c>
      <c r="EJ156" s="16">
        <f>'Master-National Baseline Data'!EJ195</f>
        <v>2.0038016666666598</v>
      </c>
      <c r="EK156" s="16">
        <f>'Master-National Baseline Data'!EK195</f>
        <v>5.9275590000000102</v>
      </c>
      <c r="EL156" s="16">
        <f>'Master-National Baseline Data'!EL195</f>
        <v>0.73343533333333299</v>
      </c>
      <c r="EM156" s="16">
        <f>'Master-National Baseline Data'!EM195</f>
        <v>3.5903753333333399</v>
      </c>
      <c r="EN156" s="16">
        <f>'Master-National Baseline Data'!EN195</f>
        <v>1.1018763333333399</v>
      </c>
      <c r="EO156" s="16">
        <f>'Master-National Baseline Data'!EO195</f>
        <v>12.793112000000001</v>
      </c>
      <c r="EP156" s="16">
        <f>'Master-National Baseline Data'!EP195</f>
        <v>90.552977333333303</v>
      </c>
      <c r="EQ156" s="15"/>
      <c r="ER156" s="18">
        <f>'Master-National Baseline Data'!ER195</f>
        <v>1.4873540000000001</v>
      </c>
      <c r="ES156" s="18">
        <f>'Master-National Baseline Data'!ES195</f>
        <v>21.1273636666667</v>
      </c>
      <c r="ET156" s="18">
        <f>'Master-National Baseline Data'!ET195</f>
        <v>41.976886999999998</v>
      </c>
      <c r="EU156" s="18">
        <f>'Master-National Baseline Data'!EU195</f>
        <v>35.114863</v>
      </c>
      <c r="EV156" s="18">
        <f>'Master-National Baseline Data'!EV195</f>
        <v>0.19362699999999999</v>
      </c>
      <c r="EW156" s="18">
        <f>'Master-National Baseline Data'!EW195</f>
        <v>0.40794633333333302</v>
      </c>
      <c r="EX156" s="18">
        <f>'Master-National Baseline Data'!EX195</f>
        <v>0.201720333333333</v>
      </c>
      <c r="EY156" s="18">
        <f>'Master-National Baseline Data'!EY195</f>
        <v>4.1677229999999996</v>
      </c>
      <c r="EZ156" s="18">
        <f>'Master-National Baseline Data'!EZ195</f>
        <v>6.8566950000000002</v>
      </c>
      <c r="FA156" s="18">
        <f>'Master-National Baseline Data'!FA195</f>
        <v>3.77867166666667</v>
      </c>
      <c r="FB156" s="18">
        <f>'Master-National Baseline Data'!FB195</f>
        <v>2.4545886666666599</v>
      </c>
      <c r="FC156" s="18">
        <f>'Master-National Baseline Data'!FC195</f>
        <v>1.4014883333333299</v>
      </c>
      <c r="FD156" s="18">
        <f>'Master-National Baseline Data'!FD195</f>
        <v>14.014883333333298</v>
      </c>
      <c r="FE156" s="18">
        <f>'Master-National Baseline Data'!FE195</f>
        <v>0.10618533333333301</v>
      </c>
      <c r="FF156" s="18">
        <f>'Master-National Baseline Data'!FF195</f>
        <v>1.06185333333333</v>
      </c>
      <c r="FG156" s="18">
        <f>'Master-National Baseline Data'!FG195</f>
        <v>13.198511407727377</v>
      </c>
      <c r="FH156" s="18">
        <f>'Master-National Baseline Data'!FH195</f>
        <v>116.68858899999999</v>
      </c>
      <c r="FI156" s="18">
        <f>'Master-National Baseline Data'!FI195</f>
        <v>10.203806999999999</v>
      </c>
      <c r="FJ156" s="18">
        <f>'Master-National Baseline Data'!FJ195</f>
        <v>1175.87404233333</v>
      </c>
      <c r="FK156" s="18">
        <f>'Master-National Baseline Data'!FK195</f>
        <v>7.3655429999999997</v>
      </c>
      <c r="FL156" s="18">
        <f>'Master-National Baseline Data'!FL195</f>
        <v>9.7117720000000105</v>
      </c>
      <c r="FM156" s="18">
        <f>'Master-National Baseline Data'!FM195</f>
        <v>178.731565666667</v>
      </c>
      <c r="FN156" s="18">
        <f>'Master-National Baseline Data'!FN195</f>
        <v>280.02518600000002</v>
      </c>
      <c r="FO156" s="18">
        <f>'Master-National Baseline Data'!FO195</f>
        <v>418.45972100000103</v>
      </c>
      <c r="FP156" s="18">
        <f>'Master-National Baseline Data'!FP195</f>
        <v>119.37261833333299</v>
      </c>
      <c r="FQ156" s="18">
        <f>'Master-National Baseline Data'!FQ195</f>
        <v>245.015969333334</v>
      </c>
      <c r="FR156" s="18">
        <f>'Master-National Baseline Data'!FR195</f>
        <v>2.97109933333333</v>
      </c>
      <c r="FS156" s="18">
        <f>'Master-National Baseline Data'!FS195</f>
        <v>14.412653333333299</v>
      </c>
      <c r="FT156" s="18">
        <f>'Master-National Baseline Data'!FT195</f>
        <v>10.9642776666667</v>
      </c>
      <c r="FU156" s="18">
        <f>'Master-National Baseline Data'!FU195</f>
        <v>2.0038016666666598</v>
      </c>
      <c r="FV156" s="18">
        <f>'Master-National Baseline Data'!FV195</f>
        <v>5.9275590000000102</v>
      </c>
      <c r="FW156" s="18">
        <f>'Master-National Baseline Data'!FW195</f>
        <v>0.73343533333333299</v>
      </c>
      <c r="FX156" s="18">
        <f>'Master-National Baseline Data'!FX195</f>
        <v>3.5903753333333399</v>
      </c>
      <c r="FY156" s="18">
        <f>'Master-National Baseline Data'!FY195</f>
        <v>1.1018763333333399</v>
      </c>
      <c r="FZ156" s="18">
        <f>'Master-National Baseline Data'!FZ195</f>
        <v>12.793112000000001</v>
      </c>
      <c r="GA156" s="47">
        <f>'Master-National Baseline Data'!GA195</f>
        <v>90.552977333333303</v>
      </c>
      <c r="GB156" s="54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</row>
    <row r="157" spans="1:199" x14ac:dyDescent="0.2">
      <c r="A157" s="54"/>
      <c r="B157" s="67">
        <f>'Master-National Baseline Data'!B196</f>
        <v>583</v>
      </c>
      <c r="C157" s="13" t="str">
        <f>'Master-National Baseline Data'!C196</f>
        <v>579P</v>
      </c>
      <c r="D157" s="13" t="str">
        <f>'Master-National Baseline Data'!D196</f>
        <v>579P-BD15</v>
      </c>
      <c r="E157" s="13" t="str">
        <f>'Master-National Baseline Data'!E196</f>
        <v>026</v>
      </c>
      <c r="F157" s="13" t="str">
        <f>'Master-National Baseline Data'!F196</f>
        <v xml:space="preserve">Cereal system Woina Dega: Dry zone </v>
      </c>
      <c r="G157" s="13" t="str">
        <f>'Master-National Baseline Data'!G196</f>
        <v>Amhara</v>
      </c>
      <c r="H157" s="13" t="str">
        <f>'Master-National Baseline Data'!H196</f>
        <v>North Wollo</v>
      </c>
      <c r="I157" s="13" t="str">
        <f>'Master-National Baseline Data'!I196</f>
        <v xml:space="preserve">Habru </v>
      </c>
      <c r="J157" s="13" t="str">
        <f>'Master-National Baseline Data'!J196</f>
        <v>Geradu</v>
      </c>
      <c r="K157" s="13" t="str">
        <f>'Master-National Baseline Data'!K196</f>
        <v>Weira Amba</v>
      </c>
      <c r="L157" s="13" t="str">
        <f>'Master-National Baseline Data'!L196</f>
        <v>Weira Amba</v>
      </c>
      <c r="M157" s="13" t="str">
        <f>'Master-National Baseline Data'!M196</f>
        <v>Am-Ha-Ge-WA</v>
      </c>
      <c r="N157" s="13" t="str">
        <f>'Master-National Baseline Data'!N196</f>
        <v>Project scenario</v>
      </c>
      <c r="O157" s="13" t="str">
        <f>'Master-National Baseline Data'!O196</f>
        <v>Improved cropland</v>
      </c>
      <c r="P157" s="13" t="str">
        <f>'Master-National Baseline Data'!P196</f>
        <v>Improved cropland</v>
      </c>
      <c r="Q157" s="13" t="str">
        <f>'Master-National Baseline Data'!Q196</f>
        <v>Cropland  rehabilitation - reduce soil erosion, soil fertility decline and land degradation, increase soil carbon, organic matter, soil water and improve crop productivity and yield</v>
      </c>
      <c r="R157" s="13" t="str">
        <f>'Master-National Baseline Data'!R196</f>
        <v>Integrated soil and water conservation and soil fertility - physical measures stone and soil bund, hillside terrace, stone check dam,  eye brow basin, deep water infiltration trenches, organic and inorganic amendments - biological measures mixed cereal and legume cropping system</v>
      </c>
      <c r="S157" s="13" t="str">
        <f>'Master-National Baseline Data'!S196</f>
        <v>Cropland</v>
      </c>
      <c r="T157" s="13" t="str">
        <f>'Master-National Baseline Data'!T196</f>
        <v>ISWF</v>
      </c>
      <c r="U157" s="13" t="str">
        <f>'Master-National Baseline Data'!U196</f>
        <v>ISWF_CL</v>
      </c>
      <c r="V157" s="13" t="str">
        <f>'Master-National Baseline Data'!V196</f>
        <v>ISWF_CL</v>
      </c>
      <c r="W157" s="14">
        <f>'Master-National Baseline Data'!W196</f>
        <v>1992</v>
      </c>
      <c r="X157" s="14">
        <f>'Master-National Baseline Data'!X196</f>
        <v>21</v>
      </c>
      <c r="Y157" s="15" t="str">
        <f>'Master-National Baseline Data'!Y196</f>
        <v>ISWF_CL_21</v>
      </c>
      <c r="Z157" s="15" t="str">
        <f>'Master-National Baseline Data'!Z196</f>
        <v xml:space="preserve">Stone and soil bund, hillside terrace, stone check dam,  eye brow basin, deep water infiltration trenches, cropland with integrated organic and inorganic amendments </v>
      </c>
      <c r="AA157" s="15" t="str">
        <f>'Master-National Baseline Data'!AA196</f>
        <v>Mixed cereal and legume cropping system and leguminous tree planting</v>
      </c>
      <c r="AB157" s="15" t="str">
        <f>'Master-National Baseline Data'!AB196</f>
        <v>Acacia-Eucalyptus-Gravillia</v>
      </c>
      <c r="AC157" s="15" t="str">
        <f>'Master-National Baseline Data'!AC196</f>
        <v>Andropogon-Cynodon-Pennisetum-Themeda</v>
      </c>
      <c r="AD157" s="15" t="str">
        <f>'Master-National Baseline Data'!AD196</f>
        <v>Sorghum, teff, maize, fruits and vegetables</v>
      </c>
      <c r="AE157" s="15" t="str">
        <f>'Master-National Baseline Data'!AE196</f>
        <v>Sorghum-Teff-Chickpea</v>
      </c>
      <c r="AF157" s="15" t="str">
        <f>'Master-National Baseline Data'!AF196</f>
        <v>Dense</v>
      </c>
      <c r="AG157" s="15" t="str">
        <f>'Master-National Baseline Data'!AG196</f>
        <v>Shoats and cattle</v>
      </c>
      <c r="AH157" s="15" t="str">
        <f>'Master-National Baseline Data'!AH196</f>
        <v>Soil profile sample</v>
      </c>
      <c r="AI157" s="15" t="str">
        <f>'Master-National Baseline Data'!AI196</f>
        <v>AM-G-3r-CR2-0-15cm</v>
      </c>
      <c r="AJ157" s="15" t="str">
        <f>'Master-National Baseline Data'!AJ196</f>
        <v>AM-G-3r-CR2-BD-0-15cm</v>
      </c>
      <c r="AK157" s="15" t="str">
        <f>'Master-National Baseline Data'!AK196</f>
        <v>0-15</v>
      </c>
      <c r="AL157" s="15">
        <f>'Master-National Baseline Data'!AL196</f>
        <v>15</v>
      </c>
      <c r="AM157" s="15" t="str">
        <f>'Master-National Baseline Data'!AM196</f>
        <v>WC</v>
      </c>
      <c r="AN157" s="15" t="str">
        <f>'Master-National Baseline Data'!AN196</f>
        <v>MIR</v>
      </c>
      <c r="AO157" s="15">
        <f>'Master-National Baseline Data'!AO196</f>
        <v>0</v>
      </c>
      <c r="AP157" s="15">
        <f>'Master-National Baseline Data'!AP196</f>
        <v>568911.16</v>
      </c>
      <c r="AQ157" s="15">
        <f>'Master-National Baseline Data'!AQ196</f>
        <v>1298558.01</v>
      </c>
      <c r="AR157" s="15">
        <f>'Master-National Baseline Data'!AR196</f>
        <v>11.746122</v>
      </c>
      <c r="AS157" s="15">
        <f>'Master-National Baseline Data'!AS196</f>
        <v>39.632432999999999</v>
      </c>
      <c r="AT157" s="15" t="str">
        <f>'Master-National Baseline Data'!AT196</f>
        <v>11°44'46.04"</v>
      </c>
      <c r="AU157" s="15" t="str">
        <f>'Master-National Baseline Data'!AU196</f>
        <v>39°37'56.76"</v>
      </c>
      <c r="AV157" s="15">
        <f>'Master-National Baseline Data'!AV196</f>
        <v>1525378.4285414801</v>
      </c>
      <c r="AW157" s="15">
        <f>'Master-National Baseline Data'!AW196</f>
        <v>1376420.45129752</v>
      </c>
      <c r="AX157" s="15">
        <f>'Master-National Baseline Data'!AX196</f>
        <v>1847</v>
      </c>
      <c r="AY157" s="15">
        <f>'Master-National Baseline Data'!AY196</f>
        <v>1838</v>
      </c>
      <c r="AZ157" s="15">
        <f>'Master-National Baseline Data'!AZ196</f>
        <v>-0.78946243000000005</v>
      </c>
      <c r="BA157" s="15">
        <f>'Master-National Baseline Data'!BA196</f>
        <v>-1.0271333300000001</v>
      </c>
      <c r="BB157" s="15">
        <f>'Master-National Baseline Data'!BB196</f>
        <v>-1.28490295</v>
      </c>
      <c r="BC157" s="15">
        <f>'Master-National Baseline Data'!BC196</f>
        <v>-1.30610414</v>
      </c>
      <c r="BD157" s="15">
        <f>'Master-National Baseline Data'!BD196</f>
        <v>-0.74064372999999994</v>
      </c>
      <c r="BE157" s="15">
        <f>'Master-National Baseline Data'!BE196</f>
        <v>-0.25934543999999998</v>
      </c>
      <c r="BF157" s="15">
        <f>'Master-National Baseline Data'!BF196</f>
        <v>-0.17571010000000001</v>
      </c>
      <c r="BG157" s="15">
        <f>'Master-National Baseline Data'!BG196</f>
        <v>24.5215</v>
      </c>
      <c r="BH157" s="15">
        <f>'Master-National Baseline Data'!BH196</f>
        <v>1862</v>
      </c>
      <c r="BI157" s="15">
        <f>'Master-National Baseline Data'!BI196</f>
        <v>-1.60075E-4</v>
      </c>
      <c r="BJ157" s="15">
        <f>'Master-National Baseline Data'!BJ196</f>
        <v>-1.2545500000000001E-4</v>
      </c>
      <c r="BK157" s="15">
        <f>'Master-National Baseline Data'!BK196</f>
        <v>5.6802200000000003</v>
      </c>
      <c r="BL157" s="15">
        <f>'Master-National Baseline Data'!BL196</f>
        <v>713.86</v>
      </c>
      <c r="BM157" s="15">
        <f>'Master-National Baseline Data'!BM196</f>
        <v>8.2126900000000001E-5</v>
      </c>
      <c r="BN157" s="15">
        <f>'Master-National Baseline Data'!BN196</f>
        <v>17.82</v>
      </c>
      <c r="BO157" s="15">
        <f>'Master-National Baseline Data'!BO196</f>
        <v>88.32</v>
      </c>
      <c r="BP157" s="15">
        <f>'Master-National Baseline Data'!BP196</f>
        <v>1059.8399999999999</v>
      </c>
      <c r="BQ157" s="15">
        <f>'Master-National Baseline Data'!BQ196</f>
        <v>114.65</v>
      </c>
      <c r="BR157" s="15">
        <f>'Master-National Baseline Data'!BR196</f>
        <v>1375.8000000000002</v>
      </c>
      <c r="BS157" s="15">
        <f>'Master-National Baseline Data'!BS196</f>
        <v>1.2981204710144931</v>
      </c>
      <c r="BT157" s="15">
        <f>'Master-National Baseline Data'!BT196</f>
        <v>11.81</v>
      </c>
      <c r="BU157" s="15">
        <f>'Master-National Baseline Data'!BU196</f>
        <v>5.96</v>
      </c>
      <c r="BV157" s="15">
        <f>'Master-National Baseline Data'!BV196</f>
        <v>12.06</v>
      </c>
      <c r="BW157" s="15">
        <f>'Master-National Baseline Data'!BW196</f>
        <v>316</v>
      </c>
      <c r="BX157" s="15">
        <f>'Master-National Baseline Data'!BX196</f>
        <v>190</v>
      </c>
      <c r="BY157" s="15">
        <f>'Master-National Baseline Data'!BY196</f>
        <v>17.899999999999999</v>
      </c>
      <c r="BZ157" s="15" t="str">
        <f>'Master-National Baseline Data'!BZ196</f>
        <v>Subhumid</v>
      </c>
      <c r="CA157" s="15">
        <f>'Master-National Baseline Data'!CA196</f>
        <v>0.77</v>
      </c>
      <c r="CB157" s="15">
        <f>'Master-National Baseline Data'!CB196</f>
        <v>2.95532345772</v>
      </c>
      <c r="CC157" s="15">
        <f>'Master-National Baseline Data'!CC196</f>
        <v>1516</v>
      </c>
      <c r="CD157" s="15">
        <f>'Master-National Baseline Data'!CD196</f>
        <v>1516</v>
      </c>
      <c r="CE157" s="15">
        <f>'Master-National Baseline Data'!CE196</f>
        <v>2073</v>
      </c>
      <c r="CF157" s="15" t="str">
        <f>'Master-National Baseline Data'!CF196</f>
        <v>NPP Precipitation limited</v>
      </c>
      <c r="CG157" s="15">
        <f>'Master-National Baseline Data'!CG196</f>
        <v>1</v>
      </c>
      <c r="CH157" s="15">
        <f>'Master-National Baseline Data'!CH196</f>
        <v>0</v>
      </c>
      <c r="CI157" s="15" t="str">
        <f>'Master-National Baseline Data'!CI196</f>
        <v>Subtropical subhumid dry forest</v>
      </c>
      <c r="CJ157" s="15" t="str">
        <f>'Master-National Baseline Data'!CJ196</f>
        <v>Warm temperate dry winter warm summer</v>
      </c>
      <c r="CK157" s="15" t="str">
        <f>'Master-National Baseline Data'!CK196</f>
        <v>Steppe</v>
      </c>
      <c r="CL157" s="15" t="str">
        <f>'Master-National Baseline Data'!CL196</f>
        <v>19 Jun - 4 Oct</v>
      </c>
      <c r="CM157" s="15" t="str">
        <f>'Master-National Baseline Data'!CM196</f>
        <v>Medium to sparse</v>
      </c>
      <c r="CN157" s="15" t="str">
        <f>'Master-National Baseline Data'!CN196</f>
        <v>Very dark grey</v>
      </c>
      <c r="CO157" s="16">
        <f>'Master-National Baseline Data'!CO196</f>
        <v>1.4207415639523135</v>
      </c>
      <c r="CP157" s="16">
        <f>'Master-National Baseline Data'!CP196</f>
        <v>11.56028369</v>
      </c>
      <c r="CQ157" s="16">
        <f>'Master-National Baseline Data'!CQ196</f>
        <v>52.056737590000004</v>
      </c>
      <c r="CR157" s="16">
        <f>'Master-National Baseline Data'!CR196</f>
        <v>36.382978719999997</v>
      </c>
      <c r="CS157" s="17" t="str">
        <f>'Master-National Baseline Data'!CS196</f>
        <v>silty clay loam</v>
      </c>
      <c r="CT157" s="17" t="str">
        <f>'Master-National Baseline Data'!CT196</f>
        <v>Well drained</v>
      </c>
      <c r="CU157" s="16">
        <f>'Master-National Baseline Data'!CU196</f>
        <v>0.16622831072995614</v>
      </c>
      <c r="CV157" s="16">
        <f>'Master-National Baseline Data'!CV196</f>
        <v>0.37614678899082571</v>
      </c>
      <c r="CW157" s="16">
        <f>'Master-National Baseline Data'!CW196</f>
        <v>0.20991847826086957</v>
      </c>
      <c r="CX157" s="16">
        <f>'Master-National Baseline Data'!CX196</f>
        <v>5.1045172719220497</v>
      </c>
      <c r="CY157" s="16">
        <f>'Master-National Baseline Data'!CY196</f>
        <v>7.0860000000000003</v>
      </c>
      <c r="CZ157" s="15">
        <f>'Master-National Baseline Data'!CZ196</f>
        <v>0</v>
      </c>
      <c r="DA157" s="15">
        <f>'Master-National Baseline Data'!DA196</f>
        <v>6.5</v>
      </c>
      <c r="DB157" s="15">
        <f>'Master-National Baseline Data'!DB196</f>
        <v>-0.5860000000000003</v>
      </c>
      <c r="DC157" s="15" t="str">
        <f>'Master-National Baseline Data'!DC196</f>
        <v>No LR</v>
      </c>
      <c r="DD157" s="16">
        <f>'Master-National Baseline Data'!DD196</f>
        <v>3.3253012048192798</v>
      </c>
      <c r="DE157" s="16">
        <f>'Master-National Baseline Data'!DE196</f>
        <v>2.8977108433734999</v>
      </c>
      <c r="DF157" s="16">
        <f>'Master-National Baseline Data'!DF196</f>
        <v>1.7171000000000001</v>
      </c>
      <c r="DG157" s="16">
        <f>'Master-National Baseline Data'!DG196</f>
        <v>1.7171000000000001</v>
      </c>
      <c r="DH157" s="16">
        <f>'Master-National Baseline Data'!DH196</f>
        <v>1.7171000000000001</v>
      </c>
      <c r="DI157" s="16">
        <f>'Master-National Baseline Data'!DI196</f>
        <v>17.170999999999999</v>
      </c>
      <c r="DJ157" s="16">
        <f>'Master-National Baseline Data'!DJ196</f>
        <v>0</v>
      </c>
      <c r="DK157" s="16">
        <f>'Master-National Baseline Data'!DK196</f>
        <v>17.170999999999999</v>
      </c>
      <c r="DL157" s="16">
        <f>'Master-National Baseline Data'!DL196</f>
        <v>36.593330091937766</v>
      </c>
      <c r="DM157" s="16">
        <f>'Master-National Baseline Data'!DM196</f>
        <v>36.593330091937766</v>
      </c>
      <c r="DN157" s="16">
        <f>'Master-National Baseline Data'!DN196</f>
        <v>182.68156340506499</v>
      </c>
      <c r="DO157" s="16">
        <f>'Master-National Baseline Data'!DO196</f>
        <v>36.593330091937766</v>
      </c>
      <c r="DP157" s="16">
        <f>'Master-National Baseline Data'!DP196</f>
        <v>134.17554367043846</v>
      </c>
      <c r="DQ157" s="16">
        <f>'Master-National Baseline Data'!DQ196</f>
        <v>134.17554367043846</v>
      </c>
      <c r="DR157" s="16">
        <f>'Master-National Baseline Data'!DR196</f>
        <v>669.83239915190495</v>
      </c>
      <c r="DS157" s="16">
        <f>'Master-National Baseline Data'!DS196</f>
        <v>134.17554367043846</v>
      </c>
      <c r="DT157" s="16">
        <f>'Master-National Baseline Data'!DT196</f>
        <v>0.1308</v>
      </c>
      <c r="DU157" s="16">
        <f>'Master-National Baseline Data'!DU196</f>
        <v>1.3080000000000001</v>
      </c>
      <c r="DV157" s="16">
        <f>'Master-National Baseline Data'!DV196</f>
        <v>13.127675840978593</v>
      </c>
      <c r="DW157" s="16">
        <f>'Master-National Baseline Data'!DW196</f>
        <v>87.528087392469615</v>
      </c>
      <c r="DX157" s="16">
        <f>'Master-National Baseline Data'!DX196</f>
        <v>15.01959805645884</v>
      </c>
      <c r="DY157" s="16">
        <f>'Master-National Baseline Data'!DY196</f>
        <v>1443.5345352170252</v>
      </c>
      <c r="DZ157" s="16">
        <f>'Master-National Baseline Data'!DZ196</f>
        <v>9.1701107291877442</v>
      </c>
      <c r="EA157" s="16">
        <f>'Master-National Baseline Data'!EA196</f>
        <v>26.000231445732556</v>
      </c>
      <c r="EB157" s="16">
        <f>'Master-National Baseline Data'!EB196</f>
        <v>252.00705593946677</v>
      </c>
      <c r="EC157" s="16">
        <f>'Master-National Baseline Data'!EC196</f>
        <v>433.44107184398501</v>
      </c>
      <c r="ED157" s="16">
        <f>'Master-National Baseline Data'!ED196</f>
        <v>501.45574231599625</v>
      </c>
      <c r="EE157" s="16">
        <f>'Master-National Baseline Data'!EE196</f>
        <v>78.262677736160896</v>
      </c>
      <c r="EF157" s="16">
        <f>'Master-National Baseline Data'!EF196</f>
        <v>211.25149053075489</v>
      </c>
      <c r="EG157" s="16">
        <f>'Master-National Baseline Data'!EG196</f>
        <v>1.0056990862778299</v>
      </c>
      <c r="EH157" s="16">
        <f>'Master-National Baseline Data'!EH196</f>
        <v>15.866900292358279</v>
      </c>
      <c r="EI157" s="16">
        <f>'Master-National Baseline Data'!EI196</f>
        <v>11.836942140153415</v>
      </c>
      <c r="EJ157" s="16">
        <f>'Master-National Baseline Data'!EJ196</f>
        <v>2.826510757717493</v>
      </c>
      <c r="EK157" s="16">
        <f>'Master-National Baseline Data'!EK196</f>
        <v>7.217672676085126</v>
      </c>
      <c r="EL157" s="16">
        <f>'Master-National Baseline Data'!EL196</f>
        <v>1.1113873637025258</v>
      </c>
      <c r="EM157" s="16">
        <f>'Master-National Baseline Data'!EM196</f>
        <v>4.1787978526333021</v>
      </c>
      <c r="EN157" s="16">
        <f>'Master-National Baseline Data'!EN196</f>
        <v>0.9184847414380648</v>
      </c>
      <c r="EO157" s="16">
        <f>'Master-National Baseline Data'!EO196</f>
        <v>14.301623507783715</v>
      </c>
      <c r="EP157" s="16">
        <f>'Master-National Baseline Data'!EP196</f>
        <v>93.879849560797609</v>
      </c>
      <c r="EQ157" s="15"/>
      <c r="ER157" s="18">
        <f>'Master-National Baseline Data'!ER196</f>
        <v>1.43648633333333</v>
      </c>
      <c r="ES157" s="18">
        <f>'Master-National Baseline Data'!ES196</f>
        <v>15.8489703333333</v>
      </c>
      <c r="ET157" s="18">
        <f>'Master-National Baseline Data'!ET196</f>
        <v>48.370726666666798</v>
      </c>
      <c r="EU157" s="18">
        <f>'Master-National Baseline Data'!EU196</f>
        <v>36.357682333333301</v>
      </c>
      <c r="EV157" s="18">
        <f>'Master-National Baseline Data'!EV196</f>
        <v>0.179062000000001</v>
      </c>
      <c r="EW157" s="18">
        <f>'Master-National Baseline Data'!EW196</f>
        <v>0.393651999999999</v>
      </c>
      <c r="EX157" s="18">
        <f>'Master-National Baseline Data'!EX196</f>
        <v>0.214985333333332</v>
      </c>
      <c r="EY157" s="18">
        <f>'Master-National Baseline Data'!EY196</f>
        <v>4.8129459999999904</v>
      </c>
      <c r="EZ157" s="18">
        <f>'Master-National Baseline Data'!EZ196</f>
        <v>7.0122553333333402</v>
      </c>
      <c r="FA157" s="18">
        <f>'Master-National Baseline Data'!FA196</f>
        <v>3.5885203333333302</v>
      </c>
      <c r="FB157" s="18">
        <f>'Master-National Baseline Data'!FB196</f>
        <v>2.7859783333333299</v>
      </c>
      <c r="FC157" s="18">
        <f>'Master-National Baseline Data'!FC196</f>
        <v>1.6643543333333299</v>
      </c>
      <c r="FD157" s="18">
        <f>'Master-National Baseline Data'!FD196</f>
        <v>16.643543333333298</v>
      </c>
      <c r="FE157" s="18">
        <f>'Master-National Baseline Data'!FE196</f>
        <v>0.12781899999999999</v>
      </c>
      <c r="FF157" s="18">
        <f>'Master-National Baseline Data'!FF196</f>
        <v>1.2781899999999999</v>
      </c>
      <c r="FG157" s="18">
        <f>'Master-National Baseline Data'!FG196</f>
        <v>13.021180992914434</v>
      </c>
      <c r="FH157" s="18">
        <f>'Master-National Baseline Data'!FH196</f>
        <v>101.619615666667</v>
      </c>
      <c r="FI157" s="18">
        <f>'Master-National Baseline Data'!FI196</f>
        <v>13.290783333333399</v>
      </c>
      <c r="FJ157" s="18">
        <f>'Master-National Baseline Data'!FJ196</f>
        <v>1368.73077733334</v>
      </c>
      <c r="FK157" s="18">
        <f>'Master-National Baseline Data'!FK196</f>
        <v>8.7106470000000105</v>
      </c>
      <c r="FL157" s="18">
        <f>'Master-National Baseline Data'!FL196</f>
        <v>20.268257333333299</v>
      </c>
      <c r="FM157" s="18">
        <f>'Master-National Baseline Data'!FM196</f>
        <v>230.94054233333301</v>
      </c>
      <c r="FN157" s="18">
        <f>'Master-National Baseline Data'!FN196</f>
        <v>380.42574833333299</v>
      </c>
      <c r="FO157" s="18">
        <f>'Master-National Baseline Data'!FO196</f>
        <v>491.82794899999902</v>
      </c>
      <c r="FP157" s="18">
        <f>'Master-National Baseline Data'!FP196</f>
        <v>86.188514666666606</v>
      </c>
      <c r="FQ157" s="18">
        <f>'Master-National Baseline Data'!FQ196</f>
        <v>229.736377</v>
      </c>
      <c r="FR157" s="18">
        <f>'Master-National Baseline Data'!FR196</f>
        <v>2.5869089999999999</v>
      </c>
      <c r="FS157" s="18">
        <f>'Master-National Baseline Data'!FS196</f>
        <v>15.345560333333299</v>
      </c>
      <c r="FT157" s="18">
        <f>'Master-National Baseline Data'!FT196</f>
        <v>11.698871333333299</v>
      </c>
      <c r="FU157" s="18">
        <f>'Master-National Baseline Data'!FU196</f>
        <v>2.6087500000000001</v>
      </c>
      <c r="FV157" s="18">
        <f>'Master-National Baseline Data'!FV196</f>
        <v>6.86610899999999</v>
      </c>
      <c r="FW157" s="18">
        <f>'Master-National Baseline Data'!FW196</f>
        <v>0.97808233333333605</v>
      </c>
      <c r="FX157" s="18">
        <f>'Master-National Baseline Data'!FX196</f>
        <v>4.1348423333333297</v>
      </c>
      <c r="FY157" s="18">
        <f>'Master-National Baseline Data'!FY196</f>
        <v>1.01397933333333</v>
      </c>
      <c r="FZ157" s="18">
        <f>'Master-National Baseline Data'!FZ196</f>
        <v>14.096783666666701</v>
      </c>
      <c r="GA157" s="47">
        <f>'Master-National Baseline Data'!GA196</f>
        <v>92.869928666666596</v>
      </c>
      <c r="GB157" s="54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</row>
    <row r="158" spans="1:199" x14ac:dyDescent="0.2">
      <c r="A158" s="54"/>
      <c r="B158" s="67">
        <f>'Master-National Baseline Data'!B197</f>
        <v>584</v>
      </c>
      <c r="C158" s="13" t="str">
        <f>'Master-National Baseline Data'!C197</f>
        <v>580P</v>
      </c>
      <c r="D158" s="13" t="str">
        <f>'Master-National Baseline Data'!D197</f>
        <v>580P-BD16</v>
      </c>
      <c r="E158" s="13" t="str">
        <f>'Master-National Baseline Data'!E197</f>
        <v>026</v>
      </c>
      <c r="F158" s="13" t="str">
        <f>'Master-National Baseline Data'!F197</f>
        <v xml:space="preserve">Cereal system Woina Dega: Dry zone </v>
      </c>
      <c r="G158" s="13" t="str">
        <f>'Master-National Baseline Data'!G197</f>
        <v>Amhara</v>
      </c>
      <c r="H158" s="13" t="str">
        <f>'Master-National Baseline Data'!H197</f>
        <v>North Wollo</v>
      </c>
      <c r="I158" s="13" t="str">
        <f>'Master-National Baseline Data'!I197</f>
        <v xml:space="preserve">Habru </v>
      </c>
      <c r="J158" s="13" t="str">
        <f>'Master-National Baseline Data'!J197</f>
        <v>Geradu</v>
      </c>
      <c r="K158" s="13" t="str">
        <f>'Master-National Baseline Data'!K197</f>
        <v>Weira Amba</v>
      </c>
      <c r="L158" s="13" t="str">
        <f>'Master-National Baseline Data'!L197</f>
        <v>Weira Amba</v>
      </c>
      <c r="M158" s="13" t="str">
        <f>'Master-National Baseline Data'!M197</f>
        <v>Am-Ha-Ge-WA</v>
      </c>
      <c r="N158" s="13" t="str">
        <f>'Master-National Baseline Data'!N197</f>
        <v>Project scenario</v>
      </c>
      <c r="O158" s="13" t="str">
        <f>'Master-National Baseline Data'!O197</f>
        <v>Improved cropland</v>
      </c>
      <c r="P158" s="13" t="str">
        <f>'Master-National Baseline Data'!P197</f>
        <v>Improved cropland</v>
      </c>
      <c r="Q158" s="13" t="str">
        <f>'Master-National Baseline Data'!Q197</f>
        <v>Cropland  rehabilitation - reduce soil erosion, soil fertility decline and land degradation, increase soil carbon, organic matter, soil water and improve crop productivity and yield</v>
      </c>
      <c r="R158" s="13" t="str">
        <f>'Master-National Baseline Data'!R197</f>
        <v>Integrated soil and water conservation and soil fertility - physical measures stone and soil bund, hillside terrace, stone check dam,  eye brow basin, deep water infiltration trenches, organic and inorganic amendments - biological measures mixed cereal and legume cropping system</v>
      </c>
      <c r="S158" s="13" t="str">
        <f>'Master-National Baseline Data'!S197</f>
        <v>Cropland</v>
      </c>
      <c r="T158" s="13" t="str">
        <f>'Master-National Baseline Data'!T197</f>
        <v>ISWF</v>
      </c>
      <c r="U158" s="13" t="str">
        <f>'Master-National Baseline Data'!U197</f>
        <v>ISWF_CL</v>
      </c>
      <c r="V158" s="13" t="str">
        <f>'Master-National Baseline Data'!V197</f>
        <v>ISWF_CL</v>
      </c>
      <c r="W158" s="14">
        <f>'Master-National Baseline Data'!W197</f>
        <v>1992</v>
      </c>
      <c r="X158" s="14">
        <f>'Master-National Baseline Data'!X197</f>
        <v>21</v>
      </c>
      <c r="Y158" s="15" t="str">
        <f>'Master-National Baseline Data'!Y197</f>
        <v>ISWF_CL_21</v>
      </c>
      <c r="Z158" s="15" t="str">
        <f>'Master-National Baseline Data'!Z197</f>
        <v xml:space="preserve">Stone and soil bund, hillside terrace, stone check dam,  eye brow basin, deep water infiltration trenches, cropland with integrated organic and inorganic amendments </v>
      </c>
      <c r="AA158" s="15" t="str">
        <f>'Master-National Baseline Data'!AA197</f>
        <v>Mixed cereal and legume cropping system and leguminous tree planting</v>
      </c>
      <c r="AB158" s="15" t="str">
        <f>'Master-National Baseline Data'!AB197</f>
        <v>Acacia-Eucalyptus-Gravillia</v>
      </c>
      <c r="AC158" s="15" t="str">
        <f>'Master-National Baseline Data'!AC197</f>
        <v>Andropogon-Cynodon-Pennisetum-Themeda</v>
      </c>
      <c r="AD158" s="15" t="str">
        <f>'Master-National Baseline Data'!AD197</f>
        <v>Sorghum, teff, maize, fruits and vegetables</v>
      </c>
      <c r="AE158" s="15" t="str">
        <f>'Master-National Baseline Data'!AE197</f>
        <v>Sorghum-Teff-Chickpea</v>
      </c>
      <c r="AF158" s="15" t="str">
        <f>'Master-National Baseline Data'!AF197</f>
        <v>Dense</v>
      </c>
      <c r="AG158" s="15" t="str">
        <f>'Master-National Baseline Data'!AG197</f>
        <v>Shoats and cattle</v>
      </c>
      <c r="AH158" s="15" t="str">
        <f>'Master-National Baseline Data'!AH197</f>
        <v>Soil profile sample</v>
      </c>
      <c r="AI158" s="15" t="str">
        <f>'Master-National Baseline Data'!AI197</f>
        <v>AM-G-3r-CR2-15-45cm</v>
      </c>
      <c r="AJ158" s="15" t="str">
        <f>'Master-National Baseline Data'!AJ197</f>
        <v>AM-G-3r-CR2-BD-15-45cm</v>
      </c>
      <c r="AK158" s="15" t="str">
        <f>'Master-National Baseline Data'!AK197</f>
        <v>15-45</v>
      </c>
      <c r="AL158" s="15">
        <f>'Master-National Baseline Data'!AL197</f>
        <v>30</v>
      </c>
      <c r="AM158" s="15" t="str">
        <f>'Master-National Baseline Data'!AM197</f>
        <v>WC</v>
      </c>
      <c r="AN158" s="15" t="str">
        <f>'Master-National Baseline Data'!AN197</f>
        <v>MIR</v>
      </c>
      <c r="AO158" s="15">
        <f>'Master-National Baseline Data'!AO197</f>
        <v>0</v>
      </c>
      <c r="AP158" s="15">
        <f>'Master-National Baseline Data'!AP197</f>
        <v>568911.16</v>
      </c>
      <c r="AQ158" s="15">
        <f>'Master-National Baseline Data'!AQ197</f>
        <v>1298558.01</v>
      </c>
      <c r="AR158" s="15">
        <f>'Master-National Baseline Data'!AR197</f>
        <v>11.746122</v>
      </c>
      <c r="AS158" s="15">
        <f>'Master-National Baseline Data'!AS197</f>
        <v>39.632432999999999</v>
      </c>
      <c r="AT158" s="15" t="str">
        <f>'Master-National Baseline Data'!AT197</f>
        <v>11°44'46.04"</v>
      </c>
      <c r="AU158" s="15" t="str">
        <f>'Master-National Baseline Data'!AU197</f>
        <v>39°37'56.76"</v>
      </c>
      <c r="AV158" s="15">
        <f>'Master-National Baseline Data'!AV197</f>
        <v>1525378.4285414801</v>
      </c>
      <c r="AW158" s="15">
        <f>'Master-National Baseline Data'!AW197</f>
        <v>1376420.45129752</v>
      </c>
      <c r="AX158" s="15">
        <f>'Master-National Baseline Data'!AX197</f>
        <v>1847</v>
      </c>
      <c r="AY158" s="15">
        <f>'Master-National Baseline Data'!AY197</f>
        <v>1838</v>
      </c>
      <c r="AZ158" s="15">
        <f>'Master-National Baseline Data'!AZ197</f>
        <v>-0.78946243000000005</v>
      </c>
      <c r="BA158" s="15">
        <f>'Master-National Baseline Data'!BA197</f>
        <v>-1.0271333300000001</v>
      </c>
      <c r="BB158" s="15">
        <f>'Master-National Baseline Data'!BB197</f>
        <v>-1.28490295</v>
      </c>
      <c r="BC158" s="15">
        <f>'Master-National Baseline Data'!BC197</f>
        <v>-1.30610414</v>
      </c>
      <c r="BD158" s="15">
        <f>'Master-National Baseline Data'!BD197</f>
        <v>-0.74064372999999994</v>
      </c>
      <c r="BE158" s="15">
        <f>'Master-National Baseline Data'!BE197</f>
        <v>-0.25934543999999998</v>
      </c>
      <c r="BF158" s="15">
        <f>'Master-National Baseline Data'!BF197</f>
        <v>-0.17571010000000001</v>
      </c>
      <c r="BG158" s="15">
        <f>'Master-National Baseline Data'!BG197</f>
        <v>24.5215</v>
      </c>
      <c r="BH158" s="15">
        <f>'Master-National Baseline Data'!BH197</f>
        <v>1862</v>
      </c>
      <c r="BI158" s="15">
        <f>'Master-National Baseline Data'!BI197</f>
        <v>-1.60075E-4</v>
      </c>
      <c r="BJ158" s="15">
        <f>'Master-National Baseline Data'!BJ197</f>
        <v>-1.2545500000000001E-4</v>
      </c>
      <c r="BK158" s="15">
        <f>'Master-National Baseline Data'!BK197</f>
        <v>5.6802200000000003</v>
      </c>
      <c r="BL158" s="15">
        <f>'Master-National Baseline Data'!BL197</f>
        <v>713.86</v>
      </c>
      <c r="BM158" s="15">
        <f>'Master-National Baseline Data'!BM197</f>
        <v>8.2126900000000001E-5</v>
      </c>
      <c r="BN158" s="15">
        <f>'Master-National Baseline Data'!BN197</f>
        <v>17.82</v>
      </c>
      <c r="BO158" s="15">
        <f>'Master-National Baseline Data'!BO197</f>
        <v>88.32</v>
      </c>
      <c r="BP158" s="15">
        <f>'Master-National Baseline Data'!BP197</f>
        <v>1059.8399999999999</v>
      </c>
      <c r="BQ158" s="15">
        <f>'Master-National Baseline Data'!BQ197</f>
        <v>114.65</v>
      </c>
      <c r="BR158" s="15">
        <f>'Master-National Baseline Data'!BR197</f>
        <v>1375.8000000000002</v>
      </c>
      <c r="BS158" s="15">
        <f>'Master-National Baseline Data'!BS197</f>
        <v>1.2981204710144931</v>
      </c>
      <c r="BT158" s="15">
        <f>'Master-National Baseline Data'!BT197</f>
        <v>11.81</v>
      </c>
      <c r="BU158" s="15">
        <f>'Master-National Baseline Data'!BU197</f>
        <v>5.96</v>
      </c>
      <c r="BV158" s="15">
        <f>'Master-National Baseline Data'!BV197</f>
        <v>12.06</v>
      </c>
      <c r="BW158" s="15">
        <f>'Master-National Baseline Data'!BW197</f>
        <v>316</v>
      </c>
      <c r="BX158" s="15">
        <f>'Master-National Baseline Data'!BX197</f>
        <v>190</v>
      </c>
      <c r="BY158" s="15">
        <f>'Master-National Baseline Data'!BY197</f>
        <v>17.899999999999999</v>
      </c>
      <c r="BZ158" s="15" t="str">
        <f>'Master-National Baseline Data'!BZ197</f>
        <v>Subhumid</v>
      </c>
      <c r="CA158" s="15">
        <f>'Master-National Baseline Data'!CA197</f>
        <v>0.77</v>
      </c>
      <c r="CB158" s="15">
        <f>'Master-National Baseline Data'!CB197</f>
        <v>2.95532345772</v>
      </c>
      <c r="CC158" s="15">
        <f>'Master-National Baseline Data'!CC197</f>
        <v>1516</v>
      </c>
      <c r="CD158" s="15">
        <f>'Master-National Baseline Data'!CD197</f>
        <v>1516</v>
      </c>
      <c r="CE158" s="15">
        <f>'Master-National Baseline Data'!CE197</f>
        <v>2073</v>
      </c>
      <c r="CF158" s="15" t="str">
        <f>'Master-National Baseline Data'!CF197</f>
        <v>NPP Precipitation limited</v>
      </c>
      <c r="CG158" s="15">
        <f>'Master-National Baseline Data'!CG197</f>
        <v>1</v>
      </c>
      <c r="CH158" s="15">
        <f>'Master-National Baseline Data'!CH197</f>
        <v>0</v>
      </c>
      <c r="CI158" s="15" t="str">
        <f>'Master-National Baseline Data'!CI197</f>
        <v>Subtropical subhumid dry forest</v>
      </c>
      <c r="CJ158" s="15" t="str">
        <f>'Master-National Baseline Data'!CJ197</f>
        <v>Warm temperate dry winter warm summer</v>
      </c>
      <c r="CK158" s="15" t="str">
        <f>'Master-National Baseline Data'!CK197</f>
        <v>Steppe</v>
      </c>
      <c r="CL158" s="15" t="str">
        <f>'Master-National Baseline Data'!CL197</f>
        <v>19 Jun - 4 Oct</v>
      </c>
      <c r="CM158" s="15" t="str">
        <f>'Master-National Baseline Data'!CM197</f>
        <v>Medium to sparse</v>
      </c>
      <c r="CN158" s="15" t="str">
        <f>'Master-National Baseline Data'!CN197</f>
        <v>Very dark grey</v>
      </c>
      <c r="CO158" s="17">
        <f>'Master-National Baseline Data'!CO197</f>
        <v>1.5238768774836668</v>
      </c>
      <c r="CP158" s="20">
        <f>'Master-National Baseline Data'!CP197</f>
        <v>10.762651460000001</v>
      </c>
      <c r="CQ158" s="20">
        <f>'Master-National Baseline Data'!CQ197</f>
        <v>48.681397009999998</v>
      </c>
      <c r="CR158" s="20">
        <f>'Master-National Baseline Data'!CR197</f>
        <v>40.555951530000002</v>
      </c>
      <c r="CS158" s="17" t="str">
        <f>'Master-National Baseline Data'!CS197</f>
        <v>silty clay</v>
      </c>
      <c r="CT158" s="17" t="str">
        <f>'Master-National Baseline Data'!CT197</f>
        <v>Well drained</v>
      </c>
      <c r="CU158" s="16">
        <f>'Master-National Baseline Data'!CU197</f>
        <v>0.17297610195227889</v>
      </c>
      <c r="CV158" s="16">
        <f>'Master-National Baseline Data'!CV197</f>
        <v>0.4085862324204293</v>
      </c>
      <c r="CW158" s="16">
        <f>'Master-National Baseline Data'!CW197</f>
        <v>0.23561013046815041</v>
      </c>
      <c r="CX158" s="16">
        <f>'Master-National Baseline Data'!CX197</f>
        <v>4.84799669558035</v>
      </c>
      <c r="CY158" s="16">
        <f>'Master-National Baseline Data'!CY197</f>
        <v>7.1189999999999998</v>
      </c>
      <c r="CZ158" s="15">
        <f>'Master-National Baseline Data'!CZ197</f>
        <v>0</v>
      </c>
      <c r="DA158" s="15">
        <f>'Master-National Baseline Data'!DA197</f>
        <v>6.5</v>
      </c>
      <c r="DB158" s="15">
        <f>'Master-National Baseline Data'!DB197</f>
        <v>-0.61899999999999977</v>
      </c>
      <c r="DC158" s="15" t="str">
        <f>'Master-National Baseline Data'!DC197</f>
        <v>No LR</v>
      </c>
      <c r="DD158" s="16">
        <f>'Master-National Baseline Data'!DD197</f>
        <v>3.4406095921111799</v>
      </c>
      <c r="DE158" s="16">
        <f>'Master-National Baseline Data'!DE197</f>
        <v>1.97842671447782</v>
      </c>
      <c r="DF158" s="16">
        <f>'Master-National Baseline Data'!DF197</f>
        <v>1.3293999999999999</v>
      </c>
      <c r="DG158" s="16">
        <f>'Master-National Baseline Data'!DG197</f>
        <v>1.3293999999999999</v>
      </c>
      <c r="DH158" s="16">
        <f>'Master-National Baseline Data'!DH197</f>
        <v>0</v>
      </c>
      <c r="DI158" s="16">
        <f>'Master-National Baseline Data'!DI197</f>
        <v>13.293999999999999</v>
      </c>
      <c r="DJ158" s="16">
        <f>'Master-National Baseline Data'!DJ197</f>
        <v>0</v>
      </c>
      <c r="DK158" s="16">
        <f>'Master-National Baseline Data'!DK197</f>
        <v>0</v>
      </c>
      <c r="DL158" s="16">
        <f>'Master-National Baseline Data'!DL197</f>
        <v>60.775257627803597</v>
      </c>
      <c r="DM158" s="16">
        <f>'Master-National Baseline Data'!DM197</f>
        <v>60.775257627803597</v>
      </c>
      <c r="DN158" s="16">
        <f>'Master-National Baseline Data'!DN197</f>
        <v>0</v>
      </c>
      <c r="DO158" s="16">
        <f>'Master-National Baseline Data'!DO197</f>
        <v>0</v>
      </c>
      <c r="DP158" s="16">
        <f>'Master-National Baseline Data'!DP197</f>
        <v>222.8426113019465</v>
      </c>
      <c r="DQ158" s="16">
        <f>'Master-National Baseline Data'!DQ197</f>
        <v>222.8426113019465</v>
      </c>
      <c r="DR158" s="16">
        <f>'Master-National Baseline Data'!DR197</f>
        <v>0</v>
      </c>
      <c r="DS158" s="16">
        <f>'Master-National Baseline Data'!DS197</f>
        <v>0</v>
      </c>
      <c r="DT158" s="16">
        <f>'Master-National Baseline Data'!DT197</f>
        <v>0.105</v>
      </c>
      <c r="DU158" s="16">
        <f>'Master-National Baseline Data'!DU197</f>
        <v>1.05</v>
      </c>
      <c r="DV158" s="16">
        <f>'Master-National Baseline Data'!DV197</f>
        <v>12.660952380952381</v>
      </c>
      <c r="DW158" s="16">
        <f>'Master-National Baseline Data'!DW197</f>
        <v>107.99383229106384</v>
      </c>
      <c r="DX158" s="16">
        <f>'Master-National Baseline Data'!DX197</f>
        <v>11.14270905046714</v>
      </c>
      <c r="DY158" s="16">
        <f>'Master-National Baseline Data'!DY197</f>
        <v>1379.6613324428367</v>
      </c>
      <c r="DZ158" s="16">
        <f>'Master-National Baseline Data'!DZ197</f>
        <v>8.9619978049716309</v>
      </c>
      <c r="EA158" s="16">
        <f>'Master-National Baseline Data'!EA197</f>
        <v>14.808330965361229</v>
      </c>
      <c r="EB158" s="16">
        <f>'Master-National Baseline Data'!EB197</f>
        <v>226.0068103734846</v>
      </c>
      <c r="EC158" s="16">
        <f>'Master-National Baseline Data'!EC197</f>
        <v>237.7807888092066</v>
      </c>
      <c r="ED158" s="16">
        <f>'Master-National Baseline Data'!ED197</f>
        <v>538.55521356245868</v>
      </c>
      <c r="EE158" s="16">
        <f>'Master-National Baseline Data'!EE197</f>
        <v>78.0254442890175</v>
      </c>
      <c r="EF158" s="16">
        <f>'Master-National Baseline Data'!EF197</f>
        <v>220.60306175916219</v>
      </c>
      <c r="EG158" s="16">
        <f>'Master-National Baseline Data'!EG197</f>
        <v>4.5306374987252962</v>
      </c>
      <c r="EH158" s="16">
        <f>'Master-National Baseline Data'!EH197</f>
        <v>18.608440723474988</v>
      </c>
      <c r="EI158" s="16">
        <f>'Master-National Baseline Data'!EI197</f>
        <v>12.848309389560285</v>
      </c>
      <c r="EJ158" s="16">
        <f>'Master-National Baseline Data'!EJ197</f>
        <v>2.0397163120567376</v>
      </c>
      <c r="EK158" s="16">
        <f>'Master-National Baseline Data'!EK197</f>
        <v>6.8983066622141838</v>
      </c>
      <c r="EL158" s="16">
        <f>'Master-National Baseline Data'!EL197</f>
        <v>0.60969433028001696</v>
      </c>
      <c r="EM158" s="16">
        <f>'Master-National Baseline Data'!EM197</f>
        <v>4.4879601130204891</v>
      </c>
      <c r="EN158" s="16">
        <f>'Master-National Baseline Data'!EN197</f>
        <v>0.95914374677896608</v>
      </c>
      <c r="EO158" s="16">
        <f>'Master-National Baseline Data'!EO197</f>
        <v>14.035043175204297</v>
      </c>
      <c r="EP158" s="16">
        <f>'Master-National Baseline Data'!EP197</f>
        <v>92.305415028444187</v>
      </c>
      <c r="EQ158" s="15"/>
      <c r="ER158" s="18">
        <f>'Master-National Baseline Data'!ER197</f>
        <v>1.49527233333333</v>
      </c>
      <c r="ES158" s="18">
        <f>'Master-National Baseline Data'!ES197</f>
        <v>14.1578663333334</v>
      </c>
      <c r="ET158" s="18">
        <f>'Master-National Baseline Data'!ET197</f>
        <v>47.603183666666801</v>
      </c>
      <c r="EU158" s="18">
        <f>'Master-National Baseline Data'!EU197</f>
        <v>38.149921333333403</v>
      </c>
      <c r="EV158" s="18">
        <f>'Master-National Baseline Data'!EV197</f>
        <v>0.175187333333334</v>
      </c>
      <c r="EW158" s="18">
        <f>'Master-National Baseline Data'!EW197</f>
        <v>0.400757999999999</v>
      </c>
      <c r="EX158" s="18">
        <f>'Master-National Baseline Data'!EX197</f>
        <v>0.230259666666666</v>
      </c>
      <c r="EY158" s="18">
        <f>'Master-National Baseline Data'!EY197</f>
        <v>4.8078186666666598</v>
      </c>
      <c r="EZ158" s="18">
        <f>'Master-National Baseline Data'!EZ197</f>
        <v>7.0335819999999902</v>
      </c>
      <c r="FA158" s="18">
        <f>'Master-National Baseline Data'!FA197</f>
        <v>3.59294166666667</v>
      </c>
      <c r="FB158" s="18">
        <f>'Master-National Baseline Data'!FB197</f>
        <v>2.25156</v>
      </c>
      <c r="FC158" s="18">
        <f>'Master-National Baseline Data'!FC197</f>
        <v>1.3715123333333299</v>
      </c>
      <c r="FD158" s="18">
        <f>'Master-National Baseline Data'!FD197</f>
        <v>13.715123333333299</v>
      </c>
      <c r="FE158" s="18">
        <f>'Master-National Baseline Data'!FE197</f>
        <v>0.110553333333333</v>
      </c>
      <c r="FF158" s="18">
        <f>'Master-National Baseline Data'!FF197</f>
        <v>1.1055333333333301</v>
      </c>
      <c r="FG158" s="18">
        <f>'Master-National Baseline Data'!FG197</f>
        <v>12.405888560574088</v>
      </c>
      <c r="FH158" s="18">
        <f>'Master-National Baseline Data'!FH197</f>
        <v>120.191097333333</v>
      </c>
      <c r="FI158" s="18">
        <f>'Master-National Baseline Data'!FI197</f>
        <v>11.418430666666699</v>
      </c>
      <c r="FJ158" s="18">
        <f>'Master-National Baseline Data'!FJ197</f>
        <v>1326.7405106666699</v>
      </c>
      <c r="FK158" s="18">
        <f>'Master-National Baseline Data'!FK197</f>
        <v>8.8732196666666798</v>
      </c>
      <c r="FL158" s="18">
        <f>'Master-National Baseline Data'!FL197</f>
        <v>20.010124999999999</v>
      </c>
      <c r="FM158" s="18">
        <f>'Master-National Baseline Data'!FM197</f>
        <v>228.927649</v>
      </c>
      <c r="FN158" s="18">
        <f>'Master-National Baseline Data'!FN197</f>
        <v>279.026941666666</v>
      </c>
      <c r="FO158" s="18">
        <f>'Master-National Baseline Data'!FO197</f>
        <v>497.27199033333301</v>
      </c>
      <c r="FP158" s="18">
        <f>'Master-National Baseline Data'!FP197</f>
        <v>85.5678736666666</v>
      </c>
      <c r="FQ158" s="18">
        <f>'Master-National Baseline Data'!FQ197</f>
        <v>234.65034800000001</v>
      </c>
      <c r="FR158" s="18">
        <f>'Master-National Baseline Data'!FR197</f>
        <v>4.3844493333333299</v>
      </c>
      <c r="FS158" s="18">
        <f>'Master-National Baseline Data'!FS197</f>
        <v>16.593391333333301</v>
      </c>
      <c r="FT158" s="18">
        <f>'Master-National Baseline Data'!FT197</f>
        <v>12.342301000000001</v>
      </c>
      <c r="FU158" s="18">
        <f>'Master-National Baseline Data'!FU197</f>
        <v>2.1558410000000001</v>
      </c>
      <c r="FV158" s="18">
        <f>'Master-National Baseline Data'!FV197</f>
        <v>6.62362766666668</v>
      </c>
      <c r="FW158" s="18">
        <f>'Master-National Baseline Data'!FW197</f>
        <v>0.71795100000000101</v>
      </c>
      <c r="FX158" s="18">
        <f>'Master-National Baseline Data'!FX197</f>
        <v>4.1643910000000002</v>
      </c>
      <c r="FY158" s="18">
        <f>'Master-National Baseline Data'!FY197</f>
        <v>1.04410966666667</v>
      </c>
      <c r="FZ158" s="18">
        <f>'Master-National Baseline Data'!FZ197</f>
        <v>13.8455173333333</v>
      </c>
      <c r="GA158" s="47">
        <f>'Master-National Baseline Data'!GA197</f>
        <v>91.455630333333403</v>
      </c>
      <c r="GB158" s="54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</row>
    <row r="159" spans="1:199" x14ac:dyDescent="0.2">
      <c r="A159" s="54"/>
      <c r="B159" s="67">
        <f>'Master-National Baseline Data'!B198</f>
        <v>585</v>
      </c>
      <c r="C159" s="13" t="str">
        <f>'Master-National Baseline Data'!C198</f>
        <v>581P</v>
      </c>
      <c r="D159" s="13" t="str">
        <f>'Master-National Baseline Data'!D198</f>
        <v>581P-BD17</v>
      </c>
      <c r="E159" s="13" t="str">
        <f>'Master-National Baseline Data'!E198</f>
        <v>026</v>
      </c>
      <c r="F159" s="13" t="str">
        <f>'Master-National Baseline Data'!F198</f>
        <v xml:space="preserve">Cereal system Woina Dega: Dry zone </v>
      </c>
      <c r="G159" s="13" t="str">
        <f>'Master-National Baseline Data'!G198</f>
        <v>Amhara</v>
      </c>
      <c r="H159" s="13" t="str">
        <f>'Master-National Baseline Data'!H198</f>
        <v>North Wollo</v>
      </c>
      <c r="I159" s="13" t="str">
        <f>'Master-National Baseline Data'!I198</f>
        <v xml:space="preserve">Habru </v>
      </c>
      <c r="J159" s="13" t="str">
        <f>'Master-National Baseline Data'!J198</f>
        <v>Geradu</v>
      </c>
      <c r="K159" s="13" t="str">
        <f>'Master-National Baseline Data'!K198</f>
        <v>Weira Amba</v>
      </c>
      <c r="L159" s="13" t="str">
        <f>'Master-National Baseline Data'!L198</f>
        <v>Weira Amba</v>
      </c>
      <c r="M159" s="13" t="str">
        <f>'Master-National Baseline Data'!M198</f>
        <v>Am-Ha-Ge-WA</v>
      </c>
      <c r="N159" s="13" t="str">
        <f>'Master-National Baseline Data'!N198</f>
        <v>Project scenario</v>
      </c>
      <c r="O159" s="13" t="str">
        <f>'Master-National Baseline Data'!O198</f>
        <v>Improved cropland</v>
      </c>
      <c r="P159" s="13" t="str">
        <f>'Master-National Baseline Data'!P198</f>
        <v>Improved cropland</v>
      </c>
      <c r="Q159" s="13" t="str">
        <f>'Master-National Baseline Data'!Q198</f>
        <v>Cropland  rehabilitation - reduce soil erosion, soil fertility decline and land degradation, increase soil carbon, organic matter, soil water and improve crop productivity and yield</v>
      </c>
      <c r="R159" s="13" t="str">
        <f>'Master-National Baseline Data'!R198</f>
        <v>Integrated soil and water conservation and soil fertility - physical measures stone and soil bund, hillside terrace, stone check dam,  eye brow basin, deep water infiltration trenches, organic and inorganic amendments - biological measures mixed cereal and legume cropping system</v>
      </c>
      <c r="S159" s="13" t="str">
        <f>'Master-National Baseline Data'!S198</f>
        <v>Cropland</v>
      </c>
      <c r="T159" s="13" t="str">
        <f>'Master-National Baseline Data'!T198</f>
        <v>ISWF</v>
      </c>
      <c r="U159" s="13" t="str">
        <f>'Master-National Baseline Data'!U198</f>
        <v>ISWF_CL</v>
      </c>
      <c r="V159" s="13" t="str">
        <f>'Master-National Baseline Data'!V198</f>
        <v>ISWF_CL</v>
      </c>
      <c r="W159" s="14">
        <f>'Master-National Baseline Data'!W198</f>
        <v>1992</v>
      </c>
      <c r="X159" s="14">
        <f>'Master-National Baseline Data'!X198</f>
        <v>21</v>
      </c>
      <c r="Y159" s="15" t="str">
        <f>'Master-National Baseline Data'!Y198</f>
        <v>ISWF_CL_21</v>
      </c>
      <c r="Z159" s="15" t="str">
        <f>'Master-National Baseline Data'!Z198</f>
        <v xml:space="preserve">Stone and soil bund, hillside terrace, stone check dam,  eye brow basin, deep water infiltration trenches, cropland with integrated organic and inorganic amendments </v>
      </c>
      <c r="AA159" s="15" t="str">
        <f>'Master-National Baseline Data'!AA198</f>
        <v>Mixed cereal and legume cropping system and leguminous tree planting</v>
      </c>
      <c r="AB159" s="15" t="str">
        <f>'Master-National Baseline Data'!AB198</f>
        <v>Acacia-Eucalyptus-Gravillia</v>
      </c>
      <c r="AC159" s="15" t="str">
        <f>'Master-National Baseline Data'!AC198</f>
        <v>Andropogon-Cynodon-Pennisetum-Themeda</v>
      </c>
      <c r="AD159" s="15" t="str">
        <f>'Master-National Baseline Data'!AD198</f>
        <v>Sorghum, teff, maize, fruits and vegetables</v>
      </c>
      <c r="AE159" s="15" t="str">
        <f>'Master-National Baseline Data'!AE198</f>
        <v>Sorghum-Teff-Chickpea</v>
      </c>
      <c r="AF159" s="15" t="str">
        <f>'Master-National Baseline Data'!AF198</f>
        <v>Dense</v>
      </c>
      <c r="AG159" s="15" t="str">
        <f>'Master-National Baseline Data'!AG198</f>
        <v>Shoats and cattle</v>
      </c>
      <c r="AH159" s="15" t="str">
        <f>'Master-National Baseline Data'!AH198</f>
        <v>Soil profile sample</v>
      </c>
      <c r="AI159" s="15" t="str">
        <f>'Master-National Baseline Data'!AI198</f>
        <v>AM-G-3r-CR2-45-100cm</v>
      </c>
      <c r="AJ159" s="15" t="str">
        <f>'Master-National Baseline Data'!AJ198</f>
        <v>AM-G-3r-CR2-BD-45-100cm</v>
      </c>
      <c r="AK159" s="15" t="str">
        <f>'Master-National Baseline Data'!AK198</f>
        <v>45-100</v>
      </c>
      <c r="AL159" s="15">
        <f>'Master-National Baseline Data'!AL198</f>
        <v>55</v>
      </c>
      <c r="AM159" s="15" t="str">
        <f>'Master-National Baseline Data'!AM198</f>
        <v>WC</v>
      </c>
      <c r="AN159" s="15" t="str">
        <f>'Master-National Baseline Data'!AN198</f>
        <v>MIR</v>
      </c>
      <c r="AO159" s="15">
        <f>'Master-National Baseline Data'!AO198</f>
        <v>0</v>
      </c>
      <c r="AP159" s="15">
        <f>'Master-National Baseline Data'!AP198</f>
        <v>568911.16</v>
      </c>
      <c r="AQ159" s="15">
        <f>'Master-National Baseline Data'!AQ198</f>
        <v>1298558.01</v>
      </c>
      <c r="AR159" s="15">
        <f>'Master-National Baseline Data'!AR198</f>
        <v>11.746122</v>
      </c>
      <c r="AS159" s="15">
        <f>'Master-National Baseline Data'!AS198</f>
        <v>39.632432999999999</v>
      </c>
      <c r="AT159" s="15" t="str">
        <f>'Master-National Baseline Data'!AT198</f>
        <v>11°44'46.04"</v>
      </c>
      <c r="AU159" s="15" t="str">
        <f>'Master-National Baseline Data'!AU198</f>
        <v>39°37'56.76"</v>
      </c>
      <c r="AV159" s="15">
        <f>'Master-National Baseline Data'!AV198</f>
        <v>1525378.4285414801</v>
      </c>
      <c r="AW159" s="15">
        <f>'Master-National Baseline Data'!AW198</f>
        <v>1376420.45129752</v>
      </c>
      <c r="AX159" s="15">
        <f>'Master-National Baseline Data'!AX198</f>
        <v>1847</v>
      </c>
      <c r="AY159" s="15">
        <f>'Master-National Baseline Data'!AY198</f>
        <v>1838</v>
      </c>
      <c r="AZ159" s="15">
        <f>'Master-National Baseline Data'!AZ198</f>
        <v>-0.78946243000000005</v>
      </c>
      <c r="BA159" s="15">
        <f>'Master-National Baseline Data'!BA198</f>
        <v>-1.0271333300000001</v>
      </c>
      <c r="BB159" s="15">
        <f>'Master-National Baseline Data'!BB198</f>
        <v>-1.28490295</v>
      </c>
      <c r="BC159" s="15">
        <f>'Master-National Baseline Data'!BC198</f>
        <v>-1.30610414</v>
      </c>
      <c r="BD159" s="15">
        <f>'Master-National Baseline Data'!BD198</f>
        <v>-0.74064372999999994</v>
      </c>
      <c r="BE159" s="15">
        <f>'Master-National Baseline Data'!BE198</f>
        <v>-0.25934543999999998</v>
      </c>
      <c r="BF159" s="15">
        <f>'Master-National Baseline Data'!BF198</f>
        <v>-0.17571010000000001</v>
      </c>
      <c r="BG159" s="15">
        <f>'Master-National Baseline Data'!BG198</f>
        <v>24.5215</v>
      </c>
      <c r="BH159" s="15">
        <f>'Master-National Baseline Data'!BH198</f>
        <v>1862</v>
      </c>
      <c r="BI159" s="15">
        <f>'Master-National Baseline Data'!BI198</f>
        <v>-1.60075E-4</v>
      </c>
      <c r="BJ159" s="15">
        <f>'Master-National Baseline Data'!BJ198</f>
        <v>-1.2545500000000001E-4</v>
      </c>
      <c r="BK159" s="15">
        <f>'Master-National Baseline Data'!BK198</f>
        <v>5.6802200000000003</v>
      </c>
      <c r="BL159" s="15">
        <f>'Master-National Baseline Data'!BL198</f>
        <v>713.86</v>
      </c>
      <c r="BM159" s="15">
        <f>'Master-National Baseline Data'!BM198</f>
        <v>8.2126900000000001E-5</v>
      </c>
      <c r="BN159" s="15">
        <f>'Master-National Baseline Data'!BN198</f>
        <v>17.82</v>
      </c>
      <c r="BO159" s="15">
        <f>'Master-National Baseline Data'!BO198</f>
        <v>88.32</v>
      </c>
      <c r="BP159" s="15">
        <f>'Master-National Baseline Data'!BP198</f>
        <v>1059.8399999999999</v>
      </c>
      <c r="BQ159" s="15">
        <f>'Master-National Baseline Data'!BQ198</f>
        <v>114.65</v>
      </c>
      <c r="BR159" s="15">
        <f>'Master-National Baseline Data'!BR198</f>
        <v>1375.8000000000002</v>
      </c>
      <c r="BS159" s="15">
        <f>'Master-National Baseline Data'!BS198</f>
        <v>1.2981204710144931</v>
      </c>
      <c r="BT159" s="15">
        <f>'Master-National Baseline Data'!BT198</f>
        <v>11.81</v>
      </c>
      <c r="BU159" s="15">
        <f>'Master-National Baseline Data'!BU198</f>
        <v>5.96</v>
      </c>
      <c r="BV159" s="15">
        <f>'Master-National Baseline Data'!BV198</f>
        <v>12.06</v>
      </c>
      <c r="BW159" s="15">
        <f>'Master-National Baseline Data'!BW198</f>
        <v>316</v>
      </c>
      <c r="BX159" s="15">
        <f>'Master-National Baseline Data'!BX198</f>
        <v>190</v>
      </c>
      <c r="BY159" s="15">
        <f>'Master-National Baseline Data'!BY198</f>
        <v>17.899999999999999</v>
      </c>
      <c r="BZ159" s="15" t="str">
        <f>'Master-National Baseline Data'!BZ198</f>
        <v>Subhumid</v>
      </c>
      <c r="CA159" s="15">
        <f>'Master-National Baseline Data'!CA198</f>
        <v>0.77</v>
      </c>
      <c r="CB159" s="15">
        <f>'Master-National Baseline Data'!CB198</f>
        <v>2.95532345772</v>
      </c>
      <c r="CC159" s="15">
        <f>'Master-National Baseline Data'!CC198</f>
        <v>1516</v>
      </c>
      <c r="CD159" s="15">
        <f>'Master-National Baseline Data'!CD198</f>
        <v>1516</v>
      </c>
      <c r="CE159" s="15">
        <f>'Master-National Baseline Data'!CE198</f>
        <v>2073</v>
      </c>
      <c r="CF159" s="15" t="str">
        <f>'Master-National Baseline Data'!CF198</f>
        <v>NPP Precipitation limited</v>
      </c>
      <c r="CG159" s="15">
        <f>'Master-National Baseline Data'!CG198</f>
        <v>1</v>
      </c>
      <c r="CH159" s="15">
        <f>'Master-National Baseline Data'!CH198</f>
        <v>0</v>
      </c>
      <c r="CI159" s="15" t="str">
        <f>'Master-National Baseline Data'!CI198</f>
        <v>Subtropical subhumid dry forest</v>
      </c>
      <c r="CJ159" s="15" t="str">
        <f>'Master-National Baseline Data'!CJ198</f>
        <v>Warm temperate dry winter warm summer</v>
      </c>
      <c r="CK159" s="15" t="str">
        <f>'Master-National Baseline Data'!CK198</f>
        <v>Steppe</v>
      </c>
      <c r="CL159" s="15" t="str">
        <f>'Master-National Baseline Data'!CL198</f>
        <v>19 Jun - 4 Oct</v>
      </c>
      <c r="CM159" s="15" t="str">
        <f>'Master-National Baseline Data'!CM198</f>
        <v>Almost no roots</v>
      </c>
      <c r="CN159" s="15" t="str">
        <f>'Master-National Baseline Data'!CN198</f>
        <v>Very dark grey</v>
      </c>
      <c r="CO159" s="17">
        <f>'Master-National Baseline Data'!CO198</f>
        <v>1.5112480635818684</v>
      </c>
      <c r="CP159" s="20">
        <f>'Master-National Baseline Data'!CP198</f>
        <v>11.689237350000001</v>
      </c>
      <c r="CQ159" s="20">
        <f>'Master-National Baseline Data'!CQ198</f>
        <v>48.538845330000001</v>
      </c>
      <c r="CR159" s="20">
        <f>'Master-National Baseline Data'!CR198</f>
        <v>39.77191732</v>
      </c>
      <c r="CS159" s="17" t="str">
        <f>'Master-National Baseline Data'!CS198</f>
        <v>silty clay loam</v>
      </c>
      <c r="CT159" s="17" t="str">
        <f>'Master-National Baseline Data'!CT198</f>
        <v>Well drained</v>
      </c>
      <c r="CU159" s="16">
        <f>'Master-National Baseline Data'!CU198</f>
        <v>0.17718562874251495</v>
      </c>
      <c r="CV159" s="16">
        <f>'Master-National Baseline Data'!CV198</f>
        <v>0.40718562874251496</v>
      </c>
      <c r="CW159" s="16">
        <f>'Master-National Baseline Data'!CW198</f>
        <v>0.23</v>
      </c>
      <c r="CX159" s="16">
        <f>'Master-National Baseline Data'!CX198</f>
        <v>5.7638238050609285</v>
      </c>
      <c r="CY159" s="16">
        <f>'Master-National Baseline Data'!CY198</f>
        <v>6.976</v>
      </c>
      <c r="CZ159" s="15">
        <f>'Master-National Baseline Data'!CZ198</f>
        <v>0</v>
      </c>
      <c r="DA159" s="15">
        <f>'Master-National Baseline Data'!DA198</f>
        <v>6.5</v>
      </c>
      <c r="DB159" s="15">
        <f>'Master-National Baseline Data'!DB198</f>
        <v>-0.47599999999999998</v>
      </c>
      <c r="DC159" s="15" t="str">
        <f>'Master-National Baseline Data'!DC198</f>
        <v>No LR</v>
      </c>
      <c r="DD159" s="16">
        <f>'Master-National Baseline Data'!DD198</f>
        <v>2.9617105917453799</v>
      </c>
      <c r="DE159" s="16">
        <f>'Master-National Baseline Data'!DE198</f>
        <v>1.64319741422177</v>
      </c>
      <c r="DF159" s="16">
        <f>'Master-National Baseline Data'!DF198</f>
        <v>1.0264</v>
      </c>
      <c r="DG159" s="16">
        <f>'Master-National Baseline Data'!DG198</f>
        <v>1.0264</v>
      </c>
      <c r="DH159" s="16">
        <f>'Master-National Baseline Data'!DH198</f>
        <v>0</v>
      </c>
      <c r="DI159" s="16">
        <f>'Master-National Baseline Data'!DI198</f>
        <v>10.263999999999999</v>
      </c>
      <c r="DJ159" s="16">
        <f>'Master-National Baseline Data'!DJ198</f>
        <v>0</v>
      </c>
      <c r="DK159" s="16">
        <f>'Master-National Baseline Data'!DK198</f>
        <v>0</v>
      </c>
      <c r="DL159" s="16">
        <f>'Master-National Baseline Data'!DL198</f>
        <v>85.312975685323636</v>
      </c>
      <c r="DM159" s="16">
        <f>'Master-National Baseline Data'!DM198</f>
        <v>85.312975685323636</v>
      </c>
      <c r="DN159" s="16">
        <f>'Master-National Baseline Data'!DN198</f>
        <v>0</v>
      </c>
      <c r="DO159" s="16">
        <f>'Master-National Baseline Data'!DO198</f>
        <v>0</v>
      </c>
      <c r="DP159" s="16">
        <f>'Master-National Baseline Data'!DP198</f>
        <v>312.81424417951996</v>
      </c>
      <c r="DQ159" s="16">
        <f>'Master-National Baseline Data'!DQ198</f>
        <v>312.81424417951996</v>
      </c>
      <c r="DR159" s="16">
        <f>'Master-National Baseline Data'!DR198</f>
        <v>0</v>
      </c>
      <c r="DS159" s="16">
        <f>'Master-National Baseline Data'!DS198</f>
        <v>0</v>
      </c>
      <c r="DT159" s="16">
        <f>'Master-National Baseline Data'!DT198</f>
        <v>8.3000000000000004E-2</v>
      </c>
      <c r="DU159" s="16">
        <f>'Master-National Baseline Data'!DU198</f>
        <v>0.83000000000000007</v>
      </c>
      <c r="DV159" s="16">
        <f>'Master-National Baseline Data'!DV198</f>
        <v>12.366265060240963</v>
      </c>
      <c r="DW159" s="16">
        <f>'Master-National Baseline Data'!DW198</f>
        <v>127.68460138277256</v>
      </c>
      <c r="DX159" s="16">
        <f>'Master-National Baseline Data'!DX198</f>
        <v>9.090021570901321</v>
      </c>
      <c r="DY159" s="16">
        <f>'Master-National Baseline Data'!DY198</f>
        <v>1159.3616220248641</v>
      </c>
      <c r="DZ159" s="16">
        <f>'Master-National Baseline Data'!DZ198</f>
        <v>5.6257121631573757</v>
      </c>
      <c r="EA159" s="16">
        <f>'Master-National Baseline Data'!EA198</f>
        <v>21.76067672603828</v>
      </c>
      <c r="EB159" s="16">
        <f>'Master-National Baseline Data'!EB198</f>
        <v>254.78765806898866</v>
      </c>
      <c r="EC159" s="16">
        <f>'Master-National Baseline Data'!EC198</f>
        <v>258.18358165252687</v>
      </c>
      <c r="ED159" s="16">
        <f>'Master-National Baseline Data'!ED198</f>
        <v>380.8472007144548</v>
      </c>
      <c r="EE159" s="16">
        <f>'Master-National Baseline Data'!EE198</f>
        <v>58.684030939087314</v>
      </c>
      <c r="EF159" s="16">
        <f>'Master-National Baseline Data'!EF198</f>
        <v>240.54059858496692</v>
      </c>
      <c r="EG159" s="16">
        <f>'Master-National Baseline Data'!EG198</f>
        <v>4.3048135055806593</v>
      </c>
      <c r="EH159" s="16">
        <f>'Master-National Baseline Data'!EH198</f>
        <v>9.5067007205159442</v>
      </c>
      <c r="EI159" s="16">
        <f>'Master-National Baseline Data'!EI198</f>
        <v>8.2407905846077956</v>
      </c>
      <c r="EJ159" s="16">
        <f>'Master-National Baseline Data'!EJ198</f>
        <v>0.95695115934879105</v>
      </c>
      <c r="EK159" s="16">
        <f>'Master-National Baseline Data'!EK198</f>
        <v>5.7968081101243207</v>
      </c>
      <c r="EL159" s="16">
        <f>'Master-National Baseline Data'!EL198</f>
        <v>0.66200918372442785</v>
      </c>
      <c r="EM159" s="16">
        <f>'Master-National Baseline Data'!EM198</f>
        <v>3.1737266726204565</v>
      </c>
      <c r="EN159" s="16">
        <f>'Master-National Baseline Data'!EN198</f>
        <v>1.0458286894998561</v>
      </c>
      <c r="EO159" s="16">
        <f>'Master-National Baseline Data'!EO198</f>
        <v>11.955218669796787</v>
      </c>
      <c r="EP159" s="16">
        <f>'Master-National Baseline Data'!EP198</f>
        <v>89.319760272946738</v>
      </c>
      <c r="EQ159" s="15"/>
      <c r="ER159" s="18">
        <f>'Master-National Baseline Data'!ER198</f>
        <v>1.4693703333333299</v>
      </c>
      <c r="ES159" s="18">
        <f>'Master-National Baseline Data'!ES198</f>
        <v>14.164933</v>
      </c>
      <c r="ET159" s="18">
        <f>'Master-National Baseline Data'!ET198</f>
        <v>47.122414666666799</v>
      </c>
      <c r="EU159" s="18">
        <f>'Master-National Baseline Data'!EU198</f>
        <v>38.979193666666802</v>
      </c>
      <c r="EV159" s="18">
        <f>'Master-National Baseline Data'!EV198</f>
        <v>0.18294300000000099</v>
      </c>
      <c r="EW159" s="18">
        <f>'Master-National Baseline Data'!EW198</f>
        <v>0.40760599999999902</v>
      </c>
      <c r="EX159" s="18">
        <f>'Master-National Baseline Data'!EX198</f>
        <v>0.22900100000000001</v>
      </c>
      <c r="EY159" s="18">
        <f>'Master-National Baseline Data'!EY198</f>
        <v>5.2435843333333398</v>
      </c>
      <c r="EZ159" s="18">
        <f>'Master-National Baseline Data'!EZ198</f>
        <v>6.9678440000000004</v>
      </c>
      <c r="FA159" s="18">
        <f>'Master-National Baseline Data'!FA198</f>
        <v>3.4323619999999999</v>
      </c>
      <c r="FB159" s="18">
        <f>'Master-National Baseline Data'!FB198</f>
        <v>2.21177133333333</v>
      </c>
      <c r="FC159" s="18">
        <f>'Master-National Baseline Data'!FC198</f>
        <v>1.28893833333333</v>
      </c>
      <c r="FD159" s="18">
        <f>'Master-National Baseline Data'!FD198</f>
        <v>12.889383333333299</v>
      </c>
      <c r="FE159" s="18">
        <f>'Master-National Baseline Data'!FE198</f>
        <v>9.7912999999999598E-2</v>
      </c>
      <c r="FF159" s="18">
        <f>'Master-National Baseline Data'!FF198</f>
        <v>0.97912999999999595</v>
      </c>
      <c r="FG159" s="18">
        <f>'Master-National Baseline Data'!FG198</f>
        <v>13.164118486139076</v>
      </c>
      <c r="FH159" s="18">
        <f>'Master-National Baseline Data'!FH198</f>
        <v>141.81688800000001</v>
      </c>
      <c r="FI159" s="18">
        <f>'Master-National Baseline Data'!FI198</f>
        <v>10.680445000000001</v>
      </c>
      <c r="FJ159" s="18">
        <f>'Master-National Baseline Data'!FJ198</f>
        <v>1214.2099450000001</v>
      </c>
      <c r="FK159" s="18">
        <f>'Master-National Baseline Data'!FK198</f>
        <v>6.9484176666666704</v>
      </c>
      <c r="FL159" s="18">
        <f>'Master-National Baseline Data'!FL198</f>
        <v>22.902812999999998</v>
      </c>
      <c r="FM159" s="18">
        <f>'Master-National Baseline Data'!FM198</f>
        <v>240.801169666666</v>
      </c>
      <c r="FN159" s="18">
        <f>'Master-National Baseline Data'!FN198</f>
        <v>289.067784666666</v>
      </c>
      <c r="FO159" s="18">
        <f>'Master-National Baseline Data'!FO198</f>
        <v>422.12150666666798</v>
      </c>
      <c r="FP159" s="18">
        <f>'Master-National Baseline Data'!FP198</f>
        <v>81.780458999999993</v>
      </c>
      <c r="FQ159" s="18">
        <f>'Master-National Baseline Data'!FQ198</f>
        <v>242.15472066666601</v>
      </c>
      <c r="FR159" s="18">
        <f>'Master-National Baseline Data'!FR198</f>
        <v>4.2492003333333299</v>
      </c>
      <c r="FS159" s="18">
        <f>'Master-National Baseline Data'!FS198</f>
        <v>11.942937000000001</v>
      </c>
      <c r="FT159" s="18">
        <f>'Master-National Baseline Data'!FT198</f>
        <v>10.079475333333299</v>
      </c>
      <c r="FU159" s="18">
        <f>'Master-National Baseline Data'!FU198</f>
        <v>1.7558389999999999</v>
      </c>
      <c r="FV159" s="18">
        <f>'Master-National Baseline Data'!FV198</f>
        <v>6.1292993333333401</v>
      </c>
      <c r="FW159" s="18">
        <f>'Master-National Baseline Data'!FW198</f>
        <v>0.75553733333333395</v>
      </c>
      <c r="FX159" s="18">
        <f>'Master-National Baseline Data'!FX198</f>
        <v>3.5003246666666699</v>
      </c>
      <c r="FY159" s="18">
        <f>'Master-National Baseline Data'!FY198</f>
        <v>1.0745973333333301</v>
      </c>
      <c r="FZ159" s="18">
        <f>'Master-National Baseline Data'!FZ198</f>
        <v>12.590529</v>
      </c>
      <c r="GA159" s="47">
        <f>'Master-National Baseline Data'!GA198</f>
        <v>89.572734333333301</v>
      </c>
      <c r="GB159" s="54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</row>
    <row r="160" spans="1:199" x14ac:dyDescent="0.2">
      <c r="A160" s="73"/>
      <c r="B160" s="67">
        <f>'Master-National Baseline Data'!B199</f>
        <v>586</v>
      </c>
      <c r="C160" s="13" t="str">
        <f>'Master-National Baseline Data'!C199</f>
        <v>582S</v>
      </c>
      <c r="D160" s="13"/>
      <c r="E160" s="13" t="str">
        <f>'Master-National Baseline Data'!E199</f>
        <v>026</v>
      </c>
      <c r="F160" s="13" t="str">
        <f>'Master-National Baseline Data'!F199</f>
        <v xml:space="preserve">Cereal system Woina Dega: Dry zone </v>
      </c>
      <c r="G160" s="13" t="str">
        <f>'Master-National Baseline Data'!G199</f>
        <v>Amhara</v>
      </c>
      <c r="H160" s="13" t="str">
        <f>'Master-National Baseline Data'!H199</f>
        <v>North Wollo</v>
      </c>
      <c r="I160" s="13" t="str">
        <f>'Master-National Baseline Data'!I199</f>
        <v xml:space="preserve">Habru </v>
      </c>
      <c r="J160" s="13" t="str">
        <f>'Master-National Baseline Data'!J199</f>
        <v>Geradu</v>
      </c>
      <c r="K160" s="13" t="str">
        <f>'Master-National Baseline Data'!K199</f>
        <v>Weira Amba</v>
      </c>
      <c r="L160" s="13" t="str">
        <f>'Master-National Baseline Data'!L199</f>
        <v>Weira Amba</v>
      </c>
      <c r="M160" s="13" t="str">
        <f>'Master-National Baseline Data'!M199</f>
        <v>Am-Ha-Ge-WA</v>
      </c>
      <c r="N160" s="13" t="str">
        <f>'Master-National Baseline Data'!N199</f>
        <v>Project scenario</v>
      </c>
      <c r="O160" s="13" t="str">
        <f>'Master-National Baseline Data'!O199</f>
        <v>Improved cropland</v>
      </c>
      <c r="P160" s="13" t="str">
        <f>'Master-National Baseline Data'!P199</f>
        <v>Improved cropland</v>
      </c>
      <c r="Q160" s="13" t="str">
        <f>'Master-National Baseline Data'!Q199</f>
        <v>Cropland  rehabilitation - reduce soil erosion, soil fertility decline and land degradation, increase soil carbon, organic matter, soil water and improve crop productivity and yield</v>
      </c>
      <c r="R160" s="13" t="str">
        <f>'Master-National Baseline Data'!R199</f>
        <v>Integrated soil and water conservation and soil fertility - physical measures stone and soil bund, hillside terrace, stone check dam,  eye brow basin, deep water infiltration trenches, organic and inorganic amendments - biological measures mixed cereal and legume cropping system</v>
      </c>
      <c r="S160" s="13" t="str">
        <f>'Master-National Baseline Data'!S199</f>
        <v>Cropland</v>
      </c>
      <c r="T160" s="13" t="str">
        <f>'Master-National Baseline Data'!T199</f>
        <v>ISWF</v>
      </c>
      <c r="U160" s="13" t="str">
        <f>'Master-National Baseline Data'!U199</f>
        <v>ISWF_CL</v>
      </c>
      <c r="V160" s="13" t="str">
        <f>'Master-National Baseline Data'!V199</f>
        <v>ISWF_CL</v>
      </c>
      <c r="W160" s="14">
        <f>'Master-National Baseline Data'!W199</f>
        <v>1992</v>
      </c>
      <c r="X160" s="14">
        <f>'Master-National Baseline Data'!X199</f>
        <v>21</v>
      </c>
      <c r="Y160" s="15" t="str">
        <f>'Master-National Baseline Data'!Y199</f>
        <v>ISWF_CL_21</v>
      </c>
      <c r="Z160" s="15" t="str">
        <f>'Master-National Baseline Data'!Z199</f>
        <v xml:space="preserve">Stone and soil bund, hillside terrace, stone check dam,  eye brow basin, deep water infiltration trenches, cropland with integrated organic and inorganic amendments </v>
      </c>
      <c r="AA160" s="15" t="str">
        <f>'Master-National Baseline Data'!AA199</f>
        <v>Mixed cereal and legume cropping system and leguminous tree planting</v>
      </c>
      <c r="AB160" s="15" t="str">
        <f>'Master-National Baseline Data'!AB199</f>
        <v>Acacia-Eucalyptus-Gravillia</v>
      </c>
      <c r="AC160" s="15" t="str">
        <f>'Master-National Baseline Data'!AC199</f>
        <v>Andropogon-Cynodon-Pennisetum-Themeda</v>
      </c>
      <c r="AD160" s="15" t="str">
        <f>'Master-National Baseline Data'!AD199</f>
        <v>Sorghum, teff, maize, fruits and vegetables</v>
      </c>
      <c r="AE160" s="15" t="str">
        <f>'Master-National Baseline Data'!AE199</f>
        <v>Sorghum-Teff-Chickpea</v>
      </c>
      <c r="AF160" s="15" t="str">
        <f>'Master-National Baseline Data'!AF199</f>
        <v>Dense</v>
      </c>
      <c r="AG160" s="15" t="str">
        <f>'Master-National Baseline Data'!AG199</f>
        <v>Shoats and cattle</v>
      </c>
      <c r="AH160" s="15" t="str">
        <f>'Master-National Baseline Data'!AH199</f>
        <v>Surface sample</v>
      </c>
      <c r="AI160" s="15" t="str">
        <f>'Master-National Baseline Data'!AI199</f>
        <v>AM-G-3r-CR2-1-0-15cm</v>
      </c>
      <c r="AJ160" s="15">
        <f>'Master-National Baseline Data'!AJ199</f>
        <v>0</v>
      </c>
      <c r="AK160" s="15" t="str">
        <f>'Master-National Baseline Data'!AK199</f>
        <v>0-15</v>
      </c>
      <c r="AL160" s="15">
        <f>'Master-National Baseline Data'!AL199</f>
        <v>15</v>
      </c>
      <c r="AM160" s="15" t="str">
        <f>'Master-National Baseline Data'!AM199</f>
        <v>NOWC</v>
      </c>
      <c r="AN160" s="15" t="str">
        <f>'Master-National Baseline Data'!AN199</f>
        <v>MIR</v>
      </c>
      <c r="AO160" s="15">
        <f>'Master-National Baseline Data'!AO199</f>
        <v>0</v>
      </c>
      <c r="AP160" s="15">
        <f>'Master-National Baseline Data'!AP199</f>
        <v>568938.43000000005</v>
      </c>
      <c r="AQ160" s="15">
        <f>'Master-National Baseline Data'!AQ199</f>
        <v>1298548.8500000001</v>
      </c>
      <c r="AR160" s="15">
        <f>'Master-National Baseline Data'!AR199</f>
        <v>11.746039</v>
      </c>
      <c r="AS160" s="15">
        <f>'Master-National Baseline Data'!AS199</f>
        <v>39.632683</v>
      </c>
      <c r="AT160" s="15" t="str">
        <f>'Master-National Baseline Data'!AT199</f>
        <v>11°44'45.74"</v>
      </c>
      <c r="AU160" s="15" t="str">
        <f>'Master-National Baseline Data'!AU199</f>
        <v>39°37'57.66"</v>
      </c>
      <c r="AV160" s="15">
        <f>'Master-National Baseline Data'!AV199</f>
        <v>1525378.4285414801</v>
      </c>
      <c r="AW160" s="15">
        <f>'Master-National Baseline Data'!AW199</f>
        <v>1376420.45129752</v>
      </c>
      <c r="AX160" s="15">
        <f>'Master-National Baseline Data'!AX199</f>
        <v>1846</v>
      </c>
      <c r="AY160" s="15">
        <f>'Master-National Baseline Data'!AY199</f>
        <v>1840</v>
      </c>
      <c r="AZ160" s="15">
        <f>'Master-National Baseline Data'!AZ199</f>
        <v>-0.78946243000000005</v>
      </c>
      <c r="BA160" s="15">
        <f>'Master-National Baseline Data'!BA199</f>
        <v>-1.0271333300000001</v>
      </c>
      <c r="BB160" s="15">
        <f>'Master-National Baseline Data'!BB199</f>
        <v>-1.28490295</v>
      </c>
      <c r="BC160" s="15">
        <f>'Master-National Baseline Data'!BC199</f>
        <v>-1.30610414</v>
      </c>
      <c r="BD160" s="15">
        <f>'Master-National Baseline Data'!BD199</f>
        <v>-0.74064372999999994</v>
      </c>
      <c r="BE160" s="15">
        <f>'Master-National Baseline Data'!BE199</f>
        <v>-0.25934543999999998</v>
      </c>
      <c r="BF160" s="15">
        <f>'Master-National Baseline Data'!BF199</f>
        <v>-0.17571010000000001</v>
      </c>
      <c r="BG160" s="15">
        <f>'Master-National Baseline Data'!BG199</f>
        <v>24.5215</v>
      </c>
      <c r="BH160" s="15">
        <f>'Master-National Baseline Data'!BH199</f>
        <v>1862</v>
      </c>
      <c r="BI160" s="15">
        <f>'Master-National Baseline Data'!BI199</f>
        <v>-1.60075E-4</v>
      </c>
      <c r="BJ160" s="15">
        <f>'Master-National Baseline Data'!BJ199</f>
        <v>-1.2545500000000001E-4</v>
      </c>
      <c r="BK160" s="15">
        <f>'Master-National Baseline Data'!BK199</f>
        <v>5.6802200000000003</v>
      </c>
      <c r="BL160" s="15">
        <f>'Master-National Baseline Data'!BL199</f>
        <v>713.86</v>
      </c>
      <c r="BM160" s="15">
        <f>'Master-National Baseline Data'!BM199</f>
        <v>8.2126900000000001E-5</v>
      </c>
      <c r="BN160" s="15">
        <f>'Master-National Baseline Data'!BN199</f>
        <v>17.82</v>
      </c>
      <c r="BO160" s="15">
        <f>'Master-National Baseline Data'!BO199</f>
        <v>88.32</v>
      </c>
      <c r="BP160" s="15">
        <f>'Master-National Baseline Data'!BP199</f>
        <v>1059.8399999999999</v>
      </c>
      <c r="BQ160" s="15">
        <f>'Master-National Baseline Data'!BQ199</f>
        <v>114.65</v>
      </c>
      <c r="BR160" s="15">
        <f>'Master-National Baseline Data'!BR199</f>
        <v>1375.8000000000002</v>
      </c>
      <c r="BS160" s="15">
        <f>'Master-National Baseline Data'!BS199</f>
        <v>1.2981204710144931</v>
      </c>
      <c r="BT160" s="15">
        <f>'Master-National Baseline Data'!BT199</f>
        <v>11.81</v>
      </c>
      <c r="BU160" s="15">
        <f>'Master-National Baseline Data'!BU199</f>
        <v>5.96</v>
      </c>
      <c r="BV160" s="15">
        <f>'Master-National Baseline Data'!BV199</f>
        <v>12.06</v>
      </c>
      <c r="BW160" s="15">
        <f>'Master-National Baseline Data'!BW199</f>
        <v>316</v>
      </c>
      <c r="BX160" s="15">
        <f>'Master-National Baseline Data'!BX199</f>
        <v>190</v>
      </c>
      <c r="BY160" s="15">
        <f>'Master-National Baseline Data'!BY199</f>
        <v>17.899999999999999</v>
      </c>
      <c r="BZ160" s="15" t="str">
        <f>'Master-National Baseline Data'!BZ199</f>
        <v>Subhumid</v>
      </c>
      <c r="CA160" s="15">
        <f>'Master-National Baseline Data'!CA199</f>
        <v>0.77</v>
      </c>
      <c r="CB160" s="15">
        <f>'Master-National Baseline Data'!CB199</f>
        <v>3.0999882221199999</v>
      </c>
      <c r="CC160" s="15">
        <f>'Master-National Baseline Data'!CC199</f>
        <v>1516</v>
      </c>
      <c r="CD160" s="15">
        <f>'Master-National Baseline Data'!CD199</f>
        <v>1516</v>
      </c>
      <c r="CE160" s="15">
        <f>'Master-National Baseline Data'!CE199</f>
        <v>2073</v>
      </c>
      <c r="CF160" s="15" t="str">
        <f>'Master-National Baseline Data'!CF199</f>
        <v>NPP Precipitation limited</v>
      </c>
      <c r="CG160" s="15">
        <f>'Master-National Baseline Data'!CG199</f>
        <v>1</v>
      </c>
      <c r="CH160" s="15">
        <f>'Master-National Baseline Data'!CH199</f>
        <v>0</v>
      </c>
      <c r="CI160" s="15" t="str">
        <f>'Master-National Baseline Data'!CI199</f>
        <v>Subtropical subhumid dry forest</v>
      </c>
      <c r="CJ160" s="15" t="str">
        <f>'Master-National Baseline Data'!CJ199</f>
        <v>Warm temperate dry winter warm summer</v>
      </c>
      <c r="CK160" s="15" t="str">
        <f>'Master-National Baseline Data'!CK199</f>
        <v>Steppe</v>
      </c>
      <c r="CL160" s="15" t="str">
        <f>'Master-National Baseline Data'!CL199</f>
        <v>19 Jun - 4 Oct</v>
      </c>
      <c r="CM160" s="15" t="str">
        <f>'Master-National Baseline Data'!CM199</f>
        <v>Medium to sparse</v>
      </c>
      <c r="CN160" s="15" t="str">
        <f>'Master-National Baseline Data'!CN199</f>
        <v>Very dark grey</v>
      </c>
      <c r="CO160" s="16">
        <f>'Master-National Baseline Data'!CO199</f>
        <v>1.49791233333333</v>
      </c>
      <c r="CP160" s="16">
        <f>'Master-National Baseline Data'!CP199</f>
        <v>22.804167882003139</v>
      </c>
      <c r="CQ160" s="16">
        <f>'Master-National Baseline Data'!CQ199</f>
        <v>44.622580003089141</v>
      </c>
      <c r="CR160" s="16">
        <f>'Master-National Baseline Data'!CR199</f>
        <v>32.573252114907717</v>
      </c>
      <c r="CS160" s="17" t="str">
        <f>'Master-National Baseline Data'!CS199</f>
        <v>silty clay loam</v>
      </c>
      <c r="CT160" s="17" t="str">
        <f>'Master-National Baseline Data'!CT199</f>
        <v>Well drained</v>
      </c>
      <c r="CU160" s="16">
        <f>'Master-National Baseline Data'!CU199</f>
        <v>0.180865000000001</v>
      </c>
      <c r="CV160" s="16">
        <f>'Master-National Baseline Data'!CV199</f>
        <v>0.40358033333333299</v>
      </c>
      <c r="CW160" s="16">
        <f>'Master-National Baseline Data'!CW199</f>
        <v>0.21918199999999899</v>
      </c>
      <c r="CX160" s="16">
        <f>'Master-National Baseline Data'!CX199</f>
        <v>4.3613033333333302</v>
      </c>
      <c r="CY160" s="16">
        <f>'Master-National Baseline Data'!CY199</f>
        <v>6.9401830000000002</v>
      </c>
      <c r="CZ160" s="15">
        <f>'Master-National Baseline Data'!CZ199</f>
        <v>0</v>
      </c>
      <c r="DA160" s="15">
        <f>'Master-National Baseline Data'!DA199</f>
        <v>6.5</v>
      </c>
      <c r="DB160" s="15">
        <f>'Master-National Baseline Data'!DB199</f>
        <v>-0.44018300000000021</v>
      </c>
      <c r="DC160" s="15" t="str">
        <f>'Master-National Baseline Data'!DC199</f>
        <v>No LR</v>
      </c>
      <c r="DD160" s="16">
        <f>'Master-National Baseline Data'!DD199</f>
        <v>3.7301259999999998</v>
      </c>
      <c r="DE160" s="16">
        <f>'Master-National Baseline Data'!DE199</f>
        <v>2.4060026666666698</v>
      </c>
      <c r="DF160" s="16">
        <f>'Master-National Baseline Data'!DF199</f>
        <v>1.4819963333333299</v>
      </c>
      <c r="DG160" s="16">
        <f>'Master-National Baseline Data'!DG199</f>
        <v>0</v>
      </c>
      <c r="DH160" s="16">
        <f>'Master-National Baseline Data'!DH199</f>
        <v>1.4819963333333299</v>
      </c>
      <c r="DI160" s="16">
        <f>'Master-National Baseline Data'!DI199</f>
        <v>14.819963333333298</v>
      </c>
      <c r="DJ160" s="16">
        <f>'Master-National Baseline Data'!DJ199</f>
        <v>0</v>
      </c>
      <c r="DK160" s="16">
        <f>'Master-National Baseline Data'!DK199</f>
        <v>14.819963333333298</v>
      </c>
      <c r="DL160" s="16">
        <f>'Master-National Baseline Data'!DL199</f>
        <v>33.298508784821507</v>
      </c>
      <c r="DM160" s="16">
        <f>'Master-National Baseline Data'!DM199</f>
        <v>0</v>
      </c>
      <c r="DN160" s="16">
        <f>'Master-National Baseline Data'!DN199</f>
        <v>0</v>
      </c>
      <c r="DO160" s="16">
        <f>'Master-National Baseline Data'!DO199</f>
        <v>33.298508784821507</v>
      </c>
      <c r="DP160" s="16">
        <f>'Master-National Baseline Data'!DP199</f>
        <v>122.09453221101219</v>
      </c>
      <c r="DQ160" s="16">
        <f>'Master-National Baseline Data'!DQ199</f>
        <v>0</v>
      </c>
      <c r="DR160" s="16">
        <f>'Master-National Baseline Data'!DR199</f>
        <v>0</v>
      </c>
      <c r="DS160" s="16">
        <f>'Master-National Baseline Data'!DS199</f>
        <v>122.09453221101219</v>
      </c>
      <c r="DT160" s="16">
        <f>'Master-National Baseline Data'!DT199</f>
        <v>0.111529</v>
      </c>
      <c r="DU160" s="16">
        <f>'Master-National Baseline Data'!DU199</f>
        <v>1.1152900000000001</v>
      </c>
      <c r="DV160" s="16">
        <f>'Master-National Baseline Data'!DV199</f>
        <v>13.28799086635162</v>
      </c>
      <c r="DW160" s="16">
        <f>'Master-National Baseline Data'!DW199</f>
        <v>119.896916333333</v>
      </c>
      <c r="DX160" s="16">
        <f>'Master-National Baseline Data'!DX199</f>
        <v>10.8322563333333</v>
      </c>
      <c r="DY160" s="16">
        <f>'Master-National Baseline Data'!DY199</f>
        <v>1218.1518286666701</v>
      </c>
      <c r="DZ160" s="16">
        <f>'Master-National Baseline Data'!DZ199</f>
        <v>6.4845816666666796</v>
      </c>
      <c r="EA160" s="16">
        <f>'Master-National Baseline Data'!EA199</f>
        <v>18.974012999999999</v>
      </c>
      <c r="EB160" s="16">
        <f>'Master-National Baseline Data'!EB199</f>
        <v>216.483823</v>
      </c>
      <c r="EC160" s="16">
        <f>'Master-National Baseline Data'!EC199</f>
        <v>317.171539666667</v>
      </c>
      <c r="ED160" s="16">
        <f>'Master-National Baseline Data'!ED199</f>
        <v>445.78787133333299</v>
      </c>
      <c r="EE160" s="16">
        <f>'Master-National Baseline Data'!EE199</f>
        <v>96.306137333333297</v>
      </c>
      <c r="EF160" s="16">
        <f>'Master-National Baseline Data'!EF199</f>
        <v>253.01610600000001</v>
      </c>
      <c r="EG160" s="16">
        <f>'Master-National Baseline Data'!EG199</f>
        <v>4.264602</v>
      </c>
      <c r="EH160" s="16">
        <f>'Master-National Baseline Data'!EH199</f>
        <v>13.569226333333299</v>
      </c>
      <c r="EI160" s="16">
        <f>'Master-National Baseline Data'!EI199</f>
        <v>11.548685666666699</v>
      </c>
      <c r="EJ160" s="16">
        <f>'Master-National Baseline Data'!EJ199</f>
        <v>2.1807513333333302</v>
      </c>
      <c r="EK160" s="16">
        <f>'Master-National Baseline Data'!EK199</f>
        <v>6.1234200000000003</v>
      </c>
      <c r="EL160" s="16">
        <f>'Master-National Baseline Data'!EL199</f>
        <v>0.80710900000000096</v>
      </c>
      <c r="EM160" s="16">
        <f>'Master-National Baseline Data'!EM199</f>
        <v>3.75762833333334</v>
      </c>
      <c r="EN160" s="16">
        <f>'Master-National Baseline Data'!EN199</f>
        <v>1.129256</v>
      </c>
      <c r="EO160" s="16">
        <f>'Master-National Baseline Data'!EO199</f>
        <v>12.900335999999999</v>
      </c>
      <c r="EP160" s="16">
        <f>'Master-National Baseline Data'!EP199</f>
        <v>91.1864493333334</v>
      </c>
      <c r="EQ160" s="15"/>
      <c r="ER160" s="18">
        <f>'Master-National Baseline Data'!ER199</f>
        <v>1.49791233333333</v>
      </c>
      <c r="ES160" s="18">
        <f>'Master-National Baseline Data'!ES199</f>
        <v>23.247661666666701</v>
      </c>
      <c r="ET160" s="18">
        <f>'Master-National Baseline Data'!ET199</f>
        <v>45.490396666666697</v>
      </c>
      <c r="EU160" s="18">
        <f>'Master-National Baseline Data'!EU199</f>
        <v>33.206734333333301</v>
      </c>
      <c r="EV160" s="18">
        <f>'Master-National Baseline Data'!EV199</f>
        <v>0.180865000000001</v>
      </c>
      <c r="EW160" s="18">
        <f>'Master-National Baseline Data'!EW199</f>
        <v>0.40358033333333299</v>
      </c>
      <c r="EX160" s="18">
        <f>'Master-National Baseline Data'!EX199</f>
        <v>0.21918199999999899</v>
      </c>
      <c r="EY160" s="18">
        <f>'Master-National Baseline Data'!EY199</f>
        <v>4.3613033333333302</v>
      </c>
      <c r="EZ160" s="18">
        <f>'Master-National Baseline Data'!EZ199</f>
        <v>6.9401830000000002</v>
      </c>
      <c r="FA160" s="18">
        <f>'Master-National Baseline Data'!FA199</f>
        <v>3.7301259999999998</v>
      </c>
      <c r="FB160" s="18">
        <f>'Master-National Baseline Data'!FB199</f>
        <v>2.4060026666666698</v>
      </c>
      <c r="FC160" s="18">
        <f>'Master-National Baseline Data'!FC199</f>
        <v>1.4819963333333299</v>
      </c>
      <c r="FD160" s="18">
        <f>'Master-National Baseline Data'!FD199</f>
        <v>14.819963333333298</v>
      </c>
      <c r="FE160" s="18">
        <f>'Master-National Baseline Data'!FE199</f>
        <v>0.111529</v>
      </c>
      <c r="FF160" s="18">
        <f>'Master-National Baseline Data'!FF199</f>
        <v>1.1152900000000001</v>
      </c>
      <c r="FG160" s="18">
        <f>'Master-National Baseline Data'!FG199</f>
        <v>13.28799086635162</v>
      </c>
      <c r="FH160" s="18">
        <f>'Master-National Baseline Data'!FH199</f>
        <v>119.896916333333</v>
      </c>
      <c r="FI160" s="18">
        <f>'Master-National Baseline Data'!FI199</f>
        <v>10.8322563333333</v>
      </c>
      <c r="FJ160" s="18">
        <f>'Master-National Baseline Data'!FJ199</f>
        <v>1218.1518286666701</v>
      </c>
      <c r="FK160" s="18">
        <f>'Master-National Baseline Data'!FK199</f>
        <v>6.4845816666666796</v>
      </c>
      <c r="FL160" s="18">
        <f>'Master-National Baseline Data'!FL199</f>
        <v>18.974012999999999</v>
      </c>
      <c r="FM160" s="18">
        <f>'Master-National Baseline Data'!FM199</f>
        <v>216.483823</v>
      </c>
      <c r="FN160" s="18">
        <f>'Master-National Baseline Data'!FN199</f>
        <v>317.171539666667</v>
      </c>
      <c r="FO160" s="18">
        <f>'Master-National Baseline Data'!FO199</f>
        <v>445.78787133333299</v>
      </c>
      <c r="FP160" s="18">
        <f>'Master-National Baseline Data'!FP199</f>
        <v>96.306137333333297</v>
      </c>
      <c r="FQ160" s="18">
        <f>'Master-National Baseline Data'!FQ199</f>
        <v>253.01610600000001</v>
      </c>
      <c r="FR160" s="18">
        <f>'Master-National Baseline Data'!FR199</f>
        <v>4.264602</v>
      </c>
      <c r="FS160" s="18">
        <f>'Master-National Baseline Data'!FS199</f>
        <v>13.569226333333299</v>
      </c>
      <c r="FT160" s="18">
        <f>'Master-National Baseline Data'!FT199</f>
        <v>11.548685666666699</v>
      </c>
      <c r="FU160" s="18">
        <f>'Master-National Baseline Data'!FU199</f>
        <v>2.1807513333333302</v>
      </c>
      <c r="FV160" s="18">
        <f>'Master-National Baseline Data'!FV199</f>
        <v>6.1234200000000003</v>
      </c>
      <c r="FW160" s="18">
        <f>'Master-National Baseline Data'!FW199</f>
        <v>0.80710900000000096</v>
      </c>
      <c r="FX160" s="18">
        <f>'Master-National Baseline Data'!FX199</f>
        <v>3.75762833333334</v>
      </c>
      <c r="FY160" s="18">
        <f>'Master-National Baseline Data'!FY199</f>
        <v>1.129256</v>
      </c>
      <c r="FZ160" s="18">
        <f>'Master-National Baseline Data'!FZ199</f>
        <v>12.900335999999999</v>
      </c>
      <c r="GA160" s="47">
        <f>'Master-National Baseline Data'!GA199</f>
        <v>91.1864493333334</v>
      </c>
      <c r="GB160" s="54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</row>
    <row r="161" spans="1:199" x14ac:dyDescent="0.2">
      <c r="A161" s="73"/>
      <c r="B161" s="67">
        <f>'Master-National Baseline Data'!B200</f>
        <v>587</v>
      </c>
      <c r="C161" s="13" t="str">
        <f>'Master-National Baseline Data'!C200</f>
        <v>583S</v>
      </c>
      <c r="D161" s="13"/>
      <c r="E161" s="13" t="str">
        <f>'Master-National Baseline Data'!E200</f>
        <v>026</v>
      </c>
      <c r="F161" s="13" t="str">
        <f>'Master-National Baseline Data'!F200</f>
        <v xml:space="preserve">Cereal system Woina Dega: Dry zone </v>
      </c>
      <c r="G161" s="13" t="str">
        <f>'Master-National Baseline Data'!G200</f>
        <v>Amhara</v>
      </c>
      <c r="H161" s="13" t="str">
        <f>'Master-National Baseline Data'!H200</f>
        <v>North Wollo</v>
      </c>
      <c r="I161" s="13" t="str">
        <f>'Master-National Baseline Data'!I200</f>
        <v xml:space="preserve">Habru </v>
      </c>
      <c r="J161" s="13" t="str">
        <f>'Master-National Baseline Data'!J200</f>
        <v>Geradu</v>
      </c>
      <c r="K161" s="13" t="str">
        <f>'Master-National Baseline Data'!K200</f>
        <v>Weira Amba</v>
      </c>
      <c r="L161" s="13" t="str">
        <f>'Master-National Baseline Data'!L200</f>
        <v>Weira Amba</v>
      </c>
      <c r="M161" s="13" t="str">
        <f>'Master-National Baseline Data'!M200</f>
        <v>Am-Ha-Ge-WA</v>
      </c>
      <c r="N161" s="13" t="str">
        <f>'Master-National Baseline Data'!N200</f>
        <v>Project scenario</v>
      </c>
      <c r="O161" s="13" t="str">
        <f>'Master-National Baseline Data'!O200</f>
        <v>Improved cropland</v>
      </c>
      <c r="P161" s="13" t="str">
        <f>'Master-National Baseline Data'!P200</f>
        <v>Improved cropland</v>
      </c>
      <c r="Q161" s="13" t="str">
        <f>'Master-National Baseline Data'!Q200</f>
        <v>Cropland  rehabilitation - reduce soil erosion, soil fertility decline and land degradation, increase soil carbon, organic matter, soil water and improve crop productivity and yield</v>
      </c>
      <c r="R161" s="13" t="str">
        <f>'Master-National Baseline Data'!R200</f>
        <v>Integrated soil and water conservation and soil fertility - physical measures stone and soil bund, hillside terrace, stone check dam,  eye brow basin, deep water infiltration trenches, organic and inorganic amendments - biological measures mixed cereal and legume cropping system</v>
      </c>
      <c r="S161" s="13" t="str">
        <f>'Master-National Baseline Data'!S200</f>
        <v>Cropland</v>
      </c>
      <c r="T161" s="13" t="str">
        <f>'Master-National Baseline Data'!T200</f>
        <v>ISWF</v>
      </c>
      <c r="U161" s="13" t="str">
        <f>'Master-National Baseline Data'!U200</f>
        <v>ISWF_CL</v>
      </c>
      <c r="V161" s="13" t="str">
        <f>'Master-National Baseline Data'!V200</f>
        <v>ISWF_CL</v>
      </c>
      <c r="W161" s="14">
        <f>'Master-National Baseline Data'!W200</f>
        <v>1992</v>
      </c>
      <c r="X161" s="14">
        <f>'Master-National Baseline Data'!X200</f>
        <v>21</v>
      </c>
      <c r="Y161" s="15" t="str">
        <f>'Master-National Baseline Data'!Y200</f>
        <v>ISWF_CL_21</v>
      </c>
      <c r="Z161" s="15" t="str">
        <f>'Master-National Baseline Data'!Z200</f>
        <v xml:space="preserve">Stone and soil bund, hillside terrace, stone check dam,  eye brow basin, deep water infiltration trenches, cropland with integrated organic and inorganic amendments </v>
      </c>
      <c r="AA161" s="15" t="str">
        <f>'Master-National Baseline Data'!AA200</f>
        <v>Mixed cereal and legume cropping system and leguminous tree planting</v>
      </c>
      <c r="AB161" s="15" t="str">
        <f>'Master-National Baseline Data'!AB200</f>
        <v>Acacia-Eucalyptus-Gravillia</v>
      </c>
      <c r="AC161" s="15" t="str">
        <f>'Master-National Baseline Data'!AC200</f>
        <v>Andropogon-Cynodon-Pennisetum-Themeda</v>
      </c>
      <c r="AD161" s="15" t="str">
        <f>'Master-National Baseline Data'!AD200</f>
        <v>Sorghum, teff, maize, fruits and vegetables</v>
      </c>
      <c r="AE161" s="15" t="str">
        <f>'Master-National Baseline Data'!AE200</f>
        <v>Sorghum-Teff-Chickpea</v>
      </c>
      <c r="AF161" s="15" t="str">
        <f>'Master-National Baseline Data'!AF200</f>
        <v>Dense</v>
      </c>
      <c r="AG161" s="15" t="str">
        <f>'Master-National Baseline Data'!AG200</f>
        <v>Shoats and cattle</v>
      </c>
      <c r="AH161" s="15" t="str">
        <f>'Master-National Baseline Data'!AH200</f>
        <v>Surface sample</v>
      </c>
      <c r="AI161" s="15" t="str">
        <f>'Master-National Baseline Data'!AI200</f>
        <v>AM-G-3r-CR2-2-0-15cm</v>
      </c>
      <c r="AJ161" s="15">
        <f>'Master-National Baseline Data'!AJ200</f>
        <v>0</v>
      </c>
      <c r="AK161" s="15" t="str">
        <f>'Master-National Baseline Data'!AK200</f>
        <v>0-15</v>
      </c>
      <c r="AL161" s="15">
        <f>'Master-National Baseline Data'!AL200</f>
        <v>15</v>
      </c>
      <c r="AM161" s="15" t="str">
        <f>'Master-National Baseline Data'!AM200</f>
        <v>NOWC</v>
      </c>
      <c r="AN161" s="15" t="str">
        <f>'Master-National Baseline Data'!AN200</f>
        <v>MIR</v>
      </c>
      <c r="AO161" s="15">
        <f>'Master-National Baseline Data'!AO200</f>
        <v>0</v>
      </c>
      <c r="AP161" s="15">
        <f>'Master-National Baseline Data'!AP200</f>
        <v>568889.62</v>
      </c>
      <c r="AQ161" s="15">
        <f>'Master-National Baseline Data'!AQ200</f>
        <v>1298580.69</v>
      </c>
      <c r="AR161" s="15">
        <f>'Master-National Baseline Data'!AR200</f>
        <v>11.746328</v>
      </c>
      <c r="AS161" s="15">
        <f>'Master-National Baseline Data'!AS200</f>
        <v>39.632235999999999</v>
      </c>
      <c r="AT161" s="15" t="str">
        <f>'Master-National Baseline Data'!AT200</f>
        <v>11°44'46.78"</v>
      </c>
      <c r="AU161" s="15" t="str">
        <f>'Master-National Baseline Data'!AU200</f>
        <v>39°37'56.05"</v>
      </c>
      <c r="AV161" s="15">
        <f>'Master-National Baseline Data'!AV200</f>
        <v>1525378.4285414801</v>
      </c>
      <c r="AW161" s="15">
        <f>'Master-National Baseline Data'!AW200</f>
        <v>1376420.45129752</v>
      </c>
      <c r="AX161" s="15">
        <f>'Master-National Baseline Data'!AX200</f>
        <v>1847</v>
      </c>
      <c r="AY161" s="15">
        <f>'Master-National Baseline Data'!AY200</f>
        <v>1838</v>
      </c>
      <c r="AZ161" s="15">
        <f>'Master-National Baseline Data'!AZ200</f>
        <v>-0.78946243000000005</v>
      </c>
      <c r="BA161" s="15">
        <f>'Master-National Baseline Data'!BA200</f>
        <v>-1.0271333300000001</v>
      </c>
      <c r="BB161" s="15">
        <f>'Master-National Baseline Data'!BB200</f>
        <v>-1.28490295</v>
      </c>
      <c r="BC161" s="15">
        <f>'Master-National Baseline Data'!BC200</f>
        <v>-1.30610414</v>
      </c>
      <c r="BD161" s="15">
        <f>'Master-National Baseline Data'!BD200</f>
        <v>-0.74064372999999994</v>
      </c>
      <c r="BE161" s="15">
        <f>'Master-National Baseline Data'!BE200</f>
        <v>-0.25934543999999998</v>
      </c>
      <c r="BF161" s="15">
        <f>'Master-National Baseline Data'!BF200</f>
        <v>-0.17571010000000001</v>
      </c>
      <c r="BG161" s="15">
        <f>'Master-National Baseline Data'!BG200</f>
        <v>24.5215</v>
      </c>
      <c r="BH161" s="15">
        <f>'Master-National Baseline Data'!BH200</f>
        <v>1862</v>
      </c>
      <c r="BI161" s="15">
        <f>'Master-National Baseline Data'!BI200</f>
        <v>-1.60075E-4</v>
      </c>
      <c r="BJ161" s="15">
        <f>'Master-National Baseline Data'!BJ200</f>
        <v>-1.2545500000000001E-4</v>
      </c>
      <c r="BK161" s="15">
        <f>'Master-National Baseline Data'!BK200</f>
        <v>5.6802200000000003</v>
      </c>
      <c r="BL161" s="15">
        <f>'Master-National Baseline Data'!BL200</f>
        <v>713.86</v>
      </c>
      <c r="BM161" s="15">
        <f>'Master-National Baseline Data'!BM200</f>
        <v>8.2126900000000001E-5</v>
      </c>
      <c r="BN161" s="15">
        <f>'Master-National Baseline Data'!BN200</f>
        <v>17.82</v>
      </c>
      <c r="BO161" s="15">
        <f>'Master-National Baseline Data'!BO200</f>
        <v>88.32</v>
      </c>
      <c r="BP161" s="15">
        <f>'Master-National Baseline Data'!BP200</f>
        <v>1059.8399999999999</v>
      </c>
      <c r="BQ161" s="15">
        <f>'Master-National Baseline Data'!BQ200</f>
        <v>114.65</v>
      </c>
      <c r="BR161" s="15">
        <f>'Master-National Baseline Data'!BR200</f>
        <v>1375.8000000000002</v>
      </c>
      <c r="BS161" s="15">
        <f>'Master-National Baseline Data'!BS200</f>
        <v>1.2981204710144931</v>
      </c>
      <c r="BT161" s="15">
        <f>'Master-National Baseline Data'!BT200</f>
        <v>11.81</v>
      </c>
      <c r="BU161" s="15">
        <f>'Master-National Baseline Data'!BU200</f>
        <v>5.96</v>
      </c>
      <c r="BV161" s="15">
        <f>'Master-National Baseline Data'!BV200</f>
        <v>12.06</v>
      </c>
      <c r="BW161" s="15">
        <f>'Master-National Baseline Data'!BW200</f>
        <v>316</v>
      </c>
      <c r="BX161" s="15">
        <f>'Master-National Baseline Data'!BX200</f>
        <v>190</v>
      </c>
      <c r="BY161" s="15">
        <f>'Master-National Baseline Data'!BY200</f>
        <v>17.899999999999999</v>
      </c>
      <c r="BZ161" s="15" t="str">
        <f>'Master-National Baseline Data'!BZ200</f>
        <v>Subhumid</v>
      </c>
      <c r="CA161" s="15">
        <f>'Master-National Baseline Data'!CA200</f>
        <v>0.77</v>
      </c>
      <c r="CB161" s="15">
        <f>'Master-National Baseline Data'!CB200</f>
        <v>2.84237408638</v>
      </c>
      <c r="CC161" s="15">
        <f>'Master-National Baseline Data'!CC200</f>
        <v>1516</v>
      </c>
      <c r="CD161" s="15">
        <f>'Master-National Baseline Data'!CD200</f>
        <v>1516</v>
      </c>
      <c r="CE161" s="15">
        <f>'Master-National Baseline Data'!CE200</f>
        <v>2073</v>
      </c>
      <c r="CF161" s="15" t="str">
        <f>'Master-National Baseline Data'!CF200</f>
        <v>NPP Precipitation limited</v>
      </c>
      <c r="CG161" s="15">
        <f>'Master-National Baseline Data'!CG200</f>
        <v>1</v>
      </c>
      <c r="CH161" s="15">
        <f>'Master-National Baseline Data'!CH200</f>
        <v>0</v>
      </c>
      <c r="CI161" s="15" t="str">
        <f>'Master-National Baseline Data'!CI200</f>
        <v>Subtropical subhumid dry forest</v>
      </c>
      <c r="CJ161" s="15" t="str">
        <f>'Master-National Baseline Data'!CJ200</f>
        <v>Warm temperate dry winter warm summer</v>
      </c>
      <c r="CK161" s="15" t="str">
        <f>'Master-National Baseline Data'!CK200</f>
        <v>Steppe</v>
      </c>
      <c r="CL161" s="15" t="str">
        <f>'Master-National Baseline Data'!CL200</f>
        <v>19 Jun - 4 Oct</v>
      </c>
      <c r="CM161" s="15" t="str">
        <f>'Master-National Baseline Data'!CM200</f>
        <v>Medium to sparse</v>
      </c>
      <c r="CN161" s="15" t="str">
        <f>'Master-National Baseline Data'!CN200</f>
        <v>Very dark grey</v>
      </c>
      <c r="CO161" s="16">
        <f>'Master-National Baseline Data'!CO200</f>
        <v>1.4516706666666701</v>
      </c>
      <c r="CP161" s="16">
        <f>'Master-National Baseline Data'!CP200</f>
        <v>24.526343429103743</v>
      </c>
      <c r="CQ161" s="16">
        <f>'Master-National Baseline Data'!CQ200</f>
        <v>44.370608049463634</v>
      </c>
      <c r="CR161" s="16">
        <f>'Master-National Baseline Data'!CR200</f>
        <v>31.103048521432626</v>
      </c>
      <c r="CS161" s="17" t="str">
        <f>'Master-National Baseline Data'!CS200</f>
        <v>silty clay loam</v>
      </c>
      <c r="CT161" s="17" t="str">
        <f>'Master-National Baseline Data'!CT200</f>
        <v>Well drained</v>
      </c>
      <c r="CU161" s="16">
        <f>'Master-National Baseline Data'!CU200</f>
        <v>0.183112000000001</v>
      </c>
      <c r="CV161" s="16">
        <f>'Master-National Baseline Data'!CV200</f>
        <v>0.39300733333333299</v>
      </c>
      <c r="CW161" s="16">
        <f>'Master-National Baseline Data'!CW200</f>
        <v>0.21062266666666599</v>
      </c>
      <c r="CX161" s="16">
        <f>'Master-National Baseline Data'!CX200</f>
        <v>4.3375326666666698</v>
      </c>
      <c r="CY161" s="16">
        <f>'Master-National Baseline Data'!CY200</f>
        <v>6.8624403333333399</v>
      </c>
      <c r="CZ161" s="15">
        <f>'Master-National Baseline Data'!CZ200</f>
        <v>0</v>
      </c>
      <c r="DA161" s="15">
        <f>'Master-National Baseline Data'!DA200</f>
        <v>6.5</v>
      </c>
      <c r="DB161" s="15">
        <f>'Master-National Baseline Data'!DB200</f>
        <v>-0.36244033333333991</v>
      </c>
      <c r="DC161" s="15" t="str">
        <f>'Master-National Baseline Data'!DC200</f>
        <v>No LR</v>
      </c>
      <c r="DD161" s="16">
        <f>'Master-National Baseline Data'!DD200</f>
        <v>3.7812563333333302</v>
      </c>
      <c r="DE161" s="16">
        <f>'Master-National Baseline Data'!DE200</f>
        <v>2.7534290000000001</v>
      </c>
      <c r="DF161" s="16">
        <f>'Master-National Baseline Data'!DF200</f>
        <v>1.663492</v>
      </c>
      <c r="DG161" s="16">
        <f>'Master-National Baseline Data'!DG200</f>
        <v>0</v>
      </c>
      <c r="DH161" s="16">
        <f>'Master-National Baseline Data'!DH200</f>
        <v>1.663492</v>
      </c>
      <c r="DI161" s="16">
        <f>'Master-National Baseline Data'!DI200</f>
        <v>16.634920000000001</v>
      </c>
      <c r="DJ161" s="16">
        <f>'Master-National Baseline Data'!DJ200</f>
        <v>0</v>
      </c>
      <c r="DK161" s="16">
        <f>'Master-National Baseline Data'!DK200</f>
        <v>16.634920000000001</v>
      </c>
      <c r="DL161" s="16">
        <f>'Master-National Baseline Data'!DL200</f>
        <v>36.222638109520091</v>
      </c>
      <c r="DM161" s="16">
        <f>'Master-National Baseline Data'!DM200</f>
        <v>0</v>
      </c>
      <c r="DN161" s="16">
        <f>'Master-National Baseline Data'!DN200</f>
        <v>0</v>
      </c>
      <c r="DO161" s="16">
        <f>'Master-National Baseline Data'!DO200</f>
        <v>36.222638109520091</v>
      </c>
      <c r="DP161" s="16">
        <f>'Master-National Baseline Data'!DP200</f>
        <v>132.81633973490699</v>
      </c>
      <c r="DQ161" s="16">
        <f>'Master-National Baseline Data'!DQ200</f>
        <v>0</v>
      </c>
      <c r="DR161" s="16">
        <f>'Master-National Baseline Data'!DR200</f>
        <v>0</v>
      </c>
      <c r="DS161" s="16">
        <f>'Master-National Baseline Data'!DS200</f>
        <v>132.81633973490699</v>
      </c>
      <c r="DT161" s="16">
        <f>'Master-National Baseline Data'!DT200</f>
        <v>0.13068099999999999</v>
      </c>
      <c r="DU161" s="16">
        <f>'Master-National Baseline Data'!DU200</f>
        <v>1.30681</v>
      </c>
      <c r="DV161" s="16">
        <f>'Master-National Baseline Data'!DV200</f>
        <v>12.729409784130823</v>
      </c>
      <c r="DW161" s="16">
        <f>'Master-National Baseline Data'!DW200</f>
        <v>111.070853</v>
      </c>
      <c r="DX161" s="16">
        <f>'Master-National Baseline Data'!DX200</f>
        <v>11.845786333333301</v>
      </c>
      <c r="DY161" s="16">
        <f>'Master-National Baseline Data'!DY200</f>
        <v>1309.5197326666701</v>
      </c>
      <c r="DZ161" s="16">
        <f>'Master-National Baseline Data'!DZ200</f>
        <v>7.98173933333333</v>
      </c>
      <c r="EA161" s="16">
        <f>'Master-National Baseline Data'!EA200</f>
        <v>9.5148483333333402</v>
      </c>
      <c r="EB161" s="16">
        <f>'Master-National Baseline Data'!EB200</f>
        <v>186.62204666666699</v>
      </c>
      <c r="EC161" s="16">
        <f>'Master-National Baseline Data'!EC200</f>
        <v>334.41705033333301</v>
      </c>
      <c r="ED161" s="16">
        <f>'Master-National Baseline Data'!ED200</f>
        <v>475.021279666667</v>
      </c>
      <c r="EE161" s="16">
        <f>'Master-National Baseline Data'!EE200</f>
        <v>104.30899366666701</v>
      </c>
      <c r="EF161" s="16">
        <f>'Master-National Baseline Data'!EF200</f>
        <v>281.70445266666599</v>
      </c>
      <c r="EG161" s="16">
        <f>'Master-National Baseline Data'!EG200</f>
        <v>4.2167523333333303</v>
      </c>
      <c r="EH161" s="16">
        <f>'Master-National Baseline Data'!EH200</f>
        <v>15.229274999999999</v>
      </c>
      <c r="EI161" s="16">
        <f>'Master-National Baseline Data'!EI200</f>
        <v>11.7556043333333</v>
      </c>
      <c r="EJ161" s="16">
        <f>'Master-National Baseline Data'!EJ200</f>
        <v>2.4886846666666602</v>
      </c>
      <c r="EK161" s="16">
        <f>'Master-National Baseline Data'!EK200</f>
        <v>6.4637106666666604</v>
      </c>
      <c r="EL161" s="16">
        <f>'Master-National Baseline Data'!EL200</f>
        <v>0.86998200000000103</v>
      </c>
      <c r="EM161" s="16">
        <f>'Master-National Baseline Data'!EM200</f>
        <v>4.0563366666666703</v>
      </c>
      <c r="EN161" s="16">
        <f>'Master-National Baseline Data'!EN200</f>
        <v>1.2183790000000001</v>
      </c>
      <c r="EO161" s="16">
        <f>'Master-National Baseline Data'!EO200</f>
        <v>13.8954986666667</v>
      </c>
      <c r="EP161" s="16">
        <f>'Master-National Baseline Data'!EP200</f>
        <v>91.655085666666693</v>
      </c>
      <c r="EQ161" s="15"/>
      <c r="ER161" s="18">
        <f>'Master-National Baseline Data'!ER200</f>
        <v>1.4516706666666701</v>
      </c>
      <c r="ES161" s="18">
        <f>'Master-National Baseline Data'!ES200</f>
        <v>24.207844333333401</v>
      </c>
      <c r="ET161" s="18">
        <f>'Master-National Baseline Data'!ET200</f>
        <v>43.794411333333301</v>
      </c>
      <c r="EU161" s="18">
        <f>'Master-National Baseline Data'!EU200</f>
        <v>30.699144333333301</v>
      </c>
      <c r="EV161" s="18">
        <f>'Master-National Baseline Data'!EV200</f>
        <v>0.183112000000001</v>
      </c>
      <c r="EW161" s="18">
        <f>'Master-National Baseline Data'!EW200</f>
        <v>0.39300733333333299</v>
      </c>
      <c r="EX161" s="18">
        <f>'Master-National Baseline Data'!EX200</f>
        <v>0.21062266666666599</v>
      </c>
      <c r="EY161" s="18">
        <f>'Master-National Baseline Data'!EY200</f>
        <v>4.3375326666666698</v>
      </c>
      <c r="EZ161" s="18">
        <f>'Master-National Baseline Data'!EZ200</f>
        <v>6.8624403333333399</v>
      </c>
      <c r="FA161" s="18">
        <f>'Master-National Baseline Data'!FA200</f>
        <v>3.7812563333333302</v>
      </c>
      <c r="FB161" s="18">
        <f>'Master-National Baseline Data'!FB200</f>
        <v>2.7534290000000001</v>
      </c>
      <c r="FC161" s="18">
        <f>'Master-National Baseline Data'!FC200</f>
        <v>1.663492</v>
      </c>
      <c r="FD161" s="18">
        <f>'Master-National Baseline Data'!FD200</f>
        <v>16.634920000000001</v>
      </c>
      <c r="FE161" s="18">
        <f>'Master-National Baseline Data'!FE200</f>
        <v>0.13068099999999999</v>
      </c>
      <c r="FF161" s="18">
        <f>'Master-National Baseline Data'!FF200</f>
        <v>1.30681</v>
      </c>
      <c r="FG161" s="18">
        <f>'Master-National Baseline Data'!FG200</f>
        <v>12.729409784130823</v>
      </c>
      <c r="FH161" s="18">
        <f>'Master-National Baseline Data'!FH200</f>
        <v>111.070853</v>
      </c>
      <c r="FI161" s="18">
        <f>'Master-National Baseline Data'!FI200</f>
        <v>11.845786333333301</v>
      </c>
      <c r="FJ161" s="18">
        <f>'Master-National Baseline Data'!FJ200</f>
        <v>1309.5197326666701</v>
      </c>
      <c r="FK161" s="18">
        <f>'Master-National Baseline Data'!FK200</f>
        <v>7.98173933333333</v>
      </c>
      <c r="FL161" s="18">
        <f>'Master-National Baseline Data'!FL200</f>
        <v>9.5148483333333402</v>
      </c>
      <c r="FM161" s="18">
        <f>'Master-National Baseline Data'!FM200</f>
        <v>186.62204666666699</v>
      </c>
      <c r="FN161" s="18">
        <f>'Master-National Baseline Data'!FN200</f>
        <v>334.41705033333301</v>
      </c>
      <c r="FO161" s="18">
        <f>'Master-National Baseline Data'!FO200</f>
        <v>475.021279666667</v>
      </c>
      <c r="FP161" s="18">
        <f>'Master-National Baseline Data'!FP200</f>
        <v>104.30899366666701</v>
      </c>
      <c r="FQ161" s="18">
        <f>'Master-National Baseline Data'!FQ200</f>
        <v>281.70445266666599</v>
      </c>
      <c r="FR161" s="18">
        <f>'Master-National Baseline Data'!FR200</f>
        <v>4.2167523333333303</v>
      </c>
      <c r="FS161" s="18">
        <f>'Master-National Baseline Data'!FS200</f>
        <v>15.229274999999999</v>
      </c>
      <c r="FT161" s="18">
        <f>'Master-National Baseline Data'!FT200</f>
        <v>11.7556043333333</v>
      </c>
      <c r="FU161" s="18">
        <f>'Master-National Baseline Data'!FU200</f>
        <v>2.4886846666666602</v>
      </c>
      <c r="FV161" s="18">
        <f>'Master-National Baseline Data'!FV200</f>
        <v>6.4637106666666604</v>
      </c>
      <c r="FW161" s="18">
        <f>'Master-National Baseline Data'!FW200</f>
        <v>0.86998200000000103</v>
      </c>
      <c r="FX161" s="18">
        <f>'Master-National Baseline Data'!FX200</f>
        <v>4.0563366666666703</v>
      </c>
      <c r="FY161" s="18">
        <f>'Master-National Baseline Data'!FY200</f>
        <v>1.2183790000000001</v>
      </c>
      <c r="FZ161" s="18">
        <f>'Master-National Baseline Data'!FZ200</f>
        <v>13.8954986666667</v>
      </c>
      <c r="GA161" s="47">
        <f>'Master-National Baseline Data'!GA200</f>
        <v>91.655085666666693</v>
      </c>
      <c r="GB161" s="54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</row>
    <row r="162" spans="1:199" x14ac:dyDescent="0.2">
      <c r="A162" s="54"/>
      <c r="B162" s="67">
        <f>'Master-National Baseline Data'!B201</f>
        <v>588</v>
      </c>
      <c r="C162" s="13" t="str">
        <f>'Master-National Baseline Data'!C201</f>
        <v>584P</v>
      </c>
      <c r="D162" s="13" t="str">
        <f>'Master-National Baseline Data'!D201</f>
        <v>584P-BD18</v>
      </c>
      <c r="E162" s="13" t="str">
        <f>'Master-National Baseline Data'!E201</f>
        <v>026</v>
      </c>
      <c r="F162" s="13" t="str">
        <f>'Master-National Baseline Data'!F201</f>
        <v xml:space="preserve">Cereal system Woina Dega: Dry zone </v>
      </c>
      <c r="G162" s="13" t="str">
        <f>'Master-National Baseline Data'!G201</f>
        <v>Amhara</v>
      </c>
      <c r="H162" s="13" t="str">
        <f>'Master-National Baseline Data'!H201</f>
        <v>North Wollo</v>
      </c>
      <c r="I162" s="13" t="str">
        <f>'Master-National Baseline Data'!I201</f>
        <v xml:space="preserve">Habru </v>
      </c>
      <c r="J162" s="13" t="str">
        <f>'Master-National Baseline Data'!J201</f>
        <v>Geradu</v>
      </c>
      <c r="K162" s="13" t="str">
        <f>'Master-National Baseline Data'!K201</f>
        <v>Weira Amba</v>
      </c>
      <c r="L162" s="13" t="str">
        <f>'Master-National Baseline Data'!L201</f>
        <v>Weira Amba</v>
      </c>
      <c r="M162" s="13" t="str">
        <f>'Master-National Baseline Data'!M201</f>
        <v>Am-Ha-Ge-WA</v>
      </c>
      <c r="N162" s="13" t="str">
        <f>'Master-National Baseline Data'!N201</f>
        <v>Project scenario</v>
      </c>
      <c r="O162" s="13" t="str">
        <f>'Master-National Baseline Data'!O201</f>
        <v>Improved cropland</v>
      </c>
      <c r="P162" s="13" t="str">
        <f>'Master-National Baseline Data'!P201</f>
        <v>Improved cropland</v>
      </c>
      <c r="Q162" s="13" t="str">
        <f>'Master-National Baseline Data'!Q201</f>
        <v>Cropland  rehabilitation - reduce soil erosion, soil fertility decline and land degradation, increase soil carbon, organic matter, soil water and improve crop productivity and yield</v>
      </c>
      <c r="R162" s="13" t="str">
        <f>'Master-National Baseline Data'!R201</f>
        <v>Integrated soil and water conservation and soil fertility - physical measures stone and soil bund, hillside terrace, stone check dam,  eye brow basin, deep water infiltration trenches, organic and inorganic amendments - biological measures mixed cereal and legume cropping system</v>
      </c>
      <c r="S162" s="13" t="str">
        <f>'Master-National Baseline Data'!S201</f>
        <v>Cropland</v>
      </c>
      <c r="T162" s="13" t="str">
        <f>'Master-National Baseline Data'!T201</f>
        <v>ISWF</v>
      </c>
      <c r="U162" s="13" t="str">
        <f>'Master-National Baseline Data'!U201</f>
        <v>ISWF_CL</v>
      </c>
      <c r="V162" s="13" t="str">
        <f>'Master-National Baseline Data'!V201</f>
        <v>ISWF_CL</v>
      </c>
      <c r="W162" s="14">
        <f>'Master-National Baseline Data'!W201</f>
        <v>1992</v>
      </c>
      <c r="X162" s="14">
        <f>'Master-National Baseline Data'!X201</f>
        <v>21</v>
      </c>
      <c r="Y162" s="15" t="str">
        <f>'Master-National Baseline Data'!Y201</f>
        <v>ISWF_CL_21</v>
      </c>
      <c r="Z162" s="15" t="str">
        <f>'Master-National Baseline Data'!Z201</f>
        <v xml:space="preserve">Stone and soil bund, hillside terrace, stone check dam,  eye brow basin, deep water infiltration trenches, cropland with integrated organic and inorganic amendments </v>
      </c>
      <c r="AA162" s="15" t="str">
        <f>'Master-National Baseline Data'!AA201</f>
        <v>Mixed cereal and legume cropping system and leguminous tree planting</v>
      </c>
      <c r="AB162" s="15" t="str">
        <f>'Master-National Baseline Data'!AB201</f>
        <v>Acacia-Eucalyptus-Gravillia</v>
      </c>
      <c r="AC162" s="15" t="str">
        <f>'Master-National Baseline Data'!AC201</f>
        <v>Andropogon-Cynodon-Pennisetum-Themeda</v>
      </c>
      <c r="AD162" s="15" t="str">
        <f>'Master-National Baseline Data'!AD201</f>
        <v>Sorghum, teff, maize, fruits and vegetables</v>
      </c>
      <c r="AE162" s="15" t="str">
        <f>'Master-National Baseline Data'!AE201</f>
        <v>Sorghum-Teff-Chickpea</v>
      </c>
      <c r="AF162" s="15" t="str">
        <f>'Master-National Baseline Data'!AF201</f>
        <v>Dense</v>
      </c>
      <c r="AG162" s="15" t="str">
        <f>'Master-National Baseline Data'!AG201</f>
        <v>Shoats and cattle</v>
      </c>
      <c r="AH162" s="15" t="str">
        <f>'Master-National Baseline Data'!AH201</f>
        <v>Soil profile sample</v>
      </c>
      <c r="AI162" s="15" t="str">
        <f>'Master-National Baseline Data'!AI201</f>
        <v>AM-G-3r-CR3-0-15cm</v>
      </c>
      <c r="AJ162" s="15" t="str">
        <f>'Master-National Baseline Data'!AJ201</f>
        <v>AM-G-3r-CR3-BD-0-15cm</v>
      </c>
      <c r="AK162" s="15" t="str">
        <f>'Master-National Baseline Data'!AK201</f>
        <v>0-15</v>
      </c>
      <c r="AL162" s="15">
        <f>'Master-National Baseline Data'!AL201</f>
        <v>15</v>
      </c>
      <c r="AM162" s="15" t="str">
        <f>'Master-National Baseline Data'!AM201</f>
        <v>WC</v>
      </c>
      <c r="AN162" s="15" t="str">
        <f>'Master-National Baseline Data'!AN201</f>
        <v>MIR</v>
      </c>
      <c r="AO162" s="15">
        <f>'Master-National Baseline Data'!AO201</f>
        <v>0</v>
      </c>
      <c r="AP162" s="15">
        <f>'Master-National Baseline Data'!AP201</f>
        <v>568851.47</v>
      </c>
      <c r="AQ162" s="15">
        <f>'Master-National Baseline Data'!AQ201</f>
        <v>1298184.04</v>
      </c>
      <c r="AR162" s="15">
        <f>'Master-National Baseline Data'!AR201</f>
        <v>11.742742</v>
      </c>
      <c r="AS162" s="15">
        <f>'Master-National Baseline Data'!AS201</f>
        <v>39.631878</v>
      </c>
      <c r="AT162" s="15" t="str">
        <f>'Master-National Baseline Data'!AT201</f>
        <v>11°44'33.87"</v>
      </c>
      <c r="AU162" s="15" t="str">
        <f>'Master-National Baseline Data'!AU201</f>
        <v xml:space="preserve"> 39°37'54.76"</v>
      </c>
      <c r="AV162" s="15">
        <f>'Master-National Baseline Data'!AV201</f>
        <v>1525378.4285414801</v>
      </c>
      <c r="AW162" s="15">
        <f>'Master-National Baseline Data'!AW201</f>
        <v>1376420.45129752</v>
      </c>
      <c r="AX162" s="15">
        <f>'Master-National Baseline Data'!AX201</f>
        <v>1883</v>
      </c>
      <c r="AY162" s="15">
        <f>'Master-National Baseline Data'!AY201</f>
        <v>1871</v>
      </c>
      <c r="AZ162" s="15">
        <f>'Master-National Baseline Data'!AZ201</f>
        <v>-0.78946243000000005</v>
      </c>
      <c r="BA162" s="15">
        <f>'Master-National Baseline Data'!BA201</f>
        <v>-1.0271333300000001</v>
      </c>
      <c r="BB162" s="15">
        <f>'Master-National Baseline Data'!BB201</f>
        <v>-1.28490295</v>
      </c>
      <c r="BC162" s="15">
        <f>'Master-National Baseline Data'!BC201</f>
        <v>-1.30610414</v>
      </c>
      <c r="BD162" s="15">
        <f>'Master-National Baseline Data'!BD201</f>
        <v>-0.74064372999999994</v>
      </c>
      <c r="BE162" s="15">
        <f>'Master-National Baseline Data'!BE201</f>
        <v>-0.25934543999999998</v>
      </c>
      <c r="BF162" s="15">
        <f>'Master-National Baseline Data'!BF201</f>
        <v>-0.17571010000000001</v>
      </c>
      <c r="BG162" s="15">
        <f>'Master-National Baseline Data'!BG201</f>
        <v>24.5215</v>
      </c>
      <c r="BH162" s="15">
        <f>'Master-National Baseline Data'!BH201</f>
        <v>1862</v>
      </c>
      <c r="BI162" s="15">
        <f>'Master-National Baseline Data'!BI201</f>
        <v>-1.60075E-4</v>
      </c>
      <c r="BJ162" s="15">
        <f>'Master-National Baseline Data'!BJ201</f>
        <v>-1.2545500000000001E-4</v>
      </c>
      <c r="BK162" s="15">
        <f>'Master-National Baseline Data'!BK201</f>
        <v>5.6802200000000003</v>
      </c>
      <c r="BL162" s="15">
        <f>'Master-National Baseline Data'!BL201</f>
        <v>713.86</v>
      </c>
      <c r="BM162" s="15">
        <f>'Master-National Baseline Data'!BM201</f>
        <v>8.2126900000000001E-5</v>
      </c>
      <c r="BN162" s="15">
        <f>'Master-National Baseline Data'!BN201</f>
        <v>17.82</v>
      </c>
      <c r="BO162" s="15">
        <f>'Master-National Baseline Data'!BO201</f>
        <v>88.32</v>
      </c>
      <c r="BP162" s="15">
        <f>'Master-National Baseline Data'!BP201</f>
        <v>1059.8399999999999</v>
      </c>
      <c r="BQ162" s="15">
        <f>'Master-National Baseline Data'!BQ201</f>
        <v>114.65</v>
      </c>
      <c r="BR162" s="15">
        <f>'Master-National Baseline Data'!BR201</f>
        <v>1375.8000000000002</v>
      </c>
      <c r="BS162" s="15">
        <f>'Master-National Baseline Data'!BS201</f>
        <v>1.2981204710144931</v>
      </c>
      <c r="BT162" s="15">
        <f>'Master-National Baseline Data'!BT201</f>
        <v>11.81</v>
      </c>
      <c r="BU162" s="15">
        <f>'Master-National Baseline Data'!BU201</f>
        <v>5.96</v>
      </c>
      <c r="BV162" s="15">
        <f>'Master-National Baseline Data'!BV201</f>
        <v>12.06</v>
      </c>
      <c r="BW162" s="15">
        <f>'Master-National Baseline Data'!BW201</f>
        <v>316</v>
      </c>
      <c r="BX162" s="15">
        <f>'Master-National Baseline Data'!BX201</f>
        <v>190</v>
      </c>
      <c r="BY162" s="15">
        <f>'Master-National Baseline Data'!BY201</f>
        <v>17.899999999999999</v>
      </c>
      <c r="BZ162" s="15" t="str">
        <f>'Master-National Baseline Data'!BZ201</f>
        <v>Subhumid</v>
      </c>
      <c r="CA162" s="15">
        <f>'Master-National Baseline Data'!CA201</f>
        <v>0.77</v>
      </c>
      <c r="CB162" s="15">
        <f>'Master-National Baseline Data'!CB201</f>
        <v>2.6078879833199999</v>
      </c>
      <c r="CC162" s="15">
        <f>'Master-National Baseline Data'!CC201</f>
        <v>1516</v>
      </c>
      <c r="CD162" s="15">
        <f>'Master-National Baseline Data'!CD201</f>
        <v>1516</v>
      </c>
      <c r="CE162" s="15">
        <f>'Master-National Baseline Data'!CE201</f>
        <v>2073</v>
      </c>
      <c r="CF162" s="15" t="str">
        <f>'Master-National Baseline Data'!CF201</f>
        <v>NPP Precipitation limited</v>
      </c>
      <c r="CG162" s="15">
        <f>'Master-National Baseline Data'!CG201</f>
        <v>1</v>
      </c>
      <c r="CH162" s="15">
        <f>'Master-National Baseline Data'!CH201</f>
        <v>0</v>
      </c>
      <c r="CI162" s="15" t="str">
        <f>'Master-National Baseline Data'!CI201</f>
        <v>Subtropical subhumid dry forest</v>
      </c>
      <c r="CJ162" s="15" t="str">
        <f>'Master-National Baseline Data'!CJ201</f>
        <v>Warm temperate dry winter warm summer</v>
      </c>
      <c r="CK162" s="15" t="str">
        <f>'Master-National Baseline Data'!CK201</f>
        <v>Steppe</v>
      </c>
      <c r="CL162" s="15" t="str">
        <f>'Master-National Baseline Data'!CL201</f>
        <v>19 Jun - 4 Oct</v>
      </c>
      <c r="CM162" s="15" t="str">
        <f>'Master-National Baseline Data'!CM201</f>
        <v>Almost no roots</v>
      </c>
      <c r="CN162" s="15" t="str">
        <f>'Master-National Baseline Data'!CN201</f>
        <v>Light yellowish brown</v>
      </c>
      <c r="CO162" s="16">
        <f>'Master-National Baseline Data'!CO201</f>
        <v>1.4380682966256</v>
      </c>
      <c r="CP162" s="16">
        <f>'Master-National Baseline Data'!CP201</f>
        <v>55.752840910000003</v>
      </c>
      <c r="CQ162" s="16">
        <f>'Master-National Baseline Data'!CQ201</f>
        <v>28.196022729999999</v>
      </c>
      <c r="CR162" s="16">
        <f>'Master-National Baseline Data'!CR201</f>
        <v>16.051136360000001</v>
      </c>
      <c r="CS162" s="17" t="str">
        <f>'Master-National Baseline Data'!CS201</f>
        <v>sandy loam</v>
      </c>
      <c r="CT162" s="17" t="str">
        <f>'Master-National Baseline Data'!CT201</f>
        <v>Well drained</v>
      </c>
      <c r="CU162" s="17">
        <f>'Master-National Baseline Data'!CU201</f>
        <v>0.11949272744303052</v>
      </c>
      <c r="CV162" s="17">
        <f>'Master-National Baseline Data'!CV201</f>
        <v>0.22351571594877764</v>
      </c>
      <c r="CW162" s="17">
        <f>'Master-National Baseline Data'!CW201</f>
        <v>0.10402298850574712</v>
      </c>
      <c r="CX162" s="17">
        <f>'Master-National Baseline Data'!CX201</f>
        <v>3.4456645210147743</v>
      </c>
      <c r="CY162" s="17">
        <f>'Master-National Baseline Data'!CY201</f>
        <v>6.8819999999999997</v>
      </c>
      <c r="CZ162" s="15">
        <f>'Master-National Baseline Data'!CZ201</f>
        <v>0</v>
      </c>
      <c r="DA162" s="15">
        <f>'Master-National Baseline Data'!DA201</f>
        <v>6.5</v>
      </c>
      <c r="DB162" s="15">
        <f>'Master-National Baseline Data'!DB201</f>
        <v>-0.38199999999999967</v>
      </c>
      <c r="DC162" s="15" t="str">
        <f>'Master-National Baseline Data'!DC201</f>
        <v>No LR</v>
      </c>
      <c r="DD162" s="17">
        <f>'Master-National Baseline Data'!DD201</f>
        <v>4.0588235294117396</v>
      </c>
      <c r="DE162" s="17">
        <f>'Master-National Baseline Data'!DE201</f>
        <v>2.9111764705882202</v>
      </c>
      <c r="DF162" s="17">
        <f>'Master-National Baseline Data'!DF201</f>
        <v>1.4539</v>
      </c>
      <c r="DG162" s="17">
        <f>'Master-National Baseline Data'!DG201</f>
        <v>1.4539</v>
      </c>
      <c r="DH162" s="17">
        <f>'Master-National Baseline Data'!DH201</f>
        <v>1.4539</v>
      </c>
      <c r="DI162" s="17">
        <f>'Master-National Baseline Data'!DI201</f>
        <v>14.539</v>
      </c>
      <c r="DJ162" s="17">
        <f>'Master-National Baseline Data'!DJ201</f>
        <v>0</v>
      </c>
      <c r="DK162" s="17">
        <f>'Master-National Baseline Data'!DK201</f>
        <v>14.539</v>
      </c>
      <c r="DL162" s="17">
        <f>'Master-National Baseline Data'!DL201</f>
        <v>31.362112446959397</v>
      </c>
      <c r="DM162" s="17">
        <f>'Master-National Baseline Data'!DM201</f>
        <v>31.362112446959397</v>
      </c>
      <c r="DN162" s="17">
        <f>'Master-National Baseline Data'!DN201</f>
        <v>161.34672430524773</v>
      </c>
      <c r="DO162" s="17">
        <f>'Master-National Baseline Data'!DO201</f>
        <v>31.362112446959397</v>
      </c>
      <c r="DP162" s="17">
        <f>'Master-National Baseline Data'!DP201</f>
        <v>114.99441230551778</v>
      </c>
      <c r="DQ162" s="17">
        <f>'Master-National Baseline Data'!DQ201</f>
        <v>114.99441230551778</v>
      </c>
      <c r="DR162" s="17">
        <f>'Master-National Baseline Data'!DR201</f>
        <v>591.60465578590834</v>
      </c>
      <c r="DS162" s="17">
        <f>'Master-National Baseline Data'!DS201</f>
        <v>114.99441230551778</v>
      </c>
      <c r="DT162" s="17">
        <f>'Master-National Baseline Data'!DT201</f>
        <v>0.1114</v>
      </c>
      <c r="DU162" s="17">
        <f>'Master-National Baseline Data'!DU201</f>
        <v>1.1139999999999999</v>
      </c>
      <c r="DV162" s="17">
        <f>'Master-National Baseline Data'!DV201</f>
        <v>13.051166965888688</v>
      </c>
      <c r="DW162" s="17">
        <f>'Master-National Baseline Data'!DW201</f>
        <v>66.190678208320179</v>
      </c>
      <c r="DX162" s="17">
        <f>'Master-National Baseline Data'!DX201</f>
        <v>9.86790695355071</v>
      </c>
      <c r="DY162" s="17">
        <f>'Master-National Baseline Data'!DY201</f>
        <v>1205.5851882401421</v>
      </c>
      <c r="DZ162" s="17">
        <f>'Master-National Baseline Data'!DZ201</f>
        <v>5.6566724574460565</v>
      </c>
      <c r="EA162" s="17">
        <f>'Master-National Baseline Data'!EA201</f>
        <v>14.441796785246057</v>
      </c>
      <c r="EB162" s="17">
        <f>'Master-National Baseline Data'!EB201</f>
        <v>288.72772291167195</v>
      </c>
      <c r="EC162" s="17">
        <f>'Master-National Baseline Data'!EC201</f>
        <v>527.53383455847518</v>
      </c>
      <c r="ED162" s="17">
        <f>'Master-National Baseline Data'!ED201</f>
        <v>448.48648269747633</v>
      </c>
      <c r="EE162" s="17">
        <f>'Master-National Baseline Data'!EE201</f>
        <v>55.933120418660884</v>
      </c>
      <c r="EF162" s="17">
        <f>'Master-National Baseline Data'!EF201</f>
        <v>326.63859725563344</v>
      </c>
      <c r="EG162" s="17">
        <f>'Master-National Baseline Data'!EG201</f>
        <v>7.0405857349231864</v>
      </c>
      <c r="EH162" s="17">
        <f>'Master-National Baseline Data'!EH201</f>
        <v>14.600127527092981</v>
      </c>
      <c r="EI162" s="17">
        <f>'Master-National Baseline Data'!EI201</f>
        <v>10.06474590670347</v>
      </c>
      <c r="EJ162" s="17">
        <f>'Master-National Baseline Data'!EJ201</f>
        <v>2.5128798045787772</v>
      </c>
      <c r="EK162" s="17">
        <f>'Master-National Baseline Data'!EK201</f>
        <v>6.02792594120071</v>
      </c>
      <c r="EL162" s="17">
        <f>'Master-National Baseline Data'!EL201</f>
        <v>1.352650857842244</v>
      </c>
      <c r="EM162" s="17">
        <f>'Master-National Baseline Data'!EM201</f>
        <v>3.7373873558123027</v>
      </c>
      <c r="EN162" s="17">
        <f>'Master-National Baseline Data'!EN201</f>
        <v>1.4201678141549281</v>
      </c>
      <c r="EO162" s="17">
        <f>'Master-National Baseline Data'!EO201</f>
        <v>13.200038751093386</v>
      </c>
      <c r="EP162" s="17">
        <f>'Master-National Baseline Data'!EP201</f>
        <v>94.985569401996074</v>
      </c>
      <c r="EQ162" s="15"/>
      <c r="ER162" s="18">
        <f>'Master-National Baseline Data'!ER201</f>
        <v>1.4567286666666699</v>
      </c>
      <c r="ES162" s="18">
        <f>'Master-National Baseline Data'!ES201</f>
        <v>58.153438666666602</v>
      </c>
      <c r="ET162" s="18">
        <f>'Master-National Baseline Data'!ET201</f>
        <v>25.799210333333399</v>
      </c>
      <c r="EU162" s="18">
        <f>'Master-National Baseline Data'!EU201</f>
        <v>15.4914376666667</v>
      </c>
      <c r="EV162" s="18">
        <f>'Master-National Baseline Data'!EV201</f>
        <v>0.12113133333333299</v>
      </c>
      <c r="EW162" s="18">
        <f>'Master-National Baseline Data'!EW201</f>
        <v>0.226508666666666</v>
      </c>
      <c r="EX162" s="18">
        <f>'Master-National Baseline Data'!EX201</f>
        <v>0.10421266666666699</v>
      </c>
      <c r="EY162" s="18">
        <f>'Master-National Baseline Data'!EY201</f>
        <v>3.4818509999999998</v>
      </c>
      <c r="EZ162" s="18">
        <f>'Master-National Baseline Data'!EZ201</f>
        <v>6.88366066666668</v>
      </c>
      <c r="FA162" s="18">
        <f>'Master-National Baseline Data'!FA201</f>
        <v>3.9711863333333302</v>
      </c>
      <c r="FB162" s="18">
        <f>'Master-National Baseline Data'!FB201</f>
        <v>2.58635500000001</v>
      </c>
      <c r="FC162" s="18">
        <f>'Master-National Baseline Data'!FC201</f>
        <v>1.39580066666667</v>
      </c>
      <c r="FD162" s="18">
        <f>'Master-National Baseline Data'!FD201</f>
        <v>13.9580066666667</v>
      </c>
      <c r="FE162" s="18">
        <f>'Master-National Baseline Data'!FE201</f>
        <v>0.100516666666667</v>
      </c>
      <c r="FF162" s="18">
        <f>'Master-National Baseline Data'!FF201</f>
        <v>1.0051666666666701</v>
      </c>
      <c r="FG162" s="18">
        <f>'Master-National Baseline Data'!FG201</f>
        <v>13.886260984911278</v>
      </c>
      <c r="FH162" s="18">
        <f>'Master-National Baseline Data'!FH201</f>
        <v>92.823363999999998</v>
      </c>
      <c r="FI162" s="18">
        <f>'Master-National Baseline Data'!FI201</f>
        <v>9.7784586666666495</v>
      </c>
      <c r="FJ162" s="18">
        <f>'Master-National Baseline Data'!FJ201</f>
        <v>1159.26556733333</v>
      </c>
      <c r="FK162" s="18">
        <f>'Master-National Baseline Data'!FK201</f>
        <v>6.4181696666666603</v>
      </c>
      <c r="FL162" s="18">
        <f>'Master-National Baseline Data'!FL201</f>
        <v>13.170671333333299</v>
      </c>
      <c r="FM162" s="18">
        <f>'Master-National Baseline Data'!FM201</f>
        <v>255.89031700000001</v>
      </c>
      <c r="FN162" s="18">
        <f>'Master-National Baseline Data'!FN201</f>
        <v>421.03213433333298</v>
      </c>
      <c r="FO162" s="18">
        <f>'Master-National Baseline Data'!FO201</f>
        <v>426.205030666666</v>
      </c>
      <c r="FP162" s="18">
        <f>'Master-National Baseline Data'!FP201</f>
        <v>79.447384999999997</v>
      </c>
      <c r="FQ162" s="18">
        <f>'Master-National Baseline Data'!FQ201</f>
        <v>323.046285333333</v>
      </c>
      <c r="FR162" s="18">
        <f>'Master-National Baseline Data'!FR201</f>
        <v>6.0647296666666701</v>
      </c>
      <c r="FS162" s="18">
        <f>'Master-National Baseline Data'!FS201</f>
        <v>12.686462666666699</v>
      </c>
      <c r="FT162" s="18">
        <f>'Master-National Baseline Data'!FT201</f>
        <v>9.7450813333333404</v>
      </c>
      <c r="FU162" s="18">
        <f>'Master-National Baseline Data'!FU201</f>
        <v>2.3753440000000001</v>
      </c>
      <c r="FV162" s="18">
        <f>'Master-National Baseline Data'!FV201</f>
        <v>5.7045936666666703</v>
      </c>
      <c r="FW162" s="18">
        <f>'Master-National Baseline Data'!FW201</f>
        <v>1.05533233333334</v>
      </c>
      <c r="FX162" s="18">
        <f>'Master-National Baseline Data'!FX201</f>
        <v>3.5162676666666699</v>
      </c>
      <c r="FY162" s="18">
        <f>'Master-National Baseline Data'!FY201</f>
        <v>1.3856263333333301</v>
      </c>
      <c r="FZ162" s="18">
        <f>'Master-National Baseline Data'!FZ201</f>
        <v>12.4905136666667</v>
      </c>
      <c r="GA162" s="47">
        <f>'Master-National Baseline Data'!GA201</f>
        <v>92.207707666666707</v>
      </c>
      <c r="GB162" s="54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</row>
    <row r="163" spans="1:199" x14ac:dyDescent="0.2">
      <c r="A163" s="54"/>
      <c r="B163" s="67">
        <f>'Master-National Baseline Data'!B202</f>
        <v>589</v>
      </c>
      <c r="C163" s="13" t="str">
        <f>'Master-National Baseline Data'!C202</f>
        <v>585P</v>
      </c>
      <c r="D163" s="13" t="str">
        <f>'Master-National Baseline Data'!D202</f>
        <v>585P-BD19</v>
      </c>
      <c r="E163" s="13" t="str">
        <f>'Master-National Baseline Data'!E202</f>
        <v>026</v>
      </c>
      <c r="F163" s="13" t="str">
        <f>'Master-National Baseline Data'!F202</f>
        <v xml:space="preserve">Cereal system Woina Dega: Dry zone </v>
      </c>
      <c r="G163" s="13" t="str">
        <f>'Master-National Baseline Data'!G202</f>
        <v>Amhara</v>
      </c>
      <c r="H163" s="13" t="str">
        <f>'Master-National Baseline Data'!H202</f>
        <v>North Wollo</v>
      </c>
      <c r="I163" s="13" t="str">
        <f>'Master-National Baseline Data'!I202</f>
        <v xml:space="preserve">Habru </v>
      </c>
      <c r="J163" s="13" t="str">
        <f>'Master-National Baseline Data'!J202</f>
        <v>Geradu</v>
      </c>
      <c r="K163" s="13" t="str">
        <f>'Master-National Baseline Data'!K202</f>
        <v>Weira Amba</v>
      </c>
      <c r="L163" s="13" t="str">
        <f>'Master-National Baseline Data'!L202</f>
        <v>Weira Amba</v>
      </c>
      <c r="M163" s="13" t="str">
        <f>'Master-National Baseline Data'!M202</f>
        <v>Am-Ha-Ge-WA</v>
      </c>
      <c r="N163" s="13" t="str">
        <f>'Master-National Baseline Data'!N202</f>
        <v>Project scenario</v>
      </c>
      <c r="O163" s="13" t="str">
        <f>'Master-National Baseline Data'!O202</f>
        <v>Improved cropland</v>
      </c>
      <c r="P163" s="13" t="str">
        <f>'Master-National Baseline Data'!P202</f>
        <v>Improved cropland</v>
      </c>
      <c r="Q163" s="13" t="str">
        <f>'Master-National Baseline Data'!Q202</f>
        <v>Cropland  rehabilitation - reduce soil erosion, soil fertility decline and land degradation, increase soil carbon, organic matter, soil water and improve crop productivity and yield</v>
      </c>
      <c r="R163" s="13" t="str">
        <f>'Master-National Baseline Data'!R202</f>
        <v>Integrated soil and water conservation and soil fertility - physical measures stone and soil bund, hillside terrace, stone check dam,  eye brow basin, deep water infiltration trenches, organic and inorganic amendments - biological measures mixed cereal and legume cropping system</v>
      </c>
      <c r="S163" s="13" t="str">
        <f>'Master-National Baseline Data'!S202</f>
        <v>Cropland</v>
      </c>
      <c r="T163" s="13" t="str">
        <f>'Master-National Baseline Data'!T202</f>
        <v>ISWF</v>
      </c>
      <c r="U163" s="13" t="str">
        <f>'Master-National Baseline Data'!U202</f>
        <v>ISWF_CL</v>
      </c>
      <c r="V163" s="13" t="str">
        <f>'Master-National Baseline Data'!V202</f>
        <v>ISWF_CL</v>
      </c>
      <c r="W163" s="14">
        <f>'Master-National Baseline Data'!W202</f>
        <v>1992</v>
      </c>
      <c r="X163" s="14">
        <f>'Master-National Baseline Data'!X202</f>
        <v>21</v>
      </c>
      <c r="Y163" s="15" t="str">
        <f>'Master-National Baseline Data'!Y202</f>
        <v>ISWF_CL_21</v>
      </c>
      <c r="Z163" s="15" t="str">
        <f>'Master-National Baseline Data'!Z202</f>
        <v xml:space="preserve">Stone and soil bund, hillside terrace, stone check dam,  eye brow basin, deep water infiltration trenches, cropland with integrated organic and inorganic amendments </v>
      </c>
      <c r="AA163" s="15" t="str">
        <f>'Master-National Baseline Data'!AA202</f>
        <v>Mixed cereal and legume cropping system and leguminous tree planting</v>
      </c>
      <c r="AB163" s="15" t="str">
        <f>'Master-National Baseline Data'!AB202</f>
        <v>Acacia-Eucalyptus-Gravillia</v>
      </c>
      <c r="AC163" s="15" t="str">
        <f>'Master-National Baseline Data'!AC202</f>
        <v>Andropogon-Cynodon-Pennisetum-Themeda</v>
      </c>
      <c r="AD163" s="15" t="str">
        <f>'Master-National Baseline Data'!AD202</f>
        <v>Sorghum, teff, maize, fruits and vegetables</v>
      </c>
      <c r="AE163" s="15" t="str">
        <f>'Master-National Baseline Data'!AE202</f>
        <v>Sorghum-Teff-Chickpea</v>
      </c>
      <c r="AF163" s="15" t="str">
        <f>'Master-National Baseline Data'!AF202</f>
        <v>Dense</v>
      </c>
      <c r="AG163" s="15" t="str">
        <f>'Master-National Baseline Data'!AG202</f>
        <v>Shoats and cattle</v>
      </c>
      <c r="AH163" s="15" t="str">
        <f>'Master-National Baseline Data'!AH202</f>
        <v>Soil profile sample</v>
      </c>
      <c r="AI163" s="15" t="str">
        <f>'Master-National Baseline Data'!AI202</f>
        <v>AM-G-3r-CR3-15-45cm</v>
      </c>
      <c r="AJ163" s="15" t="str">
        <f>'Master-National Baseline Data'!AJ202</f>
        <v>AM-G-3r-CR3-BD-15-45cm</v>
      </c>
      <c r="AK163" s="15" t="str">
        <f>'Master-National Baseline Data'!AK202</f>
        <v>15-45</v>
      </c>
      <c r="AL163" s="15">
        <f>'Master-National Baseline Data'!AL202</f>
        <v>30</v>
      </c>
      <c r="AM163" s="15" t="str">
        <f>'Master-National Baseline Data'!AM202</f>
        <v>WC</v>
      </c>
      <c r="AN163" s="15" t="str">
        <f>'Master-National Baseline Data'!AN202</f>
        <v>MIR</v>
      </c>
      <c r="AO163" s="15">
        <f>'Master-National Baseline Data'!AO202</f>
        <v>0</v>
      </c>
      <c r="AP163" s="15">
        <f>'Master-National Baseline Data'!AP202</f>
        <v>568852.47</v>
      </c>
      <c r="AQ163" s="15">
        <f>'Master-National Baseline Data'!AQ202</f>
        <v>1298184.04</v>
      </c>
      <c r="AR163" s="15">
        <f>'Master-National Baseline Data'!AR202</f>
        <v>11.742742</v>
      </c>
      <c r="AS163" s="15">
        <f>'Master-National Baseline Data'!AS202</f>
        <v>39.631878</v>
      </c>
      <c r="AT163" s="15" t="str">
        <f>'Master-National Baseline Data'!AT202</f>
        <v>11°44'33.87"</v>
      </c>
      <c r="AU163" s="15" t="str">
        <f>'Master-National Baseline Data'!AU202</f>
        <v xml:space="preserve"> 39°37'54.76"</v>
      </c>
      <c r="AV163" s="15">
        <f>'Master-National Baseline Data'!AV202</f>
        <v>1525378.4285414801</v>
      </c>
      <c r="AW163" s="15">
        <f>'Master-National Baseline Data'!AW202</f>
        <v>1376420.45129752</v>
      </c>
      <c r="AX163" s="15">
        <f>'Master-National Baseline Data'!AX202</f>
        <v>1883</v>
      </c>
      <c r="AY163" s="15">
        <f>'Master-National Baseline Data'!AY202</f>
        <v>1871</v>
      </c>
      <c r="AZ163" s="15">
        <f>'Master-National Baseline Data'!AZ202</f>
        <v>-0.78946243000000005</v>
      </c>
      <c r="BA163" s="15">
        <f>'Master-National Baseline Data'!BA202</f>
        <v>-1.0271333300000001</v>
      </c>
      <c r="BB163" s="15">
        <f>'Master-National Baseline Data'!BB202</f>
        <v>-1.28490295</v>
      </c>
      <c r="BC163" s="15">
        <f>'Master-National Baseline Data'!BC202</f>
        <v>-1.30610414</v>
      </c>
      <c r="BD163" s="15">
        <f>'Master-National Baseline Data'!BD202</f>
        <v>-0.74064372999999994</v>
      </c>
      <c r="BE163" s="15">
        <f>'Master-National Baseline Data'!BE202</f>
        <v>-0.25934543999999998</v>
      </c>
      <c r="BF163" s="15">
        <f>'Master-National Baseline Data'!BF202</f>
        <v>-0.17571010000000001</v>
      </c>
      <c r="BG163" s="15">
        <f>'Master-National Baseline Data'!BG202</f>
        <v>24.5215</v>
      </c>
      <c r="BH163" s="15">
        <f>'Master-National Baseline Data'!BH202</f>
        <v>1862</v>
      </c>
      <c r="BI163" s="15">
        <f>'Master-National Baseline Data'!BI202</f>
        <v>-1.60075E-4</v>
      </c>
      <c r="BJ163" s="15">
        <f>'Master-National Baseline Data'!BJ202</f>
        <v>-1.2545500000000001E-4</v>
      </c>
      <c r="BK163" s="15">
        <f>'Master-National Baseline Data'!BK202</f>
        <v>5.6802200000000003</v>
      </c>
      <c r="BL163" s="15">
        <f>'Master-National Baseline Data'!BL202</f>
        <v>713.86</v>
      </c>
      <c r="BM163" s="15">
        <f>'Master-National Baseline Data'!BM202</f>
        <v>8.2126900000000001E-5</v>
      </c>
      <c r="BN163" s="15">
        <f>'Master-National Baseline Data'!BN202</f>
        <v>17.82</v>
      </c>
      <c r="BO163" s="15">
        <f>'Master-National Baseline Data'!BO202</f>
        <v>88.32</v>
      </c>
      <c r="BP163" s="15">
        <f>'Master-National Baseline Data'!BP202</f>
        <v>1059.8399999999999</v>
      </c>
      <c r="BQ163" s="15">
        <f>'Master-National Baseline Data'!BQ202</f>
        <v>114.65</v>
      </c>
      <c r="BR163" s="15">
        <f>'Master-National Baseline Data'!BR202</f>
        <v>1375.8000000000002</v>
      </c>
      <c r="BS163" s="15">
        <f>'Master-National Baseline Data'!BS202</f>
        <v>1.2981204710144931</v>
      </c>
      <c r="BT163" s="15">
        <f>'Master-National Baseline Data'!BT202</f>
        <v>11.81</v>
      </c>
      <c r="BU163" s="15">
        <f>'Master-National Baseline Data'!BU202</f>
        <v>5.96</v>
      </c>
      <c r="BV163" s="15">
        <f>'Master-National Baseline Data'!BV202</f>
        <v>12.06</v>
      </c>
      <c r="BW163" s="15">
        <f>'Master-National Baseline Data'!BW202</f>
        <v>316</v>
      </c>
      <c r="BX163" s="15">
        <f>'Master-National Baseline Data'!BX202</f>
        <v>190</v>
      </c>
      <c r="BY163" s="15">
        <f>'Master-National Baseline Data'!BY202</f>
        <v>17.899999999999999</v>
      </c>
      <c r="BZ163" s="15" t="str">
        <f>'Master-National Baseline Data'!BZ202</f>
        <v>Subhumid</v>
      </c>
      <c r="CA163" s="15">
        <f>'Master-National Baseline Data'!CA202</f>
        <v>0.77</v>
      </c>
      <c r="CB163" s="15">
        <f>'Master-National Baseline Data'!CB202</f>
        <v>2.6078879833199999</v>
      </c>
      <c r="CC163" s="15">
        <f>'Master-National Baseline Data'!CC202</f>
        <v>1516</v>
      </c>
      <c r="CD163" s="15">
        <f>'Master-National Baseline Data'!CD202</f>
        <v>1516</v>
      </c>
      <c r="CE163" s="15">
        <f>'Master-National Baseline Data'!CE202</f>
        <v>2073</v>
      </c>
      <c r="CF163" s="15" t="str">
        <f>'Master-National Baseline Data'!CF202</f>
        <v>NPP Precipitation limited</v>
      </c>
      <c r="CG163" s="15">
        <f>'Master-National Baseline Data'!CG202</f>
        <v>1</v>
      </c>
      <c r="CH163" s="15">
        <f>'Master-National Baseline Data'!CH202</f>
        <v>0</v>
      </c>
      <c r="CI163" s="15" t="str">
        <f>'Master-National Baseline Data'!CI202</f>
        <v>Subtropical subhumid dry forest</v>
      </c>
      <c r="CJ163" s="15" t="str">
        <f>'Master-National Baseline Data'!CJ202</f>
        <v>Warm temperate dry winter warm summer</v>
      </c>
      <c r="CK163" s="15" t="str">
        <f>'Master-National Baseline Data'!CK202</f>
        <v>Steppe</v>
      </c>
      <c r="CL163" s="15" t="str">
        <f>'Master-National Baseline Data'!CL202</f>
        <v>19 Jun - 4 Oct</v>
      </c>
      <c r="CM163" s="15" t="str">
        <f>'Master-National Baseline Data'!CM202</f>
        <v>Almost no roots</v>
      </c>
      <c r="CN163" s="15" t="str">
        <f>'Master-National Baseline Data'!CN202</f>
        <v>Light yellowish brown</v>
      </c>
      <c r="CO163" s="17">
        <f>'Master-National Baseline Data'!CO202</f>
        <v>1.4380682966256</v>
      </c>
      <c r="CP163" s="20">
        <f>'Master-National Baseline Data'!CP202</f>
        <v>70.391459077039144</v>
      </c>
      <c r="CQ163" s="20">
        <f>'Master-National Baseline Data'!CQ202</f>
        <v>17.864768681786479</v>
      </c>
      <c r="CR163" s="20">
        <f>'Master-National Baseline Data'!CR202</f>
        <v>11.743772241174378</v>
      </c>
      <c r="CS163" s="17" t="str">
        <f>'Master-National Baseline Data'!CS202</f>
        <v>sandy loam</v>
      </c>
      <c r="CT163" s="17" t="str">
        <f>'Master-National Baseline Data'!CT202</f>
        <v>Well drained</v>
      </c>
      <c r="CU163" s="16">
        <f>'Master-National Baseline Data'!CU202</f>
        <v>9.6977422157755469E-2</v>
      </c>
      <c r="CV163" s="16">
        <f>'Master-National Baseline Data'!CV202</f>
        <v>0.19099947671376244</v>
      </c>
      <c r="CW163" s="16">
        <f>'Master-National Baseline Data'!CW202</f>
        <v>9.402205455600697E-2</v>
      </c>
      <c r="CX163" s="16">
        <f>'Master-National Baseline Data'!CX202</f>
        <v>2.9779411764706021</v>
      </c>
      <c r="CY163" s="16">
        <f>'Master-National Baseline Data'!CY202</f>
        <v>6.4749999999999996</v>
      </c>
      <c r="CZ163" s="15">
        <f>'Master-National Baseline Data'!CZ202</f>
        <v>6.516</v>
      </c>
      <c r="DA163" s="15">
        <f>'Master-National Baseline Data'!DA202</f>
        <v>6.5</v>
      </c>
      <c r="DB163" s="15">
        <f>'Master-National Baseline Data'!DB202</f>
        <v>2.5000000000000355E-2</v>
      </c>
      <c r="DC163" s="15" t="str">
        <f>'Master-National Baseline Data'!DC202</f>
        <v>LR</v>
      </c>
      <c r="DD163" s="16">
        <f>'Master-National Baseline Data'!DD202</f>
        <v>3.96146267525577</v>
      </c>
      <c r="DE163" s="16">
        <f>'Master-National Baseline Data'!DE202</f>
        <v>1.6002387267904492</v>
      </c>
      <c r="DF163" s="16">
        <f>'Master-National Baseline Data'!DF202</f>
        <v>1.1462000000000001</v>
      </c>
      <c r="DG163" s="16">
        <f>'Master-National Baseline Data'!DG202</f>
        <v>1.1462000000000001</v>
      </c>
      <c r="DH163" s="16">
        <f>'Master-National Baseline Data'!DH202</f>
        <v>0</v>
      </c>
      <c r="DI163" s="16">
        <f>'Master-National Baseline Data'!DI202</f>
        <v>11.462000000000002</v>
      </c>
      <c r="DJ163" s="16">
        <f>'Master-National Baseline Data'!DJ202</f>
        <v>0</v>
      </c>
      <c r="DK163" s="16">
        <f>'Master-National Baseline Data'!DK202</f>
        <v>0</v>
      </c>
      <c r="DL163" s="16">
        <f>'Master-National Baseline Data'!DL202</f>
        <v>49.449416447767895</v>
      </c>
      <c r="DM163" s="16">
        <f>'Master-National Baseline Data'!DM202</f>
        <v>49.449416447767895</v>
      </c>
      <c r="DN163" s="16">
        <f>'Master-National Baseline Data'!DN202</f>
        <v>0</v>
      </c>
      <c r="DO163" s="16">
        <f>'Master-National Baseline Data'!DO202</f>
        <v>0</v>
      </c>
      <c r="DP163" s="16">
        <f>'Master-National Baseline Data'!DP202</f>
        <v>181.31452697514894</v>
      </c>
      <c r="DQ163" s="16">
        <f>'Master-National Baseline Data'!DQ202</f>
        <v>181.31452697514894</v>
      </c>
      <c r="DR163" s="16">
        <f>'Master-National Baseline Data'!DR202</f>
        <v>0</v>
      </c>
      <c r="DS163" s="16">
        <f>'Master-National Baseline Data'!DS202</f>
        <v>0</v>
      </c>
      <c r="DT163" s="16">
        <f>'Master-National Baseline Data'!DT202</f>
        <v>9.3579999999999997E-2</v>
      </c>
      <c r="DU163" s="16">
        <f>'Master-National Baseline Data'!DU202</f>
        <v>0.93579999999999997</v>
      </c>
      <c r="DV163" s="16">
        <f>'Master-National Baseline Data'!DV202</f>
        <v>12.248343663175893</v>
      </c>
      <c r="DW163" s="16">
        <f>'Master-National Baseline Data'!DW202</f>
        <v>107.68987397092232</v>
      </c>
      <c r="DX163" s="16">
        <f>'Master-National Baseline Data'!DX202</f>
        <v>9.4773140354148051</v>
      </c>
      <c r="DY163" s="16">
        <f>'Master-National Baseline Data'!DY202</f>
        <v>1281.4174089609223</v>
      </c>
      <c r="DZ163" s="16">
        <f>'Master-National Baseline Data'!DZ202</f>
        <v>7.3849097325800965</v>
      </c>
      <c r="EA163" s="16">
        <f>'Master-National Baseline Data'!EA202</f>
        <v>10.962644313820954</v>
      </c>
      <c r="EB163" s="16">
        <f>'Master-National Baseline Data'!EB202</f>
        <v>186.10715860008091</v>
      </c>
      <c r="EC163" s="16">
        <f>'Master-National Baseline Data'!EC202</f>
        <v>322.31514738341838</v>
      </c>
      <c r="ED163" s="16">
        <f>'Master-National Baseline Data'!ED202</f>
        <v>460.76240934441751</v>
      </c>
      <c r="EE163" s="16">
        <f>'Master-National Baseline Data'!EE202</f>
        <v>67.664226640871348</v>
      </c>
      <c r="EF163" s="16">
        <f>'Master-National Baseline Data'!EF202</f>
        <v>364.54840231918286</v>
      </c>
      <c r="EG163" s="16">
        <f>'Master-National Baseline Data'!EG202</f>
        <v>6.1132802753488669</v>
      </c>
      <c r="EH163" s="16">
        <f>'Master-National Baseline Data'!EH202</f>
        <v>12.147602813610273</v>
      </c>
      <c r="EI163" s="16">
        <f>'Master-National Baseline Data'!EI202</f>
        <v>8.6481995455501615</v>
      </c>
      <c r="EJ163" s="16">
        <f>'Master-National Baseline Data'!EJ202</f>
        <v>1.7189077669902912</v>
      </c>
      <c r="EK163" s="16">
        <f>'Master-National Baseline Data'!EK202</f>
        <v>6.4070870448046113</v>
      </c>
      <c r="EL163" s="16">
        <f>'Master-National Baseline Data'!EL202</f>
        <v>0.82644909585491888</v>
      </c>
      <c r="EM163" s="16">
        <f>'Master-National Baseline Data'!EM202</f>
        <v>3.8396867445368126</v>
      </c>
      <c r="EN163" s="16">
        <f>'Master-National Baseline Data'!EN202</f>
        <v>1.5849930535616645</v>
      </c>
      <c r="EO163" s="16">
        <f>'Master-National Baseline Data'!EO202</f>
        <v>13.73511467846723</v>
      </c>
      <c r="EP163" s="16">
        <f>'Master-National Baseline Data'!EP202</f>
        <v>92.159521307838105</v>
      </c>
      <c r="EQ163" s="15"/>
      <c r="ER163" s="18">
        <f>'Master-National Baseline Data'!ER202</f>
        <v>1.4595756666666699</v>
      </c>
      <c r="ES163" s="18">
        <f>'Master-National Baseline Data'!ES202</f>
        <v>64.806105333333306</v>
      </c>
      <c r="ET163" s="18">
        <f>'Master-National Baseline Data'!ET202</f>
        <v>22.194918333333401</v>
      </c>
      <c r="EU163" s="18">
        <f>'Master-National Baseline Data'!EU202</f>
        <v>13.103154666666599</v>
      </c>
      <c r="EV163" s="18">
        <f>'Master-National Baseline Data'!EV202</f>
        <v>0.110360333333334</v>
      </c>
      <c r="EW163" s="18">
        <f>'Master-National Baseline Data'!EW202</f>
        <v>0.21202966666666601</v>
      </c>
      <c r="EX163" s="18">
        <f>'Master-National Baseline Data'!EX202</f>
        <v>0.105064</v>
      </c>
      <c r="EY163" s="18">
        <f>'Master-National Baseline Data'!EY202</f>
        <v>3.2986213333333301</v>
      </c>
      <c r="EZ163" s="18">
        <f>'Master-National Baseline Data'!EZ202</f>
        <v>6.6583333333333403</v>
      </c>
      <c r="FA163" s="18">
        <f>'Master-National Baseline Data'!FA202</f>
        <v>3.8118253333333301</v>
      </c>
      <c r="FB163" s="18">
        <f>'Master-National Baseline Data'!FB202</f>
        <v>1.81487166666667</v>
      </c>
      <c r="FC163" s="18">
        <f>'Master-National Baseline Data'!FC202</f>
        <v>1.1311946666666599</v>
      </c>
      <c r="FD163" s="18">
        <f>'Master-National Baseline Data'!FD202</f>
        <v>11.3119466666666</v>
      </c>
      <c r="FE163" s="18">
        <f>'Master-National Baseline Data'!FE202</f>
        <v>8.7795000000000206E-2</v>
      </c>
      <c r="FF163" s="18">
        <f>'Master-National Baseline Data'!FF202</f>
        <v>0.87795000000000201</v>
      </c>
      <c r="FG163" s="18">
        <f>'Master-National Baseline Data'!FG202</f>
        <v>12.884499876606382</v>
      </c>
      <c r="FH163" s="18">
        <f>'Master-National Baseline Data'!FH202</f>
        <v>102.788822</v>
      </c>
      <c r="FI163" s="18">
        <f>'Master-National Baseline Data'!FI202</f>
        <v>9.2273429999999994</v>
      </c>
      <c r="FJ163" s="18">
        <f>'Master-National Baseline Data'!FJ202</f>
        <v>1196.9806246666701</v>
      </c>
      <c r="FK163" s="18">
        <f>'Master-National Baseline Data'!FK202</f>
        <v>7.6834466666666703</v>
      </c>
      <c r="FL163" s="18">
        <f>'Master-National Baseline Data'!FL202</f>
        <v>11.422475666666699</v>
      </c>
      <c r="FM163" s="18">
        <f>'Master-National Baseline Data'!FM202</f>
        <v>200.487482</v>
      </c>
      <c r="FN163" s="18">
        <f>'Master-National Baseline Data'!FN202</f>
        <v>308.82591666666701</v>
      </c>
      <c r="FO163" s="18">
        <f>'Master-National Baseline Data'!FO202</f>
        <v>424.930591666667</v>
      </c>
      <c r="FP163" s="18">
        <f>'Master-National Baseline Data'!FP202</f>
        <v>67.473811666666705</v>
      </c>
      <c r="FQ163" s="18">
        <f>'Master-National Baseline Data'!FQ202</f>
        <v>354.47315900000001</v>
      </c>
      <c r="FR163" s="18">
        <f>'Master-National Baseline Data'!FR202</f>
        <v>5.7416403333333399</v>
      </c>
      <c r="FS163" s="18">
        <f>'Master-National Baseline Data'!FS202</f>
        <v>11.613685333333301</v>
      </c>
      <c r="FT163" s="18">
        <f>'Master-National Baseline Data'!FT202</f>
        <v>8.6527816666666801</v>
      </c>
      <c r="FU163" s="18">
        <f>'Master-National Baseline Data'!FU202</f>
        <v>1.6829099999999999</v>
      </c>
      <c r="FV163" s="18">
        <f>'Master-National Baseline Data'!FV202</f>
        <v>5.8025669999999998</v>
      </c>
      <c r="FW163" s="18">
        <f>'Master-National Baseline Data'!FW202</f>
        <v>0.76283266666666705</v>
      </c>
      <c r="FX163" s="18">
        <f>'Master-National Baseline Data'!FX202</f>
        <v>3.5563289999999999</v>
      </c>
      <c r="FY163" s="18">
        <f>'Master-National Baseline Data'!FY202</f>
        <v>1.5511710000000001</v>
      </c>
      <c r="FZ163" s="18">
        <f>'Master-National Baseline Data'!FZ202</f>
        <v>12.7130383333333</v>
      </c>
      <c r="GA163" s="47">
        <f>'Master-National Baseline Data'!GA202</f>
        <v>91.962867333333406</v>
      </c>
      <c r="GB163" s="54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</row>
    <row r="164" spans="1:199" x14ac:dyDescent="0.2">
      <c r="A164" s="54"/>
      <c r="B164" s="67">
        <f>'Master-National Baseline Data'!B203</f>
        <v>590</v>
      </c>
      <c r="C164" s="13" t="str">
        <f>'Master-National Baseline Data'!C203</f>
        <v>586P</v>
      </c>
      <c r="D164" s="13" t="str">
        <f>'Master-National Baseline Data'!D203</f>
        <v>586P-BD20</v>
      </c>
      <c r="E164" s="13" t="str">
        <f>'Master-National Baseline Data'!E203</f>
        <v>026</v>
      </c>
      <c r="F164" s="13" t="str">
        <f>'Master-National Baseline Data'!F203</f>
        <v xml:space="preserve">Cereal system Woina Dega: Dry zone </v>
      </c>
      <c r="G164" s="13" t="str">
        <f>'Master-National Baseline Data'!G203</f>
        <v>Amhara</v>
      </c>
      <c r="H164" s="13" t="str">
        <f>'Master-National Baseline Data'!H203</f>
        <v>North Wollo</v>
      </c>
      <c r="I164" s="13" t="str">
        <f>'Master-National Baseline Data'!I203</f>
        <v xml:space="preserve">Habru </v>
      </c>
      <c r="J164" s="13" t="str">
        <f>'Master-National Baseline Data'!J203</f>
        <v>Geradu</v>
      </c>
      <c r="K164" s="13" t="str">
        <f>'Master-National Baseline Data'!K203</f>
        <v>Weira Amba</v>
      </c>
      <c r="L164" s="13" t="str">
        <f>'Master-National Baseline Data'!L203</f>
        <v>Weira Amba</v>
      </c>
      <c r="M164" s="13" t="str">
        <f>'Master-National Baseline Data'!M203</f>
        <v>Am-Ha-Ge-WA</v>
      </c>
      <c r="N164" s="13" t="str">
        <f>'Master-National Baseline Data'!N203</f>
        <v>Project scenario</v>
      </c>
      <c r="O164" s="13" t="str">
        <f>'Master-National Baseline Data'!O203</f>
        <v>Improved cropland</v>
      </c>
      <c r="P164" s="13" t="str">
        <f>'Master-National Baseline Data'!P203</f>
        <v>Improved cropland</v>
      </c>
      <c r="Q164" s="13" t="str">
        <f>'Master-National Baseline Data'!Q203</f>
        <v>Cropland  rehabilitation - reduce soil erosion, soil fertility decline and land degradation, increase soil carbon, organic matter, soil water and improve crop productivity and yield</v>
      </c>
      <c r="R164" s="13" t="str">
        <f>'Master-National Baseline Data'!R203</f>
        <v>Integrated soil and water conservation and soil fertility - physical measures stone and soil bund, hillside terrace, stone check dam,  eye brow basin, deep water infiltration trenches, organic and inorganic amendments - biological measures mixed cereal and legume cropping system</v>
      </c>
      <c r="S164" s="13" t="str">
        <f>'Master-National Baseline Data'!S203</f>
        <v>Cropland</v>
      </c>
      <c r="T164" s="13" t="str">
        <f>'Master-National Baseline Data'!T203</f>
        <v>ISWF</v>
      </c>
      <c r="U164" s="13" t="str">
        <f>'Master-National Baseline Data'!U203</f>
        <v>ISWF_CL</v>
      </c>
      <c r="V164" s="13" t="str">
        <f>'Master-National Baseline Data'!V203</f>
        <v>ISWF_CL</v>
      </c>
      <c r="W164" s="14">
        <f>'Master-National Baseline Data'!W203</f>
        <v>1992</v>
      </c>
      <c r="X164" s="14">
        <f>'Master-National Baseline Data'!X203</f>
        <v>21</v>
      </c>
      <c r="Y164" s="15" t="str">
        <f>'Master-National Baseline Data'!Y203</f>
        <v>ISWF_CL_21</v>
      </c>
      <c r="Z164" s="15" t="str">
        <f>'Master-National Baseline Data'!Z203</f>
        <v xml:space="preserve">Stone and soil bund, hillside terrace, stone check dam,  eye brow basin, deep water infiltration trenches, cropland with integrated organic and inorganic amendments </v>
      </c>
      <c r="AA164" s="15" t="str">
        <f>'Master-National Baseline Data'!AA203</f>
        <v>Mixed cereal and legume cropping system and leguminous tree planting</v>
      </c>
      <c r="AB164" s="15" t="str">
        <f>'Master-National Baseline Data'!AB203</f>
        <v>Acacia-Eucalyptus-Gravillia</v>
      </c>
      <c r="AC164" s="15" t="str">
        <f>'Master-National Baseline Data'!AC203</f>
        <v>Andropogon-Cynodon-Pennisetum-Themeda</v>
      </c>
      <c r="AD164" s="15" t="str">
        <f>'Master-National Baseline Data'!AD203</f>
        <v>Sorghum, teff, maize, fruits and vegetables</v>
      </c>
      <c r="AE164" s="15" t="str">
        <f>'Master-National Baseline Data'!AE203</f>
        <v>Sorghum-Teff-Chickpea</v>
      </c>
      <c r="AF164" s="15" t="str">
        <f>'Master-National Baseline Data'!AF203</f>
        <v>Dense</v>
      </c>
      <c r="AG164" s="15" t="str">
        <f>'Master-National Baseline Data'!AG203</f>
        <v>Shoats and cattle</v>
      </c>
      <c r="AH164" s="15" t="str">
        <f>'Master-National Baseline Data'!AH203</f>
        <v>Soil profile sample</v>
      </c>
      <c r="AI164" s="15" t="str">
        <f>'Master-National Baseline Data'!AI203</f>
        <v>AM-G-3r-CR3-45-100cm</v>
      </c>
      <c r="AJ164" s="15" t="str">
        <f>'Master-National Baseline Data'!AJ203</f>
        <v>AM-G-3r-CR3-BD-45-100cm</v>
      </c>
      <c r="AK164" s="15" t="str">
        <f>'Master-National Baseline Data'!AK203</f>
        <v>45-100</v>
      </c>
      <c r="AL164" s="15">
        <f>'Master-National Baseline Data'!AL203</f>
        <v>55</v>
      </c>
      <c r="AM164" s="15" t="str">
        <f>'Master-National Baseline Data'!AM203</f>
        <v>WC</v>
      </c>
      <c r="AN164" s="15" t="str">
        <f>'Master-National Baseline Data'!AN203</f>
        <v>MIR</v>
      </c>
      <c r="AO164" s="15">
        <f>'Master-National Baseline Data'!AO203</f>
        <v>0</v>
      </c>
      <c r="AP164" s="15">
        <f>'Master-National Baseline Data'!AP203</f>
        <v>568853.47</v>
      </c>
      <c r="AQ164" s="15">
        <f>'Master-National Baseline Data'!AQ203</f>
        <v>1298184.04</v>
      </c>
      <c r="AR164" s="15">
        <f>'Master-National Baseline Data'!AR203</f>
        <v>11.742742</v>
      </c>
      <c r="AS164" s="15">
        <f>'Master-National Baseline Data'!AS203</f>
        <v>39.631878</v>
      </c>
      <c r="AT164" s="15" t="str">
        <f>'Master-National Baseline Data'!AT203</f>
        <v>11°44'33.87"</v>
      </c>
      <c r="AU164" s="15" t="str">
        <f>'Master-National Baseline Data'!AU203</f>
        <v xml:space="preserve"> 39°37'54.76"</v>
      </c>
      <c r="AV164" s="15">
        <f>'Master-National Baseline Data'!AV203</f>
        <v>1525378.4285414801</v>
      </c>
      <c r="AW164" s="15">
        <f>'Master-National Baseline Data'!AW203</f>
        <v>1376420.45129752</v>
      </c>
      <c r="AX164" s="15">
        <f>'Master-National Baseline Data'!AX203</f>
        <v>1883</v>
      </c>
      <c r="AY164" s="15">
        <f>'Master-National Baseline Data'!AY203</f>
        <v>1871</v>
      </c>
      <c r="AZ164" s="15">
        <f>'Master-National Baseline Data'!AZ203</f>
        <v>-0.78946243000000005</v>
      </c>
      <c r="BA164" s="15">
        <f>'Master-National Baseline Data'!BA203</f>
        <v>-1.0271333300000001</v>
      </c>
      <c r="BB164" s="15">
        <f>'Master-National Baseline Data'!BB203</f>
        <v>-1.28490295</v>
      </c>
      <c r="BC164" s="15">
        <f>'Master-National Baseline Data'!BC203</f>
        <v>-1.30610414</v>
      </c>
      <c r="BD164" s="15">
        <f>'Master-National Baseline Data'!BD203</f>
        <v>-0.74064372999999994</v>
      </c>
      <c r="BE164" s="15">
        <f>'Master-National Baseline Data'!BE203</f>
        <v>-0.25934543999999998</v>
      </c>
      <c r="BF164" s="15">
        <f>'Master-National Baseline Data'!BF203</f>
        <v>-0.17571010000000001</v>
      </c>
      <c r="BG164" s="15">
        <f>'Master-National Baseline Data'!BG203</f>
        <v>24.5215</v>
      </c>
      <c r="BH164" s="15">
        <f>'Master-National Baseline Data'!BH203</f>
        <v>1862</v>
      </c>
      <c r="BI164" s="15">
        <f>'Master-National Baseline Data'!BI203</f>
        <v>-1.60075E-4</v>
      </c>
      <c r="BJ164" s="15">
        <f>'Master-National Baseline Data'!BJ203</f>
        <v>-1.2545500000000001E-4</v>
      </c>
      <c r="BK164" s="15">
        <f>'Master-National Baseline Data'!BK203</f>
        <v>5.6802200000000003</v>
      </c>
      <c r="BL164" s="15">
        <f>'Master-National Baseline Data'!BL203</f>
        <v>713.86</v>
      </c>
      <c r="BM164" s="15">
        <f>'Master-National Baseline Data'!BM203</f>
        <v>8.2126900000000001E-5</v>
      </c>
      <c r="BN164" s="15">
        <f>'Master-National Baseline Data'!BN203</f>
        <v>17.82</v>
      </c>
      <c r="BO164" s="15">
        <f>'Master-National Baseline Data'!BO203</f>
        <v>88.32</v>
      </c>
      <c r="BP164" s="15">
        <f>'Master-National Baseline Data'!BP203</f>
        <v>1059.8399999999999</v>
      </c>
      <c r="BQ164" s="15">
        <f>'Master-National Baseline Data'!BQ203</f>
        <v>114.65</v>
      </c>
      <c r="BR164" s="15">
        <f>'Master-National Baseline Data'!BR203</f>
        <v>1375.8000000000002</v>
      </c>
      <c r="BS164" s="15">
        <f>'Master-National Baseline Data'!BS203</f>
        <v>1.2981204710144931</v>
      </c>
      <c r="BT164" s="15">
        <f>'Master-National Baseline Data'!BT203</f>
        <v>11.81</v>
      </c>
      <c r="BU164" s="15">
        <f>'Master-National Baseline Data'!BU203</f>
        <v>5.96</v>
      </c>
      <c r="BV164" s="15">
        <f>'Master-National Baseline Data'!BV203</f>
        <v>12.06</v>
      </c>
      <c r="BW164" s="15">
        <f>'Master-National Baseline Data'!BW203</f>
        <v>316</v>
      </c>
      <c r="BX164" s="15">
        <f>'Master-National Baseline Data'!BX203</f>
        <v>190</v>
      </c>
      <c r="BY164" s="15">
        <f>'Master-National Baseline Data'!BY203</f>
        <v>17.899999999999999</v>
      </c>
      <c r="BZ164" s="15" t="str">
        <f>'Master-National Baseline Data'!BZ203</f>
        <v>Subhumid</v>
      </c>
      <c r="CA164" s="15">
        <f>'Master-National Baseline Data'!CA203</f>
        <v>0.77</v>
      </c>
      <c r="CB164" s="15">
        <f>'Master-National Baseline Data'!CB203</f>
        <v>2.6078879833199999</v>
      </c>
      <c r="CC164" s="15">
        <f>'Master-National Baseline Data'!CC203</f>
        <v>1516</v>
      </c>
      <c r="CD164" s="15">
        <f>'Master-National Baseline Data'!CD203</f>
        <v>1516</v>
      </c>
      <c r="CE164" s="15">
        <f>'Master-National Baseline Data'!CE203</f>
        <v>2073</v>
      </c>
      <c r="CF164" s="15" t="str">
        <f>'Master-National Baseline Data'!CF203</f>
        <v>NPP Precipitation limited</v>
      </c>
      <c r="CG164" s="15">
        <f>'Master-National Baseline Data'!CG203</f>
        <v>1</v>
      </c>
      <c r="CH164" s="15">
        <f>'Master-National Baseline Data'!CH203</f>
        <v>0</v>
      </c>
      <c r="CI164" s="15" t="str">
        <f>'Master-National Baseline Data'!CI203</f>
        <v>Subtropical subhumid dry forest</v>
      </c>
      <c r="CJ164" s="15" t="str">
        <f>'Master-National Baseline Data'!CJ203</f>
        <v>Warm temperate dry winter warm summer</v>
      </c>
      <c r="CK164" s="15" t="str">
        <f>'Master-National Baseline Data'!CK203</f>
        <v>Steppe</v>
      </c>
      <c r="CL164" s="15" t="str">
        <f>'Master-National Baseline Data'!CL203</f>
        <v>19 Jun - 4 Oct</v>
      </c>
      <c r="CM164" s="15" t="str">
        <f>'Master-National Baseline Data'!CM203</f>
        <v>Almost no roots</v>
      </c>
      <c r="CN164" s="15" t="str">
        <f>'Master-National Baseline Data'!CN203</f>
        <v>Light yellowish brown</v>
      </c>
      <c r="CO164" s="17">
        <f>'Master-National Baseline Data'!CO203</f>
        <v>1.57121303967131</v>
      </c>
      <c r="CP164" s="20">
        <f>'Master-National Baseline Data'!CP203</f>
        <v>54.377224199999993</v>
      </c>
      <c r="CQ164" s="20">
        <f>'Master-National Baseline Data'!CQ203</f>
        <v>29.822064059999999</v>
      </c>
      <c r="CR164" s="20">
        <f>'Master-National Baseline Data'!CR203</f>
        <v>15.800711740000001</v>
      </c>
      <c r="CS164" s="17" t="str">
        <f>'Master-National Baseline Data'!CS203</f>
        <v>sandy loam</v>
      </c>
      <c r="CT164" s="17" t="str">
        <f>'Master-National Baseline Data'!CT203</f>
        <v>Well drained</v>
      </c>
      <c r="CU164" s="16">
        <f>'Master-National Baseline Data'!CU203</f>
        <v>0.1359875364720291</v>
      </c>
      <c r="CV164" s="16">
        <f>'Master-National Baseline Data'!CV203</f>
        <v>0.2676470588235294</v>
      </c>
      <c r="CW164" s="16">
        <f>'Master-National Baseline Data'!CW203</f>
        <v>0.1316595223515003</v>
      </c>
      <c r="CX164" s="16">
        <f>'Master-National Baseline Data'!CX203</f>
        <v>4.2695688572624659</v>
      </c>
      <c r="CY164" s="16">
        <f>'Master-National Baseline Data'!CY203</f>
        <v>6.73</v>
      </c>
      <c r="CZ164" s="15">
        <f>'Master-National Baseline Data'!CZ203</f>
        <v>0</v>
      </c>
      <c r="DA164" s="15">
        <f>'Master-National Baseline Data'!DA203</f>
        <v>6.5</v>
      </c>
      <c r="DB164" s="15">
        <f>'Master-National Baseline Data'!DB203</f>
        <v>-0.23000000000000043</v>
      </c>
      <c r="DC164" s="15" t="str">
        <f>'Master-National Baseline Data'!DC203</f>
        <v>No LR</v>
      </c>
      <c r="DD164" s="16">
        <f>'Master-National Baseline Data'!DD203</f>
        <v>3.8041101880192283</v>
      </c>
      <c r="DE164" s="16">
        <f>'Master-National Baseline Data'!DE203</f>
        <v>1.4328771316134601</v>
      </c>
      <c r="DF164" s="16">
        <f>'Master-National Baseline Data'!DF203</f>
        <v>0.93193999999999999</v>
      </c>
      <c r="DG164" s="16">
        <f>'Master-National Baseline Data'!DG203</f>
        <v>0.93193999999999999</v>
      </c>
      <c r="DH164" s="16">
        <f>'Master-National Baseline Data'!DH203</f>
        <v>0</v>
      </c>
      <c r="DI164" s="16">
        <f>'Master-National Baseline Data'!DI203</f>
        <v>9.3193999999999999</v>
      </c>
      <c r="DJ164" s="16">
        <f>'Master-National Baseline Data'!DJ203</f>
        <v>0</v>
      </c>
      <c r="DK164" s="16">
        <f>'Master-National Baseline Data'!DK203</f>
        <v>0</v>
      </c>
      <c r="DL164" s="16">
        <f>'Master-National Baseline Data'!DL203</f>
        <v>80.53519541052043</v>
      </c>
      <c r="DM164" s="16">
        <f>'Master-National Baseline Data'!DM203</f>
        <v>80.53519541052043</v>
      </c>
      <c r="DN164" s="16">
        <f>'Master-National Baseline Data'!DN203</f>
        <v>0</v>
      </c>
      <c r="DO164" s="16">
        <f>'Master-National Baseline Data'!DO203</f>
        <v>0</v>
      </c>
      <c r="DP164" s="16">
        <f>'Master-National Baseline Data'!DP203</f>
        <v>295.29571650524156</v>
      </c>
      <c r="DQ164" s="16">
        <f>'Master-National Baseline Data'!DQ203</f>
        <v>295.29571650524156</v>
      </c>
      <c r="DR164" s="16">
        <f>'Master-National Baseline Data'!DR203</f>
        <v>0</v>
      </c>
      <c r="DS164" s="16">
        <f>'Master-National Baseline Data'!DS203</f>
        <v>0</v>
      </c>
      <c r="DT164" s="16">
        <f>'Master-National Baseline Data'!DT203</f>
        <v>8.1414799999999996E-2</v>
      </c>
      <c r="DU164" s="16">
        <f>'Master-National Baseline Data'!DU203</f>
        <v>0.81414799999999998</v>
      </c>
      <c r="DV164" s="16">
        <f>'Master-National Baseline Data'!DV203</f>
        <v>11.446813110147049</v>
      </c>
      <c r="DW164" s="16">
        <f>'Master-National Baseline Data'!DW203</f>
        <v>114.07718161690306</v>
      </c>
      <c r="DX164" s="16">
        <f>'Master-National Baseline Data'!DX203</f>
        <v>9.3434811130066429</v>
      </c>
      <c r="DY164" s="16">
        <f>'Master-National Baseline Data'!DY203</f>
        <v>991.9679133867146</v>
      </c>
      <c r="DZ164" s="16">
        <f>'Master-National Baseline Data'!DZ203</f>
        <v>8.7439400627477575</v>
      </c>
      <c r="EA164" s="16">
        <f>'Master-National Baseline Data'!EA203</f>
        <v>17.053581926843986</v>
      </c>
      <c r="EB164" s="16">
        <f>'Master-National Baseline Data'!EB203</f>
        <v>280.16916011996415</v>
      </c>
      <c r="EC164" s="16">
        <f>'Master-National Baseline Data'!EC203</f>
        <v>315.73093341959117</v>
      </c>
      <c r="ED164" s="16">
        <f>'Master-National Baseline Data'!ED203</f>
        <v>363.23097538276483</v>
      </c>
      <c r="EE164" s="16">
        <f>'Master-National Baseline Data'!EE203</f>
        <v>59.281111989684923</v>
      </c>
      <c r="EF164" s="16">
        <f>'Master-National Baseline Data'!EF203</f>
        <v>422.87607888688365</v>
      </c>
      <c r="EG164" s="16">
        <f>'Master-National Baseline Data'!EG203</f>
        <v>5.4474608325816885</v>
      </c>
      <c r="EH164" s="16">
        <f>'Master-National Baseline Data'!EH203</f>
        <v>8.1404182242194807</v>
      </c>
      <c r="EI164" s="16">
        <f>'Master-National Baseline Data'!EI203</f>
        <v>5.3578806165170549</v>
      </c>
      <c r="EJ164" s="16">
        <f>'Master-National Baseline Data'!EJ203</f>
        <v>1.0883824057450628</v>
      </c>
      <c r="EK164" s="16">
        <f>'Master-National Baseline Data'!EK203</f>
        <v>4.9598395669335726</v>
      </c>
      <c r="EL164" s="16">
        <f>'Master-National Baseline Data'!EL203</f>
        <v>0.80956649594766961</v>
      </c>
      <c r="EM164" s="16">
        <f>'Master-National Baseline Data'!EM203</f>
        <v>3.0269247948563733</v>
      </c>
      <c r="EN164" s="16">
        <f>'Master-National Baseline Data'!EN203</f>
        <v>1.8385916473342767</v>
      </c>
      <c r="EO164" s="16">
        <f>'Master-National Baseline Data'!EO203</f>
        <v>11.775694321240922</v>
      </c>
      <c r="EP164" s="16">
        <f>'Master-National Baseline Data'!EP203</f>
        <v>90.312487866542924</v>
      </c>
      <c r="EQ164" s="15"/>
      <c r="ER164" s="18">
        <f>'Master-National Baseline Data'!ER203</f>
        <v>1.5408866666666701</v>
      </c>
      <c r="ES164" s="18">
        <f>'Master-National Baseline Data'!ES203</f>
        <v>54.668537666666701</v>
      </c>
      <c r="ET164" s="18">
        <f>'Master-National Baseline Data'!ET203</f>
        <v>28.931329000000002</v>
      </c>
      <c r="EU164" s="18">
        <f>'Master-National Baseline Data'!EU203</f>
        <v>15.811423</v>
      </c>
      <c r="EV164" s="18">
        <f>'Master-National Baseline Data'!EV203</f>
        <v>0.13472666666666699</v>
      </c>
      <c r="EW164" s="18">
        <f>'Master-National Baseline Data'!EW203</f>
        <v>0.26791066666666602</v>
      </c>
      <c r="EX164" s="18">
        <f>'Master-National Baseline Data'!EX203</f>
        <v>0.13116266666666701</v>
      </c>
      <c r="EY164" s="18">
        <f>'Master-National Baseline Data'!EY203</f>
        <v>3.924722</v>
      </c>
      <c r="EZ164" s="18">
        <f>'Master-National Baseline Data'!EZ203</f>
        <v>6.7698843333333398</v>
      </c>
      <c r="FA164" s="18">
        <f>'Master-National Baseline Data'!FA203</f>
        <v>3.7665069999999998</v>
      </c>
      <c r="FB164" s="18">
        <f>'Master-National Baseline Data'!FB203</f>
        <v>1.7175783333333301</v>
      </c>
      <c r="FC164" s="18">
        <f>'Master-National Baseline Data'!FC203</f>
        <v>0.98362166666666695</v>
      </c>
      <c r="FD164" s="18">
        <f>'Master-National Baseline Data'!FD203</f>
        <v>9.8362166666666688</v>
      </c>
      <c r="FE164" s="18">
        <f>'Master-National Baseline Data'!FE203</f>
        <v>8.0884333333333003E-2</v>
      </c>
      <c r="FF164" s="18">
        <f>'Master-National Baseline Data'!FF203</f>
        <v>0.80884333333333003</v>
      </c>
      <c r="FG164" s="18">
        <f>'Master-National Baseline Data'!FG203</f>
        <v>12.160842849666038</v>
      </c>
      <c r="FH164" s="18">
        <f>'Master-National Baseline Data'!FH203</f>
        <v>105.65271066666701</v>
      </c>
      <c r="FI164" s="18">
        <f>'Master-National Baseline Data'!FI203</f>
        <v>9.0726196666666894</v>
      </c>
      <c r="FJ164" s="18">
        <f>'Master-National Baseline Data'!FJ203</f>
        <v>1040.6932163333299</v>
      </c>
      <c r="FK164" s="18">
        <f>'Master-National Baseline Data'!FK203</f>
        <v>8.4823933333333201</v>
      </c>
      <c r="FL164" s="18">
        <f>'Master-National Baseline Data'!FL203</f>
        <v>12.3698006666667</v>
      </c>
      <c r="FM164" s="18">
        <f>'Master-National Baseline Data'!FM203</f>
        <v>237.43900666666599</v>
      </c>
      <c r="FN164" s="18">
        <f>'Master-National Baseline Data'!FN203</f>
        <v>291.26771866666598</v>
      </c>
      <c r="FO164" s="18">
        <f>'Master-National Baseline Data'!FO203</f>
        <v>364.573823</v>
      </c>
      <c r="FP164" s="18">
        <f>'Master-National Baseline Data'!FP203</f>
        <v>63.097622000000001</v>
      </c>
      <c r="FQ164" s="18">
        <f>'Master-National Baseline Data'!FQ203</f>
        <v>379.23902966666702</v>
      </c>
      <c r="FR164" s="18">
        <f>'Master-National Baseline Data'!FR203</f>
        <v>5.2227930000000002</v>
      </c>
      <c r="FS164" s="18">
        <f>'Master-National Baseline Data'!FS203</f>
        <v>9.1002203333333291</v>
      </c>
      <c r="FT164" s="18">
        <f>'Master-National Baseline Data'!FT203</f>
        <v>7.0943226666666703</v>
      </c>
      <c r="FU164" s="18">
        <f>'Master-National Baseline Data'!FU203</f>
        <v>1.2976843333333301</v>
      </c>
      <c r="FV164" s="18">
        <f>'Master-National Baseline Data'!FV203</f>
        <v>5.1745190000000001</v>
      </c>
      <c r="FW164" s="18">
        <f>'Master-National Baseline Data'!FW203</f>
        <v>0.75377133333333302</v>
      </c>
      <c r="FX164" s="18">
        <f>'Master-National Baseline Data'!FX203</f>
        <v>3.0655143333333301</v>
      </c>
      <c r="FY164" s="18">
        <f>'Master-National Baseline Data'!FY203</f>
        <v>1.6566306666666699</v>
      </c>
      <c r="FZ164" s="18">
        <f>'Master-National Baseline Data'!FZ203</f>
        <v>11.809763666666599</v>
      </c>
      <c r="GA164" s="47">
        <f>'Master-National Baseline Data'!GA203</f>
        <v>90.880925000000005</v>
      </c>
      <c r="GB164" s="54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</row>
    <row r="165" spans="1:199" x14ac:dyDescent="0.2">
      <c r="A165" s="73"/>
      <c r="B165" s="67">
        <f>'Master-National Baseline Data'!B204</f>
        <v>591</v>
      </c>
      <c r="C165" s="13" t="str">
        <f>'Master-National Baseline Data'!C204</f>
        <v>587S</v>
      </c>
      <c r="D165" s="13"/>
      <c r="E165" s="13" t="str">
        <f>'Master-National Baseline Data'!E204</f>
        <v>026</v>
      </c>
      <c r="F165" s="13" t="str">
        <f>'Master-National Baseline Data'!F204</f>
        <v xml:space="preserve">Cereal system Woina Dega: Dry zone </v>
      </c>
      <c r="G165" s="13" t="str">
        <f>'Master-National Baseline Data'!G204</f>
        <v>Amhara</v>
      </c>
      <c r="H165" s="13" t="str">
        <f>'Master-National Baseline Data'!H204</f>
        <v>North Wollo</v>
      </c>
      <c r="I165" s="13" t="str">
        <f>'Master-National Baseline Data'!I204</f>
        <v xml:space="preserve">Habru </v>
      </c>
      <c r="J165" s="13" t="str">
        <f>'Master-National Baseline Data'!J204</f>
        <v>Geradu</v>
      </c>
      <c r="K165" s="13" t="str">
        <f>'Master-National Baseline Data'!K204</f>
        <v>Weira Amba</v>
      </c>
      <c r="L165" s="13" t="str">
        <f>'Master-National Baseline Data'!L204</f>
        <v>Weira Amba</v>
      </c>
      <c r="M165" s="13" t="str">
        <f>'Master-National Baseline Data'!M204</f>
        <v>Am-Ha-Ge-WA</v>
      </c>
      <c r="N165" s="13" t="str">
        <f>'Master-National Baseline Data'!N204</f>
        <v>Project scenario</v>
      </c>
      <c r="O165" s="13" t="str">
        <f>'Master-National Baseline Data'!O204</f>
        <v>Improved cropland</v>
      </c>
      <c r="P165" s="13" t="str">
        <f>'Master-National Baseline Data'!P204</f>
        <v>Improved cropland</v>
      </c>
      <c r="Q165" s="13" t="str">
        <f>'Master-National Baseline Data'!Q204</f>
        <v>Cropland  rehabilitation - reduce soil erosion, soil fertility decline and land degradation, increase soil carbon, organic matter, soil water and improve crop productivity and yield</v>
      </c>
      <c r="R165" s="13" t="str">
        <f>'Master-National Baseline Data'!R204</f>
        <v>Integrated soil and water conservation and soil fertility - physical measures stone and soil bund, hillside terrace, stone check dam,  eye brow basin, deep water infiltration trenches, organic and inorganic amendments - biological measures mixed cereal and legume cropping system</v>
      </c>
      <c r="S165" s="13" t="str">
        <f>'Master-National Baseline Data'!S204</f>
        <v>Cropland</v>
      </c>
      <c r="T165" s="13" t="str">
        <f>'Master-National Baseline Data'!T204</f>
        <v>ISWF</v>
      </c>
      <c r="U165" s="13" t="str">
        <f>'Master-National Baseline Data'!U204</f>
        <v>ISWF_CL</v>
      </c>
      <c r="V165" s="13" t="str">
        <f>'Master-National Baseline Data'!V204</f>
        <v>ISWF_CL</v>
      </c>
      <c r="W165" s="14">
        <f>'Master-National Baseline Data'!W204</f>
        <v>1992</v>
      </c>
      <c r="X165" s="14">
        <f>'Master-National Baseline Data'!X204</f>
        <v>21</v>
      </c>
      <c r="Y165" s="15" t="str">
        <f>'Master-National Baseline Data'!Y204</f>
        <v>ISWF_CL_21</v>
      </c>
      <c r="Z165" s="15" t="str">
        <f>'Master-National Baseline Data'!Z204</f>
        <v xml:space="preserve">Stone and soil bund, hillside terrace, stone check dam,  eye brow basin, deep water infiltration trenches, cropland with integrated organic and inorganic amendments </v>
      </c>
      <c r="AA165" s="15" t="str">
        <f>'Master-National Baseline Data'!AA204</f>
        <v>Mixed cereal and legume cropping system and leguminous tree planting</v>
      </c>
      <c r="AB165" s="15" t="str">
        <f>'Master-National Baseline Data'!AB204</f>
        <v>Acacia-Eucalyptus-Gravillia</v>
      </c>
      <c r="AC165" s="15" t="str">
        <f>'Master-National Baseline Data'!AC204</f>
        <v>Andropogon-Cynodon-Pennisetum-Themeda</v>
      </c>
      <c r="AD165" s="15" t="str">
        <f>'Master-National Baseline Data'!AD204</f>
        <v>Sorghum, teff, maize, fruits and vegetables</v>
      </c>
      <c r="AE165" s="15" t="str">
        <f>'Master-National Baseline Data'!AE204</f>
        <v>Sorghum-Teff-Chickpea</v>
      </c>
      <c r="AF165" s="15" t="str">
        <f>'Master-National Baseline Data'!AF204</f>
        <v>Dense</v>
      </c>
      <c r="AG165" s="15" t="str">
        <f>'Master-National Baseline Data'!AG204</f>
        <v>Shoats and cattle</v>
      </c>
      <c r="AH165" s="15" t="str">
        <f>'Master-National Baseline Data'!AH204</f>
        <v>Surface sample</v>
      </c>
      <c r="AI165" s="15" t="str">
        <f>'Master-National Baseline Data'!AI204</f>
        <v>AM-G-3r-CR3-1-0-15cm</v>
      </c>
      <c r="AJ165" s="15">
        <f>'Master-National Baseline Data'!AJ204</f>
        <v>0</v>
      </c>
      <c r="AK165" s="15" t="str">
        <f>'Master-National Baseline Data'!AK204</f>
        <v>0-15</v>
      </c>
      <c r="AL165" s="15">
        <f>'Master-National Baseline Data'!AL204</f>
        <v>15</v>
      </c>
      <c r="AM165" s="15" t="str">
        <f>'Master-National Baseline Data'!AM204</f>
        <v>NOWC</v>
      </c>
      <c r="AN165" s="15" t="str">
        <f>'Master-National Baseline Data'!AN204</f>
        <v>MIR</v>
      </c>
      <c r="AO165" s="15">
        <f>'Master-National Baseline Data'!AO204</f>
        <v>0</v>
      </c>
      <c r="AP165" s="15">
        <f>'Master-National Baseline Data'!AP204</f>
        <v>568884.17000000004</v>
      </c>
      <c r="AQ165" s="15">
        <f>'Master-National Baseline Data'!AQ204</f>
        <v>1298176.74</v>
      </c>
      <c r="AR165" s="15">
        <f>'Master-National Baseline Data'!AR204</f>
        <v>11.742675</v>
      </c>
      <c r="AS165" s="15">
        <f>'Master-National Baseline Data'!AS204</f>
        <v>39.632178000000003</v>
      </c>
      <c r="AT165" s="15" t="str">
        <f>'Master-National Baseline Data'!AT204</f>
        <v>11°44'33.63"</v>
      </c>
      <c r="AU165" s="15" t="str">
        <f>'Master-National Baseline Data'!AU204</f>
        <v>39°37'55.84"</v>
      </c>
      <c r="AV165" s="15">
        <f>'Master-National Baseline Data'!AV204</f>
        <v>1525378.4285414801</v>
      </c>
      <c r="AW165" s="15">
        <f>'Master-National Baseline Data'!AW204</f>
        <v>1376420.45129752</v>
      </c>
      <c r="AX165" s="15">
        <f>'Master-National Baseline Data'!AX204</f>
        <v>1883</v>
      </c>
      <c r="AY165" s="15">
        <f>'Master-National Baseline Data'!AY204</f>
        <v>1874</v>
      </c>
      <c r="AZ165" s="15">
        <f>'Master-National Baseline Data'!AZ204</f>
        <v>-0.78946243000000005</v>
      </c>
      <c r="BA165" s="15">
        <f>'Master-National Baseline Data'!BA204</f>
        <v>-1.0271333300000001</v>
      </c>
      <c r="BB165" s="15">
        <f>'Master-National Baseline Data'!BB204</f>
        <v>-1.28490295</v>
      </c>
      <c r="BC165" s="15">
        <f>'Master-National Baseline Data'!BC204</f>
        <v>-1.30610414</v>
      </c>
      <c r="BD165" s="15">
        <f>'Master-National Baseline Data'!BD204</f>
        <v>-0.74064372999999994</v>
      </c>
      <c r="BE165" s="15">
        <f>'Master-National Baseline Data'!BE204</f>
        <v>-0.25934543999999998</v>
      </c>
      <c r="BF165" s="15">
        <f>'Master-National Baseline Data'!BF204</f>
        <v>-0.17571010000000001</v>
      </c>
      <c r="BG165" s="15">
        <f>'Master-National Baseline Data'!BG204</f>
        <v>24.5215</v>
      </c>
      <c r="BH165" s="15">
        <f>'Master-National Baseline Data'!BH204</f>
        <v>1862</v>
      </c>
      <c r="BI165" s="15">
        <f>'Master-National Baseline Data'!BI204</f>
        <v>-1.60075E-4</v>
      </c>
      <c r="BJ165" s="15">
        <f>'Master-National Baseline Data'!BJ204</f>
        <v>-1.2545500000000001E-4</v>
      </c>
      <c r="BK165" s="15">
        <f>'Master-National Baseline Data'!BK204</f>
        <v>5.6802200000000003</v>
      </c>
      <c r="BL165" s="15">
        <f>'Master-National Baseline Data'!BL204</f>
        <v>713.86</v>
      </c>
      <c r="BM165" s="15">
        <f>'Master-National Baseline Data'!BM204</f>
        <v>8.2126900000000001E-5</v>
      </c>
      <c r="BN165" s="15">
        <f>'Master-National Baseline Data'!BN204</f>
        <v>17.82</v>
      </c>
      <c r="BO165" s="15">
        <f>'Master-National Baseline Data'!BO204</f>
        <v>88.32</v>
      </c>
      <c r="BP165" s="15">
        <f>'Master-National Baseline Data'!BP204</f>
        <v>1059.8399999999999</v>
      </c>
      <c r="BQ165" s="15">
        <f>'Master-National Baseline Data'!BQ204</f>
        <v>114.65</v>
      </c>
      <c r="BR165" s="15">
        <f>'Master-National Baseline Data'!BR204</f>
        <v>1375.8000000000002</v>
      </c>
      <c r="BS165" s="15">
        <f>'Master-National Baseline Data'!BS204</f>
        <v>1.2981204710144931</v>
      </c>
      <c r="BT165" s="15">
        <f>'Master-National Baseline Data'!BT204</f>
        <v>11.81</v>
      </c>
      <c r="BU165" s="15">
        <f>'Master-National Baseline Data'!BU204</f>
        <v>5.96</v>
      </c>
      <c r="BV165" s="15">
        <f>'Master-National Baseline Data'!BV204</f>
        <v>12.06</v>
      </c>
      <c r="BW165" s="15">
        <f>'Master-National Baseline Data'!BW204</f>
        <v>316</v>
      </c>
      <c r="BX165" s="15">
        <f>'Master-National Baseline Data'!BX204</f>
        <v>190</v>
      </c>
      <c r="BY165" s="15">
        <f>'Master-National Baseline Data'!BY204</f>
        <v>17.899999999999999</v>
      </c>
      <c r="BZ165" s="15" t="str">
        <f>'Master-National Baseline Data'!BZ204</f>
        <v>Subhumid</v>
      </c>
      <c r="CA165" s="15">
        <f>'Master-National Baseline Data'!CA204</f>
        <v>0.77</v>
      </c>
      <c r="CB165" s="15">
        <f>'Master-National Baseline Data'!CB204</f>
        <v>2.7812173366500001</v>
      </c>
      <c r="CC165" s="15">
        <f>'Master-National Baseline Data'!CC204</f>
        <v>1516</v>
      </c>
      <c r="CD165" s="15">
        <f>'Master-National Baseline Data'!CD204</f>
        <v>1516</v>
      </c>
      <c r="CE165" s="15">
        <f>'Master-National Baseline Data'!CE204</f>
        <v>2073</v>
      </c>
      <c r="CF165" s="15" t="str">
        <f>'Master-National Baseline Data'!CF204</f>
        <v>NPP Precipitation limited</v>
      </c>
      <c r="CG165" s="15">
        <f>'Master-National Baseline Data'!CG204</f>
        <v>1</v>
      </c>
      <c r="CH165" s="15">
        <f>'Master-National Baseline Data'!CH204</f>
        <v>0</v>
      </c>
      <c r="CI165" s="15" t="str">
        <f>'Master-National Baseline Data'!CI204</f>
        <v>Subtropical subhumid dry forest</v>
      </c>
      <c r="CJ165" s="15" t="str">
        <f>'Master-National Baseline Data'!CJ204</f>
        <v>Warm temperate dry winter warm summer</v>
      </c>
      <c r="CK165" s="15" t="str">
        <f>'Master-National Baseline Data'!CK204</f>
        <v>Steppe</v>
      </c>
      <c r="CL165" s="15" t="str">
        <f>'Master-National Baseline Data'!CL204</f>
        <v>19 Jun - 4 Oct</v>
      </c>
      <c r="CM165" s="15" t="str">
        <f>'Master-National Baseline Data'!CM204</f>
        <v>Almost no roots</v>
      </c>
      <c r="CN165" s="15" t="str">
        <f>'Master-National Baseline Data'!CN204</f>
        <v>Light yellowish brown</v>
      </c>
      <c r="CO165" s="16">
        <f>'Master-National Baseline Data'!CO204</f>
        <v>1.4731953333333301</v>
      </c>
      <c r="CP165" s="16">
        <f>'Master-National Baseline Data'!CP204</f>
        <v>52.526029679087131</v>
      </c>
      <c r="CQ165" s="16">
        <f>'Master-National Baseline Data'!CQ204</f>
        <v>29.679730898424118</v>
      </c>
      <c r="CR165" s="16">
        <f>'Master-National Baseline Data'!CR204</f>
        <v>17.794239422488754</v>
      </c>
      <c r="CS165" s="17" t="str">
        <f>'Master-National Baseline Data'!CS204</f>
        <v>sandy loam</v>
      </c>
      <c r="CT165" s="17" t="str">
        <f>'Master-National Baseline Data'!CT204</f>
        <v>Well drained</v>
      </c>
      <c r="CU165" s="16">
        <f>'Master-National Baseline Data'!CU204</f>
        <v>0.13451299999999999</v>
      </c>
      <c r="CV165" s="16">
        <f>'Master-National Baseline Data'!CV204</f>
        <v>0.26794400000000002</v>
      </c>
      <c r="CW165" s="16">
        <f>'Master-National Baseline Data'!CW204</f>
        <v>0.13949166666666701</v>
      </c>
      <c r="CX165" s="16">
        <f>'Master-National Baseline Data'!CX204</f>
        <v>3.5739503333333298</v>
      </c>
      <c r="CY165" s="16">
        <f>'Master-National Baseline Data'!CY204</f>
        <v>6.78565166666667</v>
      </c>
      <c r="CZ165" s="15">
        <f>'Master-National Baseline Data'!CZ204</f>
        <v>0</v>
      </c>
      <c r="DA165" s="15">
        <f>'Master-National Baseline Data'!DA204</f>
        <v>6.5</v>
      </c>
      <c r="DB165" s="15">
        <f>'Master-National Baseline Data'!DB204</f>
        <v>-0.28565166666666997</v>
      </c>
      <c r="DC165" s="15" t="str">
        <f>'Master-National Baseline Data'!DC204</f>
        <v>No LR</v>
      </c>
      <c r="DD165" s="16">
        <f>'Master-National Baseline Data'!DD204</f>
        <v>3.9186173333333301</v>
      </c>
      <c r="DE165" s="16">
        <f>'Master-National Baseline Data'!DE204</f>
        <v>2.2537566666666602</v>
      </c>
      <c r="DF165" s="16">
        <f>'Master-National Baseline Data'!DF204</f>
        <v>1.3961346666666701</v>
      </c>
      <c r="DG165" s="16">
        <f>'Master-National Baseline Data'!DG204</f>
        <v>0</v>
      </c>
      <c r="DH165" s="16">
        <f>'Master-National Baseline Data'!DH204</f>
        <v>1.3961346666666701</v>
      </c>
      <c r="DI165" s="16">
        <f>'Master-National Baseline Data'!DI204</f>
        <v>13.961346666666701</v>
      </c>
      <c r="DJ165" s="16">
        <f>'Master-National Baseline Data'!DJ204</f>
        <v>0</v>
      </c>
      <c r="DK165" s="16">
        <f>'Master-National Baseline Data'!DK204</f>
        <v>13.961346666666701</v>
      </c>
      <c r="DL165" s="16">
        <f>'Master-National Baseline Data'!DL204</f>
        <v>30.851686134573338</v>
      </c>
      <c r="DM165" s="16">
        <f>'Master-National Baseline Data'!DM204</f>
        <v>0</v>
      </c>
      <c r="DN165" s="16">
        <f>'Master-National Baseline Data'!DN204</f>
        <v>0</v>
      </c>
      <c r="DO165" s="16">
        <f>'Master-National Baseline Data'!DO204</f>
        <v>30.851686134573338</v>
      </c>
      <c r="DP165" s="16">
        <f>'Master-National Baseline Data'!DP204</f>
        <v>113.12284916010223</v>
      </c>
      <c r="DQ165" s="16">
        <f>'Master-National Baseline Data'!DQ204</f>
        <v>0</v>
      </c>
      <c r="DR165" s="16">
        <f>'Master-National Baseline Data'!DR204</f>
        <v>0</v>
      </c>
      <c r="DS165" s="16">
        <f>'Master-National Baseline Data'!DS204</f>
        <v>113.12284916010223</v>
      </c>
      <c r="DT165" s="16">
        <f>'Master-National Baseline Data'!DT204</f>
        <v>0.103400333333333</v>
      </c>
      <c r="DU165" s="16">
        <f>'Master-National Baseline Data'!DU204</f>
        <v>1.0340033333333301</v>
      </c>
      <c r="DV165" s="16">
        <f>'Master-National Baseline Data'!DV204</f>
        <v>13.50222597606076</v>
      </c>
      <c r="DW165" s="16">
        <f>'Master-National Baseline Data'!DW204</f>
        <v>111.537651666667</v>
      </c>
      <c r="DX165" s="16">
        <f>'Master-National Baseline Data'!DX204</f>
        <v>9.9547620000000006</v>
      </c>
      <c r="DY165" s="16">
        <f>'Master-National Baseline Data'!DY204</f>
        <v>1134.98881566667</v>
      </c>
      <c r="DZ165" s="16">
        <f>'Master-National Baseline Data'!DZ204</f>
        <v>9.5389539999999897</v>
      </c>
      <c r="EA165" s="16">
        <f>'Master-National Baseline Data'!EA204</f>
        <v>8.8232236666666708</v>
      </c>
      <c r="EB165" s="16">
        <f>'Master-National Baseline Data'!EB204</f>
        <v>208.03677633333299</v>
      </c>
      <c r="EC165" s="16">
        <f>'Master-National Baseline Data'!EC204</f>
        <v>322.63724666666701</v>
      </c>
      <c r="ED165" s="16">
        <f>'Master-National Baseline Data'!ED204</f>
        <v>397.95708500000001</v>
      </c>
      <c r="EE165" s="16">
        <f>'Master-National Baseline Data'!EE204</f>
        <v>95.721398333333397</v>
      </c>
      <c r="EF165" s="16">
        <f>'Master-National Baseline Data'!EF204</f>
        <v>333.66614666666601</v>
      </c>
      <c r="EG165" s="16">
        <f>'Master-National Baseline Data'!EG204</f>
        <v>5.0650586666666699</v>
      </c>
      <c r="EH165" s="16">
        <f>'Master-National Baseline Data'!EH204</f>
        <v>11.3050483333333</v>
      </c>
      <c r="EI165" s="16">
        <f>'Master-National Baseline Data'!EI204</f>
        <v>10.005608000000001</v>
      </c>
      <c r="EJ165" s="16">
        <f>'Master-National Baseline Data'!EJ204</f>
        <v>1.92785266666667</v>
      </c>
      <c r="EK165" s="16">
        <f>'Master-National Baseline Data'!EK204</f>
        <v>5.5250623333333397</v>
      </c>
      <c r="EL165" s="16">
        <f>'Master-National Baseline Data'!EL204</f>
        <v>0.81241066666666595</v>
      </c>
      <c r="EM165" s="16">
        <f>'Master-National Baseline Data'!EM204</f>
        <v>3.2198956666666598</v>
      </c>
      <c r="EN165" s="16">
        <f>'Master-National Baseline Data'!EN204</f>
        <v>1.4370320000000001</v>
      </c>
      <c r="EO165" s="16">
        <f>'Master-National Baseline Data'!EO204</f>
        <v>12.503275333333301</v>
      </c>
      <c r="EP165" s="16">
        <f>'Master-National Baseline Data'!EP204</f>
        <v>91.532696333333305</v>
      </c>
      <c r="EQ165" s="15"/>
      <c r="ER165" s="18">
        <f>'Master-National Baseline Data'!ER204</f>
        <v>1.4731953333333301</v>
      </c>
      <c r="ES165" s="18">
        <f>'Master-National Baseline Data'!ES204</f>
        <v>52.191347999999998</v>
      </c>
      <c r="ET165" s="18">
        <f>'Master-National Baseline Data'!ET204</f>
        <v>29.490619666666699</v>
      </c>
      <c r="EU165" s="18">
        <f>'Master-National Baseline Data'!EU204</f>
        <v>17.680859333333299</v>
      </c>
      <c r="EV165" s="18">
        <f>'Master-National Baseline Data'!EV204</f>
        <v>0.13451299999999999</v>
      </c>
      <c r="EW165" s="18">
        <f>'Master-National Baseline Data'!EW204</f>
        <v>0.26794400000000002</v>
      </c>
      <c r="EX165" s="18">
        <f>'Master-National Baseline Data'!EX204</f>
        <v>0.13949166666666701</v>
      </c>
      <c r="EY165" s="18">
        <f>'Master-National Baseline Data'!EY204</f>
        <v>3.5739503333333298</v>
      </c>
      <c r="EZ165" s="18">
        <f>'Master-National Baseline Data'!EZ204</f>
        <v>6.78565166666667</v>
      </c>
      <c r="FA165" s="18">
        <f>'Master-National Baseline Data'!FA204</f>
        <v>3.9186173333333301</v>
      </c>
      <c r="FB165" s="18">
        <f>'Master-National Baseline Data'!FB204</f>
        <v>2.2537566666666602</v>
      </c>
      <c r="FC165" s="18">
        <f>'Master-National Baseline Data'!FC204</f>
        <v>1.3961346666666701</v>
      </c>
      <c r="FD165" s="18">
        <f>'Master-National Baseline Data'!FD204</f>
        <v>13.961346666666701</v>
      </c>
      <c r="FE165" s="18">
        <f>'Master-National Baseline Data'!FE204</f>
        <v>0.103400333333333</v>
      </c>
      <c r="FF165" s="18">
        <f>'Master-National Baseline Data'!FF204</f>
        <v>1.0340033333333301</v>
      </c>
      <c r="FG165" s="18">
        <f>'Master-National Baseline Data'!FG204</f>
        <v>13.50222597606076</v>
      </c>
      <c r="FH165" s="18">
        <f>'Master-National Baseline Data'!FH204</f>
        <v>111.537651666667</v>
      </c>
      <c r="FI165" s="18">
        <f>'Master-National Baseline Data'!FI204</f>
        <v>9.9547620000000006</v>
      </c>
      <c r="FJ165" s="18">
        <f>'Master-National Baseline Data'!FJ204</f>
        <v>1134.98881566667</v>
      </c>
      <c r="FK165" s="18">
        <f>'Master-National Baseline Data'!FK204</f>
        <v>9.5389539999999897</v>
      </c>
      <c r="FL165" s="18">
        <f>'Master-National Baseline Data'!FL204</f>
        <v>8.8232236666666708</v>
      </c>
      <c r="FM165" s="18">
        <f>'Master-National Baseline Data'!FM204</f>
        <v>208.03677633333299</v>
      </c>
      <c r="FN165" s="18">
        <f>'Master-National Baseline Data'!FN204</f>
        <v>322.63724666666701</v>
      </c>
      <c r="FO165" s="18">
        <f>'Master-National Baseline Data'!FO204</f>
        <v>397.95708500000001</v>
      </c>
      <c r="FP165" s="18">
        <f>'Master-National Baseline Data'!FP204</f>
        <v>95.721398333333397</v>
      </c>
      <c r="FQ165" s="18">
        <f>'Master-National Baseline Data'!FQ204</f>
        <v>333.66614666666601</v>
      </c>
      <c r="FR165" s="18">
        <f>'Master-National Baseline Data'!FR204</f>
        <v>5.0650586666666699</v>
      </c>
      <c r="FS165" s="18">
        <f>'Master-National Baseline Data'!FS204</f>
        <v>11.3050483333333</v>
      </c>
      <c r="FT165" s="18">
        <f>'Master-National Baseline Data'!FT204</f>
        <v>10.005608000000001</v>
      </c>
      <c r="FU165" s="18">
        <f>'Master-National Baseline Data'!FU204</f>
        <v>1.92785266666667</v>
      </c>
      <c r="FV165" s="18">
        <f>'Master-National Baseline Data'!FV204</f>
        <v>5.5250623333333397</v>
      </c>
      <c r="FW165" s="18">
        <f>'Master-National Baseline Data'!FW204</f>
        <v>0.81241066666666595</v>
      </c>
      <c r="FX165" s="18">
        <f>'Master-National Baseline Data'!FX204</f>
        <v>3.2198956666666598</v>
      </c>
      <c r="FY165" s="18">
        <f>'Master-National Baseline Data'!FY204</f>
        <v>1.4370320000000001</v>
      </c>
      <c r="FZ165" s="18">
        <f>'Master-National Baseline Data'!FZ204</f>
        <v>12.503275333333301</v>
      </c>
      <c r="GA165" s="47">
        <f>'Master-National Baseline Data'!GA204</f>
        <v>91.532696333333305</v>
      </c>
      <c r="GB165" s="54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</row>
    <row r="166" spans="1:199" x14ac:dyDescent="0.2">
      <c r="A166" s="73"/>
      <c r="B166" s="67">
        <f>'Master-National Baseline Data'!B205</f>
        <v>592</v>
      </c>
      <c r="C166" s="13" t="str">
        <f>'Master-National Baseline Data'!C205</f>
        <v>588S</v>
      </c>
      <c r="D166" s="13"/>
      <c r="E166" s="13" t="str">
        <f>'Master-National Baseline Data'!E205</f>
        <v>026</v>
      </c>
      <c r="F166" s="13" t="str">
        <f>'Master-National Baseline Data'!F205</f>
        <v xml:space="preserve">Cereal system Woina Dega: Dry zone </v>
      </c>
      <c r="G166" s="13" t="str">
        <f>'Master-National Baseline Data'!G205</f>
        <v>Amhara</v>
      </c>
      <c r="H166" s="13" t="str">
        <f>'Master-National Baseline Data'!H205</f>
        <v>North Wollo</v>
      </c>
      <c r="I166" s="13" t="str">
        <f>'Master-National Baseline Data'!I205</f>
        <v xml:space="preserve">Habru </v>
      </c>
      <c r="J166" s="13" t="str">
        <f>'Master-National Baseline Data'!J205</f>
        <v>Geradu</v>
      </c>
      <c r="K166" s="13" t="str">
        <f>'Master-National Baseline Data'!K205</f>
        <v>Weira Amba</v>
      </c>
      <c r="L166" s="13" t="str">
        <f>'Master-National Baseline Data'!L205</f>
        <v>Weira Amba</v>
      </c>
      <c r="M166" s="13" t="str">
        <f>'Master-National Baseline Data'!M205</f>
        <v>Am-Ha-Ge-WA</v>
      </c>
      <c r="N166" s="13" t="str">
        <f>'Master-National Baseline Data'!N205</f>
        <v>Project scenario</v>
      </c>
      <c r="O166" s="13" t="str">
        <f>'Master-National Baseline Data'!O205</f>
        <v>Improved cropland</v>
      </c>
      <c r="P166" s="13" t="str">
        <f>'Master-National Baseline Data'!P205</f>
        <v>Improved cropland</v>
      </c>
      <c r="Q166" s="13" t="str">
        <f>'Master-National Baseline Data'!Q205</f>
        <v>Cropland  rehabilitation - reduce soil erosion, soil fertility decline and land degradation, increase soil carbon, organic matter, soil water and improve crop productivity and yield</v>
      </c>
      <c r="R166" s="13" t="str">
        <f>'Master-National Baseline Data'!R205</f>
        <v>Integrated soil and water conservation and soil fertility - physical measures stone and soil bund, hillside terrace, stone check dam,  eye brow basin, deep water infiltration trenches, organic and inorganic amendments - biological measures mixed cereal and legume cropping system</v>
      </c>
      <c r="S166" s="13" t="str">
        <f>'Master-National Baseline Data'!S205</f>
        <v>Cropland</v>
      </c>
      <c r="T166" s="13" t="str">
        <f>'Master-National Baseline Data'!T205</f>
        <v>ISWF</v>
      </c>
      <c r="U166" s="13" t="str">
        <f>'Master-National Baseline Data'!U205</f>
        <v>ISWF_CL</v>
      </c>
      <c r="V166" s="13" t="str">
        <f>'Master-National Baseline Data'!V205</f>
        <v>ISWF_CL</v>
      </c>
      <c r="W166" s="14">
        <f>'Master-National Baseline Data'!W205</f>
        <v>1992</v>
      </c>
      <c r="X166" s="14">
        <f>'Master-National Baseline Data'!X205</f>
        <v>21</v>
      </c>
      <c r="Y166" s="15" t="str">
        <f>'Master-National Baseline Data'!Y205</f>
        <v>ISWF_CL_21</v>
      </c>
      <c r="Z166" s="15" t="str">
        <f>'Master-National Baseline Data'!Z205</f>
        <v xml:space="preserve">Stone and soil bund, hillside terrace, stone check dam,  eye brow basin, deep water infiltration trenches, cropland with integrated organic and inorganic amendments </v>
      </c>
      <c r="AA166" s="15" t="str">
        <f>'Master-National Baseline Data'!AA205</f>
        <v>Mixed cereal and legume cropping system and leguminous tree planting</v>
      </c>
      <c r="AB166" s="15" t="str">
        <f>'Master-National Baseline Data'!AB205</f>
        <v>Acacia-Eucalyptus-Gravillia</v>
      </c>
      <c r="AC166" s="15" t="str">
        <f>'Master-National Baseline Data'!AC205</f>
        <v>Andropogon-Cynodon-Pennisetum-Themeda</v>
      </c>
      <c r="AD166" s="15" t="str">
        <f>'Master-National Baseline Data'!AD205</f>
        <v>Sorghum, teff, maize, fruits and vegetables</v>
      </c>
      <c r="AE166" s="15" t="str">
        <f>'Master-National Baseline Data'!AE205</f>
        <v>Sorghum-Teff-Chickpea</v>
      </c>
      <c r="AF166" s="15" t="str">
        <f>'Master-National Baseline Data'!AF205</f>
        <v>Dense</v>
      </c>
      <c r="AG166" s="15" t="str">
        <f>'Master-National Baseline Data'!AG205</f>
        <v>Shoats and cattle</v>
      </c>
      <c r="AH166" s="15" t="str">
        <f>'Master-National Baseline Data'!AH205</f>
        <v>Surface sample</v>
      </c>
      <c r="AI166" s="15" t="str">
        <f>'Master-National Baseline Data'!AI205</f>
        <v>AM-G-3r-CR3-2-0-15cm</v>
      </c>
      <c r="AJ166" s="15">
        <f>'Master-National Baseline Data'!AJ205</f>
        <v>0</v>
      </c>
      <c r="AK166" s="15" t="str">
        <f>'Master-National Baseline Data'!AK205</f>
        <v>0-15</v>
      </c>
      <c r="AL166" s="15">
        <f>'Master-National Baseline Data'!AL205</f>
        <v>15</v>
      </c>
      <c r="AM166" s="15" t="str">
        <f>'Master-National Baseline Data'!AM205</f>
        <v>NOWC</v>
      </c>
      <c r="AN166" s="15" t="str">
        <f>'Master-National Baseline Data'!AN205</f>
        <v>MIR</v>
      </c>
      <c r="AO166" s="15">
        <f>'Master-National Baseline Data'!AO205</f>
        <v>0</v>
      </c>
      <c r="AP166" s="15">
        <f>'Master-National Baseline Data'!AP205</f>
        <v>568818.75</v>
      </c>
      <c r="AQ166" s="15">
        <f>'Master-National Baseline Data'!AQ205</f>
        <v>1298195.95</v>
      </c>
      <c r="AR166" s="15">
        <f>'Master-National Baseline Data'!AR205</f>
        <v>11.742850000000001</v>
      </c>
      <c r="AS166" s="15">
        <f>'Master-National Baseline Data'!AS205</f>
        <v>39.631577999999998</v>
      </c>
      <c r="AT166" s="15" t="str">
        <f>'Master-National Baseline Data'!AT205</f>
        <v>11°44'34.26"</v>
      </c>
      <c r="AU166" s="15" t="str">
        <f>'Master-National Baseline Data'!AU205</f>
        <v>39°37'53.68"</v>
      </c>
      <c r="AV166" s="15">
        <f>'Master-National Baseline Data'!AV205</f>
        <v>1525378.4285414801</v>
      </c>
      <c r="AW166" s="15">
        <f>'Master-National Baseline Data'!AW205</f>
        <v>1376420.45129752</v>
      </c>
      <c r="AX166" s="15">
        <f>'Master-National Baseline Data'!AX205</f>
        <v>1882</v>
      </c>
      <c r="AY166" s="15">
        <f>'Master-National Baseline Data'!AY205</f>
        <v>1875</v>
      </c>
      <c r="AZ166" s="15">
        <f>'Master-National Baseline Data'!AZ205</f>
        <v>-0.78946243000000005</v>
      </c>
      <c r="BA166" s="15">
        <f>'Master-National Baseline Data'!BA205</f>
        <v>-1.0271333300000001</v>
      </c>
      <c r="BB166" s="15">
        <f>'Master-National Baseline Data'!BB205</f>
        <v>-1.28490295</v>
      </c>
      <c r="BC166" s="15">
        <f>'Master-National Baseline Data'!BC205</f>
        <v>-1.30610414</v>
      </c>
      <c r="BD166" s="15">
        <f>'Master-National Baseline Data'!BD205</f>
        <v>-0.74064372999999994</v>
      </c>
      <c r="BE166" s="15">
        <f>'Master-National Baseline Data'!BE205</f>
        <v>-0.25934543999999998</v>
      </c>
      <c r="BF166" s="15">
        <f>'Master-National Baseline Data'!BF205</f>
        <v>-0.17571010000000001</v>
      </c>
      <c r="BG166" s="15">
        <f>'Master-National Baseline Data'!BG205</f>
        <v>24.5215</v>
      </c>
      <c r="BH166" s="15">
        <f>'Master-National Baseline Data'!BH205</f>
        <v>1862</v>
      </c>
      <c r="BI166" s="15">
        <f>'Master-National Baseline Data'!BI205</f>
        <v>-1.60075E-4</v>
      </c>
      <c r="BJ166" s="15">
        <f>'Master-National Baseline Data'!BJ205</f>
        <v>-1.2545500000000001E-4</v>
      </c>
      <c r="BK166" s="15">
        <f>'Master-National Baseline Data'!BK205</f>
        <v>5.6802200000000003</v>
      </c>
      <c r="BL166" s="15">
        <f>'Master-National Baseline Data'!BL205</f>
        <v>713.86</v>
      </c>
      <c r="BM166" s="15">
        <f>'Master-National Baseline Data'!BM205</f>
        <v>8.2126900000000001E-5</v>
      </c>
      <c r="BN166" s="15">
        <f>'Master-National Baseline Data'!BN205</f>
        <v>17.82</v>
      </c>
      <c r="BO166" s="15">
        <f>'Master-National Baseline Data'!BO205</f>
        <v>88.32</v>
      </c>
      <c r="BP166" s="15">
        <f>'Master-National Baseline Data'!BP205</f>
        <v>1059.8399999999999</v>
      </c>
      <c r="BQ166" s="15">
        <f>'Master-National Baseline Data'!BQ205</f>
        <v>114.65</v>
      </c>
      <c r="BR166" s="15">
        <f>'Master-National Baseline Data'!BR205</f>
        <v>1375.8000000000002</v>
      </c>
      <c r="BS166" s="15">
        <f>'Master-National Baseline Data'!BS205</f>
        <v>1.2981204710144931</v>
      </c>
      <c r="BT166" s="15">
        <f>'Master-National Baseline Data'!BT205</f>
        <v>11.81</v>
      </c>
      <c r="BU166" s="15">
        <f>'Master-National Baseline Data'!BU205</f>
        <v>5.96</v>
      </c>
      <c r="BV166" s="15">
        <f>'Master-National Baseline Data'!BV205</f>
        <v>12.06</v>
      </c>
      <c r="BW166" s="15">
        <f>'Master-National Baseline Data'!BW205</f>
        <v>316</v>
      </c>
      <c r="BX166" s="15">
        <f>'Master-National Baseline Data'!BX205</f>
        <v>190</v>
      </c>
      <c r="BY166" s="15">
        <f>'Master-National Baseline Data'!BY205</f>
        <v>17.899999999999999</v>
      </c>
      <c r="BZ166" s="15" t="str">
        <f>'Master-National Baseline Data'!BZ205</f>
        <v>Subhumid</v>
      </c>
      <c r="CA166" s="15">
        <f>'Master-National Baseline Data'!CA205</f>
        <v>0.77</v>
      </c>
      <c r="CB166" s="15">
        <f>'Master-National Baseline Data'!CB205</f>
        <v>2.43483090401</v>
      </c>
      <c r="CC166" s="15">
        <f>'Master-National Baseline Data'!CC205</f>
        <v>1516</v>
      </c>
      <c r="CD166" s="15">
        <f>'Master-National Baseline Data'!CD205</f>
        <v>1516</v>
      </c>
      <c r="CE166" s="15">
        <f>'Master-National Baseline Data'!CE205</f>
        <v>2073</v>
      </c>
      <c r="CF166" s="15" t="str">
        <f>'Master-National Baseline Data'!CF205</f>
        <v>NPP Precipitation limited</v>
      </c>
      <c r="CG166" s="15">
        <f>'Master-National Baseline Data'!CG205</f>
        <v>1</v>
      </c>
      <c r="CH166" s="15">
        <f>'Master-National Baseline Data'!CH205</f>
        <v>0</v>
      </c>
      <c r="CI166" s="15" t="str">
        <f>'Master-National Baseline Data'!CI205</f>
        <v>Subtropical subhumid dry forest</v>
      </c>
      <c r="CJ166" s="15" t="str">
        <f>'Master-National Baseline Data'!CJ205</f>
        <v>Warm temperate dry winter warm summer</v>
      </c>
      <c r="CK166" s="15" t="str">
        <f>'Master-National Baseline Data'!CK205</f>
        <v>Steppe</v>
      </c>
      <c r="CL166" s="15" t="str">
        <f>'Master-National Baseline Data'!CL205</f>
        <v>19 Jun - 4 Oct</v>
      </c>
      <c r="CM166" s="15" t="str">
        <f>'Master-National Baseline Data'!CM205</f>
        <v>Almost no roots</v>
      </c>
      <c r="CN166" s="15" t="str">
        <f>'Master-National Baseline Data'!CN205</f>
        <v>Light yellowish brown</v>
      </c>
      <c r="CO166" s="16">
        <f>'Master-National Baseline Data'!CO205</f>
        <v>1.4862743333333299</v>
      </c>
      <c r="CP166" s="16">
        <f>'Master-National Baseline Data'!CP205</f>
        <v>40.107502242146055</v>
      </c>
      <c r="CQ166" s="16">
        <f>'Master-National Baseline Data'!CQ205</f>
        <v>39.46763834717936</v>
      </c>
      <c r="CR166" s="16">
        <f>'Master-National Baseline Data'!CR205</f>
        <v>20.424859410674582</v>
      </c>
      <c r="CS166" s="17" t="str">
        <f>'Master-National Baseline Data'!CS205</f>
        <v>sandy loam</v>
      </c>
      <c r="CT166" s="17" t="str">
        <f>'Master-National Baseline Data'!CT205</f>
        <v>Well drained</v>
      </c>
      <c r="CU166" s="16">
        <f>'Master-National Baseline Data'!CU205</f>
        <v>0.16473533333333401</v>
      </c>
      <c r="CV166" s="16">
        <f>'Master-National Baseline Data'!CV205</f>
        <v>0.32832233333333299</v>
      </c>
      <c r="CW166" s="16">
        <f>'Master-National Baseline Data'!CW205</f>
        <v>0.17339233333333301</v>
      </c>
      <c r="CX166" s="16">
        <f>'Master-National Baseline Data'!CX205</f>
        <v>3.5580196666666701</v>
      </c>
      <c r="CY166" s="16">
        <f>'Master-National Baseline Data'!CY205</f>
        <v>6.8902806666666798</v>
      </c>
      <c r="CZ166" s="15">
        <f>'Master-National Baseline Data'!CZ205</f>
        <v>0</v>
      </c>
      <c r="DA166" s="15">
        <f>'Master-National Baseline Data'!DA205</f>
        <v>6.5</v>
      </c>
      <c r="DB166" s="15">
        <f>'Master-National Baseline Data'!DB205</f>
        <v>-0.39028066666667982</v>
      </c>
      <c r="DC166" s="15" t="str">
        <f>'Master-National Baseline Data'!DC205</f>
        <v>No LR</v>
      </c>
      <c r="DD166" s="16">
        <f>'Master-National Baseline Data'!DD205</f>
        <v>3.9762763333333302</v>
      </c>
      <c r="DE166" s="16">
        <f>'Master-National Baseline Data'!DE205</f>
        <v>2.3792546666666698</v>
      </c>
      <c r="DF166" s="16">
        <f>'Master-National Baseline Data'!DF205</f>
        <v>1.419265</v>
      </c>
      <c r="DG166" s="16">
        <f>'Master-National Baseline Data'!DG205</f>
        <v>0</v>
      </c>
      <c r="DH166" s="16">
        <f>'Master-National Baseline Data'!DH205</f>
        <v>1.419265</v>
      </c>
      <c r="DI166" s="16">
        <f>'Master-National Baseline Data'!DI205</f>
        <v>14.19265</v>
      </c>
      <c r="DJ166" s="16">
        <f>'Master-National Baseline Data'!DJ205</f>
        <v>0</v>
      </c>
      <c r="DK166" s="16">
        <f>'Master-National Baseline Data'!DK205</f>
        <v>14.19265</v>
      </c>
      <c r="DL166" s="16">
        <f>'Master-National Baseline Data'!DL205</f>
        <v>31.641257125474922</v>
      </c>
      <c r="DM166" s="16">
        <f>'Master-National Baseline Data'!DM205</f>
        <v>0</v>
      </c>
      <c r="DN166" s="16">
        <f>'Master-National Baseline Data'!DN205</f>
        <v>0</v>
      </c>
      <c r="DO166" s="16">
        <f>'Master-National Baseline Data'!DO205</f>
        <v>31.641257125474922</v>
      </c>
      <c r="DP166" s="16">
        <f>'Master-National Baseline Data'!DP205</f>
        <v>116.01794279340804</v>
      </c>
      <c r="DQ166" s="16">
        <f>'Master-National Baseline Data'!DQ205</f>
        <v>0</v>
      </c>
      <c r="DR166" s="16">
        <f>'Master-National Baseline Data'!DR205</f>
        <v>0</v>
      </c>
      <c r="DS166" s="16">
        <f>'Master-National Baseline Data'!DS205</f>
        <v>116.01794279340804</v>
      </c>
      <c r="DT166" s="16">
        <f>'Master-National Baseline Data'!DT205</f>
        <v>0.12010233333333301</v>
      </c>
      <c r="DU166" s="16">
        <f>'Master-National Baseline Data'!DU205</f>
        <v>1.20102333333333</v>
      </c>
      <c r="DV166" s="16">
        <f>'Master-National Baseline Data'!DV205</f>
        <v>11.81713094666496</v>
      </c>
      <c r="DW166" s="16">
        <f>'Master-National Baseline Data'!DW205</f>
        <v>106.53153133333301</v>
      </c>
      <c r="DX166" s="16">
        <f>'Master-National Baseline Data'!DX205</f>
        <v>10.3660746666667</v>
      </c>
      <c r="DY166" s="16">
        <f>'Master-National Baseline Data'!DY205</f>
        <v>1096.2644156666699</v>
      </c>
      <c r="DZ166" s="16">
        <f>'Master-National Baseline Data'!DZ205</f>
        <v>9.0656653333333299</v>
      </c>
      <c r="EA166" s="16">
        <f>'Master-National Baseline Data'!EA205</f>
        <v>8.5358766666666597</v>
      </c>
      <c r="EB166" s="16">
        <f>'Master-National Baseline Data'!EB205</f>
        <v>209.30137766666701</v>
      </c>
      <c r="EC166" s="16">
        <f>'Master-National Baseline Data'!EC205</f>
        <v>288.73349200000001</v>
      </c>
      <c r="ED166" s="16">
        <f>'Master-National Baseline Data'!ED205</f>
        <v>437.10204433333303</v>
      </c>
      <c r="EE166" s="16">
        <f>'Master-National Baseline Data'!EE205</f>
        <v>110.373584333333</v>
      </c>
      <c r="EF166" s="16">
        <f>'Master-National Baseline Data'!EF205</f>
        <v>338.035324</v>
      </c>
      <c r="EG166" s="16">
        <f>'Master-National Baseline Data'!EG205</f>
        <v>5.2261893333333402</v>
      </c>
      <c r="EH166" s="16">
        <f>'Master-National Baseline Data'!EH205</f>
        <v>12.445805999999999</v>
      </c>
      <c r="EI166" s="16">
        <f>'Master-National Baseline Data'!EI205</f>
        <v>11.977631333333299</v>
      </c>
      <c r="EJ166" s="16">
        <f>'Master-National Baseline Data'!EJ205</f>
        <v>2.1652413333333298</v>
      </c>
      <c r="EK166" s="16">
        <f>'Master-National Baseline Data'!EK205</f>
        <v>5.7278116666666703</v>
      </c>
      <c r="EL166" s="16">
        <f>'Master-National Baseline Data'!EL205</f>
        <v>0.74555766666666801</v>
      </c>
      <c r="EM166" s="16">
        <f>'Master-National Baseline Data'!EM205</f>
        <v>3.7765059999999999</v>
      </c>
      <c r="EN166" s="16">
        <f>'Master-National Baseline Data'!EN205</f>
        <v>1.4763630000000001</v>
      </c>
      <c r="EO166" s="16">
        <f>'Master-National Baseline Data'!EO205</f>
        <v>12.712547000000001</v>
      </c>
      <c r="EP166" s="16">
        <f>'Master-National Baseline Data'!EP205</f>
        <v>92.186549999999897</v>
      </c>
      <c r="EQ166" s="15"/>
      <c r="ER166" s="18">
        <f>'Master-National Baseline Data'!ER205</f>
        <v>1.4862743333333299</v>
      </c>
      <c r="ES166" s="18">
        <f>'Master-National Baseline Data'!ES205</f>
        <v>41.292206333333397</v>
      </c>
      <c r="ET166" s="18">
        <f>'Master-National Baseline Data'!ET205</f>
        <v>40.633442000000002</v>
      </c>
      <c r="EU166" s="18">
        <f>'Master-National Baseline Data'!EU205</f>
        <v>21.028173333333299</v>
      </c>
      <c r="EV166" s="18">
        <f>'Master-National Baseline Data'!EV205</f>
        <v>0.16473533333333401</v>
      </c>
      <c r="EW166" s="18">
        <f>'Master-National Baseline Data'!EW205</f>
        <v>0.32832233333333299</v>
      </c>
      <c r="EX166" s="18">
        <f>'Master-National Baseline Data'!EX205</f>
        <v>0.17339233333333301</v>
      </c>
      <c r="EY166" s="18">
        <f>'Master-National Baseline Data'!EY205</f>
        <v>3.5580196666666701</v>
      </c>
      <c r="EZ166" s="18">
        <f>'Master-National Baseline Data'!EZ205</f>
        <v>6.8902806666666798</v>
      </c>
      <c r="FA166" s="18">
        <f>'Master-National Baseline Data'!FA205</f>
        <v>3.9762763333333302</v>
      </c>
      <c r="FB166" s="18">
        <f>'Master-National Baseline Data'!FB205</f>
        <v>2.3792546666666698</v>
      </c>
      <c r="FC166" s="18">
        <f>'Master-National Baseline Data'!FC205</f>
        <v>1.419265</v>
      </c>
      <c r="FD166" s="18">
        <f>'Master-National Baseline Data'!FD205</f>
        <v>14.19265</v>
      </c>
      <c r="FE166" s="18">
        <f>'Master-National Baseline Data'!FE205</f>
        <v>0.12010233333333301</v>
      </c>
      <c r="FF166" s="18">
        <f>'Master-National Baseline Data'!FF205</f>
        <v>1.20102333333333</v>
      </c>
      <c r="FG166" s="18">
        <f>'Master-National Baseline Data'!FG205</f>
        <v>11.81713094666496</v>
      </c>
      <c r="FH166" s="18">
        <f>'Master-National Baseline Data'!FH205</f>
        <v>106.53153133333301</v>
      </c>
      <c r="FI166" s="18">
        <f>'Master-National Baseline Data'!FI205</f>
        <v>10.3660746666667</v>
      </c>
      <c r="FJ166" s="18">
        <f>'Master-National Baseline Data'!FJ205</f>
        <v>1096.2644156666699</v>
      </c>
      <c r="FK166" s="18">
        <f>'Master-National Baseline Data'!FK205</f>
        <v>9.0656653333333299</v>
      </c>
      <c r="FL166" s="18">
        <f>'Master-National Baseline Data'!FL205</f>
        <v>8.5358766666666597</v>
      </c>
      <c r="FM166" s="18">
        <f>'Master-National Baseline Data'!FM205</f>
        <v>209.30137766666701</v>
      </c>
      <c r="FN166" s="18">
        <f>'Master-National Baseline Data'!FN205</f>
        <v>288.73349200000001</v>
      </c>
      <c r="FO166" s="18">
        <f>'Master-National Baseline Data'!FO205</f>
        <v>437.10204433333303</v>
      </c>
      <c r="FP166" s="18">
        <f>'Master-National Baseline Data'!FP205</f>
        <v>110.373584333333</v>
      </c>
      <c r="FQ166" s="18">
        <f>'Master-National Baseline Data'!FQ205</f>
        <v>338.035324</v>
      </c>
      <c r="FR166" s="18">
        <f>'Master-National Baseline Data'!FR205</f>
        <v>5.2261893333333402</v>
      </c>
      <c r="FS166" s="18">
        <f>'Master-National Baseline Data'!FS205</f>
        <v>12.445805999999999</v>
      </c>
      <c r="FT166" s="18">
        <f>'Master-National Baseline Data'!FT205</f>
        <v>11.977631333333299</v>
      </c>
      <c r="FU166" s="18">
        <f>'Master-National Baseline Data'!FU205</f>
        <v>2.1652413333333298</v>
      </c>
      <c r="FV166" s="18">
        <f>'Master-National Baseline Data'!FV205</f>
        <v>5.7278116666666703</v>
      </c>
      <c r="FW166" s="18">
        <f>'Master-National Baseline Data'!FW205</f>
        <v>0.74555766666666801</v>
      </c>
      <c r="FX166" s="18">
        <f>'Master-National Baseline Data'!FX205</f>
        <v>3.7765059999999999</v>
      </c>
      <c r="FY166" s="18">
        <f>'Master-National Baseline Data'!FY205</f>
        <v>1.4763630000000001</v>
      </c>
      <c r="FZ166" s="18">
        <f>'Master-National Baseline Data'!FZ205</f>
        <v>12.712547000000001</v>
      </c>
      <c r="GA166" s="47">
        <f>'Master-National Baseline Data'!GA205</f>
        <v>92.186549999999897</v>
      </c>
      <c r="GB166" s="54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</row>
    <row r="167" spans="1:199" x14ac:dyDescent="0.2">
      <c r="A167" s="54"/>
      <c r="B167" s="67">
        <f>'Master-National Baseline Data'!B206</f>
        <v>496</v>
      </c>
      <c r="C167" s="13" t="str">
        <f>'Master-National Baseline Data'!C206</f>
        <v>492S</v>
      </c>
      <c r="D167" s="13" t="str">
        <f>'Master-National Baseline Data'!D206</f>
        <v>492S-BD70</v>
      </c>
      <c r="E167" s="13" t="str">
        <f>'Master-National Baseline Data'!E206</f>
        <v>027</v>
      </c>
      <c r="F167" s="13" t="str">
        <f>'Master-National Baseline Data'!F206</f>
        <v xml:space="preserve">Cereal system non-vertisols: Woina Dega - Wet/moist zone </v>
      </c>
      <c r="G167" s="13" t="str">
        <f>'Master-National Baseline Data'!G206</f>
        <v>Amhara</v>
      </c>
      <c r="H167" s="13" t="str">
        <f>'Master-National Baseline Data'!H206</f>
        <v>South Gonder</v>
      </c>
      <c r="I167" s="13" t="str">
        <f>'Master-National Baseline Data'!I206</f>
        <v>Tach Gayent</v>
      </c>
      <c r="J167" s="13" t="str">
        <f>'Master-National Baseline Data'!J206</f>
        <v>012/Aduka</v>
      </c>
      <c r="K167" s="13" t="str">
        <f>'Master-National Baseline Data'!K206</f>
        <v>Alalo</v>
      </c>
      <c r="L167" s="13" t="str">
        <f>'Master-National Baseline Data'!L206</f>
        <v>Alalo</v>
      </c>
      <c r="M167" s="13" t="str">
        <f>'Master-National Baseline Data'!M206</f>
        <v>Am-TG-Ad</v>
      </c>
      <c r="N167" s="13" t="str">
        <f>'Master-National Baseline Data'!N206</f>
        <v>Business as usual</v>
      </c>
      <c r="O167" s="13" t="str">
        <f>'Master-National Baseline Data'!O206</f>
        <v>Overgrazing, wind and water erosion, low soil fertility and degraded woodland, construction and fire wood removal</v>
      </c>
      <c r="P167" s="13" t="str">
        <f>'Master-National Baseline Data'!P206</f>
        <v>Degraded woodland</v>
      </c>
      <c r="Q167" s="13" t="str">
        <f>'Master-National Baseline Data'!Q206</f>
        <v>No intervention</v>
      </c>
      <c r="R167" s="13" t="str">
        <f>'Master-National Baseline Data'!R206</f>
        <v xml:space="preserve">No Integrated soil and water conservation and permanent enclosure </v>
      </c>
      <c r="S167" s="13" t="str">
        <f>'Master-National Baseline Data'!S206</f>
        <v>Woodland</v>
      </c>
      <c r="T167" s="13" t="str">
        <f>'Master-National Baseline Data'!T206</f>
        <v>NI</v>
      </c>
      <c r="U167" s="13" t="str">
        <f>'Master-National Baseline Data'!U206</f>
        <v>NI</v>
      </c>
      <c r="V167" s="13" t="str">
        <f>'Master-National Baseline Data'!V206</f>
        <v>NI</v>
      </c>
      <c r="W167" s="14">
        <f>'Master-National Baseline Data'!W206</f>
        <v>2013</v>
      </c>
      <c r="X167" s="14">
        <f>'Master-National Baseline Data'!X206</f>
        <v>0</v>
      </c>
      <c r="Y167" s="15" t="str">
        <f>'Master-National Baseline Data'!Y206</f>
        <v>NI_0</v>
      </c>
      <c r="Z167" s="15" t="str">
        <f>'Master-National Baseline Data'!Z206</f>
        <v>No physical measure</v>
      </c>
      <c r="AA167" s="15" t="str">
        <f>'Master-National Baseline Data'!AA206</f>
        <v>No biological measure</v>
      </c>
      <c r="AB167" s="15" t="str">
        <f>'Master-National Baseline Data'!AB206</f>
        <v>Acacia-Cordia-Eucalyptus-Sesbania</v>
      </c>
      <c r="AC167" s="15" t="str">
        <f>'Master-National Baseline Data'!AC206</f>
        <v>Andropogon-Cynodon-Pennisetum-Themeda</v>
      </c>
      <c r="AD167" s="15" t="str">
        <f>'Master-National Baseline Data'!AD206</f>
        <v>sorghum, teff, pulses and maize</v>
      </c>
      <c r="AE167" s="15" t="str">
        <f>'Master-National Baseline Data'!AE206</f>
        <v>Teff-Maize-Faba bean</v>
      </c>
      <c r="AF167" s="15" t="str">
        <f>'Master-National Baseline Data'!AF206</f>
        <v>Very sparse</v>
      </c>
      <c r="AG167" s="15" t="str">
        <f>'Master-National Baseline Data'!AG206</f>
        <v>Shoats and cattle</v>
      </c>
      <c r="AH167" s="15" t="str">
        <f>'Master-National Baseline Data'!AH206</f>
        <v>Surface sample</v>
      </c>
      <c r="AI167" s="15" t="str">
        <f>'Master-National Baseline Data'!AI206</f>
        <v>AM-TG-ISWM-C1-1-0-15cm</v>
      </c>
      <c r="AJ167" s="15" t="str">
        <f>'Master-National Baseline Data'!AJ206</f>
        <v>AM-TG-ISWM-C1-1-BD-0-15cm</v>
      </c>
      <c r="AK167" s="15" t="str">
        <f>'Master-National Baseline Data'!AK206</f>
        <v>0-15</v>
      </c>
      <c r="AL167" s="15">
        <f>'Master-National Baseline Data'!AL206</f>
        <v>15</v>
      </c>
      <c r="AM167" s="15" t="str">
        <f>'Master-National Baseline Data'!AM206</f>
        <v>WC</v>
      </c>
      <c r="AN167" s="15" t="str">
        <f>'Master-National Baseline Data'!AN206</f>
        <v>MIR</v>
      </c>
      <c r="AO167" s="15" t="str">
        <f>'Master-National Baseline Data'!AO206</f>
        <v>SFT</v>
      </c>
      <c r="AP167" s="15">
        <f>'Master-National Baseline Data'!AP206</f>
        <v>448682.02</v>
      </c>
      <c r="AQ167" s="15">
        <f>'Master-National Baseline Data'!AQ206</f>
        <v>1276030.52</v>
      </c>
      <c r="AR167" s="15">
        <f>'Master-National Baseline Data'!AR206</f>
        <v>11.542711000000001</v>
      </c>
      <c r="AS167" s="15">
        <f>'Master-National Baseline Data'!AS206</f>
        <v>38.529367000000001</v>
      </c>
      <c r="AT167" s="15" t="str">
        <f>'Master-National Baseline Data'!AT206</f>
        <v>11°32'33.76"</v>
      </c>
      <c r="AU167" s="15" t="str">
        <f>'Master-National Baseline Data'!AU206</f>
        <v>38°31'45.72"</v>
      </c>
      <c r="AV167" s="15">
        <f>'Master-National Baseline Data'!AV206</f>
        <v>1410277.37847722</v>
      </c>
      <c r="AW167" s="15">
        <f>'Master-National Baseline Data'!AW206</f>
        <v>1353768.9672547299</v>
      </c>
      <c r="AX167" s="15">
        <f>'Master-National Baseline Data'!AX206</f>
        <v>2398</v>
      </c>
      <c r="AY167" s="15">
        <f>'Master-National Baseline Data'!AY206</f>
        <v>2241</v>
      </c>
      <c r="AZ167" s="15">
        <f>'Master-National Baseline Data'!AZ206</f>
        <v>3.11465952</v>
      </c>
      <c r="BA167" s="15">
        <f>'Master-National Baseline Data'!BA206</f>
        <v>2.4758922299999999</v>
      </c>
      <c r="BB167" s="15">
        <f>'Master-National Baseline Data'!BB206</f>
        <v>1.5582832900000001</v>
      </c>
      <c r="BC167" s="15">
        <f>'Master-National Baseline Data'!BC206</f>
        <v>0.41959983000000001</v>
      </c>
      <c r="BD167" s="15">
        <f>'Master-National Baseline Data'!BD206</f>
        <v>-1.0067542599999999</v>
      </c>
      <c r="BE167" s="15">
        <f>'Master-National Baseline Data'!BE206</f>
        <v>-1.6479319800000001</v>
      </c>
      <c r="BF167" s="15">
        <f>'Master-National Baseline Data'!BF206</f>
        <v>-1.7090213299999999</v>
      </c>
      <c r="BG167" s="15">
        <f>'Master-National Baseline Data'!BG206</f>
        <v>328.65</v>
      </c>
      <c r="BH167" s="15">
        <f>'Master-National Baseline Data'!BH206</f>
        <v>2395</v>
      </c>
      <c r="BI167" s="15">
        <f>'Master-National Baseline Data'!BI206</f>
        <v>-1.8200600000000001E-3</v>
      </c>
      <c r="BJ167" s="15">
        <f>'Master-National Baseline Data'!BJ206</f>
        <v>-9.5678699999999996E-4</v>
      </c>
      <c r="BK167" s="15">
        <f>'Master-National Baseline Data'!BK206</f>
        <v>22.542899999999999</v>
      </c>
      <c r="BL167" s="15">
        <f>'Master-National Baseline Data'!BL206</f>
        <v>333.44499999999999</v>
      </c>
      <c r="BM167" s="15">
        <f>'Master-National Baseline Data'!BM206</f>
        <v>-2.8145000000000002E-3</v>
      </c>
      <c r="BN167" s="15">
        <f>'Master-National Baseline Data'!BN206</f>
        <v>14.79</v>
      </c>
      <c r="BO167" s="15">
        <f>'Master-National Baseline Data'!BO206</f>
        <v>140.43</v>
      </c>
      <c r="BP167" s="15">
        <f>'Master-National Baseline Data'!BP206</f>
        <v>1685.16</v>
      </c>
      <c r="BQ167" s="15">
        <f>'Master-National Baseline Data'!BQ206</f>
        <v>99.05</v>
      </c>
      <c r="BR167" s="15">
        <f>'Master-National Baseline Data'!BR206</f>
        <v>1188.5999999999999</v>
      </c>
      <c r="BS167" s="15">
        <f>'Master-National Baseline Data'!BS206</f>
        <v>0.70533361817275497</v>
      </c>
      <c r="BT167" s="15">
        <f>'Master-National Baseline Data'!BT206</f>
        <v>11.23</v>
      </c>
      <c r="BU167" s="15">
        <f>'Master-National Baseline Data'!BU206</f>
        <v>4.91</v>
      </c>
      <c r="BV167" s="15">
        <f>'Master-National Baseline Data'!BV206</f>
        <v>12.06</v>
      </c>
      <c r="BW167" s="15">
        <f>'Master-National Baseline Data'!BW206</f>
        <v>-496</v>
      </c>
      <c r="BX167" s="15">
        <f>'Master-National Baseline Data'!BX206</f>
        <v>571</v>
      </c>
      <c r="BY167" s="15">
        <f>'Master-National Baseline Data'!BY206</f>
        <v>33.9</v>
      </c>
      <c r="BZ167" s="15" t="str">
        <f>'Master-National Baseline Data'!BZ206</f>
        <v>Humid</v>
      </c>
      <c r="CA167" s="15">
        <f>'Master-National Baseline Data'!CA206</f>
        <v>1.42</v>
      </c>
      <c r="CB167" s="15">
        <f>'Master-National Baseline Data'!CB206</f>
        <v>4.5022931098900001</v>
      </c>
      <c r="CC167" s="15">
        <f>'Master-National Baseline Data'!CC206</f>
        <v>1828</v>
      </c>
      <c r="CD167" s="15">
        <f>'Master-National Baseline Data'!CD206</f>
        <v>1828</v>
      </c>
      <c r="CE167" s="15">
        <f>'Master-National Baseline Data'!CE206</f>
        <v>2020</v>
      </c>
      <c r="CF167" s="15" t="str">
        <f>'Master-National Baseline Data'!CF206</f>
        <v>NPP Precipitation limited</v>
      </c>
      <c r="CG167" s="15">
        <f>'Master-National Baseline Data'!CG206</f>
        <v>0</v>
      </c>
      <c r="CH167" s="15">
        <f>'Master-National Baseline Data'!CH206</f>
        <v>31.6</v>
      </c>
      <c r="CI167" s="15" t="str">
        <f>'Master-National Baseline Data'!CI206</f>
        <v>Subtropical humid moist forest</v>
      </c>
      <c r="CJ167" s="15" t="str">
        <f>'Master-National Baseline Data'!CJ206</f>
        <v>Warm temperate dry winter warm summer</v>
      </c>
      <c r="CK167" s="15" t="str">
        <f>'Master-National Baseline Data'!CK206</f>
        <v>Forest</v>
      </c>
      <c r="CL167" s="15" t="str">
        <f>'Master-National Baseline Data'!CL206</f>
        <v>28 Apr - 21 Oct</v>
      </c>
      <c r="CM167" s="15" t="str">
        <f>'Master-National Baseline Data'!CM206</f>
        <v>Almost no roots</v>
      </c>
      <c r="CN167" s="15" t="str">
        <f>'Master-National Baseline Data'!CN206</f>
        <v>Greyish yellow</v>
      </c>
      <c r="CO167" s="16">
        <f>'Master-National Baseline Data'!CO206</f>
        <v>1.6902000404122</v>
      </c>
      <c r="CP167" s="16">
        <f>'Master-National Baseline Data'!CP206</f>
        <v>34.70546487</v>
      </c>
      <c r="CQ167" s="16">
        <f>'Master-National Baseline Data'!CQ206</f>
        <v>38.537970190000003</v>
      </c>
      <c r="CR167" s="16">
        <f>'Master-National Baseline Data'!CR206</f>
        <v>26.756564940000001</v>
      </c>
      <c r="CS167" s="17" t="str">
        <f>'Master-National Baseline Data'!CS206</f>
        <v>loam</v>
      </c>
      <c r="CT167" s="17" t="str">
        <f>'Master-National Baseline Data'!CT206</f>
        <v>Well drained</v>
      </c>
      <c r="CU167" s="16">
        <f>'Master-National Baseline Data'!CU206</f>
        <v>0.24796747967479674</v>
      </c>
      <c r="CV167" s="16">
        <f>'Master-National Baseline Data'!CV206</f>
        <v>0.41463414634146339</v>
      </c>
      <c r="CW167" s="16">
        <f>'Master-National Baseline Data'!CW206</f>
        <v>0.16666666666666666</v>
      </c>
      <c r="CX167" s="16">
        <f>'Master-National Baseline Data'!CX206</f>
        <v>2.1262959472195999</v>
      </c>
      <c r="CY167" s="16">
        <f>'Master-National Baseline Data'!CY206</f>
        <v>5.9649999999999999</v>
      </c>
      <c r="CZ167" s="15">
        <f>'Master-National Baseline Data'!CZ206</f>
        <v>6.5906000000000002</v>
      </c>
      <c r="DA167" s="15">
        <f>'Master-National Baseline Data'!DA206</f>
        <v>6.5</v>
      </c>
      <c r="DB167" s="15">
        <f>'Master-National Baseline Data'!DB206</f>
        <v>0.53500000000000014</v>
      </c>
      <c r="DC167" s="15" t="str">
        <f>'Master-National Baseline Data'!DC206</f>
        <v>LR</v>
      </c>
      <c r="DD167" s="16">
        <f>'Master-National Baseline Data'!DD206</f>
        <v>2.1285140562248701</v>
      </c>
      <c r="DE167" s="16">
        <f>'Master-National Baseline Data'!DE206</f>
        <v>1.7599598393574101</v>
      </c>
      <c r="DF167" s="16">
        <f>'Master-National Baseline Data'!DF206</f>
        <v>0.67780482769011996</v>
      </c>
      <c r="DG167" s="16">
        <f>'Master-National Baseline Data'!DG206</f>
        <v>0</v>
      </c>
      <c r="DH167" s="16">
        <f>'Master-National Baseline Data'!DH206</f>
        <v>0.67780482769011996</v>
      </c>
      <c r="DI167" s="16">
        <f>'Master-National Baseline Data'!DI206</f>
        <v>6.7780482769011998</v>
      </c>
      <c r="DJ167" s="16">
        <f>'Master-National Baseline Data'!DJ206</f>
        <v>0</v>
      </c>
      <c r="DK167" s="16">
        <f>'Master-National Baseline Data'!DK206</f>
        <v>6.7780482769011998</v>
      </c>
      <c r="DL167" s="16">
        <f>'Master-National Baseline Data'!DL206</f>
        <v>17.184386207301372</v>
      </c>
      <c r="DM167" s="16">
        <f>'Master-National Baseline Data'!DM206</f>
        <v>0</v>
      </c>
      <c r="DN167" s="16">
        <f>'Master-National Baseline Data'!DN206</f>
        <v>0</v>
      </c>
      <c r="DO167" s="16">
        <f>'Master-National Baseline Data'!DO206</f>
        <v>17.184386207301372</v>
      </c>
      <c r="DP167" s="16">
        <f>'Master-National Baseline Data'!DP206</f>
        <v>63.009416093438361</v>
      </c>
      <c r="DQ167" s="16">
        <f>'Master-National Baseline Data'!DQ206</f>
        <v>0</v>
      </c>
      <c r="DR167" s="16">
        <f>'Master-National Baseline Data'!DR206</f>
        <v>0</v>
      </c>
      <c r="DS167" s="16">
        <f>'Master-National Baseline Data'!DS206</f>
        <v>63.009416093438361</v>
      </c>
      <c r="DT167" s="16">
        <f>'Master-National Baseline Data'!DT206</f>
        <v>4.5172491669655E-2</v>
      </c>
      <c r="DU167" s="16">
        <f>'Master-National Baseline Data'!DU206</f>
        <v>0.45172491669655002</v>
      </c>
      <c r="DV167" s="16">
        <f>'Master-National Baseline Data'!DV206</f>
        <v>15.004813828886951</v>
      </c>
      <c r="DW167" s="16">
        <f>'Master-National Baseline Data'!DW206</f>
        <v>211.51767151767152</v>
      </c>
      <c r="DX167" s="16">
        <f>'Master-National Baseline Data'!DX206</f>
        <v>10.172453222453223</v>
      </c>
      <c r="DY167" s="16">
        <f>'Master-National Baseline Data'!DY206</f>
        <v>464.19958419958425</v>
      </c>
      <c r="DZ167" s="16">
        <f>'Master-National Baseline Data'!DZ206</f>
        <v>2.5967775467775471</v>
      </c>
      <c r="EA167" s="16">
        <f>'Master-National Baseline Data'!EA206</f>
        <v>1.0302494802494804</v>
      </c>
      <c r="EB167" s="16">
        <f>'Master-National Baseline Data'!EB206</f>
        <v>174.59875259875258</v>
      </c>
      <c r="EC167" s="16">
        <f>'Master-National Baseline Data'!EC206</f>
        <v>266.80561330561335</v>
      </c>
      <c r="ED167" s="16">
        <f>'Master-National Baseline Data'!ED206</f>
        <v>317.8898128898129</v>
      </c>
      <c r="EE167" s="16">
        <f>'Master-National Baseline Data'!EE206</f>
        <v>151.24220374220377</v>
      </c>
      <c r="EF167" s="16">
        <f>'Master-National Baseline Data'!EF206</f>
        <v>201.61403326403325</v>
      </c>
      <c r="EG167" s="16">
        <f>'Master-National Baseline Data'!EG206</f>
        <v>0.43960498960498967</v>
      </c>
      <c r="EH167" s="16">
        <f>'Master-National Baseline Data'!EH206</f>
        <v>8.2758835758835776</v>
      </c>
      <c r="EI167" s="16">
        <f>'Master-National Baseline Data'!EI206</f>
        <v>7.0270270270270281</v>
      </c>
      <c r="EJ167" s="16">
        <f>'Master-National Baseline Data'!EJ206</f>
        <v>1.2234927234927235</v>
      </c>
      <c r="EK167" s="16">
        <f>'Master-National Baseline Data'!EK206</f>
        <v>2.3209979209979212</v>
      </c>
      <c r="EL167" s="16">
        <f>'Master-National Baseline Data'!EL206</f>
        <v>0.68411695719388044</v>
      </c>
      <c r="EM167" s="16">
        <f>'Master-National Baseline Data'!EM206</f>
        <v>2.649081774081774</v>
      </c>
      <c r="EN167" s="16">
        <f>'Master-National Baseline Data'!EN206</f>
        <v>0.87658275332188373</v>
      </c>
      <c r="EO167" s="16">
        <f>'Master-National Baseline Data'!EO206</f>
        <v>8.6459561207721745</v>
      </c>
      <c r="EP167" s="16">
        <f>'Master-National Baseline Data'!EP206</f>
        <v>75.535652903732213</v>
      </c>
      <c r="EQ167" s="15">
        <f>'Master-National Baseline Data'!EQ206</f>
        <v>70</v>
      </c>
      <c r="ER167" s="18">
        <f>'Master-National Baseline Data'!ER206</f>
        <v>1.6317010000000101</v>
      </c>
      <c r="ES167" s="18">
        <f>'Master-National Baseline Data'!ES206</f>
        <v>31.086145666666599</v>
      </c>
      <c r="ET167" s="18">
        <f>'Master-National Baseline Data'!ET206</f>
        <v>41.366746333333403</v>
      </c>
      <c r="EU167" s="18">
        <f>'Master-National Baseline Data'!EU206</f>
        <v>27.381544000000002</v>
      </c>
      <c r="EV167" s="18">
        <f>'Master-National Baseline Data'!EV206</f>
        <v>0.234705</v>
      </c>
      <c r="EW167" s="18">
        <f>'Master-National Baseline Data'!EW206</f>
        <v>0.40833333333333199</v>
      </c>
      <c r="EX167" s="18">
        <f>'Master-National Baseline Data'!EX206</f>
        <v>0.175521333333334</v>
      </c>
      <c r="EY167" s="18">
        <f>'Master-National Baseline Data'!EY206</f>
        <v>2.385923</v>
      </c>
      <c r="EZ167" s="18">
        <f>'Master-National Baseline Data'!EZ206</f>
        <v>6.2182139999999997</v>
      </c>
      <c r="FA167" s="18">
        <f>'Master-National Baseline Data'!FA206</f>
        <v>2.4393056666666699</v>
      </c>
      <c r="FB167" s="18">
        <f>'Master-National Baseline Data'!FB206</f>
        <v>1.890258</v>
      </c>
      <c r="FC167" s="18">
        <f>'Master-National Baseline Data'!FC206</f>
        <v>0.80003400000000002</v>
      </c>
      <c r="FD167" s="18">
        <f>'Master-National Baseline Data'!FD206</f>
        <v>8.0003399999999996</v>
      </c>
      <c r="FE167" s="18">
        <f>'Master-National Baseline Data'!FE206</f>
        <v>5.7823000000000201E-2</v>
      </c>
      <c r="FF167" s="18">
        <f>'Master-National Baseline Data'!FF206</f>
        <v>0.57823000000000202</v>
      </c>
      <c r="FG167" s="18">
        <f>'Master-National Baseline Data'!FG206</f>
        <v>13.835913044982053</v>
      </c>
      <c r="FH167" s="18">
        <f>'Master-National Baseline Data'!FH206</f>
        <v>200.936181</v>
      </c>
      <c r="FI167" s="18">
        <f>'Master-National Baseline Data'!FI206</f>
        <v>10.34267</v>
      </c>
      <c r="FJ167" s="18">
        <f>'Master-National Baseline Data'!FJ206</f>
        <v>516.56261933333406</v>
      </c>
      <c r="FK167" s="18">
        <f>'Master-National Baseline Data'!FK206</f>
        <v>3.4351289999999999</v>
      </c>
      <c r="FL167" s="18">
        <f>'Master-National Baseline Data'!FL206</f>
        <v>1.749622</v>
      </c>
      <c r="FM167" s="18">
        <f>'Master-National Baseline Data'!FM206</f>
        <v>176.63399533333299</v>
      </c>
      <c r="FN167" s="18">
        <f>'Master-National Baseline Data'!FN206</f>
        <v>267.868216666666</v>
      </c>
      <c r="FO167" s="18">
        <f>'Master-National Baseline Data'!FO206</f>
        <v>350.22889733333398</v>
      </c>
      <c r="FP167" s="18">
        <f>'Master-National Baseline Data'!FP206</f>
        <v>152.20988033333299</v>
      </c>
      <c r="FQ167" s="18">
        <f>'Master-National Baseline Data'!FQ206</f>
        <v>200.82579533333299</v>
      </c>
      <c r="FR167" s="18">
        <f>'Master-National Baseline Data'!FR206</f>
        <v>1.124115</v>
      </c>
      <c r="FS167" s="18">
        <f>'Master-National Baseline Data'!FS206</f>
        <v>7.6584413333333403</v>
      </c>
      <c r="FT167" s="18">
        <f>'Master-National Baseline Data'!FT206</f>
        <v>7.5185120000000101</v>
      </c>
      <c r="FU167" s="18">
        <f>'Master-National Baseline Data'!FU206</f>
        <v>1.3482383333333401</v>
      </c>
      <c r="FV167" s="18">
        <f>'Master-National Baseline Data'!FV206</f>
        <v>2.57239533333333</v>
      </c>
      <c r="FW167" s="18">
        <f>'Master-National Baseline Data'!FW206</f>
        <v>0.66952366666666896</v>
      </c>
      <c r="FX167" s="18">
        <f>'Master-National Baseline Data'!FX206</f>
        <v>2.9407199999999998</v>
      </c>
      <c r="FY167" s="18">
        <f>'Master-National Baseline Data'!FY206</f>
        <v>0.85818933333333303</v>
      </c>
      <c r="FZ167" s="18">
        <f>'Master-National Baseline Data'!FZ206</f>
        <v>9.1592896666666608</v>
      </c>
      <c r="GA167" s="47">
        <f>'Master-National Baseline Data'!GA206</f>
        <v>76.553077000000101</v>
      </c>
      <c r="GB167" s="54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</row>
    <row r="168" spans="1:199" x14ac:dyDescent="0.2">
      <c r="A168" s="73"/>
      <c r="B168" s="67">
        <f>'Master-National Baseline Data'!B207</f>
        <v>497</v>
      </c>
      <c r="C168" s="13" t="str">
        <f>'Master-National Baseline Data'!C207</f>
        <v>493S</v>
      </c>
      <c r="D168" s="13"/>
      <c r="E168" s="13" t="str">
        <f>'Master-National Baseline Data'!E207</f>
        <v>027</v>
      </c>
      <c r="F168" s="13" t="str">
        <f>'Master-National Baseline Data'!F207</f>
        <v xml:space="preserve">Cereal system non-vertisols: Woina Dega - Wet/moist zone </v>
      </c>
      <c r="G168" s="13" t="str">
        <f>'Master-National Baseline Data'!G207</f>
        <v>Amhara</v>
      </c>
      <c r="H168" s="13" t="str">
        <f>'Master-National Baseline Data'!H207</f>
        <v>South Gonder</v>
      </c>
      <c r="I168" s="13" t="str">
        <f>'Master-National Baseline Data'!I207</f>
        <v>Tach Gayent</v>
      </c>
      <c r="J168" s="13" t="str">
        <f>'Master-National Baseline Data'!J207</f>
        <v>012/Aduka</v>
      </c>
      <c r="K168" s="13" t="str">
        <f>'Master-National Baseline Data'!K207</f>
        <v>Alalo</v>
      </c>
      <c r="L168" s="13" t="str">
        <f>'Master-National Baseline Data'!L207</f>
        <v>Alalo</v>
      </c>
      <c r="M168" s="13" t="str">
        <f>'Master-National Baseline Data'!M207</f>
        <v>Am-TG-Ad</v>
      </c>
      <c r="N168" s="13" t="str">
        <f>'Master-National Baseline Data'!N207</f>
        <v>Business as usual</v>
      </c>
      <c r="O168" s="13" t="str">
        <f>'Master-National Baseline Data'!O207</f>
        <v>Overgrazing, wind and water erosion, low soil fertility and degraded woodland, construction and fire wood removal</v>
      </c>
      <c r="P168" s="13" t="str">
        <f>'Master-National Baseline Data'!P207</f>
        <v>Degraded woodland</v>
      </c>
      <c r="Q168" s="13" t="str">
        <f>'Master-National Baseline Data'!Q207</f>
        <v>No intervention</v>
      </c>
      <c r="R168" s="13" t="str">
        <f>'Master-National Baseline Data'!R207</f>
        <v xml:space="preserve">No Integrated soil and water conservation and permanent enclosure </v>
      </c>
      <c r="S168" s="13" t="str">
        <f>'Master-National Baseline Data'!S207</f>
        <v>Woodland</v>
      </c>
      <c r="T168" s="13" t="str">
        <f>'Master-National Baseline Data'!T207</f>
        <v>NI</v>
      </c>
      <c r="U168" s="13" t="str">
        <f>'Master-National Baseline Data'!U207</f>
        <v>NI</v>
      </c>
      <c r="V168" s="13" t="str">
        <f>'Master-National Baseline Data'!V207</f>
        <v>NI</v>
      </c>
      <c r="W168" s="14">
        <f>'Master-National Baseline Data'!W207</f>
        <v>2013</v>
      </c>
      <c r="X168" s="14">
        <f>'Master-National Baseline Data'!X207</f>
        <v>0</v>
      </c>
      <c r="Y168" s="15" t="str">
        <f>'Master-National Baseline Data'!Y207</f>
        <v>NI_0</v>
      </c>
      <c r="Z168" s="15" t="str">
        <f>'Master-National Baseline Data'!Z207</f>
        <v>No physical measure</v>
      </c>
      <c r="AA168" s="15" t="str">
        <f>'Master-National Baseline Data'!AA207</f>
        <v>No biological measure</v>
      </c>
      <c r="AB168" s="15" t="str">
        <f>'Master-National Baseline Data'!AB207</f>
        <v>Acacia-Cordia-Eucalyptus-Sesbania</v>
      </c>
      <c r="AC168" s="15" t="str">
        <f>'Master-National Baseline Data'!AC207</f>
        <v>Andropogon-Cynodon-Pennisetum-Themeda</v>
      </c>
      <c r="AD168" s="15" t="str">
        <f>'Master-National Baseline Data'!AD207</f>
        <v>sorghum, teff, pulses and maize</v>
      </c>
      <c r="AE168" s="15" t="str">
        <f>'Master-National Baseline Data'!AE207</f>
        <v>Teff-Maize-Faba bean</v>
      </c>
      <c r="AF168" s="15" t="str">
        <f>'Master-National Baseline Data'!AF207</f>
        <v>Very sparse</v>
      </c>
      <c r="AG168" s="15" t="str">
        <f>'Master-National Baseline Data'!AG207</f>
        <v>Shoats and cattle</v>
      </c>
      <c r="AH168" s="15" t="str">
        <f>'Master-National Baseline Data'!AH207</f>
        <v>Surface sample</v>
      </c>
      <c r="AI168" s="15" t="str">
        <f>'Master-National Baseline Data'!AI207</f>
        <v>AM-TG-ISWM-C1-2-0-15cm</v>
      </c>
      <c r="AJ168" s="15">
        <f>'Master-National Baseline Data'!AJ207</f>
        <v>0</v>
      </c>
      <c r="AK168" s="15" t="str">
        <f>'Master-National Baseline Data'!AK207</f>
        <v>0-15</v>
      </c>
      <c r="AL168" s="15">
        <f>'Master-National Baseline Data'!AL207</f>
        <v>15</v>
      </c>
      <c r="AM168" s="15" t="str">
        <f>'Master-National Baseline Data'!AM207</f>
        <v>WC</v>
      </c>
      <c r="AN168" s="15" t="str">
        <f>'Master-National Baseline Data'!AN207</f>
        <v>MIR</v>
      </c>
      <c r="AO168" s="15">
        <f>'Master-National Baseline Data'!AO207</f>
        <v>0</v>
      </c>
      <c r="AP168" s="15">
        <f>'Master-National Baseline Data'!AP207</f>
        <v>448682.02</v>
      </c>
      <c r="AQ168" s="15">
        <f>'Master-National Baseline Data'!AQ207</f>
        <v>1276030.52</v>
      </c>
      <c r="AR168" s="15">
        <f>'Master-National Baseline Data'!AR207</f>
        <v>11.542711000000001</v>
      </c>
      <c r="AS168" s="15">
        <f>'Master-National Baseline Data'!AS207</f>
        <v>38.529367000000001</v>
      </c>
      <c r="AT168" s="15" t="str">
        <f>'Master-National Baseline Data'!AT207</f>
        <v>11°32'33.76"</v>
      </c>
      <c r="AU168" s="15" t="str">
        <f>'Master-National Baseline Data'!AU207</f>
        <v>38°31'45.72"</v>
      </c>
      <c r="AV168" s="15">
        <f>'Master-National Baseline Data'!AV207</f>
        <v>1410277.37847722</v>
      </c>
      <c r="AW168" s="15">
        <f>'Master-National Baseline Data'!AW207</f>
        <v>1353768.9672547299</v>
      </c>
      <c r="AX168" s="15">
        <f>'Master-National Baseline Data'!AX207</f>
        <v>2398</v>
      </c>
      <c r="AY168" s="15">
        <f>'Master-National Baseline Data'!AY207</f>
        <v>2241</v>
      </c>
      <c r="AZ168" s="15">
        <f>'Master-National Baseline Data'!AZ207</f>
        <v>3.11465952</v>
      </c>
      <c r="BA168" s="15">
        <f>'Master-National Baseline Data'!BA207</f>
        <v>2.4758922299999999</v>
      </c>
      <c r="BB168" s="15">
        <f>'Master-National Baseline Data'!BB207</f>
        <v>1.5582832900000001</v>
      </c>
      <c r="BC168" s="15">
        <f>'Master-National Baseline Data'!BC207</f>
        <v>0.41959983000000001</v>
      </c>
      <c r="BD168" s="15">
        <f>'Master-National Baseline Data'!BD207</f>
        <v>-1.0067542599999999</v>
      </c>
      <c r="BE168" s="15">
        <f>'Master-National Baseline Data'!BE207</f>
        <v>-1.6479319800000001</v>
      </c>
      <c r="BF168" s="15">
        <f>'Master-National Baseline Data'!BF207</f>
        <v>-1.7090213299999999</v>
      </c>
      <c r="BG168" s="15">
        <f>'Master-National Baseline Data'!BG207</f>
        <v>328.65</v>
      </c>
      <c r="BH168" s="15">
        <f>'Master-National Baseline Data'!BH207</f>
        <v>2395</v>
      </c>
      <c r="BI168" s="15">
        <f>'Master-National Baseline Data'!BI207</f>
        <v>-1.8200600000000001E-3</v>
      </c>
      <c r="BJ168" s="15">
        <f>'Master-National Baseline Data'!BJ207</f>
        <v>-9.5678699999999996E-4</v>
      </c>
      <c r="BK168" s="15">
        <f>'Master-National Baseline Data'!BK207</f>
        <v>22.542899999999999</v>
      </c>
      <c r="BL168" s="15">
        <f>'Master-National Baseline Data'!BL207</f>
        <v>333.44499999999999</v>
      </c>
      <c r="BM168" s="15">
        <f>'Master-National Baseline Data'!BM207</f>
        <v>-2.8145000000000002E-3</v>
      </c>
      <c r="BN168" s="15">
        <f>'Master-National Baseline Data'!BN207</f>
        <v>14.79</v>
      </c>
      <c r="BO168" s="15">
        <f>'Master-National Baseline Data'!BO207</f>
        <v>140.43</v>
      </c>
      <c r="BP168" s="15">
        <f>'Master-National Baseline Data'!BP207</f>
        <v>1685.16</v>
      </c>
      <c r="BQ168" s="15">
        <f>'Master-National Baseline Data'!BQ207</f>
        <v>99.05</v>
      </c>
      <c r="BR168" s="15">
        <f>'Master-National Baseline Data'!BR207</f>
        <v>1188.5999999999999</v>
      </c>
      <c r="BS168" s="15">
        <f>'Master-National Baseline Data'!BS207</f>
        <v>0.70533361817275497</v>
      </c>
      <c r="BT168" s="15">
        <f>'Master-National Baseline Data'!BT207</f>
        <v>11.23</v>
      </c>
      <c r="BU168" s="15">
        <f>'Master-National Baseline Data'!BU207</f>
        <v>4.91</v>
      </c>
      <c r="BV168" s="15">
        <f>'Master-National Baseline Data'!BV207</f>
        <v>12.06</v>
      </c>
      <c r="BW168" s="15">
        <f>'Master-National Baseline Data'!BW207</f>
        <v>-496</v>
      </c>
      <c r="BX168" s="15">
        <f>'Master-National Baseline Data'!BX207</f>
        <v>571</v>
      </c>
      <c r="BY168" s="15">
        <f>'Master-National Baseline Data'!BY207</f>
        <v>33.9</v>
      </c>
      <c r="BZ168" s="15" t="str">
        <f>'Master-National Baseline Data'!BZ207</f>
        <v>Humid</v>
      </c>
      <c r="CA168" s="15">
        <f>'Master-National Baseline Data'!CA207</f>
        <v>1.42</v>
      </c>
      <c r="CB168" s="15">
        <f>'Master-National Baseline Data'!CB207</f>
        <v>4.5022931098900001</v>
      </c>
      <c r="CC168" s="15">
        <f>'Master-National Baseline Data'!CC207</f>
        <v>1828</v>
      </c>
      <c r="CD168" s="15">
        <f>'Master-National Baseline Data'!CD207</f>
        <v>1828</v>
      </c>
      <c r="CE168" s="15">
        <f>'Master-National Baseline Data'!CE207</f>
        <v>2020</v>
      </c>
      <c r="CF168" s="15" t="str">
        <f>'Master-National Baseline Data'!CF207</f>
        <v>NPP Precipitation limited</v>
      </c>
      <c r="CG168" s="15">
        <f>'Master-National Baseline Data'!CG207</f>
        <v>0</v>
      </c>
      <c r="CH168" s="15">
        <f>'Master-National Baseline Data'!CH207</f>
        <v>31.6</v>
      </c>
      <c r="CI168" s="15" t="str">
        <f>'Master-National Baseline Data'!CI207</f>
        <v>Subtropical humid moist forest</v>
      </c>
      <c r="CJ168" s="15" t="str">
        <f>'Master-National Baseline Data'!CJ207</f>
        <v>Warm temperate dry winter warm summer</v>
      </c>
      <c r="CK168" s="15" t="str">
        <f>'Master-National Baseline Data'!CK207</f>
        <v>Forest</v>
      </c>
      <c r="CL168" s="15" t="str">
        <f>'Master-National Baseline Data'!CL207</f>
        <v>28 Apr - 21 Oct</v>
      </c>
      <c r="CM168" s="15" t="str">
        <f>'Master-National Baseline Data'!CM207</f>
        <v>Almost no roots</v>
      </c>
      <c r="CN168" s="15" t="str">
        <f>'Master-National Baseline Data'!CN207</f>
        <v>Greyish yellow</v>
      </c>
      <c r="CO168" s="16">
        <f>'Master-National Baseline Data'!CO207</f>
        <v>1.62879700000001</v>
      </c>
      <c r="CP168" s="20">
        <f>'Master-National Baseline Data'!CP207</f>
        <v>26.695217702669527</v>
      </c>
      <c r="CQ168" s="20">
        <f>'Master-National Baseline Data'!CQ207</f>
        <v>49.179157744917923</v>
      </c>
      <c r="CR168" s="20">
        <f>'Master-National Baseline Data'!CR207</f>
        <v>24.125624552412567</v>
      </c>
      <c r="CS168" s="17" t="str">
        <f>'Master-National Baseline Data'!CS207</f>
        <v>loam</v>
      </c>
      <c r="CT168" s="17" t="str">
        <f>'Master-National Baseline Data'!CT207</f>
        <v>Well drained</v>
      </c>
      <c r="CU168" s="19">
        <f>'Master-National Baseline Data'!CU207</f>
        <v>0.23924965081400407</v>
      </c>
      <c r="CV168" s="19">
        <f>'Master-National Baseline Data'!CV207</f>
        <v>0.40546218487394958</v>
      </c>
      <c r="CW168" s="19">
        <f>'Master-National Baseline Data'!CW207</f>
        <v>0.16621253405994552</v>
      </c>
      <c r="CX168" s="19">
        <f>'Master-National Baseline Data'!CX207</f>
        <v>2.2214089661482199</v>
      </c>
      <c r="CY168" s="19">
        <f>'Master-National Baseline Data'!CY207</f>
        <v>6.1719999999999997</v>
      </c>
      <c r="CZ168" s="15">
        <f>'Master-National Baseline Data'!CZ207</f>
        <v>6.5027999999999997</v>
      </c>
      <c r="DA168" s="15">
        <f>'Master-National Baseline Data'!DA207</f>
        <v>6.5</v>
      </c>
      <c r="DB168" s="15">
        <f>'Master-National Baseline Data'!DB207</f>
        <v>0.32800000000000029</v>
      </c>
      <c r="DC168" s="15" t="str">
        <f>'Master-National Baseline Data'!DC207</f>
        <v>LR</v>
      </c>
      <c r="DD168" s="19">
        <f>'Master-National Baseline Data'!DD207</f>
        <v>2.0731707317072998</v>
      </c>
      <c r="DE168" s="19">
        <f>'Master-National Baseline Data'!DE207</f>
        <v>1.7212195121951099</v>
      </c>
      <c r="DF168" s="19">
        <f>'Master-National Baseline Data'!DF207</f>
        <v>0.82050609588623002</v>
      </c>
      <c r="DG168" s="19">
        <f>'Master-National Baseline Data'!DG207</f>
        <v>0</v>
      </c>
      <c r="DH168" s="19">
        <f>'Master-National Baseline Data'!DH207</f>
        <v>0.82050609588623002</v>
      </c>
      <c r="DI168" s="19">
        <f>'Master-National Baseline Data'!DI207</f>
        <v>8.2050609588623011</v>
      </c>
      <c r="DJ168" s="19">
        <f>'Master-National Baseline Data'!DJ207</f>
        <v>0</v>
      </c>
      <c r="DK168" s="19">
        <f>'Master-National Baseline Data'!DK207</f>
        <v>8.2050609588623011</v>
      </c>
      <c r="DL168" s="19">
        <f>'Master-National Baseline Data'!DL207</f>
        <v>20.046568011918179</v>
      </c>
      <c r="DM168" s="19">
        <f>'Master-National Baseline Data'!DM207</f>
        <v>0</v>
      </c>
      <c r="DN168" s="19">
        <f>'Master-National Baseline Data'!DN207</f>
        <v>0</v>
      </c>
      <c r="DO168" s="19">
        <f>'Master-National Baseline Data'!DO207</f>
        <v>20.046568011918179</v>
      </c>
      <c r="DP168" s="19">
        <f>'Master-National Baseline Data'!DP207</f>
        <v>73.50408271036666</v>
      </c>
      <c r="DQ168" s="19">
        <f>'Master-National Baseline Data'!DQ207</f>
        <v>0</v>
      </c>
      <c r="DR168" s="19">
        <f>'Master-National Baseline Data'!DR207</f>
        <v>0</v>
      </c>
      <c r="DS168" s="19">
        <f>'Master-National Baseline Data'!DS207</f>
        <v>73.50408271036666</v>
      </c>
      <c r="DT168" s="19">
        <f>'Master-National Baseline Data'!DT207</f>
        <v>5.5677884817122998E-2</v>
      </c>
      <c r="DU168" s="19">
        <f>'Master-National Baseline Data'!DU207</f>
        <v>0.55677884817123002</v>
      </c>
      <c r="DV168" s="19">
        <f>'Master-National Baseline Data'!DV207</f>
        <v>14.736660679212696</v>
      </c>
      <c r="DW168" s="19">
        <f>'Master-National Baseline Data'!DW207</f>
        <v>232.21319796954316</v>
      </c>
      <c r="DX168" s="19">
        <f>'Master-National Baseline Data'!DX207</f>
        <v>10.375939086294416</v>
      </c>
      <c r="DY168" s="19">
        <f>'Master-National Baseline Data'!DY207</f>
        <v>528.49746192893394</v>
      </c>
      <c r="DZ168" s="19">
        <f>'Master-National Baseline Data'!DZ207</f>
        <v>2.5297461928934011</v>
      </c>
      <c r="EA168" s="19">
        <f>'Master-National Baseline Data'!EA207</f>
        <v>1.4909644670050761</v>
      </c>
      <c r="EB168" s="19">
        <f>'Master-National Baseline Data'!EB207</f>
        <v>184.66700507614209</v>
      </c>
      <c r="EC168" s="19">
        <f>'Master-National Baseline Data'!EC207</f>
        <v>264.22436548223345</v>
      </c>
      <c r="ED168" s="19">
        <f>'Master-National Baseline Data'!ED207</f>
        <v>418.13197969543143</v>
      </c>
      <c r="EE168" s="19">
        <f>'Master-National Baseline Data'!EE207</f>
        <v>154.13705583756342</v>
      </c>
      <c r="EF168" s="19">
        <f>'Master-National Baseline Data'!EF207</f>
        <v>178.75167512690354</v>
      </c>
      <c r="EG168" s="19">
        <f>'Master-National Baseline Data'!EG207</f>
        <v>0.43604060913705583</v>
      </c>
      <c r="EH168" s="19">
        <f>'Master-National Baseline Data'!EH207</f>
        <v>7.8459898477157362</v>
      </c>
      <c r="EI168" s="19">
        <f>'Master-National Baseline Data'!EI207</f>
        <v>4.8730964467005071</v>
      </c>
      <c r="EJ168" s="19">
        <f>'Master-National Baseline Data'!EJ207</f>
        <v>1.7125888324873095</v>
      </c>
      <c r="EK168" s="19">
        <f>'Master-National Baseline Data'!EK207</f>
        <v>2.6424873096446699</v>
      </c>
      <c r="EL168" s="19">
        <f>'Master-National Baseline Data'!EL207</f>
        <v>0.67749837303136784</v>
      </c>
      <c r="EM168" s="19">
        <f>'Master-National Baseline Data'!EM207</f>
        <v>3.4844331641285953</v>
      </c>
      <c r="EN168" s="19">
        <f>'Master-National Baseline Data'!EN207</f>
        <v>0.77718119620392845</v>
      </c>
      <c r="EO168" s="19">
        <f>'Master-National Baseline Data'!EO207</f>
        <v>9.9037320227039931</v>
      </c>
      <c r="EP168" s="19">
        <f>'Master-National Baseline Data'!EP207</f>
        <v>76.552960294442371</v>
      </c>
      <c r="EQ168" s="15"/>
      <c r="ER168" s="18">
        <f>'Master-National Baseline Data'!ER207</f>
        <v>1.62879700000001</v>
      </c>
      <c r="ES168" s="18">
        <f>'Master-National Baseline Data'!ES207</f>
        <v>28.723947333333399</v>
      </c>
      <c r="ET168" s="18">
        <f>'Master-National Baseline Data'!ET207</f>
        <v>46.946680666666701</v>
      </c>
      <c r="EU168" s="18">
        <f>'Master-National Baseline Data'!EU207</f>
        <v>24.6868293333333</v>
      </c>
      <c r="EV168" s="18">
        <f>'Master-National Baseline Data'!EV207</f>
        <v>0.22287833333333301</v>
      </c>
      <c r="EW168" s="18">
        <f>'Master-National Baseline Data'!EW207</f>
        <v>0.38804333333333202</v>
      </c>
      <c r="EX168" s="18">
        <f>'Master-National Baseline Data'!EX207</f>
        <v>0.167936000000001</v>
      </c>
      <c r="EY168" s="18">
        <f>'Master-National Baseline Data'!EY207</f>
        <v>2.4549333333333401</v>
      </c>
      <c r="EZ168" s="18">
        <f>'Master-National Baseline Data'!EZ207</f>
        <v>6.3332493333333399</v>
      </c>
      <c r="FA168" s="18">
        <f>'Master-National Baseline Data'!FA207</f>
        <v>2.49141066666667</v>
      </c>
      <c r="FB168" s="18">
        <f>'Master-National Baseline Data'!FB207</f>
        <v>1.9212973333333401</v>
      </c>
      <c r="FC168" s="18">
        <f>'Master-National Baseline Data'!FC207</f>
        <v>0.909832999999999</v>
      </c>
      <c r="FD168" s="18">
        <f>'Master-National Baseline Data'!FD207</f>
        <v>9.09832999999999</v>
      </c>
      <c r="FE168" s="18">
        <f>'Master-National Baseline Data'!FE207</f>
        <v>6.7986999999999798E-2</v>
      </c>
      <c r="FF168" s="18">
        <f>'Master-National Baseline Data'!FF207</f>
        <v>0.67986999999999798</v>
      </c>
      <c r="FG168" s="18">
        <f>'Master-National Baseline Data'!FG207</f>
        <v>13.382455469428004</v>
      </c>
      <c r="FH168" s="18">
        <f>'Master-National Baseline Data'!FH207</f>
        <v>204.14348000000001</v>
      </c>
      <c r="FI168" s="18">
        <f>'Master-National Baseline Data'!FI207</f>
        <v>9.7697140000000093</v>
      </c>
      <c r="FJ168" s="18">
        <f>'Master-National Baseline Data'!FJ207</f>
        <v>583.92805166666699</v>
      </c>
      <c r="FK168" s="18">
        <f>'Master-National Baseline Data'!FK207</f>
        <v>3.1292040000000001</v>
      </c>
      <c r="FL168" s="18">
        <f>'Master-National Baseline Data'!FL207</f>
        <v>1.7612716666666699</v>
      </c>
      <c r="FM168" s="18">
        <f>'Master-National Baseline Data'!FM207</f>
        <v>173.915268</v>
      </c>
      <c r="FN168" s="18">
        <f>'Master-National Baseline Data'!FN207</f>
        <v>257.299284</v>
      </c>
      <c r="FO168" s="18">
        <f>'Master-National Baseline Data'!FO207</f>
        <v>387.88346266666701</v>
      </c>
      <c r="FP168" s="18">
        <f>'Master-National Baseline Data'!FP207</f>
        <v>156.04835033333299</v>
      </c>
      <c r="FQ168" s="18">
        <f>'Master-National Baseline Data'!FQ207</f>
        <v>187.61297133333301</v>
      </c>
      <c r="FR168" s="18">
        <f>'Master-National Baseline Data'!FR207</f>
        <v>1.081094</v>
      </c>
      <c r="FS168" s="18">
        <f>'Master-National Baseline Data'!FS207</f>
        <v>7.7197529999999999</v>
      </c>
      <c r="FT168" s="18">
        <f>'Master-National Baseline Data'!FT207</f>
        <v>6.5466126666666504</v>
      </c>
      <c r="FU168" s="18">
        <f>'Master-National Baseline Data'!FU207</f>
        <v>1.622838</v>
      </c>
      <c r="FV168" s="18">
        <f>'Master-National Baseline Data'!FV207</f>
        <v>2.9110890000000098</v>
      </c>
      <c r="FW168" s="18">
        <f>'Master-National Baseline Data'!FW207</f>
        <v>0.66628133333333495</v>
      </c>
      <c r="FX168" s="18">
        <f>'Master-National Baseline Data'!FX207</f>
        <v>3.2179236666666702</v>
      </c>
      <c r="FY168" s="18">
        <f>'Master-National Baseline Data'!FY207</f>
        <v>0.82918066666666501</v>
      </c>
      <c r="FZ168" s="18">
        <f>'Master-National Baseline Data'!FZ207</f>
        <v>9.7828619999999997</v>
      </c>
      <c r="GA168" s="47">
        <f>'Master-National Baseline Data'!GA207</f>
        <v>79.053382999999997</v>
      </c>
      <c r="GB168" s="54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</row>
    <row r="169" spans="1:199" x14ac:dyDescent="0.2">
      <c r="A169" s="73"/>
      <c r="B169" s="67">
        <f>'Master-National Baseline Data'!B208</f>
        <v>498</v>
      </c>
      <c r="C169" s="13" t="str">
        <f>'Master-National Baseline Data'!C208</f>
        <v>494S</v>
      </c>
      <c r="D169" s="13"/>
      <c r="E169" s="13" t="str">
        <f>'Master-National Baseline Data'!E208</f>
        <v>027</v>
      </c>
      <c r="F169" s="13" t="str">
        <f>'Master-National Baseline Data'!F208</f>
        <v xml:space="preserve">Cereal system non-vertisols: Woina Dega - Wet/moist zone </v>
      </c>
      <c r="G169" s="13" t="str">
        <f>'Master-National Baseline Data'!G208</f>
        <v>Amhara</v>
      </c>
      <c r="H169" s="13" t="str">
        <f>'Master-National Baseline Data'!H208</f>
        <v>South Gonder</v>
      </c>
      <c r="I169" s="13" t="str">
        <f>'Master-National Baseline Data'!I208</f>
        <v>Tach Gayent</v>
      </c>
      <c r="J169" s="13" t="str">
        <f>'Master-National Baseline Data'!J208</f>
        <v>012/Aduka</v>
      </c>
      <c r="K169" s="13" t="str">
        <f>'Master-National Baseline Data'!K208</f>
        <v>Alalo</v>
      </c>
      <c r="L169" s="13" t="str">
        <f>'Master-National Baseline Data'!L208</f>
        <v>Alalo</v>
      </c>
      <c r="M169" s="13" t="str">
        <f>'Master-National Baseline Data'!M208</f>
        <v>Am-TG-Ad</v>
      </c>
      <c r="N169" s="13" t="str">
        <f>'Master-National Baseline Data'!N208</f>
        <v>Business as usual</v>
      </c>
      <c r="O169" s="13" t="str">
        <f>'Master-National Baseline Data'!O208</f>
        <v>Overgrazing, wind and water erosion, low soil fertility and degraded woodland, construction and fire wood removal</v>
      </c>
      <c r="P169" s="13" t="str">
        <f>'Master-National Baseline Data'!P208</f>
        <v>Degraded woodland</v>
      </c>
      <c r="Q169" s="13" t="str">
        <f>'Master-National Baseline Data'!Q208</f>
        <v>No intervention</v>
      </c>
      <c r="R169" s="13" t="str">
        <f>'Master-National Baseline Data'!R208</f>
        <v xml:space="preserve">No Integrated soil and water conservation and permanent enclosure </v>
      </c>
      <c r="S169" s="13" t="str">
        <f>'Master-National Baseline Data'!S208</f>
        <v>Woodland</v>
      </c>
      <c r="T169" s="13" t="str">
        <f>'Master-National Baseline Data'!T208</f>
        <v>NI</v>
      </c>
      <c r="U169" s="13" t="str">
        <f>'Master-National Baseline Data'!U208</f>
        <v>NI</v>
      </c>
      <c r="V169" s="13" t="str">
        <f>'Master-National Baseline Data'!V208</f>
        <v>NI</v>
      </c>
      <c r="W169" s="14">
        <f>'Master-National Baseline Data'!W208</f>
        <v>2013</v>
      </c>
      <c r="X169" s="14">
        <f>'Master-National Baseline Data'!X208</f>
        <v>0</v>
      </c>
      <c r="Y169" s="15" t="str">
        <f>'Master-National Baseline Data'!Y208</f>
        <v>NI_0</v>
      </c>
      <c r="Z169" s="15" t="str">
        <f>'Master-National Baseline Data'!Z208</f>
        <v>No physical measure</v>
      </c>
      <c r="AA169" s="15" t="str">
        <f>'Master-National Baseline Data'!AA208</f>
        <v>No biological measure</v>
      </c>
      <c r="AB169" s="15" t="str">
        <f>'Master-National Baseline Data'!AB208</f>
        <v>Acacia-Cordia-Eucalyptus-Sesbania</v>
      </c>
      <c r="AC169" s="15" t="str">
        <f>'Master-National Baseline Data'!AC208</f>
        <v>Andropogon-Cynodon-Pennisetum-Themeda</v>
      </c>
      <c r="AD169" s="15" t="str">
        <f>'Master-National Baseline Data'!AD208</f>
        <v>sorghum, teff, pulses and maize</v>
      </c>
      <c r="AE169" s="15" t="str">
        <f>'Master-National Baseline Data'!AE208</f>
        <v>Teff-Maize-Faba bean</v>
      </c>
      <c r="AF169" s="15" t="str">
        <f>'Master-National Baseline Data'!AF208</f>
        <v>Very sparse</v>
      </c>
      <c r="AG169" s="15" t="str">
        <f>'Master-National Baseline Data'!AG208</f>
        <v>Shoats and cattle</v>
      </c>
      <c r="AH169" s="15" t="str">
        <f>'Master-National Baseline Data'!AH208</f>
        <v>Surface sample</v>
      </c>
      <c r="AI169" s="15" t="str">
        <f>'Master-National Baseline Data'!AI208</f>
        <v>AM-TG-ISWM-C1-3-0-15cm</v>
      </c>
      <c r="AJ169" s="15">
        <f>'Master-National Baseline Data'!AJ208</f>
        <v>0</v>
      </c>
      <c r="AK169" s="15" t="str">
        <f>'Master-National Baseline Data'!AK208</f>
        <v>0-15</v>
      </c>
      <c r="AL169" s="15">
        <f>'Master-National Baseline Data'!AL208</f>
        <v>15</v>
      </c>
      <c r="AM169" s="15" t="str">
        <f>'Master-National Baseline Data'!AM208</f>
        <v>WC</v>
      </c>
      <c r="AN169" s="15" t="str">
        <f>'Master-National Baseline Data'!AN208</f>
        <v>MIR</v>
      </c>
      <c r="AO169" s="15">
        <f>'Master-National Baseline Data'!AO208</f>
        <v>0</v>
      </c>
      <c r="AP169" s="15">
        <f>'Master-National Baseline Data'!AP208</f>
        <v>448682.02</v>
      </c>
      <c r="AQ169" s="15">
        <f>'Master-National Baseline Data'!AQ208</f>
        <v>1276030.52</v>
      </c>
      <c r="AR169" s="15">
        <f>'Master-National Baseline Data'!AR208</f>
        <v>11.542711000000001</v>
      </c>
      <c r="AS169" s="15">
        <f>'Master-National Baseline Data'!AS208</f>
        <v>38.529367000000001</v>
      </c>
      <c r="AT169" s="15" t="str">
        <f>'Master-National Baseline Data'!AT208</f>
        <v>11°32'33.76"</v>
      </c>
      <c r="AU169" s="15" t="str">
        <f>'Master-National Baseline Data'!AU208</f>
        <v>38°31'45.72"</v>
      </c>
      <c r="AV169" s="15">
        <f>'Master-National Baseline Data'!AV208</f>
        <v>1410277.37847722</v>
      </c>
      <c r="AW169" s="15">
        <f>'Master-National Baseline Data'!AW208</f>
        <v>1353768.9672547299</v>
      </c>
      <c r="AX169" s="15">
        <f>'Master-National Baseline Data'!AX208</f>
        <v>2398</v>
      </c>
      <c r="AY169" s="15">
        <f>'Master-National Baseline Data'!AY208</f>
        <v>2241</v>
      </c>
      <c r="AZ169" s="15">
        <f>'Master-National Baseline Data'!AZ208</f>
        <v>3.11465952</v>
      </c>
      <c r="BA169" s="15">
        <f>'Master-National Baseline Data'!BA208</f>
        <v>2.4758922299999999</v>
      </c>
      <c r="BB169" s="15">
        <f>'Master-National Baseline Data'!BB208</f>
        <v>1.5582832900000001</v>
      </c>
      <c r="BC169" s="15">
        <f>'Master-National Baseline Data'!BC208</f>
        <v>0.41959983000000001</v>
      </c>
      <c r="BD169" s="15">
        <f>'Master-National Baseline Data'!BD208</f>
        <v>-1.0067542599999999</v>
      </c>
      <c r="BE169" s="15">
        <f>'Master-National Baseline Data'!BE208</f>
        <v>-1.6479319800000001</v>
      </c>
      <c r="BF169" s="15">
        <f>'Master-National Baseline Data'!BF208</f>
        <v>-1.7090213299999999</v>
      </c>
      <c r="BG169" s="15">
        <f>'Master-National Baseline Data'!BG208</f>
        <v>328.65</v>
      </c>
      <c r="BH169" s="15">
        <f>'Master-National Baseline Data'!BH208</f>
        <v>2395</v>
      </c>
      <c r="BI169" s="15">
        <f>'Master-National Baseline Data'!BI208</f>
        <v>-1.8200600000000001E-3</v>
      </c>
      <c r="BJ169" s="15">
        <f>'Master-National Baseline Data'!BJ208</f>
        <v>-9.5678699999999996E-4</v>
      </c>
      <c r="BK169" s="15">
        <f>'Master-National Baseline Data'!BK208</f>
        <v>22.542899999999999</v>
      </c>
      <c r="BL169" s="15">
        <f>'Master-National Baseline Data'!BL208</f>
        <v>333.44499999999999</v>
      </c>
      <c r="BM169" s="15">
        <f>'Master-National Baseline Data'!BM208</f>
        <v>-2.8145000000000002E-3</v>
      </c>
      <c r="BN169" s="15">
        <f>'Master-National Baseline Data'!BN208</f>
        <v>14.79</v>
      </c>
      <c r="BO169" s="15">
        <f>'Master-National Baseline Data'!BO208</f>
        <v>140.43</v>
      </c>
      <c r="BP169" s="15">
        <f>'Master-National Baseline Data'!BP208</f>
        <v>1685.16</v>
      </c>
      <c r="BQ169" s="15">
        <f>'Master-National Baseline Data'!BQ208</f>
        <v>99.05</v>
      </c>
      <c r="BR169" s="15">
        <f>'Master-National Baseline Data'!BR208</f>
        <v>1188.5999999999999</v>
      </c>
      <c r="BS169" s="15">
        <f>'Master-National Baseline Data'!BS208</f>
        <v>0.70533361817275497</v>
      </c>
      <c r="BT169" s="15">
        <f>'Master-National Baseline Data'!BT208</f>
        <v>11.23</v>
      </c>
      <c r="BU169" s="15">
        <f>'Master-National Baseline Data'!BU208</f>
        <v>4.91</v>
      </c>
      <c r="BV169" s="15">
        <f>'Master-National Baseline Data'!BV208</f>
        <v>12.06</v>
      </c>
      <c r="BW169" s="15">
        <f>'Master-National Baseline Data'!BW208</f>
        <v>-496</v>
      </c>
      <c r="BX169" s="15">
        <f>'Master-National Baseline Data'!BX208</f>
        <v>571</v>
      </c>
      <c r="BY169" s="15">
        <f>'Master-National Baseline Data'!BY208</f>
        <v>33.9</v>
      </c>
      <c r="BZ169" s="15" t="str">
        <f>'Master-National Baseline Data'!BZ208</f>
        <v>Humid</v>
      </c>
      <c r="CA169" s="15">
        <f>'Master-National Baseline Data'!CA208</f>
        <v>1.42</v>
      </c>
      <c r="CB169" s="15">
        <f>'Master-National Baseline Data'!CB208</f>
        <v>4.5022931098900001</v>
      </c>
      <c r="CC169" s="15">
        <f>'Master-National Baseline Data'!CC208</f>
        <v>1828</v>
      </c>
      <c r="CD169" s="15">
        <f>'Master-National Baseline Data'!CD208</f>
        <v>1828</v>
      </c>
      <c r="CE169" s="15">
        <f>'Master-National Baseline Data'!CE208</f>
        <v>2020</v>
      </c>
      <c r="CF169" s="15" t="str">
        <f>'Master-National Baseline Data'!CF208</f>
        <v>NPP Precipitation limited</v>
      </c>
      <c r="CG169" s="15">
        <f>'Master-National Baseline Data'!CG208</f>
        <v>0</v>
      </c>
      <c r="CH169" s="15">
        <f>'Master-National Baseline Data'!CH208</f>
        <v>31.6</v>
      </c>
      <c r="CI169" s="15" t="str">
        <f>'Master-National Baseline Data'!CI208</f>
        <v>Subtropical humid moist forest</v>
      </c>
      <c r="CJ169" s="15" t="str">
        <f>'Master-National Baseline Data'!CJ208</f>
        <v>Warm temperate dry winter warm summer</v>
      </c>
      <c r="CK169" s="15" t="str">
        <f>'Master-National Baseline Data'!CK208</f>
        <v>Forest</v>
      </c>
      <c r="CL169" s="15" t="str">
        <f>'Master-National Baseline Data'!CL208</f>
        <v>28 Apr - 21 Oct</v>
      </c>
      <c r="CM169" s="15" t="str">
        <f>'Master-National Baseline Data'!CM208</f>
        <v>Almost no roots</v>
      </c>
      <c r="CN169" s="15" t="str">
        <f>'Master-National Baseline Data'!CN208</f>
        <v>Greyish yellow</v>
      </c>
      <c r="CO169" s="16">
        <f>'Master-National Baseline Data'!CO208</f>
        <v>1.64781666666668</v>
      </c>
      <c r="CP169" s="20">
        <f>'Master-National Baseline Data'!CP208</f>
        <v>20.199146512019912</v>
      </c>
      <c r="CQ169" s="20">
        <f>'Master-National Baseline Data'!CQ208</f>
        <v>51.351351355135137</v>
      </c>
      <c r="CR169" s="20">
        <f>'Master-National Baseline Data'!CR208</f>
        <v>28.449502132844945</v>
      </c>
      <c r="CS169" s="17" t="str">
        <f>'Master-National Baseline Data'!CS208</f>
        <v>clay loam</v>
      </c>
      <c r="CT169" s="17" t="str">
        <f>'Master-National Baseline Data'!CT208</f>
        <v>Well drained</v>
      </c>
      <c r="CU169" s="19">
        <f>'Master-National Baseline Data'!CU208</f>
        <v>0.25479651902491984</v>
      </c>
      <c r="CV169" s="19">
        <f>'Master-National Baseline Data'!CV208</f>
        <v>0.4316205533596838</v>
      </c>
      <c r="CW169" s="19">
        <f>'Master-National Baseline Data'!CW208</f>
        <v>0.17682403433476396</v>
      </c>
      <c r="CX169" s="19">
        <f>'Master-National Baseline Data'!CX208</f>
        <v>2.7126436781609198</v>
      </c>
      <c r="CY169" s="19">
        <f>'Master-National Baseline Data'!CY208</f>
        <v>6.1660000000000004</v>
      </c>
      <c r="CZ169" s="15">
        <f>'Master-National Baseline Data'!CZ208</f>
        <v>6.6923000000000004</v>
      </c>
      <c r="DA169" s="15">
        <f>'Master-National Baseline Data'!DA208</f>
        <v>6.5</v>
      </c>
      <c r="DB169" s="15">
        <f>'Master-National Baseline Data'!DB208</f>
        <v>0.33399999999999963</v>
      </c>
      <c r="DC169" s="15" t="str">
        <f>'Master-National Baseline Data'!DC208</f>
        <v>LR</v>
      </c>
      <c r="DD169" s="19">
        <f>'Master-National Baseline Data'!DD208</f>
        <v>2.44208969935928</v>
      </c>
      <c r="DE169" s="19">
        <f>'Master-National Baseline Data'!DE208</f>
        <v>1.9794627895515</v>
      </c>
      <c r="DF169" s="19">
        <f>'Master-National Baseline Data'!DF208</f>
        <v>0.57708990573883001</v>
      </c>
      <c r="DG169" s="19">
        <f>'Master-National Baseline Data'!DG208</f>
        <v>0</v>
      </c>
      <c r="DH169" s="19">
        <f>'Master-National Baseline Data'!DH208</f>
        <v>0.57708990573883001</v>
      </c>
      <c r="DI169" s="19">
        <f>'Master-National Baseline Data'!DI208</f>
        <v>5.7708990573883003</v>
      </c>
      <c r="DJ169" s="19">
        <f>'Master-National Baseline Data'!DJ208</f>
        <v>0</v>
      </c>
      <c r="DK169" s="19">
        <f>'Master-National Baseline Data'!DK208</f>
        <v>5.7708990573883003</v>
      </c>
      <c r="DL169" s="19">
        <f>'Master-National Baseline Data'!DL208</f>
        <v>14.264075472623212</v>
      </c>
      <c r="DM169" s="19">
        <f>'Master-National Baseline Data'!DM208</f>
        <v>0</v>
      </c>
      <c r="DN169" s="19">
        <f>'Master-National Baseline Data'!DN208</f>
        <v>0</v>
      </c>
      <c r="DO169" s="19">
        <f>'Master-National Baseline Data'!DO208</f>
        <v>14.264075472623212</v>
      </c>
      <c r="DP169" s="19">
        <f>'Master-National Baseline Data'!DP208</f>
        <v>52.301610066285107</v>
      </c>
      <c r="DQ169" s="19">
        <f>'Master-National Baseline Data'!DQ208</f>
        <v>0</v>
      </c>
      <c r="DR169" s="19">
        <f>'Master-National Baseline Data'!DR208</f>
        <v>0</v>
      </c>
      <c r="DS169" s="19">
        <f>'Master-National Baseline Data'!DS208</f>
        <v>52.301610066285107</v>
      </c>
      <c r="DT169" s="19">
        <f>'Master-National Baseline Data'!DT208</f>
        <v>3.0452990531921E-2</v>
      </c>
      <c r="DU169" s="19">
        <f>'Master-National Baseline Data'!DU208</f>
        <v>0.30452990531920998</v>
      </c>
      <c r="DV169" s="19">
        <f>'Master-National Baseline Data'!DV208</f>
        <v>18.950188328266844</v>
      </c>
      <c r="DW169" s="19">
        <f>'Master-National Baseline Data'!DW208</f>
        <v>228.50746268656721</v>
      </c>
      <c r="DX169" s="19">
        <f>'Master-National Baseline Data'!DX208</f>
        <v>10.443980099502491</v>
      </c>
      <c r="DY169" s="19">
        <f>'Master-National Baseline Data'!DY208</f>
        <v>489.77114427860704</v>
      </c>
      <c r="DZ169" s="19">
        <f>'Master-National Baseline Data'!DZ208</f>
        <v>2.4376119402985084</v>
      </c>
      <c r="EA169" s="19">
        <f>'Master-National Baseline Data'!EA208</f>
        <v>0.87582089552238818</v>
      </c>
      <c r="EB169" s="19">
        <f>'Master-National Baseline Data'!EB208</f>
        <v>163.96616915422888</v>
      </c>
      <c r="EC169" s="19">
        <f>'Master-National Baseline Data'!EC208</f>
        <v>266.48258706467669</v>
      </c>
      <c r="ED169" s="19">
        <f>'Master-National Baseline Data'!ED208</f>
        <v>457.62189054726377</v>
      </c>
      <c r="EE169" s="19">
        <f>'Master-National Baseline Data'!EE208</f>
        <v>162.29651741293537</v>
      </c>
      <c r="EF169" s="19">
        <f>'Master-National Baseline Data'!EF208</f>
        <v>175.09810945273631</v>
      </c>
      <c r="EG169" s="19">
        <f>'Master-National Baseline Data'!EG208</f>
        <v>0.50686567164179108</v>
      </c>
      <c r="EH169" s="19">
        <f>'Master-National Baseline Data'!EH208</f>
        <v>5.1192039800995035</v>
      </c>
      <c r="EI169" s="19">
        <f>'Master-National Baseline Data'!EI208</f>
        <v>3.2636815920398021</v>
      </c>
      <c r="EJ169" s="19">
        <f>'Master-National Baseline Data'!EJ208</f>
        <v>1.4327363184079607</v>
      </c>
      <c r="EK169" s="19">
        <f>'Master-National Baseline Data'!EK208</f>
        <v>2.4488557213930351</v>
      </c>
      <c r="EL169" s="19">
        <f>'Master-National Baseline Data'!EL208</f>
        <v>0.68328868478122229</v>
      </c>
      <c r="EM169" s="19">
        <f>'Master-National Baseline Data'!EM208</f>
        <v>3.8135157545605316</v>
      </c>
      <c r="EN169" s="19">
        <f>'Master-National Baseline Data'!EN208</f>
        <v>0.76129612805537528</v>
      </c>
      <c r="EO169" s="19">
        <f>'Master-National Baseline Data'!EO208</f>
        <v>9.9920309156558353</v>
      </c>
      <c r="EP169" s="19">
        <f>'Master-National Baseline Data'!EP208</f>
        <v>77.131029255670711</v>
      </c>
      <c r="EQ169" s="15"/>
      <c r="ER169" s="18">
        <f>'Master-National Baseline Data'!ER208</f>
        <v>1.64781666666668</v>
      </c>
      <c r="ES169" s="18">
        <f>'Master-National Baseline Data'!ES208</f>
        <v>26.4475123333333</v>
      </c>
      <c r="ET169" s="18">
        <f>'Master-National Baseline Data'!ET208</f>
        <v>46.645752666666603</v>
      </c>
      <c r="EU169" s="18">
        <f>'Master-National Baseline Data'!EU208</f>
        <v>27.979756333333398</v>
      </c>
      <c r="EV169" s="18">
        <f>'Master-National Baseline Data'!EV208</f>
        <v>0.231947666666667</v>
      </c>
      <c r="EW169" s="18">
        <f>'Master-National Baseline Data'!EW208</f>
        <v>0.41099866666666701</v>
      </c>
      <c r="EX169" s="18">
        <f>'Master-National Baseline Data'!EX208</f>
        <v>0.17664766666666701</v>
      </c>
      <c r="EY169" s="18">
        <f>'Master-National Baseline Data'!EY208</f>
        <v>2.7251323333333399</v>
      </c>
      <c r="EZ169" s="18">
        <f>'Master-National Baseline Data'!EZ208</f>
        <v>6.2455263333333404</v>
      </c>
      <c r="FA169" s="18">
        <f>'Master-National Baseline Data'!FA208</f>
        <v>2.60691100000001</v>
      </c>
      <c r="FB169" s="18">
        <f>'Master-National Baseline Data'!FB208</f>
        <v>1.970737</v>
      </c>
      <c r="FC169" s="18">
        <f>'Master-National Baseline Data'!FC208</f>
        <v>0.732047</v>
      </c>
      <c r="FD169" s="18">
        <f>'Master-National Baseline Data'!FD208</f>
        <v>7.3204700000000003</v>
      </c>
      <c r="FE169" s="18">
        <f>'Master-National Baseline Data'!FE208</f>
        <v>4.7698333333333398E-2</v>
      </c>
      <c r="FF169" s="18">
        <f>'Master-National Baseline Data'!FF208</f>
        <v>0.47698333333333398</v>
      </c>
      <c r="FG169" s="18">
        <f>'Master-National Baseline Data'!FG208</f>
        <v>15.347433523183877</v>
      </c>
      <c r="FH169" s="18">
        <f>'Master-National Baseline Data'!FH208</f>
        <v>219.03452999999999</v>
      </c>
      <c r="FI169" s="18">
        <f>'Master-National Baseline Data'!FI208</f>
        <v>10.2711773333333</v>
      </c>
      <c r="FJ169" s="18">
        <f>'Master-National Baseline Data'!FJ208</f>
        <v>537.21473000000003</v>
      </c>
      <c r="FK169" s="18">
        <f>'Master-National Baseline Data'!FK208</f>
        <v>3.1826196666666702</v>
      </c>
      <c r="FL169" s="18">
        <f>'Master-National Baseline Data'!FL208</f>
        <v>1.5177986666666701</v>
      </c>
      <c r="FM169" s="18">
        <f>'Master-National Baseline Data'!FM208</f>
        <v>171.74474366666701</v>
      </c>
      <c r="FN169" s="18">
        <f>'Master-National Baseline Data'!FN208</f>
        <v>259.69426466666602</v>
      </c>
      <c r="FO169" s="18">
        <f>'Master-National Baseline Data'!FO208</f>
        <v>404.47273799999903</v>
      </c>
      <c r="FP169" s="18">
        <f>'Master-National Baseline Data'!FP208</f>
        <v>151.273381</v>
      </c>
      <c r="FQ169" s="18">
        <f>'Master-National Baseline Data'!FQ208</f>
        <v>186.16077799999999</v>
      </c>
      <c r="FR169" s="18">
        <f>'Master-National Baseline Data'!FR208</f>
        <v>1.091191</v>
      </c>
      <c r="FS169" s="18">
        <f>'Master-National Baseline Data'!FS208</f>
        <v>6.0864673333333199</v>
      </c>
      <c r="FT169" s="18">
        <f>'Master-National Baseline Data'!FT208</f>
        <v>5.6330770000000099</v>
      </c>
      <c r="FU169" s="18">
        <f>'Master-National Baseline Data'!FU208</f>
        <v>1.4302010000000001</v>
      </c>
      <c r="FV169" s="18">
        <f>'Master-National Baseline Data'!FV208</f>
        <v>2.644946</v>
      </c>
      <c r="FW169" s="18">
        <f>'Master-National Baseline Data'!FW208</f>
        <v>0.67606933333333497</v>
      </c>
      <c r="FX169" s="18">
        <f>'Master-National Baseline Data'!FX208</f>
        <v>3.4036110000000002</v>
      </c>
      <c r="FY169" s="18">
        <f>'Master-National Baseline Data'!FY208</f>
        <v>0.80325133333333198</v>
      </c>
      <c r="FZ169" s="18">
        <f>'Master-National Baseline Data'!FZ208</f>
        <v>9.7095776666666591</v>
      </c>
      <c r="GA169" s="47">
        <f>'Master-National Baseline Data'!GA208</f>
        <v>77.234646666666606</v>
      </c>
      <c r="GB169" s="54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</row>
    <row r="170" spans="1:199" x14ac:dyDescent="0.2">
      <c r="A170" s="54"/>
      <c r="B170" s="67">
        <f>'Master-National Baseline Data'!B209</f>
        <v>481</v>
      </c>
      <c r="C170" s="13" t="str">
        <f>'Master-National Baseline Data'!C209</f>
        <v>477S</v>
      </c>
      <c r="D170" s="13" t="str">
        <f>'Master-National Baseline Data'!D209</f>
        <v>477S-BD65</v>
      </c>
      <c r="E170" s="13" t="str">
        <f>'Master-National Baseline Data'!E209</f>
        <v>029</v>
      </c>
      <c r="F170" s="13" t="str">
        <f>'Master-National Baseline Data'!F209</f>
        <v xml:space="preserve">Cereal system non-vertisols: Woina Dega - Wet/moist zone </v>
      </c>
      <c r="G170" s="13" t="str">
        <f>'Master-National Baseline Data'!G209</f>
        <v>Amhara</v>
      </c>
      <c r="H170" s="13" t="str">
        <f>'Master-National Baseline Data'!H209</f>
        <v>South Gonder</v>
      </c>
      <c r="I170" s="13" t="str">
        <f>'Master-National Baseline Data'!I209</f>
        <v>Tach Gayent</v>
      </c>
      <c r="J170" s="13" t="str">
        <f>'Master-National Baseline Data'!J209</f>
        <v>012/Aduka</v>
      </c>
      <c r="K170" s="13" t="str">
        <f>'Master-National Baseline Data'!K209</f>
        <v>Alalo</v>
      </c>
      <c r="L170" s="13" t="str">
        <f>'Master-National Baseline Data'!L209</f>
        <v>Alalo</v>
      </c>
      <c r="M170" s="13" t="str">
        <f>'Master-National Baseline Data'!M209</f>
        <v>Am-TG-Ad</v>
      </c>
      <c r="N170" s="13" t="str">
        <f>'Master-National Baseline Data'!N209</f>
        <v>Project scenario</v>
      </c>
      <c r="O170" s="13" t="str">
        <f>'Master-National Baseline Data'!O209</f>
        <v>Improved woodland</v>
      </c>
      <c r="P170" s="13" t="str">
        <f>'Master-National Baseline Data'!P209</f>
        <v>Improved woodland</v>
      </c>
      <c r="Q170" s="13" t="str">
        <f>'Master-National Baseline Data'!Q209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70" s="13" t="str">
        <f>'Master-National Baseline Data'!R209</f>
        <v>Integrated soil and water conservation - physical measures stone and soil bund, hillside terrace, stone check dam,  eye brow basin, deep water infiltration trenches, permanent enclosure of woodland- biological measures leguminous and non-leguminous tree planting and natural regeneration</v>
      </c>
      <c r="S170" s="13" t="str">
        <f>'Master-National Baseline Data'!S209</f>
        <v>Woodland</v>
      </c>
      <c r="T170" s="13" t="str">
        <f>'Master-National Baseline Data'!T209</f>
        <v>ISWC</v>
      </c>
      <c r="U170" s="13" t="str">
        <f>'Master-National Baseline Data'!U209</f>
        <v>ISWC_PE</v>
      </c>
      <c r="V170" s="13" t="str">
        <f>'Master-National Baseline Data'!V209</f>
        <v>ISWC_PE_WL</v>
      </c>
      <c r="W170" s="14">
        <f>'Master-National Baseline Data'!W209</f>
        <v>2012</v>
      </c>
      <c r="X170" s="14">
        <f>'Master-National Baseline Data'!X209</f>
        <v>1</v>
      </c>
      <c r="Y170" s="15" t="str">
        <f>'Master-National Baseline Data'!Y209</f>
        <v>ISWC_PE_WL_1</v>
      </c>
      <c r="Z170" s="15" t="str">
        <f>'Master-National Baseline Data'!Z209</f>
        <v>Hillside terrace, stone check dam,  eye brow basin, woodland permanent enclosure</v>
      </c>
      <c r="AA170" s="15" t="str">
        <f>'Master-National Baseline Data'!AA209</f>
        <v>Leguminous and non-leguminous tree planting and natural regeneration</v>
      </c>
      <c r="AB170" s="15" t="str">
        <f>'Master-National Baseline Data'!AB209</f>
        <v>Acacia-Cordia-Eucalyptus-Sesbania</v>
      </c>
      <c r="AC170" s="15" t="str">
        <f>'Master-National Baseline Data'!AC209</f>
        <v>Andropogon-Cynodon-Pennisetum-Themeda</v>
      </c>
      <c r="AD170" s="15" t="str">
        <f>'Master-National Baseline Data'!AD209</f>
        <v>sorghum, teff, pulses and maize</v>
      </c>
      <c r="AE170" s="15" t="str">
        <f>'Master-National Baseline Data'!AE209</f>
        <v>None</v>
      </c>
      <c r="AF170" s="15" t="str">
        <f>'Master-National Baseline Data'!AF209</f>
        <v xml:space="preserve">Dense </v>
      </c>
      <c r="AG170" s="15" t="str">
        <f>'Master-National Baseline Data'!AG209</f>
        <v>Shoats and cattle</v>
      </c>
      <c r="AH170" s="15" t="str">
        <f>'Master-National Baseline Data'!AH209</f>
        <v>Surface sample</v>
      </c>
      <c r="AI170" s="15" t="str">
        <f>'Master-National Baseline Data'!AI209</f>
        <v>AM-TG-ISWM-PE-BL-T-T2-1-0-15cm</v>
      </c>
      <c r="AJ170" s="15" t="str">
        <f>'Master-National Baseline Data'!AJ209</f>
        <v>AM-TG-ISWM-PE-BL-T-T2-1-BD-0-15cm</v>
      </c>
      <c r="AK170" s="15" t="str">
        <f>'Master-National Baseline Data'!AK209</f>
        <v>0-15</v>
      </c>
      <c r="AL170" s="15">
        <f>'Master-National Baseline Data'!AL209</f>
        <v>15</v>
      </c>
      <c r="AM170" s="15" t="str">
        <f>'Master-National Baseline Data'!AM209</f>
        <v>WC</v>
      </c>
      <c r="AN170" s="15" t="str">
        <f>'Master-National Baseline Data'!AN209</f>
        <v>MIR</v>
      </c>
      <c r="AO170" s="15" t="str">
        <f>'Master-National Baseline Data'!AO209</f>
        <v>SFT</v>
      </c>
      <c r="AP170" s="15">
        <f>'Master-National Baseline Data'!AP209</f>
        <v>448441.65</v>
      </c>
      <c r="AQ170" s="15">
        <f>'Master-National Baseline Data'!AQ209</f>
        <v>1276477.83</v>
      </c>
      <c r="AR170" s="15">
        <f>'Master-National Baseline Data'!AR209</f>
        <v>11.546753000000001</v>
      </c>
      <c r="AS170" s="15">
        <f>'Master-National Baseline Data'!AS209</f>
        <v>38.527155999999998</v>
      </c>
      <c r="AT170" s="15" t="str">
        <f>'Master-National Baseline Data'!AT209</f>
        <v>11°32'48.31"</v>
      </c>
      <c r="AU170" s="15" t="str">
        <f>'Master-National Baseline Data'!AU209</f>
        <v>38°31'37.76"</v>
      </c>
      <c r="AV170" s="15">
        <f>'Master-National Baseline Data'!AV209</f>
        <v>1410049.6039667199</v>
      </c>
      <c r="AW170" s="15">
        <f>'Master-National Baseline Data'!AW209</f>
        <v>1354238.1812896701</v>
      </c>
      <c r="AX170" s="15">
        <f>'Master-National Baseline Data'!AX209</f>
        <v>2307</v>
      </c>
      <c r="AY170" s="15">
        <f>'Master-National Baseline Data'!AY209</f>
        <v>2287</v>
      </c>
      <c r="AZ170" s="15">
        <f>'Master-National Baseline Data'!AZ209</f>
        <v>1.4552783899999999</v>
      </c>
      <c r="BA170" s="15">
        <f>'Master-National Baseline Data'!BA209</f>
        <v>0.80001319000000004</v>
      </c>
      <c r="BB170" s="15">
        <f>'Master-National Baseline Data'!BB209</f>
        <v>-3.539834E-2</v>
      </c>
      <c r="BC170" s="15">
        <f>'Master-National Baseline Data'!BC209</f>
        <v>-1.0964602999999999</v>
      </c>
      <c r="BD170" s="15">
        <f>'Master-National Baseline Data'!BD209</f>
        <v>-1.4945471800000001</v>
      </c>
      <c r="BE170" s="15">
        <f>'Master-National Baseline Data'!BE209</f>
        <v>-1.0041897900000001</v>
      </c>
      <c r="BF170" s="15">
        <f>'Master-National Baseline Data'!BF209</f>
        <v>-0.49625891</v>
      </c>
      <c r="BG170" s="15">
        <f>'Master-National Baseline Data'!BG209</f>
        <v>63.278100000000002</v>
      </c>
      <c r="BH170" s="15">
        <f>'Master-National Baseline Data'!BH209</f>
        <v>2310</v>
      </c>
      <c r="BI170" s="15">
        <f>'Master-National Baseline Data'!BI209</f>
        <v>3.1674100000000002E-5</v>
      </c>
      <c r="BJ170" s="15">
        <f>'Master-National Baseline Data'!BJ209</f>
        <v>-8.3803100000000004E-4</v>
      </c>
      <c r="BK170" s="15">
        <f>'Master-National Baseline Data'!BK209</f>
        <v>17.017700000000001</v>
      </c>
      <c r="BL170" s="15">
        <f>'Master-National Baseline Data'!BL209</f>
        <v>99.416399999999996</v>
      </c>
      <c r="BM170" s="15">
        <f>'Master-National Baseline Data'!BM209</f>
        <v>-1.32383E-3</v>
      </c>
      <c r="BN170" s="15">
        <f>'Master-National Baseline Data'!BN209</f>
        <v>14.79</v>
      </c>
      <c r="BO170" s="15">
        <f>'Master-National Baseline Data'!BO209</f>
        <v>140.43</v>
      </c>
      <c r="BP170" s="15">
        <f>'Master-National Baseline Data'!BP209</f>
        <v>1685.16</v>
      </c>
      <c r="BQ170" s="15">
        <f>'Master-National Baseline Data'!BQ209</f>
        <v>99.05</v>
      </c>
      <c r="BR170" s="15">
        <f>'Master-National Baseline Data'!BR209</f>
        <v>1188.5999999999999</v>
      </c>
      <c r="BS170" s="15">
        <f>'Master-National Baseline Data'!BS209</f>
        <v>0.70533361817275497</v>
      </c>
      <c r="BT170" s="15">
        <f>'Master-National Baseline Data'!BT209</f>
        <v>11.23</v>
      </c>
      <c r="BU170" s="15">
        <f>'Master-National Baseline Data'!BU209</f>
        <v>4.91</v>
      </c>
      <c r="BV170" s="15">
        <f>'Master-National Baseline Data'!BV209</f>
        <v>12.06</v>
      </c>
      <c r="BW170" s="15">
        <f>'Master-National Baseline Data'!BW209</f>
        <v>-496</v>
      </c>
      <c r="BX170" s="15">
        <f>'Master-National Baseline Data'!BX209</f>
        <v>571</v>
      </c>
      <c r="BY170" s="15">
        <f>'Master-National Baseline Data'!BY209</f>
        <v>33.9</v>
      </c>
      <c r="BZ170" s="15" t="str">
        <f>'Master-National Baseline Data'!BZ209</f>
        <v>Humid</v>
      </c>
      <c r="CA170" s="15">
        <f>'Master-National Baseline Data'!CA209</f>
        <v>1.42</v>
      </c>
      <c r="CB170" s="15">
        <f>'Master-National Baseline Data'!CB209</f>
        <v>4.4247484207200003</v>
      </c>
      <c r="CC170" s="15">
        <f>'Master-National Baseline Data'!CC209</f>
        <v>1828</v>
      </c>
      <c r="CD170" s="15">
        <f>'Master-National Baseline Data'!CD209</f>
        <v>1828</v>
      </c>
      <c r="CE170" s="15">
        <f>'Master-National Baseline Data'!CE209</f>
        <v>2020</v>
      </c>
      <c r="CF170" s="15" t="str">
        <f>'Master-National Baseline Data'!CF209</f>
        <v>NPP Precipitation limited</v>
      </c>
      <c r="CG170" s="15">
        <f>'Master-National Baseline Data'!CG209</f>
        <v>0</v>
      </c>
      <c r="CH170" s="15">
        <f>'Master-National Baseline Data'!CH209</f>
        <v>31.6</v>
      </c>
      <c r="CI170" s="15" t="str">
        <f>'Master-National Baseline Data'!CI209</f>
        <v>Subtropical humid moist forest</v>
      </c>
      <c r="CJ170" s="15" t="str">
        <f>'Master-National Baseline Data'!CJ209</f>
        <v>Warm temperate dry winter warm summer</v>
      </c>
      <c r="CK170" s="15" t="str">
        <f>'Master-National Baseline Data'!CK209</f>
        <v>Forest</v>
      </c>
      <c r="CL170" s="15" t="str">
        <f>'Master-National Baseline Data'!CL209</f>
        <v>28 Apr - 21 Oct</v>
      </c>
      <c r="CM170" s="15" t="str">
        <f>'Master-National Baseline Data'!CM209</f>
        <v>High root activity</v>
      </c>
      <c r="CN170" s="15" t="str">
        <f>'Master-National Baseline Data'!CN209</f>
        <v>Greyish yellow</v>
      </c>
      <c r="CO170" s="16">
        <f>'Master-National Baseline Data'!CO209</f>
        <v>1.6292517006803</v>
      </c>
      <c r="CP170" s="16">
        <f>'Master-National Baseline Data'!CP209</f>
        <v>16.524822698347521</v>
      </c>
      <c r="CQ170" s="16">
        <f>'Master-National Baseline Data'!CQ209</f>
        <v>41.773049645822688</v>
      </c>
      <c r="CR170" s="16">
        <f>'Master-National Baseline Data'!CR209</f>
        <v>41.702127655829784</v>
      </c>
      <c r="CS170" s="17" t="str">
        <f>'Master-National Baseline Data'!CS209</f>
        <v>silty clay</v>
      </c>
      <c r="CT170" s="17" t="str">
        <f>'Master-National Baseline Data'!CT209</f>
        <v>Well drained</v>
      </c>
      <c r="CU170" s="16">
        <f>'Master-National Baseline Data'!CU209</f>
        <v>0.33090053578788292</v>
      </c>
      <c r="CV170" s="16">
        <f>'Master-National Baseline Data'!CV209</f>
        <v>0.5818965517241379</v>
      </c>
      <c r="CW170" s="16">
        <f>'Master-National Baseline Data'!CW209</f>
        <v>0.25099601593625498</v>
      </c>
      <c r="CX170" s="16">
        <f>'Master-National Baseline Data'!CX209</f>
        <v>5.2743740010655387</v>
      </c>
      <c r="CY170" s="16">
        <f>'Master-National Baseline Data'!CY209</f>
        <v>6.9649999999999999</v>
      </c>
      <c r="CZ170" s="15">
        <f>'Master-National Baseline Data'!CZ209</f>
        <v>0</v>
      </c>
      <c r="DA170" s="15">
        <f>'Master-National Baseline Data'!DA209</f>
        <v>6.5</v>
      </c>
      <c r="DB170" s="15">
        <f>'Master-National Baseline Data'!DB209</f>
        <v>-0.46499999999999986</v>
      </c>
      <c r="DC170" s="15" t="str">
        <f>'Master-National Baseline Data'!DC209</f>
        <v>No LR</v>
      </c>
      <c r="DD170" s="16">
        <f>'Master-National Baseline Data'!DD209</f>
        <v>6.6546681664792002</v>
      </c>
      <c r="DE170" s="16">
        <f>'Master-National Baseline Data'!DE209</f>
        <v>4.6282677165354196</v>
      </c>
      <c r="DF170" s="16">
        <f>'Master-National Baseline Data'!DF209</f>
        <v>2.86719369888305</v>
      </c>
      <c r="DG170" s="16">
        <f>'Master-National Baseline Data'!DG209</f>
        <v>0</v>
      </c>
      <c r="DH170" s="16">
        <f>'Master-National Baseline Data'!DH209</f>
        <v>2.86719369888305</v>
      </c>
      <c r="DI170" s="16">
        <f>'Master-National Baseline Data'!DI209</f>
        <v>28.671936988830499</v>
      </c>
      <c r="DJ170" s="16">
        <f>'Master-National Baseline Data'!DJ209</f>
        <v>0</v>
      </c>
      <c r="DK170" s="16">
        <f>'Master-National Baseline Data'!DK209</f>
        <v>28.671936988830499</v>
      </c>
      <c r="DL170" s="16">
        <f>'Master-National Baseline Data'!DL209</f>
        <v>70.070703151275723</v>
      </c>
      <c r="DM170" s="16">
        <f>'Master-National Baseline Data'!DM209</f>
        <v>0</v>
      </c>
      <c r="DN170" s="16">
        <f>'Master-National Baseline Data'!DN209</f>
        <v>0</v>
      </c>
      <c r="DO170" s="16">
        <f>'Master-National Baseline Data'!DO209</f>
        <v>70.070703151275723</v>
      </c>
      <c r="DP170" s="16">
        <f>'Master-National Baseline Data'!DP209</f>
        <v>256.92591155467761</v>
      </c>
      <c r="DQ170" s="16">
        <f>'Master-National Baseline Data'!DQ209</f>
        <v>0</v>
      </c>
      <c r="DR170" s="16">
        <f>'Master-National Baseline Data'!DR209</f>
        <v>0</v>
      </c>
      <c r="DS170" s="16">
        <f>'Master-National Baseline Data'!DS209</f>
        <v>256.92591155467761</v>
      </c>
      <c r="DT170" s="16">
        <f>'Master-National Baseline Data'!DT209</f>
        <v>0.28449212908744798</v>
      </c>
      <c r="DU170" s="16">
        <f>'Master-National Baseline Data'!DU209</f>
        <v>2.8449212908744799</v>
      </c>
      <c r="DV170" s="16">
        <f>'Master-National Baseline Data'!DV209</f>
        <v>10.078288310049253</v>
      </c>
      <c r="DW170" s="16">
        <f>'Master-National Baseline Data'!DW209</f>
        <v>181.6912832929782</v>
      </c>
      <c r="DX170" s="16">
        <f>'Master-National Baseline Data'!DX209</f>
        <v>24.192978208232446</v>
      </c>
      <c r="DY170" s="16">
        <f>'Master-National Baseline Data'!DY209</f>
        <v>830.5326876513318</v>
      </c>
      <c r="DZ170" s="16">
        <f>'Master-National Baseline Data'!DZ209</f>
        <v>2.1760290556900728</v>
      </c>
      <c r="EA170" s="16">
        <f>'Master-National Baseline Data'!EA209</f>
        <v>1.8612590799031477</v>
      </c>
      <c r="EB170" s="16">
        <f>'Master-National Baseline Data'!EB209</f>
        <v>178.64043583535107</v>
      </c>
      <c r="EC170" s="16">
        <f>'Master-National Baseline Data'!EC209</f>
        <v>263.63559322033899</v>
      </c>
      <c r="ED170" s="16">
        <f>'Master-National Baseline Data'!ED209</f>
        <v>328.62348668280873</v>
      </c>
      <c r="EE170" s="16">
        <f>'Master-National Baseline Data'!EE209</f>
        <v>264.00968523002422</v>
      </c>
      <c r="EF170" s="16">
        <f>'Master-National Baseline Data'!EF209</f>
        <v>85.878571428571433</v>
      </c>
      <c r="EG170" s="16">
        <f>'Master-National Baseline Data'!EG209</f>
        <v>2.139588377723971</v>
      </c>
      <c r="EH170" s="16">
        <f>'Master-National Baseline Data'!EH209</f>
        <v>17.576513317191285</v>
      </c>
      <c r="EI170" s="16">
        <f>'Master-National Baseline Data'!EI209</f>
        <v>20.465145278450361</v>
      </c>
      <c r="EJ170" s="16">
        <f>'Master-National Baseline Data'!EJ209</f>
        <v>3.2044794188861987</v>
      </c>
      <c r="EK170" s="16">
        <f>'Master-National Baseline Data'!EK209</f>
        <v>4.152663438256659</v>
      </c>
      <c r="EL170" s="16">
        <f>'Master-National Baseline Data'!EL209</f>
        <v>0.67598870056497173</v>
      </c>
      <c r="EM170" s="16">
        <f>'Master-National Baseline Data'!EM209</f>
        <v>2.7385290556900728</v>
      </c>
      <c r="EN170" s="16">
        <f>'Master-National Baseline Data'!EN209</f>
        <v>0.37338509316770191</v>
      </c>
      <c r="EO170" s="16">
        <f>'Master-National Baseline Data'!EO209</f>
        <v>9.7574791206091867</v>
      </c>
      <c r="EP170" s="16">
        <f>'Master-National Baseline Data'!EP209</f>
        <v>81.379280340019349</v>
      </c>
      <c r="EQ170" s="15">
        <f>'Master-National Baseline Data'!EQ209</f>
        <v>80</v>
      </c>
      <c r="ER170" s="18">
        <f>'Master-National Baseline Data'!ER209</f>
        <v>1.53852366666666</v>
      </c>
      <c r="ES170" s="18">
        <f>'Master-National Baseline Data'!ES209</f>
        <v>20.589458666666701</v>
      </c>
      <c r="ET170" s="18">
        <f>'Master-National Baseline Data'!ET209</f>
        <v>40.795392000000099</v>
      </c>
      <c r="EU170" s="18">
        <f>'Master-National Baseline Data'!EU209</f>
        <v>37.689143666666702</v>
      </c>
      <c r="EV170" s="18">
        <f>'Master-National Baseline Data'!EV209</f>
        <v>0.30498466666666701</v>
      </c>
      <c r="EW170" s="18">
        <f>'Master-National Baseline Data'!EW209</f>
        <v>0.539086333333334</v>
      </c>
      <c r="EX170" s="18">
        <f>'Master-National Baseline Data'!EX209</f>
        <v>0.23686966666666701</v>
      </c>
      <c r="EY170" s="18">
        <f>'Master-National Baseline Data'!EY209</f>
        <v>4.9475626666666699</v>
      </c>
      <c r="EZ170" s="18">
        <f>'Master-National Baseline Data'!EZ209</f>
        <v>6.8770129999999803</v>
      </c>
      <c r="FA170" s="18">
        <f>'Master-National Baseline Data'!FA209</f>
        <v>6.3772940000000098</v>
      </c>
      <c r="FB170" s="18">
        <f>'Master-National Baseline Data'!FB209</f>
        <v>4.3273846666666804</v>
      </c>
      <c r="FC170" s="18">
        <f>'Master-National Baseline Data'!FC209</f>
        <v>2.7479216666666701</v>
      </c>
      <c r="FD170" s="18">
        <f>'Master-National Baseline Data'!FD209</f>
        <v>27.479216666666701</v>
      </c>
      <c r="FE170" s="18">
        <f>'Master-National Baseline Data'!FE209</f>
        <v>0.251209666666667</v>
      </c>
      <c r="FF170" s="18">
        <f>'Master-National Baseline Data'!FF209</f>
        <v>2.51209666666667</v>
      </c>
      <c r="FG170" s="18">
        <f>'Master-National Baseline Data'!FG209</f>
        <v>10.938757664580317</v>
      </c>
      <c r="FH170" s="18">
        <f>'Master-National Baseline Data'!FH209</f>
        <v>196.41564700000001</v>
      </c>
      <c r="FI170" s="18">
        <f>'Master-National Baseline Data'!FI209</f>
        <v>21.333352999999999</v>
      </c>
      <c r="FJ170" s="18">
        <f>'Master-National Baseline Data'!FJ209</f>
        <v>944.81914100000097</v>
      </c>
      <c r="FK170" s="18">
        <f>'Master-National Baseline Data'!FK209</f>
        <v>2.4459309999999999</v>
      </c>
      <c r="FL170" s="18">
        <f>'Master-National Baseline Data'!FL209</f>
        <v>2.551796</v>
      </c>
      <c r="FM170" s="18">
        <f>'Master-National Baseline Data'!FM209</f>
        <v>177.758364</v>
      </c>
      <c r="FN170" s="18">
        <f>'Master-National Baseline Data'!FN209</f>
        <v>288.24263500000001</v>
      </c>
      <c r="FO170" s="18">
        <f>'Master-National Baseline Data'!FO209</f>
        <v>341.40858266666601</v>
      </c>
      <c r="FP170" s="18">
        <f>'Master-National Baseline Data'!FP209</f>
        <v>276.49435299999999</v>
      </c>
      <c r="FQ170" s="18">
        <f>'Master-National Baseline Data'!FQ209</f>
        <v>123.740146</v>
      </c>
      <c r="FR170" s="18">
        <f>'Master-National Baseline Data'!FR209</f>
        <v>2.4471846666666601</v>
      </c>
      <c r="FS170" s="18">
        <f>'Master-National Baseline Data'!FS209</f>
        <v>17.270980999999999</v>
      </c>
      <c r="FT170" s="18">
        <f>'Master-National Baseline Data'!FT209</f>
        <v>19.583169666666699</v>
      </c>
      <c r="FU170" s="18">
        <f>'Master-National Baseline Data'!FU209</f>
        <v>3.89081233333334</v>
      </c>
      <c r="FV170" s="18">
        <f>'Master-National Baseline Data'!FV209</f>
        <v>4.5276700000000103</v>
      </c>
      <c r="FW170" s="18">
        <f>'Master-National Baseline Data'!FW209</f>
        <v>0.73324766666666796</v>
      </c>
      <c r="FX170" s="18">
        <f>'Master-National Baseline Data'!FX209</f>
        <v>2.7435023333333302</v>
      </c>
      <c r="FY170" s="18">
        <f>'Master-National Baseline Data'!FY209</f>
        <v>0.53001300000000096</v>
      </c>
      <c r="FZ170" s="18">
        <f>'Master-National Baseline Data'!FZ209</f>
        <v>10.587297</v>
      </c>
      <c r="GA170" s="47">
        <f>'Master-National Baseline Data'!GA209</f>
        <v>81.187505999999999</v>
      </c>
      <c r="GB170" s="54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</row>
    <row r="171" spans="1:199" x14ac:dyDescent="0.2">
      <c r="A171" s="73"/>
      <c r="B171" s="67">
        <f>'Master-National Baseline Data'!B210</f>
        <v>482</v>
      </c>
      <c r="C171" s="13" t="str">
        <f>'Master-National Baseline Data'!C210</f>
        <v>478S</v>
      </c>
      <c r="D171" s="13"/>
      <c r="E171" s="13" t="str">
        <f>'Master-National Baseline Data'!E210</f>
        <v>029</v>
      </c>
      <c r="F171" s="13" t="str">
        <f>'Master-National Baseline Data'!F210</f>
        <v xml:space="preserve">Cereal system non-vertisols: Woina Dega - Wet/moist zone </v>
      </c>
      <c r="G171" s="13" t="str">
        <f>'Master-National Baseline Data'!G210</f>
        <v>Amhara</v>
      </c>
      <c r="H171" s="13" t="str">
        <f>'Master-National Baseline Data'!H210</f>
        <v>South Gonder</v>
      </c>
      <c r="I171" s="13" t="str">
        <f>'Master-National Baseline Data'!I210</f>
        <v>Tach Gayent</v>
      </c>
      <c r="J171" s="13" t="str">
        <f>'Master-National Baseline Data'!J210</f>
        <v>012/Aduka</v>
      </c>
      <c r="K171" s="13" t="str">
        <f>'Master-National Baseline Data'!K210</f>
        <v>Alalo</v>
      </c>
      <c r="L171" s="13" t="str">
        <f>'Master-National Baseline Data'!L210</f>
        <v>Alalo</v>
      </c>
      <c r="M171" s="13" t="str">
        <f>'Master-National Baseline Data'!M210</f>
        <v>Am-TG-Ad</v>
      </c>
      <c r="N171" s="13" t="str">
        <f>'Master-National Baseline Data'!N210</f>
        <v>Project scenario</v>
      </c>
      <c r="O171" s="13" t="str">
        <f>'Master-National Baseline Data'!O210</f>
        <v>Improved woodland</v>
      </c>
      <c r="P171" s="13" t="str">
        <f>'Master-National Baseline Data'!P210</f>
        <v>Improved woodland</v>
      </c>
      <c r="Q171" s="13" t="str">
        <f>'Master-National Baseline Data'!Q210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71" s="13" t="str">
        <f>'Master-National Baseline Data'!R210</f>
        <v>Integrated soil and water conservation - physical measures stone and soil bund, hillside terrace, stone check dam,  eye brow basin, deep water infiltration trenches, permanent enclosure of woodland- biological measures leguminous and non-leguminous tree planting and natural regeneration</v>
      </c>
      <c r="S171" s="13" t="str">
        <f>'Master-National Baseline Data'!S210</f>
        <v>Woodland</v>
      </c>
      <c r="T171" s="13" t="str">
        <f>'Master-National Baseline Data'!T210</f>
        <v>ISWC</v>
      </c>
      <c r="U171" s="13" t="str">
        <f>'Master-National Baseline Data'!U210</f>
        <v>ISWC_PE</v>
      </c>
      <c r="V171" s="13" t="str">
        <f>'Master-National Baseline Data'!V210</f>
        <v>ISWC_PE_WL</v>
      </c>
      <c r="W171" s="14">
        <f>'Master-National Baseline Data'!W210</f>
        <v>2012</v>
      </c>
      <c r="X171" s="14">
        <f>'Master-National Baseline Data'!X210</f>
        <v>1</v>
      </c>
      <c r="Y171" s="15" t="str">
        <f>'Master-National Baseline Data'!Y210</f>
        <v>ISWC_PE_WL_1</v>
      </c>
      <c r="Z171" s="15" t="str">
        <f>'Master-National Baseline Data'!Z210</f>
        <v>Hillside terrace, stone check dam,  eye brow basin, woodland permanent enclosure</v>
      </c>
      <c r="AA171" s="15" t="str">
        <f>'Master-National Baseline Data'!AA210</f>
        <v>Leguminous and non-leguminous tree planting and natural regeneration</v>
      </c>
      <c r="AB171" s="15" t="str">
        <f>'Master-National Baseline Data'!AB210</f>
        <v>Acacia-Cordia-Eucalyptus-Sesbania</v>
      </c>
      <c r="AC171" s="15" t="str">
        <f>'Master-National Baseline Data'!AC210</f>
        <v>Andropogon-Cynodon-Pennisetum-Themeda</v>
      </c>
      <c r="AD171" s="15" t="str">
        <f>'Master-National Baseline Data'!AD210</f>
        <v>sorghum, teff, pulses and maize</v>
      </c>
      <c r="AE171" s="15" t="str">
        <f>'Master-National Baseline Data'!AE210</f>
        <v>None</v>
      </c>
      <c r="AF171" s="15" t="str">
        <f>'Master-National Baseline Data'!AF210</f>
        <v xml:space="preserve">Dense </v>
      </c>
      <c r="AG171" s="15" t="str">
        <f>'Master-National Baseline Data'!AG210</f>
        <v>Shoats and cattle</v>
      </c>
      <c r="AH171" s="15" t="str">
        <f>'Master-National Baseline Data'!AH210</f>
        <v>Surface sample</v>
      </c>
      <c r="AI171" s="15" t="str">
        <f>'Master-National Baseline Data'!AI210</f>
        <v>AM-TG-ISWM-PE-BL-T-T2-2-0-15cm</v>
      </c>
      <c r="AJ171" s="15">
        <f>'Master-National Baseline Data'!AJ210</f>
        <v>0</v>
      </c>
      <c r="AK171" s="15" t="str">
        <f>'Master-National Baseline Data'!AK210</f>
        <v>0-15</v>
      </c>
      <c r="AL171" s="15">
        <f>'Master-National Baseline Data'!AL210</f>
        <v>15</v>
      </c>
      <c r="AM171" s="15" t="str">
        <f>'Master-National Baseline Data'!AM210</f>
        <v>WC</v>
      </c>
      <c r="AN171" s="15" t="str">
        <f>'Master-National Baseline Data'!AN210</f>
        <v>MIR</v>
      </c>
      <c r="AO171" s="15">
        <f>'Master-National Baseline Data'!AO210</f>
        <v>0</v>
      </c>
      <c r="AP171" s="15">
        <f>'Master-National Baseline Data'!AP210</f>
        <v>448441.65</v>
      </c>
      <c r="AQ171" s="15">
        <f>'Master-National Baseline Data'!AQ210</f>
        <v>1276477.83</v>
      </c>
      <c r="AR171" s="15">
        <f>'Master-National Baseline Data'!AR210</f>
        <v>11.546753000000001</v>
      </c>
      <c r="AS171" s="15">
        <f>'Master-National Baseline Data'!AS210</f>
        <v>38.527155999999998</v>
      </c>
      <c r="AT171" s="15" t="str">
        <f>'Master-National Baseline Data'!AT210</f>
        <v>11°32'48.31"</v>
      </c>
      <c r="AU171" s="15" t="str">
        <f>'Master-National Baseline Data'!AU210</f>
        <v>38°31'37.76"</v>
      </c>
      <c r="AV171" s="15">
        <f>'Master-National Baseline Data'!AV210</f>
        <v>1410049.6039667199</v>
      </c>
      <c r="AW171" s="15">
        <f>'Master-National Baseline Data'!AW210</f>
        <v>1354238.1812896701</v>
      </c>
      <c r="AX171" s="15">
        <f>'Master-National Baseline Data'!AX210</f>
        <v>2307</v>
      </c>
      <c r="AY171" s="15">
        <f>'Master-National Baseline Data'!AY210</f>
        <v>2287</v>
      </c>
      <c r="AZ171" s="15">
        <f>'Master-National Baseline Data'!AZ210</f>
        <v>1.4552783899999999</v>
      </c>
      <c r="BA171" s="15">
        <f>'Master-National Baseline Data'!BA210</f>
        <v>0.80001319000000004</v>
      </c>
      <c r="BB171" s="15">
        <f>'Master-National Baseline Data'!BB210</f>
        <v>-3.539834E-2</v>
      </c>
      <c r="BC171" s="15">
        <f>'Master-National Baseline Data'!BC210</f>
        <v>-1.0964602999999999</v>
      </c>
      <c r="BD171" s="15">
        <f>'Master-National Baseline Data'!BD210</f>
        <v>-1.4945471800000001</v>
      </c>
      <c r="BE171" s="15">
        <f>'Master-National Baseline Data'!BE210</f>
        <v>-1.0041897900000001</v>
      </c>
      <c r="BF171" s="15">
        <f>'Master-National Baseline Data'!BF210</f>
        <v>-0.49625891</v>
      </c>
      <c r="BG171" s="15">
        <f>'Master-National Baseline Data'!BG210</f>
        <v>63.278100000000002</v>
      </c>
      <c r="BH171" s="15">
        <f>'Master-National Baseline Data'!BH210</f>
        <v>2310</v>
      </c>
      <c r="BI171" s="15">
        <f>'Master-National Baseline Data'!BI210</f>
        <v>3.1674100000000002E-5</v>
      </c>
      <c r="BJ171" s="15">
        <f>'Master-National Baseline Data'!BJ210</f>
        <v>-8.3803100000000004E-4</v>
      </c>
      <c r="BK171" s="15">
        <f>'Master-National Baseline Data'!BK210</f>
        <v>17.017700000000001</v>
      </c>
      <c r="BL171" s="15">
        <f>'Master-National Baseline Data'!BL210</f>
        <v>99.416399999999996</v>
      </c>
      <c r="BM171" s="15">
        <f>'Master-National Baseline Data'!BM210</f>
        <v>-1.32383E-3</v>
      </c>
      <c r="BN171" s="15">
        <f>'Master-National Baseline Data'!BN210</f>
        <v>14.79</v>
      </c>
      <c r="BO171" s="15">
        <f>'Master-National Baseline Data'!BO210</f>
        <v>140.43</v>
      </c>
      <c r="BP171" s="15">
        <f>'Master-National Baseline Data'!BP210</f>
        <v>1685.16</v>
      </c>
      <c r="BQ171" s="15">
        <f>'Master-National Baseline Data'!BQ210</f>
        <v>99.05</v>
      </c>
      <c r="BR171" s="15">
        <f>'Master-National Baseline Data'!BR210</f>
        <v>1188.5999999999999</v>
      </c>
      <c r="BS171" s="15">
        <f>'Master-National Baseline Data'!BS210</f>
        <v>0.70533361817275497</v>
      </c>
      <c r="BT171" s="15">
        <f>'Master-National Baseline Data'!BT210</f>
        <v>11.23</v>
      </c>
      <c r="BU171" s="15">
        <f>'Master-National Baseline Data'!BU210</f>
        <v>4.91</v>
      </c>
      <c r="BV171" s="15">
        <f>'Master-National Baseline Data'!BV210</f>
        <v>12.06</v>
      </c>
      <c r="BW171" s="15">
        <f>'Master-National Baseline Data'!BW210</f>
        <v>-496</v>
      </c>
      <c r="BX171" s="15">
        <f>'Master-National Baseline Data'!BX210</f>
        <v>571</v>
      </c>
      <c r="BY171" s="15">
        <f>'Master-National Baseline Data'!BY210</f>
        <v>33.9</v>
      </c>
      <c r="BZ171" s="15" t="str">
        <f>'Master-National Baseline Data'!BZ210</f>
        <v>Humid</v>
      </c>
      <c r="CA171" s="15">
        <f>'Master-National Baseline Data'!CA210</f>
        <v>1.42</v>
      </c>
      <c r="CB171" s="15">
        <f>'Master-National Baseline Data'!CB210</f>
        <v>4.4247484207200003</v>
      </c>
      <c r="CC171" s="15">
        <f>'Master-National Baseline Data'!CC210</f>
        <v>1828</v>
      </c>
      <c r="CD171" s="15">
        <f>'Master-National Baseline Data'!CD210</f>
        <v>1828</v>
      </c>
      <c r="CE171" s="15">
        <f>'Master-National Baseline Data'!CE210</f>
        <v>2020</v>
      </c>
      <c r="CF171" s="15" t="str">
        <f>'Master-National Baseline Data'!CF210</f>
        <v>NPP Precipitation limited</v>
      </c>
      <c r="CG171" s="15">
        <f>'Master-National Baseline Data'!CG210</f>
        <v>0</v>
      </c>
      <c r="CH171" s="15">
        <f>'Master-National Baseline Data'!CH210</f>
        <v>31.6</v>
      </c>
      <c r="CI171" s="15" t="str">
        <f>'Master-National Baseline Data'!CI210</f>
        <v>Subtropical humid moist forest</v>
      </c>
      <c r="CJ171" s="15" t="str">
        <f>'Master-National Baseline Data'!CJ210</f>
        <v>Warm temperate dry winter warm summer</v>
      </c>
      <c r="CK171" s="15" t="str">
        <f>'Master-National Baseline Data'!CK210</f>
        <v>Forest</v>
      </c>
      <c r="CL171" s="15" t="str">
        <f>'Master-National Baseline Data'!CL210</f>
        <v>28 Apr - 21 Oct</v>
      </c>
      <c r="CM171" s="15" t="str">
        <f>'Master-National Baseline Data'!CM210</f>
        <v>High root activity</v>
      </c>
      <c r="CN171" s="15" t="str">
        <f>'Master-National Baseline Data'!CN210</f>
        <v>Greyish yellow</v>
      </c>
      <c r="CO171" s="16">
        <f>'Master-National Baseline Data'!CO210</f>
        <v>1.4887410000000001</v>
      </c>
      <c r="CP171" s="19">
        <f>'Master-National Baseline Data'!CP210</f>
        <v>13.9815472</v>
      </c>
      <c r="CQ171" s="19">
        <f>'Master-National Baseline Data'!CQ210</f>
        <v>41.376863020000002</v>
      </c>
      <c r="CR171" s="19">
        <f>'Master-National Baseline Data'!CR210</f>
        <v>44.641589779999997</v>
      </c>
      <c r="CS171" s="17" t="str">
        <f>'Master-National Baseline Data'!CS210</f>
        <v>silty clay</v>
      </c>
      <c r="CT171" s="17" t="str">
        <f>'Master-National Baseline Data'!CT210</f>
        <v>Well drained</v>
      </c>
      <c r="CU171" s="19">
        <f>'Master-National Baseline Data'!CU210</f>
        <v>0.31805643604806788</v>
      </c>
      <c r="CV171" s="19">
        <f>'Master-National Baseline Data'!CV210</f>
        <v>0.5824915824915825</v>
      </c>
      <c r="CW171" s="19">
        <f>'Master-National Baseline Data'!CW210</f>
        <v>0.26443514644351462</v>
      </c>
      <c r="CX171" s="19">
        <f>'Master-National Baseline Data'!CX210</f>
        <v>5.4405677114133439</v>
      </c>
      <c r="CY171" s="19">
        <f>'Master-National Baseline Data'!CY210</f>
        <v>6.5171999999999999</v>
      </c>
      <c r="CZ171" s="15">
        <f>'Master-National Baseline Data'!CZ210</f>
        <v>0</v>
      </c>
      <c r="DA171" s="15">
        <f>'Master-National Baseline Data'!DA210</f>
        <v>6.5</v>
      </c>
      <c r="DB171" s="15">
        <f>'Master-National Baseline Data'!DB210</f>
        <v>-1.7199999999999882E-2</v>
      </c>
      <c r="DC171" s="15" t="str">
        <f>'Master-National Baseline Data'!DC210</f>
        <v>No LR</v>
      </c>
      <c r="DD171" s="19">
        <f>'Master-National Baseline Data'!DD210</f>
        <v>6.2582864290181002</v>
      </c>
      <c r="DE171" s="19">
        <f>'Master-National Baseline Data'!DE210</f>
        <v>4.0508005003126799</v>
      </c>
      <c r="DF171" s="19">
        <f>'Master-National Baseline Data'!DF210</f>
        <v>2.6631088256835902</v>
      </c>
      <c r="DG171" s="19">
        <f>'Master-National Baseline Data'!DG210</f>
        <v>0</v>
      </c>
      <c r="DH171" s="19">
        <f>'Master-National Baseline Data'!DH210</f>
        <v>2.6631088256835902</v>
      </c>
      <c r="DI171" s="19">
        <f>'Master-National Baseline Data'!DI210</f>
        <v>26.631088256835902</v>
      </c>
      <c r="DJ171" s="19">
        <f>'Master-National Baseline Data'!DJ210</f>
        <v>0</v>
      </c>
      <c r="DK171" s="19">
        <f>'Master-National Baseline Data'!DK210</f>
        <v>26.631088256835902</v>
      </c>
      <c r="DL171" s="19">
        <f>'Master-National Baseline Data'!DL210</f>
        <v>59.470189443855205</v>
      </c>
      <c r="DM171" s="19">
        <f>'Master-National Baseline Data'!DM210</f>
        <v>0</v>
      </c>
      <c r="DN171" s="19">
        <f>'Master-National Baseline Data'!DN210</f>
        <v>0</v>
      </c>
      <c r="DO171" s="19">
        <f>'Master-National Baseline Data'!DO210</f>
        <v>59.470189443855205</v>
      </c>
      <c r="DP171" s="19">
        <f>'Master-National Baseline Data'!DP210</f>
        <v>218.05736129413575</v>
      </c>
      <c r="DQ171" s="19">
        <f>'Master-National Baseline Data'!DQ210</f>
        <v>0</v>
      </c>
      <c r="DR171" s="19">
        <f>'Master-National Baseline Data'!DR210</f>
        <v>0</v>
      </c>
      <c r="DS171" s="19">
        <f>'Master-National Baseline Data'!DS210</f>
        <v>218.05736129413575</v>
      </c>
      <c r="DT171" s="19">
        <f>'Master-National Baseline Data'!DT210</f>
        <v>0.247119301557541</v>
      </c>
      <c r="DU171" s="19">
        <f>'Master-National Baseline Data'!DU210</f>
        <v>2.4711930155754098</v>
      </c>
      <c r="DV171" s="19">
        <f>'Master-National Baseline Data'!DV210</f>
        <v>10.776611980118814</v>
      </c>
      <c r="DW171" s="19">
        <f>'Master-National Baseline Data'!DW210</f>
        <v>222.44194312796211</v>
      </c>
      <c r="DX171" s="19">
        <f>'Master-National Baseline Data'!DX210</f>
        <v>26.266706161137439</v>
      </c>
      <c r="DY171" s="19">
        <f>'Master-National Baseline Data'!DY210</f>
        <v>687.84360189573454</v>
      </c>
      <c r="DZ171" s="19">
        <f>'Master-National Baseline Data'!DZ210</f>
        <v>3.5068720379146923</v>
      </c>
      <c r="EA171" s="19">
        <f>'Master-National Baseline Data'!EA210</f>
        <v>1.5379146919431279</v>
      </c>
      <c r="EB171" s="19">
        <f>'Master-National Baseline Data'!EB210</f>
        <v>167.70971563981041</v>
      </c>
      <c r="EC171" s="19">
        <f>'Master-National Baseline Data'!EC210</f>
        <v>219.50947867298578</v>
      </c>
      <c r="ED171" s="19">
        <f>'Master-National Baseline Data'!ED210</f>
        <v>251.00710900473933</v>
      </c>
      <c r="EE171" s="19">
        <f>'Master-National Baseline Data'!EE210</f>
        <v>325.83175355450231</v>
      </c>
      <c r="EF171" s="19">
        <f>'Master-National Baseline Data'!EF210</f>
        <v>85.218364928909935</v>
      </c>
      <c r="EG171" s="19">
        <f>'Master-National Baseline Data'!EG210</f>
        <v>1.8668246445497629</v>
      </c>
      <c r="EH171" s="19">
        <f>'Master-National Baseline Data'!EH210</f>
        <v>17.347511848341231</v>
      </c>
      <c r="EI171" s="19">
        <f>'Master-National Baseline Data'!EI210</f>
        <v>20.311054502369668</v>
      </c>
      <c r="EJ171" s="19">
        <f>'Master-National Baseline Data'!EJ210</f>
        <v>4.9894312796208524</v>
      </c>
      <c r="EK171" s="19">
        <f>'Master-National Baseline Data'!EK210</f>
        <v>3.4392180094786728</v>
      </c>
      <c r="EL171" s="19">
        <f>'Master-National Baseline Data'!EL210</f>
        <v>0.56284481711021994</v>
      </c>
      <c r="EM171" s="19">
        <f>'Master-National Baseline Data'!EM210</f>
        <v>2.0917259083728279</v>
      </c>
      <c r="EN171" s="19">
        <f>'Master-National Baseline Data'!EN210</f>
        <v>0.37051463012569535</v>
      </c>
      <c r="EO171" s="19">
        <f>'Master-National Baseline Data'!EO210</f>
        <v>8.6887227963670366</v>
      </c>
      <c r="EP171" s="19">
        <f>'Master-National Baseline Data'!EP210</f>
        <v>74.398775476992967</v>
      </c>
      <c r="EQ171" s="15"/>
      <c r="ER171" s="18">
        <f>'Master-National Baseline Data'!ER210</f>
        <v>1.4887410000000001</v>
      </c>
      <c r="ES171" s="18">
        <f>'Master-National Baseline Data'!ES210</f>
        <v>19.4229596666666</v>
      </c>
      <c r="ET171" s="18">
        <f>'Master-National Baseline Data'!ET210</f>
        <v>40.877860666666699</v>
      </c>
      <c r="EU171" s="18">
        <f>'Master-National Baseline Data'!EU210</f>
        <v>38.997970333333299</v>
      </c>
      <c r="EV171" s="18">
        <f>'Master-National Baseline Data'!EV210</f>
        <v>0.29598033333333301</v>
      </c>
      <c r="EW171" s="18">
        <f>'Master-National Baseline Data'!EW210</f>
        <v>0.53122466666666801</v>
      </c>
      <c r="EX171" s="18">
        <f>'Master-National Baseline Data'!EX210</f>
        <v>0.24068466666666699</v>
      </c>
      <c r="EY171" s="18">
        <f>'Master-National Baseline Data'!EY210</f>
        <v>5.0980176666666699</v>
      </c>
      <c r="EZ171" s="18">
        <f>'Master-National Baseline Data'!EZ210</f>
        <v>6.6700776666666597</v>
      </c>
      <c r="FA171" s="18">
        <f>'Master-National Baseline Data'!FA210</f>
        <v>6.1899140000000097</v>
      </c>
      <c r="FB171" s="18">
        <f>'Master-National Baseline Data'!FB210</f>
        <v>4.0224393333333301</v>
      </c>
      <c r="FC171" s="18">
        <f>'Master-National Baseline Data'!FC210</f>
        <v>2.5425506666666702</v>
      </c>
      <c r="FD171" s="18">
        <f>'Master-National Baseline Data'!FD210</f>
        <v>25.425506666666703</v>
      </c>
      <c r="FE171" s="18">
        <f>'Master-National Baseline Data'!FE210</f>
        <v>0.23557</v>
      </c>
      <c r="FF171" s="18">
        <f>'Master-National Baseline Data'!FF210</f>
        <v>2.3557000000000001</v>
      </c>
      <c r="FG171" s="18">
        <f>'Master-National Baseline Data'!FG210</f>
        <v>10.793185323541495</v>
      </c>
      <c r="FH171" s="18">
        <f>'Master-National Baseline Data'!FH210</f>
        <v>212.49940866666699</v>
      </c>
      <c r="FI171" s="18">
        <f>'Master-National Baseline Data'!FI210</f>
        <v>22.7272763333334</v>
      </c>
      <c r="FJ171" s="18">
        <f>'Master-National Baseline Data'!FJ210</f>
        <v>792.78124900000205</v>
      </c>
      <c r="FK171" s="18">
        <f>'Master-National Baseline Data'!FK210</f>
        <v>3.3992420000000001</v>
      </c>
      <c r="FL171" s="18">
        <f>'Master-National Baseline Data'!FL210</f>
        <v>2.01944366666666</v>
      </c>
      <c r="FM171" s="18">
        <f>'Master-National Baseline Data'!FM210</f>
        <v>168.574073</v>
      </c>
      <c r="FN171" s="18">
        <f>'Master-National Baseline Data'!FN210</f>
        <v>269.56406533333302</v>
      </c>
      <c r="FO171" s="18">
        <f>'Master-National Baseline Data'!FO210</f>
        <v>297.31831133333299</v>
      </c>
      <c r="FP171" s="18">
        <f>'Master-National Baseline Data'!FP210</f>
        <v>307.37471799999997</v>
      </c>
      <c r="FQ171" s="18">
        <f>'Master-National Baseline Data'!FQ210</f>
        <v>132.058822666667</v>
      </c>
      <c r="FR171" s="18">
        <f>'Master-National Baseline Data'!FR210</f>
        <v>2.250642</v>
      </c>
      <c r="FS171" s="18">
        <f>'Master-National Baseline Data'!FS210</f>
        <v>16.130904000000001</v>
      </c>
      <c r="FT171" s="18">
        <f>'Master-National Baseline Data'!FT210</f>
        <v>19.624352666666699</v>
      </c>
      <c r="FU171" s="18">
        <f>'Master-National Baseline Data'!FU210</f>
        <v>4.68308199999999</v>
      </c>
      <c r="FV171" s="18">
        <f>'Master-National Baseline Data'!FV210</f>
        <v>3.9332929999999999</v>
      </c>
      <c r="FW171" s="18">
        <f>'Master-National Baseline Data'!FW210</f>
        <v>0.68464966666666804</v>
      </c>
      <c r="FX171" s="18">
        <f>'Master-National Baseline Data'!FX210</f>
        <v>2.33157866666666</v>
      </c>
      <c r="FY171" s="18">
        <f>'Master-National Baseline Data'!FY210</f>
        <v>0.57103200000000098</v>
      </c>
      <c r="FZ171" s="18">
        <f>'Master-National Baseline Data'!FZ210</f>
        <v>9.4979463333333403</v>
      </c>
      <c r="GA171" s="47">
        <f>'Master-National Baseline Data'!GA210</f>
        <v>78.129316333333406</v>
      </c>
      <c r="GB171" s="54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</row>
    <row r="172" spans="1:199" x14ac:dyDescent="0.2">
      <c r="A172" s="73"/>
      <c r="B172" s="67">
        <f>'Master-National Baseline Data'!B211</f>
        <v>483</v>
      </c>
      <c r="C172" s="13" t="str">
        <f>'Master-National Baseline Data'!C211</f>
        <v>479S</v>
      </c>
      <c r="D172" s="13"/>
      <c r="E172" s="13" t="str">
        <f>'Master-National Baseline Data'!E211</f>
        <v>029</v>
      </c>
      <c r="F172" s="13" t="str">
        <f>'Master-National Baseline Data'!F211</f>
        <v xml:space="preserve">Cereal system non-vertisols: Woina Dega - Wet/moist zone </v>
      </c>
      <c r="G172" s="13" t="str">
        <f>'Master-National Baseline Data'!G211</f>
        <v>Amhara</v>
      </c>
      <c r="H172" s="13" t="str">
        <f>'Master-National Baseline Data'!H211</f>
        <v>South Gonder</v>
      </c>
      <c r="I172" s="13" t="str">
        <f>'Master-National Baseline Data'!I211</f>
        <v>Tach Gayent</v>
      </c>
      <c r="J172" s="13" t="str">
        <f>'Master-National Baseline Data'!J211</f>
        <v>012/Aduka</v>
      </c>
      <c r="K172" s="13" t="str">
        <f>'Master-National Baseline Data'!K211</f>
        <v>Alalo</v>
      </c>
      <c r="L172" s="13" t="str">
        <f>'Master-National Baseline Data'!L211</f>
        <v>Alalo</v>
      </c>
      <c r="M172" s="13" t="str">
        <f>'Master-National Baseline Data'!M211</f>
        <v>Am-TG-Ad</v>
      </c>
      <c r="N172" s="13" t="str">
        <f>'Master-National Baseline Data'!N211</f>
        <v>Project scenario</v>
      </c>
      <c r="O172" s="13" t="str">
        <f>'Master-National Baseline Data'!O211</f>
        <v>Improved woodland</v>
      </c>
      <c r="P172" s="13" t="str">
        <f>'Master-National Baseline Data'!P211</f>
        <v>Improved woodland</v>
      </c>
      <c r="Q172" s="13" t="str">
        <f>'Master-National Baseline Data'!Q211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72" s="13" t="str">
        <f>'Master-National Baseline Data'!R211</f>
        <v>Integrated soil and water conservation - physical measures stone and soil bund, hillside terrace, stone check dam,  eye brow basin, deep water infiltration trenches, permanent enclosure of woodland- biological measures leguminous and non-leguminous tree planting and natural regeneration</v>
      </c>
      <c r="S172" s="13" t="str">
        <f>'Master-National Baseline Data'!S211</f>
        <v>Woodland</v>
      </c>
      <c r="T172" s="13" t="str">
        <f>'Master-National Baseline Data'!T211</f>
        <v>ISWC</v>
      </c>
      <c r="U172" s="13" t="str">
        <f>'Master-National Baseline Data'!U211</f>
        <v>ISWC_PE</v>
      </c>
      <c r="V172" s="13" t="str">
        <f>'Master-National Baseline Data'!V211</f>
        <v>ISWC_PE_WL</v>
      </c>
      <c r="W172" s="14">
        <f>'Master-National Baseline Data'!W211</f>
        <v>2012</v>
      </c>
      <c r="X172" s="14">
        <f>'Master-National Baseline Data'!X211</f>
        <v>1</v>
      </c>
      <c r="Y172" s="15" t="str">
        <f>'Master-National Baseline Data'!Y211</f>
        <v>ISWC_PE_WL_1</v>
      </c>
      <c r="Z172" s="15" t="str">
        <f>'Master-National Baseline Data'!Z211</f>
        <v>Hillside terrace, stone check dam,  eye brow basin, woodland permanent enclosure</v>
      </c>
      <c r="AA172" s="15" t="str">
        <f>'Master-National Baseline Data'!AA211</f>
        <v>Leguminous and non-leguminous tree planting and natural regeneration</v>
      </c>
      <c r="AB172" s="15" t="str">
        <f>'Master-National Baseline Data'!AB211</f>
        <v>Acacia-Cordia-Eucalyptus-Sesbania</v>
      </c>
      <c r="AC172" s="15" t="str">
        <f>'Master-National Baseline Data'!AC211</f>
        <v>Andropogon-Cynodon-Pennisetum-Themeda</v>
      </c>
      <c r="AD172" s="15" t="str">
        <f>'Master-National Baseline Data'!AD211</f>
        <v>sorghum, teff, pulses and maize</v>
      </c>
      <c r="AE172" s="15" t="str">
        <f>'Master-National Baseline Data'!AE211</f>
        <v>None</v>
      </c>
      <c r="AF172" s="15" t="str">
        <f>'Master-National Baseline Data'!AF211</f>
        <v xml:space="preserve">Dense </v>
      </c>
      <c r="AG172" s="15" t="str">
        <f>'Master-National Baseline Data'!AG211</f>
        <v>Shoats and cattle</v>
      </c>
      <c r="AH172" s="15" t="str">
        <f>'Master-National Baseline Data'!AH211</f>
        <v>Surface sample</v>
      </c>
      <c r="AI172" s="15" t="str">
        <f>'Master-National Baseline Data'!AI211</f>
        <v>AM-TG-ISWM-PE-BL-T-T2-3-0-15cm</v>
      </c>
      <c r="AJ172" s="15">
        <f>'Master-National Baseline Data'!AJ211</f>
        <v>0</v>
      </c>
      <c r="AK172" s="15" t="str">
        <f>'Master-National Baseline Data'!AK211</f>
        <v>0-15</v>
      </c>
      <c r="AL172" s="15">
        <f>'Master-National Baseline Data'!AL211</f>
        <v>15</v>
      </c>
      <c r="AM172" s="15" t="str">
        <f>'Master-National Baseline Data'!AM211</f>
        <v>WC</v>
      </c>
      <c r="AN172" s="15" t="str">
        <f>'Master-National Baseline Data'!AN211</f>
        <v>MIR</v>
      </c>
      <c r="AO172" s="15">
        <f>'Master-National Baseline Data'!AO211</f>
        <v>0</v>
      </c>
      <c r="AP172" s="15">
        <f>'Master-National Baseline Data'!AP211</f>
        <v>448441.65</v>
      </c>
      <c r="AQ172" s="15">
        <f>'Master-National Baseline Data'!AQ211</f>
        <v>1276477.83</v>
      </c>
      <c r="AR172" s="15">
        <f>'Master-National Baseline Data'!AR211</f>
        <v>11.546753000000001</v>
      </c>
      <c r="AS172" s="15">
        <f>'Master-National Baseline Data'!AS211</f>
        <v>38.527155999999998</v>
      </c>
      <c r="AT172" s="15" t="str">
        <f>'Master-National Baseline Data'!AT211</f>
        <v>11°32'48.31"</v>
      </c>
      <c r="AU172" s="15" t="str">
        <f>'Master-National Baseline Data'!AU211</f>
        <v>38°31'37.76"</v>
      </c>
      <c r="AV172" s="15">
        <f>'Master-National Baseline Data'!AV211</f>
        <v>1410049.6039667199</v>
      </c>
      <c r="AW172" s="15">
        <f>'Master-National Baseline Data'!AW211</f>
        <v>1354238.1812896701</v>
      </c>
      <c r="AX172" s="15">
        <f>'Master-National Baseline Data'!AX211</f>
        <v>2307</v>
      </c>
      <c r="AY172" s="15">
        <f>'Master-National Baseline Data'!AY211</f>
        <v>2287</v>
      </c>
      <c r="AZ172" s="15">
        <f>'Master-National Baseline Data'!AZ211</f>
        <v>1.4552783899999999</v>
      </c>
      <c r="BA172" s="15">
        <f>'Master-National Baseline Data'!BA211</f>
        <v>0.80001319000000004</v>
      </c>
      <c r="BB172" s="15">
        <f>'Master-National Baseline Data'!BB211</f>
        <v>-3.539834E-2</v>
      </c>
      <c r="BC172" s="15">
        <f>'Master-National Baseline Data'!BC211</f>
        <v>-1.0964602999999999</v>
      </c>
      <c r="BD172" s="15">
        <f>'Master-National Baseline Data'!BD211</f>
        <v>-1.4945471800000001</v>
      </c>
      <c r="BE172" s="15">
        <f>'Master-National Baseline Data'!BE211</f>
        <v>-1.0041897900000001</v>
      </c>
      <c r="BF172" s="15">
        <f>'Master-National Baseline Data'!BF211</f>
        <v>-0.49625891</v>
      </c>
      <c r="BG172" s="15">
        <f>'Master-National Baseline Data'!BG211</f>
        <v>63.278100000000002</v>
      </c>
      <c r="BH172" s="15">
        <f>'Master-National Baseline Data'!BH211</f>
        <v>2310</v>
      </c>
      <c r="BI172" s="15">
        <f>'Master-National Baseline Data'!BI211</f>
        <v>3.1674100000000002E-5</v>
      </c>
      <c r="BJ172" s="15">
        <f>'Master-National Baseline Data'!BJ211</f>
        <v>-8.3803100000000004E-4</v>
      </c>
      <c r="BK172" s="15">
        <f>'Master-National Baseline Data'!BK211</f>
        <v>17.017700000000001</v>
      </c>
      <c r="BL172" s="15">
        <f>'Master-National Baseline Data'!BL211</f>
        <v>99.416399999999996</v>
      </c>
      <c r="BM172" s="15">
        <f>'Master-National Baseline Data'!BM211</f>
        <v>-1.32383E-3</v>
      </c>
      <c r="BN172" s="15">
        <f>'Master-National Baseline Data'!BN211</f>
        <v>14.79</v>
      </c>
      <c r="BO172" s="15">
        <f>'Master-National Baseline Data'!BO211</f>
        <v>140.43</v>
      </c>
      <c r="BP172" s="15">
        <f>'Master-National Baseline Data'!BP211</f>
        <v>1685.16</v>
      </c>
      <c r="BQ172" s="15">
        <f>'Master-National Baseline Data'!BQ211</f>
        <v>99.05</v>
      </c>
      <c r="BR172" s="15">
        <f>'Master-National Baseline Data'!BR211</f>
        <v>1188.5999999999999</v>
      </c>
      <c r="BS172" s="15">
        <f>'Master-National Baseline Data'!BS211</f>
        <v>0.70533361817275497</v>
      </c>
      <c r="BT172" s="15">
        <f>'Master-National Baseline Data'!BT211</f>
        <v>11.23</v>
      </c>
      <c r="BU172" s="15">
        <f>'Master-National Baseline Data'!BU211</f>
        <v>4.91</v>
      </c>
      <c r="BV172" s="15">
        <f>'Master-National Baseline Data'!BV211</f>
        <v>12.06</v>
      </c>
      <c r="BW172" s="15">
        <f>'Master-National Baseline Data'!BW211</f>
        <v>-496</v>
      </c>
      <c r="BX172" s="15">
        <f>'Master-National Baseline Data'!BX211</f>
        <v>571</v>
      </c>
      <c r="BY172" s="15">
        <f>'Master-National Baseline Data'!BY211</f>
        <v>33.9</v>
      </c>
      <c r="BZ172" s="15" t="str">
        <f>'Master-National Baseline Data'!BZ211</f>
        <v>Humid</v>
      </c>
      <c r="CA172" s="15">
        <f>'Master-National Baseline Data'!CA211</f>
        <v>1.42</v>
      </c>
      <c r="CB172" s="15">
        <f>'Master-National Baseline Data'!CB211</f>
        <v>4.4247484207200003</v>
      </c>
      <c r="CC172" s="15">
        <f>'Master-National Baseline Data'!CC211</f>
        <v>1828</v>
      </c>
      <c r="CD172" s="15">
        <f>'Master-National Baseline Data'!CD211</f>
        <v>1828</v>
      </c>
      <c r="CE172" s="15">
        <f>'Master-National Baseline Data'!CE211</f>
        <v>2020</v>
      </c>
      <c r="CF172" s="15" t="str">
        <f>'Master-National Baseline Data'!CF211</f>
        <v>NPP Precipitation limited</v>
      </c>
      <c r="CG172" s="15">
        <f>'Master-National Baseline Data'!CG211</f>
        <v>0</v>
      </c>
      <c r="CH172" s="15">
        <f>'Master-National Baseline Data'!CH211</f>
        <v>31.6</v>
      </c>
      <c r="CI172" s="15" t="str">
        <f>'Master-National Baseline Data'!CI211</f>
        <v>Subtropical humid moist forest</v>
      </c>
      <c r="CJ172" s="15" t="str">
        <f>'Master-National Baseline Data'!CJ211</f>
        <v>Warm temperate dry winter warm summer</v>
      </c>
      <c r="CK172" s="15" t="str">
        <f>'Master-National Baseline Data'!CK211</f>
        <v>Forest</v>
      </c>
      <c r="CL172" s="15" t="str">
        <f>'Master-National Baseline Data'!CL211</f>
        <v>28 Apr - 21 Oct</v>
      </c>
      <c r="CM172" s="15" t="str">
        <f>'Master-National Baseline Data'!CM211</f>
        <v>High root activity</v>
      </c>
      <c r="CN172" s="15" t="str">
        <f>'Master-National Baseline Data'!CN211</f>
        <v>Greyish yellow</v>
      </c>
      <c r="CO172" s="16">
        <f>'Master-National Baseline Data'!CO211</f>
        <v>1.556584</v>
      </c>
      <c r="CP172" s="19">
        <f>'Master-National Baseline Data'!CP211</f>
        <v>17.32002851</v>
      </c>
      <c r="CQ172" s="19">
        <f>'Master-National Baseline Data'!CQ211</f>
        <v>40.555951530000002</v>
      </c>
      <c r="CR172" s="19">
        <f>'Master-National Baseline Data'!CR211</f>
        <v>42.124019959999998</v>
      </c>
      <c r="CS172" s="17" t="str">
        <f>'Master-National Baseline Data'!CS211</f>
        <v>silty clay</v>
      </c>
      <c r="CT172" s="17" t="str">
        <f>'Master-National Baseline Data'!CT211</f>
        <v>Well drained</v>
      </c>
      <c r="CU172" s="19">
        <f>'Master-National Baseline Data'!CU211</f>
        <v>0.27151759208943288</v>
      </c>
      <c r="CV172" s="19">
        <f>'Master-National Baseline Data'!CV211</f>
        <v>0.49918962722852511</v>
      </c>
      <c r="CW172" s="19">
        <f>'Master-National Baseline Data'!CW211</f>
        <v>0.22767203513909223</v>
      </c>
      <c r="CX172" s="19">
        <f>'Master-National Baseline Data'!CX211</f>
        <v>5.0865800865801036</v>
      </c>
      <c r="CY172" s="19">
        <f>'Master-National Baseline Data'!CY211</f>
        <v>6.6660000000000004</v>
      </c>
      <c r="CZ172" s="15">
        <f>'Master-National Baseline Data'!CZ211</f>
        <v>0</v>
      </c>
      <c r="DA172" s="15">
        <f>'Master-National Baseline Data'!DA211</f>
        <v>6.5</v>
      </c>
      <c r="DB172" s="15">
        <f>'Master-National Baseline Data'!DB211</f>
        <v>-0.16600000000000037</v>
      </c>
      <c r="DC172" s="15" t="str">
        <f>'Master-National Baseline Data'!DC211</f>
        <v>No LR</v>
      </c>
      <c r="DD172" s="19">
        <f>'Master-National Baseline Data'!DD211</f>
        <v>5.6351197263397799</v>
      </c>
      <c r="DE172" s="19">
        <f>'Master-National Baseline Data'!DE211</f>
        <v>3.5145838084378398</v>
      </c>
      <c r="DF172" s="19">
        <f>'Master-National Baseline Data'!DF211</f>
        <v>2.1750497817993102</v>
      </c>
      <c r="DG172" s="19">
        <f>'Master-National Baseline Data'!DG211</f>
        <v>0</v>
      </c>
      <c r="DH172" s="19">
        <f>'Master-National Baseline Data'!DH211</f>
        <v>2.1750497817993102</v>
      </c>
      <c r="DI172" s="19">
        <f>'Master-National Baseline Data'!DI211</f>
        <v>21.7504978179931</v>
      </c>
      <c r="DJ172" s="19">
        <f>'Master-National Baseline Data'!DJ211</f>
        <v>0</v>
      </c>
      <c r="DK172" s="19">
        <f>'Master-National Baseline Data'!DK211</f>
        <v>21.7504978179931</v>
      </c>
      <c r="DL172" s="19">
        <f>'Master-National Baseline Data'!DL211</f>
        <v>50.784715343284446</v>
      </c>
      <c r="DM172" s="19">
        <f>'Master-National Baseline Data'!DM211</f>
        <v>0</v>
      </c>
      <c r="DN172" s="19">
        <f>'Master-National Baseline Data'!DN211</f>
        <v>0</v>
      </c>
      <c r="DO172" s="19">
        <f>'Master-National Baseline Data'!DO211</f>
        <v>50.784715343284446</v>
      </c>
      <c r="DP172" s="19">
        <f>'Master-National Baseline Data'!DP211</f>
        <v>186.2106229253763</v>
      </c>
      <c r="DQ172" s="19">
        <f>'Master-National Baseline Data'!DQ211</f>
        <v>0</v>
      </c>
      <c r="DR172" s="19">
        <f>'Master-National Baseline Data'!DR211</f>
        <v>0</v>
      </c>
      <c r="DS172" s="19">
        <f>'Master-National Baseline Data'!DS211</f>
        <v>186.2106229253763</v>
      </c>
      <c r="DT172" s="19">
        <f>'Master-National Baseline Data'!DT211</f>
        <v>0.20303625822067201</v>
      </c>
      <c r="DU172" s="19">
        <f>'Master-National Baseline Data'!DU211</f>
        <v>2.0303625822067199</v>
      </c>
      <c r="DV172" s="19">
        <f>'Master-National Baseline Data'!DV211</f>
        <v>10.712617543588374</v>
      </c>
      <c r="DW172" s="19">
        <f>'Master-National Baseline Data'!DW211</f>
        <v>236.47030593881229</v>
      </c>
      <c r="DX172" s="19">
        <f>'Master-National Baseline Data'!DX211</f>
        <v>23.63059388122376</v>
      </c>
      <c r="DY172" s="19">
        <f>'Master-National Baseline Data'!DY211</f>
        <v>609.99400119976008</v>
      </c>
      <c r="DZ172" s="19">
        <f>'Master-National Baseline Data'!DZ211</f>
        <v>2.8775044991001804</v>
      </c>
      <c r="EA172" s="19">
        <f>'Master-National Baseline Data'!EA211</f>
        <v>2.1965206958608277</v>
      </c>
      <c r="EB172" s="19">
        <f>'Master-National Baseline Data'!EB211</f>
        <v>193.11457708458312</v>
      </c>
      <c r="EC172" s="19">
        <f>'Master-National Baseline Data'!EC211</f>
        <v>270.22675464907019</v>
      </c>
      <c r="ED172" s="19">
        <f>'Master-National Baseline Data'!ED211</f>
        <v>240.11877624475107</v>
      </c>
      <c r="EE172" s="19">
        <f>'Master-National Baseline Data'!EE211</f>
        <v>365.6412717456509</v>
      </c>
      <c r="EF172" s="19">
        <f>'Master-National Baseline Data'!EF211</f>
        <v>88.697660467906417</v>
      </c>
      <c r="EG172" s="19">
        <f>'Master-National Baseline Data'!EG211</f>
        <v>3.5010197960407923</v>
      </c>
      <c r="EH172" s="19">
        <f>'Master-National Baseline Data'!EH211</f>
        <v>17.232273545290944</v>
      </c>
      <c r="EI172" s="19">
        <f>'Master-National Baseline Data'!EI211</f>
        <v>17.340575884823036</v>
      </c>
      <c r="EJ172" s="19">
        <f>'Master-National Baseline Data'!EJ211</f>
        <v>7.1491301739652071</v>
      </c>
      <c r="EK172" s="19">
        <f>'Master-National Baseline Data'!EK211</f>
        <v>3.0499700059988002</v>
      </c>
      <c r="EL172" s="19">
        <f>'Master-National Baseline Data'!EL211</f>
        <v>0.6928891144847954</v>
      </c>
      <c r="EM172" s="19">
        <f>'Master-National Baseline Data'!EM211</f>
        <v>2.0009898020395922</v>
      </c>
      <c r="EN172" s="19">
        <f>'Master-National Baseline Data'!EN211</f>
        <v>0.38564200203437571</v>
      </c>
      <c r="EO172" s="19">
        <f>'Master-National Baseline Data'!EO211</f>
        <v>8.4941939839456868</v>
      </c>
      <c r="EP172" s="19">
        <f>'Master-National Baseline Data'!EP211</f>
        <v>72.160948244677598</v>
      </c>
      <c r="EQ172" s="15"/>
      <c r="ER172" s="18">
        <f>'Master-National Baseline Data'!ER211</f>
        <v>1.556584</v>
      </c>
      <c r="ES172" s="18">
        <f>'Master-National Baseline Data'!ES211</f>
        <v>19.382619333333299</v>
      </c>
      <c r="ET172" s="18">
        <f>'Master-National Baseline Data'!ET211</f>
        <v>40.599904000000002</v>
      </c>
      <c r="EU172" s="18">
        <f>'Master-National Baseline Data'!EU211</f>
        <v>37.796442999999996</v>
      </c>
      <c r="EV172" s="18">
        <f>'Master-National Baseline Data'!EV211</f>
        <v>0.266287</v>
      </c>
      <c r="EW172" s="18">
        <f>'Master-National Baseline Data'!EW211</f>
        <v>0.491325333333333</v>
      </c>
      <c r="EX172" s="18">
        <f>'Master-National Baseline Data'!EX211</f>
        <v>0.22674966666666699</v>
      </c>
      <c r="EY172" s="18">
        <f>'Master-National Baseline Data'!EY211</f>
        <v>4.7383800000000003</v>
      </c>
      <c r="EZ172" s="18">
        <f>'Master-National Baseline Data'!EZ211</f>
        <v>6.7512586666666703</v>
      </c>
      <c r="FA172" s="18">
        <f>'Master-National Baseline Data'!FA211</f>
        <v>5.7547606666666598</v>
      </c>
      <c r="FB172" s="18">
        <f>'Master-National Baseline Data'!FB211</f>
        <v>3.5643453333333301</v>
      </c>
      <c r="FC172" s="18">
        <f>'Master-National Baseline Data'!FC211</f>
        <v>2.3614489999999999</v>
      </c>
      <c r="FD172" s="18">
        <f>'Master-National Baseline Data'!FD211</f>
        <v>23.61449</v>
      </c>
      <c r="FE172" s="18">
        <f>'Master-National Baseline Data'!FE211</f>
        <v>0.20362466666666701</v>
      </c>
      <c r="FF172" s="18">
        <f>'Master-National Baseline Data'!FF211</f>
        <v>2.0362466666666701</v>
      </c>
      <c r="FG172" s="18">
        <f>'Master-National Baseline Data'!FG211</f>
        <v>11.59706748036418</v>
      </c>
      <c r="FH172" s="18">
        <f>'Master-National Baseline Data'!FH211</f>
        <v>215.19732266666699</v>
      </c>
      <c r="FI172" s="18">
        <f>'Master-National Baseline Data'!FI211</f>
        <v>20.705672666666601</v>
      </c>
      <c r="FJ172" s="18">
        <f>'Master-National Baseline Data'!FJ211</f>
        <v>849.380623666666</v>
      </c>
      <c r="FK172" s="18">
        <f>'Master-National Baseline Data'!FK211</f>
        <v>4.0396383333333397</v>
      </c>
      <c r="FL172" s="18">
        <f>'Master-National Baseline Data'!FL211</f>
        <v>3.6452200000000001</v>
      </c>
      <c r="FM172" s="18">
        <f>'Master-National Baseline Data'!FM211</f>
        <v>185.36031700000001</v>
      </c>
      <c r="FN172" s="18">
        <f>'Master-National Baseline Data'!FN211</f>
        <v>302.34100733333298</v>
      </c>
      <c r="FO172" s="18">
        <f>'Master-National Baseline Data'!FO211</f>
        <v>312.590734</v>
      </c>
      <c r="FP172" s="18">
        <f>'Master-National Baseline Data'!FP211</f>
        <v>318.90840533333397</v>
      </c>
      <c r="FQ172" s="18">
        <f>'Master-National Baseline Data'!FQ211</f>
        <v>126.919176666666</v>
      </c>
      <c r="FR172" s="18">
        <f>'Master-National Baseline Data'!FR211</f>
        <v>3.4079096666666699</v>
      </c>
      <c r="FS172" s="18">
        <f>'Master-National Baseline Data'!FS211</f>
        <v>17.4401233333333</v>
      </c>
      <c r="FT172" s="18">
        <f>'Master-National Baseline Data'!FT211</f>
        <v>17.546474</v>
      </c>
      <c r="FU172" s="18">
        <f>'Master-National Baseline Data'!FU211</f>
        <v>7.3403076666666696</v>
      </c>
      <c r="FV172" s="18">
        <f>'Master-National Baseline Data'!FV211</f>
        <v>4.2771143333333299</v>
      </c>
      <c r="FW172" s="18">
        <f>'Master-National Baseline Data'!FW211</f>
        <v>0.74637299999999995</v>
      </c>
      <c r="FX172" s="18">
        <f>'Master-National Baseline Data'!FX211</f>
        <v>2.6502393333333298</v>
      </c>
      <c r="FY172" s="18">
        <f>'Master-National Baseline Data'!FY211</f>
        <v>0.56003033333333196</v>
      </c>
      <c r="FZ172" s="18">
        <f>'Master-National Baseline Data'!FZ211</f>
        <v>10.4247723333333</v>
      </c>
      <c r="GA172" s="47">
        <f>'Master-National Baseline Data'!GA211</f>
        <v>78.272098</v>
      </c>
      <c r="GB172" s="54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</row>
    <row r="173" spans="1:199" x14ac:dyDescent="0.2">
      <c r="A173" s="54"/>
      <c r="B173" s="67">
        <f>'Master-National Baseline Data'!B212</f>
        <v>478</v>
      </c>
      <c r="C173" s="13" t="str">
        <f>'Master-National Baseline Data'!C212</f>
        <v>474S</v>
      </c>
      <c r="D173" s="13" t="str">
        <f>'Master-National Baseline Data'!D212</f>
        <v>474S-BD64</v>
      </c>
      <c r="E173" s="13" t="str">
        <f>'Master-National Baseline Data'!E212</f>
        <v>028</v>
      </c>
      <c r="F173" s="13" t="str">
        <f>'Master-National Baseline Data'!F212</f>
        <v xml:space="preserve">Cereal system non-vertisols: Woina Dega - Wet/moist zone </v>
      </c>
      <c r="G173" s="13" t="str">
        <f>'Master-National Baseline Data'!G212</f>
        <v>Amhara</v>
      </c>
      <c r="H173" s="13" t="str">
        <f>'Master-National Baseline Data'!H212</f>
        <v>South Gonder</v>
      </c>
      <c r="I173" s="13" t="str">
        <f>'Master-National Baseline Data'!I212</f>
        <v>Tach Gayent</v>
      </c>
      <c r="J173" s="13" t="str">
        <f>'Master-National Baseline Data'!J212</f>
        <v>012/Aduka</v>
      </c>
      <c r="K173" s="13" t="str">
        <f>'Master-National Baseline Data'!K212</f>
        <v>Alalo</v>
      </c>
      <c r="L173" s="13" t="str">
        <f>'Master-National Baseline Data'!L212</f>
        <v>Alalo</v>
      </c>
      <c r="M173" s="13" t="str">
        <f>'Master-National Baseline Data'!M212</f>
        <v>Am-TG-Ad</v>
      </c>
      <c r="N173" s="13" t="str">
        <f>'Master-National Baseline Data'!N212</f>
        <v>Project scenario</v>
      </c>
      <c r="O173" s="13" t="str">
        <f>'Master-National Baseline Data'!O212</f>
        <v>Improved woodland</v>
      </c>
      <c r="P173" s="13" t="str">
        <f>'Master-National Baseline Data'!P212</f>
        <v>Improved woodland</v>
      </c>
      <c r="Q173" s="13" t="str">
        <f>'Master-National Baseline Data'!Q212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73" s="13" t="str">
        <f>'Master-National Baseline Data'!R212</f>
        <v>Integrated soil and water conservation - physical measures stone and soil bund, hillside terrace, stone check dam,  eye brow basin, deep water infiltration trenches, permanent enclosure of woodland- biological measures leguminous and non-leguminous tree planting and natural regeneration</v>
      </c>
      <c r="S173" s="13" t="str">
        <f>'Master-National Baseline Data'!S212</f>
        <v>Woodland</v>
      </c>
      <c r="T173" s="13" t="str">
        <f>'Master-National Baseline Data'!T212</f>
        <v>ISWC</v>
      </c>
      <c r="U173" s="13" t="str">
        <f>'Master-National Baseline Data'!U212</f>
        <v>ISWC_PE</v>
      </c>
      <c r="V173" s="13" t="str">
        <f>'Master-National Baseline Data'!V212</f>
        <v>ISWC_PE_WL</v>
      </c>
      <c r="W173" s="14">
        <f>'Master-National Baseline Data'!W212</f>
        <v>2008</v>
      </c>
      <c r="X173" s="14">
        <f>'Master-National Baseline Data'!X212</f>
        <v>5</v>
      </c>
      <c r="Y173" s="15" t="str">
        <f>'Master-National Baseline Data'!Y212</f>
        <v>ISWC_PE_WL_5</v>
      </c>
      <c r="Z173" s="15" t="str">
        <f>'Master-National Baseline Data'!Z212</f>
        <v>Hillside terrace, stone check dam,  eye brow basin, woodland permanent enclosure</v>
      </c>
      <c r="AA173" s="15" t="str">
        <f>'Master-National Baseline Data'!AA212</f>
        <v>Leguminous and non-leguminous tree planting and natural regeneration</v>
      </c>
      <c r="AB173" s="15" t="str">
        <f>'Master-National Baseline Data'!AB212</f>
        <v>Acacia-Cordia-Eucalyptus-Sesbania</v>
      </c>
      <c r="AC173" s="15" t="str">
        <f>'Master-National Baseline Data'!AC212</f>
        <v>Andropogon-Cynodon-Pennisetum-Themeda</v>
      </c>
      <c r="AD173" s="15" t="str">
        <f>'Master-National Baseline Data'!AD212</f>
        <v>sorghum, teff, pulses and maize</v>
      </c>
      <c r="AE173" s="15" t="str">
        <f>'Master-National Baseline Data'!AE212</f>
        <v>None</v>
      </c>
      <c r="AF173" s="15" t="str">
        <f>'Master-National Baseline Data'!AF212</f>
        <v xml:space="preserve">Dense </v>
      </c>
      <c r="AG173" s="15" t="str">
        <f>'Master-National Baseline Data'!AG212</f>
        <v>Shoats and cattle</v>
      </c>
      <c r="AH173" s="15" t="str">
        <f>'Master-National Baseline Data'!AH212</f>
        <v>Surface sample</v>
      </c>
      <c r="AI173" s="15" t="str">
        <f>'Master-National Baseline Data'!AI212</f>
        <v>AM-TG-ISWM-PE-BL-T-T1-1-0-15cm</v>
      </c>
      <c r="AJ173" s="15" t="str">
        <f>'Master-National Baseline Data'!AJ212</f>
        <v>AM-TG-ISWM-PE-BL-T-T1-1-BD-0-15cm</v>
      </c>
      <c r="AK173" s="15" t="str">
        <f>'Master-National Baseline Data'!AK212</f>
        <v>0-15</v>
      </c>
      <c r="AL173" s="15">
        <f>'Master-National Baseline Data'!AL212</f>
        <v>15</v>
      </c>
      <c r="AM173" s="15" t="str">
        <f>'Master-National Baseline Data'!AM212</f>
        <v>WC</v>
      </c>
      <c r="AN173" s="15" t="str">
        <f>'Master-National Baseline Data'!AN212</f>
        <v>MIR</v>
      </c>
      <c r="AO173" s="15" t="str">
        <f>'Master-National Baseline Data'!AO212</f>
        <v>SFT</v>
      </c>
      <c r="AP173" s="15">
        <f>'Master-National Baseline Data'!AP212</f>
        <v>448880.83</v>
      </c>
      <c r="AQ173" s="15">
        <f>'Master-National Baseline Data'!AQ212</f>
        <v>1276097.46</v>
      </c>
      <c r="AR173" s="15">
        <f>'Master-National Baseline Data'!AR212</f>
        <v>11.543319</v>
      </c>
      <c r="AS173" s="15">
        <f>'Master-National Baseline Data'!AS212</f>
        <v>38.531188999999998</v>
      </c>
      <c r="AT173" s="15" t="str">
        <f>'Master-National Baseline Data'!AT212</f>
        <v>11°32'35.95"</v>
      </c>
      <c r="AU173" s="15" t="str">
        <f>'Master-National Baseline Data'!AU212</f>
        <v>38°31'52.28"</v>
      </c>
      <c r="AV173" s="15">
        <f>'Master-National Baseline Data'!AV212</f>
        <v>1410467.70375724</v>
      </c>
      <c r="AW173" s="15">
        <f>'Master-National Baseline Data'!AW212</f>
        <v>1353838.2539337</v>
      </c>
      <c r="AX173" s="15">
        <f>'Master-National Baseline Data'!AX212</f>
        <v>2386</v>
      </c>
      <c r="AY173" s="15">
        <f>'Master-National Baseline Data'!AY212</f>
        <v>2394</v>
      </c>
      <c r="AZ173" s="15">
        <f>'Master-National Baseline Data'!AZ212</f>
        <v>3.4159521399999999</v>
      </c>
      <c r="BA173" s="15">
        <f>'Master-National Baseline Data'!BA212</f>
        <v>2.8225151500000001</v>
      </c>
      <c r="BB173" s="15">
        <f>'Master-National Baseline Data'!BB212</f>
        <v>1.9766775999999999</v>
      </c>
      <c r="BC173" s="15">
        <f>'Master-National Baseline Data'!BC212</f>
        <v>0.64083979999999996</v>
      </c>
      <c r="BD173" s="15">
        <f>'Master-National Baseline Data'!BD212</f>
        <v>0.22828250999999999</v>
      </c>
      <c r="BE173" s="15">
        <f>'Master-National Baseline Data'!BE212</f>
        <v>0.53652805999999997</v>
      </c>
      <c r="BF173" s="15">
        <f>'Master-National Baseline Data'!BF212</f>
        <v>0.54677615999999996</v>
      </c>
      <c r="BG173" s="15">
        <f>'Master-National Baseline Data'!BG212</f>
        <v>324.50900000000001</v>
      </c>
      <c r="BH173" s="15">
        <f>'Master-National Baseline Data'!BH212</f>
        <v>2396</v>
      </c>
      <c r="BI173" s="15">
        <f>'Master-National Baseline Data'!BI212</f>
        <v>1.0393900000000001E-3</v>
      </c>
      <c r="BJ173" s="15">
        <f>'Master-National Baseline Data'!BJ212</f>
        <v>-1.5102400000000001E-4</v>
      </c>
      <c r="BK173" s="15">
        <f>'Master-National Baseline Data'!BK212</f>
        <v>26.496400000000001</v>
      </c>
      <c r="BL173" s="15">
        <f>'Master-National Baseline Data'!BL212</f>
        <v>58.427700000000002</v>
      </c>
      <c r="BM173" s="15">
        <f>'Master-National Baseline Data'!BM212</f>
        <v>1.59461E-3</v>
      </c>
      <c r="BN173" s="15">
        <f>'Master-National Baseline Data'!BN212</f>
        <v>14.79</v>
      </c>
      <c r="BO173" s="15">
        <f>'Master-National Baseline Data'!BO212</f>
        <v>140.43</v>
      </c>
      <c r="BP173" s="15">
        <f>'Master-National Baseline Data'!BP212</f>
        <v>1685.16</v>
      </c>
      <c r="BQ173" s="15">
        <f>'Master-National Baseline Data'!BQ212</f>
        <v>99.05</v>
      </c>
      <c r="BR173" s="15">
        <f>'Master-National Baseline Data'!BR212</f>
        <v>1188.5999999999999</v>
      </c>
      <c r="BS173" s="15">
        <f>'Master-National Baseline Data'!BS212</f>
        <v>0.70533361817275497</v>
      </c>
      <c r="BT173" s="15">
        <f>'Master-National Baseline Data'!BT212</f>
        <v>11.23</v>
      </c>
      <c r="BU173" s="15">
        <f>'Master-National Baseline Data'!BU212</f>
        <v>4.91</v>
      </c>
      <c r="BV173" s="15">
        <f>'Master-National Baseline Data'!BV212</f>
        <v>12.06</v>
      </c>
      <c r="BW173" s="15">
        <f>'Master-National Baseline Data'!BW212</f>
        <v>-496</v>
      </c>
      <c r="BX173" s="15">
        <f>'Master-National Baseline Data'!BX212</f>
        <v>571</v>
      </c>
      <c r="BY173" s="15">
        <f>'Master-National Baseline Data'!BY212</f>
        <v>33.9</v>
      </c>
      <c r="BZ173" s="15" t="str">
        <f>'Master-National Baseline Data'!BZ212</f>
        <v>Humid</v>
      </c>
      <c r="CA173" s="15">
        <f>'Master-National Baseline Data'!CA212</f>
        <v>1.42</v>
      </c>
      <c r="CB173" s="15">
        <f>'Master-National Baseline Data'!CB212</f>
        <v>4.6571884155300003</v>
      </c>
      <c r="CC173" s="15">
        <f>'Master-National Baseline Data'!CC212</f>
        <v>1828</v>
      </c>
      <c r="CD173" s="15">
        <f>'Master-National Baseline Data'!CD212</f>
        <v>1828</v>
      </c>
      <c r="CE173" s="15">
        <f>'Master-National Baseline Data'!CE212</f>
        <v>2020</v>
      </c>
      <c r="CF173" s="15" t="str">
        <f>'Master-National Baseline Data'!CF212</f>
        <v>NPP Precipitation limited</v>
      </c>
      <c r="CG173" s="15">
        <f>'Master-National Baseline Data'!CG212</f>
        <v>0</v>
      </c>
      <c r="CH173" s="15">
        <f>'Master-National Baseline Data'!CH212</f>
        <v>31.6</v>
      </c>
      <c r="CI173" s="15" t="str">
        <f>'Master-National Baseline Data'!CI212</f>
        <v>Subtropical humid moist forest</v>
      </c>
      <c r="CJ173" s="15" t="str">
        <f>'Master-National Baseline Data'!CJ212</f>
        <v>Warm temperate dry winter warm summer</v>
      </c>
      <c r="CK173" s="15" t="str">
        <f>'Master-National Baseline Data'!CK212</f>
        <v>Forest</v>
      </c>
      <c r="CL173" s="15" t="str">
        <f>'Master-National Baseline Data'!CL212</f>
        <v>28 Apr - 21 Oct</v>
      </c>
      <c r="CM173" s="15" t="str">
        <f>'Master-National Baseline Data'!CM212</f>
        <v>High root activity</v>
      </c>
      <c r="CN173" s="15" t="str">
        <f>'Master-National Baseline Data'!CN212</f>
        <v>Greyish yellow</v>
      </c>
      <c r="CO173" s="16">
        <f>'Master-National Baseline Data'!CO212</f>
        <v>1.5470297029702971</v>
      </c>
      <c r="CP173" s="16">
        <f>'Master-National Baseline Data'!CP212</f>
        <v>53.523131675352317</v>
      </c>
      <c r="CQ173" s="16">
        <f>'Master-National Baseline Data'!CQ212</f>
        <v>18.362989321836302</v>
      </c>
      <c r="CR173" s="16">
        <f>'Master-National Baseline Data'!CR212</f>
        <v>28.113879002811395</v>
      </c>
      <c r="CS173" s="17" t="str">
        <f>'Master-National Baseline Data'!CS212</f>
        <v>sandy clay loam</v>
      </c>
      <c r="CT173" s="17" t="str">
        <f>'Master-National Baseline Data'!CT212</f>
        <v>Well drained</v>
      </c>
      <c r="CU173" s="16">
        <f>'Master-National Baseline Data'!CU212</f>
        <v>0.23507744168703468</v>
      </c>
      <c r="CV173" s="16">
        <f>'Master-National Baseline Data'!CV212</f>
        <v>0.37421383647798739</v>
      </c>
      <c r="CW173" s="16">
        <f>'Master-National Baseline Data'!CW212</f>
        <v>0.13913639479095272</v>
      </c>
      <c r="CX173" s="16">
        <f>'Master-National Baseline Data'!CX212</f>
        <v>5.48413936557463</v>
      </c>
      <c r="CY173" s="16">
        <f>'Master-National Baseline Data'!CY212</f>
        <v>6.5970000000000004</v>
      </c>
      <c r="CZ173" s="15">
        <f>'Master-National Baseline Data'!CZ212</f>
        <v>0</v>
      </c>
      <c r="DA173" s="15">
        <f>'Master-National Baseline Data'!DA212</f>
        <v>6.5</v>
      </c>
      <c r="DB173" s="15">
        <f>'Master-National Baseline Data'!DB212</f>
        <v>-9.7000000000000419E-2</v>
      </c>
      <c r="DC173" s="15" t="str">
        <f>'Master-National Baseline Data'!DC212</f>
        <v>No LR</v>
      </c>
      <c r="DD173" s="16">
        <f>'Master-National Baseline Data'!DD212</f>
        <v>7.4418103448275899</v>
      </c>
      <c r="DE173" s="16">
        <f>'Master-National Baseline Data'!DE212</f>
        <v>4.5792672413793101</v>
      </c>
      <c r="DF173" s="16">
        <f>'Master-National Baseline Data'!DF212</f>
        <v>2.7325630784034698</v>
      </c>
      <c r="DG173" s="16">
        <f>'Master-National Baseline Data'!DG212</f>
        <v>0</v>
      </c>
      <c r="DH173" s="16">
        <f>'Master-National Baseline Data'!DH212</f>
        <v>2.7325630784034698</v>
      </c>
      <c r="DI173" s="16">
        <f>'Master-National Baseline Data'!DI212</f>
        <v>27.325630784034697</v>
      </c>
      <c r="DJ173" s="16">
        <f>'Master-National Baseline Data'!DJ212</f>
        <v>0</v>
      </c>
      <c r="DK173" s="16">
        <f>'Master-National Baseline Data'!DK212</f>
        <v>27.325630784034697</v>
      </c>
      <c r="DL173" s="16">
        <f>'Master-National Baseline Data'!DL212</f>
        <v>63.4103437129518</v>
      </c>
      <c r="DM173" s="16">
        <f>'Master-National Baseline Data'!DM212</f>
        <v>0</v>
      </c>
      <c r="DN173" s="16">
        <f>'Master-National Baseline Data'!DN212</f>
        <v>0</v>
      </c>
      <c r="DO173" s="16">
        <f>'Master-National Baseline Data'!DO212</f>
        <v>63.4103437129518</v>
      </c>
      <c r="DP173" s="16">
        <f>'Master-National Baseline Data'!DP212</f>
        <v>232.50459361415659</v>
      </c>
      <c r="DQ173" s="16">
        <f>'Master-National Baseline Data'!DQ212</f>
        <v>0</v>
      </c>
      <c r="DR173" s="16">
        <f>'Master-National Baseline Data'!DR212</f>
        <v>0</v>
      </c>
      <c r="DS173" s="16">
        <f>'Master-National Baseline Data'!DS212</f>
        <v>232.50459361415659</v>
      </c>
      <c r="DT173" s="16">
        <f>'Master-National Baseline Data'!DT212</f>
        <v>0.24113167822361001</v>
      </c>
      <c r="DU173" s="16">
        <f>'Master-National Baseline Data'!DU212</f>
        <v>2.4113167822361001</v>
      </c>
      <c r="DV173" s="16">
        <f>'Master-National Baseline Data'!DV212</f>
        <v>11.332244268086031</v>
      </c>
      <c r="DW173" s="16">
        <f>'Master-National Baseline Data'!DW212</f>
        <v>203.46994848311388</v>
      </c>
      <c r="DX173" s="16">
        <f>'Master-National Baseline Data'!DX212</f>
        <v>23.316199198626215</v>
      </c>
      <c r="DY173" s="16">
        <f>'Master-National Baseline Data'!DY212</f>
        <v>836.56554092730403</v>
      </c>
      <c r="DZ173" s="16">
        <f>'Master-National Baseline Data'!DZ212</f>
        <v>0.2141957641671437</v>
      </c>
      <c r="EA173" s="16">
        <f>'Master-National Baseline Data'!EA212</f>
        <v>0.33028048082427014</v>
      </c>
      <c r="EB173" s="16">
        <f>'Master-National Baseline Data'!EB212</f>
        <v>106.15260446479681</v>
      </c>
      <c r="EC173" s="16">
        <f>'Master-National Baseline Data'!EC212</f>
        <v>349.8797939324557</v>
      </c>
      <c r="ED173" s="16">
        <f>'Master-National Baseline Data'!ED212</f>
        <v>432.17401259301658</v>
      </c>
      <c r="EE173" s="16">
        <f>'Master-National Baseline Data'!EE212</f>
        <v>23.51173440183171</v>
      </c>
      <c r="EF173" s="16">
        <f>'Master-National Baseline Data'!EF212</f>
        <v>108.81591299370351</v>
      </c>
      <c r="EG173" s="16">
        <f>'Master-National Baseline Data'!EG212</f>
        <v>0.54184315970234687</v>
      </c>
      <c r="EH173" s="16">
        <f>'Master-National Baseline Data'!EH212</f>
        <v>25.916657126502574</v>
      </c>
      <c r="EI173" s="16">
        <f>'Master-National Baseline Data'!EI212</f>
        <v>28.334287349742418</v>
      </c>
      <c r="EJ173" s="16">
        <f>'Master-National Baseline Data'!EJ212</f>
        <v>5.9586182026330858</v>
      </c>
      <c r="EK173" s="16">
        <f>'Master-National Baseline Data'!EK212</f>
        <v>4.1828277046365203</v>
      </c>
      <c r="EL173" s="16">
        <f>'Master-National Baseline Data'!EL212</f>
        <v>0.89712767674988636</v>
      </c>
      <c r="EM173" s="16">
        <f>'Master-National Baseline Data'!EM212</f>
        <v>3.6014501049418048</v>
      </c>
      <c r="EN173" s="16">
        <f>'Master-National Baseline Data'!EN212</f>
        <v>0.47311266519001527</v>
      </c>
      <c r="EO173" s="16">
        <f>'Master-National Baseline Data'!EO212</f>
        <v>11.189217636349365</v>
      </c>
      <c r="EP173" s="16">
        <f>'Master-National Baseline Data'!EP212</f>
        <v>81.815533927759162</v>
      </c>
      <c r="EQ173" s="15">
        <f>'Master-National Baseline Data'!EQ212</f>
        <v>195</v>
      </c>
      <c r="ER173" s="18">
        <f>'Master-National Baseline Data'!ER212</f>
        <v>1.5197703333333299</v>
      </c>
      <c r="ES173" s="18">
        <f>'Master-National Baseline Data'!ES212</f>
        <v>50.523620999999999</v>
      </c>
      <c r="ET173" s="18">
        <f>'Master-National Baseline Data'!ET212</f>
        <v>22.233654000000001</v>
      </c>
      <c r="EU173" s="18">
        <f>'Master-National Baseline Data'!EU212</f>
        <v>28.909234000000001</v>
      </c>
      <c r="EV173" s="18">
        <f>'Master-National Baseline Data'!EV212</f>
        <v>0.228782333333333</v>
      </c>
      <c r="EW173" s="18">
        <f>'Master-National Baseline Data'!EW212</f>
        <v>0.36466166666666699</v>
      </c>
      <c r="EX173" s="18">
        <f>'Master-National Baseline Data'!EX212</f>
        <v>0.16008566666666699</v>
      </c>
      <c r="EY173" s="18">
        <f>'Master-National Baseline Data'!EY212</f>
        <v>5.5138246666666699</v>
      </c>
      <c r="EZ173" s="18">
        <f>'Master-National Baseline Data'!EZ212</f>
        <v>6.3855196666666503</v>
      </c>
      <c r="FA173" s="18">
        <f>'Master-National Baseline Data'!FA212</f>
        <v>6.2259693333333397</v>
      </c>
      <c r="FB173" s="18">
        <f>'Master-National Baseline Data'!FB212</f>
        <v>3.9132073333333302</v>
      </c>
      <c r="FC173" s="18">
        <f>'Master-National Baseline Data'!FC212</f>
        <v>1.94280766666667</v>
      </c>
      <c r="FD173" s="18">
        <f>'Master-National Baseline Data'!FD212</f>
        <v>19.428076666666701</v>
      </c>
      <c r="FE173" s="18">
        <f>'Master-National Baseline Data'!FE212</f>
        <v>0.17582200000000001</v>
      </c>
      <c r="FF173" s="18">
        <f>'Master-National Baseline Data'!FF212</f>
        <v>1.7582200000000001</v>
      </c>
      <c r="FG173" s="18">
        <f>'Master-National Baseline Data'!FG212</f>
        <v>11.049855346126593</v>
      </c>
      <c r="FH173" s="18">
        <f>'Master-National Baseline Data'!FH212</f>
        <v>188.511545333333</v>
      </c>
      <c r="FI173" s="18">
        <f>'Master-National Baseline Data'!FI212</f>
        <v>17.970024333333299</v>
      </c>
      <c r="FJ173" s="18">
        <f>'Master-National Baseline Data'!FJ212</f>
        <v>734.54954400000099</v>
      </c>
      <c r="FK173" s="18">
        <f>'Master-National Baseline Data'!FK212</f>
        <v>1.1598183333333301</v>
      </c>
      <c r="FL173" s="18">
        <f>'Master-National Baseline Data'!FL212</f>
        <v>1.5400516666666699</v>
      </c>
      <c r="FM173" s="18">
        <f>'Master-National Baseline Data'!FM212</f>
        <v>112.11202299999999</v>
      </c>
      <c r="FN173" s="18">
        <f>'Master-National Baseline Data'!FN212</f>
        <v>304.08674833333401</v>
      </c>
      <c r="FO173" s="18">
        <f>'Master-National Baseline Data'!FO212</f>
        <v>382.38649199999998</v>
      </c>
      <c r="FP173" s="18">
        <f>'Master-National Baseline Data'!FP212</f>
        <v>84.685954999999893</v>
      </c>
      <c r="FQ173" s="18">
        <f>'Master-National Baseline Data'!FQ212</f>
        <v>119.543334</v>
      </c>
      <c r="FR173" s="18">
        <f>'Master-National Baseline Data'!FR212</f>
        <v>1.6511056666666599</v>
      </c>
      <c r="FS173" s="18">
        <f>'Master-National Baseline Data'!FS212</f>
        <v>19.6614553333334</v>
      </c>
      <c r="FT173" s="18">
        <f>'Master-National Baseline Data'!FT212</f>
        <v>20.328261666666599</v>
      </c>
      <c r="FU173" s="18">
        <f>'Master-National Baseline Data'!FU212</f>
        <v>4.8323263333333397</v>
      </c>
      <c r="FV173" s="18">
        <f>'Master-National Baseline Data'!FV212</f>
        <v>3.7125886666666701</v>
      </c>
      <c r="FW173" s="18">
        <f>'Master-National Baseline Data'!FW212</f>
        <v>0.76675199999999899</v>
      </c>
      <c r="FX173" s="18">
        <f>'Master-National Baseline Data'!FX212</f>
        <v>3.2120169999999999</v>
      </c>
      <c r="FY173" s="18">
        <f>'Master-National Baseline Data'!FY212</f>
        <v>0.52493400000000001</v>
      </c>
      <c r="FZ173" s="18">
        <f>'Master-National Baseline Data'!FZ212</f>
        <v>9.9971553333333194</v>
      </c>
      <c r="GA173" s="47">
        <f>'Master-National Baseline Data'!GA212</f>
        <v>81.103849666666804</v>
      </c>
      <c r="GB173" s="54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</row>
    <row r="174" spans="1:199" x14ac:dyDescent="0.2">
      <c r="A174" s="73"/>
      <c r="B174" s="67">
        <f>'Master-National Baseline Data'!B213</f>
        <v>479</v>
      </c>
      <c r="C174" s="13" t="str">
        <f>'Master-National Baseline Data'!C213</f>
        <v>475S</v>
      </c>
      <c r="D174" s="13"/>
      <c r="E174" s="13" t="str">
        <f>'Master-National Baseline Data'!E213</f>
        <v>028</v>
      </c>
      <c r="F174" s="13" t="str">
        <f>'Master-National Baseline Data'!F213</f>
        <v xml:space="preserve">Cereal system non-vertisols: Woina Dega - Wet/moist zone </v>
      </c>
      <c r="G174" s="13" t="str">
        <f>'Master-National Baseline Data'!G213</f>
        <v>Amhara</v>
      </c>
      <c r="H174" s="13" t="str">
        <f>'Master-National Baseline Data'!H213</f>
        <v>South Gonder</v>
      </c>
      <c r="I174" s="13" t="str">
        <f>'Master-National Baseline Data'!I213</f>
        <v>Tach Gayent</v>
      </c>
      <c r="J174" s="13" t="str">
        <f>'Master-National Baseline Data'!J213</f>
        <v>012/Aduka</v>
      </c>
      <c r="K174" s="13" t="str">
        <f>'Master-National Baseline Data'!K213</f>
        <v>Alalo</v>
      </c>
      <c r="L174" s="13" t="str">
        <f>'Master-National Baseline Data'!L213</f>
        <v>Alalo</v>
      </c>
      <c r="M174" s="13" t="str">
        <f>'Master-National Baseline Data'!M213</f>
        <v>Am-TG-Ad</v>
      </c>
      <c r="N174" s="13" t="str">
        <f>'Master-National Baseline Data'!N213</f>
        <v>Project scenario</v>
      </c>
      <c r="O174" s="13" t="str">
        <f>'Master-National Baseline Data'!O213</f>
        <v>Improved woodland</v>
      </c>
      <c r="P174" s="13" t="str">
        <f>'Master-National Baseline Data'!P213</f>
        <v>Improved woodland</v>
      </c>
      <c r="Q174" s="13" t="str">
        <f>'Master-National Baseline Data'!Q213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74" s="13" t="str">
        <f>'Master-National Baseline Data'!R213</f>
        <v>Integrated soil and water conservation - physical measures stone and soil bund, hillside terrace, stone check dam,  eye brow basin, deep water infiltration trenches, permanent enclosure of woodland- biological measures leguminous and non-leguminous tree planting and natural regeneration</v>
      </c>
      <c r="S174" s="13" t="str">
        <f>'Master-National Baseline Data'!S213</f>
        <v>Woodland</v>
      </c>
      <c r="T174" s="13" t="str">
        <f>'Master-National Baseline Data'!T213</f>
        <v>ISWC</v>
      </c>
      <c r="U174" s="13" t="str">
        <f>'Master-National Baseline Data'!U213</f>
        <v>ISWC_PE</v>
      </c>
      <c r="V174" s="13" t="str">
        <f>'Master-National Baseline Data'!V213</f>
        <v>ISWC_PE_WL</v>
      </c>
      <c r="W174" s="14">
        <f>'Master-National Baseline Data'!W213</f>
        <v>2008</v>
      </c>
      <c r="X174" s="14">
        <f>'Master-National Baseline Data'!X213</f>
        <v>5</v>
      </c>
      <c r="Y174" s="15" t="str">
        <f>'Master-National Baseline Data'!Y213</f>
        <v>ISWC_PE_WL_5</v>
      </c>
      <c r="Z174" s="15" t="str">
        <f>'Master-National Baseline Data'!Z213</f>
        <v>Hillside terrace, stone check dam,  eye brow basin, woodland permanent enclosure</v>
      </c>
      <c r="AA174" s="15" t="str">
        <f>'Master-National Baseline Data'!AA213</f>
        <v>Leguminous and non-leguminous tree planting and natural regeneration</v>
      </c>
      <c r="AB174" s="15" t="str">
        <f>'Master-National Baseline Data'!AB213</f>
        <v>Acacia-Cordia-Eucalyptus-Sesbania</v>
      </c>
      <c r="AC174" s="15" t="str">
        <f>'Master-National Baseline Data'!AC213</f>
        <v>Andropogon-Cynodon-Pennisetum-Themeda</v>
      </c>
      <c r="AD174" s="15" t="str">
        <f>'Master-National Baseline Data'!AD213</f>
        <v>sorghum, teff, pulses and maize</v>
      </c>
      <c r="AE174" s="15" t="str">
        <f>'Master-National Baseline Data'!AE213</f>
        <v>None</v>
      </c>
      <c r="AF174" s="15" t="str">
        <f>'Master-National Baseline Data'!AF213</f>
        <v xml:space="preserve">Dense </v>
      </c>
      <c r="AG174" s="15" t="str">
        <f>'Master-National Baseline Data'!AG213</f>
        <v>Shoats and cattle</v>
      </c>
      <c r="AH174" s="15" t="str">
        <f>'Master-National Baseline Data'!AH213</f>
        <v>Surface sample</v>
      </c>
      <c r="AI174" s="15" t="str">
        <f>'Master-National Baseline Data'!AI213</f>
        <v>AM-TG-ISWM-PE-BL-T-T1-2-0-15cm</v>
      </c>
      <c r="AJ174" s="15">
        <f>'Master-National Baseline Data'!AJ213</f>
        <v>0</v>
      </c>
      <c r="AK174" s="15" t="str">
        <f>'Master-National Baseline Data'!AK213</f>
        <v>0-15</v>
      </c>
      <c r="AL174" s="15">
        <f>'Master-National Baseline Data'!AL213</f>
        <v>15</v>
      </c>
      <c r="AM174" s="15" t="str">
        <f>'Master-National Baseline Data'!AM213</f>
        <v>WC</v>
      </c>
      <c r="AN174" s="15" t="str">
        <f>'Master-National Baseline Data'!AN213</f>
        <v>MIR</v>
      </c>
      <c r="AO174" s="15">
        <f>'Master-National Baseline Data'!AO213</f>
        <v>0</v>
      </c>
      <c r="AP174" s="15">
        <f>'Master-National Baseline Data'!AP213</f>
        <v>448880.83</v>
      </c>
      <c r="AQ174" s="15">
        <f>'Master-National Baseline Data'!AQ213</f>
        <v>1276097.46</v>
      </c>
      <c r="AR174" s="15">
        <f>'Master-National Baseline Data'!AR213</f>
        <v>11.543319</v>
      </c>
      <c r="AS174" s="15">
        <f>'Master-National Baseline Data'!AS213</f>
        <v>38.531188999999998</v>
      </c>
      <c r="AT174" s="15" t="str">
        <f>'Master-National Baseline Data'!AT213</f>
        <v>11°32'35.95"</v>
      </c>
      <c r="AU174" s="15" t="str">
        <f>'Master-National Baseline Data'!AU213</f>
        <v>38°31'52.28"</v>
      </c>
      <c r="AV174" s="15">
        <f>'Master-National Baseline Data'!AV213</f>
        <v>1410467.70375724</v>
      </c>
      <c r="AW174" s="15">
        <f>'Master-National Baseline Data'!AW213</f>
        <v>1353838.2539337</v>
      </c>
      <c r="AX174" s="15">
        <f>'Master-National Baseline Data'!AX213</f>
        <v>2386</v>
      </c>
      <c r="AY174" s="15">
        <f>'Master-National Baseline Data'!AY213</f>
        <v>2394</v>
      </c>
      <c r="AZ174" s="15">
        <f>'Master-National Baseline Data'!AZ213</f>
        <v>3.4159521399999999</v>
      </c>
      <c r="BA174" s="15">
        <f>'Master-National Baseline Data'!BA213</f>
        <v>2.8225151500000001</v>
      </c>
      <c r="BB174" s="15">
        <f>'Master-National Baseline Data'!BB213</f>
        <v>1.9766775999999999</v>
      </c>
      <c r="BC174" s="15">
        <f>'Master-National Baseline Data'!BC213</f>
        <v>0.64083979999999996</v>
      </c>
      <c r="BD174" s="15">
        <f>'Master-National Baseline Data'!BD213</f>
        <v>0.22828250999999999</v>
      </c>
      <c r="BE174" s="15">
        <f>'Master-National Baseline Data'!BE213</f>
        <v>0.53652805999999997</v>
      </c>
      <c r="BF174" s="15">
        <f>'Master-National Baseline Data'!BF213</f>
        <v>0.54677615999999996</v>
      </c>
      <c r="BG174" s="15">
        <f>'Master-National Baseline Data'!BG213</f>
        <v>324.50900000000001</v>
      </c>
      <c r="BH174" s="15">
        <f>'Master-National Baseline Data'!BH213</f>
        <v>2396</v>
      </c>
      <c r="BI174" s="15">
        <f>'Master-National Baseline Data'!BI213</f>
        <v>1.0393900000000001E-3</v>
      </c>
      <c r="BJ174" s="15">
        <f>'Master-National Baseline Data'!BJ213</f>
        <v>-1.5102400000000001E-4</v>
      </c>
      <c r="BK174" s="15">
        <f>'Master-National Baseline Data'!BK213</f>
        <v>26.496400000000001</v>
      </c>
      <c r="BL174" s="15">
        <f>'Master-National Baseline Data'!BL213</f>
        <v>58.427700000000002</v>
      </c>
      <c r="BM174" s="15">
        <f>'Master-National Baseline Data'!BM213</f>
        <v>1.59461E-3</v>
      </c>
      <c r="BN174" s="15">
        <f>'Master-National Baseline Data'!BN213</f>
        <v>14.79</v>
      </c>
      <c r="BO174" s="15">
        <f>'Master-National Baseline Data'!BO213</f>
        <v>140.43</v>
      </c>
      <c r="BP174" s="15">
        <f>'Master-National Baseline Data'!BP213</f>
        <v>1685.16</v>
      </c>
      <c r="BQ174" s="15">
        <f>'Master-National Baseline Data'!BQ213</f>
        <v>99.05</v>
      </c>
      <c r="BR174" s="15">
        <f>'Master-National Baseline Data'!BR213</f>
        <v>1188.5999999999999</v>
      </c>
      <c r="BS174" s="15">
        <f>'Master-National Baseline Data'!BS213</f>
        <v>0.70533361817275497</v>
      </c>
      <c r="BT174" s="15">
        <f>'Master-National Baseline Data'!BT213</f>
        <v>11.23</v>
      </c>
      <c r="BU174" s="15">
        <f>'Master-National Baseline Data'!BU213</f>
        <v>4.91</v>
      </c>
      <c r="BV174" s="15">
        <f>'Master-National Baseline Data'!BV213</f>
        <v>12.06</v>
      </c>
      <c r="BW174" s="15">
        <f>'Master-National Baseline Data'!BW213</f>
        <v>-496</v>
      </c>
      <c r="BX174" s="15">
        <f>'Master-National Baseline Data'!BX213</f>
        <v>571</v>
      </c>
      <c r="BY174" s="15">
        <f>'Master-National Baseline Data'!BY213</f>
        <v>33.9</v>
      </c>
      <c r="BZ174" s="15" t="str">
        <f>'Master-National Baseline Data'!BZ213</f>
        <v>Humid</v>
      </c>
      <c r="CA174" s="15">
        <f>'Master-National Baseline Data'!CA213</f>
        <v>1.42</v>
      </c>
      <c r="CB174" s="15">
        <f>'Master-National Baseline Data'!CB213</f>
        <v>4.6571884155300003</v>
      </c>
      <c r="CC174" s="15">
        <f>'Master-National Baseline Data'!CC213</f>
        <v>1828</v>
      </c>
      <c r="CD174" s="15">
        <f>'Master-National Baseline Data'!CD213</f>
        <v>1828</v>
      </c>
      <c r="CE174" s="15">
        <f>'Master-National Baseline Data'!CE213</f>
        <v>2020</v>
      </c>
      <c r="CF174" s="15" t="str">
        <f>'Master-National Baseline Data'!CF213</f>
        <v>NPP Precipitation limited</v>
      </c>
      <c r="CG174" s="15">
        <f>'Master-National Baseline Data'!CG213</f>
        <v>0</v>
      </c>
      <c r="CH174" s="15">
        <f>'Master-National Baseline Data'!CH213</f>
        <v>31.6</v>
      </c>
      <c r="CI174" s="15" t="str">
        <f>'Master-National Baseline Data'!CI213</f>
        <v>Subtropical humid moist forest</v>
      </c>
      <c r="CJ174" s="15" t="str">
        <f>'Master-National Baseline Data'!CJ213</f>
        <v>Warm temperate dry winter warm summer</v>
      </c>
      <c r="CK174" s="15" t="str">
        <f>'Master-National Baseline Data'!CK213</f>
        <v>Forest</v>
      </c>
      <c r="CL174" s="15" t="str">
        <f>'Master-National Baseline Data'!CL213</f>
        <v>28 Apr - 21 Oct</v>
      </c>
      <c r="CM174" s="15" t="str">
        <f>'Master-National Baseline Data'!CM213</f>
        <v>High root activity</v>
      </c>
      <c r="CN174" s="15" t="str">
        <f>'Master-National Baseline Data'!CN213</f>
        <v>Greyish yellow</v>
      </c>
      <c r="CO174" s="16">
        <f>'Master-National Baseline Data'!CO213</f>
        <v>1.5184566666666599</v>
      </c>
      <c r="CP174" s="19">
        <f>'Master-National Baseline Data'!CP213</f>
        <v>26.207386360000001</v>
      </c>
      <c r="CQ174" s="19">
        <f>'Master-National Baseline Data'!CQ213</f>
        <v>32.8125</v>
      </c>
      <c r="CR174" s="19">
        <f>'Master-National Baseline Data'!CR213</f>
        <v>40.980113639999999</v>
      </c>
      <c r="CS174" s="17" t="str">
        <f>'Master-National Baseline Data'!CS213</f>
        <v>clay</v>
      </c>
      <c r="CT174" s="17" t="str">
        <f>'Master-National Baseline Data'!CT213</f>
        <v>Well drained</v>
      </c>
      <c r="CU174" s="19">
        <f>'Master-National Baseline Data'!CU213</f>
        <v>0.25015852468241045</v>
      </c>
      <c r="CV174" s="19">
        <f>'Master-National Baseline Data'!CV213</f>
        <v>0.44238156209987195</v>
      </c>
      <c r="CW174" s="19">
        <f>'Master-National Baseline Data'!CW213</f>
        <v>0.1922230374174615</v>
      </c>
      <c r="CX174" s="19">
        <f>'Master-National Baseline Data'!CX213</f>
        <v>5.1221374045801698</v>
      </c>
      <c r="CY174" s="19">
        <f>'Master-National Baseline Data'!CY213</f>
        <v>6.6109999999999998</v>
      </c>
      <c r="CZ174" s="15">
        <f>'Master-National Baseline Data'!CZ213</f>
        <v>0</v>
      </c>
      <c r="DA174" s="15">
        <f>'Master-National Baseline Data'!DA213</f>
        <v>6.5</v>
      </c>
      <c r="DB174" s="15">
        <f>'Master-National Baseline Data'!DB213</f>
        <v>-0.11099999999999977</v>
      </c>
      <c r="DC174" s="15" t="str">
        <f>'Master-National Baseline Data'!DC213</f>
        <v>No LR</v>
      </c>
      <c r="DD174" s="19">
        <f>'Master-National Baseline Data'!DD213</f>
        <v>7.2186836518046764</v>
      </c>
      <c r="DE174" s="19">
        <f>'Master-National Baseline Data'!DE213</f>
        <v>4.8230785562632725</v>
      </c>
      <c r="DF174" s="19">
        <f>'Master-National Baseline Data'!DF213</f>
        <v>2.5543444156646</v>
      </c>
      <c r="DG174" s="19">
        <f>'Master-National Baseline Data'!DG213</f>
        <v>0</v>
      </c>
      <c r="DH174" s="19">
        <f>'Master-National Baseline Data'!DH213</f>
        <v>2.5543444156646</v>
      </c>
      <c r="DI174" s="19">
        <f>'Master-National Baseline Data'!DI213</f>
        <v>25.543444156646</v>
      </c>
      <c r="DJ174" s="19">
        <f>'Master-National Baseline Data'!DJ213</f>
        <v>0</v>
      </c>
      <c r="DK174" s="19">
        <f>'Master-National Baseline Data'!DK213</f>
        <v>25.543444156646</v>
      </c>
      <c r="DL174" s="19">
        <f>'Master-National Baseline Data'!DL213</f>
        <v>58.179919603929982</v>
      </c>
      <c r="DM174" s="19">
        <f>'Master-National Baseline Data'!DM213</f>
        <v>0</v>
      </c>
      <c r="DN174" s="19">
        <f>'Master-National Baseline Data'!DN213</f>
        <v>0</v>
      </c>
      <c r="DO174" s="19">
        <f>'Master-National Baseline Data'!DO213</f>
        <v>58.179919603929982</v>
      </c>
      <c r="DP174" s="19">
        <f>'Master-National Baseline Data'!DP213</f>
        <v>213.3263718810766</v>
      </c>
      <c r="DQ174" s="19">
        <f>'Master-National Baseline Data'!DQ213</f>
        <v>0</v>
      </c>
      <c r="DR174" s="19">
        <f>'Master-National Baseline Data'!DR213</f>
        <v>0</v>
      </c>
      <c r="DS174" s="19">
        <f>'Master-National Baseline Data'!DS213</f>
        <v>213.3263718810766</v>
      </c>
      <c r="DT174" s="19">
        <f>'Master-National Baseline Data'!DT213</f>
        <v>0.236651808619499</v>
      </c>
      <c r="DU174" s="19">
        <f>'Master-National Baseline Data'!DU213</f>
        <v>2.3665180861949899</v>
      </c>
      <c r="DV174" s="19">
        <f>'Master-National Baseline Data'!DV213</f>
        <v>10.793682205791239</v>
      </c>
      <c r="DW174" s="19">
        <f>'Master-National Baseline Data'!DW213</f>
        <v>223.08169014084507</v>
      </c>
      <c r="DX174" s="19">
        <f>'Master-National Baseline Data'!DX213</f>
        <v>22.664450704225352</v>
      </c>
      <c r="DY174" s="19">
        <f>'Master-National Baseline Data'!DY213</f>
        <v>1031.6845070422537</v>
      </c>
      <c r="DZ174" s="19">
        <f>'Master-National Baseline Data'!DZ213</f>
        <v>1.7864788732394368</v>
      </c>
      <c r="EA174" s="19">
        <f>'Master-National Baseline Data'!EA213</f>
        <v>0.36202816901408452</v>
      </c>
      <c r="EB174" s="19">
        <f>'Master-National Baseline Data'!EB213</f>
        <v>119.18535211267606</v>
      </c>
      <c r="EC174" s="19">
        <f>'Master-National Baseline Data'!EC213</f>
        <v>426.32563380281687</v>
      </c>
      <c r="ED174" s="19">
        <f>'Master-National Baseline Data'!ED213</f>
        <v>464.75718309859155</v>
      </c>
      <c r="EE174" s="19">
        <f>'Master-National Baseline Data'!EE213</f>
        <v>135.92563380281692</v>
      </c>
      <c r="EF174" s="19">
        <f>'Master-National Baseline Data'!EF213</f>
        <v>92.057802816901415</v>
      </c>
      <c r="EG174" s="19">
        <f>'Master-National Baseline Data'!EG213</f>
        <v>1.6610704225352113</v>
      </c>
      <c r="EH174" s="19">
        <f>'Master-National Baseline Data'!EH213</f>
        <v>25.415323943661971</v>
      </c>
      <c r="EI174" s="19">
        <f>'Master-National Baseline Data'!EI213</f>
        <v>21.904225352112675</v>
      </c>
      <c r="EJ174" s="19">
        <f>'Master-National Baseline Data'!EJ213</f>
        <v>4.7376867605633803</v>
      </c>
      <c r="EK174" s="19">
        <f>'Master-National Baseline Data'!EK213</f>
        <v>5.1584225352112689</v>
      </c>
      <c r="EL174" s="19">
        <f>'Master-National Baseline Data'!EL213</f>
        <v>1.0931426507764535</v>
      </c>
      <c r="EM174" s="19">
        <f>'Master-National Baseline Data'!EM213</f>
        <v>3.8729765258215965</v>
      </c>
      <c r="EN174" s="19">
        <f>'Master-National Baseline Data'!EN213</f>
        <v>0.40025131659522356</v>
      </c>
      <c r="EO174" s="19">
        <f>'Master-National Baseline Data'!EO213</f>
        <v>12.755609929812993</v>
      </c>
      <c r="EP174" s="19">
        <f>'Master-National Baseline Data'!EP213</f>
        <v>82.51109187499938</v>
      </c>
      <c r="EQ174" s="15"/>
      <c r="ER174" s="18">
        <f>'Master-National Baseline Data'!ER213</f>
        <v>1.5184566666666599</v>
      </c>
      <c r="ES174" s="18">
        <f>'Master-National Baseline Data'!ES213</f>
        <v>28.725977666666601</v>
      </c>
      <c r="ET174" s="18">
        <f>'Master-National Baseline Data'!ET213</f>
        <v>30.6694903333333</v>
      </c>
      <c r="EU174" s="18">
        <f>'Master-National Baseline Data'!EU213</f>
        <v>39.472425666666602</v>
      </c>
      <c r="EV174" s="18">
        <f>'Master-National Baseline Data'!EV213</f>
        <v>0.237226666666667</v>
      </c>
      <c r="EW174" s="18">
        <f>'Master-National Baseline Data'!EW213</f>
        <v>0.42583700000000002</v>
      </c>
      <c r="EX174" s="18">
        <f>'Master-National Baseline Data'!EX213</f>
        <v>0.19255266666666601</v>
      </c>
      <c r="EY174" s="18">
        <f>'Master-National Baseline Data'!EY213</f>
        <v>4.9101359999999898</v>
      </c>
      <c r="EZ174" s="18">
        <f>'Master-National Baseline Data'!EZ213</f>
        <v>6.4507560000000002</v>
      </c>
      <c r="FA174" s="18">
        <f>'Master-National Baseline Data'!FA213</f>
        <v>6.2443719999999896</v>
      </c>
      <c r="FB174" s="18">
        <f>'Master-National Baseline Data'!FB213</f>
        <v>4.0314949999999996</v>
      </c>
      <c r="FC174" s="18">
        <f>'Master-National Baseline Data'!FC213</f>
        <v>2.026815</v>
      </c>
      <c r="FD174" s="18">
        <f>'Master-National Baseline Data'!FD213</f>
        <v>20.268149999999999</v>
      </c>
      <c r="FE174" s="18">
        <f>'Master-National Baseline Data'!FE213</f>
        <v>0.187872333333333</v>
      </c>
      <c r="FF174" s="18">
        <f>'Master-National Baseline Data'!FF213</f>
        <v>1.87872333333333</v>
      </c>
      <c r="FG174" s="18">
        <f>'Master-National Baseline Data'!FG213</f>
        <v>10.788256919149015</v>
      </c>
      <c r="FH174" s="18">
        <f>'Master-National Baseline Data'!FH213</f>
        <v>210.13792866666699</v>
      </c>
      <c r="FI174" s="18">
        <f>'Master-National Baseline Data'!FI213</f>
        <v>19.346169</v>
      </c>
      <c r="FJ174" s="18">
        <f>'Master-National Baseline Data'!FJ213</f>
        <v>908.22052566666696</v>
      </c>
      <c r="FK174" s="18">
        <f>'Master-National Baseline Data'!FK213</f>
        <v>2.431</v>
      </c>
      <c r="FL174" s="18">
        <f>'Master-National Baseline Data'!FL213</f>
        <v>1.409797</v>
      </c>
      <c r="FM174" s="18">
        <f>'Master-National Baseline Data'!FM213</f>
        <v>121.421146333333</v>
      </c>
      <c r="FN174" s="18">
        <f>'Master-National Baseline Data'!FN213</f>
        <v>348.93986299999898</v>
      </c>
      <c r="FO174" s="18">
        <f>'Master-National Baseline Data'!FO213</f>
        <v>406.59277600000001</v>
      </c>
      <c r="FP174" s="18">
        <f>'Master-National Baseline Data'!FP213</f>
        <v>152.502660666667</v>
      </c>
      <c r="FQ174" s="18">
        <f>'Master-National Baseline Data'!FQ213</f>
        <v>97.416091999999907</v>
      </c>
      <c r="FR174" s="18">
        <f>'Master-National Baseline Data'!FR213</f>
        <v>1.924131</v>
      </c>
      <c r="FS174" s="18">
        <f>'Master-National Baseline Data'!FS213</f>
        <v>19.057803</v>
      </c>
      <c r="FT174" s="18">
        <f>'Master-National Baseline Data'!FT213</f>
        <v>17.787731666666701</v>
      </c>
      <c r="FU174" s="18">
        <f>'Master-National Baseline Data'!FU213</f>
        <v>4.0783943333333399</v>
      </c>
      <c r="FV174" s="18">
        <f>'Master-National Baseline Data'!FV213</f>
        <v>4.428242</v>
      </c>
      <c r="FW174" s="18">
        <f>'Master-National Baseline Data'!FW213</f>
        <v>0.86788433333333204</v>
      </c>
      <c r="FX174" s="18">
        <f>'Master-National Baseline Data'!FX213</f>
        <v>3.4915126666666598</v>
      </c>
      <c r="FY174" s="18">
        <f>'Master-National Baseline Data'!FY213</f>
        <v>0.44366033333333399</v>
      </c>
      <c r="FZ174" s="18">
        <f>'Master-National Baseline Data'!FZ213</f>
        <v>11.641648</v>
      </c>
      <c r="GA174" s="47">
        <f>'Master-National Baseline Data'!GA213</f>
        <v>81.879020999999995</v>
      </c>
      <c r="GB174" s="54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</row>
    <row r="175" spans="1:199" x14ac:dyDescent="0.2">
      <c r="A175" s="73"/>
      <c r="B175" s="67">
        <f>'Master-National Baseline Data'!B214</f>
        <v>480</v>
      </c>
      <c r="C175" s="13" t="str">
        <f>'Master-National Baseline Data'!C214</f>
        <v>476S</v>
      </c>
      <c r="D175" s="13"/>
      <c r="E175" s="13" t="str">
        <f>'Master-National Baseline Data'!E214</f>
        <v>028</v>
      </c>
      <c r="F175" s="13" t="str">
        <f>'Master-National Baseline Data'!F214</f>
        <v xml:space="preserve">Cereal system non-vertisols: Woina Dega - Wet/moist zone </v>
      </c>
      <c r="G175" s="13" t="str">
        <f>'Master-National Baseline Data'!G214</f>
        <v>Amhara</v>
      </c>
      <c r="H175" s="13" t="str">
        <f>'Master-National Baseline Data'!H214</f>
        <v>South Gonder</v>
      </c>
      <c r="I175" s="13" t="str">
        <f>'Master-National Baseline Data'!I214</f>
        <v>Tach Gayent</v>
      </c>
      <c r="J175" s="13" t="str">
        <f>'Master-National Baseline Data'!J214</f>
        <v>012/Aduka</v>
      </c>
      <c r="K175" s="13" t="str">
        <f>'Master-National Baseline Data'!K214</f>
        <v>Alalo</v>
      </c>
      <c r="L175" s="13" t="str">
        <f>'Master-National Baseline Data'!L214</f>
        <v>Alalo</v>
      </c>
      <c r="M175" s="13" t="str">
        <f>'Master-National Baseline Data'!M214</f>
        <v>Am-TG-Ad</v>
      </c>
      <c r="N175" s="13" t="str">
        <f>'Master-National Baseline Data'!N214</f>
        <v>Project scenario</v>
      </c>
      <c r="O175" s="13" t="str">
        <f>'Master-National Baseline Data'!O214</f>
        <v>Improved woodland</v>
      </c>
      <c r="P175" s="13" t="str">
        <f>'Master-National Baseline Data'!P214</f>
        <v>Improved woodland</v>
      </c>
      <c r="Q175" s="13" t="str">
        <f>'Master-National Baseline Data'!Q214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75" s="13" t="str">
        <f>'Master-National Baseline Data'!R214</f>
        <v>Integrated soil and water conservation - physical measures stone and soil bund, hillside terrace, stone check dam,  eye brow basin, deep water infiltration trenches, permanent enclosure of woodland- biological measures leguminous and non-leguminous tree planting and natural regeneration</v>
      </c>
      <c r="S175" s="13" t="str">
        <f>'Master-National Baseline Data'!S214</f>
        <v>Woodland</v>
      </c>
      <c r="T175" s="13" t="str">
        <f>'Master-National Baseline Data'!T214</f>
        <v>ISWC</v>
      </c>
      <c r="U175" s="13" t="str">
        <f>'Master-National Baseline Data'!U214</f>
        <v>ISWC_PE</v>
      </c>
      <c r="V175" s="13" t="str">
        <f>'Master-National Baseline Data'!V214</f>
        <v>ISWC_PE_WL</v>
      </c>
      <c r="W175" s="14">
        <f>'Master-National Baseline Data'!W214</f>
        <v>2008</v>
      </c>
      <c r="X175" s="14">
        <f>'Master-National Baseline Data'!X214</f>
        <v>5</v>
      </c>
      <c r="Y175" s="15" t="str">
        <f>'Master-National Baseline Data'!Y214</f>
        <v>ISWC_PE_WL_5</v>
      </c>
      <c r="Z175" s="15" t="str">
        <f>'Master-National Baseline Data'!Z214</f>
        <v>Hillside terrace, stone check dam,  eye brow basin, woodland permanent enclosure</v>
      </c>
      <c r="AA175" s="15" t="str">
        <f>'Master-National Baseline Data'!AA214</f>
        <v>Leguminous and non-leguminous tree planting and natural regeneration</v>
      </c>
      <c r="AB175" s="15" t="str">
        <f>'Master-National Baseline Data'!AB214</f>
        <v>Acacia-Cordia-Eucalyptus-Sesbania</v>
      </c>
      <c r="AC175" s="15" t="str">
        <f>'Master-National Baseline Data'!AC214</f>
        <v>Andropogon-Cynodon-Pennisetum-Themeda</v>
      </c>
      <c r="AD175" s="15" t="str">
        <f>'Master-National Baseline Data'!AD214</f>
        <v>sorghum, teff, pulses and maize</v>
      </c>
      <c r="AE175" s="15" t="str">
        <f>'Master-National Baseline Data'!AE214</f>
        <v>None</v>
      </c>
      <c r="AF175" s="15" t="str">
        <f>'Master-National Baseline Data'!AF214</f>
        <v xml:space="preserve">Dense </v>
      </c>
      <c r="AG175" s="15" t="str">
        <f>'Master-National Baseline Data'!AG214</f>
        <v>Shoats and cattle</v>
      </c>
      <c r="AH175" s="15" t="str">
        <f>'Master-National Baseline Data'!AH214</f>
        <v>Surface sample</v>
      </c>
      <c r="AI175" s="15" t="str">
        <f>'Master-National Baseline Data'!AI214</f>
        <v>AM-TG-ISWM-PE-BL-T-T1-3-0-15cm</v>
      </c>
      <c r="AJ175" s="15">
        <f>'Master-National Baseline Data'!AJ214</f>
        <v>0</v>
      </c>
      <c r="AK175" s="15" t="str">
        <f>'Master-National Baseline Data'!AK214</f>
        <v>0-15</v>
      </c>
      <c r="AL175" s="15">
        <f>'Master-National Baseline Data'!AL214</f>
        <v>15</v>
      </c>
      <c r="AM175" s="15" t="str">
        <f>'Master-National Baseline Data'!AM214</f>
        <v>WC</v>
      </c>
      <c r="AN175" s="15" t="str">
        <f>'Master-National Baseline Data'!AN214</f>
        <v>MIR</v>
      </c>
      <c r="AO175" s="15">
        <f>'Master-National Baseline Data'!AO214</f>
        <v>0</v>
      </c>
      <c r="AP175" s="15">
        <f>'Master-National Baseline Data'!AP214</f>
        <v>448880.83</v>
      </c>
      <c r="AQ175" s="15">
        <f>'Master-National Baseline Data'!AQ214</f>
        <v>1276097.46</v>
      </c>
      <c r="AR175" s="15">
        <f>'Master-National Baseline Data'!AR214</f>
        <v>11.543319</v>
      </c>
      <c r="AS175" s="15">
        <f>'Master-National Baseline Data'!AS214</f>
        <v>38.531188999999998</v>
      </c>
      <c r="AT175" s="15" t="str">
        <f>'Master-National Baseline Data'!AT214</f>
        <v>11°32'35.95"</v>
      </c>
      <c r="AU175" s="15" t="str">
        <f>'Master-National Baseline Data'!AU214</f>
        <v>38°31'52.28"</v>
      </c>
      <c r="AV175" s="15">
        <f>'Master-National Baseline Data'!AV214</f>
        <v>1410467.70375724</v>
      </c>
      <c r="AW175" s="15">
        <f>'Master-National Baseline Data'!AW214</f>
        <v>1353838.2539337</v>
      </c>
      <c r="AX175" s="15">
        <f>'Master-National Baseline Data'!AX214</f>
        <v>2386</v>
      </c>
      <c r="AY175" s="15">
        <f>'Master-National Baseline Data'!AY214</f>
        <v>2394</v>
      </c>
      <c r="AZ175" s="15">
        <f>'Master-National Baseline Data'!AZ214</f>
        <v>3.4159521399999999</v>
      </c>
      <c r="BA175" s="15">
        <f>'Master-National Baseline Data'!BA214</f>
        <v>2.8225151500000001</v>
      </c>
      <c r="BB175" s="15">
        <f>'Master-National Baseline Data'!BB214</f>
        <v>1.9766775999999999</v>
      </c>
      <c r="BC175" s="15">
        <f>'Master-National Baseline Data'!BC214</f>
        <v>0.64083979999999996</v>
      </c>
      <c r="BD175" s="15">
        <f>'Master-National Baseline Data'!BD214</f>
        <v>0.22828250999999999</v>
      </c>
      <c r="BE175" s="15">
        <f>'Master-National Baseline Data'!BE214</f>
        <v>0.53652805999999997</v>
      </c>
      <c r="BF175" s="15">
        <f>'Master-National Baseline Data'!BF214</f>
        <v>0.54677615999999996</v>
      </c>
      <c r="BG175" s="15">
        <f>'Master-National Baseline Data'!BG214</f>
        <v>324.50900000000001</v>
      </c>
      <c r="BH175" s="15">
        <f>'Master-National Baseline Data'!BH214</f>
        <v>2396</v>
      </c>
      <c r="BI175" s="15">
        <f>'Master-National Baseline Data'!BI214</f>
        <v>1.0393900000000001E-3</v>
      </c>
      <c r="BJ175" s="15">
        <f>'Master-National Baseline Data'!BJ214</f>
        <v>-1.5102400000000001E-4</v>
      </c>
      <c r="BK175" s="15">
        <f>'Master-National Baseline Data'!BK214</f>
        <v>26.496400000000001</v>
      </c>
      <c r="BL175" s="15">
        <f>'Master-National Baseline Data'!BL214</f>
        <v>58.427700000000002</v>
      </c>
      <c r="BM175" s="15">
        <f>'Master-National Baseline Data'!BM214</f>
        <v>1.59461E-3</v>
      </c>
      <c r="BN175" s="15">
        <f>'Master-National Baseline Data'!BN214</f>
        <v>14.79</v>
      </c>
      <c r="BO175" s="15">
        <f>'Master-National Baseline Data'!BO214</f>
        <v>140.43</v>
      </c>
      <c r="BP175" s="15">
        <f>'Master-National Baseline Data'!BP214</f>
        <v>1685.16</v>
      </c>
      <c r="BQ175" s="15">
        <f>'Master-National Baseline Data'!BQ214</f>
        <v>99.05</v>
      </c>
      <c r="BR175" s="15">
        <f>'Master-National Baseline Data'!BR214</f>
        <v>1188.5999999999999</v>
      </c>
      <c r="BS175" s="15">
        <f>'Master-National Baseline Data'!BS214</f>
        <v>0.70533361817275497</v>
      </c>
      <c r="BT175" s="15">
        <f>'Master-National Baseline Data'!BT214</f>
        <v>11.23</v>
      </c>
      <c r="BU175" s="15">
        <f>'Master-National Baseline Data'!BU214</f>
        <v>4.91</v>
      </c>
      <c r="BV175" s="15">
        <f>'Master-National Baseline Data'!BV214</f>
        <v>12.06</v>
      </c>
      <c r="BW175" s="15">
        <f>'Master-National Baseline Data'!BW214</f>
        <v>-496</v>
      </c>
      <c r="BX175" s="15">
        <f>'Master-National Baseline Data'!BX214</f>
        <v>571</v>
      </c>
      <c r="BY175" s="15">
        <f>'Master-National Baseline Data'!BY214</f>
        <v>33.9</v>
      </c>
      <c r="BZ175" s="15" t="str">
        <f>'Master-National Baseline Data'!BZ214</f>
        <v>Humid</v>
      </c>
      <c r="CA175" s="15">
        <f>'Master-National Baseline Data'!CA214</f>
        <v>1.42</v>
      </c>
      <c r="CB175" s="15">
        <f>'Master-National Baseline Data'!CB214</f>
        <v>4.6571884155300003</v>
      </c>
      <c r="CC175" s="15">
        <f>'Master-National Baseline Data'!CC214</f>
        <v>1828</v>
      </c>
      <c r="CD175" s="15">
        <f>'Master-National Baseline Data'!CD214</f>
        <v>1828</v>
      </c>
      <c r="CE175" s="15">
        <f>'Master-National Baseline Data'!CE214</f>
        <v>2020</v>
      </c>
      <c r="CF175" s="15" t="str">
        <f>'Master-National Baseline Data'!CF214</f>
        <v>NPP Precipitation limited</v>
      </c>
      <c r="CG175" s="15">
        <f>'Master-National Baseline Data'!CG214</f>
        <v>0</v>
      </c>
      <c r="CH175" s="15">
        <f>'Master-National Baseline Data'!CH214</f>
        <v>31.6</v>
      </c>
      <c r="CI175" s="15" t="str">
        <f>'Master-National Baseline Data'!CI214</f>
        <v>Subtropical humid moist forest</v>
      </c>
      <c r="CJ175" s="15" t="str">
        <f>'Master-National Baseline Data'!CJ214</f>
        <v>Warm temperate dry winter warm summer</v>
      </c>
      <c r="CK175" s="15" t="str">
        <f>'Master-National Baseline Data'!CK214</f>
        <v>Forest</v>
      </c>
      <c r="CL175" s="15" t="str">
        <f>'Master-National Baseline Data'!CL214</f>
        <v>28 Apr - 21 Oct</v>
      </c>
      <c r="CM175" s="15" t="str">
        <f>'Master-National Baseline Data'!CM214</f>
        <v>High root activity</v>
      </c>
      <c r="CN175" s="15" t="str">
        <f>'Master-National Baseline Data'!CN214</f>
        <v>Greyish yellow</v>
      </c>
      <c r="CO175" s="16">
        <f>'Master-National Baseline Data'!CO214</f>
        <v>1.4412</v>
      </c>
      <c r="CP175" s="19">
        <f>'Master-National Baseline Data'!CP214</f>
        <v>33.690221270000002</v>
      </c>
      <c r="CQ175" s="19">
        <f>'Master-National Baseline Data'!CQ214</f>
        <v>35.046395429999997</v>
      </c>
      <c r="CR175" s="19">
        <f>'Master-National Baseline Data'!CR214</f>
        <v>31.263383300000001</v>
      </c>
      <c r="CS175" s="17" t="str">
        <f>'Master-National Baseline Data'!CS214</f>
        <v>clay loam</v>
      </c>
      <c r="CT175" s="17" t="str">
        <f>'Master-National Baseline Data'!CT214</f>
        <v>Well drained</v>
      </c>
      <c r="CU175" s="19">
        <f>'Master-National Baseline Data'!CU214</f>
        <v>0.33112039996721582</v>
      </c>
      <c r="CV175" s="19">
        <f>'Master-National Baseline Data'!CV214</f>
        <v>0.51700680272108845</v>
      </c>
      <c r="CW175" s="19">
        <f>'Master-National Baseline Data'!CW214</f>
        <v>0.18588640275387264</v>
      </c>
      <c r="CX175" s="19">
        <f>'Master-National Baseline Data'!CX214</f>
        <v>5.0117994100295302</v>
      </c>
      <c r="CY175" s="19">
        <f>'Master-National Baseline Data'!CY214</f>
        <v>6.6384999999999996</v>
      </c>
      <c r="CZ175" s="15">
        <f>'Master-National Baseline Data'!CZ214</f>
        <v>0</v>
      </c>
      <c r="DA175" s="15">
        <f>'Master-National Baseline Data'!DA214</f>
        <v>6.5</v>
      </c>
      <c r="DB175" s="15">
        <f>'Master-National Baseline Data'!DB214</f>
        <v>-0.13849999999999962</v>
      </c>
      <c r="DC175" s="15" t="str">
        <f>'Master-National Baseline Data'!DC214</f>
        <v>No LR</v>
      </c>
      <c r="DD175" s="19">
        <f>'Master-National Baseline Data'!DD214</f>
        <v>7.1247695144429999</v>
      </c>
      <c r="DE175" s="19">
        <f>'Master-National Baseline Data'!DE214</f>
        <v>4.5573386601106396</v>
      </c>
      <c r="DF175" s="19">
        <f>'Master-National Baseline Data'!DF214</f>
        <v>2.9393196105950001</v>
      </c>
      <c r="DG175" s="19">
        <f>'Master-National Baseline Data'!DG214</f>
        <v>0</v>
      </c>
      <c r="DH175" s="19">
        <f>'Master-National Baseline Data'!DH214</f>
        <v>2.9393196105950001</v>
      </c>
      <c r="DI175" s="19">
        <f>'Master-National Baseline Data'!DI214</f>
        <v>29.39319610595</v>
      </c>
      <c r="DJ175" s="19">
        <f>'Master-National Baseline Data'!DJ214</f>
        <v>0</v>
      </c>
      <c r="DK175" s="19">
        <f>'Master-National Baseline Data'!DK214</f>
        <v>29.39319610595</v>
      </c>
      <c r="DL175" s="19">
        <f>'Master-National Baseline Data'!DL214</f>
        <v>63.542211341842709</v>
      </c>
      <c r="DM175" s="19">
        <f>'Master-National Baseline Data'!DM214</f>
        <v>0</v>
      </c>
      <c r="DN175" s="19">
        <f>'Master-National Baseline Data'!DN214</f>
        <v>0</v>
      </c>
      <c r="DO175" s="19">
        <f>'Master-National Baseline Data'!DO214</f>
        <v>63.542211341842709</v>
      </c>
      <c r="DP175" s="19">
        <f>'Master-National Baseline Data'!DP214</f>
        <v>232.98810825342326</v>
      </c>
      <c r="DQ175" s="19">
        <f>'Master-National Baseline Data'!DQ214</f>
        <v>0</v>
      </c>
      <c r="DR175" s="19">
        <f>'Master-National Baseline Data'!DR214</f>
        <v>0</v>
      </c>
      <c r="DS175" s="19">
        <f>'Master-National Baseline Data'!DS214</f>
        <v>232.98810825342326</v>
      </c>
      <c r="DT175" s="19">
        <f>'Master-National Baseline Data'!DT214</f>
        <v>0.27676153182983398</v>
      </c>
      <c r="DU175" s="19">
        <f>'Master-National Baseline Data'!DU214</f>
        <v>2.7676153182983398</v>
      </c>
      <c r="DV175" s="19">
        <f>'Master-National Baseline Data'!DV214</f>
        <v>10.620405195626075</v>
      </c>
      <c r="DW175" s="19">
        <f>'Master-National Baseline Data'!DW214</f>
        <v>209.1635423400129</v>
      </c>
      <c r="DX175" s="19">
        <f>'Master-National Baseline Data'!DX214</f>
        <v>26.325921137685842</v>
      </c>
      <c r="DY175" s="19">
        <f>'Master-National Baseline Data'!DY214</f>
        <v>788.61021331609561</v>
      </c>
      <c r="DZ175" s="19">
        <f>'Master-National Baseline Data'!DZ214</f>
        <v>1.753329023917259</v>
      </c>
      <c r="EA175" s="19">
        <f>'Master-National Baseline Data'!EA214</f>
        <v>1.7891402714932128</v>
      </c>
      <c r="EB175" s="19">
        <f>'Master-National Baseline Data'!EB214</f>
        <v>132.34518422753717</v>
      </c>
      <c r="EC175" s="19">
        <f>'Master-National Baseline Data'!EC214</f>
        <v>620.54427925016148</v>
      </c>
      <c r="ED175" s="19">
        <f>'Master-National Baseline Data'!ED214</f>
        <v>566.44343891402718</v>
      </c>
      <c r="EE175" s="19">
        <f>'Master-National Baseline Data'!EE214</f>
        <v>179.05106658047836</v>
      </c>
      <c r="EF175" s="19">
        <f>'Master-National Baseline Data'!EF214</f>
        <v>96.992113768584346</v>
      </c>
      <c r="EG175" s="19">
        <f>'Master-National Baseline Data'!EG214</f>
        <v>1.4474466709760827</v>
      </c>
      <c r="EH175" s="19">
        <f>'Master-National Baseline Data'!EH214</f>
        <v>20.78228829993536</v>
      </c>
      <c r="EI175" s="19">
        <f>'Master-National Baseline Data'!EI214</f>
        <v>26.877828054298647</v>
      </c>
      <c r="EJ175" s="19">
        <f>'Master-National Baseline Data'!EJ214</f>
        <v>6.9590691661279891</v>
      </c>
      <c r="EK175" s="19">
        <f>'Master-National Baseline Data'!EK214</f>
        <v>3.9430510665804781</v>
      </c>
      <c r="EL175" s="19">
        <f>'Master-National Baseline Data'!EL214</f>
        <v>1.5911391775645167</v>
      </c>
      <c r="EM175" s="19">
        <f>'Master-National Baseline Data'!EM214</f>
        <v>4.7203619909502263</v>
      </c>
      <c r="EN175" s="19">
        <f>'Master-National Baseline Data'!EN214</f>
        <v>0.42170484247210588</v>
      </c>
      <c r="EO175" s="19">
        <f>'Master-National Baseline Data'!EO214</f>
        <v>12.767892500967456</v>
      </c>
      <c r="EP175" s="19">
        <f>'Master-National Baseline Data'!EP214</f>
        <v>83.618005686986791</v>
      </c>
      <c r="EQ175" s="15"/>
      <c r="ER175" s="18">
        <f>'Master-National Baseline Data'!ER214</f>
        <v>1.4412</v>
      </c>
      <c r="ES175" s="18">
        <f>'Master-National Baseline Data'!ES214</f>
        <v>27.676563000000002</v>
      </c>
      <c r="ET175" s="18">
        <f>'Master-National Baseline Data'!ET214</f>
        <v>36.6833806666667</v>
      </c>
      <c r="EU175" s="18">
        <f>'Master-National Baseline Data'!EU214</f>
        <v>36.499836000000002</v>
      </c>
      <c r="EV175" s="18">
        <f>'Master-National Baseline Data'!EV214</f>
        <v>0.29375966666666598</v>
      </c>
      <c r="EW175" s="18">
        <f>'Master-National Baseline Data'!EW214</f>
        <v>0.50492666666666797</v>
      </c>
      <c r="EX175" s="18">
        <f>'Master-National Baseline Data'!EX214</f>
        <v>0.208826333333333</v>
      </c>
      <c r="EY175" s="18">
        <f>'Master-National Baseline Data'!EY214</f>
        <v>5.1155026666666696</v>
      </c>
      <c r="EZ175" s="18">
        <f>'Master-National Baseline Data'!EZ214</f>
        <v>6.4750816666666697</v>
      </c>
      <c r="FA175" s="18">
        <f>'Master-National Baseline Data'!FA214</f>
        <v>6.7377006666666599</v>
      </c>
      <c r="FB175" s="18">
        <f>'Master-National Baseline Data'!FB214</f>
        <v>4.29249833333333</v>
      </c>
      <c r="FC175" s="18">
        <f>'Master-National Baseline Data'!FC214</f>
        <v>2.55571033333334</v>
      </c>
      <c r="FD175" s="18">
        <f>'Master-National Baseline Data'!FD214</f>
        <v>25.557103333333401</v>
      </c>
      <c r="FE175" s="18">
        <f>'Master-National Baseline Data'!FE214</f>
        <v>0.23208300000000001</v>
      </c>
      <c r="FF175" s="18">
        <f>'Master-National Baseline Data'!FF214</f>
        <v>2.3208299999999999</v>
      </c>
      <c r="FG175" s="18">
        <f>'Master-National Baseline Data'!FG214</f>
        <v>11.012053159142805</v>
      </c>
      <c r="FH175" s="18">
        <f>'Master-National Baseline Data'!FH214</f>
        <v>211.23216466666699</v>
      </c>
      <c r="FI175" s="18">
        <f>'Master-National Baseline Data'!FI214</f>
        <v>22.3226643333333</v>
      </c>
      <c r="FJ175" s="18">
        <f>'Master-National Baseline Data'!FJ214</f>
        <v>1074.9378653333299</v>
      </c>
      <c r="FK175" s="18">
        <f>'Master-National Baseline Data'!FK214</f>
        <v>2.0661406666666702</v>
      </c>
      <c r="FL175" s="18">
        <f>'Master-National Baseline Data'!FL214</f>
        <v>2.01561366666667</v>
      </c>
      <c r="FM175" s="18">
        <f>'Master-National Baseline Data'!FM214</f>
        <v>155.717523</v>
      </c>
      <c r="FN175" s="18">
        <f>'Master-National Baseline Data'!FN214</f>
        <v>538.48221633333401</v>
      </c>
      <c r="FO175" s="18">
        <f>'Master-National Baseline Data'!FO214</f>
        <v>524.55082300000095</v>
      </c>
      <c r="FP175" s="18">
        <f>'Master-National Baseline Data'!FP214</f>
        <v>205.55521633333399</v>
      </c>
      <c r="FQ175" s="18">
        <f>'Master-National Baseline Data'!FQ214</f>
        <v>104.002467666667</v>
      </c>
      <c r="FR175" s="18">
        <f>'Master-National Baseline Data'!FR214</f>
        <v>2.0135923333333401</v>
      </c>
      <c r="FS175" s="18">
        <f>'Master-National Baseline Data'!FS214</f>
        <v>18.466964666666701</v>
      </c>
      <c r="FT175" s="18">
        <f>'Master-National Baseline Data'!FT214</f>
        <v>22.988665999999899</v>
      </c>
      <c r="FU175" s="18">
        <f>'Master-National Baseline Data'!FU214</f>
        <v>6.7137383333333398</v>
      </c>
      <c r="FV175" s="18">
        <f>'Master-National Baseline Data'!FV214</f>
        <v>4.9549286666666701</v>
      </c>
      <c r="FW175" s="18">
        <f>'Master-National Baseline Data'!FW214</f>
        <v>1.34579</v>
      </c>
      <c r="FX175" s="18">
        <f>'Master-National Baseline Data'!FX214</f>
        <v>4.2900796666666698</v>
      </c>
      <c r="FY175" s="18">
        <f>'Master-National Baseline Data'!FY214</f>
        <v>0.44682866666666599</v>
      </c>
      <c r="FZ175" s="18">
        <f>'Master-National Baseline Data'!FZ214</f>
        <v>12.9533586666667</v>
      </c>
      <c r="GA175" s="47">
        <f>'Master-National Baseline Data'!GA214</f>
        <v>81.103357333333307</v>
      </c>
      <c r="GB175" s="54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</row>
    <row r="176" spans="1:199" x14ac:dyDescent="0.2">
      <c r="A176" s="54"/>
      <c r="B176" s="67">
        <f>'Master-National Baseline Data'!B218</f>
        <v>484</v>
      </c>
      <c r="C176" s="13" t="str">
        <f>'Master-National Baseline Data'!C218</f>
        <v>480S</v>
      </c>
      <c r="D176" s="13" t="str">
        <f>'Master-National Baseline Data'!D218</f>
        <v>480S-BD66</v>
      </c>
      <c r="E176" s="13" t="str">
        <f>'Master-National Baseline Data'!E218</f>
        <v>030</v>
      </c>
      <c r="F176" s="13" t="str">
        <f>'Master-National Baseline Data'!F218</f>
        <v xml:space="preserve">Cereal system non-vertisols: Woina Dega - Wet/moist zone </v>
      </c>
      <c r="G176" s="13" t="str">
        <f>'Master-National Baseline Data'!G218</f>
        <v>Amhara</v>
      </c>
      <c r="H176" s="13" t="str">
        <f>'Master-National Baseline Data'!H218</f>
        <v>South Gonder</v>
      </c>
      <c r="I176" s="13" t="str">
        <f>'Master-National Baseline Data'!I218</f>
        <v>Tach Gayent</v>
      </c>
      <c r="J176" s="13" t="str">
        <f>'Master-National Baseline Data'!J218</f>
        <v>012/Aduka</v>
      </c>
      <c r="K176" s="13" t="str">
        <f>'Master-National Baseline Data'!K218</f>
        <v>Alalo</v>
      </c>
      <c r="L176" s="13" t="str">
        <f>'Master-National Baseline Data'!L218</f>
        <v>Alalo</v>
      </c>
      <c r="M176" s="13" t="str">
        <f>'Master-National Baseline Data'!M218</f>
        <v>Am-TG-Ad</v>
      </c>
      <c r="N176" s="13" t="str">
        <f>'Master-National Baseline Data'!N218</f>
        <v>Project scenario</v>
      </c>
      <c r="O176" s="13" t="str">
        <f>'Master-National Baseline Data'!O218</f>
        <v>Improved cropland</v>
      </c>
      <c r="P176" s="13" t="str">
        <f>'Master-National Baseline Data'!P218</f>
        <v>Improved cropland</v>
      </c>
      <c r="Q176" s="13" t="str">
        <f>'Master-National Baseline Data'!Q218</f>
        <v>Cropland  rehabilitation - reduce soil erosion, soil fertility decline and land degradation, increase soil carbon, organic matter, soil water and improve crop productivity and yield</v>
      </c>
      <c r="R176" s="13" t="str">
        <f>'Master-National Baseline Data'!R218</f>
        <v>Integrated soil and water conservation and soil fertility - physical measures stone and soil bund, hillside terrace, stone check dam,  eye brow basin, deep water infiltration trenches, cropland with integrated organic and inorganic amendments - biological measures leguminous tree planting</v>
      </c>
      <c r="S176" s="13" t="str">
        <f>'Master-National Baseline Data'!S218</f>
        <v>Cropland</v>
      </c>
      <c r="T176" s="13" t="str">
        <f>'Master-National Baseline Data'!T215</f>
        <v>ISWC</v>
      </c>
      <c r="U176" s="13" t="str">
        <f>'Master-National Baseline Data'!U218</f>
        <v>ISWC_CL</v>
      </c>
      <c r="V176" s="13" t="str">
        <f>'Master-National Baseline Data'!V218</f>
        <v>ISWC_CL</v>
      </c>
      <c r="W176" s="14">
        <f>'Master-National Baseline Data'!W218</f>
        <v>2008</v>
      </c>
      <c r="X176" s="14">
        <f>'Master-National Baseline Data'!X218</f>
        <v>5</v>
      </c>
      <c r="Y176" s="15" t="str">
        <f>'Master-National Baseline Data'!Y215</f>
        <v>ISWF_CL_5</v>
      </c>
      <c r="Z176" s="15" t="str">
        <f>'Master-National Baseline Data'!Z218</f>
        <v xml:space="preserve">Stone and soil bund, hillside terrace, stone check dam,  eye brow basin, deep water infiltration trenches, cropland with integrated organic and inorganic amendments </v>
      </c>
      <c r="AA176" s="15" t="str">
        <f>'Master-National Baseline Data'!AA218</f>
        <v>Mixed cereal and legume cropping system and leguminous tree planting</v>
      </c>
      <c r="AB176" s="15" t="str">
        <f>'Master-National Baseline Data'!AB218</f>
        <v>Acacia-Cordia-Eucalyptus-Sesbania</v>
      </c>
      <c r="AC176" s="15" t="str">
        <f>'Master-National Baseline Data'!AC218</f>
        <v>No grasses</v>
      </c>
      <c r="AD176" s="15" t="str">
        <f>'Master-National Baseline Data'!AD218</f>
        <v>sorghum, teff, pulses and maize</v>
      </c>
      <c r="AE176" s="15" t="str">
        <f>'Master-National Baseline Data'!AE218</f>
        <v>Teff-Maize-Faba bean-Potato</v>
      </c>
      <c r="AF176" s="15" t="str">
        <f>'Master-National Baseline Data'!AF218</f>
        <v xml:space="preserve">Dense </v>
      </c>
      <c r="AG176" s="15" t="str">
        <f>'Master-National Baseline Data'!AG218</f>
        <v>Shoats and cattle</v>
      </c>
      <c r="AH176" s="15" t="str">
        <f>'Master-National Baseline Data'!AH218</f>
        <v>Surface sample</v>
      </c>
      <c r="AI176" s="15" t="str">
        <f>'Master-National Baseline Data'!AI218</f>
        <v>AM-TG-ISWM-PE-SB-T3-1-0-15cm</v>
      </c>
      <c r="AJ176" s="15" t="str">
        <f>'Master-National Baseline Data'!AJ218</f>
        <v>AM-TG-ISWM-PE-SB-T3-1-BD-0-15cm</v>
      </c>
      <c r="AK176" s="15" t="str">
        <f>'Master-National Baseline Data'!AK218</f>
        <v>0-15</v>
      </c>
      <c r="AL176" s="15">
        <f>'Master-National Baseline Data'!AL218</f>
        <v>15</v>
      </c>
      <c r="AM176" s="15" t="str">
        <f>'Master-National Baseline Data'!AM218</f>
        <v>WC</v>
      </c>
      <c r="AN176" s="15" t="str">
        <f>'Master-National Baseline Data'!AN218</f>
        <v>MIR</v>
      </c>
      <c r="AO176" s="15" t="str">
        <f>'Master-National Baseline Data'!AO218</f>
        <v>SFT</v>
      </c>
      <c r="AP176" s="15">
        <f>'Master-National Baseline Data'!AP218</f>
        <v>448831.2</v>
      </c>
      <c r="AQ176" s="15">
        <f>'Master-National Baseline Data'!AQ218</f>
        <v>1276313.78</v>
      </c>
      <c r="AR176" s="15">
        <f>'Master-National Baseline Data'!AR218</f>
        <v>11.545275</v>
      </c>
      <c r="AS176" s="15">
        <f>'Master-National Baseline Data'!AS218</f>
        <v>38.530731000000003</v>
      </c>
      <c r="AT176" s="15" t="str">
        <f>'Master-National Baseline Data'!AT218</f>
        <v>11°32'42.99"</v>
      </c>
      <c r="AU176" s="15" t="str">
        <f>'Master-National Baseline Data'!AU218</f>
        <v>38°31'50.63"</v>
      </c>
      <c r="AV176" s="15">
        <f>'Master-National Baseline Data'!AV218</f>
        <v>1410421.2670311499</v>
      </c>
      <c r="AW176" s="15">
        <f>'Master-National Baseline Data'!AW218</f>
        <v>1354064.94863042</v>
      </c>
      <c r="AX176" s="15">
        <f>'Master-National Baseline Data'!AX218</f>
        <v>2297</v>
      </c>
      <c r="AY176" s="15">
        <f>'Master-National Baseline Data'!AY218</f>
        <v>2282</v>
      </c>
      <c r="AZ176" s="15">
        <f>'Master-National Baseline Data'!AZ218</f>
        <v>1.6553970499999999</v>
      </c>
      <c r="BA176" s="15">
        <f>'Master-National Baseline Data'!BA218</f>
        <v>0.88142862</v>
      </c>
      <c r="BB176" s="15">
        <f>'Master-National Baseline Data'!BB218</f>
        <v>-0.15102049000000001</v>
      </c>
      <c r="BC176" s="15">
        <f>'Master-National Baseline Data'!BC218</f>
        <v>-1.62449149</v>
      </c>
      <c r="BD176" s="15">
        <f>'Master-National Baseline Data'!BD218</f>
        <v>-1.76692187</v>
      </c>
      <c r="BE176" s="15">
        <f>'Master-National Baseline Data'!BE218</f>
        <v>-1.44334623</v>
      </c>
      <c r="BF176" s="15">
        <f>'Master-National Baseline Data'!BF218</f>
        <v>-1.2272661199999999</v>
      </c>
      <c r="BG176" s="15">
        <f>'Master-National Baseline Data'!BG218</f>
        <v>349.84500000000003</v>
      </c>
      <c r="BH176" s="15">
        <f>'Master-National Baseline Data'!BH218</f>
        <v>2299</v>
      </c>
      <c r="BI176" s="15">
        <f>'Master-National Baseline Data'!BI218</f>
        <v>-5.3202800000000004E-4</v>
      </c>
      <c r="BJ176" s="15">
        <f>'Master-National Baseline Data'!BJ218</f>
        <v>-1.46207E-3</v>
      </c>
      <c r="BK176" s="15">
        <f>'Master-National Baseline Data'!BK218</f>
        <v>14.5227</v>
      </c>
      <c r="BL176" s="15">
        <f>'Master-National Baseline Data'!BL218</f>
        <v>385.40100000000001</v>
      </c>
      <c r="BM176" s="15">
        <f>'Master-National Baseline Data'!BM218</f>
        <v>-1.50928E-3</v>
      </c>
      <c r="BN176" s="15">
        <f>'Master-National Baseline Data'!BN218</f>
        <v>14.79</v>
      </c>
      <c r="BO176" s="15">
        <f>'Master-National Baseline Data'!BO218</f>
        <v>140.43</v>
      </c>
      <c r="BP176" s="15">
        <f>'Master-National Baseline Data'!BP218</f>
        <v>1685.16</v>
      </c>
      <c r="BQ176" s="15">
        <f>'Master-National Baseline Data'!BQ218</f>
        <v>99.05</v>
      </c>
      <c r="BR176" s="15">
        <f>'Master-National Baseline Data'!BR218</f>
        <v>1188.5999999999999</v>
      </c>
      <c r="BS176" s="15">
        <f>'Master-National Baseline Data'!BS218</f>
        <v>0.70533361817275497</v>
      </c>
      <c r="BT176" s="15">
        <f>'Master-National Baseline Data'!BT218</f>
        <v>11.23</v>
      </c>
      <c r="BU176" s="15">
        <f>'Master-National Baseline Data'!BU218</f>
        <v>4.91</v>
      </c>
      <c r="BV176" s="15">
        <f>'Master-National Baseline Data'!BV218</f>
        <v>12.06</v>
      </c>
      <c r="BW176" s="15">
        <f>'Master-National Baseline Data'!BW218</f>
        <v>-496</v>
      </c>
      <c r="BX176" s="15">
        <f>'Master-National Baseline Data'!BX218</f>
        <v>571</v>
      </c>
      <c r="BY176" s="15">
        <f>'Master-National Baseline Data'!BY218</f>
        <v>33.9</v>
      </c>
      <c r="BZ176" s="15" t="str">
        <f>'Master-National Baseline Data'!BZ218</f>
        <v>Humid</v>
      </c>
      <c r="CA176" s="15">
        <f>'Master-National Baseline Data'!CA218</f>
        <v>1.42</v>
      </c>
      <c r="CB176" s="15">
        <f>'Master-National Baseline Data'!CB218</f>
        <v>4.6914935112</v>
      </c>
      <c r="CC176" s="15">
        <f>'Master-National Baseline Data'!CC218</f>
        <v>1828</v>
      </c>
      <c r="CD176" s="15">
        <f>'Master-National Baseline Data'!CD218</f>
        <v>1828</v>
      </c>
      <c r="CE176" s="15">
        <f>'Master-National Baseline Data'!CE218</f>
        <v>2020</v>
      </c>
      <c r="CF176" s="15" t="str">
        <f>'Master-National Baseline Data'!CF218</f>
        <v>NPP Precipitation limited</v>
      </c>
      <c r="CG176" s="15">
        <f>'Master-National Baseline Data'!CG218</f>
        <v>0</v>
      </c>
      <c r="CH176" s="15">
        <f>'Master-National Baseline Data'!CH218</f>
        <v>31.6</v>
      </c>
      <c r="CI176" s="15" t="str">
        <f>'Master-National Baseline Data'!CI218</f>
        <v>Subtropical humid moist forest</v>
      </c>
      <c r="CJ176" s="15" t="str">
        <f>'Master-National Baseline Data'!CJ218</f>
        <v>Warm temperate dry winter warm summer</v>
      </c>
      <c r="CK176" s="15" t="str">
        <f>'Master-National Baseline Data'!CK218</f>
        <v>Forest</v>
      </c>
      <c r="CL176" s="15" t="str">
        <f>'Master-National Baseline Data'!CL218</f>
        <v>28 Apr - 21 Oct</v>
      </c>
      <c r="CM176" s="15" t="str">
        <f>'Master-National Baseline Data'!CM218</f>
        <v>High root activity</v>
      </c>
      <c r="CN176" s="15" t="str">
        <f>'Master-National Baseline Data'!CN218</f>
        <v>Greyish yellow</v>
      </c>
      <c r="CO176" s="16">
        <f>'Master-National Baseline Data'!CO218</f>
        <v>1.5743921330908601</v>
      </c>
      <c r="CP176" s="16">
        <f>'Master-National Baseline Data'!CP218</f>
        <v>36.259814419999998</v>
      </c>
      <c r="CQ176" s="16">
        <f>'Master-National Baseline Data'!CQ218</f>
        <v>32.191291929999998</v>
      </c>
      <c r="CR176" s="16">
        <f>'Master-National Baseline Data'!CR218</f>
        <v>31.548893649999997</v>
      </c>
      <c r="CS176" s="17" t="str">
        <f>'Master-National Baseline Data'!CS218</f>
        <v>clay loam</v>
      </c>
      <c r="CT176" s="17" t="str">
        <f>'Master-National Baseline Data'!CT218</f>
        <v>Well drained</v>
      </c>
      <c r="CU176" s="16">
        <f>'Master-National Baseline Data'!CU218</f>
        <v>0.25329186768555367</v>
      </c>
      <c r="CV176" s="16">
        <f>'Master-National Baseline Data'!CV218</f>
        <v>0.4083904109589041</v>
      </c>
      <c r="CW176" s="16">
        <f>'Master-National Baseline Data'!CW218</f>
        <v>0.15509854327335046</v>
      </c>
      <c r="CX176" s="16">
        <f>'Master-National Baseline Data'!CX218</f>
        <v>5.2141005702436196</v>
      </c>
      <c r="CY176" s="16">
        <f>'Master-National Baseline Data'!CY218</f>
        <v>5.6479999999999997</v>
      </c>
      <c r="CZ176" s="15">
        <f>'Master-National Baseline Data'!CZ218</f>
        <v>0</v>
      </c>
      <c r="DA176" s="15">
        <f>'Master-National Baseline Data'!DA218</f>
        <v>6.5</v>
      </c>
      <c r="DB176" s="15">
        <f>'Master-National Baseline Data'!DB218</f>
        <v>0.85200000000000031</v>
      </c>
      <c r="DC176" s="15" t="str">
        <f>'Master-National Baseline Data'!DC218</f>
        <v>LR</v>
      </c>
      <c r="DD176" s="16">
        <f>'Master-National Baseline Data'!DD218</f>
        <v>4.3202999464381504</v>
      </c>
      <c r="DE176" s="16">
        <f>'Master-National Baseline Data'!DE218</f>
        <v>2.1942099625067102</v>
      </c>
      <c r="DF176" s="16">
        <f>'Master-National Baseline Data'!DF218</f>
        <v>1.6778048276901245</v>
      </c>
      <c r="DG176" s="16">
        <f>'Master-National Baseline Data'!DG218</f>
        <v>0</v>
      </c>
      <c r="DH176" s="16">
        <f>'Master-National Baseline Data'!DH218</f>
        <v>1.6778048276901245</v>
      </c>
      <c r="DI176" s="16">
        <f>'Master-National Baseline Data'!DI218</f>
        <v>16.778048276901245</v>
      </c>
      <c r="DJ176" s="16">
        <f>'Master-National Baseline Data'!DJ218</f>
        <v>0</v>
      </c>
      <c r="DK176" s="16">
        <f>'Master-National Baseline Data'!DK218</f>
        <v>16.778048276901245</v>
      </c>
      <c r="DL176" s="16">
        <f>'Master-National Baseline Data'!DL218</f>
        <v>39.622840823657974</v>
      </c>
      <c r="DM176" s="16">
        <f>'Master-National Baseline Data'!DM218</f>
        <v>0</v>
      </c>
      <c r="DN176" s="16">
        <f>'Master-National Baseline Data'!DN218</f>
        <v>0</v>
      </c>
      <c r="DO176" s="16">
        <f>'Master-National Baseline Data'!DO218</f>
        <v>39.622840823657974</v>
      </c>
      <c r="DP176" s="16">
        <f>'Master-National Baseline Data'!DP218</f>
        <v>145.28374968674589</v>
      </c>
      <c r="DQ176" s="16">
        <f>'Master-National Baseline Data'!DQ218</f>
        <v>0</v>
      </c>
      <c r="DR176" s="16">
        <f>'Master-National Baseline Data'!DR218</f>
        <v>0</v>
      </c>
      <c r="DS176" s="16">
        <f>'Master-National Baseline Data'!DS218</f>
        <v>145.28374968674589</v>
      </c>
      <c r="DT176" s="16">
        <f>'Master-National Baseline Data'!DT218</f>
        <v>0.14517249166965485</v>
      </c>
      <c r="DU176" s="16">
        <f>'Master-National Baseline Data'!DU218</f>
        <v>1.4517249166965485</v>
      </c>
      <c r="DV176" s="16">
        <f>'Master-National Baseline Data'!DV218</f>
        <v>11.557319216563624</v>
      </c>
      <c r="DW176" s="16">
        <f>'Master-National Baseline Data'!DW218</f>
        <v>186.82501371365882</v>
      </c>
      <c r="DX176" s="16">
        <f>'Master-National Baseline Data'!DX218</f>
        <v>21.720570488206256</v>
      </c>
      <c r="DY176" s="16">
        <f>'Master-National Baseline Data'!DY218</f>
        <v>731.74986286341198</v>
      </c>
      <c r="DZ176" s="16">
        <f>'Master-National Baseline Data'!DZ218</f>
        <v>3.521009325287987</v>
      </c>
      <c r="EA176" s="16">
        <f>'Master-National Baseline Data'!EA218</f>
        <v>1.2494788809654418</v>
      </c>
      <c r="EB176" s="16">
        <f>'Master-National Baseline Data'!EB218</f>
        <v>172.72846955567744</v>
      </c>
      <c r="EC176" s="16">
        <f>'Master-National Baseline Data'!EC218</f>
        <v>206.46736149204611</v>
      </c>
      <c r="ED176" s="16">
        <f>'Master-National Baseline Data'!ED218</f>
        <v>435.55348326933625</v>
      </c>
      <c r="EE176" s="16">
        <f>'Master-National Baseline Data'!EE218</f>
        <v>232.026330224904</v>
      </c>
      <c r="EF176" s="16">
        <f>'Master-National Baseline Data'!EF218</f>
        <v>77.079648930334628</v>
      </c>
      <c r="EG176" s="16">
        <f>'Master-National Baseline Data'!EG218</f>
        <v>1.7655512890839276</v>
      </c>
      <c r="EH176" s="16">
        <f>'Master-National Baseline Data'!EH218</f>
        <v>13.931321996708723</v>
      </c>
      <c r="EI176" s="16">
        <f>'Master-National Baseline Data'!EI218</f>
        <v>21.324190894130556</v>
      </c>
      <c r="EJ176" s="16">
        <f>'Master-National Baseline Data'!EJ218</f>
        <v>2.1734503565551293</v>
      </c>
      <c r="EK176" s="16">
        <f>'Master-National Baseline Data'!EK218</f>
        <v>3.6587493143170597</v>
      </c>
      <c r="EL176" s="16">
        <f>'Master-National Baseline Data'!EL218</f>
        <v>0.52940349100524642</v>
      </c>
      <c r="EM176" s="16">
        <f>'Master-National Baseline Data'!EM218</f>
        <v>3.6296123605778021</v>
      </c>
      <c r="EN176" s="16">
        <f>'Master-National Baseline Data'!EN218</f>
        <v>0.33512890839275927</v>
      </c>
      <c r="EO176" s="16">
        <f>'Master-National Baseline Data'!EO218</f>
        <v>10.021144211429455</v>
      </c>
      <c r="EP176" s="16">
        <f>'Master-National Baseline Data'!EP218</f>
        <v>81.356917955478721</v>
      </c>
      <c r="EQ176" s="15">
        <f>'Master-National Baseline Data'!EQ218</f>
        <v>190</v>
      </c>
      <c r="ER176" s="18">
        <f>'Master-National Baseline Data'!ER218</f>
        <v>1.54679433333334</v>
      </c>
      <c r="ES176" s="18">
        <f>'Master-National Baseline Data'!ES218</f>
        <v>33.507247333333403</v>
      </c>
      <c r="ET176" s="18">
        <f>'Master-National Baseline Data'!ET218</f>
        <v>32.4356546666667</v>
      </c>
      <c r="EU176" s="18">
        <f>'Master-National Baseline Data'!EU218</f>
        <v>32.453904999999999</v>
      </c>
      <c r="EV176" s="18">
        <f>'Master-National Baseline Data'!EV218</f>
        <v>0.23648466666666701</v>
      </c>
      <c r="EW176" s="18">
        <f>'Master-National Baseline Data'!EW218</f>
        <v>0.396488333333332</v>
      </c>
      <c r="EX176" s="18">
        <f>'Master-National Baseline Data'!EX218</f>
        <v>0.16116699999999901</v>
      </c>
      <c r="EY176" s="18">
        <f>'Master-National Baseline Data'!EY218</f>
        <v>4.726585</v>
      </c>
      <c r="EZ176" s="18">
        <f>'Master-National Baseline Data'!EZ218</f>
        <v>6.0024850000000098</v>
      </c>
      <c r="FA176" s="18">
        <f>'Master-National Baseline Data'!FA218</f>
        <v>4.4688763333333297</v>
      </c>
      <c r="FB176" s="18">
        <f>'Master-National Baseline Data'!FB218</f>
        <v>2.4447696666666698</v>
      </c>
      <c r="FC176" s="18">
        <f>'Master-National Baseline Data'!FC218</f>
        <v>1.5876140000000001</v>
      </c>
      <c r="FD176" s="18">
        <f>'Master-National Baseline Data'!FD218</f>
        <v>15.876140000000001</v>
      </c>
      <c r="FE176" s="18">
        <f>'Master-National Baseline Data'!FE218</f>
        <v>0.134313666666667</v>
      </c>
      <c r="FF176" s="18">
        <f>'Master-National Baseline Data'!FF218</f>
        <v>1.34313666666667</v>
      </c>
      <c r="FG176" s="18">
        <f>'Master-National Baseline Data'!FG218</f>
        <v>11.820197001546104</v>
      </c>
      <c r="FH176" s="18">
        <f>'Master-National Baseline Data'!FH218</f>
        <v>183.777420333333</v>
      </c>
      <c r="FI176" s="18">
        <f>'Master-National Baseline Data'!FI218</f>
        <v>17.4086206666667</v>
      </c>
      <c r="FJ176" s="18">
        <f>'Master-National Baseline Data'!FJ218</f>
        <v>788.09607300000005</v>
      </c>
      <c r="FK176" s="18">
        <f>'Master-National Baseline Data'!FK218</f>
        <v>3.4686063333333301</v>
      </c>
      <c r="FL176" s="18">
        <f>'Master-National Baseline Data'!FL218</f>
        <v>1.447495</v>
      </c>
      <c r="FM176" s="18">
        <f>'Master-National Baseline Data'!FM218</f>
        <v>165.535955</v>
      </c>
      <c r="FN176" s="18">
        <f>'Master-National Baseline Data'!FN218</f>
        <v>217.771600333333</v>
      </c>
      <c r="FO176" s="18">
        <f>'Master-National Baseline Data'!FO218</f>
        <v>413.50295</v>
      </c>
      <c r="FP176" s="18">
        <f>'Master-National Baseline Data'!FP218</f>
        <v>224.739336333333</v>
      </c>
      <c r="FQ176" s="18">
        <f>'Master-National Baseline Data'!FQ218</f>
        <v>93.354150333333493</v>
      </c>
      <c r="FR176" s="18">
        <f>'Master-National Baseline Data'!FR218</f>
        <v>1.8170283333333299</v>
      </c>
      <c r="FS176" s="18">
        <f>'Master-National Baseline Data'!FS218</f>
        <v>14.110438333333301</v>
      </c>
      <c r="FT176" s="18">
        <f>'Master-National Baseline Data'!FT218</f>
        <v>19.346461999999999</v>
      </c>
      <c r="FU176" s="18">
        <f>'Master-National Baseline Data'!FU218</f>
        <v>2.5286766666666698</v>
      </c>
      <c r="FV176" s="18">
        <f>'Master-National Baseline Data'!FV218</f>
        <v>3.931168</v>
      </c>
      <c r="FW176" s="18">
        <f>'Master-National Baseline Data'!FW218</f>
        <v>0.58243066666666599</v>
      </c>
      <c r="FX176" s="18">
        <f>'Master-National Baseline Data'!FX218</f>
        <v>3.41754133333334</v>
      </c>
      <c r="FY176" s="18">
        <f>'Master-National Baseline Data'!FY218</f>
        <v>0.397214333333334</v>
      </c>
      <c r="FZ176" s="18">
        <f>'Master-National Baseline Data'!FZ218</f>
        <v>10.3170346666667</v>
      </c>
      <c r="GA176" s="47">
        <f>'Master-National Baseline Data'!GA218</f>
        <v>82.285325999999998</v>
      </c>
      <c r="GB176" s="54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</row>
    <row r="177" spans="1:199" x14ac:dyDescent="0.2">
      <c r="A177" s="73"/>
      <c r="B177" s="67">
        <f>'Master-National Baseline Data'!B219</f>
        <v>485</v>
      </c>
      <c r="C177" s="13" t="str">
        <f>'Master-National Baseline Data'!C219</f>
        <v>481S</v>
      </c>
      <c r="D177" s="13"/>
      <c r="E177" s="13" t="str">
        <f>'Master-National Baseline Data'!E219</f>
        <v>030</v>
      </c>
      <c r="F177" s="13" t="str">
        <f>'Master-National Baseline Data'!F219</f>
        <v xml:space="preserve">Cereal system non-vertisols: Woina Dega - Wet/moist zone </v>
      </c>
      <c r="G177" s="13" t="str">
        <f>'Master-National Baseline Data'!G219</f>
        <v>Amhara</v>
      </c>
      <c r="H177" s="13" t="str">
        <f>'Master-National Baseline Data'!H219</f>
        <v>South Gonder</v>
      </c>
      <c r="I177" s="13" t="str">
        <f>'Master-National Baseline Data'!I219</f>
        <v>Tach Gayent</v>
      </c>
      <c r="J177" s="13" t="str">
        <f>'Master-National Baseline Data'!J219</f>
        <v>012/Aduka</v>
      </c>
      <c r="K177" s="13" t="str">
        <f>'Master-National Baseline Data'!K219</f>
        <v>Alalo</v>
      </c>
      <c r="L177" s="13" t="str">
        <f>'Master-National Baseline Data'!L219</f>
        <v>Alalo</v>
      </c>
      <c r="M177" s="13" t="str">
        <f>'Master-National Baseline Data'!M219</f>
        <v>Am-TG-Ad</v>
      </c>
      <c r="N177" s="13" t="str">
        <f>'Master-National Baseline Data'!N219</f>
        <v>Project scenario</v>
      </c>
      <c r="O177" s="13" t="str">
        <f>'Master-National Baseline Data'!O219</f>
        <v>Improved cropland</v>
      </c>
      <c r="P177" s="13" t="str">
        <f>'Master-National Baseline Data'!P219</f>
        <v>Improved cropland</v>
      </c>
      <c r="Q177" s="13" t="str">
        <f>'Master-National Baseline Data'!Q219</f>
        <v>Cropland  rehabilitation - reduce soil erosion, soil fertility decline and land degradation, increase soil carbon, organic matter, soil water and improve crop productivity and yield</v>
      </c>
      <c r="R177" s="13" t="str">
        <f>'Master-National Baseline Data'!R219</f>
        <v>Integrated soil and water conservation and soil fertility - physical measures stone and soil bund, hillside terrace, stone check dam,  eye brow basin, deep water infiltration trenches, cropland with integrated organic and inorganic amendments - biological measures leguminous tree planting</v>
      </c>
      <c r="S177" s="13" t="str">
        <f>'Master-National Baseline Data'!S219</f>
        <v>Cropland</v>
      </c>
      <c r="T177" s="13" t="str">
        <f>'Master-National Baseline Data'!T216</f>
        <v>ISWC</v>
      </c>
      <c r="U177" s="13" t="str">
        <f>'Master-National Baseline Data'!U219</f>
        <v>ISWC_CL</v>
      </c>
      <c r="V177" s="13" t="str">
        <f>'Master-National Baseline Data'!V219</f>
        <v>ISWC_CL</v>
      </c>
      <c r="W177" s="14">
        <f>'Master-National Baseline Data'!W219</f>
        <v>2008</v>
      </c>
      <c r="X177" s="14">
        <f>'Master-National Baseline Data'!X219</f>
        <v>5</v>
      </c>
      <c r="Y177" s="15" t="str">
        <f>'Master-National Baseline Data'!Y216</f>
        <v>ISWF_CL_5</v>
      </c>
      <c r="Z177" s="15" t="str">
        <f>'Master-National Baseline Data'!Z219</f>
        <v xml:space="preserve">Stone and soil bund, hillside terrace, stone check dam,  eye brow basin, deep water infiltration trenches, cropland with integrated organic and inorganic amendments </v>
      </c>
      <c r="AA177" s="15" t="str">
        <f>'Master-National Baseline Data'!AA219</f>
        <v>Mixed cereal and legume cropping system and leguminous tree planting</v>
      </c>
      <c r="AB177" s="15" t="str">
        <f>'Master-National Baseline Data'!AB219</f>
        <v>Acacia-Cordia-Eucalyptus-Sesbania</v>
      </c>
      <c r="AC177" s="15" t="str">
        <f>'Master-National Baseline Data'!AC219</f>
        <v>No grasses</v>
      </c>
      <c r="AD177" s="15" t="str">
        <f>'Master-National Baseline Data'!AD219</f>
        <v>sorghum, teff, pulses and maize</v>
      </c>
      <c r="AE177" s="15" t="str">
        <f>'Master-National Baseline Data'!AE219</f>
        <v>Teff-Maize-Faba bean-Potato</v>
      </c>
      <c r="AF177" s="15" t="str">
        <f>'Master-National Baseline Data'!AF219</f>
        <v xml:space="preserve">Dense </v>
      </c>
      <c r="AG177" s="15" t="str">
        <f>'Master-National Baseline Data'!AG219</f>
        <v>Shoats and cattle</v>
      </c>
      <c r="AH177" s="15" t="str">
        <f>'Master-National Baseline Data'!AH219</f>
        <v>Surface sample</v>
      </c>
      <c r="AI177" s="15" t="str">
        <f>'Master-National Baseline Data'!AI219</f>
        <v>AM-TG-ISWM-PE-SB-T3-2-0-15cm</v>
      </c>
      <c r="AJ177" s="15">
        <f>'Master-National Baseline Data'!AJ219</f>
        <v>0</v>
      </c>
      <c r="AK177" s="15" t="str">
        <f>'Master-National Baseline Data'!AK219</f>
        <v>0-15</v>
      </c>
      <c r="AL177" s="15">
        <f>'Master-National Baseline Data'!AL219</f>
        <v>15</v>
      </c>
      <c r="AM177" s="15" t="str">
        <f>'Master-National Baseline Data'!AM219</f>
        <v>WC</v>
      </c>
      <c r="AN177" s="15" t="str">
        <f>'Master-National Baseline Data'!AN219</f>
        <v>MIR</v>
      </c>
      <c r="AO177" s="15">
        <f>'Master-National Baseline Data'!AO219</f>
        <v>0</v>
      </c>
      <c r="AP177" s="15">
        <f>'Master-National Baseline Data'!AP219</f>
        <v>448831.2</v>
      </c>
      <c r="AQ177" s="15">
        <f>'Master-National Baseline Data'!AQ219</f>
        <v>1276313.78</v>
      </c>
      <c r="AR177" s="15">
        <f>'Master-National Baseline Data'!AR219</f>
        <v>11.545275</v>
      </c>
      <c r="AS177" s="15">
        <f>'Master-National Baseline Data'!AS219</f>
        <v>38.530731000000003</v>
      </c>
      <c r="AT177" s="15" t="str">
        <f>'Master-National Baseline Data'!AT219</f>
        <v>11°32'42.99"</v>
      </c>
      <c r="AU177" s="15" t="str">
        <f>'Master-National Baseline Data'!AU219</f>
        <v>38°31'50.63"</v>
      </c>
      <c r="AV177" s="15">
        <f>'Master-National Baseline Data'!AV219</f>
        <v>1410421.2670311499</v>
      </c>
      <c r="AW177" s="15">
        <f>'Master-National Baseline Data'!AW219</f>
        <v>1354064.94863042</v>
      </c>
      <c r="AX177" s="15">
        <f>'Master-National Baseline Data'!AX219</f>
        <v>2297</v>
      </c>
      <c r="AY177" s="15">
        <f>'Master-National Baseline Data'!AY219</f>
        <v>2282</v>
      </c>
      <c r="AZ177" s="15">
        <f>'Master-National Baseline Data'!AZ219</f>
        <v>1.6553970499999999</v>
      </c>
      <c r="BA177" s="15">
        <f>'Master-National Baseline Data'!BA219</f>
        <v>0.88142862</v>
      </c>
      <c r="BB177" s="15">
        <f>'Master-National Baseline Data'!BB219</f>
        <v>-0.15102049000000001</v>
      </c>
      <c r="BC177" s="15">
        <f>'Master-National Baseline Data'!BC219</f>
        <v>-1.62449149</v>
      </c>
      <c r="BD177" s="15">
        <f>'Master-National Baseline Data'!BD219</f>
        <v>-1.76692187</v>
      </c>
      <c r="BE177" s="15">
        <f>'Master-National Baseline Data'!BE219</f>
        <v>-1.44334623</v>
      </c>
      <c r="BF177" s="15">
        <f>'Master-National Baseline Data'!BF219</f>
        <v>-1.2272661199999999</v>
      </c>
      <c r="BG177" s="15">
        <f>'Master-National Baseline Data'!BG219</f>
        <v>349.84500000000003</v>
      </c>
      <c r="BH177" s="15">
        <f>'Master-National Baseline Data'!BH219</f>
        <v>2299</v>
      </c>
      <c r="BI177" s="15">
        <f>'Master-National Baseline Data'!BI219</f>
        <v>-5.3202800000000004E-4</v>
      </c>
      <c r="BJ177" s="15">
        <f>'Master-National Baseline Data'!BJ219</f>
        <v>-1.46207E-3</v>
      </c>
      <c r="BK177" s="15">
        <f>'Master-National Baseline Data'!BK219</f>
        <v>14.5227</v>
      </c>
      <c r="BL177" s="15">
        <f>'Master-National Baseline Data'!BL219</f>
        <v>385.40100000000001</v>
      </c>
      <c r="BM177" s="15">
        <f>'Master-National Baseline Data'!BM219</f>
        <v>-1.50928E-3</v>
      </c>
      <c r="BN177" s="15">
        <f>'Master-National Baseline Data'!BN219</f>
        <v>14.79</v>
      </c>
      <c r="BO177" s="15">
        <f>'Master-National Baseline Data'!BO219</f>
        <v>140.43</v>
      </c>
      <c r="BP177" s="15">
        <f>'Master-National Baseline Data'!BP219</f>
        <v>1685.16</v>
      </c>
      <c r="BQ177" s="15">
        <f>'Master-National Baseline Data'!BQ219</f>
        <v>99.05</v>
      </c>
      <c r="BR177" s="15">
        <f>'Master-National Baseline Data'!BR219</f>
        <v>1188.5999999999999</v>
      </c>
      <c r="BS177" s="15">
        <f>'Master-National Baseline Data'!BS219</f>
        <v>0.70533361817275497</v>
      </c>
      <c r="BT177" s="15">
        <f>'Master-National Baseline Data'!BT219</f>
        <v>11.23</v>
      </c>
      <c r="BU177" s="15">
        <f>'Master-National Baseline Data'!BU219</f>
        <v>4.91</v>
      </c>
      <c r="BV177" s="15">
        <f>'Master-National Baseline Data'!BV219</f>
        <v>12.06</v>
      </c>
      <c r="BW177" s="15">
        <f>'Master-National Baseline Data'!BW219</f>
        <v>-496</v>
      </c>
      <c r="BX177" s="15">
        <f>'Master-National Baseline Data'!BX219</f>
        <v>571</v>
      </c>
      <c r="BY177" s="15">
        <f>'Master-National Baseline Data'!BY219</f>
        <v>33.9</v>
      </c>
      <c r="BZ177" s="15" t="str">
        <f>'Master-National Baseline Data'!BZ219</f>
        <v>Humid</v>
      </c>
      <c r="CA177" s="15">
        <f>'Master-National Baseline Data'!CA219</f>
        <v>1.42</v>
      </c>
      <c r="CB177" s="15">
        <f>'Master-National Baseline Data'!CB219</f>
        <v>4.6914935112</v>
      </c>
      <c r="CC177" s="15">
        <f>'Master-National Baseline Data'!CC219</f>
        <v>1828</v>
      </c>
      <c r="CD177" s="15">
        <f>'Master-National Baseline Data'!CD219</f>
        <v>1828</v>
      </c>
      <c r="CE177" s="15">
        <f>'Master-National Baseline Data'!CE219</f>
        <v>2020</v>
      </c>
      <c r="CF177" s="15" t="str">
        <f>'Master-National Baseline Data'!CF219</f>
        <v>NPP Precipitation limited</v>
      </c>
      <c r="CG177" s="15">
        <f>'Master-National Baseline Data'!CG219</f>
        <v>0</v>
      </c>
      <c r="CH177" s="15">
        <f>'Master-National Baseline Data'!CH219</f>
        <v>31.6</v>
      </c>
      <c r="CI177" s="15" t="str">
        <f>'Master-National Baseline Data'!CI219</f>
        <v>Subtropical humid moist forest</v>
      </c>
      <c r="CJ177" s="15" t="str">
        <f>'Master-National Baseline Data'!CJ219</f>
        <v>Warm temperate dry winter warm summer</v>
      </c>
      <c r="CK177" s="15" t="str">
        <f>'Master-National Baseline Data'!CK219</f>
        <v>Forest</v>
      </c>
      <c r="CL177" s="15" t="str">
        <f>'Master-National Baseline Data'!CL219</f>
        <v>28 Apr - 21 Oct</v>
      </c>
      <c r="CM177" s="15" t="str">
        <f>'Master-National Baseline Data'!CM219</f>
        <v>High root activity</v>
      </c>
      <c r="CN177" s="15" t="str">
        <f>'Master-National Baseline Data'!CN219</f>
        <v>Greyish yellow</v>
      </c>
      <c r="CO177" s="16">
        <f>'Master-National Baseline Data'!CO219</f>
        <v>1.5066583333333301</v>
      </c>
      <c r="CP177" s="19">
        <f>'Master-National Baseline Data'!CP219</f>
        <v>21.05263158</v>
      </c>
      <c r="CQ177" s="19">
        <f>'Master-National Baseline Data'!CQ219</f>
        <v>36.628734000000001</v>
      </c>
      <c r="CR177" s="19">
        <f>'Master-National Baseline Data'!CR219</f>
        <v>42.318634420000002</v>
      </c>
      <c r="CS177" s="17" t="str">
        <f>'Master-National Baseline Data'!CS219</f>
        <v>clay</v>
      </c>
      <c r="CT177" s="17" t="str">
        <f>'Master-National Baseline Data'!CT219</f>
        <v>Well drained</v>
      </c>
      <c r="CU177" s="19">
        <f>'Master-National Baseline Data'!CU219</f>
        <v>0.26383198172925981</v>
      </c>
      <c r="CV177" s="19">
        <f>'Master-National Baseline Data'!CV219</f>
        <v>0.48775055679287305</v>
      </c>
      <c r="CW177" s="19">
        <f>'Master-National Baseline Data'!CW219</f>
        <v>0.22391857506361323</v>
      </c>
      <c r="CX177" s="19">
        <f>'Master-National Baseline Data'!CX219</f>
        <v>5.0323866467364224</v>
      </c>
      <c r="CY177" s="19">
        <f>'Master-National Baseline Data'!CY219</f>
        <v>6.7217000000000002</v>
      </c>
      <c r="CZ177" s="15">
        <f>'Master-National Baseline Data'!CZ219</f>
        <v>0</v>
      </c>
      <c r="DA177" s="15">
        <f>'Master-National Baseline Data'!DA219</f>
        <v>6.5</v>
      </c>
      <c r="DB177" s="15">
        <f>'Master-National Baseline Data'!DB219</f>
        <v>-0.22170000000000023</v>
      </c>
      <c r="DC177" s="15" t="str">
        <f>'Master-National Baseline Data'!DC219</f>
        <v>No LR</v>
      </c>
      <c r="DD177" s="19">
        <f>'Master-National Baseline Data'!DD219</f>
        <v>4.8730325288562604</v>
      </c>
      <c r="DE177" s="19">
        <f>'Master-National Baseline Data'!DE219</f>
        <v>2.58112277019938</v>
      </c>
      <c r="DF177" s="19">
        <f>'Master-National Baseline Data'!DF219</f>
        <v>1.8205060958862305</v>
      </c>
      <c r="DG177" s="19">
        <f>'Master-National Baseline Data'!DG219</f>
        <v>0</v>
      </c>
      <c r="DH177" s="19">
        <f>'Master-National Baseline Data'!DH219</f>
        <v>1.8205060958862305</v>
      </c>
      <c r="DI177" s="19">
        <f>'Master-National Baseline Data'!DI219</f>
        <v>18.205060958862305</v>
      </c>
      <c r="DJ177" s="19">
        <f>'Master-National Baseline Data'!DJ219</f>
        <v>0</v>
      </c>
      <c r="DK177" s="19">
        <f>'Master-National Baseline Data'!DK219</f>
        <v>18.205060958862305</v>
      </c>
      <c r="DL177" s="19">
        <f>'Master-National Baseline Data'!DL219</f>
        <v>41.143210203766728</v>
      </c>
      <c r="DM177" s="19">
        <f>'Master-National Baseline Data'!DM219</f>
        <v>0</v>
      </c>
      <c r="DN177" s="19">
        <f>'Master-National Baseline Data'!DN219</f>
        <v>0</v>
      </c>
      <c r="DO177" s="19">
        <f>'Master-National Baseline Data'!DO219</f>
        <v>41.143210203766728</v>
      </c>
      <c r="DP177" s="19">
        <f>'Master-National Baseline Data'!DP219</f>
        <v>150.85843741381132</v>
      </c>
      <c r="DQ177" s="19">
        <f>'Master-National Baseline Data'!DQ219</f>
        <v>0</v>
      </c>
      <c r="DR177" s="19">
        <f>'Master-National Baseline Data'!DR219</f>
        <v>0</v>
      </c>
      <c r="DS177" s="19">
        <f>'Master-National Baseline Data'!DS219</f>
        <v>150.85843741381132</v>
      </c>
      <c r="DT177" s="19">
        <f>'Master-National Baseline Data'!DT219</f>
        <v>0.15567788481712341</v>
      </c>
      <c r="DU177" s="19">
        <f>'Master-National Baseline Data'!DU219</f>
        <v>1.5567788481712341</v>
      </c>
      <c r="DV177" s="19">
        <f>'Master-National Baseline Data'!DV219</f>
        <v>11.694057238925103</v>
      </c>
      <c r="DW177" s="19">
        <f>'Master-National Baseline Data'!DW219</f>
        <v>217.70321876704858</v>
      </c>
      <c r="DX177" s="19">
        <f>'Master-National Baseline Data'!DX219</f>
        <v>21.390070921985814</v>
      </c>
      <c r="DY177" s="19">
        <f>'Master-National Baseline Data'!DY219</f>
        <v>888.79432624113474</v>
      </c>
      <c r="DZ177" s="19">
        <f>'Master-National Baseline Data'!DZ219</f>
        <v>6.0678668848881623</v>
      </c>
      <c r="EA177" s="19">
        <f>'Master-National Baseline Data'!EA219</f>
        <v>1.8007637752318604</v>
      </c>
      <c r="EB177" s="19">
        <f>'Master-National Baseline Data'!EB219</f>
        <v>150.22367703218768</v>
      </c>
      <c r="EC177" s="19">
        <f>'Master-National Baseline Data'!EC219</f>
        <v>219.44789961811242</v>
      </c>
      <c r="ED177" s="19">
        <f>'Master-National Baseline Data'!ED219</f>
        <v>381.27659574468089</v>
      </c>
      <c r="EE177" s="19">
        <f>'Master-National Baseline Data'!EE219</f>
        <v>289.66721222040371</v>
      </c>
      <c r="EF177" s="19">
        <f>'Master-National Baseline Data'!EF219</f>
        <v>84.159410801964</v>
      </c>
      <c r="EG177" s="19">
        <f>'Master-National Baseline Data'!EG219</f>
        <v>1.6219312602291327</v>
      </c>
      <c r="EH177" s="19">
        <f>'Master-National Baseline Data'!EH219</f>
        <v>17.459138025095474</v>
      </c>
      <c r="EI177" s="19">
        <f>'Master-National Baseline Data'!EI219</f>
        <v>13.909470812875069</v>
      </c>
      <c r="EJ177" s="19">
        <f>'Master-National Baseline Data'!EJ219</f>
        <v>4.7550463720676497</v>
      </c>
      <c r="EK177" s="19">
        <f>'Master-National Baseline Data'!EK219</f>
        <v>4.4439716312056738</v>
      </c>
      <c r="EL177" s="19">
        <f>'Master-National Baseline Data'!EL219</f>
        <v>0.5626869220977242</v>
      </c>
      <c r="EM177" s="19">
        <f>'Master-National Baseline Data'!EM219</f>
        <v>3.1773049645390072</v>
      </c>
      <c r="EN177" s="19">
        <f>'Master-National Baseline Data'!EN219</f>
        <v>0.36591048174766955</v>
      </c>
      <c r="EO177" s="19">
        <f>'Master-National Baseline Data'!EO219</f>
        <v>10.72690618726056</v>
      </c>
      <c r="EP177" s="19">
        <f>'Master-National Baseline Data'!EP219</f>
        <v>79.704938687205413</v>
      </c>
      <c r="EQ177" s="15"/>
      <c r="ER177" s="18">
        <f>'Master-National Baseline Data'!ER219</f>
        <v>1.5066583333333301</v>
      </c>
      <c r="ES177" s="18">
        <f>'Master-National Baseline Data'!ES219</f>
        <v>19.126584333333401</v>
      </c>
      <c r="ET177" s="18">
        <f>'Master-National Baseline Data'!ET219</f>
        <v>37.029328</v>
      </c>
      <c r="EU177" s="18">
        <f>'Master-National Baseline Data'!EU219</f>
        <v>41.149332666666602</v>
      </c>
      <c r="EV177" s="18">
        <f>'Master-National Baseline Data'!EV219</f>
        <v>0.24705733333333399</v>
      </c>
      <c r="EW177" s="18">
        <f>'Master-National Baseline Data'!EW219</f>
        <v>0.47511300000000101</v>
      </c>
      <c r="EX177" s="18">
        <f>'Master-National Baseline Data'!EX219</f>
        <v>0.21815066666666599</v>
      </c>
      <c r="EY177" s="18">
        <f>'Master-National Baseline Data'!EY219</f>
        <v>4.4921753333333401</v>
      </c>
      <c r="EZ177" s="18">
        <f>'Master-National Baseline Data'!EZ219</f>
        <v>6.6593379999999804</v>
      </c>
      <c r="FA177" s="18">
        <f>'Master-National Baseline Data'!FA219</f>
        <v>4.30226199999999</v>
      </c>
      <c r="FB177" s="18">
        <f>'Master-National Baseline Data'!FB219</f>
        <v>2.4125713333333398</v>
      </c>
      <c r="FC177" s="18">
        <f>'Master-National Baseline Data'!FC219</f>
        <v>1.554157</v>
      </c>
      <c r="FD177" s="18">
        <f>'Master-National Baseline Data'!FD219</f>
        <v>15.54157</v>
      </c>
      <c r="FE177" s="18">
        <f>'Master-National Baseline Data'!FE219</f>
        <v>0.133928666666666</v>
      </c>
      <c r="FF177" s="18">
        <f>'Master-National Baseline Data'!FF219</f>
        <v>1.3392866666666601</v>
      </c>
      <c r="FG177" s="18">
        <f>'Master-National Baseline Data'!FG219</f>
        <v>11.604364014674536</v>
      </c>
      <c r="FH177" s="18">
        <f>'Master-National Baseline Data'!FH219</f>
        <v>195.03567633333299</v>
      </c>
      <c r="FI177" s="18">
        <f>'Master-National Baseline Data'!FI219</f>
        <v>15.251908999999999</v>
      </c>
      <c r="FJ177" s="18">
        <f>'Master-National Baseline Data'!FJ219</f>
        <v>843.45262733333198</v>
      </c>
      <c r="FK177" s="18">
        <f>'Master-National Baseline Data'!FK219</f>
        <v>5.49369333333334</v>
      </c>
      <c r="FL177" s="18">
        <f>'Master-National Baseline Data'!FL219</f>
        <v>2.1691833333333301</v>
      </c>
      <c r="FM177" s="18">
        <f>'Master-National Baseline Data'!FM219</f>
        <v>141.662924333333</v>
      </c>
      <c r="FN177" s="18">
        <f>'Master-National Baseline Data'!FN219</f>
        <v>234.050186</v>
      </c>
      <c r="FO177" s="18">
        <f>'Master-National Baseline Data'!FO219</f>
        <v>367.28442633333299</v>
      </c>
      <c r="FP177" s="18">
        <f>'Master-National Baseline Data'!FP219</f>
        <v>245.23775133333299</v>
      </c>
      <c r="FQ177" s="18">
        <f>'Master-National Baseline Data'!FQ219</f>
        <v>115.042380666667</v>
      </c>
      <c r="FR177" s="18">
        <f>'Master-National Baseline Data'!FR219</f>
        <v>2.16237033333333</v>
      </c>
      <c r="FS177" s="18">
        <f>'Master-National Baseline Data'!FS219</f>
        <v>14.8533456666667</v>
      </c>
      <c r="FT177" s="18">
        <f>'Master-National Baseline Data'!FT219</f>
        <v>13.3105663333333</v>
      </c>
      <c r="FU177" s="18">
        <f>'Master-National Baseline Data'!FU219</f>
        <v>3.423511</v>
      </c>
      <c r="FV177" s="18">
        <f>'Master-National Baseline Data'!FV219</f>
        <v>4.1549866666666704</v>
      </c>
      <c r="FW177" s="18">
        <f>'Master-National Baseline Data'!FW219</f>
        <v>0.57744966666666697</v>
      </c>
      <c r="FX177" s="18">
        <f>'Master-National Baseline Data'!FX219</f>
        <v>3.0443723333333299</v>
      </c>
      <c r="FY177" s="18">
        <f>'Master-National Baseline Data'!FY219</f>
        <v>0.52461866666666701</v>
      </c>
      <c r="FZ177" s="18">
        <f>'Master-National Baseline Data'!FZ219</f>
        <v>10.4051853333333</v>
      </c>
      <c r="GA177" s="47">
        <f>'Master-National Baseline Data'!GA219</f>
        <v>80.488428333333303</v>
      </c>
      <c r="GB177" s="54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</row>
    <row r="178" spans="1:199" x14ac:dyDescent="0.2">
      <c r="A178" s="73"/>
      <c r="B178" s="67">
        <f>'Master-National Baseline Data'!B220</f>
        <v>486</v>
      </c>
      <c r="C178" s="13" t="str">
        <f>'Master-National Baseline Data'!C220</f>
        <v>482S</v>
      </c>
      <c r="D178" s="13"/>
      <c r="E178" s="13" t="str">
        <f>'Master-National Baseline Data'!E220</f>
        <v>030</v>
      </c>
      <c r="F178" s="13" t="str">
        <f>'Master-National Baseline Data'!F220</f>
        <v xml:space="preserve">Cereal system non-vertisols: Woina Dega - Wet/moist zone </v>
      </c>
      <c r="G178" s="13" t="str">
        <f>'Master-National Baseline Data'!G220</f>
        <v>Amhara</v>
      </c>
      <c r="H178" s="13" t="str">
        <f>'Master-National Baseline Data'!H220</f>
        <v>South Gonder</v>
      </c>
      <c r="I178" s="13" t="str">
        <f>'Master-National Baseline Data'!I220</f>
        <v>Tach Gayent</v>
      </c>
      <c r="J178" s="13" t="str">
        <f>'Master-National Baseline Data'!J220</f>
        <v>012/Aduka</v>
      </c>
      <c r="K178" s="13" t="str">
        <f>'Master-National Baseline Data'!K220</f>
        <v>Alalo</v>
      </c>
      <c r="L178" s="13" t="str">
        <f>'Master-National Baseline Data'!L220</f>
        <v>Alalo</v>
      </c>
      <c r="M178" s="13" t="str">
        <f>'Master-National Baseline Data'!M220</f>
        <v>Am-TG-Ad</v>
      </c>
      <c r="N178" s="13" t="str">
        <f>'Master-National Baseline Data'!N220</f>
        <v>Project scenario</v>
      </c>
      <c r="O178" s="13" t="str">
        <f>'Master-National Baseline Data'!O220</f>
        <v>Improved cropland</v>
      </c>
      <c r="P178" s="13" t="str">
        <f>'Master-National Baseline Data'!P220</f>
        <v>Improved cropland</v>
      </c>
      <c r="Q178" s="13" t="str">
        <f>'Master-National Baseline Data'!Q220</f>
        <v>Cropland  rehabilitation - reduce soil erosion, soil fertility decline and land degradation, increase soil carbon, organic matter, soil water and improve crop productivity and yield</v>
      </c>
      <c r="R178" s="13" t="str">
        <f>'Master-National Baseline Data'!R220</f>
        <v>Integrated soil and water conservation and soil fertility - physical measures stone and soil bund, hillside terrace, stone check dam,  eye brow basin, deep water infiltration trenches, cropland with integrated organic and inorganic amendments - biological measures leguminous tree planting</v>
      </c>
      <c r="S178" s="13" t="str">
        <f>'Master-National Baseline Data'!S220</f>
        <v>Cropland</v>
      </c>
      <c r="T178" s="13" t="str">
        <f>'Master-National Baseline Data'!T217</f>
        <v>ISWC</v>
      </c>
      <c r="U178" s="13" t="str">
        <f>'Master-National Baseline Data'!U220</f>
        <v>ISWC_CL</v>
      </c>
      <c r="V178" s="13" t="str">
        <f>'Master-National Baseline Data'!V220</f>
        <v>ISWC_CL</v>
      </c>
      <c r="W178" s="14">
        <f>'Master-National Baseline Data'!W220</f>
        <v>2008</v>
      </c>
      <c r="X178" s="14">
        <f>'Master-National Baseline Data'!X220</f>
        <v>5</v>
      </c>
      <c r="Y178" s="15" t="str">
        <f>'Master-National Baseline Data'!Y217</f>
        <v>ISWF_CL_5</v>
      </c>
      <c r="Z178" s="15" t="str">
        <f>'Master-National Baseline Data'!Z220</f>
        <v xml:space="preserve">Stone and soil bund, hillside terrace, stone check dam,  eye brow basin, deep water infiltration trenches, cropland with integrated organic and inorganic amendments </v>
      </c>
      <c r="AA178" s="15" t="str">
        <f>'Master-National Baseline Data'!AA220</f>
        <v>Mixed cereal and legume cropping system and leguminous tree planting</v>
      </c>
      <c r="AB178" s="15" t="str">
        <f>'Master-National Baseline Data'!AB220</f>
        <v>Acacia-Cordia-Eucalyptus-Sesbania</v>
      </c>
      <c r="AC178" s="15" t="str">
        <f>'Master-National Baseline Data'!AC220</f>
        <v>No grasses</v>
      </c>
      <c r="AD178" s="15" t="str">
        <f>'Master-National Baseline Data'!AD220</f>
        <v>sorghum, teff, pulses and maize</v>
      </c>
      <c r="AE178" s="15" t="str">
        <f>'Master-National Baseline Data'!AE220</f>
        <v>Teff-Maize-Faba bean-Potato</v>
      </c>
      <c r="AF178" s="15" t="str">
        <f>'Master-National Baseline Data'!AF220</f>
        <v xml:space="preserve">Dense </v>
      </c>
      <c r="AG178" s="15" t="str">
        <f>'Master-National Baseline Data'!AG220</f>
        <v>Shoats and cattle</v>
      </c>
      <c r="AH178" s="15" t="str">
        <f>'Master-National Baseline Data'!AH220</f>
        <v>Surface sample</v>
      </c>
      <c r="AI178" s="15" t="str">
        <f>'Master-National Baseline Data'!AI220</f>
        <v>AM-TG-ISWM-PE-SB-T3-3-0-15cm</v>
      </c>
      <c r="AJ178" s="15">
        <f>'Master-National Baseline Data'!AJ220</f>
        <v>0</v>
      </c>
      <c r="AK178" s="15" t="str">
        <f>'Master-National Baseline Data'!AK220</f>
        <v>0-15</v>
      </c>
      <c r="AL178" s="15">
        <f>'Master-National Baseline Data'!AL220</f>
        <v>15</v>
      </c>
      <c r="AM178" s="15" t="str">
        <f>'Master-National Baseline Data'!AM220</f>
        <v>WC</v>
      </c>
      <c r="AN178" s="15" t="str">
        <f>'Master-National Baseline Data'!AN220</f>
        <v>MIR</v>
      </c>
      <c r="AO178" s="15">
        <f>'Master-National Baseline Data'!AO220</f>
        <v>0</v>
      </c>
      <c r="AP178" s="15">
        <f>'Master-National Baseline Data'!AP220</f>
        <v>448831.2</v>
      </c>
      <c r="AQ178" s="15">
        <f>'Master-National Baseline Data'!AQ220</f>
        <v>1276313.78</v>
      </c>
      <c r="AR178" s="15">
        <f>'Master-National Baseline Data'!AR220</f>
        <v>11.545275</v>
      </c>
      <c r="AS178" s="15">
        <f>'Master-National Baseline Data'!AS220</f>
        <v>38.530731000000003</v>
      </c>
      <c r="AT178" s="15" t="str">
        <f>'Master-National Baseline Data'!AT220</f>
        <v>11°32'42.99"</v>
      </c>
      <c r="AU178" s="15" t="str">
        <f>'Master-National Baseline Data'!AU220</f>
        <v>38°31'50.63"</v>
      </c>
      <c r="AV178" s="15">
        <f>'Master-National Baseline Data'!AV220</f>
        <v>1410421.2670311499</v>
      </c>
      <c r="AW178" s="15">
        <f>'Master-National Baseline Data'!AW220</f>
        <v>1354064.94863042</v>
      </c>
      <c r="AX178" s="15">
        <f>'Master-National Baseline Data'!AX220</f>
        <v>2297</v>
      </c>
      <c r="AY178" s="15">
        <f>'Master-National Baseline Data'!AY220</f>
        <v>2282</v>
      </c>
      <c r="AZ178" s="15">
        <f>'Master-National Baseline Data'!AZ220</f>
        <v>1.6553970499999999</v>
      </c>
      <c r="BA178" s="15">
        <f>'Master-National Baseline Data'!BA220</f>
        <v>0.88142862</v>
      </c>
      <c r="BB178" s="15">
        <f>'Master-National Baseline Data'!BB220</f>
        <v>-0.15102049000000001</v>
      </c>
      <c r="BC178" s="15">
        <f>'Master-National Baseline Data'!BC220</f>
        <v>-1.62449149</v>
      </c>
      <c r="BD178" s="15">
        <f>'Master-National Baseline Data'!BD220</f>
        <v>-1.76692187</v>
      </c>
      <c r="BE178" s="15">
        <f>'Master-National Baseline Data'!BE220</f>
        <v>-1.44334623</v>
      </c>
      <c r="BF178" s="15">
        <f>'Master-National Baseline Data'!BF220</f>
        <v>-1.2272661199999999</v>
      </c>
      <c r="BG178" s="15">
        <f>'Master-National Baseline Data'!BG220</f>
        <v>349.84500000000003</v>
      </c>
      <c r="BH178" s="15">
        <f>'Master-National Baseline Data'!BH220</f>
        <v>2299</v>
      </c>
      <c r="BI178" s="15">
        <f>'Master-National Baseline Data'!BI220</f>
        <v>-5.3202800000000004E-4</v>
      </c>
      <c r="BJ178" s="15">
        <f>'Master-National Baseline Data'!BJ220</f>
        <v>-1.46207E-3</v>
      </c>
      <c r="BK178" s="15">
        <f>'Master-National Baseline Data'!BK220</f>
        <v>14.5227</v>
      </c>
      <c r="BL178" s="15">
        <f>'Master-National Baseline Data'!BL220</f>
        <v>385.40100000000001</v>
      </c>
      <c r="BM178" s="15">
        <f>'Master-National Baseline Data'!BM220</f>
        <v>-1.50928E-3</v>
      </c>
      <c r="BN178" s="15">
        <f>'Master-National Baseline Data'!BN220</f>
        <v>14.79</v>
      </c>
      <c r="BO178" s="15">
        <f>'Master-National Baseline Data'!BO220</f>
        <v>140.43</v>
      </c>
      <c r="BP178" s="15">
        <f>'Master-National Baseline Data'!BP220</f>
        <v>1685.16</v>
      </c>
      <c r="BQ178" s="15">
        <f>'Master-National Baseline Data'!BQ220</f>
        <v>99.05</v>
      </c>
      <c r="BR178" s="15">
        <f>'Master-National Baseline Data'!BR220</f>
        <v>1188.5999999999999</v>
      </c>
      <c r="BS178" s="15">
        <f>'Master-National Baseline Data'!BS220</f>
        <v>0.70533361817275497</v>
      </c>
      <c r="BT178" s="15">
        <f>'Master-National Baseline Data'!BT220</f>
        <v>11.23</v>
      </c>
      <c r="BU178" s="15">
        <f>'Master-National Baseline Data'!BU220</f>
        <v>4.91</v>
      </c>
      <c r="BV178" s="15">
        <f>'Master-National Baseline Data'!BV220</f>
        <v>12.06</v>
      </c>
      <c r="BW178" s="15">
        <f>'Master-National Baseline Data'!BW220</f>
        <v>-496</v>
      </c>
      <c r="BX178" s="15">
        <f>'Master-National Baseline Data'!BX220</f>
        <v>571</v>
      </c>
      <c r="BY178" s="15">
        <f>'Master-National Baseline Data'!BY220</f>
        <v>33.9</v>
      </c>
      <c r="BZ178" s="15" t="str">
        <f>'Master-National Baseline Data'!BZ220</f>
        <v>Humid</v>
      </c>
      <c r="CA178" s="15">
        <f>'Master-National Baseline Data'!CA220</f>
        <v>1.42</v>
      </c>
      <c r="CB178" s="15">
        <f>'Master-National Baseline Data'!CB220</f>
        <v>4.6914935112</v>
      </c>
      <c r="CC178" s="15">
        <f>'Master-National Baseline Data'!CC220</f>
        <v>1828</v>
      </c>
      <c r="CD178" s="15">
        <f>'Master-National Baseline Data'!CD220</f>
        <v>1828</v>
      </c>
      <c r="CE178" s="15">
        <f>'Master-National Baseline Data'!CE220</f>
        <v>2020</v>
      </c>
      <c r="CF178" s="15" t="str">
        <f>'Master-National Baseline Data'!CF220</f>
        <v>NPP Precipitation limited</v>
      </c>
      <c r="CG178" s="15">
        <f>'Master-National Baseline Data'!CG220</f>
        <v>0</v>
      </c>
      <c r="CH178" s="15">
        <f>'Master-National Baseline Data'!CH220</f>
        <v>31.6</v>
      </c>
      <c r="CI178" s="15" t="str">
        <f>'Master-National Baseline Data'!CI220</f>
        <v>Subtropical humid moist forest</v>
      </c>
      <c r="CJ178" s="15" t="str">
        <f>'Master-National Baseline Data'!CJ220</f>
        <v>Warm temperate dry winter warm summer</v>
      </c>
      <c r="CK178" s="15" t="str">
        <f>'Master-National Baseline Data'!CK220</f>
        <v>Forest</v>
      </c>
      <c r="CL178" s="15" t="str">
        <f>'Master-National Baseline Data'!CL220</f>
        <v>28 Apr - 21 Oct</v>
      </c>
      <c r="CM178" s="15" t="str">
        <f>'Master-National Baseline Data'!CM220</f>
        <v>High root activity</v>
      </c>
      <c r="CN178" s="15" t="str">
        <f>'Master-National Baseline Data'!CN220</f>
        <v>Greyish yellow</v>
      </c>
      <c r="CO178" s="16">
        <f>'Master-National Baseline Data'!CO220</f>
        <v>1.539318</v>
      </c>
      <c r="CP178" s="19">
        <f>'Master-National Baseline Data'!CP220</f>
        <v>41.268709909999998</v>
      </c>
      <c r="CQ178" s="19">
        <f>'Master-National Baseline Data'!CQ220</f>
        <v>27.298645759999999</v>
      </c>
      <c r="CR178" s="19">
        <f>'Master-National Baseline Data'!CR220</f>
        <v>31.432644329999999</v>
      </c>
      <c r="CS178" s="17" t="str">
        <f>'Master-National Baseline Data'!CS220</f>
        <v>clay loam</v>
      </c>
      <c r="CT178" s="17" t="str">
        <f>'Master-National Baseline Data'!CT220</f>
        <v>Well drained</v>
      </c>
      <c r="CU178" s="19">
        <f>'Master-National Baseline Data'!CU220</f>
        <v>0.23602574205411084</v>
      </c>
      <c r="CV178" s="19">
        <f>'Master-National Baseline Data'!CV220</f>
        <v>0.37716049382716049</v>
      </c>
      <c r="CW178" s="19">
        <f>'Master-National Baseline Data'!CW220</f>
        <v>0.14113475177304965</v>
      </c>
      <c r="CX178" s="19">
        <f>'Master-National Baseline Data'!CX220</f>
        <v>4.74949083503056</v>
      </c>
      <c r="CY178" s="19">
        <f>'Master-National Baseline Data'!CY220</f>
        <v>6.641</v>
      </c>
      <c r="CZ178" s="15">
        <f>'Master-National Baseline Data'!CZ220</f>
        <v>0</v>
      </c>
      <c r="DA178" s="15">
        <f>'Master-National Baseline Data'!DA220</f>
        <v>6.5</v>
      </c>
      <c r="DB178" s="15">
        <f>'Master-National Baseline Data'!DB220</f>
        <v>-0.14100000000000001</v>
      </c>
      <c r="DC178" s="15" t="str">
        <f>'Master-National Baseline Data'!DC220</f>
        <v>No LR</v>
      </c>
      <c r="DD178" s="19">
        <f>'Master-National Baseline Data'!DD220</f>
        <v>4.86387434554974</v>
      </c>
      <c r="DE178" s="19">
        <f>'Master-National Baseline Data'!DE220</f>
        <v>2.8747120418848202</v>
      </c>
      <c r="DF178" s="19">
        <f>'Master-National Baseline Data'!DF220</f>
        <v>1.5770899057388306</v>
      </c>
      <c r="DG178" s="19">
        <f>'Master-National Baseline Data'!DG220</f>
        <v>0</v>
      </c>
      <c r="DH178" s="19">
        <f>'Master-National Baseline Data'!DH220</f>
        <v>1.5770899057388306</v>
      </c>
      <c r="DI178" s="19">
        <f>'Master-National Baseline Data'!DI220</f>
        <v>15.770899057388306</v>
      </c>
      <c r="DJ178" s="19">
        <f>'Master-National Baseline Data'!DJ220</f>
        <v>0</v>
      </c>
      <c r="DK178" s="19">
        <f>'Master-National Baseline Data'!DK220</f>
        <v>15.770899057388306</v>
      </c>
      <c r="DL178" s="19">
        <f>'Master-National Baseline Data'!DL220</f>
        <v>36.414643192831278</v>
      </c>
      <c r="DM178" s="19">
        <f>'Master-National Baseline Data'!DM220</f>
        <v>0</v>
      </c>
      <c r="DN178" s="19">
        <f>'Master-National Baseline Data'!DN220</f>
        <v>0</v>
      </c>
      <c r="DO178" s="19">
        <f>'Master-National Baseline Data'!DO220</f>
        <v>36.414643192831278</v>
      </c>
      <c r="DP178" s="19">
        <f>'Master-National Baseline Data'!DP220</f>
        <v>133.52035837371469</v>
      </c>
      <c r="DQ178" s="19">
        <f>'Master-National Baseline Data'!DQ220</f>
        <v>0</v>
      </c>
      <c r="DR178" s="19">
        <f>'Master-National Baseline Data'!DR220</f>
        <v>0</v>
      </c>
      <c r="DS178" s="19">
        <f>'Master-National Baseline Data'!DS220</f>
        <v>133.52035837371469</v>
      </c>
      <c r="DT178" s="19">
        <f>'Master-National Baseline Data'!DT220</f>
        <v>0.13045299053192139</v>
      </c>
      <c r="DU178" s="19">
        <f>'Master-National Baseline Data'!DU220</f>
        <v>1.3045299053192139</v>
      </c>
      <c r="DV178" s="19">
        <f>'Master-National Baseline Data'!DV220</f>
        <v>12.089335011089089</v>
      </c>
      <c r="DW178" s="19">
        <f>'Master-National Baseline Data'!DW220</f>
        <v>160.74682846111418</v>
      </c>
      <c r="DX178" s="19">
        <f>'Master-National Baseline Data'!DX220</f>
        <v>21.939106453392167</v>
      </c>
      <c r="DY178" s="19">
        <f>'Master-National Baseline Data'!DY220</f>
        <v>953.57970215113062</v>
      </c>
      <c r="DZ178" s="19">
        <f>'Master-National Baseline Data'!DZ220</f>
        <v>3.4430226144511855</v>
      </c>
      <c r="EA178" s="19">
        <f>'Master-National Baseline Data'!EA220</f>
        <v>1.2402647545504688</v>
      </c>
      <c r="EB178" s="19">
        <f>'Master-National Baseline Data'!EB220</f>
        <v>163.13292884721454</v>
      </c>
      <c r="EC178" s="19">
        <f>'Master-National Baseline Data'!EC220</f>
        <v>203.05901820187535</v>
      </c>
      <c r="ED178" s="19">
        <f>'Master-National Baseline Data'!ED220</f>
        <v>455.67567567567568</v>
      </c>
      <c r="EE178" s="19">
        <f>'Master-National Baseline Data'!EE220</f>
        <v>230.3938223938224</v>
      </c>
      <c r="EF178" s="19">
        <f>'Master-National Baseline Data'!EF220</f>
        <v>74.606618863761739</v>
      </c>
      <c r="EG178" s="19">
        <f>'Master-National Baseline Data'!EG220</f>
        <v>1.7510204081632654</v>
      </c>
      <c r="EH178" s="19">
        <f>'Master-National Baseline Data'!EH220</f>
        <v>15.299007170435742</v>
      </c>
      <c r="EI178" s="19">
        <f>'Master-National Baseline Data'!EI220</f>
        <v>22.464790954219531</v>
      </c>
      <c r="EJ178" s="19">
        <f>'Master-National Baseline Data'!EJ220</f>
        <v>2.2173193601765031</v>
      </c>
      <c r="EK178" s="19">
        <f>'Master-National Baseline Data'!EK220</f>
        <v>4.7678985107556535</v>
      </c>
      <c r="EL178" s="19">
        <f>'Master-National Baseline Data'!EL220</f>
        <v>0.5206641492355778</v>
      </c>
      <c r="EM178" s="19">
        <f>'Master-National Baseline Data'!EM220</f>
        <v>3.7972972972972974</v>
      </c>
      <c r="EN178" s="19">
        <f>'Master-National Baseline Data'!EN220</f>
        <v>0.32437660375548583</v>
      </c>
      <c r="EO178" s="19">
        <f>'Master-National Baseline Data'!EO220</f>
        <v>11.017704845655157</v>
      </c>
      <c r="EP178" s="19">
        <f>'Master-National Baseline Data'!EP220</f>
        <v>85.410134804572763</v>
      </c>
      <c r="EQ178" s="15"/>
      <c r="ER178" s="18">
        <f>'Master-National Baseline Data'!ER220</f>
        <v>1.539318</v>
      </c>
      <c r="ES178" s="18">
        <f>'Master-National Baseline Data'!ES220</f>
        <v>38.292714666666697</v>
      </c>
      <c r="ET178" s="18">
        <f>'Master-National Baseline Data'!ET220</f>
        <v>29.977933666666601</v>
      </c>
      <c r="EU178" s="18">
        <f>'Master-National Baseline Data'!EU220</f>
        <v>29.641646666666698</v>
      </c>
      <c r="EV178" s="18">
        <f>'Master-National Baseline Data'!EV220</f>
        <v>0.228410999999999</v>
      </c>
      <c r="EW178" s="18">
        <f>'Master-National Baseline Data'!EW220</f>
        <v>0.36756566666666601</v>
      </c>
      <c r="EX178" s="18">
        <f>'Master-National Baseline Data'!EX220</f>
        <v>0.14519133333333301</v>
      </c>
      <c r="EY178" s="18">
        <f>'Master-National Baseline Data'!EY220</f>
        <v>4.2691156666666696</v>
      </c>
      <c r="EZ178" s="18">
        <f>'Master-National Baseline Data'!EZ220</f>
        <v>6.4614830000000003</v>
      </c>
      <c r="FA178" s="18">
        <f>'Master-National Baseline Data'!FA220</f>
        <v>4.6748186666666598</v>
      </c>
      <c r="FB178" s="18">
        <f>'Master-National Baseline Data'!FB220</f>
        <v>2.7615053333333299</v>
      </c>
      <c r="FC178" s="18">
        <f>'Master-National Baseline Data'!FC220</f>
        <v>1.4736423333333299</v>
      </c>
      <c r="FD178" s="18">
        <f>'Master-National Baseline Data'!FD220</f>
        <v>14.736423333333299</v>
      </c>
      <c r="FE178" s="18">
        <f>'Master-National Baseline Data'!FE220</f>
        <v>0.12084</v>
      </c>
      <c r="FF178" s="18">
        <f>'Master-National Baseline Data'!FF220</f>
        <v>1.2084000000000001</v>
      </c>
      <c r="FG178" s="18">
        <f>'Master-National Baseline Data'!FG220</f>
        <v>12.194987862738579</v>
      </c>
      <c r="FH178" s="18">
        <f>'Master-National Baseline Data'!FH220</f>
        <v>176.75007099999999</v>
      </c>
      <c r="FI178" s="18">
        <f>'Master-National Baseline Data'!FI220</f>
        <v>17.536435999999998</v>
      </c>
      <c r="FJ178" s="18">
        <f>'Master-National Baseline Data'!FJ220</f>
        <v>892.27283366666597</v>
      </c>
      <c r="FK178" s="18">
        <f>'Master-National Baseline Data'!FK220</f>
        <v>3.07237266666667</v>
      </c>
      <c r="FL178" s="18">
        <f>'Master-National Baseline Data'!FL220</f>
        <v>1.3911833333333301</v>
      </c>
      <c r="FM178" s="18">
        <f>'Master-National Baseline Data'!FM220</f>
        <v>160.695593</v>
      </c>
      <c r="FN178" s="18">
        <f>'Master-National Baseline Data'!FN220</f>
        <v>220.324821666666</v>
      </c>
      <c r="FO178" s="18">
        <f>'Master-National Baseline Data'!FO220</f>
        <v>410.611667333333</v>
      </c>
      <c r="FP178" s="18">
        <f>'Master-National Baseline Data'!FP220</f>
        <v>225.141412</v>
      </c>
      <c r="FQ178" s="18">
        <f>'Master-National Baseline Data'!FQ220</f>
        <v>85.706123000000105</v>
      </c>
      <c r="FR178" s="18">
        <f>'Master-National Baseline Data'!FR220</f>
        <v>1.75090866666667</v>
      </c>
      <c r="FS178" s="18">
        <f>'Master-National Baseline Data'!FS220</f>
        <v>14.0782926666667</v>
      </c>
      <c r="FT178" s="18">
        <f>'Master-National Baseline Data'!FT220</f>
        <v>19.170954666666699</v>
      </c>
      <c r="FU178" s="18">
        <f>'Master-National Baseline Data'!FU220</f>
        <v>2.5439949999999998</v>
      </c>
      <c r="FV178" s="18">
        <f>'Master-National Baseline Data'!FV220</f>
        <v>4.4088099999999999</v>
      </c>
      <c r="FW178" s="18">
        <f>'Master-National Baseline Data'!FW220</f>
        <v>0.58420000000000005</v>
      </c>
      <c r="FX178" s="18">
        <f>'Master-National Baseline Data'!FX220</f>
        <v>3.3193266666666701</v>
      </c>
      <c r="FY178" s="18">
        <f>'Master-National Baseline Data'!FY220</f>
        <v>0.369254999999999</v>
      </c>
      <c r="FZ178" s="18">
        <f>'Master-National Baseline Data'!FZ220</f>
        <v>10.778382333333299</v>
      </c>
      <c r="GA178" s="47">
        <f>'Master-National Baseline Data'!GA220</f>
        <v>83.828287333333293</v>
      </c>
      <c r="GB178" s="54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</row>
    <row r="179" spans="1:199" x14ac:dyDescent="0.2">
      <c r="A179" s="54"/>
      <c r="B179" s="67">
        <f>'Master-National Baseline Data'!B221</f>
        <v>487</v>
      </c>
      <c r="C179" s="13" t="str">
        <f>'Master-National Baseline Data'!C221</f>
        <v>483S</v>
      </c>
      <c r="D179" s="13" t="str">
        <f>'Master-National Baseline Data'!D221</f>
        <v>483S-BD67</v>
      </c>
      <c r="E179" s="13" t="str">
        <f>'Master-National Baseline Data'!E221</f>
        <v>031</v>
      </c>
      <c r="F179" s="13" t="str">
        <f>'Master-National Baseline Data'!F221</f>
        <v xml:space="preserve">Cereal system non-vertisols: Woina Dega - Wet/moist zone </v>
      </c>
      <c r="G179" s="13" t="str">
        <f>'Master-National Baseline Data'!G221</f>
        <v>Amhara</v>
      </c>
      <c r="H179" s="13" t="str">
        <f>'Master-National Baseline Data'!H221</f>
        <v>South Gonder</v>
      </c>
      <c r="I179" s="13" t="str">
        <f>'Master-National Baseline Data'!I221</f>
        <v>Tach Gayent</v>
      </c>
      <c r="J179" s="13" t="str">
        <f>'Master-National Baseline Data'!J221</f>
        <v>012/Aduka</v>
      </c>
      <c r="K179" s="13" t="str">
        <f>'Master-National Baseline Data'!K221</f>
        <v>Alalo</v>
      </c>
      <c r="L179" s="13" t="str">
        <f>'Master-National Baseline Data'!L221</f>
        <v>Alalo</v>
      </c>
      <c r="M179" s="13" t="str">
        <f>'Master-National Baseline Data'!M221</f>
        <v>Am-TG-Ad</v>
      </c>
      <c r="N179" s="13" t="str">
        <f>'Master-National Baseline Data'!N221</f>
        <v>Project scenario</v>
      </c>
      <c r="O179" s="13" t="str">
        <f>'Master-National Baseline Data'!O221</f>
        <v>Improved cropland</v>
      </c>
      <c r="P179" s="13" t="str">
        <f>'Master-National Baseline Data'!P221</f>
        <v>Improved cropland</v>
      </c>
      <c r="Q179" s="13" t="str">
        <f>'Master-National Baseline Data'!Q221</f>
        <v>Cropland  rehabilitation - reduce soil erosion, soil fertility decline and land degradation, increase soil carbon, organic matter, soil water and improve crop productivity and yield</v>
      </c>
      <c r="R179" s="13" t="str">
        <f>'Master-National Baseline Data'!R221</f>
        <v>Integrated soil and water conservation and soil fertility - physical measures stone and soil bund, hillside terrace, stone check dam,  eye brow basin, deep water infiltration trenches, cropland with inorganic amendments - biological measures leguminous tree planting</v>
      </c>
      <c r="S179" s="13" t="str">
        <f>'Master-National Baseline Data'!S221</f>
        <v>Cropland</v>
      </c>
      <c r="T179" s="13" t="str">
        <f>'Master-National Baseline Data'!T218</f>
        <v>ISWF</v>
      </c>
      <c r="U179" s="13" t="str">
        <f>'Master-National Baseline Data'!U221</f>
        <v>ISWC_CL</v>
      </c>
      <c r="V179" s="13" t="str">
        <f>'Master-National Baseline Data'!V221</f>
        <v>ISWC_CL</v>
      </c>
      <c r="W179" s="14">
        <f>'Master-National Baseline Data'!W221</f>
        <v>2008</v>
      </c>
      <c r="X179" s="14">
        <f>'Master-National Baseline Data'!X221</f>
        <v>5</v>
      </c>
      <c r="Y179" s="15" t="str">
        <f>'Master-National Baseline Data'!Y218</f>
        <v>ISWF_CL_5</v>
      </c>
      <c r="Z179" s="15" t="str">
        <f>'Master-National Baseline Data'!Z221</f>
        <v xml:space="preserve">Stone and soil bund, hillside terrace, stone check dam,  eye brow basin, deep water infiltration trenches, cropland with integrated organic and inorganic amendments </v>
      </c>
      <c r="AA179" s="15" t="str">
        <f>'Master-National Baseline Data'!AA221</f>
        <v>Mixed cereal and legume cropping system and leguminous tree planting</v>
      </c>
      <c r="AB179" s="15" t="str">
        <f>'Master-National Baseline Data'!AB221</f>
        <v>Acacia-Cordia-Eucalyptus-Sesbania</v>
      </c>
      <c r="AC179" s="15" t="str">
        <f>'Master-National Baseline Data'!AC221</f>
        <v>No grasses</v>
      </c>
      <c r="AD179" s="15" t="str">
        <f>'Master-National Baseline Data'!AD221</f>
        <v>sorghum, teff, pulses and maize</v>
      </c>
      <c r="AE179" s="15" t="str">
        <f>'Master-National Baseline Data'!AE221</f>
        <v>Teff-Maize-Faba bean-Potato</v>
      </c>
      <c r="AF179" s="15" t="str">
        <f>'Master-National Baseline Data'!AF221</f>
        <v xml:space="preserve">Dense </v>
      </c>
      <c r="AG179" s="15" t="str">
        <f>'Master-National Baseline Data'!AG221</f>
        <v>Shoats and cattle</v>
      </c>
      <c r="AH179" s="15" t="str">
        <f>'Master-National Baseline Data'!AH221</f>
        <v>Surface sample</v>
      </c>
      <c r="AI179" s="15" t="str">
        <f>'Master-National Baseline Data'!AI221</f>
        <v>AM-TG-ISWM-PE-SB-T4-1-0-15cm</v>
      </c>
      <c r="AJ179" s="15" t="str">
        <f>'Master-National Baseline Data'!AJ221</f>
        <v>AM-TG-ISWM-PE-SB-T4-1-BD-0-15cm</v>
      </c>
      <c r="AK179" s="15" t="str">
        <f>'Master-National Baseline Data'!AK221</f>
        <v>0-15</v>
      </c>
      <c r="AL179" s="15">
        <f>'Master-National Baseline Data'!AL221</f>
        <v>15</v>
      </c>
      <c r="AM179" s="15" t="str">
        <f>'Master-National Baseline Data'!AM221</f>
        <v>WC</v>
      </c>
      <c r="AN179" s="15" t="str">
        <f>'Master-National Baseline Data'!AN221</f>
        <v>MIR</v>
      </c>
      <c r="AO179" s="15" t="str">
        <f>'Master-National Baseline Data'!AO221</f>
        <v>SFT</v>
      </c>
      <c r="AP179" s="15">
        <f>'Master-National Baseline Data'!AP221</f>
        <v>448754.12</v>
      </c>
      <c r="AQ179" s="15">
        <f>'Master-National Baseline Data'!AQ221</f>
        <v>1276408.51</v>
      </c>
      <c r="AR179" s="15">
        <f>'Master-National Baseline Data'!AR221</f>
        <v>11.546131000000001</v>
      </c>
      <c r="AS179" s="15">
        <f>'Master-National Baseline Data'!AS221</f>
        <v>38.530022000000002</v>
      </c>
      <c r="AT179" s="15" t="str">
        <f>'Master-National Baseline Data'!AT221</f>
        <v>11°32'46.07"</v>
      </c>
      <c r="AU179" s="15" t="str">
        <f>'Master-National Baseline Data'!AU221</f>
        <v>38°31'48.08"</v>
      </c>
      <c r="AV179" s="15">
        <f>'Master-National Baseline Data'!AV221</f>
        <v>1410347.9334257101</v>
      </c>
      <c r="AW179" s="15">
        <f>'Master-National Baseline Data'!AW221</f>
        <v>1354164.4612470299</v>
      </c>
      <c r="AX179" s="15">
        <f>'Master-National Baseline Data'!AX221</f>
        <v>2283</v>
      </c>
      <c r="AY179" s="15">
        <f>'Master-National Baseline Data'!AY221</f>
        <v>2271</v>
      </c>
      <c r="AZ179" s="15">
        <f>'Master-National Baseline Data'!AZ221</f>
        <v>1.27996858</v>
      </c>
      <c r="BA179" s="15">
        <f>'Master-National Baseline Data'!BA221</f>
        <v>0.51130169999999997</v>
      </c>
      <c r="BB179" s="15">
        <f>'Master-National Baseline Data'!BB221</f>
        <v>-0.48854172000000001</v>
      </c>
      <c r="BC179" s="15">
        <f>'Master-National Baseline Data'!BC221</f>
        <v>-1.78244571</v>
      </c>
      <c r="BD179" s="15">
        <f>'Master-National Baseline Data'!BD221</f>
        <v>-1.6279937799999999</v>
      </c>
      <c r="BE179" s="15">
        <f>'Master-National Baseline Data'!BE221</f>
        <v>-0.89938620000000002</v>
      </c>
      <c r="BF179" s="15">
        <f>'Master-National Baseline Data'!BF221</f>
        <v>-0.64608080000000001</v>
      </c>
      <c r="BG179" s="15">
        <f>'Master-National Baseline Data'!BG221</f>
        <v>258.90600000000001</v>
      </c>
      <c r="BH179" s="15">
        <f>'Master-National Baseline Data'!BH221</f>
        <v>2281</v>
      </c>
      <c r="BI179" s="15">
        <f>'Master-National Baseline Data'!BI221</f>
        <v>-5.8550699999999998E-4</v>
      </c>
      <c r="BJ179" s="15">
        <f>'Master-National Baseline Data'!BJ221</f>
        <v>-4.6428000000000002E-4</v>
      </c>
      <c r="BK179" s="15">
        <f>'Master-National Baseline Data'!BK221</f>
        <v>9.0859699999999997</v>
      </c>
      <c r="BL179" s="15">
        <f>'Master-National Baseline Data'!BL221</f>
        <v>661.95699999999999</v>
      </c>
      <c r="BM179" s="15">
        <f>'Master-National Baseline Data'!BM221</f>
        <v>-7.5616500000000005E-4</v>
      </c>
      <c r="BN179" s="15">
        <f>'Master-National Baseline Data'!BN221</f>
        <v>14.79</v>
      </c>
      <c r="BO179" s="15">
        <f>'Master-National Baseline Data'!BO221</f>
        <v>140.43</v>
      </c>
      <c r="BP179" s="15">
        <f>'Master-National Baseline Data'!BP221</f>
        <v>1685.16</v>
      </c>
      <c r="BQ179" s="15">
        <f>'Master-National Baseline Data'!BQ221</f>
        <v>99.05</v>
      </c>
      <c r="BR179" s="15">
        <f>'Master-National Baseline Data'!BR221</f>
        <v>1188.5999999999999</v>
      </c>
      <c r="BS179" s="15">
        <f>'Master-National Baseline Data'!BS221</f>
        <v>0.70533361817275497</v>
      </c>
      <c r="BT179" s="15">
        <f>'Master-National Baseline Data'!BT221</f>
        <v>11.23</v>
      </c>
      <c r="BU179" s="15">
        <f>'Master-National Baseline Data'!BU221</f>
        <v>4.91</v>
      </c>
      <c r="BV179" s="15">
        <f>'Master-National Baseline Data'!BV221</f>
        <v>12.06</v>
      </c>
      <c r="BW179" s="15">
        <f>'Master-National Baseline Data'!BW221</f>
        <v>-496</v>
      </c>
      <c r="BX179" s="15">
        <f>'Master-National Baseline Data'!BX221</f>
        <v>571</v>
      </c>
      <c r="BY179" s="15">
        <f>'Master-National Baseline Data'!BY221</f>
        <v>33.9</v>
      </c>
      <c r="BZ179" s="15" t="str">
        <f>'Master-National Baseline Data'!BZ221</f>
        <v>Humid</v>
      </c>
      <c r="CA179" s="15">
        <f>'Master-National Baseline Data'!CA221</f>
        <v>1.42</v>
      </c>
      <c r="CB179" s="15">
        <f>'Master-National Baseline Data'!CB221</f>
        <v>4.5876026153599998</v>
      </c>
      <c r="CC179" s="15">
        <f>'Master-National Baseline Data'!CC221</f>
        <v>1828</v>
      </c>
      <c r="CD179" s="15">
        <f>'Master-National Baseline Data'!CD221</f>
        <v>1828</v>
      </c>
      <c r="CE179" s="15">
        <f>'Master-National Baseline Data'!CE221</f>
        <v>2020</v>
      </c>
      <c r="CF179" s="15" t="str">
        <f>'Master-National Baseline Data'!CF221</f>
        <v>NPP Precipitation limited</v>
      </c>
      <c r="CG179" s="15">
        <f>'Master-National Baseline Data'!CG221</f>
        <v>0</v>
      </c>
      <c r="CH179" s="15">
        <f>'Master-National Baseline Data'!CH221</f>
        <v>31.6</v>
      </c>
      <c r="CI179" s="15" t="str">
        <f>'Master-National Baseline Data'!CI221</f>
        <v>Subtropical humid moist forest</v>
      </c>
      <c r="CJ179" s="15" t="str">
        <f>'Master-National Baseline Data'!CJ221</f>
        <v>Warm temperate dry winter warm summer</v>
      </c>
      <c r="CK179" s="15" t="str">
        <f>'Master-National Baseline Data'!CK221</f>
        <v>Forest</v>
      </c>
      <c r="CL179" s="15" t="str">
        <f>'Master-National Baseline Data'!CL221</f>
        <v>28 Apr - 21 Oct</v>
      </c>
      <c r="CM179" s="15" t="str">
        <f>'Master-National Baseline Data'!CM221</f>
        <v>High root activity</v>
      </c>
      <c r="CN179" s="15" t="str">
        <f>'Master-National Baseline Data'!CN221</f>
        <v>Greyish yellow</v>
      </c>
      <c r="CO179" s="16">
        <f>'Master-National Baseline Data'!CO221</f>
        <v>1.2481477739610696</v>
      </c>
      <c r="CP179" s="16">
        <f>'Master-National Baseline Data'!CP221</f>
        <v>14.498933899999999</v>
      </c>
      <c r="CQ179" s="16">
        <f>'Master-National Baseline Data'!CQ221</f>
        <v>37.242359630000003</v>
      </c>
      <c r="CR179" s="16">
        <f>'Master-National Baseline Data'!CR221</f>
        <v>48.25870647</v>
      </c>
      <c r="CS179" s="17" t="str">
        <f>'Master-National Baseline Data'!CS221</f>
        <v>clay</v>
      </c>
      <c r="CT179" s="17" t="str">
        <f>'Master-National Baseline Data'!CT221</f>
        <v>Well drained</v>
      </c>
      <c r="CU179" s="16">
        <f>'Master-National Baseline Data'!CU221</f>
        <v>0.29324248000035302</v>
      </c>
      <c r="CV179" s="16">
        <f>'Master-National Baseline Data'!CV221</f>
        <v>0.5876211782252051</v>
      </c>
      <c r="CW179" s="16">
        <f>'Master-National Baseline Data'!CW221</f>
        <v>0.29437869822485208</v>
      </c>
      <c r="CX179" s="16">
        <f>'Master-National Baseline Data'!CX221</f>
        <v>3.9194001874414499</v>
      </c>
      <c r="CY179" s="16">
        <f>'Master-National Baseline Data'!CY221</f>
        <v>6.2919999999999998</v>
      </c>
      <c r="CZ179" s="15">
        <f>'Master-National Baseline Data'!CZ221</f>
        <v>6.5389999999999997</v>
      </c>
      <c r="DA179" s="15">
        <f>'Master-National Baseline Data'!DA221</f>
        <v>6.5</v>
      </c>
      <c r="DB179" s="15">
        <f>'Master-National Baseline Data'!DB221</f>
        <v>0.20800000000000018</v>
      </c>
      <c r="DC179" s="15" t="str">
        <f>'Master-National Baseline Data'!DC221</f>
        <v>LR</v>
      </c>
      <c r="DD179" s="16">
        <f>'Master-National Baseline Data'!DD221</f>
        <v>2.2595419847328402</v>
      </c>
      <c r="DE179" s="16">
        <f>'Master-National Baseline Data'!DE221</f>
        <v>1.5167938931298</v>
      </c>
      <c r="DF179" s="16">
        <f>'Master-National Baseline Data'!DF221</f>
        <v>1.0280390977859497</v>
      </c>
      <c r="DG179" s="16">
        <f>'Master-National Baseline Data'!DG221</f>
        <v>0</v>
      </c>
      <c r="DH179" s="16">
        <f>'Master-National Baseline Data'!DH221</f>
        <v>1.0280390977859497</v>
      </c>
      <c r="DI179" s="16">
        <f>'Master-National Baseline Data'!DI221</f>
        <v>10.280390977859497</v>
      </c>
      <c r="DJ179" s="16">
        <f>'Master-National Baseline Data'!DJ221</f>
        <v>0</v>
      </c>
      <c r="DK179" s="16">
        <f>'Master-National Baseline Data'!DK221</f>
        <v>10.280390977859497</v>
      </c>
      <c r="DL179" s="16">
        <f>'Master-National Baseline Data'!DL221</f>
        <v>19.247170671697191</v>
      </c>
      <c r="DM179" s="16">
        <f>'Master-National Baseline Data'!DM221</f>
        <v>0</v>
      </c>
      <c r="DN179" s="16">
        <f>'Master-National Baseline Data'!DN221</f>
        <v>0</v>
      </c>
      <c r="DO179" s="16">
        <f>'Master-National Baseline Data'!DO221</f>
        <v>19.247170671697191</v>
      </c>
      <c r="DP179" s="16">
        <f>'Master-National Baseline Data'!DP221</f>
        <v>70.572959129556367</v>
      </c>
      <c r="DQ179" s="16">
        <f>'Master-National Baseline Data'!DQ221</f>
        <v>0</v>
      </c>
      <c r="DR179" s="16">
        <f>'Master-National Baseline Data'!DR221</f>
        <v>0</v>
      </c>
      <c r="DS179" s="16">
        <f>'Master-National Baseline Data'!DS221</f>
        <v>70.572959129556367</v>
      </c>
      <c r="DT179" s="16">
        <f>'Master-National Baseline Data'!DT221</f>
        <v>9.2249184846878052E-2</v>
      </c>
      <c r="DU179" s="16">
        <f>'Master-National Baseline Data'!DU221</f>
        <v>0.92249184846878052</v>
      </c>
      <c r="DV179" s="16">
        <f>'Master-National Baseline Data'!DV221</f>
        <v>11.14415373417515</v>
      </c>
      <c r="DW179" s="16">
        <f>'Master-National Baseline Data'!DW221</f>
        <v>220.91201716738198</v>
      </c>
      <c r="DX179" s="16">
        <f>'Master-National Baseline Data'!DX221</f>
        <v>20.615772532188839</v>
      </c>
      <c r="DY179" s="16">
        <f>'Master-National Baseline Data'!DY221</f>
        <v>709.04506437768237</v>
      </c>
      <c r="DZ179" s="16">
        <f>'Master-National Baseline Data'!DZ221</f>
        <v>3.9916309012875537</v>
      </c>
      <c r="EA179" s="16">
        <f>'Master-National Baseline Data'!EA221</f>
        <v>1.2739270386266095</v>
      </c>
      <c r="EB179" s="16">
        <f>'Master-National Baseline Data'!EB221</f>
        <v>166.57510729613733</v>
      </c>
      <c r="EC179" s="16">
        <f>'Master-National Baseline Data'!EC221</f>
        <v>217.93669527896995</v>
      </c>
      <c r="ED179" s="16">
        <f>'Master-National Baseline Data'!ED221</f>
        <v>298.92703862660937</v>
      </c>
      <c r="EE179" s="16">
        <f>'Master-National Baseline Data'!EE221</f>
        <v>236.84763948497854</v>
      </c>
      <c r="EF179" s="16">
        <f>'Master-National Baseline Data'!EF221</f>
        <v>90.019635193133055</v>
      </c>
      <c r="EG179" s="16">
        <f>'Master-National Baseline Data'!EG221</f>
        <v>1.0204935622317597</v>
      </c>
      <c r="EH179" s="16">
        <f>'Master-National Baseline Data'!EH221</f>
        <v>17.972532188841203</v>
      </c>
      <c r="EI179" s="16">
        <f>'Master-National Baseline Data'!EI221</f>
        <v>13.047210300429184</v>
      </c>
      <c r="EJ179" s="16">
        <f>'Master-National Baseline Data'!EJ221</f>
        <v>1.2671673819742488</v>
      </c>
      <c r="EK179" s="16">
        <f>'Master-National Baseline Data'!EK221</f>
        <v>3.5452253218884118</v>
      </c>
      <c r="EL179" s="16">
        <f>'Master-National Baseline Data'!EL221</f>
        <v>0.55881203917684608</v>
      </c>
      <c r="EM179" s="16">
        <f>'Master-National Baseline Data'!EM221</f>
        <v>2.4910586552217446</v>
      </c>
      <c r="EN179" s="16">
        <f>'Master-National Baseline Data'!EN221</f>
        <v>0.39138971823101326</v>
      </c>
      <c r="EO179" s="16">
        <f>'Master-National Baseline Data'!EO221</f>
        <v>9.1956059061918367</v>
      </c>
      <c r="EP179" s="16">
        <f>'Master-National Baseline Data'!EP221</f>
        <v>75.97635007187165</v>
      </c>
      <c r="EQ179" s="15">
        <f>'Master-National Baseline Data'!EQ221</f>
        <v>80</v>
      </c>
      <c r="ER179" s="18">
        <f>'Master-National Baseline Data'!ER221</f>
        <v>1.289893</v>
      </c>
      <c r="ES179" s="18">
        <f>'Master-National Baseline Data'!ES221</f>
        <v>20.612102666666701</v>
      </c>
      <c r="ET179" s="18">
        <f>'Master-National Baseline Data'!ET221</f>
        <v>35.063392999999998</v>
      </c>
      <c r="EU179" s="18">
        <f>'Master-National Baseline Data'!EU221</f>
        <v>48.226992666666597</v>
      </c>
      <c r="EV179" s="18">
        <f>'Master-National Baseline Data'!EV221</f>
        <v>0.27701066666666702</v>
      </c>
      <c r="EW179" s="18">
        <f>'Master-National Baseline Data'!EW221</f>
        <v>0.55659499999999995</v>
      </c>
      <c r="EX179" s="18">
        <f>'Master-National Baseline Data'!EX221</f>
        <v>0.275797333333334</v>
      </c>
      <c r="EY179" s="18">
        <f>'Master-National Baseline Data'!EY221</f>
        <v>3.8249153333333399</v>
      </c>
      <c r="EZ179" s="18">
        <f>'Master-National Baseline Data'!EZ221</f>
        <v>6.3613</v>
      </c>
      <c r="FA179" s="18">
        <f>'Master-National Baseline Data'!FA221</f>
        <v>2.7524236666666702</v>
      </c>
      <c r="FB179" s="18">
        <f>'Master-National Baseline Data'!FB221</f>
        <v>1.7948390000000001</v>
      </c>
      <c r="FC179" s="18">
        <f>'Master-National Baseline Data'!FC221</f>
        <v>1.0917126666666701</v>
      </c>
      <c r="FD179" s="18">
        <f>'Master-National Baseline Data'!FD221</f>
        <v>10.9171266666667</v>
      </c>
      <c r="FE179" s="18">
        <f>'Master-National Baseline Data'!FE221</f>
        <v>9.2871000000000398E-2</v>
      </c>
      <c r="FF179" s="18">
        <f>'Master-National Baseline Data'!FF221</f>
        <v>0.92871000000000392</v>
      </c>
      <c r="FG179" s="18">
        <f>'Master-National Baseline Data'!FG221</f>
        <v>11.755151410738179</v>
      </c>
      <c r="FH179" s="18">
        <f>'Master-National Baseline Data'!FH221</f>
        <v>209.75723500000001</v>
      </c>
      <c r="FI179" s="18">
        <f>'Master-National Baseline Data'!FI221</f>
        <v>18.375679999999999</v>
      </c>
      <c r="FJ179" s="18">
        <f>'Master-National Baseline Data'!FJ221</f>
        <v>734.95944366666595</v>
      </c>
      <c r="FK179" s="18">
        <f>'Master-National Baseline Data'!FK221</f>
        <v>3.89651066666667</v>
      </c>
      <c r="FL179" s="18">
        <f>'Master-National Baseline Data'!FL221</f>
        <v>2.5085713333333302</v>
      </c>
      <c r="FM179" s="18">
        <f>'Master-National Baseline Data'!FM221</f>
        <v>154.67224100000001</v>
      </c>
      <c r="FN179" s="18">
        <f>'Master-National Baseline Data'!FN221</f>
        <v>233.357758666667</v>
      </c>
      <c r="FO179" s="18">
        <f>'Master-National Baseline Data'!FO221</f>
        <v>309.76497899999998</v>
      </c>
      <c r="FP179" s="18">
        <f>'Master-National Baseline Data'!FP221</f>
        <v>214.27752233333399</v>
      </c>
      <c r="FQ179" s="18">
        <f>'Master-National Baseline Data'!FQ221</f>
        <v>101.128612333333</v>
      </c>
      <c r="FR179" s="18">
        <f>'Master-National Baseline Data'!FR221</f>
        <v>1.6075013333333299</v>
      </c>
      <c r="FS179" s="18">
        <f>'Master-National Baseline Data'!FS221</f>
        <v>15.7057483333333</v>
      </c>
      <c r="FT179" s="18">
        <f>'Master-National Baseline Data'!FT221</f>
        <v>13.892376000000001</v>
      </c>
      <c r="FU179" s="18">
        <f>'Master-National Baseline Data'!FU221</f>
        <v>1.722261</v>
      </c>
      <c r="FV179" s="18">
        <f>'Master-National Baseline Data'!FV221</f>
        <v>3.6846393333333198</v>
      </c>
      <c r="FW179" s="18">
        <f>'Master-National Baseline Data'!FW221</f>
        <v>0.59084700000000101</v>
      </c>
      <c r="FX179" s="18">
        <f>'Master-National Baseline Data'!FX221</f>
        <v>2.6007760000000002</v>
      </c>
      <c r="FY179" s="18">
        <f>'Master-National Baseline Data'!FY221</f>
        <v>0.44784633333333101</v>
      </c>
      <c r="FZ179" s="18">
        <f>'Master-National Baseline Data'!FZ221</f>
        <v>9.4870359999999891</v>
      </c>
      <c r="GA179" s="47">
        <f>'Master-National Baseline Data'!GA221</f>
        <v>76.896497333333301</v>
      </c>
      <c r="GB179" s="54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</row>
    <row r="180" spans="1:199" x14ac:dyDescent="0.2">
      <c r="A180" s="73"/>
      <c r="B180" s="67">
        <f>'Master-National Baseline Data'!B222</f>
        <v>488</v>
      </c>
      <c r="C180" s="13" t="str">
        <f>'Master-National Baseline Data'!C222</f>
        <v>484S</v>
      </c>
      <c r="D180" s="13"/>
      <c r="E180" s="13" t="str">
        <f>'Master-National Baseline Data'!E222</f>
        <v>031</v>
      </c>
      <c r="F180" s="13" t="str">
        <f>'Master-National Baseline Data'!F222</f>
        <v xml:space="preserve">Cereal system non-vertisols: Woina Dega - Wet/moist zone </v>
      </c>
      <c r="G180" s="13" t="str">
        <f>'Master-National Baseline Data'!G222</f>
        <v>Amhara</v>
      </c>
      <c r="H180" s="13" t="str">
        <f>'Master-National Baseline Data'!H222</f>
        <v>South Gonder</v>
      </c>
      <c r="I180" s="13" t="str">
        <f>'Master-National Baseline Data'!I222</f>
        <v>Tach Gayent</v>
      </c>
      <c r="J180" s="13" t="str">
        <f>'Master-National Baseline Data'!J222</f>
        <v>012/Aduka</v>
      </c>
      <c r="K180" s="13" t="str">
        <f>'Master-National Baseline Data'!K222</f>
        <v>Alalo</v>
      </c>
      <c r="L180" s="13" t="str">
        <f>'Master-National Baseline Data'!L222</f>
        <v>Alalo</v>
      </c>
      <c r="M180" s="13" t="str">
        <f>'Master-National Baseline Data'!M222</f>
        <v>Am-TG-Ad</v>
      </c>
      <c r="N180" s="13" t="str">
        <f>'Master-National Baseline Data'!N222</f>
        <v>Project scenario</v>
      </c>
      <c r="O180" s="13" t="str">
        <f>'Master-National Baseline Data'!O222</f>
        <v>Improved cropland</v>
      </c>
      <c r="P180" s="13" t="str">
        <f>'Master-National Baseline Data'!P222</f>
        <v>Improved cropland</v>
      </c>
      <c r="Q180" s="13" t="str">
        <f>'Master-National Baseline Data'!Q222</f>
        <v>Cropland  rehabilitation - reduce soil erosion, soil fertility decline and land degradation, increase soil carbon, organic matter, soil water and improve crop productivity and yield</v>
      </c>
      <c r="R180" s="13" t="str">
        <f>'Master-National Baseline Data'!R222</f>
        <v>Integrated soil and water conservation and soil fertility - physical measures stone and soil bund, hillside terrace, stone check dam,  eye brow basin, deep water infiltration trenches, cropland with inorganic amendments - biological measures leguminous tree planting</v>
      </c>
      <c r="S180" s="13" t="str">
        <f>'Master-National Baseline Data'!S222</f>
        <v>Cropland</v>
      </c>
      <c r="T180" s="13" t="str">
        <f>'Master-National Baseline Data'!T219</f>
        <v>ISWF</v>
      </c>
      <c r="U180" s="13" t="str">
        <f>'Master-National Baseline Data'!U222</f>
        <v>ISWC_CL</v>
      </c>
      <c r="V180" s="13" t="str">
        <f>'Master-National Baseline Data'!V222</f>
        <v>ISWC_CL</v>
      </c>
      <c r="W180" s="14">
        <f>'Master-National Baseline Data'!W222</f>
        <v>2008</v>
      </c>
      <c r="X180" s="14">
        <f>'Master-National Baseline Data'!X222</f>
        <v>5</v>
      </c>
      <c r="Y180" s="15" t="str">
        <f>'Master-National Baseline Data'!Y219</f>
        <v>ISWF_CL_5</v>
      </c>
      <c r="Z180" s="15" t="str">
        <f>'Master-National Baseline Data'!Z222</f>
        <v xml:space="preserve">Stone and soil bund, hillside terrace, stone check dam,  eye brow basin, deep water infiltration trenches, cropland with integrated organic and inorganic amendments </v>
      </c>
      <c r="AA180" s="15" t="str">
        <f>'Master-National Baseline Data'!AA222</f>
        <v>Mixed cereal and legume cropping system and leguminous tree planting</v>
      </c>
      <c r="AB180" s="15" t="str">
        <f>'Master-National Baseline Data'!AB222</f>
        <v>Acacia-Cordia-Eucalyptus-Sesbania</v>
      </c>
      <c r="AC180" s="15" t="str">
        <f>'Master-National Baseline Data'!AC222</f>
        <v>No grasses</v>
      </c>
      <c r="AD180" s="15" t="str">
        <f>'Master-National Baseline Data'!AD222</f>
        <v>sorghum, teff, pulses and maize</v>
      </c>
      <c r="AE180" s="15" t="str">
        <f>'Master-National Baseline Data'!AE222</f>
        <v>Teff-Maize-Faba bean-Potato</v>
      </c>
      <c r="AF180" s="15" t="str">
        <f>'Master-National Baseline Data'!AF222</f>
        <v xml:space="preserve">Dense </v>
      </c>
      <c r="AG180" s="15" t="str">
        <f>'Master-National Baseline Data'!AG222</f>
        <v>Shoats and cattle</v>
      </c>
      <c r="AH180" s="15" t="str">
        <f>'Master-National Baseline Data'!AH222</f>
        <v>Surface sample</v>
      </c>
      <c r="AI180" s="15" t="str">
        <f>'Master-National Baseline Data'!AI222</f>
        <v>AM-TG-ISWM-PE-SB-T4-2-0-15cm</v>
      </c>
      <c r="AJ180" s="15">
        <f>'Master-National Baseline Data'!AJ222</f>
        <v>0</v>
      </c>
      <c r="AK180" s="15" t="str">
        <f>'Master-National Baseline Data'!AK222</f>
        <v>0-15</v>
      </c>
      <c r="AL180" s="15">
        <f>'Master-National Baseline Data'!AL222</f>
        <v>15</v>
      </c>
      <c r="AM180" s="15" t="str">
        <f>'Master-National Baseline Data'!AM222</f>
        <v>WC</v>
      </c>
      <c r="AN180" s="15" t="str">
        <f>'Master-National Baseline Data'!AN222</f>
        <v>MIR</v>
      </c>
      <c r="AO180" s="15">
        <f>'Master-National Baseline Data'!AO222</f>
        <v>0</v>
      </c>
      <c r="AP180" s="15">
        <f>'Master-National Baseline Data'!AP222</f>
        <v>448754.12</v>
      </c>
      <c r="AQ180" s="15">
        <f>'Master-National Baseline Data'!AQ222</f>
        <v>1276408.51</v>
      </c>
      <c r="AR180" s="15">
        <f>'Master-National Baseline Data'!AR222</f>
        <v>11.546131000000001</v>
      </c>
      <c r="AS180" s="15">
        <f>'Master-National Baseline Data'!AS222</f>
        <v>38.530022000000002</v>
      </c>
      <c r="AT180" s="15" t="str">
        <f>'Master-National Baseline Data'!AT222</f>
        <v>11°32'46.07"</v>
      </c>
      <c r="AU180" s="15" t="str">
        <f>'Master-National Baseline Data'!AU222</f>
        <v>38°31'48.08"</v>
      </c>
      <c r="AV180" s="15">
        <f>'Master-National Baseline Data'!AV222</f>
        <v>1410347.9334257101</v>
      </c>
      <c r="AW180" s="15">
        <f>'Master-National Baseline Data'!AW222</f>
        <v>1354164.4612470299</v>
      </c>
      <c r="AX180" s="15">
        <f>'Master-National Baseline Data'!AX222</f>
        <v>2283</v>
      </c>
      <c r="AY180" s="15">
        <f>'Master-National Baseline Data'!AY222</f>
        <v>2271</v>
      </c>
      <c r="AZ180" s="15">
        <f>'Master-National Baseline Data'!AZ222</f>
        <v>1.27996858</v>
      </c>
      <c r="BA180" s="15">
        <f>'Master-National Baseline Data'!BA222</f>
        <v>0.51130169999999997</v>
      </c>
      <c r="BB180" s="15">
        <f>'Master-National Baseline Data'!BB222</f>
        <v>-0.48854172000000001</v>
      </c>
      <c r="BC180" s="15">
        <f>'Master-National Baseline Data'!BC222</f>
        <v>-1.78244571</v>
      </c>
      <c r="BD180" s="15">
        <f>'Master-National Baseline Data'!BD222</f>
        <v>-1.6279937799999999</v>
      </c>
      <c r="BE180" s="15">
        <f>'Master-National Baseline Data'!BE222</f>
        <v>-0.89938620000000002</v>
      </c>
      <c r="BF180" s="15">
        <f>'Master-National Baseline Data'!BF222</f>
        <v>-0.64608080000000001</v>
      </c>
      <c r="BG180" s="15">
        <f>'Master-National Baseline Data'!BG222</f>
        <v>258.90600000000001</v>
      </c>
      <c r="BH180" s="15">
        <f>'Master-National Baseline Data'!BH222</f>
        <v>2281</v>
      </c>
      <c r="BI180" s="15">
        <f>'Master-National Baseline Data'!BI222</f>
        <v>-5.8550699999999998E-4</v>
      </c>
      <c r="BJ180" s="15">
        <f>'Master-National Baseline Data'!BJ222</f>
        <v>-4.6428000000000002E-4</v>
      </c>
      <c r="BK180" s="15">
        <f>'Master-National Baseline Data'!BK222</f>
        <v>9.0859699999999997</v>
      </c>
      <c r="BL180" s="15">
        <f>'Master-National Baseline Data'!BL222</f>
        <v>661.95699999999999</v>
      </c>
      <c r="BM180" s="15">
        <f>'Master-National Baseline Data'!BM222</f>
        <v>-7.5616500000000005E-4</v>
      </c>
      <c r="BN180" s="15">
        <f>'Master-National Baseline Data'!BN222</f>
        <v>14.79</v>
      </c>
      <c r="BO180" s="15">
        <f>'Master-National Baseline Data'!BO222</f>
        <v>140.43</v>
      </c>
      <c r="BP180" s="15">
        <f>'Master-National Baseline Data'!BP222</f>
        <v>1685.16</v>
      </c>
      <c r="BQ180" s="15">
        <f>'Master-National Baseline Data'!BQ222</f>
        <v>99.05</v>
      </c>
      <c r="BR180" s="15">
        <f>'Master-National Baseline Data'!BR222</f>
        <v>1188.5999999999999</v>
      </c>
      <c r="BS180" s="15">
        <f>'Master-National Baseline Data'!BS222</f>
        <v>0.70533361817275497</v>
      </c>
      <c r="BT180" s="15">
        <f>'Master-National Baseline Data'!BT222</f>
        <v>11.23</v>
      </c>
      <c r="BU180" s="15">
        <f>'Master-National Baseline Data'!BU222</f>
        <v>4.91</v>
      </c>
      <c r="BV180" s="15">
        <f>'Master-National Baseline Data'!BV222</f>
        <v>12.06</v>
      </c>
      <c r="BW180" s="15">
        <f>'Master-National Baseline Data'!BW222</f>
        <v>-496</v>
      </c>
      <c r="BX180" s="15">
        <f>'Master-National Baseline Data'!BX222</f>
        <v>571</v>
      </c>
      <c r="BY180" s="15">
        <f>'Master-National Baseline Data'!BY222</f>
        <v>33.9</v>
      </c>
      <c r="BZ180" s="15" t="str">
        <f>'Master-National Baseline Data'!BZ222</f>
        <v>Humid</v>
      </c>
      <c r="CA180" s="15">
        <f>'Master-National Baseline Data'!CA222</f>
        <v>1.42</v>
      </c>
      <c r="CB180" s="15">
        <f>'Master-National Baseline Data'!CB222</f>
        <v>4.5876026153599998</v>
      </c>
      <c r="CC180" s="15">
        <f>'Master-National Baseline Data'!CC222</f>
        <v>1828</v>
      </c>
      <c r="CD180" s="15">
        <f>'Master-National Baseline Data'!CD222</f>
        <v>1828</v>
      </c>
      <c r="CE180" s="15">
        <f>'Master-National Baseline Data'!CE222</f>
        <v>2020</v>
      </c>
      <c r="CF180" s="15" t="str">
        <f>'Master-National Baseline Data'!CF222</f>
        <v>NPP Precipitation limited</v>
      </c>
      <c r="CG180" s="15">
        <f>'Master-National Baseline Data'!CG222</f>
        <v>0</v>
      </c>
      <c r="CH180" s="15">
        <f>'Master-National Baseline Data'!CH222</f>
        <v>31.6</v>
      </c>
      <c r="CI180" s="15" t="str">
        <f>'Master-National Baseline Data'!CI222</f>
        <v>Subtropical humid moist forest</v>
      </c>
      <c r="CJ180" s="15" t="str">
        <f>'Master-National Baseline Data'!CJ222</f>
        <v>Warm temperate dry winter warm summer</v>
      </c>
      <c r="CK180" s="15" t="str">
        <f>'Master-National Baseline Data'!CK222</f>
        <v>Forest</v>
      </c>
      <c r="CL180" s="15" t="str">
        <f>'Master-National Baseline Data'!CL222</f>
        <v>28 Apr - 21 Oct</v>
      </c>
      <c r="CM180" s="15" t="str">
        <f>'Master-National Baseline Data'!CM222</f>
        <v>High root activity</v>
      </c>
      <c r="CN180" s="15" t="str">
        <f>'Master-National Baseline Data'!CN222</f>
        <v>Greyish yellow</v>
      </c>
      <c r="CO180" s="16">
        <f>'Master-National Baseline Data'!CO222</f>
        <v>1.3009500000000001</v>
      </c>
      <c r="CP180" s="19">
        <f>'Master-National Baseline Data'!CP222</f>
        <v>16.749467708325053</v>
      </c>
      <c r="CQ180" s="19">
        <f>'Master-National Baseline Data'!CQ222</f>
        <v>32.647267566735266</v>
      </c>
      <c r="CR180" s="19">
        <f>'Master-National Baseline Data'!CR222</f>
        <v>50.60326472493967</v>
      </c>
      <c r="CS180" s="17" t="str">
        <f>'Master-National Baseline Data'!CS222</f>
        <v>clay</v>
      </c>
      <c r="CT180" s="17" t="str">
        <f>'Master-National Baseline Data'!CT222</f>
        <v>Well drained</v>
      </c>
      <c r="CU180" s="19">
        <f>'Master-National Baseline Data'!CU222</f>
        <v>0.30132046378049909</v>
      </c>
      <c r="CV180" s="19">
        <f>'Master-National Baseline Data'!CV222</f>
        <v>0.61285609934258578</v>
      </c>
      <c r="CW180" s="19">
        <f>'Master-National Baseline Data'!CW222</f>
        <v>0.31153563556208669</v>
      </c>
      <c r="CX180" s="19">
        <f>'Master-National Baseline Data'!CX222</f>
        <v>3.20410205102554</v>
      </c>
      <c r="CY180" s="19">
        <f>'Master-National Baseline Data'!CY222</f>
        <v>6.3869999999999996</v>
      </c>
      <c r="CZ180" s="15">
        <f>'Master-National Baseline Data'!CZ222</f>
        <v>6.5076999999999998</v>
      </c>
      <c r="DA180" s="15">
        <f>'Master-National Baseline Data'!DA222</f>
        <v>6.5</v>
      </c>
      <c r="DB180" s="15">
        <f>'Master-National Baseline Data'!DB222</f>
        <v>0.11300000000000043</v>
      </c>
      <c r="DC180" s="15" t="str">
        <f>'Master-National Baseline Data'!DC222</f>
        <v>LR</v>
      </c>
      <c r="DD180" s="19">
        <f>'Master-National Baseline Data'!DD222</f>
        <v>3.5940054495912599</v>
      </c>
      <c r="DE180" s="19">
        <f>'Master-National Baseline Data'!DE222</f>
        <v>1.8580381471387999</v>
      </c>
      <c r="DF180" s="19">
        <f>'Master-National Baseline Data'!DF222</f>
        <v>1.0958907544612799</v>
      </c>
      <c r="DG180" s="19">
        <f>'Master-National Baseline Data'!DG222</f>
        <v>0</v>
      </c>
      <c r="DH180" s="19">
        <f>'Master-National Baseline Data'!DH222</f>
        <v>1.0958907544612799</v>
      </c>
      <c r="DI180" s="19">
        <f>'Master-National Baseline Data'!DI222</f>
        <v>10.958907544612799</v>
      </c>
      <c r="DJ180" s="19">
        <f>'Master-National Baseline Data'!DJ222</f>
        <v>0</v>
      </c>
      <c r="DK180" s="19">
        <f>'Master-National Baseline Data'!DK222</f>
        <v>10.958907544612799</v>
      </c>
      <c r="DL180" s="19">
        <f>'Master-National Baseline Data'!DL222</f>
        <v>21.385486155246035</v>
      </c>
      <c r="DM180" s="19">
        <f>'Master-National Baseline Data'!DM222</f>
        <v>0</v>
      </c>
      <c r="DN180" s="19">
        <f>'Master-National Baseline Data'!DN222</f>
        <v>0</v>
      </c>
      <c r="DO180" s="19">
        <f>'Master-National Baseline Data'!DO222</f>
        <v>21.385486155246035</v>
      </c>
      <c r="DP180" s="19">
        <f>'Master-National Baseline Data'!DP222</f>
        <v>78.413449235902121</v>
      </c>
      <c r="DQ180" s="19">
        <f>'Master-National Baseline Data'!DQ222</f>
        <v>0</v>
      </c>
      <c r="DR180" s="19">
        <f>'Master-National Baseline Data'!DR222</f>
        <v>0</v>
      </c>
      <c r="DS180" s="19">
        <f>'Master-National Baseline Data'!DS222</f>
        <v>78.413449235902121</v>
      </c>
      <c r="DT180" s="19">
        <f>'Master-National Baseline Data'!DT222</f>
        <v>8.8238298892974854E-2</v>
      </c>
      <c r="DU180" s="19">
        <f>'Master-National Baseline Data'!DU222</f>
        <v>0.88238298892974854</v>
      </c>
      <c r="DV180" s="19">
        <f>'Master-National Baseline Data'!DV222</f>
        <v>12.419672276213044</v>
      </c>
      <c r="DW180" s="19">
        <f>'Master-National Baseline Data'!DW222</f>
        <v>199.72300981461288</v>
      </c>
      <c r="DX180" s="19">
        <f>'Master-National Baseline Data'!DX222</f>
        <v>21.121483097055613</v>
      </c>
      <c r="DY180" s="19">
        <f>'Master-National Baseline Data'!DY222</f>
        <v>760.83969465648863</v>
      </c>
      <c r="DZ180" s="19">
        <f>'Master-National Baseline Data'!DZ222</f>
        <v>3.5297709923664122</v>
      </c>
      <c r="EA180" s="19">
        <f>'Master-National Baseline Data'!EA222</f>
        <v>1.8027262813522358</v>
      </c>
      <c r="EB180" s="19">
        <f>'Master-National Baseline Data'!EB222</f>
        <v>155.80806979280263</v>
      </c>
      <c r="EC180" s="19">
        <f>'Master-National Baseline Data'!EC222</f>
        <v>307.77753544165762</v>
      </c>
      <c r="ED180" s="19">
        <f>'Master-National Baseline Data'!ED222</f>
        <v>236.01962922573611</v>
      </c>
      <c r="EE180" s="19">
        <f>'Master-National Baseline Data'!EE222</f>
        <v>218.73500545256269</v>
      </c>
      <c r="EF180" s="19">
        <f>'Master-National Baseline Data'!EF222</f>
        <v>90.248200654307524</v>
      </c>
      <c r="EG180" s="19">
        <f>'Master-National Baseline Data'!EG222</f>
        <v>1.0817884405670666</v>
      </c>
      <c r="EH180" s="19">
        <f>'Master-National Baseline Data'!EH222</f>
        <v>9.795965103598693</v>
      </c>
      <c r="EI180" s="19">
        <f>'Master-National Baseline Data'!EI222</f>
        <v>15.190839694656487</v>
      </c>
      <c r="EJ180" s="19">
        <f>'Master-National Baseline Data'!EJ222</f>
        <v>1.2844056706652127</v>
      </c>
      <c r="EK180" s="19">
        <f>'Master-National Baseline Data'!EK222</f>
        <v>3.804198473282443</v>
      </c>
      <c r="EL180" s="19">
        <f>'Master-National Baseline Data'!EL222</f>
        <v>0.78917316779912206</v>
      </c>
      <c r="EM180" s="19">
        <f>'Master-National Baseline Data'!EM222</f>
        <v>1.9668302435478009</v>
      </c>
      <c r="EN180" s="19">
        <f>'Master-National Baseline Data'!EN222</f>
        <v>0.39238348110568488</v>
      </c>
      <c r="EO180" s="19">
        <f>'Master-National Baseline Data'!EO222</f>
        <v>8.9498154638811798</v>
      </c>
      <c r="EP180" s="19">
        <f>'Master-National Baseline Data'!EP222</f>
        <v>77.684119787649692</v>
      </c>
      <c r="EQ180" s="15"/>
      <c r="ER180" s="18">
        <f>'Master-National Baseline Data'!ER222</f>
        <v>1.3009500000000001</v>
      </c>
      <c r="ES180" s="18">
        <f>'Master-National Baseline Data'!ES222</f>
        <v>17.202441333333301</v>
      </c>
      <c r="ET180" s="18">
        <f>'Master-National Baseline Data'!ET222</f>
        <v>32.881166666666601</v>
      </c>
      <c r="EU180" s="18">
        <f>'Master-National Baseline Data'!EU222</f>
        <v>50.7724403333333</v>
      </c>
      <c r="EV180" s="18">
        <f>'Master-National Baseline Data'!EV222</f>
        <v>0.285764666666667</v>
      </c>
      <c r="EW180" s="18">
        <f>'Master-National Baseline Data'!EW222</f>
        <v>0.58608300000000302</v>
      </c>
      <c r="EX180" s="18">
        <f>'Master-National Baseline Data'!EX222</f>
        <v>0.297433000000001</v>
      </c>
      <c r="EY180" s="18">
        <f>'Master-National Baseline Data'!EY222</f>
        <v>3.5671369999999998</v>
      </c>
      <c r="EZ180" s="18">
        <f>'Master-National Baseline Data'!EZ222</f>
        <v>6.4452246666666602</v>
      </c>
      <c r="FA180" s="18">
        <f>'Master-National Baseline Data'!FA222</f>
        <v>3.6201739999999898</v>
      </c>
      <c r="FB180" s="18">
        <f>'Master-National Baseline Data'!FB222</f>
        <v>2.0987140000000002</v>
      </c>
      <c r="FC180" s="18">
        <f>'Master-National Baseline Data'!FC222</f>
        <v>1.1004483333333299</v>
      </c>
      <c r="FD180" s="18">
        <f>'Master-National Baseline Data'!FD222</f>
        <v>11.004483333333299</v>
      </c>
      <c r="FE180" s="18">
        <f>'Master-National Baseline Data'!FE222</f>
        <v>9.2503666666667206E-2</v>
      </c>
      <c r="FF180" s="18">
        <f>'Master-National Baseline Data'!FF222</f>
        <v>0.92503666666667206</v>
      </c>
      <c r="FG180" s="18">
        <f>'Master-National Baseline Data'!FG222</f>
        <v>11.896267174994758</v>
      </c>
      <c r="FH180" s="18">
        <f>'Master-National Baseline Data'!FH222</f>
        <v>191.682898666667</v>
      </c>
      <c r="FI180" s="18">
        <f>'Master-National Baseline Data'!FI222</f>
        <v>17.184142333333298</v>
      </c>
      <c r="FJ180" s="18">
        <f>'Master-National Baseline Data'!FJ222</f>
        <v>775.15018366666698</v>
      </c>
      <c r="FK180" s="18">
        <f>'Master-National Baseline Data'!FK222</f>
        <v>3.6538849999999998</v>
      </c>
      <c r="FL180" s="18">
        <f>'Master-National Baseline Data'!FL222</f>
        <v>2.58853966666666</v>
      </c>
      <c r="FM180" s="18">
        <f>'Master-National Baseline Data'!FM222</f>
        <v>151.12357533333301</v>
      </c>
      <c r="FN180" s="18">
        <f>'Master-National Baseline Data'!FN222</f>
        <v>284.07925566666597</v>
      </c>
      <c r="FO180" s="18">
        <f>'Master-National Baseline Data'!FO222</f>
        <v>282.48497200000003</v>
      </c>
      <c r="FP180" s="18">
        <f>'Master-National Baseline Data'!FP222</f>
        <v>199.175098666667</v>
      </c>
      <c r="FQ180" s="18">
        <f>'Master-National Baseline Data'!FQ222</f>
        <v>110.548977666667</v>
      </c>
      <c r="FR180" s="18">
        <f>'Master-National Baseline Data'!FR222</f>
        <v>1.7466413333333399</v>
      </c>
      <c r="FS180" s="18">
        <f>'Master-National Baseline Data'!FS222</f>
        <v>11.297454333333301</v>
      </c>
      <c r="FT180" s="18">
        <f>'Master-National Baseline Data'!FT222</f>
        <v>14.6682783333333</v>
      </c>
      <c r="FU180" s="18">
        <f>'Master-National Baseline Data'!FU222</f>
        <v>1.63282866666666</v>
      </c>
      <c r="FV180" s="18">
        <f>'Master-National Baseline Data'!FV222</f>
        <v>3.8590816666666599</v>
      </c>
      <c r="FW180" s="18">
        <f>'Master-National Baseline Data'!FW222</f>
        <v>0.72566366666666704</v>
      </c>
      <c r="FX180" s="18">
        <f>'Master-National Baseline Data'!FX222</f>
        <v>2.4327406666666702</v>
      </c>
      <c r="FY180" s="18">
        <f>'Master-National Baseline Data'!FY222</f>
        <v>0.48751666666666399</v>
      </c>
      <c r="FZ180" s="18">
        <f>'Master-National Baseline Data'!FZ222</f>
        <v>9.7384263333333205</v>
      </c>
      <c r="GA180" s="47">
        <f>'Master-National Baseline Data'!GA222</f>
        <v>79.163185666666706</v>
      </c>
      <c r="GB180" s="54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</row>
    <row r="181" spans="1:199" x14ac:dyDescent="0.2">
      <c r="A181" s="73"/>
      <c r="B181" s="67">
        <f>'Master-National Baseline Data'!B223</f>
        <v>489</v>
      </c>
      <c r="C181" s="13" t="str">
        <f>'Master-National Baseline Data'!C223</f>
        <v>485S</v>
      </c>
      <c r="D181" s="13"/>
      <c r="E181" s="13" t="str">
        <f>'Master-National Baseline Data'!E223</f>
        <v>031</v>
      </c>
      <c r="F181" s="13" t="str">
        <f>'Master-National Baseline Data'!F223</f>
        <v xml:space="preserve">Cereal system non-vertisols: Woina Dega - Wet/moist zone </v>
      </c>
      <c r="G181" s="13" t="str">
        <f>'Master-National Baseline Data'!G223</f>
        <v>Amhara</v>
      </c>
      <c r="H181" s="13" t="str">
        <f>'Master-National Baseline Data'!H223</f>
        <v>South Gonder</v>
      </c>
      <c r="I181" s="13" t="str">
        <f>'Master-National Baseline Data'!I223</f>
        <v>Tach Gayent</v>
      </c>
      <c r="J181" s="13" t="str">
        <f>'Master-National Baseline Data'!J223</f>
        <v>012/Aduka</v>
      </c>
      <c r="K181" s="13" t="str">
        <f>'Master-National Baseline Data'!K223</f>
        <v>Alalo</v>
      </c>
      <c r="L181" s="13" t="str">
        <f>'Master-National Baseline Data'!L223</f>
        <v>Alalo</v>
      </c>
      <c r="M181" s="13" t="str">
        <f>'Master-National Baseline Data'!M223</f>
        <v>Am-TG-Ad</v>
      </c>
      <c r="N181" s="13" t="str">
        <f>'Master-National Baseline Data'!N223</f>
        <v>Project scenario</v>
      </c>
      <c r="O181" s="13" t="str">
        <f>'Master-National Baseline Data'!O223</f>
        <v>Improved cropland</v>
      </c>
      <c r="P181" s="13" t="str">
        <f>'Master-National Baseline Data'!P223</f>
        <v>Improved cropland</v>
      </c>
      <c r="Q181" s="13" t="str">
        <f>'Master-National Baseline Data'!Q223</f>
        <v>Cropland  rehabilitation - reduce soil erosion, soil fertility decline and land degradation, increase soil carbon, organic matter, soil water and improve crop productivity and yield</v>
      </c>
      <c r="R181" s="13" t="str">
        <f>'Master-National Baseline Data'!R223</f>
        <v>Integrated soil and water conservation and soil fertility - physical measures stone and soil bund, hillside terrace, stone check dam,  eye brow basin, deep water infiltration trenches, cropland with inorganic amendments - biological measures leguminous tree planting</v>
      </c>
      <c r="S181" s="13" t="str">
        <f>'Master-National Baseline Data'!S223</f>
        <v>Cropland</v>
      </c>
      <c r="T181" s="13" t="str">
        <f>'Master-National Baseline Data'!T220</f>
        <v>ISWF</v>
      </c>
      <c r="U181" s="13" t="str">
        <f>'Master-National Baseline Data'!U223</f>
        <v>ISWC_CL</v>
      </c>
      <c r="V181" s="13" t="str">
        <f>'Master-National Baseline Data'!V223</f>
        <v>ISWC_CL</v>
      </c>
      <c r="W181" s="14">
        <f>'Master-National Baseline Data'!W223</f>
        <v>2008</v>
      </c>
      <c r="X181" s="14">
        <f>'Master-National Baseline Data'!X223</f>
        <v>5</v>
      </c>
      <c r="Y181" s="15" t="str">
        <f>'Master-National Baseline Data'!Y220</f>
        <v>ISWF_CL_5</v>
      </c>
      <c r="Z181" s="15" t="str">
        <f>'Master-National Baseline Data'!Z223</f>
        <v xml:space="preserve">Stone and soil bund, hillside terrace, stone check dam,  eye brow basin, deep water infiltration trenches, cropland with integrated organic and inorganic amendments </v>
      </c>
      <c r="AA181" s="15" t="str">
        <f>'Master-National Baseline Data'!AA223</f>
        <v>Mixed cereal and legume cropping system and leguminous tree planting</v>
      </c>
      <c r="AB181" s="15" t="str">
        <f>'Master-National Baseline Data'!AB223</f>
        <v>Acacia-Cordia-Eucalyptus-Sesbania</v>
      </c>
      <c r="AC181" s="15" t="str">
        <f>'Master-National Baseline Data'!AC223</f>
        <v>No grasses</v>
      </c>
      <c r="AD181" s="15" t="str">
        <f>'Master-National Baseline Data'!AD223</f>
        <v>sorghum, teff, pulses and maize</v>
      </c>
      <c r="AE181" s="15" t="str">
        <f>'Master-National Baseline Data'!AE223</f>
        <v>Teff-Maize-Faba bean-Potato</v>
      </c>
      <c r="AF181" s="15" t="str">
        <f>'Master-National Baseline Data'!AF223</f>
        <v xml:space="preserve">Dense </v>
      </c>
      <c r="AG181" s="15" t="str">
        <f>'Master-National Baseline Data'!AG223</f>
        <v>Shoats and cattle</v>
      </c>
      <c r="AH181" s="15" t="str">
        <f>'Master-National Baseline Data'!AH223</f>
        <v>Surface sample</v>
      </c>
      <c r="AI181" s="15" t="str">
        <f>'Master-National Baseline Data'!AI223</f>
        <v>AM-TG-ISWM-PE-SB-T4-3-0-15cm</v>
      </c>
      <c r="AJ181" s="15">
        <f>'Master-National Baseline Data'!AJ223</f>
        <v>0</v>
      </c>
      <c r="AK181" s="15" t="str">
        <f>'Master-National Baseline Data'!AK223</f>
        <v>0-15</v>
      </c>
      <c r="AL181" s="15">
        <f>'Master-National Baseline Data'!AL223</f>
        <v>15</v>
      </c>
      <c r="AM181" s="15" t="str">
        <f>'Master-National Baseline Data'!AM223</f>
        <v>WC</v>
      </c>
      <c r="AN181" s="15" t="str">
        <f>'Master-National Baseline Data'!AN223</f>
        <v>MIR</v>
      </c>
      <c r="AO181" s="15">
        <f>'Master-National Baseline Data'!AO223</f>
        <v>0</v>
      </c>
      <c r="AP181" s="15">
        <f>'Master-National Baseline Data'!AP223</f>
        <v>448754.12</v>
      </c>
      <c r="AQ181" s="15">
        <f>'Master-National Baseline Data'!AQ223</f>
        <v>1276408.51</v>
      </c>
      <c r="AR181" s="15">
        <f>'Master-National Baseline Data'!AR223</f>
        <v>11.546131000000001</v>
      </c>
      <c r="AS181" s="15">
        <f>'Master-National Baseline Data'!AS223</f>
        <v>38.530022000000002</v>
      </c>
      <c r="AT181" s="15" t="str">
        <f>'Master-National Baseline Data'!AT223</f>
        <v>11°32'46.07"</v>
      </c>
      <c r="AU181" s="15" t="str">
        <f>'Master-National Baseline Data'!AU223</f>
        <v>38°31'48.08"</v>
      </c>
      <c r="AV181" s="15">
        <f>'Master-National Baseline Data'!AV223</f>
        <v>1410347.9334257101</v>
      </c>
      <c r="AW181" s="15">
        <f>'Master-National Baseline Data'!AW223</f>
        <v>1354164.4612470299</v>
      </c>
      <c r="AX181" s="15">
        <f>'Master-National Baseline Data'!AX223</f>
        <v>2283</v>
      </c>
      <c r="AY181" s="15">
        <f>'Master-National Baseline Data'!AY223</f>
        <v>2271</v>
      </c>
      <c r="AZ181" s="15">
        <f>'Master-National Baseline Data'!AZ223</f>
        <v>1.27996858</v>
      </c>
      <c r="BA181" s="15">
        <f>'Master-National Baseline Data'!BA223</f>
        <v>0.51130169999999997</v>
      </c>
      <c r="BB181" s="15">
        <f>'Master-National Baseline Data'!BB223</f>
        <v>-0.48854172000000001</v>
      </c>
      <c r="BC181" s="15">
        <f>'Master-National Baseline Data'!BC223</f>
        <v>-1.78244571</v>
      </c>
      <c r="BD181" s="15">
        <f>'Master-National Baseline Data'!BD223</f>
        <v>-1.6279937799999999</v>
      </c>
      <c r="BE181" s="15">
        <f>'Master-National Baseline Data'!BE223</f>
        <v>-0.89938620000000002</v>
      </c>
      <c r="BF181" s="15">
        <f>'Master-National Baseline Data'!BF223</f>
        <v>-0.64608080000000001</v>
      </c>
      <c r="BG181" s="15">
        <f>'Master-National Baseline Data'!BG223</f>
        <v>258.90600000000001</v>
      </c>
      <c r="BH181" s="15">
        <f>'Master-National Baseline Data'!BH223</f>
        <v>2281</v>
      </c>
      <c r="BI181" s="15">
        <f>'Master-National Baseline Data'!BI223</f>
        <v>-5.8550699999999998E-4</v>
      </c>
      <c r="BJ181" s="15">
        <f>'Master-National Baseline Data'!BJ223</f>
        <v>-4.6428000000000002E-4</v>
      </c>
      <c r="BK181" s="15">
        <f>'Master-National Baseline Data'!BK223</f>
        <v>9.0859699999999997</v>
      </c>
      <c r="BL181" s="15">
        <f>'Master-National Baseline Data'!BL223</f>
        <v>661.95699999999999</v>
      </c>
      <c r="BM181" s="15">
        <f>'Master-National Baseline Data'!BM223</f>
        <v>-7.5616500000000005E-4</v>
      </c>
      <c r="BN181" s="15">
        <f>'Master-National Baseline Data'!BN223</f>
        <v>14.79</v>
      </c>
      <c r="BO181" s="15">
        <f>'Master-National Baseline Data'!BO223</f>
        <v>140.43</v>
      </c>
      <c r="BP181" s="15">
        <f>'Master-National Baseline Data'!BP223</f>
        <v>1685.16</v>
      </c>
      <c r="BQ181" s="15">
        <f>'Master-National Baseline Data'!BQ223</f>
        <v>99.05</v>
      </c>
      <c r="BR181" s="15">
        <f>'Master-National Baseline Data'!BR223</f>
        <v>1188.5999999999999</v>
      </c>
      <c r="BS181" s="15">
        <f>'Master-National Baseline Data'!BS223</f>
        <v>0.70533361817275497</v>
      </c>
      <c r="BT181" s="15">
        <f>'Master-National Baseline Data'!BT223</f>
        <v>11.23</v>
      </c>
      <c r="BU181" s="15">
        <f>'Master-National Baseline Data'!BU223</f>
        <v>4.91</v>
      </c>
      <c r="BV181" s="15">
        <f>'Master-National Baseline Data'!BV223</f>
        <v>12.06</v>
      </c>
      <c r="BW181" s="15">
        <f>'Master-National Baseline Data'!BW223</f>
        <v>-496</v>
      </c>
      <c r="BX181" s="15">
        <f>'Master-National Baseline Data'!BX223</f>
        <v>571</v>
      </c>
      <c r="BY181" s="15">
        <f>'Master-National Baseline Data'!BY223</f>
        <v>33.9</v>
      </c>
      <c r="BZ181" s="15" t="str">
        <f>'Master-National Baseline Data'!BZ223</f>
        <v>Humid</v>
      </c>
      <c r="CA181" s="15">
        <f>'Master-National Baseline Data'!CA223</f>
        <v>1.42</v>
      </c>
      <c r="CB181" s="15">
        <f>'Master-National Baseline Data'!CB223</f>
        <v>4.5876026153599998</v>
      </c>
      <c r="CC181" s="15">
        <f>'Master-National Baseline Data'!CC223</f>
        <v>1828</v>
      </c>
      <c r="CD181" s="15">
        <f>'Master-National Baseline Data'!CD223</f>
        <v>1828</v>
      </c>
      <c r="CE181" s="15">
        <f>'Master-National Baseline Data'!CE223</f>
        <v>2020</v>
      </c>
      <c r="CF181" s="15" t="str">
        <f>'Master-National Baseline Data'!CF223</f>
        <v>NPP Precipitation limited</v>
      </c>
      <c r="CG181" s="15">
        <f>'Master-National Baseline Data'!CG223</f>
        <v>0</v>
      </c>
      <c r="CH181" s="15">
        <f>'Master-National Baseline Data'!CH223</f>
        <v>31.6</v>
      </c>
      <c r="CI181" s="15" t="str">
        <f>'Master-National Baseline Data'!CI223</f>
        <v>Subtropical humid moist forest</v>
      </c>
      <c r="CJ181" s="15" t="str">
        <f>'Master-National Baseline Data'!CJ223</f>
        <v>Warm temperate dry winter warm summer</v>
      </c>
      <c r="CK181" s="15" t="str">
        <f>'Master-National Baseline Data'!CK223</f>
        <v>Forest</v>
      </c>
      <c r="CL181" s="15" t="str">
        <f>'Master-National Baseline Data'!CL223</f>
        <v>28 Apr - 21 Oct</v>
      </c>
      <c r="CM181" s="15" t="str">
        <f>'Master-National Baseline Data'!CM223</f>
        <v>High root activity</v>
      </c>
      <c r="CN181" s="15" t="str">
        <f>'Master-National Baseline Data'!CN223</f>
        <v>Greyish yellow</v>
      </c>
      <c r="CO181" s="16">
        <f>'Master-National Baseline Data'!CO223</f>
        <v>1.3059240000000001</v>
      </c>
      <c r="CP181" s="19">
        <f>'Master-National Baseline Data'!CP223</f>
        <v>18.389166071838918</v>
      </c>
      <c r="CQ181" s="19">
        <f>'Master-National Baseline Data'!CQ223</f>
        <v>35.70919458357092</v>
      </c>
      <c r="CR181" s="19">
        <f>'Master-National Baseline Data'!CR223</f>
        <v>45.901639344590158</v>
      </c>
      <c r="CS181" s="17" t="str">
        <f>'Master-National Baseline Data'!CS223</f>
        <v>clay</v>
      </c>
      <c r="CT181" s="17" t="str">
        <f>'Master-National Baseline Data'!CT223</f>
        <v>Well drained</v>
      </c>
      <c r="CU181" s="19">
        <f>'Master-National Baseline Data'!CU223</f>
        <v>0.24222617431344667</v>
      </c>
      <c r="CV181" s="19">
        <f>'Master-National Baseline Data'!CV223</f>
        <v>0.49656946826758147</v>
      </c>
      <c r="CW181" s="19">
        <f>'Master-National Baseline Data'!CW223</f>
        <v>0.2543432939541348</v>
      </c>
      <c r="CX181" s="19">
        <f>'Master-National Baseline Data'!CX223</f>
        <v>2.5425264217413099</v>
      </c>
      <c r="CY181" s="19">
        <f>'Master-National Baseline Data'!CY223</f>
        <v>6.1790000000000003</v>
      </c>
      <c r="CZ181" s="15">
        <f>'Master-National Baseline Data'!CZ223</f>
        <v>6.6062000000000003</v>
      </c>
      <c r="DA181" s="15">
        <f>'Master-National Baseline Data'!DA223</f>
        <v>6.5</v>
      </c>
      <c r="DB181" s="15">
        <f>'Master-National Baseline Data'!DB223</f>
        <v>0.32099999999999973</v>
      </c>
      <c r="DC181" s="15" t="str">
        <f>'Master-National Baseline Data'!DC223</f>
        <v>LR</v>
      </c>
      <c r="DD181" s="19">
        <f>'Master-National Baseline Data'!DD223</f>
        <v>3.9466882067851601</v>
      </c>
      <c r="DE181" s="19">
        <f>'Master-National Baseline Data'!DE223</f>
        <v>1.63268174474961</v>
      </c>
      <c r="DF181" s="19">
        <f>'Master-National Baseline Data'!DF223</f>
        <v>1.0430175423622099</v>
      </c>
      <c r="DG181" s="19">
        <f>'Master-National Baseline Data'!DG223</f>
        <v>0</v>
      </c>
      <c r="DH181" s="19">
        <f>'Master-National Baseline Data'!DH223</f>
        <v>1.0430175423622099</v>
      </c>
      <c r="DI181" s="19">
        <f>'Master-National Baseline Data'!DI223</f>
        <v>10.430175423622099</v>
      </c>
      <c r="DJ181" s="19">
        <f>'Master-National Baseline Data'!DJ223</f>
        <v>0</v>
      </c>
      <c r="DK181" s="19">
        <f>'Master-National Baseline Data'!DK223</f>
        <v>10.430175423622099</v>
      </c>
      <c r="DL181" s="19">
        <f>'Master-National Baseline Data'!DL223</f>
        <v>20.4315246148774</v>
      </c>
      <c r="DM181" s="19">
        <f>'Master-National Baseline Data'!DM223</f>
        <v>0</v>
      </c>
      <c r="DN181" s="19">
        <f>'Master-National Baseline Data'!DN223</f>
        <v>0</v>
      </c>
      <c r="DO181" s="19">
        <f>'Master-National Baseline Data'!DO223</f>
        <v>20.4315246148774</v>
      </c>
      <c r="DP181" s="19">
        <f>'Master-National Baseline Data'!DP223</f>
        <v>74.915590254550466</v>
      </c>
      <c r="DQ181" s="19">
        <f>'Master-National Baseline Data'!DQ223</f>
        <v>0</v>
      </c>
      <c r="DR181" s="19">
        <f>'Master-National Baseline Data'!DR223</f>
        <v>0</v>
      </c>
      <c r="DS181" s="19">
        <f>'Master-National Baseline Data'!DS223</f>
        <v>74.915590254550466</v>
      </c>
      <c r="DT181" s="19">
        <f>'Master-National Baseline Data'!DT223</f>
        <v>7.1283179670572197E-2</v>
      </c>
      <c r="DU181" s="19">
        <f>'Master-National Baseline Data'!DU223</f>
        <v>0.71283179670572194</v>
      </c>
      <c r="DV181" s="19">
        <f>'Master-National Baseline Data'!DV223</f>
        <v>14.632028862663072</v>
      </c>
      <c r="DW181" s="19">
        <f>'Master-National Baseline Data'!DW223</f>
        <v>238.69629629629631</v>
      </c>
      <c r="DX181" s="19">
        <f>'Master-National Baseline Data'!DX223</f>
        <v>19.242370370370374</v>
      </c>
      <c r="DY181" s="19">
        <f>'Master-National Baseline Data'!DY223</f>
        <v>620.74074074074076</v>
      </c>
      <c r="DZ181" s="19">
        <f>'Master-National Baseline Data'!DZ223</f>
        <v>3.4264691358024693</v>
      </c>
      <c r="EA181" s="19">
        <f>'Master-National Baseline Data'!EA223</f>
        <v>1.231604938271605</v>
      </c>
      <c r="EB181" s="19">
        <f>'Master-National Baseline Data'!EB223</f>
        <v>157.23456790123456</v>
      </c>
      <c r="EC181" s="19">
        <f>'Master-National Baseline Data'!EC223</f>
        <v>214.08197530864194</v>
      </c>
      <c r="ED181" s="19">
        <f>'Master-National Baseline Data'!ED223</f>
        <v>283.71358024691358</v>
      </c>
      <c r="EE181" s="19">
        <f>'Master-National Baseline Data'!EE223</f>
        <v>177.32246913580246</v>
      </c>
      <c r="EF181" s="19">
        <f>'Master-National Baseline Data'!EF223</f>
        <v>84.604543209876539</v>
      </c>
      <c r="EG181" s="19">
        <f>'Master-National Baseline Data'!EG223</f>
        <v>0.75506172839506169</v>
      </c>
      <c r="EH181" s="19">
        <f>'Master-National Baseline Data'!EH223</f>
        <v>9.6932345679012357</v>
      </c>
      <c r="EI181" s="19">
        <f>'Master-National Baseline Data'!EI223</f>
        <v>18.20246913580247</v>
      </c>
      <c r="EJ181" s="19">
        <f>'Master-National Baseline Data'!EJ223</f>
        <v>1.1633580246913582</v>
      </c>
      <c r="EK181" s="19">
        <f>'Master-National Baseline Data'!EK223</f>
        <v>3.1037037037037036</v>
      </c>
      <c r="EL181" s="19">
        <f>'Master-National Baseline Data'!EL223</f>
        <v>0.54892814181703065</v>
      </c>
      <c r="EM181" s="19">
        <f>'Master-National Baseline Data'!EM223</f>
        <v>2.3642798353909464</v>
      </c>
      <c r="EN181" s="19">
        <f>'Master-National Baseline Data'!EN223</f>
        <v>0.36784584004294146</v>
      </c>
      <c r="EO181" s="19">
        <f>'Master-National Baseline Data'!EO223</f>
        <v>8.7717204839175871</v>
      </c>
      <c r="EP181" s="19">
        <f>'Master-National Baseline Data'!EP223</f>
        <v>72.787972811727016</v>
      </c>
      <c r="EQ181" s="15"/>
      <c r="ER181" s="18">
        <f>'Master-National Baseline Data'!ER223</f>
        <v>1.3059240000000001</v>
      </c>
      <c r="ES181" s="18">
        <f>'Master-National Baseline Data'!ES223</f>
        <v>18.9065336666667</v>
      </c>
      <c r="ET181" s="18">
        <f>'Master-National Baseline Data'!ET223</f>
        <v>35.632552333333301</v>
      </c>
      <c r="EU181" s="18">
        <f>'Master-National Baseline Data'!EU223</f>
        <v>45.505719000000099</v>
      </c>
      <c r="EV181" s="18">
        <f>'Master-National Baseline Data'!EV223</f>
        <v>0.24445266666666601</v>
      </c>
      <c r="EW181" s="18">
        <f>'Master-National Baseline Data'!EW223</f>
        <v>0.49527666666666598</v>
      </c>
      <c r="EX181" s="18">
        <f>'Master-National Baseline Data'!EX223</f>
        <v>0.24687200000000001</v>
      </c>
      <c r="EY181" s="18">
        <f>'Master-National Baseline Data'!EY223</f>
        <v>3.0582623333333299</v>
      </c>
      <c r="EZ181" s="18">
        <f>'Master-National Baseline Data'!EZ223</f>
        <v>6.3313456666666603</v>
      </c>
      <c r="FA181" s="18">
        <f>'Master-National Baseline Data'!FA223</f>
        <v>3.6730939999999999</v>
      </c>
      <c r="FB181" s="18">
        <f>'Master-National Baseline Data'!FB223</f>
        <v>1.78172</v>
      </c>
      <c r="FC181" s="18">
        <f>'Master-National Baseline Data'!FC223</f>
        <v>1.1084560000000001</v>
      </c>
      <c r="FD181" s="18">
        <f>'Master-National Baseline Data'!FD223</f>
        <v>11.084560000000002</v>
      </c>
      <c r="FE181" s="18">
        <f>'Master-National Baseline Data'!FE223</f>
        <v>8.1536666666666799E-2</v>
      </c>
      <c r="FF181" s="18">
        <f>'Master-National Baseline Data'!FF223</f>
        <v>0.81536666666666802</v>
      </c>
      <c r="FG181" s="18">
        <f>'Master-National Baseline Data'!FG223</f>
        <v>13.594570949674972</v>
      </c>
      <c r="FH181" s="18">
        <f>'Master-National Baseline Data'!FH223</f>
        <v>223.71058566666599</v>
      </c>
      <c r="FI181" s="18">
        <f>'Master-National Baseline Data'!FI223</f>
        <v>16.9455663333333</v>
      </c>
      <c r="FJ181" s="18">
        <f>'Master-National Baseline Data'!FJ223</f>
        <v>663.47099166666601</v>
      </c>
      <c r="FK181" s="18">
        <f>'Master-National Baseline Data'!FK223</f>
        <v>3.8181750000000001</v>
      </c>
      <c r="FL181" s="18">
        <f>'Master-National Baseline Data'!FL223</f>
        <v>2.4292556666666698</v>
      </c>
      <c r="FM181" s="18">
        <f>'Master-National Baseline Data'!FM223</f>
        <v>159.19652666666701</v>
      </c>
      <c r="FN181" s="18">
        <f>'Master-National Baseline Data'!FN223</f>
        <v>231.319353333333</v>
      </c>
      <c r="FO181" s="18">
        <f>'Master-National Baseline Data'!FO223</f>
        <v>317.91899733333298</v>
      </c>
      <c r="FP181" s="18">
        <f>'Master-National Baseline Data'!FP223</f>
        <v>184.98523399999999</v>
      </c>
      <c r="FQ181" s="18">
        <f>'Master-National Baseline Data'!FQ223</f>
        <v>112.64095666666699</v>
      </c>
      <c r="FR181" s="18">
        <f>'Master-National Baseline Data'!FR223</f>
        <v>1.4626033333333299</v>
      </c>
      <c r="FS181" s="18">
        <f>'Master-National Baseline Data'!FS223</f>
        <v>10.833062</v>
      </c>
      <c r="FT181" s="18">
        <f>'Master-National Baseline Data'!FT223</f>
        <v>16.348503666666598</v>
      </c>
      <c r="FU181" s="18">
        <f>'Master-National Baseline Data'!FU223</f>
        <v>1.51190166666667</v>
      </c>
      <c r="FV181" s="18">
        <f>'Master-National Baseline Data'!FV223</f>
        <v>3.3214053333333302</v>
      </c>
      <c r="FW181" s="18">
        <f>'Master-National Baseline Data'!FW223</f>
        <v>0.57963266666666802</v>
      </c>
      <c r="FX181" s="18">
        <f>'Master-National Baseline Data'!FX223</f>
        <v>2.585728</v>
      </c>
      <c r="FY181" s="18">
        <f>'Master-National Baseline Data'!FY223</f>
        <v>0.46583766666666698</v>
      </c>
      <c r="FZ181" s="18">
        <f>'Master-National Baseline Data'!FZ223</f>
        <v>9.4122830000000093</v>
      </c>
      <c r="GA181" s="47">
        <f>'Master-National Baseline Data'!GA223</f>
        <v>75.059386666666796</v>
      </c>
      <c r="GB181" s="54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</row>
    <row r="182" spans="1:199" x14ac:dyDescent="0.2">
      <c r="A182" s="54"/>
      <c r="B182" s="67">
        <f>'Master-National Baseline Data'!B215</f>
        <v>490</v>
      </c>
      <c r="C182" s="13" t="str">
        <f>'Master-National Baseline Data'!C215</f>
        <v>486S</v>
      </c>
      <c r="D182" s="13" t="str">
        <f>'Master-National Baseline Data'!D215</f>
        <v>486S-BD68</v>
      </c>
      <c r="E182" s="13" t="str">
        <f>'Master-National Baseline Data'!E215</f>
        <v>032</v>
      </c>
      <c r="F182" s="13" t="str">
        <f>'Master-National Baseline Data'!F215</f>
        <v xml:space="preserve">Cereal system non-vertisols: Woina Dega - Wet/moist zone </v>
      </c>
      <c r="G182" s="13" t="str">
        <f>'Master-National Baseline Data'!G215</f>
        <v>Amhara</v>
      </c>
      <c r="H182" s="13" t="str">
        <f>'Master-National Baseline Data'!H215</f>
        <v>South Gonder</v>
      </c>
      <c r="I182" s="13" t="str">
        <f>'Master-National Baseline Data'!I215</f>
        <v>Tach Gayent</v>
      </c>
      <c r="J182" s="13" t="str">
        <f>'Master-National Baseline Data'!J215</f>
        <v>012/Aduka</v>
      </c>
      <c r="K182" s="13" t="str">
        <f>'Master-National Baseline Data'!K215</f>
        <v>Alalo</v>
      </c>
      <c r="L182" s="13" t="str">
        <f>'Master-National Baseline Data'!L215</f>
        <v>Alalo</v>
      </c>
      <c r="M182" s="13" t="str">
        <f>'Master-National Baseline Data'!M215</f>
        <v>Am-TG-Ad</v>
      </c>
      <c r="N182" s="13" t="str">
        <f>'Master-National Baseline Data'!N215</f>
        <v>Project scenario</v>
      </c>
      <c r="O182" s="13" t="str">
        <f>'Master-National Baseline Data'!O215</f>
        <v>Improved cropland</v>
      </c>
      <c r="P182" s="13" t="str">
        <f>'Master-National Baseline Data'!P215</f>
        <v>Improved cropland</v>
      </c>
      <c r="Q182" s="13" t="str">
        <f>'Master-National Baseline Data'!Q215</f>
        <v>Cropland  rehabilitation - reduce soil erosion, soil fertility decline and land degradation, increase soil carbon, organic matter, soil water and improve crop productivity and yield</v>
      </c>
      <c r="R182" s="13" t="str">
        <f>'Master-National Baseline Data'!R215</f>
        <v xml:space="preserve">Integrated soil and water conservation - physical measures stone and soil bund, hillside terrace, stone check dam,  eye brow basin, deep water infiltration trenches, cropland with no amendments </v>
      </c>
      <c r="S182" s="13" t="str">
        <f>'Master-National Baseline Data'!S215</f>
        <v>Cropland</v>
      </c>
      <c r="T182" s="13" t="str">
        <f>'Master-National Baseline Data'!T221</f>
        <v>ISWF</v>
      </c>
      <c r="U182" s="13" t="str">
        <f>'Master-National Baseline Data'!U215</f>
        <v>ISWC-CL</v>
      </c>
      <c r="V182" s="13" t="str">
        <f>'Master-National Baseline Data'!V215</f>
        <v>ISWC_CL</v>
      </c>
      <c r="W182" s="14">
        <f>'Master-National Baseline Data'!W215</f>
        <v>2008</v>
      </c>
      <c r="X182" s="14">
        <f>'Master-National Baseline Data'!X215</f>
        <v>5</v>
      </c>
      <c r="Y182" s="15" t="str">
        <f>'Master-National Baseline Data'!Y221</f>
        <v>ISWF_CL_5</v>
      </c>
      <c r="Z182" s="15" t="str">
        <f>'Master-National Baseline Data'!Z215</f>
        <v xml:space="preserve">Stone and soil bund, hillside terrace, stone check dam,  eye brow basin, deep water infiltration trenches, cropland with integrated organic and inorganic amendments </v>
      </c>
      <c r="AA182" s="15" t="str">
        <f>'Master-National Baseline Data'!AA215</f>
        <v>No biological measure</v>
      </c>
      <c r="AB182" s="15" t="str">
        <f>'Master-National Baseline Data'!AB215</f>
        <v>Acacia-Cordia-Eucalyptus-Sesbania</v>
      </c>
      <c r="AC182" s="15" t="str">
        <f>'Master-National Baseline Data'!AC215</f>
        <v>No grasses</v>
      </c>
      <c r="AD182" s="15" t="str">
        <f>'Master-National Baseline Data'!AD215</f>
        <v>sorghum, teff, pulses and maize</v>
      </c>
      <c r="AE182" s="15" t="str">
        <f>'Master-National Baseline Data'!AE215</f>
        <v>None</v>
      </c>
      <c r="AF182" s="15" t="str">
        <f>'Master-National Baseline Data'!AF215</f>
        <v xml:space="preserve">Dense </v>
      </c>
      <c r="AG182" s="15" t="str">
        <f>'Master-National Baseline Data'!AG215</f>
        <v>Shoats and cattle</v>
      </c>
      <c r="AH182" s="15" t="str">
        <f>'Master-National Baseline Data'!AH215</f>
        <v>Surface sample</v>
      </c>
      <c r="AI182" s="15" t="str">
        <f>'Master-National Baseline Data'!AI215</f>
        <v>AM-TG-ISWM-PE-SB-T5-1-0-15cm</v>
      </c>
      <c r="AJ182" s="15" t="str">
        <f>'Master-National Baseline Data'!AJ215</f>
        <v>AM-TG-ISWM-PE-SB-T5-1-BD-0-15cm</v>
      </c>
      <c r="AK182" s="15" t="str">
        <f>'Master-National Baseline Data'!AK215</f>
        <v>0-15</v>
      </c>
      <c r="AL182" s="15">
        <f>'Master-National Baseline Data'!AL215</f>
        <v>15</v>
      </c>
      <c r="AM182" s="15" t="str">
        <f>'Master-National Baseline Data'!AM215</f>
        <v>WC</v>
      </c>
      <c r="AN182" s="15" t="str">
        <f>'Master-National Baseline Data'!AN215</f>
        <v>MIR</v>
      </c>
      <c r="AO182" s="15" t="str">
        <f>'Master-National Baseline Data'!AO215</f>
        <v>SFT</v>
      </c>
      <c r="AP182" s="15">
        <f>'Master-National Baseline Data'!AP215</f>
        <v>448603.1</v>
      </c>
      <c r="AQ182" s="15">
        <f>'Master-National Baseline Data'!AQ215</f>
        <v>1276670.46</v>
      </c>
      <c r="AR182" s="15">
        <f>'Master-National Baseline Data'!AR215</f>
        <v>11.548496999999999</v>
      </c>
      <c r="AS182" s="15">
        <f>'Master-National Baseline Data'!AS215</f>
        <v>38.528632999999999</v>
      </c>
      <c r="AT182" s="15" t="str">
        <f>'Master-National Baseline Data'!AT215</f>
        <v>11°32'54.59"</v>
      </c>
      <c r="AU182" s="15" t="str">
        <f>'Master-National Baseline Data'!AU215</f>
        <v>38°31'43.08"</v>
      </c>
      <c r="AV182" s="15">
        <f>'Master-National Baseline Data'!AV215</f>
        <v>1410204.7247953401</v>
      </c>
      <c r="AW182" s="15">
        <f>'Master-National Baseline Data'!AW215</f>
        <v>1354439.1716182199</v>
      </c>
      <c r="AX182" s="15">
        <f>'Master-National Baseline Data'!AX215</f>
        <v>2257</v>
      </c>
      <c r="AY182" s="15">
        <f>'Master-National Baseline Data'!AY215</f>
        <v>2244</v>
      </c>
      <c r="AZ182" s="15">
        <f>'Master-National Baseline Data'!AZ215</f>
        <v>0.92804713999999999</v>
      </c>
      <c r="BA182" s="15">
        <f>'Master-National Baseline Data'!BA215</f>
        <v>0.36345090000000002</v>
      </c>
      <c r="BB182" s="15">
        <f>'Master-National Baseline Data'!BB215</f>
        <v>-0.39116898</v>
      </c>
      <c r="BC182" s="15">
        <f>'Master-National Baseline Data'!BC215</f>
        <v>-1.06368112</v>
      </c>
      <c r="BD182" s="15">
        <f>'Master-National Baseline Data'!BD215</f>
        <v>-1.16209841</v>
      </c>
      <c r="BE182" s="15">
        <f>'Master-National Baseline Data'!BE215</f>
        <v>-1.0704902599999999</v>
      </c>
      <c r="BF182" s="15">
        <f>'Master-National Baseline Data'!BF215</f>
        <v>-0.95230104000000004</v>
      </c>
      <c r="BG182" s="15">
        <f>'Master-National Baseline Data'!BG215</f>
        <v>77.567499999999995</v>
      </c>
      <c r="BH182" s="15">
        <f>'Master-National Baseline Data'!BH215</f>
        <v>2259</v>
      </c>
      <c r="BI182" s="15">
        <f>'Master-National Baseline Data'!BI215</f>
        <v>-9.6414199999999997E-4</v>
      </c>
      <c r="BJ182" s="15">
        <f>'Master-National Baseline Data'!BJ215</f>
        <v>-5.8319100000000005E-4</v>
      </c>
      <c r="BK182" s="15">
        <f>'Master-National Baseline Data'!BK215</f>
        <v>10.828900000000001</v>
      </c>
      <c r="BL182" s="15">
        <f>'Master-National Baseline Data'!BL215</f>
        <v>381.81900000000002</v>
      </c>
      <c r="BM182" s="15">
        <f>'Master-National Baseline Data'!BM215</f>
        <v>-1.72821E-3</v>
      </c>
      <c r="BN182" s="15">
        <f>'Master-National Baseline Data'!BN215</f>
        <v>14.79</v>
      </c>
      <c r="BO182" s="15">
        <f>'Master-National Baseline Data'!BO215</f>
        <v>140.43</v>
      </c>
      <c r="BP182" s="15">
        <f>'Master-National Baseline Data'!BP215</f>
        <v>1685.16</v>
      </c>
      <c r="BQ182" s="15">
        <f>'Master-National Baseline Data'!BQ215</f>
        <v>99.05</v>
      </c>
      <c r="BR182" s="15">
        <f>'Master-National Baseline Data'!BR215</f>
        <v>1188.5999999999999</v>
      </c>
      <c r="BS182" s="15">
        <f>'Master-National Baseline Data'!BS215</f>
        <v>0.70533361817275497</v>
      </c>
      <c r="BT182" s="15">
        <f>'Master-National Baseline Data'!BT215</f>
        <v>11.23</v>
      </c>
      <c r="BU182" s="15">
        <f>'Master-National Baseline Data'!BU215</f>
        <v>4.91</v>
      </c>
      <c r="BV182" s="15">
        <f>'Master-National Baseline Data'!BV215</f>
        <v>12.06</v>
      </c>
      <c r="BW182" s="15">
        <f>'Master-National Baseline Data'!BW215</f>
        <v>-496</v>
      </c>
      <c r="BX182" s="15">
        <f>'Master-National Baseline Data'!BX215</f>
        <v>571</v>
      </c>
      <c r="BY182" s="15">
        <f>'Master-National Baseline Data'!BY215</f>
        <v>33.9</v>
      </c>
      <c r="BZ182" s="15" t="str">
        <f>'Master-National Baseline Data'!BZ215</f>
        <v>Humid</v>
      </c>
      <c r="CA182" s="15">
        <f>'Master-National Baseline Data'!CA215</f>
        <v>1.42</v>
      </c>
      <c r="CB182" s="15">
        <f>'Master-National Baseline Data'!CB215</f>
        <v>4.4606366157500004</v>
      </c>
      <c r="CC182" s="15">
        <f>'Master-National Baseline Data'!CC215</f>
        <v>1828</v>
      </c>
      <c r="CD182" s="15">
        <f>'Master-National Baseline Data'!CD215</f>
        <v>1828</v>
      </c>
      <c r="CE182" s="15">
        <f>'Master-National Baseline Data'!CE215</f>
        <v>2020</v>
      </c>
      <c r="CF182" s="15" t="str">
        <f>'Master-National Baseline Data'!CF215</f>
        <v>NPP Precipitation limited</v>
      </c>
      <c r="CG182" s="15">
        <f>'Master-National Baseline Data'!CG215</f>
        <v>0</v>
      </c>
      <c r="CH182" s="15">
        <f>'Master-National Baseline Data'!CH215</f>
        <v>31.6</v>
      </c>
      <c r="CI182" s="15" t="str">
        <f>'Master-National Baseline Data'!CI215</f>
        <v>Subtropical humid moist forest</v>
      </c>
      <c r="CJ182" s="15" t="str">
        <f>'Master-National Baseline Data'!CJ215</f>
        <v>Warm temperate dry winter warm summer</v>
      </c>
      <c r="CK182" s="15" t="str">
        <f>'Master-National Baseline Data'!CK215</f>
        <v>Forest</v>
      </c>
      <c r="CL182" s="15" t="str">
        <f>'Master-National Baseline Data'!CL215</f>
        <v>28 Apr - 21 Oct</v>
      </c>
      <c r="CM182" s="15" t="str">
        <f>'Master-National Baseline Data'!CM215</f>
        <v>High root activity</v>
      </c>
      <c r="CN182" s="15" t="str">
        <f>'Master-National Baseline Data'!CN215</f>
        <v>Greyish yellow</v>
      </c>
      <c r="CO182" s="16">
        <f>'Master-National Baseline Data'!CO215</f>
        <v>1.5259816798006332</v>
      </c>
      <c r="CP182" s="16">
        <f>'Master-National Baseline Data'!CP215</f>
        <v>16.35846373</v>
      </c>
      <c r="CQ182" s="16">
        <f>'Master-National Baseline Data'!CQ215</f>
        <v>32.0056899</v>
      </c>
      <c r="CR182" s="16">
        <f>'Master-National Baseline Data'!CR215</f>
        <v>51.635846370000003</v>
      </c>
      <c r="CS182" s="17" t="str">
        <f>'Master-National Baseline Data'!CS215</f>
        <v>clay</v>
      </c>
      <c r="CT182" s="17" t="str">
        <f>'Master-National Baseline Data'!CT215</f>
        <v>Well drained</v>
      </c>
      <c r="CU182" s="16">
        <f>'Master-National Baseline Data'!CU215</f>
        <v>0.32758912322214861</v>
      </c>
      <c r="CV182" s="16">
        <f>'Master-National Baseline Data'!CV215</f>
        <v>0.5725138121546961</v>
      </c>
      <c r="CW182" s="16">
        <f>'Master-National Baseline Data'!CW215</f>
        <v>0.24492468893254749</v>
      </c>
      <c r="CX182" s="16">
        <f>'Master-National Baseline Data'!CX215</f>
        <v>2.6766317887394302</v>
      </c>
      <c r="CY182" s="16">
        <f>'Master-National Baseline Data'!CY215</f>
        <v>6.2969999999999997</v>
      </c>
      <c r="CZ182" s="15">
        <f>'Master-National Baseline Data'!CZ215</f>
        <v>6.5223000000000004</v>
      </c>
      <c r="DA182" s="15">
        <f>'Master-National Baseline Data'!DA215</f>
        <v>6.5</v>
      </c>
      <c r="DB182" s="15">
        <f>'Master-National Baseline Data'!DB215</f>
        <v>0.20300000000000029</v>
      </c>
      <c r="DC182" s="15" t="str">
        <f>'Master-National Baseline Data'!DC215</f>
        <v>LR</v>
      </c>
      <c r="DD182" s="16">
        <f>'Master-National Baseline Data'!DD215</f>
        <v>3.1932728243459501</v>
      </c>
      <c r="DE182" s="16">
        <f>'Master-National Baseline Data'!DE215</f>
        <v>1.8105290977042101</v>
      </c>
      <c r="DF182" s="16">
        <f>'Master-National Baseline Data'!DF215</f>
        <v>1.0676671266555786</v>
      </c>
      <c r="DG182" s="16">
        <f>'Master-National Baseline Data'!DG215</f>
        <v>0</v>
      </c>
      <c r="DH182" s="16">
        <f>'Master-National Baseline Data'!DH215</f>
        <v>1.0676671266555786</v>
      </c>
      <c r="DI182" s="16">
        <f>'Master-National Baseline Data'!DI215</f>
        <v>10.676671266555786</v>
      </c>
      <c r="DJ182" s="16">
        <f>'Master-National Baseline Data'!DJ215</f>
        <v>0</v>
      </c>
      <c r="DK182" s="16">
        <f>'Master-National Baseline Data'!DK215</f>
        <v>10.676671266555786</v>
      </c>
      <c r="DL182" s="16">
        <f>'Master-National Baseline Data'!DL215</f>
        <v>24.438607131026927</v>
      </c>
      <c r="DM182" s="16">
        <f>'Master-National Baseline Data'!DM215</f>
        <v>0</v>
      </c>
      <c r="DN182" s="16">
        <f>'Master-National Baseline Data'!DN215</f>
        <v>0</v>
      </c>
      <c r="DO182" s="16">
        <f>'Master-National Baseline Data'!DO215</f>
        <v>24.438607131026927</v>
      </c>
      <c r="DP182" s="16">
        <f>'Master-National Baseline Data'!DP215</f>
        <v>89.608226147098733</v>
      </c>
      <c r="DQ182" s="16">
        <f>'Master-National Baseline Data'!DQ215</f>
        <v>0</v>
      </c>
      <c r="DR182" s="16">
        <f>'Master-National Baseline Data'!DR215</f>
        <v>0</v>
      </c>
      <c r="DS182" s="16">
        <f>'Master-National Baseline Data'!DS215</f>
        <v>89.608226147098733</v>
      </c>
      <c r="DT182" s="16">
        <f>'Master-National Baseline Data'!DT215</f>
        <v>8.829941600561142E-2</v>
      </c>
      <c r="DU182" s="16">
        <f>'Master-National Baseline Data'!DU215</f>
        <v>0.8829941600561142</v>
      </c>
      <c r="DV182" s="16">
        <f>'Master-National Baseline Data'!DV215</f>
        <v>12.091440407575611</v>
      </c>
      <c r="DW182" s="16">
        <f>'Master-National Baseline Data'!DW215</f>
        <v>239.7115888830624</v>
      </c>
      <c r="DX182" s="16">
        <f>'Master-National Baseline Data'!DX215</f>
        <v>20.901520713162036</v>
      </c>
      <c r="DY182" s="16">
        <f>'Master-National Baseline Data'!DY215</f>
        <v>727.36234923964332</v>
      </c>
      <c r="DZ182" s="16">
        <f>'Master-National Baseline Data'!DZ215</f>
        <v>3.5841636077608814</v>
      </c>
      <c r="EA182" s="16">
        <f>'Master-National Baseline Data'!EA215</f>
        <v>2.3907708442579967</v>
      </c>
      <c r="EB182" s="16">
        <f>'Master-National Baseline Data'!EB215</f>
        <v>61.731515469323554</v>
      </c>
      <c r="EC182" s="16">
        <f>'Master-National Baseline Data'!EC215</f>
        <v>237.34976402726798</v>
      </c>
      <c r="ED182" s="16">
        <f>'Master-National Baseline Data'!ED215</f>
        <v>307.65600419507086</v>
      </c>
      <c r="EE182" s="16">
        <f>'Master-National Baseline Data'!EE215</f>
        <v>147.31305715783955</v>
      </c>
      <c r="EF182" s="16">
        <f>'Master-National Baseline Data'!EF215</f>
        <v>56.091242789722081</v>
      </c>
      <c r="EG182" s="16">
        <f>'Master-National Baseline Data'!EG215</f>
        <v>2.9543786051389613</v>
      </c>
      <c r="EH182" s="16">
        <f>'Master-National Baseline Data'!EH215</f>
        <v>12.232197168327215</v>
      </c>
      <c r="EI182" s="16">
        <f>'Master-National Baseline Data'!EI215</f>
        <v>12.952281069743051</v>
      </c>
      <c r="EJ182" s="16">
        <f>'Master-National Baseline Data'!EJ215</f>
        <v>1.5713686418458312</v>
      </c>
      <c r="EK182" s="16">
        <f>'Master-National Baseline Data'!EK215</f>
        <v>3.6368117461982168</v>
      </c>
      <c r="EL182" s="16">
        <f>'Master-National Baseline Data'!EL215</f>
        <v>0.60858913853145635</v>
      </c>
      <c r="EM182" s="16">
        <f>'Master-National Baseline Data'!EM215</f>
        <v>2.5638000349589238</v>
      </c>
      <c r="EN182" s="16">
        <f>'Master-National Baseline Data'!EN215</f>
        <v>0.24387496865096556</v>
      </c>
      <c r="EO182" s="16">
        <f>'Master-National Baseline Data'!EO215</f>
        <v>9.450191777170188</v>
      </c>
      <c r="EP182" s="16">
        <f>'Master-National Baseline Data'!EP215</f>
        <v>74.634209068417121</v>
      </c>
      <c r="EQ182" s="15">
        <f>'Master-National Baseline Data'!EQ215</f>
        <v>55</v>
      </c>
      <c r="ER182" s="18">
        <f>'Master-National Baseline Data'!ER215</f>
        <v>1.50109733333333</v>
      </c>
      <c r="ES182" s="18">
        <f>'Master-National Baseline Data'!ES215</f>
        <v>17.2475563333333</v>
      </c>
      <c r="ET182" s="18">
        <f>'Master-National Baseline Data'!ET215</f>
        <v>32.119652666666703</v>
      </c>
      <c r="EU182" s="18">
        <f>'Master-National Baseline Data'!EU215</f>
        <v>48.996098666666697</v>
      </c>
      <c r="EV182" s="18">
        <f>'Master-National Baseline Data'!EV215</f>
        <v>0.31164333333333399</v>
      </c>
      <c r="EW182" s="18">
        <f>'Master-National Baseline Data'!EW215</f>
        <v>0.54509933333333305</v>
      </c>
      <c r="EX182" s="18">
        <f>'Master-National Baseline Data'!EX215</f>
        <v>0.237543</v>
      </c>
      <c r="EY182" s="18">
        <f>'Master-National Baseline Data'!EY215</f>
        <v>2.8851643333333299</v>
      </c>
      <c r="EZ182" s="18">
        <f>'Master-National Baseline Data'!EZ215</f>
        <v>6.3793966666666702</v>
      </c>
      <c r="FA182" s="18">
        <f>'Master-National Baseline Data'!FA215</f>
        <v>3.3419156666666701</v>
      </c>
      <c r="FB182" s="18">
        <f>'Master-National Baseline Data'!FB215</f>
        <v>1.876868</v>
      </c>
      <c r="FC182" s="18">
        <f>'Master-National Baseline Data'!FC215</f>
        <v>1.1003643333333299</v>
      </c>
      <c r="FD182" s="18">
        <f>'Master-National Baseline Data'!FD215</f>
        <v>11.003643333333299</v>
      </c>
      <c r="FE182" s="18">
        <f>'Master-National Baseline Data'!FE215</f>
        <v>9.2416333333333697E-2</v>
      </c>
      <c r="FF182" s="18">
        <f>'Master-National Baseline Data'!FF215</f>
        <v>0.924163333333337</v>
      </c>
      <c r="FG182" s="18">
        <f>'Master-National Baseline Data'!FG215</f>
        <v>11.906600204148534</v>
      </c>
      <c r="FH182" s="18">
        <f>'Master-National Baseline Data'!FH215</f>
        <v>222.30504666666701</v>
      </c>
      <c r="FI182" s="18">
        <f>'Master-National Baseline Data'!FI215</f>
        <v>16.167086666666702</v>
      </c>
      <c r="FJ182" s="18">
        <f>'Master-National Baseline Data'!FJ215</f>
        <v>757.62698699999896</v>
      </c>
      <c r="FK182" s="18">
        <f>'Master-National Baseline Data'!FK215</f>
        <v>3.5148233333333301</v>
      </c>
      <c r="FL182" s="18">
        <f>'Master-National Baseline Data'!FL215</f>
        <v>2.63028866666667</v>
      </c>
      <c r="FM182" s="18">
        <f>'Master-National Baseline Data'!FM215</f>
        <v>85.170187333333402</v>
      </c>
      <c r="FN182" s="18">
        <f>'Master-National Baseline Data'!FN215</f>
        <v>250.88958333333301</v>
      </c>
      <c r="FO182" s="18">
        <f>'Master-National Baseline Data'!FO215</f>
        <v>315.42964699999999</v>
      </c>
      <c r="FP182" s="18">
        <f>'Master-National Baseline Data'!FP215</f>
        <v>174.525713666667</v>
      </c>
      <c r="FQ182" s="18">
        <f>'Master-National Baseline Data'!FQ215</f>
        <v>96.869261666666603</v>
      </c>
      <c r="FR182" s="18">
        <f>'Master-National Baseline Data'!FR215</f>
        <v>3.1253903333333399</v>
      </c>
      <c r="FS182" s="18">
        <f>'Master-National Baseline Data'!FS215</f>
        <v>12.494433000000001</v>
      </c>
      <c r="FT182" s="18">
        <f>'Master-National Baseline Data'!FT215</f>
        <v>13.137648</v>
      </c>
      <c r="FU182" s="18">
        <f>'Master-National Baseline Data'!FU215</f>
        <v>1.9620456666666699</v>
      </c>
      <c r="FV182" s="18">
        <f>'Master-National Baseline Data'!FV215</f>
        <v>3.7462673333333401</v>
      </c>
      <c r="FW182" s="18">
        <f>'Master-National Baseline Data'!FW215</f>
        <v>0.64882600000000201</v>
      </c>
      <c r="FX182" s="18">
        <f>'Master-National Baseline Data'!FX215</f>
        <v>2.71724533333333</v>
      </c>
      <c r="FY182" s="18">
        <f>'Master-National Baseline Data'!FY215</f>
        <v>0.42348766666666698</v>
      </c>
      <c r="FZ182" s="18">
        <f>'Master-National Baseline Data'!FZ215</f>
        <v>9.8384459999999905</v>
      </c>
      <c r="GA182" s="47">
        <f>'Master-National Baseline Data'!GA215</f>
        <v>77.058006333333395</v>
      </c>
      <c r="GB182" s="54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</row>
    <row r="183" spans="1:199" x14ac:dyDescent="0.2">
      <c r="A183" s="73"/>
      <c r="B183" s="67">
        <f>'Master-National Baseline Data'!B216</f>
        <v>491</v>
      </c>
      <c r="C183" s="13" t="str">
        <f>'Master-National Baseline Data'!C216</f>
        <v>487S</v>
      </c>
      <c r="D183" s="13"/>
      <c r="E183" s="13" t="str">
        <f>'Master-National Baseline Data'!E216</f>
        <v>032</v>
      </c>
      <c r="F183" s="13" t="str">
        <f>'Master-National Baseline Data'!F216</f>
        <v xml:space="preserve">Cereal system non-vertisols: Woina Dega - Wet/moist zone </v>
      </c>
      <c r="G183" s="13" t="str">
        <f>'Master-National Baseline Data'!G216</f>
        <v>Amhara</v>
      </c>
      <c r="H183" s="13" t="str">
        <f>'Master-National Baseline Data'!H216</f>
        <v>South Gonder</v>
      </c>
      <c r="I183" s="13" t="str">
        <f>'Master-National Baseline Data'!I216</f>
        <v>Tach Gayent</v>
      </c>
      <c r="J183" s="13" t="str">
        <f>'Master-National Baseline Data'!J216</f>
        <v>012/Aduka</v>
      </c>
      <c r="K183" s="13" t="str">
        <f>'Master-National Baseline Data'!K216</f>
        <v>Alalo</v>
      </c>
      <c r="L183" s="13" t="str">
        <f>'Master-National Baseline Data'!L216</f>
        <v>Alalo</v>
      </c>
      <c r="M183" s="13" t="str">
        <f>'Master-National Baseline Data'!M216</f>
        <v>Am-TG-Ad</v>
      </c>
      <c r="N183" s="13" t="str">
        <f>'Master-National Baseline Data'!N216</f>
        <v>Project scenario</v>
      </c>
      <c r="O183" s="13" t="str">
        <f>'Master-National Baseline Data'!O216</f>
        <v>Improved cropland</v>
      </c>
      <c r="P183" s="13" t="str">
        <f>'Master-National Baseline Data'!P216</f>
        <v>Improved cropland</v>
      </c>
      <c r="Q183" s="13" t="str">
        <f>'Master-National Baseline Data'!Q216</f>
        <v>Cropland  rehabilitation - reduce soil erosion, soil fertility decline and land degradation, increase soil carbon, organic matter, soil water and improve crop productivity and yield</v>
      </c>
      <c r="R183" s="13" t="str">
        <f>'Master-National Baseline Data'!R216</f>
        <v xml:space="preserve">Integrated soil and water conservation - physical measures stone and soil bund, hillside terrace, stone check dam,  eye brow basin, deep water infiltration trenches, cropland with no amendments </v>
      </c>
      <c r="S183" s="13" t="str">
        <f>'Master-National Baseline Data'!S216</f>
        <v>Cropland</v>
      </c>
      <c r="T183" s="13" t="str">
        <f>'Master-National Baseline Data'!T222</f>
        <v>ISWF</v>
      </c>
      <c r="U183" s="13" t="str">
        <f>'Master-National Baseline Data'!U216</f>
        <v>ISWC_CL</v>
      </c>
      <c r="V183" s="13" t="str">
        <f>'Master-National Baseline Data'!V216</f>
        <v>ISWC_CL</v>
      </c>
      <c r="W183" s="14">
        <f>'Master-National Baseline Data'!W216</f>
        <v>2008</v>
      </c>
      <c r="X183" s="14">
        <f>'Master-National Baseline Data'!X216</f>
        <v>5</v>
      </c>
      <c r="Y183" s="15" t="str">
        <f>'Master-National Baseline Data'!Y222</f>
        <v>ISWF_CL_5</v>
      </c>
      <c r="Z183" s="15" t="str">
        <f>'Master-National Baseline Data'!Z216</f>
        <v xml:space="preserve">Stone and soil bund, hillside terrace, stone check dam,  eye brow basin, deep water infiltration trenches, cropland with integrated organic and inorganic amendments </v>
      </c>
      <c r="AA183" s="15" t="str">
        <f>'Master-National Baseline Data'!AA216</f>
        <v>No biological measure</v>
      </c>
      <c r="AB183" s="15" t="str">
        <f>'Master-National Baseline Data'!AB216</f>
        <v>Acacia-Cordia-Eucalyptus-Sesbania</v>
      </c>
      <c r="AC183" s="15" t="str">
        <f>'Master-National Baseline Data'!AC216</f>
        <v>No grasses</v>
      </c>
      <c r="AD183" s="15" t="str">
        <f>'Master-National Baseline Data'!AD216</f>
        <v>sorghum, teff, pulses and maize</v>
      </c>
      <c r="AE183" s="15" t="str">
        <f>'Master-National Baseline Data'!AE216</f>
        <v>None</v>
      </c>
      <c r="AF183" s="15" t="str">
        <f>'Master-National Baseline Data'!AF216</f>
        <v xml:space="preserve">Dense </v>
      </c>
      <c r="AG183" s="15" t="str">
        <f>'Master-National Baseline Data'!AG216</f>
        <v>Shoats and cattle</v>
      </c>
      <c r="AH183" s="15" t="str">
        <f>'Master-National Baseline Data'!AH216</f>
        <v>Surface sample</v>
      </c>
      <c r="AI183" s="15" t="str">
        <f>'Master-National Baseline Data'!AI216</f>
        <v>AM-TG-ISWM-PE-SB-T5-2-0-15cm</v>
      </c>
      <c r="AJ183" s="15">
        <f>'Master-National Baseline Data'!AJ216</f>
        <v>0</v>
      </c>
      <c r="AK183" s="15" t="str">
        <f>'Master-National Baseline Data'!AK216</f>
        <v>0-15</v>
      </c>
      <c r="AL183" s="15">
        <f>'Master-National Baseline Data'!AL216</f>
        <v>15</v>
      </c>
      <c r="AM183" s="15" t="str">
        <f>'Master-National Baseline Data'!AM216</f>
        <v>WC</v>
      </c>
      <c r="AN183" s="15" t="str">
        <f>'Master-National Baseline Data'!AN216</f>
        <v>MIR</v>
      </c>
      <c r="AO183" s="15">
        <f>'Master-National Baseline Data'!AO216</f>
        <v>0</v>
      </c>
      <c r="AP183" s="15">
        <f>'Master-National Baseline Data'!AP216</f>
        <v>448603.1</v>
      </c>
      <c r="AQ183" s="15">
        <f>'Master-National Baseline Data'!AQ216</f>
        <v>1276670.46</v>
      </c>
      <c r="AR183" s="15">
        <f>'Master-National Baseline Data'!AR216</f>
        <v>11.548496999999999</v>
      </c>
      <c r="AS183" s="15">
        <f>'Master-National Baseline Data'!AS216</f>
        <v>38.528632999999999</v>
      </c>
      <c r="AT183" s="15" t="str">
        <f>'Master-National Baseline Data'!AT216</f>
        <v>11°32'54.59"</v>
      </c>
      <c r="AU183" s="15" t="str">
        <f>'Master-National Baseline Data'!AU216</f>
        <v>38°31'43.08"</v>
      </c>
      <c r="AV183" s="15">
        <f>'Master-National Baseline Data'!AV216</f>
        <v>1410204.7247953401</v>
      </c>
      <c r="AW183" s="15">
        <f>'Master-National Baseline Data'!AW216</f>
        <v>1354439.1716182199</v>
      </c>
      <c r="AX183" s="15">
        <f>'Master-National Baseline Data'!AX216</f>
        <v>2257</v>
      </c>
      <c r="AY183" s="15">
        <f>'Master-National Baseline Data'!AY216</f>
        <v>2244</v>
      </c>
      <c r="AZ183" s="15">
        <f>'Master-National Baseline Data'!AZ216</f>
        <v>0.92804713999999999</v>
      </c>
      <c r="BA183" s="15">
        <f>'Master-National Baseline Data'!BA216</f>
        <v>0.36345090000000002</v>
      </c>
      <c r="BB183" s="15">
        <f>'Master-National Baseline Data'!BB216</f>
        <v>-0.39116898</v>
      </c>
      <c r="BC183" s="15">
        <f>'Master-National Baseline Data'!BC216</f>
        <v>-1.06368112</v>
      </c>
      <c r="BD183" s="15">
        <f>'Master-National Baseline Data'!BD216</f>
        <v>-1.16209841</v>
      </c>
      <c r="BE183" s="15">
        <f>'Master-National Baseline Data'!BE216</f>
        <v>-1.0704902599999999</v>
      </c>
      <c r="BF183" s="15">
        <f>'Master-National Baseline Data'!BF216</f>
        <v>-0.95230104000000004</v>
      </c>
      <c r="BG183" s="15">
        <f>'Master-National Baseline Data'!BG216</f>
        <v>77.567499999999995</v>
      </c>
      <c r="BH183" s="15">
        <f>'Master-National Baseline Data'!BH216</f>
        <v>2259</v>
      </c>
      <c r="BI183" s="15">
        <f>'Master-National Baseline Data'!BI216</f>
        <v>-9.6414199999999997E-4</v>
      </c>
      <c r="BJ183" s="15">
        <f>'Master-National Baseline Data'!BJ216</f>
        <v>-5.8319100000000005E-4</v>
      </c>
      <c r="BK183" s="15">
        <f>'Master-National Baseline Data'!BK216</f>
        <v>10.828900000000001</v>
      </c>
      <c r="BL183" s="15">
        <f>'Master-National Baseline Data'!BL216</f>
        <v>381.81900000000002</v>
      </c>
      <c r="BM183" s="15">
        <f>'Master-National Baseline Data'!BM216</f>
        <v>-1.72821E-3</v>
      </c>
      <c r="BN183" s="15">
        <f>'Master-National Baseline Data'!BN216</f>
        <v>14.79</v>
      </c>
      <c r="BO183" s="15">
        <f>'Master-National Baseline Data'!BO216</f>
        <v>140.43</v>
      </c>
      <c r="BP183" s="15">
        <f>'Master-National Baseline Data'!BP216</f>
        <v>1685.16</v>
      </c>
      <c r="BQ183" s="15">
        <f>'Master-National Baseline Data'!BQ216</f>
        <v>99.05</v>
      </c>
      <c r="BR183" s="15">
        <f>'Master-National Baseline Data'!BR216</f>
        <v>1188.5999999999999</v>
      </c>
      <c r="BS183" s="15">
        <f>'Master-National Baseline Data'!BS216</f>
        <v>0.70533361817275497</v>
      </c>
      <c r="BT183" s="15">
        <f>'Master-National Baseline Data'!BT216</f>
        <v>11.23</v>
      </c>
      <c r="BU183" s="15">
        <f>'Master-National Baseline Data'!BU216</f>
        <v>4.91</v>
      </c>
      <c r="BV183" s="15">
        <f>'Master-National Baseline Data'!BV216</f>
        <v>12.06</v>
      </c>
      <c r="BW183" s="15">
        <f>'Master-National Baseline Data'!BW216</f>
        <v>-496</v>
      </c>
      <c r="BX183" s="15">
        <f>'Master-National Baseline Data'!BX216</f>
        <v>571</v>
      </c>
      <c r="BY183" s="15">
        <f>'Master-National Baseline Data'!BY216</f>
        <v>33.9</v>
      </c>
      <c r="BZ183" s="15" t="str">
        <f>'Master-National Baseline Data'!BZ216</f>
        <v>Humid</v>
      </c>
      <c r="CA183" s="15">
        <f>'Master-National Baseline Data'!CA216</f>
        <v>1.42</v>
      </c>
      <c r="CB183" s="15">
        <f>'Master-National Baseline Data'!CB216</f>
        <v>4.4606366157500004</v>
      </c>
      <c r="CC183" s="15">
        <f>'Master-National Baseline Data'!CC216</f>
        <v>1828</v>
      </c>
      <c r="CD183" s="15">
        <f>'Master-National Baseline Data'!CD216</f>
        <v>1828</v>
      </c>
      <c r="CE183" s="15">
        <f>'Master-National Baseline Data'!CE216</f>
        <v>2020</v>
      </c>
      <c r="CF183" s="15" t="str">
        <f>'Master-National Baseline Data'!CF216</f>
        <v>NPP Precipitation limited</v>
      </c>
      <c r="CG183" s="15">
        <f>'Master-National Baseline Data'!CG216</f>
        <v>0</v>
      </c>
      <c r="CH183" s="15">
        <f>'Master-National Baseline Data'!CH216</f>
        <v>31.6</v>
      </c>
      <c r="CI183" s="15" t="str">
        <f>'Master-National Baseline Data'!CI216</f>
        <v>Subtropical humid moist forest</v>
      </c>
      <c r="CJ183" s="15" t="str">
        <f>'Master-National Baseline Data'!CJ216</f>
        <v>Warm temperate dry winter warm summer</v>
      </c>
      <c r="CK183" s="15" t="str">
        <f>'Master-National Baseline Data'!CK216</f>
        <v>Forest</v>
      </c>
      <c r="CL183" s="15" t="str">
        <f>'Master-National Baseline Data'!CL216</f>
        <v>28 Apr - 21 Oct</v>
      </c>
      <c r="CM183" s="15" t="str">
        <f>'Master-National Baseline Data'!CM216</f>
        <v>High root activity</v>
      </c>
      <c r="CN183" s="15" t="str">
        <f>'Master-National Baseline Data'!CN216</f>
        <v>Greyish yellow</v>
      </c>
      <c r="CO183" s="16">
        <f>'Master-National Baseline Data'!CO216</f>
        <v>1.4879563333333301</v>
      </c>
      <c r="CP183" s="19">
        <f>'Master-National Baseline Data'!CP216</f>
        <v>16.370106759999999</v>
      </c>
      <c r="CQ183" s="19">
        <f>'Master-National Baseline Data'!CQ216</f>
        <v>31.245551599999999</v>
      </c>
      <c r="CR183" s="19">
        <f>'Master-National Baseline Data'!CR216</f>
        <v>52.384341639999995</v>
      </c>
      <c r="CS183" s="17" t="str">
        <f>'Master-National Baseline Data'!CS216</f>
        <v>clay</v>
      </c>
      <c r="CT183" s="17" t="str">
        <f>'Master-National Baseline Data'!CT216</f>
        <v>Well drained</v>
      </c>
      <c r="CU183" s="19">
        <f>'Master-National Baseline Data'!CU216</f>
        <v>0.28323337331733972</v>
      </c>
      <c r="CV183" s="19">
        <f>'Master-National Baseline Data'!CV216</f>
        <v>0.54552845528455285</v>
      </c>
      <c r="CW183" s="19">
        <f>'Master-National Baseline Data'!CW216</f>
        <v>0.26229508196721313</v>
      </c>
      <c r="CX183" s="19">
        <f>'Master-National Baseline Data'!CX216</f>
        <v>2.1088133924175101</v>
      </c>
      <c r="CY183" s="19">
        <f>'Master-National Baseline Data'!CY216</f>
        <v>6.11</v>
      </c>
      <c r="CZ183" s="15">
        <f>'Master-National Baseline Data'!CZ216</f>
        <v>6.6078999999999999</v>
      </c>
      <c r="DA183" s="15">
        <f>'Master-National Baseline Data'!DA216</f>
        <v>6.5</v>
      </c>
      <c r="DB183" s="15">
        <f>'Master-National Baseline Data'!DB216</f>
        <v>0.38999999999999968</v>
      </c>
      <c r="DC183" s="15" t="str">
        <f>'Master-National Baseline Data'!DC216</f>
        <v>LR</v>
      </c>
      <c r="DD183" s="19">
        <f>'Master-National Baseline Data'!DD216</f>
        <v>3.3921993499458498</v>
      </c>
      <c r="DE183" s="19">
        <f>'Master-National Baseline Data'!DE216</f>
        <v>1.7244539544962001</v>
      </c>
      <c r="DF183" s="19">
        <f>'Master-National Baseline Data'!DF216</f>
        <v>1.0512036085128784</v>
      </c>
      <c r="DG183" s="19">
        <f>'Master-National Baseline Data'!DG216</f>
        <v>0</v>
      </c>
      <c r="DH183" s="19">
        <f>'Master-National Baseline Data'!DH216</f>
        <v>1.0512036085128784</v>
      </c>
      <c r="DI183" s="19">
        <f>'Master-National Baseline Data'!DI216</f>
        <v>10.512036085128784</v>
      </c>
      <c r="DJ183" s="19">
        <f>'Master-National Baseline Data'!DJ216</f>
        <v>0</v>
      </c>
      <c r="DK183" s="19">
        <f>'Master-National Baseline Data'!DK216</f>
        <v>10.512036085128784</v>
      </c>
      <c r="DL183" s="19">
        <f>'Master-National Baseline Data'!DL216</f>
        <v>23.462176003643819</v>
      </c>
      <c r="DM183" s="19">
        <f>'Master-National Baseline Data'!DM216</f>
        <v>0</v>
      </c>
      <c r="DN183" s="19">
        <f>'Master-National Baseline Data'!DN216</f>
        <v>0</v>
      </c>
      <c r="DO183" s="19">
        <f>'Master-National Baseline Data'!DO216</f>
        <v>23.462176003643819</v>
      </c>
      <c r="DP183" s="19">
        <f>'Master-National Baseline Data'!DP216</f>
        <v>86.027978680027331</v>
      </c>
      <c r="DQ183" s="19">
        <f>'Master-National Baseline Data'!DQ216</f>
        <v>0</v>
      </c>
      <c r="DR183" s="19">
        <f>'Master-National Baseline Data'!DR216</f>
        <v>0</v>
      </c>
      <c r="DS183" s="19">
        <f>'Master-National Baseline Data'!DS216</f>
        <v>86.027978680027331</v>
      </c>
      <c r="DT183" s="19">
        <f>'Master-National Baseline Data'!DT216</f>
        <v>7.9664431512355804E-2</v>
      </c>
      <c r="DU183" s="19">
        <f>'Master-National Baseline Data'!DU216</f>
        <v>0.79664431512355804</v>
      </c>
      <c r="DV183" s="19">
        <f>'Master-National Baseline Data'!DV216</f>
        <v>13.195394588987165</v>
      </c>
      <c r="DW183" s="19">
        <f>'Master-National Baseline Data'!DW216</f>
        <v>248.29612220916565</v>
      </c>
      <c r="DX183" s="19">
        <f>'Master-National Baseline Data'!DX216</f>
        <v>11.859224441833138</v>
      </c>
      <c r="DY183" s="19">
        <f>'Master-National Baseline Data'!DY216</f>
        <v>726.35722679200944</v>
      </c>
      <c r="DZ183" s="19">
        <f>'Master-National Baseline Data'!DZ216</f>
        <v>3.1088131609870744</v>
      </c>
      <c r="EA183" s="19">
        <f>'Master-National Baseline Data'!EA216</f>
        <v>2.7358401880141012</v>
      </c>
      <c r="EB183" s="19">
        <f>'Master-National Baseline Data'!EB216</f>
        <v>114.03760282021152</v>
      </c>
      <c r="EC183" s="19">
        <f>'Master-National Baseline Data'!EC216</f>
        <v>311.59459459459458</v>
      </c>
      <c r="ED183" s="19">
        <f>'Master-National Baseline Data'!ED216</f>
        <v>269.5064629847239</v>
      </c>
      <c r="EE183" s="19">
        <f>'Master-National Baseline Data'!EE216</f>
        <v>201.79670975323145</v>
      </c>
      <c r="EF183" s="19">
        <f>'Master-National Baseline Data'!EF216</f>
        <v>72.736780258519389</v>
      </c>
      <c r="EG183" s="19">
        <f>'Master-National Baseline Data'!EG216</f>
        <v>3.0509988249118685</v>
      </c>
      <c r="EH183" s="19">
        <f>'Master-National Baseline Data'!EH216</f>
        <v>12.200705052878968</v>
      </c>
      <c r="EI183" s="19">
        <f>'Master-National Baseline Data'!EI216</f>
        <v>13.368707403055231</v>
      </c>
      <c r="EJ183" s="19">
        <f>'Master-National Baseline Data'!EJ216</f>
        <v>2.0211515863689775</v>
      </c>
      <c r="EK183" s="19">
        <f>'Master-National Baseline Data'!EK216</f>
        <v>3.631786133960047</v>
      </c>
      <c r="EL183" s="19">
        <f>'Master-National Baseline Data'!EL216</f>
        <v>0.79896049896049892</v>
      </c>
      <c r="EM183" s="19">
        <f>'Master-National Baseline Data'!EM216</f>
        <v>2.2458871915393659</v>
      </c>
      <c r="EN183" s="19">
        <f>'Master-National Baseline Data'!EN216</f>
        <v>0.31624687068921475</v>
      </c>
      <c r="EO183" s="19">
        <f>'Master-National Baseline Data'!EO216</f>
        <v>9.475841917240782</v>
      </c>
      <c r="EP183" s="19">
        <f>'Master-National Baseline Data'!EP216</f>
        <v>73.796932834284192</v>
      </c>
      <c r="EQ183" s="15"/>
      <c r="ER183" s="18">
        <f>'Master-National Baseline Data'!ER216</f>
        <v>1.4879563333333301</v>
      </c>
      <c r="ES183" s="18">
        <f>'Master-National Baseline Data'!ES216</f>
        <v>16.4156606666667</v>
      </c>
      <c r="ET183" s="18">
        <f>'Master-National Baseline Data'!ET216</f>
        <v>31.590852000000002</v>
      </c>
      <c r="EU183" s="18">
        <f>'Master-National Baseline Data'!EU216</f>
        <v>51.152877666666697</v>
      </c>
      <c r="EV183" s="18">
        <f>'Master-National Baseline Data'!EV216</f>
        <v>0.29183399999999998</v>
      </c>
      <c r="EW183" s="18">
        <f>'Master-National Baseline Data'!EW216</f>
        <v>0.55348800000000198</v>
      </c>
      <c r="EX183" s="18">
        <f>'Master-National Baseline Data'!EX216</f>
        <v>0.25745366666666702</v>
      </c>
      <c r="EY183" s="18">
        <f>'Master-National Baseline Data'!EY216</f>
        <v>2.92514933333333</v>
      </c>
      <c r="EZ183" s="18">
        <f>'Master-National Baseline Data'!EZ216</f>
        <v>6.26216066666667</v>
      </c>
      <c r="FA183" s="18">
        <f>'Master-National Baseline Data'!FA216</f>
        <v>3.6424236666666698</v>
      </c>
      <c r="FB183" s="18">
        <f>'Master-National Baseline Data'!FB216</f>
        <v>2.0216383333333301</v>
      </c>
      <c r="FC183" s="18">
        <f>'Master-National Baseline Data'!FC216</f>
        <v>1.1206023333333299</v>
      </c>
      <c r="FD183" s="18">
        <f>'Master-National Baseline Data'!FD216</f>
        <v>11.206023333333299</v>
      </c>
      <c r="FE183" s="18">
        <f>'Master-National Baseline Data'!FE216</f>
        <v>9.4104666666666406E-2</v>
      </c>
      <c r="FF183" s="18">
        <f>'Master-National Baseline Data'!FF216</f>
        <v>0.94104666666666403</v>
      </c>
      <c r="FG183" s="18">
        <f>'Master-National Baseline Data'!FG216</f>
        <v>11.908042109140883</v>
      </c>
      <c r="FH183" s="18">
        <f>'Master-National Baseline Data'!FH216</f>
        <v>225.66661666666701</v>
      </c>
      <c r="FI183" s="18">
        <f>'Master-National Baseline Data'!FI216</f>
        <v>12.1592153333333</v>
      </c>
      <c r="FJ183" s="18">
        <f>'Master-National Baseline Data'!FJ216</f>
        <v>786.57157499999903</v>
      </c>
      <c r="FK183" s="18">
        <f>'Master-National Baseline Data'!FK216</f>
        <v>3.5051066666666602</v>
      </c>
      <c r="FL183" s="18">
        <f>'Master-National Baseline Data'!FL216</f>
        <v>4.3477413333333299</v>
      </c>
      <c r="FM183" s="18">
        <f>'Master-National Baseline Data'!FM216</f>
        <v>117.09078933333301</v>
      </c>
      <c r="FN183" s="18">
        <f>'Master-National Baseline Data'!FN216</f>
        <v>296.22541733333298</v>
      </c>
      <c r="FO183" s="18">
        <f>'Master-National Baseline Data'!FO216</f>
        <v>307.871579</v>
      </c>
      <c r="FP183" s="18">
        <f>'Master-National Baseline Data'!FP216</f>
        <v>209.36291</v>
      </c>
      <c r="FQ183" s="18">
        <f>'Master-National Baseline Data'!FQ216</f>
        <v>106.34499433333301</v>
      </c>
      <c r="FR183" s="18">
        <f>'Master-National Baseline Data'!FR216</f>
        <v>3.3438016666666601</v>
      </c>
      <c r="FS183" s="18">
        <f>'Master-National Baseline Data'!FS216</f>
        <v>12.990472</v>
      </c>
      <c r="FT183" s="18">
        <f>'Master-National Baseline Data'!FT216</f>
        <v>13.792807666666601</v>
      </c>
      <c r="FU183" s="18">
        <f>'Master-National Baseline Data'!FU216</f>
        <v>2.2946420000000001</v>
      </c>
      <c r="FV183" s="18">
        <f>'Master-National Baseline Data'!FV216</f>
        <v>3.9566873333333401</v>
      </c>
      <c r="FW183" s="18">
        <f>'Master-National Baseline Data'!FW216</f>
        <v>0.75247033333333602</v>
      </c>
      <c r="FX183" s="18">
        <f>'Master-National Baseline Data'!FX216</f>
        <v>2.6676513333333398</v>
      </c>
      <c r="FY183" s="18">
        <f>'Master-National Baseline Data'!FY216</f>
        <v>0.434987666666666</v>
      </c>
      <c r="FZ183" s="18">
        <f>'Master-National Baseline Data'!FZ216</f>
        <v>10.024124</v>
      </c>
      <c r="GA183" s="47">
        <f>'Master-National Baseline Data'!GA216</f>
        <v>76.513469666666595</v>
      </c>
      <c r="GB183" s="54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</row>
    <row r="184" spans="1:199" x14ac:dyDescent="0.2">
      <c r="A184" s="73"/>
      <c r="B184" s="67">
        <f>'Master-National Baseline Data'!B217</f>
        <v>492</v>
      </c>
      <c r="C184" s="13" t="str">
        <f>'Master-National Baseline Data'!C217</f>
        <v>488S</v>
      </c>
      <c r="D184" s="13"/>
      <c r="E184" s="13" t="str">
        <f>'Master-National Baseline Data'!E217</f>
        <v>032</v>
      </c>
      <c r="F184" s="13" t="str">
        <f>'Master-National Baseline Data'!F217</f>
        <v xml:space="preserve">Cereal system non-vertisols: Woina Dega - Wet/moist zone </v>
      </c>
      <c r="G184" s="13" t="str">
        <f>'Master-National Baseline Data'!G217</f>
        <v>Amhara</v>
      </c>
      <c r="H184" s="13" t="str">
        <f>'Master-National Baseline Data'!H217</f>
        <v>South Gonder</v>
      </c>
      <c r="I184" s="13" t="str">
        <f>'Master-National Baseline Data'!I217</f>
        <v>Tach Gayent</v>
      </c>
      <c r="J184" s="13" t="str">
        <f>'Master-National Baseline Data'!J217</f>
        <v>012/Aduka</v>
      </c>
      <c r="K184" s="13" t="str">
        <f>'Master-National Baseline Data'!K217</f>
        <v>Alalo</v>
      </c>
      <c r="L184" s="13" t="str">
        <f>'Master-National Baseline Data'!L217</f>
        <v>Alalo</v>
      </c>
      <c r="M184" s="13" t="str">
        <f>'Master-National Baseline Data'!M217</f>
        <v>Am-TG-Ad</v>
      </c>
      <c r="N184" s="13" t="str">
        <f>'Master-National Baseline Data'!N217</f>
        <v>Project scenario</v>
      </c>
      <c r="O184" s="13" t="str">
        <f>'Master-National Baseline Data'!O217</f>
        <v>Improved cropland</v>
      </c>
      <c r="P184" s="13" t="str">
        <f>'Master-National Baseline Data'!P217</f>
        <v>Improved cropland</v>
      </c>
      <c r="Q184" s="13" t="str">
        <f>'Master-National Baseline Data'!Q217</f>
        <v>Cropland  rehabilitation - reduce soil erosion, soil fertility decline and land degradation, increase soil carbon, organic matter, soil water and improve crop productivity and yield</v>
      </c>
      <c r="R184" s="13" t="str">
        <f>'Master-National Baseline Data'!R217</f>
        <v xml:space="preserve">Integrated soil and water conservation - physical measures stone and soil bund, hillside terrace, stone check dam,  eye brow basin, deep water infiltration trenches, cropland with no amendments </v>
      </c>
      <c r="S184" s="13" t="str">
        <f>'Master-National Baseline Data'!S217</f>
        <v>Cropland</v>
      </c>
      <c r="T184" s="13" t="str">
        <f>'Master-National Baseline Data'!T223</f>
        <v>ISWF</v>
      </c>
      <c r="U184" s="13" t="str">
        <f>'Master-National Baseline Data'!U217</f>
        <v>ISWC_CL</v>
      </c>
      <c r="V184" s="13" t="str">
        <f>'Master-National Baseline Data'!V217</f>
        <v>ISWC_CL</v>
      </c>
      <c r="W184" s="14">
        <f>'Master-National Baseline Data'!W217</f>
        <v>2008</v>
      </c>
      <c r="X184" s="14">
        <f>'Master-National Baseline Data'!X217</f>
        <v>5</v>
      </c>
      <c r="Y184" s="15" t="str">
        <f>'Master-National Baseline Data'!Y223</f>
        <v>ISWF_CL_5</v>
      </c>
      <c r="Z184" s="15" t="str">
        <f>'Master-National Baseline Data'!Z217</f>
        <v xml:space="preserve">Stone and soil bund, hillside terrace, stone check dam,  eye brow basin, deep water infiltration trenches, cropland with integrated organic and inorganic amendments </v>
      </c>
      <c r="AA184" s="15" t="str">
        <f>'Master-National Baseline Data'!AA217</f>
        <v>No biological measure</v>
      </c>
      <c r="AB184" s="15" t="str">
        <f>'Master-National Baseline Data'!AB217</f>
        <v>Acacia-Cordia-Eucalyptus-Sesbania</v>
      </c>
      <c r="AC184" s="15" t="str">
        <f>'Master-National Baseline Data'!AC217</f>
        <v>No grasses</v>
      </c>
      <c r="AD184" s="15" t="str">
        <f>'Master-National Baseline Data'!AD217</f>
        <v>sorghum, teff, pulses and maize</v>
      </c>
      <c r="AE184" s="15" t="str">
        <f>'Master-National Baseline Data'!AE217</f>
        <v>None</v>
      </c>
      <c r="AF184" s="15" t="str">
        <f>'Master-National Baseline Data'!AF217</f>
        <v xml:space="preserve">Dense </v>
      </c>
      <c r="AG184" s="15" t="str">
        <f>'Master-National Baseline Data'!AG217</f>
        <v>Shoats and cattle</v>
      </c>
      <c r="AH184" s="15" t="str">
        <f>'Master-National Baseline Data'!AH217</f>
        <v>Surface sample</v>
      </c>
      <c r="AI184" s="15" t="str">
        <f>'Master-National Baseline Data'!AI217</f>
        <v>AM-TG-ISWM-PE-SB-T5-3-0-15cm</v>
      </c>
      <c r="AJ184" s="15">
        <f>'Master-National Baseline Data'!AJ217</f>
        <v>0</v>
      </c>
      <c r="AK184" s="15" t="str">
        <f>'Master-National Baseline Data'!AK217</f>
        <v>0-15</v>
      </c>
      <c r="AL184" s="15">
        <f>'Master-National Baseline Data'!AL217</f>
        <v>15</v>
      </c>
      <c r="AM184" s="15" t="str">
        <f>'Master-National Baseline Data'!AM217</f>
        <v>WC</v>
      </c>
      <c r="AN184" s="15" t="str">
        <f>'Master-National Baseline Data'!AN217</f>
        <v>MIR</v>
      </c>
      <c r="AO184" s="15">
        <f>'Master-National Baseline Data'!AO217</f>
        <v>0</v>
      </c>
      <c r="AP184" s="15">
        <f>'Master-National Baseline Data'!AP217</f>
        <v>448603.1</v>
      </c>
      <c r="AQ184" s="15">
        <f>'Master-National Baseline Data'!AQ217</f>
        <v>1276670.46</v>
      </c>
      <c r="AR184" s="15">
        <f>'Master-National Baseline Data'!AR217</f>
        <v>11.548496999999999</v>
      </c>
      <c r="AS184" s="15">
        <f>'Master-National Baseline Data'!AS217</f>
        <v>38.528632999999999</v>
      </c>
      <c r="AT184" s="15" t="str">
        <f>'Master-National Baseline Data'!AT217</f>
        <v>11°32'54.59"</v>
      </c>
      <c r="AU184" s="15" t="str">
        <f>'Master-National Baseline Data'!AU217</f>
        <v>38°31'43.08"</v>
      </c>
      <c r="AV184" s="15">
        <f>'Master-National Baseline Data'!AV217</f>
        <v>1410204.7247953401</v>
      </c>
      <c r="AW184" s="15">
        <f>'Master-National Baseline Data'!AW217</f>
        <v>1354439.1716182199</v>
      </c>
      <c r="AX184" s="15">
        <f>'Master-National Baseline Data'!AX217</f>
        <v>2257</v>
      </c>
      <c r="AY184" s="15">
        <f>'Master-National Baseline Data'!AY217</f>
        <v>2244</v>
      </c>
      <c r="AZ184" s="15">
        <f>'Master-National Baseline Data'!AZ217</f>
        <v>0.92804713999999999</v>
      </c>
      <c r="BA184" s="15">
        <f>'Master-National Baseline Data'!BA217</f>
        <v>0.36345090000000002</v>
      </c>
      <c r="BB184" s="15">
        <f>'Master-National Baseline Data'!BB217</f>
        <v>-0.39116898</v>
      </c>
      <c r="BC184" s="15">
        <f>'Master-National Baseline Data'!BC217</f>
        <v>-1.06368112</v>
      </c>
      <c r="BD184" s="15">
        <f>'Master-National Baseline Data'!BD217</f>
        <v>-1.16209841</v>
      </c>
      <c r="BE184" s="15">
        <f>'Master-National Baseline Data'!BE217</f>
        <v>-1.0704902599999999</v>
      </c>
      <c r="BF184" s="15">
        <f>'Master-National Baseline Data'!BF217</f>
        <v>-0.95230104000000004</v>
      </c>
      <c r="BG184" s="15">
        <f>'Master-National Baseline Data'!BG217</f>
        <v>77.567499999999995</v>
      </c>
      <c r="BH184" s="15">
        <f>'Master-National Baseline Data'!BH217</f>
        <v>2259</v>
      </c>
      <c r="BI184" s="15">
        <f>'Master-National Baseline Data'!BI217</f>
        <v>-9.6414199999999997E-4</v>
      </c>
      <c r="BJ184" s="15">
        <f>'Master-National Baseline Data'!BJ217</f>
        <v>-5.8319100000000005E-4</v>
      </c>
      <c r="BK184" s="15">
        <f>'Master-National Baseline Data'!BK217</f>
        <v>10.828900000000001</v>
      </c>
      <c r="BL184" s="15">
        <f>'Master-National Baseline Data'!BL217</f>
        <v>381.81900000000002</v>
      </c>
      <c r="BM184" s="15">
        <f>'Master-National Baseline Data'!BM217</f>
        <v>-1.72821E-3</v>
      </c>
      <c r="BN184" s="15">
        <f>'Master-National Baseline Data'!BN217</f>
        <v>14.79</v>
      </c>
      <c r="BO184" s="15">
        <f>'Master-National Baseline Data'!BO217</f>
        <v>140.43</v>
      </c>
      <c r="BP184" s="15">
        <f>'Master-National Baseline Data'!BP217</f>
        <v>1685.16</v>
      </c>
      <c r="BQ184" s="15">
        <f>'Master-National Baseline Data'!BQ217</f>
        <v>99.05</v>
      </c>
      <c r="BR184" s="15">
        <f>'Master-National Baseline Data'!BR217</f>
        <v>1188.5999999999999</v>
      </c>
      <c r="BS184" s="15">
        <f>'Master-National Baseline Data'!BS217</f>
        <v>0.70533361817275497</v>
      </c>
      <c r="BT184" s="15">
        <f>'Master-National Baseline Data'!BT217</f>
        <v>11.23</v>
      </c>
      <c r="BU184" s="15">
        <f>'Master-National Baseline Data'!BU217</f>
        <v>4.91</v>
      </c>
      <c r="BV184" s="15">
        <f>'Master-National Baseline Data'!BV217</f>
        <v>12.06</v>
      </c>
      <c r="BW184" s="15">
        <f>'Master-National Baseline Data'!BW217</f>
        <v>-496</v>
      </c>
      <c r="BX184" s="15">
        <f>'Master-National Baseline Data'!BX217</f>
        <v>571</v>
      </c>
      <c r="BY184" s="15">
        <f>'Master-National Baseline Data'!BY217</f>
        <v>33.9</v>
      </c>
      <c r="BZ184" s="15" t="str">
        <f>'Master-National Baseline Data'!BZ217</f>
        <v>Humid</v>
      </c>
      <c r="CA184" s="15">
        <f>'Master-National Baseline Data'!CA217</f>
        <v>1.42</v>
      </c>
      <c r="CB184" s="15">
        <f>'Master-National Baseline Data'!CB217</f>
        <v>4.4606366157500004</v>
      </c>
      <c r="CC184" s="15">
        <f>'Master-National Baseline Data'!CC217</f>
        <v>1828</v>
      </c>
      <c r="CD184" s="15">
        <f>'Master-National Baseline Data'!CD217</f>
        <v>1828</v>
      </c>
      <c r="CE184" s="15">
        <f>'Master-National Baseline Data'!CE217</f>
        <v>2020</v>
      </c>
      <c r="CF184" s="15" t="str">
        <f>'Master-National Baseline Data'!CF217</f>
        <v>NPP Precipitation limited</v>
      </c>
      <c r="CG184" s="15">
        <f>'Master-National Baseline Data'!CG217</f>
        <v>0</v>
      </c>
      <c r="CH184" s="15">
        <f>'Master-National Baseline Data'!CH217</f>
        <v>31.6</v>
      </c>
      <c r="CI184" s="15" t="str">
        <f>'Master-National Baseline Data'!CI217</f>
        <v>Subtropical humid moist forest</v>
      </c>
      <c r="CJ184" s="15" t="str">
        <f>'Master-National Baseline Data'!CJ217</f>
        <v>Warm temperate dry winter warm summer</v>
      </c>
      <c r="CK184" s="15" t="str">
        <f>'Master-National Baseline Data'!CK217</f>
        <v>Forest</v>
      </c>
      <c r="CL184" s="15" t="str">
        <f>'Master-National Baseline Data'!CL217</f>
        <v>28 Apr - 21 Oct</v>
      </c>
      <c r="CM184" s="15" t="str">
        <f>'Master-National Baseline Data'!CM217</f>
        <v>High root activity</v>
      </c>
      <c r="CN184" s="15" t="str">
        <f>'Master-National Baseline Data'!CN217</f>
        <v>Greyish yellow</v>
      </c>
      <c r="CO184" s="16">
        <f>'Master-National Baseline Data'!CO217</f>
        <v>1.49202366666666</v>
      </c>
      <c r="CP184" s="19">
        <f>'Master-National Baseline Data'!CP217</f>
        <v>19.203413940000001</v>
      </c>
      <c r="CQ184" s="19">
        <f>'Master-National Baseline Data'!CQ217</f>
        <v>32.71692745</v>
      </c>
      <c r="CR184" s="19">
        <f>'Master-National Baseline Data'!CR217</f>
        <v>48.079658610000003</v>
      </c>
      <c r="CS184" s="17" t="str">
        <f>'Master-National Baseline Data'!CS217</f>
        <v>clay</v>
      </c>
      <c r="CT184" s="17" t="str">
        <f>'Master-National Baseline Data'!CT217</f>
        <v>Well drained</v>
      </c>
      <c r="CU184" s="19">
        <f>'Master-National Baseline Data'!CU217</f>
        <v>0.29378081699398739</v>
      </c>
      <c r="CV184" s="19">
        <f>'Master-National Baseline Data'!CV217</f>
        <v>0.51871306631648062</v>
      </c>
      <c r="CW184" s="19">
        <f>'Master-National Baseline Data'!CW217</f>
        <v>0.22493224932249323</v>
      </c>
      <c r="CX184" s="19">
        <f>'Master-National Baseline Data'!CX217</f>
        <v>2.0889309366130302</v>
      </c>
      <c r="CY184" s="19">
        <f>'Master-National Baseline Data'!CY217</f>
        <v>6.3849999999999998</v>
      </c>
      <c r="CZ184" s="15">
        <f>'Master-National Baseline Data'!CZ217</f>
        <v>6.5079000000000002</v>
      </c>
      <c r="DA184" s="15">
        <f>'Master-National Baseline Data'!DA217</f>
        <v>6.5</v>
      </c>
      <c r="DB184" s="15">
        <f>'Master-National Baseline Data'!DB217</f>
        <v>0.11500000000000021</v>
      </c>
      <c r="DC184" s="15" t="str">
        <f>'Master-National Baseline Data'!DC217</f>
        <v>LR</v>
      </c>
      <c r="DD184" s="19">
        <f>'Master-National Baseline Data'!DD217</f>
        <v>2.8157488419969301</v>
      </c>
      <c r="DE184" s="19">
        <f>'Master-National Baseline Data'!DE217</f>
        <v>1.8410241893978501</v>
      </c>
      <c r="DF184" s="19">
        <f>'Master-National Baseline Data'!DF217</f>
        <v>1.0768512487411499</v>
      </c>
      <c r="DG184" s="19">
        <f>'Master-National Baseline Data'!DG217</f>
        <v>0</v>
      </c>
      <c r="DH184" s="19">
        <f>'Master-National Baseline Data'!DH217</f>
        <v>1.0768512487411499</v>
      </c>
      <c r="DI184" s="19">
        <f>'Master-National Baseline Data'!DI217</f>
        <v>10.768512487411499</v>
      </c>
      <c r="DJ184" s="19">
        <f>'Master-National Baseline Data'!DJ217</f>
        <v>0</v>
      </c>
      <c r="DK184" s="19">
        <f>'Master-National Baseline Data'!DK217</f>
        <v>10.768512487411499</v>
      </c>
      <c r="DL184" s="19">
        <f>'Master-National Baseline Data'!DL217</f>
        <v>24.100313229020131</v>
      </c>
      <c r="DM184" s="19">
        <f>'Master-National Baseline Data'!DM217</f>
        <v>0</v>
      </c>
      <c r="DN184" s="19">
        <f>'Master-National Baseline Data'!DN217</f>
        <v>0</v>
      </c>
      <c r="DO184" s="19">
        <f>'Master-National Baseline Data'!DO217</f>
        <v>24.100313229020131</v>
      </c>
      <c r="DP184" s="19">
        <f>'Master-National Baseline Data'!DP217</f>
        <v>88.367815173073808</v>
      </c>
      <c r="DQ184" s="19">
        <f>'Master-National Baseline Data'!DQ217</f>
        <v>0</v>
      </c>
      <c r="DR184" s="19">
        <f>'Master-National Baseline Data'!DR217</f>
        <v>0</v>
      </c>
      <c r="DS184" s="19">
        <f>'Master-National Baseline Data'!DS217</f>
        <v>88.367815173073808</v>
      </c>
      <c r="DT184" s="19">
        <f>'Master-National Baseline Data'!DT217</f>
        <v>9.2721201479434967E-2</v>
      </c>
      <c r="DU184" s="19">
        <f>'Master-National Baseline Data'!DU217</f>
        <v>0.92721201479434967</v>
      </c>
      <c r="DV184" s="19">
        <f>'Master-National Baseline Data'!DV217</f>
        <v>11.613862110921733</v>
      </c>
      <c r="DW184" s="19">
        <f>'Master-National Baseline Data'!DW217</f>
        <v>258.77419354838707</v>
      </c>
      <c r="DX184" s="19">
        <f>'Master-National Baseline Data'!DX217</f>
        <v>10.583655913978497</v>
      </c>
      <c r="DY184" s="19">
        <f>'Master-National Baseline Data'!DY217</f>
        <v>666.45161290322585</v>
      </c>
      <c r="DZ184" s="19">
        <f>'Master-National Baseline Data'!DZ217</f>
        <v>3.1555913978494625</v>
      </c>
      <c r="EA184" s="19">
        <f>'Master-National Baseline Data'!EA217</f>
        <v>1.5298924731182795</v>
      </c>
      <c r="EB184" s="19">
        <f>'Master-National Baseline Data'!EB217</f>
        <v>76.935483870967758</v>
      </c>
      <c r="EC184" s="19">
        <f>'Master-National Baseline Data'!EC217</f>
        <v>311.13870967741934</v>
      </c>
      <c r="ED184" s="19">
        <f>'Master-National Baseline Data'!ED217</f>
        <v>330.07526881720435</v>
      </c>
      <c r="EE184" s="19">
        <f>'Master-National Baseline Data'!EE217</f>
        <v>163.07419354838711</v>
      </c>
      <c r="EF184" s="19">
        <f>'Master-National Baseline Data'!EF217</f>
        <v>112.23763440860216</v>
      </c>
      <c r="EG184" s="19">
        <f>'Master-National Baseline Data'!EG217</f>
        <v>1.960430107526882</v>
      </c>
      <c r="EH184" s="19">
        <f>'Master-National Baseline Data'!EH217</f>
        <v>12.518279569892474</v>
      </c>
      <c r="EI184" s="19">
        <f>'Master-National Baseline Data'!EI217</f>
        <v>11.401075268817205</v>
      </c>
      <c r="EJ184" s="19">
        <f>'Master-National Baseline Data'!EJ217</f>
        <v>1.4423655913978497</v>
      </c>
      <c r="EK184" s="19">
        <f>'Master-National Baseline Data'!EK217</f>
        <v>3.3322580645161293</v>
      </c>
      <c r="EL184" s="19">
        <f>'Master-National Baseline Data'!EL217</f>
        <v>0.79779156327543421</v>
      </c>
      <c r="EM184" s="19">
        <f>'Master-National Baseline Data'!EM217</f>
        <v>2.7506272401433693</v>
      </c>
      <c r="EN184" s="19">
        <f>'Master-National Baseline Data'!EN217</f>
        <v>0.48798971482000941</v>
      </c>
      <c r="EO184" s="19">
        <f>'Master-National Baseline Data'!EO217</f>
        <v>9.9564085182388133</v>
      </c>
      <c r="EP184" s="19">
        <f>'Master-National Baseline Data'!EP217</f>
        <v>74.009283259686725</v>
      </c>
      <c r="EQ184" s="15"/>
      <c r="ER184" s="18">
        <f>'Master-National Baseline Data'!ER217</f>
        <v>1.49202366666666</v>
      </c>
      <c r="ES184" s="18">
        <f>'Master-National Baseline Data'!ES217</f>
        <v>19.178204333333301</v>
      </c>
      <c r="ET184" s="18">
        <f>'Master-National Baseline Data'!ET217</f>
        <v>34.453207333333303</v>
      </c>
      <c r="EU184" s="18">
        <f>'Master-National Baseline Data'!EU217</f>
        <v>43.869336666666797</v>
      </c>
      <c r="EV184" s="18">
        <f>'Master-National Baseline Data'!EV217</f>
        <v>0.28374500000000102</v>
      </c>
      <c r="EW184" s="18">
        <f>'Master-National Baseline Data'!EW217</f>
        <v>0.50676133333333395</v>
      </c>
      <c r="EX184" s="18">
        <f>'Master-National Baseline Data'!EX217</f>
        <v>0.221819666666666</v>
      </c>
      <c r="EY184" s="18">
        <f>'Master-National Baseline Data'!EY217</f>
        <v>2.658455</v>
      </c>
      <c r="EZ184" s="18">
        <f>'Master-National Baseline Data'!EZ217</f>
        <v>6.5292409999999901</v>
      </c>
      <c r="FA184" s="18">
        <f>'Master-National Baseline Data'!FA217</f>
        <v>3.05267133333333</v>
      </c>
      <c r="FB184" s="18">
        <f>'Master-National Baseline Data'!FB217</f>
        <v>1.8611439999999999</v>
      </c>
      <c r="FC184" s="18">
        <f>'Master-National Baseline Data'!FC217</f>
        <v>1.1206676666666699</v>
      </c>
      <c r="FD184" s="18">
        <f>'Master-National Baseline Data'!FD217</f>
        <v>11.206676666666699</v>
      </c>
      <c r="FE184" s="18">
        <f>'Master-National Baseline Data'!FE217</f>
        <v>9.1011333333333694E-2</v>
      </c>
      <c r="FF184" s="18">
        <f>'Master-National Baseline Data'!FF217</f>
        <v>0.91011333333333688</v>
      </c>
      <c r="FG184" s="18">
        <f>'Master-National Baseline Data'!FG217</f>
        <v>12.313495755107409</v>
      </c>
      <c r="FH184" s="18">
        <f>'Master-National Baseline Data'!FH217</f>
        <v>215.89991000000001</v>
      </c>
      <c r="FI184" s="18">
        <f>'Master-National Baseline Data'!FI217</f>
        <v>11.3138466666667</v>
      </c>
      <c r="FJ184" s="18">
        <f>'Master-National Baseline Data'!FJ217</f>
        <v>716.89029800000003</v>
      </c>
      <c r="FK184" s="18">
        <f>'Master-National Baseline Data'!FK217</f>
        <v>3.4096836666666701</v>
      </c>
      <c r="FL184" s="18">
        <f>'Master-National Baseline Data'!FL217</f>
        <v>2.2186109999999899</v>
      </c>
      <c r="FM184" s="18">
        <f>'Master-National Baseline Data'!FM217</f>
        <v>93.6873273333334</v>
      </c>
      <c r="FN184" s="18">
        <f>'Master-National Baseline Data'!FN217</f>
        <v>280.60021699999999</v>
      </c>
      <c r="FO184" s="18">
        <f>'Master-National Baseline Data'!FO217</f>
        <v>340.03347400000001</v>
      </c>
      <c r="FP184" s="18">
        <f>'Master-National Baseline Data'!FP217</f>
        <v>174.45971800000001</v>
      </c>
      <c r="FQ184" s="18">
        <f>'Master-National Baseline Data'!FQ217</f>
        <v>132.95059166666701</v>
      </c>
      <c r="FR184" s="18">
        <f>'Master-National Baseline Data'!FR217</f>
        <v>2.3422673333333299</v>
      </c>
      <c r="FS184" s="18">
        <f>'Master-National Baseline Data'!FS217</f>
        <v>12.2609433333333</v>
      </c>
      <c r="FT184" s="18">
        <f>'Master-National Baseline Data'!FT217</f>
        <v>12.305928666666601</v>
      </c>
      <c r="FU184" s="18">
        <f>'Master-National Baseline Data'!FU217</f>
        <v>1.74613666666667</v>
      </c>
      <c r="FV184" s="18">
        <f>'Master-National Baseline Data'!FV217</f>
        <v>3.5391140000000001</v>
      </c>
      <c r="FW184" s="18">
        <f>'Master-National Baseline Data'!FW217</f>
        <v>0.73495100000000202</v>
      </c>
      <c r="FX184" s="18">
        <f>'Master-National Baseline Data'!FX217</f>
        <v>2.80762133333333</v>
      </c>
      <c r="FY184" s="18">
        <f>'Master-National Baseline Data'!FY217</f>
        <v>0.61246800000000101</v>
      </c>
      <c r="FZ184" s="18">
        <f>'Master-National Baseline Data'!FZ217</f>
        <v>10.0797833333333</v>
      </c>
      <c r="GA184" s="47">
        <f>'Master-National Baseline Data'!GA217</f>
        <v>77.507083999999907</v>
      </c>
      <c r="GB184" s="54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</row>
    <row r="185" spans="1:199" x14ac:dyDescent="0.2">
      <c r="A185" s="54"/>
      <c r="B185" s="67">
        <f>'Master-National Baseline Data'!B224</f>
        <v>493</v>
      </c>
      <c r="C185" s="13" t="str">
        <f>'Master-National Baseline Data'!C224</f>
        <v>489S</v>
      </c>
      <c r="D185" s="13" t="str">
        <f>'Master-National Baseline Data'!D224</f>
        <v>489S-BD69</v>
      </c>
      <c r="E185" s="13" t="str">
        <f>'Master-National Baseline Data'!E224</f>
        <v>033</v>
      </c>
      <c r="F185" s="13" t="str">
        <f>'Master-National Baseline Data'!F224</f>
        <v xml:space="preserve">Cereal system non-vertisols: Woina Dega - Wet/moist zone </v>
      </c>
      <c r="G185" s="13" t="str">
        <f>'Master-National Baseline Data'!G224</f>
        <v>Amhara</v>
      </c>
      <c r="H185" s="13" t="str">
        <f>'Master-National Baseline Data'!H224</f>
        <v>South Gonder</v>
      </c>
      <c r="I185" s="13" t="str">
        <f>'Master-National Baseline Data'!I224</f>
        <v>Tach Gayent</v>
      </c>
      <c r="J185" s="13" t="str">
        <f>'Master-National Baseline Data'!J224</f>
        <v>012/Aduka</v>
      </c>
      <c r="K185" s="13" t="str">
        <f>'Master-National Baseline Data'!K224</f>
        <v>Alalo</v>
      </c>
      <c r="L185" s="13" t="str">
        <f>'Master-National Baseline Data'!L224</f>
        <v>Alalo</v>
      </c>
      <c r="M185" s="13" t="str">
        <f>'Master-National Baseline Data'!M224</f>
        <v>Am-TG-Ad</v>
      </c>
      <c r="N185" s="13" t="str">
        <f>'Master-National Baseline Data'!N224</f>
        <v>Project scenario</v>
      </c>
      <c r="O185" s="13" t="str">
        <f>'Master-National Baseline Data'!O224</f>
        <v>Improved cropland</v>
      </c>
      <c r="P185" s="13" t="str">
        <f>'Master-National Baseline Data'!P224</f>
        <v>Improved cropland</v>
      </c>
      <c r="Q185" s="13" t="str">
        <f>'Master-National Baseline Data'!Q224</f>
        <v>Cropland  rehabilitation - reduce soil erosion, soil fertility decline and land degradation, increase soil carbon, organic matter, soil water and improve crop productivity and yield</v>
      </c>
      <c r="R185" s="13" t="str">
        <f>'Master-National Baseline Data'!R224</f>
        <v>Integrated soil and water conservation and soil fertility  - physical measures stone and soil bund, hillside terrace, stone check dam,  eye brow basin, deep water infiltration trenches, cropland with integrated organic and inorganic amendments - biological measures leguminous tree planting</v>
      </c>
      <c r="S185" s="13" t="str">
        <f>'Master-National Baseline Data'!S224</f>
        <v>Cropland</v>
      </c>
      <c r="T185" s="13" t="str">
        <f>'Master-National Baseline Data'!T224</f>
        <v>ISWF</v>
      </c>
      <c r="U185" s="13" t="str">
        <f>'Master-National Baseline Data'!U224</f>
        <v>ISWC_CL</v>
      </c>
      <c r="V185" s="13" t="str">
        <f>'Master-National Baseline Data'!V224</f>
        <v>ISWC_CL</v>
      </c>
      <c r="W185" s="14">
        <f>'Master-National Baseline Data'!W224</f>
        <v>2008</v>
      </c>
      <c r="X185" s="14">
        <f>'Master-National Baseline Data'!X224</f>
        <v>5</v>
      </c>
      <c r="Y185" s="15" t="str">
        <f>'Master-National Baseline Data'!Y224</f>
        <v>ISWF_CL_5</v>
      </c>
      <c r="Z185" s="15" t="str">
        <f>'Master-National Baseline Data'!Z224</f>
        <v xml:space="preserve">Stone and soil bund, hillside terrace, stone check dam,  eye brow basin, deep water infiltration trenches, cropland with integrated organic and inorganic amendments </v>
      </c>
      <c r="AA185" s="15" t="str">
        <f>'Master-National Baseline Data'!AA224</f>
        <v>Mixed cereal and legume cropping system and leguminous tree planting</v>
      </c>
      <c r="AB185" s="15" t="str">
        <f>'Master-National Baseline Data'!AB224</f>
        <v>Acacia-Cordia-Eucalyptus-Sesbania</v>
      </c>
      <c r="AC185" s="15" t="str">
        <f>'Master-National Baseline Data'!AC224</f>
        <v>No grasses</v>
      </c>
      <c r="AD185" s="15" t="str">
        <f>'Master-National Baseline Data'!AD224</f>
        <v>sorghum, teff, pulses and maize</v>
      </c>
      <c r="AE185" s="15" t="str">
        <f>'Master-National Baseline Data'!AE224</f>
        <v>Teff-Maize-Faba bean</v>
      </c>
      <c r="AF185" s="15" t="str">
        <f>'Master-National Baseline Data'!AF224</f>
        <v xml:space="preserve">Dense </v>
      </c>
      <c r="AG185" s="15" t="str">
        <f>'Master-National Baseline Data'!AG224</f>
        <v>Shoats and cattle</v>
      </c>
      <c r="AH185" s="15" t="str">
        <f>'Master-National Baseline Data'!AH224</f>
        <v>Surface sample</v>
      </c>
      <c r="AI185" s="15" t="str">
        <f>'Master-National Baseline Data'!AI224</f>
        <v>AM-TG-ISWM-PE-T6-1-0-15cm</v>
      </c>
      <c r="AJ185" s="15" t="str">
        <f>'Master-National Baseline Data'!AJ224</f>
        <v>AM-TG-ISWM-PE-T6-1-BD-0-15cm</v>
      </c>
      <c r="AK185" s="15" t="str">
        <f>'Master-National Baseline Data'!AK224</f>
        <v>0-15</v>
      </c>
      <c r="AL185" s="15">
        <f>'Master-National Baseline Data'!AL224</f>
        <v>15</v>
      </c>
      <c r="AM185" s="15" t="str">
        <f>'Master-National Baseline Data'!AM224</f>
        <v>WC</v>
      </c>
      <c r="AN185" s="15" t="str">
        <f>'Master-National Baseline Data'!AN224</f>
        <v>MIR</v>
      </c>
      <c r="AO185" s="15" t="str">
        <f>'Master-National Baseline Data'!AO224</f>
        <v>SFT</v>
      </c>
      <c r="AP185" s="15">
        <f>'Master-National Baseline Data'!AP224</f>
        <v>448600.08</v>
      </c>
      <c r="AQ185" s="15">
        <f>'Master-National Baseline Data'!AQ224</f>
        <v>1276670.47</v>
      </c>
      <c r="AR185" s="15">
        <f>'Master-National Baseline Data'!AR224</f>
        <v>11.548496999999999</v>
      </c>
      <c r="AS185" s="15">
        <f>'Master-National Baseline Data'!AS224</f>
        <v>38.528606000000003</v>
      </c>
      <c r="AT185" s="15" t="str">
        <f>'Master-National Baseline Data'!AT224</f>
        <v xml:space="preserve"> 11°32'54.59"</v>
      </c>
      <c r="AU185" s="15" t="str">
        <f>'Master-National Baseline Data'!AU224</f>
        <v>38°31'42.98"</v>
      </c>
      <c r="AV185" s="15">
        <f>'Master-National Baseline Data'!AV224</f>
        <v>1410201.91038631</v>
      </c>
      <c r="AW185" s="15">
        <f>'Master-National Baseline Data'!AW224</f>
        <v>1354439.18782288</v>
      </c>
      <c r="AX185" s="15">
        <f>'Master-National Baseline Data'!AX224</f>
        <v>2257</v>
      </c>
      <c r="AY185" s="15">
        <f>'Master-National Baseline Data'!AY224</f>
        <v>2248</v>
      </c>
      <c r="AZ185" s="15">
        <f>'Master-National Baseline Data'!AZ224</f>
        <v>0.93536861000000004</v>
      </c>
      <c r="BA185" s="15">
        <f>'Master-National Baseline Data'!BA224</f>
        <v>0.37210574000000002</v>
      </c>
      <c r="BB185" s="15">
        <f>'Master-National Baseline Data'!BB224</f>
        <v>-0.38068755999999998</v>
      </c>
      <c r="BC185" s="15">
        <f>'Master-National Baseline Data'!BC224</f>
        <v>-1.05300006</v>
      </c>
      <c r="BD185" s="15">
        <f>'Master-National Baseline Data'!BD224</f>
        <v>-1.1569509099999999</v>
      </c>
      <c r="BE185" s="15">
        <f>'Master-National Baseline Data'!BE224</f>
        <v>-1.0490455599999999</v>
      </c>
      <c r="BF185" s="15">
        <f>'Master-National Baseline Data'!BF224</f>
        <v>-0.92981356000000004</v>
      </c>
      <c r="BG185" s="15">
        <f>'Master-National Baseline Data'!BG224</f>
        <v>78.410600000000002</v>
      </c>
      <c r="BH185" s="15">
        <f>'Master-National Baseline Data'!BH224</f>
        <v>2259</v>
      </c>
      <c r="BI185" s="15">
        <f>'Master-National Baseline Data'!BI224</f>
        <v>-9.3687499999999999E-4</v>
      </c>
      <c r="BJ185" s="15">
        <f>'Master-National Baseline Data'!BJ224</f>
        <v>-5.7392000000000001E-4</v>
      </c>
      <c r="BK185" s="15">
        <f>'Master-National Baseline Data'!BK224</f>
        <v>10.9108</v>
      </c>
      <c r="BL185" s="15">
        <f>'Master-National Baseline Data'!BL224</f>
        <v>378.92700000000002</v>
      </c>
      <c r="BM185" s="15">
        <f>'Master-National Baseline Data'!BM224</f>
        <v>-1.7032E-3</v>
      </c>
      <c r="BN185" s="15">
        <f>'Master-National Baseline Data'!BN224</f>
        <v>14.79</v>
      </c>
      <c r="BO185" s="15">
        <f>'Master-National Baseline Data'!BO224</f>
        <v>140.43</v>
      </c>
      <c r="BP185" s="15">
        <f>'Master-National Baseline Data'!BP224</f>
        <v>1685.16</v>
      </c>
      <c r="BQ185" s="15">
        <f>'Master-National Baseline Data'!BQ224</f>
        <v>99.05</v>
      </c>
      <c r="BR185" s="15">
        <f>'Master-National Baseline Data'!BR224</f>
        <v>1188.5999999999999</v>
      </c>
      <c r="BS185" s="15">
        <f>'Master-National Baseline Data'!BS224</f>
        <v>0.70533361817275497</v>
      </c>
      <c r="BT185" s="15">
        <f>'Master-National Baseline Data'!BT224</f>
        <v>11.23</v>
      </c>
      <c r="BU185" s="15">
        <f>'Master-National Baseline Data'!BU224</f>
        <v>4.91</v>
      </c>
      <c r="BV185" s="15">
        <f>'Master-National Baseline Data'!BV224</f>
        <v>12.06</v>
      </c>
      <c r="BW185" s="15">
        <f>'Master-National Baseline Data'!BW224</f>
        <v>-496</v>
      </c>
      <c r="BX185" s="15">
        <f>'Master-National Baseline Data'!BX224</f>
        <v>571</v>
      </c>
      <c r="BY185" s="15">
        <f>'Master-National Baseline Data'!BY224</f>
        <v>33.9</v>
      </c>
      <c r="BZ185" s="15" t="str">
        <f>'Master-National Baseline Data'!BZ224</f>
        <v>Humid</v>
      </c>
      <c r="CA185" s="15">
        <f>'Master-National Baseline Data'!CA224</f>
        <v>1.42</v>
      </c>
      <c r="CB185" s="15">
        <f>'Master-National Baseline Data'!CB224</f>
        <v>4.4606041908299998</v>
      </c>
      <c r="CC185" s="15">
        <f>'Master-National Baseline Data'!CC224</f>
        <v>1828</v>
      </c>
      <c r="CD185" s="15">
        <f>'Master-National Baseline Data'!CD224</f>
        <v>1828</v>
      </c>
      <c r="CE185" s="15">
        <f>'Master-National Baseline Data'!CE224</f>
        <v>2020</v>
      </c>
      <c r="CF185" s="15" t="str">
        <f>'Master-National Baseline Data'!CF224</f>
        <v>NPP Precipitation limited</v>
      </c>
      <c r="CG185" s="15">
        <f>'Master-National Baseline Data'!CG224</f>
        <v>0</v>
      </c>
      <c r="CH185" s="15">
        <f>'Master-National Baseline Data'!CH224</f>
        <v>31.6</v>
      </c>
      <c r="CI185" s="15" t="str">
        <f>'Master-National Baseline Data'!CI224</f>
        <v>Subtropical humid moist forest</v>
      </c>
      <c r="CJ185" s="15" t="str">
        <f>'Master-National Baseline Data'!CJ224</f>
        <v>Warm temperate dry winter warm summer</v>
      </c>
      <c r="CK185" s="15" t="str">
        <f>'Master-National Baseline Data'!CK224</f>
        <v>Forest</v>
      </c>
      <c r="CL185" s="15" t="str">
        <f>'Master-National Baseline Data'!CL224</f>
        <v>28 Apr - 21 Oct</v>
      </c>
      <c r="CM185" s="15" t="str">
        <f>'Master-National Baseline Data'!CM224</f>
        <v>High root activity</v>
      </c>
      <c r="CN185" s="15" t="str">
        <f>'Master-National Baseline Data'!CN224</f>
        <v>Greyish yellow</v>
      </c>
      <c r="CO185" s="16">
        <f>'Master-National Baseline Data'!CO224</f>
        <v>1.3386542735906244</v>
      </c>
      <c r="CP185" s="16">
        <f>'Master-National Baseline Data'!CP224</f>
        <v>8.6832740209131671</v>
      </c>
      <c r="CQ185" s="16">
        <f>'Master-National Baseline Data'!CQ224</f>
        <v>26.619217079733804</v>
      </c>
      <c r="CR185" s="16">
        <f>'Master-National Baseline Data'!CR224</f>
        <v>64.697508899353025</v>
      </c>
      <c r="CS185" s="17" t="str">
        <f>'Master-National Baseline Data'!CS224</f>
        <v>clay</v>
      </c>
      <c r="CT185" s="17" t="str">
        <f>'Master-National Baseline Data'!CT224</f>
        <v>Well drained</v>
      </c>
      <c r="CU185" s="16">
        <f>'Master-National Baseline Data'!CU224</f>
        <v>0.30461505884013762</v>
      </c>
      <c r="CV185" s="16">
        <f>'Master-National Baseline Data'!CV224</f>
        <v>0.62511715089034681</v>
      </c>
      <c r="CW185" s="16">
        <f>'Master-National Baseline Data'!CW224</f>
        <v>0.32050209205020919</v>
      </c>
      <c r="CX185" s="16">
        <f>'Master-National Baseline Data'!CX224</f>
        <v>5.2331502745881</v>
      </c>
      <c r="CY185" s="16">
        <f>'Master-National Baseline Data'!CY224</f>
        <v>6.5519999999999996</v>
      </c>
      <c r="CZ185" s="15">
        <f>'Master-National Baseline Data'!CZ224</f>
        <v>0</v>
      </c>
      <c r="DA185" s="15">
        <f>'Master-National Baseline Data'!DA224</f>
        <v>6.5</v>
      </c>
      <c r="DB185" s="15">
        <f>'Master-National Baseline Data'!DB224</f>
        <v>-5.1999999999999602E-2</v>
      </c>
      <c r="DC185" s="15" t="str">
        <f>'Master-National Baseline Data'!DC224</f>
        <v>No LR</v>
      </c>
      <c r="DD185" s="16">
        <f>'Master-National Baseline Data'!DD224</f>
        <v>4.2553430821147096</v>
      </c>
      <c r="DE185" s="16">
        <f>'Master-National Baseline Data'!DE224</f>
        <v>2.8487401574803002</v>
      </c>
      <c r="DF185" s="16">
        <f>'Master-National Baseline Data'!DF224</f>
        <v>1.3274182081222534</v>
      </c>
      <c r="DG185" s="16">
        <f>'Master-National Baseline Data'!DG224</f>
        <v>0</v>
      </c>
      <c r="DH185" s="16">
        <f>'Master-National Baseline Data'!DH224</f>
        <v>1.3274182081222534</v>
      </c>
      <c r="DI185" s="16">
        <f>'Master-National Baseline Data'!DI224</f>
        <v>13.274182081222534</v>
      </c>
      <c r="DJ185" s="16">
        <f>'Master-National Baseline Data'!DJ224</f>
        <v>0</v>
      </c>
      <c r="DK185" s="16">
        <f>'Master-National Baseline Data'!DK224</f>
        <v>13.274182081222534</v>
      </c>
      <c r="DL185" s="16">
        <f>'Master-National Baseline Data'!DL224</f>
        <v>26.654310857172948</v>
      </c>
      <c r="DM185" s="16">
        <f>'Master-National Baseline Data'!DM224</f>
        <v>0</v>
      </c>
      <c r="DN185" s="16">
        <f>'Master-National Baseline Data'!DN224</f>
        <v>0</v>
      </c>
      <c r="DO185" s="16">
        <f>'Master-National Baseline Data'!DO224</f>
        <v>26.654310857172948</v>
      </c>
      <c r="DP185" s="16">
        <f>'Master-National Baseline Data'!DP224</f>
        <v>97.732473142967478</v>
      </c>
      <c r="DQ185" s="16">
        <f>'Master-National Baseline Data'!DQ224</f>
        <v>0</v>
      </c>
      <c r="DR185" s="16">
        <f>'Master-National Baseline Data'!DR224</f>
        <v>0</v>
      </c>
      <c r="DS185" s="16">
        <f>'Master-National Baseline Data'!DS224</f>
        <v>97.732473142967478</v>
      </c>
      <c r="DT185" s="16">
        <f>'Master-National Baseline Data'!DT224</f>
        <v>0.10327174514532089</v>
      </c>
      <c r="DU185" s="16">
        <f>'Master-National Baseline Data'!DU224</f>
        <v>1.0327174514532089</v>
      </c>
      <c r="DV185" s="16">
        <f>'Master-National Baseline Data'!DV224</f>
        <v>12.853643620085537</v>
      </c>
      <c r="DW185" s="16">
        <f>'Master-National Baseline Data'!DW224</f>
        <v>216.43181818181816</v>
      </c>
      <c r="DX185" s="16">
        <f>'Master-National Baseline Data'!DX224</f>
        <v>11.570795454545454</v>
      </c>
      <c r="DY185" s="16">
        <f>'Master-National Baseline Data'!DY224</f>
        <v>891.4204545454545</v>
      </c>
      <c r="DZ185" s="16">
        <f>'Master-National Baseline Data'!DZ224</f>
        <v>4.0589772727272724</v>
      </c>
      <c r="EA185" s="16">
        <f>'Master-National Baseline Data'!EA224</f>
        <v>2.8530681818181822</v>
      </c>
      <c r="EB185" s="16">
        <f>'Master-National Baseline Data'!EB224</f>
        <v>143.74886363636367</v>
      </c>
      <c r="EC185" s="16">
        <f>'Master-National Baseline Data'!EC224</f>
        <v>237.71477272727276</v>
      </c>
      <c r="ED185" s="16">
        <f>'Master-National Baseline Data'!ED224</f>
        <v>404.40909090909093</v>
      </c>
      <c r="EE185" s="16">
        <f>'Master-National Baseline Data'!EE224</f>
        <v>340.27954545454548</v>
      </c>
      <c r="EF185" s="16">
        <f>'Master-National Baseline Data'!EF224</f>
        <v>146.53181818181818</v>
      </c>
      <c r="EG185" s="16">
        <f>'Master-National Baseline Data'!EG224</f>
        <v>2.521818181818182</v>
      </c>
      <c r="EH185" s="16">
        <f>'Master-National Baseline Data'!EH224</f>
        <v>21.947045454545457</v>
      </c>
      <c r="EI185" s="16">
        <f>'Master-National Baseline Data'!EI224</f>
        <v>23.125000000000004</v>
      </c>
      <c r="EJ185" s="16">
        <f>'Master-National Baseline Data'!EJ224</f>
        <v>6.0334090909090907</v>
      </c>
      <c r="EK185" s="16">
        <f>'Master-National Baseline Data'!EK224</f>
        <v>4.4571022727272727</v>
      </c>
      <c r="EL185" s="16">
        <f>'Master-National Baseline Data'!EL224</f>
        <v>0.60952505827505832</v>
      </c>
      <c r="EM185" s="16">
        <f>'Master-National Baseline Data'!EM224</f>
        <v>3.3700757575757576</v>
      </c>
      <c r="EN185" s="16">
        <f>'Master-National Baseline Data'!EN224</f>
        <v>0.637094861660079</v>
      </c>
      <c r="EO185" s="16">
        <f>'Master-National Baseline Data'!EO224</f>
        <v>11.23811613205635</v>
      </c>
      <c r="EP185" s="16">
        <f>'Master-National Baseline Data'!EP224</f>
        <v>80.741272323707918</v>
      </c>
      <c r="EQ185" s="15">
        <f>'Master-National Baseline Data'!EQ224</f>
        <v>185</v>
      </c>
      <c r="ER185" s="18">
        <f>'Master-National Baseline Data'!ER224</f>
        <v>1.34221733333333</v>
      </c>
      <c r="ES185" s="18">
        <f>'Master-National Baseline Data'!ES224</f>
        <v>10.5769893333333</v>
      </c>
      <c r="ET185" s="18">
        <f>'Master-National Baseline Data'!ET224</f>
        <v>29.4223696666667</v>
      </c>
      <c r="EU185" s="18">
        <f>'Master-National Baseline Data'!EU224</f>
        <v>61.72542</v>
      </c>
      <c r="EV185" s="18">
        <f>'Master-National Baseline Data'!EV224</f>
        <v>0.29991533333333298</v>
      </c>
      <c r="EW185" s="18">
        <f>'Master-National Baseline Data'!EW224</f>
        <v>0.61815233333333297</v>
      </c>
      <c r="EX185" s="18">
        <f>'Master-National Baseline Data'!EX224</f>
        <v>0.30901899999999899</v>
      </c>
      <c r="EY185" s="18">
        <f>'Master-National Baseline Data'!EY224</f>
        <v>5.0635289999999999</v>
      </c>
      <c r="EZ185" s="18">
        <f>'Master-National Baseline Data'!EZ224</f>
        <v>6.5423336666666696</v>
      </c>
      <c r="FA185" s="18">
        <f>'Master-National Baseline Data'!FA224</f>
        <v>4.3424686666666696</v>
      </c>
      <c r="FB185" s="18">
        <f>'Master-National Baseline Data'!FB224</f>
        <v>2.73483266666666</v>
      </c>
      <c r="FC185" s="18">
        <f>'Master-National Baseline Data'!FC224</f>
        <v>1.32300333333334</v>
      </c>
      <c r="FD185" s="18">
        <f>'Master-National Baseline Data'!FD224</f>
        <v>13.230033333333399</v>
      </c>
      <c r="FE185" s="18">
        <f>'Master-National Baseline Data'!FE224</f>
        <v>0.100943666666667</v>
      </c>
      <c r="FF185" s="18">
        <f>'Master-National Baseline Data'!FF224</f>
        <v>1.0094366666666701</v>
      </c>
      <c r="FG185" s="18">
        <f>'Master-National Baseline Data'!FG224</f>
        <v>13.106353048399955</v>
      </c>
      <c r="FH185" s="18">
        <f>'Master-National Baseline Data'!FH224</f>
        <v>209.20269999999999</v>
      </c>
      <c r="FI185" s="18">
        <f>'Master-National Baseline Data'!FI224</f>
        <v>11.776996333333299</v>
      </c>
      <c r="FJ185" s="18">
        <f>'Master-National Baseline Data'!FJ224</f>
        <v>884.24987599999997</v>
      </c>
      <c r="FK185" s="18">
        <f>'Master-National Baseline Data'!FK224</f>
        <v>4.5246129999999898</v>
      </c>
      <c r="FL185" s="18">
        <f>'Master-National Baseline Data'!FL224</f>
        <v>9.3048080000000102</v>
      </c>
      <c r="FM185" s="18">
        <f>'Master-National Baseline Data'!FM224</f>
        <v>138.303521666667</v>
      </c>
      <c r="FN185" s="18">
        <f>'Master-National Baseline Data'!FN224</f>
        <v>263.07327900000001</v>
      </c>
      <c r="FO185" s="18">
        <f>'Master-National Baseline Data'!FO224</f>
        <v>406.158305333334</v>
      </c>
      <c r="FP185" s="18">
        <f>'Master-National Baseline Data'!FP224</f>
        <v>293.665167</v>
      </c>
      <c r="FQ185" s="18">
        <f>'Master-National Baseline Data'!FQ224</f>
        <v>135.85984999999999</v>
      </c>
      <c r="FR185" s="18">
        <f>'Master-National Baseline Data'!FR224</f>
        <v>2.6983856666666699</v>
      </c>
      <c r="FS185" s="18">
        <f>'Master-National Baseline Data'!FS224</f>
        <v>18.4065236666667</v>
      </c>
      <c r="FT185" s="18">
        <f>'Master-National Baseline Data'!FT224</f>
        <v>19.961857666666699</v>
      </c>
      <c r="FU185" s="18">
        <f>'Master-National Baseline Data'!FU224</f>
        <v>4.2765183333333301</v>
      </c>
      <c r="FV185" s="18">
        <f>'Master-National Baseline Data'!FV224</f>
        <v>4.4351303333333396</v>
      </c>
      <c r="FW185" s="18">
        <f>'Master-National Baseline Data'!FW224</f>
        <v>0.69524833333333502</v>
      </c>
      <c r="FX185" s="18">
        <f>'Master-National Baseline Data'!FX224</f>
        <v>3.2268459999999899</v>
      </c>
      <c r="FY185" s="18">
        <f>'Master-National Baseline Data'!FY224</f>
        <v>0.59937199999999802</v>
      </c>
      <c r="FZ185" s="18">
        <f>'Master-National Baseline Data'!FZ224</f>
        <v>11.173973666666701</v>
      </c>
      <c r="GA185" s="47">
        <f>'Master-National Baseline Data'!GA224</f>
        <v>80.062071000000003</v>
      </c>
      <c r="GB185" s="54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</row>
    <row r="186" spans="1:199" x14ac:dyDescent="0.2">
      <c r="A186" s="73"/>
      <c r="B186" s="67">
        <f>'Master-National Baseline Data'!B225</f>
        <v>494</v>
      </c>
      <c r="C186" s="13" t="str">
        <f>'Master-National Baseline Data'!C225</f>
        <v>490S</v>
      </c>
      <c r="D186" s="13"/>
      <c r="E186" s="13" t="str">
        <f>'Master-National Baseline Data'!E225</f>
        <v>033</v>
      </c>
      <c r="F186" s="13" t="str">
        <f>'Master-National Baseline Data'!F225</f>
        <v xml:space="preserve">Cereal system non-vertisols: Woina Dega - Wet/moist zone </v>
      </c>
      <c r="G186" s="13" t="str">
        <f>'Master-National Baseline Data'!G225</f>
        <v>Amhara</v>
      </c>
      <c r="H186" s="13" t="str">
        <f>'Master-National Baseline Data'!H225</f>
        <v>South Gonder</v>
      </c>
      <c r="I186" s="13" t="str">
        <f>'Master-National Baseline Data'!I225</f>
        <v>Tach Gayent</v>
      </c>
      <c r="J186" s="13" t="str">
        <f>'Master-National Baseline Data'!J225</f>
        <v>012/Aduka</v>
      </c>
      <c r="K186" s="13" t="str">
        <f>'Master-National Baseline Data'!K225</f>
        <v>Alalo</v>
      </c>
      <c r="L186" s="13" t="str">
        <f>'Master-National Baseline Data'!L225</f>
        <v>Alalo</v>
      </c>
      <c r="M186" s="13" t="str">
        <f>'Master-National Baseline Data'!M225</f>
        <v>Am-TG-Ad</v>
      </c>
      <c r="N186" s="13" t="str">
        <f>'Master-National Baseline Data'!N225</f>
        <v>Project scenario</v>
      </c>
      <c r="O186" s="13" t="str">
        <f>'Master-National Baseline Data'!O225</f>
        <v>Improved cropland</v>
      </c>
      <c r="P186" s="13" t="str">
        <f>'Master-National Baseline Data'!P225</f>
        <v>Improved cropland</v>
      </c>
      <c r="Q186" s="13" t="str">
        <f>'Master-National Baseline Data'!Q225</f>
        <v>Cropland  rehabilitation - reduce soil erosion, soil fertility decline and land degradation, increase soil carbon, organic matter, soil water and improve crop productivity and yield</v>
      </c>
      <c r="R186" s="13" t="str">
        <f>'Master-National Baseline Data'!R225</f>
        <v>Integrated soil and water conservation and soil fertility  - physical measures stone and soil bund, hillside terrace, stone check dam,  eye brow basin, deep water infiltration trenches, cropland with integrated organic and inorganic amendments - biological measures leguminous tree planting</v>
      </c>
      <c r="S186" s="13" t="str">
        <f>'Master-National Baseline Data'!S225</f>
        <v>Cropland</v>
      </c>
      <c r="T186" s="13" t="str">
        <f>'Master-National Baseline Data'!T225</f>
        <v>ISWF</v>
      </c>
      <c r="U186" s="13" t="str">
        <f>'Master-National Baseline Data'!U225</f>
        <v>ISWC_CL</v>
      </c>
      <c r="V186" s="13" t="str">
        <f>'Master-National Baseline Data'!V225</f>
        <v>ISWC_CL</v>
      </c>
      <c r="W186" s="14">
        <f>'Master-National Baseline Data'!W225</f>
        <v>2008</v>
      </c>
      <c r="X186" s="14">
        <f>'Master-National Baseline Data'!X225</f>
        <v>5</v>
      </c>
      <c r="Y186" s="15" t="str">
        <f>'Master-National Baseline Data'!Y225</f>
        <v>ISWF_CL_5</v>
      </c>
      <c r="Z186" s="15" t="str">
        <f>'Master-National Baseline Data'!Z225</f>
        <v xml:space="preserve">Stone and soil bund, hillside terrace, stone check dam,  eye brow basin, deep water infiltration trenches, cropland with integrated organic and inorganic amendments </v>
      </c>
      <c r="AA186" s="15" t="str">
        <f>'Master-National Baseline Data'!AA225</f>
        <v>Mixed cereal and legume cropping system and leguminous tree planting</v>
      </c>
      <c r="AB186" s="15" t="str">
        <f>'Master-National Baseline Data'!AB225</f>
        <v>Acacia-Cordia-Eucalyptus-Sesbania</v>
      </c>
      <c r="AC186" s="15" t="str">
        <f>'Master-National Baseline Data'!AC225</f>
        <v>No grasses</v>
      </c>
      <c r="AD186" s="15" t="str">
        <f>'Master-National Baseline Data'!AD225</f>
        <v>sorghum, teff, pulses and maize</v>
      </c>
      <c r="AE186" s="15" t="str">
        <f>'Master-National Baseline Data'!AE225</f>
        <v>Teff-Maize-Faba bean</v>
      </c>
      <c r="AF186" s="15" t="str">
        <f>'Master-National Baseline Data'!AF225</f>
        <v xml:space="preserve">Dense </v>
      </c>
      <c r="AG186" s="15" t="str">
        <f>'Master-National Baseline Data'!AG225</f>
        <v>Shoats and cattle</v>
      </c>
      <c r="AH186" s="15" t="str">
        <f>'Master-National Baseline Data'!AH225</f>
        <v>Surface sample</v>
      </c>
      <c r="AI186" s="15" t="str">
        <f>'Master-National Baseline Data'!AI225</f>
        <v>AM-TG-ISWM-PE-T6-2-0-15cm</v>
      </c>
      <c r="AJ186" s="15">
        <f>'Master-National Baseline Data'!AJ225</f>
        <v>0</v>
      </c>
      <c r="AK186" s="15" t="str">
        <f>'Master-National Baseline Data'!AK225</f>
        <v>0-15</v>
      </c>
      <c r="AL186" s="15">
        <f>'Master-National Baseline Data'!AL225</f>
        <v>15</v>
      </c>
      <c r="AM186" s="15" t="str">
        <f>'Master-National Baseline Data'!AM225</f>
        <v>WC</v>
      </c>
      <c r="AN186" s="15" t="str">
        <f>'Master-National Baseline Data'!AN225</f>
        <v>MIR</v>
      </c>
      <c r="AO186" s="15">
        <f>'Master-National Baseline Data'!AO225</f>
        <v>0</v>
      </c>
      <c r="AP186" s="15">
        <f>'Master-National Baseline Data'!AP225</f>
        <v>448600.08</v>
      </c>
      <c r="AQ186" s="15">
        <f>'Master-National Baseline Data'!AQ225</f>
        <v>1276670.47</v>
      </c>
      <c r="AR186" s="15">
        <f>'Master-National Baseline Data'!AR225</f>
        <v>11.548496999999999</v>
      </c>
      <c r="AS186" s="15">
        <f>'Master-National Baseline Data'!AS225</f>
        <v>38.528606000000003</v>
      </c>
      <c r="AT186" s="15" t="str">
        <f>'Master-National Baseline Data'!AT225</f>
        <v xml:space="preserve"> 11°32'54.59"</v>
      </c>
      <c r="AU186" s="15" t="str">
        <f>'Master-National Baseline Data'!AU225</f>
        <v>38°31'42.98"</v>
      </c>
      <c r="AV186" s="15">
        <f>'Master-National Baseline Data'!AV225</f>
        <v>1410201.91038631</v>
      </c>
      <c r="AW186" s="15">
        <f>'Master-National Baseline Data'!AW225</f>
        <v>1354439.18782288</v>
      </c>
      <c r="AX186" s="15">
        <f>'Master-National Baseline Data'!AX225</f>
        <v>2257</v>
      </c>
      <c r="AY186" s="15">
        <f>'Master-National Baseline Data'!AY225</f>
        <v>2248</v>
      </c>
      <c r="AZ186" s="15">
        <f>'Master-National Baseline Data'!AZ225</f>
        <v>0.93536861000000004</v>
      </c>
      <c r="BA186" s="15">
        <f>'Master-National Baseline Data'!BA225</f>
        <v>0.37210574000000002</v>
      </c>
      <c r="BB186" s="15">
        <f>'Master-National Baseline Data'!BB225</f>
        <v>-0.38068755999999998</v>
      </c>
      <c r="BC186" s="15">
        <f>'Master-National Baseline Data'!BC225</f>
        <v>-1.05300006</v>
      </c>
      <c r="BD186" s="15">
        <f>'Master-National Baseline Data'!BD225</f>
        <v>-1.1569509099999999</v>
      </c>
      <c r="BE186" s="15">
        <f>'Master-National Baseline Data'!BE225</f>
        <v>-1.0490455599999999</v>
      </c>
      <c r="BF186" s="15">
        <f>'Master-National Baseline Data'!BF225</f>
        <v>-0.92981356000000004</v>
      </c>
      <c r="BG186" s="15">
        <f>'Master-National Baseline Data'!BG225</f>
        <v>78.410600000000002</v>
      </c>
      <c r="BH186" s="15">
        <f>'Master-National Baseline Data'!BH225</f>
        <v>2259</v>
      </c>
      <c r="BI186" s="15">
        <f>'Master-National Baseline Data'!BI225</f>
        <v>-9.3687499999999999E-4</v>
      </c>
      <c r="BJ186" s="15">
        <f>'Master-National Baseline Data'!BJ225</f>
        <v>-5.7392000000000001E-4</v>
      </c>
      <c r="BK186" s="15">
        <f>'Master-National Baseline Data'!BK225</f>
        <v>10.9108</v>
      </c>
      <c r="BL186" s="15">
        <f>'Master-National Baseline Data'!BL225</f>
        <v>378.92700000000002</v>
      </c>
      <c r="BM186" s="15">
        <f>'Master-National Baseline Data'!BM225</f>
        <v>-1.7032E-3</v>
      </c>
      <c r="BN186" s="15">
        <f>'Master-National Baseline Data'!BN225</f>
        <v>14.79</v>
      </c>
      <c r="BO186" s="15">
        <f>'Master-National Baseline Data'!BO225</f>
        <v>140.43</v>
      </c>
      <c r="BP186" s="15">
        <f>'Master-National Baseline Data'!BP225</f>
        <v>1685.16</v>
      </c>
      <c r="BQ186" s="15">
        <f>'Master-National Baseline Data'!BQ225</f>
        <v>99.05</v>
      </c>
      <c r="BR186" s="15">
        <f>'Master-National Baseline Data'!BR225</f>
        <v>1188.5999999999999</v>
      </c>
      <c r="BS186" s="15">
        <f>'Master-National Baseline Data'!BS225</f>
        <v>0.70533361817275497</v>
      </c>
      <c r="BT186" s="15">
        <f>'Master-National Baseline Data'!BT225</f>
        <v>11.23</v>
      </c>
      <c r="BU186" s="15">
        <f>'Master-National Baseline Data'!BU225</f>
        <v>4.91</v>
      </c>
      <c r="BV186" s="15">
        <f>'Master-National Baseline Data'!BV225</f>
        <v>12.06</v>
      </c>
      <c r="BW186" s="15">
        <f>'Master-National Baseline Data'!BW225</f>
        <v>-496</v>
      </c>
      <c r="BX186" s="15">
        <f>'Master-National Baseline Data'!BX225</f>
        <v>571</v>
      </c>
      <c r="BY186" s="15">
        <f>'Master-National Baseline Data'!BY225</f>
        <v>33.9</v>
      </c>
      <c r="BZ186" s="15" t="str">
        <f>'Master-National Baseline Data'!BZ225</f>
        <v>Humid</v>
      </c>
      <c r="CA186" s="15">
        <f>'Master-National Baseline Data'!CA225</f>
        <v>1.42</v>
      </c>
      <c r="CB186" s="15">
        <f>'Master-National Baseline Data'!CB225</f>
        <v>4.4606041908299998</v>
      </c>
      <c r="CC186" s="15">
        <f>'Master-National Baseline Data'!CC225</f>
        <v>1828</v>
      </c>
      <c r="CD186" s="15">
        <f>'Master-National Baseline Data'!CD225</f>
        <v>1828</v>
      </c>
      <c r="CE186" s="15">
        <f>'Master-National Baseline Data'!CE225</f>
        <v>2020</v>
      </c>
      <c r="CF186" s="15" t="str">
        <f>'Master-National Baseline Data'!CF225</f>
        <v>NPP Precipitation limited</v>
      </c>
      <c r="CG186" s="15">
        <f>'Master-National Baseline Data'!CG225</f>
        <v>0</v>
      </c>
      <c r="CH186" s="15">
        <f>'Master-National Baseline Data'!CH225</f>
        <v>31.6</v>
      </c>
      <c r="CI186" s="15" t="str">
        <f>'Master-National Baseline Data'!CI225</f>
        <v>Subtropical humid moist forest</v>
      </c>
      <c r="CJ186" s="15" t="str">
        <f>'Master-National Baseline Data'!CJ225</f>
        <v>Warm temperate dry winter warm summer</v>
      </c>
      <c r="CK186" s="15" t="str">
        <f>'Master-National Baseline Data'!CK225</f>
        <v>Forest</v>
      </c>
      <c r="CL186" s="15" t="str">
        <f>'Master-National Baseline Data'!CL225</f>
        <v>28 Apr - 21 Oct</v>
      </c>
      <c r="CM186" s="15" t="str">
        <f>'Master-National Baseline Data'!CM225</f>
        <v>High root activity</v>
      </c>
      <c r="CN186" s="15" t="str">
        <f>'Master-National Baseline Data'!CN225</f>
        <v>Greyish yellow</v>
      </c>
      <c r="CO186" s="16">
        <f>'Master-National Baseline Data'!CO225</f>
        <v>1.3488356666666701</v>
      </c>
      <c r="CP186" s="19">
        <f>'Master-National Baseline Data'!CP225</f>
        <v>6.25</v>
      </c>
      <c r="CQ186" s="19">
        <f>'Master-National Baseline Data'!CQ225</f>
        <v>25.639204549999999</v>
      </c>
      <c r="CR186" s="19">
        <f>'Master-National Baseline Data'!CR225</f>
        <v>68.110795449999998</v>
      </c>
      <c r="CS186" s="17" t="str">
        <f>'Master-National Baseline Data'!CS225</f>
        <v>clay</v>
      </c>
      <c r="CT186" s="17" t="str">
        <f>'Master-National Baseline Data'!CT225</f>
        <v>Well drained</v>
      </c>
      <c r="CU186" s="19">
        <f>'Master-National Baseline Data'!CU225</f>
        <v>0.31736217194862715</v>
      </c>
      <c r="CV186" s="19">
        <f>'Master-National Baseline Data'!CV225</f>
        <v>0.64783427495291901</v>
      </c>
      <c r="CW186" s="19">
        <f>'Master-National Baseline Data'!CW225</f>
        <v>0.33047210300429186</v>
      </c>
      <c r="CX186" s="19">
        <f>'Master-National Baseline Data'!CX225</f>
        <v>5.5422885572139</v>
      </c>
      <c r="CY186" s="19">
        <f>'Master-National Baseline Data'!CY225</f>
        <v>6.6078999999999999</v>
      </c>
      <c r="CZ186" s="15">
        <f>'Master-National Baseline Data'!CZ225</f>
        <v>0</v>
      </c>
      <c r="DA186" s="15">
        <f>'Master-National Baseline Data'!DA225</f>
        <v>6.5</v>
      </c>
      <c r="DB186" s="15">
        <f>'Master-National Baseline Data'!DB225</f>
        <v>-0.10789999999999988</v>
      </c>
      <c r="DC186" s="15" t="str">
        <f>'Master-National Baseline Data'!DC225</f>
        <v>No LR</v>
      </c>
      <c r="DD186" s="19">
        <f>'Master-National Baseline Data'!DD225</f>
        <v>4.3115860517435696</v>
      </c>
      <c r="DE186" s="19">
        <f>'Master-National Baseline Data'!DE225</f>
        <v>2.8881102362204998</v>
      </c>
      <c r="DF186" s="19">
        <f>'Master-National Baseline Data'!DF225</f>
        <v>1.2994859218596999</v>
      </c>
      <c r="DG186" s="19">
        <f>'Master-National Baseline Data'!DG225</f>
        <v>0</v>
      </c>
      <c r="DH186" s="19">
        <f>'Master-National Baseline Data'!DH225</f>
        <v>1.2994859218596999</v>
      </c>
      <c r="DI186" s="19">
        <f>'Master-National Baseline Data'!DI225</f>
        <v>12.994859218597</v>
      </c>
      <c r="DJ186" s="19">
        <f>'Master-National Baseline Data'!DJ225</f>
        <v>0</v>
      </c>
      <c r="DK186" s="19">
        <f>'Master-National Baseline Data'!DK225</f>
        <v>12.994859218597</v>
      </c>
      <c r="DL186" s="19">
        <f>'Master-National Baseline Data'!DL225</f>
        <v>26.291894396033712</v>
      </c>
      <c r="DM186" s="19">
        <f>'Master-National Baseline Data'!DM225</f>
        <v>0</v>
      </c>
      <c r="DN186" s="19">
        <f>'Master-National Baseline Data'!DN225</f>
        <v>0</v>
      </c>
      <c r="DO186" s="19">
        <f>'Master-National Baseline Data'!DO225</f>
        <v>26.291894396033712</v>
      </c>
      <c r="DP186" s="19">
        <f>'Master-National Baseline Data'!DP225</f>
        <v>96.403612785456943</v>
      </c>
      <c r="DQ186" s="19">
        <f>'Master-National Baseline Data'!DQ225</f>
        <v>0</v>
      </c>
      <c r="DR186" s="19">
        <f>'Master-National Baseline Data'!DR225</f>
        <v>0</v>
      </c>
      <c r="DS186" s="19">
        <f>'Master-National Baseline Data'!DS225</f>
        <v>96.403612785456943</v>
      </c>
      <c r="DT186" s="19">
        <f>'Master-National Baseline Data'!DT225</f>
        <v>0.12097449302673</v>
      </c>
      <c r="DU186" s="19">
        <f>'Master-National Baseline Data'!DU225</f>
        <v>1.2097449302673</v>
      </c>
      <c r="DV186" s="19">
        <f>'Master-National Baseline Data'!DV225</f>
        <v>10.74181746372412</v>
      </c>
      <c r="DW186" s="19">
        <f>'Master-National Baseline Data'!DW225</f>
        <v>180.44911610129003</v>
      </c>
      <c r="DX186" s="19">
        <f>'Master-National Baseline Data'!DX225</f>
        <v>9.4980410893454383</v>
      </c>
      <c r="DY186" s="19">
        <f>'Master-National Baseline Data'!DY225</f>
        <v>838.31820353559499</v>
      </c>
      <c r="DZ186" s="19">
        <f>'Master-National Baseline Data'!DZ225</f>
        <v>3.7907310081223127</v>
      </c>
      <c r="EA186" s="19">
        <f>'Master-National Baseline Data'!EA225</f>
        <v>2.4289536550406123</v>
      </c>
      <c r="EB186" s="19">
        <f>'Master-National Baseline Data'!EB225</f>
        <v>104.21404682274249</v>
      </c>
      <c r="EC186" s="19">
        <f>'Master-National Baseline Data'!EC225</f>
        <v>204.16435738174872</v>
      </c>
      <c r="ED186" s="19">
        <f>'Master-National Baseline Data'!ED225</f>
        <v>350.59722885809839</v>
      </c>
      <c r="EE186" s="19">
        <f>'Master-National Baseline Data'!EE225</f>
        <v>213.49163879598663</v>
      </c>
      <c r="EF186" s="19">
        <f>'Master-National Baseline Data'!EF225</f>
        <v>98.284758719541344</v>
      </c>
      <c r="EG186" s="19">
        <f>'Master-National Baseline Data'!EG225</f>
        <v>2.4139512661251792</v>
      </c>
      <c r="EH186" s="19">
        <f>'Master-National Baseline Data'!EH225</f>
        <v>11.580793119923555</v>
      </c>
      <c r="EI186" s="19">
        <f>'Master-National Baseline Data'!EI225</f>
        <v>17.286192068800766</v>
      </c>
      <c r="EJ186" s="19">
        <f>'Master-National Baseline Data'!EJ225</f>
        <v>1.499378881987578</v>
      </c>
      <c r="EK186" s="19">
        <f>'Master-National Baseline Data'!EK225</f>
        <v>4.1915910176779754</v>
      </c>
      <c r="EL186" s="19">
        <f>'Master-National Baseline Data'!EL225</f>
        <v>0.52349835226089414</v>
      </c>
      <c r="EM186" s="19">
        <f>'Master-National Baseline Data'!EM225</f>
        <v>2.9216435738174864</v>
      </c>
      <c r="EN186" s="19">
        <f>'Master-National Baseline Data'!EN225</f>
        <v>0.42732503791104931</v>
      </c>
      <c r="EO186" s="19">
        <f>'Master-National Baseline Data'!EO225</f>
        <v>9.8685491426803047</v>
      </c>
      <c r="EP186" s="19">
        <f>'Master-National Baseline Data'!EP225</f>
        <v>81.714726907436784</v>
      </c>
      <c r="EQ186" s="15"/>
      <c r="ER186" s="18">
        <f>'Master-National Baseline Data'!ER225</f>
        <v>1.3488356666666701</v>
      </c>
      <c r="ES186" s="18">
        <f>'Master-National Baseline Data'!ES225</f>
        <v>9.5321983333333407</v>
      </c>
      <c r="ET186" s="18">
        <f>'Master-National Baseline Data'!ET225</f>
        <v>28.530480666666602</v>
      </c>
      <c r="EU186" s="18">
        <f>'Master-National Baseline Data'!EU225</f>
        <v>63.468622666666803</v>
      </c>
      <c r="EV186" s="18">
        <f>'Master-National Baseline Data'!EV225</f>
        <v>0.31039099999999797</v>
      </c>
      <c r="EW186" s="18">
        <f>'Master-National Baseline Data'!EW225</f>
        <v>0.63118133333333404</v>
      </c>
      <c r="EX186" s="18">
        <f>'Master-National Baseline Data'!EX225</f>
        <v>0.31898199999999999</v>
      </c>
      <c r="EY186" s="18">
        <f>'Master-National Baseline Data'!EY225</f>
        <v>5.3512406666666701</v>
      </c>
      <c r="EZ186" s="18">
        <f>'Master-National Baseline Data'!EZ225</f>
        <v>6.5612676666666703</v>
      </c>
      <c r="FA186" s="18">
        <f>'Master-National Baseline Data'!FA225</f>
        <v>4.4142549999999998</v>
      </c>
      <c r="FB186" s="18">
        <f>'Master-National Baseline Data'!FB225</f>
        <v>2.8511993333333301</v>
      </c>
      <c r="FC186" s="18">
        <f>'Master-National Baseline Data'!FC225</f>
        <v>1.328363</v>
      </c>
      <c r="FD186" s="18">
        <f>'Master-National Baseline Data'!FD225</f>
        <v>13.283629999999999</v>
      </c>
      <c r="FE186" s="18">
        <f>'Master-National Baseline Data'!FE225</f>
        <v>0.11434433333333301</v>
      </c>
      <c r="FF186" s="18">
        <f>'Master-National Baseline Data'!FF225</f>
        <v>1.14344333333333</v>
      </c>
      <c r="FG186" s="18">
        <f>'Master-National Baseline Data'!FG225</f>
        <v>11.617217585480146</v>
      </c>
      <c r="FH186" s="18">
        <f>'Master-National Baseline Data'!FH225</f>
        <v>190.48609200000001</v>
      </c>
      <c r="FI186" s="18">
        <f>'Master-National Baseline Data'!FI225</f>
        <v>10.197253999999999</v>
      </c>
      <c r="FJ186" s="18">
        <f>'Master-National Baseline Data'!FJ225</f>
        <v>880.06553466666696</v>
      </c>
      <c r="FK186" s="18">
        <f>'Master-National Baseline Data'!FK225</f>
        <v>4.2983743333333297</v>
      </c>
      <c r="FL186" s="18">
        <f>'Master-National Baseline Data'!FL225</f>
        <v>9.0321426666666795</v>
      </c>
      <c r="FM186" s="18">
        <f>'Master-National Baseline Data'!FM225</f>
        <v>120.740105</v>
      </c>
      <c r="FN186" s="18">
        <f>'Master-National Baseline Data'!FN225</f>
        <v>232.343980333334</v>
      </c>
      <c r="FO186" s="18">
        <f>'Master-National Baseline Data'!FO225</f>
        <v>372.49388633333399</v>
      </c>
      <c r="FP186" s="18">
        <f>'Master-National Baseline Data'!FP225</f>
        <v>228.27048633333399</v>
      </c>
      <c r="FQ186" s="18">
        <f>'Master-National Baseline Data'!FQ225</f>
        <v>113.795201666667</v>
      </c>
      <c r="FR186" s="18">
        <f>'Master-National Baseline Data'!FR225</f>
        <v>2.6536499999999998</v>
      </c>
      <c r="FS186" s="18">
        <f>'Master-National Baseline Data'!FS225</f>
        <v>13.573347</v>
      </c>
      <c r="FT186" s="18">
        <f>'Master-National Baseline Data'!FT225</f>
        <v>16.601486666666599</v>
      </c>
      <c r="FU186" s="18">
        <f>'Master-National Baseline Data'!FU225</f>
        <v>2.5178440000000002</v>
      </c>
      <c r="FV186" s="18">
        <f>'Master-National Baseline Data'!FV225</f>
        <v>4.3669483333333403</v>
      </c>
      <c r="FW186" s="18">
        <f>'Master-National Baseline Data'!FW225</f>
        <v>0.61378733333333402</v>
      </c>
      <c r="FX186" s="18">
        <f>'Master-National Baseline Data'!FX225</f>
        <v>3.0566490000000002</v>
      </c>
      <c r="FY186" s="18">
        <f>'Master-National Baseline Data'!FY225</f>
        <v>0.48495833333333399</v>
      </c>
      <c r="FZ186" s="18">
        <f>'Master-National Baseline Data'!FZ225</f>
        <v>10.455538333333299</v>
      </c>
      <c r="GA186" s="47">
        <f>'Master-National Baseline Data'!GA225</f>
        <v>80.091503000000003</v>
      </c>
      <c r="GB186" s="54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</row>
    <row r="187" spans="1:199" x14ac:dyDescent="0.2">
      <c r="A187" s="73"/>
      <c r="B187" s="67">
        <f>'Master-National Baseline Data'!B226</f>
        <v>495</v>
      </c>
      <c r="C187" s="13" t="str">
        <f>'Master-National Baseline Data'!C226</f>
        <v>491S</v>
      </c>
      <c r="D187" s="13"/>
      <c r="E187" s="13" t="str">
        <f>'Master-National Baseline Data'!E226</f>
        <v>033</v>
      </c>
      <c r="F187" s="13" t="str">
        <f>'Master-National Baseline Data'!F226</f>
        <v xml:space="preserve">Cereal system non-vertisols: Woina Dega - Wet/moist zone </v>
      </c>
      <c r="G187" s="13" t="str">
        <f>'Master-National Baseline Data'!G226</f>
        <v>Amhara</v>
      </c>
      <c r="H187" s="13" t="str">
        <f>'Master-National Baseline Data'!H226</f>
        <v>South Gonder</v>
      </c>
      <c r="I187" s="13" t="str">
        <f>'Master-National Baseline Data'!I226</f>
        <v>Tach Gayent</v>
      </c>
      <c r="J187" s="13" t="str">
        <f>'Master-National Baseline Data'!J226</f>
        <v>012/Aduka</v>
      </c>
      <c r="K187" s="13" t="str">
        <f>'Master-National Baseline Data'!K226</f>
        <v>Alalo</v>
      </c>
      <c r="L187" s="13" t="str">
        <f>'Master-National Baseline Data'!L226</f>
        <v>Alalo</v>
      </c>
      <c r="M187" s="13" t="str">
        <f>'Master-National Baseline Data'!M226</f>
        <v>Am-TG-Ad</v>
      </c>
      <c r="N187" s="13" t="str">
        <f>'Master-National Baseline Data'!N226</f>
        <v>Project scenario</v>
      </c>
      <c r="O187" s="13" t="str">
        <f>'Master-National Baseline Data'!O226</f>
        <v>Improved cropland</v>
      </c>
      <c r="P187" s="13" t="str">
        <f>'Master-National Baseline Data'!P226</f>
        <v>Improved cropland</v>
      </c>
      <c r="Q187" s="13" t="str">
        <f>'Master-National Baseline Data'!Q226</f>
        <v>Cropland  rehabilitation - reduce soil erosion, soil fertility decline and land degradation, increase soil carbon, organic matter, soil water and improve crop productivity and yield</v>
      </c>
      <c r="R187" s="13" t="str">
        <f>'Master-National Baseline Data'!R226</f>
        <v>Integrated soil and water conservation and soil fertility  - physical measures stone and soil bund, hillside terrace, stone check dam,  eye brow basin, deep water infiltration trenches, cropland with integrated organic and inorganic amendments - biological measures leguminous tree planting</v>
      </c>
      <c r="S187" s="13" t="str">
        <f>'Master-National Baseline Data'!S226</f>
        <v>Cropland</v>
      </c>
      <c r="T187" s="13" t="str">
        <f>'Master-National Baseline Data'!T226</f>
        <v>ISWF</v>
      </c>
      <c r="U187" s="13" t="str">
        <f>'Master-National Baseline Data'!U226</f>
        <v>ISWC_CL</v>
      </c>
      <c r="V187" s="13" t="str">
        <f>'Master-National Baseline Data'!V226</f>
        <v>ISWC_CL</v>
      </c>
      <c r="W187" s="14">
        <f>'Master-National Baseline Data'!W226</f>
        <v>2008</v>
      </c>
      <c r="X187" s="14">
        <f>'Master-National Baseline Data'!X226</f>
        <v>5</v>
      </c>
      <c r="Y187" s="15" t="str">
        <f>'Master-National Baseline Data'!Y226</f>
        <v>ISWF_CL_5</v>
      </c>
      <c r="Z187" s="15" t="str">
        <f>'Master-National Baseline Data'!Z226</f>
        <v xml:space="preserve">Stone and soil bund, hillside terrace, stone check dam,  eye brow basin, deep water infiltration trenches, cropland with integrated organic and inorganic amendments </v>
      </c>
      <c r="AA187" s="15" t="str">
        <f>'Master-National Baseline Data'!AA226</f>
        <v>Mixed cereal and legume cropping system and leguminous tree planting</v>
      </c>
      <c r="AB187" s="15" t="str">
        <f>'Master-National Baseline Data'!AB226</f>
        <v>Acacia-Cordia-Eucalyptus-Sesbania</v>
      </c>
      <c r="AC187" s="15" t="str">
        <f>'Master-National Baseline Data'!AC226</f>
        <v>No grasses</v>
      </c>
      <c r="AD187" s="15" t="str">
        <f>'Master-National Baseline Data'!AD226</f>
        <v>sorghum, teff, pulses and maize</v>
      </c>
      <c r="AE187" s="15" t="str">
        <f>'Master-National Baseline Data'!AE226</f>
        <v>Teff-Maize-Faba bean</v>
      </c>
      <c r="AF187" s="15" t="str">
        <f>'Master-National Baseline Data'!AF226</f>
        <v xml:space="preserve">Dense </v>
      </c>
      <c r="AG187" s="15" t="str">
        <f>'Master-National Baseline Data'!AG226</f>
        <v>Shoats and cattle</v>
      </c>
      <c r="AH187" s="15" t="str">
        <f>'Master-National Baseline Data'!AH226</f>
        <v>Surface sample</v>
      </c>
      <c r="AI187" s="15" t="str">
        <f>'Master-National Baseline Data'!AI226</f>
        <v>AM-TG-ISWM-PE-T6-3-0-15cm</v>
      </c>
      <c r="AJ187" s="15">
        <f>'Master-National Baseline Data'!AJ226</f>
        <v>0</v>
      </c>
      <c r="AK187" s="15" t="str">
        <f>'Master-National Baseline Data'!AK226</f>
        <v>0-15</v>
      </c>
      <c r="AL187" s="15">
        <f>'Master-National Baseline Data'!AL226</f>
        <v>15</v>
      </c>
      <c r="AM187" s="15" t="str">
        <f>'Master-National Baseline Data'!AM226</f>
        <v>WC</v>
      </c>
      <c r="AN187" s="15" t="str">
        <f>'Master-National Baseline Data'!AN226</f>
        <v>MIR</v>
      </c>
      <c r="AO187" s="15">
        <f>'Master-National Baseline Data'!AO226</f>
        <v>0</v>
      </c>
      <c r="AP187" s="15">
        <f>'Master-National Baseline Data'!AP226</f>
        <v>448600.08</v>
      </c>
      <c r="AQ187" s="15">
        <f>'Master-National Baseline Data'!AQ226</f>
        <v>1276670.47</v>
      </c>
      <c r="AR187" s="15">
        <f>'Master-National Baseline Data'!AR226</f>
        <v>11.548496999999999</v>
      </c>
      <c r="AS187" s="15">
        <f>'Master-National Baseline Data'!AS226</f>
        <v>38.528606000000003</v>
      </c>
      <c r="AT187" s="15" t="str">
        <f>'Master-National Baseline Data'!AT226</f>
        <v xml:space="preserve"> 11°32'54.59"</v>
      </c>
      <c r="AU187" s="15" t="str">
        <f>'Master-National Baseline Data'!AU226</f>
        <v>38°31'42.98"</v>
      </c>
      <c r="AV187" s="15">
        <f>'Master-National Baseline Data'!AV226</f>
        <v>1410201.91038631</v>
      </c>
      <c r="AW187" s="15">
        <f>'Master-National Baseline Data'!AW226</f>
        <v>1354439.18782288</v>
      </c>
      <c r="AX187" s="15">
        <f>'Master-National Baseline Data'!AX226</f>
        <v>2257</v>
      </c>
      <c r="AY187" s="15">
        <f>'Master-National Baseline Data'!AY226</f>
        <v>2248</v>
      </c>
      <c r="AZ187" s="15">
        <f>'Master-National Baseline Data'!AZ226</f>
        <v>0.93536861000000004</v>
      </c>
      <c r="BA187" s="15">
        <f>'Master-National Baseline Data'!BA226</f>
        <v>0.37210574000000002</v>
      </c>
      <c r="BB187" s="15">
        <f>'Master-National Baseline Data'!BB226</f>
        <v>-0.38068755999999998</v>
      </c>
      <c r="BC187" s="15">
        <f>'Master-National Baseline Data'!BC226</f>
        <v>-1.05300006</v>
      </c>
      <c r="BD187" s="15">
        <f>'Master-National Baseline Data'!BD226</f>
        <v>-1.1569509099999999</v>
      </c>
      <c r="BE187" s="15">
        <f>'Master-National Baseline Data'!BE226</f>
        <v>-1.0490455599999999</v>
      </c>
      <c r="BF187" s="15">
        <f>'Master-National Baseline Data'!BF226</f>
        <v>-0.92981356000000004</v>
      </c>
      <c r="BG187" s="15">
        <f>'Master-National Baseline Data'!BG226</f>
        <v>78.410600000000002</v>
      </c>
      <c r="BH187" s="15">
        <f>'Master-National Baseline Data'!BH226</f>
        <v>2259</v>
      </c>
      <c r="BI187" s="15">
        <f>'Master-National Baseline Data'!BI226</f>
        <v>-9.3687499999999999E-4</v>
      </c>
      <c r="BJ187" s="15">
        <f>'Master-National Baseline Data'!BJ226</f>
        <v>-5.7392000000000001E-4</v>
      </c>
      <c r="BK187" s="15">
        <f>'Master-National Baseline Data'!BK226</f>
        <v>10.9108</v>
      </c>
      <c r="BL187" s="15">
        <f>'Master-National Baseline Data'!BL226</f>
        <v>378.92700000000002</v>
      </c>
      <c r="BM187" s="15">
        <f>'Master-National Baseline Data'!BM226</f>
        <v>-1.7032E-3</v>
      </c>
      <c r="BN187" s="15">
        <f>'Master-National Baseline Data'!BN226</f>
        <v>14.79</v>
      </c>
      <c r="BO187" s="15">
        <f>'Master-National Baseline Data'!BO226</f>
        <v>140.43</v>
      </c>
      <c r="BP187" s="15">
        <f>'Master-National Baseline Data'!BP226</f>
        <v>1685.16</v>
      </c>
      <c r="BQ187" s="15">
        <f>'Master-National Baseline Data'!BQ226</f>
        <v>99.05</v>
      </c>
      <c r="BR187" s="15">
        <f>'Master-National Baseline Data'!BR226</f>
        <v>1188.5999999999999</v>
      </c>
      <c r="BS187" s="15">
        <f>'Master-National Baseline Data'!BS226</f>
        <v>0.70533361817275497</v>
      </c>
      <c r="BT187" s="15">
        <f>'Master-National Baseline Data'!BT226</f>
        <v>11.23</v>
      </c>
      <c r="BU187" s="15">
        <f>'Master-National Baseline Data'!BU226</f>
        <v>4.91</v>
      </c>
      <c r="BV187" s="15">
        <f>'Master-National Baseline Data'!BV226</f>
        <v>12.06</v>
      </c>
      <c r="BW187" s="15">
        <f>'Master-National Baseline Data'!BW226</f>
        <v>-496</v>
      </c>
      <c r="BX187" s="15">
        <f>'Master-National Baseline Data'!BX226</f>
        <v>571</v>
      </c>
      <c r="BY187" s="15">
        <f>'Master-National Baseline Data'!BY226</f>
        <v>33.9</v>
      </c>
      <c r="BZ187" s="15" t="str">
        <f>'Master-National Baseline Data'!BZ226</f>
        <v>Humid</v>
      </c>
      <c r="CA187" s="15">
        <f>'Master-National Baseline Data'!CA226</f>
        <v>1.42</v>
      </c>
      <c r="CB187" s="15">
        <f>'Master-National Baseline Data'!CB226</f>
        <v>4.4606041908299998</v>
      </c>
      <c r="CC187" s="15">
        <f>'Master-National Baseline Data'!CC226</f>
        <v>1828</v>
      </c>
      <c r="CD187" s="15">
        <f>'Master-National Baseline Data'!CD226</f>
        <v>1828</v>
      </c>
      <c r="CE187" s="15">
        <f>'Master-National Baseline Data'!CE226</f>
        <v>2020</v>
      </c>
      <c r="CF187" s="15" t="str">
        <f>'Master-National Baseline Data'!CF226</f>
        <v>NPP Precipitation limited</v>
      </c>
      <c r="CG187" s="15">
        <f>'Master-National Baseline Data'!CG226</f>
        <v>0</v>
      </c>
      <c r="CH187" s="15">
        <f>'Master-National Baseline Data'!CH226</f>
        <v>31.6</v>
      </c>
      <c r="CI187" s="15" t="str">
        <f>'Master-National Baseline Data'!CI226</f>
        <v>Subtropical humid moist forest</v>
      </c>
      <c r="CJ187" s="15" t="str">
        <f>'Master-National Baseline Data'!CJ226</f>
        <v>Warm temperate dry winter warm summer</v>
      </c>
      <c r="CK187" s="15" t="str">
        <f>'Master-National Baseline Data'!CK226</f>
        <v>Forest</v>
      </c>
      <c r="CL187" s="15" t="str">
        <f>'Master-National Baseline Data'!CL226</f>
        <v>28 Apr - 21 Oct</v>
      </c>
      <c r="CM187" s="15" t="str">
        <f>'Master-National Baseline Data'!CM226</f>
        <v>High root activity</v>
      </c>
      <c r="CN187" s="15" t="str">
        <f>'Master-National Baseline Data'!CN226</f>
        <v>Greyish yellow</v>
      </c>
      <c r="CO187" s="16">
        <f>'Master-National Baseline Data'!CO226</f>
        <v>1.3488329999999999</v>
      </c>
      <c r="CP187" s="19">
        <f>'Master-National Baseline Data'!CP226</f>
        <v>8.5227272735965904</v>
      </c>
      <c r="CQ187" s="19">
        <f>'Master-National Baseline Data'!CQ226</f>
        <v>27.485795451924012</v>
      </c>
      <c r="CR187" s="19">
        <f>'Master-National Baseline Data'!CR226</f>
        <v>63.991477274479401</v>
      </c>
      <c r="CS187" s="17" t="str">
        <f>'Master-National Baseline Data'!CS226</f>
        <v>clay</v>
      </c>
      <c r="CT187" s="17" t="str">
        <f>'Master-National Baseline Data'!CT226</f>
        <v>Well drained</v>
      </c>
      <c r="CU187" s="19">
        <f>'Master-National Baseline Data'!CU226</f>
        <v>0.31618057794390381</v>
      </c>
      <c r="CV187" s="19">
        <f>'Master-National Baseline Data'!CV226</f>
        <v>0.61478599221789887</v>
      </c>
      <c r="CW187" s="19">
        <f>'Master-National Baseline Data'!CW226</f>
        <v>0.29860541427399506</v>
      </c>
      <c r="CX187" s="19">
        <f>'Master-National Baseline Data'!CX226</f>
        <v>5.8108108108107999</v>
      </c>
      <c r="CY187" s="19">
        <f>'Master-National Baseline Data'!CY226</f>
        <v>6.5255999999999998</v>
      </c>
      <c r="CZ187" s="15">
        <f>'Master-National Baseline Data'!CZ226</f>
        <v>0</v>
      </c>
      <c r="DA187" s="15">
        <f>'Master-National Baseline Data'!DA226</f>
        <v>6.5</v>
      </c>
      <c r="DB187" s="15">
        <f>'Master-National Baseline Data'!DB226</f>
        <v>-2.5599999999999845E-2</v>
      </c>
      <c r="DC187" s="15" t="str">
        <f>'Master-National Baseline Data'!DC226</f>
        <v>No LR</v>
      </c>
      <c r="DD187" s="19">
        <f>'Master-National Baseline Data'!DD226</f>
        <v>4.5573770491803103</v>
      </c>
      <c r="DE187" s="19">
        <f>'Master-National Baseline Data'!DE226</f>
        <v>2.36016393442622</v>
      </c>
      <c r="DF187" s="19">
        <f>'Master-National Baseline Data'!DF226</f>
        <v>1.38765411376953</v>
      </c>
      <c r="DG187" s="19">
        <f>'Master-National Baseline Data'!DG226</f>
        <v>0</v>
      </c>
      <c r="DH187" s="19">
        <f>'Master-National Baseline Data'!DH226</f>
        <v>1.38765411376953</v>
      </c>
      <c r="DI187" s="19">
        <f>'Master-National Baseline Data'!DI226</f>
        <v>13.8765411376953</v>
      </c>
      <c r="DJ187" s="19">
        <f>'Master-National Baseline Data'!DJ226</f>
        <v>0</v>
      </c>
      <c r="DK187" s="19">
        <f>'Master-National Baseline Data'!DK226</f>
        <v>13.8765411376953</v>
      </c>
      <c r="DL187" s="19">
        <f>'Master-National Baseline Data'!DL226</f>
        <v>28.075704918571446</v>
      </c>
      <c r="DM187" s="19">
        <f>'Master-National Baseline Data'!DM226</f>
        <v>0</v>
      </c>
      <c r="DN187" s="19">
        <f>'Master-National Baseline Data'!DN226</f>
        <v>0</v>
      </c>
      <c r="DO187" s="19">
        <f>'Master-National Baseline Data'!DO226</f>
        <v>28.075704918571446</v>
      </c>
      <c r="DP187" s="19">
        <f>'Master-National Baseline Data'!DP226</f>
        <v>102.94425136809529</v>
      </c>
      <c r="DQ187" s="19">
        <f>'Master-National Baseline Data'!DQ226</f>
        <v>0</v>
      </c>
      <c r="DR187" s="19">
        <f>'Master-National Baseline Data'!DR226</f>
        <v>0</v>
      </c>
      <c r="DS187" s="19">
        <f>'Master-National Baseline Data'!DS226</f>
        <v>102.94425136809529</v>
      </c>
      <c r="DT187" s="19">
        <f>'Master-National Baseline Data'!DT226</f>
        <v>0.107905457913875</v>
      </c>
      <c r="DU187" s="19">
        <f>'Master-National Baseline Data'!DU226</f>
        <v>1.07905457913875</v>
      </c>
      <c r="DV187" s="19">
        <f>'Master-National Baseline Data'!DV226</f>
        <v>12.859906631202005</v>
      </c>
      <c r="DW187" s="19">
        <f>'Master-National Baseline Data'!DW226</f>
        <v>225.91341077085534</v>
      </c>
      <c r="DX187" s="19">
        <f>'Master-National Baseline Data'!DX226</f>
        <v>10.357338965153117</v>
      </c>
      <c r="DY187" s="19">
        <f>'Master-National Baseline Data'!DY226</f>
        <v>936.77930306230189</v>
      </c>
      <c r="DZ187" s="19">
        <f>'Master-National Baseline Data'!DZ226</f>
        <v>3.7271383315733897</v>
      </c>
      <c r="EA187" s="19">
        <f>'Master-National Baseline Data'!EA226</f>
        <v>2.3154171066525873</v>
      </c>
      <c r="EB187" s="19">
        <f>'Master-National Baseline Data'!EB226</f>
        <v>143.30834213305175</v>
      </c>
      <c r="EC187" s="19">
        <f>'Master-National Baseline Data'!EC226</f>
        <v>232.47835269271383</v>
      </c>
      <c r="ED187" s="19">
        <f>'Master-National Baseline Data'!ED226</f>
        <v>419.72544878563883</v>
      </c>
      <c r="EE187" s="19">
        <f>'Master-National Baseline Data'!EE226</f>
        <v>218.65469904963041</v>
      </c>
      <c r="EF187" s="19">
        <f>'Master-National Baseline Data'!EF226</f>
        <v>102.24382259767687</v>
      </c>
      <c r="EG187" s="19">
        <f>'Master-National Baseline Data'!EG226</f>
        <v>2.3431890179514254</v>
      </c>
      <c r="EH187" s="19">
        <f>'Master-National Baseline Data'!EH226</f>
        <v>20.159662090813093</v>
      </c>
      <c r="EI187" s="19">
        <f>'Master-National Baseline Data'!EI226</f>
        <v>17.835269271383314</v>
      </c>
      <c r="EJ187" s="19">
        <f>'Master-National Baseline Data'!EJ226</f>
        <v>4.3522703273495251</v>
      </c>
      <c r="EK187" s="19">
        <f>'Master-National Baseline Data'!EK226</f>
        <v>4.6838965153115097</v>
      </c>
      <c r="EL187" s="19">
        <f>'Master-National Baseline Data'!EL226</f>
        <v>0.59609834023772779</v>
      </c>
      <c r="EM187" s="19">
        <f>'Master-National Baseline Data'!EM226</f>
        <v>3.4977120732136568</v>
      </c>
      <c r="EN187" s="19">
        <f>'Master-National Baseline Data'!EN226</f>
        <v>0.44453835912033418</v>
      </c>
      <c r="EO187" s="19">
        <f>'Master-National Baseline Data'!EO226</f>
        <v>11.481379395591782</v>
      </c>
      <c r="EP187" s="19">
        <f>'Master-National Baseline Data'!EP226</f>
        <v>80.323495724077048</v>
      </c>
      <c r="EQ187" s="15"/>
      <c r="ER187" s="18">
        <f>'Master-National Baseline Data'!ER226</f>
        <v>1.3488329999999999</v>
      </c>
      <c r="ES187" s="18">
        <f>'Master-National Baseline Data'!ES226</f>
        <v>9.5410036666666809</v>
      </c>
      <c r="ET187" s="18">
        <f>'Master-National Baseline Data'!ET226</f>
        <v>29.539269666666701</v>
      </c>
      <c r="EU187" s="18">
        <f>'Master-National Baseline Data'!EU226</f>
        <v>61.550726666666698</v>
      </c>
      <c r="EV187" s="18">
        <f>'Master-National Baseline Data'!EV226</f>
        <v>0.31164599999999798</v>
      </c>
      <c r="EW187" s="18">
        <f>'Master-National Baseline Data'!EW226</f>
        <v>0.60371633333333596</v>
      </c>
      <c r="EX187" s="18">
        <f>'Master-National Baseline Data'!EX226</f>
        <v>0.29993399999999998</v>
      </c>
      <c r="EY187" s="18">
        <f>'Master-National Baseline Data'!EY226</f>
        <v>5.3578190000000001</v>
      </c>
      <c r="EZ187" s="18">
        <f>'Master-National Baseline Data'!EZ226</f>
        <v>6.5173376666666698</v>
      </c>
      <c r="FA187" s="18">
        <f>'Master-National Baseline Data'!FA226</f>
        <v>4.3337673333333298</v>
      </c>
      <c r="FB187" s="18">
        <f>'Master-National Baseline Data'!FB226</f>
        <v>2.4633310000000002</v>
      </c>
      <c r="FC187" s="18">
        <f>'Master-National Baseline Data'!FC226</f>
        <v>1.3236346666666701</v>
      </c>
      <c r="FD187" s="18">
        <f>'Master-National Baseline Data'!FD226</f>
        <v>13.236346666666702</v>
      </c>
      <c r="FE187" s="18">
        <f>'Master-National Baseline Data'!FE226</f>
        <v>0.10808066666666701</v>
      </c>
      <c r="FF187" s="18">
        <f>'Master-National Baseline Data'!FF226</f>
        <v>1.08080666666667</v>
      </c>
      <c r="FG187" s="18">
        <f>'Master-National Baseline Data'!FG226</f>
        <v>12.246729294785986</v>
      </c>
      <c r="FH187" s="18">
        <f>'Master-National Baseline Data'!FH226</f>
        <v>213.04861600000001</v>
      </c>
      <c r="FI187" s="18">
        <f>'Master-National Baseline Data'!FI226</f>
        <v>10.4787646666667</v>
      </c>
      <c r="FJ187" s="18">
        <f>'Master-National Baseline Data'!FJ226</f>
        <v>888.43142300000102</v>
      </c>
      <c r="FK187" s="18">
        <f>'Master-National Baseline Data'!FK226</f>
        <v>3.7213379999999998</v>
      </c>
      <c r="FL187" s="18">
        <f>'Master-National Baseline Data'!FL226</f>
        <v>3.012505</v>
      </c>
      <c r="FM187" s="18">
        <f>'Master-National Baseline Data'!FM226</f>
        <v>137.518773333333</v>
      </c>
      <c r="FN187" s="18">
        <f>'Master-National Baseline Data'!FN226</f>
        <v>239.17943766666701</v>
      </c>
      <c r="FO187" s="18">
        <f>'Master-National Baseline Data'!FO226</f>
        <v>393.16879300000102</v>
      </c>
      <c r="FP187" s="18">
        <f>'Master-National Baseline Data'!FP226</f>
        <v>218.09948299999999</v>
      </c>
      <c r="FQ187" s="18">
        <f>'Master-National Baseline Data'!FQ226</f>
        <v>109.40374566666701</v>
      </c>
      <c r="FR187" s="18">
        <f>'Master-National Baseline Data'!FR226</f>
        <v>2.6177466666666702</v>
      </c>
      <c r="FS187" s="18">
        <f>'Master-National Baseline Data'!FS226</f>
        <v>17.9261606666667</v>
      </c>
      <c r="FT187" s="18">
        <f>'Master-National Baseline Data'!FT226</f>
        <v>17.033324333333301</v>
      </c>
      <c r="FU187" s="18">
        <f>'Master-National Baseline Data'!FU226</f>
        <v>3.7192986666666599</v>
      </c>
      <c r="FV187" s="18">
        <f>'Master-National Baseline Data'!FV226</f>
        <v>4.4876129999999996</v>
      </c>
      <c r="FW187" s="18">
        <f>'Master-National Baseline Data'!FW226</f>
        <v>0.618591000000001</v>
      </c>
      <c r="FX187" s="18">
        <f>'Master-National Baseline Data'!FX226</f>
        <v>3.235468</v>
      </c>
      <c r="FY187" s="18">
        <f>'Master-National Baseline Data'!FY226</f>
        <v>0.47497666666666599</v>
      </c>
      <c r="FZ187" s="18">
        <f>'Master-National Baseline Data'!FZ226</f>
        <v>11.121204333333299</v>
      </c>
      <c r="GA187" s="47">
        <f>'Master-National Baseline Data'!GA226</f>
        <v>80.2294403333334</v>
      </c>
      <c r="GB187" s="54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</row>
    <row r="188" spans="1:199" x14ac:dyDescent="0.2">
      <c r="A188" s="54"/>
      <c r="B188" s="67">
        <f>'Master-National Baseline Data'!B227</f>
        <v>508</v>
      </c>
      <c r="C188" s="13" t="str">
        <f>'Master-National Baseline Data'!C227</f>
        <v>504S</v>
      </c>
      <c r="D188" s="13" t="str">
        <f>'Master-National Baseline Data'!D227</f>
        <v>504S-BD74</v>
      </c>
      <c r="E188" s="13" t="str">
        <f>'Master-National Baseline Data'!E227</f>
        <v>035</v>
      </c>
      <c r="F188" s="13" t="str">
        <f>'Master-National Baseline Data'!F227</f>
        <v>Cereal system Dega Zone</v>
      </c>
      <c r="G188" s="13" t="str">
        <f>'Master-National Baseline Data'!G227</f>
        <v>Amhara</v>
      </c>
      <c r="H188" s="13" t="str">
        <f>'Master-National Baseline Data'!H227</f>
        <v>South Gonder</v>
      </c>
      <c r="I188" s="13" t="str">
        <f>'Master-National Baseline Data'!I227</f>
        <v>Simada</v>
      </c>
      <c r="J188" s="13" t="str">
        <f>'Master-National Baseline Data'!J227</f>
        <v>07/Aje</v>
      </c>
      <c r="K188" s="13" t="str">
        <f>'Master-National Baseline Data'!K227</f>
        <v>Ertib Wenz</v>
      </c>
      <c r="L188" s="13" t="str">
        <f>'Master-National Baseline Data'!L227</f>
        <v>Ertib Wenz</v>
      </c>
      <c r="M188" s="13" t="str">
        <f>'Master-National Baseline Data'!M227</f>
        <v>Am-Si-Aj</v>
      </c>
      <c r="N188" s="13" t="str">
        <f>'Master-National Baseline Data'!N227</f>
        <v>Business as usual</v>
      </c>
      <c r="O188" s="13" t="str">
        <f>'Master-National Baseline Data'!O227</f>
        <v>Overgrazing, wind and water erosion, low soil fertility and degraded woodland, construction and fire wood removal</v>
      </c>
      <c r="P188" s="13" t="str">
        <f>'Master-National Baseline Data'!P227</f>
        <v>Degraded woodland</v>
      </c>
      <c r="Q188" s="13" t="str">
        <f>'Master-National Baseline Data'!Q227</f>
        <v>No intervention</v>
      </c>
      <c r="R188" s="13" t="str">
        <f>'Master-National Baseline Data'!R227</f>
        <v xml:space="preserve">No Integrated soil and water conservation and permanent enclosure </v>
      </c>
      <c r="S188" s="13" t="str">
        <f>'Master-National Baseline Data'!S227</f>
        <v>Woodland</v>
      </c>
      <c r="T188" s="13" t="str">
        <f>'Master-National Baseline Data'!T227</f>
        <v>NI</v>
      </c>
      <c r="U188" s="13" t="str">
        <f>'Master-National Baseline Data'!U227</f>
        <v>NI</v>
      </c>
      <c r="V188" s="13" t="str">
        <f>'Master-National Baseline Data'!V227</f>
        <v>NI</v>
      </c>
      <c r="W188" s="14">
        <f>'Master-National Baseline Data'!W227</f>
        <v>2013</v>
      </c>
      <c r="X188" s="14">
        <f>'Master-National Baseline Data'!X227</f>
        <v>0</v>
      </c>
      <c r="Y188" s="15" t="str">
        <f>'Master-National Baseline Data'!Y227</f>
        <v>NI_0</v>
      </c>
      <c r="Z188" s="15" t="str">
        <f>'Master-National Baseline Data'!Z227</f>
        <v>No physical measure</v>
      </c>
      <c r="AA188" s="15" t="str">
        <f>'Master-National Baseline Data'!AA227</f>
        <v>No biological measure</v>
      </c>
      <c r="AB188" s="15" t="str">
        <f>'Master-National Baseline Data'!AB227</f>
        <v>Acacia-Cordia-Sesbania</v>
      </c>
      <c r="AC188" s="15" t="str">
        <f>'Master-National Baseline Data'!AC227</f>
        <v>Andropogon-Cynodon-Pennisetum-Themeda</v>
      </c>
      <c r="AD188" s="15" t="str">
        <f>'Master-National Baseline Data'!AD227</f>
        <v>Wheat and barley</v>
      </c>
      <c r="AE188" s="15" t="str">
        <f>'Master-National Baseline Data'!AE227</f>
        <v>None</v>
      </c>
      <c r="AF188" s="15" t="str">
        <f>'Master-National Baseline Data'!AF227</f>
        <v>Very sparse</v>
      </c>
      <c r="AG188" s="15" t="str">
        <f>'Master-National Baseline Data'!AG227</f>
        <v>Shoats and cattle</v>
      </c>
      <c r="AH188" s="15" t="str">
        <f>'Master-National Baseline Data'!AH227</f>
        <v>Surface sample</v>
      </c>
      <c r="AI188" s="15" t="str">
        <f>'Master-National Baseline Data'!AI227</f>
        <v>AM-S-ISWM-C1-1-0-15cm</v>
      </c>
      <c r="AJ188" s="15" t="str">
        <f>'Master-National Baseline Data'!AJ227</f>
        <v>AM-S-ISWM-C1-1-BD-0-15cm</v>
      </c>
      <c r="AK188" s="15" t="str">
        <f>'Master-National Baseline Data'!AK227</f>
        <v>0-15</v>
      </c>
      <c r="AL188" s="15">
        <f>'Master-National Baseline Data'!AL227</f>
        <v>15</v>
      </c>
      <c r="AM188" s="15" t="str">
        <f>'Master-National Baseline Data'!AM227</f>
        <v>WC</v>
      </c>
      <c r="AN188" s="15" t="str">
        <f>'Master-National Baseline Data'!AN227</f>
        <v>MIR</v>
      </c>
      <c r="AO188" s="15" t="str">
        <f>'Master-National Baseline Data'!AO227</f>
        <v>SFT</v>
      </c>
      <c r="AP188" s="15">
        <f>'Master-National Baseline Data'!AP227</f>
        <v>422821.32</v>
      </c>
      <c r="AQ188" s="15">
        <f>'Master-National Baseline Data'!AQ227</f>
        <v>1251143.1399999999</v>
      </c>
      <c r="AR188" s="15">
        <f>'Master-National Baseline Data'!AR227</f>
        <v>11.317171999999999</v>
      </c>
      <c r="AS188" s="15">
        <f>'Master-National Baseline Data'!AS227</f>
        <v>38.292769</v>
      </c>
      <c r="AT188" s="15" t="str">
        <f>'Master-National Baseline Data'!AT227</f>
        <v>11°19'1.82"</v>
      </c>
      <c r="AU188" s="15" t="str">
        <f>'Master-National Baseline Data'!AU227</f>
        <v>38°17'33.97"</v>
      </c>
      <c r="AV188" s="15">
        <f>'Master-National Baseline Data'!AV227</f>
        <v>1385467.3183756899</v>
      </c>
      <c r="AW188" s="15">
        <f>'Master-National Baseline Data'!AW227</f>
        <v>1327790.39121574</v>
      </c>
      <c r="AX188" s="15">
        <f>'Master-National Baseline Data'!AX227</f>
        <v>2496</v>
      </c>
      <c r="AY188" s="15">
        <f>'Master-National Baseline Data'!AY227</f>
        <v>2492</v>
      </c>
      <c r="AZ188" s="15">
        <f>'Master-National Baseline Data'!AZ227</f>
        <v>0.43984676</v>
      </c>
      <c r="BA188" s="15">
        <f>'Master-National Baseline Data'!BA227</f>
        <v>0.37738596000000002</v>
      </c>
      <c r="BB188" s="15">
        <f>'Master-National Baseline Data'!BB227</f>
        <v>0.33177875000000001</v>
      </c>
      <c r="BC188" s="15">
        <f>'Master-National Baseline Data'!BC227</f>
        <v>0.26606753</v>
      </c>
      <c r="BD188" s="15">
        <f>'Master-National Baseline Data'!BD227</f>
        <v>0.24902382000000001</v>
      </c>
      <c r="BE188" s="15">
        <f>'Master-National Baseline Data'!BE227</f>
        <v>0.27667583000000001</v>
      </c>
      <c r="BF188" s="15">
        <f>'Master-National Baseline Data'!BF227</f>
        <v>0.33070180999999998</v>
      </c>
      <c r="BG188" s="15">
        <f>'Master-National Baseline Data'!BG227</f>
        <v>129.41300000000001</v>
      </c>
      <c r="BH188" s="15">
        <f>'Master-National Baseline Data'!BH227</f>
        <v>2497</v>
      </c>
      <c r="BI188" s="15">
        <f>'Master-National Baseline Data'!BI227</f>
        <v>3.0676100000000001E-4</v>
      </c>
      <c r="BJ188" s="15">
        <f>'Master-National Baseline Data'!BJ227</f>
        <v>2.3052500000000001E-4</v>
      </c>
      <c r="BK188" s="15">
        <f>'Master-National Baseline Data'!BK227</f>
        <v>4.4821900000000001</v>
      </c>
      <c r="BL188" s="15">
        <f>'Master-National Baseline Data'!BL227</f>
        <v>358.22899999999998</v>
      </c>
      <c r="BM188" s="15">
        <f>'Master-National Baseline Data'!BM227</f>
        <v>4.5309300000000001E-4</v>
      </c>
      <c r="BN188" s="15">
        <f>'Master-National Baseline Data'!BN227</f>
        <v>16.64</v>
      </c>
      <c r="BO188" s="15">
        <f>'Master-National Baseline Data'!BO227</f>
        <v>126</v>
      </c>
      <c r="BP188" s="15">
        <f>'Master-National Baseline Data'!BP227</f>
        <v>1512</v>
      </c>
      <c r="BQ188" s="15">
        <f>'Master-National Baseline Data'!BQ227</f>
        <v>107.18</v>
      </c>
      <c r="BR188" s="15">
        <f>'Master-National Baseline Data'!BR227</f>
        <v>1286.1600000000001</v>
      </c>
      <c r="BS188" s="15">
        <f>'Master-National Baseline Data'!BS227</f>
        <v>0.85063492063492074</v>
      </c>
      <c r="BT188" s="15">
        <f>'Master-National Baseline Data'!BT227</f>
        <v>12.33</v>
      </c>
      <c r="BU188" s="15">
        <f>'Master-National Baseline Data'!BU227</f>
        <v>4.93</v>
      </c>
      <c r="BV188" s="15">
        <f>'Master-National Baseline Data'!BV227</f>
        <v>12.06</v>
      </c>
      <c r="BW188" s="15">
        <f>'Master-National Baseline Data'!BW227</f>
        <v>-232</v>
      </c>
      <c r="BX188" s="15">
        <f>'Master-National Baseline Data'!BX227</f>
        <v>461</v>
      </c>
      <c r="BY188" s="15">
        <f>'Master-National Baseline Data'!BY227</f>
        <v>30.4</v>
      </c>
      <c r="BZ188" s="15" t="str">
        <f>'Master-National Baseline Data'!BZ227</f>
        <v>Humid</v>
      </c>
      <c r="CA188" s="15">
        <f>'Master-National Baseline Data'!CA227</f>
        <v>1.18</v>
      </c>
      <c r="CB188" s="15">
        <f>'Master-National Baseline Data'!CB227</f>
        <v>3.4230997562400001</v>
      </c>
      <c r="CC188" s="15">
        <f>'Master-National Baseline Data'!CC227</f>
        <v>1905</v>
      </c>
      <c r="CD188" s="15">
        <f>'Master-National Baseline Data'!CD227</f>
        <v>1905</v>
      </c>
      <c r="CE188" s="15">
        <f>'Master-National Baseline Data'!CE227</f>
        <v>1981</v>
      </c>
      <c r="CF188" s="15" t="str">
        <f>'Master-National Baseline Data'!CF227</f>
        <v>NPP Precipitation limited</v>
      </c>
      <c r="CG188" s="15">
        <f>'Master-National Baseline Data'!CG227</f>
        <v>0.7</v>
      </c>
      <c r="CH188" s="15">
        <f>'Master-National Baseline Data'!CH227</f>
        <v>0</v>
      </c>
      <c r="CI188" s="15" t="str">
        <f>'Master-National Baseline Data'!CI227</f>
        <v>Subtropical humid moist forest</v>
      </c>
      <c r="CJ188" s="15" t="str">
        <f>'Master-National Baseline Data'!CJ227</f>
        <v>Warm temperate dry winter warm summer</v>
      </c>
      <c r="CK188" s="15" t="str">
        <f>'Master-National Baseline Data'!CK227</f>
        <v>Forest</v>
      </c>
      <c r="CL188" s="15" t="str">
        <f>'Master-National Baseline Data'!CL227</f>
        <v>5 May - 17 Oct</v>
      </c>
      <c r="CM188" s="15" t="str">
        <f>'Master-National Baseline Data'!CM227</f>
        <v>Almost no roots</v>
      </c>
      <c r="CN188" s="15" t="str">
        <f>'Master-National Baseline Data'!CN227</f>
        <v>Dark olive grey</v>
      </c>
      <c r="CO188" s="16">
        <f>'Master-National Baseline Data'!CO227</f>
        <v>1.39234862261736</v>
      </c>
      <c r="CP188" s="16">
        <f>'Master-National Baseline Data'!CP227</f>
        <v>8.612099644516725</v>
      </c>
      <c r="CQ188" s="16">
        <f>'Master-National Baseline Data'!CQ227</f>
        <v>32.028469751921705</v>
      </c>
      <c r="CR188" s="16">
        <f>'Master-National Baseline Data'!CR227</f>
        <v>59.35943060356157</v>
      </c>
      <c r="CS188" s="17" t="str">
        <f>'Master-National Baseline Data'!CS227</f>
        <v>clay</v>
      </c>
      <c r="CT188" s="17" t="str">
        <f>'Master-National Baseline Data'!CT227</f>
        <v>Well drained</v>
      </c>
      <c r="CU188" s="16">
        <f>'Master-National Baseline Data'!CU227</f>
        <v>0.20191647433026744</v>
      </c>
      <c r="CV188" s="16">
        <f>'Master-National Baseline Data'!CV227</f>
        <v>0.50821018062397372</v>
      </c>
      <c r="CW188" s="16">
        <f>'Master-National Baseline Data'!CW227</f>
        <v>0.30629370629370628</v>
      </c>
      <c r="CX188" s="16">
        <f>'Master-National Baseline Data'!CX227</f>
        <v>2.3883847549908999</v>
      </c>
      <c r="CY188" s="16">
        <f>'Master-National Baseline Data'!CY227</f>
        <v>6.1289999999999996</v>
      </c>
      <c r="CZ188" s="15">
        <f>'Master-National Baseline Data'!CZ227</f>
        <v>6.5830000000000002</v>
      </c>
      <c r="DA188" s="15">
        <f>'Master-National Baseline Data'!DA227</f>
        <v>6.5</v>
      </c>
      <c r="DB188" s="15">
        <f>'Master-National Baseline Data'!DB227</f>
        <v>0.37100000000000044</v>
      </c>
      <c r="DC188" s="15" t="str">
        <f>'Master-National Baseline Data'!DC227</f>
        <v>LR</v>
      </c>
      <c r="DD188" s="16">
        <f>'Master-National Baseline Data'!DD227</f>
        <v>2.8822324628775999</v>
      </c>
      <c r="DE188" s="16">
        <f>'Master-National Baseline Data'!DE227</f>
        <v>1.0687562724014299</v>
      </c>
      <c r="DF188" s="16">
        <f>'Master-National Baseline Data'!DF227</f>
        <v>0.64259743690490723</v>
      </c>
      <c r="DG188" s="16">
        <f>'Master-National Baseline Data'!DG227</f>
        <v>0</v>
      </c>
      <c r="DH188" s="16">
        <f>'Master-National Baseline Data'!DH227</f>
        <v>0.64259743690490723</v>
      </c>
      <c r="DI188" s="16">
        <f>'Master-National Baseline Data'!DI227</f>
        <v>6.4259743690490723</v>
      </c>
      <c r="DJ188" s="16">
        <f>'Master-National Baseline Data'!DJ227</f>
        <v>0</v>
      </c>
      <c r="DK188" s="16">
        <f>'Master-National Baseline Data'!DK227</f>
        <v>6.4259743690490723</v>
      </c>
      <c r="DL188" s="16">
        <f>'Master-National Baseline Data'!DL227</f>
        <v>13.420794842579902</v>
      </c>
      <c r="DM188" s="16">
        <f>'Master-National Baseline Data'!DM227</f>
        <v>0</v>
      </c>
      <c r="DN188" s="16">
        <f>'Master-National Baseline Data'!DN227</f>
        <v>0</v>
      </c>
      <c r="DO188" s="16">
        <f>'Master-National Baseline Data'!DO227</f>
        <v>13.420794842579902</v>
      </c>
      <c r="DP188" s="16">
        <f>'Master-National Baseline Data'!DP227</f>
        <v>49.20958108945964</v>
      </c>
      <c r="DQ188" s="16">
        <f>'Master-National Baseline Data'!DQ227</f>
        <v>0</v>
      </c>
      <c r="DR188" s="16">
        <f>'Master-National Baseline Data'!DR227</f>
        <v>0</v>
      </c>
      <c r="DS188" s="16">
        <f>'Master-National Baseline Data'!DS227</f>
        <v>49.20958108945964</v>
      </c>
      <c r="DT188" s="16">
        <f>'Master-National Baseline Data'!DT227</f>
        <v>5.2412848919630051E-2</v>
      </c>
      <c r="DU188" s="16">
        <f>'Master-National Baseline Data'!DU227</f>
        <v>0.52412848919630051</v>
      </c>
      <c r="DV188" s="16">
        <f>'Master-National Baseline Data'!DV227</f>
        <v>12.260303535308054</v>
      </c>
      <c r="DW188" s="16">
        <f>'Master-National Baseline Data'!DW227</f>
        <v>256.69121256750122</v>
      </c>
      <c r="DX188" s="16">
        <f>'Master-National Baseline Data'!DX227</f>
        <v>10.231418753068239</v>
      </c>
      <c r="DY188" s="16">
        <f>'Master-National Baseline Data'!DY227</f>
        <v>411.7623956799215</v>
      </c>
      <c r="DZ188" s="16">
        <f>'Master-National Baseline Data'!DZ227</f>
        <v>3.9092783505154642</v>
      </c>
      <c r="EA188" s="16">
        <f>'Master-National Baseline Data'!EA227</f>
        <v>3.6905252822778594</v>
      </c>
      <c r="EB188" s="16">
        <f>'Master-National Baseline Data'!EB227</f>
        <v>181.22042218949437</v>
      </c>
      <c r="EC188" s="16">
        <f>'Master-National Baseline Data'!EC227</f>
        <v>189.87334315169366</v>
      </c>
      <c r="ED188" s="16">
        <f>'Master-National Baseline Data'!ED227</f>
        <v>367.34413352970051</v>
      </c>
      <c r="EE188" s="16">
        <f>'Master-National Baseline Data'!EE227</f>
        <v>71.226313205694652</v>
      </c>
      <c r="EF188" s="16">
        <f>'Master-National Baseline Data'!EF227</f>
        <v>129.59351988217969</v>
      </c>
      <c r="EG188" s="16">
        <f>'Master-National Baseline Data'!EG227</f>
        <v>2.5284241531664211</v>
      </c>
      <c r="EH188" s="16">
        <f>'Master-National Baseline Data'!EH227</f>
        <v>2.2655866470299464</v>
      </c>
      <c r="EI188" s="16">
        <f>'Master-National Baseline Data'!EI227</f>
        <v>10.171821305841924</v>
      </c>
      <c r="EJ188" s="16">
        <f>'Master-National Baseline Data'!EJ227</f>
        <v>1.5160530191458026</v>
      </c>
      <c r="EK188" s="16">
        <f>'Master-National Baseline Data'!EK227</f>
        <v>2.0588119783996075</v>
      </c>
      <c r="EL188" s="16">
        <f>'Master-National Baseline Data'!EL227</f>
        <v>0.48685472602998375</v>
      </c>
      <c r="EM188" s="16">
        <f>'Master-National Baseline Data'!EM227</f>
        <v>3.0612011127475043</v>
      </c>
      <c r="EN188" s="16">
        <f>'Master-National Baseline Data'!EN227</f>
        <v>0.56345008644425953</v>
      </c>
      <c r="EO188" s="16">
        <f>'Master-National Baseline Data'!EO227</f>
        <v>8.7372300292963665</v>
      </c>
      <c r="EP188" s="16">
        <f>'Master-National Baseline Data'!EP227</f>
        <v>70.620984945251209</v>
      </c>
      <c r="EQ188" s="15">
        <f>'Master-National Baseline Data'!EQ227</f>
        <v>40</v>
      </c>
      <c r="ER188" s="18">
        <f>'Master-National Baseline Data'!ER227</f>
        <v>1.37565299999999</v>
      </c>
      <c r="ES188" s="18">
        <f>'Master-National Baseline Data'!ES227</f>
        <v>10.1160746666667</v>
      </c>
      <c r="ET188" s="18">
        <f>'Master-National Baseline Data'!ET227</f>
        <v>35.077912666666798</v>
      </c>
      <c r="EU188" s="18">
        <f>'Master-National Baseline Data'!EU227</f>
        <v>55.711449333333398</v>
      </c>
      <c r="EV188" s="18">
        <f>'Master-National Baseline Data'!EV227</f>
        <v>0.21935133333333301</v>
      </c>
      <c r="EW188" s="18">
        <f>'Master-National Baseline Data'!EW227</f>
        <v>0.51738633333333195</v>
      </c>
      <c r="EX188" s="18">
        <f>'Master-National Baseline Data'!EX227</f>
        <v>0.293985000000001</v>
      </c>
      <c r="EY188" s="18">
        <f>'Master-National Baseline Data'!EY227</f>
        <v>3.0261676666666699</v>
      </c>
      <c r="EZ188" s="18">
        <f>'Master-National Baseline Data'!EZ227</f>
        <v>6.2355386666666703</v>
      </c>
      <c r="FA188" s="18">
        <f>'Master-National Baseline Data'!FA227</f>
        <v>3.6612030000000102</v>
      </c>
      <c r="FB188" s="18">
        <f>'Master-National Baseline Data'!FB227</f>
        <v>1.9362763333333399</v>
      </c>
      <c r="FC188" s="18">
        <f>'Master-National Baseline Data'!FC227</f>
        <v>1.0633269999999999</v>
      </c>
      <c r="FD188" s="18">
        <f>'Master-National Baseline Data'!FD227</f>
        <v>10.63327</v>
      </c>
      <c r="FE188" s="18">
        <f>'Master-National Baseline Data'!FE227</f>
        <v>8.5096000000000005E-2</v>
      </c>
      <c r="FF188" s="18">
        <f>'Master-National Baseline Data'!FF227</f>
        <v>0.85096000000000005</v>
      </c>
      <c r="FG188" s="18">
        <f>'Master-National Baseline Data'!FG227</f>
        <v>12.495616715239258</v>
      </c>
      <c r="FH188" s="18">
        <f>'Master-National Baseline Data'!FH227</f>
        <v>232.65913766666699</v>
      </c>
      <c r="FI188" s="18">
        <f>'Master-National Baseline Data'!FI227</f>
        <v>10.5114326666667</v>
      </c>
      <c r="FJ188" s="18">
        <f>'Master-National Baseline Data'!FJ227</f>
        <v>571.10363233333396</v>
      </c>
      <c r="FK188" s="18">
        <f>'Master-National Baseline Data'!FK227</f>
        <v>3.99169000000001</v>
      </c>
      <c r="FL188" s="18">
        <f>'Master-National Baseline Data'!FL227</f>
        <v>3.7314050000000001</v>
      </c>
      <c r="FM188" s="18">
        <f>'Master-National Baseline Data'!FM227</f>
        <v>183.11516233333299</v>
      </c>
      <c r="FN188" s="18">
        <f>'Master-National Baseline Data'!FN227</f>
        <v>234.67813599999999</v>
      </c>
      <c r="FO188" s="18">
        <f>'Master-National Baseline Data'!FO227</f>
        <v>422.39666799999998</v>
      </c>
      <c r="FP188" s="18">
        <f>'Master-National Baseline Data'!FP227</f>
        <v>113.86473733333401</v>
      </c>
      <c r="FQ188" s="18">
        <f>'Master-National Baseline Data'!FQ227</f>
        <v>143.86288666666599</v>
      </c>
      <c r="FR188" s="18">
        <f>'Master-National Baseline Data'!FR227</f>
        <v>2.7682323333333301</v>
      </c>
      <c r="FS188" s="18">
        <f>'Master-National Baseline Data'!FS227</f>
        <v>5.7900006666666703</v>
      </c>
      <c r="FT188" s="18">
        <f>'Master-National Baseline Data'!FT227</f>
        <v>12.071096000000001</v>
      </c>
      <c r="FU188" s="18">
        <f>'Master-National Baseline Data'!FU227</f>
        <v>1.7766740000000001</v>
      </c>
      <c r="FV188" s="18">
        <f>'Master-National Baseline Data'!FV227</f>
        <v>2.7433853333333298</v>
      </c>
      <c r="FW188" s="18">
        <f>'Master-National Baseline Data'!FW227</f>
        <v>0.60966033333333403</v>
      </c>
      <c r="FX188" s="18">
        <f>'Master-National Baseline Data'!FX227</f>
        <v>3.5197679999999898</v>
      </c>
      <c r="FY188" s="18">
        <f>'Master-National Baseline Data'!FY227</f>
        <v>0.61831033333333396</v>
      </c>
      <c r="FZ188" s="18">
        <f>'Master-National Baseline Data'!FZ227</f>
        <v>9.9333163333333303</v>
      </c>
      <c r="GA188" s="47">
        <f>'Master-National Baseline Data'!GA227</f>
        <v>75.1748543333333</v>
      </c>
      <c r="GB188" s="54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</row>
    <row r="189" spans="1:199" x14ac:dyDescent="0.2">
      <c r="A189" s="73"/>
      <c r="B189" s="67">
        <f>'Master-National Baseline Data'!B228</f>
        <v>509</v>
      </c>
      <c r="C189" s="13" t="str">
        <f>'Master-National Baseline Data'!C228</f>
        <v>505S</v>
      </c>
      <c r="D189" s="13"/>
      <c r="E189" s="13" t="str">
        <f>'Master-National Baseline Data'!E228</f>
        <v>035</v>
      </c>
      <c r="F189" s="13" t="str">
        <f>'Master-National Baseline Data'!F228</f>
        <v>Cereal system Dega Zone</v>
      </c>
      <c r="G189" s="13" t="str">
        <f>'Master-National Baseline Data'!G228</f>
        <v>Amhara</v>
      </c>
      <c r="H189" s="13" t="str">
        <f>'Master-National Baseline Data'!H228</f>
        <v>South Gonder</v>
      </c>
      <c r="I189" s="13" t="str">
        <f>'Master-National Baseline Data'!I228</f>
        <v>Simada</v>
      </c>
      <c r="J189" s="13" t="str">
        <f>'Master-National Baseline Data'!J228</f>
        <v>07/Aje</v>
      </c>
      <c r="K189" s="13" t="str">
        <f>'Master-National Baseline Data'!K228</f>
        <v>Ertib Wenz</v>
      </c>
      <c r="L189" s="13" t="str">
        <f>'Master-National Baseline Data'!L228</f>
        <v>Ertib Wenz</v>
      </c>
      <c r="M189" s="13" t="str">
        <f>'Master-National Baseline Data'!M228</f>
        <v>Am-Si-Aj</v>
      </c>
      <c r="N189" s="13" t="str">
        <f>'Master-National Baseline Data'!N228</f>
        <v>Business as usual</v>
      </c>
      <c r="O189" s="13" t="str">
        <f>'Master-National Baseline Data'!O228</f>
        <v>Overgrazing, wind and water erosion, low soil fertility and degraded woodland, construction and fire wood removal</v>
      </c>
      <c r="P189" s="13" t="str">
        <f>'Master-National Baseline Data'!P228</f>
        <v>Degraded woodland</v>
      </c>
      <c r="Q189" s="13" t="str">
        <f>'Master-National Baseline Data'!Q228</f>
        <v>No intervention</v>
      </c>
      <c r="R189" s="13" t="str">
        <f>'Master-National Baseline Data'!R228</f>
        <v xml:space="preserve">No Integrated soil and water conservation and permanent enclosure </v>
      </c>
      <c r="S189" s="13" t="str">
        <f>'Master-National Baseline Data'!S228</f>
        <v>Woodland</v>
      </c>
      <c r="T189" s="13" t="str">
        <f>'Master-National Baseline Data'!T228</f>
        <v>NI</v>
      </c>
      <c r="U189" s="13" t="str">
        <f>'Master-National Baseline Data'!U228</f>
        <v>NI</v>
      </c>
      <c r="V189" s="13" t="str">
        <f>'Master-National Baseline Data'!V228</f>
        <v>NI</v>
      </c>
      <c r="W189" s="14">
        <f>'Master-National Baseline Data'!W228</f>
        <v>2013</v>
      </c>
      <c r="X189" s="14">
        <f>'Master-National Baseline Data'!X228</f>
        <v>0</v>
      </c>
      <c r="Y189" s="15" t="str">
        <f>'Master-National Baseline Data'!Y228</f>
        <v>NI_0</v>
      </c>
      <c r="Z189" s="15" t="str">
        <f>'Master-National Baseline Data'!Z228</f>
        <v>No physical measure</v>
      </c>
      <c r="AA189" s="15" t="str">
        <f>'Master-National Baseline Data'!AA228</f>
        <v>No biological measure</v>
      </c>
      <c r="AB189" s="15" t="str">
        <f>'Master-National Baseline Data'!AB228</f>
        <v>Acacia-Cordia-Sesbania</v>
      </c>
      <c r="AC189" s="15" t="str">
        <f>'Master-National Baseline Data'!AC228</f>
        <v>Andropogon-Cynodon-Pennisetum-Themeda</v>
      </c>
      <c r="AD189" s="15" t="str">
        <f>'Master-National Baseline Data'!AD228</f>
        <v>Wheat and barley</v>
      </c>
      <c r="AE189" s="15" t="str">
        <f>'Master-National Baseline Data'!AE228</f>
        <v>None</v>
      </c>
      <c r="AF189" s="15" t="str">
        <f>'Master-National Baseline Data'!AF228</f>
        <v>Very sparse</v>
      </c>
      <c r="AG189" s="15" t="str">
        <f>'Master-National Baseline Data'!AG228</f>
        <v>Shoats and cattle</v>
      </c>
      <c r="AH189" s="15" t="str">
        <f>'Master-National Baseline Data'!AH228</f>
        <v>Surface sample</v>
      </c>
      <c r="AI189" s="15" t="str">
        <f>'Master-National Baseline Data'!AI228</f>
        <v>AM-S-ISWM-C1-2-0-15cm</v>
      </c>
      <c r="AJ189" s="15">
        <f>'Master-National Baseline Data'!AJ228</f>
        <v>0</v>
      </c>
      <c r="AK189" s="15" t="str">
        <f>'Master-National Baseline Data'!AK228</f>
        <v>0-15</v>
      </c>
      <c r="AL189" s="15">
        <f>'Master-National Baseline Data'!AL228</f>
        <v>15</v>
      </c>
      <c r="AM189" s="15" t="str">
        <f>'Master-National Baseline Data'!AM228</f>
        <v>WC</v>
      </c>
      <c r="AN189" s="15" t="str">
        <f>'Master-National Baseline Data'!AN228</f>
        <v>MIR</v>
      </c>
      <c r="AO189" s="15">
        <f>'Master-National Baseline Data'!AO228</f>
        <v>0</v>
      </c>
      <c r="AP189" s="15">
        <f>'Master-National Baseline Data'!AP228</f>
        <v>422821.32</v>
      </c>
      <c r="AQ189" s="15">
        <f>'Master-National Baseline Data'!AQ228</f>
        <v>1251143.1399999999</v>
      </c>
      <c r="AR189" s="15">
        <f>'Master-National Baseline Data'!AR228</f>
        <v>11.317171999999999</v>
      </c>
      <c r="AS189" s="15">
        <f>'Master-National Baseline Data'!AS228</f>
        <v>38.292769</v>
      </c>
      <c r="AT189" s="15" t="str">
        <f>'Master-National Baseline Data'!AT228</f>
        <v>11°19'1.82"</v>
      </c>
      <c r="AU189" s="15" t="str">
        <f>'Master-National Baseline Data'!AU228</f>
        <v>38°17'33.97"</v>
      </c>
      <c r="AV189" s="15">
        <f>'Master-National Baseline Data'!AV228</f>
        <v>1385467.3183756899</v>
      </c>
      <c r="AW189" s="15">
        <f>'Master-National Baseline Data'!AW228</f>
        <v>1327790.39121574</v>
      </c>
      <c r="AX189" s="15">
        <f>'Master-National Baseline Data'!AX228</f>
        <v>2496</v>
      </c>
      <c r="AY189" s="15">
        <f>'Master-National Baseline Data'!AY228</f>
        <v>2492</v>
      </c>
      <c r="AZ189" s="15">
        <f>'Master-National Baseline Data'!AZ228</f>
        <v>0.43984676</v>
      </c>
      <c r="BA189" s="15">
        <f>'Master-National Baseline Data'!BA228</f>
        <v>0.37738596000000002</v>
      </c>
      <c r="BB189" s="15">
        <f>'Master-National Baseline Data'!BB228</f>
        <v>0.33177875000000001</v>
      </c>
      <c r="BC189" s="15">
        <f>'Master-National Baseline Data'!BC228</f>
        <v>0.26606753</v>
      </c>
      <c r="BD189" s="15">
        <f>'Master-National Baseline Data'!BD228</f>
        <v>0.24902382000000001</v>
      </c>
      <c r="BE189" s="15">
        <f>'Master-National Baseline Data'!BE228</f>
        <v>0.27667583000000001</v>
      </c>
      <c r="BF189" s="15">
        <f>'Master-National Baseline Data'!BF228</f>
        <v>0.33070180999999998</v>
      </c>
      <c r="BG189" s="15">
        <f>'Master-National Baseline Data'!BG228</f>
        <v>129.41300000000001</v>
      </c>
      <c r="BH189" s="15">
        <f>'Master-National Baseline Data'!BH228</f>
        <v>2497</v>
      </c>
      <c r="BI189" s="15">
        <f>'Master-National Baseline Data'!BI228</f>
        <v>3.0676100000000001E-4</v>
      </c>
      <c r="BJ189" s="15">
        <f>'Master-National Baseline Data'!BJ228</f>
        <v>2.3052500000000001E-4</v>
      </c>
      <c r="BK189" s="15">
        <f>'Master-National Baseline Data'!BK228</f>
        <v>4.4821900000000001</v>
      </c>
      <c r="BL189" s="15">
        <f>'Master-National Baseline Data'!BL228</f>
        <v>358.22899999999998</v>
      </c>
      <c r="BM189" s="15">
        <f>'Master-National Baseline Data'!BM228</f>
        <v>4.5309300000000001E-4</v>
      </c>
      <c r="BN189" s="15">
        <f>'Master-National Baseline Data'!BN228</f>
        <v>16.64</v>
      </c>
      <c r="BO189" s="15">
        <f>'Master-National Baseline Data'!BO228</f>
        <v>126</v>
      </c>
      <c r="BP189" s="15">
        <f>'Master-National Baseline Data'!BP228</f>
        <v>1512</v>
      </c>
      <c r="BQ189" s="15">
        <f>'Master-National Baseline Data'!BQ228</f>
        <v>107.18</v>
      </c>
      <c r="BR189" s="15">
        <f>'Master-National Baseline Data'!BR228</f>
        <v>1286.1600000000001</v>
      </c>
      <c r="BS189" s="15">
        <f>'Master-National Baseline Data'!BS228</f>
        <v>0.85063492063492074</v>
      </c>
      <c r="BT189" s="15">
        <f>'Master-National Baseline Data'!BT228</f>
        <v>12.33</v>
      </c>
      <c r="BU189" s="15">
        <f>'Master-National Baseline Data'!BU228</f>
        <v>4.93</v>
      </c>
      <c r="BV189" s="15">
        <f>'Master-National Baseline Data'!BV228</f>
        <v>12.06</v>
      </c>
      <c r="BW189" s="15">
        <f>'Master-National Baseline Data'!BW228</f>
        <v>-232</v>
      </c>
      <c r="BX189" s="15">
        <f>'Master-National Baseline Data'!BX228</f>
        <v>461</v>
      </c>
      <c r="BY189" s="15">
        <f>'Master-National Baseline Data'!BY228</f>
        <v>30.4</v>
      </c>
      <c r="BZ189" s="15" t="str">
        <f>'Master-National Baseline Data'!BZ228</f>
        <v>Humid</v>
      </c>
      <c r="CA189" s="15">
        <f>'Master-National Baseline Data'!CA228</f>
        <v>1.18</v>
      </c>
      <c r="CB189" s="15">
        <f>'Master-National Baseline Data'!CB228</f>
        <v>3.4230997562400001</v>
      </c>
      <c r="CC189" s="15">
        <f>'Master-National Baseline Data'!CC228</f>
        <v>1905</v>
      </c>
      <c r="CD189" s="15">
        <f>'Master-National Baseline Data'!CD228</f>
        <v>1905</v>
      </c>
      <c r="CE189" s="15">
        <f>'Master-National Baseline Data'!CE228</f>
        <v>1981</v>
      </c>
      <c r="CF189" s="15" t="str">
        <f>'Master-National Baseline Data'!CF228</f>
        <v>NPP Precipitation limited</v>
      </c>
      <c r="CG189" s="15">
        <f>'Master-National Baseline Data'!CG228</f>
        <v>0.7</v>
      </c>
      <c r="CH189" s="15">
        <f>'Master-National Baseline Data'!CH228</f>
        <v>0</v>
      </c>
      <c r="CI189" s="15" t="str">
        <f>'Master-National Baseline Data'!CI228</f>
        <v>Subtropical humid moist forest</v>
      </c>
      <c r="CJ189" s="15" t="str">
        <f>'Master-National Baseline Data'!CJ228</f>
        <v>Warm temperate dry winter warm summer</v>
      </c>
      <c r="CK189" s="15" t="str">
        <f>'Master-National Baseline Data'!CK228</f>
        <v>Forest</v>
      </c>
      <c r="CL189" s="15" t="str">
        <f>'Master-National Baseline Data'!CL228</f>
        <v>5 May - 17 Oct</v>
      </c>
      <c r="CM189" s="15" t="str">
        <f>'Master-National Baseline Data'!CM228</f>
        <v>Almost no roots</v>
      </c>
      <c r="CN189" s="15" t="str">
        <f>'Master-National Baseline Data'!CN228</f>
        <v>Dark olive grey</v>
      </c>
      <c r="CO189" s="16">
        <f>'Master-National Baseline Data'!CO228</f>
        <v>1.41483133333333</v>
      </c>
      <c r="CP189" s="19">
        <f>'Master-National Baseline Data'!CP228</f>
        <v>21.5</v>
      </c>
      <c r="CQ189" s="19">
        <f>'Master-National Baseline Data'!CQ228</f>
        <v>48.928571429999998</v>
      </c>
      <c r="CR189" s="19">
        <f>'Master-National Baseline Data'!CR228</f>
        <v>29.571428569999998</v>
      </c>
      <c r="CS189" s="17" t="str">
        <f>'Master-National Baseline Data'!CS228</f>
        <v>clay loam</v>
      </c>
      <c r="CT189" s="17" t="str">
        <f>'Master-National Baseline Data'!CT228</f>
        <v>Well drained</v>
      </c>
      <c r="CU189" s="19">
        <f>'Master-National Baseline Data'!CU228</f>
        <v>0.18146167557932263</v>
      </c>
      <c r="CV189" s="19">
        <f>'Master-National Baseline Data'!CV228</f>
        <v>0.36969696969696969</v>
      </c>
      <c r="CW189" s="19">
        <f>'Master-National Baseline Data'!CW228</f>
        <v>0.18823529411764706</v>
      </c>
      <c r="CX189" s="19">
        <f>'Master-National Baseline Data'!CX228</f>
        <v>2.03685974150308</v>
      </c>
      <c r="CY189" s="19">
        <f>'Master-National Baseline Data'!CY228</f>
        <v>6.33</v>
      </c>
      <c r="CZ189" s="15">
        <f>'Master-National Baseline Data'!CZ228</f>
        <v>6.6996000000000002</v>
      </c>
      <c r="DA189" s="15">
        <f>'Master-National Baseline Data'!DA228</f>
        <v>6.5</v>
      </c>
      <c r="DB189" s="15">
        <f>'Master-National Baseline Data'!DB228</f>
        <v>0.16999999999999993</v>
      </c>
      <c r="DC189" s="15" t="str">
        <f>'Master-National Baseline Data'!DC228</f>
        <v>LR</v>
      </c>
      <c r="DD189" s="19">
        <f>'Master-National Baseline Data'!DD228</f>
        <v>2.08444902162719</v>
      </c>
      <c r="DE189" s="19">
        <f>'Master-National Baseline Data'!DE228</f>
        <v>1.1429114315139</v>
      </c>
      <c r="DF189" s="19">
        <f>'Master-National Baseline Data'!DF228</f>
        <v>0.7380824089050293</v>
      </c>
      <c r="DG189" s="19">
        <f>'Master-National Baseline Data'!DG228</f>
        <v>0</v>
      </c>
      <c r="DH189" s="19">
        <f>'Master-National Baseline Data'!DH228</f>
        <v>0.7380824089050293</v>
      </c>
      <c r="DI189" s="19">
        <f>'Master-National Baseline Data'!DI228</f>
        <v>7.380824089050293</v>
      </c>
      <c r="DJ189" s="19">
        <f>'Master-National Baseline Data'!DJ228</f>
        <v>0</v>
      </c>
      <c r="DK189" s="19">
        <f>'Master-National Baseline Data'!DK228</f>
        <v>7.380824089050293</v>
      </c>
      <c r="DL189" s="19">
        <f>'Master-National Baseline Data'!DL228</f>
        <v>15.66393178051468</v>
      </c>
      <c r="DM189" s="19">
        <f>'Master-National Baseline Data'!DM228</f>
        <v>0</v>
      </c>
      <c r="DN189" s="19">
        <f>'Master-National Baseline Data'!DN228</f>
        <v>0</v>
      </c>
      <c r="DO189" s="19">
        <f>'Master-National Baseline Data'!DO228</f>
        <v>15.66393178051468</v>
      </c>
      <c r="DP189" s="19">
        <f>'Master-National Baseline Data'!DP228</f>
        <v>57.434416528553825</v>
      </c>
      <c r="DQ189" s="19">
        <f>'Master-National Baseline Data'!DQ228</f>
        <v>0</v>
      </c>
      <c r="DR189" s="19">
        <f>'Master-National Baseline Data'!DR228</f>
        <v>0</v>
      </c>
      <c r="DS189" s="19">
        <f>'Master-National Baseline Data'!DS228</f>
        <v>57.434416528553825</v>
      </c>
      <c r="DT189" s="19">
        <f>'Master-National Baseline Data'!DT228</f>
        <v>5.5825222283601761E-2</v>
      </c>
      <c r="DU189" s="19">
        <f>'Master-National Baseline Data'!DU228</f>
        <v>0.55825222283601761</v>
      </c>
      <c r="DV189" s="19">
        <f>'Master-National Baseline Data'!DV228</f>
        <v>13.22130712091827</v>
      </c>
      <c r="DW189" s="19">
        <f>'Master-National Baseline Data'!DW228</f>
        <v>216.96522655426764</v>
      </c>
      <c r="DX189" s="19">
        <f>'Master-National Baseline Data'!DX228</f>
        <v>11.114963119072709</v>
      </c>
      <c r="DY189" s="19">
        <f>'Master-National Baseline Data'!DY228</f>
        <v>430.88514225500523</v>
      </c>
      <c r="DZ189" s="19">
        <f>'Master-National Baseline Data'!DZ228</f>
        <v>5.3875658587987347</v>
      </c>
      <c r="EA189" s="19">
        <f>'Master-National Baseline Data'!EA228</f>
        <v>2.8421496311907273</v>
      </c>
      <c r="EB189" s="19">
        <f>'Master-National Baseline Data'!EB228</f>
        <v>219.59009483667018</v>
      </c>
      <c r="EC189" s="19">
        <f>'Master-National Baseline Data'!EC228</f>
        <v>218.27713382507903</v>
      </c>
      <c r="ED189" s="19">
        <f>'Master-National Baseline Data'!ED228</f>
        <v>382.76080084299258</v>
      </c>
      <c r="EE189" s="19">
        <f>'Master-National Baseline Data'!EE228</f>
        <v>115.57744994731296</v>
      </c>
      <c r="EF189" s="19">
        <f>'Master-National Baseline Data'!EF228</f>
        <v>82.172708113804006</v>
      </c>
      <c r="EG189" s="19">
        <f>'Master-National Baseline Data'!EG228</f>
        <v>2.7067439409905161</v>
      </c>
      <c r="EH189" s="19">
        <f>'Master-National Baseline Data'!EH228</f>
        <v>3.8951527924130662</v>
      </c>
      <c r="EI189" s="19">
        <f>'Master-National Baseline Data'!EI228</f>
        <v>11.624457323498421</v>
      </c>
      <c r="EJ189" s="19">
        <f>'Master-National Baseline Data'!EJ228</f>
        <v>1.3057007376185459</v>
      </c>
      <c r="EK189" s="19">
        <f>'Master-National Baseline Data'!EK228</f>
        <v>2.1544257112750262</v>
      </c>
      <c r="EL189" s="19">
        <f>'Master-National Baseline Data'!EL228</f>
        <v>0.55968495852584366</v>
      </c>
      <c r="EM189" s="19">
        <f>'Master-National Baseline Data'!EM228</f>
        <v>3.1896733403582713</v>
      </c>
      <c r="EN189" s="19">
        <f>'Master-National Baseline Data'!EN228</f>
        <v>0.35727264397306091</v>
      </c>
      <c r="EO189" s="19">
        <f>'Master-National Baseline Data'!EO228</f>
        <v>8.4307089196748777</v>
      </c>
      <c r="EP189" s="19">
        <f>'Master-National Baseline Data'!EP228</f>
        <v>74.264889391693686</v>
      </c>
      <c r="EQ189" s="15"/>
      <c r="ER189" s="18">
        <f>'Master-National Baseline Data'!ER228</f>
        <v>1.41483133333333</v>
      </c>
      <c r="ES189" s="18">
        <f>'Master-National Baseline Data'!ES228</f>
        <v>23.850835</v>
      </c>
      <c r="ET189" s="18">
        <f>'Master-National Baseline Data'!ET228</f>
        <v>46.804469000000097</v>
      </c>
      <c r="EU189" s="18">
        <f>'Master-National Baseline Data'!EU228</f>
        <v>29.724602000000001</v>
      </c>
      <c r="EV189" s="18">
        <f>'Master-National Baseline Data'!EV228</f>
        <v>0.18698300000000101</v>
      </c>
      <c r="EW189" s="18">
        <f>'Master-National Baseline Data'!EW228</f>
        <v>0.37221833333333398</v>
      </c>
      <c r="EX189" s="18">
        <f>'Master-National Baseline Data'!EX228</f>
        <v>0.179270666666666</v>
      </c>
      <c r="EY189" s="18">
        <f>'Master-National Baseline Data'!EY228</f>
        <v>2.3317536666666601</v>
      </c>
      <c r="EZ189" s="18">
        <f>'Master-National Baseline Data'!EZ228</f>
        <v>6.4662023333333201</v>
      </c>
      <c r="FA189" s="18">
        <f>'Master-National Baseline Data'!FA228</f>
        <v>2.6796393333333302</v>
      </c>
      <c r="FB189" s="18">
        <f>'Master-National Baseline Data'!FB228</f>
        <v>1.65838033333333</v>
      </c>
      <c r="FC189" s="18">
        <f>'Master-National Baseline Data'!FC228</f>
        <v>0.94252866666666801</v>
      </c>
      <c r="FD189" s="18">
        <f>'Master-National Baseline Data'!FD228</f>
        <v>9.4252866666666808</v>
      </c>
      <c r="FE189" s="18">
        <f>'Master-National Baseline Data'!FE228</f>
        <v>7.8738000000000002E-2</v>
      </c>
      <c r="FF189" s="18">
        <f>'Master-National Baseline Data'!FF228</f>
        <v>0.78737999999999997</v>
      </c>
      <c r="FG189" s="18">
        <f>'Master-National Baseline Data'!FG228</f>
        <v>11.970442056779039</v>
      </c>
      <c r="FH189" s="18">
        <f>'Master-National Baseline Data'!FH228</f>
        <v>193.82907933333399</v>
      </c>
      <c r="FI189" s="18">
        <f>'Master-National Baseline Data'!FI228</f>
        <v>9.8795103333333305</v>
      </c>
      <c r="FJ189" s="18">
        <f>'Master-National Baseline Data'!FJ228</f>
        <v>565.27986933333398</v>
      </c>
      <c r="FK189" s="18">
        <f>'Master-National Baseline Data'!FK228</f>
        <v>5.0450693333333403</v>
      </c>
      <c r="FL189" s="18">
        <f>'Master-National Baseline Data'!FL228</f>
        <v>3.1655823333333299</v>
      </c>
      <c r="FM189" s="18">
        <f>'Master-National Baseline Data'!FM228</f>
        <v>195.60398333333299</v>
      </c>
      <c r="FN189" s="18">
        <f>'Master-National Baseline Data'!FN228</f>
        <v>238.14787433333299</v>
      </c>
      <c r="FO189" s="18">
        <f>'Master-National Baseline Data'!FO228</f>
        <v>380.77435866666599</v>
      </c>
      <c r="FP189" s="18">
        <f>'Master-National Baseline Data'!FP228</f>
        <v>145.76351966666701</v>
      </c>
      <c r="FQ189" s="18">
        <f>'Master-National Baseline Data'!FQ228</f>
        <v>148.73111299999999</v>
      </c>
      <c r="FR189" s="18">
        <f>'Master-National Baseline Data'!FR228</f>
        <v>2.9629836666666698</v>
      </c>
      <c r="FS189" s="18">
        <f>'Master-National Baseline Data'!FS228</f>
        <v>5.6321716666666797</v>
      </c>
      <c r="FT189" s="18">
        <f>'Master-National Baseline Data'!FT228</f>
        <v>11.775885333333299</v>
      </c>
      <c r="FU189" s="18">
        <f>'Master-National Baseline Data'!FU228</f>
        <v>1.5778666666666601</v>
      </c>
      <c r="FV189" s="18">
        <f>'Master-National Baseline Data'!FV228</f>
        <v>2.8453163333333298</v>
      </c>
      <c r="FW189" s="18">
        <f>'Master-National Baseline Data'!FW228</f>
        <v>0.61018300000000103</v>
      </c>
      <c r="FX189" s="18">
        <f>'Master-National Baseline Data'!FX228</f>
        <v>3.25065433333334</v>
      </c>
      <c r="FY189" s="18">
        <f>'Master-National Baseline Data'!FY228</f>
        <v>0.65690966666666895</v>
      </c>
      <c r="FZ189" s="18">
        <f>'Master-National Baseline Data'!FZ228</f>
        <v>9.1533069999999892</v>
      </c>
      <c r="GA189" s="47">
        <f>'Master-National Baseline Data'!GA228</f>
        <v>78.162053</v>
      </c>
      <c r="GB189" s="54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</row>
    <row r="190" spans="1:199" x14ac:dyDescent="0.2">
      <c r="A190" s="73"/>
      <c r="B190" s="67">
        <f>'Master-National Baseline Data'!B229</f>
        <v>510</v>
      </c>
      <c r="C190" s="13" t="str">
        <f>'Master-National Baseline Data'!C229</f>
        <v>506S</v>
      </c>
      <c r="D190" s="13"/>
      <c r="E190" s="13" t="str">
        <f>'Master-National Baseline Data'!E229</f>
        <v>035</v>
      </c>
      <c r="F190" s="13" t="str">
        <f>'Master-National Baseline Data'!F229</f>
        <v>Cereal system Dega Zone</v>
      </c>
      <c r="G190" s="13" t="str">
        <f>'Master-National Baseline Data'!G229</f>
        <v>Amhara</v>
      </c>
      <c r="H190" s="13" t="str">
        <f>'Master-National Baseline Data'!H229</f>
        <v>South Gonder</v>
      </c>
      <c r="I190" s="13" t="str">
        <f>'Master-National Baseline Data'!I229</f>
        <v>Simada</v>
      </c>
      <c r="J190" s="13" t="str">
        <f>'Master-National Baseline Data'!J229</f>
        <v>07/Aje</v>
      </c>
      <c r="K190" s="13" t="str">
        <f>'Master-National Baseline Data'!K229</f>
        <v>Ertib Wenz</v>
      </c>
      <c r="L190" s="13" t="str">
        <f>'Master-National Baseline Data'!L229</f>
        <v>Ertib Wenz</v>
      </c>
      <c r="M190" s="13" t="str">
        <f>'Master-National Baseline Data'!M229</f>
        <v>Am-Si-Aj</v>
      </c>
      <c r="N190" s="13" t="str">
        <f>'Master-National Baseline Data'!N229</f>
        <v>Business as usual</v>
      </c>
      <c r="O190" s="13" t="str">
        <f>'Master-National Baseline Data'!O229</f>
        <v>Overgrazing, wind and water erosion, low soil fertility and degraded woodland, construction and fire wood removal</v>
      </c>
      <c r="P190" s="13" t="str">
        <f>'Master-National Baseline Data'!P229</f>
        <v>Degraded woodland</v>
      </c>
      <c r="Q190" s="13" t="str">
        <f>'Master-National Baseline Data'!Q229</f>
        <v>No intervention</v>
      </c>
      <c r="R190" s="13" t="str">
        <f>'Master-National Baseline Data'!R229</f>
        <v xml:space="preserve">No Integrated soil and water conservation and permanent enclosure </v>
      </c>
      <c r="S190" s="13" t="str">
        <f>'Master-National Baseline Data'!S229</f>
        <v>Woodland</v>
      </c>
      <c r="T190" s="13" t="str">
        <f>'Master-National Baseline Data'!T229</f>
        <v>NI</v>
      </c>
      <c r="U190" s="13" t="str">
        <f>'Master-National Baseline Data'!U229</f>
        <v>NI</v>
      </c>
      <c r="V190" s="13" t="str">
        <f>'Master-National Baseline Data'!V229</f>
        <v>NI</v>
      </c>
      <c r="W190" s="14">
        <f>'Master-National Baseline Data'!W229</f>
        <v>2013</v>
      </c>
      <c r="X190" s="14">
        <f>'Master-National Baseline Data'!X229</f>
        <v>0</v>
      </c>
      <c r="Y190" s="15" t="str">
        <f>'Master-National Baseline Data'!Y229</f>
        <v>NI_0</v>
      </c>
      <c r="Z190" s="15" t="str">
        <f>'Master-National Baseline Data'!Z229</f>
        <v>No physical measure</v>
      </c>
      <c r="AA190" s="15" t="str">
        <f>'Master-National Baseline Data'!AA229</f>
        <v>No biological measure</v>
      </c>
      <c r="AB190" s="15" t="str">
        <f>'Master-National Baseline Data'!AB229</f>
        <v>Acacia-Cordia-Sesbania</v>
      </c>
      <c r="AC190" s="15" t="str">
        <f>'Master-National Baseline Data'!AC229</f>
        <v>Andropogon-Cynodon-Pennisetum-Themeda</v>
      </c>
      <c r="AD190" s="15" t="str">
        <f>'Master-National Baseline Data'!AD229</f>
        <v>Wheat and barley</v>
      </c>
      <c r="AE190" s="15" t="str">
        <f>'Master-National Baseline Data'!AE229</f>
        <v>None</v>
      </c>
      <c r="AF190" s="15" t="str">
        <f>'Master-National Baseline Data'!AF229</f>
        <v>Very sparse</v>
      </c>
      <c r="AG190" s="15" t="str">
        <f>'Master-National Baseline Data'!AG229</f>
        <v>Shoats and cattle</v>
      </c>
      <c r="AH190" s="15" t="str">
        <f>'Master-National Baseline Data'!AH229</f>
        <v>Surface sample</v>
      </c>
      <c r="AI190" s="15" t="str">
        <f>'Master-National Baseline Data'!AI229</f>
        <v>AM-S-ISWM-C1-3-0-15cm</v>
      </c>
      <c r="AJ190" s="15">
        <f>'Master-National Baseline Data'!AJ229</f>
        <v>0</v>
      </c>
      <c r="AK190" s="15" t="str">
        <f>'Master-National Baseline Data'!AK229</f>
        <v>0-15</v>
      </c>
      <c r="AL190" s="15">
        <f>'Master-National Baseline Data'!AL229</f>
        <v>15</v>
      </c>
      <c r="AM190" s="15" t="str">
        <f>'Master-National Baseline Data'!AM229</f>
        <v>WC</v>
      </c>
      <c r="AN190" s="15" t="str">
        <f>'Master-National Baseline Data'!AN229</f>
        <v>MIR</v>
      </c>
      <c r="AO190" s="15">
        <f>'Master-National Baseline Data'!AO229</f>
        <v>0</v>
      </c>
      <c r="AP190" s="15">
        <f>'Master-National Baseline Data'!AP229</f>
        <v>422821.32</v>
      </c>
      <c r="AQ190" s="15">
        <f>'Master-National Baseline Data'!AQ229</f>
        <v>1251143.1399999999</v>
      </c>
      <c r="AR190" s="15">
        <f>'Master-National Baseline Data'!AR229</f>
        <v>11.317171999999999</v>
      </c>
      <c r="AS190" s="15">
        <f>'Master-National Baseline Data'!AS229</f>
        <v>38.292769</v>
      </c>
      <c r="AT190" s="15" t="str">
        <f>'Master-National Baseline Data'!AT229</f>
        <v>11°19'1.82"</v>
      </c>
      <c r="AU190" s="15" t="str">
        <f>'Master-National Baseline Data'!AU229</f>
        <v>38°17'33.97"</v>
      </c>
      <c r="AV190" s="15">
        <f>'Master-National Baseline Data'!AV229</f>
        <v>1385467.3183756899</v>
      </c>
      <c r="AW190" s="15">
        <f>'Master-National Baseline Data'!AW229</f>
        <v>1327790.39121574</v>
      </c>
      <c r="AX190" s="15">
        <f>'Master-National Baseline Data'!AX229</f>
        <v>2496</v>
      </c>
      <c r="AY190" s="15">
        <f>'Master-National Baseline Data'!AY229</f>
        <v>2492</v>
      </c>
      <c r="AZ190" s="15">
        <f>'Master-National Baseline Data'!AZ229</f>
        <v>0.43984676</v>
      </c>
      <c r="BA190" s="15">
        <f>'Master-National Baseline Data'!BA229</f>
        <v>0.37738596000000002</v>
      </c>
      <c r="BB190" s="15">
        <f>'Master-National Baseline Data'!BB229</f>
        <v>0.33177875000000001</v>
      </c>
      <c r="BC190" s="15">
        <f>'Master-National Baseline Data'!BC229</f>
        <v>0.26606753</v>
      </c>
      <c r="BD190" s="15">
        <f>'Master-National Baseline Data'!BD229</f>
        <v>0.24902382000000001</v>
      </c>
      <c r="BE190" s="15">
        <f>'Master-National Baseline Data'!BE229</f>
        <v>0.27667583000000001</v>
      </c>
      <c r="BF190" s="15">
        <f>'Master-National Baseline Data'!BF229</f>
        <v>0.33070180999999998</v>
      </c>
      <c r="BG190" s="15">
        <f>'Master-National Baseline Data'!BG229</f>
        <v>129.41300000000001</v>
      </c>
      <c r="BH190" s="15">
        <f>'Master-National Baseline Data'!BH229</f>
        <v>2497</v>
      </c>
      <c r="BI190" s="15">
        <f>'Master-National Baseline Data'!BI229</f>
        <v>3.0676100000000001E-4</v>
      </c>
      <c r="BJ190" s="15">
        <f>'Master-National Baseline Data'!BJ229</f>
        <v>2.3052500000000001E-4</v>
      </c>
      <c r="BK190" s="15">
        <f>'Master-National Baseline Data'!BK229</f>
        <v>4.4821900000000001</v>
      </c>
      <c r="BL190" s="15">
        <f>'Master-National Baseline Data'!BL229</f>
        <v>358.22899999999998</v>
      </c>
      <c r="BM190" s="15">
        <f>'Master-National Baseline Data'!BM229</f>
        <v>4.5309300000000001E-4</v>
      </c>
      <c r="BN190" s="15">
        <f>'Master-National Baseline Data'!BN229</f>
        <v>16.64</v>
      </c>
      <c r="BO190" s="15">
        <f>'Master-National Baseline Data'!BO229</f>
        <v>126</v>
      </c>
      <c r="BP190" s="15">
        <f>'Master-National Baseline Data'!BP229</f>
        <v>1512</v>
      </c>
      <c r="BQ190" s="15">
        <f>'Master-National Baseline Data'!BQ229</f>
        <v>107.18</v>
      </c>
      <c r="BR190" s="15">
        <f>'Master-National Baseline Data'!BR229</f>
        <v>1286.1600000000001</v>
      </c>
      <c r="BS190" s="15">
        <f>'Master-National Baseline Data'!BS229</f>
        <v>0.85063492063492074</v>
      </c>
      <c r="BT190" s="15">
        <f>'Master-National Baseline Data'!BT229</f>
        <v>12.33</v>
      </c>
      <c r="BU190" s="15">
        <f>'Master-National Baseline Data'!BU229</f>
        <v>4.93</v>
      </c>
      <c r="BV190" s="15">
        <f>'Master-National Baseline Data'!BV229</f>
        <v>12.06</v>
      </c>
      <c r="BW190" s="15">
        <f>'Master-National Baseline Data'!BW229</f>
        <v>-232</v>
      </c>
      <c r="BX190" s="15">
        <f>'Master-National Baseline Data'!BX229</f>
        <v>461</v>
      </c>
      <c r="BY190" s="15">
        <f>'Master-National Baseline Data'!BY229</f>
        <v>30.4</v>
      </c>
      <c r="BZ190" s="15" t="str">
        <f>'Master-National Baseline Data'!BZ229</f>
        <v>Humid</v>
      </c>
      <c r="CA190" s="15">
        <f>'Master-National Baseline Data'!CA229</f>
        <v>1.18</v>
      </c>
      <c r="CB190" s="15">
        <f>'Master-National Baseline Data'!CB229</f>
        <v>3.4230997562400001</v>
      </c>
      <c r="CC190" s="15">
        <f>'Master-National Baseline Data'!CC229</f>
        <v>1905</v>
      </c>
      <c r="CD190" s="15">
        <f>'Master-National Baseline Data'!CD229</f>
        <v>1905</v>
      </c>
      <c r="CE190" s="15">
        <f>'Master-National Baseline Data'!CE229</f>
        <v>1981</v>
      </c>
      <c r="CF190" s="15" t="str">
        <f>'Master-National Baseline Data'!CF229</f>
        <v>NPP Precipitation limited</v>
      </c>
      <c r="CG190" s="15">
        <f>'Master-National Baseline Data'!CG229</f>
        <v>0.7</v>
      </c>
      <c r="CH190" s="15">
        <f>'Master-National Baseline Data'!CH229</f>
        <v>0</v>
      </c>
      <c r="CI190" s="15" t="str">
        <f>'Master-National Baseline Data'!CI229</f>
        <v>Subtropical humid moist forest</v>
      </c>
      <c r="CJ190" s="15" t="str">
        <f>'Master-National Baseline Data'!CJ229</f>
        <v>Warm temperate dry winter warm summer</v>
      </c>
      <c r="CK190" s="15" t="str">
        <f>'Master-National Baseline Data'!CK229</f>
        <v>Forest</v>
      </c>
      <c r="CL190" s="15" t="str">
        <f>'Master-National Baseline Data'!CL229</f>
        <v>5 May - 17 Oct</v>
      </c>
      <c r="CM190" s="15" t="str">
        <f>'Master-National Baseline Data'!CM229</f>
        <v>Almost no roots</v>
      </c>
      <c r="CN190" s="15" t="str">
        <f>'Master-National Baseline Data'!CN229</f>
        <v>Dark olive grey</v>
      </c>
      <c r="CO190" s="16">
        <f>'Master-National Baseline Data'!CO229</f>
        <v>1.37191533333333</v>
      </c>
      <c r="CP190" s="19">
        <f>'Master-National Baseline Data'!CP229</f>
        <v>7.8947368418421053</v>
      </c>
      <c r="CQ190" s="19">
        <f>'Master-National Baseline Data'!CQ229</f>
        <v>37.3399715492532</v>
      </c>
      <c r="CR190" s="19">
        <f>'Master-National Baseline Data'!CR229</f>
        <v>54.76529160890469</v>
      </c>
      <c r="CS190" s="17" t="str">
        <f>'Master-National Baseline Data'!CS229</f>
        <v>clay</v>
      </c>
      <c r="CT190" s="17" t="str">
        <f>'Master-National Baseline Data'!CT229</f>
        <v>Well drained</v>
      </c>
      <c r="CU190" s="19">
        <f>'Master-National Baseline Data'!CU229</f>
        <v>0.21641132716587802</v>
      </c>
      <c r="CV190" s="19">
        <f>'Master-National Baseline Data'!CV229</f>
        <v>0.48073154800783802</v>
      </c>
      <c r="CW190" s="19">
        <f>'Master-National Baseline Data'!CW229</f>
        <v>0.26432022084196</v>
      </c>
      <c r="CX190" s="19">
        <f>'Master-National Baseline Data'!CX229</f>
        <v>2.8039215686274801</v>
      </c>
      <c r="CY190" s="19">
        <f>'Master-National Baseline Data'!CY229</f>
        <v>6.069</v>
      </c>
      <c r="CZ190" s="15">
        <f>'Master-National Baseline Data'!CZ229</f>
        <v>6.5768000000000004</v>
      </c>
      <c r="DA190" s="15">
        <f>'Master-National Baseline Data'!DA229</f>
        <v>6.5</v>
      </c>
      <c r="DB190" s="15">
        <f>'Master-National Baseline Data'!DB229</f>
        <v>0.43100000000000005</v>
      </c>
      <c r="DC190" s="15" t="str">
        <f>'Master-National Baseline Data'!DC229</f>
        <v>LR</v>
      </c>
      <c r="DD190" s="19">
        <f>'Master-National Baseline Data'!DD229</f>
        <v>2.1506572295247799</v>
      </c>
      <c r="DE190" s="19">
        <f>'Master-National Baseline Data'!DE229</f>
        <v>1.17546006066734</v>
      </c>
      <c r="DF190" s="19">
        <f>'Master-National Baseline Data'!DF229</f>
        <v>0.69712144136428833</v>
      </c>
      <c r="DG190" s="19">
        <f>'Master-National Baseline Data'!DG229</f>
        <v>0</v>
      </c>
      <c r="DH190" s="19">
        <f>'Master-National Baseline Data'!DH229</f>
        <v>0.69712144136428833</v>
      </c>
      <c r="DI190" s="19">
        <f>'Master-National Baseline Data'!DI229</f>
        <v>6.9712144136428833</v>
      </c>
      <c r="DJ190" s="19">
        <f>'Master-National Baseline Data'!DJ229</f>
        <v>0</v>
      </c>
      <c r="DK190" s="19">
        <f>'Master-National Baseline Data'!DK229</f>
        <v>6.9712144136428833</v>
      </c>
      <c r="DL190" s="19">
        <f>'Master-National Baseline Data'!DL229</f>
        <v>14.345873919046488</v>
      </c>
      <c r="DM190" s="19">
        <f>'Master-National Baseline Data'!DM229</f>
        <v>0</v>
      </c>
      <c r="DN190" s="19">
        <f>'Master-National Baseline Data'!DN229</f>
        <v>0</v>
      </c>
      <c r="DO190" s="19">
        <f>'Master-National Baseline Data'!DO229</f>
        <v>14.345873919046488</v>
      </c>
      <c r="DP190" s="19">
        <f>'Master-National Baseline Data'!DP229</f>
        <v>52.60153770317045</v>
      </c>
      <c r="DQ190" s="19">
        <f>'Master-National Baseline Data'!DQ229</f>
        <v>0</v>
      </c>
      <c r="DR190" s="19">
        <f>'Master-National Baseline Data'!DR229</f>
        <v>0</v>
      </c>
      <c r="DS190" s="19">
        <f>'Master-National Baseline Data'!DS229</f>
        <v>52.60153770317045</v>
      </c>
      <c r="DT190" s="19">
        <f>'Master-National Baseline Data'!DT229</f>
        <v>5.436393991112709E-2</v>
      </c>
      <c r="DU190" s="19">
        <f>'Master-National Baseline Data'!DU229</f>
        <v>0.5436393991112709</v>
      </c>
      <c r="DV190" s="19">
        <f>'Master-National Baseline Data'!DV229</f>
        <v>12.823232504927462</v>
      </c>
      <c r="DW190" s="19">
        <f>'Master-National Baseline Data'!DW229</f>
        <v>236.6425619834711</v>
      </c>
      <c r="DX190" s="19">
        <f>'Master-National Baseline Data'!DX229</f>
        <v>10.705371900826448</v>
      </c>
      <c r="DY190" s="19">
        <f>'Master-National Baseline Data'!DY229</f>
        <v>446.59090909090912</v>
      </c>
      <c r="DZ190" s="19">
        <f>'Master-National Baseline Data'!DZ229</f>
        <v>6.0109504132231404</v>
      </c>
      <c r="EA190" s="19">
        <f>'Master-National Baseline Data'!EA229</f>
        <v>3.260537190082645</v>
      </c>
      <c r="EB190" s="19">
        <f>'Master-National Baseline Data'!EB229</f>
        <v>209.3832644628099</v>
      </c>
      <c r="EC190" s="19">
        <f>'Master-National Baseline Data'!EC229</f>
        <v>220.03099173553719</v>
      </c>
      <c r="ED190" s="19">
        <f>'Master-National Baseline Data'!ED229</f>
        <v>353.02685950413223</v>
      </c>
      <c r="EE190" s="19">
        <f>'Master-National Baseline Data'!EE229</f>
        <v>123.75206611570249</v>
      </c>
      <c r="EF190" s="19">
        <f>'Master-National Baseline Data'!EF229</f>
        <v>111.69111570247935</v>
      </c>
      <c r="EG190" s="19">
        <f>'Master-National Baseline Data'!EG229</f>
        <v>3.6246900826446287</v>
      </c>
      <c r="EH190" s="19">
        <f>'Master-National Baseline Data'!EH229</f>
        <v>2.4926652892561987</v>
      </c>
      <c r="EI190" s="19">
        <f>'Master-National Baseline Data'!EI229</f>
        <v>11.994628099173553</v>
      </c>
      <c r="EJ190" s="19">
        <f>'Master-National Baseline Data'!EJ229</f>
        <v>1.5757231404958678</v>
      </c>
      <c r="EK190" s="19">
        <f>'Master-National Baseline Data'!EK229</f>
        <v>2.2329545454545454</v>
      </c>
      <c r="EL190" s="19">
        <f>'Master-National Baseline Data'!EL229</f>
        <v>0.564182030091121</v>
      </c>
      <c r="EM190" s="19">
        <f>'Master-National Baseline Data'!EM229</f>
        <v>2.9418904958677685</v>
      </c>
      <c r="EN190" s="19">
        <f>'Master-National Baseline Data'!EN229</f>
        <v>0.48561354653251892</v>
      </c>
      <c r="EO190" s="19">
        <f>'Master-National Baseline Data'!EO229</f>
        <v>8.5910662377806659</v>
      </c>
      <c r="EP190" s="19">
        <f>'Master-National Baseline Data'!EP229</f>
        <v>72.454808817234408</v>
      </c>
      <c r="EQ190" s="15"/>
      <c r="ER190" s="18">
        <f>'Master-National Baseline Data'!ER229</f>
        <v>1.37191533333333</v>
      </c>
      <c r="ES190" s="18">
        <f>'Master-National Baseline Data'!ES229</f>
        <v>9.5853276666666698</v>
      </c>
      <c r="ET190" s="18">
        <f>'Master-National Baseline Data'!ET229</f>
        <v>39.7882143333333</v>
      </c>
      <c r="EU190" s="18">
        <f>'Master-National Baseline Data'!EU229</f>
        <v>47.515230333333399</v>
      </c>
      <c r="EV190" s="18">
        <f>'Master-National Baseline Data'!EV229</f>
        <v>0.23166466666666599</v>
      </c>
      <c r="EW190" s="18">
        <f>'Master-National Baseline Data'!EW229</f>
        <v>0.49230733333333199</v>
      </c>
      <c r="EX190" s="18">
        <f>'Master-National Baseline Data'!EX229</f>
        <v>0.25493766666666701</v>
      </c>
      <c r="EY190" s="18">
        <f>'Master-National Baseline Data'!EY229</f>
        <v>2.9413793333333298</v>
      </c>
      <c r="EZ190" s="18">
        <f>'Master-National Baseline Data'!EZ229</f>
        <v>6.2981846666666703</v>
      </c>
      <c r="FA190" s="18">
        <f>'Master-National Baseline Data'!FA229</f>
        <v>3.0709626666666701</v>
      </c>
      <c r="FB190" s="18">
        <f>'Master-National Baseline Data'!FB229</f>
        <v>1.9478580000000001</v>
      </c>
      <c r="FC190" s="18">
        <f>'Master-National Baseline Data'!FC229</f>
        <v>1.0921190000000001</v>
      </c>
      <c r="FD190" s="18">
        <f>'Master-National Baseline Data'!FD229</f>
        <v>10.921190000000001</v>
      </c>
      <c r="FE190" s="18">
        <f>'Master-National Baseline Data'!FE229</f>
        <v>8.2599666666666599E-2</v>
      </c>
      <c r="FF190" s="18">
        <f>'Master-National Baseline Data'!FF229</f>
        <v>0.82599666666666605</v>
      </c>
      <c r="FG190" s="18">
        <f>'Master-National Baseline Data'!FG229</f>
        <v>13.22183301788951</v>
      </c>
      <c r="FH190" s="18">
        <f>'Master-National Baseline Data'!FH229</f>
        <v>220.80391066666601</v>
      </c>
      <c r="FI190" s="18">
        <f>'Master-National Baseline Data'!FI229</f>
        <v>9.8520760000000092</v>
      </c>
      <c r="FJ190" s="18">
        <f>'Master-National Baseline Data'!FJ229</f>
        <v>616.88970566666603</v>
      </c>
      <c r="FK190" s="18">
        <f>'Master-National Baseline Data'!FK229</f>
        <v>6.0153616666666796</v>
      </c>
      <c r="FL190" s="18">
        <f>'Master-National Baseline Data'!FL229</f>
        <v>3.9945879999999998</v>
      </c>
      <c r="FM190" s="18">
        <f>'Master-National Baseline Data'!FM229</f>
        <v>203.773899</v>
      </c>
      <c r="FN190" s="18">
        <f>'Master-National Baseline Data'!FN229</f>
        <v>256.81904866666702</v>
      </c>
      <c r="FO190" s="18">
        <f>'Master-National Baseline Data'!FO229</f>
        <v>397.83337966666699</v>
      </c>
      <c r="FP190" s="18">
        <f>'Master-National Baseline Data'!FP229</f>
        <v>152.00576799999999</v>
      </c>
      <c r="FQ190" s="18">
        <f>'Master-National Baseline Data'!FQ229</f>
        <v>141.89707899999999</v>
      </c>
      <c r="FR190" s="18">
        <f>'Master-National Baseline Data'!FR229</f>
        <v>3.4443143333333301</v>
      </c>
      <c r="FS190" s="18">
        <f>'Master-National Baseline Data'!FS229</f>
        <v>4.8660899999999998</v>
      </c>
      <c r="FT190" s="18">
        <f>'Master-National Baseline Data'!FT229</f>
        <v>12.836612666666699</v>
      </c>
      <c r="FU190" s="18">
        <f>'Master-National Baseline Data'!FU229</f>
        <v>1.6682043333333301</v>
      </c>
      <c r="FV190" s="18">
        <f>'Master-National Baseline Data'!FV229</f>
        <v>2.9591113333333401</v>
      </c>
      <c r="FW190" s="18">
        <f>'Master-National Baseline Data'!FW229</f>
        <v>0.65084700000000095</v>
      </c>
      <c r="FX190" s="18">
        <f>'Master-National Baseline Data'!FX229</f>
        <v>3.3596283333333399</v>
      </c>
      <c r="FY190" s="18">
        <f>'Master-National Baseline Data'!FY229</f>
        <v>0.63688333333333402</v>
      </c>
      <c r="FZ190" s="18">
        <f>'Master-National Baseline Data'!FZ229</f>
        <v>9.6952360000000102</v>
      </c>
      <c r="GA190" s="47">
        <f>'Master-National Baseline Data'!GA229</f>
        <v>75.687796000000006</v>
      </c>
      <c r="GB190" s="54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</row>
    <row r="191" spans="1:199" x14ac:dyDescent="0.2">
      <c r="A191" s="54"/>
      <c r="B191" s="67">
        <f>'Master-National Baseline Data'!B233</f>
        <v>505</v>
      </c>
      <c r="C191" s="13" t="str">
        <f>'Master-National Baseline Data'!C233</f>
        <v>501S</v>
      </c>
      <c r="D191" s="13" t="str">
        <f>'Master-National Baseline Data'!D233</f>
        <v>501S-BD73</v>
      </c>
      <c r="E191" s="13" t="str">
        <f>'Master-National Baseline Data'!E233</f>
        <v>034</v>
      </c>
      <c r="F191" s="13" t="str">
        <f>'Master-National Baseline Data'!F233</f>
        <v>Cereal system Dega Zone</v>
      </c>
      <c r="G191" s="13" t="str">
        <f>'Master-National Baseline Data'!G233</f>
        <v>Amhara</v>
      </c>
      <c r="H191" s="13" t="str">
        <f>'Master-National Baseline Data'!H233</f>
        <v>South Gonder</v>
      </c>
      <c r="I191" s="13" t="str">
        <f>'Master-National Baseline Data'!I233</f>
        <v>Simada</v>
      </c>
      <c r="J191" s="13" t="str">
        <f>'Master-National Baseline Data'!J233</f>
        <v>07/Aje</v>
      </c>
      <c r="K191" s="13" t="str">
        <f>'Master-National Baseline Data'!K233</f>
        <v>Ertib Wenz</v>
      </c>
      <c r="L191" s="13" t="str">
        <f>'Master-National Baseline Data'!L233</f>
        <v>Ertib Wenz</v>
      </c>
      <c r="M191" s="13" t="str">
        <f>'Master-National Baseline Data'!M233</f>
        <v>Am-Si-Aj</v>
      </c>
      <c r="N191" s="13" t="str">
        <f>'Master-National Baseline Data'!N233</f>
        <v>Project scenario</v>
      </c>
      <c r="O191" s="13" t="str">
        <f>'Master-National Baseline Data'!O233</f>
        <v>Improved cropland</v>
      </c>
      <c r="P191" s="13" t="str">
        <f>'Master-National Baseline Data'!P233</f>
        <v>Improved cropland</v>
      </c>
      <c r="Q191" s="13" t="str">
        <f>'Master-National Baseline Data'!Q233</f>
        <v>Cropland  rehabilitation - reduce soil erosion, soil fertility decline and land degradation, increase soil carbon, organic matter, soil water and improve crop productivity and yield</v>
      </c>
      <c r="R191" s="13" t="str">
        <f>'Master-National Baseline Data'!R233</f>
        <v>Integrated soil and water conservation - cropland without any measure</v>
      </c>
      <c r="S191" s="13" t="str">
        <f>'Master-National Baseline Data'!S233</f>
        <v>Cropland</v>
      </c>
      <c r="T191" s="13" t="str">
        <f>'Master-National Baseline Data'!T230</f>
        <v>ISWC</v>
      </c>
      <c r="U191" s="13" t="str">
        <f>'Master-National Baseline Data'!U233</f>
        <v>ISWC-CL</v>
      </c>
      <c r="V191" s="13" t="str">
        <f>'Master-National Baseline Data'!V233</f>
        <v>ISWC_CL</v>
      </c>
      <c r="W191" s="14">
        <f>'Master-National Baseline Data'!W233</f>
        <v>2008</v>
      </c>
      <c r="X191" s="14">
        <f>'Master-National Baseline Data'!X233</f>
        <v>5</v>
      </c>
      <c r="Y191" s="15" t="str">
        <f>'Master-National Baseline Data'!Y230</f>
        <v>ISWC_PE_WL_5</v>
      </c>
      <c r="Z191" s="15" t="str">
        <f>'Master-National Baseline Data'!Z233</f>
        <v>Stone and soil bund, hillside terrace, stone check dam,  eye brow basin, deep water infiltration trenches</v>
      </c>
      <c r="AA191" s="15" t="str">
        <f>'Master-National Baseline Data'!AA233</f>
        <v>No biological measure</v>
      </c>
      <c r="AB191" s="15" t="str">
        <f>'Master-National Baseline Data'!AB233</f>
        <v>Acacia-Cordia-Sesbania</v>
      </c>
      <c r="AC191" s="15" t="str">
        <f>'Master-National Baseline Data'!AC233</f>
        <v>No grasses</v>
      </c>
      <c r="AD191" s="15" t="str">
        <f>'Master-National Baseline Data'!AD233</f>
        <v>Wheat and barley</v>
      </c>
      <c r="AE191" s="15" t="str">
        <f>'Master-National Baseline Data'!AE233</f>
        <v>Teff-Barley-Wheat</v>
      </c>
      <c r="AF191" s="15" t="str">
        <f>'Master-National Baseline Data'!AF233</f>
        <v>Dense</v>
      </c>
      <c r="AG191" s="15" t="str">
        <f>'Master-National Baseline Data'!AG233</f>
        <v>Shoats and cattle</v>
      </c>
      <c r="AH191" s="15" t="str">
        <f>'Master-National Baseline Data'!AH233</f>
        <v>Surface sample</v>
      </c>
      <c r="AI191" s="15" t="str">
        <f>'Master-National Baseline Data'!AI233</f>
        <v>AM-S-ISWM-PE-CL-T2-1-0-15cm</v>
      </c>
      <c r="AJ191" s="15" t="str">
        <f>'Master-National Baseline Data'!AJ233</f>
        <v>AM-S-ISWM-PE-CL-T2-1-BD-0-15cm</v>
      </c>
      <c r="AK191" s="15" t="str">
        <f>'Master-National Baseline Data'!AK233</f>
        <v>0-15</v>
      </c>
      <c r="AL191" s="15">
        <f>'Master-National Baseline Data'!AL233</f>
        <v>15</v>
      </c>
      <c r="AM191" s="15" t="str">
        <f>'Master-National Baseline Data'!AM233</f>
        <v>WC</v>
      </c>
      <c r="AN191" s="15" t="str">
        <f>'Master-National Baseline Data'!AN233</f>
        <v>MIR</v>
      </c>
      <c r="AO191" s="15" t="str">
        <f>'Master-National Baseline Data'!AO233</f>
        <v>SFT</v>
      </c>
      <c r="AP191" s="15">
        <f>'Master-National Baseline Data'!AP233</f>
        <v>423019.56</v>
      </c>
      <c r="AQ191" s="15">
        <f>'Master-National Baseline Data'!AQ233</f>
        <v>1250621.3799999999</v>
      </c>
      <c r="AR191" s="15">
        <f>'Master-National Baseline Data'!AR233</f>
        <v>11.312457999999999</v>
      </c>
      <c r="AS191" s="15">
        <f>'Master-National Baseline Data'!AS233</f>
        <v>38.294597000000003</v>
      </c>
      <c r="AT191" s="15" t="str">
        <f>'Master-National Baseline Data'!AT233</f>
        <v xml:space="preserve"> 11°18'44.85"</v>
      </c>
      <c r="AU191" s="15" t="str">
        <f>'Master-National Baseline Data'!AU233</f>
        <v>38°17'40.55"</v>
      </c>
      <c r="AV191" s="15">
        <f>'Master-National Baseline Data'!AV233</f>
        <v>1385654.75326423</v>
      </c>
      <c r="AW191" s="15">
        <f>'Master-National Baseline Data'!AW233</f>
        <v>1327243.1467571901</v>
      </c>
      <c r="AX191" s="15">
        <f>'Master-National Baseline Data'!AX233</f>
        <v>2471</v>
      </c>
      <c r="AY191" s="15">
        <f>'Master-National Baseline Data'!AY233</f>
        <v>2477</v>
      </c>
      <c r="AZ191" s="15">
        <f>'Master-National Baseline Data'!AZ233</f>
        <v>0.10369035</v>
      </c>
      <c r="BA191" s="15">
        <f>'Master-National Baseline Data'!BA233</f>
        <v>2.9147349999999999E-2</v>
      </c>
      <c r="BB191" s="15">
        <f>'Master-National Baseline Data'!BB233</f>
        <v>-1.33049E-2</v>
      </c>
      <c r="BC191" s="15">
        <f>'Master-National Baseline Data'!BC233</f>
        <v>1.618435E-2</v>
      </c>
      <c r="BD191" s="15">
        <f>'Master-National Baseline Data'!BD233</f>
        <v>0.15310538000000001</v>
      </c>
      <c r="BE191" s="15">
        <f>'Master-National Baseline Data'!BE233</f>
        <v>8.2568899999999994E-3</v>
      </c>
      <c r="BF191" s="15">
        <f>'Master-National Baseline Data'!BF233</f>
        <v>-2.3523760000000001E-2</v>
      </c>
      <c r="BG191" s="15">
        <f>'Master-National Baseline Data'!BG233</f>
        <v>164.05699999999999</v>
      </c>
      <c r="BH191" s="15">
        <f>'Master-National Baseline Data'!BH233</f>
        <v>2473</v>
      </c>
      <c r="BI191" s="15">
        <f>'Master-National Baseline Data'!BI233</f>
        <v>-1.7988399999999999E-5</v>
      </c>
      <c r="BJ191" s="15">
        <f>'Master-National Baseline Data'!BJ233</f>
        <v>-2.0269900000000001E-5</v>
      </c>
      <c r="BK191" s="15">
        <f>'Master-National Baseline Data'!BK233</f>
        <v>0.69964899999999997</v>
      </c>
      <c r="BL191" s="15">
        <f>'Master-National Baseline Data'!BL233</f>
        <v>27.940300000000001</v>
      </c>
      <c r="BM191" s="15">
        <f>'Master-National Baseline Data'!BM233</f>
        <v>-8.1136299999999998E-5</v>
      </c>
      <c r="BN191" s="15">
        <f>'Master-National Baseline Data'!BN233</f>
        <v>16.64</v>
      </c>
      <c r="BO191" s="15">
        <f>'Master-National Baseline Data'!BO233</f>
        <v>126</v>
      </c>
      <c r="BP191" s="15">
        <f>'Master-National Baseline Data'!BP233</f>
        <v>1512</v>
      </c>
      <c r="BQ191" s="15">
        <f>'Master-National Baseline Data'!BQ233</f>
        <v>107.18</v>
      </c>
      <c r="BR191" s="15">
        <f>'Master-National Baseline Data'!BR233</f>
        <v>1286.1600000000001</v>
      </c>
      <c r="BS191" s="15">
        <f>'Master-National Baseline Data'!BS233</f>
        <v>0.85063492063492074</v>
      </c>
      <c r="BT191" s="15">
        <f>'Master-National Baseline Data'!BT233</f>
        <v>12.33</v>
      </c>
      <c r="BU191" s="15">
        <f>'Master-National Baseline Data'!BU233</f>
        <v>4.93</v>
      </c>
      <c r="BV191" s="15">
        <f>'Master-National Baseline Data'!BV233</f>
        <v>12.06</v>
      </c>
      <c r="BW191" s="15">
        <f>'Master-National Baseline Data'!BW233</f>
        <v>-232</v>
      </c>
      <c r="BX191" s="15">
        <f>'Master-National Baseline Data'!BX233</f>
        <v>461</v>
      </c>
      <c r="BY191" s="15">
        <f>'Master-National Baseline Data'!BY233</f>
        <v>30.4</v>
      </c>
      <c r="BZ191" s="15" t="str">
        <f>'Master-National Baseline Data'!BZ233</f>
        <v>Humid</v>
      </c>
      <c r="CA191" s="15">
        <f>'Master-National Baseline Data'!CA233</f>
        <v>1.18</v>
      </c>
      <c r="CB191" s="15">
        <f>'Master-National Baseline Data'!CB233</f>
        <v>3.2830920219399999</v>
      </c>
      <c r="CC191" s="15">
        <f>'Master-National Baseline Data'!CC233</f>
        <v>1905</v>
      </c>
      <c r="CD191" s="15">
        <f>'Master-National Baseline Data'!CD233</f>
        <v>1905</v>
      </c>
      <c r="CE191" s="15">
        <f>'Master-National Baseline Data'!CE233</f>
        <v>1981</v>
      </c>
      <c r="CF191" s="15" t="str">
        <f>'Master-National Baseline Data'!CF233</f>
        <v>NPP Precipitation limited</v>
      </c>
      <c r="CG191" s="15">
        <f>'Master-National Baseline Data'!CG233</f>
        <v>0.7</v>
      </c>
      <c r="CH191" s="15">
        <f>'Master-National Baseline Data'!CH233</f>
        <v>0</v>
      </c>
      <c r="CI191" s="15" t="str">
        <f>'Master-National Baseline Data'!CI233</f>
        <v>Subtropical humid moist forest</v>
      </c>
      <c r="CJ191" s="15" t="str">
        <f>'Master-National Baseline Data'!CJ233</f>
        <v>Warm temperate dry winter warm summer</v>
      </c>
      <c r="CK191" s="15" t="str">
        <f>'Master-National Baseline Data'!CK233</f>
        <v>Forest</v>
      </c>
      <c r="CL191" s="15" t="str">
        <f>'Master-National Baseline Data'!CL233</f>
        <v>5 May - 17 Oct</v>
      </c>
      <c r="CM191" s="15" t="str">
        <f>'Master-National Baseline Data'!CM233</f>
        <v>Medium to sparse</v>
      </c>
      <c r="CN191" s="15" t="str">
        <f>'Master-National Baseline Data'!CN233</f>
        <v>Dark olive grey</v>
      </c>
      <c r="CO191" s="16">
        <f>'Master-National Baseline Data'!CO233</f>
        <v>1.3849599245638851</v>
      </c>
      <c r="CP191" s="16">
        <f>'Master-National Baseline Data'!CP233</f>
        <v>2.8388928319432218</v>
      </c>
      <c r="CQ191" s="16">
        <f>'Master-National Baseline Data'!CQ233</f>
        <v>38.112136269237759</v>
      </c>
      <c r="CR191" s="16">
        <f>'Master-National Baseline Data'!CR233</f>
        <v>59.048970898819022</v>
      </c>
      <c r="CS191" s="17" t="str">
        <f>'Master-National Baseline Data'!CS233</f>
        <v>clay</v>
      </c>
      <c r="CT191" s="17" t="str">
        <f>'Master-National Baseline Data'!CT233</f>
        <v>Well drained</v>
      </c>
      <c r="CU191" s="16">
        <f>'Master-National Baseline Data'!CU233</f>
        <v>0.29923802893169332</v>
      </c>
      <c r="CV191" s="16">
        <f>'Master-National Baseline Data'!CV233</f>
        <v>0.56182795698924726</v>
      </c>
      <c r="CW191" s="16">
        <f>'Master-National Baseline Data'!CW233</f>
        <v>0.26258992805755393</v>
      </c>
      <c r="CX191" s="16">
        <f>'Master-National Baseline Data'!CX233</f>
        <v>2.8658589355257398</v>
      </c>
      <c r="CY191" s="16">
        <f>'Master-National Baseline Data'!CY233</f>
        <v>6.5717999999999996</v>
      </c>
      <c r="CZ191" s="15">
        <f>'Master-National Baseline Data'!CZ233</f>
        <v>0</v>
      </c>
      <c r="DA191" s="15">
        <f>'Master-National Baseline Data'!DA233</f>
        <v>6.5</v>
      </c>
      <c r="DB191" s="15">
        <f>'Master-National Baseline Data'!DB233</f>
        <v>-7.1799999999999642E-2</v>
      </c>
      <c r="DC191" s="15" t="str">
        <f>'Master-National Baseline Data'!DC233</f>
        <v>No LR</v>
      </c>
      <c r="DD191" s="16">
        <f>'Master-National Baseline Data'!DD233</f>
        <v>2.0969755160825598</v>
      </c>
      <c r="DE191" s="16">
        <f>'Master-National Baseline Data'!DE233</f>
        <v>1.3788286125778999</v>
      </c>
      <c r="DF191" s="16">
        <f>'Master-National Baseline Data'!DF233</f>
        <v>0.94039934873580933</v>
      </c>
      <c r="DG191" s="16">
        <f>'Master-National Baseline Data'!DG233</f>
        <v>0</v>
      </c>
      <c r="DH191" s="16">
        <f>'Master-National Baseline Data'!DH233</f>
        <v>0.94039934873580933</v>
      </c>
      <c r="DI191" s="16">
        <f>'Master-National Baseline Data'!DI233</f>
        <v>9.4039934873580933</v>
      </c>
      <c r="DJ191" s="16">
        <f>'Master-National Baseline Data'!DJ233</f>
        <v>0</v>
      </c>
      <c r="DK191" s="16">
        <f>'Master-National Baseline Data'!DK233</f>
        <v>9.4039934873580933</v>
      </c>
      <c r="DL191" s="16">
        <f>'Master-National Baseline Data'!DL233</f>
        <v>19.536231166276096</v>
      </c>
      <c r="DM191" s="16">
        <f>'Master-National Baseline Data'!DM233</f>
        <v>0</v>
      </c>
      <c r="DN191" s="16">
        <f>'Master-National Baseline Data'!DN233</f>
        <v>0</v>
      </c>
      <c r="DO191" s="16">
        <f>'Master-National Baseline Data'!DO233</f>
        <v>19.536231166276096</v>
      </c>
      <c r="DP191" s="16">
        <f>'Master-National Baseline Data'!DP233</f>
        <v>71.632847609679018</v>
      </c>
      <c r="DQ191" s="16">
        <f>'Master-National Baseline Data'!DQ233</f>
        <v>0</v>
      </c>
      <c r="DR191" s="16">
        <f>'Master-National Baseline Data'!DR233</f>
        <v>0</v>
      </c>
      <c r="DS191" s="16">
        <f>'Master-National Baseline Data'!DS233</f>
        <v>71.632847609679018</v>
      </c>
      <c r="DT191" s="16">
        <f>'Master-National Baseline Data'!DT233</f>
        <v>7.6215334236621857E-2</v>
      </c>
      <c r="DU191" s="16">
        <f>'Master-National Baseline Data'!DU233</f>
        <v>0.76215334236621857</v>
      </c>
      <c r="DV191" s="16">
        <f>'Master-National Baseline Data'!DV233</f>
        <v>12.338715799844156</v>
      </c>
      <c r="DW191" s="16">
        <f>'Master-National Baseline Data'!DW233</f>
        <v>204.37015503875969</v>
      </c>
      <c r="DX191" s="16">
        <f>'Master-National Baseline Data'!DX233</f>
        <v>9.9990310077519382</v>
      </c>
      <c r="DY191" s="16">
        <f>'Master-National Baseline Data'!DY233</f>
        <v>482.68410852713174</v>
      </c>
      <c r="DZ191" s="16">
        <f>'Master-National Baseline Data'!DZ233</f>
        <v>4.7472868217054263</v>
      </c>
      <c r="EA191" s="16">
        <f>'Master-National Baseline Data'!EA233</f>
        <v>3.5964147286821704</v>
      </c>
      <c r="EB191" s="16">
        <f>'Master-National Baseline Data'!EB233</f>
        <v>180.51453488372096</v>
      </c>
      <c r="EC191" s="16">
        <f>'Master-National Baseline Data'!EC233</f>
        <v>208.82073643410854</v>
      </c>
      <c r="ED191" s="16">
        <f>'Master-National Baseline Data'!ED233</f>
        <v>421.48255813953489</v>
      </c>
      <c r="EE191" s="16">
        <f>'Master-National Baseline Data'!EE233</f>
        <v>100.73934108527132</v>
      </c>
      <c r="EF191" s="16">
        <f>'Master-National Baseline Data'!EF233</f>
        <v>145.70348837209303</v>
      </c>
      <c r="EG191" s="16">
        <f>'Master-National Baseline Data'!EG233</f>
        <v>4.0822674418604654</v>
      </c>
      <c r="EH191" s="16">
        <f>'Master-National Baseline Data'!EH233</f>
        <v>3.4633720930232563</v>
      </c>
      <c r="EI191" s="16">
        <f>'Master-National Baseline Data'!EI233</f>
        <v>8.8164149224806216</v>
      </c>
      <c r="EJ191" s="16">
        <f>'Master-National Baseline Data'!EJ233</f>
        <v>1.4573643410852715</v>
      </c>
      <c r="EK191" s="16">
        <f>'Master-National Baseline Data'!EK233</f>
        <v>2.4134205426356585</v>
      </c>
      <c r="EL191" s="16">
        <f>'Master-National Baseline Data'!EL233</f>
        <v>0.53543778572848344</v>
      </c>
      <c r="EM191" s="16">
        <f>'Master-National Baseline Data'!EM233</f>
        <v>3.5123546511627906</v>
      </c>
      <c r="EN191" s="16">
        <f>'Master-National Baseline Data'!EN233</f>
        <v>0.63349342770475237</v>
      </c>
      <c r="EO191" s="16">
        <f>'Master-National Baseline Data'!EO233</f>
        <v>9.1384079576192807</v>
      </c>
      <c r="EP191" s="16">
        <f>'Master-National Baseline Data'!EP233</f>
        <v>77.636131371399003</v>
      </c>
      <c r="EQ191" s="15">
        <f>'Master-National Baseline Data'!EQ233</f>
        <v>30</v>
      </c>
      <c r="ER191" s="18">
        <f>'Master-National Baseline Data'!ER233</f>
        <v>1.38431366666666</v>
      </c>
      <c r="ES191" s="18">
        <f>'Master-National Baseline Data'!ES233</f>
        <v>5.3408196666666603</v>
      </c>
      <c r="ET191" s="18">
        <f>'Master-National Baseline Data'!ET233</f>
        <v>39.191556333333303</v>
      </c>
      <c r="EU191" s="18">
        <f>'Master-National Baseline Data'!EU233</f>
        <v>52.994062</v>
      </c>
      <c r="EV191" s="18">
        <f>'Master-National Baseline Data'!EV233</f>
        <v>0.27965000000000001</v>
      </c>
      <c r="EW191" s="18">
        <f>'Master-National Baseline Data'!EW233</f>
        <v>0.53024400000000105</v>
      </c>
      <c r="EX191" s="18">
        <f>'Master-National Baseline Data'!EX233</f>
        <v>0.25148000000000098</v>
      </c>
      <c r="EY191" s="18">
        <f>'Master-National Baseline Data'!EY233</f>
        <v>2.9229856666666598</v>
      </c>
      <c r="EZ191" s="18">
        <f>'Master-National Baseline Data'!EZ233</f>
        <v>6.6520106666666701</v>
      </c>
      <c r="FA191" s="18">
        <f>'Master-National Baseline Data'!FA233</f>
        <v>2.394971</v>
      </c>
      <c r="FB191" s="18">
        <f>'Master-National Baseline Data'!FB233</f>
        <v>1.56928766666667</v>
      </c>
      <c r="FC191" s="18">
        <f>'Master-National Baseline Data'!FC233</f>
        <v>0.98829233333333399</v>
      </c>
      <c r="FD191" s="18">
        <f>'Master-National Baseline Data'!FD233</f>
        <v>9.8829233333333395</v>
      </c>
      <c r="FE191" s="18">
        <f>'Master-National Baseline Data'!FE233</f>
        <v>8.04136666666663E-2</v>
      </c>
      <c r="FF191" s="18">
        <f>'Master-National Baseline Data'!FF233</f>
        <v>0.80413666666666295</v>
      </c>
      <c r="FG191" s="18">
        <f>'Master-National Baseline Data'!FG233</f>
        <v>12.290104086784648</v>
      </c>
      <c r="FH191" s="18">
        <f>'Master-National Baseline Data'!FH233</f>
        <v>179.58493899999999</v>
      </c>
      <c r="FI191" s="18">
        <f>'Master-National Baseline Data'!FI233</f>
        <v>10.147928333333301</v>
      </c>
      <c r="FJ191" s="18">
        <f>'Master-National Baseline Data'!FJ233</f>
        <v>552.27878499999997</v>
      </c>
      <c r="FK191" s="18">
        <f>'Master-National Baseline Data'!FK233</f>
        <v>5.3495520000000001</v>
      </c>
      <c r="FL191" s="18">
        <f>'Master-National Baseline Data'!FL233</f>
        <v>3.51965066666666</v>
      </c>
      <c r="FM191" s="18">
        <f>'Master-National Baseline Data'!FM233</f>
        <v>174.43221666666699</v>
      </c>
      <c r="FN191" s="18">
        <f>'Master-National Baseline Data'!FN233</f>
        <v>215.76648599999999</v>
      </c>
      <c r="FO191" s="18">
        <f>'Master-National Baseline Data'!FO233</f>
        <v>391.61209100000002</v>
      </c>
      <c r="FP191" s="18">
        <f>'Master-National Baseline Data'!FP233</f>
        <v>116.988158666666</v>
      </c>
      <c r="FQ191" s="18">
        <f>'Master-National Baseline Data'!FQ233</f>
        <v>152.554418</v>
      </c>
      <c r="FR191" s="18">
        <f>'Master-National Baseline Data'!FR233</f>
        <v>4.08608833333333</v>
      </c>
      <c r="FS191" s="18">
        <f>'Master-National Baseline Data'!FS233</f>
        <v>4.4056413333333397</v>
      </c>
      <c r="FT191" s="18">
        <f>'Master-National Baseline Data'!FT233</f>
        <v>10.4365426666667</v>
      </c>
      <c r="FU191" s="18">
        <f>'Master-National Baseline Data'!FU233</f>
        <v>1.5104883333333401</v>
      </c>
      <c r="FV191" s="18">
        <f>'Master-National Baseline Data'!FV233</f>
        <v>2.7884703333333398</v>
      </c>
      <c r="FW191" s="18">
        <f>'Master-National Baseline Data'!FW233</f>
        <v>0.55725666666666696</v>
      </c>
      <c r="FX191" s="18">
        <f>'Master-National Baseline Data'!FX233</f>
        <v>3.2984296666666602</v>
      </c>
      <c r="FY191" s="18">
        <f>'Master-National Baseline Data'!FY233</f>
        <v>0.67848600000000003</v>
      </c>
      <c r="FZ191" s="18">
        <f>'Master-National Baseline Data'!FZ233</f>
        <v>9.2858766666666597</v>
      </c>
      <c r="GA191" s="47">
        <f>'Master-National Baseline Data'!GA233</f>
        <v>78.755347333333305</v>
      </c>
      <c r="GB191" s="54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</row>
    <row r="192" spans="1:199" x14ac:dyDescent="0.2">
      <c r="A192" s="73"/>
      <c r="B192" s="67">
        <f>'Master-National Baseline Data'!B234</f>
        <v>506</v>
      </c>
      <c r="C192" s="13" t="str">
        <f>'Master-National Baseline Data'!C234</f>
        <v>502S</v>
      </c>
      <c r="D192" s="13"/>
      <c r="E192" s="13" t="str">
        <f>'Master-National Baseline Data'!E234</f>
        <v>034</v>
      </c>
      <c r="F192" s="13" t="str">
        <f>'Master-National Baseline Data'!F234</f>
        <v>Cereal system Dega Zone</v>
      </c>
      <c r="G192" s="13" t="str">
        <f>'Master-National Baseline Data'!G234</f>
        <v>Amhara</v>
      </c>
      <c r="H192" s="13" t="str">
        <f>'Master-National Baseline Data'!H234</f>
        <v>South Gonder</v>
      </c>
      <c r="I192" s="13" t="str">
        <f>'Master-National Baseline Data'!I234</f>
        <v>Simada</v>
      </c>
      <c r="J192" s="13" t="str">
        <f>'Master-National Baseline Data'!J234</f>
        <v>07/Aje</v>
      </c>
      <c r="K192" s="13" t="str">
        <f>'Master-National Baseline Data'!K234</f>
        <v>Ertib Wenz</v>
      </c>
      <c r="L192" s="13" t="str">
        <f>'Master-National Baseline Data'!L234</f>
        <v>Ertib Wenz</v>
      </c>
      <c r="M192" s="13" t="str">
        <f>'Master-National Baseline Data'!M234</f>
        <v>Am-Si-Aj</v>
      </c>
      <c r="N192" s="13" t="str">
        <f>'Master-National Baseline Data'!N234</f>
        <v>Project scenario</v>
      </c>
      <c r="O192" s="13" t="str">
        <f>'Master-National Baseline Data'!O234</f>
        <v>Improved cropland</v>
      </c>
      <c r="P192" s="13" t="str">
        <f>'Master-National Baseline Data'!P234</f>
        <v>Improved cropland</v>
      </c>
      <c r="Q192" s="13" t="str">
        <f>'Master-National Baseline Data'!Q234</f>
        <v>Cropland  rehabilitation - reduce soil erosion, soil fertility decline and land degradation, increase soil carbon, organic matter, soil water and improve crop productivity and yield</v>
      </c>
      <c r="R192" s="13" t="str">
        <f>'Master-National Baseline Data'!R234</f>
        <v>Integrated soil and water conservation - cropland without any measure</v>
      </c>
      <c r="S192" s="13" t="str">
        <f>'Master-National Baseline Data'!S234</f>
        <v>Cropland</v>
      </c>
      <c r="T192" s="13" t="str">
        <f>'Master-National Baseline Data'!T231</f>
        <v>ISWC</v>
      </c>
      <c r="U192" s="13" t="str">
        <f>'Master-National Baseline Data'!U234</f>
        <v>ISWC-CL</v>
      </c>
      <c r="V192" s="13" t="str">
        <f>'Master-National Baseline Data'!V234</f>
        <v>ISWC_CL</v>
      </c>
      <c r="W192" s="14">
        <f>'Master-National Baseline Data'!W234</f>
        <v>2008</v>
      </c>
      <c r="X192" s="14">
        <f>'Master-National Baseline Data'!X234</f>
        <v>5</v>
      </c>
      <c r="Y192" s="15" t="str">
        <f>'Master-National Baseline Data'!Y231</f>
        <v>ISWC_PE_WL_5</v>
      </c>
      <c r="Z192" s="15" t="str">
        <f>'Master-National Baseline Data'!Z234</f>
        <v>Stone and soil bund, hillside terrace, stone check dam,  eye brow basin, deep water infiltration trenches</v>
      </c>
      <c r="AA192" s="15" t="str">
        <f>'Master-National Baseline Data'!AA234</f>
        <v>No biological measure</v>
      </c>
      <c r="AB192" s="15" t="str">
        <f>'Master-National Baseline Data'!AB234</f>
        <v>Acacia-Cordia-Sesbania</v>
      </c>
      <c r="AC192" s="15" t="str">
        <f>'Master-National Baseline Data'!AC234</f>
        <v>No grasses</v>
      </c>
      <c r="AD192" s="15" t="str">
        <f>'Master-National Baseline Data'!AD234</f>
        <v>Wheat and barley</v>
      </c>
      <c r="AE192" s="15" t="str">
        <f>'Master-National Baseline Data'!AE234</f>
        <v>Teff-Barley-Wheat</v>
      </c>
      <c r="AF192" s="15" t="str">
        <f>'Master-National Baseline Data'!AF234</f>
        <v>Dense</v>
      </c>
      <c r="AG192" s="15" t="str">
        <f>'Master-National Baseline Data'!AG234</f>
        <v>Shoats and cattle</v>
      </c>
      <c r="AH192" s="15" t="str">
        <f>'Master-National Baseline Data'!AH234</f>
        <v>Surface sample</v>
      </c>
      <c r="AI192" s="15" t="str">
        <f>'Master-National Baseline Data'!AI234</f>
        <v>AM-S-ISWM-PE-CL-T2-2-0-15cm</v>
      </c>
      <c r="AJ192" s="15">
        <f>'Master-National Baseline Data'!AJ234</f>
        <v>0</v>
      </c>
      <c r="AK192" s="15" t="str">
        <f>'Master-National Baseline Data'!AK234</f>
        <v>0-15</v>
      </c>
      <c r="AL192" s="15">
        <f>'Master-National Baseline Data'!AL234</f>
        <v>15</v>
      </c>
      <c r="AM192" s="15" t="str">
        <f>'Master-National Baseline Data'!AM234</f>
        <v>WC</v>
      </c>
      <c r="AN192" s="15" t="str">
        <f>'Master-National Baseline Data'!AN234</f>
        <v>MIR</v>
      </c>
      <c r="AO192" s="15">
        <f>'Master-National Baseline Data'!AO234</f>
        <v>0</v>
      </c>
      <c r="AP192" s="15">
        <f>'Master-National Baseline Data'!AP234</f>
        <v>423019.56</v>
      </c>
      <c r="AQ192" s="15">
        <f>'Master-National Baseline Data'!AQ234</f>
        <v>1250621.3799999999</v>
      </c>
      <c r="AR192" s="15">
        <f>'Master-National Baseline Data'!AR234</f>
        <v>11.312457999999999</v>
      </c>
      <c r="AS192" s="15">
        <f>'Master-National Baseline Data'!AS234</f>
        <v>38.294597000000003</v>
      </c>
      <c r="AT192" s="15" t="str">
        <f>'Master-National Baseline Data'!AT234</f>
        <v xml:space="preserve"> 11°18'44.85"</v>
      </c>
      <c r="AU192" s="15" t="str">
        <f>'Master-National Baseline Data'!AU234</f>
        <v>38°17'40.55"</v>
      </c>
      <c r="AV192" s="15">
        <f>'Master-National Baseline Data'!AV234</f>
        <v>1385654.75326423</v>
      </c>
      <c r="AW192" s="15">
        <f>'Master-National Baseline Data'!AW234</f>
        <v>1327243.1467571901</v>
      </c>
      <c r="AX192" s="15">
        <f>'Master-National Baseline Data'!AX234</f>
        <v>2471</v>
      </c>
      <c r="AY192" s="15">
        <f>'Master-National Baseline Data'!AY234</f>
        <v>2477</v>
      </c>
      <c r="AZ192" s="15">
        <f>'Master-National Baseline Data'!AZ234</f>
        <v>0.10369035</v>
      </c>
      <c r="BA192" s="15">
        <f>'Master-National Baseline Data'!BA234</f>
        <v>2.9147349999999999E-2</v>
      </c>
      <c r="BB192" s="15">
        <f>'Master-National Baseline Data'!BB234</f>
        <v>-1.33049E-2</v>
      </c>
      <c r="BC192" s="15">
        <f>'Master-National Baseline Data'!BC234</f>
        <v>1.618435E-2</v>
      </c>
      <c r="BD192" s="15">
        <f>'Master-National Baseline Data'!BD234</f>
        <v>0.15310538000000001</v>
      </c>
      <c r="BE192" s="15">
        <f>'Master-National Baseline Data'!BE234</f>
        <v>8.2568899999999994E-3</v>
      </c>
      <c r="BF192" s="15">
        <f>'Master-National Baseline Data'!BF234</f>
        <v>-2.3523760000000001E-2</v>
      </c>
      <c r="BG192" s="15">
        <f>'Master-National Baseline Data'!BG234</f>
        <v>164.05699999999999</v>
      </c>
      <c r="BH192" s="15">
        <f>'Master-National Baseline Data'!BH234</f>
        <v>2473</v>
      </c>
      <c r="BI192" s="15">
        <f>'Master-National Baseline Data'!BI234</f>
        <v>-1.7988399999999999E-5</v>
      </c>
      <c r="BJ192" s="15">
        <f>'Master-National Baseline Data'!BJ234</f>
        <v>-2.0269900000000001E-5</v>
      </c>
      <c r="BK192" s="15">
        <f>'Master-National Baseline Data'!BK234</f>
        <v>0.69964899999999997</v>
      </c>
      <c r="BL192" s="15">
        <f>'Master-National Baseline Data'!BL234</f>
        <v>27.940300000000001</v>
      </c>
      <c r="BM192" s="15">
        <f>'Master-National Baseline Data'!BM234</f>
        <v>-8.1136299999999998E-5</v>
      </c>
      <c r="BN192" s="15">
        <f>'Master-National Baseline Data'!BN234</f>
        <v>16.64</v>
      </c>
      <c r="BO192" s="15">
        <f>'Master-National Baseline Data'!BO234</f>
        <v>126</v>
      </c>
      <c r="BP192" s="15">
        <f>'Master-National Baseline Data'!BP234</f>
        <v>1512</v>
      </c>
      <c r="BQ192" s="15">
        <f>'Master-National Baseline Data'!BQ234</f>
        <v>107.18</v>
      </c>
      <c r="BR192" s="15">
        <f>'Master-National Baseline Data'!BR234</f>
        <v>1286.1600000000001</v>
      </c>
      <c r="BS192" s="15">
        <f>'Master-National Baseline Data'!BS234</f>
        <v>0.85063492063492074</v>
      </c>
      <c r="BT192" s="15">
        <f>'Master-National Baseline Data'!BT234</f>
        <v>12.33</v>
      </c>
      <c r="BU192" s="15">
        <f>'Master-National Baseline Data'!BU234</f>
        <v>4.93</v>
      </c>
      <c r="BV192" s="15">
        <f>'Master-National Baseline Data'!BV234</f>
        <v>12.06</v>
      </c>
      <c r="BW192" s="15">
        <f>'Master-National Baseline Data'!BW234</f>
        <v>-232</v>
      </c>
      <c r="BX192" s="15">
        <f>'Master-National Baseline Data'!BX234</f>
        <v>461</v>
      </c>
      <c r="BY192" s="15">
        <f>'Master-National Baseline Data'!BY234</f>
        <v>30.4</v>
      </c>
      <c r="BZ192" s="15" t="str">
        <f>'Master-National Baseline Data'!BZ234</f>
        <v>Humid</v>
      </c>
      <c r="CA192" s="15">
        <f>'Master-National Baseline Data'!CA234</f>
        <v>1.18</v>
      </c>
      <c r="CB192" s="15">
        <f>'Master-National Baseline Data'!CB234</f>
        <v>3.2830920219399999</v>
      </c>
      <c r="CC192" s="15">
        <f>'Master-National Baseline Data'!CC234</f>
        <v>1905</v>
      </c>
      <c r="CD192" s="15">
        <f>'Master-National Baseline Data'!CD234</f>
        <v>1905</v>
      </c>
      <c r="CE192" s="15">
        <f>'Master-National Baseline Data'!CE234</f>
        <v>1981</v>
      </c>
      <c r="CF192" s="15" t="str">
        <f>'Master-National Baseline Data'!CF234</f>
        <v>NPP Precipitation limited</v>
      </c>
      <c r="CG192" s="15">
        <f>'Master-National Baseline Data'!CG234</f>
        <v>0.7</v>
      </c>
      <c r="CH192" s="15">
        <f>'Master-National Baseline Data'!CH234</f>
        <v>0</v>
      </c>
      <c r="CI192" s="15" t="str">
        <f>'Master-National Baseline Data'!CI234</f>
        <v>Subtropical humid moist forest</v>
      </c>
      <c r="CJ192" s="15" t="str">
        <f>'Master-National Baseline Data'!CJ234</f>
        <v>Warm temperate dry winter warm summer</v>
      </c>
      <c r="CK192" s="15" t="str">
        <f>'Master-National Baseline Data'!CK234</f>
        <v>Forest</v>
      </c>
      <c r="CL192" s="15" t="str">
        <f>'Master-National Baseline Data'!CL234</f>
        <v>5 May - 17 Oct</v>
      </c>
      <c r="CM192" s="15" t="str">
        <f>'Master-National Baseline Data'!CM234</f>
        <v>Medium to sparse</v>
      </c>
      <c r="CN192" s="15" t="str">
        <f>'Master-National Baseline Data'!CN234</f>
        <v>Dark olive grey</v>
      </c>
      <c r="CO192" s="16">
        <f>'Master-National Baseline Data'!CO234</f>
        <v>1.3913406666666599</v>
      </c>
      <c r="CP192" s="19">
        <f>'Master-National Baseline Data'!CP234</f>
        <v>3.1272210377498224</v>
      </c>
      <c r="CQ192" s="19">
        <f>'Master-National Baseline Data'!CQ234</f>
        <v>39.303482586855722</v>
      </c>
      <c r="CR192" s="19">
        <f>'Master-National Baseline Data'!CR234</f>
        <v>57.569296375394451</v>
      </c>
      <c r="CS192" s="17" t="str">
        <f>'Master-National Baseline Data'!CS234</f>
        <v>clay</v>
      </c>
      <c r="CT192" s="17" t="str">
        <f>'Master-National Baseline Data'!CT234</f>
        <v>Well drained</v>
      </c>
      <c r="CU192" s="19">
        <f>'Master-National Baseline Data'!CU234</f>
        <v>0.28124546388130323</v>
      </c>
      <c r="CV192" s="19">
        <f>'Master-National Baseline Data'!CV234</f>
        <v>0.53721075672295182</v>
      </c>
      <c r="CW192" s="19">
        <f>'Master-National Baseline Data'!CW234</f>
        <v>0.2559652928416486</v>
      </c>
      <c r="CX192" s="19">
        <f>'Master-National Baseline Data'!CX234</f>
        <v>2.5505617977528101</v>
      </c>
      <c r="CY192" s="19">
        <f>'Master-National Baseline Data'!CY234</f>
        <v>6.5389999999999997</v>
      </c>
      <c r="CZ192" s="15">
        <f>'Master-National Baseline Data'!CZ234</f>
        <v>0</v>
      </c>
      <c r="DA192" s="15">
        <f>'Master-National Baseline Data'!DA234</f>
        <v>6.5</v>
      </c>
      <c r="DB192" s="15">
        <f>'Master-National Baseline Data'!DB234</f>
        <v>-3.8999999999999702E-2</v>
      </c>
      <c r="DC192" s="15" t="str">
        <f>'Master-National Baseline Data'!DC234</f>
        <v>No LR</v>
      </c>
      <c r="DD192" s="19">
        <f>'Master-National Baseline Data'!DD234</f>
        <v>2.2111801242236</v>
      </c>
      <c r="DE192" s="19">
        <f>'Master-National Baseline Data'!DE234</f>
        <v>1.5117826086956501</v>
      </c>
      <c r="DF192" s="19">
        <f>'Master-National Baseline Data'!DF234</f>
        <v>0.96673250198364258</v>
      </c>
      <c r="DG192" s="19">
        <f>'Master-National Baseline Data'!DG234</f>
        <v>0</v>
      </c>
      <c r="DH192" s="19">
        <f>'Master-National Baseline Data'!DH234</f>
        <v>0.96673250198364258</v>
      </c>
      <c r="DI192" s="19">
        <f>'Master-National Baseline Data'!DI234</f>
        <v>9.6673250198364258</v>
      </c>
      <c r="DJ192" s="19">
        <f>'Master-National Baseline Data'!DJ234</f>
        <v>0</v>
      </c>
      <c r="DK192" s="19">
        <f>'Master-National Baseline Data'!DK234</f>
        <v>9.6673250198364258</v>
      </c>
      <c r="DL192" s="19">
        <f>'Master-National Baseline Data'!DL234</f>
        <v>20.175813656973741</v>
      </c>
      <c r="DM192" s="19">
        <f>'Master-National Baseline Data'!DM234</f>
        <v>0</v>
      </c>
      <c r="DN192" s="19">
        <f>'Master-National Baseline Data'!DN234</f>
        <v>0</v>
      </c>
      <c r="DO192" s="19">
        <f>'Master-National Baseline Data'!DO234</f>
        <v>20.175813656973741</v>
      </c>
      <c r="DP192" s="19">
        <f>'Master-National Baseline Data'!DP234</f>
        <v>73.977983408903711</v>
      </c>
      <c r="DQ192" s="19">
        <f>'Master-National Baseline Data'!DQ234</f>
        <v>0</v>
      </c>
      <c r="DR192" s="19">
        <f>'Master-National Baseline Data'!DR234</f>
        <v>0</v>
      </c>
      <c r="DS192" s="19">
        <f>'Master-National Baseline Data'!DS234</f>
        <v>73.977983408903711</v>
      </c>
      <c r="DT192" s="19">
        <f>'Master-National Baseline Data'!DT234</f>
        <v>8.1029355525970459E-2</v>
      </c>
      <c r="DU192" s="19">
        <f>'Master-National Baseline Data'!DU234</f>
        <v>0.81029355525970459</v>
      </c>
      <c r="DV192" s="19">
        <f>'Master-National Baseline Data'!DV234</f>
        <v>11.930645328578459</v>
      </c>
      <c r="DW192" s="19">
        <f>'Master-National Baseline Data'!DW234</f>
        <v>216.27151992129859</v>
      </c>
      <c r="DX192" s="19">
        <f>'Master-National Baseline Data'!DX234</f>
        <v>10.355828824397442</v>
      </c>
      <c r="DY192" s="19">
        <f>'Master-National Baseline Data'!DY234</f>
        <v>428.71618298081654</v>
      </c>
      <c r="DZ192" s="19">
        <f>'Master-National Baseline Data'!DZ234</f>
        <v>5.3285784554845055</v>
      </c>
      <c r="EA192" s="19">
        <f>'Master-National Baseline Data'!EA234</f>
        <v>3.2991637973438266</v>
      </c>
      <c r="EB192" s="19">
        <f>'Master-National Baseline Data'!EB234</f>
        <v>185.5710772257747</v>
      </c>
      <c r="EC192" s="19">
        <f>'Master-National Baseline Data'!EC234</f>
        <v>191.84161337924249</v>
      </c>
      <c r="ED192" s="19">
        <f>'Master-National Baseline Data'!ED234</f>
        <v>301.30841121495325</v>
      </c>
      <c r="EE192" s="19">
        <f>'Master-National Baseline Data'!EE234</f>
        <v>122.95720609936055</v>
      </c>
      <c r="EF192" s="19">
        <f>'Master-National Baseline Data'!EF234</f>
        <v>136.32267584849978</v>
      </c>
      <c r="EG192" s="19">
        <f>'Master-National Baseline Data'!EG234</f>
        <v>4.4696507624200699</v>
      </c>
      <c r="EH192" s="19">
        <f>'Master-National Baseline Data'!EH234</f>
        <v>3.0637481554353174</v>
      </c>
      <c r="EI192" s="19">
        <f>'Master-National Baseline Data'!EI234</f>
        <v>13.085095917363503</v>
      </c>
      <c r="EJ192" s="19">
        <f>'Master-National Baseline Data'!EJ234</f>
        <v>1.4262666010821448</v>
      </c>
      <c r="EK192" s="19">
        <f>'Master-National Baseline Data'!EK234</f>
        <v>2.1435809149040828</v>
      </c>
      <c r="EL192" s="19">
        <f>'Master-National Baseline Data'!EL234</f>
        <v>0.49190157276728841</v>
      </c>
      <c r="EM192" s="19">
        <f>'Master-National Baseline Data'!EM234</f>
        <v>2.5109034267912773</v>
      </c>
      <c r="EN192" s="19">
        <f>'Master-National Baseline Data'!EN234</f>
        <v>0.5927072862978251</v>
      </c>
      <c r="EO192" s="19">
        <f>'Master-National Baseline Data'!EO234</f>
        <v>7.9018083999734596</v>
      </c>
      <c r="EP192" s="19">
        <f>'Master-National Baseline Data'!EP234</f>
        <v>72.630123514254663</v>
      </c>
      <c r="EQ192" s="15"/>
      <c r="ER192" s="18">
        <f>'Master-National Baseline Data'!ER234</f>
        <v>1.3913406666666599</v>
      </c>
      <c r="ES192" s="18">
        <f>'Master-National Baseline Data'!ES234</f>
        <v>5.6253266666666804</v>
      </c>
      <c r="ET192" s="18">
        <f>'Master-National Baseline Data'!ET234</f>
        <v>39.700150333333298</v>
      </c>
      <c r="EU192" s="18">
        <f>'Master-National Baseline Data'!EU234</f>
        <v>54.5237956666667</v>
      </c>
      <c r="EV192" s="18">
        <f>'Master-National Baseline Data'!EV234</f>
        <v>0.26919100000000001</v>
      </c>
      <c r="EW192" s="18">
        <f>'Master-National Baseline Data'!EW234</f>
        <v>0.51994633333333296</v>
      </c>
      <c r="EX192" s="18">
        <f>'Master-National Baseline Data'!EX234</f>
        <v>0.24752333333333401</v>
      </c>
      <c r="EY192" s="18">
        <f>'Master-National Baseline Data'!EY234</f>
        <v>2.72570933333333</v>
      </c>
      <c r="EZ192" s="18">
        <f>'Master-National Baseline Data'!EZ234</f>
        <v>6.6394376666666597</v>
      </c>
      <c r="FA192" s="18">
        <f>'Master-National Baseline Data'!FA234</f>
        <v>2.47451033333334</v>
      </c>
      <c r="FB192" s="18">
        <f>'Master-National Baseline Data'!FB234</f>
        <v>1.6177966666666701</v>
      </c>
      <c r="FC192" s="18">
        <f>'Master-National Baseline Data'!FC234</f>
        <v>1.0339196666666699</v>
      </c>
      <c r="FD192" s="18">
        <f>'Master-National Baseline Data'!FD234</f>
        <v>10.339196666666698</v>
      </c>
      <c r="FE192" s="18">
        <f>'Master-National Baseline Data'!FE234</f>
        <v>8.5438666666666302E-2</v>
      </c>
      <c r="FF192" s="18">
        <f>'Master-National Baseline Data'!FF234</f>
        <v>0.85438666666666307</v>
      </c>
      <c r="FG192" s="18">
        <f>'Master-National Baseline Data'!FG234</f>
        <v>12.101308541019769</v>
      </c>
      <c r="FH192" s="18">
        <f>'Master-National Baseline Data'!FH234</f>
        <v>192.22136166666701</v>
      </c>
      <c r="FI192" s="18">
        <f>'Master-National Baseline Data'!FI234</f>
        <v>10.583746</v>
      </c>
      <c r="FJ192" s="18">
        <f>'Master-National Baseline Data'!FJ234</f>
        <v>515.64254033333305</v>
      </c>
      <c r="FK192" s="18">
        <f>'Master-National Baseline Data'!FK234</f>
        <v>5.8696320000000002</v>
      </c>
      <c r="FL192" s="18">
        <f>'Master-National Baseline Data'!FL234</f>
        <v>3.4431939999999899</v>
      </c>
      <c r="FM192" s="18">
        <f>'Master-National Baseline Data'!FM234</f>
        <v>175.91873466666701</v>
      </c>
      <c r="FN192" s="18">
        <f>'Master-National Baseline Data'!FN234</f>
        <v>213.078363</v>
      </c>
      <c r="FO192" s="18">
        <f>'Master-National Baseline Data'!FO234</f>
        <v>334.75954833333299</v>
      </c>
      <c r="FP192" s="18">
        <f>'Master-National Baseline Data'!FP234</f>
        <v>123.633052666667</v>
      </c>
      <c r="FQ192" s="18">
        <f>'Master-National Baseline Data'!FQ234</f>
        <v>150.38692066666701</v>
      </c>
      <c r="FR192" s="18">
        <f>'Master-National Baseline Data'!FR234</f>
        <v>4.3232383333333297</v>
      </c>
      <c r="FS192" s="18">
        <f>'Master-National Baseline Data'!FS234</f>
        <v>4.1864489999999996</v>
      </c>
      <c r="FT192" s="18">
        <f>'Master-National Baseline Data'!FT234</f>
        <v>12.383584333333401</v>
      </c>
      <c r="FU192" s="18">
        <f>'Master-National Baseline Data'!FU234</f>
        <v>1.6040923333333299</v>
      </c>
      <c r="FV192" s="18">
        <f>'Master-National Baseline Data'!FV234</f>
        <v>2.6325483333333302</v>
      </c>
      <c r="FW192" s="18">
        <f>'Master-National Baseline Data'!FW234</f>
        <v>0.52807800000000005</v>
      </c>
      <c r="FX192" s="18">
        <f>'Master-National Baseline Data'!FX234</f>
        <v>2.7613210000000001</v>
      </c>
      <c r="FY192" s="18">
        <f>'Master-National Baseline Data'!FY234</f>
        <v>0.66272966666666699</v>
      </c>
      <c r="FZ192" s="18">
        <f>'Master-National Baseline Data'!FZ234</f>
        <v>8.55956133333334</v>
      </c>
      <c r="GA192" s="47">
        <f>'Master-National Baseline Data'!GA234</f>
        <v>75.543144666666706</v>
      </c>
      <c r="GB192" s="54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</row>
    <row r="193" spans="1:199" x14ac:dyDescent="0.2">
      <c r="A193" s="73"/>
      <c r="B193" s="67">
        <f>'Master-National Baseline Data'!B235</f>
        <v>507</v>
      </c>
      <c r="C193" s="13" t="str">
        <f>'Master-National Baseline Data'!C235</f>
        <v>503S</v>
      </c>
      <c r="D193" s="13"/>
      <c r="E193" s="13" t="str">
        <f>'Master-National Baseline Data'!E235</f>
        <v>034</v>
      </c>
      <c r="F193" s="13" t="str">
        <f>'Master-National Baseline Data'!F235</f>
        <v>Cereal system Dega Zone</v>
      </c>
      <c r="G193" s="13" t="str">
        <f>'Master-National Baseline Data'!G235</f>
        <v>Amhara</v>
      </c>
      <c r="H193" s="13" t="str">
        <f>'Master-National Baseline Data'!H235</f>
        <v>South Gonder</v>
      </c>
      <c r="I193" s="13" t="str">
        <f>'Master-National Baseline Data'!I235</f>
        <v>Simada</v>
      </c>
      <c r="J193" s="13" t="str">
        <f>'Master-National Baseline Data'!J235</f>
        <v>07/Aje</v>
      </c>
      <c r="K193" s="13" t="str">
        <f>'Master-National Baseline Data'!K235</f>
        <v>Ertib Wenz</v>
      </c>
      <c r="L193" s="13" t="str">
        <f>'Master-National Baseline Data'!L235</f>
        <v>Ertib Wenz</v>
      </c>
      <c r="M193" s="13" t="str">
        <f>'Master-National Baseline Data'!M235</f>
        <v>Am-Si-Aj</v>
      </c>
      <c r="N193" s="13" t="str">
        <f>'Master-National Baseline Data'!N235</f>
        <v>Project scenario</v>
      </c>
      <c r="O193" s="13" t="str">
        <f>'Master-National Baseline Data'!O235</f>
        <v>Improved cropland</v>
      </c>
      <c r="P193" s="13" t="str">
        <f>'Master-National Baseline Data'!P235</f>
        <v>Improved cropland</v>
      </c>
      <c r="Q193" s="13" t="str">
        <f>'Master-National Baseline Data'!Q235</f>
        <v>Cropland  rehabilitation - reduce soil erosion, soil fertility decline and land degradation, increase soil carbon, organic matter, soil water and improve crop productivity and yield</v>
      </c>
      <c r="R193" s="13" t="str">
        <f>'Master-National Baseline Data'!R235</f>
        <v>Integrated soil and water conservation - cropland without any measure</v>
      </c>
      <c r="S193" s="13" t="str">
        <f>'Master-National Baseline Data'!S235</f>
        <v>Cropland</v>
      </c>
      <c r="T193" s="13" t="str">
        <f>'Master-National Baseline Data'!T232</f>
        <v>ISWC</v>
      </c>
      <c r="U193" s="13" t="str">
        <f>'Master-National Baseline Data'!U235</f>
        <v>ISWC-CL</v>
      </c>
      <c r="V193" s="13" t="str">
        <f>'Master-National Baseline Data'!V235</f>
        <v>ISWC_CL</v>
      </c>
      <c r="W193" s="14">
        <f>'Master-National Baseline Data'!W235</f>
        <v>2008</v>
      </c>
      <c r="X193" s="14">
        <f>'Master-National Baseline Data'!X235</f>
        <v>5</v>
      </c>
      <c r="Y193" s="15" t="str">
        <f>'Master-National Baseline Data'!Y232</f>
        <v>ISWC_PE_WL_5</v>
      </c>
      <c r="Z193" s="15" t="str">
        <f>'Master-National Baseline Data'!Z235</f>
        <v>Stone and soil bund, hillside terrace, stone check dam,  eye brow basin, deep water infiltration trenches</v>
      </c>
      <c r="AA193" s="15" t="str">
        <f>'Master-National Baseline Data'!AA235</f>
        <v>No biological measure</v>
      </c>
      <c r="AB193" s="15" t="str">
        <f>'Master-National Baseline Data'!AB235</f>
        <v>Acacia-Cordia-Sesbania</v>
      </c>
      <c r="AC193" s="15" t="str">
        <f>'Master-National Baseline Data'!AC235</f>
        <v>No grasses</v>
      </c>
      <c r="AD193" s="15" t="str">
        <f>'Master-National Baseline Data'!AD235</f>
        <v>Wheat and barley</v>
      </c>
      <c r="AE193" s="15" t="str">
        <f>'Master-National Baseline Data'!AE235</f>
        <v>Teff-Barley-Wheat</v>
      </c>
      <c r="AF193" s="15" t="str">
        <f>'Master-National Baseline Data'!AF235</f>
        <v>Dense</v>
      </c>
      <c r="AG193" s="15" t="str">
        <f>'Master-National Baseline Data'!AG235</f>
        <v>Shoats and cattle</v>
      </c>
      <c r="AH193" s="15" t="str">
        <f>'Master-National Baseline Data'!AH235</f>
        <v>Surface sample</v>
      </c>
      <c r="AI193" s="15" t="str">
        <f>'Master-National Baseline Data'!AI235</f>
        <v>AM-S-ISWM-PE-CL-T2-3-0-15cm</v>
      </c>
      <c r="AJ193" s="15">
        <f>'Master-National Baseline Data'!AJ235</f>
        <v>0</v>
      </c>
      <c r="AK193" s="15" t="str">
        <f>'Master-National Baseline Data'!AK235</f>
        <v>0-15</v>
      </c>
      <c r="AL193" s="15">
        <f>'Master-National Baseline Data'!AL235</f>
        <v>15</v>
      </c>
      <c r="AM193" s="15" t="str">
        <f>'Master-National Baseline Data'!AM235</f>
        <v>WC</v>
      </c>
      <c r="AN193" s="15" t="str">
        <f>'Master-National Baseline Data'!AN235</f>
        <v>MIR</v>
      </c>
      <c r="AO193" s="15">
        <f>'Master-National Baseline Data'!AO235</f>
        <v>0</v>
      </c>
      <c r="AP193" s="15">
        <f>'Master-National Baseline Data'!AP235</f>
        <v>423019.56</v>
      </c>
      <c r="AQ193" s="15">
        <f>'Master-National Baseline Data'!AQ235</f>
        <v>1250621.3799999999</v>
      </c>
      <c r="AR193" s="15">
        <f>'Master-National Baseline Data'!AR235</f>
        <v>11.312457999999999</v>
      </c>
      <c r="AS193" s="15">
        <f>'Master-National Baseline Data'!AS235</f>
        <v>38.294597000000003</v>
      </c>
      <c r="AT193" s="15" t="str">
        <f>'Master-National Baseline Data'!AT235</f>
        <v xml:space="preserve"> 11°18'44.85"</v>
      </c>
      <c r="AU193" s="15" t="str">
        <f>'Master-National Baseline Data'!AU235</f>
        <v>38°17'40.55"</v>
      </c>
      <c r="AV193" s="15">
        <f>'Master-National Baseline Data'!AV235</f>
        <v>1385654.75326423</v>
      </c>
      <c r="AW193" s="15">
        <f>'Master-National Baseline Data'!AW235</f>
        <v>1327243.1467571901</v>
      </c>
      <c r="AX193" s="15">
        <f>'Master-National Baseline Data'!AX235</f>
        <v>2471</v>
      </c>
      <c r="AY193" s="15">
        <f>'Master-National Baseline Data'!AY235</f>
        <v>2477</v>
      </c>
      <c r="AZ193" s="15">
        <f>'Master-National Baseline Data'!AZ235</f>
        <v>0.10369035</v>
      </c>
      <c r="BA193" s="15">
        <f>'Master-National Baseline Data'!BA235</f>
        <v>2.9147349999999999E-2</v>
      </c>
      <c r="BB193" s="15">
        <f>'Master-National Baseline Data'!BB235</f>
        <v>-1.33049E-2</v>
      </c>
      <c r="BC193" s="15">
        <f>'Master-National Baseline Data'!BC235</f>
        <v>1.618435E-2</v>
      </c>
      <c r="BD193" s="15">
        <f>'Master-National Baseline Data'!BD235</f>
        <v>0.15310538000000001</v>
      </c>
      <c r="BE193" s="15">
        <f>'Master-National Baseline Data'!BE235</f>
        <v>8.2568899999999994E-3</v>
      </c>
      <c r="BF193" s="15">
        <f>'Master-National Baseline Data'!BF235</f>
        <v>-2.3523760000000001E-2</v>
      </c>
      <c r="BG193" s="15">
        <f>'Master-National Baseline Data'!BG235</f>
        <v>164.05699999999999</v>
      </c>
      <c r="BH193" s="15">
        <f>'Master-National Baseline Data'!BH235</f>
        <v>2473</v>
      </c>
      <c r="BI193" s="15">
        <f>'Master-National Baseline Data'!BI235</f>
        <v>-1.7988399999999999E-5</v>
      </c>
      <c r="BJ193" s="15">
        <f>'Master-National Baseline Data'!BJ235</f>
        <v>-2.0269900000000001E-5</v>
      </c>
      <c r="BK193" s="15">
        <f>'Master-National Baseline Data'!BK235</f>
        <v>0.69964899999999997</v>
      </c>
      <c r="BL193" s="15">
        <f>'Master-National Baseline Data'!BL235</f>
        <v>27.940300000000001</v>
      </c>
      <c r="BM193" s="15">
        <f>'Master-National Baseline Data'!BM235</f>
        <v>-8.1136299999999998E-5</v>
      </c>
      <c r="BN193" s="15">
        <f>'Master-National Baseline Data'!BN235</f>
        <v>16.64</v>
      </c>
      <c r="BO193" s="15">
        <f>'Master-National Baseline Data'!BO235</f>
        <v>126</v>
      </c>
      <c r="BP193" s="15">
        <f>'Master-National Baseline Data'!BP235</f>
        <v>1512</v>
      </c>
      <c r="BQ193" s="15">
        <f>'Master-National Baseline Data'!BQ235</f>
        <v>107.18</v>
      </c>
      <c r="BR193" s="15">
        <f>'Master-National Baseline Data'!BR235</f>
        <v>1286.1600000000001</v>
      </c>
      <c r="BS193" s="15">
        <f>'Master-National Baseline Data'!BS235</f>
        <v>0.85063492063492074</v>
      </c>
      <c r="BT193" s="15">
        <f>'Master-National Baseline Data'!BT235</f>
        <v>12.33</v>
      </c>
      <c r="BU193" s="15">
        <f>'Master-National Baseline Data'!BU235</f>
        <v>4.93</v>
      </c>
      <c r="BV193" s="15">
        <f>'Master-National Baseline Data'!BV235</f>
        <v>12.06</v>
      </c>
      <c r="BW193" s="15">
        <f>'Master-National Baseline Data'!BW235</f>
        <v>-232</v>
      </c>
      <c r="BX193" s="15">
        <f>'Master-National Baseline Data'!BX235</f>
        <v>461</v>
      </c>
      <c r="BY193" s="15">
        <f>'Master-National Baseline Data'!BY235</f>
        <v>30.4</v>
      </c>
      <c r="BZ193" s="15" t="str">
        <f>'Master-National Baseline Data'!BZ235</f>
        <v>Humid</v>
      </c>
      <c r="CA193" s="15">
        <f>'Master-National Baseline Data'!CA235</f>
        <v>1.18</v>
      </c>
      <c r="CB193" s="15">
        <f>'Master-National Baseline Data'!CB235</f>
        <v>3.2830920219399999</v>
      </c>
      <c r="CC193" s="15">
        <f>'Master-National Baseline Data'!CC235</f>
        <v>1905</v>
      </c>
      <c r="CD193" s="15">
        <f>'Master-National Baseline Data'!CD235</f>
        <v>1905</v>
      </c>
      <c r="CE193" s="15">
        <f>'Master-National Baseline Data'!CE235</f>
        <v>1981</v>
      </c>
      <c r="CF193" s="15" t="str">
        <f>'Master-National Baseline Data'!CF235</f>
        <v>NPP Precipitation limited</v>
      </c>
      <c r="CG193" s="15">
        <f>'Master-National Baseline Data'!CG235</f>
        <v>0.7</v>
      </c>
      <c r="CH193" s="15">
        <f>'Master-National Baseline Data'!CH235</f>
        <v>0</v>
      </c>
      <c r="CI193" s="15" t="str">
        <f>'Master-National Baseline Data'!CI235</f>
        <v>Subtropical humid moist forest</v>
      </c>
      <c r="CJ193" s="15" t="str">
        <f>'Master-National Baseline Data'!CJ235</f>
        <v>Warm temperate dry winter warm summer</v>
      </c>
      <c r="CK193" s="15" t="str">
        <f>'Master-National Baseline Data'!CK235</f>
        <v>Forest</v>
      </c>
      <c r="CL193" s="15" t="str">
        <f>'Master-National Baseline Data'!CL235</f>
        <v>5 May - 17 Oct</v>
      </c>
      <c r="CM193" s="15" t="str">
        <f>'Master-National Baseline Data'!CM235</f>
        <v>Medium to sparse</v>
      </c>
      <c r="CN193" s="15" t="str">
        <f>'Master-National Baseline Data'!CN235</f>
        <v>Dark olive grey</v>
      </c>
      <c r="CO193" s="16">
        <f>'Master-National Baseline Data'!CO235</f>
        <v>1.3812533333333299</v>
      </c>
      <c r="CP193" s="19">
        <f>'Master-National Baseline Data'!CP235</f>
        <v>1.9872249819602554</v>
      </c>
      <c r="CQ193" s="19">
        <f>'Master-National Baseline Data'!CQ235</f>
        <v>40.383250529192331</v>
      </c>
      <c r="CR193" s="19">
        <f>'Master-National Baseline Data'!CR235</f>
        <v>57.629524488847409</v>
      </c>
      <c r="CS193" s="17" t="str">
        <f>'Master-National Baseline Data'!CS235</f>
        <v>silty clay</v>
      </c>
      <c r="CT193" s="17" t="str">
        <f>'Master-National Baseline Data'!CT235</f>
        <v>Well drained</v>
      </c>
      <c r="CU193" s="19">
        <f>'Master-National Baseline Data'!CU235</f>
        <v>0.29610790667290238</v>
      </c>
      <c r="CV193" s="19">
        <f>'Master-National Baseline Data'!CV235</f>
        <v>0.5518072289156627</v>
      </c>
      <c r="CW193" s="19">
        <f>'Master-National Baseline Data'!CW235</f>
        <v>0.25569932224276032</v>
      </c>
      <c r="CX193" s="19">
        <f>'Master-National Baseline Data'!CX235</f>
        <v>2.7405553026854599</v>
      </c>
      <c r="CY193" s="19">
        <f>'Master-National Baseline Data'!CY235</f>
        <v>6.7549999999999999</v>
      </c>
      <c r="CZ193" s="15">
        <f>'Master-National Baseline Data'!CZ235</f>
        <v>0</v>
      </c>
      <c r="DA193" s="15">
        <f>'Master-National Baseline Data'!DA235</f>
        <v>6.5</v>
      </c>
      <c r="DB193" s="15">
        <f>'Master-National Baseline Data'!DB235</f>
        <v>-0.25499999999999989</v>
      </c>
      <c r="DC193" s="15" t="str">
        <f>'Master-National Baseline Data'!DC235</f>
        <v>No LR</v>
      </c>
      <c r="DD193" s="19">
        <f>'Master-National Baseline Data'!DD235</f>
        <v>2.4462934947050199</v>
      </c>
      <c r="DE193" s="19">
        <f>'Master-National Baseline Data'!DE235</f>
        <v>1.2582405446293501</v>
      </c>
      <c r="DF193" s="19">
        <f>'Master-National Baseline Data'!DF235</f>
        <v>0.84725803136825995</v>
      </c>
      <c r="DG193" s="19">
        <f>'Master-National Baseline Data'!DG235</f>
        <v>0</v>
      </c>
      <c r="DH193" s="19">
        <f>'Master-National Baseline Data'!DH235</f>
        <v>0.84725803136825995</v>
      </c>
      <c r="DI193" s="19">
        <f>'Master-National Baseline Data'!DI235</f>
        <v>8.4725803136825988</v>
      </c>
      <c r="DJ193" s="19">
        <f>'Master-National Baseline Data'!DJ235</f>
        <v>0</v>
      </c>
      <c r="DK193" s="19">
        <f>'Master-National Baseline Data'!DK235</f>
        <v>8.4725803136825988</v>
      </c>
      <c r="DL193" s="19">
        <f>'Master-National Baseline Data'!DL235</f>
        <v>17.554169700312659</v>
      </c>
      <c r="DM193" s="19">
        <f>'Master-National Baseline Data'!DM235</f>
        <v>0</v>
      </c>
      <c r="DN193" s="19">
        <f>'Master-National Baseline Data'!DN235</f>
        <v>0</v>
      </c>
      <c r="DO193" s="19">
        <f>'Master-National Baseline Data'!DO235</f>
        <v>17.554169700312659</v>
      </c>
      <c r="DP193" s="19">
        <f>'Master-National Baseline Data'!DP235</f>
        <v>64.365288901146414</v>
      </c>
      <c r="DQ193" s="19">
        <f>'Master-National Baseline Data'!DQ235</f>
        <v>0</v>
      </c>
      <c r="DR193" s="19">
        <f>'Master-National Baseline Data'!DR235</f>
        <v>0</v>
      </c>
      <c r="DS193" s="19">
        <f>'Master-National Baseline Data'!DS235</f>
        <v>64.365288901146414</v>
      </c>
      <c r="DT193" s="19">
        <f>'Master-National Baseline Data'!DT235</f>
        <v>6.4348364472389202E-2</v>
      </c>
      <c r="DU193" s="19">
        <f>'Master-National Baseline Data'!DU235</f>
        <v>0.64348364472389208</v>
      </c>
      <c r="DV193" s="19">
        <f>'Master-National Baseline Data'!DV235</f>
        <v>13.166737621308217</v>
      </c>
      <c r="DW193" s="19">
        <f>'Master-National Baseline Data'!DW235</f>
        <v>195.62244897959181</v>
      </c>
      <c r="DX193" s="19">
        <f>'Master-National Baseline Data'!DX235</f>
        <v>10.560816326530613</v>
      </c>
      <c r="DY193" s="19">
        <f>'Master-National Baseline Data'!DY235</f>
        <v>486.5714285714285</v>
      </c>
      <c r="DZ193" s="19">
        <f>'Master-National Baseline Data'!DZ235</f>
        <v>5.1399999999999988</v>
      </c>
      <c r="EA193" s="19">
        <f>'Master-National Baseline Data'!EA235</f>
        <v>3.2987755102040817</v>
      </c>
      <c r="EB193" s="19">
        <f>'Master-National Baseline Data'!EB235</f>
        <v>191.99183673469386</v>
      </c>
      <c r="EC193" s="19">
        <f>'Master-National Baseline Data'!EC235</f>
        <v>209.34489795918367</v>
      </c>
      <c r="ED193" s="19">
        <f>'Master-National Baseline Data'!ED235</f>
        <v>398.96938775510199</v>
      </c>
      <c r="EE193" s="19">
        <f>'Master-National Baseline Data'!EE235</f>
        <v>102.19489795918368</v>
      </c>
      <c r="EF193" s="19">
        <f>'Master-National Baseline Data'!EF235</f>
        <v>136.76836734693876</v>
      </c>
      <c r="EG193" s="19">
        <f>'Master-National Baseline Data'!EG235</f>
        <v>4.2465306122448974</v>
      </c>
      <c r="EH193" s="19">
        <f>'Master-National Baseline Data'!EH235</f>
        <v>3.0527551020408157</v>
      </c>
      <c r="EI193" s="19">
        <f>'Master-National Baseline Data'!EI235</f>
        <v>12.947959183673467</v>
      </c>
      <c r="EJ193" s="19">
        <f>'Master-National Baseline Data'!EJ235</f>
        <v>1.4896938775510205</v>
      </c>
      <c r="EK193" s="19">
        <f>'Master-National Baseline Data'!EK235</f>
        <v>2.4328571428571424</v>
      </c>
      <c r="EL193" s="19">
        <f>'Master-National Baseline Data'!EL235</f>
        <v>0.53678178963893253</v>
      </c>
      <c r="EM193" s="19">
        <f>'Master-National Baseline Data'!EM235</f>
        <v>3.3247448979591834</v>
      </c>
      <c r="EN193" s="19">
        <f>'Master-National Baseline Data'!EN235</f>
        <v>0.59464507542147282</v>
      </c>
      <c r="EO193" s="19">
        <f>'Master-National Baseline Data'!EO235</f>
        <v>8.845253395672648</v>
      </c>
      <c r="EP193" s="19">
        <f>'Master-National Baseline Data'!EP235</f>
        <v>77.883906743101804</v>
      </c>
      <c r="EQ193" s="15"/>
      <c r="ER193" s="18">
        <f>'Master-National Baseline Data'!ER235</f>
        <v>1.3812533333333299</v>
      </c>
      <c r="ES193" s="18">
        <f>'Master-National Baseline Data'!ES235</f>
        <v>4.21987966666667</v>
      </c>
      <c r="ET193" s="18">
        <f>'Master-National Baseline Data'!ET235</f>
        <v>40.633865999999998</v>
      </c>
      <c r="EU193" s="18">
        <f>'Master-National Baseline Data'!EU235</f>
        <v>55.581631666666702</v>
      </c>
      <c r="EV193" s="18">
        <f>'Master-National Baseline Data'!EV235</f>
        <v>0.28858566666666702</v>
      </c>
      <c r="EW193" s="18">
        <f>'Master-National Baseline Data'!EW235</f>
        <v>0.53611766666666805</v>
      </c>
      <c r="EX193" s="18">
        <f>'Master-National Baseline Data'!EX235</f>
        <v>0.25519700000000101</v>
      </c>
      <c r="EY193" s="18">
        <f>'Master-National Baseline Data'!EY235</f>
        <v>2.8447849999999999</v>
      </c>
      <c r="EZ193" s="18">
        <f>'Master-National Baseline Data'!EZ235</f>
        <v>6.7338686666666803</v>
      </c>
      <c r="FA193" s="18">
        <f>'Master-National Baseline Data'!FA235</f>
        <v>2.5813026666666699</v>
      </c>
      <c r="FB193" s="18">
        <f>'Master-National Baseline Data'!FB235</f>
        <v>1.5129570000000001</v>
      </c>
      <c r="FC193" s="18">
        <f>'Master-National Baseline Data'!FC235</f>
        <v>0.94867666666666906</v>
      </c>
      <c r="FD193" s="18">
        <f>'Master-National Baseline Data'!FD235</f>
        <v>9.486766666666691</v>
      </c>
      <c r="FE193" s="18">
        <f>'Master-National Baseline Data'!FE235</f>
        <v>7.1290000000000006E-2</v>
      </c>
      <c r="FF193" s="18">
        <f>'Master-National Baseline Data'!FF235</f>
        <v>0.71290000000000009</v>
      </c>
      <c r="FG193" s="18">
        <f>'Master-National Baseline Data'!FG235</f>
        <v>13.3072894749147</v>
      </c>
      <c r="FH193" s="18">
        <f>'Master-National Baseline Data'!FH235</f>
        <v>184.73255766666699</v>
      </c>
      <c r="FI193" s="18">
        <f>'Master-National Baseline Data'!FI235</f>
        <v>10.576380666666701</v>
      </c>
      <c r="FJ193" s="18">
        <f>'Master-National Baseline Data'!FJ235</f>
        <v>552.41924633333304</v>
      </c>
      <c r="FK193" s="18">
        <f>'Master-National Baseline Data'!FK235</f>
        <v>5.5857636666666703</v>
      </c>
      <c r="FL193" s="18">
        <f>'Master-National Baseline Data'!FL235</f>
        <v>3.4116736666666601</v>
      </c>
      <c r="FM193" s="18">
        <f>'Master-National Baseline Data'!FM235</f>
        <v>182.628241</v>
      </c>
      <c r="FN193" s="18">
        <f>'Master-National Baseline Data'!FN235</f>
        <v>221.993422333333</v>
      </c>
      <c r="FO193" s="18">
        <f>'Master-National Baseline Data'!FO235</f>
        <v>388.78898966666702</v>
      </c>
      <c r="FP193" s="18">
        <f>'Master-National Baseline Data'!FP235</f>
        <v>112.687259333333</v>
      </c>
      <c r="FQ193" s="18">
        <f>'Master-National Baseline Data'!FQ235</f>
        <v>145.58594566666699</v>
      </c>
      <c r="FR193" s="18">
        <f>'Master-National Baseline Data'!FR235</f>
        <v>4.2351703333333299</v>
      </c>
      <c r="FS193" s="18">
        <f>'Master-National Baseline Data'!FS235</f>
        <v>4.2063509999999997</v>
      </c>
      <c r="FT193" s="18">
        <f>'Master-National Baseline Data'!FT235</f>
        <v>12.1722446666667</v>
      </c>
      <c r="FU193" s="18">
        <f>'Master-National Baseline Data'!FU235</f>
        <v>1.6277820000000001</v>
      </c>
      <c r="FV193" s="18">
        <f>'Master-National Baseline Data'!FV235</f>
        <v>2.8236463333333299</v>
      </c>
      <c r="FW193" s="18">
        <f>'Master-National Baseline Data'!FW235</f>
        <v>0.55525899999999995</v>
      </c>
      <c r="FX193" s="18">
        <f>'Master-National Baseline Data'!FX235</f>
        <v>3.1614249999999999</v>
      </c>
      <c r="FY193" s="18">
        <f>'Master-National Baseline Data'!FY235</f>
        <v>0.64713466666666697</v>
      </c>
      <c r="FZ193" s="18">
        <f>'Master-National Baseline Data'!FZ235</f>
        <v>8.9325189999999992</v>
      </c>
      <c r="GA193" s="47">
        <f>'Master-National Baseline Data'!GA235</f>
        <v>78.387013666666704</v>
      </c>
      <c r="GB193" s="54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</row>
    <row r="194" spans="1:199" x14ac:dyDescent="0.2">
      <c r="A194" s="54"/>
      <c r="B194" s="67">
        <f>'Master-National Baseline Data'!B230</f>
        <v>499</v>
      </c>
      <c r="C194" s="13" t="str">
        <f>'Master-National Baseline Data'!C230</f>
        <v>495S</v>
      </c>
      <c r="D194" s="13" t="str">
        <f>'Master-National Baseline Data'!D230</f>
        <v>495S-BD71</v>
      </c>
      <c r="E194" s="13" t="str">
        <f>'Master-National Baseline Data'!E230</f>
        <v>036</v>
      </c>
      <c r="F194" s="13" t="str">
        <f>'Master-National Baseline Data'!F230</f>
        <v>Cereal system Dega Zone</v>
      </c>
      <c r="G194" s="13" t="str">
        <f>'Master-National Baseline Data'!G230</f>
        <v>Amhara</v>
      </c>
      <c r="H194" s="13" t="str">
        <f>'Master-National Baseline Data'!H230</f>
        <v>South Gonder</v>
      </c>
      <c r="I194" s="13" t="str">
        <f>'Master-National Baseline Data'!I230</f>
        <v>Simada</v>
      </c>
      <c r="J194" s="13" t="str">
        <f>'Master-National Baseline Data'!J230</f>
        <v>07/Aje</v>
      </c>
      <c r="K194" s="13" t="str">
        <f>'Master-National Baseline Data'!K230</f>
        <v>Ertib Wenz</v>
      </c>
      <c r="L194" s="13" t="str">
        <f>'Master-National Baseline Data'!L230</f>
        <v>Ertib Wenz</v>
      </c>
      <c r="M194" s="13" t="str">
        <f>'Master-National Baseline Data'!M230</f>
        <v>Am-Si-Aj</v>
      </c>
      <c r="N194" s="13" t="str">
        <f>'Master-National Baseline Data'!N230</f>
        <v>Project scenario</v>
      </c>
      <c r="O194" s="13" t="str">
        <f>'Master-National Baseline Data'!O230</f>
        <v>Improved woodland</v>
      </c>
      <c r="P194" s="13" t="str">
        <f>'Master-National Baseline Data'!P230</f>
        <v>Improved woodland</v>
      </c>
      <c r="Q194" s="13" t="str">
        <f>'Master-National Baseline Data'!Q230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94" s="13" t="str">
        <f>'Master-National Baseline Data'!R230</f>
        <v>Integrated soil and water conservation - physical measures stone and soil bund, hillside terrace, stone check dam,  eye brow basin, deep water infiltration trenches, permanent enclosure of woodland</v>
      </c>
      <c r="S194" s="13" t="str">
        <f>'Master-National Baseline Data'!S230</f>
        <v>Woodland</v>
      </c>
      <c r="T194" s="13" t="str">
        <f>'Master-National Baseline Data'!T233</f>
        <v>ISWC</v>
      </c>
      <c r="U194" s="13" t="str">
        <f>'Master-National Baseline Data'!U230</f>
        <v>ISWC_PE</v>
      </c>
      <c r="V194" s="13" t="str">
        <f>'Master-National Baseline Data'!V230</f>
        <v>ISWC_PE_WL</v>
      </c>
      <c r="W194" s="14">
        <f>'Master-National Baseline Data'!W230</f>
        <v>2008</v>
      </c>
      <c r="X194" s="14">
        <f>'Master-National Baseline Data'!X230</f>
        <v>5</v>
      </c>
      <c r="Y194" s="15" t="str">
        <f>'Master-National Baseline Data'!Y233</f>
        <v>ISWC_CL_5</v>
      </c>
      <c r="Z194" s="15" t="str">
        <f>'Master-National Baseline Data'!Z230</f>
        <v>Terrace-Trench-Soil bund-Check dam</v>
      </c>
      <c r="AA194" s="15" t="str">
        <f>'Master-National Baseline Data'!AA230</f>
        <v xml:space="preserve">Leguminous and non-leguminous tree planting-Natural regeneration </v>
      </c>
      <c r="AB194" s="15" t="str">
        <f>'Master-National Baseline Data'!AB230</f>
        <v>Acacia-Cordia-Sesbania</v>
      </c>
      <c r="AC194" s="15" t="str">
        <f>'Master-National Baseline Data'!AC230</f>
        <v>Andropogon-Cynodon-Pennisetum-Themeda</v>
      </c>
      <c r="AD194" s="15" t="str">
        <f>'Master-National Baseline Data'!AD230</f>
        <v>Wheat and barley</v>
      </c>
      <c r="AE194" s="15" t="str">
        <f>'Master-National Baseline Data'!AE230</f>
        <v>None</v>
      </c>
      <c r="AF194" s="15" t="str">
        <f>'Master-National Baseline Data'!AF230</f>
        <v>Sparse</v>
      </c>
      <c r="AG194" s="15" t="str">
        <f>'Master-National Baseline Data'!AG230</f>
        <v>Shoats and cattle</v>
      </c>
      <c r="AH194" s="15" t="str">
        <f>'Master-National Baseline Data'!AH230</f>
        <v>Surface sample</v>
      </c>
      <c r="AI194" s="15" t="str">
        <f>'Master-National Baseline Data'!AI230</f>
        <v>AM-S-ISWM-PE-T-T1-1-0-15cm</v>
      </c>
      <c r="AJ194" s="15" t="str">
        <f>'Master-National Baseline Data'!AJ230</f>
        <v>AM-S-ISWM-PE-T-T1-1-BD-0-15cm</v>
      </c>
      <c r="AK194" s="15" t="str">
        <f>'Master-National Baseline Data'!AK230</f>
        <v>0-15</v>
      </c>
      <c r="AL194" s="15">
        <f>'Master-National Baseline Data'!AL230</f>
        <v>15</v>
      </c>
      <c r="AM194" s="15" t="str">
        <f>'Master-National Baseline Data'!AM230</f>
        <v>WC</v>
      </c>
      <c r="AN194" s="15" t="str">
        <f>'Master-National Baseline Data'!AN230</f>
        <v>MIR</v>
      </c>
      <c r="AO194" s="15" t="str">
        <f>'Master-National Baseline Data'!AO230</f>
        <v>SFT</v>
      </c>
      <c r="AP194" s="15">
        <f>'Master-National Baseline Data'!AP230</f>
        <v>422738</v>
      </c>
      <c r="AQ194" s="15">
        <f>'Master-National Baseline Data'!AQ230</f>
        <v>1251015</v>
      </c>
      <c r="AR194" s="15">
        <f>'Master-National Baseline Data'!AR230</f>
        <v>11.316019000000001</v>
      </c>
      <c r="AS194" s="15">
        <f>'Master-National Baseline Data'!AS230</f>
        <v>38.292011000000002</v>
      </c>
      <c r="AT194" s="15" t="str">
        <f>'Master-National Baseline Data'!AT230</f>
        <v xml:space="preserve"> 11°18'57.67"</v>
      </c>
      <c r="AU194" s="15" t="str">
        <f>'Master-National Baseline Data'!AU230</f>
        <v>38°17'31.24"</v>
      </c>
      <c r="AV194" s="15">
        <f>'Master-National Baseline Data'!AV230</f>
        <v>1385387.5593406099</v>
      </c>
      <c r="AW194" s="15">
        <f>'Master-National Baseline Data'!AW230</f>
        <v>1327657.2518907499</v>
      </c>
      <c r="AX194" s="15">
        <f>'Master-National Baseline Data'!AX230</f>
        <v>2493</v>
      </c>
      <c r="AY194" s="15">
        <f>'Master-National Baseline Data'!AY230</f>
        <v>2484</v>
      </c>
      <c r="AZ194" s="15">
        <f>'Master-National Baseline Data'!AZ230</f>
        <v>0.38354392999999998</v>
      </c>
      <c r="BA194" s="15">
        <f>'Master-National Baseline Data'!BA230</f>
        <v>0.32161687999999999</v>
      </c>
      <c r="BB194" s="15">
        <f>'Master-National Baseline Data'!BB230</f>
        <v>0.25763524999999998</v>
      </c>
      <c r="BC194" s="15">
        <f>'Master-National Baseline Data'!BC230</f>
        <v>0.13667070000000001</v>
      </c>
      <c r="BD194" s="15">
        <f>'Master-National Baseline Data'!BD230</f>
        <v>0.17755282999999999</v>
      </c>
      <c r="BE194" s="15">
        <f>'Master-National Baseline Data'!BE230</f>
        <v>0.11737121</v>
      </c>
      <c r="BF194" s="15">
        <f>'Master-National Baseline Data'!BF230</f>
        <v>5.554369E-2</v>
      </c>
      <c r="BG194" s="15">
        <f>'Master-National Baseline Data'!BG230</f>
        <v>149.16800000000001</v>
      </c>
      <c r="BH194" s="15">
        <f>'Master-National Baseline Data'!BH230</f>
        <v>2491</v>
      </c>
      <c r="BI194" s="15">
        <f>'Master-National Baseline Data'!BI230</f>
        <v>2.4718199999999998E-4</v>
      </c>
      <c r="BJ194" s="15">
        <f>'Master-National Baseline Data'!BJ230</f>
        <v>-1.5697199999999999E-4</v>
      </c>
      <c r="BK194" s="15">
        <f>'Master-National Baseline Data'!BK230</f>
        <v>4.85886</v>
      </c>
      <c r="BL194" s="15">
        <f>'Master-National Baseline Data'!BL230</f>
        <v>154.68100000000001</v>
      </c>
      <c r="BM194" s="15">
        <f>'Master-National Baseline Data'!BM230</f>
        <v>-7.7438E-5</v>
      </c>
      <c r="BN194" s="15">
        <f>'Master-National Baseline Data'!BN230</f>
        <v>16.64</v>
      </c>
      <c r="BO194" s="15">
        <f>'Master-National Baseline Data'!BO230</f>
        <v>126</v>
      </c>
      <c r="BP194" s="15">
        <f>'Master-National Baseline Data'!BP230</f>
        <v>1512</v>
      </c>
      <c r="BQ194" s="15">
        <f>'Master-National Baseline Data'!BQ230</f>
        <v>107.18</v>
      </c>
      <c r="BR194" s="15">
        <f>'Master-National Baseline Data'!BR230</f>
        <v>1286.1600000000001</v>
      </c>
      <c r="BS194" s="15">
        <f>'Master-National Baseline Data'!BS230</f>
        <v>0.85063492063492074</v>
      </c>
      <c r="BT194" s="15">
        <f>'Master-National Baseline Data'!BT230</f>
        <v>12.33</v>
      </c>
      <c r="BU194" s="15">
        <f>'Master-National Baseline Data'!BU230</f>
        <v>4.93</v>
      </c>
      <c r="BV194" s="15">
        <f>'Master-National Baseline Data'!BV230</f>
        <v>12.06</v>
      </c>
      <c r="BW194" s="15">
        <f>'Master-National Baseline Data'!BW230</f>
        <v>-232</v>
      </c>
      <c r="BX194" s="15">
        <f>'Master-National Baseline Data'!BX230</f>
        <v>461</v>
      </c>
      <c r="BY194" s="15">
        <f>'Master-National Baseline Data'!BY230</f>
        <v>30.4</v>
      </c>
      <c r="BZ194" s="15" t="str">
        <f>'Master-National Baseline Data'!BZ230</f>
        <v>Humid</v>
      </c>
      <c r="CA194" s="15">
        <f>'Master-National Baseline Data'!CA230</f>
        <v>1.18</v>
      </c>
      <c r="CB194" s="15">
        <f>'Master-National Baseline Data'!CB230</f>
        <v>3.2565350532499999</v>
      </c>
      <c r="CC194" s="15">
        <f>'Master-National Baseline Data'!CC230</f>
        <v>1905</v>
      </c>
      <c r="CD194" s="15">
        <f>'Master-National Baseline Data'!CD230</f>
        <v>1905</v>
      </c>
      <c r="CE194" s="15">
        <f>'Master-National Baseline Data'!CE230</f>
        <v>1981</v>
      </c>
      <c r="CF194" s="15" t="str">
        <f>'Master-National Baseline Data'!CF230</f>
        <v>NPP Precipitation limited</v>
      </c>
      <c r="CG194" s="15">
        <f>'Master-National Baseline Data'!CG230</f>
        <v>0.7</v>
      </c>
      <c r="CH194" s="15">
        <f>'Master-National Baseline Data'!CH230</f>
        <v>0</v>
      </c>
      <c r="CI194" s="15" t="str">
        <f>'Master-National Baseline Data'!CI230</f>
        <v>Subtropical humid moist forest</v>
      </c>
      <c r="CJ194" s="15" t="str">
        <f>'Master-National Baseline Data'!CJ230</f>
        <v>Warm temperate dry winter warm summer</v>
      </c>
      <c r="CK194" s="15" t="str">
        <f>'Master-National Baseline Data'!CK230</f>
        <v>Forest</v>
      </c>
      <c r="CL194" s="15" t="str">
        <f>'Master-National Baseline Data'!CL230</f>
        <v>5 May - 17 Oct</v>
      </c>
      <c r="CM194" s="15" t="str">
        <f>'Master-National Baseline Data'!CM230</f>
        <v>High root activity</v>
      </c>
      <c r="CN194" s="15" t="str">
        <f>'Master-National Baseline Data'!CN230</f>
        <v>Dark olive grey</v>
      </c>
      <c r="CO194" s="16">
        <f>'Master-National Baseline Data'!CO230</f>
        <v>1.3407590759075907</v>
      </c>
      <c r="CP194" s="16">
        <f>'Master-National Baseline Data'!CP230</f>
        <v>9.5645967172869391</v>
      </c>
      <c r="CQ194" s="16">
        <f>'Master-National Baseline Data'!CQ230</f>
        <v>46.466809421394004</v>
      </c>
      <c r="CR194" s="16">
        <f>'Master-National Baseline Data'!CR230</f>
        <v>43.968593861319057</v>
      </c>
      <c r="CS194" s="17" t="str">
        <f>'Master-National Baseline Data'!CS230</f>
        <v>silty clay</v>
      </c>
      <c r="CT194" s="17" t="str">
        <f>'Master-National Baseline Data'!CT230</f>
        <v>Well drained</v>
      </c>
      <c r="CU194" s="16">
        <f>'Master-National Baseline Data'!CU230</f>
        <v>0.2647656495753381</v>
      </c>
      <c r="CV194" s="16">
        <f>'Master-National Baseline Data'!CV230</f>
        <v>0.51909090909090905</v>
      </c>
      <c r="CW194" s="16">
        <f>'Master-National Baseline Data'!CW230</f>
        <v>0.25432525951557095</v>
      </c>
      <c r="CX194" s="16">
        <f>'Master-National Baseline Data'!CX230</f>
        <v>3.6884128529698099</v>
      </c>
      <c r="CY194" s="16">
        <f>'Master-National Baseline Data'!CY230</f>
        <v>6.609</v>
      </c>
      <c r="CZ194" s="15">
        <f>'Master-National Baseline Data'!CZ230</f>
        <v>0</v>
      </c>
      <c r="DA194" s="15">
        <f>'Master-National Baseline Data'!DA230</f>
        <v>6.5</v>
      </c>
      <c r="DB194" s="15">
        <f>'Master-National Baseline Data'!DB230</f>
        <v>-0.10899999999999999</v>
      </c>
      <c r="DC194" s="15" t="str">
        <f>'Master-National Baseline Data'!DC230</f>
        <v>No LR</v>
      </c>
      <c r="DD194" s="16">
        <f>'Master-National Baseline Data'!DD230</f>
        <v>5.9730458221024501</v>
      </c>
      <c r="DE194" s="16">
        <f>'Master-National Baseline Data'!DE230</f>
        <v>3.7511320754717099</v>
      </c>
      <c r="DF194" s="16">
        <f>'Master-National Baseline Data'!DF230</f>
        <v>2.279064416885376</v>
      </c>
      <c r="DG194" s="16">
        <f>'Master-National Baseline Data'!DG230</f>
        <v>0</v>
      </c>
      <c r="DH194" s="16">
        <f>'Master-National Baseline Data'!DH230</f>
        <v>2.279064416885376</v>
      </c>
      <c r="DI194" s="16">
        <f>'Master-National Baseline Data'!DI230</f>
        <v>22.79064416885376</v>
      </c>
      <c r="DJ194" s="16">
        <f>'Master-National Baseline Data'!DJ230</f>
        <v>0</v>
      </c>
      <c r="DK194" s="16">
        <f>'Master-National Baseline Data'!DK230</f>
        <v>22.79064416885376</v>
      </c>
      <c r="DL194" s="16">
        <f>'Master-National Baseline Data'!DL230</f>
        <v>45.835144522756636</v>
      </c>
      <c r="DM194" s="16">
        <f>'Master-National Baseline Data'!DM230</f>
        <v>0</v>
      </c>
      <c r="DN194" s="16">
        <f>'Master-National Baseline Data'!DN230</f>
        <v>0</v>
      </c>
      <c r="DO194" s="16">
        <f>'Master-National Baseline Data'!DO230</f>
        <v>45.835144522756636</v>
      </c>
      <c r="DP194" s="16">
        <f>'Master-National Baseline Data'!DP230</f>
        <v>168.06219658344099</v>
      </c>
      <c r="DQ194" s="16">
        <f>'Master-National Baseline Data'!DQ230</f>
        <v>0</v>
      </c>
      <c r="DR194" s="16">
        <f>'Master-National Baseline Data'!DR230</f>
        <v>0</v>
      </c>
      <c r="DS194" s="16">
        <f>'Master-National Baseline Data'!DS230</f>
        <v>168.06219658344099</v>
      </c>
      <c r="DT194" s="16">
        <f>'Master-National Baseline Data'!DT230</f>
        <v>0.18473544716835022</v>
      </c>
      <c r="DU194" s="16">
        <f>'Master-National Baseline Data'!DU230</f>
        <v>1.8473544716835022</v>
      </c>
      <c r="DV194" s="16">
        <f>'Master-National Baseline Data'!DV230</f>
        <v>12.336909087125303</v>
      </c>
      <c r="DW194" s="16">
        <f>'Master-National Baseline Data'!DW230</f>
        <v>279.37806873977092</v>
      </c>
      <c r="DX194" s="16">
        <f>'Master-National Baseline Data'!DX230</f>
        <v>10.909328968903438</v>
      </c>
      <c r="DY194" s="16">
        <f>'Master-National Baseline Data'!DY230</f>
        <v>676.70485542825975</v>
      </c>
      <c r="DZ194" s="16">
        <f>'Master-National Baseline Data'!DZ230</f>
        <v>2.4760501909438082</v>
      </c>
      <c r="EA194" s="16">
        <f>'Master-National Baseline Data'!EA230</f>
        <v>2.4176759410801969</v>
      </c>
      <c r="EB194" s="16">
        <f>'Master-National Baseline Data'!EB230</f>
        <v>194.68412438625208</v>
      </c>
      <c r="EC194" s="16">
        <f>'Master-National Baseline Data'!EC230</f>
        <v>301.3147845062739</v>
      </c>
      <c r="ED194" s="16">
        <f>'Master-National Baseline Data'!ED230</f>
        <v>646.5248226950356</v>
      </c>
      <c r="EE194" s="16">
        <f>'Master-National Baseline Data'!EE230</f>
        <v>224.53355155482816</v>
      </c>
      <c r="EF194" s="16">
        <f>'Master-National Baseline Data'!EF230</f>
        <v>199.58876159301695</v>
      </c>
      <c r="EG194" s="16">
        <f>'Master-National Baseline Data'!EG230</f>
        <v>1.1411893071467543</v>
      </c>
      <c r="EH194" s="16">
        <f>'Master-National Baseline Data'!EH230</f>
        <v>9.5995635570103666</v>
      </c>
      <c r="EI194" s="16">
        <f>'Master-National Baseline Data'!EI230</f>
        <v>17.861429350791056</v>
      </c>
      <c r="EJ194" s="16">
        <f>'Master-National Baseline Data'!EJ230</f>
        <v>1.5956355701036555</v>
      </c>
      <c r="EK194" s="16">
        <f>'Master-National Baseline Data'!EK230</f>
        <v>3.3835242771412988</v>
      </c>
      <c r="EL194" s="16">
        <f>'Master-National Baseline Data'!EL230</f>
        <v>0.77260201155454844</v>
      </c>
      <c r="EM194" s="16">
        <f>'Master-National Baseline Data'!EM230</f>
        <v>5.3877068557919632</v>
      </c>
      <c r="EN194" s="16">
        <f>'Master-National Baseline Data'!EN230</f>
        <v>0.86777722431746507</v>
      </c>
      <c r="EO194" s="16">
        <f>'Master-National Baseline Data'!EO230</f>
        <v>13.205391056202984</v>
      </c>
      <c r="EP194" s="16">
        <f>'Master-National Baseline Data'!EP230</f>
        <v>78.8436353341813</v>
      </c>
      <c r="EQ194" s="15">
        <f>'Master-National Baseline Data'!EQ230</f>
        <v>63.333333333333336</v>
      </c>
      <c r="ER194" s="18">
        <f>'Master-National Baseline Data'!ER230</f>
        <v>1.3554913333333301</v>
      </c>
      <c r="ES194" s="18">
        <f>'Master-National Baseline Data'!ES230</f>
        <v>10.450798333333299</v>
      </c>
      <c r="ET194" s="18">
        <f>'Master-National Baseline Data'!ET230</f>
        <v>43.902355666666701</v>
      </c>
      <c r="EU194" s="18">
        <f>'Master-National Baseline Data'!EU230</f>
        <v>45.388787666666701</v>
      </c>
      <c r="EV194" s="18">
        <f>'Master-National Baseline Data'!EV230</f>
        <v>0.25095766666666802</v>
      </c>
      <c r="EW194" s="18">
        <f>'Master-National Baseline Data'!EW230</f>
        <v>0.50694766666666702</v>
      </c>
      <c r="EX194" s="18">
        <f>'Master-National Baseline Data'!EX230</f>
        <v>0.25263200000000002</v>
      </c>
      <c r="EY194" s="18">
        <f>'Master-National Baseline Data'!EY230</f>
        <v>3.5818943333333402</v>
      </c>
      <c r="EZ194" s="18">
        <f>'Master-National Baseline Data'!EZ230</f>
        <v>6.5685060000000002</v>
      </c>
      <c r="FA194" s="18">
        <f>'Master-National Baseline Data'!FA230</f>
        <v>5.0002523333333304</v>
      </c>
      <c r="FB194" s="18">
        <f>'Master-National Baseline Data'!FB230</f>
        <v>3.21699433333333</v>
      </c>
      <c r="FC194" s="18">
        <f>'Master-National Baseline Data'!FC230</f>
        <v>1.8995013333333299</v>
      </c>
      <c r="FD194" s="18">
        <f>'Master-National Baseline Data'!FD230</f>
        <v>18.995013333333301</v>
      </c>
      <c r="FE194" s="18">
        <f>'Master-National Baseline Data'!FE230</f>
        <v>0.14654400000000001</v>
      </c>
      <c r="FF194" s="18">
        <f>'Master-National Baseline Data'!FF230</f>
        <v>1.4654400000000001</v>
      </c>
      <c r="FG194" s="18">
        <f>'Master-National Baseline Data'!FG230</f>
        <v>12.961986388615909</v>
      </c>
      <c r="FH194" s="18">
        <f>'Master-National Baseline Data'!FH230</f>
        <v>255.73233833333401</v>
      </c>
      <c r="FI194" s="18">
        <f>'Master-National Baseline Data'!FI230</f>
        <v>10.514307666666699</v>
      </c>
      <c r="FJ194" s="18">
        <f>'Master-National Baseline Data'!FJ230</f>
        <v>662.16942400000198</v>
      </c>
      <c r="FK194" s="18">
        <f>'Master-National Baseline Data'!FK230</f>
        <v>3.6049329999999999</v>
      </c>
      <c r="FL194" s="18">
        <f>'Master-National Baseline Data'!FL230</f>
        <v>2.8828656666666701</v>
      </c>
      <c r="FM194" s="18">
        <f>'Master-National Baseline Data'!FM230</f>
        <v>190.917618</v>
      </c>
      <c r="FN194" s="18">
        <f>'Master-National Baseline Data'!FN230</f>
        <v>288.09449833333298</v>
      </c>
      <c r="FO194" s="18">
        <f>'Master-National Baseline Data'!FO230</f>
        <v>541.63463133333198</v>
      </c>
      <c r="FP194" s="18">
        <f>'Master-National Baseline Data'!FP230</f>
        <v>203.044169333333</v>
      </c>
      <c r="FQ194" s="18">
        <f>'Master-National Baseline Data'!FQ230</f>
        <v>185.917406</v>
      </c>
      <c r="FR194" s="18">
        <f>'Master-National Baseline Data'!FR230</f>
        <v>1.854743</v>
      </c>
      <c r="FS194" s="18">
        <f>'Master-National Baseline Data'!FS230</f>
        <v>8.7120709999999999</v>
      </c>
      <c r="FT194" s="18">
        <f>'Master-National Baseline Data'!FT230</f>
        <v>16.148076</v>
      </c>
      <c r="FU194" s="18">
        <f>'Master-National Baseline Data'!FU230</f>
        <v>1.7057519999999999</v>
      </c>
      <c r="FV194" s="18">
        <f>'Master-National Baseline Data'!FV230</f>
        <v>3.2745710000000101</v>
      </c>
      <c r="FW194" s="18">
        <f>'Master-National Baseline Data'!FW230</f>
        <v>0.72761199999999904</v>
      </c>
      <c r="FX194" s="18">
        <f>'Master-National Baseline Data'!FX230</f>
        <v>4.5377000000000098</v>
      </c>
      <c r="FY194" s="18">
        <f>'Master-National Baseline Data'!FY230</f>
        <v>0.80558433333333401</v>
      </c>
      <c r="FZ194" s="18">
        <f>'Master-National Baseline Data'!FZ230</f>
        <v>11.9306943333333</v>
      </c>
      <c r="GA194" s="47">
        <f>'Master-National Baseline Data'!GA230</f>
        <v>78.281960999999995</v>
      </c>
      <c r="GB194" s="54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</row>
    <row r="195" spans="1:199" x14ac:dyDescent="0.2">
      <c r="A195" s="73"/>
      <c r="B195" s="67">
        <f>'Master-National Baseline Data'!B231</f>
        <v>500</v>
      </c>
      <c r="C195" s="13" t="str">
        <f>'Master-National Baseline Data'!C231</f>
        <v>496S</v>
      </c>
      <c r="D195" s="13"/>
      <c r="E195" s="13" t="str">
        <f>'Master-National Baseline Data'!E231</f>
        <v>036</v>
      </c>
      <c r="F195" s="13" t="str">
        <f>'Master-National Baseline Data'!F231</f>
        <v>Cereal system Dega Zone</v>
      </c>
      <c r="G195" s="13" t="str">
        <f>'Master-National Baseline Data'!G231</f>
        <v>Amhara</v>
      </c>
      <c r="H195" s="13" t="str">
        <f>'Master-National Baseline Data'!H231</f>
        <v>South Gonder</v>
      </c>
      <c r="I195" s="13" t="str">
        <f>'Master-National Baseline Data'!I231</f>
        <v>Simada</v>
      </c>
      <c r="J195" s="13" t="str">
        <f>'Master-National Baseline Data'!J231</f>
        <v>07/Aje</v>
      </c>
      <c r="K195" s="13" t="str">
        <f>'Master-National Baseline Data'!K231</f>
        <v>Ertib Wenz</v>
      </c>
      <c r="L195" s="13" t="str">
        <f>'Master-National Baseline Data'!L231</f>
        <v>Ertib Wenz</v>
      </c>
      <c r="M195" s="13" t="str">
        <f>'Master-National Baseline Data'!M231</f>
        <v>Am-Si-Aj</v>
      </c>
      <c r="N195" s="13" t="str">
        <f>'Master-National Baseline Data'!N231</f>
        <v>Project scenario</v>
      </c>
      <c r="O195" s="13" t="str">
        <f>'Master-National Baseline Data'!O231</f>
        <v>Improved woodland</v>
      </c>
      <c r="P195" s="13" t="str">
        <f>'Master-National Baseline Data'!P231</f>
        <v>Improved woodland</v>
      </c>
      <c r="Q195" s="13" t="str">
        <f>'Master-National Baseline Data'!Q231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95" s="13" t="str">
        <f>'Master-National Baseline Data'!R231</f>
        <v>Integrated soil and water conservation - physical measures stone and soil bund, hillside terrace, stone check dam,  eye brow basin, deep water infiltration trenches, permanent enclosure of woodland</v>
      </c>
      <c r="S195" s="13" t="str">
        <f>'Master-National Baseline Data'!S231</f>
        <v>Woodland</v>
      </c>
      <c r="T195" s="13" t="str">
        <f>'Master-National Baseline Data'!T234</f>
        <v>ISWC</v>
      </c>
      <c r="U195" s="13" t="str">
        <f>'Master-National Baseline Data'!U231</f>
        <v>ISWC_PE</v>
      </c>
      <c r="V195" s="13" t="str">
        <f>'Master-National Baseline Data'!V231</f>
        <v>ISWC_PE_WL</v>
      </c>
      <c r="W195" s="14">
        <f>'Master-National Baseline Data'!W231</f>
        <v>2008</v>
      </c>
      <c r="X195" s="14">
        <f>'Master-National Baseline Data'!X231</f>
        <v>5</v>
      </c>
      <c r="Y195" s="15" t="str">
        <f>'Master-National Baseline Data'!Y234</f>
        <v>ISWC_CL_5</v>
      </c>
      <c r="Z195" s="15" t="str">
        <f>'Master-National Baseline Data'!Z231</f>
        <v>Terrace-Trench-Soil bund-Check dam</v>
      </c>
      <c r="AA195" s="15" t="str">
        <f>'Master-National Baseline Data'!AA231</f>
        <v xml:space="preserve">Leguminous and non-leguminous tree planting-Natural regeneration </v>
      </c>
      <c r="AB195" s="15" t="str">
        <f>'Master-National Baseline Data'!AB231</f>
        <v>Acacia-Cordia-Sesbania</v>
      </c>
      <c r="AC195" s="15" t="str">
        <f>'Master-National Baseline Data'!AC231</f>
        <v>Andropogon-Cynodon-Pennisetum-Themeda</v>
      </c>
      <c r="AD195" s="15" t="str">
        <f>'Master-National Baseline Data'!AD231</f>
        <v>Wheat and barley</v>
      </c>
      <c r="AE195" s="15" t="str">
        <f>'Master-National Baseline Data'!AE231</f>
        <v>None</v>
      </c>
      <c r="AF195" s="15" t="str">
        <f>'Master-National Baseline Data'!AF231</f>
        <v>Sparse</v>
      </c>
      <c r="AG195" s="15" t="str">
        <f>'Master-National Baseline Data'!AG231</f>
        <v>Shoats and cattle</v>
      </c>
      <c r="AH195" s="15" t="str">
        <f>'Master-National Baseline Data'!AH231</f>
        <v>Surface sample</v>
      </c>
      <c r="AI195" s="15" t="str">
        <f>'Master-National Baseline Data'!AI231</f>
        <v>AM-S-ISWM-PE-T-T1-2-0-15cm</v>
      </c>
      <c r="AJ195" s="15">
        <f>'Master-National Baseline Data'!AJ231</f>
        <v>0</v>
      </c>
      <c r="AK195" s="15" t="str">
        <f>'Master-National Baseline Data'!AK231</f>
        <v>0-15</v>
      </c>
      <c r="AL195" s="15">
        <f>'Master-National Baseline Data'!AL231</f>
        <v>15</v>
      </c>
      <c r="AM195" s="15" t="str">
        <f>'Master-National Baseline Data'!AM231</f>
        <v>WC</v>
      </c>
      <c r="AN195" s="15" t="str">
        <f>'Master-National Baseline Data'!AN231</f>
        <v>MIR</v>
      </c>
      <c r="AO195" s="15">
        <f>'Master-National Baseline Data'!AO231</f>
        <v>0</v>
      </c>
      <c r="AP195" s="15">
        <f>'Master-National Baseline Data'!AP231</f>
        <v>422738</v>
      </c>
      <c r="AQ195" s="15">
        <f>'Master-National Baseline Data'!AQ231</f>
        <v>1251015</v>
      </c>
      <c r="AR195" s="15">
        <f>'Master-National Baseline Data'!AR231</f>
        <v>11.316019000000001</v>
      </c>
      <c r="AS195" s="15">
        <f>'Master-National Baseline Data'!AS231</f>
        <v>38.292011000000002</v>
      </c>
      <c r="AT195" s="15" t="str">
        <f>'Master-National Baseline Data'!AT231</f>
        <v xml:space="preserve"> 11°18'57.67"</v>
      </c>
      <c r="AU195" s="15" t="str">
        <f>'Master-National Baseline Data'!AU231</f>
        <v>38°17'31.24"</v>
      </c>
      <c r="AV195" s="15">
        <f>'Master-National Baseline Data'!AV231</f>
        <v>1385387.5593406099</v>
      </c>
      <c r="AW195" s="15">
        <f>'Master-National Baseline Data'!AW231</f>
        <v>1327657.2518907499</v>
      </c>
      <c r="AX195" s="15">
        <f>'Master-National Baseline Data'!AX231</f>
        <v>2493</v>
      </c>
      <c r="AY195" s="15">
        <f>'Master-National Baseline Data'!AY231</f>
        <v>2484</v>
      </c>
      <c r="AZ195" s="15">
        <f>'Master-National Baseline Data'!AZ231</f>
        <v>0.38354392999999998</v>
      </c>
      <c r="BA195" s="15">
        <f>'Master-National Baseline Data'!BA231</f>
        <v>0.32161687999999999</v>
      </c>
      <c r="BB195" s="15">
        <f>'Master-National Baseline Data'!BB231</f>
        <v>0.25763524999999998</v>
      </c>
      <c r="BC195" s="15">
        <f>'Master-National Baseline Data'!BC231</f>
        <v>0.13667070000000001</v>
      </c>
      <c r="BD195" s="15">
        <f>'Master-National Baseline Data'!BD231</f>
        <v>0.17755282999999999</v>
      </c>
      <c r="BE195" s="15">
        <f>'Master-National Baseline Data'!BE231</f>
        <v>0.11737121</v>
      </c>
      <c r="BF195" s="15">
        <f>'Master-National Baseline Data'!BF231</f>
        <v>5.554369E-2</v>
      </c>
      <c r="BG195" s="15">
        <f>'Master-National Baseline Data'!BG231</f>
        <v>149.16800000000001</v>
      </c>
      <c r="BH195" s="15">
        <f>'Master-National Baseline Data'!BH231</f>
        <v>2491</v>
      </c>
      <c r="BI195" s="15">
        <f>'Master-National Baseline Data'!BI231</f>
        <v>2.4718199999999998E-4</v>
      </c>
      <c r="BJ195" s="15">
        <f>'Master-National Baseline Data'!BJ231</f>
        <v>-1.5697199999999999E-4</v>
      </c>
      <c r="BK195" s="15">
        <f>'Master-National Baseline Data'!BK231</f>
        <v>4.85886</v>
      </c>
      <c r="BL195" s="15">
        <f>'Master-National Baseline Data'!BL231</f>
        <v>154.68100000000001</v>
      </c>
      <c r="BM195" s="15">
        <f>'Master-National Baseline Data'!BM231</f>
        <v>-7.7438E-5</v>
      </c>
      <c r="BN195" s="15">
        <f>'Master-National Baseline Data'!BN231</f>
        <v>16.64</v>
      </c>
      <c r="BO195" s="15">
        <f>'Master-National Baseline Data'!BO231</f>
        <v>126</v>
      </c>
      <c r="BP195" s="15">
        <f>'Master-National Baseline Data'!BP231</f>
        <v>1512</v>
      </c>
      <c r="BQ195" s="15">
        <f>'Master-National Baseline Data'!BQ231</f>
        <v>107.18</v>
      </c>
      <c r="BR195" s="15">
        <f>'Master-National Baseline Data'!BR231</f>
        <v>1286.1600000000001</v>
      </c>
      <c r="BS195" s="15">
        <f>'Master-National Baseline Data'!BS231</f>
        <v>0.85063492063492074</v>
      </c>
      <c r="BT195" s="15">
        <f>'Master-National Baseline Data'!BT231</f>
        <v>12.33</v>
      </c>
      <c r="BU195" s="15">
        <f>'Master-National Baseline Data'!BU231</f>
        <v>4.93</v>
      </c>
      <c r="BV195" s="15">
        <f>'Master-National Baseline Data'!BV231</f>
        <v>12.06</v>
      </c>
      <c r="BW195" s="15">
        <f>'Master-National Baseline Data'!BW231</f>
        <v>-232</v>
      </c>
      <c r="BX195" s="15">
        <f>'Master-National Baseline Data'!BX231</f>
        <v>461</v>
      </c>
      <c r="BY195" s="15">
        <f>'Master-National Baseline Data'!BY231</f>
        <v>30.4</v>
      </c>
      <c r="BZ195" s="15" t="str">
        <f>'Master-National Baseline Data'!BZ231</f>
        <v>Humid</v>
      </c>
      <c r="CA195" s="15">
        <f>'Master-National Baseline Data'!CA231</f>
        <v>1.18</v>
      </c>
      <c r="CB195" s="15">
        <f>'Master-National Baseline Data'!CB231</f>
        <v>3.2565350532499999</v>
      </c>
      <c r="CC195" s="15">
        <f>'Master-National Baseline Data'!CC231</f>
        <v>1905</v>
      </c>
      <c r="CD195" s="15">
        <f>'Master-National Baseline Data'!CD231</f>
        <v>1905</v>
      </c>
      <c r="CE195" s="15">
        <f>'Master-National Baseline Data'!CE231</f>
        <v>1981</v>
      </c>
      <c r="CF195" s="15" t="str">
        <f>'Master-National Baseline Data'!CF231</f>
        <v>NPP Precipitation limited</v>
      </c>
      <c r="CG195" s="15">
        <f>'Master-National Baseline Data'!CG231</f>
        <v>0.7</v>
      </c>
      <c r="CH195" s="15">
        <f>'Master-National Baseline Data'!CH231</f>
        <v>0</v>
      </c>
      <c r="CI195" s="15" t="str">
        <f>'Master-National Baseline Data'!CI231</f>
        <v>Subtropical humid moist forest</v>
      </c>
      <c r="CJ195" s="15" t="str">
        <f>'Master-National Baseline Data'!CJ231</f>
        <v>Warm temperate dry winter warm summer</v>
      </c>
      <c r="CK195" s="15" t="str">
        <f>'Master-National Baseline Data'!CK231</f>
        <v>Forest</v>
      </c>
      <c r="CL195" s="15" t="str">
        <f>'Master-National Baseline Data'!CL231</f>
        <v>5 May - 17 Oct</v>
      </c>
      <c r="CM195" s="15" t="str">
        <f>'Master-National Baseline Data'!CM231</f>
        <v>High root activity</v>
      </c>
      <c r="CN195" s="15" t="str">
        <f>'Master-National Baseline Data'!CN231</f>
        <v>Dark olive grey</v>
      </c>
      <c r="CO195" s="16">
        <f>'Master-National Baseline Data'!CO231</f>
        <v>1.34804066666667</v>
      </c>
      <c r="CP195" s="19">
        <f>'Master-National Baseline Data'!CP231</f>
        <v>10.028449500000001</v>
      </c>
      <c r="CQ195" s="19">
        <f>'Master-National Baseline Data'!CQ231</f>
        <v>39.544807970000001</v>
      </c>
      <c r="CR195" s="19">
        <f>'Master-National Baseline Data'!CR231</f>
        <v>50.426742529999999</v>
      </c>
      <c r="CS195" s="17" t="str">
        <f>'Master-National Baseline Data'!CS231</f>
        <v>clay</v>
      </c>
      <c r="CT195" s="17" t="str">
        <f>'Master-National Baseline Data'!CT231</f>
        <v>Well drained</v>
      </c>
      <c r="CU195" s="19">
        <f>'Master-National Baseline Data'!CU231</f>
        <v>0.23187759952465836</v>
      </c>
      <c r="CV195" s="19">
        <f>'Master-National Baseline Data'!CV231</f>
        <v>0.50326797385620914</v>
      </c>
      <c r="CW195" s="19">
        <f>'Master-National Baseline Data'!CW231</f>
        <v>0.27139037433155078</v>
      </c>
      <c r="CX195" s="19">
        <f>'Master-National Baseline Data'!CX231</f>
        <v>3.6031128404668999</v>
      </c>
      <c r="CY195" s="19">
        <f>'Master-National Baseline Data'!CY231</f>
        <v>6.5640000000000001</v>
      </c>
      <c r="CZ195" s="15">
        <f>'Master-National Baseline Data'!CZ231</f>
        <v>0</v>
      </c>
      <c r="DA195" s="15">
        <f>'Master-National Baseline Data'!DA231</f>
        <v>6.5</v>
      </c>
      <c r="DB195" s="15">
        <f>'Master-National Baseline Data'!DB231</f>
        <v>-6.4000000000000057E-2</v>
      </c>
      <c r="DC195" s="15" t="str">
        <f>'Master-National Baseline Data'!DC231</f>
        <v>No LR</v>
      </c>
      <c r="DD195" s="19">
        <f>'Master-National Baseline Data'!DD231</f>
        <v>5.3917301414581003</v>
      </c>
      <c r="DE195" s="19">
        <f>'Master-National Baseline Data'!DE231</f>
        <v>3.0442110990206701</v>
      </c>
      <c r="DF195" s="19">
        <f>'Master-National Baseline Data'!DF231</f>
        <v>1.9096850156784058</v>
      </c>
      <c r="DG195" s="19">
        <f>'Master-National Baseline Data'!DG231</f>
        <v>0</v>
      </c>
      <c r="DH195" s="19">
        <f>'Master-National Baseline Data'!DH231</f>
        <v>1.9096850156784058</v>
      </c>
      <c r="DI195" s="19">
        <f>'Master-National Baseline Data'!DI231</f>
        <v>19.096850156784058</v>
      </c>
      <c r="DJ195" s="19">
        <f>'Master-National Baseline Data'!DJ231</f>
        <v>0</v>
      </c>
      <c r="DK195" s="19">
        <f>'Master-National Baseline Data'!DK231</f>
        <v>19.096850156784058</v>
      </c>
      <c r="DL195" s="19">
        <f>'Master-National Baseline Data'!DL231</f>
        <v>38.614995924877022</v>
      </c>
      <c r="DM195" s="19">
        <f>'Master-National Baseline Data'!DM231</f>
        <v>0</v>
      </c>
      <c r="DN195" s="19">
        <f>'Master-National Baseline Data'!DN231</f>
        <v>0</v>
      </c>
      <c r="DO195" s="19">
        <f>'Master-National Baseline Data'!DO231</f>
        <v>38.614995924877022</v>
      </c>
      <c r="DP195" s="19">
        <f>'Master-National Baseline Data'!DP231</f>
        <v>141.58831839121575</v>
      </c>
      <c r="DQ195" s="19">
        <f>'Master-National Baseline Data'!DQ231</f>
        <v>0</v>
      </c>
      <c r="DR195" s="19">
        <f>'Master-National Baseline Data'!DR231</f>
        <v>0</v>
      </c>
      <c r="DS195" s="19">
        <f>'Master-National Baseline Data'!DS231</f>
        <v>141.58831839121575</v>
      </c>
      <c r="DT195" s="19">
        <f>'Master-National Baseline Data'!DT231</f>
        <v>0.15737800300121307</v>
      </c>
      <c r="DU195" s="19">
        <f>'Master-National Baseline Data'!DU231</f>
        <v>1.5737800300121307</v>
      </c>
      <c r="DV195" s="19">
        <f>'Master-National Baseline Data'!DV231</f>
        <v>12.134383327152053</v>
      </c>
      <c r="DW195" s="19">
        <f>'Master-National Baseline Data'!DW231</f>
        <v>263.42015855039637</v>
      </c>
      <c r="DX195" s="19">
        <f>'Master-National Baseline Data'!DX231</f>
        <v>11.30101925254813</v>
      </c>
      <c r="DY195" s="19">
        <f>'Master-National Baseline Data'!DY231</f>
        <v>791.22310305775761</v>
      </c>
      <c r="DZ195" s="19">
        <f>'Master-National Baseline Data'!DZ231</f>
        <v>2.2875424688561723</v>
      </c>
      <c r="EA195" s="19">
        <f>'Master-National Baseline Data'!EA231</f>
        <v>3.3208380520951297</v>
      </c>
      <c r="EB195" s="19">
        <f>'Master-National Baseline Data'!EB231</f>
        <v>210.57078142695354</v>
      </c>
      <c r="EC195" s="19">
        <f>'Master-National Baseline Data'!EC231</f>
        <v>344.95016987542465</v>
      </c>
      <c r="ED195" s="19">
        <f>'Master-National Baseline Data'!ED231</f>
        <v>707.70101925254812</v>
      </c>
      <c r="EE195" s="19">
        <f>'Master-National Baseline Data'!EE231</f>
        <v>225.58154020385049</v>
      </c>
      <c r="EF195" s="19">
        <f>'Master-National Baseline Data'!EF231</f>
        <v>210.34722536806342</v>
      </c>
      <c r="EG195" s="19">
        <f>'Master-National Baseline Data'!EG231</f>
        <v>1.4874292185730467</v>
      </c>
      <c r="EH195" s="19">
        <f>'Master-National Baseline Data'!EH231</f>
        <v>8.4088335220838051</v>
      </c>
      <c r="EI195" s="19">
        <f>'Master-National Baseline Data'!EI231</f>
        <v>17.859569648924122</v>
      </c>
      <c r="EJ195" s="19">
        <f>'Master-National Baseline Data'!EJ231</f>
        <v>2.0476783691959226</v>
      </c>
      <c r="EK195" s="19">
        <f>'Master-National Baseline Data'!EK231</f>
        <v>3.9561155152887881</v>
      </c>
      <c r="EL195" s="19">
        <f>'Master-National Baseline Data'!EL231</f>
        <v>0.88448761506519136</v>
      </c>
      <c r="EM195" s="19">
        <f>'Master-National Baseline Data'!EM231</f>
        <v>5.8975084937712348</v>
      </c>
      <c r="EN195" s="19">
        <f>'Master-National Baseline Data'!EN231</f>
        <v>0.91455315377418878</v>
      </c>
      <c r="EO195" s="19">
        <f>'Master-National Baseline Data'!EO231</f>
        <v>14.286866363403369</v>
      </c>
      <c r="EP195" s="19">
        <f>'Master-National Baseline Data'!EP231</f>
        <v>81.562075835946601</v>
      </c>
      <c r="EQ195" s="15"/>
      <c r="ER195" s="18">
        <f>'Master-National Baseline Data'!ER231</f>
        <v>1.34804066666667</v>
      </c>
      <c r="ES195" s="18">
        <f>'Master-National Baseline Data'!ES231</f>
        <v>9.8590383333333502</v>
      </c>
      <c r="ET195" s="18">
        <f>'Master-National Baseline Data'!ET231</f>
        <v>39.1733446666668</v>
      </c>
      <c r="EU195" s="18">
        <f>'Master-National Baseline Data'!EU231</f>
        <v>51.105161333333399</v>
      </c>
      <c r="EV195" s="18">
        <f>'Master-National Baseline Data'!EV231</f>
        <v>0.23113466666666699</v>
      </c>
      <c r="EW195" s="18">
        <f>'Master-National Baseline Data'!EW231</f>
        <v>0.50682266666666598</v>
      </c>
      <c r="EX195" s="18">
        <f>'Master-National Baseline Data'!EX231</f>
        <v>0.27245333333333299</v>
      </c>
      <c r="EY195" s="18">
        <f>'Master-National Baseline Data'!EY231</f>
        <v>3.74391399999999</v>
      </c>
      <c r="EZ195" s="18">
        <f>'Master-National Baseline Data'!EZ231</f>
        <v>6.5073049999999899</v>
      </c>
      <c r="FA195" s="18">
        <f>'Master-National Baseline Data'!FA231</f>
        <v>5.174423</v>
      </c>
      <c r="FB195" s="18">
        <f>'Master-National Baseline Data'!FB231</f>
        <v>2.9915206666666601</v>
      </c>
      <c r="FC195" s="18">
        <f>'Master-National Baseline Data'!FC231</f>
        <v>1.83663833333333</v>
      </c>
      <c r="FD195" s="18">
        <f>'Master-National Baseline Data'!FD231</f>
        <v>18.3663833333333</v>
      </c>
      <c r="FE195" s="18">
        <f>'Master-National Baseline Data'!FE231</f>
        <v>0.14419499999999999</v>
      </c>
      <c r="FF195" s="18">
        <f>'Master-National Baseline Data'!FF231</f>
        <v>1.4419499999999998</v>
      </c>
      <c r="FG195" s="18">
        <f>'Master-National Baseline Data'!FG231</f>
        <v>12.737184599558447</v>
      </c>
      <c r="FH195" s="18">
        <f>'Master-National Baseline Data'!FH231</f>
        <v>241.705376</v>
      </c>
      <c r="FI195" s="18">
        <f>'Master-National Baseline Data'!FI231</f>
        <v>10.935325666666699</v>
      </c>
      <c r="FJ195" s="18">
        <f>'Master-National Baseline Data'!FJ231</f>
        <v>810.12436399999899</v>
      </c>
      <c r="FK195" s="18">
        <f>'Master-National Baseline Data'!FK231</f>
        <v>3.2291253333333301</v>
      </c>
      <c r="FL195" s="18">
        <f>'Master-National Baseline Data'!FL231</f>
        <v>3.87445366666666</v>
      </c>
      <c r="FM195" s="18">
        <f>'Master-National Baseline Data'!FM231</f>
        <v>201.82506699999999</v>
      </c>
      <c r="FN195" s="18">
        <f>'Master-National Baseline Data'!FN231</f>
        <v>330.709208666667</v>
      </c>
      <c r="FO195" s="18">
        <f>'Master-National Baseline Data'!FO231</f>
        <v>617.15976433333401</v>
      </c>
      <c r="FP195" s="18">
        <f>'Master-National Baseline Data'!FP231</f>
        <v>196.23146766666699</v>
      </c>
      <c r="FQ195" s="18">
        <f>'Master-National Baseline Data'!FQ231</f>
        <v>187.307311666667</v>
      </c>
      <c r="FR195" s="18">
        <f>'Master-National Baseline Data'!FR231</f>
        <v>2.0778166666666702</v>
      </c>
      <c r="FS195" s="18">
        <f>'Master-National Baseline Data'!FS231</f>
        <v>8.8892153333333201</v>
      </c>
      <c r="FT195" s="18">
        <f>'Master-National Baseline Data'!FT231</f>
        <v>16.4678096666666</v>
      </c>
      <c r="FU195" s="18">
        <f>'Master-National Baseline Data'!FU231</f>
        <v>2.04103566666666</v>
      </c>
      <c r="FV195" s="18">
        <f>'Master-National Baseline Data'!FV231</f>
        <v>4.0473193333333404</v>
      </c>
      <c r="FW195" s="18">
        <f>'Master-National Baseline Data'!FW231</f>
        <v>0.82386266666666597</v>
      </c>
      <c r="FX195" s="18">
        <f>'Master-National Baseline Data'!FX231</f>
        <v>5.1857023333333396</v>
      </c>
      <c r="FY195" s="18">
        <f>'Master-National Baseline Data'!FY231</f>
        <v>0.81291600000000097</v>
      </c>
      <c r="FZ195" s="18">
        <f>'Master-National Baseline Data'!FZ231</f>
        <v>13.2308416666667</v>
      </c>
      <c r="GA195" s="47">
        <f>'Master-National Baseline Data'!GA231</f>
        <v>80.489159000000001</v>
      </c>
      <c r="GB195" s="54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</row>
    <row r="196" spans="1:199" x14ac:dyDescent="0.2">
      <c r="A196" s="73"/>
      <c r="B196" s="67">
        <f>'Master-National Baseline Data'!B232</f>
        <v>501</v>
      </c>
      <c r="C196" s="13" t="str">
        <f>'Master-National Baseline Data'!C232</f>
        <v>497S</v>
      </c>
      <c r="D196" s="13"/>
      <c r="E196" s="13" t="str">
        <f>'Master-National Baseline Data'!E232</f>
        <v>036</v>
      </c>
      <c r="F196" s="13" t="str">
        <f>'Master-National Baseline Data'!F232</f>
        <v>Cereal system Dega Zone</v>
      </c>
      <c r="G196" s="13" t="str">
        <f>'Master-National Baseline Data'!G232</f>
        <v>Amhara</v>
      </c>
      <c r="H196" s="13" t="str">
        <f>'Master-National Baseline Data'!H232</f>
        <v>South Gonder</v>
      </c>
      <c r="I196" s="13" t="str">
        <f>'Master-National Baseline Data'!I232</f>
        <v>Simada</v>
      </c>
      <c r="J196" s="13" t="str">
        <f>'Master-National Baseline Data'!J232</f>
        <v>07/Aje</v>
      </c>
      <c r="K196" s="13" t="str">
        <f>'Master-National Baseline Data'!K232</f>
        <v>Ertib Wenz</v>
      </c>
      <c r="L196" s="13" t="str">
        <f>'Master-National Baseline Data'!L232</f>
        <v>Ertib Wenz</v>
      </c>
      <c r="M196" s="13" t="str">
        <f>'Master-National Baseline Data'!M232</f>
        <v>Am-Si-Aj</v>
      </c>
      <c r="N196" s="13" t="str">
        <f>'Master-National Baseline Data'!N232</f>
        <v>Project scenario</v>
      </c>
      <c r="O196" s="13" t="str">
        <f>'Master-National Baseline Data'!O232</f>
        <v>Improved woodland</v>
      </c>
      <c r="P196" s="13" t="str">
        <f>'Master-National Baseline Data'!P232</f>
        <v>Improved woodland</v>
      </c>
      <c r="Q196" s="13" t="str">
        <f>'Master-National Baseline Data'!Q232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96" s="13" t="str">
        <f>'Master-National Baseline Data'!R232</f>
        <v>Integrated soil and water conservation - physical measures stone and soil bund, hillside terrace, stone check dam,  eye brow basin, deep water infiltration trenches, permanent enclosure of woodland</v>
      </c>
      <c r="S196" s="13" t="str">
        <f>'Master-National Baseline Data'!S232</f>
        <v>Woodland</v>
      </c>
      <c r="T196" s="13" t="str">
        <f>'Master-National Baseline Data'!T235</f>
        <v>ISWC</v>
      </c>
      <c r="U196" s="13" t="str">
        <f>'Master-National Baseline Data'!U232</f>
        <v>ISWC_PE</v>
      </c>
      <c r="V196" s="13" t="str">
        <f>'Master-National Baseline Data'!V232</f>
        <v>ISWC_PE_WL</v>
      </c>
      <c r="W196" s="14">
        <f>'Master-National Baseline Data'!W232</f>
        <v>2008</v>
      </c>
      <c r="X196" s="14">
        <f>'Master-National Baseline Data'!X232</f>
        <v>5</v>
      </c>
      <c r="Y196" s="15" t="str">
        <f>'Master-National Baseline Data'!Y235</f>
        <v>ISWC_CL_5</v>
      </c>
      <c r="Z196" s="15" t="str">
        <f>'Master-National Baseline Data'!Z232</f>
        <v>Terrace-Trench-Soil bund-Check dam</v>
      </c>
      <c r="AA196" s="15" t="str">
        <f>'Master-National Baseline Data'!AA232</f>
        <v xml:space="preserve">Leguminous and non-leguminous tree planting-Natural regeneration </v>
      </c>
      <c r="AB196" s="15" t="str">
        <f>'Master-National Baseline Data'!AB232</f>
        <v>Acacia-Cordia-Sesbania</v>
      </c>
      <c r="AC196" s="15" t="str">
        <f>'Master-National Baseline Data'!AC232</f>
        <v>Andropogon-Cynodon-Pennisetum-Themeda</v>
      </c>
      <c r="AD196" s="15" t="str">
        <f>'Master-National Baseline Data'!AD232</f>
        <v>Wheat and barley</v>
      </c>
      <c r="AE196" s="15" t="str">
        <f>'Master-National Baseline Data'!AE232</f>
        <v>None</v>
      </c>
      <c r="AF196" s="15" t="str">
        <f>'Master-National Baseline Data'!AF232</f>
        <v>Sparse</v>
      </c>
      <c r="AG196" s="15" t="str">
        <f>'Master-National Baseline Data'!AG232</f>
        <v>Shoats and cattle</v>
      </c>
      <c r="AH196" s="15" t="str">
        <f>'Master-National Baseline Data'!AH232</f>
        <v>Surface sample</v>
      </c>
      <c r="AI196" s="15" t="str">
        <f>'Master-National Baseline Data'!AI232</f>
        <v>AM-S-ISWM-PE-T-T1-3-0-15cm</v>
      </c>
      <c r="AJ196" s="15">
        <f>'Master-National Baseline Data'!AJ232</f>
        <v>0</v>
      </c>
      <c r="AK196" s="15" t="str">
        <f>'Master-National Baseline Data'!AK232</f>
        <v>0-15</v>
      </c>
      <c r="AL196" s="15">
        <f>'Master-National Baseline Data'!AL232</f>
        <v>15</v>
      </c>
      <c r="AM196" s="15" t="str">
        <f>'Master-National Baseline Data'!AM232</f>
        <v>WC</v>
      </c>
      <c r="AN196" s="15" t="str">
        <f>'Master-National Baseline Data'!AN232</f>
        <v>MIR</v>
      </c>
      <c r="AO196" s="15">
        <f>'Master-National Baseline Data'!AO232</f>
        <v>0</v>
      </c>
      <c r="AP196" s="15">
        <f>'Master-National Baseline Data'!AP232</f>
        <v>422738</v>
      </c>
      <c r="AQ196" s="15">
        <f>'Master-National Baseline Data'!AQ232</f>
        <v>1251015</v>
      </c>
      <c r="AR196" s="15">
        <f>'Master-National Baseline Data'!AR232</f>
        <v>11.316019000000001</v>
      </c>
      <c r="AS196" s="15">
        <f>'Master-National Baseline Data'!AS232</f>
        <v>38.292011000000002</v>
      </c>
      <c r="AT196" s="15" t="str">
        <f>'Master-National Baseline Data'!AT232</f>
        <v xml:space="preserve"> 11°18'57.67"</v>
      </c>
      <c r="AU196" s="15" t="str">
        <f>'Master-National Baseline Data'!AU232</f>
        <v>38°17'31.24"</v>
      </c>
      <c r="AV196" s="15">
        <f>'Master-National Baseline Data'!AV232</f>
        <v>1385387.5593406099</v>
      </c>
      <c r="AW196" s="15">
        <f>'Master-National Baseline Data'!AW232</f>
        <v>1327657.2518907499</v>
      </c>
      <c r="AX196" s="15">
        <f>'Master-National Baseline Data'!AX232</f>
        <v>2493</v>
      </c>
      <c r="AY196" s="15">
        <f>'Master-National Baseline Data'!AY232</f>
        <v>2484</v>
      </c>
      <c r="AZ196" s="15">
        <f>'Master-National Baseline Data'!AZ232</f>
        <v>0.38354392999999998</v>
      </c>
      <c r="BA196" s="15">
        <f>'Master-National Baseline Data'!BA232</f>
        <v>0.32161687999999999</v>
      </c>
      <c r="BB196" s="15">
        <f>'Master-National Baseline Data'!BB232</f>
        <v>0.25763524999999998</v>
      </c>
      <c r="BC196" s="15">
        <f>'Master-National Baseline Data'!BC232</f>
        <v>0.13667070000000001</v>
      </c>
      <c r="BD196" s="15">
        <f>'Master-National Baseline Data'!BD232</f>
        <v>0.17755282999999999</v>
      </c>
      <c r="BE196" s="15">
        <f>'Master-National Baseline Data'!BE232</f>
        <v>0.11737121</v>
      </c>
      <c r="BF196" s="15">
        <f>'Master-National Baseline Data'!BF232</f>
        <v>5.554369E-2</v>
      </c>
      <c r="BG196" s="15">
        <f>'Master-National Baseline Data'!BG232</f>
        <v>149.16800000000001</v>
      </c>
      <c r="BH196" s="15">
        <f>'Master-National Baseline Data'!BH232</f>
        <v>2491</v>
      </c>
      <c r="BI196" s="15">
        <f>'Master-National Baseline Data'!BI232</f>
        <v>2.4718199999999998E-4</v>
      </c>
      <c r="BJ196" s="15">
        <f>'Master-National Baseline Data'!BJ232</f>
        <v>-1.5697199999999999E-4</v>
      </c>
      <c r="BK196" s="15">
        <f>'Master-National Baseline Data'!BK232</f>
        <v>4.85886</v>
      </c>
      <c r="BL196" s="15">
        <f>'Master-National Baseline Data'!BL232</f>
        <v>154.68100000000001</v>
      </c>
      <c r="BM196" s="15">
        <f>'Master-National Baseline Data'!BM232</f>
        <v>-7.7438E-5</v>
      </c>
      <c r="BN196" s="15">
        <f>'Master-National Baseline Data'!BN232</f>
        <v>16.64</v>
      </c>
      <c r="BO196" s="15">
        <f>'Master-National Baseline Data'!BO232</f>
        <v>126</v>
      </c>
      <c r="BP196" s="15">
        <f>'Master-National Baseline Data'!BP232</f>
        <v>1512</v>
      </c>
      <c r="BQ196" s="15">
        <f>'Master-National Baseline Data'!BQ232</f>
        <v>107.18</v>
      </c>
      <c r="BR196" s="15">
        <f>'Master-National Baseline Data'!BR232</f>
        <v>1286.1600000000001</v>
      </c>
      <c r="BS196" s="15">
        <f>'Master-National Baseline Data'!BS232</f>
        <v>0.85063492063492074</v>
      </c>
      <c r="BT196" s="15">
        <f>'Master-National Baseline Data'!BT232</f>
        <v>12.33</v>
      </c>
      <c r="BU196" s="15">
        <f>'Master-National Baseline Data'!BU232</f>
        <v>4.93</v>
      </c>
      <c r="BV196" s="15">
        <f>'Master-National Baseline Data'!BV232</f>
        <v>12.06</v>
      </c>
      <c r="BW196" s="15">
        <f>'Master-National Baseline Data'!BW232</f>
        <v>-232</v>
      </c>
      <c r="BX196" s="15">
        <f>'Master-National Baseline Data'!BX232</f>
        <v>461</v>
      </c>
      <c r="BY196" s="15">
        <f>'Master-National Baseline Data'!BY232</f>
        <v>30.4</v>
      </c>
      <c r="BZ196" s="15" t="str">
        <f>'Master-National Baseline Data'!BZ232</f>
        <v>Humid</v>
      </c>
      <c r="CA196" s="15">
        <f>'Master-National Baseline Data'!CA232</f>
        <v>1.18</v>
      </c>
      <c r="CB196" s="15">
        <f>'Master-National Baseline Data'!CB232</f>
        <v>3.2565350532499999</v>
      </c>
      <c r="CC196" s="15">
        <f>'Master-National Baseline Data'!CC232</f>
        <v>1905</v>
      </c>
      <c r="CD196" s="15">
        <f>'Master-National Baseline Data'!CD232</f>
        <v>1905</v>
      </c>
      <c r="CE196" s="15">
        <f>'Master-National Baseline Data'!CE232</f>
        <v>1981</v>
      </c>
      <c r="CF196" s="15" t="str">
        <f>'Master-National Baseline Data'!CF232</f>
        <v>NPP Precipitation limited</v>
      </c>
      <c r="CG196" s="15">
        <f>'Master-National Baseline Data'!CG232</f>
        <v>0.7</v>
      </c>
      <c r="CH196" s="15">
        <f>'Master-National Baseline Data'!CH232</f>
        <v>0</v>
      </c>
      <c r="CI196" s="15" t="str">
        <f>'Master-National Baseline Data'!CI232</f>
        <v>Subtropical humid moist forest</v>
      </c>
      <c r="CJ196" s="15" t="str">
        <f>'Master-National Baseline Data'!CJ232</f>
        <v>Warm temperate dry winter warm summer</v>
      </c>
      <c r="CK196" s="15" t="str">
        <f>'Master-National Baseline Data'!CK232</f>
        <v>Forest</v>
      </c>
      <c r="CL196" s="15" t="str">
        <f>'Master-National Baseline Data'!CL232</f>
        <v>5 May - 17 Oct</v>
      </c>
      <c r="CM196" s="15" t="str">
        <f>'Master-National Baseline Data'!CM232</f>
        <v>High root activity</v>
      </c>
      <c r="CN196" s="15" t="str">
        <f>'Master-National Baseline Data'!CN232</f>
        <v>Dark olive grey</v>
      </c>
      <c r="CO196" s="16">
        <f>'Master-National Baseline Data'!CO232</f>
        <v>1.30892266666667</v>
      </c>
      <c r="CP196" s="19">
        <f>'Master-National Baseline Data'!CP232</f>
        <v>2.8551034980571024</v>
      </c>
      <c r="CQ196" s="19">
        <f>'Master-National Baseline Data'!CQ232</f>
        <v>32.262669520645261</v>
      </c>
      <c r="CR196" s="19">
        <f>'Master-National Baseline Data'!CR232</f>
        <v>64.882226981297649</v>
      </c>
      <c r="CS196" s="17" t="str">
        <f>'Master-National Baseline Data'!CS232</f>
        <v>clay</v>
      </c>
      <c r="CT196" s="17" t="str">
        <f>'Master-National Baseline Data'!CT232</f>
        <v>Well drained</v>
      </c>
      <c r="CU196" s="19">
        <f>'Master-National Baseline Data'!CU232</f>
        <v>0.25242294003574067</v>
      </c>
      <c r="CV196" s="19">
        <f>'Master-National Baseline Data'!CV232</f>
        <v>0.53317346123101517</v>
      </c>
      <c r="CW196" s="19">
        <f>'Master-National Baseline Data'!CW232</f>
        <v>0.28075052119527449</v>
      </c>
      <c r="CX196" s="19">
        <f>'Master-National Baseline Data'!CX232</f>
        <v>3.6035856573705001</v>
      </c>
      <c r="CY196" s="19">
        <f>'Master-National Baseline Data'!CY232</f>
        <v>6.7910000000000004</v>
      </c>
      <c r="CZ196" s="15">
        <f>'Master-National Baseline Data'!CZ232</f>
        <v>0</v>
      </c>
      <c r="DA196" s="15">
        <f>'Master-National Baseline Data'!DA232</f>
        <v>6.5</v>
      </c>
      <c r="DB196" s="15">
        <f>'Master-National Baseline Data'!DB232</f>
        <v>-0.29100000000000037</v>
      </c>
      <c r="DC196" s="15" t="str">
        <f>'Master-National Baseline Data'!DC232</f>
        <v>No LR</v>
      </c>
      <c r="DD196" s="19">
        <f>'Master-National Baseline Data'!DD232</f>
        <v>5.0845070422534997</v>
      </c>
      <c r="DE196" s="19">
        <f>'Master-National Baseline Data'!DE232</f>
        <v>3.8291549295774701</v>
      </c>
      <c r="DF196" s="19">
        <f>'Master-National Baseline Data'!DF232</f>
        <v>2.1800778985023399</v>
      </c>
      <c r="DG196" s="19">
        <f>'Master-National Baseline Data'!DG232</f>
        <v>0</v>
      </c>
      <c r="DH196" s="19">
        <f>'Master-National Baseline Data'!DH232</f>
        <v>2.1800778985023399</v>
      </c>
      <c r="DI196" s="19">
        <f>'Master-National Baseline Data'!DI232</f>
        <v>21.800778985023399</v>
      </c>
      <c r="DJ196" s="19">
        <f>'Master-National Baseline Data'!DJ232</f>
        <v>0</v>
      </c>
      <c r="DK196" s="19">
        <f>'Master-National Baseline Data'!DK232</f>
        <v>21.800778985023399</v>
      </c>
      <c r="DL196" s="19">
        <f>'Master-National Baseline Data'!DL232</f>
        <v>42.803300646731294</v>
      </c>
      <c r="DM196" s="19">
        <f>'Master-National Baseline Data'!DM232</f>
        <v>0</v>
      </c>
      <c r="DN196" s="19">
        <f>'Master-National Baseline Data'!DN232</f>
        <v>0</v>
      </c>
      <c r="DO196" s="19">
        <f>'Master-National Baseline Data'!DO232</f>
        <v>42.803300646731294</v>
      </c>
      <c r="DP196" s="19">
        <f>'Master-National Baseline Data'!DP232</f>
        <v>156.94543570468142</v>
      </c>
      <c r="DQ196" s="19">
        <f>'Master-National Baseline Data'!DQ232</f>
        <v>0</v>
      </c>
      <c r="DR196" s="19">
        <f>'Master-National Baseline Data'!DR232</f>
        <v>0</v>
      </c>
      <c r="DS196" s="19">
        <f>'Master-National Baseline Data'!DS232</f>
        <v>156.94543570468142</v>
      </c>
      <c r="DT196" s="19">
        <f>'Master-National Baseline Data'!DT232</f>
        <v>0.18527140021324001</v>
      </c>
      <c r="DU196" s="19">
        <f>'Master-National Baseline Data'!DU232</f>
        <v>1.8527140021324002</v>
      </c>
      <c r="DV196" s="19">
        <f>'Master-National Baseline Data'!DV232</f>
        <v>11.76694242064969</v>
      </c>
      <c r="DW196" s="19">
        <f>'Master-National Baseline Data'!DW232</f>
        <v>277.18767507002804</v>
      </c>
      <c r="DX196" s="19">
        <f>'Master-National Baseline Data'!DX232</f>
        <v>10.76201680672269</v>
      </c>
      <c r="DY196" s="19">
        <f>'Master-National Baseline Data'!DY232</f>
        <v>715.75350140056025</v>
      </c>
      <c r="DZ196" s="19">
        <f>'Master-National Baseline Data'!DZ232</f>
        <v>3.7798319327731096</v>
      </c>
      <c r="EA196" s="19">
        <f>'Master-National Baseline Data'!EA232</f>
        <v>3.8728291316526611</v>
      </c>
      <c r="EB196" s="19">
        <f>'Master-National Baseline Data'!EB232</f>
        <v>175.99327731092438</v>
      </c>
      <c r="EC196" s="19">
        <f>'Master-National Baseline Data'!EC232</f>
        <v>306.70252100840344</v>
      </c>
      <c r="ED196" s="19">
        <f>'Master-National Baseline Data'!ED232</f>
        <v>617.53501400560231</v>
      </c>
      <c r="EE196" s="19">
        <f>'Master-National Baseline Data'!EE232</f>
        <v>141.0341736694678</v>
      </c>
      <c r="EF196" s="19">
        <f>'Master-National Baseline Data'!EF232</f>
        <v>196.07305322128852</v>
      </c>
      <c r="EG196" s="19">
        <f>'Master-National Baseline Data'!EG232</f>
        <v>2.2098599439775906</v>
      </c>
      <c r="EH196" s="19">
        <f>'Master-National Baseline Data'!EH232</f>
        <v>7.5114845938375359</v>
      </c>
      <c r="EI196" s="19">
        <f>'Master-National Baseline Data'!EI232</f>
        <v>19.848134453781512</v>
      </c>
      <c r="EJ196" s="19">
        <f>'Master-National Baseline Data'!EJ232</f>
        <v>2.1469131652661066</v>
      </c>
      <c r="EK196" s="19">
        <f>'Master-National Baseline Data'!EK232</f>
        <v>3.5787675070028011</v>
      </c>
      <c r="EL196" s="19">
        <f>'Master-National Baseline Data'!EL232</f>
        <v>0.78641672053436784</v>
      </c>
      <c r="EM196" s="19">
        <f>'Master-National Baseline Data'!EM232</f>
        <v>5.1461251167133524</v>
      </c>
      <c r="EN196" s="19">
        <f>'Master-National Baseline Data'!EN232</f>
        <v>0.85249153574473269</v>
      </c>
      <c r="EO196" s="19">
        <f>'Master-National Baseline Data'!EO232</f>
        <v>13.135677630695533</v>
      </c>
      <c r="EP196" s="19">
        <f>'Master-National Baseline Data'!EP232</f>
        <v>78.898106145487759</v>
      </c>
      <c r="EQ196" s="15"/>
      <c r="ER196" s="18">
        <f>'Master-National Baseline Data'!ER232</f>
        <v>1.30892266666667</v>
      </c>
      <c r="ES196" s="18">
        <f>'Master-National Baseline Data'!ES232</f>
        <v>5.9252756666666704</v>
      </c>
      <c r="ET196" s="18">
        <f>'Master-National Baseline Data'!ET232</f>
        <v>35.570788333333397</v>
      </c>
      <c r="EU196" s="18">
        <f>'Master-National Baseline Data'!EU232</f>
        <v>58.694431333333398</v>
      </c>
      <c r="EV196" s="18">
        <f>'Master-National Baseline Data'!EV232</f>
        <v>0.24745766666666699</v>
      </c>
      <c r="EW196" s="18">
        <f>'Master-National Baseline Data'!EW232</f>
        <v>0.52845933333333295</v>
      </c>
      <c r="EX196" s="18">
        <f>'Master-National Baseline Data'!EX232</f>
        <v>0.28462199999999999</v>
      </c>
      <c r="EY196" s="18">
        <f>'Master-National Baseline Data'!EY232</f>
        <v>3.847788</v>
      </c>
      <c r="EZ196" s="18">
        <f>'Master-National Baseline Data'!EZ232</f>
        <v>6.5898466666666602</v>
      </c>
      <c r="FA196" s="18">
        <f>'Master-National Baseline Data'!FA232</f>
        <v>4.91704133333333</v>
      </c>
      <c r="FB196" s="18">
        <f>'Master-National Baseline Data'!FB232</f>
        <v>3.3649336666666598</v>
      </c>
      <c r="FC196" s="18">
        <f>'Master-National Baseline Data'!FC232</f>
        <v>2.0148763333333299</v>
      </c>
      <c r="FD196" s="18">
        <f>'Master-National Baseline Data'!FD232</f>
        <v>20.148763333333299</v>
      </c>
      <c r="FE196" s="18">
        <f>'Master-National Baseline Data'!FE232</f>
        <v>0.168007666666667</v>
      </c>
      <c r="FF196" s="18">
        <f>'Master-National Baseline Data'!FF232</f>
        <v>1.68007666666667</v>
      </c>
      <c r="FG196" s="18">
        <f>'Master-National Baseline Data'!FG232</f>
        <v>11.992764219093132</v>
      </c>
      <c r="FH196" s="18">
        <f>'Master-National Baseline Data'!FH232</f>
        <v>254.10834766666699</v>
      </c>
      <c r="FI196" s="18">
        <f>'Master-National Baseline Data'!FI232</f>
        <v>9.1684753333333404</v>
      </c>
      <c r="FJ196" s="18">
        <f>'Master-National Baseline Data'!FJ232</f>
        <v>938.89455566666697</v>
      </c>
      <c r="FK196" s="18">
        <f>'Master-National Baseline Data'!FK232</f>
        <v>4.3609666666666698</v>
      </c>
      <c r="FL196" s="18">
        <f>'Master-National Baseline Data'!FL232</f>
        <v>4.5162003333333303</v>
      </c>
      <c r="FM196" s="18">
        <f>'Master-National Baseline Data'!FM232</f>
        <v>188.63226533333301</v>
      </c>
      <c r="FN196" s="18">
        <f>'Master-National Baseline Data'!FN232</f>
        <v>331.847848</v>
      </c>
      <c r="FO196" s="18">
        <f>'Master-National Baseline Data'!FO232</f>
        <v>599.00373233333301</v>
      </c>
      <c r="FP196" s="18">
        <f>'Master-National Baseline Data'!FP232</f>
        <v>153.44655633333301</v>
      </c>
      <c r="FQ196" s="18">
        <f>'Master-National Baseline Data'!FQ232</f>
        <v>179.45053933333401</v>
      </c>
      <c r="FR196" s="18">
        <f>'Master-National Baseline Data'!FR232</f>
        <v>3.0843363333333298</v>
      </c>
      <c r="FS196" s="18">
        <f>'Master-National Baseline Data'!FS232</f>
        <v>8.4747350000000097</v>
      </c>
      <c r="FT196" s="18">
        <f>'Master-National Baseline Data'!FT232</f>
        <v>17.374817</v>
      </c>
      <c r="FU196" s="18">
        <f>'Master-National Baseline Data'!FU232</f>
        <v>2.5239929999999999</v>
      </c>
      <c r="FV196" s="18">
        <f>'Master-National Baseline Data'!FV232</f>
        <v>4.8356499999999896</v>
      </c>
      <c r="FW196" s="18">
        <f>'Master-National Baseline Data'!FW232</f>
        <v>0.83528400000000103</v>
      </c>
      <c r="FX196" s="18">
        <f>'Master-National Baseline Data'!FX232</f>
        <v>4.9174313333333499</v>
      </c>
      <c r="FY196" s="18">
        <f>'Master-National Baseline Data'!FY232</f>
        <v>0.787073666666668</v>
      </c>
      <c r="FZ196" s="18">
        <f>'Master-National Baseline Data'!FZ232</f>
        <v>13.688845333333299</v>
      </c>
      <c r="GA196" s="47">
        <f>'Master-National Baseline Data'!GA232</f>
        <v>79.021055333333393</v>
      </c>
      <c r="GB196" s="54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</row>
    <row r="197" spans="1:199" x14ac:dyDescent="0.2">
      <c r="A197" s="54"/>
      <c r="B197" s="67">
        <f>'Master-National Baseline Data'!B236</f>
        <v>502</v>
      </c>
      <c r="C197" s="13" t="str">
        <f>'Master-National Baseline Data'!C236</f>
        <v>498S</v>
      </c>
      <c r="D197" s="13" t="str">
        <f>'Master-National Baseline Data'!D236</f>
        <v>498S-BD72</v>
      </c>
      <c r="E197" s="13" t="str">
        <f>'Master-National Baseline Data'!E236</f>
        <v>037</v>
      </c>
      <c r="F197" s="13" t="str">
        <f>'Master-National Baseline Data'!F236</f>
        <v>Cereal system Dega Zone</v>
      </c>
      <c r="G197" s="13" t="str">
        <f>'Master-National Baseline Data'!G236</f>
        <v>Amhara</v>
      </c>
      <c r="H197" s="13" t="str">
        <f>'Master-National Baseline Data'!H236</f>
        <v>South Gonder</v>
      </c>
      <c r="I197" s="13" t="str">
        <f>'Master-National Baseline Data'!I236</f>
        <v>Simada</v>
      </c>
      <c r="J197" s="13" t="str">
        <f>'Master-National Baseline Data'!J236</f>
        <v>07/Aje</v>
      </c>
      <c r="K197" s="13" t="str">
        <f>'Master-National Baseline Data'!K236</f>
        <v>Ertib Wenz</v>
      </c>
      <c r="L197" s="13" t="str">
        <f>'Master-National Baseline Data'!L236</f>
        <v>Ertib Wenz</v>
      </c>
      <c r="M197" s="13" t="str">
        <f>'Master-National Baseline Data'!M236</f>
        <v>Am-Si-Aj</v>
      </c>
      <c r="N197" s="13" t="str">
        <f>'Master-National Baseline Data'!N236</f>
        <v>Project scenario</v>
      </c>
      <c r="O197" s="13" t="str">
        <f>'Master-National Baseline Data'!O236</f>
        <v>Improved cropland</v>
      </c>
      <c r="P197" s="13" t="str">
        <f>'Master-National Baseline Data'!P236</f>
        <v>Improved cropland</v>
      </c>
      <c r="Q197" s="13" t="str">
        <f>'Master-National Baseline Data'!Q236</f>
        <v>Cropland  rehabilitation - reduce soil erosion, soil fertility decline and land degradation, increase soil carbon, organic matter, soil water and improve crop productivity and yield</v>
      </c>
      <c r="R197" s="13" t="str">
        <f>'Master-National Baseline Data'!R236</f>
        <v>Integrated soil and water conservation and soil fertility - physical measures stone and soil bund, hillside terrace, stone check dam,  eye brow basin, deep water infiltration trenches, permanent enclosure of woodland</v>
      </c>
      <c r="S197" s="13" t="str">
        <f>'Master-National Baseline Data'!S236</f>
        <v>Cropland</v>
      </c>
      <c r="T197" s="13" t="str">
        <f>'Master-National Baseline Data'!T236</f>
        <v>ISWF</v>
      </c>
      <c r="U197" s="13" t="str">
        <f>'Master-National Baseline Data'!U236</f>
        <v>ISWF-CL</v>
      </c>
      <c r="V197" s="13" t="str">
        <f>'Master-National Baseline Data'!V236</f>
        <v>ISWF-CL</v>
      </c>
      <c r="W197" s="14">
        <f>'Master-National Baseline Data'!W236</f>
        <v>2008</v>
      </c>
      <c r="X197" s="14">
        <f>'Master-National Baseline Data'!X236</f>
        <v>5</v>
      </c>
      <c r="Y197" s="15" t="str">
        <f>'Master-National Baseline Data'!Y236</f>
        <v>ISWC_CL_5</v>
      </c>
      <c r="Z197" s="15" t="str">
        <f>'Master-National Baseline Data'!Z236</f>
        <v xml:space="preserve">Stone and soil bund, hillside terrace, stone check dam,  eye brow basin, deep water infiltration trenches, cropland with integrated organic and inorganic amendments </v>
      </c>
      <c r="AA197" s="15" t="str">
        <f>'Master-National Baseline Data'!AA236</f>
        <v>Mixed cereal and legume cropping system and leguminous tree planting</v>
      </c>
      <c r="AB197" s="15" t="str">
        <f>'Master-National Baseline Data'!AB236</f>
        <v>Acacia-Cordia-Sesbania</v>
      </c>
      <c r="AC197" s="15" t="str">
        <f>'Master-National Baseline Data'!AC236</f>
        <v>No grasses</v>
      </c>
      <c r="AD197" s="15" t="str">
        <f>'Master-National Baseline Data'!AD236</f>
        <v>Wheat and barley</v>
      </c>
      <c r="AE197" s="15" t="str">
        <f>'Master-National Baseline Data'!AE236</f>
        <v>Teff-Barley-Wheat</v>
      </c>
      <c r="AF197" s="15" t="str">
        <f>'Master-National Baseline Data'!AF236</f>
        <v>Dense</v>
      </c>
      <c r="AG197" s="15" t="str">
        <f>'Master-National Baseline Data'!AG236</f>
        <v>Shoats and cattle</v>
      </c>
      <c r="AH197" s="15" t="str">
        <f>'Master-National Baseline Data'!AH236</f>
        <v>Surface sample</v>
      </c>
      <c r="AI197" s="15" t="str">
        <f>'Master-National Baseline Data'!AI236</f>
        <v>AM-S-ISWM-PE-CL-SB-T2-1-0-15cm</v>
      </c>
      <c r="AJ197" s="15" t="str">
        <f>'Master-National Baseline Data'!AJ236</f>
        <v>AM-S-ISWM-PE-CL-SB-T2-1-BD-0-15cm</v>
      </c>
      <c r="AK197" s="15" t="str">
        <f>'Master-National Baseline Data'!AK236</f>
        <v>0-15</v>
      </c>
      <c r="AL197" s="15">
        <f>'Master-National Baseline Data'!AL236</f>
        <v>15</v>
      </c>
      <c r="AM197" s="15" t="str">
        <f>'Master-National Baseline Data'!AM236</f>
        <v>WC</v>
      </c>
      <c r="AN197" s="15" t="str">
        <f>'Master-National Baseline Data'!AN236</f>
        <v>MIR</v>
      </c>
      <c r="AO197" s="15" t="str">
        <f>'Master-National Baseline Data'!AO236</f>
        <v>SFT</v>
      </c>
      <c r="AP197" s="15">
        <f>'Master-National Baseline Data'!AP236</f>
        <v>422774.53</v>
      </c>
      <c r="AQ197" s="15">
        <f>'Master-National Baseline Data'!AQ236</f>
        <v>1250972.51</v>
      </c>
      <c r="AR197" s="15">
        <f>'Master-National Baseline Data'!AR236</f>
        <v>11.315628</v>
      </c>
      <c r="AS197" s="15">
        <f>'Master-National Baseline Data'!AS236</f>
        <v>38.292344</v>
      </c>
      <c r="AT197" s="15" t="str">
        <f>'Master-National Baseline Data'!AT236</f>
        <v>11°18'56.26"</v>
      </c>
      <c r="AU197" s="15" t="str">
        <f>'Master-National Baseline Data'!AU236</f>
        <v xml:space="preserve"> 38°17'32.44"</v>
      </c>
      <c r="AV197" s="15">
        <f>'Master-National Baseline Data'!AV236</f>
        <v>1385422.0103114799</v>
      </c>
      <c r="AW197" s="15">
        <f>'Master-National Baseline Data'!AW236</f>
        <v>1327611.75425935</v>
      </c>
      <c r="AX197" s="15">
        <f>'Master-National Baseline Data'!AX236</f>
        <v>2495</v>
      </c>
      <c r="AY197" s="15">
        <f>'Master-National Baseline Data'!AY236</f>
        <v>2486</v>
      </c>
      <c r="AZ197" s="15">
        <f>'Master-National Baseline Data'!AZ236</f>
        <v>0.29788896999999998</v>
      </c>
      <c r="BA197" s="15">
        <f>'Master-National Baseline Data'!BA236</f>
        <v>0.22777781999999999</v>
      </c>
      <c r="BB197" s="15">
        <f>'Master-National Baseline Data'!BB236</f>
        <v>0.14949920999999999</v>
      </c>
      <c r="BC197" s="15">
        <f>'Master-National Baseline Data'!BC236</f>
        <v>2.1355679999999998E-2</v>
      </c>
      <c r="BD197" s="15">
        <f>'Master-National Baseline Data'!BD236</f>
        <v>3.2278210000000002E-2</v>
      </c>
      <c r="BE197" s="15">
        <f>'Master-National Baseline Data'!BE236</f>
        <v>-6.6136399999999998E-2</v>
      </c>
      <c r="BF197" s="15">
        <f>'Master-National Baseline Data'!BF236</f>
        <v>-7.3080640000000002E-2</v>
      </c>
      <c r="BG197" s="15">
        <f>'Master-National Baseline Data'!BG236</f>
        <v>152.155</v>
      </c>
      <c r="BH197" s="15">
        <f>'Master-National Baseline Data'!BH236</f>
        <v>2486</v>
      </c>
      <c r="BI197" s="15">
        <f>'Master-National Baseline Data'!BI236</f>
        <v>1.6483000000000001E-4</v>
      </c>
      <c r="BJ197" s="15">
        <f>'Master-National Baseline Data'!BJ236</f>
        <v>-2.8360899999999999E-4</v>
      </c>
      <c r="BK197" s="15">
        <f>'Master-National Baseline Data'!BK236</f>
        <v>3.95906</v>
      </c>
      <c r="BL197" s="15">
        <f>'Master-National Baseline Data'!BL236</f>
        <v>386.70400000000001</v>
      </c>
      <c r="BM197" s="15">
        <f>'Master-National Baseline Data'!BM236</f>
        <v>-4.21903E-4</v>
      </c>
      <c r="BN197" s="15">
        <f>'Master-National Baseline Data'!BN236</f>
        <v>16.64</v>
      </c>
      <c r="BO197" s="15">
        <f>'Master-National Baseline Data'!BO236</f>
        <v>126</v>
      </c>
      <c r="BP197" s="15">
        <f>'Master-National Baseline Data'!BP236</f>
        <v>1512</v>
      </c>
      <c r="BQ197" s="15">
        <f>'Master-National Baseline Data'!BQ236</f>
        <v>107.18</v>
      </c>
      <c r="BR197" s="15">
        <f>'Master-National Baseline Data'!BR236</f>
        <v>1286.1600000000001</v>
      </c>
      <c r="BS197" s="15">
        <f>'Master-National Baseline Data'!BS236</f>
        <v>0.85063492063492074</v>
      </c>
      <c r="BT197" s="15">
        <f>'Master-National Baseline Data'!BT236</f>
        <v>12.33</v>
      </c>
      <c r="BU197" s="15">
        <f>'Master-National Baseline Data'!BU236</f>
        <v>4.93</v>
      </c>
      <c r="BV197" s="15">
        <f>'Master-National Baseline Data'!BV236</f>
        <v>12.06</v>
      </c>
      <c r="BW197" s="15">
        <f>'Master-National Baseline Data'!BW236</f>
        <v>-232</v>
      </c>
      <c r="BX197" s="15">
        <f>'Master-National Baseline Data'!BX236</f>
        <v>461</v>
      </c>
      <c r="BY197" s="15">
        <f>'Master-National Baseline Data'!BY236</f>
        <v>30.4</v>
      </c>
      <c r="BZ197" s="15" t="str">
        <f>'Master-National Baseline Data'!BZ236</f>
        <v>Humid</v>
      </c>
      <c r="CA197" s="15">
        <f>'Master-National Baseline Data'!CA236</f>
        <v>1.18</v>
      </c>
      <c r="CB197" s="15">
        <f>'Master-National Baseline Data'!CB236</f>
        <v>3.2113618850700001</v>
      </c>
      <c r="CC197" s="15">
        <f>'Master-National Baseline Data'!CC236</f>
        <v>1905</v>
      </c>
      <c r="CD197" s="15">
        <f>'Master-National Baseline Data'!CD236</f>
        <v>1905</v>
      </c>
      <c r="CE197" s="15">
        <f>'Master-National Baseline Data'!CE236</f>
        <v>1981</v>
      </c>
      <c r="CF197" s="15" t="str">
        <f>'Master-National Baseline Data'!CF236</f>
        <v>NPP Precipitation limited</v>
      </c>
      <c r="CG197" s="15">
        <f>'Master-National Baseline Data'!CG236</f>
        <v>0.7</v>
      </c>
      <c r="CH197" s="15">
        <f>'Master-National Baseline Data'!CH236</f>
        <v>0</v>
      </c>
      <c r="CI197" s="15" t="str">
        <f>'Master-National Baseline Data'!CI236</f>
        <v>Subtropical humid moist forest</v>
      </c>
      <c r="CJ197" s="15" t="str">
        <f>'Master-National Baseline Data'!CJ236</f>
        <v>Warm temperate dry winter warm summer</v>
      </c>
      <c r="CK197" s="15" t="str">
        <f>'Master-National Baseline Data'!CK236</f>
        <v>Forest</v>
      </c>
      <c r="CL197" s="15" t="str">
        <f>'Master-National Baseline Data'!CL236</f>
        <v>5 May - 17 Oct</v>
      </c>
      <c r="CM197" s="15" t="str">
        <f>'Master-National Baseline Data'!CM236</f>
        <v>Medium to sparse</v>
      </c>
      <c r="CN197" s="15" t="str">
        <f>'Master-National Baseline Data'!CN236</f>
        <v>Dark olive grey</v>
      </c>
      <c r="CO197" s="16">
        <f>'Master-National Baseline Data'!CO236</f>
        <v>1.2839294133494983</v>
      </c>
      <c r="CP197" s="16">
        <f>'Master-National Baseline Data'!CP236</f>
        <v>6.2767475037489309</v>
      </c>
      <c r="CQ197" s="16">
        <f>'Master-National Baseline Data'!CQ236</f>
        <v>42.724679028291021</v>
      </c>
      <c r="CR197" s="16">
        <f>'Master-National Baseline Data'!CR236</f>
        <v>50.998573467960064</v>
      </c>
      <c r="CS197" s="17" t="str">
        <f>'Master-National Baseline Data'!CS236</f>
        <v>silty clay</v>
      </c>
      <c r="CT197" s="17" t="str">
        <f>'Master-National Baseline Data'!CT236</f>
        <v>Well drained</v>
      </c>
      <c r="CU197" s="16">
        <f>'Master-National Baseline Data'!CU236</f>
        <v>0.30591028550379706</v>
      </c>
      <c r="CV197" s="16">
        <f>'Master-National Baseline Data'!CV236</f>
        <v>0.60225669957686878</v>
      </c>
      <c r="CW197" s="16">
        <f>'Master-National Baseline Data'!CW236</f>
        <v>0.29634641407307172</v>
      </c>
      <c r="CX197" s="16">
        <f>'Master-National Baseline Data'!CX236</f>
        <v>3.2354521038496</v>
      </c>
      <c r="CY197" s="16">
        <f>'Master-National Baseline Data'!CY236</f>
        <v>6.7759999999999998</v>
      </c>
      <c r="CZ197" s="15">
        <f>'Master-National Baseline Data'!CZ236</f>
        <v>0</v>
      </c>
      <c r="DA197" s="15">
        <f>'Master-National Baseline Data'!DA236</f>
        <v>6.5</v>
      </c>
      <c r="DB197" s="15">
        <f>'Master-National Baseline Data'!DB236</f>
        <v>-0.2759999999999998</v>
      </c>
      <c r="DC197" s="15" t="str">
        <f>'Master-National Baseline Data'!DC236</f>
        <v>No LR</v>
      </c>
      <c r="DD197" s="16">
        <f>'Master-National Baseline Data'!DD236</f>
        <v>3.8164397377710602</v>
      </c>
      <c r="DE197" s="16">
        <f>'Master-National Baseline Data'!DE236</f>
        <v>2.2415078164397402</v>
      </c>
      <c r="DF197" s="16">
        <f>'Master-National Baseline Data'!DF236</f>
        <v>1.5805060863494873</v>
      </c>
      <c r="DG197" s="16">
        <f>'Master-National Baseline Data'!DG236</f>
        <v>0</v>
      </c>
      <c r="DH197" s="16">
        <f>'Master-National Baseline Data'!DH236</f>
        <v>1.5805060863494873</v>
      </c>
      <c r="DI197" s="16">
        <f>'Master-National Baseline Data'!DI236</f>
        <v>15.805060863494873</v>
      </c>
      <c r="DJ197" s="16">
        <f>'Master-National Baseline Data'!DJ236</f>
        <v>0</v>
      </c>
      <c r="DK197" s="16">
        <f>'Master-National Baseline Data'!DK236</f>
        <v>15.805060863494873</v>
      </c>
      <c r="DL197" s="16">
        <f>'Master-National Baseline Data'!DL236</f>
        <v>30.438873783630132</v>
      </c>
      <c r="DM197" s="16">
        <f>'Master-National Baseline Data'!DM236</f>
        <v>0</v>
      </c>
      <c r="DN197" s="16">
        <f>'Master-National Baseline Data'!DN236</f>
        <v>0</v>
      </c>
      <c r="DO197" s="16">
        <f>'Master-National Baseline Data'!DO236</f>
        <v>30.438873783630132</v>
      </c>
      <c r="DP197" s="16">
        <f>'Master-National Baseline Data'!DP236</f>
        <v>111.60920387331048</v>
      </c>
      <c r="DQ197" s="16">
        <f>'Master-National Baseline Data'!DQ236</f>
        <v>0</v>
      </c>
      <c r="DR197" s="16">
        <f>'Master-National Baseline Data'!DR236</f>
        <v>0</v>
      </c>
      <c r="DS197" s="16">
        <f>'Master-National Baseline Data'!DS236</f>
        <v>111.60920387331048</v>
      </c>
      <c r="DT197" s="16">
        <f>'Master-National Baseline Data'!DT236</f>
        <v>0.12645497918128967</v>
      </c>
      <c r="DU197" s="16">
        <f>'Master-National Baseline Data'!DU236</f>
        <v>1.2645497918128967</v>
      </c>
      <c r="DV197" s="16">
        <f>'Master-National Baseline Data'!DV236</f>
        <v>12.498567447341287</v>
      </c>
      <c r="DW197" s="16">
        <f>'Master-National Baseline Data'!DW236</f>
        <v>239.6242171189979</v>
      </c>
      <c r="DX197" s="16">
        <f>'Master-National Baseline Data'!DX236</f>
        <v>9.6897703549060541</v>
      </c>
      <c r="DY197" s="16">
        <f>'Master-National Baseline Data'!DY236</f>
        <v>623.4029227557412</v>
      </c>
      <c r="DZ197" s="16">
        <f>'Master-National Baseline Data'!DZ236</f>
        <v>2.1340292275574111</v>
      </c>
      <c r="EA197" s="16">
        <f>'Master-National Baseline Data'!EA236</f>
        <v>1.635490605427975</v>
      </c>
      <c r="EB197" s="16">
        <f>'Master-National Baseline Data'!EB236</f>
        <v>222.05741127348642</v>
      </c>
      <c r="EC197" s="16">
        <f>'Master-National Baseline Data'!EC236</f>
        <v>243.46450939457202</v>
      </c>
      <c r="ED197" s="16">
        <f>'Master-National Baseline Data'!ED236</f>
        <v>545.60542797494782</v>
      </c>
      <c r="EE197" s="16">
        <f>'Master-National Baseline Data'!EE236</f>
        <v>156.74321503131526</v>
      </c>
      <c r="EF197" s="16">
        <f>'Master-National Baseline Data'!EF236</f>
        <v>149.97286012526095</v>
      </c>
      <c r="EG197" s="16">
        <f>'Master-National Baseline Data'!EG236</f>
        <v>1.3361169102296451</v>
      </c>
      <c r="EH197" s="16">
        <f>'Master-National Baseline Data'!EH236</f>
        <v>8.722964509394572</v>
      </c>
      <c r="EI197" s="16">
        <f>'Master-National Baseline Data'!EI236</f>
        <v>15.86949895615866</v>
      </c>
      <c r="EJ197" s="16">
        <f>'Master-National Baseline Data'!EJ236</f>
        <v>1.8389352818371607</v>
      </c>
      <c r="EK197" s="16">
        <f>'Master-National Baseline Data'!EK236</f>
        <v>3.1170146137787058</v>
      </c>
      <c r="EL197" s="16">
        <f>'Master-National Baseline Data'!EL236</f>
        <v>0.62426797280659496</v>
      </c>
      <c r="EM197" s="16">
        <f>'Master-National Baseline Data'!EM236</f>
        <v>4.5467118997912319</v>
      </c>
      <c r="EN197" s="16">
        <f>'Master-National Baseline Data'!EN236</f>
        <v>0.65205591358809112</v>
      </c>
      <c r="EO197" s="16">
        <f>'Master-National Baseline Data'!EO236</f>
        <v>11.336292571154603</v>
      </c>
      <c r="EP197" s="16">
        <f>'Master-National Baseline Data'!EP236</f>
        <v>78.862205997688704</v>
      </c>
      <c r="EQ197" s="15">
        <f>'Master-National Baseline Data'!EQ236</f>
        <v>60</v>
      </c>
      <c r="ER197" s="18">
        <f>'Master-National Baseline Data'!ER236</f>
        <v>1.29667499999999</v>
      </c>
      <c r="ES197" s="18">
        <f>'Master-National Baseline Data'!ES236</f>
        <v>12.1936483333333</v>
      </c>
      <c r="ET197" s="18">
        <f>'Master-National Baseline Data'!ET236</f>
        <v>41.103482999999997</v>
      </c>
      <c r="EU197" s="18">
        <f>'Master-National Baseline Data'!EU236</f>
        <v>47.843188333333401</v>
      </c>
      <c r="EV197" s="18">
        <f>'Master-National Baseline Data'!EV236</f>
        <v>0.28611566666666699</v>
      </c>
      <c r="EW197" s="18">
        <f>'Master-National Baseline Data'!EW236</f>
        <v>0.57211999999999896</v>
      </c>
      <c r="EX197" s="18">
        <f>'Master-National Baseline Data'!EX236</f>
        <v>0.285806333333333</v>
      </c>
      <c r="EY197" s="18">
        <f>'Master-National Baseline Data'!EY236</f>
        <v>3.6612383333333298</v>
      </c>
      <c r="EZ197" s="18">
        <f>'Master-National Baseline Data'!EZ236</f>
        <v>6.7758660000000104</v>
      </c>
      <c r="FA197" s="18">
        <f>'Master-National Baseline Data'!FA236</f>
        <v>3.7971043333333299</v>
      </c>
      <c r="FB197" s="18">
        <f>'Master-National Baseline Data'!FB236</f>
        <v>2.4212756666666699</v>
      </c>
      <c r="FC197" s="18">
        <f>'Master-National Baseline Data'!FC236</f>
        <v>1.55459533333334</v>
      </c>
      <c r="FD197" s="18">
        <f>'Master-National Baseline Data'!FD236</f>
        <v>15.545953333333401</v>
      </c>
      <c r="FE197" s="18">
        <f>'Master-National Baseline Data'!FE236</f>
        <v>0.126525</v>
      </c>
      <c r="FF197" s="18">
        <f>'Master-National Baseline Data'!FF236</f>
        <v>1.26525</v>
      </c>
      <c r="FG197" s="18">
        <f>'Master-National Baseline Data'!FG236</f>
        <v>12.286862938813199</v>
      </c>
      <c r="FH197" s="18">
        <f>'Master-National Baseline Data'!FH236</f>
        <v>215.90917999999999</v>
      </c>
      <c r="FI197" s="18">
        <f>'Master-National Baseline Data'!FI236</f>
        <v>10.658616333333301</v>
      </c>
      <c r="FJ197" s="18">
        <f>'Master-National Baseline Data'!FJ236</f>
        <v>702.762384666667</v>
      </c>
      <c r="FK197" s="18">
        <f>'Master-National Baseline Data'!FK236</f>
        <v>3.5470156666666699</v>
      </c>
      <c r="FL197" s="18">
        <f>'Master-National Baseline Data'!FL236</f>
        <v>2.4464626666666698</v>
      </c>
      <c r="FM197" s="18">
        <f>'Master-National Baseline Data'!FM236</f>
        <v>200.32547099999999</v>
      </c>
      <c r="FN197" s="18">
        <f>'Master-National Baseline Data'!FN236</f>
        <v>258.78659366666699</v>
      </c>
      <c r="FO197" s="18">
        <f>'Master-National Baseline Data'!FO236</f>
        <v>492.70760899999902</v>
      </c>
      <c r="FP197" s="18">
        <f>'Master-National Baseline Data'!FP236</f>
        <v>156.584234333333</v>
      </c>
      <c r="FQ197" s="18">
        <f>'Master-National Baseline Data'!FQ236</f>
        <v>161.17646099999999</v>
      </c>
      <c r="FR197" s="18">
        <f>'Master-National Baseline Data'!FR236</f>
        <v>1.83142633333333</v>
      </c>
      <c r="FS197" s="18">
        <f>'Master-National Baseline Data'!FS236</f>
        <v>9.1498153333333292</v>
      </c>
      <c r="FT197" s="18">
        <f>'Master-National Baseline Data'!FT236</f>
        <v>15.007258666666701</v>
      </c>
      <c r="FU197" s="18">
        <f>'Master-National Baseline Data'!FU236</f>
        <v>2.0099719999999999</v>
      </c>
      <c r="FV197" s="18">
        <f>'Master-National Baseline Data'!FV236</f>
        <v>3.4972050000000001</v>
      </c>
      <c r="FW197" s="18">
        <f>'Master-National Baseline Data'!FW236</f>
        <v>0.66951799999999995</v>
      </c>
      <c r="FX197" s="18">
        <f>'Master-National Baseline Data'!FX236</f>
        <v>4.1505693333333298</v>
      </c>
      <c r="FY197" s="18">
        <f>'Master-National Baseline Data'!FY236</f>
        <v>0.69037199999999999</v>
      </c>
      <c r="FZ197" s="18">
        <f>'Master-National Baseline Data'!FZ236</f>
        <v>11.0756603333333</v>
      </c>
      <c r="GA197" s="47">
        <f>'Master-National Baseline Data'!GA236</f>
        <v>79.524228333333397</v>
      </c>
      <c r="GB197" s="54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</row>
    <row r="198" spans="1:199" x14ac:dyDescent="0.2">
      <c r="A198" s="73"/>
      <c r="B198" s="67">
        <f>'Master-National Baseline Data'!B237</f>
        <v>503</v>
      </c>
      <c r="C198" s="13" t="str">
        <f>'Master-National Baseline Data'!C237</f>
        <v>499S</v>
      </c>
      <c r="D198" s="13"/>
      <c r="E198" s="13" t="str">
        <f>'Master-National Baseline Data'!E237</f>
        <v>037</v>
      </c>
      <c r="F198" s="13" t="str">
        <f>'Master-National Baseline Data'!F237</f>
        <v>Cereal system Dega Zone</v>
      </c>
      <c r="G198" s="13" t="str">
        <f>'Master-National Baseline Data'!G237</f>
        <v>Amhara</v>
      </c>
      <c r="H198" s="13" t="str">
        <f>'Master-National Baseline Data'!H237</f>
        <v>South Gonder</v>
      </c>
      <c r="I198" s="13" t="str">
        <f>'Master-National Baseline Data'!I237</f>
        <v>Simada</v>
      </c>
      <c r="J198" s="13" t="str">
        <f>'Master-National Baseline Data'!J237</f>
        <v>07/Aje</v>
      </c>
      <c r="K198" s="13" t="str">
        <f>'Master-National Baseline Data'!K237</f>
        <v>Ertib Wenz</v>
      </c>
      <c r="L198" s="13" t="str">
        <f>'Master-National Baseline Data'!L237</f>
        <v>Ertib Wenz</v>
      </c>
      <c r="M198" s="13" t="str">
        <f>'Master-National Baseline Data'!M237</f>
        <v>Am-Si-Aj</v>
      </c>
      <c r="N198" s="13" t="str">
        <f>'Master-National Baseline Data'!N237</f>
        <v>Project scenario</v>
      </c>
      <c r="O198" s="13" t="str">
        <f>'Master-National Baseline Data'!O237</f>
        <v>Improved cropland</v>
      </c>
      <c r="P198" s="13" t="str">
        <f>'Master-National Baseline Data'!P237</f>
        <v>Improved cropland</v>
      </c>
      <c r="Q198" s="13" t="str">
        <f>'Master-National Baseline Data'!Q237</f>
        <v>Cropland  rehabilitation - reduce soil erosion, soil fertility decline and land degradation, increase soil carbon, organic matter, soil water and improve crop productivity and yield</v>
      </c>
      <c r="R198" s="13" t="str">
        <f>'Master-National Baseline Data'!R237</f>
        <v>Integrated soil and water conservation and soil fertility - physical measures stone and soil bund, hillside terrace, stone check dam,  eye brow basin, deep water infiltration trenches, permanent enclosure of woodland</v>
      </c>
      <c r="S198" s="13" t="str">
        <f>'Master-National Baseline Data'!S237</f>
        <v>Cropland</v>
      </c>
      <c r="T198" s="13" t="str">
        <f>'Master-National Baseline Data'!T237</f>
        <v>ISWF</v>
      </c>
      <c r="U198" s="13" t="str">
        <f>'Master-National Baseline Data'!U237</f>
        <v>ISWF-CL</v>
      </c>
      <c r="V198" s="13" t="str">
        <f>'Master-National Baseline Data'!V237</f>
        <v>ISWF-CL</v>
      </c>
      <c r="W198" s="14">
        <f>'Master-National Baseline Data'!W237</f>
        <v>2008</v>
      </c>
      <c r="X198" s="14">
        <f>'Master-National Baseline Data'!X237</f>
        <v>5</v>
      </c>
      <c r="Y198" s="15" t="str">
        <f>'Master-National Baseline Data'!Y237</f>
        <v>ISWC_CL_5</v>
      </c>
      <c r="Z198" s="15" t="str">
        <f>'Master-National Baseline Data'!Z237</f>
        <v xml:space="preserve">Stone and soil bund, hillside terrace, stone check dam,  eye brow basin, deep water infiltration trenches, cropland with integrated organic and inorganic amendments </v>
      </c>
      <c r="AA198" s="15" t="str">
        <f>'Master-National Baseline Data'!AA237</f>
        <v>Mixed cereal and legume cropping system and leguminous tree planting</v>
      </c>
      <c r="AB198" s="15" t="str">
        <f>'Master-National Baseline Data'!AB237</f>
        <v>Acacia-Cordia-Sesbania</v>
      </c>
      <c r="AC198" s="15" t="str">
        <f>'Master-National Baseline Data'!AC237</f>
        <v>No grasses</v>
      </c>
      <c r="AD198" s="15" t="str">
        <f>'Master-National Baseline Data'!AD237</f>
        <v>Wheat and barley</v>
      </c>
      <c r="AE198" s="15" t="str">
        <f>'Master-National Baseline Data'!AE237</f>
        <v>Teff-Barley-Wheat</v>
      </c>
      <c r="AF198" s="15" t="str">
        <f>'Master-National Baseline Data'!AF237</f>
        <v>Dense</v>
      </c>
      <c r="AG198" s="15" t="str">
        <f>'Master-National Baseline Data'!AG237</f>
        <v>Shoats and cattle</v>
      </c>
      <c r="AH198" s="15" t="str">
        <f>'Master-National Baseline Data'!AH237</f>
        <v>Surface sample</v>
      </c>
      <c r="AI198" s="15" t="str">
        <f>'Master-National Baseline Data'!AI237</f>
        <v>AM-S-ISWM-PE-CL-SB-T2-2-0-15cm</v>
      </c>
      <c r="AJ198" s="15">
        <f>'Master-National Baseline Data'!AJ237</f>
        <v>0</v>
      </c>
      <c r="AK198" s="15" t="str">
        <f>'Master-National Baseline Data'!AK237</f>
        <v>0-15</v>
      </c>
      <c r="AL198" s="15">
        <f>'Master-National Baseline Data'!AL237</f>
        <v>15</v>
      </c>
      <c r="AM198" s="15" t="str">
        <f>'Master-National Baseline Data'!AM237</f>
        <v>WC</v>
      </c>
      <c r="AN198" s="15" t="str">
        <f>'Master-National Baseline Data'!AN237</f>
        <v>MIR</v>
      </c>
      <c r="AO198" s="15">
        <f>'Master-National Baseline Data'!AO237</f>
        <v>0</v>
      </c>
      <c r="AP198" s="15">
        <f>'Master-National Baseline Data'!AP237</f>
        <v>422774.53</v>
      </c>
      <c r="AQ198" s="15">
        <f>'Master-National Baseline Data'!AQ237</f>
        <v>1250972.51</v>
      </c>
      <c r="AR198" s="15">
        <f>'Master-National Baseline Data'!AR237</f>
        <v>11.315628</v>
      </c>
      <c r="AS198" s="15">
        <f>'Master-National Baseline Data'!AS237</f>
        <v>38.292344</v>
      </c>
      <c r="AT198" s="15" t="str">
        <f>'Master-National Baseline Data'!AT237</f>
        <v>11°18'56.26"</v>
      </c>
      <c r="AU198" s="15" t="str">
        <f>'Master-National Baseline Data'!AU237</f>
        <v xml:space="preserve"> 38°17'32.44"</v>
      </c>
      <c r="AV198" s="15">
        <f>'Master-National Baseline Data'!AV237</f>
        <v>1385422.0103114799</v>
      </c>
      <c r="AW198" s="15">
        <f>'Master-National Baseline Data'!AW237</f>
        <v>1327611.75425935</v>
      </c>
      <c r="AX198" s="15">
        <f>'Master-National Baseline Data'!AX237</f>
        <v>2495</v>
      </c>
      <c r="AY198" s="15">
        <f>'Master-National Baseline Data'!AY237</f>
        <v>2486</v>
      </c>
      <c r="AZ198" s="15">
        <f>'Master-National Baseline Data'!AZ237</f>
        <v>0.29788896999999998</v>
      </c>
      <c r="BA198" s="15">
        <f>'Master-National Baseline Data'!BA237</f>
        <v>0.22777781999999999</v>
      </c>
      <c r="BB198" s="15">
        <f>'Master-National Baseline Data'!BB237</f>
        <v>0.14949920999999999</v>
      </c>
      <c r="BC198" s="15">
        <f>'Master-National Baseline Data'!BC237</f>
        <v>2.1355679999999998E-2</v>
      </c>
      <c r="BD198" s="15">
        <f>'Master-National Baseline Data'!BD237</f>
        <v>3.2278210000000002E-2</v>
      </c>
      <c r="BE198" s="15">
        <f>'Master-National Baseline Data'!BE237</f>
        <v>-6.6136399999999998E-2</v>
      </c>
      <c r="BF198" s="15">
        <f>'Master-National Baseline Data'!BF237</f>
        <v>-7.3080640000000002E-2</v>
      </c>
      <c r="BG198" s="15">
        <f>'Master-National Baseline Data'!BG237</f>
        <v>152.155</v>
      </c>
      <c r="BH198" s="15">
        <f>'Master-National Baseline Data'!BH237</f>
        <v>2486</v>
      </c>
      <c r="BI198" s="15">
        <f>'Master-National Baseline Data'!BI237</f>
        <v>1.6483000000000001E-4</v>
      </c>
      <c r="BJ198" s="15">
        <f>'Master-National Baseline Data'!BJ237</f>
        <v>-2.8360899999999999E-4</v>
      </c>
      <c r="BK198" s="15">
        <f>'Master-National Baseline Data'!BK237</f>
        <v>3.95906</v>
      </c>
      <c r="BL198" s="15">
        <f>'Master-National Baseline Data'!BL237</f>
        <v>386.70400000000001</v>
      </c>
      <c r="BM198" s="15">
        <f>'Master-National Baseline Data'!BM237</f>
        <v>-4.21903E-4</v>
      </c>
      <c r="BN198" s="15">
        <f>'Master-National Baseline Data'!BN237</f>
        <v>16.64</v>
      </c>
      <c r="BO198" s="15">
        <f>'Master-National Baseline Data'!BO237</f>
        <v>126</v>
      </c>
      <c r="BP198" s="15">
        <f>'Master-National Baseline Data'!BP237</f>
        <v>1512</v>
      </c>
      <c r="BQ198" s="15">
        <f>'Master-National Baseline Data'!BQ237</f>
        <v>107.18</v>
      </c>
      <c r="BR198" s="15">
        <f>'Master-National Baseline Data'!BR237</f>
        <v>1286.1600000000001</v>
      </c>
      <c r="BS198" s="15">
        <f>'Master-National Baseline Data'!BS237</f>
        <v>0.85063492063492074</v>
      </c>
      <c r="BT198" s="15">
        <f>'Master-National Baseline Data'!BT237</f>
        <v>12.33</v>
      </c>
      <c r="BU198" s="15">
        <f>'Master-National Baseline Data'!BU237</f>
        <v>4.93</v>
      </c>
      <c r="BV198" s="15">
        <f>'Master-National Baseline Data'!BV237</f>
        <v>12.06</v>
      </c>
      <c r="BW198" s="15">
        <f>'Master-National Baseline Data'!BW237</f>
        <v>-232</v>
      </c>
      <c r="BX198" s="15">
        <f>'Master-National Baseline Data'!BX237</f>
        <v>461</v>
      </c>
      <c r="BY198" s="15">
        <f>'Master-National Baseline Data'!BY237</f>
        <v>30.4</v>
      </c>
      <c r="BZ198" s="15" t="str">
        <f>'Master-National Baseline Data'!BZ237</f>
        <v>Humid</v>
      </c>
      <c r="CA198" s="15">
        <f>'Master-National Baseline Data'!CA237</f>
        <v>1.18</v>
      </c>
      <c r="CB198" s="15">
        <f>'Master-National Baseline Data'!CB237</f>
        <v>3.2113618850700001</v>
      </c>
      <c r="CC198" s="15">
        <f>'Master-National Baseline Data'!CC237</f>
        <v>1905</v>
      </c>
      <c r="CD198" s="15">
        <f>'Master-National Baseline Data'!CD237</f>
        <v>1905</v>
      </c>
      <c r="CE198" s="15">
        <f>'Master-National Baseline Data'!CE237</f>
        <v>1981</v>
      </c>
      <c r="CF198" s="15" t="str">
        <f>'Master-National Baseline Data'!CF237</f>
        <v>NPP Precipitation limited</v>
      </c>
      <c r="CG198" s="15">
        <f>'Master-National Baseline Data'!CG237</f>
        <v>0.7</v>
      </c>
      <c r="CH198" s="15">
        <f>'Master-National Baseline Data'!CH237</f>
        <v>0</v>
      </c>
      <c r="CI198" s="15" t="str">
        <f>'Master-National Baseline Data'!CI237</f>
        <v>Subtropical humid moist forest</v>
      </c>
      <c r="CJ198" s="15" t="str">
        <f>'Master-National Baseline Data'!CJ237</f>
        <v>Warm temperate dry winter warm summer</v>
      </c>
      <c r="CK198" s="15" t="str">
        <f>'Master-National Baseline Data'!CK237</f>
        <v>Forest</v>
      </c>
      <c r="CL198" s="15" t="str">
        <f>'Master-National Baseline Data'!CL237</f>
        <v>5 May - 17 Oct</v>
      </c>
      <c r="CM198" s="15" t="str">
        <f>'Master-National Baseline Data'!CM237</f>
        <v>Medium to sparse</v>
      </c>
      <c r="CN198" s="15" t="str">
        <f>'Master-National Baseline Data'!CN237</f>
        <v>Dark olive grey</v>
      </c>
      <c r="CO198" s="16">
        <f>'Master-National Baseline Data'!CO237</f>
        <v>1.2987456666666599</v>
      </c>
      <c r="CP198" s="19">
        <f>'Master-National Baseline Data'!CP237</f>
        <v>6.5340909090653403</v>
      </c>
      <c r="CQ198" s="19">
        <f>'Master-National Baseline Data'!CQ237</f>
        <v>44.318181820443179</v>
      </c>
      <c r="CR198" s="19">
        <f>'Master-National Baseline Data'!CR237</f>
        <v>49.147727270491472</v>
      </c>
      <c r="CS198" s="17" t="str">
        <f>'Master-National Baseline Data'!CS237</f>
        <v>silty clay</v>
      </c>
      <c r="CT198" s="17" t="str">
        <f>'Master-National Baseline Data'!CT237</f>
        <v>Well drained</v>
      </c>
      <c r="CU198" s="19">
        <f>'Master-National Baseline Data'!CU237</f>
        <v>0.27316370040786059</v>
      </c>
      <c r="CV198" s="19">
        <f>'Master-National Baseline Data'!CV237</f>
        <v>0.5386206896551724</v>
      </c>
      <c r="CW198" s="19">
        <f>'Master-National Baseline Data'!CW237</f>
        <v>0.26545698924731181</v>
      </c>
      <c r="CX198" s="19">
        <f>'Master-National Baseline Data'!CX237</f>
        <v>3.4595185995623998</v>
      </c>
      <c r="CY198" s="19">
        <f>'Master-National Baseline Data'!CY237</f>
        <v>6.7759999999999998</v>
      </c>
      <c r="CZ198" s="15">
        <f>'Master-National Baseline Data'!CZ237</f>
        <v>0</v>
      </c>
      <c r="DA198" s="15">
        <f>'Master-National Baseline Data'!DA237</f>
        <v>6.5</v>
      </c>
      <c r="DB198" s="15">
        <f>'Master-National Baseline Data'!DB237</f>
        <v>-0.2759999999999998</v>
      </c>
      <c r="DC198" s="15" t="str">
        <f>'Master-National Baseline Data'!DC237</f>
        <v>No LR</v>
      </c>
      <c r="DD198" s="19">
        <f>'Master-National Baseline Data'!DD237</f>
        <v>4.2111436950146297</v>
      </c>
      <c r="DE198" s="19">
        <f>'Master-National Baseline Data'!DE237</f>
        <v>3.05178005865102</v>
      </c>
      <c r="DF198" s="19">
        <f>'Master-National Baseline Data'!DF237</f>
        <v>1.7365391254425049</v>
      </c>
      <c r="DG198" s="19">
        <f>'Master-National Baseline Data'!DG237</f>
        <v>0</v>
      </c>
      <c r="DH198" s="19">
        <f>'Master-National Baseline Data'!DH237</f>
        <v>1.7365391254425049</v>
      </c>
      <c r="DI198" s="19">
        <f>'Master-National Baseline Data'!DI237</f>
        <v>17.365391254425049</v>
      </c>
      <c r="DJ198" s="19">
        <f>'Master-National Baseline Data'!DJ237</f>
        <v>0</v>
      </c>
      <c r="DK198" s="19">
        <f>'Master-National Baseline Data'!DK237</f>
        <v>17.365391254425049</v>
      </c>
      <c r="DL198" s="19">
        <f>'Master-National Baseline Data'!DL237</f>
        <v>33.829839962483469</v>
      </c>
      <c r="DM198" s="19">
        <f>'Master-National Baseline Data'!DM237</f>
        <v>0</v>
      </c>
      <c r="DN198" s="19">
        <f>'Master-National Baseline Data'!DN237</f>
        <v>0</v>
      </c>
      <c r="DO198" s="19">
        <f>'Master-National Baseline Data'!DO237</f>
        <v>33.829839962483469</v>
      </c>
      <c r="DP198" s="19">
        <f>'Master-National Baseline Data'!DP237</f>
        <v>124.04274652910604</v>
      </c>
      <c r="DQ198" s="19">
        <f>'Master-National Baseline Data'!DQ237</f>
        <v>0</v>
      </c>
      <c r="DR198" s="19">
        <f>'Master-National Baseline Data'!DR237</f>
        <v>0</v>
      </c>
      <c r="DS198" s="19">
        <f>'Master-National Baseline Data'!DS237</f>
        <v>124.04274652910604</v>
      </c>
      <c r="DT198" s="19">
        <f>'Master-National Baseline Data'!DT237</f>
        <v>0.13311883807182312</v>
      </c>
      <c r="DU198" s="19">
        <f>'Master-National Baseline Data'!DU237</f>
        <v>1.3311883807182312</v>
      </c>
      <c r="DV198" s="19">
        <f>'Master-National Baseline Data'!DV237</f>
        <v>13.045029167889599</v>
      </c>
      <c r="DW198" s="19">
        <f>'Master-National Baseline Data'!DW237</f>
        <v>245.63512807109254</v>
      </c>
      <c r="DX198" s="19">
        <f>'Master-National Baseline Data'!DX237</f>
        <v>10.208572922111866</v>
      </c>
      <c r="DY198" s="19">
        <f>'Master-National Baseline Data'!DY237</f>
        <v>551.7825405122843</v>
      </c>
      <c r="DZ198" s="19">
        <f>'Master-National Baseline Data'!DZ237</f>
        <v>3.4863565081024568</v>
      </c>
      <c r="EA198" s="19">
        <f>'Master-National Baseline Data'!EA237</f>
        <v>2.333925771040251</v>
      </c>
      <c r="EB198" s="19">
        <f>'Master-National Baseline Data'!EB237</f>
        <v>198.90956612650288</v>
      </c>
      <c r="EC198" s="19">
        <f>'Master-National Baseline Data'!EC237</f>
        <v>223.83167799268168</v>
      </c>
      <c r="ED198" s="19">
        <f>'Master-National Baseline Data'!ED237</f>
        <v>476.84265551489807</v>
      </c>
      <c r="EE198" s="19">
        <f>'Master-National Baseline Data'!EE237</f>
        <v>179.80867746994247</v>
      </c>
      <c r="EF198" s="19">
        <f>'Master-National Baseline Data'!EF237</f>
        <v>105.7135389440669</v>
      </c>
      <c r="EG198" s="19">
        <f>'Master-National Baseline Data'!EG237</f>
        <v>2.0762153685311033</v>
      </c>
      <c r="EH198" s="19">
        <f>'Master-National Baseline Data'!EH237</f>
        <v>6.5318557239937274</v>
      </c>
      <c r="EI198" s="19">
        <f>'Master-National Baseline Data'!EI237</f>
        <v>17.261704129639309</v>
      </c>
      <c r="EJ198" s="19">
        <f>'Master-National Baseline Data'!EJ237</f>
        <v>2.0360690015682175</v>
      </c>
      <c r="EK198" s="19">
        <f>'Master-National Baseline Data'!EK237</f>
        <v>2.7589127025614215</v>
      </c>
      <c r="EL198" s="19">
        <f>'Master-National Baseline Data'!EL237</f>
        <v>0.57392737946841454</v>
      </c>
      <c r="EM198" s="19">
        <f>'Master-National Baseline Data'!EM237</f>
        <v>3.973688795957484</v>
      </c>
      <c r="EN198" s="19">
        <f>'Master-National Baseline Data'!EN237</f>
        <v>0.45962408236550822</v>
      </c>
      <c r="EO198" s="19">
        <f>'Master-National Baseline Data'!EO237</f>
        <v>10.222504241063753</v>
      </c>
      <c r="EP198" s="19">
        <f>'Master-National Baseline Data'!EP237</f>
        <v>75.971139529159871</v>
      </c>
      <c r="EQ198" s="15"/>
      <c r="ER198" s="18">
        <f>'Master-National Baseline Data'!ER237</f>
        <v>1.2987456666666599</v>
      </c>
      <c r="ES198" s="18">
        <f>'Master-National Baseline Data'!ES237</f>
        <v>8.7109543333333495</v>
      </c>
      <c r="ET198" s="18">
        <f>'Master-National Baseline Data'!ET237</f>
        <v>42.551288333333297</v>
      </c>
      <c r="EU198" s="18">
        <f>'Master-National Baseline Data'!EU237</f>
        <v>47.603103333333401</v>
      </c>
      <c r="EV198" s="18">
        <f>'Master-National Baseline Data'!EV237</f>
        <v>0.26554466666666598</v>
      </c>
      <c r="EW198" s="18">
        <f>'Master-National Baseline Data'!EW237</f>
        <v>0.53413933333333297</v>
      </c>
      <c r="EX198" s="18">
        <f>'Master-National Baseline Data'!EX237</f>
        <v>0.26926033333333299</v>
      </c>
      <c r="EY198" s="18">
        <f>'Master-National Baseline Data'!EY237</f>
        <v>3.5665506666666702</v>
      </c>
      <c r="EZ198" s="18">
        <f>'Master-National Baseline Data'!EZ237</f>
        <v>6.7478480000000101</v>
      </c>
      <c r="FA198" s="18">
        <f>'Master-National Baseline Data'!FA237</f>
        <v>3.9844546666666698</v>
      </c>
      <c r="FB198" s="18">
        <f>'Master-National Baseline Data'!FB237</f>
        <v>2.780834</v>
      </c>
      <c r="FC198" s="18">
        <f>'Master-National Baseline Data'!FC237</f>
        <v>1.58764666666667</v>
      </c>
      <c r="FD198" s="18">
        <f>'Master-National Baseline Data'!FD237</f>
        <v>15.876466666666699</v>
      </c>
      <c r="FE198" s="18">
        <f>'Master-National Baseline Data'!FE237</f>
        <v>0.121131666666667</v>
      </c>
      <c r="FF198" s="18">
        <f>'Master-National Baseline Data'!FF237</f>
        <v>1.2113166666666699</v>
      </c>
      <c r="FG198" s="18">
        <f>'Master-National Baseline Data'!FG237</f>
        <v>13.106784628297024</v>
      </c>
      <c r="FH198" s="18">
        <f>'Master-National Baseline Data'!FH237</f>
        <v>220.87911233333301</v>
      </c>
      <c r="FI198" s="18">
        <f>'Master-National Baseline Data'!FI237</f>
        <v>10.773068666666701</v>
      </c>
      <c r="FJ198" s="18">
        <f>'Master-National Baseline Data'!FJ237</f>
        <v>618.14245066666695</v>
      </c>
      <c r="FK198" s="18">
        <f>'Master-National Baseline Data'!FK237</f>
        <v>4.4064959999999997</v>
      </c>
      <c r="FL198" s="18">
        <f>'Master-National Baseline Data'!FL237</f>
        <v>2.762302</v>
      </c>
      <c r="FM198" s="18">
        <f>'Master-National Baseline Data'!FM237</f>
        <v>188.12840133333401</v>
      </c>
      <c r="FN198" s="18">
        <f>'Master-National Baseline Data'!FN237</f>
        <v>245.30359100000001</v>
      </c>
      <c r="FO198" s="18">
        <f>'Master-National Baseline Data'!FO237</f>
        <v>455.28514899999902</v>
      </c>
      <c r="FP198" s="18">
        <f>'Master-National Baseline Data'!FP237</f>
        <v>172.045151333333</v>
      </c>
      <c r="FQ198" s="18">
        <f>'Master-National Baseline Data'!FQ237</f>
        <v>134.21127066666699</v>
      </c>
      <c r="FR198" s="18">
        <f>'Master-National Baseline Data'!FR237</f>
        <v>2.253136</v>
      </c>
      <c r="FS198" s="18">
        <f>'Master-National Baseline Data'!FS237</f>
        <v>7.1727550000000102</v>
      </c>
      <c r="FT198" s="18">
        <f>'Master-National Baseline Data'!FT237</f>
        <v>15.6534436666667</v>
      </c>
      <c r="FU198" s="18">
        <f>'Master-National Baseline Data'!FU237</f>
        <v>1.91012266666666</v>
      </c>
      <c r="FV198" s="18">
        <f>'Master-National Baseline Data'!FV237</f>
        <v>3.06655533333333</v>
      </c>
      <c r="FW198" s="18">
        <f>'Master-National Baseline Data'!FW237</f>
        <v>0.63015099999999902</v>
      </c>
      <c r="FX198" s="18">
        <f>'Master-National Baseline Data'!FX237</f>
        <v>3.8158706666666702</v>
      </c>
      <c r="FY198" s="18">
        <f>'Master-National Baseline Data'!FY237</f>
        <v>0.608242333333333</v>
      </c>
      <c r="FZ198" s="18">
        <f>'Master-National Baseline Data'!FZ237</f>
        <v>10.3299343333333</v>
      </c>
      <c r="GA198" s="47">
        <f>'Master-National Baseline Data'!GA237</f>
        <v>77.180621333333406</v>
      </c>
      <c r="GB198" s="54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</row>
    <row r="199" spans="1:199" ht="13.5" thickBot="1" x14ac:dyDescent="0.25">
      <c r="A199" s="73"/>
      <c r="B199" s="112">
        <f>'Master-National Baseline Data'!B238</f>
        <v>504</v>
      </c>
      <c r="C199" s="113" t="str">
        <f>'Master-National Baseline Data'!C238</f>
        <v>500S</v>
      </c>
      <c r="D199" s="113"/>
      <c r="E199" s="113" t="str">
        <f>'Master-National Baseline Data'!E238</f>
        <v>037</v>
      </c>
      <c r="F199" s="113" t="str">
        <f>'Master-National Baseline Data'!F238</f>
        <v>Cereal system Dega Zone</v>
      </c>
      <c r="G199" s="113" t="str">
        <f>'Master-National Baseline Data'!G238</f>
        <v>Amhara</v>
      </c>
      <c r="H199" s="113" t="str">
        <f>'Master-National Baseline Data'!H238</f>
        <v>South Gonder</v>
      </c>
      <c r="I199" s="113" t="str">
        <f>'Master-National Baseline Data'!I238</f>
        <v>Simada</v>
      </c>
      <c r="J199" s="113" t="str">
        <f>'Master-National Baseline Data'!J238</f>
        <v>07/Aje</v>
      </c>
      <c r="K199" s="113" t="str">
        <f>'Master-National Baseline Data'!K238</f>
        <v>Ertib Wenz</v>
      </c>
      <c r="L199" s="113" t="str">
        <f>'Master-National Baseline Data'!L238</f>
        <v>Ertib Wenz</v>
      </c>
      <c r="M199" s="113" t="str">
        <f>'Master-National Baseline Data'!M238</f>
        <v>Am-Si-Aj</v>
      </c>
      <c r="N199" s="113" t="str">
        <f>'Master-National Baseline Data'!N238</f>
        <v>Project scenario</v>
      </c>
      <c r="O199" s="113" t="str">
        <f>'Master-National Baseline Data'!O238</f>
        <v>Improved cropland</v>
      </c>
      <c r="P199" s="113" t="str">
        <f>'Master-National Baseline Data'!P238</f>
        <v>Improved cropland</v>
      </c>
      <c r="Q199" s="113" t="str">
        <f>'Master-National Baseline Data'!Q238</f>
        <v>Cropland  rehabilitation - reduce soil erosion, soil fertility decline and land degradation, increase soil carbon, organic matter, soil water and improve crop productivity and yield</v>
      </c>
      <c r="R199" s="113" t="str">
        <f>'Master-National Baseline Data'!R238</f>
        <v>Integrated soil and water conservation and soil fertility - physical measures stone and soil bund, hillside terrace, stone check dam,  eye brow basin, deep water infiltration trenches, permanent enclosure of woodland</v>
      </c>
      <c r="S199" s="113" t="str">
        <f>'Master-National Baseline Data'!S238</f>
        <v>Cropland</v>
      </c>
      <c r="T199" s="113" t="str">
        <f>'Master-National Baseline Data'!T238</f>
        <v>ISWF</v>
      </c>
      <c r="U199" s="113" t="str">
        <f>'Master-National Baseline Data'!U238</f>
        <v>ISWF-CL</v>
      </c>
      <c r="V199" s="113" t="str">
        <f>'Master-National Baseline Data'!V238</f>
        <v>ISWF-CL</v>
      </c>
      <c r="W199" s="114">
        <f>'Master-National Baseline Data'!W238</f>
        <v>2008</v>
      </c>
      <c r="X199" s="114">
        <f>'Master-National Baseline Data'!X238</f>
        <v>5</v>
      </c>
      <c r="Y199" s="115" t="str">
        <f>'Master-National Baseline Data'!Y238</f>
        <v>ISWC_CL_5</v>
      </c>
      <c r="Z199" s="115" t="str">
        <f>'Master-National Baseline Data'!Z238</f>
        <v xml:space="preserve">Stone and soil bund, hillside terrace, stone check dam,  eye brow basin, deep water infiltration trenches, cropland with integrated organic and inorganic amendments </v>
      </c>
      <c r="AA199" s="115" t="str">
        <f>'Master-National Baseline Data'!AA238</f>
        <v>Mixed cereal and legume cropping system and leguminous tree planting</v>
      </c>
      <c r="AB199" s="115" t="str">
        <f>'Master-National Baseline Data'!AB238</f>
        <v>Acacia-Cordia-Sesbania</v>
      </c>
      <c r="AC199" s="115" t="str">
        <f>'Master-National Baseline Data'!AC238</f>
        <v>No grasses</v>
      </c>
      <c r="AD199" s="115" t="str">
        <f>'Master-National Baseline Data'!AD238</f>
        <v>Wheat and barley</v>
      </c>
      <c r="AE199" s="115" t="str">
        <f>'Master-National Baseline Data'!AE238</f>
        <v>Teff-Barley-Wheat</v>
      </c>
      <c r="AF199" s="115" t="str">
        <f>'Master-National Baseline Data'!AF238</f>
        <v>Dense</v>
      </c>
      <c r="AG199" s="115" t="str">
        <f>'Master-National Baseline Data'!AG238</f>
        <v>Shoats and cattle</v>
      </c>
      <c r="AH199" s="115" t="str">
        <f>'Master-National Baseline Data'!AH238</f>
        <v>Surface sample</v>
      </c>
      <c r="AI199" s="115" t="str">
        <f>'Master-National Baseline Data'!AI238</f>
        <v>AM-S-ISWM-PE-CL-SB-T2-3-0-15cm</v>
      </c>
      <c r="AJ199" s="115">
        <f>'Master-National Baseline Data'!AJ238</f>
        <v>0</v>
      </c>
      <c r="AK199" s="115" t="str">
        <f>'Master-National Baseline Data'!AK238</f>
        <v>0-15</v>
      </c>
      <c r="AL199" s="115">
        <f>'Master-National Baseline Data'!AL238</f>
        <v>15</v>
      </c>
      <c r="AM199" s="115" t="str">
        <f>'Master-National Baseline Data'!AM238</f>
        <v>WC</v>
      </c>
      <c r="AN199" s="115" t="str">
        <f>'Master-National Baseline Data'!AN238</f>
        <v>MIR</v>
      </c>
      <c r="AO199" s="115">
        <f>'Master-National Baseline Data'!AO238</f>
        <v>0</v>
      </c>
      <c r="AP199" s="115">
        <f>'Master-National Baseline Data'!AP238</f>
        <v>422774.53</v>
      </c>
      <c r="AQ199" s="115">
        <f>'Master-National Baseline Data'!AQ238</f>
        <v>1250972.51</v>
      </c>
      <c r="AR199" s="115">
        <f>'Master-National Baseline Data'!AR238</f>
        <v>11.315628</v>
      </c>
      <c r="AS199" s="115">
        <f>'Master-National Baseline Data'!AS238</f>
        <v>38.292344</v>
      </c>
      <c r="AT199" s="115" t="str">
        <f>'Master-National Baseline Data'!AT238</f>
        <v>11°18'56.26"</v>
      </c>
      <c r="AU199" s="115" t="str">
        <f>'Master-National Baseline Data'!AU238</f>
        <v xml:space="preserve"> 38°17'32.44"</v>
      </c>
      <c r="AV199" s="115">
        <f>'Master-National Baseline Data'!AV238</f>
        <v>1385422.0103114799</v>
      </c>
      <c r="AW199" s="115">
        <f>'Master-National Baseline Data'!AW238</f>
        <v>1327611.75425935</v>
      </c>
      <c r="AX199" s="115">
        <f>'Master-National Baseline Data'!AX238</f>
        <v>2495</v>
      </c>
      <c r="AY199" s="115">
        <f>'Master-National Baseline Data'!AY238</f>
        <v>2486</v>
      </c>
      <c r="AZ199" s="115">
        <f>'Master-National Baseline Data'!AZ238</f>
        <v>0.29788896999999998</v>
      </c>
      <c r="BA199" s="115">
        <f>'Master-National Baseline Data'!BA238</f>
        <v>0.22777781999999999</v>
      </c>
      <c r="BB199" s="115">
        <f>'Master-National Baseline Data'!BB238</f>
        <v>0.14949920999999999</v>
      </c>
      <c r="BC199" s="115">
        <f>'Master-National Baseline Data'!BC238</f>
        <v>2.1355679999999998E-2</v>
      </c>
      <c r="BD199" s="115">
        <f>'Master-National Baseline Data'!BD238</f>
        <v>3.2278210000000002E-2</v>
      </c>
      <c r="BE199" s="115">
        <f>'Master-National Baseline Data'!BE238</f>
        <v>-6.6136399999999998E-2</v>
      </c>
      <c r="BF199" s="115">
        <f>'Master-National Baseline Data'!BF238</f>
        <v>-7.3080640000000002E-2</v>
      </c>
      <c r="BG199" s="115">
        <f>'Master-National Baseline Data'!BG238</f>
        <v>152.155</v>
      </c>
      <c r="BH199" s="115">
        <f>'Master-National Baseline Data'!BH238</f>
        <v>2486</v>
      </c>
      <c r="BI199" s="115">
        <f>'Master-National Baseline Data'!BI238</f>
        <v>1.6483000000000001E-4</v>
      </c>
      <c r="BJ199" s="115">
        <f>'Master-National Baseline Data'!BJ238</f>
        <v>-2.8360899999999999E-4</v>
      </c>
      <c r="BK199" s="115">
        <f>'Master-National Baseline Data'!BK238</f>
        <v>3.95906</v>
      </c>
      <c r="BL199" s="115">
        <f>'Master-National Baseline Data'!BL238</f>
        <v>386.70400000000001</v>
      </c>
      <c r="BM199" s="115">
        <f>'Master-National Baseline Data'!BM238</f>
        <v>-4.21903E-4</v>
      </c>
      <c r="BN199" s="115">
        <f>'Master-National Baseline Data'!BN238</f>
        <v>16.64</v>
      </c>
      <c r="BO199" s="115">
        <f>'Master-National Baseline Data'!BO238</f>
        <v>126</v>
      </c>
      <c r="BP199" s="115">
        <f>'Master-National Baseline Data'!BP238</f>
        <v>1512</v>
      </c>
      <c r="BQ199" s="115">
        <f>'Master-National Baseline Data'!BQ238</f>
        <v>107.18</v>
      </c>
      <c r="BR199" s="115">
        <f>'Master-National Baseline Data'!BR238</f>
        <v>1286.1600000000001</v>
      </c>
      <c r="BS199" s="115">
        <f>'Master-National Baseline Data'!BS238</f>
        <v>0.85063492063492074</v>
      </c>
      <c r="BT199" s="115">
        <f>'Master-National Baseline Data'!BT238</f>
        <v>12.33</v>
      </c>
      <c r="BU199" s="115">
        <f>'Master-National Baseline Data'!BU238</f>
        <v>4.93</v>
      </c>
      <c r="BV199" s="115">
        <f>'Master-National Baseline Data'!BV238</f>
        <v>12.06</v>
      </c>
      <c r="BW199" s="115">
        <f>'Master-National Baseline Data'!BW238</f>
        <v>-232</v>
      </c>
      <c r="BX199" s="115">
        <f>'Master-National Baseline Data'!BX238</f>
        <v>461</v>
      </c>
      <c r="BY199" s="115">
        <f>'Master-National Baseline Data'!BY238</f>
        <v>30.4</v>
      </c>
      <c r="BZ199" s="115" t="str">
        <f>'Master-National Baseline Data'!BZ238</f>
        <v>Humid</v>
      </c>
      <c r="CA199" s="115">
        <f>'Master-National Baseline Data'!CA238</f>
        <v>1.18</v>
      </c>
      <c r="CB199" s="115">
        <f>'Master-National Baseline Data'!CB238</f>
        <v>3.2113618850700001</v>
      </c>
      <c r="CC199" s="115">
        <f>'Master-National Baseline Data'!CC238</f>
        <v>1905</v>
      </c>
      <c r="CD199" s="115">
        <f>'Master-National Baseline Data'!CD238</f>
        <v>1905</v>
      </c>
      <c r="CE199" s="115">
        <f>'Master-National Baseline Data'!CE238</f>
        <v>1981</v>
      </c>
      <c r="CF199" s="115" t="str">
        <f>'Master-National Baseline Data'!CF238</f>
        <v>NPP Precipitation limited</v>
      </c>
      <c r="CG199" s="115">
        <f>'Master-National Baseline Data'!CG238</f>
        <v>0.7</v>
      </c>
      <c r="CH199" s="115">
        <f>'Master-National Baseline Data'!CH238</f>
        <v>0</v>
      </c>
      <c r="CI199" s="115" t="str">
        <f>'Master-National Baseline Data'!CI238</f>
        <v>Subtropical humid moist forest</v>
      </c>
      <c r="CJ199" s="115" t="str">
        <f>'Master-National Baseline Data'!CJ238</f>
        <v>Warm temperate dry winter warm summer</v>
      </c>
      <c r="CK199" s="115" t="str">
        <f>'Master-National Baseline Data'!CK238</f>
        <v>Forest</v>
      </c>
      <c r="CL199" s="115" t="str">
        <f>'Master-National Baseline Data'!CL238</f>
        <v>5 May - 17 Oct</v>
      </c>
      <c r="CM199" s="115" t="str">
        <f>'Master-National Baseline Data'!CM238</f>
        <v>Medium to sparse</v>
      </c>
      <c r="CN199" s="115" t="str">
        <f>'Master-National Baseline Data'!CN238</f>
        <v>Dark olive grey</v>
      </c>
      <c r="CO199" s="216">
        <f>'Master-National Baseline Data'!CO238</f>
        <v>1.3218079999999901</v>
      </c>
      <c r="CP199" s="217">
        <f>'Master-National Baseline Data'!CP238</f>
        <v>10.65340909</v>
      </c>
      <c r="CQ199" s="217">
        <f>'Master-National Baseline Data'!CQ238</f>
        <v>42.75568182</v>
      </c>
      <c r="CR199" s="217">
        <f>'Master-National Baseline Data'!CR238</f>
        <v>46.590909089999997</v>
      </c>
      <c r="CS199" s="116" t="str">
        <f>'Master-National Baseline Data'!CS238</f>
        <v>silty clay</v>
      </c>
      <c r="CT199" s="116" t="str">
        <f>'Master-National Baseline Data'!CT238</f>
        <v>Well drained</v>
      </c>
      <c r="CU199" s="217">
        <f>'Master-National Baseline Data'!CU238</f>
        <v>0.36294394139587893</v>
      </c>
      <c r="CV199" s="217">
        <f>'Master-National Baseline Data'!CV238</f>
        <v>0.65749235474006118</v>
      </c>
      <c r="CW199" s="217">
        <f>'Master-National Baseline Data'!CW238</f>
        <v>0.29454841334418225</v>
      </c>
      <c r="CX199" s="217">
        <f>'Master-National Baseline Data'!CX238</f>
        <v>3.7540687160941002</v>
      </c>
      <c r="CY199" s="217">
        <f>'Master-National Baseline Data'!CY238</f>
        <v>6.94</v>
      </c>
      <c r="CZ199" s="115">
        <f>'Master-National Baseline Data'!CZ238</f>
        <v>0</v>
      </c>
      <c r="DA199" s="115">
        <f>'Master-National Baseline Data'!DA238</f>
        <v>6.5</v>
      </c>
      <c r="DB199" s="115">
        <f>'Master-National Baseline Data'!DB238</f>
        <v>-0.44000000000000039</v>
      </c>
      <c r="DC199" s="115" t="str">
        <f>'Master-National Baseline Data'!DC238</f>
        <v>No LR</v>
      </c>
      <c r="DD199" s="217">
        <f>'Master-National Baseline Data'!DD238</f>
        <v>3.1721311475409699</v>
      </c>
      <c r="DE199" s="217">
        <f>'Master-National Baseline Data'!DE238</f>
        <v>2.7904918032786798</v>
      </c>
      <c r="DF199" s="217">
        <f>'Master-National Baseline Data'!DF238</f>
        <v>1.5861303806304932</v>
      </c>
      <c r="DG199" s="217">
        <f>'Master-National Baseline Data'!DG238</f>
        <v>0</v>
      </c>
      <c r="DH199" s="217">
        <f>'Master-National Baseline Data'!DH238</f>
        <v>1.5861303806304932</v>
      </c>
      <c r="DI199" s="217">
        <f>'Master-National Baseline Data'!DI238</f>
        <v>15.861303806304932</v>
      </c>
      <c r="DJ199" s="217">
        <f>'Master-National Baseline Data'!DJ238</f>
        <v>0</v>
      </c>
      <c r="DK199" s="217">
        <f>'Master-National Baseline Data'!DK238</f>
        <v>15.861303806304932</v>
      </c>
      <c r="DL199" s="217">
        <f>'Master-National Baseline Data'!DL238</f>
        <v>31.448397392406228</v>
      </c>
      <c r="DM199" s="217">
        <f>'Master-National Baseline Data'!DM238</f>
        <v>0</v>
      </c>
      <c r="DN199" s="217">
        <f>'Master-National Baseline Data'!DN238</f>
        <v>0</v>
      </c>
      <c r="DO199" s="217">
        <f>'Master-National Baseline Data'!DO238</f>
        <v>31.448397392406228</v>
      </c>
      <c r="DP199" s="217">
        <f>'Master-National Baseline Data'!DP238</f>
        <v>115.31079043882283</v>
      </c>
      <c r="DQ199" s="217">
        <f>'Master-National Baseline Data'!DQ238</f>
        <v>0</v>
      </c>
      <c r="DR199" s="217">
        <f>'Master-National Baseline Data'!DR238</f>
        <v>0</v>
      </c>
      <c r="DS199" s="217">
        <f>'Master-National Baseline Data'!DS238</f>
        <v>115.31079043882283</v>
      </c>
      <c r="DT199" s="217">
        <f>'Master-National Baseline Data'!DT238</f>
        <v>0.13073815405368805</v>
      </c>
      <c r="DU199" s="217">
        <f>'Master-National Baseline Data'!DU238</f>
        <v>1.3073815405368805</v>
      </c>
      <c r="DV199" s="217">
        <f>'Master-National Baseline Data'!DV238</f>
        <v>12.132115464772001</v>
      </c>
      <c r="DW199" s="217">
        <f>'Master-National Baseline Data'!DW238</f>
        <v>199.76422347514094</v>
      </c>
      <c r="DX199" s="217">
        <f>'Master-National Baseline Data'!DX238</f>
        <v>10.422347514095335</v>
      </c>
      <c r="DY199" s="217">
        <f>'Master-National Baseline Data'!DY238</f>
        <v>707.21681189133778</v>
      </c>
      <c r="DZ199" s="217">
        <f>'Master-National Baseline Data'!DZ238</f>
        <v>2.5310097385955919</v>
      </c>
      <c r="EA199" s="217">
        <f>'Master-National Baseline Data'!EA238</f>
        <v>1.5321373654536137</v>
      </c>
      <c r="EB199" s="217">
        <f>'Master-National Baseline Data'!EB238</f>
        <v>186.5269092772937</v>
      </c>
      <c r="EC199" s="217">
        <f>'Master-National Baseline Data'!EC238</f>
        <v>246.38441824705282</v>
      </c>
      <c r="ED199" s="217">
        <f>'Master-National Baseline Data'!ED238</f>
        <v>469.83085597129678</v>
      </c>
      <c r="EE199" s="217">
        <f>'Master-National Baseline Data'!EE238</f>
        <v>169.10199897488465</v>
      </c>
      <c r="EF199" s="217">
        <f>'Master-National Baseline Data'!EF238</f>
        <v>145.93029215786777</v>
      </c>
      <c r="EG199" s="217">
        <f>'Master-National Baseline Data'!EG238</f>
        <v>1.1824705279343926</v>
      </c>
      <c r="EH199" s="217">
        <f>'Master-National Baseline Data'!EH238</f>
        <v>7.3392106611993855</v>
      </c>
      <c r="EI199" s="217">
        <f>'Master-National Baseline Data'!EI238</f>
        <v>14.026669400307533</v>
      </c>
      <c r="EJ199" s="217">
        <f>'Master-National Baseline Data'!EJ238</f>
        <v>2.0070732957457711</v>
      </c>
      <c r="EK199" s="217">
        <f>'Master-National Baseline Data'!EK238</f>
        <v>3.5360840594566891</v>
      </c>
      <c r="EL199" s="217">
        <f>'Master-National Baseline Data'!EL238</f>
        <v>0.63175491858218669</v>
      </c>
      <c r="EM199" s="217">
        <f>'Master-National Baseline Data'!EM238</f>
        <v>3.9152571330941397</v>
      </c>
      <c r="EN199" s="217">
        <f>'Master-National Baseline Data'!EN238</f>
        <v>0.63447953112116418</v>
      </c>
      <c r="EO199" s="217">
        <f>'Master-National Baseline Data'!EO238</f>
        <v>10.715217877005589</v>
      </c>
      <c r="EP199" s="217">
        <f>'Master-National Baseline Data'!EP238</f>
        <v>81.356961121264121</v>
      </c>
      <c r="EQ199" s="115"/>
      <c r="ER199" s="117">
        <f>'Master-National Baseline Data'!ER238</f>
        <v>1.3218079999999901</v>
      </c>
      <c r="ES199" s="117">
        <f>'Master-National Baseline Data'!ES238</f>
        <v>18.453831333333302</v>
      </c>
      <c r="ET199" s="117">
        <f>'Master-National Baseline Data'!ET238</f>
        <v>40.884304999999998</v>
      </c>
      <c r="EU199" s="117">
        <f>'Master-National Baseline Data'!EU238</f>
        <v>40.504049333333398</v>
      </c>
      <c r="EV199" s="117">
        <f>'Master-National Baseline Data'!EV238</f>
        <v>0.29761433333333398</v>
      </c>
      <c r="EW199" s="117">
        <f>'Master-National Baseline Data'!EW238</f>
        <v>0.55741633333333296</v>
      </c>
      <c r="EX199" s="117">
        <f>'Master-National Baseline Data'!EX238</f>
        <v>0.27360200000000101</v>
      </c>
      <c r="EY199" s="117">
        <f>'Master-National Baseline Data'!EY238</f>
        <v>3.9074216666666599</v>
      </c>
      <c r="EZ199" s="117">
        <f>'Master-National Baseline Data'!EZ238</f>
        <v>6.8498066666666704</v>
      </c>
      <c r="FA199" s="117">
        <f>'Master-National Baseline Data'!FA238</f>
        <v>3.3728746666666698</v>
      </c>
      <c r="FB199" s="117">
        <f>'Master-National Baseline Data'!FB238</f>
        <v>2.6621916666666601</v>
      </c>
      <c r="FC199" s="117">
        <f>'Master-National Baseline Data'!FC238</f>
        <v>1.5273909999999999</v>
      </c>
      <c r="FD199" s="117">
        <f>'Master-National Baseline Data'!FD238</f>
        <v>15.273909999999999</v>
      </c>
      <c r="FE199" s="117">
        <f>'Master-National Baseline Data'!FE238</f>
        <v>0.12772966666666699</v>
      </c>
      <c r="FF199" s="117">
        <f>'Master-National Baseline Data'!FF238</f>
        <v>1.2772966666666699</v>
      </c>
      <c r="FG199" s="117">
        <f>'Master-National Baseline Data'!FG238</f>
        <v>11.957997228521664</v>
      </c>
      <c r="FH199" s="117">
        <f>'Master-National Baseline Data'!FH238</f>
        <v>195.31456066666701</v>
      </c>
      <c r="FI199" s="117">
        <f>'Master-National Baseline Data'!FI238</f>
        <v>10.779631666666701</v>
      </c>
      <c r="FJ199" s="117">
        <f>'Master-National Baseline Data'!FJ238</f>
        <v>755.36020533333203</v>
      </c>
      <c r="FK199" s="117">
        <f>'Master-National Baseline Data'!FK238</f>
        <v>3.4217716666666602</v>
      </c>
      <c r="FL199" s="117">
        <f>'Master-National Baseline Data'!FL238</f>
        <v>2.7076096666666598</v>
      </c>
      <c r="FM199" s="117">
        <f>'Master-National Baseline Data'!FM238</f>
        <v>179.16226433333301</v>
      </c>
      <c r="FN199" s="117">
        <f>'Master-National Baseline Data'!FN238</f>
        <v>260.79213466666698</v>
      </c>
      <c r="FO199" s="117">
        <f>'Master-National Baseline Data'!FO238</f>
        <v>439.90188666666597</v>
      </c>
      <c r="FP199" s="117">
        <f>'Master-National Baseline Data'!FP238</f>
        <v>152.663035333333</v>
      </c>
      <c r="FQ199" s="117">
        <f>'Master-National Baseline Data'!FQ238</f>
        <v>175.734570666666</v>
      </c>
      <c r="FR199" s="117">
        <f>'Master-National Baseline Data'!FR238</f>
        <v>1.9862536666666599</v>
      </c>
      <c r="FS199" s="117">
        <f>'Master-National Baseline Data'!FS238</f>
        <v>8.9100286666666708</v>
      </c>
      <c r="FT199" s="117">
        <f>'Master-National Baseline Data'!FT238</f>
        <v>13.545386000000001</v>
      </c>
      <c r="FU199" s="117">
        <f>'Master-National Baseline Data'!FU238</f>
        <v>2.1133090000000001</v>
      </c>
      <c r="FV199" s="117">
        <f>'Master-National Baseline Data'!FV238</f>
        <v>3.8346386666666601</v>
      </c>
      <c r="FW199" s="117">
        <f>'Master-National Baseline Data'!FW238</f>
        <v>0.67086599999999896</v>
      </c>
      <c r="FX199" s="117">
        <f>'Master-National Baseline Data'!FX238</f>
        <v>3.6145343333333302</v>
      </c>
      <c r="FY199" s="117">
        <f>'Master-National Baseline Data'!FY238</f>
        <v>0.75588999999999895</v>
      </c>
      <c r="FZ199" s="117">
        <f>'Master-National Baseline Data'!FZ238</f>
        <v>10.902430000000001</v>
      </c>
      <c r="GA199" s="118">
        <f>'Master-National Baseline Data'!GA238</f>
        <v>81.182472666666797</v>
      </c>
      <c r="GB199" s="54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</row>
    <row r="200" spans="1:199" ht="13.5" thickBot="1" x14ac:dyDescent="0.25">
      <c r="A200" s="74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3"/>
      <c r="O200" s="62"/>
      <c r="P200" s="63"/>
      <c r="Q200" s="62"/>
      <c r="R200" s="62"/>
      <c r="S200" s="62"/>
      <c r="T200" s="63"/>
      <c r="U200" s="62"/>
      <c r="V200" s="62"/>
      <c r="W200" s="62"/>
      <c r="X200" s="62"/>
      <c r="Y200" s="62"/>
      <c r="Z200" s="62"/>
      <c r="AA200" s="64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62"/>
      <c r="CY200" s="62"/>
      <c r="CZ200" s="62"/>
      <c r="DA200" s="62"/>
      <c r="DB200" s="62"/>
      <c r="DC200" s="62"/>
      <c r="DD200" s="62"/>
      <c r="DE200" s="62"/>
      <c r="DF200" s="62"/>
      <c r="DG200" s="62"/>
      <c r="DH200" s="62"/>
      <c r="DI200" s="62"/>
      <c r="DJ200" s="62"/>
      <c r="DK200" s="62"/>
      <c r="DL200" s="62"/>
      <c r="DM200" s="62"/>
      <c r="DN200" s="62"/>
      <c r="DO200" s="62"/>
      <c r="DP200" s="62"/>
      <c r="DQ200" s="62"/>
      <c r="DR200" s="62"/>
      <c r="DS200" s="62"/>
      <c r="DT200" s="62"/>
      <c r="DU200" s="62"/>
      <c r="DV200" s="62"/>
      <c r="DW200" s="62"/>
      <c r="DX200" s="62"/>
      <c r="DY200" s="62"/>
      <c r="DZ200" s="62"/>
      <c r="EA200" s="62"/>
      <c r="EB200" s="62"/>
      <c r="EC200" s="62"/>
      <c r="ED200" s="62"/>
      <c r="EE200" s="62"/>
      <c r="EF200" s="62"/>
      <c r="EG200" s="62"/>
      <c r="EH200" s="62"/>
      <c r="EI200" s="62"/>
      <c r="EJ200" s="62"/>
      <c r="EK200" s="62"/>
      <c r="EL200" s="62"/>
      <c r="EM200" s="62"/>
      <c r="EN200" s="62"/>
      <c r="EO200" s="62"/>
      <c r="EP200" s="62"/>
      <c r="EQ200" s="62"/>
      <c r="ER200" s="62"/>
      <c r="ES200" s="62"/>
      <c r="ET200" s="62"/>
      <c r="EU200" s="62"/>
      <c r="EV200" s="62"/>
      <c r="EW200" s="62"/>
      <c r="EX200" s="62"/>
      <c r="EY200" s="62"/>
      <c r="EZ200" s="62"/>
      <c r="FA200" s="62"/>
      <c r="FB200" s="62"/>
      <c r="FC200" s="62"/>
      <c r="FD200" s="62"/>
      <c r="FE200" s="62"/>
      <c r="FF200" s="62"/>
      <c r="FG200" s="62"/>
      <c r="FH200" s="62"/>
      <c r="FI200" s="62"/>
      <c r="FJ200" s="62"/>
      <c r="FK200" s="62"/>
      <c r="FL200" s="62"/>
      <c r="FM200" s="62"/>
      <c r="FN200" s="62"/>
      <c r="FO200" s="62"/>
      <c r="FP200" s="62"/>
      <c r="FQ200" s="62"/>
      <c r="FR200" s="62"/>
      <c r="FS200" s="62"/>
      <c r="FT200" s="62"/>
      <c r="FU200" s="62"/>
      <c r="FV200" s="62"/>
      <c r="FW200" s="62"/>
      <c r="FX200" s="62"/>
      <c r="FY200" s="62"/>
      <c r="FZ200" s="62"/>
      <c r="GA200" s="65"/>
      <c r="GB200" s="74"/>
    </row>
    <row r="201" spans="1:199" x14ac:dyDescent="0.2">
      <c r="B201" s="7"/>
    </row>
    <row r="202" spans="1:199" x14ac:dyDescent="0.2">
      <c r="B202" s="7"/>
    </row>
    <row r="203" spans="1:199" x14ac:dyDescent="0.2">
      <c r="B203" s="7"/>
    </row>
    <row r="204" spans="1:199" x14ac:dyDescent="0.2">
      <c r="B204" s="7"/>
    </row>
    <row r="205" spans="1:199" x14ac:dyDescent="0.2">
      <c r="B205" s="7"/>
    </row>
    <row r="206" spans="1:199" x14ac:dyDescent="0.2">
      <c r="B206" s="7"/>
    </row>
    <row r="207" spans="1:199" x14ac:dyDescent="0.2">
      <c r="B207" s="7"/>
    </row>
    <row r="208" spans="1:199" x14ac:dyDescent="0.2">
      <c r="B208" s="7"/>
    </row>
    <row r="209" spans="2:2" x14ac:dyDescent="0.2">
      <c r="B209" s="7"/>
    </row>
    <row r="210" spans="2:2" x14ac:dyDescent="0.2">
      <c r="B210" s="7"/>
    </row>
    <row r="211" spans="2:2" x14ac:dyDescent="0.2">
      <c r="B211" s="7"/>
    </row>
    <row r="212" spans="2:2" x14ac:dyDescent="0.2">
      <c r="B212" s="7"/>
    </row>
    <row r="213" spans="2:2" x14ac:dyDescent="0.2">
      <c r="B213" s="7"/>
    </row>
    <row r="214" spans="2:2" x14ac:dyDescent="0.2">
      <c r="B214" s="7"/>
    </row>
    <row r="215" spans="2:2" x14ac:dyDescent="0.2">
      <c r="B215" s="7"/>
    </row>
    <row r="216" spans="2:2" x14ac:dyDescent="0.2">
      <c r="B216" s="7"/>
    </row>
    <row r="217" spans="2:2" x14ac:dyDescent="0.2">
      <c r="B217" s="7"/>
    </row>
    <row r="218" spans="2:2" x14ac:dyDescent="0.2">
      <c r="B218" s="7"/>
    </row>
    <row r="219" spans="2:2" x14ac:dyDescent="0.2">
      <c r="B219" s="7"/>
    </row>
    <row r="220" spans="2:2" x14ac:dyDescent="0.2">
      <c r="B220" s="7"/>
    </row>
    <row r="221" spans="2:2" x14ac:dyDescent="0.2">
      <c r="B221" s="7"/>
    </row>
    <row r="222" spans="2:2" x14ac:dyDescent="0.2">
      <c r="B222" s="7"/>
    </row>
    <row r="223" spans="2:2" x14ac:dyDescent="0.2">
      <c r="B223" s="7"/>
    </row>
    <row r="224" spans="2:2" x14ac:dyDescent="0.2">
      <c r="B224" s="7"/>
    </row>
    <row r="225" spans="2:2" x14ac:dyDescent="0.2">
      <c r="B225" s="7"/>
    </row>
    <row r="226" spans="2:2" x14ac:dyDescent="0.2">
      <c r="B226" s="7"/>
    </row>
    <row r="227" spans="2:2" x14ac:dyDescent="0.2">
      <c r="B227" s="7"/>
    </row>
    <row r="228" spans="2:2" x14ac:dyDescent="0.2">
      <c r="B228" s="7"/>
    </row>
    <row r="229" spans="2:2" x14ac:dyDescent="0.2">
      <c r="B229" s="7"/>
    </row>
    <row r="230" spans="2:2" x14ac:dyDescent="0.2">
      <c r="B230" s="7"/>
    </row>
    <row r="231" spans="2:2" x14ac:dyDescent="0.2">
      <c r="B231" s="7"/>
    </row>
    <row r="232" spans="2:2" x14ac:dyDescent="0.2">
      <c r="B232" s="7"/>
    </row>
    <row r="233" spans="2:2" x14ac:dyDescent="0.2">
      <c r="B233" s="7"/>
    </row>
    <row r="234" spans="2:2" x14ac:dyDescent="0.2">
      <c r="B234" s="7"/>
    </row>
    <row r="235" spans="2:2" x14ac:dyDescent="0.2">
      <c r="B235" s="7"/>
    </row>
    <row r="236" spans="2:2" x14ac:dyDescent="0.2">
      <c r="B236" s="7"/>
    </row>
    <row r="237" spans="2:2" x14ac:dyDescent="0.2">
      <c r="B237" s="7"/>
    </row>
    <row r="238" spans="2:2" x14ac:dyDescent="0.2">
      <c r="B238" s="7"/>
    </row>
    <row r="239" spans="2:2" x14ac:dyDescent="0.2">
      <c r="B239" s="7"/>
    </row>
    <row r="240" spans="2:2" x14ac:dyDescent="0.2">
      <c r="B240" s="7"/>
    </row>
    <row r="241" spans="2:2" x14ac:dyDescent="0.2">
      <c r="B241" s="7"/>
    </row>
    <row r="242" spans="2:2" x14ac:dyDescent="0.2">
      <c r="B242" s="7"/>
    </row>
    <row r="243" spans="2:2" x14ac:dyDescent="0.2">
      <c r="B243" s="7"/>
    </row>
    <row r="244" spans="2:2" x14ac:dyDescent="0.2">
      <c r="B244" s="7"/>
    </row>
    <row r="245" spans="2:2" x14ac:dyDescent="0.2">
      <c r="B245" s="7"/>
    </row>
    <row r="246" spans="2:2" x14ac:dyDescent="0.2">
      <c r="B246" s="7"/>
    </row>
    <row r="247" spans="2:2" x14ac:dyDescent="0.2">
      <c r="B247" s="7"/>
    </row>
    <row r="248" spans="2:2" x14ac:dyDescent="0.2">
      <c r="B248" s="7"/>
    </row>
    <row r="249" spans="2:2" x14ac:dyDescent="0.2">
      <c r="B249" s="7"/>
    </row>
    <row r="250" spans="2:2" x14ac:dyDescent="0.2">
      <c r="B250" s="7"/>
    </row>
    <row r="251" spans="2:2" x14ac:dyDescent="0.2">
      <c r="B251" s="7"/>
    </row>
    <row r="252" spans="2:2" x14ac:dyDescent="0.2">
      <c r="B252" s="7"/>
    </row>
    <row r="253" spans="2:2" x14ac:dyDescent="0.2">
      <c r="B253" s="7"/>
    </row>
    <row r="254" spans="2:2" x14ac:dyDescent="0.2">
      <c r="B254" s="7"/>
    </row>
    <row r="255" spans="2:2" x14ac:dyDescent="0.2">
      <c r="B255" s="7"/>
    </row>
    <row r="256" spans="2:2" x14ac:dyDescent="0.2">
      <c r="B256" s="7"/>
    </row>
    <row r="257" spans="2:2" x14ac:dyDescent="0.2">
      <c r="B257" s="7"/>
    </row>
    <row r="258" spans="2:2" x14ac:dyDescent="0.2">
      <c r="B258" s="7"/>
    </row>
    <row r="259" spans="2:2" x14ac:dyDescent="0.2">
      <c r="B259" s="7"/>
    </row>
    <row r="260" spans="2:2" x14ac:dyDescent="0.2">
      <c r="B260" s="7"/>
    </row>
    <row r="261" spans="2:2" x14ac:dyDescent="0.2">
      <c r="B261" s="7"/>
    </row>
    <row r="262" spans="2:2" x14ac:dyDescent="0.2">
      <c r="B262" s="7"/>
    </row>
    <row r="263" spans="2:2" x14ac:dyDescent="0.2">
      <c r="B263" s="7"/>
    </row>
    <row r="264" spans="2:2" x14ac:dyDescent="0.2">
      <c r="B264" s="7"/>
    </row>
    <row r="265" spans="2:2" x14ac:dyDescent="0.2">
      <c r="B265" s="7"/>
    </row>
    <row r="266" spans="2:2" x14ac:dyDescent="0.2">
      <c r="B266" s="7"/>
    </row>
    <row r="267" spans="2:2" x14ac:dyDescent="0.2">
      <c r="B267" s="7"/>
    </row>
    <row r="268" spans="2:2" x14ac:dyDescent="0.2">
      <c r="B268" s="7"/>
    </row>
    <row r="269" spans="2:2" x14ac:dyDescent="0.2">
      <c r="B269" s="7"/>
    </row>
    <row r="270" spans="2:2" x14ac:dyDescent="0.2">
      <c r="B270" s="7"/>
    </row>
    <row r="271" spans="2:2" x14ac:dyDescent="0.2">
      <c r="B271" s="7"/>
    </row>
    <row r="272" spans="2:2" x14ac:dyDescent="0.2">
      <c r="B272" s="7"/>
    </row>
    <row r="273" spans="2:2" x14ac:dyDescent="0.2">
      <c r="B273" s="7"/>
    </row>
    <row r="274" spans="2:2" x14ac:dyDescent="0.2">
      <c r="B274" s="7"/>
    </row>
    <row r="275" spans="2:2" x14ac:dyDescent="0.2">
      <c r="B275" s="7"/>
    </row>
    <row r="276" spans="2:2" x14ac:dyDescent="0.2">
      <c r="B276" s="7"/>
    </row>
    <row r="277" spans="2:2" x14ac:dyDescent="0.2">
      <c r="B277" s="7"/>
    </row>
    <row r="278" spans="2:2" x14ac:dyDescent="0.2">
      <c r="B278" s="7"/>
    </row>
    <row r="279" spans="2:2" x14ac:dyDescent="0.2">
      <c r="B279" s="7"/>
    </row>
    <row r="280" spans="2:2" x14ac:dyDescent="0.2">
      <c r="B280" s="7"/>
    </row>
    <row r="281" spans="2:2" x14ac:dyDescent="0.2">
      <c r="B281" s="7"/>
    </row>
    <row r="282" spans="2:2" x14ac:dyDescent="0.2">
      <c r="B282" s="7"/>
    </row>
    <row r="283" spans="2:2" x14ac:dyDescent="0.2">
      <c r="B283" s="7"/>
    </row>
    <row r="284" spans="2:2" x14ac:dyDescent="0.2">
      <c r="B284" s="7"/>
    </row>
    <row r="285" spans="2:2" x14ac:dyDescent="0.2">
      <c r="B285" s="7"/>
    </row>
    <row r="286" spans="2:2" x14ac:dyDescent="0.2">
      <c r="B286" s="7"/>
    </row>
    <row r="287" spans="2:2" x14ac:dyDescent="0.2">
      <c r="B287" s="7"/>
    </row>
    <row r="288" spans="2:2" x14ac:dyDescent="0.2">
      <c r="B288" s="7"/>
    </row>
    <row r="289" spans="2:2" x14ac:dyDescent="0.2">
      <c r="B289" s="7"/>
    </row>
    <row r="290" spans="2:2" x14ac:dyDescent="0.2">
      <c r="B290" s="7"/>
    </row>
    <row r="291" spans="2:2" x14ac:dyDescent="0.2">
      <c r="B291" s="7"/>
    </row>
    <row r="292" spans="2:2" x14ac:dyDescent="0.2">
      <c r="B292" s="7"/>
    </row>
    <row r="293" spans="2:2" x14ac:dyDescent="0.2">
      <c r="B293" s="7"/>
    </row>
    <row r="294" spans="2:2" x14ac:dyDescent="0.2">
      <c r="B294" s="7"/>
    </row>
    <row r="295" spans="2:2" x14ac:dyDescent="0.2">
      <c r="B295" s="7"/>
    </row>
    <row r="296" spans="2:2" x14ac:dyDescent="0.2">
      <c r="B296" s="7"/>
    </row>
    <row r="297" spans="2:2" x14ac:dyDescent="0.2">
      <c r="B297" s="7"/>
    </row>
    <row r="298" spans="2:2" x14ac:dyDescent="0.2">
      <c r="B298" s="7"/>
    </row>
    <row r="299" spans="2:2" x14ac:dyDescent="0.2">
      <c r="B299" s="7"/>
    </row>
    <row r="300" spans="2:2" x14ac:dyDescent="0.2">
      <c r="B300" s="7"/>
    </row>
    <row r="301" spans="2:2" x14ac:dyDescent="0.2">
      <c r="B301" s="7"/>
    </row>
    <row r="302" spans="2:2" x14ac:dyDescent="0.2">
      <c r="B302" s="7"/>
    </row>
    <row r="303" spans="2:2" x14ac:dyDescent="0.2">
      <c r="B303" s="7"/>
    </row>
    <row r="304" spans="2:2" x14ac:dyDescent="0.2">
      <c r="B304" s="7"/>
    </row>
    <row r="305" spans="2:2" x14ac:dyDescent="0.2">
      <c r="B305" s="7"/>
    </row>
    <row r="306" spans="2:2" x14ac:dyDescent="0.2">
      <c r="B306" s="7"/>
    </row>
    <row r="307" spans="2:2" x14ac:dyDescent="0.2">
      <c r="B307" s="7"/>
    </row>
    <row r="308" spans="2:2" x14ac:dyDescent="0.2">
      <c r="B308" s="7"/>
    </row>
    <row r="309" spans="2:2" x14ac:dyDescent="0.2">
      <c r="B309" s="7"/>
    </row>
    <row r="310" spans="2:2" x14ac:dyDescent="0.2">
      <c r="B310" s="7"/>
    </row>
    <row r="311" spans="2:2" x14ac:dyDescent="0.2">
      <c r="B311" s="7"/>
    </row>
    <row r="312" spans="2:2" x14ac:dyDescent="0.2">
      <c r="B312" s="7"/>
    </row>
    <row r="313" spans="2:2" x14ac:dyDescent="0.2">
      <c r="B313" s="7"/>
    </row>
    <row r="314" spans="2:2" x14ac:dyDescent="0.2">
      <c r="B314" s="7"/>
    </row>
    <row r="315" spans="2:2" x14ac:dyDescent="0.2">
      <c r="B315" s="7"/>
    </row>
    <row r="316" spans="2:2" x14ac:dyDescent="0.2">
      <c r="B316" s="7"/>
    </row>
    <row r="317" spans="2:2" x14ac:dyDescent="0.2">
      <c r="B317" s="7"/>
    </row>
    <row r="318" spans="2:2" x14ac:dyDescent="0.2">
      <c r="B318" s="7"/>
    </row>
    <row r="319" spans="2:2" x14ac:dyDescent="0.2">
      <c r="B319" s="7"/>
    </row>
    <row r="320" spans="2:2" x14ac:dyDescent="0.2">
      <c r="B320" s="7"/>
    </row>
    <row r="321" spans="2:2" x14ac:dyDescent="0.2">
      <c r="B321" s="7"/>
    </row>
    <row r="322" spans="2:2" x14ac:dyDescent="0.2">
      <c r="B322" s="7"/>
    </row>
    <row r="323" spans="2:2" x14ac:dyDescent="0.2">
      <c r="B323" s="7"/>
    </row>
    <row r="324" spans="2:2" x14ac:dyDescent="0.2">
      <c r="B324" s="7"/>
    </row>
    <row r="325" spans="2:2" x14ac:dyDescent="0.2">
      <c r="B325" s="7"/>
    </row>
    <row r="326" spans="2:2" x14ac:dyDescent="0.2">
      <c r="B326" s="7"/>
    </row>
    <row r="327" spans="2:2" x14ac:dyDescent="0.2">
      <c r="B327" s="7"/>
    </row>
    <row r="328" spans="2:2" x14ac:dyDescent="0.2">
      <c r="B328" s="7"/>
    </row>
    <row r="329" spans="2:2" x14ac:dyDescent="0.2">
      <c r="B329" s="7"/>
    </row>
    <row r="330" spans="2:2" x14ac:dyDescent="0.2">
      <c r="B330" s="7"/>
    </row>
    <row r="331" spans="2:2" x14ac:dyDescent="0.2">
      <c r="B331" s="7"/>
    </row>
    <row r="332" spans="2:2" x14ac:dyDescent="0.2">
      <c r="B332" s="7"/>
    </row>
    <row r="333" spans="2:2" x14ac:dyDescent="0.2">
      <c r="B333" s="7"/>
    </row>
    <row r="334" spans="2:2" x14ac:dyDescent="0.2">
      <c r="B334" s="7"/>
    </row>
    <row r="335" spans="2:2" x14ac:dyDescent="0.2">
      <c r="B335" s="7"/>
    </row>
    <row r="336" spans="2:2" x14ac:dyDescent="0.2">
      <c r="B336" s="7"/>
    </row>
    <row r="337" spans="2:2" x14ac:dyDescent="0.2">
      <c r="B337" s="7"/>
    </row>
    <row r="338" spans="2:2" x14ac:dyDescent="0.2">
      <c r="B338" s="7"/>
    </row>
    <row r="339" spans="2:2" x14ac:dyDescent="0.2">
      <c r="B339" s="7"/>
    </row>
    <row r="340" spans="2:2" x14ac:dyDescent="0.2">
      <c r="B340" s="7"/>
    </row>
    <row r="341" spans="2:2" x14ac:dyDescent="0.2">
      <c r="B341" s="7"/>
    </row>
    <row r="342" spans="2:2" x14ac:dyDescent="0.2">
      <c r="B342" s="7"/>
    </row>
    <row r="343" spans="2:2" x14ac:dyDescent="0.2">
      <c r="B343" s="7"/>
    </row>
    <row r="344" spans="2:2" x14ac:dyDescent="0.2">
      <c r="B344" s="7"/>
    </row>
    <row r="345" spans="2:2" x14ac:dyDescent="0.2">
      <c r="B345" s="7"/>
    </row>
    <row r="346" spans="2:2" x14ac:dyDescent="0.2">
      <c r="B346" s="7"/>
    </row>
    <row r="347" spans="2:2" x14ac:dyDescent="0.2">
      <c r="B347" s="7"/>
    </row>
    <row r="348" spans="2:2" x14ac:dyDescent="0.2">
      <c r="B348" s="7"/>
    </row>
    <row r="349" spans="2:2" x14ac:dyDescent="0.2">
      <c r="B349" s="7"/>
    </row>
    <row r="350" spans="2:2" x14ac:dyDescent="0.2">
      <c r="B350" s="7"/>
    </row>
    <row r="351" spans="2:2" x14ac:dyDescent="0.2">
      <c r="B351" s="7"/>
    </row>
    <row r="352" spans="2:2" x14ac:dyDescent="0.2">
      <c r="B352" s="7"/>
    </row>
    <row r="353" spans="2:2" x14ac:dyDescent="0.2">
      <c r="B353" s="7"/>
    </row>
    <row r="354" spans="2:2" x14ac:dyDescent="0.2">
      <c r="B354" s="7"/>
    </row>
    <row r="355" spans="2:2" x14ac:dyDescent="0.2">
      <c r="B355" s="7"/>
    </row>
    <row r="356" spans="2:2" x14ac:dyDescent="0.2">
      <c r="B356" s="7"/>
    </row>
    <row r="357" spans="2:2" x14ac:dyDescent="0.2">
      <c r="B357" s="7"/>
    </row>
    <row r="358" spans="2:2" x14ac:dyDescent="0.2">
      <c r="B358" s="7"/>
    </row>
    <row r="359" spans="2:2" x14ac:dyDescent="0.2">
      <c r="B359" s="7"/>
    </row>
    <row r="360" spans="2:2" x14ac:dyDescent="0.2">
      <c r="B360" s="7"/>
    </row>
    <row r="361" spans="2:2" x14ac:dyDescent="0.2">
      <c r="B361" s="7"/>
    </row>
    <row r="362" spans="2:2" x14ac:dyDescent="0.2">
      <c r="B362" s="7"/>
    </row>
    <row r="363" spans="2:2" x14ac:dyDescent="0.2">
      <c r="B363" s="7"/>
    </row>
    <row r="364" spans="2:2" x14ac:dyDescent="0.2">
      <c r="B364" s="7"/>
    </row>
    <row r="365" spans="2:2" x14ac:dyDescent="0.2">
      <c r="B365" s="7"/>
    </row>
    <row r="366" spans="2:2" x14ac:dyDescent="0.2">
      <c r="B366" s="7"/>
    </row>
    <row r="367" spans="2:2" x14ac:dyDescent="0.2">
      <c r="B367" s="7"/>
    </row>
    <row r="368" spans="2:2" x14ac:dyDescent="0.2">
      <c r="B368" s="7"/>
    </row>
    <row r="369" spans="2:2" x14ac:dyDescent="0.2">
      <c r="B369" s="7"/>
    </row>
    <row r="370" spans="2:2" x14ac:dyDescent="0.2">
      <c r="B370" s="7"/>
    </row>
    <row r="371" spans="2:2" x14ac:dyDescent="0.2">
      <c r="B371" s="7"/>
    </row>
    <row r="372" spans="2:2" x14ac:dyDescent="0.2">
      <c r="B372" s="7"/>
    </row>
    <row r="373" spans="2:2" x14ac:dyDescent="0.2">
      <c r="B373" s="7"/>
    </row>
    <row r="374" spans="2:2" x14ac:dyDescent="0.2">
      <c r="B374" s="7"/>
    </row>
    <row r="375" spans="2:2" x14ac:dyDescent="0.2">
      <c r="B375" s="7"/>
    </row>
    <row r="376" spans="2:2" x14ac:dyDescent="0.2">
      <c r="B376" s="7"/>
    </row>
    <row r="377" spans="2:2" x14ac:dyDescent="0.2">
      <c r="B377" s="7"/>
    </row>
    <row r="378" spans="2:2" x14ac:dyDescent="0.2">
      <c r="B378" s="7"/>
    </row>
    <row r="379" spans="2:2" x14ac:dyDescent="0.2">
      <c r="B379" s="7"/>
    </row>
    <row r="380" spans="2:2" x14ac:dyDescent="0.2">
      <c r="B380" s="7"/>
    </row>
    <row r="381" spans="2:2" x14ac:dyDescent="0.2">
      <c r="B381" s="7"/>
    </row>
    <row r="382" spans="2:2" x14ac:dyDescent="0.2">
      <c r="B382" s="7"/>
    </row>
    <row r="383" spans="2:2" x14ac:dyDescent="0.2">
      <c r="B383" s="7"/>
    </row>
    <row r="384" spans="2:2" x14ac:dyDescent="0.2">
      <c r="B384" s="7"/>
    </row>
    <row r="385" spans="2:2" x14ac:dyDescent="0.2">
      <c r="B385" s="7"/>
    </row>
    <row r="386" spans="2:2" x14ac:dyDescent="0.2">
      <c r="B386" s="7"/>
    </row>
    <row r="387" spans="2:2" x14ac:dyDescent="0.2">
      <c r="B387" s="7"/>
    </row>
    <row r="388" spans="2:2" x14ac:dyDescent="0.2">
      <c r="B388" s="7"/>
    </row>
    <row r="389" spans="2:2" x14ac:dyDescent="0.2">
      <c r="B389" s="7"/>
    </row>
    <row r="390" spans="2:2" x14ac:dyDescent="0.2">
      <c r="B390" s="7"/>
    </row>
    <row r="391" spans="2:2" x14ac:dyDescent="0.2">
      <c r="B391" s="7"/>
    </row>
    <row r="392" spans="2:2" x14ac:dyDescent="0.2">
      <c r="B392" s="7"/>
    </row>
    <row r="393" spans="2:2" x14ac:dyDescent="0.2">
      <c r="B393" s="7"/>
    </row>
    <row r="394" spans="2:2" x14ac:dyDescent="0.2">
      <c r="B394" s="7"/>
    </row>
    <row r="395" spans="2:2" x14ac:dyDescent="0.2">
      <c r="B395" s="7"/>
    </row>
    <row r="396" spans="2:2" x14ac:dyDescent="0.2">
      <c r="B396" s="7"/>
    </row>
    <row r="397" spans="2:2" x14ac:dyDescent="0.2">
      <c r="B397" s="7"/>
    </row>
    <row r="398" spans="2:2" x14ac:dyDescent="0.2">
      <c r="B398" s="7"/>
    </row>
    <row r="399" spans="2:2" x14ac:dyDescent="0.2">
      <c r="B399" s="7"/>
    </row>
    <row r="400" spans="2:2" x14ac:dyDescent="0.2">
      <c r="B400" s="7"/>
    </row>
    <row r="401" spans="2:2" x14ac:dyDescent="0.2">
      <c r="B401" s="7"/>
    </row>
    <row r="402" spans="2:2" x14ac:dyDescent="0.2">
      <c r="B402" s="7"/>
    </row>
    <row r="403" spans="2:2" x14ac:dyDescent="0.2">
      <c r="B403" s="7"/>
    </row>
    <row r="404" spans="2:2" x14ac:dyDescent="0.2">
      <c r="B404" s="7"/>
    </row>
    <row r="405" spans="2:2" x14ac:dyDescent="0.2">
      <c r="B405" s="7"/>
    </row>
    <row r="406" spans="2:2" x14ac:dyDescent="0.2">
      <c r="B406" s="7"/>
    </row>
    <row r="407" spans="2:2" x14ac:dyDescent="0.2">
      <c r="B407" s="7"/>
    </row>
    <row r="408" spans="2:2" x14ac:dyDescent="0.2">
      <c r="B408" s="7"/>
    </row>
    <row r="409" spans="2:2" x14ac:dyDescent="0.2">
      <c r="B409" s="7"/>
    </row>
    <row r="410" spans="2:2" x14ac:dyDescent="0.2">
      <c r="B410" s="7"/>
    </row>
    <row r="411" spans="2:2" x14ac:dyDescent="0.2">
      <c r="B411" s="7"/>
    </row>
    <row r="412" spans="2:2" x14ac:dyDescent="0.2">
      <c r="B412" s="7"/>
    </row>
    <row r="413" spans="2:2" x14ac:dyDescent="0.2">
      <c r="B413" s="7"/>
    </row>
    <row r="414" spans="2:2" x14ac:dyDescent="0.2">
      <c r="B414" s="7"/>
    </row>
    <row r="415" spans="2:2" x14ac:dyDescent="0.2">
      <c r="B415" s="7"/>
    </row>
    <row r="416" spans="2:2" x14ac:dyDescent="0.2">
      <c r="B416" s="7"/>
    </row>
    <row r="417" spans="2:2" x14ac:dyDescent="0.2">
      <c r="B417" s="7"/>
    </row>
    <row r="418" spans="2:2" x14ac:dyDescent="0.2">
      <c r="B418" s="7"/>
    </row>
    <row r="419" spans="2:2" x14ac:dyDescent="0.2">
      <c r="B419" s="7"/>
    </row>
    <row r="420" spans="2:2" x14ac:dyDescent="0.2">
      <c r="B420" s="7"/>
    </row>
    <row r="421" spans="2:2" x14ac:dyDescent="0.2">
      <c r="B421" s="7"/>
    </row>
    <row r="422" spans="2:2" x14ac:dyDescent="0.2">
      <c r="B422" s="7"/>
    </row>
    <row r="423" spans="2:2" x14ac:dyDescent="0.2">
      <c r="B423" s="7"/>
    </row>
    <row r="424" spans="2:2" x14ac:dyDescent="0.2">
      <c r="B424" s="7"/>
    </row>
    <row r="425" spans="2:2" x14ac:dyDescent="0.2">
      <c r="B425" s="7"/>
    </row>
    <row r="426" spans="2:2" x14ac:dyDescent="0.2">
      <c r="B426" s="7"/>
    </row>
    <row r="427" spans="2:2" x14ac:dyDescent="0.2">
      <c r="B427" s="7"/>
    </row>
    <row r="428" spans="2:2" x14ac:dyDescent="0.2">
      <c r="B428" s="7"/>
    </row>
    <row r="429" spans="2:2" x14ac:dyDescent="0.2">
      <c r="B429" s="7"/>
    </row>
    <row r="430" spans="2:2" x14ac:dyDescent="0.2">
      <c r="B430" s="7"/>
    </row>
    <row r="431" spans="2:2" x14ac:dyDescent="0.2">
      <c r="B431" s="7"/>
    </row>
    <row r="432" spans="2:2" x14ac:dyDescent="0.2">
      <c r="B432" s="7"/>
    </row>
    <row r="433" spans="2:2" x14ac:dyDescent="0.2">
      <c r="B433" s="7"/>
    </row>
    <row r="434" spans="2:2" x14ac:dyDescent="0.2">
      <c r="B434" s="7"/>
    </row>
    <row r="435" spans="2:2" x14ac:dyDescent="0.2">
      <c r="B435" s="7"/>
    </row>
    <row r="436" spans="2:2" x14ac:dyDescent="0.2">
      <c r="B436" s="7"/>
    </row>
    <row r="437" spans="2:2" x14ac:dyDescent="0.2">
      <c r="B437" s="7"/>
    </row>
    <row r="438" spans="2:2" x14ac:dyDescent="0.2">
      <c r="B438" s="7"/>
    </row>
    <row r="439" spans="2:2" x14ac:dyDescent="0.2">
      <c r="B439" s="7"/>
    </row>
    <row r="440" spans="2:2" x14ac:dyDescent="0.2">
      <c r="B440" s="7"/>
    </row>
    <row r="441" spans="2:2" x14ac:dyDescent="0.2">
      <c r="B441" s="7"/>
    </row>
    <row r="442" spans="2:2" x14ac:dyDescent="0.2">
      <c r="B442" s="7"/>
    </row>
    <row r="443" spans="2:2" x14ac:dyDescent="0.2">
      <c r="B443" s="7"/>
    </row>
    <row r="444" spans="2:2" x14ac:dyDescent="0.2">
      <c r="B444" s="7"/>
    </row>
    <row r="445" spans="2:2" x14ac:dyDescent="0.2">
      <c r="B445" s="7"/>
    </row>
    <row r="446" spans="2:2" x14ac:dyDescent="0.2">
      <c r="B446" s="7"/>
    </row>
    <row r="447" spans="2:2" x14ac:dyDescent="0.2">
      <c r="B447" s="7"/>
    </row>
    <row r="448" spans="2:2" x14ac:dyDescent="0.2">
      <c r="B448" s="7"/>
    </row>
    <row r="449" spans="2:2" x14ac:dyDescent="0.2">
      <c r="B449" s="7"/>
    </row>
    <row r="450" spans="2:2" x14ac:dyDescent="0.2">
      <c r="B450" s="7"/>
    </row>
    <row r="451" spans="2:2" x14ac:dyDescent="0.2">
      <c r="B451" s="7"/>
    </row>
    <row r="452" spans="2:2" x14ac:dyDescent="0.2">
      <c r="B452" s="7"/>
    </row>
    <row r="453" spans="2:2" x14ac:dyDescent="0.2">
      <c r="B453" s="7"/>
    </row>
    <row r="454" spans="2:2" x14ac:dyDescent="0.2">
      <c r="B454" s="7"/>
    </row>
    <row r="455" spans="2:2" x14ac:dyDescent="0.2">
      <c r="B455" s="7"/>
    </row>
    <row r="456" spans="2:2" x14ac:dyDescent="0.2">
      <c r="B456" s="7"/>
    </row>
    <row r="457" spans="2:2" x14ac:dyDescent="0.2">
      <c r="B457" s="7"/>
    </row>
    <row r="458" spans="2:2" x14ac:dyDescent="0.2">
      <c r="B458" s="7"/>
    </row>
    <row r="459" spans="2:2" x14ac:dyDescent="0.2">
      <c r="B459" s="7"/>
    </row>
    <row r="460" spans="2:2" x14ac:dyDescent="0.2">
      <c r="B460" s="7"/>
    </row>
    <row r="461" spans="2:2" x14ac:dyDescent="0.2">
      <c r="B461" s="7"/>
    </row>
    <row r="462" spans="2:2" x14ac:dyDescent="0.2">
      <c r="B462" s="7"/>
    </row>
    <row r="463" spans="2:2" x14ac:dyDescent="0.2">
      <c r="B463" s="7"/>
    </row>
    <row r="464" spans="2:2" x14ac:dyDescent="0.2">
      <c r="B464" s="7"/>
    </row>
    <row r="465" spans="2:2" x14ac:dyDescent="0.2">
      <c r="B465" s="7"/>
    </row>
    <row r="466" spans="2:2" x14ac:dyDescent="0.2">
      <c r="B466" s="7"/>
    </row>
    <row r="467" spans="2:2" x14ac:dyDescent="0.2">
      <c r="B467" s="7"/>
    </row>
    <row r="468" spans="2:2" x14ac:dyDescent="0.2">
      <c r="B468" s="7"/>
    </row>
    <row r="469" spans="2:2" x14ac:dyDescent="0.2">
      <c r="B469" s="7"/>
    </row>
    <row r="470" spans="2:2" x14ac:dyDescent="0.2">
      <c r="B470" s="7"/>
    </row>
    <row r="471" spans="2:2" x14ac:dyDescent="0.2">
      <c r="B471" s="7"/>
    </row>
    <row r="472" spans="2:2" x14ac:dyDescent="0.2">
      <c r="B472" s="7"/>
    </row>
    <row r="473" spans="2:2" x14ac:dyDescent="0.2">
      <c r="B473" s="7"/>
    </row>
    <row r="474" spans="2:2" x14ac:dyDescent="0.2">
      <c r="B474" s="7"/>
    </row>
    <row r="475" spans="2:2" x14ac:dyDescent="0.2">
      <c r="B475" s="7"/>
    </row>
    <row r="476" spans="2:2" x14ac:dyDescent="0.2">
      <c r="B476" s="7"/>
    </row>
    <row r="477" spans="2:2" x14ac:dyDescent="0.2">
      <c r="B477" s="7"/>
    </row>
    <row r="478" spans="2:2" x14ac:dyDescent="0.2">
      <c r="B478" s="7"/>
    </row>
    <row r="479" spans="2:2" x14ac:dyDescent="0.2">
      <c r="B479" s="7"/>
    </row>
    <row r="480" spans="2:2" x14ac:dyDescent="0.2">
      <c r="B480" s="7"/>
    </row>
    <row r="481" spans="2:2" x14ac:dyDescent="0.2">
      <c r="B481" s="7"/>
    </row>
    <row r="482" spans="2:2" x14ac:dyDescent="0.2">
      <c r="B482" s="7"/>
    </row>
    <row r="483" spans="2:2" x14ac:dyDescent="0.2">
      <c r="B483" s="7"/>
    </row>
    <row r="484" spans="2:2" x14ac:dyDescent="0.2">
      <c r="B484" s="7"/>
    </row>
    <row r="485" spans="2:2" x14ac:dyDescent="0.2">
      <c r="B485" s="7"/>
    </row>
    <row r="486" spans="2:2" x14ac:dyDescent="0.2">
      <c r="B486" s="7"/>
    </row>
    <row r="487" spans="2:2" x14ac:dyDescent="0.2">
      <c r="B487" s="7"/>
    </row>
    <row r="488" spans="2:2" x14ac:dyDescent="0.2">
      <c r="B488" s="7"/>
    </row>
    <row r="489" spans="2:2" x14ac:dyDescent="0.2">
      <c r="B489" s="7"/>
    </row>
    <row r="490" spans="2:2" x14ac:dyDescent="0.2">
      <c r="B490" s="7"/>
    </row>
    <row r="491" spans="2:2" x14ac:dyDescent="0.2">
      <c r="B491" s="7"/>
    </row>
    <row r="492" spans="2:2" x14ac:dyDescent="0.2">
      <c r="B492" s="7"/>
    </row>
    <row r="493" spans="2:2" x14ac:dyDescent="0.2">
      <c r="B493" s="7"/>
    </row>
    <row r="494" spans="2:2" x14ac:dyDescent="0.2">
      <c r="B494" s="7"/>
    </row>
    <row r="495" spans="2:2" x14ac:dyDescent="0.2">
      <c r="B495" s="7"/>
    </row>
    <row r="496" spans="2:2" x14ac:dyDescent="0.2">
      <c r="B496" s="7"/>
    </row>
    <row r="497" spans="2:2" x14ac:dyDescent="0.2">
      <c r="B497" s="7"/>
    </row>
    <row r="498" spans="2:2" x14ac:dyDescent="0.2">
      <c r="B498" s="7"/>
    </row>
    <row r="499" spans="2:2" x14ac:dyDescent="0.2">
      <c r="B499" s="7"/>
    </row>
    <row r="500" spans="2:2" x14ac:dyDescent="0.2">
      <c r="B500" s="7"/>
    </row>
    <row r="501" spans="2:2" x14ac:dyDescent="0.2">
      <c r="B501" s="7"/>
    </row>
    <row r="502" spans="2:2" x14ac:dyDescent="0.2">
      <c r="B502" s="7"/>
    </row>
    <row r="503" spans="2:2" x14ac:dyDescent="0.2">
      <c r="B503" s="7"/>
    </row>
    <row r="504" spans="2:2" x14ac:dyDescent="0.2">
      <c r="B504" s="7"/>
    </row>
    <row r="505" spans="2:2" x14ac:dyDescent="0.2">
      <c r="B505" s="7"/>
    </row>
    <row r="506" spans="2:2" x14ac:dyDescent="0.2">
      <c r="B506" s="7"/>
    </row>
    <row r="507" spans="2:2" x14ac:dyDescent="0.2">
      <c r="B507" s="7"/>
    </row>
    <row r="508" spans="2:2" x14ac:dyDescent="0.2">
      <c r="B508" s="7"/>
    </row>
    <row r="509" spans="2:2" x14ac:dyDescent="0.2">
      <c r="B509" s="7"/>
    </row>
    <row r="510" spans="2:2" x14ac:dyDescent="0.2">
      <c r="B510" s="7"/>
    </row>
    <row r="511" spans="2:2" x14ac:dyDescent="0.2">
      <c r="B511" s="7"/>
    </row>
    <row r="512" spans="2:2" x14ac:dyDescent="0.2">
      <c r="B512" s="7"/>
    </row>
    <row r="513" spans="2:2" x14ac:dyDescent="0.2">
      <c r="B513" s="7"/>
    </row>
    <row r="514" spans="2:2" x14ac:dyDescent="0.2">
      <c r="B514" s="7"/>
    </row>
    <row r="515" spans="2:2" x14ac:dyDescent="0.2">
      <c r="B515" s="7"/>
    </row>
    <row r="516" spans="2:2" x14ac:dyDescent="0.2">
      <c r="B516" s="7"/>
    </row>
    <row r="517" spans="2:2" x14ac:dyDescent="0.2">
      <c r="B517" s="7"/>
    </row>
    <row r="518" spans="2:2" x14ac:dyDescent="0.2">
      <c r="B518" s="7"/>
    </row>
    <row r="519" spans="2:2" x14ac:dyDescent="0.2">
      <c r="B519" s="7"/>
    </row>
    <row r="520" spans="2:2" x14ac:dyDescent="0.2">
      <c r="B520" s="7"/>
    </row>
    <row r="521" spans="2:2" x14ac:dyDescent="0.2">
      <c r="B521" s="7"/>
    </row>
    <row r="522" spans="2:2" x14ac:dyDescent="0.2">
      <c r="B522" s="7"/>
    </row>
    <row r="523" spans="2:2" x14ac:dyDescent="0.2">
      <c r="B523" s="7"/>
    </row>
    <row r="524" spans="2:2" x14ac:dyDescent="0.2">
      <c r="B524" s="7"/>
    </row>
    <row r="525" spans="2:2" x14ac:dyDescent="0.2">
      <c r="B525" s="7"/>
    </row>
    <row r="526" spans="2:2" x14ac:dyDescent="0.2">
      <c r="B526" s="7"/>
    </row>
    <row r="527" spans="2:2" x14ac:dyDescent="0.2">
      <c r="B527" s="7"/>
    </row>
    <row r="528" spans="2:2" x14ac:dyDescent="0.2">
      <c r="B528" s="7"/>
    </row>
    <row r="529" spans="2:2" x14ac:dyDescent="0.2">
      <c r="B529" s="7"/>
    </row>
    <row r="530" spans="2:2" x14ac:dyDescent="0.2">
      <c r="B530" s="7"/>
    </row>
    <row r="531" spans="2:2" x14ac:dyDescent="0.2">
      <c r="B531" s="7"/>
    </row>
    <row r="532" spans="2:2" x14ac:dyDescent="0.2">
      <c r="B532" s="7"/>
    </row>
    <row r="533" spans="2:2" x14ac:dyDescent="0.2">
      <c r="B533" s="7"/>
    </row>
    <row r="534" spans="2:2" x14ac:dyDescent="0.2">
      <c r="B534" s="7"/>
    </row>
    <row r="535" spans="2:2" x14ac:dyDescent="0.2">
      <c r="B535" s="7"/>
    </row>
    <row r="536" spans="2:2" x14ac:dyDescent="0.2">
      <c r="B536" s="7"/>
    </row>
    <row r="537" spans="2:2" x14ac:dyDescent="0.2">
      <c r="B537" s="7"/>
    </row>
    <row r="538" spans="2:2" x14ac:dyDescent="0.2">
      <c r="B538" s="7"/>
    </row>
    <row r="539" spans="2:2" x14ac:dyDescent="0.2">
      <c r="B539" s="7"/>
    </row>
    <row r="540" spans="2:2" x14ac:dyDescent="0.2">
      <c r="B540" s="7"/>
    </row>
    <row r="541" spans="2:2" x14ac:dyDescent="0.2">
      <c r="B541" s="7"/>
    </row>
    <row r="542" spans="2:2" x14ac:dyDescent="0.2">
      <c r="B542" s="7"/>
    </row>
    <row r="543" spans="2:2" x14ac:dyDescent="0.2">
      <c r="B543" s="7"/>
    </row>
    <row r="544" spans="2:2" x14ac:dyDescent="0.2">
      <c r="B544" s="7"/>
    </row>
    <row r="545" spans="2:2" x14ac:dyDescent="0.2">
      <c r="B545" s="7"/>
    </row>
    <row r="546" spans="2:2" x14ac:dyDescent="0.2">
      <c r="B546" s="7"/>
    </row>
    <row r="547" spans="2:2" x14ac:dyDescent="0.2">
      <c r="B547" s="7"/>
    </row>
    <row r="548" spans="2:2" x14ac:dyDescent="0.2">
      <c r="B548" s="7"/>
    </row>
    <row r="549" spans="2:2" x14ac:dyDescent="0.2">
      <c r="B549" s="7"/>
    </row>
    <row r="550" spans="2:2" x14ac:dyDescent="0.2">
      <c r="B550" s="7"/>
    </row>
    <row r="551" spans="2:2" x14ac:dyDescent="0.2">
      <c r="B551" s="7"/>
    </row>
    <row r="552" spans="2:2" x14ac:dyDescent="0.2">
      <c r="B552" s="7"/>
    </row>
    <row r="553" spans="2:2" x14ac:dyDescent="0.2">
      <c r="B553" s="7"/>
    </row>
    <row r="554" spans="2:2" x14ac:dyDescent="0.2">
      <c r="B554" s="7"/>
    </row>
    <row r="555" spans="2:2" x14ac:dyDescent="0.2">
      <c r="B555" s="7"/>
    </row>
    <row r="556" spans="2:2" x14ac:dyDescent="0.2">
      <c r="B556" s="7"/>
    </row>
    <row r="557" spans="2:2" x14ac:dyDescent="0.2">
      <c r="B557" s="7"/>
    </row>
    <row r="558" spans="2:2" x14ac:dyDescent="0.2">
      <c r="B558" s="7"/>
    </row>
    <row r="559" spans="2:2" x14ac:dyDescent="0.2">
      <c r="B559" s="7"/>
    </row>
    <row r="560" spans="2:2" x14ac:dyDescent="0.2">
      <c r="B560" s="7"/>
    </row>
    <row r="561" spans="2:2" x14ac:dyDescent="0.2">
      <c r="B561" s="7"/>
    </row>
    <row r="562" spans="2:2" x14ac:dyDescent="0.2">
      <c r="B562" s="7"/>
    </row>
    <row r="563" spans="2:2" x14ac:dyDescent="0.2">
      <c r="B563" s="7"/>
    </row>
    <row r="564" spans="2:2" x14ac:dyDescent="0.2">
      <c r="B564" s="7"/>
    </row>
    <row r="565" spans="2:2" x14ac:dyDescent="0.2">
      <c r="B565" s="7"/>
    </row>
    <row r="566" spans="2:2" x14ac:dyDescent="0.2">
      <c r="B566" s="7"/>
    </row>
    <row r="567" spans="2:2" x14ac:dyDescent="0.2">
      <c r="B567" s="7"/>
    </row>
    <row r="568" spans="2:2" x14ac:dyDescent="0.2">
      <c r="B568" s="7"/>
    </row>
    <row r="569" spans="2:2" x14ac:dyDescent="0.2">
      <c r="B569" s="7"/>
    </row>
    <row r="570" spans="2:2" x14ac:dyDescent="0.2">
      <c r="B570" s="7"/>
    </row>
    <row r="571" spans="2:2" x14ac:dyDescent="0.2">
      <c r="B571" s="7"/>
    </row>
    <row r="572" spans="2:2" x14ac:dyDescent="0.2">
      <c r="B572" s="7"/>
    </row>
    <row r="573" spans="2:2" x14ac:dyDescent="0.2">
      <c r="B573" s="7"/>
    </row>
    <row r="574" spans="2:2" x14ac:dyDescent="0.2">
      <c r="B574" s="7"/>
    </row>
    <row r="575" spans="2:2" x14ac:dyDescent="0.2">
      <c r="B575" s="7"/>
    </row>
    <row r="576" spans="2:2" x14ac:dyDescent="0.2">
      <c r="B576" s="7"/>
    </row>
    <row r="577" spans="2:2" x14ac:dyDescent="0.2">
      <c r="B577" s="7"/>
    </row>
    <row r="578" spans="2:2" x14ac:dyDescent="0.2">
      <c r="B578" s="7"/>
    </row>
    <row r="579" spans="2:2" x14ac:dyDescent="0.2">
      <c r="B579" s="7"/>
    </row>
    <row r="580" spans="2:2" x14ac:dyDescent="0.2">
      <c r="B580" s="7"/>
    </row>
    <row r="581" spans="2:2" x14ac:dyDescent="0.2">
      <c r="B581" s="7"/>
    </row>
    <row r="582" spans="2:2" x14ac:dyDescent="0.2">
      <c r="B582" s="7"/>
    </row>
    <row r="583" spans="2:2" x14ac:dyDescent="0.2">
      <c r="B583" s="7"/>
    </row>
    <row r="584" spans="2:2" x14ac:dyDescent="0.2">
      <c r="B584" s="7"/>
    </row>
    <row r="585" spans="2:2" x14ac:dyDescent="0.2">
      <c r="B585" s="7"/>
    </row>
    <row r="586" spans="2:2" x14ac:dyDescent="0.2">
      <c r="B586" s="7"/>
    </row>
    <row r="587" spans="2:2" x14ac:dyDescent="0.2">
      <c r="B587" s="7"/>
    </row>
    <row r="588" spans="2:2" x14ac:dyDescent="0.2">
      <c r="B588" s="7"/>
    </row>
    <row r="589" spans="2:2" x14ac:dyDescent="0.2">
      <c r="B589" s="7"/>
    </row>
    <row r="590" spans="2:2" x14ac:dyDescent="0.2">
      <c r="B590" s="7"/>
    </row>
    <row r="591" spans="2:2" x14ac:dyDescent="0.2">
      <c r="B591" s="7"/>
    </row>
    <row r="592" spans="2:2" x14ac:dyDescent="0.2">
      <c r="B592" s="7"/>
    </row>
    <row r="593" spans="2:2" x14ac:dyDescent="0.2">
      <c r="B593" s="7"/>
    </row>
    <row r="594" spans="2:2" x14ac:dyDescent="0.2">
      <c r="B594" s="7"/>
    </row>
    <row r="595" spans="2:2" x14ac:dyDescent="0.2">
      <c r="B595" s="7"/>
    </row>
    <row r="596" spans="2:2" x14ac:dyDescent="0.2">
      <c r="B596" s="7"/>
    </row>
    <row r="597" spans="2:2" x14ac:dyDescent="0.2">
      <c r="B597" s="7"/>
    </row>
    <row r="598" spans="2:2" x14ac:dyDescent="0.2">
      <c r="B598" s="7"/>
    </row>
    <row r="599" spans="2:2" x14ac:dyDescent="0.2">
      <c r="B599" s="7"/>
    </row>
    <row r="600" spans="2:2" x14ac:dyDescent="0.2">
      <c r="B600" s="7"/>
    </row>
    <row r="601" spans="2:2" x14ac:dyDescent="0.2">
      <c r="B601" s="7"/>
    </row>
    <row r="602" spans="2:2" x14ac:dyDescent="0.2">
      <c r="B602" s="7"/>
    </row>
    <row r="603" spans="2:2" x14ac:dyDescent="0.2">
      <c r="B603" s="7"/>
    </row>
    <row r="604" spans="2:2" x14ac:dyDescent="0.2">
      <c r="B604" s="7"/>
    </row>
    <row r="605" spans="2:2" x14ac:dyDescent="0.2">
      <c r="B605" s="7"/>
    </row>
    <row r="606" spans="2:2" x14ac:dyDescent="0.2">
      <c r="B606" s="7"/>
    </row>
    <row r="607" spans="2:2" x14ac:dyDescent="0.2">
      <c r="B607" s="7"/>
    </row>
    <row r="608" spans="2:2" x14ac:dyDescent="0.2">
      <c r="B608" s="7"/>
    </row>
    <row r="609" spans="2:2" x14ac:dyDescent="0.2">
      <c r="B609" s="7"/>
    </row>
    <row r="610" spans="2:2" x14ac:dyDescent="0.2">
      <c r="B610" s="7"/>
    </row>
    <row r="611" spans="2:2" x14ac:dyDescent="0.2">
      <c r="B611" s="7"/>
    </row>
    <row r="612" spans="2:2" x14ac:dyDescent="0.2">
      <c r="B612" s="7"/>
    </row>
    <row r="613" spans="2:2" x14ac:dyDescent="0.2">
      <c r="B613" s="7"/>
    </row>
    <row r="614" spans="2:2" x14ac:dyDescent="0.2">
      <c r="B614" s="7"/>
    </row>
    <row r="615" spans="2:2" x14ac:dyDescent="0.2">
      <c r="B615" s="7"/>
    </row>
    <row r="616" spans="2:2" x14ac:dyDescent="0.2">
      <c r="B616" s="7"/>
    </row>
    <row r="617" spans="2:2" x14ac:dyDescent="0.2">
      <c r="B617" s="7"/>
    </row>
    <row r="618" spans="2:2" x14ac:dyDescent="0.2">
      <c r="B618" s="7"/>
    </row>
    <row r="619" spans="2:2" x14ac:dyDescent="0.2">
      <c r="B619" s="7"/>
    </row>
    <row r="620" spans="2:2" x14ac:dyDescent="0.2">
      <c r="B620" s="7"/>
    </row>
    <row r="621" spans="2:2" x14ac:dyDescent="0.2">
      <c r="B621" s="7"/>
    </row>
    <row r="622" spans="2:2" x14ac:dyDescent="0.2">
      <c r="B622" s="7"/>
    </row>
    <row r="623" spans="2:2" x14ac:dyDescent="0.2">
      <c r="B623" s="7"/>
    </row>
    <row r="624" spans="2:2" x14ac:dyDescent="0.2">
      <c r="B624" s="7"/>
    </row>
    <row r="625" spans="2:2" x14ac:dyDescent="0.2">
      <c r="B625" s="7"/>
    </row>
    <row r="626" spans="2:2" x14ac:dyDescent="0.2">
      <c r="B626" s="7"/>
    </row>
    <row r="627" spans="2:2" x14ac:dyDescent="0.2">
      <c r="B627" s="7"/>
    </row>
    <row r="628" spans="2:2" x14ac:dyDescent="0.2">
      <c r="B628" s="7"/>
    </row>
    <row r="629" spans="2:2" x14ac:dyDescent="0.2">
      <c r="B629" s="7"/>
    </row>
    <row r="630" spans="2:2" x14ac:dyDescent="0.2">
      <c r="B630" s="7"/>
    </row>
    <row r="631" spans="2:2" x14ac:dyDescent="0.2">
      <c r="B631" s="7"/>
    </row>
    <row r="632" spans="2:2" x14ac:dyDescent="0.2">
      <c r="B632" s="7"/>
    </row>
    <row r="633" spans="2:2" x14ac:dyDescent="0.2">
      <c r="B633" s="7"/>
    </row>
    <row r="634" spans="2:2" x14ac:dyDescent="0.2">
      <c r="B634" s="7"/>
    </row>
    <row r="635" spans="2:2" x14ac:dyDescent="0.2">
      <c r="B635" s="7"/>
    </row>
    <row r="636" spans="2:2" x14ac:dyDescent="0.2">
      <c r="B636" s="7"/>
    </row>
    <row r="637" spans="2:2" x14ac:dyDescent="0.2">
      <c r="B637" s="7"/>
    </row>
    <row r="638" spans="2:2" x14ac:dyDescent="0.2">
      <c r="B638" s="7"/>
    </row>
    <row r="639" spans="2:2" x14ac:dyDescent="0.2">
      <c r="B639" s="7"/>
    </row>
    <row r="640" spans="2:2" x14ac:dyDescent="0.2">
      <c r="B640" s="7"/>
    </row>
    <row r="641" spans="2:2" x14ac:dyDescent="0.2">
      <c r="B641" s="7"/>
    </row>
    <row r="642" spans="2:2" x14ac:dyDescent="0.2">
      <c r="B642" s="7"/>
    </row>
    <row r="643" spans="2:2" x14ac:dyDescent="0.2">
      <c r="B643" s="7"/>
    </row>
    <row r="644" spans="2:2" x14ac:dyDescent="0.2">
      <c r="B644" s="7"/>
    </row>
    <row r="645" spans="2:2" x14ac:dyDescent="0.2">
      <c r="B645" s="7"/>
    </row>
    <row r="646" spans="2:2" x14ac:dyDescent="0.2">
      <c r="B646" s="7"/>
    </row>
    <row r="647" spans="2:2" x14ac:dyDescent="0.2">
      <c r="B647" s="7"/>
    </row>
    <row r="648" spans="2:2" x14ac:dyDescent="0.2">
      <c r="B648" s="7"/>
    </row>
    <row r="649" spans="2:2" x14ac:dyDescent="0.2">
      <c r="B649" s="7"/>
    </row>
    <row r="650" spans="2:2" x14ac:dyDescent="0.2">
      <c r="B650" s="7"/>
    </row>
    <row r="651" spans="2:2" x14ac:dyDescent="0.2">
      <c r="B651" s="7"/>
    </row>
    <row r="652" spans="2:2" x14ac:dyDescent="0.2">
      <c r="B652" s="7"/>
    </row>
    <row r="653" spans="2:2" x14ac:dyDescent="0.2">
      <c r="B653" s="7"/>
    </row>
    <row r="654" spans="2:2" x14ac:dyDescent="0.2">
      <c r="B654" s="7"/>
    </row>
    <row r="655" spans="2:2" x14ac:dyDescent="0.2">
      <c r="B655" s="7"/>
    </row>
    <row r="656" spans="2:2" x14ac:dyDescent="0.2">
      <c r="B656" s="7"/>
    </row>
    <row r="657" spans="2:2" x14ac:dyDescent="0.2">
      <c r="B657" s="7"/>
    </row>
    <row r="658" spans="2:2" x14ac:dyDescent="0.2">
      <c r="B658" s="7"/>
    </row>
    <row r="659" spans="2:2" x14ac:dyDescent="0.2">
      <c r="B659" s="7"/>
    </row>
    <row r="660" spans="2:2" x14ac:dyDescent="0.2">
      <c r="B660" s="7"/>
    </row>
    <row r="661" spans="2:2" x14ac:dyDescent="0.2">
      <c r="B661" s="7"/>
    </row>
    <row r="662" spans="2:2" x14ac:dyDescent="0.2">
      <c r="B662" s="7"/>
    </row>
    <row r="663" spans="2:2" x14ac:dyDescent="0.2">
      <c r="B663" s="7"/>
    </row>
    <row r="664" spans="2:2" x14ac:dyDescent="0.2">
      <c r="B664" s="7"/>
    </row>
    <row r="665" spans="2:2" x14ac:dyDescent="0.2">
      <c r="B665" s="7"/>
    </row>
    <row r="666" spans="2:2" x14ac:dyDescent="0.2">
      <c r="B666" s="7"/>
    </row>
    <row r="667" spans="2:2" x14ac:dyDescent="0.2">
      <c r="B667" s="7"/>
    </row>
    <row r="668" spans="2:2" x14ac:dyDescent="0.2">
      <c r="B668" s="7"/>
    </row>
    <row r="669" spans="2:2" x14ac:dyDescent="0.2">
      <c r="B669" s="7"/>
    </row>
    <row r="670" spans="2:2" x14ac:dyDescent="0.2">
      <c r="B670" s="7"/>
    </row>
    <row r="671" spans="2:2" x14ac:dyDescent="0.2">
      <c r="B671" s="7"/>
    </row>
    <row r="672" spans="2:2" x14ac:dyDescent="0.2">
      <c r="B672" s="7"/>
    </row>
    <row r="673" spans="2:2" x14ac:dyDescent="0.2">
      <c r="B673" s="7"/>
    </row>
    <row r="674" spans="2:2" x14ac:dyDescent="0.2">
      <c r="B674" s="7"/>
    </row>
    <row r="675" spans="2:2" x14ac:dyDescent="0.2">
      <c r="B675" s="7"/>
    </row>
    <row r="676" spans="2:2" x14ac:dyDescent="0.2">
      <c r="B676" s="7"/>
    </row>
    <row r="677" spans="2:2" x14ac:dyDescent="0.2">
      <c r="B677" s="7"/>
    </row>
    <row r="678" spans="2:2" x14ac:dyDescent="0.2">
      <c r="B678" s="7"/>
    </row>
    <row r="679" spans="2:2" x14ac:dyDescent="0.2">
      <c r="B679" s="7"/>
    </row>
    <row r="680" spans="2:2" x14ac:dyDescent="0.2">
      <c r="B680" s="7"/>
    </row>
    <row r="681" spans="2:2" x14ac:dyDescent="0.2">
      <c r="B681" s="7"/>
    </row>
    <row r="682" spans="2:2" x14ac:dyDescent="0.2">
      <c r="B682" s="7"/>
    </row>
    <row r="683" spans="2:2" x14ac:dyDescent="0.2">
      <c r="B683" s="7"/>
    </row>
    <row r="684" spans="2:2" x14ac:dyDescent="0.2">
      <c r="B684" s="7"/>
    </row>
    <row r="685" spans="2:2" x14ac:dyDescent="0.2">
      <c r="B685" s="7"/>
    </row>
    <row r="686" spans="2:2" x14ac:dyDescent="0.2">
      <c r="B686" s="7"/>
    </row>
    <row r="687" spans="2:2" x14ac:dyDescent="0.2">
      <c r="B687" s="7"/>
    </row>
    <row r="688" spans="2:2" x14ac:dyDescent="0.2">
      <c r="B688" s="7"/>
    </row>
    <row r="689" spans="2:2" x14ac:dyDescent="0.2">
      <c r="B689" s="7"/>
    </row>
    <row r="690" spans="2:2" x14ac:dyDescent="0.2">
      <c r="B690" s="7"/>
    </row>
    <row r="691" spans="2:2" x14ac:dyDescent="0.2">
      <c r="B691" s="7"/>
    </row>
    <row r="692" spans="2:2" x14ac:dyDescent="0.2">
      <c r="B692" s="7"/>
    </row>
    <row r="693" spans="2:2" x14ac:dyDescent="0.2">
      <c r="B693" s="7"/>
    </row>
    <row r="694" spans="2:2" x14ac:dyDescent="0.2">
      <c r="B694" s="7"/>
    </row>
    <row r="695" spans="2:2" x14ac:dyDescent="0.2">
      <c r="B695" s="7"/>
    </row>
    <row r="696" spans="2:2" x14ac:dyDescent="0.2">
      <c r="B696" s="7"/>
    </row>
    <row r="697" spans="2:2" x14ac:dyDescent="0.2">
      <c r="B697" s="7"/>
    </row>
    <row r="698" spans="2:2" x14ac:dyDescent="0.2">
      <c r="B698" s="7"/>
    </row>
    <row r="699" spans="2:2" x14ac:dyDescent="0.2">
      <c r="B699" s="7"/>
    </row>
    <row r="700" spans="2:2" x14ac:dyDescent="0.2">
      <c r="B700" s="7"/>
    </row>
    <row r="701" spans="2:2" x14ac:dyDescent="0.2">
      <c r="B701" s="7"/>
    </row>
    <row r="702" spans="2:2" x14ac:dyDescent="0.2">
      <c r="B702" s="7"/>
    </row>
    <row r="703" spans="2:2" x14ac:dyDescent="0.2">
      <c r="B703" s="7"/>
    </row>
    <row r="704" spans="2:2" x14ac:dyDescent="0.2">
      <c r="B704" s="7"/>
    </row>
    <row r="705" spans="2:2" x14ac:dyDescent="0.2">
      <c r="B705" s="7"/>
    </row>
    <row r="706" spans="2:2" x14ac:dyDescent="0.2">
      <c r="B706" s="7"/>
    </row>
    <row r="707" spans="2:2" x14ac:dyDescent="0.2">
      <c r="B707" s="7"/>
    </row>
    <row r="708" spans="2:2" x14ac:dyDescent="0.2">
      <c r="B708" s="7"/>
    </row>
    <row r="709" spans="2:2" x14ac:dyDescent="0.2">
      <c r="B709" s="7"/>
    </row>
    <row r="710" spans="2:2" x14ac:dyDescent="0.2">
      <c r="B710" s="7"/>
    </row>
    <row r="711" spans="2:2" x14ac:dyDescent="0.2">
      <c r="B711" s="7"/>
    </row>
    <row r="712" spans="2:2" x14ac:dyDescent="0.2">
      <c r="B712" s="7"/>
    </row>
    <row r="713" spans="2:2" x14ac:dyDescent="0.2">
      <c r="B713" s="7"/>
    </row>
    <row r="714" spans="2:2" x14ac:dyDescent="0.2">
      <c r="B714" s="7"/>
    </row>
    <row r="715" spans="2:2" x14ac:dyDescent="0.2">
      <c r="B715" s="7"/>
    </row>
    <row r="716" spans="2:2" x14ac:dyDescent="0.2">
      <c r="B716" s="7"/>
    </row>
    <row r="717" spans="2:2" x14ac:dyDescent="0.2">
      <c r="B717" s="7"/>
    </row>
    <row r="718" spans="2:2" x14ac:dyDescent="0.2">
      <c r="B718" s="7"/>
    </row>
    <row r="719" spans="2:2" x14ac:dyDescent="0.2">
      <c r="B719" s="7"/>
    </row>
    <row r="720" spans="2:2" x14ac:dyDescent="0.2">
      <c r="B720" s="7"/>
    </row>
    <row r="721" spans="2:2" x14ac:dyDescent="0.2">
      <c r="B721" s="7"/>
    </row>
    <row r="722" spans="2:2" x14ac:dyDescent="0.2">
      <c r="B722" s="7"/>
    </row>
    <row r="723" spans="2:2" x14ac:dyDescent="0.2">
      <c r="B723" s="7"/>
    </row>
    <row r="724" spans="2:2" x14ac:dyDescent="0.2">
      <c r="B724" s="7"/>
    </row>
    <row r="725" spans="2:2" x14ac:dyDescent="0.2">
      <c r="B725" s="7"/>
    </row>
    <row r="726" spans="2:2" x14ac:dyDescent="0.2">
      <c r="B726" s="7"/>
    </row>
    <row r="727" spans="2:2" x14ac:dyDescent="0.2">
      <c r="B727" s="7"/>
    </row>
    <row r="728" spans="2:2" x14ac:dyDescent="0.2">
      <c r="B728" s="7"/>
    </row>
    <row r="729" spans="2:2" x14ac:dyDescent="0.2">
      <c r="B729" s="7"/>
    </row>
    <row r="730" spans="2:2" x14ac:dyDescent="0.2">
      <c r="B730" s="7"/>
    </row>
    <row r="731" spans="2:2" x14ac:dyDescent="0.2">
      <c r="B731" s="7"/>
    </row>
    <row r="732" spans="2:2" x14ac:dyDescent="0.2">
      <c r="B732" s="7"/>
    </row>
    <row r="733" spans="2:2" x14ac:dyDescent="0.2">
      <c r="B733" s="7"/>
    </row>
    <row r="734" spans="2:2" x14ac:dyDescent="0.2">
      <c r="B734" s="7"/>
    </row>
    <row r="735" spans="2:2" x14ac:dyDescent="0.2">
      <c r="B735" s="7"/>
    </row>
    <row r="736" spans="2:2" x14ac:dyDescent="0.2">
      <c r="B736" s="7"/>
    </row>
    <row r="737" spans="2:2" x14ac:dyDescent="0.2">
      <c r="B737" s="7"/>
    </row>
    <row r="738" spans="2:2" x14ac:dyDescent="0.2">
      <c r="B738" s="7"/>
    </row>
    <row r="739" spans="2:2" x14ac:dyDescent="0.2">
      <c r="B739" s="7"/>
    </row>
    <row r="740" spans="2:2" x14ac:dyDescent="0.2">
      <c r="B740" s="7"/>
    </row>
    <row r="741" spans="2:2" x14ac:dyDescent="0.2">
      <c r="B741" s="7"/>
    </row>
    <row r="742" spans="2:2" x14ac:dyDescent="0.2">
      <c r="B742" s="7"/>
    </row>
    <row r="743" spans="2:2" x14ac:dyDescent="0.2">
      <c r="B743" s="7"/>
    </row>
    <row r="744" spans="2:2" x14ac:dyDescent="0.2">
      <c r="B744" s="7"/>
    </row>
    <row r="745" spans="2:2" x14ac:dyDescent="0.2">
      <c r="B745" s="7"/>
    </row>
    <row r="746" spans="2:2" x14ac:dyDescent="0.2">
      <c r="B746" s="7"/>
    </row>
    <row r="747" spans="2:2" x14ac:dyDescent="0.2">
      <c r="B747" s="7"/>
    </row>
    <row r="748" spans="2:2" x14ac:dyDescent="0.2">
      <c r="B748" s="7"/>
    </row>
    <row r="749" spans="2:2" x14ac:dyDescent="0.2">
      <c r="B749" s="7"/>
    </row>
    <row r="750" spans="2:2" x14ac:dyDescent="0.2">
      <c r="B750" s="7"/>
    </row>
    <row r="751" spans="2:2" x14ac:dyDescent="0.2">
      <c r="B751" s="7"/>
    </row>
    <row r="752" spans="2:2" x14ac:dyDescent="0.2">
      <c r="B752" s="7"/>
    </row>
    <row r="753" spans="2:2" x14ac:dyDescent="0.2">
      <c r="B753" s="7"/>
    </row>
    <row r="754" spans="2:2" x14ac:dyDescent="0.2">
      <c r="B754" s="7"/>
    </row>
    <row r="755" spans="2:2" x14ac:dyDescent="0.2">
      <c r="B755" s="7"/>
    </row>
    <row r="756" spans="2:2" x14ac:dyDescent="0.2">
      <c r="B756" s="7"/>
    </row>
    <row r="757" spans="2:2" x14ac:dyDescent="0.2">
      <c r="B757" s="7"/>
    </row>
    <row r="758" spans="2:2" x14ac:dyDescent="0.2">
      <c r="B758" s="7"/>
    </row>
    <row r="759" spans="2:2" x14ac:dyDescent="0.2">
      <c r="B759" s="7"/>
    </row>
    <row r="760" spans="2:2" x14ac:dyDescent="0.2">
      <c r="B760" s="7"/>
    </row>
    <row r="761" spans="2:2" x14ac:dyDescent="0.2">
      <c r="B761" s="7"/>
    </row>
    <row r="762" spans="2:2" x14ac:dyDescent="0.2">
      <c r="B762" s="7"/>
    </row>
    <row r="763" spans="2:2" x14ac:dyDescent="0.2">
      <c r="B763" s="7"/>
    </row>
    <row r="764" spans="2:2" x14ac:dyDescent="0.2">
      <c r="B764" s="7"/>
    </row>
    <row r="765" spans="2:2" x14ac:dyDescent="0.2">
      <c r="B765" s="7"/>
    </row>
    <row r="766" spans="2:2" x14ac:dyDescent="0.2">
      <c r="B766" s="7"/>
    </row>
    <row r="767" spans="2:2" x14ac:dyDescent="0.2">
      <c r="B767" s="7"/>
    </row>
    <row r="768" spans="2:2" x14ac:dyDescent="0.2">
      <c r="B768" s="7"/>
    </row>
    <row r="769" spans="2:2" x14ac:dyDescent="0.2">
      <c r="B769" s="7"/>
    </row>
    <row r="770" spans="2:2" x14ac:dyDescent="0.2">
      <c r="B770" s="7"/>
    </row>
    <row r="771" spans="2:2" x14ac:dyDescent="0.2">
      <c r="B771" s="7"/>
    </row>
    <row r="772" spans="2:2" x14ac:dyDescent="0.2">
      <c r="B772" s="7"/>
    </row>
    <row r="773" spans="2:2" x14ac:dyDescent="0.2">
      <c r="B773" s="7"/>
    </row>
    <row r="774" spans="2:2" x14ac:dyDescent="0.2">
      <c r="B774" s="7"/>
    </row>
    <row r="775" spans="2:2" x14ac:dyDescent="0.2">
      <c r="B775" s="7"/>
    </row>
    <row r="776" spans="2:2" x14ac:dyDescent="0.2">
      <c r="B776" s="7"/>
    </row>
    <row r="777" spans="2:2" x14ac:dyDescent="0.2">
      <c r="B777" s="7"/>
    </row>
    <row r="778" spans="2:2" x14ac:dyDescent="0.2">
      <c r="B778" s="7"/>
    </row>
    <row r="779" spans="2:2" x14ac:dyDescent="0.2">
      <c r="B779" s="7"/>
    </row>
    <row r="780" spans="2:2" x14ac:dyDescent="0.2">
      <c r="B780" s="7"/>
    </row>
    <row r="781" spans="2:2" x14ac:dyDescent="0.2">
      <c r="B781" s="7"/>
    </row>
    <row r="782" spans="2:2" x14ac:dyDescent="0.2">
      <c r="B782" s="7"/>
    </row>
    <row r="783" spans="2:2" x14ac:dyDescent="0.2">
      <c r="B783" s="7"/>
    </row>
    <row r="784" spans="2:2" x14ac:dyDescent="0.2">
      <c r="B784" s="7"/>
    </row>
    <row r="785" spans="2:2" x14ac:dyDescent="0.2">
      <c r="B785" s="7"/>
    </row>
    <row r="786" spans="2:2" x14ac:dyDescent="0.2">
      <c r="B786" s="7"/>
    </row>
    <row r="787" spans="2:2" x14ac:dyDescent="0.2">
      <c r="B787" s="7"/>
    </row>
    <row r="788" spans="2:2" x14ac:dyDescent="0.2">
      <c r="B788" s="7"/>
    </row>
    <row r="789" spans="2:2" x14ac:dyDescent="0.2">
      <c r="B789" s="7"/>
    </row>
    <row r="790" spans="2:2" x14ac:dyDescent="0.2">
      <c r="B790" s="7"/>
    </row>
    <row r="791" spans="2:2" x14ac:dyDescent="0.2">
      <c r="B791" s="7"/>
    </row>
    <row r="792" spans="2:2" x14ac:dyDescent="0.2">
      <c r="B792" s="7"/>
    </row>
    <row r="793" spans="2:2" x14ac:dyDescent="0.2">
      <c r="B793" s="7"/>
    </row>
    <row r="794" spans="2:2" x14ac:dyDescent="0.2">
      <c r="B794" s="7"/>
    </row>
    <row r="795" spans="2:2" x14ac:dyDescent="0.2">
      <c r="B795" s="7"/>
    </row>
    <row r="796" spans="2:2" x14ac:dyDescent="0.2">
      <c r="B796" s="7"/>
    </row>
    <row r="797" spans="2:2" x14ac:dyDescent="0.2">
      <c r="B797" s="7"/>
    </row>
    <row r="798" spans="2:2" x14ac:dyDescent="0.2">
      <c r="B798" s="7"/>
    </row>
    <row r="799" spans="2:2" x14ac:dyDescent="0.2">
      <c r="B799" s="7"/>
    </row>
    <row r="800" spans="2:2" x14ac:dyDescent="0.2">
      <c r="B800" s="7"/>
    </row>
    <row r="801" spans="2:2" x14ac:dyDescent="0.2">
      <c r="B801" s="7"/>
    </row>
    <row r="802" spans="2:2" x14ac:dyDescent="0.2">
      <c r="B802" s="7"/>
    </row>
    <row r="803" spans="2:2" x14ac:dyDescent="0.2">
      <c r="B803" s="7"/>
    </row>
    <row r="804" spans="2:2" x14ac:dyDescent="0.2">
      <c r="B804" s="7"/>
    </row>
    <row r="805" spans="2:2" x14ac:dyDescent="0.2">
      <c r="B805" s="7"/>
    </row>
    <row r="806" spans="2:2" x14ac:dyDescent="0.2">
      <c r="B806" s="7"/>
    </row>
    <row r="807" spans="2:2" x14ac:dyDescent="0.2">
      <c r="B807" s="7"/>
    </row>
    <row r="808" spans="2:2" x14ac:dyDescent="0.2">
      <c r="B808" s="7"/>
    </row>
    <row r="809" spans="2:2" x14ac:dyDescent="0.2">
      <c r="B809" s="7"/>
    </row>
    <row r="810" spans="2:2" x14ac:dyDescent="0.2">
      <c r="B810" s="7"/>
    </row>
    <row r="811" spans="2:2" x14ac:dyDescent="0.2">
      <c r="B811" s="7"/>
    </row>
    <row r="812" spans="2:2" x14ac:dyDescent="0.2">
      <c r="B812" s="7"/>
    </row>
    <row r="813" spans="2:2" x14ac:dyDescent="0.2">
      <c r="B813" s="7"/>
    </row>
    <row r="814" spans="2:2" x14ac:dyDescent="0.2">
      <c r="B814" s="7"/>
    </row>
    <row r="815" spans="2:2" x14ac:dyDescent="0.2">
      <c r="B815" s="7"/>
    </row>
    <row r="816" spans="2:2" x14ac:dyDescent="0.2">
      <c r="B816" s="7"/>
    </row>
    <row r="817" spans="2:2" x14ac:dyDescent="0.2">
      <c r="B817" s="7"/>
    </row>
    <row r="818" spans="2:2" x14ac:dyDescent="0.2">
      <c r="B818" s="7"/>
    </row>
    <row r="819" spans="2:2" x14ac:dyDescent="0.2">
      <c r="B819" s="7"/>
    </row>
    <row r="820" spans="2:2" x14ac:dyDescent="0.2">
      <c r="B820" s="7"/>
    </row>
    <row r="821" spans="2:2" x14ac:dyDescent="0.2">
      <c r="B821" s="7"/>
    </row>
    <row r="822" spans="2:2" x14ac:dyDescent="0.2">
      <c r="B822" s="7"/>
    </row>
    <row r="823" spans="2:2" x14ac:dyDescent="0.2">
      <c r="B823" s="7"/>
    </row>
    <row r="824" spans="2:2" x14ac:dyDescent="0.2">
      <c r="B824" s="7"/>
    </row>
    <row r="825" spans="2:2" x14ac:dyDescent="0.2">
      <c r="B825" s="7"/>
    </row>
    <row r="826" spans="2:2" x14ac:dyDescent="0.2">
      <c r="B826" s="7"/>
    </row>
    <row r="827" spans="2:2" x14ac:dyDescent="0.2">
      <c r="B827" s="7"/>
    </row>
    <row r="828" spans="2:2" x14ac:dyDescent="0.2">
      <c r="B828" s="7"/>
    </row>
    <row r="829" spans="2:2" x14ac:dyDescent="0.2">
      <c r="B829" s="7"/>
    </row>
    <row r="830" spans="2:2" x14ac:dyDescent="0.2">
      <c r="B830" s="7"/>
    </row>
    <row r="831" spans="2:2" x14ac:dyDescent="0.2">
      <c r="B831" s="7"/>
    </row>
    <row r="832" spans="2:2" x14ac:dyDescent="0.2">
      <c r="B832" s="7"/>
    </row>
    <row r="833" spans="2:2" x14ac:dyDescent="0.2">
      <c r="B833" s="7"/>
    </row>
    <row r="834" spans="2:2" x14ac:dyDescent="0.2">
      <c r="B834" s="7"/>
    </row>
    <row r="835" spans="2:2" x14ac:dyDescent="0.2">
      <c r="B835" s="7"/>
    </row>
    <row r="836" spans="2:2" x14ac:dyDescent="0.2">
      <c r="B836" s="7"/>
    </row>
    <row r="837" spans="2:2" x14ac:dyDescent="0.2">
      <c r="B837" s="7"/>
    </row>
    <row r="838" spans="2:2" x14ac:dyDescent="0.2">
      <c r="B838" s="7"/>
    </row>
    <row r="839" spans="2:2" x14ac:dyDescent="0.2">
      <c r="B839" s="7"/>
    </row>
    <row r="840" spans="2:2" x14ac:dyDescent="0.2">
      <c r="B840" s="7"/>
    </row>
    <row r="841" spans="2:2" x14ac:dyDescent="0.2">
      <c r="B841" s="7"/>
    </row>
    <row r="842" spans="2:2" x14ac:dyDescent="0.2">
      <c r="B842" s="7"/>
    </row>
    <row r="843" spans="2:2" x14ac:dyDescent="0.2">
      <c r="B843" s="7"/>
    </row>
    <row r="844" spans="2:2" x14ac:dyDescent="0.2">
      <c r="B844" s="7"/>
    </row>
    <row r="845" spans="2:2" x14ac:dyDescent="0.2">
      <c r="B845" s="7"/>
    </row>
    <row r="846" spans="2:2" x14ac:dyDescent="0.2">
      <c r="B846" s="7"/>
    </row>
    <row r="847" spans="2:2" x14ac:dyDescent="0.2">
      <c r="B847" s="7"/>
    </row>
    <row r="848" spans="2:2" x14ac:dyDescent="0.2">
      <c r="B848" s="7"/>
    </row>
    <row r="849" spans="2:2" x14ac:dyDescent="0.2">
      <c r="B849" s="7"/>
    </row>
    <row r="850" spans="2:2" x14ac:dyDescent="0.2">
      <c r="B850" s="7"/>
    </row>
    <row r="851" spans="2:2" x14ac:dyDescent="0.2">
      <c r="B851" s="7"/>
    </row>
    <row r="852" spans="2:2" x14ac:dyDescent="0.2">
      <c r="B852" s="7"/>
    </row>
    <row r="853" spans="2:2" x14ac:dyDescent="0.2">
      <c r="B853" s="7"/>
    </row>
    <row r="854" spans="2:2" x14ac:dyDescent="0.2">
      <c r="B854" s="7"/>
    </row>
    <row r="855" spans="2:2" x14ac:dyDescent="0.2">
      <c r="B855" s="7"/>
    </row>
    <row r="856" spans="2:2" x14ac:dyDescent="0.2">
      <c r="B856" s="7"/>
    </row>
    <row r="857" spans="2:2" x14ac:dyDescent="0.2">
      <c r="B857" s="7"/>
    </row>
    <row r="858" spans="2:2" x14ac:dyDescent="0.2">
      <c r="B858" s="7"/>
    </row>
    <row r="859" spans="2:2" x14ac:dyDescent="0.2">
      <c r="B859" s="7"/>
    </row>
    <row r="860" spans="2:2" x14ac:dyDescent="0.2">
      <c r="B860" s="7"/>
    </row>
    <row r="861" spans="2:2" x14ac:dyDescent="0.2">
      <c r="B861" s="7"/>
    </row>
    <row r="862" spans="2:2" x14ac:dyDescent="0.2">
      <c r="B862" s="7"/>
    </row>
    <row r="863" spans="2:2" x14ac:dyDescent="0.2">
      <c r="B863" s="7"/>
    </row>
    <row r="864" spans="2:2" x14ac:dyDescent="0.2">
      <c r="B864" s="7"/>
    </row>
    <row r="865" spans="2:2" x14ac:dyDescent="0.2">
      <c r="B865" s="7"/>
    </row>
    <row r="866" spans="2:2" x14ac:dyDescent="0.2">
      <c r="B866" s="7"/>
    </row>
    <row r="867" spans="2:2" x14ac:dyDescent="0.2">
      <c r="B867" s="7"/>
    </row>
    <row r="868" spans="2:2" x14ac:dyDescent="0.2">
      <c r="B868" s="7"/>
    </row>
    <row r="869" spans="2:2" x14ac:dyDescent="0.2">
      <c r="B869" s="7"/>
    </row>
    <row r="870" spans="2:2" x14ac:dyDescent="0.2">
      <c r="B870" s="7"/>
    </row>
    <row r="871" spans="2:2" x14ac:dyDescent="0.2">
      <c r="B871" s="7"/>
    </row>
    <row r="872" spans="2:2" x14ac:dyDescent="0.2">
      <c r="B872" s="7"/>
    </row>
    <row r="873" spans="2:2" x14ac:dyDescent="0.2">
      <c r="B873" s="7"/>
    </row>
    <row r="874" spans="2:2" x14ac:dyDescent="0.2">
      <c r="B874" s="7"/>
    </row>
    <row r="875" spans="2:2" x14ac:dyDescent="0.2">
      <c r="B875" s="7"/>
    </row>
    <row r="876" spans="2:2" x14ac:dyDescent="0.2">
      <c r="B876" s="7"/>
    </row>
    <row r="877" spans="2:2" x14ac:dyDescent="0.2">
      <c r="B877" s="7"/>
    </row>
    <row r="878" spans="2:2" x14ac:dyDescent="0.2">
      <c r="B878" s="7"/>
    </row>
    <row r="879" spans="2:2" x14ac:dyDescent="0.2">
      <c r="B879" s="7"/>
    </row>
    <row r="880" spans="2:2" x14ac:dyDescent="0.2">
      <c r="B880" s="7"/>
    </row>
    <row r="881" spans="2:2" x14ac:dyDescent="0.2">
      <c r="B881" s="7"/>
    </row>
    <row r="882" spans="2:2" x14ac:dyDescent="0.2">
      <c r="B882" s="7"/>
    </row>
    <row r="883" spans="2:2" x14ac:dyDescent="0.2">
      <c r="B883" s="7"/>
    </row>
    <row r="884" spans="2:2" x14ac:dyDescent="0.2">
      <c r="B884" s="7"/>
    </row>
    <row r="885" spans="2:2" x14ac:dyDescent="0.2">
      <c r="B885" s="7"/>
    </row>
    <row r="886" spans="2:2" x14ac:dyDescent="0.2">
      <c r="B886" s="7"/>
    </row>
    <row r="887" spans="2:2" x14ac:dyDescent="0.2">
      <c r="B887" s="7"/>
    </row>
    <row r="888" spans="2:2" x14ac:dyDescent="0.2">
      <c r="B888" s="7"/>
    </row>
    <row r="889" spans="2:2" x14ac:dyDescent="0.2">
      <c r="B889" s="7"/>
    </row>
    <row r="890" spans="2:2" x14ac:dyDescent="0.2">
      <c r="B890" s="7"/>
    </row>
    <row r="891" spans="2:2" x14ac:dyDescent="0.2">
      <c r="B891" s="7"/>
    </row>
    <row r="892" spans="2:2" x14ac:dyDescent="0.2">
      <c r="B892" s="7"/>
    </row>
    <row r="893" spans="2:2" x14ac:dyDescent="0.2">
      <c r="B893" s="7"/>
    </row>
    <row r="894" spans="2:2" x14ac:dyDescent="0.2">
      <c r="B894" s="7"/>
    </row>
    <row r="895" spans="2:2" x14ac:dyDescent="0.2">
      <c r="B895" s="7"/>
    </row>
    <row r="896" spans="2:2" x14ac:dyDescent="0.2">
      <c r="B896" s="7"/>
    </row>
    <row r="897" spans="2:2" x14ac:dyDescent="0.2">
      <c r="B897" s="7"/>
    </row>
    <row r="898" spans="2:2" x14ac:dyDescent="0.2">
      <c r="B898" s="7"/>
    </row>
    <row r="899" spans="2:2" x14ac:dyDescent="0.2">
      <c r="B899" s="7"/>
    </row>
    <row r="900" spans="2:2" x14ac:dyDescent="0.2">
      <c r="B900" s="7"/>
    </row>
    <row r="901" spans="2:2" x14ac:dyDescent="0.2">
      <c r="B901" s="7"/>
    </row>
    <row r="902" spans="2:2" x14ac:dyDescent="0.2">
      <c r="B902" s="7"/>
    </row>
    <row r="903" spans="2:2" x14ac:dyDescent="0.2">
      <c r="B903" s="7"/>
    </row>
    <row r="904" spans="2:2" x14ac:dyDescent="0.2">
      <c r="B904" s="7"/>
    </row>
    <row r="905" spans="2:2" x14ac:dyDescent="0.2">
      <c r="B905" s="7"/>
    </row>
    <row r="906" spans="2:2" x14ac:dyDescent="0.2">
      <c r="B906" s="7"/>
    </row>
    <row r="907" spans="2:2" x14ac:dyDescent="0.2">
      <c r="B907" s="7"/>
    </row>
    <row r="908" spans="2:2" x14ac:dyDescent="0.2">
      <c r="B908" s="7"/>
    </row>
    <row r="909" spans="2:2" x14ac:dyDescent="0.2">
      <c r="B909" s="7"/>
    </row>
    <row r="910" spans="2:2" x14ac:dyDescent="0.2">
      <c r="B910" s="7"/>
    </row>
    <row r="911" spans="2:2" x14ac:dyDescent="0.2">
      <c r="B911" s="7"/>
    </row>
    <row r="912" spans="2:2" x14ac:dyDescent="0.2">
      <c r="B912" s="7"/>
    </row>
    <row r="913" spans="2:2" x14ac:dyDescent="0.2">
      <c r="B913" s="7"/>
    </row>
    <row r="914" spans="2:2" x14ac:dyDescent="0.2">
      <c r="B914" s="7"/>
    </row>
    <row r="915" spans="2:2" x14ac:dyDescent="0.2">
      <c r="B915" s="7"/>
    </row>
    <row r="916" spans="2:2" x14ac:dyDescent="0.2">
      <c r="B916" s="7"/>
    </row>
    <row r="917" spans="2:2" x14ac:dyDescent="0.2">
      <c r="B917" s="7"/>
    </row>
    <row r="918" spans="2:2" x14ac:dyDescent="0.2">
      <c r="B918" s="7"/>
    </row>
    <row r="919" spans="2:2" x14ac:dyDescent="0.2">
      <c r="B919" s="7"/>
    </row>
    <row r="920" spans="2:2" x14ac:dyDescent="0.2">
      <c r="B920" s="7"/>
    </row>
    <row r="921" spans="2:2" x14ac:dyDescent="0.2">
      <c r="B921" s="7"/>
    </row>
    <row r="922" spans="2:2" x14ac:dyDescent="0.2">
      <c r="B922" s="7"/>
    </row>
    <row r="923" spans="2:2" x14ac:dyDescent="0.2">
      <c r="B923" s="7"/>
    </row>
    <row r="924" spans="2:2" x14ac:dyDescent="0.2">
      <c r="B924" s="7"/>
    </row>
    <row r="925" spans="2:2" x14ac:dyDescent="0.2">
      <c r="B925" s="7"/>
    </row>
    <row r="926" spans="2:2" x14ac:dyDescent="0.2">
      <c r="B926" s="7"/>
    </row>
    <row r="927" spans="2:2" x14ac:dyDescent="0.2">
      <c r="B927" s="7"/>
    </row>
    <row r="928" spans="2:2" x14ac:dyDescent="0.2">
      <c r="B928" s="7"/>
    </row>
    <row r="929" spans="2:2" x14ac:dyDescent="0.2">
      <c r="B929" s="7"/>
    </row>
    <row r="930" spans="2:2" x14ac:dyDescent="0.2">
      <c r="B930" s="7"/>
    </row>
    <row r="931" spans="2:2" x14ac:dyDescent="0.2">
      <c r="B931" s="7"/>
    </row>
    <row r="932" spans="2:2" x14ac:dyDescent="0.2">
      <c r="B932" s="7"/>
    </row>
    <row r="933" spans="2:2" x14ac:dyDescent="0.2">
      <c r="B933" s="7"/>
    </row>
    <row r="934" spans="2:2" x14ac:dyDescent="0.2">
      <c r="B934" s="7"/>
    </row>
    <row r="935" spans="2:2" x14ac:dyDescent="0.2">
      <c r="B935" s="7"/>
    </row>
    <row r="936" spans="2:2" x14ac:dyDescent="0.2">
      <c r="B936" s="7"/>
    </row>
    <row r="937" spans="2:2" x14ac:dyDescent="0.2">
      <c r="B937" s="7"/>
    </row>
    <row r="938" spans="2:2" x14ac:dyDescent="0.2">
      <c r="B938" s="7"/>
    </row>
    <row r="939" spans="2:2" x14ac:dyDescent="0.2">
      <c r="B939" s="7"/>
    </row>
    <row r="940" spans="2:2" x14ac:dyDescent="0.2">
      <c r="B940" s="7"/>
    </row>
    <row r="941" spans="2:2" x14ac:dyDescent="0.2">
      <c r="B941" s="7"/>
    </row>
    <row r="942" spans="2:2" x14ac:dyDescent="0.2">
      <c r="B942" s="7"/>
    </row>
    <row r="943" spans="2:2" x14ac:dyDescent="0.2">
      <c r="B943" s="7"/>
    </row>
    <row r="944" spans="2:2" x14ac:dyDescent="0.2">
      <c r="B944" s="7"/>
    </row>
    <row r="945" spans="2:2" x14ac:dyDescent="0.2">
      <c r="B945" s="7"/>
    </row>
    <row r="946" spans="2:2" x14ac:dyDescent="0.2">
      <c r="B946" s="7"/>
    </row>
    <row r="947" spans="2:2" x14ac:dyDescent="0.2">
      <c r="B947" s="7"/>
    </row>
    <row r="948" spans="2:2" x14ac:dyDescent="0.2">
      <c r="B948" s="7"/>
    </row>
    <row r="949" spans="2:2" x14ac:dyDescent="0.2">
      <c r="B949" s="7"/>
    </row>
    <row r="950" spans="2:2" x14ac:dyDescent="0.2">
      <c r="B950" s="7"/>
    </row>
    <row r="951" spans="2:2" x14ac:dyDescent="0.2">
      <c r="B951" s="7"/>
    </row>
    <row r="952" spans="2:2" x14ac:dyDescent="0.2">
      <c r="B952" s="7"/>
    </row>
    <row r="953" spans="2:2" x14ac:dyDescent="0.2">
      <c r="B953" s="7"/>
    </row>
    <row r="954" spans="2:2" x14ac:dyDescent="0.2">
      <c r="B954" s="7"/>
    </row>
    <row r="955" spans="2:2" x14ac:dyDescent="0.2">
      <c r="B955" s="7"/>
    </row>
    <row r="956" spans="2:2" x14ac:dyDescent="0.2">
      <c r="B956" s="7"/>
    </row>
    <row r="957" spans="2:2" x14ac:dyDescent="0.2">
      <c r="B957" s="7"/>
    </row>
    <row r="958" spans="2:2" x14ac:dyDescent="0.2">
      <c r="B958" s="7"/>
    </row>
    <row r="959" spans="2:2" x14ac:dyDescent="0.2">
      <c r="B959" s="7"/>
    </row>
    <row r="960" spans="2:2" x14ac:dyDescent="0.2">
      <c r="B960" s="7"/>
    </row>
    <row r="961" spans="2:2" x14ac:dyDescent="0.2">
      <c r="B961" s="7"/>
    </row>
    <row r="962" spans="2:2" x14ac:dyDescent="0.2">
      <c r="B962" s="7"/>
    </row>
    <row r="963" spans="2:2" x14ac:dyDescent="0.2">
      <c r="B963" s="7"/>
    </row>
    <row r="964" spans="2:2" x14ac:dyDescent="0.2">
      <c r="B964" s="7"/>
    </row>
    <row r="965" spans="2:2" x14ac:dyDescent="0.2">
      <c r="B965" s="7"/>
    </row>
    <row r="966" spans="2:2" x14ac:dyDescent="0.2">
      <c r="B966" s="7"/>
    </row>
    <row r="967" spans="2:2" x14ac:dyDescent="0.2">
      <c r="B967" s="7"/>
    </row>
    <row r="968" spans="2:2" x14ac:dyDescent="0.2">
      <c r="B968" s="7"/>
    </row>
    <row r="969" spans="2:2" x14ac:dyDescent="0.2">
      <c r="B969" s="7"/>
    </row>
    <row r="970" spans="2:2" x14ac:dyDescent="0.2">
      <c r="B970" s="7"/>
    </row>
    <row r="971" spans="2:2" x14ac:dyDescent="0.2">
      <c r="B971" s="7"/>
    </row>
    <row r="972" spans="2:2" x14ac:dyDescent="0.2">
      <c r="B972" s="7"/>
    </row>
    <row r="973" spans="2:2" x14ac:dyDescent="0.2">
      <c r="B973" s="7"/>
    </row>
    <row r="974" spans="2:2" x14ac:dyDescent="0.2">
      <c r="B974" s="7"/>
    </row>
    <row r="975" spans="2:2" x14ac:dyDescent="0.2">
      <c r="B975" s="7"/>
    </row>
    <row r="976" spans="2:2" x14ac:dyDescent="0.2">
      <c r="B976" s="7"/>
    </row>
    <row r="977" spans="2:2" x14ac:dyDescent="0.2">
      <c r="B977" s="7"/>
    </row>
    <row r="978" spans="2:2" x14ac:dyDescent="0.2">
      <c r="B978" s="7"/>
    </row>
    <row r="979" spans="2:2" x14ac:dyDescent="0.2">
      <c r="B979" s="7"/>
    </row>
    <row r="980" spans="2:2" x14ac:dyDescent="0.2">
      <c r="B980" s="7"/>
    </row>
    <row r="981" spans="2:2" x14ac:dyDescent="0.2">
      <c r="B981" s="7"/>
    </row>
    <row r="982" spans="2:2" x14ac:dyDescent="0.2">
      <c r="B982" s="7"/>
    </row>
    <row r="983" spans="2:2" x14ac:dyDescent="0.2">
      <c r="B983" s="7"/>
    </row>
    <row r="984" spans="2:2" x14ac:dyDescent="0.2">
      <c r="B984" s="7"/>
    </row>
    <row r="985" spans="2:2" x14ac:dyDescent="0.2">
      <c r="B985" s="7"/>
    </row>
    <row r="986" spans="2:2" x14ac:dyDescent="0.2">
      <c r="B986" s="7"/>
    </row>
    <row r="987" spans="2:2" x14ac:dyDescent="0.2">
      <c r="B987" s="7"/>
    </row>
    <row r="988" spans="2:2" x14ac:dyDescent="0.2">
      <c r="B988" s="7"/>
    </row>
    <row r="989" spans="2:2" x14ac:dyDescent="0.2">
      <c r="B989" s="7"/>
    </row>
    <row r="990" spans="2:2" x14ac:dyDescent="0.2">
      <c r="B990" s="7"/>
    </row>
    <row r="991" spans="2:2" x14ac:dyDescent="0.2">
      <c r="B991" s="7"/>
    </row>
    <row r="992" spans="2:2" x14ac:dyDescent="0.2">
      <c r="B992" s="7"/>
    </row>
    <row r="993" spans="2:2" x14ac:dyDescent="0.2">
      <c r="B993" s="7"/>
    </row>
    <row r="994" spans="2:2" x14ac:dyDescent="0.2">
      <c r="B994" s="7"/>
    </row>
    <row r="995" spans="2:2" x14ac:dyDescent="0.2">
      <c r="B995" s="7"/>
    </row>
    <row r="996" spans="2:2" x14ac:dyDescent="0.2">
      <c r="B996" s="7"/>
    </row>
    <row r="997" spans="2:2" x14ac:dyDescent="0.2">
      <c r="B997" s="7"/>
    </row>
    <row r="998" spans="2:2" x14ac:dyDescent="0.2">
      <c r="B998" s="7"/>
    </row>
    <row r="999" spans="2:2" x14ac:dyDescent="0.2">
      <c r="B999" s="7"/>
    </row>
    <row r="1000" spans="2:2" x14ac:dyDescent="0.2">
      <c r="B1000" s="7"/>
    </row>
    <row r="1001" spans="2:2" x14ac:dyDescent="0.2">
      <c r="B1001" s="7"/>
    </row>
    <row r="1002" spans="2:2" x14ac:dyDescent="0.2">
      <c r="B1002" s="7"/>
    </row>
    <row r="1003" spans="2:2" x14ac:dyDescent="0.2">
      <c r="B1003" s="7"/>
    </row>
    <row r="1004" spans="2:2" x14ac:dyDescent="0.2">
      <c r="B1004" s="7"/>
    </row>
    <row r="1005" spans="2:2" x14ac:dyDescent="0.2">
      <c r="B1005" s="7"/>
    </row>
    <row r="1006" spans="2:2" x14ac:dyDescent="0.2">
      <c r="B1006" s="7"/>
    </row>
    <row r="1007" spans="2:2" x14ac:dyDescent="0.2">
      <c r="B1007" s="7"/>
    </row>
    <row r="1008" spans="2:2" x14ac:dyDescent="0.2">
      <c r="B1008" s="7"/>
    </row>
    <row r="1009" spans="2:2" x14ac:dyDescent="0.2">
      <c r="B1009" s="7"/>
    </row>
    <row r="1010" spans="2:2" x14ac:dyDescent="0.2">
      <c r="B1010" s="7"/>
    </row>
    <row r="1011" spans="2:2" x14ac:dyDescent="0.2">
      <c r="B1011" s="7"/>
    </row>
    <row r="1012" spans="2:2" x14ac:dyDescent="0.2">
      <c r="B1012" s="7"/>
    </row>
    <row r="1013" spans="2:2" x14ac:dyDescent="0.2">
      <c r="B1013" s="7"/>
    </row>
    <row r="1014" spans="2:2" x14ac:dyDescent="0.2">
      <c r="B1014" s="7"/>
    </row>
    <row r="1015" spans="2:2" x14ac:dyDescent="0.2">
      <c r="B1015" s="7"/>
    </row>
    <row r="1016" spans="2:2" x14ac:dyDescent="0.2">
      <c r="B1016" s="7"/>
    </row>
    <row r="1017" spans="2:2" x14ac:dyDescent="0.2">
      <c r="B1017" s="7"/>
    </row>
    <row r="1018" spans="2:2" x14ac:dyDescent="0.2">
      <c r="B1018" s="7"/>
    </row>
    <row r="1019" spans="2:2" x14ac:dyDescent="0.2">
      <c r="B1019" s="7"/>
    </row>
    <row r="1020" spans="2:2" x14ac:dyDescent="0.2">
      <c r="B1020" s="7"/>
    </row>
    <row r="1021" spans="2:2" x14ac:dyDescent="0.2">
      <c r="B1021" s="7"/>
    </row>
    <row r="1022" spans="2:2" x14ac:dyDescent="0.2">
      <c r="B1022" s="7"/>
    </row>
    <row r="1023" spans="2:2" x14ac:dyDescent="0.2">
      <c r="B1023" s="7"/>
    </row>
    <row r="1024" spans="2:2" x14ac:dyDescent="0.2">
      <c r="B1024" s="7"/>
    </row>
    <row r="1025" spans="2:2" x14ac:dyDescent="0.2">
      <c r="B1025" s="7"/>
    </row>
    <row r="1026" spans="2:2" x14ac:dyDescent="0.2">
      <c r="B1026" s="7"/>
    </row>
    <row r="1027" spans="2:2" x14ac:dyDescent="0.2">
      <c r="B1027" s="7"/>
    </row>
    <row r="1028" spans="2:2" x14ac:dyDescent="0.2">
      <c r="B1028" s="7"/>
    </row>
    <row r="1029" spans="2:2" x14ac:dyDescent="0.2">
      <c r="B1029" s="7"/>
    </row>
    <row r="1030" spans="2:2" x14ac:dyDescent="0.2">
      <c r="B1030" s="7"/>
    </row>
    <row r="1031" spans="2:2" x14ac:dyDescent="0.2">
      <c r="B1031" s="7"/>
    </row>
    <row r="1032" spans="2:2" x14ac:dyDescent="0.2">
      <c r="B1032" s="7"/>
    </row>
    <row r="1033" spans="2:2" x14ac:dyDescent="0.2">
      <c r="B1033" s="7"/>
    </row>
    <row r="1034" spans="2:2" x14ac:dyDescent="0.2">
      <c r="B1034" s="7"/>
    </row>
    <row r="1035" spans="2:2" x14ac:dyDescent="0.2">
      <c r="B1035" s="7"/>
    </row>
    <row r="1036" spans="2:2" x14ac:dyDescent="0.2">
      <c r="B1036" s="7"/>
    </row>
    <row r="1037" spans="2:2" x14ac:dyDescent="0.2">
      <c r="B1037" s="7"/>
    </row>
    <row r="1038" spans="2:2" x14ac:dyDescent="0.2">
      <c r="B1038" s="7"/>
    </row>
    <row r="1039" spans="2:2" x14ac:dyDescent="0.2">
      <c r="B1039" s="7"/>
    </row>
    <row r="1040" spans="2:2" x14ac:dyDescent="0.2">
      <c r="B1040" s="7"/>
    </row>
    <row r="1041" spans="2:2" x14ac:dyDescent="0.2">
      <c r="B1041" s="7"/>
    </row>
    <row r="1042" spans="2:2" x14ac:dyDescent="0.2">
      <c r="B1042" s="7"/>
    </row>
    <row r="1043" spans="2:2" x14ac:dyDescent="0.2">
      <c r="B1043" s="7"/>
    </row>
    <row r="1044" spans="2:2" x14ac:dyDescent="0.2">
      <c r="B1044" s="7"/>
    </row>
    <row r="1045" spans="2:2" x14ac:dyDescent="0.2">
      <c r="B1045" s="7"/>
    </row>
    <row r="1046" spans="2:2" x14ac:dyDescent="0.2">
      <c r="B1046" s="7"/>
    </row>
    <row r="1047" spans="2:2" x14ac:dyDescent="0.2">
      <c r="B1047" s="7"/>
    </row>
    <row r="1048" spans="2:2" x14ac:dyDescent="0.2">
      <c r="B1048" s="7"/>
    </row>
    <row r="1049" spans="2:2" x14ac:dyDescent="0.2">
      <c r="B1049" s="7"/>
    </row>
    <row r="1050" spans="2:2" x14ac:dyDescent="0.2">
      <c r="B1050" s="7"/>
    </row>
    <row r="1051" spans="2:2" x14ac:dyDescent="0.2">
      <c r="B1051" s="7"/>
    </row>
    <row r="1052" spans="2:2" x14ac:dyDescent="0.2">
      <c r="B1052" s="7"/>
    </row>
    <row r="1053" spans="2:2" x14ac:dyDescent="0.2">
      <c r="B1053" s="7"/>
    </row>
    <row r="1054" spans="2:2" x14ac:dyDescent="0.2">
      <c r="B1054" s="7"/>
    </row>
    <row r="1055" spans="2:2" x14ac:dyDescent="0.2">
      <c r="B1055" s="7"/>
    </row>
    <row r="1056" spans="2:2" x14ac:dyDescent="0.2">
      <c r="B1056" s="7"/>
    </row>
    <row r="1057" spans="2:2" x14ac:dyDescent="0.2">
      <c r="B1057" s="7"/>
    </row>
    <row r="1058" spans="2:2" x14ac:dyDescent="0.2">
      <c r="B1058" s="7"/>
    </row>
    <row r="1059" spans="2:2" x14ac:dyDescent="0.2">
      <c r="B1059" s="7"/>
    </row>
    <row r="1060" spans="2:2" x14ac:dyDescent="0.2">
      <c r="B1060" s="7"/>
    </row>
    <row r="1061" spans="2:2" x14ac:dyDescent="0.2">
      <c r="B1061" s="7"/>
    </row>
    <row r="1062" spans="2:2" x14ac:dyDescent="0.2">
      <c r="B1062" s="7"/>
    </row>
    <row r="1063" spans="2:2" x14ac:dyDescent="0.2">
      <c r="B1063" s="7"/>
    </row>
    <row r="1064" spans="2:2" x14ac:dyDescent="0.2">
      <c r="B1064" s="7"/>
    </row>
    <row r="1065" spans="2:2" x14ac:dyDescent="0.2">
      <c r="B1065" s="7"/>
    </row>
    <row r="1066" spans="2:2" x14ac:dyDescent="0.2">
      <c r="B1066" s="7"/>
    </row>
    <row r="1067" spans="2:2" x14ac:dyDescent="0.2">
      <c r="B1067" s="7"/>
    </row>
    <row r="1068" spans="2:2" x14ac:dyDescent="0.2">
      <c r="B1068" s="7"/>
    </row>
    <row r="1069" spans="2:2" x14ac:dyDescent="0.2">
      <c r="B1069" s="7"/>
    </row>
    <row r="1070" spans="2:2" x14ac:dyDescent="0.2">
      <c r="B1070" s="7"/>
    </row>
    <row r="1071" spans="2:2" x14ac:dyDescent="0.2">
      <c r="B1071" s="7"/>
    </row>
    <row r="1072" spans="2:2" x14ac:dyDescent="0.2">
      <c r="B1072" s="7"/>
    </row>
    <row r="1073" spans="2:2" x14ac:dyDescent="0.2">
      <c r="B1073" s="7"/>
    </row>
    <row r="1074" spans="2:2" x14ac:dyDescent="0.2">
      <c r="B1074" s="7"/>
    </row>
    <row r="1075" spans="2:2" x14ac:dyDescent="0.2">
      <c r="B1075" s="7"/>
    </row>
    <row r="1076" spans="2:2" x14ac:dyDescent="0.2">
      <c r="B1076" s="7"/>
    </row>
    <row r="1077" spans="2:2" x14ac:dyDescent="0.2">
      <c r="B1077" s="7"/>
    </row>
    <row r="1078" spans="2:2" x14ac:dyDescent="0.2">
      <c r="B1078" s="7"/>
    </row>
    <row r="1079" spans="2:2" x14ac:dyDescent="0.2">
      <c r="B1079" s="7"/>
    </row>
    <row r="1080" spans="2:2" x14ac:dyDescent="0.2">
      <c r="B1080" s="7"/>
    </row>
    <row r="1081" spans="2:2" x14ac:dyDescent="0.2">
      <c r="B1081" s="7"/>
    </row>
    <row r="1082" spans="2:2" x14ac:dyDescent="0.2">
      <c r="B1082" s="7"/>
    </row>
    <row r="1083" spans="2:2" x14ac:dyDescent="0.2">
      <c r="B1083" s="7"/>
    </row>
    <row r="1084" spans="2:2" x14ac:dyDescent="0.2">
      <c r="B1084" s="7"/>
    </row>
    <row r="1085" spans="2:2" x14ac:dyDescent="0.2">
      <c r="B1085" s="7"/>
    </row>
    <row r="1086" spans="2:2" x14ac:dyDescent="0.2">
      <c r="B1086" s="7"/>
    </row>
    <row r="1087" spans="2:2" x14ac:dyDescent="0.2">
      <c r="B1087" s="7"/>
    </row>
    <row r="1088" spans="2:2" x14ac:dyDescent="0.2">
      <c r="B1088" s="7"/>
    </row>
    <row r="1089" spans="2:2" x14ac:dyDescent="0.2">
      <c r="B1089" s="7"/>
    </row>
    <row r="1090" spans="2:2" x14ac:dyDescent="0.2">
      <c r="B1090" s="7"/>
    </row>
    <row r="1091" spans="2:2" x14ac:dyDescent="0.2">
      <c r="B1091" s="7"/>
    </row>
    <row r="1092" spans="2:2" x14ac:dyDescent="0.2">
      <c r="B1092" s="7"/>
    </row>
    <row r="1093" spans="2:2" x14ac:dyDescent="0.2">
      <c r="B1093" s="7"/>
    </row>
    <row r="1094" spans="2:2" x14ac:dyDescent="0.2">
      <c r="B1094" s="7"/>
    </row>
    <row r="1095" spans="2:2" x14ac:dyDescent="0.2">
      <c r="B1095" s="7"/>
    </row>
    <row r="1096" spans="2:2" x14ac:dyDescent="0.2">
      <c r="B1096" s="7"/>
    </row>
    <row r="1097" spans="2:2" x14ac:dyDescent="0.2">
      <c r="B1097" s="7"/>
    </row>
    <row r="1098" spans="2:2" x14ac:dyDescent="0.2">
      <c r="B1098" s="7"/>
    </row>
    <row r="1099" spans="2:2" x14ac:dyDescent="0.2">
      <c r="B1099" s="7"/>
    </row>
    <row r="1100" spans="2:2" x14ac:dyDescent="0.2">
      <c r="B1100" s="7"/>
    </row>
    <row r="1101" spans="2:2" x14ac:dyDescent="0.2">
      <c r="B1101" s="7"/>
    </row>
    <row r="1102" spans="2:2" x14ac:dyDescent="0.2">
      <c r="B1102" s="7"/>
    </row>
    <row r="1103" spans="2:2" x14ac:dyDescent="0.2">
      <c r="B1103" s="7"/>
    </row>
    <row r="1104" spans="2:2" x14ac:dyDescent="0.2">
      <c r="B1104" s="7"/>
    </row>
    <row r="1105" spans="2:2" x14ac:dyDescent="0.2">
      <c r="B1105" s="7"/>
    </row>
    <row r="1106" spans="2:2" x14ac:dyDescent="0.2">
      <c r="B1106" s="7"/>
    </row>
    <row r="1107" spans="2:2" x14ac:dyDescent="0.2">
      <c r="B1107" s="7"/>
    </row>
    <row r="1108" spans="2:2" x14ac:dyDescent="0.2">
      <c r="B1108" s="7"/>
    </row>
    <row r="1109" spans="2:2" x14ac:dyDescent="0.2">
      <c r="B1109" s="7"/>
    </row>
    <row r="1110" spans="2:2" x14ac:dyDescent="0.2">
      <c r="B1110" s="7"/>
    </row>
    <row r="1111" spans="2:2" x14ac:dyDescent="0.2">
      <c r="B1111" s="7"/>
    </row>
    <row r="1112" spans="2:2" x14ac:dyDescent="0.2">
      <c r="B1112" s="7"/>
    </row>
    <row r="1113" spans="2:2" x14ac:dyDescent="0.2">
      <c r="B1113" s="7"/>
    </row>
    <row r="1114" spans="2:2" x14ac:dyDescent="0.2">
      <c r="B1114" s="7"/>
    </row>
    <row r="1115" spans="2:2" x14ac:dyDescent="0.2">
      <c r="B1115" s="7"/>
    </row>
    <row r="1116" spans="2:2" x14ac:dyDescent="0.2">
      <c r="B1116" s="7"/>
    </row>
    <row r="1117" spans="2:2" x14ac:dyDescent="0.2">
      <c r="B1117" s="7"/>
    </row>
    <row r="1118" spans="2:2" x14ac:dyDescent="0.2">
      <c r="B1118" s="7"/>
    </row>
    <row r="1119" spans="2:2" x14ac:dyDescent="0.2">
      <c r="B1119" s="7"/>
    </row>
    <row r="1120" spans="2:2" x14ac:dyDescent="0.2">
      <c r="B1120" s="7"/>
    </row>
    <row r="1121" spans="2:2" x14ac:dyDescent="0.2">
      <c r="B1121" s="7"/>
    </row>
    <row r="1122" spans="2:2" x14ac:dyDescent="0.2">
      <c r="B1122" s="7"/>
    </row>
    <row r="1123" spans="2:2" x14ac:dyDescent="0.2">
      <c r="B1123" s="7"/>
    </row>
    <row r="1124" spans="2:2" x14ac:dyDescent="0.2">
      <c r="B1124" s="7"/>
    </row>
    <row r="1125" spans="2:2" x14ac:dyDescent="0.2">
      <c r="B1125" s="7"/>
    </row>
    <row r="1126" spans="2:2" x14ac:dyDescent="0.2">
      <c r="B1126" s="7"/>
    </row>
    <row r="1127" spans="2:2" x14ac:dyDescent="0.2">
      <c r="B1127" s="7"/>
    </row>
    <row r="1128" spans="2:2" x14ac:dyDescent="0.2">
      <c r="B1128" s="7"/>
    </row>
    <row r="1129" spans="2:2" x14ac:dyDescent="0.2">
      <c r="B1129" s="7"/>
    </row>
    <row r="1130" spans="2:2" x14ac:dyDescent="0.2">
      <c r="B1130" s="7"/>
    </row>
    <row r="1131" spans="2:2" x14ac:dyDescent="0.2">
      <c r="B1131" s="7"/>
    </row>
    <row r="1132" spans="2:2" x14ac:dyDescent="0.2">
      <c r="B1132" s="7"/>
    </row>
    <row r="1133" spans="2:2" x14ac:dyDescent="0.2">
      <c r="B1133" s="7"/>
    </row>
    <row r="1134" spans="2:2" x14ac:dyDescent="0.2">
      <c r="B1134" s="7"/>
    </row>
    <row r="1135" spans="2:2" x14ac:dyDescent="0.2">
      <c r="B1135" s="7"/>
    </row>
    <row r="1136" spans="2:2" x14ac:dyDescent="0.2">
      <c r="B1136" s="7"/>
    </row>
    <row r="1137" spans="2:2" x14ac:dyDescent="0.2">
      <c r="B1137" s="7"/>
    </row>
    <row r="1138" spans="2:2" x14ac:dyDescent="0.2">
      <c r="B1138" s="7"/>
    </row>
    <row r="1139" spans="2:2" x14ac:dyDescent="0.2">
      <c r="B1139" s="7"/>
    </row>
    <row r="1140" spans="2:2" x14ac:dyDescent="0.2">
      <c r="B1140" s="7"/>
    </row>
    <row r="1141" spans="2:2" x14ac:dyDescent="0.2">
      <c r="B1141" s="7"/>
    </row>
    <row r="1142" spans="2:2" x14ac:dyDescent="0.2">
      <c r="B1142" s="7"/>
    </row>
    <row r="1143" spans="2:2" x14ac:dyDescent="0.2">
      <c r="B1143" s="7"/>
    </row>
    <row r="1144" spans="2:2" x14ac:dyDescent="0.2">
      <c r="B1144" s="7"/>
    </row>
    <row r="1145" spans="2:2" x14ac:dyDescent="0.2">
      <c r="B1145" s="7"/>
    </row>
    <row r="1146" spans="2:2" x14ac:dyDescent="0.2">
      <c r="B1146" s="7"/>
    </row>
    <row r="1147" spans="2:2" x14ac:dyDescent="0.2">
      <c r="B1147" s="7"/>
    </row>
    <row r="1148" spans="2:2" x14ac:dyDescent="0.2">
      <c r="B1148" s="7"/>
    </row>
    <row r="1149" spans="2:2" x14ac:dyDescent="0.2">
      <c r="B1149" s="7"/>
    </row>
    <row r="1150" spans="2:2" x14ac:dyDescent="0.2">
      <c r="B1150" s="7"/>
    </row>
    <row r="1151" spans="2:2" x14ac:dyDescent="0.2">
      <c r="B1151" s="7"/>
    </row>
    <row r="1152" spans="2:2" x14ac:dyDescent="0.2">
      <c r="B1152" s="7"/>
    </row>
    <row r="1153" spans="2:2" x14ac:dyDescent="0.2">
      <c r="B1153" s="7"/>
    </row>
    <row r="1154" spans="2:2" x14ac:dyDescent="0.2">
      <c r="B1154" s="7"/>
    </row>
    <row r="1155" spans="2:2" x14ac:dyDescent="0.2">
      <c r="B1155" s="7"/>
    </row>
    <row r="1156" spans="2:2" x14ac:dyDescent="0.2">
      <c r="B1156" s="7"/>
    </row>
    <row r="1157" spans="2:2" x14ac:dyDescent="0.2">
      <c r="B1157" s="7"/>
    </row>
    <row r="1158" spans="2:2" x14ac:dyDescent="0.2">
      <c r="B1158" s="7"/>
    </row>
    <row r="1159" spans="2:2" x14ac:dyDescent="0.2">
      <c r="B1159" s="7"/>
    </row>
    <row r="1160" spans="2:2" x14ac:dyDescent="0.2">
      <c r="B1160" s="7"/>
    </row>
    <row r="1161" spans="2:2" x14ac:dyDescent="0.2">
      <c r="B1161" s="7"/>
    </row>
    <row r="1162" spans="2:2" x14ac:dyDescent="0.2">
      <c r="B1162" s="7"/>
    </row>
    <row r="1163" spans="2:2" x14ac:dyDescent="0.2">
      <c r="B1163" s="7"/>
    </row>
    <row r="1164" spans="2:2" x14ac:dyDescent="0.2">
      <c r="B1164" s="7"/>
    </row>
    <row r="1165" spans="2:2" x14ac:dyDescent="0.2">
      <c r="B1165" s="7"/>
    </row>
    <row r="1166" spans="2:2" x14ac:dyDescent="0.2">
      <c r="B1166" s="7"/>
    </row>
    <row r="1167" spans="2:2" x14ac:dyDescent="0.2">
      <c r="B1167" s="7"/>
    </row>
    <row r="1168" spans="2:2" x14ac:dyDescent="0.2">
      <c r="B1168" s="7"/>
    </row>
    <row r="1169" spans="2:2" x14ac:dyDescent="0.2">
      <c r="B1169" s="7"/>
    </row>
    <row r="1170" spans="2:2" x14ac:dyDescent="0.2">
      <c r="B1170" s="7"/>
    </row>
    <row r="1171" spans="2:2" x14ac:dyDescent="0.2">
      <c r="B1171" s="7"/>
    </row>
    <row r="1172" spans="2:2" x14ac:dyDescent="0.2">
      <c r="B1172" s="7"/>
    </row>
    <row r="1173" spans="2:2" x14ac:dyDescent="0.2">
      <c r="B1173" s="7"/>
    </row>
    <row r="1174" spans="2:2" x14ac:dyDescent="0.2">
      <c r="B1174" s="7"/>
    </row>
    <row r="1175" spans="2:2" x14ac:dyDescent="0.2">
      <c r="B1175" s="7"/>
    </row>
    <row r="1176" spans="2:2" x14ac:dyDescent="0.2">
      <c r="B1176" s="7"/>
    </row>
    <row r="1177" spans="2:2" x14ac:dyDescent="0.2">
      <c r="B1177" s="7"/>
    </row>
    <row r="1178" spans="2:2" x14ac:dyDescent="0.2">
      <c r="B1178" s="7"/>
    </row>
    <row r="1179" spans="2:2" x14ac:dyDescent="0.2">
      <c r="B1179" s="7"/>
    </row>
    <row r="1180" spans="2:2" x14ac:dyDescent="0.2">
      <c r="B1180" s="7"/>
    </row>
    <row r="1181" spans="2:2" x14ac:dyDescent="0.2">
      <c r="B1181" s="7"/>
    </row>
    <row r="1182" spans="2:2" x14ac:dyDescent="0.2">
      <c r="B1182" s="7"/>
    </row>
    <row r="1183" spans="2:2" x14ac:dyDescent="0.2">
      <c r="B1183" s="7"/>
    </row>
    <row r="1184" spans="2:2" x14ac:dyDescent="0.2">
      <c r="B1184" s="7"/>
    </row>
    <row r="1185" spans="2:2" x14ac:dyDescent="0.2">
      <c r="B1185" s="7"/>
    </row>
    <row r="1186" spans="2:2" x14ac:dyDescent="0.2">
      <c r="B1186" s="7"/>
    </row>
    <row r="1187" spans="2:2" x14ac:dyDescent="0.2">
      <c r="B1187" s="7"/>
    </row>
    <row r="1188" spans="2:2" x14ac:dyDescent="0.2">
      <c r="B1188" s="7"/>
    </row>
    <row r="1189" spans="2:2" x14ac:dyDescent="0.2">
      <c r="B1189" s="7"/>
    </row>
    <row r="1190" spans="2:2" x14ac:dyDescent="0.2">
      <c r="B1190" s="7"/>
    </row>
    <row r="1191" spans="2:2" x14ac:dyDescent="0.2">
      <c r="B1191" s="7"/>
    </row>
    <row r="1192" spans="2:2" x14ac:dyDescent="0.2">
      <c r="B1192" s="7"/>
    </row>
    <row r="1193" spans="2:2" x14ac:dyDescent="0.2">
      <c r="B1193" s="7"/>
    </row>
    <row r="1194" spans="2:2" x14ac:dyDescent="0.2">
      <c r="B1194" s="7"/>
    </row>
    <row r="1195" spans="2:2" x14ac:dyDescent="0.2">
      <c r="B1195" s="7"/>
    </row>
    <row r="1196" spans="2:2" x14ac:dyDescent="0.2">
      <c r="B1196" s="7"/>
    </row>
    <row r="1197" spans="2:2" x14ac:dyDescent="0.2">
      <c r="B1197" s="7"/>
    </row>
    <row r="1198" spans="2:2" x14ac:dyDescent="0.2">
      <c r="B1198" s="7"/>
    </row>
    <row r="1199" spans="2:2" x14ac:dyDescent="0.2">
      <c r="B1199" s="7"/>
    </row>
    <row r="1200" spans="2:2" x14ac:dyDescent="0.2">
      <c r="B1200" s="7"/>
    </row>
    <row r="1201" spans="2:2" x14ac:dyDescent="0.2">
      <c r="B1201" s="7"/>
    </row>
    <row r="1202" spans="2:2" x14ac:dyDescent="0.2">
      <c r="B1202" s="7"/>
    </row>
    <row r="1203" spans="2:2" x14ac:dyDescent="0.2">
      <c r="B1203" s="7"/>
    </row>
    <row r="1204" spans="2:2" x14ac:dyDescent="0.2">
      <c r="B1204" s="7"/>
    </row>
    <row r="1205" spans="2:2" x14ac:dyDescent="0.2">
      <c r="B1205" s="7"/>
    </row>
    <row r="1206" spans="2:2" x14ac:dyDescent="0.2">
      <c r="B1206" s="7"/>
    </row>
    <row r="1207" spans="2:2" x14ac:dyDescent="0.2">
      <c r="B1207" s="7"/>
    </row>
    <row r="1208" spans="2:2" x14ac:dyDescent="0.2">
      <c r="B1208" s="7"/>
    </row>
    <row r="1209" spans="2:2" x14ac:dyDescent="0.2">
      <c r="B1209" s="7"/>
    </row>
    <row r="1210" spans="2:2" x14ac:dyDescent="0.2">
      <c r="B1210" s="7"/>
    </row>
    <row r="1211" spans="2:2" x14ac:dyDescent="0.2">
      <c r="B1211" s="7"/>
    </row>
    <row r="1212" spans="2:2" x14ac:dyDescent="0.2">
      <c r="B1212" s="7"/>
    </row>
    <row r="1213" spans="2:2" x14ac:dyDescent="0.2">
      <c r="B1213" s="7"/>
    </row>
    <row r="1214" spans="2:2" x14ac:dyDescent="0.2">
      <c r="B1214" s="7"/>
    </row>
    <row r="1215" spans="2:2" x14ac:dyDescent="0.2">
      <c r="B1215" s="7"/>
    </row>
    <row r="1216" spans="2:2" x14ac:dyDescent="0.2">
      <c r="B1216" s="7"/>
    </row>
    <row r="1217" spans="2:2" x14ac:dyDescent="0.2">
      <c r="B1217" s="7"/>
    </row>
    <row r="1218" spans="2:2" x14ac:dyDescent="0.2">
      <c r="B1218" s="7"/>
    </row>
    <row r="1219" spans="2:2" x14ac:dyDescent="0.2">
      <c r="B1219" s="7"/>
    </row>
    <row r="1220" spans="2:2" x14ac:dyDescent="0.2">
      <c r="B1220" s="7"/>
    </row>
    <row r="1221" spans="2:2" x14ac:dyDescent="0.2">
      <c r="B1221" s="7"/>
    </row>
    <row r="1222" spans="2:2" x14ac:dyDescent="0.2">
      <c r="B1222" s="7"/>
    </row>
    <row r="1223" spans="2:2" x14ac:dyDescent="0.2">
      <c r="B1223" s="7"/>
    </row>
    <row r="1224" spans="2:2" x14ac:dyDescent="0.2">
      <c r="B1224" s="7"/>
    </row>
    <row r="1225" spans="2:2" x14ac:dyDescent="0.2">
      <c r="B1225" s="7"/>
    </row>
    <row r="1226" spans="2:2" x14ac:dyDescent="0.2">
      <c r="B1226" s="7"/>
    </row>
    <row r="1227" spans="2:2" x14ac:dyDescent="0.2">
      <c r="B1227" s="7"/>
    </row>
    <row r="1228" spans="2:2" x14ac:dyDescent="0.2">
      <c r="B1228" s="7"/>
    </row>
    <row r="1229" spans="2:2" x14ac:dyDescent="0.2">
      <c r="B1229" s="7"/>
    </row>
    <row r="1230" spans="2:2" x14ac:dyDescent="0.2">
      <c r="B1230" s="7"/>
    </row>
    <row r="1231" spans="2:2" x14ac:dyDescent="0.2">
      <c r="B1231" s="7"/>
    </row>
    <row r="1232" spans="2:2" x14ac:dyDescent="0.2">
      <c r="B1232" s="7"/>
    </row>
    <row r="1233" spans="2:2" x14ac:dyDescent="0.2">
      <c r="B1233" s="7"/>
    </row>
    <row r="1234" spans="2:2" x14ac:dyDescent="0.2">
      <c r="B1234" s="7"/>
    </row>
    <row r="1235" spans="2:2" x14ac:dyDescent="0.2">
      <c r="B1235" s="7"/>
    </row>
    <row r="1236" spans="2:2" x14ac:dyDescent="0.2">
      <c r="B1236" s="7"/>
    </row>
    <row r="1237" spans="2:2" x14ac:dyDescent="0.2">
      <c r="B1237" s="7"/>
    </row>
    <row r="1238" spans="2:2" x14ac:dyDescent="0.2">
      <c r="B1238" s="7"/>
    </row>
    <row r="1239" spans="2:2" x14ac:dyDescent="0.2">
      <c r="B1239" s="7"/>
    </row>
    <row r="1240" spans="2:2" x14ac:dyDescent="0.2">
      <c r="B1240" s="7"/>
    </row>
    <row r="1241" spans="2:2" x14ac:dyDescent="0.2">
      <c r="B1241" s="7"/>
    </row>
    <row r="1242" spans="2:2" x14ac:dyDescent="0.2">
      <c r="B1242" s="7"/>
    </row>
    <row r="1243" spans="2:2" x14ac:dyDescent="0.2">
      <c r="B1243" s="7"/>
    </row>
    <row r="1244" spans="2:2" x14ac:dyDescent="0.2">
      <c r="B1244" s="7"/>
    </row>
    <row r="1245" spans="2:2" x14ac:dyDescent="0.2">
      <c r="B1245" s="7"/>
    </row>
    <row r="1246" spans="2:2" x14ac:dyDescent="0.2">
      <c r="B1246" s="7"/>
    </row>
    <row r="1247" spans="2:2" x14ac:dyDescent="0.2">
      <c r="B1247" s="7"/>
    </row>
    <row r="1248" spans="2:2" x14ac:dyDescent="0.2">
      <c r="B1248" s="7"/>
    </row>
    <row r="1249" spans="2:2" x14ac:dyDescent="0.2">
      <c r="B1249" s="7"/>
    </row>
    <row r="1250" spans="2:2" x14ac:dyDescent="0.2">
      <c r="B1250" s="7"/>
    </row>
    <row r="1251" spans="2:2" x14ac:dyDescent="0.2">
      <c r="B1251" s="7"/>
    </row>
    <row r="1252" spans="2:2" x14ac:dyDescent="0.2">
      <c r="B1252" s="7"/>
    </row>
    <row r="1253" spans="2:2" x14ac:dyDescent="0.2">
      <c r="B1253" s="7"/>
    </row>
    <row r="1254" spans="2:2" x14ac:dyDescent="0.2">
      <c r="B1254" s="7"/>
    </row>
    <row r="1255" spans="2:2" x14ac:dyDescent="0.2">
      <c r="B1255" s="7"/>
    </row>
    <row r="1256" spans="2:2" x14ac:dyDescent="0.2">
      <c r="B1256" s="7"/>
    </row>
    <row r="1257" spans="2:2" x14ac:dyDescent="0.2">
      <c r="B1257" s="7"/>
    </row>
    <row r="1258" spans="2:2" x14ac:dyDescent="0.2">
      <c r="B1258" s="7"/>
    </row>
    <row r="1259" spans="2:2" x14ac:dyDescent="0.2">
      <c r="B1259" s="7"/>
    </row>
    <row r="1260" spans="2:2" x14ac:dyDescent="0.2">
      <c r="B1260" s="7"/>
    </row>
    <row r="1261" spans="2:2" x14ac:dyDescent="0.2">
      <c r="B1261" s="7"/>
    </row>
    <row r="1262" spans="2:2" x14ac:dyDescent="0.2">
      <c r="B1262" s="7"/>
    </row>
    <row r="1263" spans="2:2" x14ac:dyDescent="0.2">
      <c r="B1263" s="7"/>
    </row>
    <row r="1264" spans="2:2" x14ac:dyDescent="0.2">
      <c r="B1264" s="7"/>
    </row>
    <row r="1265" spans="2:2" x14ac:dyDescent="0.2">
      <c r="B1265" s="7"/>
    </row>
    <row r="1266" spans="2:2" x14ac:dyDescent="0.2">
      <c r="B1266" s="7"/>
    </row>
    <row r="1267" spans="2:2" x14ac:dyDescent="0.2">
      <c r="B1267" s="7"/>
    </row>
    <row r="1268" spans="2:2" x14ac:dyDescent="0.2">
      <c r="B1268" s="7"/>
    </row>
    <row r="1269" spans="2:2" x14ac:dyDescent="0.2">
      <c r="B1269" s="7"/>
    </row>
    <row r="1270" spans="2:2" x14ac:dyDescent="0.2">
      <c r="B1270" s="7"/>
    </row>
    <row r="1271" spans="2:2" x14ac:dyDescent="0.2">
      <c r="B1271" s="7"/>
    </row>
    <row r="1272" spans="2:2" x14ac:dyDescent="0.2">
      <c r="B1272" s="7"/>
    </row>
    <row r="1273" spans="2:2" x14ac:dyDescent="0.2">
      <c r="B1273" s="7"/>
    </row>
    <row r="1274" spans="2:2" x14ac:dyDescent="0.2">
      <c r="B1274" s="7"/>
    </row>
    <row r="1275" spans="2:2" x14ac:dyDescent="0.2">
      <c r="B1275" s="7"/>
    </row>
    <row r="1276" spans="2:2" x14ac:dyDescent="0.2">
      <c r="B1276" s="7"/>
    </row>
    <row r="1277" spans="2:2" x14ac:dyDescent="0.2">
      <c r="B1277" s="7"/>
    </row>
    <row r="1278" spans="2:2" x14ac:dyDescent="0.2">
      <c r="B1278" s="7"/>
    </row>
    <row r="1279" spans="2:2" x14ac:dyDescent="0.2">
      <c r="B1279" s="7"/>
    </row>
    <row r="1280" spans="2:2" x14ac:dyDescent="0.2">
      <c r="B1280" s="7"/>
    </row>
    <row r="1281" spans="2:2" x14ac:dyDescent="0.2">
      <c r="B1281" s="7"/>
    </row>
    <row r="1282" spans="2:2" x14ac:dyDescent="0.2">
      <c r="B1282" s="7"/>
    </row>
    <row r="1283" spans="2:2" x14ac:dyDescent="0.2">
      <c r="B1283" s="7"/>
    </row>
    <row r="1284" spans="2:2" x14ac:dyDescent="0.2">
      <c r="B1284" s="7"/>
    </row>
    <row r="1285" spans="2:2" x14ac:dyDescent="0.2">
      <c r="B1285" s="7"/>
    </row>
    <row r="1286" spans="2:2" x14ac:dyDescent="0.2">
      <c r="B1286" s="7"/>
    </row>
    <row r="1287" spans="2:2" x14ac:dyDescent="0.2">
      <c r="B1287" s="7"/>
    </row>
    <row r="1288" spans="2:2" x14ac:dyDescent="0.2">
      <c r="B1288" s="7"/>
    </row>
    <row r="1289" spans="2:2" x14ac:dyDescent="0.2">
      <c r="B1289" s="7"/>
    </row>
    <row r="1290" spans="2:2" x14ac:dyDescent="0.2">
      <c r="B1290" s="7"/>
    </row>
    <row r="1291" spans="2:2" x14ac:dyDescent="0.2">
      <c r="B1291" s="7"/>
    </row>
    <row r="1292" spans="2:2" x14ac:dyDescent="0.2">
      <c r="B1292" s="7"/>
    </row>
    <row r="1293" spans="2:2" x14ac:dyDescent="0.2">
      <c r="B1293" s="7"/>
    </row>
    <row r="1294" spans="2:2" x14ac:dyDescent="0.2">
      <c r="B1294" s="7"/>
    </row>
    <row r="1295" spans="2:2" x14ac:dyDescent="0.2">
      <c r="B1295" s="7"/>
    </row>
    <row r="1296" spans="2:2" x14ac:dyDescent="0.2">
      <c r="B1296" s="7"/>
    </row>
    <row r="1297" spans="2:2" x14ac:dyDescent="0.2">
      <c r="B1297" s="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Y127"/>
  <sheetViews>
    <sheetView zoomScaleNormal="100" workbookViewId="0"/>
  </sheetViews>
  <sheetFormatPr defaultColWidth="9.140625" defaultRowHeight="12.75" x14ac:dyDescent="0.2"/>
  <cols>
    <col min="1" max="1" width="7.28515625" style="3" customWidth="1"/>
    <col min="2" max="2" width="16.28515625" style="3" customWidth="1"/>
    <col min="3" max="3" width="20.140625" style="3" bestFit="1" customWidth="1"/>
    <col min="4" max="4" width="21.140625" style="3" bestFit="1" customWidth="1"/>
    <col min="5" max="5" width="29.7109375" style="3" bestFit="1" customWidth="1"/>
    <col min="6" max="6" width="16" style="3" customWidth="1"/>
    <col min="7" max="11" width="13.42578125" style="3" bestFit="1" customWidth="1"/>
    <col min="12" max="12" width="19" style="3" bestFit="1" customWidth="1"/>
    <col min="13" max="13" width="24.28515625" style="3" customWidth="1"/>
    <col min="14" max="14" width="25.140625" style="3" bestFit="1" customWidth="1"/>
    <col min="15" max="15" width="38.42578125" style="3" customWidth="1"/>
    <col min="16" max="16" width="25.140625" style="3" bestFit="1" customWidth="1"/>
    <col min="17" max="17" width="31.140625" style="3" customWidth="1"/>
    <col min="18" max="18" width="35.28515625" style="3" customWidth="1"/>
    <col min="19" max="19" width="26.140625" style="3" customWidth="1"/>
    <col min="20" max="20" width="25.140625" style="3" bestFit="1" customWidth="1"/>
    <col min="21" max="21" width="31.28515625" style="3" bestFit="1" customWidth="1"/>
    <col min="22" max="22" width="38.42578125" style="3" bestFit="1" customWidth="1"/>
    <col min="23" max="23" width="25.140625" style="3" bestFit="1" customWidth="1"/>
    <col min="24" max="24" width="33.42578125" style="3" bestFit="1" customWidth="1"/>
    <col min="25" max="25" width="39.140625" style="3" bestFit="1" customWidth="1"/>
    <col min="26" max="26" width="26" style="3" customWidth="1"/>
    <col min="27" max="27" width="85.5703125" style="3" bestFit="1" customWidth="1"/>
    <col min="28" max="28" width="32.5703125" style="3" bestFit="1" customWidth="1"/>
    <col min="29" max="29" width="36.140625" style="3" bestFit="1" customWidth="1"/>
    <col min="30" max="30" width="33.5703125" style="3" bestFit="1" customWidth="1"/>
    <col min="31" max="31" width="27.140625" style="3" bestFit="1" customWidth="1"/>
    <col min="32" max="32" width="25.140625" style="3" bestFit="1" customWidth="1"/>
    <col min="33" max="33" width="25.5703125" style="3" bestFit="1" customWidth="1"/>
    <col min="34" max="34" width="21.140625" style="3" bestFit="1" customWidth="1"/>
    <col min="35" max="35" width="31.28515625" style="3" bestFit="1" customWidth="1"/>
    <col min="36" max="36" width="34.140625" style="3" bestFit="1" customWidth="1"/>
    <col min="37" max="37" width="17" style="3" bestFit="1" customWidth="1"/>
    <col min="38" max="38" width="17.28515625" style="3" bestFit="1" customWidth="1"/>
    <col min="39" max="39" width="39.7109375" style="3" bestFit="1" customWidth="1"/>
    <col min="40" max="40" width="30.28515625" style="3" bestFit="1" customWidth="1"/>
    <col min="41" max="41" width="24.140625" style="3" bestFit="1" customWidth="1"/>
    <col min="42" max="42" width="27.7109375" style="3" bestFit="1" customWidth="1"/>
    <col min="43" max="43" width="29" style="3" bestFit="1" customWidth="1"/>
    <col min="44" max="44" width="32" style="3" bestFit="1" customWidth="1"/>
    <col min="45" max="45" width="32.42578125" style="3" bestFit="1" customWidth="1"/>
    <col min="46" max="46" width="37.28515625" style="3" bestFit="1" customWidth="1"/>
    <col min="47" max="47" width="26" style="3" bestFit="1" customWidth="1"/>
    <col min="48" max="48" width="44.5703125" style="3" customWidth="1"/>
    <col min="49" max="49" width="44.85546875" style="3" bestFit="1" customWidth="1"/>
    <col min="50" max="50" width="42.140625" style="3" bestFit="1" customWidth="1"/>
    <col min="51" max="51" width="47.28515625" style="3" bestFit="1" customWidth="1"/>
    <col min="52" max="66" width="21.85546875" style="3" bestFit="1" customWidth="1"/>
    <col min="67" max="67" width="23.42578125" style="3" bestFit="1" customWidth="1"/>
    <col min="68" max="68" width="22.5703125" style="3" bestFit="1" customWidth="1"/>
    <col min="69" max="69" width="31.5703125" style="3" bestFit="1" customWidth="1"/>
    <col min="70" max="70" width="24.28515625" style="3" bestFit="1" customWidth="1"/>
    <col min="71" max="71" width="37.5703125" style="3" bestFit="1" customWidth="1"/>
    <col min="72" max="72" width="18.42578125" style="3" bestFit="1" customWidth="1"/>
    <col min="73" max="80" width="17.7109375" style="3" bestFit="1" customWidth="1"/>
    <col min="81" max="81" width="28.28515625" style="3" bestFit="1" customWidth="1"/>
    <col min="82" max="83" width="17.7109375" style="3" bestFit="1" customWidth="1"/>
    <col min="84" max="84" width="21.140625" style="3" bestFit="1" customWidth="1"/>
    <col min="85" max="85" width="24.28515625" style="3" bestFit="1" customWidth="1"/>
    <col min="86" max="86" width="23.5703125" style="3" bestFit="1" customWidth="1"/>
    <col min="87" max="87" width="27.42578125" style="3" bestFit="1" customWidth="1"/>
    <col min="88" max="88" width="36.42578125" style="3" bestFit="1" customWidth="1"/>
    <col min="89" max="89" width="17.85546875" style="3" bestFit="1" customWidth="1"/>
    <col min="90" max="90" width="51.28515625" style="3" bestFit="1" customWidth="1"/>
    <col min="91" max="91" width="21.85546875" style="3" bestFit="1" customWidth="1"/>
    <col min="92" max="92" width="28" style="3" bestFit="1" customWidth="1"/>
    <col min="93" max="98" width="20" style="3" bestFit="1" customWidth="1"/>
    <col min="99" max="99" width="20.7109375" style="3" bestFit="1" customWidth="1"/>
    <col min="100" max="100" width="24.140625" style="3" bestFit="1" customWidth="1"/>
    <col min="101" max="101" width="23.7109375" style="3" bestFit="1" customWidth="1"/>
    <col min="102" max="102" width="20" style="3" bestFit="1" customWidth="1"/>
    <col min="103" max="103" width="20.42578125" style="3" bestFit="1" customWidth="1"/>
    <col min="104" max="104" width="24.5703125" style="3" bestFit="1" customWidth="1"/>
    <col min="105" max="105" width="35.7109375" style="3" bestFit="1" customWidth="1"/>
    <col min="106" max="106" width="20.42578125" style="3" bestFit="1" customWidth="1"/>
    <col min="107" max="107" width="38.28515625" style="3" bestFit="1" customWidth="1"/>
    <col min="108" max="110" width="20.42578125" style="3" bestFit="1" customWidth="1"/>
    <col min="111" max="111" width="21.5703125" style="3" bestFit="1" customWidth="1"/>
    <col min="112" max="112" width="24.85546875" style="3" bestFit="1" customWidth="1"/>
    <col min="113" max="113" width="20.42578125" style="3" bestFit="1" customWidth="1"/>
    <col min="114" max="114" width="26.140625" style="3" bestFit="1" customWidth="1"/>
    <col min="115" max="115" width="30.28515625" style="3" bestFit="1" customWidth="1"/>
    <col min="116" max="118" width="20.42578125" style="3" bestFit="1" customWidth="1"/>
    <col min="119" max="119" width="23.140625" style="3" bestFit="1" customWidth="1"/>
    <col min="120" max="120" width="26" style="3" bestFit="1" customWidth="1"/>
    <col min="121" max="121" width="34.7109375" style="3" bestFit="1" customWidth="1"/>
    <col min="122" max="122" width="34" style="3" bestFit="1" customWidth="1"/>
    <col min="123" max="123" width="38.140625" style="3" bestFit="1" customWidth="1"/>
    <col min="124" max="126" width="20.42578125" style="3" bestFit="1" customWidth="1"/>
    <col min="127" max="127" width="27.85546875" style="3" bestFit="1" customWidth="1"/>
    <col min="128" max="128" width="24.42578125" style="3" bestFit="1" customWidth="1"/>
    <col min="129" max="129" width="26.28515625" style="3" bestFit="1" customWidth="1"/>
    <col min="130" max="130" width="24.85546875" style="3" bestFit="1" customWidth="1"/>
    <col min="131" max="131" width="25.28515625" style="3" bestFit="1" customWidth="1"/>
    <col min="132" max="132" width="23" style="3" bestFit="1" customWidth="1"/>
    <col min="133" max="133" width="28.140625" style="3" bestFit="1" customWidth="1"/>
    <col min="134" max="134" width="29" style="3" bestFit="1" customWidth="1"/>
    <col min="135" max="135" width="28.85546875" style="3" bestFit="1" customWidth="1"/>
    <col min="136" max="136" width="25.7109375" style="3" bestFit="1" customWidth="1"/>
    <col min="137" max="137" width="24.5703125" style="3" bestFit="1" customWidth="1"/>
    <col min="138" max="138" width="29.28515625" style="3" bestFit="1" customWidth="1"/>
    <col min="139" max="139" width="24.42578125" style="3" bestFit="1" customWidth="1"/>
    <col min="140" max="140" width="23" style="3" bestFit="1" customWidth="1"/>
    <col min="141" max="141" width="23.5703125" style="3" bestFit="1" customWidth="1"/>
    <col min="142" max="142" width="22.5703125" style="3" bestFit="1" customWidth="1"/>
    <col min="143" max="143" width="24" style="3" bestFit="1" customWidth="1"/>
    <col min="144" max="144" width="23.7109375" style="3" bestFit="1" customWidth="1"/>
    <col min="145" max="146" width="20.42578125" style="3" bestFit="1" customWidth="1"/>
    <col min="147" max="147" width="16.28515625" style="3" bestFit="1" customWidth="1"/>
    <col min="148" max="151" width="41" style="3" bestFit="1" customWidth="1"/>
    <col min="152" max="182" width="41.85546875" style="3" bestFit="1" customWidth="1"/>
    <col min="183" max="183" width="44.140625" style="3" customWidth="1"/>
    <col min="184" max="16384" width="9.140625" style="3"/>
  </cols>
  <sheetData>
    <row r="1" spans="1:207" ht="19.5" thickBot="1" x14ac:dyDescent="0.35">
      <c r="A1" s="72"/>
      <c r="B1" s="75">
        <f>'Master-National Baseline Data'!B1</f>
        <v>1</v>
      </c>
      <c r="C1" s="76">
        <f>'Master-National Baseline Data'!C1</f>
        <v>2</v>
      </c>
      <c r="D1" s="76">
        <f>'Master-National Baseline Data'!D1</f>
        <v>3</v>
      </c>
      <c r="E1" s="76">
        <f>'Master-National Baseline Data'!E1</f>
        <v>4</v>
      </c>
      <c r="F1" s="77">
        <f>'Master-National Baseline Data'!F1</f>
        <v>5</v>
      </c>
      <c r="G1" s="76">
        <f>'Master-National Baseline Data'!G1</f>
        <v>6</v>
      </c>
      <c r="H1" s="76">
        <f>'Master-National Baseline Data'!H1</f>
        <v>7</v>
      </c>
      <c r="I1" s="76">
        <f>'Master-National Baseline Data'!I1</f>
        <v>8</v>
      </c>
      <c r="J1" s="76">
        <f>'Master-National Baseline Data'!J1</f>
        <v>9</v>
      </c>
      <c r="K1" s="76">
        <f>'Master-National Baseline Data'!K1</f>
        <v>10</v>
      </c>
      <c r="L1" s="76">
        <f>'Master-National Baseline Data'!L1</f>
        <v>11</v>
      </c>
      <c r="M1" s="76">
        <f>'Master-National Baseline Data'!M1</f>
        <v>12</v>
      </c>
      <c r="N1" s="76">
        <f>'Master-National Baseline Data'!N1</f>
        <v>13</v>
      </c>
      <c r="O1" s="76">
        <f>'Master-National Baseline Data'!O1</f>
        <v>14</v>
      </c>
      <c r="P1" s="76">
        <f>'Master-National Baseline Data'!P1</f>
        <v>15</v>
      </c>
      <c r="Q1" s="76">
        <f>'Master-National Baseline Data'!Q1</f>
        <v>16</v>
      </c>
      <c r="R1" s="76">
        <f>'Master-National Baseline Data'!R1</f>
        <v>17</v>
      </c>
      <c r="S1" s="76">
        <f>'Master-National Baseline Data'!S1</f>
        <v>18</v>
      </c>
      <c r="T1" s="76">
        <f>'Master-National Baseline Data'!T1</f>
        <v>19</v>
      </c>
      <c r="U1" s="76">
        <f>'Master-National Baseline Data'!U1</f>
        <v>20</v>
      </c>
      <c r="V1" s="76">
        <f>'Master-National Baseline Data'!V1</f>
        <v>21</v>
      </c>
      <c r="W1" s="76">
        <f>'Master-National Baseline Data'!W1</f>
        <v>22</v>
      </c>
      <c r="X1" s="76">
        <f>'Master-National Baseline Data'!X1</f>
        <v>23</v>
      </c>
      <c r="Y1" s="76">
        <f>'Master-National Baseline Data'!Y1</f>
        <v>24</v>
      </c>
      <c r="Z1" s="76">
        <f>'Master-National Baseline Data'!Z1</f>
        <v>25</v>
      </c>
      <c r="AA1" s="76">
        <f>'Master-National Baseline Data'!AA1</f>
        <v>26</v>
      </c>
      <c r="AB1" s="76">
        <f>'Master-National Baseline Data'!AB1</f>
        <v>27</v>
      </c>
      <c r="AC1" s="76">
        <f>'Master-National Baseline Data'!AC1</f>
        <v>28</v>
      </c>
      <c r="AD1" s="76">
        <f>'Master-National Baseline Data'!AD1</f>
        <v>29</v>
      </c>
      <c r="AE1" s="76">
        <f>'Master-National Baseline Data'!AE1</f>
        <v>30</v>
      </c>
      <c r="AF1" s="76">
        <f>'Master-National Baseline Data'!AF1</f>
        <v>31</v>
      </c>
      <c r="AG1" s="76">
        <f>'Master-National Baseline Data'!AG1</f>
        <v>32</v>
      </c>
      <c r="AH1" s="76">
        <f>'Master-National Baseline Data'!AH1</f>
        <v>33</v>
      </c>
      <c r="AI1" s="76">
        <f>'Master-National Baseline Data'!AI1</f>
        <v>34</v>
      </c>
      <c r="AJ1" s="76">
        <f>'Master-National Baseline Data'!AJ1</f>
        <v>35</v>
      </c>
      <c r="AK1" s="76">
        <f>'Master-National Baseline Data'!AK1</f>
        <v>36</v>
      </c>
      <c r="AL1" s="76">
        <f>'Master-National Baseline Data'!AL1</f>
        <v>37</v>
      </c>
      <c r="AM1" s="76">
        <f>'Master-National Baseline Data'!AM1</f>
        <v>38</v>
      </c>
      <c r="AN1" s="76">
        <f>'Master-National Baseline Data'!AN1</f>
        <v>39</v>
      </c>
      <c r="AO1" s="76">
        <f>'Master-National Baseline Data'!AO1</f>
        <v>40</v>
      </c>
      <c r="AP1" s="76">
        <f>'Master-National Baseline Data'!AP1</f>
        <v>41</v>
      </c>
      <c r="AQ1" s="76">
        <f>'Master-National Baseline Data'!AQ1</f>
        <v>42</v>
      </c>
      <c r="AR1" s="76">
        <f>'Master-National Baseline Data'!AR1</f>
        <v>43</v>
      </c>
      <c r="AS1" s="76">
        <f>'Master-National Baseline Data'!AS1</f>
        <v>44</v>
      </c>
      <c r="AT1" s="76">
        <f>'Master-National Baseline Data'!AT1</f>
        <v>45</v>
      </c>
      <c r="AU1" s="76">
        <f>'Master-National Baseline Data'!AU1</f>
        <v>46</v>
      </c>
      <c r="AV1" s="76">
        <f>'Master-National Baseline Data'!AV1</f>
        <v>47</v>
      </c>
      <c r="AW1" s="76">
        <f>'Master-National Baseline Data'!AW1</f>
        <v>48</v>
      </c>
      <c r="AX1" s="76">
        <f>'Master-National Baseline Data'!AX1</f>
        <v>49</v>
      </c>
      <c r="AY1" s="76">
        <f>'Master-National Baseline Data'!AY1</f>
        <v>50</v>
      </c>
      <c r="AZ1" s="76">
        <f>'Master-National Baseline Data'!AZ1</f>
        <v>51</v>
      </c>
      <c r="BA1" s="76">
        <f>'Master-National Baseline Data'!BA1</f>
        <v>52</v>
      </c>
      <c r="BB1" s="76">
        <f>'Master-National Baseline Data'!BB1</f>
        <v>53</v>
      </c>
      <c r="BC1" s="76">
        <f>'Master-National Baseline Data'!BC1</f>
        <v>54</v>
      </c>
      <c r="BD1" s="76">
        <f>'Master-National Baseline Data'!BD1</f>
        <v>55</v>
      </c>
      <c r="BE1" s="76">
        <f>'Master-National Baseline Data'!BE1</f>
        <v>56</v>
      </c>
      <c r="BF1" s="76">
        <f>'Master-National Baseline Data'!BF1</f>
        <v>57</v>
      </c>
      <c r="BG1" s="76">
        <f>'Master-National Baseline Data'!BG1</f>
        <v>58</v>
      </c>
      <c r="BH1" s="76">
        <f>'Master-National Baseline Data'!BH1</f>
        <v>59</v>
      </c>
      <c r="BI1" s="76">
        <f>'Master-National Baseline Data'!BI1</f>
        <v>60</v>
      </c>
      <c r="BJ1" s="76">
        <f>'Master-National Baseline Data'!BJ1</f>
        <v>61</v>
      </c>
      <c r="BK1" s="76">
        <f>'Master-National Baseline Data'!BK1</f>
        <v>62</v>
      </c>
      <c r="BL1" s="76">
        <f>'Master-National Baseline Data'!BL1</f>
        <v>63</v>
      </c>
      <c r="BM1" s="76">
        <f>'Master-National Baseline Data'!BM1</f>
        <v>64</v>
      </c>
      <c r="BN1" s="76">
        <f>'Master-National Baseline Data'!BN1</f>
        <v>65</v>
      </c>
      <c r="BO1" s="76">
        <f>'Master-National Baseline Data'!BO1</f>
        <v>66</v>
      </c>
      <c r="BP1" s="76">
        <f>'Master-National Baseline Data'!BP1</f>
        <v>67</v>
      </c>
      <c r="BQ1" s="76">
        <f>'Master-National Baseline Data'!BQ1</f>
        <v>68</v>
      </c>
      <c r="BR1" s="76">
        <f>'Master-National Baseline Data'!BR1</f>
        <v>69</v>
      </c>
      <c r="BS1" s="76">
        <f>'Master-National Baseline Data'!BS1</f>
        <v>70</v>
      </c>
      <c r="BT1" s="76">
        <f>'Master-National Baseline Data'!BT1</f>
        <v>71</v>
      </c>
      <c r="BU1" s="76">
        <f>'Master-National Baseline Data'!BU1</f>
        <v>72</v>
      </c>
      <c r="BV1" s="76">
        <f>'Master-National Baseline Data'!BV1</f>
        <v>73</v>
      </c>
      <c r="BW1" s="76">
        <f>'Master-National Baseline Data'!BW1</f>
        <v>74</v>
      </c>
      <c r="BX1" s="76">
        <f>'Master-National Baseline Data'!BX1</f>
        <v>75</v>
      </c>
      <c r="BY1" s="76">
        <f>'Master-National Baseline Data'!BY1</f>
        <v>76</v>
      </c>
      <c r="BZ1" s="76">
        <f>'Master-National Baseline Data'!BZ1</f>
        <v>77</v>
      </c>
      <c r="CA1" s="76">
        <f>'Master-National Baseline Data'!CA1</f>
        <v>78</v>
      </c>
      <c r="CB1" s="76">
        <f>'Master-National Baseline Data'!CB1</f>
        <v>79</v>
      </c>
      <c r="CC1" s="76">
        <f>'Master-National Baseline Data'!CC1</f>
        <v>80</v>
      </c>
      <c r="CD1" s="76">
        <f>'Master-National Baseline Data'!CD1</f>
        <v>81</v>
      </c>
      <c r="CE1" s="76">
        <f>'Master-National Baseline Data'!CE1</f>
        <v>82</v>
      </c>
      <c r="CF1" s="76">
        <f>'Master-National Baseline Data'!CF1</f>
        <v>83</v>
      </c>
      <c r="CG1" s="76">
        <f>'Master-National Baseline Data'!CG1</f>
        <v>84</v>
      </c>
      <c r="CH1" s="76">
        <f>'Master-National Baseline Data'!CH1</f>
        <v>85</v>
      </c>
      <c r="CI1" s="76">
        <f>'Master-National Baseline Data'!CI1</f>
        <v>86</v>
      </c>
      <c r="CJ1" s="76">
        <f>'Master-National Baseline Data'!CJ1</f>
        <v>87</v>
      </c>
      <c r="CK1" s="76">
        <f>'Master-National Baseline Data'!CK1</f>
        <v>88</v>
      </c>
      <c r="CL1" s="76">
        <f>'Master-National Baseline Data'!CL1</f>
        <v>89</v>
      </c>
      <c r="CM1" s="76">
        <f>'Master-National Baseline Data'!CM1</f>
        <v>90</v>
      </c>
      <c r="CN1" s="76">
        <f>'Master-National Baseline Data'!CN1</f>
        <v>91</v>
      </c>
      <c r="CO1" s="76">
        <f>'Master-National Baseline Data'!CO1</f>
        <v>92</v>
      </c>
      <c r="CP1" s="76">
        <f>'Master-National Baseline Data'!CP1</f>
        <v>93</v>
      </c>
      <c r="CQ1" s="76">
        <f>'Master-National Baseline Data'!CQ1</f>
        <v>94</v>
      </c>
      <c r="CR1" s="76">
        <f>'Master-National Baseline Data'!CR1</f>
        <v>95</v>
      </c>
      <c r="CS1" s="76">
        <f>'Master-National Baseline Data'!CS1</f>
        <v>96</v>
      </c>
      <c r="CT1" s="76">
        <f>'Master-National Baseline Data'!CT1</f>
        <v>97</v>
      </c>
      <c r="CU1" s="76">
        <f>'Master-National Baseline Data'!CU1</f>
        <v>98</v>
      </c>
      <c r="CV1" s="76">
        <f>'Master-National Baseline Data'!CV1</f>
        <v>99</v>
      </c>
      <c r="CW1" s="76">
        <f>'Master-National Baseline Data'!CW1</f>
        <v>100</v>
      </c>
      <c r="CX1" s="76">
        <f>'Master-National Baseline Data'!CX1</f>
        <v>101</v>
      </c>
      <c r="CY1" s="76">
        <f>'Master-National Baseline Data'!CY1</f>
        <v>102</v>
      </c>
      <c r="CZ1" s="76">
        <f>'Master-National Baseline Data'!CZ1</f>
        <v>103</v>
      </c>
      <c r="DA1" s="76">
        <f>'Master-National Baseline Data'!DA1</f>
        <v>104</v>
      </c>
      <c r="DB1" s="76">
        <f>'Master-National Baseline Data'!DB1</f>
        <v>105</v>
      </c>
      <c r="DC1" s="76">
        <f>'Master-National Baseline Data'!DC1</f>
        <v>106</v>
      </c>
      <c r="DD1" s="76">
        <f>'Master-National Baseline Data'!DD1</f>
        <v>107</v>
      </c>
      <c r="DE1" s="76">
        <f>'Master-National Baseline Data'!DE1</f>
        <v>108</v>
      </c>
      <c r="DF1" s="76">
        <f>'Master-National Baseline Data'!DF1</f>
        <v>109</v>
      </c>
      <c r="DG1" s="76">
        <f>'Master-National Baseline Data'!DG1</f>
        <v>110</v>
      </c>
      <c r="DH1" s="76">
        <f>'Master-National Baseline Data'!DH1</f>
        <v>111</v>
      </c>
      <c r="DI1" s="76">
        <f>'Master-National Baseline Data'!DI1</f>
        <v>112</v>
      </c>
      <c r="DJ1" s="76">
        <f>'Master-National Baseline Data'!DJ1</f>
        <v>113</v>
      </c>
      <c r="DK1" s="76">
        <f>'Master-National Baseline Data'!DK1</f>
        <v>114</v>
      </c>
      <c r="DL1" s="76">
        <f>'Master-National Baseline Data'!DL1</f>
        <v>115</v>
      </c>
      <c r="DM1" s="76">
        <f>'Master-National Baseline Data'!DM1</f>
        <v>116</v>
      </c>
      <c r="DN1" s="76">
        <f>'Master-National Baseline Data'!DN1</f>
        <v>117</v>
      </c>
      <c r="DO1" s="76">
        <f>'Master-National Baseline Data'!DO1</f>
        <v>118</v>
      </c>
      <c r="DP1" s="76">
        <f>'Master-National Baseline Data'!DP1</f>
        <v>119</v>
      </c>
      <c r="DQ1" s="76">
        <f>'Master-National Baseline Data'!DQ1</f>
        <v>120</v>
      </c>
      <c r="DR1" s="76">
        <f>'Master-National Baseline Data'!DR1</f>
        <v>121</v>
      </c>
      <c r="DS1" s="76">
        <f>'Master-National Baseline Data'!DS1</f>
        <v>122</v>
      </c>
      <c r="DT1" s="76">
        <f>'Master-National Baseline Data'!DT1</f>
        <v>123</v>
      </c>
      <c r="DU1" s="76">
        <f>'Master-National Baseline Data'!DU1</f>
        <v>124</v>
      </c>
      <c r="DV1" s="76">
        <f>'Master-National Baseline Data'!DV1</f>
        <v>125</v>
      </c>
      <c r="DW1" s="76">
        <f>'Master-National Baseline Data'!DW1</f>
        <v>126</v>
      </c>
      <c r="DX1" s="76">
        <f>'Master-National Baseline Data'!DX1</f>
        <v>127</v>
      </c>
      <c r="DY1" s="76">
        <f>'Master-National Baseline Data'!DY1</f>
        <v>128</v>
      </c>
      <c r="DZ1" s="76">
        <f>'Master-National Baseline Data'!DZ1</f>
        <v>129</v>
      </c>
      <c r="EA1" s="76">
        <f>'Master-National Baseline Data'!EA1</f>
        <v>130</v>
      </c>
      <c r="EB1" s="76">
        <f>'Master-National Baseline Data'!EB1</f>
        <v>131</v>
      </c>
      <c r="EC1" s="76">
        <f>'Master-National Baseline Data'!EC1</f>
        <v>132</v>
      </c>
      <c r="ED1" s="76">
        <f>'Master-National Baseline Data'!ED1</f>
        <v>133</v>
      </c>
      <c r="EE1" s="76">
        <f>'Master-National Baseline Data'!EE1</f>
        <v>134</v>
      </c>
      <c r="EF1" s="76">
        <f>'Master-National Baseline Data'!EF1</f>
        <v>135</v>
      </c>
      <c r="EG1" s="76">
        <f>'Master-National Baseline Data'!EG1</f>
        <v>136</v>
      </c>
      <c r="EH1" s="76">
        <f>'Master-National Baseline Data'!EH1</f>
        <v>137</v>
      </c>
      <c r="EI1" s="76">
        <f>'Master-National Baseline Data'!EI1</f>
        <v>138</v>
      </c>
      <c r="EJ1" s="76">
        <f>'Master-National Baseline Data'!EJ1</f>
        <v>139</v>
      </c>
      <c r="EK1" s="76">
        <f>'Master-National Baseline Data'!EK1</f>
        <v>140</v>
      </c>
      <c r="EL1" s="76">
        <f>'Master-National Baseline Data'!EL1</f>
        <v>141</v>
      </c>
      <c r="EM1" s="76">
        <f>'Master-National Baseline Data'!EM1</f>
        <v>142</v>
      </c>
      <c r="EN1" s="76">
        <f>'Master-National Baseline Data'!EN1</f>
        <v>143</v>
      </c>
      <c r="EO1" s="76">
        <f>'Master-National Baseline Data'!EO1</f>
        <v>144</v>
      </c>
      <c r="EP1" s="76">
        <f>'Master-National Baseline Data'!EP1</f>
        <v>145</v>
      </c>
      <c r="EQ1" s="76">
        <f>'Master-National Baseline Data'!EQ1</f>
        <v>146</v>
      </c>
      <c r="ER1" s="76">
        <f>'Master-National Baseline Data'!ER1</f>
        <v>147</v>
      </c>
      <c r="ES1" s="76">
        <f>'Master-National Baseline Data'!ES1</f>
        <v>148</v>
      </c>
      <c r="ET1" s="76">
        <f>'Master-National Baseline Data'!ET1</f>
        <v>149</v>
      </c>
      <c r="EU1" s="76">
        <f>'Master-National Baseline Data'!EU1</f>
        <v>150</v>
      </c>
      <c r="EV1" s="76">
        <f>'Master-National Baseline Data'!EV1</f>
        <v>151</v>
      </c>
      <c r="EW1" s="76">
        <f>'Master-National Baseline Data'!EW1</f>
        <v>152</v>
      </c>
      <c r="EX1" s="76">
        <f>'Master-National Baseline Data'!EX1</f>
        <v>153</v>
      </c>
      <c r="EY1" s="76">
        <f>'Master-National Baseline Data'!EY1</f>
        <v>154</v>
      </c>
      <c r="EZ1" s="76">
        <f>'Master-National Baseline Data'!EZ1</f>
        <v>155</v>
      </c>
      <c r="FA1" s="76">
        <f>'Master-National Baseline Data'!FA1</f>
        <v>156</v>
      </c>
      <c r="FB1" s="76">
        <f>'Master-National Baseline Data'!FB1</f>
        <v>157</v>
      </c>
      <c r="FC1" s="76">
        <f>'Master-National Baseline Data'!FC1</f>
        <v>158</v>
      </c>
      <c r="FD1" s="76">
        <f>'Master-National Baseline Data'!FD1</f>
        <v>159</v>
      </c>
      <c r="FE1" s="76">
        <f>'Master-National Baseline Data'!FE1</f>
        <v>160</v>
      </c>
      <c r="FF1" s="76">
        <f>'Master-National Baseline Data'!FF1</f>
        <v>161</v>
      </c>
      <c r="FG1" s="76">
        <f>'Master-National Baseline Data'!FG1</f>
        <v>162</v>
      </c>
      <c r="FH1" s="76">
        <f>'Master-National Baseline Data'!FH1</f>
        <v>163</v>
      </c>
      <c r="FI1" s="76">
        <f>'Master-National Baseline Data'!FI1</f>
        <v>164</v>
      </c>
      <c r="FJ1" s="76">
        <f>'Master-National Baseline Data'!FJ1</f>
        <v>165</v>
      </c>
      <c r="FK1" s="76">
        <f>'Master-National Baseline Data'!FK1</f>
        <v>166</v>
      </c>
      <c r="FL1" s="76">
        <f>'Master-National Baseline Data'!FL1</f>
        <v>167</v>
      </c>
      <c r="FM1" s="76">
        <f>'Master-National Baseline Data'!FM1</f>
        <v>168</v>
      </c>
      <c r="FN1" s="76">
        <f>'Master-National Baseline Data'!FN1</f>
        <v>169</v>
      </c>
      <c r="FO1" s="76">
        <f>'Master-National Baseline Data'!FO1</f>
        <v>170</v>
      </c>
      <c r="FP1" s="76">
        <f>'Master-National Baseline Data'!FP1</f>
        <v>171</v>
      </c>
      <c r="FQ1" s="76">
        <f>'Master-National Baseline Data'!FQ1</f>
        <v>172</v>
      </c>
      <c r="FR1" s="76">
        <f>'Master-National Baseline Data'!FR1</f>
        <v>173</v>
      </c>
      <c r="FS1" s="76">
        <f>'Master-National Baseline Data'!FS1</f>
        <v>174</v>
      </c>
      <c r="FT1" s="76">
        <f>'Master-National Baseline Data'!FT1</f>
        <v>175</v>
      </c>
      <c r="FU1" s="76">
        <f>'Master-National Baseline Data'!FU1</f>
        <v>176</v>
      </c>
      <c r="FV1" s="76">
        <f>'Master-National Baseline Data'!FV1</f>
        <v>177</v>
      </c>
      <c r="FW1" s="76">
        <f>'Master-National Baseline Data'!FW1</f>
        <v>178</v>
      </c>
      <c r="FX1" s="76">
        <f>'Master-National Baseline Data'!FX1</f>
        <v>179</v>
      </c>
      <c r="FY1" s="76">
        <f>'Master-National Baseline Data'!FY1</f>
        <v>180</v>
      </c>
      <c r="FZ1" s="76">
        <f>'Master-National Baseline Data'!FZ1</f>
        <v>181</v>
      </c>
      <c r="GA1" s="78">
        <f>'Master-National Baseline Data'!GA1</f>
        <v>182</v>
      </c>
      <c r="GB1" s="54"/>
    </row>
    <row r="2" spans="1:207" ht="19.5" thickBot="1" x14ac:dyDescent="0.35">
      <c r="A2" s="54"/>
      <c r="B2" s="82" t="str">
        <f>'Master-National Baseline Data'!B2</f>
        <v>Ethiopia's PSNP-Climate Smart Initiative (CSI) - georeferenced site, management, GIS, climate, carbon, soil fertility, yield and low-cost soil MIR analysis national baseline database</v>
      </c>
      <c r="C2" s="83"/>
      <c r="D2" s="83"/>
      <c r="E2" s="83"/>
      <c r="F2" s="84"/>
      <c r="G2" s="84"/>
      <c r="H2" s="84"/>
      <c r="I2" s="79"/>
      <c r="J2" s="79"/>
      <c r="K2" s="79"/>
      <c r="L2" s="79"/>
      <c r="M2" s="79"/>
      <c r="N2" s="80"/>
      <c r="O2" s="79"/>
      <c r="P2" s="80"/>
      <c r="Q2" s="79"/>
      <c r="R2" s="79"/>
      <c r="S2" s="79"/>
      <c r="T2" s="80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79"/>
      <c r="DH2" s="79"/>
      <c r="DI2" s="79"/>
      <c r="DJ2" s="79"/>
      <c r="DK2" s="79"/>
      <c r="DL2" s="79"/>
      <c r="DM2" s="79"/>
      <c r="DN2" s="79"/>
      <c r="DO2" s="79"/>
      <c r="DP2" s="79"/>
      <c r="DQ2" s="79"/>
      <c r="DR2" s="79"/>
      <c r="DS2" s="79"/>
      <c r="DT2" s="79"/>
      <c r="DU2" s="79"/>
      <c r="DV2" s="79"/>
      <c r="DW2" s="79"/>
      <c r="DX2" s="79"/>
      <c r="DY2" s="79"/>
      <c r="DZ2" s="79"/>
      <c r="EA2" s="79"/>
      <c r="EB2" s="79"/>
      <c r="EC2" s="79"/>
      <c r="ED2" s="79"/>
      <c r="EE2" s="79"/>
      <c r="EF2" s="79"/>
      <c r="EG2" s="79"/>
      <c r="EH2" s="79"/>
      <c r="EI2" s="79"/>
      <c r="EJ2" s="79"/>
      <c r="EK2" s="79"/>
      <c r="EL2" s="79"/>
      <c r="EM2" s="79"/>
      <c r="EN2" s="79"/>
      <c r="EO2" s="79"/>
      <c r="EP2" s="79"/>
      <c r="EQ2" s="79"/>
      <c r="ER2" s="79"/>
      <c r="ES2" s="79"/>
      <c r="ET2" s="79"/>
      <c r="EU2" s="79"/>
      <c r="EV2" s="79"/>
      <c r="EW2" s="79"/>
      <c r="EX2" s="79"/>
      <c r="EY2" s="79"/>
      <c r="EZ2" s="79"/>
      <c r="FA2" s="79"/>
      <c r="FB2" s="79"/>
      <c r="FC2" s="79"/>
      <c r="FD2" s="79"/>
      <c r="FE2" s="79"/>
      <c r="FF2" s="79"/>
      <c r="FG2" s="79"/>
      <c r="FH2" s="79"/>
      <c r="FI2" s="79"/>
      <c r="FJ2" s="79"/>
      <c r="FK2" s="79"/>
      <c r="FL2" s="79"/>
      <c r="FM2" s="79"/>
      <c r="FN2" s="79"/>
      <c r="FO2" s="79"/>
      <c r="FP2" s="79"/>
      <c r="FQ2" s="79"/>
      <c r="FR2" s="79"/>
      <c r="FS2" s="79"/>
      <c r="FT2" s="79"/>
      <c r="FU2" s="79"/>
      <c r="FV2" s="79"/>
      <c r="FW2" s="79"/>
      <c r="FX2" s="79"/>
      <c r="FY2" s="79"/>
      <c r="FZ2" s="79"/>
      <c r="GA2" s="81"/>
      <c r="GB2" s="54"/>
    </row>
    <row r="3" spans="1:207" ht="13.5" thickBot="1" x14ac:dyDescent="0.25">
      <c r="A3" s="54"/>
      <c r="B3" s="171" t="str">
        <f>'Master-National Baseline Data'!B3</f>
        <v>Sample identifiers</v>
      </c>
      <c r="C3" s="94" t="str">
        <f>'Master-National Baseline Data'!C3</f>
        <v>Sample identifiers</v>
      </c>
      <c r="D3" s="94" t="str">
        <f>'Master-National Baseline Data'!D3</f>
        <v>Sample identifiers</v>
      </c>
      <c r="E3" s="94" t="str">
        <f>'Master-National Baseline Data'!E3</f>
        <v>Sample identifiers</v>
      </c>
      <c r="F3" s="131" t="str">
        <f>'Master-National Baseline Data'!F3</f>
        <v>Site description</v>
      </c>
      <c r="G3" s="94" t="str">
        <f>'Master-National Baseline Data'!G3</f>
        <v>Site description</v>
      </c>
      <c r="H3" s="94" t="str">
        <f>'Master-National Baseline Data'!H3</f>
        <v>Site description</v>
      </c>
      <c r="I3" s="94" t="str">
        <f>'Master-National Baseline Data'!I3</f>
        <v>Site description</v>
      </c>
      <c r="J3" s="94" t="str">
        <f>'Master-National Baseline Data'!J3</f>
        <v>Site description</v>
      </c>
      <c r="K3" s="94" t="str">
        <f>'Master-National Baseline Data'!K3</f>
        <v>Site description</v>
      </c>
      <c r="L3" s="94" t="str">
        <f>'Master-National Baseline Data'!L3</f>
        <v>Site description</v>
      </c>
      <c r="M3" s="94" t="str">
        <f>'Master-National Baseline Data'!M3</f>
        <v>Site description</v>
      </c>
      <c r="N3" s="131" t="str">
        <f>'Master-National Baseline Data'!N3</f>
        <v>Sustainable land management</v>
      </c>
      <c r="O3" s="94" t="str">
        <f>'Master-National Baseline Data'!O3</f>
        <v>Sustainable land management</v>
      </c>
      <c r="P3" s="94" t="str">
        <f>'Master-National Baseline Data'!P3</f>
        <v>Sustainable land management</v>
      </c>
      <c r="Q3" s="94" t="str">
        <f>'Master-National Baseline Data'!Q3</f>
        <v>Sustainable land management</v>
      </c>
      <c r="R3" s="94" t="str">
        <f>'Master-National Baseline Data'!R3</f>
        <v>Sustainable land management</v>
      </c>
      <c r="S3" s="94" t="str">
        <f>'Master-National Baseline Data'!S3</f>
        <v>Sustainable land management</v>
      </c>
      <c r="T3" s="94" t="str">
        <f>'Master-National Baseline Data'!T3</f>
        <v>Sustainable land management</v>
      </c>
      <c r="U3" s="94" t="str">
        <f>'Master-National Baseline Data'!U3</f>
        <v>Sustainable land management</v>
      </c>
      <c r="V3" s="94" t="str">
        <f>'Master-National Baseline Data'!V3</f>
        <v>Sustainable land management</v>
      </c>
      <c r="W3" s="94" t="str">
        <f>'Master-National Baseline Data'!W3</f>
        <v>Sustainable land management</v>
      </c>
      <c r="X3" s="94" t="str">
        <f>'Master-National Baseline Data'!X3</f>
        <v>Sustainable land management</v>
      </c>
      <c r="Y3" s="94" t="str">
        <f>'Master-National Baseline Data'!Y3</f>
        <v>Sustainable land management</v>
      </c>
      <c r="Z3" s="94" t="str">
        <f>'Master-National Baseline Data'!Z3</f>
        <v>Sustainable land management</v>
      </c>
      <c r="AA3" s="94" t="str">
        <f>'Master-National Baseline Data'!AA3</f>
        <v>Sustainable land management</v>
      </c>
      <c r="AB3" s="94" t="str">
        <f>'Master-National Baseline Data'!AB3</f>
        <v>Sustainable land management</v>
      </c>
      <c r="AC3" s="94" t="str">
        <f>'Master-National Baseline Data'!AC3</f>
        <v>Sustainable land management</v>
      </c>
      <c r="AD3" s="94" t="str">
        <f>'Master-National Baseline Data'!AD3</f>
        <v>Sustainable land management</v>
      </c>
      <c r="AE3" s="94" t="str">
        <f>'Master-National Baseline Data'!AE3</f>
        <v>Sustainable land management</v>
      </c>
      <c r="AF3" s="94" t="str">
        <f>'Master-National Baseline Data'!AF3</f>
        <v>Sustainable land management</v>
      </c>
      <c r="AG3" s="94" t="str">
        <f>'Master-National Baseline Data'!AG3</f>
        <v>Sustainable land management</v>
      </c>
      <c r="AH3" s="131" t="str">
        <f>'Master-National Baseline Data'!AH3</f>
        <v>Sample type</v>
      </c>
      <c r="AI3" s="94" t="str">
        <f>'Master-National Baseline Data'!AI3</f>
        <v>Sample type</v>
      </c>
      <c r="AJ3" s="94" t="str">
        <f>'Master-National Baseline Data'!AJ3</f>
        <v>Sample type</v>
      </c>
      <c r="AK3" s="94" t="str">
        <f>'Master-National Baseline Data'!AK3</f>
        <v>Sample type</v>
      </c>
      <c r="AL3" s="94" t="str">
        <f>'Master-National Baseline Data'!AL3</f>
        <v>Sample type</v>
      </c>
      <c r="AM3" s="94" t="str">
        <f>'Master-National Baseline Data'!AM3</f>
        <v>Sample type</v>
      </c>
      <c r="AN3" s="94" t="str">
        <f>'Master-National Baseline Data'!AN3</f>
        <v>Sample type</v>
      </c>
      <c r="AO3" s="94" t="str">
        <f>'Master-National Baseline Data'!AO3</f>
        <v>Sample type</v>
      </c>
      <c r="AP3" s="131" t="str">
        <f>'Master-National Baseline Data'!AP3</f>
        <v>Geographical information</v>
      </c>
      <c r="AQ3" s="94" t="str">
        <f>'Master-National Baseline Data'!AQ3</f>
        <v>Geographical information</v>
      </c>
      <c r="AR3" s="94" t="str">
        <f>'Master-National Baseline Data'!AR3</f>
        <v>Geographical information</v>
      </c>
      <c r="AS3" s="94" t="str">
        <f>'Master-National Baseline Data'!AS3</f>
        <v>Geographical information</v>
      </c>
      <c r="AT3" s="94" t="str">
        <f>'Master-National Baseline Data'!AT3</f>
        <v>Geographical information</v>
      </c>
      <c r="AU3" s="94" t="str">
        <f>'Master-National Baseline Data'!AU3</f>
        <v>Geographical information</v>
      </c>
      <c r="AV3" s="94" t="str">
        <f>'Master-National Baseline Data'!AV3</f>
        <v>Geographical information</v>
      </c>
      <c r="AW3" s="94" t="str">
        <f>'Master-National Baseline Data'!AW3</f>
        <v>Geographical information</v>
      </c>
      <c r="AX3" s="94" t="str">
        <f>'Master-National Baseline Data'!AX3</f>
        <v>Geographical information</v>
      </c>
      <c r="AY3" s="94" t="str">
        <f>'Master-National Baseline Data'!AY3</f>
        <v>Geographical information</v>
      </c>
      <c r="AZ3" s="94" t="str">
        <f>'Master-National Baseline Data'!AZ3</f>
        <v>Geographical information</v>
      </c>
      <c r="BA3" s="94" t="str">
        <f>'Master-National Baseline Data'!BA3</f>
        <v>Geographical information</v>
      </c>
      <c r="BB3" s="94" t="str">
        <f>'Master-National Baseline Data'!BB3</f>
        <v>Geographical information</v>
      </c>
      <c r="BC3" s="94" t="str">
        <f>'Master-National Baseline Data'!BC3</f>
        <v>Geographical information</v>
      </c>
      <c r="BD3" s="94" t="str">
        <f>'Master-National Baseline Data'!BD3</f>
        <v>Geographical information</v>
      </c>
      <c r="BE3" s="94" t="str">
        <f>'Master-National Baseline Data'!BE3</f>
        <v>Geographical information</v>
      </c>
      <c r="BF3" s="94" t="str">
        <f>'Master-National Baseline Data'!BF3</f>
        <v>Geographical information</v>
      </c>
      <c r="BG3" s="94" t="str">
        <f>'Master-National Baseline Data'!BG3</f>
        <v>Geographical information</v>
      </c>
      <c r="BH3" s="94" t="str">
        <f>'Master-National Baseline Data'!BH3</f>
        <v>Geographical information</v>
      </c>
      <c r="BI3" s="94" t="str">
        <f>'Master-National Baseline Data'!BI3</f>
        <v>Geographical information</v>
      </c>
      <c r="BJ3" s="94" t="str">
        <f>'Master-National Baseline Data'!BJ3</f>
        <v>Geographical information</v>
      </c>
      <c r="BK3" s="94" t="str">
        <f>'Master-National Baseline Data'!BK3</f>
        <v>Geographical information</v>
      </c>
      <c r="BL3" s="94" t="str">
        <f>'Master-National Baseline Data'!BL3</f>
        <v>Geographical information</v>
      </c>
      <c r="BM3" s="94" t="str">
        <f>'Master-National Baseline Data'!BM3</f>
        <v>Geographical information</v>
      </c>
      <c r="BN3" s="131" t="str">
        <f>'Master-National Baseline Data'!BN3</f>
        <v>Climatic information</v>
      </c>
      <c r="BO3" s="94" t="str">
        <f>'Master-National Baseline Data'!BO3</f>
        <v>Climatic information</v>
      </c>
      <c r="BP3" s="94" t="str">
        <f>'Master-National Baseline Data'!BP3</f>
        <v>Climatic information</v>
      </c>
      <c r="BQ3" s="94" t="str">
        <f>'Master-National Baseline Data'!BQ3</f>
        <v>Climatic information</v>
      </c>
      <c r="BR3" s="94" t="str">
        <f>'Master-National Baseline Data'!BR3</f>
        <v>Climatic information</v>
      </c>
      <c r="BS3" s="94" t="str">
        <f>'Master-National Baseline Data'!BS3</f>
        <v>Climatic information</v>
      </c>
      <c r="BT3" s="94" t="str">
        <f>'Master-National Baseline Data'!BT3</f>
        <v>Climatic information</v>
      </c>
      <c r="BU3" s="94" t="str">
        <f>'Master-National Baseline Data'!BU3</f>
        <v>Climatic information</v>
      </c>
      <c r="BV3" s="94" t="str">
        <f>'Master-National Baseline Data'!BV3</f>
        <v>Climatic information</v>
      </c>
      <c r="BW3" s="94" t="str">
        <f>'Master-National Baseline Data'!BW3</f>
        <v>Climatic information</v>
      </c>
      <c r="BX3" s="94" t="str">
        <f>'Master-National Baseline Data'!BX3</f>
        <v>Climatic information</v>
      </c>
      <c r="BY3" s="94" t="str">
        <f>'Master-National Baseline Data'!BY3</f>
        <v>Climatic information</v>
      </c>
      <c r="BZ3" s="94" t="str">
        <f>'Master-National Baseline Data'!BZ3</f>
        <v>Climatic information</v>
      </c>
      <c r="CA3" s="94" t="str">
        <f>'Master-National Baseline Data'!CA3</f>
        <v>Climatic information</v>
      </c>
      <c r="CB3" s="94" t="str">
        <f>'Master-National Baseline Data'!CB3</f>
        <v>Climatic information</v>
      </c>
      <c r="CC3" s="94" t="str">
        <f>'Master-National Baseline Data'!CC3</f>
        <v>Climatic information</v>
      </c>
      <c r="CD3" s="94" t="str">
        <f>'Master-National Baseline Data'!CD3</f>
        <v>Climatic information</v>
      </c>
      <c r="CE3" s="94" t="str">
        <f>'Master-National Baseline Data'!CE3</f>
        <v>Climatic information</v>
      </c>
      <c r="CF3" s="94" t="str">
        <f>'Master-National Baseline Data'!CF3</f>
        <v>Climatic information</v>
      </c>
      <c r="CG3" s="94" t="str">
        <f>'Master-National Baseline Data'!CG3</f>
        <v>Climatic information</v>
      </c>
      <c r="CH3" s="94" t="str">
        <f>'Master-National Baseline Data'!CH3</f>
        <v>Climatic information</v>
      </c>
      <c r="CI3" s="94" t="str">
        <f>'Master-National Baseline Data'!CI3</f>
        <v>Climatic information</v>
      </c>
      <c r="CJ3" s="94" t="str">
        <f>'Master-National Baseline Data'!CJ3</f>
        <v>Climatic information</v>
      </c>
      <c r="CK3" s="94" t="str">
        <f>'Master-National Baseline Data'!CK3</f>
        <v>Climatic information</v>
      </c>
      <c r="CL3" s="94" t="str">
        <f>'Master-National Baseline Data'!CL3</f>
        <v>Climatic information</v>
      </c>
      <c r="CM3" s="131" t="str">
        <f>'Master-National Baseline Data'!CM3</f>
        <v xml:space="preserve">Soil biological properties </v>
      </c>
      <c r="CN3" s="131" t="str">
        <f>'Master-National Baseline Data'!CN3</f>
        <v>Soil physical properties</v>
      </c>
      <c r="CO3" s="94" t="str">
        <f>'Master-National Baseline Data'!CO3</f>
        <v>Soil physical properties</v>
      </c>
      <c r="CP3" s="94" t="str">
        <f>'Master-National Baseline Data'!CP3</f>
        <v>Soil physical properties</v>
      </c>
      <c r="CQ3" s="94" t="str">
        <f>'Master-National Baseline Data'!CQ3</f>
        <v>Soil physical properties</v>
      </c>
      <c r="CR3" s="94" t="str">
        <f>'Master-National Baseline Data'!CR3</f>
        <v>Soil physical properties</v>
      </c>
      <c r="CS3" s="94" t="str">
        <f>'Master-National Baseline Data'!CS3</f>
        <v>Soil physical properties</v>
      </c>
      <c r="CT3" s="94" t="str">
        <f>'Master-National Baseline Data'!CT3</f>
        <v>Soil physical properties</v>
      </c>
      <c r="CU3" s="94" t="str">
        <f>'Master-National Baseline Data'!CU3</f>
        <v>Soil physical properties</v>
      </c>
      <c r="CV3" s="94" t="str">
        <f>'Master-National Baseline Data'!CV3</f>
        <v>Soil physical properties</v>
      </c>
      <c r="CW3" s="94" t="str">
        <f>'Master-National Baseline Data'!CW3</f>
        <v>Soil physical properties</v>
      </c>
      <c r="CX3" s="94" t="str">
        <f>'Master-National Baseline Data'!CX3</f>
        <v>Soil physical properties</v>
      </c>
      <c r="CY3" s="131" t="str">
        <f>'Master-National Baseline Data'!CY3</f>
        <v>Soil chemical properties</v>
      </c>
      <c r="CZ3" s="94" t="str">
        <f>'Master-National Baseline Data'!CZ3</f>
        <v>Soil chemical properties</v>
      </c>
      <c r="DA3" s="94" t="str">
        <f>'Master-National Baseline Data'!DA3</f>
        <v>Soil chemical properties</v>
      </c>
      <c r="DB3" s="94" t="str">
        <f>'Master-National Baseline Data'!DB3</f>
        <v>Soil chemical properties</v>
      </c>
      <c r="DC3" s="94" t="str">
        <f>'Master-National Baseline Data'!DC3</f>
        <v>Soil chemical properties</v>
      </c>
      <c r="DD3" s="94" t="str">
        <f>'Master-National Baseline Data'!DD3</f>
        <v>Soil chemical properties</v>
      </c>
      <c r="DE3" s="94" t="str">
        <f>'Master-National Baseline Data'!DE3</f>
        <v>Soil chemical properties</v>
      </c>
      <c r="DF3" s="94" t="str">
        <f>'Master-National Baseline Data'!DF3</f>
        <v>Soil chemical properties</v>
      </c>
      <c r="DG3" s="94" t="str">
        <f>'Master-National Baseline Data'!DG3</f>
        <v>Soil chemical properties</v>
      </c>
      <c r="DH3" s="94" t="str">
        <f>'Master-National Baseline Data'!DH3</f>
        <v>Soil chemical properties</v>
      </c>
      <c r="DI3" s="94" t="str">
        <f>'Master-National Baseline Data'!DI3</f>
        <v>Soil chemical properties</v>
      </c>
      <c r="DJ3" s="94" t="str">
        <f>'Master-National Baseline Data'!DJ3</f>
        <v>Soil chemical properties</v>
      </c>
      <c r="DK3" s="94" t="str">
        <f>'Master-National Baseline Data'!DK3</f>
        <v>Soil chemical properties</v>
      </c>
      <c r="DL3" s="94" t="str">
        <f>'Master-National Baseline Data'!DL3</f>
        <v>Soil chemical properties</v>
      </c>
      <c r="DM3" s="94" t="str">
        <f>'Master-National Baseline Data'!DM3</f>
        <v>Soil chemical properties</v>
      </c>
      <c r="DN3" s="94" t="str">
        <f>'Master-National Baseline Data'!DN3</f>
        <v>Soil chemical properties</v>
      </c>
      <c r="DO3" s="94" t="str">
        <f>'Master-National Baseline Data'!DO3</f>
        <v>Soil chemical properties</v>
      </c>
      <c r="DP3" s="94" t="str">
        <f>'Master-National Baseline Data'!DP3</f>
        <v>Soil chemical properties</v>
      </c>
      <c r="DQ3" s="94" t="str">
        <f>'Master-National Baseline Data'!DQ3</f>
        <v>Soil chemical properties</v>
      </c>
      <c r="DR3" s="94" t="str">
        <f>'Master-National Baseline Data'!DR3</f>
        <v>Soil chemical properties</v>
      </c>
      <c r="DS3" s="94" t="str">
        <f>'Master-National Baseline Data'!DS3</f>
        <v>Soil chemical properties</v>
      </c>
      <c r="DT3" s="94" t="str">
        <f>'Master-National Baseline Data'!DT3</f>
        <v>Soil chemical properties</v>
      </c>
      <c r="DU3" s="94" t="str">
        <f>'Master-National Baseline Data'!DU3</f>
        <v>Soil chemical properties</v>
      </c>
      <c r="DV3" s="94" t="str">
        <f>'Master-National Baseline Data'!DV3</f>
        <v>Soil chemical properties</v>
      </c>
      <c r="DW3" s="94" t="str">
        <f>'Master-National Baseline Data'!DW3</f>
        <v>Soil chemical properties</v>
      </c>
      <c r="DX3" s="94" t="str">
        <f>'Master-National Baseline Data'!DX3</f>
        <v>Soil chemical properties</v>
      </c>
      <c r="DY3" s="94" t="str">
        <f>'Master-National Baseline Data'!DY3</f>
        <v>Soil chemical properties</v>
      </c>
      <c r="DZ3" s="94" t="str">
        <f>'Master-National Baseline Data'!DZ3</f>
        <v>Soil chemical properties</v>
      </c>
      <c r="EA3" s="94" t="str">
        <f>'Master-National Baseline Data'!EA3</f>
        <v>Soil chemical properties</v>
      </c>
      <c r="EB3" s="94" t="str">
        <f>'Master-National Baseline Data'!EB3</f>
        <v>Soil chemical properties</v>
      </c>
      <c r="EC3" s="94" t="str">
        <f>'Master-National Baseline Data'!EC3</f>
        <v>Soil chemical properties</v>
      </c>
      <c r="ED3" s="94" t="str">
        <f>'Master-National Baseline Data'!ED3</f>
        <v>Soil chemical properties</v>
      </c>
      <c r="EE3" s="94" t="str">
        <f>'Master-National Baseline Data'!EE3</f>
        <v>Soil chemical properties</v>
      </c>
      <c r="EF3" s="94" t="str">
        <f>'Master-National Baseline Data'!EF3</f>
        <v>Soil chemical properties</v>
      </c>
      <c r="EG3" s="94" t="str">
        <f>'Master-National Baseline Data'!EG3</f>
        <v>Soil chemical properties</v>
      </c>
      <c r="EH3" s="94" t="str">
        <f>'Master-National Baseline Data'!EH3</f>
        <v>Soil chemical properties</v>
      </c>
      <c r="EI3" s="94" t="str">
        <f>'Master-National Baseline Data'!EI3</f>
        <v>Soil chemical properties</v>
      </c>
      <c r="EJ3" s="94" t="str">
        <f>'Master-National Baseline Data'!EJ3</f>
        <v>Soil chemical properties</v>
      </c>
      <c r="EK3" s="94" t="str">
        <f>'Master-National Baseline Data'!EK3</f>
        <v>Soil chemical properties</v>
      </c>
      <c r="EL3" s="94" t="str">
        <f>'Master-National Baseline Data'!EL3</f>
        <v>Soil chemical properties</v>
      </c>
      <c r="EM3" s="94" t="str">
        <f>'Master-National Baseline Data'!EM3</f>
        <v>Soil chemical properties</v>
      </c>
      <c r="EN3" s="94" t="str">
        <f>'Master-National Baseline Data'!EN3</f>
        <v>Soil chemical properties</v>
      </c>
      <c r="EO3" s="94" t="str">
        <f>'Master-National Baseline Data'!EO3</f>
        <v>Soil chemical properties</v>
      </c>
      <c r="EP3" s="94" t="str">
        <f>'Master-National Baseline Data'!EP3</f>
        <v>Soil chemical properties</v>
      </c>
      <c r="EQ3" s="131" t="str">
        <f>'Master-National Baseline Data'!EQ3</f>
        <v>Crop yield</v>
      </c>
      <c r="ER3" s="131" t="str">
        <f>'Master-National Baseline Data'!ER3</f>
        <v>Low cost MIR prediction - Soil physical properties</v>
      </c>
      <c r="ES3" s="94" t="str">
        <f>'Master-National Baseline Data'!ES3</f>
        <v>Low cost MIR prediction - Soil physical properties</v>
      </c>
      <c r="ET3" s="94" t="str">
        <f>'Master-National Baseline Data'!ET3</f>
        <v>Low cost MIR prediction - Soil physical properties</v>
      </c>
      <c r="EU3" s="94" t="str">
        <f>'Master-National Baseline Data'!EU3</f>
        <v>Low cost MIR prediction - Soil physical properties</v>
      </c>
      <c r="EV3" s="94" t="str">
        <f>'Master-National Baseline Data'!EV3</f>
        <v>Low cost MIR prediction - Soil physical properties</v>
      </c>
      <c r="EW3" s="94" t="str">
        <f>'Master-National Baseline Data'!EW3</f>
        <v>Low cost MIR prediction - Soil physical properties</v>
      </c>
      <c r="EX3" s="94" t="str">
        <f>'Master-National Baseline Data'!EX3</f>
        <v>Low cost MIR prediction - Soil physical properties</v>
      </c>
      <c r="EY3" s="131" t="str">
        <f>'Master-National Baseline Data'!EY3</f>
        <v>Low cost MIR  prediction - Soil chemical properties</v>
      </c>
      <c r="EZ3" s="94" t="str">
        <f>'Master-National Baseline Data'!EZ3</f>
        <v>Low cost MIR  prediction - Soil chemical properties</v>
      </c>
      <c r="FA3" s="94" t="str">
        <f>'Master-National Baseline Data'!FA3</f>
        <v>Low cost MIR  prediction - Soil chemical properties</v>
      </c>
      <c r="FB3" s="94" t="str">
        <f>'Master-National Baseline Data'!FB3</f>
        <v>Low cost MIR  prediction - Soil chemical properties</v>
      </c>
      <c r="FC3" s="94" t="str">
        <f>'Master-National Baseline Data'!FC3</f>
        <v>Low cost MIR  prediction - Soil chemical properties</v>
      </c>
      <c r="FD3" s="94" t="str">
        <f>'Master-National Baseline Data'!FD3</f>
        <v>Low cost MIR  prediction - Soil chemical properties</v>
      </c>
      <c r="FE3" s="94" t="str">
        <f>'Master-National Baseline Data'!FE3</f>
        <v>Low cost MIR  prediction - Soil chemical properties</v>
      </c>
      <c r="FF3" s="94" t="str">
        <f>'Master-National Baseline Data'!FF3</f>
        <v>Low cost MIR  prediction - Soil chemical properties</v>
      </c>
      <c r="FG3" s="94" t="str">
        <f>'Master-National Baseline Data'!FG3</f>
        <v>Low cost MIR  prediction - Soil chemical properties</v>
      </c>
      <c r="FH3" s="94" t="str">
        <f>'Master-National Baseline Data'!FH3</f>
        <v>Low cost MIR  prediction - Soil chemical properties</v>
      </c>
      <c r="FI3" s="94" t="str">
        <f>'Master-National Baseline Data'!FI3</f>
        <v>Low cost MIR  prediction - Soil chemical properties</v>
      </c>
      <c r="FJ3" s="94" t="str">
        <f>'Master-National Baseline Data'!FJ3</f>
        <v>Low cost MIR  prediction - Soil chemical properties</v>
      </c>
      <c r="FK3" s="94" t="str">
        <f>'Master-National Baseline Data'!FK3</f>
        <v>Low cost MIR  prediction - Soil chemical properties</v>
      </c>
      <c r="FL3" s="94" t="str">
        <f>'Master-National Baseline Data'!FL3</f>
        <v>Low cost MIR  prediction - Soil chemical properties</v>
      </c>
      <c r="FM3" s="94" t="str">
        <f>'Master-National Baseline Data'!FM3</f>
        <v>Low cost MIR  prediction - Soil chemical properties</v>
      </c>
      <c r="FN3" s="94" t="str">
        <f>'Master-National Baseline Data'!FN3</f>
        <v>Low cost MIR  prediction - Soil chemical properties</v>
      </c>
      <c r="FO3" s="94" t="str">
        <f>'Master-National Baseline Data'!FO3</f>
        <v>Low cost MIR  prediction - Soil chemical properties</v>
      </c>
      <c r="FP3" s="94" t="str">
        <f>'Master-National Baseline Data'!FP3</f>
        <v>Low cost MIR  prediction - Soil chemical properties</v>
      </c>
      <c r="FQ3" s="94" t="str">
        <f>'Master-National Baseline Data'!FQ3</f>
        <v>Low cost MIR  prediction - Soil chemical properties</v>
      </c>
      <c r="FR3" s="94" t="str">
        <f>'Master-National Baseline Data'!FR3</f>
        <v>Low cost MIR  prediction - Soil chemical properties</v>
      </c>
      <c r="FS3" s="94" t="str">
        <f>'Master-National Baseline Data'!FS3</f>
        <v>Low cost MIR  prediction - Soil chemical properties</v>
      </c>
      <c r="FT3" s="94" t="str">
        <f>'Master-National Baseline Data'!FT3</f>
        <v>Low cost MIR  prediction - Soil chemical properties</v>
      </c>
      <c r="FU3" s="94" t="str">
        <f>'Master-National Baseline Data'!FU3</f>
        <v>Low cost MIR  prediction - Soil chemical properties</v>
      </c>
      <c r="FV3" s="94" t="str">
        <f>'Master-National Baseline Data'!FV3</f>
        <v>Low cost MIR  prediction - Soil chemical properties</v>
      </c>
      <c r="FW3" s="94" t="str">
        <f>'Master-National Baseline Data'!FW3</f>
        <v>Low cost MIR  prediction - Soil chemical properties</v>
      </c>
      <c r="FX3" s="94" t="str">
        <f>'Master-National Baseline Data'!FX3</f>
        <v>Low cost MIR  prediction - Soil chemical properties</v>
      </c>
      <c r="FY3" s="94" t="str">
        <f>'Master-National Baseline Data'!FY3</f>
        <v>Low cost MIR  prediction - Soil chemical properties</v>
      </c>
      <c r="FZ3" s="94" t="str">
        <f>'Master-National Baseline Data'!FZ3</f>
        <v>Low cost MIR  prediction - Soil chemical properties</v>
      </c>
      <c r="GA3" s="95" t="str">
        <f>'Master-National Baseline Data'!GA3</f>
        <v>Low cost MIR  prediction - Soil chemical properties</v>
      </c>
      <c r="GB3" s="52"/>
    </row>
    <row r="4" spans="1:207" ht="13.5" thickBot="1" x14ac:dyDescent="0.25">
      <c r="A4" s="54"/>
      <c r="B4" s="142"/>
      <c r="C4" s="84"/>
      <c r="D4" s="96"/>
      <c r="E4" s="96"/>
      <c r="F4" s="141"/>
      <c r="G4" s="96"/>
      <c r="H4" s="96"/>
      <c r="I4" s="96"/>
      <c r="J4" s="96"/>
      <c r="K4" s="96"/>
      <c r="L4" s="96"/>
      <c r="M4" s="96"/>
      <c r="N4" s="141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141"/>
      <c r="AI4" s="96"/>
      <c r="AJ4" s="96"/>
      <c r="AK4" s="96"/>
      <c r="AL4" s="96"/>
      <c r="AM4" s="96"/>
      <c r="AN4" s="96"/>
      <c r="AO4" s="96"/>
      <c r="AP4" s="141"/>
      <c r="AQ4" s="96"/>
      <c r="AR4" s="96"/>
      <c r="AS4" s="96"/>
      <c r="AT4" s="96"/>
      <c r="AU4" s="96"/>
      <c r="AV4" s="96" t="str">
        <f>'Master-National Baseline Data'!AV4</f>
        <v>m</v>
      </c>
      <c r="AW4" s="96" t="str">
        <f>'Master-National Baseline Data'!AW4</f>
        <v>m</v>
      </c>
      <c r="AX4" s="96" t="str">
        <f>'Master-National Baseline Data'!AX4</f>
        <v>masl</v>
      </c>
      <c r="AY4" s="96" t="str">
        <f>'Master-National Baseline Data'!AY4</f>
        <v>masl</v>
      </c>
      <c r="AZ4" s="96" t="str">
        <f>'Master-National Baseline Data'!AZ4</f>
        <v>m</v>
      </c>
      <c r="BA4" s="96" t="str">
        <f>'Master-National Baseline Data'!BA4</f>
        <v>m</v>
      </c>
      <c r="BB4" s="96" t="str">
        <f>'Master-National Baseline Data'!BB4</f>
        <v>m</v>
      </c>
      <c r="BC4" s="96" t="str">
        <f>'Master-National Baseline Data'!BC4</f>
        <v>m</v>
      </c>
      <c r="BD4" s="96" t="str">
        <f>'Master-National Baseline Data'!BD4</f>
        <v>m</v>
      </c>
      <c r="BE4" s="96" t="str">
        <f>'Master-National Baseline Data'!BE4</f>
        <v>m</v>
      </c>
      <c r="BF4" s="96" t="str">
        <f>'Master-National Baseline Data'!BF4</f>
        <v>m</v>
      </c>
      <c r="BG4" s="96" t="str">
        <f>'Master-National Baseline Data'!BG4</f>
        <v>°</v>
      </c>
      <c r="BH4" s="96" t="str">
        <f>'Master-National Baseline Data'!BH4</f>
        <v>m</v>
      </c>
      <c r="BI4" s="96" t="str">
        <f>'Master-National Baseline Data'!BI4</f>
        <v>°</v>
      </c>
      <c r="BJ4" s="96" t="str">
        <f>'Master-National Baseline Data'!BJ4</f>
        <v>°</v>
      </c>
      <c r="BK4" s="96" t="str">
        <f>'Master-National Baseline Data'!BK4</f>
        <v>°</v>
      </c>
      <c r="BL4" s="96" t="str">
        <f>'Master-National Baseline Data'!BL4</f>
        <v>m</v>
      </c>
      <c r="BM4" s="96"/>
      <c r="BN4" s="96" t="str">
        <f>'Master-National Baseline Data'!BN4</f>
        <v>˚C</v>
      </c>
      <c r="BO4" s="96" t="str">
        <f>'Master-National Baseline Data'!BO4</f>
        <v>mm</v>
      </c>
      <c r="BP4" s="96" t="str">
        <f>'Master-National Baseline Data'!BP4</f>
        <v>mm</v>
      </c>
      <c r="BQ4" s="96" t="str">
        <f>'Master-National Baseline Data'!BQ4</f>
        <v>mm</v>
      </c>
      <c r="BR4" s="96" t="str">
        <f>'Master-National Baseline Data'!BR4</f>
        <v>mm</v>
      </c>
      <c r="BS4" s="96"/>
      <c r="BT4" s="96" t="str">
        <f>'Master-National Baseline Data'!BT4</f>
        <v>hPa</v>
      </c>
      <c r="BU4" s="96" t="str">
        <f>'Master-National Baseline Data'!BU4</f>
        <v>km/hr</v>
      </c>
      <c r="BV4" s="96" t="str">
        <f>'Master-National Baseline Data'!BV4</f>
        <v>hr</v>
      </c>
      <c r="BW4" s="96" t="str">
        <f>'Master-National Baseline Data'!BW4</f>
        <v>mm</v>
      </c>
      <c r="BX4" s="96" t="str">
        <f>'Master-National Baseline Data'!BX4</f>
        <v>mm/y</v>
      </c>
      <c r="BY4" s="96" t="str">
        <f>'Master-National Baseline Data'!BY4</f>
        <v>%</v>
      </c>
      <c r="BZ4" s="96"/>
      <c r="CA4" s="96"/>
      <c r="CB4" s="96" t="str">
        <f>'Master-National Baseline Data'!CB4</f>
        <v>MgC_ha_yr</v>
      </c>
      <c r="CC4" s="96" t="str">
        <f>'Master-National Baseline Data'!CC4</f>
        <v>gDM/m2/y</v>
      </c>
      <c r="CD4" s="96" t="str">
        <f>'Master-National Baseline Data'!CD4</f>
        <v>gDM/m2/y</v>
      </c>
      <c r="CE4" s="96" t="str">
        <f>'Master-National Baseline Data'!CE4</f>
        <v>gDM/m2/y</v>
      </c>
      <c r="CF4" s="96"/>
      <c r="CG4" s="96" t="str">
        <f>'Master-National Baseline Data'!CG4</f>
        <v>gDM/m2/y/mm</v>
      </c>
      <c r="CH4" s="96" t="str">
        <f>'Master-National Baseline Data'!CH4</f>
        <v>gDM/m2/y/mm</v>
      </c>
      <c r="CI4" s="96"/>
      <c r="CJ4" s="96"/>
      <c r="CK4" s="96"/>
      <c r="CL4" s="96"/>
      <c r="CM4" s="141"/>
      <c r="CN4" s="96"/>
      <c r="CO4" s="96" t="str">
        <f>'Master-National Baseline Data'!CO4</f>
        <v>g/cm3</v>
      </c>
      <c r="CP4" s="96" t="str">
        <f>'Master-National Baseline Data'!CP4</f>
        <v>%</v>
      </c>
      <c r="CQ4" s="96" t="str">
        <f>'Master-National Baseline Data'!CQ4</f>
        <v>%</v>
      </c>
      <c r="CR4" s="96" t="str">
        <f>'Master-National Baseline Data'!CR4</f>
        <v>%</v>
      </c>
      <c r="CS4" s="96"/>
      <c r="CT4" s="96"/>
      <c r="CU4" s="96" t="str">
        <f>'Master-National Baseline Data'!CU4</f>
        <v>w/w</v>
      </c>
      <c r="CV4" s="96" t="str">
        <f>'Master-National Baseline Data'!CV4</f>
        <v>w/w</v>
      </c>
      <c r="CW4" s="96" t="str">
        <f>'Master-National Baseline Data'!CW4</f>
        <v>w/w</v>
      </c>
      <c r="CX4" s="96" t="str">
        <f>'Master-National Baseline Data'!CX4</f>
        <v>%</v>
      </c>
      <c r="CY4" s="141"/>
      <c r="CZ4" s="96"/>
      <c r="DA4" s="96"/>
      <c r="DB4" s="96"/>
      <c r="DC4" s="96"/>
      <c r="DD4" s="96" t="str">
        <f>'Master-National Baseline Data'!DD4</f>
        <v>%</v>
      </c>
      <c r="DE4" s="96" t="str">
        <f>'Master-National Baseline Data'!DE4</f>
        <v>%</v>
      </c>
      <c r="DF4" s="96" t="str">
        <f>'Master-National Baseline Data'!DF4</f>
        <v>%</v>
      </c>
      <c r="DG4" s="96" t="str">
        <f>'Master-National Baseline Data'!DG4</f>
        <v>%</v>
      </c>
      <c r="DH4" s="96" t="str">
        <f>'Master-National Baseline Data'!DH4</f>
        <v>%</v>
      </c>
      <c r="DI4" s="96" t="str">
        <f>'Master-National Baseline Data'!DI4</f>
        <v>g/kg soil</v>
      </c>
      <c r="DJ4" s="96" t="str">
        <f>'Master-National Baseline Data'!DJ4</f>
        <v>g/kg soil</v>
      </c>
      <c r="DK4" s="96" t="str">
        <f>'Master-National Baseline Data'!DK4</f>
        <v>g/kg soil</v>
      </c>
      <c r="DL4" s="96" t="str">
        <f>'Master-National Baseline Data'!DL4</f>
        <v>t/ha</v>
      </c>
      <c r="DM4" s="96" t="str">
        <f>'Master-National Baseline Data'!DM4</f>
        <v>t/ha</v>
      </c>
      <c r="DN4" s="96" t="str">
        <f>'Master-National Baseline Data'!DN4</f>
        <v>t/ha</v>
      </c>
      <c r="DO4" s="96" t="str">
        <f>'Master-National Baseline Data'!DO4</f>
        <v>t/ha</v>
      </c>
      <c r="DP4" s="96" t="str">
        <f>'Master-National Baseline Data'!DP4</f>
        <v>t/CO2-e/ha</v>
      </c>
      <c r="DQ4" s="96" t="str">
        <f>'Master-National Baseline Data'!DQ4</f>
        <v>t/CO2-e/ha</v>
      </c>
      <c r="DR4" s="96" t="str">
        <f>'Master-National Baseline Data'!DR4</f>
        <v>t/CO2-e/ha</v>
      </c>
      <c r="DS4" s="96" t="str">
        <f>'Master-National Baseline Data'!DS4</f>
        <v>t/CO2-e/ha</v>
      </c>
      <c r="DT4" s="96" t="str">
        <f>'Master-National Baseline Data'!DT4</f>
        <v>%</v>
      </c>
      <c r="DU4" s="96" t="str">
        <f>'Master-National Baseline Data'!DU4</f>
        <v>g/kg soil</v>
      </c>
      <c r="DV4" s="96"/>
      <c r="DW4" s="96" t="str">
        <f>'Master-National Baseline Data'!DW4</f>
        <v>mg/kg soil</v>
      </c>
      <c r="DX4" s="96" t="str">
        <f>'Master-National Baseline Data'!DX4</f>
        <v>mg/kg soil</v>
      </c>
      <c r="DY4" s="96" t="str">
        <f>'Master-National Baseline Data'!DY4</f>
        <v>mg/kg soil</v>
      </c>
      <c r="DZ4" s="96" t="str">
        <f>'Master-National Baseline Data'!DZ4</f>
        <v>mg/kg soil</v>
      </c>
      <c r="EA4" s="96" t="str">
        <f>'Master-National Baseline Data'!EA4</f>
        <v>mg/kg soil</v>
      </c>
      <c r="EB4" s="96" t="str">
        <f>'Master-National Baseline Data'!EB4</f>
        <v>mg/kg soil</v>
      </c>
      <c r="EC4" s="96" t="str">
        <f>'Master-National Baseline Data'!EC4</f>
        <v>mg/kg soil</v>
      </c>
      <c r="ED4" s="96" t="str">
        <f>'Master-National Baseline Data'!ED4</f>
        <v>mg/kg soil</v>
      </c>
      <c r="EE4" s="96" t="str">
        <f>'Master-National Baseline Data'!EE4</f>
        <v>mg/kg soil</v>
      </c>
      <c r="EF4" s="96" t="str">
        <f>'Master-National Baseline Data'!EF4</f>
        <v>mg/kg soil</v>
      </c>
      <c r="EG4" s="96" t="str">
        <f>'Master-National Baseline Data'!EG4</f>
        <v>mg/kg soil</v>
      </c>
      <c r="EH4" s="96" t="str">
        <f>'Master-National Baseline Data'!EH4</f>
        <v>mg/kg soil</v>
      </c>
      <c r="EI4" s="96" t="str">
        <f>'Master-National Baseline Data'!EI4</f>
        <v>mg/kg soil</v>
      </c>
      <c r="EJ4" s="96" t="str">
        <f>'Master-National Baseline Data'!EJ4</f>
        <v>mg/kg soil</v>
      </c>
      <c r="EK4" s="96" t="str">
        <f>'Master-National Baseline Data'!EK4</f>
        <v>cmolc/kg soil</v>
      </c>
      <c r="EL4" s="96" t="str">
        <f>'Master-National Baseline Data'!EL4</f>
        <v>cmolc/kg soil</v>
      </c>
      <c r="EM4" s="96" t="str">
        <f>'Master-National Baseline Data'!EM4</f>
        <v>cmolc/kg soil</v>
      </c>
      <c r="EN4" s="96" t="str">
        <f>'Master-National Baseline Data'!EN4</f>
        <v>cmolc/kg soil</v>
      </c>
      <c r="EO4" s="96" t="str">
        <f>'Master-National Baseline Data'!EO4</f>
        <v>cmolc/kg soil</v>
      </c>
      <c r="EP4" s="96" t="str">
        <f>'Master-National Baseline Data'!EP4</f>
        <v>%</v>
      </c>
      <c r="EQ4" s="141" t="str">
        <f>'Master-National Baseline Data'!EQ4</f>
        <v>g/plant</v>
      </c>
      <c r="ER4" s="141" t="str">
        <f>'Master-National Baseline Data'!ER4</f>
        <v>g/cm3</v>
      </c>
      <c r="ES4" s="96" t="str">
        <f>'Master-National Baseline Data'!ES4</f>
        <v>%</v>
      </c>
      <c r="ET4" s="96" t="str">
        <f>'Master-National Baseline Data'!ET4</f>
        <v>%</v>
      </c>
      <c r="EU4" s="96" t="str">
        <f>'Master-National Baseline Data'!EU4</f>
        <v>%</v>
      </c>
      <c r="EV4" s="96" t="str">
        <f>'Master-National Baseline Data'!EV4</f>
        <v>w/w</v>
      </c>
      <c r="EW4" s="96" t="str">
        <f>'Master-National Baseline Data'!EW4</f>
        <v>w/w</v>
      </c>
      <c r="EX4" s="96" t="str">
        <f>'Master-National Baseline Data'!EX4</f>
        <v>w/w</v>
      </c>
      <c r="EY4" s="141" t="str">
        <f>'Master-National Baseline Data'!EY4</f>
        <v>w/w</v>
      </c>
      <c r="EZ4" s="96" t="str">
        <f>'Master-National Baseline Data'!EZ4</f>
        <v>w/w</v>
      </c>
      <c r="FA4" s="96" t="str">
        <f>'Master-National Baseline Data'!FA4</f>
        <v>%</v>
      </c>
      <c r="FB4" s="96" t="str">
        <f>'Master-National Baseline Data'!FB4</f>
        <v>%</v>
      </c>
      <c r="FC4" s="96" t="str">
        <f>'Master-National Baseline Data'!FC4</f>
        <v>%</v>
      </c>
      <c r="FD4" s="96" t="str">
        <f>'Master-National Baseline Data'!FD4</f>
        <v>g/kg soil</v>
      </c>
      <c r="FE4" s="96" t="str">
        <f>'Master-National Baseline Data'!FE4</f>
        <v>%</v>
      </c>
      <c r="FF4" s="96" t="str">
        <f>'Master-National Baseline Data'!FF4</f>
        <v>g/kg soil</v>
      </c>
      <c r="FG4" s="96"/>
      <c r="FH4" s="96" t="str">
        <f>'Master-National Baseline Data'!FH4</f>
        <v>g/kg soil</v>
      </c>
      <c r="FI4" s="96" t="str">
        <f>'Master-National Baseline Data'!FI4</f>
        <v>mg/kg soil</v>
      </c>
      <c r="FJ4" s="96" t="str">
        <f>'Master-National Baseline Data'!FJ4</f>
        <v>mg/kg soil</v>
      </c>
      <c r="FK4" s="96" t="str">
        <f>'Master-National Baseline Data'!FK4</f>
        <v>mg/kg soil</v>
      </c>
      <c r="FL4" s="96" t="str">
        <f>'Master-National Baseline Data'!FL4</f>
        <v>mg/kg soil</v>
      </c>
      <c r="FM4" s="96" t="str">
        <f>'Master-National Baseline Data'!FM4</f>
        <v>mg/kg soil</v>
      </c>
      <c r="FN4" s="96" t="str">
        <f>'Master-National Baseline Data'!FN4</f>
        <v>mg/kg soil</v>
      </c>
      <c r="FO4" s="96" t="str">
        <f>'Master-National Baseline Data'!FO4</f>
        <v>mg/kg soil</v>
      </c>
      <c r="FP4" s="96" t="str">
        <f>'Master-National Baseline Data'!FP4</f>
        <v>mg/kg soil</v>
      </c>
      <c r="FQ4" s="96" t="str">
        <f>'Master-National Baseline Data'!FQ4</f>
        <v>mg/kg soil</v>
      </c>
      <c r="FR4" s="96" t="str">
        <f>'Master-National Baseline Data'!FR4</f>
        <v>mg/kg soil</v>
      </c>
      <c r="FS4" s="96" t="str">
        <f>'Master-National Baseline Data'!FS4</f>
        <v>mg/kg soil</v>
      </c>
      <c r="FT4" s="96" t="str">
        <f>'Master-National Baseline Data'!FT4</f>
        <v>mg/kg soil</v>
      </c>
      <c r="FU4" s="96" t="str">
        <f>'Master-National Baseline Data'!FU4</f>
        <v>mg/kg soil</v>
      </c>
      <c r="FV4" s="96" t="str">
        <f>'Master-National Baseline Data'!FV4</f>
        <v>cmolc/kg soil</v>
      </c>
      <c r="FW4" s="96" t="str">
        <f>'Master-National Baseline Data'!FW4</f>
        <v>cmolc/kg soil</v>
      </c>
      <c r="FX4" s="96" t="str">
        <f>'Master-National Baseline Data'!FX4</f>
        <v>cmolc/kg soil</v>
      </c>
      <c r="FY4" s="96" t="str">
        <f>'Master-National Baseline Data'!FY4</f>
        <v>cmolc/kg soil</v>
      </c>
      <c r="FZ4" s="96" t="str">
        <f>'Master-National Baseline Data'!FZ4</f>
        <v>cmolc/kg soil</v>
      </c>
      <c r="GA4" s="96" t="str">
        <f>'Master-National Baseline Data'!GA4</f>
        <v>%</v>
      </c>
      <c r="GB4" s="52"/>
    </row>
    <row r="5" spans="1:207" ht="13.5" thickBot="1" x14ac:dyDescent="0.25">
      <c r="A5" s="53"/>
      <c r="B5" s="172" t="str">
        <f>'Master-National Baseline Data'!B5</f>
        <v>Sample number</v>
      </c>
      <c r="C5" s="130" t="str">
        <f>'Master-National Baseline Data'!C5</f>
        <v>Laboratory sample code</v>
      </c>
      <c r="D5" s="130" t="str">
        <f>'Master-National Baseline Data'!D5</f>
        <v>Bulk density sample code</v>
      </c>
      <c r="E5" s="130" t="str">
        <f>'Master-National Baseline Data'!E5</f>
        <v>Unique georeferenced site identifier</v>
      </c>
      <c r="F5" s="130" t="str">
        <f>'Master-National Baseline Data'!F5</f>
        <v>CSI livelihood zone</v>
      </c>
      <c r="G5" s="130" t="str">
        <f>'Master-National Baseline Data'!G5</f>
        <v>CSI Region</v>
      </c>
      <c r="H5" s="130" t="str">
        <f>'Master-National Baseline Data'!H5</f>
        <v>CSI Zone</v>
      </c>
      <c r="I5" s="130" t="str">
        <f>'Master-National Baseline Data'!I5</f>
        <v>CSI Woreda</v>
      </c>
      <c r="J5" s="130" t="str">
        <f>'Master-National Baseline Data'!J5</f>
        <v>CSI Kebele</v>
      </c>
      <c r="K5" s="130" t="str">
        <f>'Master-National Baseline Data'!K5</f>
        <v>CSI watershed</v>
      </c>
      <c r="L5" s="130" t="str">
        <f>'Master-National Baseline Data'!L5</f>
        <v>CSI watershed sub-site</v>
      </c>
      <c r="M5" s="130" t="str">
        <f>'Master-National Baseline Data'!M5</f>
        <v>Carbon Benefits Project code</v>
      </c>
      <c r="N5" s="130" t="str">
        <f>'Master-National Baseline Data'!N5</f>
        <v>Sustainable land management</v>
      </c>
      <c r="O5" s="130" t="str">
        <f>'Master-National Baseline Data'!O5</f>
        <v>Land degradation and development issue</v>
      </c>
      <c r="P5" s="130" t="str">
        <f>'Master-National Baseline Data'!P5</f>
        <v>Land use</v>
      </c>
      <c r="Q5" s="130" t="str">
        <f>'Master-National Baseline Data'!Q5</f>
        <v>Land use type and SLM objectives</v>
      </c>
      <c r="R5" s="130" t="str">
        <f>'Master-National Baseline Data'!R5</f>
        <v>Detailed physical and biological SLM</v>
      </c>
      <c r="S5" s="130" t="str">
        <f>'Master-National Baseline Data'!S5</f>
        <v>Land cover</v>
      </c>
      <c r="T5" s="130" t="str">
        <f>'Master-National Baseline Data'!T5</f>
        <v>SLM intervention</v>
      </c>
      <c r="U5" s="130" t="str">
        <f>'Master-National Baseline Data'!U5</f>
        <v xml:space="preserve">SLM intervention land use </v>
      </c>
      <c r="V5" s="130" t="str">
        <f>'Master-National Baseline Data'!V5</f>
        <v>SLM intervention land use land cover</v>
      </c>
      <c r="W5" s="130" t="str">
        <f>'Master-National Baseline Data'!W5</f>
        <v>Year SLM started</v>
      </c>
      <c r="X5" s="130" t="str">
        <f>'Master-National Baseline Data'!X5</f>
        <v>Time</v>
      </c>
      <c r="Y5" s="130" t="str">
        <f>'Master-National Baseline Data'!Y5</f>
        <v>SLM intervention land use land cover and  years</v>
      </c>
      <c r="Z5" s="130" t="str">
        <f>'Master-National Baseline Data'!Z5</f>
        <v>Physical measures</v>
      </c>
      <c r="AA5" s="130" t="str">
        <f>'Master-National Baseline Data'!AA5</f>
        <v>Biological measures</v>
      </c>
      <c r="AB5" s="130" t="str">
        <f>'Master-National Baseline Data'!AB5</f>
        <v>Major trees, shrubs and bushes</v>
      </c>
      <c r="AC5" s="130" t="str">
        <f>'Master-National Baseline Data'!AC5</f>
        <v>Major grass spp.</v>
      </c>
      <c r="AD5" s="130" t="str">
        <f>'Master-National Baseline Data'!AD5</f>
        <v>Livelihood main crops</v>
      </c>
      <c r="AE5" s="130" t="str">
        <f>'Master-National Baseline Data'!AE5</f>
        <v>Major crops in the field</v>
      </c>
      <c r="AF5" s="130" t="str">
        <f>'Master-National Baseline Data'!AF5</f>
        <v>Vegetation</v>
      </c>
      <c r="AG5" s="130" t="str">
        <f>'Master-National Baseline Data'!AG5</f>
        <v>Livelihood zone main livestock</v>
      </c>
      <c r="AH5" s="130" t="str">
        <f>'Master-National Baseline Data'!AH5</f>
        <v>Sample profile or surface</v>
      </c>
      <c r="AI5" s="130" t="str">
        <f>'Master-National Baseline Data'!AI5</f>
        <v>Sample name and depth</v>
      </c>
      <c r="AJ5" s="130" t="str">
        <f>'Master-National Baseline Data'!AJ5</f>
        <v>Sample name and depth bulk density</v>
      </c>
      <c r="AK5" s="130" t="str">
        <f>'Master-National Baseline Data'!AK5</f>
        <v>Sample depth  range</v>
      </c>
      <c r="AL5" s="130" t="str">
        <f>'Master-National Baseline Data'!AL5</f>
        <v>Sample depth actual</v>
      </c>
      <c r="AM5" s="130" t="str">
        <f>'Master-National Baseline Data'!AM5</f>
        <v>Sample for wet chemical analysis (WCA) Cornell</v>
      </c>
      <c r="AN5" s="130" t="str">
        <f>'Master-National Baseline Data'!AN5</f>
        <v>Sample for mid-infra red (MIR) AFSIS</v>
      </c>
      <c r="AO5" s="130" t="str">
        <f>'Master-National Baseline Data'!AO5</f>
        <v>Soil fertility trial (SFT) Jimma</v>
      </c>
      <c r="AP5" s="130" t="str">
        <f>'Master-National Baseline Data'!AP5</f>
        <v>UTM Watershed centroid latitude</v>
      </c>
      <c r="AQ5" s="130" t="str">
        <f>'Master-National Baseline Data'!AQ5</f>
        <v>UTM Watershed centroid longitude</v>
      </c>
      <c r="AR5" s="130" t="str">
        <f>'Master-National Baseline Data'!AR5</f>
        <v>Decimal degree watershed centroid Lat</v>
      </c>
      <c r="AS5" s="130" t="str">
        <f>'Master-National Baseline Data'!AS5</f>
        <v>Decimal degree watershed centroid Lon</v>
      </c>
      <c r="AT5" s="130" t="str">
        <f>'Master-National Baseline Data'!AT5</f>
        <v>Degree minute second watershed centroid Lat</v>
      </c>
      <c r="AU5" s="130" t="str">
        <f>'Master-National Baseline Data'!AU5</f>
        <v>Degree  watershed centroid Lon</v>
      </c>
      <c r="AV5" s="130" t="str">
        <f>'Master-National Baseline Data'!AV5</f>
        <v>African Albers equal area conic projected location Lat</v>
      </c>
      <c r="AW5" s="130" t="str">
        <f>'Master-National Baseline Data'!AW5</f>
        <v>African Albers equal area conic projected location Lon</v>
      </c>
      <c r="AX5" s="130" t="str">
        <f>'Master-National Baseline Data'!AX5</f>
        <v>Watershed intervention site elevation Google Earth</v>
      </c>
      <c r="AY5" s="130" t="str">
        <f>'Master-National Baseline Data'!AY5</f>
        <v>Watershed intervention site centroid elevation tablet GPS</v>
      </c>
      <c r="AZ5" s="130" t="str">
        <f>'Master-National Baseline Data'!AZ5</f>
        <v>Topographic index 2500</v>
      </c>
      <c r="BA5" s="130" t="str">
        <f>'Master-National Baseline Data'!BA5</f>
        <v>Topographic index 2000</v>
      </c>
      <c r="BB5" s="130" t="str">
        <f>'Master-National Baseline Data'!BB5</f>
        <v>Topographic index 1500</v>
      </c>
      <c r="BC5" s="130" t="str">
        <f>'Master-National Baseline Data'!BC5</f>
        <v>Topographic index 1000</v>
      </c>
      <c r="BD5" s="130" t="str">
        <f>'Master-National Baseline Data'!BD5</f>
        <v>Topographic index 500</v>
      </c>
      <c r="BE5" s="130" t="str">
        <f>'Master-National Baseline Data'!BE5</f>
        <v>Topographic index 250</v>
      </c>
      <c r="BF5" s="130" t="str">
        <f>'Master-National Baseline Data'!BF5</f>
        <v>Topographic index 100</v>
      </c>
      <c r="BG5" s="130" t="str">
        <f>'Master-National Baseline Data'!BG5</f>
        <v>Aspect</v>
      </c>
      <c r="BH5" s="130" t="str">
        <f>'Master-National Baseline Data'!BH5</f>
        <v>Elevation</v>
      </c>
      <c r="BI5" s="130" t="str">
        <f>'Master-National Baseline Data'!BI5</f>
        <v>Plan curvature</v>
      </c>
      <c r="BJ5" s="130" t="str">
        <f>'Master-National Baseline Data'!BJ5</f>
        <v>Pro_curv</v>
      </c>
      <c r="BK5" s="130" t="str">
        <f>'Master-National Baseline Data'!BK5</f>
        <v>Slope</v>
      </c>
      <c r="BL5" s="130" t="str">
        <f>'Master-National Baseline Data'!BL5</f>
        <v>Slope length</v>
      </c>
      <c r="BM5" s="130" t="str">
        <f>'Master-National Baseline Data'!BM5</f>
        <v>Curvature</v>
      </c>
      <c r="BN5" s="130" t="str">
        <f>'Master-National Baseline Data'!BN5</f>
        <v>Mean annual temperature</v>
      </c>
      <c r="BO5" s="130" t="str">
        <f>'Master-National Baseline Data'!BO5</f>
        <v>Mean monthly precipitation</v>
      </c>
      <c r="BP5" s="130" t="str">
        <f>'Master-National Baseline Data'!BP5</f>
        <v>Mean annual precipitation</v>
      </c>
      <c r="BQ5" s="130" t="str">
        <f>'Master-National Baseline Data'!BQ5</f>
        <v>Monthly potential evapotranspiration</v>
      </c>
      <c r="BR5" s="130" t="str">
        <f>'Master-National Baseline Data'!BR5</f>
        <v>Potential evapotranspiration</v>
      </c>
      <c r="BS5" s="130" t="str">
        <f>'Master-National Baseline Data'!BS5</f>
        <v>Potential evapotranspiration ratio (PET/MAP)</v>
      </c>
      <c r="BT5" s="130" t="str">
        <f>'Master-National Baseline Data'!BT5</f>
        <v>Water vapor pressure</v>
      </c>
      <c r="BU5" s="130" t="str">
        <f>'Master-National Baseline Data'!BU5</f>
        <v>Wind speed</v>
      </c>
      <c r="BV5" s="130" t="str">
        <f>'Master-National Baseline Data'!BV5</f>
        <v>Mean day length</v>
      </c>
      <c r="BW5" s="130" t="str">
        <f>'Master-National Baseline Data'!BW5</f>
        <v>Precipitation deficit</v>
      </c>
      <c r="BX5" s="130" t="str">
        <f>'Master-National Baseline Data'!BX5</f>
        <v xml:space="preserve">Runoff </v>
      </c>
      <c r="BY5" s="130" t="str">
        <f>'Master-National Baseline Data'!BY5</f>
        <v>Runoff ratio</v>
      </c>
      <c r="BZ5" s="130" t="str">
        <f>'Master-National Baseline Data'!BZ5</f>
        <v>Aridity</v>
      </c>
      <c r="CA5" s="130" t="str">
        <f>'Master-National Baseline Data'!CA5</f>
        <v>Aridity index</v>
      </c>
      <c r="CB5" s="130" t="str">
        <f>'Master-National Baseline Data'!CB5</f>
        <v>NPP</v>
      </c>
      <c r="CC5" s="130" t="str">
        <f>'Master-National Baseline Data'!CC5</f>
        <v xml:space="preserve">Climatic dependent potential NPP </v>
      </c>
      <c r="CD5" s="130" t="str">
        <f>'Master-National Baseline Data'!CD5</f>
        <v>NPP precipitation</v>
      </c>
      <c r="CE5" s="130" t="str">
        <f>'Master-National Baseline Data'!CE5</f>
        <v>NPP temperature</v>
      </c>
      <c r="CF5" s="130" t="str">
        <f>'Master-National Baseline Data'!CF5</f>
        <v>NPP limited by</v>
      </c>
      <c r="CG5" s="130" t="str">
        <f>'Master-National Baseline Data'!CG5</f>
        <v>NPP precipitation  sensitivity</v>
      </c>
      <c r="CH5" s="130" t="str">
        <f>'Master-National Baseline Data'!CH5</f>
        <v>NPP  temperature sensitivity</v>
      </c>
      <c r="CI5" s="130" t="str">
        <f>'Master-National Baseline Data'!CI5</f>
        <v>Holdridge zone</v>
      </c>
      <c r="CJ5" s="130" t="str">
        <f>'Master-National Baseline Data'!CJ5</f>
        <v>Koeppen climate class</v>
      </c>
      <c r="CK5" s="130" t="str">
        <f>'Master-National Baseline Data'!CK5</f>
        <v>Budyko climate class</v>
      </c>
      <c r="CL5" s="130" t="str">
        <f>'Master-National Baseline Data'!CL5</f>
        <v>Moist major growing season PRC/PET &gt; 0.5 rain fall dependent</v>
      </c>
      <c r="CM5" s="130" t="str">
        <f>'Master-National Baseline Data'!CM5</f>
        <v>Root activity</v>
      </c>
      <c r="CN5" s="130" t="str">
        <f>'Master-National Baseline Data'!CN5</f>
        <v>Soil color</v>
      </c>
      <c r="CO5" s="130" t="str">
        <f>'Master-National Baseline Data'!CO5</f>
        <v>Bulk density</v>
      </c>
      <c r="CP5" s="130" t="str">
        <f>'Master-National Baseline Data'!CP5</f>
        <v>Sand content</v>
      </c>
      <c r="CQ5" s="130" t="str">
        <f>'Master-National Baseline Data'!CQ5</f>
        <v>Clay content</v>
      </c>
      <c r="CR5" s="130" t="str">
        <f>'Master-National Baseline Data'!CR5</f>
        <v>Silt content</v>
      </c>
      <c r="CS5" s="130" t="str">
        <f>'Master-National Baseline Data'!CS5</f>
        <v>Texture class</v>
      </c>
      <c r="CT5" s="130" t="str">
        <f>'Master-National Baseline Data'!CT5</f>
        <v>Drainage</v>
      </c>
      <c r="CU5" s="130" t="str">
        <f>'Master-National Baseline Data'!CU5</f>
        <v>Available water capacity</v>
      </c>
      <c r="CV5" s="130" t="str">
        <f>'Master-National Baseline Data'!CV5</f>
        <v>Moisture retention at 0.1 bar</v>
      </c>
      <c r="CW5" s="130" t="str">
        <f>'Master-National Baseline Data'!CW5</f>
        <v>Moisture retention at 15 bar</v>
      </c>
      <c r="CX5" s="130" t="str">
        <f>'Master-National Baseline Data'!CX5</f>
        <v>Moisture</v>
      </c>
      <c r="CY5" s="130" t="str">
        <f>'Master-National Baseline Data'!CY5</f>
        <v>pH-H2O</v>
      </c>
      <c r="CZ5" s="130" t="str">
        <f>'Master-National Baseline Data'!CZ5</f>
        <v>Modified Mellich Buffered pH</v>
      </c>
      <c r="DA5" s="130" t="str">
        <f>'Master-National Baseline Data'!DA5</f>
        <v>Desired pH (set at 6.5 best pH for nutrients)</v>
      </c>
      <c r="DB5" s="130" t="str">
        <f>'Master-National Baseline Data'!DB5</f>
        <v>pH offset</v>
      </c>
      <c r="DC5" s="130" t="str">
        <f>'Master-National Baseline Data'!DC5</f>
        <v>Lime required (if pH &lt; desired pH and pHBF &gt;0)</v>
      </c>
      <c r="DD5" s="130" t="str">
        <f>'Master-National Baseline Data'!DD5</f>
        <v>Loss on ignition</v>
      </c>
      <c r="DE5" s="130" t="str">
        <f>'Master-National Baseline Data'!DE5</f>
        <v xml:space="preserve">Organic matter </v>
      </c>
      <c r="DF5" s="130" t="str">
        <f>'Master-National Baseline Data'!DF5</f>
        <v>Total C percent</v>
      </c>
      <c r="DG5" s="130" t="str">
        <f>'Master-National Baseline Data'!DG5</f>
        <v>Total C percent in horizon</v>
      </c>
      <c r="DH5" s="130" t="str">
        <f>'Master-National Baseline Data'!DH5</f>
        <v>Total C percent in surface soil</v>
      </c>
      <c r="DI5" s="130" t="str">
        <f>'Master-National Baseline Data'!DI5</f>
        <v>Total C concentration</v>
      </c>
      <c r="DJ5" s="130" t="str">
        <f>'Master-National Baseline Data'!DJ5</f>
        <v>Total C concentration in profile</v>
      </c>
      <c r="DK5" s="130" t="str">
        <f>'Master-National Baseline Data'!DK5</f>
        <v>Total C concentration in surface soil</v>
      </c>
      <c r="DL5" s="130" t="str">
        <f>'Master-National Baseline Data'!DL5</f>
        <v>Total C stock</v>
      </c>
      <c r="DM5" s="130" t="str">
        <f>'Master-National Baseline Data'!DM5</f>
        <v>Total C stock in horizon</v>
      </c>
      <c r="DN5" s="130" t="str">
        <f>'Master-National Baseline Data'!DN5</f>
        <v>Total C stock in profile</v>
      </c>
      <c r="DO5" s="130" t="str">
        <f>'Master-National Baseline Data'!DO5</f>
        <v>Total C stock in surface soil</v>
      </c>
      <c r="DP5" s="130" t="str">
        <f>'Master-National Baseline Data'!DP5</f>
        <v>Total C stock in CO2 equivalent</v>
      </c>
      <c r="DQ5" s="130" t="str">
        <f>'Master-National Baseline Data'!DQ5</f>
        <v>Total C stock in CO2 equivalent in horizon</v>
      </c>
      <c r="DR5" s="130" t="str">
        <f>'Master-National Baseline Data'!DR5</f>
        <v>Total C stock in CO2 equivalent in profile</v>
      </c>
      <c r="DS5" s="130" t="str">
        <f>'Master-National Baseline Data'!DS5</f>
        <v>Total C stock in CO2 equivalent in surface soil</v>
      </c>
      <c r="DT5" s="130" t="str">
        <f>'Master-National Baseline Data'!DT5</f>
        <v>Total N percent</v>
      </c>
      <c r="DU5" s="130" t="str">
        <f>'Master-National Baseline Data'!DU5</f>
        <v>Total N concentration</v>
      </c>
      <c r="DV5" s="130" t="str">
        <f>'Master-National Baseline Data'!DV5</f>
        <v>C/N ratio</v>
      </c>
      <c r="DW5" s="130" t="str">
        <f>'Master-National Baseline Data'!DW5</f>
        <v>Mehlich III extractable Aluminum</v>
      </c>
      <c r="DX5" s="130" t="str">
        <f>'Master-National Baseline Data'!DX5</f>
        <v>Mehlich III extractable Boron</v>
      </c>
      <c r="DY5" s="130" t="str">
        <f>'Master-National Baseline Data'!DY5</f>
        <v>Mehlich III extractable Calcium</v>
      </c>
      <c r="DZ5" s="130" t="str">
        <f>'Master-National Baseline Data'!DZ5</f>
        <v>Mehlich III extractable Cobalt</v>
      </c>
      <c r="EA5" s="130" t="str">
        <f>'Master-National Baseline Data'!EA5</f>
        <v>Mehlich III extractable Copper</v>
      </c>
      <c r="EB5" s="130" t="str">
        <f>'Master-National Baseline Data'!EB5</f>
        <v>Mehlich III extractable Iron</v>
      </c>
      <c r="EC5" s="130" t="str">
        <f>'Master-National Baseline Data'!EC5</f>
        <v>Mehlich III extractable Potassium</v>
      </c>
      <c r="ED5" s="130" t="str">
        <f>'Master-National Baseline Data'!ED5</f>
        <v>Mehlich III extractable Magnesium</v>
      </c>
      <c r="EE5" s="130" t="str">
        <f>'Master-National Baseline Data'!EE5</f>
        <v>Mehlich III extractable Manganese</v>
      </c>
      <c r="EF5" s="130" t="str">
        <f>'Master-National Baseline Data'!EF5</f>
        <v>Mehlich III extractable Sodium</v>
      </c>
      <c r="EG5" s="130" t="str">
        <f>'Master-National Baseline Data'!EG5</f>
        <v>Mehlich III extractable Nickel</v>
      </c>
      <c r="EH5" s="130" t="str">
        <f>'Master-National Baseline Data'!EH5</f>
        <v>Mehlich III extractable Phosphorus</v>
      </c>
      <c r="EI5" s="130" t="str">
        <f>'Master-National Baseline Data'!EI5</f>
        <v>Mehlich III extractable Sulfur</v>
      </c>
      <c r="EJ5" s="130" t="str">
        <f>'Master-National Baseline Data'!EJ5</f>
        <v>Mehlich III extractable Zinc</v>
      </c>
      <c r="EK5" s="130" t="str">
        <f>'Master-National Baseline Data'!EK5</f>
        <v>Mehlich III exchangeable Ca</v>
      </c>
      <c r="EL5" s="130" t="str">
        <f>'Master-National Baseline Data'!EL5</f>
        <v>Mehlich III exchangeable K</v>
      </c>
      <c r="EM5" s="130" t="str">
        <f>'Master-National Baseline Data'!EM5</f>
        <v>Mehlich III exchangeable Mg</v>
      </c>
      <c r="EN5" s="130" t="str">
        <f>'Master-National Baseline Data'!EN5</f>
        <v>Mehlich III exchangeable Na</v>
      </c>
      <c r="EO5" s="130" t="str">
        <f>'Master-National Baseline Data'!EO5</f>
        <v>CEC</v>
      </c>
      <c r="EP5" s="130" t="str">
        <f>'Master-National Baseline Data'!EP5</f>
        <v>Percent base saturation</v>
      </c>
      <c r="EQ5" s="130" t="str">
        <f>'Master-National Baseline Data'!EQ5</f>
        <v>Crop biomass yield</v>
      </c>
      <c r="ER5" s="130" t="str">
        <f>'Master-National Baseline Data'!ER5</f>
        <v xml:space="preserve">Bulk density MIR </v>
      </c>
      <c r="ES5" s="130" t="str">
        <f>'Master-National Baseline Data'!ES5</f>
        <v>Sand content MIR</v>
      </c>
      <c r="ET5" s="130" t="str">
        <f>'Master-National Baseline Data'!ET5</f>
        <v>Clay content MIR</v>
      </c>
      <c r="EU5" s="130" t="str">
        <f>'Master-National Baseline Data'!EU5</f>
        <v>Silt content MIR</v>
      </c>
      <c r="EV5" s="130" t="str">
        <f>'Master-National Baseline Data'!EV5</f>
        <v>Available water capacity MIR</v>
      </c>
      <c r="EW5" s="130" t="str">
        <f>'Master-National Baseline Data'!EW5</f>
        <v>Moisture retention at 0.1 bar MIR</v>
      </c>
      <c r="EX5" s="130" t="str">
        <f>'Master-National Baseline Data'!EX5</f>
        <v>Moisture retention at 15 bar MIR</v>
      </c>
      <c r="EY5" s="130" t="str">
        <f>'Master-National Baseline Data'!EY5</f>
        <v>pH-H2O MIR</v>
      </c>
      <c r="EZ5" s="130" t="str">
        <f>'Master-National Baseline Data'!EZ5</f>
        <v>Moisture MIR</v>
      </c>
      <c r="FA5" s="130" t="str">
        <f>'Master-National Baseline Data'!FA5</f>
        <v>Loss on ignition MIR</v>
      </c>
      <c r="FB5" s="130" t="str">
        <f>'Master-National Baseline Data'!FB5</f>
        <v>Organic matter MIR</v>
      </c>
      <c r="FC5" s="130" t="str">
        <f>'Master-National Baseline Data'!FC5</f>
        <v>Total C MIR</v>
      </c>
      <c r="FD5" s="130" t="str">
        <f>'Master-National Baseline Data'!FD5</f>
        <v>Total C concentration MIR</v>
      </c>
      <c r="FE5" s="130" t="str">
        <f>'Master-National Baseline Data'!FE5</f>
        <v>Total N MIR</v>
      </c>
      <c r="FF5" s="130" t="str">
        <f>'Master-National Baseline Data'!FF5</f>
        <v>Total N concentration MIR</v>
      </c>
      <c r="FG5" s="130" t="str">
        <f>'Master-National Baseline Data'!FG5</f>
        <v>C/N ratio MIR</v>
      </c>
      <c r="FH5" s="130" t="str">
        <f>'Master-National Baseline Data'!FH5</f>
        <v>Mehlich III extractable Aluminum MIR</v>
      </c>
      <c r="FI5" s="130" t="str">
        <f>'Master-National Baseline Data'!FI5</f>
        <v>Mehlich III extractable Boron MIR</v>
      </c>
      <c r="FJ5" s="130" t="str">
        <f>'Master-National Baseline Data'!FJ5</f>
        <v>Mehlich III extractable Calcium MIR</v>
      </c>
      <c r="FK5" s="130" t="str">
        <f>'Master-National Baseline Data'!FK5</f>
        <v>Mehlich III extractable Cobalt MIR</v>
      </c>
      <c r="FL5" s="130" t="str">
        <f>'Master-National Baseline Data'!FL5</f>
        <v>Mehlich III extractable Copper MIR</v>
      </c>
      <c r="FM5" s="130" t="str">
        <f>'Master-National Baseline Data'!FM5</f>
        <v>Mehlich III extractable Iron MIR</v>
      </c>
      <c r="FN5" s="130" t="str">
        <f>'Master-National Baseline Data'!FN5</f>
        <v>Mehlich III extractable Potassium MIR</v>
      </c>
      <c r="FO5" s="130" t="str">
        <f>'Master-National Baseline Data'!FO5</f>
        <v>Mehlich III extractable Magnesium MIR</v>
      </c>
      <c r="FP5" s="130" t="str">
        <f>'Master-National Baseline Data'!FP5</f>
        <v>Mehlich III extractable Manganese MIR</v>
      </c>
      <c r="FQ5" s="130" t="str">
        <f>'Master-National Baseline Data'!FQ5</f>
        <v>Mehlich III extractable Sodium MIR</v>
      </c>
      <c r="FR5" s="130" t="str">
        <f>'Master-National Baseline Data'!FR5</f>
        <v>Mehlich III extractable Nickel MIR</v>
      </c>
      <c r="FS5" s="130" t="str">
        <f>'Master-National Baseline Data'!FS5</f>
        <v>Mehlich III extractable Phosphorus MIR</v>
      </c>
      <c r="FT5" s="130" t="str">
        <f>'Master-National Baseline Data'!FT5</f>
        <v>Mehlich III extractable Sulfur MIR</v>
      </c>
      <c r="FU5" s="130" t="str">
        <f>'Master-National Baseline Data'!FU5</f>
        <v>Mehlich III extractable Zinc MIR</v>
      </c>
      <c r="FV5" s="130" t="str">
        <f>'Master-National Baseline Data'!FV5</f>
        <v>Mehlich III exchangeable Ca MIR</v>
      </c>
      <c r="FW5" s="130" t="str">
        <f>'Master-National Baseline Data'!FW5</f>
        <v>Mehlich III exchangeable K MIR</v>
      </c>
      <c r="FX5" s="130" t="str">
        <f>'Master-National Baseline Data'!FX5</f>
        <v>Mehlich III exchangeable Mg MIR</v>
      </c>
      <c r="FY5" s="130" t="str">
        <f>'Master-National Baseline Data'!FY5</f>
        <v>Mehlich III exchangeable Na MIR</v>
      </c>
      <c r="FZ5" s="130" t="str">
        <f>'Master-National Baseline Data'!FZ5</f>
        <v>CEC MIR</v>
      </c>
      <c r="GA5" s="173" t="str">
        <f>'Master-National Baseline Data'!GA5</f>
        <v>Percent base saturation MIR</v>
      </c>
      <c r="GB5" s="53"/>
      <c r="GD5" s="7"/>
      <c r="GE5" s="7"/>
    </row>
    <row r="6" spans="1:207" ht="13.5" thickBot="1" x14ac:dyDescent="0.25">
      <c r="A6" s="55"/>
      <c r="B6" s="129" t="str">
        <f>'Master-National Baseline Data'!B6</f>
        <v>SANO</v>
      </c>
      <c r="C6" s="92" t="str">
        <f>'Master-National Baseline Data'!C6</f>
        <v>LACO</v>
      </c>
      <c r="D6" s="92" t="str">
        <f>'Master-National Baseline Data'!D6</f>
        <v>BDCO</v>
      </c>
      <c r="E6" s="92" t="str">
        <f>'Master-National Baseline Data'!E6</f>
        <v>UQSIORG</v>
      </c>
      <c r="F6" s="92" t="str">
        <f>'Master-National Baseline Data'!F6</f>
        <v>CSLZ</v>
      </c>
      <c r="G6" s="92" t="str">
        <f>'Master-National Baseline Data'!G6</f>
        <v>REGION</v>
      </c>
      <c r="H6" s="92" t="str">
        <f>'Master-National Baseline Data'!H6</f>
        <v>ZONE</v>
      </c>
      <c r="I6" s="92" t="str">
        <f>'Master-National Baseline Data'!I6</f>
        <v>WOREDA</v>
      </c>
      <c r="J6" s="92" t="str">
        <f>'Master-National Baseline Data'!J6</f>
        <v>KEBLE</v>
      </c>
      <c r="K6" s="92" t="str">
        <f>'Master-National Baseline Data'!K6</f>
        <v>WATSHED</v>
      </c>
      <c r="L6" s="92" t="str">
        <f>'Master-National Baseline Data'!L6</f>
        <v>WATSHEDIS</v>
      </c>
      <c r="M6" s="92" t="str">
        <f>'Master-National Baseline Data'!M6</f>
        <v>CBPC</v>
      </c>
      <c r="N6" s="92" t="str">
        <f>'Master-National Baseline Data'!N6</f>
        <v>PSNPSCEN</v>
      </c>
      <c r="O6" s="92" t="str">
        <f>'Master-National Baseline Data'!O6</f>
        <v>PSNPDMAN</v>
      </c>
      <c r="P6" s="92" t="str">
        <f>'Master-National Baseline Data'!P6</f>
        <v>PSNPLU</v>
      </c>
      <c r="Q6" s="92" t="str">
        <f>'Master-National Baseline Data'!Q6</f>
        <v>PSNPOBJ</v>
      </c>
      <c r="R6" s="92" t="str">
        <f>'Master-National Baseline Data'!R6</f>
        <v>PSNPPYBI</v>
      </c>
      <c r="S6" s="92" t="str">
        <f>'Master-National Baseline Data'!S6</f>
        <v>LANDC</v>
      </c>
      <c r="T6" s="92" t="str">
        <f>'Master-National Baseline Data'!T6</f>
        <v>PSNPMANT</v>
      </c>
      <c r="U6" s="92" t="str">
        <f>'Master-National Baseline Data'!U6</f>
        <v>PSNPLUS</v>
      </c>
      <c r="V6" s="92" t="str">
        <f>'Master-National Baseline Data'!V6</f>
        <v>PSNPDLUS</v>
      </c>
      <c r="W6" s="92" t="str">
        <f>'Master-National Baseline Data'!W6</f>
        <v>PSNPYR</v>
      </c>
      <c r="X6" s="92" t="str">
        <f>'Master-National Baseline Data'!X6</f>
        <v>PSNPNOYR</v>
      </c>
      <c r="Y6" s="92" t="str">
        <f>'Master-National Baseline Data'!Y6</f>
        <v>PSNPMANYR</v>
      </c>
      <c r="Z6" s="92" t="str">
        <f>'Master-National Baseline Data'!Z6</f>
        <v>PHYMES</v>
      </c>
      <c r="AA6" s="92" t="str">
        <f>'Master-National Baseline Data'!AA6</f>
        <v>BIOMES</v>
      </c>
      <c r="AB6" s="92" t="str">
        <f>'Master-National Baseline Data'!AB6</f>
        <v>TRSP</v>
      </c>
      <c r="AC6" s="92" t="str">
        <f>'Master-National Baseline Data'!AC6</f>
        <v>GRSP</v>
      </c>
      <c r="AD6" s="92" t="str">
        <f>'Master-National Baseline Data'!AD6</f>
        <v>LZMC</v>
      </c>
      <c r="AE6" s="92" t="str">
        <f>'Master-National Baseline Data'!AE6</f>
        <v>MCIF</v>
      </c>
      <c r="AF6" s="92" t="str">
        <f>'Master-National Baseline Data'!AF6</f>
        <v>VEG</v>
      </c>
      <c r="AG6" s="92" t="str">
        <f>'Master-National Baseline Data'!AG6</f>
        <v>LZML</v>
      </c>
      <c r="AH6" s="92" t="str">
        <f>'Master-National Baseline Data'!AH6</f>
        <v>SATY</v>
      </c>
      <c r="AI6" s="92" t="str">
        <f>'Master-National Baseline Data'!AI6</f>
        <v>SANA</v>
      </c>
      <c r="AJ6" s="92" t="str">
        <f>'Master-National Baseline Data'!AJ6</f>
        <v>SNBD</v>
      </c>
      <c r="AK6" s="92" t="str">
        <f>'Master-National Baseline Data'!AK6</f>
        <v>SAD</v>
      </c>
      <c r="AL6" s="92" t="str">
        <f>'Master-National Baseline Data'!AL6</f>
        <v>ASAD</v>
      </c>
      <c r="AM6" s="92" t="str">
        <f>'Master-National Baseline Data'!AM6</f>
        <v>WETC</v>
      </c>
      <c r="AN6" s="92" t="str">
        <f>'Master-National Baseline Data'!AN6</f>
        <v>SMIR</v>
      </c>
      <c r="AO6" s="92" t="str">
        <f>'Master-National Baseline Data'!AO6</f>
        <v>SSFR</v>
      </c>
      <c r="AP6" s="92" t="str">
        <f>'Master-National Baseline Data'!AP6</f>
        <v>UTME</v>
      </c>
      <c r="AQ6" s="92" t="str">
        <f>'Master-National Baseline Data'!AQ6</f>
        <v>UTMN</v>
      </c>
      <c r="AR6" s="92" t="str">
        <f>'Master-National Baseline Data'!AR6</f>
        <v>LATDD</v>
      </c>
      <c r="AS6" s="92" t="str">
        <f>'Master-National Baseline Data'!AS6</f>
        <v>LONDD</v>
      </c>
      <c r="AT6" s="92" t="str">
        <f>'Master-National Baseline Data'!AT6</f>
        <v>LATNDMS</v>
      </c>
      <c r="AU6" s="92" t="str">
        <f>'Master-National Baseline Data'!AU6</f>
        <v>LONDMS</v>
      </c>
      <c r="AV6" s="92" t="str">
        <f>'Master-National Baseline Data'!AV6</f>
        <v>X_m</v>
      </c>
      <c r="AW6" s="92" t="str">
        <f>'Master-National Baseline Data'!AW6</f>
        <v>Y_m</v>
      </c>
      <c r="AX6" s="92" t="str">
        <f>'Master-National Baseline Data'!AX6</f>
        <v>ELVGOGE</v>
      </c>
      <c r="AY6" s="92" t="str">
        <f>'Master-National Baseline Data'!AY6</f>
        <v>ELVTAB</v>
      </c>
      <c r="AZ6" s="92" t="str">
        <f>'Master-National Baseline Data'!AZ6</f>
        <v>TPI2500</v>
      </c>
      <c r="BA6" s="92" t="str">
        <f>'Master-National Baseline Data'!BA6</f>
        <v>TPI2000</v>
      </c>
      <c r="BB6" s="92" t="str">
        <f>'Master-National Baseline Data'!BB6</f>
        <v>TPI1500</v>
      </c>
      <c r="BC6" s="92" t="str">
        <f>'Master-National Baseline Data'!BC6</f>
        <v>TPI1000</v>
      </c>
      <c r="BD6" s="92" t="str">
        <f>'Master-National Baseline Data'!BD6</f>
        <v>TPI500</v>
      </c>
      <c r="BE6" s="92" t="str">
        <f>'Master-National Baseline Data'!BE6</f>
        <v>TPI250</v>
      </c>
      <c r="BF6" s="92" t="str">
        <f>'Master-National Baseline Data'!BF6</f>
        <v>TPI100</v>
      </c>
      <c r="BG6" s="92" t="str">
        <f>'Master-National Baseline Data'!BG6</f>
        <v>Aspect</v>
      </c>
      <c r="BH6" s="92" t="str">
        <f>'Master-National Baseline Data'!BH6</f>
        <v>DEM_90</v>
      </c>
      <c r="BI6" s="92" t="str">
        <f>'Master-National Baseline Data'!BI6</f>
        <v>Plan_curv</v>
      </c>
      <c r="BJ6" s="92" t="str">
        <f>'Master-National Baseline Data'!BJ6</f>
        <v>Pro_curv</v>
      </c>
      <c r="BK6" s="92" t="str">
        <f>'Master-National Baseline Data'!BK6</f>
        <v>Slope_deg</v>
      </c>
      <c r="BL6" s="92" t="str">
        <f>'Master-National Baseline Data'!BL6</f>
        <v>Slope_len</v>
      </c>
      <c r="BM6" s="92" t="str">
        <f>'Master-National Baseline Data'!BM6</f>
        <v>Total_curv</v>
      </c>
      <c r="BN6" s="92" t="str">
        <f>'Master-National Baseline Data'!BN6</f>
        <v>MAT</v>
      </c>
      <c r="BO6" s="92" t="str">
        <f>'Master-National Baseline Data'!BO6</f>
        <v>MMP</v>
      </c>
      <c r="BP6" s="92" t="str">
        <f>'Master-National Baseline Data'!BP6</f>
        <v>MAP</v>
      </c>
      <c r="BQ6" s="92" t="str">
        <f>'Master-National Baseline Data'!BQ6</f>
        <v>MPET</v>
      </c>
      <c r="BR6" s="92" t="str">
        <f>'Master-National Baseline Data'!BR6</f>
        <v>PET</v>
      </c>
      <c r="BS6" s="92" t="str">
        <f>'Master-National Baseline Data'!BS6</f>
        <v>PETR</v>
      </c>
      <c r="BT6" s="92" t="str">
        <f>'Master-National Baseline Data'!BT6</f>
        <v>WVP</v>
      </c>
      <c r="BU6" s="92" t="str">
        <f>'Master-National Baseline Data'!BU6</f>
        <v>WISD</v>
      </c>
      <c r="BV6" s="92" t="str">
        <f>'Master-National Baseline Data'!BV6</f>
        <v>MDYL</v>
      </c>
      <c r="BW6" s="92" t="str">
        <f>'Master-National Baseline Data'!BW6</f>
        <v>PRDF</v>
      </c>
      <c r="BX6" s="92" t="str">
        <f>'Master-National Baseline Data'!BX6</f>
        <v>ROFF</v>
      </c>
      <c r="BY6" s="92" t="str">
        <f>'Master-National Baseline Data'!BY6</f>
        <v>RURA</v>
      </c>
      <c r="BZ6" s="92" t="str">
        <f>'Master-National Baseline Data'!BZ6</f>
        <v>AR</v>
      </c>
      <c r="CA6" s="92" t="str">
        <f>'Master-National Baseline Data'!CA6</f>
        <v>AIX</v>
      </c>
      <c r="CB6" s="92" t="str">
        <f>'Master-National Baseline Data'!CB6</f>
        <v>MNPP</v>
      </c>
      <c r="CC6" s="92" t="str">
        <f>'Master-National Baseline Data'!CC6</f>
        <v>NPPC</v>
      </c>
      <c r="CD6" s="92" t="str">
        <f>'Master-National Baseline Data'!CD6</f>
        <v>NPPP</v>
      </c>
      <c r="CE6" s="92" t="str">
        <f>'Master-National Baseline Data'!CE6</f>
        <v>NPPT</v>
      </c>
      <c r="CF6" s="92" t="str">
        <f>'Master-National Baseline Data'!CF6</f>
        <v>NPPL</v>
      </c>
      <c r="CG6" s="92" t="str">
        <f>'Master-National Baseline Data'!CG6</f>
        <v>NPTS</v>
      </c>
      <c r="CH6" s="92" t="str">
        <f>'Master-National Baseline Data'!CH6</f>
        <v>NPPS</v>
      </c>
      <c r="CI6" s="92" t="str">
        <f>'Master-National Baseline Data'!CI6</f>
        <v>AECH</v>
      </c>
      <c r="CJ6" s="92" t="str">
        <f>'Master-National Baseline Data'!CJ6</f>
        <v>KKCL</v>
      </c>
      <c r="CK6" s="92" t="str">
        <f>'Master-National Baseline Data'!CK6</f>
        <v>BCL</v>
      </c>
      <c r="CL6" s="92" t="str">
        <f>'Master-National Baseline Data'!CL6</f>
        <v>MGROWSEAS</v>
      </c>
      <c r="CM6" s="92" t="str">
        <f>'Master-National Baseline Data'!CM6</f>
        <v>ROOTACTV</v>
      </c>
      <c r="CN6" s="92" t="str">
        <f>'Master-National Baseline Data'!CN6</f>
        <v>COLOR</v>
      </c>
      <c r="CO6" s="92" t="str">
        <f>'Master-National Baseline Data'!CO6</f>
        <v>BD</v>
      </c>
      <c r="CP6" s="92" t="str">
        <f>'Master-National Baseline Data'!CP6</f>
        <v>SAND</v>
      </c>
      <c r="CQ6" s="92" t="str">
        <f>'Master-National Baseline Data'!CQ6</f>
        <v>CLAY</v>
      </c>
      <c r="CR6" s="92" t="str">
        <f>'Master-National Baseline Data'!CR6</f>
        <v>SILT</v>
      </c>
      <c r="CS6" s="92" t="str">
        <f>'Master-National Baseline Data'!CS6</f>
        <v>TEXC</v>
      </c>
      <c r="CT6" s="92" t="str">
        <f>'Master-National Baseline Data'!CT6</f>
        <v>DRAN</v>
      </c>
      <c r="CU6" s="92" t="str">
        <f>'Master-National Baseline Data'!CU6</f>
        <v>AWC</v>
      </c>
      <c r="CV6" s="92" t="str">
        <f>'Master-National Baseline Data'!CV6</f>
        <v>MC0.1</v>
      </c>
      <c r="CW6" s="92" t="str">
        <f>'Master-National Baseline Data'!CW6</f>
        <v>MC15</v>
      </c>
      <c r="CX6" s="92" t="str">
        <f>'Master-National Baseline Data'!CX6</f>
        <v>MOIS</v>
      </c>
      <c r="CY6" s="92" t="str">
        <f>'Master-National Baseline Data'!CY6</f>
        <v>pHWa</v>
      </c>
      <c r="CZ6" s="92" t="str">
        <f>'Master-National Baseline Data'!CZ6</f>
        <v>pHBF</v>
      </c>
      <c r="DA6" s="92" t="str">
        <f>'Master-National Baseline Data'!DA6</f>
        <v>DpH</v>
      </c>
      <c r="DB6" s="92" t="str">
        <f>'Master-National Baseline Data'!DB6</f>
        <v>pHDIFFR</v>
      </c>
      <c r="DC6" s="92" t="str">
        <f>'Master-National Baseline Data'!DC6</f>
        <v>LRABRV</v>
      </c>
      <c r="DD6" s="92" t="str">
        <f>'Master-National Baseline Data'!DD6</f>
        <v>LOI</v>
      </c>
      <c r="DE6" s="92" t="str">
        <f>'Master-National Baseline Data'!DE6</f>
        <v>OM</v>
      </c>
      <c r="DF6" s="92" t="str">
        <f>'Master-National Baseline Data'!DF6</f>
        <v>TCP</v>
      </c>
      <c r="DG6" s="92" t="str">
        <f>'Master-National Baseline Data'!DG6</f>
        <v>TCPH</v>
      </c>
      <c r="DH6" s="92" t="str">
        <f>'Master-National Baseline Data'!DH6</f>
        <v>TCPS</v>
      </c>
      <c r="DI6" s="92" t="str">
        <f>'Master-National Baseline Data'!DI6</f>
        <v>TCCO</v>
      </c>
      <c r="DJ6" s="92" t="str">
        <f>'Master-National Baseline Data'!DJ6</f>
        <v>TCCOP</v>
      </c>
      <c r="DK6" s="92" t="str">
        <f>'Master-National Baseline Data'!DK6</f>
        <v>TCCOS</v>
      </c>
      <c r="DL6" s="92" t="str">
        <f>'Master-National Baseline Data'!DL6</f>
        <v>TCS</v>
      </c>
      <c r="DM6" s="92" t="str">
        <f>'Master-National Baseline Data'!DM6</f>
        <v>TCSH</v>
      </c>
      <c r="DN6" s="92" t="str">
        <f>'Master-National Baseline Data'!DN6</f>
        <v>TCSP</v>
      </c>
      <c r="DO6" s="92" t="str">
        <f>'Master-National Baseline Data'!DO6</f>
        <v>TCSS</v>
      </c>
      <c r="DP6" s="92" t="str">
        <f>'Master-National Baseline Data'!DP6</f>
        <v>TCSCO2E</v>
      </c>
      <c r="DQ6" s="92" t="str">
        <f>'Master-National Baseline Data'!DQ6</f>
        <v>TCSCO2EH</v>
      </c>
      <c r="DR6" s="92" t="str">
        <f>'Master-National Baseline Data'!DR6</f>
        <v>TCSCO2EP</v>
      </c>
      <c r="DS6" s="92" t="str">
        <f>'Master-National Baseline Data'!DS6</f>
        <v>TCSCO2ES</v>
      </c>
      <c r="DT6" s="92" t="str">
        <f>'Master-National Baseline Data'!DT6</f>
        <v>TNP</v>
      </c>
      <c r="DU6" s="92" t="str">
        <f>'Master-National Baseline Data'!DU6</f>
        <v>TNCO</v>
      </c>
      <c r="DV6" s="92" t="str">
        <f>'Master-National Baseline Data'!DV6</f>
        <v>CNR</v>
      </c>
      <c r="DW6" s="92" t="str">
        <f>'Master-National Baseline Data'!DW6</f>
        <v>Al</v>
      </c>
      <c r="DX6" s="92" t="str">
        <f>'Master-National Baseline Data'!DX6</f>
        <v>B</v>
      </c>
      <c r="DY6" s="92" t="str">
        <f>'Master-National Baseline Data'!DY6</f>
        <v>Ca</v>
      </c>
      <c r="DZ6" s="92" t="str">
        <f>'Master-National Baseline Data'!DZ6</f>
        <v>Co</v>
      </c>
      <c r="EA6" s="92" t="str">
        <f>'Master-National Baseline Data'!EA6</f>
        <v>Cu</v>
      </c>
      <c r="EB6" s="92" t="str">
        <f>'Master-National Baseline Data'!EB6</f>
        <v>Fe</v>
      </c>
      <c r="EC6" s="92" t="str">
        <f>'Master-National Baseline Data'!EC6</f>
        <v>K</v>
      </c>
      <c r="ED6" s="92" t="str">
        <f>'Master-National Baseline Data'!ED6</f>
        <v>Mg</v>
      </c>
      <c r="EE6" s="92" t="str">
        <f>'Master-National Baseline Data'!EE6</f>
        <v>Mn</v>
      </c>
      <c r="EF6" s="92" t="str">
        <f>'Master-National Baseline Data'!EF6</f>
        <v>Na</v>
      </c>
      <c r="EG6" s="92" t="str">
        <f>'Master-National Baseline Data'!EG6</f>
        <v>Ni</v>
      </c>
      <c r="EH6" s="92" t="str">
        <f>'Master-National Baseline Data'!EH6</f>
        <v>P</v>
      </c>
      <c r="EI6" s="92" t="str">
        <f>'Master-National Baseline Data'!EI6</f>
        <v>S</v>
      </c>
      <c r="EJ6" s="92" t="str">
        <f>'Master-National Baseline Data'!EJ6</f>
        <v>Zn</v>
      </c>
      <c r="EK6" s="92" t="str">
        <f>'Master-National Baseline Data'!EK6</f>
        <v>EXCa</v>
      </c>
      <c r="EL6" s="92" t="str">
        <f>'Master-National Baseline Data'!EL6</f>
        <v>EXK</v>
      </c>
      <c r="EM6" s="92" t="str">
        <f>'Master-National Baseline Data'!EM6</f>
        <v>EXMg</v>
      </c>
      <c r="EN6" s="92" t="str">
        <f>'Master-National Baseline Data'!EN6</f>
        <v>EXNa</v>
      </c>
      <c r="EO6" s="92" t="str">
        <f>'Master-National Baseline Data'!EO6</f>
        <v>CEC</v>
      </c>
      <c r="EP6" s="92" t="str">
        <f>'Master-National Baseline Data'!EP6</f>
        <v>PBS</v>
      </c>
      <c r="EQ6" s="92" t="str">
        <f>'Master-National Baseline Data'!EQ6</f>
        <v>YIELD</v>
      </c>
      <c r="ER6" s="92" t="str">
        <f>'Master-National Baseline Data'!ER6</f>
        <v>BD_MIR</v>
      </c>
      <c r="ES6" s="92" t="str">
        <f>'Master-National Baseline Data'!ES6</f>
        <v>SAND_MIR</v>
      </c>
      <c r="ET6" s="92" t="str">
        <f>'Master-National Baseline Data'!ET6</f>
        <v>CLAY_MIR</v>
      </c>
      <c r="EU6" s="92" t="str">
        <f>'Master-National Baseline Data'!EU6</f>
        <v>SILT_MIR</v>
      </c>
      <c r="EV6" s="92" t="str">
        <f>'Master-National Baseline Data'!EV6</f>
        <v>AWC_MIR</v>
      </c>
      <c r="EW6" s="92" t="str">
        <f>'Master-National Baseline Data'!EW6</f>
        <v>MC0.1_MIR</v>
      </c>
      <c r="EX6" s="92" t="str">
        <f>'Master-National Baseline Data'!EX6</f>
        <v>MC15_MIR</v>
      </c>
      <c r="EY6" s="92" t="str">
        <f>'Master-National Baseline Data'!EY6</f>
        <v>pHWa_MIR</v>
      </c>
      <c r="EZ6" s="92" t="str">
        <f>'Master-National Baseline Data'!EZ6</f>
        <v>MOIS_MIR</v>
      </c>
      <c r="FA6" s="92" t="str">
        <f>'Master-National Baseline Data'!FA6</f>
        <v>LOI_MIR</v>
      </c>
      <c r="FB6" s="92" t="str">
        <f>'Master-National Baseline Data'!FB6</f>
        <v>OM_MIR</v>
      </c>
      <c r="FC6" s="92" t="str">
        <f>'Master-National Baseline Data'!FC6</f>
        <v>TCP_MIR</v>
      </c>
      <c r="FD6" s="92" t="str">
        <f>'Master-National Baseline Data'!FD6</f>
        <v>TCCO_MIR</v>
      </c>
      <c r="FE6" s="92" t="str">
        <f>'Master-National Baseline Data'!FE6</f>
        <v>TNP_MIR</v>
      </c>
      <c r="FF6" s="92" t="str">
        <f>'Master-National Baseline Data'!FF6</f>
        <v>TNCO_MIR</v>
      </c>
      <c r="FG6" s="92" t="str">
        <f>'Master-National Baseline Data'!FG6</f>
        <v>CNR_MIR</v>
      </c>
      <c r="FH6" s="92" t="str">
        <f>'Master-National Baseline Data'!FH6</f>
        <v>Al_MIR</v>
      </c>
      <c r="FI6" s="92" t="str">
        <f>'Master-National Baseline Data'!FI6</f>
        <v>B_MIR</v>
      </c>
      <c r="FJ6" s="92" t="str">
        <f>'Master-National Baseline Data'!FJ6</f>
        <v>Ca_MIR</v>
      </c>
      <c r="FK6" s="92" t="str">
        <f>'Master-National Baseline Data'!FK6</f>
        <v>Co_MIR</v>
      </c>
      <c r="FL6" s="92" t="str">
        <f>'Master-National Baseline Data'!FL6</f>
        <v>Cu_MIR</v>
      </c>
      <c r="FM6" s="92" t="str">
        <f>'Master-National Baseline Data'!FM6</f>
        <v>Fe_MIR</v>
      </c>
      <c r="FN6" s="92" t="str">
        <f>'Master-National Baseline Data'!FN6</f>
        <v>K_MIR</v>
      </c>
      <c r="FO6" s="92" t="str">
        <f>'Master-National Baseline Data'!FO6</f>
        <v>Mg_MIR</v>
      </c>
      <c r="FP6" s="92" t="str">
        <f>'Master-National Baseline Data'!FP6</f>
        <v>Mn_MIR</v>
      </c>
      <c r="FQ6" s="92" t="str">
        <f>'Master-National Baseline Data'!FQ6</f>
        <v>Na_MIR</v>
      </c>
      <c r="FR6" s="92" t="str">
        <f>'Master-National Baseline Data'!FR6</f>
        <v>Ni_MIR</v>
      </c>
      <c r="FS6" s="92" t="str">
        <f>'Master-National Baseline Data'!FS6</f>
        <v>P_MIR</v>
      </c>
      <c r="FT6" s="92" t="str">
        <f>'Master-National Baseline Data'!FT6</f>
        <v>S_MIR</v>
      </c>
      <c r="FU6" s="92" t="str">
        <f>'Master-National Baseline Data'!FU6</f>
        <v>Zn_MIR</v>
      </c>
      <c r="FV6" s="92" t="str">
        <f>'Master-National Baseline Data'!FV6</f>
        <v>EXCa_MIR</v>
      </c>
      <c r="FW6" s="92" t="str">
        <f>'Master-National Baseline Data'!FW6</f>
        <v>EXK_MIR</v>
      </c>
      <c r="FX6" s="92" t="str">
        <f>'Master-National Baseline Data'!FX6</f>
        <v>EXMg_MIR</v>
      </c>
      <c r="FY6" s="92" t="str">
        <f>'Master-National Baseline Data'!FY6</f>
        <v>EXNa_MIR</v>
      </c>
      <c r="FZ6" s="92" t="str">
        <f>'Master-National Baseline Data'!FZ6</f>
        <v>CEC_MIR</v>
      </c>
      <c r="GA6" s="93" t="str">
        <f>'Master-National Baseline Data'!GA6</f>
        <v>PBS_MIR</v>
      </c>
      <c r="GB6" s="55"/>
      <c r="GD6" s="7"/>
      <c r="GE6" s="7"/>
    </row>
    <row r="7" spans="1:207" x14ac:dyDescent="0.2">
      <c r="A7" s="72"/>
      <c r="B7" s="119">
        <f>'Master-National Baseline Data'!B239</f>
        <v>106</v>
      </c>
      <c r="C7" s="120" t="str">
        <f>'Master-National Baseline Data'!C239</f>
        <v>106P</v>
      </c>
      <c r="D7" s="120" t="str">
        <f>'Master-National Baseline Data'!D239</f>
        <v>106P-BD56-1</v>
      </c>
      <c r="E7" s="120" t="str">
        <f>'Master-National Baseline Data'!E239</f>
        <v>038</v>
      </c>
      <c r="F7" s="120" t="str">
        <f>'Master-National Baseline Data'!F239</f>
        <v>Agropastoral</v>
      </c>
      <c r="G7" s="120" t="str">
        <f>'Master-National Baseline Data'!G239</f>
        <v>Oromia</v>
      </c>
      <c r="H7" s="120" t="str">
        <f>'Master-National Baseline Data'!H239</f>
        <v>Bale</v>
      </c>
      <c r="I7" s="120" t="str">
        <f>'Master-National Baseline Data'!I239</f>
        <v xml:space="preserve">Delo Mena </v>
      </c>
      <c r="J7" s="120" t="str">
        <f>'Master-National Baseline Data'!J239</f>
        <v>Naniga Dhera</v>
      </c>
      <c r="K7" s="120" t="str">
        <f>'Master-National Baseline Data'!K239</f>
        <v>Shek kedir Karo</v>
      </c>
      <c r="L7" s="120" t="str">
        <f>'Master-National Baseline Data'!L239</f>
        <v>Shek kedir Karo</v>
      </c>
      <c r="M7" s="120" t="str">
        <f>'Master-National Baseline Data'!M239</f>
        <v>Or-DM-ND</v>
      </c>
      <c r="N7" s="120" t="str">
        <f>'Master-National Baseline Data'!N239</f>
        <v>Business as usual</v>
      </c>
      <c r="O7" s="120" t="str">
        <f>'Master-National Baseline Data'!O239</f>
        <v>Overgrazing, wind and water erosion, low soil fertility and degraded woodland, construction and fire wood removal</v>
      </c>
      <c r="P7" s="120" t="str">
        <f>'Master-National Baseline Data'!P239</f>
        <v>Degraded woodland</v>
      </c>
      <c r="Q7" s="120" t="str">
        <f>'Master-National Baseline Data'!Q239</f>
        <v>No intervention</v>
      </c>
      <c r="R7" s="120" t="str">
        <f>'Master-National Baseline Data'!R239</f>
        <v xml:space="preserve">No Integrated soil and water conservation and permanent enclosure </v>
      </c>
      <c r="S7" s="120" t="str">
        <f>'Master-National Baseline Data'!S239</f>
        <v>Woodland</v>
      </c>
      <c r="T7" s="120" t="str">
        <f>'Master-National Baseline Data'!T239</f>
        <v>NI</v>
      </c>
      <c r="U7" s="120" t="str">
        <f>'Master-National Baseline Data'!U239</f>
        <v>NI</v>
      </c>
      <c r="V7" s="120" t="str">
        <f>'Master-National Baseline Data'!V239</f>
        <v>NI</v>
      </c>
      <c r="W7" s="121">
        <f>'Master-National Baseline Data'!W239</f>
        <v>2013</v>
      </c>
      <c r="X7" s="121">
        <f>'Master-National Baseline Data'!X239</f>
        <v>0</v>
      </c>
      <c r="Y7" s="122" t="str">
        <f>'Master-National Baseline Data'!Y239</f>
        <v>NI_0</v>
      </c>
      <c r="Z7" s="122" t="str">
        <f>'Master-National Baseline Data'!Z239</f>
        <v>No physical measure</v>
      </c>
      <c r="AA7" s="122" t="str">
        <f>'Master-National Baseline Data'!AA239</f>
        <v>No biological measure</v>
      </c>
      <c r="AB7" s="122" t="str">
        <f>'Master-National Baseline Data'!AB239</f>
        <v>Acacia-Sesbania-Moringa</v>
      </c>
      <c r="AC7" s="122" t="str">
        <f>'Master-National Baseline Data'!AC239</f>
        <v>Chloris-Setaria-Aristida- Cynodon</v>
      </c>
      <c r="AD7" s="122" t="str">
        <f>'Master-National Baseline Data'!AD239</f>
        <v>Sorghum, maize and teff</v>
      </c>
      <c r="AE7" s="122" t="str">
        <f>'Master-National Baseline Data'!AE239</f>
        <v>None</v>
      </c>
      <c r="AF7" s="122" t="str">
        <f>'Master-National Baseline Data'!AF239</f>
        <v>Very sparse</v>
      </c>
      <c r="AG7" s="122" t="str">
        <f>'Master-National Baseline Data'!AG239</f>
        <v>Shoats and cattle</v>
      </c>
      <c r="AH7" s="122" t="str">
        <f>'Master-National Baseline Data'!AH239</f>
        <v>Soil profile sample</v>
      </c>
      <c r="AI7" s="122" t="str">
        <f>'Master-National Baseline Data'!AI239</f>
        <v>O-DM-PE-ISWM-C1 0-15cm</v>
      </c>
      <c r="AJ7" s="122" t="str">
        <f>'Master-National Baseline Data'!AJ239</f>
        <v>O-DM-PE-ISWM-C1-BD 0-15cm</v>
      </c>
      <c r="AK7" s="122" t="str">
        <f>'Master-National Baseline Data'!AK239</f>
        <v>0-15</v>
      </c>
      <c r="AL7" s="122">
        <f>'Master-National Baseline Data'!AL239</f>
        <v>15</v>
      </c>
      <c r="AM7" s="122" t="str">
        <f>'Master-National Baseline Data'!AM239</f>
        <v>WC</v>
      </c>
      <c r="AN7" s="122" t="str">
        <f>'Master-National Baseline Data'!AN239</f>
        <v>MIR</v>
      </c>
      <c r="AO7" s="122">
        <f>'Master-National Baseline Data'!AO239</f>
        <v>0</v>
      </c>
      <c r="AP7" s="122">
        <f>'Master-National Baseline Data'!AP239</f>
        <v>601773.57999999996</v>
      </c>
      <c r="AQ7" s="122">
        <f>'Master-National Baseline Data'!AQ239</f>
        <v>690499.25</v>
      </c>
      <c r="AR7" s="122">
        <f>'Master-National Baseline Data'!AR239</f>
        <v>6.246111</v>
      </c>
      <c r="AS7" s="122">
        <f>'Master-National Baseline Data'!AS239</f>
        <v>39.92</v>
      </c>
      <c r="AT7" s="122" t="str">
        <f>'Master-National Baseline Data'!AT239</f>
        <v xml:space="preserve"> 6°14'46.00"</v>
      </c>
      <c r="AU7" s="122" t="str">
        <f>'Master-National Baseline Data'!AU239</f>
        <v>39°55'12.00"</v>
      </c>
      <c r="AV7" s="122">
        <f>'Master-National Baseline Data'!AV239</f>
        <v>1551304.06488325</v>
      </c>
      <c r="AW7" s="122">
        <f>'Master-National Baseline Data'!AW239</f>
        <v>734209.824606776</v>
      </c>
      <c r="AX7" s="122">
        <f>'Master-National Baseline Data'!AX239</f>
        <v>1171</v>
      </c>
      <c r="AY7" s="122">
        <f>'Master-National Baseline Data'!AY239</f>
        <v>1149</v>
      </c>
      <c r="AZ7" s="122">
        <f>'Master-National Baseline Data'!AZ239</f>
        <v>0.23600674999999999</v>
      </c>
      <c r="BA7" s="122">
        <f>'Master-National Baseline Data'!BA239</f>
        <v>0.20623949999999999</v>
      </c>
      <c r="BB7" s="122">
        <f>'Master-National Baseline Data'!BB239</f>
        <v>0.16810976</v>
      </c>
      <c r="BC7" s="122">
        <f>'Master-National Baseline Data'!BC239</f>
        <v>8.0088210000000007E-2</v>
      </c>
      <c r="BD7" s="122">
        <f>'Master-National Baseline Data'!BD239</f>
        <v>-8.3980479999999996E-2</v>
      </c>
      <c r="BE7" s="122">
        <f>'Master-National Baseline Data'!BE239</f>
        <v>-0.20011261999999999</v>
      </c>
      <c r="BF7" s="122">
        <f>'Master-National Baseline Data'!BF239</f>
        <v>-0.24556586999999999</v>
      </c>
      <c r="BG7" s="122">
        <f>'Master-National Baseline Data'!BG239</f>
        <v>102.768</v>
      </c>
      <c r="BH7" s="122">
        <f>'Master-National Baseline Data'!BH239</f>
        <v>1169</v>
      </c>
      <c r="BI7" s="122">
        <f>'Master-National Baseline Data'!BI239</f>
        <v>-2.2515999999999999E-4</v>
      </c>
      <c r="BJ7" s="122">
        <f>'Master-National Baseline Data'!BJ239</f>
        <v>-1.7387199999999999E-4</v>
      </c>
      <c r="BK7" s="122">
        <f>'Master-National Baseline Data'!BK239</f>
        <v>0.89665600000000001</v>
      </c>
      <c r="BL7" s="122">
        <f>'Master-National Baseline Data'!BL239</f>
        <v>319.99799999999999</v>
      </c>
      <c r="BM7" s="122">
        <f>'Master-National Baseline Data'!BM239</f>
        <v>1.01191E-4</v>
      </c>
      <c r="BN7" s="122">
        <f>'Master-National Baseline Data'!BN239</f>
        <v>21.14</v>
      </c>
      <c r="BO7" s="122">
        <f>'Master-National Baseline Data'!BO239</f>
        <v>70.44</v>
      </c>
      <c r="BP7" s="122">
        <f>'Master-National Baseline Data'!BP239</f>
        <v>845.28</v>
      </c>
      <c r="BQ7" s="122">
        <f>'Master-National Baseline Data'!BQ239</f>
        <v>105.35</v>
      </c>
      <c r="BR7" s="122">
        <f>'Master-National Baseline Data'!BR239</f>
        <v>1264.1999999999998</v>
      </c>
      <c r="BS7" s="122">
        <f>'Master-National Baseline Data'!BS239</f>
        <v>1.4955990914253263</v>
      </c>
      <c r="BT7" s="122">
        <f>'Master-National Baseline Data'!BT239</f>
        <v>17.84</v>
      </c>
      <c r="BU7" s="122">
        <f>'Master-National Baseline Data'!BU239</f>
        <v>3.19</v>
      </c>
      <c r="BV7" s="122">
        <f>'Master-National Baseline Data'!BV239</f>
        <v>12.06</v>
      </c>
      <c r="BW7" s="122">
        <f>'Master-National Baseline Data'!BW239</f>
        <v>419</v>
      </c>
      <c r="BX7" s="122">
        <f>'Master-National Baseline Data'!BX239</f>
        <v>100</v>
      </c>
      <c r="BY7" s="122">
        <f>'Master-National Baseline Data'!BY239</f>
        <v>11.9</v>
      </c>
      <c r="BZ7" s="122" t="str">
        <f>'Master-National Baseline Data'!BZ239</f>
        <v>Subhumid</v>
      </c>
      <c r="CA7" s="122">
        <f>'Master-National Baseline Data'!CA239</f>
        <v>0.67</v>
      </c>
      <c r="CB7" s="122">
        <f>'Master-National Baseline Data'!CB239</f>
        <v>5.0091419220000004</v>
      </c>
      <c r="CC7" s="122">
        <f>'Master-National Baseline Data'!CC239</f>
        <v>1288</v>
      </c>
      <c r="CD7" s="122">
        <f>'Master-National Baseline Data'!CD239</f>
        <v>1288</v>
      </c>
      <c r="CE7" s="122">
        <f>'Master-National Baseline Data'!CE239</f>
        <v>2306</v>
      </c>
      <c r="CF7" s="122" t="str">
        <f>'Master-National Baseline Data'!CF239</f>
        <v>NPP Precipitation limited</v>
      </c>
      <c r="CG7" s="122">
        <f>'Master-National Baseline Data'!CG239</f>
        <v>1.1000000000000001</v>
      </c>
      <c r="CH7" s="122">
        <f>'Master-National Baseline Data'!CH239</f>
        <v>0</v>
      </c>
      <c r="CI7" s="122" t="str">
        <f>'Master-National Baseline Data'!CI239</f>
        <v>Subtropical subhumid  dry forest</v>
      </c>
      <c r="CJ7" s="122" t="str">
        <f>'Master-National Baseline Data'!CJ239</f>
        <v>Equatorial savannah dry summer</v>
      </c>
      <c r="CK7" s="122" t="str">
        <f>'Master-National Baseline Data'!CK239</f>
        <v>Steppe</v>
      </c>
      <c r="CL7" s="122" t="str">
        <f>'Master-National Baseline Data'!CL239</f>
        <v>7 Sep - 4 Dec</v>
      </c>
      <c r="CM7" s="122" t="str">
        <f>'Master-National Baseline Data'!CM239</f>
        <v>Almost no roots</v>
      </c>
      <c r="CN7" s="122" t="str">
        <f>'Master-National Baseline Data'!CN239</f>
        <v>Red</v>
      </c>
      <c r="CO7" s="123">
        <f>'Master-National Baseline Data'!CO239</f>
        <v>1.5049336566309692</v>
      </c>
      <c r="CP7" s="123">
        <f>'Master-National Baseline Data'!CP239</f>
        <v>47.214285714285715</v>
      </c>
      <c r="CQ7" s="123">
        <f>'Master-National Baseline Data'!CQ239</f>
        <v>11.571428571428571</v>
      </c>
      <c r="CR7" s="123">
        <f>'Master-National Baseline Data'!CR239</f>
        <v>41.214285714285715</v>
      </c>
      <c r="CS7" s="123" t="str">
        <f>'Master-National Baseline Data'!CS239</f>
        <v>sandy clay</v>
      </c>
      <c r="CT7" s="123" t="str">
        <f>'Master-National Baseline Data'!CT239</f>
        <v>Well drained</v>
      </c>
      <c r="CU7" s="123">
        <f>'Master-National Baseline Data'!CU239</f>
        <v>9.1640244462825107E-2</v>
      </c>
      <c r="CV7" s="123">
        <f>'Master-National Baseline Data'!CV239</f>
        <v>0.19715099715099715</v>
      </c>
      <c r="CW7" s="123">
        <f>'Master-National Baseline Data'!CW239</f>
        <v>0.10551075268817205</v>
      </c>
      <c r="CX7" s="123">
        <f>'Master-National Baseline Data'!CX239</f>
        <v>2.8512396694214854</v>
      </c>
      <c r="CY7" s="123">
        <f>'Master-National Baseline Data'!CY239</f>
        <v>4.7220000000000004</v>
      </c>
      <c r="CZ7" s="123">
        <f>'Master-National Baseline Data'!CZ239</f>
        <v>5.9420000000000002</v>
      </c>
      <c r="DA7" s="123">
        <f>'Master-National Baseline Data'!DA239</f>
        <v>6.5</v>
      </c>
      <c r="DB7" s="123">
        <f>'Master-National Baseline Data'!DB239</f>
        <v>1.7779999999999996</v>
      </c>
      <c r="DC7" s="123" t="str">
        <f>'Master-National Baseline Data'!DC239</f>
        <v>LR</v>
      </c>
      <c r="DD7" s="123">
        <f>'Master-National Baseline Data'!DD239</f>
        <v>3.5729476818375003</v>
      </c>
      <c r="DE7" s="123">
        <f>'Master-National Baseline Data'!DE239</f>
        <v>2.2710633772862501</v>
      </c>
      <c r="DF7" s="123">
        <f>'Master-National Baseline Data'!DF239</f>
        <v>0.69943966865538998</v>
      </c>
      <c r="DG7" s="123">
        <f>'Master-National Baseline Data'!DG239</f>
        <v>0.69943966865538998</v>
      </c>
      <c r="DH7" s="123">
        <f>'Master-National Baseline Data'!DH239</f>
        <v>0.69943966865538998</v>
      </c>
      <c r="DI7" s="123">
        <f>'Master-National Baseline Data'!DI239</f>
        <v>6.9943966865539</v>
      </c>
      <c r="DJ7" s="123">
        <f>'Master-National Baseline Data'!DJ239</f>
        <v>0</v>
      </c>
      <c r="DK7" s="123">
        <f>'Master-National Baseline Data'!DK239</f>
        <v>6.9943966865539</v>
      </c>
      <c r="DL7" s="123">
        <f>'Master-National Baseline Data'!DL239</f>
        <v>15.789154472134644</v>
      </c>
      <c r="DM7" s="123">
        <f>'Master-National Baseline Data'!DM239</f>
        <v>15.789154472134644</v>
      </c>
      <c r="DN7" s="123">
        <f>'Master-National Baseline Data'!DN239</f>
        <v>68.662130057655048</v>
      </c>
      <c r="DO7" s="123">
        <f>'Master-National Baseline Data'!DO239</f>
        <v>15.789154472134644</v>
      </c>
      <c r="DP7" s="123">
        <f>'Master-National Baseline Data'!DP239</f>
        <v>57.89356639782703</v>
      </c>
      <c r="DQ7" s="123">
        <f>'Master-National Baseline Data'!DQ239</f>
        <v>57.89356639782703</v>
      </c>
      <c r="DR7" s="123">
        <f>'Master-National Baseline Data'!DR239</f>
        <v>251.76114354473521</v>
      </c>
      <c r="DS7" s="123">
        <f>'Master-National Baseline Data'!DS239</f>
        <v>57.89356639782703</v>
      </c>
      <c r="DT7" s="123">
        <f>'Master-National Baseline Data'!DT239</f>
        <v>6.3082350194454198E-2</v>
      </c>
      <c r="DU7" s="123">
        <f>'Master-National Baseline Data'!DU239</f>
        <v>0.63082350194454195</v>
      </c>
      <c r="DV7" s="123">
        <f>'Master-National Baseline Data'!DV239</f>
        <v>11.087723689737867</v>
      </c>
      <c r="DW7" s="123">
        <f>'Master-National Baseline Data'!DW239</f>
        <v>213.17372262773722</v>
      </c>
      <c r="DX7" s="123">
        <f>'Master-National Baseline Data'!DX239</f>
        <v>2.4273479318734794</v>
      </c>
      <c r="DY7" s="123">
        <f>'Master-National Baseline Data'!DY239</f>
        <v>660.82530413625307</v>
      </c>
      <c r="DZ7" s="123">
        <f>'Master-National Baseline Data'!DZ239</f>
        <v>4.4490510948905113</v>
      </c>
      <c r="EA7" s="123">
        <f>'Master-National Baseline Data'!EA239</f>
        <v>1.258588807785888</v>
      </c>
      <c r="EB7" s="123">
        <f>'Master-National Baseline Data'!EB239</f>
        <v>223.89547445255477</v>
      </c>
      <c r="EC7" s="123">
        <f>'Master-National Baseline Data'!EC239</f>
        <v>359.65255474452556</v>
      </c>
      <c r="ED7" s="123">
        <f>'Master-National Baseline Data'!ED239</f>
        <v>221.38491484184914</v>
      </c>
      <c r="EE7" s="123">
        <f>'Master-National Baseline Data'!EE239</f>
        <v>177.12019464720197</v>
      </c>
      <c r="EF7" s="123">
        <f>'Master-National Baseline Data'!EF239</f>
        <v>139.16496350364966</v>
      </c>
      <c r="EG7" s="123">
        <f>'Master-National Baseline Data'!EG239</f>
        <v>0.57868613138686131</v>
      </c>
      <c r="EH7" s="123">
        <f>'Master-National Baseline Data'!EH239</f>
        <v>1.9017031630170316</v>
      </c>
      <c r="EI7" s="123">
        <f>'Master-National Baseline Data'!EI239</f>
        <v>7.1840389294403897</v>
      </c>
      <c r="EJ7" s="123">
        <f>'Master-National Baseline Data'!EJ239</f>
        <v>0.34082725060827257</v>
      </c>
      <c r="EK7" s="123">
        <f>'Master-National Baseline Data'!EK239</f>
        <v>3.3041265206812653</v>
      </c>
      <c r="EL7" s="123">
        <f>'Master-National Baseline Data'!EL239</f>
        <v>0.92218603780647579</v>
      </c>
      <c r="EM7" s="123">
        <f>'Master-National Baseline Data'!EM239</f>
        <v>1.8448742903487427</v>
      </c>
      <c r="EN7" s="123">
        <f>'Master-National Baseline Data'!EN239</f>
        <v>0.60506505871152028</v>
      </c>
      <c r="EO7" s="123">
        <f>'Master-National Baseline Data'!EO239</f>
        <v>8.8079891338253766</v>
      </c>
      <c r="EP7" s="123">
        <f>'Master-National Baseline Data'!EP239</f>
        <v>75.7976855569582</v>
      </c>
      <c r="EQ7" s="122"/>
      <c r="ER7" s="126">
        <f>'Master-National Baseline Data'!ER239</f>
        <v>1.4767840000000001</v>
      </c>
      <c r="ES7" s="127">
        <f>'Master-National Baseline Data'!ES239</f>
        <v>44.627877666666599</v>
      </c>
      <c r="ET7" s="127">
        <f>'Master-National Baseline Data'!ET239</f>
        <v>13.408633666666701</v>
      </c>
      <c r="EU7" s="127">
        <f>'Master-National Baseline Data'!EU239</f>
        <v>42.6355686666666</v>
      </c>
      <c r="EV7" s="127">
        <f>'Master-National Baseline Data'!EV239</f>
        <v>0.105046333333334</v>
      </c>
      <c r="EW7" s="127">
        <f>'Master-National Baseline Data'!EW239</f>
        <v>0.22929099999999999</v>
      </c>
      <c r="EX7" s="127">
        <f>'Master-National Baseline Data'!EX239</f>
        <v>0.120507666666666</v>
      </c>
      <c r="EY7" s="127">
        <f>'Master-National Baseline Data'!EY239</f>
        <v>4.1033549999999899</v>
      </c>
      <c r="EZ7" s="127">
        <f>'Master-National Baseline Data'!EZ239</f>
        <v>4.8876206666666597</v>
      </c>
      <c r="FA7" s="127">
        <f>'Master-National Baseline Data'!FA239</f>
        <v>4.0806986666666596</v>
      </c>
      <c r="FB7" s="127">
        <f>'Master-National Baseline Data'!FB239</f>
        <v>2.70722366666666</v>
      </c>
      <c r="FC7" s="127">
        <f>'Master-National Baseline Data'!FC239</f>
        <v>0.75896633333333297</v>
      </c>
      <c r="FD7" s="127">
        <f>'Master-National Baseline Data'!FD239</f>
        <v>7.5896633333333297</v>
      </c>
      <c r="FE7" s="127">
        <f>'Master-National Baseline Data'!FE239</f>
        <v>6.5704333333333101E-2</v>
      </c>
      <c r="FF7" s="127">
        <f>'Master-National Baseline Data'!FF239</f>
        <v>0.65704333333333098</v>
      </c>
      <c r="FG7" s="127">
        <f>'Master-National Baseline Data'!FG239</f>
        <v>11.551237107648948</v>
      </c>
      <c r="FH7" s="127">
        <f>'Master-National Baseline Data'!FH239</f>
        <v>226.63874933333301</v>
      </c>
      <c r="FI7" s="127">
        <f>'Master-National Baseline Data'!FI239</f>
        <v>3.1763446666666701</v>
      </c>
      <c r="FJ7" s="127">
        <f>'Master-National Baseline Data'!FJ239</f>
        <v>643.58641633333298</v>
      </c>
      <c r="FK7" s="127">
        <f>'Master-National Baseline Data'!FK239</f>
        <v>4.5426409999999997</v>
      </c>
      <c r="FL7" s="127">
        <f>'Master-National Baseline Data'!FL239</f>
        <v>1.42882666666667</v>
      </c>
      <c r="FM7" s="127">
        <f>'Master-National Baseline Data'!FM239</f>
        <v>215.64431733333299</v>
      </c>
      <c r="FN7" s="127">
        <f>'Master-National Baseline Data'!FN239</f>
        <v>331.32468466666597</v>
      </c>
      <c r="FO7" s="127">
        <f>'Master-National Baseline Data'!FO239</f>
        <v>249.82910266666701</v>
      </c>
      <c r="FP7" s="127">
        <f>'Master-National Baseline Data'!FP239</f>
        <v>160.84476866666699</v>
      </c>
      <c r="FQ7" s="127">
        <f>'Master-National Baseline Data'!FQ239</f>
        <v>143.32872399999999</v>
      </c>
      <c r="FR7" s="127">
        <f>'Master-National Baseline Data'!FR239</f>
        <v>0.631666333333335</v>
      </c>
      <c r="FS7" s="127">
        <f>'Master-National Baseline Data'!FS239</f>
        <v>2.7355049999999999</v>
      </c>
      <c r="FT7" s="127">
        <f>'Master-National Baseline Data'!FT239</f>
        <v>9.1394629999999903</v>
      </c>
      <c r="FU7" s="127">
        <f>'Master-National Baseline Data'!FU239</f>
        <v>0.52841133333333401</v>
      </c>
      <c r="FV7" s="127">
        <f>'Master-National Baseline Data'!FV239</f>
        <v>3.2319229999999899</v>
      </c>
      <c r="FW7" s="127">
        <f>'Master-National Baseline Data'!FW239</f>
        <v>0.84257166666666705</v>
      </c>
      <c r="FX7" s="127">
        <f>'Master-National Baseline Data'!FX239</f>
        <v>2.0573933333333398</v>
      </c>
      <c r="FY7" s="127">
        <f>'Master-National Baseline Data'!FY239</f>
        <v>0.61473833333333505</v>
      </c>
      <c r="FZ7" s="127">
        <f>'Master-National Baseline Data'!FZ239</f>
        <v>8.9353400000000001</v>
      </c>
      <c r="GA7" s="128">
        <f>'Master-National Baseline Data'!GA239</f>
        <v>75.069074666666694</v>
      </c>
      <c r="GB7" s="72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</row>
    <row r="8" spans="1:207" x14ac:dyDescent="0.2">
      <c r="A8" s="54"/>
      <c r="B8" s="68">
        <f>'Master-National Baseline Data'!B240</f>
        <v>107</v>
      </c>
      <c r="C8" s="21" t="str">
        <f>'Master-National Baseline Data'!C240</f>
        <v>107P</v>
      </c>
      <c r="D8" s="21" t="str">
        <f>'Master-National Baseline Data'!D240</f>
        <v>107P-BD57-2</v>
      </c>
      <c r="E8" s="21" t="str">
        <f>'Master-National Baseline Data'!E240</f>
        <v>038</v>
      </c>
      <c r="F8" s="21" t="str">
        <f>'Master-National Baseline Data'!F240</f>
        <v>Agropastoral</v>
      </c>
      <c r="G8" s="21" t="str">
        <f>'Master-National Baseline Data'!G240</f>
        <v>Oromia</v>
      </c>
      <c r="H8" s="21" t="str">
        <f>'Master-National Baseline Data'!H240</f>
        <v>Bale</v>
      </c>
      <c r="I8" s="21" t="str">
        <f>'Master-National Baseline Data'!I240</f>
        <v xml:space="preserve">Delo Mena </v>
      </c>
      <c r="J8" s="21" t="str">
        <f>'Master-National Baseline Data'!J240</f>
        <v>Naniga Dhera</v>
      </c>
      <c r="K8" s="21" t="str">
        <f>'Master-National Baseline Data'!K240</f>
        <v>Shek kedir Karo</v>
      </c>
      <c r="L8" s="21" t="str">
        <f>'Master-National Baseline Data'!L240</f>
        <v>Shek kedir Karo</v>
      </c>
      <c r="M8" s="21" t="str">
        <f>'Master-National Baseline Data'!M240</f>
        <v>Or-DM-ND</v>
      </c>
      <c r="N8" s="21" t="str">
        <f>'Master-National Baseline Data'!N240</f>
        <v>Business as usual</v>
      </c>
      <c r="O8" s="21" t="str">
        <f>'Master-National Baseline Data'!O240</f>
        <v>Overgrazing, wind and water erosion, low soil fertility and degraded woodland, construction and fire wood removal</v>
      </c>
      <c r="P8" s="21" t="str">
        <f>'Master-National Baseline Data'!P240</f>
        <v>Degraded woodland</v>
      </c>
      <c r="Q8" s="21" t="str">
        <f>'Master-National Baseline Data'!Q240</f>
        <v>No intervention</v>
      </c>
      <c r="R8" s="21" t="str">
        <f>'Master-National Baseline Data'!R240</f>
        <v xml:space="preserve">No Integrated soil and water conservation and permanent enclosure </v>
      </c>
      <c r="S8" s="21" t="str">
        <f>'Master-National Baseline Data'!S240</f>
        <v>Woodland</v>
      </c>
      <c r="T8" s="21" t="str">
        <f>'Master-National Baseline Data'!T240</f>
        <v>NI</v>
      </c>
      <c r="U8" s="21" t="str">
        <f>'Master-National Baseline Data'!U240</f>
        <v>NI</v>
      </c>
      <c r="V8" s="21" t="str">
        <f>'Master-National Baseline Data'!V240</f>
        <v>NI</v>
      </c>
      <c r="W8" s="22">
        <f>'Master-National Baseline Data'!W240</f>
        <v>2013</v>
      </c>
      <c r="X8" s="22">
        <f>'Master-National Baseline Data'!X240</f>
        <v>0</v>
      </c>
      <c r="Y8" s="23" t="str">
        <f>'Master-National Baseline Data'!Y240</f>
        <v>NI_0</v>
      </c>
      <c r="Z8" s="23" t="str">
        <f>'Master-National Baseline Data'!Z240</f>
        <v>No physical measure</v>
      </c>
      <c r="AA8" s="23" t="str">
        <f>'Master-National Baseline Data'!AA240</f>
        <v>No biological measure</v>
      </c>
      <c r="AB8" s="23" t="str">
        <f>'Master-National Baseline Data'!AB240</f>
        <v>Acacia-Sesbania-Moringa</v>
      </c>
      <c r="AC8" s="23" t="str">
        <f>'Master-National Baseline Data'!AC240</f>
        <v>Chloris-Setaria-Aristida- Cynodon</v>
      </c>
      <c r="AD8" s="23" t="str">
        <f>'Master-National Baseline Data'!AD240</f>
        <v>Sorghum, maize and teff</v>
      </c>
      <c r="AE8" s="23" t="str">
        <f>'Master-National Baseline Data'!AE240</f>
        <v>None</v>
      </c>
      <c r="AF8" s="23" t="str">
        <f>'Master-National Baseline Data'!AF240</f>
        <v>Very sparse</v>
      </c>
      <c r="AG8" s="23" t="str">
        <f>'Master-National Baseline Data'!AG240</f>
        <v>Shoats and cattle</v>
      </c>
      <c r="AH8" s="23" t="str">
        <f>'Master-National Baseline Data'!AH240</f>
        <v>Soil profile sample</v>
      </c>
      <c r="AI8" s="23" t="str">
        <f>'Master-National Baseline Data'!AI240</f>
        <v>O-DM-PE-ISWM-C1 15-45cm</v>
      </c>
      <c r="AJ8" s="23" t="str">
        <f>'Master-National Baseline Data'!AJ240</f>
        <v>O-DM-PE-ISWM-C1-BD 15-45cm</v>
      </c>
      <c r="AK8" s="23" t="str">
        <f>'Master-National Baseline Data'!AK240</f>
        <v>15-45</v>
      </c>
      <c r="AL8" s="23">
        <f>'Master-National Baseline Data'!AL240</f>
        <v>30</v>
      </c>
      <c r="AM8" s="23" t="str">
        <f>'Master-National Baseline Data'!AM240</f>
        <v>WC</v>
      </c>
      <c r="AN8" s="23" t="str">
        <f>'Master-National Baseline Data'!AN240</f>
        <v>MIR</v>
      </c>
      <c r="AO8" s="23">
        <f>'Master-National Baseline Data'!AO240</f>
        <v>0</v>
      </c>
      <c r="AP8" s="23">
        <f>'Master-National Baseline Data'!AP240</f>
        <v>601773.57999999996</v>
      </c>
      <c r="AQ8" s="23">
        <f>'Master-National Baseline Data'!AQ240</f>
        <v>690499.25</v>
      </c>
      <c r="AR8" s="23">
        <f>'Master-National Baseline Data'!AR240</f>
        <v>6.246111</v>
      </c>
      <c r="AS8" s="23">
        <f>'Master-National Baseline Data'!AS240</f>
        <v>39.92</v>
      </c>
      <c r="AT8" s="23" t="str">
        <f>'Master-National Baseline Data'!AT240</f>
        <v xml:space="preserve"> 6°14'46.00"</v>
      </c>
      <c r="AU8" s="23" t="str">
        <f>'Master-National Baseline Data'!AU240</f>
        <v>39°55'12.00"</v>
      </c>
      <c r="AV8" s="23">
        <f>'Master-National Baseline Data'!AV240</f>
        <v>1551304.06488325</v>
      </c>
      <c r="AW8" s="23">
        <f>'Master-National Baseline Data'!AW240</f>
        <v>734209.824606776</v>
      </c>
      <c r="AX8" s="23">
        <f>'Master-National Baseline Data'!AX240</f>
        <v>1171</v>
      </c>
      <c r="AY8" s="23">
        <f>'Master-National Baseline Data'!AY240</f>
        <v>1149</v>
      </c>
      <c r="AZ8" s="23">
        <f>'Master-National Baseline Data'!AZ240</f>
        <v>0.23600674999999999</v>
      </c>
      <c r="BA8" s="23">
        <f>'Master-National Baseline Data'!BA240</f>
        <v>0.20623949999999999</v>
      </c>
      <c r="BB8" s="23">
        <f>'Master-National Baseline Data'!BB240</f>
        <v>0.16810976</v>
      </c>
      <c r="BC8" s="23">
        <f>'Master-National Baseline Data'!BC240</f>
        <v>8.0088210000000007E-2</v>
      </c>
      <c r="BD8" s="23">
        <f>'Master-National Baseline Data'!BD240</f>
        <v>-8.3980479999999996E-2</v>
      </c>
      <c r="BE8" s="23">
        <f>'Master-National Baseline Data'!BE240</f>
        <v>-0.20011261999999999</v>
      </c>
      <c r="BF8" s="23">
        <f>'Master-National Baseline Data'!BF240</f>
        <v>-0.24556586999999999</v>
      </c>
      <c r="BG8" s="23">
        <f>'Master-National Baseline Data'!BG240</f>
        <v>102.768</v>
      </c>
      <c r="BH8" s="23">
        <f>'Master-National Baseline Data'!BH240</f>
        <v>1169</v>
      </c>
      <c r="BI8" s="23">
        <f>'Master-National Baseline Data'!BI240</f>
        <v>-2.2515999999999999E-4</v>
      </c>
      <c r="BJ8" s="23">
        <f>'Master-National Baseline Data'!BJ240</f>
        <v>-1.7387199999999999E-4</v>
      </c>
      <c r="BK8" s="23">
        <f>'Master-National Baseline Data'!BK240</f>
        <v>0.89665600000000001</v>
      </c>
      <c r="BL8" s="23">
        <f>'Master-National Baseline Data'!BL240</f>
        <v>319.99799999999999</v>
      </c>
      <c r="BM8" s="23">
        <f>'Master-National Baseline Data'!BM240</f>
        <v>1.01191E-4</v>
      </c>
      <c r="BN8" s="23">
        <f>'Master-National Baseline Data'!BN240</f>
        <v>21.14</v>
      </c>
      <c r="BO8" s="23">
        <f>'Master-National Baseline Data'!BO240</f>
        <v>70.44</v>
      </c>
      <c r="BP8" s="23">
        <f>'Master-National Baseline Data'!BP240</f>
        <v>845.28</v>
      </c>
      <c r="BQ8" s="23">
        <f>'Master-National Baseline Data'!BQ240</f>
        <v>105.35</v>
      </c>
      <c r="BR8" s="23">
        <f>'Master-National Baseline Data'!BR240</f>
        <v>1264.1999999999998</v>
      </c>
      <c r="BS8" s="23">
        <f>'Master-National Baseline Data'!BS240</f>
        <v>1.4955990914253263</v>
      </c>
      <c r="BT8" s="23">
        <f>'Master-National Baseline Data'!BT240</f>
        <v>17.84</v>
      </c>
      <c r="BU8" s="23">
        <f>'Master-National Baseline Data'!BU240</f>
        <v>3.19</v>
      </c>
      <c r="BV8" s="23">
        <f>'Master-National Baseline Data'!BV240</f>
        <v>12.06</v>
      </c>
      <c r="BW8" s="23">
        <f>'Master-National Baseline Data'!BW240</f>
        <v>419</v>
      </c>
      <c r="BX8" s="23">
        <f>'Master-National Baseline Data'!BX240</f>
        <v>100</v>
      </c>
      <c r="BY8" s="23">
        <f>'Master-National Baseline Data'!BY240</f>
        <v>11.9</v>
      </c>
      <c r="BZ8" s="23" t="str">
        <f>'Master-National Baseline Data'!BZ240</f>
        <v>Subhumid</v>
      </c>
      <c r="CA8" s="23">
        <f>'Master-National Baseline Data'!CA240</f>
        <v>0.67</v>
      </c>
      <c r="CB8" s="23">
        <f>'Master-National Baseline Data'!CB240</f>
        <v>5.0091419220000004</v>
      </c>
      <c r="CC8" s="23">
        <f>'Master-National Baseline Data'!CC240</f>
        <v>1288</v>
      </c>
      <c r="CD8" s="23">
        <f>'Master-National Baseline Data'!CD240</f>
        <v>1288</v>
      </c>
      <c r="CE8" s="23">
        <f>'Master-National Baseline Data'!CE240</f>
        <v>2306</v>
      </c>
      <c r="CF8" s="23" t="str">
        <f>'Master-National Baseline Data'!CF240</f>
        <v>NPP Precipitation limited</v>
      </c>
      <c r="CG8" s="23">
        <f>'Master-National Baseline Data'!CG240</f>
        <v>1.1000000000000001</v>
      </c>
      <c r="CH8" s="23">
        <f>'Master-National Baseline Data'!CH240</f>
        <v>0</v>
      </c>
      <c r="CI8" s="23" t="str">
        <f>'Master-National Baseline Data'!CI240</f>
        <v>Subtropical subhumid  dry forest</v>
      </c>
      <c r="CJ8" s="23" t="str">
        <f>'Master-National Baseline Data'!CJ240</f>
        <v>Equatorial savannah dry summer</v>
      </c>
      <c r="CK8" s="23" t="str">
        <f>'Master-National Baseline Data'!CK240</f>
        <v>Steppe</v>
      </c>
      <c r="CL8" s="23" t="str">
        <f>'Master-National Baseline Data'!CL240</f>
        <v>7 Sep - 4 Dec</v>
      </c>
      <c r="CM8" s="23" t="str">
        <f>'Master-National Baseline Data'!CM240</f>
        <v>Almost no roots</v>
      </c>
      <c r="CN8" s="23" t="str">
        <f>'Master-National Baseline Data'!CN240</f>
        <v>Red</v>
      </c>
      <c r="CO8" s="24">
        <f>'Master-National Baseline Data'!CO240</f>
        <v>1.595440156260524</v>
      </c>
      <c r="CP8" s="24">
        <f>'Master-National Baseline Data'!CP240</f>
        <v>38.975817923186348</v>
      </c>
      <c r="CQ8" s="24">
        <f>'Master-National Baseline Data'!CQ240</f>
        <v>10.881934566145093</v>
      </c>
      <c r="CR8" s="24">
        <f>'Master-National Baseline Data'!CR240</f>
        <v>50.142247510668561</v>
      </c>
      <c r="CS8" s="24" t="str">
        <f>'Master-National Baseline Data'!CS240</f>
        <v>clay</v>
      </c>
      <c r="CT8" s="24" t="str">
        <f>'Master-National Baseline Data'!CT240</f>
        <v>Well drained</v>
      </c>
      <c r="CU8" s="24">
        <f>'Master-National Baseline Data'!CU240</f>
        <v>0.13124394290313574</v>
      </c>
      <c r="CV8" s="24">
        <f>'Master-National Baseline Data'!CV240</f>
        <v>0.25944907110826393</v>
      </c>
      <c r="CW8" s="24">
        <f>'Master-National Baseline Data'!CW240</f>
        <v>0.12820512820512819</v>
      </c>
      <c r="CX8" s="24">
        <f>'Master-National Baseline Data'!CX240</f>
        <v>4.2502004811548009</v>
      </c>
      <c r="CY8" s="24">
        <f>'Master-National Baseline Data'!CY240</f>
        <v>4.5060000000000002</v>
      </c>
      <c r="CZ8" s="24">
        <f>'Master-National Baseline Data'!CZ240</f>
        <v>5.9210000000000003</v>
      </c>
      <c r="DA8" s="24">
        <f>'Master-National Baseline Data'!DA240</f>
        <v>6.5</v>
      </c>
      <c r="DB8" s="24">
        <f>'Master-National Baseline Data'!DB240</f>
        <v>1.9939999999999998</v>
      </c>
      <c r="DC8" s="24" t="str">
        <f>'Master-National Baseline Data'!DC240</f>
        <v>LR</v>
      </c>
      <c r="DD8" s="24">
        <f>'Master-National Baseline Data'!DD240</f>
        <v>3.810720268006671</v>
      </c>
      <c r="DE8" s="24">
        <f>'Master-National Baseline Data'!DE240</f>
        <v>2.4375041876046697</v>
      </c>
      <c r="DF8" s="24">
        <f>'Master-National Baseline Data'!DF240</f>
        <v>0.41678014397621155</v>
      </c>
      <c r="DG8" s="24">
        <f>'Master-National Baseline Data'!DG240</f>
        <v>0.41678014397621155</v>
      </c>
      <c r="DH8" s="24">
        <f>'Master-National Baseline Data'!DH240</f>
        <v>0</v>
      </c>
      <c r="DI8" s="24">
        <f>'Master-National Baseline Data'!DI240</f>
        <v>4.1678014397621155</v>
      </c>
      <c r="DJ8" s="24">
        <f>'Master-National Baseline Data'!DJ240</f>
        <v>0</v>
      </c>
      <c r="DK8" s="24">
        <f>'Master-National Baseline Data'!DK240</f>
        <v>0</v>
      </c>
      <c r="DL8" s="24">
        <f>'Master-National Baseline Data'!DL240</f>
        <v>19.948433340950722</v>
      </c>
      <c r="DM8" s="24">
        <f>'Master-National Baseline Data'!DM240</f>
        <v>19.948433340950722</v>
      </c>
      <c r="DN8" s="24">
        <f>'Master-National Baseline Data'!DN240</f>
        <v>0</v>
      </c>
      <c r="DO8" s="24">
        <f>'Master-National Baseline Data'!DO240</f>
        <v>0</v>
      </c>
      <c r="DP8" s="24">
        <f>'Master-National Baseline Data'!DP240</f>
        <v>73.144255583485972</v>
      </c>
      <c r="DQ8" s="24">
        <f>'Master-National Baseline Data'!DQ240</f>
        <v>73.144255583485972</v>
      </c>
      <c r="DR8" s="24">
        <f>'Master-National Baseline Data'!DR240</f>
        <v>0</v>
      </c>
      <c r="DS8" s="24">
        <f>'Master-National Baseline Data'!DS240</f>
        <v>0</v>
      </c>
      <c r="DT8" s="24">
        <f>'Master-National Baseline Data'!DT240</f>
        <v>3.8976408094167699E-2</v>
      </c>
      <c r="DU8" s="24">
        <f>'Master-National Baseline Data'!DU240</f>
        <v>0.38976408094167697</v>
      </c>
      <c r="DV8" s="24">
        <f>'Master-National Baseline Data'!DV240</f>
        <v>10.693138859005767</v>
      </c>
      <c r="DW8" s="24">
        <f>'Master-National Baseline Data'!DW240</f>
        <v>266.50921435499521</v>
      </c>
      <c r="DX8" s="24">
        <f>'Master-National Baseline Data'!DX240</f>
        <v>2.3829291949563536</v>
      </c>
      <c r="DY8" s="24">
        <f>'Master-National Baseline Data'!DY240</f>
        <v>503.29291949563537</v>
      </c>
      <c r="DZ8" s="24">
        <f>'Master-National Baseline Data'!DZ240</f>
        <v>4.6949563530552867</v>
      </c>
      <c r="EA8" s="24">
        <f>'Master-National Baseline Data'!EA240</f>
        <v>1.3204655674102816</v>
      </c>
      <c r="EB8" s="24">
        <f>'Master-National Baseline Data'!EB240</f>
        <v>224.3541222114452</v>
      </c>
      <c r="EC8" s="24">
        <f>'Master-National Baseline Data'!EC240</f>
        <v>252.0358874878759</v>
      </c>
      <c r="ED8" s="24">
        <f>'Master-National Baseline Data'!ED240</f>
        <v>277.12318137730364</v>
      </c>
      <c r="EE8" s="24">
        <f>'Master-National Baseline Data'!EE240</f>
        <v>153.9340446168768</v>
      </c>
      <c r="EF8" s="24">
        <f>'Master-National Baseline Data'!EF240</f>
        <v>164.85451018428714</v>
      </c>
      <c r="EG8" s="24">
        <f>'Master-National Baseline Data'!EG240</f>
        <v>0.27390882638215336</v>
      </c>
      <c r="EH8" s="24">
        <f>'Master-National Baseline Data'!EH240</f>
        <v>2.0118331716779827</v>
      </c>
      <c r="EI8" s="24">
        <f>'Master-National Baseline Data'!EI240</f>
        <v>3.8564500484966056</v>
      </c>
      <c r="EJ8" s="24">
        <f>'Master-National Baseline Data'!EJ240</f>
        <v>0.43346265761396702</v>
      </c>
      <c r="EK8" s="24">
        <f>'Master-National Baseline Data'!EK240</f>
        <v>2.5164645974781767</v>
      </c>
      <c r="EL8" s="24">
        <f>'Master-National Baseline Data'!EL240</f>
        <v>0.6462458653535279</v>
      </c>
      <c r="EM8" s="24">
        <f>'Master-National Baseline Data'!EM240</f>
        <v>2.3093598448108636</v>
      </c>
      <c r="EN8" s="24">
        <f>'Master-National Baseline Data'!EN240</f>
        <v>0.71675873993168315</v>
      </c>
      <c r="EO8" s="24">
        <f>'Master-National Baseline Data'!EO240</f>
        <v>8.8539211911242042</v>
      </c>
      <c r="EP8" s="24">
        <f>'Master-National Baseline Data'!EP240</f>
        <v>69.899301269796382</v>
      </c>
      <c r="EQ8" s="23"/>
      <c r="ER8" s="27">
        <f>'Master-National Baseline Data'!ER240</f>
        <v>1.5262483333333401</v>
      </c>
      <c r="ES8" s="28">
        <f>'Master-National Baseline Data'!ES240</f>
        <v>37.6923689999999</v>
      </c>
      <c r="ET8" s="28">
        <f>'Master-National Baseline Data'!ET240</f>
        <v>12.320510000000001</v>
      </c>
      <c r="EU8" s="28">
        <f>'Master-National Baseline Data'!EU240</f>
        <v>51.508909999999901</v>
      </c>
      <c r="EV8" s="28">
        <f>'Master-National Baseline Data'!EV240</f>
        <v>0.12994766666666699</v>
      </c>
      <c r="EW8" s="28">
        <f>'Master-National Baseline Data'!EW240</f>
        <v>0.275098333333333</v>
      </c>
      <c r="EX8" s="28">
        <f>'Master-National Baseline Data'!EX240</f>
        <v>0.139594</v>
      </c>
      <c r="EY8" s="28">
        <f>'Master-National Baseline Data'!EY240</f>
        <v>5.3810890000000002</v>
      </c>
      <c r="EZ8" s="28">
        <f>'Master-National Baseline Data'!EZ240</f>
        <v>4.7386613333333401</v>
      </c>
      <c r="FA8" s="28">
        <f>'Master-National Baseline Data'!FA240</f>
        <v>4.2555430000000003</v>
      </c>
      <c r="FB8" s="28">
        <f>'Master-National Baseline Data'!FB240</f>
        <v>2.9071036666666701</v>
      </c>
      <c r="FC8" s="28">
        <f>'Master-National Baseline Data'!FC240</f>
        <v>0.486563999999999</v>
      </c>
      <c r="FD8" s="28">
        <f>'Master-National Baseline Data'!FD240</f>
        <v>4.8656399999999902</v>
      </c>
      <c r="FE8" s="28">
        <f>'Master-National Baseline Data'!FE240</f>
        <v>4.2617333333333E-2</v>
      </c>
      <c r="FF8" s="28">
        <f>'Master-National Baseline Data'!FF240</f>
        <v>0.42617333333333002</v>
      </c>
      <c r="FG8" s="28">
        <f>'Master-National Baseline Data'!FG240</f>
        <v>11.417044707943626</v>
      </c>
      <c r="FH8" s="28">
        <f>'Master-National Baseline Data'!FH240</f>
        <v>252.193298</v>
      </c>
      <c r="FI8" s="28">
        <f>'Master-National Baseline Data'!FI240</f>
        <v>3.9271513333333399</v>
      </c>
      <c r="FJ8" s="28">
        <f>'Master-National Baseline Data'!FJ240</f>
        <v>494.91632566666698</v>
      </c>
      <c r="FK8" s="28">
        <f>'Master-National Baseline Data'!FK240</f>
        <v>4.9325226666666699</v>
      </c>
      <c r="FL8" s="28">
        <f>'Master-National Baseline Data'!FL240</f>
        <v>1.3692546666666701</v>
      </c>
      <c r="FM8" s="28">
        <f>'Master-National Baseline Data'!FM240</f>
        <v>203.21103033333301</v>
      </c>
      <c r="FN8" s="28">
        <f>'Master-National Baseline Data'!FN240</f>
        <v>264.57661266666599</v>
      </c>
      <c r="FO8" s="28">
        <f>'Master-National Baseline Data'!FO240</f>
        <v>274.658541666666</v>
      </c>
      <c r="FP8" s="28">
        <f>'Master-National Baseline Data'!FP240</f>
        <v>138.092113333333</v>
      </c>
      <c r="FQ8" s="28">
        <f>'Master-National Baseline Data'!FQ240</f>
        <v>144.11827133333301</v>
      </c>
      <c r="FR8" s="28">
        <f>'Master-National Baseline Data'!FR240</f>
        <v>0.35879033333333299</v>
      </c>
      <c r="FS8" s="28">
        <f>'Master-National Baseline Data'!FS240</f>
        <v>2.8619430000000001</v>
      </c>
      <c r="FT8" s="28">
        <f>'Master-National Baseline Data'!FT240</f>
        <v>6.7682869999999999</v>
      </c>
      <c r="FU8" s="28">
        <f>'Master-National Baseline Data'!FU240</f>
        <v>0.391120666666668</v>
      </c>
      <c r="FV8" s="28">
        <f>'Master-National Baseline Data'!FV240</f>
        <v>2.4748446666666601</v>
      </c>
      <c r="FW8" s="28">
        <f>'Master-National Baseline Data'!FW240</f>
        <v>0.68892866666666597</v>
      </c>
      <c r="FX8" s="28">
        <f>'Master-National Baseline Data'!FX240</f>
        <v>2.2940569999999898</v>
      </c>
      <c r="FY8" s="28">
        <f>'Master-National Baseline Data'!FY240</f>
        <v>0.63130666666666702</v>
      </c>
      <c r="FZ8" s="28">
        <f>'Master-National Baseline Data'!FZ240</f>
        <v>8.5634933333333194</v>
      </c>
      <c r="GA8" s="48">
        <f>'Master-National Baseline Data'!GA240</f>
        <v>71.223283666666802</v>
      </c>
      <c r="GB8" s="54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</row>
    <row r="9" spans="1:207" x14ac:dyDescent="0.2">
      <c r="A9" s="54"/>
      <c r="B9" s="68">
        <f>'Master-National Baseline Data'!B241</f>
        <v>108</v>
      </c>
      <c r="C9" s="21" t="str">
        <f>'Master-National Baseline Data'!C241</f>
        <v>108P</v>
      </c>
      <c r="D9" s="21" t="str">
        <f>'Master-National Baseline Data'!D241</f>
        <v>108P-BD58</v>
      </c>
      <c r="E9" s="21" t="str">
        <f>'Master-National Baseline Data'!E241</f>
        <v>038</v>
      </c>
      <c r="F9" s="21" t="str">
        <f>'Master-National Baseline Data'!F241</f>
        <v>Agropastoral</v>
      </c>
      <c r="G9" s="21" t="str">
        <f>'Master-National Baseline Data'!G241</f>
        <v>Oromia</v>
      </c>
      <c r="H9" s="21" t="str">
        <f>'Master-National Baseline Data'!H241</f>
        <v>Bale</v>
      </c>
      <c r="I9" s="21" t="str">
        <f>'Master-National Baseline Data'!I241</f>
        <v xml:space="preserve">Delo Mena </v>
      </c>
      <c r="J9" s="21" t="str">
        <f>'Master-National Baseline Data'!J241</f>
        <v>Naniga Dhera</v>
      </c>
      <c r="K9" s="21" t="str">
        <f>'Master-National Baseline Data'!K241</f>
        <v>Shek kedir Karo</v>
      </c>
      <c r="L9" s="21" t="str">
        <f>'Master-National Baseline Data'!L241</f>
        <v>Shek kedir Karo</v>
      </c>
      <c r="M9" s="21" t="str">
        <f>'Master-National Baseline Data'!M241</f>
        <v>Or-DM-ND</v>
      </c>
      <c r="N9" s="21" t="str">
        <f>'Master-National Baseline Data'!N241</f>
        <v>Business as usual</v>
      </c>
      <c r="O9" s="21" t="str">
        <f>'Master-National Baseline Data'!O241</f>
        <v>Overgrazing, wind and water erosion, low soil fertility and degraded woodland, construction and fire wood removal</v>
      </c>
      <c r="P9" s="21" t="str">
        <f>'Master-National Baseline Data'!P241</f>
        <v>Degraded woodland</v>
      </c>
      <c r="Q9" s="21" t="str">
        <f>'Master-National Baseline Data'!Q241</f>
        <v>No intervention</v>
      </c>
      <c r="R9" s="21" t="str">
        <f>'Master-National Baseline Data'!R241</f>
        <v xml:space="preserve">No Integrated soil and water conservation and permanent enclosure </v>
      </c>
      <c r="S9" s="21" t="str">
        <f>'Master-National Baseline Data'!S241</f>
        <v>Woodland</v>
      </c>
      <c r="T9" s="21" t="str">
        <f>'Master-National Baseline Data'!T241</f>
        <v>NI</v>
      </c>
      <c r="U9" s="21" t="str">
        <f>'Master-National Baseline Data'!U241</f>
        <v>NI</v>
      </c>
      <c r="V9" s="21" t="str">
        <f>'Master-National Baseline Data'!V241</f>
        <v>NI</v>
      </c>
      <c r="W9" s="22">
        <f>'Master-National Baseline Data'!W241</f>
        <v>2013</v>
      </c>
      <c r="X9" s="22">
        <f>'Master-National Baseline Data'!X241</f>
        <v>0</v>
      </c>
      <c r="Y9" s="23" t="str">
        <f>'Master-National Baseline Data'!Y241</f>
        <v>NI_0</v>
      </c>
      <c r="Z9" s="23" t="str">
        <f>'Master-National Baseline Data'!Z241</f>
        <v>No physical measure</v>
      </c>
      <c r="AA9" s="23" t="str">
        <f>'Master-National Baseline Data'!AA241</f>
        <v>No biological measure</v>
      </c>
      <c r="AB9" s="23" t="str">
        <f>'Master-National Baseline Data'!AB241</f>
        <v>Acacia-Sesbania-Moringa</v>
      </c>
      <c r="AC9" s="23" t="str">
        <f>'Master-National Baseline Data'!AC241</f>
        <v>Chloris-Setaria-Aristida- Cynodon</v>
      </c>
      <c r="AD9" s="23" t="str">
        <f>'Master-National Baseline Data'!AD241</f>
        <v>Sorghum, maize and teff</v>
      </c>
      <c r="AE9" s="23" t="str">
        <f>'Master-National Baseline Data'!AE241</f>
        <v>None</v>
      </c>
      <c r="AF9" s="23" t="str">
        <f>'Master-National Baseline Data'!AF241</f>
        <v>Very sparse</v>
      </c>
      <c r="AG9" s="23" t="str">
        <f>'Master-National Baseline Data'!AG241</f>
        <v>Shoats and cattle</v>
      </c>
      <c r="AH9" s="23" t="str">
        <f>'Master-National Baseline Data'!AH241</f>
        <v>Soil profile sample</v>
      </c>
      <c r="AI9" s="23" t="str">
        <f>'Master-National Baseline Data'!AI241</f>
        <v>O-DM-PE-ISWM-C1 45-100cm</v>
      </c>
      <c r="AJ9" s="23" t="str">
        <f>'Master-National Baseline Data'!AJ241</f>
        <v>O-DM-PE-ISWM-C1-BD 45-100cm</v>
      </c>
      <c r="AK9" s="23" t="str">
        <f>'Master-National Baseline Data'!AK241</f>
        <v>45-100</v>
      </c>
      <c r="AL9" s="23">
        <f>'Master-National Baseline Data'!AL241</f>
        <v>55</v>
      </c>
      <c r="AM9" s="23" t="str">
        <f>'Master-National Baseline Data'!AM241</f>
        <v>WC</v>
      </c>
      <c r="AN9" s="23" t="str">
        <f>'Master-National Baseline Data'!AN241</f>
        <v>MIR</v>
      </c>
      <c r="AO9" s="23">
        <f>'Master-National Baseline Data'!AO241</f>
        <v>0</v>
      </c>
      <c r="AP9" s="23">
        <f>'Master-National Baseline Data'!AP241</f>
        <v>601773.57999999996</v>
      </c>
      <c r="AQ9" s="23">
        <f>'Master-National Baseline Data'!AQ241</f>
        <v>690499.25</v>
      </c>
      <c r="AR9" s="23">
        <f>'Master-National Baseline Data'!AR241</f>
        <v>6.246111</v>
      </c>
      <c r="AS9" s="23">
        <f>'Master-National Baseline Data'!AS241</f>
        <v>39.92</v>
      </c>
      <c r="AT9" s="23" t="str">
        <f>'Master-National Baseline Data'!AT241</f>
        <v xml:space="preserve"> 6°14'46.00"</v>
      </c>
      <c r="AU9" s="23" t="str">
        <f>'Master-National Baseline Data'!AU241</f>
        <v>39°55'12.00"</v>
      </c>
      <c r="AV9" s="23">
        <f>'Master-National Baseline Data'!AV241</f>
        <v>1551304.06488325</v>
      </c>
      <c r="AW9" s="23">
        <f>'Master-National Baseline Data'!AW241</f>
        <v>734209.824606776</v>
      </c>
      <c r="AX9" s="23">
        <f>'Master-National Baseline Data'!AX241</f>
        <v>1171</v>
      </c>
      <c r="AY9" s="23">
        <f>'Master-National Baseline Data'!AY241</f>
        <v>1149</v>
      </c>
      <c r="AZ9" s="23">
        <f>'Master-National Baseline Data'!AZ241</f>
        <v>0.23600674999999999</v>
      </c>
      <c r="BA9" s="23">
        <f>'Master-National Baseline Data'!BA241</f>
        <v>0.20623949999999999</v>
      </c>
      <c r="BB9" s="23">
        <f>'Master-National Baseline Data'!BB241</f>
        <v>0.16810976</v>
      </c>
      <c r="BC9" s="23">
        <f>'Master-National Baseline Data'!BC241</f>
        <v>8.0088210000000007E-2</v>
      </c>
      <c r="BD9" s="23">
        <f>'Master-National Baseline Data'!BD241</f>
        <v>-8.3980479999999996E-2</v>
      </c>
      <c r="BE9" s="23">
        <f>'Master-National Baseline Data'!BE241</f>
        <v>-0.20011261999999999</v>
      </c>
      <c r="BF9" s="23">
        <f>'Master-National Baseline Data'!BF241</f>
        <v>-0.24556586999999999</v>
      </c>
      <c r="BG9" s="23">
        <f>'Master-National Baseline Data'!BG241</f>
        <v>102.768</v>
      </c>
      <c r="BH9" s="23">
        <f>'Master-National Baseline Data'!BH241</f>
        <v>1169</v>
      </c>
      <c r="BI9" s="23">
        <f>'Master-National Baseline Data'!BI241</f>
        <v>-2.2515999999999999E-4</v>
      </c>
      <c r="BJ9" s="23">
        <f>'Master-National Baseline Data'!BJ241</f>
        <v>-1.7387199999999999E-4</v>
      </c>
      <c r="BK9" s="23">
        <f>'Master-National Baseline Data'!BK241</f>
        <v>0.89665600000000001</v>
      </c>
      <c r="BL9" s="23">
        <f>'Master-National Baseline Data'!BL241</f>
        <v>319.99799999999999</v>
      </c>
      <c r="BM9" s="23">
        <f>'Master-National Baseline Data'!BM241</f>
        <v>1.01191E-4</v>
      </c>
      <c r="BN9" s="23">
        <f>'Master-National Baseline Data'!BN241</f>
        <v>21.14</v>
      </c>
      <c r="BO9" s="23">
        <f>'Master-National Baseline Data'!BO241</f>
        <v>70.44</v>
      </c>
      <c r="BP9" s="23">
        <f>'Master-National Baseline Data'!BP241</f>
        <v>845.28</v>
      </c>
      <c r="BQ9" s="23">
        <f>'Master-National Baseline Data'!BQ241</f>
        <v>105.35</v>
      </c>
      <c r="BR9" s="23">
        <f>'Master-National Baseline Data'!BR241</f>
        <v>1264.1999999999998</v>
      </c>
      <c r="BS9" s="23">
        <f>'Master-National Baseline Data'!BS241</f>
        <v>1.4955990914253263</v>
      </c>
      <c r="BT9" s="23">
        <f>'Master-National Baseline Data'!BT241</f>
        <v>17.84</v>
      </c>
      <c r="BU9" s="23">
        <f>'Master-National Baseline Data'!BU241</f>
        <v>3.19</v>
      </c>
      <c r="BV9" s="23">
        <f>'Master-National Baseline Data'!BV241</f>
        <v>12.06</v>
      </c>
      <c r="BW9" s="23">
        <f>'Master-National Baseline Data'!BW241</f>
        <v>419</v>
      </c>
      <c r="BX9" s="23">
        <f>'Master-National Baseline Data'!BX241</f>
        <v>100</v>
      </c>
      <c r="BY9" s="23">
        <f>'Master-National Baseline Data'!BY241</f>
        <v>11.9</v>
      </c>
      <c r="BZ9" s="23" t="str">
        <f>'Master-National Baseline Data'!BZ241</f>
        <v>Subhumid</v>
      </c>
      <c r="CA9" s="23">
        <f>'Master-National Baseline Data'!CA241</f>
        <v>0.67</v>
      </c>
      <c r="CB9" s="23">
        <f>'Master-National Baseline Data'!CB241</f>
        <v>5.0091419220000004</v>
      </c>
      <c r="CC9" s="23">
        <f>'Master-National Baseline Data'!CC241</f>
        <v>1288</v>
      </c>
      <c r="CD9" s="23">
        <f>'Master-National Baseline Data'!CD241</f>
        <v>1288</v>
      </c>
      <c r="CE9" s="23">
        <f>'Master-National Baseline Data'!CE241</f>
        <v>2306</v>
      </c>
      <c r="CF9" s="23" t="str">
        <f>'Master-National Baseline Data'!CF241</f>
        <v>NPP Precipitation limited</v>
      </c>
      <c r="CG9" s="23">
        <f>'Master-National Baseline Data'!CG241</f>
        <v>1.1000000000000001</v>
      </c>
      <c r="CH9" s="23">
        <f>'Master-National Baseline Data'!CH241</f>
        <v>0</v>
      </c>
      <c r="CI9" s="23" t="str">
        <f>'Master-National Baseline Data'!CI241</f>
        <v>Subtropical subhumid  dry forest</v>
      </c>
      <c r="CJ9" s="23" t="str">
        <f>'Master-National Baseline Data'!CJ241</f>
        <v>Equatorial savannah dry summer</v>
      </c>
      <c r="CK9" s="23" t="str">
        <f>'Master-National Baseline Data'!CK241</f>
        <v>Steppe</v>
      </c>
      <c r="CL9" s="23" t="str">
        <f>'Master-National Baseline Data'!CL241</f>
        <v>7 Sep - 4 Dec</v>
      </c>
      <c r="CM9" s="23" t="str">
        <f>'Master-National Baseline Data'!CM241</f>
        <v>Almost no roots</v>
      </c>
      <c r="CN9" s="23" t="str">
        <f>'Master-National Baseline Data'!CN241</f>
        <v>Red</v>
      </c>
      <c r="CO9" s="24">
        <f>'Master-National Baseline Data'!CO241</f>
        <v>1.5070384589479358</v>
      </c>
      <c r="CP9" s="24">
        <f>'Master-National Baseline Data'!CP241</f>
        <v>33.52313167259787</v>
      </c>
      <c r="CQ9" s="24">
        <f>'Master-National Baseline Data'!CQ241</f>
        <v>12.597864768683273</v>
      </c>
      <c r="CR9" s="24">
        <f>'Master-National Baseline Data'!CR241</f>
        <v>53.87900355871885</v>
      </c>
      <c r="CS9" s="24" t="str">
        <f>'Master-National Baseline Data'!CS241</f>
        <v>clay</v>
      </c>
      <c r="CT9" s="24" t="str">
        <f>'Master-National Baseline Data'!CT241</f>
        <v>Well drained</v>
      </c>
      <c r="CU9" s="24">
        <f>'Master-National Baseline Data'!CU241</f>
        <v>0.15103796681550641</v>
      </c>
      <c r="CV9" s="24">
        <f>'Master-National Baseline Data'!CV241</f>
        <v>0.29747596153846156</v>
      </c>
      <c r="CW9" s="24">
        <f>'Master-National Baseline Data'!CW241</f>
        <v>0.14643799472295516</v>
      </c>
      <c r="CX9" s="24">
        <f>'Master-National Baseline Data'!CX241</f>
        <v>6.8596881959910867</v>
      </c>
      <c r="CY9" s="24">
        <f>'Master-National Baseline Data'!CY241</f>
        <v>4.9619999999999997</v>
      </c>
      <c r="CZ9" s="24">
        <f>'Master-National Baseline Data'!CZ241</f>
        <v>6.0860000000000003</v>
      </c>
      <c r="DA9" s="24">
        <f>'Master-National Baseline Data'!DA241</f>
        <v>6.5</v>
      </c>
      <c r="DB9" s="24">
        <f>'Master-National Baseline Data'!DB241</f>
        <v>1.5380000000000003</v>
      </c>
      <c r="DC9" s="24" t="str">
        <f>'Master-National Baseline Data'!DC241</f>
        <v>LR</v>
      </c>
      <c r="DD9" s="24">
        <f>'Master-National Baseline Data'!DD241</f>
        <v>4.399808703969418</v>
      </c>
      <c r="DE9" s="24">
        <f>'Master-National Baseline Data'!DE241</f>
        <v>2.8498660927785924</v>
      </c>
      <c r="DF9" s="24">
        <f>'Master-National Baseline Data'!DF241</f>
        <v>0.39722147583961487</v>
      </c>
      <c r="DG9" s="24">
        <f>'Master-National Baseline Data'!DG241</f>
        <v>0.39722147583961487</v>
      </c>
      <c r="DH9" s="24">
        <f>'Master-National Baseline Data'!DH241</f>
        <v>0</v>
      </c>
      <c r="DI9" s="24">
        <f>'Master-National Baseline Data'!DI241</f>
        <v>3.9722147583961487</v>
      </c>
      <c r="DJ9" s="24">
        <f>'Master-National Baseline Data'!DJ241</f>
        <v>0</v>
      </c>
      <c r="DK9" s="24">
        <f>'Master-National Baseline Data'!DK241</f>
        <v>0</v>
      </c>
      <c r="DL9" s="24">
        <f>'Master-National Baseline Data'!DL241</f>
        <v>32.924542244569686</v>
      </c>
      <c r="DM9" s="24">
        <f>'Master-National Baseline Data'!DM241</f>
        <v>32.924542244569686</v>
      </c>
      <c r="DN9" s="24">
        <f>'Master-National Baseline Data'!DN241</f>
        <v>0</v>
      </c>
      <c r="DO9" s="24">
        <f>'Master-National Baseline Data'!DO241</f>
        <v>0</v>
      </c>
      <c r="DP9" s="24">
        <f>'Master-National Baseline Data'!DP241</f>
        <v>120.72332156342218</v>
      </c>
      <c r="DQ9" s="24">
        <f>'Master-National Baseline Data'!DQ241</f>
        <v>120.72332156342218</v>
      </c>
      <c r="DR9" s="24">
        <f>'Master-National Baseline Data'!DR241</f>
        <v>0</v>
      </c>
      <c r="DS9" s="24">
        <f>'Master-National Baseline Data'!DS241</f>
        <v>0</v>
      </c>
      <c r="DT9" s="24">
        <f>'Master-National Baseline Data'!DT241</f>
        <v>3.7940749675035502E-2</v>
      </c>
      <c r="DU9" s="24">
        <f>'Master-National Baseline Data'!DU241</f>
        <v>0.37940749675035501</v>
      </c>
      <c r="DV9" s="24">
        <f>'Master-National Baseline Data'!DV241</f>
        <v>10.469521009517141</v>
      </c>
      <c r="DW9" s="24">
        <f>'Master-National Baseline Data'!DW241</f>
        <v>172.09925558312651</v>
      </c>
      <c r="DX9" s="24">
        <f>'Master-National Baseline Data'!DX241</f>
        <v>2.4027791563275427</v>
      </c>
      <c r="DY9" s="24">
        <f>'Master-National Baseline Data'!DY241</f>
        <v>352.92506203473943</v>
      </c>
      <c r="DZ9" s="24">
        <f>'Master-National Baseline Data'!DZ241</f>
        <v>3.6634243176178654</v>
      </c>
      <c r="EA9" s="24">
        <f>'Master-National Baseline Data'!EA241</f>
        <v>0.46441687344913146</v>
      </c>
      <c r="EB9" s="24">
        <f>'Master-National Baseline Data'!EB241</f>
        <v>120.89746898263026</v>
      </c>
      <c r="EC9" s="24">
        <f>'Master-National Baseline Data'!EC241</f>
        <v>213.42133995037216</v>
      </c>
      <c r="ED9" s="24">
        <f>'Master-National Baseline Data'!ED241</f>
        <v>276.03573200992554</v>
      </c>
      <c r="EE9" s="24">
        <f>'Master-National Baseline Data'!EE241</f>
        <v>57.739553349875919</v>
      </c>
      <c r="EF9" s="24">
        <f>'Master-National Baseline Data'!EF241</f>
        <v>118.63722084367245</v>
      </c>
      <c r="EG9" s="24">
        <f>'Master-National Baseline Data'!EG241</f>
        <v>6.0843672456575681E-2</v>
      </c>
      <c r="EH9" s="24">
        <f>'Master-National Baseline Data'!EH241</f>
        <v>2.3167245657568234</v>
      </c>
      <c r="EI9" s="24">
        <f>'Master-National Baseline Data'!EI241</f>
        <v>10.652406947890817</v>
      </c>
      <c r="EJ9" s="24">
        <f>'Master-National Baseline Data'!EJ241</f>
        <v>0.23176178660049623</v>
      </c>
      <c r="EK9" s="24">
        <f>'Master-National Baseline Data'!EK241</f>
        <v>1.7646253101736971</v>
      </c>
      <c r="EL9" s="24">
        <f>'Master-National Baseline Data'!EL241</f>
        <v>0.54723420500095421</v>
      </c>
      <c r="EM9" s="24">
        <f>'Master-National Baseline Data'!EM241</f>
        <v>2.3002977667493796</v>
      </c>
      <c r="EN9" s="24">
        <f>'Master-National Baseline Data'!EN241</f>
        <v>0.51581400366814112</v>
      </c>
      <c r="EO9" s="24">
        <f>'Master-National Baseline Data'!EO241</f>
        <v>6.8489638414234371</v>
      </c>
      <c r="EP9" s="24">
        <f>'Master-National Baseline Data'!EP241</f>
        <v>74.87222015361688</v>
      </c>
      <c r="EQ9" s="23"/>
      <c r="ER9" s="27">
        <f>'Master-National Baseline Data'!ER241</f>
        <v>1.48874066666667</v>
      </c>
      <c r="ES9" s="28">
        <f>'Master-National Baseline Data'!ES241</f>
        <v>35.203254000000001</v>
      </c>
      <c r="ET9" s="28">
        <f>'Master-National Baseline Data'!ET241</f>
        <v>13.039013333333401</v>
      </c>
      <c r="EU9" s="28">
        <f>'Master-National Baseline Data'!EU241</f>
        <v>51.733860333333297</v>
      </c>
      <c r="EV9" s="28">
        <f>'Master-National Baseline Data'!EV241</f>
        <v>0.14121700000000001</v>
      </c>
      <c r="EW9" s="28">
        <f>'Master-National Baseline Data'!EW241</f>
        <v>0.288194333333333</v>
      </c>
      <c r="EX9" s="28">
        <f>'Master-National Baseline Data'!EX241</f>
        <v>0.146565</v>
      </c>
      <c r="EY9" s="28">
        <f>'Master-National Baseline Data'!EY241</f>
        <v>6.3756943333333398</v>
      </c>
      <c r="EZ9" s="28">
        <f>'Master-National Baseline Data'!EZ241</f>
        <v>4.9167146666666701</v>
      </c>
      <c r="FA9" s="28">
        <f>'Master-National Baseline Data'!FA241</f>
        <v>4.4449670000000001</v>
      </c>
      <c r="FB9" s="28">
        <f>'Master-National Baseline Data'!FB241</f>
        <v>2.9952666666666601</v>
      </c>
      <c r="FC9" s="28">
        <f>'Master-National Baseline Data'!FC241</f>
        <v>0.49065633333333403</v>
      </c>
      <c r="FD9" s="28">
        <f>'Master-National Baseline Data'!FD241</f>
        <v>4.9065633333333398</v>
      </c>
      <c r="FE9" s="28">
        <f>'Master-National Baseline Data'!FE241</f>
        <v>4.56456666666663E-2</v>
      </c>
      <c r="FF9" s="28">
        <f>'Master-National Baseline Data'!FF241</f>
        <v>0.45645666666666301</v>
      </c>
      <c r="FG9" s="28">
        <f>'Master-National Baseline Data'!FG241</f>
        <v>10.749242352322703</v>
      </c>
      <c r="FH9" s="28">
        <f>'Master-National Baseline Data'!FH241</f>
        <v>205.763537333334</v>
      </c>
      <c r="FI9" s="28">
        <f>'Master-National Baseline Data'!FI241</f>
        <v>3.6022943333333401</v>
      </c>
      <c r="FJ9" s="28">
        <f>'Master-National Baseline Data'!FJ241</f>
        <v>435.229214333333</v>
      </c>
      <c r="FK9" s="28">
        <f>'Master-National Baseline Data'!FK241</f>
        <v>4.1957323333333401</v>
      </c>
      <c r="FL9" s="28">
        <f>'Master-National Baseline Data'!FL241</f>
        <v>0.90956099999999795</v>
      </c>
      <c r="FM9" s="28">
        <f>'Master-National Baseline Data'!FM241</f>
        <v>150.15668966666701</v>
      </c>
      <c r="FN9" s="28">
        <f>'Master-National Baseline Data'!FN241</f>
        <v>248.62400833333299</v>
      </c>
      <c r="FO9" s="28">
        <f>'Master-National Baseline Data'!FO241</f>
        <v>276.13044766666599</v>
      </c>
      <c r="FP9" s="28">
        <f>'Master-National Baseline Data'!FP241</f>
        <v>87.071344000000096</v>
      </c>
      <c r="FQ9" s="28">
        <f>'Master-National Baseline Data'!FQ241</f>
        <v>124.651321666667</v>
      </c>
      <c r="FR9" s="28">
        <f>'Master-National Baseline Data'!FR241</f>
        <v>0.20750133333333401</v>
      </c>
      <c r="FS9" s="28">
        <f>'Master-National Baseline Data'!FS241</f>
        <v>2.6034553333333301</v>
      </c>
      <c r="FT9" s="28">
        <f>'Master-National Baseline Data'!FT241</f>
        <v>9.8980236666666599</v>
      </c>
      <c r="FU9" s="28">
        <f>'Master-National Baseline Data'!FU241</f>
        <v>0.30300966666666701</v>
      </c>
      <c r="FV9" s="28">
        <f>'Master-National Baseline Data'!FV241</f>
        <v>2.24881033333333</v>
      </c>
      <c r="FW9" s="28">
        <f>'Master-National Baseline Data'!FW241</f>
        <v>0.64236600000000099</v>
      </c>
      <c r="FX9" s="28">
        <f>'Master-National Baseline Data'!FX241</f>
        <v>2.2895459999999899</v>
      </c>
      <c r="FY9" s="28">
        <f>'Master-National Baseline Data'!FY241</f>
        <v>0.53643366666666803</v>
      </c>
      <c r="FZ9" s="28">
        <f>'Master-National Baseline Data'!FZ241</f>
        <v>7.5870376666666504</v>
      </c>
      <c r="GA9" s="48">
        <f>'Master-National Baseline Data'!GA241</f>
        <v>73.447727</v>
      </c>
      <c r="GB9" s="54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</row>
    <row r="10" spans="1:207" x14ac:dyDescent="0.2">
      <c r="A10" s="73"/>
      <c r="B10" s="68">
        <f>'Master-National Baseline Data'!B242</f>
        <v>109</v>
      </c>
      <c r="C10" s="21" t="str">
        <f>'Master-National Baseline Data'!C242</f>
        <v>109S</v>
      </c>
      <c r="D10" s="21"/>
      <c r="E10" s="21" t="str">
        <f>'Master-National Baseline Data'!E242</f>
        <v>038</v>
      </c>
      <c r="F10" s="21" t="str">
        <f>'Master-National Baseline Data'!F242</f>
        <v>Agropastoral</v>
      </c>
      <c r="G10" s="21" t="str">
        <f>'Master-National Baseline Data'!G242</f>
        <v>Oromia</v>
      </c>
      <c r="H10" s="21" t="str">
        <f>'Master-National Baseline Data'!H242</f>
        <v>Bale</v>
      </c>
      <c r="I10" s="21" t="str">
        <f>'Master-National Baseline Data'!I242</f>
        <v xml:space="preserve">Delo Mena </v>
      </c>
      <c r="J10" s="21" t="str">
        <f>'Master-National Baseline Data'!J242</f>
        <v>Naniga Dhera</v>
      </c>
      <c r="K10" s="21" t="str">
        <f>'Master-National Baseline Data'!K242</f>
        <v>Shek kedir Karo</v>
      </c>
      <c r="L10" s="21" t="str">
        <f>'Master-National Baseline Data'!L242</f>
        <v>Shek kedir Karo</v>
      </c>
      <c r="M10" s="21" t="str">
        <f>'Master-National Baseline Data'!M242</f>
        <v>Or-DM-ND</v>
      </c>
      <c r="N10" s="21" t="str">
        <f>'Master-National Baseline Data'!N242</f>
        <v>Business as usual</v>
      </c>
      <c r="O10" s="21" t="str">
        <f>'Master-National Baseline Data'!O242</f>
        <v>Overgrazing, wind and water erosion, low soil fertility and degraded woodland, construction and fire wood removal</v>
      </c>
      <c r="P10" s="21" t="str">
        <f>'Master-National Baseline Data'!P242</f>
        <v>Degraded woodland</v>
      </c>
      <c r="Q10" s="21" t="str">
        <f>'Master-National Baseline Data'!Q242</f>
        <v>No intervention</v>
      </c>
      <c r="R10" s="21" t="str">
        <f>'Master-National Baseline Data'!R242</f>
        <v xml:space="preserve">No Integrated soil and water conservation and permanent enclosure </v>
      </c>
      <c r="S10" s="21" t="str">
        <f>'Master-National Baseline Data'!S242</f>
        <v>Woodland</v>
      </c>
      <c r="T10" s="21" t="str">
        <f>'Master-National Baseline Data'!T242</f>
        <v>NI</v>
      </c>
      <c r="U10" s="21" t="str">
        <f>'Master-National Baseline Data'!U242</f>
        <v>NI</v>
      </c>
      <c r="V10" s="21" t="str">
        <f>'Master-National Baseline Data'!V242</f>
        <v>NI</v>
      </c>
      <c r="W10" s="22">
        <f>'Master-National Baseline Data'!W242</f>
        <v>2013</v>
      </c>
      <c r="X10" s="22">
        <f>'Master-National Baseline Data'!X242</f>
        <v>0</v>
      </c>
      <c r="Y10" s="23" t="str">
        <f>'Master-National Baseline Data'!Y242</f>
        <v>NI_0</v>
      </c>
      <c r="Z10" s="23" t="str">
        <f>'Master-National Baseline Data'!Z242</f>
        <v>No physical measure</v>
      </c>
      <c r="AA10" s="23" t="str">
        <f>'Master-National Baseline Data'!AA242</f>
        <v>No biological measure</v>
      </c>
      <c r="AB10" s="23" t="str">
        <f>'Master-National Baseline Data'!AB242</f>
        <v>Acacia-Sesbania-Moringa</v>
      </c>
      <c r="AC10" s="23" t="str">
        <f>'Master-National Baseline Data'!AC242</f>
        <v>Chloris-Setaria-Aristida- Cynodon</v>
      </c>
      <c r="AD10" s="23" t="str">
        <f>'Master-National Baseline Data'!AD242</f>
        <v>Sorghum, maize and teff</v>
      </c>
      <c r="AE10" s="23" t="str">
        <f>'Master-National Baseline Data'!AE242</f>
        <v>None</v>
      </c>
      <c r="AF10" s="23" t="str">
        <f>'Master-National Baseline Data'!AF242</f>
        <v>Very sparse</v>
      </c>
      <c r="AG10" s="23" t="str">
        <f>'Master-National Baseline Data'!AG242</f>
        <v>Shoats and cattle</v>
      </c>
      <c r="AH10" s="23" t="str">
        <f>'Master-National Baseline Data'!AH242</f>
        <v>Surface sample</v>
      </c>
      <c r="AI10" s="23" t="str">
        <f>'Master-National Baseline Data'!AI242</f>
        <v>O-DM-PE-ISWM-C1-1 0-15cm</v>
      </c>
      <c r="AJ10" s="23">
        <f>'Master-National Baseline Data'!AJ242</f>
        <v>0</v>
      </c>
      <c r="AK10" s="23" t="str">
        <f>'Master-National Baseline Data'!AK242</f>
        <v>0-15</v>
      </c>
      <c r="AL10" s="23">
        <f>'Master-National Baseline Data'!AL242</f>
        <v>15</v>
      </c>
      <c r="AM10" s="23" t="str">
        <f>'Master-National Baseline Data'!AM242</f>
        <v>WC</v>
      </c>
      <c r="AN10" s="23" t="str">
        <f>'Master-National Baseline Data'!AN242</f>
        <v>MIR</v>
      </c>
      <c r="AO10" s="23">
        <f>'Master-National Baseline Data'!AO242</f>
        <v>0</v>
      </c>
      <c r="AP10" s="23">
        <f>'Master-National Baseline Data'!AP242</f>
        <v>601773.57999999996</v>
      </c>
      <c r="AQ10" s="23">
        <f>'Master-National Baseline Data'!AQ242</f>
        <v>690499.25</v>
      </c>
      <c r="AR10" s="23">
        <f>'Master-National Baseline Data'!AR242</f>
        <v>6.246111</v>
      </c>
      <c r="AS10" s="23">
        <f>'Master-National Baseline Data'!AS242</f>
        <v>39.92</v>
      </c>
      <c r="AT10" s="23" t="str">
        <f>'Master-National Baseline Data'!AT242</f>
        <v xml:space="preserve"> 6°14'46.00"</v>
      </c>
      <c r="AU10" s="23" t="str">
        <f>'Master-National Baseline Data'!AU242</f>
        <v>39°55'12.00"</v>
      </c>
      <c r="AV10" s="23">
        <f>'Master-National Baseline Data'!AV242</f>
        <v>1551304.06488325</v>
      </c>
      <c r="AW10" s="23">
        <f>'Master-National Baseline Data'!AW242</f>
        <v>734209.824606776</v>
      </c>
      <c r="AX10" s="23">
        <f>'Master-National Baseline Data'!AX242</f>
        <v>1171</v>
      </c>
      <c r="AY10" s="23">
        <f>'Master-National Baseline Data'!AY242</f>
        <v>1149</v>
      </c>
      <c r="AZ10" s="23">
        <f>'Master-National Baseline Data'!AZ242</f>
        <v>0.23600674999999999</v>
      </c>
      <c r="BA10" s="23">
        <f>'Master-National Baseline Data'!BA242</f>
        <v>0.20623949999999999</v>
      </c>
      <c r="BB10" s="23">
        <f>'Master-National Baseline Data'!BB242</f>
        <v>0.16810976</v>
      </c>
      <c r="BC10" s="23">
        <f>'Master-National Baseline Data'!BC242</f>
        <v>8.0088210000000007E-2</v>
      </c>
      <c r="BD10" s="23">
        <f>'Master-National Baseline Data'!BD242</f>
        <v>-8.3980479999999996E-2</v>
      </c>
      <c r="BE10" s="23">
        <f>'Master-National Baseline Data'!BE242</f>
        <v>-0.20011261999999999</v>
      </c>
      <c r="BF10" s="23">
        <f>'Master-National Baseline Data'!BF242</f>
        <v>-0.24556586999999999</v>
      </c>
      <c r="BG10" s="23">
        <f>'Master-National Baseline Data'!BG242</f>
        <v>102.768</v>
      </c>
      <c r="BH10" s="23">
        <f>'Master-National Baseline Data'!BH242</f>
        <v>1169</v>
      </c>
      <c r="BI10" s="23">
        <f>'Master-National Baseline Data'!BI242</f>
        <v>-2.2515999999999999E-4</v>
      </c>
      <c r="BJ10" s="23">
        <f>'Master-National Baseline Data'!BJ242</f>
        <v>-1.7387199999999999E-4</v>
      </c>
      <c r="BK10" s="23">
        <f>'Master-National Baseline Data'!BK242</f>
        <v>0.89665600000000001</v>
      </c>
      <c r="BL10" s="23">
        <f>'Master-National Baseline Data'!BL242</f>
        <v>319.99799999999999</v>
      </c>
      <c r="BM10" s="23">
        <f>'Master-National Baseline Data'!BM242</f>
        <v>1.01191E-4</v>
      </c>
      <c r="BN10" s="23">
        <f>'Master-National Baseline Data'!BN242</f>
        <v>21.14</v>
      </c>
      <c r="BO10" s="23">
        <f>'Master-National Baseline Data'!BO242</f>
        <v>70.44</v>
      </c>
      <c r="BP10" s="23">
        <f>'Master-National Baseline Data'!BP242</f>
        <v>845.28</v>
      </c>
      <c r="BQ10" s="23">
        <f>'Master-National Baseline Data'!BQ242</f>
        <v>105.35</v>
      </c>
      <c r="BR10" s="23">
        <f>'Master-National Baseline Data'!BR242</f>
        <v>1264.1999999999998</v>
      </c>
      <c r="BS10" s="23">
        <f>'Master-National Baseline Data'!BS242</f>
        <v>1.4955990914253263</v>
      </c>
      <c r="BT10" s="23">
        <f>'Master-National Baseline Data'!BT242</f>
        <v>17.84</v>
      </c>
      <c r="BU10" s="23">
        <f>'Master-National Baseline Data'!BU242</f>
        <v>3.19</v>
      </c>
      <c r="BV10" s="23">
        <f>'Master-National Baseline Data'!BV242</f>
        <v>12.06</v>
      </c>
      <c r="BW10" s="23">
        <f>'Master-National Baseline Data'!BW242</f>
        <v>419</v>
      </c>
      <c r="BX10" s="23">
        <f>'Master-National Baseline Data'!BX242</f>
        <v>100</v>
      </c>
      <c r="BY10" s="23">
        <f>'Master-National Baseline Data'!BY242</f>
        <v>11.9</v>
      </c>
      <c r="BZ10" s="23" t="str">
        <f>'Master-National Baseline Data'!BZ242</f>
        <v>Subhumid</v>
      </c>
      <c r="CA10" s="23">
        <f>'Master-National Baseline Data'!CA242</f>
        <v>0.67</v>
      </c>
      <c r="CB10" s="23">
        <f>'Master-National Baseline Data'!CB242</f>
        <v>5.0091419220000004</v>
      </c>
      <c r="CC10" s="23">
        <f>'Master-National Baseline Data'!CC242</f>
        <v>1288</v>
      </c>
      <c r="CD10" s="23">
        <f>'Master-National Baseline Data'!CD242</f>
        <v>1288</v>
      </c>
      <c r="CE10" s="23">
        <f>'Master-National Baseline Data'!CE242</f>
        <v>2306</v>
      </c>
      <c r="CF10" s="23" t="str">
        <f>'Master-National Baseline Data'!CF242</f>
        <v>NPP Precipitation limited</v>
      </c>
      <c r="CG10" s="23">
        <f>'Master-National Baseline Data'!CG242</f>
        <v>1.1000000000000001</v>
      </c>
      <c r="CH10" s="23">
        <f>'Master-National Baseline Data'!CH242</f>
        <v>0</v>
      </c>
      <c r="CI10" s="23" t="str">
        <f>'Master-National Baseline Data'!CI242</f>
        <v>Subtropical subhumid  dry forest</v>
      </c>
      <c r="CJ10" s="23" t="str">
        <f>'Master-National Baseline Data'!CJ242</f>
        <v>Equatorial savannah dry summer</v>
      </c>
      <c r="CK10" s="23" t="str">
        <f>'Master-National Baseline Data'!CK242</f>
        <v>Steppe</v>
      </c>
      <c r="CL10" s="23" t="str">
        <f>'Master-National Baseline Data'!CL242</f>
        <v>7 Sep - 4 Dec</v>
      </c>
      <c r="CM10" s="23" t="str">
        <f>'Master-National Baseline Data'!CM242</f>
        <v>Almost no roots</v>
      </c>
      <c r="CN10" s="23" t="str">
        <f>'Master-National Baseline Data'!CN242</f>
        <v>Red</v>
      </c>
      <c r="CO10" s="24">
        <f>'Master-National Baseline Data'!CO242</f>
        <v>1.44557633333333</v>
      </c>
      <c r="CP10" s="24">
        <f>'Master-National Baseline Data'!CP242</f>
        <v>43.50934290550569</v>
      </c>
      <c r="CQ10" s="24">
        <f>'Master-National Baseline Data'!CQ242</f>
        <v>12.468293915625535</v>
      </c>
      <c r="CR10" s="24">
        <f>'Master-National Baseline Data'!CR242</f>
        <v>44.02236317886878</v>
      </c>
      <c r="CS10" s="24" t="str">
        <f>'Master-National Baseline Data'!CS242</f>
        <v>sandy clay</v>
      </c>
      <c r="CT10" s="24" t="str">
        <f>'Master-National Baseline Data'!CT242</f>
        <v>Well drained</v>
      </c>
      <c r="CU10" s="24">
        <f>'Master-National Baseline Data'!CU242</f>
        <v>0.110501666666667</v>
      </c>
      <c r="CV10" s="24">
        <f>'Master-National Baseline Data'!CV242</f>
        <v>0.238828333333333</v>
      </c>
      <c r="CW10" s="24">
        <f>'Master-National Baseline Data'!CW242</f>
        <v>0.121160333333333</v>
      </c>
      <c r="CX10" s="24">
        <f>'Master-National Baseline Data'!CX242</f>
        <v>4.9605119999999996</v>
      </c>
      <c r="CY10" s="24">
        <f>'Master-National Baseline Data'!CY242</f>
        <v>5.1943376666666703</v>
      </c>
      <c r="CZ10" s="24">
        <f>'Master-National Baseline Data'!CZ242</f>
        <v>5.9420000000000002</v>
      </c>
      <c r="DA10" s="24">
        <f>'Master-National Baseline Data'!DA242</f>
        <v>6.5</v>
      </c>
      <c r="DB10" s="24">
        <f>'Master-National Baseline Data'!DB242</f>
        <v>1.3056623333333297</v>
      </c>
      <c r="DC10" s="24" t="str">
        <f>'Master-National Baseline Data'!DC242</f>
        <v>LR</v>
      </c>
      <c r="DD10" s="24">
        <f>'Master-National Baseline Data'!DD242</f>
        <v>4.1591583333333304</v>
      </c>
      <c r="DE10" s="24">
        <f>'Master-National Baseline Data'!DE242</f>
        <v>2.91649</v>
      </c>
      <c r="DF10" s="24">
        <f>'Master-National Baseline Data'!DF242</f>
        <v>0.72165633333333301</v>
      </c>
      <c r="DG10" s="24">
        <f>'Master-National Baseline Data'!DG242</f>
        <v>0</v>
      </c>
      <c r="DH10" s="24">
        <f>'Master-National Baseline Data'!DH242</f>
        <v>0.72165633333333301</v>
      </c>
      <c r="DI10" s="24">
        <f>'Master-National Baseline Data'!DI242</f>
        <v>7.2165633333333297</v>
      </c>
      <c r="DJ10" s="24">
        <f>'Master-National Baseline Data'!DJ242</f>
        <v>0</v>
      </c>
      <c r="DK10" s="24">
        <f>'Master-National Baseline Data'!DK242</f>
        <v>7.2165633333333297</v>
      </c>
      <c r="DL10" s="24">
        <f>'Master-National Baseline Data'!DL242</f>
        <v>15.648139744001622</v>
      </c>
      <c r="DM10" s="24">
        <f>'Master-National Baseline Data'!DM242</f>
        <v>0</v>
      </c>
      <c r="DN10" s="24">
        <f>'Master-National Baseline Data'!DN242</f>
        <v>0</v>
      </c>
      <c r="DO10" s="24">
        <f>'Master-National Baseline Data'!DO242</f>
        <v>15.648139744001622</v>
      </c>
      <c r="DP10" s="24">
        <f>'Master-National Baseline Data'!DP242</f>
        <v>57.376512394672609</v>
      </c>
      <c r="DQ10" s="24">
        <f>'Master-National Baseline Data'!DQ242</f>
        <v>0</v>
      </c>
      <c r="DR10" s="24">
        <f>'Master-National Baseline Data'!DR242</f>
        <v>0</v>
      </c>
      <c r="DS10" s="24">
        <f>'Master-National Baseline Data'!DS242</f>
        <v>57.376512394672609</v>
      </c>
      <c r="DT10" s="24">
        <f>'Master-National Baseline Data'!DT242</f>
        <v>5.9172333333333098E-2</v>
      </c>
      <c r="DU10" s="24">
        <f>'Master-National Baseline Data'!DU242</f>
        <v>0.59172333333333094</v>
      </c>
      <c r="DV10" s="24">
        <f>'Master-National Baseline Data'!DV242</f>
        <v>12.195840398384423</v>
      </c>
      <c r="DW10" s="24">
        <f>'Master-National Baseline Data'!DW242</f>
        <v>219.45584099999999</v>
      </c>
      <c r="DX10" s="24">
        <f>'Master-National Baseline Data'!DX242</f>
        <v>3.474256</v>
      </c>
      <c r="DY10" s="24">
        <f>'Master-National Baseline Data'!DY242</f>
        <v>629.48020199999996</v>
      </c>
      <c r="DZ10" s="24">
        <f>'Master-National Baseline Data'!DZ242</f>
        <v>4.6627960000000002</v>
      </c>
      <c r="EA10" s="24">
        <f>'Master-National Baseline Data'!EA242</f>
        <v>1.56781233333334</v>
      </c>
      <c r="EB10" s="24">
        <f>'Master-National Baseline Data'!EB242</f>
        <v>206.48794799999999</v>
      </c>
      <c r="EC10" s="24">
        <f>'Master-National Baseline Data'!EC242</f>
        <v>268.666854</v>
      </c>
      <c r="ED10" s="24">
        <f>'Master-National Baseline Data'!ED242</f>
        <v>271.97421766666702</v>
      </c>
      <c r="EE10" s="24">
        <f>'Master-National Baseline Data'!EE242</f>
        <v>138.22606766666701</v>
      </c>
      <c r="EF10" s="24">
        <f>'Master-National Baseline Data'!EF242</f>
        <v>144.992369666667</v>
      </c>
      <c r="EG10" s="24">
        <f>'Master-National Baseline Data'!EG242</f>
        <v>0.62088733333333401</v>
      </c>
      <c r="EH10" s="24">
        <f>'Master-National Baseline Data'!EH242</f>
        <v>4.7174336666666701</v>
      </c>
      <c r="EI10" s="24">
        <f>'Master-National Baseline Data'!EI242</f>
        <v>11.579188666666701</v>
      </c>
      <c r="EJ10" s="24">
        <f>'Master-National Baseline Data'!EJ242</f>
        <v>1.0203070000000001</v>
      </c>
      <c r="EK10" s="24">
        <f>'Master-National Baseline Data'!EK242</f>
        <v>3.2140073333333299</v>
      </c>
      <c r="EL10" s="24">
        <f>'Master-National Baseline Data'!EL242</f>
        <v>0.71473600000000004</v>
      </c>
      <c r="EM10" s="24">
        <f>'Master-National Baseline Data'!EM242</f>
        <v>2.25532666666667</v>
      </c>
      <c r="EN10" s="24">
        <f>'Master-National Baseline Data'!EN242</f>
        <v>0.61279900000000098</v>
      </c>
      <c r="EO10" s="24">
        <f>'Master-National Baseline Data'!EO242</f>
        <v>8.7299729999999904</v>
      </c>
      <c r="EP10" s="24">
        <f>'Master-National Baseline Data'!EP242</f>
        <v>74.907428666666604</v>
      </c>
      <c r="EQ10" s="23"/>
      <c r="ER10" s="27">
        <f>'Master-National Baseline Data'!ER242</f>
        <v>1.44557633333333</v>
      </c>
      <c r="ES10" s="28">
        <f>'Master-National Baseline Data'!ES242</f>
        <v>44.485598000000003</v>
      </c>
      <c r="ET10" s="28">
        <f>'Master-National Baseline Data'!ET242</f>
        <v>12.748055333333401</v>
      </c>
      <c r="EU10" s="28">
        <f>'Master-National Baseline Data'!EU242</f>
        <v>45.010129333333303</v>
      </c>
      <c r="EV10" s="28">
        <f>'Master-National Baseline Data'!EV242</f>
        <v>0.110501666666667</v>
      </c>
      <c r="EW10" s="28">
        <f>'Master-National Baseline Data'!EW242</f>
        <v>0.238828333333333</v>
      </c>
      <c r="EX10" s="28">
        <f>'Master-National Baseline Data'!EX242</f>
        <v>0.121160333333333</v>
      </c>
      <c r="EY10" s="28">
        <f>'Master-National Baseline Data'!EY242</f>
        <v>4.9605119999999996</v>
      </c>
      <c r="EZ10" s="28">
        <f>'Master-National Baseline Data'!EZ242</f>
        <v>5.1943376666666703</v>
      </c>
      <c r="FA10" s="28">
        <f>'Master-National Baseline Data'!FA242</f>
        <v>4.1591583333333304</v>
      </c>
      <c r="FB10" s="28">
        <f>'Master-National Baseline Data'!FB242</f>
        <v>2.91649</v>
      </c>
      <c r="FC10" s="28">
        <f>'Master-National Baseline Data'!FC242</f>
        <v>0.72165633333333301</v>
      </c>
      <c r="FD10" s="28">
        <f>'Master-National Baseline Data'!FD242</f>
        <v>7.2165633333333297</v>
      </c>
      <c r="FE10" s="28">
        <f>'Master-National Baseline Data'!FE242</f>
        <v>5.9172333333333098E-2</v>
      </c>
      <c r="FF10" s="28">
        <f>'Master-National Baseline Data'!FF242</f>
        <v>0.59172333333333094</v>
      </c>
      <c r="FG10" s="28">
        <f>'Master-National Baseline Data'!FG242</f>
        <v>12.195840398384423</v>
      </c>
      <c r="FH10" s="28">
        <f>'Master-National Baseline Data'!FH242</f>
        <v>219.45584099999999</v>
      </c>
      <c r="FI10" s="28">
        <f>'Master-National Baseline Data'!FI242</f>
        <v>3.474256</v>
      </c>
      <c r="FJ10" s="28">
        <f>'Master-National Baseline Data'!FJ242</f>
        <v>629.48020199999996</v>
      </c>
      <c r="FK10" s="28">
        <f>'Master-National Baseline Data'!FK242</f>
        <v>4.6627960000000002</v>
      </c>
      <c r="FL10" s="28">
        <f>'Master-National Baseline Data'!FL242</f>
        <v>1.56781233333334</v>
      </c>
      <c r="FM10" s="28">
        <f>'Master-National Baseline Data'!FM242</f>
        <v>206.48794799999999</v>
      </c>
      <c r="FN10" s="28">
        <f>'Master-National Baseline Data'!FN242</f>
        <v>268.666854</v>
      </c>
      <c r="FO10" s="28">
        <f>'Master-National Baseline Data'!FO242</f>
        <v>271.97421766666702</v>
      </c>
      <c r="FP10" s="28">
        <f>'Master-National Baseline Data'!FP242</f>
        <v>138.22606766666701</v>
      </c>
      <c r="FQ10" s="28">
        <f>'Master-National Baseline Data'!FQ242</f>
        <v>144.992369666667</v>
      </c>
      <c r="FR10" s="28">
        <f>'Master-National Baseline Data'!FR242</f>
        <v>0.62088733333333401</v>
      </c>
      <c r="FS10" s="28">
        <f>'Master-National Baseline Data'!FS242</f>
        <v>4.7174336666666701</v>
      </c>
      <c r="FT10" s="28">
        <f>'Master-National Baseline Data'!FT242</f>
        <v>11.579188666666701</v>
      </c>
      <c r="FU10" s="28">
        <f>'Master-National Baseline Data'!FU242</f>
        <v>1.0203070000000001</v>
      </c>
      <c r="FV10" s="28">
        <f>'Master-National Baseline Data'!FV242</f>
        <v>3.2140073333333299</v>
      </c>
      <c r="FW10" s="28">
        <f>'Master-National Baseline Data'!FW242</f>
        <v>0.71473600000000004</v>
      </c>
      <c r="FX10" s="28">
        <f>'Master-National Baseline Data'!FX242</f>
        <v>2.25532666666667</v>
      </c>
      <c r="FY10" s="28">
        <f>'Master-National Baseline Data'!FY242</f>
        <v>0.61279900000000098</v>
      </c>
      <c r="FZ10" s="28">
        <f>'Master-National Baseline Data'!FZ242</f>
        <v>8.7299729999999904</v>
      </c>
      <c r="GA10" s="48">
        <f>'Master-National Baseline Data'!GA242</f>
        <v>74.907428666666604</v>
      </c>
      <c r="GB10" s="54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</row>
    <row r="11" spans="1:207" x14ac:dyDescent="0.2">
      <c r="A11" s="73"/>
      <c r="B11" s="68">
        <f>'Master-National Baseline Data'!B243</f>
        <v>110</v>
      </c>
      <c r="C11" s="21" t="str">
        <f>'Master-National Baseline Data'!C243</f>
        <v>110S</v>
      </c>
      <c r="D11" s="21"/>
      <c r="E11" s="21" t="str">
        <f>'Master-National Baseline Data'!E243</f>
        <v>038</v>
      </c>
      <c r="F11" s="21" t="str">
        <f>'Master-National Baseline Data'!F243</f>
        <v>Agropastoral</v>
      </c>
      <c r="G11" s="21" t="str">
        <f>'Master-National Baseline Data'!G243</f>
        <v>Oromia</v>
      </c>
      <c r="H11" s="21" t="str">
        <f>'Master-National Baseline Data'!H243</f>
        <v>Bale</v>
      </c>
      <c r="I11" s="21" t="str">
        <f>'Master-National Baseline Data'!I243</f>
        <v xml:space="preserve">Delo Mena </v>
      </c>
      <c r="J11" s="21" t="str">
        <f>'Master-National Baseline Data'!J243</f>
        <v>Naniga Dhera</v>
      </c>
      <c r="K11" s="21" t="str">
        <f>'Master-National Baseline Data'!K243</f>
        <v>Shek kedir Karo</v>
      </c>
      <c r="L11" s="21" t="str">
        <f>'Master-National Baseline Data'!L243</f>
        <v>Shek kedir Karo</v>
      </c>
      <c r="M11" s="21" t="str">
        <f>'Master-National Baseline Data'!M243</f>
        <v>Or-DM-ND</v>
      </c>
      <c r="N11" s="21" t="str">
        <f>'Master-National Baseline Data'!N243</f>
        <v>Business as usual</v>
      </c>
      <c r="O11" s="21" t="str">
        <f>'Master-National Baseline Data'!O243</f>
        <v>Overgrazing, wind and water erosion, low soil fertility and degraded woodland, construction and fire wood removal</v>
      </c>
      <c r="P11" s="21" t="str">
        <f>'Master-National Baseline Data'!P243</f>
        <v>Degraded woodland</v>
      </c>
      <c r="Q11" s="21" t="str">
        <f>'Master-National Baseline Data'!Q243</f>
        <v>No intervention</v>
      </c>
      <c r="R11" s="21" t="str">
        <f>'Master-National Baseline Data'!R243</f>
        <v xml:space="preserve">No Integrated soil and water conservation and permanent enclosure </v>
      </c>
      <c r="S11" s="21" t="str">
        <f>'Master-National Baseline Data'!S243</f>
        <v>Woodland</v>
      </c>
      <c r="T11" s="21" t="str">
        <f>'Master-National Baseline Data'!T243</f>
        <v>NI</v>
      </c>
      <c r="U11" s="21" t="str">
        <f>'Master-National Baseline Data'!U243</f>
        <v>NI</v>
      </c>
      <c r="V11" s="21" t="str">
        <f>'Master-National Baseline Data'!V243</f>
        <v>NI</v>
      </c>
      <c r="W11" s="22">
        <f>'Master-National Baseline Data'!W243</f>
        <v>2013</v>
      </c>
      <c r="X11" s="22">
        <f>'Master-National Baseline Data'!X243</f>
        <v>0</v>
      </c>
      <c r="Y11" s="23" t="str">
        <f>'Master-National Baseline Data'!Y243</f>
        <v>NI_0</v>
      </c>
      <c r="Z11" s="23" t="str">
        <f>'Master-National Baseline Data'!Z243</f>
        <v>No physical measure</v>
      </c>
      <c r="AA11" s="23" t="str">
        <f>'Master-National Baseline Data'!AA243</f>
        <v>No biological measure</v>
      </c>
      <c r="AB11" s="23" t="str">
        <f>'Master-National Baseline Data'!AB243</f>
        <v>Acacia-Sesbania-Moringa</v>
      </c>
      <c r="AC11" s="23" t="str">
        <f>'Master-National Baseline Data'!AC243</f>
        <v>Chloris-Setaria-Aristida- Cynodon</v>
      </c>
      <c r="AD11" s="23" t="str">
        <f>'Master-National Baseline Data'!AD243</f>
        <v>Sorghum, maize and teff</v>
      </c>
      <c r="AE11" s="23" t="str">
        <f>'Master-National Baseline Data'!AE243</f>
        <v>None</v>
      </c>
      <c r="AF11" s="23" t="str">
        <f>'Master-National Baseline Data'!AF243</f>
        <v>Very sparse</v>
      </c>
      <c r="AG11" s="23" t="str">
        <f>'Master-National Baseline Data'!AG243</f>
        <v>Shoats and cattle</v>
      </c>
      <c r="AH11" s="23" t="str">
        <f>'Master-National Baseline Data'!AH243</f>
        <v>Surface sample</v>
      </c>
      <c r="AI11" s="23" t="str">
        <f>'Master-National Baseline Data'!AI243</f>
        <v>O-DM-PE-ISWM-C1-2 0-15cm</v>
      </c>
      <c r="AJ11" s="23">
        <f>'Master-National Baseline Data'!AJ243</f>
        <v>0</v>
      </c>
      <c r="AK11" s="23" t="str">
        <f>'Master-National Baseline Data'!AK243</f>
        <v>0-15</v>
      </c>
      <c r="AL11" s="23">
        <f>'Master-National Baseline Data'!AL243</f>
        <v>15</v>
      </c>
      <c r="AM11" s="23" t="str">
        <f>'Master-National Baseline Data'!AM243</f>
        <v>WC</v>
      </c>
      <c r="AN11" s="23" t="str">
        <f>'Master-National Baseline Data'!AN243</f>
        <v>MIR</v>
      </c>
      <c r="AO11" s="23">
        <f>'Master-National Baseline Data'!AO243</f>
        <v>0</v>
      </c>
      <c r="AP11" s="23">
        <f>'Master-National Baseline Data'!AP243</f>
        <v>601773.57999999996</v>
      </c>
      <c r="AQ11" s="23">
        <f>'Master-National Baseline Data'!AQ243</f>
        <v>690499.25</v>
      </c>
      <c r="AR11" s="23">
        <f>'Master-National Baseline Data'!AR243</f>
        <v>6.246111</v>
      </c>
      <c r="AS11" s="23">
        <f>'Master-National Baseline Data'!AS243</f>
        <v>39.92</v>
      </c>
      <c r="AT11" s="23" t="str">
        <f>'Master-National Baseline Data'!AT243</f>
        <v xml:space="preserve"> 6°14'46.00"</v>
      </c>
      <c r="AU11" s="23" t="str">
        <f>'Master-National Baseline Data'!AU243</f>
        <v>39°55'12.00"</v>
      </c>
      <c r="AV11" s="23">
        <f>'Master-National Baseline Data'!AV243</f>
        <v>1551304.06488325</v>
      </c>
      <c r="AW11" s="23">
        <f>'Master-National Baseline Data'!AW243</f>
        <v>734209.824606776</v>
      </c>
      <c r="AX11" s="23">
        <f>'Master-National Baseline Data'!AX243</f>
        <v>1171</v>
      </c>
      <c r="AY11" s="23">
        <f>'Master-National Baseline Data'!AY243</f>
        <v>1149</v>
      </c>
      <c r="AZ11" s="23">
        <f>'Master-National Baseline Data'!AZ243</f>
        <v>0.23600674999999999</v>
      </c>
      <c r="BA11" s="23">
        <f>'Master-National Baseline Data'!BA243</f>
        <v>0.20623949999999999</v>
      </c>
      <c r="BB11" s="23">
        <f>'Master-National Baseline Data'!BB243</f>
        <v>0.16810976</v>
      </c>
      <c r="BC11" s="23">
        <f>'Master-National Baseline Data'!BC243</f>
        <v>8.0088210000000007E-2</v>
      </c>
      <c r="BD11" s="23">
        <f>'Master-National Baseline Data'!BD243</f>
        <v>-8.3980479999999996E-2</v>
      </c>
      <c r="BE11" s="23">
        <f>'Master-National Baseline Data'!BE243</f>
        <v>-0.20011261999999999</v>
      </c>
      <c r="BF11" s="23">
        <f>'Master-National Baseline Data'!BF243</f>
        <v>-0.24556586999999999</v>
      </c>
      <c r="BG11" s="23">
        <f>'Master-National Baseline Data'!BG243</f>
        <v>102.768</v>
      </c>
      <c r="BH11" s="23">
        <f>'Master-National Baseline Data'!BH243</f>
        <v>1169</v>
      </c>
      <c r="BI11" s="23">
        <f>'Master-National Baseline Data'!BI243</f>
        <v>-2.2515999999999999E-4</v>
      </c>
      <c r="BJ11" s="23">
        <f>'Master-National Baseline Data'!BJ243</f>
        <v>-1.7387199999999999E-4</v>
      </c>
      <c r="BK11" s="23">
        <f>'Master-National Baseline Data'!BK243</f>
        <v>0.89665600000000001</v>
      </c>
      <c r="BL11" s="23">
        <f>'Master-National Baseline Data'!BL243</f>
        <v>319.99799999999999</v>
      </c>
      <c r="BM11" s="23">
        <f>'Master-National Baseline Data'!BM243</f>
        <v>1.01191E-4</v>
      </c>
      <c r="BN11" s="23">
        <f>'Master-National Baseline Data'!BN243</f>
        <v>21.14</v>
      </c>
      <c r="BO11" s="23">
        <f>'Master-National Baseline Data'!BO243</f>
        <v>70.44</v>
      </c>
      <c r="BP11" s="23">
        <f>'Master-National Baseline Data'!BP243</f>
        <v>845.28</v>
      </c>
      <c r="BQ11" s="23">
        <f>'Master-National Baseline Data'!BQ243</f>
        <v>105.35</v>
      </c>
      <c r="BR11" s="23">
        <f>'Master-National Baseline Data'!BR243</f>
        <v>1264.1999999999998</v>
      </c>
      <c r="BS11" s="23">
        <f>'Master-National Baseline Data'!BS243</f>
        <v>1.4955990914253263</v>
      </c>
      <c r="BT11" s="23">
        <f>'Master-National Baseline Data'!BT243</f>
        <v>17.84</v>
      </c>
      <c r="BU11" s="23">
        <f>'Master-National Baseline Data'!BU243</f>
        <v>3.19</v>
      </c>
      <c r="BV11" s="23">
        <f>'Master-National Baseline Data'!BV243</f>
        <v>12.06</v>
      </c>
      <c r="BW11" s="23">
        <f>'Master-National Baseline Data'!BW243</f>
        <v>419</v>
      </c>
      <c r="BX11" s="23">
        <f>'Master-National Baseline Data'!BX243</f>
        <v>100</v>
      </c>
      <c r="BY11" s="23">
        <f>'Master-National Baseline Data'!BY243</f>
        <v>11.9</v>
      </c>
      <c r="BZ11" s="23" t="str">
        <f>'Master-National Baseline Data'!BZ243</f>
        <v>Subhumid</v>
      </c>
      <c r="CA11" s="23">
        <f>'Master-National Baseline Data'!CA243</f>
        <v>0.67</v>
      </c>
      <c r="CB11" s="23">
        <f>'Master-National Baseline Data'!CB243</f>
        <v>5.0091419220000004</v>
      </c>
      <c r="CC11" s="23">
        <f>'Master-National Baseline Data'!CC243</f>
        <v>1288</v>
      </c>
      <c r="CD11" s="23">
        <f>'Master-National Baseline Data'!CD243</f>
        <v>1288</v>
      </c>
      <c r="CE11" s="23">
        <f>'Master-National Baseline Data'!CE243</f>
        <v>2306</v>
      </c>
      <c r="CF11" s="23" t="str">
        <f>'Master-National Baseline Data'!CF243</f>
        <v>NPP Precipitation limited</v>
      </c>
      <c r="CG11" s="23">
        <f>'Master-National Baseline Data'!CG243</f>
        <v>1.1000000000000001</v>
      </c>
      <c r="CH11" s="23">
        <f>'Master-National Baseline Data'!CH243</f>
        <v>0</v>
      </c>
      <c r="CI11" s="23" t="str">
        <f>'Master-National Baseline Data'!CI243</f>
        <v>Subtropical subhumid  dry forest</v>
      </c>
      <c r="CJ11" s="23" t="str">
        <f>'Master-National Baseline Data'!CJ243</f>
        <v>Equatorial savannah dry summer</v>
      </c>
      <c r="CK11" s="23" t="str">
        <f>'Master-National Baseline Data'!CK243</f>
        <v>Steppe</v>
      </c>
      <c r="CL11" s="23" t="str">
        <f>'Master-National Baseline Data'!CL243</f>
        <v>7 Sep - 4 Dec</v>
      </c>
      <c r="CM11" s="23" t="str">
        <f>'Master-National Baseline Data'!CM243</f>
        <v>Almost no roots</v>
      </c>
      <c r="CN11" s="23" t="str">
        <f>'Master-National Baseline Data'!CN243</f>
        <v>Red</v>
      </c>
      <c r="CO11" s="24">
        <f>'Master-National Baseline Data'!CO243</f>
        <v>1.5072286666666701</v>
      </c>
      <c r="CP11" s="24">
        <f>'Master-National Baseline Data'!CP243</f>
        <v>41.560373150205656</v>
      </c>
      <c r="CQ11" s="24">
        <f>'Master-National Baseline Data'!CQ243</f>
        <v>14.075443103077495</v>
      </c>
      <c r="CR11" s="24">
        <f>'Master-National Baseline Data'!CR243</f>
        <v>44.364183746716854</v>
      </c>
      <c r="CS11" s="24" t="str">
        <f>'Master-National Baseline Data'!CS243</f>
        <v>sandy clay</v>
      </c>
      <c r="CT11" s="24" t="str">
        <f>'Master-National Baseline Data'!CT243</f>
        <v>Well drained</v>
      </c>
      <c r="CU11" s="24">
        <f>'Master-National Baseline Data'!CU243</f>
        <v>0.116415</v>
      </c>
      <c r="CV11" s="24">
        <f>'Master-National Baseline Data'!CV243</f>
        <v>0.25039966666666702</v>
      </c>
      <c r="CW11" s="24">
        <f>'Master-National Baseline Data'!CW243</f>
        <v>0.13283566666666699</v>
      </c>
      <c r="CX11" s="24">
        <f>'Master-National Baseline Data'!CX243</f>
        <v>5.1439556666666597</v>
      </c>
      <c r="CY11" s="24">
        <f>'Master-National Baseline Data'!CY243</f>
        <v>4.89362866666667</v>
      </c>
      <c r="CZ11" s="24">
        <f>'Master-National Baseline Data'!CZ243</f>
        <v>5.9420000000000002</v>
      </c>
      <c r="DA11" s="24">
        <f>'Master-National Baseline Data'!DA243</f>
        <v>6.5</v>
      </c>
      <c r="DB11" s="24">
        <f>'Master-National Baseline Data'!DB243</f>
        <v>1.60637133333333</v>
      </c>
      <c r="DC11" s="24" t="str">
        <f>'Master-National Baseline Data'!DC243</f>
        <v>LR</v>
      </c>
      <c r="DD11" s="24">
        <f>'Master-National Baseline Data'!DD243</f>
        <v>4.19782866666666</v>
      </c>
      <c r="DE11" s="24">
        <f>'Master-National Baseline Data'!DE243</f>
        <v>2.8866023333333302</v>
      </c>
      <c r="DF11" s="24">
        <f>'Master-National Baseline Data'!DF243</f>
        <v>0.689927333333333</v>
      </c>
      <c r="DG11" s="24">
        <f>'Master-National Baseline Data'!DG243</f>
        <v>0</v>
      </c>
      <c r="DH11" s="24">
        <f>'Master-National Baseline Data'!DH243</f>
        <v>0.689927333333333</v>
      </c>
      <c r="DI11" s="24">
        <f>'Master-National Baseline Data'!DI243</f>
        <v>6.8992733333333298</v>
      </c>
      <c r="DJ11" s="24">
        <f>'Master-National Baseline Data'!DJ243</f>
        <v>0</v>
      </c>
      <c r="DK11" s="24">
        <f>'Master-National Baseline Data'!DK243</f>
        <v>6.8992733333333298</v>
      </c>
      <c r="DL11" s="24">
        <f>'Master-National Baseline Data'!DL243</f>
        <v>15.598173820753358</v>
      </c>
      <c r="DM11" s="24">
        <f>'Master-National Baseline Data'!DM243</f>
        <v>0</v>
      </c>
      <c r="DN11" s="24">
        <f>'Master-National Baseline Data'!DN243</f>
        <v>0</v>
      </c>
      <c r="DO11" s="24">
        <f>'Master-National Baseline Data'!DO243</f>
        <v>15.598173820753358</v>
      </c>
      <c r="DP11" s="24">
        <f>'Master-National Baseline Data'!DP243</f>
        <v>57.193304009428978</v>
      </c>
      <c r="DQ11" s="24">
        <f>'Master-National Baseline Data'!DQ243</f>
        <v>0</v>
      </c>
      <c r="DR11" s="24">
        <f>'Master-National Baseline Data'!DR243</f>
        <v>0</v>
      </c>
      <c r="DS11" s="24">
        <f>'Master-National Baseline Data'!DS243</f>
        <v>57.193304009428978</v>
      </c>
      <c r="DT11" s="24">
        <f>'Master-National Baseline Data'!DT243</f>
        <v>5.9900999999999698E-2</v>
      </c>
      <c r="DU11" s="24">
        <f>'Master-National Baseline Data'!DU243</f>
        <v>0.59900999999999693</v>
      </c>
      <c r="DV11" s="24">
        <f>'Master-National Baseline Data'!DV243</f>
        <v>11.517793247747726</v>
      </c>
      <c r="DW11" s="24">
        <f>'Master-National Baseline Data'!DW243</f>
        <v>233.93992066666601</v>
      </c>
      <c r="DX11" s="24">
        <f>'Master-National Baseline Data'!DX243</f>
        <v>4.2572650000000101</v>
      </c>
      <c r="DY11" s="24">
        <f>'Master-National Baseline Data'!DY243</f>
        <v>578.651568666667</v>
      </c>
      <c r="DZ11" s="24">
        <f>'Master-National Baseline Data'!DZ243</f>
        <v>4.4556533333333403</v>
      </c>
      <c r="EA11" s="24">
        <f>'Master-National Baseline Data'!EA243</f>
        <v>1.4722316666666699</v>
      </c>
      <c r="EB11" s="24">
        <f>'Master-National Baseline Data'!EB243</f>
        <v>188.97957600000001</v>
      </c>
      <c r="EC11" s="24">
        <f>'Master-National Baseline Data'!EC243</f>
        <v>302.66474699999998</v>
      </c>
      <c r="ED11" s="24">
        <f>'Master-National Baseline Data'!ED243</f>
        <v>263.252389666667</v>
      </c>
      <c r="EE11" s="24">
        <f>'Master-National Baseline Data'!EE243</f>
        <v>145.56304966666701</v>
      </c>
      <c r="EF11" s="24">
        <f>'Master-National Baseline Data'!EF243</f>
        <v>141.407875666667</v>
      </c>
      <c r="EG11" s="24">
        <f>'Master-National Baseline Data'!EG243</f>
        <v>0.52841133333333401</v>
      </c>
      <c r="EH11" s="24">
        <f>'Master-National Baseline Data'!EH243</f>
        <v>2.8558443333333301</v>
      </c>
      <c r="EI11" s="24">
        <f>'Master-National Baseline Data'!EI243</f>
        <v>9.4896630000000002</v>
      </c>
      <c r="EJ11" s="24">
        <f>'Master-National Baseline Data'!EJ243</f>
        <v>0.44392733333333401</v>
      </c>
      <c r="EK11" s="24">
        <f>'Master-National Baseline Data'!EK243</f>
        <v>2.8872676666666699</v>
      </c>
      <c r="EL11" s="24">
        <f>'Master-National Baseline Data'!EL243</f>
        <v>0.76395366666666698</v>
      </c>
      <c r="EM11" s="24">
        <f>'Master-National Baseline Data'!EM243</f>
        <v>2.18980966666666</v>
      </c>
      <c r="EN11" s="24">
        <f>'Master-National Baseline Data'!EN243</f>
        <v>0.60234233333333398</v>
      </c>
      <c r="EO11" s="24">
        <f>'Master-National Baseline Data'!EO243</f>
        <v>8.5522456666666606</v>
      </c>
      <c r="EP11" s="24">
        <f>'Master-National Baseline Data'!EP243</f>
        <v>71.8722663333333</v>
      </c>
      <c r="EQ11" s="23"/>
      <c r="ER11" s="27">
        <f>'Master-National Baseline Data'!ER243</f>
        <v>1.5072286666666701</v>
      </c>
      <c r="ES11" s="28">
        <f>'Master-National Baseline Data'!ES243</f>
        <v>41.966133999999897</v>
      </c>
      <c r="ET11" s="28">
        <f>'Master-National Baseline Data'!ET243</f>
        <v>14.212864</v>
      </c>
      <c r="EU11" s="28">
        <f>'Master-National Baseline Data'!EU243</f>
        <v>44.797318666666598</v>
      </c>
      <c r="EV11" s="28">
        <f>'Master-National Baseline Data'!EV243</f>
        <v>0.116415</v>
      </c>
      <c r="EW11" s="28">
        <f>'Master-National Baseline Data'!EW243</f>
        <v>0.25039966666666702</v>
      </c>
      <c r="EX11" s="28">
        <f>'Master-National Baseline Data'!EX243</f>
        <v>0.13283566666666699</v>
      </c>
      <c r="EY11" s="28">
        <f>'Master-National Baseline Data'!EY243</f>
        <v>5.1439556666666597</v>
      </c>
      <c r="EZ11" s="28">
        <f>'Master-National Baseline Data'!EZ243</f>
        <v>4.89362866666667</v>
      </c>
      <c r="FA11" s="28">
        <f>'Master-National Baseline Data'!FA243</f>
        <v>4.19782866666666</v>
      </c>
      <c r="FB11" s="28">
        <f>'Master-National Baseline Data'!FB243</f>
        <v>2.8866023333333302</v>
      </c>
      <c r="FC11" s="28">
        <f>'Master-National Baseline Data'!FC243</f>
        <v>0.689927333333333</v>
      </c>
      <c r="FD11" s="28">
        <f>'Master-National Baseline Data'!FD243</f>
        <v>6.8992733333333298</v>
      </c>
      <c r="FE11" s="28">
        <f>'Master-National Baseline Data'!FE243</f>
        <v>5.9900999999999698E-2</v>
      </c>
      <c r="FF11" s="28">
        <f>'Master-National Baseline Data'!FF243</f>
        <v>0.59900999999999693</v>
      </c>
      <c r="FG11" s="28">
        <f>'Master-National Baseline Data'!FG243</f>
        <v>11.517793247747726</v>
      </c>
      <c r="FH11" s="28">
        <f>'Master-National Baseline Data'!FH243</f>
        <v>233.93992066666601</v>
      </c>
      <c r="FI11" s="28">
        <f>'Master-National Baseline Data'!FI243</f>
        <v>4.2572650000000101</v>
      </c>
      <c r="FJ11" s="28">
        <f>'Master-National Baseline Data'!FJ243</f>
        <v>578.651568666667</v>
      </c>
      <c r="FK11" s="28">
        <f>'Master-National Baseline Data'!FK243</f>
        <v>4.4556533333333403</v>
      </c>
      <c r="FL11" s="28">
        <f>'Master-National Baseline Data'!FL243</f>
        <v>1.4722316666666699</v>
      </c>
      <c r="FM11" s="28">
        <f>'Master-National Baseline Data'!FM243</f>
        <v>188.97957600000001</v>
      </c>
      <c r="FN11" s="28">
        <f>'Master-National Baseline Data'!FN243</f>
        <v>302.66474699999998</v>
      </c>
      <c r="FO11" s="28">
        <f>'Master-National Baseline Data'!FO243</f>
        <v>263.252389666667</v>
      </c>
      <c r="FP11" s="28">
        <f>'Master-National Baseline Data'!FP243</f>
        <v>145.56304966666701</v>
      </c>
      <c r="FQ11" s="28">
        <f>'Master-National Baseline Data'!FQ243</f>
        <v>141.407875666667</v>
      </c>
      <c r="FR11" s="28">
        <f>'Master-National Baseline Data'!FR243</f>
        <v>0.52841133333333401</v>
      </c>
      <c r="FS11" s="28">
        <f>'Master-National Baseline Data'!FS243</f>
        <v>2.8558443333333301</v>
      </c>
      <c r="FT11" s="28">
        <f>'Master-National Baseline Data'!FT243</f>
        <v>9.4896630000000002</v>
      </c>
      <c r="FU11" s="28">
        <f>'Master-National Baseline Data'!FU243</f>
        <v>0.44392733333333401</v>
      </c>
      <c r="FV11" s="28">
        <f>'Master-National Baseline Data'!FV243</f>
        <v>2.8872676666666699</v>
      </c>
      <c r="FW11" s="28">
        <f>'Master-National Baseline Data'!FW243</f>
        <v>0.76395366666666698</v>
      </c>
      <c r="FX11" s="28">
        <f>'Master-National Baseline Data'!FX243</f>
        <v>2.18980966666666</v>
      </c>
      <c r="FY11" s="28">
        <f>'Master-National Baseline Data'!FY243</f>
        <v>0.60234233333333398</v>
      </c>
      <c r="FZ11" s="28">
        <f>'Master-National Baseline Data'!FZ243</f>
        <v>8.5522456666666606</v>
      </c>
      <c r="GA11" s="48">
        <f>'Master-National Baseline Data'!GA243</f>
        <v>71.8722663333333</v>
      </c>
      <c r="GB11" s="54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</row>
    <row r="12" spans="1:207" x14ac:dyDescent="0.2">
      <c r="A12" s="73"/>
      <c r="B12" s="68">
        <f>'Master-National Baseline Data'!B244</f>
        <v>111</v>
      </c>
      <c r="C12" s="21" t="str">
        <f>'Master-National Baseline Data'!C244</f>
        <v>111S</v>
      </c>
      <c r="D12" s="21"/>
      <c r="E12" s="21" t="str">
        <f>'Master-National Baseline Data'!E244</f>
        <v>038</v>
      </c>
      <c r="F12" s="21" t="str">
        <f>'Master-National Baseline Data'!F244</f>
        <v>Agropastoral</v>
      </c>
      <c r="G12" s="21" t="str">
        <f>'Master-National Baseline Data'!G244</f>
        <v>Oromia</v>
      </c>
      <c r="H12" s="21" t="str">
        <f>'Master-National Baseline Data'!H244</f>
        <v>Bale</v>
      </c>
      <c r="I12" s="21" t="str">
        <f>'Master-National Baseline Data'!I244</f>
        <v xml:space="preserve">Delo Mena </v>
      </c>
      <c r="J12" s="21" t="str">
        <f>'Master-National Baseline Data'!J244</f>
        <v>Naniga Dhera</v>
      </c>
      <c r="K12" s="21" t="str">
        <f>'Master-National Baseline Data'!K244</f>
        <v>Shek kedir Karo</v>
      </c>
      <c r="L12" s="21" t="str">
        <f>'Master-National Baseline Data'!L244</f>
        <v>Shek kedir Karo</v>
      </c>
      <c r="M12" s="21" t="str">
        <f>'Master-National Baseline Data'!M244</f>
        <v>Or-DM-ND</v>
      </c>
      <c r="N12" s="21" t="str">
        <f>'Master-National Baseline Data'!N244</f>
        <v>Business as usual</v>
      </c>
      <c r="O12" s="21" t="str">
        <f>'Master-National Baseline Data'!O244</f>
        <v>Overgrazing, wind and water erosion, low soil fertility and degraded woodland, construction and fire wood removal</v>
      </c>
      <c r="P12" s="21" t="str">
        <f>'Master-National Baseline Data'!P244</f>
        <v>Degraded woodland</v>
      </c>
      <c r="Q12" s="21" t="str">
        <f>'Master-National Baseline Data'!Q244</f>
        <v>No intervention</v>
      </c>
      <c r="R12" s="21" t="str">
        <f>'Master-National Baseline Data'!R244</f>
        <v xml:space="preserve">No Integrated soil and water conservation and permanent enclosure </v>
      </c>
      <c r="S12" s="21" t="str">
        <f>'Master-National Baseline Data'!S244</f>
        <v>Woodland</v>
      </c>
      <c r="T12" s="21" t="str">
        <f>'Master-National Baseline Data'!T244</f>
        <v>NI</v>
      </c>
      <c r="U12" s="21" t="str">
        <f>'Master-National Baseline Data'!U244</f>
        <v>NI</v>
      </c>
      <c r="V12" s="21" t="str">
        <f>'Master-National Baseline Data'!V244</f>
        <v>NI</v>
      </c>
      <c r="W12" s="22">
        <f>'Master-National Baseline Data'!W244</f>
        <v>2013</v>
      </c>
      <c r="X12" s="22">
        <f>'Master-National Baseline Data'!X244</f>
        <v>0</v>
      </c>
      <c r="Y12" s="23" t="str">
        <f>'Master-National Baseline Data'!Y244</f>
        <v>NI_0</v>
      </c>
      <c r="Z12" s="23" t="str">
        <f>'Master-National Baseline Data'!Z244</f>
        <v>No physical measure</v>
      </c>
      <c r="AA12" s="23" t="str">
        <f>'Master-National Baseline Data'!AA244</f>
        <v>No biological measure</v>
      </c>
      <c r="AB12" s="23" t="str">
        <f>'Master-National Baseline Data'!AB244</f>
        <v>Acacia-Sesbania-Moringa</v>
      </c>
      <c r="AC12" s="23" t="str">
        <f>'Master-National Baseline Data'!AC244</f>
        <v>Chloris-Setaria-Aristida- Cynodon</v>
      </c>
      <c r="AD12" s="23" t="str">
        <f>'Master-National Baseline Data'!AD244</f>
        <v>Sorghum, maize and teff</v>
      </c>
      <c r="AE12" s="23" t="str">
        <f>'Master-National Baseline Data'!AE244</f>
        <v>None</v>
      </c>
      <c r="AF12" s="23" t="str">
        <f>'Master-National Baseline Data'!AF244</f>
        <v>Very sparse</v>
      </c>
      <c r="AG12" s="23" t="str">
        <f>'Master-National Baseline Data'!AG244</f>
        <v>Shoats and cattle</v>
      </c>
      <c r="AH12" s="23" t="str">
        <f>'Master-National Baseline Data'!AH244</f>
        <v>Surface sample</v>
      </c>
      <c r="AI12" s="23" t="str">
        <f>'Master-National Baseline Data'!AI244</f>
        <v>O-DM-PE-ISWM-C1-3 0-15cm</v>
      </c>
      <c r="AJ12" s="23">
        <f>'Master-National Baseline Data'!AJ244</f>
        <v>0</v>
      </c>
      <c r="AK12" s="23" t="str">
        <f>'Master-National Baseline Data'!AK244</f>
        <v>0-15</v>
      </c>
      <c r="AL12" s="23">
        <f>'Master-National Baseline Data'!AL244</f>
        <v>15</v>
      </c>
      <c r="AM12" s="23" t="str">
        <f>'Master-National Baseline Data'!AM244</f>
        <v>WC</v>
      </c>
      <c r="AN12" s="23" t="str">
        <f>'Master-National Baseline Data'!AN244</f>
        <v>MIR</v>
      </c>
      <c r="AO12" s="23">
        <f>'Master-National Baseline Data'!AO244</f>
        <v>0</v>
      </c>
      <c r="AP12" s="23">
        <f>'Master-National Baseline Data'!AP244</f>
        <v>601773.57999999996</v>
      </c>
      <c r="AQ12" s="23">
        <f>'Master-National Baseline Data'!AQ244</f>
        <v>690499.25</v>
      </c>
      <c r="AR12" s="23">
        <f>'Master-National Baseline Data'!AR244</f>
        <v>6.246111</v>
      </c>
      <c r="AS12" s="23">
        <f>'Master-National Baseline Data'!AS244</f>
        <v>39.92</v>
      </c>
      <c r="AT12" s="23" t="str">
        <f>'Master-National Baseline Data'!AT244</f>
        <v xml:space="preserve"> 6°14'46.00"</v>
      </c>
      <c r="AU12" s="23" t="str">
        <f>'Master-National Baseline Data'!AU244</f>
        <v>39°55'12.00"</v>
      </c>
      <c r="AV12" s="23">
        <f>'Master-National Baseline Data'!AV244</f>
        <v>1551304.06488325</v>
      </c>
      <c r="AW12" s="23">
        <f>'Master-National Baseline Data'!AW244</f>
        <v>734209.824606776</v>
      </c>
      <c r="AX12" s="23">
        <f>'Master-National Baseline Data'!AX244</f>
        <v>1171</v>
      </c>
      <c r="AY12" s="23">
        <f>'Master-National Baseline Data'!AY244</f>
        <v>1149</v>
      </c>
      <c r="AZ12" s="23">
        <f>'Master-National Baseline Data'!AZ244</f>
        <v>0.23600674999999999</v>
      </c>
      <c r="BA12" s="23">
        <f>'Master-National Baseline Data'!BA244</f>
        <v>0.20623949999999999</v>
      </c>
      <c r="BB12" s="23">
        <f>'Master-National Baseline Data'!BB244</f>
        <v>0.16810976</v>
      </c>
      <c r="BC12" s="23">
        <f>'Master-National Baseline Data'!BC244</f>
        <v>8.0088210000000007E-2</v>
      </c>
      <c r="BD12" s="23">
        <f>'Master-National Baseline Data'!BD244</f>
        <v>-8.3980479999999996E-2</v>
      </c>
      <c r="BE12" s="23">
        <f>'Master-National Baseline Data'!BE244</f>
        <v>-0.20011261999999999</v>
      </c>
      <c r="BF12" s="23">
        <f>'Master-National Baseline Data'!BF244</f>
        <v>-0.24556586999999999</v>
      </c>
      <c r="BG12" s="23">
        <f>'Master-National Baseline Data'!BG244</f>
        <v>102.768</v>
      </c>
      <c r="BH12" s="23">
        <f>'Master-National Baseline Data'!BH244</f>
        <v>1169</v>
      </c>
      <c r="BI12" s="23">
        <f>'Master-National Baseline Data'!BI244</f>
        <v>-2.2515999999999999E-4</v>
      </c>
      <c r="BJ12" s="23">
        <f>'Master-National Baseline Data'!BJ244</f>
        <v>-1.7387199999999999E-4</v>
      </c>
      <c r="BK12" s="23">
        <f>'Master-National Baseline Data'!BK244</f>
        <v>0.89665600000000001</v>
      </c>
      <c r="BL12" s="23">
        <f>'Master-National Baseline Data'!BL244</f>
        <v>319.99799999999999</v>
      </c>
      <c r="BM12" s="23">
        <f>'Master-National Baseline Data'!BM244</f>
        <v>1.01191E-4</v>
      </c>
      <c r="BN12" s="23">
        <f>'Master-National Baseline Data'!BN244</f>
        <v>21.14</v>
      </c>
      <c r="BO12" s="23">
        <f>'Master-National Baseline Data'!BO244</f>
        <v>70.44</v>
      </c>
      <c r="BP12" s="23">
        <f>'Master-National Baseline Data'!BP244</f>
        <v>845.28</v>
      </c>
      <c r="BQ12" s="23">
        <f>'Master-National Baseline Data'!BQ244</f>
        <v>105.35</v>
      </c>
      <c r="BR12" s="23">
        <f>'Master-National Baseline Data'!BR244</f>
        <v>1264.1999999999998</v>
      </c>
      <c r="BS12" s="23">
        <f>'Master-National Baseline Data'!BS244</f>
        <v>1.4955990914253263</v>
      </c>
      <c r="BT12" s="23">
        <f>'Master-National Baseline Data'!BT244</f>
        <v>17.84</v>
      </c>
      <c r="BU12" s="23">
        <f>'Master-National Baseline Data'!BU244</f>
        <v>3.19</v>
      </c>
      <c r="BV12" s="23">
        <f>'Master-National Baseline Data'!BV244</f>
        <v>12.06</v>
      </c>
      <c r="BW12" s="23">
        <f>'Master-National Baseline Data'!BW244</f>
        <v>419</v>
      </c>
      <c r="BX12" s="23">
        <f>'Master-National Baseline Data'!BX244</f>
        <v>100</v>
      </c>
      <c r="BY12" s="23">
        <f>'Master-National Baseline Data'!BY244</f>
        <v>11.9</v>
      </c>
      <c r="BZ12" s="23" t="str">
        <f>'Master-National Baseline Data'!BZ244</f>
        <v>Subhumid</v>
      </c>
      <c r="CA12" s="23">
        <f>'Master-National Baseline Data'!CA244</f>
        <v>0.67</v>
      </c>
      <c r="CB12" s="23">
        <f>'Master-National Baseline Data'!CB244</f>
        <v>5.0091419220000004</v>
      </c>
      <c r="CC12" s="23">
        <f>'Master-National Baseline Data'!CC244</f>
        <v>1288</v>
      </c>
      <c r="CD12" s="23">
        <f>'Master-National Baseline Data'!CD244</f>
        <v>1288</v>
      </c>
      <c r="CE12" s="23">
        <f>'Master-National Baseline Data'!CE244</f>
        <v>2306</v>
      </c>
      <c r="CF12" s="23" t="str">
        <f>'Master-National Baseline Data'!CF244</f>
        <v>NPP Precipitation limited</v>
      </c>
      <c r="CG12" s="23">
        <f>'Master-National Baseline Data'!CG244</f>
        <v>1.1000000000000001</v>
      </c>
      <c r="CH12" s="23">
        <f>'Master-National Baseline Data'!CH244</f>
        <v>0</v>
      </c>
      <c r="CI12" s="23" t="str">
        <f>'Master-National Baseline Data'!CI244</f>
        <v>Subtropical subhumid  dry forest</v>
      </c>
      <c r="CJ12" s="23" t="str">
        <f>'Master-National Baseline Data'!CJ244</f>
        <v>Equatorial savannah dry summer</v>
      </c>
      <c r="CK12" s="23" t="str">
        <f>'Master-National Baseline Data'!CK244</f>
        <v>Steppe</v>
      </c>
      <c r="CL12" s="23" t="str">
        <f>'Master-National Baseline Data'!CL244</f>
        <v>7 Sep - 4 Dec</v>
      </c>
      <c r="CM12" s="23" t="str">
        <f>'Master-National Baseline Data'!CM244</f>
        <v>Almost no roots</v>
      </c>
      <c r="CN12" s="23" t="str">
        <f>'Master-National Baseline Data'!CN244</f>
        <v>Red</v>
      </c>
      <c r="CO12" s="24">
        <f>'Master-National Baseline Data'!CO244</f>
        <v>1.4563396666666699</v>
      </c>
      <c r="CP12" s="24">
        <f>'Master-National Baseline Data'!CP244</f>
        <v>41.860178992026512</v>
      </c>
      <c r="CQ12" s="24">
        <f>'Master-National Baseline Data'!CQ244</f>
        <v>13.350508169348284</v>
      </c>
      <c r="CR12" s="24">
        <f>'Master-National Baseline Data'!CR244</f>
        <v>44.789312838625186</v>
      </c>
      <c r="CS12" s="24" t="str">
        <f>'Master-National Baseline Data'!CS244</f>
        <v>sandy clay</v>
      </c>
      <c r="CT12" s="24" t="str">
        <f>'Master-National Baseline Data'!CT244</f>
        <v>Well drained</v>
      </c>
      <c r="CU12" s="24">
        <f>'Master-National Baseline Data'!CU244</f>
        <v>0.11918833333333299</v>
      </c>
      <c r="CV12" s="24">
        <f>'Master-National Baseline Data'!CV244</f>
        <v>0.24238499999999999</v>
      </c>
      <c r="CW12" s="24">
        <f>'Master-National Baseline Data'!CW244</f>
        <v>0.126267666666667</v>
      </c>
      <c r="CX12" s="24">
        <f>'Master-National Baseline Data'!CX244</f>
        <v>5.5399029999999998</v>
      </c>
      <c r="CY12" s="24">
        <f>'Master-National Baseline Data'!CY244</f>
        <v>5.0507246666666701</v>
      </c>
      <c r="CZ12" s="24">
        <f>'Master-National Baseline Data'!CZ244</f>
        <v>5.9420000000000002</v>
      </c>
      <c r="DA12" s="24">
        <f>'Master-National Baseline Data'!DA244</f>
        <v>6.5</v>
      </c>
      <c r="DB12" s="24">
        <f>'Master-National Baseline Data'!DB244</f>
        <v>1.4492753333333299</v>
      </c>
      <c r="DC12" s="24" t="str">
        <f>'Master-National Baseline Data'!DC244</f>
        <v>LR</v>
      </c>
      <c r="DD12" s="24">
        <f>'Master-National Baseline Data'!DD244</f>
        <v>4.4954249999999902</v>
      </c>
      <c r="DE12" s="24">
        <f>'Master-National Baseline Data'!DE244</f>
        <v>3.0896119999999998</v>
      </c>
      <c r="DF12" s="24">
        <f>'Master-National Baseline Data'!DF244</f>
        <v>0.80096733333333303</v>
      </c>
      <c r="DG12" s="24">
        <f>'Master-National Baseline Data'!DG244</f>
        <v>0</v>
      </c>
      <c r="DH12" s="24">
        <f>'Master-National Baseline Data'!DH244</f>
        <v>0.80096733333333303</v>
      </c>
      <c r="DI12" s="24">
        <f>'Master-National Baseline Data'!DI244</f>
        <v>8.0096733333333301</v>
      </c>
      <c r="DJ12" s="24">
        <f>'Master-National Baseline Data'!DJ244</f>
        <v>0</v>
      </c>
      <c r="DK12" s="24">
        <f>'Master-National Baseline Data'!DK244</f>
        <v>8.0096733333333301</v>
      </c>
      <c r="DL12" s="24">
        <f>'Master-National Baseline Data'!DL244</f>
        <v>17.497207488563365</v>
      </c>
      <c r="DM12" s="24">
        <f>'Master-National Baseline Data'!DM244</f>
        <v>0</v>
      </c>
      <c r="DN12" s="24">
        <f>'Master-National Baseline Data'!DN244</f>
        <v>0</v>
      </c>
      <c r="DO12" s="24">
        <f>'Master-National Baseline Data'!DO244</f>
        <v>17.497207488563365</v>
      </c>
      <c r="DP12" s="24">
        <f>'Master-National Baseline Data'!DP244</f>
        <v>64.156427458065664</v>
      </c>
      <c r="DQ12" s="24">
        <f>'Master-National Baseline Data'!DQ244</f>
        <v>0</v>
      </c>
      <c r="DR12" s="24">
        <f>'Master-National Baseline Data'!DR244</f>
        <v>0</v>
      </c>
      <c r="DS12" s="24">
        <f>'Master-National Baseline Data'!DS244</f>
        <v>64.156427458065664</v>
      </c>
      <c r="DT12" s="24">
        <f>'Master-National Baseline Data'!DT244</f>
        <v>6.9222666666666502E-2</v>
      </c>
      <c r="DU12" s="24">
        <f>'Master-National Baseline Data'!DU244</f>
        <v>0.69222666666666499</v>
      </c>
      <c r="DV12" s="24">
        <f>'Master-National Baseline Data'!DV244</f>
        <v>11.570882369936653</v>
      </c>
      <c r="DW12" s="24">
        <f>'Master-National Baseline Data'!DW244</f>
        <v>230.17397766666701</v>
      </c>
      <c r="DX12" s="24">
        <f>'Master-National Baseline Data'!DX244</f>
        <v>3.748186</v>
      </c>
      <c r="DY12" s="24">
        <f>'Master-National Baseline Data'!DY244</f>
        <v>657.34748400000001</v>
      </c>
      <c r="DZ12" s="24">
        <f>'Master-National Baseline Data'!DZ244</f>
        <v>4.0712719999999996</v>
      </c>
      <c r="EA12" s="24">
        <f>'Master-National Baseline Data'!EA244</f>
        <v>1.4195803333333299</v>
      </c>
      <c r="EB12" s="24">
        <f>'Master-National Baseline Data'!EB244</f>
        <v>197.408341333333</v>
      </c>
      <c r="EC12" s="24">
        <f>'Master-National Baseline Data'!EC244</f>
        <v>295.32561500000003</v>
      </c>
      <c r="ED12" s="24">
        <f>'Master-National Baseline Data'!ED244</f>
        <v>273.20681999999999</v>
      </c>
      <c r="EE12" s="24">
        <f>'Master-National Baseline Data'!EE244</f>
        <v>141.34838500000001</v>
      </c>
      <c r="EF12" s="24">
        <f>'Master-National Baseline Data'!EF244</f>
        <v>136.52369733333299</v>
      </c>
      <c r="EG12" s="24">
        <f>'Master-National Baseline Data'!EG244</f>
        <v>0.53435266666666703</v>
      </c>
      <c r="EH12" s="24">
        <f>'Master-National Baseline Data'!EH244</f>
        <v>3.9353846666666699</v>
      </c>
      <c r="EI12" s="24">
        <f>'Master-National Baseline Data'!EI244</f>
        <v>12.675549</v>
      </c>
      <c r="EJ12" s="24">
        <f>'Master-National Baseline Data'!EJ244</f>
        <v>0.63711733333333398</v>
      </c>
      <c r="EK12" s="24">
        <f>'Master-National Baseline Data'!EK244</f>
        <v>3.2833903333333301</v>
      </c>
      <c r="EL12" s="24">
        <f>'Master-National Baseline Data'!EL244</f>
        <v>0.75822566666666702</v>
      </c>
      <c r="EM12" s="24">
        <f>'Master-National Baseline Data'!EM244</f>
        <v>2.2878576666666701</v>
      </c>
      <c r="EN12" s="24">
        <f>'Master-National Baseline Data'!EN244</f>
        <v>0.57916100000000104</v>
      </c>
      <c r="EO12" s="24">
        <f>'Master-National Baseline Data'!EO244</f>
        <v>8.9437796666666696</v>
      </c>
      <c r="EP12" s="24">
        <f>'Master-National Baseline Data'!EP244</f>
        <v>74.941229000000007</v>
      </c>
      <c r="EQ12" s="23"/>
      <c r="ER12" s="27">
        <f>'Master-National Baseline Data'!ER244</f>
        <v>1.4563396666666699</v>
      </c>
      <c r="ES12" s="28">
        <f>'Master-National Baseline Data'!ES244</f>
        <v>41.804575</v>
      </c>
      <c r="ET12" s="28">
        <f>'Master-National Baseline Data'!ET244</f>
        <v>13.332774333333401</v>
      </c>
      <c r="EU12" s="28">
        <f>'Master-National Baseline Data'!EU244</f>
        <v>44.729818000000002</v>
      </c>
      <c r="EV12" s="28">
        <f>'Master-National Baseline Data'!EV244</f>
        <v>0.11918833333333299</v>
      </c>
      <c r="EW12" s="28">
        <f>'Master-National Baseline Data'!EW244</f>
        <v>0.24238499999999999</v>
      </c>
      <c r="EX12" s="28">
        <f>'Master-National Baseline Data'!EX244</f>
        <v>0.126267666666667</v>
      </c>
      <c r="EY12" s="28">
        <f>'Master-National Baseline Data'!EY244</f>
        <v>5.5399029999999998</v>
      </c>
      <c r="EZ12" s="28">
        <f>'Master-National Baseline Data'!EZ244</f>
        <v>5.0507246666666701</v>
      </c>
      <c r="FA12" s="28">
        <f>'Master-National Baseline Data'!FA244</f>
        <v>4.4954249999999902</v>
      </c>
      <c r="FB12" s="28">
        <f>'Master-National Baseline Data'!FB244</f>
        <v>3.0896119999999998</v>
      </c>
      <c r="FC12" s="28">
        <f>'Master-National Baseline Data'!FC244</f>
        <v>0.80096733333333303</v>
      </c>
      <c r="FD12" s="28">
        <f>'Master-National Baseline Data'!FD244</f>
        <v>8.0096733333333301</v>
      </c>
      <c r="FE12" s="28">
        <f>'Master-National Baseline Data'!FE244</f>
        <v>6.9222666666666502E-2</v>
      </c>
      <c r="FF12" s="28">
        <f>'Master-National Baseline Data'!FF244</f>
        <v>0.69222666666666499</v>
      </c>
      <c r="FG12" s="28">
        <f>'Master-National Baseline Data'!FG244</f>
        <v>11.570882369936653</v>
      </c>
      <c r="FH12" s="28">
        <f>'Master-National Baseline Data'!FH244</f>
        <v>230.17397766666701</v>
      </c>
      <c r="FI12" s="28">
        <f>'Master-National Baseline Data'!FI244</f>
        <v>3.748186</v>
      </c>
      <c r="FJ12" s="28">
        <f>'Master-National Baseline Data'!FJ244</f>
        <v>657.34748400000001</v>
      </c>
      <c r="FK12" s="28">
        <f>'Master-National Baseline Data'!FK244</f>
        <v>4.0712719999999996</v>
      </c>
      <c r="FL12" s="28">
        <f>'Master-National Baseline Data'!FL244</f>
        <v>1.4195803333333299</v>
      </c>
      <c r="FM12" s="28">
        <f>'Master-National Baseline Data'!FM244</f>
        <v>197.408341333333</v>
      </c>
      <c r="FN12" s="28">
        <f>'Master-National Baseline Data'!FN244</f>
        <v>295.32561500000003</v>
      </c>
      <c r="FO12" s="28">
        <f>'Master-National Baseline Data'!FO244</f>
        <v>273.20681999999999</v>
      </c>
      <c r="FP12" s="28">
        <f>'Master-National Baseline Data'!FP244</f>
        <v>141.34838500000001</v>
      </c>
      <c r="FQ12" s="28">
        <f>'Master-National Baseline Data'!FQ244</f>
        <v>136.52369733333299</v>
      </c>
      <c r="FR12" s="28">
        <f>'Master-National Baseline Data'!FR244</f>
        <v>0.53435266666666703</v>
      </c>
      <c r="FS12" s="28">
        <f>'Master-National Baseline Data'!FS244</f>
        <v>3.9353846666666699</v>
      </c>
      <c r="FT12" s="28">
        <f>'Master-National Baseline Data'!FT244</f>
        <v>12.675549</v>
      </c>
      <c r="FU12" s="28">
        <f>'Master-National Baseline Data'!FU244</f>
        <v>0.63711733333333398</v>
      </c>
      <c r="FV12" s="28">
        <f>'Master-National Baseline Data'!FV244</f>
        <v>3.2833903333333301</v>
      </c>
      <c r="FW12" s="28">
        <f>'Master-National Baseline Data'!FW244</f>
        <v>0.75822566666666702</v>
      </c>
      <c r="FX12" s="28">
        <f>'Master-National Baseline Data'!FX244</f>
        <v>2.2878576666666701</v>
      </c>
      <c r="FY12" s="28">
        <f>'Master-National Baseline Data'!FY244</f>
        <v>0.57916100000000104</v>
      </c>
      <c r="FZ12" s="28">
        <f>'Master-National Baseline Data'!FZ244</f>
        <v>8.9437796666666696</v>
      </c>
      <c r="GA12" s="48">
        <f>'Master-National Baseline Data'!GA244</f>
        <v>74.941229000000007</v>
      </c>
      <c r="GB12" s="54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</row>
    <row r="13" spans="1:207" x14ac:dyDescent="0.2">
      <c r="A13" s="54"/>
      <c r="B13" s="68">
        <f>'Master-National Baseline Data'!B245</f>
        <v>100</v>
      </c>
      <c r="C13" s="21" t="str">
        <f>'Master-National Baseline Data'!C245</f>
        <v>100P</v>
      </c>
      <c r="D13" s="21" t="str">
        <f>'Master-National Baseline Data'!D245</f>
        <v>100P-BD55</v>
      </c>
      <c r="E13" s="21" t="str">
        <f>'Master-National Baseline Data'!E245</f>
        <v>039</v>
      </c>
      <c r="F13" s="21" t="str">
        <f>'Master-National Baseline Data'!F245</f>
        <v>Agropastoral</v>
      </c>
      <c r="G13" s="21" t="str">
        <f>'Master-National Baseline Data'!G245</f>
        <v>Oromia</v>
      </c>
      <c r="H13" s="21" t="str">
        <f>'Master-National Baseline Data'!H245</f>
        <v>Bale</v>
      </c>
      <c r="I13" s="21" t="str">
        <f>'Master-National Baseline Data'!I245</f>
        <v xml:space="preserve">Delo Mena </v>
      </c>
      <c r="J13" s="21" t="str">
        <f>'Master-National Baseline Data'!J245</f>
        <v>Naniga Dhera</v>
      </c>
      <c r="K13" s="21" t="str">
        <f>'Master-National Baseline Data'!K245</f>
        <v>Shek kedir Karo</v>
      </c>
      <c r="L13" s="21" t="str">
        <f>'Master-National Baseline Data'!L245</f>
        <v>Shek kedir Karo</v>
      </c>
      <c r="M13" s="21" t="str">
        <f>'Master-National Baseline Data'!M245</f>
        <v>Or-DM-ND</v>
      </c>
      <c r="N13" s="21" t="str">
        <f>'Master-National Baseline Data'!N245</f>
        <v>Project scenario</v>
      </c>
      <c r="O13" s="21" t="str">
        <f>'Master-National Baseline Data'!O245</f>
        <v>Improved woodland</v>
      </c>
      <c r="P13" s="21" t="str">
        <f>'Master-National Baseline Data'!P245</f>
        <v>Improved woodland</v>
      </c>
      <c r="Q13" s="21" t="str">
        <f>'Master-National Baseline Data'!Q245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3" s="21" t="str">
        <f>'Master-National Baseline Data'!R245</f>
        <v>Integrated soil and water conservation - physical measures stone and soil bund,  terrace, half-moon stone bund and check dam,  eye brow basin, deep water infiltration trenches, permanent enclosure of woodland - biological measures leguminous tree planting and natural regeneration</v>
      </c>
      <c r="S13" s="21" t="str">
        <f>'Master-National Baseline Data'!S245</f>
        <v>Woodland</v>
      </c>
      <c r="T13" s="21" t="str">
        <f>'Master-National Baseline Data'!T245</f>
        <v>ISWC</v>
      </c>
      <c r="U13" s="21" t="str">
        <f>'Master-National Baseline Data'!U245</f>
        <v>ISWC_PE</v>
      </c>
      <c r="V13" s="21" t="str">
        <f>'Master-National Baseline Data'!V245</f>
        <v>ISWC_PE_WL</v>
      </c>
      <c r="W13" s="22">
        <f>'Master-National Baseline Data'!W245</f>
        <v>2010</v>
      </c>
      <c r="X13" s="22">
        <f>'Master-National Baseline Data'!X245</f>
        <v>3</v>
      </c>
      <c r="Y13" s="23" t="str">
        <f>'Master-National Baseline Data'!Y245</f>
        <v>ISWC_PE_WL_3</v>
      </c>
      <c r="Z13" s="23" t="str">
        <f>'Master-National Baseline Data'!Z245</f>
        <v>Stone and soil bund,  terrace, half-moon stone bund and check dam,  eye brow basin, deep water infiltration trenches, permanent enclosure of woodland</v>
      </c>
      <c r="AA13" s="23" t="str">
        <f>'Master-National Baseline Data'!AA245</f>
        <v>Leguminous and non-leguminous tree planting and natural regeneration</v>
      </c>
      <c r="AB13" s="23" t="str">
        <f>'Master-National Baseline Data'!AB245</f>
        <v>Acacia-Sesbania-Moringa</v>
      </c>
      <c r="AC13" s="23" t="str">
        <f>'Master-National Baseline Data'!AC245</f>
        <v>Chloris-Setaria-Aristida- Cynodon</v>
      </c>
      <c r="AD13" s="23" t="str">
        <f>'Master-National Baseline Data'!AD245</f>
        <v>Sorghum, maize and teff</v>
      </c>
      <c r="AE13" s="23" t="str">
        <f>'Master-National Baseline Data'!AE245</f>
        <v>None</v>
      </c>
      <c r="AF13" s="23" t="str">
        <f>'Master-National Baseline Data'!AF245</f>
        <v>Dense</v>
      </c>
      <c r="AG13" s="23" t="str">
        <f>'Master-National Baseline Data'!AG245</f>
        <v>Cattle and camels</v>
      </c>
      <c r="AH13" s="23" t="str">
        <f>'Master-National Baseline Data'!AH245</f>
        <v>Soil profile sample</v>
      </c>
      <c r="AI13" s="23" t="str">
        <f>'Master-National Baseline Data'!AI245</f>
        <v>O-DM-PE-ISWM-SB-HMT-T1 0-15cm</v>
      </c>
      <c r="AJ13" s="23" t="str">
        <f>'Master-National Baseline Data'!AJ245</f>
        <v>O-DM-PE-ISWM-SB-HMT-T1-BD 0-15cm</v>
      </c>
      <c r="AK13" s="23" t="str">
        <f>'Master-National Baseline Data'!AK245</f>
        <v>0-15</v>
      </c>
      <c r="AL13" s="23">
        <f>'Master-National Baseline Data'!AL245</f>
        <v>15</v>
      </c>
      <c r="AM13" s="23" t="str">
        <f>'Master-National Baseline Data'!AM245</f>
        <v>WC</v>
      </c>
      <c r="AN13" s="23" t="str">
        <f>'Master-National Baseline Data'!AN245</f>
        <v>MIR</v>
      </c>
      <c r="AO13" s="23">
        <f>'Master-National Baseline Data'!AO245</f>
        <v>0</v>
      </c>
      <c r="AP13" s="23">
        <f>'Master-National Baseline Data'!AP245</f>
        <v>599499.52000000002</v>
      </c>
      <c r="AQ13" s="23">
        <f>'Master-National Baseline Data'!AQ245</f>
        <v>690464.61</v>
      </c>
      <c r="AR13" s="23">
        <f>'Master-National Baseline Data'!AR245</f>
        <v>6.2458330000000002</v>
      </c>
      <c r="AS13" s="23">
        <f>'Master-National Baseline Data'!AS245</f>
        <v>39.899444000000003</v>
      </c>
      <c r="AT13" s="23" t="str">
        <f>'Master-National Baseline Data'!AT245</f>
        <v>6°14'45.00"</v>
      </c>
      <c r="AU13" s="23" t="str">
        <f>'Master-National Baseline Data'!AU245</f>
        <v>39°53'58.00"</v>
      </c>
      <c r="AV13" s="23">
        <f>'Master-National Baseline Data'!AV245</f>
        <v>1549166.58000984</v>
      </c>
      <c r="AW13" s="23">
        <f>'Master-National Baseline Data'!AW245</f>
        <v>734190.66681751597</v>
      </c>
      <c r="AX13" s="23">
        <f>'Master-National Baseline Data'!AX245</f>
        <v>1134</v>
      </c>
      <c r="AY13" s="23">
        <f>'Master-National Baseline Data'!AY245</f>
        <v>1114</v>
      </c>
      <c r="AZ13" s="23">
        <f>'Master-National Baseline Data'!AZ245</f>
        <v>-6.977585E-2</v>
      </c>
      <c r="BA13" s="23">
        <f>'Master-National Baseline Data'!BA245</f>
        <v>-0.12391056</v>
      </c>
      <c r="BB13" s="23">
        <f>'Master-National Baseline Data'!BB245</f>
        <v>-0.18586944999999999</v>
      </c>
      <c r="BC13" s="23">
        <f>'Master-National Baseline Data'!BC245</f>
        <v>-0.19936740999999999</v>
      </c>
      <c r="BD13" s="23">
        <f>'Master-National Baseline Data'!BD245</f>
        <v>-4.6416399999999997E-2</v>
      </c>
      <c r="BE13" s="23">
        <f>'Master-National Baseline Data'!BE245</f>
        <v>0.14763578999999999</v>
      </c>
      <c r="BF13" s="23">
        <f>'Master-National Baseline Data'!BF245</f>
        <v>0.23318931000000001</v>
      </c>
      <c r="BG13" s="23">
        <f>'Master-National Baseline Data'!BG245</f>
        <v>218.827</v>
      </c>
      <c r="BH13" s="23">
        <f>'Master-National Baseline Data'!BH245</f>
        <v>1133</v>
      </c>
      <c r="BI13" s="23">
        <f>'Master-National Baseline Data'!BI245</f>
        <v>2.3025500000000001E-4</v>
      </c>
      <c r="BJ13" s="23">
        <f>'Master-National Baseline Data'!BJ245</f>
        <v>1.4859300000000001E-4</v>
      </c>
      <c r="BK13" s="23">
        <f>'Master-National Baseline Data'!BK245</f>
        <v>3.3096299999999998</v>
      </c>
      <c r="BL13" s="23">
        <f>'Master-National Baseline Data'!BL245</f>
        <v>213.69300000000001</v>
      </c>
      <c r="BM13" s="23">
        <f>'Master-National Baseline Data'!BM245</f>
        <v>2.3190299999999999E-4</v>
      </c>
      <c r="BN13" s="23">
        <f>'Master-National Baseline Data'!BN245</f>
        <v>21.14</v>
      </c>
      <c r="BO13" s="23">
        <f>'Master-National Baseline Data'!BO245</f>
        <v>70.44</v>
      </c>
      <c r="BP13" s="23">
        <f>'Master-National Baseline Data'!BP245</f>
        <v>845.28</v>
      </c>
      <c r="BQ13" s="23">
        <f>'Master-National Baseline Data'!BQ245</f>
        <v>105.35</v>
      </c>
      <c r="BR13" s="23">
        <f>'Master-National Baseline Data'!BR245</f>
        <v>1264.1999999999998</v>
      </c>
      <c r="BS13" s="23">
        <f>'Master-National Baseline Data'!BS245</f>
        <v>1.4955990914253263</v>
      </c>
      <c r="BT13" s="23">
        <f>'Master-National Baseline Data'!BT245</f>
        <v>17.84</v>
      </c>
      <c r="BU13" s="23">
        <f>'Master-National Baseline Data'!BU245</f>
        <v>3.19</v>
      </c>
      <c r="BV13" s="23">
        <f>'Master-National Baseline Data'!BV245</f>
        <v>12.06</v>
      </c>
      <c r="BW13" s="23">
        <f>'Master-National Baseline Data'!BW245</f>
        <v>419</v>
      </c>
      <c r="BX13" s="23">
        <f>'Master-National Baseline Data'!BX245</f>
        <v>100</v>
      </c>
      <c r="BY13" s="23">
        <f>'Master-National Baseline Data'!BY245</f>
        <v>11.9</v>
      </c>
      <c r="BZ13" s="23" t="str">
        <f>'Master-National Baseline Data'!BZ245</f>
        <v>Subhumid</v>
      </c>
      <c r="CA13" s="23">
        <f>'Master-National Baseline Data'!CA245</f>
        <v>0.67</v>
      </c>
      <c r="CB13" s="23">
        <f>'Master-National Baseline Data'!CB245</f>
        <v>7.88024759293</v>
      </c>
      <c r="CC13" s="23">
        <f>'Master-National Baseline Data'!CC245</f>
        <v>1288</v>
      </c>
      <c r="CD13" s="23">
        <f>'Master-National Baseline Data'!CD245</f>
        <v>1288</v>
      </c>
      <c r="CE13" s="23">
        <f>'Master-National Baseline Data'!CE245</f>
        <v>2306</v>
      </c>
      <c r="CF13" s="23" t="str">
        <f>'Master-National Baseline Data'!CF245</f>
        <v>NPP Precipitation limited</v>
      </c>
      <c r="CG13" s="23">
        <f>'Master-National Baseline Data'!CG245</f>
        <v>1.1000000000000001</v>
      </c>
      <c r="CH13" s="23">
        <f>'Master-National Baseline Data'!CH245</f>
        <v>0</v>
      </c>
      <c r="CI13" s="23" t="str">
        <f>'Master-National Baseline Data'!CI245</f>
        <v>Subtropical subhumid  dry forest</v>
      </c>
      <c r="CJ13" s="23" t="str">
        <f>'Master-National Baseline Data'!CJ245</f>
        <v>Equatorial savannah dry summer</v>
      </c>
      <c r="CK13" s="23" t="str">
        <f>'Master-National Baseline Data'!CK245</f>
        <v>Steppe</v>
      </c>
      <c r="CL13" s="23" t="str">
        <f>'Master-National Baseline Data'!CL245</f>
        <v>7 Sep - 4 Dec</v>
      </c>
      <c r="CM13" s="23" t="str">
        <f>'Master-National Baseline Data'!CM245</f>
        <v>Medium to sparse</v>
      </c>
      <c r="CN13" s="23" t="str">
        <f>'Master-National Baseline Data'!CN245</f>
        <v>Red</v>
      </c>
      <c r="CO13" s="24">
        <f>'Master-National Baseline Data'!CO245</f>
        <v>1.309187041153095</v>
      </c>
      <c r="CP13" s="24">
        <f>'Master-National Baseline Data'!CP245</f>
        <v>38.477951635846374</v>
      </c>
      <c r="CQ13" s="24">
        <f>'Master-National Baseline Data'!CQ245</f>
        <v>15.860597439544808</v>
      </c>
      <c r="CR13" s="24">
        <f>'Master-National Baseline Data'!CR245</f>
        <v>45.661450924608815</v>
      </c>
      <c r="CS13" s="24" t="str">
        <f>'Master-National Baseline Data'!CS245</f>
        <v>clay</v>
      </c>
      <c r="CT13" s="24" t="str">
        <f>'Master-National Baseline Data'!CT245</f>
        <v>Well drained</v>
      </c>
      <c r="CU13" s="24">
        <f>'Master-National Baseline Data'!CU245</f>
        <v>9.6740388324546733E-2</v>
      </c>
      <c r="CV13" s="24">
        <f>'Master-National Baseline Data'!CV245</f>
        <v>0.23181818181818181</v>
      </c>
      <c r="CW13" s="24">
        <f>'Master-National Baseline Data'!CW245</f>
        <v>0.13507779349363508</v>
      </c>
      <c r="CX13" s="24">
        <f>'Master-National Baseline Data'!CX245</f>
        <v>4.0613718411552275</v>
      </c>
      <c r="CY13" s="24">
        <f>'Master-National Baseline Data'!CY245</f>
        <v>6.0330000000000004</v>
      </c>
      <c r="CZ13" s="24">
        <f>'Master-National Baseline Data'!CZ245</f>
        <v>6.0679999999999996</v>
      </c>
      <c r="DA13" s="24">
        <f>'Master-National Baseline Data'!DA245</f>
        <v>6.5</v>
      </c>
      <c r="DB13" s="24">
        <f>'Master-National Baseline Data'!DB245</f>
        <v>0.46699999999999964</v>
      </c>
      <c r="DC13" s="24" t="str">
        <f>'Master-National Baseline Data'!DC245</f>
        <v>LR</v>
      </c>
      <c r="DD13" s="24">
        <f>'Master-National Baseline Data'!DD245</f>
        <v>4.6095954844778859</v>
      </c>
      <c r="DE13" s="24">
        <f>'Master-National Baseline Data'!DE245</f>
        <v>2.9967168391345198</v>
      </c>
      <c r="DF13" s="24">
        <f>'Master-National Baseline Data'!DF245</f>
        <v>1.3699880881309501</v>
      </c>
      <c r="DG13" s="24">
        <f>'Master-National Baseline Data'!DG245</f>
        <v>1.3699880881309501</v>
      </c>
      <c r="DH13" s="24">
        <f>'Master-National Baseline Data'!DH245</f>
        <v>1.3699880881309501</v>
      </c>
      <c r="DI13" s="24">
        <f>'Master-National Baseline Data'!DI245</f>
        <v>13.6998808813095</v>
      </c>
      <c r="DJ13" s="24">
        <f>'Master-National Baseline Data'!DJ245</f>
        <v>0</v>
      </c>
      <c r="DK13" s="24">
        <f>'Master-National Baseline Data'!DK245</f>
        <v>13.6998808813095</v>
      </c>
      <c r="DL13" s="24">
        <f>'Master-National Baseline Data'!DL245</f>
        <v>26.90355977272716</v>
      </c>
      <c r="DM13" s="24">
        <f>'Master-National Baseline Data'!DM245</f>
        <v>26.90355977272716</v>
      </c>
      <c r="DN13" s="24">
        <f>'Master-National Baseline Data'!DN245</f>
        <v>74.58385731787385</v>
      </c>
      <c r="DO13" s="24">
        <f>'Master-National Baseline Data'!DO245</f>
        <v>26.90355977272716</v>
      </c>
      <c r="DP13" s="24">
        <f>'Master-National Baseline Data'!DP245</f>
        <v>98.646385833332914</v>
      </c>
      <c r="DQ13" s="24">
        <f>'Master-National Baseline Data'!DQ245</f>
        <v>98.646385833332914</v>
      </c>
      <c r="DR13" s="24">
        <f>'Master-National Baseline Data'!DR245</f>
        <v>273.47414349887072</v>
      </c>
      <c r="DS13" s="24">
        <f>'Master-National Baseline Data'!DS245</f>
        <v>98.646385833332914</v>
      </c>
      <c r="DT13" s="24">
        <f>'Master-National Baseline Data'!DT245</f>
        <v>0.10454177856445312</v>
      </c>
      <c r="DU13" s="24">
        <f>'Master-National Baseline Data'!DU245</f>
        <v>1.0454177856445313</v>
      </c>
      <c r="DV13" s="24">
        <f>'Master-National Baseline Data'!DV245</f>
        <v>13.104694667943798</v>
      </c>
      <c r="DW13" s="24">
        <f>'Master-National Baseline Data'!DW245</f>
        <v>273.5089514066496</v>
      </c>
      <c r="DX13" s="24">
        <f>'Master-National Baseline Data'!DX245</f>
        <v>2.5887468030690539</v>
      </c>
      <c r="DY13" s="24">
        <f>'Master-National Baseline Data'!DY245</f>
        <v>749.39130434782624</v>
      </c>
      <c r="DZ13" s="24">
        <f>'Master-National Baseline Data'!DZ245</f>
        <v>8.0556521739130442</v>
      </c>
      <c r="EA13" s="24">
        <f>'Master-National Baseline Data'!EA245</f>
        <v>1.3279488491048597</v>
      </c>
      <c r="EB13" s="24">
        <f>'Master-National Baseline Data'!EB245</f>
        <v>246.60562659846551</v>
      </c>
      <c r="EC13" s="24">
        <f>'Master-National Baseline Data'!EC245</f>
        <v>414.9278772378517</v>
      </c>
      <c r="ED13" s="24">
        <f>'Master-National Baseline Data'!ED245</f>
        <v>336.48593350383641</v>
      </c>
      <c r="EE13" s="24">
        <f>'Master-National Baseline Data'!EE245</f>
        <v>176.9595907928389</v>
      </c>
      <c r="EF13" s="24">
        <f>'Master-National Baseline Data'!EF245</f>
        <v>131.09974424552431</v>
      </c>
      <c r="EG13" s="24">
        <f>'Master-National Baseline Data'!EG245</f>
        <v>1.7028132992327365</v>
      </c>
      <c r="EH13" s="24">
        <f>'Master-National Baseline Data'!EH245</f>
        <v>2.0245524296675192</v>
      </c>
      <c r="EI13" s="24">
        <f>'Master-National Baseline Data'!EI245</f>
        <v>11.242148337595907</v>
      </c>
      <c r="EJ13" s="24">
        <f>'Master-National Baseline Data'!EJ245</f>
        <v>0.99744245524296693</v>
      </c>
      <c r="EK13" s="24">
        <f>'Master-National Baseline Data'!EK245</f>
        <v>3.746956521739131</v>
      </c>
      <c r="EL13" s="24">
        <f>'Master-National Baseline Data'!EL245</f>
        <v>1.0639176339432095</v>
      </c>
      <c r="EM13" s="24">
        <f>'Master-National Baseline Data'!EM245</f>
        <v>2.8040494458653034</v>
      </c>
      <c r="EN13" s="24">
        <f>'Master-National Baseline Data'!EN245</f>
        <v>0.56999888802401877</v>
      </c>
      <c r="EO13" s="24">
        <f>'Master-National Baseline Data'!EO245</f>
        <v>10.920012003638158</v>
      </c>
      <c r="EP13" s="24">
        <f>'Master-National Baseline Data'!EP245</f>
        <v>74.953420260387432</v>
      </c>
      <c r="EQ13" s="23"/>
      <c r="ER13" s="27">
        <f>'Master-National Baseline Data'!ER245</f>
        <v>1.3301480000000001</v>
      </c>
      <c r="ES13" s="28">
        <f>'Master-National Baseline Data'!ES245</f>
        <v>38.266118999999897</v>
      </c>
      <c r="ET13" s="28">
        <f>'Master-National Baseline Data'!ET245</f>
        <v>15.830337333333301</v>
      </c>
      <c r="EU13" s="28">
        <f>'Master-National Baseline Data'!EU245</f>
        <v>46.936463666666697</v>
      </c>
      <c r="EV13" s="28">
        <f>'Master-National Baseline Data'!EV245</f>
        <v>0.111822333333334</v>
      </c>
      <c r="EW13" s="28">
        <f>'Master-National Baseline Data'!EW245</f>
        <v>0.26432966666666702</v>
      </c>
      <c r="EX13" s="28">
        <f>'Master-National Baseline Data'!EX245</f>
        <v>0.148929333333334</v>
      </c>
      <c r="EY13" s="28">
        <f>'Master-National Baseline Data'!EY245</f>
        <v>4.8717966666666497</v>
      </c>
      <c r="EZ13" s="28">
        <f>'Master-National Baseline Data'!EZ245</f>
        <v>5.7776080000000096</v>
      </c>
      <c r="FA13" s="28">
        <f>'Master-National Baseline Data'!FA245</f>
        <v>4.7454520000000002</v>
      </c>
      <c r="FB13" s="28">
        <f>'Master-National Baseline Data'!FB245</f>
        <v>3.2426970000000002</v>
      </c>
      <c r="FC13" s="28">
        <f>'Master-National Baseline Data'!FC245</f>
        <v>1.17264033333333</v>
      </c>
      <c r="FD13" s="28">
        <f>'Master-National Baseline Data'!FD245</f>
        <v>11.7264033333333</v>
      </c>
      <c r="FE13" s="28">
        <f>'Master-National Baseline Data'!FE245</f>
        <v>9.1388666666666896E-2</v>
      </c>
      <c r="FF13" s="28">
        <f>'Master-National Baseline Data'!FF245</f>
        <v>0.91388666666666896</v>
      </c>
      <c r="FG13" s="28">
        <f>'Master-National Baseline Data'!FG245</f>
        <v>12.831353997213299</v>
      </c>
      <c r="FH13" s="28">
        <f>'Master-National Baseline Data'!FH245</f>
        <v>254.46288799999999</v>
      </c>
      <c r="FI13" s="28">
        <f>'Master-National Baseline Data'!FI245</f>
        <v>4.3729403333333297</v>
      </c>
      <c r="FJ13" s="28">
        <f>'Master-National Baseline Data'!FJ245</f>
        <v>792.87388533333399</v>
      </c>
      <c r="FK13" s="28">
        <f>'Master-National Baseline Data'!FK245</f>
        <v>6.8072889999999804</v>
      </c>
      <c r="FL13" s="28">
        <f>'Master-National Baseline Data'!FL245</f>
        <v>1.6508970000000001</v>
      </c>
      <c r="FM13" s="28">
        <f>'Master-National Baseline Data'!FM245</f>
        <v>228.30102133333301</v>
      </c>
      <c r="FN13" s="28">
        <f>'Master-National Baseline Data'!FN245</f>
        <v>383.520030666666</v>
      </c>
      <c r="FO13" s="28">
        <f>'Master-National Baseline Data'!FO245</f>
        <v>335.30143666666697</v>
      </c>
      <c r="FP13" s="28">
        <f>'Master-National Baseline Data'!FP245</f>
        <v>164.98139900000001</v>
      </c>
      <c r="FQ13" s="28">
        <f>'Master-National Baseline Data'!FQ245</f>
        <v>129.79582099999999</v>
      </c>
      <c r="FR13" s="28">
        <f>'Master-National Baseline Data'!FR245</f>
        <v>1.7894969999999999</v>
      </c>
      <c r="FS13" s="28">
        <f>'Master-National Baseline Data'!FS245</f>
        <v>4.2229279999999996</v>
      </c>
      <c r="FT13" s="28">
        <f>'Master-National Baseline Data'!FT245</f>
        <v>13.0112246666666</v>
      </c>
      <c r="FU13" s="28">
        <f>'Master-National Baseline Data'!FU245</f>
        <v>1.593237</v>
      </c>
      <c r="FV13" s="28">
        <f>'Master-National Baseline Data'!FV245</f>
        <v>3.9154763333333298</v>
      </c>
      <c r="FW13" s="28">
        <f>'Master-National Baseline Data'!FW245</f>
        <v>0.99180533333333398</v>
      </c>
      <c r="FX13" s="28">
        <f>'Master-National Baseline Data'!FX245</f>
        <v>2.7423929999999999</v>
      </c>
      <c r="FY13" s="28">
        <f>'Master-National Baseline Data'!FY245</f>
        <v>0.55664066666666601</v>
      </c>
      <c r="FZ13" s="28">
        <f>'Master-National Baseline Data'!FZ245</f>
        <v>10.798486666666699</v>
      </c>
      <c r="GA13" s="48">
        <f>'Master-National Baseline Data'!GA245</f>
        <v>75.784811666666698</v>
      </c>
      <c r="GB13" s="54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</row>
    <row r="14" spans="1:207" x14ac:dyDescent="0.2">
      <c r="A14" s="54"/>
      <c r="B14" s="68">
        <f>'Master-National Baseline Data'!B246</f>
        <v>101</v>
      </c>
      <c r="C14" s="21" t="str">
        <f>'Master-National Baseline Data'!C246</f>
        <v>101P</v>
      </c>
      <c r="D14" s="21" t="str">
        <f>'Master-National Baseline Data'!D246</f>
        <v>101P-BD56</v>
      </c>
      <c r="E14" s="21" t="str">
        <f>'Master-National Baseline Data'!E246</f>
        <v>039</v>
      </c>
      <c r="F14" s="21" t="str">
        <f>'Master-National Baseline Data'!F246</f>
        <v>Agropastoral</v>
      </c>
      <c r="G14" s="21" t="str">
        <f>'Master-National Baseline Data'!G246</f>
        <v>Oromia</v>
      </c>
      <c r="H14" s="21" t="str">
        <f>'Master-National Baseline Data'!H246</f>
        <v>Bale</v>
      </c>
      <c r="I14" s="21" t="str">
        <f>'Master-National Baseline Data'!I246</f>
        <v xml:space="preserve">Delo Mena </v>
      </c>
      <c r="J14" s="21" t="str">
        <f>'Master-National Baseline Data'!J246</f>
        <v>Naniga Dhera</v>
      </c>
      <c r="K14" s="21" t="str">
        <f>'Master-National Baseline Data'!K246</f>
        <v>Shek kedir Karo</v>
      </c>
      <c r="L14" s="21" t="str">
        <f>'Master-National Baseline Data'!L246</f>
        <v>Shek kedir Karo</v>
      </c>
      <c r="M14" s="21" t="str">
        <f>'Master-National Baseline Data'!M246</f>
        <v>Or-DM-ND</v>
      </c>
      <c r="N14" s="21" t="str">
        <f>'Master-National Baseline Data'!N246</f>
        <v>Project scenario</v>
      </c>
      <c r="O14" s="21" t="str">
        <f>'Master-National Baseline Data'!O246</f>
        <v>Improved woodland</v>
      </c>
      <c r="P14" s="21" t="str">
        <f>'Master-National Baseline Data'!P246</f>
        <v>Improved woodland</v>
      </c>
      <c r="Q14" s="21" t="str">
        <f>'Master-National Baseline Data'!Q246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4" s="21" t="str">
        <f>'Master-National Baseline Data'!R246</f>
        <v>Integrated soil and water conservation - physical measures stone and soil bund,  terrace, half-moon stone bund and check dam,  eye brow basin, deep water infiltration trenches, permanent enclosure of woodland - biological measures leguminous tree planting and natural regeneration</v>
      </c>
      <c r="S14" s="21" t="str">
        <f>'Master-National Baseline Data'!S246</f>
        <v>Woodland</v>
      </c>
      <c r="T14" s="21" t="str">
        <f>'Master-National Baseline Data'!T246</f>
        <v>ISWC</v>
      </c>
      <c r="U14" s="21" t="str">
        <f>'Master-National Baseline Data'!U246</f>
        <v>ISWC_PE</v>
      </c>
      <c r="V14" s="21" t="str">
        <f>'Master-National Baseline Data'!V246</f>
        <v>ISWC_PE_WL</v>
      </c>
      <c r="W14" s="22">
        <f>'Master-National Baseline Data'!W246</f>
        <v>2010</v>
      </c>
      <c r="X14" s="22">
        <f>'Master-National Baseline Data'!X246</f>
        <v>3</v>
      </c>
      <c r="Y14" s="23" t="str">
        <f>'Master-National Baseline Data'!Y246</f>
        <v>ISWC_PE_WL_3</v>
      </c>
      <c r="Z14" s="23" t="str">
        <f>'Master-National Baseline Data'!Z246</f>
        <v>Stone and soil bund,  terrace, half-moon stone bund and check dam,  eye brow basin, deep water infiltration trenches, permanent enclosure of woodland</v>
      </c>
      <c r="AA14" s="23" t="str">
        <f>'Master-National Baseline Data'!AA246</f>
        <v>Leguminous and non-leguminous tree planting and natural regeneration</v>
      </c>
      <c r="AB14" s="23" t="str">
        <f>'Master-National Baseline Data'!AB246</f>
        <v>Acacia-Sesbania-Moringa</v>
      </c>
      <c r="AC14" s="23" t="str">
        <f>'Master-National Baseline Data'!AC246</f>
        <v>Chloris-Setaria-Aristida- Cynodon</v>
      </c>
      <c r="AD14" s="23" t="str">
        <f>'Master-National Baseline Data'!AD246</f>
        <v>Sorghum, maize and teff</v>
      </c>
      <c r="AE14" s="23" t="str">
        <f>'Master-National Baseline Data'!AE246</f>
        <v>None</v>
      </c>
      <c r="AF14" s="23" t="str">
        <f>'Master-National Baseline Data'!AF246</f>
        <v>Dense</v>
      </c>
      <c r="AG14" s="23" t="str">
        <f>'Master-National Baseline Data'!AG246</f>
        <v>Cattle and camels</v>
      </c>
      <c r="AH14" s="23" t="str">
        <f>'Master-National Baseline Data'!AH246</f>
        <v>Soil profile sample</v>
      </c>
      <c r="AI14" s="23" t="str">
        <f>'Master-National Baseline Data'!AI246</f>
        <v>O-DM-PE-ISWM-SB-HMT-T1 15-45cm</v>
      </c>
      <c r="AJ14" s="23" t="str">
        <f>'Master-National Baseline Data'!AJ246</f>
        <v>O-DM-PE-ISWM-SB-HMT-T1-BD 15-45cm</v>
      </c>
      <c r="AK14" s="23" t="str">
        <f>'Master-National Baseline Data'!AK246</f>
        <v>15-45</v>
      </c>
      <c r="AL14" s="23">
        <f>'Master-National Baseline Data'!AL246</f>
        <v>30</v>
      </c>
      <c r="AM14" s="23" t="str">
        <f>'Master-National Baseline Data'!AM246</f>
        <v>WC</v>
      </c>
      <c r="AN14" s="23" t="str">
        <f>'Master-National Baseline Data'!AN246</f>
        <v>MIR</v>
      </c>
      <c r="AO14" s="23">
        <f>'Master-National Baseline Data'!AO246</f>
        <v>0</v>
      </c>
      <c r="AP14" s="23">
        <f>'Master-National Baseline Data'!AP246</f>
        <v>599499.52000000002</v>
      </c>
      <c r="AQ14" s="23">
        <f>'Master-National Baseline Data'!AQ246</f>
        <v>690464.61</v>
      </c>
      <c r="AR14" s="23">
        <f>'Master-National Baseline Data'!AR246</f>
        <v>6.2458330000000002</v>
      </c>
      <c r="AS14" s="23">
        <f>'Master-National Baseline Data'!AS246</f>
        <v>39.899444000000003</v>
      </c>
      <c r="AT14" s="23" t="str">
        <f>'Master-National Baseline Data'!AT246</f>
        <v>6°14'45.00"</v>
      </c>
      <c r="AU14" s="23" t="str">
        <f>'Master-National Baseline Data'!AU246</f>
        <v>39°53'58.00"</v>
      </c>
      <c r="AV14" s="23">
        <f>'Master-National Baseline Data'!AV246</f>
        <v>1549166.58000984</v>
      </c>
      <c r="AW14" s="23">
        <f>'Master-National Baseline Data'!AW246</f>
        <v>734190.66681751597</v>
      </c>
      <c r="AX14" s="23">
        <f>'Master-National Baseline Data'!AX246</f>
        <v>1134</v>
      </c>
      <c r="AY14" s="23">
        <f>'Master-National Baseline Data'!AY246</f>
        <v>1114</v>
      </c>
      <c r="AZ14" s="23">
        <f>'Master-National Baseline Data'!AZ246</f>
        <v>-6.977585E-2</v>
      </c>
      <c r="BA14" s="23">
        <f>'Master-National Baseline Data'!BA246</f>
        <v>-0.12391056</v>
      </c>
      <c r="BB14" s="23">
        <f>'Master-National Baseline Data'!BB246</f>
        <v>-0.18586944999999999</v>
      </c>
      <c r="BC14" s="23">
        <f>'Master-National Baseline Data'!BC246</f>
        <v>-0.19936740999999999</v>
      </c>
      <c r="BD14" s="23">
        <f>'Master-National Baseline Data'!BD246</f>
        <v>-4.6416399999999997E-2</v>
      </c>
      <c r="BE14" s="23">
        <f>'Master-National Baseline Data'!BE246</f>
        <v>0.14763578999999999</v>
      </c>
      <c r="BF14" s="23">
        <f>'Master-National Baseline Data'!BF246</f>
        <v>0.23318931000000001</v>
      </c>
      <c r="BG14" s="23">
        <f>'Master-National Baseline Data'!BG246</f>
        <v>218.827</v>
      </c>
      <c r="BH14" s="23">
        <f>'Master-National Baseline Data'!BH246</f>
        <v>1133</v>
      </c>
      <c r="BI14" s="23">
        <f>'Master-National Baseline Data'!BI246</f>
        <v>2.3025500000000001E-4</v>
      </c>
      <c r="BJ14" s="23">
        <f>'Master-National Baseline Data'!BJ246</f>
        <v>1.4859300000000001E-4</v>
      </c>
      <c r="BK14" s="23">
        <f>'Master-National Baseline Data'!BK246</f>
        <v>3.3096299999999998</v>
      </c>
      <c r="BL14" s="23">
        <f>'Master-National Baseline Data'!BL246</f>
        <v>213.69300000000001</v>
      </c>
      <c r="BM14" s="23">
        <f>'Master-National Baseline Data'!BM246</f>
        <v>2.3190299999999999E-4</v>
      </c>
      <c r="BN14" s="23">
        <f>'Master-National Baseline Data'!BN246</f>
        <v>21.14</v>
      </c>
      <c r="BO14" s="23">
        <f>'Master-National Baseline Data'!BO246</f>
        <v>70.44</v>
      </c>
      <c r="BP14" s="23">
        <f>'Master-National Baseline Data'!BP246</f>
        <v>845.28</v>
      </c>
      <c r="BQ14" s="23">
        <f>'Master-National Baseline Data'!BQ246</f>
        <v>105.35</v>
      </c>
      <c r="BR14" s="23">
        <f>'Master-National Baseline Data'!BR246</f>
        <v>1264.1999999999998</v>
      </c>
      <c r="BS14" s="23">
        <f>'Master-National Baseline Data'!BS246</f>
        <v>1.4955990914253263</v>
      </c>
      <c r="BT14" s="23">
        <f>'Master-National Baseline Data'!BT246</f>
        <v>17.84</v>
      </c>
      <c r="BU14" s="23">
        <f>'Master-National Baseline Data'!BU246</f>
        <v>3.19</v>
      </c>
      <c r="BV14" s="23">
        <f>'Master-National Baseline Data'!BV246</f>
        <v>12.06</v>
      </c>
      <c r="BW14" s="23">
        <f>'Master-National Baseline Data'!BW246</f>
        <v>419</v>
      </c>
      <c r="BX14" s="23">
        <f>'Master-National Baseline Data'!BX246</f>
        <v>100</v>
      </c>
      <c r="BY14" s="23">
        <f>'Master-National Baseline Data'!BY246</f>
        <v>11.9</v>
      </c>
      <c r="BZ14" s="23" t="str">
        <f>'Master-National Baseline Data'!BZ246</f>
        <v>Subhumid</v>
      </c>
      <c r="CA14" s="23">
        <f>'Master-National Baseline Data'!CA246</f>
        <v>0.67</v>
      </c>
      <c r="CB14" s="23">
        <f>'Master-National Baseline Data'!CB246</f>
        <v>7.88024759293</v>
      </c>
      <c r="CC14" s="23">
        <f>'Master-National Baseline Data'!CC246</f>
        <v>1288</v>
      </c>
      <c r="CD14" s="23">
        <f>'Master-National Baseline Data'!CD246</f>
        <v>1288</v>
      </c>
      <c r="CE14" s="23">
        <f>'Master-National Baseline Data'!CE246</f>
        <v>2306</v>
      </c>
      <c r="CF14" s="23" t="str">
        <f>'Master-National Baseline Data'!CF246</f>
        <v>NPP Precipitation limited</v>
      </c>
      <c r="CG14" s="23">
        <f>'Master-National Baseline Data'!CG246</f>
        <v>1.1000000000000001</v>
      </c>
      <c r="CH14" s="23">
        <f>'Master-National Baseline Data'!CH246</f>
        <v>0</v>
      </c>
      <c r="CI14" s="23" t="str">
        <f>'Master-National Baseline Data'!CI246</f>
        <v>Subtropical subhumid  dry forest</v>
      </c>
      <c r="CJ14" s="23" t="str">
        <f>'Master-National Baseline Data'!CJ246</f>
        <v>Equatorial savannah dry summer</v>
      </c>
      <c r="CK14" s="23" t="str">
        <f>'Master-National Baseline Data'!CK246</f>
        <v>Steppe</v>
      </c>
      <c r="CL14" s="23" t="str">
        <f>'Master-National Baseline Data'!CL246</f>
        <v>7 Sep - 4 Dec</v>
      </c>
      <c r="CM14" s="23" t="str">
        <f>'Master-National Baseline Data'!CM246</f>
        <v>Almost no roots</v>
      </c>
      <c r="CN14" s="23" t="str">
        <f>'Master-National Baseline Data'!CN246</f>
        <v>Red</v>
      </c>
      <c r="CO14" s="24">
        <f>'Master-National Baseline Data'!CO246</f>
        <v>1.368121506028154</v>
      </c>
      <c r="CP14" s="24">
        <f>'Master-National Baseline Data'!CP246</f>
        <v>32.549857549857549</v>
      </c>
      <c r="CQ14" s="24">
        <f>'Master-National Baseline Data'!CQ246</f>
        <v>11.467236467236468</v>
      </c>
      <c r="CR14" s="24">
        <f>'Master-National Baseline Data'!CR246</f>
        <v>55.982905982905983</v>
      </c>
      <c r="CS14" s="24" t="str">
        <f>'Master-National Baseline Data'!CS246</f>
        <v>clay</v>
      </c>
      <c r="CT14" s="24" t="str">
        <f>'Master-National Baseline Data'!CT246</f>
        <v>Well drained</v>
      </c>
      <c r="CU14" s="24">
        <f>'Master-National Baseline Data'!CU246</f>
        <v>0.10308672103254496</v>
      </c>
      <c r="CV14" s="24">
        <f>'Master-National Baseline Data'!CV246</f>
        <v>0.24924924924924924</v>
      </c>
      <c r="CW14" s="24">
        <f>'Master-National Baseline Data'!CW246</f>
        <v>0.14616252821670428</v>
      </c>
      <c r="CX14" s="24">
        <f>'Master-National Baseline Data'!CX246</f>
        <v>7.1147970318638247</v>
      </c>
      <c r="CY14" s="24">
        <f>'Master-National Baseline Data'!CY246</f>
        <v>5.1319999999999997</v>
      </c>
      <c r="CZ14" s="24">
        <f>'Master-National Baseline Data'!CZ246</f>
        <v>5.8769999999999998</v>
      </c>
      <c r="DA14" s="24">
        <f>'Master-National Baseline Data'!DA246</f>
        <v>6.5</v>
      </c>
      <c r="DB14" s="24">
        <f>'Master-National Baseline Data'!DB246</f>
        <v>1.3680000000000003</v>
      </c>
      <c r="DC14" s="24" t="str">
        <f>'Master-National Baseline Data'!DC246</f>
        <v>LR</v>
      </c>
      <c r="DD14" s="24">
        <f>'Master-National Baseline Data'!DD246</f>
        <v>4.2161654135338198</v>
      </c>
      <c r="DE14" s="24">
        <f>'Master-National Baseline Data'!DE246</f>
        <v>3.4213157894736761</v>
      </c>
      <c r="DF14" s="24">
        <f>'Master-National Baseline Data'!DF246</f>
        <v>0.59272016644477798</v>
      </c>
      <c r="DG14" s="24">
        <f>'Master-National Baseline Data'!DG246</f>
        <v>0.59272016644477798</v>
      </c>
      <c r="DH14" s="24">
        <f>'Master-National Baseline Data'!DH246</f>
        <v>0</v>
      </c>
      <c r="DI14" s="24">
        <f>'Master-National Baseline Data'!DI246</f>
        <v>5.9272016644477796</v>
      </c>
      <c r="DJ14" s="24">
        <f>'Master-National Baseline Data'!DJ246</f>
        <v>0</v>
      </c>
      <c r="DK14" s="24">
        <f>'Master-National Baseline Data'!DK246</f>
        <v>0</v>
      </c>
      <c r="DL14" s="24">
        <f>'Master-National Baseline Data'!DL246</f>
        <v>24.327396203090629</v>
      </c>
      <c r="DM14" s="24">
        <f>'Master-National Baseline Data'!DM246</f>
        <v>24.327396203090629</v>
      </c>
      <c r="DN14" s="24">
        <f>'Master-National Baseline Data'!DN246</f>
        <v>0</v>
      </c>
      <c r="DO14" s="24">
        <f>'Master-National Baseline Data'!DO246</f>
        <v>0</v>
      </c>
      <c r="DP14" s="24">
        <f>'Master-National Baseline Data'!DP246</f>
        <v>89.20045274466564</v>
      </c>
      <c r="DQ14" s="24">
        <f>'Master-National Baseline Data'!DQ246</f>
        <v>89.20045274466564</v>
      </c>
      <c r="DR14" s="24">
        <f>'Master-National Baseline Data'!DR246</f>
        <v>0</v>
      </c>
      <c r="DS14" s="24">
        <f>'Master-National Baseline Data'!DS246</f>
        <v>0</v>
      </c>
      <c r="DT14" s="24">
        <f>'Master-National Baseline Data'!DT246</f>
        <v>5.5386275053024292E-2</v>
      </c>
      <c r="DU14" s="24">
        <f>'Master-National Baseline Data'!DU246</f>
        <v>0.55386275053024292</v>
      </c>
      <c r="DV14" s="24">
        <f>'Master-National Baseline Data'!DV246</f>
        <v>10.701571208342406</v>
      </c>
      <c r="DW14" s="24">
        <f>'Master-National Baseline Data'!DW246</f>
        <v>251.14746093750003</v>
      </c>
      <c r="DX14" s="24">
        <f>'Master-National Baseline Data'!DX246</f>
        <v>2.4017578125000001</v>
      </c>
      <c r="DY14" s="24">
        <f>'Master-National Baseline Data'!DY246</f>
        <v>529.78027343750011</v>
      </c>
      <c r="DZ14" s="24">
        <f>'Master-National Baseline Data'!DZ246</f>
        <v>5.4646484375000002</v>
      </c>
      <c r="EA14" s="24">
        <f>'Master-National Baseline Data'!EA246</f>
        <v>1.1788085937499999</v>
      </c>
      <c r="EB14" s="24">
        <f>'Master-National Baseline Data'!EB246</f>
        <v>238.43535156250002</v>
      </c>
      <c r="EC14" s="24">
        <f>'Master-National Baseline Data'!EC246</f>
        <v>261.03554687499997</v>
      </c>
      <c r="ED14" s="24">
        <f>'Master-National Baseline Data'!ED246</f>
        <v>276.400390625</v>
      </c>
      <c r="EE14" s="24">
        <f>'Master-National Baseline Data'!EE246</f>
        <v>139.9921875</v>
      </c>
      <c r="EF14" s="24">
        <f>'Master-National Baseline Data'!EF246</f>
        <v>163.4765625</v>
      </c>
      <c r="EG14" s="24">
        <f>'Master-National Baseline Data'!EG246</f>
        <v>0.53632812499999993</v>
      </c>
      <c r="EH14" s="24">
        <f>'Master-National Baseline Data'!EH246</f>
        <v>2.70263671875</v>
      </c>
      <c r="EI14" s="24">
        <f>'Master-National Baseline Data'!EI246</f>
        <v>10.04404296875</v>
      </c>
      <c r="EJ14" s="24">
        <f>'Master-National Baseline Data'!EJ246</f>
        <v>0.27304687499999997</v>
      </c>
      <c r="EK14" s="24">
        <f>'Master-National Baseline Data'!EK246</f>
        <v>2.6489013671875004</v>
      </c>
      <c r="EL14" s="24">
        <f>'Master-National Baseline Data'!EL246</f>
        <v>0.66932191506410244</v>
      </c>
      <c r="EM14" s="24">
        <f>'Master-National Baseline Data'!EM246</f>
        <v>2.3033365885416668</v>
      </c>
      <c r="EN14" s="24">
        <f>'Master-National Baseline Data'!EN246</f>
        <v>0.71076766304347827</v>
      </c>
      <c r="EO14" s="24">
        <f>'Master-National Baseline Data'!EO246</f>
        <v>8.8438021432117484</v>
      </c>
      <c r="EP14" s="24">
        <f>'Master-National Baseline Data'!EP246</f>
        <v>71.601867966904521</v>
      </c>
      <c r="EQ14" s="23"/>
      <c r="ER14" s="27">
        <f>'Master-National Baseline Data'!ER246</f>
        <v>1.40845466666667</v>
      </c>
      <c r="ES14" s="28">
        <f>'Master-National Baseline Data'!ES246</f>
        <v>35.691904666666602</v>
      </c>
      <c r="ET14" s="28">
        <f>'Master-National Baseline Data'!ET246</f>
        <v>12.1940826666667</v>
      </c>
      <c r="EU14" s="28">
        <f>'Master-National Baseline Data'!EU246</f>
        <v>52.901236333333301</v>
      </c>
      <c r="EV14" s="28">
        <f>'Master-National Baseline Data'!EV246</f>
        <v>0.110390666666667</v>
      </c>
      <c r="EW14" s="28">
        <f>'Master-National Baseline Data'!EW246</f>
        <v>0.25692266666666602</v>
      </c>
      <c r="EX14" s="28">
        <f>'Master-National Baseline Data'!EX246</f>
        <v>0.14463200000000001</v>
      </c>
      <c r="EY14" s="28">
        <f>'Master-National Baseline Data'!EY246</f>
        <v>6.6042370000000004</v>
      </c>
      <c r="EZ14" s="28">
        <f>'Master-National Baseline Data'!EZ246</f>
        <v>5.0525233333333501</v>
      </c>
      <c r="FA14" s="28">
        <f>'Master-National Baseline Data'!FA246</f>
        <v>4.1631</v>
      </c>
      <c r="FB14" s="28">
        <f>'Master-National Baseline Data'!FB246</f>
        <v>3.1846303333333399</v>
      </c>
      <c r="FC14" s="28">
        <f>'Master-National Baseline Data'!FC246</f>
        <v>0.57354766666666601</v>
      </c>
      <c r="FD14" s="28">
        <f>'Master-National Baseline Data'!FD246</f>
        <v>5.7354766666666599</v>
      </c>
      <c r="FE14" s="28">
        <f>'Master-National Baseline Data'!FE246</f>
        <v>5.4854666666666302E-2</v>
      </c>
      <c r="FF14" s="28">
        <f>'Master-National Baseline Data'!FF246</f>
        <v>0.54854666666666296</v>
      </c>
      <c r="FG14" s="28">
        <f>'Master-National Baseline Data'!FG246</f>
        <v>10.455767968693088</v>
      </c>
      <c r="FH14" s="28">
        <f>'Master-National Baseline Data'!FH246</f>
        <v>234.92424600000001</v>
      </c>
      <c r="FI14" s="28">
        <f>'Master-National Baseline Data'!FI246</f>
        <v>2.95917266666667</v>
      </c>
      <c r="FJ14" s="28">
        <f>'Master-National Baseline Data'!FJ246</f>
        <v>521.07292900000095</v>
      </c>
      <c r="FK14" s="28">
        <f>'Master-National Baseline Data'!FK246</f>
        <v>5.21960333333333</v>
      </c>
      <c r="FL14" s="28">
        <f>'Master-National Baseline Data'!FL246</f>
        <v>1.385805</v>
      </c>
      <c r="FM14" s="28">
        <f>'Master-National Baseline Data'!FM246</f>
        <v>204.095327</v>
      </c>
      <c r="FN14" s="28">
        <f>'Master-National Baseline Data'!FN246</f>
        <v>257.26566800000001</v>
      </c>
      <c r="FO14" s="28">
        <f>'Master-National Baseline Data'!FO246</f>
        <v>273.17948699999999</v>
      </c>
      <c r="FP14" s="28">
        <f>'Master-National Baseline Data'!FP246</f>
        <v>134.76190299999999</v>
      </c>
      <c r="FQ14" s="28">
        <f>'Master-National Baseline Data'!FQ246</f>
        <v>143.165524</v>
      </c>
      <c r="FR14" s="28">
        <f>'Master-National Baseline Data'!FR246</f>
        <v>0.52869133333333296</v>
      </c>
      <c r="FS14" s="28">
        <f>'Master-National Baseline Data'!FS246</f>
        <v>2.6946126666666701</v>
      </c>
      <c r="FT14" s="28">
        <f>'Master-National Baseline Data'!FT246</f>
        <v>10.222944666666701</v>
      </c>
      <c r="FU14" s="28">
        <f>'Master-National Baseline Data'!FU246</f>
        <v>0.29384900000000003</v>
      </c>
      <c r="FV14" s="28">
        <f>'Master-National Baseline Data'!FV246</f>
        <v>2.5729663333333401</v>
      </c>
      <c r="FW14" s="28">
        <f>'Master-National Baseline Data'!FW246</f>
        <v>0.65977700000000095</v>
      </c>
      <c r="FX14" s="28">
        <f>'Master-National Baseline Data'!FX246</f>
        <v>2.2813270000000001</v>
      </c>
      <c r="FY14" s="28">
        <f>'Master-National Baseline Data'!FY246</f>
        <v>0.63497466666666602</v>
      </c>
      <c r="FZ14" s="28">
        <f>'Master-National Baseline Data'!FZ246</f>
        <v>8.4993759999999998</v>
      </c>
      <c r="GA14" s="48">
        <f>'Master-National Baseline Data'!GA246</f>
        <v>72.159396333333305</v>
      </c>
      <c r="GB14" s="54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</row>
    <row r="15" spans="1:207" x14ac:dyDescent="0.2">
      <c r="A15" s="54"/>
      <c r="B15" s="68">
        <f>'Master-National Baseline Data'!B247</f>
        <v>102</v>
      </c>
      <c r="C15" s="21" t="str">
        <f>'Master-National Baseline Data'!C247</f>
        <v>102P</v>
      </c>
      <c r="D15" s="21" t="str">
        <f>'Master-National Baseline Data'!D247</f>
        <v>102P-BD57</v>
      </c>
      <c r="E15" s="21" t="str">
        <f>'Master-National Baseline Data'!E247</f>
        <v>039</v>
      </c>
      <c r="F15" s="21" t="str">
        <f>'Master-National Baseline Data'!F247</f>
        <v>Agropastoral</v>
      </c>
      <c r="G15" s="21" t="str">
        <f>'Master-National Baseline Data'!G247</f>
        <v>Oromia</v>
      </c>
      <c r="H15" s="21" t="str">
        <f>'Master-National Baseline Data'!H247</f>
        <v>Bale</v>
      </c>
      <c r="I15" s="21" t="str">
        <f>'Master-National Baseline Data'!I247</f>
        <v xml:space="preserve">Delo Mena </v>
      </c>
      <c r="J15" s="21" t="str">
        <f>'Master-National Baseline Data'!J247</f>
        <v>Naniga Dhera</v>
      </c>
      <c r="K15" s="21" t="str">
        <f>'Master-National Baseline Data'!K247</f>
        <v>Shek kedir Karo</v>
      </c>
      <c r="L15" s="21" t="str">
        <f>'Master-National Baseline Data'!L247</f>
        <v>Shek kedir Karo</v>
      </c>
      <c r="M15" s="21" t="str">
        <f>'Master-National Baseline Data'!M247</f>
        <v>Or-DM-ND</v>
      </c>
      <c r="N15" s="21" t="str">
        <f>'Master-National Baseline Data'!N247</f>
        <v>Project scenario</v>
      </c>
      <c r="O15" s="21" t="str">
        <f>'Master-National Baseline Data'!O247</f>
        <v>Improved woodland</v>
      </c>
      <c r="P15" s="21" t="str">
        <f>'Master-National Baseline Data'!P247</f>
        <v>Improved woodland</v>
      </c>
      <c r="Q15" s="21" t="str">
        <f>'Master-National Baseline Data'!Q247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5" s="21" t="str">
        <f>'Master-National Baseline Data'!R247</f>
        <v>Integrated soil and water conservation - physical measures stone and soil bund,  terrace, half-moon stone bund and check dam,  eye brow basin, deep water infiltration trenches, permanent enclosure of woodland - biological measures leguminous tree planting and natural regeneration</v>
      </c>
      <c r="S15" s="21" t="str">
        <f>'Master-National Baseline Data'!S247</f>
        <v>Woodland</v>
      </c>
      <c r="T15" s="21" t="str">
        <f>'Master-National Baseline Data'!T247</f>
        <v>ISWC</v>
      </c>
      <c r="U15" s="21" t="str">
        <f>'Master-National Baseline Data'!U247</f>
        <v>ISWC_PE</v>
      </c>
      <c r="V15" s="21" t="str">
        <f>'Master-National Baseline Data'!V247</f>
        <v>ISWC_PE_WL</v>
      </c>
      <c r="W15" s="22">
        <f>'Master-National Baseline Data'!W247</f>
        <v>2010</v>
      </c>
      <c r="X15" s="22">
        <f>'Master-National Baseline Data'!X247</f>
        <v>3</v>
      </c>
      <c r="Y15" s="23" t="str">
        <f>'Master-National Baseline Data'!Y247</f>
        <v>ISWC_PE_WL_3</v>
      </c>
      <c r="Z15" s="23" t="str">
        <f>'Master-National Baseline Data'!Z247</f>
        <v>Stone and soil bund,  terrace, half-moon stone bund and check dam,  eye brow basin, deep water infiltration trenches, permanent enclosure of woodland</v>
      </c>
      <c r="AA15" s="23" t="str">
        <f>'Master-National Baseline Data'!AA247</f>
        <v>Leguminous and non-leguminous tree planting and natural regeneration</v>
      </c>
      <c r="AB15" s="23" t="str">
        <f>'Master-National Baseline Data'!AB247</f>
        <v>Acacia-Sesbania-Moringa</v>
      </c>
      <c r="AC15" s="23" t="str">
        <f>'Master-National Baseline Data'!AC247</f>
        <v>Chloris-Setaria-Aristida- Cynodon</v>
      </c>
      <c r="AD15" s="23" t="str">
        <f>'Master-National Baseline Data'!AD247</f>
        <v>Sorghum, maize and teff</v>
      </c>
      <c r="AE15" s="23" t="str">
        <f>'Master-National Baseline Data'!AE247</f>
        <v>None</v>
      </c>
      <c r="AF15" s="23" t="str">
        <f>'Master-National Baseline Data'!AF247</f>
        <v>Dense</v>
      </c>
      <c r="AG15" s="23" t="str">
        <f>'Master-National Baseline Data'!AG247</f>
        <v>Cattle and camels</v>
      </c>
      <c r="AH15" s="23" t="str">
        <f>'Master-National Baseline Data'!AH247</f>
        <v>Soil profile sample</v>
      </c>
      <c r="AI15" s="23" t="str">
        <f>'Master-National Baseline Data'!AI247</f>
        <v>O-DM-PE-ISWM-SB-HMT-T1 45-100cm</v>
      </c>
      <c r="AJ15" s="23" t="str">
        <f>'Master-National Baseline Data'!AJ247</f>
        <v>O-DM-PE-ISWM-SB-HMT-T1-BD 45-100cm</v>
      </c>
      <c r="AK15" s="23" t="str">
        <f>'Master-National Baseline Data'!AK247</f>
        <v>45-100</v>
      </c>
      <c r="AL15" s="23">
        <f>'Master-National Baseline Data'!AL247</f>
        <v>55</v>
      </c>
      <c r="AM15" s="23" t="str">
        <f>'Master-National Baseline Data'!AM247</f>
        <v>WC</v>
      </c>
      <c r="AN15" s="23" t="str">
        <f>'Master-National Baseline Data'!AN247</f>
        <v>MIR</v>
      </c>
      <c r="AO15" s="23">
        <f>'Master-National Baseline Data'!AO247</f>
        <v>0</v>
      </c>
      <c r="AP15" s="23">
        <f>'Master-National Baseline Data'!AP247</f>
        <v>599499.52000000002</v>
      </c>
      <c r="AQ15" s="23">
        <f>'Master-National Baseline Data'!AQ247</f>
        <v>690464.61</v>
      </c>
      <c r="AR15" s="23">
        <f>'Master-National Baseline Data'!AR247</f>
        <v>6.2458330000000002</v>
      </c>
      <c r="AS15" s="23">
        <f>'Master-National Baseline Data'!AS247</f>
        <v>39.899444000000003</v>
      </c>
      <c r="AT15" s="23" t="str">
        <f>'Master-National Baseline Data'!AT247</f>
        <v>6°14'45.00"</v>
      </c>
      <c r="AU15" s="23" t="str">
        <f>'Master-National Baseline Data'!AU247</f>
        <v>39°53'58.00"</v>
      </c>
      <c r="AV15" s="23">
        <f>'Master-National Baseline Data'!AV247</f>
        <v>1549166.58000984</v>
      </c>
      <c r="AW15" s="23">
        <f>'Master-National Baseline Data'!AW247</f>
        <v>734190.66681751597</v>
      </c>
      <c r="AX15" s="23">
        <f>'Master-National Baseline Data'!AX247</f>
        <v>1134</v>
      </c>
      <c r="AY15" s="23">
        <f>'Master-National Baseline Data'!AY247</f>
        <v>1114</v>
      </c>
      <c r="AZ15" s="23">
        <f>'Master-National Baseline Data'!AZ247</f>
        <v>-6.977585E-2</v>
      </c>
      <c r="BA15" s="23">
        <f>'Master-National Baseline Data'!BA247</f>
        <v>-0.12391056</v>
      </c>
      <c r="BB15" s="23">
        <f>'Master-National Baseline Data'!BB247</f>
        <v>-0.18586944999999999</v>
      </c>
      <c r="BC15" s="23">
        <f>'Master-National Baseline Data'!BC247</f>
        <v>-0.19936740999999999</v>
      </c>
      <c r="BD15" s="23">
        <f>'Master-National Baseline Data'!BD247</f>
        <v>-4.6416399999999997E-2</v>
      </c>
      <c r="BE15" s="23">
        <f>'Master-National Baseline Data'!BE247</f>
        <v>0.14763578999999999</v>
      </c>
      <c r="BF15" s="23">
        <f>'Master-National Baseline Data'!BF247</f>
        <v>0.23318931000000001</v>
      </c>
      <c r="BG15" s="23">
        <f>'Master-National Baseline Data'!BG247</f>
        <v>218.827</v>
      </c>
      <c r="BH15" s="23">
        <f>'Master-National Baseline Data'!BH247</f>
        <v>1133</v>
      </c>
      <c r="BI15" s="23">
        <f>'Master-National Baseline Data'!BI247</f>
        <v>2.3025500000000001E-4</v>
      </c>
      <c r="BJ15" s="23">
        <f>'Master-National Baseline Data'!BJ247</f>
        <v>1.4859300000000001E-4</v>
      </c>
      <c r="BK15" s="23">
        <f>'Master-National Baseline Data'!BK247</f>
        <v>3.3096299999999998</v>
      </c>
      <c r="BL15" s="23">
        <f>'Master-National Baseline Data'!BL247</f>
        <v>213.69300000000001</v>
      </c>
      <c r="BM15" s="23">
        <f>'Master-National Baseline Data'!BM247</f>
        <v>2.3190299999999999E-4</v>
      </c>
      <c r="BN15" s="23">
        <f>'Master-National Baseline Data'!BN247</f>
        <v>21.14</v>
      </c>
      <c r="BO15" s="23">
        <f>'Master-National Baseline Data'!BO247</f>
        <v>70.44</v>
      </c>
      <c r="BP15" s="23">
        <f>'Master-National Baseline Data'!BP247</f>
        <v>845.28</v>
      </c>
      <c r="BQ15" s="23">
        <f>'Master-National Baseline Data'!BQ247</f>
        <v>105.35</v>
      </c>
      <c r="BR15" s="23">
        <f>'Master-National Baseline Data'!BR247</f>
        <v>1264.1999999999998</v>
      </c>
      <c r="BS15" s="23">
        <f>'Master-National Baseline Data'!BS247</f>
        <v>1.4955990914253263</v>
      </c>
      <c r="BT15" s="23">
        <f>'Master-National Baseline Data'!BT247</f>
        <v>17.84</v>
      </c>
      <c r="BU15" s="23">
        <f>'Master-National Baseline Data'!BU247</f>
        <v>3.19</v>
      </c>
      <c r="BV15" s="23">
        <f>'Master-National Baseline Data'!BV247</f>
        <v>12.06</v>
      </c>
      <c r="BW15" s="23">
        <f>'Master-National Baseline Data'!BW247</f>
        <v>419</v>
      </c>
      <c r="BX15" s="23">
        <f>'Master-National Baseline Data'!BX247</f>
        <v>100</v>
      </c>
      <c r="BY15" s="23">
        <f>'Master-National Baseline Data'!BY247</f>
        <v>11.9</v>
      </c>
      <c r="BZ15" s="23" t="str">
        <f>'Master-National Baseline Data'!BZ247</f>
        <v>Subhumid</v>
      </c>
      <c r="CA15" s="23">
        <f>'Master-National Baseline Data'!CA247</f>
        <v>0.67</v>
      </c>
      <c r="CB15" s="23">
        <f>'Master-National Baseline Data'!CB247</f>
        <v>7.88024759293</v>
      </c>
      <c r="CC15" s="23">
        <f>'Master-National Baseline Data'!CC247</f>
        <v>1288</v>
      </c>
      <c r="CD15" s="23">
        <f>'Master-National Baseline Data'!CD247</f>
        <v>1288</v>
      </c>
      <c r="CE15" s="23">
        <f>'Master-National Baseline Data'!CE247</f>
        <v>2306</v>
      </c>
      <c r="CF15" s="23" t="str">
        <f>'Master-National Baseline Data'!CF247</f>
        <v>NPP Precipitation limited</v>
      </c>
      <c r="CG15" s="23">
        <f>'Master-National Baseline Data'!CG247</f>
        <v>1.1000000000000001</v>
      </c>
      <c r="CH15" s="23">
        <f>'Master-National Baseline Data'!CH247</f>
        <v>0</v>
      </c>
      <c r="CI15" s="23" t="str">
        <f>'Master-National Baseline Data'!CI247</f>
        <v>Subtropical subhumid  dry forest</v>
      </c>
      <c r="CJ15" s="23" t="str">
        <f>'Master-National Baseline Data'!CJ247</f>
        <v>Equatorial savannah dry summer</v>
      </c>
      <c r="CK15" s="23" t="str">
        <f>'Master-National Baseline Data'!CK247</f>
        <v>Steppe</v>
      </c>
      <c r="CL15" s="23" t="str">
        <f>'Master-National Baseline Data'!CL247</f>
        <v>7 Sep - 4 Dec</v>
      </c>
      <c r="CM15" s="23" t="str">
        <f>'Master-National Baseline Data'!CM247</f>
        <v>Almost no roots</v>
      </c>
      <c r="CN15" s="23" t="str">
        <f>'Master-National Baseline Data'!CN247</f>
        <v>Red</v>
      </c>
      <c r="CO15" s="24">
        <f>'Master-National Baseline Data'!CO247</f>
        <v>1.0608203677510608</v>
      </c>
      <c r="CP15" s="24">
        <f>'Master-National Baseline Data'!CP247</f>
        <v>29.223093371347115</v>
      </c>
      <c r="CQ15" s="24">
        <f>'Master-National Baseline Data'!CQ247</f>
        <v>13.684960798289382</v>
      </c>
      <c r="CR15" s="24">
        <f>'Master-National Baseline Data'!CR247</f>
        <v>57.0919458303635</v>
      </c>
      <c r="CS15" s="24" t="str">
        <f>'Master-National Baseline Data'!CS247</f>
        <v>clay</v>
      </c>
      <c r="CT15" s="24" t="str">
        <f>'Master-National Baseline Data'!CT247</f>
        <v>Well drained</v>
      </c>
      <c r="CU15" s="24">
        <f>'Master-National Baseline Data'!CU247</f>
        <v>0.1160900464413166</v>
      </c>
      <c r="CV15" s="24">
        <f>'Master-National Baseline Data'!CV247</f>
        <v>0.2724850099933378</v>
      </c>
      <c r="CW15" s="24">
        <f>'Master-National Baseline Data'!CW247</f>
        <v>0.1563949635520212</v>
      </c>
      <c r="CX15" s="24">
        <f>'Master-National Baseline Data'!CX247</f>
        <v>8.8007295941632311</v>
      </c>
      <c r="CY15" s="24">
        <f>'Master-National Baseline Data'!CY247</f>
        <v>5.0090000000000003</v>
      </c>
      <c r="CZ15" s="24">
        <f>'Master-National Baseline Data'!CZ247</f>
        <v>5.992</v>
      </c>
      <c r="DA15" s="24">
        <f>'Master-National Baseline Data'!DA247</f>
        <v>6.5</v>
      </c>
      <c r="DB15" s="24">
        <f>'Master-National Baseline Data'!DB247</f>
        <v>1.4909999999999997</v>
      </c>
      <c r="DC15" s="24" t="str">
        <f>'Master-National Baseline Data'!DC247</f>
        <v>LR</v>
      </c>
      <c r="DD15" s="24">
        <f>'Master-National Baseline Data'!DD247</f>
        <v>4.80000000000003</v>
      </c>
      <c r="DE15" s="24">
        <f>'Master-National Baseline Data'!DE247</f>
        <v>3.8300000000000192</v>
      </c>
      <c r="DF15" s="24">
        <f>'Master-National Baseline Data'!DF247</f>
        <v>0.40025457572930001</v>
      </c>
      <c r="DG15" s="24">
        <f>'Master-National Baseline Data'!DG247</f>
        <v>0.40025457572930001</v>
      </c>
      <c r="DH15" s="24">
        <f>'Master-National Baseline Data'!DH247</f>
        <v>0</v>
      </c>
      <c r="DI15" s="24">
        <f>'Master-National Baseline Data'!DI247</f>
        <v>4.0025457572930003</v>
      </c>
      <c r="DJ15" s="24">
        <f>'Master-National Baseline Data'!DJ247</f>
        <v>0</v>
      </c>
      <c r="DK15" s="24">
        <f>'Master-National Baseline Data'!DK247</f>
        <v>0</v>
      </c>
      <c r="DL15" s="24">
        <f>'Master-National Baseline Data'!DL247</f>
        <v>23.35290134205605</v>
      </c>
      <c r="DM15" s="24">
        <f>'Master-National Baseline Data'!DM247</f>
        <v>23.35290134205605</v>
      </c>
      <c r="DN15" s="24">
        <f>'Master-National Baseline Data'!DN247</f>
        <v>0</v>
      </c>
      <c r="DO15" s="24">
        <f>'Master-National Baseline Data'!DO247</f>
        <v>0</v>
      </c>
      <c r="DP15" s="24">
        <f>'Master-National Baseline Data'!DP247</f>
        <v>85.627304920872177</v>
      </c>
      <c r="DQ15" s="24">
        <f>'Master-National Baseline Data'!DQ247</f>
        <v>85.627304920872177</v>
      </c>
      <c r="DR15" s="24">
        <f>'Master-National Baseline Data'!DR247</f>
        <v>0</v>
      </c>
      <c r="DS15" s="24">
        <f>'Master-National Baseline Data'!DS247</f>
        <v>0</v>
      </c>
      <c r="DT15" s="24">
        <f>'Master-National Baseline Data'!DT247</f>
        <v>3.8997501670420098E-2</v>
      </c>
      <c r="DU15" s="24">
        <f>'Master-National Baseline Data'!DU247</f>
        <v>0.38997501670420098</v>
      </c>
      <c r="DV15" s="24">
        <f>'Master-National Baseline Data'!DV247</f>
        <v>10.263595322386925</v>
      </c>
      <c r="DW15" s="24">
        <f>'Master-National Baseline Data'!DW247</f>
        <v>166.40859140859143</v>
      </c>
      <c r="DX15" s="24">
        <f>'Master-National Baseline Data'!DX247</f>
        <v>2.4680319680319682</v>
      </c>
      <c r="DY15" s="24">
        <f>'Master-National Baseline Data'!DY247</f>
        <v>370.02697302697317</v>
      </c>
      <c r="DZ15" s="24">
        <f>'Master-National Baseline Data'!DZ247</f>
        <v>6.0358641358641369</v>
      </c>
      <c r="EA15" s="24">
        <f>'Master-National Baseline Data'!EA247</f>
        <v>1.0102897102897106</v>
      </c>
      <c r="EB15" s="24">
        <f>'Master-National Baseline Data'!EB247</f>
        <v>135.75474525474527</v>
      </c>
      <c r="EC15" s="24">
        <f>'Master-National Baseline Data'!EC247</f>
        <v>255.51308691308694</v>
      </c>
      <c r="ED15" s="24">
        <f>'Master-National Baseline Data'!ED247</f>
        <v>281.21378621378625</v>
      </c>
      <c r="EE15" s="24">
        <f>'Master-National Baseline Data'!EE247</f>
        <v>131.22177822177824</v>
      </c>
      <c r="EF15" s="24">
        <f>'Master-National Baseline Data'!EF247</f>
        <v>96.343656343656363</v>
      </c>
      <c r="EG15" s="24">
        <f>'Master-National Baseline Data'!EG247</f>
        <v>0.54645354645354649</v>
      </c>
      <c r="EH15" s="24">
        <f>'Master-National Baseline Data'!EH247</f>
        <v>1.8329670329670336</v>
      </c>
      <c r="EI15" s="24">
        <f>'Master-National Baseline Data'!EI247</f>
        <v>10.375424575424576</v>
      </c>
      <c r="EJ15" s="24">
        <f>'Master-National Baseline Data'!EJ247</f>
        <v>0.24235764235764243</v>
      </c>
      <c r="EK15" s="24">
        <f>'Master-National Baseline Data'!EK247</f>
        <v>1.8501348651348659</v>
      </c>
      <c r="EL15" s="24">
        <f>'Master-National Baseline Data'!EL247</f>
        <v>0.65516176131560755</v>
      </c>
      <c r="EM15" s="24">
        <f>'Master-National Baseline Data'!EM247</f>
        <v>2.3434482184482186</v>
      </c>
      <c r="EN15" s="24">
        <f>'Master-National Baseline Data'!EN247</f>
        <v>0.41888546236372332</v>
      </c>
      <c r="EO15" s="24">
        <f>'Master-National Baseline Data'!EO247</f>
        <v>6.9317162213483305</v>
      </c>
      <c r="EP15" s="24">
        <f>'Master-National Baseline Data'!EP247</f>
        <v>75.993161564219022</v>
      </c>
      <c r="EQ15" s="23"/>
      <c r="ER15" s="27">
        <f>'Master-National Baseline Data'!ER247</f>
        <v>1.2293843333333301</v>
      </c>
      <c r="ES15" s="28">
        <f>'Master-National Baseline Data'!ES247</f>
        <v>31.509588000000001</v>
      </c>
      <c r="ET15" s="28">
        <f>'Master-National Baseline Data'!ET247</f>
        <v>14.347341</v>
      </c>
      <c r="EU15" s="28">
        <f>'Master-National Baseline Data'!EU247</f>
        <v>54.644681666666699</v>
      </c>
      <c r="EV15" s="28">
        <f>'Master-National Baseline Data'!EV247</f>
        <v>0.129269</v>
      </c>
      <c r="EW15" s="28">
        <f>'Master-National Baseline Data'!EW247</f>
        <v>0.29742866666666701</v>
      </c>
      <c r="EX15" s="28">
        <f>'Master-National Baseline Data'!EX247</f>
        <v>0.16510433333333299</v>
      </c>
      <c r="EY15" s="28">
        <f>'Master-National Baseline Data'!EY247</f>
        <v>7.8567236666666904</v>
      </c>
      <c r="EZ15" s="28">
        <f>'Master-National Baseline Data'!EZ247</f>
        <v>5.0064066666666802</v>
      </c>
      <c r="FA15" s="28">
        <f>'Master-National Baseline Data'!FA247</f>
        <v>4.7169966666666703</v>
      </c>
      <c r="FB15" s="28">
        <f>'Master-National Baseline Data'!FB247</f>
        <v>3.56909399999999</v>
      </c>
      <c r="FC15" s="28">
        <f>'Master-National Baseline Data'!FC247</f>
        <v>0.493543333333334</v>
      </c>
      <c r="FD15" s="28">
        <f>'Master-National Baseline Data'!FD247</f>
        <v>4.9354333333333402</v>
      </c>
      <c r="FE15" s="28">
        <f>'Master-National Baseline Data'!FE247</f>
        <v>4.4162666666666302E-2</v>
      </c>
      <c r="FF15" s="28">
        <f>'Master-National Baseline Data'!FF247</f>
        <v>0.441626666666663</v>
      </c>
      <c r="FG15" s="28">
        <f>'Master-National Baseline Data'!FG247</f>
        <v>11.175578165569819</v>
      </c>
      <c r="FH15" s="28">
        <f>'Master-National Baseline Data'!FH247</f>
        <v>203.771421</v>
      </c>
      <c r="FI15" s="28">
        <f>'Master-National Baseline Data'!FI247</f>
        <v>5.5632156666666601</v>
      </c>
      <c r="FJ15" s="28">
        <f>'Master-National Baseline Data'!FJ247</f>
        <v>430.84037433333299</v>
      </c>
      <c r="FK15" s="28">
        <f>'Master-National Baseline Data'!FK247</f>
        <v>5.6841496666666602</v>
      </c>
      <c r="FL15" s="28">
        <f>'Master-National Baseline Data'!FL247</f>
        <v>1.17212766666667</v>
      </c>
      <c r="FM15" s="28">
        <f>'Master-National Baseline Data'!FM247</f>
        <v>155.26984400000001</v>
      </c>
      <c r="FN15" s="28">
        <f>'Master-National Baseline Data'!FN247</f>
        <v>269.79638566666603</v>
      </c>
      <c r="FO15" s="28">
        <f>'Master-National Baseline Data'!FO247</f>
        <v>275.81828666666701</v>
      </c>
      <c r="FP15" s="28">
        <f>'Master-National Baseline Data'!FP247</f>
        <v>129.82732200000001</v>
      </c>
      <c r="FQ15" s="28">
        <f>'Master-National Baseline Data'!FQ247</f>
        <v>102.29789366666699</v>
      </c>
      <c r="FR15" s="28">
        <f>'Master-National Baseline Data'!FR247</f>
        <v>0.601569666666667</v>
      </c>
      <c r="FS15" s="28">
        <f>'Master-National Baseline Data'!FS247</f>
        <v>3.0677750000000001</v>
      </c>
      <c r="FT15" s="28">
        <f>'Master-National Baseline Data'!FT247</f>
        <v>9.8959076666666697</v>
      </c>
      <c r="FU15" s="28">
        <f>'Master-National Baseline Data'!FU247</f>
        <v>0.33660266666666699</v>
      </c>
      <c r="FV15" s="28">
        <f>'Master-National Baseline Data'!FV247</f>
        <v>2.209136</v>
      </c>
      <c r="FW15" s="28">
        <f>'Master-National Baseline Data'!FW247</f>
        <v>0.682304666666666</v>
      </c>
      <c r="FX15" s="28">
        <f>'Master-National Baseline Data'!FX247</f>
        <v>2.2935370000000002</v>
      </c>
      <c r="FY15" s="28">
        <f>'Master-National Baseline Data'!FY247</f>
        <v>0.44360566666666601</v>
      </c>
      <c r="FZ15" s="28">
        <f>'Master-National Baseline Data'!FZ247</f>
        <v>7.5194316666666499</v>
      </c>
      <c r="GA15" s="48">
        <f>'Master-National Baseline Data'!GA247</f>
        <v>74.021329666666603</v>
      </c>
      <c r="GB15" s="54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</row>
    <row r="16" spans="1:207" x14ac:dyDescent="0.2">
      <c r="A16" s="73"/>
      <c r="B16" s="68">
        <f>'Master-National Baseline Data'!B248</f>
        <v>103</v>
      </c>
      <c r="C16" s="21" t="str">
        <f>'Master-National Baseline Data'!C248</f>
        <v>103S</v>
      </c>
      <c r="D16" s="21"/>
      <c r="E16" s="21" t="str">
        <f>'Master-National Baseline Data'!E248</f>
        <v>039</v>
      </c>
      <c r="F16" s="21" t="str">
        <f>'Master-National Baseline Data'!F248</f>
        <v>Agropastoral</v>
      </c>
      <c r="G16" s="21" t="str">
        <f>'Master-National Baseline Data'!G248</f>
        <v>Oromia</v>
      </c>
      <c r="H16" s="21" t="str">
        <f>'Master-National Baseline Data'!H248</f>
        <v>Bale</v>
      </c>
      <c r="I16" s="21" t="str">
        <f>'Master-National Baseline Data'!I248</f>
        <v xml:space="preserve">Delo Mena </v>
      </c>
      <c r="J16" s="21" t="str">
        <f>'Master-National Baseline Data'!J248</f>
        <v>Naniga Dhera</v>
      </c>
      <c r="K16" s="21" t="str">
        <f>'Master-National Baseline Data'!K248</f>
        <v>Shek kedir Karo</v>
      </c>
      <c r="L16" s="21" t="str">
        <f>'Master-National Baseline Data'!L248</f>
        <v>Shek kedir Karo</v>
      </c>
      <c r="M16" s="21" t="str">
        <f>'Master-National Baseline Data'!M248</f>
        <v>Or-DM-ND</v>
      </c>
      <c r="N16" s="21" t="str">
        <f>'Master-National Baseline Data'!N248</f>
        <v>Project scenario</v>
      </c>
      <c r="O16" s="21" t="str">
        <f>'Master-National Baseline Data'!O248</f>
        <v>Improved woodland</v>
      </c>
      <c r="P16" s="21" t="str">
        <f>'Master-National Baseline Data'!P248</f>
        <v>Improved woodland</v>
      </c>
      <c r="Q16" s="21" t="str">
        <f>'Master-National Baseline Data'!Q248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6" s="21" t="str">
        <f>'Master-National Baseline Data'!R248</f>
        <v>Integrated soil and water conservation - physical measures stone and soil bund,  terrace, half-moon stone bund and check dam,  eye brow basin, deep water infiltration trenches, permanent enclosure of woodland - biological measures leguminous tree planting and natural regeneration</v>
      </c>
      <c r="S16" s="21" t="str">
        <f>'Master-National Baseline Data'!S248</f>
        <v>Woodland</v>
      </c>
      <c r="T16" s="21" t="str">
        <f>'Master-National Baseline Data'!T248</f>
        <v>ISWC</v>
      </c>
      <c r="U16" s="21" t="str">
        <f>'Master-National Baseline Data'!U248</f>
        <v>ISWC_PE</v>
      </c>
      <c r="V16" s="21" t="str">
        <f>'Master-National Baseline Data'!V248</f>
        <v>ISWC_PE_WL</v>
      </c>
      <c r="W16" s="22">
        <f>'Master-National Baseline Data'!W248</f>
        <v>2010</v>
      </c>
      <c r="X16" s="22">
        <f>'Master-National Baseline Data'!X248</f>
        <v>3</v>
      </c>
      <c r="Y16" s="23" t="str">
        <f>'Master-National Baseline Data'!Y248</f>
        <v>ISWC_PE_WL_3</v>
      </c>
      <c r="Z16" s="23" t="str">
        <f>'Master-National Baseline Data'!Z248</f>
        <v>Stone and soil bund,  terrace, half-moon stone bund and check dam,  eye brow basin, deep water infiltration trenches, permanent enclosure of woodland</v>
      </c>
      <c r="AA16" s="23" t="str">
        <f>'Master-National Baseline Data'!AA248</f>
        <v>Leguminous and non-leguminous tree planting and natural regeneration</v>
      </c>
      <c r="AB16" s="23" t="str">
        <f>'Master-National Baseline Data'!AB248</f>
        <v>Acacia-Sesbania-Moringa</v>
      </c>
      <c r="AC16" s="23" t="str">
        <f>'Master-National Baseline Data'!AC248</f>
        <v>Chloris-Setaria-Aristida- Cynodon</v>
      </c>
      <c r="AD16" s="23" t="str">
        <f>'Master-National Baseline Data'!AD248</f>
        <v>Sorghum, maize and teff</v>
      </c>
      <c r="AE16" s="23" t="str">
        <f>'Master-National Baseline Data'!AE248</f>
        <v>None</v>
      </c>
      <c r="AF16" s="23" t="str">
        <f>'Master-National Baseline Data'!AF248</f>
        <v>Dense</v>
      </c>
      <c r="AG16" s="23" t="str">
        <f>'Master-National Baseline Data'!AG248</f>
        <v>Cattle and camels</v>
      </c>
      <c r="AH16" s="23" t="str">
        <f>'Master-National Baseline Data'!AH248</f>
        <v>Surface sample</v>
      </c>
      <c r="AI16" s="23" t="str">
        <f>'Master-National Baseline Data'!AI248</f>
        <v>O-DM-PE-ISWM-SB-HMT-T1-1 0-15cm</v>
      </c>
      <c r="AJ16" s="23">
        <f>'Master-National Baseline Data'!AJ248</f>
        <v>0</v>
      </c>
      <c r="AK16" s="23" t="str">
        <f>'Master-National Baseline Data'!AK248</f>
        <v>0-15</v>
      </c>
      <c r="AL16" s="23">
        <f>'Master-National Baseline Data'!AL248</f>
        <v>15</v>
      </c>
      <c r="AM16" s="23" t="str">
        <f>'Master-National Baseline Data'!AM248</f>
        <v>WC</v>
      </c>
      <c r="AN16" s="23" t="str">
        <f>'Master-National Baseline Data'!AN248</f>
        <v>MIR</v>
      </c>
      <c r="AO16" s="23">
        <f>'Master-National Baseline Data'!AO248</f>
        <v>0</v>
      </c>
      <c r="AP16" s="23">
        <f>'Master-National Baseline Data'!AP248</f>
        <v>599499.52000000002</v>
      </c>
      <c r="AQ16" s="23">
        <f>'Master-National Baseline Data'!AQ248</f>
        <v>690464.61</v>
      </c>
      <c r="AR16" s="23">
        <f>'Master-National Baseline Data'!AR248</f>
        <v>6.2458330000000002</v>
      </c>
      <c r="AS16" s="23">
        <f>'Master-National Baseline Data'!AS248</f>
        <v>39.899444000000003</v>
      </c>
      <c r="AT16" s="23" t="str">
        <f>'Master-National Baseline Data'!AT248</f>
        <v>6°14'45.00"</v>
      </c>
      <c r="AU16" s="23" t="str">
        <f>'Master-National Baseline Data'!AU248</f>
        <v>39°53'58.00"</v>
      </c>
      <c r="AV16" s="23">
        <f>'Master-National Baseline Data'!AV248</f>
        <v>1549166.58000984</v>
      </c>
      <c r="AW16" s="23">
        <f>'Master-National Baseline Data'!AW248</f>
        <v>734190.66681751597</v>
      </c>
      <c r="AX16" s="23">
        <f>'Master-National Baseline Data'!AX248</f>
        <v>1134</v>
      </c>
      <c r="AY16" s="23">
        <f>'Master-National Baseline Data'!AY248</f>
        <v>1114</v>
      </c>
      <c r="AZ16" s="23">
        <f>'Master-National Baseline Data'!AZ248</f>
        <v>-6.977585E-2</v>
      </c>
      <c r="BA16" s="23">
        <f>'Master-National Baseline Data'!BA248</f>
        <v>-0.12391056</v>
      </c>
      <c r="BB16" s="23">
        <f>'Master-National Baseline Data'!BB248</f>
        <v>-0.18586944999999999</v>
      </c>
      <c r="BC16" s="23">
        <f>'Master-National Baseline Data'!BC248</f>
        <v>-0.19936740999999999</v>
      </c>
      <c r="BD16" s="23">
        <f>'Master-National Baseline Data'!BD248</f>
        <v>-4.6416399999999997E-2</v>
      </c>
      <c r="BE16" s="23">
        <f>'Master-National Baseline Data'!BE248</f>
        <v>0.14763578999999999</v>
      </c>
      <c r="BF16" s="23">
        <f>'Master-National Baseline Data'!BF248</f>
        <v>0.23318931000000001</v>
      </c>
      <c r="BG16" s="23">
        <f>'Master-National Baseline Data'!BG248</f>
        <v>218.827</v>
      </c>
      <c r="BH16" s="23">
        <f>'Master-National Baseline Data'!BH248</f>
        <v>1133</v>
      </c>
      <c r="BI16" s="23">
        <f>'Master-National Baseline Data'!BI248</f>
        <v>2.3025500000000001E-4</v>
      </c>
      <c r="BJ16" s="23">
        <f>'Master-National Baseline Data'!BJ248</f>
        <v>1.4859300000000001E-4</v>
      </c>
      <c r="BK16" s="23">
        <f>'Master-National Baseline Data'!BK248</f>
        <v>3.3096299999999998</v>
      </c>
      <c r="BL16" s="23">
        <f>'Master-National Baseline Data'!BL248</f>
        <v>213.69300000000001</v>
      </c>
      <c r="BM16" s="23">
        <f>'Master-National Baseline Data'!BM248</f>
        <v>2.3190299999999999E-4</v>
      </c>
      <c r="BN16" s="23">
        <f>'Master-National Baseline Data'!BN248</f>
        <v>21.14</v>
      </c>
      <c r="BO16" s="23">
        <f>'Master-National Baseline Data'!BO248</f>
        <v>70.44</v>
      </c>
      <c r="BP16" s="23">
        <f>'Master-National Baseline Data'!BP248</f>
        <v>845.28</v>
      </c>
      <c r="BQ16" s="23">
        <f>'Master-National Baseline Data'!BQ248</f>
        <v>105.35</v>
      </c>
      <c r="BR16" s="23">
        <f>'Master-National Baseline Data'!BR248</f>
        <v>1264.1999999999998</v>
      </c>
      <c r="BS16" s="23">
        <f>'Master-National Baseline Data'!BS248</f>
        <v>1.4955990914253263</v>
      </c>
      <c r="BT16" s="23">
        <f>'Master-National Baseline Data'!BT248</f>
        <v>17.84</v>
      </c>
      <c r="BU16" s="23">
        <f>'Master-National Baseline Data'!BU248</f>
        <v>3.19</v>
      </c>
      <c r="BV16" s="23">
        <f>'Master-National Baseline Data'!BV248</f>
        <v>12.06</v>
      </c>
      <c r="BW16" s="23">
        <f>'Master-National Baseline Data'!BW248</f>
        <v>419</v>
      </c>
      <c r="BX16" s="23">
        <f>'Master-National Baseline Data'!BX248</f>
        <v>100</v>
      </c>
      <c r="BY16" s="23">
        <f>'Master-National Baseline Data'!BY248</f>
        <v>11.9</v>
      </c>
      <c r="BZ16" s="23" t="str">
        <f>'Master-National Baseline Data'!BZ248</f>
        <v>Subhumid</v>
      </c>
      <c r="CA16" s="23">
        <f>'Master-National Baseline Data'!CA248</f>
        <v>0.67</v>
      </c>
      <c r="CB16" s="23">
        <f>'Master-National Baseline Data'!CB248</f>
        <v>7.88024759293</v>
      </c>
      <c r="CC16" s="23">
        <f>'Master-National Baseline Data'!CC248</f>
        <v>1288</v>
      </c>
      <c r="CD16" s="23">
        <f>'Master-National Baseline Data'!CD248</f>
        <v>1288</v>
      </c>
      <c r="CE16" s="23">
        <f>'Master-National Baseline Data'!CE248</f>
        <v>2306</v>
      </c>
      <c r="CF16" s="23" t="str">
        <f>'Master-National Baseline Data'!CF248</f>
        <v>NPP Precipitation limited</v>
      </c>
      <c r="CG16" s="23">
        <f>'Master-National Baseline Data'!CG248</f>
        <v>1.1000000000000001</v>
      </c>
      <c r="CH16" s="23">
        <f>'Master-National Baseline Data'!CH248</f>
        <v>0</v>
      </c>
      <c r="CI16" s="23" t="str">
        <f>'Master-National Baseline Data'!CI248</f>
        <v>Subtropical subhumid  dry forest</v>
      </c>
      <c r="CJ16" s="23" t="str">
        <f>'Master-National Baseline Data'!CJ248</f>
        <v>Equatorial savannah dry summer</v>
      </c>
      <c r="CK16" s="23" t="str">
        <f>'Master-National Baseline Data'!CK248</f>
        <v>Steppe</v>
      </c>
      <c r="CL16" s="23" t="str">
        <f>'Master-National Baseline Data'!CL248</f>
        <v>7 Sep - 4 Dec</v>
      </c>
      <c r="CM16" s="23" t="str">
        <f>'Master-National Baseline Data'!CM248</f>
        <v>Medium to sparse</v>
      </c>
      <c r="CN16" s="23" t="str">
        <f>'Master-National Baseline Data'!CN248</f>
        <v>Red</v>
      </c>
      <c r="CO16" s="24">
        <f>'Master-National Baseline Data'!CO248</f>
        <v>1.38393733333333</v>
      </c>
      <c r="CP16" s="24">
        <f>'Master-National Baseline Data'!CP248</f>
        <v>41.128072694279794</v>
      </c>
      <c r="CQ16" s="24">
        <f>'Master-National Baseline Data'!CQ248</f>
        <v>14.305797748081538</v>
      </c>
      <c r="CR16" s="24">
        <f>'Master-National Baseline Data'!CR248</f>
        <v>44.566129557638675</v>
      </c>
      <c r="CS16" s="24" t="str">
        <f>'Master-National Baseline Data'!CS248</f>
        <v>clay</v>
      </c>
      <c r="CT16" s="24" t="str">
        <f>'Master-National Baseline Data'!CT248</f>
        <v>Well drained</v>
      </c>
      <c r="CU16" s="24">
        <f>'Master-National Baseline Data'!CU248</f>
        <v>0.115601</v>
      </c>
      <c r="CV16" s="24">
        <f>'Master-National Baseline Data'!CV248</f>
        <v>0.26114866666666697</v>
      </c>
      <c r="CW16" s="24">
        <f>'Master-National Baseline Data'!CW248</f>
        <v>0.14063999999999999</v>
      </c>
      <c r="CX16" s="24">
        <f>'Master-National Baseline Data'!CX248</f>
        <v>5.2489563333333296</v>
      </c>
      <c r="CY16" s="24">
        <f>'Master-National Baseline Data'!CY248</f>
        <v>5.5288713333333304</v>
      </c>
      <c r="CZ16" s="24">
        <f>'Master-National Baseline Data'!CZ248</f>
        <v>6.0679999999999996</v>
      </c>
      <c r="DA16" s="24">
        <f>'Master-National Baseline Data'!DA248</f>
        <v>6.5</v>
      </c>
      <c r="DB16" s="24">
        <f>'Master-National Baseline Data'!DB248</f>
        <v>0.97112866666666964</v>
      </c>
      <c r="DC16" s="24" t="str">
        <f>'Master-National Baseline Data'!DC248</f>
        <v>LR</v>
      </c>
      <c r="DD16" s="24">
        <f>'Master-National Baseline Data'!DD248</f>
        <v>4.6861983333333299</v>
      </c>
      <c r="DE16" s="24">
        <f>'Master-National Baseline Data'!DE248</f>
        <v>3.2152006666666599</v>
      </c>
      <c r="DF16" s="24">
        <f>'Master-National Baseline Data'!DF248</f>
        <v>0.98807033333333405</v>
      </c>
      <c r="DG16" s="24">
        <f>'Master-National Baseline Data'!DG248</f>
        <v>0</v>
      </c>
      <c r="DH16" s="24">
        <f>'Master-National Baseline Data'!DH248</f>
        <v>0.98807033333333405</v>
      </c>
      <c r="DI16" s="24">
        <f>'Master-National Baseline Data'!DI248</f>
        <v>9.8807033333333401</v>
      </c>
      <c r="DJ16" s="24">
        <f>'Master-National Baseline Data'!DJ248</f>
        <v>0</v>
      </c>
      <c r="DK16" s="24">
        <f>'Master-National Baseline Data'!DK248</f>
        <v>9.8807033333333401</v>
      </c>
      <c r="DL16" s="24">
        <f>'Master-National Baseline Data'!DL248</f>
        <v>20.511411333886631</v>
      </c>
      <c r="DM16" s="24">
        <f>'Master-National Baseline Data'!DM248</f>
        <v>0</v>
      </c>
      <c r="DN16" s="24">
        <f>'Master-National Baseline Data'!DN248</f>
        <v>0</v>
      </c>
      <c r="DO16" s="24">
        <f>'Master-National Baseline Data'!DO248</f>
        <v>20.511411333886631</v>
      </c>
      <c r="DP16" s="24">
        <f>'Master-National Baseline Data'!DP248</f>
        <v>75.208508224250977</v>
      </c>
      <c r="DQ16" s="24">
        <f>'Master-National Baseline Data'!DQ248</f>
        <v>0</v>
      </c>
      <c r="DR16" s="24">
        <f>'Master-National Baseline Data'!DR248</f>
        <v>0</v>
      </c>
      <c r="DS16" s="24">
        <f>'Master-National Baseline Data'!DS248</f>
        <v>75.208508224250977</v>
      </c>
      <c r="DT16" s="24">
        <f>'Master-National Baseline Data'!DT248</f>
        <v>8.0144999999999994E-2</v>
      </c>
      <c r="DU16" s="24">
        <f>'Master-National Baseline Data'!DU248</f>
        <v>0.80145</v>
      </c>
      <c r="DV16" s="24">
        <f>'Master-National Baseline Data'!DV248</f>
        <v>12.32853369933663</v>
      </c>
      <c r="DW16" s="24">
        <f>'Master-National Baseline Data'!DW248</f>
        <v>236.36323200000001</v>
      </c>
      <c r="DX16" s="24">
        <f>'Master-National Baseline Data'!DX248</f>
        <v>4.0506666666666602</v>
      </c>
      <c r="DY16" s="24">
        <f>'Master-National Baseline Data'!DY248</f>
        <v>793.38811733333398</v>
      </c>
      <c r="DZ16" s="24">
        <f>'Master-National Baseline Data'!DZ248</f>
        <v>4.9070273333333301</v>
      </c>
      <c r="EA16" s="24">
        <f>'Master-National Baseline Data'!EA248</f>
        <v>1.8967923333333301</v>
      </c>
      <c r="EB16" s="24">
        <f>'Master-National Baseline Data'!EB248</f>
        <v>214.79380633333301</v>
      </c>
      <c r="EC16" s="24">
        <f>'Master-National Baseline Data'!EC248</f>
        <v>326.568333</v>
      </c>
      <c r="ED16" s="24">
        <f>'Master-National Baseline Data'!ED248</f>
        <v>318.096586</v>
      </c>
      <c r="EE16" s="24">
        <f>'Master-National Baseline Data'!EE248</f>
        <v>152.31446700000001</v>
      </c>
      <c r="EF16" s="24">
        <f>'Master-National Baseline Data'!EF248</f>
        <v>133.59276533333301</v>
      </c>
      <c r="EG16" s="24">
        <f>'Master-National Baseline Data'!EG248</f>
        <v>1.3687720000000001</v>
      </c>
      <c r="EH16" s="24">
        <f>'Master-National Baseline Data'!EH248</f>
        <v>5.28847766666666</v>
      </c>
      <c r="EI16" s="24">
        <f>'Master-National Baseline Data'!EI248</f>
        <v>14.609641666666599</v>
      </c>
      <c r="EJ16" s="24">
        <f>'Master-National Baseline Data'!EJ248</f>
        <v>1.2339279999999999</v>
      </c>
      <c r="EK16" s="24">
        <f>'Master-National Baseline Data'!EK248</f>
        <v>3.9282699999999999</v>
      </c>
      <c r="EL16" s="24">
        <f>'Master-National Baseline Data'!EL248</f>
        <v>0.86045966666666696</v>
      </c>
      <c r="EM16" s="24">
        <f>'Master-National Baseline Data'!EM248</f>
        <v>2.5520553333333398</v>
      </c>
      <c r="EN16" s="24">
        <f>'Master-National Baseline Data'!EN248</f>
        <v>0.58873566666666699</v>
      </c>
      <c r="EO16" s="24">
        <f>'Master-National Baseline Data'!EO248</f>
        <v>10.205753</v>
      </c>
      <c r="EP16" s="24">
        <f>'Master-National Baseline Data'!EP248</f>
        <v>76.4907166666667</v>
      </c>
      <c r="EQ16" s="23"/>
      <c r="ER16" s="27">
        <f>'Master-National Baseline Data'!ER248</f>
        <v>1.38393733333333</v>
      </c>
      <c r="ES16" s="28">
        <f>'Master-National Baseline Data'!ES248</f>
        <v>41.8428033333333</v>
      </c>
      <c r="ET16" s="28">
        <f>'Master-National Baseline Data'!ET248</f>
        <v>14.554406333333301</v>
      </c>
      <c r="EU16" s="28">
        <f>'Master-National Baseline Data'!EU248</f>
        <v>45.340607333333303</v>
      </c>
      <c r="EV16" s="28">
        <f>'Master-National Baseline Data'!EV248</f>
        <v>0.115601</v>
      </c>
      <c r="EW16" s="28">
        <f>'Master-National Baseline Data'!EW248</f>
        <v>0.26114866666666697</v>
      </c>
      <c r="EX16" s="28">
        <f>'Master-National Baseline Data'!EX248</f>
        <v>0.14063999999999999</v>
      </c>
      <c r="EY16" s="28">
        <f>'Master-National Baseline Data'!EY248</f>
        <v>5.2489563333333296</v>
      </c>
      <c r="EZ16" s="28">
        <f>'Master-National Baseline Data'!EZ248</f>
        <v>5.5288713333333304</v>
      </c>
      <c r="FA16" s="28">
        <f>'Master-National Baseline Data'!FA248</f>
        <v>4.6861983333333299</v>
      </c>
      <c r="FB16" s="28">
        <f>'Master-National Baseline Data'!FB248</f>
        <v>3.2152006666666599</v>
      </c>
      <c r="FC16" s="28">
        <f>'Master-National Baseline Data'!FC248</f>
        <v>0.98807033333333405</v>
      </c>
      <c r="FD16" s="28">
        <f>'Master-National Baseline Data'!FD248</f>
        <v>9.8807033333333401</v>
      </c>
      <c r="FE16" s="28">
        <f>'Master-National Baseline Data'!FE248</f>
        <v>8.0144999999999994E-2</v>
      </c>
      <c r="FF16" s="28">
        <f>'Master-National Baseline Data'!FF248</f>
        <v>0.80145</v>
      </c>
      <c r="FG16" s="28">
        <f>'Master-National Baseline Data'!FG248</f>
        <v>12.32853369933663</v>
      </c>
      <c r="FH16" s="28">
        <f>'Master-National Baseline Data'!FH248</f>
        <v>236.36323200000001</v>
      </c>
      <c r="FI16" s="28">
        <f>'Master-National Baseline Data'!FI248</f>
        <v>4.0506666666666602</v>
      </c>
      <c r="FJ16" s="28">
        <f>'Master-National Baseline Data'!FJ248</f>
        <v>793.38811733333398</v>
      </c>
      <c r="FK16" s="28">
        <f>'Master-National Baseline Data'!FK248</f>
        <v>4.9070273333333301</v>
      </c>
      <c r="FL16" s="28">
        <f>'Master-National Baseline Data'!FL248</f>
        <v>1.8967923333333301</v>
      </c>
      <c r="FM16" s="28">
        <f>'Master-National Baseline Data'!FM248</f>
        <v>214.79380633333301</v>
      </c>
      <c r="FN16" s="28">
        <f>'Master-National Baseline Data'!FN248</f>
        <v>326.568333</v>
      </c>
      <c r="FO16" s="28">
        <f>'Master-National Baseline Data'!FO248</f>
        <v>318.096586</v>
      </c>
      <c r="FP16" s="28">
        <f>'Master-National Baseline Data'!FP248</f>
        <v>152.31446700000001</v>
      </c>
      <c r="FQ16" s="28">
        <f>'Master-National Baseline Data'!FQ248</f>
        <v>133.59276533333301</v>
      </c>
      <c r="FR16" s="28">
        <f>'Master-National Baseline Data'!FR248</f>
        <v>1.3687720000000001</v>
      </c>
      <c r="FS16" s="28">
        <f>'Master-National Baseline Data'!FS248</f>
        <v>5.28847766666666</v>
      </c>
      <c r="FT16" s="28">
        <f>'Master-National Baseline Data'!FT248</f>
        <v>14.609641666666599</v>
      </c>
      <c r="FU16" s="28">
        <f>'Master-National Baseline Data'!FU248</f>
        <v>1.2339279999999999</v>
      </c>
      <c r="FV16" s="28">
        <f>'Master-National Baseline Data'!FV248</f>
        <v>3.9282699999999999</v>
      </c>
      <c r="FW16" s="28">
        <f>'Master-National Baseline Data'!FW248</f>
        <v>0.86045966666666696</v>
      </c>
      <c r="FX16" s="28">
        <f>'Master-National Baseline Data'!FX248</f>
        <v>2.5520553333333398</v>
      </c>
      <c r="FY16" s="28">
        <f>'Master-National Baseline Data'!FY248</f>
        <v>0.58873566666666699</v>
      </c>
      <c r="FZ16" s="28">
        <f>'Master-National Baseline Data'!FZ248</f>
        <v>10.205753</v>
      </c>
      <c r="GA16" s="48">
        <f>'Master-National Baseline Data'!GA248</f>
        <v>76.4907166666667</v>
      </c>
      <c r="GB16" s="54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</row>
    <row r="17" spans="1:207" x14ac:dyDescent="0.2">
      <c r="A17" s="73"/>
      <c r="B17" s="68">
        <f>'Master-National Baseline Data'!B249</f>
        <v>104</v>
      </c>
      <c r="C17" s="21" t="str">
        <f>'Master-National Baseline Data'!C249</f>
        <v>104S</v>
      </c>
      <c r="D17" s="21"/>
      <c r="E17" s="21" t="str">
        <f>'Master-National Baseline Data'!E249</f>
        <v>039</v>
      </c>
      <c r="F17" s="21" t="str">
        <f>'Master-National Baseline Data'!F249</f>
        <v>Agropastoral</v>
      </c>
      <c r="G17" s="21" t="str">
        <f>'Master-National Baseline Data'!G249</f>
        <v>Oromia</v>
      </c>
      <c r="H17" s="21" t="str">
        <f>'Master-National Baseline Data'!H249</f>
        <v>Bale</v>
      </c>
      <c r="I17" s="21" t="str">
        <f>'Master-National Baseline Data'!I249</f>
        <v xml:space="preserve">Delo Mena </v>
      </c>
      <c r="J17" s="21" t="str">
        <f>'Master-National Baseline Data'!J249</f>
        <v>Naniga Dhera</v>
      </c>
      <c r="K17" s="21" t="str">
        <f>'Master-National Baseline Data'!K249</f>
        <v>Shek kedir Karo</v>
      </c>
      <c r="L17" s="21" t="str">
        <f>'Master-National Baseline Data'!L249</f>
        <v>Shek kedir Karo</v>
      </c>
      <c r="M17" s="21" t="str">
        <f>'Master-National Baseline Data'!M249</f>
        <v>Or-DM-ND</v>
      </c>
      <c r="N17" s="21" t="str">
        <f>'Master-National Baseline Data'!N249</f>
        <v>Project scenario</v>
      </c>
      <c r="O17" s="21" t="str">
        <f>'Master-National Baseline Data'!O249</f>
        <v>Improved woodland</v>
      </c>
      <c r="P17" s="21" t="str">
        <f>'Master-National Baseline Data'!P249</f>
        <v>Improved woodland</v>
      </c>
      <c r="Q17" s="21" t="str">
        <f>'Master-National Baseline Data'!Q249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7" s="21" t="str">
        <f>'Master-National Baseline Data'!R249</f>
        <v>Integrated soil and water conservation - physical measures stone and soil bund,  terrace, half-moon stone bund and check dam,  eye brow basin, deep water infiltration trenches, permanent enclosure of woodland - biological measures leguminous tree planting and natural regeneration</v>
      </c>
      <c r="S17" s="21" t="str">
        <f>'Master-National Baseline Data'!S249</f>
        <v>Woodland</v>
      </c>
      <c r="T17" s="21" t="str">
        <f>'Master-National Baseline Data'!T249</f>
        <v>ISWC</v>
      </c>
      <c r="U17" s="21" t="str">
        <f>'Master-National Baseline Data'!U249</f>
        <v>ISWC_PE</v>
      </c>
      <c r="V17" s="21" t="str">
        <f>'Master-National Baseline Data'!V249</f>
        <v>ISWC_PE_WL</v>
      </c>
      <c r="W17" s="22">
        <f>'Master-National Baseline Data'!W249</f>
        <v>2010</v>
      </c>
      <c r="X17" s="22">
        <f>'Master-National Baseline Data'!X249</f>
        <v>3</v>
      </c>
      <c r="Y17" s="23" t="str">
        <f>'Master-National Baseline Data'!Y249</f>
        <v>ISWC_PE_WL_3</v>
      </c>
      <c r="Z17" s="23" t="str">
        <f>'Master-National Baseline Data'!Z249</f>
        <v>Stone and soil bund,  terrace, half-moon stone bund and check dam,  eye brow basin, deep water infiltration trenches, permanent enclosure of woodland</v>
      </c>
      <c r="AA17" s="23" t="str">
        <f>'Master-National Baseline Data'!AA249</f>
        <v>Leguminous and non-leguminous tree planting and natural regeneration</v>
      </c>
      <c r="AB17" s="23" t="str">
        <f>'Master-National Baseline Data'!AB249</f>
        <v>Acacia-Sesbania-Moringa</v>
      </c>
      <c r="AC17" s="23" t="str">
        <f>'Master-National Baseline Data'!AC249</f>
        <v>Chloris-Setaria-Aristida- Cynodon</v>
      </c>
      <c r="AD17" s="23" t="str">
        <f>'Master-National Baseline Data'!AD249</f>
        <v>Sorghum, maize and teff</v>
      </c>
      <c r="AE17" s="23" t="str">
        <f>'Master-National Baseline Data'!AE249</f>
        <v>None</v>
      </c>
      <c r="AF17" s="23" t="str">
        <f>'Master-National Baseline Data'!AF249</f>
        <v>Dense</v>
      </c>
      <c r="AG17" s="23" t="str">
        <f>'Master-National Baseline Data'!AG249</f>
        <v>Cattle and camels</v>
      </c>
      <c r="AH17" s="23" t="str">
        <f>'Master-National Baseline Data'!AH249</f>
        <v>Surface sample</v>
      </c>
      <c r="AI17" s="23" t="str">
        <f>'Master-National Baseline Data'!AI249</f>
        <v>O-DM-PE-ISWM-SB-HMT-T1-2 0-15cm</v>
      </c>
      <c r="AJ17" s="23">
        <f>'Master-National Baseline Data'!AJ249</f>
        <v>0</v>
      </c>
      <c r="AK17" s="23" t="str">
        <f>'Master-National Baseline Data'!AK249</f>
        <v>0-15</v>
      </c>
      <c r="AL17" s="23">
        <f>'Master-National Baseline Data'!AL249</f>
        <v>15</v>
      </c>
      <c r="AM17" s="23" t="str">
        <f>'Master-National Baseline Data'!AM249</f>
        <v>WC</v>
      </c>
      <c r="AN17" s="23" t="str">
        <f>'Master-National Baseline Data'!AN249</f>
        <v>MIR</v>
      </c>
      <c r="AO17" s="23">
        <f>'Master-National Baseline Data'!AO249</f>
        <v>0</v>
      </c>
      <c r="AP17" s="23">
        <f>'Master-National Baseline Data'!AP249</f>
        <v>599499.52000000002</v>
      </c>
      <c r="AQ17" s="23">
        <f>'Master-National Baseline Data'!AQ249</f>
        <v>690464.61</v>
      </c>
      <c r="AR17" s="23">
        <f>'Master-National Baseline Data'!AR249</f>
        <v>6.2458330000000002</v>
      </c>
      <c r="AS17" s="23">
        <f>'Master-National Baseline Data'!AS249</f>
        <v>39.899444000000003</v>
      </c>
      <c r="AT17" s="23" t="str">
        <f>'Master-National Baseline Data'!AT249</f>
        <v>6°14'45.00"</v>
      </c>
      <c r="AU17" s="23" t="str">
        <f>'Master-National Baseline Data'!AU249</f>
        <v>39°53'58.00"</v>
      </c>
      <c r="AV17" s="23">
        <f>'Master-National Baseline Data'!AV249</f>
        <v>1549166.58000984</v>
      </c>
      <c r="AW17" s="23">
        <f>'Master-National Baseline Data'!AW249</f>
        <v>734190.66681751597</v>
      </c>
      <c r="AX17" s="23">
        <f>'Master-National Baseline Data'!AX249</f>
        <v>1134</v>
      </c>
      <c r="AY17" s="23">
        <f>'Master-National Baseline Data'!AY249</f>
        <v>1114</v>
      </c>
      <c r="AZ17" s="23">
        <f>'Master-National Baseline Data'!AZ249</f>
        <v>-6.977585E-2</v>
      </c>
      <c r="BA17" s="23">
        <f>'Master-National Baseline Data'!BA249</f>
        <v>-0.12391056</v>
      </c>
      <c r="BB17" s="23">
        <f>'Master-National Baseline Data'!BB249</f>
        <v>-0.18586944999999999</v>
      </c>
      <c r="BC17" s="23">
        <f>'Master-National Baseline Data'!BC249</f>
        <v>-0.19936740999999999</v>
      </c>
      <c r="BD17" s="23">
        <f>'Master-National Baseline Data'!BD249</f>
        <v>-4.6416399999999997E-2</v>
      </c>
      <c r="BE17" s="23">
        <f>'Master-National Baseline Data'!BE249</f>
        <v>0.14763578999999999</v>
      </c>
      <c r="BF17" s="23">
        <f>'Master-National Baseline Data'!BF249</f>
        <v>0.23318931000000001</v>
      </c>
      <c r="BG17" s="23">
        <f>'Master-National Baseline Data'!BG249</f>
        <v>218.827</v>
      </c>
      <c r="BH17" s="23">
        <f>'Master-National Baseline Data'!BH249</f>
        <v>1133</v>
      </c>
      <c r="BI17" s="23">
        <f>'Master-National Baseline Data'!BI249</f>
        <v>2.3025500000000001E-4</v>
      </c>
      <c r="BJ17" s="23">
        <f>'Master-National Baseline Data'!BJ249</f>
        <v>1.4859300000000001E-4</v>
      </c>
      <c r="BK17" s="23">
        <f>'Master-National Baseline Data'!BK249</f>
        <v>3.3096299999999998</v>
      </c>
      <c r="BL17" s="23">
        <f>'Master-National Baseline Data'!BL249</f>
        <v>213.69300000000001</v>
      </c>
      <c r="BM17" s="23">
        <f>'Master-National Baseline Data'!BM249</f>
        <v>2.3190299999999999E-4</v>
      </c>
      <c r="BN17" s="23">
        <f>'Master-National Baseline Data'!BN249</f>
        <v>21.14</v>
      </c>
      <c r="BO17" s="23">
        <f>'Master-National Baseline Data'!BO249</f>
        <v>70.44</v>
      </c>
      <c r="BP17" s="23">
        <f>'Master-National Baseline Data'!BP249</f>
        <v>845.28</v>
      </c>
      <c r="BQ17" s="23">
        <f>'Master-National Baseline Data'!BQ249</f>
        <v>105.35</v>
      </c>
      <c r="BR17" s="23">
        <f>'Master-National Baseline Data'!BR249</f>
        <v>1264.1999999999998</v>
      </c>
      <c r="BS17" s="23">
        <f>'Master-National Baseline Data'!BS249</f>
        <v>1.4955990914253263</v>
      </c>
      <c r="BT17" s="23">
        <f>'Master-National Baseline Data'!BT249</f>
        <v>17.84</v>
      </c>
      <c r="BU17" s="23">
        <f>'Master-National Baseline Data'!BU249</f>
        <v>3.19</v>
      </c>
      <c r="BV17" s="23">
        <f>'Master-National Baseline Data'!BV249</f>
        <v>12.06</v>
      </c>
      <c r="BW17" s="23">
        <f>'Master-National Baseline Data'!BW249</f>
        <v>419</v>
      </c>
      <c r="BX17" s="23">
        <f>'Master-National Baseline Data'!BX249</f>
        <v>100</v>
      </c>
      <c r="BY17" s="23">
        <f>'Master-National Baseline Data'!BY249</f>
        <v>11.9</v>
      </c>
      <c r="BZ17" s="23" t="str">
        <f>'Master-National Baseline Data'!BZ249</f>
        <v>Subhumid</v>
      </c>
      <c r="CA17" s="23">
        <f>'Master-National Baseline Data'!CA249</f>
        <v>0.67</v>
      </c>
      <c r="CB17" s="23">
        <f>'Master-National Baseline Data'!CB249</f>
        <v>7.88024759293</v>
      </c>
      <c r="CC17" s="23">
        <f>'Master-National Baseline Data'!CC249</f>
        <v>1288</v>
      </c>
      <c r="CD17" s="23">
        <f>'Master-National Baseline Data'!CD249</f>
        <v>1288</v>
      </c>
      <c r="CE17" s="23">
        <f>'Master-National Baseline Data'!CE249</f>
        <v>2306</v>
      </c>
      <c r="CF17" s="23" t="str">
        <f>'Master-National Baseline Data'!CF249</f>
        <v>NPP Precipitation limited</v>
      </c>
      <c r="CG17" s="23">
        <f>'Master-National Baseline Data'!CG249</f>
        <v>1.1000000000000001</v>
      </c>
      <c r="CH17" s="23">
        <f>'Master-National Baseline Data'!CH249</f>
        <v>0</v>
      </c>
      <c r="CI17" s="23" t="str">
        <f>'Master-National Baseline Data'!CI249</f>
        <v>Subtropical subhumid  dry forest</v>
      </c>
      <c r="CJ17" s="23" t="str">
        <f>'Master-National Baseline Data'!CJ249</f>
        <v>Equatorial savannah dry summer</v>
      </c>
      <c r="CK17" s="23" t="str">
        <f>'Master-National Baseline Data'!CK249</f>
        <v>Steppe</v>
      </c>
      <c r="CL17" s="23" t="str">
        <f>'Master-National Baseline Data'!CL249</f>
        <v>7 Sep - 4 Dec</v>
      </c>
      <c r="CM17" s="23" t="str">
        <f>'Master-National Baseline Data'!CM249</f>
        <v>Medium to sparse</v>
      </c>
      <c r="CN17" s="23" t="str">
        <f>'Master-National Baseline Data'!CN249</f>
        <v>Red</v>
      </c>
      <c r="CO17" s="24">
        <f>'Master-National Baseline Data'!CO249</f>
        <v>1.3440223333333301</v>
      </c>
      <c r="CP17" s="24">
        <f>'Master-National Baseline Data'!CP249</f>
        <v>37.127506009945272</v>
      </c>
      <c r="CQ17" s="24">
        <f>'Master-National Baseline Data'!CQ249</f>
        <v>17.909112751288507</v>
      </c>
      <c r="CR17" s="24">
        <f>'Master-National Baseline Data'!CR249</f>
        <v>44.963381238766225</v>
      </c>
      <c r="CS17" s="24" t="str">
        <f>'Master-National Baseline Data'!CS249</f>
        <v>clay</v>
      </c>
      <c r="CT17" s="24" t="str">
        <f>'Master-National Baseline Data'!CT249</f>
        <v>Well drained</v>
      </c>
      <c r="CU17" s="24">
        <f>'Master-National Baseline Data'!CU249</f>
        <v>0.13356633333333301</v>
      </c>
      <c r="CV17" s="24">
        <f>'Master-National Baseline Data'!CV249</f>
        <v>0.29828700000000002</v>
      </c>
      <c r="CW17" s="24">
        <f>'Master-National Baseline Data'!CW249</f>
        <v>0.151224</v>
      </c>
      <c r="CX17" s="24">
        <f>'Master-National Baseline Data'!CX249</f>
        <v>5.8718726666666603</v>
      </c>
      <c r="CY17" s="24">
        <f>'Master-National Baseline Data'!CY249</f>
        <v>5.6291310000000001</v>
      </c>
      <c r="CZ17" s="24">
        <f>'Master-National Baseline Data'!CZ249</f>
        <v>6.0679999999999996</v>
      </c>
      <c r="DA17" s="24">
        <f>'Master-National Baseline Data'!DA249</f>
        <v>6.5</v>
      </c>
      <c r="DB17" s="24">
        <f>'Master-National Baseline Data'!DB249</f>
        <v>0.87086899999999989</v>
      </c>
      <c r="DC17" s="24" t="str">
        <f>'Master-National Baseline Data'!DC249</f>
        <v>LR</v>
      </c>
      <c r="DD17" s="24">
        <f>'Master-National Baseline Data'!DD249</f>
        <v>5.4954090000000004</v>
      </c>
      <c r="DE17" s="24">
        <f>'Master-National Baseline Data'!DE249</f>
        <v>3.9741786666666701</v>
      </c>
      <c r="DF17" s="24">
        <f>'Master-National Baseline Data'!DF249</f>
        <v>1.325197</v>
      </c>
      <c r="DG17" s="24">
        <f>'Master-National Baseline Data'!DG249</f>
        <v>0</v>
      </c>
      <c r="DH17" s="24">
        <f>'Master-National Baseline Data'!DH249</f>
        <v>1.325197</v>
      </c>
      <c r="DI17" s="24">
        <f>'Master-National Baseline Data'!DI249</f>
        <v>13.25197</v>
      </c>
      <c r="DJ17" s="24">
        <f>'Master-National Baseline Data'!DJ249</f>
        <v>0</v>
      </c>
      <c r="DK17" s="24">
        <f>'Master-National Baseline Data'!DK249</f>
        <v>13.25197</v>
      </c>
      <c r="DL17" s="24">
        <f>'Master-National Baseline Data'!DL249</f>
        <v>26.716415460994934</v>
      </c>
      <c r="DM17" s="24">
        <f>'Master-National Baseline Data'!DM249</f>
        <v>0</v>
      </c>
      <c r="DN17" s="24">
        <f>'Master-National Baseline Data'!DN249</f>
        <v>0</v>
      </c>
      <c r="DO17" s="24">
        <f>'Master-National Baseline Data'!DO249</f>
        <v>26.716415460994934</v>
      </c>
      <c r="DP17" s="24">
        <f>'Master-National Baseline Data'!DP249</f>
        <v>97.960190023648082</v>
      </c>
      <c r="DQ17" s="24">
        <f>'Master-National Baseline Data'!DQ249</f>
        <v>0</v>
      </c>
      <c r="DR17" s="24">
        <f>'Master-National Baseline Data'!DR249</f>
        <v>0</v>
      </c>
      <c r="DS17" s="24">
        <f>'Master-National Baseline Data'!DS249</f>
        <v>97.960190023648082</v>
      </c>
      <c r="DT17" s="24">
        <f>'Master-National Baseline Data'!DT249</f>
        <v>0.110284333333333</v>
      </c>
      <c r="DU17" s="24">
        <f>'Master-National Baseline Data'!DU249</f>
        <v>1.1028433333333301</v>
      </c>
      <c r="DV17" s="24">
        <f>'Master-National Baseline Data'!DV249</f>
        <v>12.016185435828032</v>
      </c>
      <c r="DW17" s="24">
        <f>'Master-National Baseline Data'!DW249</f>
        <v>248.25161433333301</v>
      </c>
      <c r="DX17" s="24">
        <f>'Master-National Baseline Data'!DX249</f>
        <v>8.0837293333333307</v>
      </c>
      <c r="DY17" s="24">
        <f>'Master-National Baseline Data'!DY249</f>
        <v>844.16737733333503</v>
      </c>
      <c r="DZ17" s="24">
        <f>'Master-National Baseline Data'!DZ249</f>
        <v>3.8615636666666702</v>
      </c>
      <c r="EA17" s="24">
        <f>'Master-National Baseline Data'!EA249</f>
        <v>1.94417533333333</v>
      </c>
      <c r="EB17" s="24">
        <f>'Master-National Baseline Data'!EB249</f>
        <v>192.41282200000001</v>
      </c>
      <c r="EC17" s="24">
        <f>'Master-National Baseline Data'!EC249</f>
        <v>380.37269500000002</v>
      </c>
      <c r="ED17" s="24">
        <f>'Master-National Baseline Data'!ED249</f>
        <v>354.39722566666597</v>
      </c>
      <c r="EE17" s="24">
        <f>'Master-National Baseline Data'!EE249</f>
        <v>169.307894</v>
      </c>
      <c r="EF17" s="24">
        <f>'Master-National Baseline Data'!EF249</f>
        <v>118.32399366666699</v>
      </c>
      <c r="EG17" s="24">
        <f>'Master-National Baseline Data'!EG249</f>
        <v>1.7785866666666701</v>
      </c>
      <c r="EH17" s="24">
        <f>'Master-National Baseline Data'!EH249</f>
        <v>6.8958853333333296</v>
      </c>
      <c r="EI17" s="24">
        <f>'Master-National Baseline Data'!EI249</f>
        <v>16.931327666666601</v>
      </c>
      <c r="EJ17" s="24">
        <f>'Master-National Baseline Data'!EJ249</f>
        <v>1.5395553333333301</v>
      </c>
      <c r="EK17" s="24">
        <f>'Master-National Baseline Data'!EK249</f>
        <v>4.2363660000000003</v>
      </c>
      <c r="EL17" s="24">
        <f>'Master-National Baseline Data'!EL249</f>
        <v>0.97914199999999996</v>
      </c>
      <c r="EM17" s="24">
        <f>'Master-National Baseline Data'!EM249</f>
        <v>3.0833523333333299</v>
      </c>
      <c r="EN17" s="24">
        <f>'Master-National Baseline Data'!EN249</f>
        <v>0.53443033333333301</v>
      </c>
      <c r="EO17" s="24">
        <f>'Master-National Baseline Data'!EO249</f>
        <v>11.109042333333299</v>
      </c>
      <c r="EP17" s="24">
        <f>'Master-National Baseline Data'!EP249</f>
        <v>76.984235999999996</v>
      </c>
      <c r="EQ17" s="23"/>
      <c r="ER17" s="27">
        <f>'Master-National Baseline Data'!ER249</f>
        <v>1.3440223333333301</v>
      </c>
      <c r="ES17" s="28">
        <f>'Master-National Baseline Data'!ES249</f>
        <v>37.227819333333301</v>
      </c>
      <c r="ET17" s="28">
        <f>'Master-National Baseline Data'!ET249</f>
        <v>17.9575006666667</v>
      </c>
      <c r="EU17" s="28">
        <f>'Master-National Baseline Data'!EU249</f>
        <v>45.084865999999998</v>
      </c>
      <c r="EV17" s="28">
        <f>'Master-National Baseline Data'!EV249</f>
        <v>0.13356633333333301</v>
      </c>
      <c r="EW17" s="28">
        <f>'Master-National Baseline Data'!EW249</f>
        <v>0.29828700000000002</v>
      </c>
      <c r="EX17" s="28">
        <f>'Master-National Baseline Data'!EX249</f>
        <v>0.151224</v>
      </c>
      <c r="EY17" s="28">
        <f>'Master-National Baseline Data'!EY249</f>
        <v>5.8718726666666603</v>
      </c>
      <c r="EZ17" s="28">
        <f>'Master-National Baseline Data'!EZ249</f>
        <v>5.6291310000000001</v>
      </c>
      <c r="FA17" s="28">
        <f>'Master-National Baseline Data'!FA249</f>
        <v>5.4954090000000004</v>
      </c>
      <c r="FB17" s="28">
        <f>'Master-National Baseline Data'!FB249</f>
        <v>3.9741786666666701</v>
      </c>
      <c r="FC17" s="28">
        <f>'Master-National Baseline Data'!FC249</f>
        <v>1.325197</v>
      </c>
      <c r="FD17" s="28">
        <f>'Master-National Baseline Data'!FD249</f>
        <v>13.25197</v>
      </c>
      <c r="FE17" s="28">
        <f>'Master-National Baseline Data'!FE249</f>
        <v>0.110284333333333</v>
      </c>
      <c r="FF17" s="28">
        <f>'Master-National Baseline Data'!FF249</f>
        <v>1.1028433333333301</v>
      </c>
      <c r="FG17" s="28">
        <f>'Master-National Baseline Data'!FG249</f>
        <v>12.016185435828032</v>
      </c>
      <c r="FH17" s="28">
        <f>'Master-National Baseline Data'!FH249</f>
        <v>248.25161433333301</v>
      </c>
      <c r="FI17" s="28">
        <f>'Master-National Baseline Data'!FI249</f>
        <v>8.0837293333333307</v>
      </c>
      <c r="FJ17" s="28">
        <f>'Master-National Baseline Data'!FJ249</f>
        <v>844.16737733333503</v>
      </c>
      <c r="FK17" s="28">
        <f>'Master-National Baseline Data'!FK249</f>
        <v>3.8615636666666702</v>
      </c>
      <c r="FL17" s="28">
        <f>'Master-National Baseline Data'!FL249</f>
        <v>1.94417533333333</v>
      </c>
      <c r="FM17" s="28">
        <f>'Master-National Baseline Data'!FM249</f>
        <v>192.41282200000001</v>
      </c>
      <c r="FN17" s="28">
        <f>'Master-National Baseline Data'!FN249</f>
        <v>380.37269500000002</v>
      </c>
      <c r="FO17" s="28">
        <f>'Master-National Baseline Data'!FO249</f>
        <v>354.39722566666597</v>
      </c>
      <c r="FP17" s="28">
        <f>'Master-National Baseline Data'!FP249</f>
        <v>169.307894</v>
      </c>
      <c r="FQ17" s="28">
        <f>'Master-National Baseline Data'!FQ249</f>
        <v>118.32399366666699</v>
      </c>
      <c r="FR17" s="28">
        <f>'Master-National Baseline Data'!FR249</f>
        <v>1.7785866666666701</v>
      </c>
      <c r="FS17" s="28">
        <f>'Master-National Baseline Data'!FS249</f>
        <v>6.8958853333333296</v>
      </c>
      <c r="FT17" s="28">
        <f>'Master-National Baseline Data'!FT249</f>
        <v>16.931327666666601</v>
      </c>
      <c r="FU17" s="28">
        <f>'Master-National Baseline Data'!FU249</f>
        <v>1.5395553333333301</v>
      </c>
      <c r="FV17" s="28">
        <f>'Master-National Baseline Data'!FV249</f>
        <v>4.2363660000000003</v>
      </c>
      <c r="FW17" s="28">
        <f>'Master-National Baseline Data'!FW249</f>
        <v>0.97914199999999996</v>
      </c>
      <c r="FX17" s="28">
        <f>'Master-National Baseline Data'!FX249</f>
        <v>3.0833523333333299</v>
      </c>
      <c r="FY17" s="28">
        <f>'Master-National Baseline Data'!FY249</f>
        <v>0.53443033333333301</v>
      </c>
      <c r="FZ17" s="28">
        <f>'Master-National Baseline Data'!FZ249</f>
        <v>11.109042333333299</v>
      </c>
      <c r="GA17" s="48">
        <f>'Master-National Baseline Data'!GA249</f>
        <v>76.984235999999996</v>
      </c>
      <c r="GB17" s="54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</row>
    <row r="18" spans="1:207" x14ac:dyDescent="0.2">
      <c r="A18" s="73"/>
      <c r="B18" s="68">
        <f>'Master-National Baseline Data'!B250</f>
        <v>105</v>
      </c>
      <c r="C18" s="21" t="str">
        <f>'Master-National Baseline Data'!C250</f>
        <v>105S</v>
      </c>
      <c r="D18" s="21"/>
      <c r="E18" s="21" t="str">
        <f>'Master-National Baseline Data'!E250</f>
        <v>039</v>
      </c>
      <c r="F18" s="21" t="str">
        <f>'Master-National Baseline Data'!F250</f>
        <v>Agropastoral</v>
      </c>
      <c r="G18" s="21" t="str">
        <f>'Master-National Baseline Data'!G250</f>
        <v>Oromia</v>
      </c>
      <c r="H18" s="21" t="str">
        <f>'Master-National Baseline Data'!H250</f>
        <v>Bale</v>
      </c>
      <c r="I18" s="21" t="str">
        <f>'Master-National Baseline Data'!I250</f>
        <v xml:space="preserve">Delo Mena </v>
      </c>
      <c r="J18" s="21" t="str">
        <f>'Master-National Baseline Data'!J250</f>
        <v>Naniga Dhera</v>
      </c>
      <c r="K18" s="21" t="str">
        <f>'Master-National Baseline Data'!K250</f>
        <v>Shek kedir Karo</v>
      </c>
      <c r="L18" s="21" t="str">
        <f>'Master-National Baseline Data'!L250</f>
        <v>Shek kedir Karo</v>
      </c>
      <c r="M18" s="21" t="str">
        <f>'Master-National Baseline Data'!M250</f>
        <v>Or-DM-ND</v>
      </c>
      <c r="N18" s="21" t="str">
        <f>'Master-National Baseline Data'!N250</f>
        <v>Project scenario</v>
      </c>
      <c r="O18" s="21" t="str">
        <f>'Master-National Baseline Data'!O250</f>
        <v>Improved woodland</v>
      </c>
      <c r="P18" s="21" t="str">
        <f>'Master-National Baseline Data'!P250</f>
        <v>Improved woodland</v>
      </c>
      <c r="Q18" s="21" t="str">
        <f>'Master-National Baseline Data'!Q250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8" s="21" t="str">
        <f>'Master-National Baseline Data'!R250</f>
        <v>Integrated soil and water conservation - physical measures stone and soil bund,  terrace, half-moon stone bund and check dam,  eye brow basin, deep water infiltration trenches, permanent enclosure of woodland - biological measures leguminous tree planting and natural regeneration</v>
      </c>
      <c r="S18" s="21" t="str">
        <f>'Master-National Baseline Data'!S250</f>
        <v>Woodland</v>
      </c>
      <c r="T18" s="21" t="str">
        <f>'Master-National Baseline Data'!T250</f>
        <v>ISWC</v>
      </c>
      <c r="U18" s="21" t="str">
        <f>'Master-National Baseline Data'!U250</f>
        <v>ISWC_PE</v>
      </c>
      <c r="V18" s="21" t="str">
        <f>'Master-National Baseline Data'!V250</f>
        <v>ISWC_PE_WL</v>
      </c>
      <c r="W18" s="22">
        <f>'Master-National Baseline Data'!W250</f>
        <v>2010</v>
      </c>
      <c r="X18" s="22">
        <f>'Master-National Baseline Data'!X250</f>
        <v>3</v>
      </c>
      <c r="Y18" s="23" t="str">
        <f>'Master-National Baseline Data'!Y250</f>
        <v>ISWC_PE_WL_3</v>
      </c>
      <c r="Z18" s="23" t="str">
        <f>'Master-National Baseline Data'!Z250</f>
        <v>Stone and soil bund,  terrace, half-moon stone bund and check dam,  eye brow basin, deep water infiltration trenches, permanent enclosure of woodland</v>
      </c>
      <c r="AA18" s="23" t="str">
        <f>'Master-National Baseline Data'!AA250</f>
        <v>Leguminous and non-leguminous tree planting and natural regeneration</v>
      </c>
      <c r="AB18" s="23" t="str">
        <f>'Master-National Baseline Data'!AB250</f>
        <v>Acacia-Sesbania-Moringa</v>
      </c>
      <c r="AC18" s="23" t="str">
        <f>'Master-National Baseline Data'!AC250</f>
        <v>Chloris-Setaria-Aristida- Cynodon</v>
      </c>
      <c r="AD18" s="23" t="str">
        <f>'Master-National Baseline Data'!AD250</f>
        <v>Sorghum, maize and teff</v>
      </c>
      <c r="AE18" s="23" t="str">
        <f>'Master-National Baseline Data'!AE250</f>
        <v>None</v>
      </c>
      <c r="AF18" s="23" t="str">
        <f>'Master-National Baseline Data'!AF250</f>
        <v>Dense</v>
      </c>
      <c r="AG18" s="23" t="str">
        <f>'Master-National Baseline Data'!AG250</f>
        <v>Cattle and camels</v>
      </c>
      <c r="AH18" s="23" t="str">
        <f>'Master-National Baseline Data'!AH250</f>
        <v>Surface sample</v>
      </c>
      <c r="AI18" s="23" t="str">
        <f>'Master-National Baseline Data'!AI250</f>
        <v>O-DM-PE-ISWM-SB-HMT-T1-3 0-15cm</v>
      </c>
      <c r="AJ18" s="23">
        <f>'Master-National Baseline Data'!AJ250</f>
        <v>0</v>
      </c>
      <c r="AK18" s="23" t="str">
        <f>'Master-National Baseline Data'!AK250</f>
        <v>0-15</v>
      </c>
      <c r="AL18" s="23">
        <f>'Master-National Baseline Data'!AL250</f>
        <v>15</v>
      </c>
      <c r="AM18" s="23" t="str">
        <f>'Master-National Baseline Data'!AM250</f>
        <v>WC</v>
      </c>
      <c r="AN18" s="23" t="str">
        <f>'Master-National Baseline Data'!AN250</f>
        <v>MIR</v>
      </c>
      <c r="AO18" s="23">
        <f>'Master-National Baseline Data'!AO250</f>
        <v>0</v>
      </c>
      <c r="AP18" s="23">
        <f>'Master-National Baseline Data'!AP250</f>
        <v>599499.52000000002</v>
      </c>
      <c r="AQ18" s="23">
        <f>'Master-National Baseline Data'!AQ250</f>
        <v>690464.61</v>
      </c>
      <c r="AR18" s="23">
        <f>'Master-National Baseline Data'!AR250</f>
        <v>6.2458330000000002</v>
      </c>
      <c r="AS18" s="23">
        <f>'Master-National Baseline Data'!AS250</f>
        <v>39.899444000000003</v>
      </c>
      <c r="AT18" s="23" t="str">
        <f>'Master-National Baseline Data'!AT250</f>
        <v>6°14'45.00"</v>
      </c>
      <c r="AU18" s="23" t="str">
        <f>'Master-National Baseline Data'!AU250</f>
        <v>39°53'58.00"</v>
      </c>
      <c r="AV18" s="23">
        <f>'Master-National Baseline Data'!AV250</f>
        <v>1549166.58000984</v>
      </c>
      <c r="AW18" s="23">
        <f>'Master-National Baseline Data'!AW250</f>
        <v>734190.66681751597</v>
      </c>
      <c r="AX18" s="23">
        <f>'Master-National Baseline Data'!AX250</f>
        <v>1134</v>
      </c>
      <c r="AY18" s="23">
        <f>'Master-National Baseline Data'!AY250</f>
        <v>1114</v>
      </c>
      <c r="AZ18" s="23">
        <f>'Master-National Baseline Data'!AZ250</f>
        <v>-6.977585E-2</v>
      </c>
      <c r="BA18" s="23">
        <f>'Master-National Baseline Data'!BA250</f>
        <v>-0.12391056</v>
      </c>
      <c r="BB18" s="23">
        <f>'Master-National Baseline Data'!BB250</f>
        <v>-0.18586944999999999</v>
      </c>
      <c r="BC18" s="23">
        <f>'Master-National Baseline Data'!BC250</f>
        <v>-0.19936740999999999</v>
      </c>
      <c r="BD18" s="23">
        <f>'Master-National Baseline Data'!BD250</f>
        <v>-4.6416399999999997E-2</v>
      </c>
      <c r="BE18" s="23">
        <f>'Master-National Baseline Data'!BE250</f>
        <v>0.14763578999999999</v>
      </c>
      <c r="BF18" s="23">
        <f>'Master-National Baseline Data'!BF250</f>
        <v>0.23318931000000001</v>
      </c>
      <c r="BG18" s="23">
        <f>'Master-National Baseline Data'!BG250</f>
        <v>218.827</v>
      </c>
      <c r="BH18" s="23">
        <f>'Master-National Baseline Data'!BH250</f>
        <v>1133</v>
      </c>
      <c r="BI18" s="23">
        <f>'Master-National Baseline Data'!BI250</f>
        <v>2.3025500000000001E-4</v>
      </c>
      <c r="BJ18" s="23">
        <f>'Master-National Baseline Data'!BJ250</f>
        <v>1.4859300000000001E-4</v>
      </c>
      <c r="BK18" s="23">
        <f>'Master-National Baseline Data'!BK250</f>
        <v>3.3096299999999998</v>
      </c>
      <c r="BL18" s="23">
        <f>'Master-National Baseline Data'!BL250</f>
        <v>213.69300000000001</v>
      </c>
      <c r="BM18" s="23">
        <f>'Master-National Baseline Data'!BM250</f>
        <v>2.3190299999999999E-4</v>
      </c>
      <c r="BN18" s="23">
        <f>'Master-National Baseline Data'!BN250</f>
        <v>21.14</v>
      </c>
      <c r="BO18" s="23">
        <f>'Master-National Baseline Data'!BO250</f>
        <v>70.44</v>
      </c>
      <c r="BP18" s="23">
        <f>'Master-National Baseline Data'!BP250</f>
        <v>845.28</v>
      </c>
      <c r="BQ18" s="23">
        <f>'Master-National Baseline Data'!BQ250</f>
        <v>105.35</v>
      </c>
      <c r="BR18" s="23">
        <f>'Master-National Baseline Data'!BR250</f>
        <v>1264.1999999999998</v>
      </c>
      <c r="BS18" s="23">
        <f>'Master-National Baseline Data'!BS250</f>
        <v>1.4955990914253263</v>
      </c>
      <c r="BT18" s="23">
        <f>'Master-National Baseline Data'!BT250</f>
        <v>17.84</v>
      </c>
      <c r="BU18" s="23">
        <f>'Master-National Baseline Data'!BU250</f>
        <v>3.19</v>
      </c>
      <c r="BV18" s="23">
        <f>'Master-National Baseline Data'!BV250</f>
        <v>12.06</v>
      </c>
      <c r="BW18" s="23">
        <f>'Master-National Baseline Data'!BW250</f>
        <v>419</v>
      </c>
      <c r="BX18" s="23">
        <f>'Master-National Baseline Data'!BX250</f>
        <v>100</v>
      </c>
      <c r="BY18" s="23">
        <f>'Master-National Baseline Data'!BY250</f>
        <v>11.9</v>
      </c>
      <c r="BZ18" s="23" t="str">
        <f>'Master-National Baseline Data'!BZ250</f>
        <v>Subhumid</v>
      </c>
      <c r="CA18" s="23">
        <f>'Master-National Baseline Data'!CA250</f>
        <v>0.67</v>
      </c>
      <c r="CB18" s="23">
        <f>'Master-National Baseline Data'!CB250</f>
        <v>7.88024759293</v>
      </c>
      <c r="CC18" s="23">
        <f>'Master-National Baseline Data'!CC250</f>
        <v>1288</v>
      </c>
      <c r="CD18" s="23">
        <f>'Master-National Baseline Data'!CD250</f>
        <v>1288</v>
      </c>
      <c r="CE18" s="23">
        <f>'Master-National Baseline Data'!CE250</f>
        <v>2306</v>
      </c>
      <c r="CF18" s="23" t="str">
        <f>'Master-National Baseline Data'!CF250</f>
        <v>NPP Precipitation limited</v>
      </c>
      <c r="CG18" s="23">
        <f>'Master-National Baseline Data'!CG250</f>
        <v>1.1000000000000001</v>
      </c>
      <c r="CH18" s="23">
        <f>'Master-National Baseline Data'!CH250</f>
        <v>0</v>
      </c>
      <c r="CI18" s="23" t="str">
        <f>'Master-National Baseline Data'!CI250</f>
        <v>Subtropical subhumid  dry forest</v>
      </c>
      <c r="CJ18" s="23" t="str">
        <f>'Master-National Baseline Data'!CJ250</f>
        <v>Equatorial savannah dry summer</v>
      </c>
      <c r="CK18" s="23" t="str">
        <f>'Master-National Baseline Data'!CK250</f>
        <v>Steppe</v>
      </c>
      <c r="CL18" s="23" t="str">
        <f>'Master-National Baseline Data'!CL250</f>
        <v>7 Sep - 4 Dec</v>
      </c>
      <c r="CM18" s="23" t="str">
        <f>'Master-National Baseline Data'!CM250</f>
        <v>Medium to sparse</v>
      </c>
      <c r="CN18" s="23" t="str">
        <f>'Master-National Baseline Data'!CN250</f>
        <v>Red</v>
      </c>
      <c r="CO18" s="24">
        <f>'Master-National Baseline Data'!CO250</f>
        <v>1.3383160000000001</v>
      </c>
      <c r="CP18" s="24">
        <f>'Master-National Baseline Data'!CP250</f>
        <v>41.807065268910854</v>
      </c>
      <c r="CQ18" s="24">
        <f>'Master-National Baseline Data'!CQ250</f>
        <v>15.968041628669946</v>
      </c>
      <c r="CR18" s="24">
        <f>'Master-National Baseline Data'!CR250</f>
        <v>42.224893102419195</v>
      </c>
      <c r="CS18" s="24" t="str">
        <f>'Master-National Baseline Data'!CS250</f>
        <v>clay</v>
      </c>
      <c r="CT18" s="24" t="str">
        <f>'Master-National Baseline Data'!CT250</f>
        <v>Well drained</v>
      </c>
      <c r="CU18" s="24">
        <f>'Master-National Baseline Data'!CU250</f>
        <v>0.12390733333333399</v>
      </c>
      <c r="CV18" s="24">
        <f>'Master-National Baseline Data'!CV250</f>
        <v>0.295099</v>
      </c>
      <c r="CW18" s="24">
        <f>'Master-National Baseline Data'!CW250</f>
        <v>0.15429100000000001</v>
      </c>
      <c r="CX18" s="24">
        <f>'Master-National Baseline Data'!CX250</f>
        <v>5.7130869999999998</v>
      </c>
      <c r="CY18" s="24">
        <f>'Master-National Baseline Data'!CY250</f>
        <v>5.8548356666666796</v>
      </c>
      <c r="CZ18" s="24">
        <f>'Master-National Baseline Data'!CZ250</f>
        <v>6.0679999999999996</v>
      </c>
      <c r="DA18" s="24">
        <f>'Master-National Baseline Data'!DA250</f>
        <v>6.5</v>
      </c>
      <c r="DB18" s="24">
        <f>'Master-National Baseline Data'!DB250</f>
        <v>0.64516433333332035</v>
      </c>
      <c r="DC18" s="24" t="str">
        <f>'Master-National Baseline Data'!DC250</f>
        <v>LR</v>
      </c>
      <c r="DD18" s="24">
        <f>'Master-National Baseline Data'!DD250</f>
        <v>5.5607043333333301</v>
      </c>
      <c r="DE18" s="24">
        <f>'Master-National Baseline Data'!DE250</f>
        <v>3.77803033333333</v>
      </c>
      <c r="DF18" s="24">
        <f>'Master-National Baseline Data'!DF250</f>
        <v>1.4374343333333299</v>
      </c>
      <c r="DG18" s="24">
        <f>'Master-National Baseline Data'!DG250</f>
        <v>0</v>
      </c>
      <c r="DH18" s="24">
        <f>'Master-National Baseline Data'!DH250</f>
        <v>1.4374343333333299</v>
      </c>
      <c r="DI18" s="24">
        <f>'Master-National Baseline Data'!DI250</f>
        <v>14.3743433333333</v>
      </c>
      <c r="DJ18" s="24">
        <f>'Master-National Baseline Data'!DJ250</f>
        <v>0</v>
      </c>
      <c r="DK18" s="24">
        <f>'Master-National Baseline Data'!DK250</f>
        <v>14.3743433333333</v>
      </c>
      <c r="DL18" s="24">
        <f>'Master-National Baseline Data'!DL250</f>
        <v>28.856120508739934</v>
      </c>
      <c r="DM18" s="24">
        <f>'Master-National Baseline Data'!DM250</f>
        <v>0</v>
      </c>
      <c r="DN18" s="24">
        <f>'Master-National Baseline Data'!DN250</f>
        <v>0</v>
      </c>
      <c r="DO18" s="24">
        <f>'Master-National Baseline Data'!DO250</f>
        <v>28.856120508739934</v>
      </c>
      <c r="DP18" s="24">
        <f>'Master-National Baseline Data'!DP250</f>
        <v>105.80577519871309</v>
      </c>
      <c r="DQ18" s="24">
        <f>'Master-National Baseline Data'!DQ250</f>
        <v>0</v>
      </c>
      <c r="DR18" s="24">
        <f>'Master-National Baseline Data'!DR250</f>
        <v>0</v>
      </c>
      <c r="DS18" s="24">
        <f>'Master-National Baseline Data'!DS250</f>
        <v>105.80577519871309</v>
      </c>
      <c r="DT18" s="24">
        <f>'Master-National Baseline Data'!DT250</f>
        <v>0.118868</v>
      </c>
      <c r="DU18" s="24">
        <f>'Master-National Baseline Data'!DU250</f>
        <v>1.18868</v>
      </c>
      <c r="DV18" s="24">
        <f>'Master-National Baseline Data'!DV250</f>
        <v>12.092693856490644</v>
      </c>
      <c r="DW18" s="24">
        <f>'Master-National Baseline Data'!DW250</f>
        <v>233.24310433333301</v>
      </c>
      <c r="DX18" s="24">
        <f>'Master-National Baseline Data'!DX250</f>
        <v>6.6632590000000098</v>
      </c>
      <c r="DY18" s="24">
        <f>'Master-National Baseline Data'!DY250</f>
        <v>978.28688966666698</v>
      </c>
      <c r="DZ18" s="24">
        <f>'Master-National Baseline Data'!DZ250</f>
        <v>5.0904533333333299</v>
      </c>
      <c r="EA18" s="24">
        <f>'Master-National Baseline Data'!EA250</f>
        <v>3.94675033333333</v>
      </c>
      <c r="EB18" s="24">
        <f>'Master-National Baseline Data'!EB250</f>
        <v>209.91679766666701</v>
      </c>
      <c r="EC18" s="24">
        <f>'Master-National Baseline Data'!EC250</f>
        <v>380.32029599999998</v>
      </c>
      <c r="ED18" s="24">
        <f>'Master-National Baseline Data'!ED250</f>
        <v>371.697286666666</v>
      </c>
      <c r="EE18" s="24">
        <f>'Master-National Baseline Data'!EE250</f>
        <v>179.69283366666599</v>
      </c>
      <c r="EF18" s="24">
        <f>'Master-National Baseline Data'!EF250</f>
        <v>140.87703666666599</v>
      </c>
      <c r="EG18" s="24">
        <f>'Master-National Baseline Data'!EG250</f>
        <v>3.0187073333333299</v>
      </c>
      <c r="EH18" s="24">
        <f>'Master-National Baseline Data'!EH250</f>
        <v>10.125514000000001</v>
      </c>
      <c r="EI18" s="24">
        <f>'Master-National Baseline Data'!EI250</f>
        <v>18.417905666666702</v>
      </c>
      <c r="EJ18" s="24">
        <f>'Master-National Baseline Data'!EJ250</f>
        <v>2.1273766666666698</v>
      </c>
      <c r="EK18" s="24">
        <f>'Master-National Baseline Data'!EK250</f>
        <v>5.1923613333333396</v>
      </c>
      <c r="EL18" s="24">
        <f>'Master-National Baseline Data'!EL250</f>
        <v>0.94173233333333295</v>
      </c>
      <c r="EM18" s="24">
        <f>'Master-National Baseline Data'!EM250</f>
        <v>3.2585233333333399</v>
      </c>
      <c r="EN18" s="24">
        <f>'Master-National Baseline Data'!EN250</f>
        <v>0.58541666666666703</v>
      </c>
      <c r="EO18" s="24">
        <f>'Master-National Baseline Data'!EO250</f>
        <v>11.864108999999999</v>
      </c>
      <c r="EP18" s="24">
        <f>'Master-National Baseline Data'!EP250</f>
        <v>77.195187000000004</v>
      </c>
      <c r="EQ18" s="23"/>
      <c r="ER18" s="27">
        <f>'Master-National Baseline Data'!ER250</f>
        <v>1.3383160000000001</v>
      </c>
      <c r="ES18" s="28">
        <f>'Master-National Baseline Data'!ES250</f>
        <v>42.264614333333398</v>
      </c>
      <c r="ET18" s="28">
        <f>'Master-National Baseline Data'!ET250</f>
        <v>16.142800666666599</v>
      </c>
      <c r="EU18" s="28">
        <f>'Master-National Baseline Data'!EU250</f>
        <v>42.687015000000002</v>
      </c>
      <c r="EV18" s="28">
        <f>'Master-National Baseline Data'!EV250</f>
        <v>0.12390733333333399</v>
      </c>
      <c r="EW18" s="28">
        <f>'Master-National Baseline Data'!EW250</f>
        <v>0.295099</v>
      </c>
      <c r="EX18" s="28">
        <f>'Master-National Baseline Data'!EX250</f>
        <v>0.15429100000000001</v>
      </c>
      <c r="EY18" s="28">
        <f>'Master-National Baseline Data'!EY250</f>
        <v>5.7130869999999998</v>
      </c>
      <c r="EZ18" s="28">
        <f>'Master-National Baseline Data'!EZ250</f>
        <v>5.8548356666666796</v>
      </c>
      <c r="FA18" s="28">
        <f>'Master-National Baseline Data'!FA250</f>
        <v>5.5607043333333301</v>
      </c>
      <c r="FB18" s="28">
        <f>'Master-National Baseline Data'!FB250</f>
        <v>3.77803033333333</v>
      </c>
      <c r="FC18" s="28">
        <f>'Master-National Baseline Data'!FC250</f>
        <v>1.4374343333333299</v>
      </c>
      <c r="FD18" s="28">
        <f>'Master-National Baseline Data'!FD250</f>
        <v>14.3743433333333</v>
      </c>
      <c r="FE18" s="28">
        <f>'Master-National Baseline Data'!FE250</f>
        <v>0.118868</v>
      </c>
      <c r="FF18" s="28">
        <f>'Master-National Baseline Data'!FF250</f>
        <v>1.18868</v>
      </c>
      <c r="FG18" s="28">
        <f>'Master-National Baseline Data'!FG250</f>
        <v>12.092693856490644</v>
      </c>
      <c r="FH18" s="28">
        <f>'Master-National Baseline Data'!FH250</f>
        <v>233.24310433333301</v>
      </c>
      <c r="FI18" s="28">
        <f>'Master-National Baseline Data'!FI250</f>
        <v>6.6632590000000098</v>
      </c>
      <c r="FJ18" s="28">
        <f>'Master-National Baseline Data'!FJ250</f>
        <v>978.28688966666698</v>
      </c>
      <c r="FK18" s="28">
        <f>'Master-National Baseline Data'!FK250</f>
        <v>5.0904533333333299</v>
      </c>
      <c r="FL18" s="28">
        <f>'Master-National Baseline Data'!FL250</f>
        <v>3.94675033333333</v>
      </c>
      <c r="FM18" s="28">
        <f>'Master-National Baseline Data'!FM250</f>
        <v>209.91679766666701</v>
      </c>
      <c r="FN18" s="28">
        <f>'Master-National Baseline Data'!FN250</f>
        <v>380.32029599999998</v>
      </c>
      <c r="FO18" s="28">
        <f>'Master-National Baseline Data'!FO250</f>
        <v>371.697286666666</v>
      </c>
      <c r="FP18" s="28">
        <f>'Master-National Baseline Data'!FP250</f>
        <v>179.69283366666599</v>
      </c>
      <c r="FQ18" s="28">
        <f>'Master-National Baseline Data'!FQ250</f>
        <v>140.87703666666599</v>
      </c>
      <c r="FR18" s="28">
        <f>'Master-National Baseline Data'!FR250</f>
        <v>3.0187073333333299</v>
      </c>
      <c r="FS18" s="28">
        <f>'Master-National Baseline Data'!FS250</f>
        <v>10.125514000000001</v>
      </c>
      <c r="FT18" s="28">
        <f>'Master-National Baseline Data'!FT250</f>
        <v>18.417905666666702</v>
      </c>
      <c r="FU18" s="28">
        <f>'Master-National Baseline Data'!FU250</f>
        <v>2.1273766666666698</v>
      </c>
      <c r="FV18" s="28">
        <f>'Master-National Baseline Data'!FV250</f>
        <v>5.1923613333333396</v>
      </c>
      <c r="FW18" s="28">
        <f>'Master-National Baseline Data'!FW250</f>
        <v>0.94173233333333295</v>
      </c>
      <c r="FX18" s="28">
        <f>'Master-National Baseline Data'!FX250</f>
        <v>3.2585233333333399</v>
      </c>
      <c r="FY18" s="28">
        <f>'Master-National Baseline Data'!FY250</f>
        <v>0.58541666666666703</v>
      </c>
      <c r="FZ18" s="28">
        <f>'Master-National Baseline Data'!FZ250</f>
        <v>11.864108999999999</v>
      </c>
      <c r="GA18" s="48">
        <f>'Master-National Baseline Data'!GA250</f>
        <v>77.195187000000004</v>
      </c>
      <c r="GB18" s="54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</row>
    <row r="19" spans="1:207" x14ac:dyDescent="0.2">
      <c r="A19" s="54"/>
      <c r="B19" s="68">
        <f>'Master-National Baseline Data'!B251</f>
        <v>112</v>
      </c>
      <c r="C19" s="21" t="str">
        <f>'Master-National Baseline Data'!C251</f>
        <v>112P</v>
      </c>
      <c r="D19" s="21" t="str">
        <f>'Master-National Baseline Data'!D251</f>
        <v>112P-BD59</v>
      </c>
      <c r="E19" s="21" t="str">
        <f>'Master-National Baseline Data'!E251</f>
        <v>040</v>
      </c>
      <c r="F19" s="21" t="str">
        <f>'Master-National Baseline Data'!F251</f>
        <v>Agropastoral</v>
      </c>
      <c r="G19" s="21" t="str">
        <f>'Master-National Baseline Data'!G251</f>
        <v>Oromia</v>
      </c>
      <c r="H19" s="21" t="str">
        <f>'Master-National Baseline Data'!H251</f>
        <v>Bale</v>
      </c>
      <c r="I19" s="21" t="str">
        <f>'Master-National Baseline Data'!I251</f>
        <v xml:space="preserve">Delo Mena </v>
      </c>
      <c r="J19" s="21" t="str">
        <f>'Master-National Baseline Data'!J251</f>
        <v>Naniga Dhera</v>
      </c>
      <c r="K19" s="21" t="str">
        <f>'Master-National Baseline Data'!K251</f>
        <v>Shek kedir Karo</v>
      </c>
      <c r="L19" s="21" t="str">
        <f>'Master-National Baseline Data'!L251</f>
        <v>Shek kedir Karo</v>
      </c>
      <c r="M19" s="21" t="str">
        <f>'Master-National Baseline Data'!M251</f>
        <v>Or-DM-ND</v>
      </c>
      <c r="N19" s="21" t="str">
        <f>'Master-National Baseline Data'!N251</f>
        <v>Project scenario</v>
      </c>
      <c r="O19" s="21" t="str">
        <f>'Master-National Baseline Data'!O251</f>
        <v>Improved woodland</v>
      </c>
      <c r="P19" s="21" t="str">
        <f>'Master-National Baseline Data'!P251</f>
        <v>Improved woodland</v>
      </c>
      <c r="Q19" s="21" t="str">
        <f>'Master-National Baseline Data'!Q251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9" s="21" t="str">
        <f>'Master-National Baseline Data'!R251</f>
        <v>No Integrated soil and water conservation - physical measure permanent enclosure of woodland - biological measures natural regeneration</v>
      </c>
      <c r="S19" s="21" t="str">
        <f>'Master-National Baseline Data'!S251</f>
        <v>Woodland</v>
      </c>
      <c r="T19" s="21" t="str">
        <f>'Master-National Baseline Data'!T251</f>
        <v>NINR</v>
      </c>
      <c r="U19" s="21" t="str">
        <f>'Master-National Baseline Data'!U251</f>
        <v>NINR_PE</v>
      </c>
      <c r="V19" s="21" t="str">
        <f>'Master-National Baseline Data'!V251</f>
        <v>NINR_PE_WL</v>
      </c>
      <c r="W19" s="22">
        <f>'Master-National Baseline Data'!W251</f>
        <v>1993</v>
      </c>
      <c r="X19" s="22">
        <f>'Master-National Baseline Data'!X251</f>
        <v>20</v>
      </c>
      <c r="Y19" s="23" t="str">
        <f>'Master-National Baseline Data'!Y251</f>
        <v>NINR_PE_WL_20</v>
      </c>
      <c r="Z19" s="23" t="str">
        <f>'Master-National Baseline Data'!Z251</f>
        <v>Permanent enclosure of woodland</v>
      </c>
      <c r="AA19" s="23" t="str">
        <f>'Master-National Baseline Data'!AA251</f>
        <v>Natural regeneration</v>
      </c>
      <c r="AB19" s="23" t="str">
        <f>'Master-National Baseline Data'!AB251</f>
        <v>Acacia-Sesbania-Moringa</v>
      </c>
      <c r="AC19" s="23" t="str">
        <f>'Master-National Baseline Data'!AC251</f>
        <v>Chloris-Setaria-Aristida- Cynodon</v>
      </c>
      <c r="AD19" s="23" t="str">
        <f>'Master-National Baseline Data'!AD251</f>
        <v>Sorghum, maize and teff</v>
      </c>
      <c r="AE19" s="23" t="str">
        <f>'Master-National Baseline Data'!AE251</f>
        <v>None</v>
      </c>
      <c r="AF19" s="23" t="str">
        <f>'Master-National Baseline Data'!AF251</f>
        <v>Dense</v>
      </c>
      <c r="AG19" s="23" t="str">
        <f>'Master-National Baseline Data'!AG251</f>
        <v>Cattle and camels</v>
      </c>
      <c r="AH19" s="23" t="str">
        <f>'Master-National Baseline Data'!AH251</f>
        <v>Soil profile sample</v>
      </c>
      <c r="AI19" s="23" t="str">
        <f>'Master-National Baseline Data'!AI251</f>
        <v>O-DM-PE-ISWM-T2 0-15cm</v>
      </c>
      <c r="AJ19" s="23" t="str">
        <f>'Master-National Baseline Data'!AJ251</f>
        <v>O-DM-PE-ISWM-T2-BD 0-15cm</v>
      </c>
      <c r="AK19" s="23" t="str">
        <f>'Master-National Baseline Data'!AK251</f>
        <v>0-15</v>
      </c>
      <c r="AL19" s="23">
        <f>'Master-National Baseline Data'!AL251</f>
        <v>15</v>
      </c>
      <c r="AM19" s="23" t="str">
        <f>'Master-National Baseline Data'!AM251</f>
        <v>WC</v>
      </c>
      <c r="AN19" s="23" t="str">
        <f>'Master-National Baseline Data'!AN251</f>
        <v>MIR</v>
      </c>
      <c r="AO19" s="23">
        <f>'Master-National Baseline Data'!AO251</f>
        <v>0</v>
      </c>
      <c r="AP19" s="23">
        <f>'Master-National Baseline Data'!AP251</f>
        <v>598722.34</v>
      </c>
      <c r="AQ19" s="23">
        <f>'Master-National Baseline Data'!AQ251</f>
        <v>691001.33</v>
      </c>
      <c r="AR19" s="23">
        <f>'Master-National Baseline Data'!AR251</f>
        <v>6.2507000000000001</v>
      </c>
      <c r="AS19" s="23">
        <f>'Master-National Baseline Data'!AS251</f>
        <v>39.892428000000002</v>
      </c>
      <c r="AT19" s="23" t="str">
        <f>'Master-National Baseline Data'!AT251</f>
        <v xml:space="preserve">  6°15'2.52"</v>
      </c>
      <c r="AU19" s="23" t="str">
        <f>'Master-National Baseline Data'!AU251</f>
        <v xml:space="preserve"> 39°53'32.74"</v>
      </c>
      <c r="AV19" s="23">
        <f>'Master-National Baseline Data'!AV251</f>
        <v>1548440.7333747901</v>
      </c>
      <c r="AW19" s="23">
        <f>'Master-National Baseline Data'!AW251</f>
        <v>734768.12415206397</v>
      </c>
      <c r="AX19" s="23">
        <f>'Master-National Baseline Data'!AX251</f>
        <v>1134</v>
      </c>
      <c r="AY19" s="23">
        <f>'Master-National Baseline Data'!AY251</f>
        <v>1135</v>
      </c>
      <c r="AZ19" s="23">
        <f>'Master-National Baseline Data'!AZ251</f>
        <v>1.9710410000000001E-2</v>
      </c>
      <c r="BA19" s="23">
        <f>'Master-National Baseline Data'!BA251</f>
        <v>2.1933999999999999E-3</v>
      </c>
      <c r="BB19" s="23">
        <f>'Master-National Baseline Data'!BB251</f>
        <v>-6.9405999999999999E-3</v>
      </c>
      <c r="BC19" s="23">
        <f>'Master-National Baseline Data'!BC251</f>
        <v>-2.8621300000000001E-3</v>
      </c>
      <c r="BD19" s="23">
        <f>'Master-National Baseline Data'!BD251</f>
        <v>5.1383819999999997E-2</v>
      </c>
      <c r="BE19" s="23">
        <f>'Master-National Baseline Data'!BE251</f>
        <v>-1.2077829999999999E-2</v>
      </c>
      <c r="BF19" s="23">
        <f>'Master-National Baseline Data'!BF251</f>
        <v>-2.2705099999999999E-3</v>
      </c>
      <c r="BG19" s="23">
        <f>'Master-National Baseline Data'!BG251</f>
        <v>137.17599999999999</v>
      </c>
      <c r="BH19" s="23">
        <f>'Master-National Baseline Data'!BH251</f>
        <v>1142</v>
      </c>
      <c r="BI19" s="23">
        <f>'Master-National Baseline Data'!BI251</f>
        <v>-4.11607E-5</v>
      </c>
      <c r="BJ19" s="23">
        <f>'Master-National Baseline Data'!BJ251</f>
        <v>3.7434600000000002E-5</v>
      </c>
      <c r="BK19" s="23">
        <f>'Master-National Baseline Data'!BK251</f>
        <v>0.65723100000000001</v>
      </c>
      <c r="BL19" s="23">
        <f>'Master-National Baseline Data'!BL251</f>
        <v>5.9713900000000004</v>
      </c>
      <c r="BM19" s="23">
        <f>'Master-National Baseline Data'!BM251</f>
        <v>1.90782E-5</v>
      </c>
      <c r="BN19" s="23">
        <f>'Master-National Baseline Data'!BN251</f>
        <v>21.14</v>
      </c>
      <c r="BO19" s="23">
        <f>'Master-National Baseline Data'!BO251</f>
        <v>70.44</v>
      </c>
      <c r="BP19" s="23">
        <f>'Master-National Baseline Data'!BP251</f>
        <v>845.28</v>
      </c>
      <c r="BQ19" s="23">
        <f>'Master-National Baseline Data'!BQ251</f>
        <v>105.35</v>
      </c>
      <c r="BR19" s="23">
        <f>'Master-National Baseline Data'!BR251</f>
        <v>1264.1999999999998</v>
      </c>
      <c r="BS19" s="23">
        <f>'Master-National Baseline Data'!BS251</f>
        <v>1.4955990914253263</v>
      </c>
      <c r="BT19" s="23">
        <f>'Master-National Baseline Data'!BT251</f>
        <v>17.84</v>
      </c>
      <c r="BU19" s="23">
        <f>'Master-National Baseline Data'!BU251</f>
        <v>3.19</v>
      </c>
      <c r="BV19" s="23">
        <f>'Master-National Baseline Data'!BV251</f>
        <v>12.06</v>
      </c>
      <c r="BW19" s="23">
        <f>'Master-National Baseline Data'!BW251</f>
        <v>419</v>
      </c>
      <c r="BX19" s="23">
        <f>'Master-National Baseline Data'!BX251</f>
        <v>100</v>
      </c>
      <c r="BY19" s="23">
        <f>'Master-National Baseline Data'!BY251</f>
        <v>11.9</v>
      </c>
      <c r="BZ19" s="23" t="str">
        <f>'Master-National Baseline Data'!BZ251</f>
        <v>Subhumid</v>
      </c>
      <c r="CA19" s="23">
        <f>'Master-National Baseline Data'!CA251</f>
        <v>0.67</v>
      </c>
      <c r="CB19" s="23">
        <f>'Master-National Baseline Data'!CB251</f>
        <v>7.9023818969699997</v>
      </c>
      <c r="CC19" s="23">
        <f>'Master-National Baseline Data'!CC251</f>
        <v>1288</v>
      </c>
      <c r="CD19" s="23">
        <f>'Master-National Baseline Data'!CD251</f>
        <v>1288</v>
      </c>
      <c r="CE19" s="23">
        <f>'Master-National Baseline Data'!CE251</f>
        <v>2306</v>
      </c>
      <c r="CF19" s="23" t="str">
        <f>'Master-National Baseline Data'!CF251</f>
        <v>NPP Precipitation limited</v>
      </c>
      <c r="CG19" s="23">
        <f>'Master-National Baseline Data'!CG251</f>
        <v>1.1000000000000001</v>
      </c>
      <c r="CH19" s="23">
        <f>'Master-National Baseline Data'!CH251</f>
        <v>0</v>
      </c>
      <c r="CI19" s="23" t="str">
        <f>'Master-National Baseline Data'!CI251</f>
        <v>Subtropical subhumid  dry forest</v>
      </c>
      <c r="CJ19" s="23" t="str">
        <f>'Master-National Baseline Data'!CJ251</f>
        <v>Equatorial savannah dry summer</v>
      </c>
      <c r="CK19" s="23" t="str">
        <f>'Master-National Baseline Data'!CK251</f>
        <v>Steppe</v>
      </c>
      <c r="CL19" s="23" t="str">
        <f>'Master-National Baseline Data'!CL251</f>
        <v>7 Sep - 4 Dec</v>
      </c>
      <c r="CM19" s="23" t="str">
        <f>'Master-National Baseline Data'!CM251</f>
        <v>High root activity</v>
      </c>
      <c r="CN19" s="23" t="str">
        <f>'Master-National Baseline Data'!CN251</f>
        <v>Dark red to red</v>
      </c>
      <c r="CO19" s="24">
        <f>'Master-National Baseline Data'!CO251</f>
        <v>1.1850037044520778</v>
      </c>
      <c r="CP19" s="24">
        <f>'Master-National Baseline Data'!CP251</f>
        <v>68.776671408250351</v>
      </c>
      <c r="CQ19" s="24">
        <f>'Master-National Baseline Data'!CQ251</f>
        <v>8.890469416785205</v>
      </c>
      <c r="CR19" s="24">
        <f>'Master-National Baseline Data'!CR251</f>
        <v>22.33285917496444</v>
      </c>
      <c r="CS19" s="24" t="str">
        <f>'Master-National Baseline Data'!CS251</f>
        <v>sandy clay loam</v>
      </c>
      <c r="CT19" s="24" t="str">
        <f>'Master-National Baseline Data'!CT251</f>
        <v>Well drained</v>
      </c>
      <c r="CU19" s="24">
        <f>'Master-National Baseline Data'!CU251</f>
        <v>8.4503901895206249E-2</v>
      </c>
      <c r="CV19" s="24">
        <f>'Master-National Baseline Data'!CV251</f>
        <v>0.15117056856187291</v>
      </c>
      <c r="CW19" s="24">
        <f>'Master-National Baseline Data'!CW251</f>
        <v>6.6666666666666666E-2</v>
      </c>
      <c r="CX19" s="24">
        <f>'Master-National Baseline Data'!CX251</f>
        <v>7.1790151863782654</v>
      </c>
      <c r="CY19" s="24">
        <f>'Master-National Baseline Data'!CY251</f>
        <v>6.7030000000000003</v>
      </c>
      <c r="CZ19" s="24">
        <f>'Master-National Baseline Data'!CZ251</f>
        <v>0</v>
      </c>
      <c r="DA19" s="24">
        <f>'Master-National Baseline Data'!DA251</f>
        <v>6.5</v>
      </c>
      <c r="DB19" s="24">
        <f>'Master-National Baseline Data'!DB251</f>
        <v>-0.20300000000000029</v>
      </c>
      <c r="DC19" s="24" t="str">
        <f>'Master-National Baseline Data'!DC251</f>
        <v>No LR</v>
      </c>
      <c r="DD19" s="24">
        <f>'Master-National Baseline Data'!DD251</f>
        <v>6.3460585027268275</v>
      </c>
      <c r="DE19" s="24">
        <f>'Master-National Baseline Data'!DE251</f>
        <v>4.2122409519087789</v>
      </c>
      <c r="DF19" s="24">
        <f>'Master-National Baseline Data'!DF251</f>
        <v>2.2505099999999998</v>
      </c>
      <c r="DG19" s="24">
        <f>'Master-National Baseline Data'!DG251</f>
        <v>2.2505099999999998</v>
      </c>
      <c r="DH19" s="24">
        <f>'Master-National Baseline Data'!DH251</f>
        <v>2.2505099999999998</v>
      </c>
      <c r="DI19" s="24">
        <f>'Master-National Baseline Data'!DI251</f>
        <v>22.505099999999999</v>
      </c>
      <c r="DJ19" s="24">
        <f>'Master-National Baseline Data'!DJ251</f>
        <v>0</v>
      </c>
      <c r="DK19" s="24">
        <f>'Master-National Baseline Data'!DK251</f>
        <v>22.505099999999999</v>
      </c>
      <c r="DL19" s="24">
        <f>'Master-National Baseline Data'!DL251</f>
        <v>40.002940303596681</v>
      </c>
      <c r="DM19" s="24">
        <f>'Master-National Baseline Data'!DM251</f>
        <v>40.002940303596681</v>
      </c>
      <c r="DN19" s="24">
        <f>'Master-National Baseline Data'!DN251</f>
        <v>114.89159753301429</v>
      </c>
      <c r="DO19" s="24">
        <f>'Master-National Baseline Data'!DO251</f>
        <v>40.002940303596681</v>
      </c>
      <c r="DP19" s="24">
        <f>'Master-National Baseline Data'!DP251</f>
        <v>146.6774477798545</v>
      </c>
      <c r="DQ19" s="24">
        <f>'Master-National Baseline Data'!DQ251</f>
        <v>146.6774477798545</v>
      </c>
      <c r="DR19" s="24">
        <f>'Master-National Baseline Data'!DR251</f>
        <v>421.26919095438575</v>
      </c>
      <c r="DS19" s="24">
        <f>'Master-National Baseline Data'!DS251</f>
        <v>146.6774477798545</v>
      </c>
      <c r="DT19" s="24">
        <f>'Master-National Baseline Data'!DT251</f>
        <v>0.117763265818357</v>
      </c>
      <c r="DU19" s="24">
        <f>'Master-National Baseline Data'!DU251</f>
        <v>1.1776326581835699</v>
      </c>
      <c r="DV19" s="24">
        <f>'Master-National Baseline Data'!DV251</f>
        <v>19.110458463943083</v>
      </c>
      <c r="DW19" s="24">
        <f>'Master-National Baseline Data'!DW251</f>
        <v>231.36612529002323</v>
      </c>
      <c r="DX19" s="24">
        <f>'Master-National Baseline Data'!DX251</f>
        <v>2.3476566125290024</v>
      </c>
      <c r="DY19" s="24">
        <f>'Master-National Baseline Data'!DY251</f>
        <v>787.09048723897899</v>
      </c>
      <c r="DZ19" s="24">
        <f>'Master-National Baseline Data'!DZ251</f>
        <v>5.2196751740139211</v>
      </c>
      <c r="EA19" s="24">
        <f>'Master-National Baseline Data'!EA251</f>
        <v>1.5447795823665893</v>
      </c>
      <c r="EB19" s="24">
        <f>'Master-National Baseline Data'!EB251</f>
        <v>226.41559164733181</v>
      </c>
      <c r="EC19" s="24">
        <f>'Master-National Baseline Data'!EC251</f>
        <v>317.3800464037123</v>
      </c>
      <c r="ED19" s="24">
        <f>'Master-National Baseline Data'!ED251</f>
        <v>322.91972157772625</v>
      </c>
      <c r="EE19" s="24">
        <f>'Master-National Baseline Data'!EE251</f>
        <v>168.8352668213457</v>
      </c>
      <c r="EF19" s="24">
        <f>'Master-National Baseline Data'!EF251</f>
        <v>181.82737819025522</v>
      </c>
      <c r="EG19" s="24">
        <f>'Master-National Baseline Data'!EG251</f>
        <v>1.0472389791183294</v>
      </c>
      <c r="EH19" s="24">
        <f>'Master-National Baseline Data'!EH251</f>
        <v>2.8168909512761022</v>
      </c>
      <c r="EI19" s="24">
        <f>'Master-National Baseline Data'!EI251</f>
        <v>24.113689095127611</v>
      </c>
      <c r="EJ19" s="24">
        <f>'Master-National Baseline Data'!EJ251</f>
        <v>1.4002784222737819</v>
      </c>
      <c r="EK19" s="24">
        <f>'Master-National Baseline Data'!EK251</f>
        <v>3.935452436194895</v>
      </c>
      <c r="EL19" s="24">
        <f>'Master-National Baseline Data'!EL251</f>
        <v>0.81379499077874951</v>
      </c>
      <c r="EM19" s="24">
        <f>'Master-National Baseline Data'!EM251</f>
        <v>2.6909976798143855</v>
      </c>
      <c r="EN19" s="24">
        <f>'Master-National Baseline Data'!EN251</f>
        <v>0.7905538182185009</v>
      </c>
      <c r="EO19" s="24">
        <f>'Master-National Baseline Data'!EO251</f>
        <v>10.544460177906762</v>
      </c>
      <c r="EP19" s="24">
        <f>'Master-National Baseline Data'!EP251</f>
        <v>78.058039825045554</v>
      </c>
      <c r="EQ19" s="23"/>
      <c r="ER19" s="27">
        <f>'Master-National Baseline Data'!ER251</f>
        <v>1.32163433333333</v>
      </c>
      <c r="ES19" s="28">
        <f>'Master-National Baseline Data'!ES251</f>
        <v>58.872261000000002</v>
      </c>
      <c r="ET19" s="28">
        <f>'Master-National Baseline Data'!ET251</f>
        <v>12.383811</v>
      </c>
      <c r="EU19" s="28">
        <f>'Master-National Baseline Data'!EU251</f>
        <v>28.592549666666599</v>
      </c>
      <c r="EV19" s="28">
        <f>'Master-National Baseline Data'!EV251</f>
        <v>0.105147666666666</v>
      </c>
      <c r="EW19" s="28">
        <f>'Master-National Baseline Data'!EW251</f>
        <v>0.18573833333333301</v>
      </c>
      <c r="EX19" s="28">
        <f>'Master-National Baseline Data'!EX251</f>
        <v>9.0253333333333505E-2</v>
      </c>
      <c r="EY19" s="28">
        <f>'Master-National Baseline Data'!EY251</f>
        <v>5.8426689999999901</v>
      </c>
      <c r="EZ19" s="28">
        <f>'Master-National Baseline Data'!EZ251</f>
        <v>6.3162739999999902</v>
      </c>
      <c r="FA19" s="28">
        <f>'Master-National Baseline Data'!FA251</f>
        <v>5.4293636666666503</v>
      </c>
      <c r="FB19" s="28">
        <f>'Master-National Baseline Data'!FB251</f>
        <v>3.61486666666667</v>
      </c>
      <c r="FC19" s="28">
        <f>'Master-National Baseline Data'!FC251</f>
        <v>1.6312283333333299</v>
      </c>
      <c r="FD19" s="28">
        <f>'Master-National Baseline Data'!FD251</f>
        <v>16.312283333333298</v>
      </c>
      <c r="FE19" s="28">
        <f>'Master-National Baseline Data'!FE251</f>
        <v>0.103371333333333</v>
      </c>
      <c r="FF19" s="28">
        <f>'Master-National Baseline Data'!FF251</f>
        <v>1.0337133333333299</v>
      </c>
      <c r="FG19" s="28">
        <f>'Master-National Baseline Data'!FG251</f>
        <v>15.78027757534328</v>
      </c>
      <c r="FH19" s="28">
        <f>'Master-National Baseline Data'!FH251</f>
        <v>224.76090766666599</v>
      </c>
      <c r="FI19" s="28">
        <f>'Master-National Baseline Data'!FI251</f>
        <v>3.2078153333333299</v>
      </c>
      <c r="FJ19" s="28">
        <f>'Master-National Baseline Data'!FJ251</f>
        <v>800.07564100000104</v>
      </c>
      <c r="FK19" s="28">
        <f>'Master-National Baseline Data'!FK251</f>
        <v>4.28554866666666</v>
      </c>
      <c r="FL19" s="28">
        <f>'Master-National Baseline Data'!FL251</f>
        <v>1.9696130000000001</v>
      </c>
      <c r="FM19" s="28">
        <f>'Master-National Baseline Data'!FM251</f>
        <v>189.59098866666599</v>
      </c>
      <c r="FN19" s="28">
        <f>'Master-National Baseline Data'!FN251</f>
        <v>290.33564000000001</v>
      </c>
      <c r="FO19" s="28">
        <f>'Master-National Baseline Data'!FO251</f>
        <v>321.74621200000001</v>
      </c>
      <c r="FP19" s="28">
        <f>'Master-National Baseline Data'!FP251</f>
        <v>162.15219866666601</v>
      </c>
      <c r="FQ19" s="28">
        <f>'Master-National Baseline Data'!FQ251</f>
        <v>165.72994066666701</v>
      </c>
      <c r="FR19" s="28">
        <f>'Master-National Baseline Data'!FR251</f>
        <v>0.99643800000000204</v>
      </c>
      <c r="FS19" s="28">
        <f>'Master-National Baseline Data'!FS251</f>
        <v>4.6207046666666596</v>
      </c>
      <c r="FT19" s="28">
        <f>'Master-National Baseline Data'!FT251</f>
        <v>20.539414666666701</v>
      </c>
      <c r="FU19" s="28">
        <f>'Master-National Baseline Data'!FU251</f>
        <v>1.54482433333333</v>
      </c>
      <c r="FV19" s="28">
        <f>'Master-National Baseline Data'!FV251</f>
        <v>4.0597223333333403</v>
      </c>
      <c r="FW19" s="28">
        <f>'Master-National Baseline Data'!FW251</f>
        <v>0.73983666666666703</v>
      </c>
      <c r="FX19" s="28">
        <f>'Master-National Baseline Data'!FX251</f>
        <v>2.66463566666667</v>
      </c>
      <c r="FY19" s="28">
        <f>'Master-National Baseline Data'!FY251</f>
        <v>0.70589933333333399</v>
      </c>
      <c r="FZ19" s="28">
        <f>'Master-National Baseline Data'!FZ251</f>
        <v>10.264825</v>
      </c>
      <c r="GA19" s="48">
        <f>'Master-National Baseline Data'!GA251</f>
        <v>77.811756333333307</v>
      </c>
      <c r="GB19" s="54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</row>
    <row r="20" spans="1:207" x14ac:dyDescent="0.2">
      <c r="A20" s="54"/>
      <c r="B20" s="68">
        <f>'Master-National Baseline Data'!B252</f>
        <v>113</v>
      </c>
      <c r="C20" s="21" t="str">
        <f>'Master-National Baseline Data'!C252</f>
        <v>113P</v>
      </c>
      <c r="D20" s="21" t="str">
        <f>'Master-National Baseline Data'!D252</f>
        <v>112P-BD60</v>
      </c>
      <c r="E20" s="21" t="str">
        <f>'Master-National Baseline Data'!E252</f>
        <v>040</v>
      </c>
      <c r="F20" s="21" t="str">
        <f>'Master-National Baseline Data'!F252</f>
        <v>Agropastoral</v>
      </c>
      <c r="G20" s="21" t="str">
        <f>'Master-National Baseline Data'!G252</f>
        <v>Oromia</v>
      </c>
      <c r="H20" s="21" t="str">
        <f>'Master-National Baseline Data'!H252</f>
        <v>Bale</v>
      </c>
      <c r="I20" s="21" t="str">
        <f>'Master-National Baseline Data'!I252</f>
        <v xml:space="preserve">Delo Mena </v>
      </c>
      <c r="J20" s="21" t="str">
        <f>'Master-National Baseline Data'!J252</f>
        <v>Naniga Dhera</v>
      </c>
      <c r="K20" s="21" t="str">
        <f>'Master-National Baseline Data'!K252</f>
        <v>Shek kedir Karo</v>
      </c>
      <c r="L20" s="21" t="str">
        <f>'Master-National Baseline Data'!L252</f>
        <v>Shek kedir Karo</v>
      </c>
      <c r="M20" s="21" t="str">
        <f>'Master-National Baseline Data'!M252</f>
        <v>Or-DM-ND</v>
      </c>
      <c r="N20" s="21" t="str">
        <f>'Master-National Baseline Data'!N252</f>
        <v>Project scenario</v>
      </c>
      <c r="O20" s="21" t="str">
        <f>'Master-National Baseline Data'!O252</f>
        <v>Improved woodland</v>
      </c>
      <c r="P20" s="21" t="str">
        <f>'Master-National Baseline Data'!P252</f>
        <v>Improved woodland</v>
      </c>
      <c r="Q20" s="21" t="str">
        <f>'Master-National Baseline Data'!Q252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20" s="21" t="str">
        <f>'Master-National Baseline Data'!R252</f>
        <v>No Integrated soil and water conservation - physical measure permanent enclosure of woodland - biological measures natural regeneration</v>
      </c>
      <c r="S20" s="21" t="str">
        <f>'Master-National Baseline Data'!S252</f>
        <v>Woodland</v>
      </c>
      <c r="T20" s="21" t="str">
        <f>'Master-National Baseline Data'!T252</f>
        <v>NINR</v>
      </c>
      <c r="U20" s="21" t="str">
        <f>'Master-National Baseline Data'!U252</f>
        <v>NINR_PE</v>
      </c>
      <c r="V20" s="21" t="str">
        <f>'Master-National Baseline Data'!V252</f>
        <v>NINR_PE_WL</v>
      </c>
      <c r="W20" s="22">
        <f>'Master-National Baseline Data'!W252</f>
        <v>1993</v>
      </c>
      <c r="X20" s="22">
        <f>'Master-National Baseline Data'!X252</f>
        <v>20</v>
      </c>
      <c r="Y20" s="23" t="str">
        <f>'Master-National Baseline Data'!Y252</f>
        <v>NINR_PE_WL_20</v>
      </c>
      <c r="Z20" s="23" t="str">
        <f>'Master-National Baseline Data'!Z252</f>
        <v>Permanent enclosure of woodland</v>
      </c>
      <c r="AA20" s="23" t="str">
        <f>'Master-National Baseline Data'!AA252</f>
        <v>Natural regeneration</v>
      </c>
      <c r="AB20" s="23" t="str">
        <f>'Master-National Baseline Data'!AB252</f>
        <v>Acacia-Sesbania-Moringa</v>
      </c>
      <c r="AC20" s="23" t="str">
        <f>'Master-National Baseline Data'!AC252</f>
        <v>Chloris-Setaria-Aristida- Cynodon</v>
      </c>
      <c r="AD20" s="23" t="str">
        <f>'Master-National Baseline Data'!AD252</f>
        <v>Sorghum, maize and teff</v>
      </c>
      <c r="AE20" s="23" t="str">
        <f>'Master-National Baseline Data'!AE252</f>
        <v>None</v>
      </c>
      <c r="AF20" s="23" t="str">
        <f>'Master-National Baseline Data'!AF252</f>
        <v>Dense</v>
      </c>
      <c r="AG20" s="23" t="str">
        <f>'Master-National Baseline Data'!AG252</f>
        <v>Shoats and cattle</v>
      </c>
      <c r="AH20" s="23" t="str">
        <f>'Master-National Baseline Data'!AH252</f>
        <v>Soil profile sample</v>
      </c>
      <c r="AI20" s="23" t="str">
        <f>'Master-National Baseline Data'!AI252</f>
        <v>O-DM-PE-ISWM-T2 15-45 cm</v>
      </c>
      <c r="AJ20" s="23" t="str">
        <f>'Master-National Baseline Data'!AJ252</f>
        <v>O-DM-PE-ISWM-T2-BD 15-45 cm</v>
      </c>
      <c r="AK20" s="23" t="str">
        <f>'Master-National Baseline Data'!AK252</f>
        <v>15-45</v>
      </c>
      <c r="AL20" s="23">
        <f>'Master-National Baseline Data'!AL252</f>
        <v>30</v>
      </c>
      <c r="AM20" s="23" t="str">
        <f>'Master-National Baseline Data'!AM252</f>
        <v>WC</v>
      </c>
      <c r="AN20" s="23" t="str">
        <f>'Master-National Baseline Data'!AN252</f>
        <v>MIR</v>
      </c>
      <c r="AO20" s="23">
        <f>'Master-National Baseline Data'!AO252</f>
        <v>0</v>
      </c>
      <c r="AP20" s="23">
        <f>'Master-National Baseline Data'!AP252</f>
        <v>598722.34</v>
      </c>
      <c r="AQ20" s="23">
        <f>'Master-National Baseline Data'!AQ252</f>
        <v>691001.33</v>
      </c>
      <c r="AR20" s="23">
        <f>'Master-National Baseline Data'!AR252</f>
        <v>6.2507000000000001</v>
      </c>
      <c r="AS20" s="23">
        <f>'Master-National Baseline Data'!AS252</f>
        <v>39.892428000000002</v>
      </c>
      <c r="AT20" s="23" t="str">
        <f>'Master-National Baseline Data'!AT252</f>
        <v xml:space="preserve">  6°15'2.52"</v>
      </c>
      <c r="AU20" s="23" t="str">
        <f>'Master-National Baseline Data'!AU252</f>
        <v xml:space="preserve"> 39°53'32.74"</v>
      </c>
      <c r="AV20" s="23">
        <f>'Master-National Baseline Data'!AV252</f>
        <v>1548440.7333747901</v>
      </c>
      <c r="AW20" s="23">
        <f>'Master-National Baseline Data'!AW252</f>
        <v>734768.12415206397</v>
      </c>
      <c r="AX20" s="23">
        <f>'Master-National Baseline Data'!AX252</f>
        <v>1134</v>
      </c>
      <c r="AY20" s="23">
        <f>'Master-National Baseline Data'!AY252</f>
        <v>1135</v>
      </c>
      <c r="AZ20" s="23">
        <f>'Master-National Baseline Data'!AZ252</f>
        <v>1.9710410000000001E-2</v>
      </c>
      <c r="BA20" s="23">
        <f>'Master-National Baseline Data'!BA252</f>
        <v>2.1933999999999999E-3</v>
      </c>
      <c r="BB20" s="23">
        <f>'Master-National Baseline Data'!BB252</f>
        <v>-6.9405999999999999E-3</v>
      </c>
      <c r="BC20" s="23">
        <f>'Master-National Baseline Data'!BC252</f>
        <v>-2.8621300000000001E-3</v>
      </c>
      <c r="BD20" s="23">
        <f>'Master-National Baseline Data'!BD252</f>
        <v>5.1383819999999997E-2</v>
      </c>
      <c r="BE20" s="23">
        <f>'Master-National Baseline Data'!BE252</f>
        <v>-1.2077829999999999E-2</v>
      </c>
      <c r="BF20" s="23">
        <f>'Master-National Baseline Data'!BF252</f>
        <v>-2.2705099999999999E-3</v>
      </c>
      <c r="BG20" s="23">
        <f>'Master-National Baseline Data'!BG252</f>
        <v>137.17599999999999</v>
      </c>
      <c r="BH20" s="23">
        <f>'Master-National Baseline Data'!BH252</f>
        <v>1142</v>
      </c>
      <c r="BI20" s="23">
        <f>'Master-National Baseline Data'!BI252</f>
        <v>-4.11607E-5</v>
      </c>
      <c r="BJ20" s="23">
        <f>'Master-National Baseline Data'!BJ252</f>
        <v>3.7434600000000002E-5</v>
      </c>
      <c r="BK20" s="23">
        <f>'Master-National Baseline Data'!BK252</f>
        <v>0.65723100000000001</v>
      </c>
      <c r="BL20" s="23">
        <f>'Master-National Baseline Data'!BL252</f>
        <v>5.9713900000000004</v>
      </c>
      <c r="BM20" s="23">
        <f>'Master-National Baseline Data'!BM252</f>
        <v>1.90782E-5</v>
      </c>
      <c r="BN20" s="23">
        <f>'Master-National Baseline Data'!BN252</f>
        <v>21.14</v>
      </c>
      <c r="BO20" s="23">
        <f>'Master-National Baseline Data'!BO252</f>
        <v>70.44</v>
      </c>
      <c r="BP20" s="23">
        <f>'Master-National Baseline Data'!BP252</f>
        <v>845.28</v>
      </c>
      <c r="BQ20" s="23">
        <f>'Master-National Baseline Data'!BQ252</f>
        <v>105.35</v>
      </c>
      <c r="BR20" s="23">
        <f>'Master-National Baseline Data'!BR252</f>
        <v>1264.1999999999998</v>
      </c>
      <c r="BS20" s="23">
        <f>'Master-National Baseline Data'!BS252</f>
        <v>1.4955990914253263</v>
      </c>
      <c r="BT20" s="23">
        <f>'Master-National Baseline Data'!BT252</f>
        <v>17.84</v>
      </c>
      <c r="BU20" s="23">
        <f>'Master-National Baseline Data'!BU252</f>
        <v>3.19</v>
      </c>
      <c r="BV20" s="23">
        <f>'Master-National Baseline Data'!BV252</f>
        <v>12.06</v>
      </c>
      <c r="BW20" s="23">
        <f>'Master-National Baseline Data'!BW252</f>
        <v>419</v>
      </c>
      <c r="BX20" s="23">
        <f>'Master-National Baseline Data'!BX252</f>
        <v>100</v>
      </c>
      <c r="BY20" s="23">
        <f>'Master-National Baseline Data'!BY252</f>
        <v>11.9</v>
      </c>
      <c r="BZ20" s="23" t="str">
        <f>'Master-National Baseline Data'!BZ252</f>
        <v>Subhumid</v>
      </c>
      <c r="CA20" s="23">
        <f>'Master-National Baseline Data'!CA252</f>
        <v>0.67</v>
      </c>
      <c r="CB20" s="23">
        <f>'Master-National Baseline Data'!CB252</f>
        <v>7.9023818969699997</v>
      </c>
      <c r="CC20" s="23">
        <f>'Master-National Baseline Data'!CC252</f>
        <v>1288</v>
      </c>
      <c r="CD20" s="23">
        <f>'Master-National Baseline Data'!CD252</f>
        <v>1288</v>
      </c>
      <c r="CE20" s="23">
        <f>'Master-National Baseline Data'!CE252</f>
        <v>2306</v>
      </c>
      <c r="CF20" s="23" t="str">
        <f>'Master-National Baseline Data'!CF252</f>
        <v>NPP Precipitation limited</v>
      </c>
      <c r="CG20" s="23">
        <f>'Master-National Baseline Data'!CG252</f>
        <v>1.1000000000000001</v>
      </c>
      <c r="CH20" s="23">
        <f>'Master-National Baseline Data'!CH252</f>
        <v>0</v>
      </c>
      <c r="CI20" s="23" t="str">
        <f>'Master-National Baseline Data'!CI252</f>
        <v>Subtropical subhumid  dry forest</v>
      </c>
      <c r="CJ20" s="23" t="str">
        <f>'Master-National Baseline Data'!CJ252</f>
        <v>Equatorial savannah dry summer</v>
      </c>
      <c r="CK20" s="23" t="str">
        <f>'Master-National Baseline Data'!CK252</f>
        <v>Steppe</v>
      </c>
      <c r="CL20" s="23" t="str">
        <f>'Master-National Baseline Data'!CL252</f>
        <v>7 Sep - 4 Dec</v>
      </c>
      <c r="CM20" s="23" t="str">
        <f>'Master-National Baseline Data'!CM252</f>
        <v>Medium to sparse</v>
      </c>
      <c r="CN20" s="23" t="str">
        <f>'Master-National Baseline Data'!CN252</f>
        <v>Dark red to red</v>
      </c>
      <c r="CO20" s="24">
        <f>'Master-National Baseline Data'!CO252</f>
        <v>1.4081127500505153</v>
      </c>
      <c r="CP20" s="24">
        <f>'Master-National Baseline Data'!CP252</f>
        <v>59.087669280114042</v>
      </c>
      <c r="CQ20" s="24">
        <f>'Master-National Baseline Data'!CQ252</f>
        <v>8.1967213114754092</v>
      </c>
      <c r="CR20" s="24">
        <f>'Master-National Baseline Data'!CR252</f>
        <v>32.715609408410543</v>
      </c>
      <c r="CS20" s="24" t="str">
        <f>'Master-National Baseline Data'!CS252</f>
        <v>sandy clay loam</v>
      </c>
      <c r="CT20" s="24" t="str">
        <f>'Master-National Baseline Data'!CT252</f>
        <v>Well drained</v>
      </c>
      <c r="CU20" s="24">
        <f>'Master-National Baseline Data'!CU252</f>
        <v>8.5439675758835584E-2</v>
      </c>
      <c r="CV20" s="24">
        <f>'Master-National Baseline Data'!CV252</f>
        <v>0.17650496785505551</v>
      </c>
      <c r="CW20" s="24">
        <f>'Master-National Baseline Data'!CW252</f>
        <v>9.1065292096219927E-2</v>
      </c>
      <c r="CX20" s="24">
        <f>'Master-National Baseline Data'!CX252</f>
        <v>8.1529249193920066</v>
      </c>
      <c r="CY20" s="24">
        <f>'Master-National Baseline Data'!CY252</f>
        <v>6.2640000000000002</v>
      </c>
      <c r="CZ20" s="24">
        <f>'Master-National Baseline Data'!CZ252</f>
        <v>6.1890000000000001</v>
      </c>
      <c r="DA20" s="24">
        <f>'Master-National Baseline Data'!DA252</f>
        <v>6.5</v>
      </c>
      <c r="DB20" s="24">
        <f>'Master-National Baseline Data'!DB252</f>
        <v>0.23599999999999977</v>
      </c>
      <c r="DC20" s="24" t="str">
        <f>'Master-National Baseline Data'!DC252</f>
        <v>LR</v>
      </c>
      <c r="DD20" s="24">
        <f>'Master-National Baseline Data'!DD252</f>
        <v>5.8174523570711969</v>
      </c>
      <c r="DE20" s="24">
        <f>'Master-National Baseline Data'!DE252</f>
        <v>3.9521743388834438</v>
      </c>
      <c r="DF20" s="24">
        <f>'Master-National Baseline Data'!DF252</f>
        <v>1.2844242453575101</v>
      </c>
      <c r="DG20" s="24">
        <f>'Master-National Baseline Data'!DG252</f>
        <v>1.2844242453575101</v>
      </c>
      <c r="DH20" s="24">
        <f>'Master-National Baseline Data'!DH252</f>
        <v>0</v>
      </c>
      <c r="DI20" s="24">
        <f>'Master-National Baseline Data'!DI252</f>
        <v>12.844242453575101</v>
      </c>
      <c r="DJ20" s="24">
        <f>'Master-National Baseline Data'!DJ252</f>
        <v>0</v>
      </c>
      <c r="DK20" s="24">
        <f>'Master-National Baseline Data'!DK252</f>
        <v>0</v>
      </c>
      <c r="DL20" s="24">
        <f>'Master-National Baseline Data'!DL252</f>
        <v>54.258424690857638</v>
      </c>
      <c r="DM20" s="24">
        <f>'Master-National Baseline Data'!DM252</f>
        <v>54.258424690857638</v>
      </c>
      <c r="DN20" s="24">
        <f>'Master-National Baseline Data'!DN252</f>
        <v>0</v>
      </c>
      <c r="DO20" s="24">
        <f>'Master-National Baseline Data'!DO252</f>
        <v>0</v>
      </c>
      <c r="DP20" s="24">
        <f>'Master-National Baseline Data'!DP252</f>
        <v>198.94755719981134</v>
      </c>
      <c r="DQ20" s="24">
        <f>'Master-National Baseline Data'!DQ252</f>
        <v>198.94755719981134</v>
      </c>
      <c r="DR20" s="24">
        <f>'Master-National Baseline Data'!DR252</f>
        <v>0</v>
      </c>
      <c r="DS20" s="24">
        <f>'Master-National Baseline Data'!DS252</f>
        <v>0</v>
      </c>
      <c r="DT20" s="24">
        <f>'Master-National Baseline Data'!DT252</f>
        <v>7.8100000000000003E-2</v>
      </c>
      <c r="DU20" s="24">
        <f>'Master-National Baseline Data'!DU252</f>
        <v>0.78100000000000003</v>
      </c>
      <c r="DV20" s="24">
        <f>'Master-National Baseline Data'!DV252</f>
        <v>16.44589302634456</v>
      </c>
      <c r="DW20" s="24">
        <f>'Master-National Baseline Data'!DW252</f>
        <v>180.64971751412426</v>
      </c>
      <c r="DX20" s="24">
        <f>'Master-National Baseline Data'!DX252</f>
        <v>2.3783427495291902</v>
      </c>
      <c r="DY20" s="24">
        <f>'Master-National Baseline Data'!DY252</f>
        <v>634.68926553672316</v>
      </c>
      <c r="DZ20" s="24">
        <f>'Master-National Baseline Data'!DZ252</f>
        <v>5.7103578154425607</v>
      </c>
      <c r="EA20" s="24">
        <f>'Master-National Baseline Data'!EA252</f>
        <v>1.7258003766478343</v>
      </c>
      <c r="EB20" s="24">
        <f>'Master-National Baseline Data'!EB252</f>
        <v>229.74670433145008</v>
      </c>
      <c r="EC20" s="24">
        <f>'Master-National Baseline Data'!EC252</f>
        <v>237.58568738229755</v>
      </c>
      <c r="ED20" s="24">
        <f>'Master-National Baseline Data'!ED252</f>
        <v>323.68361581920902</v>
      </c>
      <c r="EE20" s="24">
        <f>'Master-National Baseline Data'!EE252</f>
        <v>143.31261770244816</v>
      </c>
      <c r="EF20" s="24">
        <f>'Master-National Baseline Data'!EF252</f>
        <v>139.52542372881356</v>
      </c>
      <c r="EG20" s="24">
        <f>'Master-National Baseline Data'!EG252</f>
        <v>0.80188323917137472</v>
      </c>
      <c r="EH20" s="24">
        <f>'Master-National Baseline Data'!EH252</f>
        <v>8.101694915254237</v>
      </c>
      <c r="EI20" s="24">
        <f>'Master-National Baseline Data'!EI252</f>
        <v>19.850941619585686</v>
      </c>
      <c r="EJ20" s="24">
        <f>'Master-National Baseline Data'!EJ252</f>
        <v>0.61713747645951034</v>
      </c>
      <c r="EK20" s="24">
        <f>'Master-National Baseline Data'!EK252</f>
        <v>3.1734463276836156</v>
      </c>
      <c r="EL20" s="24">
        <f>'Master-National Baseline Data'!EL252</f>
        <v>0.60919407021101935</v>
      </c>
      <c r="EM20" s="24">
        <f>'Master-National Baseline Data'!EM252</f>
        <v>2.6973634651600751</v>
      </c>
      <c r="EN20" s="24">
        <f>'Master-National Baseline Data'!EN252</f>
        <v>0.60663227708179812</v>
      </c>
      <c r="EO20" s="24">
        <f>'Master-National Baseline Data'!EO252</f>
        <v>8.8931333152777512</v>
      </c>
      <c r="EP20" s="24">
        <f>'Master-National Baseline Data'!EP252</f>
        <v>79.686606383851085</v>
      </c>
      <c r="EQ20" s="23"/>
      <c r="ER20" s="27">
        <f>'Master-National Baseline Data'!ER252</f>
        <v>1.404614</v>
      </c>
      <c r="ES20" s="28">
        <f>'Master-National Baseline Data'!ES252</f>
        <v>53.532198000000001</v>
      </c>
      <c r="ET20" s="28">
        <f>'Master-National Baseline Data'!ET252</f>
        <v>11.232536</v>
      </c>
      <c r="EU20" s="28">
        <f>'Master-National Baseline Data'!EU252</f>
        <v>37.101433333333297</v>
      </c>
      <c r="EV20" s="28">
        <f>'Master-National Baseline Data'!EV252</f>
        <v>0.104126</v>
      </c>
      <c r="EW20" s="28">
        <f>'Master-National Baseline Data'!EW252</f>
        <v>0.21278900000000101</v>
      </c>
      <c r="EX20" s="28">
        <f>'Master-National Baseline Data'!EX252</f>
        <v>0.11328199999999999</v>
      </c>
      <c r="EY20" s="28">
        <f>'Master-National Baseline Data'!EY252</f>
        <v>7.0244333333333504</v>
      </c>
      <c r="EZ20" s="28">
        <f>'Master-National Baseline Data'!EZ252</f>
        <v>6.04470500000002</v>
      </c>
      <c r="FA20" s="28">
        <f>'Master-National Baseline Data'!FA252</f>
        <v>5.1784333333333299</v>
      </c>
      <c r="FB20" s="28">
        <f>'Master-National Baseline Data'!FB252</f>
        <v>3.44647833333334</v>
      </c>
      <c r="FC20" s="28">
        <f>'Master-National Baseline Data'!FC252</f>
        <v>1.08068066666666</v>
      </c>
      <c r="FD20" s="28">
        <f>'Master-National Baseline Data'!FD252</f>
        <v>10.806806666666599</v>
      </c>
      <c r="FE20" s="28">
        <f>'Master-National Baseline Data'!FE252</f>
        <v>7.5515666666666301E-2</v>
      </c>
      <c r="FF20" s="28">
        <f>'Master-National Baseline Data'!FF252</f>
        <v>0.75515666666666303</v>
      </c>
      <c r="FG20" s="28">
        <f>'Master-National Baseline Data'!FG252</f>
        <v>14.310681668704488</v>
      </c>
      <c r="FH20" s="28">
        <f>'Master-National Baseline Data'!FH252</f>
        <v>199.80638266666699</v>
      </c>
      <c r="FI20" s="28">
        <f>'Master-National Baseline Data'!FI252</f>
        <v>4.6242120000000098</v>
      </c>
      <c r="FJ20" s="28">
        <f>'Master-National Baseline Data'!FJ252</f>
        <v>672.63822866666703</v>
      </c>
      <c r="FK20" s="28">
        <f>'Master-National Baseline Data'!FK252</f>
        <v>5.0008393333333299</v>
      </c>
      <c r="FL20" s="28">
        <f>'Master-National Baseline Data'!FL252</f>
        <v>1.994191</v>
      </c>
      <c r="FM20" s="28">
        <f>'Master-National Baseline Data'!FM252</f>
        <v>200.88299766666699</v>
      </c>
      <c r="FN20" s="28">
        <f>'Master-National Baseline Data'!FN252</f>
        <v>251.11952033333301</v>
      </c>
      <c r="FO20" s="28">
        <f>'Master-National Baseline Data'!FO252</f>
        <v>323.07220933333298</v>
      </c>
      <c r="FP20" s="28">
        <f>'Master-National Baseline Data'!FP252</f>
        <v>145.25184466666599</v>
      </c>
      <c r="FQ20" s="28">
        <f>'Master-National Baseline Data'!FQ252</f>
        <v>132.047629</v>
      </c>
      <c r="FR20" s="28">
        <f>'Master-National Baseline Data'!FR252</f>
        <v>1.11731</v>
      </c>
      <c r="FS20" s="28">
        <f>'Master-National Baseline Data'!FS252</f>
        <v>6.7924009999999999</v>
      </c>
      <c r="FT20" s="28">
        <f>'Master-National Baseline Data'!FT252</f>
        <v>16.296669000000001</v>
      </c>
      <c r="FU20" s="28">
        <f>'Master-National Baseline Data'!FU252</f>
        <v>0.81820933333333401</v>
      </c>
      <c r="FV20" s="28">
        <f>'Master-National Baseline Data'!FV252</f>
        <v>3.3309966666666702</v>
      </c>
      <c r="FW20" s="28">
        <f>'Master-National Baseline Data'!FW252</f>
        <v>0.64424833333333398</v>
      </c>
      <c r="FX20" s="28">
        <f>'Master-National Baseline Data'!FX252</f>
        <v>2.6826479999999999</v>
      </c>
      <c r="FY20" s="28">
        <f>'Master-National Baseline Data'!FY252</f>
        <v>0.56978600000000101</v>
      </c>
      <c r="FZ20" s="28">
        <f>'Master-National Baseline Data'!FZ252</f>
        <v>9.2577010000000008</v>
      </c>
      <c r="GA20" s="48">
        <f>'Master-National Baseline Data'!GA252</f>
        <v>78.023540666666605</v>
      </c>
      <c r="GB20" s="54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</row>
    <row r="21" spans="1:207" x14ac:dyDescent="0.2">
      <c r="A21" s="54"/>
      <c r="B21" s="68">
        <f>'Master-National Baseline Data'!B253</f>
        <v>114</v>
      </c>
      <c r="C21" s="21" t="str">
        <f>'Master-National Baseline Data'!C253</f>
        <v>114P</v>
      </c>
      <c r="D21" s="21" t="str">
        <f>'Master-National Baseline Data'!D253</f>
        <v>112P-BD70</v>
      </c>
      <c r="E21" s="21" t="str">
        <f>'Master-National Baseline Data'!E253</f>
        <v>040</v>
      </c>
      <c r="F21" s="21" t="str">
        <f>'Master-National Baseline Data'!F253</f>
        <v>Agropastoral</v>
      </c>
      <c r="G21" s="21" t="str">
        <f>'Master-National Baseline Data'!G253</f>
        <v>Oromia</v>
      </c>
      <c r="H21" s="21" t="str">
        <f>'Master-National Baseline Data'!H253</f>
        <v>Bale</v>
      </c>
      <c r="I21" s="21" t="str">
        <f>'Master-National Baseline Data'!I253</f>
        <v xml:space="preserve">Delo Mena </v>
      </c>
      <c r="J21" s="21" t="str">
        <f>'Master-National Baseline Data'!J253</f>
        <v>Naniga Dhera</v>
      </c>
      <c r="K21" s="21" t="str">
        <f>'Master-National Baseline Data'!K253</f>
        <v>Shek kedir Karo</v>
      </c>
      <c r="L21" s="21" t="str">
        <f>'Master-National Baseline Data'!L253</f>
        <v>Shek kedir Karo</v>
      </c>
      <c r="M21" s="21" t="str">
        <f>'Master-National Baseline Data'!M253</f>
        <v>Or-DM-ND</v>
      </c>
      <c r="N21" s="21" t="str">
        <f>'Master-National Baseline Data'!N253</f>
        <v>Project scenario</v>
      </c>
      <c r="O21" s="21" t="str">
        <f>'Master-National Baseline Data'!O253</f>
        <v>Improved woodland</v>
      </c>
      <c r="P21" s="21" t="str">
        <f>'Master-National Baseline Data'!P253</f>
        <v>Improved woodland</v>
      </c>
      <c r="Q21" s="21" t="str">
        <f>'Master-National Baseline Data'!Q253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21" s="21" t="str">
        <f>'Master-National Baseline Data'!R253</f>
        <v>No Integrated soil and water conservation - physical measure permanent enclosure of woodland - biological measures natural regeneration</v>
      </c>
      <c r="S21" s="21" t="str">
        <f>'Master-National Baseline Data'!S253</f>
        <v>Woodland</v>
      </c>
      <c r="T21" s="21" t="str">
        <f>'Master-National Baseline Data'!T253</f>
        <v>NINR</v>
      </c>
      <c r="U21" s="21" t="str">
        <f>'Master-National Baseline Data'!U253</f>
        <v>NINR_PE</v>
      </c>
      <c r="V21" s="21" t="str">
        <f>'Master-National Baseline Data'!V253</f>
        <v>NINR_PE_WL</v>
      </c>
      <c r="W21" s="22">
        <f>'Master-National Baseline Data'!W253</f>
        <v>1993</v>
      </c>
      <c r="X21" s="22">
        <f>'Master-National Baseline Data'!X253</f>
        <v>20</v>
      </c>
      <c r="Y21" s="23" t="str">
        <f>'Master-National Baseline Data'!Y253</f>
        <v>NINR_PE_WL_20</v>
      </c>
      <c r="Z21" s="23" t="str">
        <f>'Master-National Baseline Data'!Z253</f>
        <v>Permanent enclosure of woodland</v>
      </c>
      <c r="AA21" s="23" t="str">
        <f>'Master-National Baseline Data'!AA253</f>
        <v>Natural regeneration</v>
      </c>
      <c r="AB21" s="23" t="str">
        <f>'Master-National Baseline Data'!AB253</f>
        <v>Acacia-Sesbania-Moringa</v>
      </c>
      <c r="AC21" s="23" t="str">
        <f>'Master-National Baseline Data'!AC253</f>
        <v>Chloris-Setaria-Aristida- Cynodon</v>
      </c>
      <c r="AD21" s="23" t="str">
        <f>'Master-National Baseline Data'!AD253</f>
        <v>Sorghum, maize and teff</v>
      </c>
      <c r="AE21" s="23" t="str">
        <f>'Master-National Baseline Data'!AE253</f>
        <v>None</v>
      </c>
      <c r="AF21" s="23" t="str">
        <f>'Master-National Baseline Data'!AF253</f>
        <v>Dense</v>
      </c>
      <c r="AG21" s="23" t="str">
        <f>'Master-National Baseline Data'!AG253</f>
        <v>Cattle and camels</v>
      </c>
      <c r="AH21" s="23" t="str">
        <f>'Master-National Baseline Data'!AH253</f>
        <v>Soil profile sample</v>
      </c>
      <c r="AI21" s="23" t="str">
        <f>'Master-National Baseline Data'!AI253</f>
        <v>O-DM-PE-ISWM-T2 45-100cm</v>
      </c>
      <c r="AJ21" s="23" t="str">
        <f>'Master-National Baseline Data'!AJ253</f>
        <v>O-DM-PE-ISWM-T2-BD 45-100cm</v>
      </c>
      <c r="AK21" s="23" t="str">
        <f>'Master-National Baseline Data'!AK253</f>
        <v>45-100</v>
      </c>
      <c r="AL21" s="23">
        <f>'Master-National Baseline Data'!AL253</f>
        <v>55</v>
      </c>
      <c r="AM21" s="23" t="str">
        <f>'Master-National Baseline Data'!AM253</f>
        <v>WC</v>
      </c>
      <c r="AN21" s="23" t="str">
        <f>'Master-National Baseline Data'!AN253</f>
        <v>MIR</v>
      </c>
      <c r="AO21" s="23">
        <f>'Master-National Baseline Data'!AO253</f>
        <v>0</v>
      </c>
      <c r="AP21" s="23">
        <f>'Master-National Baseline Data'!AP253</f>
        <v>598722.34</v>
      </c>
      <c r="AQ21" s="23">
        <f>'Master-National Baseline Data'!AQ253</f>
        <v>691001.33</v>
      </c>
      <c r="AR21" s="23">
        <f>'Master-National Baseline Data'!AR253</f>
        <v>6.2507000000000001</v>
      </c>
      <c r="AS21" s="23">
        <f>'Master-National Baseline Data'!AS253</f>
        <v>39.892428000000002</v>
      </c>
      <c r="AT21" s="23" t="str">
        <f>'Master-National Baseline Data'!AT253</f>
        <v xml:space="preserve">  6°15'2.52"</v>
      </c>
      <c r="AU21" s="23" t="str">
        <f>'Master-National Baseline Data'!AU253</f>
        <v xml:space="preserve"> 39°53'32.74"</v>
      </c>
      <c r="AV21" s="23">
        <f>'Master-National Baseline Data'!AV253</f>
        <v>1548440.7333747901</v>
      </c>
      <c r="AW21" s="23">
        <f>'Master-National Baseline Data'!AW253</f>
        <v>734768.12415206397</v>
      </c>
      <c r="AX21" s="23">
        <f>'Master-National Baseline Data'!AX253</f>
        <v>1134</v>
      </c>
      <c r="AY21" s="23">
        <f>'Master-National Baseline Data'!AY253</f>
        <v>1135</v>
      </c>
      <c r="AZ21" s="23">
        <f>'Master-National Baseline Data'!AZ253</f>
        <v>1.9710410000000001E-2</v>
      </c>
      <c r="BA21" s="23">
        <f>'Master-National Baseline Data'!BA253</f>
        <v>2.1933999999999999E-3</v>
      </c>
      <c r="BB21" s="23">
        <f>'Master-National Baseline Data'!BB253</f>
        <v>-6.9405999999999999E-3</v>
      </c>
      <c r="BC21" s="23">
        <f>'Master-National Baseline Data'!BC253</f>
        <v>-2.8621300000000001E-3</v>
      </c>
      <c r="BD21" s="23">
        <f>'Master-National Baseline Data'!BD253</f>
        <v>5.1383819999999997E-2</v>
      </c>
      <c r="BE21" s="23">
        <f>'Master-National Baseline Data'!BE253</f>
        <v>-1.2077829999999999E-2</v>
      </c>
      <c r="BF21" s="23">
        <f>'Master-National Baseline Data'!BF253</f>
        <v>-2.2705099999999999E-3</v>
      </c>
      <c r="BG21" s="23">
        <f>'Master-National Baseline Data'!BG253</f>
        <v>137.17599999999999</v>
      </c>
      <c r="BH21" s="23">
        <f>'Master-National Baseline Data'!BH253</f>
        <v>1142</v>
      </c>
      <c r="BI21" s="23">
        <f>'Master-National Baseline Data'!BI253</f>
        <v>-4.11607E-5</v>
      </c>
      <c r="BJ21" s="23">
        <f>'Master-National Baseline Data'!BJ253</f>
        <v>3.7434600000000002E-5</v>
      </c>
      <c r="BK21" s="23">
        <f>'Master-National Baseline Data'!BK253</f>
        <v>0.65723100000000001</v>
      </c>
      <c r="BL21" s="23">
        <f>'Master-National Baseline Data'!BL253</f>
        <v>5.9713900000000004</v>
      </c>
      <c r="BM21" s="23">
        <f>'Master-National Baseline Data'!BM253</f>
        <v>1.90782E-5</v>
      </c>
      <c r="BN21" s="23">
        <f>'Master-National Baseline Data'!BN253</f>
        <v>21.14</v>
      </c>
      <c r="BO21" s="23">
        <f>'Master-National Baseline Data'!BO253</f>
        <v>70.44</v>
      </c>
      <c r="BP21" s="23">
        <f>'Master-National Baseline Data'!BP253</f>
        <v>845.28</v>
      </c>
      <c r="BQ21" s="23">
        <f>'Master-National Baseline Data'!BQ253</f>
        <v>105.35</v>
      </c>
      <c r="BR21" s="23">
        <f>'Master-National Baseline Data'!BR253</f>
        <v>1264.1999999999998</v>
      </c>
      <c r="BS21" s="23">
        <f>'Master-National Baseline Data'!BS253</f>
        <v>1.4955990914253263</v>
      </c>
      <c r="BT21" s="23">
        <f>'Master-National Baseline Data'!BT253</f>
        <v>17.84</v>
      </c>
      <c r="BU21" s="23">
        <f>'Master-National Baseline Data'!BU253</f>
        <v>3.19</v>
      </c>
      <c r="BV21" s="23">
        <f>'Master-National Baseline Data'!BV253</f>
        <v>12.06</v>
      </c>
      <c r="BW21" s="23">
        <f>'Master-National Baseline Data'!BW253</f>
        <v>419</v>
      </c>
      <c r="BX21" s="23">
        <f>'Master-National Baseline Data'!BX253</f>
        <v>100</v>
      </c>
      <c r="BY21" s="23">
        <f>'Master-National Baseline Data'!BY253</f>
        <v>11.9</v>
      </c>
      <c r="BZ21" s="23" t="str">
        <f>'Master-National Baseline Data'!BZ253</f>
        <v>Subhumid</v>
      </c>
      <c r="CA21" s="23">
        <f>'Master-National Baseline Data'!CA253</f>
        <v>0.67</v>
      </c>
      <c r="CB21" s="23">
        <f>'Master-National Baseline Data'!CB253</f>
        <v>7.9023818969699997</v>
      </c>
      <c r="CC21" s="23">
        <f>'Master-National Baseline Data'!CC253</f>
        <v>1288</v>
      </c>
      <c r="CD21" s="23">
        <f>'Master-National Baseline Data'!CD253</f>
        <v>1288</v>
      </c>
      <c r="CE21" s="23">
        <f>'Master-National Baseline Data'!CE253</f>
        <v>2306</v>
      </c>
      <c r="CF21" s="23" t="str">
        <f>'Master-National Baseline Data'!CF253</f>
        <v>NPP Precipitation limited</v>
      </c>
      <c r="CG21" s="23">
        <f>'Master-National Baseline Data'!CG253</f>
        <v>1.1000000000000001</v>
      </c>
      <c r="CH21" s="23">
        <f>'Master-National Baseline Data'!CH253</f>
        <v>0</v>
      </c>
      <c r="CI21" s="23" t="str">
        <f>'Master-National Baseline Data'!CI253</f>
        <v>Subtropical subhumid  dry forest</v>
      </c>
      <c r="CJ21" s="23" t="str">
        <f>'Master-National Baseline Data'!CJ253</f>
        <v>Equatorial savannah dry summer</v>
      </c>
      <c r="CK21" s="23" t="str">
        <f>'Master-National Baseline Data'!CK253</f>
        <v>Steppe</v>
      </c>
      <c r="CL21" s="23" t="str">
        <f>'Master-National Baseline Data'!CL253</f>
        <v>7 Sep - 4 Dec</v>
      </c>
      <c r="CM21" s="23" t="str">
        <f>'Master-National Baseline Data'!CM253</f>
        <v>Almost no roots</v>
      </c>
      <c r="CN21" s="23" t="str">
        <f>'Master-National Baseline Data'!CN253</f>
        <v>Dark red to red</v>
      </c>
      <c r="CO21" s="24">
        <f>'Master-National Baseline Data'!CO253</f>
        <v>1.1765844951842124</v>
      </c>
      <c r="CP21" s="24">
        <f>'Master-National Baseline Data'!CP253</f>
        <v>42.318634423897585</v>
      </c>
      <c r="CQ21" s="24">
        <f>'Master-National Baseline Data'!CQ253</f>
        <v>10.241820768136558</v>
      </c>
      <c r="CR21" s="24">
        <f>'Master-National Baseline Data'!CR253</f>
        <v>47.439544807965859</v>
      </c>
      <c r="CS21" s="24" t="str">
        <f>'Master-National Baseline Data'!CS253</f>
        <v>clay</v>
      </c>
      <c r="CT21" s="24" t="str">
        <f>'Master-National Baseline Data'!CT253</f>
        <v>Well drained</v>
      </c>
      <c r="CU21" s="24">
        <f>'Master-National Baseline Data'!CU253</f>
        <v>0.13134339324125127</v>
      </c>
      <c r="CV21" s="24">
        <f>'Master-National Baseline Data'!CV253</f>
        <v>0.27028539451594852</v>
      </c>
      <c r="CW21" s="24">
        <f>'Master-National Baseline Data'!CW253</f>
        <v>0.13894200127469725</v>
      </c>
      <c r="CX21" s="24">
        <f>'Master-National Baseline Data'!CX253</f>
        <v>9.925011027790017</v>
      </c>
      <c r="CY21" s="24">
        <f>'Master-National Baseline Data'!CY253</f>
        <v>6.0430000000000001</v>
      </c>
      <c r="CZ21" s="24">
        <f>'Master-National Baseline Data'!CZ253</f>
        <v>6.0819999999999999</v>
      </c>
      <c r="DA21" s="24">
        <f>'Master-National Baseline Data'!DA253</f>
        <v>6.5</v>
      </c>
      <c r="DB21" s="24">
        <f>'Master-National Baseline Data'!DB253</f>
        <v>0.45699999999999985</v>
      </c>
      <c r="DC21" s="24" t="str">
        <f>'Master-National Baseline Data'!DC253</f>
        <v>LR</v>
      </c>
      <c r="DD21" s="24">
        <f>'Master-National Baseline Data'!DD253</f>
        <v>5.1974534769833403</v>
      </c>
      <c r="DE21" s="24">
        <f>'Master-National Baseline Data'!DE253</f>
        <v>3.842216649949838</v>
      </c>
      <c r="DF21" s="24">
        <f>'Master-National Baseline Data'!DF253</f>
        <v>0.31879999999999997</v>
      </c>
      <c r="DG21" s="24">
        <f>'Master-National Baseline Data'!DG253</f>
        <v>0.31879999999999997</v>
      </c>
      <c r="DH21" s="24">
        <f>'Master-National Baseline Data'!DH253</f>
        <v>0</v>
      </c>
      <c r="DI21" s="24">
        <f>'Master-National Baseline Data'!DI253</f>
        <v>3.1879999999999997</v>
      </c>
      <c r="DJ21" s="24">
        <f>'Master-National Baseline Data'!DJ253</f>
        <v>0</v>
      </c>
      <c r="DK21" s="24">
        <f>'Master-National Baseline Data'!DK253</f>
        <v>0</v>
      </c>
      <c r="DL21" s="24">
        <f>'Master-National Baseline Data'!DL253</f>
        <v>20.630232538559984</v>
      </c>
      <c r="DM21" s="24">
        <f>'Master-National Baseline Data'!DM253</f>
        <v>20.630232538559984</v>
      </c>
      <c r="DN21" s="24">
        <f>'Master-National Baseline Data'!DN253</f>
        <v>0</v>
      </c>
      <c r="DO21" s="24">
        <f>'Master-National Baseline Data'!DO253</f>
        <v>0</v>
      </c>
      <c r="DP21" s="24">
        <f>'Master-National Baseline Data'!DP253</f>
        <v>75.644185974719932</v>
      </c>
      <c r="DQ21" s="24">
        <f>'Master-National Baseline Data'!DQ253</f>
        <v>75.644185974719932</v>
      </c>
      <c r="DR21" s="24">
        <f>'Master-National Baseline Data'!DR253</f>
        <v>0</v>
      </c>
      <c r="DS21" s="24">
        <f>'Master-National Baseline Data'!DS253</f>
        <v>0</v>
      </c>
      <c r="DT21" s="24">
        <f>'Master-National Baseline Data'!DT253</f>
        <v>2.3400000000000001E-2</v>
      </c>
      <c r="DU21" s="24">
        <f>'Master-National Baseline Data'!DU253</f>
        <v>0.23400000000000001</v>
      </c>
      <c r="DV21" s="24">
        <f>'Master-National Baseline Data'!DV253</f>
        <v>13.623931623931622</v>
      </c>
      <c r="DW21" s="24">
        <f>'Master-National Baseline Data'!DW253</f>
        <v>126.20406141654284</v>
      </c>
      <c r="DX21" s="24">
        <f>'Master-National Baseline Data'!DX253</f>
        <v>2.4632986627043088</v>
      </c>
      <c r="DY21" s="24">
        <f>'Master-National Baseline Data'!DY253</f>
        <v>433.59088657751363</v>
      </c>
      <c r="DZ21" s="24">
        <f>'Master-National Baseline Data'!DZ253</f>
        <v>9.2954928182268457</v>
      </c>
      <c r="EA21" s="24">
        <f>'Master-National Baseline Data'!EA253</f>
        <v>2.7497771173848435</v>
      </c>
      <c r="EB21" s="24">
        <f>'Master-National Baseline Data'!EB253</f>
        <v>161.72451708766718</v>
      </c>
      <c r="EC21" s="24">
        <f>'Master-National Baseline Data'!EC253</f>
        <v>274.36206042595347</v>
      </c>
      <c r="ED21" s="24">
        <f>'Master-National Baseline Data'!ED253</f>
        <v>199.24616146607232</v>
      </c>
      <c r="EE21" s="24">
        <f>'Master-National Baseline Data'!EE253</f>
        <v>298.00891530460621</v>
      </c>
      <c r="EF21" s="24">
        <f>'Master-National Baseline Data'!EF253</f>
        <v>145.26795443288756</v>
      </c>
      <c r="EG21" s="24">
        <f>'Master-National Baseline Data'!EG253</f>
        <v>2.2786527984150573</v>
      </c>
      <c r="EH21" s="24">
        <f>'Master-National Baseline Data'!EH253</f>
        <v>7.0777612679544326</v>
      </c>
      <c r="EI21" s="24">
        <f>'Master-National Baseline Data'!EI253</f>
        <v>23.828528974739967</v>
      </c>
      <c r="EJ21" s="24">
        <f>'Master-National Baseline Data'!EJ253</f>
        <v>0.31401684001981178</v>
      </c>
      <c r="EK21" s="24">
        <f>'Master-National Baseline Data'!EK253</f>
        <v>2.167954432887568</v>
      </c>
      <c r="EL21" s="24">
        <f>'Master-National Baseline Data'!EL253</f>
        <v>0.70349246263064991</v>
      </c>
      <c r="EM21" s="24">
        <f>'Master-National Baseline Data'!EM253</f>
        <v>1.660384678883936</v>
      </c>
      <c r="EN21" s="24">
        <f>'Master-National Baseline Data'!EN253</f>
        <v>0.63159980188211984</v>
      </c>
      <c r="EO21" s="24">
        <f>'Master-National Baseline Data'!EO253</f>
        <v>6.4254719904497026</v>
      </c>
      <c r="EP21" s="24">
        <f>'Master-National Baseline Data'!EP253</f>
        <v>80.358787400501896</v>
      </c>
      <c r="EQ21" s="23"/>
      <c r="ER21" s="27">
        <f>'Master-National Baseline Data'!ER253</f>
        <v>1.23799033333333</v>
      </c>
      <c r="ES21" s="28">
        <f>'Master-National Baseline Data'!ES253</f>
        <v>42.9491053333333</v>
      </c>
      <c r="ET21" s="28">
        <f>'Master-National Baseline Data'!ET253</f>
        <v>16.550740000000001</v>
      </c>
      <c r="EU21" s="28">
        <f>'Master-National Baseline Data'!EU253</f>
        <v>44.791053333333302</v>
      </c>
      <c r="EV21" s="28">
        <f>'Master-National Baseline Data'!EV253</f>
        <v>0.14510500000000001</v>
      </c>
      <c r="EW21" s="28">
        <f>'Master-National Baseline Data'!EW253</f>
        <v>0.291773</v>
      </c>
      <c r="EX21" s="28">
        <f>'Master-National Baseline Data'!EX253</f>
        <v>0.15064466666666701</v>
      </c>
      <c r="EY21" s="28">
        <f>'Master-National Baseline Data'!EY253</f>
        <v>7.7700876666666403</v>
      </c>
      <c r="EZ21" s="28">
        <f>'Master-National Baseline Data'!EZ253</f>
        <v>5.97095633333333</v>
      </c>
      <c r="FA21" s="28">
        <f>'Master-National Baseline Data'!FA253</f>
        <v>5.404369</v>
      </c>
      <c r="FB21" s="28">
        <f>'Master-National Baseline Data'!FB253</f>
        <v>3.9057663333333301</v>
      </c>
      <c r="FC21" s="28">
        <f>'Master-National Baseline Data'!FC253</f>
        <v>0.93734399999999896</v>
      </c>
      <c r="FD21" s="28">
        <f>'Master-National Baseline Data'!FD253</f>
        <v>9.3734399999999898</v>
      </c>
      <c r="FE21" s="28">
        <f>'Master-National Baseline Data'!FE253</f>
        <v>7.1095333333333205E-2</v>
      </c>
      <c r="FF21" s="28">
        <f>'Master-National Baseline Data'!FF253</f>
        <v>0.71095333333333199</v>
      </c>
      <c r="FG21" s="28">
        <f>'Master-National Baseline Data'!FG253</f>
        <v>13.184325272169772</v>
      </c>
      <c r="FH21" s="28">
        <f>'Master-National Baseline Data'!FH253</f>
        <v>171.897892333333</v>
      </c>
      <c r="FI21" s="28">
        <f>'Master-National Baseline Data'!FI253</f>
        <v>6.5909900000000103</v>
      </c>
      <c r="FJ21" s="28">
        <f>'Master-National Baseline Data'!FJ253</f>
        <v>765.84235466666701</v>
      </c>
      <c r="FK21" s="28">
        <f>'Master-National Baseline Data'!FK253</f>
        <v>6.78946100000001</v>
      </c>
      <c r="FL21" s="28">
        <f>'Master-National Baseline Data'!FL253</f>
        <v>2.83026133333333</v>
      </c>
      <c r="FM21" s="28">
        <f>'Master-National Baseline Data'!FM253</f>
        <v>174.90899666666701</v>
      </c>
      <c r="FN21" s="28">
        <f>'Master-National Baseline Data'!FN253</f>
        <v>324.61772000000002</v>
      </c>
      <c r="FO21" s="28">
        <f>'Master-National Baseline Data'!FO253</f>
        <v>294.03326099999998</v>
      </c>
      <c r="FP21" s="28">
        <f>'Master-National Baseline Data'!FP253</f>
        <v>246.42104366666601</v>
      </c>
      <c r="FQ21" s="28">
        <f>'Master-National Baseline Data'!FQ253</f>
        <v>164.25011066666701</v>
      </c>
      <c r="FR21" s="28">
        <f>'Master-National Baseline Data'!FR253</f>
        <v>2.671287</v>
      </c>
      <c r="FS21" s="28">
        <f>'Master-National Baseline Data'!FS253</f>
        <v>8.3494456666666608</v>
      </c>
      <c r="FT21" s="28">
        <f>'Master-National Baseline Data'!FT253</f>
        <v>21.448702666666598</v>
      </c>
      <c r="FU21" s="28">
        <f>'Master-National Baseline Data'!FU253</f>
        <v>1.440062</v>
      </c>
      <c r="FV21" s="28">
        <f>'Master-National Baseline Data'!FV253</f>
        <v>3.9985190000000101</v>
      </c>
      <c r="FW21" s="28">
        <f>'Master-National Baseline Data'!FW253</f>
        <v>0.84093133333333203</v>
      </c>
      <c r="FX21" s="28">
        <f>'Master-National Baseline Data'!FX253</f>
        <v>2.37157033333333</v>
      </c>
      <c r="FY21" s="28">
        <f>'Master-National Baseline Data'!FY253</f>
        <v>0.74473833333333295</v>
      </c>
      <c r="FZ21" s="28">
        <f>'Master-National Baseline Data'!FZ253</f>
        <v>9.6969583333333293</v>
      </c>
      <c r="GA21" s="48">
        <f>'Master-National Baseline Data'!GA253</f>
        <v>77.925189666666796</v>
      </c>
      <c r="GB21" s="54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</row>
    <row r="22" spans="1:207" x14ac:dyDescent="0.2">
      <c r="A22" s="73"/>
      <c r="B22" s="68">
        <f>'Master-National Baseline Data'!B254</f>
        <v>115</v>
      </c>
      <c r="C22" s="21" t="str">
        <f>'Master-National Baseline Data'!C254</f>
        <v>115S</v>
      </c>
      <c r="D22" s="21"/>
      <c r="E22" s="21" t="str">
        <f>'Master-National Baseline Data'!E254</f>
        <v>040</v>
      </c>
      <c r="F22" s="21" t="str">
        <f>'Master-National Baseline Data'!F254</f>
        <v>Agropastoral</v>
      </c>
      <c r="G22" s="21" t="str">
        <f>'Master-National Baseline Data'!G254</f>
        <v>Oromia</v>
      </c>
      <c r="H22" s="21" t="str">
        <f>'Master-National Baseline Data'!H254</f>
        <v>Bale</v>
      </c>
      <c r="I22" s="21" t="str">
        <f>'Master-National Baseline Data'!I254</f>
        <v xml:space="preserve">Delo Mena </v>
      </c>
      <c r="J22" s="21" t="str">
        <f>'Master-National Baseline Data'!J254</f>
        <v>Naniga Dhera</v>
      </c>
      <c r="K22" s="21" t="str">
        <f>'Master-National Baseline Data'!K254</f>
        <v>Shek kedir Karo</v>
      </c>
      <c r="L22" s="21" t="str">
        <f>'Master-National Baseline Data'!L254</f>
        <v>Shek kedir Karo</v>
      </c>
      <c r="M22" s="21" t="str">
        <f>'Master-National Baseline Data'!M254</f>
        <v>Or-DM-ND</v>
      </c>
      <c r="N22" s="21" t="str">
        <f>'Master-National Baseline Data'!N254</f>
        <v>Project scenario</v>
      </c>
      <c r="O22" s="21" t="str">
        <f>'Master-National Baseline Data'!O254</f>
        <v>Improved woodland</v>
      </c>
      <c r="P22" s="21" t="str">
        <f>'Master-National Baseline Data'!P254</f>
        <v>Improved woodland</v>
      </c>
      <c r="Q22" s="21" t="str">
        <f>'Master-National Baseline Data'!Q254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22" s="21" t="str">
        <f>'Master-National Baseline Data'!R254</f>
        <v>No Integrated soil and water conservation - physical measure permanent enclosure of woodland - biological measures natural regeneration</v>
      </c>
      <c r="S22" s="21" t="str">
        <f>'Master-National Baseline Data'!S254</f>
        <v>Woodland</v>
      </c>
      <c r="T22" s="21" t="str">
        <f>'Master-National Baseline Data'!T254</f>
        <v>NINR</v>
      </c>
      <c r="U22" s="21" t="str">
        <f>'Master-National Baseline Data'!U254</f>
        <v>NINR_PE</v>
      </c>
      <c r="V22" s="21" t="str">
        <f>'Master-National Baseline Data'!V254</f>
        <v>NINR_PE_WL</v>
      </c>
      <c r="W22" s="22">
        <f>'Master-National Baseline Data'!W254</f>
        <v>1993</v>
      </c>
      <c r="X22" s="22">
        <f>'Master-National Baseline Data'!X254</f>
        <v>20</v>
      </c>
      <c r="Y22" s="23" t="str">
        <f>'Master-National Baseline Data'!Y254</f>
        <v>NINR_PE_WL_20</v>
      </c>
      <c r="Z22" s="23" t="str">
        <f>'Master-National Baseline Data'!Z254</f>
        <v>Permanent enclosure of woodland</v>
      </c>
      <c r="AA22" s="23" t="str">
        <f>'Master-National Baseline Data'!AA254</f>
        <v>Natural regeneration</v>
      </c>
      <c r="AB22" s="23" t="str">
        <f>'Master-National Baseline Data'!AB254</f>
        <v>Acacia-Sesbania-Moringa</v>
      </c>
      <c r="AC22" s="23" t="str">
        <f>'Master-National Baseline Data'!AC254</f>
        <v>Chloris-Setaria-Aristida- Cynodon</v>
      </c>
      <c r="AD22" s="23" t="str">
        <f>'Master-National Baseline Data'!AD254</f>
        <v>Sorghum, maize and teff</v>
      </c>
      <c r="AE22" s="23" t="str">
        <f>'Master-National Baseline Data'!AE254</f>
        <v>None</v>
      </c>
      <c r="AF22" s="23" t="str">
        <f>'Master-National Baseline Data'!AF254</f>
        <v>Dense</v>
      </c>
      <c r="AG22" s="23" t="str">
        <f>'Master-National Baseline Data'!AG254</f>
        <v>Cattle and camels</v>
      </c>
      <c r="AH22" s="23" t="str">
        <f>'Master-National Baseline Data'!AH254</f>
        <v>Surface sample</v>
      </c>
      <c r="AI22" s="23" t="str">
        <f>'Master-National Baseline Data'!AI254</f>
        <v>O-DM-PE-ISWM-T2-1 0-15cm</v>
      </c>
      <c r="AJ22" s="23">
        <f>'Master-National Baseline Data'!AJ254</f>
        <v>0</v>
      </c>
      <c r="AK22" s="23" t="str">
        <f>'Master-National Baseline Data'!AK254</f>
        <v>0-15</v>
      </c>
      <c r="AL22" s="23">
        <f>'Master-National Baseline Data'!AL254</f>
        <v>15</v>
      </c>
      <c r="AM22" s="23" t="str">
        <f>'Master-National Baseline Data'!AM254</f>
        <v>WC</v>
      </c>
      <c r="AN22" s="23" t="str">
        <f>'Master-National Baseline Data'!AN254</f>
        <v>MIR</v>
      </c>
      <c r="AO22" s="23">
        <f>'Master-National Baseline Data'!AO254</f>
        <v>0</v>
      </c>
      <c r="AP22" s="23">
        <f>'Master-National Baseline Data'!AP254</f>
        <v>598722.34</v>
      </c>
      <c r="AQ22" s="23">
        <f>'Master-National Baseline Data'!AQ254</f>
        <v>691001.33</v>
      </c>
      <c r="AR22" s="23">
        <f>'Master-National Baseline Data'!AR254</f>
        <v>6.2507000000000001</v>
      </c>
      <c r="AS22" s="23">
        <f>'Master-National Baseline Data'!AS254</f>
        <v>39.892428000000002</v>
      </c>
      <c r="AT22" s="23" t="str">
        <f>'Master-National Baseline Data'!AT254</f>
        <v xml:space="preserve">  6°15'2.52"</v>
      </c>
      <c r="AU22" s="23" t="str">
        <f>'Master-National Baseline Data'!AU254</f>
        <v xml:space="preserve"> 39°53'32.74"</v>
      </c>
      <c r="AV22" s="23">
        <f>'Master-National Baseline Data'!AV254</f>
        <v>1548440.7333747901</v>
      </c>
      <c r="AW22" s="23">
        <f>'Master-National Baseline Data'!AW254</f>
        <v>734768.12415206397</v>
      </c>
      <c r="AX22" s="23">
        <f>'Master-National Baseline Data'!AX254</f>
        <v>1134</v>
      </c>
      <c r="AY22" s="23">
        <f>'Master-National Baseline Data'!AY254</f>
        <v>1135</v>
      </c>
      <c r="AZ22" s="23">
        <f>'Master-National Baseline Data'!AZ254</f>
        <v>1.9710410000000001E-2</v>
      </c>
      <c r="BA22" s="23">
        <f>'Master-National Baseline Data'!BA254</f>
        <v>2.1933999999999999E-3</v>
      </c>
      <c r="BB22" s="23">
        <f>'Master-National Baseline Data'!BB254</f>
        <v>-6.9405999999999999E-3</v>
      </c>
      <c r="BC22" s="23">
        <f>'Master-National Baseline Data'!BC254</f>
        <v>-2.8621300000000001E-3</v>
      </c>
      <c r="BD22" s="23">
        <f>'Master-National Baseline Data'!BD254</f>
        <v>5.1383819999999997E-2</v>
      </c>
      <c r="BE22" s="23">
        <f>'Master-National Baseline Data'!BE254</f>
        <v>-1.2077829999999999E-2</v>
      </c>
      <c r="BF22" s="23">
        <f>'Master-National Baseline Data'!BF254</f>
        <v>-2.2705099999999999E-3</v>
      </c>
      <c r="BG22" s="23">
        <f>'Master-National Baseline Data'!BG254</f>
        <v>137.17599999999999</v>
      </c>
      <c r="BH22" s="23">
        <f>'Master-National Baseline Data'!BH254</f>
        <v>1142</v>
      </c>
      <c r="BI22" s="23">
        <f>'Master-National Baseline Data'!BI254</f>
        <v>-4.11607E-5</v>
      </c>
      <c r="BJ22" s="23">
        <f>'Master-National Baseline Data'!BJ254</f>
        <v>3.7434600000000002E-5</v>
      </c>
      <c r="BK22" s="23">
        <f>'Master-National Baseline Data'!BK254</f>
        <v>0.65723100000000001</v>
      </c>
      <c r="BL22" s="23">
        <f>'Master-National Baseline Data'!BL254</f>
        <v>5.9713900000000004</v>
      </c>
      <c r="BM22" s="23">
        <f>'Master-National Baseline Data'!BM254</f>
        <v>1.90782E-5</v>
      </c>
      <c r="BN22" s="23">
        <f>'Master-National Baseline Data'!BN254</f>
        <v>21.14</v>
      </c>
      <c r="BO22" s="23">
        <f>'Master-National Baseline Data'!BO254</f>
        <v>70.44</v>
      </c>
      <c r="BP22" s="23">
        <f>'Master-National Baseline Data'!BP254</f>
        <v>845.28</v>
      </c>
      <c r="BQ22" s="23">
        <f>'Master-National Baseline Data'!BQ254</f>
        <v>105.35</v>
      </c>
      <c r="BR22" s="23">
        <f>'Master-National Baseline Data'!BR254</f>
        <v>1264.1999999999998</v>
      </c>
      <c r="BS22" s="23">
        <f>'Master-National Baseline Data'!BS254</f>
        <v>1.4955990914253263</v>
      </c>
      <c r="BT22" s="23">
        <f>'Master-National Baseline Data'!BT254</f>
        <v>17.84</v>
      </c>
      <c r="BU22" s="23">
        <f>'Master-National Baseline Data'!BU254</f>
        <v>3.19</v>
      </c>
      <c r="BV22" s="23">
        <f>'Master-National Baseline Data'!BV254</f>
        <v>12.06</v>
      </c>
      <c r="BW22" s="23">
        <f>'Master-National Baseline Data'!BW254</f>
        <v>419</v>
      </c>
      <c r="BX22" s="23">
        <f>'Master-National Baseline Data'!BX254</f>
        <v>100</v>
      </c>
      <c r="BY22" s="23">
        <f>'Master-National Baseline Data'!BY254</f>
        <v>11.9</v>
      </c>
      <c r="BZ22" s="23" t="str">
        <f>'Master-National Baseline Data'!BZ254</f>
        <v>Subhumid</v>
      </c>
      <c r="CA22" s="23">
        <f>'Master-National Baseline Data'!CA254</f>
        <v>0.67</v>
      </c>
      <c r="CB22" s="23">
        <f>'Master-National Baseline Data'!CB254</f>
        <v>7.9023818969699997</v>
      </c>
      <c r="CC22" s="23">
        <f>'Master-National Baseline Data'!CC254</f>
        <v>1288</v>
      </c>
      <c r="CD22" s="23">
        <f>'Master-National Baseline Data'!CD254</f>
        <v>1288</v>
      </c>
      <c r="CE22" s="23">
        <f>'Master-National Baseline Data'!CE254</f>
        <v>2306</v>
      </c>
      <c r="CF22" s="23" t="str">
        <f>'Master-National Baseline Data'!CF254</f>
        <v>NPP Precipitation limited</v>
      </c>
      <c r="CG22" s="23">
        <f>'Master-National Baseline Data'!CG254</f>
        <v>1.1000000000000001</v>
      </c>
      <c r="CH22" s="23">
        <f>'Master-National Baseline Data'!CH254</f>
        <v>0</v>
      </c>
      <c r="CI22" s="23" t="str">
        <f>'Master-National Baseline Data'!CI254</f>
        <v>Subtropical subhumid  dry forest</v>
      </c>
      <c r="CJ22" s="23" t="str">
        <f>'Master-National Baseline Data'!CJ254</f>
        <v>Equatorial savannah dry summer</v>
      </c>
      <c r="CK22" s="23" t="str">
        <f>'Master-National Baseline Data'!CK254</f>
        <v>Steppe</v>
      </c>
      <c r="CL22" s="23" t="str">
        <f>'Master-National Baseline Data'!CL254</f>
        <v>7 Sep - 4 Dec</v>
      </c>
      <c r="CM22" s="23" t="str">
        <f>'Master-National Baseline Data'!CM254</f>
        <v>High root activity</v>
      </c>
      <c r="CN22" s="23" t="str">
        <f>'Master-National Baseline Data'!CN254</f>
        <v>Dark red to red</v>
      </c>
      <c r="CO22" s="24">
        <f>'Master-National Baseline Data'!CO254</f>
        <v>1.4205316666666701</v>
      </c>
      <c r="CP22" s="24">
        <f>'Master-National Baseline Data'!CP254</f>
        <v>44.117732672684134</v>
      </c>
      <c r="CQ22" s="24">
        <f>'Master-National Baseline Data'!CQ254</f>
        <v>15.164819417963773</v>
      </c>
      <c r="CR22" s="24">
        <f>'Master-National Baseline Data'!CR254</f>
        <v>40.717447909352096</v>
      </c>
      <c r="CS22" s="24" t="str">
        <f>'Master-National Baseline Data'!CS254</f>
        <v>sandy clay loam</v>
      </c>
      <c r="CT22" s="24" t="str">
        <f>'Master-National Baseline Data'!CT254</f>
        <v>Well drained</v>
      </c>
      <c r="CU22" s="24">
        <f>'Master-National Baseline Data'!CU254</f>
        <v>0.15355566666666701</v>
      </c>
      <c r="CV22" s="24">
        <f>'Master-National Baseline Data'!CV254</f>
        <v>0.31844866666666699</v>
      </c>
      <c r="CW22" s="24">
        <f>'Master-National Baseline Data'!CW254</f>
        <v>0.16409933333333299</v>
      </c>
      <c r="CX22" s="24">
        <f>'Master-National Baseline Data'!CX254</f>
        <v>6.0980473333333398</v>
      </c>
      <c r="CY22" s="24">
        <f>'Master-National Baseline Data'!CY254</f>
        <v>5.9029266666666702</v>
      </c>
      <c r="CZ22" s="24">
        <f>'Master-National Baseline Data'!CZ254</f>
        <v>0</v>
      </c>
      <c r="DA22" s="24">
        <f>'Master-National Baseline Data'!DA254</f>
        <v>6.5</v>
      </c>
      <c r="DB22" s="24">
        <f>'Master-National Baseline Data'!DB254</f>
        <v>0.59707333333332979</v>
      </c>
      <c r="DC22" s="24" t="str">
        <f>'Master-National Baseline Data'!DC254</f>
        <v>No LR</v>
      </c>
      <c r="DD22" s="24">
        <f>'Master-National Baseline Data'!DD254</f>
        <v>3.9036246666666701</v>
      </c>
      <c r="DE22" s="24">
        <f>'Master-National Baseline Data'!DE254</f>
        <v>2.6145659999999999</v>
      </c>
      <c r="DF22" s="24">
        <f>'Master-National Baseline Data'!DF254</f>
        <v>0.700548333333332</v>
      </c>
      <c r="DG22" s="24">
        <f>'Master-National Baseline Data'!DG254</f>
        <v>0</v>
      </c>
      <c r="DH22" s="24">
        <f>'Master-National Baseline Data'!DH254</f>
        <v>0.700548333333332</v>
      </c>
      <c r="DI22" s="24">
        <f>'Master-National Baseline Data'!DI254</f>
        <v>7.00548333333332</v>
      </c>
      <c r="DJ22" s="24">
        <f>'Master-National Baseline Data'!DJ254</f>
        <v>0</v>
      </c>
      <c r="DK22" s="24">
        <f>'Master-National Baseline Data'!DK254</f>
        <v>7.00548333333332</v>
      </c>
      <c r="DL22" s="24">
        <f>'Master-National Baseline Data'!DL254</f>
        <v>14.927266372958341</v>
      </c>
      <c r="DM22" s="24">
        <f>'Master-National Baseline Data'!DM254</f>
        <v>0</v>
      </c>
      <c r="DN22" s="24">
        <f>'Master-National Baseline Data'!DN254</f>
        <v>0</v>
      </c>
      <c r="DO22" s="24">
        <f>'Master-National Baseline Data'!DO254</f>
        <v>14.927266372958341</v>
      </c>
      <c r="DP22" s="24">
        <f>'Master-National Baseline Data'!DP254</f>
        <v>54.733310034180583</v>
      </c>
      <c r="DQ22" s="24">
        <f>'Master-National Baseline Data'!DQ254</f>
        <v>0</v>
      </c>
      <c r="DR22" s="24">
        <f>'Master-National Baseline Data'!DR254</f>
        <v>0</v>
      </c>
      <c r="DS22" s="24">
        <f>'Master-National Baseline Data'!DS254</f>
        <v>54.733310034180583</v>
      </c>
      <c r="DT22" s="24">
        <f>'Master-National Baseline Data'!DT254</f>
        <v>5.6457666666666503E-2</v>
      </c>
      <c r="DU22" s="24">
        <f>'Master-National Baseline Data'!DU254</f>
        <v>0.56457666666666506</v>
      </c>
      <c r="DV22" s="24">
        <f>'Master-National Baseline Data'!DV254</f>
        <v>12.408382682009542</v>
      </c>
      <c r="DW22" s="24">
        <f>'Master-National Baseline Data'!DW254</f>
        <v>181.93493633333301</v>
      </c>
      <c r="DX22" s="24">
        <f>'Master-National Baseline Data'!DX254</f>
        <v>9.2907993333333305</v>
      </c>
      <c r="DY22" s="24">
        <f>'Master-National Baseline Data'!DY254</f>
        <v>745.11194233333401</v>
      </c>
      <c r="DZ22" s="24">
        <f>'Master-National Baseline Data'!DZ254</f>
        <v>4.8693586666666704</v>
      </c>
      <c r="EA22" s="24">
        <f>'Master-National Baseline Data'!EA254</f>
        <v>3.4833653333333299</v>
      </c>
      <c r="EB22" s="24">
        <f>'Master-National Baseline Data'!EB254</f>
        <v>139.63230166666699</v>
      </c>
      <c r="EC22" s="24">
        <f>'Master-National Baseline Data'!EC254</f>
        <v>244.780071666666</v>
      </c>
      <c r="ED22" s="24">
        <f>'Master-National Baseline Data'!ED254</f>
        <v>324.608457333334</v>
      </c>
      <c r="EE22" s="24">
        <f>'Master-National Baseline Data'!EE254</f>
        <v>131.16207133333299</v>
      </c>
      <c r="EF22" s="24">
        <f>'Master-National Baseline Data'!EF254</f>
        <v>0</v>
      </c>
      <c r="EG22" s="24">
        <f>'Master-National Baseline Data'!EG254</f>
        <v>2.5197859999999999</v>
      </c>
      <c r="EH22" s="24">
        <f>'Master-National Baseline Data'!EH254</f>
        <v>6.6414763333333404</v>
      </c>
      <c r="EI22" s="24">
        <f>'Master-National Baseline Data'!EI254</f>
        <v>10.4115653333333</v>
      </c>
      <c r="EJ22" s="24">
        <f>'Master-National Baseline Data'!EJ254</f>
        <v>1.130366</v>
      </c>
      <c r="EK22" s="24">
        <f>'Master-National Baseline Data'!EK254</f>
        <v>3.8090186666666699</v>
      </c>
      <c r="EL22" s="24">
        <f>'Master-National Baseline Data'!EL254</f>
        <v>0.61323733333333397</v>
      </c>
      <c r="EM22" s="24">
        <f>'Master-National Baseline Data'!EM254</f>
        <v>2.6382223333333399</v>
      </c>
      <c r="EN22" s="24">
        <f>'Master-National Baseline Data'!EN254</f>
        <v>0.54375866666666695</v>
      </c>
      <c r="EO22" s="24">
        <f>'Master-National Baseline Data'!EO254</f>
        <v>8.9910773333333402</v>
      </c>
      <c r="EP22" s="24">
        <f>'Master-National Baseline Data'!EP254</f>
        <v>76.327508333333299</v>
      </c>
      <c r="EQ22" s="23"/>
      <c r="ER22" s="27">
        <f>'Master-National Baseline Data'!ER254</f>
        <v>1.4205316666666701</v>
      </c>
      <c r="ES22" s="28">
        <f>'Master-National Baseline Data'!ES254</f>
        <v>45.812125666666702</v>
      </c>
      <c r="ET22" s="28">
        <f>'Master-National Baseline Data'!ET254</f>
        <v>15.747242</v>
      </c>
      <c r="EU22" s="28">
        <f>'Master-National Baseline Data'!EU254</f>
        <v>42.281249000000003</v>
      </c>
      <c r="EV22" s="28">
        <f>'Master-National Baseline Data'!EV254</f>
        <v>0.15355566666666701</v>
      </c>
      <c r="EW22" s="28">
        <f>'Master-National Baseline Data'!EW254</f>
        <v>0.31844866666666699</v>
      </c>
      <c r="EX22" s="28">
        <f>'Master-National Baseline Data'!EX254</f>
        <v>0.16409933333333299</v>
      </c>
      <c r="EY22" s="28">
        <f>'Master-National Baseline Data'!EY254</f>
        <v>6.0980473333333398</v>
      </c>
      <c r="EZ22" s="28">
        <f>'Master-National Baseline Data'!EZ254</f>
        <v>5.9029266666666702</v>
      </c>
      <c r="FA22" s="28">
        <f>'Master-National Baseline Data'!FA254</f>
        <v>3.9036246666666701</v>
      </c>
      <c r="FB22" s="28">
        <f>'Master-National Baseline Data'!FB254</f>
        <v>2.6145659999999999</v>
      </c>
      <c r="FC22" s="28">
        <f>'Master-National Baseline Data'!FC254</f>
        <v>0.700548333333332</v>
      </c>
      <c r="FD22" s="28">
        <f>'Master-National Baseline Data'!FD254</f>
        <v>7.00548333333332</v>
      </c>
      <c r="FE22" s="28">
        <f>'Master-National Baseline Data'!FE254</f>
        <v>5.6457666666666503E-2</v>
      </c>
      <c r="FF22" s="28">
        <f>'Master-National Baseline Data'!FF254</f>
        <v>0.56457666666666506</v>
      </c>
      <c r="FG22" s="28">
        <f>'Master-National Baseline Data'!FG254</f>
        <v>12.408382682009542</v>
      </c>
      <c r="FH22" s="28">
        <f>'Master-National Baseline Data'!FH254</f>
        <v>181.93493633333301</v>
      </c>
      <c r="FI22" s="28">
        <f>'Master-National Baseline Data'!FI254</f>
        <v>9.2907993333333305</v>
      </c>
      <c r="FJ22" s="28">
        <f>'Master-National Baseline Data'!FJ254</f>
        <v>745.11194233333401</v>
      </c>
      <c r="FK22" s="28">
        <f>'Master-National Baseline Data'!FK254</f>
        <v>4.8693586666666704</v>
      </c>
      <c r="FL22" s="28">
        <f>'Master-National Baseline Data'!FL254</f>
        <v>3.4833653333333299</v>
      </c>
      <c r="FM22" s="28">
        <f>'Master-National Baseline Data'!FM254</f>
        <v>139.63230166666699</v>
      </c>
      <c r="FN22" s="28">
        <f>'Master-National Baseline Data'!FN254</f>
        <v>244.780071666666</v>
      </c>
      <c r="FO22" s="28">
        <f>'Master-National Baseline Data'!FO254</f>
        <v>324.608457333334</v>
      </c>
      <c r="FP22" s="28">
        <f>'Master-National Baseline Data'!FP254</f>
        <v>131.16207133333299</v>
      </c>
      <c r="FQ22" s="28">
        <f>'Master-National Baseline Data'!FQ254</f>
        <v>0</v>
      </c>
      <c r="FR22" s="28">
        <f>'Master-National Baseline Data'!FR254</f>
        <v>2.5197859999999999</v>
      </c>
      <c r="FS22" s="28">
        <f>'Master-National Baseline Data'!FS254</f>
        <v>6.6414763333333404</v>
      </c>
      <c r="FT22" s="28">
        <f>'Master-National Baseline Data'!FT254</f>
        <v>10.4115653333333</v>
      </c>
      <c r="FU22" s="28">
        <f>'Master-National Baseline Data'!FU254</f>
        <v>1.130366</v>
      </c>
      <c r="FV22" s="28">
        <f>'Master-National Baseline Data'!FV254</f>
        <v>3.8090186666666699</v>
      </c>
      <c r="FW22" s="28">
        <f>'Master-National Baseline Data'!FW254</f>
        <v>0.61323733333333397</v>
      </c>
      <c r="FX22" s="28">
        <f>'Master-National Baseline Data'!FX254</f>
        <v>2.6382223333333399</v>
      </c>
      <c r="FY22" s="28">
        <f>'Master-National Baseline Data'!FY254</f>
        <v>0.54375866666666695</v>
      </c>
      <c r="FZ22" s="28">
        <f>'Master-National Baseline Data'!FZ254</f>
        <v>8.9910773333333402</v>
      </c>
      <c r="GA22" s="48">
        <f>'Master-National Baseline Data'!GA254</f>
        <v>76.327508333333299</v>
      </c>
      <c r="GB22" s="54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</row>
    <row r="23" spans="1:207" x14ac:dyDescent="0.2">
      <c r="A23" s="73"/>
      <c r="B23" s="68">
        <f>'Master-National Baseline Data'!B255</f>
        <v>116</v>
      </c>
      <c r="C23" s="21" t="str">
        <f>'Master-National Baseline Data'!C255</f>
        <v>116S</v>
      </c>
      <c r="D23" s="21"/>
      <c r="E23" s="21" t="str">
        <f>'Master-National Baseline Data'!E255</f>
        <v>040</v>
      </c>
      <c r="F23" s="21" t="str">
        <f>'Master-National Baseline Data'!F255</f>
        <v>Agropastoral</v>
      </c>
      <c r="G23" s="21" t="str">
        <f>'Master-National Baseline Data'!G255</f>
        <v>Oromia</v>
      </c>
      <c r="H23" s="21" t="str">
        <f>'Master-National Baseline Data'!H255</f>
        <v>Bale</v>
      </c>
      <c r="I23" s="21" t="str">
        <f>'Master-National Baseline Data'!I255</f>
        <v xml:space="preserve">Delo Mena </v>
      </c>
      <c r="J23" s="21" t="str">
        <f>'Master-National Baseline Data'!J255</f>
        <v>Naniga Dhera</v>
      </c>
      <c r="K23" s="21" t="str">
        <f>'Master-National Baseline Data'!K255</f>
        <v>Shek kedir Karo</v>
      </c>
      <c r="L23" s="21" t="str">
        <f>'Master-National Baseline Data'!L255</f>
        <v>Shek kedir Karo</v>
      </c>
      <c r="M23" s="21" t="str">
        <f>'Master-National Baseline Data'!M255</f>
        <v>Or-DM-ND</v>
      </c>
      <c r="N23" s="21" t="str">
        <f>'Master-National Baseline Data'!N255</f>
        <v>Project scenario</v>
      </c>
      <c r="O23" s="21" t="str">
        <f>'Master-National Baseline Data'!O255</f>
        <v>Improved woodland</v>
      </c>
      <c r="P23" s="21" t="str">
        <f>'Master-National Baseline Data'!P255</f>
        <v>Improved woodland</v>
      </c>
      <c r="Q23" s="21" t="str">
        <f>'Master-National Baseline Data'!Q255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23" s="21" t="str">
        <f>'Master-National Baseline Data'!R255</f>
        <v>No Integrated soil and water conservation - physical measure permanent enclosure of woodland - biological measures natural regeneration</v>
      </c>
      <c r="S23" s="21" t="str">
        <f>'Master-National Baseline Data'!S255</f>
        <v>Woodland</v>
      </c>
      <c r="T23" s="21" t="str">
        <f>'Master-National Baseline Data'!T255</f>
        <v>NINR</v>
      </c>
      <c r="U23" s="21" t="str">
        <f>'Master-National Baseline Data'!U255</f>
        <v>NINR_PE</v>
      </c>
      <c r="V23" s="21" t="str">
        <f>'Master-National Baseline Data'!V255</f>
        <v>NINR_PE_WL</v>
      </c>
      <c r="W23" s="22">
        <f>'Master-National Baseline Data'!W255</f>
        <v>1993</v>
      </c>
      <c r="X23" s="22">
        <f>'Master-National Baseline Data'!X255</f>
        <v>20</v>
      </c>
      <c r="Y23" s="23" t="str">
        <f>'Master-National Baseline Data'!Y255</f>
        <v>NINR_PE_WL_20</v>
      </c>
      <c r="Z23" s="23" t="str">
        <f>'Master-National Baseline Data'!Z255</f>
        <v>Permanent enclosure of woodland</v>
      </c>
      <c r="AA23" s="23" t="str">
        <f>'Master-National Baseline Data'!AA255</f>
        <v>Natural regeneration</v>
      </c>
      <c r="AB23" s="23" t="str">
        <f>'Master-National Baseline Data'!AB255</f>
        <v>Acacia-Sesbania-Moringa</v>
      </c>
      <c r="AC23" s="23" t="str">
        <f>'Master-National Baseline Data'!AC255</f>
        <v>Chloris-Setaria-Aristida- Cynodon</v>
      </c>
      <c r="AD23" s="23" t="str">
        <f>'Master-National Baseline Data'!AD255</f>
        <v>Sorghum, maize and teff</v>
      </c>
      <c r="AE23" s="23" t="str">
        <f>'Master-National Baseline Data'!AE255</f>
        <v>None</v>
      </c>
      <c r="AF23" s="23" t="str">
        <f>'Master-National Baseline Data'!AF255</f>
        <v>Dense</v>
      </c>
      <c r="AG23" s="23" t="str">
        <f>'Master-National Baseline Data'!AG255</f>
        <v>Cattle and camels</v>
      </c>
      <c r="AH23" s="23" t="str">
        <f>'Master-National Baseline Data'!AH255</f>
        <v>Surface sample</v>
      </c>
      <c r="AI23" s="23" t="str">
        <f>'Master-National Baseline Data'!AI255</f>
        <v>O-DM-PE-ISWM-T2-2 0-15cm</v>
      </c>
      <c r="AJ23" s="23">
        <f>'Master-National Baseline Data'!AJ255</f>
        <v>0</v>
      </c>
      <c r="AK23" s="23" t="str">
        <f>'Master-National Baseline Data'!AK255</f>
        <v>0-15</v>
      </c>
      <c r="AL23" s="23">
        <f>'Master-National Baseline Data'!AL255</f>
        <v>15</v>
      </c>
      <c r="AM23" s="23" t="str">
        <f>'Master-National Baseline Data'!AM255</f>
        <v>WC</v>
      </c>
      <c r="AN23" s="23" t="str">
        <f>'Master-National Baseline Data'!AN255</f>
        <v>MIR</v>
      </c>
      <c r="AO23" s="23">
        <f>'Master-National Baseline Data'!AO255</f>
        <v>0</v>
      </c>
      <c r="AP23" s="23">
        <f>'Master-National Baseline Data'!AP255</f>
        <v>598722.34</v>
      </c>
      <c r="AQ23" s="23">
        <f>'Master-National Baseline Data'!AQ255</f>
        <v>691001.33</v>
      </c>
      <c r="AR23" s="23">
        <f>'Master-National Baseline Data'!AR255</f>
        <v>6.2507000000000001</v>
      </c>
      <c r="AS23" s="23">
        <f>'Master-National Baseline Data'!AS255</f>
        <v>39.892428000000002</v>
      </c>
      <c r="AT23" s="23" t="str">
        <f>'Master-National Baseline Data'!AT255</f>
        <v xml:space="preserve">  6°15'2.52"</v>
      </c>
      <c r="AU23" s="23" t="str">
        <f>'Master-National Baseline Data'!AU255</f>
        <v xml:space="preserve"> 39°53'32.74"</v>
      </c>
      <c r="AV23" s="23">
        <f>'Master-National Baseline Data'!AV255</f>
        <v>1548440.7333747901</v>
      </c>
      <c r="AW23" s="23">
        <f>'Master-National Baseline Data'!AW255</f>
        <v>734768.12415206397</v>
      </c>
      <c r="AX23" s="23">
        <f>'Master-National Baseline Data'!AX255</f>
        <v>1134</v>
      </c>
      <c r="AY23" s="23">
        <f>'Master-National Baseline Data'!AY255</f>
        <v>1135</v>
      </c>
      <c r="AZ23" s="23">
        <f>'Master-National Baseline Data'!AZ255</f>
        <v>1.9710410000000001E-2</v>
      </c>
      <c r="BA23" s="23">
        <f>'Master-National Baseline Data'!BA255</f>
        <v>2.1933999999999999E-3</v>
      </c>
      <c r="BB23" s="23">
        <f>'Master-National Baseline Data'!BB255</f>
        <v>-6.9405999999999999E-3</v>
      </c>
      <c r="BC23" s="23">
        <f>'Master-National Baseline Data'!BC255</f>
        <v>-2.8621300000000001E-3</v>
      </c>
      <c r="BD23" s="23">
        <f>'Master-National Baseline Data'!BD255</f>
        <v>5.1383819999999997E-2</v>
      </c>
      <c r="BE23" s="23">
        <f>'Master-National Baseline Data'!BE255</f>
        <v>-1.2077829999999999E-2</v>
      </c>
      <c r="BF23" s="23">
        <f>'Master-National Baseline Data'!BF255</f>
        <v>-2.2705099999999999E-3</v>
      </c>
      <c r="BG23" s="23">
        <f>'Master-National Baseline Data'!BG255</f>
        <v>137.17599999999999</v>
      </c>
      <c r="BH23" s="23">
        <f>'Master-National Baseline Data'!BH255</f>
        <v>1142</v>
      </c>
      <c r="BI23" s="23">
        <f>'Master-National Baseline Data'!BI255</f>
        <v>-4.11607E-5</v>
      </c>
      <c r="BJ23" s="23">
        <f>'Master-National Baseline Data'!BJ255</f>
        <v>3.7434600000000002E-5</v>
      </c>
      <c r="BK23" s="23">
        <f>'Master-National Baseline Data'!BK255</f>
        <v>0.65723100000000001</v>
      </c>
      <c r="BL23" s="23">
        <f>'Master-National Baseline Data'!BL255</f>
        <v>5.9713900000000004</v>
      </c>
      <c r="BM23" s="23">
        <f>'Master-National Baseline Data'!BM255</f>
        <v>1.90782E-5</v>
      </c>
      <c r="BN23" s="23">
        <f>'Master-National Baseline Data'!BN255</f>
        <v>21.14</v>
      </c>
      <c r="BO23" s="23">
        <f>'Master-National Baseline Data'!BO255</f>
        <v>70.44</v>
      </c>
      <c r="BP23" s="23">
        <f>'Master-National Baseline Data'!BP255</f>
        <v>845.28</v>
      </c>
      <c r="BQ23" s="23">
        <f>'Master-National Baseline Data'!BQ255</f>
        <v>105.35</v>
      </c>
      <c r="BR23" s="23">
        <f>'Master-National Baseline Data'!BR255</f>
        <v>1264.1999999999998</v>
      </c>
      <c r="BS23" s="23">
        <f>'Master-National Baseline Data'!BS255</f>
        <v>1.4955990914253263</v>
      </c>
      <c r="BT23" s="23">
        <f>'Master-National Baseline Data'!BT255</f>
        <v>17.84</v>
      </c>
      <c r="BU23" s="23">
        <f>'Master-National Baseline Data'!BU255</f>
        <v>3.19</v>
      </c>
      <c r="BV23" s="23">
        <f>'Master-National Baseline Data'!BV255</f>
        <v>12.06</v>
      </c>
      <c r="BW23" s="23">
        <f>'Master-National Baseline Data'!BW255</f>
        <v>419</v>
      </c>
      <c r="BX23" s="23">
        <f>'Master-National Baseline Data'!BX255</f>
        <v>100</v>
      </c>
      <c r="BY23" s="23">
        <f>'Master-National Baseline Data'!BY255</f>
        <v>11.9</v>
      </c>
      <c r="BZ23" s="23" t="str">
        <f>'Master-National Baseline Data'!BZ255</f>
        <v>Subhumid</v>
      </c>
      <c r="CA23" s="23">
        <f>'Master-National Baseline Data'!CA255</f>
        <v>0.67</v>
      </c>
      <c r="CB23" s="23">
        <f>'Master-National Baseline Data'!CB255</f>
        <v>7.9023818969699997</v>
      </c>
      <c r="CC23" s="23">
        <f>'Master-National Baseline Data'!CC255</f>
        <v>1288</v>
      </c>
      <c r="CD23" s="23">
        <f>'Master-National Baseline Data'!CD255</f>
        <v>1288</v>
      </c>
      <c r="CE23" s="23">
        <f>'Master-National Baseline Data'!CE255</f>
        <v>2306</v>
      </c>
      <c r="CF23" s="23" t="str">
        <f>'Master-National Baseline Data'!CF255</f>
        <v>NPP Precipitation limited</v>
      </c>
      <c r="CG23" s="23">
        <f>'Master-National Baseline Data'!CG255</f>
        <v>1.1000000000000001</v>
      </c>
      <c r="CH23" s="23">
        <f>'Master-National Baseline Data'!CH255</f>
        <v>0</v>
      </c>
      <c r="CI23" s="23" t="str">
        <f>'Master-National Baseline Data'!CI255</f>
        <v>Subtropical subhumid  dry forest</v>
      </c>
      <c r="CJ23" s="23" t="str">
        <f>'Master-National Baseline Data'!CJ255</f>
        <v>Equatorial savannah dry summer</v>
      </c>
      <c r="CK23" s="23" t="str">
        <f>'Master-National Baseline Data'!CK255</f>
        <v>Steppe</v>
      </c>
      <c r="CL23" s="23" t="str">
        <f>'Master-National Baseline Data'!CL255</f>
        <v>7 Sep - 4 Dec</v>
      </c>
      <c r="CM23" s="23" t="str">
        <f>'Master-National Baseline Data'!CM255</f>
        <v>High root activity</v>
      </c>
      <c r="CN23" s="23" t="str">
        <f>'Master-National Baseline Data'!CN255</f>
        <v>Dark red to red</v>
      </c>
      <c r="CO23" s="24">
        <f>'Master-National Baseline Data'!CO255</f>
        <v>1.53397433333333</v>
      </c>
      <c r="CP23" s="24">
        <f>'Master-National Baseline Data'!CP255</f>
        <v>52.867743395626498</v>
      </c>
      <c r="CQ23" s="24">
        <f>'Master-National Baseline Data'!CQ255</f>
        <v>16.599853591622356</v>
      </c>
      <c r="CR23" s="24">
        <f>'Master-National Baseline Data'!CR255</f>
        <v>30.532403012751136</v>
      </c>
      <c r="CS23" s="24" t="str">
        <f>'Master-National Baseline Data'!CS255</f>
        <v>sandy clay loam</v>
      </c>
      <c r="CT23" s="24" t="str">
        <f>'Master-National Baseline Data'!CT255</f>
        <v>Well drained</v>
      </c>
      <c r="CU23" s="24">
        <f>'Master-National Baseline Data'!CU255</f>
        <v>0.123555333333333</v>
      </c>
      <c r="CV23" s="24">
        <f>'Master-National Baseline Data'!CV255</f>
        <v>0.21598500000000001</v>
      </c>
      <c r="CW23" s="24">
        <f>'Master-National Baseline Data'!CW255</f>
        <v>9.8350000000000104E-2</v>
      </c>
      <c r="CX23" s="24">
        <f>'Master-National Baseline Data'!CX255</f>
        <v>4.5020523333333404</v>
      </c>
      <c r="CY23" s="24">
        <f>'Master-National Baseline Data'!CY255</f>
        <v>6.0216423333333298</v>
      </c>
      <c r="CZ23" s="24">
        <f>'Master-National Baseline Data'!CZ255</f>
        <v>0</v>
      </c>
      <c r="DA23" s="24">
        <f>'Master-National Baseline Data'!DA255</f>
        <v>6.5</v>
      </c>
      <c r="DB23" s="24">
        <f>'Master-National Baseline Data'!DB255</f>
        <v>0.47835766666667023</v>
      </c>
      <c r="DC23" s="24" t="str">
        <f>'Master-National Baseline Data'!DC255</f>
        <v>No LR</v>
      </c>
      <c r="DD23" s="24">
        <f>'Master-National Baseline Data'!DD255</f>
        <v>4.0850696666666702</v>
      </c>
      <c r="DE23" s="24">
        <f>'Master-National Baseline Data'!DE255</f>
        <v>2.70783799999999</v>
      </c>
      <c r="DF23" s="24">
        <f>'Master-National Baseline Data'!DF255</f>
        <v>1.1192949999999999</v>
      </c>
      <c r="DG23" s="24">
        <f>'Master-National Baseline Data'!DG255</f>
        <v>0</v>
      </c>
      <c r="DH23" s="24">
        <f>'Master-National Baseline Data'!DH255</f>
        <v>1.1192949999999999</v>
      </c>
      <c r="DI23" s="24">
        <f>'Master-National Baseline Data'!DI255</f>
        <v>11.19295</v>
      </c>
      <c r="DJ23" s="24">
        <f>'Master-National Baseline Data'!DJ255</f>
        <v>0</v>
      </c>
      <c r="DK23" s="24">
        <f>'Master-National Baseline Data'!DK255</f>
        <v>11.19295</v>
      </c>
      <c r="DL23" s="24">
        <f>'Master-National Baseline Data'!DL255</f>
        <v>25.754547021424944</v>
      </c>
      <c r="DM23" s="24">
        <f>'Master-National Baseline Data'!DM255</f>
        <v>0</v>
      </c>
      <c r="DN23" s="24">
        <f>'Master-National Baseline Data'!DN255</f>
        <v>0</v>
      </c>
      <c r="DO23" s="24">
        <f>'Master-National Baseline Data'!DO255</f>
        <v>25.754547021424944</v>
      </c>
      <c r="DP23" s="24">
        <f>'Master-National Baseline Data'!DP255</f>
        <v>94.43333907855812</v>
      </c>
      <c r="DQ23" s="24">
        <f>'Master-National Baseline Data'!DQ255</f>
        <v>0</v>
      </c>
      <c r="DR23" s="24">
        <f>'Master-National Baseline Data'!DR255</f>
        <v>0</v>
      </c>
      <c r="DS23" s="24">
        <f>'Master-National Baseline Data'!DS255</f>
        <v>94.43333907855812</v>
      </c>
      <c r="DT23" s="24">
        <f>'Master-National Baseline Data'!DT255</f>
        <v>8.45783333333332E-2</v>
      </c>
      <c r="DU23" s="24">
        <f>'Master-National Baseline Data'!DU255</f>
        <v>0.845783333333332</v>
      </c>
      <c r="DV23" s="24">
        <f>'Master-National Baseline Data'!DV255</f>
        <v>13.233826630145645</v>
      </c>
      <c r="DW23" s="24">
        <f>'Master-National Baseline Data'!DW255</f>
        <v>208.15268966666699</v>
      </c>
      <c r="DX23" s="24">
        <f>'Master-National Baseline Data'!DX255</f>
        <v>4.0232956666666704</v>
      </c>
      <c r="DY23" s="24">
        <f>'Master-National Baseline Data'!DY255</f>
        <v>817.24990400000002</v>
      </c>
      <c r="DZ23" s="24">
        <f>'Master-National Baseline Data'!DZ255</f>
        <v>3.5132013333333298</v>
      </c>
      <c r="EA23" s="24">
        <f>'Master-National Baseline Data'!EA255</f>
        <v>1.896576</v>
      </c>
      <c r="EB23" s="24">
        <f>'Master-National Baseline Data'!EB255</f>
        <v>137.06658999999999</v>
      </c>
      <c r="EC23" s="24">
        <f>'Master-National Baseline Data'!EC255</f>
        <v>225.24905433333299</v>
      </c>
      <c r="ED23" s="24">
        <f>'Master-National Baseline Data'!ED255</f>
        <v>305.90803099999999</v>
      </c>
      <c r="EE23" s="24">
        <f>'Master-National Baseline Data'!EE255</f>
        <v>167.00272799999999</v>
      </c>
      <c r="EF23" s="24">
        <f>'Master-National Baseline Data'!EF255</f>
        <v>0</v>
      </c>
      <c r="EG23" s="24">
        <f>'Master-National Baseline Data'!EG255</f>
        <v>0.92076033333333396</v>
      </c>
      <c r="EH23" s="24">
        <f>'Master-National Baseline Data'!EH255</f>
        <v>5.1602676666666598</v>
      </c>
      <c r="EI23" s="24">
        <f>'Master-National Baseline Data'!EI255</f>
        <v>14.823631333333299</v>
      </c>
      <c r="EJ23" s="24">
        <f>'Master-National Baseline Data'!EJ255</f>
        <v>1.1015776666666699</v>
      </c>
      <c r="EK23" s="24">
        <f>'Master-National Baseline Data'!EK255</f>
        <v>4.0449663333333303</v>
      </c>
      <c r="EL23" s="24">
        <f>'Master-National Baseline Data'!EL255</f>
        <v>0.59675500000000004</v>
      </c>
      <c r="EM23" s="24">
        <f>'Master-National Baseline Data'!EM255</f>
        <v>2.6413373333333299</v>
      </c>
      <c r="EN23" s="24">
        <f>'Master-National Baseline Data'!EN255</f>
        <v>0.54284333333333301</v>
      </c>
      <c r="EO23" s="24">
        <f>'Master-National Baseline Data'!EO255</f>
        <v>9.9723166666666501</v>
      </c>
      <c r="EP23" s="24">
        <f>'Master-National Baseline Data'!EP255</f>
        <v>77.759535666666693</v>
      </c>
      <c r="EQ23" s="23"/>
      <c r="ER23" s="27">
        <f>'Master-National Baseline Data'!ER255</f>
        <v>1.53397433333333</v>
      </c>
      <c r="ES23" s="28">
        <f>'Master-National Baseline Data'!ES255</f>
        <v>53.4963986666666</v>
      </c>
      <c r="ET23" s="28">
        <f>'Master-National Baseline Data'!ET255</f>
        <v>16.797243999999999</v>
      </c>
      <c r="EU23" s="28">
        <f>'Master-National Baseline Data'!EU255</f>
        <v>30.895466666666699</v>
      </c>
      <c r="EV23" s="28">
        <f>'Master-National Baseline Data'!EV255</f>
        <v>0.123555333333333</v>
      </c>
      <c r="EW23" s="28">
        <f>'Master-National Baseline Data'!EW255</f>
        <v>0.21598500000000001</v>
      </c>
      <c r="EX23" s="28">
        <f>'Master-National Baseline Data'!EX255</f>
        <v>9.8350000000000104E-2</v>
      </c>
      <c r="EY23" s="28">
        <f>'Master-National Baseline Data'!EY255</f>
        <v>4.5020523333333404</v>
      </c>
      <c r="EZ23" s="28">
        <f>'Master-National Baseline Data'!EZ255</f>
        <v>6.0216423333333298</v>
      </c>
      <c r="FA23" s="28">
        <f>'Master-National Baseline Data'!FA255</f>
        <v>4.0850696666666702</v>
      </c>
      <c r="FB23" s="28">
        <f>'Master-National Baseline Data'!FB255</f>
        <v>2.70783799999999</v>
      </c>
      <c r="FC23" s="28">
        <f>'Master-National Baseline Data'!FC255</f>
        <v>1.1192949999999999</v>
      </c>
      <c r="FD23" s="28">
        <f>'Master-National Baseline Data'!FD255</f>
        <v>11.19295</v>
      </c>
      <c r="FE23" s="28">
        <f>'Master-National Baseline Data'!FE255</f>
        <v>8.45783333333332E-2</v>
      </c>
      <c r="FF23" s="28">
        <f>'Master-National Baseline Data'!FF255</f>
        <v>0.845783333333332</v>
      </c>
      <c r="FG23" s="28">
        <f>'Master-National Baseline Data'!FG255</f>
        <v>13.233826630145645</v>
      </c>
      <c r="FH23" s="28">
        <f>'Master-National Baseline Data'!FH255</f>
        <v>208.15268966666699</v>
      </c>
      <c r="FI23" s="28">
        <f>'Master-National Baseline Data'!FI255</f>
        <v>4.0232956666666704</v>
      </c>
      <c r="FJ23" s="28">
        <f>'Master-National Baseline Data'!FJ255</f>
        <v>817.24990400000002</v>
      </c>
      <c r="FK23" s="28">
        <f>'Master-National Baseline Data'!FK255</f>
        <v>3.5132013333333298</v>
      </c>
      <c r="FL23" s="28">
        <f>'Master-National Baseline Data'!FL255</f>
        <v>1.896576</v>
      </c>
      <c r="FM23" s="28">
        <f>'Master-National Baseline Data'!FM255</f>
        <v>137.06658999999999</v>
      </c>
      <c r="FN23" s="28">
        <f>'Master-National Baseline Data'!FN255</f>
        <v>225.24905433333299</v>
      </c>
      <c r="FO23" s="28">
        <f>'Master-National Baseline Data'!FO255</f>
        <v>305.90803099999999</v>
      </c>
      <c r="FP23" s="28">
        <f>'Master-National Baseline Data'!FP255</f>
        <v>167.00272799999999</v>
      </c>
      <c r="FQ23" s="28">
        <f>'Master-National Baseline Data'!FQ255</f>
        <v>0</v>
      </c>
      <c r="FR23" s="28">
        <f>'Master-National Baseline Data'!FR255</f>
        <v>0.92076033333333396</v>
      </c>
      <c r="FS23" s="28">
        <f>'Master-National Baseline Data'!FS255</f>
        <v>5.1602676666666598</v>
      </c>
      <c r="FT23" s="28">
        <f>'Master-National Baseline Data'!FT255</f>
        <v>14.823631333333299</v>
      </c>
      <c r="FU23" s="28">
        <f>'Master-National Baseline Data'!FU255</f>
        <v>1.1015776666666699</v>
      </c>
      <c r="FV23" s="28">
        <f>'Master-National Baseline Data'!FV255</f>
        <v>4.0449663333333303</v>
      </c>
      <c r="FW23" s="28">
        <f>'Master-National Baseline Data'!FW255</f>
        <v>0.59675500000000004</v>
      </c>
      <c r="FX23" s="28">
        <f>'Master-National Baseline Data'!FX255</f>
        <v>2.6413373333333299</v>
      </c>
      <c r="FY23" s="28">
        <f>'Master-National Baseline Data'!FY255</f>
        <v>0.54284333333333301</v>
      </c>
      <c r="FZ23" s="28">
        <f>'Master-National Baseline Data'!FZ255</f>
        <v>9.9723166666666501</v>
      </c>
      <c r="GA23" s="48">
        <f>'Master-National Baseline Data'!GA255</f>
        <v>77.759535666666693</v>
      </c>
      <c r="GB23" s="54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</row>
    <row r="24" spans="1:207" x14ac:dyDescent="0.2">
      <c r="A24" s="73"/>
      <c r="B24" s="68">
        <f>'Master-National Baseline Data'!B256</f>
        <v>117</v>
      </c>
      <c r="C24" s="21" t="str">
        <f>'Master-National Baseline Data'!C256</f>
        <v>117S</v>
      </c>
      <c r="D24" s="21"/>
      <c r="E24" s="21" t="str">
        <f>'Master-National Baseline Data'!E256</f>
        <v>040</v>
      </c>
      <c r="F24" s="21" t="str">
        <f>'Master-National Baseline Data'!F256</f>
        <v>Agropastoral</v>
      </c>
      <c r="G24" s="21" t="str">
        <f>'Master-National Baseline Data'!G256</f>
        <v>Oromia</v>
      </c>
      <c r="H24" s="21" t="str">
        <f>'Master-National Baseline Data'!H256</f>
        <v>Bale</v>
      </c>
      <c r="I24" s="21" t="str">
        <f>'Master-National Baseline Data'!I256</f>
        <v xml:space="preserve">Delo Mena </v>
      </c>
      <c r="J24" s="21" t="str">
        <f>'Master-National Baseline Data'!J256</f>
        <v>Naniga Dhera</v>
      </c>
      <c r="K24" s="21" t="str">
        <f>'Master-National Baseline Data'!K256</f>
        <v>Shek kedir Karo</v>
      </c>
      <c r="L24" s="21" t="str">
        <f>'Master-National Baseline Data'!L256</f>
        <v>Shek kedir Karo</v>
      </c>
      <c r="M24" s="21" t="str">
        <f>'Master-National Baseline Data'!M256</f>
        <v>Or-DM-ND</v>
      </c>
      <c r="N24" s="21" t="str">
        <f>'Master-National Baseline Data'!N256</f>
        <v>Project scenario</v>
      </c>
      <c r="O24" s="21" t="str">
        <f>'Master-National Baseline Data'!O256</f>
        <v>Improved woodland</v>
      </c>
      <c r="P24" s="21" t="str">
        <f>'Master-National Baseline Data'!P256</f>
        <v>Improved woodland</v>
      </c>
      <c r="Q24" s="21" t="str">
        <f>'Master-National Baseline Data'!Q256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24" s="21" t="str">
        <f>'Master-National Baseline Data'!R256</f>
        <v>No Integrated soil and water conservation - physical measure permanent enclosure of woodland - biological measures natural regeneration</v>
      </c>
      <c r="S24" s="21" t="str">
        <f>'Master-National Baseline Data'!S256</f>
        <v>Woodland</v>
      </c>
      <c r="T24" s="21" t="str">
        <f>'Master-National Baseline Data'!T256</f>
        <v>NINR</v>
      </c>
      <c r="U24" s="21" t="str">
        <f>'Master-National Baseline Data'!U256</f>
        <v>NINR_PE</v>
      </c>
      <c r="V24" s="21" t="str">
        <f>'Master-National Baseline Data'!V256</f>
        <v>NINR_PE_WL</v>
      </c>
      <c r="W24" s="22">
        <f>'Master-National Baseline Data'!W256</f>
        <v>1993</v>
      </c>
      <c r="X24" s="22">
        <f>'Master-National Baseline Data'!X256</f>
        <v>20</v>
      </c>
      <c r="Y24" s="23" t="str">
        <f>'Master-National Baseline Data'!Y256</f>
        <v>NINR_PE_WL_20</v>
      </c>
      <c r="Z24" s="23" t="str">
        <f>'Master-National Baseline Data'!Z256</f>
        <v>Permanent enclosure of woodland</v>
      </c>
      <c r="AA24" s="23" t="str">
        <f>'Master-National Baseline Data'!AA256</f>
        <v>Natural regeneration</v>
      </c>
      <c r="AB24" s="23" t="str">
        <f>'Master-National Baseline Data'!AB256</f>
        <v>Acacia-Sesbania-Moringa</v>
      </c>
      <c r="AC24" s="23" t="str">
        <f>'Master-National Baseline Data'!AC256</f>
        <v>Chloris-Setaria-Aristida- Cynodon</v>
      </c>
      <c r="AD24" s="23" t="str">
        <f>'Master-National Baseline Data'!AD256</f>
        <v>Sorghum, maize and teff</v>
      </c>
      <c r="AE24" s="23" t="str">
        <f>'Master-National Baseline Data'!AE256</f>
        <v>None</v>
      </c>
      <c r="AF24" s="23" t="str">
        <f>'Master-National Baseline Data'!AF256</f>
        <v>Dense</v>
      </c>
      <c r="AG24" s="23" t="str">
        <f>'Master-National Baseline Data'!AG256</f>
        <v>Cattle and camels</v>
      </c>
      <c r="AH24" s="23" t="str">
        <f>'Master-National Baseline Data'!AH256</f>
        <v>Surface sample</v>
      </c>
      <c r="AI24" s="23" t="str">
        <f>'Master-National Baseline Data'!AI256</f>
        <v>O-DM-PE-ISWM-T2-3 0-15cm</v>
      </c>
      <c r="AJ24" s="23">
        <f>'Master-National Baseline Data'!AJ256</f>
        <v>0</v>
      </c>
      <c r="AK24" s="23" t="str">
        <f>'Master-National Baseline Data'!AK256</f>
        <v>0-15</v>
      </c>
      <c r="AL24" s="23">
        <f>'Master-National Baseline Data'!AL256</f>
        <v>15</v>
      </c>
      <c r="AM24" s="23" t="str">
        <f>'Master-National Baseline Data'!AM256</f>
        <v>WC</v>
      </c>
      <c r="AN24" s="23" t="str">
        <f>'Master-National Baseline Data'!AN256</f>
        <v>MIR</v>
      </c>
      <c r="AO24" s="23">
        <f>'Master-National Baseline Data'!AO256</f>
        <v>0</v>
      </c>
      <c r="AP24" s="23">
        <f>'Master-National Baseline Data'!AP256</f>
        <v>598722.34</v>
      </c>
      <c r="AQ24" s="23">
        <f>'Master-National Baseline Data'!AQ256</f>
        <v>691001.33</v>
      </c>
      <c r="AR24" s="23">
        <f>'Master-National Baseline Data'!AR256</f>
        <v>6.2507000000000001</v>
      </c>
      <c r="AS24" s="23">
        <f>'Master-National Baseline Data'!AS256</f>
        <v>39.892428000000002</v>
      </c>
      <c r="AT24" s="23" t="str">
        <f>'Master-National Baseline Data'!AT256</f>
        <v xml:space="preserve">  6°15'2.52"</v>
      </c>
      <c r="AU24" s="23" t="str">
        <f>'Master-National Baseline Data'!AU256</f>
        <v xml:space="preserve"> 39°53'32.74"</v>
      </c>
      <c r="AV24" s="23">
        <f>'Master-National Baseline Data'!AV256</f>
        <v>1548440.7333747901</v>
      </c>
      <c r="AW24" s="23">
        <f>'Master-National Baseline Data'!AW256</f>
        <v>734768.12415206397</v>
      </c>
      <c r="AX24" s="23">
        <f>'Master-National Baseline Data'!AX256</f>
        <v>1134</v>
      </c>
      <c r="AY24" s="23">
        <f>'Master-National Baseline Data'!AY256</f>
        <v>1135</v>
      </c>
      <c r="AZ24" s="23">
        <f>'Master-National Baseline Data'!AZ256</f>
        <v>1.9710410000000001E-2</v>
      </c>
      <c r="BA24" s="23">
        <f>'Master-National Baseline Data'!BA256</f>
        <v>2.1933999999999999E-3</v>
      </c>
      <c r="BB24" s="23">
        <f>'Master-National Baseline Data'!BB256</f>
        <v>-6.9405999999999999E-3</v>
      </c>
      <c r="BC24" s="23">
        <f>'Master-National Baseline Data'!BC256</f>
        <v>-2.8621300000000001E-3</v>
      </c>
      <c r="BD24" s="23">
        <f>'Master-National Baseline Data'!BD256</f>
        <v>5.1383819999999997E-2</v>
      </c>
      <c r="BE24" s="23">
        <f>'Master-National Baseline Data'!BE256</f>
        <v>-1.2077829999999999E-2</v>
      </c>
      <c r="BF24" s="23">
        <f>'Master-National Baseline Data'!BF256</f>
        <v>-2.2705099999999999E-3</v>
      </c>
      <c r="BG24" s="23">
        <f>'Master-National Baseline Data'!BG256</f>
        <v>137.17599999999999</v>
      </c>
      <c r="BH24" s="23">
        <f>'Master-National Baseline Data'!BH256</f>
        <v>1142</v>
      </c>
      <c r="BI24" s="23">
        <f>'Master-National Baseline Data'!BI256</f>
        <v>-4.11607E-5</v>
      </c>
      <c r="BJ24" s="23">
        <f>'Master-National Baseline Data'!BJ256</f>
        <v>3.7434600000000002E-5</v>
      </c>
      <c r="BK24" s="23">
        <f>'Master-National Baseline Data'!BK256</f>
        <v>0.65723100000000001</v>
      </c>
      <c r="BL24" s="23">
        <f>'Master-National Baseline Data'!BL256</f>
        <v>5.9713900000000004</v>
      </c>
      <c r="BM24" s="23">
        <f>'Master-National Baseline Data'!BM256</f>
        <v>1.90782E-5</v>
      </c>
      <c r="BN24" s="23">
        <f>'Master-National Baseline Data'!BN256</f>
        <v>21.14</v>
      </c>
      <c r="BO24" s="23">
        <f>'Master-National Baseline Data'!BO256</f>
        <v>70.44</v>
      </c>
      <c r="BP24" s="23">
        <f>'Master-National Baseline Data'!BP256</f>
        <v>845.28</v>
      </c>
      <c r="BQ24" s="23">
        <f>'Master-National Baseline Data'!BQ256</f>
        <v>105.35</v>
      </c>
      <c r="BR24" s="23">
        <f>'Master-National Baseline Data'!BR256</f>
        <v>1264.1999999999998</v>
      </c>
      <c r="BS24" s="23">
        <f>'Master-National Baseline Data'!BS256</f>
        <v>1.4955990914253263</v>
      </c>
      <c r="BT24" s="23">
        <f>'Master-National Baseline Data'!BT256</f>
        <v>17.84</v>
      </c>
      <c r="BU24" s="23">
        <f>'Master-National Baseline Data'!BU256</f>
        <v>3.19</v>
      </c>
      <c r="BV24" s="23">
        <f>'Master-National Baseline Data'!BV256</f>
        <v>12.06</v>
      </c>
      <c r="BW24" s="23">
        <f>'Master-National Baseline Data'!BW256</f>
        <v>419</v>
      </c>
      <c r="BX24" s="23">
        <f>'Master-National Baseline Data'!BX256</f>
        <v>100</v>
      </c>
      <c r="BY24" s="23">
        <f>'Master-National Baseline Data'!BY256</f>
        <v>11.9</v>
      </c>
      <c r="BZ24" s="23" t="str">
        <f>'Master-National Baseline Data'!BZ256</f>
        <v>Subhumid</v>
      </c>
      <c r="CA24" s="23">
        <f>'Master-National Baseline Data'!CA256</f>
        <v>0.67</v>
      </c>
      <c r="CB24" s="23">
        <f>'Master-National Baseline Data'!CB256</f>
        <v>7.9023818969699997</v>
      </c>
      <c r="CC24" s="23">
        <f>'Master-National Baseline Data'!CC256</f>
        <v>1288</v>
      </c>
      <c r="CD24" s="23">
        <f>'Master-National Baseline Data'!CD256</f>
        <v>1288</v>
      </c>
      <c r="CE24" s="23">
        <f>'Master-National Baseline Data'!CE256</f>
        <v>2306</v>
      </c>
      <c r="CF24" s="23" t="str">
        <f>'Master-National Baseline Data'!CF256</f>
        <v>NPP Precipitation limited</v>
      </c>
      <c r="CG24" s="23">
        <f>'Master-National Baseline Data'!CG256</f>
        <v>1.1000000000000001</v>
      </c>
      <c r="CH24" s="23">
        <f>'Master-National Baseline Data'!CH256</f>
        <v>0</v>
      </c>
      <c r="CI24" s="23" t="str">
        <f>'Master-National Baseline Data'!CI256</f>
        <v>Subtropical subhumid  dry forest</v>
      </c>
      <c r="CJ24" s="23" t="str">
        <f>'Master-National Baseline Data'!CJ256</f>
        <v>Equatorial savannah dry summer</v>
      </c>
      <c r="CK24" s="23" t="str">
        <f>'Master-National Baseline Data'!CK256</f>
        <v>Steppe</v>
      </c>
      <c r="CL24" s="23" t="str">
        <f>'Master-National Baseline Data'!CL256</f>
        <v>7 Sep - 4 Dec</v>
      </c>
      <c r="CM24" s="23" t="str">
        <f>'Master-National Baseline Data'!CM256</f>
        <v>High root activity</v>
      </c>
      <c r="CN24" s="23" t="str">
        <f>'Master-National Baseline Data'!CN256</f>
        <v>Dark red to red</v>
      </c>
      <c r="CO24" s="24">
        <f>'Master-National Baseline Data'!CO256</f>
        <v>1.35219933333334</v>
      </c>
      <c r="CP24" s="24">
        <f>'Master-National Baseline Data'!CP256</f>
        <v>43.633416300718068</v>
      </c>
      <c r="CQ24" s="24">
        <f>'Master-National Baseline Data'!CQ256</f>
        <v>16.795116509451365</v>
      </c>
      <c r="CR24" s="24">
        <f>'Master-National Baseline Data'!CR256</f>
        <v>39.571467189830564</v>
      </c>
      <c r="CS24" s="24" t="str">
        <f>'Master-National Baseline Data'!CS256</f>
        <v>sandy clay loam</v>
      </c>
      <c r="CT24" s="24" t="str">
        <f>'Master-National Baseline Data'!CT256</f>
        <v>Well drained</v>
      </c>
      <c r="CU24" s="24">
        <f>'Master-National Baseline Data'!CU256</f>
        <v>0.12095966666666701</v>
      </c>
      <c r="CV24" s="24">
        <f>'Master-National Baseline Data'!CV256</f>
        <v>0.257566666666667</v>
      </c>
      <c r="CW24" s="24">
        <f>'Master-National Baseline Data'!CW256</f>
        <v>0.13181200000000001</v>
      </c>
      <c r="CX24" s="24">
        <f>'Master-National Baseline Data'!CX256</f>
        <v>5.5180699999999998</v>
      </c>
      <c r="CY24" s="24">
        <f>'Master-National Baseline Data'!CY256</f>
        <v>5.7002959999999998</v>
      </c>
      <c r="CZ24" s="24">
        <f>'Master-National Baseline Data'!CZ256</f>
        <v>0</v>
      </c>
      <c r="DA24" s="24">
        <f>'Master-National Baseline Data'!DA256</f>
        <v>6.5</v>
      </c>
      <c r="DB24" s="24">
        <f>'Master-National Baseline Data'!DB256</f>
        <v>0.79970400000000019</v>
      </c>
      <c r="DC24" s="24" t="str">
        <f>'Master-National Baseline Data'!DC256</f>
        <v>No LR</v>
      </c>
      <c r="DD24" s="24">
        <f>'Master-National Baseline Data'!DD256</f>
        <v>5.4750946666666698</v>
      </c>
      <c r="DE24" s="24">
        <f>'Master-National Baseline Data'!DE256</f>
        <v>3.6704983333333301</v>
      </c>
      <c r="DF24" s="24">
        <f>'Master-National Baseline Data'!DF256</f>
        <v>1.3483436666666699</v>
      </c>
      <c r="DG24" s="24">
        <f>'Master-National Baseline Data'!DG256</f>
        <v>0</v>
      </c>
      <c r="DH24" s="24">
        <f>'Master-National Baseline Data'!DH256</f>
        <v>1.3483436666666699</v>
      </c>
      <c r="DI24" s="24">
        <f>'Master-National Baseline Data'!DI256</f>
        <v>13.4834366666667</v>
      </c>
      <c r="DJ24" s="24">
        <f>'Master-National Baseline Data'!DJ256</f>
        <v>0</v>
      </c>
      <c r="DK24" s="24">
        <f>'Master-National Baseline Data'!DK256</f>
        <v>13.4834366666667</v>
      </c>
      <c r="DL24" s="24">
        <f>'Master-National Baseline Data'!DL256</f>
        <v>27.348441107563531</v>
      </c>
      <c r="DM24" s="24">
        <f>'Master-National Baseline Data'!DM256</f>
        <v>0</v>
      </c>
      <c r="DN24" s="24">
        <f>'Master-National Baseline Data'!DN256</f>
        <v>0</v>
      </c>
      <c r="DO24" s="24">
        <f>'Master-National Baseline Data'!DO256</f>
        <v>27.348441107563531</v>
      </c>
      <c r="DP24" s="24">
        <f>'Master-National Baseline Data'!DP256</f>
        <v>100.27761739439961</v>
      </c>
      <c r="DQ24" s="24">
        <f>'Master-National Baseline Data'!DQ256</f>
        <v>0</v>
      </c>
      <c r="DR24" s="24">
        <f>'Master-National Baseline Data'!DR256</f>
        <v>0</v>
      </c>
      <c r="DS24" s="24">
        <f>'Master-National Baseline Data'!DS256</f>
        <v>100.27761739439961</v>
      </c>
      <c r="DT24" s="24">
        <f>'Master-National Baseline Data'!DT256</f>
        <v>0.10521999999999999</v>
      </c>
      <c r="DU24" s="24">
        <f>'Master-National Baseline Data'!DU256</f>
        <v>1.0522</v>
      </c>
      <c r="DV24" s="24">
        <f>'Master-National Baseline Data'!DV256</f>
        <v>12.81451878603564</v>
      </c>
      <c r="DW24" s="24">
        <f>'Master-National Baseline Data'!DW256</f>
        <v>239.376111333333</v>
      </c>
      <c r="DX24" s="24">
        <f>'Master-National Baseline Data'!DX256</f>
        <v>6.4109416666666696</v>
      </c>
      <c r="DY24" s="24">
        <f>'Master-National Baseline Data'!DY256</f>
        <v>829.07247033333397</v>
      </c>
      <c r="DZ24" s="24">
        <f>'Master-National Baseline Data'!DZ256</f>
        <v>4.0160326666666597</v>
      </c>
      <c r="EA24" s="24">
        <f>'Master-National Baseline Data'!EA256</f>
        <v>2.0607073333333301</v>
      </c>
      <c r="EB24" s="24">
        <f>'Master-National Baseline Data'!EB256</f>
        <v>188.82478599999999</v>
      </c>
      <c r="EC24" s="24">
        <f>'Master-National Baseline Data'!EC256</f>
        <v>324.141458</v>
      </c>
      <c r="ED24" s="24">
        <f>'Master-National Baseline Data'!ED256</f>
        <v>327.87125400000002</v>
      </c>
      <c r="EE24" s="24">
        <f>'Master-National Baseline Data'!EE256</f>
        <v>175.493171666667</v>
      </c>
      <c r="EF24" s="24">
        <f>'Master-National Baseline Data'!EF256</f>
        <v>0</v>
      </c>
      <c r="EG24" s="24">
        <f>'Master-National Baseline Data'!EG256</f>
        <v>1.8991640000000001</v>
      </c>
      <c r="EH24" s="24">
        <f>'Master-National Baseline Data'!EH256</f>
        <v>7.2117023333333403</v>
      </c>
      <c r="EI24" s="24">
        <f>'Master-National Baseline Data'!EI256</f>
        <v>17.140363666666701</v>
      </c>
      <c r="EJ24" s="24">
        <f>'Master-National Baseline Data'!EJ256</f>
        <v>1.57315266666667</v>
      </c>
      <c r="EK24" s="24">
        <f>'Master-National Baseline Data'!EK256</f>
        <v>4.1951900000000002</v>
      </c>
      <c r="EL24" s="24">
        <f>'Master-National Baseline Data'!EL256</f>
        <v>0.85194700000000001</v>
      </c>
      <c r="EM24" s="24">
        <f>'Master-National Baseline Data'!EM256</f>
        <v>2.8173810000000001</v>
      </c>
      <c r="EN24" s="24">
        <f>'Master-National Baseline Data'!EN256</f>
        <v>0.57546966666666599</v>
      </c>
      <c r="EO24" s="24">
        <f>'Master-National Baseline Data'!EO256</f>
        <v>10.5635143333333</v>
      </c>
      <c r="EP24" s="24">
        <f>'Master-National Baseline Data'!EP256</f>
        <v>77.165351333333305</v>
      </c>
      <c r="EQ24" s="23"/>
      <c r="ER24" s="27">
        <f>'Master-National Baseline Data'!ER256</f>
        <v>1.35219933333334</v>
      </c>
      <c r="ES24" s="28">
        <f>'Master-National Baseline Data'!ES256</f>
        <v>44.643487999999998</v>
      </c>
      <c r="ET24" s="28">
        <f>'Master-National Baseline Data'!ET256</f>
        <v>17.183907333333298</v>
      </c>
      <c r="EU24" s="28">
        <f>'Master-National Baseline Data'!EU256</f>
        <v>40.487508666666599</v>
      </c>
      <c r="EV24" s="28">
        <f>'Master-National Baseline Data'!EV256</f>
        <v>0.12095966666666701</v>
      </c>
      <c r="EW24" s="28">
        <f>'Master-National Baseline Data'!EW256</f>
        <v>0.257566666666667</v>
      </c>
      <c r="EX24" s="28">
        <f>'Master-National Baseline Data'!EX256</f>
        <v>0.13181200000000001</v>
      </c>
      <c r="EY24" s="28">
        <f>'Master-National Baseline Data'!EY256</f>
        <v>5.5180699999999998</v>
      </c>
      <c r="EZ24" s="28">
        <f>'Master-National Baseline Data'!EZ256</f>
        <v>5.7002959999999998</v>
      </c>
      <c r="FA24" s="28">
        <f>'Master-National Baseline Data'!FA256</f>
        <v>5.4750946666666698</v>
      </c>
      <c r="FB24" s="28">
        <f>'Master-National Baseline Data'!FB256</f>
        <v>3.6704983333333301</v>
      </c>
      <c r="FC24" s="28">
        <f>'Master-National Baseline Data'!FC256</f>
        <v>1.3483436666666699</v>
      </c>
      <c r="FD24" s="28">
        <f>'Master-National Baseline Data'!FD256</f>
        <v>13.4834366666667</v>
      </c>
      <c r="FE24" s="28">
        <f>'Master-National Baseline Data'!FE256</f>
        <v>0.10521999999999999</v>
      </c>
      <c r="FF24" s="28">
        <f>'Master-National Baseline Data'!FF256</f>
        <v>1.0522</v>
      </c>
      <c r="FG24" s="28">
        <f>'Master-National Baseline Data'!FG256</f>
        <v>12.81451878603564</v>
      </c>
      <c r="FH24" s="28">
        <f>'Master-National Baseline Data'!FH256</f>
        <v>239.376111333333</v>
      </c>
      <c r="FI24" s="28">
        <f>'Master-National Baseline Data'!FI256</f>
        <v>6.4109416666666696</v>
      </c>
      <c r="FJ24" s="28">
        <f>'Master-National Baseline Data'!FJ256</f>
        <v>829.07247033333397</v>
      </c>
      <c r="FK24" s="28">
        <f>'Master-National Baseline Data'!FK256</f>
        <v>4.0160326666666597</v>
      </c>
      <c r="FL24" s="28">
        <f>'Master-National Baseline Data'!FL256</f>
        <v>2.0607073333333301</v>
      </c>
      <c r="FM24" s="28">
        <f>'Master-National Baseline Data'!FM256</f>
        <v>188.82478599999999</v>
      </c>
      <c r="FN24" s="28">
        <f>'Master-National Baseline Data'!FN256</f>
        <v>324.141458</v>
      </c>
      <c r="FO24" s="28">
        <f>'Master-National Baseline Data'!FO256</f>
        <v>327.87125400000002</v>
      </c>
      <c r="FP24" s="28">
        <f>'Master-National Baseline Data'!FP256</f>
        <v>175.493171666667</v>
      </c>
      <c r="FQ24" s="28">
        <f>'Master-National Baseline Data'!FQ256</f>
        <v>0</v>
      </c>
      <c r="FR24" s="28">
        <f>'Master-National Baseline Data'!FR256</f>
        <v>1.8991640000000001</v>
      </c>
      <c r="FS24" s="28">
        <f>'Master-National Baseline Data'!FS256</f>
        <v>7.2117023333333403</v>
      </c>
      <c r="FT24" s="28">
        <f>'Master-National Baseline Data'!FT256</f>
        <v>17.140363666666701</v>
      </c>
      <c r="FU24" s="28">
        <f>'Master-National Baseline Data'!FU256</f>
        <v>1.57315266666667</v>
      </c>
      <c r="FV24" s="28">
        <f>'Master-National Baseline Data'!FV256</f>
        <v>4.1951900000000002</v>
      </c>
      <c r="FW24" s="28">
        <f>'Master-National Baseline Data'!FW256</f>
        <v>0.85194700000000001</v>
      </c>
      <c r="FX24" s="28">
        <f>'Master-National Baseline Data'!FX256</f>
        <v>2.8173810000000001</v>
      </c>
      <c r="FY24" s="28">
        <f>'Master-National Baseline Data'!FY256</f>
        <v>0.57546966666666599</v>
      </c>
      <c r="FZ24" s="28">
        <f>'Master-National Baseline Data'!FZ256</f>
        <v>10.5635143333333</v>
      </c>
      <c r="GA24" s="48">
        <f>'Master-National Baseline Data'!GA256</f>
        <v>77.165351333333305</v>
      </c>
      <c r="GB24" s="54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</row>
    <row r="25" spans="1:207" x14ac:dyDescent="0.2">
      <c r="A25" s="54"/>
      <c r="B25" s="68">
        <f>'Master-National Baseline Data'!B257</f>
        <v>130</v>
      </c>
      <c r="C25" s="21" t="str">
        <f>'Master-National Baseline Data'!C257</f>
        <v>130S</v>
      </c>
      <c r="D25" s="21" t="str">
        <f>'Master-National Baseline Data'!D257</f>
        <v>130S-BD75</v>
      </c>
      <c r="E25" s="21" t="str">
        <f>'Master-National Baseline Data'!E257</f>
        <v>041</v>
      </c>
      <c r="F25" s="21" t="str">
        <f>'Master-National Baseline Data'!F257</f>
        <v xml:space="preserve">Cereal system non-vertisols: Woina Dega - Wet/moist zone </v>
      </c>
      <c r="G25" s="21" t="str">
        <f>'Master-National Baseline Data'!G257</f>
        <v>Oromia</v>
      </c>
      <c r="H25" s="21" t="str">
        <f>'Master-National Baseline Data'!H257</f>
        <v>West Harerge</v>
      </c>
      <c r="I25" s="21" t="str">
        <f>'Master-National Baseline Data'!I257</f>
        <v xml:space="preserve">Daro Lebu </v>
      </c>
      <c r="J25" s="21" t="str">
        <f>'Master-National Baseline Data'!J257</f>
        <v>Odaleleba</v>
      </c>
      <c r="K25" s="21" t="str">
        <f>'Master-National Baseline Data'!K257</f>
        <v xml:space="preserve">Lege Hora </v>
      </c>
      <c r="L25" s="21" t="str">
        <f>'Master-National Baseline Data'!L257</f>
        <v xml:space="preserve">Lege Hora </v>
      </c>
      <c r="M25" s="21" t="str">
        <f>'Master-National Baseline Data'!M257</f>
        <v>Or-DL-Od</v>
      </c>
      <c r="N25" s="21" t="str">
        <f>'Master-National Baseline Data'!N257</f>
        <v>Business as usual</v>
      </c>
      <c r="O25" s="21" t="str">
        <f>'Master-National Baseline Data'!O257</f>
        <v>Overgrazing, wind and water erosion, low soil fertility and degraded woodland, construction and fire wood removal</v>
      </c>
      <c r="P25" s="21" t="str">
        <f>'Master-National Baseline Data'!P257</f>
        <v>Degraded woodland</v>
      </c>
      <c r="Q25" s="21" t="str">
        <f>'Master-National Baseline Data'!Q257</f>
        <v>No intervention</v>
      </c>
      <c r="R25" s="21" t="str">
        <f>'Master-National Baseline Data'!R257</f>
        <v xml:space="preserve">No Integrated soil and water conservation and permanent enclosure </v>
      </c>
      <c r="S25" s="21" t="str">
        <f>'Master-National Baseline Data'!S257</f>
        <v>Woodland</v>
      </c>
      <c r="T25" s="21" t="str">
        <f>'Master-National Baseline Data'!T257</f>
        <v>NI</v>
      </c>
      <c r="U25" s="21" t="str">
        <f>'Master-National Baseline Data'!U257</f>
        <v>NI</v>
      </c>
      <c r="V25" s="21" t="str">
        <f>'Master-National Baseline Data'!V257</f>
        <v>NI</v>
      </c>
      <c r="W25" s="22">
        <f>'Master-National Baseline Data'!W257</f>
        <v>2013</v>
      </c>
      <c r="X25" s="22">
        <f>'Master-National Baseline Data'!X257</f>
        <v>0</v>
      </c>
      <c r="Y25" s="23" t="str">
        <f>'Master-National Baseline Data'!Y257</f>
        <v>NI_0</v>
      </c>
      <c r="Z25" s="23" t="str">
        <f>'Master-National Baseline Data'!Z257</f>
        <v>No physical measure</v>
      </c>
      <c r="AA25" s="23" t="str">
        <f>'Master-National Baseline Data'!AA257</f>
        <v>No biological measure</v>
      </c>
      <c r="AB25" s="23" t="str">
        <f>'Master-National Baseline Data'!AB257</f>
        <v>Eucalyptus-Grevillea-Cordia-Jacaranda</v>
      </c>
      <c r="AC25" s="23" t="str">
        <f>'Master-National Baseline Data'!AC257</f>
        <v>Chloris-Cynodon-Hyparrhenia-Eragrostis</v>
      </c>
      <c r="AD25" s="23" t="str">
        <f>'Master-National Baseline Data'!AD257</f>
        <v>Sorghum, maize, coffee and chat</v>
      </c>
      <c r="AE25" s="23" t="str">
        <f>'Master-National Baseline Data'!AE257</f>
        <v>None</v>
      </c>
      <c r="AF25" s="23" t="str">
        <f>'Master-National Baseline Data'!AF257</f>
        <v>Very sparse</v>
      </c>
      <c r="AG25" s="23" t="str">
        <f>'Master-National Baseline Data'!AG257</f>
        <v>Shoats and cattle</v>
      </c>
      <c r="AH25" s="23" t="str">
        <f>'Master-National Baseline Data'!AH257</f>
        <v>Surface sample</v>
      </c>
      <c r="AI25" s="23" t="str">
        <f>'Master-National Baseline Data'!AI257</f>
        <v>O-DL-ISWM-C1-1 0-15cm</v>
      </c>
      <c r="AJ25" s="23" t="str">
        <f>'Master-National Baseline Data'!AJ257</f>
        <v>O-DL-ISWM-C1-1-BD 0-15cm</v>
      </c>
      <c r="AK25" s="23" t="str">
        <f>'Master-National Baseline Data'!AK257</f>
        <v>0-15</v>
      </c>
      <c r="AL25" s="23">
        <f>'Master-National Baseline Data'!AL257</f>
        <v>15</v>
      </c>
      <c r="AM25" s="23" t="str">
        <f>'Master-National Baseline Data'!AM257</f>
        <v>WC</v>
      </c>
      <c r="AN25" s="23" t="str">
        <f>'Master-National Baseline Data'!AN257</f>
        <v>MIR</v>
      </c>
      <c r="AO25" s="23" t="str">
        <f>'Master-National Baseline Data'!AO257</f>
        <v>SFT</v>
      </c>
      <c r="AP25" s="23">
        <f>'Master-National Baseline Data'!AP257</f>
        <v>647753.64</v>
      </c>
      <c r="AQ25" s="23">
        <f>'Master-National Baseline Data'!AQ257</f>
        <v>953161.83</v>
      </c>
      <c r="AR25" s="23">
        <f>'Master-National Baseline Data'!AR257</f>
        <v>8.6194439999999997</v>
      </c>
      <c r="AS25" s="23">
        <f>'Master-National Baseline Data'!AS257</f>
        <v>40.341110999999998</v>
      </c>
      <c r="AT25" s="23" t="str">
        <f>'Master-National Baseline Data'!AT257</f>
        <v>8°37'14.00"</v>
      </c>
      <c r="AU25" s="23" t="str">
        <f>'Master-National Baseline Data'!AU257</f>
        <v>40°20'34.00"</v>
      </c>
      <c r="AV25" s="23">
        <f>'Master-National Baseline Data'!AV257</f>
        <v>1596906.64664023</v>
      </c>
      <c r="AW25" s="23">
        <f>'Master-National Baseline Data'!AW257</f>
        <v>1012410.83875537</v>
      </c>
      <c r="AX25" s="23">
        <f>'Master-National Baseline Data'!AX257</f>
        <v>1727</v>
      </c>
      <c r="AY25" s="23">
        <f>'Master-National Baseline Data'!AY257</f>
        <v>1754</v>
      </c>
      <c r="AZ25" s="23">
        <f>'Master-National Baseline Data'!AZ257</f>
        <v>0.69715481000000001</v>
      </c>
      <c r="BA25" s="23">
        <f>'Master-National Baseline Data'!BA257</f>
        <v>0.84836087999999998</v>
      </c>
      <c r="BB25" s="23">
        <f>'Master-National Baseline Data'!BB257</f>
        <v>1.0194593300000001</v>
      </c>
      <c r="BC25" s="23">
        <f>'Master-National Baseline Data'!BC257</f>
        <v>1.2530451499999999</v>
      </c>
      <c r="BD25" s="23">
        <f>'Master-National Baseline Data'!BD257</f>
        <v>1.6725561600000001</v>
      </c>
      <c r="BE25" s="23">
        <f>'Master-National Baseline Data'!BE257</f>
        <v>2.0382018</v>
      </c>
      <c r="BF25" s="23">
        <f>'Master-National Baseline Data'!BF257</f>
        <v>2.1644280400000002</v>
      </c>
      <c r="BG25" s="23">
        <f>'Master-National Baseline Data'!BG257</f>
        <v>53.242100000000001</v>
      </c>
      <c r="BH25" s="23">
        <f>'Master-National Baseline Data'!BH257</f>
        <v>1742</v>
      </c>
      <c r="BI25" s="23">
        <f>'Master-National Baseline Data'!BI257</f>
        <v>2.34914E-3</v>
      </c>
      <c r="BJ25" s="23">
        <f>'Master-National Baseline Data'!BJ257</f>
        <v>1.1675800000000001E-3</v>
      </c>
      <c r="BK25" s="23">
        <f>'Master-National Baseline Data'!BK257</f>
        <v>6.1989900000000002</v>
      </c>
      <c r="BL25" s="23">
        <f>'Master-National Baseline Data'!BL257</f>
        <v>11.880100000000001</v>
      </c>
      <c r="BM25" s="23">
        <f>'Master-National Baseline Data'!BM257</f>
        <v>1.7989499999999999E-3</v>
      </c>
      <c r="BN25" s="23">
        <f>'Master-National Baseline Data'!BN257</f>
        <v>18.649999999999999</v>
      </c>
      <c r="BO25" s="23">
        <f>'Master-National Baseline Data'!BO257</f>
        <v>107.33</v>
      </c>
      <c r="BP25" s="23">
        <f>'Master-National Baseline Data'!BP257</f>
        <v>1287.96</v>
      </c>
      <c r="BQ25" s="23">
        <f>'Master-National Baseline Data'!BQ257</f>
        <v>102.54</v>
      </c>
      <c r="BR25" s="23">
        <f>'Master-National Baseline Data'!BR257</f>
        <v>1230.48</v>
      </c>
      <c r="BS25" s="23">
        <f>'Master-National Baseline Data'!BS257</f>
        <v>0.95537128482250999</v>
      </c>
      <c r="BT25" s="23">
        <f>'Master-National Baseline Data'!BT257</f>
        <v>12.48</v>
      </c>
      <c r="BU25" s="23">
        <f>'Master-National Baseline Data'!BU257</f>
        <v>3.84</v>
      </c>
      <c r="BV25" s="23">
        <f>'Master-National Baseline Data'!BV257</f>
        <v>12.06</v>
      </c>
      <c r="BW25" s="23">
        <f>'Master-National Baseline Data'!BW257</f>
        <v>-57</v>
      </c>
      <c r="BX25" s="23">
        <f>'Master-National Baseline Data'!BX257</f>
        <v>329</v>
      </c>
      <c r="BY25" s="23">
        <f>'Master-National Baseline Data'!BY257</f>
        <v>25.5</v>
      </c>
      <c r="BZ25" s="23" t="str">
        <f>'Master-National Baseline Data'!BZ257</f>
        <v>Humid</v>
      </c>
      <c r="CA25" s="23">
        <f>'Master-National Baseline Data'!CA257</f>
        <v>1.05</v>
      </c>
      <c r="CB25" s="23">
        <f>'Master-National Baseline Data'!CB257</f>
        <v>5.3521227836599996</v>
      </c>
      <c r="CC25" s="23">
        <f>'Master-National Baseline Data'!CC257</f>
        <v>1742</v>
      </c>
      <c r="CD25" s="23">
        <f>'Master-National Baseline Data'!CD257</f>
        <v>1742</v>
      </c>
      <c r="CE25" s="23">
        <f>'Master-National Baseline Data'!CE257</f>
        <v>2136</v>
      </c>
      <c r="CF25" s="23" t="str">
        <f>'Master-National Baseline Data'!CF257</f>
        <v>NPP Precipitation limited</v>
      </c>
      <c r="CG25" s="23">
        <f>'Master-National Baseline Data'!CG257</f>
        <v>0.8</v>
      </c>
      <c r="CH25" s="23">
        <f>'Master-National Baseline Data'!CH257</f>
        <v>0</v>
      </c>
      <c r="CI25" s="23" t="str">
        <f>'Master-National Baseline Data'!CI257</f>
        <v>Subtropical humid moist forest</v>
      </c>
      <c r="CJ25" s="23" t="str">
        <f>'Master-National Baseline Data'!CJ257</f>
        <v>Temperate fully humid warm summer</v>
      </c>
      <c r="CK25" s="23" t="str">
        <f>'Master-National Baseline Data'!CK257</f>
        <v>Steppe</v>
      </c>
      <c r="CL25" s="23" t="str">
        <f>'Master-National Baseline Data'!CL257</f>
        <v>6 Feb - 12 Nov</v>
      </c>
      <c r="CM25" s="23" t="str">
        <f>'Master-National Baseline Data'!CM257</f>
        <v>Almost no roots</v>
      </c>
      <c r="CN25" s="23" t="str">
        <f>'Master-National Baseline Data'!CN257</f>
        <v>Light grey to pale yellow</v>
      </c>
      <c r="CO25" s="24">
        <f>'Master-National Baseline Data'!CO257</f>
        <v>1.6796322489391797</v>
      </c>
      <c r="CP25" s="24">
        <f>'Master-National Baseline Data'!CP257</f>
        <v>35.770049680624552</v>
      </c>
      <c r="CQ25" s="24">
        <f>'Master-National Baseline Data'!CQ257</f>
        <v>18.878637331440736</v>
      </c>
      <c r="CR25" s="24">
        <f>'Master-National Baseline Data'!CR257</f>
        <v>45.351312987934712</v>
      </c>
      <c r="CS25" s="24" t="str">
        <f>'Master-National Baseline Data'!CS257</f>
        <v>clay</v>
      </c>
      <c r="CT25" s="24" t="str">
        <f>'Master-National Baseline Data'!CT257</f>
        <v>Well drained</v>
      </c>
      <c r="CU25" s="24">
        <f>'Master-National Baseline Data'!CU257</f>
        <v>0.13838140282543512</v>
      </c>
      <c r="CV25" s="24">
        <f>'Master-National Baseline Data'!CV257</f>
        <v>0.26829268292682928</v>
      </c>
      <c r="CW25" s="24">
        <f>'Master-National Baseline Data'!CW257</f>
        <v>0.12991128010139416</v>
      </c>
      <c r="CX25" s="24">
        <f>'Master-National Baseline Data'!CX257</f>
        <v>2.8297872340425698</v>
      </c>
      <c r="CY25" s="24">
        <f>'Master-National Baseline Data'!CY257</f>
        <v>4.9359999999999999</v>
      </c>
      <c r="CZ25" s="24">
        <f>'Master-National Baseline Data'!CZ257</f>
        <v>5.9589999999999996</v>
      </c>
      <c r="DA25" s="24">
        <f>'Master-National Baseline Data'!DA257</f>
        <v>6.5</v>
      </c>
      <c r="DB25" s="24">
        <f>'Master-National Baseline Data'!DB257</f>
        <v>1.5640000000000001</v>
      </c>
      <c r="DC25" s="24" t="str">
        <f>'Master-National Baseline Data'!DC257</f>
        <v>LR</v>
      </c>
      <c r="DD25" s="24">
        <f>'Master-National Baseline Data'!DD257</f>
        <v>1.8042399639152027</v>
      </c>
      <c r="DE25" s="24">
        <f>'Master-National Baseline Data'!DE257</f>
        <v>1.0329679747406417</v>
      </c>
      <c r="DF25" s="24">
        <f>'Master-National Baseline Data'!DF257</f>
        <v>0.374</v>
      </c>
      <c r="DG25" s="24">
        <f>'Master-National Baseline Data'!DG257</f>
        <v>0</v>
      </c>
      <c r="DH25" s="24">
        <f>'Master-National Baseline Data'!DH257</f>
        <v>0.374</v>
      </c>
      <c r="DI25" s="24">
        <f>'Master-National Baseline Data'!DI257</f>
        <v>3.74</v>
      </c>
      <c r="DJ25" s="24">
        <f>'Master-National Baseline Data'!DJ257</f>
        <v>0</v>
      </c>
      <c r="DK25" s="24">
        <f>'Master-National Baseline Data'!DK257</f>
        <v>3.74</v>
      </c>
      <c r="DL25" s="24">
        <f>'Master-National Baseline Data'!DL257</f>
        <v>9.4227369165488</v>
      </c>
      <c r="DM25" s="24">
        <f>'Master-National Baseline Data'!DM257</f>
        <v>0</v>
      </c>
      <c r="DN25" s="24">
        <f>'Master-National Baseline Data'!DN257</f>
        <v>0</v>
      </c>
      <c r="DO25" s="24">
        <f>'Master-National Baseline Data'!DO257</f>
        <v>9.4227369165488</v>
      </c>
      <c r="DP25" s="24">
        <f>'Master-National Baseline Data'!DP257</f>
        <v>34.550035360678933</v>
      </c>
      <c r="DQ25" s="24">
        <f>'Master-National Baseline Data'!DQ257</f>
        <v>0</v>
      </c>
      <c r="DR25" s="24">
        <f>'Master-National Baseline Data'!DR257</f>
        <v>0</v>
      </c>
      <c r="DS25" s="24">
        <f>'Master-National Baseline Data'!DS257</f>
        <v>34.550035360678933</v>
      </c>
      <c r="DT25" s="24">
        <f>'Master-National Baseline Data'!DT257</f>
        <v>1.5599999999999999E-2</v>
      </c>
      <c r="DU25" s="24">
        <f>'Master-National Baseline Data'!DU257</f>
        <v>0.156</v>
      </c>
      <c r="DV25" s="24">
        <f>'Master-National Baseline Data'!DV257</f>
        <v>23.974358974358974</v>
      </c>
      <c r="DW25" s="24">
        <f>'Master-National Baseline Data'!DW257</f>
        <v>229.25744992672205</v>
      </c>
      <c r="DX25" s="24">
        <f>'Master-National Baseline Data'!DX257</f>
        <v>1.3738153395212509</v>
      </c>
      <c r="DY25" s="24">
        <f>'Master-National Baseline Data'!DY257</f>
        <v>527.55642403517334</v>
      </c>
      <c r="DZ25" s="24">
        <f>'Master-National Baseline Data'!DZ257</f>
        <v>4.4617489008304831</v>
      </c>
      <c r="EA25" s="24">
        <f>'Master-National Baseline Data'!EA257</f>
        <v>1.46790425012213</v>
      </c>
      <c r="EB25" s="24">
        <f>'Master-National Baseline Data'!EB257</f>
        <v>42.864484611626771</v>
      </c>
      <c r="EC25" s="24">
        <f>'Master-National Baseline Data'!EC257</f>
        <v>78.429213483146071</v>
      </c>
      <c r="ED25" s="24">
        <f>'Master-National Baseline Data'!ED257</f>
        <v>160.84572545188081</v>
      </c>
      <c r="EE25" s="24">
        <f>'Master-National Baseline Data'!EE257</f>
        <v>71.037616023448948</v>
      </c>
      <c r="EF25" s="24">
        <f>'Master-National Baseline Data'!EF257</f>
        <v>87.376648754274541</v>
      </c>
      <c r="EG25" s="24">
        <f>'Master-National Baseline Data'!EG257</f>
        <v>0.2215925744992672</v>
      </c>
      <c r="EH25" s="24">
        <f>'Master-National Baseline Data'!EH257</f>
        <v>1.6577430385930629</v>
      </c>
      <c r="EI25" s="24">
        <f>'Master-National Baseline Data'!EI257</f>
        <v>4.8165119687347335</v>
      </c>
      <c r="EJ25" s="24">
        <f>'Master-National Baseline Data'!EJ257</f>
        <v>0.20889106008793357</v>
      </c>
      <c r="EK25" s="24">
        <f>'Master-National Baseline Data'!EK257</f>
        <v>2.6377821201758667</v>
      </c>
      <c r="EL25" s="24">
        <f>'Master-National Baseline Data'!EL257</f>
        <v>0.20110054739268224</v>
      </c>
      <c r="EM25" s="24">
        <f>'Master-National Baseline Data'!EM257</f>
        <v>1.3403810454323402</v>
      </c>
      <c r="EN25" s="24">
        <f>'Master-National Baseline Data'!EN257</f>
        <v>0.37989847284467193</v>
      </c>
      <c r="EO25" s="24">
        <f>'Master-National Baseline Data'!EO257</f>
        <v>6.8517366851127814</v>
      </c>
      <c r="EP25" s="24">
        <f>'Master-National Baseline Data'!EP257</f>
        <v>66.540242209709433</v>
      </c>
      <c r="EQ25" s="23">
        <f>'Master-National Baseline Data'!EQ257</f>
        <v>26.666666666666668</v>
      </c>
      <c r="ER25" s="27">
        <f>'Master-National Baseline Data'!ER257</f>
        <v>1.6538949999999899</v>
      </c>
      <c r="ES25" s="28">
        <f>'Master-National Baseline Data'!ES257</f>
        <v>37.037048000000198</v>
      </c>
      <c r="ET25" s="28">
        <f>'Master-National Baseline Data'!ET257</f>
        <v>18.9870016666666</v>
      </c>
      <c r="EU25" s="28">
        <f>'Master-National Baseline Data'!EU257</f>
        <v>44.499506999999902</v>
      </c>
      <c r="EV25" s="28">
        <f>'Master-National Baseline Data'!EV257</f>
        <v>0.14705933333333401</v>
      </c>
      <c r="EW25" s="28">
        <f>'Master-National Baseline Data'!EW257</f>
        <v>0.27285733333333301</v>
      </c>
      <c r="EX25" s="28">
        <f>'Master-National Baseline Data'!EX257</f>
        <v>0.12521733333333401</v>
      </c>
      <c r="EY25" s="28">
        <f>'Master-National Baseline Data'!EY257</f>
        <v>3.1538400000000002</v>
      </c>
      <c r="EZ25" s="28">
        <f>'Master-National Baseline Data'!EZ257</f>
        <v>5.1511346666666702</v>
      </c>
      <c r="FA25" s="28">
        <f>'Master-National Baseline Data'!FA257</f>
        <v>2.44200666666667</v>
      </c>
      <c r="FB25" s="28">
        <f>'Master-National Baseline Data'!FB257</f>
        <v>1.479185</v>
      </c>
      <c r="FC25" s="28">
        <f>'Master-National Baseline Data'!FC257</f>
        <v>0.465808</v>
      </c>
      <c r="FD25" s="28">
        <f>'Master-National Baseline Data'!FD257</f>
        <v>4.65808</v>
      </c>
      <c r="FE25" s="28">
        <f>'Master-National Baseline Data'!FE257</f>
        <v>2.9411666666666499E-2</v>
      </c>
      <c r="FF25" s="28">
        <f>'Master-National Baseline Data'!FF257</f>
        <v>0.29411666666666497</v>
      </c>
      <c r="FG25" s="28">
        <f>'Master-National Baseline Data'!FG257</f>
        <v>15.837524791749395</v>
      </c>
      <c r="FH25" s="28">
        <f>'Master-National Baseline Data'!FH257</f>
        <v>221.98309433333401</v>
      </c>
      <c r="FI25" s="28">
        <f>'Master-National Baseline Data'!FI257</f>
        <v>2.0955689999999998</v>
      </c>
      <c r="FJ25" s="28">
        <f>'Master-National Baseline Data'!FJ257</f>
        <v>557.31803933333401</v>
      </c>
      <c r="FK25" s="28">
        <f>'Master-National Baseline Data'!FK257</f>
        <v>4.2262173333333397</v>
      </c>
      <c r="FL25" s="28">
        <f>'Master-National Baseline Data'!FL257</f>
        <v>1.640744</v>
      </c>
      <c r="FM25" s="28">
        <f>'Master-National Baseline Data'!FM257</f>
        <v>76.170902333333402</v>
      </c>
      <c r="FN25" s="28">
        <f>'Master-National Baseline Data'!FN257</f>
        <v>104.98664833333299</v>
      </c>
      <c r="FO25" s="28">
        <f>'Master-National Baseline Data'!FO257</f>
        <v>190.81712366666699</v>
      </c>
      <c r="FP25" s="28">
        <f>'Master-National Baseline Data'!FP257</f>
        <v>75.638630333333396</v>
      </c>
      <c r="FQ25" s="28">
        <f>'Master-National Baseline Data'!FQ257</f>
        <v>97.590316999999899</v>
      </c>
      <c r="FR25" s="28">
        <f>'Master-National Baseline Data'!FR257</f>
        <v>0.32430566666666699</v>
      </c>
      <c r="FS25" s="28">
        <f>'Master-National Baseline Data'!FS257</f>
        <v>2.4623376666666599</v>
      </c>
      <c r="FT25" s="28">
        <f>'Master-National Baseline Data'!FT257</f>
        <v>6.4710730000000103</v>
      </c>
      <c r="FU25" s="28">
        <f>'Master-National Baseline Data'!FU257</f>
        <v>0.391091666666667</v>
      </c>
      <c r="FV25" s="28">
        <f>'Master-National Baseline Data'!FV257</f>
        <v>2.7221756666666699</v>
      </c>
      <c r="FW25" s="28">
        <f>'Master-National Baseline Data'!FW257</f>
        <v>0.27622933333333399</v>
      </c>
      <c r="FX25" s="28">
        <f>'Master-National Baseline Data'!FX257</f>
        <v>1.508475</v>
      </c>
      <c r="FY25" s="28">
        <f>'Master-National Baseline Data'!FY257</f>
        <v>0.46587399999999901</v>
      </c>
      <c r="FZ25" s="28">
        <f>'Master-National Baseline Data'!FZ257</f>
        <v>7.1678249999999899</v>
      </c>
      <c r="GA25" s="48">
        <f>'Master-National Baseline Data'!GA257</f>
        <v>68.911312666666703</v>
      </c>
      <c r="GB25" s="54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</row>
    <row r="26" spans="1:207" x14ac:dyDescent="0.2">
      <c r="A26" s="73"/>
      <c r="B26" s="68">
        <f>'Master-National Baseline Data'!B258</f>
        <v>131</v>
      </c>
      <c r="C26" s="21" t="str">
        <f>'Master-National Baseline Data'!C258</f>
        <v>131S</v>
      </c>
      <c r="D26" s="21"/>
      <c r="E26" s="21" t="str">
        <f>'Master-National Baseline Data'!E258</f>
        <v>041</v>
      </c>
      <c r="F26" s="21" t="str">
        <f>'Master-National Baseline Data'!F258</f>
        <v xml:space="preserve">Cereal system non-vertisols: Woina Dega - Wet/moist zone </v>
      </c>
      <c r="G26" s="21" t="str">
        <f>'Master-National Baseline Data'!G258</f>
        <v>Oromia</v>
      </c>
      <c r="H26" s="21" t="str">
        <f>'Master-National Baseline Data'!H258</f>
        <v>West Harerge</v>
      </c>
      <c r="I26" s="21" t="str">
        <f>'Master-National Baseline Data'!I258</f>
        <v xml:space="preserve">Daro Lebu </v>
      </c>
      <c r="J26" s="21" t="str">
        <f>'Master-National Baseline Data'!J258</f>
        <v>Odaleleba</v>
      </c>
      <c r="K26" s="21" t="str">
        <f>'Master-National Baseline Data'!K258</f>
        <v xml:space="preserve">Lege Hora </v>
      </c>
      <c r="L26" s="21" t="str">
        <f>'Master-National Baseline Data'!L258</f>
        <v xml:space="preserve">Lege Hora </v>
      </c>
      <c r="M26" s="21" t="str">
        <f>'Master-National Baseline Data'!M258</f>
        <v>Or-DL-Od</v>
      </c>
      <c r="N26" s="21" t="str">
        <f>'Master-National Baseline Data'!N258</f>
        <v>Business as usual</v>
      </c>
      <c r="O26" s="21" t="str">
        <f>'Master-National Baseline Data'!O258</f>
        <v>Overgrazing, wind and water erosion, low soil fertility and degraded woodland, construction and fire wood removal</v>
      </c>
      <c r="P26" s="21" t="str">
        <f>'Master-National Baseline Data'!P258</f>
        <v>Degraded woodland</v>
      </c>
      <c r="Q26" s="21" t="str">
        <f>'Master-National Baseline Data'!Q258</f>
        <v>No intervention</v>
      </c>
      <c r="R26" s="21" t="str">
        <f>'Master-National Baseline Data'!R258</f>
        <v xml:space="preserve">No Integrated soil and water conservation and permanent enclosure </v>
      </c>
      <c r="S26" s="21" t="str">
        <f>'Master-National Baseline Data'!S258</f>
        <v>Woodland</v>
      </c>
      <c r="T26" s="21" t="str">
        <f>'Master-National Baseline Data'!T258</f>
        <v>NI</v>
      </c>
      <c r="U26" s="21" t="str">
        <f>'Master-National Baseline Data'!U258</f>
        <v>NI</v>
      </c>
      <c r="V26" s="21" t="str">
        <f>'Master-National Baseline Data'!V258</f>
        <v>NI</v>
      </c>
      <c r="W26" s="22">
        <f>'Master-National Baseline Data'!W258</f>
        <v>2013</v>
      </c>
      <c r="X26" s="22">
        <f>'Master-National Baseline Data'!X258</f>
        <v>0</v>
      </c>
      <c r="Y26" s="23" t="str">
        <f>'Master-National Baseline Data'!Y258</f>
        <v>NI_0</v>
      </c>
      <c r="Z26" s="23" t="str">
        <f>'Master-National Baseline Data'!Z258</f>
        <v>No physical measure</v>
      </c>
      <c r="AA26" s="23" t="str">
        <f>'Master-National Baseline Data'!AA258</f>
        <v>No biological measure</v>
      </c>
      <c r="AB26" s="23" t="str">
        <f>'Master-National Baseline Data'!AB258</f>
        <v>Eucalyptus-Grevillea-Cordia-Jacaranda</v>
      </c>
      <c r="AC26" s="23" t="str">
        <f>'Master-National Baseline Data'!AC258</f>
        <v>Chloris-Cynodon-Hyparrhenia-Eragrostis</v>
      </c>
      <c r="AD26" s="23" t="str">
        <f>'Master-National Baseline Data'!AD258</f>
        <v>Sorghum, maize, coffee and chat</v>
      </c>
      <c r="AE26" s="23" t="str">
        <f>'Master-National Baseline Data'!AE258</f>
        <v>None</v>
      </c>
      <c r="AF26" s="23" t="str">
        <f>'Master-National Baseline Data'!AF258</f>
        <v>Very sparse</v>
      </c>
      <c r="AG26" s="23" t="str">
        <f>'Master-National Baseline Data'!AG258</f>
        <v>Shoats and cattle</v>
      </c>
      <c r="AH26" s="23" t="str">
        <f>'Master-National Baseline Data'!AH258</f>
        <v>Surface sample</v>
      </c>
      <c r="AI26" s="23" t="str">
        <f>'Master-National Baseline Data'!AI258</f>
        <v>O-DL-ISWM-C1-2 0-15cm</v>
      </c>
      <c r="AJ26" s="23">
        <f>'Master-National Baseline Data'!AJ258</f>
        <v>0</v>
      </c>
      <c r="AK26" s="23" t="str">
        <f>'Master-National Baseline Data'!AK258</f>
        <v>0-15</v>
      </c>
      <c r="AL26" s="23">
        <f>'Master-National Baseline Data'!AL258</f>
        <v>15</v>
      </c>
      <c r="AM26" s="23" t="str">
        <f>'Master-National Baseline Data'!AM258</f>
        <v>WC</v>
      </c>
      <c r="AN26" s="23" t="str">
        <f>'Master-National Baseline Data'!AN258</f>
        <v>MIR</v>
      </c>
      <c r="AO26" s="23">
        <f>'Master-National Baseline Data'!AO258</f>
        <v>0</v>
      </c>
      <c r="AP26" s="23">
        <f>'Master-National Baseline Data'!AP258</f>
        <v>647753.64</v>
      </c>
      <c r="AQ26" s="23">
        <f>'Master-National Baseline Data'!AQ258</f>
        <v>953161.83</v>
      </c>
      <c r="AR26" s="23">
        <f>'Master-National Baseline Data'!AR258</f>
        <v>8.6194439999999997</v>
      </c>
      <c r="AS26" s="23">
        <f>'Master-National Baseline Data'!AS258</f>
        <v>40.341110999999998</v>
      </c>
      <c r="AT26" s="23" t="str">
        <f>'Master-National Baseline Data'!AT258</f>
        <v>8°37'14.00"</v>
      </c>
      <c r="AU26" s="23" t="str">
        <f>'Master-National Baseline Data'!AU258</f>
        <v>40°20'34.00"</v>
      </c>
      <c r="AV26" s="23">
        <f>'Master-National Baseline Data'!AV258</f>
        <v>1596906.64664023</v>
      </c>
      <c r="AW26" s="23">
        <f>'Master-National Baseline Data'!AW258</f>
        <v>1012410.83875537</v>
      </c>
      <c r="AX26" s="23">
        <f>'Master-National Baseline Data'!AX258</f>
        <v>1727</v>
      </c>
      <c r="AY26" s="23">
        <f>'Master-National Baseline Data'!AY258</f>
        <v>1754</v>
      </c>
      <c r="AZ26" s="23">
        <f>'Master-National Baseline Data'!AZ258</f>
        <v>0.69715481000000001</v>
      </c>
      <c r="BA26" s="23">
        <f>'Master-National Baseline Data'!BA258</f>
        <v>0.84836087999999998</v>
      </c>
      <c r="BB26" s="23">
        <f>'Master-National Baseline Data'!BB258</f>
        <v>1.0194593300000001</v>
      </c>
      <c r="BC26" s="23">
        <f>'Master-National Baseline Data'!BC258</f>
        <v>1.2530451499999999</v>
      </c>
      <c r="BD26" s="23">
        <f>'Master-National Baseline Data'!BD258</f>
        <v>1.6725561600000001</v>
      </c>
      <c r="BE26" s="23">
        <f>'Master-National Baseline Data'!BE258</f>
        <v>2.0382018</v>
      </c>
      <c r="BF26" s="23">
        <f>'Master-National Baseline Data'!BF258</f>
        <v>2.1644280400000002</v>
      </c>
      <c r="BG26" s="23">
        <f>'Master-National Baseline Data'!BG258</f>
        <v>53.242100000000001</v>
      </c>
      <c r="BH26" s="23">
        <f>'Master-National Baseline Data'!BH258</f>
        <v>1742</v>
      </c>
      <c r="BI26" s="23">
        <f>'Master-National Baseline Data'!BI258</f>
        <v>2.34914E-3</v>
      </c>
      <c r="BJ26" s="23">
        <f>'Master-National Baseline Data'!BJ258</f>
        <v>1.1675800000000001E-3</v>
      </c>
      <c r="BK26" s="23">
        <f>'Master-National Baseline Data'!BK258</f>
        <v>6.1989900000000002</v>
      </c>
      <c r="BL26" s="23">
        <f>'Master-National Baseline Data'!BL258</f>
        <v>11.880100000000001</v>
      </c>
      <c r="BM26" s="23">
        <f>'Master-National Baseline Data'!BM258</f>
        <v>1.7989499999999999E-3</v>
      </c>
      <c r="BN26" s="23">
        <f>'Master-National Baseline Data'!BN258</f>
        <v>18.649999999999999</v>
      </c>
      <c r="BO26" s="23">
        <f>'Master-National Baseline Data'!BO258</f>
        <v>107.33</v>
      </c>
      <c r="BP26" s="23">
        <f>'Master-National Baseline Data'!BP258</f>
        <v>1287.96</v>
      </c>
      <c r="BQ26" s="23">
        <f>'Master-National Baseline Data'!BQ258</f>
        <v>102.54</v>
      </c>
      <c r="BR26" s="23">
        <f>'Master-National Baseline Data'!BR258</f>
        <v>1230.48</v>
      </c>
      <c r="BS26" s="23">
        <f>'Master-National Baseline Data'!BS258</f>
        <v>0.95537128482250999</v>
      </c>
      <c r="BT26" s="23">
        <f>'Master-National Baseline Data'!BT258</f>
        <v>12.48</v>
      </c>
      <c r="BU26" s="23">
        <f>'Master-National Baseline Data'!BU258</f>
        <v>3.84</v>
      </c>
      <c r="BV26" s="23">
        <f>'Master-National Baseline Data'!BV258</f>
        <v>12.06</v>
      </c>
      <c r="BW26" s="23">
        <f>'Master-National Baseline Data'!BW258</f>
        <v>-57</v>
      </c>
      <c r="BX26" s="23">
        <f>'Master-National Baseline Data'!BX258</f>
        <v>329</v>
      </c>
      <c r="BY26" s="23">
        <f>'Master-National Baseline Data'!BY258</f>
        <v>25.5</v>
      </c>
      <c r="BZ26" s="23" t="str">
        <f>'Master-National Baseline Data'!BZ258</f>
        <v>Humid</v>
      </c>
      <c r="CA26" s="23">
        <f>'Master-National Baseline Data'!CA258</f>
        <v>1.05</v>
      </c>
      <c r="CB26" s="23">
        <f>'Master-National Baseline Data'!CB258</f>
        <v>5.3521227836599996</v>
      </c>
      <c r="CC26" s="23">
        <f>'Master-National Baseline Data'!CC258</f>
        <v>1742</v>
      </c>
      <c r="CD26" s="23">
        <f>'Master-National Baseline Data'!CD258</f>
        <v>1742</v>
      </c>
      <c r="CE26" s="23">
        <f>'Master-National Baseline Data'!CE258</f>
        <v>2136</v>
      </c>
      <c r="CF26" s="23" t="str">
        <f>'Master-National Baseline Data'!CF258</f>
        <v>NPP Precipitation limited</v>
      </c>
      <c r="CG26" s="23">
        <f>'Master-National Baseline Data'!CG258</f>
        <v>0.8</v>
      </c>
      <c r="CH26" s="23">
        <f>'Master-National Baseline Data'!CH258</f>
        <v>0</v>
      </c>
      <c r="CI26" s="23" t="str">
        <f>'Master-National Baseline Data'!CI258</f>
        <v>Subtropical humid moist forest</v>
      </c>
      <c r="CJ26" s="23" t="str">
        <f>'Master-National Baseline Data'!CJ258</f>
        <v>Temperate fully humid warm summer</v>
      </c>
      <c r="CK26" s="23" t="str">
        <f>'Master-National Baseline Data'!CK258</f>
        <v>Steppe</v>
      </c>
      <c r="CL26" s="23" t="str">
        <f>'Master-National Baseline Data'!CL258</f>
        <v>6 Feb - 12 Nov</v>
      </c>
      <c r="CM26" s="23" t="str">
        <f>'Master-National Baseline Data'!CM258</f>
        <v>Almost no roots</v>
      </c>
      <c r="CN26" s="23" t="str">
        <f>'Master-National Baseline Data'!CN258</f>
        <v>Light grey to pale yellow</v>
      </c>
      <c r="CO26" s="24">
        <f>'Master-National Baseline Data'!CO258</f>
        <v>1.673122</v>
      </c>
      <c r="CP26" s="24">
        <f>'Master-National Baseline Data'!CP258</f>
        <v>42.303480126563151</v>
      </c>
      <c r="CQ26" s="24">
        <f>'Master-National Baseline Data'!CQ258</f>
        <v>19.23946813434155</v>
      </c>
      <c r="CR26" s="24">
        <f>'Master-National Baseline Data'!CR258</f>
        <v>38.457051739095299</v>
      </c>
      <c r="CS26" s="24" t="str">
        <f>'Master-National Baseline Data'!CS258</f>
        <v>clay</v>
      </c>
      <c r="CT26" s="24" t="str">
        <f>'Master-National Baseline Data'!CT258</f>
        <v>Well drained</v>
      </c>
      <c r="CU26" s="24">
        <f>'Master-National Baseline Data'!CU258</f>
        <v>0.16705323273878353</v>
      </c>
      <c r="CV26" s="24">
        <f>'Master-National Baseline Data'!CV258</f>
        <v>0.27501397428731134</v>
      </c>
      <c r="CW26" s="24">
        <f>'Master-National Baseline Data'!CW258</f>
        <v>0.10796074154852781</v>
      </c>
      <c r="CX26" s="24">
        <f>'Master-National Baseline Data'!CX258</f>
        <v>2.6121027427078629</v>
      </c>
      <c r="CY26" s="24">
        <f>'Master-National Baseline Data'!CY258</f>
        <v>4.1760000000000002</v>
      </c>
      <c r="CZ26" s="24">
        <f>'Master-National Baseline Data'!CZ258</f>
        <v>6.3959000000000001</v>
      </c>
      <c r="DA26" s="24">
        <f>'Master-National Baseline Data'!DA258</f>
        <v>6.5</v>
      </c>
      <c r="DB26" s="24">
        <f>'Master-National Baseline Data'!DB258</f>
        <v>2.3239999999999998</v>
      </c>
      <c r="DC26" s="24" t="str">
        <f>'Master-National Baseline Data'!DC258</f>
        <v>LR</v>
      </c>
      <c r="DD26" s="24">
        <f>'Master-National Baseline Data'!DD258</f>
        <v>2.4229074889867719</v>
      </c>
      <c r="DE26" s="24">
        <f>'Master-National Baseline Data'!DE258</f>
        <v>1.4660352422907403</v>
      </c>
      <c r="DF26" s="24">
        <f>'Master-National Baseline Data'!DF258</f>
        <v>0.27829999999999999</v>
      </c>
      <c r="DG26" s="24">
        <f>'Master-National Baseline Data'!DG258</f>
        <v>0</v>
      </c>
      <c r="DH26" s="24">
        <f>'Master-National Baseline Data'!DH258</f>
        <v>0.27829999999999999</v>
      </c>
      <c r="DI26" s="24">
        <f>'Master-National Baseline Data'!DI258</f>
        <v>2.7829999999999999</v>
      </c>
      <c r="DJ26" s="24">
        <f>'Master-National Baseline Data'!DJ258</f>
        <v>0</v>
      </c>
      <c r="DK26" s="24">
        <f>'Master-National Baseline Data'!DK258</f>
        <v>2.7829999999999999</v>
      </c>
      <c r="DL26" s="24">
        <f>'Master-National Baseline Data'!DL258</f>
        <v>6.9844477889999999</v>
      </c>
      <c r="DM26" s="24">
        <f>'Master-National Baseline Data'!DM258</f>
        <v>0</v>
      </c>
      <c r="DN26" s="24">
        <f>'Master-National Baseline Data'!DN258</f>
        <v>0</v>
      </c>
      <c r="DO26" s="24">
        <f>'Master-National Baseline Data'!DO258</f>
        <v>6.9844477889999999</v>
      </c>
      <c r="DP26" s="24">
        <f>'Master-National Baseline Data'!DP258</f>
        <v>25.609641892999999</v>
      </c>
      <c r="DQ26" s="24">
        <f>'Master-National Baseline Data'!DQ258</f>
        <v>0</v>
      </c>
      <c r="DR26" s="24">
        <f>'Master-National Baseline Data'!DR258</f>
        <v>0</v>
      </c>
      <c r="DS26" s="24">
        <f>'Master-National Baseline Data'!DS258</f>
        <v>25.609641892999999</v>
      </c>
      <c r="DT26" s="24">
        <f>'Master-National Baseline Data'!DT258</f>
        <v>2.35E-2</v>
      </c>
      <c r="DU26" s="24">
        <f>'Master-National Baseline Data'!DU258</f>
        <v>0.23499999999999999</v>
      </c>
      <c r="DV26" s="24">
        <f>'Master-National Baseline Data'!DV258</f>
        <v>11.842553191489362</v>
      </c>
      <c r="DW26" s="24">
        <f>'Master-National Baseline Data'!DW258</f>
        <v>227.18034306907745</v>
      </c>
      <c r="DX26" s="24">
        <f>'Master-National Baseline Data'!DX258</f>
        <v>1.3758924432081594</v>
      </c>
      <c r="DY26" s="24">
        <f>'Master-National Baseline Data'!DY258</f>
        <v>411.52526657394537</v>
      </c>
      <c r="DZ26" s="24">
        <f>'Master-National Baseline Data'!DZ258</f>
        <v>2.4615669911914697</v>
      </c>
      <c r="EA26" s="24">
        <f>'Master-National Baseline Data'!EA258</f>
        <v>1.4641631896152063</v>
      </c>
      <c r="EB26" s="24">
        <f>'Master-National Baseline Data'!EB258</f>
        <v>47.546685210941121</v>
      </c>
      <c r="EC26" s="24">
        <f>'Master-National Baseline Data'!EC258</f>
        <v>76.240241075567923</v>
      </c>
      <c r="ED26" s="24">
        <f>'Master-National Baseline Data'!ED258</f>
        <v>106.63885025498378</v>
      </c>
      <c r="EE26" s="24">
        <f>'Master-National Baseline Data'!EE258</f>
        <v>37.799536393138617</v>
      </c>
      <c r="EF26" s="24">
        <f>'Master-National Baseline Data'!EF258</f>
        <v>54.512749188687998</v>
      </c>
      <c r="EG26" s="24">
        <f>'Master-National Baseline Data'!EG258</f>
        <v>0.70839128419100605</v>
      </c>
      <c r="EH26" s="24">
        <f>'Master-National Baseline Data'!EH258</f>
        <v>1.2171163653222068</v>
      </c>
      <c r="EI26" s="24">
        <f>'Master-National Baseline Data'!EI258</f>
        <v>4.9941585535465922</v>
      </c>
      <c r="EJ26" s="24">
        <f>'Master-National Baseline Data'!EJ258</f>
        <v>0.4919796012980992</v>
      </c>
      <c r="EK26" s="24">
        <f>'Master-National Baseline Data'!EK258</f>
        <v>2.0576263328697268</v>
      </c>
      <c r="EL26" s="24">
        <f>'Master-National Baseline Data'!EL258</f>
        <v>0.19548779762966134</v>
      </c>
      <c r="EM26" s="24">
        <f>'Master-National Baseline Data'!EM258</f>
        <v>0.88865708545819821</v>
      </c>
      <c r="EN26" s="24">
        <f>'Master-National Baseline Data'!EN258</f>
        <v>0.23701195299429564</v>
      </c>
      <c r="EO26" s="24">
        <f>'Master-National Baseline Data'!EO258</f>
        <v>5.6505865996426561</v>
      </c>
      <c r="EP26" s="24">
        <f>'Master-National Baseline Data'!EP258</f>
        <v>59.79526389641665</v>
      </c>
      <c r="EQ26" s="23"/>
      <c r="ER26" s="27">
        <f>'Master-National Baseline Data'!ER258</f>
        <v>1.673122</v>
      </c>
      <c r="ES26" s="28">
        <f>'Master-National Baseline Data'!ES258</f>
        <v>43.9249140000002</v>
      </c>
      <c r="ET26" s="28">
        <f>'Master-National Baseline Data'!ET258</f>
        <v>19.976890333333301</v>
      </c>
      <c r="EU26" s="28">
        <f>'Master-National Baseline Data'!EU258</f>
        <v>39.9310573333333</v>
      </c>
      <c r="EV26" s="28">
        <f>'Master-National Baseline Data'!EV258</f>
        <v>0.16173899999999999</v>
      </c>
      <c r="EW26" s="28">
        <f>'Master-National Baseline Data'!EW258</f>
        <v>0.25460066666666697</v>
      </c>
      <c r="EX26" s="28">
        <f>'Master-National Baseline Data'!EX258</f>
        <v>9.7607333333333102E-2</v>
      </c>
      <c r="EY26" s="28">
        <f>'Master-National Baseline Data'!EY258</f>
        <v>2.76624466666666</v>
      </c>
      <c r="EZ26" s="28">
        <f>'Master-National Baseline Data'!EZ258</f>
        <v>5.2088069999999904</v>
      </c>
      <c r="FA26" s="28">
        <f>'Master-National Baseline Data'!FA258</f>
        <v>2.6959150000000101</v>
      </c>
      <c r="FB26" s="28">
        <f>'Master-National Baseline Data'!FB258</f>
        <v>1.688517</v>
      </c>
      <c r="FC26" s="28">
        <f>'Master-National Baseline Data'!FC258</f>
        <v>0.431213333333334</v>
      </c>
      <c r="FD26" s="28">
        <f>'Master-National Baseline Data'!FD258</f>
        <v>4.3121333333333398</v>
      </c>
      <c r="FE26" s="28">
        <f>'Master-National Baseline Data'!FE258</f>
        <v>3.1599333333333098E-2</v>
      </c>
      <c r="FF26" s="28">
        <f>'Master-National Baseline Data'!FF258</f>
        <v>0.31599333333333096</v>
      </c>
      <c r="FG26" s="28">
        <f>'Master-National Baseline Data'!FG258</f>
        <v>13.646279457372641</v>
      </c>
      <c r="FH26" s="28">
        <f>'Master-National Baseline Data'!FH258</f>
        <v>193.217593666666</v>
      </c>
      <c r="FI26" s="28">
        <f>'Master-National Baseline Data'!FI258</f>
        <v>2.3129706666666698</v>
      </c>
      <c r="FJ26" s="28">
        <f>'Master-National Baseline Data'!FJ258</f>
        <v>510.67140933333297</v>
      </c>
      <c r="FK26" s="28">
        <f>'Master-National Baseline Data'!FK258</f>
        <v>3.49033233333334</v>
      </c>
      <c r="FL26" s="28">
        <f>'Master-National Baseline Data'!FL258</f>
        <v>2.3386520000000002</v>
      </c>
      <c r="FM26" s="28">
        <f>'Master-National Baseline Data'!FM258</f>
        <v>64.617110666666605</v>
      </c>
      <c r="FN26" s="28">
        <f>'Master-National Baseline Data'!FN258</f>
        <v>107.546629333333</v>
      </c>
      <c r="FO26" s="28">
        <f>'Master-National Baseline Data'!FO258</f>
        <v>150.943733333333</v>
      </c>
      <c r="FP26" s="28">
        <f>'Master-National Baseline Data'!FP258</f>
        <v>66.935449999999904</v>
      </c>
      <c r="FQ26" s="28">
        <f>'Master-National Baseline Data'!FQ258</f>
        <v>72.665795666666497</v>
      </c>
      <c r="FR26" s="28">
        <f>'Master-National Baseline Data'!FR258</f>
        <v>1.17815466666667</v>
      </c>
      <c r="FS26" s="28">
        <f>'Master-National Baseline Data'!FS258</f>
        <v>2.1632479999999998</v>
      </c>
      <c r="FT26" s="28">
        <f>'Master-National Baseline Data'!FT258</f>
        <v>6.7418163333333299</v>
      </c>
      <c r="FU26" s="28">
        <f>'Master-National Baseline Data'!FU258</f>
        <v>0.65317833333333397</v>
      </c>
      <c r="FV26" s="28">
        <f>'Master-National Baseline Data'!FV258</f>
        <v>2.6052086666666598</v>
      </c>
      <c r="FW26" s="28">
        <f>'Master-National Baseline Data'!FW258</f>
        <v>0.27411999999999997</v>
      </c>
      <c r="FX26" s="28">
        <f>'Master-National Baseline Data'!FX258</f>
        <v>1.2635700000000001</v>
      </c>
      <c r="FY26" s="28">
        <f>'Master-National Baseline Data'!FY258</f>
        <v>0.34798533333333398</v>
      </c>
      <c r="FZ26" s="28">
        <f>'Master-National Baseline Data'!FZ258</f>
        <v>6.44296600000001</v>
      </c>
      <c r="GA26" s="48">
        <f>'Master-National Baseline Data'!GA258</f>
        <v>65.601997333333102</v>
      </c>
      <c r="GB26" s="54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</row>
    <row r="27" spans="1:207" x14ac:dyDescent="0.2">
      <c r="A27" s="73"/>
      <c r="B27" s="68">
        <f>'Master-National Baseline Data'!B259</f>
        <v>132</v>
      </c>
      <c r="C27" s="21" t="str">
        <f>'Master-National Baseline Data'!C259</f>
        <v>132S</v>
      </c>
      <c r="D27" s="21"/>
      <c r="E27" s="21" t="str">
        <f>'Master-National Baseline Data'!E259</f>
        <v>041</v>
      </c>
      <c r="F27" s="21" t="str">
        <f>'Master-National Baseline Data'!F259</f>
        <v xml:space="preserve">Cereal system non-vertisols: Woina Dega - Wet/moist zone </v>
      </c>
      <c r="G27" s="21" t="str">
        <f>'Master-National Baseline Data'!G259</f>
        <v>Oromia</v>
      </c>
      <c r="H27" s="21" t="str">
        <f>'Master-National Baseline Data'!H259</f>
        <v>West Harerge</v>
      </c>
      <c r="I27" s="21" t="str">
        <f>'Master-National Baseline Data'!I259</f>
        <v xml:space="preserve">Daro Lebu </v>
      </c>
      <c r="J27" s="21" t="str">
        <f>'Master-National Baseline Data'!J259</f>
        <v>Odaleleba</v>
      </c>
      <c r="K27" s="21" t="str">
        <f>'Master-National Baseline Data'!K259</f>
        <v xml:space="preserve">Lege Hora </v>
      </c>
      <c r="L27" s="21" t="str">
        <f>'Master-National Baseline Data'!L259</f>
        <v xml:space="preserve">Lege Hora </v>
      </c>
      <c r="M27" s="21" t="str">
        <f>'Master-National Baseline Data'!M259</f>
        <v>Or-DL-Od</v>
      </c>
      <c r="N27" s="21" t="str">
        <f>'Master-National Baseline Data'!N259</f>
        <v>Business as usual</v>
      </c>
      <c r="O27" s="21" t="str">
        <f>'Master-National Baseline Data'!O259</f>
        <v>Overgrazing, wind and water erosion, low soil fertility and degraded woodland, construction and fire wood removal</v>
      </c>
      <c r="P27" s="21" t="str">
        <f>'Master-National Baseline Data'!P259</f>
        <v>Degraded woodland</v>
      </c>
      <c r="Q27" s="21" t="str">
        <f>'Master-National Baseline Data'!Q259</f>
        <v>No intervention</v>
      </c>
      <c r="R27" s="21" t="str">
        <f>'Master-National Baseline Data'!R259</f>
        <v xml:space="preserve">No Integrated soil and water conservation and permanent enclosure </v>
      </c>
      <c r="S27" s="21" t="str">
        <f>'Master-National Baseline Data'!S259</f>
        <v>Woodland</v>
      </c>
      <c r="T27" s="21" t="str">
        <f>'Master-National Baseline Data'!T259</f>
        <v>NI</v>
      </c>
      <c r="U27" s="21" t="str">
        <f>'Master-National Baseline Data'!U259</f>
        <v>NI</v>
      </c>
      <c r="V27" s="21" t="str">
        <f>'Master-National Baseline Data'!V259</f>
        <v>NI</v>
      </c>
      <c r="W27" s="22">
        <f>'Master-National Baseline Data'!W259</f>
        <v>2013</v>
      </c>
      <c r="X27" s="22">
        <f>'Master-National Baseline Data'!X259</f>
        <v>0</v>
      </c>
      <c r="Y27" s="23" t="str">
        <f>'Master-National Baseline Data'!Y259</f>
        <v>NI_0</v>
      </c>
      <c r="Z27" s="23" t="str">
        <f>'Master-National Baseline Data'!Z259</f>
        <v>No physical measure</v>
      </c>
      <c r="AA27" s="23" t="str">
        <f>'Master-National Baseline Data'!AA259</f>
        <v>No biological measure</v>
      </c>
      <c r="AB27" s="23" t="str">
        <f>'Master-National Baseline Data'!AB259</f>
        <v>Eucalyptus-Grevillea-Cordia-Jacaranda</v>
      </c>
      <c r="AC27" s="23" t="str">
        <f>'Master-National Baseline Data'!AC259</f>
        <v>Chloris-Cynodon-Hyparrhenia-Eragrostis</v>
      </c>
      <c r="AD27" s="23" t="str">
        <f>'Master-National Baseline Data'!AD259</f>
        <v>Sorghum, maize, coffee and chat</v>
      </c>
      <c r="AE27" s="23" t="str">
        <f>'Master-National Baseline Data'!AE259</f>
        <v>None</v>
      </c>
      <c r="AF27" s="23" t="str">
        <f>'Master-National Baseline Data'!AF259</f>
        <v>Very sparse</v>
      </c>
      <c r="AG27" s="23" t="str">
        <f>'Master-National Baseline Data'!AG259</f>
        <v>Shoats and cattle</v>
      </c>
      <c r="AH27" s="23" t="str">
        <f>'Master-National Baseline Data'!AH259</f>
        <v>Surface sample</v>
      </c>
      <c r="AI27" s="23" t="str">
        <f>'Master-National Baseline Data'!AI259</f>
        <v>O-DL-ISWM-C1-3 0-15cm</v>
      </c>
      <c r="AJ27" s="23">
        <f>'Master-National Baseline Data'!AJ259</f>
        <v>0</v>
      </c>
      <c r="AK27" s="23" t="str">
        <f>'Master-National Baseline Data'!AK259</f>
        <v>0-15</v>
      </c>
      <c r="AL27" s="23">
        <f>'Master-National Baseline Data'!AL259</f>
        <v>15</v>
      </c>
      <c r="AM27" s="23" t="str">
        <f>'Master-National Baseline Data'!AM259</f>
        <v>WC</v>
      </c>
      <c r="AN27" s="23" t="str">
        <f>'Master-National Baseline Data'!AN259</f>
        <v>MIR</v>
      </c>
      <c r="AO27" s="23">
        <f>'Master-National Baseline Data'!AO259</f>
        <v>0</v>
      </c>
      <c r="AP27" s="23">
        <f>'Master-National Baseline Data'!AP259</f>
        <v>647753.64</v>
      </c>
      <c r="AQ27" s="23">
        <f>'Master-National Baseline Data'!AQ259</f>
        <v>953161.83</v>
      </c>
      <c r="AR27" s="23">
        <f>'Master-National Baseline Data'!AR259</f>
        <v>8.6194439999999997</v>
      </c>
      <c r="AS27" s="23">
        <f>'Master-National Baseline Data'!AS259</f>
        <v>40.341110999999998</v>
      </c>
      <c r="AT27" s="23" t="str">
        <f>'Master-National Baseline Data'!AT259</f>
        <v>8°37'14.00"</v>
      </c>
      <c r="AU27" s="23" t="str">
        <f>'Master-National Baseline Data'!AU259</f>
        <v>40°20'34.00"</v>
      </c>
      <c r="AV27" s="23">
        <f>'Master-National Baseline Data'!AV259</f>
        <v>1596906.64664023</v>
      </c>
      <c r="AW27" s="23">
        <f>'Master-National Baseline Data'!AW259</f>
        <v>1012410.83875537</v>
      </c>
      <c r="AX27" s="23">
        <f>'Master-National Baseline Data'!AX259</f>
        <v>1727</v>
      </c>
      <c r="AY27" s="23">
        <f>'Master-National Baseline Data'!AY259</f>
        <v>1754</v>
      </c>
      <c r="AZ27" s="23">
        <f>'Master-National Baseline Data'!AZ259</f>
        <v>0.69715481000000001</v>
      </c>
      <c r="BA27" s="23">
        <f>'Master-National Baseline Data'!BA259</f>
        <v>0.84836087999999998</v>
      </c>
      <c r="BB27" s="23">
        <f>'Master-National Baseline Data'!BB259</f>
        <v>1.0194593300000001</v>
      </c>
      <c r="BC27" s="23">
        <f>'Master-National Baseline Data'!BC259</f>
        <v>1.2530451499999999</v>
      </c>
      <c r="BD27" s="23">
        <f>'Master-National Baseline Data'!BD259</f>
        <v>1.6725561600000001</v>
      </c>
      <c r="BE27" s="23">
        <f>'Master-National Baseline Data'!BE259</f>
        <v>2.0382018</v>
      </c>
      <c r="BF27" s="23">
        <f>'Master-National Baseline Data'!BF259</f>
        <v>2.1644280400000002</v>
      </c>
      <c r="BG27" s="23">
        <f>'Master-National Baseline Data'!BG259</f>
        <v>53.242100000000001</v>
      </c>
      <c r="BH27" s="23">
        <f>'Master-National Baseline Data'!BH259</f>
        <v>1742</v>
      </c>
      <c r="BI27" s="23">
        <f>'Master-National Baseline Data'!BI259</f>
        <v>2.34914E-3</v>
      </c>
      <c r="BJ27" s="23">
        <f>'Master-National Baseline Data'!BJ259</f>
        <v>1.1675800000000001E-3</v>
      </c>
      <c r="BK27" s="23">
        <f>'Master-National Baseline Data'!BK259</f>
        <v>6.1989900000000002</v>
      </c>
      <c r="BL27" s="23">
        <f>'Master-National Baseline Data'!BL259</f>
        <v>11.880100000000001</v>
      </c>
      <c r="BM27" s="23">
        <f>'Master-National Baseline Data'!BM259</f>
        <v>1.7989499999999999E-3</v>
      </c>
      <c r="BN27" s="23">
        <f>'Master-National Baseline Data'!BN259</f>
        <v>18.649999999999999</v>
      </c>
      <c r="BO27" s="23">
        <f>'Master-National Baseline Data'!BO259</f>
        <v>107.33</v>
      </c>
      <c r="BP27" s="23">
        <f>'Master-National Baseline Data'!BP259</f>
        <v>1287.96</v>
      </c>
      <c r="BQ27" s="23">
        <f>'Master-National Baseline Data'!BQ259</f>
        <v>102.54</v>
      </c>
      <c r="BR27" s="23">
        <f>'Master-National Baseline Data'!BR259</f>
        <v>1230.48</v>
      </c>
      <c r="BS27" s="23">
        <f>'Master-National Baseline Data'!BS259</f>
        <v>0.95537128482250999</v>
      </c>
      <c r="BT27" s="23">
        <f>'Master-National Baseline Data'!BT259</f>
        <v>12.48</v>
      </c>
      <c r="BU27" s="23">
        <f>'Master-National Baseline Data'!BU259</f>
        <v>3.84</v>
      </c>
      <c r="BV27" s="23">
        <f>'Master-National Baseline Data'!BV259</f>
        <v>12.06</v>
      </c>
      <c r="BW27" s="23">
        <f>'Master-National Baseline Data'!BW259</f>
        <v>-57</v>
      </c>
      <c r="BX27" s="23">
        <f>'Master-National Baseline Data'!BX259</f>
        <v>329</v>
      </c>
      <c r="BY27" s="23">
        <f>'Master-National Baseline Data'!BY259</f>
        <v>25.5</v>
      </c>
      <c r="BZ27" s="23" t="str">
        <f>'Master-National Baseline Data'!BZ259</f>
        <v>Humid</v>
      </c>
      <c r="CA27" s="23">
        <f>'Master-National Baseline Data'!CA259</f>
        <v>1.05</v>
      </c>
      <c r="CB27" s="23">
        <f>'Master-National Baseline Data'!CB259</f>
        <v>5.3521227836599996</v>
      </c>
      <c r="CC27" s="23">
        <f>'Master-National Baseline Data'!CC259</f>
        <v>1742</v>
      </c>
      <c r="CD27" s="23">
        <f>'Master-National Baseline Data'!CD259</f>
        <v>1742</v>
      </c>
      <c r="CE27" s="23">
        <f>'Master-National Baseline Data'!CE259</f>
        <v>2136</v>
      </c>
      <c r="CF27" s="23" t="str">
        <f>'Master-National Baseline Data'!CF259</f>
        <v>NPP Precipitation limited</v>
      </c>
      <c r="CG27" s="23">
        <f>'Master-National Baseline Data'!CG259</f>
        <v>0.8</v>
      </c>
      <c r="CH27" s="23">
        <f>'Master-National Baseline Data'!CH259</f>
        <v>0</v>
      </c>
      <c r="CI27" s="23" t="str">
        <f>'Master-National Baseline Data'!CI259</f>
        <v>Subtropical humid moist forest</v>
      </c>
      <c r="CJ27" s="23" t="str">
        <f>'Master-National Baseline Data'!CJ259</f>
        <v>Temperate fully humid warm summer</v>
      </c>
      <c r="CK27" s="23" t="str">
        <f>'Master-National Baseline Data'!CK259</f>
        <v>Steppe</v>
      </c>
      <c r="CL27" s="23" t="str">
        <f>'Master-National Baseline Data'!CL259</f>
        <v>6 Feb - 12 Nov</v>
      </c>
      <c r="CM27" s="23" t="str">
        <f>'Master-National Baseline Data'!CM259</f>
        <v>Almost no roots</v>
      </c>
      <c r="CN27" s="23" t="str">
        <f>'Master-National Baseline Data'!CN259</f>
        <v>Light grey to pale yellow</v>
      </c>
      <c r="CO27" s="24">
        <f>'Master-National Baseline Data'!CO259</f>
        <v>1.6596529999999901</v>
      </c>
      <c r="CP27" s="24">
        <f>'Master-National Baseline Data'!CP259</f>
        <v>37.744161360861192</v>
      </c>
      <c r="CQ27" s="24">
        <f>'Master-National Baseline Data'!CQ259</f>
        <v>18.405906905157256</v>
      </c>
      <c r="CR27" s="24">
        <f>'Master-National Baseline Data'!CR259</f>
        <v>43.849931733981556</v>
      </c>
      <c r="CS27" s="24" t="str">
        <f>'Master-National Baseline Data'!CS259</f>
        <v>clay</v>
      </c>
      <c r="CT27" s="24" t="str">
        <f>'Master-National Baseline Data'!CT259</f>
        <v>Well drained</v>
      </c>
      <c r="CU27" s="24">
        <f>'Master-National Baseline Data'!CU259</f>
        <v>0.1527902092032056</v>
      </c>
      <c r="CV27" s="24">
        <f>'Master-National Baseline Data'!CV259</f>
        <v>0.25370121130551815</v>
      </c>
      <c r="CW27" s="24">
        <f>'Master-National Baseline Data'!CW259</f>
        <v>0.10091100210231255</v>
      </c>
      <c r="CX27" s="24">
        <f>'Master-National Baseline Data'!CX259</f>
        <v>3.5760448082723051</v>
      </c>
      <c r="CY27" s="24">
        <f>'Master-National Baseline Data'!CY259</f>
        <v>4.9720000000000004</v>
      </c>
      <c r="CZ27" s="24">
        <f>'Master-National Baseline Data'!CZ259</f>
        <v>5.9989999999999997</v>
      </c>
      <c r="DA27" s="24">
        <f>'Master-National Baseline Data'!DA259</f>
        <v>6.5</v>
      </c>
      <c r="DB27" s="24">
        <f>'Master-National Baseline Data'!DB259</f>
        <v>1.5279999999999996</v>
      </c>
      <c r="DC27" s="24" t="str">
        <f>'Master-National Baseline Data'!DC259</f>
        <v>LR</v>
      </c>
      <c r="DD27" s="24">
        <f>'Master-National Baseline Data'!DD259</f>
        <v>1.7104714226116129</v>
      </c>
      <c r="DE27" s="24">
        <f>'Master-National Baseline Data'!DE259</f>
        <v>0.96732999582812895</v>
      </c>
      <c r="DF27" s="24">
        <f>'Master-National Baseline Data'!DF259</f>
        <v>0.2054</v>
      </c>
      <c r="DG27" s="24">
        <f>'Master-National Baseline Data'!DG259</f>
        <v>0</v>
      </c>
      <c r="DH27" s="24">
        <f>'Master-National Baseline Data'!DH259</f>
        <v>0.2054</v>
      </c>
      <c r="DI27" s="24">
        <f>'Master-National Baseline Data'!DI259</f>
        <v>2.0539999999999998</v>
      </c>
      <c r="DJ27" s="24">
        <f>'Master-National Baseline Data'!DJ259</f>
        <v>0</v>
      </c>
      <c r="DK27" s="24">
        <f>'Master-National Baseline Data'!DK259</f>
        <v>2.0539999999999998</v>
      </c>
      <c r="DL27" s="24">
        <f>'Master-National Baseline Data'!DL259</f>
        <v>5.1133908929999699</v>
      </c>
      <c r="DM27" s="24">
        <f>'Master-National Baseline Data'!DM259</f>
        <v>0</v>
      </c>
      <c r="DN27" s="24">
        <f>'Master-National Baseline Data'!DN259</f>
        <v>0</v>
      </c>
      <c r="DO27" s="24">
        <f>'Master-National Baseline Data'!DO259</f>
        <v>5.1133908929999699</v>
      </c>
      <c r="DP27" s="24">
        <f>'Master-National Baseline Data'!DP259</f>
        <v>18.749099940999887</v>
      </c>
      <c r="DQ27" s="24">
        <f>'Master-National Baseline Data'!DQ259</f>
        <v>0</v>
      </c>
      <c r="DR27" s="24">
        <f>'Master-National Baseline Data'!DR259</f>
        <v>0</v>
      </c>
      <c r="DS27" s="24">
        <f>'Master-National Baseline Data'!DS259</f>
        <v>18.749099940999887</v>
      </c>
      <c r="DT27" s="24">
        <f>'Master-National Baseline Data'!DT259</f>
        <v>1.8800000000000001E-2</v>
      </c>
      <c r="DU27" s="24">
        <f>'Master-National Baseline Data'!DU259</f>
        <v>0.188</v>
      </c>
      <c r="DV27" s="24">
        <f>'Master-National Baseline Data'!DV259</f>
        <v>10.925531914893616</v>
      </c>
      <c r="DW27" s="24">
        <f>'Master-National Baseline Data'!DW259</f>
        <v>219.40980485483104</v>
      </c>
      <c r="DX27" s="24">
        <f>'Master-National Baseline Data'!DX259</f>
        <v>1.4072346501665869</v>
      </c>
      <c r="DY27" s="24">
        <f>'Master-National Baseline Data'!DY259</f>
        <v>486.36649214659684</v>
      </c>
      <c r="DZ27" s="24">
        <f>'Master-National Baseline Data'!DZ259</f>
        <v>3.9999048072346501</v>
      </c>
      <c r="EA27" s="24">
        <f>'Master-National Baseline Data'!EA259</f>
        <v>1.7211803902903378</v>
      </c>
      <c r="EB27" s="24">
        <f>'Master-National Baseline Data'!EB259</f>
        <v>37.903664921465968</v>
      </c>
      <c r="EC27" s="24">
        <f>'Master-National Baseline Data'!EC259</f>
        <v>68.908900523560206</v>
      </c>
      <c r="ED27" s="24">
        <f>'Master-National Baseline Data'!ED259</f>
        <v>174.69338410280821</v>
      </c>
      <c r="EE27" s="24">
        <f>'Master-National Baseline Data'!EE259</f>
        <v>39.502141837220378</v>
      </c>
      <c r="EF27" s="24">
        <f>'Master-National Baseline Data'!EF259</f>
        <v>51.410756782484519</v>
      </c>
      <c r="EG27" s="24">
        <f>'Master-National Baseline Data'!EG259</f>
        <v>0.17648738695859115</v>
      </c>
      <c r="EH27" s="24">
        <f>'Master-National Baseline Data'!EH259</f>
        <v>2.0157068062827226</v>
      </c>
      <c r="EI27" s="24">
        <f>'Master-National Baseline Data'!EI259</f>
        <v>3.7272727272727271</v>
      </c>
      <c r="EJ27" s="24">
        <f>'Master-National Baseline Data'!EJ259</f>
        <v>0.74316991908614949</v>
      </c>
      <c r="EK27" s="24">
        <f>'Master-National Baseline Data'!EK259</f>
        <v>2.4318324607329842</v>
      </c>
      <c r="EL27" s="24">
        <f>'Master-National Baseline Data'!EL259</f>
        <v>0.17668948852194924</v>
      </c>
      <c r="EM27" s="24">
        <f>'Master-National Baseline Data'!EM259</f>
        <v>1.455778200856735</v>
      </c>
      <c r="EN27" s="24">
        <f>'Master-National Baseline Data'!EN259</f>
        <v>0.22352502948906314</v>
      </c>
      <c r="EO27" s="24">
        <f>'Master-National Baseline Data'!EO259</f>
        <v>6.4819232281490429</v>
      </c>
      <c r="EP27" s="24">
        <f>'Master-National Baseline Data'!EP259</f>
        <v>66.150508555547162</v>
      </c>
      <c r="EQ27" s="23"/>
      <c r="ER27" s="27">
        <f>'Master-National Baseline Data'!ER259</f>
        <v>1.6596529999999901</v>
      </c>
      <c r="ES27" s="28">
        <f>'Master-National Baseline Data'!ES259</f>
        <v>37.462081000000197</v>
      </c>
      <c r="ET27" s="28">
        <f>'Master-National Baseline Data'!ET259</f>
        <v>18.268350666666699</v>
      </c>
      <c r="EU27" s="28">
        <f>'Master-National Baseline Data'!EU259</f>
        <v>43.522219999999898</v>
      </c>
      <c r="EV27" s="28">
        <f>'Master-National Baseline Data'!EV259</f>
        <v>0.14808233333333301</v>
      </c>
      <c r="EW27" s="28">
        <f>'Master-National Baseline Data'!EW259</f>
        <v>0.255631</v>
      </c>
      <c r="EX27" s="28">
        <f>'Master-National Baseline Data'!EX259</f>
        <v>0.104922</v>
      </c>
      <c r="EY27" s="28">
        <f>'Master-National Baseline Data'!EY259</f>
        <v>3.4200549999999899</v>
      </c>
      <c r="EZ27" s="28">
        <f>'Master-National Baseline Data'!EZ259</f>
        <v>5.2126933333333296</v>
      </c>
      <c r="FA27" s="28">
        <f>'Master-National Baseline Data'!FA259</f>
        <v>2.254451</v>
      </c>
      <c r="FB27" s="28">
        <f>'Master-National Baseline Data'!FB259</f>
        <v>1.3502099999999999</v>
      </c>
      <c r="FC27" s="28">
        <f>'Master-National Baseline Data'!FC259</f>
        <v>0.395928</v>
      </c>
      <c r="FD27" s="28">
        <f>'Master-National Baseline Data'!FD259</f>
        <v>3.9592800000000001</v>
      </c>
      <c r="FE27" s="28">
        <f>'Master-National Baseline Data'!FE259</f>
        <v>2.75249999999998E-2</v>
      </c>
      <c r="FF27" s="28">
        <f>'Master-National Baseline Data'!FF259</f>
        <v>0.275249999999998</v>
      </c>
      <c r="FG27" s="28">
        <f>'Master-National Baseline Data'!FG259</f>
        <v>14.384305177111822</v>
      </c>
      <c r="FH27" s="28">
        <f>'Master-National Baseline Data'!FH259</f>
        <v>220.75672866666699</v>
      </c>
      <c r="FI27" s="28">
        <f>'Master-National Baseline Data'!FI259</f>
        <v>2.1283523333333298</v>
      </c>
      <c r="FJ27" s="28">
        <f>'Master-National Baseline Data'!FJ259</f>
        <v>522.48731999999904</v>
      </c>
      <c r="FK27" s="28">
        <f>'Master-National Baseline Data'!FK259</f>
        <v>4.1539206666666697</v>
      </c>
      <c r="FL27" s="28">
        <f>'Master-National Baseline Data'!FL259</f>
        <v>1.7842370000000001</v>
      </c>
      <c r="FM27" s="28">
        <f>'Master-National Baseline Data'!FM259</f>
        <v>63.220148000000002</v>
      </c>
      <c r="FN27" s="28">
        <f>'Master-National Baseline Data'!FN259</f>
        <v>93.517576666666798</v>
      </c>
      <c r="FO27" s="28">
        <f>'Master-National Baseline Data'!FO259</f>
        <v>187.73641866666699</v>
      </c>
      <c r="FP27" s="28">
        <f>'Master-National Baseline Data'!FP259</f>
        <v>60.152691333333301</v>
      </c>
      <c r="FQ27" s="28">
        <f>'Master-National Baseline Data'!FQ259</f>
        <v>77.163144666666796</v>
      </c>
      <c r="FR27" s="28">
        <f>'Master-National Baseline Data'!FR259</f>
        <v>0.42321700000000101</v>
      </c>
      <c r="FS27" s="28">
        <f>'Master-National Baseline Data'!FS259</f>
        <v>2.3685656666666599</v>
      </c>
      <c r="FT27" s="28">
        <f>'Master-National Baseline Data'!FT259</f>
        <v>5.9411736666666703</v>
      </c>
      <c r="FU27" s="28">
        <f>'Master-National Baseline Data'!FU259</f>
        <v>0.61041833333333395</v>
      </c>
      <c r="FV27" s="28">
        <f>'Master-National Baseline Data'!FV259</f>
        <v>2.6301336666666701</v>
      </c>
      <c r="FW27" s="28">
        <f>'Master-National Baseline Data'!FW259</f>
        <v>0.241289</v>
      </c>
      <c r="FX27" s="28">
        <f>'Master-National Baseline Data'!FX259</f>
        <v>1.490451</v>
      </c>
      <c r="FY27" s="28">
        <f>'Master-National Baseline Data'!FY259</f>
        <v>0.379458666666667</v>
      </c>
      <c r="FZ27" s="28">
        <f>'Master-National Baseline Data'!FZ259</f>
        <v>6.943079</v>
      </c>
      <c r="GA27" s="48">
        <f>'Master-National Baseline Data'!GA259</f>
        <v>68.049634000000097</v>
      </c>
      <c r="GB27" s="54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</row>
    <row r="28" spans="1:207" x14ac:dyDescent="0.2">
      <c r="A28" s="54"/>
      <c r="B28" s="68">
        <f>'Master-National Baseline Data'!B260</f>
        <v>133</v>
      </c>
      <c r="C28" s="21" t="str">
        <f>'Master-National Baseline Data'!C260</f>
        <v>133G</v>
      </c>
      <c r="D28" s="21"/>
      <c r="E28" s="21" t="str">
        <f>'Master-National Baseline Data'!E260</f>
        <v>042</v>
      </c>
      <c r="F28" s="21" t="str">
        <f>'Master-National Baseline Data'!F260</f>
        <v xml:space="preserve">Cereal system non-vertisols: Woina Dega - Wet/moist zone </v>
      </c>
      <c r="G28" s="21" t="str">
        <f>'Master-National Baseline Data'!G260</f>
        <v>Oromia</v>
      </c>
      <c r="H28" s="21" t="str">
        <f>'Master-National Baseline Data'!H260</f>
        <v>West Harerge</v>
      </c>
      <c r="I28" s="21" t="str">
        <f>'Master-National Baseline Data'!I260</f>
        <v xml:space="preserve">Daro Lebu </v>
      </c>
      <c r="J28" s="21" t="str">
        <f>'Master-National Baseline Data'!J260</f>
        <v>Odaleleba</v>
      </c>
      <c r="K28" s="21" t="str">
        <f>'Master-National Baseline Data'!K260</f>
        <v xml:space="preserve">Lege Hora </v>
      </c>
      <c r="L28" s="21" t="str">
        <f>'Master-National Baseline Data'!L260</f>
        <v xml:space="preserve">Lege Hora </v>
      </c>
      <c r="M28" s="21" t="str">
        <f>'Master-National Baseline Data'!M260</f>
        <v>Or-DL-Od</v>
      </c>
      <c r="N28" s="21" t="str">
        <f>'Master-National Baseline Data'!N260</f>
        <v>Project scenario</v>
      </c>
      <c r="O28" s="21" t="str">
        <f>'Master-National Baseline Data'!O260</f>
        <v>Improved woodland</v>
      </c>
      <c r="P28" s="21" t="str">
        <f>'Master-National Baseline Data'!P260</f>
        <v>Gully restoration</v>
      </c>
      <c r="Q28" s="21" t="str">
        <f>'Master-National Baseline Data'!Q260</f>
        <v>Gully rehabilitation - reduce soil erosion, soil fertility decline and land degradation, increase soil carbon, organic matter, soil water, reduce overgrazing and improve wood availability, aboveground biomass and fodder for cut and carry</v>
      </c>
      <c r="R28" s="21" t="str">
        <f>'Master-National Baseline Data'!R260</f>
        <v>Integrated soil and water conservation - physical measures gully management, terrace-soil bund, stone bund (Gabion), deep trenches  - biological measures leguminous tree planting and natural regeneration</v>
      </c>
      <c r="S28" s="21" t="str">
        <f>'Master-National Baseline Data'!S260</f>
        <v>Gully</v>
      </c>
      <c r="T28" s="21" t="str">
        <f>'Master-National Baseline Data'!T260</f>
        <v>ISWC</v>
      </c>
      <c r="U28" s="21" t="str">
        <f>'Master-National Baseline Data'!U260</f>
        <v>ISWC_GM</v>
      </c>
      <c r="V28" s="21" t="str">
        <f>'Master-National Baseline Data'!V260</f>
        <v>ISWC_GM</v>
      </c>
      <c r="W28" s="22">
        <f>'Master-National Baseline Data'!W260</f>
        <v>2008</v>
      </c>
      <c r="X28" s="22">
        <f>'Master-National Baseline Data'!X260</f>
        <v>5</v>
      </c>
      <c r="Y28" s="23" t="str">
        <f>'Master-National Baseline Data'!Y260</f>
        <v>ISWC_GM_5</v>
      </c>
      <c r="Z28" s="23" t="str">
        <f>'Master-National Baseline Data'!Z260</f>
        <v xml:space="preserve">Terrace-Soil bund-Stone bund (Gabion)-Trench (Micro catchment)-Deep Trenches </v>
      </c>
      <c r="AA28" s="23" t="str">
        <f>'Master-National Baseline Data'!AA260</f>
        <v xml:space="preserve">Leguminous and non-leguminous tree planting-Natural regeneration </v>
      </c>
      <c r="AB28" s="23" t="str">
        <f>'Master-National Baseline Data'!AB260</f>
        <v>Eucalyptus-Grevillea-Cordia-Jacaranda</v>
      </c>
      <c r="AC28" s="23" t="str">
        <f>'Master-National Baseline Data'!AC260</f>
        <v>Chloris-Cynodon-Hyparrhenia-Eragrostis</v>
      </c>
      <c r="AD28" s="23" t="str">
        <f>'Master-National Baseline Data'!AD260</f>
        <v>Sorghum, maize, coffee and chat</v>
      </c>
      <c r="AE28" s="23" t="str">
        <f>'Master-National Baseline Data'!AE260</f>
        <v>Sugarcane-Banana-Guava</v>
      </c>
      <c r="AF28" s="23" t="str">
        <f>'Master-National Baseline Data'!AF260</f>
        <v>Sparse</v>
      </c>
      <c r="AG28" s="23" t="str">
        <f>'Master-National Baseline Data'!AG260</f>
        <v>Cattle and camels</v>
      </c>
      <c r="AH28" s="23" t="str">
        <f>'Master-National Baseline Data'!AH260</f>
        <v>Surface sample</v>
      </c>
      <c r="AI28" s="23" t="str">
        <f>'Master-National Baseline Data'!AI260</f>
        <v>O-DL-ISWM-GM-1-B-1 0-15cm</v>
      </c>
      <c r="AJ28" s="23">
        <f>'Master-National Baseline Data'!AJ260</f>
        <v>0</v>
      </c>
      <c r="AK28" s="23" t="str">
        <f>'Master-National Baseline Data'!AK260</f>
        <v>0-15</v>
      </c>
      <c r="AL28" s="23">
        <f>'Master-National Baseline Data'!AL260</f>
        <v>15</v>
      </c>
      <c r="AM28" s="23" t="str">
        <f>'Master-National Baseline Data'!AM260</f>
        <v>WC</v>
      </c>
      <c r="AN28" s="23" t="str">
        <f>'Master-National Baseline Data'!AN260</f>
        <v>MIR</v>
      </c>
      <c r="AO28" s="23">
        <f>'Master-National Baseline Data'!AO260</f>
        <v>0</v>
      </c>
      <c r="AP28" s="23">
        <f>'Master-National Baseline Data'!AP260</f>
        <v>647830.13</v>
      </c>
      <c r="AQ28" s="23">
        <f>'Master-National Baseline Data'!AQ260</f>
        <v>952884.72</v>
      </c>
      <c r="AR28" s="23">
        <f>'Master-National Baseline Data'!AR260</f>
        <v>8.6180470000000007</v>
      </c>
      <c r="AS28" s="23">
        <f>'Master-National Baseline Data'!AS260</f>
        <v>40.343463999999997</v>
      </c>
      <c r="AT28" s="23" t="str">
        <f>'Master-National Baseline Data'!AT260</f>
        <v>8°37'4.97"</v>
      </c>
      <c r="AU28" s="23" t="str">
        <f>'Master-National Baseline Data'!AU260</f>
        <v>40°20'36.47"</v>
      </c>
      <c r="AV28" s="23">
        <f>'Master-National Baseline Data'!AV260</f>
        <v>1597150.5077943499</v>
      </c>
      <c r="AW28" s="23">
        <f>'Master-National Baseline Data'!AW260</f>
        <v>1012245.8646130899</v>
      </c>
      <c r="AX28" s="23">
        <f>'Master-National Baseline Data'!AX260</f>
        <v>1700</v>
      </c>
      <c r="AY28" s="23">
        <f>'Master-National Baseline Data'!AY260</f>
        <v>1684</v>
      </c>
      <c r="AZ28" s="23">
        <f>'Master-National Baseline Data'!AZ260</f>
        <v>0.13945767000000001</v>
      </c>
      <c r="BA28" s="23">
        <f>'Master-National Baseline Data'!BA260</f>
        <v>0.20807849</v>
      </c>
      <c r="BB28" s="23">
        <f>'Master-National Baseline Data'!BB260</f>
        <v>0.22155485999999999</v>
      </c>
      <c r="BC28" s="23">
        <f>'Master-National Baseline Data'!BC260</f>
        <v>0.17875231</v>
      </c>
      <c r="BD28" s="23">
        <f>'Master-National Baseline Data'!BD260</f>
        <v>-0.28859170000000001</v>
      </c>
      <c r="BE28" s="23">
        <f>'Master-National Baseline Data'!BE260</f>
        <v>-1.0766423599999999</v>
      </c>
      <c r="BF28" s="23">
        <f>'Master-National Baseline Data'!BF260</f>
        <v>-1.10884096</v>
      </c>
      <c r="BG28" s="23">
        <f>'Master-National Baseline Data'!BG260</f>
        <v>143.78800000000001</v>
      </c>
      <c r="BH28" s="23">
        <f>'Master-National Baseline Data'!BH260</f>
        <v>1699</v>
      </c>
      <c r="BI28" s="23">
        <f>'Master-National Baseline Data'!BI260</f>
        <v>-1.0186399999999999E-3</v>
      </c>
      <c r="BJ28" s="23">
        <f>'Master-National Baseline Data'!BJ260</f>
        <v>-7.8303699999999999E-4</v>
      </c>
      <c r="BK28" s="23">
        <f>'Master-National Baseline Data'!BK260</f>
        <v>6.31867</v>
      </c>
      <c r="BL28" s="23">
        <f>'Master-National Baseline Data'!BL260</f>
        <v>129.83000000000001</v>
      </c>
      <c r="BM28" s="23">
        <f>'Master-National Baseline Data'!BM260</f>
        <v>-2.4708E-3</v>
      </c>
      <c r="BN28" s="23">
        <f>'Master-National Baseline Data'!BN260</f>
        <v>18.649999999999999</v>
      </c>
      <c r="BO28" s="23">
        <f>'Master-National Baseline Data'!BO260</f>
        <v>107.33</v>
      </c>
      <c r="BP28" s="23">
        <f>'Master-National Baseline Data'!BP260</f>
        <v>1287.96</v>
      </c>
      <c r="BQ28" s="23">
        <f>'Master-National Baseline Data'!BQ260</f>
        <v>102.54</v>
      </c>
      <c r="BR28" s="23">
        <f>'Master-National Baseline Data'!BR260</f>
        <v>1230.48</v>
      </c>
      <c r="BS28" s="23">
        <f>'Master-National Baseline Data'!BS260</f>
        <v>0.95537128482250999</v>
      </c>
      <c r="BT28" s="23">
        <f>'Master-National Baseline Data'!BT260</f>
        <v>12.48</v>
      </c>
      <c r="BU28" s="23">
        <f>'Master-National Baseline Data'!BU260</f>
        <v>3.84</v>
      </c>
      <c r="BV28" s="23">
        <f>'Master-National Baseline Data'!BV260</f>
        <v>12.06</v>
      </c>
      <c r="BW28" s="23">
        <f>'Master-National Baseline Data'!BW260</f>
        <v>-57</v>
      </c>
      <c r="BX28" s="23">
        <f>'Master-National Baseline Data'!BX260</f>
        <v>329</v>
      </c>
      <c r="BY28" s="23">
        <f>'Master-National Baseline Data'!BY260</f>
        <v>25.5</v>
      </c>
      <c r="BZ28" s="23" t="str">
        <f>'Master-National Baseline Data'!BZ260</f>
        <v>Humid</v>
      </c>
      <c r="CA28" s="23">
        <f>'Master-National Baseline Data'!CA260</f>
        <v>1.05</v>
      </c>
      <c r="CB28" s="23">
        <f>'Master-National Baseline Data'!CB260</f>
        <v>5.8672795295700002</v>
      </c>
      <c r="CC28" s="23">
        <f>'Master-National Baseline Data'!CC260</f>
        <v>1742</v>
      </c>
      <c r="CD28" s="23">
        <f>'Master-National Baseline Data'!CD260</f>
        <v>1742</v>
      </c>
      <c r="CE28" s="23">
        <f>'Master-National Baseline Data'!CE260</f>
        <v>2136</v>
      </c>
      <c r="CF28" s="23" t="str">
        <f>'Master-National Baseline Data'!CF260</f>
        <v>NPP Precipitation limited</v>
      </c>
      <c r="CG28" s="23">
        <f>'Master-National Baseline Data'!CG260</f>
        <v>0.8</v>
      </c>
      <c r="CH28" s="23">
        <f>'Master-National Baseline Data'!CH260</f>
        <v>0</v>
      </c>
      <c r="CI28" s="23" t="str">
        <f>'Master-National Baseline Data'!CI260</f>
        <v>Subtropical humid moist forest</v>
      </c>
      <c r="CJ28" s="23" t="str">
        <f>'Master-National Baseline Data'!CJ260</f>
        <v>Temperate fully humid warm summer</v>
      </c>
      <c r="CK28" s="23" t="str">
        <f>'Master-National Baseline Data'!CK260</f>
        <v>Steppe</v>
      </c>
      <c r="CL28" s="23" t="str">
        <f>'Master-National Baseline Data'!CL260</f>
        <v>6 Feb - 12 Nov</v>
      </c>
      <c r="CM28" s="23" t="str">
        <f>'Master-National Baseline Data'!CM260</f>
        <v>Medium to sparse</v>
      </c>
      <c r="CN28" s="23" t="str">
        <f>'Master-National Baseline Data'!CN260</f>
        <v>Light grey to pale yellow</v>
      </c>
      <c r="CO28" s="24">
        <f>'Master-National Baseline Data'!CO260</f>
        <v>1.6891038593655283</v>
      </c>
      <c r="CP28" s="24">
        <f>'Master-National Baseline Data'!CP260</f>
        <v>38.875410564477455</v>
      </c>
      <c r="CQ28" s="24">
        <f>'Master-National Baseline Data'!CQ260</f>
        <v>19.2854977135068</v>
      </c>
      <c r="CR28" s="24">
        <f>'Master-National Baseline Data'!CR260</f>
        <v>41.839091722015745</v>
      </c>
      <c r="CS28" s="24" t="str">
        <f>'Master-National Baseline Data'!CS260</f>
        <v>clay</v>
      </c>
      <c r="CT28" s="24" t="str">
        <f>'Master-National Baseline Data'!CT260</f>
        <v>Well drained</v>
      </c>
      <c r="CU28" s="24">
        <f>'Master-National Baseline Data'!CU260</f>
        <v>0.159409999999999</v>
      </c>
      <c r="CV28" s="24">
        <f>'Master-National Baseline Data'!CV260</f>
        <v>0.27391833333333399</v>
      </c>
      <c r="CW28" s="24">
        <f>'Master-National Baseline Data'!CW260</f>
        <v>0.114192</v>
      </c>
      <c r="CX28" s="24">
        <f>'Master-National Baseline Data'!CX260</f>
        <v>3.2941509999999901</v>
      </c>
      <c r="CY28" s="24">
        <f>'Master-National Baseline Data'!CY260</f>
        <v>6.6305139999999998</v>
      </c>
      <c r="CZ28" s="24">
        <f>'Master-National Baseline Data'!CZ260</f>
        <v>0</v>
      </c>
      <c r="DA28" s="24">
        <f>'Master-National Baseline Data'!DA260</f>
        <v>6.5</v>
      </c>
      <c r="DB28" s="24">
        <f>'Master-National Baseline Data'!DB260</f>
        <v>-0.1305139999999998</v>
      </c>
      <c r="DC28" s="24" t="str">
        <f>'Master-National Baseline Data'!DC260</f>
        <v>No LR</v>
      </c>
      <c r="DD28" s="24">
        <f>'Master-National Baseline Data'!DD260</f>
        <v>2.7568403333333298</v>
      </c>
      <c r="DE28" s="24">
        <f>'Master-National Baseline Data'!DE260</f>
        <v>1.78757433333334</v>
      </c>
      <c r="DF28" s="24">
        <f>'Master-National Baseline Data'!DF260</f>
        <v>0.50809499999999996</v>
      </c>
      <c r="DG28" s="24">
        <f>'Master-National Baseline Data'!DG260</f>
        <v>0</v>
      </c>
      <c r="DH28" s="24">
        <f>'Master-National Baseline Data'!DH260</f>
        <v>0.50809499999999996</v>
      </c>
      <c r="DI28" s="24">
        <f>'Master-National Baseline Data'!DI260</f>
        <v>5.0809499999999996</v>
      </c>
      <c r="DJ28" s="24">
        <f>'Master-National Baseline Data'!DJ260</f>
        <v>0</v>
      </c>
      <c r="DK28" s="24">
        <f>'Master-National Baseline Data'!DK260</f>
        <v>5.0809499999999996</v>
      </c>
      <c r="DL28" s="24">
        <f>'Master-National Baseline Data'!DL260</f>
        <v>12.873378381364923</v>
      </c>
      <c r="DM28" s="24">
        <f>'Master-National Baseline Data'!DM260</f>
        <v>0</v>
      </c>
      <c r="DN28" s="24">
        <f>'Master-National Baseline Data'!DN260</f>
        <v>0</v>
      </c>
      <c r="DO28" s="24">
        <f>'Master-National Baseline Data'!DO260</f>
        <v>12.873378381364923</v>
      </c>
      <c r="DP28" s="24">
        <f>'Master-National Baseline Data'!DP260</f>
        <v>47.202387398338047</v>
      </c>
      <c r="DQ28" s="24">
        <f>'Master-National Baseline Data'!DQ260</f>
        <v>0</v>
      </c>
      <c r="DR28" s="24">
        <f>'Master-National Baseline Data'!DR260</f>
        <v>0</v>
      </c>
      <c r="DS28" s="24">
        <f>'Master-National Baseline Data'!DS260</f>
        <v>47.202387398338047</v>
      </c>
      <c r="DT28" s="24">
        <f>'Master-National Baseline Data'!DT260</f>
        <v>4.0813666666666297E-2</v>
      </c>
      <c r="DU28" s="24">
        <f>'Master-National Baseline Data'!DU260</f>
        <v>0.40813666666666298</v>
      </c>
      <c r="DV28" s="24">
        <f>'Master-National Baseline Data'!DV260</f>
        <v>12.44913876887655</v>
      </c>
      <c r="DW28" s="24">
        <f>'Master-National Baseline Data'!DW260</f>
        <v>143.675713</v>
      </c>
      <c r="DX28" s="24">
        <f>'Master-National Baseline Data'!DX260</f>
        <v>2.2372936666666701</v>
      </c>
      <c r="DY28" s="24">
        <f>'Master-National Baseline Data'!DY260</f>
        <v>637.91937633333305</v>
      </c>
      <c r="DZ28" s="24">
        <f>'Master-National Baseline Data'!DZ260</f>
        <v>6.0289996666666701</v>
      </c>
      <c r="EA28" s="24">
        <f>'Master-National Baseline Data'!EA260</f>
        <v>4.7506686666666704</v>
      </c>
      <c r="EB28" s="24">
        <f>'Master-National Baseline Data'!EB260</f>
        <v>147.385114333334</v>
      </c>
      <c r="EC28" s="24">
        <f>'Master-National Baseline Data'!EC260</f>
        <v>156.13826166666701</v>
      </c>
      <c r="ED28" s="24">
        <f>'Master-National Baseline Data'!ED260</f>
        <v>200.81657533333299</v>
      </c>
      <c r="EE28" s="24">
        <f>'Master-National Baseline Data'!EE260</f>
        <v>151.94485033333299</v>
      </c>
      <c r="EF28" s="24">
        <f>'Master-National Baseline Data'!EF260</f>
        <v>39.906401000000002</v>
      </c>
      <c r="EG28" s="24">
        <f>'Master-National Baseline Data'!EG260</f>
        <v>2.23609533333333</v>
      </c>
      <c r="EH28" s="24">
        <f>'Master-National Baseline Data'!EH260</f>
        <v>4.5467339999999998</v>
      </c>
      <c r="EI28" s="24">
        <f>'Master-National Baseline Data'!EI260</f>
        <v>10.330667333333301</v>
      </c>
      <c r="EJ28" s="24">
        <f>'Master-National Baseline Data'!EJ260</f>
        <v>2.52788033333333</v>
      </c>
      <c r="EK28" s="24">
        <f>'Master-National Baseline Data'!EK260</f>
        <v>3.1736506666666702</v>
      </c>
      <c r="EL28" s="24">
        <f>'Master-National Baseline Data'!EL260</f>
        <v>0.40162099999999901</v>
      </c>
      <c r="EM28" s="24">
        <f>'Master-National Baseline Data'!EM260</f>
        <v>1.66673</v>
      </c>
      <c r="EN28" s="24">
        <f>'Master-National Baseline Data'!EN260</f>
        <v>0.20308899999999999</v>
      </c>
      <c r="EO28" s="30">
        <f>'Master-National Baseline Data'!EO260</f>
        <v>6.8968356666666502</v>
      </c>
      <c r="EP28" s="30">
        <f>'Master-National Baseline Data'!EP260</f>
        <v>80.435180666666497</v>
      </c>
      <c r="EQ28" s="23"/>
      <c r="ER28" s="27">
        <f>'Master-National Baseline Data'!ER260</f>
        <v>1.67671733333335</v>
      </c>
      <c r="ES28" s="28">
        <f>'Master-National Baseline Data'!ES260</f>
        <v>38.372234333333601</v>
      </c>
      <c r="ET28" s="28">
        <f>'Master-National Baseline Data'!ET260</f>
        <v>19.035879666666599</v>
      </c>
      <c r="EU28" s="28">
        <f>'Master-National Baseline Data'!EU260</f>
        <v>41.297555666666597</v>
      </c>
      <c r="EV28" s="28">
        <f>'Master-National Baseline Data'!EV260</f>
        <v>0.159409999999999</v>
      </c>
      <c r="EW28" s="28">
        <f>'Master-National Baseline Data'!EW260</f>
        <v>0.27391833333333399</v>
      </c>
      <c r="EX28" s="28">
        <f>'Master-National Baseline Data'!EX260</f>
        <v>0.114192</v>
      </c>
      <c r="EY28" s="28">
        <f>'Master-National Baseline Data'!EY260</f>
        <v>3.2941509999999901</v>
      </c>
      <c r="EZ28" s="28">
        <f>'Master-National Baseline Data'!EZ260</f>
        <v>6.6305139999999998</v>
      </c>
      <c r="FA28" s="28">
        <f>'Master-National Baseline Data'!FA260</f>
        <v>2.7568403333333298</v>
      </c>
      <c r="FB28" s="28">
        <f>'Master-National Baseline Data'!FB260</f>
        <v>1.78757433333334</v>
      </c>
      <c r="FC28" s="28">
        <f>'Master-National Baseline Data'!FC260</f>
        <v>0.50809499999999996</v>
      </c>
      <c r="FD28" s="28">
        <f>'Master-National Baseline Data'!FD260</f>
        <v>5.0809499999999996</v>
      </c>
      <c r="FE28" s="28">
        <f>'Master-National Baseline Data'!FE260</f>
        <v>4.0813666666666297E-2</v>
      </c>
      <c r="FF28" s="28">
        <f>'Master-National Baseline Data'!FF260</f>
        <v>0.40813666666666298</v>
      </c>
      <c r="FG28" s="28">
        <f>'Master-National Baseline Data'!FG260</f>
        <v>12.44913876887655</v>
      </c>
      <c r="FH28" s="28">
        <f>'Master-National Baseline Data'!FH260</f>
        <v>143.675713</v>
      </c>
      <c r="FI28" s="28">
        <f>'Master-National Baseline Data'!FI260</f>
        <v>2.2372936666666701</v>
      </c>
      <c r="FJ28" s="28">
        <f>'Master-National Baseline Data'!FJ260</f>
        <v>637.91937633333305</v>
      </c>
      <c r="FK28" s="28">
        <f>'Master-National Baseline Data'!FK260</f>
        <v>6.0289996666666701</v>
      </c>
      <c r="FL28" s="28">
        <f>'Master-National Baseline Data'!FL260</f>
        <v>4.7506686666666704</v>
      </c>
      <c r="FM28" s="28">
        <f>'Master-National Baseline Data'!FM260</f>
        <v>147.385114333334</v>
      </c>
      <c r="FN28" s="28">
        <f>'Master-National Baseline Data'!FN260</f>
        <v>156.13826166666701</v>
      </c>
      <c r="FO28" s="28">
        <f>'Master-National Baseline Data'!FO260</f>
        <v>200.81657533333299</v>
      </c>
      <c r="FP28" s="28">
        <f>'Master-National Baseline Data'!FP260</f>
        <v>151.94485033333299</v>
      </c>
      <c r="FQ28" s="28">
        <f>'Master-National Baseline Data'!FQ260</f>
        <v>39.906401000000002</v>
      </c>
      <c r="FR28" s="28">
        <f>'Master-National Baseline Data'!FR260</f>
        <v>2.23609533333333</v>
      </c>
      <c r="FS28" s="28">
        <f>'Master-National Baseline Data'!FS260</f>
        <v>4.5467339999999998</v>
      </c>
      <c r="FT28" s="28">
        <f>'Master-National Baseline Data'!FT260</f>
        <v>10.330667333333301</v>
      </c>
      <c r="FU28" s="28">
        <f>'Master-National Baseline Data'!FU260</f>
        <v>2.52788033333333</v>
      </c>
      <c r="FV28" s="28">
        <f>'Master-National Baseline Data'!FV260</f>
        <v>3.1736506666666702</v>
      </c>
      <c r="FW28" s="28">
        <f>'Master-National Baseline Data'!FW260</f>
        <v>0.40162099999999901</v>
      </c>
      <c r="FX28" s="28">
        <f>'Master-National Baseline Data'!FX260</f>
        <v>1.66673</v>
      </c>
      <c r="FY28" s="28">
        <f>'Master-National Baseline Data'!FY260</f>
        <v>0.20308899999999999</v>
      </c>
      <c r="FZ28" s="28">
        <f>'Master-National Baseline Data'!FZ260</f>
        <v>6.8968356666666502</v>
      </c>
      <c r="GA28" s="48">
        <f>'Master-National Baseline Data'!GA260</f>
        <v>80.435180666666497</v>
      </c>
      <c r="GB28" s="54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</row>
    <row r="29" spans="1:207" x14ac:dyDescent="0.2">
      <c r="A29" s="73"/>
      <c r="B29" s="68">
        <f>'Master-National Baseline Data'!B261</f>
        <v>134</v>
      </c>
      <c r="C29" s="21" t="str">
        <f>'Master-National Baseline Data'!C261</f>
        <v>134G</v>
      </c>
      <c r="D29" s="21"/>
      <c r="E29" s="21" t="str">
        <f>'Master-National Baseline Data'!E261</f>
        <v>042</v>
      </c>
      <c r="F29" s="21" t="str">
        <f>'Master-National Baseline Data'!F261</f>
        <v xml:space="preserve">Cereal system non-vertisols: Woina Dega - Wet/moist zone </v>
      </c>
      <c r="G29" s="21" t="str">
        <f>'Master-National Baseline Data'!G261</f>
        <v>Oromia</v>
      </c>
      <c r="H29" s="21" t="str">
        <f>'Master-National Baseline Data'!H261</f>
        <v>West Harerge</v>
      </c>
      <c r="I29" s="21" t="str">
        <f>'Master-National Baseline Data'!I261</f>
        <v xml:space="preserve">Daro Lebu </v>
      </c>
      <c r="J29" s="21" t="str">
        <f>'Master-National Baseline Data'!J261</f>
        <v>Odaleleba</v>
      </c>
      <c r="K29" s="21" t="str">
        <f>'Master-National Baseline Data'!K261</f>
        <v xml:space="preserve">Lege Hora </v>
      </c>
      <c r="L29" s="21" t="str">
        <f>'Master-National Baseline Data'!L261</f>
        <v xml:space="preserve">Lege Hora </v>
      </c>
      <c r="M29" s="21" t="str">
        <f>'Master-National Baseline Data'!M261</f>
        <v>Or-DL-Od</v>
      </c>
      <c r="N29" s="21" t="str">
        <f>'Master-National Baseline Data'!N261</f>
        <v>Project scenario</v>
      </c>
      <c r="O29" s="21" t="str">
        <f>'Master-National Baseline Data'!O261</f>
        <v>Improved woodland</v>
      </c>
      <c r="P29" s="21" t="str">
        <f>'Master-National Baseline Data'!P261</f>
        <v>Gully restoration</v>
      </c>
      <c r="Q29" s="21" t="str">
        <f>'Master-National Baseline Data'!Q261</f>
        <v>Gully rehabilitation - reduce soil erosion, soil fertility decline and land degradation, increase soil carbon, organic matter, soil water, reduce overgrazing and improve wood availability, aboveground biomass and fodder for cut and carry</v>
      </c>
      <c r="R29" s="21" t="str">
        <f>'Master-National Baseline Data'!R261</f>
        <v>Integrated soil and water conservation - physical measures gully management, terrace-soil bund, stone bund (Gabion), deep trenches  - biological measures leguminous tree planting and natural regeneration</v>
      </c>
      <c r="S29" s="21" t="str">
        <f>'Master-National Baseline Data'!S261</f>
        <v>Gully</v>
      </c>
      <c r="T29" s="21" t="str">
        <f>'Master-National Baseline Data'!T261</f>
        <v>ISWC</v>
      </c>
      <c r="U29" s="21" t="str">
        <f>'Master-National Baseline Data'!U261</f>
        <v>ISWC_GM</v>
      </c>
      <c r="V29" s="21" t="str">
        <f>'Master-National Baseline Data'!V261</f>
        <v>ISWC_GM</v>
      </c>
      <c r="W29" s="22">
        <f>'Master-National Baseline Data'!W261</f>
        <v>2008</v>
      </c>
      <c r="X29" s="22">
        <f>'Master-National Baseline Data'!X261</f>
        <v>5</v>
      </c>
      <c r="Y29" s="23" t="str">
        <f>'Master-National Baseline Data'!Y261</f>
        <v>ISWC_GM_5</v>
      </c>
      <c r="Z29" s="23" t="str">
        <f>'Master-National Baseline Data'!Z261</f>
        <v xml:space="preserve">Terrace-Soil bund-Stone bund (Gabion)-Trench (Micro catchment)-Deep Trenches </v>
      </c>
      <c r="AA29" s="23" t="str">
        <f>'Master-National Baseline Data'!AA261</f>
        <v xml:space="preserve">Leguminous and non-leguminous tree planting-Natural regeneration </v>
      </c>
      <c r="AB29" s="23" t="str">
        <f>'Master-National Baseline Data'!AB261</f>
        <v>Eucalyptus-Grevillea-Cordia-Jacaranda</v>
      </c>
      <c r="AC29" s="23" t="str">
        <f>'Master-National Baseline Data'!AC261</f>
        <v>Chloris-Cynodon-Hyparrhenia-Eragrostis</v>
      </c>
      <c r="AD29" s="23" t="str">
        <f>'Master-National Baseline Data'!AD261</f>
        <v>Sorghum, maize, coffee and chat</v>
      </c>
      <c r="AE29" s="23" t="str">
        <f>'Master-National Baseline Data'!AE261</f>
        <v>Sugarcane-Banana-Guava</v>
      </c>
      <c r="AF29" s="23" t="str">
        <f>'Master-National Baseline Data'!AF261</f>
        <v>Sparse</v>
      </c>
      <c r="AG29" s="23" t="str">
        <f>'Master-National Baseline Data'!AG261</f>
        <v>Cattle and camels</v>
      </c>
      <c r="AH29" s="23" t="str">
        <f>'Master-National Baseline Data'!AH261</f>
        <v>Surface sample</v>
      </c>
      <c r="AI29" s="23" t="str">
        <f>'Master-National Baseline Data'!AI261</f>
        <v>O-DL-ISWM-GM-2-B-2 0-15cm</v>
      </c>
      <c r="AJ29" s="23">
        <f>'Master-National Baseline Data'!AJ261</f>
        <v>0</v>
      </c>
      <c r="AK29" s="23" t="str">
        <f>'Master-National Baseline Data'!AK261</f>
        <v>0-15</v>
      </c>
      <c r="AL29" s="23">
        <f>'Master-National Baseline Data'!AL261</f>
        <v>15</v>
      </c>
      <c r="AM29" s="23" t="str">
        <f>'Master-National Baseline Data'!AM261</f>
        <v>WC</v>
      </c>
      <c r="AN29" s="23" t="str">
        <f>'Master-National Baseline Data'!AN261</f>
        <v>MIR</v>
      </c>
      <c r="AO29" s="23">
        <f>'Master-National Baseline Data'!AO261</f>
        <v>0</v>
      </c>
      <c r="AP29" s="23">
        <f>'Master-National Baseline Data'!AP261</f>
        <v>647830.13</v>
      </c>
      <c r="AQ29" s="23">
        <f>'Master-National Baseline Data'!AQ261</f>
        <v>952884.72</v>
      </c>
      <c r="AR29" s="23">
        <f>'Master-National Baseline Data'!AR261</f>
        <v>8.6180470000000007</v>
      </c>
      <c r="AS29" s="23">
        <f>'Master-National Baseline Data'!AS261</f>
        <v>40.343463999999997</v>
      </c>
      <c r="AT29" s="23" t="str">
        <f>'Master-National Baseline Data'!AT261</f>
        <v>8°37'4.97"</v>
      </c>
      <c r="AU29" s="23" t="str">
        <f>'Master-National Baseline Data'!AU261</f>
        <v>40°20'36.47"</v>
      </c>
      <c r="AV29" s="23">
        <f>'Master-National Baseline Data'!AV261</f>
        <v>1597150.5077943499</v>
      </c>
      <c r="AW29" s="23">
        <f>'Master-National Baseline Data'!AW261</f>
        <v>1012245.8646130899</v>
      </c>
      <c r="AX29" s="23">
        <f>'Master-National Baseline Data'!AX261</f>
        <v>1700</v>
      </c>
      <c r="AY29" s="23">
        <f>'Master-National Baseline Data'!AY261</f>
        <v>1684</v>
      </c>
      <c r="AZ29" s="23">
        <f>'Master-National Baseline Data'!AZ261</f>
        <v>0.13945767000000001</v>
      </c>
      <c r="BA29" s="23">
        <f>'Master-National Baseline Data'!BA261</f>
        <v>0.20807849</v>
      </c>
      <c r="BB29" s="23">
        <f>'Master-National Baseline Data'!BB261</f>
        <v>0.22155485999999999</v>
      </c>
      <c r="BC29" s="23">
        <f>'Master-National Baseline Data'!BC261</f>
        <v>0.17875231</v>
      </c>
      <c r="BD29" s="23">
        <f>'Master-National Baseline Data'!BD261</f>
        <v>-0.28859170000000001</v>
      </c>
      <c r="BE29" s="23">
        <f>'Master-National Baseline Data'!BE261</f>
        <v>-1.0766423599999999</v>
      </c>
      <c r="BF29" s="23">
        <f>'Master-National Baseline Data'!BF261</f>
        <v>-1.10884096</v>
      </c>
      <c r="BG29" s="23">
        <f>'Master-National Baseline Data'!BG261</f>
        <v>143.78800000000001</v>
      </c>
      <c r="BH29" s="23">
        <f>'Master-National Baseline Data'!BH261</f>
        <v>1699</v>
      </c>
      <c r="BI29" s="23">
        <f>'Master-National Baseline Data'!BI261</f>
        <v>-1.0186399999999999E-3</v>
      </c>
      <c r="BJ29" s="23">
        <f>'Master-National Baseline Data'!BJ261</f>
        <v>-7.8303699999999999E-4</v>
      </c>
      <c r="BK29" s="23">
        <f>'Master-National Baseline Data'!BK261</f>
        <v>6.31867</v>
      </c>
      <c r="BL29" s="23">
        <f>'Master-National Baseline Data'!BL261</f>
        <v>129.83000000000001</v>
      </c>
      <c r="BM29" s="23">
        <f>'Master-National Baseline Data'!BM261</f>
        <v>-2.4708E-3</v>
      </c>
      <c r="BN29" s="23">
        <f>'Master-National Baseline Data'!BN261</f>
        <v>18.649999999999999</v>
      </c>
      <c r="BO29" s="23">
        <f>'Master-National Baseline Data'!BO261</f>
        <v>107.33</v>
      </c>
      <c r="BP29" s="23">
        <f>'Master-National Baseline Data'!BP261</f>
        <v>1287.96</v>
      </c>
      <c r="BQ29" s="23">
        <f>'Master-National Baseline Data'!BQ261</f>
        <v>102.54</v>
      </c>
      <c r="BR29" s="23">
        <f>'Master-National Baseline Data'!BR261</f>
        <v>1230.48</v>
      </c>
      <c r="BS29" s="23">
        <f>'Master-National Baseline Data'!BS261</f>
        <v>0.95537128482250999</v>
      </c>
      <c r="BT29" s="23">
        <f>'Master-National Baseline Data'!BT261</f>
        <v>12.48</v>
      </c>
      <c r="BU29" s="23">
        <f>'Master-National Baseline Data'!BU261</f>
        <v>3.84</v>
      </c>
      <c r="BV29" s="23">
        <f>'Master-National Baseline Data'!BV261</f>
        <v>12.06</v>
      </c>
      <c r="BW29" s="23">
        <f>'Master-National Baseline Data'!BW261</f>
        <v>-57</v>
      </c>
      <c r="BX29" s="23">
        <f>'Master-National Baseline Data'!BX261</f>
        <v>329</v>
      </c>
      <c r="BY29" s="23">
        <f>'Master-National Baseline Data'!BY261</f>
        <v>25.5</v>
      </c>
      <c r="BZ29" s="23" t="str">
        <f>'Master-National Baseline Data'!BZ261</f>
        <v>Humid</v>
      </c>
      <c r="CA29" s="23">
        <f>'Master-National Baseline Data'!CA261</f>
        <v>1.05</v>
      </c>
      <c r="CB29" s="23">
        <f>'Master-National Baseline Data'!CB261</f>
        <v>5.8672795295700002</v>
      </c>
      <c r="CC29" s="23">
        <f>'Master-National Baseline Data'!CC261</f>
        <v>1742</v>
      </c>
      <c r="CD29" s="23">
        <f>'Master-National Baseline Data'!CD261</f>
        <v>1742</v>
      </c>
      <c r="CE29" s="23">
        <f>'Master-National Baseline Data'!CE261</f>
        <v>2136</v>
      </c>
      <c r="CF29" s="23" t="str">
        <f>'Master-National Baseline Data'!CF261</f>
        <v>NPP Precipitation limited</v>
      </c>
      <c r="CG29" s="23">
        <f>'Master-National Baseline Data'!CG261</f>
        <v>0.8</v>
      </c>
      <c r="CH29" s="23">
        <f>'Master-National Baseline Data'!CH261</f>
        <v>0</v>
      </c>
      <c r="CI29" s="23" t="str">
        <f>'Master-National Baseline Data'!CI261</f>
        <v>Subtropical humid moist forest</v>
      </c>
      <c r="CJ29" s="23" t="str">
        <f>'Master-National Baseline Data'!CJ261</f>
        <v>Temperate fully humid warm summer</v>
      </c>
      <c r="CK29" s="23" t="str">
        <f>'Master-National Baseline Data'!CK261</f>
        <v>Steppe</v>
      </c>
      <c r="CL29" s="23" t="str">
        <f>'Master-National Baseline Data'!CL261</f>
        <v>6 Feb - 12 Nov</v>
      </c>
      <c r="CM29" s="23" t="str">
        <f>'Master-National Baseline Data'!CM261</f>
        <v>Medium to sparse</v>
      </c>
      <c r="CN29" s="23" t="str">
        <f>'Master-National Baseline Data'!CN261</f>
        <v>Light grey to pale yellow</v>
      </c>
      <c r="CO29" s="24">
        <f>'Master-National Baseline Data'!CO261</f>
        <v>1.6666650000000101</v>
      </c>
      <c r="CP29" s="24">
        <f>'Master-National Baseline Data'!CP261</f>
        <v>39.205049287184742</v>
      </c>
      <c r="CQ29" s="24">
        <f>'Master-National Baseline Data'!CQ261</f>
        <v>19.876013927719679</v>
      </c>
      <c r="CR29" s="24">
        <f>'Master-National Baseline Data'!CR261</f>
        <v>40.918936785095582</v>
      </c>
      <c r="CS29" s="24" t="str">
        <f>'Master-National Baseline Data'!CS261</f>
        <v>clay</v>
      </c>
      <c r="CT29" s="24" t="str">
        <f>'Master-National Baseline Data'!CT261</f>
        <v>Well drained</v>
      </c>
      <c r="CU29" s="24">
        <f>'Master-National Baseline Data'!CU261</f>
        <v>9.1953689725439131E-2</v>
      </c>
      <c r="CV29" s="24">
        <f>'Master-National Baseline Data'!CV261</f>
        <v>0.145602795573675</v>
      </c>
      <c r="CW29" s="24">
        <f>'Master-National Baseline Data'!CW261</f>
        <v>5.3649105848235866E-2</v>
      </c>
      <c r="CX29" s="24">
        <f>'Master-National Baseline Data'!CX261</f>
        <v>2.6046966731898</v>
      </c>
      <c r="CY29" s="24">
        <f>'Master-National Baseline Data'!CY261</f>
        <v>6.12</v>
      </c>
      <c r="CZ29" s="24">
        <f>'Master-National Baseline Data'!CZ261</f>
        <v>6.2762000000000002</v>
      </c>
      <c r="DA29" s="24">
        <f>'Master-National Baseline Data'!DA261</f>
        <v>6.5</v>
      </c>
      <c r="DB29" s="24">
        <f>'Master-National Baseline Data'!DB261</f>
        <v>0.37999999999999989</v>
      </c>
      <c r="DC29" s="24" t="str">
        <f>'Master-National Baseline Data'!DC261</f>
        <v>LR</v>
      </c>
      <c r="DD29" s="24">
        <f>'Master-National Baseline Data'!DD261</f>
        <v>1.6308671439936502</v>
      </c>
      <c r="DE29" s="24">
        <f>'Master-National Baseline Data'!DE261</f>
        <v>0.91160700079555501</v>
      </c>
      <c r="DF29" s="24">
        <f>'Master-National Baseline Data'!DF261</f>
        <v>0.49</v>
      </c>
      <c r="DG29" s="24">
        <f>'Master-National Baseline Data'!DG261</f>
        <v>0</v>
      </c>
      <c r="DH29" s="24">
        <f>'Master-National Baseline Data'!DH261</f>
        <v>0.49</v>
      </c>
      <c r="DI29" s="24">
        <f>'Master-National Baseline Data'!DI261</f>
        <v>4.9000000000000004</v>
      </c>
      <c r="DJ29" s="24">
        <f>'Master-National Baseline Data'!DJ261</f>
        <v>0</v>
      </c>
      <c r="DK29" s="24">
        <f>'Master-National Baseline Data'!DK261</f>
        <v>4.9000000000000004</v>
      </c>
      <c r="DL29" s="24">
        <f>'Master-National Baseline Data'!DL261</f>
        <v>12.249987750000074</v>
      </c>
      <c r="DM29" s="24">
        <f>'Master-National Baseline Data'!DM261</f>
        <v>0</v>
      </c>
      <c r="DN29" s="24">
        <f>'Master-National Baseline Data'!DN261</f>
        <v>0</v>
      </c>
      <c r="DO29" s="24">
        <f>'Master-National Baseline Data'!DO261</f>
        <v>12.249987750000074</v>
      </c>
      <c r="DP29" s="24">
        <f>'Master-National Baseline Data'!DP261</f>
        <v>44.916621750000267</v>
      </c>
      <c r="DQ29" s="24">
        <f>'Master-National Baseline Data'!DQ261</f>
        <v>0</v>
      </c>
      <c r="DR29" s="24">
        <f>'Master-National Baseline Data'!DR261</f>
        <v>0</v>
      </c>
      <c r="DS29" s="24">
        <f>'Master-National Baseline Data'!DS261</f>
        <v>44.916621750000267</v>
      </c>
      <c r="DT29" s="24">
        <f>'Master-National Baseline Data'!DT261</f>
        <v>3.8899999999999997E-2</v>
      </c>
      <c r="DU29" s="24">
        <f>'Master-National Baseline Data'!DU261</f>
        <v>0.38899999999999996</v>
      </c>
      <c r="DV29" s="24">
        <f>'Master-National Baseline Data'!DV261</f>
        <v>12.596401028277636</v>
      </c>
      <c r="DW29" s="24">
        <f>'Master-National Baseline Data'!DW261</f>
        <v>124.65221318879854</v>
      </c>
      <c r="DX29" s="24">
        <f>'Master-National Baseline Data'!DX261</f>
        <v>1.3374887082204154</v>
      </c>
      <c r="DY29" s="24">
        <f>'Master-National Baseline Data'!DY261</f>
        <v>598.76242095754287</v>
      </c>
      <c r="DZ29" s="24">
        <f>'Master-National Baseline Data'!DZ261</f>
        <v>3.6979223125564591</v>
      </c>
      <c r="EA29" s="24">
        <f>'Master-National Baseline Data'!EA261</f>
        <v>2.6808491418247509</v>
      </c>
      <c r="EB29" s="24">
        <f>'Master-National Baseline Data'!EB261</f>
        <v>101.07407407407406</v>
      </c>
      <c r="EC29" s="24">
        <f>'Master-National Baseline Data'!EC261</f>
        <v>132.12104787714543</v>
      </c>
      <c r="ED29" s="24">
        <f>'Master-National Baseline Data'!ED261</f>
        <v>216.36314363143629</v>
      </c>
      <c r="EE29" s="24">
        <f>'Master-National Baseline Data'!EE261</f>
        <v>150.5546522131888</v>
      </c>
      <c r="EF29" s="24">
        <f>'Master-National Baseline Data'!EF261</f>
        <v>42.476061427280939</v>
      </c>
      <c r="EG29" s="24">
        <f>'Master-National Baseline Data'!EG261</f>
        <v>1.2938572719060522</v>
      </c>
      <c r="EH29" s="24">
        <f>'Master-National Baseline Data'!EH261</f>
        <v>5.0841915085817524</v>
      </c>
      <c r="EI29" s="24">
        <f>'Master-National Baseline Data'!EI261</f>
        <v>6.4270099367660345</v>
      </c>
      <c r="EJ29" s="24">
        <f>'Master-National Baseline Data'!EJ261</f>
        <v>0.83974706413730804</v>
      </c>
      <c r="EK29" s="24">
        <f>'Master-National Baseline Data'!EK261</f>
        <v>2.9938121047877142</v>
      </c>
      <c r="EL29" s="24">
        <f>'Master-National Baseline Data'!EL261</f>
        <v>0.33877191763370623</v>
      </c>
      <c r="EM29" s="24">
        <f>'Master-National Baseline Data'!EM261</f>
        <v>1.8030261969286356</v>
      </c>
      <c r="EN29" s="24">
        <f>'Master-National Baseline Data'!EN261</f>
        <v>0.18467852794469974</v>
      </c>
      <c r="EO29" s="24">
        <f>'Master-National Baseline Data'!EO261</f>
        <v>6.5668108791827411</v>
      </c>
      <c r="EP29" s="24">
        <f>'Master-National Baseline Data'!EP261</f>
        <v>81.017846336346466</v>
      </c>
      <c r="EQ29" s="23"/>
      <c r="ER29" s="27">
        <f>'Master-National Baseline Data'!ER261</f>
        <v>1.6666650000000101</v>
      </c>
      <c r="ES29" s="28">
        <f>'Master-National Baseline Data'!ES261</f>
        <v>38.621353666666899</v>
      </c>
      <c r="ET29" s="28">
        <f>'Master-National Baseline Data'!ET261</f>
        <v>19.5800943333333</v>
      </c>
      <c r="EU29" s="28">
        <f>'Master-National Baseline Data'!EU261</f>
        <v>40.3097243333333</v>
      </c>
      <c r="EV29" s="28">
        <f>'Master-National Baseline Data'!EV261</f>
        <v>0.10176300000000101</v>
      </c>
      <c r="EW29" s="28">
        <f>'Master-National Baseline Data'!EW261</f>
        <v>0.16146733333333299</v>
      </c>
      <c r="EX29" s="28">
        <f>'Master-National Baseline Data'!EX261</f>
        <v>5.14493333333335E-2</v>
      </c>
      <c r="EY29" s="28">
        <f>'Master-National Baseline Data'!EY261</f>
        <v>2.4754906666666701</v>
      </c>
      <c r="EZ29" s="28">
        <f>'Master-National Baseline Data'!EZ261</f>
        <v>6.3410659999999899</v>
      </c>
      <c r="FA29" s="28">
        <f>'Master-National Baseline Data'!FA261</f>
        <v>2.1265339999999999</v>
      </c>
      <c r="FB29" s="28">
        <f>'Master-National Baseline Data'!FB261</f>
        <v>1.20620066666667</v>
      </c>
      <c r="FC29" s="28">
        <f>'Master-National Baseline Data'!FC261</f>
        <v>0.60638000000000003</v>
      </c>
      <c r="FD29" s="28">
        <f>'Master-National Baseline Data'!FD261</f>
        <v>6.0638000000000005</v>
      </c>
      <c r="FE29" s="28">
        <f>'Master-National Baseline Data'!FE261</f>
        <v>4.53983333333332E-2</v>
      </c>
      <c r="FF29" s="28">
        <f>'Master-National Baseline Data'!FF261</f>
        <v>0.45398333333333202</v>
      </c>
      <c r="FG29" s="28">
        <f>'Master-National Baseline Data'!FG261</f>
        <v>13.356878005800546</v>
      </c>
      <c r="FH29" s="28">
        <f>'Master-National Baseline Data'!FH261</f>
        <v>131.64533900000001</v>
      </c>
      <c r="FI29" s="28">
        <f>'Master-National Baseline Data'!FI261</f>
        <v>1.7079500000000001</v>
      </c>
      <c r="FJ29" s="28">
        <f>'Master-National Baseline Data'!FJ261</f>
        <v>637.09618866666699</v>
      </c>
      <c r="FK29" s="28">
        <f>'Master-National Baseline Data'!FK261</f>
        <v>3.7361396666666802</v>
      </c>
      <c r="FL29" s="28">
        <f>'Master-National Baseline Data'!FL261</f>
        <v>3.0155973333333401</v>
      </c>
      <c r="FM29" s="28">
        <f>'Master-National Baseline Data'!FM261</f>
        <v>108.566832333333</v>
      </c>
      <c r="FN29" s="28">
        <f>'Master-National Baseline Data'!FN261</f>
        <v>137.42737666666699</v>
      </c>
      <c r="FO29" s="28">
        <f>'Master-National Baseline Data'!FO261</f>
        <v>215.23945399999999</v>
      </c>
      <c r="FP29" s="28">
        <f>'Master-National Baseline Data'!FP261</f>
        <v>136.35051200000001</v>
      </c>
      <c r="FQ29" s="28">
        <f>'Master-National Baseline Data'!FQ261</f>
        <v>60.335654999999903</v>
      </c>
      <c r="FR29" s="28">
        <f>'Master-National Baseline Data'!FR261</f>
        <v>1.4150786666666599</v>
      </c>
      <c r="FS29" s="28">
        <f>'Master-National Baseline Data'!FS261</f>
        <v>5.6890303333333199</v>
      </c>
      <c r="FT29" s="28">
        <f>'Master-National Baseline Data'!FT261</f>
        <v>7.1777216666666597</v>
      </c>
      <c r="FU29" s="28">
        <f>'Master-National Baseline Data'!FU261</f>
        <v>0.92196066666666299</v>
      </c>
      <c r="FV29" s="28">
        <f>'Master-National Baseline Data'!FV261</f>
        <v>3.1511363333333402</v>
      </c>
      <c r="FW29" s="28">
        <f>'Master-National Baseline Data'!FW261</f>
        <v>0.34600366666666699</v>
      </c>
      <c r="FX29" s="28">
        <f>'Master-National Baseline Data'!FX261</f>
        <v>1.80786</v>
      </c>
      <c r="FY29" s="28">
        <f>'Master-National Baseline Data'!FY261</f>
        <v>0.25317700000000098</v>
      </c>
      <c r="FZ29" s="28">
        <f>'Master-National Baseline Data'!FZ261</f>
        <v>6.9745936666666797</v>
      </c>
      <c r="GA29" s="48">
        <f>'Master-National Baseline Data'!GA261</f>
        <v>80.140834666666706</v>
      </c>
      <c r="GB29" s="54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</row>
    <row r="30" spans="1:207" x14ac:dyDescent="0.2">
      <c r="A30" s="73"/>
      <c r="B30" s="68">
        <f>'Master-National Baseline Data'!B262</f>
        <v>135</v>
      </c>
      <c r="C30" s="21" t="str">
        <f>'Master-National Baseline Data'!C262</f>
        <v>135G</v>
      </c>
      <c r="D30" s="21"/>
      <c r="E30" s="21" t="str">
        <f>'Master-National Baseline Data'!E262</f>
        <v>042</v>
      </c>
      <c r="F30" s="21" t="str">
        <f>'Master-National Baseline Data'!F262</f>
        <v xml:space="preserve">Cereal system non-vertisols: Woina Dega - Wet/moist zone </v>
      </c>
      <c r="G30" s="21" t="str">
        <f>'Master-National Baseline Data'!G262</f>
        <v>Oromia</v>
      </c>
      <c r="H30" s="21" t="str">
        <f>'Master-National Baseline Data'!H262</f>
        <v>West Harerge</v>
      </c>
      <c r="I30" s="21" t="str">
        <f>'Master-National Baseline Data'!I262</f>
        <v xml:space="preserve">Daro Lebu </v>
      </c>
      <c r="J30" s="21" t="str">
        <f>'Master-National Baseline Data'!J262</f>
        <v>Odaleleba</v>
      </c>
      <c r="K30" s="21" t="str">
        <f>'Master-National Baseline Data'!K262</f>
        <v xml:space="preserve">Lege Hora </v>
      </c>
      <c r="L30" s="21" t="str">
        <f>'Master-National Baseline Data'!L262</f>
        <v xml:space="preserve">Lege Hora </v>
      </c>
      <c r="M30" s="21" t="str">
        <f>'Master-National Baseline Data'!M262</f>
        <v>Or-DL-Od</v>
      </c>
      <c r="N30" s="21" t="str">
        <f>'Master-National Baseline Data'!N262</f>
        <v>Project scenario</v>
      </c>
      <c r="O30" s="21" t="str">
        <f>'Master-National Baseline Data'!O262</f>
        <v>Improved woodland</v>
      </c>
      <c r="P30" s="21" t="str">
        <f>'Master-National Baseline Data'!P262</f>
        <v>Gully restoration</v>
      </c>
      <c r="Q30" s="21" t="str">
        <f>'Master-National Baseline Data'!Q262</f>
        <v>Gully rehabilitation - reduce soil erosion, soil fertility decline and land degradation, increase soil carbon, organic matter, soil water, reduce overgrazing and improve wood availability, aboveground biomass and fodder for cut and carry</v>
      </c>
      <c r="R30" s="21" t="str">
        <f>'Master-National Baseline Data'!R262</f>
        <v>Integrated soil and water conservation - physical measures gully management, terrace-soil bund, stone bund (Gabion), deep trenches  - biological measures leguminous tree planting and natural regeneration</v>
      </c>
      <c r="S30" s="21" t="str">
        <f>'Master-National Baseline Data'!S262</f>
        <v>Gully</v>
      </c>
      <c r="T30" s="21" t="str">
        <f>'Master-National Baseline Data'!T262</f>
        <v>ISWC</v>
      </c>
      <c r="U30" s="21" t="str">
        <f>'Master-National Baseline Data'!U262</f>
        <v>ISWC_GM</v>
      </c>
      <c r="V30" s="21" t="str">
        <f>'Master-National Baseline Data'!V262</f>
        <v>ISWC_GM</v>
      </c>
      <c r="W30" s="22">
        <f>'Master-National Baseline Data'!W262</f>
        <v>2008</v>
      </c>
      <c r="X30" s="22">
        <f>'Master-National Baseline Data'!X262</f>
        <v>5</v>
      </c>
      <c r="Y30" s="23" t="str">
        <f>'Master-National Baseline Data'!Y262</f>
        <v>ISWC_GM_5</v>
      </c>
      <c r="Z30" s="23" t="str">
        <f>'Master-National Baseline Data'!Z262</f>
        <v xml:space="preserve">Terrace-Soil bund-Stone bund (Gabion)-Trench (Micro catchment)-Deep Trenches </v>
      </c>
      <c r="AA30" s="23" t="str">
        <f>'Master-National Baseline Data'!AA262</f>
        <v xml:space="preserve">Leguminous and non-leguminous tree planting-Natural regeneration </v>
      </c>
      <c r="AB30" s="23" t="str">
        <f>'Master-National Baseline Data'!AB262</f>
        <v>Eucalyptus-Grevillea-Cordia-Jacaranda</v>
      </c>
      <c r="AC30" s="23" t="str">
        <f>'Master-National Baseline Data'!AC262</f>
        <v>Chloris-Cynodon-Hyparrhenia-Eragrostis</v>
      </c>
      <c r="AD30" s="23" t="str">
        <f>'Master-National Baseline Data'!AD262</f>
        <v>Sorghum, maize, coffee and chat</v>
      </c>
      <c r="AE30" s="23" t="str">
        <f>'Master-National Baseline Data'!AE262</f>
        <v>Sugarcane-Banana-Guava</v>
      </c>
      <c r="AF30" s="23" t="str">
        <f>'Master-National Baseline Data'!AF262</f>
        <v>Sparse</v>
      </c>
      <c r="AG30" s="23" t="str">
        <f>'Master-National Baseline Data'!AG262</f>
        <v>Cattle and camels</v>
      </c>
      <c r="AH30" s="23" t="str">
        <f>'Master-National Baseline Data'!AH262</f>
        <v>Surface sample</v>
      </c>
      <c r="AI30" s="23" t="str">
        <f>'Master-National Baseline Data'!AI262</f>
        <v>O-DL-ISWM-GM-3-M-1 0-15cm</v>
      </c>
      <c r="AJ30" s="23">
        <f>'Master-National Baseline Data'!AJ262</f>
        <v>0</v>
      </c>
      <c r="AK30" s="23" t="str">
        <f>'Master-National Baseline Data'!AK262</f>
        <v>0-15</v>
      </c>
      <c r="AL30" s="23">
        <f>'Master-National Baseline Data'!AL262</f>
        <v>15</v>
      </c>
      <c r="AM30" s="23" t="str">
        <f>'Master-National Baseline Data'!AM262</f>
        <v>WC</v>
      </c>
      <c r="AN30" s="23" t="str">
        <f>'Master-National Baseline Data'!AN262</f>
        <v>MIR</v>
      </c>
      <c r="AO30" s="23">
        <f>'Master-National Baseline Data'!AO262</f>
        <v>0</v>
      </c>
      <c r="AP30" s="23">
        <f>'Master-National Baseline Data'!AP262</f>
        <v>647830.13</v>
      </c>
      <c r="AQ30" s="23">
        <f>'Master-National Baseline Data'!AQ262</f>
        <v>952884.72</v>
      </c>
      <c r="AR30" s="23">
        <f>'Master-National Baseline Data'!AR262</f>
        <v>8.6180470000000007</v>
      </c>
      <c r="AS30" s="23">
        <f>'Master-National Baseline Data'!AS262</f>
        <v>40.343463999999997</v>
      </c>
      <c r="AT30" s="23" t="str">
        <f>'Master-National Baseline Data'!AT262</f>
        <v>8°37'4.97"</v>
      </c>
      <c r="AU30" s="23" t="str">
        <f>'Master-National Baseline Data'!AU262</f>
        <v>40°20'36.47"</v>
      </c>
      <c r="AV30" s="23">
        <f>'Master-National Baseline Data'!AV262</f>
        <v>1597150.5077943499</v>
      </c>
      <c r="AW30" s="23">
        <f>'Master-National Baseline Data'!AW262</f>
        <v>1012245.8646130899</v>
      </c>
      <c r="AX30" s="23">
        <f>'Master-National Baseline Data'!AX262</f>
        <v>1700</v>
      </c>
      <c r="AY30" s="23">
        <f>'Master-National Baseline Data'!AY262</f>
        <v>1684</v>
      </c>
      <c r="AZ30" s="23">
        <f>'Master-National Baseline Data'!AZ262</f>
        <v>0.13945767000000001</v>
      </c>
      <c r="BA30" s="23">
        <f>'Master-National Baseline Data'!BA262</f>
        <v>0.20807849</v>
      </c>
      <c r="BB30" s="23">
        <f>'Master-National Baseline Data'!BB262</f>
        <v>0.22155485999999999</v>
      </c>
      <c r="BC30" s="23">
        <f>'Master-National Baseline Data'!BC262</f>
        <v>0.17875231</v>
      </c>
      <c r="BD30" s="23">
        <f>'Master-National Baseline Data'!BD262</f>
        <v>-0.28859170000000001</v>
      </c>
      <c r="BE30" s="23">
        <f>'Master-National Baseline Data'!BE262</f>
        <v>-1.0766423599999999</v>
      </c>
      <c r="BF30" s="23">
        <f>'Master-National Baseline Data'!BF262</f>
        <v>-1.10884096</v>
      </c>
      <c r="BG30" s="23">
        <f>'Master-National Baseline Data'!BG262</f>
        <v>143.78800000000001</v>
      </c>
      <c r="BH30" s="23">
        <f>'Master-National Baseline Data'!BH262</f>
        <v>1699</v>
      </c>
      <c r="BI30" s="23">
        <f>'Master-National Baseline Data'!BI262</f>
        <v>-1.0186399999999999E-3</v>
      </c>
      <c r="BJ30" s="23">
        <f>'Master-National Baseline Data'!BJ262</f>
        <v>-7.8303699999999999E-4</v>
      </c>
      <c r="BK30" s="23">
        <f>'Master-National Baseline Data'!BK262</f>
        <v>6.31867</v>
      </c>
      <c r="BL30" s="23">
        <f>'Master-National Baseline Data'!BL262</f>
        <v>129.83000000000001</v>
      </c>
      <c r="BM30" s="23">
        <f>'Master-National Baseline Data'!BM262</f>
        <v>-2.4708E-3</v>
      </c>
      <c r="BN30" s="23">
        <f>'Master-National Baseline Data'!BN262</f>
        <v>18.649999999999999</v>
      </c>
      <c r="BO30" s="23">
        <f>'Master-National Baseline Data'!BO262</f>
        <v>107.33</v>
      </c>
      <c r="BP30" s="23">
        <f>'Master-National Baseline Data'!BP262</f>
        <v>1287.96</v>
      </c>
      <c r="BQ30" s="23">
        <f>'Master-National Baseline Data'!BQ262</f>
        <v>102.54</v>
      </c>
      <c r="BR30" s="23">
        <f>'Master-National Baseline Data'!BR262</f>
        <v>1230.48</v>
      </c>
      <c r="BS30" s="23">
        <f>'Master-National Baseline Data'!BS262</f>
        <v>0.95537128482250999</v>
      </c>
      <c r="BT30" s="23">
        <f>'Master-National Baseline Data'!BT262</f>
        <v>12.48</v>
      </c>
      <c r="BU30" s="23">
        <f>'Master-National Baseline Data'!BU262</f>
        <v>3.84</v>
      </c>
      <c r="BV30" s="23">
        <f>'Master-National Baseline Data'!BV262</f>
        <v>12.06</v>
      </c>
      <c r="BW30" s="23">
        <f>'Master-National Baseline Data'!BW262</f>
        <v>-57</v>
      </c>
      <c r="BX30" s="23">
        <f>'Master-National Baseline Data'!BX262</f>
        <v>329</v>
      </c>
      <c r="BY30" s="23">
        <f>'Master-National Baseline Data'!BY262</f>
        <v>25.5</v>
      </c>
      <c r="BZ30" s="23" t="str">
        <f>'Master-National Baseline Data'!BZ262</f>
        <v>Humid</v>
      </c>
      <c r="CA30" s="23">
        <f>'Master-National Baseline Data'!CA262</f>
        <v>1.05</v>
      </c>
      <c r="CB30" s="23">
        <f>'Master-National Baseline Data'!CB262</f>
        <v>5.8672795295700002</v>
      </c>
      <c r="CC30" s="23">
        <f>'Master-National Baseline Data'!CC262</f>
        <v>1742</v>
      </c>
      <c r="CD30" s="23">
        <f>'Master-National Baseline Data'!CD262</f>
        <v>1742</v>
      </c>
      <c r="CE30" s="23">
        <f>'Master-National Baseline Data'!CE262</f>
        <v>2136</v>
      </c>
      <c r="CF30" s="23" t="str">
        <f>'Master-National Baseline Data'!CF262</f>
        <v>NPP Precipitation limited</v>
      </c>
      <c r="CG30" s="23">
        <f>'Master-National Baseline Data'!CG262</f>
        <v>0.8</v>
      </c>
      <c r="CH30" s="23">
        <f>'Master-National Baseline Data'!CH262</f>
        <v>0</v>
      </c>
      <c r="CI30" s="23" t="str">
        <f>'Master-National Baseline Data'!CI262</f>
        <v>Subtropical humid moist forest</v>
      </c>
      <c r="CJ30" s="23" t="str">
        <f>'Master-National Baseline Data'!CJ262</f>
        <v>Temperate fully humid warm summer</v>
      </c>
      <c r="CK30" s="23" t="str">
        <f>'Master-National Baseline Data'!CK262</f>
        <v>Steppe</v>
      </c>
      <c r="CL30" s="23" t="str">
        <f>'Master-National Baseline Data'!CL262</f>
        <v>6 Feb - 12 Nov</v>
      </c>
      <c r="CM30" s="23" t="str">
        <f>'Master-National Baseline Data'!CM262</f>
        <v>Medium to sparse</v>
      </c>
      <c r="CN30" s="23" t="str">
        <f>'Master-National Baseline Data'!CN262</f>
        <v>Light grey to pale yellow</v>
      </c>
      <c r="CO30" s="24">
        <f>'Master-National Baseline Data'!CO262</f>
        <v>1.66518533333334</v>
      </c>
      <c r="CP30" s="24">
        <f>'Master-National Baseline Data'!CP262</f>
        <v>37.709864636306648</v>
      </c>
      <c r="CQ30" s="24">
        <f>'Master-National Baseline Data'!CQ262</f>
        <v>20.216976229734794</v>
      </c>
      <c r="CR30" s="24">
        <f>'Master-National Baseline Data'!CR262</f>
        <v>42.073159133958562</v>
      </c>
      <c r="CS30" s="24" t="str">
        <f>'Master-National Baseline Data'!CS262</f>
        <v>clay</v>
      </c>
      <c r="CT30" s="24" t="str">
        <f>'Master-National Baseline Data'!CT262</f>
        <v>Well drained</v>
      </c>
      <c r="CU30" s="24">
        <f>'Master-National Baseline Data'!CU262</f>
        <v>0.19736862969243274</v>
      </c>
      <c r="CV30" s="24">
        <f>'Master-National Baseline Data'!CV262</f>
        <v>0.3520822065981612</v>
      </c>
      <c r="CW30" s="24">
        <f>'Master-National Baseline Data'!CW262</f>
        <v>0.15471357690572846</v>
      </c>
      <c r="CX30" s="24">
        <f>'Master-National Baseline Data'!CX262</f>
        <v>3.9882451721242553</v>
      </c>
      <c r="CY30" s="24">
        <f>'Master-National Baseline Data'!CY262</f>
        <v>6.92</v>
      </c>
      <c r="CZ30" s="24">
        <f>'Master-National Baseline Data'!CZ262</f>
        <v>0</v>
      </c>
      <c r="DA30" s="24">
        <f>'Master-National Baseline Data'!DA262</f>
        <v>6.5</v>
      </c>
      <c r="DB30" s="24">
        <f>'Master-National Baseline Data'!DB262</f>
        <v>-0.41999999999999993</v>
      </c>
      <c r="DC30" s="24" t="str">
        <f>'Master-National Baseline Data'!DC262</f>
        <v>No LR</v>
      </c>
      <c r="DD30" s="24">
        <f>'Master-National Baseline Data'!DD262</f>
        <v>4.2413642326191701</v>
      </c>
      <c r="DE30" s="24">
        <f>'Master-National Baseline Data'!DE262</f>
        <v>2.7389549628334189</v>
      </c>
      <c r="DF30" s="24">
        <f>'Master-National Baseline Data'!DF262</f>
        <v>0.69510000000000005</v>
      </c>
      <c r="DG30" s="24">
        <f>'Master-National Baseline Data'!DG262</f>
        <v>0</v>
      </c>
      <c r="DH30" s="24">
        <f>'Master-National Baseline Data'!DH262</f>
        <v>0.69510000000000005</v>
      </c>
      <c r="DI30" s="24">
        <f>'Master-National Baseline Data'!DI262</f>
        <v>6.9510000000000005</v>
      </c>
      <c r="DJ30" s="24">
        <f>'Master-National Baseline Data'!DJ262</f>
        <v>0</v>
      </c>
      <c r="DK30" s="24">
        <f>'Master-National Baseline Data'!DK262</f>
        <v>6.9510000000000005</v>
      </c>
      <c r="DL30" s="24">
        <f>'Master-National Baseline Data'!DL262</f>
        <v>17.36205487800007</v>
      </c>
      <c r="DM30" s="24">
        <f>'Master-National Baseline Data'!DM262</f>
        <v>0</v>
      </c>
      <c r="DN30" s="24">
        <f>'Master-National Baseline Data'!DN262</f>
        <v>0</v>
      </c>
      <c r="DO30" s="24">
        <f>'Master-National Baseline Data'!DO262</f>
        <v>17.36205487800007</v>
      </c>
      <c r="DP30" s="24">
        <f>'Master-National Baseline Data'!DP262</f>
        <v>63.660867886000254</v>
      </c>
      <c r="DQ30" s="24">
        <f>'Master-National Baseline Data'!DQ262</f>
        <v>0</v>
      </c>
      <c r="DR30" s="24">
        <f>'Master-National Baseline Data'!DR262</f>
        <v>0</v>
      </c>
      <c r="DS30" s="24">
        <f>'Master-National Baseline Data'!DS262</f>
        <v>63.660867886000254</v>
      </c>
      <c r="DT30" s="24">
        <f>'Master-National Baseline Data'!DT262</f>
        <v>5.1799999999999999E-2</v>
      </c>
      <c r="DU30" s="24">
        <f>'Master-National Baseline Data'!DU262</f>
        <v>0.51800000000000002</v>
      </c>
      <c r="DV30" s="24">
        <f>'Master-National Baseline Data'!DV262</f>
        <v>13.418918918918921</v>
      </c>
      <c r="DW30" s="24">
        <f>'Master-National Baseline Data'!DW262</f>
        <v>100.79731027857831</v>
      </c>
      <c r="DX30" s="24">
        <f>'Master-National Baseline Data'!DX262</f>
        <v>1.9804034582132568</v>
      </c>
      <c r="DY30" s="24">
        <f>'Master-National Baseline Data'!DY262</f>
        <v>589.85590778097992</v>
      </c>
      <c r="DZ30" s="24">
        <f>'Master-National Baseline Data'!DZ262</f>
        <v>6.1861671469740642</v>
      </c>
      <c r="EA30" s="24">
        <f>'Master-National Baseline Data'!EA262</f>
        <v>5.1149855907780983</v>
      </c>
      <c r="EB30" s="24">
        <f>'Master-National Baseline Data'!EB262</f>
        <v>90.257732949087426</v>
      </c>
      <c r="EC30" s="24">
        <f>'Master-National Baseline Data'!EC262</f>
        <v>158.26416906820367</v>
      </c>
      <c r="ED30" s="24">
        <f>'Master-National Baseline Data'!ED262</f>
        <v>237.56676272814605</v>
      </c>
      <c r="EE30" s="24">
        <f>'Master-National Baseline Data'!EE262</f>
        <v>172.69548511047071</v>
      </c>
      <c r="EF30" s="24">
        <f>'Master-National Baseline Data'!EF262</f>
        <v>40.639769452449571</v>
      </c>
      <c r="EG30" s="24">
        <f>'Master-National Baseline Data'!EG262</f>
        <v>2.5455331412103748</v>
      </c>
      <c r="EH30" s="24">
        <f>'Master-National Baseline Data'!EH262</f>
        <v>5.1193083573487028</v>
      </c>
      <c r="EI30" s="24">
        <f>'Master-National Baseline Data'!EI262</f>
        <v>10.497022094140251</v>
      </c>
      <c r="EJ30" s="24">
        <f>'Master-National Baseline Data'!EJ262</f>
        <v>1.830547550432277</v>
      </c>
      <c r="EK30" s="24">
        <f>'Master-National Baseline Data'!EK262</f>
        <v>2.9492795389048996</v>
      </c>
      <c r="EL30" s="24">
        <f>'Master-National Baseline Data'!EL262</f>
        <v>0.40580556171334276</v>
      </c>
      <c r="EM30" s="24">
        <f>'Master-National Baseline Data'!EM262</f>
        <v>1.9797230227345504</v>
      </c>
      <c r="EN30" s="24">
        <f>'Master-National Baseline Data'!EN262</f>
        <v>0.176694649793259</v>
      </c>
      <c r="EO30" s="24">
        <f>'Master-National Baseline Data'!EO262</f>
        <v>6.5194758759318345</v>
      </c>
      <c r="EP30" s="24">
        <f>'Master-National Baseline Data'!EP262</f>
        <v>84.539046972979065</v>
      </c>
      <c r="EQ30" s="23"/>
      <c r="ER30" s="27">
        <f>'Master-National Baseline Data'!ER262</f>
        <v>1.66518533333334</v>
      </c>
      <c r="ES30" s="28">
        <f>'Master-National Baseline Data'!ES262</f>
        <v>37.834819666666903</v>
      </c>
      <c r="ET30" s="28">
        <f>'Master-National Baseline Data'!ET262</f>
        <v>20.283966999999901</v>
      </c>
      <c r="EU30" s="28">
        <f>'Master-National Baseline Data'!EU262</f>
        <v>42.212572333333299</v>
      </c>
      <c r="EV30" s="28">
        <f>'Master-National Baseline Data'!EV262</f>
        <v>0.189472000000001</v>
      </c>
      <c r="EW30" s="28">
        <f>'Master-National Baseline Data'!EW262</f>
        <v>0.320811666666666</v>
      </c>
      <c r="EX30" s="28">
        <f>'Master-National Baseline Data'!EX262</f>
        <v>0.13144800000000001</v>
      </c>
      <c r="EY30" s="28">
        <f>'Master-National Baseline Data'!EY262</f>
        <v>3.8056143333333301</v>
      </c>
      <c r="EZ30" s="28">
        <f>'Master-National Baseline Data'!EZ262</f>
        <v>6.7438363333333404</v>
      </c>
      <c r="FA30" s="28">
        <f>'Master-National Baseline Data'!FA262</f>
        <v>3.7936596666666702</v>
      </c>
      <c r="FB30" s="28">
        <f>'Master-National Baseline Data'!FB262</f>
        <v>2.4340156666666699</v>
      </c>
      <c r="FC30" s="28">
        <f>'Master-National Baseline Data'!FC262</f>
        <v>0.72049333333333299</v>
      </c>
      <c r="FD30" s="28">
        <f>'Master-National Baseline Data'!FD262</f>
        <v>7.2049333333333294</v>
      </c>
      <c r="FE30" s="28">
        <f>'Master-National Baseline Data'!FE262</f>
        <v>5.3900666666666798E-2</v>
      </c>
      <c r="FF30" s="28">
        <f>'Master-National Baseline Data'!FF262</f>
        <v>0.53900666666666797</v>
      </c>
      <c r="FG30" s="28">
        <f>'Master-National Baseline Data'!FG262</f>
        <v>13.367057921361479</v>
      </c>
      <c r="FH30" s="28">
        <f>'Master-National Baseline Data'!FH262</f>
        <v>123.101182333333</v>
      </c>
      <c r="FI30" s="28">
        <f>'Master-National Baseline Data'!FI262</f>
        <v>2.2551559999999999</v>
      </c>
      <c r="FJ30" s="28">
        <f>'Master-National Baseline Data'!FJ262</f>
        <v>648.38151799999901</v>
      </c>
      <c r="FK30" s="28">
        <f>'Master-National Baseline Data'!FK262</f>
        <v>5.5309680000000103</v>
      </c>
      <c r="FL30" s="28">
        <f>'Master-National Baseline Data'!FL262</f>
        <v>4.5313603333333301</v>
      </c>
      <c r="FM30" s="28">
        <f>'Master-National Baseline Data'!FM262</f>
        <v>91.2446713333334</v>
      </c>
      <c r="FN30" s="28">
        <f>'Master-National Baseline Data'!FN262</f>
        <v>160.87797399999999</v>
      </c>
      <c r="FO30" s="28">
        <f>'Master-National Baseline Data'!FO262</f>
        <v>229.05137266666699</v>
      </c>
      <c r="FP30" s="28">
        <f>'Master-National Baseline Data'!FP262</f>
        <v>157.08060499999999</v>
      </c>
      <c r="FQ30" s="28">
        <f>'Master-National Baseline Data'!FQ262</f>
        <v>59.047093666666598</v>
      </c>
      <c r="FR30" s="28">
        <f>'Master-National Baseline Data'!FR262</f>
        <v>2.1642896666666598</v>
      </c>
      <c r="FS30" s="28">
        <f>'Master-National Baseline Data'!FS262</f>
        <v>6.4190576666666503</v>
      </c>
      <c r="FT30" s="28">
        <f>'Master-National Baseline Data'!FT262</f>
        <v>10.828979666666701</v>
      </c>
      <c r="FU30" s="28">
        <f>'Master-National Baseline Data'!FU262</f>
        <v>1.6315916666666701</v>
      </c>
      <c r="FV30" s="28">
        <f>'Master-National Baseline Data'!FV262</f>
        <v>3.2218486666666699</v>
      </c>
      <c r="FW30" s="28">
        <f>'Master-National Baseline Data'!FW262</f>
        <v>0.411795666666666</v>
      </c>
      <c r="FX30" s="28">
        <f>'Master-National Baseline Data'!FX262</f>
        <v>1.94448166666667</v>
      </c>
      <c r="FY30" s="28">
        <f>'Master-National Baseline Data'!FY262</f>
        <v>0.27360900000000099</v>
      </c>
      <c r="FZ30" s="28">
        <f>'Master-National Baseline Data'!FZ262</f>
        <v>7.1583333333333297</v>
      </c>
      <c r="GA30" s="48">
        <f>'Master-National Baseline Data'!GA262</f>
        <v>83.568095333333403</v>
      </c>
      <c r="GB30" s="54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</row>
    <row r="31" spans="1:207" x14ac:dyDescent="0.2">
      <c r="A31" s="73"/>
      <c r="B31" s="68">
        <f>'Master-National Baseline Data'!B263</f>
        <v>136</v>
      </c>
      <c r="C31" s="21" t="str">
        <f>'Master-National Baseline Data'!C263</f>
        <v>136G</v>
      </c>
      <c r="D31" s="21"/>
      <c r="E31" s="21" t="str">
        <f>'Master-National Baseline Data'!E263</f>
        <v>042</v>
      </c>
      <c r="F31" s="21" t="str">
        <f>'Master-National Baseline Data'!F263</f>
        <v xml:space="preserve">Cereal system non-vertisols: Woina Dega - Wet/moist zone </v>
      </c>
      <c r="G31" s="21" t="str">
        <f>'Master-National Baseline Data'!G263</f>
        <v>Oromia</v>
      </c>
      <c r="H31" s="21" t="str">
        <f>'Master-National Baseline Data'!H263</f>
        <v>West Harerge</v>
      </c>
      <c r="I31" s="21" t="str">
        <f>'Master-National Baseline Data'!I263</f>
        <v xml:space="preserve">Daro Lebu </v>
      </c>
      <c r="J31" s="21" t="str">
        <f>'Master-National Baseline Data'!J263</f>
        <v>Odaleleba</v>
      </c>
      <c r="K31" s="21" t="str">
        <f>'Master-National Baseline Data'!K263</f>
        <v xml:space="preserve">Lege Hora </v>
      </c>
      <c r="L31" s="21" t="str">
        <f>'Master-National Baseline Data'!L263</f>
        <v xml:space="preserve">Lege Hora </v>
      </c>
      <c r="M31" s="21" t="str">
        <f>'Master-National Baseline Data'!M263</f>
        <v>Or-DL-Od</v>
      </c>
      <c r="N31" s="21" t="str">
        <f>'Master-National Baseline Data'!N263</f>
        <v>Project scenario</v>
      </c>
      <c r="O31" s="21" t="str">
        <f>'Master-National Baseline Data'!O263</f>
        <v>Improved woodland</v>
      </c>
      <c r="P31" s="21" t="str">
        <f>'Master-National Baseline Data'!P263</f>
        <v>Gully restoration</v>
      </c>
      <c r="Q31" s="21" t="str">
        <f>'Master-National Baseline Data'!Q263</f>
        <v>Gully rehabilitation - reduce soil erosion, soil fertility decline and land degradation, increase soil carbon, organic matter, soil water, reduce overgrazing and improve wood availability, aboveground biomass and fodder for cut and carry</v>
      </c>
      <c r="R31" s="21" t="str">
        <f>'Master-National Baseline Data'!R263</f>
        <v>Integrated soil and water conservation - physical measures gully management, terrace-soil bund, stone bund (Gabion), deep trenches  - biological measures leguminous tree planting and natural regeneration</v>
      </c>
      <c r="S31" s="21" t="str">
        <f>'Master-National Baseline Data'!S263</f>
        <v>Gully</v>
      </c>
      <c r="T31" s="21" t="str">
        <f>'Master-National Baseline Data'!T263</f>
        <v>ISWC</v>
      </c>
      <c r="U31" s="21" t="str">
        <f>'Master-National Baseline Data'!U263</f>
        <v>ISWC_GM</v>
      </c>
      <c r="V31" s="21" t="str">
        <f>'Master-National Baseline Data'!V263</f>
        <v>ISWC_GM</v>
      </c>
      <c r="W31" s="22">
        <f>'Master-National Baseline Data'!W263</f>
        <v>2008</v>
      </c>
      <c r="X31" s="22">
        <f>'Master-National Baseline Data'!X263</f>
        <v>5</v>
      </c>
      <c r="Y31" s="23" t="str">
        <f>'Master-National Baseline Data'!Y263</f>
        <v>ISWC_GM_5</v>
      </c>
      <c r="Z31" s="23" t="str">
        <f>'Master-National Baseline Data'!Z263</f>
        <v xml:space="preserve">Terrace-Soil bund-Stone bund (Gabion)-Trench (Micro catchment)-Deep Trenches </v>
      </c>
      <c r="AA31" s="23" t="str">
        <f>'Master-National Baseline Data'!AA263</f>
        <v xml:space="preserve">Leguminous and non-leguminous tree planting-Natural regeneration </v>
      </c>
      <c r="AB31" s="23" t="str">
        <f>'Master-National Baseline Data'!AB263</f>
        <v>Eucalyptus-Grevillea-Cordia-Jacaranda</v>
      </c>
      <c r="AC31" s="23" t="str">
        <f>'Master-National Baseline Data'!AC263</f>
        <v>Chloris-Cynodon-Hyparrhenia-Eragrostis</v>
      </c>
      <c r="AD31" s="23" t="str">
        <f>'Master-National Baseline Data'!AD263</f>
        <v>Sorghum, maize, coffee and chat</v>
      </c>
      <c r="AE31" s="23" t="str">
        <f>'Master-National Baseline Data'!AE263</f>
        <v>Sugarcane-Banana-Guava</v>
      </c>
      <c r="AF31" s="23" t="str">
        <f>'Master-National Baseline Data'!AF263</f>
        <v>Sparse</v>
      </c>
      <c r="AG31" s="23" t="str">
        <f>'Master-National Baseline Data'!AG263</f>
        <v>Cattle and camels</v>
      </c>
      <c r="AH31" s="23" t="str">
        <f>'Master-National Baseline Data'!AH263</f>
        <v>Surface sample</v>
      </c>
      <c r="AI31" s="23" t="str">
        <f>'Master-National Baseline Data'!AI263</f>
        <v>O-DL-ISWM-GM-4-M-2 0-15cm</v>
      </c>
      <c r="AJ31" s="23">
        <f>'Master-National Baseline Data'!AJ263</f>
        <v>0</v>
      </c>
      <c r="AK31" s="23" t="str">
        <f>'Master-National Baseline Data'!AK263</f>
        <v>0-15</v>
      </c>
      <c r="AL31" s="23">
        <f>'Master-National Baseline Data'!AL263</f>
        <v>15</v>
      </c>
      <c r="AM31" s="23" t="str">
        <f>'Master-National Baseline Data'!AM263</f>
        <v>WC</v>
      </c>
      <c r="AN31" s="23" t="str">
        <f>'Master-National Baseline Data'!AN263</f>
        <v>MIR</v>
      </c>
      <c r="AO31" s="23">
        <f>'Master-National Baseline Data'!AO263</f>
        <v>0</v>
      </c>
      <c r="AP31" s="23">
        <f>'Master-National Baseline Data'!AP263</f>
        <v>647830.13</v>
      </c>
      <c r="AQ31" s="23">
        <f>'Master-National Baseline Data'!AQ263</f>
        <v>952884.72</v>
      </c>
      <c r="AR31" s="23">
        <f>'Master-National Baseline Data'!AR263</f>
        <v>8.6180470000000007</v>
      </c>
      <c r="AS31" s="23">
        <f>'Master-National Baseline Data'!AS263</f>
        <v>40.343463999999997</v>
      </c>
      <c r="AT31" s="23" t="str">
        <f>'Master-National Baseline Data'!AT263</f>
        <v>8°37'4.97"</v>
      </c>
      <c r="AU31" s="23" t="str">
        <f>'Master-National Baseline Data'!AU263</f>
        <v>40°20'36.47"</v>
      </c>
      <c r="AV31" s="23">
        <f>'Master-National Baseline Data'!AV263</f>
        <v>1597150.5077943499</v>
      </c>
      <c r="AW31" s="23">
        <f>'Master-National Baseline Data'!AW263</f>
        <v>1012245.8646130899</v>
      </c>
      <c r="AX31" s="23">
        <f>'Master-National Baseline Data'!AX263</f>
        <v>1700</v>
      </c>
      <c r="AY31" s="23">
        <f>'Master-National Baseline Data'!AY263</f>
        <v>1684</v>
      </c>
      <c r="AZ31" s="23">
        <f>'Master-National Baseline Data'!AZ263</f>
        <v>0.13945767000000001</v>
      </c>
      <c r="BA31" s="23">
        <f>'Master-National Baseline Data'!BA263</f>
        <v>0.20807849</v>
      </c>
      <c r="BB31" s="23">
        <f>'Master-National Baseline Data'!BB263</f>
        <v>0.22155485999999999</v>
      </c>
      <c r="BC31" s="23">
        <f>'Master-National Baseline Data'!BC263</f>
        <v>0.17875231</v>
      </c>
      <c r="BD31" s="23">
        <f>'Master-National Baseline Data'!BD263</f>
        <v>-0.28859170000000001</v>
      </c>
      <c r="BE31" s="23">
        <f>'Master-National Baseline Data'!BE263</f>
        <v>-1.0766423599999999</v>
      </c>
      <c r="BF31" s="23">
        <f>'Master-National Baseline Data'!BF263</f>
        <v>-1.10884096</v>
      </c>
      <c r="BG31" s="23">
        <f>'Master-National Baseline Data'!BG263</f>
        <v>143.78800000000001</v>
      </c>
      <c r="BH31" s="23">
        <f>'Master-National Baseline Data'!BH263</f>
        <v>1699</v>
      </c>
      <c r="BI31" s="23">
        <f>'Master-National Baseline Data'!BI263</f>
        <v>-1.0186399999999999E-3</v>
      </c>
      <c r="BJ31" s="23">
        <f>'Master-National Baseline Data'!BJ263</f>
        <v>-7.8303699999999999E-4</v>
      </c>
      <c r="BK31" s="23">
        <f>'Master-National Baseline Data'!BK263</f>
        <v>6.31867</v>
      </c>
      <c r="BL31" s="23">
        <f>'Master-National Baseline Data'!BL263</f>
        <v>129.83000000000001</v>
      </c>
      <c r="BM31" s="23">
        <f>'Master-National Baseline Data'!BM263</f>
        <v>-2.4708E-3</v>
      </c>
      <c r="BN31" s="23">
        <f>'Master-National Baseline Data'!BN263</f>
        <v>18.649999999999999</v>
      </c>
      <c r="BO31" s="23">
        <f>'Master-National Baseline Data'!BO263</f>
        <v>107.33</v>
      </c>
      <c r="BP31" s="23">
        <f>'Master-National Baseline Data'!BP263</f>
        <v>1287.96</v>
      </c>
      <c r="BQ31" s="23">
        <f>'Master-National Baseline Data'!BQ263</f>
        <v>102.54</v>
      </c>
      <c r="BR31" s="23">
        <f>'Master-National Baseline Data'!BR263</f>
        <v>1230.48</v>
      </c>
      <c r="BS31" s="23">
        <f>'Master-National Baseline Data'!BS263</f>
        <v>0.95537128482250999</v>
      </c>
      <c r="BT31" s="23">
        <f>'Master-National Baseline Data'!BT263</f>
        <v>12.48</v>
      </c>
      <c r="BU31" s="23">
        <f>'Master-National Baseline Data'!BU263</f>
        <v>3.84</v>
      </c>
      <c r="BV31" s="23">
        <f>'Master-National Baseline Data'!BV263</f>
        <v>12.06</v>
      </c>
      <c r="BW31" s="23">
        <f>'Master-National Baseline Data'!BW263</f>
        <v>-57</v>
      </c>
      <c r="BX31" s="23">
        <f>'Master-National Baseline Data'!BX263</f>
        <v>329</v>
      </c>
      <c r="BY31" s="23">
        <f>'Master-National Baseline Data'!BY263</f>
        <v>25.5</v>
      </c>
      <c r="BZ31" s="23" t="str">
        <f>'Master-National Baseline Data'!BZ263</f>
        <v>Humid</v>
      </c>
      <c r="CA31" s="23">
        <f>'Master-National Baseline Data'!CA263</f>
        <v>1.05</v>
      </c>
      <c r="CB31" s="23">
        <f>'Master-National Baseline Data'!CB263</f>
        <v>5.8672795295700002</v>
      </c>
      <c r="CC31" s="23">
        <f>'Master-National Baseline Data'!CC263</f>
        <v>1742</v>
      </c>
      <c r="CD31" s="23">
        <f>'Master-National Baseline Data'!CD263</f>
        <v>1742</v>
      </c>
      <c r="CE31" s="23">
        <f>'Master-National Baseline Data'!CE263</f>
        <v>2136</v>
      </c>
      <c r="CF31" s="23" t="str">
        <f>'Master-National Baseline Data'!CF263</f>
        <v>NPP Precipitation limited</v>
      </c>
      <c r="CG31" s="23">
        <f>'Master-National Baseline Data'!CG263</f>
        <v>0.8</v>
      </c>
      <c r="CH31" s="23">
        <f>'Master-National Baseline Data'!CH263</f>
        <v>0</v>
      </c>
      <c r="CI31" s="23" t="str">
        <f>'Master-National Baseline Data'!CI263</f>
        <v>Subtropical humid moist forest</v>
      </c>
      <c r="CJ31" s="23" t="str">
        <f>'Master-National Baseline Data'!CJ263</f>
        <v>Temperate fully humid warm summer</v>
      </c>
      <c r="CK31" s="23" t="str">
        <f>'Master-National Baseline Data'!CK263</f>
        <v>Steppe</v>
      </c>
      <c r="CL31" s="23" t="str">
        <f>'Master-National Baseline Data'!CL263</f>
        <v>6 Feb - 12 Nov</v>
      </c>
      <c r="CM31" s="23" t="str">
        <f>'Master-National Baseline Data'!CM263</f>
        <v>Medium to sparse</v>
      </c>
      <c r="CN31" s="23" t="str">
        <f>'Master-National Baseline Data'!CN263</f>
        <v>Light grey to pale yellow</v>
      </c>
      <c r="CO31" s="24">
        <f>'Master-National Baseline Data'!CO263</f>
        <v>1.66885233333335</v>
      </c>
      <c r="CP31" s="24">
        <f>'Master-National Baseline Data'!CP263</f>
        <v>38.34308584452743</v>
      </c>
      <c r="CQ31" s="24">
        <f>'Master-National Baseline Data'!CQ263</f>
        <v>19.959142822082455</v>
      </c>
      <c r="CR31" s="24">
        <f>'Master-National Baseline Data'!CR263</f>
        <v>41.697771333390108</v>
      </c>
      <c r="CS31" s="24" t="str">
        <f>'Master-National Baseline Data'!CS263</f>
        <v>clay</v>
      </c>
      <c r="CT31" s="24" t="str">
        <f>'Master-National Baseline Data'!CT263</f>
        <v>Well drained</v>
      </c>
      <c r="CU31" s="24">
        <f>'Master-National Baseline Data'!CU263</f>
        <v>9.4927421870009424E-2</v>
      </c>
      <c r="CV31" s="24">
        <f>'Master-National Baseline Data'!CV263</f>
        <v>0.16472868217054262</v>
      </c>
      <c r="CW31" s="24">
        <f>'Master-National Baseline Data'!CW263</f>
        <v>6.9801260300533199E-2</v>
      </c>
      <c r="CX31" s="24">
        <f>'Master-National Baseline Data'!CX263</f>
        <v>2.1212121212121229</v>
      </c>
      <c r="CY31" s="24">
        <f>'Master-National Baseline Data'!CY263</f>
        <v>6.6829999999999998</v>
      </c>
      <c r="CZ31" s="24">
        <f>'Master-National Baseline Data'!CZ263</f>
        <v>0</v>
      </c>
      <c r="DA31" s="24">
        <f>'Master-National Baseline Data'!DA263</f>
        <v>6.5</v>
      </c>
      <c r="DB31" s="24">
        <f>'Master-National Baseline Data'!DB263</f>
        <v>-0.18299999999999983</v>
      </c>
      <c r="DC31" s="24" t="str">
        <f>'Master-National Baseline Data'!DC263</f>
        <v>No LR</v>
      </c>
      <c r="DD31" s="24">
        <f>'Master-National Baseline Data'!DD263</f>
        <v>2.0123839009288114</v>
      </c>
      <c r="DE31" s="24">
        <f>'Master-National Baseline Data'!DE263</f>
        <v>1.178668730650168</v>
      </c>
      <c r="DF31" s="24">
        <f>'Master-National Baseline Data'!DF263</f>
        <v>0.26889999999999997</v>
      </c>
      <c r="DG31" s="24">
        <f>'Master-National Baseline Data'!DG263</f>
        <v>0</v>
      </c>
      <c r="DH31" s="24">
        <f>'Master-National Baseline Data'!DH263</f>
        <v>0.26889999999999997</v>
      </c>
      <c r="DI31" s="24">
        <f>'Master-National Baseline Data'!DI263</f>
        <v>2.6889999999999996</v>
      </c>
      <c r="DJ31" s="24">
        <f>'Master-National Baseline Data'!DJ263</f>
        <v>0</v>
      </c>
      <c r="DK31" s="24">
        <f>'Master-National Baseline Data'!DK263</f>
        <v>2.6889999999999996</v>
      </c>
      <c r="DL31" s="24">
        <f>'Master-National Baseline Data'!DL263</f>
        <v>6.7313158865000666</v>
      </c>
      <c r="DM31" s="24">
        <f>'Master-National Baseline Data'!DM263</f>
        <v>0</v>
      </c>
      <c r="DN31" s="24">
        <f>'Master-National Baseline Data'!DN263</f>
        <v>0</v>
      </c>
      <c r="DO31" s="24">
        <f>'Master-National Baseline Data'!DO263</f>
        <v>6.7313158865000666</v>
      </c>
      <c r="DP31" s="24">
        <f>'Master-National Baseline Data'!DP263</f>
        <v>24.681491583833576</v>
      </c>
      <c r="DQ31" s="24">
        <f>'Master-National Baseline Data'!DQ263</f>
        <v>0</v>
      </c>
      <c r="DR31" s="24">
        <f>'Master-National Baseline Data'!DR263</f>
        <v>0</v>
      </c>
      <c r="DS31" s="24">
        <f>'Master-National Baseline Data'!DS263</f>
        <v>24.681491583833576</v>
      </c>
      <c r="DT31" s="24">
        <f>'Master-National Baseline Data'!DT263</f>
        <v>2.46E-2</v>
      </c>
      <c r="DU31" s="24">
        <f>'Master-National Baseline Data'!DU263</f>
        <v>0.246</v>
      </c>
      <c r="DV31" s="24">
        <f>'Master-National Baseline Data'!DV263</f>
        <v>10.930894308943088</v>
      </c>
      <c r="DW31" s="24">
        <f>'Master-National Baseline Data'!DW263</f>
        <v>173.07846556233653</v>
      </c>
      <c r="DX31" s="24">
        <f>'Master-National Baseline Data'!DX263</f>
        <v>1.2637314734088929</v>
      </c>
      <c r="DY31" s="24">
        <f>'Master-National Baseline Data'!DY263</f>
        <v>528.20401046207496</v>
      </c>
      <c r="DZ31" s="24">
        <f>'Master-National Baseline Data'!DZ263</f>
        <v>3.1633827375762857</v>
      </c>
      <c r="EA31" s="24">
        <f>'Master-National Baseline Data'!EA263</f>
        <v>2.0371403661726242</v>
      </c>
      <c r="EB31" s="24">
        <f>'Master-National Baseline Data'!EB263</f>
        <v>148.01255448997384</v>
      </c>
      <c r="EC31" s="24">
        <f>'Master-National Baseline Data'!EC263</f>
        <v>156.69136878814297</v>
      </c>
      <c r="ED31" s="24">
        <f>'Master-National Baseline Data'!ED263</f>
        <v>178.39232781168263</v>
      </c>
      <c r="EE31" s="24">
        <f>'Master-National Baseline Data'!EE263</f>
        <v>169.29555361813425</v>
      </c>
      <c r="EF31" s="24">
        <f>'Master-National Baseline Data'!EF263</f>
        <v>31.411508282476021</v>
      </c>
      <c r="EG31" s="24">
        <f>'Master-National Baseline Data'!EG263</f>
        <v>1.645945945945946</v>
      </c>
      <c r="EH31" s="24">
        <f>'Master-National Baseline Data'!EH263</f>
        <v>3.1796861377506533</v>
      </c>
      <c r="EI31" s="24">
        <f>'Master-National Baseline Data'!EI263</f>
        <v>5.8306015693112458</v>
      </c>
      <c r="EJ31" s="24">
        <f>'Master-National Baseline Data'!EJ263</f>
        <v>0.53374019180470789</v>
      </c>
      <c r="EK31" s="24">
        <f>'Master-National Baseline Data'!EK263</f>
        <v>2.6410200523103748</v>
      </c>
      <c r="EL31" s="24">
        <f>'Master-National Baseline Data'!EL263</f>
        <v>0.40177274048241784</v>
      </c>
      <c r="EM31" s="24">
        <f>'Master-National Baseline Data'!EM263</f>
        <v>1.486602731764022</v>
      </c>
      <c r="EN31" s="24">
        <f>'Master-National Baseline Data'!EN263</f>
        <v>0.13657177514120009</v>
      </c>
      <c r="EO31" s="24">
        <f>'Master-National Baseline Data'!EO263</f>
        <v>6.3967519553213803</v>
      </c>
      <c r="EP31" s="24">
        <f>'Master-National Baseline Data'!EP263</f>
        <v>72.94275801669086</v>
      </c>
      <c r="EQ31" s="23"/>
      <c r="ER31" s="27">
        <f>'Master-National Baseline Data'!ER263</f>
        <v>1.66885233333335</v>
      </c>
      <c r="ES31" s="28">
        <f>'Master-National Baseline Data'!ES263</f>
        <v>37.348082000000304</v>
      </c>
      <c r="ET31" s="28">
        <f>'Master-National Baseline Data'!ET263</f>
        <v>19.441202666666602</v>
      </c>
      <c r="EU31" s="28">
        <f>'Master-National Baseline Data'!EU263</f>
        <v>40.615713333333296</v>
      </c>
      <c r="EV31" s="28">
        <f>'Master-National Baseline Data'!EV263</f>
        <v>0.10633933333333399</v>
      </c>
      <c r="EW31" s="28">
        <f>'Master-National Baseline Data'!EW263</f>
        <v>0.17583699999999899</v>
      </c>
      <c r="EX31" s="28">
        <f>'Master-National Baseline Data'!EX263</f>
        <v>7.1741333333333504E-2</v>
      </c>
      <c r="EY31" s="28">
        <f>'Master-National Baseline Data'!EY263</f>
        <v>2.3301349999999998</v>
      </c>
      <c r="EZ31" s="28">
        <f>'Master-National Baseline Data'!EZ263</f>
        <v>6.7401916666666501</v>
      </c>
      <c r="FA31" s="28">
        <f>'Master-National Baseline Data'!FA263</f>
        <v>2.2170386666666699</v>
      </c>
      <c r="FB31" s="28">
        <f>'Master-National Baseline Data'!FB263</f>
        <v>1.31699866666667</v>
      </c>
      <c r="FC31" s="28">
        <f>'Master-National Baseline Data'!FC263</f>
        <v>0.46267266666666801</v>
      </c>
      <c r="FD31" s="28">
        <f>'Master-National Baseline Data'!FD263</f>
        <v>4.6267266666666798</v>
      </c>
      <c r="FE31" s="28">
        <f>'Master-National Baseline Data'!FE263</f>
        <v>3.5487666666666501E-2</v>
      </c>
      <c r="FF31" s="28">
        <f>'Master-National Baseline Data'!FF263</f>
        <v>0.35487666666666501</v>
      </c>
      <c r="FG31" s="28">
        <f>'Master-National Baseline Data'!FG263</f>
        <v>13.037562345603735</v>
      </c>
      <c r="FH31" s="28">
        <f>'Master-National Baseline Data'!FH263</f>
        <v>154.591018666667</v>
      </c>
      <c r="FI31" s="28">
        <f>'Master-National Baseline Data'!FI263</f>
        <v>1.6237280000000001</v>
      </c>
      <c r="FJ31" s="28">
        <f>'Master-National Baseline Data'!FJ263</f>
        <v>611.663675333333</v>
      </c>
      <c r="FK31" s="28">
        <f>'Master-National Baseline Data'!FK263</f>
        <v>3.58738933333334</v>
      </c>
      <c r="FL31" s="28">
        <f>'Master-National Baseline Data'!FL263</f>
        <v>2.7335786666666602</v>
      </c>
      <c r="FM31" s="28">
        <f>'Master-National Baseline Data'!FM263</f>
        <v>128.698418333333</v>
      </c>
      <c r="FN31" s="28">
        <f>'Master-National Baseline Data'!FN263</f>
        <v>148.984739666667</v>
      </c>
      <c r="FO31" s="28">
        <f>'Master-National Baseline Data'!FO263</f>
        <v>197.20244766666599</v>
      </c>
      <c r="FP31" s="28">
        <f>'Master-National Baseline Data'!FP263</f>
        <v>151.320465333334</v>
      </c>
      <c r="FQ31" s="28">
        <f>'Master-National Baseline Data'!FQ263</f>
        <v>44.990069666666699</v>
      </c>
      <c r="FR31" s="28">
        <f>'Master-National Baseline Data'!FR263</f>
        <v>1.68249466666666</v>
      </c>
      <c r="FS31" s="28">
        <f>'Master-National Baseline Data'!FS263</f>
        <v>4.3962416666666702</v>
      </c>
      <c r="FT31" s="28">
        <f>'Master-National Baseline Data'!FT263</f>
        <v>6.8725893333333303</v>
      </c>
      <c r="FU31" s="28">
        <f>'Master-National Baseline Data'!FU263</f>
        <v>0.86365633333333103</v>
      </c>
      <c r="FV31" s="28">
        <f>'Master-National Baseline Data'!FV263</f>
        <v>3.0240170000000002</v>
      </c>
      <c r="FW31" s="28">
        <f>'Master-National Baseline Data'!FW263</f>
        <v>0.37931900000000102</v>
      </c>
      <c r="FX31" s="28">
        <f>'Master-National Baseline Data'!FX263</f>
        <v>1.6485350000000001</v>
      </c>
      <c r="FY31" s="28">
        <f>'Master-National Baseline Data'!FY263</f>
        <v>0.199154</v>
      </c>
      <c r="FZ31" s="28">
        <f>'Master-National Baseline Data'!FZ263</f>
        <v>6.7689540000000097</v>
      </c>
      <c r="GA31" s="48">
        <f>'Master-National Baseline Data'!GA263</f>
        <v>76.997982666666701</v>
      </c>
      <c r="GB31" s="54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</row>
    <row r="32" spans="1:207" x14ac:dyDescent="0.2">
      <c r="A32" s="73"/>
      <c r="B32" s="68">
        <f>'Master-National Baseline Data'!B264</f>
        <v>137</v>
      </c>
      <c r="C32" s="21" t="str">
        <f>'Master-National Baseline Data'!C264</f>
        <v>137G</v>
      </c>
      <c r="D32" s="21"/>
      <c r="E32" s="21" t="str">
        <f>'Master-National Baseline Data'!E264</f>
        <v>042</v>
      </c>
      <c r="F32" s="21" t="str">
        <f>'Master-National Baseline Data'!F264</f>
        <v xml:space="preserve">Cereal system non-vertisols: Woina Dega - Wet/moist zone </v>
      </c>
      <c r="G32" s="21" t="str">
        <f>'Master-National Baseline Data'!G264</f>
        <v>Oromia</v>
      </c>
      <c r="H32" s="21" t="str">
        <f>'Master-National Baseline Data'!H264</f>
        <v>West Harerge</v>
      </c>
      <c r="I32" s="21" t="str">
        <f>'Master-National Baseline Data'!I264</f>
        <v xml:space="preserve">Daro Lebu </v>
      </c>
      <c r="J32" s="21" t="str">
        <f>'Master-National Baseline Data'!J264</f>
        <v>Odaleleba</v>
      </c>
      <c r="K32" s="21" t="str">
        <f>'Master-National Baseline Data'!K264</f>
        <v xml:space="preserve">Lege Hora </v>
      </c>
      <c r="L32" s="21" t="str">
        <f>'Master-National Baseline Data'!L264</f>
        <v xml:space="preserve">Lege Hora </v>
      </c>
      <c r="M32" s="21" t="str">
        <f>'Master-National Baseline Data'!M264</f>
        <v>Or-DL-Od</v>
      </c>
      <c r="N32" s="21" t="str">
        <f>'Master-National Baseline Data'!N264</f>
        <v>Project scenario</v>
      </c>
      <c r="O32" s="21" t="str">
        <f>'Master-National Baseline Data'!O264</f>
        <v>Improved woodland</v>
      </c>
      <c r="P32" s="21" t="str">
        <f>'Master-National Baseline Data'!P264</f>
        <v>Gully restoration</v>
      </c>
      <c r="Q32" s="21" t="str">
        <f>'Master-National Baseline Data'!Q264</f>
        <v>Gully rehabilitation - reduce soil erosion, soil fertility decline and land degradation, increase soil carbon, organic matter, soil water, reduce overgrazing and improve wood availability, aboveground biomass and fodder for cut and carry</v>
      </c>
      <c r="R32" s="21" t="str">
        <f>'Master-National Baseline Data'!R264</f>
        <v>Integrated soil and water conservation - physical measures gully management, terrace-soil bund, stone bund (Gabion), deep trenches  - biological measures leguminous tree planting and natural regeneration</v>
      </c>
      <c r="S32" s="21" t="str">
        <f>'Master-National Baseline Data'!S264</f>
        <v>Gully</v>
      </c>
      <c r="T32" s="21" t="str">
        <f>'Master-National Baseline Data'!T264</f>
        <v>ISWC</v>
      </c>
      <c r="U32" s="21" t="str">
        <f>'Master-National Baseline Data'!U264</f>
        <v>ISWC_GM</v>
      </c>
      <c r="V32" s="21" t="str">
        <f>'Master-National Baseline Data'!V264</f>
        <v>ISWC_GM</v>
      </c>
      <c r="W32" s="22">
        <f>'Master-National Baseline Data'!W264</f>
        <v>2008</v>
      </c>
      <c r="X32" s="22">
        <f>'Master-National Baseline Data'!X264</f>
        <v>5</v>
      </c>
      <c r="Y32" s="23" t="str">
        <f>'Master-National Baseline Data'!Y264</f>
        <v>ISWC_GM_5</v>
      </c>
      <c r="Z32" s="23" t="str">
        <f>'Master-National Baseline Data'!Z264</f>
        <v xml:space="preserve">Terrace-Soil bund-Stone bund (Gabion)-Trench (Micro catchment)-Deep Trenches </v>
      </c>
      <c r="AA32" s="23" t="str">
        <f>'Master-National Baseline Data'!AA264</f>
        <v xml:space="preserve">Leguminous and non-leguminous tree planting-Natural regeneration </v>
      </c>
      <c r="AB32" s="23" t="str">
        <f>'Master-National Baseline Data'!AB264</f>
        <v>Eucalyptus-Grevillea-Cordia-Jacaranda</v>
      </c>
      <c r="AC32" s="23" t="str">
        <f>'Master-National Baseline Data'!AC264</f>
        <v>Chloris-Cynodon-Hyparrhenia-Eragrostis</v>
      </c>
      <c r="AD32" s="23" t="str">
        <f>'Master-National Baseline Data'!AD264</f>
        <v>Sorghum, maize, coffee and chat</v>
      </c>
      <c r="AE32" s="23" t="str">
        <f>'Master-National Baseline Data'!AE264</f>
        <v>Sugarcane-Banana-Guava</v>
      </c>
      <c r="AF32" s="23" t="str">
        <f>'Master-National Baseline Data'!AF264</f>
        <v>Sparse</v>
      </c>
      <c r="AG32" s="23" t="str">
        <f>'Master-National Baseline Data'!AG264</f>
        <v>Cattle and camels</v>
      </c>
      <c r="AH32" s="23" t="str">
        <f>'Master-National Baseline Data'!AH264</f>
        <v>Surface sample</v>
      </c>
      <c r="AI32" s="23" t="str">
        <f>'Master-National Baseline Data'!AI264</f>
        <v>O-DL-ISWM-GM-5-UT-1 0-15cm</v>
      </c>
      <c r="AJ32" s="23">
        <f>'Master-National Baseline Data'!AJ264</f>
        <v>0</v>
      </c>
      <c r="AK32" s="23" t="str">
        <f>'Master-National Baseline Data'!AK264</f>
        <v>0-15</v>
      </c>
      <c r="AL32" s="23">
        <f>'Master-National Baseline Data'!AL264</f>
        <v>15</v>
      </c>
      <c r="AM32" s="23" t="str">
        <f>'Master-National Baseline Data'!AM264</f>
        <v>WC</v>
      </c>
      <c r="AN32" s="23" t="str">
        <f>'Master-National Baseline Data'!AN264</f>
        <v>MIR</v>
      </c>
      <c r="AO32" s="23">
        <f>'Master-National Baseline Data'!AO264</f>
        <v>0</v>
      </c>
      <c r="AP32" s="23">
        <f>'Master-National Baseline Data'!AP264</f>
        <v>647830.13</v>
      </c>
      <c r="AQ32" s="23">
        <f>'Master-National Baseline Data'!AQ264</f>
        <v>952884.72</v>
      </c>
      <c r="AR32" s="23">
        <f>'Master-National Baseline Data'!AR264</f>
        <v>8.6180470000000007</v>
      </c>
      <c r="AS32" s="23">
        <f>'Master-National Baseline Data'!AS264</f>
        <v>40.343463999999997</v>
      </c>
      <c r="AT32" s="23" t="str">
        <f>'Master-National Baseline Data'!AT264</f>
        <v>8°37'4.97"</v>
      </c>
      <c r="AU32" s="23" t="str">
        <f>'Master-National Baseline Data'!AU264</f>
        <v>40°20'36.47"</v>
      </c>
      <c r="AV32" s="23">
        <f>'Master-National Baseline Data'!AV264</f>
        <v>1597150.5077943499</v>
      </c>
      <c r="AW32" s="23">
        <f>'Master-National Baseline Data'!AW264</f>
        <v>1012245.8646130899</v>
      </c>
      <c r="AX32" s="23">
        <f>'Master-National Baseline Data'!AX264</f>
        <v>1700</v>
      </c>
      <c r="AY32" s="23">
        <f>'Master-National Baseline Data'!AY264</f>
        <v>1684</v>
      </c>
      <c r="AZ32" s="23">
        <f>'Master-National Baseline Data'!AZ264</f>
        <v>0.13945767000000001</v>
      </c>
      <c r="BA32" s="23">
        <f>'Master-National Baseline Data'!BA264</f>
        <v>0.20807849</v>
      </c>
      <c r="BB32" s="23">
        <f>'Master-National Baseline Data'!BB264</f>
        <v>0.22155485999999999</v>
      </c>
      <c r="BC32" s="23">
        <f>'Master-National Baseline Data'!BC264</f>
        <v>0.17875231</v>
      </c>
      <c r="BD32" s="23">
        <f>'Master-National Baseline Data'!BD264</f>
        <v>-0.28859170000000001</v>
      </c>
      <c r="BE32" s="23">
        <f>'Master-National Baseline Data'!BE264</f>
        <v>-1.0766423599999999</v>
      </c>
      <c r="BF32" s="23">
        <f>'Master-National Baseline Data'!BF264</f>
        <v>-1.10884096</v>
      </c>
      <c r="BG32" s="23">
        <f>'Master-National Baseline Data'!BG264</f>
        <v>143.78800000000001</v>
      </c>
      <c r="BH32" s="23">
        <f>'Master-National Baseline Data'!BH264</f>
        <v>1699</v>
      </c>
      <c r="BI32" s="23">
        <f>'Master-National Baseline Data'!BI264</f>
        <v>-1.0186399999999999E-3</v>
      </c>
      <c r="BJ32" s="23">
        <f>'Master-National Baseline Data'!BJ264</f>
        <v>-7.8303699999999999E-4</v>
      </c>
      <c r="BK32" s="23">
        <f>'Master-National Baseline Data'!BK264</f>
        <v>6.31867</v>
      </c>
      <c r="BL32" s="23">
        <f>'Master-National Baseline Data'!BL264</f>
        <v>129.83000000000001</v>
      </c>
      <c r="BM32" s="23">
        <f>'Master-National Baseline Data'!BM264</f>
        <v>-2.4708E-3</v>
      </c>
      <c r="BN32" s="23">
        <f>'Master-National Baseline Data'!BN264</f>
        <v>18.649999999999999</v>
      </c>
      <c r="BO32" s="23">
        <f>'Master-National Baseline Data'!BO264</f>
        <v>107.33</v>
      </c>
      <c r="BP32" s="23">
        <f>'Master-National Baseline Data'!BP264</f>
        <v>1287.96</v>
      </c>
      <c r="BQ32" s="23">
        <f>'Master-National Baseline Data'!BQ264</f>
        <v>102.54</v>
      </c>
      <c r="BR32" s="23">
        <f>'Master-National Baseline Data'!BR264</f>
        <v>1230.48</v>
      </c>
      <c r="BS32" s="23">
        <f>'Master-National Baseline Data'!BS264</f>
        <v>0.95537128482250999</v>
      </c>
      <c r="BT32" s="23">
        <f>'Master-National Baseline Data'!BT264</f>
        <v>12.48</v>
      </c>
      <c r="BU32" s="23">
        <f>'Master-National Baseline Data'!BU264</f>
        <v>3.84</v>
      </c>
      <c r="BV32" s="23">
        <f>'Master-National Baseline Data'!BV264</f>
        <v>12.06</v>
      </c>
      <c r="BW32" s="23">
        <f>'Master-National Baseline Data'!BW264</f>
        <v>-57</v>
      </c>
      <c r="BX32" s="23">
        <f>'Master-National Baseline Data'!BX264</f>
        <v>329</v>
      </c>
      <c r="BY32" s="23">
        <f>'Master-National Baseline Data'!BY264</f>
        <v>25.5</v>
      </c>
      <c r="BZ32" s="23" t="str">
        <f>'Master-National Baseline Data'!BZ264</f>
        <v>Humid</v>
      </c>
      <c r="CA32" s="23">
        <f>'Master-National Baseline Data'!CA264</f>
        <v>1.05</v>
      </c>
      <c r="CB32" s="23">
        <f>'Master-National Baseline Data'!CB264</f>
        <v>5.8672795295700002</v>
      </c>
      <c r="CC32" s="23">
        <f>'Master-National Baseline Data'!CC264</f>
        <v>1742</v>
      </c>
      <c r="CD32" s="23">
        <f>'Master-National Baseline Data'!CD264</f>
        <v>1742</v>
      </c>
      <c r="CE32" s="23">
        <f>'Master-National Baseline Data'!CE264</f>
        <v>2136</v>
      </c>
      <c r="CF32" s="23" t="str">
        <f>'Master-National Baseline Data'!CF264</f>
        <v>NPP Precipitation limited</v>
      </c>
      <c r="CG32" s="23">
        <f>'Master-National Baseline Data'!CG264</f>
        <v>0.8</v>
      </c>
      <c r="CH32" s="23">
        <f>'Master-National Baseline Data'!CH264</f>
        <v>0</v>
      </c>
      <c r="CI32" s="23" t="str">
        <f>'Master-National Baseline Data'!CI264</f>
        <v>Subtropical humid moist forest</v>
      </c>
      <c r="CJ32" s="23" t="str">
        <f>'Master-National Baseline Data'!CJ264</f>
        <v>Temperate fully humid warm summer</v>
      </c>
      <c r="CK32" s="23" t="str">
        <f>'Master-National Baseline Data'!CK264</f>
        <v>Steppe</v>
      </c>
      <c r="CL32" s="23" t="str">
        <f>'Master-National Baseline Data'!CL264</f>
        <v>6 Feb - 12 Nov</v>
      </c>
      <c r="CM32" s="23" t="str">
        <f>'Master-National Baseline Data'!CM264</f>
        <v>Medium to sparse</v>
      </c>
      <c r="CN32" s="23" t="str">
        <f>'Master-National Baseline Data'!CN264</f>
        <v>Light grey to pale yellow</v>
      </c>
      <c r="CO32" s="24">
        <f>'Master-National Baseline Data'!CO264</f>
        <v>1.6660536666666801</v>
      </c>
      <c r="CP32" s="24">
        <f>'Master-National Baseline Data'!CP264</f>
        <v>38.834780950041463</v>
      </c>
      <c r="CQ32" s="24">
        <f>'Master-National Baseline Data'!CQ264</f>
        <v>19.245910104157169</v>
      </c>
      <c r="CR32" s="24">
        <f>'Master-National Baseline Data'!CR264</f>
        <v>41.919308945801376</v>
      </c>
      <c r="CS32" s="24" t="str">
        <f>'Master-National Baseline Data'!CS264</f>
        <v>clay</v>
      </c>
      <c r="CT32" s="24" t="str">
        <f>'Master-National Baseline Data'!CT264</f>
        <v>Well drained</v>
      </c>
      <c r="CU32" s="24">
        <f>'Master-National Baseline Data'!CU264</f>
        <v>0.17965890846106186</v>
      </c>
      <c r="CV32" s="24">
        <f>'Master-National Baseline Data'!CV264</f>
        <v>0.30280830280830279</v>
      </c>
      <c r="CW32" s="24">
        <f>'Master-National Baseline Data'!CW264</f>
        <v>0.12314939434724091</v>
      </c>
      <c r="CX32" s="24">
        <f>'Master-National Baseline Data'!CX264</f>
        <v>3.57296403472508</v>
      </c>
      <c r="CY32" s="24">
        <f>'Master-National Baseline Data'!CY264</f>
        <v>6.5990000000000002</v>
      </c>
      <c r="CZ32" s="24">
        <f>'Master-National Baseline Data'!CZ264</f>
        <v>0</v>
      </c>
      <c r="DA32" s="24">
        <f>'Master-National Baseline Data'!DA264</f>
        <v>6.5</v>
      </c>
      <c r="DB32" s="24">
        <f>'Master-National Baseline Data'!DB264</f>
        <v>-9.9000000000000199E-2</v>
      </c>
      <c r="DC32" s="24" t="str">
        <f>'Master-National Baseline Data'!DC264</f>
        <v>No LR</v>
      </c>
      <c r="DD32" s="24">
        <f>'Master-National Baseline Data'!DD264</f>
        <v>3.3185840707964669</v>
      </c>
      <c r="DE32" s="24">
        <f>'Master-National Baseline Data'!DE264</f>
        <v>2.0930088495575268</v>
      </c>
      <c r="DF32" s="24">
        <f>'Master-National Baseline Data'!DF264</f>
        <v>0.32919999999999999</v>
      </c>
      <c r="DG32" s="24">
        <f>'Master-National Baseline Data'!DG264</f>
        <v>0</v>
      </c>
      <c r="DH32" s="24">
        <f>'Master-National Baseline Data'!DH264</f>
        <v>0.32919999999999999</v>
      </c>
      <c r="DI32" s="24">
        <f>'Master-National Baseline Data'!DI264</f>
        <v>3.2919999999999998</v>
      </c>
      <c r="DJ32" s="24">
        <f>'Master-National Baseline Data'!DJ264</f>
        <v>0</v>
      </c>
      <c r="DK32" s="24">
        <f>'Master-National Baseline Data'!DK264</f>
        <v>3.2919999999999998</v>
      </c>
      <c r="DL32" s="24">
        <f>'Master-National Baseline Data'!DL264</f>
        <v>8.2269730060000654</v>
      </c>
      <c r="DM32" s="24">
        <f>'Master-National Baseline Data'!DM264</f>
        <v>0</v>
      </c>
      <c r="DN32" s="24">
        <f>'Master-National Baseline Data'!DN264</f>
        <v>0</v>
      </c>
      <c r="DO32" s="24">
        <f>'Master-National Baseline Data'!DO264</f>
        <v>8.2269730060000654</v>
      </c>
      <c r="DP32" s="24">
        <f>'Master-National Baseline Data'!DP264</f>
        <v>30.165567688666904</v>
      </c>
      <c r="DQ32" s="24">
        <f>'Master-National Baseline Data'!DQ264</f>
        <v>0</v>
      </c>
      <c r="DR32" s="24">
        <f>'Master-National Baseline Data'!DR264</f>
        <v>0</v>
      </c>
      <c r="DS32" s="24">
        <f>'Master-National Baseline Data'!DS264</f>
        <v>30.165567688666904</v>
      </c>
      <c r="DT32" s="24">
        <f>'Master-National Baseline Data'!DT264</f>
        <v>3.0499999999999999E-2</v>
      </c>
      <c r="DU32" s="24">
        <f>'Master-National Baseline Data'!DU264</f>
        <v>0.30499999999999999</v>
      </c>
      <c r="DV32" s="24">
        <f>'Master-National Baseline Data'!DV264</f>
        <v>10.79344262295082</v>
      </c>
      <c r="DW32" s="24">
        <f>'Master-National Baseline Data'!DW264</f>
        <v>101.19029850746269</v>
      </c>
      <c r="DX32" s="24">
        <f>'Master-National Baseline Data'!DX264</f>
        <v>1.8920708955223882</v>
      </c>
      <c r="DY32" s="24">
        <f>'Master-National Baseline Data'!DY264</f>
        <v>575.36380597014931</v>
      </c>
      <c r="DZ32" s="24">
        <f>'Master-National Baseline Data'!DZ264</f>
        <v>2.7722014925373135</v>
      </c>
      <c r="EA32" s="24">
        <f>'Master-National Baseline Data'!EA264</f>
        <v>3.3437499999999996</v>
      </c>
      <c r="EB32" s="24">
        <f>'Master-National Baseline Data'!EB264</f>
        <v>99.155783582089555</v>
      </c>
      <c r="EC32" s="24">
        <f>'Master-National Baseline Data'!EC264</f>
        <v>106.43470149253731</v>
      </c>
      <c r="ED32" s="24">
        <f>'Master-National Baseline Data'!ED264</f>
        <v>223.48134328358208</v>
      </c>
      <c r="EE32" s="24">
        <f>'Master-National Baseline Data'!EE264</f>
        <v>95.312499999999986</v>
      </c>
      <c r="EF32" s="24">
        <f>'Master-National Baseline Data'!EF264</f>
        <v>34.215485074626862</v>
      </c>
      <c r="EG32" s="24">
        <f>'Master-National Baseline Data'!EG264</f>
        <v>1.9974813432835821</v>
      </c>
      <c r="EH32" s="24">
        <f>'Master-National Baseline Data'!EH264</f>
        <v>12.039925373134327</v>
      </c>
      <c r="EI32" s="24">
        <f>'Master-National Baseline Data'!EI264</f>
        <v>6.5858208955223869</v>
      </c>
      <c r="EJ32" s="24">
        <f>'Master-National Baseline Data'!EJ264</f>
        <v>1.2848880597014924</v>
      </c>
      <c r="EK32" s="24">
        <f>'Master-National Baseline Data'!EK264</f>
        <v>2.8768190298507466</v>
      </c>
      <c r="EL32" s="24">
        <f>'Master-National Baseline Data'!EL264</f>
        <v>0.27290949100650591</v>
      </c>
      <c r="EM32" s="24">
        <f>'Master-National Baseline Data'!EM264</f>
        <v>1.862344527363184</v>
      </c>
      <c r="EN32" s="24">
        <f>'Master-National Baseline Data'!EN264</f>
        <v>0.14876297858533419</v>
      </c>
      <c r="EO32" s="24">
        <f>'Master-National Baseline Data'!EO264</f>
        <v>6.1727390118803971</v>
      </c>
      <c r="EP32" s="24">
        <f>'Master-National Baseline Data'!EP264</f>
        <v>83.606904760964923</v>
      </c>
      <c r="EQ32" s="23"/>
      <c r="ER32" s="27">
        <f>'Master-National Baseline Data'!ER264</f>
        <v>1.6660536666666801</v>
      </c>
      <c r="ES32" s="28">
        <f>'Master-National Baseline Data'!ES264</f>
        <v>38.3885176666669</v>
      </c>
      <c r="ET32" s="28">
        <f>'Master-National Baseline Data'!ET264</f>
        <v>19.024749</v>
      </c>
      <c r="EU32" s="28">
        <f>'Master-National Baseline Data'!EU264</f>
        <v>41.4376003333333</v>
      </c>
      <c r="EV32" s="28">
        <f>'Master-National Baseline Data'!EV264</f>
        <v>0.16904133333333399</v>
      </c>
      <c r="EW32" s="28">
        <f>'Master-National Baseline Data'!EW264</f>
        <v>0.28198166666666702</v>
      </c>
      <c r="EX32" s="28">
        <f>'Master-National Baseline Data'!EX264</f>
        <v>0.11072233333333301</v>
      </c>
      <c r="EY32" s="28">
        <f>'Master-National Baseline Data'!EY264</f>
        <v>3.4393750000000001</v>
      </c>
      <c r="EZ32" s="28">
        <f>'Master-National Baseline Data'!EZ264</f>
        <v>6.7586263333333196</v>
      </c>
      <c r="FA32" s="28">
        <f>'Master-National Baseline Data'!FA264</f>
        <v>3.1686186666666698</v>
      </c>
      <c r="FB32" s="28">
        <f>'Master-National Baseline Data'!FB264</f>
        <v>2.0045130000000002</v>
      </c>
      <c r="FC32" s="28">
        <f>'Master-National Baseline Data'!FC264</f>
        <v>0.53910233333333402</v>
      </c>
      <c r="FD32" s="28">
        <f>'Master-National Baseline Data'!FD264</f>
        <v>5.3910233333333402</v>
      </c>
      <c r="FE32" s="28">
        <f>'Master-National Baseline Data'!FE264</f>
        <v>4.0202666666666602E-2</v>
      </c>
      <c r="FF32" s="28">
        <f>'Master-National Baseline Data'!FF264</f>
        <v>0.40202666666666603</v>
      </c>
      <c r="FG32" s="28">
        <f>'Master-National Baseline Data'!FG264</f>
        <v>13.409616277527235</v>
      </c>
      <c r="FH32" s="28">
        <f>'Master-National Baseline Data'!FH264</f>
        <v>109.426047666667</v>
      </c>
      <c r="FI32" s="28">
        <f>'Master-National Baseline Data'!FI264</f>
        <v>2.7365080000000002</v>
      </c>
      <c r="FJ32" s="28">
        <f>'Master-National Baseline Data'!FJ264</f>
        <v>656.97044499999902</v>
      </c>
      <c r="FK32" s="28">
        <f>'Master-National Baseline Data'!FK264</f>
        <v>3.7796793333333301</v>
      </c>
      <c r="FL32" s="28">
        <f>'Master-National Baseline Data'!FL264</f>
        <v>3.7368366666666701</v>
      </c>
      <c r="FM32" s="28">
        <f>'Master-National Baseline Data'!FM264</f>
        <v>96.753378000000197</v>
      </c>
      <c r="FN32" s="28">
        <f>'Master-National Baseline Data'!FN264</f>
        <v>133.24882333333301</v>
      </c>
      <c r="FO32" s="28">
        <f>'Master-National Baseline Data'!FO264</f>
        <v>218.209116666667</v>
      </c>
      <c r="FP32" s="28">
        <f>'Master-National Baseline Data'!FP264</f>
        <v>113.82238599999999</v>
      </c>
      <c r="FQ32" s="28">
        <f>'Master-National Baseline Data'!FQ264</f>
        <v>52.630790666666698</v>
      </c>
      <c r="FR32" s="28">
        <f>'Master-National Baseline Data'!FR264</f>
        <v>2.0402870000000002</v>
      </c>
      <c r="FS32" s="28">
        <f>'Master-National Baseline Data'!FS264</f>
        <v>8.9508793333333401</v>
      </c>
      <c r="FT32" s="28">
        <f>'Master-National Baseline Data'!FT264</f>
        <v>8.8357006666666802</v>
      </c>
      <c r="FU32" s="28">
        <f>'Master-National Baseline Data'!FU264</f>
        <v>1.34435033333333</v>
      </c>
      <c r="FV32" s="28">
        <f>'Master-National Baseline Data'!FV264</f>
        <v>3.2797763333333401</v>
      </c>
      <c r="FW32" s="28">
        <f>'Master-National Baseline Data'!FW264</f>
        <v>0.334349333333334</v>
      </c>
      <c r="FX32" s="28">
        <f>'Master-National Baseline Data'!FX264</f>
        <v>1.80813766666667</v>
      </c>
      <c r="FY32" s="28">
        <f>'Master-National Baseline Data'!FY264</f>
        <v>0.20675299999999999</v>
      </c>
      <c r="FZ32" s="28">
        <f>'Master-National Baseline Data'!FZ264</f>
        <v>6.6820246666666803</v>
      </c>
      <c r="GA32" s="48">
        <f>'Master-National Baseline Data'!GA264</f>
        <v>84.469089000000096</v>
      </c>
      <c r="GB32" s="54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</row>
    <row r="33" spans="1:207" x14ac:dyDescent="0.2">
      <c r="A33" s="73"/>
      <c r="B33" s="68">
        <f>'Master-National Baseline Data'!B265</f>
        <v>138</v>
      </c>
      <c r="C33" s="21" t="str">
        <f>'Master-National Baseline Data'!C265</f>
        <v>138G</v>
      </c>
      <c r="D33" s="21"/>
      <c r="E33" s="21" t="str">
        <f>'Master-National Baseline Data'!E265</f>
        <v>042</v>
      </c>
      <c r="F33" s="21" t="str">
        <f>'Master-National Baseline Data'!F265</f>
        <v xml:space="preserve">Cereal system non-vertisols: Woina Dega - Wet/moist zone </v>
      </c>
      <c r="G33" s="21" t="str">
        <f>'Master-National Baseline Data'!G265</f>
        <v>Oromia</v>
      </c>
      <c r="H33" s="21" t="str">
        <f>'Master-National Baseline Data'!H265</f>
        <v>West Harerge</v>
      </c>
      <c r="I33" s="21" t="str">
        <f>'Master-National Baseline Data'!I265</f>
        <v xml:space="preserve">Daro Lebu </v>
      </c>
      <c r="J33" s="21" t="str">
        <f>'Master-National Baseline Data'!J265</f>
        <v>Odaleleba</v>
      </c>
      <c r="K33" s="21" t="str">
        <f>'Master-National Baseline Data'!K265</f>
        <v xml:space="preserve">Lege Hora </v>
      </c>
      <c r="L33" s="21" t="str">
        <f>'Master-National Baseline Data'!L265</f>
        <v xml:space="preserve">Lege Hora </v>
      </c>
      <c r="M33" s="21" t="str">
        <f>'Master-National Baseline Data'!M265</f>
        <v>Or-DL-Od</v>
      </c>
      <c r="N33" s="21" t="str">
        <f>'Master-National Baseline Data'!N265</f>
        <v>Project scenario</v>
      </c>
      <c r="O33" s="21" t="str">
        <f>'Master-National Baseline Data'!O265</f>
        <v>Improved woodland</v>
      </c>
      <c r="P33" s="21" t="str">
        <f>'Master-National Baseline Data'!P265</f>
        <v>Gully restoration</v>
      </c>
      <c r="Q33" s="21" t="str">
        <f>'Master-National Baseline Data'!Q265</f>
        <v>Gully rehabilitation - reduce soil erosion, soil fertility decline and land degradation, increase soil carbon, organic matter, soil water, reduce overgrazing and improve wood availability, aboveground biomass and fodder for cut and carry</v>
      </c>
      <c r="R33" s="21" t="str">
        <f>'Master-National Baseline Data'!R265</f>
        <v>Integrated soil and water conservation - physical measures gully management, terrace-soil bund, stone bund (Gabion), deep trenches  - biological measures leguminous tree planting and natural regeneration</v>
      </c>
      <c r="S33" s="21" t="str">
        <f>'Master-National Baseline Data'!S265</f>
        <v>Gully</v>
      </c>
      <c r="T33" s="21" t="str">
        <f>'Master-National Baseline Data'!T265</f>
        <v>ISWC</v>
      </c>
      <c r="U33" s="21" t="str">
        <f>'Master-National Baseline Data'!U265</f>
        <v>ISWC_GM</v>
      </c>
      <c r="V33" s="21" t="str">
        <f>'Master-National Baseline Data'!V265</f>
        <v>ISWC_GM</v>
      </c>
      <c r="W33" s="22">
        <f>'Master-National Baseline Data'!W265</f>
        <v>2008</v>
      </c>
      <c r="X33" s="22">
        <f>'Master-National Baseline Data'!X265</f>
        <v>5</v>
      </c>
      <c r="Y33" s="23" t="str">
        <f>'Master-National Baseline Data'!Y265</f>
        <v>ISWC_GM_5</v>
      </c>
      <c r="Z33" s="23" t="str">
        <f>'Master-National Baseline Data'!Z265</f>
        <v xml:space="preserve">Terrace-Soil bund-Stone bund (Gabion)-Trench (Micro catchment)-Deep Trenches </v>
      </c>
      <c r="AA33" s="23" t="str">
        <f>'Master-National Baseline Data'!AA265</f>
        <v xml:space="preserve">Leguminous and non-leguminous tree planting-Natural regeneration </v>
      </c>
      <c r="AB33" s="23" t="str">
        <f>'Master-National Baseline Data'!AB265</f>
        <v>Eucalyptus-Grevillea-Cordia-Jacaranda</v>
      </c>
      <c r="AC33" s="23" t="str">
        <f>'Master-National Baseline Data'!AC265</f>
        <v>Chloris-Cynodon-Hyparrhenia-Eragrostis</v>
      </c>
      <c r="AD33" s="23" t="str">
        <f>'Master-National Baseline Data'!AD265</f>
        <v>Sorghum, maize, coffee and chat</v>
      </c>
      <c r="AE33" s="23" t="str">
        <f>'Master-National Baseline Data'!AE265</f>
        <v>Sugarcane-Banana-Guava</v>
      </c>
      <c r="AF33" s="23" t="str">
        <f>'Master-National Baseline Data'!AF265</f>
        <v>Sparse</v>
      </c>
      <c r="AG33" s="23" t="str">
        <f>'Master-National Baseline Data'!AG265</f>
        <v>Cattle and camels</v>
      </c>
      <c r="AH33" s="23" t="str">
        <f>'Master-National Baseline Data'!AH265</f>
        <v>Surface sample</v>
      </c>
      <c r="AI33" s="23" t="str">
        <f>'Master-National Baseline Data'!AI265</f>
        <v>O-DL-ISWM-GM-6-UT-2 0-15cm</v>
      </c>
      <c r="AJ33" s="23">
        <f>'Master-National Baseline Data'!AJ265</f>
        <v>0</v>
      </c>
      <c r="AK33" s="23" t="str">
        <f>'Master-National Baseline Data'!AK265</f>
        <v>0-15</v>
      </c>
      <c r="AL33" s="23">
        <f>'Master-National Baseline Data'!AL265</f>
        <v>15</v>
      </c>
      <c r="AM33" s="23" t="str">
        <f>'Master-National Baseline Data'!AM265</f>
        <v>WC</v>
      </c>
      <c r="AN33" s="23" t="str">
        <f>'Master-National Baseline Data'!AN265</f>
        <v>MIR</v>
      </c>
      <c r="AO33" s="23">
        <f>'Master-National Baseline Data'!AO265</f>
        <v>0</v>
      </c>
      <c r="AP33" s="23">
        <f>'Master-National Baseline Data'!AP265</f>
        <v>647830.13</v>
      </c>
      <c r="AQ33" s="23">
        <f>'Master-National Baseline Data'!AQ265</f>
        <v>952884.72</v>
      </c>
      <c r="AR33" s="23">
        <f>'Master-National Baseline Data'!AR265</f>
        <v>8.6180470000000007</v>
      </c>
      <c r="AS33" s="23">
        <f>'Master-National Baseline Data'!AS265</f>
        <v>40.343463999999997</v>
      </c>
      <c r="AT33" s="23" t="str">
        <f>'Master-National Baseline Data'!AT265</f>
        <v>8°37'4.97"</v>
      </c>
      <c r="AU33" s="23" t="str">
        <f>'Master-National Baseline Data'!AU265</f>
        <v>40°20'36.47"</v>
      </c>
      <c r="AV33" s="23">
        <f>'Master-National Baseline Data'!AV265</f>
        <v>1597150.5077943499</v>
      </c>
      <c r="AW33" s="23">
        <f>'Master-National Baseline Data'!AW265</f>
        <v>1012245.8646130899</v>
      </c>
      <c r="AX33" s="23">
        <f>'Master-National Baseline Data'!AX265</f>
        <v>1700</v>
      </c>
      <c r="AY33" s="23">
        <f>'Master-National Baseline Data'!AY265</f>
        <v>1684</v>
      </c>
      <c r="AZ33" s="23">
        <f>'Master-National Baseline Data'!AZ265</f>
        <v>0.13945767000000001</v>
      </c>
      <c r="BA33" s="23">
        <f>'Master-National Baseline Data'!BA265</f>
        <v>0.20807849</v>
      </c>
      <c r="BB33" s="23">
        <f>'Master-National Baseline Data'!BB265</f>
        <v>0.22155485999999999</v>
      </c>
      <c r="BC33" s="23">
        <f>'Master-National Baseline Data'!BC265</f>
        <v>0.17875231</v>
      </c>
      <c r="BD33" s="23">
        <f>'Master-National Baseline Data'!BD265</f>
        <v>-0.28859170000000001</v>
      </c>
      <c r="BE33" s="23">
        <f>'Master-National Baseline Data'!BE265</f>
        <v>-1.0766423599999999</v>
      </c>
      <c r="BF33" s="23">
        <f>'Master-National Baseline Data'!BF265</f>
        <v>-1.10884096</v>
      </c>
      <c r="BG33" s="23">
        <f>'Master-National Baseline Data'!BG265</f>
        <v>143.78800000000001</v>
      </c>
      <c r="BH33" s="23">
        <f>'Master-National Baseline Data'!BH265</f>
        <v>1699</v>
      </c>
      <c r="BI33" s="23">
        <f>'Master-National Baseline Data'!BI265</f>
        <v>-1.0186399999999999E-3</v>
      </c>
      <c r="BJ33" s="23">
        <f>'Master-National Baseline Data'!BJ265</f>
        <v>-7.8303699999999999E-4</v>
      </c>
      <c r="BK33" s="23">
        <f>'Master-National Baseline Data'!BK265</f>
        <v>6.31867</v>
      </c>
      <c r="BL33" s="23">
        <f>'Master-National Baseline Data'!BL265</f>
        <v>129.83000000000001</v>
      </c>
      <c r="BM33" s="23">
        <f>'Master-National Baseline Data'!BM265</f>
        <v>-2.4708E-3</v>
      </c>
      <c r="BN33" s="23">
        <f>'Master-National Baseline Data'!BN265</f>
        <v>18.649999999999999</v>
      </c>
      <c r="BO33" s="23">
        <f>'Master-National Baseline Data'!BO265</f>
        <v>107.33</v>
      </c>
      <c r="BP33" s="23">
        <f>'Master-National Baseline Data'!BP265</f>
        <v>1287.96</v>
      </c>
      <c r="BQ33" s="23">
        <f>'Master-National Baseline Data'!BQ265</f>
        <v>102.54</v>
      </c>
      <c r="BR33" s="23">
        <f>'Master-National Baseline Data'!BR265</f>
        <v>1230.48</v>
      </c>
      <c r="BS33" s="23">
        <f>'Master-National Baseline Data'!BS265</f>
        <v>0.95537128482250999</v>
      </c>
      <c r="BT33" s="23">
        <f>'Master-National Baseline Data'!BT265</f>
        <v>12.48</v>
      </c>
      <c r="BU33" s="23">
        <f>'Master-National Baseline Data'!BU265</f>
        <v>3.84</v>
      </c>
      <c r="BV33" s="23">
        <f>'Master-National Baseline Data'!BV265</f>
        <v>12.06</v>
      </c>
      <c r="BW33" s="23">
        <f>'Master-National Baseline Data'!BW265</f>
        <v>-57</v>
      </c>
      <c r="BX33" s="23">
        <f>'Master-National Baseline Data'!BX265</f>
        <v>329</v>
      </c>
      <c r="BY33" s="23">
        <f>'Master-National Baseline Data'!BY265</f>
        <v>25.5</v>
      </c>
      <c r="BZ33" s="23" t="str">
        <f>'Master-National Baseline Data'!BZ265</f>
        <v>Humid</v>
      </c>
      <c r="CA33" s="23">
        <f>'Master-National Baseline Data'!CA265</f>
        <v>1.05</v>
      </c>
      <c r="CB33" s="23">
        <f>'Master-National Baseline Data'!CB265</f>
        <v>5.8672795295700002</v>
      </c>
      <c r="CC33" s="23">
        <f>'Master-National Baseline Data'!CC265</f>
        <v>1742</v>
      </c>
      <c r="CD33" s="23">
        <f>'Master-National Baseline Data'!CD265</f>
        <v>1742</v>
      </c>
      <c r="CE33" s="23">
        <f>'Master-National Baseline Data'!CE265</f>
        <v>2136</v>
      </c>
      <c r="CF33" s="23" t="str">
        <f>'Master-National Baseline Data'!CF265</f>
        <v>NPP Precipitation limited</v>
      </c>
      <c r="CG33" s="23">
        <f>'Master-National Baseline Data'!CG265</f>
        <v>0.8</v>
      </c>
      <c r="CH33" s="23">
        <f>'Master-National Baseline Data'!CH265</f>
        <v>0</v>
      </c>
      <c r="CI33" s="23" t="str">
        <f>'Master-National Baseline Data'!CI265</f>
        <v>Subtropical humid moist forest</v>
      </c>
      <c r="CJ33" s="23" t="str">
        <f>'Master-National Baseline Data'!CJ265</f>
        <v>Temperate fully humid warm summer</v>
      </c>
      <c r="CK33" s="23" t="str">
        <f>'Master-National Baseline Data'!CK265</f>
        <v>Steppe</v>
      </c>
      <c r="CL33" s="23" t="str">
        <f>'Master-National Baseline Data'!CL265</f>
        <v>6 Feb - 12 Nov</v>
      </c>
      <c r="CM33" s="23" t="str">
        <f>'Master-National Baseline Data'!CM265</f>
        <v>Medium to sparse</v>
      </c>
      <c r="CN33" s="23" t="str">
        <f>'Master-National Baseline Data'!CN265</f>
        <v>Light grey to pale yellow</v>
      </c>
      <c r="CO33" s="24">
        <f>'Master-National Baseline Data'!CO265</f>
        <v>1.6628653333333501</v>
      </c>
      <c r="CP33" s="24">
        <f>'Master-National Baseline Data'!CP265</f>
        <v>37.346207009212712</v>
      </c>
      <c r="CQ33" s="24">
        <f>'Master-National Baseline Data'!CQ265</f>
        <v>19.389268649201341</v>
      </c>
      <c r="CR33" s="24">
        <f>'Master-National Baseline Data'!CR265</f>
        <v>43.26452434158594</v>
      </c>
      <c r="CS33" s="24" t="str">
        <f>'Master-National Baseline Data'!CS265</f>
        <v>clay</v>
      </c>
      <c r="CT33" s="24" t="str">
        <f>'Master-National Baseline Data'!CT265</f>
        <v>Well drained</v>
      </c>
      <c r="CU33" s="24">
        <f>'Master-National Baseline Data'!CU265</f>
        <v>0.12402510007822207</v>
      </c>
      <c r="CV33" s="24">
        <f>'Master-National Baseline Data'!CV265</f>
        <v>0.19016587677725119</v>
      </c>
      <c r="CW33" s="24">
        <f>'Master-National Baseline Data'!CW265</f>
        <v>6.6140776699029125E-2</v>
      </c>
      <c r="CX33" s="24">
        <f>'Master-National Baseline Data'!CX265</f>
        <v>3.0159414045670094</v>
      </c>
      <c r="CY33" s="24">
        <f>'Master-National Baseline Data'!CY265</f>
        <v>6.9089999999999998</v>
      </c>
      <c r="CZ33" s="24">
        <f>'Master-National Baseline Data'!CZ265</f>
        <v>0</v>
      </c>
      <c r="DA33" s="24">
        <f>'Master-National Baseline Data'!DA265</f>
        <v>6.5</v>
      </c>
      <c r="DB33" s="24">
        <f>'Master-National Baseline Data'!DB265</f>
        <v>-0.40899999999999981</v>
      </c>
      <c r="DC33" s="24" t="str">
        <f>'Master-National Baseline Data'!DC265</f>
        <v>No LR</v>
      </c>
      <c r="DD33" s="24">
        <f>'Master-National Baseline Data'!DD265</f>
        <v>2.2656597067969866</v>
      </c>
      <c r="DE33" s="24">
        <f>'Master-National Baseline Data'!DE265</f>
        <v>1.3559617947578906</v>
      </c>
      <c r="DF33" s="24">
        <f>'Master-National Baseline Data'!DF265</f>
        <v>0.41499999999999998</v>
      </c>
      <c r="DG33" s="24">
        <f>'Master-National Baseline Data'!DG265</f>
        <v>0</v>
      </c>
      <c r="DH33" s="24">
        <f>'Master-National Baseline Data'!DH265</f>
        <v>0.41499999999999998</v>
      </c>
      <c r="DI33" s="24">
        <f>'Master-National Baseline Data'!DI265</f>
        <v>4.1499999999999995</v>
      </c>
      <c r="DJ33" s="24">
        <f>'Master-National Baseline Data'!DJ265</f>
        <v>0</v>
      </c>
      <c r="DK33" s="24">
        <f>'Master-National Baseline Data'!DK265</f>
        <v>4.1499999999999995</v>
      </c>
      <c r="DL33" s="24">
        <f>'Master-National Baseline Data'!DL265</f>
        <v>10.351336700000102</v>
      </c>
      <c r="DM33" s="24">
        <f>'Master-National Baseline Data'!DM265</f>
        <v>0</v>
      </c>
      <c r="DN33" s="24">
        <f>'Master-National Baseline Data'!DN265</f>
        <v>0</v>
      </c>
      <c r="DO33" s="24">
        <f>'Master-National Baseline Data'!DO265</f>
        <v>10.351336700000102</v>
      </c>
      <c r="DP33" s="24">
        <f>'Master-National Baseline Data'!DP265</f>
        <v>37.954901233333707</v>
      </c>
      <c r="DQ33" s="24">
        <f>'Master-National Baseline Data'!DQ265</f>
        <v>0</v>
      </c>
      <c r="DR33" s="24">
        <f>'Master-National Baseline Data'!DR265</f>
        <v>0</v>
      </c>
      <c r="DS33" s="24">
        <f>'Master-National Baseline Data'!DS265</f>
        <v>37.954901233333707</v>
      </c>
      <c r="DT33" s="24">
        <f>'Master-National Baseline Data'!DT265</f>
        <v>2.9770000000000001E-2</v>
      </c>
      <c r="DU33" s="24">
        <f>'Master-National Baseline Data'!DU265</f>
        <v>0.29770000000000002</v>
      </c>
      <c r="DV33" s="24">
        <f>'Master-National Baseline Data'!DV265</f>
        <v>13.940208263352368</v>
      </c>
      <c r="DW33" s="24">
        <f>'Master-National Baseline Data'!DW265</f>
        <v>114.63541192535274</v>
      </c>
      <c r="DX33" s="24">
        <f>'Master-National Baseline Data'!DX265</f>
        <v>1.8501593081474739</v>
      </c>
      <c r="DY33" s="24">
        <f>'Master-National Baseline Data'!DY265</f>
        <v>547.07328174783788</v>
      </c>
      <c r="DZ33" s="24">
        <f>'Master-National Baseline Data'!DZ265</f>
        <v>3.2818388711879836</v>
      </c>
      <c r="EA33" s="24">
        <f>'Master-National Baseline Data'!EA265</f>
        <v>2.2664542558033678</v>
      </c>
      <c r="EB33" s="24">
        <f>'Master-National Baseline Data'!EB265</f>
        <v>94.93855257168866</v>
      </c>
      <c r="EC33" s="24">
        <f>'Master-National Baseline Data'!EC265</f>
        <v>155.71051433773329</v>
      </c>
      <c r="ED33" s="24">
        <f>'Master-National Baseline Data'!ED265</f>
        <v>224.4597177969959</v>
      </c>
      <c r="EE33" s="24">
        <f>'Master-National Baseline Data'!EE265</f>
        <v>77.522075557578532</v>
      </c>
      <c r="EF33" s="24">
        <f>'Master-National Baseline Data'!EF265</f>
        <v>35.776058261265362</v>
      </c>
      <c r="EG33" s="24">
        <f>'Master-National Baseline Data'!EG265</f>
        <v>1.0110150204824762</v>
      </c>
      <c r="EH33" s="24">
        <f>'Master-National Baseline Data'!EH265</f>
        <v>4.6487027765134261</v>
      </c>
      <c r="EI33" s="24">
        <f>'Master-National Baseline Data'!EI265</f>
        <v>6.2439690487027759</v>
      </c>
      <c r="EJ33" s="24">
        <f>'Master-National Baseline Data'!EJ265</f>
        <v>1.0515248065543923</v>
      </c>
      <c r="EK33" s="24">
        <f>'Master-National Baseline Data'!EK265</f>
        <v>2.7353664087391896</v>
      </c>
      <c r="EL33" s="24">
        <f>'Master-National Baseline Data'!EL265</f>
        <v>0.39925772907111101</v>
      </c>
      <c r="EM33" s="24">
        <f>'Master-National Baseline Data'!EM265</f>
        <v>1.8704976483082991</v>
      </c>
      <c r="EN33" s="24">
        <f>'Master-National Baseline Data'!EN265</f>
        <v>0.15554807939680593</v>
      </c>
      <c r="EO33" s="24">
        <f>'Master-National Baseline Data'!EO265</f>
        <v>6.307023984768934</v>
      </c>
      <c r="EP33" s="24">
        <f>'Master-National Baseline Data'!EP265</f>
        <v>81.824167435831839</v>
      </c>
      <c r="EQ33" s="23"/>
      <c r="ER33" s="27">
        <f>'Master-National Baseline Data'!ER265</f>
        <v>1.6628653333333501</v>
      </c>
      <c r="ES33" s="28">
        <f>'Master-National Baseline Data'!ES265</f>
        <v>36.334642666667001</v>
      </c>
      <c r="ET33" s="28">
        <f>'Master-National Baseline Data'!ET265</f>
        <v>18.864088333333299</v>
      </c>
      <c r="EU33" s="28">
        <f>'Master-National Baseline Data'!EU265</f>
        <v>42.092655666666602</v>
      </c>
      <c r="EV33" s="28">
        <f>'Master-National Baseline Data'!EV265</f>
        <v>0.129210666666667</v>
      </c>
      <c r="EW33" s="28">
        <f>'Master-National Baseline Data'!EW265</f>
        <v>0.19501766666666601</v>
      </c>
      <c r="EX33" s="28">
        <f>'Master-National Baseline Data'!EX265</f>
        <v>7.2063666666666804E-2</v>
      </c>
      <c r="EY33" s="28">
        <f>'Master-National Baseline Data'!EY265</f>
        <v>3.11091433333333</v>
      </c>
      <c r="EZ33" s="28">
        <f>'Master-National Baseline Data'!EZ265</f>
        <v>6.7906300000000002</v>
      </c>
      <c r="FA33" s="28">
        <f>'Master-National Baseline Data'!FA265</f>
        <v>2.6336186666666599</v>
      </c>
      <c r="FB33" s="28">
        <f>'Master-National Baseline Data'!FB265</f>
        <v>1.66471533333333</v>
      </c>
      <c r="FC33" s="28">
        <f>'Master-National Baseline Data'!FC265</f>
        <v>0.64941333333333395</v>
      </c>
      <c r="FD33" s="28">
        <f>'Master-National Baseline Data'!FD265</f>
        <v>6.4941333333333393</v>
      </c>
      <c r="FE33" s="28">
        <f>'Master-National Baseline Data'!FE265</f>
        <v>4.78636666666667E-2</v>
      </c>
      <c r="FF33" s="28">
        <f>'Master-National Baseline Data'!FF265</f>
        <v>0.47863666666666699</v>
      </c>
      <c r="FG33" s="28">
        <f>'Master-National Baseline Data'!FG265</f>
        <v>13.567981280163803</v>
      </c>
      <c r="FH33" s="28">
        <f>'Master-National Baseline Data'!FH265</f>
        <v>125.86713166666701</v>
      </c>
      <c r="FI33" s="28">
        <f>'Master-National Baseline Data'!FI265</f>
        <v>2.0103343333333399</v>
      </c>
      <c r="FJ33" s="28">
        <f>'Master-National Baseline Data'!FJ265</f>
        <v>675.53803333333406</v>
      </c>
      <c r="FK33" s="28">
        <f>'Master-National Baseline Data'!FK265</f>
        <v>3.826476</v>
      </c>
      <c r="FL33" s="28">
        <f>'Master-National Baseline Data'!FL265</f>
        <v>2.85117366666667</v>
      </c>
      <c r="FM33" s="28">
        <f>'Master-National Baseline Data'!FM265</f>
        <v>102.737494333333</v>
      </c>
      <c r="FN33" s="28">
        <f>'Master-National Baseline Data'!FN265</f>
        <v>153.694357666667</v>
      </c>
      <c r="FO33" s="28">
        <f>'Master-National Baseline Data'!FO265</f>
        <v>225.883328333333</v>
      </c>
      <c r="FP33" s="28">
        <f>'Master-National Baseline Data'!FP265</f>
        <v>99.761233999999803</v>
      </c>
      <c r="FQ33" s="28">
        <f>'Master-National Baseline Data'!FQ265</f>
        <v>57.336438666666602</v>
      </c>
      <c r="FR33" s="28">
        <f>'Master-National Baseline Data'!FR265</f>
        <v>1.27792366666667</v>
      </c>
      <c r="FS33" s="28">
        <f>'Master-National Baseline Data'!FS265</f>
        <v>5.5485083333333396</v>
      </c>
      <c r="FT33" s="28">
        <f>'Master-National Baseline Data'!FT265</f>
        <v>9.0437756666666491</v>
      </c>
      <c r="FU33" s="28">
        <f>'Master-National Baseline Data'!FU265</f>
        <v>1.0152686666666699</v>
      </c>
      <c r="FV33" s="28">
        <f>'Master-National Baseline Data'!FV265</f>
        <v>3.2692976666666702</v>
      </c>
      <c r="FW33" s="28">
        <f>'Master-National Baseline Data'!FW265</f>
        <v>0.395027666666667</v>
      </c>
      <c r="FX33" s="28">
        <f>'Master-National Baseline Data'!FX265</f>
        <v>1.84649666666667</v>
      </c>
      <c r="FY33" s="28">
        <f>'Master-National Baseline Data'!FY265</f>
        <v>0.252269666666666</v>
      </c>
      <c r="FZ33" s="28">
        <f>'Master-National Baseline Data'!FZ265</f>
        <v>6.8494809999999999</v>
      </c>
      <c r="GA33" s="48">
        <f>'Master-National Baseline Data'!GA265</f>
        <v>82.459044333333296</v>
      </c>
      <c r="GB33" s="54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</row>
    <row r="34" spans="1:207" x14ac:dyDescent="0.2">
      <c r="A34" s="54"/>
      <c r="B34" s="68">
        <f>'Master-National Baseline Data'!B266</f>
        <v>118</v>
      </c>
      <c r="C34" s="21" t="str">
        <f>'Master-National Baseline Data'!C266</f>
        <v>118S</v>
      </c>
      <c r="D34" s="21" t="str">
        <f>'Master-National Baseline Data'!D266</f>
        <v>118S-BD71</v>
      </c>
      <c r="E34" s="21" t="str">
        <f>'Master-National Baseline Data'!E266</f>
        <v>043</v>
      </c>
      <c r="F34" s="21" t="str">
        <f>'Master-National Baseline Data'!F266</f>
        <v xml:space="preserve">Cereal system non-vertisols: Woina Dega - Wet/moist zone </v>
      </c>
      <c r="G34" s="21" t="str">
        <f>'Master-National Baseline Data'!G266</f>
        <v>Oromia</v>
      </c>
      <c r="H34" s="21" t="str">
        <f>'Master-National Baseline Data'!H266</f>
        <v>West Harerge</v>
      </c>
      <c r="I34" s="21" t="str">
        <f>'Master-National Baseline Data'!I266</f>
        <v xml:space="preserve">Daro Lebu </v>
      </c>
      <c r="J34" s="21" t="str">
        <f>'Master-National Baseline Data'!J266</f>
        <v>Odaleleba</v>
      </c>
      <c r="K34" s="21" t="str">
        <f>'Master-National Baseline Data'!K266</f>
        <v xml:space="preserve">Lege Hora </v>
      </c>
      <c r="L34" s="21" t="str">
        <f>'Master-National Baseline Data'!L266</f>
        <v xml:space="preserve">Lege Hora </v>
      </c>
      <c r="M34" s="21" t="str">
        <f>'Master-National Baseline Data'!M266</f>
        <v>Or-DL-Od</v>
      </c>
      <c r="N34" s="21" t="str">
        <f>'Master-National Baseline Data'!N266</f>
        <v>Project scenario</v>
      </c>
      <c r="O34" s="21" t="str">
        <f>'Master-National Baseline Data'!O266</f>
        <v>Improved agroforestry</v>
      </c>
      <c r="P34" s="21" t="str">
        <f>'Master-National Baseline Data'!P266</f>
        <v>Improved agroforestry</v>
      </c>
      <c r="Q34" s="21" t="str">
        <f>'Master-National Baseline Data'!Q266</f>
        <v>Agroforestry rehabilitation - reduce soil erosion, soil fertility decline and land degradation, increase soil carbon, organic matter, soil water and improve agroecosystem biodiversity, crop productivity and yield</v>
      </c>
      <c r="R34" s="21" t="str">
        <f>'Master-National Baseline Data'!R266</f>
        <v>Integrated soil and water conservation and fertility - physical measures stone and soil bund, hillside terrace, stone check dam,  eye brow basin, deep water infiltration trenches - biological measures multistory mixed agroforestry system, vegetable, fruit and leguminous and non-leguminous tree planting</v>
      </c>
      <c r="S34" s="21" t="str">
        <f>'Master-National Baseline Data'!S266</f>
        <v>Agroforestry</v>
      </c>
      <c r="T34" s="21" t="str">
        <f>'Master-National Baseline Data'!T266</f>
        <v>ISWF</v>
      </c>
      <c r="U34" s="21" t="str">
        <f>'Master-National Baseline Data'!U266</f>
        <v>ISWF_AF</v>
      </c>
      <c r="V34" s="21" t="str">
        <f>'Master-National Baseline Data'!V266</f>
        <v>ISWF_AF</v>
      </c>
      <c r="W34" s="22">
        <f>'Master-National Baseline Data'!W266</f>
        <v>1996</v>
      </c>
      <c r="X34" s="22">
        <f>'Master-National Baseline Data'!X266</f>
        <v>17</v>
      </c>
      <c r="Y34" s="23" t="str">
        <f>'Master-National Baseline Data'!Y266</f>
        <v>ISWF_AF_17</v>
      </c>
      <c r="Z34" s="23" t="str">
        <f>'Master-National Baseline Data'!Z266</f>
        <v>Stone and soil bund, hillside terrace, stone check dam,  eye brow basin, deep water infiltration trenches</v>
      </c>
      <c r="AA34" s="23" t="str">
        <f>'Master-National Baseline Data'!AA266</f>
        <v>Multistory mixed agroforestry system, vegetable, fruit and leguminous and non-leguminous tree planting</v>
      </c>
      <c r="AB34" s="23" t="str">
        <f>'Master-National Baseline Data'!AB266</f>
        <v>Eucalyptus-Grevillea-Cordia-Jacaranda</v>
      </c>
      <c r="AC34" s="23" t="str">
        <f>'Master-National Baseline Data'!AC266</f>
        <v>Chloris-Setaria-Aristida- Cynodon</v>
      </c>
      <c r="AD34" s="23" t="str">
        <f>'Master-National Baseline Data'!AD266</f>
        <v>Sorghum, maize, coffee and chat</v>
      </c>
      <c r="AE34" s="23" t="str">
        <f>'Master-National Baseline Data'!AE266</f>
        <v>Coffee-Mango-Avocado-Banana</v>
      </c>
      <c r="AF34" s="23" t="str">
        <f>'Master-National Baseline Data'!AF266</f>
        <v>Dense</v>
      </c>
      <c r="AG34" s="23" t="str">
        <f>'Master-National Baseline Data'!AG266</f>
        <v>Cattle and camels</v>
      </c>
      <c r="AH34" s="23" t="str">
        <f>'Master-National Baseline Data'!AH266</f>
        <v>Surface sample</v>
      </c>
      <c r="AI34" s="23" t="str">
        <f>'Master-National Baseline Data'!AI266</f>
        <v>O-DL-ISWM-AFMT-SB-T1-1 0-15cm</v>
      </c>
      <c r="AJ34" s="23" t="str">
        <f>'Master-National Baseline Data'!AJ266</f>
        <v>O-DL-ISWM-AFMT-SB-T1-1-BD 0-15cm</v>
      </c>
      <c r="AK34" s="23" t="str">
        <f>'Master-National Baseline Data'!AK266</f>
        <v>0-15</v>
      </c>
      <c r="AL34" s="23">
        <f>'Master-National Baseline Data'!AL266</f>
        <v>15</v>
      </c>
      <c r="AM34" s="23" t="str">
        <f>'Master-National Baseline Data'!AM266</f>
        <v>WC</v>
      </c>
      <c r="AN34" s="23" t="str">
        <f>'Master-National Baseline Data'!AN266</f>
        <v>MIR</v>
      </c>
      <c r="AO34" s="23" t="str">
        <f>'Master-National Baseline Data'!AO266</f>
        <v>SFT</v>
      </c>
      <c r="AP34" s="23">
        <f>'Master-National Baseline Data'!AP266</f>
        <v>647779.15</v>
      </c>
      <c r="AQ34" s="23">
        <f>'Master-National Baseline Data'!AQ266</f>
        <v>952893.95</v>
      </c>
      <c r="AR34" s="23">
        <f>'Master-National Baseline Data'!AR266</f>
        <v>8.6181319999999992</v>
      </c>
      <c r="AS34" s="23">
        <f>'Master-National Baseline Data'!AS266</f>
        <v>40.343001000000001</v>
      </c>
      <c r="AT34" s="23" t="str">
        <f>'Master-National Baseline Data'!AT266</f>
        <v xml:space="preserve"> 8°37'5.28"</v>
      </c>
      <c r="AU34" s="23" t="str">
        <f>'Master-National Baseline Data'!AU266</f>
        <v>40°20'34.80"</v>
      </c>
      <c r="AV34" s="23">
        <f>'Master-National Baseline Data'!AV266</f>
        <v>1597102.3782317401</v>
      </c>
      <c r="AW34" s="23">
        <f>'Master-National Baseline Data'!AW266</f>
        <v>1012256.11983427</v>
      </c>
      <c r="AX34" s="23">
        <f>'Master-National Baseline Data'!AX266</f>
        <v>1710</v>
      </c>
      <c r="AY34" s="23">
        <f>'Master-National Baseline Data'!AY266</f>
        <v>1684</v>
      </c>
      <c r="AZ34" s="23">
        <f>'Master-National Baseline Data'!AZ266</f>
        <v>0.23251210999999999</v>
      </c>
      <c r="BA34" s="23">
        <f>'Master-National Baseline Data'!BA266</f>
        <v>0.31037691000000001</v>
      </c>
      <c r="BB34" s="23">
        <f>'Master-National Baseline Data'!BB266</f>
        <v>0.34414794999999998</v>
      </c>
      <c r="BC34" s="23">
        <f>'Master-National Baseline Data'!BC266</f>
        <v>0.33444190000000001</v>
      </c>
      <c r="BD34" s="23">
        <f>'Master-National Baseline Data'!BD266</f>
        <v>7.1659999999999996E-3</v>
      </c>
      <c r="BE34" s="23">
        <f>'Master-National Baseline Data'!BE266</f>
        <v>-0.63511587000000003</v>
      </c>
      <c r="BF34" s="23">
        <f>'Master-National Baseline Data'!BF266</f>
        <v>-0.61120258000000005</v>
      </c>
      <c r="BG34" s="23">
        <f>'Master-National Baseline Data'!BG266</f>
        <v>129.017</v>
      </c>
      <c r="BH34" s="23">
        <f>'Master-National Baseline Data'!BH266</f>
        <v>1706</v>
      </c>
      <c r="BI34" s="23">
        <f>'Master-National Baseline Data'!BI266</f>
        <v>-7.0680999999999999E-4</v>
      </c>
      <c r="BJ34" s="23">
        <f>'Master-National Baseline Data'!BJ266</f>
        <v>-2.8630700000000002E-4</v>
      </c>
      <c r="BK34" s="23">
        <f>'Master-National Baseline Data'!BK266</f>
        <v>6.9830500000000004</v>
      </c>
      <c r="BL34" s="23">
        <f>'Master-National Baseline Data'!BL266</f>
        <v>86.921899999999994</v>
      </c>
      <c r="BM34" s="23">
        <f>'Master-National Baseline Data'!BM266</f>
        <v>-2.7168800000000001E-3</v>
      </c>
      <c r="BN34" s="23">
        <f>'Master-National Baseline Data'!BN266</f>
        <v>18.649999999999999</v>
      </c>
      <c r="BO34" s="23">
        <f>'Master-National Baseline Data'!BO266</f>
        <v>107.33</v>
      </c>
      <c r="BP34" s="23">
        <f>'Master-National Baseline Data'!BP266</f>
        <v>1287.96</v>
      </c>
      <c r="BQ34" s="23">
        <f>'Master-National Baseline Data'!BQ266</f>
        <v>102.54</v>
      </c>
      <c r="BR34" s="23">
        <f>'Master-National Baseline Data'!BR266</f>
        <v>1230.48</v>
      </c>
      <c r="BS34" s="23">
        <f>'Master-National Baseline Data'!BS266</f>
        <v>0.95537128482250999</v>
      </c>
      <c r="BT34" s="23">
        <f>'Master-National Baseline Data'!BT266</f>
        <v>12.48</v>
      </c>
      <c r="BU34" s="23">
        <f>'Master-National Baseline Data'!BU266</f>
        <v>3.84</v>
      </c>
      <c r="BV34" s="23">
        <f>'Master-National Baseline Data'!BV266</f>
        <v>12.06</v>
      </c>
      <c r="BW34" s="23">
        <f>'Master-National Baseline Data'!BW266</f>
        <v>-57</v>
      </c>
      <c r="BX34" s="23">
        <f>'Master-National Baseline Data'!BX266</f>
        <v>329</v>
      </c>
      <c r="BY34" s="23">
        <f>'Master-National Baseline Data'!BY266</f>
        <v>25.5</v>
      </c>
      <c r="BZ34" s="23" t="str">
        <f>'Master-National Baseline Data'!BZ266</f>
        <v>Humid</v>
      </c>
      <c r="CA34" s="23">
        <f>'Master-National Baseline Data'!CA266</f>
        <v>1.05</v>
      </c>
      <c r="CB34" s="23">
        <f>'Master-National Baseline Data'!CB266</f>
        <v>5.7825345992999999</v>
      </c>
      <c r="CC34" s="23">
        <f>'Master-National Baseline Data'!CC266</f>
        <v>1742</v>
      </c>
      <c r="CD34" s="23">
        <f>'Master-National Baseline Data'!CD266</f>
        <v>1742</v>
      </c>
      <c r="CE34" s="23">
        <f>'Master-National Baseline Data'!CE266</f>
        <v>2136</v>
      </c>
      <c r="CF34" s="23" t="str">
        <f>'Master-National Baseline Data'!CF266</f>
        <v>NPP Precipitation limited</v>
      </c>
      <c r="CG34" s="23">
        <f>'Master-National Baseline Data'!CG266</f>
        <v>0.8</v>
      </c>
      <c r="CH34" s="23">
        <f>'Master-National Baseline Data'!CH266</f>
        <v>0</v>
      </c>
      <c r="CI34" s="23" t="str">
        <f>'Master-National Baseline Data'!CI266</f>
        <v>Subtropical humid moist forest</v>
      </c>
      <c r="CJ34" s="23" t="str">
        <f>'Master-National Baseline Data'!CJ266</f>
        <v>Temperate fully humid warm summer</v>
      </c>
      <c r="CK34" s="23" t="str">
        <f>'Master-National Baseline Data'!CK266</f>
        <v>Steppe</v>
      </c>
      <c r="CL34" s="23" t="str">
        <f>'Master-National Baseline Data'!CL266</f>
        <v>6 Feb - 12 Nov</v>
      </c>
      <c r="CM34" s="23" t="str">
        <f>'Master-National Baseline Data'!CM266</f>
        <v>High root activity</v>
      </c>
      <c r="CN34" s="23" t="str">
        <f>'Master-National Baseline Data'!CN266</f>
        <v>Yellowish red</v>
      </c>
      <c r="CO34" s="24">
        <f>'Master-National Baseline Data'!CO266</f>
        <v>1.4102175523674816</v>
      </c>
      <c r="CP34" s="24">
        <f>'Master-National Baseline Data'!CP266</f>
        <v>38.568636344111354</v>
      </c>
      <c r="CQ34" s="24">
        <f>'Master-National Baseline Data'!CQ266</f>
        <v>20.689844706924283</v>
      </c>
      <c r="CR34" s="24">
        <f>'Master-National Baseline Data'!CR266</f>
        <v>40.741518948964362</v>
      </c>
      <c r="CS34" s="24" t="str">
        <f>'Master-National Baseline Data'!CS266</f>
        <v>clay</v>
      </c>
      <c r="CT34" s="24" t="str">
        <f>'Master-National Baseline Data'!CT266</f>
        <v>Well drained</v>
      </c>
      <c r="CU34" s="24">
        <f>'Master-National Baseline Data'!CU266</f>
        <v>0.14722933333333299</v>
      </c>
      <c r="CV34" s="24">
        <f>'Master-National Baseline Data'!CV266</f>
        <v>0.23186899999999999</v>
      </c>
      <c r="CW34" s="24">
        <f>'Master-National Baseline Data'!CW266</f>
        <v>8.3132333333332906E-2</v>
      </c>
      <c r="CX34" s="24">
        <f>'Master-National Baseline Data'!CX266</f>
        <v>3.2335609999999999</v>
      </c>
      <c r="CY34" s="24">
        <f>'Master-National Baseline Data'!CY266</f>
        <v>5.8599499999999898</v>
      </c>
      <c r="CZ34" s="24">
        <f>'Master-National Baseline Data'!CZ266</f>
        <v>5.601</v>
      </c>
      <c r="DA34" s="24">
        <f>'Master-National Baseline Data'!DA266</f>
        <v>6.5</v>
      </c>
      <c r="DB34" s="24">
        <f>'Master-National Baseline Data'!DB266</f>
        <v>0.64005000000001022</v>
      </c>
      <c r="DC34" s="24" t="str">
        <f>'Master-National Baseline Data'!DC266</f>
        <v>LR</v>
      </c>
      <c r="DD34" s="24">
        <f>'Master-National Baseline Data'!DD266</f>
        <v>3.8464343333333302</v>
      </c>
      <c r="DE34" s="24">
        <f>'Master-National Baseline Data'!DE266</f>
        <v>2.51242733333333</v>
      </c>
      <c r="DF34" s="24">
        <f>'Master-National Baseline Data'!DF266</f>
        <v>1.6164893333333299</v>
      </c>
      <c r="DG34" s="24">
        <f>'Master-National Baseline Data'!DG266</f>
        <v>0</v>
      </c>
      <c r="DH34" s="24">
        <f>'Master-National Baseline Data'!DH266</f>
        <v>1.6164893333333299</v>
      </c>
      <c r="DI34" s="24">
        <f>'Master-National Baseline Data'!DI266</f>
        <v>16.1648933333333</v>
      </c>
      <c r="DJ34" s="24">
        <f>'Master-National Baseline Data'!DJ266</f>
        <v>0</v>
      </c>
      <c r="DK34" s="24">
        <f>'Master-National Baseline Data'!DK266</f>
        <v>16.1648933333333</v>
      </c>
      <c r="DL34" s="24">
        <f>'Master-National Baseline Data'!DL266</f>
        <v>34.194024466222061</v>
      </c>
      <c r="DM34" s="24">
        <f>'Master-National Baseline Data'!DM266</f>
        <v>0</v>
      </c>
      <c r="DN34" s="24">
        <f>'Master-National Baseline Data'!DN266</f>
        <v>0</v>
      </c>
      <c r="DO34" s="24">
        <f>'Master-National Baseline Data'!DO266</f>
        <v>34.194024466222061</v>
      </c>
      <c r="DP34" s="24">
        <f>'Master-National Baseline Data'!DP266</f>
        <v>125.37808970948089</v>
      </c>
      <c r="DQ34" s="24">
        <f>'Master-National Baseline Data'!DQ266</f>
        <v>0</v>
      </c>
      <c r="DR34" s="24">
        <f>'Master-National Baseline Data'!DR266</f>
        <v>0</v>
      </c>
      <c r="DS34" s="24">
        <f>'Master-National Baseline Data'!DS266</f>
        <v>125.37808970948089</v>
      </c>
      <c r="DT34" s="24">
        <f>'Master-National Baseline Data'!DT266</f>
        <v>0.109380666666667</v>
      </c>
      <c r="DU34" s="24">
        <f>'Master-National Baseline Data'!DU266</f>
        <v>1.0938066666666699</v>
      </c>
      <c r="DV34" s="24">
        <f>'Master-National Baseline Data'!DV266</f>
        <v>14.778565377184192</v>
      </c>
      <c r="DW34" s="24">
        <f>'Master-National Baseline Data'!DW266</f>
        <v>148.03228633333299</v>
      </c>
      <c r="DX34" s="24">
        <f>'Master-National Baseline Data'!DX266</f>
        <v>3.9301046666666601</v>
      </c>
      <c r="DY34" s="24">
        <f>'Master-National Baseline Data'!DY266</f>
        <v>1192.9788840000001</v>
      </c>
      <c r="DZ34" s="24">
        <f>'Master-National Baseline Data'!DZ266</f>
        <v>1.4211353333333301</v>
      </c>
      <c r="EA34" s="24">
        <f>'Master-National Baseline Data'!EA266</f>
        <v>3.6381583333333398</v>
      </c>
      <c r="EB34" s="24">
        <f>'Master-National Baseline Data'!EB266</f>
        <v>115.602627666667</v>
      </c>
      <c r="EC34" s="24">
        <f>'Master-National Baseline Data'!EC266</f>
        <v>154.337860333333</v>
      </c>
      <c r="ED34" s="24">
        <f>'Master-National Baseline Data'!ED266</f>
        <v>361.24773766666698</v>
      </c>
      <c r="EE34" s="24">
        <f>'Master-National Baseline Data'!EE266</f>
        <v>158.73161500000001</v>
      </c>
      <c r="EF34" s="24">
        <f>'Master-National Baseline Data'!EF266</f>
        <v>117.02069633333301</v>
      </c>
      <c r="EG34" s="24">
        <f>'Master-National Baseline Data'!EG266</f>
        <v>1.12533866666667</v>
      </c>
      <c r="EH34" s="24">
        <f>'Master-National Baseline Data'!EH266</f>
        <v>9.7264126666666808</v>
      </c>
      <c r="EI34" s="24">
        <f>'Master-National Baseline Data'!EI266</f>
        <v>15.3315326666667</v>
      </c>
      <c r="EJ34" s="24">
        <f>'Master-National Baseline Data'!EJ266</f>
        <v>1.0867576666666601</v>
      </c>
      <c r="EK34" s="24">
        <f>'Master-National Baseline Data'!EK266</f>
        <v>5.9412956666666599</v>
      </c>
      <c r="EL34" s="24">
        <f>'Master-National Baseline Data'!EL266</f>
        <v>0.40480733333333302</v>
      </c>
      <c r="EM34" s="24">
        <f>'Master-National Baseline Data'!EM266</f>
        <v>2.9574386666666701</v>
      </c>
      <c r="EN34" s="24">
        <f>'Master-National Baseline Data'!EN266</f>
        <v>0.49630766666666598</v>
      </c>
      <c r="EO34" s="30">
        <f>'Master-National Baseline Data'!EO266</f>
        <v>11.3515903333333</v>
      </c>
      <c r="EP34" s="30">
        <f>'Master-National Baseline Data'!EP266</f>
        <v>86.967551999999898</v>
      </c>
      <c r="EQ34" s="23">
        <f>'Master-National Baseline Data'!EQ266</f>
        <v>45</v>
      </c>
      <c r="ER34" s="27">
        <f>'Master-National Baseline Data'!ER266</f>
        <v>1.4629903333333401</v>
      </c>
      <c r="ES34" s="28">
        <f>'Master-National Baseline Data'!ES266</f>
        <v>38.922986333333498</v>
      </c>
      <c r="ET34" s="28">
        <f>'Master-National Baseline Data'!ET266</f>
        <v>20.879932999999902</v>
      </c>
      <c r="EU34" s="28">
        <f>'Master-National Baseline Data'!EU266</f>
        <v>41.115832333333302</v>
      </c>
      <c r="EV34" s="28">
        <f>'Master-National Baseline Data'!EV266</f>
        <v>0.14722933333333299</v>
      </c>
      <c r="EW34" s="28">
        <f>'Master-National Baseline Data'!EW266</f>
        <v>0.23186899999999999</v>
      </c>
      <c r="EX34" s="28">
        <f>'Master-National Baseline Data'!EX266</f>
        <v>8.3132333333332906E-2</v>
      </c>
      <c r="EY34" s="28">
        <f>'Master-National Baseline Data'!EY266</f>
        <v>3.2335609999999999</v>
      </c>
      <c r="EZ34" s="28">
        <f>'Master-National Baseline Data'!EZ266</f>
        <v>5.8599499999999898</v>
      </c>
      <c r="FA34" s="28">
        <f>'Master-National Baseline Data'!FA266</f>
        <v>3.8464343333333302</v>
      </c>
      <c r="FB34" s="28">
        <f>'Master-National Baseline Data'!FB266</f>
        <v>2.51242733333333</v>
      </c>
      <c r="FC34" s="28">
        <f>'Master-National Baseline Data'!FC266</f>
        <v>1.6164893333333299</v>
      </c>
      <c r="FD34" s="28">
        <f>'Master-National Baseline Data'!FD266</f>
        <v>16.1648933333333</v>
      </c>
      <c r="FE34" s="28">
        <f>'Master-National Baseline Data'!FE266</f>
        <v>0.109380666666667</v>
      </c>
      <c r="FF34" s="28">
        <f>'Master-National Baseline Data'!FF266</f>
        <v>1.0938066666666699</v>
      </c>
      <c r="FG34" s="28">
        <f>'Master-National Baseline Data'!FG266</f>
        <v>14.778565377184192</v>
      </c>
      <c r="FH34" s="28">
        <f>'Master-National Baseline Data'!FH266</f>
        <v>148.03228633333299</v>
      </c>
      <c r="FI34" s="28">
        <f>'Master-National Baseline Data'!FI266</f>
        <v>3.9301046666666601</v>
      </c>
      <c r="FJ34" s="28">
        <f>'Master-National Baseline Data'!FJ266</f>
        <v>1192.9788840000001</v>
      </c>
      <c r="FK34" s="28">
        <f>'Master-National Baseline Data'!FK266</f>
        <v>1.4211353333333301</v>
      </c>
      <c r="FL34" s="28">
        <f>'Master-National Baseline Data'!FL266</f>
        <v>3.6381583333333398</v>
      </c>
      <c r="FM34" s="28">
        <f>'Master-National Baseline Data'!FM266</f>
        <v>115.602627666667</v>
      </c>
      <c r="FN34" s="28">
        <f>'Master-National Baseline Data'!FN266</f>
        <v>154.337860333333</v>
      </c>
      <c r="FO34" s="28">
        <f>'Master-National Baseline Data'!FO266</f>
        <v>361.24773766666698</v>
      </c>
      <c r="FP34" s="28">
        <f>'Master-National Baseline Data'!FP266</f>
        <v>158.73161500000001</v>
      </c>
      <c r="FQ34" s="28">
        <f>'Master-National Baseline Data'!FQ266</f>
        <v>117.02069633333301</v>
      </c>
      <c r="FR34" s="28">
        <f>'Master-National Baseline Data'!FR266</f>
        <v>1.12533866666667</v>
      </c>
      <c r="FS34" s="28">
        <f>'Master-National Baseline Data'!FS266</f>
        <v>9.7264126666666808</v>
      </c>
      <c r="FT34" s="28">
        <f>'Master-National Baseline Data'!FT266</f>
        <v>15.3315326666667</v>
      </c>
      <c r="FU34" s="28">
        <f>'Master-National Baseline Data'!FU266</f>
        <v>1.0867576666666601</v>
      </c>
      <c r="FV34" s="28">
        <f>'Master-National Baseline Data'!FV266</f>
        <v>5.9412956666666599</v>
      </c>
      <c r="FW34" s="28">
        <f>'Master-National Baseline Data'!FW266</f>
        <v>0.40480733333333302</v>
      </c>
      <c r="FX34" s="28">
        <f>'Master-National Baseline Data'!FX266</f>
        <v>2.9574386666666701</v>
      </c>
      <c r="FY34" s="28">
        <f>'Master-National Baseline Data'!FY266</f>
        <v>0.49630766666666598</v>
      </c>
      <c r="FZ34" s="28">
        <f>'Master-National Baseline Data'!FZ266</f>
        <v>11.3515903333333</v>
      </c>
      <c r="GA34" s="48">
        <f>'Master-National Baseline Data'!GA266</f>
        <v>86.967551999999898</v>
      </c>
      <c r="GB34" s="54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</row>
    <row r="35" spans="1:207" x14ac:dyDescent="0.2">
      <c r="A35" s="73"/>
      <c r="B35" s="68">
        <f>'Master-National Baseline Data'!B267</f>
        <v>119</v>
      </c>
      <c r="C35" s="21" t="str">
        <f>'Master-National Baseline Data'!C267</f>
        <v>119S</v>
      </c>
      <c r="D35" s="21"/>
      <c r="E35" s="21" t="str">
        <f>'Master-National Baseline Data'!E267</f>
        <v>043</v>
      </c>
      <c r="F35" s="21" t="str">
        <f>'Master-National Baseline Data'!F267</f>
        <v xml:space="preserve">Cereal system non-vertisols: Woina Dega - Wet/moist zone </v>
      </c>
      <c r="G35" s="21" t="str">
        <f>'Master-National Baseline Data'!G267</f>
        <v>Oromia</v>
      </c>
      <c r="H35" s="21" t="str">
        <f>'Master-National Baseline Data'!H267</f>
        <v>West Harerge</v>
      </c>
      <c r="I35" s="21" t="str">
        <f>'Master-National Baseline Data'!I267</f>
        <v xml:space="preserve">Daro Lebu </v>
      </c>
      <c r="J35" s="21" t="str">
        <f>'Master-National Baseline Data'!J267</f>
        <v>Odaleleba</v>
      </c>
      <c r="K35" s="21" t="str">
        <f>'Master-National Baseline Data'!K267</f>
        <v xml:space="preserve">Lege Hora </v>
      </c>
      <c r="L35" s="21" t="str">
        <f>'Master-National Baseline Data'!L267</f>
        <v xml:space="preserve">Lege Hora </v>
      </c>
      <c r="M35" s="21" t="str">
        <f>'Master-National Baseline Data'!M267</f>
        <v>Or-DL-Od</v>
      </c>
      <c r="N35" s="21" t="str">
        <f>'Master-National Baseline Data'!N267</f>
        <v>Project scenario</v>
      </c>
      <c r="O35" s="21" t="str">
        <f>'Master-National Baseline Data'!O267</f>
        <v>Improved agroforestry</v>
      </c>
      <c r="P35" s="21" t="str">
        <f>'Master-National Baseline Data'!P267</f>
        <v>Improved agroforestry</v>
      </c>
      <c r="Q35" s="21" t="str">
        <f>'Master-National Baseline Data'!Q267</f>
        <v>Agroforestry rehabilitation - reduce soil erosion, soil fertility decline and land degradation, increase soil carbon, organic matter, soil water and improve agroecosystem biodiversity, crop productivity and yield</v>
      </c>
      <c r="R35" s="21" t="str">
        <f>'Master-National Baseline Data'!R267</f>
        <v>Integrated soil and water conservation and fertility - physical measures stone and soil bund, hillside terrace, stone check dam,  eye brow basin, deep water infiltration trenches - biological measures multistory mixed agroforestry system, vegetable, fruit and leguminous and non-leguminous tree planting</v>
      </c>
      <c r="S35" s="21" t="str">
        <f>'Master-National Baseline Data'!S267</f>
        <v>Agroforestry</v>
      </c>
      <c r="T35" s="21" t="str">
        <f>'Master-National Baseline Data'!T267</f>
        <v>ISWF</v>
      </c>
      <c r="U35" s="21" t="str">
        <f>'Master-National Baseline Data'!U267</f>
        <v>ISWF_AF</v>
      </c>
      <c r="V35" s="21" t="str">
        <f>'Master-National Baseline Data'!V267</f>
        <v>ISWF_AF</v>
      </c>
      <c r="W35" s="22">
        <f>'Master-National Baseline Data'!W267</f>
        <v>1996</v>
      </c>
      <c r="X35" s="22">
        <f>'Master-National Baseline Data'!X267</f>
        <v>17</v>
      </c>
      <c r="Y35" s="23" t="str">
        <f>'Master-National Baseline Data'!Y267</f>
        <v>ISWF_AF_17</v>
      </c>
      <c r="Z35" s="23" t="str">
        <f>'Master-National Baseline Data'!Z267</f>
        <v>Stone and soil bund, hillside terrace, stone check dam,  eye brow basin, deep water infiltration trenches</v>
      </c>
      <c r="AA35" s="23" t="str">
        <f>'Master-National Baseline Data'!AA267</f>
        <v>Multistory mixed agroforestry system, vegetable, fruit and leguminous and non-leguminous tree planting</v>
      </c>
      <c r="AB35" s="23" t="str">
        <f>'Master-National Baseline Data'!AB267</f>
        <v>Eucalyptus-Grevillea-Cordia-Jacaranda</v>
      </c>
      <c r="AC35" s="23" t="str">
        <f>'Master-National Baseline Data'!AC267</f>
        <v>Chloris-Setaria-Aristida- Cynodon</v>
      </c>
      <c r="AD35" s="23" t="str">
        <f>'Master-National Baseline Data'!AD267</f>
        <v>Sorghum, maize, coffee and chat</v>
      </c>
      <c r="AE35" s="23" t="str">
        <f>'Master-National Baseline Data'!AE267</f>
        <v>Coffee-Mango-Avocado-Banana</v>
      </c>
      <c r="AF35" s="23" t="str">
        <f>'Master-National Baseline Data'!AF267</f>
        <v>Dense</v>
      </c>
      <c r="AG35" s="23" t="str">
        <f>'Master-National Baseline Data'!AG267</f>
        <v>Cattle and camels</v>
      </c>
      <c r="AH35" s="23" t="str">
        <f>'Master-National Baseline Data'!AH267</f>
        <v>Surface sample</v>
      </c>
      <c r="AI35" s="23" t="str">
        <f>'Master-National Baseline Data'!AI267</f>
        <v>O-DL-ISWM-AFMT-SB-T1-2 0-15cm</v>
      </c>
      <c r="AJ35" s="23">
        <f>'Master-National Baseline Data'!AJ267</f>
        <v>0</v>
      </c>
      <c r="AK35" s="23" t="str">
        <f>'Master-National Baseline Data'!AK267</f>
        <v>0-15</v>
      </c>
      <c r="AL35" s="23">
        <f>'Master-National Baseline Data'!AL267</f>
        <v>15</v>
      </c>
      <c r="AM35" s="23" t="str">
        <f>'Master-National Baseline Data'!AM267</f>
        <v>WC</v>
      </c>
      <c r="AN35" s="23" t="str">
        <f>'Master-National Baseline Data'!AN267</f>
        <v>MIR</v>
      </c>
      <c r="AO35" s="23">
        <f>'Master-National Baseline Data'!AO267</f>
        <v>0</v>
      </c>
      <c r="AP35" s="23">
        <f>'Master-National Baseline Data'!AP267</f>
        <v>647779.15</v>
      </c>
      <c r="AQ35" s="23">
        <f>'Master-National Baseline Data'!AQ267</f>
        <v>952893.95</v>
      </c>
      <c r="AR35" s="23">
        <f>'Master-National Baseline Data'!AR267</f>
        <v>8.6181319999999992</v>
      </c>
      <c r="AS35" s="23">
        <f>'Master-National Baseline Data'!AS267</f>
        <v>40.343001000000001</v>
      </c>
      <c r="AT35" s="23" t="str">
        <f>'Master-National Baseline Data'!AT267</f>
        <v xml:space="preserve"> 8°37'5.28"</v>
      </c>
      <c r="AU35" s="23" t="str">
        <f>'Master-National Baseline Data'!AU267</f>
        <v>40°20'34.80"</v>
      </c>
      <c r="AV35" s="23">
        <f>'Master-National Baseline Data'!AV267</f>
        <v>1597102.3782317401</v>
      </c>
      <c r="AW35" s="23">
        <f>'Master-National Baseline Data'!AW267</f>
        <v>1012256.11983427</v>
      </c>
      <c r="AX35" s="23">
        <f>'Master-National Baseline Data'!AX267</f>
        <v>1710</v>
      </c>
      <c r="AY35" s="23">
        <f>'Master-National Baseline Data'!AY267</f>
        <v>1684</v>
      </c>
      <c r="AZ35" s="23">
        <f>'Master-National Baseline Data'!AZ267</f>
        <v>0.23251210999999999</v>
      </c>
      <c r="BA35" s="23">
        <f>'Master-National Baseline Data'!BA267</f>
        <v>0.31037691000000001</v>
      </c>
      <c r="BB35" s="23">
        <f>'Master-National Baseline Data'!BB267</f>
        <v>0.34414794999999998</v>
      </c>
      <c r="BC35" s="23">
        <f>'Master-National Baseline Data'!BC267</f>
        <v>0.33444190000000001</v>
      </c>
      <c r="BD35" s="23">
        <f>'Master-National Baseline Data'!BD267</f>
        <v>7.1659999999999996E-3</v>
      </c>
      <c r="BE35" s="23">
        <f>'Master-National Baseline Data'!BE267</f>
        <v>-0.63511587000000003</v>
      </c>
      <c r="BF35" s="23">
        <f>'Master-National Baseline Data'!BF267</f>
        <v>-0.61120258000000005</v>
      </c>
      <c r="BG35" s="23">
        <f>'Master-National Baseline Data'!BG267</f>
        <v>129.017</v>
      </c>
      <c r="BH35" s="23">
        <f>'Master-National Baseline Data'!BH267</f>
        <v>1706</v>
      </c>
      <c r="BI35" s="23">
        <f>'Master-National Baseline Data'!BI267</f>
        <v>-7.0680999999999999E-4</v>
      </c>
      <c r="BJ35" s="23">
        <f>'Master-National Baseline Data'!BJ267</f>
        <v>-2.8630700000000002E-4</v>
      </c>
      <c r="BK35" s="23">
        <f>'Master-National Baseline Data'!BK267</f>
        <v>6.9830500000000004</v>
      </c>
      <c r="BL35" s="23">
        <f>'Master-National Baseline Data'!BL267</f>
        <v>86.921899999999994</v>
      </c>
      <c r="BM35" s="23">
        <f>'Master-National Baseline Data'!BM267</f>
        <v>-2.7168800000000001E-3</v>
      </c>
      <c r="BN35" s="23">
        <f>'Master-National Baseline Data'!BN267</f>
        <v>18.649999999999999</v>
      </c>
      <c r="BO35" s="23">
        <f>'Master-National Baseline Data'!BO267</f>
        <v>107.33</v>
      </c>
      <c r="BP35" s="23">
        <f>'Master-National Baseline Data'!BP267</f>
        <v>1287.96</v>
      </c>
      <c r="BQ35" s="23">
        <f>'Master-National Baseline Data'!BQ267</f>
        <v>102.54</v>
      </c>
      <c r="BR35" s="23">
        <f>'Master-National Baseline Data'!BR267</f>
        <v>1230.48</v>
      </c>
      <c r="BS35" s="23">
        <f>'Master-National Baseline Data'!BS267</f>
        <v>0.95537128482250999</v>
      </c>
      <c r="BT35" s="23">
        <f>'Master-National Baseline Data'!BT267</f>
        <v>12.48</v>
      </c>
      <c r="BU35" s="23">
        <f>'Master-National Baseline Data'!BU267</f>
        <v>3.84</v>
      </c>
      <c r="BV35" s="23">
        <f>'Master-National Baseline Data'!BV267</f>
        <v>12.06</v>
      </c>
      <c r="BW35" s="23">
        <f>'Master-National Baseline Data'!BW267</f>
        <v>-57</v>
      </c>
      <c r="BX35" s="23">
        <f>'Master-National Baseline Data'!BX267</f>
        <v>329</v>
      </c>
      <c r="BY35" s="23">
        <f>'Master-National Baseline Data'!BY267</f>
        <v>25.5</v>
      </c>
      <c r="BZ35" s="23" t="str">
        <f>'Master-National Baseline Data'!BZ267</f>
        <v>Humid</v>
      </c>
      <c r="CA35" s="23">
        <f>'Master-National Baseline Data'!CA267</f>
        <v>1.05</v>
      </c>
      <c r="CB35" s="23">
        <f>'Master-National Baseline Data'!CB267</f>
        <v>5.7825345992999999</v>
      </c>
      <c r="CC35" s="23">
        <f>'Master-National Baseline Data'!CC267</f>
        <v>1742</v>
      </c>
      <c r="CD35" s="23">
        <f>'Master-National Baseline Data'!CD267</f>
        <v>1742</v>
      </c>
      <c r="CE35" s="23">
        <f>'Master-National Baseline Data'!CE267</f>
        <v>2136</v>
      </c>
      <c r="CF35" s="23" t="str">
        <f>'Master-National Baseline Data'!CF267</f>
        <v>NPP Precipitation limited</v>
      </c>
      <c r="CG35" s="23">
        <f>'Master-National Baseline Data'!CG267</f>
        <v>0.8</v>
      </c>
      <c r="CH35" s="23">
        <f>'Master-National Baseline Data'!CH267</f>
        <v>0</v>
      </c>
      <c r="CI35" s="23" t="str">
        <f>'Master-National Baseline Data'!CI267</f>
        <v>Subtropical humid moist forest</v>
      </c>
      <c r="CJ35" s="23" t="str">
        <f>'Master-National Baseline Data'!CJ267</f>
        <v>Temperate fully humid warm summer</v>
      </c>
      <c r="CK35" s="23" t="str">
        <f>'Master-National Baseline Data'!CK267</f>
        <v>Steppe</v>
      </c>
      <c r="CL35" s="23" t="str">
        <f>'Master-National Baseline Data'!CL267</f>
        <v>6 Feb - 12 Nov</v>
      </c>
      <c r="CM35" s="23" t="str">
        <f>'Master-National Baseline Data'!CM267</f>
        <v>High root activity</v>
      </c>
      <c r="CN35" s="23" t="str">
        <f>'Master-National Baseline Data'!CN267</f>
        <v>Yellowish red</v>
      </c>
      <c r="CO35" s="24">
        <f>'Master-National Baseline Data'!CO267</f>
        <v>1.40355566666667</v>
      </c>
      <c r="CP35" s="24">
        <f>'Master-National Baseline Data'!CP267</f>
        <v>37.070321217988493</v>
      </c>
      <c r="CQ35" s="24">
        <f>'Master-National Baseline Data'!CQ267</f>
        <v>19.446252557366016</v>
      </c>
      <c r="CR35" s="24">
        <f>'Master-National Baseline Data'!CR267</f>
        <v>43.483426224645491</v>
      </c>
      <c r="CS35" s="24" t="str">
        <f>'Master-National Baseline Data'!CS267</f>
        <v>clay</v>
      </c>
      <c r="CT35" s="24" t="str">
        <f>'Master-National Baseline Data'!CT267</f>
        <v>Well drained</v>
      </c>
      <c r="CU35" s="24">
        <f>'Master-National Baseline Data'!CU267</f>
        <v>0.15202929287436331</v>
      </c>
      <c r="CV35" s="24">
        <f>'Master-National Baseline Data'!CV267</f>
        <v>0.24324324324324326</v>
      </c>
      <c r="CW35" s="24">
        <f>'Master-National Baseline Data'!CW267</f>
        <v>9.1213950368879942E-2</v>
      </c>
      <c r="CX35" s="24">
        <f>'Master-National Baseline Data'!CX267</f>
        <v>3.0817329164805698</v>
      </c>
      <c r="CY35" s="24">
        <f>'Master-National Baseline Data'!CY267</f>
        <v>5.5190000000000001</v>
      </c>
      <c r="CZ35" s="24">
        <f>'Master-National Baseline Data'!CZ267</f>
        <v>5.9740000000000002</v>
      </c>
      <c r="DA35" s="24">
        <f>'Master-National Baseline Data'!DA267</f>
        <v>6.5</v>
      </c>
      <c r="DB35" s="24">
        <f>'Master-National Baseline Data'!DB267</f>
        <v>0.98099999999999987</v>
      </c>
      <c r="DC35" s="24" t="str">
        <f>'Master-National Baseline Data'!DC267</f>
        <v>LR</v>
      </c>
      <c r="DD35" s="24">
        <f>'Master-National Baseline Data'!DD267</f>
        <v>3.917050691244238</v>
      </c>
      <c r="DE35" s="24">
        <f>'Master-National Baseline Data'!DE267</f>
        <v>2.5119354838709667</v>
      </c>
      <c r="DF35" s="24">
        <f>'Master-National Baseline Data'!DF267</f>
        <v>1.8000400000000001</v>
      </c>
      <c r="DG35" s="24">
        <f>'Master-National Baseline Data'!DG267</f>
        <v>0</v>
      </c>
      <c r="DH35" s="24">
        <f>'Master-National Baseline Data'!DH267</f>
        <v>1.8000400000000001</v>
      </c>
      <c r="DI35" s="24">
        <f>'Master-National Baseline Data'!DI267</f>
        <v>18.000399999999999</v>
      </c>
      <c r="DJ35" s="24">
        <f>'Master-National Baseline Data'!DJ267</f>
        <v>0</v>
      </c>
      <c r="DK35" s="24">
        <f>'Master-National Baseline Data'!DK267</f>
        <v>18.000399999999999</v>
      </c>
      <c r="DL35" s="24">
        <f>'Master-National Baseline Data'!DL267</f>
        <v>37.896845133400085</v>
      </c>
      <c r="DM35" s="24">
        <f>'Master-National Baseline Data'!DM267</f>
        <v>0</v>
      </c>
      <c r="DN35" s="24">
        <f>'Master-National Baseline Data'!DN267</f>
        <v>0</v>
      </c>
      <c r="DO35" s="24">
        <f>'Master-National Baseline Data'!DO267</f>
        <v>37.896845133400085</v>
      </c>
      <c r="DP35" s="24">
        <f>'Master-National Baseline Data'!DP267</f>
        <v>138.95509882246697</v>
      </c>
      <c r="DQ35" s="24">
        <f>'Master-National Baseline Data'!DQ267</f>
        <v>0</v>
      </c>
      <c r="DR35" s="24">
        <f>'Master-National Baseline Data'!DR267</f>
        <v>0</v>
      </c>
      <c r="DS35" s="24">
        <f>'Master-National Baseline Data'!DS267</f>
        <v>138.95509882246697</v>
      </c>
      <c r="DT35" s="24">
        <f>'Master-National Baseline Data'!DT267</f>
        <v>0.1016</v>
      </c>
      <c r="DU35" s="24">
        <f>'Master-National Baseline Data'!DU267</f>
        <v>1.016</v>
      </c>
      <c r="DV35" s="24">
        <f>'Master-National Baseline Data'!DV267</f>
        <v>17.716929133858269</v>
      </c>
      <c r="DW35" s="24">
        <f>'Master-National Baseline Data'!DW267</f>
        <v>116.90595765632692</v>
      </c>
      <c r="DX35" s="24">
        <f>'Master-National Baseline Data'!DX267</f>
        <v>2.5145248645987195</v>
      </c>
      <c r="DY35" s="24">
        <f>'Master-National Baseline Data'!DY267</f>
        <v>1162.8754308222549</v>
      </c>
      <c r="DZ35" s="24">
        <f>'Master-National Baseline Data'!DZ267</f>
        <v>4.0697193500738544</v>
      </c>
      <c r="EA35" s="24">
        <f>'Master-National Baseline Data'!EA267</f>
        <v>3.9995076317085174</v>
      </c>
      <c r="EB35" s="24">
        <f>'Master-National Baseline Data'!EB267</f>
        <v>92.825504677498756</v>
      </c>
      <c r="EC35" s="24">
        <f>'Master-National Baseline Data'!EC267</f>
        <v>175.89561792220584</v>
      </c>
      <c r="ED35" s="24">
        <f>'Master-National Baseline Data'!ED267</f>
        <v>349.70851797144263</v>
      </c>
      <c r="EE35" s="24">
        <f>'Master-National Baseline Data'!EE267</f>
        <v>189.79615952732644</v>
      </c>
      <c r="EF35" s="24">
        <f>'Master-National Baseline Data'!EF267</f>
        <v>123.33234859675035</v>
      </c>
      <c r="EG35" s="24">
        <f>'Master-National Baseline Data'!EG267</f>
        <v>1.6707040866568192</v>
      </c>
      <c r="EH35" s="24">
        <f>'Master-National Baseline Data'!EH267</f>
        <v>6.5643525356967007</v>
      </c>
      <c r="EI35" s="24">
        <f>'Master-National Baseline Data'!EI267</f>
        <v>27.133136386016737</v>
      </c>
      <c r="EJ35" s="24">
        <f>'Master-National Baseline Data'!EJ267</f>
        <v>0.95440669620876406</v>
      </c>
      <c r="EK35" s="24">
        <f>'Master-National Baseline Data'!EK267</f>
        <v>5.8143771541112743</v>
      </c>
      <c r="EL35" s="24">
        <f>'Master-National Baseline Data'!EL267</f>
        <v>0.45101440492873296</v>
      </c>
      <c r="EM35" s="24">
        <f>'Master-National Baseline Data'!EM267</f>
        <v>2.9142376497620219</v>
      </c>
      <c r="EN35" s="24">
        <f>'Master-National Baseline Data'!EN267</f>
        <v>0.5362276025945667</v>
      </c>
      <c r="EO35" s="24">
        <f>'Master-National Baseline Data'!EO267</f>
        <v>10.884916387959864</v>
      </c>
      <c r="EP35" s="24">
        <f>'Master-National Baseline Data'!EP267</f>
        <v>89.259820333977032</v>
      </c>
      <c r="EQ35" s="23"/>
      <c r="ER35" s="27">
        <f>'Master-National Baseline Data'!ER267</f>
        <v>1.40355566666667</v>
      </c>
      <c r="ES35" s="28">
        <f>'Master-National Baseline Data'!ES267</f>
        <v>37.108441000000198</v>
      </c>
      <c r="ET35" s="28">
        <f>'Master-National Baseline Data'!ET267</f>
        <v>19.466249333333302</v>
      </c>
      <c r="EU35" s="28">
        <f>'Master-National Baseline Data'!EU267</f>
        <v>43.528140666666602</v>
      </c>
      <c r="EV35" s="28">
        <f>'Master-National Baseline Data'!EV267</f>
        <v>0.15232266666666699</v>
      </c>
      <c r="EW35" s="28">
        <f>'Master-National Baseline Data'!EW267</f>
        <v>0.25364466666666702</v>
      </c>
      <c r="EX35" s="28">
        <f>'Master-National Baseline Data'!EX267</f>
        <v>9.9102000000000398E-2</v>
      </c>
      <c r="EY35" s="28">
        <f>'Master-National Baseline Data'!EY267</f>
        <v>3.2494269999999998</v>
      </c>
      <c r="EZ35" s="28">
        <f>'Master-National Baseline Data'!EZ267</f>
        <v>5.7386343333333301</v>
      </c>
      <c r="FA35" s="28">
        <f>'Master-National Baseline Data'!FA267</f>
        <v>4.0787259999999996</v>
      </c>
      <c r="FB35" s="28">
        <f>'Master-National Baseline Data'!FB267</f>
        <v>2.6234433333333298</v>
      </c>
      <c r="FC35" s="28">
        <f>'Master-National Baseline Data'!FC267</f>
        <v>1.6892546666666699</v>
      </c>
      <c r="FD35" s="28">
        <f>'Master-National Baseline Data'!FD267</f>
        <v>16.8925466666667</v>
      </c>
      <c r="FE35" s="28">
        <f>'Master-National Baseline Data'!FE267</f>
        <v>0.106323</v>
      </c>
      <c r="FF35" s="28">
        <f>'Master-National Baseline Data'!FF267</f>
        <v>1.0632299999999999</v>
      </c>
      <c r="FG35" s="28">
        <f>'Master-National Baseline Data'!FG267</f>
        <v>15.887951493718855</v>
      </c>
      <c r="FH35" s="28">
        <f>'Master-National Baseline Data'!FH267</f>
        <v>140.951428666667</v>
      </c>
      <c r="FI35" s="28">
        <f>'Master-National Baseline Data'!FI267</f>
        <v>2.89054566666666</v>
      </c>
      <c r="FJ35" s="28">
        <f>'Master-National Baseline Data'!FJ267</f>
        <v>1202.2485366666699</v>
      </c>
      <c r="FK35" s="28">
        <f>'Master-National Baseline Data'!FK267</f>
        <v>4.28162033333333</v>
      </c>
      <c r="FL35" s="28">
        <f>'Master-National Baseline Data'!FL267</f>
        <v>3.8135340000000002</v>
      </c>
      <c r="FM35" s="28">
        <f>'Master-National Baseline Data'!FM267</f>
        <v>141.239952333334</v>
      </c>
      <c r="FN35" s="28">
        <f>'Master-National Baseline Data'!FN267</f>
        <v>233.74091999999999</v>
      </c>
      <c r="FO35" s="28">
        <f>'Master-National Baseline Data'!FO267</f>
        <v>356.507855333333</v>
      </c>
      <c r="FP35" s="28">
        <f>'Master-National Baseline Data'!FP267</f>
        <v>175.72830766666701</v>
      </c>
      <c r="FQ35" s="28">
        <f>'Master-National Baseline Data'!FQ267</f>
        <v>124.026814333334</v>
      </c>
      <c r="FR35" s="28">
        <f>'Master-National Baseline Data'!FR267</f>
        <v>2.0819890000000001</v>
      </c>
      <c r="FS35" s="28">
        <f>'Master-National Baseline Data'!FS267</f>
        <v>9.2918179999999992</v>
      </c>
      <c r="FT35" s="28">
        <f>'Master-National Baseline Data'!FT267</f>
        <v>23.4790453333333</v>
      </c>
      <c r="FU35" s="28">
        <f>'Master-National Baseline Data'!FU267</f>
        <v>1.76536133333334</v>
      </c>
      <c r="FV35" s="28">
        <f>'Master-National Baseline Data'!FV267</f>
        <v>5.8892999999999898</v>
      </c>
      <c r="FW35" s="28">
        <f>'Master-National Baseline Data'!FW267</f>
        <v>0.587896999999999</v>
      </c>
      <c r="FX35" s="28">
        <f>'Master-National Baseline Data'!FX267</f>
        <v>2.9300160000000002</v>
      </c>
      <c r="FY35" s="28">
        <f>'Master-National Baseline Data'!FY267</f>
        <v>0.53342566666666702</v>
      </c>
      <c r="FZ35" s="28">
        <f>'Master-National Baseline Data'!FZ267</f>
        <v>11.674124000000001</v>
      </c>
      <c r="GA35" s="48">
        <f>'Master-National Baseline Data'!GA267</f>
        <v>87.834683666666706</v>
      </c>
      <c r="GB35" s="54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</row>
    <row r="36" spans="1:207" x14ac:dyDescent="0.2">
      <c r="A36" s="73"/>
      <c r="B36" s="68">
        <f>'Master-National Baseline Data'!B268</f>
        <v>120</v>
      </c>
      <c r="C36" s="21" t="str">
        <f>'Master-National Baseline Data'!C268</f>
        <v>120S</v>
      </c>
      <c r="D36" s="21"/>
      <c r="E36" s="21" t="str">
        <f>'Master-National Baseline Data'!E268</f>
        <v>043</v>
      </c>
      <c r="F36" s="21" t="str">
        <f>'Master-National Baseline Data'!F268</f>
        <v xml:space="preserve">Cereal system non-vertisols: Woina Dega - Wet/moist zone </v>
      </c>
      <c r="G36" s="21" t="str">
        <f>'Master-National Baseline Data'!G268</f>
        <v>Oromia</v>
      </c>
      <c r="H36" s="21" t="str">
        <f>'Master-National Baseline Data'!H268</f>
        <v>West Harerge</v>
      </c>
      <c r="I36" s="21" t="str">
        <f>'Master-National Baseline Data'!I268</f>
        <v xml:space="preserve">Daro Lebu </v>
      </c>
      <c r="J36" s="21" t="str">
        <f>'Master-National Baseline Data'!J268</f>
        <v>Odaleleba</v>
      </c>
      <c r="K36" s="21" t="str">
        <f>'Master-National Baseline Data'!K268</f>
        <v xml:space="preserve">Lege Hora </v>
      </c>
      <c r="L36" s="21" t="str">
        <f>'Master-National Baseline Data'!L268</f>
        <v xml:space="preserve">Lege Hora </v>
      </c>
      <c r="M36" s="21" t="str">
        <f>'Master-National Baseline Data'!M268</f>
        <v>Or-DL-Od</v>
      </c>
      <c r="N36" s="21" t="str">
        <f>'Master-National Baseline Data'!N268</f>
        <v>Project scenario</v>
      </c>
      <c r="O36" s="21" t="str">
        <f>'Master-National Baseline Data'!O268</f>
        <v>Improved agroforestry</v>
      </c>
      <c r="P36" s="21" t="str">
        <f>'Master-National Baseline Data'!P268</f>
        <v>Improved agroforestry</v>
      </c>
      <c r="Q36" s="21" t="str">
        <f>'Master-National Baseline Data'!Q268</f>
        <v>Agroforestry rehabilitation - reduce soil erosion, soil fertility decline and land degradation, increase soil carbon, organic matter, soil water and improve agroecosystem biodiversity, crop productivity and yield</v>
      </c>
      <c r="R36" s="21" t="str">
        <f>'Master-National Baseline Data'!R268</f>
        <v>Integrated soil and water conservation and fertility - physical measures stone and soil bund, hillside terrace, stone check dam,  eye brow basin, deep water infiltration trenches - biological measures multistory mixed agroforestry system, vegetable, fruit and leguminous and non-leguminous tree planting</v>
      </c>
      <c r="S36" s="21" t="str">
        <f>'Master-National Baseline Data'!S268</f>
        <v>Agroforestry</v>
      </c>
      <c r="T36" s="21" t="str">
        <f>'Master-National Baseline Data'!T268</f>
        <v>ISWF</v>
      </c>
      <c r="U36" s="21" t="str">
        <f>'Master-National Baseline Data'!U268</f>
        <v>ISWF_AF</v>
      </c>
      <c r="V36" s="21" t="str">
        <f>'Master-National Baseline Data'!V268</f>
        <v>ISWF_AF</v>
      </c>
      <c r="W36" s="22">
        <f>'Master-National Baseline Data'!W268</f>
        <v>1996</v>
      </c>
      <c r="X36" s="22">
        <f>'Master-National Baseline Data'!X268</f>
        <v>17</v>
      </c>
      <c r="Y36" s="23" t="str">
        <f>'Master-National Baseline Data'!Y268</f>
        <v>ISWF_AF_17</v>
      </c>
      <c r="Z36" s="23" t="str">
        <f>'Master-National Baseline Data'!Z268</f>
        <v>Stone and soil bund, hillside terrace, stone check dam,  eye brow basin, deep water infiltration trenches</v>
      </c>
      <c r="AA36" s="23" t="str">
        <f>'Master-National Baseline Data'!AA268</f>
        <v>Multistory mixed agroforestry system, vegetable, fruit and leguminous and non-leguminous tree planting</v>
      </c>
      <c r="AB36" s="23" t="str">
        <f>'Master-National Baseline Data'!AB268</f>
        <v>Eucalyptus-Grevillea-Cordia-Jacaranda</v>
      </c>
      <c r="AC36" s="23" t="str">
        <f>'Master-National Baseline Data'!AC268</f>
        <v>Chloris-Setaria-Aristida- Cynodon</v>
      </c>
      <c r="AD36" s="23" t="str">
        <f>'Master-National Baseline Data'!AD268</f>
        <v>Sorghum, maize, coffee and chat</v>
      </c>
      <c r="AE36" s="23" t="str">
        <f>'Master-National Baseline Data'!AE268</f>
        <v>Coffee-Mango-Avocado-Banana</v>
      </c>
      <c r="AF36" s="23" t="str">
        <f>'Master-National Baseline Data'!AF268</f>
        <v>Dense</v>
      </c>
      <c r="AG36" s="23" t="str">
        <f>'Master-National Baseline Data'!AG268</f>
        <v>Cattle and camels</v>
      </c>
      <c r="AH36" s="23" t="str">
        <f>'Master-National Baseline Data'!AH268</f>
        <v>Surface sample</v>
      </c>
      <c r="AI36" s="23" t="str">
        <f>'Master-National Baseline Data'!AI268</f>
        <v>O-DL-ISWM-AFMT-SB-T1-3 0-15cm</v>
      </c>
      <c r="AJ36" s="23">
        <f>'Master-National Baseline Data'!AJ268</f>
        <v>0</v>
      </c>
      <c r="AK36" s="23" t="str">
        <f>'Master-National Baseline Data'!AK268</f>
        <v>0-15</v>
      </c>
      <c r="AL36" s="23">
        <f>'Master-National Baseline Data'!AL268</f>
        <v>15</v>
      </c>
      <c r="AM36" s="23" t="str">
        <f>'Master-National Baseline Data'!AM268</f>
        <v>WC</v>
      </c>
      <c r="AN36" s="23" t="str">
        <f>'Master-National Baseline Data'!AN268</f>
        <v>MIR</v>
      </c>
      <c r="AO36" s="23">
        <f>'Master-National Baseline Data'!AO268</f>
        <v>0</v>
      </c>
      <c r="AP36" s="23">
        <f>'Master-National Baseline Data'!AP268</f>
        <v>647779.15</v>
      </c>
      <c r="AQ36" s="23">
        <f>'Master-National Baseline Data'!AQ268</f>
        <v>952893.95</v>
      </c>
      <c r="AR36" s="23">
        <f>'Master-National Baseline Data'!AR268</f>
        <v>8.6181319999999992</v>
      </c>
      <c r="AS36" s="23">
        <f>'Master-National Baseline Data'!AS268</f>
        <v>40.343001000000001</v>
      </c>
      <c r="AT36" s="23" t="str">
        <f>'Master-National Baseline Data'!AT268</f>
        <v xml:space="preserve"> 8°37'5.28"</v>
      </c>
      <c r="AU36" s="23" t="str">
        <f>'Master-National Baseline Data'!AU268</f>
        <v>40°20'34.80"</v>
      </c>
      <c r="AV36" s="23">
        <f>'Master-National Baseline Data'!AV268</f>
        <v>1597102.3782317401</v>
      </c>
      <c r="AW36" s="23">
        <f>'Master-National Baseline Data'!AW268</f>
        <v>1012256.11983427</v>
      </c>
      <c r="AX36" s="23">
        <f>'Master-National Baseline Data'!AX268</f>
        <v>1710</v>
      </c>
      <c r="AY36" s="23">
        <f>'Master-National Baseline Data'!AY268</f>
        <v>1684</v>
      </c>
      <c r="AZ36" s="23">
        <f>'Master-National Baseline Data'!AZ268</f>
        <v>0.23251210999999999</v>
      </c>
      <c r="BA36" s="23">
        <f>'Master-National Baseline Data'!BA268</f>
        <v>0.31037691000000001</v>
      </c>
      <c r="BB36" s="23">
        <f>'Master-National Baseline Data'!BB268</f>
        <v>0.34414794999999998</v>
      </c>
      <c r="BC36" s="23">
        <f>'Master-National Baseline Data'!BC268</f>
        <v>0.33444190000000001</v>
      </c>
      <c r="BD36" s="23">
        <f>'Master-National Baseline Data'!BD268</f>
        <v>7.1659999999999996E-3</v>
      </c>
      <c r="BE36" s="23">
        <f>'Master-National Baseline Data'!BE268</f>
        <v>-0.63511587000000003</v>
      </c>
      <c r="BF36" s="23">
        <f>'Master-National Baseline Data'!BF268</f>
        <v>-0.61120258000000005</v>
      </c>
      <c r="BG36" s="23">
        <f>'Master-National Baseline Data'!BG268</f>
        <v>129.017</v>
      </c>
      <c r="BH36" s="23">
        <f>'Master-National Baseline Data'!BH268</f>
        <v>1706</v>
      </c>
      <c r="BI36" s="23">
        <f>'Master-National Baseline Data'!BI268</f>
        <v>-7.0680999999999999E-4</v>
      </c>
      <c r="BJ36" s="23">
        <f>'Master-National Baseline Data'!BJ268</f>
        <v>-2.8630700000000002E-4</v>
      </c>
      <c r="BK36" s="23">
        <f>'Master-National Baseline Data'!BK268</f>
        <v>6.9830500000000004</v>
      </c>
      <c r="BL36" s="23">
        <f>'Master-National Baseline Data'!BL268</f>
        <v>86.921899999999994</v>
      </c>
      <c r="BM36" s="23">
        <f>'Master-National Baseline Data'!BM268</f>
        <v>-2.7168800000000001E-3</v>
      </c>
      <c r="BN36" s="23">
        <f>'Master-National Baseline Data'!BN268</f>
        <v>18.649999999999999</v>
      </c>
      <c r="BO36" s="23">
        <f>'Master-National Baseline Data'!BO268</f>
        <v>107.33</v>
      </c>
      <c r="BP36" s="23">
        <f>'Master-National Baseline Data'!BP268</f>
        <v>1287.96</v>
      </c>
      <c r="BQ36" s="23">
        <f>'Master-National Baseline Data'!BQ268</f>
        <v>102.54</v>
      </c>
      <c r="BR36" s="23">
        <f>'Master-National Baseline Data'!BR268</f>
        <v>1230.48</v>
      </c>
      <c r="BS36" s="23">
        <f>'Master-National Baseline Data'!BS268</f>
        <v>0.95537128482250999</v>
      </c>
      <c r="BT36" s="23">
        <f>'Master-National Baseline Data'!BT268</f>
        <v>12.48</v>
      </c>
      <c r="BU36" s="23">
        <f>'Master-National Baseline Data'!BU268</f>
        <v>3.84</v>
      </c>
      <c r="BV36" s="23">
        <f>'Master-National Baseline Data'!BV268</f>
        <v>12.06</v>
      </c>
      <c r="BW36" s="23">
        <f>'Master-National Baseline Data'!BW268</f>
        <v>-57</v>
      </c>
      <c r="BX36" s="23">
        <f>'Master-National Baseline Data'!BX268</f>
        <v>329</v>
      </c>
      <c r="BY36" s="23">
        <f>'Master-National Baseline Data'!BY268</f>
        <v>25.5</v>
      </c>
      <c r="BZ36" s="23" t="str">
        <f>'Master-National Baseline Data'!BZ268</f>
        <v>Humid</v>
      </c>
      <c r="CA36" s="23">
        <f>'Master-National Baseline Data'!CA268</f>
        <v>1.05</v>
      </c>
      <c r="CB36" s="23">
        <f>'Master-National Baseline Data'!CB268</f>
        <v>5.7825345992999999</v>
      </c>
      <c r="CC36" s="23">
        <f>'Master-National Baseline Data'!CC268</f>
        <v>1742</v>
      </c>
      <c r="CD36" s="23">
        <f>'Master-National Baseline Data'!CD268</f>
        <v>1742</v>
      </c>
      <c r="CE36" s="23">
        <f>'Master-National Baseline Data'!CE268</f>
        <v>2136</v>
      </c>
      <c r="CF36" s="23" t="str">
        <f>'Master-National Baseline Data'!CF268</f>
        <v>NPP Precipitation limited</v>
      </c>
      <c r="CG36" s="23">
        <f>'Master-National Baseline Data'!CG268</f>
        <v>0.8</v>
      </c>
      <c r="CH36" s="23">
        <f>'Master-National Baseline Data'!CH268</f>
        <v>0</v>
      </c>
      <c r="CI36" s="23" t="str">
        <f>'Master-National Baseline Data'!CI268</f>
        <v>Subtropical humid moist forest</v>
      </c>
      <c r="CJ36" s="23" t="str">
        <f>'Master-National Baseline Data'!CJ268</f>
        <v>Temperate fully humid warm summer</v>
      </c>
      <c r="CK36" s="23" t="str">
        <f>'Master-National Baseline Data'!CK268</f>
        <v>Steppe</v>
      </c>
      <c r="CL36" s="23" t="str">
        <f>'Master-National Baseline Data'!CL268</f>
        <v>6 Feb - 12 Nov</v>
      </c>
      <c r="CM36" s="23" t="str">
        <f>'Master-National Baseline Data'!CM268</f>
        <v>High root activity</v>
      </c>
      <c r="CN36" s="23" t="str">
        <f>'Master-National Baseline Data'!CN268</f>
        <v>Yellowish red</v>
      </c>
      <c r="CO36" s="24">
        <f>'Master-National Baseline Data'!CO268</f>
        <v>1.4344030000000001</v>
      </c>
      <c r="CP36" s="24">
        <f>'Master-National Baseline Data'!CP268</f>
        <v>36.877599539418213</v>
      </c>
      <c r="CQ36" s="24">
        <f>'Master-National Baseline Data'!CQ268</f>
        <v>19.88897504476342</v>
      </c>
      <c r="CR36" s="24">
        <f>'Master-National Baseline Data'!CR268</f>
        <v>43.23342541581836</v>
      </c>
      <c r="CS36" s="24" t="str">
        <f>'Master-National Baseline Data'!CS268</f>
        <v>clay</v>
      </c>
      <c r="CT36" s="24" t="str">
        <f>'Master-National Baseline Data'!CT268</f>
        <v>Well drained</v>
      </c>
      <c r="CU36" s="24">
        <f>'Master-National Baseline Data'!CU268</f>
        <v>0.18951886680779176</v>
      </c>
      <c r="CV36" s="24">
        <f>'Master-National Baseline Data'!CV268</f>
        <v>0.31459987782529014</v>
      </c>
      <c r="CW36" s="24">
        <f>'Master-National Baseline Data'!CW268</f>
        <v>0.12508101101749838</v>
      </c>
      <c r="CX36" s="24">
        <f>'Master-National Baseline Data'!CX268</f>
        <v>3.810835629017415</v>
      </c>
      <c r="CY36" s="24">
        <f>'Master-National Baseline Data'!CY268</f>
        <v>6.5027999999999997</v>
      </c>
      <c r="CZ36" s="24">
        <f>'Master-National Baseline Data'!CZ268</f>
        <v>0</v>
      </c>
      <c r="DA36" s="24">
        <f>'Master-National Baseline Data'!DA268</f>
        <v>6.5</v>
      </c>
      <c r="DB36" s="24">
        <f>'Master-National Baseline Data'!DB268</f>
        <v>-2.7999999999996916E-3</v>
      </c>
      <c r="DC36" s="24" t="str">
        <f>'Master-National Baseline Data'!DC268</f>
        <v>No LR</v>
      </c>
      <c r="DD36" s="24">
        <f>'Master-National Baseline Data'!DD268</f>
        <v>4.7732696897374947</v>
      </c>
      <c r="DE36" s="24">
        <f>'Master-National Baseline Data'!DE268</f>
        <v>3.1112887828162461</v>
      </c>
      <c r="DF36" s="24">
        <f>'Master-National Baseline Data'!DF268</f>
        <v>1.762</v>
      </c>
      <c r="DG36" s="24">
        <f>'Master-National Baseline Data'!DG268</f>
        <v>0</v>
      </c>
      <c r="DH36" s="24">
        <f>'Master-National Baseline Data'!DH268</f>
        <v>1.762</v>
      </c>
      <c r="DI36" s="24">
        <f>'Master-National Baseline Data'!DI268</f>
        <v>17.62</v>
      </c>
      <c r="DJ36" s="24">
        <f>'Master-National Baseline Data'!DJ268</f>
        <v>0</v>
      </c>
      <c r="DK36" s="24">
        <f>'Master-National Baseline Data'!DK268</f>
        <v>17.62</v>
      </c>
      <c r="DL36" s="24">
        <f>'Master-National Baseline Data'!DL268</f>
        <v>37.911271290000002</v>
      </c>
      <c r="DM36" s="24">
        <f>'Master-National Baseline Data'!DM268</f>
        <v>0</v>
      </c>
      <c r="DN36" s="24">
        <f>'Master-National Baseline Data'!DN268</f>
        <v>0</v>
      </c>
      <c r="DO36" s="24">
        <f>'Master-National Baseline Data'!DO268</f>
        <v>37.911271290000002</v>
      </c>
      <c r="DP36" s="24">
        <f>'Master-National Baseline Data'!DP268</f>
        <v>139.00799473000001</v>
      </c>
      <c r="DQ36" s="24">
        <f>'Master-National Baseline Data'!DQ268</f>
        <v>0</v>
      </c>
      <c r="DR36" s="24">
        <f>'Master-National Baseline Data'!DR268</f>
        <v>0</v>
      </c>
      <c r="DS36" s="24">
        <f>'Master-National Baseline Data'!DS268</f>
        <v>139.00799473000001</v>
      </c>
      <c r="DT36" s="24">
        <f>'Master-National Baseline Data'!DT268</f>
        <v>0.1168</v>
      </c>
      <c r="DU36" s="24">
        <f>'Master-National Baseline Data'!DU268</f>
        <v>1.1679999999999999</v>
      </c>
      <c r="DV36" s="24">
        <f>'Master-National Baseline Data'!DV268</f>
        <v>15.085616438356164</v>
      </c>
      <c r="DW36" s="24">
        <f>'Master-National Baseline Data'!DW268</f>
        <v>150.80653142008907</v>
      </c>
      <c r="DX36" s="24">
        <f>'Master-National Baseline Data'!DX268</f>
        <v>2.5714002968827314</v>
      </c>
      <c r="DY36" s="24">
        <f>'Master-National Baseline Data'!DY268</f>
        <v>1131.0737258782779</v>
      </c>
      <c r="DZ36" s="24">
        <f>'Master-National Baseline Data'!DZ268</f>
        <v>6.4877783275606129</v>
      </c>
      <c r="EA36" s="24">
        <f>'Master-National Baseline Data'!EA268</f>
        <v>4.7482434438396828</v>
      </c>
      <c r="EB36" s="24">
        <f>'Master-National Baseline Data'!EB268</f>
        <v>111.32013854527462</v>
      </c>
      <c r="EC36" s="24">
        <f>'Master-National Baseline Data'!EC268</f>
        <v>177.90004948045521</v>
      </c>
      <c r="ED36" s="24">
        <f>'Master-National Baseline Data'!ED268</f>
        <v>324.16031667491336</v>
      </c>
      <c r="EE36" s="24">
        <f>'Master-National Baseline Data'!EE268</f>
        <v>143.4745175655616</v>
      </c>
      <c r="EF36" s="24">
        <f>'Master-National Baseline Data'!EF268</f>
        <v>78.945076694705577</v>
      </c>
      <c r="EG36" s="24">
        <f>'Master-National Baseline Data'!EG268</f>
        <v>0.45215239980207816</v>
      </c>
      <c r="EH36" s="24">
        <f>'Master-National Baseline Data'!EH268</f>
        <v>8.618604651162789</v>
      </c>
      <c r="EI36" s="24">
        <f>'Master-National Baseline Data'!EI268</f>
        <v>15.511825828797623</v>
      </c>
      <c r="EJ36" s="24">
        <f>'Master-National Baseline Data'!EJ268</f>
        <v>2.3798119742701633</v>
      </c>
      <c r="EK36" s="24">
        <f>'Master-National Baseline Data'!EK268</f>
        <v>5.655368629391389</v>
      </c>
      <c r="EL36" s="24">
        <f>'Master-National Baseline Data'!EL268</f>
        <v>0.45615397302680821</v>
      </c>
      <c r="EM36" s="24">
        <f>'Master-National Baseline Data'!EM268</f>
        <v>2.7013359722909445</v>
      </c>
      <c r="EN36" s="24">
        <f>'Master-National Baseline Data'!EN268</f>
        <v>0.34323946389002424</v>
      </c>
      <c r="EO36" s="24">
        <f>'Master-National Baseline Data'!EO268</f>
        <v>10.664163352800056</v>
      </c>
      <c r="EP36" s="24">
        <f>'Master-National Baseline Data'!EP268</f>
        <v>85.858568888060745</v>
      </c>
      <c r="EQ36" s="23"/>
      <c r="ER36" s="27">
        <f>'Master-National Baseline Data'!ER268</f>
        <v>1.4344030000000001</v>
      </c>
      <c r="ES36" s="28">
        <f>'Master-National Baseline Data'!ES268</f>
        <v>36.669153333333597</v>
      </c>
      <c r="ET36" s="28">
        <f>'Master-National Baseline Data'!ET268</f>
        <v>19.776554999999899</v>
      </c>
      <c r="EU36" s="28">
        <f>'Master-National Baseline Data'!EU268</f>
        <v>42.9890536666665</v>
      </c>
      <c r="EV36" s="28">
        <f>'Master-National Baseline Data'!EV268</f>
        <v>0.18252766666666601</v>
      </c>
      <c r="EW36" s="28">
        <f>'Master-National Baseline Data'!EW268</f>
        <v>0.29637566666666798</v>
      </c>
      <c r="EX36" s="28">
        <f>'Master-National Baseline Data'!EX268</f>
        <v>0.117543666666667</v>
      </c>
      <c r="EY36" s="28">
        <f>'Master-National Baseline Data'!EY268</f>
        <v>3.6373296666666599</v>
      </c>
      <c r="EZ36" s="28">
        <f>'Master-National Baseline Data'!EZ268</f>
        <v>6.5218363333333302</v>
      </c>
      <c r="FA36" s="28">
        <f>'Master-National Baseline Data'!FA268</f>
        <v>4.3616793333333304</v>
      </c>
      <c r="FB36" s="28">
        <f>'Master-National Baseline Data'!FB268</f>
        <v>2.7887840000000002</v>
      </c>
      <c r="FC36" s="28">
        <f>'Master-National Baseline Data'!FC268</f>
        <v>1.5780879999999999</v>
      </c>
      <c r="FD36" s="28">
        <f>'Master-National Baseline Data'!FD268</f>
        <v>15.78088</v>
      </c>
      <c r="FE36" s="28">
        <f>'Master-National Baseline Data'!FE268</f>
        <v>0.109021666666666</v>
      </c>
      <c r="FF36" s="28">
        <f>'Master-National Baseline Data'!FF268</f>
        <v>1.09021666666666</v>
      </c>
      <c r="FG36" s="28">
        <f>'Master-National Baseline Data'!FG268</f>
        <v>14.474994267194681</v>
      </c>
      <c r="FH36" s="28">
        <f>'Master-National Baseline Data'!FH268</f>
        <v>148.73202066666599</v>
      </c>
      <c r="FI36" s="28">
        <f>'Master-National Baseline Data'!FI268</f>
        <v>2.8766796666666701</v>
      </c>
      <c r="FJ36" s="28">
        <f>'Master-National Baseline Data'!FJ268</f>
        <v>1079.9837313333301</v>
      </c>
      <c r="FK36" s="28">
        <f>'Master-National Baseline Data'!FK268</f>
        <v>5.7816483333333197</v>
      </c>
      <c r="FL36" s="28">
        <f>'Master-National Baseline Data'!FL268</f>
        <v>4.7074633333333296</v>
      </c>
      <c r="FM36" s="28">
        <f>'Master-National Baseline Data'!FM268</f>
        <v>115.824602333333</v>
      </c>
      <c r="FN36" s="28">
        <f>'Master-National Baseline Data'!FN268</f>
        <v>190.46437866666699</v>
      </c>
      <c r="FO36" s="28">
        <f>'Master-National Baseline Data'!FO268</f>
        <v>309.85835266666697</v>
      </c>
      <c r="FP36" s="28">
        <f>'Master-National Baseline Data'!FP268</f>
        <v>150.13539033333299</v>
      </c>
      <c r="FQ36" s="28">
        <f>'Master-National Baseline Data'!FQ268</f>
        <v>100.312801333333</v>
      </c>
      <c r="FR36" s="28">
        <f>'Master-National Baseline Data'!FR268</f>
        <v>1.181384</v>
      </c>
      <c r="FS36" s="28">
        <f>'Master-National Baseline Data'!FS268</f>
        <v>7.9620833333333199</v>
      </c>
      <c r="FT36" s="28">
        <f>'Master-National Baseline Data'!FT268</f>
        <v>15.5424743333334</v>
      </c>
      <c r="FU36" s="28">
        <f>'Master-National Baseline Data'!FU268</f>
        <v>2.2850826666666699</v>
      </c>
      <c r="FV36" s="28">
        <f>'Master-National Baseline Data'!FV268</f>
        <v>5.3243523333333398</v>
      </c>
      <c r="FW36" s="28">
        <f>'Master-National Baseline Data'!FW268</f>
        <v>0.47513566666666701</v>
      </c>
      <c r="FX36" s="28">
        <f>'Master-National Baseline Data'!FX268</f>
        <v>2.5519786666666699</v>
      </c>
      <c r="FY36" s="28">
        <f>'Master-National Baseline Data'!FY268</f>
        <v>0.40690733333333401</v>
      </c>
      <c r="FZ36" s="28">
        <f>'Master-National Baseline Data'!FZ268</f>
        <v>10.3280693333333</v>
      </c>
      <c r="GA36" s="48">
        <f>'Master-National Baseline Data'!GA268</f>
        <v>85.754754333333395</v>
      </c>
      <c r="GB36" s="54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</row>
    <row r="37" spans="1:207" x14ac:dyDescent="0.2">
      <c r="A37" s="54"/>
      <c r="B37" s="68">
        <f>'Master-National Baseline Data'!B269</f>
        <v>121</v>
      </c>
      <c r="C37" s="21" t="str">
        <f>'Master-National Baseline Data'!C269</f>
        <v>121S</v>
      </c>
      <c r="D37" s="21" t="str">
        <f>'Master-National Baseline Data'!D269</f>
        <v>121S-BD72</v>
      </c>
      <c r="E37" s="21" t="str">
        <f>'Master-National Baseline Data'!E269</f>
        <v>044</v>
      </c>
      <c r="F37" s="21" t="str">
        <f>'Master-National Baseline Data'!F269</f>
        <v xml:space="preserve">Cereal system non-vertisols: Woina Dega - Wet/moist zone </v>
      </c>
      <c r="G37" s="21" t="str">
        <f>'Master-National Baseline Data'!G269</f>
        <v>Oromia</v>
      </c>
      <c r="H37" s="21" t="str">
        <f>'Master-National Baseline Data'!H269</f>
        <v>West Harerge</v>
      </c>
      <c r="I37" s="21" t="str">
        <f>'Master-National Baseline Data'!I269</f>
        <v xml:space="preserve">Daro Lebu </v>
      </c>
      <c r="J37" s="21" t="str">
        <f>'Master-National Baseline Data'!J269</f>
        <v>Odaleleba</v>
      </c>
      <c r="K37" s="21" t="str">
        <f>'Master-National Baseline Data'!K269</f>
        <v xml:space="preserve">Lege Hora </v>
      </c>
      <c r="L37" s="21" t="str">
        <f>'Master-National Baseline Data'!L269</f>
        <v xml:space="preserve">Lege Hora </v>
      </c>
      <c r="M37" s="21" t="str">
        <f>'Master-National Baseline Data'!M269</f>
        <v>Or-DL-Od</v>
      </c>
      <c r="N37" s="21" t="str">
        <f>'Master-National Baseline Data'!N269</f>
        <v>Project scenario</v>
      </c>
      <c r="O37" s="21" t="str">
        <f>'Master-National Baseline Data'!O269</f>
        <v>Improved agroforestry</v>
      </c>
      <c r="P37" s="21" t="str">
        <f>'Master-National Baseline Data'!P269</f>
        <v>Improved agroforestry</v>
      </c>
      <c r="Q37" s="21" t="str">
        <f>'Master-National Baseline Data'!Q269</f>
        <v>Agroforestry rehabilitation - reduce soil erosion, soil fertility decline and land degradation, increase soil carbon, organic matter, soil water and improve agroecosystem biodiversity, crop productivity and yield</v>
      </c>
      <c r="R37" s="21" t="str">
        <f>'Master-National Baseline Data'!R269</f>
        <v>Integrated soil and water conservation and fertility - physical measures stone and soil bund, hillside terrace, stone check dam,  eye brow basin, deep water infiltration trenches - biological measures multistory sugarcane dominated agroforestry system, vegetable, fruit and leguminous and non-leguminous tree planting</v>
      </c>
      <c r="S37" s="21" t="str">
        <f>'Master-National Baseline Data'!S269</f>
        <v>Agroforestry</v>
      </c>
      <c r="T37" s="21" t="str">
        <f>'Master-National Baseline Data'!T269</f>
        <v>ISWF</v>
      </c>
      <c r="U37" s="21" t="str">
        <f>'Master-National Baseline Data'!U269</f>
        <v>ISWF_AF</v>
      </c>
      <c r="V37" s="21" t="str">
        <f>'Master-National Baseline Data'!V269</f>
        <v>ISWF_AF</v>
      </c>
      <c r="W37" s="22">
        <f>'Master-National Baseline Data'!W269</f>
        <v>1996</v>
      </c>
      <c r="X37" s="22">
        <f>'Master-National Baseline Data'!X269</f>
        <v>17</v>
      </c>
      <c r="Y37" s="23" t="str">
        <f>'Master-National Baseline Data'!Y269</f>
        <v>ISWF_AF_17</v>
      </c>
      <c r="Z37" s="23" t="str">
        <f>'Master-National Baseline Data'!Z269</f>
        <v>Stone and soil bund, hillside terrace, stone check dam,  eye brow basin, deep water infiltration trenches</v>
      </c>
      <c r="AA37" s="23" t="str">
        <f>'Master-National Baseline Data'!AA269</f>
        <v>Multistory mixed agroforestry system, vegetable, fruit and leguminous and non-leguminous tree planting</v>
      </c>
      <c r="AB37" s="23" t="str">
        <f>'Master-National Baseline Data'!AB269</f>
        <v>Eucalyptus-Grevillea-Cordia-Jacaranda</v>
      </c>
      <c r="AC37" s="23" t="str">
        <f>'Master-National Baseline Data'!AC269</f>
        <v>Chloris-Setaria-Aristida- Cynodon</v>
      </c>
      <c r="AD37" s="23" t="str">
        <f>'Master-National Baseline Data'!AD269</f>
        <v>Sorghum, maize, coffee and chat</v>
      </c>
      <c r="AE37" s="23" t="str">
        <f>'Master-National Baseline Data'!AE269</f>
        <v>sugarcane-Banana-Guava</v>
      </c>
      <c r="AF37" s="23" t="str">
        <f>'Master-National Baseline Data'!AF269</f>
        <v>Dense</v>
      </c>
      <c r="AG37" s="23" t="str">
        <f>'Master-National Baseline Data'!AG269</f>
        <v>Cattle and camels</v>
      </c>
      <c r="AH37" s="23" t="str">
        <f>'Master-National Baseline Data'!AH269</f>
        <v>Surface sample</v>
      </c>
      <c r="AI37" s="23" t="str">
        <f>'Master-National Baseline Data'!AI269</f>
        <v>O-DL-ISWM-AFSC-SB-T2-1 0-15cm</v>
      </c>
      <c r="AJ37" s="23" t="str">
        <f>'Master-National Baseline Data'!AJ269</f>
        <v>O-DL-ISWM-AFSC-SB-T2-1-BD 0-15cm</v>
      </c>
      <c r="AK37" s="23" t="str">
        <f>'Master-National Baseline Data'!AK269</f>
        <v>0-15</v>
      </c>
      <c r="AL37" s="23">
        <f>'Master-National Baseline Data'!AL269</f>
        <v>15</v>
      </c>
      <c r="AM37" s="23" t="str">
        <f>'Master-National Baseline Data'!AM269</f>
        <v>WC</v>
      </c>
      <c r="AN37" s="23" t="str">
        <f>'Master-National Baseline Data'!AN269</f>
        <v>MIR</v>
      </c>
      <c r="AO37" s="23" t="str">
        <f>'Master-National Baseline Data'!AO269</f>
        <v>SFT</v>
      </c>
      <c r="AP37" s="23">
        <f>'Master-National Baseline Data'!AP269</f>
        <v>647718.86</v>
      </c>
      <c r="AQ37" s="23">
        <f>'Master-National Baseline Data'!AQ269</f>
        <v>953036.38</v>
      </c>
      <c r="AR37" s="23">
        <f>'Master-National Baseline Data'!AR269</f>
        <v>8.6181319999999992</v>
      </c>
      <c r="AS37" s="23">
        <f>'Master-National Baseline Data'!AS269</f>
        <v>40.342458000000001</v>
      </c>
      <c r="AT37" s="23" t="str">
        <f>'Master-National Baseline Data'!AT269</f>
        <v>8°37'9.92"</v>
      </c>
      <c r="AU37" s="23" t="str">
        <f>'Master-National Baseline Data'!AU269</f>
        <v>40°20'32.85"</v>
      </c>
      <c r="AV37" s="23">
        <f>'Master-National Baseline Data'!AV269</f>
        <v>1597045.8564166101</v>
      </c>
      <c r="AW37" s="23">
        <f>'Master-National Baseline Data'!AW269</f>
        <v>1012256.48891363</v>
      </c>
      <c r="AX37" s="23">
        <f>'Master-National Baseline Data'!AX269</f>
        <v>1713</v>
      </c>
      <c r="AY37" s="23">
        <f>'Master-National Baseline Data'!AY269</f>
        <v>1730</v>
      </c>
      <c r="AZ37" s="23">
        <f>'Master-National Baseline Data'!AZ269</f>
        <v>0.34487229000000003</v>
      </c>
      <c r="BA37" s="23">
        <f>'Master-National Baseline Data'!BA269</f>
        <v>0.43283587000000001</v>
      </c>
      <c r="BB37" s="23">
        <f>'Master-National Baseline Data'!BB269</f>
        <v>0.48840633999999999</v>
      </c>
      <c r="BC37" s="23">
        <f>'Master-National Baseline Data'!BC269</f>
        <v>0.51696187000000005</v>
      </c>
      <c r="BD37" s="23">
        <f>'Master-National Baseline Data'!BD269</f>
        <v>0.38908616000000001</v>
      </c>
      <c r="BE37" s="23">
        <f>'Master-National Baseline Data'!BE269</f>
        <v>-5.2457000000000003E-4</v>
      </c>
      <c r="BF37" s="23">
        <f>'Master-National Baseline Data'!BF269</f>
        <v>0.10679729</v>
      </c>
      <c r="BG37" s="23">
        <f>'Master-National Baseline Data'!BG269</f>
        <v>105.911</v>
      </c>
      <c r="BH37" s="23">
        <f>'Master-National Baseline Data'!BH269</f>
        <v>1715</v>
      </c>
      <c r="BI37" s="23">
        <f>'Master-National Baseline Data'!BI269</f>
        <v>6.8371099999999993E-5</v>
      </c>
      <c r="BJ37" s="23">
        <f>'Master-National Baseline Data'!BJ269</f>
        <v>1.05116E-4</v>
      </c>
      <c r="BK37" s="23">
        <f>'Master-National Baseline Data'!BK269</f>
        <v>7.6331600000000002</v>
      </c>
      <c r="BL37" s="23">
        <f>'Master-National Baseline Data'!BL269</f>
        <v>33.206099999999999</v>
      </c>
      <c r="BM37" s="23">
        <f>'Master-National Baseline Data'!BM269</f>
        <v>-1.3349499999999999E-3</v>
      </c>
      <c r="BN37" s="23">
        <f>'Master-National Baseline Data'!BN269</f>
        <v>18.649999999999999</v>
      </c>
      <c r="BO37" s="23">
        <f>'Master-National Baseline Data'!BO269</f>
        <v>107.33</v>
      </c>
      <c r="BP37" s="23">
        <f>'Master-National Baseline Data'!BP269</f>
        <v>1287.96</v>
      </c>
      <c r="BQ37" s="23">
        <f>'Master-National Baseline Data'!BQ269</f>
        <v>102.54</v>
      </c>
      <c r="BR37" s="23">
        <f>'Master-National Baseline Data'!BR269</f>
        <v>1230.48</v>
      </c>
      <c r="BS37" s="23">
        <f>'Master-National Baseline Data'!BS269</f>
        <v>0.95537128482250999</v>
      </c>
      <c r="BT37" s="23">
        <f>'Master-National Baseline Data'!BT269</f>
        <v>12.48</v>
      </c>
      <c r="BU37" s="23">
        <f>'Master-National Baseline Data'!BU269</f>
        <v>3.84</v>
      </c>
      <c r="BV37" s="23">
        <f>'Master-National Baseline Data'!BV269</f>
        <v>12.06</v>
      </c>
      <c r="BW37" s="23">
        <f>'Master-National Baseline Data'!BW269</f>
        <v>-57</v>
      </c>
      <c r="BX37" s="23">
        <f>'Master-National Baseline Data'!BX269</f>
        <v>329</v>
      </c>
      <c r="BY37" s="23">
        <f>'Master-National Baseline Data'!BY269</f>
        <v>25.5</v>
      </c>
      <c r="BZ37" s="23" t="str">
        <f>'Master-National Baseline Data'!BZ269</f>
        <v>Humid</v>
      </c>
      <c r="CA37" s="23">
        <f>'Master-National Baseline Data'!CA269</f>
        <v>1.05</v>
      </c>
      <c r="CB37" s="23">
        <f>'Master-National Baseline Data'!CB269</f>
        <v>5.7013778686499998</v>
      </c>
      <c r="CC37" s="23">
        <f>'Master-National Baseline Data'!CC269</f>
        <v>1742</v>
      </c>
      <c r="CD37" s="23">
        <f>'Master-National Baseline Data'!CD269</f>
        <v>1742</v>
      </c>
      <c r="CE37" s="23">
        <f>'Master-National Baseline Data'!CE269</f>
        <v>2136</v>
      </c>
      <c r="CF37" s="23" t="str">
        <f>'Master-National Baseline Data'!CF269</f>
        <v>NPP Precipitation limited</v>
      </c>
      <c r="CG37" s="23">
        <f>'Master-National Baseline Data'!CG269</f>
        <v>0.8</v>
      </c>
      <c r="CH37" s="23">
        <f>'Master-National Baseline Data'!CH269</f>
        <v>0</v>
      </c>
      <c r="CI37" s="23" t="str">
        <f>'Master-National Baseline Data'!CI269</f>
        <v>Subtropical humid moist forest</v>
      </c>
      <c r="CJ37" s="23" t="str">
        <f>'Master-National Baseline Data'!CJ269</f>
        <v>Temperate fully humid warm summer</v>
      </c>
      <c r="CK37" s="23" t="str">
        <f>'Master-National Baseline Data'!CK269</f>
        <v>Steppe</v>
      </c>
      <c r="CL37" s="23" t="str">
        <f>'Master-National Baseline Data'!CL269</f>
        <v>6 Feb - 12 Nov</v>
      </c>
      <c r="CM37" s="23" t="str">
        <f>'Master-National Baseline Data'!CM269</f>
        <v>High root activity</v>
      </c>
      <c r="CN37" s="23" t="str">
        <f>'Master-National Baseline Data'!CN269</f>
        <v>Light grey to pale yellow</v>
      </c>
      <c r="CO37" s="24">
        <f>'Master-National Baseline Data'!CO269</f>
        <v>1.56985754697918</v>
      </c>
      <c r="CP37" s="24">
        <f>'Master-National Baseline Data'!CP269</f>
        <v>37.202116346078945</v>
      </c>
      <c r="CQ37" s="24">
        <f>'Master-National Baseline Data'!CQ269</f>
        <v>19.199576265991752</v>
      </c>
      <c r="CR37" s="24">
        <f>'Master-National Baseline Data'!CR269</f>
        <v>43.598307387929303</v>
      </c>
      <c r="CS37" s="24" t="str">
        <f>'Master-National Baseline Data'!CS269</f>
        <v>clay</v>
      </c>
      <c r="CT37" s="24" t="str">
        <f>'Master-National Baseline Data'!CT269</f>
        <v>Well drained</v>
      </c>
      <c r="CU37" s="24">
        <f>'Master-National Baseline Data'!CU269</f>
        <v>0.17435366666666699</v>
      </c>
      <c r="CV37" s="24">
        <f>'Master-National Baseline Data'!CV269</f>
        <v>0.24331</v>
      </c>
      <c r="CW37" s="24">
        <f>'Master-National Baseline Data'!CW269</f>
        <v>6.8141666666666795E-2</v>
      </c>
      <c r="CX37" s="24">
        <f>'Master-National Baseline Data'!CX269</f>
        <v>3.1763569999999999</v>
      </c>
      <c r="CY37" s="24">
        <f>'Master-National Baseline Data'!CY269</f>
        <v>6.6797176666666704</v>
      </c>
      <c r="CZ37" s="24">
        <f>'Master-National Baseline Data'!CZ269</f>
        <v>0</v>
      </c>
      <c r="DA37" s="24">
        <f>'Master-National Baseline Data'!DA269</f>
        <v>6.5</v>
      </c>
      <c r="DB37" s="24">
        <f>'Master-National Baseline Data'!DB269</f>
        <v>-0.17971766666667044</v>
      </c>
      <c r="DC37" s="24" t="str">
        <f>'Master-National Baseline Data'!DC269</f>
        <v>No LR</v>
      </c>
      <c r="DD37" s="24">
        <f>'Master-National Baseline Data'!DD269</f>
        <v>3.9193343333333401</v>
      </c>
      <c r="DE37" s="24">
        <f>'Master-National Baseline Data'!DE269</f>
        <v>2.497703</v>
      </c>
      <c r="DF37" s="24">
        <f>'Master-National Baseline Data'!DF269</f>
        <v>1.4505126666666699</v>
      </c>
      <c r="DG37" s="24">
        <f>'Master-National Baseline Data'!DG269</f>
        <v>0</v>
      </c>
      <c r="DH37" s="24">
        <f>'Master-National Baseline Data'!DH269</f>
        <v>1.4505126666666699</v>
      </c>
      <c r="DI37" s="24">
        <f>'Master-National Baseline Data'!DI269</f>
        <v>14.505126666666699</v>
      </c>
      <c r="DJ37" s="24">
        <f>'Master-National Baseline Data'!DJ269</f>
        <v>0</v>
      </c>
      <c r="DK37" s="24">
        <f>'Master-National Baseline Data'!DK269</f>
        <v>14.505126666666699</v>
      </c>
      <c r="DL37" s="24">
        <f>'Master-National Baseline Data'!DL269</f>
        <v>34.156473851333509</v>
      </c>
      <c r="DM37" s="24">
        <f>'Master-National Baseline Data'!DM269</f>
        <v>0</v>
      </c>
      <c r="DN37" s="24">
        <f>'Master-National Baseline Data'!DN269</f>
        <v>0</v>
      </c>
      <c r="DO37" s="24">
        <f>'Master-National Baseline Data'!DO269</f>
        <v>34.156473851333509</v>
      </c>
      <c r="DP37" s="24">
        <f>'Master-National Baseline Data'!DP269</f>
        <v>125.2404041215562</v>
      </c>
      <c r="DQ37" s="24">
        <f>'Master-National Baseline Data'!DQ269</f>
        <v>0</v>
      </c>
      <c r="DR37" s="24">
        <f>'Master-National Baseline Data'!DR269</f>
        <v>0</v>
      </c>
      <c r="DS37" s="24">
        <f>'Master-National Baseline Data'!DS269</f>
        <v>125.2404041215562</v>
      </c>
      <c r="DT37" s="24">
        <f>'Master-National Baseline Data'!DT269</f>
        <v>0.11734600000000001</v>
      </c>
      <c r="DU37" s="24">
        <f>'Master-National Baseline Data'!DU269</f>
        <v>1.1734599999999999</v>
      </c>
      <c r="DV37" s="24">
        <f>'Master-National Baseline Data'!DV269</f>
        <v>12.360989438640173</v>
      </c>
      <c r="DW37" s="24">
        <f>'Master-National Baseline Data'!DW269</f>
        <v>120.372380333333</v>
      </c>
      <c r="DX37" s="24">
        <f>'Master-National Baseline Data'!DX269</f>
        <v>2.3376320000000002</v>
      </c>
      <c r="DY37" s="24">
        <f>'Master-National Baseline Data'!DY269</f>
        <v>940.17297666666695</v>
      </c>
      <c r="DZ37" s="24">
        <f>'Master-National Baseline Data'!DZ269</f>
        <v>5.6237210000000104</v>
      </c>
      <c r="EA37" s="24">
        <f>'Master-National Baseline Data'!EA269</f>
        <v>4.1830766666666701</v>
      </c>
      <c r="EB37" s="24">
        <f>'Master-National Baseline Data'!EB269</f>
        <v>107.212544333333</v>
      </c>
      <c r="EC37" s="24">
        <f>'Master-National Baseline Data'!EC269</f>
        <v>164.338041</v>
      </c>
      <c r="ED37" s="24">
        <f>'Master-National Baseline Data'!ED269</f>
        <v>230.14742899999999</v>
      </c>
      <c r="EE37" s="24">
        <f>'Master-National Baseline Data'!EE269</f>
        <v>122.686789333333</v>
      </c>
      <c r="EF37" s="24">
        <f>'Master-National Baseline Data'!EF269</f>
        <v>117.62366533333299</v>
      </c>
      <c r="EG37" s="24">
        <f>'Master-National Baseline Data'!EG269</f>
        <v>1.7113179999999999</v>
      </c>
      <c r="EH37" s="24">
        <f>'Master-National Baseline Data'!EH269</f>
        <v>6.4424473333333401</v>
      </c>
      <c r="EI37" s="24">
        <f>'Master-National Baseline Data'!EI269</f>
        <v>15.851986333333301</v>
      </c>
      <c r="EJ37" s="24">
        <f>'Master-National Baseline Data'!EJ269</f>
        <v>1.2557463333333301</v>
      </c>
      <c r="EK37" s="24">
        <f>'Master-National Baseline Data'!EK269</f>
        <v>4.6587453333333304</v>
      </c>
      <c r="EL37" s="24">
        <f>'Master-National Baseline Data'!EL269</f>
        <v>0.41915033333333201</v>
      </c>
      <c r="EM37" s="24">
        <f>'Master-National Baseline Data'!EM269</f>
        <v>1.8880186666666701</v>
      </c>
      <c r="EN37" s="24">
        <f>'Master-National Baseline Data'!EN269</f>
        <v>0.519770333333333</v>
      </c>
      <c r="EO37" s="30">
        <f>'Master-National Baseline Data'!EO269</f>
        <v>8.4976976666666797</v>
      </c>
      <c r="EP37" s="30">
        <f>'Master-National Baseline Data'!EP269</f>
        <v>86.3389746666668</v>
      </c>
      <c r="EQ37" s="23">
        <f>'Master-National Baseline Data'!EQ269</f>
        <v>40</v>
      </c>
      <c r="ER37" s="27">
        <f>'Master-National Baseline Data'!ER269</f>
        <v>1.58436000000001</v>
      </c>
      <c r="ES37" s="28">
        <f>'Master-National Baseline Data'!ES269</f>
        <v>36.839869666666999</v>
      </c>
      <c r="ET37" s="28">
        <f>'Master-National Baseline Data'!ET269</f>
        <v>19.012625</v>
      </c>
      <c r="EU37" s="28">
        <f>'Master-National Baseline Data'!EU269</f>
        <v>43.173779333333201</v>
      </c>
      <c r="EV37" s="28">
        <f>'Master-National Baseline Data'!EV269</f>
        <v>0.17435366666666699</v>
      </c>
      <c r="EW37" s="28">
        <f>'Master-National Baseline Data'!EW269</f>
        <v>0.24331</v>
      </c>
      <c r="EX37" s="28">
        <f>'Master-National Baseline Data'!EX269</f>
        <v>6.8141666666666795E-2</v>
      </c>
      <c r="EY37" s="28">
        <f>'Master-National Baseline Data'!EY269</f>
        <v>3.1763569999999999</v>
      </c>
      <c r="EZ37" s="28">
        <f>'Master-National Baseline Data'!EZ269</f>
        <v>6.6797176666666704</v>
      </c>
      <c r="FA37" s="28">
        <f>'Master-National Baseline Data'!FA269</f>
        <v>3.9193343333333401</v>
      </c>
      <c r="FB37" s="28">
        <f>'Master-National Baseline Data'!FB269</f>
        <v>2.497703</v>
      </c>
      <c r="FC37" s="28">
        <f>'Master-National Baseline Data'!FC269</f>
        <v>1.4505126666666699</v>
      </c>
      <c r="FD37" s="28">
        <f>'Master-National Baseline Data'!FD269</f>
        <v>14.505126666666699</v>
      </c>
      <c r="FE37" s="28">
        <f>'Master-National Baseline Data'!FE269</f>
        <v>0.11734600000000001</v>
      </c>
      <c r="FF37" s="28">
        <f>'Master-National Baseline Data'!FF269</f>
        <v>1.1734599999999999</v>
      </c>
      <c r="FG37" s="28">
        <f>'Master-National Baseline Data'!FG269</f>
        <v>12.360989438640173</v>
      </c>
      <c r="FH37" s="28">
        <f>'Master-National Baseline Data'!FH269</f>
        <v>120.372380333333</v>
      </c>
      <c r="FI37" s="28">
        <f>'Master-National Baseline Data'!FI269</f>
        <v>2.3376320000000002</v>
      </c>
      <c r="FJ37" s="28">
        <f>'Master-National Baseline Data'!FJ269</f>
        <v>940.17297666666695</v>
      </c>
      <c r="FK37" s="28">
        <f>'Master-National Baseline Data'!FK269</f>
        <v>5.6237210000000104</v>
      </c>
      <c r="FL37" s="28">
        <f>'Master-National Baseline Data'!FL269</f>
        <v>4.1830766666666701</v>
      </c>
      <c r="FM37" s="28">
        <f>'Master-National Baseline Data'!FM269</f>
        <v>107.212544333333</v>
      </c>
      <c r="FN37" s="28">
        <f>'Master-National Baseline Data'!FN269</f>
        <v>164.338041</v>
      </c>
      <c r="FO37" s="28">
        <f>'Master-National Baseline Data'!FO269</f>
        <v>230.14742899999999</v>
      </c>
      <c r="FP37" s="28">
        <f>'Master-National Baseline Data'!FP269</f>
        <v>122.686789333333</v>
      </c>
      <c r="FQ37" s="28">
        <f>'Master-National Baseline Data'!FQ269</f>
        <v>117.62366533333299</v>
      </c>
      <c r="FR37" s="28">
        <f>'Master-National Baseline Data'!FR269</f>
        <v>1.7113179999999999</v>
      </c>
      <c r="FS37" s="28">
        <f>'Master-National Baseline Data'!FS269</f>
        <v>6.4424473333333401</v>
      </c>
      <c r="FT37" s="28">
        <f>'Master-National Baseline Data'!FT269</f>
        <v>15.851986333333301</v>
      </c>
      <c r="FU37" s="28">
        <f>'Master-National Baseline Data'!FU269</f>
        <v>1.2557463333333301</v>
      </c>
      <c r="FV37" s="28">
        <f>'Master-National Baseline Data'!FV269</f>
        <v>4.6587453333333304</v>
      </c>
      <c r="FW37" s="28">
        <f>'Master-National Baseline Data'!FW269</f>
        <v>0.41915033333333201</v>
      </c>
      <c r="FX37" s="28">
        <f>'Master-National Baseline Data'!FX269</f>
        <v>1.8880186666666701</v>
      </c>
      <c r="FY37" s="28">
        <f>'Master-National Baseline Data'!FY269</f>
        <v>0.519770333333333</v>
      </c>
      <c r="FZ37" s="28">
        <f>'Master-National Baseline Data'!FZ269</f>
        <v>8.4976976666666797</v>
      </c>
      <c r="GA37" s="48">
        <f>'Master-National Baseline Data'!GA269</f>
        <v>86.3389746666668</v>
      </c>
      <c r="GB37" s="54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</row>
    <row r="38" spans="1:207" x14ac:dyDescent="0.2">
      <c r="A38" s="73"/>
      <c r="B38" s="68">
        <f>'Master-National Baseline Data'!B270</f>
        <v>122</v>
      </c>
      <c r="C38" s="21" t="str">
        <f>'Master-National Baseline Data'!C270</f>
        <v>122S</v>
      </c>
      <c r="D38" s="21"/>
      <c r="E38" s="21" t="str">
        <f>'Master-National Baseline Data'!E270</f>
        <v>044</v>
      </c>
      <c r="F38" s="21" t="str">
        <f>'Master-National Baseline Data'!F270</f>
        <v xml:space="preserve">Cereal system non-vertisols: Woina Dega - Wet/moist zone </v>
      </c>
      <c r="G38" s="21" t="str">
        <f>'Master-National Baseline Data'!G270</f>
        <v>Oromia</v>
      </c>
      <c r="H38" s="21" t="str">
        <f>'Master-National Baseline Data'!H270</f>
        <v>West Harerge</v>
      </c>
      <c r="I38" s="21" t="str">
        <f>'Master-National Baseline Data'!I270</f>
        <v xml:space="preserve">Daro Lebu </v>
      </c>
      <c r="J38" s="21" t="str">
        <f>'Master-National Baseline Data'!J270</f>
        <v>Odaleleba</v>
      </c>
      <c r="K38" s="21" t="str">
        <f>'Master-National Baseline Data'!K270</f>
        <v xml:space="preserve">Lege Hora </v>
      </c>
      <c r="L38" s="21" t="str">
        <f>'Master-National Baseline Data'!L270</f>
        <v xml:space="preserve">Lege Hora </v>
      </c>
      <c r="M38" s="21" t="str">
        <f>'Master-National Baseline Data'!M270</f>
        <v>Or-DL-Od</v>
      </c>
      <c r="N38" s="21" t="str">
        <f>'Master-National Baseline Data'!N270</f>
        <v>Project scenario</v>
      </c>
      <c r="O38" s="21" t="str">
        <f>'Master-National Baseline Data'!O270</f>
        <v>Improved agroforestry</v>
      </c>
      <c r="P38" s="21" t="str">
        <f>'Master-National Baseline Data'!P270</f>
        <v>Improved agroforestry</v>
      </c>
      <c r="Q38" s="21" t="str">
        <f>'Master-National Baseline Data'!Q270</f>
        <v>Agroforestry rehabilitation - reduce soil erosion, soil fertility decline and land degradation, increase soil carbon, organic matter, soil water and improve agroecosystem biodiversity, crop productivity and yield</v>
      </c>
      <c r="R38" s="21" t="str">
        <f>'Master-National Baseline Data'!R270</f>
        <v>Integrated soil and water conservation and fertility - physical measures stone and soil bund, hillside terrace, stone check dam,  eye brow basin, deep water infiltration trenches - biological measures multistory sugarcane dominated agroforestry system, vegetable, fruit and leguminous and non-leguminous tree planting</v>
      </c>
      <c r="S38" s="21" t="str">
        <f>'Master-National Baseline Data'!S270</f>
        <v>Agroforestry</v>
      </c>
      <c r="T38" s="21" t="str">
        <f>'Master-National Baseline Data'!T270</f>
        <v>ISWF</v>
      </c>
      <c r="U38" s="21" t="str">
        <f>'Master-National Baseline Data'!U270</f>
        <v>ISWF_AF</v>
      </c>
      <c r="V38" s="21" t="str">
        <f>'Master-National Baseline Data'!V270</f>
        <v>ISWF_AF</v>
      </c>
      <c r="W38" s="22">
        <f>'Master-National Baseline Data'!W270</f>
        <v>1996</v>
      </c>
      <c r="X38" s="22">
        <f>'Master-National Baseline Data'!X270</f>
        <v>17</v>
      </c>
      <c r="Y38" s="23" t="str">
        <f>'Master-National Baseline Data'!Y270</f>
        <v>ISWF_AF_17</v>
      </c>
      <c r="Z38" s="23" t="str">
        <f>'Master-National Baseline Data'!Z270</f>
        <v>Stone and soil bund, hillside terrace, stone check dam,  eye brow basin, deep water infiltration trenches</v>
      </c>
      <c r="AA38" s="23" t="str">
        <f>'Master-National Baseline Data'!AA270</f>
        <v>Multistory mixed agroforestry system, vegetable, fruit and leguminous and non-leguminous tree planting</v>
      </c>
      <c r="AB38" s="23" t="str">
        <f>'Master-National Baseline Data'!AB270</f>
        <v>Eucalyptus-Grevillea-Cordia-Jacaranda</v>
      </c>
      <c r="AC38" s="23" t="str">
        <f>'Master-National Baseline Data'!AC270</f>
        <v>Chloris-Setaria-Aristida- Cynodon</v>
      </c>
      <c r="AD38" s="23" t="str">
        <f>'Master-National Baseline Data'!AD270</f>
        <v>Sorghum, maize, coffee and chat</v>
      </c>
      <c r="AE38" s="23" t="str">
        <f>'Master-National Baseline Data'!AE270</f>
        <v>sugarcane-Banana-Guava</v>
      </c>
      <c r="AF38" s="23" t="str">
        <f>'Master-National Baseline Data'!AF270</f>
        <v>Dense</v>
      </c>
      <c r="AG38" s="23" t="str">
        <f>'Master-National Baseline Data'!AG270</f>
        <v>Cattle and camels</v>
      </c>
      <c r="AH38" s="23" t="str">
        <f>'Master-National Baseline Data'!AH270</f>
        <v>Surface sample</v>
      </c>
      <c r="AI38" s="23" t="str">
        <f>'Master-National Baseline Data'!AI270</f>
        <v>O-DL-ISWM-AFSC-SB-T2-2 0-15cm</v>
      </c>
      <c r="AJ38" s="23">
        <f>'Master-National Baseline Data'!AJ270</f>
        <v>0</v>
      </c>
      <c r="AK38" s="23" t="str">
        <f>'Master-National Baseline Data'!AK270</f>
        <v>0-15</v>
      </c>
      <c r="AL38" s="23">
        <f>'Master-National Baseline Data'!AL270</f>
        <v>15</v>
      </c>
      <c r="AM38" s="23" t="str">
        <f>'Master-National Baseline Data'!AM270</f>
        <v>WC</v>
      </c>
      <c r="AN38" s="23" t="str">
        <f>'Master-National Baseline Data'!AN270</f>
        <v>MIR</v>
      </c>
      <c r="AO38" s="23">
        <f>'Master-National Baseline Data'!AO270</f>
        <v>0</v>
      </c>
      <c r="AP38" s="23">
        <f>'Master-National Baseline Data'!AP270</f>
        <v>647718.86</v>
      </c>
      <c r="AQ38" s="23">
        <f>'Master-National Baseline Data'!AQ270</f>
        <v>953036.38</v>
      </c>
      <c r="AR38" s="23">
        <f>'Master-National Baseline Data'!AR270</f>
        <v>8.6181319999999992</v>
      </c>
      <c r="AS38" s="23">
        <f>'Master-National Baseline Data'!AS270</f>
        <v>40.342458000000001</v>
      </c>
      <c r="AT38" s="23" t="str">
        <f>'Master-National Baseline Data'!AT270</f>
        <v>8°37'9.92"</v>
      </c>
      <c r="AU38" s="23" t="str">
        <f>'Master-National Baseline Data'!AU270</f>
        <v>40°20'32.85"</v>
      </c>
      <c r="AV38" s="23">
        <f>'Master-National Baseline Data'!AV270</f>
        <v>1597045.8564166101</v>
      </c>
      <c r="AW38" s="23">
        <f>'Master-National Baseline Data'!AW270</f>
        <v>1012256.48891363</v>
      </c>
      <c r="AX38" s="23">
        <f>'Master-National Baseline Data'!AX270</f>
        <v>1713</v>
      </c>
      <c r="AY38" s="23">
        <f>'Master-National Baseline Data'!AY270</f>
        <v>1730</v>
      </c>
      <c r="AZ38" s="23">
        <f>'Master-National Baseline Data'!AZ270</f>
        <v>0.34487229000000003</v>
      </c>
      <c r="BA38" s="23">
        <f>'Master-National Baseline Data'!BA270</f>
        <v>0.43283587000000001</v>
      </c>
      <c r="BB38" s="23">
        <f>'Master-National Baseline Data'!BB270</f>
        <v>0.48840633999999999</v>
      </c>
      <c r="BC38" s="23">
        <f>'Master-National Baseline Data'!BC270</f>
        <v>0.51696187000000005</v>
      </c>
      <c r="BD38" s="23">
        <f>'Master-National Baseline Data'!BD270</f>
        <v>0.38908616000000001</v>
      </c>
      <c r="BE38" s="23">
        <f>'Master-National Baseline Data'!BE270</f>
        <v>-5.2457000000000003E-4</v>
      </c>
      <c r="BF38" s="23">
        <f>'Master-National Baseline Data'!BF270</f>
        <v>0.10679729</v>
      </c>
      <c r="BG38" s="23">
        <f>'Master-National Baseline Data'!BG270</f>
        <v>105.911</v>
      </c>
      <c r="BH38" s="23">
        <f>'Master-National Baseline Data'!BH270</f>
        <v>1715</v>
      </c>
      <c r="BI38" s="23">
        <f>'Master-National Baseline Data'!BI270</f>
        <v>6.8371099999999993E-5</v>
      </c>
      <c r="BJ38" s="23">
        <f>'Master-National Baseline Data'!BJ270</f>
        <v>1.05116E-4</v>
      </c>
      <c r="BK38" s="23">
        <f>'Master-National Baseline Data'!BK270</f>
        <v>7.6331600000000002</v>
      </c>
      <c r="BL38" s="23">
        <f>'Master-National Baseline Data'!BL270</f>
        <v>33.206099999999999</v>
      </c>
      <c r="BM38" s="23">
        <f>'Master-National Baseline Data'!BM270</f>
        <v>-1.3349499999999999E-3</v>
      </c>
      <c r="BN38" s="23">
        <f>'Master-National Baseline Data'!BN270</f>
        <v>18.649999999999999</v>
      </c>
      <c r="BO38" s="23">
        <f>'Master-National Baseline Data'!BO270</f>
        <v>107.33</v>
      </c>
      <c r="BP38" s="23">
        <f>'Master-National Baseline Data'!BP270</f>
        <v>1287.96</v>
      </c>
      <c r="BQ38" s="23">
        <f>'Master-National Baseline Data'!BQ270</f>
        <v>102.54</v>
      </c>
      <c r="BR38" s="23">
        <f>'Master-National Baseline Data'!BR270</f>
        <v>1230.48</v>
      </c>
      <c r="BS38" s="23">
        <f>'Master-National Baseline Data'!BS270</f>
        <v>0.95537128482250999</v>
      </c>
      <c r="BT38" s="23">
        <f>'Master-National Baseline Data'!BT270</f>
        <v>12.48</v>
      </c>
      <c r="BU38" s="23">
        <f>'Master-National Baseline Data'!BU270</f>
        <v>3.84</v>
      </c>
      <c r="BV38" s="23">
        <f>'Master-National Baseline Data'!BV270</f>
        <v>12.06</v>
      </c>
      <c r="BW38" s="23">
        <f>'Master-National Baseline Data'!BW270</f>
        <v>-57</v>
      </c>
      <c r="BX38" s="23">
        <f>'Master-National Baseline Data'!BX270</f>
        <v>329</v>
      </c>
      <c r="BY38" s="23">
        <f>'Master-National Baseline Data'!BY270</f>
        <v>25.5</v>
      </c>
      <c r="BZ38" s="23" t="str">
        <f>'Master-National Baseline Data'!BZ270</f>
        <v>Humid</v>
      </c>
      <c r="CA38" s="23">
        <f>'Master-National Baseline Data'!CA270</f>
        <v>1.05</v>
      </c>
      <c r="CB38" s="23">
        <f>'Master-National Baseline Data'!CB270</f>
        <v>5.7013778686499998</v>
      </c>
      <c r="CC38" s="23">
        <f>'Master-National Baseline Data'!CC270</f>
        <v>1742</v>
      </c>
      <c r="CD38" s="23">
        <f>'Master-National Baseline Data'!CD270</f>
        <v>1742</v>
      </c>
      <c r="CE38" s="23">
        <f>'Master-National Baseline Data'!CE270</f>
        <v>2136</v>
      </c>
      <c r="CF38" s="23" t="str">
        <f>'Master-National Baseline Data'!CF270</f>
        <v>NPP Precipitation limited</v>
      </c>
      <c r="CG38" s="23">
        <f>'Master-National Baseline Data'!CG270</f>
        <v>0.8</v>
      </c>
      <c r="CH38" s="23">
        <f>'Master-National Baseline Data'!CH270</f>
        <v>0</v>
      </c>
      <c r="CI38" s="23" t="str">
        <f>'Master-National Baseline Data'!CI270</f>
        <v>Subtropical humid moist forest</v>
      </c>
      <c r="CJ38" s="23" t="str">
        <f>'Master-National Baseline Data'!CJ270</f>
        <v>Temperate fully humid warm summer</v>
      </c>
      <c r="CK38" s="23" t="str">
        <f>'Master-National Baseline Data'!CK270</f>
        <v>Steppe</v>
      </c>
      <c r="CL38" s="23" t="str">
        <f>'Master-National Baseline Data'!CL270</f>
        <v>6 Feb - 12 Nov</v>
      </c>
      <c r="CM38" s="23" t="str">
        <f>'Master-National Baseline Data'!CM270</f>
        <v>High root activity</v>
      </c>
      <c r="CN38" s="23" t="str">
        <f>'Master-National Baseline Data'!CN270</f>
        <v>Light grey to pale yellow</v>
      </c>
      <c r="CO38" s="24">
        <f>'Master-National Baseline Data'!CO270</f>
        <v>1.4942283333333299</v>
      </c>
      <c r="CP38" s="24">
        <f>'Master-National Baseline Data'!CP270</f>
        <v>35.657828693431433</v>
      </c>
      <c r="CQ38" s="24">
        <f>'Master-National Baseline Data'!CQ270</f>
        <v>20.690935269371163</v>
      </c>
      <c r="CR38" s="24">
        <f>'Master-National Baseline Data'!CR270</f>
        <v>43.651236037197407</v>
      </c>
      <c r="CS38" s="24" t="str">
        <f>'Master-National Baseline Data'!CS270</f>
        <v>clay</v>
      </c>
      <c r="CT38" s="24" t="str">
        <f>'Master-National Baseline Data'!CT270</f>
        <v>Well drained</v>
      </c>
      <c r="CU38" s="24">
        <f>'Master-National Baseline Data'!CU270</f>
        <v>0.2026168677144396</v>
      </c>
      <c r="CV38" s="24">
        <f>'Master-National Baseline Data'!CV270</f>
        <v>0.37667638483965016</v>
      </c>
      <c r="CW38" s="24">
        <f>'Master-National Baseline Data'!CW270</f>
        <v>0.17405951712521056</v>
      </c>
      <c r="CX38" s="24">
        <f>'Master-National Baseline Data'!CX270</f>
        <v>5.6472632493483887</v>
      </c>
      <c r="CY38" s="24">
        <f>'Master-National Baseline Data'!CY270</f>
        <v>6.4130000000000003</v>
      </c>
      <c r="CZ38" s="24">
        <f>'Master-National Baseline Data'!CZ270</f>
        <v>6.1849999999999996</v>
      </c>
      <c r="DA38" s="24">
        <f>'Master-National Baseline Data'!DA270</f>
        <v>6.5</v>
      </c>
      <c r="DB38" s="24">
        <f>'Master-National Baseline Data'!DB270</f>
        <v>8.6999999999999744E-2</v>
      </c>
      <c r="DC38" s="24" t="str">
        <f>'Master-National Baseline Data'!DC270</f>
        <v>LR</v>
      </c>
      <c r="DD38" s="24">
        <f>'Master-National Baseline Data'!DD270</f>
        <v>2.9950827000447102</v>
      </c>
      <c r="DE38" s="24">
        <f>'Master-National Baseline Data'!DE270</f>
        <v>1.8665578900312969</v>
      </c>
      <c r="DF38" s="24">
        <f>'Master-National Baseline Data'!DF270</f>
        <v>1.4055</v>
      </c>
      <c r="DG38" s="24">
        <f>'Master-National Baseline Data'!DG270</f>
        <v>0</v>
      </c>
      <c r="DH38" s="24">
        <f>'Master-National Baseline Data'!DH270</f>
        <v>1.4055</v>
      </c>
      <c r="DI38" s="24">
        <f>'Master-National Baseline Data'!DI270</f>
        <v>14.055</v>
      </c>
      <c r="DJ38" s="24">
        <f>'Master-National Baseline Data'!DJ270</f>
        <v>0</v>
      </c>
      <c r="DK38" s="24">
        <f>'Master-National Baseline Data'!DK270</f>
        <v>14.055</v>
      </c>
      <c r="DL38" s="24">
        <f>'Master-National Baseline Data'!DL270</f>
        <v>31.502068837499927</v>
      </c>
      <c r="DM38" s="24">
        <f>'Master-National Baseline Data'!DM270</f>
        <v>0</v>
      </c>
      <c r="DN38" s="24">
        <f>'Master-National Baseline Data'!DN270</f>
        <v>0</v>
      </c>
      <c r="DO38" s="24">
        <f>'Master-National Baseline Data'!DO270</f>
        <v>31.502068837499927</v>
      </c>
      <c r="DP38" s="24">
        <f>'Master-National Baseline Data'!DP270</f>
        <v>115.50758573749972</v>
      </c>
      <c r="DQ38" s="24">
        <f>'Master-National Baseline Data'!DQ270</f>
        <v>0</v>
      </c>
      <c r="DR38" s="24">
        <f>'Master-National Baseline Data'!DR270</f>
        <v>0</v>
      </c>
      <c r="DS38" s="24">
        <f>'Master-National Baseline Data'!DS270</f>
        <v>115.50758573749972</v>
      </c>
      <c r="DT38" s="24">
        <f>'Master-National Baseline Data'!DT270</f>
        <v>8.0399999999999999E-2</v>
      </c>
      <c r="DU38" s="24">
        <f>'Master-National Baseline Data'!DU270</f>
        <v>0.80400000000000005</v>
      </c>
      <c r="DV38" s="24">
        <f>'Master-National Baseline Data'!DV270</f>
        <v>17.481343283582088</v>
      </c>
      <c r="DW38" s="24">
        <f>'Master-National Baseline Data'!DW270</f>
        <v>120.03347280334727</v>
      </c>
      <c r="DX38" s="24">
        <f>'Master-National Baseline Data'!DX270</f>
        <v>2.5649581589958159</v>
      </c>
      <c r="DY38" s="24">
        <f>'Master-National Baseline Data'!DY270</f>
        <v>1223.9853556485357</v>
      </c>
      <c r="DZ38" s="24">
        <f>'Master-National Baseline Data'!DZ270</f>
        <v>2.3968619246861924</v>
      </c>
      <c r="EA38" s="24">
        <f>'Master-National Baseline Data'!EA270</f>
        <v>7.1610878661087867</v>
      </c>
      <c r="EB38" s="24">
        <f>'Master-National Baseline Data'!EB270</f>
        <v>103.08483263598326</v>
      </c>
      <c r="EC38" s="24">
        <f>'Master-National Baseline Data'!EC270</f>
        <v>205.32531380753139</v>
      </c>
      <c r="ED38" s="24">
        <f>'Master-National Baseline Data'!ED270</f>
        <v>291.25941422594144</v>
      </c>
      <c r="EE38" s="24">
        <f>'Master-National Baseline Data'!EE270</f>
        <v>104.93933054393305</v>
      </c>
      <c r="EF38" s="24">
        <f>'Master-National Baseline Data'!EF270</f>
        <v>100.68410041841004</v>
      </c>
      <c r="EG38" s="24">
        <f>'Master-National Baseline Data'!EG270</f>
        <v>2.4668410041841002</v>
      </c>
      <c r="EH38" s="24">
        <f>'Master-National Baseline Data'!EH270</f>
        <v>9.68776150627615</v>
      </c>
      <c r="EI38" s="24">
        <f>'Master-National Baseline Data'!EI270</f>
        <v>21.433158995815898</v>
      </c>
      <c r="EJ38" s="24">
        <f>'Master-National Baseline Data'!EJ270</f>
        <v>0.88106694560669452</v>
      </c>
      <c r="EK38" s="24">
        <f>'Master-National Baseline Data'!EK270</f>
        <v>6.1199267782426787</v>
      </c>
      <c r="EL38" s="24">
        <f>'Master-National Baseline Data'!EL270</f>
        <v>0.52647516360905489</v>
      </c>
      <c r="EM38" s="24">
        <f>'Master-National Baseline Data'!EM270</f>
        <v>2.4271617852161786</v>
      </c>
      <c r="EN38" s="24">
        <f>'Master-National Baseline Data'!EN270</f>
        <v>0.43775695834091322</v>
      </c>
      <c r="EO38" s="24">
        <f>'Master-National Baseline Data'!EO270</f>
        <v>10.711655413442298</v>
      </c>
      <c r="EP38" s="24">
        <f>'Master-National Baseline Data'!EP270</f>
        <v>88.794124888230201</v>
      </c>
      <c r="EQ38" s="23"/>
      <c r="ER38" s="27">
        <f>'Master-National Baseline Data'!ER270</f>
        <v>1.4942283333333299</v>
      </c>
      <c r="ES38" s="28">
        <f>'Master-National Baseline Data'!ES270</f>
        <v>36.413952000000201</v>
      </c>
      <c r="ET38" s="28">
        <f>'Master-National Baseline Data'!ET270</f>
        <v>21.1296859999999</v>
      </c>
      <c r="EU38" s="28">
        <f>'Master-National Baseline Data'!EU270</f>
        <v>44.576859333333203</v>
      </c>
      <c r="EV38" s="28">
        <f>'Master-National Baseline Data'!EV270</f>
        <v>0.193389333333334</v>
      </c>
      <c r="EW38" s="28">
        <f>'Master-National Baseline Data'!EW270</f>
        <v>0.35201666666666598</v>
      </c>
      <c r="EX38" s="28">
        <f>'Master-National Baseline Data'!EX270</f>
        <v>0.15056333333333399</v>
      </c>
      <c r="EY38" s="28">
        <f>'Master-National Baseline Data'!EY270</f>
        <v>4.8158436666666704</v>
      </c>
      <c r="EZ38" s="28">
        <f>'Master-National Baseline Data'!EZ270</f>
        <v>6.3351963333333297</v>
      </c>
      <c r="FA38" s="28">
        <f>'Master-National Baseline Data'!FA270</f>
        <v>3.5385936666666602</v>
      </c>
      <c r="FB38" s="28">
        <f>'Master-National Baseline Data'!FB270</f>
        <v>2.2237053333333301</v>
      </c>
      <c r="FC38" s="28">
        <f>'Master-National Baseline Data'!FC270</f>
        <v>1.35194866666667</v>
      </c>
      <c r="FD38" s="28">
        <f>'Master-National Baseline Data'!FD270</f>
        <v>13.519486666666701</v>
      </c>
      <c r="FE38" s="28">
        <f>'Master-National Baseline Data'!FE270</f>
        <v>8.4876333333332998E-2</v>
      </c>
      <c r="FF38" s="28">
        <f>'Master-National Baseline Data'!FF270</f>
        <v>0.84876333333332998</v>
      </c>
      <c r="FG38" s="28">
        <f>'Master-National Baseline Data'!FG270</f>
        <v>15.928452768537857</v>
      </c>
      <c r="FH38" s="28">
        <f>'Master-National Baseline Data'!FH270</f>
        <v>151.80920966666699</v>
      </c>
      <c r="FI38" s="28">
        <f>'Master-National Baseline Data'!FI270</f>
        <v>2.77622533333333</v>
      </c>
      <c r="FJ38" s="28">
        <f>'Master-National Baseline Data'!FJ270</f>
        <v>1209.515222</v>
      </c>
      <c r="FK38" s="28">
        <f>'Master-National Baseline Data'!FK270</f>
        <v>3.3314089999999998</v>
      </c>
      <c r="FL38" s="28">
        <f>'Master-National Baseline Data'!FL270</f>
        <v>5.7291963333333298</v>
      </c>
      <c r="FM38" s="28">
        <f>'Master-National Baseline Data'!FM270</f>
        <v>128.20950733333299</v>
      </c>
      <c r="FN38" s="28">
        <f>'Master-National Baseline Data'!FN270</f>
        <v>227.01603933333399</v>
      </c>
      <c r="FO38" s="28">
        <f>'Master-National Baseline Data'!FO270</f>
        <v>326.915050333333</v>
      </c>
      <c r="FP38" s="28">
        <f>'Master-National Baseline Data'!FP270</f>
        <v>126.428073666667</v>
      </c>
      <c r="FQ38" s="28">
        <f>'Master-National Baseline Data'!FQ270</f>
        <v>117.380860333333</v>
      </c>
      <c r="FR38" s="28">
        <f>'Master-National Baseline Data'!FR270</f>
        <v>2.6750003333333399</v>
      </c>
      <c r="FS38" s="28">
        <f>'Master-National Baseline Data'!FS270</f>
        <v>9.2053973333333303</v>
      </c>
      <c r="FT38" s="28">
        <f>'Master-National Baseline Data'!FT270</f>
        <v>18.9164976666667</v>
      </c>
      <c r="FU38" s="28">
        <f>'Master-National Baseline Data'!FU270</f>
        <v>1.7854046666666701</v>
      </c>
      <c r="FV38" s="28">
        <f>'Master-National Baseline Data'!FV270</f>
        <v>5.9942679999999902</v>
      </c>
      <c r="FW38" s="28">
        <f>'Master-National Baseline Data'!FW270</f>
        <v>0.55413699999999999</v>
      </c>
      <c r="FX38" s="28">
        <f>'Master-National Baseline Data'!FX270</f>
        <v>2.6896200000000001</v>
      </c>
      <c r="FY38" s="28">
        <f>'Master-National Baseline Data'!FY270</f>
        <v>0.51237999999999995</v>
      </c>
      <c r="FZ38" s="28">
        <f>'Master-National Baseline Data'!FZ270</f>
        <v>11.5287343333334</v>
      </c>
      <c r="GA38" s="48">
        <f>'Master-National Baseline Data'!GA270</f>
        <v>86.512759333333406</v>
      </c>
      <c r="GB38" s="54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</row>
    <row r="39" spans="1:207" x14ac:dyDescent="0.2">
      <c r="A39" s="73"/>
      <c r="B39" s="68">
        <f>'Master-National Baseline Data'!B271</f>
        <v>123</v>
      </c>
      <c r="C39" s="21" t="str">
        <f>'Master-National Baseline Data'!C271</f>
        <v>123S</v>
      </c>
      <c r="D39" s="21"/>
      <c r="E39" s="21" t="str">
        <f>'Master-National Baseline Data'!E271</f>
        <v>044</v>
      </c>
      <c r="F39" s="21" t="str">
        <f>'Master-National Baseline Data'!F271</f>
        <v xml:space="preserve">Cereal system non-vertisols: Woina Dega - Wet/moist zone </v>
      </c>
      <c r="G39" s="21" t="str">
        <f>'Master-National Baseline Data'!G271</f>
        <v>Oromia</v>
      </c>
      <c r="H39" s="21" t="str">
        <f>'Master-National Baseline Data'!H271</f>
        <v>West Harerge</v>
      </c>
      <c r="I39" s="21" t="str">
        <f>'Master-National Baseline Data'!I271</f>
        <v xml:space="preserve">Daro Lebu </v>
      </c>
      <c r="J39" s="21" t="str">
        <f>'Master-National Baseline Data'!J271</f>
        <v>Odaleleba</v>
      </c>
      <c r="K39" s="21" t="str">
        <f>'Master-National Baseline Data'!K271</f>
        <v xml:space="preserve">Lege Hora </v>
      </c>
      <c r="L39" s="21" t="str">
        <f>'Master-National Baseline Data'!L271</f>
        <v xml:space="preserve">Lege Hora </v>
      </c>
      <c r="M39" s="21" t="str">
        <f>'Master-National Baseline Data'!M271</f>
        <v>Or-DL-Od</v>
      </c>
      <c r="N39" s="21" t="str">
        <f>'Master-National Baseline Data'!N271</f>
        <v>Project scenario</v>
      </c>
      <c r="O39" s="21" t="str">
        <f>'Master-National Baseline Data'!O271</f>
        <v>Improved agroforestry</v>
      </c>
      <c r="P39" s="21" t="str">
        <f>'Master-National Baseline Data'!P271</f>
        <v>Improved agroforestry</v>
      </c>
      <c r="Q39" s="21" t="str">
        <f>'Master-National Baseline Data'!Q271</f>
        <v>Agroforestry rehabilitation - reduce soil erosion, soil fertility decline and land degradation, increase soil carbon, organic matter, soil water and improve agroecosystem biodiversity, crop productivity and yield</v>
      </c>
      <c r="R39" s="21" t="str">
        <f>'Master-National Baseline Data'!R271</f>
        <v>Integrated soil and water conservation and fertility - physical measures stone and soil bund, hillside terrace, stone check dam,  eye brow basin, deep water infiltration trenches - biological measures multistory sugarcane dominated agroforestry system, vegetable, fruit and leguminous and non-leguminous tree planting</v>
      </c>
      <c r="S39" s="21" t="str">
        <f>'Master-National Baseline Data'!S271</f>
        <v>Agroforestry</v>
      </c>
      <c r="T39" s="21" t="str">
        <f>'Master-National Baseline Data'!T271</f>
        <v>ISWF</v>
      </c>
      <c r="U39" s="21" t="str">
        <f>'Master-National Baseline Data'!U271</f>
        <v>ISWF_AF</v>
      </c>
      <c r="V39" s="21" t="str">
        <f>'Master-National Baseline Data'!V271</f>
        <v>ISWF_AF</v>
      </c>
      <c r="W39" s="22">
        <f>'Master-National Baseline Data'!W271</f>
        <v>1996</v>
      </c>
      <c r="X39" s="22">
        <f>'Master-National Baseline Data'!X271</f>
        <v>17</v>
      </c>
      <c r="Y39" s="23" t="str">
        <f>'Master-National Baseline Data'!Y271</f>
        <v>ISWF_AF_17</v>
      </c>
      <c r="Z39" s="23" t="str">
        <f>'Master-National Baseline Data'!Z271</f>
        <v>Stone and soil bund, hillside terrace, stone check dam,  eye brow basin, deep water infiltration trenches</v>
      </c>
      <c r="AA39" s="23" t="str">
        <f>'Master-National Baseline Data'!AA271</f>
        <v>Multistory mixed agroforestry system, vegetable, fruit and leguminous and non-leguminous tree planting</v>
      </c>
      <c r="AB39" s="23" t="str">
        <f>'Master-National Baseline Data'!AB271</f>
        <v>Eucalyptus-Grevillea-Cordia-Jacaranda</v>
      </c>
      <c r="AC39" s="23" t="str">
        <f>'Master-National Baseline Data'!AC271</f>
        <v>Chloris-Setaria-Aristida- Cynodon</v>
      </c>
      <c r="AD39" s="23" t="str">
        <f>'Master-National Baseline Data'!AD271</f>
        <v>Sorghum, maize, coffee and chat</v>
      </c>
      <c r="AE39" s="23" t="str">
        <f>'Master-National Baseline Data'!AE271</f>
        <v>sugarcane-Banana-Guava</v>
      </c>
      <c r="AF39" s="23" t="str">
        <f>'Master-National Baseline Data'!AF271</f>
        <v>Dense</v>
      </c>
      <c r="AG39" s="23" t="str">
        <f>'Master-National Baseline Data'!AG271</f>
        <v>Cattle and camels</v>
      </c>
      <c r="AH39" s="23" t="str">
        <f>'Master-National Baseline Data'!AH271</f>
        <v>Surface sample</v>
      </c>
      <c r="AI39" s="23" t="str">
        <f>'Master-National Baseline Data'!AI271</f>
        <v>O-DL-ISWM-AFSC-SB-T2-3 0-15cm</v>
      </c>
      <c r="AJ39" s="23">
        <f>'Master-National Baseline Data'!AJ271</f>
        <v>0</v>
      </c>
      <c r="AK39" s="23" t="str">
        <f>'Master-National Baseline Data'!AK271</f>
        <v>0-15</v>
      </c>
      <c r="AL39" s="23">
        <f>'Master-National Baseline Data'!AL271</f>
        <v>15</v>
      </c>
      <c r="AM39" s="23" t="str">
        <f>'Master-National Baseline Data'!AM271</f>
        <v>WC</v>
      </c>
      <c r="AN39" s="23" t="str">
        <f>'Master-National Baseline Data'!AN271</f>
        <v>MIR</v>
      </c>
      <c r="AO39" s="23">
        <f>'Master-National Baseline Data'!AO271</f>
        <v>0</v>
      </c>
      <c r="AP39" s="23">
        <f>'Master-National Baseline Data'!AP271</f>
        <v>647718.86</v>
      </c>
      <c r="AQ39" s="23">
        <f>'Master-National Baseline Data'!AQ271</f>
        <v>953036.38</v>
      </c>
      <c r="AR39" s="23">
        <f>'Master-National Baseline Data'!AR271</f>
        <v>8.6181319999999992</v>
      </c>
      <c r="AS39" s="23">
        <f>'Master-National Baseline Data'!AS271</f>
        <v>40.342458000000001</v>
      </c>
      <c r="AT39" s="23" t="str">
        <f>'Master-National Baseline Data'!AT271</f>
        <v>8°37'9.92"</v>
      </c>
      <c r="AU39" s="23" t="str">
        <f>'Master-National Baseline Data'!AU271</f>
        <v>40°20'32.85"</v>
      </c>
      <c r="AV39" s="23">
        <f>'Master-National Baseline Data'!AV271</f>
        <v>1597045.8564166101</v>
      </c>
      <c r="AW39" s="23">
        <f>'Master-National Baseline Data'!AW271</f>
        <v>1012256.48891363</v>
      </c>
      <c r="AX39" s="23">
        <f>'Master-National Baseline Data'!AX271</f>
        <v>1713</v>
      </c>
      <c r="AY39" s="23">
        <f>'Master-National Baseline Data'!AY271</f>
        <v>1730</v>
      </c>
      <c r="AZ39" s="23">
        <f>'Master-National Baseline Data'!AZ271</f>
        <v>0.34487229000000003</v>
      </c>
      <c r="BA39" s="23">
        <f>'Master-National Baseline Data'!BA271</f>
        <v>0.43283587000000001</v>
      </c>
      <c r="BB39" s="23">
        <f>'Master-National Baseline Data'!BB271</f>
        <v>0.48840633999999999</v>
      </c>
      <c r="BC39" s="23">
        <f>'Master-National Baseline Data'!BC271</f>
        <v>0.51696187000000005</v>
      </c>
      <c r="BD39" s="23">
        <f>'Master-National Baseline Data'!BD271</f>
        <v>0.38908616000000001</v>
      </c>
      <c r="BE39" s="23">
        <f>'Master-National Baseline Data'!BE271</f>
        <v>-5.2457000000000003E-4</v>
      </c>
      <c r="BF39" s="23">
        <f>'Master-National Baseline Data'!BF271</f>
        <v>0.10679729</v>
      </c>
      <c r="BG39" s="23">
        <f>'Master-National Baseline Data'!BG271</f>
        <v>105.911</v>
      </c>
      <c r="BH39" s="23">
        <f>'Master-National Baseline Data'!BH271</f>
        <v>1715</v>
      </c>
      <c r="BI39" s="23">
        <f>'Master-National Baseline Data'!BI271</f>
        <v>6.8371099999999993E-5</v>
      </c>
      <c r="BJ39" s="23">
        <f>'Master-National Baseline Data'!BJ271</f>
        <v>1.05116E-4</v>
      </c>
      <c r="BK39" s="23">
        <f>'Master-National Baseline Data'!BK271</f>
        <v>7.6331600000000002</v>
      </c>
      <c r="BL39" s="23">
        <f>'Master-National Baseline Data'!BL271</f>
        <v>33.206099999999999</v>
      </c>
      <c r="BM39" s="23">
        <f>'Master-National Baseline Data'!BM271</f>
        <v>-1.3349499999999999E-3</v>
      </c>
      <c r="BN39" s="23">
        <f>'Master-National Baseline Data'!BN271</f>
        <v>18.649999999999999</v>
      </c>
      <c r="BO39" s="23">
        <f>'Master-National Baseline Data'!BO271</f>
        <v>107.33</v>
      </c>
      <c r="BP39" s="23">
        <f>'Master-National Baseline Data'!BP271</f>
        <v>1287.96</v>
      </c>
      <c r="BQ39" s="23">
        <f>'Master-National Baseline Data'!BQ271</f>
        <v>102.54</v>
      </c>
      <c r="BR39" s="23">
        <f>'Master-National Baseline Data'!BR271</f>
        <v>1230.48</v>
      </c>
      <c r="BS39" s="23">
        <f>'Master-National Baseline Data'!BS271</f>
        <v>0.95537128482250999</v>
      </c>
      <c r="BT39" s="23">
        <f>'Master-National Baseline Data'!BT271</f>
        <v>12.48</v>
      </c>
      <c r="BU39" s="23">
        <f>'Master-National Baseline Data'!BU271</f>
        <v>3.84</v>
      </c>
      <c r="BV39" s="23">
        <f>'Master-National Baseline Data'!BV271</f>
        <v>12.06</v>
      </c>
      <c r="BW39" s="23">
        <f>'Master-National Baseline Data'!BW271</f>
        <v>-57</v>
      </c>
      <c r="BX39" s="23">
        <f>'Master-National Baseline Data'!BX271</f>
        <v>329</v>
      </c>
      <c r="BY39" s="23">
        <f>'Master-National Baseline Data'!BY271</f>
        <v>25.5</v>
      </c>
      <c r="BZ39" s="23" t="str">
        <f>'Master-National Baseline Data'!BZ271</f>
        <v>Humid</v>
      </c>
      <c r="CA39" s="23">
        <f>'Master-National Baseline Data'!CA271</f>
        <v>1.05</v>
      </c>
      <c r="CB39" s="23">
        <f>'Master-National Baseline Data'!CB271</f>
        <v>5.7013778686499998</v>
      </c>
      <c r="CC39" s="23">
        <f>'Master-National Baseline Data'!CC271</f>
        <v>1742</v>
      </c>
      <c r="CD39" s="23">
        <f>'Master-National Baseline Data'!CD271</f>
        <v>1742</v>
      </c>
      <c r="CE39" s="23">
        <f>'Master-National Baseline Data'!CE271</f>
        <v>2136</v>
      </c>
      <c r="CF39" s="23" t="str">
        <f>'Master-National Baseline Data'!CF271</f>
        <v>NPP Precipitation limited</v>
      </c>
      <c r="CG39" s="23">
        <f>'Master-National Baseline Data'!CG271</f>
        <v>0.8</v>
      </c>
      <c r="CH39" s="23">
        <f>'Master-National Baseline Data'!CH271</f>
        <v>0</v>
      </c>
      <c r="CI39" s="23" t="str">
        <f>'Master-National Baseline Data'!CI271</f>
        <v>Subtropical humid moist forest</v>
      </c>
      <c r="CJ39" s="23" t="str">
        <f>'Master-National Baseline Data'!CJ271</f>
        <v>Temperate fully humid warm summer</v>
      </c>
      <c r="CK39" s="23" t="str">
        <f>'Master-National Baseline Data'!CK271</f>
        <v>Steppe</v>
      </c>
      <c r="CL39" s="23" t="str">
        <f>'Master-National Baseline Data'!CL271</f>
        <v>6 Feb - 12 Nov</v>
      </c>
      <c r="CM39" s="23" t="str">
        <f>'Master-National Baseline Data'!CM271</f>
        <v>High root activity</v>
      </c>
      <c r="CN39" s="23" t="str">
        <f>'Master-National Baseline Data'!CN271</f>
        <v>Light grey to pale yellow</v>
      </c>
      <c r="CO39" s="24">
        <f>'Master-National Baseline Data'!CO271</f>
        <v>1.5959703333333399</v>
      </c>
      <c r="CP39" s="24">
        <f>'Master-National Baseline Data'!CP271</f>
        <v>38.245039806930045</v>
      </c>
      <c r="CQ39" s="24">
        <f>'Master-National Baseline Data'!CQ271</f>
        <v>19.511398041934651</v>
      </c>
      <c r="CR39" s="24">
        <f>'Master-National Baseline Data'!CR271</f>
        <v>42.243562151135308</v>
      </c>
      <c r="CS39" s="24" t="str">
        <f>'Master-National Baseline Data'!CS271</f>
        <v>clay</v>
      </c>
      <c r="CT39" s="24" t="str">
        <f>'Master-National Baseline Data'!CT271</f>
        <v>Well drained</v>
      </c>
      <c r="CU39" s="24">
        <f>'Master-National Baseline Data'!CU271</f>
        <v>0.21186362061297603</v>
      </c>
      <c r="CV39" s="24">
        <f>'Master-National Baseline Data'!CV271</f>
        <v>0.31375935521013243</v>
      </c>
      <c r="CW39" s="24">
        <f>'Master-National Baseline Data'!CW271</f>
        <v>0.1018957345971564</v>
      </c>
      <c r="CX39" s="24">
        <f>'Master-National Baseline Data'!CX271</f>
        <v>3.326226012793152</v>
      </c>
      <c r="CY39" s="24">
        <f>'Master-National Baseline Data'!CY271</f>
        <v>6.9029999999999996</v>
      </c>
      <c r="CZ39" s="24">
        <f>'Master-National Baseline Data'!CZ271</f>
        <v>0</v>
      </c>
      <c r="DA39" s="24">
        <f>'Master-National Baseline Data'!DA271</f>
        <v>6.5</v>
      </c>
      <c r="DB39" s="24">
        <f>'Master-National Baseline Data'!DB271</f>
        <v>-0.40299999999999958</v>
      </c>
      <c r="DC39" s="24" t="str">
        <f>'Master-National Baseline Data'!DC271</f>
        <v>No LR</v>
      </c>
      <c r="DD39" s="24">
        <f>'Master-National Baseline Data'!DD271</f>
        <v>3.306523681858796</v>
      </c>
      <c r="DE39" s="24">
        <f>'Master-National Baseline Data'!DE271</f>
        <v>2.0845665773011572</v>
      </c>
      <c r="DF39" s="24">
        <f>'Master-National Baseline Data'!DF271</f>
        <v>1.8934</v>
      </c>
      <c r="DG39" s="24">
        <f>'Master-National Baseline Data'!DG271</f>
        <v>0</v>
      </c>
      <c r="DH39" s="24">
        <f>'Master-National Baseline Data'!DH271</f>
        <v>1.8934</v>
      </c>
      <c r="DI39" s="24">
        <f>'Master-National Baseline Data'!DI271</f>
        <v>18.934000000000001</v>
      </c>
      <c r="DJ39" s="24">
        <f>'Master-National Baseline Data'!DJ271</f>
        <v>0</v>
      </c>
      <c r="DK39" s="24">
        <f>'Master-National Baseline Data'!DK271</f>
        <v>18.934000000000001</v>
      </c>
      <c r="DL39" s="24">
        <f>'Master-National Baseline Data'!DL271</f>
        <v>45.327153437000192</v>
      </c>
      <c r="DM39" s="24">
        <f>'Master-National Baseline Data'!DM271</f>
        <v>0</v>
      </c>
      <c r="DN39" s="24">
        <f>'Master-National Baseline Data'!DN271</f>
        <v>0</v>
      </c>
      <c r="DO39" s="24">
        <f>'Master-National Baseline Data'!DO271</f>
        <v>45.327153437000192</v>
      </c>
      <c r="DP39" s="24">
        <f>'Master-National Baseline Data'!DP271</f>
        <v>166.19956260233403</v>
      </c>
      <c r="DQ39" s="24">
        <f>'Master-National Baseline Data'!DQ271</f>
        <v>0</v>
      </c>
      <c r="DR39" s="24">
        <f>'Master-National Baseline Data'!DR271</f>
        <v>0</v>
      </c>
      <c r="DS39" s="24">
        <f>'Master-National Baseline Data'!DS271</f>
        <v>166.19956260233403</v>
      </c>
      <c r="DT39" s="24">
        <f>'Master-National Baseline Data'!DT271</f>
        <v>9.6299999999999997E-2</v>
      </c>
      <c r="DU39" s="24">
        <f>'Master-National Baseline Data'!DU271</f>
        <v>0.96299999999999997</v>
      </c>
      <c r="DV39" s="24">
        <f>'Master-National Baseline Data'!DV271</f>
        <v>19.661474558670822</v>
      </c>
      <c r="DW39" s="24">
        <f>'Master-National Baseline Data'!DW271</f>
        <v>164.74722087965199</v>
      </c>
      <c r="DX39" s="24">
        <f>'Master-National Baseline Data'!DX271</f>
        <v>2.4448525857902368</v>
      </c>
      <c r="DY39" s="24">
        <f>'Master-National Baseline Data'!DY271</f>
        <v>996.65538907684879</v>
      </c>
      <c r="DZ39" s="24">
        <f>'Master-National Baseline Data'!DZ271</f>
        <v>7.8333494441759299</v>
      </c>
      <c r="EA39" s="24">
        <f>'Master-National Baseline Data'!EA271</f>
        <v>8.7274045432576113</v>
      </c>
      <c r="EB39" s="24">
        <f>'Master-National Baseline Data'!EB271</f>
        <v>258.04059932334462</v>
      </c>
      <c r="EC39" s="24">
        <f>'Master-National Baseline Data'!EC271</f>
        <v>185.28564523924604</v>
      </c>
      <c r="ED39" s="24">
        <f>'Master-National Baseline Data'!ED271</f>
        <v>216.43305944900916</v>
      </c>
      <c r="EE39" s="24">
        <f>'Master-National Baseline Data'!EE271</f>
        <v>155.74480425326243</v>
      </c>
      <c r="EF39" s="24">
        <f>'Master-National Baseline Data'!EF271</f>
        <v>130.30256162397291</v>
      </c>
      <c r="EG39" s="24">
        <f>'Master-National Baseline Data'!EG271</f>
        <v>3.6723054615756405</v>
      </c>
      <c r="EH39" s="24">
        <f>'Master-National Baseline Data'!EH271</f>
        <v>10.553600773320444</v>
      </c>
      <c r="EI39" s="24">
        <f>'Master-National Baseline Data'!EI271</f>
        <v>18.298018366360559</v>
      </c>
      <c r="EJ39" s="24">
        <f>'Master-National Baseline Data'!EJ271</f>
        <v>3.3338811019816332</v>
      </c>
      <c r="EK39" s="24">
        <f>'Master-National Baseline Data'!EK271</f>
        <v>4.9832769453842438</v>
      </c>
      <c r="EL39" s="24">
        <f>'Master-National Baseline Data'!EL271</f>
        <v>0.4750913980493488</v>
      </c>
      <c r="EM39" s="24">
        <f>'Master-National Baseline Data'!EM271</f>
        <v>1.8036088287417431</v>
      </c>
      <c r="EN39" s="24">
        <f>'Master-National Baseline Data'!EN271</f>
        <v>0.56653287662596918</v>
      </c>
      <c r="EO39" s="24">
        <f>'Master-National Baseline Data'!EO271</f>
        <v>9.4759822575978259</v>
      </c>
      <c r="EP39" s="24">
        <f>'Master-National Baseline Data'!EP271</f>
        <v>82.614232867779165</v>
      </c>
      <c r="EQ39" s="23"/>
      <c r="ER39" s="27">
        <f>'Master-National Baseline Data'!ER271</f>
        <v>1.5959703333333399</v>
      </c>
      <c r="ES39" s="28">
        <f>'Master-National Baseline Data'!ES271</f>
        <v>37.648649333333601</v>
      </c>
      <c r="ET39" s="28">
        <f>'Master-National Baseline Data'!ET271</f>
        <v>19.207138666666602</v>
      </c>
      <c r="EU39" s="28">
        <f>'Master-National Baseline Data'!EU271</f>
        <v>41.584818999999897</v>
      </c>
      <c r="EV39" s="28">
        <f>'Master-National Baseline Data'!EV271</f>
        <v>0.18880166666666601</v>
      </c>
      <c r="EW39" s="28">
        <f>'Master-National Baseline Data'!EW271</f>
        <v>0.28404766666666698</v>
      </c>
      <c r="EX39" s="28">
        <f>'Master-National Baseline Data'!EX271</f>
        <v>9.3878666666666805E-2</v>
      </c>
      <c r="EY39" s="28">
        <f>'Master-National Baseline Data'!EY271</f>
        <v>3.2574193333333299</v>
      </c>
      <c r="EZ39" s="28">
        <f>'Master-National Baseline Data'!EZ271</f>
        <v>6.8987060000000202</v>
      </c>
      <c r="FA39" s="28">
        <f>'Master-National Baseline Data'!FA271</f>
        <v>3.3645366666666598</v>
      </c>
      <c r="FB39" s="28">
        <f>'Master-National Baseline Data'!FB271</f>
        <v>2.1615419999999999</v>
      </c>
      <c r="FC39" s="28">
        <f>'Master-National Baseline Data'!FC271</f>
        <v>1.592047</v>
      </c>
      <c r="FD39" s="28">
        <f>'Master-National Baseline Data'!FD271</f>
        <v>15.92047</v>
      </c>
      <c r="FE39" s="28">
        <f>'Master-National Baseline Data'!FE271</f>
        <v>9.2909666666666904E-2</v>
      </c>
      <c r="FF39" s="28">
        <f>'Master-National Baseline Data'!FF271</f>
        <v>0.92909666666666901</v>
      </c>
      <c r="FG39" s="28">
        <f>'Master-National Baseline Data'!FG271</f>
        <v>17.135429036806315</v>
      </c>
      <c r="FH39" s="28">
        <f>'Master-National Baseline Data'!FH271</f>
        <v>150.574529666666</v>
      </c>
      <c r="FI39" s="28">
        <f>'Master-National Baseline Data'!FI271</f>
        <v>2.4916036666666699</v>
      </c>
      <c r="FJ39" s="28">
        <f>'Master-National Baseline Data'!FJ271</f>
        <v>950.03315199999895</v>
      </c>
      <c r="FK39" s="28">
        <f>'Master-National Baseline Data'!FK271</f>
        <v>6.5805410000000002</v>
      </c>
      <c r="FL39" s="28">
        <f>'Master-National Baseline Data'!FL271</f>
        <v>6.6151043333333401</v>
      </c>
      <c r="FM39" s="28">
        <f>'Master-National Baseline Data'!FM271</f>
        <v>177.14186633333301</v>
      </c>
      <c r="FN39" s="28">
        <f>'Master-National Baseline Data'!FN271</f>
        <v>175.712196333333</v>
      </c>
      <c r="FO39" s="28">
        <f>'Master-National Baseline Data'!FO271</f>
        <v>226.66863366666601</v>
      </c>
      <c r="FP39" s="28">
        <f>'Master-National Baseline Data'!FP271</f>
        <v>144.16043266666699</v>
      </c>
      <c r="FQ39" s="28">
        <f>'Master-National Baseline Data'!FQ271</f>
        <v>119.453015666667</v>
      </c>
      <c r="FR39" s="28">
        <f>'Master-National Baseline Data'!FR271</f>
        <v>2.7736689999999999</v>
      </c>
      <c r="FS39" s="28">
        <f>'Master-National Baseline Data'!FS271</f>
        <v>8.7767543333333506</v>
      </c>
      <c r="FT39" s="28">
        <f>'Master-National Baseline Data'!FT271</f>
        <v>16.5992553333333</v>
      </c>
      <c r="FU39" s="28">
        <f>'Master-National Baseline Data'!FU271</f>
        <v>2.524457</v>
      </c>
      <c r="FV39" s="28">
        <f>'Master-National Baseline Data'!FV271</f>
        <v>4.7495863333333403</v>
      </c>
      <c r="FW39" s="28">
        <f>'Master-National Baseline Data'!FW271</f>
        <v>0.44854966666666601</v>
      </c>
      <c r="FX39" s="28">
        <f>'Master-National Baseline Data'!FX271</f>
        <v>1.8549180000000001</v>
      </c>
      <c r="FY39" s="28">
        <f>'Master-National Baseline Data'!FY271</f>
        <v>0.51770166666666595</v>
      </c>
      <c r="FZ39" s="28">
        <f>'Master-National Baseline Data'!FZ271</f>
        <v>9.1163589999999992</v>
      </c>
      <c r="GA39" s="48">
        <f>'Master-National Baseline Data'!GA271</f>
        <v>83.552679333333401</v>
      </c>
      <c r="GB39" s="54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</row>
    <row r="40" spans="1:207" x14ac:dyDescent="0.2">
      <c r="A40" s="54"/>
      <c r="B40" s="68">
        <f>'Master-National Baseline Data'!B272</f>
        <v>124</v>
      </c>
      <c r="C40" s="21" t="str">
        <f>'Master-National Baseline Data'!C272</f>
        <v>124S</v>
      </c>
      <c r="D40" s="21" t="str">
        <f>'Master-National Baseline Data'!D272</f>
        <v>124S-BD73</v>
      </c>
      <c r="E40" s="21" t="str">
        <f>'Master-National Baseline Data'!E272</f>
        <v>045</v>
      </c>
      <c r="F40" s="21" t="str">
        <f>'Master-National Baseline Data'!F272</f>
        <v xml:space="preserve">Cereal system non-vertisols: Woina Dega - Wet/moist zone </v>
      </c>
      <c r="G40" s="21" t="str">
        <f>'Master-National Baseline Data'!G272</f>
        <v>Oromia</v>
      </c>
      <c r="H40" s="21" t="str">
        <f>'Master-National Baseline Data'!H272</f>
        <v>West Harerge</v>
      </c>
      <c r="I40" s="21" t="str">
        <f>'Master-National Baseline Data'!I272</f>
        <v xml:space="preserve">Daro Lebu </v>
      </c>
      <c r="J40" s="21" t="str">
        <f>'Master-National Baseline Data'!J272</f>
        <v>Odaleleba</v>
      </c>
      <c r="K40" s="21" t="str">
        <f>'Master-National Baseline Data'!K272</f>
        <v xml:space="preserve">Lege Hora </v>
      </c>
      <c r="L40" s="21" t="str">
        <f>'Master-National Baseline Data'!L272</f>
        <v xml:space="preserve">Lege Hora </v>
      </c>
      <c r="M40" s="21" t="str">
        <f>'Master-National Baseline Data'!M272</f>
        <v>Or-DL-Od</v>
      </c>
      <c r="N40" s="21" t="str">
        <f>'Master-National Baseline Data'!N272</f>
        <v>Project scenario</v>
      </c>
      <c r="O40" s="21" t="str">
        <f>'Master-National Baseline Data'!O272</f>
        <v>Improved agroforestry</v>
      </c>
      <c r="P40" s="21" t="str">
        <f>'Master-National Baseline Data'!P272</f>
        <v>Improved agroforestry</v>
      </c>
      <c r="Q40" s="21" t="str">
        <f>'Master-National Baseline Data'!Q272</f>
        <v>Agroforestry rehabilitation - reduce soil erosion, soil fertility decline and land degradation, increase soil carbon, organic matter, soil water and improve agroecosystem biodiversity, crop productivity and yield</v>
      </c>
      <c r="R40" s="21" t="str">
        <f>'Master-National Baseline Data'!R272</f>
        <v>Integrated soil and water conservation and fertility - physical measures stone and soil bund, hillside terrace, stone check dam,  eye brow basin, deep water infiltration trenches - biological measures multistory Gravilea and Neem tree dominated agroforestry system, vegetable, fruit and leguminous and non-leguminous tree planting</v>
      </c>
      <c r="S40" s="21" t="str">
        <f>'Master-National Baseline Data'!S272</f>
        <v>Agroforestry</v>
      </c>
      <c r="T40" s="21" t="str">
        <f>'Master-National Baseline Data'!T272</f>
        <v>ISWF</v>
      </c>
      <c r="U40" s="21" t="str">
        <f>'Master-National Baseline Data'!U272</f>
        <v>ISWF_AF</v>
      </c>
      <c r="V40" s="21" t="str">
        <f>'Master-National Baseline Data'!V272</f>
        <v>ISWF_AF</v>
      </c>
      <c r="W40" s="22">
        <f>'Master-National Baseline Data'!W272</f>
        <v>1996</v>
      </c>
      <c r="X40" s="22">
        <f>'Master-National Baseline Data'!X272</f>
        <v>17</v>
      </c>
      <c r="Y40" s="23" t="str">
        <f>'Master-National Baseline Data'!Y272</f>
        <v>ISWF_AF_17</v>
      </c>
      <c r="Z40" s="23" t="str">
        <f>'Master-National Baseline Data'!Z272</f>
        <v>Stone and soil bund, hillside terrace, stone check dam,  eye brow basin, deep water infiltration trenches</v>
      </c>
      <c r="AA40" s="23" t="str">
        <f>'Master-National Baseline Data'!AA272</f>
        <v>Multistory mixed agroforestry system, vegetable, fruit and leguminous and non-leguminous tree planting</v>
      </c>
      <c r="AB40" s="23" t="str">
        <f>'Master-National Baseline Data'!AB272</f>
        <v>Eucalyptus-Grevillea-Cordia-Jacaranda</v>
      </c>
      <c r="AC40" s="23" t="str">
        <f>'Master-National Baseline Data'!AC272</f>
        <v>No grasses</v>
      </c>
      <c r="AD40" s="23" t="str">
        <f>'Master-National Baseline Data'!AD272</f>
        <v>Sorghum, maize, coffee and chat</v>
      </c>
      <c r="AE40" s="23" t="str">
        <f>'Master-National Baseline Data'!AE272</f>
        <v>None</v>
      </c>
      <c r="AF40" s="23" t="str">
        <f>'Master-National Baseline Data'!AF272</f>
        <v>Dense</v>
      </c>
      <c r="AG40" s="23" t="str">
        <f>'Master-National Baseline Data'!AG272</f>
        <v>Cattle and camels</v>
      </c>
      <c r="AH40" s="23" t="str">
        <f>'Master-National Baseline Data'!AH272</f>
        <v>Surface sample</v>
      </c>
      <c r="AI40" s="23" t="str">
        <f>'Master-National Baseline Data'!AI272</f>
        <v>O-DL-ISWM-AFGNT-SB-T3-1 0-15cm</v>
      </c>
      <c r="AJ40" s="23" t="str">
        <f>'Master-National Baseline Data'!AJ272</f>
        <v>O-DL-ISWM-GNT-SB-T3-1-BD 0-15cm</v>
      </c>
      <c r="AK40" s="23" t="str">
        <f>'Master-National Baseline Data'!AK272</f>
        <v>0-15</v>
      </c>
      <c r="AL40" s="23">
        <f>'Master-National Baseline Data'!AL272</f>
        <v>15</v>
      </c>
      <c r="AM40" s="23" t="str">
        <f>'Master-National Baseline Data'!AM272</f>
        <v>WC</v>
      </c>
      <c r="AN40" s="23" t="str">
        <f>'Master-National Baseline Data'!AN272</f>
        <v>MIR</v>
      </c>
      <c r="AO40" s="23" t="str">
        <f>'Master-National Baseline Data'!AO272</f>
        <v>SFT</v>
      </c>
      <c r="AP40" s="23">
        <f>'Master-National Baseline Data'!AP272</f>
        <v>647605.99</v>
      </c>
      <c r="AQ40" s="23">
        <f>'Master-National Baseline Data'!AQ272</f>
        <v>953028.99</v>
      </c>
      <c r="AR40" s="23">
        <f>'Master-National Baseline Data'!AR272</f>
        <v>8.6193589999999993</v>
      </c>
      <c r="AS40" s="23">
        <f>'Master-National Baseline Data'!AS272</f>
        <v>40.341431999999998</v>
      </c>
      <c r="AT40" s="23" t="str">
        <f>'Master-National Baseline Data'!AT272</f>
        <v>8°37'9.69"</v>
      </c>
      <c r="AU40" s="23" t="str">
        <f>'Master-National Baseline Data'!AU272</f>
        <v>40°20'29.15"</v>
      </c>
      <c r="AV40" s="23">
        <f>'Master-National Baseline Data'!AV272</f>
        <v>1596939.9952056999</v>
      </c>
      <c r="AW40" s="23">
        <f>'Master-National Baseline Data'!AW272</f>
        <v>1012400.68012288</v>
      </c>
      <c r="AX40" s="23">
        <f>'Master-National Baseline Data'!AX272</f>
        <v>1724</v>
      </c>
      <c r="AY40" s="23">
        <f>'Master-National Baseline Data'!AY272</f>
        <v>1687</v>
      </c>
      <c r="AZ40" s="23">
        <f>'Master-National Baseline Data'!AZ272</f>
        <v>0.64583270000000004</v>
      </c>
      <c r="BA40" s="23">
        <f>'Master-National Baseline Data'!BA272</f>
        <v>0.79064044</v>
      </c>
      <c r="BB40" s="23">
        <f>'Master-National Baseline Data'!BB272</f>
        <v>0.94930806999999995</v>
      </c>
      <c r="BC40" s="23">
        <f>'Master-National Baseline Data'!BC272</f>
        <v>1.1589955300000001</v>
      </c>
      <c r="BD40" s="23">
        <f>'Master-National Baseline Data'!BD272</f>
        <v>1.4604090700000001</v>
      </c>
      <c r="BE40" s="23">
        <f>'Master-National Baseline Data'!BE272</f>
        <v>1.5267450199999999</v>
      </c>
      <c r="BF40" s="23">
        <f>'Master-National Baseline Data'!BF272</f>
        <v>1.51111719</v>
      </c>
      <c r="BG40" s="23">
        <f>'Master-National Baseline Data'!BG272</f>
        <v>71.770600000000002</v>
      </c>
      <c r="BH40" s="23">
        <f>'Master-National Baseline Data'!BH272</f>
        <v>1738</v>
      </c>
      <c r="BI40" s="23">
        <f>'Master-National Baseline Data'!BI272</f>
        <v>1.7375100000000001E-3</v>
      </c>
      <c r="BJ40" s="23">
        <f>'Master-National Baseline Data'!BJ272</f>
        <v>7.1771300000000003E-4</v>
      </c>
      <c r="BK40" s="23">
        <f>'Master-National Baseline Data'!BK272</f>
        <v>7.1566999999999998</v>
      </c>
      <c r="BL40" s="23">
        <f>'Master-National Baseline Data'!BL272</f>
        <v>2.1617299999999999</v>
      </c>
      <c r="BM40" s="23">
        <f>'Master-National Baseline Data'!BM272</f>
        <v>1.0538800000000001E-3</v>
      </c>
      <c r="BN40" s="23">
        <f>'Master-National Baseline Data'!BN272</f>
        <v>18.649999999999999</v>
      </c>
      <c r="BO40" s="23">
        <f>'Master-National Baseline Data'!BO272</f>
        <v>107.33</v>
      </c>
      <c r="BP40" s="23">
        <f>'Master-National Baseline Data'!BP272</f>
        <v>1287.96</v>
      </c>
      <c r="BQ40" s="23">
        <f>'Master-National Baseline Data'!BQ272</f>
        <v>102.54</v>
      </c>
      <c r="BR40" s="23">
        <f>'Master-National Baseline Data'!BR272</f>
        <v>1230.48</v>
      </c>
      <c r="BS40" s="23">
        <f>'Master-National Baseline Data'!BS272</f>
        <v>0.95537128482250999</v>
      </c>
      <c r="BT40" s="23">
        <f>'Master-National Baseline Data'!BT272</f>
        <v>12.48</v>
      </c>
      <c r="BU40" s="23">
        <f>'Master-National Baseline Data'!BU272</f>
        <v>3.84</v>
      </c>
      <c r="BV40" s="23">
        <f>'Master-National Baseline Data'!BV272</f>
        <v>12.06</v>
      </c>
      <c r="BW40" s="23">
        <f>'Master-National Baseline Data'!BW272</f>
        <v>-57</v>
      </c>
      <c r="BX40" s="23">
        <f>'Master-National Baseline Data'!BX272</f>
        <v>329</v>
      </c>
      <c r="BY40" s="23">
        <f>'Master-National Baseline Data'!BY272</f>
        <v>25.5</v>
      </c>
      <c r="BZ40" s="23" t="str">
        <f>'Master-National Baseline Data'!BZ272</f>
        <v>Humid</v>
      </c>
      <c r="CA40" s="23">
        <f>'Master-National Baseline Data'!CA272</f>
        <v>1.05</v>
      </c>
      <c r="CB40" s="23">
        <f>'Master-National Baseline Data'!CB272</f>
        <v>5.3979973792999996</v>
      </c>
      <c r="CC40" s="23">
        <f>'Master-National Baseline Data'!CC272</f>
        <v>1742</v>
      </c>
      <c r="CD40" s="23">
        <f>'Master-National Baseline Data'!CD272</f>
        <v>1742</v>
      </c>
      <c r="CE40" s="23">
        <f>'Master-National Baseline Data'!CE272</f>
        <v>2136</v>
      </c>
      <c r="CF40" s="23" t="str">
        <f>'Master-National Baseline Data'!CF272</f>
        <v>NPP Precipitation limited</v>
      </c>
      <c r="CG40" s="23">
        <f>'Master-National Baseline Data'!CG272</f>
        <v>0.8</v>
      </c>
      <c r="CH40" s="23">
        <f>'Master-National Baseline Data'!CH272</f>
        <v>0</v>
      </c>
      <c r="CI40" s="23" t="str">
        <f>'Master-National Baseline Data'!CI272</f>
        <v>Subtropical humid moist forest</v>
      </c>
      <c r="CJ40" s="23" t="str">
        <f>'Master-National Baseline Data'!CJ272</f>
        <v>Temperate fully humid warm summer</v>
      </c>
      <c r="CK40" s="23" t="str">
        <f>'Master-National Baseline Data'!CK272</f>
        <v>Steppe</v>
      </c>
      <c r="CL40" s="23" t="str">
        <f>'Master-National Baseline Data'!CL272</f>
        <v>6 Feb - 12 Nov</v>
      </c>
      <c r="CM40" s="23" t="str">
        <f>'Master-National Baseline Data'!CM272</f>
        <v>High root activity</v>
      </c>
      <c r="CN40" s="23" t="str">
        <f>'Master-National Baseline Data'!CN272</f>
        <v>Light grey to pale yellow</v>
      </c>
      <c r="CO40" s="24">
        <f>'Master-National Baseline Data'!CO272</f>
        <v>1.6101737724792888</v>
      </c>
      <c r="CP40" s="24">
        <f>'Master-National Baseline Data'!CP272</f>
        <v>37.770189509057289</v>
      </c>
      <c r="CQ40" s="24">
        <f>'Master-National Baseline Data'!CQ272</f>
        <v>19.128387764876567</v>
      </c>
      <c r="CR40" s="24">
        <f>'Master-National Baseline Data'!CR272</f>
        <v>43.10142272606614</v>
      </c>
      <c r="CS40" s="24" t="str">
        <f>'Master-National Baseline Data'!CS272</f>
        <v>clay</v>
      </c>
      <c r="CT40" s="24" t="str">
        <f>'Master-National Baseline Data'!CT272</f>
        <v>Well drained</v>
      </c>
      <c r="CU40" s="24">
        <f>'Master-National Baseline Data'!CU272</f>
        <v>0.105095333333334</v>
      </c>
      <c r="CV40" s="24">
        <f>'Master-National Baseline Data'!CV272</f>
        <v>0.143401</v>
      </c>
      <c r="CW40" s="24">
        <f>'Master-National Baseline Data'!CW272</f>
        <v>3.49769999999998E-2</v>
      </c>
      <c r="CX40" s="24">
        <f>'Master-National Baseline Data'!CX272</f>
        <v>3.6517146666666598</v>
      </c>
      <c r="CY40" s="24">
        <f>'Master-National Baseline Data'!CY272</f>
        <v>6.1098820000000096</v>
      </c>
      <c r="CZ40" s="24">
        <f>'Master-National Baseline Data'!CZ272</f>
        <v>6.2619999999999996</v>
      </c>
      <c r="DA40" s="24">
        <f>'Master-National Baseline Data'!DA272</f>
        <v>6.5</v>
      </c>
      <c r="DB40" s="24">
        <f>'Master-National Baseline Data'!DB272</f>
        <v>0.39011799999999042</v>
      </c>
      <c r="DC40" s="24" t="str">
        <f>'Master-National Baseline Data'!DC272</f>
        <v>LR</v>
      </c>
      <c r="DD40" s="24">
        <f>'Master-National Baseline Data'!DD272</f>
        <v>3.66348933333333</v>
      </c>
      <c r="DE40" s="24">
        <f>'Master-National Baseline Data'!DE272</f>
        <v>2.7657150000000001</v>
      </c>
      <c r="DF40" s="24">
        <f>'Master-National Baseline Data'!DF272</f>
        <v>1.4566666666666701</v>
      </c>
      <c r="DG40" s="24">
        <f>'Master-National Baseline Data'!DG272</f>
        <v>0</v>
      </c>
      <c r="DH40" s="24">
        <f>'Master-National Baseline Data'!DH272</f>
        <v>1.4566666666666701</v>
      </c>
      <c r="DI40" s="24">
        <f>'Master-National Baseline Data'!DI272</f>
        <v>14.566666666666702</v>
      </c>
      <c r="DJ40" s="24">
        <f>'Master-National Baseline Data'!DJ272</f>
        <v>0</v>
      </c>
      <c r="DK40" s="24">
        <f>'Master-National Baseline Data'!DK272</f>
        <v>14.566666666666702</v>
      </c>
      <c r="DL40" s="24">
        <f>'Master-National Baseline Data'!DL272</f>
        <v>35.18229692867255</v>
      </c>
      <c r="DM40" s="24">
        <f>'Master-National Baseline Data'!DM272</f>
        <v>0</v>
      </c>
      <c r="DN40" s="24">
        <f>'Master-National Baseline Data'!DN272</f>
        <v>0</v>
      </c>
      <c r="DO40" s="24">
        <f>'Master-National Baseline Data'!DO272</f>
        <v>35.18229692867255</v>
      </c>
      <c r="DP40" s="24">
        <f>'Master-National Baseline Data'!DP272</f>
        <v>129.00175540513268</v>
      </c>
      <c r="DQ40" s="24">
        <f>'Master-National Baseline Data'!DQ272</f>
        <v>0</v>
      </c>
      <c r="DR40" s="24">
        <f>'Master-National Baseline Data'!DR272</f>
        <v>0</v>
      </c>
      <c r="DS40" s="24">
        <f>'Master-National Baseline Data'!DS272</f>
        <v>129.00175540513268</v>
      </c>
      <c r="DT40" s="24">
        <f>'Master-National Baseline Data'!DT272</f>
        <v>9.4239000000000503E-2</v>
      </c>
      <c r="DU40" s="24">
        <f>'Master-National Baseline Data'!DU272</f>
        <v>0.94239000000000506</v>
      </c>
      <c r="DV40" s="24">
        <f>'Master-National Baseline Data'!DV272</f>
        <v>15.4571532663405</v>
      </c>
      <c r="DW40" s="24">
        <f>'Master-National Baseline Data'!DW272</f>
        <v>127.305778666667</v>
      </c>
      <c r="DX40" s="24">
        <f>'Master-National Baseline Data'!DX272</f>
        <v>2.6404550000000002</v>
      </c>
      <c r="DY40" s="24">
        <f>'Master-National Baseline Data'!DY272</f>
        <v>942.82066933333294</v>
      </c>
      <c r="DZ40" s="24">
        <f>'Master-National Baseline Data'!DZ272</f>
        <v>4.928032</v>
      </c>
      <c r="EA40" s="24">
        <f>'Master-National Baseline Data'!EA272</f>
        <v>5.3205913333333301</v>
      </c>
      <c r="EB40" s="24">
        <f>'Master-National Baseline Data'!EB272</f>
        <v>90.044653999999895</v>
      </c>
      <c r="EC40" s="24">
        <f>'Master-National Baseline Data'!EC272</f>
        <v>137.511527</v>
      </c>
      <c r="ED40" s="24">
        <f>'Master-National Baseline Data'!ED272</f>
        <v>252.550512666667</v>
      </c>
      <c r="EE40" s="24">
        <f>'Master-National Baseline Data'!EE272</f>
        <v>130.00515566666701</v>
      </c>
      <c r="EF40" s="24">
        <f>'Master-National Baseline Data'!EF272</f>
        <v>81.061469000000002</v>
      </c>
      <c r="EG40" s="24">
        <f>'Master-National Baseline Data'!EG272</f>
        <v>1.0158846666666701</v>
      </c>
      <c r="EH40" s="24">
        <f>'Master-National Baseline Data'!EH272</f>
        <v>16.156697000000001</v>
      </c>
      <c r="EI40" s="24">
        <f>'Master-National Baseline Data'!EI272</f>
        <v>19.687926333333401</v>
      </c>
      <c r="EJ40" s="24">
        <f>'Master-National Baseline Data'!EJ272</f>
        <v>2.66652666666667</v>
      </c>
      <c r="EK40" s="24">
        <f>'Master-National Baseline Data'!EK272</f>
        <v>4.8435546666666696</v>
      </c>
      <c r="EL40" s="24">
        <f>'Master-National Baseline Data'!EL272</f>
        <v>0.36022100000000001</v>
      </c>
      <c r="EM40" s="24">
        <f>'Master-National Baseline Data'!EM272</f>
        <v>2.0764796666666601</v>
      </c>
      <c r="EN40" s="24">
        <f>'Master-National Baseline Data'!EN272</f>
        <v>0.353704666666667</v>
      </c>
      <c r="EO40" s="30">
        <f>'Master-National Baseline Data'!EO272</f>
        <v>8.7563600000000008</v>
      </c>
      <c r="EP40" s="30">
        <f>'Master-National Baseline Data'!EP272</f>
        <v>85.368142666666799</v>
      </c>
      <c r="EQ40" s="23">
        <f>'Master-National Baseline Data'!EQ272</f>
        <v>116.66666666666667</v>
      </c>
      <c r="ER40" s="27">
        <f>'Master-National Baseline Data'!ER272</f>
        <v>1.5393049999999999</v>
      </c>
      <c r="ES40" s="28">
        <f>'Master-National Baseline Data'!ES272</f>
        <v>38.003418666666903</v>
      </c>
      <c r="ET40" s="28">
        <f>'Master-National Baseline Data'!ET272</f>
        <v>19.246504666666599</v>
      </c>
      <c r="EU40" s="28">
        <f>'Master-National Baseline Data'!EU272</f>
        <v>43.367571999999903</v>
      </c>
      <c r="EV40" s="28">
        <f>'Master-National Baseline Data'!EV272</f>
        <v>0.105095333333334</v>
      </c>
      <c r="EW40" s="28">
        <f>'Master-National Baseline Data'!EW272</f>
        <v>0.143401</v>
      </c>
      <c r="EX40" s="28">
        <f>'Master-National Baseline Data'!EX272</f>
        <v>3.49769999999998E-2</v>
      </c>
      <c r="EY40" s="28">
        <f>'Master-National Baseline Data'!EY272</f>
        <v>3.6517146666666598</v>
      </c>
      <c r="EZ40" s="28">
        <f>'Master-National Baseline Data'!EZ272</f>
        <v>6.1098820000000096</v>
      </c>
      <c r="FA40" s="28">
        <f>'Master-National Baseline Data'!FA272</f>
        <v>3.66348933333333</v>
      </c>
      <c r="FB40" s="28">
        <f>'Master-National Baseline Data'!FB272</f>
        <v>2.7657150000000001</v>
      </c>
      <c r="FC40" s="28">
        <f>'Master-National Baseline Data'!FC272</f>
        <v>1.4566666666666701</v>
      </c>
      <c r="FD40" s="28">
        <f>'Master-National Baseline Data'!FD272</f>
        <v>14.566666666666702</v>
      </c>
      <c r="FE40" s="28">
        <f>'Master-National Baseline Data'!FE272</f>
        <v>9.4239000000000503E-2</v>
      </c>
      <c r="FF40" s="28">
        <f>'Master-National Baseline Data'!FF272</f>
        <v>0.94239000000000506</v>
      </c>
      <c r="FG40" s="28">
        <f>'Master-National Baseline Data'!FG272</f>
        <v>15.4571532663405</v>
      </c>
      <c r="FH40" s="28">
        <f>'Master-National Baseline Data'!FH272</f>
        <v>127.305778666667</v>
      </c>
      <c r="FI40" s="28">
        <f>'Master-National Baseline Data'!FI272</f>
        <v>2.6404550000000002</v>
      </c>
      <c r="FJ40" s="28">
        <f>'Master-National Baseline Data'!FJ272</f>
        <v>942.82066933333294</v>
      </c>
      <c r="FK40" s="28">
        <f>'Master-National Baseline Data'!FK272</f>
        <v>4.928032</v>
      </c>
      <c r="FL40" s="28">
        <f>'Master-National Baseline Data'!FL272</f>
        <v>5.3205913333333301</v>
      </c>
      <c r="FM40" s="28">
        <f>'Master-National Baseline Data'!FM272</f>
        <v>90.044653999999895</v>
      </c>
      <c r="FN40" s="28">
        <f>'Master-National Baseline Data'!FN272</f>
        <v>137.511527</v>
      </c>
      <c r="FO40" s="28">
        <f>'Master-National Baseline Data'!FO272</f>
        <v>252.550512666667</v>
      </c>
      <c r="FP40" s="28">
        <f>'Master-National Baseline Data'!FP272</f>
        <v>130.00515566666701</v>
      </c>
      <c r="FQ40" s="28">
        <f>'Master-National Baseline Data'!FQ272</f>
        <v>81.061469000000002</v>
      </c>
      <c r="FR40" s="28">
        <f>'Master-National Baseline Data'!FR272</f>
        <v>1.0158846666666701</v>
      </c>
      <c r="FS40" s="28">
        <f>'Master-National Baseline Data'!FS272</f>
        <v>16.156697000000001</v>
      </c>
      <c r="FT40" s="28">
        <f>'Master-National Baseline Data'!FT272</f>
        <v>19.687926333333401</v>
      </c>
      <c r="FU40" s="28">
        <f>'Master-National Baseline Data'!FU272</f>
        <v>2.66652666666667</v>
      </c>
      <c r="FV40" s="28">
        <f>'Master-National Baseline Data'!FV272</f>
        <v>4.8435546666666696</v>
      </c>
      <c r="FW40" s="28">
        <f>'Master-National Baseline Data'!FW272</f>
        <v>0.36022100000000001</v>
      </c>
      <c r="FX40" s="28">
        <f>'Master-National Baseline Data'!FX272</f>
        <v>2.0764796666666601</v>
      </c>
      <c r="FY40" s="28">
        <f>'Master-National Baseline Data'!FY272</f>
        <v>0.353704666666667</v>
      </c>
      <c r="FZ40" s="28">
        <f>'Master-National Baseline Data'!FZ272</f>
        <v>8.7563600000000008</v>
      </c>
      <c r="GA40" s="48">
        <f>'Master-National Baseline Data'!GA272</f>
        <v>85.368142666666799</v>
      </c>
      <c r="GB40" s="54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</row>
    <row r="41" spans="1:207" x14ac:dyDescent="0.2">
      <c r="A41" s="73"/>
      <c r="B41" s="68">
        <f>'Master-National Baseline Data'!B273</f>
        <v>125</v>
      </c>
      <c r="C41" s="21" t="str">
        <f>'Master-National Baseline Data'!C273</f>
        <v>125S</v>
      </c>
      <c r="D41" s="21"/>
      <c r="E41" s="21" t="str">
        <f>'Master-National Baseline Data'!E273</f>
        <v>045</v>
      </c>
      <c r="F41" s="21" t="str">
        <f>'Master-National Baseline Data'!F273</f>
        <v xml:space="preserve">Cereal system non-vertisols: Woina Dega - Wet/moist zone </v>
      </c>
      <c r="G41" s="21" t="str">
        <f>'Master-National Baseline Data'!G273</f>
        <v>Oromia</v>
      </c>
      <c r="H41" s="21" t="str">
        <f>'Master-National Baseline Data'!H273</f>
        <v>West Harerge</v>
      </c>
      <c r="I41" s="21" t="str">
        <f>'Master-National Baseline Data'!I273</f>
        <v xml:space="preserve">Daro Lebu </v>
      </c>
      <c r="J41" s="21" t="str">
        <f>'Master-National Baseline Data'!J273</f>
        <v>Odaleleba</v>
      </c>
      <c r="K41" s="21" t="str">
        <f>'Master-National Baseline Data'!K273</f>
        <v xml:space="preserve">Lege Hora </v>
      </c>
      <c r="L41" s="21" t="str">
        <f>'Master-National Baseline Data'!L273</f>
        <v xml:space="preserve">Lege Hora </v>
      </c>
      <c r="M41" s="21" t="str">
        <f>'Master-National Baseline Data'!M273</f>
        <v>Or-DL-Od</v>
      </c>
      <c r="N41" s="21" t="str">
        <f>'Master-National Baseline Data'!N273</f>
        <v>Project scenario</v>
      </c>
      <c r="O41" s="21" t="str">
        <f>'Master-National Baseline Data'!O273</f>
        <v>Improved agroforestry</v>
      </c>
      <c r="P41" s="21" t="str">
        <f>'Master-National Baseline Data'!P273</f>
        <v>Improved agroforestry</v>
      </c>
      <c r="Q41" s="21" t="str">
        <f>'Master-National Baseline Data'!Q273</f>
        <v>Agroforestry rehabilitation - reduce soil erosion, soil fertility decline and land degradation, increase soil carbon, organic matter, soil water and improve agroecosystem biodiversity, crop productivity and yield</v>
      </c>
      <c r="R41" s="21" t="str">
        <f>'Master-National Baseline Data'!R273</f>
        <v>Integrated soil and water conservation and fertility - physical measures stone and soil bund, hillside terrace, stone check dam,  eye brow basin, deep water infiltration trenches - biological measures multistory Gravilea and Neem tree dominated agroforestry system, vegetable, fruit and leguminous and non-leguminous tree planting</v>
      </c>
      <c r="S41" s="21" t="str">
        <f>'Master-National Baseline Data'!S273</f>
        <v>Agroforestry</v>
      </c>
      <c r="T41" s="21" t="str">
        <f>'Master-National Baseline Data'!T273</f>
        <v>ISWF</v>
      </c>
      <c r="U41" s="21" t="str">
        <f>'Master-National Baseline Data'!U273</f>
        <v>ISWF_AF</v>
      </c>
      <c r="V41" s="21" t="str">
        <f>'Master-National Baseline Data'!V273</f>
        <v>ISWF_AF</v>
      </c>
      <c r="W41" s="22">
        <f>'Master-National Baseline Data'!W273</f>
        <v>1996</v>
      </c>
      <c r="X41" s="22">
        <f>'Master-National Baseline Data'!X273</f>
        <v>17</v>
      </c>
      <c r="Y41" s="23" t="str">
        <f>'Master-National Baseline Data'!Y273</f>
        <v>ISWF_AF_17</v>
      </c>
      <c r="Z41" s="23" t="str">
        <f>'Master-National Baseline Data'!Z273</f>
        <v>Stone and soil bund, hillside terrace, stone check dam,  eye brow basin, deep water infiltration trenches</v>
      </c>
      <c r="AA41" s="23" t="str">
        <f>'Master-National Baseline Data'!AA273</f>
        <v>Multistory mixed agroforestry system, vegetable, fruit and leguminous and non-leguminous tree planting</v>
      </c>
      <c r="AB41" s="23" t="str">
        <f>'Master-National Baseline Data'!AB273</f>
        <v>Eucalyptus-Grevillea-Cordia-Jacaranda</v>
      </c>
      <c r="AC41" s="23" t="str">
        <f>'Master-National Baseline Data'!AC273</f>
        <v>No grasses</v>
      </c>
      <c r="AD41" s="23" t="str">
        <f>'Master-National Baseline Data'!AD273</f>
        <v>Sorghum, maize, coffee and chat</v>
      </c>
      <c r="AE41" s="23" t="str">
        <f>'Master-National Baseline Data'!AE273</f>
        <v>None</v>
      </c>
      <c r="AF41" s="23" t="str">
        <f>'Master-National Baseline Data'!AF273</f>
        <v>Dense</v>
      </c>
      <c r="AG41" s="23" t="str">
        <f>'Master-National Baseline Data'!AG273</f>
        <v>Cattle and camels</v>
      </c>
      <c r="AH41" s="23" t="str">
        <f>'Master-National Baseline Data'!AH273</f>
        <v>Surface sample</v>
      </c>
      <c r="AI41" s="23" t="str">
        <f>'Master-National Baseline Data'!AI273</f>
        <v>O-DL-ISWM-AFGNT-SB-T3-2 0-15cm</v>
      </c>
      <c r="AJ41" s="23">
        <f>'Master-National Baseline Data'!AJ273</f>
        <v>0</v>
      </c>
      <c r="AK41" s="23" t="str">
        <f>'Master-National Baseline Data'!AK273</f>
        <v>0-15</v>
      </c>
      <c r="AL41" s="23">
        <f>'Master-National Baseline Data'!AL273</f>
        <v>15</v>
      </c>
      <c r="AM41" s="23" t="str">
        <f>'Master-National Baseline Data'!AM273</f>
        <v>WC</v>
      </c>
      <c r="AN41" s="23" t="str">
        <f>'Master-National Baseline Data'!AN273</f>
        <v>MIR</v>
      </c>
      <c r="AO41" s="23">
        <f>'Master-National Baseline Data'!AO273</f>
        <v>0</v>
      </c>
      <c r="AP41" s="23">
        <f>'Master-National Baseline Data'!AP273</f>
        <v>647605.99</v>
      </c>
      <c r="AQ41" s="23">
        <f>'Master-National Baseline Data'!AQ273</f>
        <v>953028.99</v>
      </c>
      <c r="AR41" s="23">
        <f>'Master-National Baseline Data'!AR273</f>
        <v>8.6193589999999993</v>
      </c>
      <c r="AS41" s="23">
        <f>'Master-National Baseline Data'!AS273</f>
        <v>40.341431999999998</v>
      </c>
      <c r="AT41" s="23" t="str">
        <f>'Master-National Baseline Data'!AT273</f>
        <v>8°37'9.69"</v>
      </c>
      <c r="AU41" s="23" t="str">
        <f>'Master-National Baseline Data'!AU273</f>
        <v>40°20'29.15"</v>
      </c>
      <c r="AV41" s="23">
        <f>'Master-National Baseline Data'!AV273</f>
        <v>1596939.9952056999</v>
      </c>
      <c r="AW41" s="23">
        <f>'Master-National Baseline Data'!AW273</f>
        <v>1012400.68012288</v>
      </c>
      <c r="AX41" s="23">
        <f>'Master-National Baseline Data'!AX273</f>
        <v>1724</v>
      </c>
      <c r="AY41" s="23">
        <f>'Master-National Baseline Data'!AY273</f>
        <v>1687</v>
      </c>
      <c r="AZ41" s="23">
        <f>'Master-National Baseline Data'!AZ273</f>
        <v>0.64583270000000004</v>
      </c>
      <c r="BA41" s="23">
        <f>'Master-National Baseline Data'!BA273</f>
        <v>0.79064044</v>
      </c>
      <c r="BB41" s="23">
        <f>'Master-National Baseline Data'!BB273</f>
        <v>0.94930806999999995</v>
      </c>
      <c r="BC41" s="23">
        <f>'Master-National Baseline Data'!BC273</f>
        <v>1.1589955300000001</v>
      </c>
      <c r="BD41" s="23">
        <f>'Master-National Baseline Data'!BD273</f>
        <v>1.4604090700000001</v>
      </c>
      <c r="BE41" s="23">
        <f>'Master-National Baseline Data'!BE273</f>
        <v>1.5267450199999999</v>
      </c>
      <c r="BF41" s="23">
        <f>'Master-National Baseline Data'!BF273</f>
        <v>1.51111719</v>
      </c>
      <c r="BG41" s="23">
        <f>'Master-National Baseline Data'!BG273</f>
        <v>71.770600000000002</v>
      </c>
      <c r="BH41" s="23">
        <f>'Master-National Baseline Data'!BH273</f>
        <v>1738</v>
      </c>
      <c r="BI41" s="23">
        <f>'Master-National Baseline Data'!BI273</f>
        <v>1.7375100000000001E-3</v>
      </c>
      <c r="BJ41" s="23">
        <f>'Master-National Baseline Data'!BJ273</f>
        <v>7.1771300000000003E-4</v>
      </c>
      <c r="BK41" s="23">
        <f>'Master-National Baseline Data'!BK273</f>
        <v>7.1566999999999998</v>
      </c>
      <c r="BL41" s="23">
        <f>'Master-National Baseline Data'!BL273</f>
        <v>2.1617299999999999</v>
      </c>
      <c r="BM41" s="23">
        <f>'Master-National Baseline Data'!BM273</f>
        <v>1.0538800000000001E-3</v>
      </c>
      <c r="BN41" s="23">
        <f>'Master-National Baseline Data'!BN273</f>
        <v>18.649999999999999</v>
      </c>
      <c r="BO41" s="23">
        <f>'Master-National Baseline Data'!BO273</f>
        <v>107.33</v>
      </c>
      <c r="BP41" s="23">
        <f>'Master-National Baseline Data'!BP273</f>
        <v>1287.96</v>
      </c>
      <c r="BQ41" s="23">
        <f>'Master-National Baseline Data'!BQ273</f>
        <v>102.54</v>
      </c>
      <c r="BR41" s="23">
        <f>'Master-National Baseline Data'!BR273</f>
        <v>1230.48</v>
      </c>
      <c r="BS41" s="23">
        <f>'Master-National Baseline Data'!BS273</f>
        <v>0.95537128482250999</v>
      </c>
      <c r="BT41" s="23">
        <f>'Master-National Baseline Data'!BT273</f>
        <v>12.48</v>
      </c>
      <c r="BU41" s="23">
        <f>'Master-National Baseline Data'!BU273</f>
        <v>3.84</v>
      </c>
      <c r="BV41" s="23">
        <f>'Master-National Baseline Data'!BV273</f>
        <v>12.06</v>
      </c>
      <c r="BW41" s="23">
        <f>'Master-National Baseline Data'!BW273</f>
        <v>-57</v>
      </c>
      <c r="BX41" s="23">
        <f>'Master-National Baseline Data'!BX273</f>
        <v>329</v>
      </c>
      <c r="BY41" s="23">
        <f>'Master-National Baseline Data'!BY273</f>
        <v>25.5</v>
      </c>
      <c r="BZ41" s="23" t="str">
        <f>'Master-National Baseline Data'!BZ273</f>
        <v>Humid</v>
      </c>
      <c r="CA41" s="23">
        <f>'Master-National Baseline Data'!CA273</f>
        <v>1.05</v>
      </c>
      <c r="CB41" s="23">
        <f>'Master-National Baseline Data'!CB273</f>
        <v>5.3979973792999996</v>
      </c>
      <c r="CC41" s="23">
        <f>'Master-National Baseline Data'!CC273</f>
        <v>1742</v>
      </c>
      <c r="CD41" s="23">
        <f>'Master-National Baseline Data'!CD273</f>
        <v>1742</v>
      </c>
      <c r="CE41" s="23">
        <f>'Master-National Baseline Data'!CE273</f>
        <v>2136</v>
      </c>
      <c r="CF41" s="23" t="str">
        <f>'Master-National Baseline Data'!CF273</f>
        <v>NPP Precipitation limited</v>
      </c>
      <c r="CG41" s="23">
        <f>'Master-National Baseline Data'!CG273</f>
        <v>0.8</v>
      </c>
      <c r="CH41" s="23">
        <f>'Master-National Baseline Data'!CH273</f>
        <v>0</v>
      </c>
      <c r="CI41" s="23" t="str">
        <f>'Master-National Baseline Data'!CI273</f>
        <v>Subtropical humid moist forest</v>
      </c>
      <c r="CJ41" s="23" t="str">
        <f>'Master-National Baseline Data'!CJ273</f>
        <v>Temperate fully humid warm summer</v>
      </c>
      <c r="CK41" s="23" t="str">
        <f>'Master-National Baseline Data'!CK273</f>
        <v>Steppe</v>
      </c>
      <c r="CL41" s="23" t="str">
        <f>'Master-National Baseline Data'!CL273</f>
        <v>6 Feb - 12 Nov</v>
      </c>
      <c r="CM41" s="23" t="str">
        <f>'Master-National Baseline Data'!CM273</f>
        <v>High root activity</v>
      </c>
      <c r="CN41" s="23" t="str">
        <f>'Master-National Baseline Data'!CN273</f>
        <v>Light grey to pale yellow</v>
      </c>
      <c r="CO41" s="24">
        <f>'Master-National Baseline Data'!CO273</f>
        <v>1.61485533333334</v>
      </c>
      <c r="CP41" s="24">
        <f>'Master-National Baseline Data'!CP273</f>
        <v>38.058017052462034</v>
      </c>
      <c r="CQ41" s="24">
        <f>'Master-National Baseline Data'!CQ273</f>
        <v>19.045162961159274</v>
      </c>
      <c r="CR41" s="24">
        <f>'Master-National Baseline Data'!CR273</f>
        <v>42.896819986378681</v>
      </c>
      <c r="CS41" s="24" t="str">
        <f>'Master-National Baseline Data'!CS273</f>
        <v>clay</v>
      </c>
      <c r="CT41" s="24" t="str">
        <f>'Master-National Baseline Data'!CT273</f>
        <v>Well drained</v>
      </c>
      <c r="CU41" s="24">
        <f>'Master-National Baseline Data'!CU273</f>
        <v>0.13351078146768741</v>
      </c>
      <c r="CV41" s="24">
        <f>'Master-National Baseline Data'!CV273</f>
        <v>0.21121923297080711</v>
      </c>
      <c r="CW41" s="24">
        <f>'Master-National Baseline Data'!CW273</f>
        <v>7.7708451503119683E-2</v>
      </c>
      <c r="CX41" s="24">
        <f>'Master-National Baseline Data'!CX273</f>
        <v>3.1535269709543776</v>
      </c>
      <c r="CY41" s="24">
        <f>'Master-National Baseline Data'!CY273</f>
        <v>7.1950000000000003</v>
      </c>
      <c r="CZ41" s="24">
        <f>'Master-National Baseline Data'!CZ273</f>
        <v>0</v>
      </c>
      <c r="DA41" s="24">
        <f>'Master-National Baseline Data'!DA273</f>
        <v>6.5</v>
      </c>
      <c r="DB41" s="24">
        <f>'Master-National Baseline Data'!DB273</f>
        <v>-0.69500000000000028</v>
      </c>
      <c r="DC41" s="24" t="str">
        <f>'Master-National Baseline Data'!DC273</f>
        <v>No LR</v>
      </c>
      <c r="DD41" s="24">
        <f>'Master-National Baseline Data'!DD273</f>
        <v>3.05655526992288</v>
      </c>
      <c r="DE41" s="24">
        <f>'Master-National Baseline Data'!DE273</f>
        <v>2.2095886889460199</v>
      </c>
      <c r="DF41" s="24">
        <f>'Master-National Baseline Data'!DF273</f>
        <v>1.5419</v>
      </c>
      <c r="DG41" s="24">
        <f>'Master-National Baseline Data'!DG273</f>
        <v>0</v>
      </c>
      <c r="DH41" s="24">
        <f>'Master-National Baseline Data'!DH273</f>
        <v>1.5419</v>
      </c>
      <c r="DI41" s="24">
        <f>'Master-National Baseline Data'!DI273</f>
        <v>15.419</v>
      </c>
      <c r="DJ41" s="24">
        <f>'Master-National Baseline Data'!DJ273</f>
        <v>0</v>
      </c>
      <c r="DK41" s="24">
        <f>'Master-National Baseline Data'!DK273</f>
        <v>15.419</v>
      </c>
      <c r="DL41" s="24">
        <f>'Master-National Baseline Data'!DL273</f>
        <v>37.349181577000159</v>
      </c>
      <c r="DM41" s="24">
        <f>'Master-National Baseline Data'!DM273</f>
        <v>0</v>
      </c>
      <c r="DN41" s="24">
        <f>'Master-National Baseline Data'!DN273</f>
        <v>0</v>
      </c>
      <c r="DO41" s="24">
        <f>'Master-National Baseline Data'!DO273</f>
        <v>37.349181577000159</v>
      </c>
      <c r="DP41" s="24">
        <f>'Master-National Baseline Data'!DP273</f>
        <v>136.94699911566724</v>
      </c>
      <c r="DQ41" s="24">
        <f>'Master-National Baseline Data'!DQ273</f>
        <v>0</v>
      </c>
      <c r="DR41" s="24">
        <f>'Master-National Baseline Data'!DR273</f>
        <v>0</v>
      </c>
      <c r="DS41" s="24">
        <f>'Master-National Baseline Data'!DS273</f>
        <v>136.94699911566724</v>
      </c>
      <c r="DT41" s="24">
        <f>'Master-National Baseline Data'!DT273</f>
        <v>8.0399999999999999E-2</v>
      </c>
      <c r="DU41" s="24">
        <f>'Master-National Baseline Data'!DU273</f>
        <v>0.80400000000000005</v>
      </c>
      <c r="DV41" s="24">
        <f>'Master-National Baseline Data'!DV273</f>
        <v>19.177860696517413</v>
      </c>
      <c r="DW41" s="24">
        <f>'Master-National Baseline Data'!DW273</f>
        <v>138.54964705882352</v>
      </c>
      <c r="DX41" s="24">
        <f>'Master-National Baseline Data'!DX273</f>
        <v>2.3430588235294114</v>
      </c>
      <c r="DY41" s="24">
        <f>'Master-National Baseline Data'!DY273</f>
        <v>1062.5976470588234</v>
      </c>
      <c r="DZ41" s="24">
        <f>'Master-National Baseline Data'!DZ273</f>
        <v>7.552941176470588</v>
      </c>
      <c r="EA41" s="24">
        <f>'Master-National Baseline Data'!EA273</f>
        <v>6.6776470588235295</v>
      </c>
      <c r="EB41" s="24">
        <f>'Master-National Baseline Data'!EB273</f>
        <v>79.026823529411743</v>
      </c>
      <c r="EC41" s="24">
        <f>'Master-National Baseline Data'!EC273</f>
        <v>139.88423529411764</v>
      </c>
      <c r="ED41" s="24">
        <f>'Master-National Baseline Data'!ED273</f>
        <v>194.30776470588231</v>
      </c>
      <c r="EE41" s="24">
        <f>'Master-National Baseline Data'!EE273</f>
        <v>158.5214117647059</v>
      </c>
      <c r="EF41" s="24">
        <f>'Master-National Baseline Data'!EF273</f>
        <v>108.28988235294118</v>
      </c>
      <c r="EG41" s="24">
        <f>'Master-National Baseline Data'!EG273</f>
        <v>1.2588235294117647</v>
      </c>
      <c r="EH41" s="24">
        <f>'Master-National Baseline Data'!EH273</f>
        <v>17.782682352941173</v>
      </c>
      <c r="EI41" s="24">
        <f>'Master-National Baseline Data'!EI273</f>
        <v>37.302494117647058</v>
      </c>
      <c r="EJ41" s="24">
        <f>'Master-National Baseline Data'!EJ273</f>
        <v>1.1284705882352941</v>
      </c>
      <c r="EK41" s="24">
        <f>'Master-National Baseline Data'!EK273</f>
        <v>5.3129882352941173</v>
      </c>
      <c r="EL41" s="24">
        <f>'Master-National Baseline Data'!EL273</f>
        <v>0.35867752639517347</v>
      </c>
      <c r="EM41" s="24">
        <f>'Master-National Baseline Data'!EM273</f>
        <v>1.6192313725490193</v>
      </c>
      <c r="EN41" s="24">
        <f>'Master-National Baseline Data'!EN273</f>
        <v>0.47082557544757031</v>
      </c>
      <c r="EO41" s="24">
        <f>'Master-National Baseline Data'!EO273</f>
        <v>9.1472191802741154</v>
      </c>
      <c r="EP41" s="24">
        <f>'Master-National Baseline Data'!EP273</f>
        <v>84.853358782786742</v>
      </c>
      <c r="EQ41" s="23"/>
      <c r="ER41" s="27">
        <f>'Master-National Baseline Data'!ER273</f>
        <v>1.61485533333334</v>
      </c>
      <c r="ES41" s="28">
        <f>'Master-National Baseline Data'!ES273</f>
        <v>38.501862333333598</v>
      </c>
      <c r="ET41" s="28">
        <f>'Master-National Baseline Data'!ET273</f>
        <v>19.267274</v>
      </c>
      <c r="EU41" s="28">
        <f>'Master-National Baseline Data'!EU273</f>
        <v>43.397096999999903</v>
      </c>
      <c r="EV41" s="28">
        <f>'Master-National Baseline Data'!EV273</f>
        <v>0.137195333333333</v>
      </c>
      <c r="EW41" s="28">
        <f>'Master-National Baseline Data'!EW273</f>
        <v>0.21367799999999901</v>
      </c>
      <c r="EX41" s="28">
        <f>'Master-National Baseline Data'!EX273</f>
        <v>7.9193666666666301E-2</v>
      </c>
      <c r="EY41" s="28">
        <f>'Master-National Baseline Data'!EY273</f>
        <v>3.1461113333333399</v>
      </c>
      <c r="EZ41" s="28">
        <f>'Master-National Baseline Data'!EZ273</f>
        <v>7.07418866666666</v>
      </c>
      <c r="FA41" s="28">
        <f>'Master-National Baseline Data'!FA273</f>
        <v>3.2033230000000001</v>
      </c>
      <c r="FB41" s="28">
        <f>'Master-National Baseline Data'!FB273</f>
        <v>2.1849136666666702</v>
      </c>
      <c r="FC41" s="28">
        <f>'Master-National Baseline Data'!FC273</f>
        <v>1.3667766666666701</v>
      </c>
      <c r="FD41" s="28">
        <f>'Master-National Baseline Data'!FD273</f>
        <v>13.667766666666701</v>
      </c>
      <c r="FE41" s="28">
        <f>'Master-National Baseline Data'!FE273</f>
        <v>8.0047333333333096E-2</v>
      </c>
      <c r="FF41" s="28">
        <f>'Master-National Baseline Data'!FF273</f>
        <v>0.80047333333333093</v>
      </c>
      <c r="FG41" s="28">
        <f>'Master-National Baseline Data'!FG273</f>
        <v>17.074605858200659</v>
      </c>
      <c r="FH41" s="28">
        <f>'Master-National Baseline Data'!FH273</f>
        <v>131.77675866666701</v>
      </c>
      <c r="FI41" s="28">
        <f>'Master-National Baseline Data'!FI273</f>
        <v>2.739382</v>
      </c>
      <c r="FJ41" s="28">
        <f>'Master-National Baseline Data'!FJ273</f>
        <v>995.822340333331</v>
      </c>
      <c r="FK41" s="28">
        <f>'Master-National Baseline Data'!FK273</f>
        <v>6.4046506666666696</v>
      </c>
      <c r="FL41" s="28">
        <f>'Master-National Baseline Data'!FL273</f>
        <v>5.8104033333333298</v>
      </c>
      <c r="FM41" s="28">
        <f>'Master-National Baseline Data'!FM273</f>
        <v>88.559253333333402</v>
      </c>
      <c r="FN41" s="28">
        <f>'Master-National Baseline Data'!FN273</f>
        <v>146.11855233333301</v>
      </c>
      <c r="FO41" s="28">
        <f>'Master-National Baseline Data'!FO273</f>
        <v>216.808167</v>
      </c>
      <c r="FP41" s="28">
        <f>'Master-National Baseline Data'!FP273</f>
        <v>149.29425599999999</v>
      </c>
      <c r="FQ41" s="28">
        <f>'Master-National Baseline Data'!FQ273</f>
        <v>102.52636800000001</v>
      </c>
      <c r="FR41" s="28">
        <f>'Master-National Baseline Data'!FR273</f>
        <v>1.4448019999999999</v>
      </c>
      <c r="FS41" s="28">
        <f>'Master-National Baseline Data'!FS273</f>
        <v>14.2742916666667</v>
      </c>
      <c r="FT41" s="28">
        <f>'Master-National Baseline Data'!FT273</f>
        <v>27.723913999999901</v>
      </c>
      <c r="FU41" s="28">
        <f>'Master-National Baseline Data'!FU273</f>
        <v>1.1584623333333299</v>
      </c>
      <c r="FV41" s="28">
        <f>'Master-National Baseline Data'!FV273</f>
        <v>4.9954076666666598</v>
      </c>
      <c r="FW41" s="28">
        <f>'Master-National Baseline Data'!FW273</f>
        <v>0.38128300000000098</v>
      </c>
      <c r="FX41" s="28">
        <f>'Master-National Baseline Data'!FX273</f>
        <v>1.79133066666667</v>
      </c>
      <c r="FY41" s="28">
        <f>'Master-National Baseline Data'!FY273</f>
        <v>0.428771333333333</v>
      </c>
      <c r="FZ41" s="28">
        <f>'Master-National Baseline Data'!FZ273</f>
        <v>8.83687966666667</v>
      </c>
      <c r="GA41" s="48">
        <f>'Master-National Baseline Data'!GA273</f>
        <v>84.829497999999901</v>
      </c>
      <c r="GB41" s="54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</row>
    <row r="42" spans="1:207" x14ac:dyDescent="0.2">
      <c r="A42" s="73"/>
      <c r="B42" s="68">
        <f>'Master-National Baseline Data'!B274</f>
        <v>126</v>
      </c>
      <c r="C42" s="21" t="str">
        <f>'Master-National Baseline Data'!C274</f>
        <v>126S</v>
      </c>
      <c r="D42" s="21"/>
      <c r="E42" s="21" t="str">
        <f>'Master-National Baseline Data'!E274</f>
        <v>045</v>
      </c>
      <c r="F42" s="21" t="str">
        <f>'Master-National Baseline Data'!F274</f>
        <v xml:space="preserve">Cereal system non-vertisols: Woina Dega - Wet/moist zone </v>
      </c>
      <c r="G42" s="21" t="str">
        <f>'Master-National Baseline Data'!G274</f>
        <v>Oromia</v>
      </c>
      <c r="H42" s="21" t="str">
        <f>'Master-National Baseline Data'!H274</f>
        <v>West Harerge</v>
      </c>
      <c r="I42" s="21" t="str">
        <f>'Master-National Baseline Data'!I274</f>
        <v xml:space="preserve">Daro Lebu </v>
      </c>
      <c r="J42" s="21" t="str">
        <f>'Master-National Baseline Data'!J274</f>
        <v>Odaleleba</v>
      </c>
      <c r="K42" s="21" t="str">
        <f>'Master-National Baseline Data'!K274</f>
        <v xml:space="preserve">Lege Hora </v>
      </c>
      <c r="L42" s="21" t="str">
        <f>'Master-National Baseline Data'!L274</f>
        <v xml:space="preserve">Lege Hora </v>
      </c>
      <c r="M42" s="21" t="str">
        <f>'Master-National Baseline Data'!M274</f>
        <v>Or-DL-Od</v>
      </c>
      <c r="N42" s="21" t="str">
        <f>'Master-National Baseline Data'!N274</f>
        <v>Project scenario</v>
      </c>
      <c r="O42" s="21" t="str">
        <f>'Master-National Baseline Data'!O274</f>
        <v>Improved agroforestry</v>
      </c>
      <c r="P42" s="21" t="str">
        <f>'Master-National Baseline Data'!P274</f>
        <v>Improved agroforestry</v>
      </c>
      <c r="Q42" s="21" t="str">
        <f>'Master-National Baseline Data'!Q274</f>
        <v>Agroforestry rehabilitation - reduce soil erosion, soil fertility decline and land degradation, increase soil carbon, organic matter, soil water and improve agroecosystem biodiversity, crop productivity and yield</v>
      </c>
      <c r="R42" s="21" t="str">
        <f>'Master-National Baseline Data'!R274</f>
        <v>Integrated soil and water conservation and fertility - physical measures stone and soil bund, hillside terrace, stone check dam,  eye brow basin, deep water infiltration trenches - biological measures multistory Gravilea and Neem tree dominated agroforestry system, vegetable, fruit and leguminous and non-leguminous tree planting</v>
      </c>
      <c r="S42" s="21" t="str">
        <f>'Master-National Baseline Data'!S274</f>
        <v>Agroforestry</v>
      </c>
      <c r="T42" s="21" t="str">
        <f>'Master-National Baseline Data'!T274</f>
        <v>ISWF</v>
      </c>
      <c r="U42" s="21" t="str">
        <f>'Master-National Baseline Data'!U274</f>
        <v>ISWF_AF</v>
      </c>
      <c r="V42" s="21" t="str">
        <f>'Master-National Baseline Data'!V274</f>
        <v>ISWF_AF</v>
      </c>
      <c r="W42" s="22">
        <f>'Master-National Baseline Data'!W274</f>
        <v>1996</v>
      </c>
      <c r="X42" s="22">
        <f>'Master-National Baseline Data'!X274</f>
        <v>17</v>
      </c>
      <c r="Y42" s="23" t="str">
        <f>'Master-National Baseline Data'!Y274</f>
        <v>ISWF_AF_17</v>
      </c>
      <c r="Z42" s="23" t="str">
        <f>'Master-National Baseline Data'!Z274</f>
        <v>Stone and soil bund, hillside terrace, stone check dam,  eye brow basin, deep water infiltration trenches</v>
      </c>
      <c r="AA42" s="23" t="str">
        <f>'Master-National Baseline Data'!AA274</f>
        <v>Multistory mixed agroforestry system, vegetable, fruit and leguminous and non-leguminous tree planting</v>
      </c>
      <c r="AB42" s="23" t="str">
        <f>'Master-National Baseline Data'!AB274</f>
        <v>Eucalyptus-Grevillea-Cordia-Jacaranda</v>
      </c>
      <c r="AC42" s="23" t="str">
        <f>'Master-National Baseline Data'!AC274</f>
        <v>No grasses</v>
      </c>
      <c r="AD42" s="23" t="str">
        <f>'Master-National Baseline Data'!AD274</f>
        <v>Sorghum, maize, coffee and chat</v>
      </c>
      <c r="AE42" s="23" t="str">
        <f>'Master-National Baseline Data'!AE274</f>
        <v>None</v>
      </c>
      <c r="AF42" s="23" t="str">
        <f>'Master-National Baseline Data'!AF274</f>
        <v>Dense</v>
      </c>
      <c r="AG42" s="23" t="str">
        <f>'Master-National Baseline Data'!AG274</f>
        <v>Cattle and camels</v>
      </c>
      <c r="AH42" s="23" t="str">
        <f>'Master-National Baseline Data'!AH274</f>
        <v>Surface sample</v>
      </c>
      <c r="AI42" s="23" t="str">
        <f>'Master-National Baseline Data'!AI274</f>
        <v>O-DL-ISWM-AFGNT-SB-T3-3 0-15cm</v>
      </c>
      <c r="AJ42" s="23">
        <f>'Master-National Baseline Data'!AJ274</f>
        <v>0</v>
      </c>
      <c r="AK42" s="23" t="str">
        <f>'Master-National Baseline Data'!AK274</f>
        <v>0-15</v>
      </c>
      <c r="AL42" s="23">
        <f>'Master-National Baseline Data'!AL274</f>
        <v>15</v>
      </c>
      <c r="AM42" s="23" t="str">
        <f>'Master-National Baseline Data'!AM274</f>
        <v>WC</v>
      </c>
      <c r="AN42" s="23" t="str">
        <f>'Master-National Baseline Data'!AN274</f>
        <v>MIR</v>
      </c>
      <c r="AO42" s="23">
        <f>'Master-National Baseline Data'!AO274</f>
        <v>0</v>
      </c>
      <c r="AP42" s="23">
        <f>'Master-National Baseline Data'!AP274</f>
        <v>647605.99</v>
      </c>
      <c r="AQ42" s="23">
        <f>'Master-National Baseline Data'!AQ274</f>
        <v>953028.99</v>
      </c>
      <c r="AR42" s="23">
        <f>'Master-National Baseline Data'!AR274</f>
        <v>8.6193589999999993</v>
      </c>
      <c r="AS42" s="23">
        <f>'Master-National Baseline Data'!AS274</f>
        <v>40.341431999999998</v>
      </c>
      <c r="AT42" s="23" t="str">
        <f>'Master-National Baseline Data'!AT274</f>
        <v>8°37'9.69"</v>
      </c>
      <c r="AU42" s="23" t="str">
        <f>'Master-National Baseline Data'!AU274</f>
        <v>40°20'29.15"</v>
      </c>
      <c r="AV42" s="23">
        <f>'Master-National Baseline Data'!AV274</f>
        <v>1596939.9952056999</v>
      </c>
      <c r="AW42" s="23">
        <f>'Master-National Baseline Data'!AW274</f>
        <v>1012400.68012288</v>
      </c>
      <c r="AX42" s="23">
        <f>'Master-National Baseline Data'!AX274</f>
        <v>1724</v>
      </c>
      <c r="AY42" s="23">
        <f>'Master-National Baseline Data'!AY274</f>
        <v>1687</v>
      </c>
      <c r="AZ42" s="23">
        <f>'Master-National Baseline Data'!AZ274</f>
        <v>0.64583270000000004</v>
      </c>
      <c r="BA42" s="23">
        <f>'Master-National Baseline Data'!BA274</f>
        <v>0.79064044</v>
      </c>
      <c r="BB42" s="23">
        <f>'Master-National Baseline Data'!BB274</f>
        <v>0.94930806999999995</v>
      </c>
      <c r="BC42" s="23">
        <f>'Master-National Baseline Data'!BC274</f>
        <v>1.1589955300000001</v>
      </c>
      <c r="BD42" s="23">
        <f>'Master-National Baseline Data'!BD274</f>
        <v>1.4604090700000001</v>
      </c>
      <c r="BE42" s="23">
        <f>'Master-National Baseline Data'!BE274</f>
        <v>1.5267450199999999</v>
      </c>
      <c r="BF42" s="23">
        <f>'Master-National Baseline Data'!BF274</f>
        <v>1.51111719</v>
      </c>
      <c r="BG42" s="23">
        <f>'Master-National Baseline Data'!BG274</f>
        <v>71.770600000000002</v>
      </c>
      <c r="BH42" s="23">
        <f>'Master-National Baseline Data'!BH274</f>
        <v>1738</v>
      </c>
      <c r="BI42" s="23">
        <f>'Master-National Baseline Data'!BI274</f>
        <v>1.7375100000000001E-3</v>
      </c>
      <c r="BJ42" s="23">
        <f>'Master-National Baseline Data'!BJ274</f>
        <v>7.1771300000000003E-4</v>
      </c>
      <c r="BK42" s="23">
        <f>'Master-National Baseline Data'!BK274</f>
        <v>7.1566999999999998</v>
      </c>
      <c r="BL42" s="23">
        <f>'Master-National Baseline Data'!BL274</f>
        <v>2.1617299999999999</v>
      </c>
      <c r="BM42" s="23">
        <f>'Master-National Baseline Data'!BM274</f>
        <v>1.0538800000000001E-3</v>
      </c>
      <c r="BN42" s="23">
        <f>'Master-National Baseline Data'!BN274</f>
        <v>18.649999999999999</v>
      </c>
      <c r="BO42" s="23">
        <f>'Master-National Baseline Data'!BO274</f>
        <v>107.33</v>
      </c>
      <c r="BP42" s="23">
        <f>'Master-National Baseline Data'!BP274</f>
        <v>1287.96</v>
      </c>
      <c r="BQ42" s="23">
        <f>'Master-National Baseline Data'!BQ274</f>
        <v>102.54</v>
      </c>
      <c r="BR42" s="23">
        <f>'Master-National Baseline Data'!BR274</f>
        <v>1230.48</v>
      </c>
      <c r="BS42" s="23">
        <f>'Master-National Baseline Data'!BS274</f>
        <v>0.95537128482250999</v>
      </c>
      <c r="BT42" s="23">
        <f>'Master-National Baseline Data'!BT274</f>
        <v>12.48</v>
      </c>
      <c r="BU42" s="23">
        <f>'Master-National Baseline Data'!BU274</f>
        <v>3.84</v>
      </c>
      <c r="BV42" s="23">
        <f>'Master-National Baseline Data'!BV274</f>
        <v>12.06</v>
      </c>
      <c r="BW42" s="23">
        <f>'Master-National Baseline Data'!BW274</f>
        <v>-57</v>
      </c>
      <c r="BX42" s="23">
        <f>'Master-National Baseline Data'!BX274</f>
        <v>329</v>
      </c>
      <c r="BY42" s="23">
        <f>'Master-National Baseline Data'!BY274</f>
        <v>25.5</v>
      </c>
      <c r="BZ42" s="23" t="str">
        <f>'Master-National Baseline Data'!BZ274</f>
        <v>Humid</v>
      </c>
      <c r="CA42" s="23">
        <f>'Master-National Baseline Data'!CA274</f>
        <v>1.05</v>
      </c>
      <c r="CB42" s="23">
        <f>'Master-National Baseline Data'!CB274</f>
        <v>5.3979973792999996</v>
      </c>
      <c r="CC42" s="23">
        <f>'Master-National Baseline Data'!CC274</f>
        <v>1742</v>
      </c>
      <c r="CD42" s="23">
        <f>'Master-National Baseline Data'!CD274</f>
        <v>1742</v>
      </c>
      <c r="CE42" s="23">
        <f>'Master-National Baseline Data'!CE274</f>
        <v>2136</v>
      </c>
      <c r="CF42" s="23" t="str">
        <f>'Master-National Baseline Data'!CF274</f>
        <v>NPP Precipitation limited</v>
      </c>
      <c r="CG42" s="23">
        <f>'Master-National Baseline Data'!CG274</f>
        <v>0.8</v>
      </c>
      <c r="CH42" s="23">
        <f>'Master-National Baseline Data'!CH274</f>
        <v>0</v>
      </c>
      <c r="CI42" s="23" t="str">
        <f>'Master-National Baseline Data'!CI274</f>
        <v>Subtropical humid moist forest</v>
      </c>
      <c r="CJ42" s="23" t="str">
        <f>'Master-National Baseline Data'!CJ274</f>
        <v>Temperate fully humid warm summer</v>
      </c>
      <c r="CK42" s="23" t="str">
        <f>'Master-National Baseline Data'!CK274</f>
        <v>Steppe</v>
      </c>
      <c r="CL42" s="23" t="str">
        <f>'Master-National Baseline Data'!CL274</f>
        <v>6 Feb - 12 Nov</v>
      </c>
      <c r="CM42" s="23" t="str">
        <f>'Master-National Baseline Data'!CM274</f>
        <v>High root activity</v>
      </c>
      <c r="CN42" s="23" t="str">
        <f>'Master-National Baseline Data'!CN274</f>
        <v>Light grey to pale yellow</v>
      </c>
      <c r="CO42" s="24">
        <f>'Master-National Baseline Data'!CO274</f>
        <v>1.6085323333333399</v>
      </c>
      <c r="CP42" s="24">
        <f>'Master-National Baseline Data'!CP274</f>
        <v>38.429979119179244</v>
      </c>
      <c r="CQ42" s="24">
        <f>'Master-National Baseline Data'!CQ274</f>
        <v>18.772529113659196</v>
      </c>
      <c r="CR42" s="24">
        <f>'Master-National Baseline Data'!CR274</f>
        <v>42.797491767161553</v>
      </c>
      <c r="CS42" s="24" t="str">
        <f>'Master-National Baseline Data'!CS274</f>
        <v>clay</v>
      </c>
      <c r="CT42" s="24" t="str">
        <f>'Master-National Baseline Data'!CT274</f>
        <v>Well drained</v>
      </c>
      <c r="CU42" s="24">
        <f>'Master-National Baseline Data'!CU274</f>
        <v>0.11652460687594074</v>
      </c>
      <c r="CV42" s="24">
        <f>'Master-National Baseline Data'!CV274</f>
        <v>0.18425369054127938</v>
      </c>
      <c r="CW42" s="24">
        <f>'Master-National Baseline Data'!CW274</f>
        <v>6.7729083665338641E-2</v>
      </c>
      <c r="CX42" s="24">
        <f>'Master-National Baseline Data'!CX274</f>
        <v>3.78799489144316</v>
      </c>
      <c r="CY42" s="24">
        <f>'Master-National Baseline Data'!CY274</f>
        <v>7.0090000000000003</v>
      </c>
      <c r="CZ42" s="24">
        <f>'Master-National Baseline Data'!CZ274</f>
        <v>0</v>
      </c>
      <c r="DA42" s="24">
        <f>'Master-National Baseline Data'!DA274</f>
        <v>6.5</v>
      </c>
      <c r="DB42" s="24">
        <f>'Master-National Baseline Data'!DB274</f>
        <v>-0.50900000000000034</v>
      </c>
      <c r="DC42" s="24" t="str">
        <f>'Master-National Baseline Data'!DC274</f>
        <v>No LR</v>
      </c>
      <c r="DD42" s="24">
        <f>'Master-National Baseline Data'!DD274</f>
        <v>3.0806241872561801</v>
      </c>
      <c r="DE42" s="24">
        <f>'Master-National Baseline Data'!DE274</f>
        <v>2.2264369310793199</v>
      </c>
      <c r="DF42" s="24">
        <f>'Master-National Baseline Data'!DF274</f>
        <v>1.6994</v>
      </c>
      <c r="DG42" s="24">
        <f>'Master-National Baseline Data'!DG274</f>
        <v>0</v>
      </c>
      <c r="DH42" s="24">
        <f>'Master-National Baseline Data'!DH274</f>
        <v>1.6994</v>
      </c>
      <c r="DI42" s="24">
        <f>'Master-National Baseline Data'!DI274</f>
        <v>16.994</v>
      </c>
      <c r="DJ42" s="24">
        <f>'Master-National Baseline Data'!DJ274</f>
        <v>0</v>
      </c>
      <c r="DK42" s="24">
        <f>'Master-National Baseline Data'!DK274</f>
        <v>16.994</v>
      </c>
      <c r="DL42" s="24">
        <f>'Master-National Baseline Data'!DL274</f>
        <v>41.003097709000158</v>
      </c>
      <c r="DM42" s="24">
        <f>'Master-National Baseline Data'!DM274</f>
        <v>0</v>
      </c>
      <c r="DN42" s="24">
        <f>'Master-National Baseline Data'!DN274</f>
        <v>0</v>
      </c>
      <c r="DO42" s="24">
        <f>'Master-National Baseline Data'!DO274</f>
        <v>41.003097709000158</v>
      </c>
      <c r="DP42" s="24">
        <f>'Master-National Baseline Data'!DP274</f>
        <v>150.34469159966724</v>
      </c>
      <c r="DQ42" s="24">
        <f>'Master-National Baseline Data'!DQ274</f>
        <v>0</v>
      </c>
      <c r="DR42" s="24">
        <f>'Master-National Baseline Data'!DR274</f>
        <v>0</v>
      </c>
      <c r="DS42" s="24">
        <f>'Master-National Baseline Data'!DS274</f>
        <v>150.34469159966724</v>
      </c>
      <c r="DT42" s="24">
        <f>'Master-National Baseline Data'!DT274</f>
        <v>9.1600000000000001E-2</v>
      </c>
      <c r="DU42" s="24">
        <f>'Master-National Baseline Data'!DU274</f>
        <v>0.91600000000000004</v>
      </c>
      <c r="DV42" s="24">
        <f>'Master-National Baseline Data'!DV274</f>
        <v>18.55240174672489</v>
      </c>
      <c r="DW42" s="24">
        <f>'Master-National Baseline Data'!DW274</f>
        <v>101.39159187529523</v>
      </c>
      <c r="DX42" s="24">
        <f>'Master-National Baseline Data'!DX274</f>
        <v>2.3567312234293811</v>
      </c>
      <c r="DY42" s="24">
        <f>'Master-National Baseline Data'!DY274</f>
        <v>1099.1686348606518</v>
      </c>
      <c r="DZ42" s="24">
        <f>'Master-National Baseline Data'!DZ274</f>
        <v>8.5224374114312695</v>
      </c>
      <c r="EA42" s="24">
        <f>'Master-National Baseline Data'!EA274</f>
        <v>4.7926310817194135</v>
      </c>
      <c r="EB42" s="24">
        <f>'Master-National Baseline Data'!EB274</f>
        <v>91.036466698157767</v>
      </c>
      <c r="EC42" s="24">
        <f>'Master-National Baseline Data'!EC274</f>
        <v>176.90127538970242</v>
      </c>
      <c r="ED42" s="24">
        <f>'Master-National Baseline Data'!ED274</f>
        <v>301.10344827586204</v>
      </c>
      <c r="EE42" s="24">
        <f>'Master-National Baseline Data'!EE274</f>
        <v>126.37883797827112</v>
      </c>
      <c r="EF42" s="24">
        <f>'Master-National Baseline Data'!EF274</f>
        <v>69.688238072744454</v>
      </c>
      <c r="EG42" s="24">
        <f>'Master-National Baseline Data'!EG274</f>
        <v>0.83344355219650457</v>
      </c>
      <c r="EH42" s="24">
        <f>'Master-National Baseline Data'!EH274</f>
        <v>16.43911195087388</v>
      </c>
      <c r="EI42" s="24">
        <f>'Master-National Baseline Data'!EI274</f>
        <v>28.094000944733111</v>
      </c>
      <c r="EJ42" s="24">
        <f>'Master-National Baseline Data'!EJ274</f>
        <v>1.0911667453944263</v>
      </c>
      <c r="EK42" s="24">
        <f>'Master-National Baseline Data'!EK274</f>
        <v>5.4958431743032587</v>
      </c>
      <c r="EL42" s="24">
        <f>'Master-National Baseline Data'!EL274</f>
        <v>0.45359301381974981</v>
      </c>
      <c r="EM42" s="24">
        <f>'Master-National Baseline Data'!EM274</f>
        <v>2.5091954022988503</v>
      </c>
      <c r="EN42" s="24">
        <f>'Master-National Baseline Data'!EN274</f>
        <v>0.302992339446715</v>
      </c>
      <c r="EO42" s="24">
        <f>'Master-National Baseline Data'!EO274</f>
        <v>9.775539848621527</v>
      </c>
      <c r="EP42" s="24">
        <f>'Master-National Baseline Data'!EP274</f>
        <v>89.62803144937385</v>
      </c>
      <c r="EQ42" s="23"/>
      <c r="ER42" s="27">
        <f>'Master-National Baseline Data'!ER274</f>
        <v>1.6085323333333399</v>
      </c>
      <c r="ES42" s="28">
        <f>'Master-National Baseline Data'!ES274</f>
        <v>38.131911333333598</v>
      </c>
      <c r="ET42" s="28">
        <f>'Master-National Baseline Data'!ET274</f>
        <v>18.626926999999998</v>
      </c>
      <c r="EU42" s="28">
        <f>'Master-National Baseline Data'!EU274</f>
        <v>42.465548999999903</v>
      </c>
      <c r="EV42" s="28">
        <f>'Master-National Baseline Data'!EV274</f>
        <v>0.13365466666666601</v>
      </c>
      <c r="EW42" s="28">
        <f>'Master-National Baseline Data'!EW274</f>
        <v>0.20467566666666701</v>
      </c>
      <c r="EX42" s="28">
        <f>'Master-National Baseline Data'!EX274</f>
        <v>7.7289999999999998E-2</v>
      </c>
      <c r="EY42" s="28">
        <f>'Master-National Baseline Data'!EY274</f>
        <v>3.5111656666666602</v>
      </c>
      <c r="EZ42" s="28">
        <f>'Master-National Baseline Data'!EZ274</f>
        <v>6.97495633333335</v>
      </c>
      <c r="FA42" s="28">
        <f>'Master-National Baseline Data'!FA274</f>
        <v>3.2054406666666599</v>
      </c>
      <c r="FB42" s="28">
        <f>'Master-National Baseline Data'!FB274</f>
        <v>2.2395429999999998</v>
      </c>
      <c r="FC42" s="28">
        <f>'Master-National Baseline Data'!FC274</f>
        <v>1.45410166666667</v>
      </c>
      <c r="FD42" s="28">
        <f>'Master-National Baseline Data'!FD274</f>
        <v>14.5410166666667</v>
      </c>
      <c r="FE42" s="28">
        <f>'Master-National Baseline Data'!FE274</f>
        <v>8.1986666666666805E-2</v>
      </c>
      <c r="FF42" s="28">
        <f>'Master-National Baseline Data'!FF274</f>
        <v>0.81986666666666808</v>
      </c>
      <c r="FG42" s="28">
        <f>'Master-National Baseline Data'!FG274</f>
        <v>17.73583102943569</v>
      </c>
      <c r="FH42" s="28">
        <f>'Master-National Baseline Data'!FH274</f>
        <v>115.835427</v>
      </c>
      <c r="FI42" s="28">
        <f>'Master-National Baseline Data'!FI274</f>
        <v>2.7113736666666601</v>
      </c>
      <c r="FJ42" s="28">
        <f>'Master-National Baseline Data'!FJ274</f>
        <v>1021.452647</v>
      </c>
      <c r="FK42" s="28">
        <f>'Master-National Baseline Data'!FK274</f>
        <v>7.2720180000000001</v>
      </c>
      <c r="FL42" s="28">
        <f>'Master-National Baseline Data'!FL274</f>
        <v>4.8000080000000001</v>
      </c>
      <c r="FM42" s="28">
        <f>'Master-National Baseline Data'!FM274</f>
        <v>93.469889666666802</v>
      </c>
      <c r="FN42" s="28">
        <f>'Master-National Baseline Data'!FN274</f>
        <v>172.543091333333</v>
      </c>
      <c r="FO42" s="28">
        <f>'Master-National Baseline Data'!FO274</f>
        <v>265.95113766666702</v>
      </c>
      <c r="FP42" s="28">
        <f>'Master-National Baseline Data'!FP274</f>
        <v>130.35898133333299</v>
      </c>
      <c r="FQ42" s="28">
        <f>'Master-National Baseline Data'!FQ274</f>
        <v>83.487476000000001</v>
      </c>
      <c r="FR42" s="28">
        <f>'Master-National Baseline Data'!FR274</f>
        <v>1.2745390000000001</v>
      </c>
      <c r="FS42" s="28">
        <f>'Master-National Baseline Data'!FS274</f>
        <v>12.976074000000001</v>
      </c>
      <c r="FT42" s="28">
        <f>'Master-National Baseline Data'!FT274</f>
        <v>24.8400626666667</v>
      </c>
      <c r="FU42" s="28">
        <f>'Master-National Baseline Data'!FU274</f>
        <v>1.1771069999999999</v>
      </c>
      <c r="FV42" s="28">
        <f>'Master-National Baseline Data'!FV274</f>
        <v>5.1177083333333302</v>
      </c>
      <c r="FW42" s="28">
        <f>'Master-National Baseline Data'!FW274</f>
        <v>0.43546899999999999</v>
      </c>
      <c r="FX42" s="28">
        <f>'Master-National Baseline Data'!FX274</f>
        <v>2.2454153333333302</v>
      </c>
      <c r="FY42" s="28">
        <f>'Master-National Baseline Data'!FY274</f>
        <v>0.35930266666666699</v>
      </c>
      <c r="FZ42" s="28">
        <f>'Master-National Baseline Data'!FZ274</f>
        <v>9.2628543333333404</v>
      </c>
      <c r="GA42" s="48">
        <f>'Master-National Baseline Data'!GA274</f>
        <v>87.250661666666701</v>
      </c>
      <c r="GB42" s="54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</row>
    <row r="43" spans="1:207" x14ac:dyDescent="0.2">
      <c r="A43" s="54"/>
      <c r="B43" s="68">
        <f>'Master-National Baseline Data'!B275</f>
        <v>127</v>
      </c>
      <c r="C43" s="21" t="str">
        <f>'Master-National Baseline Data'!C275</f>
        <v>127S</v>
      </c>
      <c r="D43" s="21" t="str">
        <f>'Master-National Baseline Data'!D275</f>
        <v>127S-BD74</v>
      </c>
      <c r="E43" s="21" t="str">
        <f>'Master-National Baseline Data'!E275</f>
        <v>046</v>
      </c>
      <c r="F43" s="21" t="str">
        <f>'Master-National Baseline Data'!F275</f>
        <v xml:space="preserve">Cereal system non-vertisols: Woina Dega - Wet/moist zone </v>
      </c>
      <c r="G43" s="21" t="str">
        <f>'Master-National Baseline Data'!G275</f>
        <v>Oromia</v>
      </c>
      <c r="H43" s="21" t="str">
        <f>'Master-National Baseline Data'!H275</f>
        <v>West Harerge</v>
      </c>
      <c r="I43" s="21" t="str">
        <f>'Master-National Baseline Data'!I275</f>
        <v xml:space="preserve">Daro Lebu </v>
      </c>
      <c r="J43" s="21" t="str">
        <f>'Master-National Baseline Data'!J275</f>
        <v>Odaleleba</v>
      </c>
      <c r="K43" s="21" t="str">
        <f>'Master-National Baseline Data'!K275</f>
        <v xml:space="preserve">Lege Hora </v>
      </c>
      <c r="L43" s="21" t="str">
        <f>'Master-National Baseline Data'!L275</f>
        <v xml:space="preserve">Lege Hora </v>
      </c>
      <c r="M43" s="21" t="str">
        <f>'Master-National Baseline Data'!M275</f>
        <v>Or-DL-Od</v>
      </c>
      <c r="N43" s="21" t="str">
        <f>'Master-National Baseline Data'!N275</f>
        <v>Project scenario</v>
      </c>
      <c r="O43" s="21" t="str">
        <f>'Master-National Baseline Data'!O275</f>
        <v>Improved agroforestry</v>
      </c>
      <c r="P43" s="21" t="str">
        <f>'Master-National Baseline Data'!P275</f>
        <v>Improved agroforestry</v>
      </c>
      <c r="Q43" s="21" t="str">
        <f>'Master-National Baseline Data'!Q275</f>
        <v>Agroforestry rehabilitation - reduce soil erosion, soil fertility decline and land degradation, increase soil carbon, organic matter, soil water and improve agroecosystem biodiversity, crop productivity and yield</v>
      </c>
      <c r="R43" s="21" t="str">
        <f>'Master-National Baseline Data'!R275</f>
        <v>Integrated soil and water conservation and fertility - physical measures stone and soil bund, hillside terrace, stone check dam,  eye brow basin, deep water infiltration trenches - biological measures multistory Eucalyptus dominated agroforestry system, vegetable, fruit and leguminous and non-leguminous tree planting</v>
      </c>
      <c r="S43" s="21" t="str">
        <f>'Master-National Baseline Data'!S275</f>
        <v>Agroforestry</v>
      </c>
      <c r="T43" s="21" t="str">
        <f>'Master-National Baseline Data'!T275</f>
        <v>ISWF</v>
      </c>
      <c r="U43" s="21" t="str">
        <f>'Master-National Baseline Data'!U275</f>
        <v>ISWF_AF</v>
      </c>
      <c r="V43" s="21" t="str">
        <f>'Master-National Baseline Data'!V275</f>
        <v>ISWF_AF</v>
      </c>
      <c r="W43" s="22">
        <f>'Master-National Baseline Data'!W275</f>
        <v>1996</v>
      </c>
      <c r="X43" s="22">
        <f>'Master-National Baseline Data'!X275</f>
        <v>17</v>
      </c>
      <c r="Y43" s="23" t="str">
        <f>'Master-National Baseline Data'!Y275</f>
        <v>ISWF_AF_17</v>
      </c>
      <c r="Z43" s="23" t="str">
        <f>'Master-National Baseline Data'!Z275</f>
        <v>Stone and soil bund, hillside terrace, stone check dam,  eye brow basin, deep water infiltration trenches</v>
      </c>
      <c r="AA43" s="23" t="str">
        <f>'Master-National Baseline Data'!AA275</f>
        <v>Multistory mixed agroforestry system, vegetable, fruit and leguminous and non-leguminous tree planting</v>
      </c>
      <c r="AB43" s="23" t="str">
        <f>'Master-National Baseline Data'!AB275</f>
        <v>Eucalyptus-Grevillea-Cordia-Jacaranda</v>
      </c>
      <c r="AC43" s="23" t="str">
        <f>'Master-National Baseline Data'!AC275</f>
        <v>Chloris-Cynodon-Hyparrhenia-Eragrostis</v>
      </c>
      <c r="AD43" s="23" t="str">
        <f>'Master-National Baseline Data'!AD275</f>
        <v>Sorghum, maize, coffee and chat</v>
      </c>
      <c r="AE43" s="23" t="str">
        <f>'Master-National Baseline Data'!AE275</f>
        <v>None</v>
      </c>
      <c r="AF43" s="23" t="str">
        <f>'Master-National Baseline Data'!AF275</f>
        <v>Dense</v>
      </c>
      <c r="AG43" s="23" t="str">
        <f>'Master-National Baseline Data'!AG275</f>
        <v>Cattle and camels</v>
      </c>
      <c r="AH43" s="23" t="str">
        <f>'Master-National Baseline Data'!AH275</f>
        <v>Surface sample</v>
      </c>
      <c r="AI43" s="23" t="str">
        <f>'Master-National Baseline Data'!AI275</f>
        <v>O-DL-ISWM-AFE-SB-T4-1 0-15cm</v>
      </c>
      <c r="AJ43" s="23" t="str">
        <f>'Master-National Baseline Data'!AJ275</f>
        <v>O-DL-ISWM-AFE-SB-T4-1-BD 0-15cm</v>
      </c>
      <c r="AK43" s="23" t="str">
        <f>'Master-National Baseline Data'!AK275</f>
        <v>0-15</v>
      </c>
      <c r="AL43" s="23">
        <f>'Master-National Baseline Data'!AL275</f>
        <v>15</v>
      </c>
      <c r="AM43" s="23" t="str">
        <f>'Master-National Baseline Data'!AM275</f>
        <v>WC</v>
      </c>
      <c r="AN43" s="23" t="str">
        <f>'Master-National Baseline Data'!AN275</f>
        <v>MIR</v>
      </c>
      <c r="AO43" s="23" t="str">
        <f>'Master-National Baseline Data'!AO275</f>
        <v>SFT</v>
      </c>
      <c r="AP43" s="23">
        <f>'Master-National Baseline Data'!AP275</f>
        <v>647500.17000000004</v>
      </c>
      <c r="AQ43" s="23">
        <f>'Master-National Baseline Data'!AQ275</f>
        <v>953003.89</v>
      </c>
      <c r="AR43" s="23">
        <f>'Master-National Baseline Data'!AR275</f>
        <v>8.619135</v>
      </c>
      <c r="AS43" s="23">
        <f>'Master-National Baseline Data'!AS275</f>
        <v>40.340470000000003</v>
      </c>
      <c r="AT43" s="23" t="str">
        <f>'Master-National Baseline Data'!AT275</f>
        <v>8°37'8.89"</v>
      </c>
      <c r="AU43" s="23" t="str">
        <f>'Master-National Baseline Data'!AU275</f>
        <v>40°20'25.69"</v>
      </c>
      <c r="AV43" s="23">
        <f>'Master-National Baseline Data'!AV275</f>
        <v>1596839.68786065</v>
      </c>
      <c r="AW43" s="23">
        <f>'Master-National Baseline Data'!AW275</f>
        <v>1012375.13785324</v>
      </c>
      <c r="AX43" s="23">
        <f>'Master-National Baseline Data'!AX275</f>
        <v>1746</v>
      </c>
      <c r="AY43" s="23">
        <f>'Master-National Baseline Data'!AY275</f>
        <v>1760</v>
      </c>
      <c r="AZ43" s="23">
        <f>'Master-National Baseline Data'!AZ275</f>
        <v>0.74755948000000005</v>
      </c>
      <c r="BA43" s="23">
        <f>'Master-National Baseline Data'!BA275</f>
        <v>0.89385130999999995</v>
      </c>
      <c r="BB43" s="23">
        <f>'Master-National Baseline Data'!BB275</f>
        <v>1.0612249499999999</v>
      </c>
      <c r="BC43" s="23">
        <f>'Master-National Baseline Data'!BC275</f>
        <v>1.29134967</v>
      </c>
      <c r="BD43" s="23">
        <f>'Master-National Baseline Data'!BD275</f>
        <v>1.8449918700000001</v>
      </c>
      <c r="BE43" s="23">
        <f>'Master-National Baseline Data'!BE275</f>
        <v>2.42573587</v>
      </c>
      <c r="BF43" s="23">
        <f>'Master-National Baseline Data'!BF275</f>
        <v>2.5317496899999998</v>
      </c>
      <c r="BG43" s="23">
        <f>'Master-National Baseline Data'!BG275</f>
        <v>96.805400000000006</v>
      </c>
      <c r="BH43" s="23">
        <f>'Master-National Baseline Data'!BH275</f>
        <v>1748</v>
      </c>
      <c r="BI43" s="23">
        <f>'Master-National Baseline Data'!BI275</f>
        <v>2.0187999999999998E-3</v>
      </c>
      <c r="BJ43" s="23">
        <f>'Master-National Baseline Data'!BJ275</f>
        <v>2.0947399999999999E-3</v>
      </c>
      <c r="BK43" s="23">
        <f>'Master-National Baseline Data'!BK275</f>
        <v>5.3198499999999997</v>
      </c>
      <c r="BL43" s="23">
        <f>'Master-National Baseline Data'!BL275</f>
        <v>0</v>
      </c>
      <c r="BM43" s="23">
        <f>'Master-National Baseline Data'!BM275</f>
        <v>4.6951600000000003E-3</v>
      </c>
      <c r="BN43" s="23">
        <f>'Master-National Baseline Data'!BN275</f>
        <v>18.649999999999999</v>
      </c>
      <c r="BO43" s="23">
        <f>'Master-National Baseline Data'!BO275</f>
        <v>107.33</v>
      </c>
      <c r="BP43" s="23">
        <f>'Master-National Baseline Data'!BP275</f>
        <v>1287.96</v>
      </c>
      <c r="BQ43" s="23">
        <f>'Master-National Baseline Data'!BQ275</f>
        <v>102.54</v>
      </c>
      <c r="BR43" s="23">
        <f>'Master-National Baseline Data'!BR275</f>
        <v>1230.48</v>
      </c>
      <c r="BS43" s="23">
        <f>'Master-National Baseline Data'!BS275</f>
        <v>0.95537128482250999</v>
      </c>
      <c r="BT43" s="23">
        <f>'Master-National Baseline Data'!BT275</f>
        <v>12.48</v>
      </c>
      <c r="BU43" s="23">
        <f>'Master-National Baseline Data'!BU275</f>
        <v>3.84</v>
      </c>
      <c r="BV43" s="23">
        <f>'Master-National Baseline Data'!BV275</f>
        <v>12.06</v>
      </c>
      <c r="BW43" s="23">
        <f>'Master-National Baseline Data'!BW275</f>
        <v>-57</v>
      </c>
      <c r="BX43" s="23">
        <f>'Master-National Baseline Data'!BX275</f>
        <v>329</v>
      </c>
      <c r="BY43" s="23">
        <f>'Master-National Baseline Data'!BY275</f>
        <v>25.5</v>
      </c>
      <c r="BZ43" s="23" t="str">
        <f>'Master-National Baseline Data'!BZ275</f>
        <v>Humid</v>
      </c>
      <c r="CA43" s="23">
        <f>'Master-National Baseline Data'!CA275</f>
        <v>1.05</v>
      </c>
      <c r="CB43" s="23">
        <f>'Master-National Baseline Data'!CB275</f>
        <v>5.3106508254999998</v>
      </c>
      <c r="CC43" s="23">
        <f>'Master-National Baseline Data'!CC275</f>
        <v>1742</v>
      </c>
      <c r="CD43" s="23">
        <f>'Master-National Baseline Data'!CD275</f>
        <v>1742</v>
      </c>
      <c r="CE43" s="23">
        <f>'Master-National Baseline Data'!CE275</f>
        <v>2136</v>
      </c>
      <c r="CF43" s="23" t="str">
        <f>'Master-National Baseline Data'!CF275</f>
        <v>NPP Precipitation limited</v>
      </c>
      <c r="CG43" s="23">
        <f>'Master-National Baseline Data'!CG275</f>
        <v>0.8</v>
      </c>
      <c r="CH43" s="23">
        <f>'Master-National Baseline Data'!CH275</f>
        <v>0</v>
      </c>
      <c r="CI43" s="23" t="str">
        <f>'Master-National Baseline Data'!CI275</f>
        <v>Subtropical humid moist forest</v>
      </c>
      <c r="CJ43" s="23" t="str">
        <f>'Master-National Baseline Data'!CJ275</f>
        <v>Temperate fully humid warm summer</v>
      </c>
      <c r="CK43" s="23" t="str">
        <f>'Master-National Baseline Data'!CK275</f>
        <v>Steppe</v>
      </c>
      <c r="CL43" s="23" t="str">
        <f>'Master-National Baseline Data'!CL275</f>
        <v>6 Feb - 12 Nov</v>
      </c>
      <c r="CM43" s="23" t="str">
        <f>'Master-National Baseline Data'!CM275</f>
        <v>High root activity</v>
      </c>
      <c r="CN43" s="23" t="str">
        <f>'Master-National Baseline Data'!CN275</f>
        <v>Yellowish or pale yellow</v>
      </c>
      <c r="CO43" s="24">
        <f>'Master-National Baseline Data'!CO275</f>
        <v>1.4459991917559103</v>
      </c>
      <c r="CP43" s="24">
        <f>'Master-National Baseline Data'!CP275</f>
        <v>41.549618483482675</v>
      </c>
      <c r="CQ43" s="24">
        <f>'Master-National Baseline Data'!CQ275</f>
        <v>18.922774349395493</v>
      </c>
      <c r="CR43" s="24">
        <f>'Master-National Baseline Data'!CR275</f>
        <v>39.527607167121829</v>
      </c>
      <c r="CS43" s="24" t="str">
        <f>'Master-National Baseline Data'!CS275</f>
        <v>clay</v>
      </c>
      <c r="CT43" s="24" t="str">
        <f>'Master-National Baseline Data'!CT275</f>
        <v>Well drained</v>
      </c>
      <c r="CU43" s="24">
        <f>'Master-National Baseline Data'!CU275</f>
        <v>0.101396333333334</v>
      </c>
      <c r="CV43" s="24">
        <f>'Master-National Baseline Data'!CV275</f>
        <v>0.13236466666666699</v>
      </c>
      <c r="CW43" s="24">
        <f>'Master-National Baseline Data'!CW275</f>
        <v>3.1002666666666401E-2</v>
      </c>
      <c r="CX43" s="24">
        <f>'Master-National Baseline Data'!CX275</f>
        <v>3.4483723333333298</v>
      </c>
      <c r="CY43" s="24">
        <f>'Master-National Baseline Data'!CY275</f>
        <v>5.6548820000000104</v>
      </c>
      <c r="CZ43" s="24">
        <f>'Master-National Baseline Data'!CZ275</f>
        <v>6.0810000000000004</v>
      </c>
      <c r="DA43" s="24">
        <f>'Master-National Baseline Data'!DA275</f>
        <v>6.5</v>
      </c>
      <c r="DB43" s="24">
        <f>'Master-National Baseline Data'!DB275</f>
        <v>0.8451179999999896</v>
      </c>
      <c r="DC43" s="24" t="str">
        <f>'Master-National Baseline Data'!DC275</f>
        <v>LR</v>
      </c>
      <c r="DD43" s="24">
        <f>'Master-National Baseline Data'!DD275</f>
        <v>3.771585</v>
      </c>
      <c r="DE43" s="24">
        <f>'Master-National Baseline Data'!DE275</f>
        <v>2.2507476666666602</v>
      </c>
      <c r="DF43" s="24">
        <f>'Master-National Baseline Data'!DF275</f>
        <v>1.4856483333333299</v>
      </c>
      <c r="DG43" s="24">
        <f>'Master-National Baseline Data'!DG275</f>
        <v>0</v>
      </c>
      <c r="DH43" s="24">
        <f>'Master-National Baseline Data'!DH275</f>
        <v>1.4856483333333299</v>
      </c>
      <c r="DI43" s="24">
        <f>'Master-National Baseline Data'!DI275</f>
        <v>14.8564833333333</v>
      </c>
      <c r="DJ43" s="24">
        <f>'Master-National Baseline Data'!DJ275</f>
        <v>0</v>
      </c>
      <c r="DK43" s="24">
        <f>'Master-National Baseline Data'!DK275</f>
        <v>14.8564833333333</v>
      </c>
      <c r="DL43" s="24">
        <f>'Master-National Baseline Data'!DL275</f>
        <v>32.223694338502654</v>
      </c>
      <c r="DM43" s="24">
        <f>'Master-National Baseline Data'!DM275</f>
        <v>0</v>
      </c>
      <c r="DN43" s="24">
        <f>'Master-National Baseline Data'!DN275</f>
        <v>0</v>
      </c>
      <c r="DO43" s="24">
        <f>'Master-National Baseline Data'!DO275</f>
        <v>32.223694338502654</v>
      </c>
      <c r="DP43" s="24">
        <f>'Master-National Baseline Data'!DP275</f>
        <v>118.15354590784305</v>
      </c>
      <c r="DQ43" s="24">
        <f>'Master-National Baseline Data'!DQ275</f>
        <v>0</v>
      </c>
      <c r="DR43" s="24">
        <f>'Master-National Baseline Data'!DR275</f>
        <v>0</v>
      </c>
      <c r="DS43" s="24">
        <f>'Master-National Baseline Data'!DS275</f>
        <v>118.15354590784305</v>
      </c>
      <c r="DT43" s="24">
        <f>'Master-National Baseline Data'!DT275</f>
        <v>8.7814333333333702E-2</v>
      </c>
      <c r="DU43" s="24">
        <f>'Master-National Baseline Data'!DU275</f>
        <v>0.87814333333333705</v>
      </c>
      <c r="DV43" s="24">
        <f>'Master-National Baseline Data'!DV275</f>
        <v>16.918061971659792</v>
      </c>
      <c r="DW43" s="24">
        <f>'Master-National Baseline Data'!DW275</f>
        <v>105.536239333333</v>
      </c>
      <c r="DX43" s="24">
        <f>'Master-National Baseline Data'!DX275</f>
        <v>2.6425179999999999</v>
      </c>
      <c r="DY43" s="24">
        <f>'Master-National Baseline Data'!DY275</f>
        <v>847.87551266666605</v>
      </c>
      <c r="DZ43" s="24">
        <f>'Master-National Baseline Data'!DZ275</f>
        <v>1.00103266666667</v>
      </c>
      <c r="EA43" s="24">
        <f>'Master-National Baseline Data'!EA275</f>
        <v>1.9896563333333299</v>
      </c>
      <c r="EB43" s="24">
        <f>'Master-National Baseline Data'!EB275</f>
        <v>89.248856666666796</v>
      </c>
      <c r="EC43" s="24">
        <f>'Master-National Baseline Data'!EC275</f>
        <v>124.701019</v>
      </c>
      <c r="ED43" s="24">
        <f>'Master-National Baseline Data'!ED275</f>
        <v>239.331211666667</v>
      </c>
      <c r="EE43" s="24">
        <f>'Master-National Baseline Data'!EE275</f>
        <v>87.071269666666694</v>
      </c>
      <c r="EF43" s="24">
        <f>'Master-National Baseline Data'!EF275</f>
        <v>78.143915333333396</v>
      </c>
      <c r="EG43" s="24">
        <f>'Master-National Baseline Data'!EG275</f>
        <v>0.73458200000000096</v>
      </c>
      <c r="EH43" s="24">
        <f>'Master-National Baseline Data'!EH275</f>
        <v>13.0806276666667</v>
      </c>
      <c r="EI43" s="24">
        <f>'Master-National Baseline Data'!EI275</f>
        <v>14.644126999999999</v>
      </c>
      <c r="EJ43" s="24">
        <f>'Master-National Baseline Data'!EJ275</f>
        <v>0.718235333333333</v>
      </c>
      <c r="EK43" s="24">
        <f>'Master-National Baseline Data'!EK275</f>
        <v>4.3016173333333398</v>
      </c>
      <c r="EL43" s="24">
        <f>'Master-National Baseline Data'!EL275</f>
        <v>0.32856533333333299</v>
      </c>
      <c r="EM43" s="24">
        <f>'Master-National Baseline Data'!EM275</f>
        <v>2.0120073333333299</v>
      </c>
      <c r="EN43" s="24">
        <f>'Master-National Baseline Data'!EN275</f>
        <v>0.351096666666667</v>
      </c>
      <c r="EO43" s="30">
        <f>'Master-National Baseline Data'!EO275</f>
        <v>7.9095463333333296</v>
      </c>
      <c r="EP43" s="30">
        <f>'Master-National Baseline Data'!EP275</f>
        <v>87.455540333333502</v>
      </c>
      <c r="EQ43" s="23">
        <f>'Master-National Baseline Data'!EQ275</f>
        <v>95</v>
      </c>
      <c r="ER43" s="27">
        <f>'Master-National Baseline Data'!ER275</f>
        <v>1.4834166666666699</v>
      </c>
      <c r="ES43" s="28">
        <f>'Master-National Baseline Data'!ES275</f>
        <v>40.953317333333601</v>
      </c>
      <c r="ET43" s="28">
        <f>'Master-National Baseline Data'!ET275</f>
        <v>18.651203333333299</v>
      </c>
      <c r="EU43" s="28">
        <f>'Master-National Baseline Data'!EU275</f>
        <v>38.960324999999997</v>
      </c>
      <c r="EV43" s="28">
        <f>'Master-National Baseline Data'!EV275</f>
        <v>0.101396333333334</v>
      </c>
      <c r="EW43" s="28">
        <f>'Master-National Baseline Data'!EW275</f>
        <v>0.13236466666666699</v>
      </c>
      <c r="EX43" s="28">
        <f>'Master-National Baseline Data'!EX275</f>
        <v>3.1002666666666401E-2</v>
      </c>
      <c r="EY43" s="28">
        <f>'Master-National Baseline Data'!EY275</f>
        <v>3.4483723333333298</v>
      </c>
      <c r="EZ43" s="28">
        <f>'Master-National Baseline Data'!EZ275</f>
        <v>5.6548820000000104</v>
      </c>
      <c r="FA43" s="28">
        <f>'Master-National Baseline Data'!FA275</f>
        <v>3.771585</v>
      </c>
      <c r="FB43" s="28">
        <f>'Master-National Baseline Data'!FB275</f>
        <v>2.2507476666666602</v>
      </c>
      <c r="FC43" s="28">
        <f>'Master-National Baseline Data'!FC275</f>
        <v>1.4856483333333299</v>
      </c>
      <c r="FD43" s="28">
        <f>'Master-National Baseline Data'!FD275</f>
        <v>14.8564833333333</v>
      </c>
      <c r="FE43" s="28">
        <f>'Master-National Baseline Data'!FE275</f>
        <v>8.7814333333333702E-2</v>
      </c>
      <c r="FF43" s="28">
        <f>'Master-National Baseline Data'!FF275</f>
        <v>0.87814333333333705</v>
      </c>
      <c r="FG43" s="28">
        <f>'Master-National Baseline Data'!FG275</f>
        <v>16.918061971659792</v>
      </c>
      <c r="FH43" s="28">
        <f>'Master-National Baseline Data'!FH275</f>
        <v>105.536239333333</v>
      </c>
      <c r="FI43" s="28">
        <f>'Master-National Baseline Data'!FI275</f>
        <v>2.6425179999999999</v>
      </c>
      <c r="FJ43" s="28">
        <f>'Master-National Baseline Data'!FJ275</f>
        <v>847.87551266666605</v>
      </c>
      <c r="FK43" s="28">
        <f>'Master-National Baseline Data'!FK275</f>
        <v>1.00103266666667</v>
      </c>
      <c r="FL43" s="28">
        <f>'Master-National Baseline Data'!FL275</f>
        <v>1.9896563333333299</v>
      </c>
      <c r="FM43" s="28">
        <f>'Master-National Baseline Data'!FM275</f>
        <v>89.248856666666796</v>
      </c>
      <c r="FN43" s="28">
        <f>'Master-National Baseline Data'!FN275</f>
        <v>124.701019</v>
      </c>
      <c r="FO43" s="28">
        <f>'Master-National Baseline Data'!FO275</f>
        <v>239.331211666667</v>
      </c>
      <c r="FP43" s="28">
        <f>'Master-National Baseline Data'!FP275</f>
        <v>87.071269666666694</v>
      </c>
      <c r="FQ43" s="28">
        <f>'Master-National Baseline Data'!FQ275</f>
        <v>78.143915333333396</v>
      </c>
      <c r="FR43" s="28">
        <f>'Master-National Baseline Data'!FR275</f>
        <v>0.73458200000000096</v>
      </c>
      <c r="FS43" s="28">
        <f>'Master-National Baseline Data'!FS275</f>
        <v>13.0806276666667</v>
      </c>
      <c r="FT43" s="28">
        <f>'Master-National Baseline Data'!FT275</f>
        <v>14.644126999999999</v>
      </c>
      <c r="FU43" s="28">
        <f>'Master-National Baseline Data'!FU275</f>
        <v>0.718235333333333</v>
      </c>
      <c r="FV43" s="28">
        <f>'Master-National Baseline Data'!FV275</f>
        <v>4.3016173333333398</v>
      </c>
      <c r="FW43" s="28">
        <f>'Master-National Baseline Data'!FW275</f>
        <v>0.32856533333333299</v>
      </c>
      <c r="FX43" s="28">
        <f>'Master-National Baseline Data'!FX275</f>
        <v>2.0120073333333299</v>
      </c>
      <c r="FY43" s="28">
        <f>'Master-National Baseline Data'!FY275</f>
        <v>0.351096666666667</v>
      </c>
      <c r="FZ43" s="28">
        <f>'Master-National Baseline Data'!FZ275</f>
        <v>7.9095463333333296</v>
      </c>
      <c r="GA43" s="48">
        <f>'Master-National Baseline Data'!GA275</f>
        <v>87.455540333333502</v>
      </c>
      <c r="GB43" s="54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</row>
    <row r="44" spans="1:207" x14ac:dyDescent="0.2">
      <c r="A44" s="73"/>
      <c r="B44" s="68">
        <f>'Master-National Baseline Data'!B276</f>
        <v>128</v>
      </c>
      <c r="C44" s="21" t="str">
        <f>'Master-National Baseline Data'!C276</f>
        <v>128S</v>
      </c>
      <c r="D44" s="21"/>
      <c r="E44" s="21" t="str">
        <f>'Master-National Baseline Data'!E276</f>
        <v>046</v>
      </c>
      <c r="F44" s="21" t="str">
        <f>'Master-National Baseline Data'!F276</f>
        <v xml:space="preserve">Cereal system non-vertisols: Woina Dega - Wet/moist zone </v>
      </c>
      <c r="G44" s="21" t="str">
        <f>'Master-National Baseline Data'!G276</f>
        <v>Oromia</v>
      </c>
      <c r="H44" s="21" t="str">
        <f>'Master-National Baseline Data'!H276</f>
        <v>West Harerge</v>
      </c>
      <c r="I44" s="21" t="str">
        <f>'Master-National Baseline Data'!I276</f>
        <v xml:space="preserve">Daro Lebu </v>
      </c>
      <c r="J44" s="21" t="str">
        <f>'Master-National Baseline Data'!J276</f>
        <v>Odaleleba</v>
      </c>
      <c r="K44" s="21" t="str">
        <f>'Master-National Baseline Data'!K276</f>
        <v xml:space="preserve">Lege Hora </v>
      </c>
      <c r="L44" s="21" t="str">
        <f>'Master-National Baseline Data'!L276</f>
        <v xml:space="preserve">Lege Hora </v>
      </c>
      <c r="M44" s="21" t="str">
        <f>'Master-National Baseline Data'!M276</f>
        <v>Or-DL-Od</v>
      </c>
      <c r="N44" s="21" t="str">
        <f>'Master-National Baseline Data'!N276</f>
        <v>Project scenario</v>
      </c>
      <c r="O44" s="21" t="str">
        <f>'Master-National Baseline Data'!O276</f>
        <v>Improved agroforestry</v>
      </c>
      <c r="P44" s="21" t="str">
        <f>'Master-National Baseline Data'!P276</f>
        <v>Improved agroforestry</v>
      </c>
      <c r="Q44" s="21" t="str">
        <f>'Master-National Baseline Data'!Q276</f>
        <v>Agroforestry rehabilitation - reduce soil erosion, soil fertility decline and land degradation, increase soil carbon, organic matter, soil water and improve agroecosystem biodiversity, crop productivity and yield</v>
      </c>
      <c r="R44" s="21" t="str">
        <f>'Master-National Baseline Data'!R276</f>
        <v>Integrated soil and water conservation and fertility - physical measures stone and soil bund, hillside terrace, stone check dam,  eye brow basin, deep water infiltration trenches - biological measures multistory Eucalyptus dominated agroforestry system, vegetable, fruit and leguminous and non-leguminous tree planting</v>
      </c>
      <c r="S44" s="21" t="str">
        <f>'Master-National Baseline Data'!S276</f>
        <v>Agroforestry</v>
      </c>
      <c r="T44" s="21" t="str">
        <f>'Master-National Baseline Data'!T276</f>
        <v>ISWF</v>
      </c>
      <c r="U44" s="21" t="str">
        <f>'Master-National Baseline Data'!U276</f>
        <v>ISWF_AF</v>
      </c>
      <c r="V44" s="21" t="str">
        <f>'Master-National Baseline Data'!V276</f>
        <v>ISWF_AF</v>
      </c>
      <c r="W44" s="22">
        <f>'Master-National Baseline Data'!W276</f>
        <v>1996</v>
      </c>
      <c r="X44" s="22">
        <f>'Master-National Baseline Data'!X276</f>
        <v>17</v>
      </c>
      <c r="Y44" s="23" t="str">
        <f>'Master-National Baseline Data'!Y276</f>
        <v>ISWF_AF_17</v>
      </c>
      <c r="Z44" s="23" t="str">
        <f>'Master-National Baseline Data'!Z276</f>
        <v>Stone and soil bund, hillside terrace, stone check dam,  eye brow basin, deep water infiltration trenches</v>
      </c>
      <c r="AA44" s="23" t="str">
        <f>'Master-National Baseline Data'!AA276</f>
        <v>Multistory mixed agroforestry system, vegetable, fruit and leguminous and non-leguminous tree planting</v>
      </c>
      <c r="AB44" s="23" t="str">
        <f>'Master-National Baseline Data'!AB276</f>
        <v>Eucalyptus-Grevillea-Cordia-Jacaranda</v>
      </c>
      <c r="AC44" s="23" t="str">
        <f>'Master-National Baseline Data'!AC276</f>
        <v>Chloris-Cynodon-Hyparrhenia-Eragrostis</v>
      </c>
      <c r="AD44" s="23" t="str">
        <f>'Master-National Baseline Data'!AD276</f>
        <v>Sorghum, maize, coffee and chat</v>
      </c>
      <c r="AE44" s="23" t="str">
        <f>'Master-National Baseline Data'!AE276</f>
        <v>None</v>
      </c>
      <c r="AF44" s="23" t="str">
        <f>'Master-National Baseline Data'!AF276</f>
        <v>Dense</v>
      </c>
      <c r="AG44" s="23" t="str">
        <f>'Master-National Baseline Data'!AG276</f>
        <v>Cattle and camels</v>
      </c>
      <c r="AH44" s="23" t="str">
        <f>'Master-National Baseline Data'!AH276</f>
        <v>Surface sample</v>
      </c>
      <c r="AI44" s="23" t="str">
        <f>'Master-National Baseline Data'!AI276</f>
        <v>O-DL-ISWM-AFE-SB-T4-2 0-15cm</v>
      </c>
      <c r="AJ44" s="23">
        <f>'Master-National Baseline Data'!AJ276</f>
        <v>0</v>
      </c>
      <c r="AK44" s="23" t="str">
        <f>'Master-National Baseline Data'!AK276</f>
        <v>0-15</v>
      </c>
      <c r="AL44" s="23">
        <f>'Master-National Baseline Data'!AL276</f>
        <v>15</v>
      </c>
      <c r="AM44" s="23" t="str">
        <f>'Master-National Baseline Data'!AM276</f>
        <v>WC</v>
      </c>
      <c r="AN44" s="23" t="str">
        <f>'Master-National Baseline Data'!AN276</f>
        <v>MIR</v>
      </c>
      <c r="AO44" s="23">
        <f>'Master-National Baseline Data'!AO276</f>
        <v>0</v>
      </c>
      <c r="AP44" s="23">
        <f>'Master-National Baseline Data'!AP276</f>
        <v>647500.17000000004</v>
      </c>
      <c r="AQ44" s="23">
        <f>'Master-National Baseline Data'!AQ276</f>
        <v>953003.89</v>
      </c>
      <c r="AR44" s="23">
        <f>'Master-National Baseline Data'!AR276</f>
        <v>8.619135</v>
      </c>
      <c r="AS44" s="23">
        <f>'Master-National Baseline Data'!AS276</f>
        <v>40.340470000000003</v>
      </c>
      <c r="AT44" s="23" t="str">
        <f>'Master-National Baseline Data'!AT276</f>
        <v>8°37'8.89"</v>
      </c>
      <c r="AU44" s="23" t="str">
        <f>'Master-National Baseline Data'!AU276</f>
        <v>40°20'25.69"</v>
      </c>
      <c r="AV44" s="23">
        <f>'Master-National Baseline Data'!AV276</f>
        <v>1596839.68786065</v>
      </c>
      <c r="AW44" s="23">
        <f>'Master-National Baseline Data'!AW276</f>
        <v>1012375.13785324</v>
      </c>
      <c r="AX44" s="23">
        <f>'Master-National Baseline Data'!AX276</f>
        <v>1746</v>
      </c>
      <c r="AY44" s="23">
        <f>'Master-National Baseline Data'!AY276</f>
        <v>1760</v>
      </c>
      <c r="AZ44" s="23">
        <f>'Master-National Baseline Data'!AZ276</f>
        <v>0.74755948000000005</v>
      </c>
      <c r="BA44" s="23">
        <f>'Master-National Baseline Data'!BA276</f>
        <v>0.89385130999999995</v>
      </c>
      <c r="BB44" s="23">
        <f>'Master-National Baseline Data'!BB276</f>
        <v>1.0612249499999999</v>
      </c>
      <c r="BC44" s="23">
        <f>'Master-National Baseline Data'!BC276</f>
        <v>1.29134967</v>
      </c>
      <c r="BD44" s="23">
        <f>'Master-National Baseline Data'!BD276</f>
        <v>1.8449918700000001</v>
      </c>
      <c r="BE44" s="23">
        <f>'Master-National Baseline Data'!BE276</f>
        <v>2.42573587</v>
      </c>
      <c r="BF44" s="23">
        <f>'Master-National Baseline Data'!BF276</f>
        <v>2.5317496899999998</v>
      </c>
      <c r="BG44" s="23">
        <f>'Master-National Baseline Data'!BG276</f>
        <v>96.805400000000006</v>
      </c>
      <c r="BH44" s="23">
        <f>'Master-National Baseline Data'!BH276</f>
        <v>1748</v>
      </c>
      <c r="BI44" s="23">
        <f>'Master-National Baseline Data'!BI276</f>
        <v>2.0187999999999998E-3</v>
      </c>
      <c r="BJ44" s="23">
        <f>'Master-National Baseline Data'!BJ276</f>
        <v>2.0947399999999999E-3</v>
      </c>
      <c r="BK44" s="23">
        <f>'Master-National Baseline Data'!BK276</f>
        <v>5.3198499999999997</v>
      </c>
      <c r="BL44" s="23">
        <f>'Master-National Baseline Data'!BL276</f>
        <v>0</v>
      </c>
      <c r="BM44" s="23">
        <f>'Master-National Baseline Data'!BM276</f>
        <v>4.6951600000000003E-3</v>
      </c>
      <c r="BN44" s="23">
        <f>'Master-National Baseline Data'!BN276</f>
        <v>18.649999999999999</v>
      </c>
      <c r="BO44" s="23">
        <f>'Master-National Baseline Data'!BO276</f>
        <v>107.33</v>
      </c>
      <c r="BP44" s="23">
        <f>'Master-National Baseline Data'!BP276</f>
        <v>1287.96</v>
      </c>
      <c r="BQ44" s="23">
        <f>'Master-National Baseline Data'!BQ276</f>
        <v>102.54</v>
      </c>
      <c r="BR44" s="23">
        <f>'Master-National Baseline Data'!BR276</f>
        <v>1230.48</v>
      </c>
      <c r="BS44" s="23">
        <f>'Master-National Baseline Data'!BS276</f>
        <v>0.95537128482250999</v>
      </c>
      <c r="BT44" s="23">
        <f>'Master-National Baseline Data'!BT276</f>
        <v>12.48</v>
      </c>
      <c r="BU44" s="23">
        <f>'Master-National Baseline Data'!BU276</f>
        <v>3.84</v>
      </c>
      <c r="BV44" s="23">
        <f>'Master-National Baseline Data'!BV276</f>
        <v>12.06</v>
      </c>
      <c r="BW44" s="23">
        <f>'Master-National Baseline Data'!BW276</f>
        <v>-57</v>
      </c>
      <c r="BX44" s="23">
        <f>'Master-National Baseline Data'!BX276</f>
        <v>329</v>
      </c>
      <c r="BY44" s="23">
        <f>'Master-National Baseline Data'!BY276</f>
        <v>25.5</v>
      </c>
      <c r="BZ44" s="23" t="str">
        <f>'Master-National Baseline Data'!BZ276</f>
        <v>Humid</v>
      </c>
      <c r="CA44" s="23">
        <f>'Master-National Baseline Data'!CA276</f>
        <v>1.05</v>
      </c>
      <c r="CB44" s="23">
        <f>'Master-National Baseline Data'!CB276</f>
        <v>5.3106508254999998</v>
      </c>
      <c r="CC44" s="23">
        <f>'Master-National Baseline Data'!CC276</f>
        <v>1742</v>
      </c>
      <c r="CD44" s="23">
        <f>'Master-National Baseline Data'!CD276</f>
        <v>1742</v>
      </c>
      <c r="CE44" s="23">
        <f>'Master-National Baseline Data'!CE276</f>
        <v>2136</v>
      </c>
      <c r="CF44" s="23" t="str">
        <f>'Master-National Baseline Data'!CF276</f>
        <v>NPP Precipitation limited</v>
      </c>
      <c r="CG44" s="23">
        <f>'Master-National Baseline Data'!CG276</f>
        <v>0.8</v>
      </c>
      <c r="CH44" s="23">
        <f>'Master-National Baseline Data'!CH276</f>
        <v>0</v>
      </c>
      <c r="CI44" s="23" t="str">
        <f>'Master-National Baseline Data'!CI276</f>
        <v>Subtropical humid moist forest</v>
      </c>
      <c r="CJ44" s="23" t="str">
        <f>'Master-National Baseline Data'!CJ276</f>
        <v>Temperate fully humid warm summer</v>
      </c>
      <c r="CK44" s="23" t="str">
        <f>'Master-National Baseline Data'!CK276</f>
        <v>Steppe</v>
      </c>
      <c r="CL44" s="23" t="str">
        <f>'Master-National Baseline Data'!CL276</f>
        <v>6 Feb - 12 Nov</v>
      </c>
      <c r="CM44" s="23" t="str">
        <f>'Master-National Baseline Data'!CM276</f>
        <v>High root activity</v>
      </c>
      <c r="CN44" s="23" t="str">
        <f>'Master-National Baseline Data'!CN276</f>
        <v>Yellowish or pale yellow</v>
      </c>
      <c r="CO44" s="24">
        <f>'Master-National Baseline Data'!CO276</f>
        <v>1.4636499999999999</v>
      </c>
      <c r="CP44" s="24">
        <f>'Master-National Baseline Data'!CP276</f>
        <v>37.541754597835507</v>
      </c>
      <c r="CQ44" s="24">
        <f>'Master-National Baseline Data'!CQ276</f>
        <v>19.019950489786137</v>
      </c>
      <c r="CR44" s="24">
        <f>'Master-National Baseline Data'!CR276</f>
        <v>43.43829491237836</v>
      </c>
      <c r="CS44" s="24" t="str">
        <f>'Master-National Baseline Data'!CS276</f>
        <v>clay</v>
      </c>
      <c r="CT44" s="24" t="str">
        <f>'Master-National Baseline Data'!CT276</f>
        <v>Well drained</v>
      </c>
      <c r="CU44" s="24">
        <f>'Master-National Baseline Data'!CU276</f>
        <v>0.12476295425410147</v>
      </c>
      <c r="CV44" s="24">
        <f>'Master-National Baseline Data'!CV276</f>
        <v>0.16676418958455236</v>
      </c>
      <c r="CW44" s="24">
        <f>'Master-National Baseline Data'!CW276</f>
        <v>4.2001235330450894E-2</v>
      </c>
      <c r="CX44" s="24">
        <f>'Master-National Baseline Data'!CX276</f>
        <v>3.2184508268059</v>
      </c>
      <c r="CY44" s="24">
        <f>'Master-National Baseline Data'!CY276</f>
        <v>5.8040000000000003</v>
      </c>
      <c r="CZ44" s="24">
        <f>'Master-National Baseline Data'!CZ276</f>
        <v>5.9210000000000003</v>
      </c>
      <c r="DA44" s="24">
        <f>'Master-National Baseline Data'!DA276</f>
        <v>6.5</v>
      </c>
      <c r="DB44" s="24">
        <f>'Master-National Baseline Data'!DB276</f>
        <v>0.69599999999999973</v>
      </c>
      <c r="DC44" s="24" t="str">
        <f>'Master-National Baseline Data'!DC276</f>
        <v>LR</v>
      </c>
      <c r="DD44" s="24">
        <f>'Master-National Baseline Data'!DD276</f>
        <v>3.4229074889867701</v>
      </c>
      <c r="DE44" s="24">
        <f>'Master-National Baseline Data'!DE276</f>
        <v>2.4660352422907401</v>
      </c>
      <c r="DF44" s="24">
        <f>'Master-National Baseline Data'!DF276</f>
        <v>1.96106</v>
      </c>
      <c r="DG44" s="24">
        <f>'Master-National Baseline Data'!DG276</f>
        <v>0</v>
      </c>
      <c r="DH44" s="24">
        <f>'Master-National Baseline Data'!DH276</f>
        <v>1.96106</v>
      </c>
      <c r="DI44" s="24">
        <f>'Master-National Baseline Data'!DI276</f>
        <v>19.610600000000002</v>
      </c>
      <c r="DJ44" s="24">
        <f>'Master-National Baseline Data'!DJ276</f>
        <v>0</v>
      </c>
      <c r="DK44" s="24">
        <f>'Master-National Baseline Data'!DK276</f>
        <v>19.610600000000002</v>
      </c>
      <c r="DL44" s="24">
        <f>'Master-National Baseline Data'!DL276</f>
        <v>43.054582034999996</v>
      </c>
      <c r="DM44" s="24">
        <f>'Master-National Baseline Data'!DM276</f>
        <v>0</v>
      </c>
      <c r="DN44" s="24">
        <f>'Master-National Baseline Data'!DN276</f>
        <v>0</v>
      </c>
      <c r="DO44" s="24">
        <f>'Master-National Baseline Data'!DO276</f>
        <v>43.054582034999996</v>
      </c>
      <c r="DP44" s="24">
        <f>'Master-National Baseline Data'!DP276</f>
        <v>157.86680079499999</v>
      </c>
      <c r="DQ44" s="24">
        <f>'Master-National Baseline Data'!DQ276</f>
        <v>0</v>
      </c>
      <c r="DR44" s="24">
        <f>'Master-National Baseline Data'!DR276</f>
        <v>0</v>
      </c>
      <c r="DS44" s="24">
        <f>'Master-National Baseline Data'!DS276</f>
        <v>157.86680079499999</v>
      </c>
      <c r="DT44" s="24">
        <f>'Master-National Baseline Data'!DT276</f>
        <v>0.14050000000000001</v>
      </c>
      <c r="DU44" s="24">
        <f>'Master-National Baseline Data'!DU276</f>
        <v>1.4050000000000002</v>
      </c>
      <c r="DV44" s="24">
        <f>'Master-National Baseline Data'!DV276</f>
        <v>13.957722419928825</v>
      </c>
      <c r="DW44" s="24">
        <f>'Master-National Baseline Data'!DW276</f>
        <v>90.430667297681026</v>
      </c>
      <c r="DX44" s="24">
        <f>'Master-National Baseline Data'!DX276</f>
        <v>2.3664931377188831</v>
      </c>
      <c r="DY44" s="24">
        <f>'Master-National Baseline Data'!DY276</f>
        <v>936.30194036914338</v>
      </c>
      <c r="DZ44" s="24">
        <f>'Master-National Baseline Data'!DZ276</f>
        <v>0.89162328442972083</v>
      </c>
      <c r="EA44" s="24">
        <f>'Master-National Baseline Data'!EA276</f>
        <v>1.1876005679129202</v>
      </c>
      <c r="EB44" s="24">
        <f>'Master-National Baseline Data'!EB276</f>
        <v>127.79460482725982</v>
      </c>
      <c r="EC44" s="24">
        <f>'Master-National Baseline Data'!EC276</f>
        <v>243.06105063890203</v>
      </c>
      <c r="ED44" s="24">
        <f>'Master-National Baseline Data'!ED276</f>
        <v>247.25603407477519</v>
      </c>
      <c r="EE44" s="24">
        <f>'Master-National Baseline Data'!EE276</f>
        <v>64.129768102224332</v>
      </c>
      <c r="EF44" s="24">
        <f>'Master-National Baseline Data'!EF276</f>
        <v>83.552295314718407</v>
      </c>
      <c r="EG44" s="24">
        <f>'Master-National Baseline Data'!EG276</f>
        <v>0.78353052531945111</v>
      </c>
      <c r="EH44" s="24">
        <f>'Master-National Baseline Data'!EH276</f>
        <v>13.040321817321344</v>
      </c>
      <c r="EI44" s="24">
        <f>'Master-National Baseline Data'!EI276</f>
        <v>16.502602934216753</v>
      </c>
      <c r="EJ44" s="24">
        <f>'Master-National Baseline Data'!EJ276</f>
        <v>0.68499763369616662</v>
      </c>
      <c r="EK44" s="24">
        <f>'Master-National Baseline Data'!EK276</f>
        <v>4.6815097018457168</v>
      </c>
      <c r="EL44" s="24">
        <f>'Master-National Baseline Data'!EL276</f>
        <v>0.62323346317667183</v>
      </c>
      <c r="EM44" s="24">
        <f>'Master-National Baseline Data'!EM276</f>
        <v>2.0604669506231263</v>
      </c>
      <c r="EN44" s="24">
        <f>'Master-National Baseline Data'!EN276</f>
        <v>0.36327084919442787</v>
      </c>
      <c r="EO44" s="24">
        <f>'Master-National Baseline Data'!EO276</f>
        <v>8.6327876378167527</v>
      </c>
      <c r="EP44" s="24">
        <f>'Master-National Baseline Data'!EP276</f>
        <v>89.524743212546923</v>
      </c>
      <c r="EQ44" s="23"/>
      <c r="ER44" s="27">
        <f>'Master-National Baseline Data'!ER276</f>
        <v>1.4636499999999999</v>
      </c>
      <c r="ES44" s="28">
        <f>'Master-National Baseline Data'!ES276</f>
        <v>37.555190666666903</v>
      </c>
      <c r="ET44" s="28">
        <f>'Master-National Baseline Data'!ET276</f>
        <v>19.026757666666601</v>
      </c>
      <c r="EU44" s="28">
        <f>'Master-National Baseline Data'!EU276</f>
        <v>43.453841333333202</v>
      </c>
      <c r="EV44" s="28">
        <f>'Master-National Baseline Data'!EV276</f>
        <v>0.119207333333333</v>
      </c>
      <c r="EW44" s="28">
        <f>'Master-National Baseline Data'!EW276</f>
        <v>0.166928666666667</v>
      </c>
      <c r="EX44" s="28">
        <f>'Master-National Baseline Data'!EX276</f>
        <v>4.0682666666666402E-2</v>
      </c>
      <c r="EY44" s="28">
        <f>'Master-National Baseline Data'!EY276</f>
        <v>3.2545003333333402</v>
      </c>
      <c r="EZ44" s="28">
        <f>'Master-National Baseline Data'!EZ276</f>
        <v>5.9327793333333396</v>
      </c>
      <c r="FA44" s="28">
        <f>'Master-National Baseline Data'!FA276</f>
        <v>3.65011366666667</v>
      </c>
      <c r="FB44" s="28">
        <f>'Master-National Baseline Data'!FB276</f>
        <v>2.5074056666666702</v>
      </c>
      <c r="FC44" s="28">
        <f>'Master-National Baseline Data'!FC276</f>
        <v>1.764373</v>
      </c>
      <c r="FD44" s="28">
        <f>'Master-National Baseline Data'!FD276</f>
        <v>17.643729999999998</v>
      </c>
      <c r="FE44" s="28">
        <f>'Master-National Baseline Data'!FE276</f>
        <v>0.125359</v>
      </c>
      <c r="FF44" s="28">
        <f>'Master-National Baseline Data'!FF276</f>
        <v>1.25359</v>
      </c>
      <c r="FG44" s="28">
        <f>'Master-National Baseline Data'!FG276</f>
        <v>14.07456185834284</v>
      </c>
      <c r="FH44" s="28">
        <f>'Master-National Baseline Data'!FH276</f>
        <v>112.28143566666699</v>
      </c>
      <c r="FI44" s="28">
        <f>'Master-National Baseline Data'!FI276</f>
        <v>2.60560066666666</v>
      </c>
      <c r="FJ44" s="28">
        <f>'Master-National Baseline Data'!FJ276</f>
        <v>929.666730333332</v>
      </c>
      <c r="FK44" s="28">
        <f>'Master-National Baseline Data'!FK276</f>
        <v>1.02178866666667</v>
      </c>
      <c r="FL44" s="28">
        <f>'Master-National Baseline Data'!FL276</f>
        <v>1.873335</v>
      </c>
      <c r="FM44" s="28">
        <f>'Master-National Baseline Data'!FM276</f>
        <v>115.640551333334</v>
      </c>
      <c r="FN44" s="28">
        <f>'Master-National Baseline Data'!FN276</f>
        <v>198.73055233333301</v>
      </c>
      <c r="FO44" s="28">
        <f>'Master-National Baseline Data'!FO276</f>
        <v>248.62774166666699</v>
      </c>
      <c r="FP44" s="28">
        <f>'Master-National Baseline Data'!FP276</f>
        <v>85.694335333333299</v>
      </c>
      <c r="FQ44" s="28">
        <f>'Master-National Baseline Data'!FQ276</f>
        <v>86.902839666666694</v>
      </c>
      <c r="FR44" s="28">
        <f>'Master-National Baseline Data'!FR276</f>
        <v>0.86229100000000003</v>
      </c>
      <c r="FS44" s="28">
        <f>'Master-National Baseline Data'!FS276</f>
        <v>12.185809000000001</v>
      </c>
      <c r="FT44" s="28">
        <f>'Master-National Baseline Data'!FT276</f>
        <v>16.071027333333301</v>
      </c>
      <c r="FU44" s="28">
        <f>'Master-National Baseline Data'!FU276</f>
        <v>0.80397566666666698</v>
      </c>
      <c r="FV44" s="28">
        <f>'Master-National Baseline Data'!FV276</f>
        <v>4.6372963333333397</v>
      </c>
      <c r="FW44" s="28">
        <f>'Master-National Baseline Data'!FW276</f>
        <v>0.50443266666666797</v>
      </c>
      <c r="FX44" s="28">
        <f>'Master-National Baseline Data'!FX276</f>
        <v>2.0356123333333298</v>
      </c>
      <c r="FY44" s="28">
        <f>'Master-National Baseline Data'!FY276</f>
        <v>0.392154000000001</v>
      </c>
      <c r="FZ44" s="28">
        <f>'Master-National Baseline Data'!FZ276</f>
        <v>8.6640936666666803</v>
      </c>
      <c r="GA44" s="48">
        <f>'Master-National Baseline Data'!GA276</f>
        <v>87.829079333333198</v>
      </c>
      <c r="GB44" s="54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</row>
    <row r="45" spans="1:207" x14ac:dyDescent="0.2">
      <c r="A45" s="73"/>
      <c r="B45" s="68">
        <f>'Master-National Baseline Data'!B277</f>
        <v>129</v>
      </c>
      <c r="C45" s="21" t="str">
        <f>'Master-National Baseline Data'!C277</f>
        <v>129S</v>
      </c>
      <c r="D45" s="21"/>
      <c r="E45" s="21" t="str">
        <f>'Master-National Baseline Data'!E277</f>
        <v>046</v>
      </c>
      <c r="F45" s="21" t="str">
        <f>'Master-National Baseline Data'!F277</f>
        <v xml:space="preserve">Cereal system non-vertisols: Woina Dega - Wet/moist zone </v>
      </c>
      <c r="G45" s="21" t="str">
        <f>'Master-National Baseline Data'!G277</f>
        <v>Oromia</v>
      </c>
      <c r="H45" s="21" t="str">
        <f>'Master-National Baseline Data'!H277</f>
        <v>West Harerge</v>
      </c>
      <c r="I45" s="21" t="str">
        <f>'Master-National Baseline Data'!I277</f>
        <v xml:space="preserve">Daro Lebu </v>
      </c>
      <c r="J45" s="21" t="str">
        <f>'Master-National Baseline Data'!J277</f>
        <v>Odaleleba</v>
      </c>
      <c r="K45" s="21" t="str">
        <f>'Master-National Baseline Data'!K277</f>
        <v xml:space="preserve">Lege Hora </v>
      </c>
      <c r="L45" s="21" t="str">
        <f>'Master-National Baseline Data'!L277</f>
        <v xml:space="preserve">Lege Hora </v>
      </c>
      <c r="M45" s="21" t="str">
        <f>'Master-National Baseline Data'!M277</f>
        <v>Or-DL-Od</v>
      </c>
      <c r="N45" s="21" t="str">
        <f>'Master-National Baseline Data'!N277</f>
        <v>Project scenario</v>
      </c>
      <c r="O45" s="21" t="str">
        <f>'Master-National Baseline Data'!O277</f>
        <v>Improved agroforestry</v>
      </c>
      <c r="P45" s="21" t="str">
        <f>'Master-National Baseline Data'!P277</f>
        <v>Improved agroforestry</v>
      </c>
      <c r="Q45" s="21" t="str">
        <f>'Master-National Baseline Data'!Q277</f>
        <v>Agroforestry rehabilitation - reduce soil erosion, soil fertility decline and land degradation, increase soil carbon, organic matter, soil water and improve agroecosystem biodiversity, crop productivity and yield</v>
      </c>
      <c r="R45" s="21" t="str">
        <f>'Master-National Baseline Data'!R277</f>
        <v>Integrated soil and water conservation and fertility - physical measures stone and soil bund, hillside terrace, stone check dam,  eye brow basin, deep water infiltration trenches - biological measures multistory Eucalyptus dominated agroforestry system, vegetable, fruit and leguminous and non-leguminous tree planting</v>
      </c>
      <c r="S45" s="21" t="str">
        <f>'Master-National Baseline Data'!S277</f>
        <v>Agroforestry</v>
      </c>
      <c r="T45" s="21" t="str">
        <f>'Master-National Baseline Data'!T277</f>
        <v>ISWF</v>
      </c>
      <c r="U45" s="21" t="str">
        <f>'Master-National Baseline Data'!U277</f>
        <v>ISWF_AF</v>
      </c>
      <c r="V45" s="21" t="str">
        <f>'Master-National Baseline Data'!V277</f>
        <v>ISWF_AF</v>
      </c>
      <c r="W45" s="22">
        <f>'Master-National Baseline Data'!W277</f>
        <v>1996</v>
      </c>
      <c r="X45" s="22">
        <f>'Master-National Baseline Data'!X277</f>
        <v>17</v>
      </c>
      <c r="Y45" s="23" t="str">
        <f>'Master-National Baseline Data'!Y277</f>
        <v>ISWF_AF_17</v>
      </c>
      <c r="Z45" s="23" t="str">
        <f>'Master-National Baseline Data'!Z277</f>
        <v>Stone and soil bund, hillside terrace, stone check dam,  eye brow basin, deep water infiltration trenches</v>
      </c>
      <c r="AA45" s="23" t="str">
        <f>'Master-National Baseline Data'!AA277</f>
        <v>Multistory mixed agroforestry system, vegetable, fruit and leguminous and non-leguminous tree planting</v>
      </c>
      <c r="AB45" s="23" t="str">
        <f>'Master-National Baseline Data'!AB277</f>
        <v>Eucalyptus-Grevillea-Cordia-Jacaranda</v>
      </c>
      <c r="AC45" s="23" t="str">
        <f>'Master-National Baseline Data'!AC277</f>
        <v>Chloris-Cynodon-Hyparrhenia-Eragrostis</v>
      </c>
      <c r="AD45" s="23" t="str">
        <f>'Master-National Baseline Data'!AD277</f>
        <v>Sorghum, maize, coffee and chat</v>
      </c>
      <c r="AE45" s="23" t="str">
        <f>'Master-National Baseline Data'!AE277</f>
        <v>None</v>
      </c>
      <c r="AF45" s="23" t="str">
        <f>'Master-National Baseline Data'!AF277</f>
        <v>Dense</v>
      </c>
      <c r="AG45" s="23" t="str">
        <f>'Master-National Baseline Data'!AG277</f>
        <v>Cattle and camels</v>
      </c>
      <c r="AH45" s="23" t="str">
        <f>'Master-National Baseline Data'!AH277</f>
        <v>Surface sample</v>
      </c>
      <c r="AI45" s="23" t="str">
        <f>'Master-National Baseline Data'!AI277</f>
        <v>O-DL-ISWM-AFE-SB-T4-3 0-15cm</v>
      </c>
      <c r="AJ45" s="23">
        <f>'Master-National Baseline Data'!AJ277</f>
        <v>0</v>
      </c>
      <c r="AK45" s="23" t="str">
        <f>'Master-National Baseline Data'!AK277</f>
        <v>0-15</v>
      </c>
      <c r="AL45" s="23">
        <f>'Master-National Baseline Data'!AL277</f>
        <v>15</v>
      </c>
      <c r="AM45" s="23" t="str">
        <f>'Master-National Baseline Data'!AM277</f>
        <v>WC</v>
      </c>
      <c r="AN45" s="23" t="str">
        <f>'Master-National Baseline Data'!AN277</f>
        <v>MIR</v>
      </c>
      <c r="AO45" s="23">
        <f>'Master-National Baseline Data'!AO277</f>
        <v>0</v>
      </c>
      <c r="AP45" s="23">
        <f>'Master-National Baseline Data'!AP277</f>
        <v>647500.17000000004</v>
      </c>
      <c r="AQ45" s="23">
        <f>'Master-National Baseline Data'!AQ277</f>
        <v>953003.89</v>
      </c>
      <c r="AR45" s="23">
        <f>'Master-National Baseline Data'!AR277</f>
        <v>8.619135</v>
      </c>
      <c r="AS45" s="23">
        <f>'Master-National Baseline Data'!AS277</f>
        <v>40.340470000000003</v>
      </c>
      <c r="AT45" s="23" t="str">
        <f>'Master-National Baseline Data'!AT277</f>
        <v>8°37'8.89"</v>
      </c>
      <c r="AU45" s="23" t="str">
        <f>'Master-National Baseline Data'!AU277</f>
        <v>40°20'25.69"</v>
      </c>
      <c r="AV45" s="23">
        <f>'Master-National Baseline Data'!AV277</f>
        <v>1596839.68786065</v>
      </c>
      <c r="AW45" s="23">
        <f>'Master-National Baseline Data'!AW277</f>
        <v>1012375.13785324</v>
      </c>
      <c r="AX45" s="23">
        <f>'Master-National Baseline Data'!AX277</f>
        <v>1746</v>
      </c>
      <c r="AY45" s="23">
        <f>'Master-National Baseline Data'!AY277</f>
        <v>1760</v>
      </c>
      <c r="AZ45" s="23">
        <f>'Master-National Baseline Data'!AZ277</f>
        <v>0.74755948000000005</v>
      </c>
      <c r="BA45" s="23">
        <f>'Master-National Baseline Data'!BA277</f>
        <v>0.89385130999999995</v>
      </c>
      <c r="BB45" s="23">
        <f>'Master-National Baseline Data'!BB277</f>
        <v>1.0612249499999999</v>
      </c>
      <c r="BC45" s="23">
        <f>'Master-National Baseline Data'!BC277</f>
        <v>1.29134967</v>
      </c>
      <c r="BD45" s="23">
        <f>'Master-National Baseline Data'!BD277</f>
        <v>1.8449918700000001</v>
      </c>
      <c r="BE45" s="23">
        <f>'Master-National Baseline Data'!BE277</f>
        <v>2.42573587</v>
      </c>
      <c r="BF45" s="23">
        <f>'Master-National Baseline Data'!BF277</f>
        <v>2.5317496899999998</v>
      </c>
      <c r="BG45" s="23">
        <f>'Master-National Baseline Data'!BG277</f>
        <v>96.805400000000006</v>
      </c>
      <c r="BH45" s="23">
        <f>'Master-National Baseline Data'!BH277</f>
        <v>1748</v>
      </c>
      <c r="BI45" s="23">
        <f>'Master-National Baseline Data'!BI277</f>
        <v>2.0187999999999998E-3</v>
      </c>
      <c r="BJ45" s="23">
        <f>'Master-National Baseline Data'!BJ277</f>
        <v>2.0947399999999999E-3</v>
      </c>
      <c r="BK45" s="23">
        <f>'Master-National Baseline Data'!BK277</f>
        <v>5.3198499999999997</v>
      </c>
      <c r="BL45" s="23">
        <f>'Master-National Baseline Data'!BL277</f>
        <v>0</v>
      </c>
      <c r="BM45" s="23">
        <f>'Master-National Baseline Data'!BM277</f>
        <v>4.6951600000000003E-3</v>
      </c>
      <c r="BN45" s="23">
        <f>'Master-National Baseline Data'!BN277</f>
        <v>18.649999999999999</v>
      </c>
      <c r="BO45" s="23">
        <f>'Master-National Baseline Data'!BO277</f>
        <v>107.33</v>
      </c>
      <c r="BP45" s="23">
        <f>'Master-National Baseline Data'!BP277</f>
        <v>1287.96</v>
      </c>
      <c r="BQ45" s="23">
        <f>'Master-National Baseline Data'!BQ277</f>
        <v>102.54</v>
      </c>
      <c r="BR45" s="23">
        <f>'Master-National Baseline Data'!BR277</f>
        <v>1230.48</v>
      </c>
      <c r="BS45" s="23">
        <f>'Master-National Baseline Data'!BS277</f>
        <v>0.95537128482250999</v>
      </c>
      <c r="BT45" s="23">
        <f>'Master-National Baseline Data'!BT277</f>
        <v>12.48</v>
      </c>
      <c r="BU45" s="23">
        <f>'Master-National Baseline Data'!BU277</f>
        <v>3.84</v>
      </c>
      <c r="BV45" s="23">
        <f>'Master-National Baseline Data'!BV277</f>
        <v>12.06</v>
      </c>
      <c r="BW45" s="23">
        <f>'Master-National Baseline Data'!BW277</f>
        <v>-57</v>
      </c>
      <c r="BX45" s="23">
        <f>'Master-National Baseline Data'!BX277</f>
        <v>329</v>
      </c>
      <c r="BY45" s="23">
        <f>'Master-National Baseline Data'!BY277</f>
        <v>25.5</v>
      </c>
      <c r="BZ45" s="23" t="str">
        <f>'Master-National Baseline Data'!BZ277</f>
        <v>Humid</v>
      </c>
      <c r="CA45" s="23">
        <f>'Master-National Baseline Data'!CA277</f>
        <v>1.05</v>
      </c>
      <c r="CB45" s="23">
        <f>'Master-National Baseline Data'!CB277</f>
        <v>5.3106508254999998</v>
      </c>
      <c r="CC45" s="23">
        <f>'Master-National Baseline Data'!CC277</f>
        <v>1742</v>
      </c>
      <c r="CD45" s="23">
        <f>'Master-National Baseline Data'!CD277</f>
        <v>1742</v>
      </c>
      <c r="CE45" s="23">
        <f>'Master-National Baseline Data'!CE277</f>
        <v>2136</v>
      </c>
      <c r="CF45" s="23" t="str">
        <f>'Master-National Baseline Data'!CF277</f>
        <v>NPP Precipitation limited</v>
      </c>
      <c r="CG45" s="23">
        <f>'Master-National Baseline Data'!CG277</f>
        <v>0.8</v>
      </c>
      <c r="CH45" s="23">
        <f>'Master-National Baseline Data'!CH277</f>
        <v>0</v>
      </c>
      <c r="CI45" s="23" t="str">
        <f>'Master-National Baseline Data'!CI277</f>
        <v>Subtropical humid moist forest</v>
      </c>
      <c r="CJ45" s="23" t="str">
        <f>'Master-National Baseline Data'!CJ277</f>
        <v>Temperate fully humid warm summer</v>
      </c>
      <c r="CK45" s="23" t="str">
        <f>'Master-National Baseline Data'!CK277</f>
        <v>Steppe</v>
      </c>
      <c r="CL45" s="23" t="str">
        <f>'Master-National Baseline Data'!CL277</f>
        <v>6 Feb - 12 Nov</v>
      </c>
      <c r="CM45" s="23" t="str">
        <f>'Master-National Baseline Data'!CM277</f>
        <v>High root activity</v>
      </c>
      <c r="CN45" s="23" t="str">
        <f>'Master-National Baseline Data'!CN277</f>
        <v>Yellowish or pale yellow</v>
      </c>
      <c r="CO45" s="24">
        <f>'Master-National Baseline Data'!CO277</f>
        <v>1.4601409999999999</v>
      </c>
      <c r="CP45" s="24">
        <f>'Master-National Baseline Data'!CP277</f>
        <v>39.057151378408676</v>
      </c>
      <c r="CQ45" s="24">
        <f>'Master-National Baseline Data'!CQ277</f>
        <v>19.660755688858565</v>
      </c>
      <c r="CR45" s="24">
        <f>'Master-National Baseline Data'!CR277</f>
        <v>41.282092932732766</v>
      </c>
      <c r="CS45" s="24" t="str">
        <f>'Master-National Baseline Data'!CS277</f>
        <v>clay</v>
      </c>
      <c r="CT45" s="24" t="str">
        <f>'Master-National Baseline Data'!CT277</f>
        <v>Well drained</v>
      </c>
      <c r="CU45" s="24">
        <f>'Master-National Baseline Data'!CU277</f>
        <v>9.52611965664069E-2</v>
      </c>
      <c r="CV45" s="24">
        <f>'Master-National Baseline Data'!CV277</f>
        <v>0.12135922330097088</v>
      </c>
      <c r="CW45" s="24">
        <f>'Master-National Baseline Data'!CW277</f>
        <v>2.6098026734563972E-2</v>
      </c>
      <c r="CX45" s="24">
        <f>'Master-National Baseline Data'!CX277</f>
        <v>3.7453416149068199</v>
      </c>
      <c r="CY45" s="24">
        <f>'Master-National Baseline Data'!CY277</f>
        <v>5.3769999999999998</v>
      </c>
      <c r="CZ45" s="24">
        <f>'Master-National Baseline Data'!CZ277</f>
        <v>6.0609999999999999</v>
      </c>
      <c r="DA45" s="24">
        <f>'Master-National Baseline Data'!DA277</f>
        <v>6.5</v>
      </c>
      <c r="DB45" s="24">
        <f>'Master-National Baseline Data'!DB277</f>
        <v>1.1230000000000002</v>
      </c>
      <c r="DC45" s="24" t="str">
        <f>'Master-National Baseline Data'!DC277</f>
        <v>LR</v>
      </c>
      <c r="DD45" s="24">
        <f>'Master-National Baseline Data'!DD277</f>
        <v>3.7104714226116098</v>
      </c>
      <c r="DE45" s="24">
        <f>'Master-National Baseline Data'!DE277</f>
        <v>2.9673299958281198</v>
      </c>
      <c r="DF45" s="24">
        <f>'Master-National Baseline Data'!DF277</f>
        <v>1.5016</v>
      </c>
      <c r="DG45" s="24">
        <f>'Master-National Baseline Data'!DG277</f>
        <v>0</v>
      </c>
      <c r="DH45" s="24">
        <f>'Master-National Baseline Data'!DH277</f>
        <v>1.5016</v>
      </c>
      <c r="DI45" s="24">
        <f>'Master-National Baseline Data'!DI277</f>
        <v>15.016</v>
      </c>
      <c r="DJ45" s="24">
        <f>'Master-National Baseline Data'!DJ277</f>
        <v>0</v>
      </c>
      <c r="DK45" s="24">
        <f>'Master-National Baseline Data'!DK277</f>
        <v>15.016</v>
      </c>
      <c r="DL45" s="24">
        <f>'Master-National Baseline Data'!DL277</f>
        <v>32.88821588399999</v>
      </c>
      <c r="DM45" s="24">
        <f>'Master-National Baseline Data'!DM277</f>
        <v>0</v>
      </c>
      <c r="DN45" s="24">
        <f>'Master-National Baseline Data'!DN277</f>
        <v>0</v>
      </c>
      <c r="DO45" s="24">
        <f>'Master-National Baseline Data'!DO277</f>
        <v>32.88821588399999</v>
      </c>
      <c r="DP45" s="24">
        <f>'Master-National Baseline Data'!DP277</f>
        <v>120.59012490799996</v>
      </c>
      <c r="DQ45" s="24">
        <f>'Master-National Baseline Data'!DQ277</f>
        <v>0</v>
      </c>
      <c r="DR45" s="24">
        <f>'Master-National Baseline Data'!DR277</f>
        <v>0</v>
      </c>
      <c r="DS45" s="24">
        <f>'Master-National Baseline Data'!DS277</f>
        <v>120.59012490799996</v>
      </c>
      <c r="DT45" s="24">
        <f>'Master-National Baseline Data'!DT277</f>
        <v>0.10465099999999999</v>
      </c>
      <c r="DU45" s="24">
        <f>'Master-National Baseline Data'!DU277</f>
        <v>1.0465100000000001</v>
      </c>
      <c r="DV45" s="24">
        <f>'Master-National Baseline Data'!DV277</f>
        <v>14.348644542335956</v>
      </c>
      <c r="DW45" s="24">
        <f>'Master-National Baseline Data'!DW277</f>
        <v>124.84756657483929</v>
      </c>
      <c r="DX45" s="24">
        <f>'Master-National Baseline Data'!DX277</f>
        <v>2.2985307621671258</v>
      </c>
      <c r="DY45" s="24">
        <f>'Master-National Baseline Data'!DY277</f>
        <v>804.21120293847559</v>
      </c>
      <c r="DZ45" s="24">
        <f>'Master-National Baseline Data'!DZ277</f>
        <v>0.70789715335169889</v>
      </c>
      <c r="EA45" s="24">
        <f>'Master-National Baseline Data'!EA277</f>
        <v>1.808815426997245</v>
      </c>
      <c r="EB45" s="24">
        <f>'Master-National Baseline Data'!EB277</f>
        <v>87.08466483011938</v>
      </c>
      <c r="EC45" s="24">
        <f>'Master-National Baseline Data'!EC277</f>
        <v>144.41873278236915</v>
      </c>
      <c r="ED45" s="24">
        <f>'Master-National Baseline Data'!ED277</f>
        <v>196.96786042240586</v>
      </c>
      <c r="EE45" s="24">
        <f>'Master-National Baseline Data'!EE277</f>
        <v>82.062350780532611</v>
      </c>
      <c r="EF45" s="24">
        <f>'Master-National Baseline Data'!EF277</f>
        <v>59.668503213957749</v>
      </c>
      <c r="EG45" s="24">
        <f>'Master-National Baseline Data'!EG277</f>
        <v>0.5948576675849403</v>
      </c>
      <c r="EH45" s="24">
        <f>'Master-National Baseline Data'!EH277</f>
        <v>17.082644628099175</v>
      </c>
      <c r="EI45" s="24">
        <f>'Master-National Baseline Data'!EI277</f>
        <v>14.883011937557391</v>
      </c>
      <c r="EJ45" s="24">
        <f>'Master-National Baseline Data'!EJ277</f>
        <v>0.77511478420569335</v>
      </c>
      <c r="EK45" s="24">
        <f>'Master-National Baseline Data'!EK277</f>
        <v>4.0210560146923777</v>
      </c>
      <c r="EL45" s="24">
        <f>'Master-National Baseline Data'!EL277</f>
        <v>0.37030444303171578</v>
      </c>
      <c r="EM45" s="24">
        <f>'Master-National Baseline Data'!EM277</f>
        <v>1.6413988368533823</v>
      </c>
      <c r="EN45" s="24">
        <f>'Master-National Baseline Data'!EN277</f>
        <v>0.25942827484329456</v>
      </c>
      <c r="EO45" s="24">
        <f>'Master-National Baseline Data'!EO277</f>
        <v>7.5406632351691645</v>
      </c>
      <c r="EP45" s="24">
        <f>'Master-National Baseline Data'!EP277</f>
        <v>83.443423651044583</v>
      </c>
      <c r="EQ45" s="23"/>
      <c r="ER45" s="27">
        <f>'Master-National Baseline Data'!ER277</f>
        <v>1.4601409999999999</v>
      </c>
      <c r="ES45" s="28">
        <f>'Master-National Baseline Data'!ES277</f>
        <v>39.427196666666902</v>
      </c>
      <c r="ET45" s="28">
        <f>'Master-National Baseline Data'!ET277</f>
        <v>19.847030666666601</v>
      </c>
      <c r="EU45" s="28">
        <f>'Master-National Baseline Data'!EU277</f>
        <v>41.673218333333303</v>
      </c>
      <c r="EV45" s="28">
        <f>'Master-National Baseline Data'!EV277</f>
        <v>0.103427666666667</v>
      </c>
      <c r="EW45" s="28">
        <f>'Master-National Baseline Data'!EW277</f>
        <v>0.12824266666666601</v>
      </c>
      <c r="EX45" s="28">
        <f>'Master-National Baseline Data'!EX277</f>
        <v>3.0910333333333099E-2</v>
      </c>
      <c r="EY45" s="28">
        <f>'Master-National Baseline Data'!EY277</f>
        <v>3.4424700000000001</v>
      </c>
      <c r="EZ45" s="28">
        <f>'Master-National Baseline Data'!EZ277</f>
        <v>5.6379250000000098</v>
      </c>
      <c r="FA45" s="28">
        <f>'Master-National Baseline Data'!FA277</f>
        <v>3.70350933333334</v>
      </c>
      <c r="FB45" s="28">
        <f>'Master-National Baseline Data'!FB277</f>
        <v>2.7468953333333301</v>
      </c>
      <c r="FC45" s="28">
        <f>'Master-National Baseline Data'!FC277</f>
        <v>1.52907866666667</v>
      </c>
      <c r="FD45" s="28">
        <f>'Master-National Baseline Data'!FD277</f>
        <v>15.290786666666701</v>
      </c>
      <c r="FE45" s="28">
        <f>'Master-National Baseline Data'!FE277</f>
        <v>0.10059</v>
      </c>
      <c r="FF45" s="28">
        <f>'Master-National Baseline Data'!FF277</f>
        <v>1.0059</v>
      </c>
      <c r="FG45" s="28">
        <f>'Master-National Baseline Data'!FG277</f>
        <v>15.201100175630481</v>
      </c>
      <c r="FH45" s="28">
        <f>'Master-National Baseline Data'!FH277</f>
        <v>130.52309500000001</v>
      </c>
      <c r="FI45" s="28">
        <f>'Master-National Baseline Data'!FI277</f>
        <v>3.1208276666666599</v>
      </c>
      <c r="FJ45" s="28">
        <f>'Master-National Baseline Data'!FJ277</f>
        <v>851.52349733333403</v>
      </c>
      <c r="FK45" s="28">
        <f>'Master-National Baseline Data'!FK277</f>
        <v>1.0563926666666701</v>
      </c>
      <c r="FL45" s="28">
        <f>'Master-National Baseline Data'!FL277</f>
        <v>2.4607923333333299</v>
      </c>
      <c r="FM45" s="28">
        <f>'Master-National Baseline Data'!FM277</f>
        <v>97.324224000000001</v>
      </c>
      <c r="FN45" s="28">
        <f>'Master-National Baseline Data'!FN277</f>
        <v>150.09860733333301</v>
      </c>
      <c r="FO45" s="28">
        <f>'Master-National Baseline Data'!FO277</f>
        <v>221.91459733333301</v>
      </c>
      <c r="FP45" s="28">
        <f>'Master-National Baseline Data'!FP277</f>
        <v>88.701374000000001</v>
      </c>
      <c r="FQ45" s="28">
        <f>'Master-National Baseline Data'!FQ277</f>
        <v>84.747809666666598</v>
      </c>
      <c r="FR45" s="28">
        <f>'Master-National Baseline Data'!FR277</f>
        <v>0.77811033333333302</v>
      </c>
      <c r="FS45" s="28">
        <f>'Master-National Baseline Data'!FS277</f>
        <v>16.207293</v>
      </c>
      <c r="FT45" s="28">
        <f>'Master-National Baseline Data'!FT277</f>
        <v>15.970316666666699</v>
      </c>
      <c r="FU45" s="28">
        <f>'Master-National Baseline Data'!FU277</f>
        <v>1.3018243333333299</v>
      </c>
      <c r="FV45" s="28">
        <f>'Master-National Baseline Data'!FV277</f>
        <v>4.2936106666666696</v>
      </c>
      <c r="FW45" s="28">
        <f>'Master-National Baseline Data'!FW277</f>
        <v>0.37853300000000101</v>
      </c>
      <c r="FX45" s="28">
        <f>'Master-National Baseline Data'!FX277</f>
        <v>1.8333636666666699</v>
      </c>
      <c r="FY45" s="28">
        <f>'Master-National Baseline Data'!FY277</f>
        <v>0.38086066666666701</v>
      </c>
      <c r="FZ45" s="28">
        <f>'Master-National Baseline Data'!FZ277</f>
        <v>8.0815183333333298</v>
      </c>
      <c r="GA45" s="48">
        <f>'Master-National Baseline Data'!GA277</f>
        <v>84.1905280000001</v>
      </c>
      <c r="GB45" s="54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</row>
    <row r="46" spans="1:207" x14ac:dyDescent="0.2">
      <c r="A46" s="54"/>
      <c r="B46" s="68">
        <f>'Master-National Baseline Data'!B278</f>
        <v>238</v>
      </c>
      <c r="C46" s="21" t="str">
        <f>'Master-National Baseline Data'!C278</f>
        <v>237S</v>
      </c>
      <c r="D46" s="21" t="str">
        <f>'Master-National Baseline Data'!D278</f>
        <v>237S-BD116</v>
      </c>
      <c r="E46" s="21" t="str">
        <f>'Master-National Baseline Data'!E278</f>
        <v>047</v>
      </c>
      <c r="F46" s="21" t="str">
        <f>'Master-National Baseline Data'!F278</f>
        <v>Cereal system Dega zone</v>
      </c>
      <c r="G46" s="21" t="str">
        <f>'Master-National Baseline Data'!G278</f>
        <v>Oromia</v>
      </c>
      <c r="H46" s="21" t="str">
        <f>'Master-National Baseline Data'!H278</f>
        <v>West Shewa</v>
      </c>
      <c r="I46" s="21" t="str">
        <f>'Master-National Baseline Data'!I278</f>
        <v xml:space="preserve"> Ejere</v>
      </c>
      <c r="J46" s="21" t="str">
        <f>'Master-National Baseline Data'!J278</f>
        <v>Tulu-Korma</v>
      </c>
      <c r="K46" s="21" t="str">
        <f>'Master-National Baseline Data'!K278</f>
        <v>Tulu-Korma</v>
      </c>
      <c r="L46" s="21" t="str">
        <f>'Master-National Baseline Data'!L278</f>
        <v>Tulu-Korma</v>
      </c>
      <c r="M46" s="21" t="str">
        <f>'Master-National Baseline Data'!M278</f>
        <v>OR-EJ-TK</v>
      </c>
      <c r="N46" s="21" t="str">
        <f>'Master-National Baseline Data'!N278</f>
        <v>Business as usual</v>
      </c>
      <c r="O46" s="21" t="str">
        <f>'Master-National Baseline Data'!O278</f>
        <v>Overgrazing, wind and water erosion, low soil fertility and degraded woodland, construction and fire wood removal</v>
      </c>
      <c r="P46" s="21" t="str">
        <f>'Master-National Baseline Data'!P278</f>
        <v>Degraded woodland</v>
      </c>
      <c r="Q46" s="21" t="str">
        <f>'Master-National Baseline Data'!Q278</f>
        <v>No intervention</v>
      </c>
      <c r="R46" s="21" t="str">
        <f>'Master-National Baseline Data'!R278</f>
        <v xml:space="preserve">No Integrated soil and water conservation and permanent enclosure </v>
      </c>
      <c r="S46" s="21" t="str">
        <f>'Master-National Baseline Data'!S278</f>
        <v>Woodland</v>
      </c>
      <c r="T46" s="21" t="str">
        <f>'Master-National Baseline Data'!T278</f>
        <v>NI</v>
      </c>
      <c r="U46" s="21" t="str">
        <f>'Master-National Baseline Data'!U278</f>
        <v>NI</v>
      </c>
      <c r="V46" s="21" t="str">
        <f>'Master-National Baseline Data'!V278</f>
        <v>NI</v>
      </c>
      <c r="W46" s="22">
        <f>'Master-National Baseline Data'!W278</f>
        <v>2013</v>
      </c>
      <c r="X46" s="22">
        <f>'Master-National Baseline Data'!X278</f>
        <v>0</v>
      </c>
      <c r="Y46" s="23" t="str">
        <f>'Master-National Baseline Data'!Y278</f>
        <v>NI_0</v>
      </c>
      <c r="Z46" s="23" t="str">
        <f>'Master-National Baseline Data'!Z278</f>
        <v>No physical measure</v>
      </c>
      <c r="AA46" s="23" t="str">
        <f>'Master-National Baseline Data'!AA278</f>
        <v>No biological measure</v>
      </c>
      <c r="AB46" s="23" t="str">
        <f>'Master-National Baseline Data'!AB278</f>
        <v>Acacia-Eucalyptus</v>
      </c>
      <c r="AC46" s="23" t="str">
        <f>'Master-National Baseline Data'!AC278</f>
        <v>Andropogon-Cynodon-Pennisetum-Themeda</v>
      </c>
      <c r="AD46" s="23" t="str">
        <f>'Master-National Baseline Data'!AD278</f>
        <v>Barley wheat teff and pulses</v>
      </c>
      <c r="AE46" s="23" t="str">
        <f>'Master-National Baseline Data'!AE278</f>
        <v>None</v>
      </c>
      <c r="AF46" s="23" t="str">
        <f>'Master-National Baseline Data'!AF278</f>
        <v>Very sparse</v>
      </c>
      <c r="AG46" s="23" t="str">
        <f>'Master-National Baseline Data'!AG278</f>
        <v>Shoats and cattle</v>
      </c>
      <c r="AH46" s="23" t="str">
        <f>'Master-National Baseline Data'!AH278</f>
        <v>Surface sample</v>
      </c>
      <c r="AI46" s="23" t="str">
        <f>'Master-National Baseline Data'!AI278</f>
        <v>O-EJ-TK-ISWM-C1-1 0-15cm</v>
      </c>
      <c r="AJ46" s="23" t="str">
        <f>'Master-National Baseline Data'!AJ278</f>
        <v>O-EJ-TK-ISWM-C1-1-BD 0-15cm</v>
      </c>
      <c r="AK46" s="23" t="str">
        <f>'Master-National Baseline Data'!AK278</f>
        <v>0-15</v>
      </c>
      <c r="AL46" s="23">
        <f>'Master-National Baseline Data'!AL278</f>
        <v>15</v>
      </c>
      <c r="AM46" s="23" t="str">
        <f>'Master-National Baseline Data'!AM278</f>
        <v>WC</v>
      </c>
      <c r="AN46" s="23" t="str">
        <f>'Master-National Baseline Data'!AN278</f>
        <v>MIR</v>
      </c>
      <c r="AO46" s="23">
        <f>'Master-National Baseline Data'!AO278</f>
        <v>0</v>
      </c>
      <c r="AP46" s="23">
        <f>'Master-National Baseline Data'!AP278</f>
        <v>428899</v>
      </c>
      <c r="AQ46" s="23">
        <f>'Master-National Baseline Data'!AQ278</f>
        <v>997767</v>
      </c>
      <c r="AR46" s="23">
        <f>'Master-National Baseline Data'!AR278</f>
        <v>9.0257950000000005</v>
      </c>
      <c r="AS46" s="23">
        <f>'Master-National Baseline Data'!AS278</f>
        <v>38.353088999999997</v>
      </c>
      <c r="AT46" s="23" t="str">
        <f>'Master-National Baseline Data'!AT278</f>
        <v>9° 1'32.86"</v>
      </c>
      <c r="AU46" s="23" t="str">
        <f>'Master-National Baseline Data'!AU278</f>
        <v>38°21'11.12"</v>
      </c>
      <c r="AV46" s="23">
        <f>'Master-National Baseline Data'!AV278</f>
        <v>1390239.1966832599</v>
      </c>
      <c r="AW46" s="23">
        <f>'Master-National Baseline Data'!AW278</f>
        <v>1061166.1866880101</v>
      </c>
      <c r="AX46" s="23">
        <f>'Master-National Baseline Data'!AX278</f>
        <v>2138</v>
      </c>
      <c r="AY46" s="23">
        <f>'Master-National Baseline Data'!AY278</f>
        <v>2132</v>
      </c>
      <c r="AZ46" s="23">
        <f>'Master-National Baseline Data'!AZ278</f>
        <v>-1.24337019</v>
      </c>
      <c r="BA46" s="23">
        <f>'Master-National Baseline Data'!BA278</f>
        <v>-1.32735154</v>
      </c>
      <c r="BB46" s="23">
        <f>'Master-National Baseline Data'!BB278</f>
        <v>-1.4152253400000001</v>
      </c>
      <c r="BC46" s="23">
        <f>'Master-National Baseline Data'!BC278</f>
        <v>-1.4234192999999999</v>
      </c>
      <c r="BD46" s="23">
        <f>'Master-National Baseline Data'!BD278</f>
        <v>-1.3027621300000001</v>
      </c>
      <c r="BE46" s="23">
        <f>'Master-National Baseline Data'!BE278</f>
        <v>-1.25140136</v>
      </c>
      <c r="BF46" s="23">
        <f>'Master-National Baseline Data'!BF278</f>
        <v>-1.11960635</v>
      </c>
      <c r="BG46" s="23">
        <f>'Master-National Baseline Data'!BG278</f>
        <v>152.17500000000001</v>
      </c>
      <c r="BH46" s="23">
        <f>'Master-National Baseline Data'!BH278</f>
        <v>2139</v>
      </c>
      <c r="BI46" s="23">
        <f>'Master-National Baseline Data'!BI278</f>
        <v>2.6847199999999999E-5</v>
      </c>
      <c r="BJ46" s="23">
        <f>'Master-National Baseline Data'!BJ278</f>
        <v>-1.8460200000000001E-3</v>
      </c>
      <c r="BK46" s="23">
        <f>'Master-National Baseline Data'!BK278</f>
        <v>6.3111899999999999</v>
      </c>
      <c r="BL46" s="23">
        <f>'Master-National Baseline Data'!BL278</f>
        <v>119.773</v>
      </c>
      <c r="BM46" s="23">
        <f>'Master-National Baseline Data'!BM278</f>
        <v>-1.9311199999999999E-3</v>
      </c>
      <c r="BN46" s="23">
        <f>'Master-National Baseline Data'!BN278</f>
        <v>16.39</v>
      </c>
      <c r="BO46" s="23">
        <f>'Master-National Baseline Data'!BO278</f>
        <v>93.14</v>
      </c>
      <c r="BP46" s="23">
        <f>'Master-National Baseline Data'!BP278</f>
        <v>1117.68</v>
      </c>
      <c r="BQ46" s="23">
        <f>'Master-National Baseline Data'!BQ278</f>
        <v>108.19</v>
      </c>
      <c r="BR46" s="23">
        <f>'Master-National Baseline Data'!BR278</f>
        <v>1298.28</v>
      </c>
      <c r="BS46" s="23">
        <f>'Master-National Baseline Data'!BS278</f>
        <v>1.1615847111874595</v>
      </c>
      <c r="BT46" s="23">
        <f>'Master-National Baseline Data'!BT278</f>
        <v>11.06</v>
      </c>
      <c r="BU46" s="23">
        <f>'Master-National Baseline Data'!BU278</f>
        <v>5.47</v>
      </c>
      <c r="BV46" s="23">
        <f>'Master-National Baseline Data'!BV278</f>
        <v>12.06</v>
      </c>
      <c r="BW46" s="23">
        <f>'Master-National Baseline Data'!BW278</f>
        <v>181</v>
      </c>
      <c r="BX46" s="23">
        <f>'Master-National Baseline Data'!BX278</f>
        <v>222</v>
      </c>
      <c r="BY46" s="23">
        <f>'Master-National Baseline Data'!BY278</f>
        <v>19.989999999999998</v>
      </c>
      <c r="BZ46" s="23" t="str">
        <f>'Master-National Baseline Data'!BZ278</f>
        <v>Subhumid</v>
      </c>
      <c r="CA46" s="23">
        <f>'Master-National Baseline Data'!CA278</f>
        <v>0.86</v>
      </c>
      <c r="CB46" s="23">
        <f>'Master-National Baseline Data'!CB278</f>
        <v>6.7152438163800001</v>
      </c>
      <c r="CC46" s="23">
        <f>'Master-National Baseline Data'!CC278</f>
        <v>1572</v>
      </c>
      <c r="CD46" s="23">
        <f>'Master-National Baseline Data'!CD278</f>
        <v>1572</v>
      </c>
      <c r="CE46" s="23">
        <f>'Master-National Baseline Data'!CE278</f>
        <v>1961</v>
      </c>
      <c r="CF46" s="23" t="str">
        <f>'Master-National Baseline Data'!CF278</f>
        <v>NPP Precipitation limited</v>
      </c>
      <c r="CG46" s="23">
        <f>'Master-National Baseline Data'!CG278</f>
        <v>0.9</v>
      </c>
      <c r="CH46" s="23">
        <f>'Master-National Baseline Data'!CH278</f>
        <v>0</v>
      </c>
      <c r="CI46" s="23" t="str">
        <f>'Master-National Baseline Data'!CI278</f>
        <v>Subtropical subhumid dry forest</v>
      </c>
      <c r="CJ46" s="23" t="str">
        <f>'Master-National Baseline Data'!CJ278</f>
        <v>Warm temperate dry winter warm summer</v>
      </c>
      <c r="CK46" s="23" t="str">
        <f>'Master-National Baseline Data'!CK278</f>
        <v>Steppe</v>
      </c>
      <c r="CL46" s="23" t="str">
        <f>'Master-National Baseline Data'!CL278</f>
        <v>24 Mar - 7 Oct</v>
      </c>
      <c r="CM46" s="23" t="str">
        <f>'Master-National Baseline Data'!CM278</f>
        <v>Almost no roots</v>
      </c>
      <c r="CN46" s="23" t="str">
        <f>'Master-National Baseline Data'!CN278</f>
        <v>Reddish grey</v>
      </c>
      <c r="CO46" s="24">
        <f>'Master-National Baseline Data'!CO278</f>
        <v>1.32144709368896</v>
      </c>
      <c r="CP46" s="24">
        <f>'Master-National Baseline Data'!CP278</f>
        <v>10.668563300142248</v>
      </c>
      <c r="CQ46" s="24">
        <f>'Master-National Baseline Data'!CQ278</f>
        <v>41.109530583214791</v>
      </c>
      <c r="CR46" s="24">
        <f>'Master-National Baseline Data'!CR278</f>
        <v>48.221906116642963</v>
      </c>
      <c r="CS46" s="24" t="str">
        <f>'Master-National Baseline Data'!CS278</f>
        <v>silty clay</v>
      </c>
      <c r="CT46" s="24" t="str">
        <f>'Master-National Baseline Data'!CT278</f>
        <v>Well drained</v>
      </c>
      <c r="CU46" s="24">
        <f>'Master-National Baseline Data'!CU278</f>
        <v>0.22686797702279732</v>
      </c>
      <c r="CV46" s="24">
        <f>'Master-National Baseline Data'!CV278</f>
        <v>0.46754098360655738</v>
      </c>
      <c r="CW46" s="24">
        <f>'Master-National Baseline Data'!CW278</f>
        <v>0.24067300658376006</v>
      </c>
      <c r="CX46" s="24">
        <f>'Master-National Baseline Data'!CX278</f>
        <v>2.7760497667185202</v>
      </c>
      <c r="CY46" s="24">
        <f>'Master-National Baseline Data'!CY278</f>
        <v>5.9779999999999998</v>
      </c>
      <c r="CZ46" s="24">
        <f>'Master-National Baseline Data'!CZ278</f>
        <v>6.73</v>
      </c>
      <c r="DA46" s="24">
        <f>'Master-National Baseline Data'!DA278</f>
        <v>6.5</v>
      </c>
      <c r="DB46" s="24">
        <f>'Master-National Baseline Data'!DB278</f>
        <v>0.52200000000000024</v>
      </c>
      <c r="DC46" s="24" t="str">
        <f>'Master-National Baseline Data'!DC278</f>
        <v>LR</v>
      </c>
      <c r="DD46" s="24">
        <f>'Master-National Baseline Data'!DD278</f>
        <v>2.4317032040472402</v>
      </c>
      <c r="DE46" s="24">
        <f>'Master-National Baseline Data'!DE278</f>
        <v>1.67219224283307</v>
      </c>
      <c r="DF46" s="24">
        <f>'Master-National Baseline Data'!DF278</f>
        <v>1.0756296873092599</v>
      </c>
      <c r="DG46" s="24">
        <f>'Master-National Baseline Data'!DG278</f>
        <v>0</v>
      </c>
      <c r="DH46" s="24">
        <f>'Master-National Baseline Data'!DH278</f>
        <v>1.0756296873092599</v>
      </c>
      <c r="DI46" s="24">
        <f>'Master-National Baseline Data'!DI278</f>
        <v>10.756296873092598</v>
      </c>
      <c r="DJ46" s="24">
        <f>'Master-National Baseline Data'!DJ278</f>
        <v>0</v>
      </c>
      <c r="DK46" s="24">
        <f>'Master-National Baseline Data'!DK278</f>
        <v>10.756296873092598</v>
      </c>
      <c r="DL46" s="24">
        <f>'Master-National Baseline Data'!DL278</f>
        <v>21.320815862705793</v>
      </c>
      <c r="DM46" s="24">
        <f>'Master-National Baseline Data'!DM278</f>
        <v>0</v>
      </c>
      <c r="DN46" s="24">
        <f>'Master-National Baseline Data'!DN278</f>
        <v>0</v>
      </c>
      <c r="DO46" s="24">
        <f>'Master-National Baseline Data'!DO278</f>
        <v>21.320815862705793</v>
      </c>
      <c r="DP46" s="24">
        <f>'Master-National Baseline Data'!DP278</f>
        <v>78.176324829921242</v>
      </c>
      <c r="DQ46" s="24">
        <f>'Master-National Baseline Data'!DQ278</f>
        <v>0</v>
      </c>
      <c r="DR46" s="24">
        <f>'Master-National Baseline Data'!DR278</f>
        <v>0</v>
      </c>
      <c r="DS46" s="24">
        <f>'Master-National Baseline Data'!DS278</f>
        <v>78.176324829921242</v>
      </c>
      <c r="DT46" s="24">
        <f>'Master-National Baseline Data'!DT278</f>
        <v>8.2248911857604995E-2</v>
      </c>
      <c r="DU46" s="24">
        <f>'Master-National Baseline Data'!DU278</f>
        <v>0.82248911857604989</v>
      </c>
      <c r="DV46" s="24">
        <f>'Master-National Baseline Data'!DV278</f>
        <v>13.077737601823406</v>
      </c>
      <c r="DW46" s="24">
        <f>'Master-National Baseline Data'!DW278</f>
        <v>406.28819621870207</v>
      </c>
      <c r="DX46" s="24">
        <f>'Master-National Baseline Data'!DX278</f>
        <v>-3.0659172202350533E-3</v>
      </c>
      <c r="DY46" s="24">
        <f>'Master-National Baseline Data'!DY278</f>
        <v>459.76494634644865</v>
      </c>
      <c r="DZ46" s="24">
        <f>'Master-National Baseline Data'!DZ278</f>
        <v>2.2876852324987222</v>
      </c>
      <c r="EA46" s="24">
        <f>'Master-National Baseline Data'!EA278</f>
        <v>2.7261113949923352</v>
      </c>
      <c r="EB46" s="24">
        <f>'Master-National Baseline Data'!EB278</f>
        <v>207.20797138477263</v>
      </c>
      <c r="EC46" s="24">
        <f>'Master-National Baseline Data'!EC278</f>
        <v>161.95503321410322</v>
      </c>
      <c r="ED46" s="24">
        <f>'Master-National Baseline Data'!ED278</f>
        <v>142.30863566683698</v>
      </c>
      <c r="EE46" s="24">
        <f>'Master-National Baseline Data'!EE278</f>
        <v>121.42156361778233</v>
      </c>
      <c r="EF46" s="24">
        <f>'Master-National Baseline Data'!EF278</f>
        <v>103.14358712314767</v>
      </c>
      <c r="EG46" s="24">
        <f>'Master-National Baseline Data'!EG278</f>
        <v>3.3645375574859484</v>
      </c>
      <c r="EH46" s="24">
        <f>'Master-National Baseline Data'!EH278</f>
        <v>2.8081757792539603</v>
      </c>
      <c r="EI46" s="24">
        <f>'Master-National Baseline Data'!EI278</f>
        <v>8.4891159938681664</v>
      </c>
      <c r="EJ46" s="24">
        <f>'Master-National Baseline Data'!EJ278</f>
        <v>1.6075625958099131</v>
      </c>
      <c r="EK46" s="24">
        <f>'Master-National Baseline Data'!EK278</f>
        <v>2.2988247317322434</v>
      </c>
      <c r="EL46" s="24">
        <f>'Master-National Baseline Data'!EL278</f>
        <v>0.415269315933598</v>
      </c>
      <c r="EM46" s="24">
        <f>'Master-National Baseline Data'!EM278</f>
        <v>1.1859052972236415</v>
      </c>
      <c r="EN46" s="24">
        <f>'Master-National Baseline Data'!EN278</f>
        <v>0.44845037879629424</v>
      </c>
      <c r="EO46" s="24">
        <f>'Master-National Baseline Data'!EO278</f>
        <v>8.4113316858727973</v>
      </c>
      <c r="EP46" s="24">
        <f>'Master-National Baseline Data'!EP278</f>
        <v>51.697518134841715</v>
      </c>
      <c r="EQ46" s="23"/>
      <c r="ER46" s="27">
        <f>'Master-National Baseline Data'!ER278</f>
        <v>1.3616159999999999</v>
      </c>
      <c r="ES46" s="28">
        <f>'Master-National Baseline Data'!ES278</f>
        <v>18.9953273333334</v>
      </c>
      <c r="ET46" s="28">
        <f>'Master-National Baseline Data'!ET278</f>
        <v>38.718511333333403</v>
      </c>
      <c r="EU46" s="28">
        <f>'Master-National Baseline Data'!EU278</f>
        <v>44.622380000000099</v>
      </c>
      <c r="EV46" s="28">
        <f>'Master-National Baseline Data'!EV278</f>
        <v>0.223128666666667</v>
      </c>
      <c r="EW46" s="28">
        <f>'Master-National Baseline Data'!EW278</f>
        <v>0.453706</v>
      </c>
      <c r="EX46" s="28">
        <f>'Master-National Baseline Data'!EX278</f>
        <v>0.22317500000000001</v>
      </c>
      <c r="EY46" s="28">
        <f>'Master-National Baseline Data'!EY278</f>
        <v>3.0591876666666602</v>
      </c>
      <c r="EZ46" s="28">
        <f>'Master-National Baseline Data'!EZ278</f>
        <v>6.1350113333333303</v>
      </c>
      <c r="FA46" s="28">
        <f>'Master-National Baseline Data'!FA278</f>
        <v>3.3893173333333402</v>
      </c>
      <c r="FB46" s="28">
        <f>'Master-National Baseline Data'!FB278</f>
        <v>2.14244866666666</v>
      </c>
      <c r="FC46" s="28">
        <f>'Master-National Baseline Data'!FC278</f>
        <v>1.2280136666666699</v>
      </c>
      <c r="FD46" s="28">
        <f>'Master-National Baseline Data'!FD278</f>
        <v>12.280136666666699</v>
      </c>
      <c r="FE46" s="28">
        <f>'Master-National Baseline Data'!FE278</f>
        <v>9.70299999999997E-2</v>
      </c>
      <c r="FF46" s="28">
        <f>'Master-National Baseline Data'!FF278</f>
        <v>0.97029999999999705</v>
      </c>
      <c r="FG46" s="28">
        <f>'Master-National Baseline Data'!FG278</f>
        <v>12.656020474767326</v>
      </c>
      <c r="FH46" s="28">
        <f>'Master-National Baseline Data'!FH278</f>
        <v>338.16697233333298</v>
      </c>
      <c r="FI46" s="28">
        <f>'Master-National Baseline Data'!FI278</f>
        <v>1.81119266666667</v>
      </c>
      <c r="FJ46" s="28">
        <f>'Master-National Baseline Data'!FJ278</f>
        <v>587.438316333334</v>
      </c>
      <c r="FK46" s="28">
        <f>'Master-National Baseline Data'!FK278</f>
        <v>2.6559346666666599</v>
      </c>
      <c r="FL46" s="28">
        <f>'Master-National Baseline Data'!FL278</f>
        <v>3.1115473333333301</v>
      </c>
      <c r="FM46" s="28">
        <f>'Master-National Baseline Data'!FM278</f>
        <v>187.791518</v>
      </c>
      <c r="FN46" s="28">
        <f>'Master-National Baseline Data'!FN278</f>
        <v>196.89496</v>
      </c>
      <c r="FO46" s="28">
        <f>'Master-National Baseline Data'!FO278</f>
        <v>206.00201566666701</v>
      </c>
      <c r="FP46" s="28">
        <f>'Master-National Baseline Data'!FP278</f>
        <v>154.06037533333301</v>
      </c>
      <c r="FQ46" s="28">
        <f>'Master-National Baseline Data'!FQ278</f>
        <v>133.73404366666699</v>
      </c>
      <c r="FR46" s="28">
        <f>'Master-National Baseline Data'!FR278</f>
        <v>3.2801906666666598</v>
      </c>
      <c r="FS46" s="28">
        <f>'Master-National Baseline Data'!FS278</f>
        <v>5.19217</v>
      </c>
      <c r="FT46" s="28">
        <f>'Master-National Baseline Data'!FT278</f>
        <v>10.0168496666666</v>
      </c>
      <c r="FU46" s="28">
        <f>'Master-National Baseline Data'!FU278</f>
        <v>2.0243679999999999</v>
      </c>
      <c r="FV46" s="28">
        <f>'Master-National Baseline Data'!FV278</f>
        <v>3.026078</v>
      </c>
      <c r="FW46" s="28">
        <f>'Master-National Baseline Data'!FW278</f>
        <v>0.51382666666666599</v>
      </c>
      <c r="FX46" s="28">
        <f>'Master-National Baseline Data'!FX278</f>
        <v>1.7825423333333399</v>
      </c>
      <c r="FY46" s="28">
        <f>'Master-National Baseline Data'!FY278</f>
        <v>0.55998166666666505</v>
      </c>
      <c r="FZ46" s="28">
        <f>'Master-National Baseline Data'!FZ278</f>
        <v>9.2049319999999994</v>
      </c>
      <c r="GA46" s="48">
        <f>'Master-National Baseline Data'!GA278</f>
        <v>62.971487666666803</v>
      </c>
      <c r="GB46" s="54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</row>
    <row r="47" spans="1:207" x14ac:dyDescent="0.2">
      <c r="A47" s="73"/>
      <c r="B47" s="68">
        <f>'Master-National Baseline Data'!B279</f>
        <v>239</v>
      </c>
      <c r="C47" s="21" t="str">
        <f>'Master-National Baseline Data'!C279</f>
        <v>238S</v>
      </c>
      <c r="D47" s="21"/>
      <c r="E47" s="21" t="str">
        <f>'Master-National Baseline Data'!E279</f>
        <v>047</v>
      </c>
      <c r="F47" s="21" t="str">
        <f>'Master-National Baseline Data'!F279</f>
        <v>Cereal system Dega zone</v>
      </c>
      <c r="G47" s="21" t="str">
        <f>'Master-National Baseline Data'!G279</f>
        <v>Oromia</v>
      </c>
      <c r="H47" s="21" t="str">
        <f>'Master-National Baseline Data'!H279</f>
        <v>West Shewa</v>
      </c>
      <c r="I47" s="21" t="str">
        <f>'Master-National Baseline Data'!I279</f>
        <v xml:space="preserve"> Ejere</v>
      </c>
      <c r="J47" s="21" t="str">
        <f>'Master-National Baseline Data'!J279</f>
        <v>Tulu-Korma</v>
      </c>
      <c r="K47" s="21" t="str">
        <f>'Master-National Baseline Data'!K279</f>
        <v>Tulu-Korma</v>
      </c>
      <c r="L47" s="21" t="str">
        <f>'Master-National Baseline Data'!L279</f>
        <v>Tulu-Korma</v>
      </c>
      <c r="M47" s="21" t="str">
        <f>'Master-National Baseline Data'!M279</f>
        <v>OR-EJ-TK</v>
      </c>
      <c r="N47" s="21" t="str">
        <f>'Master-National Baseline Data'!N279</f>
        <v>Business as usual</v>
      </c>
      <c r="O47" s="21" t="str">
        <f>'Master-National Baseline Data'!O279</f>
        <v>Overgrazing, wind and water erosion, low soil fertility and degraded woodland, construction and fire wood removal</v>
      </c>
      <c r="P47" s="21" t="str">
        <f>'Master-National Baseline Data'!P279</f>
        <v>Degraded woodland</v>
      </c>
      <c r="Q47" s="21" t="str">
        <f>'Master-National Baseline Data'!Q279</f>
        <v>No intervention</v>
      </c>
      <c r="R47" s="21" t="str">
        <f>'Master-National Baseline Data'!R279</f>
        <v xml:space="preserve">No Integrated soil and water conservation and permanent enclosure </v>
      </c>
      <c r="S47" s="21" t="str">
        <f>'Master-National Baseline Data'!S279</f>
        <v>Woodland</v>
      </c>
      <c r="T47" s="21" t="str">
        <f>'Master-National Baseline Data'!T279</f>
        <v>NI</v>
      </c>
      <c r="U47" s="21" t="str">
        <f>'Master-National Baseline Data'!U279</f>
        <v>NI</v>
      </c>
      <c r="V47" s="21" t="str">
        <f>'Master-National Baseline Data'!V279</f>
        <v>NI</v>
      </c>
      <c r="W47" s="22">
        <f>'Master-National Baseline Data'!W279</f>
        <v>2013</v>
      </c>
      <c r="X47" s="22">
        <f>'Master-National Baseline Data'!X279</f>
        <v>0</v>
      </c>
      <c r="Y47" s="23" t="str">
        <f>'Master-National Baseline Data'!Y279</f>
        <v>NI_0</v>
      </c>
      <c r="Z47" s="23" t="str">
        <f>'Master-National Baseline Data'!Z279</f>
        <v>No physical measure</v>
      </c>
      <c r="AA47" s="23" t="str">
        <f>'Master-National Baseline Data'!AA279</f>
        <v>No biological measure</v>
      </c>
      <c r="AB47" s="23" t="str">
        <f>'Master-National Baseline Data'!AB279</f>
        <v>Acacia-Eucalyptus</v>
      </c>
      <c r="AC47" s="23" t="str">
        <f>'Master-National Baseline Data'!AC279</f>
        <v>Andropogon-Cynodon-Pennisetum-Themeda</v>
      </c>
      <c r="AD47" s="23" t="str">
        <f>'Master-National Baseline Data'!AD279</f>
        <v>Barley wheat teff and pulses</v>
      </c>
      <c r="AE47" s="23" t="str">
        <f>'Master-National Baseline Data'!AE279</f>
        <v>None</v>
      </c>
      <c r="AF47" s="23" t="str">
        <f>'Master-National Baseline Data'!AF279</f>
        <v>Very sparse</v>
      </c>
      <c r="AG47" s="23" t="str">
        <f>'Master-National Baseline Data'!AG279</f>
        <v>Shoats and cattle</v>
      </c>
      <c r="AH47" s="23" t="str">
        <f>'Master-National Baseline Data'!AH279</f>
        <v>Surface sample</v>
      </c>
      <c r="AI47" s="23" t="str">
        <f>'Master-National Baseline Data'!AI279</f>
        <v>O-EJ-TK-ISWM-C1-2 0-15cm</v>
      </c>
      <c r="AJ47" s="23">
        <f>'Master-National Baseline Data'!AJ279</f>
        <v>0</v>
      </c>
      <c r="AK47" s="23" t="str">
        <f>'Master-National Baseline Data'!AK279</f>
        <v>0-15</v>
      </c>
      <c r="AL47" s="23">
        <f>'Master-National Baseline Data'!AL279</f>
        <v>15</v>
      </c>
      <c r="AM47" s="23" t="str">
        <f>'Master-National Baseline Data'!AM279</f>
        <v>WC</v>
      </c>
      <c r="AN47" s="23" t="str">
        <f>'Master-National Baseline Data'!AN279</f>
        <v>MIR</v>
      </c>
      <c r="AO47" s="23">
        <f>'Master-National Baseline Data'!AO279</f>
        <v>0</v>
      </c>
      <c r="AP47" s="23">
        <f>'Master-National Baseline Data'!AP279</f>
        <v>428899</v>
      </c>
      <c r="AQ47" s="23">
        <f>'Master-National Baseline Data'!AQ279</f>
        <v>997767</v>
      </c>
      <c r="AR47" s="23">
        <f>'Master-National Baseline Data'!AR279</f>
        <v>9.0257950000000005</v>
      </c>
      <c r="AS47" s="23">
        <f>'Master-National Baseline Data'!AS279</f>
        <v>38.353088999999997</v>
      </c>
      <c r="AT47" s="23" t="str">
        <f>'Master-National Baseline Data'!AT279</f>
        <v>9° 1'32.86"</v>
      </c>
      <c r="AU47" s="23" t="str">
        <f>'Master-National Baseline Data'!AU279</f>
        <v>38°21'11.12"</v>
      </c>
      <c r="AV47" s="23">
        <f>'Master-National Baseline Data'!AV279</f>
        <v>1390239.1966832599</v>
      </c>
      <c r="AW47" s="23">
        <f>'Master-National Baseline Data'!AW279</f>
        <v>1061166.1866880101</v>
      </c>
      <c r="AX47" s="23">
        <f>'Master-National Baseline Data'!AX279</f>
        <v>2138</v>
      </c>
      <c r="AY47" s="23">
        <f>'Master-National Baseline Data'!AY279</f>
        <v>2132</v>
      </c>
      <c r="AZ47" s="23">
        <f>'Master-National Baseline Data'!AZ279</f>
        <v>-1.24337019</v>
      </c>
      <c r="BA47" s="23">
        <f>'Master-National Baseline Data'!BA279</f>
        <v>-1.32735154</v>
      </c>
      <c r="BB47" s="23">
        <f>'Master-National Baseline Data'!BB279</f>
        <v>-1.4152253400000001</v>
      </c>
      <c r="BC47" s="23">
        <f>'Master-National Baseline Data'!BC279</f>
        <v>-1.4234192999999999</v>
      </c>
      <c r="BD47" s="23">
        <f>'Master-National Baseline Data'!BD279</f>
        <v>-1.3027621300000001</v>
      </c>
      <c r="BE47" s="23">
        <f>'Master-National Baseline Data'!BE279</f>
        <v>-1.25140136</v>
      </c>
      <c r="BF47" s="23">
        <f>'Master-National Baseline Data'!BF279</f>
        <v>-1.11960635</v>
      </c>
      <c r="BG47" s="23">
        <f>'Master-National Baseline Data'!BG279</f>
        <v>152.17500000000001</v>
      </c>
      <c r="BH47" s="23">
        <f>'Master-National Baseline Data'!BH279</f>
        <v>2139</v>
      </c>
      <c r="BI47" s="23">
        <f>'Master-National Baseline Data'!BI279</f>
        <v>2.6847199999999999E-5</v>
      </c>
      <c r="BJ47" s="23">
        <f>'Master-National Baseline Data'!BJ279</f>
        <v>-1.8460200000000001E-3</v>
      </c>
      <c r="BK47" s="23">
        <f>'Master-National Baseline Data'!BK279</f>
        <v>6.3111899999999999</v>
      </c>
      <c r="BL47" s="23">
        <f>'Master-National Baseline Data'!BL279</f>
        <v>119.773</v>
      </c>
      <c r="BM47" s="23">
        <f>'Master-National Baseline Data'!BM279</f>
        <v>-1.9311199999999999E-3</v>
      </c>
      <c r="BN47" s="23">
        <f>'Master-National Baseline Data'!BN279</f>
        <v>16.39</v>
      </c>
      <c r="BO47" s="23">
        <f>'Master-National Baseline Data'!BO279</f>
        <v>93.14</v>
      </c>
      <c r="BP47" s="23">
        <f>'Master-National Baseline Data'!BP279</f>
        <v>1117.68</v>
      </c>
      <c r="BQ47" s="23">
        <f>'Master-National Baseline Data'!BQ279</f>
        <v>108.19</v>
      </c>
      <c r="BR47" s="23">
        <f>'Master-National Baseline Data'!BR279</f>
        <v>1298.28</v>
      </c>
      <c r="BS47" s="23">
        <f>'Master-National Baseline Data'!BS279</f>
        <v>1.1615847111874595</v>
      </c>
      <c r="BT47" s="23">
        <f>'Master-National Baseline Data'!BT279</f>
        <v>11.06</v>
      </c>
      <c r="BU47" s="23">
        <f>'Master-National Baseline Data'!BU279</f>
        <v>5.47</v>
      </c>
      <c r="BV47" s="23">
        <f>'Master-National Baseline Data'!BV279</f>
        <v>12.06</v>
      </c>
      <c r="BW47" s="23">
        <f>'Master-National Baseline Data'!BW279</f>
        <v>181</v>
      </c>
      <c r="BX47" s="23">
        <f>'Master-National Baseline Data'!BX279</f>
        <v>222</v>
      </c>
      <c r="BY47" s="23">
        <f>'Master-National Baseline Data'!BY279</f>
        <v>19.989999999999998</v>
      </c>
      <c r="BZ47" s="23" t="str">
        <f>'Master-National Baseline Data'!BZ279</f>
        <v>Subhumid</v>
      </c>
      <c r="CA47" s="23">
        <f>'Master-National Baseline Data'!CA279</f>
        <v>0.86</v>
      </c>
      <c r="CB47" s="23">
        <f>'Master-National Baseline Data'!CB279</f>
        <v>6.7152438163800001</v>
      </c>
      <c r="CC47" s="23">
        <f>'Master-National Baseline Data'!CC279</f>
        <v>1572</v>
      </c>
      <c r="CD47" s="23">
        <f>'Master-National Baseline Data'!CD279</f>
        <v>1572</v>
      </c>
      <c r="CE47" s="23">
        <f>'Master-National Baseline Data'!CE279</f>
        <v>1961</v>
      </c>
      <c r="CF47" s="23" t="str">
        <f>'Master-National Baseline Data'!CF279</f>
        <v>NPP Precipitation limited</v>
      </c>
      <c r="CG47" s="23">
        <f>'Master-National Baseline Data'!CG279</f>
        <v>0.9</v>
      </c>
      <c r="CH47" s="23">
        <f>'Master-National Baseline Data'!CH279</f>
        <v>0</v>
      </c>
      <c r="CI47" s="23" t="str">
        <f>'Master-National Baseline Data'!CI279</f>
        <v>Subtropical subhumid dry forest</v>
      </c>
      <c r="CJ47" s="23" t="str">
        <f>'Master-National Baseline Data'!CJ279</f>
        <v>Warm temperate dry winter warm summer</v>
      </c>
      <c r="CK47" s="23" t="str">
        <f>'Master-National Baseline Data'!CK279</f>
        <v>Steppe</v>
      </c>
      <c r="CL47" s="23" t="str">
        <f>'Master-National Baseline Data'!CL279</f>
        <v>24 Mar - 7 Oct</v>
      </c>
      <c r="CM47" s="23" t="str">
        <f>'Master-National Baseline Data'!CM279</f>
        <v>Almost no roots</v>
      </c>
      <c r="CN47" s="23" t="str">
        <f>'Master-National Baseline Data'!CN279</f>
        <v>Reddish grey</v>
      </c>
      <c r="CO47" s="24">
        <f>'Master-National Baseline Data'!CO279</f>
        <v>1.3402206666666701</v>
      </c>
      <c r="CP47" s="24">
        <f>'Master-National Baseline Data'!CP279</f>
        <v>13.141434437402797</v>
      </c>
      <c r="CQ47" s="24">
        <f>'Master-National Baseline Data'!CQ279</f>
        <v>38.752325435130537</v>
      </c>
      <c r="CR47" s="24">
        <f>'Master-National Baseline Data'!CR279</f>
        <v>48.106240127466684</v>
      </c>
      <c r="CS47" s="24" t="str">
        <f>'Master-National Baseline Data'!CS279</f>
        <v>silty clay</v>
      </c>
      <c r="CT47" s="24" t="str">
        <f>'Master-National Baseline Data'!CT279</f>
        <v>Well drained</v>
      </c>
      <c r="CU47" s="24">
        <f>'Master-National Baseline Data'!CU279</f>
        <v>0.28890244637261991</v>
      </c>
      <c r="CV47" s="24">
        <f>'Master-National Baseline Data'!CV279</f>
        <v>0.58680555555555558</v>
      </c>
      <c r="CW47" s="24">
        <f>'Master-National Baseline Data'!CW279</f>
        <v>0.29790310918293567</v>
      </c>
      <c r="CX47" s="24">
        <f>'Master-National Baseline Data'!CX279</f>
        <v>2.1614434947768002</v>
      </c>
      <c r="CY47" s="24">
        <f>'Master-National Baseline Data'!CY279</f>
        <v>5.024</v>
      </c>
      <c r="CZ47" s="24">
        <f>'Master-National Baseline Data'!CZ279</f>
        <v>6.53</v>
      </c>
      <c r="DA47" s="24">
        <f>'Master-National Baseline Data'!DA279</f>
        <v>6.5</v>
      </c>
      <c r="DB47" s="24">
        <f>'Master-National Baseline Data'!DB279</f>
        <v>1.476</v>
      </c>
      <c r="DC47" s="24" t="str">
        <f>'Master-National Baseline Data'!DC279</f>
        <v>LR</v>
      </c>
      <c r="DD47" s="24">
        <f>'Master-National Baseline Data'!DD279</f>
        <v>2.8224101479915702</v>
      </c>
      <c r="DE47" s="24">
        <f>'Master-National Baseline Data'!DE279</f>
        <v>1.2456871035941</v>
      </c>
      <c r="DF47" s="24">
        <f>'Master-National Baseline Data'!DF279</f>
        <v>0.94438952207565308</v>
      </c>
      <c r="DG47" s="24">
        <f>'Master-National Baseline Data'!DG279</f>
        <v>0</v>
      </c>
      <c r="DH47" s="24">
        <f>'Master-National Baseline Data'!DH279</f>
        <v>0.94438952207565308</v>
      </c>
      <c r="DI47" s="24">
        <f>'Master-National Baseline Data'!DI279</f>
        <v>9.4438952207565308</v>
      </c>
      <c r="DJ47" s="24">
        <f>'Master-National Baseline Data'!DJ279</f>
        <v>0</v>
      </c>
      <c r="DK47" s="24">
        <f>'Master-National Baseline Data'!DK279</f>
        <v>9.4438952207565308</v>
      </c>
      <c r="DL47" s="24">
        <f>'Master-National Baseline Data'!DL279</f>
        <v>18.985355323038746</v>
      </c>
      <c r="DM47" s="24">
        <f>'Master-National Baseline Data'!DM279</f>
        <v>0</v>
      </c>
      <c r="DN47" s="24">
        <f>'Master-National Baseline Data'!DN279</f>
        <v>0</v>
      </c>
      <c r="DO47" s="24">
        <f>'Master-National Baseline Data'!DO279</f>
        <v>18.985355323038746</v>
      </c>
      <c r="DP47" s="24">
        <f>'Master-National Baseline Data'!DP279</f>
        <v>69.612969517808736</v>
      </c>
      <c r="DQ47" s="24">
        <f>'Master-National Baseline Data'!DQ279</f>
        <v>0</v>
      </c>
      <c r="DR47" s="24">
        <f>'Master-National Baseline Data'!DR279</f>
        <v>0</v>
      </c>
      <c r="DS47" s="24">
        <f>'Master-National Baseline Data'!DS279</f>
        <v>69.612969517808736</v>
      </c>
      <c r="DT47" s="24">
        <f>'Master-National Baseline Data'!DT279</f>
        <v>6.3308760523796082E-2</v>
      </c>
      <c r="DU47" s="24">
        <f>'Master-National Baseline Data'!DU279</f>
        <v>0.63308760523796082</v>
      </c>
      <c r="DV47" s="24">
        <f>'Master-National Baseline Data'!DV279</f>
        <v>14.91720125717328</v>
      </c>
      <c r="DW47" s="24">
        <f>'Master-National Baseline Data'!DW279</f>
        <v>317.46157611355846</v>
      </c>
      <c r="DX47" s="24">
        <f>'Master-National Baseline Data'!DX279</f>
        <v>-4.3073910915320613E-3</v>
      </c>
      <c r="DY47" s="24">
        <f>'Master-National Baseline Data'!DY279</f>
        <v>429.31962799804205</v>
      </c>
      <c r="DZ47" s="24">
        <f>'Master-National Baseline Data'!DZ279</f>
        <v>2.462946647087616</v>
      </c>
      <c r="EA47" s="24">
        <f>'Master-National Baseline Data'!EA279</f>
        <v>3.7593734703866857</v>
      </c>
      <c r="EB47" s="24">
        <f>'Master-National Baseline Data'!EB279</f>
        <v>151.28634361233478</v>
      </c>
      <c r="EC47" s="24">
        <f>'Master-National Baseline Data'!EC279</f>
        <v>189.14047968673518</v>
      </c>
      <c r="ED47" s="24">
        <f>'Master-National Baseline Data'!ED279</f>
        <v>148.78609887420455</v>
      </c>
      <c r="EE47" s="24">
        <f>'Master-National Baseline Data'!EE279</f>
        <v>85.545766030347522</v>
      </c>
      <c r="EF47" s="24">
        <f>'Master-National Baseline Data'!EF279</f>
        <v>113.95496818404307</v>
      </c>
      <c r="EG47" s="24">
        <f>'Master-National Baseline Data'!EG279</f>
        <v>3.2030347528144878</v>
      </c>
      <c r="EH47" s="24">
        <f>'Master-National Baseline Data'!EH279</f>
        <v>2.3426333822809591</v>
      </c>
      <c r="EI47" s="24">
        <f>'Master-National Baseline Data'!EI279</f>
        <v>3.7600587371512479</v>
      </c>
      <c r="EJ47" s="24">
        <f>'Master-National Baseline Data'!EJ279</f>
        <v>1.4964268232990698</v>
      </c>
      <c r="EK47" s="24">
        <f>'Master-National Baseline Data'!EK279</f>
        <v>2.1465981399902101</v>
      </c>
      <c r="EL47" s="24">
        <f>'Master-National Baseline Data'!EL279</f>
        <v>0.48497558894034659</v>
      </c>
      <c r="EM47" s="24">
        <f>'Master-National Baseline Data'!EM279</f>
        <v>1.2398841572850379</v>
      </c>
      <c r="EN47" s="24">
        <f>'Master-National Baseline Data'!EN279</f>
        <v>0.49545638340888293</v>
      </c>
      <c r="EO47" s="24">
        <f>'Master-National Baseline Data'!EO279</f>
        <v>7.5415300307600628</v>
      </c>
      <c r="EP47" s="24">
        <f>'Master-National Baseline Data'!EP279</f>
        <v>57.904884709242012</v>
      </c>
      <c r="EQ47" s="23"/>
      <c r="ER47" s="27">
        <f>'Master-National Baseline Data'!ER279</f>
        <v>1.3402206666666701</v>
      </c>
      <c r="ES47" s="28">
        <f>'Master-National Baseline Data'!ES279</f>
        <v>12.9219233333334</v>
      </c>
      <c r="ET47" s="28">
        <f>'Master-National Baseline Data'!ET279</f>
        <v>38.105016666666799</v>
      </c>
      <c r="EU47" s="28">
        <f>'Master-National Baseline Data'!EU279</f>
        <v>47.302686000000001</v>
      </c>
      <c r="EV47" s="28">
        <f>'Master-National Baseline Data'!EV279</f>
        <v>0.26946700000000101</v>
      </c>
      <c r="EW47" s="28">
        <f>'Master-National Baseline Data'!EW279</f>
        <v>0.56676899999999997</v>
      </c>
      <c r="EX47" s="28">
        <f>'Master-National Baseline Data'!EX279</f>
        <v>0.28463133333333401</v>
      </c>
      <c r="EY47" s="28">
        <f>'Master-National Baseline Data'!EY279</f>
        <v>3.21931366666667</v>
      </c>
      <c r="EZ47" s="28">
        <f>'Master-National Baseline Data'!EZ279</f>
        <v>5.6500996666666596</v>
      </c>
      <c r="FA47" s="28">
        <f>'Master-National Baseline Data'!FA279</f>
        <v>3.5358976666666599</v>
      </c>
      <c r="FB47" s="28">
        <f>'Master-National Baseline Data'!FB279</f>
        <v>1.759504</v>
      </c>
      <c r="FC47" s="28">
        <f>'Master-National Baseline Data'!FC279</f>
        <v>1.06255533333333</v>
      </c>
      <c r="FD47" s="28">
        <f>'Master-National Baseline Data'!FD279</f>
        <v>10.625553333333301</v>
      </c>
      <c r="FE47" s="28">
        <f>'Master-National Baseline Data'!FE279</f>
        <v>7.8201999999999994E-2</v>
      </c>
      <c r="FF47" s="28">
        <f>'Master-National Baseline Data'!FF279</f>
        <v>0.78201999999999994</v>
      </c>
      <c r="FG47" s="28">
        <f>'Master-National Baseline Data'!FG279</f>
        <v>13.587316607418353</v>
      </c>
      <c r="FH47" s="28">
        <f>'Master-National Baseline Data'!FH279</f>
        <v>260.27676866666701</v>
      </c>
      <c r="FI47" s="28">
        <f>'Master-National Baseline Data'!FI279</f>
        <v>2.2158553333333302</v>
      </c>
      <c r="FJ47" s="28">
        <f>'Master-National Baseline Data'!FJ279</f>
        <v>607.81407000000104</v>
      </c>
      <c r="FK47" s="28">
        <f>'Master-National Baseline Data'!FK279</f>
        <v>3.07652566666667</v>
      </c>
      <c r="FL47" s="28">
        <f>'Master-National Baseline Data'!FL279</f>
        <v>3.7933106666666601</v>
      </c>
      <c r="FM47" s="28">
        <f>'Master-National Baseline Data'!FM279</f>
        <v>154.395737</v>
      </c>
      <c r="FN47" s="28">
        <f>'Master-National Baseline Data'!FN279</f>
        <v>220.125191</v>
      </c>
      <c r="FO47" s="28">
        <f>'Master-National Baseline Data'!FO279</f>
        <v>227.05741466666601</v>
      </c>
      <c r="FP47" s="28">
        <f>'Master-National Baseline Data'!FP279</f>
        <v>128.92828499999999</v>
      </c>
      <c r="FQ47" s="28">
        <f>'Master-National Baseline Data'!FQ279</f>
        <v>139.61185133333299</v>
      </c>
      <c r="FR47" s="28">
        <f>'Master-National Baseline Data'!FR279</f>
        <v>3.40027733333334</v>
      </c>
      <c r="FS47" s="28">
        <f>'Master-National Baseline Data'!FS279</f>
        <v>5.8405796666666703</v>
      </c>
      <c r="FT47" s="28">
        <f>'Master-National Baseline Data'!FT279</f>
        <v>7.1852613333333499</v>
      </c>
      <c r="FU47" s="28">
        <f>'Master-National Baseline Data'!FU279</f>
        <v>1.8072176666666699</v>
      </c>
      <c r="FV47" s="28">
        <f>'Master-National Baseline Data'!FV279</f>
        <v>3.033836</v>
      </c>
      <c r="FW47" s="28">
        <f>'Master-National Baseline Data'!FW279</f>
        <v>0.55642566666666604</v>
      </c>
      <c r="FX47" s="28">
        <f>'Master-National Baseline Data'!FX279</f>
        <v>1.7963899999999999</v>
      </c>
      <c r="FY47" s="28">
        <f>'Master-National Baseline Data'!FY279</f>
        <v>0.60108266666666699</v>
      </c>
      <c r="FZ47" s="28">
        <f>'Master-National Baseline Data'!FZ279</f>
        <v>8.9195629999999895</v>
      </c>
      <c r="GA47" s="48">
        <f>'Master-National Baseline Data'!GA279</f>
        <v>67.424629666666902</v>
      </c>
      <c r="GB47" s="54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</row>
    <row r="48" spans="1:207" x14ac:dyDescent="0.2">
      <c r="A48" s="73"/>
      <c r="B48" s="68">
        <f>'Master-National Baseline Data'!B280</f>
        <v>240</v>
      </c>
      <c r="C48" s="21" t="str">
        <f>'Master-National Baseline Data'!C280</f>
        <v>239S</v>
      </c>
      <c r="D48" s="21"/>
      <c r="E48" s="21" t="str">
        <f>'Master-National Baseline Data'!E280</f>
        <v>047</v>
      </c>
      <c r="F48" s="21" t="str">
        <f>'Master-National Baseline Data'!F280</f>
        <v>Cereal system Dega zone</v>
      </c>
      <c r="G48" s="21" t="str">
        <f>'Master-National Baseline Data'!G280</f>
        <v>Oromia</v>
      </c>
      <c r="H48" s="21" t="str">
        <f>'Master-National Baseline Data'!H280</f>
        <v>West Shewa</v>
      </c>
      <c r="I48" s="21" t="str">
        <f>'Master-National Baseline Data'!I280</f>
        <v xml:space="preserve"> Ejere</v>
      </c>
      <c r="J48" s="21" t="str">
        <f>'Master-National Baseline Data'!J280</f>
        <v>Tulu-Korma</v>
      </c>
      <c r="K48" s="21" t="str">
        <f>'Master-National Baseline Data'!K280</f>
        <v>Tulu-Korma</v>
      </c>
      <c r="L48" s="21" t="str">
        <f>'Master-National Baseline Data'!L280</f>
        <v>Tulu-Korma</v>
      </c>
      <c r="M48" s="21" t="str">
        <f>'Master-National Baseline Data'!M280</f>
        <v>OR-EJ-TK</v>
      </c>
      <c r="N48" s="21" t="str">
        <f>'Master-National Baseline Data'!N280</f>
        <v>Business as usual</v>
      </c>
      <c r="O48" s="21" t="str">
        <f>'Master-National Baseline Data'!O280</f>
        <v>Overgrazing, wind and water erosion, low soil fertility and degraded woodland, construction and fire wood removal</v>
      </c>
      <c r="P48" s="21" t="str">
        <f>'Master-National Baseline Data'!P280</f>
        <v>Degraded woodland</v>
      </c>
      <c r="Q48" s="21" t="str">
        <f>'Master-National Baseline Data'!Q280</f>
        <v>No intervention</v>
      </c>
      <c r="R48" s="21" t="str">
        <f>'Master-National Baseline Data'!R280</f>
        <v xml:space="preserve">No Integrated soil and water conservation and permanent enclosure </v>
      </c>
      <c r="S48" s="21" t="str">
        <f>'Master-National Baseline Data'!S280</f>
        <v>Woodland</v>
      </c>
      <c r="T48" s="21" t="str">
        <f>'Master-National Baseline Data'!T280</f>
        <v>NI</v>
      </c>
      <c r="U48" s="21" t="str">
        <f>'Master-National Baseline Data'!U280</f>
        <v>NI</v>
      </c>
      <c r="V48" s="21" t="str">
        <f>'Master-National Baseline Data'!V280</f>
        <v>NI</v>
      </c>
      <c r="W48" s="22">
        <f>'Master-National Baseline Data'!W280</f>
        <v>2013</v>
      </c>
      <c r="X48" s="22">
        <f>'Master-National Baseline Data'!X280</f>
        <v>0</v>
      </c>
      <c r="Y48" s="23" t="str">
        <f>'Master-National Baseline Data'!Y280</f>
        <v>NI_0</v>
      </c>
      <c r="Z48" s="23" t="str">
        <f>'Master-National Baseline Data'!Z280</f>
        <v>No physical measure</v>
      </c>
      <c r="AA48" s="23" t="str">
        <f>'Master-National Baseline Data'!AA280</f>
        <v>No biological measure</v>
      </c>
      <c r="AB48" s="23" t="str">
        <f>'Master-National Baseline Data'!AB280</f>
        <v>Acacia-Eucalyptus</v>
      </c>
      <c r="AC48" s="23" t="str">
        <f>'Master-National Baseline Data'!AC280</f>
        <v>Andropogon-Cynodon-Pennisetum-Themeda</v>
      </c>
      <c r="AD48" s="23" t="str">
        <f>'Master-National Baseline Data'!AD280</f>
        <v>Barley wheat teff and pulses</v>
      </c>
      <c r="AE48" s="23" t="str">
        <f>'Master-National Baseline Data'!AE280</f>
        <v>None</v>
      </c>
      <c r="AF48" s="23" t="str">
        <f>'Master-National Baseline Data'!AF280</f>
        <v>Very sparse</v>
      </c>
      <c r="AG48" s="23" t="str">
        <f>'Master-National Baseline Data'!AG280</f>
        <v>Shoats and cattle</v>
      </c>
      <c r="AH48" s="23" t="str">
        <f>'Master-National Baseline Data'!AH280</f>
        <v>Surface sample</v>
      </c>
      <c r="AI48" s="23" t="str">
        <f>'Master-National Baseline Data'!AI280</f>
        <v>O-EJ-TK-ISWM-C1-3 0-15cm</v>
      </c>
      <c r="AJ48" s="23">
        <f>'Master-National Baseline Data'!AJ280</f>
        <v>0</v>
      </c>
      <c r="AK48" s="23" t="str">
        <f>'Master-National Baseline Data'!AK280</f>
        <v>0-15</v>
      </c>
      <c r="AL48" s="23">
        <f>'Master-National Baseline Data'!AL280</f>
        <v>15</v>
      </c>
      <c r="AM48" s="23" t="str">
        <f>'Master-National Baseline Data'!AM280</f>
        <v>WC</v>
      </c>
      <c r="AN48" s="23" t="str">
        <f>'Master-National Baseline Data'!AN280</f>
        <v>MIR</v>
      </c>
      <c r="AO48" s="23">
        <f>'Master-National Baseline Data'!AO280</f>
        <v>0</v>
      </c>
      <c r="AP48" s="23">
        <f>'Master-National Baseline Data'!AP280</f>
        <v>428899</v>
      </c>
      <c r="AQ48" s="23">
        <f>'Master-National Baseline Data'!AQ280</f>
        <v>997767</v>
      </c>
      <c r="AR48" s="23">
        <f>'Master-National Baseline Data'!AR280</f>
        <v>9.0257950000000005</v>
      </c>
      <c r="AS48" s="23">
        <f>'Master-National Baseline Data'!AS280</f>
        <v>38.353088999999997</v>
      </c>
      <c r="AT48" s="23" t="str">
        <f>'Master-National Baseline Data'!AT280</f>
        <v>9° 1'32.86"</v>
      </c>
      <c r="AU48" s="23" t="str">
        <f>'Master-National Baseline Data'!AU280</f>
        <v>38°21'11.12"</v>
      </c>
      <c r="AV48" s="23">
        <f>'Master-National Baseline Data'!AV280</f>
        <v>1390239.1966832599</v>
      </c>
      <c r="AW48" s="23">
        <f>'Master-National Baseline Data'!AW280</f>
        <v>1061166.1866880101</v>
      </c>
      <c r="AX48" s="23">
        <f>'Master-National Baseline Data'!AX280</f>
        <v>2138</v>
      </c>
      <c r="AY48" s="23">
        <f>'Master-National Baseline Data'!AY280</f>
        <v>2132</v>
      </c>
      <c r="AZ48" s="23">
        <f>'Master-National Baseline Data'!AZ280</f>
        <v>-1.24337019</v>
      </c>
      <c r="BA48" s="23">
        <f>'Master-National Baseline Data'!BA280</f>
        <v>-1.32735154</v>
      </c>
      <c r="BB48" s="23">
        <f>'Master-National Baseline Data'!BB280</f>
        <v>-1.4152253400000001</v>
      </c>
      <c r="BC48" s="23">
        <f>'Master-National Baseline Data'!BC280</f>
        <v>-1.4234192999999999</v>
      </c>
      <c r="BD48" s="23">
        <f>'Master-National Baseline Data'!BD280</f>
        <v>-1.3027621300000001</v>
      </c>
      <c r="BE48" s="23">
        <f>'Master-National Baseline Data'!BE280</f>
        <v>-1.25140136</v>
      </c>
      <c r="BF48" s="23">
        <f>'Master-National Baseline Data'!BF280</f>
        <v>-1.11960635</v>
      </c>
      <c r="BG48" s="23">
        <f>'Master-National Baseline Data'!BG280</f>
        <v>152.17500000000001</v>
      </c>
      <c r="BH48" s="23">
        <f>'Master-National Baseline Data'!BH280</f>
        <v>2139</v>
      </c>
      <c r="BI48" s="23">
        <f>'Master-National Baseline Data'!BI280</f>
        <v>2.6847199999999999E-5</v>
      </c>
      <c r="BJ48" s="23">
        <f>'Master-National Baseline Data'!BJ280</f>
        <v>-1.8460200000000001E-3</v>
      </c>
      <c r="BK48" s="23">
        <f>'Master-National Baseline Data'!BK280</f>
        <v>6.3111899999999999</v>
      </c>
      <c r="BL48" s="23">
        <f>'Master-National Baseline Data'!BL280</f>
        <v>119.773</v>
      </c>
      <c r="BM48" s="23">
        <f>'Master-National Baseline Data'!BM280</f>
        <v>-1.9311199999999999E-3</v>
      </c>
      <c r="BN48" s="23">
        <f>'Master-National Baseline Data'!BN280</f>
        <v>16.39</v>
      </c>
      <c r="BO48" s="23">
        <f>'Master-National Baseline Data'!BO280</f>
        <v>93.14</v>
      </c>
      <c r="BP48" s="23">
        <f>'Master-National Baseline Data'!BP280</f>
        <v>1117.68</v>
      </c>
      <c r="BQ48" s="23">
        <f>'Master-National Baseline Data'!BQ280</f>
        <v>108.19</v>
      </c>
      <c r="BR48" s="23">
        <f>'Master-National Baseline Data'!BR280</f>
        <v>1298.28</v>
      </c>
      <c r="BS48" s="23">
        <f>'Master-National Baseline Data'!BS280</f>
        <v>1.1615847111874595</v>
      </c>
      <c r="BT48" s="23">
        <f>'Master-National Baseline Data'!BT280</f>
        <v>11.06</v>
      </c>
      <c r="BU48" s="23">
        <f>'Master-National Baseline Data'!BU280</f>
        <v>5.47</v>
      </c>
      <c r="BV48" s="23">
        <f>'Master-National Baseline Data'!BV280</f>
        <v>12.06</v>
      </c>
      <c r="BW48" s="23">
        <f>'Master-National Baseline Data'!BW280</f>
        <v>181</v>
      </c>
      <c r="BX48" s="23">
        <f>'Master-National Baseline Data'!BX280</f>
        <v>222</v>
      </c>
      <c r="BY48" s="23">
        <f>'Master-National Baseline Data'!BY280</f>
        <v>19.989999999999998</v>
      </c>
      <c r="BZ48" s="23" t="str">
        <f>'Master-National Baseline Data'!BZ280</f>
        <v>Subhumid</v>
      </c>
      <c r="CA48" s="23">
        <f>'Master-National Baseline Data'!CA280</f>
        <v>0.86</v>
      </c>
      <c r="CB48" s="23">
        <f>'Master-National Baseline Data'!CB280</f>
        <v>6.7152438163800001</v>
      </c>
      <c r="CC48" s="23">
        <f>'Master-National Baseline Data'!CC280</f>
        <v>1572</v>
      </c>
      <c r="CD48" s="23">
        <f>'Master-National Baseline Data'!CD280</f>
        <v>1572</v>
      </c>
      <c r="CE48" s="23">
        <f>'Master-National Baseline Data'!CE280</f>
        <v>1961</v>
      </c>
      <c r="CF48" s="23" t="str">
        <f>'Master-National Baseline Data'!CF280</f>
        <v>NPP Precipitation limited</v>
      </c>
      <c r="CG48" s="23">
        <f>'Master-National Baseline Data'!CG280</f>
        <v>0.9</v>
      </c>
      <c r="CH48" s="23">
        <f>'Master-National Baseline Data'!CH280</f>
        <v>0</v>
      </c>
      <c r="CI48" s="23" t="str">
        <f>'Master-National Baseline Data'!CI280</f>
        <v>Subtropical subhumid dry forest</v>
      </c>
      <c r="CJ48" s="23" t="str">
        <f>'Master-National Baseline Data'!CJ280</f>
        <v>Warm temperate dry winter warm summer</v>
      </c>
      <c r="CK48" s="23" t="str">
        <f>'Master-National Baseline Data'!CK280</f>
        <v>Steppe</v>
      </c>
      <c r="CL48" s="23" t="str">
        <f>'Master-National Baseline Data'!CL280</f>
        <v>24 Mar - 7 Oct</v>
      </c>
      <c r="CM48" s="23" t="str">
        <f>'Master-National Baseline Data'!CM280</f>
        <v>Almost no roots</v>
      </c>
      <c r="CN48" s="23" t="str">
        <f>'Master-National Baseline Data'!CN280</f>
        <v>Reddish grey</v>
      </c>
      <c r="CO48" s="24">
        <f>'Master-National Baseline Data'!CO280</f>
        <v>1.3410776666666699</v>
      </c>
      <c r="CP48" s="24">
        <f>'Master-National Baseline Data'!CP280</f>
        <v>15.465190113192836</v>
      </c>
      <c r="CQ48" s="24">
        <f>'Master-National Baseline Data'!CQ280</f>
        <v>38.046698811010579</v>
      </c>
      <c r="CR48" s="24">
        <f>'Master-National Baseline Data'!CR280</f>
        <v>46.488111075796581</v>
      </c>
      <c r="CS48" s="24" t="str">
        <f>'Master-National Baseline Data'!CS280</f>
        <v>silty clay</v>
      </c>
      <c r="CT48" s="24" t="str">
        <f>'Master-National Baseline Data'!CT280</f>
        <v>Well drained</v>
      </c>
      <c r="CU48" s="24">
        <f>'Master-National Baseline Data'!CU280</f>
        <v>0.20494854007583571</v>
      </c>
      <c r="CV48" s="24">
        <f>'Master-National Baseline Data'!CV280</f>
        <v>0.45033112582781459</v>
      </c>
      <c r="CW48" s="24">
        <f>'Master-National Baseline Data'!CW280</f>
        <v>0.24538258575197888</v>
      </c>
      <c r="CX48" s="24">
        <f>'Master-National Baseline Data'!CX280</f>
        <v>2.9495879786718202</v>
      </c>
      <c r="CY48" s="24">
        <f>'Master-National Baseline Data'!CY280</f>
        <v>5.1614000000000004</v>
      </c>
      <c r="CZ48" s="24">
        <f>'Master-National Baseline Data'!CZ280</f>
        <v>6.5350000000000001</v>
      </c>
      <c r="DA48" s="24">
        <f>'Master-National Baseline Data'!DA280</f>
        <v>6.5</v>
      </c>
      <c r="DB48" s="24">
        <f>'Master-National Baseline Data'!DB280</f>
        <v>1.3385999999999996</v>
      </c>
      <c r="DC48" s="24" t="str">
        <f>'Master-National Baseline Data'!DC280</f>
        <v>LR</v>
      </c>
      <c r="DD48" s="24">
        <f>'Master-National Baseline Data'!DD280</f>
        <v>2.4781463928383598</v>
      </c>
      <c r="DE48" s="24">
        <f>'Master-National Baseline Data'!DE280</f>
        <v>1.70470247498685</v>
      </c>
      <c r="DF48" s="24">
        <f>'Master-National Baseline Data'!DF280</f>
        <v>1.0928025007247899</v>
      </c>
      <c r="DG48" s="24">
        <f>'Master-National Baseline Data'!DG280</f>
        <v>0</v>
      </c>
      <c r="DH48" s="24">
        <f>'Master-National Baseline Data'!DH280</f>
        <v>1.0928025007247899</v>
      </c>
      <c r="DI48" s="24">
        <f>'Master-National Baseline Data'!DI280</f>
        <v>10.9280250072479</v>
      </c>
      <c r="DJ48" s="24">
        <f>'Master-National Baseline Data'!DJ280</f>
        <v>0</v>
      </c>
      <c r="DK48" s="24">
        <f>'Master-National Baseline Data'!DK280</f>
        <v>10.9280250072479</v>
      </c>
      <c r="DL48" s="24">
        <f>'Master-National Baseline Data'!DL280</f>
        <v>21.982995416992548</v>
      </c>
      <c r="DM48" s="24">
        <f>'Master-National Baseline Data'!DM280</f>
        <v>0</v>
      </c>
      <c r="DN48" s="24">
        <f>'Master-National Baseline Data'!DN280</f>
        <v>0</v>
      </c>
      <c r="DO48" s="24">
        <f>'Master-National Baseline Data'!DO280</f>
        <v>21.982995416992548</v>
      </c>
      <c r="DP48" s="24">
        <f>'Master-National Baseline Data'!DP280</f>
        <v>80.604316528972674</v>
      </c>
      <c r="DQ48" s="24">
        <f>'Master-National Baseline Data'!DQ280</f>
        <v>0</v>
      </c>
      <c r="DR48" s="24">
        <f>'Master-National Baseline Data'!DR280</f>
        <v>0</v>
      </c>
      <c r="DS48" s="24">
        <f>'Master-National Baseline Data'!DS280</f>
        <v>80.604316528972674</v>
      </c>
      <c r="DT48" s="24">
        <f>'Master-National Baseline Data'!DT280</f>
        <v>9.8681646585459998E-2</v>
      </c>
      <c r="DU48" s="24">
        <f>'Master-National Baseline Data'!DU280</f>
        <v>0.98681646585459992</v>
      </c>
      <c r="DV48" s="24">
        <f>'Master-National Baseline Data'!DV280</f>
        <v>11.074019724411512</v>
      </c>
      <c r="DW48" s="24">
        <f>'Master-National Baseline Data'!DW280</f>
        <v>437.68475157053109</v>
      </c>
      <c r="DX48" s="24">
        <f>'Master-National Baseline Data'!DX280</f>
        <v>0</v>
      </c>
      <c r="DY48" s="24">
        <f>'Master-National Baseline Data'!DY280</f>
        <v>492.62135922330089</v>
      </c>
      <c r="DZ48" s="24">
        <f>'Master-National Baseline Data'!DZ280</f>
        <v>1.806510565391205</v>
      </c>
      <c r="EA48" s="24">
        <f>'Master-National Baseline Data'!EA280</f>
        <v>3.0810965162764132</v>
      </c>
      <c r="EB48" s="24">
        <f>'Master-National Baseline Data'!EB280</f>
        <v>225.7784123358081</v>
      </c>
      <c r="EC48" s="24">
        <f>'Master-National Baseline Data'!EC280</f>
        <v>180.21701884637349</v>
      </c>
      <c r="ED48" s="24">
        <f>'Master-National Baseline Data'!ED280</f>
        <v>115.47458595088521</v>
      </c>
      <c r="EE48" s="24">
        <f>'Master-National Baseline Data'!EE280</f>
        <v>115.03712164477442</v>
      </c>
      <c r="EF48" s="24">
        <f>'Master-National Baseline Data'!EF280</f>
        <v>116.49114791547687</v>
      </c>
      <c r="EG48" s="24">
        <f>'Master-National Baseline Data'!EG280</f>
        <v>3.5382067390062817</v>
      </c>
      <c r="EH48" s="24">
        <f>'Master-National Baseline Data'!EH280</f>
        <v>3.1337521416333525</v>
      </c>
      <c r="EI48" s="24">
        <f>'Master-National Baseline Data'!EI280</f>
        <v>8.5766990291262122</v>
      </c>
      <c r="EJ48" s="24">
        <f>'Master-National Baseline Data'!EJ280</f>
        <v>1.5053112507138777</v>
      </c>
      <c r="EK48" s="24">
        <f>'Master-National Baseline Data'!EK280</f>
        <v>2.4631067961165045</v>
      </c>
      <c r="EL48" s="24">
        <f>'Master-National Baseline Data'!EL280</f>
        <v>0.4620949201189064</v>
      </c>
      <c r="EM48" s="24">
        <f>'Master-National Baseline Data'!EM280</f>
        <v>0.96228821625737682</v>
      </c>
      <c r="EN48" s="24">
        <f>'Master-National Baseline Data'!EN280</f>
        <v>0.50648325180642118</v>
      </c>
      <c r="EO48" s="24">
        <f>'Master-National Baseline Data'!EO280</f>
        <v>8.7708207000045206</v>
      </c>
      <c r="EP48" s="24">
        <f>'Master-National Baseline Data'!EP280</f>
        <v>50.097628655171846</v>
      </c>
      <c r="EQ48" s="23"/>
      <c r="ER48" s="27">
        <f>'Master-National Baseline Data'!ER280</f>
        <v>1.3410776666666699</v>
      </c>
      <c r="ES48" s="28">
        <f>'Master-National Baseline Data'!ES280</f>
        <v>15.691288666666701</v>
      </c>
      <c r="ET48" s="28">
        <f>'Master-National Baseline Data'!ET280</f>
        <v>38.602935333333498</v>
      </c>
      <c r="EU48" s="28">
        <f>'Master-National Baseline Data'!EU280</f>
        <v>47.167759666666697</v>
      </c>
      <c r="EV48" s="28">
        <f>'Master-National Baseline Data'!EV280</f>
        <v>0.21552733333333399</v>
      </c>
      <c r="EW48" s="28">
        <f>'Master-National Baseline Data'!EW280</f>
        <v>0.44901799999999897</v>
      </c>
      <c r="EX48" s="28">
        <f>'Master-National Baseline Data'!EX280</f>
        <v>0.23229333333333399</v>
      </c>
      <c r="EY48" s="28">
        <f>'Master-National Baseline Data'!EY280</f>
        <v>3.576762</v>
      </c>
      <c r="EZ48" s="28">
        <f>'Master-National Baseline Data'!EZ280</f>
        <v>5.6024683333333298</v>
      </c>
      <c r="FA48" s="28">
        <f>'Master-National Baseline Data'!FA280</f>
        <v>3.7368823333333299</v>
      </c>
      <c r="FB48" s="28">
        <f>'Master-National Baseline Data'!FB280</f>
        <v>2.39902066666667</v>
      </c>
      <c r="FC48" s="28">
        <f>'Master-National Baseline Data'!FC280</f>
        <v>1.3033806666666701</v>
      </c>
      <c r="FD48" s="28">
        <f>'Master-National Baseline Data'!FD280</f>
        <v>13.033806666666701</v>
      </c>
      <c r="FE48" s="28">
        <f>'Master-National Baseline Data'!FE280</f>
        <v>0.11093133333333401</v>
      </c>
      <c r="FF48" s="28">
        <f>'Master-National Baseline Data'!FF280</f>
        <v>1.10931333333334</v>
      </c>
      <c r="FG48" s="28">
        <f>'Master-National Baseline Data'!FG280</f>
        <v>11.749436588399991</v>
      </c>
      <c r="FH48" s="28">
        <f>'Master-National Baseline Data'!FH280</f>
        <v>339.338026333333</v>
      </c>
      <c r="FI48" s="28">
        <f>'Master-National Baseline Data'!FI280</f>
        <v>1.518767</v>
      </c>
      <c r="FJ48" s="28">
        <f>'Master-National Baseline Data'!FJ280</f>
        <v>663.05919333333304</v>
      </c>
      <c r="FK48" s="28">
        <f>'Master-National Baseline Data'!FK280</f>
        <v>2.3223699999999998</v>
      </c>
      <c r="FL48" s="28">
        <f>'Master-National Baseline Data'!FL280</f>
        <v>3.10903633333333</v>
      </c>
      <c r="FM48" s="28">
        <f>'Master-National Baseline Data'!FM280</f>
        <v>207.879860333333</v>
      </c>
      <c r="FN48" s="28">
        <f>'Master-National Baseline Data'!FN280</f>
        <v>236.40190100000001</v>
      </c>
      <c r="FO48" s="28">
        <f>'Master-National Baseline Data'!FO280</f>
        <v>226.98666299999999</v>
      </c>
      <c r="FP48" s="28">
        <f>'Master-National Baseline Data'!FP280</f>
        <v>142.473058333333</v>
      </c>
      <c r="FQ48" s="28">
        <f>'Master-National Baseline Data'!FQ280</f>
        <v>115.774262333333</v>
      </c>
      <c r="FR48" s="28">
        <f>'Master-National Baseline Data'!FR280</f>
        <v>3.3988723333333302</v>
      </c>
      <c r="FS48" s="28">
        <f>'Master-National Baseline Data'!FS280</f>
        <v>6.8579463333333397</v>
      </c>
      <c r="FT48" s="28">
        <f>'Master-National Baseline Data'!FT280</f>
        <v>10.405868</v>
      </c>
      <c r="FU48" s="28">
        <f>'Master-National Baseline Data'!FU280</f>
        <v>1.8502149999999999</v>
      </c>
      <c r="FV48" s="28">
        <f>'Master-National Baseline Data'!FV280</f>
        <v>3.2482213333333299</v>
      </c>
      <c r="FW48" s="28">
        <f>'Master-National Baseline Data'!FW280</f>
        <v>0.60066033333333402</v>
      </c>
      <c r="FX48" s="28">
        <f>'Master-National Baseline Data'!FX280</f>
        <v>1.83388</v>
      </c>
      <c r="FY48" s="28">
        <f>'Master-National Baseline Data'!FY280</f>
        <v>0.49736166666666598</v>
      </c>
      <c r="FZ48" s="28">
        <f>'Master-National Baseline Data'!FZ280</f>
        <v>9.6054103333333494</v>
      </c>
      <c r="GA48" s="48">
        <f>'Master-National Baseline Data'!GA280</f>
        <v>65.836499000000003</v>
      </c>
      <c r="GB48" s="54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</row>
    <row r="49" spans="1:207" x14ac:dyDescent="0.2">
      <c r="A49" s="54"/>
      <c r="B49" s="68">
        <f>'Master-National Baseline Data'!B281</f>
        <v>229</v>
      </c>
      <c r="C49" s="21" t="str">
        <f>'Master-National Baseline Data'!C281</f>
        <v>228S</v>
      </c>
      <c r="D49" s="21" t="str">
        <f>'Master-National Baseline Data'!D281</f>
        <v>228S-BD113</v>
      </c>
      <c r="E49" s="21" t="str">
        <f>'Master-National Baseline Data'!E281</f>
        <v>048</v>
      </c>
      <c r="F49" s="21" t="str">
        <f>'Master-National Baseline Data'!F281</f>
        <v>Cereal system Dega zone</v>
      </c>
      <c r="G49" s="21" t="str">
        <f>'Master-National Baseline Data'!G281</f>
        <v>Oromia</v>
      </c>
      <c r="H49" s="21" t="str">
        <f>'Master-National Baseline Data'!H281</f>
        <v>West Shewa</v>
      </c>
      <c r="I49" s="21" t="str">
        <f>'Master-National Baseline Data'!I281</f>
        <v xml:space="preserve"> Ejere</v>
      </c>
      <c r="J49" s="21" t="str">
        <f>'Master-National Baseline Data'!J281</f>
        <v>Tulu-Korma</v>
      </c>
      <c r="K49" s="21" t="str">
        <f>'Master-National Baseline Data'!K281</f>
        <v>Tulu-Korma</v>
      </c>
      <c r="L49" s="21" t="str">
        <f>'Master-National Baseline Data'!L281</f>
        <v>Tulu-Korma</v>
      </c>
      <c r="M49" s="21" t="str">
        <f>'Master-National Baseline Data'!M281</f>
        <v>OR-EJ-TK</v>
      </c>
      <c r="N49" s="21" t="str">
        <f>'Master-National Baseline Data'!N281</f>
        <v>Project scenario</v>
      </c>
      <c r="O49" s="21" t="str">
        <f>'Master-National Baseline Data'!O281</f>
        <v>Improved grassland</v>
      </c>
      <c r="P49" s="21" t="str">
        <f>'Master-National Baseline Data'!P281</f>
        <v>Improved grassland</v>
      </c>
      <c r="Q49" s="21" t="str">
        <f>'Master-National Baseline Data'!Q281</f>
        <v>Grassland rehabilitation - reduce soil erosion, soil fertility decline and land degradation, increase soil carbon, organic matter, soil water, reduce overgrazing and improve aboveground biomass and fodder for cut and carry</v>
      </c>
      <c r="R49" s="21" t="str">
        <f>'Master-National Baseline Data'!R281</f>
        <v>Integrated soil and water conservation - physical measures stone and soil bund, eye brow basin, deep water infiltration trenches, permanent enclosure of grassland - biological measures leguminous tree planting and natural regeneration</v>
      </c>
      <c r="S49" s="21" t="str">
        <f>'Master-National Baseline Data'!S281</f>
        <v>Grassland</v>
      </c>
      <c r="T49" s="21" t="str">
        <f>'Master-National Baseline Data'!T281</f>
        <v>ISWC</v>
      </c>
      <c r="U49" s="21" t="str">
        <f>'Master-National Baseline Data'!U281</f>
        <v>ISWC_PE</v>
      </c>
      <c r="V49" s="21" t="str">
        <f>'Master-National Baseline Data'!V281</f>
        <v>ISWC_PE_GL</v>
      </c>
      <c r="W49" s="22">
        <f>'Master-National Baseline Data'!W281</f>
        <v>2000</v>
      </c>
      <c r="X49" s="22">
        <f>'Master-National Baseline Data'!X281</f>
        <v>13</v>
      </c>
      <c r="Y49" s="23" t="str">
        <f>'Master-National Baseline Data'!Y281</f>
        <v>ISWC_PE_GL_13</v>
      </c>
      <c r="Z49" s="23" t="str">
        <f>'Master-National Baseline Data'!Z281</f>
        <v>Stone and soil bund, eye brow basin, deep water infiltration trenches, permanent enclosure of grassland</v>
      </c>
      <c r="AA49" s="23" t="str">
        <f>'Master-National Baseline Data'!AA281</f>
        <v>Leguminous tree planting and natural regeneration</v>
      </c>
      <c r="AB49" s="23" t="str">
        <f>'Master-National Baseline Data'!AB281</f>
        <v>Acacia-Eucalyptus</v>
      </c>
      <c r="AC49" s="23" t="str">
        <f>'Master-National Baseline Data'!AC281</f>
        <v>Andropogon-Cynodon-Pennisetum-Themeda</v>
      </c>
      <c r="AD49" s="23" t="str">
        <f>'Master-National Baseline Data'!AD281</f>
        <v>Barley wheat teff and pulses</v>
      </c>
      <c r="AE49" s="23" t="str">
        <f>'Master-National Baseline Data'!AE281</f>
        <v>None</v>
      </c>
      <c r="AF49" s="23" t="str">
        <f>'Master-National Baseline Data'!AF281</f>
        <v>Dense</v>
      </c>
      <c r="AG49" s="23" t="str">
        <f>'Master-National Baseline Data'!AG281</f>
        <v>Shoats and cattle</v>
      </c>
      <c r="AH49" s="23" t="str">
        <f>'Master-National Baseline Data'!AH281</f>
        <v>Surface sample</v>
      </c>
      <c r="AI49" s="23" t="str">
        <f>'Master-National Baseline Data'!AI281</f>
        <v>O-EJ-TK-ISWM-GL-T1-1 0-15cm</v>
      </c>
      <c r="AJ49" s="23" t="str">
        <f>'Master-National Baseline Data'!AJ281</f>
        <v>O-EJ-TK-ISWM-GL-T1-1-BD 0-15cm</v>
      </c>
      <c r="AK49" s="23" t="str">
        <f>'Master-National Baseline Data'!AK281</f>
        <v>0-15</v>
      </c>
      <c r="AL49" s="23">
        <f>'Master-National Baseline Data'!AL281</f>
        <v>15</v>
      </c>
      <c r="AM49" s="23" t="str">
        <f>'Master-National Baseline Data'!AM281</f>
        <v>WC</v>
      </c>
      <c r="AN49" s="23" t="str">
        <f>'Master-National Baseline Data'!AN281</f>
        <v>MIR</v>
      </c>
      <c r="AO49" s="23">
        <f>'Master-National Baseline Data'!AO281</f>
        <v>0</v>
      </c>
      <c r="AP49" s="23">
        <f>'Master-National Baseline Data'!AP281</f>
        <v>429478.07</v>
      </c>
      <c r="AQ49" s="23">
        <f>'Master-National Baseline Data'!AQ281</f>
        <v>997173.76000000001</v>
      </c>
      <c r="AR49" s="23">
        <f>'Master-National Baseline Data'!AR281</f>
        <v>9.0204380000000004</v>
      </c>
      <c r="AS49" s="23">
        <f>'Master-National Baseline Data'!AS281</f>
        <v>38.358367999999999</v>
      </c>
      <c r="AT49" s="23" t="str">
        <f>'Master-National Baseline Data'!AT281</f>
        <v xml:space="preserve"> 9° 1'13.58"</v>
      </c>
      <c r="AU49" s="23" t="str">
        <f>'Master-National Baseline Data'!AU281</f>
        <v>38°21'30.12"</v>
      </c>
      <c r="AV49" s="23">
        <f>'Master-National Baseline Data'!AV281</f>
        <v>1390785.24958093</v>
      </c>
      <c r="AW49" s="23">
        <f>'Master-National Baseline Data'!AW281</f>
        <v>1060537.3634871501</v>
      </c>
      <c r="AX49" s="23">
        <f>'Master-National Baseline Data'!AX281</f>
        <v>2136</v>
      </c>
      <c r="AY49" s="23">
        <f>'Master-National Baseline Data'!AY281</f>
        <v>2169</v>
      </c>
      <c r="AZ49" s="23">
        <f>'Master-National Baseline Data'!AZ281</f>
        <v>-0.51091054000000002</v>
      </c>
      <c r="BA49" s="23">
        <f>'Master-National Baseline Data'!BA281</f>
        <v>-0.54082470999999999</v>
      </c>
      <c r="BB49" s="23">
        <f>'Master-National Baseline Data'!BB281</f>
        <v>-0.53481608999999997</v>
      </c>
      <c r="BC49" s="23">
        <f>'Master-National Baseline Data'!BC281</f>
        <v>-0.45907133</v>
      </c>
      <c r="BD49" s="23">
        <f>'Master-National Baseline Data'!BD281</f>
        <v>-0.29076572000000001</v>
      </c>
      <c r="BE49" s="23">
        <f>'Master-National Baseline Data'!BE281</f>
        <v>4.2506559999999999E-2</v>
      </c>
      <c r="BF49" s="23">
        <f>'Master-National Baseline Data'!BF281</f>
        <v>0.23849693999999999</v>
      </c>
      <c r="BG49" s="23">
        <f>'Master-National Baseline Data'!BG281</f>
        <v>234.68700000000001</v>
      </c>
      <c r="BH49" s="23">
        <f>'Master-National Baseline Data'!BH281</f>
        <v>2169</v>
      </c>
      <c r="BI49" s="23">
        <f>'Master-National Baseline Data'!BI281</f>
        <v>3.9391799999999999E-4</v>
      </c>
      <c r="BJ49" s="23">
        <f>'Master-National Baseline Data'!BJ281</f>
        <v>-6.44587E-6</v>
      </c>
      <c r="BK49" s="23">
        <f>'Master-National Baseline Data'!BK281</f>
        <v>5.3861100000000004</v>
      </c>
      <c r="BL49" s="23">
        <f>'Master-National Baseline Data'!BL281</f>
        <v>494.79</v>
      </c>
      <c r="BM49" s="23">
        <f>'Master-National Baseline Data'!BM281</f>
        <v>9.3603000000000005E-5</v>
      </c>
      <c r="BN49" s="23">
        <f>'Master-National Baseline Data'!BN281</f>
        <v>16.39</v>
      </c>
      <c r="BO49" s="23">
        <f>'Master-National Baseline Data'!BO281</f>
        <v>93.14</v>
      </c>
      <c r="BP49" s="23">
        <f>'Master-National Baseline Data'!BP281</f>
        <v>1117.68</v>
      </c>
      <c r="BQ49" s="23">
        <f>'Master-National Baseline Data'!BQ281</f>
        <v>108.19</v>
      </c>
      <c r="BR49" s="23">
        <f>'Master-National Baseline Data'!BR281</f>
        <v>1298.28</v>
      </c>
      <c r="BS49" s="23">
        <f>'Master-National Baseline Data'!BS281</f>
        <v>1.1615847111874595</v>
      </c>
      <c r="BT49" s="23">
        <f>'Master-National Baseline Data'!BT281</f>
        <v>11.06</v>
      </c>
      <c r="BU49" s="23">
        <f>'Master-National Baseline Data'!BU281</f>
        <v>5.47</v>
      </c>
      <c r="BV49" s="23">
        <f>'Master-National Baseline Data'!BV281</f>
        <v>12.06</v>
      </c>
      <c r="BW49" s="23">
        <f>'Master-National Baseline Data'!BW281</f>
        <v>181</v>
      </c>
      <c r="BX49" s="23">
        <f>'Master-National Baseline Data'!BX281</f>
        <v>222</v>
      </c>
      <c r="BY49" s="23">
        <f>'Master-National Baseline Data'!BY281</f>
        <v>19.989999999999998</v>
      </c>
      <c r="BZ49" s="23" t="str">
        <f>'Master-National Baseline Data'!BZ281</f>
        <v>Subhumid</v>
      </c>
      <c r="CA49" s="23">
        <f>'Master-National Baseline Data'!CA281</f>
        <v>0.86</v>
      </c>
      <c r="CB49" s="23">
        <f>'Master-National Baseline Data'!CB281</f>
        <v>6.9768452644299996</v>
      </c>
      <c r="CC49" s="23">
        <f>'Master-National Baseline Data'!CC281</f>
        <v>1572</v>
      </c>
      <c r="CD49" s="23">
        <f>'Master-National Baseline Data'!CD281</f>
        <v>1572</v>
      </c>
      <c r="CE49" s="23">
        <f>'Master-National Baseline Data'!CE281</f>
        <v>1961</v>
      </c>
      <c r="CF49" s="23" t="str">
        <f>'Master-National Baseline Data'!CF281</f>
        <v>NPP Precipitation limited</v>
      </c>
      <c r="CG49" s="23">
        <f>'Master-National Baseline Data'!CG281</f>
        <v>0.9</v>
      </c>
      <c r="CH49" s="23">
        <f>'Master-National Baseline Data'!CH281</f>
        <v>0</v>
      </c>
      <c r="CI49" s="23" t="str">
        <f>'Master-National Baseline Data'!CI281</f>
        <v>Subtropical subhumid dry forest</v>
      </c>
      <c r="CJ49" s="23" t="str">
        <f>'Master-National Baseline Data'!CJ281</f>
        <v>Warm temperate dry winter warm summer</v>
      </c>
      <c r="CK49" s="23" t="str">
        <f>'Master-National Baseline Data'!CK281</f>
        <v>Steppe</v>
      </c>
      <c r="CL49" s="23" t="str">
        <f>'Master-National Baseline Data'!CL281</f>
        <v>24 Mar - 7 Oct</v>
      </c>
      <c r="CM49" s="23" t="str">
        <f>'Master-National Baseline Data'!CM281</f>
        <v>High root activity</v>
      </c>
      <c r="CN49" s="23" t="str">
        <f>'Master-National Baseline Data'!CN281</f>
        <v>Reddish grey to dark reddish grey</v>
      </c>
      <c r="CO49" s="24">
        <f>'Master-National Baseline Data'!CO281</f>
        <v>1.2165757392065737</v>
      </c>
      <c r="CP49" s="24">
        <f>'Master-National Baseline Data'!CP281</f>
        <v>11.078882333007568</v>
      </c>
      <c r="CQ49" s="24">
        <f>'Master-National Baseline Data'!CQ281</f>
        <v>40.767378735289121</v>
      </c>
      <c r="CR49" s="24">
        <f>'Master-National Baseline Data'!CR281</f>
        <v>48.153738931703302</v>
      </c>
      <c r="CS49" s="24" t="str">
        <f>'Master-National Baseline Data'!CS281</f>
        <v>silty clay</v>
      </c>
      <c r="CT49" s="24" t="str">
        <f>'Master-National Baseline Data'!CT281</f>
        <v>Well drained</v>
      </c>
      <c r="CU49" s="24">
        <f>'Master-National Baseline Data'!CU281</f>
        <v>0.26429066666666701</v>
      </c>
      <c r="CV49" s="24">
        <f>'Master-National Baseline Data'!CV281</f>
        <v>0.60675366666666897</v>
      </c>
      <c r="CW49" s="24">
        <f>'Master-National Baseline Data'!CW281</f>
        <v>0.341256</v>
      </c>
      <c r="CX49" s="24">
        <f>'Master-National Baseline Data'!CX281</f>
        <v>6.3498959999999904</v>
      </c>
      <c r="CY49" s="24">
        <f>'Master-National Baseline Data'!CY281</f>
        <v>6.1171729999999904</v>
      </c>
      <c r="CZ49" s="24">
        <f>'Master-National Baseline Data'!CZ281</f>
        <v>6.806</v>
      </c>
      <c r="DA49" s="24">
        <f>'Master-National Baseline Data'!DA281</f>
        <v>6.5</v>
      </c>
      <c r="DB49" s="24">
        <f>'Master-National Baseline Data'!DB281</f>
        <v>0.38282700000000958</v>
      </c>
      <c r="DC49" s="24" t="str">
        <f>'Master-National Baseline Data'!DC281</f>
        <v>LR</v>
      </c>
      <c r="DD49" s="24">
        <f>'Master-National Baseline Data'!DD281</f>
        <v>6.1254363333333401</v>
      </c>
      <c r="DE49" s="24">
        <f>'Master-National Baseline Data'!DE281</f>
        <v>3.1502239999999899</v>
      </c>
      <c r="DF49" s="24">
        <f>'Master-National Baseline Data'!DF281</f>
        <v>2.1935889999999998</v>
      </c>
      <c r="DG49" s="24">
        <f>'Master-National Baseline Data'!DG281</f>
        <v>0</v>
      </c>
      <c r="DH49" s="24">
        <f>'Master-National Baseline Data'!DH281</f>
        <v>2.1935889999999998</v>
      </c>
      <c r="DI49" s="24">
        <f>'Master-National Baseline Data'!DI281</f>
        <v>21.935889999999997</v>
      </c>
      <c r="DJ49" s="24">
        <f>'Master-National Baseline Data'!DJ281</f>
        <v>0</v>
      </c>
      <c r="DK49" s="24">
        <f>'Master-National Baseline Data'!DK281</f>
        <v>21.935889999999997</v>
      </c>
      <c r="DL49" s="24">
        <f>'Master-National Baseline Data'!DL281</f>
        <v>40.030007387856124</v>
      </c>
      <c r="DM49" s="24">
        <f>'Master-National Baseline Data'!DM281</f>
        <v>0</v>
      </c>
      <c r="DN49" s="24">
        <f>'Master-National Baseline Data'!DN281</f>
        <v>0</v>
      </c>
      <c r="DO49" s="24">
        <f>'Master-National Baseline Data'!DO281</f>
        <v>40.030007387856124</v>
      </c>
      <c r="DP49" s="24">
        <f>'Master-National Baseline Data'!DP281</f>
        <v>146.77669375547245</v>
      </c>
      <c r="DQ49" s="24">
        <f>'Master-National Baseline Data'!DQ281</f>
        <v>0</v>
      </c>
      <c r="DR49" s="24">
        <f>'Master-National Baseline Data'!DR281</f>
        <v>0</v>
      </c>
      <c r="DS49" s="24">
        <f>'Master-National Baseline Data'!DS281</f>
        <v>146.77669375547245</v>
      </c>
      <c r="DT49" s="24">
        <f>'Master-National Baseline Data'!DT281</f>
        <v>0.13341766666666699</v>
      </c>
      <c r="DU49" s="24">
        <f>'Master-National Baseline Data'!DU281</f>
        <v>1.3341766666666699</v>
      </c>
      <c r="DV49" s="24">
        <f>'Master-National Baseline Data'!DV281</f>
        <v>16.441518239713339</v>
      </c>
      <c r="DW49" s="24">
        <f>'Master-National Baseline Data'!DW281</f>
        <v>214.40129433333399</v>
      </c>
      <c r="DX49" s="24">
        <f>'Master-National Baseline Data'!DX281</f>
        <v>1.22827633333333</v>
      </c>
      <c r="DY49" s="24">
        <f>'Master-National Baseline Data'!DY281</f>
        <v>1917.399355</v>
      </c>
      <c r="DZ49" s="24">
        <f>'Master-National Baseline Data'!DZ281</f>
        <v>3.8946556666666599</v>
      </c>
      <c r="EA49" s="24">
        <f>'Master-National Baseline Data'!EA281</f>
        <v>6.3015333333333299</v>
      </c>
      <c r="EB49" s="24">
        <f>'Master-National Baseline Data'!EB281</f>
        <v>201.16565233333301</v>
      </c>
      <c r="EC49" s="24">
        <f>'Master-National Baseline Data'!EC281</f>
        <v>338.11048666666699</v>
      </c>
      <c r="ED49" s="24">
        <f>'Master-National Baseline Data'!ED281</f>
        <v>603.04780666666602</v>
      </c>
      <c r="EE49" s="24">
        <f>'Master-National Baseline Data'!EE281</f>
        <v>214.995617333333</v>
      </c>
      <c r="EF49" s="24">
        <f>'Master-National Baseline Data'!EF281</f>
        <v>108.000551</v>
      </c>
      <c r="EG49" s="24">
        <f>'Master-National Baseline Data'!EG281</f>
        <v>6.2334956666666796</v>
      </c>
      <c r="EH49" s="24">
        <f>'Master-National Baseline Data'!EH281</f>
        <v>14.685299000000001</v>
      </c>
      <c r="EI49" s="24">
        <f>'Master-National Baseline Data'!EI281</f>
        <v>12.302889</v>
      </c>
      <c r="EJ49" s="24">
        <f>'Master-National Baseline Data'!EJ281</f>
        <v>3.03072733333333</v>
      </c>
      <c r="EK49" s="24">
        <f>'Master-National Baseline Data'!EK281</f>
        <v>9.3988153333333404</v>
      </c>
      <c r="EL49" s="24">
        <f>'Master-National Baseline Data'!EL281</f>
        <v>0.86072000000000204</v>
      </c>
      <c r="EM49" s="24">
        <f>'Master-National Baseline Data'!EM281</f>
        <v>5.0755766666666799</v>
      </c>
      <c r="EN49" s="24">
        <f>'Master-National Baseline Data'!EN281</f>
        <v>0.46335500000000002</v>
      </c>
      <c r="EO49" s="30">
        <f>'Master-National Baseline Data'!EO281</f>
        <v>17.492428666666701</v>
      </c>
      <c r="EP49" s="30">
        <f>'Master-National Baseline Data'!EP281</f>
        <v>88.525159333333406</v>
      </c>
      <c r="EQ49" s="23"/>
      <c r="ER49" s="27">
        <f>'Master-National Baseline Data'!ER281</f>
        <v>1.21441633333334</v>
      </c>
      <c r="ES49" s="28">
        <f>'Master-National Baseline Data'!ES281</f>
        <v>11.1075923333334</v>
      </c>
      <c r="ET49" s="28">
        <f>'Master-National Baseline Data'!ET281</f>
        <v>40.8730240000002</v>
      </c>
      <c r="EU49" s="28">
        <f>'Master-National Baseline Data'!EU281</f>
        <v>48.278525333333398</v>
      </c>
      <c r="EV49" s="28">
        <f>'Master-National Baseline Data'!EV281</f>
        <v>0.26429066666666701</v>
      </c>
      <c r="EW49" s="28">
        <f>'Master-National Baseline Data'!EW281</f>
        <v>0.60675366666666897</v>
      </c>
      <c r="EX49" s="28">
        <f>'Master-National Baseline Data'!EX281</f>
        <v>0.341256</v>
      </c>
      <c r="EY49" s="28">
        <f>'Master-National Baseline Data'!EY281</f>
        <v>6.3498959999999904</v>
      </c>
      <c r="EZ49" s="28">
        <f>'Master-National Baseline Data'!EZ281</f>
        <v>6.1171729999999904</v>
      </c>
      <c r="FA49" s="28">
        <f>'Master-National Baseline Data'!FA281</f>
        <v>6.1254363333333401</v>
      </c>
      <c r="FB49" s="28">
        <f>'Master-National Baseline Data'!FB281</f>
        <v>3.1502239999999899</v>
      </c>
      <c r="FC49" s="28">
        <f>'Master-National Baseline Data'!FC281</f>
        <v>2.1935889999999998</v>
      </c>
      <c r="FD49" s="28">
        <f>'Master-National Baseline Data'!FD281</f>
        <v>21.935889999999997</v>
      </c>
      <c r="FE49" s="28">
        <f>'Master-National Baseline Data'!FE281</f>
        <v>0.13341766666666699</v>
      </c>
      <c r="FF49" s="28">
        <f>'Master-National Baseline Data'!FF281</f>
        <v>1.3341766666666699</v>
      </c>
      <c r="FG49" s="28">
        <f>'Master-National Baseline Data'!FG281</f>
        <v>16.441518239713339</v>
      </c>
      <c r="FH49" s="28">
        <f>'Master-National Baseline Data'!FH281</f>
        <v>214.40129433333399</v>
      </c>
      <c r="FI49" s="28">
        <f>'Master-National Baseline Data'!FI281</f>
        <v>1.22827633333333</v>
      </c>
      <c r="FJ49" s="28">
        <f>'Master-National Baseline Data'!FJ281</f>
        <v>1917.399355</v>
      </c>
      <c r="FK49" s="28">
        <f>'Master-National Baseline Data'!FK281</f>
        <v>3.8946556666666599</v>
      </c>
      <c r="FL49" s="28">
        <f>'Master-National Baseline Data'!FL281</f>
        <v>6.3015333333333299</v>
      </c>
      <c r="FM49" s="28">
        <f>'Master-National Baseline Data'!FM281</f>
        <v>201.16565233333301</v>
      </c>
      <c r="FN49" s="28">
        <f>'Master-National Baseline Data'!FN281</f>
        <v>338.11048666666699</v>
      </c>
      <c r="FO49" s="28">
        <f>'Master-National Baseline Data'!FO281</f>
        <v>603.04780666666602</v>
      </c>
      <c r="FP49" s="28">
        <f>'Master-National Baseline Data'!FP281</f>
        <v>214.995617333333</v>
      </c>
      <c r="FQ49" s="28">
        <f>'Master-National Baseline Data'!FQ281</f>
        <v>108.000551</v>
      </c>
      <c r="FR49" s="28">
        <f>'Master-National Baseline Data'!FR281</f>
        <v>6.2334956666666796</v>
      </c>
      <c r="FS49" s="28">
        <f>'Master-National Baseline Data'!FS281</f>
        <v>14.685299000000001</v>
      </c>
      <c r="FT49" s="28">
        <f>'Master-National Baseline Data'!FT281</f>
        <v>12.302889</v>
      </c>
      <c r="FU49" s="28">
        <f>'Master-National Baseline Data'!FU281</f>
        <v>3.03072733333333</v>
      </c>
      <c r="FV49" s="28">
        <f>'Master-National Baseline Data'!FV281</f>
        <v>9.3988153333333404</v>
      </c>
      <c r="FW49" s="28">
        <f>'Master-National Baseline Data'!FW281</f>
        <v>0.86072000000000204</v>
      </c>
      <c r="FX49" s="28">
        <f>'Master-National Baseline Data'!FX281</f>
        <v>5.0755766666666799</v>
      </c>
      <c r="FY49" s="28">
        <f>'Master-National Baseline Data'!FY281</f>
        <v>0.46335500000000002</v>
      </c>
      <c r="FZ49" s="28">
        <f>'Master-National Baseline Data'!FZ281</f>
        <v>17.492428666666701</v>
      </c>
      <c r="GA49" s="48">
        <f>'Master-National Baseline Data'!GA281</f>
        <v>88.525159333333406</v>
      </c>
      <c r="GB49" s="54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</row>
    <row r="50" spans="1:207" x14ac:dyDescent="0.2">
      <c r="A50" s="73"/>
      <c r="B50" s="68">
        <f>'Master-National Baseline Data'!B282</f>
        <v>230</v>
      </c>
      <c r="C50" s="21" t="str">
        <f>'Master-National Baseline Data'!C282</f>
        <v>229S</v>
      </c>
      <c r="D50" s="21"/>
      <c r="E50" s="21" t="str">
        <f>'Master-National Baseline Data'!E282</f>
        <v>048</v>
      </c>
      <c r="F50" s="21" t="str">
        <f>'Master-National Baseline Data'!F282</f>
        <v>Cereal system Dega zone</v>
      </c>
      <c r="G50" s="21" t="str">
        <f>'Master-National Baseline Data'!G282</f>
        <v>Oromia</v>
      </c>
      <c r="H50" s="21" t="str">
        <f>'Master-National Baseline Data'!H282</f>
        <v>West Shewa</v>
      </c>
      <c r="I50" s="21" t="str">
        <f>'Master-National Baseline Data'!I282</f>
        <v xml:space="preserve"> Ejere</v>
      </c>
      <c r="J50" s="21" t="str">
        <f>'Master-National Baseline Data'!J282</f>
        <v>Tulu-Korma</v>
      </c>
      <c r="K50" s="21" t="str">
        <f>'Master-National Baseline Data'!K282</f>
        <v>Tulu-Korma</v>
      </c>
      <c r="L50" s="21" t="str">
        <f>'Master-National Baseline Data'!L282</f>
        <v>Tulu-Korma</v>
      </c>
      <c r="M50" s="21" t="str">
        <f>'Master-National Baseline Data'!M282</f>
        <v>OR-EJ-TK</v>
      </c>
      <c r="N50" s="21" t="str">
        <f>'Master-National Baseline Data'!N282</f>
        <v>Project scenario</v>
      </c>
      <c r="O50" s="21" t="str">
        <f>'Master-National Baseline Data'!O282</f>
        <v>Improved grassland</v>
      </c>
      <c r="P50" s="21" t="str">
        <f>'Master-National Baseline Data'!P282</f>
        <v>Improved grassland</v>
      </c>
      <c r="Q50" s="21" t="str">
        <f>'Master-National Baseline Data'!Q282</f>
        <v>Grassland rehabilitation - reduce soil erosion, soil fertility decline and land degradation, increase soil carbon, organic matter, soil water, reduce overgrazing and improve aboveground biomass and fodder for cut and carry</v>
      </c>
      <c r="R50" s="21" t="str">
        <f>'Master-National Baseline Data'!R282</f>
        <v>Integrated soil and water conservation - physical measures stone and soil bund, hillside terrace, stone check dam,  eye brow basin, deep water infiltration trenches, permanent enclosure of grassland - biological measures leguminous tree planting and natural regeneration</v>
      </c>
      <c r="S50" s="21" t="str">
        <f>'Master-National Baseline Data'!S282</f>
        <v>Grassland</v>
      </c>
      <c r="T50" s="21" t="str">
        <f>'Master-National Baseline Data'!T282</f>
        <v>ISWC</v>
      </c>
      <c r="U50" s="21" t="str">
        <f>'Master-National Baseline Data'!U282</f>
        <v>ISWC_PE</v>
      </c>
      <c r="V50" s="21" t="str">
        <f>'Master-National Baseline Data'!V282</f>
        <v>ISWC_PE_GL</v>
      </c>
      <c r="W50" s="22">
        <f>'Master-National Baseline Data'!W282</f>
        <v>2000</v>
      </c>
      <c r="X50" s="22">
        <f>'Master-National Baseline Data'!X282</f>
        <v>13</v>
      </c>
      <c r="Y50" s="23" t="str">
        <f>'Master-National Baseline Data'!Y282</f>
        <v>ISWC_PE_GL_13</v>
      </c>
      <c r="Z50" s="23" t="str">
        <f>'Master-National Baseline Data'!Z282</f>
        <v>Stone and soil bund, eye brow basin, deep water infiltration trenches, permanent enclosure of grassland</v>
      </c>
      <c r="AA50" s="23" t="str">
        <f>'Master-National Baseline Data'!AA282</f>
        <v>Leguminous tree planting and natural regeneration</v>
      </c>
      <c r="AB50" s="23" t="str">
        <f>'Master-National Baseline Data'!AB282</f>
        <v>Acacia-Eucalyptus</v>
      </c>
      <c r="AC50" s="23" t="str">
        <f>'Master-National Baseline Data'!AC282</f>
        <v>Andropogon-Cynodon-Pennisetum-Themeda</v>
      </c>
      <c r="AD50" s="23" t="str">
        <f>'Master-National Baseline Data'!AD282</f>
        <v>Barley wheat teff and pulses</v>
      </c>
      <c r="AE50" s="23" t="str">
        <f>'Master-National Baseline Data'!AE282</f>
        <v>None</v>
      </c>
      <c r="AF50" s="23" t="str">
        <f>'Master-National Baseline Data'!AF282</f>
        <v>Dense</v>
      </c>
      <c r="AG50" s="23" t="str">
        <f>'Master-National Baseline Data'!AG282</f>
        <v>Shoats and cattle</v>
      </c>
      <c r="AH50" s="23" t="str">
        <f>'Master-National Baseline Data'!AH282</f>
        <v>Surface sample</v>
      </c>
      <c r="AI50" s="23" t="str">
        <f>'Master-National Baseline Data'!AI282</f>
        <v>O-EJ-TK-ISWM-GL-T1-2 0-15cm</v>
      </c>
      <c r="AJ50" s="23">
        <f>'Master-National Baseline Data'!AJ282</f>
        <v>0</v>
      </c>
      <c r="AK50" s="23" t="str">
        <f>'Master-National Baseline Data'!AK282</f>
        <v>0-15</v>
      </c>
      <c r="AL50" s="23">
        <f>'Master-National Baseline Data'!AL282</f>
        <v>15</v>
      </c>
      <c r="AM50" s="23" t="str">
        <f>'Master-National Baseline Data'!AM282</f>
        <v>WC</v>
      </c>
      <c r="AN50" s="23" t="str">
        <f>'Master-National Baseline Data'!AN282</f>
        <v>MIR</v>
      </c>
      <c r="AO50" s="23">
        <f>'Master-National Baseline Data'!AO282</f>
        <v>0</v>
      </c>
      <c r="AP50" s="23">
        <f>'Master-National Baseline Data'!AP282</f>
        <v>429478.07</v>
      </c>
      <c r="AQ50" s="23">
        <f>'Master-National Baseline Data'!AQ282</f>
        <v>997173.76000000001</v>
      </c>
      <c r="AR50" s="23">
        <f>'Master-National Baseline Data'!AR282</f>
        <v>9.0204380000000004</v>
      </c>
      <c r="AS50" s="23">
        <f>'Master-National Baseline Data'!AS282</f>
        <v>38.358367999999999</v>
      </c>
      <c r="AT50" s="23" t="str">
        <f>'Master-National Baseline Data'!AT282</f>
        <v xml:space="preserve"> 9° 1'13.58"</v>
      </c>
      <c r="AU50" s="23" t="str">
        <f>'Master-National Baseline Data'!AU282</f>
        <v>38°21'30.12"</v>
      </c>
      <c r="AV50" s="23">
        <f>'Master-National Baseline Data'!AV282</f>
        <v>1390785.24958093</v>
      </c>
      <c r="AW50" s="23">
        <f>'Master-National Baseline Data'!AW282</f>
        <v>1060537.3634871501</v>
      </c>
      <c r="AX50" s="23">
        <f>'Master-National Baseline Data'!AX282</f>
        <v>2136</v>
      </c>
      <c r="AY50" s="23">
        <f>'Master-National Baseline Data'!AY282</f>
        <v>2169</v>
      </c>
      <c r="AZ50" s="23">
        <f>'Master-National Baseline Data'!AZ282</f>
        <v>-0.51091054000000002</v>
      </c>
      <c r="BA50" s="23">
        <f>'Master-National Baseline Data'!BA282</f>
        <v>-0.54082470999999999</v>
      </c>
      <c r="BB50" s="23">
        <f>'Master-National Baseline Data'!BB282</f>
        <v>-0.53481608999999997</v>
      </c>
      <c r="BC50" s="23">
        <f>'Master-National Baseline Data'!BC282</f>
        <v>-0.45907133</v>
      </c>
      <c r="BD50" s="23">
        <f>'Master-National Baseline Data'!BD282</f>
        <v>-0.29076572000000001</v>
      </c>
      <c r="BE50" s="23">
        <f>'Master-National Baseline Data'!BE282</f>
        <v>4.2506559999999999E-2</v>
      </c>
      <c r="BF50" s="23">
        <f>'Master-National Baseline Data'!BF282</f>
        <v>0.23849693999999999</v>
      </c>
      <c r="BG50" s="23">
        <f>'Master-National Baseline Data'!BG282</f>
        <v>234.68700000000001</v>
      </c>
      <c r="BH50" s="23">
        <f>'Master-National Baseline Data'!BH282</f>
        <v>2169</v>
      </c>
      <c r="BI50" s="23">
        <f>'Master-National Baseline Data'!BI282</f>
        <v>3.9391799999999999E-4</v>
      </c>
      <c r="BJ50" s="23">
        <f>'Master-National Baseline Data'!BJ282</f>
        <v>-6.44587E-6</v>
      </c>
      <c r="BK50" s="23">
        <f>'Master-National Baseline Data'!BK282</f>
        <v>5.3861100000000004</v>
      </c>
      <c r="BL50" s="23">
        <f>'Master-National Baseline Data'!BL282</f>
        <v>494.79</v>
      </c>
      <c r="BM50" s="23">
        <f>'Master-National Baseline Data'!BM282</f>
        <v>9.3603000000000005E-5</v>
      </c>
      <c r="BN50" s="23">
        <f>'Master-National Baseline Data'!BN282</f>
        <v>16.39</v>
      </c>
      <c r="BO50" s="23">
        <f>'Master-National Baseline Data'!BO282</f>
        <v>93.14</v>
      </c>
      <c r="BP50" s="23">
        <f>'Master-National Baseline Data'!BP282</f>
        <v>1117.68</v>
      </c>
      <c r="BQ50" s="23">
        <f>'Master-National Baseline Data'!BQ282</f>
        <v>108.19</v>
      </c>
      <c r="BR50" s="23">
        <f>'Master-National Baseline Data'!BR282</f>
        <v>1298.28</v>
      </c>
      <c r="BS50" s="23">
        <f>'Master-National Baseline Data'!BS282</f>
        <v>1.1615847111874595</v>
      </c>
      <c r="BT50" s="23">
        <f>'Master-National Baseline Data'!BT282</f>
        <v>11.06</v>
      </c>
      <c r="BU50" s="23">
        <f>'Master-National Baseline Data'!BU282</f>
        <v>5.47</v>
      </c>
      <c r="BV50" s="23">
        <f>'Master-National Baseline Data'!BV282</f>
        <v>12.06</v>
      </c>
      <c r="BW50" s="23">
        <f>'Master-National Baseline Data'!BW282</f>
        <v>181</v>
      </c>
      <c r="BX50" s="23">
        <f>'Master-National Baseline Data'!BX282</f>
        <v>222</v>
      </c>
      <c r="BY50" s="23">
        <f>'Master-National Baseline Data'!BY282</f>
        <v>19.989999999999998</v>
      </c>
      <c r="BZ50" s="23" t="str">
        <f>'Master-National Baseline Data'!BZ282</f>
        <v>Subhumid</v>
      </c>
      <c r="CA50" s="23">
        <f>'Master-National Baseline Data'!CA282</f>
        <v>0.86</v>
      </c>
      <c r="CB50" s="23">
        <f>'Master-National Baseline Data'!CB282</f>
        <v>6.9768452644299996</v>
      </c>
      <c r="CC50" s="23">
        <f>'Master-National Baseline Data'!CC282</f>
        <v>1572</v>
      </c>
      <c r="CD50" s="23">
        <f>'Master-National Baseline Data'!CD282</f>
        <v>1572</v>
      </c>
      <c r="CE50" s="23">
        <f>'Master-National Baseline Data'!CE282</f>
        <v>1961</v>
      </c>
      <c r="CF50" s="23" t="str">
        <f>'Master-National Baseline Data'!CF282</f>
        <v>NPP Precipitation limited</v>
      </c>
      <c r="CG50" s="23">
        <f>'Master-National Baseline Data'!CG282</f>
        <v>0.9</v>
      </c>
      <c r="CH50" s="23">
        <f>'Master-National Baseline Data'!CH282</f>
        <v>0</v>
      </c>
      <c r="CI50" s="23" t="str">
        <f>'Master-National Baseline Data'!CI282</f>
        <v>Subtropical subhumid dry forest</v>
      </c>
      <c r="CJ50" s="23" t="str">
        <f>'Master-National Baseline Data'!CJ282</f>
        <v>Warm temperate dry winter warm summer</v>
      </c>
      <c r="CK50" s="23" t="str">
        <f>'Master-National Baseline Data'!CK282</f>
        <v>Steppe</v>
      </c>
      <c r="CL50" s="23" t="str">
        <f>'Master-National Baseline Data'!CL282</f>
        <v>24 Mar - 7 Oct</v>
      </c>
      <c r="CM50" s="23" t="str">
        <f>'Master-National Baseline Data'!CM282</f>
        <v>High root activity</v>
      </c>
      <c r="CN50" s="23" t="str">
        <f>'Master-National Baseline Data'!CN282</f>
        <v>Reddish grey to dark reddish grey</v>
      </c>
      <c r="CO50" s="24">
        <f>'Master-National Baseline Data'!CO282</f>
        <v>1.23684666666667</v>
      </c>
      <c r="CP50" s="24">
        <f>'Master-National Baseline Data'!CP282</f>
        <v>11.544800467480545</v>
      </c>
      <c r="CQ50" s="24">
        <f>'Master-National Baseline Data'!CQ282</f>
        <v>39.590927448877991</v>
      </c>
      <c r="CR50" s="24">
        <f>'Master-National Baseline Data'!CR282</f>
        <v>48.86427208364146</v>
      </c>
      <c r="CS50" s="24" t="str">
        <f>'Master-National Baseline Data'!CS282</f>
        <v>silty clay</v>
      </c>
      <c r="CT50" s="24" t="str">
        <f>'Master-National Baseline Data'!CT282</f>
        <v>Well drained</v>
      </c>
      <c r="CU50" s="24">
        <f>'Master-National Baseline Data'!CU282</f>
        <v>0.26864134683488494</v>
      </c>
      <c r="CV50" s="24">
        <f>'Master-National Baseline Data'!CV282</f>
        <v>0.6092619392185239</v>
      </c>
      <c r="CW50" s="24">
        <f>'Master-National Baseline Data'!CW282</f>
        <v>0.34062059238363895</v>
      </c>
      <c r="CX50" s="24">
        <f>'Master-National Baseline Data'!CX282</f>
        <v>6.1290322580645</v>
      </c>
      <c r="CY50" s="24">
        <f>'Master-National Baseline Data'!CY282</f>
        <v>5.98</v>
      </c>
      <c r="CZ50" s="24">
        <f>'Master-National Baseline Data'!CZ282</f>
        <v>6.7270000000000003</v>
      </c>
      <c r="DA50" s="24">
        <f>'Master-National Baseline Data'!DA282</f>
        <v>6.5</v>
      </c>
      <c r="DB50" s="24">
        <f>'Master-National Baseline Data'!DB282</f>
        <v>0.51999999999999957</v>
      </c>
      <c r="DC50" s="24" t="str">
        <f>'Master-National Baseline Data'!DC282</f>
        <v>LR</v>
      </c>
      <c r="DD50" s="24">
        <f>'Master-National Baseline Data'!DD282</f>
        <v>6.2511013215859004</v>
      </c>
      <c r="DE50" s="24">
        <f>'Master-National Baseline Data'!DE282</f>
        <v>3.2457709251101301</v>
      </c>
      <c r="DF50" s="24">
        <f>'Master-National Baseline Data'!DF282</f>
        <v>2.0859880089759799</v>
      </c>
      <c r="DG50" s="24">
        <f>'Master-National Baseline Data'!DG282</f>
        <v>0</v>
      </c>
      <c r="DH50" s="24">
        <f>'Master-National Baseline Data'!DH282</f>
        <v>2.0859880089759799</v>
      </c>
      <c r="DI50" s="24">
        <f>'Master-National Baseline Data'!DI282</f>
        <v>20.859880089759798</v>
      </c>
      <c r="DJ50" s="24">
        <f>'Master-National Baseline Data'!DJ282</f>
        <v>0</v>
      </c>
      <c r="DK50" s="24">
        <f>'Master-National Baseline Data'!DK282</f>
        <v>20.859880089759798</v>
      </c>
      <c r="DL50" s="24">
        <f>'Master-National Baseline Data'!DL282</f>
        <v>38.700709734128765</v>
      </c>
      <c r="DM50" s="24">
        <f>'Master-National Baseline Data'!DM282</f>
        <v>0</v>
      </c>
      <c r="DN50" s="24">
        <f>'Master-National Baseline Data'!DN282</f>
        <v>0</v>
      </c>
      <c r="DO50" s="24">
        <f>'Master-National Baseline Data'!DO282</f>
        <v>38.700709734128765</v>
      </c>
      <c r="DP50" s="24">
        <f>'Master-National Baseline Data'!DP282</f>
        <v>141.90260235847214</v>
      </c>
      <c r="DQ50" s="24">
        <f>'Master-National Baseline Data'!DQ282</f>
        <v>0</v>
      </c>
      <c r="DR50" s="24">
        <f>'Master-National Baseline Data'!DR282</f>
        <v>0</v>
      </c>
      <c r="DS50" s="24">
        <f>'Master-National Baseline Data'!DS282</f>
        <v>141.90260235847214</v>
      </c>
      <c r="DT50" s="24">
        <f>'Master-National Baseline Data'!DT282</f>
        <v>0.164741104841232</v>
      </c>
      <c r="DU50" s="24">
        <f>'Master-National Baseline Data'!DU282</f>
        <v>1.6474110484123199</v>
      </c>
      <c r="DV50" s="24">
        <f>'Master-National Baseline Data'!DV282</f>
        <v>12.662219371336226</v>
      </c>
      <c r="DW50" s="24">
        <f>'Master-National Baseline Data'!DW282</f>
        <v>122.28666985188727</v>
      </c>
      <c r="DX50" s="24">
        <f>'Master-National Baseline Data'!DX282</f>
        <v>0</v>
      </c>
      <c r="DY50" s="24">
        <f>'Master-National Baseline Data'!DY282</f>
        <v>1751.4763497372196</v>
      </c>
      <c r="DZ50" s="24">
        <f>'Master-National Baseline Data'!DZ282</f>
        <v>3.827233635929288</v>
      </c>
      <c r="EA50" s="24">
        <f>'Master-National Baseline Data'!EA282</f>
        <v>4.8434782608695661</v>
      </c>
      <c r="EB50" s="24">
        <f>'Master-National Baseline Data'!EB282</f>
        <v>198.05828953655046</v>
      </c>
      <c r="EC50" s="24">
        <f>'Master-National Baseline Data'!EC282</f>
        <v>336.83325370281898</v>
      </c>
      <c r="ED50" s="24">
        <f>'Master-National Baseline Data'!ED282</f>
        <v>552.54658385093171</v>
      </c>
      <c r="EE50" s="24">
        <f>'Master-National Baseline Data'!EE282</f>
        <v>244.79885332059249</v>
      </c>
      <c r="EF50" s="24">
        <f>'Master-National Baseline Data'!EF282</f>
        <v>51.781175346392736</v>
      </c>
      <c r="EG50" s="24">
        <f>'Master-National Baseline Data'!EG282</f>
        <v>7.3990444338270436</v>
      </c>
      <c r="EH50" s="24">
        <f>'Master-National Baseline Data'!EH282</f>
        <v>14.667940754897277</v>
      </c>
      <c r="EI50" s="24">
        <f>'Master-National Baseline Data'!EI282</f>
        <v>11.457238413760155</v>
      </c>
      <c r="EJ50" s="24">
        <f>'Master-National Baseline Data'!EJ282</f>
        <v>2.0933588150979459</v>
      </c>
      <c r="EK50" s="24">
        <f>'Master-National Baseline Data'!EK282</f>
        <v>8.7573817486860985</v>
      </c>
      <c r="EL50" s="24">
        <f>'Master-National Baseline Data'!EL282</f>
        <v>0.86367500949440767</v>
      </c>
      <c r="EM50" s="24">
        <f>'Master-National Baseline Data'!EM282</f>
        <v>4.604554865424431</v>
      </c>
      <c r="EN50" s="24">
        <f>'Master-National Baseline Data'!EN282</f>
        <v>0.22513554498431623</v>
      </c>
      <c r="EO50" s="24">
        <f>'Master-National Baseline Data'!EO282</f>
        <v>15.673613867108127</v>
      </c>
      <c r="EP50" s="24">
        <f>'Master-National Baseline Data'!EP282</f>
        <v>92.19792761971047</v>
      </c>
      <c r="EQ50" s="23"/>
      <c r="ER50" s="27">
        <f>'Master-National Baseline Data'!ER282</f>
        <v>1.23684666666667</v>
      </c>
      <c r="ES50" s="28">
        <f>'Master-National Baseline Data'!ES282</f>
        <v>11.539979666666699</v>
      </c>
      <c r="ET50" s="28">
        <f>'Master-National Baseline Data'!ET282</f>
        <v>39.574395333333499</v>
      </c>
      <c r="EU50" s="28">
        <f>'Master-National Baseline Data'!EU282</f>
        <v>48.843867666666704</v>
      </c>
      <c r="EV50" s="28">
        <f>'Master-National Baseline Data'!EV282</f>
        <v>0.26410566666666602</v>
      </c>
      <c r="EW50" s="28">
        <f>'Master-National Baseline Data'!EW282</f>
        <v>0.58824300000000196</v>
      </c>
      <c r="EX50" s="28">
        <f>'Master-National Baseline Data'!EX282</f>
        <v>0.32813766666666799</v>
      </c>
      <c r="EY50" s="28">
        <f>'Master-National Baseline Data'!EY282</f>
        <v>5.6972263333333402</v>
      </c>
      <c r="EZ50" s="28">
        <f>'Master-National Baseline Data'!EZ282</f>
        <v>6.0083799999999998</v>
      </c>
      <c r="FA50" s="28">
        <f>'Master-National Baseline Data'!FA282</f>
        <v>5.9097680000000103</v>
      </c>
      <c r="FB50" s="28">
        <f>'Master-National Baseline Data'!FB282</f>
        <v>3.19102366666666</v>
      </c>
      <c r="FC50" s="28">
        <f>'Master-National Baseline Data'!FC282</f>
        <v>1.9521313333333301</v>
      </c>
      <c r="FD50" s="28">
        <f>'Master-National Baseline Data'!FD282</f>
        <v>19.5213133333333</v>
      </c>
      <c r="FE50" s="28">
        <f>'Master-National Baseline Data'!FE282</f>
        <v>0.15041099999999999</v>
      </c>
      <c r="FF50" s="28">
        <f>'Master-National Baseline Data'!FF282</f>
        <v>1.5041099999999998</v>
      </c>
      <c r="FG50" s="28">
        <f>'Master-National Baseline Data'!FG282</f>
        <v>12.978647395026496</v>
      </c>
      <c r="FH50" s="28">
        <f>'Master-National Baseline Data'!FH282</f>
        <v>146.83702366666699</v>
      </c>
      <c r="FI50" s="28">
        <f>'Master-National Baseline Data'!FI282</f>
        <v>1.72671533333333</v>
      </c>
      <c r="FJ50" s="28">
        <f>'Master-National Baseline Data'!FJ282</f>
        <v>1625.3806466666599</v>
      </c>
      <c r="FK50" s="28">
        <f>'Master-National Baseline Data'!FK282</f>
        <v>3.816109</v>
      </c>
      <c r="FL50" s="28">
        <f>'Master-National Baseline Data'!FL282</f>
        <v>4.7475333333333296</v>
      </c>
      <c r="FM50" s="28">
        <f>'Master-National Baseline Data'!FM282</f>
        <v>200.82940133333301</v>
      </c>
      <c r="FN50" s="28">
        <f>'Master-National Baseline Data'!FN282</f>
        <v>347.718414666667</v>
      </c>
      <c r="FO50" s="28">
        <f>'Master-National Baseline Data'!FO282</f>
        <v>530.08352366666497</v>
      </c>
      <c r="FP50" s="28">
        <f>'Master-National Baseline Data'!FP282</f>
        <v>218.45921466666701</v>
      </c>
      <c r="FQ50" s="28">
        <f>'Master-National Baseline Data'!FQ282</f>
        <v>88.861540000000005</v>
      </c>
      <c r="FR50" s="28">
        <f>'Master-National Baseline Data'!FR282</f>
        <v>6.5607830000000202</v>
      </c>
      <c r="FS50" s="28">
        <f>'Master-National Baseline Data'!FS282</f>
        <v>14.233504</v>
      </c>
      <c r="FT50" s="28">
        <f>'Master-National Baseline Data'!FT282</f>
        <v>11.670567</v>
      </c>
      <c r="FU50" s="28">
        <f>'Master-National Baseline Data'!FU282</f>
        <v>2.53292933333333</v>
      </c>
      <c r="FV50" s="28">
        <f>'Master-National Baseline Data'!FV282</f>
        <v>8.2092896666666793</v>
      </c>
      <c r="FW50" s="28">
        <f>'Master-National Baseline Data'!FW282</f>
        <v>0.911781333333335</v>
      </c>
      <c r="FX50" s="28">
        <f>'Master-National Baseline Data'!FX282</f>
        <v>4.4802493333333304</v>
      </c>
      <c r="FY50" s="28">
        <f>'Master-National Baseline Data'!FY282</f>
        <v>0.37270833333333298</v>
      </c>
      <c r="FZ50" s="28">
        <f>'Master-National Baseline Data'!FZ282</f>
        <v>15.6261973333333</v>
      </c>
      <c r="GA50" s="48">
        <f>'Master-National Baseline Data'!GA282</f>
        <v>89.482218333333094</v>
      </c>
      <c r="GB50" s="54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</row>
    <row r="51" spans="1:207" x14ac:dyDescent="0.2">
      <c r="A51" s="73"/>
      <c r="B51" s="68">
        <f>'Master-National Baseline Data'!B283</f>
        <v>231</v>
      </c>
      <c r="C51" s="21" t="str">
        <f>'Master-National Baseline Data'!C283</f>
        <v>230S</v>
      </c>
      <c r="D51" s="21"/>
      <c r="E51" s="21" t="str">
        <f>'Master-National Baseline Data'!E283</f>
        <v>048</v>
      </c>
      <c r="F51" s="21" t="str">
        <f>'Master-National Baseline Data'!F283</f>
        <v>Cereal system Dega zone</v>
      </c>
      <c r="G51" s="21" t="str">
        <f>'Master-National Baseline Data'!G283</f>
        <v>Oromia</v>
      </c>
      <c r="H51" s="21" t="str">
        <f>'Master-National Baseline Data'!H283</f>
        <v>West Shewa</v>
      </c>
      <c r="I51" s="21" t="str">
        <f>'Master-National Baseline Data'!I283</f>
        <v xml:space="preserve"> Ejere</v>
      </c>
      <c r="J51" s="21" t="str">
        <f>'Master-National Baseline Data'!J283</f>
        <v>Tulu-Korma</v>
      </c>
      <c r="K51" s="21" t="str">
        <f>'Master-National Baseline Data'!K283</f>
        <v>Tulu-Korma</v>
      </c>
      <c r="L51" s="21" t="str">
        <f>'Master-National Baseline Data'!L283</f>
        <v>Tulu-Korma</v>
      </c>
      <c r="M51" s="21" t="str">
        <f>'Master-National Baseline Data'!M283</f>
        <v>OR-EJ-TK</v>
      </c>
      <c r="N51" s="21" t="str">
        <f>'Master-National Baseline Data'!N283</f>
        <v>Project scenario</v>
      </c>
      <c r="O51" s="21" t="str">
        <f>'Master-National Baseline Data'!O283</f>
        <v>Improved grassland</v>
      </c>
      <c r="P51" s="21" t="str">
        <f>'Master-National Baseline Data'!P283</f>
        <v>Improved grassland</v>
      </c>
      <c r="Q51" s="21" t="str">
        <f>'Master-National Baseline Data'!Q283</f>
        <v>Grassland rehabilitation - reduce soil erosion, soil fertility decline and land degradation, increase soil carbon, organic matter, soil water, reduce overgrazing and improve aboveground biomass and fodder for cut and carry</v>
      </c>
      <c r="R51" s="21" t="str">
        <f>'Master-National Baseline Data'!R283</f>
        <v>Integrated soil and water conservation - physical measures stone and soil bund, hillside terrace, stone check dam,  eye brow basin, deep water infiltration trenches, permanent enclosure of grassland - biological measures leguminous tree planting and natural regeneration</v>
      </c>
      <c r="S51" s="21" t="str">
        <f>'Master-National Baseline Data'!S283</f>
        <v>Grassland</v>
      </c>
      <c r="T51" s="21" t="str">
        <f>'Master-National Baseline Data'!T283</f>
        <v>ISWC</v>
      </c>
      <c r="U51" s="21" t="str">
        <f>'Master-National Baseline Data'!U283</f>
        <v>ISWC_PE</v>
      </c>
      <c r="V51" s="21" t="str">
        <f>'Master-National Baseline Data'!V283</f>
        <v>ISWC_PE_GL</v>
      </c>
      <c r="W51" s="22">
        <f>'Master-National Baseline Data'!W283</f>
        <v>2000</v>
      </c>
      <c r="X51" s="22">
        <f>'Master-National Baseline Data'!X283</f>
        <v>13</v>
      </c>
      <c r="Y51" s="23" t="str">
        <f>'Master-National Baseline Data'!Y283</f>
        <v>ISWC_PE_GL_13</v>
      </c>
      <c r="Z51" s="23" t="str">
        <f>'Master-National Baseline Data'!Z283</f>
        <v>Stone and soil bund, eye brow basin, deep water infiltration trenches, permanent enclosure of grassland</v>
      </c>
      <c r="AA51" s="23" t="str">
        <f>'Master-National Baseline Data'!AA283</f>
        <v>Leguminous tree planting and natural regeneration</v>
      </c>
      <c r="AB51" s="23" t="str">
        <f>'Master-National Baseline Data'!AB283</f>
        <v>Acacia-Eucalyptus</v>
      </c>
      <c r="AC51" s="23" t="str">
        <f>'Master-National Baseline Data'!AC283</f>
        <v>Andropogon-Cynodon-Pennisetum-Themeda</v>
      </c>
      <c r="AD51" s="23" t="str">
        <f>'Master-National Baseline Data'!AD283</f>
        <v>Barley wheat teff and pulses</v>
      </c>
      <c r="AE51" s="23" t="str">
        <f>'Master-National Baseline Data'!AE283</f>
        <v>None</v>
      </c>
      <c r="AF51" s="23" t="str">
        <f>'Master-National Baseline Data'!AF283</f>
        <v>Dense</v>
      </c>
      <c r="AG51" s="23" t="str">
        <f>'Master-National Baseline Data'!AG283</f>
        <v>Shoats and cattle</v>
      </c>
      <c r="AH51" s="23" t="str">
        <f>'Master-National Baseline Data'!AH283</f>
        <v>Surface sample</v>
      </c>
      <c r="AI51" s="23" t="str">
        <f>'Master-National Baseline Data'!AI283</f>
        <v>O-EJ-TK-ISWM-GL-T1-3 0-15cm</v>
      </c>
      <c r="AJ51" s="23">
        <f>'Master-National Baseline Data'!AJ283</f>
        <v>0</v>
      </c>
      <c r="AK51" s="23" t="str">
        <f>'Master-National Baseline Data'!AK283</f>
        <v>0-15</v>
      </c>
      <c r="AL51" s="23">
        <f>'Master-National Baseline Data'!AL283</f>
        <v>15</v>
      </c>
      <c r="AM51" s="23" t="str">
        <f>'Master-National Baseline Data'!AM283</f>
        <v>WC</v>
      </c>
      <c r="AN51" s="23" t="str">
        <f>'Master-National Baseline Data'!AN283</f>
        <v>MIR</v>
      </c>
      <c r="AO51" s="23">
        <f>'Master-National Baseline Data'!AO283</f>
        <v>0</v>
      </c>
      <c r="AP51" s="23">
        <f>'Master-National Baseline Data'!AP283</f>
        <v>429478.07</v>
      </c>
      <c r="AQ51" s="23">
        <f>'Master-National Baseline Data'!AQ283</f>
        <v>997173.76000000001</v>
      </c>
      <c r="AR51" s="23">
        <f>'Master-National Baseline Data'!AR283</f>
        <v>9.0204380000000004</v>
      </c>
      <c r="AS51" s="23">
        <f>'Master-National Baseline Data'!AS283</f>
        <v>38.358367999999999</v>
      </c>
      <c r="AT51" s="23" t="str">
        <f>'Master-National Baseline Data'!AT283</f>
        <v xml:space="preserve"> 9° 1'13.58"</v>
      </c>
      <c r="AU51" s="23" t="str">
        <f>'Master-National Baseline Data'!AU283</f>
        <v>38°21'30.12"</v>
      </c>
      <c r="AV51" s="23">
        <f>'Master-National Baseline Data'!AV283</f>
        <v>1390785.24958093</v>
      </c>
      <c r="AW51" s="23">
        <f>'Master-National Baseline Data'!AW283</f>
        <v>1060537.3634871501</v>
      </c>
      <c r="AX51" s="23">
        <f>'Master-National Baseline Data'!AX283</f>
        <v>2136</v>
      </c>
      <c r="AY51" s="23">
        <f>'Master-National Baseline Data'!AY283</f>
        <v>2169</v>
      </c>
      <c r="AZ51" s="23">
        <f>'Master-National Baseline Data'!AZ283</f>
        <v>-0.51091054000000002</v>
      </c>
      <c r="BA51" s="23">
        <f>'Master-National Baseline Data'!BA283</f>
        <v>-0.54082470999999999</v>
      </c>
      <c r="BB51" s="23">
        <f>'Master-National Baseline Data'!BB283</f>
        <v>-0.53481608999999997</v>
      </c>
      <c r="BC51" s="23">
        <f>'Master-National Baseline Data'!BC283</f>
        <v>-0.45907133</v>
      </c>
      <c r="BD51" s="23">
        <f>'Master-National Baseline Data'!BD283</f>
        <v>-0.29076572000000001</v>
      </c>
      <c r="BE51" s="23">
        <f>'Master-National Baseline Data'!BE283</f>
        <v>4.2506559999999999E-2</v>
      </c>
      <c r="BF51" s="23">
        <f>'Master-National Baseline Data'!BF283</f>
        <v>0.23849693999999999</v>
      </c>
      <c r="BG51" s="23">
        <f>'Master-National Baseline Data'!BG283</f>
        <v>234.68700000000001</v>
      </c>
      <c r="BH51" s="23">
        <f>'Master-National Baseline Data'!BH283</f>
        <v>2169</v>
      </c>
      <c r="BI51" s="23">
        <f>'Master-National Baseline Data'!BI283</f>
        <v>3.9391799999999999E-4</v>
      </c>
      <c r="BJ51" s="23">
        <f>'Master-National Baseline Data'!BJ283</f>
        <v>-6.44587E-6</v>
      </c>
      <c r="BK51" s="23">
        <f>'Master-National Baseline Data'!BK283</f>
        <v>5.3861100000000004</v>
      </c>
      <c r="BL51" s="23">
        <f>'Master-National Baseline Data'!BL283</f>
        <v>494.79</v>
      </c>
      <c r="BM51" s="23">
        <f>'Master-National Baseline Data'!BM283</f>
        <v>9.3603000000000005E-5</v>
      </c>
      <c r="BN51" s="23">
        <f>'Master-National Baseline Data'!BN283</f>
        <v>16.39</v>
      </c>
      <c r="BO51" s="23">
        <f>'Master-National Baseline Data'!BO283</f>
        <v>93.14</v>
      </c>
      <c r="BP51" s="23">
        <f>'Master-National Baseline Data'!BP283</f>
        <v>1117.68</v>
      </c>
      <c r="BQ51" s="23">
        <f>'Master-National Baseline Data'!BQ283</f>
        <v>108.19</v>
      </c>
      <c r="BR51" s="23">
        <f>'Master-National Baseline Data'!BR283</f>
        <v>1298.28</v>
      </c>
      <c r="BS51" s="23">
        <f>'Master-National Baseline Data'!BS283</f>
        <v>1.1615847111874595</v>
      </c>
      <c r="BT51" s="23">
        <f>'Master-National Baseline Data'!BT283</f>
        <v>11.06</v>
      </c>
      <c r="BU51" s="23">
        <f>'Master-National Baseline Data'!BU283</f>
        <v>5.47</v>
      </c>
      <c r="BV51" s="23">
        <f>'Master-National Baseline Data'!BV283</f>
        <v>12.06</v>
      </c>
      <c r="BW51" s="23">
        <f>'Master-National Baseline Data'!BW283</f>
        <v>181</v>
      </c>
      <c r="BX51" s="23">
        <f>'Master-National Baseline Data'!BX283</f>
        <v>222</v>
      </c>
      <c r="BY51" s="23">
        <f>'Master-National Baseline Data'!BY283</f>
        <v>19.989999999999998</v>
      </c>
      <c r="BZ51" s="23" t="str">
        <f>'Master-National Baseline Data'!BZ283</f>
        <v>Subhumid</v>
      </c>
      <c r="CA51" s="23">
        <f>'Master-National Baseline Data'!CA283</f>
        <v>0.86</v>
      </c>
      <c r="CB51" s="23">
        <f>'Master-National Baseline Data'!CB283</f>
        <v>6.9768452644299996</v>
      </c>
      <c r="CC51" s="23">
        <f>'Master-National Baseline Data'!CC283</f>
        <v>1572</v>
      </c>
      <c r="CD51" s="23">
        <f>'Master-National Baseline Data'!CD283</f>
        <v>1572</v>
      </c>
      <c r="CE51" s="23">
        <f>'Master-National Baseline Data'!CE283</f>
        <v>1961</v>
      </c>
      <c r="CF51" s="23" t="str">
        <f>'Master-National Baseline Data'!CF283</f>
        <v>NPP Precipitation limited</v>
      </c>
      <c r="CG51" s="23">
        <f>'Master-National Baseline Data'!CG283</f>
        <v>0.9</v>
      </c>
      <c r="CH51" s="23">
        <f>'Master-National Baseline Data'!CH283</f>
        <v>0</v>
      </c>
      <c r="CI51" s="23" t="str">
        <f>'Master-National Baseline Data'!CI283</f>
        <v>Subtropical subhumid dry forest</v>
      </c>
      <c r="CJ51" s="23" t="str">
        <f>'Master-National Baseline Data'!CJ283</f>
        <v>Warm temperate dry winter warm summer</v>
      </c>
      <c r="CK51" s="23" t="str">
        <f>'Master-National Baseline Data'!CK283</f>
        <v>Steppe</v>
      </c>
      <c r="CL51" s="23" t="str">
        <f>'Master-National Baseline Data'!CL283</f>
        <v>24 Mar - 7 Oct</v>
      </c>
      <c r="CM51" s="23" t="str">
        <f>'Master-National Baseline Data'!CM283</f>
        <v>High root activity</v>
      </c>
      <c r="CN51" s="23" t="str">
        <f>'Master-National Baseline Data'!CN283</f>
        <v>Reddish grey to dark reddish grey</v>
      </c>
      <c r="CO51" s="24">
        <f>'Master-National Baseline Data'!CO283</f>
        <v>1.2165303333333399</v>
      </c>
      <c r="CP51" s="24">
        <f>'Master-National Baseline Data'!CP283</f>
        <v>11.299641619861694</v>
      </c>
      <c r="CQ51" s="24">
        <f>'Master-National Baseline Data'!CQ283</f>
        <v>40.254794860975906</v>
      </c>
      <c r="CR51" s="24">
        <f>'Master-National Baseline Data'!CR283</f>
        <v>48.445563519162391</v>
      </c>
      <c r="CS51" s="24" t="str">
        <f>'Master-National Baseline Data'!CS283</f>
        <v>silty clay</v>
      </c>
      <c r="CT51" s="24" t="str">
        <f>'Master-National Baseline Data'!CT283</f>
        <v>Well drained</v>
      </c>
      <c r="CU51" s="24">
        <f>'Master-National Baseline Data'!CU283</f>
        <v>0.2236046331982916</v>
      </c>
      <c r="CV51" s="24">
        <f>'Master-National Baseline Data'!CV283</f>
        <v>0.549890750182083</v>
      </c>
      <c r="CW51" s="24">
        <f>'Master-National Baseline Data'!CW283</f>
        <v>0.3262861169837914</v>
      </c>
      <c r="CX51" s="24">
        <f>'Master-National Baseline Data'!CX283</f>
        <v>5.5422396856581999</v>
      </c>
      <c r="CY51" s="24">
        <f>'Master-National Baseline Data'!CY283</f>
        <v>6.1379999999999999</v>
      </c>
      <c r="CZ51" s="24">
        <f>'Master-National Baseline Data'!CZ283</f>
        <v>6.7809999999999997</v>
      </c>
      <c r="DA51" s="24">
        <f>'Master-National Baseline Data'!DA283</f>
        <v>6.5</v>
      </c>
      <c r="DB51" s="24">
        <f>'Master-National Baseline Data'!DB283</f>
        <v>0.3620000000000001</v>
      </c>
      <c r="DC51" s="24" t="str">
        <f>'Master-National Baseline Data'!DC283</f>
        <v>LR</v>
      </c>
      <c r="DD51" s="24">
        <f>'Master-National Baseline Data'!DD283</f>
        <v>6.6057745696835104</v>
      </c>
      <c r="DE51" s="24">
        <f>'Master-National Baseline Data'!DE283</f>
        <v>3.4940421987784598</v>
      </c>
      <c r="DF51" s="24">
        <f>'Master-National Baseline Data'!DF283</f>
        <v>2.4194755554199201</v>
      </c>
      <c r="DG51" s="24">
        <f>'Master-National Baseline Data'!DG283</f>
        <v>0</v>
      </c>
      <c r="DH51" s="24">
        <f>'Master-National Baseline Data'!DH283</f>
        <v>2.4194755554199201</v>
      </c>
      <c r="DI51" s="24">
        <f>'Master-National Baseline Data'!DI283</f>
        <v>24.194755554199201</v>
      </c>
      <c r="DJ51" s="24">
        <f>'Master-National Baseline Data'!DJ283</f>
        <v>0</v>
      </c>
      <c r="DK51" s="24">
        <f>'Master-National Baseline Data'!DK283</f>
        <v>24.194755554199201</v>
      </c>
      <c r="DL51" s="24">
        <f>'Master-National Baseline Data'!DL283</f>
        <v>44.15048105890294</v>
      </c>
      <c r="DM51" s="24">
        <f>'Master-National Baseline Data'!DM283</f>
        <v>0</v>
      </c>
      <c r="DN51" s="24">
        <f>'Master-National Baseline Data'!DN283</f>
        <v>0</v>
      </c>
      <c r="DO51" s="24">
        <f>'Master-National Baseline Data'!DO283</f>
        <v>44.15048105890294</v>
      </c>
      <c r="DP51" s="24">
        <f>'Master-National Baseline Data'!DP283</f>
        <v>161.88509721597745</v>
      </c>
      <c r="DQ51" s="24">
        <f>'Master-National Baseline Data'!DQ283</f>
        <v>0</v>
      </c>
      <c r="DR51" s="24">
        <f>'Master-National Baseline Data'!DR283</f>
        <v>0</v>
      </c>
      <c r="DS51" s="24">
        <f>'Master-National Baseline Data'!DS283</f>
        <v>161.88509721597745</v>
      </c>
      <c r="DT51" s="24">
        <f>'Master-National Baseline Data'!DT283</f>
        <v>0.175783304870128</v>
      </c>
      <c r="DU51" s="24">
        <f>'Master-National Baseline Data'!DU283</f>
        <v>1.7578330487012801</v>
      </c>
      <c r="DV51" s="24">
        <f>'Master-National Baseline Data'!DV283</f>
        <v>13.7639667043891</v>
      </c>
      <c r="DW51" s="24">
        <f>'Master-National Baseline Data'!DW283</f>
        <v>211.13631022326675</v>
      </c>
      <c r="DX51" s="24">
        <f>'Master-National Baseline Data'!DX283</f>
        <v>0</v>
      </c>
      <c r="DY51" s="24">
        <f>'Master-National Baseline Data'!DY283</f>
        <v>2050.2702702702704</v>
      </c>
      <c r="DZ51" s="24">
        <f>'Master-National Baseline Data'!DZ283</f>
        <v>3.8070505287896594</v>
      </c>
      <c r="EA51" s="24">
        <f>'Master-National Baseline Data'!EA283</f>
        <v>4.2112808460634534</v>
      </c>
      <c r="EB51" s="24">
        <f>'Master-National Baseline Data'!EB283</f>
        <v>191.32197414806112</v>
      </c>
      <c r="EC51" s="24">
        <f>'Master-National Baseline Data'!EC283</f>
        <v>383.8331374853114</v>
      </c>
      <c r="ED51" s="24">
        <f>'Master-National Baseline Data'!ED283</f>
        <v>685.41715628672148</v>
      </c>
      <c r="EE51" s="24">
        <f>'Master-National Baseline Data'!EE283</f>
        <v>213.05287896592245</v>
      </c>
      <c r="EF51" s="24">
        <f>'Master-National Baseline Data'!EF283</f>
        <v>119.75088131609871</v>
      </c>
      <c r="EG51" s="24">
        <f>'Master-National Baseline Data'!EG283</f>
        <v>6.7728554641598127</v>
      </c>
      <c r="EH51" s="24">
        <f>'Master-National Baseline Data'!EH283</f>
        <v>14.934782608695652</v>
      </c>
      <c r="EI51" s="24">
        <f>'Master-National Baseline Data'!EI283</f>
        <v>12.049118683901293</v>
      </c>
      <c r="EJ51" s="24">
        <f>'Master-National Baseline Data'!EJ283</f>
        <v>2.236780258519389</v>
      </c>
      <c r="EK51" s="24">
        <f>'Master-National Baseline Data'!EK283</f>
        <v>10.251351351351353</v>
      </c>
      <c r="EL51" s="24">
        <f>'Master-National Baseline Data'!EL283</f>
        <v>0.98418753201361897</v>
      </c>
      <c r="EM51" s="24">
        <f>'Master-National Baseline Data'!EM283</f>
        <v>5.7118096357226786</v>
      </c>
      <c r="EN51" s="24">
        <f>'Master-National Baseline Data'!EN283</f>
        <v>0.5206560057221683</v>
      </c>
      <c r="EO51" s="24">
        <f>'Master-National Baseline Data'!EO283</f>
        <v>19.579367627042487</v>
      </c>
      <c r="EP51" s="24">
        <f>'Master-National Baseline Data'!EP283</f>
        <v>89.216387666593945</v>
      </c>
      <c r="EQ51" s="23"/>
      <c r="ER51" s="27">
        <f>'Master-National Baseline Data'!ER283</f>
        <v>1.2165303333333399</v>
      </c>
      <c r="ES51" s="28">
        <f>'Master-National Baseline Data'!ES283</f>
        <v>11.302716666666701</v>
      </c>
      <c r="ET51" s="28">
        <f>'Master-National Baseline Data'!ET283</f>
        <v>40.265749666666899</v>
      </c>
      <c r="EU51" s="28">
        <f>'Master-National Baseline Data'!EU283</f>
        <v>48.458747333333498</v>
      </c>
      <c r="EV51" s="28">
        <f>'Master-National Baseline Data'!EV283</f>
        <v>0.245045666666666</v>
      </c>
      <c r="EW51" s="28">
        <f>'Master-National Baseline Data'!EW283</f>
        <v>0.57569966666666905</v>
      </c>
      <c r="EX51" s="28">
        <f>'Master-National Baseline Data'!EX283</f>
        <v>0.33204966666666802</v>
      </c>
      <c r="EY51" s="28">
        <f>'Master-National Baseline Data'!EY283</f>
        <v>5.5893106666666599</v>
      </c>
      <c r="EZ51" s="28">
        <f>'Master-National Baseline Data'!EZ283</f>
        <v>6.1314806666666604</v>
      </c>
      <c r="FA51" s="28">
        <f>'Master-National Baseline Data'!FA283</f>
        <v>6.0794143333333297</v>
      </c>
      <c r="FB51" s="28">
        <f>'Master-National Baseline Data'!FB283</f>
        <v>3.2250130000000001</v>
      </c>
      <c r="FC51" s="28">
        <f>'Master-National Baseline Data'!FC283</f>
        <v>2.1736706666666699</v>
      </c>
      <c r="FD51" s="28">
        <f>'Master-National Baseline Data'!FD283</f>
        <v>21.736706666666699</v>
      </c>
      <c r="FE51" s="28">
        <f>'Master-National Baseline Data'!FE283</f>
        <v>0.15784899999999999</v>
      </c>
      <c r="FF51" s="28">
        <f>'Master-National Baseline Data'!FF283</f>
        <v>1.5784899999999999</v>
      </c>
      <c r="FG51" s="28">
        <f>'Master-National Baseline Data'!FG283</f>
        <v>13.770569763930528</v>
      </c>
      <c r="FH51" s="28">
        <f>'Master-National Baseline Data'!FH283</f>
        <v>189.96171933333301</v>
      </c>
      <c r="FI51" s="28">
        <f>'Master-National Baseline Data'!FI283</f>
        <v>1.0247963333333301</v>
      </c>
      <c r="FJ51" s="28">
        <f>'Master-National Baseline Data'!FJ283</f>
        <v>1908.17742233333</v>
      </c>
      <c r="FK51" s="28">
        <f>'Master-National Baseline Data'!FK283</f>
        <v>3.8042769999999999</v>
      </c>
      <c r="FL51" s="28">
        <f>'Master-National Baseline Data'!FL283</f>
        <v>4.5492083333333397</v>
      </c>
      <c r="FM51" s="28">
        <f>'Master-National Baseline Data'!FM283</f>
        <v>194.31865166666699</v>
      </c>
      <c r="FN51" s="28">
        <f>'Master-National Baseline Data'!FN283</f>
        <v>365.64898166666597</v>
      </c>
      <c r="FO51" s="28">
        <f>'Master-National Baseline Data'!FO283</f>
        <v>628.66670566666699</v>
      </c>
      <c r="FP51" s="28">
        <f>'Master-National Baseline Data'!FP283</f>
        <v>209.744345333333</v>
      </c>
      <c r="FQ51" s="28">
        <f>'Master-National Baseline Data'!FQ283</f>
        <v>109.042866</v>
      </c>
      <c r="FR51" s="28">
        <f>'Master-National Baseline Data'!FR283</f>
        <v>6.3234170000000098</v>
      </c>
      <c r="FS51" s="28">
        <f>'Master-National Baseline Data'!FS283</f>
        <v>14.680916</v>
      </c>
      <c r="FT51" s="28">
        <f>'Master-National Baseline Data'!FT283</f>
        <v>11.944944</v>
      </c>
      <c r="FU51" s="28">
        <f>'Master-National Baseline Data'!FU283</f>
        <v>2.5089670000000002</v>
      </c>
      <c r="FV51" s="28">
        <f>'Master-National Baseline Data'!FV283</f>
        <v>9.4391396666666605</v>
      </c>
      <c r="FW51" s="28">
        <f>'Master-National Baseline Data'!FW283</f>
        <v>0.94460966666666901</v>
      </c>
      <c r="FX51" s="28">
        <f>'Master-National Baseline Data'!FX283</f>
        <v>5.2729893333333404</v>
      </c>
      <c r="FY51" s="28">
        <f>'Master-National Baseline Data'!FY283</f>
        <v>0.48687399999999997</v>
      </c>
      <c r="FZ51" s="28">
        <f>'Master-National Baseline Data'!FZ283</f>
        <v>17.917311666666599</v>
      </c>
      <c r="GA51" s="48">
        <f>'Master-National Baseline Data'!GA283</f>
        <v>88.968625333333407</v>
      </c>
      <c r="GB51" s="54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</row>
    <row r="52" spans="1:207" x14ac:dyDescent="0.2">
      <c r="A52" s="54"/>
      <c r="B52" s="68">
        <f>'Master-National Baseline Data'!B284</f>
        <v>232</v>
      </c>
      <c r="C52" s="21" t="str">
        <f>'Master-National Baseline Data'!C284</f>
        <v>231S</v>
      </c>
      <c r="D52" s="21" t="str">
        <f>'Master-National Baseline Data'!D284</f>
        <v>231S-BD114</v>
      </c>
      <c r="E52" s="21" t="str">
        <f>'Master-National Baseline Data'!E284</f>
        <v>049</v>
      </c>
      <c r="F52" s="21" t="str">
        <f>'Master-National Baseline Data'!F284</f>
        <v>Cereal system Dega zone</v>
      </c>
      <c r="G52" s="21" t="str">
        <f>'Master-National Baseline Data'!G284</f>
        <v>Oromia</v>
      </c>
      <c r="H52" s="21" t="str">
        <f>'Master-National Baseline Data'!H284</f>
        <v>West Shewa</v>
      </c>
      <c r="I52" s="21" t="str">
        <f>'Master-National Baseline Data'!I284</f>
        <v xml:space="preserve"> Ejere</v>
      </c>
      <c r="J52" s="21" t="str">
        <f>'Master-National Baseline Data'!J284</f>
        <v>Tulu-Korma</v>
      </c>
      <c r="K52" s="21" t="str">
        <f>'Master-National Baseline Data'!K284</f>
        <v>Tulu-Korma</v>
      </c>
      <c r="L52" s="21" t="str">
        <f>'Master-National Baseline Data'!L284</f>
        <v>Tulu-Korma</v>
      </c>
      <c r="M52" s="21" t="str">
        <f>'Master-National Baseline Data'!M284</f>
        <v>OR-EJ-TK</v>
      </c>
      <c r="N52" s="21" t="str">
        <f>'Master-National Baseline Data'!N284</f>
        <v>Project scenario</v>
      </c>
      <c r="O52" s="21" t="str">
        <f>'Master-National Baseline Data'!O284</f>
        <v>Improved agroforestry</v>
      </c>
      <c r="P52" s="21" t="str">
        <f>'Master-National Baseline Data'!P284</f>
        <v>Improved agroforestry</v>
      </c>
      <c r="Q52" s="21" t="str">
        <f>'Master-National Baseline Data'!Q284</f>
        <v>Agroforestry rehabilitation - reduce soil erosion, soil fertility decline and land degradation, increase soil carbon, organic matter, soil water and improve agroecosystem biodiversity, crop productivity and yield</v>
      </c>
      <c r="R52" s="21" t="str">
        <f>'Master-National Baseline Data'!R284</f>
        <v>Integrated soil and water conservation and fertility - physical measures stone and soil bund, deep water infiltration trenches and irrigation - biological measures multistory mixed agroforestry system, vegetable, fruit and leguminous and non-leguminous tree planting</v>
      </c>
      <c r="S52" s="21" t="str">
        <f>'Master-National Baseline Data'!S284</f>
        <v>Agroforestry</v>
      </c>
      <c r="T52" s="21" t="str">
        <f>'Master-National Baseline Data'!T284</f>
        <v>ISWF</v>
      </c>
      <c r="U52" s="21" t="str">
        <f>'Master-National Baseline Data'!U284</f>
        <v>ISWF_AF</v>
      </c>
      <c r="V52" s="21" t="str">
        <f>'Master-National Baseline Data'!V284</f>
        <v>ISWF_AF</v>
      </c>
      <c r="W52" s="22">
        <f>'Master-National Baseline Data'!W284</f>
        <v>2000</v>
      </c>
      <c r="X52" s="22">
        <f>'Master-National Baseline Data'!X284</f>
        <v>13</v>
      </c>
      <c r="Y52" s="23" t="str">
        <f>'Master-National Baseline Data'!Y284</f>
        <v>ISWF_AF_13</v>
      </c>
      <c r="Z52" s="23" t="str">
        <f>'Master-National Baseline Data'!Z284</f>
        <v>Stone and soil bund, hillside terrace, stone check dam,  eye brow basin, deep water infiltration trenches</v>
      </c>
      <c r="AA52" s="23" t="str">
        <f>'Master-National Baseline Data'!AA284</f>
        <v>Multistory mixed agroforestry system, vegetable, fruit and leguminous and non-leguminous tree planting</v>
      </c>
      <c r="AB52" s="23" t="str">
        <f>'Master-National Baseline Data'!AB284</f>
        <v>Acacia-Eucalyptus</v>
      </c>
      <c r="AC52" s="23" t="str">
        <f>'Master-National Baseline Data'!AC284</f>
        <v>Andropogon-Cynodon-Pennisetum-Themeda</v>
      </c>
      <c r="AD52" s="23" t="str">
        <f>'Master-National Baseline Data'!AD284</f>
        <v>Barley wheat teff and pulses</v>
      </c>
      <c r="AE52" s="23" t="str">
        <f>'Master-National Baseline Data'!AE284</f>
        <v>Papaya-Avocado-Tomato-Pepper</v>
      </c>
      <c r="AF52" s="23" t="str">
        <f>'Master-National Baseline Data'!AF284</f>
        <v>Dense</v>
      </c>
      <c r="AG52" s="23" t="str">
        <f>'Master-National Baseline Data'!AG284</f>
        <v>Shoats and cattle</v>
      </c>
      <c r="AH52" s="23" t="str">
        <f>'Master-National Baseline Data'!AH284</f>
        <v>Surface sample</v>
      </c>
      <c r="AI52" s="23" t="str">
        <f>'Master-National Baseline Data'!AI284</f>
        <v>O-EJ-TK-ISWM-MT-T2-1 0-15cm</v>
      </c>
      <c r="AJ52" s="23" t="str">
        <f>'Master-National Baseline Data'!AJ284</f>
        <v>O-EJ-TK-ISWM-MT-T2-1-BD 0-15cm</v>
      </c>
      <c r="AK52" s="23" t="str">
        <f>'Master-National Baseline Data'!AK284</f>
        <v>0-15</v>
      </c>
      <c r="AL52" s="23">
        <f>'Master-National Baseline Data'!AL284</f>
        <v>15</v>
      </c>
      <c r="AM52" s="23" t="str">
        <f>'Master-National Baseline Data'!AM284</f>
        <v>WC</v>
      </c>
      <c r="AN52" s="23" t="str">
        <f>'Master-National Baseline Data'!AN284</f>
        <v>MIR</v>
      </c>
      <c r="AO52" s="23">
        <f>'Master-National Baseline Data'!AO284</f>
        <v>0</v>
      </c>
      <c r="AP52" s="23">
        <f>'Master-National Baseline Data'!AP284</f>
        <v>429535.3</v>
      </c>
      <c r="AQ52" s="23">
        <f>'Master-National Baseline Data'!AQ284</f>
        <v>997072.92</v>
      </c>
      <c r="AR52" s="23">
        <f>'Master-National Baseline Data'!AR284</f>
        <v>9.0204380000000004</v>
      </c>
      <c r="AS52" s="23">
        <f>'Master-National Baseline Data'!AS284</f>
        <v>38.358888999999998</v>
      </c>
      <c r="AT52" s="23" t="str">
        <f>'Master-National Baseline Data'!AT284</f>
        <v>9° 1'10.30"</v>
      </c>
      <c r="AU52" s="23" t="str">
        <f>'Master-National Baseline Data'!AU284</f>
        <v>38°21'32.00"</v>
      </c>
      <c r="AV52" s="23">
        <f>'Master-National Baseline Data'!AV284</f>
        <v>1390839.4920832899</v>
      </c>
      <c r="AW52" s="23">
        <f>'Master-National Baseline Data'!AW284</f>
        <v>1060537.0550965699</v>
      </c>
      <c r="AX52" s="23">
        <f>'Master-National Baseline Data'!AX284</f>
        <v>2160</v>
      </c>
      <c r="AY52" s="23">
        <f>'Master-National Baseline Data'!AY284</f>
        <v>2168</v>
      </c>
      <c r="AZ52" s="23">
        <f>'Master-National Baseline Data'!AZ284</f>
        <v>-0.46096252999999998</v>
      </c>
      <c r="BA52" s="23">
        <f>'Master-National Baseline Data'!BA284</f>
        <v>-0.48535708</v>
      </c>
      <c r="BB52" s="23">
        <f>'Master-National Baseline Data'!BB284</f>
        <v>-0.48138356999999998</v>
      </c>
      <c r="BC52" s="23">
        <f>'Master-National Baseline Data'!BC284</f>
        <v>-0.43549894</v>
      </c>
      <c r="BD52" s="23">
        <f>'Master-National Baseline Data'!BD284</f>
        <v>-0.27003443999999999</v>
      </c>
      <c r="BE52" s="23">
        <f>'Master-National Baseline Data'!BE284</f>
        <v>-6.2763689999999997E-2</v>
      </c>
      <c r="BF52" s="23">
        <f>'Master-National Baseline Data'!BF284</f>
        <v>-8.1980319999999995E-2</v>
      </c>
      <c r="BG52" s="23">
        <f>'Master-National Baseline Data'!BG284</f>
        <v>230.714</v>
      </c>
      <c r="BH52" s="23">
        <f>'Master-National Baseline Data'!BH284</f>
        <v>2172</v>
      </c>
      <c r="BI52" s="23">
        <f>'Master-National Baseline Data'!BI284</f>
        <v>1.54733E-4</v>
      </c>
      <c r="BJ52" s="23">
        <f>'Master-National Baseline Data'!BJ284</f>
        <v>-2.8797099999999998E-4</v>
      </c>
      <c r="BK52" s="23">
        <f>'Master-National Baseline Data'!BK284</f>
        <v>5.9404599999999999</v>
      </c>
      <c r="BL52" s="23">
        <f>'Master-National Baseline Data'!BL284</f>
        <v>347.66500000000002</v>
      </c>
      <c r="BM52" s="23">
        <f>'Master-National Baseline Data'!BM284</f>
        <v>-3.64261E-4</v>
      </c>
      <c r="BN52" s="23">
        <f>'Master-National Baseline Data'!BN284</f>
        <v>16.39</v>
      </c>
      <c r="BO52" s="23">
        <f>'Master-National Baseline Data'!BO284</f>
        <v>93.14</v>
      </c>
      <c r="BP52" s="23">
        <f>'Master-National Baseline Data'!BP284</f>
        <v>1117.68</v>
      </c>
      <c r="BQ52" s="23">
        <f>'Master-National Baseline Data'!BQ284</f>
        <v>108.19</v>
      </c>
      <c r="BR52" s="23">
        <f>'Master-National Baseline Data'!BR284</f>
        <v>1298.28</v>
      </c>
      <c r="BS52" s="23">
        <f>'Master-National Baseline Data'!BS284</f>
        <v>1.1615847111874595</v>
      </c>
      <c r="BT52" s="23">
        <f>'Master-National Baseline Data'!BT284</f>
        <v>11.06</v>
      </c>
      <c r="BU52" s="23">
        <f>'Master-National Baseline Data'!BU284</f>
        <v>5.47</v>
      </c>
      <c r="BV52" s="23">
        <f>'Master-National Baseline Data'!BV284</f>
        <v>12.06</v>
      </c>
      <c r="BW52" s="23">
        <f>'Master-National Baseline Data'!BW284</f>
        <v>181</v>
      </c>
      <c r="BX52" s="23">
        <f>'Master-National Baseline Data'!BX284</f>
        <v>222</v>
      </c>
      <c r="BY52" s="23">
        <f>'Master-National Baseline Data'!BY284</f>
        <v>19.989999999999998</v>
      </c>
      <c r="BZ52" s="23" t="str">
        <f>'Master-National Baseline Data'!BZ284</f>
        <v>Subhumid</v>
      </c>
      <c r="CA52" s="23">
        <f>'Master-National Baseline Data'!CA284</f>
        <v>0.86</v>
      </c>
      <c r="CB52" s="23">
        <f>'Master-National Baseline Data'!CB284</f>
        <v>6.9854588508599997</v>
      </c>
      <c r="CC52" s="23">
        <f>'Master-National Baseline Data'!CC284</f>
        <v>1572</v>
      </c>
      <c r="CD52" s="23">
        <f>'Master-National Baseline Data'!CD284</f>
        <v>1572</v>
      </c>
      <c r="CE52" s="23">
        <f>'Master-National Baseline Data'!CE284</f>
        <v>1961</v>
      </c>
      <c r="CF52" s="23" t="str">
        <f>'Master-National Baseline Data'!CF284</f>
        <v>NPP Precipitation limited</v>
      </c>
      <c r="CG52" s="23">
        <f>'Master-National Baseline Data'!CG284</f>
        <v>0.9</v>
      </c>
      <c r="CH52" s="23">
        <f>'Master-National Baseline Data'!CH284</f>
        <v>0</v>
      </c>
      <c r="CI52" s="23" t="str">
        <f>'Master-National Baseline Data'!CI284</f>
        <v>Subtropical subhumid dry forest</v>
      </c>
      <c r="CJ52" s="23" t="str">
        <f>'Master-National Baseline Data'!CJ284</f>
        <v>Warm temperate dry winter warm summer</v>
      </c>
      <c r="CK52" s="23" t="str">
        <f>'Master-National Baseline Data'!CK284</f>
        <v>Steppe</v>
      </c>
      <c r="CL52" s="23" t="str">
        <f>'Master-National Baseline Data'!CL284</f>
        <v>24 Mar - 7 Oct</v>
      </c>
      <c r="CM52" s="23" t="str">
        <f>'Master-National Baseline Data'!CM284</f>
        <v>High root activity</v>
      </c>
      <c r="CN52" s="23" t="str">
        <f>'Master-National Baseline Data'!CN284</f>
        <v>Reddish grey to dark reddish grey</v>
      </c>
      <c r="CO52" s="24">
        <f>'Master-National Baseline Data'!CO284</f>
        <v>1.1492220650636493</v>
      </c>
      <c r="CP52" s="24">
        <f>'Master-National Baseline Data'!CP284</f>
        <v>11.133515502927317</v>
      </c>
      <c r="CQ52" s="24">
        <f>'Master-National Baseline Data'!CQ284</f>
        <v>40.6961476347755</v>
      </c>
      <c r="CR52" s="24">
        <f>'Master-National Baseline Data'!CR284</f>
        <v>48.170336862297184</v>
      </c>
      <c r="CS52" s="24" t="str">
        <f>'Master-National Baseline Data'!CS284</f>
        <v>silty clay</v>
      </c>
      <c r="CT52" s="24" t="str">
        <f>'Master-National Baseline Data'!CT284</f>
        <v>Well drained</v>
      </c>
      <c r="CU52" s="24">
        <f>'Master-National Baseline Data'!CU284</f>
        <v>0.256120333333334</v>
      </c>
      <c r="CV52" s="24">
        <f>'Master-National Baseline Data'!CV284</f>
        <v>0.58545966666666704</v>
      </c>
      <c r="CW52" s="24">
        <f>'Master-National Baseline Data'!CW284</f>
        <v>0.32176566666666701</v>
      </c>
      <c r="CX52" s="24">
        <f>'Master-National Baseline Data'!CX284</f>
        <v>5.6618543333333404</v>
      </c>
      <c r="CY52" s="24">
        <f>'Master-National Baseline Data'!CY284</f>
        <v>6.11648366666667</v>
      </c>
      <c r="CZ52" s="24">
        <f>'Master-National Baseline Data'!CZ284</f>
        <v>6.7690000000000001</v>
      </c>
      <c r="DA52" s="24">
        <f>'Master-National Baseline Data'!DA284</f>
        <v>6.5</v>
      </c>
      <c r="DB52" s="24">
        <f>'Master-National Baseline Data'!DB284</f>
        <v>0.38351633333333002</v>
      </c>
      <c r="DC52" s="24" t="str">
        <f>'Master-National Baseline Data'!DC284</f>
        <v>LR</v>
      </c>
      <c r="DD52" s="24">
        <f>'Master-National Baseline Data'!DD284</f>
        <v>5.7338546666666703</v>
      </c>
      <c r="DE52" s="24">
        <f>'Master-National Baseline Data'!DE284</f>
        <v>3.194293</v>
      </c>
      <c r="DF52" s="24">
        <f>'Master-National Baseline Data'!DF284</f>
        <v>1.868528</v>
      </c>
      <c r="DG52" s="24">
        <f>'Master-National Baseline Data'!DG284</f>
        <v>0</v>
      </c>
      <c r="DH52" s="24">
        <f>'Master-National Baseline Data'!DH284</f>
        <v>1.868528</v>
      </c>
      <c r="DI52" s="24">
        <f>'Master-National Baseline Data'!DI284</f>
        <v>18.685279999999999</v>
      </c>
      <c r="DJ52" s="24">
        <f>'Master-National Baseline Data'!DJ284</f>
        <v>0</v>
      </c>
      <c r="DK52" s="24">
        <f>'Master-National Baseline Data'!DK284</f>
        <v>18.685279999999999</v>
      </c>
      <c r="DL52" s="24">
        <f>'Master-National Baseline Data'!DL284</f>
        <v>32.210304101838759</v>
      </c>
      <c r="DM52" s="24">
        <f>'Master-National Baseline Data'!DM284</f>
        <v>0</v>
      </c>
      <c r="DN52" s="24">
        <f>'Master-National Baseline Data'!DN284</f>
        <v>0</v>
      </c>
      <c r="DO52" s="24">
        <f>'Master-National Baseline Data'!DO284</f>
        <v>32.210304101838759</v>
      </c>
      <c r="DP52" s="24">
        <f>'Master-National Baseline Data'!DP284</f>
        <v>118.10444837340877</v>
      </c>
      <c r="DQ52" s="24">
        <f>'Master-National Baseline Data'!DQ284</f>
        <v>0</v>
      </c>
      <c r="DR52" s="24">
        <f>'Master-National Baseline Data'!DR284</f>
        <v>0</v>
      </c>
      <c r="DS52" s="24">
        <f>'Master-National Baseline Data'!DS284</f>
        <v>118.10444837340877</v>
      </c>
      <c r="DT52" s="24">
        <f>'Master-National Baseline Data'!DT284</f>
        <v>0.12245200000000001</v>
      </c>
      <c r="DU52" s="24">
        <f>'Master-National Baseline Data'!DU284</f>
        <v>1.2245200000000001</v>
      </c>
      <c r="DV52" s="24">
        <f>'Master-National Baseline Data'!DV284</f>
        <v>15.259268938032861</v>
      </c>
      <c r="DW52" s="24">
        <f>'Master-National Baseline Data'!DW284</f>
        <v>143.72639100000001</v>
      </c>
      <c r="DX52" s="24">
        <f>'Master-National Baseline Data'!DX284</f>
        <v>0.55636799999999997</v>
      </c>
      <c r="DY52" s="24">
        <f>'Master-National Baseline Data'!DY284</f>
        <v>1877.5175076666701</v>
      </c>
      <c r="DZ52" s="24">
        <f>'Master-National Baseline Data'!DZ284</f>
        <v>3.3588630000000101</v>
      </c>
      <c r="EA52" s="24">
        <f>'Master-National Baseline Data'!EA284</f>
        <v>4.53014266666667</v>
      </c>
      <c r="EB52" s="24">
        <f>'Master-National Baseline Data'!EB284</f>
        <v>199.13578100000001</v>
      </c>
      <c r="EC52" s="24">
        <f>'Master-National Baseline Data'!EC284</f>
        <v>367.48758299999997</v>
      </c>
      <c r="ED52" s="24">
        <f>'Master-National Baseline Data'!ED284</f>
        <v>569.07059366666601</v>
      </c>
      <c r="EE52" s="24">
        <f>'Master-National Baseline Data'!EE284</f>
        <v>202.23839599999999</v>
      </c>
      <c r="EF52" s="24">
        <f>'Master-National Baseline Data'!EF284</f>
        <v>80.831840000000099</v>
      </c>
      <c r="EG52" s="24">
        <f>'Master-National Baseline Data'!EG284</f>
        <v>6.2939800000000004</v>
      </c>
      <c r="EH52" s="24">
        <f>'Master-National Baseline Data'!EH284</f>
        <v>14.451713</v>
      </c>
      <c r="EI52" s="24">
        <f>'Master-National Baseline Data'!EI284</f>
        <v>11.6801456666667</v>
      </c>
      <c r="EJ52" s="24">
        <f>'Master-National Baseline Data'!EJ284</f>
        <v>2.2525970000000002</v>
      </c>
      <c r="EK52" s="24">
        <f>'Master-National Baseline Data'!EK284</f>
        <v>9.3840993333333405</v>
      </c>
      <c r="EL52" s="24">
        <f>'Master-National Baseline Data'!EL284</f>
        <v>0.94918933333333599</v>
      </c>
      <c r="EM52" s="24">
        <f>'Master-National Baseline Data'!EM284</f>
        <v>4.74334900000001</v>
      </c>
      <c r="EN52" s="24">
        <f>'Master-National Baseline Data'!EN284</f>
        <v>0.31796400000000002</v>
      </c>
      <c r="EO52" s="30">
        <f>'Master-National Baseline Data'!EO284</f>
        <v>16.8284916666667</v>
      </c>
      <c r="EP52" s="30">
        <f>'Master-National Baseline Data'!EP284</f>
        <v>91.384637999999995</v>
      </c>
      <c r="EQ52" s="23"/>
      <c r="ER52" s="27">
        <f>'Master-National Baseline Data'!ER284</f>
        <v>1.1703143333333299</v>
      </c>
      <c r="ES52" s="28">
        <f>'Master-National Baseline Data'!ES284</f>
        <v>11.144418999999999</v>
      </c>
      <c r="ET52" s="28">
        <f>'Master-National Baseline Data'!ET284</f>
        <v>40.736003000000302</v>
      </c>
      <c r="EU52" s="28">
        <f>'Master-National Baseline Data'!EU284</f>
        <v>48.217512000000099</v>
      </c>
      <c r="EV52" s="28">
        <f>'Master-National Baseline Data'!EV284</f>
        <v>0.256120333333334</v>
      </c>
      <c r="EW52" s="28">
        <f>'Master-National Baseline Data'!EW284</f>
        <v>0.58545966666666704</v>
      </c>
      <c r="EX52" s="28">
        <f>'Master-National Baseline Data'!EX284</f>
        <v>0.32176566666666701</v>
      </c>
      <c r="EY52" s="28">
        <f>'Master-National Baseline Data'!EY284</f>
        <v>5.6618543333333404</v>
      </c>
      <c r="EZ52" s="28">
        <f>'Master-National Baseline Data'!EZ284</f>
        <v>6.11648366666667</v>
      </c>
      <c r="FA52" s="28">
        <f>'Master-National Baseline Data'!FA284</f>
        <v>5.7338546666666703</v>
      </c>
      <c r="FB52" s="28">
        <f>'Master-National Baseline Data'!FB284</f>
        <v>3.194293</v>
      </c>
      <c r="FC52" s="28">
        <f>'Master-National Baseline Data'!FC284</f>
        <v>1.868528</v>
      </c>
      <c r="FD52" s="28">
        <f>'Master-National Baseline Data'!FD284</f>
        <v>18.685279999999999</v>
      </c>
      <c r="FE52" s="28">
        <f>'Master-National Baseline Data'!FE284</f>
        <v>0.12245200000000001</v>
      </c>
      <c r="FF52" s="28">
        <f>'Master-National Baseline Data'!FF284</f>
        <v>1.2245200000000001</v>
      </c>
      <c r="FG52" s="28">
        <f>'Master-National Baseline Data'!FG284</f>
        <v>15.259268938032861</v>
      </c>
      <c r="FH52" s="28">
        <f>'Master-National Baseline Data'!FH284</f>
        <v>143.72639100000001</v>
      </c>
      <c r="FI52" s="28">
        <f>'Master-National Baseline Data'!FI284</f>
        <v>0.55636799999999997</v>
      </c>
      <c r="FJ52" s="28">
        <f>'Master-National Baseline Data'!FJ284</f>
        <v>1877.5175076666701</v>
      </c>
      <c r="FK52" s="28">
        <f>'Master-National Baseline Data'!FK284</f>
        <v>3.3588630000000101</v>
      </c>
      <c r="FL52" s="28">
        <f>'Master-National Baseline Data'!FL284</f>
        <v>4.53014266666667</v>
      </c>
      <c r="FM52" s="28">
        <f>'Master-National Baseline Data'!FM284</f>
        <v>199.13578100000001</v>
      </c>
      <c r="FN52" s="28">
        <f>'Master-National Baseline Data'!FN284</f>
        <v>367.48758299999997</v>
      </c>
      <c r="FO52" s="28">
        <f>'Master-National Baseline Data'!FO284</f>
        <v>569.07059366666601</v>
      </c>
      <c r="FP52" s="28">
        <f>'Master-National Baseline Data'!FP284</f>
        <v>202.23839599999999</v>
      </c>
      <c r="FQ52" s="28">
        <f>'Master-National Baseline Data'!FQ284</f>
        <v>80.831840000000099</v>
      </c>
      <c r="FR52" s="28">
        <f>'Master-National Baseline Data'!FR284</f>
        <v>6.2939800000000004</v>
      </c>
      <c r="FS52" s="28">
        <f>'Master-National Baseline Data'!FS284</f>
        <v>14.451713</v>
      </c>
      <c r="FT52" s="28">
        <f>'Master-National Baseline Data'!FT284</f>
        <v>11.6801456666667</v>
      </c>
      <c r="FU52" s="28">
        <f>'Master-National Baseline Data'!FU284</f>
        <v>2.2525970000000002</v>
      </c>
      <c r="FV52" s="28">
        <f>'Master-National Baseline Data'!FV284</f>
        <v>9.3840993333333405</v>
      </c>
      <c r="FW52" s="28">
        <f>'Master-National Baseline Data'!FW284</f>
        <v>0.94918933333333599</v>
      </c>
      <c r="FX52" s="28">
        <f>'Master-National Baseline Data'!FX284</f>
        <v>4.74334900000001</v>
      </c>
      <c r="FY52" s="28">
        <f>'Master-National Baseline Data'!FY284</f>
        <v>0.31796400000000002</v>
      </c>
      <c r="FZ52" s="28">
        <f>'Master-National Baseline Data'!FZ284</f>
        <v>16.8284916666667</v>
      </c>
      <c r="GA52" s="48">
        <f>'Master-National Baseline Data'!GA284</f>
        <v>91.384637999999995</v>
      </c>
      <c r="GB52" s="54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</row>
    <row r="53" spans="1:207" x14ac:dyDescent="0.2">
      <c r="A53" s="73"/>
      <c r="B53" s="68">
        <f>'Master-National Baseline Data'!B285</f>
        <v>233</v>
      </c>
      <c r="C53" s="21" t="str">
        <f>'Master-National Baseline Data'!C285</f>
        <v>232S</v>
      </c>
      <c r="D53" s="21"/>
      <c r="E53" s="21" t="str">
        <f>'Master-National Baseline Data'!E285</f>
        <v>049</v>
      </c>
      <c r="F53" s="21" t="str">
        <f>'Master-National Baseline Data'!F285</f>
        <v>Cereal system Dega zone</v>
      </c>
      <c r="G53" s="21" t="str">
        <f>'Master-National Baseline Data'!G285</f>
        <v>Oromia</v>
      </c>
      <c r="H53" s="21" t="str">
        <f>'Master-National Baseline Data'!H285</f>
        <v>West Shewa</v>
      </c>
      <c r="I53" s="21" t="str">
        <f>'Master-National Baseline Data'!I285</f>
        <v xml:space="preserve"> Ejere</v>
      </c>
      <c r="J53" s="21" t="str">
        <f>'Master-National Baseline Data'!J285</f>
        <v>Tulu-Korma</v>
      </c>
      <c r="K53" s="21" t="str">
        <f>'Master-National Baseline Data'!K285</f>
        <v>Tulu-Korma</v>
      </c>
      <c r="L53" s="21" t="str">
        <f>'Master-National Baseline Data'!L285</f>
        <v>Tulu-Korma</v>
      </c>
      <c r="M53" s="21" t="str">
        <f>'Master-National Baseline Data'!M285</f>
        <v>OR-EJ-TK</v>
      </c>
      <c r="N53" s="21" t="str">
        <f>'Master-National Baseline Data'!N285</f>
        <v>Project scenario</v>
      </c>
      <c r="O53" s="21" t="str">
        <f>'Master-National Baseline Data'!O285</f>
        <v>Improved agroforestry</v>
      </c>
      <c r="P53" s="21" t="str">
        <f>'Master-National Baseline Data'!P285</f>
        <v>Improved agroforestry</v>
      </c>
      <c r="Q53" s="21" t="str">
        <f>'Master-National Baseline Data'!Q285</f>
        <v>Agroforestry rehabilitation - reduce soil erosion, soil fertility decline and land degradation, increase soil carbon, organic matter, soil water and improve agroecosystem biodiversity, crop productivity and yield</v>
      </c>
      <c r="R53" s="21" t="str">
        <f>'Master-National Baseline Data'!R285</f>
        <v>Integrated soil and water conservation and fertility - physical measures stone and soil bund, deep water infiltration trenches and irrigation - biological measures multistory mixed agroforestry system, vegetable, fruit and leguminous and non-leguminous tree planting</v>
      </c>
      <c r="S53" s="21" t="str">
        <f>'Master-National Baseline Data'!S285</f>
        <v>Agroforestry</v>
      </c>
      <c r="T53" s="21" t="str">
        <f>'Master-National Baseline Data'!T285</f>
        <v>ISWF</v>
      </c>
      <c r="U53" s="21" t="str">
        <f>'Master-National Baseline Data'!U285</f>
        <v>ISWF_AF</v>
      </c>
      <c r="V53" s="21" t="str">
        <f>'Master-National Baseline Data'!V285</f>
        <v>ISWF_AF</v>
      </c>
      <c r="W53" s="22">
        <f>'Master-National Baseline Data'!W285</f>
        <v>2000</v>
      </c>
      <c r="X53" s="22">
        <f>'Master-National Baseline Data'!X285</f>
        <v>13</v>
      </c>
      <c r="Y53" s="23" t="str">
        <f>'Master-National Baseline Data'!Y285</f>
        <v>ISWF_AF_13</v>
      </c>
      <c r="Z53" s="23" t="str">
        <f>'Master-National Baseline Data'!Z285</f>
        <v>Stone and soil bund, hillside terrace, stone check dam,  eye brow basin, deep water infiltration trenches</v>
      </c>
      <c r="AA53" s="23" t="str">
        <f>'Master-National Baseline Data'!AA285</f>
        <v>Multistory mixed agroforestry system, vegetable, fruit and leguminous and non-leguminous tree planting</v>
      </c>
      <c r="AB53" s="23" t="str">
        <f>'Master-National Baseline Data'!AB285</f>
        <v>Acacia-Eucalyptus</v>
      </c>
      <c r="AC53" s="23" t="str">
        <f>'Master-National Baseline Data'!AC285</f>
        <v>Andropogon-Cynodon-Pennisetum-Themeda</v>
      </c>
      <c r="AD53" s="23" t="str">
        <f>'Master-National Baseline Data'!AD285</f>
        <v>Barley wheat teff and pulses</v>
      </c>
      <c r="AE53" s="23" t="str">
        <f>'Master-National Baseline Data'!AE285</f>
        <v>Papaya-Avocado-Tomato-Pepper</v>
      </c>
      <c r="AF53" s="23" t="str">
        <f>'Master-National Baseline Data'!AF285</f>
        <v>Dense</v>
      </c>
      <c r="AG53" s="23" t="str">
        <f>'Master-National Baseline Data'!AG285</f>
        <v>Shoats and cattle</v>
      </c>
      <c r="AH53" s="23" t="str">
        <f>'Master-National Baseline Data'!AH285</f>
        <v>Surface sample</v>
      </c>
      <c r="AI53" s="23" t="str">
        <f>'Master-National Baseline Data'!AI285</f>
        <v>O-EJ-TK-ISWM-MT-T2-2 0-15cm</v>
      </c>
      <c r="AJ53" s="23">
        <f>'Master-National Baseline Data'!AJ285</f>
        <v>0</v>
      </c>
      <c r="AK53" s="23" t="str">
        <f>'Master-National Baseline Data'!AK285</f>
        <v>0-15</v>
      </c>
      <c r="AL53" s="23">
        <f>'Master-National Baseline Data'!AL285</f>
        <v>15</v>
      </c>
      <c r="AM53" s="23" t="str">
        <f>'Master-National Baseline Data'!AM285</f>
        <v>WC</v>
      </c>
      <c r="AN53" s="23" t="str">
        <f>'Master-National Baseline Data'!AN285</f>
        <v>MIR</v>
      </c>
      <c r="AO53" s="23">
        <f>'Master-National Baseline Data'!AO285</f>
        <v>0</v>
      </c>
      <c r="AP53" s="23">
        <f>'Master-National Baseline Data'!AP285</f>
        <v>429535.3</v>
      </c>
      <c r="AQ53" s="23">
        <f>'Master-National Baseline Data'!AQ285</f>
        <v>997072.92</v>
      </c>
      <c r="AR53" s="23">
        <f>'Master-National Baseline Data'!AR285</f>
        <v>9.0204380000000004</v>
      </c>
      <c r="AS53" s="23">
        <f>'Master-National Baseline Data'!AS285</f>
        <v>38.358888999999998</v>
      </c>
      <c r="AT53" s="23" t="str">
        <f>'Master-National Baseline Data'!AT285</f>
        <v>9° 1'10.30"</v>
      </c>
      <c r="AU53" s="23" t="str">
        <f>'Master-National Baseline Data'!AU285</f>
        <v>38°21'32.00"</v>
      </c>
      <c r="AV53" s="23">
        <f>'Master-National Baseline Data'!AV285</f>
        <v>1390839.4920832899</v>
      </c>
      <c r="AW53" s="23">
        <f>'Master-National Baseline Data'!AW285</f>
        <v>1060537.0550965699</v>
      </c>
      <c r="AX53" s="23">
        <f>'Master-National Baseline Data'!AX285</f>
        <v>2160</v>
      </c>
      <c r="AY53" s="23">
        <f>'Master-National Baseline Data'!AY285</f>
        <v>2168</v>
      </c>
      <c r="AZ53" s="23">
        <f>'Master-National Baseline Data'!AZ285</f>
        <v>-0.46096252999999998</v>
      </c>
      <c r="BA53" s="23">
        <f>'Master-National Baseline Data'!BA285</f>
        <v>-0.48535708</v>
      </c>
      <c r="BB53" s="23">
        <f>'Master-National Baseline Data'!BB285</f>
        <v>-0.48138356999999998</v>
      </c>
      <c r="BC53" s="23">
        <f>'Master-National Baseline Data'!BC285</f>
        <v>-0.43549894</v>
      </c>
      <c r="BD53" s="23">
        <f>'Master-National Baseline Data'!BD285</f>
        <v>-0.27003443999999999</v>
      </c>
      <c r="BE53" s="23">
        <f>'Master-National Baseline Data'!BE285</f>
        <v>-6.2763689999999997E-2</v>
      </c>
      <c r="BF53" s="23">
        <f>'Master-National Baseline Data'!BF285</f>
        <v>-8.1980319999999995E-2</v>
      </c>
      <c r="BG53" s="23">
        <f>'Master-National Baseline Data'!BG285</f>
        <v>230.714</v>
      </c>
      <c r="BH53" s="23">
        <f>'Master-National Baseline Data'!BH285</f>
        <v>2172</v>
      </c>
      <c r="BI53" s="23">
        <f>'Master-National Baseline Data'!BI285</f>
        <v>1.54733E-4</v>
      </c>
      <c r="BJ53" s="23">
        <f>'Master-National Baseline Data'!BJ285</f>
        <v>-2.8797099999999998E-4</v>
      </c>
      <c r="BK53" s="23">
        <f>'Master-National Baseline Data'!BK285</f>
        <v>5.9404599999999999</v>
      </c>
      <c r="BL53" s="23">
        <f>'Master-National Baseline Data'!BL285</f>
        <v>347.66500000000002</v>
      </c>
      <c r="BM53" s="23">
        <f>'Master-National Baseline Data'!BM285</f>
        <v>-3.64261E-4</v>
      </c>
      <c r="BN53" s="23">
        <f>'Master-National Baseline Data'!BN285</f>
        <v>16.39</v>
      </c>
      <c r="BO53" s="23">
        <f>'Master-National Baseline Data'!BO285</f>
        <v>93.14</v>
      </c>
      <c r="BP53" s="23">
        <f>'Master-National Baseline Data'!BP285</f>
        <v>1117.68</v>
      </c>
      <c r="BQ53" s="23">
        <f>'Master-National Baseline Data'!BQ285</f>
        <v>108.19</v>
      </c>
      <c r="BR53" s="23">
        <f>'Master-National Baseline Data'!BR285</f>
        <v>1298.28</v>
      </c>
      <c r="BS53" s="23">
        <f>'Master-National Baseline Data'!BS285</f>
        <v>1.1615847111874595</v>
      </c>
      <c r="BT53" s="23">
        <f>'Master-National Baseline Data'!BT285</f>
        <v>11.06</v>
      </c>
      <c r="BU53" s="23">
        <f>'Master-National Baseline Data'!BU285</f>
        <v>5.47</v>
      </c>
      <c r="BV53" s="23">
        <f>'Master-National Baseline Data'!BV285</f>
        <v>12.06</v>
      </c>
      <c r="BW53" s="23">
        <f>'Master-National Baseline Data'!BW285</f>
        <v>181</v>
      </c>
      <c r="BX53" s="23">
        <f>'Master-National Baseline Data'!BX285</f>
        <v>222</v>
      </c>
      <c r="BY53" s="23">
        <f>'Master-National Baseline Data'!BY285</f>
        <v>19.989999999999998</v>
      </c>
      <c r="BZ53" s="23" t="str">
        <f>'Master-National Baseline Data'!BZ285</f>
        <v>Subhumid</v>
      </c>
      <c r="CA53" s="23">
        <f>'Master-National Baseline Data'!CA285</f>
        <v>0.86</v>
      </c>
      <c r="CB53" s="23">
        <f>'Master-National Baseline Data'!CB285</f>
        <v>6.9854588508599997</v>
      </c>
      <c r="CC53" s="23">
        <f>'Master-National Baseline Data'!CC285</f>
        <v>1572</v>
      </c>
      <c r="CD53" s="23">
        <f>'Master-National Baseline Data'!CD285</f>
        <v>1572</v>
      </c>
      <c r="CE53" s="23">
        <f>'Master-National Baseline Data'!CE285</f>
        <v>1961</v>
      </c>
      <c r="CF53" s="23" t="str">
        <f>'Master-National Baseline Data'!CF285</f>
        <v>NPP Precipitation limited</v>
      </c>
      <c r="CG53" s="23">
        <f>'Master-National Baseline Data'!CG285</f>
        <v>0.9</v>
      </c>
      <c r="CH53" s="23">
        <f>'Master-National Baseline Data'!CH285</f>
        <v>0</v>
      </c>
      <c r="CI53" s="23" t="str">
        <f>'Master-National Baseline Data'!CI285</f>
        <v>Subtropical subhumid dry forest</v>
      </c>
      <c r="CJ53" s="23" t="str">
        <f>'Master-National Baseline Data'!CJ285</f>
        <v>Warm temperate dry winter warm summer</v>
      </c>
      <c r="CK53" s="23" t="str">
        <f>'Master-National Baseline Data'!CK285</f>
        <v>Steppe</v>
      </c>
      <c r="CL53" s="23" t="str">
        <f>'Master-National Baseline Data'!CL285</f>
        <v>24 Mar - 7 Oct</v>
      </c>
      <c r="CM53" s="23" t="str">
        <f>'Master-National Baseline Data'!CM285</f>
        <v>High root activity</v>
      </c>
      <c r="CN53" s="23" t="str">
        <f>'Master-National Baseline Data'!CN285</f>
        <v>Reddish grey to dark reddish grey</v>
      </c>
      <c r="CO53" s="24">
        <f>'Master-National Baseline Data'!CO285</f>
        <v>1.1768130000000001</v>
      </c>
      <c r="CP53" s="24">
        <f>'Master-National Baseline Data'!CP285</f>
        <v>11.33539125347977</v>
      </c>
      <c r="CQ53" s="24">
        <f>'Master-National Baseline Data'!CQ285</f>
        <v>40.289591764212759</v>
      </c>
      <c r="CR53" s="24">
        <f>'Master-National Baseline Data'!CR285</f>
        <v>48.375016982307464</v>
      </c>
      <c r="CS53" s="24" t="str">
        <f>'Master-National Baseline Data'!CS285</f>
        <v>silty clay</v>
      </c>
      <c r="CT53" s="24" t="str">
        <f>'Master-National Baseline Data'!CT285</f>
        <v>Well drained</v>
      </c>
      <c r="CU53" s="24">
        <f>'Master-National Baseline Data'!CU285</f>
        <v>0.30605702911632637</v>
      </c>
      <c r="CV53" s="24">
        <f>'Master-National Baseline Data'!CV285</f>
        <v>0.63500439753737903</v>
      </c>
      <c r="CW53" s="24">
        <f>'Master-National Baseline Data'!CW285</f>
        <v>0.32894736842105265</v>
      </c>
      <c r="CX53" s="24">
        <f>'Master-National Baseline Data'!CX285</f>
        <v>5.8399812294697</v>
      </c>
      <c r="CY53" s="24">
        <f>'Master-National Baseline Data'!CY285</f>
        <v>6.1280000000000001</v>
      </c>
      <c r="CZ53" s="24">
        <f>'Master-National Baseline Data'!CZ285</f>
        <v>6.7569999999999997</v>
      </c>
      <c r="DA53" s="24">
        <f>'Master-National Baseline Data'!DA285</f>
        <v>6.5</v>
      </c>
      <c r="DB53" s="24">
        <f>'Master-National Baseline Data'!DB285</f>
        <v>0.37199999999999989</v>
      </c>
      <c r="DC53" s="24" t="str">
        <f>'Master-National Baseline Data'!DC285</f>
        <v>LR</v>
      </c>
      <c r="DD53" s="24">
        <f>'Master-National Baseline Data'!DD285</f>
        <v>6.5263157894737001</v>
      </c>
      <c r="DE53" s="24">
        <f>'Master-National Baseline Data'!DE285</f>
        <v>3.8384210526315901</v>
      </c>
      <c r="DF53" s="24">
        <f>'Master-National Baseline Data'!DF285</f>
        <v>2.5888314247131348</v>
      </c>
      <c r="DG53" s="24">
        <f>'Master-National Baseline Data'!DG285</f>
        <v>0</v>
      </c>
      <c r="DH53" s="24">
        <f>'Master-National Baseline Data'!DH285</f>
        <v>2.5888314247131348</v>
      </c>
      <c r="DI53" s="24">
        <f>'Master-National Baseline Data'!DI285</f>
        <v>25.888314247131348</v>
      </c>
      <c r="DJ53" s="24">
        <f>'Master-National Baseline Data'!DJ285</f>
        <v>0</v>
      </c>
      <c r="DK53" s="24">
        <f>'Master-National Baseline Data'!DK285</f>
        <v>25.888314247131348</v>
      </c>
      <c r="DL53" s="24">
        <f>'Master-National Baseline Data'!DL285</f>
        <v>45.69855713116408</v>
      </c>
      <c r="DM53" s="24">
        <f>'Master-National Baseline Data'!DM285</f>
        <v>0</v>
      </c>
      <c r="DN53" s="24">
        <f>'Master-National Baseline Data'!DN285</f>
        <v>0</v>
      </c>
      <c r="DO53" s="24">
        <f>'Master-National Baseline Data'!DO285</f>
        <v>45.69855713116408</v>
      </c>
      <c r="DP53" s="24">
        <f>'Master-National Baseline Data'!DP285</f>
        <v>167.56137614760161</v>
      </c>
      <c r="DQ53" s="24">
        <f>'Master-National Baseline Data'!DQ285</f>
        <v>0</v>
      </c>
      <c r="DR53" s="24">
        <f>'Master-National Baseline Data'!DR285</f>
        <v>0</v>
      </c>
      <c r="DS53" s="24">
        <f>'Master-National Baseline Data'!DS285</f>
        <v>167.56137614760161</v>
      </c>
      <c r="DT53" s="24">
        <f>'Master-National Baseline Data'!DT285</f>
        <v>0.17506572604179382</v>
      </c>
      <c r="DU53" s="24">
        <f>'Master-National Baseline Data'!DU285</f>
        <v>1.7506572604179382</v>
      </c>
      <c r="DV53" s="24">
        <f>'Master-National Baseline Data'!DV285</f>
        <v>14.787768475567271</v>
      </c>
      <c r="DW53" s="24">
        <f>'Master-National Baseline Data'!DW285</f>
        <v>148.40046029919449</v>
      </c>
      <c r="DX53" s="24">
        <f>'Master-National Baseline Data'!DX285</f>
        <v>0</v>
      </c>
      <c r="DY53" s="24">
        <f>'Master-National Baseline Data'!DY285</f>
        <v>2114.1196777905643</v>
      </c>
      <c r="DZ53" s="24">
        <f>'Master-National Baseline Data'!DZ285</f>
        <v>2.9615650172612198</v>
      </c>
      <c r="EA53" s="24">
        <f>'Master-National Baseline Data'!EA285</f>
        <v>4.6365937859608755</v>
      </c>
      <c r="EB53" s="24">
        <f>'Master-National Baseline Data'!EB285</f>
        <v>233.73532796317608</v>
      </c>
      <c r="EC53" s="24">
        <f>'Master-National Baseline Data'!EC285</f>
        <v>677.88607594936718</v>
      </c>
      <c r="ED53" s="24">
        <f>'Master-National Baseline Data'!ED285</f>
        <v>735.15535097813586</v>
      </c>
      <c r="EE53" s="24">
        <f>'Master-National Baseline Data'!EE285</f>
        <v>192.60299194476414</v>
      </c>
      <c r="EF53" s="24">
        <f>'Master-National Baseline Data'!EF285</f>
        <v>61.699654775604145</v>
      </c>
      <c r="EG53" s="24">
        <f>'Master-National Baseline Data'!EG285</f>
        <v>5.8279631760644426</v>
      </c>
      <c r="EH53" s="24">
        <f>'Master-National Baseline Data'!EH285</f>
        <v>15.412773302646722</v>
      </c>
      <c r="EI53" s="24">
        <f>'Master-National Baseline Data'!EI285</f>
        <v>11.703452243958575</v>
      </c>
      <c r="EJ53" s="24">
        <f>'Master-National Baseline Data'!EJ285</f>
        <v>2.9016110471806678</v>
      </c>
      <c r="EK53" s="24">
        <f>'Master-National Baseline Data'!EK285</f>
        <v>10.570598388952822</v>
      </c>
      <c r="EL53" s="24">
        <f>'Master-National Baseline Data'!EL285</f>
        <v>1.7381694255111979</v>
      </c>
      <c r="EM53" s="24">
        <f>'Master-National Baseline Data'!EM285</f>
        <v>6.1262945914844655</v>
      </c>
      <c r="EN53" s="24">
        <f>'Master-National Baseline Data'!EN285</f>
        <v>0.26825936858958321</v>
      </c>
      <c r="EO53" s="24">
        <f>'Master-National Baseline Data'!EO285</f>
        <v>20.187326377530013</v>
      </c>
      <c r="EP53" s="24">
        <f>'Master-National Baseline Data'!EP285</f>
        <v>92.648830383781018</v>
      </c>
      <c r="EQ53" s="23"/>
      <c r="ER53" s="27">
        <f>'Master-National Baseline Data'!ER285</f>
        <v>1.1768130000000001</v>
      </c>
      <c r="ES53" s="28">
        <f>'Master-National Baseline Data'!ES285</f>
        <v>11.4039366666667</v>
      </c>
      <c r="ET53" s="28">
        <f>'Master-National Baseline Data'!ET285</f>
        <v>40.533224000000203</v>
      </c>
      <c r="EU53" s="28">
        <f>'Master-National Baseline Data'!EU285</f>
        <v>48.667542000000097</v>
      </c>
      <c r="EV53" s="28">
        <f>'Master-National Baseline Data'!EV285</f>
        <v>0.28712100000000101</v>
      </c>
      <c r="EW53" s="28">
        <f>'Master-National Baseline Data'!EW285</f>
        <v>0.60323133333333201</v>
      </c>
      <c r="EX53" s="28">
        <f>'Master-National Baseline Data'!EX285</f>
        <v>0.312846333333334</v>
      </c>
      <c r="EY53" s="28">
        <f>'Master-National Baseline Data'!EY285</f>
        <v>5.4622453333333398</v>
      </c>
      <c r="EZ53" s="28">
        <f>'Master-National Baseline Data'!EZ285</f>
        <v>6.1067143333333398</v>
      </c>
      <c r="FA53" s="28">
        <f>'Master-National Baseline Data'!FA285</f>
        <v>6.0840056666666698</v>
      </c>
      <c r="FB53" s="28">
        <f>'Master-National Baseline Data'!FB285</f>
        <v>3.57412033333333</v>
      </c>
      <c r="FC53" s="28">
        <f>'Master-National Baseline Data'!FC285</f>
        <v>2.40008</v>
      </c>
      <c r="FD53" s="28">
        <f>'Master-National Baseline Data'!FD285</f>
        <v>24.000799999999998</v>
      </c>
      <c r="FE53" s="28">
        <f>'Master-National Baseline Data'!FE285</f>
        <v>0.17011100000000001</v>
      </c>
      <c r="FF53" s="28">
        <f>'Master-National Baseline Data'!FF285</f>
        <v>1.7011100000000001</v>
      </c>
      <c r="FG53" s="28">
        <f>'Master-National Baseline Data'!FG285</f>
        <v>14.10890536179318</v>
      </c>
      <c r="FH53" s="28">
        <f>'Master-National Baseline Data'!FH285</f>
        <v>163.91552933333301</v>
      </c>
      <c r="FI53" s="28">
        <f>'Master-National Baseline Data'!FI285</f>
        <v>1.4518629999999999</v>
      </c>
      <c r="FJ53" s="28">
        <f>'Master-National Baseline Data'!FJ285</f>
        <v>1846.36892333333</v>
      </c>
      <c r="FK53" s="28">
        <f>'Master-National Baseline Data'!FK285</f>
        <v>3.0934693333333398</v>
      </c>
      <c r="FL53" s="28">
        <f>'Master-National Baseline Data'!FL285</f>
        <v>4.6351356666666703</v>
      </c>
      <c r="FM53" s="28">
        <f>'Master-National Baseline Data'!FM285</f>
        <v>220.11054266666699</v>
      </c>
      <c r="FN53" s="28">
        <f>'Master-National Baseline Data'!FN285</f>
        <v>541.80527133333499</v>
      </c>
      <c r="FO53" s="28">
        <f>'Master-National Baseline Data'!FO285</f>
        <v>626.28854100000001</v>
      </c>
      <c r="FP53" s="28">
        <f>'Master-National Baseline Data'!FP285</f>
        <v>197.08345966666701</v>
      </c>
      <c r="FQ53" s="28">
        <f>'Master-National Baseline Data'!FQ285</f>
        <v>80.6588426666667</v>
      </c>
      <c r="FR53" s="28">
        <f>'Master-National Baseline Data'!FR285</f>
        <v>5.7675600000000102</v>
      </c>
      <c r="FS53" s="28">
        <f>'Master-National Baseline Data'!FS285</f>
        <v>14.8493596666667</v>
      </c>
      <c r="FT53" s="28">
        <f>'Master-National Baseline Data'!FT285</f>
        <v>12.1685466666667</v>
      </c>
      <c r="FU53" s="28">
        <f>'Master-National Baseline Data'!FU285</f>
        <v>3.0432830000000002</v>
      </c>
      <c r="FV53" s="28">
        <f>'Master-National Baseline Data'!FV285</f>
        <v>9.2910780000000006</v>
      </c>
      <c r="FW53" s="28">
        <f>'Master-National Baseline Data'!FW285</f>
        <v>1.37023433333333</v>
      </c>
      <c r="FX53" s="28">
        <f>'Master-National Baseline Data'!FX285</f>
        <v>5.3311266666666803</v>
      </c>
      <c r="FY53" s="28">
        <f>'Master-National Baseline Data'!FY285</f>
        <v>0.32727733333333398</v>
      </c>
      <c r="FZ53" s="28">
        <f>'Master-National Baseline Data'!FZ285</f>
        <v>17.515460666666701</v>
      </c>
      <c r="GA53" s="48">
        <f>'Master-National Baseline Data'!GA285</f>
        <v>90.651129666666705</v>
      </c>
      <c r="GB53" s="54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</row>
    <row r="54" spans="1:207" x14ac:dyDescent="0.2">
      <c r="A54" s="73"/>
      <c r="B54" s="68">
        <f>'Master-National Baseline Data'!B286</f>
        <v>234</v>
      </c>
      <c r="C54" s="21" t="str">
        <f>'Master-National Baseline Data'!C286</f>
        <v>233S</v>
      </c>
      <c r="D54" s="21"/>
      <c r="E54" s="21" t="str">
        <f>'Master-National Baseline Data'!E286</f>
        <v>049</v>
      </c>
      <c r="F54" s="21" t="str">
        <f>'Master-National Baseline Data'!F286</f>
        <v>Cereal system Dega zone</v>
      </c>
      <c r="G54" s="21" t="str">
        <f>'Master-National Baseline Data'!G286</f>
        <v>Oromia</v>
      </c>
      <c r="H54" s="21" t="str">
        <f>'Master-National Baseline Data'!H286</f>
        <v>West Shewa</v>
      </c>
      <c r="I54" s="21" t="str">
        <f>'Master-National Baseline Data'!I286</f>
        <v xml:space="preserve"> Ejere</v>
      </c>
      <c r="J54" s="21" t="str">
        <f>'Master-National Baseline Data'!J286</f>
        <v>Tulu-Korma</v>
      </c>
      <c r="K54" s="21" t="str">
        <f>'Master-National Baseline Data'!K286</f>
        <v>Tulu-Korma</v>
      </c>
      <c r="L54" s="21" t="str">
        <f>'Master-National Baseline Data'!L286</f>
        <v>Tulu-Korma</v>
      </c>
      <c r="M54" s="21" t="str">
        <f>'Master-National Baseline Data'!M286</f>
        <v>OR-EJ-TK</v>
      </c>
      <c r="N54" s="21" t="str">
        <f>'Master-National Baseline Data'!N286</f>
        <v>Project scenario</v>
      </c>
      <c r="O54" s="21" t="str">
        <f>'Master-National Baseline Data'!O286</f>
        <v>Improved agroforestry</v>
      </c>
      <c r="P54" s="21" t="str">
        <f>'Master-National Baseline Data'!P286</f>
        <v>Improved agroforestry</v>
      </c>
      <c r="Q54" s="21" t="str">
        <f>'Master-National Baseline Data'!Q286</f>
        <v>Agroforestry rehabilitation - reduce soil erosion, soil fertility decline and land degradation, increase soil carbon, organic matter, soil water and improve agroecosystem biodiversity, crop productivity and yield</v>
      </c>
      <c r="R54" s="21" t="str">
        <f>'Master-National Baseline Data'!R286</f>
        <v>Integrated soil and water conservation and fertility - physical measures stone and soil bund, deep water infiltration trenches and irrigation - biological measures multistory mixed agroforestry system, vegetable, fruit and leguminous and non-leguminous tree planting</v>
      </c>
      <c r="S54" s="21" t="str">
        <f>'Master-National Baseline Data'!S286</f>
        <v>Agroforestry</v>
      </c>
      <c r="T54" s="21" t="str">
        <f>'Master-National Baseline Data'!T286</f>
        <v>ISWF</v>
      </c>
      <c r="U54" s="21" t="str">
        <f>'Master-National Baseline Data'!U286</f>
        <v>ISWF_AF</v>
      </c>
      <c r="V54" s="21" t="str">
        <f>'Master-National Baseline Data'!V286</f>
        <v>ISWF_AF</v>
      </c>
      <c r="W54" s="22">
        <f>'Master-National Baseline Data'!W286</f>
        <v>2000</v>
      </c>
      <c r="X54" s="22">
        <f>'Master-National Baseline Data'!X286</f>
        <v>13</v>
      </c>
      <c r="Y54" s="23" t="str">
        <f>'Master-National Baseline Data'!Y286</f>
        <v>ISWF_AF_13</v>
      </c>
      <c r="Z54" s="23" t="str">
        <f>'Master-National Baseline Data'!Z286</f>
        <v>Stone and soil bund, hillside terrace, stone check dam,  eye brow basin, deep water infiltration trenches</v>
      </c>
      <c r="AA54" s="23" t="str">
        <f>'Master-National Baseline Data'!AA286</f>
        <v>Multistory mixed agroforestry system, vegetable, fruit and leguminous and non-leguminous tree planting</v>
      </c>
      <c r="AB54" s="23" t="str">
        <f>'Master-National Baseline Data'!AB286</f>
        <v>Acacia-Eucalyptus</v>
      </c>
      <c r="AC54" s="23" t="str">
        <f>'Master-National Baseline Data'!AC286</f>
        <v>Andropogon-Cynodon-Pennisetum-Themeda</v>
      </c>
      <c r="AD54" s="23" t="str">
        <f>'Master-National Baseline Data'!AD286</f>
        <v>Barley wheat teff and pulses</v>
      </c>
      <c r="AE54" s="23" t="str">
        <f>'Master-National Baseline Data'!AE286</f>
        <v>Papaya-Avocado-Tomato-Pepper</v>
      </c>
      <c r="AF54" s="23" t="str">
        <f>'Master-National Baseline Data'!AF286</f>
        <v>Dense</v>
      </c>
      <c r="AG54" s="23" t="str">
        <f>'Master-National Baseline Data'!AG286</f>
        <v>Shoats and cattle</v>
      </c>
      <c r="AH54" s="23" t="str">
        <f>'Master-National Baseline Data'!AH286</f>
        <v>Surface sample</v>
      </c>
      <c r="AI54" s="23" t="str">
        <f>'Master-National Baseline Data'!AI286</f>
        <v>O-EJ-TK-ISWM-MT-T2-3 0-15cm</v>
      </c>
      <c r="AJ54" s="23">
        <f>'Master-National Baseline Data'!AJ286</f>
        <v>0</v>
      </c>
      <c r="AK54" s="23" t="str">
        <f>'Master-National Baseline Data'!AK286</f>
        <v>0-15</v>
      </c>
      <c r="AL54" s="23">
        <f>'Master-National Baseline Data'!AL286</f>
        <v>15</v>
      </c>
      <c r="AM54" s="23" t="str">
        <f>'Master-National Baseline Data'!AM286</f>
        <v>WC</v>
      </c>
      <c r="AN54" s="23" t="str">
        <f>'Master-National Baseline Data'!AN286</f>
        <v>MIR</v>
      </c>
      <c r="AO54" s="23">
        <f>'Master-National Baseline Data'!AO286</f>
        <v>0</v>
      </c>
      <c r="AP54" s="23">
        <f>'Master-National Baseline Data'!AP286</f>
        <v>429535.3</v>
      </c>
      <c r="AQ54" s="23">
        <f>'Master-National Baseline Data'!AQ286</f>
        <v>997072.92</v>
      </c>
      <c r="AR54" s="23">
        <f>'Master-National Baseline Data'!AR286</f>
        <v>9.0204380000000004</v>
      </c>
      <c r="AS54" s="23">
        <f>'Master-National Baseline Data'!AS286</f>
        <v>38.358888999999998</v>
      </c>
      <c r="AT54" s="23" t="str">
        <f>'Master-National Baseline Data'!AT286</f>
        <v>9° 1'10.30"</v>
      </c>
      <c r="AU54" s="23" t="str">
        <f>'Master-National Baseline Data'!AU286</f>
        <v>38°21'32.00"</v>
      </c>
      <c r="AV54" s="23">
        <f>'Master-National Baseline Data'!AV286</f>
        <v>1390839.4920832899</v>
      </c>
      <c r="AW54" s="23">
        <f>'Master-National Baseline Data'!AW286</f>
        <v>1060537.0550965699</v>
      </c>
      <c r="AX54" s="23">
        <f>'Master-National Baseline Data'!AX286</f>
        <v>2160</v>
      </c>
      <c r="AY54" s="23">
        <f>'Master-National Baseline Data'!AY286</f>
        <v>2168</v>
      </c>
      <c r="AZ54" s="23">
        <f>'Master-National Baseline Data'!AZ286</f>
        <v>-0.46096252999999998</v>
      </c>
      <c r="BA54" s="23">
        <f>'Master-National Baseline Data'!BA286</f>
        <v>-0.48535708</v>
      </c>
      <c r="BB54" s="23">
        <f>'Master-National Baseline Data'!BB286</f>
        <v>-0.48138356999999998</v>
      </c>
      <c r="BC54" s="23">
        <f>'Master-National Baseline Data'!BC286</f>
        <v>-0.43549894</v>
      </c>
      <c r="BD54" s="23">
        <f>'Master-National Baseline Data'!BD286</f>
        <v>-0.27003443999999999</v>
      </c>
      <c r="BE54" s="23">
        <f>'Master-National Baseline Data'!BE286</f>
        <v>-6.2763689999999997E-2</v>
      </c>
      <c r="BF54" s="23">
        <f>'Master-National Baseline Data'!BF286</f>
        <v>-8.1980319999999995E-2</v>
      </c>
      <c r="BG54" s="23">
        <f>'Master-National Baseline Data'!BG286</f>
        <v>230.714</v>
      </c>
      <c r="BH54" s="23">
        <f>'Master-National Baseline Data'!BH286</f>
        <v>2172</v>
      </c>
      <c r="BI54" s="23">
        <f>'Master-National Baseline Data'!BI286</f>
        <v>1.54733E-4</v>
      </c>
      <c r="BJ54" s="23">
        <f>'Master-National Baseline Data'!BJ286</f>
        <v>-2.8797099999999998E-4</v>
      </c>
      <c r="BK54" s="23">
        <f>'Master-National Baseline Data'!BK286</f>
        <v>5.9404599999999999</v>
      </c>
      <c r="BL54" s="23">
        <f>'Master-National Baseline Data'!BL286</f>
        <v>347.66500000000002</v>
      </c>
      <c r="BM54" s="23">
        <f>'Master-National Baseline Data'!BM286</f>
        <v>-3.64261E-4</v>
      </c>
      <c r="BN54" s="23">
        <f>'Master-National Baseline Data'!BN286</f>
        <v>16.39</v>
      </c>
      <c r="BO54" s="23">
        <f>'Master-National Baseline Data'!BO286</f>
        <v>93.14</v>
      </c>
      <c r="BP54" s="23">
        <f>'Master-National Baseline Data'!BP286</f>
        <v>1117.68</v>
      </c>
      <c r="BQ54" s="23">
        <f>'Master-National Baseline Data'!BQ286</f>
        <v>108.19</v>
      </c>
      <c r="BR54" s="23">
        <f>'Master-National Baseline Data'!BR286</f>
        <v>1298.28</v>
      </c>
      <c r="BS54" s="23">
        <f>'Master-National Baseline Data'!BS286</f>
        <v>1.1615847111874595</v>
      </c>
      <c r="BT54" s="23">
        <f>'Master-National Baseline Data'!BT286</f>
        <v>11.06</v>
      </c>
      <c r="BU54" s="23">
        <f>'Master-National Baseline Data'!BU286</f>
        <v>5.47</v>
      </c>
      <c r="BV54" s="23">
        <f>'Master-National Baseline Data'!BV286</f>
        <v>12.06</v>
      </c>
      <c r="BW54" s="23">
        <f>'Master-National Baseline Data'!BW286</f>
        <v>181</v>
      </c>
      <c r="BX54" s="23">
        <f>'Master-National Baseline Data'!BX286</f>
        <v>222</v>
      </c>
      <c r="BY54" s="23">
        <f>'Master-National Baseline Data'!BY286</f>
        <v>19.989999999999998</v>
      </c>
      <c r="BZ54" s="23" t="str">
        <f>'Master-National Baseline Data'!BZ286</f>
        <v>Subhumid</v>
      </c>
      <c r="CA54" s="23">
        <f>'Master-National Baseline Data'!CA286</f>
        <v>0.86</v>
      </c>
      <c r="CB54" s="23">
        <f>'Master-National Baseline Data'!CB286</f>
        <v>6.9854588508599997</v>
      </c>
      <c r="CC54" s="23">
        <f>'Master-National Baseline Data'!CC286</f>
        <v>1572</v>
      </c>
      <c r="CD54" s="23">
        <f>'Master-National Baseline Data'!CD286</f>
        <v>1572</v>
      </c>
      <c r="CE54" s="23">
        <f>'Master-National Baseline Data'!CE286</f>
        <v>1961</v>
      </c>
      <c r="CF54" s="23" t="str">
        <f>'Master-National Baseline Data'!CF286</f>
        <v>NPP Precipitation limited</v>
      </c>
      <c r="CG54" s="23">
        <f>'Master-National Baseline Data'!CG286</f>
        <v>0.9</v>
      </c>
      <c r="CH54" s="23">
        <f>'Master-National Baseline Data'!CH286</f>
        <v>0</v>
      </c>
      <c r="CI54" s="23" t="str">
        <f>'Master-National Baseline Data'!CI286</f>
        <v>Subtropical subhumid dry forest</v>
      </c>
      <c r="CJ54" s="23" t="str">
        <f>'Master-National Baseline Data'!CJ286</f>
        <v>Warm temperate dry winter warm summer</v>
      </c>
      <c r="CK54" s="23" t="str">
        <f>'Master-National Baseline Data'!CK286</f>
        <v>Steppe</v>
      </c>
      <c r="CL54" s="23" t="str">
        <f>'Master-National Baseline Data'!CL286</f>
        <v>24 Mar - 7 Oct</v>
      </c>
      <c r="CM54" s="23" t="str">
        <f>'Master-National Baseline Data'!CM286</f>
        <v>High root activity</v>
      </c>
      <c r="CN54" s="23" t="str">
        <f>'Master-National Baseline Data'!CN286</f>
        <v>Reddish grey to dark reddish grey</v>
      </c>
      <c r="CO54" s="24">
        <f>'Master-National Baseline Data'!CO286</f>
        <v>1.1887396666666601</v>
      </c>
      <c r="CP54" s="24">
        <f>'Master-National Baseline Data'!CP286</f>
        <v>10.992995687285244</v>
      </c>
      <c r="CQ54" s="24">
        <f>'Master-National Baseline Data'!CQ286</f>
        <v>40.593034608773692</v>
      </c>
      <c r="CR54" s="24">
        <f>'Master-National Baseline Data'!CR286</f>
        <v>48.413969703941049</v>
      </c>
      <c r="CS54" s="24" t="str">
        <f>'Master-National Baseline Data'!CS286</f>
        <v>silty clay</v>
      </c>
      <c r="CT54" s="24" t="str">
        <f>'Master-National Baseline Data'!CT286</f>
        <v>Well drained</v>
      </c>
      <c r="CU54" s="24">
        <f>'Master-National Baseline Data'!CU286</f>
        <v>0.353537720262663</v>
      </c>
      <c r="CV54" s="24">
        <f>'Master-National Baseline Data'!CV286</f>
        <v>0.69026548672566368</v>
      </c>
      <c r="CW54" s="24">
        <f>'Master-National Baseline Data'!CW286</f>
        <v>0.33672776646300068</v>
      </c>
      <c r="CX54" s="24">
        <f>'Master-National Baseline Data'!CX286</f>
        <v>5.4791288566242997</v>
      </c>
      <c r="CY54" s="24">
        <f>'Master-National Baseline Data'!CY286</f>
        <v>6.1520000000000001</v>
      </c>
      <c r="CZ54" s="24">
        <f>'Master-National Baseline Data'!CZ286</f>
        <v>6.758</v>
      </c>
      <c r="DA54" s="24">
        <f>'Master-National Baseline Data'!DA286</f>
        <v>6.5</v>
      </c>
      <c r="DB54" s="24">
        <f>'Master-National Baseline Data'!DB286</f>
        <v>0.34799999999999986</v>
      </c>
      <c r="DC54" s="24" t="str">
        <f>'Master-National Baseline Data'!DC286</f>
        <v>LR</v>
      </c>
      <c r="DD54" s="24">
        <f>'Master-National Baseline Data'!DD286</f>
        <v>4.5335725269093201</v>
      </c>
      <c r="DE54" s="24">
        <f>'Master-National Baseline Data'!DE286</f>
        <v>2.44350076883652</v>
      </c>
      <c r="DF54" s="24">
        <f>'Master-National Baseline Data'!DF286</f>
        <v>1.97111525535583</v>
      </c>
      <c r="DG54" s="24">
        <f>'Master-National Baseline Data'!DG286</f>
        <v>0</v>
      </c>
      <c r="DH54" s="24">
        <f>'Master-National Baseline Data'!DH286</f>
        <v>1.97111525535583</v>
      </c>
      <c r="DI54" s="24">
        <f>'Master-National Baseline Data'!DI286</f>
        <v>19.7111525535583</v>
      </c>
      <c r="DJ54" s="24">
        <f>'Master-National Baseline Data'!DJ286</f>
        <v>0</v>
      </c>
      <c r="DK54" s="24">
        <f>'Master-National Baseline Data'!DK286</f>
        <v>19.7111525535583</v>
      </c>
      <c r="DL54" s="24">
        <f>'Master-National Baseline Data'!DL286</f>
        <v>35.147143374198869</v>
      </c>
      <c r="DM54" s="24">
        <f>'Master-National Baseline Data'!DM286</f>
        <v>0</v>
      </c>
      <c r="DN54" s="24">
        <f>'Master-National Baseline Data'!DN286</f>
        <v>0</v>
      </c>
      <c r="DO54" s="24">
        <f>'Master-National Baseline Data'!DO286</f>
        <v>35.147143374198869</v>
      </c>
      <c r="DP54" s="24">
        <f>'Master-National Baseline Data'!DP286</f>
        <v>128.87285903872919</v>
      </c>
      <c r="DQ54" s="24">
        <f>'Master-National Baseline Data'!DQ286</f>
        <v>0</v>
      </c>
      <c r="DR54" s="24">
        <f>'Master-National Baseline Data'!DR286</f>
        <v>0</v>
      </c>
      <c r="DS54" s="24">
        <f>'Master-National Baseline Data'!DS286</f>
        <v>128.87285903872919</v>
      </c>
      <c r="DT54" s="24">
        <f>'Master-National Baseline Data'!DT286</f>
        <v>0.12983265042304901</v>
      </c>
      <c r="DU54" s="24">
        <f>'Master-National Baseline Data'!DU286</f>
        <v>1.2983265042304901</v>
      </c>
      <c r="DV54" s="24">
        <f>'Master-National Baseline Data'!DV286</f>
        <v>15.181968857087282</v>
      </c>
      <c r="DW54" s="24">
        <f>'Master-National Baseline Data'!DW286</f>
        <v>124.95553359683794</v>
      </c>
      <c r="DX54" s="24">
        <f>'Master-National Baseline Data'!DX286</f>
        <v>0</v>
      </c>
      <c r="DY54" s="24">
        <f>'Master-National Baseline Data'!DY286</f>
        <v>1732.01581027668</v>
      </c>
      <c r="DZ54" s="24">
        <f>'Master-National Baseline Data'!DZ286</f>
        <v>3.5036561264822135</v>
      </c>
      <c r="EA54" s="24">
        <f>'Master-National Baseline Data'!EA286</f>
        <v>5.0085968379446646</v>
      </c>
      <c r="EB54" s="24">
        <f>'Master-National Baseline Data'!EB286</f>
        <v>190.00691699604747</v>
      </c>
      <c r="EC54" s="24">
        <f>'Master-National Baseline Data'!EC286</f>
        <v>356.04743083003945</v>
      </c>
      <c r="ED54" s="24">
        <f>'Master-National Baseline Data'!ED286</f>
        <v>501.00790513833999</v>
      </c>
      <c r="EE54" s="24">
        <f>'Master-National Baseline Data'!EE286</f>
        <v>209.38142292490122</v>
      </c>
      <c r="EF54" s="24">
        <f>'Master-National Baseline Data'!EF286</f>
        <v>64.974308300395251</v>
      </c>
      <c r="EG54" s="24">
        <f>'Master-National Baseline Data'!EG286</f>
        <v>6.5964426877470368</v>
      </c>
      <c r="EH54" s="24">
        <f>'Master-National Baseline Data'!EH286</f>
        <v>14.239723320158102</v>
      </c>
      <c r="EI54" s="24">
        <f>'Master-National Baseline Data'!EI286</f>
        <v>11.456719367588933</v>
      </c>
      <c r="EJ54" s="24">
        <f>'Master-National Baseline Data'!EJ286</f>
        <v>2.2361660079051386</v>
      </c>
      <c r="EK54" s="24">
        <f>'Master-National Baseline Data'!EK286</f>
        <v>8.6600790513834003</v>
      </c>
      <c r="EL54" s="24">
        <f>'Master-National Baseline Data'!EL286</f>
        <v>0.91294213033343452</v>
      </c>
      <c r="EM54" s="24">
        <f>'Master-National Baseline Data'!EM286</f>
        <v>4.175065876152833</v>
      </c>
      <c r="EN54" s="24">
        <f>'Master-National Baseline Data'!EN286</f>
        <v>0.28249699261041411</v>
      </c>
      <c r="EO54" s="24">
        <f>'Master-National Baseline Data'!EO286</f>
        <v>15.280139386448461</v>
      </c>
      <c r="EP54" s="24">
        <f>'Master-National Baseline Data'!EP286</f>
        <v>91.822356430357061</v>
      </c>
      <c r="EQ54" s="23"/>
      <c r="ER54" s="27">
        <f>'Master-National Baseline Data'!ER286</f>
        <v>1.1887396666666601</v>
      </c>
      <c r="ES54" s="28">
        <f>'Master-National Baseline Data'!ES286</f>
        <v>10.979771333333399</v>
      </c>
      <c r="ET54" s="28">
        <f>'Master-National Baseline Data'!ET286</f>
        <v>40.544202000000197</v>
      </c>
      <c r="EU54" s="28">
        <f>'Master-National Baseline Data'!EU286</f>
        <v>48.355728666666799</v>
      </c>
      <c r="EV54" s="28">
        <f>'Master-National Baseline Data'!EV286</f>
        <v>0.31024933333333299</v>
      </c>
      <c r="EW54" s="28">
        <f>'Master-National Baseline Data'!EW286</f>
        <v>0.63729599999999997</v>
      </c>
      <c r="EX54" s="28">
        <f>'Master-National Baseline Data'!EX286</f>
        <v>0.33311366666666697</v>
      </c>
      <c r="EY54" s="28">
        <f>'Master-National Baseline Data'!EY286</f>
        <v>5.4587853333333403</v>
      </c>
      <c r="EZ54" s="28">
        <f>'Master-National Baseline Data'!EZ286</f>
        <v>6.1906720000000002</v>
      </c>
      <c r="FA54" s="28">
        <f>'Master-National Baseline Data'!FA286</f>
        <v>4.9829120000000096</v>
      </c>
      <c r="FB54" s="28">
        <f>'Master-National Baseline Data'!FB286</f>
        <v>2.7440166666666701</v>
      </c>
      <c r="FC54" s="28">
        <f>'Master-National Baseline Data'!FC286</f>
        <v>1.9051579999999999</v>
      </c>
      <c r="FD54" s="28">
        <f>'Master-National Baseline Data'!FD286</f>
        <v>19.051579999999998</v>
      </c>
      <c r="FE54" s="28">
        <f>'Master-National Baseline Data'!FE286</f>
        <v>0.126467</v>
      </c>
      <c r="FF54" s="28">
        <f>'Master-National Baseline Data'!FF286</f>
        <v>1.26467</v>
      </c>
      <c r="FG54" s="28">
        <f>'Master-National Baseline Data'!FG286</f>
        <v>15.064467410470716</v>
      </c>
      <c r="FH54" s="28">
        <f>'Master-National Baseline Data'!FH286</f>
        <v>155.93974333333301</v>
      </c>
      <c r="FI54" s="28">
        <f>'Master-National Baseline Data'!FI286</f>
        <v>0.729267</v>
      </c>
      <c r="FJ54" s="28">
        <f>'Master-National Baseline Data'!FJ286</f>
        <v>1664.32720033334</v>
      </c>
      <c r="FK54" s="28">
        <f>'Master-National Baseline Data'!FK286</f>
        <v>3.803887</v>
      </c>
      <c r="FL54" s="28">
        <f>'Master-National Baseline Data'!FL286</f>
        <v>5.5610186666666701</v>
      </c>
      <c r="FM54" s="28">
        <f>'Master-National Baseline Data'!FM286</f>
        <v>190.55794533333301</v>
      </c>
      <c r="FN54" s="28">
        <f>'Master-National Baseline Data'!FN286</f>
        <v>344.66606400000001</v>
      </c>
      <c r="FO54" s="28">
        <f>'Master-National Baseline Data'!FO286</f>
        <v>516.461593666667</v>
      </c>
      <c r="FP54" s="28">
        <f>'Master-National Baseline Data'!FP286</f>
        <v>202.98308399999999</v>
      </c>
      <c r="FQ54" s="28">
        <f>'Master-National Baseline Data'!FQ286</f>
        <v>94.9609430000001</v>
      </c>
      <c r="FR54" s="28">
        <f>'Master-National Baseline Data'!FR286</f>
        <v>6.1451403333333401</v>
      </c>
      <c r="FS54" s="28">
        <f>'Master-National Baseline Data'!FS286</f>
        <v>14.142265333333301</v>
      </c>
      <c r="FT54" s="28">
        <f>'Master-National Baseline Data'!FT286</f>
        <v>11.7433856666667</v>
      </c>
      <c r="FU54" s="28">
        <f>'Master-National Baseline Data'!FU286</f>
        <v>2.3747123333333402</v>
      </c>
      <c r="FV54" s="28">
        <f>'Master-National Baseline Data'!FV286</f>
        <v>8.1474579999999897</v>
      </c>
      <c r="FW54" s="28">
        <f>'Master-National Baseline Data'!FW286</f>
        <v>0.88507400000000203</v>
      </c>
      <c r="FX54" s="28">
        <f>'Master-National Baseline Data'!FX286</f>
        <v>4.3712720000000003</v>
      </c>
      <c r="FY54" s="28">
        <f>'Master-National Baseline Data'!FY286</f>
        <v>0.39429400000000098</v>
      </c>
      <c r="FZ54" s="28">
        <f>'Master-National Baseline Data'!FZ286</f>
        <v>15.671794666666599</v>
      </c>
      <c r="GA54" s="48">
        <f>'Master-National Baseline Data'!GA286</f>
        <v>87.917303666666697</v>
      </c>
      <c r="GB54" s="54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</row>
    <row r="55" spans="1:207" x14ac:dyDescent="0.2">
      <c r="A55" s="54"/>
      <c r="B55" s="68">
        <f>'Master-National Baseline Data'!B287</f>
        <v>235</v>
      </c>
      <c r="C55" s="21" t="str">
        <f>'Master-National Baseline Data'!C287</f>
        <v>234S</v>
      </c>
      <c r="D55" s="21" t="str">
        <f>'Master-National Baseline Data'!D287</f>
        <v>234S-BD115</v>
      </c>
      <c r="E55" s="21" t="str">
        <f>'Master-National Baseline Data'!E287</f>
        <v>050</v>
      </c>
      <c r="F55" s="21" t="str">
        <f>'Master-National Baseline Data'!F287</f>
        <v>Cereal system Dega zone</v>
      </c>
      <c r="G55" s="21" t="str">
        <f>'Master-National Baseline Data'!G287</f>
        <v>Oromia</v>
      </c>
      <c r="H55" s="21" t="str">
        <f>'Master-National Baseline Data'!H287</f>
        <v>West Shewa</v>
      </c>
      <c r="I55" s="21" t="str">
        <f>'Master-National Baseline Data'!I287</f>
        <v xml:space="preserve"> Ejere</v>
      </c>
      <c r="J55" s="21" t="str">
        <f>'Master-National Baseline Data'!J287</f>
        <v>Tulu-Korma</v>
      </c>
      <c r="K55" s="21" t="str">
        <f>'Master-National Baseline Data'!K287</f>
        <v>Tulu-Korma</v>
      </c>
      <c r="L55" s="21" t="str">
        <f>'Master-National Baseline Data'!L287</f>
        <v>Tulu-Korma</v>
      </c>
      <c r="M55" s="21" t="str">
        <f>'Master-National Baseline Data'!M287</f>
        <v>OR-EJ-TK</v>
      </c>
      <c r="N55" s="21" t="str">
        <f>'Master-National Baseline Data'!N287</f>
        <v>Project scenario</v>
      </c>
      <c r="O55" s="21" t="str">
        <f>'Master-National Baseline Data'!O287</f>
        <v>Improved woodland</v>
      </c>
      <c r="P55" s="21" t="str">
        <f>'Master-National Baseline Data'!P287</f>
        <v>Improved woodland</v>
      </c>
      <c r="Q55" s="21" t="str">
        <f>'Master-National Baseline Data'!Q287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55" s="21" t="str">
        <f>'Master-National Baseline Data'!R287</f>
        <v>No Integrated soil and water conservation - physical measure permanent enclosure of woodland - biological measures natural regeneration</v>
      </c>
      <c r="S55" s="21" t="str">
        <f>'Master-National Baseline Data'!S287</f>
        <v>Woodland</v>
      </c>
      <c r="T55" s="21" t="str">
        <f>'Master-National Baseline Data'!T287</f>
        <v>NINR</v>
      </c>
      <c r="U55" s="21" t="str">
        <f>'Master-National Baseline Data'!U287</f>
        <v>NINR_PE</v>
      </c>
      <c r="V55" s="21" t="str">
        <f>'Master-National Baseline Data'!V287</f>
        <v>NINR_PE_WL</v>
      </c>
      <c r="W55" s="22">
        <f>'Master-National Baseline Data'!W287</f>
        <v>2000</v>
      </c>
      <c r="X55" s="22">
        <f>'Master-National Baseline Data'!X287</f>
        <v>13</v>
      </c>
      <c r="Y55" s="23" t="str">
        <f>'Master-National Baseline Data'!Y287</f>
        <v>NI_PE_WL_13</v>
      </c>
      <c r="Z55" s="23" t="str">
        <f>'Master-National Baseline Data'!Z287</f>
        <v>Permanent enclosure of woodland</v>
      </c>
      <c r="AA55" s="23" t="str">
        <f>'Master-National Baseline Data'!AA287</f>
        <v>Natural regeneration</v>
      </c>
      <c r="AB55" s="23" t="str">
        <f>'Master-National Baseline Data'!AB287</f>
        <v>Acacia-Eucalyptus</v>
      </c>
      <c r="AC55" s="23" t="str">
        <f>'Master-National Baseline Data'!AC287</f>
        <v>Andropogon-Cynodon-Pennisetum-Themeda</v>
      </c>
      <c r="AD55" s="23" t="str">
        <f>'Master-National Baseline Data'!AD287</f>
        <v>Barley wheat teff and pulses</v>
      </c>
      <c r="AE55" s="23" t="str">
        <f>'Master-National Baseline Data'!AE287</f>
        <v>None</v>
      </c>
      <c r="AF55" s="23" t="str">
        <f>'Master-National Baseline Data'!AF287</f>
        <v>Dense</v>
      </c>
      <c r="AG55" s="23" t="str">
        <f>'Master-National Baseline Data'!AG287</f>
        <v>Shoats and cattle</v>
      </c>
      <c r="AH55" s="23" t="str">
        <f>'Master-National Baseline Data'!AH287</f>
        <v>Surface sample</v>
      </c>
      <c r="AI55" s="23" t="str">
        <f>'Master-National Baseline Data'!AI287</f>
        <v>O-EJ-TK-ISWM-AC-T3-1 0-15cm</v>
      </c>
      <c r="AJ55" s="23" t="str">
        <f>'Master-National Baseline Data'!AJ287</f>
        <v>O-EJ-TK-ISWM-AC-T3-1-BD 0-15cm</v>
      </c>
      <c r="AK55" s="23" t="str">
        <f>'Master-National Baseline Data'!AK287</f>
        <v>0-15</v>
      </c>
      <c r="AL55" s="23">
        <f>'Master-National Baseline Data'!AL287</f>
        <v>15</v>
      </c>
      <c r="AM55" s="23" t="str">
        <f>'Master-National Baseline Data'!AM287</f>
        <v>WC</v>
      </c>
      <c r="AN55" s="23" t="str">
        <f>'Master-National Baseline Data'!AN287</f>
        <v>MIR</v>
      </c>
      <c r="AO55" s="23">
        <f>'Master-National Baseline Data'!AO287</f>
        <v>0</v>
      </c>
      <c r="AP55" s="23">
        <f>'Master-National Baseline Data'!AP287</f>
        <v>429541.11</v>
      </c>
      <c r="AQ55" s="23">
        <f>'Master-National Baseline Data'!AQ287</f>
        <v>996907.06</v>
      </c>
      <c r="AR55" s="23">
        <f>'Master-National Baseline Data'!AR287</f>
        <v>9.0204380000000004</v>
      </c>
      <c r="AS55" s="23">
        <f>'Master-National Baseline Data'!AS287</f>
        <v>38.358944000000001</v>
      </c>
      <c r="AT55" s="23" t="str">
        <f>'Master-National Baseline Data'!AT287</f>
        <v>9° 1'4.90"</v>
      </c>
      <c r="AU55" s="23" t="str">
        <f>'Master-National Baseline Data'!AU287</f>
        <v>38°21'32.20"</v>
      </c>
      <c r="AV55" s="23">
        <f>'Master-National Baseline Data'!AV287</f>
        <v>1390845.2182591599</v>
      </c>
      <c r="AW55" s="23">
        <f>'Master-National Baseline Data'!AW287</f>
        <v>1060537.0225402401</v>
      </c>
      <c r="AX55" s="23">
        <f>'Master-National Baseline Data'!AX287</f>
        <v>2166</v>
      </c>
      <c r="AY55" s="23">
        <f>'Master-National Baseline Data'!AY287</f>
        <v>2159</v>
      </c>
      <c r="AZ55" s="23">
        <f>'Master-National Baseline Data'!AZ287</f>
        <v>-0.45568958999999998</v>
      </c>
      <c r="BA55" s="23">
        <f>'Master-National Baseline Data'!BA287</f>
        <v>-0.47950166</v>
      </c>
      <c r="BB55" s="23">
        <f>'Master-National Baseline Data'!BB287</f>
        <v>-0.47574300000000003</v>
      </c>
      <c r="BC55" s="23">
        <f>'Master-National Baseline Data'!BC287</f>
        <v>-0.43300979000000001</v>
      </c>
      <c r="BD55" s="23">
        <f>'Master-National Baseline Data'!BD287</f>
        <v>-0.26783367000000002</v>
      </c>
      <c r="BE55" s="23">
        <f>'Master-National Baseline Data'!BE287</f>
        <v>-7.3804659999999994E-2</v>
      </c>
      <c r="BF55" s="23">
        <f>'Master-National Baseline Data'!BF287</f>
        <v>-0.11559212000000001</v>
      </c>
      <c r="BG55" s="23">
        <f>'Master-National Baseline Data'!BG287</f>
        <v>230.27600000000001</v>
      </c>
      <c r="BH55" s="23">
        <f>'Master-National Baseline Data'!BH287</f>
        <v>2173</v>
      </c>
      <c r="BI55" s="23">
        <f>'Master-National Baseline Data'!BI287</f>
        <v>1.2968499999999999E-4</v>
      </c>
      <c r="BJ55" s="23">
        <f>'Master-National Baseline Data'!BJ287</f>
        <v>-3.1753499999999997E-4</v>
      </c>
      <c r="BK55" s="23">
        <f>'Master-National Baseline Data'!BK287</f>
        <v>5.9989800000000004</v>
      </c>
      <c r="BL55" s="23">
        <f>'Master-National Baseline Data'!BL287</f>
        <v>332.16399999999999</v>
      </c>
      <c r="BM55" s="23">
        <f>'Master-National Baseline Data'!BM287</f>
        <v>-3.7038099999999998E-4</v>
      </c>
      <c r="BN55" s="23">
        <f>'Master-National Baseline Data'!BN287</f>
        <v>16.39</v>
      </c>
      <c r="BO55" s="23">
        <f>'Master-National Baseline Data'!BO287</f>
        <v>93.14</v>
      </c>
      <c r="BP55" s="23">
        <f>'Master-National Baseline Data'!BP287</f>
        <v>1117.68</v>
      </c>
      <c r="BQ55" s="23">
        <f>'Master-National Baseline Data'!BQ287</f>
        <v>108.19</v>
      </c>
      <c r="BR55" s="23">
        <f>'Master-National Baseline Data'!BR287</f>
        <v>1298.28</v>
      </c>
      <c r="BS55" s="23">
        <f>'Master-National Baseline Data'!BS287</f>
        <v>1.1615847111874595</v>
      </c>
      <c r="BT55" s="23">
        <f>'Master-National Baseline Data'!BT287</f>
        <v>11.06</v>
      </c>
      <c r="BU55" s="23">
        <f>'Master-National Baseline Data'!BU287</f>
        <v>5.47</v>
      </c>
      <c r="BV55" s="23">
        <f>'Master-National Baseline Data'!BV287</f>
        <v>12.06</v>
      </c>
      <c r="BW55" s="23">
        <f>'Master-National Baseline Data'!BW287</f>
        <v>181</v>
      </c>
      <c r="BX55" s="23">
        <f>'Master-National Baseline Data'!BX287</f>
        <v>222</v>
      </c>
      <c r="BY55" s="23">
        <f>'Master-National Baseline Data'!BY287</f>
        <v>19.989999999999998</v>
      </c>
      <c r="BZ55" s="23" t="str">
        <f>'Master-National Baseline Data'!BZ287</f>
        <v>Subhumid</v>
      </c>
      <c r="CA55" s="23">
        <f>'Master-National Baseline Data'!CA287</f>
        <v>0.86</v>
      </c>
      <c r="CB55" s="23">
        <f>'Master-National Baseline Data'!CB287</f>
        <v>6.9863715171800003</v>
      </c>
      <c r="CC55" s="23">
        <f>'Master-National Baseline Data'!CC287</f>
        <v>1572</v>
      </c>
      <c r="CD55" s="23">
        <f>'Master-National Baseline Data'!CD287</f>
        <v>1572</v>
      </c>
      <c r="CE55" s="23">
        <f>'Master-National Baseline Data'!CE287</f>
        <v>1961</v>
      </c>
      <c r="CF55" s="23" t="str">
        <f>'Master-National Baseline Data'!CF287</f>
        <v>NPP Precipitation limited</v>
      </c>
      <c r="CG55" s="23">
        <f>'Master-National Baseline Data'!CG287</f>
        <v>0.9</v>
      </c>
      <c r="CH55" s="23">
        <f>'Master-National Baseline Data'!CH287</f>
        <v>0</v>
      </c>
      <c r="CI55" s="23" t="str">
        <f>'Master-National Baseline Data'!CI287</f>
        <v>Subtropical subhumid dry forest</v>
      </c>
      <c r="CJ55" s="23" t="str">
        <f>'Master-National Baseline Data'!CJ287</f>
        <v>Warm temperate dry winter warm summer</v>
      </c>
      <c r="CK55" s="23" t="str">
        <f>'Master-National Baseline Data'!CK287</f>
        <v>Steppe</v>
      </c>
      <c r="CL55" s="23" t="str">
        <f>'Master-National Baseline Data'!CL287</f>
        <v>24 Mar - 7 Oct</v>
      </c>
      <c r="CM55" s="23" t="str">
        <f>'Master-National Baseline Data'!CM287</f>
        <v>High root activity</v>
      </c>
      <c r="CN55" s="23" t="str">
        <f>'Master-National Baseline Data'!CN287</f>
        <v>Reddish grey to dark reddish grey</v>
      </c>
      <c r="CO55" s="24">
        <f>'Master-National Baseline Data'!CO287</f>
        <v>1.1302788442109517</v>
      </c>
      <c r="CP55" s="24">
        <f>'Master-National Baseline Data'!CP287</f>
        <v>11.471941392325308</v>
      </c>
      <c r="CQ55" s="24">
        <f>'Master-National Baseline Data'!CQ287</f>
        <v>40.230593353670663</v>
      </c>
      <c r="CR55" s="24">
        <f>'Master-National Baseline Data'!CR287</f>
        <v>48.297465254004031</v>
      </c>
      <c r="CS55" s="24" t="str">
        <f>'Master-National Baseline Data'!CS287</f>
        <v>silty clay</v>
      </c>
      <c r="CT55" s="24" t="str">
        <f>'Master-National Baseline Data'!CT287</f>
        <v>Well drained</v>
      </c>
      <c r="CU55" s="24">
        <f>'Master-National Baseline Data'!CU287</f>
        <v>0.25468733333333299</v>
      </c>
      <c r="CV55" s="24">
        <f>'Master-National Baseline Data'!CV287</f>
        <v>0.546292000000001</v>
      </c>
      <c r="CW55" s="24">
        <f>'Master-National Baseline Data'!CW287</f>
        <v>0.29162233333333298</v>
      </c>
      <c r="CX55" s="24">
        <f>'Master-National Baseline Data'!CX287</f>
        <v>6.4774226666666701</v>
      </c>
      <c r="CY55" s="24">
        <f>'Master-National Baseline Data'!CY287</f>
        <v>5.9883963333333199</v>
      </c>
      <c r="CZ55" s="24">
        <f>'Master-National Baseline Data'!CZ287</f>
        <v>6.6680000000000001</v>
      </c>
      <c r="DA55" s="24">
        <f>'Master-National Baseline Data'!DA287</f>
        <v>6.5</v>
      </c>
      <c r="DB55" s="24">
        <f>'Master-National Baseline Data'!DB287</f>
        <v>0.51160366666668011</v>
      </c>
      <c r="DC55" s="24" t="str">
        <f>'Master-National Baseline Data'!DC287</f>
        <v>LR</v>
      </c>
      <c r="DD55" s="24">
        <f>'Master-National Baseline Data'!DD287</f>
        <v>6.6810933333333304</v>
      </c>
      <c r="DE55" s="24">
        <f>'Master-National Baseline Data'!DE287</f>
        <v>4.0706996666666697</v>
      </c>
      <c r="DF55" s="24">
        <f>'Master-National Baseline Data'!DF287</f>
        <v>2.7689653333333299</v>
      </c>
      <c r="DG55" s="24">
        <f>'Master-National Baseline Data'!DG287</f>
        <v>0</v>
      </c>
      <c r="DH55" s="24">
        <f>'Master-National Baseline Data'!DH287</f>
        <v>2.7689653333333299</v>
      </c>
      <c r="DI55" s="24">
        <f>'Master-National Baseline Data'!DI287</f>
        <v>27.6896533333333</v>
      </c>
      <c r="DJ55" s="24">
        <f>'Master-National Baseline Data'!DJ287</f>
        <v>0</v>
      </c>
      <c r="DK55" s="24">
        <f>'Master-National Baseline Data'!DK287</f>
        <v>27.6896533333333</v>
      </c>
      <c r="DL55" s="24">
        <f>'Master-National Baseline Data'!DL287</f>
        <v>46.945544049302832</v>
      </c>
      <c r="DM55" s="24">
        <f>'Master-National Baseline Data'!DM287</f>
        <v>0</v>
      </c>
      <c r="DN55" s="24">
        <f>'Master-National Baseline Data'!DN287</f>
        <v>0</v>
      </c>
      <c r="DO55" s="24">
        <f>'Master-National Baseline Data'!DO287</f>
        <v>46.945544049302832</v>
      </c>
      <c r="DP55" s="24">
        <f>'Master-National Baseline Data'!DP287</f>
        <v>172.13366151411037</v>
      </c>
      <c r="DQ55" s="24">
        <f>'Master-National Baseline Data'!DQ287</f>
        <v>0</v>
      </c>
      <c r="DR55" s="24">
        <f>'Master-National Baseline Data'!DR287</f>
        <v>0</v>
      </c>
      <c r="DS55" s="24">
        <f>'Master-National Baseline Data'!DS287</f>
        <v>172.13366151411037</v>
      </c>
      <c r="DT55" s="24">
        <f>'Master-National Baseline Data'!DT287</f>
        <v>0.22571233333333299</v>
      </c>
      <c r="DU55" s="24">
        <f>'Master-National Baseline Data'!DU287</f>
        <v>2.2571233333333298</v>
      </c>
      <c r="DV55" s="24">
        <f>'Master-National Baseline Data'!DV287</f>
        <v>12.267674045281829</v>
      </c>
      <c r="DW55" s="24">
        <f>'Master-National Baseline Data'!DW287</f>
        <v>214.697059666667</v>
      </c>
      <c r="DX55" s="24">
        <f>'Master-National Baseline Data'!DX287</f>
        <v>2.31764366666666</v>
      </c>
      <c r="DY55" s="24">
        <f>'Master-National Baseline Data'!DY287</f>
        <v>1996.23295333333</v>
      </c>
      <c r="DZ55" s="24">
        <f>'Master-National Baseline Data'!DZ287</f>
        <v>3.0121716666666698</v>
      </c>
      <c r="EA55" s="24">
        <f>'Master-National Baseline Data'!EA287</f>
        <v>5.1762900000000096</v>
      </c>
      <c r="EB55" s="24">
        <f>'Master-National Baseline Data'!EB287</f>
        <v>243.39061599999999</v>
      </c>
      <c r="EC55" s="24">
        <f>'Master-National Baseline Data'!EC287</f>
        <v>403.53466800000001</v>
      </c>
      <c r="ED55" s="24">
        <f>'Master-National Baseline Data'!ED287</f>
        <v>659.49802233333298</v>
      </c>
      <c r="EE55" s="24">
        <f>'Master-National Baseline Data'!EE287</f>
        <v>182.639306</v>
      </c>
      <c r="EF55" s="24">
        <f>'Master-National Baseline Data'!EF287</f>
        <v>109.13032200000001</v>
      </c>
      <c r="EG55" s="24">
        <f>'Master-National Baseline Data'!EG287</f>
        <v>6.0133970000000199</v>
      </c>
      <c r="EH55" s="24">
        <f>'Master-National Baseline Data'!EH287</f>
        <v>16.358670666666701</v>
      </c>
      <c r="EI55" s="24">
        <f>'Master-National Baseline Data'!EI287</f>
        <v>12.526775666666699</v>
      </c>
      <c r="EJ55" s="24">
        <f>'Master-National Baseline Data'!EJ287</f>
        <v>3.80912933333334</v>
      </c>
      <c r="EK55" s="24">
        <f>'Master-National Baseline Data'!EK287</f>
        <v>10.0115813333333</v>
      </c>
      <c r="EL55" s="24">
        <f>'Master-National Baseline Data'!EL287</f>
        <v>1.0254529999999999</v>
      </c>
      <c r="EM55" s="24">
        <f>'Master-National Baseline Data'!EM287</f>
        <v>5.50704666666668</v>
      </c>
      <c r="EN55" s="24">
        <f>'Master-National Baseline Data'!EN287</f>
        <v>0.48341733333333298</v>
      </c>
      <c r="EO55" s="30">
        <f>'Master-National Baseline Data'!EO287</f>
        <v>18.737537666666601</v>
      </c>
      <c r="EP55" s="30">
        <f>'Master-National Baseline Data'!EP287</f>
        <v>88.029716999999906</v>
      </c>
      <c r="EQ55" s="23"/>
      <c r="ER55" s="27">
        <f>'Master-National Baseline Data'!ER287</f>
        <v>1.150973</v>
      </c>
      <c r="ES55" s="28">
        <f>'Master-National Baseline Data'!ES287</f>
        <v>11.5009643333334</v>
      </c>
      <c r="ET55" s="28">
        <f>'Master-National Baseline Data'!ET287</f>
        <v>40.332373000000203</v>
      </c>
      <c r="EU55" s="28">
        <f>'Master-National Baseline Data'!EU287</f>
        <v>48.4196533333334</v>
      </c>
      <c r="EV55" s="28">
        <f>'Master-National Baseline Data'!EV287</f>
        <v>0.25468733333333299</v>
      </c>
      <c r="EW55" s="28">
        <f>'Master-National Baseline Data'!EW287</f>
        <v>0.546292000000001</v>
      </c>
      <c r="EX55" s="28">
        <f>'Master-National Baseline Data'!EX287</f>
        <v>0.29162233333333298</v>
      </c>
      <c r="EY55" s="28">
        <f>'Master-National Baseline Data'!EY287</f>
        <v>6.4774226666666701</v>
      </c>
      <c r="EZ55" s="28">
        <f>'Master-National Baseline Data'!EZ287</f>
        <v>5.9883963333333199</v>
      </c>
      <c r="FA55" s="28">
        <f>'Master-National Baseline Data'!FA287</f>
        <v>6.6810933333333304</v>
      </c>
      <c r="FB55" s="28">
        <f>'Master-National Baseline Data'!FB287</f>
        <v>4.0706996666666697</v>
      </c>
      <c r="FC55" s="28">
        <f>'Master-National Baseline Data'!FC287</f>
        <v>2.7689653333333299</v>
      </c>
      <c r="FD55" s="28">
        <f>'Master-National Baseline Data'!FD287</f>
        <v>27.6896533333333</v>
      </c>
      <c r="FE55" s="28">
        <f>'Master-National Baseline Data'!FE287</f>
        <v>0.22571233333333299</v>
      </c>
      <c r="FF55" s="28">
        <f>'Master-National Baseline Data'!FF287</f>
        <v>2.2571233333333298</v>
      </c>
      <c r="FG55" s="28">
        <f>'Master-National Baseline Data'!FG287</f>
        <v>12.267674045281829</v>
      </c>
      <c r="FH55" s="28">
        <f>'Master-National Baseline Data'!FH287</f>
        <v>214.697059666667</v>
      </c>
      <c r="FI55" s="28">
        <f>'Master-National Baseline Data'!FI287</f>
        <v>2.31764366666666</v>
      </c>
      <c r="FJ55" s="28">
        <f>'Master-National Baseline Data'!FJ287</f>
        <v>1996.23295333333</v>
      </c>
      <c r="FK55" s="28">
        <f>'Master-National Baseline Data'!FK287</f>
        <v>3.0121716666666698</v>
      </c>
      <c r="FL55" s="28">
        <f>'Master-National Baseline Data'!FL287</f>
        <v>5.1762900000000096</v>
      </c>
      <c r="FM55" s="28">
        <f>'Master-National Baseline Data'!FM287</f>
        <v>243.39061599999999</v>
      </c>
      <c r="FN55" s="28">
        <f>'Master-National Baseline Data'!FN287</f>
        <v>403.53466800000001</v>
      </c>
      <c r="FO55" s="28">
        <f>'Master-National Baseline Data'!FO287</f>
        <v>659.49802233333298</v>
      </c>
      <c r="FP55" s="28">
        <f>'Master-National Baseline Data'!FP287</f>
        <v>182.639306</v>
      </c>
      <c r="FQ55" s="28">
        <f>'Master-National Baseline Data'!FQ287</f>
        <v>109.13032200000001</v>
      </c>
      <c r="FR55" s="28">
        <f>'Master-National Baseline Data'!FR287</f>
        <v>6.0133970000000199</v>
      </c>
      <c r="FS55" s="28">
        <f>'Master-National Baseline Data'!FS287</f>
        <v>16.358670666666701</v>
      </c>
      <c r="FT55" s="28">
        <f>'Master-National Baseline Data'!FT287</f>
        <v>12.526775666666699</v>
      </c>
      <c r="FU55" s="28">
        <f>'Master-National Baseline Data'!FU287</f>
        <v>3.80912933333334</v>
      </c>
      <c r="FV55" s="28">
        <f>'Master-National Baseline Data'!FV287</f>
        <v>10.0115813333333</v>
      </c>
      <c r="FW55" s="28">
        <f>'Master-National Baseline Data'!FW287</f>
        <v>1.0254529999999999</v>
      </c>
      <c r="FX55" s="28">
        <f>'Master-National Baseline Data'!FX287</f>
        <v>5.50704666666668</v>
      </c>
      <c r="FY55" s="28">
        <f>'Master-National Baseline Data'!FY287</f>
        <v>0.48341733333333298</v>
      </c>
      <c r="FZ55" s="28">
        <f>'Master-National Baseline Data'!FZ287</f>
        <v>18.737537666666601</v>
      </c>
      <c r="GA55" s="48">
        <f>'Master-National Baseline Data'!GA287</f>
        <v>88.029716999999906</v>
      </c>
      <c r="GB55" s="54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</row>
    <row r="56" spans="1:207" x14ac:dyDescent="0.2">
      <c r="A56" s="73"/>
      <c r="B56" s="68">
        <f>'Master-National Baseline Data'!B288</f>
        <v>236</v>
      </c>
      <c r="C56" s="21" t="str">
        <f>'Master-National Baseline Data'!C288</f>
        <v>235S</v>
      </c>
      <c r="D56" s="21"/>
      <c r="E56" s="21" t="str">
        <f>'Master-National Baseline Data'!E288</f>
        <v>050</v>
      </c>
      <c r="F56" s="21" t="str">
        <f>'Master-National Baseline Data'!F288</f>
        <v>Cereal system Dega zone</v>
      </c>
      <c r="G56" s="21" t="str">
        <f>'Master-National Baseline Data'!G288</f>
        <v>Oromia</v>
      </c>
      <c r="H56" s="21" t="str">
        <f>'Master-National Baseline Data'!H288</f>
        <v>West Shewa</v>
      </c>
      <c r="I56" s="21" t="str">
        <f>'Master-National Baseline Data'!I288</f>
        <v xml:space="preserve"> Ejere</v>
      </c>
      <c r="J56" s="21" t="str">
        <f>'Master-National Baseline Data'!J288</f>
        <v>Tulu-Korma</v>
      </c>
      <c r="K56" s="21" t="str">
        <f>'Master-National Baseline Data'!K288</f>
        <v>Tulu-Korma</v>
      </c>
      <c r="L56" s="21" t="str">
        <f>'Master-National Baseline Data'!L288</f>
        <v>Tulu-Korma</v>
      </c>
      <c r="M56" s="21" t="str">
        <f>'Master-National Baseline Data'!M288</f>
        <v>OR-EJ-TK</v>
      </c>
      <c r="N56" s="21" t="str">
        <f>'Master-National Baseline Data'!N288</f>
        <v>Project scenario</v>
      </c>
      <c r="O56" s="21" t="str">
        <f>'Master-National Baseline Data'!O288</f>
        <v>Improved woodland</v>
      </c>
      <c r="P56" s="21" t="str">
        <f>'Master-National Baseline Data'!P288</f>
        <v>Improved woodland</v>
      </c>
      <c r="Q56" s="21" t="str">
        <f>'Master-National Baseline Data'!Q288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56" s="21" t="str">
        <f>'Master-National Baseline Data'!R288</f>
        <v>No Integrated soil and water conservation - physical measure permanent enclosure of woodland - biological measures natural regeneration</v>
      </c>
      <c r="S56" s="21" t="str">
        <f>'Master-National Baseline Data'!S288</f>
        <v>Woodland</v>
      </c>
      <c r="T56" s="21" t="str">
        <f>'Master-National Baseline Data'!T288</f>
        <v>NINR</v>
      </c>
      <c r="U56" s="21" t="str">
        <f>'Master-National Baseline Data'!U288</f>
        <v>NINR_PE</v>
      </c>
      <c r="V56" s="21" t="str">
        <f>'Master-National Baseline Data'!V288</f>
        <v>NINR_PE_WL</v>
      </c>
      <c r="W56" s="22">
        <f>'Master-National Baseline Data'!W288</f>
        <v>2000</v>
      </c>
      <c r="X56" s="22">
        <f>'Master-National Baseline Data'!X288</f>
        <v>13</v>
      </c>
      <c r="Y56" s="23" t="str">
        <f>'Master-National Baseline Data'!Y288</f>
        <v>NI_PE_WL_13</v>
      </c>
      <c r="Z56" s="23" t="str">
        <f>'Master-National Baseline Data'!Z288</f>
        <v>Permanent enclosure of woodland</v>
      </c>
      <c r="AA56" s="23" t="str">
        <f>'Master-National Baseline Data'!AA288</f>
        <v>Natural regeneration</v>
      </c>
      <c r="AB56" s="23" t="str">
        <f>'Master-National Baseline Data'!AB288</f>
        <v>Acacia-Eucalyptus</v>
      </c>
      <c r="AC56" s="23" t="str">
        <f>'Master-National Baseline Data'!AC288</f>
        <v>Andropogon-Cynodon-Pennisetum-Themeda</v>
      </c>
      <c r="AD56" s="23" t="str">
        <f>'Master-National Baseline Data'!AD288</f>
        <v>Barley wheat teff and pulses</v>
      </c>
      <c r="AE56" s="23" t="str">
        <f>'Master-National Baseline Data'!AE288</f>
        <v>None</v>
      </c>
      <c r="AF56" s="23" t="str">
        <f>'Master-National Baseline Data'!AF288</f>
        <v>Dense</v>
      </c>
      <c r="AG56" s="23" t="str">
        <f>'Master-National Baseline Data'!AG288</f>
        <v>Shoats and cattle</v>
      </c>
      <c r="AH56" s="23" t="str">
        <f>'Master-National Baseline Data'!AH288</f>
        <v>Surface sample</v>
      </c>
      <c r="AI56" s="23" t="str">
        <f>'Master-National Baseline Data'!AI288</f>
        <v>O-EJ-TK-ISWM-AC-T3-2 0-15cm</v>
      </c>
      <c r="AJ56" s="23">
        <f>'Master-National Baseline Data'!AJ288</f>
        <v>0</v>
      </c>
      <c r="AK56" s="23" t="str">
        <f>'Master-National Baseline Data'!AK288</f>
        <v>0-15</v>
      </c>
      <c r="AL56" s="23">
        <f>'Master-National Baseline Data'!AL288</f>
        <v>15</v>
      </c>
      <c r="AM56" s="23" t="str">
        <f>'Master-National Baseline Data'!AM288</f>
        <v>WC</v>
      </c>
      <c r="AN56" s="23" t="str">
        <f>'Master-National Baseline Data'!AN288</f>
        <v>MIR</v>
      </c>
      <c r="AO56" s="23">
        <f>'Master-National Baseline Data'!AO288</f>
        <v>0</v>
      </c>
      <c r="AP56" s="23">
        <f>'Master-National Baseline Data'!AP288</f>
        <v>429541.11</v>
      </c>
      <c r="AQ56" s="23">
        <f>'Master-National Baseline Data'!AQ288</f>
        <v>996907.06</v>
      </c>
      <c r="AR56" s="23">
        <f>'Master-National Baseline Data'!AR288</f>
        <v>9.0204380000000004</v>
      </c>
      <c r="AS56" s="23">
        <f>'Master-National Baseline Data'!AS288</f>
        <v>38.358944000000001</v>
      </c>
      <c r="AT56" s="23" t="str">
        <f>'Master-National Baseline Data'!AT288</f>
        <v>9° 1'4.90"</v>
      </c>
      <c r="AU56" s="23" t="str">
        <f>'Master-National Baseline Data'!AU288</f>
        <v>38°21'32.20"</v>
      </c>
      <c r="AV56" s="23">
        <f>'Master-National Baseline Data'!AV288</f>
        <v>1390845.2182591599</v>
      </c>
      <c r="AW56" s="23">
        <f>'Master-National Baseline Data'!AW288</f>
        <v>1060537.0225402401</v>
      </c>
      <c r="AX56" s="23">
        <f>'Master-National Baseline Data'!AX288</f>
        <v>2166</v>
      </c>
      <c r="AY56" s="23">
        <f>'Master-National Baseline Data'!AY288</f>
        <v>2159</v>
      </c>
      <c r="AZ56" s="23">
        <f>'Master-National Baseline Data'!AZ288</f>
        <v>-0.45568958999999998</v>
      </c>
      <c r="BA56" s="23">
        <f>'Master-National Baseline Data'!BA288</f>
        <v>-0.47950166</v>
      </c>
      <c r="BB56" s="23">
        <f>'Master-National Baseline Data'!BB288</f>
        <v>-0.47574300000000003</v>
      </c>
      <c r="BC56" s="23">
        <f>'Master-National Baseline Data'!BC288</f>
        <v>-0.43300979000000001</v>
      </c>
      <c r="BD56" s="23">
        <f>'Master-National Baseline Data'!BD288</f>
        <v>-0.26783367000000002</v>
      </c>
      <c r="BE56" s="23">
        <f>'Master-National Baseline Data'!BE288</f>
        <v>-7.3804659999999994E-2</v>
      </c>
      <c r="BF56" s="23">
        <f>'Master-National Baseline Data'!BF288</f>
        <v>-0.11559212000000001</v>
      </c>
      <c r="BG56" s="23">
        <f>'Master-National Baseline Data'!BG288</f>
        <v>230.27600000000001</v>
      </c>
      <c r="BH56" s="23">
        <f>'Master-National Baseline Data'!BH288</f>
        <v>2173</v>
      </c>
      <c r="BI56" s="23">
        <f>'Master-National Baseline Data'!BI288</f>
        <v>1.2968499999999999E-4</v>
      </c>
      <c r="BJ56" s="23">
        <f>'Master-National Baseline Data'!BJ288</f>
        <v>-3.1753499999999997E-4</v>
      </c>
      <c r="BK56" s="23">
        <f>'Master-National Baseline Data'!BK288</f>
        <v>5.9989800000000004</v>
      </c>
      <c r="BL56" s="23">
        <f>'Master-National Baseline Data'!BL288</f>
        <v>332.16399999999999</v>
      </c>
      <c r="BM56" s="23">
        <f>'Master-National Baseline Data'!BM288</f>
        <v>-3.7038099999999998E-4</v>
      </c>
      <c r="BN56" s="23">
        <f>'Master-National Baseline Data'!BN288</f>
        <v>16.39</v>
      </c>
      <c r="BO56" s="23">
        <f>'Master-National Baseline Data'!BO288</f>
        <v>93.14</v>
      </c>
      <c r="BP56" s="23">
        <f>'Master-National Baseline Data'!BP288</f>
        <v>1117.68</v>
      </c>
      <c r="BQ56" s="23">
        <f>'Master-National Baseline Data'!BQ288</f>
        <v>108.19</v>
      </c>
      <c r="BR56" s="23">
        <f>'Master-National Baseline Data'!BR288</f>
        <v>1298.28</v>
      </c>
      <c r="BS56" s="23">
        <f>'Master-National Baseline Data'!BS288</f>
        <v>1.1615847111874595</v>
      </c>
      <c r="BT56" s="23">
        <f>'Master-National Baseline Data'!BT288</f>
        <v>11.06</v>
      </c>
      <c r="BU56" s="23">
        <f>'Master-National Baseline Data'!BU288</f>
        <v>5.47</v>
      </c>
      <c r="BV56" s="23">
        <f>'Master-National Baseline Data'!BV288</f>
        <v>12.06</v>
      </c>
      <c r="BW56" s="23">
        <f>'Master-National Baseline Data'!BW288</f>
        <v>181</v>
      </c>
      <c r="BX56" s="23">
        <f>'Master-National Baseline Data'!BX288</f>
        <v>222</v>
      </c>
      <c r="BY56" s="23">
        <f>'Master-National Baseline Data'!BY288</f>
        <v>19.989999999999998</v>
      </c>
      <c r="BZ56" s="23" t="str">
        <f>'Master-National Baseline Data'!BZ288</f>
        <v>Subhumid</v>
      </c>
      <c r="CA56" s="23">
        <f>'Master-National Baseline Data'!CA288</f>
        <v>0.86</v>
      </c>
      <c r="CB56" s="23">
        <f>'Master-National Baseline Data'!CB288</f>
        <v>6.9863715171800003</v>
      </c>
      <c r="CC56" s="23">
        <f>'Master-National Baseline Data'!CC288</f>
        <v>1572</v>
      </c>
      <c r="CD56" s="23">
        <f>'Master-National Baseline Data'!CD288</f>
        <v>1572</v>
      </c>
      <c r="CE56" s="23">
        <f>'Master-National Baseline Data'!CE288</f>
        <v>1961</v>
      </c>
      <c r="CF56" s="23" t="str">
        <f>'Master-National Baseline Data'!CF288</f>
        <v>NPP Precipitation limited</v>
      </c>
      <c r="CG56" s="23">
        <f>'Master-National Baseline Data'!CG288</f>
        <v>0.9</v>
      </c>
      <c r="CH56" s="23">
        <f>'Master-National Baseline Data'!CH288</f>
        <v>0</v>
      </c>
      <c r="CI56" s="23" t="str">
        <f>'Master-National Baseline Data'!CI288</f>
        <v>Subtropical subhumid dry forest</v>
      </c>
      <c r="CJ56" s="23" t="str">
        <f>'Master-National Baseline Data'!CJ288</f>
        <v>Warm temperate dry winter warm summer</v>
      </c>
      <c r="CK56" s="23" t="str">
        <f>'Master-National Baseline Data'!CK288</f>
        <v>Steppe</v>
      </c>
      <c r="CL56" s="23" t="str">
        <f>'Master-National Baseline Data'!CL288</f>
        <v>24 Mar - 7 Oct</v>
      </c>
      <c r="CM56" s="23" t="str">
        <f>'Master-National Baseline Data'!CM288</f>
        <v>High root activity</v>
      </c>
      <c r="CN56" s="23" t="str">
        <f>'Master-National Baseline Data'!CN288</f>
        <v>Reddish grey to dark reddish grey</v>
      </c>
      <c r="CO56" s="24">
        <f>'Master-National Baseline Data'!CO288</f>
        <v>1.13890333333333</v>
      </c>
      <c r="CP56" s="24">
        <f>'Master-National Baseline Data'!CP288</f>
        <v>12.547671800273427</v>
      </c>
      <c r="CQ56" s="24">
        <f>'Master-National Baseline Data'!CQ288</f>
        <v>41.752902641928813</v>
      </c>
      <c r="CR56" s="24">
        <f>'Master-National Baseline Data'!CR288</f>
        <v>45.69942555779776</v>
      </c>
      <c r="CS56" s="24" t="str">
        <f>'Master-National Baseline Data'!CS288</f>
        <v>silty clay</v>
      </c>
      <c r="CT56" s="24" t="str">
        <f>'Master-National Baseline Data'!CT288</f>
        <v>Well drained</v>
      </c>
      <c r="CU56" s="24">
        <f>'Master-National Baseline Data'!CU288</f>
        <v>0.26593839997961105</v>
      </c>
      <c r="CV56" s="24">
        <f>'Master-National Baseline Data'!CV288</f>
        <v>0.56518082422203531</v>
      </c>
      <c r="CW56" s="24">
        <f>'Master-National Baseline Data'!CW288</f>
        <v>0.29924242424242425</v>
      </c>
      <c r="CX56" s="24">
        <f>'Master-National Baseline Data'!CX288</f>
        <v>6.2470944921677498</v>
      </c>
      <c r="CY56" s="24">
        <f>'Master-National Baseline Data'!CY288</f>
        <v>6.0990000000000002</v>
      </c>
      <c r="CZ56" s="24">
        <f>'Master-National Baseline Data'!CZ288</f>
        <v>6.758</v>
      </c>
      <c r="DA56" s="24">
        <f>'Master-National Baseline Data'!DA288</f>
        <v>6.5</v>
      </c>
      <c r="DB56" s="24">
        <f>'Master-National Baseline Data'!DB288</f>
        <v>0.4009999999999998</v>
      </c>
      <c r="DC56" s="24" t="str">
        <f>'Master-National Baseline Data'!DC288</f>
        <v>LR</v>
      </c>
      <c r="DD56" s="24">
        <f>'Master-National Baseline Data'!DD288</f>
        <v>6.3652561247215997</v>
      </c>
      <c r="DE56" s="24">
        <f>'Master-National Baseline Data'!DE288</f>
        <v>3.8256792873051202</v>
      </c>
      <c r="DF56" s="24">
        <f>'Master-National Baseline Data'!DF288</f>
        <v>2.6040546894073486</v>
      </c>
      <c r="DG56" s="24">
        <f>'Master-National Baseline Data'!DG288</f>
        <v>0</v>
      </c>
      <c r="DH56" s="24">
        <f>'Master-National Baseline Data'!DH288</f>
        <v>2.6040546894073486</v>
      </c>
      <c r="DI56" s="24">
        <f>'Master-National Baseline Data'!DI288</f>
        <v>26.040546894073486</v>
      </c>
      <c r="DJ56" s="24">
        <f>'Master-National Baseline Data'!DJ288</f>
        <v>0</v>
      </c>
      <c r="DK56" s="24">
        <f>'Master-National Baseline Data'!DK288</f>
        <v>26.040546894073486</v>
      </c>
      <c r="DL56" s="24">
        <f>'Master-National Baseline Data'!DL288</f>
        <v>44.486498489224786</v>
      </c>
      <c r="DM56" s="24">
        <f>'Master-National Baseline Data'!DM288</f>
        <v>0</v>
      </c>
      <c r="DN56" s="24">
        <f>'Master-National Baseline Data'!DN288</f>
        <v>0</v>
      </c>
      <c r="DO56" s="24">
        <f>'Master-National Baseline Data'!DO288</f>
        <v>44.486498489224786</v>
      </c>
      <c r="DP56" s="24">
        <f>'Master-National Baseline Data'!DP288</f>
        <v>163.11716112715754</v>
      </c>
      <c r="DQ56" s="24">
        <f>'Master-National Baseline Data'!DQ288</f>
        <v>0</v>
      </c>
      <c r="DR56" s="24">
        <f>'Master-National Baseline Data'!DR288</f>
        <v>0</v>
      </c>
      <c r="DS56" s="24">
        <f>'Master-National Baseline Data'!DS288</f>
        <v>163.11716112715754</v>
      </c>
      <c r="DT56" s="24">
        <f>'Master-National Baseline Data'!DT288</f>
        <v>0.20933973789215088</v>
      </c>
      <c r="DU56" s="24">
        <f>'Master-National Baseline Data'!DU288</f>
        <v>2.0933973789215088</v>
      </c>
      <c r="DV56" s="24">
        <f>'Master-National Baseline Data'!DV288</f>
        <v>12.439371118105267</v>
      </c>
      <c r="DW56" s="24">
        <f>'Master-National Baseline Data'!DW288</f>
        <v>220.52392344497608</v>
      </c>
      <c r="DX56" s="24">
        <f>'Master-National Baseline Data'!DX288</f>
        <v>3.4210526315789476E-2</v>
      </c>
      <c r="DY56" s="24">
        <f>'Master-National Baseline Data'!DY288</f>
        <v>2330.0478468899523</v>
      </c>
      <c r="DZ56" s="24">
        <f>'Master-National Baseline Data'!DZ288</f>
        <v>2.5599282296650716</v>
      </c>
      <c r="EA56" s="24">
        <f>'Master-National Baseline Data'!EA288</f>
        <v>3.638157894736842</v>
      </c>
      <c r="EB56" s="24">
        <f>'Master-National Baseline Data'!EB288</f>
        <v>236.83014354066987</v>
      </c>
      <c r="EC56" s="24">
        <f>'Master-National Baseline Data'!EC288</f>
        <v>390.77751196172244</v>
      </c>
      <c r="ED56" s="24">
        <f>'Master-National Baseline Data'!ED288</f>
        <v>769.97966507177034</v>
      </c>
      <c r="EE56" s="24">
        <f>'Master-National Baseline Data'!EE288</f>
        <v>222.07057416267943</v>
      </c>
      <c r="EF56" s="24">
        <f>'Master-National Baseline Data'!EF288</f>
        <v>110.64712918660288</v>
      </c>
      <c r="EG56" s="24">
        <f>'Master-National Baseline Data'!EG288</f>
        <v>6.0136363636363637</v>
      </c>
      <c r="EH56" s="24">
        <f>'Master-National Baseline Data'!EH288</f>
        <v>18.618660287081344</v>
      </c>
      <c r="EI56" s="24">
        <f>'Master-National Baseline Data'!EI288</f>
        <v>11.799641148325358</v>
      </c>
      <c r="EJ56" s="24">
        <f>'Master-National Baseline Data'!EJ288</f>
        <v>3.6233253588516745</v>
      </c>
      <c r="EK56" s="24">
        <f>'Master-National Baseline Data'!EK288</f>
        <v>11.650239234449762</v>
      </c>
      <c r="EL56" s="24">
        <f>'Master-National Baseline Data'!EL288</f>
        <v>1.0019936204146729</v>
      </c>
      <c r="EM56" s="24">
        <f>'Master-National Baseline Data'!EM288</f>
        <v>6.4164972089314194</v>
      </c>
      <c r="EN56" s="24">
        <f>'Master-National Baseline Data'!EN288</f>
        <v>0.48107447472436038</v>
      </c>
      <c r="EO56" s="24">
        <f>'Master-National Baseline Data'!EO288</f>
        <v>21.755043772969973</v>
      </c>
      <c r="EP56" s="24">
        <f>'Master-National Baseline Data'!EP288</f>
        <v>89.863319708923285</v>
      </c>
      <c r="EQ56" s="23"/>
      <c r="ER56" s="27">
        <f>'Master-National Baseline Data'!ER288</f>
        <v>1.13890333333333</v>
      </c>
      <c r="ES56" s="28">
        <f>'Master-National Baseline Data'!ES288</f>
        <v>12.2352946666667</v>
      </c>
      <c r="ET56" s="28">
        <f>'Master-National Baseline Data'!ET288</f>
        <v>40.713454666666799</v>
      </c>
      <c r="EU56" s="28">
        <f>'Master-National Baseline Data'!EU288</f>
        <v>44.561728000000002</v>
      </c>
      <c r="EV56" s="28">
        <f>'Master-National Baseline Data'!EV288</f>
        <v>0.26323366666666698</v>
      </c>
      <c r="EW56" s="28">
        <f>'Master-National Baseline Data'!EW288</f>
        <v>0.54967999999999995</v>
      </c>
      <c r="EX56" s="28">
        <f>'Master-National Baseline Data'!EX288</f>
        <v>0.279646333333333</v>
      </c>
      <c r="EY56" s="28">
        <f>'Master-National Baseline Data'!EY288</f>
        <v>5.9369389999999997</v>
      </c>
      <c r="EZ56" s="28">
        <f>'Master-National Baseline Data'!EZ288</f>
        <v>6.1693579999999901</v>
      </c>
      <c r="FA56" s="28">
        <f>'Master-National Baseline Data'!FA288</f>
        <v>6.3976776666666497</v>
      </c>
      <c r="FB56" s="28">
        <f>'Master-National Baseline Data'!FB288</f>
        <v>3.9088623333333299</v>
      </c>
      <c r="FC56" s="28">
        <f>'Master-National Baseline Data'!FC288</f>
        <v>2.6510816666666601</v>
      </c>
      <c r="FD56" s="28">
        <f>'Master-National Baseline Data'!FD288</f>
        <v>26.510816666666599</v>
      </c>
      <c r="FE56" s="28">
        <f>'Master-National Baseline Data'!FE288</f>
        <v>0.20923999999999901</v>
      </c>
      <c r="FF56" s="28">
        <f>'Master-National Baseline Data'!FF288</f>
        <v>2.0923999999999903</v>
      </c>
      <c r="FG56" s="28">
        <f>'Master-National Baseline Data'!FG288</f>
        <v>12.670051933983334</v>
      </c>
      <c r="FH56" s="28">
        <f>'Master-National Baseline Data'!FH288</f>
        <v>219.90403833333301</v>
      </c>
      <c r="FI56" s="28">
        <f>'Master-National Baseline Data'!FI288</f>
        <v>2.1475469999999901</v>
      </c>
      <c r="FJ56" s="28">
        <f>'Master-National Baseline Data'!FJ288</f>
        <v>2059.5053043333401</v>
      </c>
      <c r="FK56" s="28">
        <f>'Master-National Baseline Data'!FK288</f>
        <v>2.8712140000000002</v>
      </c>
      <c r="FL56" s="28">
        <f>'Master-National Baseline Data'!FL288</f>
        <v>4.3054709999999998</v>
      </c>
      <c r="FM56" s="28">
        <f>'Master-National Baseline Data'!FM288</f>
        <v>229.987752</v>
      </c>
      <c r="FN56" s="28">
        <f>'Master-National Baseline Data'!FN288</f>
        <v>405.69426199999998</v>
      </c>
      <c r="FO56" s="28">
        <f>'Master-National Baseline Data'!FO288</f>
        <v>685.05772466666701</v>
      </c>
      <c r="FP56" s="28">
        <f>'Master-National Baseline Data'!FP288</f>
        <v>231.027201666667</v>
      </c>
      <c r="FQ56" s="28">
        <f>'Master-National Baseline Data'!FQ288</f>
        <v>117.67856266666701</v>
      </c>
      <c r="FR56" s="28">
        <f>'Master-National Baseline Data'!FR288</f>
        <v>5.4453293333333503</v>
      </c>
      <c r="FS56" s="28">
        <f>'Master-National Baseline Data'!FS288</f>
        <v>17.613184</v>
      </c>
      <c r="FT56" s="28">
        <f>'Master-National Baseline Data'!FT288</f>
        <v>13.3369723333333</v>
      </c>
      <c r="FU56" s="28">
        <f>'Master-National Baseline Data'!FU288</f>
        <v>3.7330839999999998</v>
      </c>
      <c r="FV56" s="28">
        <f>'Master-National Baseline Data'!FV288</f>
        <v>10.345368333333299</v>
      </c>
      <c r="FW56" s="28">
        <f>'Master-National Baseline Data'!FW288</f>
        <v>1.02712166666667</v>
      </c>
      <c r="FX56" s="28">
        <f>'Master-National Baseline Data'!FX288</f>
        <v>5.6518246666666796</v>
      </c>
      <c r="FY56" s="28">
        <f>'Master-National Baseline Data'!FY288</f>
        <v>0.52316433333333301</v>
      </c>
      <c r="FZ56" s="28">
        <f>'Master-National Baseline Data'!FZ288</f>
        <v>19.667943666666702</v>
      </c>
      <c r="GA56" s="48">
        <f>'Master-National Baseline Data'!GA288</f>
        <v>88.221573333333396</v>
      </c>
      <c r="GB56" s="54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</row>
    <row r="57" spans="1:207" x14ac:dyDescent="0.2">
      <c r="A57" s="73"/>
      <c r="B57" s="68">
        <f>'Master-National Baseline Data'!B289</f>
        <v>237</v>
      </c>
      <c r="C57" s="21" t="str">
        <f>'Master-National Baseline Data'!C289</f>
        <v>236S</v>
      </c>
      <c r="D57" s="21"/>
      <c r="E57" s="21" t="str">
        <f>'Master-National Baseline Data'!E289</f>
        <v>050</v>
      </c>
      <c r="F57" s="21" t="str">
        <f>'Master-National Baseline Data'!F289</f>
        <v>Cereal system Dega zone</v>
      </c>
      <c r="G57" s="21" t="str">
        <f>'Master-National Baseline Data'!G289</f>
        <v>Oromia</v>
      </c>
      <c r="H57" s="21" t="str">
        <f>'Master-National Baseline Data'!H289</f>
        <v>West Shewa</v>
      </c>
      <c r="I57" s="21" t="str">
        <f>'Master-National Baseline Data'!I289</f>
        <v xml:space="preserve"> Ejere</v>
      </c>
      <c r="J57" s="21" t="str">
        <f>'Master-National Baseline Data'!J289</f>
        <v>Tulu-Korma</v>
      </c>
      <c r="K57" s="21" t="str">
        <f>'Master-National Baseline Data'!K289</f>
        <v>Tulu-Korma</v>
      </c>
      <c r="L57" s="21" t="str">
        <f>'Master-National Baseline Data'!L289</f>
        <v>Tulu-Korma</v>
      </c>
      <c r="M57" s="21" t="str">
        <f>'Master-National Baseline Data'!M289</f>
        <v>OR-EJ-TK</v>
      </c>
      <c r="N57" s="21" t="str">
        <f>'Master-National Baseline Data'!N289</f>
        <v>Project scenario</v>
      </c>
      <c r="O57" s="21" t="str">
        <f>'Master-National Baseline Data'!O289</f>
        <v>Improved woodland</v>
      </c>
      <c r="P57" s="21" t="str">
        <f>'Master-National Baseline Data'!P289</f>
        <v>Improved woodland</v>
      </c>
      <c r="Q57" s="21" t="str">
        <f>'Master-National Baseline Data'!Q289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57" s="21" t="str">
        <f>'Master-National Baseline Data'!R289</f>
        <v>No Integrated soil and water conservation - physical measure permanent enclosure of woodland - biological measures natural regeneration</v>
      </c>
      <c r="S57" s="21" t="str">
        <f>'Master-National Baseline Data'!S289</f>
        <v>Woodland</v>
      </c>
      <c r="T57" s="21" t="str">
        <f>'Master-National Baseline Data'!T289</f>
        <v>NINR</v>
      </c>
      <c r="U57" s="21" t="str">
        <f>'Master-National Baseline Data'!U289</f>
        <v>NINR_PE</v>
      </c>
      <c r="V57" s="21" t="str">
        <f>'Master-National Baseline Data'!V289</f>
        <v>NINR_PE_WL</v>
      </c>
      <c r="W57" s="22">
        <f>'Master-National Baseline Data'!W289</f>
        <v>2000</v>
      </c>
      <c r="X57" s="22">
        <f>'Master-National Baseline Data'!X289</f>
        <v>13</v>
      </c>
      <c r="Y57" s="23" t="str">
        <f>'Master-National Baseline Data'!Y289</f>
        <v>NI_PE_WL_13</v>
      </c>
      <c r="Z57" s="23" t="str">
        <f>'Master-National Baseline Data'!Z289</f>
        <v>Permanent enclosure of woodland</v>
      </c>
      <c r="AA57" s="23" t="str">
        <f>'Master-National Baseline Data'!AA289</f>
        <v>Natural regeneration</v>
      </c>
      <c r="AB57" s="23" t="str">
        <f>'Master-National Baseline Data'!AB289</f>
        <v>Acacia-Eucalyptus</v>
      </c>
      <c r="AC57" s="23" t="str">
        <f>'Master-National Baseline Data'!AC289</f>
        <v>Andropogon-Cynodon-Pennisetum-Themeda</v>
      </c>
      <c r="AD57" s="23" t="str">
        <f>'Master-National Baseline Data'!AD289</f>
        <v>Barley wheat teff and pulses</v>
      </c>
      <c r="AE57" s="23" t="str">
        <f>'Master-National Baseline Data'!AE289</f>
        <v>None</v>
      </c>
      <c r="AF57" s="23" t="str">
        <f>'Master-National Baseline Data'!AF289</f>
        <v>Dense</v>
      </c>
      <c r="AG57" s="23" t="str">
        <f>'Master-National Baseline Data'!AG289</f>
        <v>Shoats and cattle</v>
      </c>
      <c r="AH57" s="23" t="str">
        <f>'Master-National Baseline Data'!AH289</f>
        <v>Surface sample</v>
      </c>
      <c r="AI57" s="23" t="str">
        <f>'Master-National Baseline Data'!AI289</f>
        <v>O-EJ-TK-ISWM-AC-T3-3 0-15cm</v>
      </c>
      <c r="AJ57" s="23">
        <f>'Master-National Baseline Data'!AJ289</f>
        <v>0</v>
      </c>
      <c r="AK57" s="23" t="str">
        <f>'Master-National Baseline Data'!AK289</f>
        <v>0-15</v>
      </c>
      <c r="AL57" s="23">
        <f>'Master-National Baseline Data'!AL289</f>
        <v>15</v>
      </c>
      <c r="AM57" s="23" t="str">
        <f>'Master-National Baseline Data'!AM289</f>
        <v>WC</v>
      </c>
      <c r="AN57" s="23" t="str">
        <f>'Master-National Baseline Data'!AN289</f>
        <v>MIR</v>
      </c>
      <c r="AO57" s="23">
        <f>'Master-National Baseline Data'!AO289</f>
        <v>0</v>
      </c>
      <c r="AP57" s="23">
        <f>'Master-National Baseline Data'!AP289</f>
        <v>429541.11</v>
      </c>
      <c r="AQ57" s="23">
        <f>'Master-National Baseline Data'!AQ289</f>
        <v>996907.06</v>
      </c>
      <c r="AR57" s="23">
        <f>'Master-National Baseline Data'!AR289</f>
        <v>9.0204380000000004</v>
      </c>
      <c r="AS57" s="23">
        <f>'Master-National Baseline Data'!AS289</f>
        <v>38.358944000000001</v>
      </c>
      <c r="AT57" s="23" t="str">
        <f>'Master-National Baseline Data'!AT289</f>
        <v>9° 1'4.90"</v>
      </c>
      <c r="AU57" s="23" t="str">
        <f>'Master-National Baseline Data'!AU289</f>
        <v>38°21'32.20"</v>
      </c>
      <c r="AV57" s="23">
        <f>'Master-National Baseline Data'!AV289</f>
        <v>1390845.2182591599</v>
      </c>
      <c r="AW57" s="23">
        <f>'Master-National Baseline Data'!AW289</f>
        <v>1060537.0225402401</v>
      </c>
      <c r="AX57" s="23">
        <f>'Master-National Baseline Data'!AX289</f>
        <v>2166</v>
      </c>
      <c r="AY57" s="23">
        <f>'Master-National Baseline Data'!AY289</f>
        <v>2159</v>
      </c>
      <c r="AZ57" s="23">
        <f>'Master-National Baseline Data'!AZ289</f>
        <v>-0.45568958999999998</v>
      </c>
      <c r="BA57" s="23">
        <f>'Master-National Baseline Data'!BA289</f>
        <v>-0.47950166</v>
      </c>
      <c r="BB57" s="23">
        <f>'Master-National Baseline Data'!BB289</f>
        <v>-0.47574300000000003</v>
      </c>
      <c r="BC57" s="23">
        <f>'Master-National Baseline Data'!BC289</f>
        <v>-0.43300979000000001</v>
      </c>
      <c r="BD57" s="23">
        <f>'Master-National Baseline Data'!BD289</f>
        <v>-0.26783367000000002</v>
      </c>
      <c r="BE57" s="23">
        <f>'Master-National Baseline Data'!BE289</f>
        <v>-7.3804659999999994E-2</v>
      </c>
      <c r="BF57" s="23">
        <f>'Master-National Baseline Data'!BF289</f>
        <v>-0.11559212000000001</v>
      </c>
      <c r="BG57" s="23">
        <f>'Master-National Baseline Data'!BG289</f>
        <v>230.27600000000001</v>
      </c>
      <c r="BH57" s="23">
        <f>'Master-National Baseline Data'!BH289</f>
        <v>2173</v>
      </c>
      <c r="BI57" s="23">
        <f>'Master-National Baseline Data'!BI289</f>
        <v>1.2968499999999999E-4</v>
      </c>
      <c r="BJ57" s="23">
        <f>'Master-National Baseline Data'!BJ289</f>
        <v>-3.1753499999999997E-4</v>
      </c>
      <c r="BK57" s="23">
        <f>'Master-National Baseline Data'!BK289</f>
        <v>5.9989800000000004</v>
      </c>
      <c r="BL57" s="23">
        <f>'Master-National Baseline Data'!BL289</f>
        <v>332.16399999999999</v>
      </c>
      <c r="BM57" s="23">
        <f>'Master-National Baseline Data'!BM289</f>
        <v>-3.7038099999999998E-4</v>
      </c>
      <c r="BN57" s="23">
        <f>'Master-National Baseline Data'!BN289</f>
        <v>16.39</v>
      </c>
      <c r="BO57" s="23">
        <f>'Master-National Baseline Data'!BO289</f>
        <v>93.14</v>
      </c>
      <c r="BP57" s="23">
        <f>'Master-National Baseline Data'!BP289</f>
        <v>1117.68</v>
      </c>
      <c r="BQ57" s="23">
        <f>'Master-National Baseline Data'!BQ289</f>
        <v>108.19</v>
      </c>
      <c r="BR57" s="23">
        <f>'Master-National Baseline Data'!BR289</f>
        <v>1298.28</v>
      </c>
      <c r="BS57" s="23">
        <f>'Master-National Baseline Data'!BS289</f>
        <v>1.1615847111874595</v>
      </c>
      <c r="BT57" s="23">
        <f>'Master-National Baseline Data'!BT289</f>
        <v>11.06</v>
      </c>
      <c r="BU57" s="23">
        <f>'Master-National Baseline Data'!BU289</f>
        <v>5.47</v>
      </c>
      <c r="BV57" s="23">
        <f>'Master-National Baseline Data'!BV289</f>
        <v>12.06</v>
      </c>
      <c r="BW57" s="23">
        <f>'Master-National Baseline Data'!BW289</f>
        <v>181</v>
      </c>
      <c r="BX57" s="23">
        <f>'Master-National Baseline Data'!BX289</f>
        <v>222</v>
      </c>
      <c r="BY57" s="23">
        <f>'Master-National Baseline Data'!BY289</f>
        <v>19.989999999999998</v>
      </c>
      <c r="BZ57" s="23" t="str">
        <f>'Master-National Baseline Data'!BZ289</f>
        <v>Subhumid</v>
      </c>
      <c r="CA57" s="23">
        <f>'Master-National Baseline Data'!CA289</f>
        <v>0.86</v>
      </c>
      <c r="CB57" s="23">
        <f>'Master-National Baseline Data'!CB289</f>
        <v>6.9863715171800003</v>
      </c>
      <c r="CC57" s="23">
        <f>'Master-National Baseline Data'!CC289</f>
        <v>1572</v>
      </c>
      <c r="CD57" s="23">
        <f>'Master-National Baseline Data'!CD289</f>
        <v>1572</v>
      </c>
      <c r="CE57" s="23">
        <f>'Master-National Baseline Data'!CE289</f>
        <v>1961</v>
      </c>
      <c r="CF57" s="23" t="str">
        <f>'Master-National Baseline Data'!CF289</f>
        <v>NPP Precipitation limited</v>
      </c>
      <c r="CG57" s="23">
        <f>'Master-National Baseline Data'!CG289</f>
        <v>0.9</v>
      </c>
      <c r="CH57" s="23">
        <f>'Master-National Baseline Data'!CH289</f>
        <v>0</v>
      </c>
      <c r="CI57" s="23" t="str">
        <f>'Master-National Baseline Data'!CI289</f>
        <v>Subtropical subhumid dry forest</v>
      </c>
      <c r="CJ57" s="23" t="str">
        <f>'Master-National Baseline Data'!CJ289</f>
        <v>Warm temperate dry winter warm summer</v>
      </c>
      <c r="CK57" s="23" t="str">
        <f>'Master-National Baseline Data'!CK289</f>
        <v>Steppe</v>
      </c>
      <c r="CL57" s="23" t="str">
        <f>'Master-National Baseline Data'!CL289</f>
        <v>24 Mar - 7 Oct</v>
      </c>
      <c r="CM57" s="23" t="str">
        <f>'Master-National Baseline Data'!CM289</f>
        <v>High root activity</v>
      </c>
      <c r="CN57" s="23" t="str">
        <f>'Master-National Baseline Data'!CN289</f>
        <v>Reddish grey to dark reddish grey</v>
      </c>
      <c r="CO57" s="24">
        <f>'Master-National Baseline Data'!CO289</f>
        <v>1.14625766666666</v>
      </c>
      <c r="CP57" s="24">
        <f>'Master-National Baseline Data'!CP289</f>
        <v>12.160819062193656</v>
      </c>
      <c r="CQ57" s="24">
        <f>'Master-National Baseline Data'!CQ289</f>
        <v>40.282612656093598</v>
      </c>
      <c r="CR57" s="24">
        <f>'Master-National Baseline Data'!CR289</f>
        <v>47.55656828171275</v>
      </c>
      <c r="CS57" s="24" t="str">
        <f>'Master-National Baseline Data'!CS289</f>
        <v>silty clay</v>
      </c>
      <c r="CT57" s="24" t="str">
        <f>'Master-National Baseline Data'!CT289</f>
        <v>Well drained</v>
      </c>
      <c r="CU57" s="24">
        <f>'Master-National Baseline Data'!CU289</f>
        <v>0.24052710583360509</v>
      </c>
      <c r="CV57" s="24">
        <f>'Master-National Baseline Data'!CV289</f>
        <v>0.52191558441558439</v>
      </c>
      <c r="CW57" s="24">
        <f>'Master-National Baseline Data'!CW289</f>
        <v>0.2813884785819793</v>
      </c>
      <c r="CX57" s="24">
        <f>'Master-National Baseline Data'!CX289</f>
        <v>6.0361445783132597</v>
      </c>
      <c r="CY57" s="24">
        <f>'Master-National Baseline Data'!CY289</f>
        <v>5.3769999999999998</v>
      </c>
      <c r="CZ57" s="24">
        <f>'Master-National Baseline Data'!CZ289</f>
        <v>6.3730000000000002</v>
      </c>
      <c r="DA57" s="24">
        <f>'Master-National Baseline Data'!DA289</f>
        <v>6.5</v>
      </c>
      <c r="DB57" s="24">
        <f>'Master-National Baseline Data'!DB289</f>
        <v>1.1230000000000002</v>
      </c>
      <c r="DC57" s="24" t="str">
        <f>'Master-National Baseline Data'!DC289</f>
        <v>LR</v>
      </c>
      <c r="DD57" s="24">
        <f>'Master-National Baseline Data'!DD289</f>
        <v>6.8103552077062002</v>
      </c>
      <c r="DE57" s="24">
        <f>'Master-National Baseline Data'!DE289</f>
        <v>4.1372486453943003</v>
      </c>
      <c r="DF57" s="24">
        <f>'Master-National Baseline Data'!DF289</f>
        <v>3.5305976867675781</v>
      </c>
      <c r="DG57" s="24">
        <f>'Master-National Baseline Data'!DG289</f>
        <v>0</v>
      </c>
      <c r="DH57" s="24">
        <f>'Master-National Baseline Data'!DH289</f>
        <v>3.5305976867675781</v>
      </c>
      <c r="DI57" s="24">
        <f>'Master-National Baseline Data'!DI289</f>
        <v>35.305976867675781</v>
      </c>
      <c r="DJ57" s="24">
        <f>'Master-National Baseline Data'!DJ289</f>
        <v>0</v>
      </c>
      <c r="DK57" s="24">
        <f>'Master-National Baseline Data'!DK289</f>
        <v>35.305976867675781</v>
      </c>
      <c r="DL57" s="24">
        <f>'Master-National Baseline Data'!DL289</f>
        <v>60.704619995593667</v>
      </c>
      <c r="DM57" s="24">
        <f>'Master-National Baseline Data'!DM289</f>
        <v>0</v>
      </c>
      <c r="DN57" s="24">
        <f>'Master-National Baseline Data'!DN289</f>
        <v>0</v>
      </c>
      <c r="DO57" s="24">
        <f>'Master-National Baseline Data'!DO289</f>
        <v>60.704619995593667</v>
      </c>
      <c r="DP57" s="24">
        <f>'Master-National Baseline Data'!DP289</f>
        <v>222.58360665051009</v>
      </c>
      <c r="DQ57" s="24">
        <f>'Master-National Baseline Data'!DQ289</f>
        <v>0</v>
      </c>
      <c r="DR57" s="24">
        <f>'Master-National Baseline Data'!DR289</f>
        <v>0</v>
      </c>
      <c r="DS57" s="24">
        <f>'Master-National Baseline Data'!DS289</f>
        <v>222.58360665051009</v>
      </c>
      <c r="DT57" s="24">
        <f>'Master-National Baseline Data'!DT289</f>
        <v>0.18902128934860229</v>
      </c>
      <c r="DU57" s="24">
        <f>'Master-National Baseline Data'!DU289</f>
        <v>1.8902128934860229</v>
      </c>
      <c r="DV57" s="24">
        <f>'Master-National Baseline Data'!DV289</f>
        <v>18.678307078184602</v>
      </c>
      <c r="DW57" s="24">
        <f>'Master-National Baseline Data'!DW289</f>
        <v>218.73847926267283</v>
      </c>
      <c r="DX57" s="24">
        <f>'Master-National Baseline Data'!DX289</f>
        <v>0</v>
      </c>
      <c r="DY57" s="24">
        <f>'Master-National Baseline Data'!DY289</f>
        <v>2097.9953917050693</v>
      </c>
      <c r="DZ57" s="24">
        <f>'Master-National Baseline Data'!DZ289</f>
        <v>2.8215437788018436</v>
      </c>
      <c r="EA57" s="24">
        <f>'Master-National Baseline Data'!EA289</f>
        <v>4.5952764976958536</v>
      </c>
      <c r="EB57" s="24">
        <f>'Master-National Baseline Data'!EB289</f>
        <v>261.96428571428572</v>
      </c>
      <c r="EC57" s="24">
        <f>'Master-National Baseline Data'!EC289</f>
        <v>419.95967741935482</v>
      </c>
      <c r="ED57" s="24">
        <f>'Master-National Baseline Data'!ED289</f>
        <v>621.33870967741939</v>
      </c>
      <c r="EE57" s="24">
        <f>'Master-National Baseline Data'!EE289</f>
        <v>195.48617511520737</v>
      </c>
      <c r="EF57" s="24">
        <f>'Master-National Baseline Data'!EF289</f>
        <v>105.81221198156682</v>
      </c>
      <c r="EG57" s="24">
        <f>'Master-National Baseline Data'!EG289</f>
        <v>7.8342165898617511</v>
      </c>
      <c r="EH57" s="24">
        <f>'Master-National Baseline Data'!EH289</f>
        <v>16.906336405529956</v>
      </c>
      <c r="EI57" s="24">
        <f>'Master-National Baseline Data'!EI289</f>
        <v>9.5890552995391705</v>
      </c>
      <c r="EJ57" s="24">
        <f>'Master-National Baseline Data'!EJ289</f>
        <v>3.329723502304148</v>
      </c>
      <c r="EK57" s="24">
        <f>'Master-National Baseline Data'!EK289</f>
        <v>10.489976958525347</v>
      </c>
      <c r="EL57" s="24">
        <f>'Master-National Baseline Data'!EL289</f>
        <v>1.0768196856906533</v>
      </c>
      <c r="EM57" s="24">
        <f>'Master-National Baseline Data'!EM289</f>
        <v>5.1778225806451612</v>
      </c>
      <c r="EN57" s="24">
        <f>'Master-National Baseline Data'!EN289</f>
        <v>0.46005309557202967</v>
      </c>
      <c r="EO57" s="24">
        <f>'Master-National Baseline Data'!EO289</f>
        <v>19.39205711305992</v>
      </c>
      <c r="EP57" s="24">
        <f>'Master-National Baseline Data'!EP289</f>
        <v>88.720202401045952</v>
      </c>
      <c r="EQ57" s="23"/>
      <c r="ER57" s="27">
        <f>'Master-National Baseline Data'!ER289</f>
        <v>1.14625766666666</v>
      </c>
      <c r="ES57" s="28">
        <f>'Master-National Baseline Data'!ES289</f>
        <v>12.0867046666667</v>
      </c>
      <c r="ET57" s="28">
        <f>'Master-National Baseline Data'!ET289</f>
        <v>40.037109333333497</v>
      </c>
      <c r="EU57" s="28">
        <f>'Master-National Baseline Data'!EU289</f>
        <v>47.266733666666703</v>
      </c>
      <c r="EV57" s="28">
        <f>'Master-National Baseline Data'!EV289</f>
        <v>0.24471699999999899</v>
      </c>
      <c r="EW57" s="28">
        <f>'Master-National Baseline Data'!EW289</f>
        <v>0.51355700000000104</v>
      </c>
      <c r="EX57" s="28">
        <f>'Master-National Baseline Data'!EX289</f>
        <v>0.26748300000000003</v>
      </c>
      <c r="EY57" s="28">
        <f>'Master-National Baseline Data'!EY289</f>
        <v>5.8903689999999997</v>
      </c>
      <c r="EZ57" s="28">
        <f>'Master-National Baseline Data'!EZ289</f>
        <v>5.6857263333333403</v>
      </c>
      <c r="FA57" s="28">
        <f>'Master-National Baseline Data'!FA289</f>
        <v>6.9127673333333197</v>
      </c>
      <c r="FB57" s="28">
        <f>'Master-National Baseline Data'!FB289</f>
        <v>4.2206616666666799</v>
      </c>
      <c r="FC57" s="28">
        <f>'Master-National Baseline Data'!FC289</f>
        <v>3.1785053333333302</v>
      </c>
      <c r="FD57" s="28">
        <f>'Master-National Baseline Data'!FD289</f>
        <v>31.785053333333302</v>
      </c>
      <c r="FE57" s="28">
        <f>'Master-National Baseline Data'!FE289</f>
        <v>0.200135333333333</v>
      </c>
      <c r="FF57" s="28">
        <f>'Master-National Baseline Data'!FF289</f>
        <v>2.0013533333333298</v>
      </c>
      <c r="FG57" s="28">
        <f>'Master-National Baseline Data'!FG289</f>
        <v>15.881779995536364</v>
      </c>
      <c r="FH57" s="28">
        <f>'Master-National Baseline Data'!FH289</f>
        <v>223.81747100000001</v>
      </c>
      <c r="FI57" s="28">
        <f>'Master-National Baseline Data'!FI289</f>
        <v>1.7667723333333301</v>
      </c>
      <c r="FJ57" s="28">
        <f>'Master-National Baseline Data'!FJ289</f>
        <v>2000.5233166666701</v>
      </c>
      <c r="FK57" s="28">
        <f>'Master-National Baseline Data'!FK289</f>
        <v>3.1058056666666598</v>
      </c>
      <c r="FL57" s="28">
        <f>'Master-National Baseline Data'!FL289</f>
        <v>4.61808</v>
      </c>
      <c r="FM57" s="28">
        <f>'Master-National Baseline Data'!FM289</f>
        <v>260.731209000001</v>
      </c>
      <c r="FN57" s="28">
        <f>'Master-National Baseline Data'!FN289</f>
        <v>412.58717533333299</v>
      </c>
      <c r="FO57" s="28">
        <f>'Master-National Baseline Data'!FO289</f>
        <v>617.26977799999997</v>
      </c>
      <c r="FP57" s="28">
        <f>'Master-National Baseline Data'!FP289</f>
        <v>197.91862333333401</v>
      </c>
      <c r="FQ57" s="28">
        <f>'Master-National Baseline Data'!FQ289</f>
        <v>109.75231933333301</v>
      </c>
      <c r="FR57" s="28">
        <f>'Master-National Baseline Data'!FR289</f>
        <v>6.5979859999999997</v>
      </c>
      <c r="FS57" s="28">
        <f>'Master-National Baseline Data'!FS289</f>
        <v>16.7603683333333</v>
      </c>
      <c r="FT57" s="28">
        <f>'Master-National Baseline Data'!FT289</f>
        <v>12.321789000000001</v>
      </c>
      <c r="FU57" s="28">
        <f>'Master-National Baseline Data'!FU289</f>
        <v>3.48376333333333</v>
      </c>
      <c r="FV57" s="28">
        <f>'Master-National Baseline Data'!FV289</f>
        <v>9.9159406666666605</v>
      </c>
      <c r="FW57" s="28">
        <f>'Master-National Baseline Data'!FW289</f>
        <v>1.05023666666667</v>
      </c>
      <c r="FX57" s="28">
        <f>'Master-National Baseline Data'!FX289</f>
        <v>5.1597546666666698</v>
      </c>
      <c r="FY57" s="28">
        <f>'Master-National Baseline Data'!FY289</f>
        <v>0.48766433333333298</v>
      </c>
      <c r="FZ57" s="28">
        <f>'Master-National Baseline Data'!FZ289</f>
        <v>18.878364999999999</v>
      </c>
      <c r="GA57" s="48">
        <f>'Master-National Baseline Data'!GA289</f>
        <v>88.594784000000004</v>
      </c>
      <c r="GB57" s="54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</row>
    <row r="58" spans="1:207" x14ac:dyDescent="0.2">
      <c r="A58" s="54"/>
      <c r="B58" s="68">
        <f>'Master-National Baseline Data'!B290</f>
        <v>397</v>
      </c>
      <c r="C58" s="21" t="str">
        <f>'Master-National Baseline Data'!C290</f>
        <v>396P</v>
      </c>
      <c r="D58" s="21" t="str">
        <f>'Master-National Baseline Data'!D290</f>
        <v>396P-BD33</v>
      </c>
      <c r="E58" s="21" t="str">
        <f>'Master-National Baseline Data'!E290</f>
        <v>051</v>
      </c>
      <c r="F58" s="21" t="str">
        <f>'Master-National Baseline Data'!F290</f>
        <v>Agropastoral</v>
      </c>
      <c r="G58" s="21" t="str">
        <f>'Master-National Baseline Data'!G290</f>
        <v>Oromia</v>
      </c>
      <c r="H58" s="21" t="str">
        <f>'Master-National Baseline Data'!H290</f>
        <v>Bale</v>
      </c>
      <c r="I58" s="21" t="str">
        <f>'Master-National Baseline Data'!I290</f>
        <v>Sewywna</v>
      </c>
      <c r="J58" s="21" t="str">
        <f>'Master-National Baseline Data'!J290</f>
        <v>Chopi</v>
      </c>
      <c r="K58" s="21" t="str">
        <f>'Master-National Baseline Data'!K290</f>
        <v>Bila</v>
      </c>
      <c r="L58" s="21" t="str">
        <f>'Master-National Baseline Data'!L290</f>
        <v>Bila</v>
      </c>
      <c r="M58" s="21" t="str">
        <f>'Master-National Baseline Data'!M290</f>
        <v>Or-Se-Ch</v>
      </c>
      <c r="N58" s="21" t="str">
        <f>'Master-National Baseline Data'!N290</f>
        <v>Business as usual</v>
      </c>
      <c r="O58" s="21" t="str">
        <f>'Master-National Baseline Data'!O290</f>
        <v>Overgrazing, wind and water erosion, low soil fertility and degraded woodland, construction and fire wood removal</v>
      </c>
      <c r="P58" s="21" t="str">
        <f>'Master-National Baseline Data'!P290</f>
        <v>Degraded woodland</v>
      </c>
      <c r="Q58" s="21" t="str">
        <f>'Master-National Baseline Data'!Q290</f>
        <v>No intervention</v>
      </c>
      <c r="R58" s="21" t="str">
        <f>'Master-National Baseline Data'!R290</f>
        <v xml:space="preserve">No Integrated soil and water conservation and permanent enclosure </v>
      </c>
      <c r="S58" s="21" t="str">
        <f>'Master-National Baseline Data'!S290</f>
        <v>Woodland</v>
      </c>
      <c r="T58" s="21" t="str">
        <f>'Master-National Baseline Data'!T290</f>
        <v>NI</v>
      </c>
      <c r="U58" s="21" t="str">
        <f>'Master-National Baseline Data'!U290</f>
        <v>NI</v>
      </c>
      <c r="V58" s="21" t="str">
        <f>'Master-National Baseline Data'!V290</f>
        <v>NI</v>
      </c>
      <c r="W58" s="22">
        <f>'Master-National Baseline Data'!W290</f>
        <v>2013</v>
      </c>
      <c r="X58" s="22">
        <f>'Master-National Baseline Data'!X290</f>
        <v>0</v>
      </c>
      <c r="Y58" s="23" t="str">
        <f>'Master-National Baseline Data'!Y290</f>
        <v>NI_0</v>
      </c>
      <c r="Z58" s="23" t="str">
        <f>'Master-National Baseline Data'!Z290</f>
        <v>No physical measure</v>
      </c>
      <c r="AA58" s="23" t="str">
        <f>'Master-National Baseline Data'!AA290</f>
        <v>No biological measure</v>
      </c>
      <c r="AB58" s="23" t="str">
        <f>'Master-National Baseline Data'!AB290</f>
        <v>Acacia-Celtis-Grewia</v>
      </c>
      <c r="AC58" s="23" t="str">
        <f>'Master-National Baseline Data'!AC290</f>
        <v>Chloris-Cynodon-Hyparrhenia-Eragrostis</v>
      </c>
      <c r="AD58" s="23" t="str">
        <f>'Master-National Baseline Data'!AD290</f>
        <v>Wheat, maize, teff and sorghum</v>
      </c>
      <c r="AE58" s="23" t="str">
        <f>'Master-National Baseline Data'!AE290</f>
        <v>None</v>
      </c>
      <c r="AF58" s="23" t="str">
        <f>'Master-National Baseline Data'!AF290</f>
        <v>Very sparse</v>
      </c>
      <c r="AG58" s="23" t="str">
        <f>'Master-National Baseline Data'!AG290</f>
        <v>Shoats and cattle</v>
      </c>
      <c r="AH58" s="23" t="str">
        <f>'Master-National Baseline Data'!AH290</f>
        <v>Soil profile sample</v>
      </c>
      <c r="AI58" s="23" t="str">
        <f>'Master-National Baseline Data'!AI290</f>
        <v>O-SW-ISWM-C1-0-15cm</v>
      </c>
      <c r="AJ58" s="23" t="str">
        <f>'Master-National Baseline Data'!AJ290</f>
        <v>O-SW-ISWM-C1-BD-0-15cm</v>
      </c>
      <c r="AK58" s="23" t="str">
        <f>'Master-National Baseline Data'!AK290</f>
        <v>0-15</v>
      </c>
      <c r="AL58" s="23">
        <f>'Master-National Baseline Data'!AL290</f>
        <v>15</v>
      </c>
      <c r="AM58" s="23" t="str">
        <f>'Master-National Baseline Data'!AM290</f>
        <v>WC</v>
      </c>
      <c r="AN58" s="23" t="str">
        <f>'Master-National Baseline Data'!AN290</f>
        <v>MIR</v>
      </c>
      <c r="AO58" s="23">
        <f>'Master-National Baseline Data'!AO290</f>
        <v>0</v>
      </c>
      <c r="AP58" s="23">
        <f>'Master-National Baseline Data'!AP290</f>
        <v>718548.54</v>
      </c>
      <c r="AQ58" s="23">
        <f>'Master-National Baseline Data'!AQ290</f>
        <v>811239.23</v>
      </c>
      <c r="AR58" s="23">
        <f>'Master-National Baseline Data'!AR290</f>
        <v>7.3347689999999997</v>
      </c>
      <c r="AS58" s="23">
        <f>'Master-National Baseline Data'!AS290</f>
        <v>40.979747000000003</v>
      </c>
      <c r="AT58" s="23" t="str">
        <f>'Master-National Baseline Data'!AT290</f>
        <v xml:space="preserve"> 7°20'5.17"</v>
      </c>
      <c r="AU58" s="23" t="str">
        <f>'Master-National Baseline Data'!AU290</f>
        <v>40°58'47.09"</v>
      </c>
      <c r="AV58" s="23">
        <f>'Master-National Baseline Data'!AV290</f>
        <v>1662359.6725429799</v>
      </c>
      <c r="AW58" s="23">
        <f>'Master-National Baseline Data'!AW290</f>
        <v>861446.92099914001</v>
      </c>
      <c r="AX58" s="23">
        <f>'Master-National Baseline Data'!AX290</f>
        <v>1561</v>
      </c>
      <c r="AY58" s="23">
        <f>'Master-National Baseline Data'!AY290</f>
        <v>1543</v>
      </c>
      <c r="AZ58" s="23">
        <f>'Master-National Baseline Data'!AZ290</f>
        <v>7.1883799999999998E-2</v>
      </c>
      <c r="BA58" s="23">
        <f>'Master-National Baseline Data'!BA290</f>
        <v>0.22678992000000001</v>
      </c>
      <c r="BB58" s="23">
        <f>'Master-National Baseline Data'!BB290</f>
        <v>0.40342774999999997</v>
      </c>
      <c r="BC58" s="23">
        <f>'Master-National Baseline Data'!BC290</f>
        <v>0.67254977000000005</v>
      </c>
      <c r="BD58" s="23">
        <f>'Master-National Baseline Data'!BD290</f>
        <v>0.93059959000000003</v>
      </c>
      <c r="BE58" s="23">
        <f>'Master-National Baseline Data'!BE290</f>
        <v>0.64626406000000003</v>
      </c>
      <c r="BF58" s="23">
        <f>'Master-National Baseline Data'!BF290</f>
        <v>0.49978787000000002</v>
      </c>
      <c r="BG58" s="23">
        <f>'Master-National Baseline Data'!BG290</f>
        <v>62.492800000000003</v>
      </c>
      <c r="BH58" s="23">
        <f>'Master-National Baseline Data'!BH290</f>
        <v>1561</v>
      </c>
      <c r="BI58" s="23">
        <f>'Master-National Baseline Data'!BI290</f>
        <v>8.7932199999999998E-4</v>
      </c>
      <c r="BJ58" s="23">
        <f>'Master-National Baseline Data'!BJ290</f>
        <v>-6.7305599999999995E-5</v>
      </c>
      <c r="BK58" s="23">
        <f>'Master-National Baseline Data'!BK290</f>
        <v>6.532</v>
      </c>
      <c r="BL58" s="23">
        <f>'Master-National Baseline Data'!BL290</f>
        <v>0</v>
      </c>
      <c r="BM58" s="23">
        <f>'Master-National Baseline Data'!BM290</f>
        <v>2.8300600000000001E-3</v>
      </c>
      <c r="BN58" s="23">
        <f>'Master-National Baseline Data'!BN290</f>
        <v>25.11</v>
      </c>
      <c r="BO58" s="23">
        <f>'Master-National Baseline Data'!BO290</f>
        <v>48.42</v>
      </c>
      <c r="BP58" s="23">
        <f>'Master-National Baseline Data'!BP290</f>
        <v>581.04</v>
      </c>
      <c r="BQ58" s="23">
        <f>'Master-National Baseline Data'!BQ290</f>
        <v>129.44999999999999</v>
      </c>
      <c r="BR58" s="23">
        <f>'Master-National Baseline Data'!BR290</f>
        <v>1553.3999999999999</v>
      </c>
      <c r="BS58" s="23">
        <f>'Master-National Baseline Data'!BS290</f>
        <v>2.6734820322180917</v>
      </c>
      <c r="BT58" s="23">
        <f>'Master-National Baseline Data'!BT290</f>
        <v>20.47</v>
      </c>
      <c r="BU58" s="23">
        <f>'Master-National Baseline Data'!BU290</f>
        <v>4.68</v>
      </c>
      <c r="BV58" s="23">
        <f>'Master-National Baseline Data'!BV290</f>
        <v>12.06</v>
      </c>
      <c r="BW58" s="23">
        <f>'Master-National Baseline Data'!BW290</f>
        <v>972</v>
      </c>
      <c r="BX58" s="23">
        <f>'Master-National Baseline Data'!BX290</f>
        <v>25</v>
      </c>
      <c r="BY58" s="23">
        <f>'Master-National Baseline Data'!BY290</f>
        <v>4.3</v>
      </c>
      <c r="BZ58" s="23" t="str">
        <f>'Master-National Baseline Data'!BZ290</f>
        <v>Semiarid</v>
      </c>
      <c r="CA58" s="23">
        <f>'Master-National Baseline Data'!CA290</f>
        <v>0.37</v>
      </c>
      <c r="CB58" s="23">
        <f>'Master-National Baseline Data'!CB290</f>
        <v>4.4025177955599997</v>
      </c>
      <c r="CC58" s="23">
        <f>'Master-National Baseline Data'!CC290</f>
        <v>960</v>
      </c>
      <c r="CD58" s="23">
        <f>'Master-National Baseline Data'!CD290</f>
        <v>960</v>
      </c>
      <c r="CE58" s="23">
        <f>'Master-National Baseline Data'!CE290</f>
        <v>2526</v>
      </c>
      <c r="CF58" s="23" t="str">
        <f>'Master-National Baseline Data'!CF290</f>
        <v>NPP Precipitation limited</v>
      </c>
      <c r="CG58" s="23">
        <f>'Master-National Baseline Data'!CG290</f>
        <v>1.4</v>
      </c>
      <c r="CH58" s="23">
        <f>'Master-National Baseline Data'!CH290</f>
        <v>0</v>
      </c>
      <c r="CI58" s="23" t="str">
        <f>'Master-National Baseline Data'!CI290</f>
        <v>Tropical semiarid very dry forest</v>
      </c>
      <c r="CJ58" s="23" t="str">
        <f>'Master-National Baseline Data'!CJ290</f>
        <v>Warm temperate fully humid  warm summer</v>
      </c>
      <c r="CK58" s="23" t="str">
        <f>'Master-National Baseline Data'!CK290</f>
        <v>Steppe</v>
      </c>
      <c r="CL58" s="23" t="str">
        <f>'Master-National Baseline Data'!CL290</f>
        <v>3 Sep - 25 Oct</v>
      </c>
      <c r="CM58" s="23" t="str">
        <f>'Master-National Baseline Data'!CM290</f>
        <v>Almost no roots</v>
      </c>
      <c r="CN58" s="23" t="str">
        <f>'Master-National Baseline Data'!CN290</f>
        <v>Reddish yellow</v>
      </c>
      <c r="CO58" s="24">
        <f>'Master-National Baseline Data'!CO290</f>
        <v>1.5996059810062599</v>
      </c>
      <c r="CP58" s="24">
        <f>'Master-National Baseline Data'!CP290</f>
        <v>57.834757835783478</v>
      </c>
      <c r="CQ58" s="24">
        <f>'Master-National Baseline Data'!CQ290</f>
        <v>19.943019941994304</v>
      </c>
      <c r="CR58" s="24">
        <f>'Master-National Baseline Data'!CR290</f>
        <v>22.222222222222225</v>
      </c>
      <c r="CS58" s="24" t="str">
        <f>'Master-National Baseline Data'!CS290</f>
        <v>sandy clay loam</v>
      </c>
      <c r="CT58" s="24" t="str">
        <f>'Master-National Baseline Data'!CT290</f>
        <v>Well drained</v>
      </c>
      <c r="CU58" s="24">
        <f>'Master-National Baseline Data'!CU290</f>
        <v>0.13434817252236653</v>
      </c>
      <c r="CV58" s="24">
        <f>'Master-National Baseline Data'!CV290</f>
        <v>0.21464465183058148</v>
      </c>
      <c r="CW58" s="24">
        <f>'Master-National Baseline Data'!CW290</f>
        <v>8.0296479308214944E-2</v>
      </c>
      <c r="CX58" s="24">
        <f>'Master-National Baseline Data'!CX290</f>
        <v>0.55005500550057085</v>
      </c>
      <c r="CY58" s="24">
        <f>'Master-National Baseline Data'!CY290</f>
        <v>7.6779999999999999</v>
      </c>
      <c r="CZ58" s="24">
        <f>'Master-National Baseline Data'!CZ290</f>
        <v>0</v>
      </c>
      <c r="DA58" s="24">
        <f>'Master-National Baseline Data'!DA290</f>
        <v>6.5</v>
      </c>
      <c r="DB58" s="24">
        <f>'Master-National Baseline Data'!DB290</f>
        <v>-1.1779999999999999</v>
      </c>
      <c r="DC58" s="24" t="str">
        <f>'Master-National Baseline Data'!DC290</f>
        <v>No LR</v>
      </c>
      <c r="DD58" s="24">
        <f>'Master-National Baseline Data'!DD290</f>
        <v>2.6294820717131411</v>
      </c>
      <c r="DE58" s="24">
        <f>'Master-National Baseline Data'!DE290</f>
        <v>1.6106374501991987</v>
      </c>
      <c r="DF58" s="24">
        <f>'Master-National Baseline Data'!DF290</f>
        <v>0.65553686618804896</v>
      </c>
      <c r="DG58" s="24">
        <f>'Master-National Baseline Data'!DG290</f>
        <v>0.65553686618804896</v>
      </c>
      <c r="DH58" s="24">
        <f>'Master-National Baseline Data'!DH290</f>
        <v>0.65553686618804896</v>
      </c>
      <c r="DI58" s="24">
        <f>'Master-National Baseline Data'!DI290</f>
        <v>6.5553686618804896</v>
      </c>
      <c r="DJ58" s="24">
        <f>'Master-National Baseline Data'!DJ290</f>
        <v>0</v>
      </c>
      <c r="DK58" s="24">
        <f>'Master-National Baseline Data'!DK290</f>
        <v>6.5553686618804896</v>
      </c>
      <c r="DL58" s="24">
        <f>'Master-National Baseline Data'!DL290</f>
        <v>15.729010378867551</v>
      </c>
      <c r="DM58" s="24">
        <f>'Master-National Baseline Data'!DM290</f>
        <v>15.729010378867551</v>
      </c>
      <c r="DN58" s="24">
        <f>'Master-National Baseline Data'!DN290</f>
        <v>49.751597360410877</v>
      </c>
      <c r="DO58" s="24">
        <f>'Master-National Baseline Data'!DO290</f>
        <v>15.729010378867551</v>
      </c>
      <c r="DP58" s="24">
        <f>'Master-National Baseline Data'!DP290</f>
        <v>57.673038055847684</v>
      </c>
      <c r="DQ58" s="24">
        <f>'Master-National Baseline Data'!DQ290</f>
        <v>57.673038055847684</v>
      </c>
      <c r="DR58" s="24">
        <f>'Master-National Baseline Data'!DR290</f>
        <v>182.42252365483989</v>
      </c>
      <c r="DS58" s="24">
        <f>'Master-National Baseline Data'!DS290</f>
        <v>57.673038055847684</v>
      </c>
      <c r="DT58" s="24">
        <f>'Master-National Baseline Data'!DT290</f>
        <v>4.0281573325395503E-2</v>
      </c>
      <c r="DU58" s="24">
        <f>'Master-National Baseline Data'!DU290</f>
        <v>0.40281573325395503</v>
      </c>
      <c r="DV58" s="24">
        <f>'Master-National Baseline Data'!DV290</f>
        <v>16.273864501086059</v>
      </c>
      <c r="DW58" s="24">
        <f>'Master-National Baseline Data'!DW290</f>
        <v>103.48596654275094</v>
      </c>
      <c r="DX58" s="24">
        <f>'Master-National Baseline Data'!DX290</f>
        <v>9.1857806691449824</v>
      </c>
      <c r="DY58" s="24">
        <f>'Master-National Baseline Data'!DY290</f>
        <v>623.60594795539021</v>
      </c>
      <c r="DZ58" s="24">
        <f>'Master-National Baseline Data'!DZ290</f>
        <v>0.6231412639405205</v>
      </c>
      <c r="EA58" s="24">
        <f>'Master-National Baseline Data'!EA290</f>
        <v>0.75938661710037181</v>
      </c>
      <c r="EB58" s="24">
        <f>'Master-National Baseline Data'!EB290</f>
        <v>181.87881040892194</v>
      </c>
      <c r="EC58" s="24">
        <f>'Master-National Baseline Data'!EC290</f>
        <v>111.22862453531599</v>
      </c>
      <c r="ED58" s="24">
        <f>'Master-National Baseline Data'!ED290</f>
        <v>215.98698884758366</v>
      </c>
      <c r="EE58" s="24">
        <f>'Master-National Baseline Data'!EE290</f>
        <v>36.153624535315991</v>
      </c>
      <c r="EF58" s="24">
        <f>'Master-National Baseline Data'!EF290</f>
        <v>110.0432156133829</v>
      </c>
      <c r="EG58" s="24">
        <f>'Master-National Baseline Data'!EG290</f>
        <v>0.80855018587360594</v>
      </c>
      <c r="EH58" s="24">
        <f>'Master-National Baseline Data'!EH290</f>
        <v>0.98596654275092954</v>
      </c>
      <c r="EI58" s="24">
        <f>'Master-National Baseline Data'!EI290</f>
        <v>2.9761245353159853</v>
      </c>
      <c r="EJ58" s="24">
        <f>'Master-National Baseline Data'!EJ290</f>
        <v>0.26254646840148704</v>
      </c>
      <c r="EK58" s="24">
        <f>'Master-National Baseline Data'!EK290</f>
        <v>3.1180297397769512</v>
      </c>
      <c r="EL58" s="24">
        <f>'Master-National Baseline Data'!EL290</f>
        <v>0.28520160137260508</v>
      </c>
      <c r="EM58" s="24">
        <f>'Master-National Baseline Data'!EM290</f>
        <v>1.7998915737298637</v>
      </c>
      <c r="EN58" s="24">
        <f>'Master-National Baseline Data'!EN290</f>
        <v>0.47844876353644739</v>
      </c>
      <c r="EO58" s="24">
        <f>'Master-National Baseline Data'!EO290</f>
        <v>6.7164313438433769</v>
      </c>
      <c r="EP58" s="24">
        <f>'Master-National Baseline Data'!EP290</f>
        <v>84.592120242900819</v>
      </c>
      <c r="EQ58" s="23"/>
      <c r="ER58" s="27">
        <f>'Master-National Baseline Data'!ER290</f>
        <v>1.5934980000000101</v>
      </c>
      <c r="ES58" s="28">
        <f>'Master-National Baseline Data'!ES290</f>
        <v>54.631666000000202</v>
      </c>
      <c r="ET58" s="28">
        <f>'Master-National Baseline Data'!ET290</f>
        <v>20.3834046666666</v>
      </c>
      <c r="EU58" s="28">
        <f>'Master-National Baseline Data'!EU290</f>
        <v>23.552258333333299</v>
      </c>
      <c r="EV58" s="28">
        <f>'Master-National Baseline Data'!EV290</f>
        <v>0.13973133333333401</v>
      </c>
      <c r="EW58" s="28">
        <f>'Master-National Baseline Data'!EW290</f>
        <v>0.228341666666666</v>
      </c>
      <c r="EX58" s="28">
        <f>'Master-National Baseline Data'!EX290</f>
        <v>8.7688333333332896E-2</v>
      </c>
      <c r="EY58" s="28">
        <f>'Master-National Baseline Data'!EY290</f>
        <v>0.99537533333333506</v>
      </c>
      <c r="EZ58" s="28">
        <f>'Master-National Baseline Data'!EZ290</f>
        <v>7.6056066666666604</v>
      </c>
      <c r="FA58" s="28">
        <f>'Master-National Baseline Data'!FA290</f>
        <v>2.6153756666666701</v>
      </c>
      <c r="FB58" s="28">
        <f>'Master-National Baseline Data'!FB290</f>
        <v>1.5997490000000001</v>
      </c>
      <c r="FC58" s="28">
        <f>'Master-National Baseline Data'!FC290</f>
        <v>0.566502333333333</v>
      </c>
      <c r="FD58" s="28">
        <f>'Master-National Baseline Data'!FD290</f>
        <v>5.6650233333333304</v>
      </c>
      <c r="FE58" s="28">
        <f>'Master-National Baseline Data'!FE290</f>
        <v>3.71556666666664E-2</v>
      </c>
      <c r="FF58" s="28">
        <f>'Master-National Baseline Data'!FF290</f>
        <v>0.37155666666666398</v>
      </c>
      <c r="FG58" s="28">
        <f>'Master-National Baseline Data'!FG290</f>
        <v>15.24672773107746</v>
      </c>
      <c r="FH58" s="28">
        <f>'Master-National Baseline Data'!FH290</f>
        <v>105.726825666667</v>
      </c>
      <c r="FI58" s="28">
        <f>'Master-National Baseline Data'!FI290</f>
        <v>9.3052170000000007</v>
      </c>
      <c r="FJ58" s="28">
        <f>'Master-National Baseline Data'!FJ290</f>
        <v>687.07957066666495</v>
      </c>
      <c r="FK58" s="28">
        <f>'Master-National Baseline Data'!FK290</f>
        <v>0.83346366666666805</v>
      </c>
      <c r="FL58" s="28">
        <f>'Master-National Baseline Data'!FL290</f>
        <v>1.54309233333333</v>
      </c>
      <c r="FM58" s="28">
        <f>'Master-National Baseline Data'!FM290</f>
        <v>143.89478500000001</v>
      </c>
      <c r="FN58" s="28">
        <f>'Master-National Baseline Data'!FN290</f>
        <v>139.83756299999999</v>
      </c>
      <c r="FO58" s="28">
        <f>'Master-National Baseline Data'!FO290</f>
        <v>220.206692</v>
      </c>
      <c r="FP58" s="28">
        <f>'Master-National Baseline Data'!FP290</f>
        <v>44.214078666666701</v>
      </c>
      <c r="FQ58" s="28">
        <f>'Master-National Baseline Data'!FQ290</f>
        <v>141.446614333333</v>
      </c>
      <c r="FR58" s="28">
        <f>'Master-National Baseline Data'!FR290</f>
        <v>0.96683666666666701</v>
      </c>
      <c r="FS58" s="28">
        <f>'Master-National Baseline Data'!FS290</f>
        <v>1.63638066666667</v>
      </c>
      <c r="FT58" s="28">
        <f>'Master-National Baseline Data'!FT290</f>
        <v>4.2978246666666697</v>
      </c>
      <c r="FU58" s="28">
        <f>'Master-National Baseline Data'!FU290</f>
        <v>0.58921199999999896</v>
      </c>
      <c r="FV58" s="28">
        <f>'Master-National Baseline Data'!FV290</f>
        <v>3.3601369999999902</v>
      </c>
      <c r="FW58" s="28">
        <f>'Master-National Baseline Data'!FW290</f>
        <v>0.38077366666666701</v>
      </c>
      <c r="FX58" s="28">
        <f>'Master-National Baseline Data'!FX290</f>
        <v>1.8178570000000001</v>
      </c>
      <c r="FY58" s="28">
        <f>'Master-National Baseline Data'!FY290</f>
        <v>0.61627633333333298</v>
      </c>
      <c r="FZ58" s="28">
        <f>'Master-National Baseline Data'!FZ290</f>
        <v>7.4655379999999898</v>
      </c>
      <c r="GA58" s="48">
        <f>'Master-National Baseline Data'!GA290</f>
        <v>84.5568416666665</v>
      </c>
      <c r="GB58" s="54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</row>
    <row r="59" spans="1:207" x14ac:dyDescent="0.2">
      <c r="A59" s="54"/>
      <c r="B59" s="68">
        <f>'Master-National Baseline Data'!B291</f>
        <v>398</v>
      </c>
      <c r="C59" s="21" t="str">
        <f>'Master-National Baseline Data'!C291</f>
        <v>397P</v>
      </c>
      <c r="D59" s="21" t="str">
        <f>'Master-National Baseline Data'!D291</f>
        <v>397P-BD34</v>
      </c>
      <c r="E59" s="21" t="str">
        <f>'Master-National Baseline Data'!E291</f>
        <v>051</v>
      </c>
      <c r="F59" s="21" t="str">
        <f>'Master-National Baseline Data'!F291</f>
        <v>Agropastoral</v>
      </c>
      <c r="G59" s="21" t="str">
        <f>'Master-National Baseline Data'!G291</f>
        <v>Oromia</v>
      </c>
      <c r="H59" s="21" t="str">
        <f>'Master-National Baseline Data'!H291</f>
        <v>Bale</v>
      </c>
      <c r="I59" s="21" t="str">
        <f>'Master-National Baseline Data'!I291</f>
        <v>Sewywna</v>
      </c>
      <c r="J59" s="21" t="str">
        <f>'Master-National Baseline Data'!J291</f>
        <v>Chopi</v>
      </c>
      <c r="K59" s="21" t="str">
        <f>'Master-National Baseline Data'!K291</f>
        <v>Bila</v>
      </c>
      <c r="L59" s="21" t="str">
        <f>'Master-National Baseline Data'!L291</f>
        <v>Bila</v>
      </c>
      <c r="M59" s="21" t="str">
        <f>'Master-National Baseline Data'!M291</f>
        <v>Or-Se-Ch</v>
      </c>
      <c r="N59" s="21" t="str">
        <f>'Master-National Baseline Data'!N291</f>
        <v>Business as usual</v>
      </c>
      <c r="O59" s="21" t="str">
        <f>'Master-National Baseline Data'!O291</f>
        <v>Overgrazing, wind and water erosion, low soil fertility and degraded woodland, construction and fire wood removal</v>
      </c>
      <c r="P59" s="21" t="str">
        <f>'Master-National Baseline Data'!P291</f>
        <v>Degraded woodland</v>
      </c>
      <c r="Q59" s="21" t="str">
        <f>'Master-National Baseline Data'!Q291</f>
        <v>No intervention</v>
      </c>
      <c r="R59" s="21" t="str">
        <f>'Master-National Baseline Data'!R291</f>
        <v xml:space="preserve">No Integrated soil and water conservation and permanent enclosure </v>
      </c>
      <c r="S59" s="21" t="str">
        <f>'Master-National Baseline Data'!S291</f>
        <v>Woodland</v>
      </c>
      <c r="T59" s="21" t="str">
        <f>'Master-National Baseline Data'!T291</f>
        <v>NI</v>
      </c>
      <c r="U59" s="21" t="str">
        <f>'Master-National Baseline Data'!U291</f>
        <v>NI</v>
      </c>
      <c r="V59" s="21" t="str">
        <f>'Master-National Baseline Data'!V291</f>
        <v>NI</v>
      </c>
      <c r="W59" s="22">
        <f>'Master-National Baseline Data'!W291</f>
        <v>2013</v>
      </c>
      <c r="X59" s="22">
        <f>'Master-National Baseline Data'!X291</f>
        <v>0</v>
      </c>
      <c r="Y59" s="23" t="str">
        <f>'Master-National Baseline Data'!Y291</f>
        <v>NI_0</v>
      </c>
      <c r="Z59" s="23" t="str">
        <f>'Master-National Baseline Data'!Z291</f>
        <v>No physical measure</v>
      </c>
      <c r="AA59" s="23" t="str">
        <f>'Master-National Baseline Data'!AA291</f>
        <v>No biological measure</v>
      </c>
      <c r="AB59" s="23" t="str">
        <f>'Master-National Baseline Data'!AB291</f>
        <v>Acacia-Celtis-Grewia</v>
      </c>
      <c r="AC59" s="23" t="str">
        <f>'Master-National Baseline Data'!AC291</f>
        <v>Chloris-Cynodon-Hyparrhenia-Eragrostis</v>
      </c>
      <c r="AD59" s="23" t="str">
        <f>'Master-National Baseline Data'!AD291</f>
        <v>Wheat, maize, teff and sorghum</v>
      </c>
      <c r="AE59" s="23" t="str">
        <f>'Master-National Baseline Data'!AE291</f>
        <v>None</v>
      </c>
      <c r="AF59" s="23" t="str">
        <f>'Master-National Baseline Data'!AF291</f>
        <v>Very sparse</v>
      </c>
      <c r="AG59" s="23" t="str">
        <f>'Master-National Baseline Data'!AG291</f>
        <v>Shoats and cattle</v>
      </c>
      <c r="AH59" s="23" t="str">
        <f>'Master-National Baseline Data'!AH291</f>
        <v>Soil profile sample</v>
      </c>
      <c r="AI59" s="23" t="str">
        <f>'Master-National Baseline Data'!AI291</f>
        <v>O-SW-ISWM-C1-15-45cm</v>
      </c>
      <c r="AJ59" s="23" t="str">
        <f>'Master-National Baseline Data'!AJ291</f>
        <v>O-SW-ISWM-C1-BD-15-45cm</v>
      </c>
      <c r="AK59" s="23" t="str">
        <f>'Master-National Baseline Data'!AK291</f>
        <v>15-45</v>
      </c>
      <c r="AL59" s="23">
        <f>'Master-National Baseline Data'!AL291</f>
        <v>30</v>
      </c>
      <c r="AM59" s="23" t="str">
        <f>'Master-National Baseline Data'!AM291</f>
        <v>WC</v>
      </c>
      <c r="AN59" s="23" t="str">
        <f>'Master-National Baseline Data'!AN291</f>
        <v>MIR</v>
      </c>
      <c r="AO59" s="23">
        <f>'Master-National Baseline Data'!AO291</f>
        <v>0</v>
      </c>
      <c r="AP59" s="23">
        <f>'Master-National Baseline Data'!AP291</f>
        <v>718548.54</v>
      </c>
      <c r="AQ59" s="23">
        <f>'Master-National Baseline Data'!AQ291</f>
        <v>811239.23</v>
      </c>
      <c r="AR59" s="23">
        <f>'Master-National Baseline Data'!AR291</f>
        <v>7.3347689999999997</v>
      </c>
      <c r="AS59" s="23">
        <f>'Master-National Baseline Data'!AS291</f>
        <v>40.979747000000003</v>
      </c>
      <c r="AT59" s="23" t="str">
        <f>'Master-National Baseline Data'!AT291</f>
        <v xml:space="preserve"> 7°20'5.17"</v>
      </c>
      <c r="AU59" s="23" t="str">
        <f>'Master-National Baseline Data'!AU291</f>
        <v>40°58'47.09"</v>
      </c>
      <c r="AV59" s="23">
        <f>'Master-National Baseline Data'!AV291</f>
        <v>1662359.6725429799</v>
      </c>
      <c r="AW59" s="23">
        <f>'Master-National Baseline Data'!AW291</f>
        <v>861446.92099914001</v>
      </c>
      <c r="AX59" s="23">
        <f>'Master-National Baseline Data'!AX291</f>
        <v>1561</v>
      </c>
      <c r="AY59" s="23">
        <f>'Master-National Baseline Data'!AY291</f>
        <v>1543</v>
      </c>
      <c r="AZ59" s="23">
        <f>'Master-National Baseline Data'!AZ291</f>
        <v>7.1883799999999998E-2</v>
      </c>
      <c r="BA59" s="23">
        <f>'Master-National Baseline Data'!BA291</f>
        <v>0.22678992000000001</v>
      </c>
      <c r="BB59" s="23">
        <f>'Master-National Baseline Data'!BB291</f>
        <v>0.40342774999999997</v>
      </c>
      <c r="BC59" s="23">
        <f>'Master-National Baseline Data'!BC291</f>
        <v>0.67254977000000005</v>
      </c>
      <c r="BD59" s="23">
        <f>'Master-National Baseline Data'!BD291</f>
        <v>0.93059959000000003</v>
      </c>
      <c r="BE59" s="23">
        <f>'Master-National Baseline Data'!BE291</f>
        <v>0.64626406000000003</v>
      </c>
      <c r="BF59" s="23">
        <f>'Master-National Baseline Data'!BF291</f>
        <v>0.49978787000000002</v>
      </c>
      <c r="BG59" s="23">
        <f>'Master-National Baseline Data'!BG291</f>
        <v>62.492800000000003</v>
      </c>
      <c r="BH59" s="23">
        <f>'Master-National Baseline Data'!BH291</f>
        <v>1561</v>
      </c>
      <c r="BI59" s="23">
        <f>'Master-National Baseline Data'!BI291</f>
        <v>8.7932199999999998E-4</v>
      </c>
      <c r="BJ59" s="23">
        <f>'Master-National Baseline Data'!BJ291</f>
        <v>-6.7305599999999995E-5</v>
      </c>
      <c r="BK59" s="23">
        <f>'Master-National Baseline Data'!BK291</f>
        <v>6.532</v>
      </c>
      <c r="BL59" s="23">
        <f>'Master-National Baseline Data'!BL291</f>
        <v>0</v>
      </c>
      <c r="BM59" s="23">
        <f>'Master-National Baseline Data'!BM291</f>
        <v>2.8300600000000001E-3</v>
      </c>
      <c r="BN59" s="23">
        <f>'Master-National Baseline Data'!BN291</f>
        <v>25.11</v>
      </c>
      <c r="BO59" s="23">
        <f>'Master-National Baseline Data'!BO291</f>
        <v>48.42</v>
      </c>
      <c r="BP59" s="23">
        <f>'Master-National Baseline Data'!BP291</f>
        <v>581.04</v>
      </c>
      <c r="BQ59" s="23">
        <f>'Master-National Baseline Data'!BQ291</f>
        <v>129.44999999999999</v>
      </c>
      <c r="BR59" s="23">
        <f>'Master-National Baseline Data'!BR291</f>
        <v>1553.3999999999999</v>
      </c>
      <c r="BS59" s="23">
        <f>'Master-National Baseline Data'!BS291</f>
        <v>2.6734820322180917</v>
      </c>
      <c r="BT59" s="23">
        <f>'Master-National Baseline Data'!BT291</f>
        <v>20.47</v>
      </c>
      <c r="BU59" s="23">
        <f>'Master-National Baseline Data'!BU291</f>
        <v>4.68</v>
      </c>
      <c r="BV59" s="23">
        <f>'Master-National Baseline Data'!BV291</f>
        <v>12.06</v>
      </c>
      <c r="BW59" s="23">
        <f>'Master-National Baseline Data'!BW291</f>
        <v>972</v>
      </c>
      <c r="BX59" s="23">
        <f>'Master-National Baseline Data'!BX291</f>
        <v>25</v>
      </c>
      <c r="BY59" s="23">
        <f>'Master-National Baseline Data'!BY291</f>
        <v>4.3</v>
      </c>
      <c r="BZ59" s="23" t="str">
        <f>'Master-National Baseline Data'!BZ291</f>
        <v>Semiarid</v>
      </c>
      <c r="CA59" s="23">
        <f>'Master-National Baseline Data'!CA291</f>
        <v>0.37</v>
      </c>
      <c r="CB59" s="23">
        <f>'Master-National Baseline Data'!CB291</f>
        <v>4.4025177955599997</v>
      </c>
      <c r="CC59" s="23">
        <f>'Master-National Baseline Data'!CC291</f>
        <v>960</v>
      </c>
      <c r="CD59" s="23">
        <f>'Master-National Baseline Data'!CD291</f>
        <v>960</v>
      </c>
      <c r="CE59" s="23">
        <f>'Master-National Baseline Data'!CE291</f>
        <v>2526</v>
      </c>
      <c r="CF59" s="23" t="str">
        <f>'Master-National Baseline Data'!CF291</f>
        <v>NPP Precipitation limited</v>
      </c>
      <c r="CG59" s="23">
        <f>'Master-National Baseline Data'!CG291</f>
        <v>1.4</v>
      </c>
      <c r="CH59" s="23">
        <f>'Master-National Baseline Data'!CH291</f>
        <v>0</v>
      </c>
      <c r="CI59" s="23" t="str">
        <f>'Master-National Baseline Data'!CI291</f>
        <v>Tropical semiarid very dry forest</v>
      </c>
      <c r="CJ59" s="23" t="str">
        <f>'Master-National Baseline Data'!CJ291</f>
        <v>Warm temperate fully humid  warm summer</v>
      </c>
      <c r="CK59" s="23" t="str">
        <f>'Master-National Baseline Data'!CK291</f>
        <v>Steppe</v>
      </c>
      <c r="CL59" s="23" t="str">
        <f>'Master-National Baseline Data'!CL291</f>
        <v>3 Sep - 25 Oct</v>
      </c>
      <c r="CM59" s="23" t="str">
        <f>'Master-National Baseline Data'!CM291</f>
        <v>Almost no roots</v>
      </c>
      <c r="CN59" s="23" t="str">
        <f>'Master-National Baseline Data'!CN291</f>
        <v>Reddish yellow</v>
      </c>
      <c r="CO59" s="24">
        <f>'Master-National Baseline Data'!CO291</f>
        <v>1.5891257493096249</v>
      </c>
      <c r="CP59" s="24">
        <f>'Master-National Baseline Data'!CP291</f>
        <v>45.848119230000002</v>
      </c>
      <c r="CQ59" s="24">
        <f>'Master-National Baseline Data'!CQ291</f>
        <v>24.05961675</v>
      </c>
      <c r="CR59" s="24">
        <f>'Master-National Baseline Data'!CR291</f>
        <v>30.092264019999998</v>
      </c>
      <c r="CS59" s="24" t="str">
        <f>'Master-National Baseline Data'!CS291</f>
        <v>sandy clay loam</v>
      </c>
      <c r="CT59" s="24" t="str">
        <f>'Master-National Baseline Data'!CT291</f>
        <v>Well drained</v>
      </c>
      <c r="CU59" s="24">
        <f>'Master-National Baseline Data'!CU291</f>
        <v>0.15995694863549625</v>
      </c>
      <c r="CV59" s="24">
        <f>'Master-National Baseline Data'!CV291</f>
        <v>0.26889714993804215</v>
      </c>
      <c r="CW59" s="24">
        <f>'Master-National Baseline Data'!CW291</f>
        <v>0.10894020130254589</v>
      </c>
      <c r="CX59" s="24">
        <f>'Master-National Baseline Data'!CX291</f>
        <v>0.45502275113755336</v>
      </c>
      <c r="CY59" s="24">
        <f>'Master-National Baseline Data'!CY291</f>
        <v>7.6189999999999998</v>
      </c>
      <c r="CZ59" s="24">
        <f>'Master-National Baseline Data'!CZ291</f>
        <v>0</v>
      </c>
      <c r="DA59" s="24">
        <f>'Master-National Baseline Data'!DA291</f>
        <v>6.5</v>
      </c>
      <c r="DB59" s="24">
        <f>'Master-National Baseline Data'!DB291</f>
        <v>-1.1189999999999998</v>
      </c>
      <c r="DC59" s="24" t="str">
        <f>'Master-National Baseline Data'!DC291</f>
        <v>No LR</v>
      </c>
      <c r="DD59" s="24">
        <f>'Master-National Baseline Data'!DD291</f>
        <v>2.4169184290030232</v>
      </c>
      <c r="DE59" s="24">
        <f>'Master-National Baseline Data'!DE291</f>
        <v>1.4618429003021163</v>
      </c>
      <c r="DF59" s="24">
        <f>'Master-National Baseline Data'!DF291</f>
        <v>0.40792028307914702</v>
      </c>
      <c r="DG59" s="24">
        <f>'Master-National Baseline Data'!DG291</f>
        <v>0.40792028307914702</v>
      </c>
      <c r="DH59" s="24">
        <f>'Master-National Baseline Data'!DH291</f>
        <v>0</v>
      </c>
      <c r="DI59" s="24">
        <f>'Master-National Baseline Data'!DI291</f>
        <v>4.0792028307914698</v>
      </c>
      <c r="DJ59" s="24">
        <f>'Master-National Baseline Data'!DJ291</f>
        <v>0</v>
      </c>
      <c r="DK59" s="24">
        <f>'Master-National Baseline Data'!DK291</f>
        <v>0</v>
      </c>
      <c r="DL59" s="24">
        <f>'Master-National Baseline Data'!DL291</f>
        <v>19.447098765202313</v>
      </c>
      <c r="DM59" s="24">
        <f>'Master-National Baseline Data'!DM291</f>
        <v>19.447098765202313</v>
      </c>
      <c r="DN59" s="24">
        <f>'Master-National Baseline Data'!DN291</f>
        <v>0</v>
      </c>
      <c r="DO59" s="24">
        <f>'Master-National Baseline Data'!DO291</f>
        <v>0</v>
      </c>
      <c r="DP59" s="24">
        <f>'Master-National Baseline Data'!DP291</f>
        <v>71.306028805741803</v>
      </c>
      <c r="DQ59" s="24">
        <f>'Master-National Baseline Data'!DQ291</f>
        <v>71.306028805741803</v>
      </c>
      <c r="DR59" s="24">
        <f>'Master-National Baseline Data'!DR291</f>
        <v>0</v>
      </c>
      <c r="DS59" s="24">
        <f>'Master-National Baseline Data'!DS291</f>
        <v>0</v>
      </c>
      <c r="DT59" s="24">
        <f>'Master-National Baseline Data'!DT291</f>
        <v>2.6613662019371986E-2</v>
      </c>
      <c r="DU59" s="24">
        <f>'Master-National Baseline Data'!DU291</f>
        <v>0.26613662019371986</v>
      </c>
      <c r="DV59" s="24">
        <f>'Master-National Baseline Data'!DV291</f>
        <v>15.327476646476661</v>
      </c>
      <c r="DW59" s="24">
        <f>'Master-National Baseline Data'!DW291</f>
        <v>85.981470869149945</v>
      </c>
      <c r="DX59" s="24">
        <f>'Master-National Baseline Data'!DX291</f>
        <v>8.3896848137535809</v>
      </c>
      <c r="DY59" s="24">
        <f>'Master-National Baseline Data'!DY291</f>
        <v>598.85386819484245</v>
      </c>
      <c r="DZ59" s="24">
        <f>'Master-National Baseline Data'!DZ291</f>
        <v>0.43667621776504295</v>
      </c>
      <c r="EA59" s="24">
        <f>'Master-National Baseline Data'!EA291</f>
        <v>1.2148997134670487</v>
      </c>
      <c r="EB59" s="24">
        <f>'Master-National Baseline Data'!EB291</f>
        <v>155.00659025787968</v>
      </c>
      <c r="EC59" s="24">
        <f>'Master-National Baseline Data'!EC291</f>
        <v>133.61222540592169</v>
      </c>
      <c r="ED59" s="24">
        <f>'Master-National Baseline Data'!ED291</f>
        <v>204.84240687679085</v>
      </c>
      <c r="EE59" s="24">
        <f>'Master-National Baseline Data'!EE291</f>
        <v>37.397707736389691</v>
      </c>
      <c r="EF59" s="24">
        <f>'Master-National Baseline Data'!EF291</f>
        <v>100.54441260744986</v>
      </c>
      <c r="EG59" s="24">
        <f>'Master-National Baseline Data'!EG291</f>
        <v>0.61919770773638982</v>
      </c>
      <c r="EH59" s="24">
        <f>'Master-National Baseline Data'!EH291</f>
        <v>0.98605539637058259</v>
      </c>
      <c r="EI59" s="24">
        <f>'Master-National Baseline Data'!EI291</f>
        <v>4.8710601719197717</v>
      </c>
      <c r="EJ59" s="24">
        <f>'Master-National Baseline Data'!EJ291</f>
        <v>0.44431709646609363</v>
      </c>
      <c r="EK59" s="24">
        <f>'Master-National Baseline Data'!EK291</f>
        <v>2.994269340974212</v>
      </c>
      <c r="EL59" s="24">
        <f>'Master-National Baseline Data'!EL291</f>
        <v>0.34259544975877354</v>
      </c>
      <c r="EM59" s="24">
        <f>'Master-National Baseline Data'!EM291</f>
        <v>1.7070200573065903</v>
      </c>
      <c r="EN59" s="24">
        <f>'Master-National Baseline Data'!EN291</f>
        <v>0.43714962003239066</v>
      </c>
      <c r="EO59" s="24">
        <f>'Master-National Baseline Data'!EO291</f>
        <v>6.3408491767634656</v>
      </c>
      <c r="EP59" s="24">
        <f>'Master-National Baseline Data'!EP291</f>
        <v>86.440070017082931</v>
      </c>
      <c r="EQ59" s="23"/>
      <c r="ER59" s="27">
        <f>'Master-National Baseline Data'!ER291</f>
        <v>1.58582466666667</v>
      </c>
      <c r="ES59" s="28">
        <f>'Master-National Baseline Data'!ES291</f>
        <v>49.684916333333298</v>
      </c>
      <c r="ET59" s="28">
        <f>'Master-National Baseline Data'!ET291</f>
        <v>23.1491476666666</v>
      </c>
      <c r="EU59" s="28">
        <f>'Master-National Baseline Data'!EU291</f>
        <v>28.482182999999999</v>
      </c>
      <c r="EV59" s="28">
        <f>'Master-National Baseline Data'!EV291</f>
        <v>0.15624666666666601</v>
      </c>
      <c r="EW59" s="28">
        <f>'Master-National Baseline Data'!EW291</f>
        <v>0.259973333333333</v>
      </c>
      <c r="EX59" s="28">
        <f>'Master-National Baseline Data'!EX291</f>
        <v>0.106982333333333</v>
      </c>
      <c r="EY59" s="28">
        <f>'Master-National Baseline Data'!EY291</f>
        <v>0.89690433333333297</v>
      </c>
      <c r="EZ59" s="28">
        <f>'Master-National Baseline Data'!EZ291</f>
        <v>7.6159479999999897</v>
      </c>
      <c r="FA59" s="28">
        <f>'Master-National Baseline Data'!FA291</f>
        <v>2.4809950000000001</v>
      </c>
      <c r="FB59" s="28">
        <f>'Master-National Baseline Data'!FB291</f>
        <v>1.5120193333333301</v>
      </c>
      <c r="FC59" s="28">
        <f>'Master-National Baseline Data'!FC291</f>
        <v>0.45651166666666598</v>
      </c>
      <c r="FD59" s="28">
        <f>'Master-National Baseline Data'!FD291</f>
        <v>4.5651166666666594</v>
      </c>
      <c r="FE59" s="28">
        <f>'Master-National Baseline Data'!FE291</f>
        <v>3.0061999999999801E-2</v>
      </c>
      <c r="FF59" s="28">
        <f>'Master-National Baseline Data'!FF291</f>
        <v>0.300619999999998</v>
      </c>
      <c r="FG59" s="28">
        <f>'Master-National Baseline Data'!FG291</f>
        <v>15.18567183376585</v>
      </c>
      <c r="FH59" s="28">
        <f>'Master-National Baseline Data'!FH291</f>
        <v>95.140869333333399</v>
      </c>
      <c r="FI59" s="28">
        <f>'Master-National Baseline Data'!FI291</f>
        <v>8.9926416666666604</v>
      </c>
      <c r="FJ59" s="28">
        <f>'Master-National Baseline Data'!FJ291</f>
        <v>624.66527933333202</v>
      </c>
      <c r="FK59" s="28">
        <f>'Master-National Baseline Data'!FK291</f>
        <v>0.84671466666666595</v>
      </c>
      <c r="FL59" s="28">
        <f>'Master-National Baseline Data'!FL291</f>
        <v>1.8691076666666699</v>
      </c>
      <c r="FM59" s="28">
        <f>'Master-National Baseline Data'!FM291</f>
        <v>142.432452333333</v>
      </c>
      <c r="FN59" s="28">
        <f>'Master-National Baseline Data'!FN291</f>
        <v>162.62519966666699</v>
      </c>
      <c r="FO59" s="28">
        <f>'Master-National Baseline Data'!FO291</f>
        <v>216.13957833333299</v>
      </c>
      <c r="FP59" s="28">
        <f>'Master-National Baseline Data'!FP291</f>
        <v>54.399985666666701</v>
      </c>
      <c r="FQ59" s="28">
        <f>'Master-National Baseline Data'!FQ291</f>
        <v>151.76898800000001</v>
      </c>
      <c r="FR59" s="28">
        <f>'Master-National Baseline Data'!FR291</f>
        <v>0.75032933333333496</v>
      </c>
      <c r="FS59" s="28">
        <f>'Master-National Baseline Data'!FS291</f>
        <v>1.702596</v>
      </c>
      <c r="FT59" s="28">
        <f>'Master-National Baseline Data'!FT291</f>
        <v>4.7757103333333202</v>
      </c>
      <c r="FU59" s="28">
        <f>'Master-National Baseline Data'!FU291</f>
        <v>0.64213599999999904</v>
      </c>
      <c r="FV59" s="28">
        <f>'Master-National Baseline Data'!FV291</f>
        <v>3.0664750000000001</v>
      </c>
      <c r="FW59" s="28">
        <f>'Master-National Baseline Data'!FW291</f>
        <v>0.41499033333333402</v>
      </c>
      <c r="FX59" s="28">
        <f>'Master-National Baseline Data'!FX291</f>
        <v>1.78787766666667</v>
      </c>
      <c r="FY59" s="28">
        <f>'Master-National Baseline Data'!FY291</f>
        <v>0.61539766666666595</v>
      </c>
      <c r="FZ59" s="28">
        <f>'Master-National Baseline Data'!FZ291</f>
        <v>6.9076813333333398</v>
      </c>
      <c r="GA59" s="48">
        <f>'Master-National Baseline Data'!GA291</f>
        <v>85.166781666666594</v>
      </c>
      <c r="GB59" s="54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</row>
    <row r="60" spans="1:207" x14ac:dyDescent="0.2">
      <c r="A60" s="54"/>
      <c r="B60" s="68">
        <f>'Master-National Baseline Data'!B292</f>
        <v>399</v>
      </c>
      <c r="C60" s="21" t="str">
        <f>'Master-National Baseline Data'!C292</f>
        <v>398P</v>
      </c>
      <c r="D60" s="21" t="str">
        <f>'Master-National Baseline Data'!D292</f>
        <v>398P-BD35</v>
      </c>
      <c r="E60" s="21" t="str">
        <f>'Master-National Baseline Data'!E292</f>
        <v>051</v>
      </c>
      <c r="F60" s="21" t="str">
        <f>'Master-National Baseline Data'!F292</f>
        <v>Agropastoral</v>
      </c>
      <c r="G60" s="21" t="str">
        <f>'Master-National Baseline Data'!G292</f>
        <v>Oromia</v>
      </c>
      <c r="H60" s="21" t="str">
        <f>'Master-National Baseline Data'!H292</f>
        <v>Bale</v>
      </c>
      <c r="I60" s="21" t="str">
        <f>'Master-National Baseline Data'!I292</f>
        <v>Sewywna</v>
      </c>
      <c r="J60" s="21" t="str">
        <f>'Master-National Baseline Data'!J292</f>
        <v>Chopi</v>
      </c>
      <c r="K60" s="21" t="str">
        <f>'Master-National Baseline Data'!K292</f>
        <v>Bila</v>
      </c>
      <c r="L60" s="21" t="str">
        <f>'Master-National Baseline Data'!L292</f>
        <v>Bila</v>
      </c>
      <c r="M60" s="21" t="str">
        <f>'Master-National Baseline Data'!M292</f>
        <v>Or-Se-Ch</v>
      </c>
      <c r="N60" s="21" t="str">
        <f>'Master-National Baseline Data'!N292</f>
        <v>Business as usual</v>
      </c>
      <c r="O60" s="21" t="str">
        <f>'Master-National Baseline Data'!O292</f>
        <v>Overgrazing, wind and water erosion, low soil fertility and degraded woodland, construction and fire wood removal</v>
      </c>
      <c r="P60" s="21" t="str">
        <f>'Master-National Baseline Data'!P292</f>
        <v>Degraded woodland</v>
      </c>
      <c r="Q60" s="21" t="str">
        <f>'Master-National Baseline Data'!Q292</f>
        <v>No intervention</v>
      </c>
      <c r="R60" s="21" t="str">
        <f>'Master-National Baseline Data'!R292</f>
        <v xml:space="preserve">No Integrated soil and water conservation and permanent enclosure </v>
      </c>
      <c r="S60" s="21" t="str">
        <f>'Master-National Baseline Data'!S292</f>
        <v>Woodland</v>
      </c>
      <c r="T60" s="21" t="str">
        <f>'Master-National Baseline Data'!T292</f>
        <v>NI</v>
      </c>
      <c r="U60" s="21" t="str">
        <f>'Master-National Baseline Data'!U292</f>
        <v>NI</v>
      </c>
      <c r="V60" s="21" t="str">
        <f>'Master-National Baseline Data'!V292</f>
        <v>NI</v>
      </c>
      <c r="W60" s="22">
        <f>'Master-National Baseline Data'!W292</f>
        <v>2013</v>
      </c>
      <c r="X60" s="22">
        <f>'Master-National Baseline Data'!X292</f>
        <v>0</v>
      </c>
      <c r="Y60" s="23" t="str">
        <f>'Master-National Baseline Data'!Y292</f>
        <v>NI_0</v>
      </c>
      <c r="Z60" s="23" t="str">
        <f>'Master-National Baseline Data'!Z292</f>
        <v>No physical measure</v>
      </c>
      <c r="AA60" s="23" t="str">
        <f>'Master-National Baseline Data'!AA292</f>
        <v>No biological measure</v>
      </c>
      <c r="AB60" s="23" t="str">
        <f>'Master-National Baseline Data'!AB292</f>
        <v>Acacia-Celtis-Grewia</v>
      </c>
      <c r="AC60" s="23" t="str">
        <f>'Master-National Baseline Data'!AC292</f>
        <v>Chloris-Cynodon-Hyparrhenia-Eragrostis</v>
      </c>
      <c r="AD60" s="23" t="str">
        <f>'Master-National Baseline Data'!AD292</f>
        <v>Wheat, maize, teff and sorghum</v>
      </c>
      <c r="AE60" s="23" t="str">
        <f>'Master-National Baseline Data'!AE292</f>
        <v>None</v>
      </c>
      <c r="AF60" s="23" t="str">
        <f>'Master-National Baseline Data'!AF292</f>
        <v>Very sparse</v>
      </c>
      <c r="AG60" s="23" t="str">
        <f>'Master-National Baseline Data'!AG292</f>
        <v>Shoats and cattle</v>
      </c>
      <c r="AH60" s="23" t="str">
        <f>'Master-National Baseline Data'!AH292</f>
        <v>Soil profile sample</v>
      </c>
      <c r="AI60" s="23" t="str">
        <f>'Master-National Baseline Data'!AI292</f>
        <v>O-SW-ISWM-C1-45-100cm</v>
      </c>
      <c r="AJ60" s="23" t="str">
        <f>'Master-National Baseline Data'!AJ292</f>
        <v>O-SW-ISWM-C1-BD-45-100cm</v>
      </c>
      <c r="AK60" s="23" t="str">
        <f>'Master-National Baseline Data'!AK292</f>
        <v>45-100</v>
      </c>
      <c r="AL60" s="23">
        <f>'Master-National Baseline Data'!AL292</f>
        <v>55</v>
      </c>
      <c r="AM60" s="23" t="str">
        <f>'Master-National Baseline Data'!AM292</f>
        <v>WC</v>
      </c>
      <c r="AN60" s="23" t="str">
        <f>'Master-National Baseline Data'!AN292</f>
        <v>MIR</v>
      </c>
      <c r="AO60" s="23">
        <f>'Master-National Baseline Data'!AO292</f>
        <v>0</v>
      </c>
      <c r="AP60" s="23">
        <f>'Master-National Baseline Data'!AP292</f>
        <v>718548.54</v>
      </c>
      <c r="AQ60" s="23">
        <f>'Master-National Baseline Data'!AQ292</f>
        <v>811239.23</v>
      </c>
      <c r="AR60" s="23">
        <f>'Master-National Baseline Data'!AR292</f>
        <v>7.3347689999999997</v>
      </c>
      <c r="AS60" s="23">
        <f>'Master-National Baseline Data'!AS292</f>
        <v>40.979747000000003</v>
      </c>
      <c r="AT60" s="23" t="str">
        <f>'Master-National Baseline Data'!AT292</f>
        <v xml:space="preserve"> 7°20'5.17"</v>
      </c>
      <c r="AU60" s="23" t="str">
        <f>'Master-National Baseline Data'!AU292</f>
        <v>40°58'47.09"</v>
      </c>
      <c r="AV60" s="23">
        <f>'Master-National Baseline Data'!AV292</f>
        <v>1662359.6725429799</v>
      </c>
      <c r="AW60" s="23">
        <f>'Master-National Baseline Data'!AW292</f>
        <v>861446.92099914001</v>
      </c>
      <c r="AX60" s="23">
        <f>'Master-National Baseline Data'!AX292</f>
        <v>1561</v>
      </c>
      <c r="AY60" s="23">
        <f>'Master-National Baseline Data'!AY292</f>
        <v>1543</v>
      </c>
      <c r="AZ60" s="23">
        <f>'Master-National Baseline Data'!AZ292</f>
        <v>7.1883799999999998E-2</v>
      </c>
      <c r="BA60" s="23">
        <f>'Master-National Baseline Data'!BA292</f>
        <v>0.22678992000000001</v>
      </c>
      <c r="BB60" s="23">
        <f>'Master-National Baseline Data'!BB292</f>
        <v>0.40342774999999997</v>
      </c>
      <c r="BC60" s="23">
        <f>'Master-National Baseline Data'!BC292</f>
        <v>0.67254977000000005</v>
      </c>
      <c r="BD60" s="23">
        <f>'Master-National Baseline Data'!BD292</f>
        <v>0.93059959000000003</v>
      </c>
      <c r="BE60" s="23">
        <f>'Master-National Baseline Data'!BE292</f>
        <v>0.64626406000000003</v>
      </c>
      <c r="BF60" s="23">
        <f>'Master-National Baseline Data'!BF292</f>
        <v>0.49978787000000002</v>
      </c>
      <c r="BG60" s="23">
        <f>'Master-National Baseline Data'!BG292</f>
        <v>62.492800000000003</v>
      </c>
      <c r="BH60" s="23">
        <f>'Master-National Baseline Data'!BH292</f>
        <v>1561</v>
      </c>
      <c r="BI60" s="23">
        <f>'Master-National Baseline Data'!BI292</f>
        <v>8.7932199999999998E-4</v>
      </c>
      <c r="BJ60" s="23">
        <f>'Master-National Baseline Data'!BJ292</f>
        <v>-6.7305599999999995E-5</v>
      </c>
      <c r="BK60" s="23">
        <f>'Master-National Baseline Data'!BK292</f>
        <v>6.532</v>
      </c>
      <c r="BL60" s="23">
        <f>'Master-National Baseline Data'!BL292</f>
        <v>0</v>
      </c>
      <c r="BM60" s="23">
        <f>'Master-National Baseline Data'!BM292</f>
        <v>2.8300600000000001E-3</v>
      </c>
      <c r="BN60" s="23">
        <f>'Master-National Baseline Data'!BN292</f>
        <v>25.11</v>
      </c>
      <c r="BO60" s="23">
        <f>'Master-National Baseline Data'!BO292</f>
        <v>48.42</v>
      </c>
      <c r="BP60" s="23">
        <f>'Master-National Baseline Data'!BP292</f>
        <v>581.04</v>
      </c>
      <c r="BQ60" s="23">
        <f>'Master-National Baseline Data'!BQ292</f>
        <v>129.44999999999999</v>
      </c>
      <c r="BR60" s="23">
        <f>'Master-National Baseline Data'!BR292</f>
        <v>1553.3999999999999</v>
      </c>
      <c r="BS60" s="23">
        <f>'Master-National Baseline Data'!BS292</f>
        <v>2.6734820322180917</v>
      </c>
      <c r="BT60" s="23">
        <f>'Master-National Baseline Data'!BT292</f>
        <v>20.47</v>
      </c>
      <c r="BU60" s="23">
        <f>'Master-National Baseline Data'!BU292</f>
        <v>4.68</v>
      </c>
      <c r="BV60" s="23">
        <f>'Master-National Baseline Data'!BV292</f>
        <v>12.06</v>
      </c>
      <c r="BW60" s="23">
        <f>'Master-National Baseline Data'!BW292</f>
        <v>972</v>
      </c>
      <c r="BX60" s="23">
        <f>'Master-National Baseline Data'!BX292</f>
        <v>25</v>
      </c>
      <c r="BY60" s="23">
        <f>'Master-National Baseline Data'!BY292</f>
        <v>4.3</v>
      </c>
      <c r="BZ60" s="23" t="str">
        <f>'Master-National Baseline Data'!BZ292</f>
        <v>Semiarid</v>
      </c>
      <c r="CA60" s="23">
        <f>'Master-National Baseline Data'!CA292</f>
        <v>0.37</v>
      </c>
      <c r="CB60" s="23">
        <f>'Master-National Baseline Data'!CB292</f>
        <v>4.4025177955599997</v>
      </c>
      <c r="CC60" s="23">
        <f>'Master-National Baseline Data'!CC292</f>
        <v>960</v>
      </c>
      <c r="CD60" s="23">
        <f>'Master-National Baseline Data'!CD292</f>
        <v>960</v>
      </c>
      <c r="CE60" s="23">
        <f>'Master-National Baseline Data'!CE292</f>
        <v>2526</v>
      </c>
      <c r="CF60" s="23" t="str">
        <f>'Master-National Baseline Data'!CF292</f>
        <v>NPP Precipitation limited</v>
      </c>
      <c r="CG60" s="23">
        <f>'Master-National Baseline Data'!CG292</f>
        <v>1.4</v>
      </c>
      <c r="CH60" s="23">
        <f>'Master-National Baseline Data'!CH292</f>
        <v>0</v>
      </c>
      <c r="CI60" s="23" t="str">
        <f>'Master-National Baseline Data'!CI292</f>
        <v>Tropical semiarid very dry forest</v>
      </c>
      <c r="CJ60" s="23" t="str">
        <f>'Master-National Baseline Data'!CJ292</f>
        <v>Warm temperate fully humid  warm summer</v>
      </c>
      <c r="CK60" s="23" t="str">
        <f>'Master-National Baseline Data'!CK292</f>
        <v>Steppe</v>
      </c>
      <c r="CL60" s="23" t="str">
        <f>'Master-National Baseline Data'!CL292</f>
        <v>3 Sep - 25 Oct</v>
      </c>
      <c r="CM60" s="23" t="str">
        <f>'Master-National Baseline Data'!CM292</f>
        <v>Almost no roots</v>
      </c>
      <c r="CN60" s="23" t="str">
        <f>'Master-National Baseline Data'!CN292</f>
        <v>Reddish yellow</v>
      </c>
      <c r="CO60" s="24">
        <f>'Master-National Baseline Data'!CO292</f>
        <v>1.6301912844345701</v>
      </c>
      <c r="CP60" s="24">
        <f>'Master-National Baseline Data'!CP292</f>
        <v>44.864479320000001</v>
      </c>
      <c r="CQ60" s="24">
        <f>'Master-National Baseline Data'!CQ292</f>
        <v>21.041369469999999</v>
      </c>
      <c r="CR60" s="24">
        <f>'Master-National Baseline Data'!CR292</f>
        <v>34.09415121</v>
      </c>
      <c r="CS60" s="24" t="str">
        <f>'Master-National Baseline Data'!CS292</f>
        <v>clay loam</v>
      </c>
      <c r="CT60" s="24" t="str">
        <f>'Master-National Baseline Data'!CT292</f>
        <v>Well drained</v>
      </c>
      <c r="CU60" s="24">
        <f>'Master-National Baseline Data'!CU292</f>
        <v>0.17277668083351153</v>
      </c>
      <c r="CV60" s="24">
        <f>'Master-National Baseline Data'!CV292</f>
        <v>0.30693677102516881</v>
      </c>
      <c r="CW60" s="24">
        <f>'Master-National Baseline Data'!CW292</f>
        <v>0.13416009019165728</v>
      </c>
      <c r="CX60" s="24">
        <f>'Master-National Baseline Data'!CX292</f>
        <v>0.93424362199065036</v>
      </c>
      <c r="CY60" s="24">
        <f>'Master-National Baseline Data'!CY292</f>
        <v>7.36</v>
      </c>
      <c r="CZ60" s="24">
        <f>'Master-National Baseline Data'!CZ292</f>
        <v>0</v>
      </c>
      <c r="DA60" s="24">
        <f>'Master-National Baseline Data'!DA292</f>
        <v>6.5</v>
      </c>
      <c r="DB60" s="24">
        <f>'Master-National Baseline Data'!DB292</f>
        <v>-0.86000000000000032</v>
      </c>
      <c r="DC60" s="24" t="str">
        <f>'Master-National Baseline Data'!DC292</f>
        <v>No LR</v>
      </c>
      <c r="DD60" s="24">
        <f>'Master-National Baseline Data'!DD292</f>
        <v>2.2471910112359761</v>
      </c>
      <c r="DE60" s="24">
        <f>'Master-National Baseline Data'!DE292</f>
        <v>1.3430337078651833</v>
      </c>
      <c r="DF60" s="24">
        <f>'Master-National Baseline Data'!DF292</f>
        <v>0.16256305575370789</v>
      </c>
      <c r="DG60" s="24">
        <f>'Master-National Baseline Data'!DG292</f>
        <v>0.16256305575370789</v>
      </c>
      <c r="DH60" s="24">
        <f>'Master-National Baseline Data'!DH292</f>
        <v>0</v>
      </c>
      <c r="DI60" s="24">
        <f>'Master-National Baseline Data'!DI292</f>
        <v>1.6256305575370789</v>
      </c>
      <c r="DJ60" s="24">
        <f>'Master-National Baseline Data'!DJ292</f>
        <v>0</v>
      </c>
      <c r="DK60" s="24">
        <f>'Master-National Baseline Data'!DK292</f>
        <v>0</v>
      </c>
      <c r="DL60" s="24">
        <f>'Master-National Baseline Data'!DL292</f>
        <v>14.575488216341014</v>
      </c>
      <c r="DM60" s="24">
        <f>'Master-National Baseline Data'!DM292</f>
        <v>14.575488216341014</v>
      </c>
      <c r="DN60" s="24">
        <f>'Master-National Baseline Data'!DN292</f>
        <v>0</v>
      </c>
      <c r="DO60" s="24">
        <f>'Master-National Baseline Data'!DO292</f>
        <v>0</v>
      </c>
      <c r="DP60" s="24">
        <f>'Master-National Baseline Data'!DP292</f>
        <v>53.443456793250384</v>
      </c>
      <c r="DQ60" s="24">
        <f>'Master-National Baseline Data'!DQ292</f>
        <v>53.443456793250384</v>
      </c>
      <c r="DR60" s="24">
        <f>'Master-National Baseline Data'!DR292</f>
        <v>0</v>
      </c>
      <c r="DS60" s="24">
        <f>'Master-National Baseline Data'!DS292</f>
        <v>0</v>
      </c>
      <c r="DT60" s="24">
        <f>'Master-National Baseline Data'!DT292</f>
        <v>1.3041479289531701E-2</v>
      </c>
      <c r="DU60" s="24">
        <f>'Master-National Baseline Data'!DU292</f>
        <v>0.13041479289531702</v>
      </c>
      <c r="DV60" s="24">
        <f>'Master-National Baseline Data'!DV292</f>
        <v>12.465077936687447</v>
      </c>
      <c r="DW60" s="24">
        <f>'Master-National Baseline Data'!DW292</f>
        <v>90.445964566929149</v>
      </c>
      <c r="DX60" s="24">
        <f>'Master-National Baseline Data'!DX292</f>
        <v>8.8240157480314956</v>
      </c>
      <c r="DY60" s="24">
        <f>'Master-National Baseline Data'!DY292</f>
        <v>426.77165354330708</v>
      </c>
      <c r="DZ60" s="24">
        <f>'Master-National Baseline Data'!DZ292</f>
        <v>0.34822834645669293</v>
      </c>
      <c r="EA60" s="24">
        <f>'Master-National Baseline Data'!EA292</f>
        <v>0.94724409448818914</v>
      </c>
      <c r="EB60" s="24">
        <f>'Master-National Baseline Data'!EB292</f>
        <v>108.37263779527559</v>
      </c>
      <c r="EC60" s="24">
        <f>'Master-National Baseline Data'!EC292</f>
        <v>116.46564960629922</v>
      </c>
      <c r="ED60" s="24">
        <f>'Master-National Baseline Data'!ED292</f>
        <v>195.16732283464569</v>
      </c>
      <c r="EE60" s="24">
        <f>'Master-National Baseline Data'!EE292</f>
        <v>32.922539370078738</v>
      </c>
      <c r="EF60" s="24">
        <f>'Master-National Baseline Data'!EF292</f>
        <v>76.439960629921259</v>
      </c>
      <c r="EG60" s="24">
        <f>'Master-National Baseline Data'!EG292</f>
        <v>0.43356299212598426</v>
      </c>
      <c r="EH60" s="24">
        <f>'Master-National Baseline Data'!EH292</f>
        <v>0.99104330708661414</v>
      </c>
      <c r="EI60" s="24">
        <f>'Master-National Baseline Data'!EI292</f>
        <v>4.0420374015748033</v>
      </c>
      <c r="EJ60" s="24">
        <f>'Master-National Baseline Data'!EJ292</f>
        <v>0.3475393700787402</v>
      </c>
      <c r="EK60" s="24">
        <f>'Master-National Baseline Data'!EK292</f>
        <v>2.1338582677165352</v>
      </c>
      <c r="EL60" s="24">
        <f>'Master-National Baseline Data'!EL292</f>
        <v>0.29862987078538261</v>
      </c>
      <c r="EM60" s="24">
        <f>'Master-National Baseline Data'!EM292</f>
        <v>1.6263943569553807</v>
      </c>
      <c r="EN60" s="24">
        <f>'Master-National Baseline Data'!EN292</f>
        <v>0.33234765491270113</v>
      </c>
      <c r="EO60" s="24">
        <f>'Master-National Baseline Data'!EO292</f>
        <v>5.2956897960392917</v>
      </c>
      <c r="EP60" s="24">
        <f>'Master-National Baseline Data'!EP292</f>
        <v>82.920834102749978</v>
      </c>
      <c r="EQ60" s="23"/>
      <c r="ER60" s="27">
        <f>'Master-National Baseline Data'!ER292</f>
        <v>1.595793</v>
      </c>
      <c r="ES60" s="28">
        <f>'Master-National Baseline Data'!ES292</f>
        <v>47.285257666666702</v>
      </c>
      <c r="ET60" s="28">
        <f>'Master-National Baseline Data'!ET292</f>
        <v>22.349018000000001</v>
      </c>
      <c r="EU60" s="28">
        <f>'Master-National Baseline Data'!EU292</f>
        <v>30.776817999999999</v>
      </c>
      <c r="EV60" s="28">
        <f>'Master-National Baseline Data'!EV292</f>
        <v>0.16278466666666699</v>
      </c>
      <c r="EW60" s="28">
        <f>'Master-National Baseline Data'!EW292</f>
        <v>0.287619333333334</v>
      </c>
      <c r="EX60" s="28">
        <f>'Master-National Baseline Data'!EX292</f>
        <v>0.121785666666667</v>
      </c>
      <c r="EY60" s="28">
        <f>'Master-National Baseline Data'!EY292</f>
        <v>1.378711</v>
      </c>
      <c r="EZ60" s="28">
        <f>'Master-National Baseline Data'!EZ292</f>
        <v>7.4721390000000003</v>
      </c>
      <c r="FA60" s="28">
        <f>'Master-National Baseline Data'!FA292</f>
        <v>2.4578836666666701</v>
      </c>
      <c r="FB60" s="28">
        <f>'Master-National Baseline Data'!FB292</f>
        <v>1.49950466666667</v>
      </c>
      <c r="FC60" s="28">
        <f>'Master-National Baseline Data'!FC292</f>
        <v>0.39796066666666602</v>
      </c>
      <c r="FD60" s="28">
        <f>'Master-National Baseline Data'!FD292</f>
        <v>3.9796066666666601</v>
      </c>
      <c r="FE60" s="28">
        <f>'Master-National Baseline Data'!FE292</f>
        <v>2.3244999999999901E-2</v>
      </c>
      <c r="FF60" s="28">
        <f>'Master-National Baseline Data'!FF292</f>
        <v>0.23244999999999902</v>
      </c>
      <c r="FG60" s="28">
        <f>'Master-National Baseline Data'!FG292</f>
        <v>17.120269592027004</v>
      </c>
      <c r="FH60" s="28">
        <f>'Master-National Baseline Data'!FH292</f>
        <v>99.656321666666599</v>
      </c>
      <c r="FI60" s="28">
        <f>'Master-National Baseline Data'!FI292</f>
        <v>9.0945440000000097</v>
      </c>
      <c r="FJ60" s="28">
        <f>'Master-National Baseline Data'!FJ292</f>
        <v>542.95715033333204</v>
      </c>
      <c r="FK60" s="28">
        <f>'Master-National Baseline Data'!FK292</f>
        <v>1.11723866666667</v>
      </c>
      <c r="FL60" s="28">
        <f>'Master-National Baseline Data'!FL292</f>
        <v>2.2437499999999999</v>
      </c>
      <c r="FM60" s="28">
        <f>'Master-National Baseline Data'!FM292</f>
        <v>122.476220333334</v>
      </c>
      <c r="FN60" s="28">
        <f>'Master-National Baseline Data'!FN292</f>
        <v>159.07873433333299</v>
      </c>
      <c r="FO60" s="28">
        <f>'Master-National Baseline Data'!FO292</f>
        <v>218.75007600000001</v>
      </c>
      <c r="FP60" s="28">
        <f>'Master-National Baseline Data'!FP292</f>
        <v>58.7963799999999</v>
      </c>
      <c r="FQ60" s="28">
        <f>'Master-National Baseline Data'!FQ292</f>
        <v>137.105574666667</v>
      </c>
      <c r="FR60" s="28">
        <f>'Master-National Baseline Data'!FR292</f>
        <v>0.95096333333333405</v>
      </c>
      <c r="FS60" s="28">
        <f>'Master-National Baseline Data'!FS292</f>
        <v>1.995274</v>
      </c>
      <c r="FT60" s="28">
        <f>'Master-National Baseline Data'!FT292</f>
        <v>4.4777419999999903</v>
      </c>
      <c r="FU60" s="28">
        <f>'Master-National Baseline Data'!FU292</f>
        <v>0.75215466666666697</v>
      </c>
      <c r="FV60" s="28">
        <f>'Master-National Baseline Data'!FV292</f>
        <v>2.72933933333334</v>
      </c>
      <c r="FW60" s="28">
        <f>'Master-National Baseline Data'!FW292</f>
        <v>0.41705000000000098</v>
      </c>
      <c r="FX60" s="28">
        <f>'Master-National Baseline Data'!FX292</f>
        <v>1.85859033333333</v>
      </c>
      <c r="FY60" s="28">
        <f>'Master-National Baseline Data'!FY292</f>
        <v>0.60651266666666703</v>
      </c>
      <c r="FZ60" s="28">
        <f>'Master-National Baseline Data'!FZ292</f>
        <v>6.4607423333333402</v>
      </c>
      <c r="GA60" s="48">
        <f>'Master-National Baseline Data'!GA292</f>
        <v>83.400681999999804</v>
      </c>
      <c r="GB60" s="54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</row>
    <row r="61" spans="1:207" x14ac:dyDescent="0.2">
      <c r="A61" s="73"/>
      <c r="B61" s="68">
        <f>'Master-National Baseline Data'!B293</f>
        <v>400</v>
      </c>
      <c r="C61" s="21" t="str">
        <f>'Master-National Baseline Data'!C293</f>
        <v>399S</v>
      </c>
      <c r="D61" s="21"/>
      <c r="E61" s="21" t="str">
        <f>'Master-National Baseline Data'!E293</f>
        <v>051</v>
      </c>
      <c r="F61" s="21" t="str">
        <f>'Master-National Baseline Data'!F293</f>
        <v>Agropastoral</v>
      </c>
      <c r="G61" s="21" t="str">
        <f>'Master-National Baseline Data'!G293</f>
        <v>Oromia</v>
      </c>
      <c r="H61" s="21" t="str">
        <f>'Master-National Baseline Data'!H293</f>
        <v>Bale</v>
      </c>
      <c r="I61" s="21" t="str">
        <f>'Master-National Baseline Data'!I293</f>
        <v>Sewywna</v>
      </c>
      <c r="J61" s="21" t="str">
        <f>'Master-National Baseline Data'!J293</f>
        <v>Chopi</v>
      </c>
      <c r="K61" s="21" t="str">
        <f>'Master-National Baseline Data'!K293</f>
        <v>Bila</v>
      </c>
      <c r="L61" s="21" t="str">
        <f>'Master-National Baseline Data'!L293</f>
        <v>Bila</v>
      </c>
      <c r="M61" s="21" t="str">
        <f>'Master-National Baseline Data'!M293</f>
        <v>Or-Se-Ch</v>
      </c>
      <c r="N61" s="21" t="str">
        <f>'Master-National Baseline Data'!N293</f>
        <v>Business as usual</v>
      </c>
      <c r="O61" s="21" t="str">
        <f>'Master-National Baseline Data'!O293</f>
        <v>Overgrazing, wind and water erosion, low soil fertility and degraded woodland, construction and fire wood removal</v>
      </c>
      <c r="P61" s="21" t="str">
        <f>'Master-National Baseline Data'!P293</f>
        <v>Degraded woodland</v>
      </c>
      <c r="Q61" s="21" t="str">
        <f>'Master-National Baseline Data'!Q293</f>
        <v>No intervention</v>
      </c>
      <c r="R61" s="21" t="str">
        <f>'Master-National Baseline Data'!R293</f>
        <v xml:space="preserve">No Integrated soil and water conservation and permanent enclosure </v>
      </c>
      <c r="S61" s="21" t="str">
        <f>'Master-National Baseline Data'!S293</f>
        <v>Woodland</v>
      </c>
      <c r="T61" s="21" t="str">
        <f>'Master-National Baseline Data'!T293</f>
        <v>NI</v>
      </c>
      <c r="U61" s="21" t="str">
        <f>'Master-National Baseline Data'!U293</f>
        <v>NI</v>
      </c>
      <c r="V61" s="21" t="str">
        <f>'Master-National Baseline Data'!V293</f>
        <v>NI</v>
      </c>
      <c r="W61" s="22">
        <f>'Master-National Baseline Data'!W293</f>
        <v>2013</v>
      </c>
      <c r="X61" s="22">
        <f>'Master-National Baseline Data'!X293</f>
        <v>0</v>
      </c>
      <c r="Y61" s="23" t="str">
        <f>'Master-National Baseline Data'!Y293</f>
        <v>NI_0</v>
      </c>
      <c r="Z61" s="23" t="str">
        <f>'Master-National Baseline Data'!Z293</f>
        <v>No physical measure</v>
      </c>
      <c r="AA61" s="23" t="str">
        <f>'Master-National Baseline Data'!AA293</f>
        <v>No biological measure</v>
      </c>
      <c r="AB61" s="23" t="str">
        <f>'Master-National Baseline Data'!AB293</f>
        <v>Acacia-Celtis-Grewia</v>
      </c>
      <c r="AC61" s="23" t="str">
        <f>'Master-National Baseline Data'!AC293</f>
        <v>Chloris-Cynodon-Hyparrhenia-Eragrostis</v>
      </c>
      <c r="AD61" s="23" t="str">
        <f>'Master-National Baseline Data'!AD293</f>
        <v>Wheat, maize, teff and sorghum</v>
      </c>
      <c r="AE61" s="23" t="str">
        <f>'Master-National Baseline Data'!AE293</f>
        <v>None</v>
      </c>
      <c r="AF61" s="23" t="str">
        <f>'Master-National Baseline Data'!AF293</f>
        <v>Very sparse</v>
      </c>
      <c r="AG61" s="23" t="str">
        <f>'Master-National Baseline Data'!AG293</f>
        <v>Shoats and cattle</v>
      </c>
      <c r="AH61" s="23" t="str">
        <f>'Master-National Baseline Data'!AH293</f>
        <v>Surface sample</v>
      </c>
      <c r="AI61" s="23" t="str">
        <f>'Master-National Baseline Data'!AI293</f>
        <v>O-SW-ISWM-C1-1-0-15cm</v>
      </c>
      <c r="AJ61" s="23">
        <f>'Master-National Baseline Data'!AJ293</f>
        <v>0</v>
      </c>
      <c r="AK61" s="23" t="str">
        <f>'Master-National Baseline Data'!AK293</f>
        <v>0-15</v>
      </c>
      <c r="AL61" s="23">
        <f>'Master-National Baseline Data'!AL293</f>
        <v>15</v>
      </c>
      <c r="AM61" s="23" t="str">
        <f>'Master-National Baseline Data'!AM293</f>
        <v>NOWC</v>
      </c>
      <c r="AN61" s="23" t="str">
        <f>'Master-National Baseline Data'!AN293</f>
        <v>MIR</v>
      </c>
      <c r="AO61" s="23">
        <f>'Master-National Baseline Data'!AO293</f>
        <v>0</v>
      </c>
      <c r="AP61" s="23">
        <f>'Master-National Baseline Data'!AP293</f>
        <v>718548.54</v>
      </c>
      <c r="AQ61" s="23">
        <f>'Master-National Baseline Data'!AQ293</f>
        <v>811239.23</v>
      </c>
      <c r="AR61" s="23">
        <f>'Master-National Baseline Data'!AR293</f>
        <v>7.3347689999999997</v>
      </c>
      <c r="AS61" s="23">
        <f>'Master-National Baseline Data'!AS293</f>
        <v>40.979747000000003</v>
      </c>
      <c r="AT61" s="23" t="str">
        <f>'Master-National Baseline Data'!AT293</f>
        <v xml:space="preserve"> 7°20'5.17"</v>
      </c>
      <c r="AU61" s="23" t="str">
        <f>'Master-National Baseline Data'!AU293</f>
        <v>40°58'47.09"</v>
      </c>
      <c r="AV61" s="23">
        <f>'Master-National Baseline Data'!AV293</f>
        <v>1662359.6725429799</v>
      </c>
      <c r="AW61" s="23">
        <f>'Master-National Baseline Data'!AW293</f>
        <v>861446.92099914001</v>
      </c>
      <c r="AX61" s="23">
        <f>'Master-National Baseline Data'!AX293</f>
        <v>1561</v>
      </c>
      <c r="AY61" s="23">
        <f>'Master-National Baseline Data'!AY293</f>
        <v>1543</v>
      </c>
      <c r="AZ61" s="23">
        <f>'Master-National Baseline Data'!AZ293</f>
        <v>7.1883799999999998E-2</v>
      </c>
      <c r="BA61" s="23">
        <f>'Master-National Baseline Data'!BA293</f>
        <v>0.22678992000000001</v>
      </c>
      <c r="BB61" s="23">
        <f>'Master-National Baseline Data'!BB293</f>
        <v>0.40342774999999997</v>
      </c>
      <c r="BC61" s="23">
        <f>'Master-National Baseline Data'!BC293</f>
        <v>0.67254977000000005</v>
      </c>
      <c r="BD61" s="23">
        <f>'Master-National Baseline Data'!BD293</f>
        <v>0.93059959000000003</v>
      </c>
      <c r="BE61" s="23">
        <f>'Master-National Baseline Data'!BE293</f>
        <v>0.64626406000000003</v>
      </c>
      <c r="BF61" s="23">
        <f>'Master-National Baseline Data'!BF293</f>
        <v>0.49978787000000002</v>
      </c>
      <c r="BG61" s="23">
        <f>'Master-National Baseline Data'!BG293</f>
        <v>62.492800000000003</v>
      </c>
      <c r="BH61" s="23">
        <f>'Master-National Baseline Data'!BH293</f>
        <v>1561</v>
      </c>
      <c r="BI61" s="23">
        <f>'Master-National Baseline Data'!BI293</f>
        <v>8.7932199999999998E-4</v>
      </c>
      <c r="BJ61" s="23">
        <f>'Master-National Baseline Data'!BJ293</f>
        <v>-6.7305599999999995E-5</v>
      </c>
      <c r="BK61" s="23">
        <f>'Master-National Baseline Data'!BK293</f>
        <v>6.532</v>
      </c>
      <c r="BL61" s="23">
        <f>'Master-National Baseline Data'!BL293</f>
        <v>0</v>
      </c>
      <c r="BM61" s="23">
        <f>'Master-National Baseline Data'!BM293</f>
        <v>2.8300600000000001E-3</v>
      </c>
      <c r="BN61" s="23">
        <f>'Master-National Baseline Data'!BN293</f>
        <v>25.11</v>
      </c>
      <c r="BO61" s="23">
        <f>'Master-National Baseline Data'!BO293</f>
        <v>48.42</v>
      </c>
      <c r="BP61" s="23">
        <f>'Master-National Baseline Data'!BP293</f>
        <v>581.04</v>
      </c>
      <c r="BQ61" s="23">
        <f>'Master-National Baseline Data'!BQ293</f>
        <v>129.44999999999999</v>
      </c>
      <c r="BR61" s="23">
        <f>'Master-National Baseline Data'!BR293</f>
        <v>1553.3999999999999</v>
      </c>
      <c r="BS61" s="23">
        <f>'Master-National Baseline Data'!BS293</f>
        <v>2.6734820322180917</v>
      </c>
      <c r="BT61" s="23">
        <f>'Master-National Baseline Data'!BT293</f>
        <v>20.47</v>
      </c>
      <c r="BU61" s="23">
        <f>'Master-National Baseline Data'!BU293</f>
        <v>4.68</v>
      </c>
      <c r="BV61" s="23">
        <f>'Master-National Baseline Data'!BV293</f>
        <v>12.06</v>
      </c>
      <c r="BW61" s="23">
        <f>'Master-National Baseline Data'!BW293</f>
        <v>972</v>
      </c>
      <c r="BX61" s="23">
        <f>'Master-National Baseline Data'!BX293</f>
        <v>25</v>
      </c>
      <c r="BY61" s="23">
        <f>'Master-National Baseline Data'!BY293</f>
        <v>4.3</v>
      </c>
      <c r="BZ61" s="23" t="str">
        <f>'Master-National Baseline Data'!BZ293</f>
        <v>Semiarid</v>
      </c>
      <c r="CA61" s="23">
        <f>'Master-National Baseline Data'!CA293</f>
        <v>0.37</v>
      </c>
      <c r="CB61" s="23">
        <f>'Master-National Baseline Data'!CB293</f>
        <v>4.4025177955599997</v>
      </c>
      <c r="CC61" s="23">
        <f>'Master-National Baseline Data'!CC293</f>
        <v>960</v>
      </c>
      <c r="CD61" s="23">
        <f>'Master-National Baseline Data'!CD293</f>
        <v>960</v>
      </c>
      <c r="CE61" s="23">
        <f>'Master-National Baseline Data'!CE293</f>
        <v>2526</v>
      </c>
      <c r="CF61" s="23" t="str">
        <f>'Master-National Baseline Data'!CF293</f>
        <v>NPP Precipitation limited</v>
      </c>
      <c r="CG61" s="23">
        <f>'Master-National Baseline Data'!CG293</f>
        <v>1.4</v>
      </c>
      <c r="CH61" s="23">
        <f>'Master-National Baseline Data'!CH293</f>
        <v>0</v>
      </c>
      <c r="CI61" s="23" t="str">
        <f>'Master-National Baseline Data'!CI293</f>
        <v>Tropical semiarid very dry forest</v>
      </c>
      <c r="CJ61" s="23" t="str">
        <f>'Master-National Baseline Data'!CJ293</f>
        <v>Warm temperate fully humid  warm summer</v>
      </c>
      <c r="CK61" s="23" t="str">
        <f>'Master-National Baseline Data'!CK293</f>
        <v>Steppe</v>
      </c>
      <c r="CL61" s="23" t="str">
        <f>'Master-National Baseline Data'!CL293</f>
        <v>3 Sep - 25 Oct</v>
      </c>
      <c r="CM61" s="23" t="str">
        <f>'Master-National Baseline Data'!CM293</f>
        <v>Almost no roots</v>
      </c>
      <c r="CN61" s="23" t="str">
        <f>'Master-National Baseline Data'!CN293</f>
        <v>Reddish yellow</v>
      </c>
      <c r="CO61" s="24">
        <f>'Master-National Baseline Data'!CO293</f>
        <v>1.58500333333334</v>
      </c>
      <c r="CP61" s="24">
        <f>'Master-National Baseline Data'!CP293</f>
        <v>54.379191963361883</v>
      </c>
      <c r="CQ61" s="24">
        <f>'Master-National Baseline Data'!CQ293</f>
        <v>18.963685401934207</v>
      </c>
      <c r="CR61" s="24">
        <f>'Master-National Baseline Data'!CR293</f>
        <v>26.657122634703907</v>
      </c>
      <c r="CS61" s="24" t="str">
        <f>'Master-National Baseline Data'!CS293</f>
        <v>sandy clay loam</v>
      </c>
      <c r="CT61" s="24" t="str">
        <f>'Master-National Baseline Data'!CT293</f>
        <v>Well drained</v>
      </c>
      <c r="CU61" s="24">
        <f>'Master-National Baseline Data'!CU293</f>
        <v>0.141793</v>
      </c>
      <c r="CV61" s="24">
        <f>'Master-National Baseline Data'!CV293</f>
        <v>0.221377666666667</v>
      </c>
      <c r="CW61" s="24">
        <f>'Master-National Baseline Data'!CW293</f>
        <v>8.6614666666666507E-2</v>
      </c>
      <c r="CX61" s="24">
        <f>'Master-National Baseline Data'!CX293</f>
        <v>1.6805823333333301</v>
      </c>
      <c r="CY61" s="24">
        <f>'Master-National Baseline Data'!CY293</f>
        <v>7.5073686666666601</v>
      </c>
      <c r="CZ61" s="24">
        <f>'Master-National Baseline Data'!CZ293</f>
        <v>0</v>
      </c>
      <c r="DA61" s="24">
        <f>'Master-National Baseline Data'!DA293</f>
        <v>6.5</v>
      </c>
      <c r="DB61" s="24">
        <f>'Master-National Baseline Data'!DB293</f>
        <v>-1.0073686666666601</v>
      </c>
      <c r="DC61" s="24" t="str">
        <f>'Master-National Baseline Data'!DC293</f>
        <v>No LR</v>
      </c>
      <c r="DD61" s="24">
        <f>'Master-National Baseline Data'!DD293</f>
        <v>2.77741666666667</v>
      </c>
      <c r="DE61" s="24">
        <f>'Master-National Baseline Data'!DE293</f>
        <v>1.7108523333333301</v>
      </c>
      <c r="DF61" s="24">
        <f>'Master-National Baseline Data'!DF293</f>
        <v>0.68780566666666698</v>
      </c>
      <c r="DG61" s="24">
        <f>'Master-National Baseline Data'!DG293</f>
        <v>0</v>
      </c>
      <c r="DH61" s="24">
        <f>'Master-National Baseline Data'!DH293</f>
        <v>0.68780566666666698</v>
      </c>
      <c r="DI61" s="24">
        <f>'Master-National Baseline Data'!DI293</f>
        <v>6.8780566666666694</v>
      </c>
      <c r="DJ61" s="24">
        <f>'Master-National Baseline Data'!DJ293</f>
        <v>0</v>
      </c>
      <c r="DK61" s="24">
        <f>'Master-National Baseline Data'!DK293</f>
        <v>6.8780566666666694</v>
      </c>
      <c r="DL61" s="24">
        <f>'Master-National Baseline Data'!DL293</f>
        <v>16.352614115283409</v>
      </c>
      <c r="DM61" s="24">
        <f>'Master-National Baseline Data'!DM293</f>
        <v>0</v>
      </c>
      <c r="DN61" s="24">
        <f>'Master-National Baseline Data'!DN293</f>
        <v>0</v>
      </c>
      <c r="DO61" s="24">
        <f>'Master-National Baseline Data'!DO293</f>
        <v>16.352614115283409</v>
      </c>
      <c r="DP61" s="24">
        <f>'Master-National Baseline Data'!DP293</f>
        <v>59.959585089372496</v>
      </c>
      <c r="DQ61" s="24">
        <f>'Master-National Baseline Data'!DQ293</f>
        <v>0</v>
      </c>
      <c r="DR61" s="24">
        <f>'Master-National Baseline Data'!DR293</f>
        <v>0</v>
      </c>
      <c r="DS61" s="24">
        <f>'Master-National Baseline Data'!DS293</f>
        <v>59.959585089372496</v>
      </c>
      <c r="DT61" s="24">
        <f>'Master-National Baseline Data'!DT293</f>
        <v>4.8817999999999903E-2</v>
      </c>
      <c r="DU61" s="24">
        <f>'Master-National Baseline Data'!DU293</f>
        <v>0.48817999999999906</v>
      </c>
      <c r="DV61" s="24">
        <f>'Master-National Baseline Data'!DV293</f>
        <v>14.089181586027046</v>
      </c>
      <c r="DW61" s="24">
        <f>'Master-National Baseline Data'!DW293</f>
        <v>109.381044</v>
      </c>
      <c r="DX61" s="24">
        <f>'Master-National Baseline Data'!DX293</f>
        <v>9.7882273333333298</v>
      </c>
      <c r="DY61" s="24">
        <f>'Master-National Baseline Data'!DY293</f>
        <v>809.97431433333202</v>
      </c>
      <c r="DZ61" s="24">
        <f>'Master-National Baseline Data'!DZ293</f>
        <v>1.1034539999999999</v>
      </c>
      <c r="EA61" s="24">
        <f>'Master-National Baseline Data'!EA293</f>
        <v>2.8170186666666699</v>
      </c>
      <c r="EB61" s="24">
        <f>'Master-National Baseline Data'!EB293</f>
        <v>117.312797</v>
      </c>
      <c r="EC61" s="24">
        <f>'Master-National Baseline Data'!EC293</f>
        <v>160.93040999999999</v>
      </c>
      <c r="ED61" s="24">
        <f>'Master-National Baseline Data'!ED293</f>
        <v>237.75734199999999</v>
      </c>
      <c r="EE61" s="24">
        <f>'Master-National Baseline Data'!EE293</f>
        <v>68.646418333333301</v>
      </c>
      <c r="EF61" s="24">
        <f>'Master-National Baseline Data'!EF293</f>
        <v>161.47087300000001</v>
      </c>
      <c r="EG61" s="24">
        <f>'Master-National Baseline Data'!EG293</f>
        <v>1.1876409999999999</v>
      </c>
      <c r="EH61" s="24">
        <f>'Master-National Baseline Data'!EH293</f>
        <v>4.6116216666666601</v>
      </c>
      <c r="EI61" s="24">
        <f>'Master-National Baseline Data'!EI293</f>
        <v>6.7603623333333296</v>
      </c>
      <c r="EJ61" s="24">
        <f>'Master-National Baseline Data'!EJ293</f>
        <v>0.914381</v>
      </c>
      <c r="EK61" s="24">
        <f>'Master-National Baseline Data'!EK293</f>
        <v>3.9240789999999999</v>
      </c>
      <c r="EL61" s="24">
        <f>'Master-National Baseline Data'!EL293</f>
        <v>0.43253233333333402</v>
      </c>
      <c r="EM61" s="24">
        <f>'Master-National Baseline Data'!EM293</f>
        <v>1.9168816666666599</v>
      </c>
      <c r="EN61" s="24">
        <f>'Master-National Baseline Data'!EN293</f>
        <v>0.68150966666666701</v>
      </c>
      <c r="EO61" s="24">
        <f>'Master-National Baseline Data'!EO293</f>
        <v>8.4674643333333393</v>
      </c>
      <c r="EP61" s="24">
        <f>'Master-National Baseline Data'!EP293</f>
        <v>85.330709666666607</v>
      </c>
      <c r="EQ61" s="23"/>
      <c r="ER61" s="27">
        <f>'Master-National Baseline Data'!ER293</f>
        <v>1.58500333333334</v>
      </c>
      <c r="ES61" s="28">
        <f>'Master-National Baseline Data'!ES293</f>
        <v>54.229729666666799</v>
      </c>
      <c r="ET61" s="28">
        <f>'Master-National Baseline Data'!ET293</f>
        <v>18.911563333333302</v>
      </c>
      <c r="EU61" s="28">
        <f>'Master-National Baseline Data'!EU293</f>
        <v>26.583855</v>
      </c>
      <c r="EV61" s="28">
        <f>'Master-National Baseline Data'!EV293</f>
        <v>0.141793</v>
      </c>
      <c r="EW61" s="28">
        <f>'Master-National Baseline Data'!EW293</f>
        <v>0.221377666666667</v>
      </c>
      <c r="EX61" s="28">
        <f>'Master-National Baseline Data'!EX293</f>
        <v>8.6614666666666507E-2</v>
      </c>
      <c r="EY61" s="28">
        <f>'Master-National Baseline Data'!EY293</f>
        <v>1.6805823333333301</v>
      </c>
      <c r="EZ61" s="28">
        <f>'Master-National Baseline Data'!EZ293</f>
        <v>7.5073686666666601</v>
      </c>
      <c r="FA61" s="28">
        <f>'Master-National Baseline Data'!FA293</f>
        <v>2.77741666666667</v>
      </c>
      <c r="FB61" s="28">
        <f>'Master-National Baseline Data'!FB293</f>
        <v>1.7108523333333301</v>
      </c>
      <c r="FC61" s="28">
        <f>'Master-National Baseline Data'!FC293</f>
        <v>0.68780566666666698</v>
      </c>
      <c r="FD61" s="28">
        <f>'Master-National Baseline Data'!FD293</f>
        <v>6.8780566666666694</v>
      </c>
      <c r="FE61" s="28">
        <f>'Master-National Baseline Data'!FE293</f>
        <v>4.8817999999999903E-2</v>
      </c>
      <c r="FF61" s="28">
        <f>'Master-National Baseline Data'!FF293</f>
        <v>0.48817999999999906</v>
      </c>
      <c r="FG61" s="28">
        <f>'Master-National Baseline Data'!FG293</f>
        <v>14.089181586027046</v>
      </c>
      <c r="FH61" s="28">
        <f>'Master-National Baseline Data'!FH293</f>
        <v>109.381044</v>
      </c>
      <c r="FI61" s="28">
        <f>'Master-National Baseline Data'!FI293</f>
        <v>9.7882273333333298</v>
      </c>
      <c r="FJ61" s="28">
        <f>'Master-National Baseline Data'!FJ293</f>
        <v>809.97431433333202</v>
      </c>
      <c r="FK61" s="28">
        <f>'Master-National Baseline Data'!FK293</f>
        <v>1.1034539999999999</v>
      </c>
      <c r="FL61" s="28">
        <f>'Master-National Baseline Data'!FL293</f>
        <v>2.8170186666666699</v>
      </c>
      <c r="FM61" s="28">
        <f>'Master-National Baseline Data'!FM293</f>
        <v>117.312797</v>
      </c>
      <c r="FN61" s="28">
        <f>'Master-National Baseline Data'!FN293</f>
        <v>160.93040999999999</v>
      </c>
      <c r="FO61" s="28">
        <f>'Master-National Baseline Data'!FO293</f>
        <v>237.75734199999999</v>
      </c>
      <c r="FP61" s="28">
        <f>'Master-National Baseline Data'!FP293</f>
        <v>68.646418333333301</v>
      </c>
      <c r="FQ61" s="28">
        <f>'Master-National Baseline Data'!FQ293</f>
        <v>161.47087300000001</v>
      </c>
      <c r="FR61" s="28">
        <f>'Master-National Baseline Data'!FR293</f>
        <v>1.1876409999999999</v>
      </c>
      <c r="FS61" s="28">
        <f>'Master-National Baseline Data'!FS293</f>
        <v>4.6116216666666601</v>
      </c>
      <c r="FT61" s="28">
        <f>'Master-National Baseline Data'!FT293</f>
        <v>6.7603623333333296</v>
      </c>
      <c r="FU61" s="28">
        <f>'Master-National Baseline Data'!FU293</f>
        <v>0.914381</v>
      </c>
      <c r="FV61" s="28">
        <f>'Master-National Baseline Data'!FV293</f>
        <v>3.9240789999999999</v>
      </c>
      <c r="FW61" s="28">
        <f>'Master-National Baseline Data'!FW293</f>
        <v>0.43253233333333402</v>
      </c>
      <c r="FX61" s="28">
        <f>'Master-National Baseline Data'!FX293</f>
        <v>1.9168816666666599</v>
      </c>
      <c r="FY61" s="28">
        <f>'Master-National Baseline Data'!FY293</f>
        <v>0.68150966666666701</v>
      </c>
      <c r="FZ61" s="28">
        <f>'Master-National Baseline Data'!FZ293</f>
        <v>8.4674643333333393</v>
      </c>
      <c r="GA61" s="48">
        <f>'Master-National Baseline Data'!GA293</f>
        <v>85.330709666666607</v>
      </c>
      <c r="GB61" s="54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</row>
    <row r="62" spans="1:207" x14ac:dyDescent="0.2">
      <c r="A62" s="73"/>
      <c r="B62" s="68">
        <f>'Master-National Baseline Data'!B294</f>
        <v>401</v>
      </c>
      <c r="C62" s="21" t="str">
        <f>'Master-National Baseline Data'!C294</f>
        <v>400S</v>
      </c>
      <c r="D62" s="21"/>
      <c r="E62" s="21" t="str">
        <f>'Master-National Baseline Data'!E294</f>
        <v>051</v>
      </c>
      <c r="F62" s="21" t="str">
        <f>'Master-National Baseline Data'!F294</f>
        <v>Agropastoral</v>
      </c>
      <c r="G62" s="21" t="str">
        <f>'Master-National Baseline Data'!G294</f>
        <v>Oromia</v>
      </c>
      <c r="H62" s="21" t="str">
        <f>'Master-National Baseline Data'!H294</f>
        <v>Bale</v>
      </c>
      <c r="I62" s="21" t="str">
        <f>'Master-National Baseline Data'!I294</f>
        <v>Sewywna</v>
      </c>
      <c r="J62" s="21" t="str">
        <f>'Master-National Baseline Data'!J294</f>
        <v>Chopi</v>
      </c>
      <c r="K62" s="21" t="str">
        <f>'Master-National Baseline Data'!K294</f>
        <v>Bila</v>
      </c>
      <c r="L62" s="21" t="str">
        <f>'Master-National Baseline Data'!L294</f>
        <v>Bila</v>
      </c>
      <c r="M62" s="21" t="str">
        <f>'Master-National Baseline Data'!M294</f>
        <v>Or-Se-Ch</v>
      </c>
      <c r="N62" s="21" t="str">
        <f>'Master-National Baseline Data'!N294</f>
        <v>Business as usual</v>
      </c>
      <c r="O62" s="21" t="str">
        <f>'Master-National Baseline Data'!O294</f>
        <v>Overgrazing, wind and water erosion, low soil fertility and degraded woodland, construction and fire wood removal</v>
      </c>
      <c r="P62" s="21" t="str">
        <f>'Master-National Baseline Data'!P294</f>
        <v>Degraded woodland</v>
      </c>
      <c r="Q62" s="21" t="str">
        <f>'Master-National Baseline Data'!Q294</f>
        <v>No intervention</v>
      </c>
      <c r="R62" s="21" t="str">
        <f>'Master-National Baseline Data'!R294</f>
        <v xml:space="preserve">No Integrated soil and water conservation and permanent enclosure </v>
      </c>
      <c r="S62" s="21" t="str">
        <f>'Master-National Baseline Data'!S294</f>
        <v>Woodland</v>
      </c>
      <c r="T62" s="21" t="str">
        <f>'Master-National Baseline Data'!T294</f>
        <v>NI</v>
      </c>
      <c r="U62" s="21" t="str">
        <f>'Master-National Baseline Data'!U294</f>
        <v>NI</v>
      </c>
      <c r="V62" s="21" t="str">
        <f>'Master-National Baseline Data'!V294</f>
        <v>NI</v>
      </c>
      <c r="W62" s="22">
        <f>'Master-National Baseline Data'!W294</f>
        <v>2013</v>
      </c>
      <c r="X62" s="22">
        <f>'Master-National Baseline Data'!X294</f>
        <v>0</v>
      </c>
      <c r="Y62" s="23" t="str">
        <f>'Master-National Baseline Data'!Y294</f>
        <v>NI_0</v>
      </c>
      <c r="Z62" s="23" t="str">
        <f>'Master-National Baseline Data'!Z294</f>
        <v>No physical measure</v>
      </c>
      <c r="AA62" s="23" t="str">
        <f>'Master-National Baseline Data'!AA294</f>
        <v>No biological measure</v>
      </c>
      <c r="AB62" s="23" t="str">
        <f>'Master-National Baseline Data'!AB294</f>
        <v>Acacia-Celtis-Grewia</v>
      </c>
      <c r="AC62" s="23" t="str">
        <f>'Master-National Baseline Data'!AC294</f>
        <v>Chloris-Cynodon-Hyparrhenia-Eragrostis</v>
      </c>
      <c r="AD62" s="23" t="str">
        <f>'Master-National Baseline Data'!AD294</f>
        <v>Wheat, maize, teff and sorghum</v>
      </c>
      <c r="AE62" s="23" t="str">
        <f>'Master-National Baseline Data'!AE294</f>
        <v>None</v>
      </c>
      <c r="AF62" s="23" t="str">
        <f>'Master-National Baseline Data'!AF294</f>
        <v>Very sparse</v>
      </c>
      <c r="AG62" s="23" t="str">
        <f>'Master-National Baseline Data'!AG294</f>
        <v>Shoats and cattle</v>
      </c>
      <c r="AH62" s="23" t="str">
        <f>'Master-National Baseline Data'!AH294</f>
        <v>Surface sample</v>
      </c>
      <c r="AI62" s="23" t="str">
        <f>'Master-National Baseline Data'!AI294</f>
        <v>O-SW-ISWM-C1-2-0-15cm</v>
      </c>
      <c r="AJ62" s="23">
        <f>'Master-National Baseline Data'!AJ294</f>
        <v>0</v>
      </c>
      <c r="AK62" s="23" t="str">
        <f>'Master-National Baseline Data'!AK294</f>
        <v>0-15</v>
      </c>
      <c r="AL62" s="23">
        <f>'Master-National Baseline Data'!AL294</f>
        <v>15</v>
      </c>
      <c r="AM62" s="23" t="str">
        <f>'Master-National Baseline Data'!AM294</f>
        <v>NOWC</v>
      </c>
      <c r="AN62" s="23" t="str">
        <f>'Master-National Baseline Data'!AN294</f>
        <v>MIR</v>
      </c>
      <c r="AO62" s="23">
        <f>'Master-National Baseline Data'!AO294</f>
        <v>0</v>
      </c>
      <c r="AP62" s="23">
        <f>'Master-National Baseline Data'!AP294</f>
        <v>718548.54</v>
      </c>
      <c r="AQ62" s="23">
        <f>'Master-National Baseline Data'!AQ294</f>
        <v>811239.23</v>
      </c>
      <c r="AR62" s="23">
        <f>'Master-National Baseline Data'!AR294</f>
        <v>7.3347689999999997</v>
      </c>
      <c r="AS62" s="23">
        <f>'Master-National Baseline Data'!AS294</f>
        <v>40.979747000000003</v>
      </c>
      <c r="AT62" s="23" t="str">
        <f>'Master-National Baseline Data'!AT294</f>
        <v xml:space="preserve"> 7°20'5.17"</v>
      </c>
      <c r="AU62" s="23" t="str">
        <f>'Master-National Baseline Data'!AU294</f>
        <v>40°58'47.09"</v>
      </c>
      <c r="AV62" s="23">
        <f>'Master-National Baseline Data'!AV294</f>
        <v>1662359.6725429799</v>
      </c>
      <c r="AW62" s="23">
        <f>'Master-National Baseline Data'!AW294</f>
        <v>861446.92099914001</v>
      </c>
      <c r="AX62" s="23">
        <f>'Master-National Baseline Data'!AX294</f>
        <v>1561</v>
      </c>
      <c r="AY62" s="23">
        <f>'Master-National Baseline Data'!AY294</f>
        <v>1543</v>
      </c>
      <c r="AZ62" s="23">
        <f>'Master-National Baseline Data'!AZ294</f>
        <v>7.1883799999999998E-2</v>
      </c>
      <c r="BA62" s="23">
        <f>'Master-National Baseline Data'!BA294</f>
        <v>0.22678992000000001</v>
      </c>
      <c r="BB62" s="23">
        <f>'Master-National Baseline Data'!BB294</f>
        <v>0.40342774999999997</v>
      </c>
      <c r="BC62" s="23">
        <f>'Master-National Baseline Data'!BC294</f>
        <v>0.67254977000000005</v>
      </c>
      <c r="BD62" s="23">
        <f>'Master-National Baseline Data'!BD294</f>
        <v>0.93059959000000003</v>
      </c>
      <c r="BE62" s="23">
        <f>'Master-National Baseline Data'!BE294</f>
        <v>0.64626406000000003</v>
      </c>
      <c r="BF62" s="23">
        <f>'Master-National Baseline Data'!BF294</f>
        <v>0.49978787000000002</v>
      </c>
      <c r="BG62" s="23">
        <f>'Master-National Baseline Data'!BG294</f>
        <v>62.492800000000003</v>
      </c>
      <c r="BH62" s="23">
        <f>'Master-National Baseline Data'!BH294</f>
        <v>1561</v>
      </c>
      <c r="BI62" s="23">
        <f>'Master-National Baseline Data'!BI294</f>
        <v>8.7932199999999998E-4</v>
      </c>
      <c r="BJ62" s="23">
        <f>'Master-National Baseline Data'!BJ294</f>
        <v>-6.7305599999999995E-5</v>
      </c>
      <c r="BK62" s="23">
        <f>'Master-National Baseline Data'!BK294</f>
        <v>6.532</v>
      </c>
      <c r="BL62" s="23">
        <f>'Master-National Baseline Data'!BL294</f>
        <v>0</v>
      </c>
      <c r="BM62" s="23">
        <f>'Master-National Baseline Data'!BM294</f>
        <v>2.8300600000000001E-3</v>
      </c>
      <c r="BN62" s="23">
        <f>'Master-National Baseline Data'!BN294</f>
        <v>25.11</v>
      </c>
      <c r="BO62" s="23">
        <f>'Master-National Baseline Data'!BO294</f>
        <v>48.42</v>
      </c>
      <c r="BP62" s="23">
        <f>'Master-National Baseline Data'!BP294</f>
        <v>581.04</v>
      </c>
      <c r="BQ62" s="23">
        <f>'Master-National Baseline Data'!BQ294</f>
        <v>129.44999999999999</v>
      </c>
      <c r="BR62" s="23">
        <f>'Master-National Baseline Data'!BR294</f>
        <v>1553.3999999999999</v>
      </c>
      <c r="BS62" s="23">
        <f>'Master-National Baseline Data'!BS294</f>
        <v>2.6734820322180917</v>
      </c>
      <c r="BT62" s="23">
        <f>'Master-National Baseline Data'!BT294</f>
        <v>20.47</v>
      </c>
      <c r="BU62" s="23">
        <f>'Master-National Baseline Data'!BU294</f>
        <v>4.68</v>
      </c>
      <c r="BV62" s="23">
        <f>'Master-National Baseline Data'!BV294</f>
        <v>12.06</v>
      </c>
      <c r="BW62" s="23">
        <f>'Master-National Baseline Data'!BW294</f>
        <v>972</v>
      </c>
      <c r="BX62" s="23">
        <f>'Master-National Baseline Data'!BX294</f>
        <v>25</v>
      </c>
      <c r="BY62" s="23">
        <f>'Master-National Baseline Data'!BY294</f>
        <v>4.3</v>
      </c>
      <c r="BZ62" s="23" t="str">
        <f>'Master-National Baseline Data'!BZ294</f>
        <v>Semiarid</v>
      </c>
      <c r="CA62" s="23">
        <f>'Master-National Baseline Data'!CA294</f>
        <v>0.37</v>
      </c>
      <c r="CB62" s="23">
        <f>'Master-National Baseline Data'!CB294</f>
        <v>4.4025177955599997</v>
      </c>
      <c r="CC62" s="23">
        <f>'Master-National Baseline Data'!CC294</f>
        <v>960</v>
      </c>
      <c r="CD62" s="23">
        <f>'Master-National Baseline Data'!CD294</f>
        <v>960</v>
      </c>
      <c r="CE62" s="23">
        <f>'Master-National Baseline Data'!CE294</f>
        <v>2526</v>
      </c>
      <c r="CF62" s="23" t="str">
        <f>'Master-National Baseline Data'!CF294</f>
        <v>NPP Precipitation limited</v>
      </c>
      <c r="CG62" s="23">
        <f>'Master-National Baseline Data'!CG294</f>
        <v>1.4</v>
      </c>
      <c r="CH62" s="23">
        <f>'Master-National Baseline Data'!CH294</f>
        <v>0</v>
      </c>
      <c r="CI62" s="23" t="str">
        <f>'Master-National Baseline Data'!CI294</f>
        <v>Tropical semiarid very dry forest</v>
      </c>
      <c r="CJ62" s="23" t="str">
        <f>'Master-National Baseline Data'!CJ294</f>
        <v>Warm temperate fully humid  warm summer</v>
      </c>
      <c r="CK62" s="23" t="str">
        <f>'Master-National Baseline Data'!CK294</f>
        <v>Steppe</v>
      </c>
      <c r="CL62" s="23" t="str">
        <f>'Master-National Baseline Data'!CL294</f>
        <v>3 Sep - 25 Oct</v>
      </c>
      <c r="CM62" s="23" t="str">
        <f>'Master-National Baseline Data'!CM294</f>
        <v>Almost no roots</v>
      </c>
      <c r="CN62" s="23" t="str">
        <f>'Master-National Baseline Data'!CN294</f>
        <v>Reddish yellow</v>
      </c>
      <c r="CO62" s="24">
        <f>'Master-National Baseline Data'!CO294</f>
        <v>1.54223466666667</v>
      </c>
      <c r="CP62" s="24">
        <f>'Master-National Baseline Data'!CP294</f>
        <v>52.328355075137679</v>
      </c>
      <c r="CQ62" s="24">
        <f>'Master-National Baseline Data'!CQ294</f>
        <v>22.068972966856872</v>
      </c>
      <c r="CR62" s="24">
        <f>'Master-National Baseline Data'!CR294</f>
        <v>25.602671958005459</v>
      </c>
      <c r="CS62" s="24" t="str">
        <f>'Master-National Baseline Data'!CS294</f>
        <v>sandy clay loam</v>
      </c>
      <c r="CT62" s="24" t="str">
        <f>'Master-National Baseline Data'!CT294</f>
        <v>Well drained</v>
      </c>
      <c r="CU62" s="24">
        <f>'Master-National Baseline Data'!CU294</f>
        <v>0.151702</v>
      </c>
      <c r="CV62" s="24">
        <f>'Master-National Baseline Data'!CV294</f>
        <v>0.27395466666666701</v>
      </c>
      <c r="CW62" s="24">
        <f>'Master-National Baseline Data'!CW294</f>
        <v>0.11792</v>
      </c>
      <c r="CX62" s="24">
        <f>'Master-National Baseline Data'!CX294</f>
        <v>1.9375656666666701</v>
      </c>
      <c r="CY62" s="24">
        <f>'Master-National Baseline Data'!CY294</f>
        <v>7.6285509999999901</v>
      </c>
      <c r="CZ62" s="24">
        <f>'Master-National Baseline Data'!CZ294</f>
        <v>0</v>
      </c>
      <c r="DA62" s="24">
        <f>'Master-National Baseline Data'!DA294</f>
        <v>6.5</v>
      </c>
      <c r="DB62" s="24">
        <f>'Master-National Baseline Data'!DB294</f>
        <v>-1.1285509999999901</v>
      </c>
      <c r="DC62" s="24" t="str">
        <f>'Master-National Baseline Data'!DC294</f>
        <v>No LR</v>
      </c>
      <c r="DD62" s="24">
        <f>'Master-National Baseline Data'!DD294</f>
        <v>2.8967766666666699</v>
      </c>
      <c r="DE62" s="24">
        <f>'Master-National Baseline Data'!DE294</f>
        <v>1.82564366666667</v>
      </c>
      <c r="DF62" s="24">
        <f>'Master-National Baseline Data'!DF294</f>
        <v>0.71930100000000097</v>
      </c>
      <c r="DG62" s="24">
        <f>'Master-National Baseline Data'!DG294</f>
        <v>0</v>
      </c>
      <c r="DH62" s="24">
        <f>'Master-National Baseline Data'!DH294</f>
        <v>0.71930100000000097</v>
      </c>
      <c r="DI62" s="24">
        <f>'Master-National Baseline Data'!DI294</f>
        <v>7.1930100000000099</v>
      </c>
      <c r="DJ62" s="24">
        <f>'Master-National Baseline Data'!DJ294</f>
        <v>0</v>
      </c>
      <c r="DK62" s="24">
        <f>'Master-National Baseline Data'!DK294</f>
        <v>7.1930100000000099</v>
      </c>
      <c r="DL62" s="24">
        <f>'Master-National Baseline Data'!DL294</f>
        <v>16.639964069520058</v>
      </c>
      <c r="DM62" s="24">
        <f>'Master-National Baseline Data'!DM294</f>
        <v>0</v>
      </c>
      <c r="DN62" s="24">
        <f>'Master-National Baseline Data'!DN294</f>
        <v>0</v>
      </c>
      <c r="DO62" s="24">
        <f>'Master-National Baseline Data'!DO294</f>
        <v>16.639964069520058</v>
      </c>
      <c r="DP62" s="24">
        <f>'Master-National Baseline Data'!DP294</f>
        <v>61.013201588240207</v>
      </c>
      <c r="DQ62" s="24">
        <f>'Master-National Baseline Data'!DQ294</f>
        <v>0</v>
      </c>
      <c r="DR62" s="24">
        <f>'Master-National Baseline Data'!DR294</f>
        <v>0</v>
      </c>
      <c r="DS62" s="24">
        <f>'Master-National Baseline Data'!DS294</f>
        <v>61.013201588240207</v>
      </c>
      <c r="DT62" s="24">
        <f>'Master-National Baseline Data'!DT294</f>
        <v>5.22346666666667E-2</v>
      </c>
      <c r="DU62" s="24">
        <f>'Master-National Baseline Data'!DU294</f>
        <v>0.52234666666666696</v>
      </c>
      <c r="DV62" s="24">
        <f>'Master-National Baseline Data'!DV294</f>
        <v>13.770567439248529</v>
      </c>
      <c r="DW62" s="24">
        <f>'Master-National Baseline Data'!DW294</f>
        <v>109.074382</v>
      </c>
      <c r="DX62" s="24">
        <f>'Master-National Baseline Data'!DX294</f>
        <v>9.8341150000000006</v>
      </c>
      <c r="DY62" s="24">
        <f>'Master-National Baseline Data'!DY294</f>
        <v>878.70815199999902</v>
      </c>
      <c r="DZ62" s="24">
        <f>'Master-National Baseline Data'!DZ294</f>
        <v>1.0918173333333301</v>
      </c>
      <c r="EA62" s="24">
        <f>'Master-National Baseline Data'!EA294</f>
        <v>5.0455206666666603</v>
      </c>
      <c r="EB62" s="24">
        <f>'Master-National Baseline Data'!EB294</f>
        <v>107.951421</v>
      </c>
      <c r="EC62" s="24">
        <f>'Master-National Baseline Data'!EC294</f>
        <v>190.80296533333299</v>
      </c>
      <c r="ED62" s="24">
        <f>'Master-National Baseline Data'!ED294</f>
        <v>277.27432499999998</v>
      </c>
      <c r="EE62" s="24">
        <f>'Master-National Baseline Data'!EE294</f>
        <v>102.746760333333</v>
      </c>
      <c r="EF62" s="24">
        <f>'Master-National Baseline Data'!EF294</f>
        <v>207.902692</v>
      </c>
      <c r="EG62" s="24">
        <f>'Master-National Baseline Data'!EG294</f>
        <v>1.35435033333333</v>
      </c>
      <c r="EH62" s="24">
        <f>'Master-National Baseline Data'!EH294</f>
        <v>5.2605013333333304</v>
      </c>
      <c r="EI62" s="24">
        <f>'Master-National Baseline Data'!EI294</f>
        <v>7.1595259999999898</v>
      </c>
      <c r="EJ62" s="24">
        <f>'Master-National Baseline Data'!EJ294</f>
        <v>1.136501</v>
      </c>
      <c r="EK62" s="24">
        <f>'Master-National Baseline Data'!EK294</f>
        <v>4.3797413333333299</v>
      </c>
      <c r="EL62" s="24">
        <f>'Master-National Baseline Data'!EL294</f>
        <v>0.50765866666666704</v>
      </c>
      <c r="EM62" s="24">
        <f>'Master-National Baseline Data'!EM294</f>
        <v>2.15325533333333</v>
      </c>
      <c r="EN62" s="24">
        <f>'Master-National Baseline Data'!EN294</f>
        <v>0.91224166666666695</v>
      </c>
      <c r="EO62" s="24">
        <f>'Master-National Baseline Data'!EO294</f>
        <v>9.8664606666666597</v>
      </c>
      <c r="EP62" s="24">
        <f>'Master-National Baseline Data'!EP294</f>
        <v>85.960971999999899</v>
      </c>
      <c r="EQ62" s="23"/>
      <c r="ER62" s="27">
        <f>'Master-National Baseline Data'!ER294</f>
        <v>1.54223466666667</v>
      </c>
      <c r="ES62" s="28">
        <f>'Master-National Baseline Data'!ES294</f>
        <v>50.607275999999999</v>
      </c>
      <c r="ET62" s="28">
        <f>'Master-National Baseline Data'!ET294</f>
        <v>21.3431246666667</v>
      </c>
      <c r="EU62" s="28">
        <f>'Master-National Baseline Data'!EU294</f>
        <v>24.7606003333334</v>
      </c>
      <c r="EV62" s="28">
        <f>'Master-National Baseline Data'!EV294</f>
        <v>0.151702</v>
      </c>
      <c r="EW62" s="28">
        <f>'Master-National Baseline Data'!EW294</f>
        <v>0.27395466666666701</v>
      </c>
      <c r="EX62" s="28">
        <f>'Master-National Baseline Data'!EX294</f>
        <v>0.11792</v>
      </c>
      <c r="EY62" s="28">
        <f>'Master-National Baseline Data'!EY294</f>
        <v>1.9375656666666701</v>
      </c>
      <c r="EZ62" s="28">
        <f>'Master-National Baseline Data'!EZ294</f>
        <v>7.6285509999999901</v>
      </c>
      <c r="FA62" s="28">
        <f>'Master-National Baseline Data'!FA294</f>
        <v>2.8967766666666699</v>
      </c>
      <c r="FB62" s="28">
        <f>'Master-National Baseline Data'!FB294</f>
        <v>1.82564366666667</v>
      </c>
      <c r="FC62" s="28">
        <f>'Master-National Baseline Data'!FC294</f>
        <v>0.71930100000000097</v>
      </c>
      <c r="FD62" s="28">
        <f>'Master-National Baseline Data'!FD294</f>
        <v>7.1930100000000099</v>
      </c>
      <c r="FE62" s="28">
        <f>'Master-National Baseline Data'!FE294</f>
        <v>5.22346666666667E-2</v>
      </c>
      <c r="FF62" s="28">
        <f>'Master-National Baseline Data'!FF294</f>
        <v>0.52234666666666696</v>
      </c>
      <c r="FG62" s="28">
        <f>'Master-National Baseline Data'!FG294</f>
        <v>13.770567439248529</v>
      </c>
      <c r="FH62" s="28">
        <f>'Master-National Baseline Data'!FH294</f>
        <v>109.074382</v>
      </c>
      <c r="FI62" s="28">
        <f>'Master-National Baseline Data'!FI294</f>
        <v>9.8341150000000006</v>
      </c>
      <c r="FJ62" s="28">
        <f>'Master-National Baseline Data'!FJ294</f>
        <v>878.70815199999902</v>
      </c>
      <c r="FK62" s="28">
        <f>'Master-National Baseline Data'!FK294</f>
        <v>1.0918173333333301</v>
      </c>
      <c r="FL62" s="28">
        <f>'Master-National Baseline Data'!FL294</f>
        <v>5.0455206666666603</v>
      </c>
      <c r="FM62" s="28">
        <f>'Master-National Baseline Data'!FM294</f>
        <v>107.951421</v>
      </c>
      <c r="FN62" s="28">
        <f>'Master-National Baseline Data'!FN294</f>
        <v>190.80296533333299</v>
      </c>
      <c r="FO62" s="28">
        <f>'Master-National Baseline Data'!FO294</f>
        <v>277.27432499999998</v>
      </c>
      <c r="FP62" s="28">
        <f>'Master-National Baseline Data'!FP294</f>
        <v>102.746760333333</v>
      </c>
      <c r="FQ62" s="28">
        <f>'Master-National Baseline Data'!FQ294</f>
        <v>207.902692</v>
      </c>
      <c r="FR62" s="28">
        <f>'Master-National Baseline Data'!FR294</f>
        <v>1.35435033333333</v>
      </c>
      <c r="FS62" s="28">
        <f>'Master-National Baseline Data'!FS294</f>
        <v>5.2605013333333304</v>
      </c>
      <c r="FT62" s="28">
        <f>'Master-National Baseline Data'!FT294</f>
        <v>7.1595259999999898</v>
      </c>
      <c r="FU62" s="28">
        <f>'Master-National Baseline Data'!FU294</f>
        <v>1.136501</v>
      </c>
      <c r="FV62" s="28">
        <f>'Master-National Baseline Data'!FV294</f>
        <v>4.3797413333333299</v>
      </c>
      <c r="FW62" s="28">
        <f>'Master-National Baseline Data'!FW294</f>
        <v>0.50765866666666704</v>
      </c>
      <c r="FX62" s="28">
        <f>'Master-National Baseline Data'!FX294</f>
        <v>2.15325533333333</v>
      </c>
      <c r="FY62" s="28">
        <f>'Master-National Baseline Data'!FY294</f>
        <v>0.91224166666666695</v>
      </c>
      <c r="FZ62" s="28">
        <f>'Master-National Baseline Data'!FZ294</f>
        <v>9.8664606666666597</v>
      </c>
      <c r="GA62" s="48">
        <f>'Master-National Baseline Data'!GA294</f>
        <v>85.960971999999899</v>
      </c>
      <c r="GB62" s="54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</row>
    <row r="63" spans="1:207" x14ac:dyDescent="0.2">
      <c r="A63" s="73"/>
      <c r="B63" s="68">
        <f>'Master-National Baseline Data'!B295</f>
        <v>402</v>
      </c>
      <c r="C63" s="21" t="str">
        <f>'Master-National Baseline Data'!C295</f>
        <v>401S</v>
      </c>
      <c r="D63" s="21"/>
      <c r="E63" s="21" t="str">
        <f>'Master-National Baseline Data'!E295</f>
        <v>051</v>
      </c>
      <c r="F63" s="21" t="str">
        <f>'Master-National Baseline Data'!F295</f>
        <v>Agropastoral</v>
      </c>
      <c r="G63" s="21" t="str">
        <f>'Master-National Baseline Data'!G295</f>
        <v>Oromia</v>
      </c>
      <c r="H63" s="21" t="str">
        <f>'Master-National Baseline Data'!H295</f>
        <v>Bale</v>
      </c>
      <c r="I63" s="21" t="str">
        <f>'Master-National Baseline Data'!I295</f>
        <v>Sewywna</v>
      </c>
      <c r="J63" s="21" t="str">
        <f>'Master-National Baseline Data'!J295</f>
        <v>Chopi</v>
      </c>
      <c r="K63" s="21" t="str">
        <f>'Master-National Baseline Data'!K295</f>
        <v>Bila</v>
      </c>
      <c r="L63" s="21" t="str">
        <f>'Master-National Baseline Data'!L295</f>
        <v>Bila</v>
      </c>
      <c r="M63" s="21" t="str">
        <f>'Master-National Baseline Data'!M295</f>
        <v>Or-Se-Ch</v>
      </c>
      <c r="N63" s="21" t="str">
        <f>'Master-National Baseline Data'!N295</f>
        <v>Business as usual</v>
      </c>
      <c r="O63" s="21" t="str">
        <f>'Master-National Baseline Data'!O295</f>
        <v>Overgrazing, wind and water erosion, low soil fertility and degraded woodland, construction and fire wood removal</v>
      </c>
      <c r="P63" s="21" t="str">
        <f>'Master-National Baseline Data'!P295</f>
        <v>Degraded woodland</v>
      </c>
      <c r="Q63" s="21" t="str">
        <f>'Master-National Baseline Data'!Q295</f>
        <v>No intervention</v>
      </c>
      <c r="R63" s="21" t="str">
        <f>'Master-National Baseline Data'!R295</f>
        <v xml:space="preserve">No Integrated soil and water conservation and permanent enclosure </v>
      </c>
      <c r="S63" s="21" t="str">
        <f>'Master-National Baseline Data'!S295</f>
        <v>Woodland</v>
      </c>
      <c r="T63" s="21" t="str">
        <f>'Master-National Baseline Data'!T295</f>
        <v>NI</v>
      </c>
      <c r="U63" s="21" t="str">
        <f>'Master-National Baseline Data'!U295</f>
        <v>NI</v>
      </c>
      <c r="V63" s="21" t="str">
        <f>'Master-National Baseline Data'!V295</f>
        <v>NI</v>
      </c>
      <c r="W63" s="22">
        <f>'Master-National Baseline Data'!W295</f>
        <v>2013</v>
      </c>
      <c r="X63" s="22">
        <f>'Master-National Baseline Data'!X295</f>
        <v>0</v>
      </c>
      <c r="Y63" s="23" t="str">
        <f>'Master-National Baseline Data'!Y295</f>
        <v>NI_0</v>
      </c>
      <c r="Z63" s="23" t="str">
        <f>'Master-National Baseline Data'!Z295</f>
        <v>No physical measure</v>
      </c>
      <c r="AA63" s="23" t="str">
        <f>'Master-National Baseline Data'!AA295</f>
        <v>No biological measure</v>
      </c>
      <c r="AB63" s="23" t="str">
        <f>'Master-National Baseline Data'!AB295</f>
        <v>Acacia-Celtis-Grewia</v>
      </c>
      <c r="AC63" s="23" t="str">
        <f>'Master-National Baseline Data'!AC295</f>
        <v>Chloris-Cynodon-Hyparrhenia-Eragrostis</v>
      </c>
      <c r="AD63" s="23" t="str">
        <f>'Master-National Baseline Data'!AD295</f>
        <v>Wheat, maize, teff and sorghum</v>
      </c>
      <c r="AE63" s="23" t="str">
        <f>'Master-National Baseline Data'!AE295</f>
        <v>None</v>
      </c>
      <c r="AF63" s="23" t="str">
        <f>'Master-National Baseline Data'!AF295</f>
        <v>Very sparse</v>
      </c>
      <c r="AG63" s="23" t="str">
        <f>'Master-National Baseline Data'!AG295</f>
        <v>Shoats and cattle</v>
      </c>
      <c r="AH63" s="23" t="str">
        <f>'Master-National Baseline Data'!AH295</f>
        <v>Surface sample</v>
      </c>
      <c r="AI63" s="23" t="str">
        <f>'Master-National Baseline Data'!AI295</f>
        <v>O-SW-ISWM-C1-3-0-15cm</v>
      </c>
      <c r="AJ63" s="23">
        <f>'Master-National Baseline Data'!AJ295</f>
        <v>0</v>
      </c>
      <c r="AK63" s="23" t="str">
        <f>'Master-National Baseline Data'!AK295</f>
        <v>0-15</v>
      </c>
      <c r="AL63" s="23">
        <f>'Master-National Baseline Data'!AL295</f>
        <v>15</v>
      </c>
      <c r="AM63" s="23" t="str">
        <f>'Master-National Baseline Data'!AM295</f>
        <v>NOWC</v>
      </c>
      <c r="AN63" s="23" t="str">
        <f>'Master-National Baseline Data'!AN295</f>
        <v>MIR</v>
      </c>
      <c r="AO63" s="23">
        <f>'Master-National Baseline Data'!AO295</f>
        <v>0</v>
      </c>
      <c r="AP63" s="23">
        <f>'Master-National Baseline Data'!AP295</f>
        <v>718548.54</v>
      </c>
      <c r="AQ63" s="23">
        <f>'Master-National Baseline Data'!AQ295</f>
        <v>811239.23</v>
      </c>
      <c r="AR63" s="23">
        <f>'Master-National Baseline Data'!AR295</f>
        <v>7.3347689999999997</v>
      </c>
      <c r="AS63" s="23">
        <f>'Master-National Baseline Data'!AS295</f>
        <v>40.979747000000003</v>
      </c>
      <c r="AT63" s="23" t="str">
        <f>'Master-National Baseline Data'!AT295</f>
        <v xml:space="preserve"> 7°20'5.17"</v>
      </c>
      <c r="AU63" s="23" t="str">
        <f>'Master-National Baseline Data'!AU295</f>
        <v>40°58'47.09"</v>
      </c>
      <c r="AV63" s="23">
        <f>'Master-National Baseline Data'!AV295</f>
        <v>1662359.6725429799</v>
      </c>
      <c r="AW63" s="23">
        <f>'Master-National Baseline Data'!AW295</f>
        <v>861446.92099914001</v>
      </c>
      <c r="AX63" s="23">
        <f>'Master-National Baseline Data'!AX295</f>
        <v>1561</v>
      </c>
      <c r="AY63" s="23">
        <f>'Master-National Baseline Data'!AY295</f>
        <v>1543</v>
      </c>
      <c r="AZ63" s="23">
        <f>'Master-National Baseline Data'!AZ295</f>
        <v>7.1883799999999998E-2</v>
      </c>
      <c r="BA63" s="23">
        <f>'Master-National Baseline Data'!BA295</f>
        <v>0.22678992000000001</v>
      </c>
      <c r="BB63" s="23">
        <f>'Master-National Baseline Data'!BB295</f>
        <v>0.40342774999999997</v>
      </c>
      <c r="BC63" s="23">
        <f>'Master-National Baseline Data'!BC295</f>
        <v>0.67254977000000005</v>
      </c>
      <c r="BD63" s="23">
        <f>'Master-National Baseline Data'!BD295</f>
        <v>0.93059959000000003</v>
      </c>
      <c r="BE63" s="23">
        <f>'Master-National Baseline Data'!BE295</f>
        <v>0.64626406000000003</v>
      </c>
      <c r="BF63" s="23">
        <f>'Master-National Baseline Data'!BF295</f>
        <v>0.49978787000000002</v>
      </c>
      <c r="BG63" s="23">
        <f>'Master-National Baseline Data'!BG295</f>
        <v>62.492800000000003</v>
      </c>
      <c r="BH63" s="23">
        <f>'Master-National Baseline Data'!BH295</f>
        <v>1561</v>
      </c>
      <c r="BI63" s="23">
        <f>'Master-National Baseline Data'!BI295</f>
        <v>8.7932199999999998E-4</v>
      </c>
      <c r="BJ63" s="23">
        <f>'Master-National Baseline Data'!BJ295</f>
        <v>-6.7305599999999995E-5</v>
      </c>
      <c r="BK63" s="23">
        <f>'Master-National Baseline Data'!BK295</f>
        <v>6.532</v>
      </c>
      <c r="BL63" s="23">
        <f>'Master-National Baseline Data'!BL295</f>
        <v>0</v>
      </c>
      <c r="BM63" s="23">
        <f>'Master-National Baseline Data'!BM295</f>
        <v>2.8300600000000001E-3</v>
      </c>
      <c r="BN63" s="23">
        <f>'Master-National Baseline Data'!BN295</f>
        <v>25.11</v>
      </c>
      <c r="BO63" s="23">
        <f>'Master-National Baseline Data'!BO295</f>
        <v>48.42</v>
      </c>
      <c r="BP63" s="23">
        <f>'Master-National Baseline Data'!BP295</f>
        <v>581.04</v>
      </c>
      <c r="BQ63" s="23">
        <f>'Master-National Baseline Data'!BQ295</f>
        <v>129.44999999999999</v>
      </c>
      <c r="BR63" s="23">
        <f>'Master-National Baseline Data'!BR295</f>
        <v>1553.3999999999999</v>
      </c>
      <c r="BS63" s="23">
        <f>'Master-National Baseline Data'!BS295</f>
        <v>2.6734820322180917</v>
      </c>
      <c r="BT63" s="23">
        <f>'Master-National Baseline Data'!BT295</f>
        <v>20.47</v>
      </c>
      <c r="BU63" s="23">
        <f>'Master-National Baseline Data'!BU295</f>
        <v>4.68</v>
      </c>
      <c r="BV63" s="23">
        <f>'Master-National Baseline Data'!BV295</f>
        <v>12.06</v>
      </c>
      <c r="BW63" s="23">
        <f>'Master-National Baseline Data'!BW295</f>
        <v>972</v>
      </c>
      <c r="BX63" s="23">
        <f>'Master-National Baseline Data'!BX295</f>
        <v>25</v>
      </c>
      <c r="BY63" s="23">
        <f>'Master-National Baseline Data'!BY295</f>
        <v>4.3</v>
      </c>
      <c r="BZ63" s="23" t="str">
        <f>'Master-National Baseline Data'!BZ295</f>
        <v>Semiarid</v>
      </c>
      <c r="CA63" s="23">
        <f>'Master-National Baseline Data'!CA295</f>
        <v>0.37</v>
      </c>
      <c r="CB63" s="23">
        <f>'Master-National Baseline Data'!CB295</f>
        <v>4.4025177955599997</v>
      </c>
      <c r="CC63" s="23">
        <f>'Master-National Baseline Data'!CC295</f>
        <v>960</v>
      </c>
      <c r="CD63" s="23">
        <f>'Master-National Baseline Data'!CD295</f>
        <v>960</v>
      </c>
      <c r="CE63" s="23">
        <f>'Master-National Baseline Data'!CE295</f>
        <v>2526</v>
      </c>
      <c r="CF63" s="23" t="str">
        <f>'Master-National Baseline Data'!CF295</f>
        <v>NPP Precipitation limited</v>
      </c>
      <c r="CG63" s="23">
        <f>'Master-National Baseline Data'!CG295</f>
        <v>1.4</v>
      </c>
      <c r="CH63" s="23">
        <f>'Master-National Baseline Data'!CH295</f>
        <v>0</v>
      </c>
      <c r="CI63" s="23" t="str">
        <f>'Master-National Baseline Data'!CI295</f>
        <v>Tropical semiarid very dry forest</v>
      </c>
      <c r="CJ63" s="23" t="str">
        <f>'Master-National Baseline Data'!CJ295</f>
        <v>Warm temperate fully humid  warm summer</v>
      </c>
      <c r="CK63" s="23" t="str">
        <f>'Master-National Baseline Data'!CK295</f>
        <v>Steppe</v>
      </c>
      <c r="CL63" s="23" t="str">
        <f>'Master-National Baseline Data'!CL295</f>
        <v>3 Sep - 25 Oct</v>
      </c>
      <c r="CM63" s="23" t="str">
        <f>'Master-National Baseline Data'!CM295</f>
        <v>Almost no roots</v>
      </c>
      <c r="CN63" s="23" t="str">
        <f>'Master-National Baseline Data'!CN295</f>
        <v>Reddish yellow</v>
      </c>
      <c r="CO63" s="24">
        <f>'Master-National Baseline Data'!CO295</f>
        <v>1.44888533333333</v>
      </c>
      <c r="CP63" s="24">
        <f>'Master-National Baseline Data'!CP295</f>
        <v>51.158197828686014</v>
      </c>
      <c r="CQ63" s="24">
        <f>'Master-National Baseline Data'!CQ295</f>
        <v>21.786348529959415</v>
      </c>
      <c r="CR63" s="24">
        <f>'Master-National Baseline Data'!CR295</f>
        <v>27.055453641354571</v>
      </c>
      <c r="CS63" s="24" t="str">
        <f>'Master-National Baseline Data'!CS295</f>
        <v>sandy clay loam</v>
      </c>
      <c r="CT63" s="24" t="str">
        <f>'Master-National Baseline Data'!CT295</f>
        <v>Well drained</v>
      </c>
      <c r="CU63" s="24">
        <f>'Master-National Baseline Data'!CU295</f>
        <v>0.15303900000000001</v>
      </c>
      <c r="CV63" s="24">
        <f>'Master-National Baseline Data'!CV295</f>
        <v>0.28418933333333302</v>
      </c>
      <c r="CW63" s="24">
        <f>'Master-National Baseline Data'!CW295</f>
        <v>0.12760966666666701</v>
      </c>
      <c r="CX63" s="24">
        <f>'Master-National Baseline Data'!CX295</f>
        <v>2.2394813333333299</v>
      </c>
      <c r="CY63" s="24">
        <f>'Master-National Baseline Data'!CY295</f>
        <v>7.5616773333333303</v>
      </c>
      <c r="CZ63" s="24">
        <f>'Master-National Baseline Data'!CZ295</f>
        <v>0</v>
      </c>
      <c r="DA63" s="24">
        <f>'Master-National Baseline Data'!DA295</f>
        <v>6.5</v>
      </c>
      <c r="DB63" s="24">
        <f>'Master-National Baseline Data'!DB295</f>
        <v>-1.0616773333333303</v>
      </c>
      <c r="DC63" s="24" t="str">
        <f>'Master-National Baseline Data'!DC295</f>
        <v>No LR</v>
      </c>
      <c r="DD63" s="24">
        <f>'Master-National Baseline Data'!DD295</f>
        <v>3.0829296666666699</v>
      </c>
      <c r="DE63" s="24">
        <f>'Master-National Baseline Data'!DE295</f>
        <v>1.86696033333333</v>
      </c>
      <c r="DF63" s="24">
        <f>'Master-National Baseline Data'!DF295</f>
        <v>0.781254000000001</v>
      </c>
      <c r="DG63" s="24">
        <f>'Master-National Baseline Data'!DG295</f>
        <v>0</v>
      </c>
      <c r="DH63" s="24">
        <f>'Master-National Baseline Data'!DH295</f>
        <v>0.781254000000001</v>
      </c>
      <c r="DI63" s="24">
        <f>'Master-National Baseline Data'!DI295</f>
        <v>7.81254000000001</v>
      </c>
      <c r="DJ63" s="24">
        <f>'Master-National Baseline Data'!DJ295</f>
        <v>0</v>
      </c>
      <c r="DK63" s="24">
        <f>'Master-National Baseline Data'!DK295</f>
        <v>7.81254000000001</v>
      </c>
      <c r="DL63" s="24">
        <f>'Master-National Baseline Data'!DL295</f>
        <v>16.979211933119981</v>
      </c>
      <c r="DM63" s="24">
        <f>'Master-National Baseline Data'!DM295</f>
        <v>0</v>
      </c>
      <c r="DN63" s="24">
        <f>'Master-National Baseline Data'!DN295</f>
        <v>0</v>
      </c>
      <c r="DO63" s="24">
        <f>'Master-National Baseline Data'!DO295</f>
        <v>16.979211933119981</v>
      </c>
      <c r="DP63" s="24">
        <f>'Master-National Baseline Data'!DP295</f>
        <v>62.257110421439926</v>
      </c>
      <c r="DQ63" s="24">
        <f>'Master-National Baseline Data'!DQ295</f>
        <v>0</v>
      </c>
      <c r="DR63" s="24">
        <f>'Master-National Baseline Data'!DR295</f>
        <v>0</v>
      </c>
      <c r="DS63" s="24">
        <f>'Master-National Baseline Data'!DS295</f>
        <v>62.257110421439926</v>
      </c>
      <c r="DT63" s="24">
        <f>'Master-National Baseline Data'!DT295</f>
        <v>5.5341333333333298E-2</v>
      </c>
      <c r="DU63" s="24">
        <f>'Master-National Baseline Data'!DU295</f>
        <v>0.55341333333333298</v>
      </c>
      <c r="DV63" s="24">
        <f>'Master-National Baseline Data'!DV295</f>
        <v>14.117007179684892</v>
      </c>
      <c r="DW63" s="24">
        <f>'Master-National Baseline Data'!DW295</f>
        <v>131.79647566666699</v>
      </c>
      <c r="DX63" s="24">
        <f>'Master-National Baseline Data'!DX295</f>
        <v>8.4362563333333398</v>
      </c>
      <c r="DY63" s="24">
        <f>'Master-National Baseline Data'!DY295</f>
        <v>994.47378199999901</v>
      </c>
      <c r="DZ63" s="24">
        <f>'Master-National Baseline Data'!DZ295</f>
        <v>1.0048333333333299</v>
      </c>
      <c r="EA63" s="24">
        <f>'Master-National Baseline Data'!EA295</f>
        <v>7.0440710000000104</v>
      </c>
      <c r="EB63" s="24">
        <f>'Master-National Baseline Data'!EB295</f>
        <v>119.766518333333</v>
      </c>
      <c r="EC63" s="24">
        <f>'Master-National Baseline Data'!EC295</f>
        <v>228.20745133333301</v>
      </c>
      <c r="ED63" s="24">
        <f>'Master-National Baseline Data'!ED295</f>
        <v>312.37786</v>
      </c>
      <c r="EE63" s="24">
        <f>'Master-National Baseline Data'!EE295</f>
        <v>95.750237666666706</v>
      </c>
      <c r="EF63" s="24">
        <f>'Master-National Baseline Data'!EF295</f>
        <v>199.54588833333301</v>
      </c>
      <c r="EG63" s="24">
        <f>'Master-National Baseline Data'!EG295</f>
        <v>1.5588503333333299</v>
      </c>
      <c r="EH63" s="24">
        <f>'Master-National Baseline Data'!EH295</f>
        <v>5.9947039999999996</v>
      </c>
      <c r="EI63" s="24">
        <f>'Master-National Baseline Data'!EI295</f>
        <v>7.9930506666666599</v>
      </c>
      <c r="EJ63" s="24">
        <f>'Master-National Baseline Data'!EJ295</f>
        <v>1.3600623333333299</v>
      </c>
      <c r="EK63" s="24">
        <f>'Master-National Baseline Data'!EK295</f>
        <v>5.1837419999999996</v>
      </c>
      <c r="EL63" s="24">
        <f>'Master-National Baseline Data'!EL295</f>
        <v>0.63627999999999996</v>
      </c>
      <c r="EM63" s="24">
        <f>'Master-National Baseline Data'!EM295</f>
        <v>2.5549896666666601</v>
      </c>
      <c r="EN63" s="24">
        <f>'Master-National Baseline Data'!EN295</f>
        <v>0.87553633333333403</v>
      </c>
      <c r="EO63" s="24">
        <f>'Master-National Baseline Data'!EO295</f>
        <v>10.9900816666667</v>
      </c>
      <c r="EP63" s="24">
        <f>'Master-National Baseline Data'!EP295</f>
        <v>84.515214333333304</v>
      </c>
      <c r="EQ63" s="23"/>
      <c r="ER63" s="27">
        <f>'Master-National Baseline Data'!ER295</f>
        <v>1.44888533333333</v>
      </c>
      <c r="ES63" s="28">
        <f>'Master-National Baseline Data'!ES295</f>
        <v>51.462385666666698</v>
      </c>
      <c r="ET63" s="28">
        <f>'Master-National Baseline Data'!ET295</f>
        <v>21.915890666666701</v>
      </c>
      <c r="EU63" s="28">
        <f>'Master-National Baseline Data'!EU295</f>
        <v>27.216325999999999</v>
      </c>
      <c r="EV63" s="28">
        <f>'Master-National Baseline Data'!EV295</f>
        <v>0.15303900000000001</v>
      </c>
      <c r="EW63" s="28">
        <f>'Master-National Baseline Data'!EW295</f>
        <v>0.28418933333333302</v>
      </c>
      <c r="EX63" s="28">
        <f>'Master-National Baseline Data'!EX295</f>
        <v>0.12760966666666701</v>
      </c>
      <c r="EY63" s="28">
        <f>'Master-National Baseline Data'!EY295</f>
        <v>2.2394813333333299</v>
      </c>
      <c r="EZ63" s="28">
        <f>'Master-National Baseline Data'!EZ295</f>
        <v>7.5616773333333303</v>
      </c>
      <c r="FA63" s="28">
        <f>'Master-National Baseline Data'!FA295</f>
        <v>3.0829296666666699</v>
      </c>
      <c r="FB63" s="28">
        <f>'Master-National Baseline Data'!FB295</f>
        <v>1.86696033333333</v>
      </c>
      <c r="FC63" s="28">
        <f>'Master-National Baseline Data'!FC295</f>
        <v>0.781254000000001</v>
      </c>
      <c r="FD63" s="28">
        <f>'Master-National Baseline Data'!FD295</f>
        <v>7.81254000000001</v>
      </c>
      <c r="FE63" s="28">
        <f>'Master-National Baseline Data'!FE295</f>
        <v>5.5341333333333298E-2</v>
      </c>
      <c r="FF63" s="28">
        <f>'Master-National Baseline Data'!FF295</f>
        <v>0.55341333333333298</v>
      </c>
      <c r="FG63" s="28">
        <f>'Master-National Baseline Data'!FG295</f>
        <v>14.117007179684892</v>
      </c>
      <c r="FH63" s="28">
        <f>'Master-National Baseline Data'!FH295</f>
        <v>131.79647566666699</v>
      </c>
      <c r="FI63" s="28">
        <f>'Master-National Baseline Data'!FI295</f>
        <v>8.4362563333333398</v>
      </c>
      <c r="FJ63" s="28">
        <f>'Master-National Baseline Data'!FJ295</f>
        <v>994.47378199999901</v>
      </c>
      <c r="FK63" s="28">
        <f>'Master-National Baseline Data'!FK295</f>
        <v>1.0048333333333299</v>
      </c>
      <c r="FL63" s="28">
        <f>'Master-National Baseline Data'!FL295</f>
        <v>7.0440710000000104</v>
      </c>
      <c r="FM63" s="28">
        <f>'Master-National Baseline Data'!FM295</f>
        <v>119.766518333333</v>
      </c>
      <c r="FN63" s="28">
        <f>'Master-National Baseline Data'!FN295</f>
        <v>228.20745133333301</v>
      </c>
      <c r="FO63" s="28">
        <f>'Master-National Baseline Data'!FO295</f>
        <v>312.37786</v>
      </c>
      <c r="FP63" s="28">
        <f>'Master-National Baseline Data'!FP295</f>
        <v>95.750237666666706</v>
      </c>
      <c r="FQ63" s="28">
        <f>'Master-National Baseline Data'!FQ295</f>
        <v>199.54588833333301</v>
      </c>
      <c r="FR63" s="28">
        <f>'Master-National Baseline Data'!FR295</f>
        <v>1.5588503333333299</v>
      </c>
      <c r="FS63" s="28">
        <f>'Master-National Baseline Data'!FS295</f>
        <v>5.9947039999999996</v>
      </c>
      <c r="FT63" s="28">
        <f>'Master-National Baseline Data'!FT295</f>
        <v>7.9930506666666599</v>
      </c>
      <c r="FU63" s="28">
        <f>'Master-National Baseline Data'!FU295</f>
        <v>1.3600623333333299</v>
      </c>
      <c r="FV63" s="28">
        <f>'Master-National Baseline Data'!FV295</f>
        <v>5.1837419999999996</v>
      </c>
      <c r="FW63" s="28">
        <f>'Master-National Baseline Data'!FW295</f>
        <v>0.63627999999999996</v>
      </c>
      <c r="FX63" s="28">
        <f>'Master-National Baseline Data'!FX295</f>
        <v>2.5549896666666601</v>
      </c>
      <c r="FY63" s="28">
        <f>'Master-National Baseline Data'!FY295</f>
        <v>0.87553633333333403</v>
      </c>
      <c r="FZ63" s="28">
        <f>'Master-National Baseline Data'!FZ295</f>
        <v>10.9900816666667</v>
      </c>
      <c r="GA63" s="48">
        <f>'Master-National Baseline Data'!GA295</f>
        <v>84.515214333333304</v>
      </c>
      <c r="GB63" s="54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</row>
    <row r="64" spans="1:207" x14ac:dyDescent="0.2">
      <c r="A64" s="54"/>
      <c r="B64" s="68">
        <f>'Master-National Baseline Data'!B296</f>
        <v>391</v>
      </c>
      <c r="C64" s="21" t="str">
        <f>'Master-National Baseline Data'!C296</f>
        <v>390P</v>
      </c>
      <c r="D64" s="21" t="str">
        <f>'Master-National Baseline Data'!D296</f>
        <v>390P-BD30</v>
      </c>
      <c r="E64" s="21" t="str">
        <f>'Master-National Baseline Data'!E296</f>
        <v>052</v>
      </c>
      <c r="F64" s="21" t="str">
        <f>'Master-National Baseline Data'!F296</f>
        <v>Agropastoral</v>
      </c>
      <c r="G64" s="21" t="str">
        <f>'Master-National Baseline Data'!G296</f>
        <v>Oromia</v>
      </c>
      <c r="H64" s="21" t="str">
        <f>'Master-National Baseline Data'!H296</f>
        <v>Bale</v>
      </c>
      <c r="I64" s="21" t="str">
        <f>'Master-National Baseline Data'!I296</f>
        <v>Sewywna</v>
      </c>
      <c r="J64" s="21" t="str">
        <f>'Master-National Baseline Data'!J296</f>
        <v>Chopi</v>
      </c>
      <c r="K64" s="21" t="str">
        <f>'Master-National Baseline Data'!K296</f>
        <v>Bila</v>
      </c>
      <c r="L64" s="21" t="str">
        <f>'Master-National Baseline Data'!L296</f>
        <v>Bila</v>
      </c>
      <c r="M64" s="21" t="str">
        <f>'Master-National Baseline Data'!M296</f>
        <v>Or-Se-Ch</v>
      </c>
      <c r="N64" s="21" t="str">
        <f>'Master-National Baseline Data'!N296</f>
        <v>Project scenario</v>
      </c>
      <c r="O64" s="21" t="str">
        <f>'Master-National Baseline Data'!O296</f>
        <v>Improved woodland</v>
      </c>
      <c r="P64" s="21" t="str">
        <f>'Master-National Baseline Data'!P296</f>
        <v>Improved woodland</v>
      </c>
      <c r="Q64" s="21" t="str">
        <f>'Master-National Baseline Data'!Q296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64" s="21" t="str">
        <f>'Master-National Baseline Data'!R296</f>
        <v>Integrated soil and water conservation - physical measures terrace, micro basins, permanent enclosure of woodland - biological measures leguminous tree planting and natural regeneration</v>
      </c>
      <c r="S64" s="21" t="str">
        <f>'Master-National Baseline Data'!S296</f>
        <v>Woodland</v>
      </c>
      <c r="T64" s="21" t="str">
        <f>'Master-National Baseline Data'!T296</f>
        <v>ISWC</v>
      </c>
      <c r="U64" s="21" t="str">
        <f>'Master-National Baseline Data'!U296</f>
        <v>ISWC_PE</v>
      </c>
      <c r="V64" s="21" t="str">
        <f>'Master-National Baseline Data'!V296</f>
        <v>ISWC_PE_WL</v>
      </c>
      <c r="W64" s="22">
        <f>'Master-National Baseline Data'!W296</f>
        <v>2010</v>
      </c>
      <c r="X64" s="22">
        <f>'Master-National Baseline Data'!X296</f>
        <v>3</v>
      </c>
      <c r="Y64" s="23" t="str">
        <f>'Master-National Baseline Data'!Y296</f>
        <v>ISWC_PE_WL_3</v>
      </c>
      <c r="Z64" s="23" t="str">
        <f>'Master-National Baseline Data'!Z296</f>
        <v>Terrace, micro basin, permanent enclosure of woodland</v>
      </c>
      <c r="AA64" s="23" t="str">
        <f>'Master-National Baseline Data'!AA296</f>
        <v xml:space="preserve">Leguminous and non-leguminous tree planting, natural regeneration </v>
      </c>
      <c r="AB64" s="23" t="str">
        <f>'Master-National Baseline Data'!AB296</f>
        <v>Acacia-Celtis-Grewia</v>
      </c>
      <c r="AC64" s="23" t="str">
        <f>'Master-National Baseline Data'!AC296</f>
        <v>Chloris-Cynodon-Hyparrhenia-Eragrostis</v>
      </c>
      <c r="AD64" s="23" t="str">
        <f>'Master-National Baseline Data'!AD296</f>
        <v>Wheat, maize, teff and sorghum</v>
      </c>
      <c r="AE64" s="23" t="str">
        <f>'Master-National Baseline Data'!AE296</f>
        <v>None</v>
      </c>
      <c r="AF64" s="23" t="str">
        <f>'Master-National Baseline Data'!AF296</f>
        <v>Dense</v>
      </c>
      <c r="AG64" s="23" t="str">
        <f>'Master-National Baseline Data'!AG296</f>
        <v>Shoats and cattle</v>
      </c>
      <c r="AH64" s="23" t="str">
        <f>'Master-National Baseline Data'!AH296</f>
        <v>Soil profile sample</v>
      </c>
      <c r="AI64" s="23" t="str">
        <f>'Master-National Baseline Data'!AI296</f>
        <v>O-SW-ISWM-PE-T1-0-15cm</v>
      </c>
      <c r="AJ64" s="23" t="str">
        <f>'Master-National Baseline Data'!AJ296</f>
        <v>O-SW-ISWM-PE-T1-BD-0-15cm</v>
      </c>
      <c r="AK64" s="23" t="str">
        <f>'Master-National Baseline Data'!AK296</f>
        <v>0-15</v>
      </c>
      <c r="AL64" s="23">
        <f>'Master-National Baseline Data'!AL296</f>
        <v>15</v>
      </c>
      <c r="AM64" s="23" t="str">
        <f>'Master-National Baseline Data'!AM296</f>
        <v>WC</v>
      </c>
      <c r="AN64" s="23" t="str">
        <f>'Master-National Baseline Data'!AN296</f>
        <v>MIR</v>
      </c>
      <c r="AO64" s="23">
        <f>'Master-National Baseline Data'!AO296</f>
        <v>0</v>
      </c>
      <c r="AP64" s="23">
        <f>'Master-National Baseline Data'!AP296</f>
        <v>719486.26</v>
      </c>
      <c r="AQ64" s="23">
        <f>'Master-National Baseline Data'!AQ296</f>
        <v>811046.12</v>
      </c>
      <c r="AR64" s="23">
        <f>'Master-National Baseline Data'!AR296</f>
        <v>7.3329890000000004</v>
      </c>
      <c r="AS64" s="23">
        <f>'Master-National Baseline Data'!AS296</f>
        <v>40.988236000000001</v>
      </c>
      <c r="AT64" s="23" t="str">
        <f>'Master-National Baseline Data'!AT296</f>
        <v>7°19'58.76"</v>
      </c>
      <c r="AU64" s="23" t="str">
        <f>'Master-National Baseline Data'!AU296</f>
        <v>40°59'17.65"</v>
      </c>
      <c r="AV64" s="23">
        <f>'Master-National Baseline Data'!AV296</f>
        <v>1663241.3407695999</v>
      </c>
      <c r="AW64" s="23">
        <f>'Master-National Baseline Data'!AW296</f>
        <v>861231.98187383998</v>
      </c>
      <c r="AX64" s="23">
        <f>'Master-National Baseline Data'!AX296</f>
        <v>1582</v>
      </c>
      <c r="AY64" s="23">
        <f>'Master-National Baseline Data'!AY296</f>
        <v>1569</v>
      </c>
      <c r="AZ64" s="23">
        <f>'Master-National Baseline Data'!AZ296</f>
        <v>-0.79196261999999995</v>
      </c>
      <c r="BA64" s="23">
        <f>'Master-National Baseline Data'!BA296</f>
        <v>-0.74415277000000002</v>
      </c>
      <c r="BB64" s="23">
        <f>'Master-National Baseline Data'!BB296</f>
        <v>-0.56259744</v>
      </c>
      <c r="BC64" s="23">
        <f>'Master-National Baseline Data'!BC296</f>
        <v>-0.36417306999999999</v>
      </c>
      <c r="BD64" s="23">
        <f>'Master-National Baseline Data'!BD296</f>
        <v>-4.4921049999999997E-2</v>
      </c>
      <c r="BE64" s="23">
        <f>'Master-National Baseline Data'!BE296</f>
        <v>7.4605270000000001E-2</v>
      </c>
      <c r="BF64" s="23">
        <f>'Master-National Baseline Data'!BF296</f>
        <v>0.10048103</v>
      </c>
      <c r="BG64" s="23">
        <f>'Master-National Baseline Data'!BG296</f>
        <v>300.29599999999999</v>
      </c>
      <c r="BH64" s="23">
        <f>'Master-National Baseline Data'!BH296</f>
        <v>1581</v>
      </c>
      <c r="BI64" s="23">
        <f>'Master-National Baseline Data'!BI296</f>
        <v>5.5074999999999997E-5</v>
      </c>
      <c r="BJ64" s="23">
        <f>'Master-National Baseline Data'!BJ296</f>
        <v>1.08149E-4</v>
      </c>
      <c r="BK64" s="23">
        <f>'Master-National Baseline Data'!BK296</f>
        <v>2.7966099999999998</v>
      </c>
      <c r="BL64" s="23">
        <f>'Master-National Baseline Data'!BL296</f>
        <v>844.00400000000002</v>
      </c>
      <c r="BM64" s="23">
        <f>'Master-National Baseline Data'!BM296</f>
        <v>-1.8157000000000001E-4</v>
      </c>
      <c r="BN64" s="23">
        <f>'Master-National Baseline Data'!BN296</f>
        <v>25.11</v>
      </c>
      <c r="BO64" s="23">
        <f>'Master-National Baseline Data'!BO296</f>
        <v>48.42</v>
      </c>
      <c r="BP64" s="23">
        <f>'Master-National Baseline Data'!BP296</f>
        <v>581.04</v>
      </c>
      <c r="BQ64" s="23">
        <f>'Master-National Baseline Data'!BQ296</f>
        <v>129.44999999999999</v>
      </c>
      <c r="BR64" s="23">
        <f>'Master-National Baseline Data'!BR296</f>
        <v>1553.3999999999999</v>
      </c>
      <c r="BS64" s="23">
        <f>'Master-National Baseline Data'!BS296</f>
        <v>2.6734820322180917</v>
      </c>
      <c r="BT64" s="23">
        <f>'Master-National Baseline Data'!BT296</f>
        <v>20.47</v>
      </c>
      <c r="BU64" s="23">
        <f>'Master-National Baseline Data'!BU296</f>
        <v>4.68</v>
      </c>
      <c r="BV64" s="23">
        <f>'Master-National Baseline Data'!BV296</f>
        <v>12.06</v>
      </c>
      <c r="BW64" s="23">
        <f>'Master-National Baseline Data'!BW296</f>
        <v>972</v>
      </c>
      <c r="BX64" s="23">
        <f>'Master-National Baseline Data'!BX296</f>
        <v>25</v>
      </c>
      <c r="BY64" s="23">
        <f>'Master-National Baseline Data'!BY296</f>
        <v>4.3</v>
      </c>
      <c r="BZ64" s="23" t="str">
        <f>'Master-National Baseline Data'!BZ296</f>
        <v>Semiarid</v>
      </c>
      <c r="CA64" s="23">
        <f>'Master-National Baseline Data'!CA296</f>
        <v>0.37</v>
      </c>
      <c r="CB64" s="23">
        <f>'Master-National Baseline Data'!CB296</f>
        <v>4.9366564750700004</v>
      </c>
      <c r="CC64" s="23">
        <f>'Master-National Baseline Data'!CC296</f>
        <v>960</v>
      </c>
      <c r="CD64" s="23">
        <f>'Master-National Baseline Data'!CD296</f>
        <v>960</v>
      </c>
      <c r="CE64" s="23">
        <f>'Master-National Baseline Data'!CE296</f>
        <v>2526</v>
      </c>
      <c r="CF64" s="23" t="str">
        <f>'Master-National Baseline Data'!CF296</f>
        <v>NPP Precipitation limited</v>
      </c>
      <c r="CG64" s="23">
        <f>'Master-National Baseline Data'!CG296</f>
        <v>1.4</v>
      </c>
      <c r="CH64" s="23">
        <f>'Master-National Baseline Data'!CH296</f>
        <v>0</v>
      </c>
      <c r="CI64" s="23" t="str">
        <f>'Master-National Baseline Data'!CI296</f>
        <v>Tropical semiarid very dry forest</v>
      </c>
      <c r="CJ64" s="23" t="str">
        <f>'Master-National Baseline Data'!CJ296</f>
        <v>Warm temperate fully humid  warm summer</v>
      </c>
      <c r="CK64" s="23" t="str">
        <f>'Master-National Baseline Data'!CK296</f>
        <v>Steppe</v>
      </c>
      <c r="CL64" s="23" t="str">
        <f>'Master-National Baseline Data'!CL296</f>
        <v>3 Sep - 25 Oct</v>
      </c>
      <c r="CM64" s="23" t="str">
        <f>'Master-National Baseline Data'!CM296</f>
        <v>High root activity</v>
      </c>
      <c r="CN64" s="23" t="str">
        <f>'Master-National Baseline Data'!CN296</f>
        <v>Reddish yellow</v>
      </c>
      <c r="CO64" s="24">
        <f>'Master-National Baseline Data'!CO296</f>
        <v>1.49647066747491</v>
      </c>
      <c r="CP64" s="24">
        <f>'Master-National Baseline Data'!CP296</f>
        <v>85.938615274296922</v>
      </c>
      <c r="CQ64" s="24">
        <f>'Master-National Baseline Data'!CQ296</f>
        <v>7.0663811563533185</v>
      </c>
      <c r="CR64" s="24">
        <f>'Master-National Baseline Data'!CR296</f>
        <v>6.9950035693497492</v>
      </c>
      <c r="CS64" s="24" t="str">
        <f>'Master-National Baseline Data'!CS296</f>
        <v>loamy sand</v>
      </c>
      <c r="CT64" s="24" t="str">
        <f>'Master-National Baseline Data'!CT296</f>
        <v>Well drained</v>
      </c>
      <c r="CU64" s="24">
        <f>'Master-National Baseline Data'!CU296</f>
        <v>6.1339834989609696E-2</v>
      </c>
      <c r="CV64" s="24">
        <f>'Master-National Baseline Data'!CV296</f>
        <v>9.0196078431372548E-2</v>
      </c>
      <c r="CW64" s="24">
        <f>'Master-National Baseline Data'!CW296</f>
        <v>2.8856243441762856E-2</v>
      </c>
      <c r="CX64" s="24">
        <f>'Master-National Baseline Data'!CX296</f>
        <v>2.5242718446602095</v>
      </c>
      <c r="CY64" s="24">
        <f>'Master-National Baseline Data'!CY296</f>
        <v>6.82</v>
      </c>
      <c r="CZ64" s="24">
        <f>'Master-National Baseline Data'!CZ296</f>
        <v>0</v>
      </c>
      <c r="DA64" s="24">
        <f>'Master-National Baseline Data'!DA296</f>
        <v>6.5</v>
      </c>
      <c r="DB64" s="24">
        <f>'Master-National Baseline Data'!DB296</f>
        <v>-0.32000000000000028</v>
      </c>
      <c r="DC64" s="24" t="str">
        <f>'Master-National Baseline Data'!DC296</f>
        <v>No LR</v>
      </c>
      <c r="DD64" s="24">
        <f>'Master-National Baseline Data'!DD296</f>
        <v>4.8805309734513003</v>
      </c>
      <c r="DE64" s="24">
        <f>'Master-National Baseline Data'!DE296</f>
        <v>3.0863716814159101</v>
      </c>
      <c r="DF64" s="24">
        <f>'Master-National Baseline Data'!DF296</f>
        <v>2.1555536866187999</v>
      </c>
      <c r="DG64" s="24">
        <f>'Master-National Baseline Data'!DG296</f>
        <v>2.1555536866187999</v>
      </c>
      <c r="DH64" s="24">
        <f>'Master-National Baseline Data'!DH296</f>
        <v>2.1555536866187999</v>
      </c>
      <c r="DI64" s="24">
        <f>'Master-National Baseline Data'!DI296</f>
        <v>21.555536866188</v>
      </c>
      <c r="DJ64" s="24">
        <f>'Master-National Baseline Data'!DJ296</f>
        <v>0</v>
      </c>
      <c r="DK64" s="24">
        <f>'Master-National Baseline Data'!DK296</f>
        <v>21.555536866188</v>
      </c>
      <c r="DL64" s="24">
        <f>'Master-National Baseline Data'!DL296</f>
        <v>48.385842962886578</v>
      </c>
      <c r="DM64" s="24">
        <f>'Master-National Baseline Data'!DM296</f>
        <v>48.385842962886578</v>
      </c>
      <c r="DN64" s="24">
        <f>'Master-National Baseline Data'!DN296</f>
        <v>163.15006740754919</v>
      </c>
      <c r="DO64" s="24">
        <f>'Master-National Baseline Data'!DO296</f>
        <v>48.385842962886578</v>
      </c>
      <c r="DP64" s="24">
        <f>'Master-National Baseline Data'!DP296</f>
        <v>177.4147575305841</v>
      </c>
      <c r="DQ64" s="24">
        <f>'Master-National Baseline Data'!DQ296</f>
        <v>177.4147575305841</v>
      </c>
      <c r="DR64" s="24">
        <f>'Master-National Baseline Data'!DR296</f>
        <v>598.21691382768029</v>
      </c>
      <c r="DS64" s="24">
        <f>'Master-National Baseline Data'!DS296</f>
        <v>177.4147575305841</v>
      </c>
      <c r="DT64" s="24">
        <f>'Master-National Baseline Data'!DT296</f>
        <v>9.6281573325395498E-2</v>
      </c>
      <c r="DU64" s="24">
        <f>'Master-National Baseline Data'!DU296</f>
        <v>0.96281573325395498</v>
      </c>
      <c r="DV64" s="24">
        <f>'Master-National Baseline Data'!DV296</f>
        <v>22.388018934150974</v>
      </c>
      <c r="DW64" s="24">
        <f>'Master-National Baseline Data'!DW296</f>
        <v>64.089403973509945</v>
      </c>
      <c r="DX64" s="24">
        <f>'Master-National Baseline Data'!DX296</f>
        <v>9.4528973509933785</v>
      </c>
      <c r="DY64" s="24">
        <f>'Master-National Baseline Data'!DY296</f>
        <v>1007.0422185430466</v>
      </c>
      <c r="DZ64" s="24">
        <f>'Master-National Baseline Data'!DZ296</f>
        <v>1.3408112582781457</v>
      </c>
      <c r="EA64" s="24">
        <f>'Master-National Baseline Data'!EA296</f>
        <v>1.2813741721854308</v>
      </c>
      <c r="EB64" s="24">
        <f>'Master-National Baseline Data'!EB296</f>
        <v>59.546192052980146</v>
      </c>
      <c r="EC64" s="24">
        <f>'Master-National Baseline Data'!EC296</f>
        <v>205.13824503311258</v>
      </c>
      <c r="ED64" s="24">
        <f>'Master-National Baseline Data'!ED296</f>
        <v>314.91556291390731</v>
      </c>
      <c r="EE64" s="24">
        <f>'Master-National Baseline Data'!EE296</f>
        <v>103.82533112582782</v>
      </c>
      <c r="EF64" s="24">
        <f>'Master-National Baseline Data'!EF296</f>
        <v>159.28278145695364</v>
      </c>
      <c r="EG64" s="24">
        <f>'Master-National Baseline Data'!EG296</f>
        <v>1.0451986754966891</v>
      </c>
      <c r="EH64" s="24">
        <f>'Master-National Baseline Data'!EH296</f>
        <v>5.6673013245033124</v>
      </c>
      <c r="EI64" s="24">
        <f>'Master-National Baseline Data'!EI296</f>
        <v>18.129139072847682</v>
      </c>
      <c r="EJ64" s="24">
        <f>'Master-National Baseline Data'!EJ296</f>
        <v>0.69337748344370875</v>
      </c>
      <c r="EK64" s="24">
        <f>'Master-National Baseline Data'!EK296</f>
        <v>5.0352110927152331</v>
      </c>
      <c r="EL64" s="24">
        <f>'Master-National Baseline Data'!EL296</f>
        <v>0.52599550008490403</v>
      </c>
      <c r="EM64" s="24">
        <f>'Master-National Baseline Data'!EM296</f>
        <v>2.6242963576158944</v>
      </c>
      <c r="EN64" s="24">
        <f>'Master-National Baseline Data'!EN296</f>
        <v>0.69253383242153754</v>
      </c>
      <c r="EO64" s="24">
        <f>'Master-National Baseline Data'!EO296</f>
        <v>9.5189308225726688</v>
      </c>
      <c r="EP64" s="24">
        <f>'Master-National Baseline Data'!EP296</f>
        <v>93.267163595565592</v>
      </c>
      <c r="EQ64" s="23"/>
      <c r="ER64" s="27">
        <f>'Master-National Baseline Data'!ER296</f>
        <v>1.5292859999999999</v>
      </c>
      <c r="ES64" s="28">
        <f>'Master-National Baseline Data'!ES296</f>
        <v>78.283043999999904</v>
      </c>
      <c r="ET64" s="28">
        <f>'Master-National Baseline Data'!ET296</f>
        <v>11.202180333333301</v>
      </c>
      <c r="EU64" s="28">
        <f>'Master-National Baseline Data'!EU296</f>
        <v>12.6546796666667</v>
      </c>
      <c r="EV64" s="28">
        <f>'Master-National Baseline Data'!EV296</f>
        <v>7.4545333333333297E-2</v>
      </c>
      <c r="EW64" s="28">
        <f>'Master-National Baseline Data'!EW296</f>
        <v>0.110297333333334</v>
      </c>
      <c r="EX64" s="28">
        <f>'Master-National Baseline Data'!EX296</f>
        <v>3.1466999999999697E-2</v>
      </c>
      <c r="EY64" s="28">
        <f>'Master-National Baseline Data'!EY296</f>
        <v>2.4412546666666701</v>
      </c>
      <c r="EZ64" s="28">
        <f>'Master-National Baseline Data'!EZ296</f>
        <v>6.6005706666666804</v>
      </c>
      <c r="FA64" s="28">
        <f>'Master-National Baseline Data'!FA296</f>
        <v>4.3193570000000099</v>
      </c>
      <c r="FB64" s="28">
        <f>'Master-National Baseline Data'!FB296</f>
        <v>2.69207999999999</v>
      </c>
      <c r="FC64" s="28">
        <f>'Master-National Baseline Data'!FC296</f>
        <v>1.7449509999999999</v>
      </c>
      <c r="FD64" s="28">
        <f>'Master-National Baseline Data'!FD296</f>
        <v>17.44951</v>
      </c>
      <c r="FE64" s="28">
        <f>'Master-National Baseline Data'!FE296</f>
        <v>8.6295666666666895E-2</v>
      </c>
      <c r="FF64" s="28">
        <f>'Master-National Baseline Data'!FF296</f>
        <v>0.86295666666666893</v>
      </c>
      <c r="FG64" s="28">
        <f>'Master-National Baseline Data'!FG296</f>
        <v>20.220609764105522</v>
      </c>
      <c r="FH64" s="28">
        <f>'Master-National Baseline Data'!FH296</f>
        <v>110.93839766666601</v>
      </c>
      <c r="FI64" s="28">
        <f>'Master-National Baseline Data'!FI296</f>
        <v>8.5442719999999799</v>
      </c>
      <c r="FJ64" s="28">
        <f>'Master-National Baseline Data'!FJ296</f>
        <v>952.65433599999994</v>
      </c>
      <c r="FK64" s="28">
        <f>'Master-National Baseline Data'!FK296</f>
        <v>1.16261066666667</v>
      </c>
      <c r="FL64" s="28">
        <f>'Master-National Baseline Data'!FL296</f>
        <v>1.6435026666666599</v>
      </c>
      <c r="FM64" s="28">
        <f>'Master-National Baseline Data'!FM296</f>
        <v>78.878163666666694</v>
      </c>
      <c r="FN64" s="28">
        <f>'Master-National Baseline Data'!FN296</f>
        <v>181.612475666666</v>
      </c>
      <c r="FO64" s="28">
        <f>'Master-National Baseline Data'!FO296</f>
        <v>293.52460400000001</v>
      </c>
      <c r="FP64" s="28">
        <f>'Master-National Baseline Data'!FP296</f>
        <v>102.822287</v>
      </c>
      <c r="FQ64" s="28">
        <f>'Master-National Baseline Data'!FQ296</f>
        <v>170.79048866666599</v>
      </c>
      <c r="FR64" s="28">
        <f>'Master-National Baseline Data'!FR296</f>
        <v>1.20633733333333</v>
      </c>
      <c r="FS64" s="28">
        <f>'Master-National Baseline Data'!FS296</f>
        <v>5.90263133333334</v>
      </c>
      <c r="FT64" s="28">
        <f>'Master-National Baseline Data'!FT296</f>
        <v>14.7575296666667</v>
      </c>
      <c r="FU64" s="28">
        <f>'Master-National Baseline Data'!FU296</f>
        <v>0.80338666666666503</v>
      </c>
      <c r="FV64" s="28">
        <f>'Master-National Baseline Data'!FV296</f>
        <v>4.8149283333333299</v>
      </c>
      <c r="FW64" s="28">
        <f>'Master-National Baseline Data'!FW296</f>
        <v>0.461314</v>
      </c>
      <c r="FX64" s="28">
        <f>'Master-National Baseline Data'!FX296</f>
        <v>2.4660956666666598</v>
      </c>
      <c r="FY64" s="28">
        <f>'Master-National Baseline Data'!FY296</f>
        <v>0.703789</v>
      </c>
      <c r="FZ64" s="28">
        <f>'Master-National Baseline Data'!FZ296</f>
        <v>9.4827809999999992</v>
      </c>
      <c r="GA64" s="48">
        <f>'Master-National Baseline Data'!GA296</f>
        <v>89.867044333333297</v>
      </c>
      <c r="GB64" s="54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</row>
    <row r="65" spans="1:207" x14ac:dyDescent="0.2">
      <c r="A65" s="54"/>
      <c r="B65" s="68">
        <f>'Master-National Baseline Data'!B297</f>
        <v>392</v>
      </c>
      <c r="C65" s="21" t="str">
        <f>'Master-National Baseline Data'!C297</f>
        <v>391P</v>
      </c>
      <c r="D65" s="21" t="str">
        <f>'Master-National Baseline Data'!D297</f>
        <v>391P-BD31</v>
      </c>
      <c r="E65" s="21" t="str">
        <f>'Master-National Baseline Data'!E297</f>
        <v>052</v>
      </c>
      <c r="F65" s="21" t="str">
        <f>'Master-National Baseline Data'!F297</f>
        <v>Agropastoral</v>
      </c>
      <c r="G65" s="21" t="str">
        <f>'Master-National Baseline Data'!G297</f>
        <v>Oromia</v>
      </c>
      <c r="H65" s="21" t="str">
        <f>'Master-National Baseline Data'!H297</f>
        <v>Bale</v>
      </c>
      <c r="I65" s="21" t="str">
        <f>'Master-National Baseline Data'!I297</f>
        <v>Sewywna</v>
      </c>
      <c r="J65" s="21" t="str">
        <f>'Master-National Baseline Data'!J297</f>
        <v>Chopi</v>
      </c>
      <c r="K65" s="21" t="str">
        <f>'Master-National Baseline Data'!K297</f>
        <v>Bila</v>
      </c>
      <c r="L65" s="21" t="str">
        <f>'Master-National Baseline Data'!L297</f>
        <v>Bila</v>
      </c>
      <c r="M65" s="21" t="str">
        <f>'Master-National Baseline Data'!M297</f>
        <v>Or-Se-Ch</v>
      </c>
      <c r="N65" s="21" t="str">
        <f>'Master-National Baseline Data'!N297</f>
        <v>Project scenario</v>
      </c>
      <c r="O65" s="21" t="str">
        <f>'Master-National Baseline Data'!O297</f>
        <v>Improved woodland</v>
      </c>
      <c r="P65" s="21" t="str">
        <f>'Master-National Baseline Data'!P297</f>
        <v>Improved woodland</v>
      </c>
      <c r="Q65" s="21" t="str">
        <f>'Master-National Baseline Data'!Q297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65" s="21" t="str">
        <f>'Master-National Baseline Data'!R297</f>
        <v>Integrated soil and water conservation - physical measures terrace, micro basins, permanent enclosure of woodland - biological measures leguminous tree planting and natural regeneration</v>
      </c>
      <c r="S65" s="21" t="str">
        <f>'Master-National Baseline Data'!S297</f>
        <v>Woodland</v>
      </c>
      <c r="T65" s="21" t="str">
        <f>'Master-National Baseline Data'!T297</f>
        <v>ISWC</v>
      </c>
      <c r="U65" s="21" t="str">
        <f>'Master-National Baseline Data'!U297</f>
        <v>ISWC_PE</v>
      </c>
      <c r="V65" s="21" t="str">
        <f>'Master-National Baseline Data'!V297</f>
        <v>ISWC_PE_WL</v>
      </c>
      <c r="W65" s="22">
        <f>'Master-National Baseline Data'!W297</f>
        <v>2010</v>
      </c>
      <c r="X65" s="22">
        <f>'Master-National Baseline Data'!X297</f>
        <v>3</v>
      </c>
      <c r="Y65" s="23" t="str">
        <f>'Master-National Baseline Data'!Y297</f>
        <v>ISWC_PE_WL_3</v>
      </c>
      <c r="Z65" s="23" t="str">
        <f>'Master-National Baseline Data'!Z297</f>
        <v>Terrace, micro basin, permanent enclosure of woodland</v>
      </c>
      <c r="AA65" s="23" t="str">
        <f>'Master-National Baseline Data'!AA297</f>
        <v xml:space="preserve">Leguminous and non-leguminous tree planting, natural regeneration </v>
      </c>
      <c r="AB65" s="23" t="str">
        <f>'Master-National Baseline Data'!AB297</f>
        <v>Acacia-Celtis-Grewia</v>
      </c>
      <c r="AC65" s="23" t="str">
        <f>'Master-National Baseline Data'!AC297</f>
        <v>Chloris-Cynodon-Hyparrhenia-Eragrostis</v>
      </c>
      <c r="AD65" s="23" t="str">
        <f>'Master-National Baseline Data'!AD297</f>
        <v>Wheat, maize, teff and sorghum</v>
      </c>
      <c r="AE65" s="23" t="str">
        <f>'Master-National Baseline Data'!AE297</f>
        <v>None</v>
      </c>
      <c r="AF65" s="23" t="str">
        <f>'Master-National Baseline Data'!AF297</f>
        <v>Dense</v>
      </c>
      <c r="AG65" s="23" t="str">
        <f>'Master-National Baseline Data'!AG297</f>
        <v>Shoats and cattle</v>
      </c>
      <c r="AH65" s="23" t="str">
        <f>'Master-National Baseline Data'!AH297</f>
        <v>Soil profile sample</v>
      </c>
      <c r="AI65" s="23" t="str">
        <f>'Master-National Baseline Data'!AI297</f>
        <v>O-SW-ISWM-PE-T1-15-45cm</v>
      </c>
      <c r="AJ65" s="23" t="str">
        <f>'Master-National Baseline Data'!AJ297</f>
        <v>O-SW-ISWM-PE-T1-BD-15-45cm</v>
      </c>
      <c r="AK65" s="23" t="str">
        <f>'Master-National Baseline Data'!AK297</f>
        <v>15-45</v>
      </c>
      <c r="AL65" s="23">
        <f>'Master-National Baseline Data'!AL297</f>
        <v>30</v>
      </c>
      <c r="AM65" s="23" t="str">
        <f>'Master-National Baseline Data'!AM297</f>
        <v>WC</v>
      </c>
      <c r="AN65" s="23" t="str">
        <f>'Master-National Baseline Data'!AN297</f>
        <v>MIR</v>
      </c>
      <c r="AO65" s="23">
        <f>'Master-National Baseline Data'!AO297</f>
        <v>0</v>
      </c>
      <c r="AP65" s="23">
        <f>'Master-National Baseline Data'!AP297</f>
        <v>719486.26</v>
      </c>
      <c r="AQ65" s="23">
        <f>'Master-National Baseline Data'!AQ297</f>
        <v>811046.12</v>
      </c>
      <c r="AR65" s="23">
        <f>'Master-National Baseline Data'!AR297</f>
        <v>7.3329890000000004</v>
      </c>
      <c r="AS65" s="23">
        <f>'Master-National Baseline Data'!AS297</f>
        <v>40.988236000000001</v>
      </c>
      <c r="AT65" s="23" t="str">
        <f>'Master-National Baseline Data'!AT297</f>
        <v>7°19'58.76"</v>
      </c>
      <c r="AU65" s="23" t="str">
        <f>'Master-National Baseline Data'!AU297</f>
        <v>40°59'17.65"</v>
      </c>
      <c r="AV65" s="23">
        <f>'Master-National Baseline Data'!AV297</f>
        <v>1663241.3407695999</v>
      </c>
      <c r="AW65" s="23">
        <f>'Master-National Baseline Data'!AW297</f>
        <v>861231.98187383998</v>
      </c>
      <c r="AX65" s="23">
        <f>'Master-National Baseline Data'!AX297</f>
        <v>1582</v>
      </c>
      <c r="AY65" s="23">
        <f>'Master-National Baseline Data'!AY297</f>
        <v>1569</v>
      </c>
      <c r="AZ65" s="23">
        <f>'Master-National Baseline Data'!AZ297</f>
        <v>-0.79196261999999995</v>
      </c>
      <c r="BA65" s="23">
        <f>'Master-National Baseline Data'!BA297</f>
        <v>-0.74415277000000002</v>
      </c>
      <c r="BB65" s="23">
        <f>'Master-National Baseline Data'!BB297</f>
        <v>-0.56259744</v>
      </c>
      <c r="BC65" s="23">
        <f>'Master-National Baseline Data'!BC297</f>
        <v>-0.36417306999999999</v>
      </c>
      <c r="BD65" s="23">
        <f>'Master-National Baseline Data'!BD297</f>
        <v>-4.4921049999999997E-2</v>
      </c>
      <c r="BE65" s="23">
        <f>'Master-National Baseline Data'!BE297</f>
        <v>7.4605270000000001E-2</v>
      </c>
      <c r="BF65" s="23">
        <f>'Master-National Baseline Data'!BF297</f>
        <v>0.10048103</v>
      </c>
      <c r="BG65" s="23">
        <f>'Master-National Baseline Data'!BG297</f>
        <v>300.29599999999999</v>
      </c>
      <c r="BH65" s="23">
        <f>'Master-National Baseline Data'!BH297</f>
        <v>1581</v>
      </c>
      <c r="BI65" s="23">
        <f>'Master-National Baseline Data'!BI297</f>
        <v>5.5074999999999997E-5</v>
      </c>
      <c r="BJ65" s="23">
        <f>'Master-National Baseline Data'!BJ297</f>
        <v>1.08149E-4</v>
      </c>
      <c r="BK65" s="23">
        <f>'Master-National Baseline Data'!BK297</f>
        <v>2.7966099999999998</v>
      </c>
      <c r="BL65" s="23">
        <f>'Master-National Baseline Data'!BL297</f>
        <v>844.00400000000002</v>
      </c>
      <c r="BM65" s="23">
        <f>'Master-National Baseline Data'!BM297</f>
        <v>-1.8157000000000001E-4</v>
      </c>
      <c r="BN65" s="23">
        <f>'Master-National Baseline Data'!BN297</f>
        <v>25.11</v>
      </c>
      <c r="BO65" s="23">
        <f>'Master-National Baseline Data'!BO297</f>
        <v>48.42</v>
      </c>
      <c r="BP65" s="23">
        <f>'Master-National Baseline Data'!BP297</f>
        <v>581.04</v>
      </c>
      <c r="BQ65" s="23">
        <f>'Master-National Baseline Data'!BQ297</f>
        <v>129.44999999999999</v>
      </c>
      <c r="BR65" s="23">
        <f>'Master-National Baseline Data'!BR297</f>
        <v>1553.3999999999999</v>
      </c>
      <c r="BS65" s="23">
        <f>'Master-National Baseline Data'!BS297</f>
        <v>2.6734820322180917</v>
      </c>
      <c r="BT65" s="23">
        <f>'Master-National Baseline Data'!BT297</f>
        <v>20.47</v>
      </c>
      <c r="BU65" s="23">
        <f>'Master-National Baseline Data'!BU297</f>
        <v>4.68</v>
      </c>
      <c r="BV65" s="23">
        <f>'Master-National Baseline Data'!BV297</f>
        <v>12.06</v>
      </c>
      <c r="BW65" s="23">
        <f>'Master-National Baseline Data'!BW297</f>
        <v>972</v>
      </c>
      <c r="BX65" s="23">
        <f>'Master-National Baseline Data'!BX297</f>
        <v>25</v>
      </c>
      <c r="BY65" s="23">
        <f>'Master-National Baseline Data'!BY297</f>
        <v>4.3</v>
      </c>
      <c r="BZ65" s="23" t="str">
        <f>'Master-National Baseline Data'!BZ297</f>
        <v>Semiarid</v>
      </c>
      <c r="CA65" s="23">
        <f>'Master-National Baseline Data'!CA297</f>
        <v>0.37</v>
      </c>
      <c r="CB65" s="23">
        <f>'Master-National Baseline Data'!CB297</f>
        <v>4.9366564750700004</v>
      </c>
      <c r="CC65" s="23">
        <f>'Master-National Baseline Data'!CC297</f>
        <v>960</v>
      </c>
      <c r="CD65" s="23">
        <f>'Master-National Baseline Data'!CD297</f>
        <v>960</v>
      </c>
      <c r="CE65" s="23">
        <f>'Master-National Baseline Data'!CE297</f>
        <v>2526</v>
      </c>
      <c r="CF65" s="23" t="str">
        <f>'Master-National Baseline Data'!CF297</f>
        <v>NPP Precipitation limited</v>
      </c>
      <c r="CG65" s="23">
        <f>'Master-National Baseline Data'!CG297</f>
        <v>1.4</v>
      </c>
      <c r="CH65" s="23">
        <f>'Master-National Baseline Data'!CH297</f>
        <v>0</v>
      </c>
      <c r="CI65" s="23" t="str">
        <f>'Master-National Baseline Data'!CI297</f>
        <v>Tropical semiarid very dry forest</v>
      </c>
      <c r="CJ65" s="23" t="str">
        <f>'Master-National Baseline Data'!CJ297</f>
        <v>Warm temperate fully humid  warm summer</v>
      </c>
      <c r="CK65" s="23" t="str">
        <f>'Master-National Baseline Data'!CK297</f>
        <v>Steppe</v>
      </c>
      <c r="CL65" s="23" t="str">
        <f>'Master-National Baseline Data'!CL297</f>
        <v>3 Sep - 25 Oct</v>
      </c>
      <c r="CM65" s="23" t="str">
        <f>'Master-National Baseline Data'!CM297</f>
        <v>High root activity</v>
      </c>
      <c r="CN65" s="23" t="str">
        <f>'Master-National Baseline Data'!CN297</f>
        <v>Reddish yellow</v>
      </c>
      <c r="CO65" s="24">
        <f>'Master-National Baseline Data'!CO297</f>
        <v>1.5691082373543499</v>
      </c>
      <c r="CP65" s="24">
        <f>'Master-National Baseline Data'!CP297</f>
        <v>83.974358973358989</v>
      </c>
      <c r="CQ65" s="24">
        <f>'Master-National Baseline Data'!CQ297</f>
        <v>7.2649572652905992</v>
      </c>
      <c r="CR65" s="24">
        <f>'Master-National Baseline Data'!CR297</f>
        <v>8.7606837613504283</v>
      </c>
      <c r="CS65" s="24" t="str">
        <f>'Master-National Baseline Data'!CS297</f>
        <v>loamy sand</v>
      </c>
      <c r="CT65" s="24" t="str">
        <f>'Master-National Baseline Data'!CT297</f>
        <v>Well drained</v>
      </c>
      <c r="CU65" s="24">
        <f>'Master-National Baseline Data'!CU297</f>
        <v>6.0258489360656538E-2</v>
      </c>
      <c r="CV65" s="24">
        <f>'Master-National Baseline Data'!CV297</f>
        <v>8.5655314757481935E-2</v>
      </c>
      <c r="CW65" s="24">
        <f>'Master-National Baseline Data'!CW297</f>
        <v>2.5396825396825397E-2</v>
      </c>
      <c r="CX65" s="24">
        <f>'Master-National Baseline Data'!CX297</f>
        <v>3.6189683860232837</v>
      </c>
      <c r="CY65" s="24">
        <f>'Master-National Baseline Data'!CY297</f>
        <v>6.64</v>
      </c>
      <c r="CZ65" s="24">
        <f>'Master-National Baseline Data'!CZ297</f>
        <v>0</v>
      </c>
      <c r="DA65" s="24">
        <f>'Master-National Baseline Data'!DA297</f>
        <v>6.5</v>
      </c>
      <c r="DB65" s="24">
        <f>'Master-National Baseline Data'!DB297</f>
        <v>-0.13999999999999968</v>
      </c>
      <c r="DC65" s="24" t="str">
        <f>'Master-National Baseline Data'!DC297</f>
        <v>No LR</v>
      </c>
      <c r="DD65" s="24">
        <f>'Master-National Baseline Data'!DD297</f>
        <v>4.4064697609001398</v>
      </c>
      <c r="DE65" s="24">
        <f>'Master-National Baseline Data'!DE297</f>
        <v>2.7545288326300899</v>
      </c>
      <c r="DF65" s="24">
        <f>'Master-National Baseline Data'!DF297</f>
        <v>1.20792028307914</v>
      </c>
      <c r="DG65" s="24">
        <f>'Master-National Baseline Data'!DG297</f>
        <v>1.20792028307914</v>
      </c>
      <c r="DH65" s="24">
        <f>'Master-National Baseline Data'!DH297</f>
        <v>0</v>
      </c>
      <c r="DI65" s="24">
        <f>'Master-National Baseline Data'!DI297</f>
        <v>12.079202830791401</v>
      </c>
      <c r="DJ65" s="24">
        <f>'Master-National Baseline Data'!DJ297</f>
        <v>0</v>
      </c>
      <c r="DK65" s="24">
        <f>'Master-National Baseline Data'!DK297</f>
        <v>0</v>
      </c>
      <c r="DL65" s="24">
        <f>'Master-National Baseline Data'!DL297</f>
        <v>56.860729987406302</v>
      </c>
      <c r="DM65" s="24">
        <f>'Master-National Baseline Data'!DM297</f>
        <v>56.860729987406302</v>
      </c>
      <c r="DN65" s="24">
        <f>'Master-National Baseline Data'!DN297</f>
        <v>0</v>
      </c>
      <c r="DO65" s="24">
        <f>'Master-National Baseline Data'!DO297</f>
        <v>0</v>
      </c>
      <c r="DP65" s="24">
        <f>'Master-National Baseline Data'!DP297</f>
        <v>208.48934328715643</v>
      </c>
      <c r="DQ65" s="24">
        <f>'Master-National Baseline Data'!DQ297</f>
        <v>208.48934328715643</v>
      </c>
      <c r="DR65" s="24">
        <f>'Master-National Baseline Data'!DR297</f>
        <v>0</v>
      </c>
      <c r="DS65" s="24">
        <f>'Master-National Baseline Data'!DS297</f>
        <v>0</v>
      </c>
      <c r="DT65" s="24">
        <f>'Master-National Baseline Data'!DT297</f>
        <v>6.6136620193720005E-2</v>
      </c>
      <c r="DU65" s="24">
        <f>'Master-National Baseline Data'!DU297</f>
        <v>0.66136620193720008</v>
      </c>
      <c r="DV65" s="24">
        <f>'Master-National Baseline Data'!DV297</f>
        <v>18.264015904366367</v>
      </c>
      <c r="DW65" s="24">
        <f>'Master-National Baseline Data'!DW297</f>
        <v>48.800316330565444</v>
      </c>
      <c r="DX65" s="24">
        <f>'Master-National Baseline Data'!DX297</f>
        <v>9.1661526294978266</v>
      </c>
      <c r="DY65" s="24">
        <f>'Master-National Baseline Data'!DY297</f>
        <v>931.7010676156583</v>
      </c>
      <c r="DZ65" s="24">
        <f>'Master-National Baseline Data'!DZ297</f>
        <v>1.569236852510874</v>
      </c>
      <c r="EA65" s="24">
        <f>'Master-National Baseline Data'!EA297</f>
        <v>1.3657572162910241</v>
      </c>
      <c r="EB65" s="24">
        <f>'Master-National Baseline Data'!EB297</f>
        <v>60.63875049426651</v>
      </c>
      <c r="EC65" s="24">
        <f>'Master-National Baseline Data'!EC297</f>
        <v>180.16528272044286</v>
      </c>
      <c r="ED65" s="24">
        <f>'Master-National Baseline Data'!ED297</f>
        <v>267.31435349940693</v>
      </c>
      <c r="EE65" s="24">
        <f>'Master-National Baseline Data'!EE297</f>
        <v>128.81850533807832</v>
      </c>
      <c r="EF65" s="24">
        <f>'Master-National Baseline Data'!EF297</f>
        <v>144.06611308817716</v>
      </c>
      <c r="EG65" s="24">
        <f>'Master-National Baseline Data'!EG297</f>
        <v>1.4072756030051403</v>
      </c>
      <c r="EH65" s="24">
        <f>'Master-National Baseline Data'!EH297</f>
        <v>3.2841439304072755</v>
      </c>
      <c r="EI65" s="24">
        <f>'Master-National Baseline Data'!EI297</f>
        <v>9.7667062079873492</v>
      </c>
      <c r="EJ65" s="24">
        <f>'Master-National Baseline Data'!EJ297</f>
        <v>0.27844998022933964</v>
      </c>
      <c r="EK65" s="24">
        <f>'Master-National Baseline Data'!EK297</f>
        <v>4.6585053380782915</v>
      </c>
      <c r="EL65" s="24">
        <f>'Master-National Baseline Data'!EL297</f>
        <v>0.46196226338575092</v>
      </c>
      <c r="EM65" s="24">
        <f>'Master-National Baseline Data'!EM297</f>
        <v>2.2276196124950576</v>
      </c>
      <c r="EN65" s="24">
        <f>'Master-National Baseline Data'!EN297</f>
        <v>0.62637440473120509</v>
      </c>
      <c r="EO65" s="24">
        <f>'Master-National Baseline Data'!EO297</f>
        <v>8.4624647819959602</v>
      </c>
      <c r="EP65" s="24">
        <f>'Master-National Baseline Data'!EP297</f>
        <v>94.23332119096213</v>
      </c>
      <c r="EQ65" s="23"/>
      <c r="ER65" s="27">
        <f>'Master-National Baseline Data'!ER297</f>
        <v>1.61683466666667</v>
      </c>
      <c r="ES65" s="28">
        <f>'Master-National Baseline Data'!ES297</f>
        <v>81.732201666666697</v>
      </c>
      <c r="ET65" s="28">
        <f>'Master-National Baseline Data'!ET297</f>
        <v>8.9845013333333501</v>
      </c>
      <c r="EU65" s="28">
        <f>'Master-National Baseline Data'!EU297</f>
        <v>9.4091743333333593</v>
      </c>
      <c r="EV65" s="28">
        <f>'Master-National Baseline Data'!EV297</f>
        <v>7.0134666666666498E-2</v>
      </c>
      <c r="EW65" s="28">
        <f>'Master-National Baseline Data'!EW297</f>
        <v>0.102027666666667</v>
      </c>
      <c r="EX65" s="28">
        <f>'Master-National Baseline Data'!EX297</f>
        <v>2.98436666666664E-2</v>
      </c>
      <c r="EY65" s="28">
        <f>'Master-National Baseline Data'!EY297</f>
        <v>3.0045443333333299</v>
      </c>
      <c r="EZ65" s="28">
        <f>'Master-National Baseline Data'!EZ297</f>
        <v>6.4197230000000101</v>
      </c>
      <c r="FA65" s="28">
        <f>'Master-National Baseline Data'!FA297</f>
        <v>3.8599066666666699</v>
      </c>
      <c r="FB65" s="28">
        <f>'Master-National Baseline Data'!FB297</f>
        <v>2.3309333333333302</v>
      </c>
      <c r="FC65" s="28">
        <f>'Master-National Baseline Data'!FC297</f>
        <v>1.06516566666666</v>
      </c>
      <c r="FD65" s="28">
        <f>'Master-National Baseline Data'!FD297</f>
        <v>10.6516566666666</v>
      </c>
      <c r="FE65" s="28">
        <f>'Master-National Baseline Data'!FE297</f>
        <v>6.14863333333334E-2</v>
      </c>
      <c r="FF65" s="28">
        <f>'Master-National Baseline Data'!FF297</f>
        <v>0.61486333333333398</v>
      </c>
      <c r="FG65" s="28">
        <f>'Master-National Baseline Data'!FG297</f>
        <v>17.323616630253749</v>
      </c>
      <c r="FH65" s="28">
        <f>'Master-National Baseline Data'!FH297</f>
        <v>102.157018666667</v>
      </c>
      <c r="FI65" s="28">
        <f>'Master-National Baseline Data'!FI297</f>
        <v>8.2769596666666594</v>
      </c>
      <c r="FJ65" s="28">
        <f>'Master-National Baseline Data'!FJ297</f>
        <v>882.02215200000001</v>
      </c>
      <c r="FK65" s="28">
        <f>'Master-National Baseline Data'!FK297</f>
        <v>1.3451966666666699</v>
      </c>
      <c r="FL65" s="28">
        <f>'Master-National Baseline Data'!FL297</f>
        <v>1.5042139999999999</v>
      </c>
      <c r="FM65" s="28">
        <f>'Master-National Baseline Data'!FM297</f>
        <v>67.743915999999999</v>
      </c>
      <c r="FN65" s="28">
        <f>'Master-National Baseline Data'!FN297</f>
        <v>155.315463999999</v>
      </c>
      <c r="FO65" s="28">
        <f>'Master-National Baseline Data'!FO297</f>
        <v>261.98388499999999</v>
      </c>
      <c r="FP65" s="28">
        <f>'Master-National Baseline Data'!FP297</f>
        <v>111.089127333333</v>
      </c>
      <c r="FQ65" s="28">
        <f>'Master-National Baseline Data'!FQ297</f>
        <v>154.02576500000001</v>
      </c>
      <c r="FR65" s="28">
        <f>'Master-National Baseline Data'!FR297</f>
        <v>1.23932</v>
      </c>
      <c r="FS65" s="28">
        <f>'Master-National Baseline Data'!FS297</f>
        <v>3.8180983333333298</v>
      </c>
      <c r="FT65" s="28">
        <f>'Master-National Baseline Data'!FT297</f>
        <v>9.8815190000000097</v>
      </c>
      <c r="FU65" s="28">
        <f>'Master-National Baseline Data'!FU297</f>
        <v>0.44336466666666702</v>
      </c>
      <c r="FV65" s="28">
        <f>'Master-National Baseline Data'!FV297</f>
        <v>4.3892230000000003</v>
      </c>
      <c r="FW65" s="28">
        <f>'Master-National Baseline Data'!FW297</f>
        <v>0.40082066666666699</v>
      </c>
      <c r="FX65" s="28">
        <f>'Master-National Baseline Data'!FX297</f>
        <v>2.1804966666666701</v>
      </c>
      <c r="FY65" s="28">
        <f>'Master-National Baseline Data'!FY297</f>
        <v>0.67735899999999905</v>
      </c>
      <c r="FZ65" s="28">
        <f>'Master-National Baseline Data'!FZ297</f>
        <v>8.8011553333333303</v>
      </c>
      <c r="GA65" s="48">
        <f>'Master-National Baseline Data'!GA297</f>
        <v>89.268538000000007</v>
      </c>
      <c r="GB65" s="54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</row>
    <row r="66" spans="1:207" x14ac:dyDescent="0.2">
      <c r="A66" s="54"/>
      <c r="B66" s="68">
        <f>'Master-National Baseline Data'!B298</f>
        <v>393</v>
      </c>
      <c r="C66" s="21" t="str">
        <f>'Master-National Baseline Data'!C298</f>
        <v>392P</v>
      </c>
      <c r="D66" s="21" t="str">
        <f>'Master-National Baseline Data'!D298</f>
        <v>392P-BD32</v>
      </c>
      <c r="E66" s="21" t="str">
        <f>'Master-National Baseline Data'!E298</f>
        <v>052</v>
      </c>
      <c r="F66" s="21" t="str">
        <f>'Master-National Baseline Data'!F298</f>
        <v>Agropastoral</v>
      </c>
      <c r="G66" s="21" t="str">
        <f>'Master-National Baseline Data'!G298</f>
        <v>Oromia</v>
      </c>
      <c r="H66" s="21" t="str">
        <f>'Master-National Baseline Data'!H298</f>
        <v>Bale</v>
      </c>
      <c r="I66" s="21" t="str">
        <f>'Master-National Baseline Data'!I298</f>
        <v>Sewywna</v>
      </c>
      <c r="J66" s="21" t="str">
        <f>'Master-National Baseline Data'!J298</f>
        <v>Chopi</v>
      </c>
      <c r="K66" s="21" t="str">
        <f>'Master-National Baseline Data'!K298</f>
        <v>Bila</v>
      </c>
      <c r="L66" s="21" t="str">
        <f>'Master-National Baseline Data'!L298</f>
        <v>Bila</v>
      </c>
      <c r="M66" s="21" t="str">
        <f>'Master-National Baseline Data'!M298</f>
        <v>Or-Se-Ch</v>
      </c>
      <c r="N66" s="21" t="str">
        <f>'Master-National Baseline Data'!N298</f>
        <v>Project scenario</v>
      </c>
      <c r="O66" s="21" t="str">
        <f>'Master-National Baseline Data'!O298</f>
        <v>Improved woodland</v>
      </c>
      <c r="P66" s="21" t="str">
        <f>'Master-National Baseline Data'!P298</f>
        <v>Improved woodland</v>
      </c>
      <c r="Q66" s="21" t="str">
        <f>'Master-National Baseline Data'!Q298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66" s="21" t="str">
        <f>'Master-National Baseline Data'!R298</f>
        <v>Integrated soil and water conservation - physical measures terrace, micro basins, permanent enclosure of woodland - biological measures leguminous tree planting and natural regeneration</v>
      </c>
      <c r="S66" s="21" t="str">
        <f>'Master-National Baseline Data'!S298</f>
        <v>Woodland</v>
      </c>
      <c r="T66" s="21" t="str">
        <f>'Master-National Baseline Data'!T298</f>
        <v>ISWC</v>
      </c>
      <c r="U66" s="21" t="str">
        <f>'Master-National Baseline Data'!U298</f>
        <v>ISWC_PE</v>
      </c>
      <c r="V66" s="21" t="str">
        <f>'Master-National Baseline Data'!V298</f>
        <v>ISWC_PE_WL</v>
      </c>
      <c r="W66" s="22">
        <f>'Master-National Baseline Data'!W298</f>
        <v>2010</v>
      </c>
      <c r="X66" s="22">
        <f>'Master-National Baseline Data'!X298</f>
        <v>3</v>
      </c>
      <c r="Y66" s="23" t="str">
        <f>'Master-National Baseline Data'!Y298</f>
        <v>ISWC_PE_WL_3</v>
      </c>
      <c r="Z66" s="23" t="str">
        <f>'Master-National Baseline Data'!Z298</f>
        <v>Terrace, micro basin, permanent enclosure of woodland</v>
      </c>
      <c r="AA66" s="23" t="str">
        <f>'Master-National Baseline Data'!AA298</f>
        <v xml:space="preserve">Leguminous and non-leguminous tree planting, natural regeneration </v>
      </c>
      <c r="AB66" s="23" t="str">
        <f>'Master-National Baseline Data'!AB298</f>
        <v>Acacia-Celtis-Grewia</v>
      </c>
      <c r="AC66" s="23" t="str">
        <f>'Master-National Baseline Data'!AC298</f>
        <v>Chloris-Cynodon-Hyparrhenia-Eragrostis</v>
      </c>
      <c r="AD66" s="23" t="str">
        <f>'Master-National Baseline Data'!AD298</f>
        <v>Wheat, maize, teff and sorghum</v>
      </c>
      <c r="AE66" s="23" t="str">
        <f>'Master-National Baseline Data'!AE298</f>
        <v>None</v>
      </c>
      <c r="AF66" s="23" t="str">
        <f>'Master-National Baseline Data'!AF298</f>
        <v>Dense</v>
      </c>
      <c r="AG66" s="23" t="str">
        <f>'Master-National Baseline Data'!AG298</f>
        <v>Shoats and cattle</v>
      </c>
      <c r="AH66" s="23" t="str">
        <f>'Master-National Baseline Data'!AH298</f>
        <v>Soil profile sample</v>
      </c>
      <c r="AI66" s="23" t="str">
        <f>'Master-National Baseline Data'!AI298</f>
        <v>O-SW-ISWM-PE-T1-45-100cm</v>
      </c>
      <c r="AJ66" s="23" t="str">
        <f>'Master-National Baseline Data'!AJ298</f>
        <v>O-SW-ISWM-PE-T1-BD-45-100cm</v>
      </c>
      <c r="AK66" s="23" t="str">
        <f>'Master-National Baseline Data'!AK298</f>
        <v>45-100</v>
      </c>
      <c r="AL66" s="23">
        <f>'Master-National Baseline Data'!AL298</f>
        <v>55</v>
      </c>
      <c r="AM66" s="23" t="str">
        <f>'Master-National Baseline Data'!AM298</f>
        <v>WC</v>
      </c>
      <c r="AN66" s="23" t="str">
        <f>'Master-National Baseline Data'!AN298</f>
        <v>MIR</v>
      </c>
      <c r="AO66" s="23">
        <f>'Master-National Baseline Data'!AO298</f>
        <v>0</v>
      </c>
      <c r="AP66" s="23">
        <f>'Master-National Baseline Data'!AP298</f>
        <v>719486.26</v>
      </c>
      <c r="AQ66" s="23">
        <f>'Master-National Baseline Data'!AQ298</f>
        <v>811046.12</v>
      </c>
      <c r="AR66" s="23">
        <f>'Master-National Baseline Data'!AR298</f>
        <v>7.3329890000000004</v>
      </c>
      <c r="AS66" s="23">
        <f>'Master-National Baseline Data'!AS298</f>
        <v>40.988236000000001</v>
      </c>
      <c r="AT66" s="23" t="str">
        <f>'Master-National Baseline Data'!AT298</f>
        <v>7°19'58.76"</v>
      </c>
      <c r="AU66" s="23" t="str">
        <f>'Master-National Baseline Data'!AU298</f>
        <v>40°59'17.65"</v>
      </c>
      <c r="AV66" s="23">
        <f>'Master-National Baseline Data'!AV298</f>
        <v>1663241.3407695999</v>
      </c>
      <c r="AW66" s="23">
        <f>'Master-National Baseline Data'!AW298</f>
        <v>861231.98187383998</v>
      </c>
      <c r="AX66" s="23">
        <f>'Master-National Baseline Data'!AX298</f>
        <v>1582</v>
      </c>
      <c r="AY66" s="23">
        <f>'Master-National Baseline Data'!AY298</f>
        <v>1569</v>
      </c>
      <c r="AZ66" s="23">
        <f>'Master-National Baseline Data'!AZ298</f>
        <v>-0.79196261999999995</v>
      </c>
      <c r="BA66" s="23">
        <f>'Master-National Baseline Data'!BA298</f>
        <v>-0.74415277000000002</v>
      </c>
      <c r="BB66" s="23">
        <f>'Master-National Baseline Data'!BB298</f>
        <v>-0.56259744</v>
      </c>
      <c r="BC66" s="23">
        <f>'Master-National Baseline Data'!BC298</f>
        <v>-0.36417306999999999</v>
      </c>
      <c r="BD66" s="23">
        <f>'Master-National Baseline Data'!BD298</f>
        <v>-4.4921049999999997E-2</v>
      </c>
      <c r="BE66" s="23">
        <f>'Master-National Baseline Data'!BE298</f>
        <v>7.4605270000000001E-2</v>
      </c>
      <c r="BF66" s="23">
        <f>'Master-National Baseline Data'!BF298</f>
        <v>0.10048103</v>
      </c>
      <c r="BG66" s="23">
        <f>'Master-National Baseline Data'!BG298</f>
        <v>300.29599999999999</v>
      </c>
      <c r="BH66" s="23">
        <f>'Master-National Baseline Data'!BH298</f>
        <v>1581</v>
      </c>
      <c r="BI66" s="23">
        <f>'Master-National Baseline Data'!BI298</f>
        <v>5.5074999999999997E-5</v>
      </c>
      <c r="BJ66" s="23">
        <f>'Master-National Baseline Data'!BJ298</f>
        <v>1.08149E-4</v>
      </c>
      <c r="BK66" s="23">
        <f>'Master-National Baseline Data'!BK298</f>
        <v>2.7966099999999998</v>
      </c>
      <c r="BL66" s="23">
        <f>'Master-National Baseline Data'!BL298</f>
        <v>844.00400000000002</v>
      </c>
      <c r="BM66" s="23">
        <f>'Master-National Baseline Data'!BM298</f>
        <v>-1.8157000000000001E-4</v>
      </c>
      <c r="BN66" s="23">
        <f>'Master-National Baseline Data'!BN298</f>
        <v>25.11</v>
      </c>
      <c r="BO66" s="23">
        <f>'Master-National Baseline Data'!BO298</f>
        <v>48.42</v>
      </c>
      <c r="BP66" s="23">
        <f>'Master-National Baseline Data'!BP298</f>
        <v>581.04</v>
      </c>
      <c r="BQ66" s="23">
        <f>'Master-National Baseline Data'!BQ298</f>
        <v>129.44999999999999</v>
      </c>
      <c r="BR66" s="23">
        <f>'Master-National Baseline Data'!BR298</f>
        <v>1553.3999999999999</v>
      </c>
      <c r="BS66" s="23">
        <f>'Master-National Baseline Data'!BS298</f>
        <v>2.6734820322180917</v>
      </c>
      <c r="BT66" s="23">
        <f>'Master-National Baseline Data'!BT298</f>
        <v>20.47</v>
      </c>
      <c r="BU66" s="23">
        <f>'Master-National Baseline Data'!BU298</f>
        <v>4.68</v>
      </c>
      <c r="BV66" s="23">
        <f>'Master-National Baseline Data'!BV298</f>
        <v>12.06</v>
      </c>
      <c r="BW66" s="23">
        <f>'Master-National Baseline Data'!BW298</f>
        <v>972</v>
      </c>
      <c r="BX66" s="23">
        <f>'Master-National Baseline Data'!BX298</f>
        <v>25</v>
      </c>
      <c r="BY66" s="23">
        <f>'Master-National Baseline Data'!BY298</f>
        <v>4.3</v>
      </c>
      <c r="BZ66" s="23" t="str">
        <f>'Master-National Baseline Data'!BZ298</f>
        <v>Semiarid</v>
      </c>
      <c r="CA66" s="23">
        <f>'Master-National Baseline Data'!CA298</f>
        <v>0.37</v>
      </c>
      <c r="CB66" s="23">
        <f>'Master-National Baseline Data'!CB298</f>
        <v>4.9366564750700004</v>
      </c>
      <c r="CC66" s="23">
        <f>'Master-National Baseline Data'!CC298</f>
        <v>960</v>
      </c>
      <c r="CD66" s="23">
        <f>'Master-National Baseline Data'!CD298</f>
        <v>960</v>
      </c>
      <c r="CE66" s="23">
        <f>'Master-National Baseline Data'!CE298</f>
        <v>2526</v>
      </c>
      <c r="CF66" s="23" t="str">
        <f>'Master-National Baseline Data'!CF298</f>
        <v>NPP Precipitation limited</v>
      </c>
      <c r="CG66" s="23">
        <f>'Master-National Baseline Data'!CG298</f>
        <v>1.4</v>
      </c>
      <c r="CH66" s="23">
        <f>'Master-National Baseline Data'!CH298</f>
        <v>0</v>
      </c>
      <c r="CI66" s="23" t="str">
        <f>'Master-National Baseline Data'!CI298</f>
        <v>Tropical semiarid very dry forest</v>
      </c>
      <c r="CJ66" s="23" t="str">
        <f>'Master-National Baseline Data'!CJ298</f>
        <v>Warm temperate fully humid  warm summer</v>
      </c>
      <c r="CK66" s="23" t="str">
        <f>'Master-National Baseline Data'!CK298</f>
        <v>Steppe</v>
      </c>
      <c r="CL66" s="23" t="str">
        <f>'Master-National Baseline Data'!CL298</f>
        <v>3 Sep - 25 Oct</v>
      </c>
      <c r="CM66" s="23" t="str">
        <f>'Master-National Baseline Data'!CM298</f>
        <v>Almost no roots</v>
      </c>
      <c r="CN66" s="23" t="str">
        <f>'Master-National Baseline Data'!CN298</f>
        <v>Reddish yellow</v>
      </c>
      <c r="CO66" s="24">
        <f>'Master-National Baseline Data'!CO298</f>
        <v>1.6827675624705301</v>
      </c>
      <c r="CP66" s="24">
        <f>'Master-National Baseline Data'!CP298</f>
        <v>80.071174379199277</v>
      </c>
      <c r="CQ66" s="24">
        <f>'Master-National Baseline Data'!CQ298</f>
        <v>6.9039145909309614</v>
      </c>
      <c r="CR66" s="24">
        <f>'Master-National Baseline Data'!CR298</f>
        <v>13.024911029869751</v>
      </c>
      <c r="CS66" s="24" t="str">
        <f>'Master-National Baseline Data'!CS298</f>
        <v>sandy loam</v>
      </c>
      <c r="CT66" s="24" t="str">
        <f>'Master-National Baseline Data'!CT298</f>
        <v>Well drained</v>
      </c>
      <c r="CU66" s="24">
        <f>'Master-National Baseline Data'!CU298</f>
        <v>8.1911245903695168E-2</v>
      </c>
      <c r="CV66" s="24">
        <f>'Master-National Baseline Data'!CV298</f>
        <v>0.11565357719203873</v>
      </c>
      <c r="CW66" s="24">
        <f>'Master-National Baseline Data'!CW298</f>
        <v>3.3742331288343558E-2</v>
      </c>
      <c r="CX66" s="24">
        <f>'Master-National Baseline Data'!CX298</f>
        <v>4.3010752688172085</v>
      </c>
      <c r="CY66" s="24">
        <f>'Master-National Baseline Data'!CY298</f>
        <v>6.5301</v>
      </c>
      <c r="CZ66" s="24">
        <f>'Master-National Baseline Data'!CZ298</f>
        <v>0</v>
      </c>
      <c r="DA66" s="24">
        <f>'Master-National Baseline Data'!DA298</f>
        <v>6.5</v>
      </c>
      <c r="DB66" s="24">
        <f>'Master-National Baseline Data'!DB298</f>
        <v>-3.0100000000000016E-2</v>
      </c>
      <c r="DC66" s="24" t="str">
        <f>'Master-National Baseline Data'!DC298</f>
        <v>No LR</v>
      </c>
      <c r="DD66" s="24">
        <f>'Master-National Baseline Data'!DD298</f>
        <v>3.5233949945592999</v>
      </c>
      <c r="DE66" s="24">
        <f>'Master-National Baseline Data'!DE298</f>
        <v>1.8363764961914999</v>
      </c>
      <c r="DF66" s="24">
        <f>'Master-National Baseline Data'!DF298</f>
        <v>0.62563055753707997</v>
      </c>
      <c r="DG66" s="24">
        <f>'Master-National Baseline Data'!DG298</f>
        <v>0.62563055753707997</v>
      </c>
      <c r="DH66" s="24">
        <f>'Master-National Baseline Data'!DH298</f>
        <v>0</v>
      </c>
      <c r="DI66" s="24">
        <f>'Master-National Baseline Data'!DI298</f>
        <v>6.2563055753707992</v>
      </c>
      <c r="DJ66" s="24">
        <f>'Master-National Baseline Data'!DJ298</f>
        <v>0</v>
      </c>
      <c r="DK66" s="24">
        <f>'Master-National Baseline Data'!DK298</f>
        <v>0</v>
      </c>
      <c r="DL66" s="24">
        <f>'Master-National Baseline Data'!DL298</f>
        <v>57.903494457256301</v>
      </c>
      <c r="DM66" s="24">
        <f>'Master-National Baseline Data'!DM298</f>
        <v>57.903494457256301</v>
      </c>
      <c r="DN66" s="24">
        <f>'Master-National Baseline Data'!DN298</f>
        <v>0</v>
      </c>
      <c r="DO66" s="24">
        <f>'Master-National Baseline Data'!DO298</f>
        <v>0</v>
      </c>
      <c r="DP66" s="24">
        <f>'Master-National Baseline Data'!DP298</f>
        <v>212.31281300993976</v>
      </c>
      <c r="DQ66" s="24">
        <f>'Master-National Baseline Data'!DQ298</f>
        <v>212.31281300993976</v>
      </c>
      <c r="DR66" s="24">
        <f>'Master-National Baseline Data'!DR298</f>
        <v>0</v>
      </c>
      <c r="DS66" s="24">
        <f>'Master-National Baseline Data'!DS298</f>
        <v>0</v>
      </c>
      <c r="DT66" s="24">
        <f>'Master-National Baseline Data'!DT298</f>
        <v>3.0414792895317001E-2</v>
      </c>
      <c r="DU66" s="24">
        <f>'Master-National Baseline Data'!DU298</f>
        <v>0.30414792895317</v>
      </c>
      <c r="DV66" s="24">
        <f>'Master-National Baseline Data'!DV298</f>
        <v>20.569943043518439</v>
      </c>
      <c r="DW66" s="24">
        <f>'Master-National Baseline Data'!DW298</f>
        <v>56.140293637846646</v>
      </c>
      <c r="DX66" s="24">
        <f>'Master-National Baseline Data'!DX298</f>
        <v>9.1193311582381735</v>
      </c>
      <c r="DY66" s="24">
        <f>'Master-National Baseline Data'!DY298</f>
        <v>690.44371941272414</v>
      </c>
      <c r="DZ66" s="24">
        <f>'Master-National Baseline Data'!DZ298</f>
        <v>1.3276508972267536</v>
      </c>
      <c r="EA66" s="24">
        <f>'Master-National Baseline Data'!EA298</f>
        <v>1.624143556280587</v>
      </c>
      <c r="EB66" s="24">
        <f>'Master-National Baseline Data'!EB298</f>
        <v>52.256199021207173</v>
      </c>
      <c r="EC66" s="24">
        <f>'Master-National Baseline Data'!EC298</f>
        <v>94.711256117455122</v>
      </c>
      <c r="ED66" s="24">
        <f>'Master-National Baseline Data'!ED298</f>
        <v>191.01876019575855</v>
      </c>
      <c r="EE66" s="24">
        <f>'Master-National Baseline Data'!EE298</f>
        <v>156.6965742251223</v>
      </c>
      <c r="EF66" s="24">
        <f>'Master-National Baseline Data'!EF298</f>
        <v>91.876101141924963</v>
      </c>
      <c r="EG66" s="24">
        <f>'Master-National Baseline Data'!EG298</f>
        <v>1.2527732463295269</v>
      </c>
      <c r="EH66" s="24">
        <f>'Master-National Baseline Data'!EH298</f>
        <v>1.3916802610114192</v>
      </c>
      <c r="EI66" s="24">
        <f>'Master-National Baseline Data'!EI298</f>
        <v>13.053017944535075</v>
      </c>
      <c r="EJ66" s="24">
        <f>'Master-National Baseline Data'!EJ298</f>
        <v>0.21386623164763457</v>
      </c>
      <c r="EK66" s="24">
        <f>'Master-National Baseline Data'!EK298</f>
        <v>3.4522185970636206</v>
      </c>
      <c r="EL66" s="24">
        <f>'Master-National Baseline Data'!EL298</f>
        <v>0.24284937466014134</v>
      </c>
      <c r="EM66" s="24">
        <f>'Master-National Baseline Data'!EM298</f>
        <v>1.5918230016313213</v>
      </c>
      <c r="EN66" s="24">
        <f>'Master-National Baseline Data'!EN298</f>
        <v>0.39946130931271723</v>
      </c>
      <c r="EO66" s="24">
        <f>'Master-National Baseline Data'!EO298</f>
        <v>6.2477552190462671</v>
      </c>
      <c r="EP66" s="24">
        <f>'Master-National Baseline Data'!EP298</f>
        <v>91.014325678652853</v>
      </c>
      <c r="EQ66" s="23"/>
      <c r="ER66" s="27">
        <f>'Master-National Baseline Data'!ER298</f>
        <v>1.66224966666666</v>
      </c>
      <c r="ES66" s="28">
        <f>'Master-National Baseline Data'!ES298</f>
        <v>76.705434999999994</v>
      </c>
      <c r="ET66" s="28">
        <f>'Master-National Baseline Data'!ET298</f>
        <v>8.9167543333333494</v>
      </c>
      <c r="EU66" s="28">
        <f>'Master-National Baseline Data'!EU298</f>
        <v>14.729542666666701</v>
      </c>
      <c r="EV66" s="28">
        <f>'Master-National Baseline Data'!EV298</f>
        <v>8.4507999999999694E-2</v>
      </c>
      <c r="EW66" s="28">
        <f>'Master-National Baseline Data'!EW298</f>
        <v>0.12675666666666599</v>
      </c>
      <c r="EX66" s="28">
        <f>'Master-National Baseline Data'!EX298</f>
        <v>3.4562666666666499E-2</v>
      </c>
      <c r="EY66" s="28">
        <f>'Master-National Baseline Data'!EY298</f>
        <v>3.41254066666666</v>
      </c>
      <c r="EZ66" s="28">
        <f>'Master-National Baseline Data'!EZ298</f>
        <v>6.47018433333335</v>
      </c>
      <c r="FA66" s="28">
        <f>'Master-National Baseline Data'!FA298</f>
        <v>3.449443</v>
      </c>
      <c r="FB66" s="28">
        <f>'Master-National Baseline Data'!FB298</f>
        <v>1.92819933333333</v>
      </c>
      <c r="FC66" s="28">
        <f>'Master-National Baseline Data'!FC298</f>
        <v>0.74483366666666595</v>
      </c>
      <c r="FD66" s="28">
        <f>'Master-National Baseline Data'!FD298</f>
        <v>7.4483366666666591</v>
      </c>
      <c r="FE66" s="28">
        <f>'Master-National Baseline Data'!FE298</f>
        <v>4.1376000000000003E-2</v>
      </c>
      <c r="FF66" s="28">
        <f>'Master-National Baseline Data'!FF298</f>
        <v>0.41376000000000002</v>
      </c>
      <c r="FG66" s="28">
        <f>'Master-National Baseline Data'!FG298</f>
        <v>18.001587071410139</v>
      </c>
      <c r="FH66" s="28">
        <f>'Master-National Baseline Data'!FH298</f>
        <v>96.168001333333393</v>
      </c>
      <c r="FI66" s="28">
        <f>'Master-National Baseline Data'!FI298</f>
        <v>8.9002536666666607</v>
      </c>
      <c r="FJ66" s="28">
        <f>'Master-National Baseline Data'!FJ298</f>
        <v>746.23223199999995</v>
      </c>
      <c r="FK66" s="28">
        <f>'Master-National Baseline Data'!FK298</f>
        <v>1.444526</v>
      </c>
      <c r="FL66" s="28">
        <f>'Master-National Baseline Data'!FL298</f>
        <v>1.762068</v>
      </c>
      <c r="FM66" s="28">
        <f>'Master-National Baseline Data'!FM298</f>
        <v>62.940290333333301</v>
      </c>
      <c r="FN66" s="28">
        <f>'Master-National Baseline Data'!FN298</f>
        <v>116.850079333333</v>
      </c>
      <c r="FO66" s="28">
        <f>'Master-National Baseline Data'!FO298</f>
        <v>217.85696566666701</v>
      </c>
      <c r="FP66" s="28">
        <f>'Master-National Baseline Data'!FP298</f>
        <v>123.676133666667</v>
      </c>
      <c r="FQ66" s="28">
        <f>'Master-National Baseline Data'!FQ298</f>
        <v>118.010746666667</v>
      </c>
      <c r="FR66" s="28">
        <f>'Master-National Baseline Data'!FR298</f>
        <v>1.1099680000000001</v>
      </c>
      <c r="FS66" s="28">
        <f>'Master-National Baseline Data'!FS298</f>
        <v>2.5153439999999998</v>
      </c>
      <c r="FT66" s="28">
        <f>'Master-National Baseline Data'!FT298</f>
        <v>11.213259333333401</v>
      </c>
      <c r="FU66" s="28">
        <f>'Master-National Baseline Data'!FU298</f>
        <v>0.36277666666666702</v>
      </c>
      <c r="FV66" s="28">
        <f>'Master-National Baseline Data'!FV298</f>
        <v>3.7096506666666702</v>
      </c>
      <c r="FW66" s="28">
        <f>'Master-National Baseline Data'!FW298</f>
        <v>0.320946333333333</v>
      </c>
      <c r="FX66" s="28">
        <f>'Master-National Baseline Data'!FX298</f>
        <v>1.7577069999999999</v>
      </c>
      <c r="FY66" s="28">
        <f>'Master-National Baseline Data'!FY298</f>
        <v>0.54730566666666602</v>
      </c>
      <c r="FZ66" s="28">
        <f>'Master-National Baseline Data'!FZ298</f>
        <v>7.3007743333333401</v>
      </c>
      <c r="GA66" s="48">
        <f>'Master-National Baseline Data'!GA298</f>
        <v>87.288344333333399</v>
      </c>
      <c r="GB66" s="54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</row>
    <row r="67" spans="1:207" x14ac:dyDescent="0.2">
      <c r="A67" s="73"/>
      <c r="B67" s="68">
        <f>'Master-National Baseline Data'!B299</f>
        <v>394</v>
      </c>
      <c r="C67" s="21" t="str">
        <f>'Master-National Baseline Data'!C299</f>
        <v>393S</v>
      </c>
      <c r="D67" s="21"/>
      <c r="E67" s="21" t="str">
        <f>'Master-National Baseline Data'!E299</f>
        <v>052</v>
      </c>
      <c r="F67" s="21" t="str">
        <f>'Master-National Baseline Data'!F299</f>
        <v>Agropastoral</v>
      </c>
      <c r="G67" s="21" t="str">
        <f>'Master-National Baseline Data'!G299</f>
        <v>Oromia</v>
      </c>
      <c r="H67" s="21" t="str">
        <f>'Master-National Baseline Data'!H299</f>
        <v>Bale</v>
      </c>
      <c r="I67" s="21" t="str">
        <f>'Master-National Baseline Data'!I299</f>
        <v>Sewywna</v>
      </c>
      <c r="J67" s="21" t="str">
        <f>'Master-National Baseline Data'!J299</f>
        <v>Chopi</v>
      </c>
      <c r="K67" s="21" t="str">
        <f>'Master-National Baseline Data'!K299</f>
        <v>Bila</v>
      </c>
      <c r="L67" s="21" t="str">
        <f>'Master-National Baseline Data'!L299</f>
        <v>Bila</v>
      </c>
      <c r="M67" s="21" t="str">
        <f>'Master-National Baseline Data'!M299</f>
        <v>Or-Se-Ch</v>
      </c>
      <c r="N67" s="21" t="str">
        <f>'Master-National Baseline Data'!N299</f>
        <v>Project scenario</v>
      </c>
      <c r="O67" s="21" t="str">
        <f>'Master-National Baseline Data'!O299</f>
        <v>Improved woodland</v>
      </c>
      <c r="P67" s="21" t="str">
        <f>'Master-National Baseline Data'!P299</f>
        <v>Improved woodland</v>
      </c>
      <c r="Q67" s="21" t="str">
        <f>'Master-National Baseline Data'!Q299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67" s="21" t="str">
        <f>'Master-National Baseline Data'!R299</f>
        <v>Integrated soil and water conservation - physical measures terrace, micro basins, permanent enclosure of woodland - biological measures leguminous tree planting and natural regeneration</v>
      </c>
      <c r="S67" s="21" t="str">
        <f>'Master-National Baseline Data'!S299</f>
        <v>Woodland</v>
      </c>
      <c r="T67" s="21" t="str">
        <f>'Master-National Baseline Data'!T299</f>
        <v>ISWC</v>
      </c>
      <c r="U67" s="21" t="str">
        <f>'Master-National Baseline Data'!U299</f>
        <v>ISWC_PE</v>
      </c>
      <c r="V67" s="21" t="str">
        <f>'Master-National Baseline Data'!V299</f>
        <v>ISWC_PE_WL</v>
      </c>
      <c r="W67" s="22">
        <f>'Master-National Baseline Data'!W299</f>
        <v>2010</v>
      </c>
      <c r="X67" s="22">
        <f>'Master-National Baseline Data'!X299</f>
        <v>3</v>
      </c>
      <c r="Y67" s="23" t="str">
        <f>'Master-National Baseline Data'!Y299</f>
        <v>ISWC_PE_WL_3</v>
      </c>
      <c r="Z67" s="23" t="str">
        <f>'Master-National Baseline Data'!Z299</f>
        <v>Terrace, micro basin, permanent enclosure of woodland</v>
      </c>
      <c r="AA67" s="23" t="str">
        <f>'Master-National Baseline Data'!AA299</f>
        <v xml:space="preserve">Leguminous and non-leguminous tree planting, natural regeneration </v>
      </c>
      <c r="AB67" s="23" t="str">
        <f>'Master-National Baseline Data'!AB299</f>
        <v>Acacia-Celtis-Grewia</v>
      </c>
      <c r="AC67" s="23" t="str">
        <f>'Master-National Baseline Data'!AC299</f>
        <v>Chloris-Cynodon-Hyparrhenia-Eragrostis</v>
      </c>
      <c r="AD67" s="23" t="str">
        <f>'Master-National Baseline Data'!AD299</f>
        <v>Wheat, maize, teff and sorghum</v>
      </c>
      <c r="AE67" s="23" t="str">
        <f>'Master-National Baseline Data'!AE299</f>
        <v>None</v>
      </c>
      <c r="AF67" s="23" t="str">
        <f>'Master-National Baseline Data'!AF299</f>
        <v>Dense</v>
      </c>
      <c r="AG67" s="23" t="str">
        <f>'Master-National Baseline Data'!AG299</f>
        <v>Shoats and cattle</v>
      </c>
      <c r="AH67" s="23" t="str">
        <f>'Master-National Baseline Data'!AH299</f>
        <v>Surface sample</v>
      </c>
      <c r="AI67" s="23" t="str">
        <f>'Master-National Baseline Data'!AI299</f>
        <v>O-SW-ISWM-PE-T1-1-0-15cm</v>
      </c>
      <c r="AJ67" s="23">
        <f>'Master-National Baseline Data'!AJ299</f>
        <v>0</v>
      </c>
      <c r="AK67" s="23" t="str">
        <f>'Master-National Baseline Data'!AK299</f>
        <v>0-15</v>
      </c>
      <c r="AL67" s="23">
        <f>'Master-National Baseline Data'!AL299</f>
        <v>15</v>
      </c>
      <c r="AM67" s="23" t="str">
        <f>'Master-National Baseline Data'!AM299</f>
        <v>NOWC</v>
      </c>
      <c r="AN67" s="23" t="str">
        <f>'Master-National Baseline Data'!AN299</f>
        <v>MIR</v>
      </c>
      <c r="AO67" s="23">
        <f>'Master-National Baseline Data'!AO299</f>
        <v>0</v>
      </c>
      <c r="AP67" s="23">
        <f>'Master-National Baseline Data'!AP299</f>
        <v>719486.26</v>
      </c>
      <c r="AQ67" s="23">
        <f>'Master-National Baseline Data'!AQ299</f>
        <v>811046.12</v>
      </c>
      <c r="AR67" s="23">
        <f>'Master-National Baseline Data'!AR299</f>
        <v>7.3329890000000004</v>
      </c>
      <c r="AS67" s="23">
        <f>'Master-National Baseline Data'!AS299</f>
        <v>40.988236000000001</v>
      </c>
      <c r="AT67" s="23" t="str">
        <f>'Master-National Baseline Data'!AT299</f>
        <v>7°19'58.76"</v>
      </c>
      <c r="AU67" s="23" t="str">
        <f>'Master-National Baseline Data'!AU299</f>
        <v>40°59'17.65"</v>
      </c>
      <c r="AV67" s="23">
        <f>'Master-National Baseline Data'!AV299</f>
        <v>1663241.3407695999</v>
      </c>
      <c r="AW67" s="23">
        <f>'Master-National Baseline Data'!AW299</f>
        <v>861231.98187383998</v>
      </c>
      <c r="AX67" s="23">
        <f>'Master-National Baseline Data'!AX299</f>
        <v>1582</v>
      </c>
      <c r="AY67" s="23">
        <f>'Master-National Baseline Data'!AY299</f>
        <v>1569</v>
      </c>
      <c r="AZ67" s="23">
        <f>'Master-National Baseline Data'!AZ299</f>
        <v>-0.79196261999999995</v>
      </c>
      <c r="BA67" s="23">
        <f>'Master-National Baseline Data'!BA299</f>
        <v>-0.74415277000000002</v>
      </c>
      <c r="BB67" s="23">
        <f>'Master-National Baseline Data'!BB299</f>
        <v>-0.56259744</v>
      </c>
      <c r="BC67" s="23">
        <f>'Master-National Baseline Data'!BC299</f>
        <v>-0.36417306999999999</v>
      </c>
      <c r="BD67" s="23">
        <f>'Master-National Baseline Data'!BD299</f>
        <v>-4.4921049999999997E-2</v>
      </c>
      <c r="BE67" s="23">
        <f>'Master-National Baseline Data'!BE299</f>
        <v>7.4605270000000001E-2</v>
      </c>
      <c r="BF67" s="23">
        <f>'Master-National Baseline Data'!BF299</f>
        <v>0.10048103</v>
      </c>
      <c r="BG67" s="23">
        <f>'Master-National Baseline Data'!BG299</f>
        <v>300.29599999999999</v>
      </c>
      <c r="BH67" s="23">
        <f>'Master-National Baseline Data'!BH299</f>
        <v>1581</v>
      </c>
      <c r="BI67" s="23">
        <f>'Master-National Baseline Data'!BI299</f>
        <v>5.5074999999999997E-5</v>
      </c>
      <c r="BJ67" s="23">
        <f>'Master-National Baseline Data'!BJ299</f>
        <v>1.08149E-4</v>
      </c>
      <c r="BK67" s="23">
        <f>'Master-National Baseline Data'!BK299</f>
        <v>2.7966099999999998</v>
      </c>
      <c r="BL67" s="23">
        <f>'Master-National Baseline Data'!BL299</f>
        <v>844.00400000000002</v>
      </c>
      <c r="BM67" s="23">
        <f>'Master-National Baseline Data'!BM299</f>
        <v>-1.8157000000000001E-4</v>
      </c>
      <c r="BN67" s="23">
        <f>'Master-National Baseline Data'!BN299</f>
        <v>25.11</v>
      </c>
      <c r="BO67" s="23">
        <f>'Master-National Baseline Data'!BO299</f>
        <v>48.42</v>
      </c>
      <c r="BP67" s="23">
        <f>'Master-National Baseline Data'!BP299</f>
        <v>581.04</v>
      </c>
      <c r="BQ67" s="23">
        <f>'Master-National Baseline Data'!BQ299</f>
        <v>129.44999999999999</v>
      </c>
      <c r="BR67" s="23">
        <f>'Master-National Baseline Data'!BR299</f>
        <v>1553.3999999999999</v>
      </c>
      <c r="BS67" s="23">
        <f>'Master-National Baseline Data'!BS299</f>
        <v>2.6734820322180917</v>
      </c>
      <c r="BT67" s="23">
        <f>'Master-National Baseline Data'!BT299</f>
        <v>20.47</v>
      </c>
      <c r="BU67" s="23">
        <f>'Master-National Baseline Data'!BU299</f>
        <v>4.68</v>
      </c>
      <c r="BV67" s="23">
        <f>'Master-National Baseline Data'!BV299</f>
        <v>12.06</v>
      </c>
      <c r="BW67" s="23">
        <f>'Master-National Baseline Data'!BW299</f>
        <v>972</v>
      </c>
      <c r="BX67" s="23">
        <f>'Master-National Baseline Data'!BX299</f>
        <v>25</v>
      </c>
      <c r="BY67" s="23">
        <f>'Master-National Baseline Data'!BY299</f>
        <v>4.3</v>
      </c>
      <c r="BZ67" s="23" t="str">
        <f>'Master-National Baseline Data'!BZ299</f>
        <v>Semiarid</v>
      </c>
      <c r="CA67" s="23">
        <f>'Master-National Baseline Data'!CA299</f>
        <v>0.37</v>
      </c>
      <c r="CB67" s="23">
        <f>'Master-National Baseline Data'!CB299</f>
        <v>4.9366564750700004</v>
      </c>
      <c r="CC67" s="23">
        <f>'Master-National Baseline Data'!CC299</f>
        <v>960</v>
      </c>
      <c r="CD67" s="23">
        <f>'Master-National Baseline Data'!CD299</f>
        <v>960</v>
      </c>
      <c r="CE67" s="23">
        <f>'Master-National Baseline Data'!CE299</f>
        <v>2526</v>
      </c>
      <c r="CF67" s="23" t="str">
        <f>'Master-National Baseline Data'!CF299</f>
        <v>NPP Precipitation limited</v>
      </c>
      <c r="CG67" s="23">
        <f>'Master-National Baseline Data'!CG299</f>
        <v>1.4</v>
      </c>
      <c r="CH67" s="23">
        <f>'Master-National Baseline Data'!CH299</f>
        <v>0</v>
      </c>
      <c r="CI67" s="23" t="str">
        <f>'Master-National Baseline Data'!CI299</f>
        <v>Tropical semiarid very dry forest</v>
      </c>
      <c r="CJ67" s="23" t="str">
        <f>'Master-National Baseline Data'!CJ299</f>
        <v>Warm temperate fully humid  warm summer</v>
      </c>
      <c r="CK67" s="23" t="str">
        <f>'Master-National Baseline Data'!CK299</f>
        <v>Steppe</v>
      </c>
      <c r="CL67" s="23" t="str">
        <f>'Master-National Baseline Data'!CL299</f>
        <v>3 Sep - 25 Oct</v>
      </c>
      <c r="CM67" s="23" t="str">
        <f>'Master-National Baseline Data'!CM299</f>
        <v>High root activity</v>
      </c>
      <c r="CN67" s="23" t="str">
        <f>'Master-National Baseline Data'!CN299</f>
        <v>Reddish yellow</v>
      </c>
      <c r="CO67" s="24">
        <f>'Master-National Baseline Data'!CO299</f>
        <v>1.5923866666666699</v>
      </c>
      <c r="CP67" s="24">
        <f>'Master-National Baseline Data'!CP299</f>
        <v>75.230799621445598</v>
      </c>
      <c r="CQ67" s="24">
        <f>'Master-National Baseline Data'!CQ299</f>
        <v>12.505002092444384</v>
      </c>
      <c r="CR67" s="24">
        <f>'Master-National Baseline Data'!CR299</f>
        <v>12.264198286110023</v>
      </c>
      <c r="CS67" s="24" t="str">
        <f>'Master-National Baseline Data'!CS299</f>
        <v>loamy sand</v>
      </c>
      <c r="CT67" s="24" t="str">
        <f>'Master-National Baseline Data'!CT299</f>
        <v>Well drained</v>
      </c>
      <c r="CU67" s="24">
        <f>'Master-National Baseline Data'!CU299</f>
        <v>7.7461333333333299E-2</v>
      </c>
      <c r="CV67" s="24">
        <f>'Master-National Baseline Data'!CV299</f>
        <v>0.10932799999999999</v>
      </c>
      <c r="CW67" s="24">
        <f>'Master-National Baseline Data'!CW299</f>
        <v>2.7986333333333099E-2</v>
      </c>
      <c r="CX67" s="24">
        <f>'Master-National Baseline Data'!CX299</f>
        <v>2.2923083333333301</v>
      </c>
      <c r="CY67" s="24">
        <f>'Master-National Baseline Data'!CY299</f>
        <v>6.1158616666666799</v>
      </c>
      <c r="CZ67" s="24">
        <f>'Master-National Baseline Data'!CZ299</f>
        <v>0</v>
      </c>
      <c r="DA67" s="24">
        <f>'Master-National Baseline Data'!DA299</f>
        <v>6.5</v>
      </c>
      <c r="DB67" s="24">
        <f>'Master-National Baseline Data'!DB299</f>
        <v>0.38413833333332015</v>
      </c>
      <c r="DC67" s="24" t="str">
        <f>'Master-National Baseline Data'!DC299</f>
        <v>LR</v>
      </c>
      <c r="DD67" s="24">
        <f>'Master-National Baseline Data'!DD299</f>
        <v>3.4971220000000001</v>
      </c>
      <c r="DE67" s="24">
        <f>'Master-National Baseline Data'!DE299</f>
        <v>2.1700103333333298</v>
      </c>
      <c r="DF67" s="24">
        <f>'Master-National Baseline Data'!DF299</f>
        <v>1.11486366666667</v>
      </c>
      <c r="DG67" s="24">
        <f>'Master-National Baseline Data'!DG299</f>
        <v>0</v>
      </c>
      <c r="DH67" s="24">
        <f>'Master-National Baseline Data'!DH299</f>
        <v>1.11486366666667</v>
      </c>
      <c r="DI67" s="24">
        <f>'Master-National Baseline Data'!DI299</f>
        <v>11.1486366666667</v>
      </c>
      <c r="DJ67" s="24">
        <f>'Master-National Baseline Data'!DJ299</f>
        <v>0</v>
      </c>
      <c r="DK67" s="24">
        <f>'Master-National Baseline Data'!DK299</f>
        <v>11.1486366666667</v>
      </c>
      <c r="DL67" s="24">
        <f>'Master-National Baseline Data'!DL299</f>
        <v>26.629410569266803</v>
      </c>
      <c r="DM67" s="24">
        <f>'Master-National Baseline Data'!DM299</f>
        <v>0</v>
      </c>
      <c r="DN67" s="24">
        <f>'Master-National Baseline Data'!DN299</f>
        <v>0</v>
      </c>
      <c r="DO67" s="24">
        <f>'Master-National Baseline Data'!DO299</f>
        <v>26.629410569266803</v>
      </c>
      <c r="DP67" s="24">
        <f>'Master-National Baseline Data'!DP299</f>
        <v>97.641172087311602</v>
      </c>
      <c r="DQ67" s="24">
        <f>'Master-National Baseline Data'!DQ299</f>
        <v>0</v>
      </c>
      <c r="DR67" s="24">
        <f>'Master-National Baseline Data'!DR299</f>
        <v>0</v>
      </c>
      <c r="DS67" s="24">
        <f>'Master-National Baseline Data'!DS299</f>
        <v>97.641172087311602</v>
      </c>
      <c r="DT67" s="24">
        <f>'Master-National Baseline Data'!DT299</f>
        <v>6.1166333333333399E-2</v>
      </c>
      <c r="DU67" s="24">
        <f>'Master-National Baseline Data'!DU299</f>
        <v>0.611663333333334</v>
      </c>
      <c r="DV67" s="24">
        <f>'Master-National Baseline Data'!DV299</f>
        <v>18.22675327930946</v>
      </c>
      <c r="DW67" s="24">
        <f>'Master-National Baseline Data'!DW299</f>
        <v>142.274126</v>
      </c>
      <c r="DX67" s="24">
        <f>'Master-National Baseline Data'!DX299</f>
        <v>8.4519013333333302</v>
      </c>
      <c r="DY67" s="24">
        <f>'Master-National Baseline Data'!DY299</f>
        <v>862.36562033333405</v>
      </c>
      <c r="DZ67" s="24">
        <f>'Master-National Baseline Data'!DZ299</f>
        <v>1.0509643333333301</v>
      </c>
      <c r="EA67" s="24">
        <f>'Master-National Baseline Data'!EA299</f>
        <v>2.2491080000000001</v>
      </c>
      <c r="EB67" s="24">
        <f>'Master-National Baseline Data'!EB299</f>
        <v>86.749377666666504</v>
      </c>
      <c r="EC67" s="24">
        <f>'Master-National Baseline Data'!EC299</f>
        <v>136.40890766666601</v>
      </c>
      <c r="ED67" s="24">
        <f>'Master-National Baseline Data'!ED299</f>
        <v>257.84620733333298</v>
      </c>
      <c r="EE67" s="24">
        <f>'Master-National Baseline Data'!EE299</f>
        <v>94.2991113333334</v>
      </c>
      <c r="EF67" s="24">
        <f>'Master-National Baseline Data'!EF299</f>
        <v>171.96076033333301</v>
      </c>
      <c r="EG67" s="24">
        <f>'Master-National Baseline Data'!EG299</f>
        <v>1.1196486666666701</v>
      </c>
      <c r="EH67" s="24">
        <f>'Master-National Baseline Data'!EH299</f>
        <v>8.9659716666666807</v>
      </c>
      <c r="EI67" s="24">
        <f>'Master-National Baseline Data'!EI299</f>
        <v>10.0585013333334</v>
      </c>
      <c r="EJ67" s="24">
        <f>'Master-National Baseline Data'!EJ299</f>
        <v>0.80199799999999899</v>
      </c>
      <c r="EK67" s="24">
        <f>'Master-National Baseline Data'!EK299</f>
        <v>4.3702699999999997</v>
      </c>
      <c r="EL67" s="24">
        <f>'Master-National Baseline Data'!EL299</f>
        <v>0.36693633333333397</v>
      </c>
      <c r="EM67" s="24">
        <f>'Master-National Baseline Data'!EM299</f>
        <v>2.09626133333333</v>
      </c>
      <c r="EN67" s="24">
        <f>'Master-National Baseline Data'!EN299</f>
        <v>0.69904333333333302</v>
      </c>
      <c r="EO67" s="24">
        <f>'Master-National Baseline Data'!EO299</f>
        <v>8.5587533333333408</v>
      </c>
      <c r="EP67" s="24">
        <f>'Master-National Baseline Data'!EP299</f>
        <v>86.381806666666606</v>
      </c>
      <c r="EQ67" s="23"/>
      <c r="ER67" s="27">
        <f>'Master-National Baseline Data'!ER299</f>
        <v>1.5923866666666699</v>
      </c>
      <c r="ES67" s="28">
        <f>'Master-National Baseline Data'!ES299</f>
        <v>79.933127333333303</v>
      </c>
      <c r="ET67" s="28">
        <f>'Master-National Baseline Data'!ET299</f>
        <v>13.2866316666667</v>
      </c>
      <c r="EU67" s="28">
        <f>'Master-National Baseline Data'!EU299</f>
        <v>13.030776333333399</v>
      </c>
      <c r="EV67" s="28">
        <f>'Master-National Baseline Data'!EV299</f>
        <v>7.7461333333333299E-2</v>
      </c>
      <c r="EW67" s="28">
        <f>'Master-National Baseline Data'!EW299</f>
        <v>0.10932799999999999</v>
      </c>
      <c r="EX67" s="28">
        <f>'Master-National Baseline Data'!EX299</f>
        <v>2.7986333333333099E-2</v>
      </c>
      <c r="EY67" s="28">
        <f>'Master-National Baseline Data'!EY299</f>
        <v>2.2923083333333301</v>
      </c>
      <c r="EZ67" s="28">
        <f>'Master-National Baseline Data'!EZ299</f>
        <v>6.1158616666666799</v>
      </c>
      <c r="FA67" s="28">
        <f>'Master-National Baseline Data'!FA299</f>
        <v>3.4971220000000001</v>
      </c>
      <c r="FB67" s="28">
        <f>'Master-National Baseline Data'!FB299</f>
        <v>2.1700103333333298</v>
      </c>
      <c r="FC67" s="28">
        <f>'Master-National Baseline Data'!FC299</f>
        <v>1.11486366666667</v>
      </c>
      <c r="FD67" s="28">
        <f>'Master-National Baseline Data'!FD299</f>
        <v>11.1486366666667</v>
      </c>
      <c r="FE67" s="28">
        <f>'Master-National Baseline Data'!FE299</f>
        <v>6.1166333333333399E-2</v>
      </c>
      <c r="FF67" s="28">
        <f>'Master-National Baseline Data'!FF299</f>
        <v>0.611663333333334</v>
      </c>
      <c r="FG67" s="28">
        <f>'Master-National Baseline Data'!FG299</f>
        <v>18.22675327930946</v>
      </c>
      <c r="FH67" s="28">
        <f>'Master-National Baseline Data'!FH299</f>
        <v>142.274126</v>
      </c>
      <c r="FI67" s="28">
        <f>'Master-National Baseline Data'!FI299</f>
        <v>8.4519013333333302</v>
      </c>
      <c r="FJ67" s="28">
        <f>'Master-National Baseline Data'!FJ299</f>
        <v>862.36562033333405</v>
      </c>
      <c r="FK67" s="28">
        <f>'Master-National Baseline Data'!FK299</f>
        <v>1.0509643333333301</v>
      </c>
      <c r="FL67" s="28">
        <f>'Master-National Baseline Data'!FL299</f>
        <v>2.2491080000000001</v>
      </c>
      <c r="FM67" s="28">
        <f>'Master-National Baseline Data'!FM299</f>
        <v>86.749377666666504</v>
      </c>
      <c r="FN67" s="28">
        <f>'Master-National Baseline Data'!FN299</f>
        <v>136.40890766666601</v>
      </c>
      <c r="FO67" s="28">
        <f>'Master-National Baseline Data'!FO299</f>
        <v>257.84620733333298</v>
      </c>
      <c r="FP67" s="28">
        <f>'Master-National Baseline Data'!FP299</f>
        <v>94.2991113333334</v>
      </c>
      <c r="FQ67" s="28">
        <f>'Master-National Baseline Data'!FQ299</f>
        <v>171.96076033333301</v>
      </c>
      <c r="FR67" s="28">
        <f>'Master-National Baseline Data'!FR299</f>
        <v>1.1196486666666701</v>
      </c>
      <c r="FS67" s="28">
        <f>'Master-National Baseline Data'!FS299</f>
        <v>8.9659716666666807</v>
      </c>
      <c r="FT67" s="28">
        <f>'Master-National Baseline Data'!FT299</f>
        <v>10.0585013333334</v>
      </c>
      <c r="FU67" s="28">
        <f>'Master-National Baseline Data'!FU299</f>
        <v>0.80199799999999899</v>
      </c>
      <c r="FV67" s="28">
        <f>'Master-National Baseline Data'!FV299</f>
        <v>4.3702699999999997</v>
      </c>
      <c r="FW67" s="28">
        <f>'Master-National Baseline Data'!FW299</f>
        <v>0.36693633333333397</v>
      </c>
      <c r="FX67" s="28">
        <f>'Master-National Baseline Data'!FX299</f>
        <v>2.09626133333333</v>
      </c>
      <c r="FY67" s="28">
        <f>'Master-National Baseline Data'!FY299</f>
        <v>0.69904333333333302</v>
      </c>
      <c r="FZ67" s="28">
        <f>'Master-National Baseline Data'!FZ299</f>
        <v>8.5587533333333408</v>
      </c>
      <c r="GA67" s="48">
        <f>'Master-National Baseline Data'!GA299</f>
        <v>86.381806666666606</v>
      </c>
      <c r="GB67" s="54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</row>
    <row r="68" spans="1:207" x14ac:dyDescent="0.2">
      <c r="A68" s="73"/>
      <c r="B68" s="68">
        <f>'Master-National Baseline Data'!B300</f>
        <v>395</v>
      </c>
      <c r="C68" s="21" t="str">
        <f>'Master-National Baseline Data'!C300</f>
        <v>394S</v>
      </c>
      <c r="D68" s="21"/>
      <c r="E68" s="21" t="str">
        <f>'Master-National Baseline Data'!E300</f>
        <v>052</v>
      </c>
      <c r="F68" s="21" t="str">
        <f>'Master-National Baseline Data'!F300</f>
        <v>Agropastoral</v>
      </c>
      <c r="G68" s="21" t="str">
        <f>'Master-National Baseline Data'!G300</f>
        <v>Oromia</v>
      </c>
      <c r="H68" s="21" t="str">
        <f>'Master-National Baseline Data'!H300</f>
        <v>Bale</v>
      </c>
      <c r="I68" s="21" t="str">
        <f>'Master-National Baseline Data'!I300</f>
        <v>Sewywna</v>
      </c>
      <c r="J68" s="21" t="str">
        <f>'Master-National Baseline Data'!J300</f>
        <v>Chopi</v>
      </c>
      <c r="K68" s="21" t="str">
        <f>'Master-National Baseline Data'!K300</f>
        <v>Bila</v>
      </c>
      <c r="L68" s="21" t="str">
        <f>'Master-National Baseline Data'!L300</f>
        <v>Bila</v>
      </c>
      <c r="M68" s="21" t="str">
        <f>'Master-National Baseline Data'!M300</f>
        <v>Or-Se-Ch</v>
      </c>
      <c r="N68" s="21" t="str">
        <f>'Master-National Baseline Data'!N300</f>
        <v>Project scenario</v>
      </c>
      <c r="O68" s="21" t="str">
        <f>'Master-National Baseline Data'!O300</f>
        <v>Improved woodland</v>
      </c>
      <c r="P68" s="21" t="str">
        <f>'Master-National Baseline Data'!P300</f>
        <v>Improved woodland</v>
      </c>
      <c r="Q68" s="21" t="str">
        <f>'Master-National Baseline Data'!Q300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68" s="21" t="str">
        <f>'Master-National Baseline Data'!R300</f>
        <v>Integrated soil and water conservation - physical measures terrace, micro basins, permanent enclosure of woodland - biological measures leguminous tree planting and natural regeneration</v>
      </c>
      <c r="S68" s="21" t="str">
        <f>'Master-National Baseline Data'!S300</f>
        <v>Woodland</v>
      </c>
      <c r="T68" s="21" t="str">
        <f>'Master-National Baseline Data'!T300</f>
        <v>ISWC</v>
      </c>
      <c r="U68" s="21" t="str">
        <f>'Master-National Baseline Data'!U300</f>
        <v>ISWC_PE</v>
      </c>
      <c r="V68" s="21" t="str">
        <f>'Master-National Baseline Data'!V300</f>
        <v>ISWC_PE_WL</v>
      </c>
      <c r="W68" s="22">
        <f>'Master-National Baseline Data'!W300</f>
        <v>2010</v>
      </c>
      <c r="X68" s="22">
        <f>'Master-National Baseline Data'!X300</f>
        <v>3</v>
      </c>
      <c r="Y68" s="23" t="str">
        <f>'Master-National Baseline Data'!Y300</f>
        <v>ISWC_PE_WL_3</v>
      </c>
      <c r="Z68" s="23" t="str">
        <f>'Master-National Baseline Data'!Z300</f>
        <v>Terrace, micro basin, permanent enclosure of woodland</v>
      </c>
      <c r="AA68" s="23" t="str">
        <f>'Master-National Baseline Data'!AA300</f>
        <v xml:space="preserve">Leguminous and non-leguminous tree planting, natural regeneration </v>
      </c>
      <c r="AB68" s="23" t="str">
        <f>'Master-National Baseline Data'!AB300</f>
        <v>Acacia-Celtis-Grewia</v>
      </c>
      <c r="AC68" s="23" t="str">
        <f>'Master-National Baseline Data'!AC300</f>
        <v>Chloris-Cynodon-Hyparrhenia-Eragrostis</v>
      </c>
      <c r="AD68" s="23" t="str">
        <f>'Master-National Baseline Data'!AD300</f>
        <v>Wheat, maize, teff and sorghum</v>
      </c>
      <c r="AE68" s="23" t="str">
        <f>'Master-National Baseline Data'!AE300</f>
        <v>None</v>
      </c>
      <c r="AF68" s="23" t="str">
        <f>'Master-National Baseline Data'!AF300</f>
        <v>Dense</v>
      </c>
      <c r="AG68" s="23" t="str">
        <f>'Master-National Baseline Data'!AG300</f>
        <v>Shoats and cattle</v>
      </c>
      <c r="AH68" s="23" t="str">
        <f>'Master-National Baseline Data'!AH300</f>
        <v>Surface sample</v>
      </c>
      <c r="AI68" s="23" t="str">
        <f>'Master-National Baseline Data'!AI300</f>
        <v>O-SW-ISWM-PE-T1-2-0-15cm</v>
      </c>
      <c r="AJ68" s="23">
        <f>'Master-National Baseline Data'!AJ300</f>
        <v>0</v>
      </c>
      <c r="AK68" s="23" t="str">
        <f>'Master-National Baseline Data'!AK300</f>
        <v>0-15</v>
      </c>
      <c r="AL68" s="23">
        <f>'Master-National Baseline Data'!AL300</f>
        <v>15</v>
      </c>
      <c r="AM68" s="23" t="str">
        <f>'Master-National Baseline Data'!AM300</f>
        <v>NOWC</v>
      </c>
      <c r="AN68" s="23" t="str">
        <f>'Master-National Baseline Data'!AN300</f>
        <v>MIR</v>
      </c>
      <c r="AO68" s="23">
        <f>'Master-National Baseline Data'!AO300</f>
        <v>0</v>
      </c>
      <c r="AP68" s="23">
        <f>'Master-National Baseline Data'!AP300</f>
        <v>719486.26</v>
      </c>
      <c r="AQ68" s="23">
        <f>'Master-National Baseline Data'!AQ300</f>
        <v>811046.12</v>
      </c>
      <c r="AR68" s="23">
        <f>'Master-National Baseline Data'!AR300</f>
        <v>7.3329890000000004</v>
      </c>
      <c r="AS68" s="23">
        <f>'Master-National Baseline Data'!AS300</f>
        <v>40.988236000000001</v>
      </c>
      <c r="AT68" s="23" t="str">
        <f>'Master-National Baseline Data'!AT300</f>
        <v>7°19'58.76"</v>
      </c>
      <c r="AU68" s="23" t="str">
        <f>'Master-National Baseline Data'!AU300</f>
        <v>40°59'17.65"</v>
      </c>
      <c r="AV68" s="23">
        <f>'Master-National Baseline Data'!AV300</f>
        <v>1663241.3407695999</v>
      </c>
      <c r="AW68" s="23">
        <f>'Master-National Baseline Data'!AW300</f>
        <v>861231.98187383998</v>
      </c>
      <c r="AX68" s="23">
        <f>'Master-National Baseline Data'!AX300</f>
        <v>1582</v>
      </c>
      <c r="AY68" s="23">
        <f>'Master-National Baseline Data'!AY300</f>
        <v>1569</v>
      </c>
      <c r="AZ68" s="23">
        <f>'Master-National Baseline Data'!AZ300</f>
        <v>-0.79196261999999995</v>
      </c>
      <c r="BA68" s="23">
        <f>'Master-National Baseline Data'!BA300</f>
        <v>-0.74415277000000002</v>
      </c>
      <c r="BB68" s="23">
        <f>'Master-National Baseline Data'!BB300</f>
        <v>-0.56259744</v>
      </c>
      <c r="BC68" s="23">
        <f>'Master-National Baseline Data'!BC300</f>
        <v>-0.36417306999999999</v>
      </c>
      <c r="BD68" s="23">
        <f>'Master-National Baseline Data'!BD300</f>
        <v>-4.4921049999999997E-2</v>
      </c>
      <c r="BE68" s="23">
        <f>'Master-National Baseline Data'!BE300</f>
        <v>7.4605270000000001E-2</v>
      </c>
      <c r="BF68" s="23">
        <f>'Master-National Baseline Data'!BF300</f>
        <v>0.10048103</v>
      </c>
      <c r="BG68" s="23">
        <f>'Master-National Baseline Data'!BG300</f>
        <v>300.29599999999999</v>
      </c>
      <c r="BH68" s="23">
        <f>'Master-National Baseline Data'!BH300</f>
        <v>1581</v>
      </c>
      <c r="BI68" s="23">
        <f>'Master-National Baseline Data'!BI300</f>
        <v>5.5074999999999997E-5</v>
      </c>
      <c r="BJ68" s="23">
        <f>'Master-National Baseline Data'!BJ300</f>
        <v>1.08149E-4</v>
      </c>
      <c r="BK68" s="23">
        <f>'Master-National Baseline Data'!BK300</f>
        <v>2.7966099999999998</v>
      </c>
      <c r="BL68" s="23">
        <f>'Master-National Baseline Data'!BL300</f>
        <v>844.00400000000002</v>
      </c>
      <c r="BM68" s="23">
        <f>'Master-National Baseline Data'!BM300</f>
        <v>-1.8157000000000001E-4</v>
      </c>
      <c r="BN68" s="23">
        <f>'Master-National Baseline Data'!BN300</f>
        <v>25.11</v>
      </c>
      <c r="BO68" s="23">
        <f>'Master-National Baseline Data'!BO300</f>
        <v>48.42</v>
      </c>
      <c r="BP68" s="23">
        <f>'Master-National Baseline Data'!BP300</f>
        <v>581.04</v>
      </c>
      <c r="BQ68" s="23">
        <f>'Master-National Baseline Data'!BQ300</f>
        <v>129.44999999999999</v>
      </c>
      <c r="BR68" s="23">
        <f>'Master-National Baseline Data'!BR300</f>
        <v>1553.3999999999999</v>
      </c>
      <c r="BS68" s="23">
        <f>'Master-National Baseline Data'!BS300</f>
        <v>2.6734820322180917</v>
      </c>
      <c r="BT68" s="23">
        <f>'Master-National Baseline Data'!BT300</f>
        <v>20.47</v>
      </c>
      <c r="BU68" s="23">
        <f>'Master-National Baseline Data'!BU300</f>
        <v>4.68</v>
      </c>
      <c r="BV68" s="23">
        <f>'Master-National Baseline Data'!BV300</f>
        <v>12.06</v>
      </c>
      <c r="BW68" s="23">
        <f>'Master-National Baseline Data'!BW300</f>
        <v>972</v>
      </c>
      <c r="BX68" s="23">
        <f>'Master-National Baseline Data'!BX300</f>
        <v>25</v>
      </c>
      <c r="BY68" s="23">
        <f>'Master-National Baseline Data'!BY300</f>
        <v>4.3</v>
      </c>
      <c r="BZ68" s="23" t="str">
        <f>'Master-National Baseline Data'!BZ300</f>
        <v>Semiarid</v>
      </c>
      <c r="CA68" s="23">
        <f>'Master-National Baseline Data'!CA300</f>
        <v>0.37</v>
      </c>
      <c r="CB68" s="23">
        <f>'Master-National Baseline Data'!CB300</f>
        <v>4.9366564750700004</v>
      </c>
      <c r="CC68" s="23">
        <f>'Master-National Baseline Data'!CC300</f>
        <v>960</v>
      </c>
      <c r="CD68" s="23">
        <f>'Master-National Baseline Data'!CD300</f>
        <v>960</v>
      </c>
      <c r="CE68" s="23">
        <f>'Master-National Baseline Data'!CE300</f>
        <v>2526</v>
      </c>
      <c r="CF68" s="23" t="str">
        <f>'Master-National Baseline Data'!CF300</f>
        <v>NPP Precipitation limited</v>
      </c>
      <c r="CG68" s="23">
        <f>'Master-National Baseline Data'!CG300</f>
        <v>1.4</v>
      </c>
      <c r="CH68" s="23">
        <f>'Master-National Baseline Data'!CH300</f>
        <v>0</v>
      </c>
      <c r="CI68" s="23" t="str">
        <f>'Master-National Baseline Data'!CI300</f>
        <v>Tropical semiarid very dry forest</v>
      </c>
      <c r="CJ68" s="23" t="str">
        <f>'Master-National Baseline Data'!CJ300</f>
        <v>Warm temperate fully humid  warm summer</v>
      </c>
      <c r="CK68" s="23" t="str">
        <f>'Master-National Baseline Data'!CK300</f>
        <v>Steppe</v>
      </c>
      <c r="CL68" s="23" t="str">
        <f>'Master-National Baseline Data'!CL300</f>
        <v>3 Sep - 25 Oct</v>
      </c>
      <c r="CM68" s="23" t="str">
        <f>'Master-National Baseline Data'!CM300</f>
        <v>High root activity</v>
      </c>
      <c r="CN68" s="23" t="str">
        <f>'Master-National Baseline Data'!CN300</f>
        <v>Reddish yellow</v>
      </c>
      <c r="CO68" s="24">
        <f>'Master-National Baseline Data'!CO300</f>
        <v>1.5490413333333399</v>
      </c>
      <c r="CP68" s="24">
        <f>'Master-National Baseline Data'!CP300</f>
        <v>68.32969319735605</v>
      </c>
      <c r="CQ68" s="24">
        <f>'Master-National Baseline Data'!CQ300</f>
        <v>17.853682980256924</v>
      </c>
      <c r="CR68" s="24">
        <f>'Master-National Baseline Data'!CR300</f>
        <v>13.816623822387006</v>
      </c>
      <c r="CS68" s="24" t="str">
        <f>'Master-National Baseline Data'!CS300</f>
        <v>loamy sand</v>
      </c>
      <c r="CT68" s="24" t="str">
        <f>'Master-National Baseline Data'!CT300</f>
        <v>Well drained</v>
      </c>
      <c r="CU68" s="24">
        <f>'Master-National Baseline Data'!CU300</f>
        <v>8.1698666666666794E-2</v>
      </c>
      <c r="CV68" s="24">
        <f>'Master-National Baseline Data'!CV300</f>
        <v>0.115138666666667</v>
      </c>
      <c r="CW68" s="24">
        <f>'Master-National Baseline Data'!CW300</f>
        <v>2.3968666666666499E-2</v>
      </c>
      <c r="CX68" s="24">
        <f>'Master-National Baseline Data'!CX300</f>
        <v>1.9107149999999999</v>
      </c>
      <c r="CY68" s="24">
        <f>'Master-National Baseline Data'!CY300</f>
        <v>6.0719333333333401</v>
      </c>
      <c r="CZ68" s="24">
        <f>'Master-National Baseline Data'!CZ300</f>
        <v>0</v>
      </c>
      <c r="DA68" s="24">
        <f>'Master-National Baseline Data'!DA300</f>
        <v>6.5</v>
      </c>
      <c r="DB68" s="24">
        <f>'Master-National Baseline Data'!DB300</f>
        <v>0.42806666666665993</v>
      </c>
      <c r="DC68" s="24" t="str">
        <f>'Master-National Baseline Data'!DC300</f>
        <v>LR</v>
      </c>
      <c r="DD68" s="24">
        <f>'Master-National Baseline Data'!DD300</f>
        <v>3.4901606666666698</v>
      </c>
      <c r="DE68" s="24">
        <f>'Master-National Baseline Data'!DE300</f>
        <v>2.0834026666666698</v>
      </c>
      <c r="DF68" s="24">
        <f>'Master-National Baseline Data'!DF300</f>
        <v>1.38647533333333</v>
      </c>
      <c r="DG68" s="24">
        <f>'Master-National Baseline Data'!DG300</f>
        <v>0</v>
      </c>
      <c r="DH68" s="24">
        <f>'Master-National Baseline Data'!DH300</f>
        <v>1.38647533333333</v>
      </c>
      <c r="DI68" s="24">
        <f>'Master-National Baseline Data'!DI300</f>
        <v>13.864753333333299</v>
      </c>
      <c r="DJ68" s="24">
        <f>'Master-National Baseline Data'!DJ300</f>
        <v>0</v>
      </c>
      <c r="DK68" s="24">
        <f>'Master-National Baseline Data'!DK300</f>
        <v>13.864753333333299</v>
      </c>
      <c r="DL68" s="24">
        <f>'Master-National Baseline Data'!DL300</f>
        <v>32.215613984706721</v>
      </c>
      <c r="DM68" s="24">
        <f>'Master-National Baseline Data'!DM300</f>
        <v>0</v>
      </c>
      <c r="DN68" s="24">
        <f>'Master-National Baseline Data'!DN300</f>
        <v>0</v>
      </c>
      <c r="DO68" s="24">
        <f>'Master-National Baseline Data'!DO300</f>
        <v>32.215613984706721</v>
      </c>
      <c r="DP68" s="24">
        <f>'Master-National Baseline Data'!DP300</f>
        <v>118.12391794392464</v>
      </c>
      <c r="DQ68" s="24">
        <f>'Master-National Baseline Data'!DQ300</f>
        <v>0</v>
      </c>
      <c r="DR68" s="24">
        <f>'Master-National Baseline Data'!DR300</f>
        <v>0</v>
      </c>
      <c r="DS68" s="24">
        <f>'Master-National Baseline Data'!DS300</f>
        <v>118.12391794392464</v>
      </c>
      <c r="DT68" s="24">
        <f>'Master-National Baseline Data'!DT300</f>
        <v>8.4142666666666796E-2</v>
      </c>
      <c r="DU68" s="24">
        <f>'Master-National Baseline Data'!DU300</f>
        <v>0.84142666666666799</v>
      </c>
      <c r="DV68" s="24">
        <f>'Master-National Baseline Data'!DV300</f>
        <v>16.477672841364601</v>
      </c>
      <c r="DW68" s="24">
        <f>'Master-National Baseline Data'!DW300</f>
        <v>159.80025800000001</v>
      </c>
      <c r="DX68" s="24">
        <f>'Master-National Baseline Data'!DX300</f>
        <v>6.9540159999999904</v>
      </c>
      <c r="DY68" s="24">
        <f>'Master-National Baseline Data'!DY300</f>
        <v>901.58019633333299</v>
      </c>
      <c r="DZ68" s="24">
        <f>'Master-National Baseline Data'!DZ300</f>
        <v>1.0482513333333301</v>
      </c>
      <c r="EA68" s="24">
        <f>'Master-National Baseline Data'!EA300</f>
        <v>1.982461</v>
      </c>
      <c r="EB68" s="24">
        <f>'Master-National Baseline Data'!EB300</f>
        <v>91.177879333333394</v>
      </c>
      <c r="EC68" s="24">
        <f>'Master-National Baseline Data'!EC300</f>
        <v>146.37823633333301</v>
      </c>
      <c r="ED68" s="24">
        <f>'Master-National Baseline Data'!ED300</f>
        <v>264.84134633333298</v>
      </c>
      <c r="EE68" s="24">
        <f>'Master-National Baseline Data'!EE300</f>
        <v>95.130483333333402</v>
      </c>
      <c r="EF68" s="24">
        <f>'Master-National Baseline Data'!EF300</f>
        <v>195.23703599999999</v>
      </c>
      <c r="EG68" s="24">
        <f>'Master-National Baseline Data'!EG300</f>
        <v>1.2598670000000001</v>
      </c>
      <c r="EH68" s="24">
        <f>'Master-National Baseline Data'!EH300</f>
        <v>8.5452283333333394</v>
      </c>
      <c r="EI68" s="24">
        <f>'Master-National Baseline Data'!EI300</f>
        <v>10.745217</v>
      </c>
      <c r="EJ68" s="24">
        <f>'Master-National Baseline Data'!EJ300</f>
        <v>1.0668883333333301</v>
      </c>
      <c r="EK68" s="24">
        <f>'Master-National Baseline Data'!EK300</f>
        <v>4.5716176666666604</v>
      </c>
      <c r="EL68" s="24">
        <f>'Master-National Baseline Data'!EL300</f>
        <v>0.373105666666667</v>
      </c>
      <c r="EM68" s="24">
        <f>'Master-National Baseline Data'!EM300</f>
        <v>2.2399810000000002</v>
      </c>
      <c r="EN68" s="24">
        <f>'Master-National Baseline Data'!EN300</f>
        <v>0.81200633333333205</v>
      </c>
      <c r="EO68" s="24">
        <f>'Master-National Baseline Data'!EO300</f>
        <v>9.2781770000000101</v>
      </c>
      <c r="EP68" s="24">
        <f>'Master-National Baseline Data'!EP300</f>
        <v>83.832316333333395</v>
      </c>
      <c r="EQ68" s="23"/>
      <c r="ER68" s="27">
        <f>'Master-National Baseline Data'!ER300</f>
        <v>1.5490413333333399</v>
      </c>
      <c r="ES68" s="28">
        <f>'Master-National Baseline Data'!ES300</f>
        <v>74.077486999999905</v>
      </c>
      <c r="ET68" s="28">
        <f>'Master-National Baseline Data'!ET300</f>
        <v>19.355508666666701</v>
      </c>
      <c r="EU68" s="28">
        <f>'Master-National Baseline Data'!EU300</f>
        <v>14.978858000000001</v>
      </c>
      <c r="EV68" s="28">
        <f>'Master-National Baseline Data'!EV300</f>
        <v>8.1698666666666794E-2</v>
      </c>
      <c r="EW68" s="28">
        <f>'Master-National Baseline Data'!EW300</f>
        <v>0.115138666666667</v>
      </c>
      <c r="EX68" s="28">
        <f>'Master-National Baseline Data'!EX300</f>
        <v>2.3968666666666499E-2</v>
      </c>
      <c r="EY68" s="28">
        <f>'Master-National Baseline Data'!EY300</f>
        <v>1.9107149999999999</v>
      </c>
      <c r="EZ68" s="28">
        <f>'Master-National Baseline Data'!EZ300</f>
        <v>6.0719333333333401</v>
      </c>
      <c r="FA68" s="28">
        <f>'Master-National Baseline Data'!FA300</f>
        <v>3.4901606666666698</v>
      </c>
      <c r="FB68" s="28">
        <f>'Master-National Baseline Data'!FB300</f>
        <v>2.0834026666666698</v>
      </c>
      <c r="FC68" s="28">
        <f>'Master-National Baseline Data'!FC300</f>
        <v>1.38647533333333</v>
      </c>
      <c r="FD68" s="28">
        <f>'Master-National Baseline Data'!FD300</f>
        <v>13.864753333333299</v>
      </c>
      <c r="FE68" s="28">
        <f>'Master-National Baseline Data'!FE300</f>
        <v>8.4142666666666796E-2</v>
      </c>
      <c r="FF68" s="28">
        <f>'Master-National Baseline Data'!FF300</f>
        <v>0.84142666666666799</v>
      </c>
      <c r="FG68" s="28">
        <f>'Master-National Baseline Data'!FG300</f>
        <v>16.477672841364601</v>
      </c>
      <c r="FH68" s="28">
        <f>'Master-National Baseline Data'!FH300</f>
        <v>159.80025800000001</v>
      </c>
      <c r="FI68" s="28">
        <f>'Master-National Baseline Data'!FI300</f>
        <v>6.9540159999999904</v>
      </c>
      <c r="FJ68" s="28">
        <f>'Master-National Baseline Data'!FJ300</f>
        <v>901.58019633333299</v>
      </c>
      <c r="FK68" s="28">
        <f>'Master-National Baseline Data'!FK300</f>
        <v>1.0482513333333301</v>
      </c>
      <c r="FL68" s="28">
        <f>'Master-National Baseline Data'!FL300</f>
        <v>1.982461</v>
      </c>
      <c r="FM68" s="28">
        <f>'Master-National Baseline Data'!FM300</f>
        <v>91.177879333333394</v>
      </c>
      <c r="FN68" s="28">
        <f>'Master-National Baseline Data'!FN300</f>
        <v>146.37823633333301</v>
      </c>
      <c r="FO68" s="28">
        <f>'Master-National Baseline Data'!FO300</f>
        <v>264.84134633333298</v>
      </c>
      <c r="FP68" s="28">
        <f>'Master-National Baseline Data'!FP300</f>
        <v>95.130483333333402</v>
      </c>
      <c r="FQ68" s="28">
        <f>'Master-National Baseline Data'!FQ300</f>
        <v>195.23703599999999</v>
      </c>
      <c r="FR68" s="28">
        <f>'Master-National Baseline Data'!FR300</f>
        <v>1.2598670000000001</v>
      </c>
      <c r="FS68" s="28">
        <f>'Master-National Baseline Data'!FS300</f>
        <v>8.5452283333333394</v>
      </c>
      <c r="FT68" s="28">
        <f>'Master-National Baseline Data'!FT300</f>
        <v>10.745217</v>
      </c>
      <c r="FU68" s="28">
        <f>'Master-National Baseline Data'!FU300</f>
        <v>1.0668883333333301</v>
      </c>
      <c r="FV68" s="28">
        <f>'Master-National Baseline Data'!FV300</f>
        <v>4.5716176666666604</v>
      </c>
      <c r="FW68" s="28">
        <f>'Master-National Baseline Data'!FW300</f>
        <v>0.373105666666667</v>
      </c>
      <c r="FX68" s="28">
        <f>'Master-National Baseline Data'!FX300</f>
        <v>2.2399810000000002</v>
      </c>
      <c r="FY68" s="28">
        <f>'Master-National Baseline Data'!FY300</f>
        <v>0.81200633333333205</v>
      </c>
      <c r="FZ68" s="28">
        <f>'Master-National Baseline Data'!FZ300</f>
        <v>9.2781770000000101</v>
      </c>
      <c r="GA68" s="48">
        <f>'Master-National Baseline Data'!GA300</f>
        <v>83.832316333333395</v>
      </c>
      <c r="GB68" s="54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</row>
    <row r="69" spans="1:207" x14ac:dyDescent="0.2">
      <c r="A69" s="73"/>
      <c r="B69" s="68">
        <f>'Master-National Baseline Data'!B301</f>
        <v>396</v>
      </c>
      <c r="C69" s="21" t="str">
        <f>'Master-National Baseline Data'!C301</f>
        <v>395S</v>
      </c>
      <c r="D69" s="21"/>
      <c r="E69" s="21" t="str">
        <f>'Master-National Baseline Data'!E301</f>
        <v>052</v>
      </c>
      <c r="F69" s="21" t="str">
        <f>'Master-National Baseline Data'!F301</f>
        <v>Agropastoral</v>
      </c>
      <c r="G69" s="21" t="str">
        <f>'Master-National Baseline Data'!G301</f>
        <v>Oromia</v>
      </c>
      <c r="H69" s="21" t="str">
        <f>'Master-National Baseline Data'!H301</f>
        <v>Bale</v>
      </c>
      <c r="I69" s="21" t="str">
        <f>'Master-National Baseline Data'!I301</f>
        <v>Sewywna</v>
      </c>
      <c r="J69" s="21" t="str">
        <f>'Master-National Baseline Data'!J301</f>
        <v>Chopi</v>
      </c>
      <c r="K69" s="21" t="str">
        <f>'Master-National Baseline Data'!K301</f>
        <v>Bila</v>
      </c>
      <c r="L69" s="21" t="str">
        <f>'Master-National Baseline Data'!L301</f>
        <v>Bila</v>
      </c>
      <c r="M69" s="21" t="str">
        <f>'Master-National Baseline Data'!M301</f>
        <v>Or-Se-Ch</v>
      </c>
      <c r="N69" s="21" t="str">
        <f>'Master-National Baseline Data'!N301</f>
        <v>Project scenario</v>
      </c>
      <c r="O69" s="21" t="str">
        <f>'Master-National Baseline Data'!O301</f>
        <v>Improved woodland</v>
      </c>
      <c r="P69" s="21" t="str">
        <f>'Master-National Baseline Data'!P301</f>
        <v>Improved woodland</v>
      </c>
      <c r="Q69" s="21" t="str">
        <f>'Master-National Baseline Data'!Q301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69" s="21" t="str">
        <f>'Master-National Baseline Data'!R301</f>
        <v>Integrated soil and water conservation - physical measures terrace, micro basins, permanent enclosure of woodland - biological measures leguminous tree planting and natural regeneration</v>
      </c>
      <c r="S69" s="21" t="str">
        <f>'Master-National Baseline Data'!S301</f>
        <v>Woodland</v>
      </c>
      <c r="T69" s="21" t="str">
        <f>'Master-National Baseline Data'!T301</f>
        <v>ISWC</v>
      </c>
      <c r="U69" s="21" t="str">
        <f>'Master-National Baseline Data'!U301</f>
        <v>ISWC_PE</v>
      </c>
      <c r="V69" s="21" t="str">
        <f>'Master-National Baseline Data'!V301</f>
        <v>ISWC_PE_WL</v>
      </c>
      <c r="W69" s="22">
        <f>'Master-National Baseline Data'!W301</f>
        <v>2010</v>
      </c>
      <c r="X69" s="22">
        <f>'Master-National Baseline Data'!X301</f>
        <v>3</v>
      </c>
      <c r="Y69" s="23" t="str">
        <f>'Master-National Baseline Data'!Y301</f>
        <v>ISWC_PE_WL_3</v>
      </c>
      <c r="Z69" s="23" t="str">
        <f>'Master-National Baseline Data'!Z301</f>
        <v>Terrace, micro basin, permanent enclosure of woodland</v>
      </c>
      <c r="AA69" s="23" t="str">
        <f>'Master-National Baseline Data'!AA301</f>
        <v xml:space="preserve">Leguminous and non-leguminous tree planting, natural regeneration </v>
      </c>
      <c r="AB69" s="23" t="str">
        <f>'Master-National Baseline Data'!AB301</f>
        <v>Acacia-Celtis-Grewia</v>
      </c>
      <c r="AC69" s="23" t="str">
        <f>'Master-National Baseline Data'!AC301</f>
        <v>Chloris-Cynodon-Hyparrhenia-Eragrostis</v>
      </c>
      <c r="AD69" s="23" t="str">
        <f>'Master-National Baseline Data'!AD301</f>
        <v>Wheat, maize, teff and sorghum</v>
      </c>
      <c r="AE69" s="23" t="str">
        <f>'Master-National Baseline Data'!AE301</f>
        <v>None</v>
      </c>
      <c r="AF69" s="23" t="str">
        <f>'Master-National Baseline Data'!AF301</f>
        <v>Dense</v>
      </c>
      <c r="AG69" s="23" t="str">
        <f>'Master-National Baseline Data'!AG301</f>
        <v>Shoats and cattle</v>
      </c>
      <c r="AH69" s="23" t="str">
        <f>'Master-National Baseline Data'!AH301</f>
        <v>Surface sample</v>
      </c>
      <c r="AI69" s="23" t="str">
        <f>'Master-National Baseline Data'!AI301</f>
        <v>O-SW-ISWM-PE-T1-3-0-15cm</v>
      </c>
      <c r="AJ69" s="23">
        <f>'Master-National Baseline Data'!AJ301</f>
        <v>0</v>
      </c>
      <c r="AK69" s="23" t="str">
        <f>'Master-National Baseline Data'!AK301</f>
        <v>0-15</v>
      </c>
      <c r="AL69" s="23">
        <f>'Master-National Baseline Data'!AL301</f>
        <v>15</v>
      </c>
      <c r="AM69" s="23" t="str">
        <f>'Master-National Baseline Data'!AM301</f>
        <v>NOWC</v>
      </c>
      <c r="AN69" s="23" t="str">
        <f>'Master-National Baseline Data'!AN301</f>
        <v>MIR</v>
      </c>
      <c r="AO69" s="23">
        <f>'Master-National Baseline Data'!AO301</f>
        <v>0</v>
      </c>
      <c r="AP69" s="23">
        <f>'Master-National Baseline Data'!AP301</f>
        <v>719486.26</v>
      </c>
      <c r="AQ69" s="23">
        <f>'Master-National Baseline Data'!AQ301</f>
        <v>811046.12</v>
      </c>
      <c r="AR69" s="23">
        <f>'Master-National Baseline Data'!AR301</f>
        <v>7.3329890000000004</v>
      </c>
      <c r="AS69" s="23">
        <f>'Master-National Baseline Data'!AS301</f>
        <v>40.988236000000001</v>
      </c>
      <c r="AT69" s="23" t="str">
        <f>'Master-National Baseline Data'!AT301</f>
        <v>7°19'58.76"</v>
      </c>
      <c r="AU69" s="23" t="str">
        <f>'Master-National Baseline Data'!AU301</f>
        <v>40°59'17.65"</v>
      </c>
      <c r="AV69" s="23">
        <f>'Master-National Baseline Data'!AV301</f>
        <v>1663241.3407695999</v>
      </c>
      <c r="AW69" s="23">
        <f>'Master-National Baseline Data'!AW301</f>
        <v>861231.98187383998</v>
      </c>
      <c r="AX69" s="23">
        <f>'Master-National Baseline Data'!AX301</f>
        <v>1582</v>
      </c>
      <c r="AY69" s="23">
        <f>'Master-National Baseline Data'!AY301</f>
        <v>1569</v>
      </c>
      <c r="AZ69" s="23">
        <f>'Master-National Baseline Data'!AZ301</f>
        <v>-0.79196261999999995</v>
      </c>
      <c r="BA69" s="23">
        <f>'Master-National Baseline Data'!BA301</f>
        <v>-0.74415277000000002</v>
      </c>
      <c r="BB69" s="23">
        <f>'Master-National Baseline Data'!BB301</f>
        <v>-0.56259744</v>
      </c>
      <c r="BC69" s="23">
        <f>'Master-National Baseline Data'!BC301</f>
        <v>-0.36417306999999999</v>
      </c>
      <c r="BD69" s="23">
        <f>'Master-National Baseline Data'!BD301</f>
        <v>-4.4921049999999997E-2</v>
      </c>
      <c r="BE69" s="23">
        <f>'Master-National Baseline Data'!BE301</f>
        <v>7.4605270000000001E-2</v>
      </c>
      <c r="BF69" s="23">
        <f>'Master-National Baseline Data'!BF301</f>
        <v>0.10048103</v>
      </c>
      <c r="BG69" s="23">
        <f>'Master-National Baseline Data'!BG301</f>
        <v>300.29599999999999</v>
      </c>
      <c r="BH69" s="23">
        <f>'Master-National Baseline Data'!BH301</f>
        <v>1581</v>
      </c>
      <c r="BI69" s="23">
        <f>'Master-National Baseline Data'!BI301</f>
        <v>5.5074999999999997E-5</v>
      </c>
      <c r="BJ69" s="23">
        <f>'Master-National Baseline Data'!BJ301</f>
        <v>1.08149E-4</v>
      </c>
      <c r="BK69" s="23">
        <f>'Master-National Baseline Data'!BK301</f>
        <v>2.7966099999999998</v>
      </c>
      <c r="BL69" s="23">
        <f>'Master-National Baseline Data'!BL301</f>
        <v>844.00400000000002</v>
      </c>
      <c r="BM69" s="23">
        <f>'Master-National Baseline Data'!BM301</f>
        <v>-1.8157000000000001E-4</v>
      </c>
      <c r="BN69" s="23">
        <f>'Master-National Baseline Data'!BN301</f>
        <v>25.11</v>
      </c>
      <c r="BO69" s="23">
        <f>'Master-National Baseline Data'!BO301</f>
        <v>48.42</v>
      </c>
      <c r="BP69" s="23">
        <f>'Master-National Baseline Data'!BP301</f>
        <v>581.04</v>
      </c>
      <c r="BQ69" s="23">
        <f>'Master-National Baseline Data'!BQ301</f>
        <v>129.44999999999999</v>
      </c>
      <c r="BR69" s="23">
        <f>'Master-National Baseline Data'!BR301</f>
        <v>1553.3999999999999</v>
      </c>
      <c r="BS69" s="23">
        <f>'Master-National Baseline Data'!BS301</f>
        <v>2.6734820322180917</v>
      </c>
      <c r="BT69" s="23">
        <f>'Master-National Baseline Data'!BT301</f>
        <v>20.47</v>
      </c>
      <c r="BU69" s="23">
        <f>'Master-National Baseline Data'!BU301</f>
        <v>4.68</v>
      </c>
      <c r="BV69" s="23">
        <f>'Master-National Baseline Data'!BV301</f>
        <v>12.06</v>
      </c>
      <c r="BW69" s="23">
        <f>'Master-National Baseline Data'!BW301</f>
        <v>972</v>
      </c>
      <c r="BX69" s="23">
        <f>'Master-National Baseline Data'!BX301</f>
        <v>25</v>
      </c>
      <c r="BY69" s="23">
        <f>'Master-National Baseline Data'!BY301</f>
        <v>4.3</v>
      </c>
      <c r="BZ69" s="23" t="str">
        <f>'Master-National Baseline Data'!BZ301</f>
        <v>Semiarid</v>
      </c>
      <c r="CA69" s="23">
        <f>'Master-National Baseline Data'!CA301</f>
        <v>0.37</v>
      </c>
      <c r="CB69" s="23">
        <f>'Master-National Baseline Data'!CB301</f>
        <v>4.9366564750700004</v>
      </c>
      <c r="CC69" s="23">
        <f>'Master-National Baseline Data'!CC301</f>
        <v>960</v>
      </c>
      <c r="CD69" s="23">
        <f>'Master-National Baseline Data'!CD301</f>
        <v>960</v>
      </c>
      <c r="CE69" s="23">
        <f>'Master-National Baseline Data'!CE301</f>
        <v>2526</v>
      </c>
      <c r="CF69" s="23" t="str">
        <f>'Master-National Baseline Data'!CF301</f>
        <v>NPP Precipitation limited</v>
      </c>
      <c r="CG69" s="23">
        <f>'Master-National Baseline Data'!CG301</f>
        <v>1.4</v>
      </c>
      <c r="CH69" s="23">
        <f>'Master-National Baseline Data'!CH301</f>
        <v>0</v>
      </c>
      <c r="CI69" s="23" t="str">
        <f>'Master-National Baseline Data'!CI301</f>
        <v>Tropical semiarid very dry forest</v>
      </c>
      <c r="CJ69" s="23" t="str">
        <f>'Master-National Baseline Data'!CJ301</f>
        <v>Warm temperate fully humid  warm summer</v>
      </c>
      <c r="CK69" s="23" t="str">
        <f>'Master-National Baseline Data'!CK301</f>
        <v>Steppe</v>
      </c>
      <c r="CL69" s="23" t="str">
        <f>'Master-National Baseline Data'!CL301</f>
        <v>3 Sep - 25 Oct</v>
      </c>
      <c r="CM69" s="23" t="str">
        <f>'Master-National Baseline Data'!CM301</f>
        <v>High root activity</v>
      </c>
      <c r="CN69" s="23" t="str">
        <f>'Master-National Baseline Data'!CN301</f>
        <v>Reddish yellow</v>
      </c>
      <c r="CO69" s="24">
        <f>'Master-National Baseline Data'!CO301</f>
        <v>1.5838190000000001</v>
      </c>
      <c r="CP69" s="24">
        <f>'Master-National Baseline Data'!CP301</f>
        <v>76.340348869912972</v>
      </c>
      <c r="CQ69" s="24">
        <f>'Master-National Baseline Data'!CQ301</f>
        <v>12.093448066294393</v>
      </c>
      <c r="CR69" s="24">
        <f>'Master-National Baseline Data'!CR301</f>
        <v>11.566203063792623</v>
      </c>
      <c r="CS69" s="24" t="str">
        <f>'Master-National Baseline Data'!CS301</f>
        <v>loamy sand</v>
      </c>
      <c r="CT69" s="24" t="str">
        <f>'Master-National Baseline Data'!CT301</f>
        <v>Well drained</v>
      </c>
      <c r="CU69" s="24">
        <f>'Master-National Baseline Data'!CU301</f>
        <v>7.7479000000000006E-2</v>
      </c>
      <c r="CV69" s="24">
        <f>'Master-National Baseline Data'!CV301</f>
        <v>0.106886333333333</v>
      </c>
      <c r="CW69" s="24">
        <f>'Master-National Baseline Data'!CW301</f>
        <v>2.6672666666666501E-2</v>
      </c>
      <c r="CX69" s="24">
        <f>'Master-National Baseline Data'!CX301</f>
        <v>2.1619826666666699</v>
      </c>
      <c r="CY69" s="24">
        <f>'Master-National Baseline Data'!CY301</f>
        <v>6.1086783333333496</v>
      </c>
      <c r="CZ69" s="24">
        <f>'Master-National Baseline Data'!CZ301</f>
        <v>0</v>
      </c>
      <c r="DA69" s="24">
        <f>'Master-National Baseline Data'!DA301</f>
        <v>6.5</v>
      </c>
      <c r="DB69" s="24">
        <f>'Master-National Baseline Data'!DB301</f>
        <v>0.39132166666665036</v>
      </c>
      <c r="DC69" s="24" t="str">
        <f>'Master-National Baseline Data'!DC301</f>
        <v>LR</v>
      </c>
      <c r="DD69" s="24">
        <f>'Master-National Baseline Data'!DD301</f>
        <v>3.43849466666666</v>
      </c>
      <c r="DE69" s="24">
        <f>'Master-National Baseline Data'!DE301</f>
        <v>2.0189393333333299</v>
      </c>
      <c r="DF69" s="24">
        <f>'Master-National Baseline Data'!DF301</f>
        <v>1.1974469999999999</v>
      </c>
      <c r="DG69" s="24">
        <f>'Master-National Baseline Data'!DG301</f>
        <v>0</v>
      </c>
      <c r="DH69" s="24">
        <f>'Master-National Baseline Data'!DH301</f>
        <v>1.1974469999999999</v>
      </c>
      <c r="DI69" s="24">
        <f>'Master-National Baseline Data'!DI301</f>
        <v>11.97447</v>
      </c>
      <c r="DJ69" s="24">
        <f>'Master-National Baseline Data'!DJ301</f>
        <v>0</v>
      </c>
      <c r="DK69" s="24">
        <f>'Master-National Baseline Data'!DK301</f>
        <v>11.97447</v>
      </c>
      <c r="DL69" s="24">
        <f>'Master-National Baseline Data'!DL301</f>
        <v>28.448089651394998</v>
      </c>
      <c r="DM69" s="24">
        <f>'Master-National Baseline Data'!DM301</f>
        <v>0</v>
      </c>
      <c r="DN69" s="24">
        <f>'Master-National Baseline Data'!DN301</f>
        <v>0</v>
      </c>
      <c r="DO69" s="24">
        <f>'Master-National Baseline Data'!DO301</f>
        <v>28.448089651394998</v>
      </c>
      <c r="DP69" s="24">
        <f>'Master-National Baseline Data'!DP301</f>
        <v>104.30966205511498</v>
      </c>
      <c r="DQ69" s="24">
        <f>'Master-National Baseline Data'!DQ301</f>
        <v>0</v>
      </c>
      <c r="DR69" s="24">
        <f>'Master-National Baseline Data'!DR301</f>
        <v>0</v>
      </c>
      <c r="DS69" s="24">
        <f>'Master-National Baseline Data'!DS301</f>
        <v>104.30966205511498</v>
      </c>
      <c r="DT69" s="24">
        <f>'Master-National Baseline Data'!DT301</f>
        <v>7.0131333333333296E-2</v>
      </c>
      <c r="DU69" s="24">
        <f>'Master-National Baseline Data'!DU301</f>
        <v>0.70131333333333301</v>
      </c>
      <c r="DV69" s="24">
        <f>'Master-National Baseline Data'!DV301</f>
        <v>17.07435097959068</v>
      </c>
      <c r="DW69" s="24">
        <f>'Master-National Baseline Data'!DW301</f>
        <v>151.877454</v>
      </c>
      <c r="DX69" s="24">
        <f>'Master-National Baseline Data'!DX301</f>
        <v>8.2571826666666492</v>
      </c>
      <c r="DY69" s="24">
        <f>'Master-National Baseline Data'!DY301</f>
        <v>867.86376566666695</v>
      </c>
      <c r="DZ69" s="24">
        <f>'Master-National Baseline Data'!DZ301</f>
        <v>1.0194236666666701</v>
      </c>
      <c r="EA69" s="24">
        <f>'Master-National Baseline Data'!EA301</f>
        <v>1.7777543333333301</v>
      </c>
      <c r="EB69" s="24">
        <f>'Master-National Baseline Data'!EB301</f>
        <v>85.231843999999896</v>
      </c>
      <c r="EC69" s="24">
        <f>'Master-National Baseline Data'!EC301</f>
        <v>136.615088666666</v>
      </c>
      <c r="ED69" s="24">
        <f>'Master-National Baseline Data'!ED301</f>
        <v>261.10074400000002</v>
      </c>
      <c r="EE69" s="24">
        <f>'Master-National Baseline Data'!EE301</f>
        <v>92.124236000000096</v>
      </c>
      <c r="EF69" s="24">
        <f>'Master-National Baseline Data'!EF301</f>
        <v>180.75431733333301</v>
      </c>
      <c r="EG69" s="24">
        <f>'Master-National Baseline Data'!EG301</f>
        <v>1.11703466666667</v>
      </c>
      <c r="EH69" s="24">
        <f>'Master-National Baseline Data'!EH301</f>
        <v>6.8862719999999999</v>
      </c>
      <c r="EI69" s="24">
        <f>'Master-National Baseline Data'!EI301</f>
        <v>10.3213946666667</v>
      </c>
      <c r="EJ69" s="24">
        <f>'Master-National Baseline Data'!EJ301</f>
        <v>0.78839733333333195</v>
      </c>
      <c r="EK69" s="24">
        <f>'Master-National Baseline Data'!EK301</f>
        <v>4.3608176666666596</v>
      </c>
      <c r="EL69" s="24">
        <f>'Master-National Baseline Data'!EL301</f>
        <v>0.369074333333334</v>
      </c>
      <c r="EM69" s="24">
        <f>'Master-National Baseline Data'!EM301</f>
        <v>2.1832713333333298</v>
      </c>
      <c r="EN69" s="24">
        <f>'Master-National Baseline Data'!EN301</f>
        <v>0.75676666666666603</v>
      </c>
      <c r="EO69" s="24">
        <f>'Master-National Baseline Data'!EO301</f>
        <v>8.8470223333333493</v>
      </c>
      <c r="EP69" s="24">
        <f>'Master-National Baseline Data'!EP301</f>
        <v>85.939996333333397</v>
      </c>
      <c r="EQ69" s="23"/>
      <c r="ER69" s="27">
        <f>'Master-National Baseline Data'!ER301</f>
        <v>1.5838190000000001</v>
      </c>
      <c r="ES69" s="28">
        <f>'Master-National Baseline Data'!ES301</f>
        <v>80.852809333333298</v>
      </c>
      <c r="ET69" s="28">
        <f>'Master-National Baseline Data'!ET301</f>
        <v>12.808289</v>
      </c>
      <c r="EU69" s="28">
        <f>'Master-National Baseline Data'!EU301</f>
        <v>12.249878666666699</v>
      </c>
      <c r="EV69" s="28">
        <f>'Master-National Baseline Data'!EV301</f>
        <v>7.7479000000000006E-2</v>
      </c>
      <c r="EW69" s="28">
        <f>'Master-National Baseline Data'!EW301</f>
        <v>0.106886333333333</v>
      </c>
      <c r="EX69" s="28">
        <f>'Master-National Baseline Data'!EX301</f>
        <v>2.6672666666666501E-2</v>
      </c>
      <c r="EY69" s="28">
        <f>'Master-National Baseline Data'!EY301</f>
        <v>2.1619826666666699</v>
      </c>
      <c r="EZ69" s="28">
        <f>'Master-National Baseline Data'!EZ301</f>
        <v>6.1086783333333496</v>
      </c>
      <c r="FA69" s="28">
        <f>'Master-National Baseline Data'!FA301</f>
        <v>3.43849466666666</v>
      </c>
      <c r="FB69" s="28">
        <f>'Master-National Baseline Data'!FB301</f>
        <v>2.0189393333333299</v>
      </c>
      <c r="FC69" s="28">
        <f>'Master-National Baseline Data'!FC301</f>
        <v>1.1974469999999999</v>
      </c>
      <c r="FD69" s="28">
        <f>'Master-National Baseline Data'!FD301</f>
        <v>11.97447</v>
      </c>
      <c r="FE69" s="28">
        <f>'Master-National Baseline Data'!FE301</f>
        <v>7.0131333333333296E-2</v>
      </c>
      <c r="FF69" s="28">
        <f>'Master-National Baseline Data'!FF301</f>
        <v>0.70131333333333301</v>
      </c>
      <c r="FG69" s="28">
        <f>'Master-National Baseline Data'!FG301</f>
        <v>17.07435097959068</v>
      </c>
      <c r="FH69" s="28">
        <f>'Master-National Baseline Data'!FH301</f>
        <v>151.877454</v>
      </c>
      <c r="FI69" s="28">
        <f>'Master-National Baseline Data'!FI301</f>
        <v>8.2571826666666492</v>
      </c>
      <c r="FJ69" s="28">
        <f>'Master-National Baseline Data'!FJ301</f>
        <v>867.86376566666695</v>
      </c>
      <c r="FK69" s="28">
        <f>'Master-National Baseline Data'!FK301</f>
        <v>1.0194236666666701</v>
      </c>
      <c r="FL69" s="28">
        <f>'Master-National Baseline Data'!FL301</f>
        <v>1.7777543333333301</v>
      </c>
      <c r="FM69" s="28">
        <f>'Master-National Baseline Data'!FM301</f>
        <v>85.231843999999896</v>
      </c>
      <c r="FN69" s="28">
        <f>'Master-National Baseline Data'!FN301</f>
        <v>136.615088666666</v>
      </c>
      <c r="FO69" s="28">
        <f>'Master-National Baseline Data'!FO301</f>
        <v>261.10074400000002</v>
      </c>
      <c r="FP69" s="28">
        <f>'Master-National Baseline Data'!FP301</f>
        <v>92.124236000000096</v>
      </c>
      <c r="FQ69" s="28">
        <f>'Master-National Baseline Data'!FQ301</f>
        <v>180.75431733333301</v>
      </c>
      <c r="FR69" s="28">
        <f>'Master-National Baseline Data'!FR301</f>
        <v>1.11703466666667</v>
      </c>
      <c r="FS69" s="28">
        <f>'Master-National Baseline Data'!FS301</f>
        <v>6.8862719999999999</v>
      </c>
      <c r="FT69" s="28">
        <f>'Master-National Baseline Data'!FT301</f>
        <v>10.3213946666667</v>
      </c>
      <c r="FU69" s="28">
        <f>'Master-National Baseline Data'!FU301</f>
        <v>0.78839733333333195</v>
      </c>
      <c r="FV69" s="28">
        <f>'Master-National Baseline Data'!FV301</f>
        <v>4.3608176666666596</v>
      </c>
      <c r="FW69" s="28">
        <f>'Master-National Baseline Data'!FW301</f>
        <v>0.369074333333334</v>
      </c>
      <c r="FX69" s="28">
        <f>'Master-National Baseline Data'!FX301</f>
        <v>2.1832713333333298</v>
      </c>
      <c r="FY69" s="28">
        <f>'Master-National Baseline Data'!FY301</f>
        <v>0.75676666666666603</v>
      </c>
      <c r="FZ69" s="28">
        <f>'Master-National Baseline Data'!FZ301</f>
        <v>8.8470223333333493</v>
      </c>
      <c r="GA69" s="48">
        <f>'Master-National Baseline Data'!GA301</f>
        <v>85.939996333333397</v>
      </c>
      <c r="GB69" s="54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</row>
    <row r="70" spans="1:207" x14ac:dyDescent="0.2">
      <c r="A70" s="54"/>
      <c r="B70" s="68">
        <f>'Master-National Baseline Data'!B302</f>
        <v>403</v>
      </c>
      <c r="C70" s="21" t="str">
        <f>'Master-National Baseline Data'!C302</f>
        <v>402P</v>
      </c>
      <c r="D70" s="21" t="str">
        <f>'Master-National Baseline Data'!D302</f>
        <v>402P-BD36</v>
      </c>
      <c r="E70" s="21" t="str">
        <f>'Master-National Baseline Data'!E302</f>
        <v>053</v>
      </c>
      <c r="F70" s="21" t="str">
        <f>'Master-National Baseline Data'!F302</f>
        <v>Agropastoral</v>
      </c>
      <c r="G70" s="21" t="str">
        <f>'Master-National Baseline Data'!G302</f>
        <v>Oromia</v>
      </c>
      <c r="H70" s="21" t="str">
        <f>'Master-National Baseline Data'!H302</f>
        <v>Bale</v>
      </c>
      <c r="I70" s="21" t="str">
        <f>'Master-National Baseline Data'!I302</f>
        <v>Sewywna</v>
      </c>
      <c r="J70" s="21" t="str">
        <f>'Master-National Baseline Data'!J302</f>
        <v>Chopi</v>
      </c>
      <c r="K70" s="21" t="str">
        <f>'Master-National Baseline Data'!K302</f>
        <v>Bila</v>
      </c>
      <c r="L70" s="21" t="str">
        <f>'Master-National Baseline Data'!L302</f>
        <v>Bila</v>
      </c>
      <c r="M70" s="21" t="str">
        <f>'Master-National Baseline Data'!M302</f>
        <v>Or-Se-Ch</v>
      </c>
      <c r="N70" s="21" t="str">
        <f>'Master-National Baseline Data'!N302</f>
        <v>Project scenario</v>
      </c>
      <c r="O70" s="21" t="str">
        <f>'Master-National Baseline Data'!O302</f>
        <v>Improved cropland</v>
      </c>
      <c r="P70" s="21" t="str">
        <f>'Master-National Baseline Data'!P302</f>
        <v>Improved cropland</v>
      </c>
      <c r="Q70" s="21" t="str">
        <f>'Master-National Baseline Data'!Q302</f>
        <v>Cropland  rehabilitation - reduce soil erosion, soil fertility decline and land degradation, increase soil carbon, organic matter, soil water and improve crop productivity and yield</v>
      </c>
      <c r="R70" s="21" t="str">
        <f>'Master-National Baseline Data'!R302</f>
        <v>Integrated soil and water conservation and soil fertility - physical measures terrace, micro basins, organic and inorganic amendments - biological measures mixed cereal and legume cropping system</v>
      </c>
      <c r="S70" s="21" t="str">
        <f>'Master-National Baseline Data'!S302</f>
        <v>Cropland</v>
      </c>
      <c r="T70" s="21" t="str">
        <f>'Master-National Baseline Data'!T302</f>
        <v>ISWF</v>
      </c>
      <c r="U70" s="21" t="str">
        <f>'Master-National Baseline Data'!U302</f>
        <v>ISWF_CL</v>
      </c>
      <c r="V70" s="21" t="str">
        <f>'Master-National Baseline Data'!V302</f>
        <v>ISWF_CL</v>
      </c>
      <c r="W70" s="22">
        <f>'Master-National Baseline Data'!W302</f>
        <v>2010</v>
      </c>
      <c r="X70" s="22">
        <f>'Master-National Baseline Data'!X302</f>
        <v>3</v>
      </c>
      <c r="Y70" s="23" t="str">
        <f>'Master-National Baseline Data'!Y302</f>
        <v>ISWF_CL_3</v>
      </c>
      <c r="Z70" s="23" t="str">
        <f>'Master-National Baseline Data'!Z302</f>
        <v>Terrace, micro basin</v>
      </c>
      <c r="AA70" s="23" t="str">
        <f>'Master-National Baseline Data'!AA302</f>
        <v>Leguminous tree left on the farm</v>
      </c>
      <c r="AB70" s="23" t="str">
        <f>'Master-National Baseline Data'!AB302</f>
        <v>Acacia-Celtis-Grewia</v>
      </c>
      <c r="AC70" s="23" t="str">
        <f>'Master-National Baseline Data'!AC302</f>
        <v>No grasses</v>
      </c>
      <c r="AD70" s="23" t="str">
        <f>'Master-National Baseline Data'!AD302</f>
        <v>Wheat, maize, teff and sorghum</v>
      </c>
      <c r="AE70" s="23" t="str">
        <f>'Master-National Baseline Data'!AE302</f>
        <v>Sorghum-Teff-Haricot bean</v>
      </c>
      <c r="AF70" s="23" t="str">
        <f>'Master-National Baseline Data'!AF302</f>
        <v>Dense</v>
      </c>
      <c r="AG70" s="23" t="str">
        <f>'Master-National Baseline Data'!AG302</f>
        <v>Shoats and cattle</v>
      </c>
      <c r="AH70" s="23" t="str">
        <f>'Master-National Baseline Data'!AH302</f>
        <v>Soil profile sample</v>
      </c>
      <c r="AI70" s="23" t="str">
        <f>'Master-National Baseline Data'!AI302</f>
        <v>O-SW-ISWM-CL-T2-0-15cm</v>
      </c>
      <c r="AJ70" s="23" t="str">
        <f>'Master-National Baseline Data'!AJ302</f>
        <v>O-SW-ISWM-CL-T2-BD-0-15cm</v>
      </c>
      <c r="AK70" s="23" t="str">
        <f>'Master-National Baseline Data'!AK302</f>
        <v>0-15</v>
      </c>
      <c r="AL70" s="23">
        <f>'Master-National Baseline Data'!AL302</f>
        <v>15</v>
      </c>
      <c r="AM70" s="23" t="str">
        <f>'Master-National Baseline Data'!AM302</f>
        <v>WC</v>
      </c>
      <c r="AN70" s="23" t="str">
        <f>'Master-National Baseline Data'!AN302</f>
        <v>MIR</v>
      </c>
      <c r="AO70" s="23">
        <f>'Master-National Baseline Data'!AO302</f>
        <v>0</v>
      </c>
      <c r="AP70" s="23">
        <f>'Master-National Baseline Data'!AP302</f>
        <v>718521.2</v>
      </c>
      <c r="AQ70" s="23">
        <f>'Master-National Baseline Data'!AQ302</f>
        <v>811808.19</v>
      </c>
      <c r="AR70" s="23">
        <f>'Master-National Baseline Data'!AR302</f>
        <v>7.3399169999999998</v>
      </c>
      <c r="AS70" s="23">
        <f>'Master-National Baseline Data'!AS302</f>
        <v>40.979528000000002</v>
      </c>
      <c r="AT70" s="23" t="str">
        <f>'Master-National Baseline Data'!AT302</f>
        <v>7°20'23.70"</v>
      </c>
      <c r="AU70" s="23" t="str">
        <f>'Master-National Baseline Data'!AU302</f>
        <v>40°58'46.30"</v>
      </c>
      <c r="AV70" s="23">
        <f>'Master-National Baseline Data'!AV302</f>
        <v>1662340.9999632901</v>
      </c>
      <c r="AW70" s="23">
        <f>'Master-National Baseline Data'!AW302</f>
        <v>862051.32888272405</v>
      </c>
      <c r="AX70" s="23">
        <f>'Master-National Baseline Data'!AX302</f>
        <v>1531</v>
      </c>
      <c r="AY70" s="23">
        <f>'Master-National Baseline Data'!AY302</f>
        <v>1516</v>
      </c>
      <c r="AZ70" s="23">
        <f>'Master-National Baseline Data'!AZ302</f>
        <v>-0.28271288</v>
      </c>
      <c r="BA70" s="23">
        <f>'Master-National Baseline Data'!BA302</f>
        <v>-0.23818607</v>
      </c>
      <c r="BB70" s="23">
        <f>'Master-National Baseline Data'!BB302</f>
        <v>-0.18494906</v>
      </c>
      <c r="BC70" s="23">
        <f>'Master-National Baseline Data'!BC302</f>
        <v>-0.11423054000000001</v>
      </c>
      <c r="BD70" s="23">
        <f>'Master-National Baseline Data'!BD302</f>
        <v>-0.16994102999999999</v>
      </c>
      <c r="BE70" s="23">
        <f>'Master-National Baseline Data'!BE302</f>
        <v>-0.17191176999999999</v>
      </c>
      <c r="BF70" s="23">
        <f>'Master-National Baseline Data'!BF302</f>
        <v>-0.13320651</v>
      </c>
      <c r="BG70" s="23">
        <f>'Master-National Baseline Data'!BG302</f>
        <v>310.077</v>
      </c>
      <c r="BH70" s="23">
        <f>'Master-National Baseline Data'!BH302</f>
        <v>1529</v>
      </c>
      <c r="BI70" s="23">
        <f>'Master-National Baseline Data'!BI302</f>
        <v>-1.8165999999999999E-4</v>
      </c>
      <c r="BJ70" s="23">
        <f>'Master-National Baseline Data'!BJ302</f>
        <v>-3.4810400000000001E-5</v>
      </c>
      <c r="BK70" s="23">
        <f>'Master-National Baseline Data'!BK302</f>
        <v>2.0906400000000001</v>
      </c>
      <c r="BL70" s="23">
        <f>'Master-National Baseline Data'!BL302</f>
        <v>497.96199999999999</v>
      </c>
      <c r="BM70" s="23">
        <f>'Master-National Baseline Data'!BM302</f>
        <v>-1.4060400000000001E-4</v>
      </c>
      <c r="BN70" s="23">
        <f>'Master-National Baseline Data'!BN302</f>
        <v>25.11</v>
      </c>
      <c r="BO70" s="23">
        <f>'Master-National Baseline Data'!BO302</f>
        <v>48.42</v>
      </c>
      <c r="BP70" s="23">
        <f>'Master-National Baseline Data'!BP302</f>
        <v>581.04</v>
      </c>
      <c r="BQ70" s="23">
        <f>'Master-National Baseline Data'!BQ302</f>
        <v>129.44999999999999</v>
      </c>
      <c r="BR70" s="23">
        <f>'Master-National Baseline Data'!BR302</f>
        <v>1553.3999999999999</v>
      </c>
      <c r="BS70" s="23">
        <f>'Master-National Baseline Data'!BS302</f>
        <v>2.6734820322180917</v>
      </c>
      <c r="BT70" s="23">
        <f>'Master-National Baseline Data'!BT302</f>
        <v>20.47</v>
      </c>
      <c r="BU70" s="23">
        <f>'Master-National Baseline Data'!BU302</f>
        <v>4.68</v>
      </c>
      <c r="BV70" s="23">
        <f>'Master-National Baseline Data'!BV302</f>
        <v>12.06</v>
      </c>
      <c r="BW70" s="23">
        <f>'Master-National Baseline Data'!BW302</f>
        <v>972</v>
      </c>
      <c r="BX70" s="23">
        <f>'Master-National Baseline Data'!BX302</f>
        <v>25</v>
      </c>
      <c r="BY70" s="23">
        <f>'Master-National Baseline Data'!BY302</f>
        <v>4.3</v>
      </c>
      <c r="BZ70" s="23" t="str">
        <f>'Master-National Baseline Data'!BZ302</f>
        <v>Semiarid</v>
      </c>
      <c r="CA70" s="23">
        <f>'Master-National Baseline Data'!CA302</f>
        <v>0.37</v>
      </c>
      <c r="CB70" s="23">
        <f>'Master-National Baseline Data'!CB302</f>
        <v>4.4691619872999997</v>
      </c>
      <c r="CC70" s="23">
        <f>'Master-National Baseline Data'!CC302</f>
        <v>960</v>
      </c>
      <c r="CD70" s="23">
        <f>'Master-National Baseline Data'!CD302</f>
        <v>960</v>
      </c>
      <c r="CE70" s="23">
        <f>'Master-National Baseline Data'!CE302</f>
        <v>2526</v>
      </c>
      <c r="CF70" s="23" t="str">
        <f>'Master-National Baseline Data'!CF302</f>
        <v>NPP Precipitation limited</v>
      </c>
      <c r="CG70" s="23">
        <f>'Master-National Baseline Data'!CG302</f>
        <v>1.4</v>
      </c>
      <c r="CH70" s="23">
        <f>'Master-National Baseline Data'!CH302</f>
        <v>0</v>
      </c>
      <c r="CI70" s="23" t="str">
        <f>'Master-National Baseline Data'!CI302</f>
        <v>Tropical semiarid very dry forest</v>
      </c>
      <c r="CJ70" s="23" t="str">
        <f>'Master-National Baseline Data'!CJ302</f>
        <v>Warm temperate fully humid  warm summer</v>
      </c>
      <c r="CK70" s="23" t="str">
        <f>'Master-National Baseline Data'!CK302</f>
        <v>Steppe</v>
      </c>
      <c r="CL70" s="23" t="str">
        <f>'Master-National Baseline Data'!CL302</f>
        <v>3 Sep - 25 Oct</v>
      </c>
      <c r="CM70" s="23" t="str">
        <f>'Master-National Baseline Data'!CM302</f>
        <v>High root activity</v>
      </c>
      <c r="CN70" s="23" t="str">
        <f>'Master-National Baseline Data'!CN302</f>
        <v>Reddish brown</v>
      </c>
      <c r="CO70" s="24">
        <f>'Master-National Baseline Data'!CO302</f>
        <v>1.58276756247053</v>
      </c>
      <c r="CP70" s="24">
        <f>'Master-National Baseline Data'!CP302</f>
        <v>75.857142855448572</v>
      </c>
      <c r="CQ70" s="24">
        <f>'Master-National Baseline Data'!CQ302</f>
        <v>9.7857142854128565</v>
      </c>
      <c r="CR70" s="24">
        <f>'Master-National Baseline Data'!CR302</f>
        <v>14.357142859138571</v>
      </c>
      <c r="CS70" s="24" t="str">
        <f>'Master-National Baseline Data'!CS302</f>
        <v>sandy loam</v>
      </c>
      <c r="CT70" s="24" t="str">
        <f>'Master-National Baseline Data'!CT302</f>
        <v>Well drained</v>
      </c>
      <c r="CU70" s="24">
        <f>'Master-National Baseline Data'!CU302</f>
        <v>9.4200598899846999E-2</v>
      </c>
      <c r="CV70" s="24">
        <f>'Master-National Baseline Data'!CV302</f>
        <v>0.13694951664876476</v>
      </c>
      <c r="CW70" s="24">
        <f>'Master-National Baseline Data'!CW302</f>
        <v>4.2748917748917752E-2</v>
      </c>
      <c r="CX70" s="24">
        <f>'Master-National Baseline Data'!CX302</f>
        <v>1.3247691690084451</v>
      </c>
      <c r="CY70" s="24">
        <f>'Master-National Baseline Data'!CY302</f>
        <v>7.0359999999999996</v>
      </c>
      <c r="CZ70" s="24">
        <f>'Master-National Baseline Data'!CZ302</f>
        <v>0</v>
      </c>
      <c r="DA70" s="24">
        <f>'Master-National Baseline Data'!DA302</f>
        <v>6.5</v>
      </c>
      <c r="DB70" s="24">
        <f>'Master-National Baseline Data'!DB302</f>
        <v>-0.53599999999999959</v>
      </c>
      <c r="DC70" s="24" t="str">
        <f>'Master-National Baseline Data'!DC302</f>
        <v>No LR</v>
      </c>
      <c r="DD70" s="24">
        <f>'Master-National Baseline Data'!DD302</f>
        <v>3.8307567127746101</v>
      </c>
      <c r="DE70" s="24">
        <f>'Master-National Baseline Data'!DE302</f>
        <v>2.3051529698942201</v>
      </c>
      <c r="DF70" s="24">
        <f>'Master-National Baseline Data'!DF302</f>
        <v>1.1037415304780001</v>
      </c>
      <c r="DG70" s="24">
        <f>'Master-National Baseline Data'!DG302</f>
        <v>1.1037415304780001</v>
      </c>
      <c r="DH70" s="24">
        <f>'Master-National Baseline Data'!DH302</f>
        <v>1.1037415304780001</v>
      </c>
      <c r="DI70" s="24">
        <f>'Master-National Baseline Data'!DI302</f>
        <v>11.037415304780001</v>
      </c>
      <c r="DJ70" s="24">
        <f>'Master-National Baseline Data'!DJ302</f>
        <v>0</v>
      </c>
      <c r="DK70" s="24">
        <f>'Master-National Baseline Data'!DK302</f>
        <v>11.037415304780001</v>
      </c>
      <c r="DL70" s="24">
        <f>'Master-National Baseline Data'!DL302</f>
        <v>26.204494376882344</v>
      </c>
      <c r="DM70" s="24">
        <f>'Master-National Baseline Data'!DM302</f>
        <v>26.204494376882344</v>
      </c>
      <c r="DN70" s="24">
        <f>'Master-National Baseline Data'!DN302</f>
        <v>98.662546384343528</v>
      </c>
      <c r="DO70" s="24">
        <f>'Master-National Baseline Data'!DO302</f>
        <v>26.204494376882344</v>
      </c>
      <c r="DP70" s="24">
        <f>'Master-National Baseline Data'!DP302</f>
        <v>96.083146048568594</v>
      </c>
      <c r="DQ70" s="24">
        <f>'Master-National Baseline Data'!DQ302</f>
        <v>96.083146048568594</v>
      </c>
      <c r="DR70" s="24">
        <f>'Master-National Baseline Data'!DR302</f>
        <v>361.76267007592628</v>
      </c>
      <c r="DS70" s="24">
        <f>'Master-National Baseline Data'!DS302</f>
        <v>96.083146048568594</v>
      </c>
      <c r="DT70" s="24">
        <f>'Master-National Baseline Data'!DT302</f>
        <v>5.9720289707184002E-2</v>
      </c>
      <c r="DU70" s="24">
        <f>'Master-National Baseline Data'!DU302</f>
        <v>0.59720289707184004</v>
      </c>
      <c r="DV70" s="24">
        <f>'Master-National Baseline Data'!DV302</f>
        <v>18.481851576571078</v>
      </c>
      <c r="DW70" s="24">
        <f>'Master-National Baseline Data'!DW302</f>
        <v>46.248988764044952</v>
      </c>
      <c r="DX70" s="24">
        <f>'Master-National Baseline Data'!DX302</f>
        <v>10.366292134831463</v>
      </c>
      <c r="DY70" s="24">
        <f>'Master-National Baseline Data'!DY302</f>
        <v>972.25168539325841</v>
      </c>
      <c r="DZ70" s="24">
        <f>'Master-National Baseline Data'!DZ302</f>
        <v>1.7694382022471911</v>
      </c>
      <c r="EA70" s="24">
        <f>'Master-National Baseline Data'!EA302</f>
        <v>1.2703820224719105</v>
      </c>
      <c r="EB70" s="24">
        <f>'Master-National Baseline Data'!EB302</f>
        <v>58.109393258426969</v>
      </c>
      <c r="EC70" s="24">
        <f>'Master-National Baseline Data'!EC302</f>
        <v>191.28539325842698</v>
      </c>
      <c r="ED70" s="24">
        <f>'Master-National Baseline Data'!ED302</f>
        <v>209.33393258426972</v>
      </c>
      <c r="EE70" s="24">
        <f>'Master-National Baseline Data'!EE302</f>
        <v>112.61393258426968</v>
      </c>
      <c r="EF70" s="24">
        <f>'Master-National Baseline Data'!EF302</f>
        <v>142.90750561797756</v>
      </c>
      <c r="EG70" s="24">
        <f>'Master-National Baseline Data'!EG302</f>
        <v>1.9336629213483147</v>
      </c>
      <c r="EH70" s="24">
        <f>'Master-National Baseline Data'!EH302</f>
        <v>5.3617977528089895</v>
      </c>
      <c r="EI70" s="24">
        <f>'Master-National Baseline Data'!EI302</f>
        <v>9.8067415730337082</v>
      </c>
      <c r="EJ70" s="24">
        <f>'Master-National Baseline Data'!EJ302</f>
        <v>0.52719101123595513</v>
      </c>
      <c r="EK70" s="24">
        <f>'Master-National Baseline Data'!EK302</f>
        <v>4.861258426966292</v>
      </c>
      <c r="EL70" s="24">
        <f>'Master-National Baseline Data'!EL302</f>
        <v>0.49047536732929997</v>
      </c>
      <c r="EM70" s="24">
        <f>'Master-National Baseline Data'!EM302</f>
        <v>1.7444494382022477</v>
      </c>
      <c r="EN70" s="24">
        <f>'Master-National Baseline Data'!EN302</f>
        <v>0.62133698094772849</v>
      </c>
      <c r="EO70" s="24">
        <f>'Master-National Baseline Data'!EO302</f>
        <v>8.1800101010860189</v>
      </c>
      <c r="EP70" s="24">
        <f>'Master-National Baseline Data'!EP302</f>
        <v>94.346096374880418</v>
      </c>
      <c r="EQ70" s="23"/>
      <c r="ER70" s="27">
        <f>'Master-National Baseline Data'!ER302</f>
        <v>1.6030963333333399</v>
      </c>
      <c r="ES70" s="28">
        <f>'Master-National Baseline Data'!ES302</f>
        <v>67.728460666666706</v>
      </c>
      <c r="ET70" s="28">
        <f>'Master-National Baseline Data'!ET302</f>
        <v>12.294859666666699</v>
      </c>
      <c r="EU70" s="28">
        <f>'Master-National Baseline Data'!EU302</f>
        <v>20.5302546666667</v>
      </c>
      <c r="EV70" s="28">
        <f>'Master-National Baseline Data'!EV302</f>
        <v>9.7011333333333796E-2</v>
      </c>
      <c r="EW70" s="28">
        <f>'Master-National Baseline Data'!EW302</f>
        <v>0.15488333333333301</v>
      </c>
      <c r="EX70" s="28">
        <f>'Master-National Baseline Data'!EX302</f>
        <v>4.5842333333333103E-2</v>
      </c>
      <c r="EY70" s="28">
        <f>'Master-National Baseline Data'!EY302</f>
        <v>1.98038333333334</v>
      </c>
      <c r="EZ70" s="28">
        <f>'Master-National Baseline Data'!EZ302</f>
        <v>6.8630626666666599</v>
      </c>
      <c r="FA70" s="28">
        <f>'Master-National Baseline Data'!FA302</f>
        <v>3.5812553333333299</v>
      </c>
      <c r="FB70" s="28">
        <f>'Master-National Baseline Data'!FB302</f>
        <v>2.1606143333333301</v>
      </c>
      <c r="FC70" s="28">
        <f>'Master-National Baseline Data'!FC302</f>
        <v>0.99531966666666705</v>
      </c>
      <c r="FD70" s="28">
        <f>'Master-National Baseline Data'!FD302</f>
        <v>9.9531966666666705</v>
      </c>
      <c r="FE70" s="28">
        <f>'Master-National Baseline Data'!FE302</f>
        <v>5.9802666666666497E-2</v>
      </c>
      <c r="FF70" s="28">
        <f>'Master-National Baseline Data'!FF302</f>
        <v>0.59802666666666493</v>
      </c>
      <c r="FG70" s="28">
        <f>'Master-National Baseline Data'!FG302</f>
        <v>16.643399402479318</v>
      </c>
      <c r="FH70" s="28">
        <f>'Master-National Baseline Data'!FH302</f>
        <v>72.637826666666697</v>
      </c>
      <c r="FI70" s="28">
        <f>'Master-National Baseline Data'!FI302</f>
        <v>9.5711106666666499</v>
      </c>
      <c r="FJ70" s="28">
        <f>'Master-National Baseline Data'!FJ302</f>
        <v>917.02286600000002</v>
      </c>
      <c r="FK70" s="28">
        <f>'Master-National Baseline Data'!FK302</f>
        <v>2.5705110000000002</v>
      </c>
      <c r="FL70" s="28">
        <f>'Master-National Baseline Data'!FL302</f>
        <v>2.3720219999999999</v>
      </c>
      <c r="FM70" s="28">
        <f>'Master-National Baseline Data'!FM302</f>
        <v>70.603911000000096</v>
      </c>
      <c r="FN70" s="28">
        <f>'Master-National Baseline Data'!FN302</f>
        <v>188.16579100000001</v>
      </c>
      <c r="FO70" s="28">
        <f>'Master-National Baseline Data'!FO302</f>
        <v>222.64086666666699</v>
      </c>
      <c r="FP70" s="28">
        <f>'Master-National Baseline Data'!FP302</f>
        <v>116.200774333333</v>
      </c>
      <c r="FQ70" s="28">
        <f>'Master-National Baseline Data'!FQ302</f>
        <v>130.736104333334</v>
      </c>
      <c r="FR70" s="28">
        <f>'Master-National Baseline Data'!FR302</f>
        <v>1.9348636666666601</v>
      </c>
      <c r="FS70" s="28">
        <f>'Master-National Baseline Data'!FS302</f>
        <v>5.1609403333333397</v>
      </c>
      <c r="FT70" s="28">
        <f>'Master-National Baseline Data'!FT302</f>
        <v>12.288353333333401</v>
      </c>
      <c r="FU70" s="28">
        <f>'Master-National Baseline Data'!FU302</f>
        <v>0.58047799999999905</v>
      </c>
      <c r="FV70" s="28">
        <f>'Master-National Baseline Data'!FV302</f>
        <v>4.5609590000000004</v>
      </c>
      <c r="FW70" s="28">
        <f>'Master-National Baseline Data'!FW302</f>
        <v>0.48479566666666701</v>
      </c>
      <c r="FX70" s="28">
        <f>'Master-National Baseline Data'!FX302</f>
        <v>1.8388106666666699</v>
      </c>
      <c r="FY70" s="28">
        <f>'Master-National Baseline Data'!FY302</f>
        <v>0.58279466666666602</v>
      </c>
      <c r="FZ70" s="28">
        <f>'Master-National Baseline Data'!FZ302</f>
        <v>8.0607786666666605</v>
      </c>
      <c r="GA70" s="48">
        <f>'Master-National Baseline Data'!GA302</f>
        <v>90.914720333333193</v>
      </c>
      <c r="GB70" s="54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</row>
    <row r="71" spans="1:207" x14ac:dyDescent="0.2">
      <c r="A71" s="54"/>
      <c r="B71" s="68">
        <f>'Master-National Baseline Data'!B303</f>
        <v>404</v>
      </c>
      <c r="C71" s="21" t="str">
        <f>'Master-National Baseline Data'!C303</f>
        <v>403P</v>
      </c>
      <c r="D71" s="21" t="str">
        <f>'Master-National Baseline Data'!D303</f>
        <v>403P-BD37</v>
      </c>
      <c r="E71" s="21" t="str">
        <f>'Master-National Baseline Data'!E303</f>
        <v>053</v>
      </c>
      <c r="F71" s="21" t="str">
        <f>'Master-National Baseline Data'!F303</f>
        <v>Agropastoral</v>
      </c>
      <c r="G71" s="21" t="str">
        <f>'Master-National Baseline Data'!G303</f>
        <v>Oromia</v>
      </c>
      <c r="H71" s="21" t="str">
        <f>'Master-National Baseline Data'!H303</f>
        <v>Bale</v>
      </c>
      <c r="I71" s="21" t="str">
        <f>'Master-National Baseline Data'!I303</f>
        <v>Sewywna</v>
      </c>
      <c r="J71" s="21" t="str">
        <f>'Master-National Baseline Data'!J303</f>
        <v>Chopi</v>
      </c>
      <c r="K71" s="21" t="str">
        <f>'Master-National Baseline Data'!K303</f>
        <v>Bila</v>
      </c>
      <c r="L71" s="21" t="str">
        <f>'Master-National Baseline Data'!L303</f>
        <v>Bila</v>
      </c>
      <c r="M71" s="21" t="str">
        <f>'Master-National Baseline Data'!M303</f>
        <v>Or-Se-Ch</v>
      </c>
      <c r="N71" s="21" t="str">
        <f>'Master-National Baseline Data'!N303</f>
        <v>Project scenario</v>
      </c>
      <c r="O71" s="21" t="str">
        <f>'Master-National Baseline Data'!O303</f>
        <v>Improved cropland</v>
      </c>
      <c r="P71" s="21" t="str">
        <f>'Master-National Baseline Data'!P303</f>
        <v>Improved cropland</v>
      </c>
      <c r="Q71" s="21" t="str">
        <f>'Master-National Baseline Data'!Q303</f>
        <v>Cropland  rehabilitation - reduce soil erosion, soil fertility decline and land degradation, increase soil carbon, organic matter, soil water and improve crop productivity and yield</v>
      </c>
      <c r="R71" s="21" t="str">
        <f>'Master-National Baseline Data'!R303</f>
        <v>Integrated soil and water conservation and soil fertility - physical measures terrace, micro basins, organic and inorganic amendments - biological measures mixed cereal and legume cropping system</v>
      </c>
      <c r="S71" s="21" t="str">
        <f>'Master-National Baseline Data'!S303</f>
        <v>Cropland</v>
      </c>
      <c r="T71" s="21" t="str">
        <f>'Master-National Baseline Data'!T303</f>
        <v>ISWF</v>
      </c>
      <c r="U71" s="21" t="str">
        <f>'Master-National Baseline Data'!U303</f>
        <v>ISWF_CL</v>
      </c>
      <c r="V71" s="21" t="str">
        <f>'Master-National Baseline Data'!V303</f>
        <v>ISWF_CL</v>
      </c>
      <c r="W71" s="22">
        <f>'Master-National Baseline Data'!W303</f>
        <v>2010</v>
      </c>
      <c r="X71" s="22">
        <f>'Master-National Baseline Data'!X303</f>
        <v>3</v>
      </c>
      <c r="Y71" s="23" t="str">
        <f>'Master-National Baseline Data'!Y303</f>
        <v>ISWF_CL_3</v>
      </c>
      <c r="Z71" s="23" t="str">
        <f>'Master-National Baseline Data'!Z303</f>
        <v>Terrace, micro basin</v>
      </c>
      <c r="AA71" s="23" t="str">
        <f>'Master-National Baseline Data'!AA303</f>
        <v>Leguminous tree left on the farm</v>
      </c>
      <c r="AB71" s="23" t="str">
        <f>'Master-National Baseline Data'!AB303</f>
        <v>Acacia-Celtis-Grewia</v>
      </c>
      <c r="AC71" s="23" t="str">
        <f>'Master-National Baseline Data'!AC303</f>
        <v>No grasses</v>
      </c>
      <c r="AD71" s="23" t="str">
        <f>'Master-National Baseline Data'!AD303</f>
        <v>Wheat, maize, teff and sorghum</v>
      </c>
      <c r="AE71" s="23" t="str">
        <f>'Master-National Baseline Data'!AE303</f>
        <v>Sorghum-Teff-Haricot bean</v>
      </c>
      <c r="AF71" s="23" t="str">
        <f>'Master-National Baseline Data'!AF303</f>
        <v>Dense</v>
      </c>
      <c r="AG71" s="23" t="str">
        <f>'Master-National Baseline Data'!AG303</f>
        <v>Shoats and cattle</v>
      </c>
      <c r="AH71" s="23" t="str">
        <f>'Master-National Baseline Data'!AH303</f>
        <v>Soil profile sample</v>
      </c>
      <c r="AI71" s="23" t="str">
        <f>'Master-National Baseline Data'!AI303</f>
        <v>O-SW-ISWM-CL-T2-15-45cm</v>
      </c>
      <c r="AJ71" s="23" t="str">
        <f>'Master-National Baseline Data'!AJ303</f>
        <v>O-SW-ISWM-CL-T2-BD-15-45cm</v>
      </c>
      <c r="AK71" s="23" t="str">
        <f>'Master-National Baseline Data'!AK303</f>
        <v>15-45</v>
      </c>
      <c r="AL71" s="23">
        <f>'Master-National Baseline Data'!AL303</f>
        <v>30</v>
      </c>
      <c r="AM71" s="23" t="str">
        <f>'Master-National Baseline Data'!AM303</f>
        <v>WC</v>
      </c>
      <c r="AN71" s="23" t="str">
        <f>'Master-National Baseline Data'!AN303</f>
        <v>MIR</v>
      </c>
      <c r="AO71" s="23">
        <f>'Master-National Baseline Data'!AO303</f>
        <v>0</v>
      </c>
      <c r="AP71" s="23">
        <f>'Master-National Baseline Data'!AP303</f>
        <v>718521.2</v>
      </c>
      <c r="AQ71" s="23">
        <f>'Master-National Baseline Data'!AQ303</f>
        <v>811808.19</v>
      </c>
      <c r="AR71" s="23">
        <f>'Master-National Baseline Data'!AR303</f>
        <v>7.3399169999999998</v>
      </c>
      <c r="AS71" s="23">
        <f>'Master-National Baseline Data'!AS303</f>
        <v>40.979528000000002</v>
      </c>
      <c r="AT71" s="23" t="str">
        <f>'Master-National Baseline Data'!AT303</f>
        <v>7°20'23.70"</v>
      </c>
      <c r="AU71" s="23" t="str">
        <f>'Master-National Baseline Data'!AU303</f>
        <v>40°58'46.30"</v>
      </c>
      <c r="AV71" s="23">
        <f>'Master-National Baseline Data'!AV303</f>
        <v>1662340.9999632901</v>
      </c>
      <c r="AW71" s="23">
        <f>'Master-National Baseline Data'!AW303</f>
        <v>862051.32888272405</v>
      </c>
      <c r="AX71" s="23">
        <f>'Master-National Baseline Data'!AX303</f>
        <v>1531</v>
      </c>
      <c r="AY71" s="23">
        <f>'Master-National Baseline Data'!AY303</f>
        <v>1516</v>
      </c>
      <c r="AZ71" s="23">
        <f>'Master-National Baseline Data'!AZ303</f>
        <v>-0.28271288</v>
      </c>
      <c r="BA71" s="23">
        <f>'Master-National Baseline Data'!BA303</f>
        <v>-0.23818607</v>
      </c>
      <c r="BB71" s="23">
        <f>'Master-National Baseline Data'!BB303</f>
        <v>-0.18494906</v>
      </c>
      <c r="BC71" s="23">
        <f>'Master-National Baseline Data'!BC303</f>
        <v>-0.11423054000000001</v>
      </c>
      <c r="BD71" s="23">
        <f>'Master-National Baseline Data'!BD303</f>
        <v>-0.16994102999999999</v>
      </c>
      <c r="BE71" s="23">
        <f>'Master-National Baseline Data'!BE303</f>
        <v>-0.17191176999999999</v>
      </c>
      <c r="BF71" s="23">
        <f>'Master-National Baseline Data'!BF303</f>
        <v>-0.13320651</v>
      </c>
      <c r="BG71" s="23">
        <f>'Master-National Baseline Data'!BG303</f>
        <v>310.077</v>
      </c>
      <c r="BH71" s="23">
        <f>'Master-National Baseline Data'!BH303</f>
        <v>1529</v>
      </c>
      <c r="BI71" s="23">
        <f>'Master-National Baseline Data'!BI303</f>
        <v>-1.8165999999999999E-4</v>
      </c>
      <c r="BJ71" s="23">
        <f>'Master-National Baseline Data'!BJ303</f>
        <v>-3.4810400000000001E-5</v>
      </c>
      <c r="BK71" s="23">
        <f>'Master-National Baseline Data'!BK303</f>
        <v>2.0906400000000001</v>
      </c>
      <c r="BL71" s="23">
        <f>'Master-National Baseline Data'!BL303</f>
        <v>497.96199999999999</v>
      </c>
      <c r="BM71" s="23">
        <f>'Master-National Baseline Data'!BM303</f>
        <v>-1.4060400000000001E-4</v>
      </c>
      <c r="BN71" s="23">
        <f>'Master-National Baseline Data'!BN303</f>
        <v>25.11</v>
      </c>
      <c r="BO71" s="23">
        <f>'Master-National Baseline Data'!BO303</f>
        <v>48.42</v>
      </c>
      <c r="BP71" s="23">
        <f>'Master-National Baseline Data'!BP303</f>
        <v>581.04</v>
      </c>
      <c r="BQ71" s="23">
        <f>'Master-National Baseline Data'!BQ303</f>
        <v>129.44999999999999</v>
      </c>
      <c r="BR71" s="23">
        <f>'Master-National Baseline Data'!BR303</f>
        <v>1553.3999999999999</v>
      </c>
      <c r="BS71" s="23">
        <f>'Master-National Baseline Data'!BS303</f>
        <v>2.6734820322180917</v>
      </c>
      <c r="BT71" s="23">
        <f>'Master-National Baseline Data'!BT303</f>
        <v>20.47</v>
      </c>
      <c r="BU71" s="23">
        <f>'Master-National Baseline Data'!BU303</f>
        <v>4.68</v>
      </c>
      <c r="BV71" s="23">
        <f>'Master-National Baseline Data'!BV303</f>
        <v>12.06</v>
      </c>
      <c r="BW71" s="23">
        <f>'Master-National Baseline Data'!BW303</f>
        <v>972</v>
      </c>
      <c r="BX71" s="23">
        <f>'Master-National Baseline Data'!BX303</f>
        <v>25</v>
      </c>
      <c r="BY71" s="23">
        <f>'Master-National Baseline Data'!BY303</f>
        <v>4.3</v>
      </c>
      <c r="BZ71" s="23" t="str">
        <f>'Master-National Baseline Data'!BZ303</f>
        <v>Semiarid</v>
      </c>
      <c r="CA71" s="23">
        <f>'Master-National Baseline Data'!CA303</f>
        <v>0.37</v>
      </c>
      <c r="CB71" s="23">
        <f>'Master-National Baseline Data'!CB303</f>
        <v>4.4691619872999997</v>
      </c>
      <c r="CC71" s="23">
        <f>'Master-National Baseline Data'!CC303</f>
        <v>960</v>
      </c>
      <c r="CD71" s="23">
        <f>'Master-National Baseline Data'!CD303</f>
        <v>960</v>
      </c>
      <c r="CE71" s="23">
        <f>'Master-National Baseline Data'!CE303</f>
        <v>2526</v>
      </c>
      <c r="CF71" s="23" t="str">
        <f>'Master-National Baseline Data'!CF303</f>
        <v>NPP Precipitation limited</v>
      </c>
      <c r="CG71" s="23">
        <f>'Master-National Baseline Data'!CG303</f>
        <v>1.4</v>
      </c>
      <c r="CH71" s="23">
        <f>'Master-National Baseline Data'!CH303</f>
        <v>0</v>
      </c>
      <c r="CI71" s="23" t="str">
        <f>'Master-National Baseline Data'!CI303</f>
        <v>Tropical semiarid very dry forest</v>
      </c>
      <c r="CJ71" s="23" t="str">
        <f>'Master-National Baseline Data'!CJ303</f>
        <v>Warm temperate fully humid  warm summer</v>
      </c>
      <c r="CK71" s="23" t="str">
        <f>'Master-National Baseline Data'!CK303</f>
        <v>Steppe</v>
      </c>
      <c r="CL71" s="23" t="str">
        <f>'Master-National Baseline Data'!CL303</f>
        <v>3 Sep - 25 Oct</v>
      </c>
      <c r="CM71" s="23" t="str">
        <f>'Master-National Baseline Data'!CM303</f>
        <v>High root activity</v>
      </c>
      <c r="CN71" s="23" t="str">
        <f>'Master-National Baseline Data'!CN303</f>
        <v>Reddish brown</v>
      </c>
      <c r="CO71" s="24">
        <f>'Master-National Baseline Data'!CO303</f>
        <v>1.7175186906445747</v>
      </c>
      <c r="CP71" s="24">
        <f>'Master-National Baseline Data'!CP303</f>
        <v>62.482269506248223</v>
      </c>
      <c r="CQ71" s="24">
        <f>'Master-National Baseline Data'!CQ303</f>
        <v>12.97872340129787</v>
      </c>
      <c r="CR71" s="24">
        <f>'Master-National Baseline Data'!CR303</f>
        <v>24.5390070924539</v>
      </c>
      <c r="CS71" s="24" t="str">
        <f>'Master-National Baseline Data'!CS303</f>
        <v>sandy clay loam</v>
      </c>
      <c r="CT71" s="24" t="str">
        <f>'Master-National Baseline Data'!CT303</f>
        <v>Well drained</v>
      </c>
      <c r="CU71" s="24">
        <f>'Master-National Baseline Data'!CU303</f>
        <v>9.017614741574978E-2</v>
      </c>
      <c r="CV71" s="24">
        <f>'Master-National Baseline Data'!CV303</f>
        <v>0.16540917005223446</v>
      </c>
      <c r="CW71" s="24">
        <f>'Master-National Baseline Data'!CW303</f>
        <v>7.5233022636484681E-2</v>
      </c>
      <c r="CX71" s="24">
        <f>'Master-National Baseline Data'!CX303</f>
        <v>2.8808208366219223</v>
      </c>
      <c r="CY71" s="24">
        <f>'Master-National Baseline Data'!CY303</f>
        <v>6.9749999999999996</v>
      </c>
      <c r="CZ71" s="24">
        <f>'Master-National Baseline Data'!CZ303</f>
        <v>0</v>
      </c>
      <c r="DA71" s="24">
        <f>'Master-National Baseline Data'!DA303</f>
        <v>6.5</v>
      </c>
      <c r="DB71" s="24">
        <f>'Master-National Baseline Data'!DB303</f>
        <v>-0.47499999999999964</v>
      </c>
      <c r="DC71" s="24" t="str">
        <f>'Master-National Baseline Data'!DC303</f>
        <v>No LR</v>
      </c>
      <c r="DD71" s="24">
        <f>'Master-National Baseline Data'!DD303</f>
        <v>2.7224705404307259</v>
      </c>
      <c r="DE71" s="24">
        <f>'Master-National Baseline Data'!DE303</f>
        <v>1.6757293783015079</v>
      </c>
      <c r="DF71" s="24">
        <f>'Master-National Baseline Data'!DF303</f>
        <v>0.52267992496490479</v>
      </c>
      <c r="DG71" s="24">
        <f>'Master-National Baseline Data'!DG303</f>
        <v>0.52267992496490479</v>
      </c>
      <c r="DH71" s="24">
        <f>'Master-National Baseline Data'!DH303</f>
        <v>0</v>
      </c>
      <c r="DI71" s="24">
        <f>'Master-National Baseline Data'!DI303</f>
        <v>5.2267992496490479</v>
      </c>
      <c r="DJ71" s="24">
        <f>'Master-National Baseline Data'!DJ303</f>
        <v>0</v>
      </c>
      <c r="DK71" s="24">
        <f>'Master-National Baseline Data'!DK303</f>
        <v>0</v>
      </c>
      <c r="DL71" s="24">
        <f>'Master-National Baseline Data'!DL303</f>
        <v>26.931376210557833</v>
      </c>
      <c r="DM71" s="24">
        <f>'Master-National Baseline Data'!DM303</f>
        <v>26.931376210557833</v>
      </c>
      <c r="DN71" s="24">
        <f>'Master-National Baseline Data'!DN303</f>
        <v>0</v>
      </c>
      <c r="DO71" s="24">
        <f>'Master-National Baseline Data'!DO303</f>
        <v>0</v>
      </c>
      <c r="DP71" s="24">
        <f>'Master-National Baseline Data'!DP303</f>
        <v>98.74837943871205</v>
      </c>
      <c r="DQ71" s="24">
        <f>'Master-National Baseline Data'!DQ303</f>
        <v>98.74837943871205</v>
      </c>
      <c r="DR71" s="24">
        <f>'Master-National Baseline Data'!DR303</f>
        <v>0</v>
      </c>
      <c r="DS71" s="24">
        <f>'Master-National Baseline Data'!DS303</f>
        <v>0</v>
      </c>
      <c r="DT71" s="24">
        <f>'Master-National Baseline Data'!DT303</f>
        <v>4.3572433292865753E-2</v>
      </c>
      <c r="DU71" s="24">
        <f>'Master-National Baseline Data'!DU303</f>
        <v>0.43572433292865753</v>
      </c>
      <c r="DV71" s="24">
        <f>'Master-National Baseline Data'!DV303</f>
        <v>11.995656094113173</v>
      </c>
      <c r="DW71" s="24">
        <f>'Master-National Baseline Data'!DW303</f>
        <v>54.341918294849023</v>
      </c>
      <c r="DX71" s="24">
        <f>'Master-National Baseline Data'!DX303</f>
        <v>10.348756660746004</v>
      </c>
      <c r="DY71" s="24">
        <f>'Master-National Baseline Data'!DY303</f>
        <v>876.12788632326829</v>
      </c>
      <c r="DZ71" s="24">
        <f>'Master-National Baseline Data'!DZ303</f>
        <v>2.3282415630550624</v>
      </c>
      <c r="EA71" s="24">
        <f>'Master-National Baseline Data'!EA303</f>
        <v>3.0583481349911188</v>
      </c>
      <c r="EB71" s="24">
        <f>'Master-National Baseline Data'!EB303</f>
        <v>60.786678507992889</v>
      </c>
      <c r="EC71" s="24">
        <f>'Master-National Baseline Data'!EC303</f>
        <v>202.92717584369447</v>
      </c>
      <c r="ED71" s="24">
        <f>'Master-National Baseline Data'!ED303</f>
        <v>244.31882770870337</v>
      </c>
      <c r="EE71" s="24">
        <f>'Master-National Baseline Data'!EE303</f>
        <v>108.25310834813499</v>
      </c>
      <c r="EF71" s="24">
        <f>'Master-National Baseline Data'!EF303</f>
        <v>146.7356127886323</v>
      </c>
      <c r="EG71" s="24">
        <f>'Master-National Baseline Data'!EG303</f>
        <v>3.2079040852575487</v>
      </c>
      <c r="EH71" s="24">
        <f>'Master-National Baseline Data'!EH303</f>
        <v>2.7277087033747778</v>
      </c>
      <c r="EI71" s="24">
        <f>'Master-National Baseline Data'!EI303</f>
        <v>10.78063943161634</v>
      </c>
      <c r="EJ71" s="24">
        <f>'Master-National Baseline Data'!EJ303</f>
        <v>0.4524866785079929</v>
      </c>
      <c r="EK71" s="24">
        <f>'Master-National Baseline Data'!EK303</f>
        <v>4.3806394316163413</v>
      </c>
      <c r="EL71" s="24">
        <f>'Master-National Baseline Data'!EL303</f>
        <v>0.52032609190690893</v>
      </c>
      <c r="EM71" s="24">
        <f>'Master-National Baseline Data'!EM303</f>
        <v>2.0359902309058615</v>
      </c>
      <c r="EN71" s="24">
        <f>'Master-National Baseline Data'!EN303</f>
        <v>0.63798092516796645</v>
      </c>
      <c r="EO71" s="24">
        <f>'Master-National Baseline Data'!EO303</f>
        <v>8.1183558625455685</v>
      </c>
      <c r="EP71" s="24">
        <f>'Master-National Baseline Data'!EP303</f>
        <v>93.306290187948264</v>
      </c>
      <c r="EQ71" s="23"/>
      <c r="ER71" s="27">
        <f>'Master-National Baseline Data'!ER303</f>
        <v>1.6898903333333399</v>
      </c>
      <c r="ES71" s="28">
        <f>'Master-National Baseline Data'!ES303</f>
        <v>58.9251576666666</v>
      </c>
      <c r="ET71" s="28">
        <f>'Master-National Baseline Data'!ET303</f>
        <v>15.031604</v>
      </c>
      <c r="EU71" s="28">
        <f>'Master-National Baseline Data'!EU303</f>
        <v>28.245828000000099</v>
      </c>
      <c r="EV71" s="28">
        <f>'Master-National Baseline Data'!EV303</f>
        <v>0.107455666666667</v>
      </c>
      <c r="EW71" s="28">
        <f>'Master-National Baseline Data'!EW303</f>
        <v>0.19769466666666699</v>
      </c>
      <c r="EX71" s="28">
        <f>'Master-National Baseline Data'!EX303</f>
        <v>8.6495999999999407E-2</v>
      </c>
      <c r="EY71" s="28">
        <f>'Master-National Baseline Data'!EY303</f>
        <v>2.9372103333333399</v>
      </c>
      <c r="EZ71" s="28">
        <f>'Master-National Baseline Data'!EZ303</f>
        <v>6.942882</v>
      </c>
      <c r="FA71" s="28">
        <f>'Master-National Baseline Data'!FA303</f>
        <v>2.9734623333333299</v>
      </c>
      <c r="FB71" s="28">
        <f>'Master-National Baseline Data'!FB303</f>
        <v>1.82885433333333</v>
      </c>
      <c r="FC71" s="28">
        <f>'Master-National Baseline Data'!FC303</f>
        <v>0.61922900000000003</v>
      </c>
      <c r="FD71" s="28">
        <f>'Master-National Baseline Data'!FD303</f>
        <v>6.1922899999999998</v>
      </c>
      <c r="FE71" s="28">
        <f>'Master-National Baseline Data'!FE303</f>
        <v>4.5165666666666403E-2</v>
      </c>
      <c r="FF71" s="28">
        <f>'Master-National Baseline Data'!FF303</f>
        <v>0.45165666666666404</v>
      </c>
      <c r="FG71" s="28">
        <f>'Master-National Baseline Data'!FG303</f>
        <v>13.710170704886536</v>
      </c>
      <c r="FH71" s="28">
        <f>'Master-National Baseline Data'!FH303</f>
        <v>80.779189333333306</v>
      </c>
      <c r="FI71" s="28">
        <f>'Master-National Baseline Data'!FI303</f>
        <v>9.6623616666666603</v>
      </c>
      <c r="FJ71" s="28">
        <f>'Master-National Baseline Data'!FJ303</f>
        <v>811.172998333333</v>
      </c>
      <c r="FK71" s="28">
        <f>'Master-National Baseline Data'!FK303</f>
        <v>3.1314203333333301</v>
      </c>
      <c r="FL71" s="28">
        <f>'Master-National Baseline Data'!FL303</f>
        <v>3.3315033333333299</v>
      </c>
      <c r="FM71" s="28">
        <f>'Master-National Baseline Data'!FM303</f>
        <v>70.877526333333407</v>
      </c>
      <c r="FN71" s="28">
        <f>'Master-National Baseline Data'!FN303</f>
        <v>197.30597133333299</v>
      </c>
      <c r="FO71" s="28">
        <f>'Master-National Baseline Data'!FO303</f>
        <v>236.66888133333401</v>
      </c>
      <c r="FP71" s="28">
        <f>'Master-National Baseline Data'!FP303</f>
        <v>113.238305666667</v>
      </c>
      <c r="FQ71" s="28">
        <f>'Master-National Baseline Data'!FQ303</f>
        <v>134.802728</v>
      </c>
      <c r="FR71" s="28">
        <f>'Master-National Baseline Data'!FR303</f>
        <v>2.9184453333333402</v>
      </c>
      <c r="FS71" s="28">
        <f>'Master-National Baseline Data'!FS303</f>
        <v>3.1837330000000001</v>
      </c>
      <c r="FT71" s="28">
        <f>'Master-National Baseline Data'!FT303</f>
        <v>11.450490666666701</v>
      </c>
      <c r="FU71" s="28">
        <f>'Master-National Baseline Data'!FU303</f>
        <v>0.610065999999999</v>
      </c>
      <c r="FV71" s="28">
        <f>'Master-National Baseline Data'!FV303</f>
        <v>4.12550533333334</v>
      </c>
      <c r="FW71" s="28">
        <f>'Master-National Baseline Data'!FW303</f>
        <v>0.49938000000000099</v>
      </c>
      <c r="FX71" s="28">
        <f>'Master-National Baseline Data'!FX303</f>
        <v>2.0377913333333302</v>
      </c>
      <c r="FY71" s="28">
        <f>'Master-National Baseline Data'!FY303</f>
        <v>0.59822399999999898</v>
      </c>
      <c r="FZ71" s="28">
        <f>'Master-National Baseline Data'!FZ303</f>
        <v>8.0768609999999796</v>
      </c>
      <c r="GA71" s="48">
        <f>'Master-National Baseline Data'!GA303</f>
        <v>90.373816000000005</v>
      </c>
      <c r="GB71" s="54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</row>
    <row r="72" spans="1:207" x14ac:dyDescent="0.2">
      <c r="A72" s="54"/>
      <c r="B72" s="68">
        <f>'Master-National Baseline Data'!B304</f>
        <v>405</v>
      </c>
      <c r="C72" s="21" t="str">
        <f>'Master-National Baseline Data'!C304</f>
        <v>404P</v>
      </c>
      <c r="D72" s="21" t="str">
        <f>'Master-National Baseline Data'!D304</f>
        <v>404P-BD38</v>
      </c>
      <c r="E72" s="21" t="str">
        <f>'Master-National Baseline Data'!E304</f>
        <v>053</v>
      </c>
      <c r="F72" s="21" t="str">
        <f>'Master-National Baseline Data'!F304</f>
        <v>Agropastoral</v>
      </c>
      <c r="G72" s="21" t="str">
        <f>'Master-National Baseline Data'!G304</f>
        <v>Oromia</v>
      </c>
      <c r="H72" s="21" t="str">
        <f>'Master-National Baseline Data'!H304</f>
        <v>Bale</v>
      </c>
      <c r="I72" s="21" t="str">
        <f>'Master-National Baseline Data'!I304</f>
        <v>Sewywna</v>
      </c>
      <c r="J72" s="21" t="str">
        <f>'Master-National Baseline Data'!J304</f>
        <v>Chopi</v>
      </c>
      <c r="K72" s="21" t="str">
        <f>'Master-National Baseline Data'!K304</f>
        <v>Bila</v>
      </c>
      <c r="L72" s="21" t="str">
        <f>'Master-National Baseline Data'!L304</f>
        <v>Bila</v>
      </c>
      <c r="M72" s="21" t="str">
        <f>'Master-National Baseline Data'!M304</f>
        <v>Or-Se-Ch</v>
      </c>
      <c r="N72" s="21" t="str">
        <f>'Master-National Baseline Data'!N304</f>
        <v>Project scenario</v>
      </c>
      <c r="O72" s="21" t="str">
        <f>'Master-National Baseline Data'!O304</f>
        <v>Improved cropland</v>
      </c>
      <c r="P72" s="21" t="str">
        <f>'Master-National Baseline Data'!P304</f>
        <v>Improved cropland</v>
      </c>
      <c r="Q72" s="21" t="str">
        <f>'Master-National Baseline Data'!Q304</f>
        <v>Cropland  rehabilitation - reduce soil erosion, soil fertility decline and land degradation, increase soil carbon, organic matter, soil water and improve crop productivity and yield</v>
      </c>
      <c r="R72" s="21" t="str">
        <f>'Master-National Baseline Data'!R304</f>
        <v>Integrated soil and water conservation and soil fertility - physical measures terrace, micro basins, organic and inorganic amendments - biological measures mixed cereal and legume cropping system</v>
      </c>
      <c r="S72" s="21" t="str">
        <f>'Master-National Baseline Data'!S304</f>
        <v>Cropland</v>
      </c>
      <c r="T72" s="21" t="str">
        <f>'Master-National Baseline Data'!T304</f>
        <v>ISWF</v>
      </c>
      <c r="U72" s="21" t="str">
        <f>'Master-National Baseline Data'!U304</f>
        <v>ISWF_CL</v>
      </c>
      <c r="V72" s="21" t="str">
        <f>'Master-National Baseline Data'!V304</f>
        <v>ISWF_CL</v>
      </c>
      <c r="W72" s="22">
        <f>'Master-National Baseline Data'!W304</f>
        <v>2010</v>
      </c>
      <c r="X72" s="22">
        <f>'Master-National Baseline Data'!X304</f>
        <v>3</v>
      </c>
      <c r="Y72" s="23" t="str">
        <f>'Master-National Baseline Data'!Y304</f>
        <v>ISWF_CL_3</v>
      </c>
      <c r="Z72" s="23" t="str">
        <f>'Master-National Baseline Data'!Z304</f>
        <v>Terrace, micro basin</v>
      </c>
      <c r="AA72" s="23" t="str">
        <f>'Master-National Baseline Data'!AA304</f>
        <v>Leguminous tree left on the farm</v>
      </c>
      <c r="AB72" s="23" t="str">
        <f>'Master-National Baseline Data'!AB304</f>
        <v>Acacia-Celtis-Grewia</v>
      </c>
      <c r="AC72" s="23" t="str">
        <f>'Master-National Baseline Data'!AC304</f>
        <v>No grasses</v>
      </c>
      <c r="AD72" s="23" t="str">
        <f>'Master-National Baseline Data'!AD304</f>
        <v>Wheat, maize, teff and sorghum</v>
      </c>
      <c r="AE72" s="23" t="str">
        <f>'Master-National Baseline Data'!AE304</f>
        <v>Sorghum-Teff-Haricot bean</v>
      </c>
      <c r="AF72" s="23" t="str">
        <f>'Master-National Baseline Data'!AF304</f>
        <v>Dense</v>
      </c>
      <c r="AG72" s="23" t="str">
        <f>'Master-National Baseline Data'!AG304</f>
        <v>Shoats and cattle</v>
      </c>
      <c r="AH72" s="23" t="str">
        <f>'Master-National Baseline Data'!AH304</f>
        <v>Soil profile sample</v>
      </c>
      <c r="AI72" s="23" t="str">
        <f>'Master-National Baseline Data'!AI304</f>
        <v>O-SW-ISWM-CL-T2-45-100cm</v>
      </c>
      <c r="AJ72" s="23" t="str">
        <f>'Master-National Baseline Data'!AJ304</f>
        <v>O-SW-ISWM-CL-T2-BD-45-100cm</v>
      </c>
      <c r="AK72" s="23" t="str">
        <f>'Master-National Baseline Data'!AK304</f>
        <v>45-100</v>
      </c>
      <c r="AL72" s="23">
        <f>'Master-National Baseline Data'!AL304</f>
        <v>55</v>
      </c>
      <c r="AM72" s="23" t="str">
        <f>'Master-National Baseline Data'!AM304</f>
        <v>WC</v>
      </c>
      <c r="AN72" s="23" t="str">
        <f>'Master-National Baseline Data'!AN304</f>
        <v>MIR</v>
      </c>
      <c r="AO72" s="23">
        <f>'Master-National Baseline Data'!AO304</f>
        <v>0</v>
      </c>
      <c r="AP72" s="23">
        <f>'Master-National Baseline Data'!AP304</f>
        <v>718521.2</v>
      </c>
      <c r="AQ72" s="23">
        <f>'Master-National Baseline Data'!AQ304</f>
        <v>811808.19</v>
      </c>
      <c r="AR72" s="23">
        <f>'Master-National Baseline Data'!AR304</f>
        <v>7.3399169999999998</v>
      </c>
      <c r="AS72" s="23">
        <f>'Master-National Baseline Data'!AS304</f>
        <v>40.979528000000002</v>
      </c>
      <c r="AT72" s="23" t="str">
        <f>'Master-National Baseline Data'!AT304</f>
        <v>7°20'23.70"</v>
      </c>
      <c r="AU72" s="23" t="str">
        <f>'Master-National Baseline Data'!AU304</f>
        <v>40°58'46.30"</v>
      </c>
      <c r="AV72" s="23">
        <f>'Master-National Baseline Data'!AV304</f>
        <v>1662340.9999632901</v>
      </c>
      <c r="AW72" s="23">
        <f>'Master-National Baseline Data'!AW304</f>
        <v>862051.32888272405</v>
      </c>
      <c r="AX72" s="23">
        <f>'Master-National Baseline Data'!AX304</f>
        <v>1531</v>
      </c>
      <c r="AY72" s="23">
        <f>'Master-National Baseline Data'!AY304</f>
        <v>1516</v>
      </c>
      <c r="AZ72" s="23">
        <f>'Master-National Baseline Data'!AZ304</f>
        <v>-0.28271288</v>
      </c>
      <c r="BA72" s="23">
        <f>'Master-National Baseline Data'!BA304</f>
        <v>-0.23818607</v>
      </c>
      <c r="BB72" s="23">
        <f>'Master-National Baseline Data'!BB304</f>
        <v>-0.18494906</v>
      </c>
      <c r="BC72" s="23">
        <f>'Master-National Baseline Data'!BC304</f>
        <v>-0.11423054000000001</v>
      </c>
      <c r="BD72" s="23">
        <f>'Master-National Baseline Data'!BD304</f>
        <v>-0.16994102999999999</v>
      </c>
      <c r="BE72" s="23">
        <f>'Master-National Baseline Data'!BE304</f>
        <v>-0.17191176999999999</v>
      </c>
      <c r="BF72" s="23">
        <f>'Master-National Baseline Data'!BF304</f>
        <v>-0.13320651</v>
      </c>
      <c r="BG72" s="23">
        <f>'Master-National Baseline Data'!BG304</f>
        <v>310.077</v>
      </c>
      <c r="BH72" s="23">
        <f>'Master-National Baseline Data'!BH304</f>
        <v>1529</v>
      </c>
      <c r="BI72" s="23">
        <f>'Master-National Baseline Data'!BI304</f>
        <v>-1.8165999999999999E-4</v>
      </c>
      <c r="BJ72" s="23">
        <f>'Master-National Baseline Data'!BJ304</f>
        <v>-3.4810400000000001E-5</v>
      </c>
      <c r="BK72" s="23">
        <f>'Master-National Baseline Data'!BK304</f>
        <v>2.0906400000000001</v>
      </c>
      <c r="BL72" s="23">
        <f>'Master-National Baseline Data'!BL304</f>
        <v>497.96199999999999</v>
      </c>
      <c r="BM72" s="23">
        <f>'Master-National Baseline Data'!BM304</f>
        <v>-1.4060400000000001E-4</v>
      </c>
      <c r="BN72" s="23">
        <f>'Master-National Baseline Data'!BN304</f>
        <v>25.11</v>
      </c>
      <c r="BO72" s="23">
        <f>'Master-National Baseline Data'!BO304</f>
        <v>48.42</v>
      </c>
      <c r="BP72" s="23">
        <f>'Master-National Baseline Data'!BP304</f>
        <v>581.04</v>
      </c>
      <c r="BQ72" s="23">
        <f>'Master-National Baseline Data'!BQ304</f>
        <v>129.44999999999999</v>
      </c>
      <c r="BR72" s="23">
        <f>'Master-National Baseline Data'!BR304</f>
        <v>1553.3999999999999</v>
      </c>
      <c r="BS72" s="23">
        <f>'Master-National Baseline Data'!BS304</f>
        <v>2.6734820322180917</v>
      </c>
      <c r="BT72" s="23">
        <f>'Master-National Baseline Data'!BT304</f>
        <v>20.47</v>
      </c>
      <c r="BU72" s="23">
        <f>'Master-National Baseline Data'!BU304</f>
        <v>4.68</v>
      </c>
      <c r="BV72" s="23">
        <f>'Master-National Baseline Data'!BV304</f>
        <v>12.06</v>
      </c>
      <c r="BW72" s="23">
        <f>'Master-National Baseline Data'!BW304</f>
        <v>972</v>
      </c>
      <c r="BX72" s="23">
        <f>'Master-National Baseline Data'!BX304</f>
        <v>25</v>
      </c>
      <c r="BY72" s="23">
        <f>'Master-National Baseline Data'!BY304</f>
        <v>4.3</v>
      </c>
      <c r="BZ72" s="23" t="str">
        <f>'Master-National Baseline Data'!BZ304</f>
        <v>Semiarid</v>
      </c>
      <c r="CA72" s="23">
        <f>'Master-National Baseline Data'!CA304</f>
        <v>0.37</v>
      </c>
      <c r="CB72" s="23">
        <f>'Master-National Baseline Data'!CB304</f>
        <v>4.4691619872999997</v>
      </c>
      <c r="CC72" s="23">
        <f>'Master-National Baseline Data'!CC304</f>
        <v>960</v>
      </c>
      <c r="CD72" s="23">
        <f>'Master-National Baseline Data'!CD304</f>
        <v>960</v>
      </c>
      <c r="CE72" s="23">
        <f>'Master-National Baseline Data'!CE304</f>
        <v>2526</v>
      </c>
      <c r="CF72" s="23" t="str">
        <f>'Master-National Baseline Data'!CF304</f>
        <v>NPP Precipitation limited</v>
      </c>
      <c r="CG72" s="23">
        <f>'Master-National Baseline Data'!CG304</f>
        <v>1.4</v>
      </c>
      <c r="CH72" s="23">
        <f>'Master-National Baseline Data'!CH304</f>
        <v>0</v>
      </c>
      <c r="CI72" s="23" t="str">
        <f>'Master-National Baseline Data'!CI304</f>
        <v>Tropical semiarid very dry forest</v>
      </c>
      <c r="CJ72" s="23" t="str">
        <f>'Master-National Baseline Data'!CJ304</f>
        <v>Warm temperate fully humid  warm summer</v>
      </c>
      <c r="CK72" s="23" t="str">
        <f>'Master-National Baseline Data'!CK304</f>
        <v>Steppe</v>
      </c>
      <c r="CL72" s="23" t="str">
        <f>'Master-National Baseline Data'!CL304</f>
        <v>3 Sep - 25 Oct</v>
      </c>
      <c r="CM72" s="23" t="str">
        <f>'Master-National Baseline Data'!CM304</f>
        <v>Almost no roots</v>
      </c>
      <c r="CN72" s="23" t="str">
        <f>'Master-National Baseline Data'!CN304</f>
        <v>Reddish brown</v>
      </c>
      <c r="CO72" s="24">
        <f>'Master-National Baseline Data'!CO304</f>
        <v>1.7133090860106419</v>
      </c>
      <c r="CP72" s="24">
        <f>'Master-National Baseline Data'!CP304</f>
        <v>56.847360909999999</v>
      </c>
      <c r="CQ72" s="24">
        <f>'Master-National Baseline Data'!CQ304</f>
        <v>15.763195440000001</v>
      </c>
      <c r="CR72" s="24">
        <f>'Master-National Baseline Data'!CR304</f>
        <v>27.38944365</v>
      </c>
      <c r="CS72" s="24" t="str">
        <f>'Master-National Baseline Data'!CS304</f>
        <v>sandy clay loam</v>
      </c>
      <c r="CT72" s="24" t="str">
        <f>'Master-National Baseline Data'!CT304</f>
        <v>Well drained</v>
      </c>
      <c r="CU72" s="24">
        <f>'Master-National Baseline Data'!CU304</f>
        <v>0.11238305893887841</v>
      </c>
      <c r="CV72" s="24">
        <f>'Master-National Baseline Data'!CV304</f>
        <v>0.19714964370546317</v>
      </c>
      <c r="CW72" s="24">
        <f>'Master-National Baseline Data'!CW304</f>
        <v>8.476658476658476E-2</v>
      </c>
      <c r="CX72" s="24">
        <f>'Master-National Baseline Data'!CX304</f>
        <v>3.3543804262036292</v>
      </c>
      <c r="CY72" s="24">
        <f>'Master-National Baseline Data'!CY304</f>
        <v>7.0339</v>
      </c>
      <c r="CZ72" s="24">
        <f>'Master-National Baseline Data'!CZ304</f>
        <v>0</v>
      </c>
      <c r="DA72" s="24">
        <f>'Master-National Baseline Data'!DA304</f>
        <v>6.5</v>
      </c>
      <c r="DB72" s="24">
        <f>'Master-National Baseline Data'!DB304</f>
        <v>-0.53390000000000004</v>
      </c>
      <c r="DC72" s="24" t="str">
        <f>'Master-National Baseline Data'!DC304</f>
        <v>No LR</v>
      </c>
      <c r="DD72" s="24">
        <f>'Master-National Baseline Data'!DD304</f>
        <v>2.9808084932625727</v>
      </c>
      <c r="DE72" s="24">
        <f>'Master-National Baseline Data'!DE304</f>
        <v>1.8565659452838008</v>
      </c>
      <c r="DF72" s="24">
        <f>'Master-National Baseline Data'!DF304</f>
        <v>0.48313392400741501</v>
      </c>
      <c r="DG72" s="24">
        <f>'Master-National Baseline Data'!DG304</f>
        <v>0.48313392400741501</v>
      </c>
      <c r="DH72" s="24">
        <f>'Master-National Baseline Data'!DH304</f>
        <v>0</v>
      </c>
      <c r="DI72" s="24">
        <f>'Master-National Baseline Data'!DI304</f>
        <v>4.8313392400741497</v>
      </c>
      <c r="DJ72" s="24">
        <f>'Master-National Baseline Data'!DJ304</f>
        <v>0</v>
      </c>
      <c r="DK72" s="24">
        <f>'Master-National Baseline Data'!DK304</f>
        <v>0</v>
      </c>
      <c r="DL72" s="24">
        <f>'Master-National Baseline Data'!DL304</f>
        <v>45.526675796903355</v>
      </c>
      <c r="DM72" s="24">
        <f>'Master-National Baseline Data'!DM304</f>
        <v>45.526675796903355</v>
      </c>
      <c r="DN72" s="24">
        <f>'Master-National Baseline Data'!DN304</f>
        <v>0</v>
      </c>
      <c r="DO72" s="24">
        <f>'Master-National Baseline Data'!DO304</f>
        <v>0</v>
      </c>
      <c r="DP72" s="24">
        <f>'Master-National Baseline Data'!DP304</f>
        <v>166.93114458864562</v>
      </c>
      <c r="DQ72" s="24">
        <f>'Master-National Baseline Data'!DQ304</f>
        <v>166.93114458864562</v>
      </c>
      <c r="DR72" s="24">
        <f>'Master-National Baseline Data'!DR304</f>
        <v>0</v>
      </c>
      <c r="DS72" s="24">
        <f>'Master-National Baseline Data'!DS304</f>
        <v>0</v>
      </c>
      <c r="DT72" s="24">
        <f>'Master-National Baseline Data'!DT304</f>
        <v>4.4041980057954788E-2</v>
      </c>
      <c r="DU72" s="24">
        <f>'Master-National Baseline Data'!DU304</f>
        <v>0.44041980057954788</v>
      </c>
      <c r="DV72" s="24">
        <f>'Master-National Baseline Data'!DV304</f>
        <v>10.969850205909445</v>
      </c>
      <c r="DW72" s="24">
        <f>'Master-National Baseline Data'!DW304</f>
        <v>45.466077738515899</v>
      </c>
      <c r="DX72" s="24">
        <f>'Master-National Baseline Data'!DX304</f>
        <v>9.6927561837455833</v>
      </c>
      <c r="DY72" s="24">
        <f>'Master-National Baseline Data'!DY304</f>
        <v>449.33745583038871</v>
      </c>
      <c r="DZ72" s="24">
        <f>'Master-National Baseline Data'!DZ304</f>
        <v>2.9144876325088336</v>
      </c>
      <c r="EA72" s="24">
        <f>'Master-National Baseline Data'!EA304</f>
        <v>1.4402826855123676</v>
      </c>
      <c r="EB72" s="24">
        <f>'Master-National Baseline Data'!EB304</f>
        <v>27.617049469964666</v>
      </c>
      <c r="EC72" s="24">
        <f>'Master-National Baseline Data'!EC304</f>
        <v>162.97084805653714</v>
      </c>
      <c r="ED72" s="24">
        <f>'Master-National Baseline Data'!ED304</f>
        <v>115.59540636042404</v>
      </c>
      <c r="EE72" s="24">
        <f>'Master-National Baseline Data'!EE304</f>
        <v>78.880035335689058</v>
      </c>
      <c r="EF72" s="24">
        <f>'Master-National Baseline Data'!EF304</f>
        <v>85.74257950530037</v>
      </c>
      <c r="EG72" s="24">
        <f>'Master-National Baseline Data'!EG304</f>
        <v>2.1280035335689047</v>
      </c>
      <c r="EH72" s="24">
        <f>'Master-National Baseline Data'!EH304</f>
        <v>2.831890459363958</v>
      </c>
      <c r="EI72" s="24">
        <f>'Master-National Baseline Data'!EI304</f>
        <v>12.679681978798587</v>
      </c>
      <c r="EJ72" s="24">
        <f>'Master-National Baseline Data'!EJ304</f>
        <v>0.31316254416961137</v>
      </c>
      <c r="EK72" s="24">
        <f>'Master-National Baseline Data'!EK304</f>
        <v>2.2466872791519434</v>
      </c>
      <c r="EL72" s="24">
        <f>'Master-National Baseline Data'!EL304</f>
        <v>0.41787396937573623</v>
      </c>
      <c r="EM72" s="24">
        <f>'Master-National Baseline Data'!EM304</f>
        <v>0.96329505300353369</v>
      </c>
      <c r="EN72" s="24">
        <f>'Master-National Baseline Data'!EN304</f>
        <v>0.37279382393608856</v>
      </c>
      <c r="EO72" s="24">
        <f>'Master-National Baseline Data'!EO304</f>
        <v>4.4553109028524602</v>
      </c>
      <c r="EP72" s="24">
        <f>'Master-National Baseline Data'!EP304</f>
        <v>89.795083052586349</v>
      </c>
      <c r="EQ72" s="23"/>
      <c r="ER72" s="27">
        <f>'Master-National Baseline Data'!ER304</f>
        <v>1.67475500000001</v>
      </c>
      <c r="ES72" s="28">
        <f>'Master-National Baseline Data'!ES304</f>
        <v>53.945988333333197</v>
      </c>
      <c r="ET72" s="28">
        <f>'Master-National Baseline Data'!ET304</f>
        <v>16.6643203333334</v>
      </c>
      <c r="EU72" s="28">
        <f>'Master-National Baseline Data'!EU304</f>
        <v>28.3711633333333</v>
      </c>
      <c r="EV72" s="28">
        <f>'Master-National Baseline Data'!EV304</f>
        <v>0.13078300000000001</v>
      </c>
      <c r="EW72" s="28">
        <f>'Master-National Baseline Data'!EW304</f>
        <v>0.23130500000000001</v>
      </c>
      <c r="EX72" s="28">
        <f>'Master-National Baseline Data'!EX304</f>
        <v>9.4452666666666296E-2</v>
      </c>
      <c r="EY72" s="28">
        <f>'Master-National Baseline Data'!EY304</f>
        <v>3.2653566666666598</v>
      </c>
      <c r="EZ72" s="28">
        <f>'Master-National Baseline Data'!EZ304</f>
        <v>6.9596629999999999</v>
      </c>
      <c r="FA72" s="28">
        <f>'Master-National Baseline Data'!FA304</f>
        <v>3.0208346666666701</v>
      </c>
      <c r="FB72" s="28">
        <f>'Master-National Baseline Data'!FB304</f>
        <v>1.90702233333333</v>
      </c>
      <c r="FC72" s="28">
        <f>'Master-National Baseline Data'!FC304</f>
        <v>0.58052333333333395</v>
      </c>
      <c r="FD72" s="28">
        <f>'Master-National Baseline Data'!FD304</f>
        <v>5.805233333333339</v>
      </c>
      <c r="FE72" s="28">
        <f>'Master-National Baseline Data'!FE304</f>
        <v>4.4164666666666401E-2</v>
      </c>
      <c r="FF72" s="28">
        <f>'Master-National Baseline Data'!FF304</f>
        <v>0.44164666666666402</v>
      </c>
      <c r="FG72" s="28">
        <f>'Master-National Baseline Data'!FG304</f>
        <v>13.144519751837912</v>
      </c>
      <c r="FH72" s="28">
        <f>'Master-National Baseline Data'!FH304</f>
        <v>71.349868333333404</v>
      </c>
      <c r="FI72" s="28">
        <f>'Master-National Baseline Data'!FI304</f>
        <v>10.0640693333333</v>
      </c>
      <c r="FJ72" s="28">
        <f>'Master-National Baseline Data'!FJ304</f>
        <v>539.39830533333304</v>
      </c>
      <c r="FK72" s="28">
        <f>'Master-National Baseline Data'!FK304</f>
        <v>3.5735063333333401</v>
      </c>
      <c r="FL72" s="28">
        <f>'Master-National Baseline Data'!FL304</f>
        <v>2.6751993333333401</v>
      </c>
      <c r="FM72" s="28">
        <f>'Master-National Baseline Data'!FM304</f>
        <v>57.098842666666599</v>
      </c>
      <c r="FN72" s="28">
        <f>'Master-National Baseline Data'!FN304</f>
        <v>205.294200666667</v>
      </c>
      <c r="FO72" s="28">
        <f>'Master-National Baseline Data'!FO304</f>
        <v>171.8289</v>
      </c>
      <c r="FP72" s="28">
        <f>'Master-National Baseline Data'!FP304</f>
        <v>113.243326333333</v>
      </c>
      <c r="FQ72" s="28">
        <f>'Master-National Baseline Data'!FQ304</f>
        <v>108.484450666667</v>
      </c>
      <c r="FR72" s="28">
        <f>'Master-National Baseline Data'!FR304</f>
        <v>2.2613243333333299</v>
      </c>
      <c r="FS72" s="28">
        <f>'Master-National Baseline Data'!FS304</f>
        <v>2.8511950000000001</v>
      </c>
      <c r="FT72" s="28">
        <f>'Master-National Baseline Data'!FT304</f>
        <v>12.6540646666667</v>
      </c>
      <c r="FU72" s="28">
        <f>'Master-National Baseline Data'!FU304</f>
        <v>0.90975399999999995</v>
      </c>
      <c r="FV72" s="28">
        <f>'Master-National Baseline Data'!FV304</f>
        <v>2.6805763333333301</v>
      </c>
      <c r="FW72" s="28">
        <f>'Master-National Baseline Data'!FW304</f>
        <v>0.55906366666666596</v>
      </c>
      <c r="FX72" s="28">
        <f>'Master-National Baseline Data'!FX304</f>
        <v>1.420452</v>
      </c>
      <c r="FY72" s="28">
        <f>'Master-National Baseline Data'!FY304</f>
        <v>0.44840433333333302</v>
      </c>
      <c r="FZ72" s="28">
        <f>'Master-National Baseline Data'!FZ304</f>
        <v>5.7563256666666698</v>
      </c>
      <c r="GA72" s="48">
        <f>'Master-National Baseline Data'!GA304</f>
        <v>87.988371333333404</v>
      </c>
      <c r="GB72" s="54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</row>
    <row r="73" spans="1:207" x14ac:dyDescent="0.2">
      <c r="A73" s="73"/>
      <c r="B73" s="68">
        <f>'Master-National Baseline Data'!B305</f>
        <v>406</v>
      </c>
      <c r="C73" s="21" t="str">
        <f>'Master-National Baseline Data'!C305</f>
        <v>405S</v>
      </c>
      <c r="D73" s="21"/>
      <c r="E73" s="21" t="str">
        <f>'Master-National Baseline Data'!E305</f>
        <v>053</v>
      </c>
      <c r="F73" s="21" t="str">
        <f>'Master-National Baseline Data'!F305</f>
        <v>Agropastoral</v>
      </c>
      <c r="G73" s="21" t="str">
        <f>'Master-National Baseline Data'!G305</f>
        <v>Oromia</v>
      </c>
      <c r="H73" s="21" t="str">
        <f>'Master-National Baseline Data'!H305</f>
        <v>Bale</v>
      </c>
      <c r="I73" s="21" t="str">
        <f>'Master-National Baseline Data'!I305</f>
        <v>Sewywna</v>
      </c>
      <c r="J73" s="21" t="str">
        <f>'Master-National Baseline Data'!J305</f>
        <v>Chopi</v>
      </c>
      <c r="K73" s="21" t="str">
        <f>'Master-National Baseline Data'!K305</f>
        <v>Bila</v>
      </c>
      <c r="L73" s="21" t="str">
        <f>'Master-National Baseline Data'!L305</f>
        <v>Bila</v>
      </c>
      <c r="M73" s="21" t="str">
        <f>'Master-National Baseline Data'!M305</f>
        <v>Or-Se-Ch</v>
      </c>
      <c r="N73" s="21" t="str">
        <f>'Master-National Baseline Data'!N305</f>
        <v>Project scenario</v>
      </c>
      <c r="O73" s="21" t="str">
        <f>'Master-National Baseline Data'!O305</f>
        <v>Improved cropland</v>
      </c>
      <c r="P73" s="21" t="str">
        <f>'Master-National Baseline Data'!P305</f>
        <v>Improved cropland</v>
      </c>
      <c r="Q73" s="21" t="str">
        <f>'Master-National Baseline Data'!Q305</f>
        <v>Cropland  rehabilitation - reduce soil erosion, soil fertility decline and land degradation, increase soil carbon, organic matter, soil water and improve crop productivity and yield</v>
      </c>
      <c r="R73" s="21" t="str">
        <f>'Master-National Baseline Data'!R305</f>
        <v>Integrated soil and water conservation and soil fertility - physical measures terrace, micro basins, organic and inorganic amendments - biological measures mixed cereal and legume cropping system</v>
      </c>
      <c r="S73" s="21" t="str">
        <f>'Master-National Baseline Data'!S305</f>
        <v>Cropland</v>
      </c>
      <c r="T73" s="21" t="str">
        <f>'Master-National Baseline Data'!T305</f>
        <v>ISWF</v>
      </c>
      <c r="U73" s="21" t="str">
        <f>'Master-National Baseline Data'!U305</f>
        <v>ISWF_CL</v>
      </c>
      <c r="V73" s="21" t="str">
        <f>'Master-National Baseline Data'!V305</f>
        <v>ISWF_CL</v>
      </c>
      <c r="W73" s="22">
        <f>'Master-National Baseline Data'!W305</f>
        <v>2010</v>
      </c>
      <c r="X73" s="22">
        <f>'Master-National Baseline Data'!X305</f>
        <v>3</v>
      </c>
      <c r="Y73" s="23" t="str">
        <f>'Master-National Baseline Data'!Y305</f>
        <v>ISWF_CL_3</v>
      </c>
      <c r="Z73" s="23" t="str">
        <f>'Master-National Baseline Data'!Z305</f>
        <v>Terrace, micro basin</v>
      </c>
      <c r="AA73" s="23" t="str">
        <f>'Master-National Baseline Data'!AA305</f>
        <v>Leguminous tree left on the farm</v>
      </c>
      <c r="AB73" s="23" t="str">
        <f>'Master-National Baseline Data'!AB305</f>
        <v>Acacia-Celtis-Grewia</v>
      </c>
      <c r="AC73" s="23" t="str">
        <f>'Master-National Baseline Data'!AC305</f>
        <v>No grasses</v>
      </c>
      <c r="AD73" s="23" t="str">
        <f>'Master-National Baseline Data'!AD305</f>
        <v>Wheat, maize, teff and sorghum</v>
      </c>
      <c r="AE73" s="23" t="str">
        <f>'Master-National Baseline Data'!AE305</f>
        <v>Sorghum-Teff-Haricot bean</v>
      </c>
      <c r="AF73" s="23" t="str">
        <f>'Master-National Baseline Data'!AF305</f>
        <v>Dense</v>
      </c>
      <c r="AG73" s="23" t="str">
        <f>'Master-National Baseline Data'!AG305</f>
        <v>Shoats and cattle</v>
      </c>
      <c r="AH73" s="23" t="str">
        <f>'Master-National Baseline Data'!AH305</f>
        <v>Surface sample</v>
      </c>
      <c r="AI73" s="23" t="str">
        <f>'Master-National Baseline Data'!AI305</f>
        <v>O-SW-ISWM-CL-T2-1-0-15cm</v>
      </c>
      <c r="AJ73" s="23">
        <f>'Master-National Baseline Data'!AJ305</f>
        <v>0</v>
      </c>
      <c r="AK73" s="23" t="str">
        <f>'Master-National Baseline Data'!AK305</f>
        <v>0-15</v>
      </c>
      <c r="AL73" s="23">
        <f>'Master-National Baseline Data'!AL305</f>
        <v>15</v>
      </c>
      <c r="AM73" s="23" t="str">
        <f>'Master-National Baseline Data'!AM305</f>
        <v>NOWC</v>
      </c>
      <c r="AN73" s="23" t="str">
        <f>'Master-National Baseline Data'!AN305</f>
        <v>MIR</v>
      </c>
      <c r="AO73" s="23">
        <f>'Master-National Baseline Data'!AO305</f>
        <v>0</v>
      </c>
      <c r="AP73" s="23">
        <f>'Master-National Baseline Data'!AP305</f>
        <v>718521.2</v>
      </c>
      <c r="AQ73" s="23">
        <f>'Master-National Baseline Data'!AQ305</f>
        <v>811808.19</v>
      </c>
      <c r="AR73" s="23">
        <f>'Master-National Baseline Data'!AR305</f>
        <v>7.3399169999999998</v>
      </c>
      <c r="AS73" s="23">
        <f>'Master-National Baseline Data'!AS305</f>
        <v>40.979528000000002</v>
      </c>
      <c r="AT73" s="23" t="str">
        <f>'Master-National Baseline Data'!AT305</f>
        <v>7°20'23.70"</v>
      </c>
      <c r="AU73" s="23" t="str">
        <f>'Master-National Baseline Data'!AU305</f>
        <v>40°58'46.30"</v>
      </c>
      <c r="AV73" s="23">
        <f>'Master-National Baseline Data'!AV305</f>
        <v>1662340.9999632901</v>
      </c>
      <c r="AW73" s="23">
        <f>'Master-National Baseline Data'!AW305</f>
        <v>862051.32888272405</v>
      </c>
      <c r="AX73" s="23">
        <f>'Master-National Baseline Data'!AX305</f>
        <v>1531</v>
      </c>
      <c r="AY73" s="23">
        <f>'Master-National Baseline Data'!AY305</f>
        <v>1516</v>
      </c>
      <c r="AZ73" s="23">
        <f>'Master-National Baseline Data'!AZ305</f>
        <v>-0.28271288</v>
      </c>
      <c r="BA73" s="23">
        <f>'Master-National Baseline Data'!BA305</f>
        <v>-0.23818607</v>
      </c>
      <c r="BB73" s="23">
        <f>'Master-National Baseline Data'!BB305</f>
        <v>-0.18494906</v>
      </c>
      <c r="BC73" s="23">
        <f>'Master-National Baseline Data'!BC305</f>
        <v>-0.11423054000000001</v>
      </c>
      <c r="BD73" s="23">
        <f>'Master-National Baseline Data'!BD305</f>
        <v>-0.16994102999999999</v>
      </c>
      <c r="BE73" s="23">
        <f>'Master-National Baseline Data'!BE305</f>
        <v>-0.17191176999999999</v>
      </c>
      <c r="BF73" s="23">
        <f>'Master-National Baseline Data'!BF305</f>
        <v>-0.13320651</v>
      </c>
      <c r="BG73" s="23">
        <f>'Master-National Baseline Data'!BG305</f>
        <v>310.077</v>
      </c>
      <c r="BH73" s="23">
        <f>'Master-National Baseline Data'!BH305</f>
        <v>1529</v>
      </c>
      <c r="BI73" s="23">
        <f>'Master-National Baseline Data'!BI305</f>
        <v>-1.8165999999999999E-4</v>
      </c>
      <c r="BJ73" s="23">
        <f>'Master-National Baseline Data'!BJ305</f>
        <v>-3.4810400000000001E-5</v>
      </c>
      <c r="BK73" s="23">
        <f>'Master-National Baseline Data'!BK305</f>
        <v>2.0906400000000001</v>
      </c>
      <c r="BL73" s="23">
        <f>'Master-National Baseline Data'!BL305</f>
        <v>497.96199999999999</v>
      </c>
      <c r="BM73" s="23">
        <f>'Master-National Baseline Data'!BM305</f>
        <v>-1.4060400000000001E-4</v>
      </c>
      <c r="BN73" s="23">
        <f>'Master-National Baseline Data'!BN305</f>
        <v>25.11</v>
      </c>
      <c r="BO73" s="23">
        <f>'Master-National Baseline Data'!BO305</f>
        <v>48.42</v>
      </c>
      <c r="BP73" s="23">
        <f>'Master-National Baseline Data'!BP305</f>
        <v>581.04</v>
      </c>
      <c r="BQ73" s="23">
        <f>'Master-National Baseline Data'!BQ305</f>
        <v>129.44999999999999</v>
      </c>
      <c r="BR73" s="23">
        <f>'Master-National Baseline Data'!BR305</f>
        <v>1553.3999999999999</v>
      </c>
      <c r="BS73" s="23">
        <f>'Master-National Baseline Data'!BS305</f>
        <v>2.6734820322180917</v>
      </c>
      <c r="BT73" s="23">
        <f>'Master-National Baseline Data'!BT305</f>
        <v>20.47</v>
      </c>
      <c r="BU73" s="23">
        <f>'Master-National Baseline Data'!BU305</f>
        <v>4.68</v>
      </c>
      <c r="BV73" s="23">
        <f>'Master-National Baseline Data'!BV305</f>
        <v>12.06</v>
      </c>
      <c r="BW73" s="23">
        <f>'Master-National Baseline Data'!BW305</f>
        <v>972</v>
      </c>
      <c r="BX73" s="23">
        <f>'Master-National Baseline Data'!BX305</f>
        <v>25</v>
      </c>
      <c r="BY73" s="23">
        <f>'Master-National Baseline Data'!BY305</f>
        <v>4.3</v>
      </c>
      <c r="BZ73" s="23" t="str">
        <f>'Master-National Baseline Data'!BZ305</f>
        <v>Semiarid</v>
      </c>
      <c r="CA73" s="23">
        <f>'Master-National Baseline Data'!CA305</f>
        <v>0.37</v>
      </c>
      <c r="CB73" s="23">
        <f>'Master-National Baseline Data'!CB305</f>
        <v>4.4691619872999997</v>
      </c>
      <c r="CC73" s="23">
        <f>'Master-National Baseline Data'!CC305</f>
        <v>960</v>
      </c>
      <c r="CD73" s="23">
        <f>'Master-National Baseline Data'!CD305</f>
        <v>960</v>
      </c>
      <c r="CE73" s="23">
        <f>'Master-National Baseline Data'!CE305</f>
        <v>2526</v>
      </c>
      <c r="CF73" s="23" t="str">
        <f>'Master-National Baseline Data'!CF305</f>
        <v>NPP Precipitation limited</v>
      </c>
      <c r="CG73" s="23">
        <f>'Master-National Baseline Data'!CG305</f>
        <v>1.4</v>
      </c>
      <c r="CH73" s="23">
        <f>'Master-National Baseline Data'!CH305</f>
        <v>0</v>
      </c>
      <c r="CI73" s="23" t="str">
        <f>'Master-National Baseline Data'!CI305</f>
        <v>Tropical semiarid very dry forest</v>
      </c>
      <c r="CJ73" s="23" t="str">
        <f>'Master-National Baseline Data'!CJ305</f>
        <v>Warm temperate fully humid  warm summer</v>
      </c>
      <c r="CK73" s="23" t="str">
        <f>'Master-National Baseline Data'!CK305</f>
        <v>Steppe</v>
      </c>
      <c r="CL73" s="23" t="str">
        <f>'Master-National Baseline Data'!CL305</f>
        <v>3 Sep - 25 Oct</v>
      </c>
      <c r="CM73" s="23" t="str">
        <f>'Master-National Baseline Data'!CM305</f>
        <v>High root activity</v>
      </c>
      <c r="CN73" s="23" t="str">
        <f>'Master-National Baseline Data'!CN305</f>
        <v>Reddish brown</v>
      </c>
      <c r="CO73" s="24">
        <f>'Master-National Baseline Data'!CO305</f>
        <v>1.6159956666666699</v>
      </c>
      <c r="CP73" s="24">
        <f>'Master-National Baseline Data'!CP305</f>
        <v>66.204572847997753</v>
      </c>
      <c r="CQ73" s="24">
        <f>'Master-National Baseline Data'!CQ305</f>
        <v>12.954798268707277</v>
      </c>
      <c r="CR73" s="24">
        <f>'Master-National Baseline Data'!CR305</f>
        <v>20.840628883294958</v>
      </c>
      <c r="CS73" s="24" t="str">
        <f>'Master-National Baseline Data'!CS305</f>
        <v>sandy loam</v>
      </c>
      <c r="CT73" s="24" t="str">
        <f>'Master-National Baseline Data'!CT305</f>
        <v>Well drained</v>
      </c>
      <c r="CU73" s="24">
        <f>'Master-National Baseline Data'!CU305</f>
        <v>9.3170666666666804E-2</v>
      </c>
      <c r="CV73" s="24">
        <f>'Master-National Baseline Data'!CV305</f>
        <v>0.139261</v>
      </c>
      <c r="CW73" s="24">
        <f>'Master-National Baseline Data'!CW305</f>
        <v>3.8439999999999898E-2</v>
      </c>
      <c r="CX73" s="24">
        <f>'Master-National Baseline Data'!CX305</f>
        <v>2.5443393333333302</v>
      </c>
      <c r="CY73" s="24">
        <f>'Master-National Baseline Data'!CY305</f>
        <v>6.5734776666666699</v>
      </c>
      <c r="CZ73" s="24">
        <f>'Master-National Baseline Data'!CZ305</f>
        <v>0</v>
      </c>
      <c r="DA73" s="24">
        <f>'Master-National Baseline Data'!DA305</f>
        <v>6.5</v>
      </c>
      <c r="DB73" s="24">
        <f>'Master-National Baseline Data'!DB305</f>
        <v>-7.3477666666669883E-2</v>
      </c>
      <c r="DC73" s="24" t="str">
        <f>'Master-National Baseline Data'!DC305</f>
        <v>No LR</v>
      </c>
      <c r="DD73" s="24">
        <f>'Master-National Baseline Data'!DD305</f>
        <v>3.4896843333333298</v>
      </c>
      <c r="DE73" s="24">
        <f>'Master-National Baseline Data'!DE305</f>
        <v>2.1027003333333298</v>
      </c>
      <c r="DF73" s="24">
        <f>'Master-National Baseline Data'!DF305</f>
        <v>1.0217860000000001</v>
      </c>
      <c r="DG73" s="24">
        <f>'Master-National Baseline Data'!DG305</f>
        <v>0</v>
      </c>
      <c r="DH73" s="24">
        <f>'Master-National Baseline Data'!DH305</f>
        <v>1.0217860000000001</v>
      </c>
      <c r="DI73" s="24">
        <f>'Master-National Baseline Data'!DI305</f>
        <v>10.217860000000002</v>
      </c>
      <c r="DJ73" s="24">
        <f>'Master-National Baseline Data'!DJ305</f>
        <v>0</v>
      </c>
      <c r="DK73" s="24">
        <f>'Master-National Baseline Data'!DK305</f>
        <v>10.217860000000002</v>
      </c>
      <c r="DL73" s="24">
        <f>'Master-National Baseline Data'!DL305</f>
        <v>24.768026223910052</v>
      </c>
      <c r="DM73" s="24">
        <f>'Master-National Baseline Data'!DM305</f>
        <v>0</v>
      </c>
      <c r="DN73" s="24">
        <f>'Master-National Baseline Data'!DN305</f>
        <v>0</v>
      </c>
      <c r="DO73" s="24">
        <f>'Master-National Baseline Data'!DO305</f>
        <v>24.768026223910052</v>
      </c>
      <c r="DP73" s="24">
        <f>'Master-National Baseline Data'!DP305</f>
        <v>90.816096154336847</v>
      </c>
      <c r="DQ73" s="24">
        <f>'Master-National Baseline Data'!DQ305</f>
        <v>0</v>
      </c>
      <c r="DR73" s="24">
        <f>'Master-National Baseline Data'!DR305</f>
        <v>0</v>
      </c>
      <c r="DS73" s="24">
        <f>'Master-National Baseline Data'!DS305</f>
        <v>90.816096154336847</v>
      </c>
      <c r="DT73" s="24">
        <f>'Master-National Baseline Data'!DT305</f>
        <v>6.0555999999999902E-2</v>
      </c>
      <c r="DU73" s="24">
        <f>'Master-National Baseline Data'!DU305</f>
        <v>0.60555999999999899</v>
      </c>
      <c r="DV73" s="24">
        <f>'Master-National Baseline Data'!DV305</f>
        <v>16.873406433714276</v>
      </c>
      <c r="DW73" s="24">
        <f>'Master-National Baseline Data'!DW305</f>
        <v>94.164055000000005</v>
      </c>
      <c r="DX73" s="24">
        <f>'Master-National Baseline Data'!DX305</f>
        <v>8.5036950000000004</v>
      </c>
      <c r="DY73" s="24">
        <f>'Master-National Baseline Data'!DY305</f>
        <v>867.85111233333305</v>
      </c>
      <c r="DZ73" s="24">
        <f>'Master-National Baseline Data'!DZ305</f>
        <v>2.8263716666666698</v>
      </c>
      <c r="EA73" s="24">
        <f>'Master-National Baseline Data'!EA305</f>
        <v>2.2607703333333302</v>
      </c>
      <c r="EB73" s="24">
        <f>'Master-National Baseline Data'!EB305</f>
        <v>73.324218333333306</v>
      </c>
      <c r="EC73" s="24">
        <f>'Master-National Baseline Data'!EC305</f>
        <v>169.18621733333299</v>
      </c>
      <c r="ED73" s="24">
        <f>'Master-National Baseline Data'!ED305</f>
        <v>230.64341366666699</v>
      </c>
      <c r="EE73" s="24">
        <f>'Master-National Baseline Data'!EE305</f>
        <v>114.87497</v>
      </c>
      <c r="EF73" s="24">
        <f>'Master-National Baseline Data'!EF305</f>
        <v>118.241792333333</v>
      </c>
      <c r="EG73" s="24">
        <f>'Master-National Baseline Data'!EG305</f>
        <v>1.462429</v>
      </c>
      <c r="EH73" s="24">
        <f>'Master-National Baseline Data'!EH305</f>
        <v>6.6734440000000097</v>
      </c>
      <c r="EI73" s="24">
        <f>'Master-National Baseline Data'!EI305</f>
        <v>12.154000999999999</v>
      </c>
      <c r="EJ73" s="24">
        <f>'Master-National Baseline Data'!EJ305</f>
        <v>0.70015566666666595</v>
      </c>
      <c r="EK73" s="24">
        <f>'Master-National Baseline Data'!EK305</f>
        <v>4.3124159999999998</v>
      </c>
      <c r="EL73" s="24">
        <f>'Master-National Baseline Data'!EL305</f>
        <v>0.439004333333333</v>
      </c>
      <c r="EM73" s="24">
        <f>'Master-National Baseline Data'!EM305</f>
        <v>1.8444320000000001</v>
      </c>
      <c r="EN73" s="24">
        <f>'Master-National Baseline Data'!EN305</f>
        <v>0.53481433333333295</v>
      </c>
      <c r="EO73" s="24">
        <f>'Master-National Baseline Data'!EO305</f>
        <v>7.8210903333333404</v>
      </c>
      <c r="EP73" s="24">
        <f>'Master-National Baseline Data'!EP305</f>
        <v>88.314076333333304</v>
      </c>
      <c r="EQ73" s="23"/>
      <c r="ER73" s="27">
        <f>'Master-National Baseline Data'!ER305</f>
        <v>1.6159956666666699</v>
      </c>
      <c r="ES73" s="28">
        <f>'Master-National Baseline Data'!ES305</f>
        <v>67.252115666666697</v>
      </c>
      <c r="ET73" s="28">
        <f>'Master-National Baseline Data'!ET305</f>
        <v>13.159779666666701</v>
      </c>
      <c r="EU73" s="28">
        <f>'Master-National Baseline Data'!EU305</f>
        <v>21.170386333333401</v>
      </c>
      <c r="EV73" s="28">
        <f>'Master-National Baseline Data'!EV305</f>
        <v>9.3170666666666804E-2</v>
      </c>
      <c r="EW73" s="28">
        <f>'Master-National Baseline Data'!EW305</f>
        <v>0.139261</v>
      </c>
      <c r="EX73" s="28">
        <f>'Master-National Baseline Data'!EX305</f>
        <v>3.8439999999999898E-2</v>
      </c>
      <c r="EY73" s="28">
        <f>'Master-National Baseline Data'!EY305</f>
        <v>2.5443393333333302</v>
      </c>
      <c r="EZ73" s="28">
        <f>'Master-National Baseline Data'!EZ305</f>
        <v>6.5734776666666699</v>
      </c>
      <c r="FA73" s="28">
        <f>'Master-National Baseline Data'!FA305</f>
        <v>3.4896843333333298</v>
      </c>
      <c r="FB73" s="28">
        <f>'Master-National Baseline Data'!FB305</f>
        <v>2.1027003333333298</v>
      </c>
      <c r="FC73" s="28">
        <f>'Master-National Baseline Data'!FC305</f>
        <v>1.0217860000000001</v>
      </c>
      <c r="FD73" s="28">
        <f>'Master-National Baseline Data'!FD305</f>
        <v>10.217860000000002</v>
      </c>
      <c r="FE73" s="28">
        <f>'Master-National Baseline Data'!FE305</f>
        <v>6.0555999999999902E-2</v>
      </c>
      <c r="FF73" s="28">
        <f>'Master-National Baseline Data'!FF305</f>
        <v>0.60555999999999899</v>
      </c>
      <c r="FG73" s="28">
        <f>'Master-National Baseline Data'!FG305</f>
        <v>16.873406433714276</v>
      </c>
      <c r="FH73" s="28">
        <f>'Master-National Baseline Data'!FH305</f>
        <v>94.164055000000005</v>
      </c>
      <c r="FI73" s="28">
        <f>'Master-National Baseline Data'!FI305</f>
        <v>8.5036950000000004</v>
      </c>
      <c r="FJ73" s="28">
        <f>'Master-National Baseline Data'!FJ305</f>
        <v>867.85111233333305</v>
      </c>
      <c r="FK73" s="28">
        <f>'Master-National Baseline Data'!FK305</f>
        <v>2.8263716666666698</v>
      </c>
      <c r="FL73" s="28">
        <f>'Master-National Baseline Data'!FL305</f>
        <v>2.2607703333333302</v>
      </c>
      <c r="FM73" s="28">
        <f>'Master-National Baseline Data'!FM305</f>
        <v>73.324218333333306</v>
      </c>
      <c r="FN73" s="28">
        <f>'Master-National Baseline Data'!FN305</f>
        <v>169.18621733333299</v>
      </c>
      <c r="FO73" s="28">
        <f>'Master-National Baseline Data'!FO305</f>
        <v>230.64341366666699</v>
      </c>
      <c r="FP73" s="28">
        <f>'Master-National Baseline Data'!FP305</f>
        <v>114.87497</v>
      </c>
      <c r="FQ73" s="28">
        <f>'Master-National Baseline Data'!FQ305</f>
        <v>118.241792333333</v>
      </c>
      <c r="FR73" s="28">
        <f>'Master-National Baseline Data'!FR305</f>
        <v>1.462429</v>
      </c>
      <c r="FS73" s="28">
        <f>'Master-National Baseline Data'!FS305</f>
        <v>6.6734440000000097</v>
      </c>
      <c r="FT73" s="28">
        <f>'Master-National Baseline Data'!FT305</f>
        <v>12.154000999999999</v>
      </c>
      <c r="FU73" s="28">
        <f>'Master-National Baseline Data'!FU305</f>
        <v>0.70015566666666595</v>
      </c>
      <c r="FV73" s="28">
        <f>'Master-National Baseline Data'!FV305</f>
        <v>4.3124159999999998</v>
      </c>
      <c r="FW73" s="28">
        <f>'Master-National Baseline Data'!FW305</f>
        <v>0.439004333333333</v>
      </c>
      <c r="FX73" s="28">
        <f>'Master-National Baseline Data'!FX305</f>
        <v>1.8444320000000001</v>
      </c>
      <c r="FY73" s="28">
        <f>'Master-National Baseline Data'!FY305</f>
        <v>0.53481433333333295</v>
      </c>
      <c r="FZ73" s="28">
        <f>'Master-National Baseline Data'!FZ305</f>
        <v>7.8210903333333404</v>
      </c>
      <c r="GA73" s="48">
        <f>'Master-National Baseline Data'!GA305</f>
        <v>88.314076333333304</v>
      </c>
      <c r="GB73" s="54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</row>
    <row r="74" spans="1:207" x14ac:dyDescent="0.2">
      <c r="A74" s="73"/>
      <c r="B74" s="68">
        <f>'Master-National Baseline Data'!B306</f>
        <v>407</v>
      </c>
      <c r="C74" s="21" t="str">
        <f>'Master-National Baseline Data'!C306</f>
        <v>406S</v>
      </c>
      <c r="D74" s="21"/>
      <c r="E74" s="21" t="str">
        <f>'Master-National Baseline Data'!E306</f>
        <v>053</v>
      </c>
      <c r="F74" s="21" t="str">
        <f>'Master-National Baseline Data'!F306</f>
        <v>Agropastoral</v>
      </c>
      <c r="G74" s="21" t="str">
        <f>'Master-National Baseline Data'!G306</f>
        <v>Oromia</v>
      </c>
      <c r="H74" s="21" t="str">
        <f>'Master-National Baseline Data'!H306</f>
        <v>Bale</v>
      </c>
      <c r="I74" s="21" t="str">
        <f>'Master-National Baseline Data'!I306</f>
        <v>Sewywna</v>
      </c>
      <c r="J74" s="21" t="str">
        <f>'Master-National Baseline Data'!J306</f>
        <v>Chopi</v>
      </c>
      <c r="K74" s="21" t="str">
        <f>'Master-National Baseline Data'!K306</f>
        <v>Bila</v>
      </c>
      <c r="L74" s="21" t="str">
        <f>'Master-National Baseline Data'!L306</f>
        <v>Bila</v>
      </c>
      <c r="M74" s="21" t="str">
        <f>'Master-National Baseline Data'!M306</f>
        <v>Or-Se-Ch</v>
      </c>
      <c r="N74" s="21" t="str">
        <f>'Master-National Baseline Data'!N306</f>
        <v>Project scenario</v>
      </c>
      <c r="O74" s="21" t="str">
        <f>'Master-National Baseline Data'!O306</f>
        <v>Improved cropland</v>
      </c>
      <c r="P74" s="21" t="str">
        <f>'Master-National Baseline Data'!P306</f>
        <v>Improved cropland</v>
      </c>
      <c r="Q74" s="21" t="str">
        <f>'Master-National Baseline Data'!Q306</f>
        <v>Cropland  rehabilitation - reduce soil erosion, soil fertility decline and land degradation, increase soil carbon, organic matter, soil water and improve crop productivity and yield</v>
      </c>
      <c r="R74" s="21" t="str">
        <f>'Master-National Baseline Data'!R306</f>
        <v>Integrated soil and water conservation and soil fertility - physical measures terrace, micro basins, organic and inorganic amendments - biological measures mixed cereal and legume cropping system</v>
      </c>
      <c r="S74" s="21" t="str">
        <f>'Master-National Baseline Data'!S306</f>
        <v>Cropland</v>
      </c>
      <c r="T74" s="21" t="str">
        <f>'Master-National Baseline Data'!T306</f>
        <v>ISWF</v>
      </c>
      <c r="U74" s="21" t="str">
        <f>'Master-National Baseline Data'!U306</f>
        <v>ISWF_CL</v>
      </c>
      <c r="V74" s="21" t="str">
        <f>'Master-National Baseline Data'!V306</f>
        <v>ISWF_CL</v>
      </c>
      <c r="W74" s="22">
        <f>'Master-National Baseline Data'!W306</f>
        <v>2010</v>
      </c>
      <c r="X74" s="22">
        <f>'Master-National Baseline Data'!X306</f>
        <v>3</v>
      </c>
      <c r="Y74" s="23" t="str">
        <f>'Master-National Baseline Data'!Y306</f>
        <v>ISWF_CL_3</v>
      </c>
      <c r="Z74" s="23" t="str">
        <f>'Master-National Baseline Data'!Z306</f>
        <v>Terrace, micro basin</v>
      </c>
      <c r="AA74" s="23" t="str">
        <f>'Master-National Baseline Data'!AA306</f>
        <v>Leguminous tree left on the farm</v>
      </c>
      <c r="AB74" s="23" t="str">
        <f>'Master-National Baseline Data'!AB306</f>
        <v>Acacia-Celtis-Grewia</v>
      </c>
      <c r="AC74" s="23" t="str">
        <f>'Master-National Baseline Data'!AC306</f>
        <v>No grasses</v>
      </c>
      <c r="AD74" s="23" t="str">
        <f>'Master-National Baseline Data'!AD306</f>
        <v>Wheat, maize, teff and sorghum</v>
      </c>
      <c r="AE74" s="23" t="str">
        <f>'Master-National Baseline Data'!AE306</f>
        <v>Sorghum-Teff-Haricot bean</v>
      </c>
      <c r="AF74" s="23" t="str">
        <f>'Master-National Baseline Data'!AF306</f>
        <v>Dense</v>
      </c>
      <c r="AG74" s="23" t="str">
        <f>'Master-National Baseline Data'!AG306</f>
        <v>Shoats and cattle</v>
      </c>
      <c r="AH74" s="23" t="str">
        <f>'Master-National Baseline Data'!AH306</f>
        <v>Surface sample</v>
      </c>
      <c r="AI74" s="23" t="str">
        <f>'Master-National Baseline Data'!AI306</f>
        <v>O-SW-ISWM-CL-T2-2-0-15cm</v>
      </c>
      <c r="AJ74" s="23">
        <f>'Master-National Baseline Data'!AJ306</f>
        <v>0</v>
      </c>
      <c r="AK74" s="23" t="str">
        <f>'Master-National Baseline Data'!AK306</f>
        <v>0-15</v>
      </c>
      <c r="AL74" s="23">
        <f>'Master-National Baseline Data'!AL306</f>
        <v>15</v>
      </c>
      <c r="AM74" s="23" t="str">
        <f>'Master-National Baseline Data'!AM306</f>
        <v>NOWC</v>
      </c>
      <c r="AN74" s="23" t="str">
        <f>'Master-National Baseline Data'!AN306</f>
        <v>MIR</v>
      </c>
      <c r="AO74" s="23">
        <f>'Master-National Baseline Data'!AO306</f>
        <v>0</v>
      </c>
      <c r="AP74" s="23">
        <f>'Master-National Baseline Data'!AP306</f>
        <v>718521.2</v>
      </c>
      <c r="AQ74" s="23">
        <f>'Master-National Baseline Data'!AQ306</f>
        <v>811808.19</v>
      </c>
      <c r="AR74" s="23">
        <f>'Master-National Baseline Data'!AR306</f>
        <v>7.3399169999999998</v>
      </c>
      <c r="AS74" s="23">
        <f>'Master-National Baseline Data'!AS306</f>
        <v>40.979528000000002</v>
      </c>
      <c r="AT74" s="23" t="str">
        <f>'Master-National Baseline Data'!AT306</f>
        <v>7°20'23.70"</v>
      </c>
      <c r="AU74" s="23" t="str">
        <f>'Master-National Baseline Data'!AU306</f>
        <v>40°58'46.30"</v>
      </c>
      <c r="AV74" s="23">
        <f>'Master-National Baseline Data'!AV306</f>
        <v>1662340.9999632901</v>
      </c>
      <c r="AW74" s="23">
        <f>'Master-National Baseline Data'!AW306</f>
        <v>862051.32888272405</v>
      </c>
      <c r="AX74" s="23">
        <f>'Master-National Baseline Data'!AX306</f>
        <v>1531</v>
      </c>
      <c r="AY74" s="23">
        <f>'Master-National Baseline Data'!AY306</f>
        <v>1516</v>
      </c>
      <c r="AZ74" s="23">
        <f>'Master-National Baseline Data'!AZ306</f>
        <v>-0.28271288</v>
      </c>
      <c r="BA74" s="23">
        <f>'Master-National Baseline Data'!BA306</f>
        <v>-0.23818607</v>
      </c>
      <c r="BB74" s="23">
        <f>'Master-National Baseline Data'!BB306</f>
        <v>-0.18494906</v>
      </c>
      <c r="BC74" s="23">
        <f>'Master-National Baseline Data'!BC306</f>
        <v>-0.11423054000000001</v>
      </c>
      <c r="BD74" s="23">
        <f>'Master-National Baseline Data'!BD306</f>
        <v>-0.16994102999999999</v>
      </c>
      <c r="BE74" s="23">
        <f>'Master-National Baseline Data'!BE306</f>
        <v>-0.17191176999999999</v>
      </c>
      <c r="BF74" s="23">
        <f>'Master-National Baseline Data'!BF306</f>
        <v>-0.13320651</v>
      </c>
      <c r="BG74" s="23">
        <f>'Master-National Baseline Data'!BG306</f>
        <v>310.077</v>
      </c>
      <c r="BH74" s="23">
        <f>'Master-National Baseline Data'!BH306</f>
        <v>1529</v>
      </c>
      <c r="BI74" s="23">
        <f>'Master-National Baseline Data'!BI306</f>
        <v>-1.8165999999999999E-4</v>
      </c>
      <c r="BJ74" s="23">
        <f>'Master-National Baseline Data'!BJ306</f>
        <v>-3.4810400000000001E-5</v>
      </c>
      <c r="BK74" s="23">
        <f>'Master-National Baseline Data'!BK306</f>
        <v>2.0906400000000001</v>
      </c>
      <c r="BL74" s="23">
        <f>'Master-National Baseline Data'!BL306</f>
        <v>497.96199999999999</v>
      </c>
      <c r="BM74" s="23">
        <f>'Master-National Baseline Data'!BM306</f>
        <v>-1.4060400000000001E-4</v>
      </c>
      <c r="BN74" s="23">
        <f>'Master-National Baseline Data'!BN306</f>
        <v>25.11</v>
      </c>
      <c r="BO74" s="23">
        <f>'Master-National Baseline Data'!BO306</f>
        <v>48.42</v>
      </c>
      <c r="BP74" s="23">
        <f>'Master-National Baseline Data'!BP306</f>
        <v>581.04</v>
      </c>
      <c r="BQ74" s="23">
        <f>'Master-National Baseline Data'!BQ306</f>
        <v>129.44999999999999</v>
      </c>
      <c r="BR74" s="23">
        <f>'Master-National Baseline Data'!BR306</f>
        <v>1553.3999999999999</v>
      </c>
      <c r="BS74" s="23">
        <f>'Master-National Baseline Data'!BS306</f>
        <v>2.6734820322180917</v>
      </c>
      <c r="BT74" s="23">
        <f>'Master-National Baseline Data'!BT306</f>
        <v>20.47</v>
      </c>
      <c r="BU74" s="23">
        <f>'Master-National Baseline Data'!BU306</f>
        <v>4.68</v>
      </c>
      <c r="BV74" s="23">
        <f>'Master-National Baseline Data'!BV306</f>
        <v>12.06</v>
      </c>
      <c r="BW74" s="23">
        <f>'Master-National Baseline Data'!BW306</f>
        <v>972</v>
      </c>
      <c r="BX74" s="23">
        <f>'Master-National Baseline Data'!BX306</f>
        <v>25</v>
      </c>
      <c r="BY74" s="23">
        <f>'Master-National Baseline Data'!BY306</f>
        <v>4.3</v>
      </c>
      <c r="BZ74" s="23" t="str">
        <f>'Master-National Baseline Data'!BZ306</f>
        <v>Semiarid</v>
      </c>
      <c r="CA74" s="23">
        <f>'Master-National Baseline Data'!CA306</f>
        <v>0.37</v>
      </c>
      <c r="CB74" s="23">
        <f>'Master-National Baseline Data'!CB306</f>
        <v>4.4691619872999997</v>
      </c>
      <c r="CC74" s="23">
        <f>'Master-National Baseline Data'!CC306</f>
        <v>960</v>
      </c>
      <c r="CD74" s="23">
        <f>'Master-National Baseline Data'!CD306</f>
        <v>960</v>
      </c>
      <c r="CE74" s="23">
        <f>'Master-National Baseline Data'!CE306</f>
        <v>2526</v>
      </c>
      <c r="CF74" s="23" t="str">
        <f>'Master-National Baseline Data'!CF306</f>
        <v>NPP Precipitation limited</v>
      </c>
      <c r="CG74" s="23">
        <f>'Master-National Baseline Data'!CG306</f>
        <v>1.4</v>
      </c>
      <c r="CH74" s="23">
        <f>'Master-National Baseline Data'!CH306</f>
        <v>0</v>
      </c>
      <c r="CI74" s="23" t="str">
        <f>'Master-National Baseline Data'!CI306</f>
        <v>Tropical semiarid very dry forest</v>
      </c>
      <c r="CJ74" s="23" t="str">
        <f>'Master-National Baseline Data'!CJ306</f>
        <v>Warm temperate fully humid  warm summer</v>
      </c>
      <c r="CK74" s="23" t="str">
        <f>'Master-National Baseline Data'!CK306</f>
        <v>Steppe</v>
      </c>
      <c r="CL74" s="23" t="str">
        <f>'Master-National Baseline Data'!CL306</f>
        <v>3 Sep - 25 Oct</v>
      </c>
      <c r="CM74" s="23" t="str">
        <f>'Master-National Baseline Data'!CM306</f>
        <v>High root activity</v>
      </c>
      <c r="CN74" s="23" t="str">
        <f>'Master-National Baseline Data'!CN306</f>
        <v>Reddish brown</v>
      </c>
      <c r="CO74" s="24">
        <f>'Master-National Baseline Data'!CO306</f>
        <v>1.63054733333334</v>
      </c>
      <c r="CP74" s="24">
        <f>'Master-National Baseline Data'!CP306</f>
        <v>59.374257830971331</v>
      </c>
      <c r="CQ74" s="24">
        <f>'Master-National Baseline Data'!CQ306</f>
        <v>16.078982689610395</v>
      </c>
      <c r="CR74" s="24">
        <f>'Master-National Baseline Data'!CR306</f>
        <v>24.546759479418274</v>
      </c>
      <c r="CS74" s="24" t="str">
        <f>'Master-National Baseline Data'!CS306</f>
        <v>sandy loam</v>
      </c>
      <c r="CT74" s="24" t="str">
        <f>'Master-National Baseline Data'!CT306</f>
        <v>Well drained</v>
      </c>
      <c r="CU74" s="24">
        <f>'Master-National Baseline Data'!CU306</f>
        <v>9.9197000000000299E-2</v>
      </c>
      <c r="CV74" s="24">
        <f>'Master-National Baseline Data'!CV306</f>
        <v>0.14362566666666701</v>
      </c>
      <c r="CW74" s="24">
        <f>'Master-National Baseline Data'!CW306</f>
        <v>4.0469999999999798E-2</v>
      </c>
      <c r="CX74" s="24">
        <f>'Master-National Baseline Data'!CX306</f>
        <v>2.48078966666667</v>
      </c>
      <c r="CY74" s="24">
        <f>'Master-National Baseline Data'!CY306</f>
        <v>6.7230583333333396</v>
      </c>
      <c r="CZ74" s="24">
        <f>'Master-National Baseline Data'!CZ306</f>
        <v>0</v>
      </c>
      <c r="DA74" s="24">
        <f>'Master-National Baseline Data'!DA306</f>
        <v>6.5</v>
      </c>
      <c r="DB74" s="24">
        <f>'Master-National Baseline Data'!DB306</f>
        <v>-0.22305833333333958</v>
      </c>
      <c r="DC74" s="24" t="str">
        <f>'Master-National Baseline Data'!DC306</f>
        <v>No LR</v>
      </c>
      <c r="DD74" s="24">
        <f>'Master-National Baseline Data'!DD306</f>
        <v>3.53573733333333</v>
      </c>
      <c r="DE74" s="24">
        <f>'Master-National Baseline Data'!DE306</f>
        <v>2.1166383333333298</v>
      </c>
      <c r="DF74" s="24">
        <f>'Master-National Baseline Data'!DF306</f>
        <v>1.13445533333333</v>
      </c>
      <c r="DG74" s="24">
        <f>'Master-National Baseline Data'!DG306</f>
        <v>0</v>
      </c>
      <c r="DH74" s="24">
        <f>'Master-National Baseline Data'!DH306</f>
        <v>1.13445533333333</v>
      </c>
      <c r="DI74" s="24">
        <f>'Master-National Baseline Data'!DI306</f>
        <v>11.3445533333333</v>
      </c>
      <c r="DJ74" s="24">
        <f>'Master-National Baseline Data'!DJ306</f>
        <v>0</v>
      </c>
      <c r="DK74" s="24">
        <f>'Master-National Baseline Data'!DK306</f>
        <v>11.3445533333333</v>
      </c>
      <c r="DL74" s="24">
        <f>'Master-National Baseline Data'!DL306</f>
        <v>27.746746778286699</v>
      </c>
      <c r="DM74" s="24">
        <f>'Master-National Baseline Data'!DM306</f>
        <v>0</v>
      </c>
      <c r="DN74" s="24">
        <f>'Master-National Baseline Data'!DN306</f>
        <v>0</v>
      </c>
      <c r="DO74" s="24">
        <f>'Master-National Baseline Data'!DO306</f>
        <v>27.746746778286699</v>
      </c>
      <c r="DP74" s="24">
        <f>'Master-National Baseline Data'!DP306</f>
        <v>101.73807152038457</v>
      </c>
      <c r="DQ74" s="24">
        <f>'Master-National Baseline Data'!DQ306</f>
        <v>0</v>
      </c>
      <c r="DR74" s="24">
        <f>'Master-National Baseline Data'!DR306</f>
        <v>0</v>
      </c>
      <c r="DS74" s="24">
        <f>'Master-National Baseline Data'!DS306</f>
        <v>101.73807152038457</v>
      </c>
      <c r="DT74" s="24">
        <f>'Master-National Baseline Data'!DT306</f>
        <v>6.7821333333333303E-2</v>
      </c>
      <c r="DU74" s="24">
        <f>'Master-National Baseline Data'!DU306</f>
        <v>0.678213333333333</v>
      </c>
      <c r="DV74" s="24">
        <f>'Master-National Baseline Data'!DV306</f>
        <v>16.727116344906182</v>
      </c>
      <c r="DW74" s="24">
        <f>'Master-National Baseline Data'!DW306</f>
        <v>94.326907000000006</v>
      </c>
      <c r="DX74" s="24">
        <f>'Master-National Baseline Data'!DX306</f>
        <v>8.5461530000000003</v>
      </c>
      <c r="DY74" s="24">
        <f>'Master-National Baseline Data'!DY306</f>
        <v>869.69962933333295</v>
      </c>
      <c r="DZ74" s="24">
        <f>'Master-National Baseline Data'!DZ306</f>
        <v>3.0334843333333299</v>
      </c>
      <c r="EA74" s="24">
        <f>'Master-National Baseline Data'!EA306</f>
        <v>2.7915543333333299</v>
      </c>
      <c r="EB74" s="24">
        <f>'Master-National Baseline Data'!EB306</f>
        <v>78.496095666666704</v>
      </c>
      <c r="EC74" s="24">
        <f>'Master-National Baseline Data'!EC306</f>
        <v>177.52201033333299</v>
      </c>
      <c r="ED74" s="24">
        <f>'Master-National Baseline Data'!ED306</f>
        <v>233.191162666667</v>
      </c>
      <c r="EE74" s="24">
        <f>'Master-National Baseline Data'!EE306</f>
        <v>118.504042333333</v>
      </c>
      <c r="EF74" s="24">
        <f>'Master-National Baseline Data'!EF306</f>
        <v>111.348245333333</v>
      </c>
      <c r="EG74" s="24">
        <f>'Master-National Baseline Data'!EG306</f>
        <v>1.73533933333333</v>
      </c>
      <c r="EH74" s="24">
        <f>'Master-National Baseline Data'!EH306</f>
        <v>5.6883853333333398</v>
      </c>
      <c r="EI74" s="24">
        <f>'Master-National Baseline Data'!EI306</f>
        <v>13.417022333333399</v>
      </c>
      <c r="EJ74" s="24">
        <f>'Master-National Baseline Data'!EJ306</f>
        <v>0.83534833333333203</v>
      </c>
      <c r="EK74" s="24">
        <f>'Master-National Baseline Data'!EK306</f>
        <v>4.2951806666666696</v>
      </c>
      <c r="EL74" s="24">
        <f>'Master-National Baseline Data'!EL306</f>
        <v>0.47022233333333302</v>
      </c>
      <c r="EM74" s="24">
        <f>'Master-National Baseline Data'!EM306</f>
        <v>1.8868513333333301</v>
      </c>
      <c r="EN74" s="24">
        <f>'Master-National Baseline Data'!EN306</f>
        <v>0.49021733333333301</v>
      </c>
      <c r="EO74" s="24">
        <f>'Master-National Baseline Data'!EO306</f>
        <v>7.9614120000000099</v>
      </c>
      <c r="EP74" s="24">
        <f>'Master-National Baseline Data'!EP306</f>
        <v>88.668978666666504</v>
      </c>
      <c r="EQ74" s="23"/>
      <c r="ER74" s="27">
        <f>'Master-National Baseline Data'!ER306</f>
        <v>1.63054733333334</v>
      </c>
      <c r="ES74" s="28">
        <f>'Master-National Baseline Data'!ES306</f>
        <v>59.169066333333397</v>
      </c>
      <c r="ET74" s="28">
        <f>'Master-National Baseline Data'!ET306</f>
        <v>16.0234153333334</v>
      </c>
      <c r="EU74" s="28">
        <f>'Master-National Baseline Data'!EU306</f>
        <v>24.4619283333334</v>
      </c>
      <c r="EV74" s="28">
        <f>'Master-National Baseline Data'!EV306</f>
        <v>9.9197000000000299E-2</v>
      </c>
      <c r="EW74" s="28">
        <f>'Master-National Baseline Data'!EW306</f>
        <v>0.14362566666666701</v>
      </c>
      <c r="EX74" s="28">
        <f>'Master-National Baseline Data'!EX306</f>
        <v>4.0469999999999798E-2</v>
      </c>
      <c r="EY74" s="28">
        <f>'Master-National Baseline Data'!EY306</f>
        <v>2.48078966666667</v>
      </c>
      <c r="EZ74" s="28">
        <f>'Master-National Baseline Data'!EZ306</f>
        <v>6.7230583333333396</v>
      </c>
      <c r="FA74" s="28">
        <f>'Master-National Baseline Data'!FA306</f>
        <v>3.53573733333333</v>
      </c>
      <c r="FB74" s="28">
        <f>'Master-National Baseline Data'!FB306</f>
        <v>2.1166383333333298</v>
      </c>
      <c r="FC74" s="28">
        <f>'Master-National Baseline Data'!FC306</f>
        <v>1.13445533333333</v>
      </c>
      <c r="FD74" s="28">
        <f>'Master-National Baseline Data'!FD306</f>
        <v>11.3445533333333</v>
      </c>
      <c r="FE74" s="28">
        <f>'Master-National Baseline Data'!FE306</f>
        <v>6.7821333333333303E-2</v>
      </c>
      <c r="FF74" s="28">
        <f>'Master-National Baseline Data'!FF306</f>
        <v>0.678213333333333</v>
      </c>
      <c r="FG74" s="28">
        <f>'Master-National Baseline Data'!FG306</f>
        <v>16.727116344906182</v>
      </c>
      <c r="FH74" s="28">
        <f>'Master-National Baseline Data'!FH306</f>
        <v>94.326907000000006</v>
      </c>
      <c r="FI74" s="28">
        <f>'Master-National Baseline Data'!FI306</f>
        <v>8.5461530000000003</v>
      </c>
      <c r="FJ74" s="28">
        <f>'Master-National Baseline Data'!FJ306</f>
        <v>869.69962933333295</v>
      </c>
      <c r="FK74" s="28">
        <f>'Master-National Baseline Data'!FK306</f>
        <v>3.0334843333333299</v>
      </c>
      <c r="FL74" s="28">
        <f>'Master-National Baseline Data'!FL306</f>
        <v>2.7915543333333299</v>
      </c>
      <c r="FM74" s="28">
        <f>'Master-National Baseline Data'!FM306</f>
        <v>78.496095666666704</v>
      </c>
      <c r="FN74" s="28">
        <f>'Master-National Baseline Data'!FN306</f>
        <v>177.52201033333299</v>
      </c>
      <c r="FO74" s="28">
        <f>'Master-National Baseline Data'!FO306</f>
        <v>233.191162666667</v>
      </c>
      <c r="FP74" s="28">
        <f>'Master-National Baseline Data'!FP306</f>
        <v>118.504042333333</v>
      </c>
      <c r="FQ74" s="28">
        <f>'Master-National Baseline Data'!FQ306</f>
        <v>111.348245333333</v>
      </c>
      <c r="FR74" s="28">
        <f>'Master-National Baseline Data'!FR306</f>
        <v>1.73533933333333</v>
      </c>
      <c r="FS74" s="28">
        <f>'Master-National Baseline Data'!FS306</f>
        <v>5.6883853333333398</v>
      </c>
      <c r="FT74" s="28">
        <f>'Master-National Baseline Data'!FT306</f>
        <v>13.417022333333399</v>
      </c>
      <c r="FU74" s="28">
        <f>'Master-National Baseline Data'!FU306</f>
        <v>0.83534833333333203</v>
      </c>
      <c r="FV74" s="28">
        <f>'Master-National Baseline Data'!FV306</f>
        <v>4.2951806666666696</v>
      </c>
      <c r="FW74" s="28">
        <f>'Master-National Baseline Data'!FW306</f>
        <v>0.47022233333333302</v>
      </c>
      <c r="FX74" s="28">
        <f>'Master-National Baseline Data'!FX306</f>
        <v>1.8868513333333301</v>
      </c>
      <c r="FY74" s="28">
        <f>'Master-National Baseline Data'!FY306</f>
        <v>0.49021733333333301</v>
      </c>
      <c r="FZ74" s="28">
        <f>'Master-National Baseline Data'!FZ306</f>
        <v>7.9614120000000099</v>
      </c>
      <c r="GA74" s="48">
        <f>'Master-National Baseline Data'!GA306</f>
        <v>88.668978666666504</v>
      </c>
      <c r="GB74" s="54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</row>
    <row r="75" spans="1:207" x14ac:dyDescent="0.2">
      <c r="A75" s="73"/>
      <c r="B75" s="68">
        <f>'Master-National Baseline Data'!B307</f>
        <v>408</v>
      </c>
      <c r="C75" s="21" t="str">
        <f>'Master-National Baseline Data'!C307</f>
        <v>407S</v>
      </c>
      <c r="D75" s="21"/>
      <c r="E75" s="21" t="str">
        <f>'Master-National Baseline Data'!E307</f>
        <v>053</v>
      </c>
      <c r="F75" s="21" t="str">
        <f>'Master-National Baseline Data'!F307</f>
        <v>Agropastoral</v>
      </c>
      <c r="G75" s="21" t="str">
        <f>'Master-National Baseline Data'!G307</f>
        <v>Oromia</v>
      </c>
      <c r="H75" s="21" t="str">
        <f>'Master-National Baseline Data'!H307</f>
        <v>Bale</v>
      </c>
      <c r="I75" s="21" t="str">
        <f>'Master-National Baseline Data'!I307</f>
        <v>Sewywna</v>
      </c>
      <c r="J75" s="21" t="str">
        <f>'Master-National Baseline Data'!J307</f>
        <v>Chopi</v>
      </c>
      <c r="K75" s="21" t="str">
        <f>'Master-National Baseline Data'!K307</f>
        <v>Bila</v>
      </c>
      <c r="L75" s="21" t="str">
        <f>'Master-National Baseline Data'!L307</f>
        <v>Bila</v>
      </c>
      <c r="M75" s="21" t="str">
        <f>'Master-National Baseline Data'!M307</f>
        <v>Or-Se-Ch</v>
      </c>
      <c r="N75" s="21" t="str">
        <f>'Master-National Baseline Data'!N307</f>
        <v>Project scenario</v>
      </c>
      <c r="O75" s="21" t="str">
        <f>'Master-National Baseline Data'!O307</f>
        <v>Improved cropland</v>
      </c>
      <c r="P75" s="21" t="str">
        <f>'Master-National Baseline Data'!P307</f>
        <v>Improved cropland</v>
      </c>
      <c r="Q75" s="21" t="str">
        <f>'Master-National Baseline Data'!Q307</f>
        <v>Cropland  rehabilitation - reduce soil erosion, soil fertility decline and land degradation, increase soil carbon, organic matter, soil water and improve crop productivity and yield</v>
      </c>
      <c r="R75" s="21" t="str">
        <f>'Master-National Baseline Data'!R307</f>
        <v>Integrated soil and water conservation and soil fertility - physical measures terrace, micro basins, organic and inorganic amendments - biological measures mixed cereal and legume cropping system</v>
      </c>
      <c r="S75" s="21" t="str">
        <f>'Master-National Baseline Data'!S307</f>
        <v>Cropland</v>
      </c>
      <c r="T75" s="21" t="str">
        <f>'Master-National Baseline Data'!T307</f>
        <v>ISWF</v>
      </c>
      <c r="U75" s="21" t="str">
        <f>'Master-National Baseline Data'!U307</f>
        <v>ISWF_CL</v>
      </c>
      <c r="V75" s="21" t="str">
        <f>'Master-National Baseline Data'!V307</f>
        <v>ISWF_CL</v>
      </c>
      <c r="W75" s="22">
        <f>'Master-National Baseline Data'!W307</f>
        <v>2010</v>
      </c>
      <c r="X75" s="22">
        <f>'Master-National Baseline Data'!X307</f>
        <v>3</v>
      </c>
      <c r="Y75" s="23" t="str">
        <f>'Master-National Baseline Data'!Y307</f>
        <v>ISWF_CL_3</v>
      </c>
      <c r="Z75" s="23" t="str">
        <f>'Master-National Baseline Data'!Z307</f>
        <v>Terrace, micro basin</v>
      </c>
      <c r="AA75" s="23" t="str">
        <f>'Master-National Baseline Data'!AA307</f>
        <v>Leguminous tree left on the farm</v>
      </c>
      <c r="AB75" s="23" t="str">
        <f>'Master-National Baseline Data'!AB307</f>
        <v>Acacia-Celtis-Grewia</v>
      </c>
      <c r="AC75" s="23" t="str">
        <f>'Master-National Baseline Data'!AC307</f>
        <v>No grasses</v>
      </c>
      <c r="AD75" s="23" t="str">
        <f>'Master-National Baseline Data'!AD307</f>
        <v>Wheat, maize, teff and sorghum</v>
      </c>
      <c r="AE75" s="23" t="str">
        <f>'Master-National Baseline Data'!AE307</f>
        <v>Sorghum-Teff-Haricot bean</v>
      </c>
      <c r="AF75" s="23" t="str">
        <f>'Master-National Baseline Data'!AF307</f>
        <v>Dense</v>
      </c>
      <c r="AG75" s="23" t="str">
        <f>'Master-National Baseline Data'!AG307</f>
        <v>Shoats and cattle</v>
      </c>
      <c r="AH75" s="23" t="str">
        <f>'Master-National Baseline Data'!AH307</f>
        <v>Surface sample</v>
      </c>
      <c r="AI75" s="23" t="str">
        <f>'Master-National Baseline Data'!AI307</f>
        <v>O-SW-ISWM-CL-T2-3-0-15cm</v>
      </c>
      <c r="AJ75" s="23">
        <f>'Master-National Baseline Data'!AJ307</f>
        <v>0</v>
      </c>
      <c r="AK75" s="23" t="str">
        <f>'Master-National Baseline Data'!AK307</f>
        <v>0-15</v>
      </c>
      <c r="AL75" s="23">
        <f>'Master-National Baseline Data'!AL307</f>
        <v>15</v>
      </c>
      <c r="AM75" s="23" t="str">
        <f>'Master-National Baseline Data'!AM307</f>
        <v>NOWC</v>
      </c>
      <c r="AN75" s="23" t="str">
        <f>'Master-National Baseline Data'!AN307</f>
        <v>MIR</v>
      </c>
      <c r="AO75" s="23">
        <f>'Master-National Baseline Data'!AO307</f>
        <v>0</v>
      </c>
      <c r="AP75" s="23">
        <f>'Master-National Baseline Data'!AP307</f>
        <v>718521.2</v>
      </c>
      <c r="AQ75" s="23">
        <f>'Master-National Baseline Data'!AQ307</f>
        <v>811808.19</v>
      </c>
      <c r="AR75" s="23">
        <f>'Master-National Baseline Data'!AR307</f>
        <v>7.3399169999999998</v>
      </c>
      <c r="AS75" s="23">
        <f>'Master-National Baseline Data'!AS307</f>
        <v>40.979528000000002</v>
      </c>
      <c r="AT75" s="23" t="str">
        <f>'Master-National Baseline Data'!AT307</f>
        <v>7°20'23.70"</v>
      </c>
      <c r="AU75" s="23" t="str">
        <f>'Master-National Baseline Data'!AU307</f>
        <v>40°58'46.30"</v>
      </c>
      <c r="AV75" s="23">
        <f>'Master-National Baseline Data'!AV307</f>
        <v>1662340.9999632901</v>
      </c>
      <c r="AW75" s="23">
        <f>'Master-National Baseline Data'!AW307</f>
        <v>862051.32888272405</v>
      </c>
      <c r="AX75" s="23">
        <f>'Master-National Baseline Data'!AX307</f>
        <v>1531</v>
      </c>
      <c r="AY75" s="23">
        <f>'Master-National Baseline Data'!AY307</f>
        <v>1516</v>
      </c>
      <c r="AZ75" s="23">
        <f>'Master-National Baseline Data'!AZ307</f>
        <v>-0.28271288</v>
      </c>
      <c r="BA75" s="23">
        <f>'Master-National Baseline Data'!BA307</f>
        <v>-0.23818607</v>
      </c>
      <c r="BB75" s="23">
        <f>'Master-National Baseline Data'!BB307</f>
        <v>-0.18494906</v>
      </c>
      <c r="BC75" s="23">
        <f>'Master-National Baseline Data'!BC307</f>
        <v>-0.11423054000000001</v>
      </c>
      <c r="BD75" s="23">
        <f>'Master-National Baseline Data'!BD307</f>
        <v>-0.16994102999999999</v>
      </c>
      <c r="BE75" s="23">
        <f>'Master-National Baseline Data'!BE307</f>
        <v>-0.17191176999999999</v>
      </c>
      <c r="BF75" s="23">
        <f>'Master-National Baseline Data'!BF307</f>
        <v>-0.13320651</v>
      </c>
      <c r="BG75" s="23">
        <f>'Master-National Baseline Data'!BG307</f>
        <v>310.077</v>
      </c>
      <c r="BH75" s="23">
        <f>'Master-National Baseline Data'!BH307</f>
        <v>1529</v>
      </c>
      <c r="BI75" s="23">
        <f>'Master-National Baseline Data'!BI307</f>
        <v>-1.8165999999999999E-4</v>
      </c>
      <c r="BJ75" s="23">
        <f>'Master-National Baseline Data'!BJ307</f>
        <v>-3.4810400000000001E-5</v>
      </c>
      <c r="BK75" s="23">
        <f>'Master-National Baseline Data'!BK307</f>
        <v>2.0906400000000001</v>
      </c>
      <c r="BL75" s="23">
        <f>'Master-National Baseline Data'!BL307</f>
        <v>497.96199999999999</v>
      </c>
      <c r="BM75" s="23">
        <f>'Master-National Baseline Data'!BM307</f>
        <v>-1.4060400000000001E-4</v>
      </c>
      <c r="BN75" s="23">
        <f>'Master-National Baseline Data'!BN307</f>
        <v>25.11</v>
      </c>
      <c r="BO75" s="23">
        <f>'Master-National Baseline Data'!BO307</f>
        <v>48.42</v>
      </c>
      <c r="BP75" s="23">
        <f>'Master-National Baseline Data'!BP307</f>
        <v>581.04</v>
      </c>
      <c r="BQ75" s="23">
        <f>'Master-National Baseline Data'!BQ307</f>
        <v>129.44999999999999</v>
      </c>
      <c r="BR75" s="23">
        <f>'Master-National Baseline Data'!BR307</f>
        <v>1553.3999999999999</v>
      </c>
      <c r="BS75" s="23">
        <f>'Master-National Baseline Data'!BS307</f>
        <v>2.6734820322180917</v>
      </c>
      <c r="BT75" s="23">
        <f>'Master-National Baseline Data'!BT307</f>
        <v>20.47</v>
      </c>
      <c r="BU75" s="23">
        <f>'Master-National Baseline Data'!BU307</f>
        <v>4.68</v>
      </c>
      <c r="BV75" s="23">
        <f>'Master-National Baseline Data'!BV307</f>
        <v>12.06</v>
      </c>
      <c r="BW75" s="23">
        <f>'Master-National Baseline Data'!BW307</f>
        <v>972</v>
      </c>
      <c r="BX75" s="23">
        <f>'Master-National Baseline Data'!BX307</f>
        <v>25</v>
      </c>
      <c r="BY75" s="23">
        <f>'Master-National Baseline Data'!BY307</f>
        <v>4.3</v>
      </c>
      <c r="BZ75" s="23" t="str">
        <f>'Master-National Baseline Data'!BZ307</f>
        <v>Semiarid</v>
      </c>
      <c r="CA75" s="23">
        <f>'Master-National Baseline Data'!CA307</f>
        <v>0.37</v>
      </c>
      <c r="CB75" s="23">
        <f>'Master-National Baseline Data'!CB307</f>
        <v>4.4691619872999997</v>
      </c>
      <c r="CC75" s="23">
        <f>'Master-National Baseline Data'!CC307</f>
        <v>960</v>
      </c>
      <c r="CD75" s="23">
        <f>'Master-National Baseline Data'!CD307</f>
        <v>960</v>
      </c>
      <c r="CE75" s="23">
        <f>'Master-National Baseline Data'!CE307</f>
        <v>2526</v>
      </c>
      <c r="CF75" s="23" t="str">
        <f>'Master-National Baseline Data'!CF307</f>
        <v>NPP Precipitation limited</v>
      </c>
      <c r="CG75" s="23">
        <f>'Master-National Baseline Data'!CG307</f>
        <v>1.4</v>
      </c>
      <c r="CH75" s="23">
        <f>'Master-National Baseline Data'!CH307</f>
        <v>0</v>
      </c>
      <c r="CI75" s="23" t="str">
        <f>'Master-National Baseline Data'!CI307</f>
        <v>Tropical semiarid very dry forest</v>
      </c>
      <c r="CJ75" s="23" t="str">
        <f>'Master-National Baseline Data'!CJ307</f>
        <v>Warm temperate fully humid  warm summer</v>
      </c>
      <c r="CK75" s="23" t="str">
        <f>'Master-National Baseline Data'!CK307</f>
        <v>Steppe</v>
      </c>
      <c r="CL75" s="23" t="str">
        <f>'Master-National Baseline Data'!CL307</f>
        <v>3 Sep - 25 Oct</v>
      </c>
      <c r="CM75" s="23" t="str">
        <f>'Master-National Baseline Data'!CM307</f>
        <v>High root activity</v>
      </c>
      <c r="CN75" s="23" t="str">
        <f>'Master-National Baseline Data'!CN307</f>
        <v>Reddish brown</v>
      </c>
      <c r="CO75" s="24">
        <f>'Master-National Baseline Data'!CO307</f>
        <v>1.62367166666667</v>
      </c>
      <c r="CP75" s="24">
        <f>'Master-National Baseline Data'!CP307</f>
        <v>60.16370794743753</v>
      </c>
      <c r="CQ75" s="24">
        <f>'Master-National Baseline Data'!CQ307</f>
        <v>15.205423577987645</v>
      </c>
      <c r="CR75" s="24">
        <f>'Master-National Baseline Data'!CR307</f>
        <v>24.630868474574839</v>
      </c>
      <c r="CS75" s="24" t="str">
        <f>'Master-National Baseline Data'!CS307</f>
        <v>sandy loam</v>
      </c>
      <c r="CT75" s="24" t="str">
        <f>'Master-National Baseline Data'!CT307</f>
        <v>Well drained</v>
      </c>
      <c r="CU75" s="24">
        <f>'Master-National Baseline Data'!CU307</f>
        <v>0.10213899999999999</v>
      </c>
      <c r="CV75" s="24">
        <f>'Master-National Baseline Data'!CV307</f>
        <v>0.164394333333333</v>
      </c>
      <c r="CW75" s="24">
        <f>'Master-National Baseline Data'!CW307</f>
        <v>4.79659999999998E-2</v>
      </c>
      <c r="CX75" s="24">
        <f>'Master-National Baseline Data'!CX307</f>
        <v>2.4012466666666699</v>
      </c>
      <c r="CY75" s="24">
        <f>'Master-National Baseline Data'!CY307</f>
        <v>6.8044876666666596</v>
      </c>
      <c r="CZ75" s="24">
        <f>'Master-National Baseline Data'!CZ307</f>
        <v>0</v>
      </c>
      <c r="DA75" s="24">
        <f>'Master-National Baseline Data'!DA307</f>
        <v>6.5</v>
      </c>
      <c r="DB75" s="24">
        <f>'Master-National Baseline Data'!DB307</f>
        <v>-0.30448766666665961</v>
      </c>
      <c r="DC75" s="24" t="str">
        <f>'Master-National Baseline Data'!DC307</f>
        <v>No LR</v>
      </c>
      <c r="DD75" s="24">
        <f>'Master-National Baseline Data'!DD307</f>
        <v>3.5061266666666699</v>
      </c>
      <c r="DE75" s="24">
        <f>'Master-National Baseline Data'!DE307</f>
        <v>2.1885089999999998</v>
      </c>
      <c r="DF75" s="24">
        <f>'Master-National Baseline Data'!DF307</f>
        <v>1.093939</v>
      </c>
      <c r="DG75" s="24">
        <f>'Master-National Baseline Data'!DG307</f>
        <v>0</v>
      </c>
      <c r="DH75" s="24">
        <f>'Master-National Baseline Data'!DH307</f>
        <v>1.093939</v>
      </c>
      <c r="DI75" s="24">
        <f>'Master-National Baseline Data'!DI307</f>
        <v>10.93939</v>
      </c>
      <c r="DJ75" s="24">
        <f>'Master-National Baseline Data'!DJ307</f>
        <v>0</v>
      </c>
      <c r="DK75" s="24">
        <f>'Master-National Baseline Data'!DK307</f>
        <v>10.93939</v>
      </c>
      <c r="DL75" s="24">
        <f>'Master-National Baseline Data'!DL307</f>
        <v>26.642966390425052</v>
      </c>
      <c r="DM75" s="24">
        <f>'Master-National Baseline Data'!DM307</f>
        <v>0</v>
      </c>
      <c r="DN75" s="24">
        <f>'Master-National Baseline Data'!DN307</f>
        <v>0</v>
      </c>
      <c r="DO75" s="24">
        <f>'Master-National Baseline Data'!DO307</f>
        <v>26.642966390425052</v>
      </c>
      <c r="DP75" s="24">
        <f>'Master-National Baseline Data'!DP307</f>
        <v>97.690876764891854</v>
      </c>
      <c r="DQ75" s="24">
        <f>'Master-National Baseline Data'!DQ307</f>
        <v>0</v>
      </c>
      <c r="DR75" s="24">
        <f>'Master-National Baseline Data'!DR307</f>
        <v>0</v>
      </c>
      <c r="DS75" s="24">
        <f>'Master-National Baseline Data'!DS307</f>
        <v>97.690876764891854</v>
      </c>
      <c r="DT75" s="24">
        <f>'Master-National Baseline Data'!DT307</f>
        <v>6.5983333333333297E-2</v>
      </c>
      <c r="DU75" s="24">
        <f>'Master-National Baseline Data'!DU307</f>
        <v>0.65983333333333294</v>
      </c>
      <c r="DV75" s="24">
        <f>'Master-National Baseline Data'!DV307</f>
        <v>16.579019954533983</v>
      </c>
      <c r="DW75" s="24">
        <f>'Master-National Baseline Data'!DW307</f>
        <v>89.110736333333307</v>
      </c>
      <c r="DX75" s="24">
        <f>'Master-National Baseline Data'!DX307</f>
        <v>9.32500999999999</v>
      </c>
      <c r="DY75" s="24">
        <f>'Master-National Baseline Data'!DY307</f>
        <v>852.35477166666601</v>
      </c>
      <c r="DZ75" s="24">
        <f>'Master-National Baseline Data'!DZ307</f>
        <v>3.3884609999999999</v>
      </c>
      <c r="EA75" s="24">
        <f>'Master-National Baseline Data'!EA307</f>
        <v>3.0177953333333298</v>
      </c>
      <c r="EB75" s="24">
        <f>'Master-National Baseline Data'!EB307</f>
        <v>78.447722333333402</v>
      </c>
      <c r="EC75" s="24">
        <f>'Master-National Baseline Data'!EC307</f>
        <v>198.12995233333299</v>
      </c>
      <c r="ED75" s="24">
        <f>'Master-National Baseline Data'!ED307</f>
        <v>231.61506</v>
      </c>
      <c r="EE75" s="24">
        <f>'Master-National Baseline Data'!EE307</f>
        <v>124.28770633333301</v>
      </c>
      <c r="EF75" s="24">
        <f>'Master-National Baseline Data'!EF307</f>
        <v>122.322591</v>
      </c>
      <c r="EG75" s="24">
        <f>'Master-National Baseline Data'!EG307</f>
        <v>2.0550679999999999</v>
      </c>
      <c r="EH75" s="24">
        <f>'Master-National Baseline Data'!EH307</f>
        <v>5.3923810000000003</v>
      </c>
      <c r="EI75" s="24">
        <f>'Master-National Baseline Data'!EI307</f>
        <v>13.711914999999999</v>
      </c>
      <c r="EJ75" s="24">
        <f>'Master-National Baseline Data'!EJ307</f>
        <v>0.84382733333333204</v>
      </c>
      <c r="EK75" s="24">
        <f>'Master-National Baseline Data'!EK307</f>
        <v>4.26353266666667</v>
      </c>
      <c r="EL75" s="24">
        <f>'Master-National Baseline Data'!EL307</f>
        <v>0.51642433333333304</v>
      </c>
      <c r="EM75" s="24">
        <f>'Master-National Baseline Data'!EM307</f>
        <v>1.9117126666666699</v>
      </c>
      <c r="EN75" s="24">
        <f>'Master-National Baseline Data'!EN307</f>
        <v>0.53916333333333299</v>
      </c>
      <c r="EO75" s="24">
        <f>'Master-National Baseline Data'!EO307</f>
        <v>8.0346836666666697</v>
      </c>
      <c r="EP75" s="24">
        <f>'Master-National Baseline Data'!EP307</f>
        <v>89.531579666666502</v>
      </c>
      <c r="EQ75" s="23"/>
      <c r="ER75" s="27">
        <f>'Master-National Baseline Data'!ER307</f>
        <v>1.62367166666667</v>
      </c>
      <c r="ES75" s="28">
        <f>'Master-National Baseline Data'!ES307</f>
        <v>60.235391000000099</v>
      </c>
      <c r="ET75" s="28">
        <f>'Master-National Baseline Data'!ET307</f>
        <v>15.2235403333334</v>
      </c>
      <c r="EU75" s="28">
        <f>'Master-National Baseline Data'!EU307</f>
        <v>24.660215333333401</v>
      </c>
      <c r="EV75" s="28">
        <f>'Master-National Baseline Data'!EV307</f>
        <v>0.10213899999999999</v>
      </c>
      <c r="EW75" s="28">
        <f>'Master-National Baseline Data'!EW307</f>
        <v>0.164394333333333</v>
      </c>
      <c r="EX75" s="28">
        <f>'Master-National Baseline Data'!EX307</f>
        <v>4.79659999999998E-2</v>
      </c>
      <c r="EY75" s="28">
        <f>'Master-National Baseline Data'!EY307</f>
        <v>2.4012466666666699</v>
      </c>
      <c r="EZ75" s="28">
        <f>'Master-National Baseline Data'!EZ307</f>
        <v>6.8044876666666596</v>
      </c>
      <c r="FA75" s="28">
        <f>'Master-National Baseline Data'!FA307</f>
        <v>3.5061266666666699</v>
      </c>
      <c r="FB75" s="28">
        <f>'Master-National Baseline Data'!FB307</f>
        <v>2.1885089999999998</v>
      </c>
      <c r="FC75" s="28">
        <f>'Master-National Baseline Data'!FC307</f>
        <v>1.093939</v>
      </c>
      <c r="FD75" s="28">
        <f>'Master-National Baseline Data'!FD307</f>
        <v>10.93939</v>
      </c>
      <c r="FE75" s="28">
        <f>'Master-National Baseline Data'!FE307</f>
        <v>6.5983333333333297E-2</v>
      </c>
      <c r="FF75" s="28">
        <f>'Master-National Baseline Data'!FF307</f>
        <v>0.65983333333333294</v>
      </c>
      <c r="FG75" s="28">
        <f>'Master-National Baseline Data'!FG307</f>
        <v>16.579019954533983</v>
      </c>
      <c r="FH75" s="28">
        <f>'Master-National Baseline Data'!FH307</f>
        <v>89.110736333333307</v>
      </c>
      <c r="FI75" s="28">
        <f>'Master-National Baseline Data'!FI307</f>
        <v>9.32500999999999</v>
      </c>
      <c r="FJ75" s="28">
        <f>'Master-National Baseline Data'!FJ307</f>
        <v>852.35477166666601</v>
      </c>
      <c r="FK75" s="28">
        <f>'Master-National Baseline Data'!FK307</f>
        <v>3.3884609999999999</v>
      </c>
      <c r="FL75" s="28">
        <f>'Master-National Baseline Data'!FL307</f>
        <v>3.0177953333333298</v>
      </c>
      <c r="FM75" s="28">
        <f>'Master-National Baseline Data'!FM307</f>
        <v>78.447722333333402</v>
      </c>
      <c r="FN75" s="28">
        <f>'Master-National Baseline Data'!FN307</f>
        <v>198.12995233333299</v>
      </c>
      <c r="FO75" s="28">
        <f>'Master-National Baseline Data'!FO307</f>
        <v>231.61506</v>
      </c>
      <c r="FP75" s="28">
        <f>'Master-National Baseline Data'!FP307</f>
        <v>124.28770633333301</v>
      </c>
      <c r="FQ75" s="28">
        <f>'Master-National Baseline Data'!FQ307</f>
        <v>122.322591</v>
      </c>
      <c r="FR75" s="28">
        <f>'Master-National Baseline Data'!FR307</f>
        <v>2.0550679999999999</v>
      </c>
      <c r="FS75" s="28">
        <f>'Master-National Baseline Data'!FS307</f>
        <v>5.3923810000000003</v>
      </c>
      <c r="FT75" s="28">
        <f>'Master-National Baseline Data'!FT307</f>
        <v>13.711914999999999</v>
      </c>
      <c r="FU75" s="28">
        <f>'Master-National Baseline Data'!FU307</f>
        <v>0.84382733333333204</v>
      </c>
      <c r="FV75" s="28">
        <f>'Master-National Baseline Data'!FV307</f>
        <v>4.26353266666667</v>
      </c>
      <c r="FW75" s="28">
        <f>'Master-National Baseline Data'!FW307</f>
        <v>0.51642433333333304</v>
      </c>
      <c r="FX75" s="28">
        <f>'Master-National Baseline Data'!FX307</f>
        <v>1.9117126666666699</v>
      </c>
      <c r="FY75" s="28">
        <f>'Master-National Baseline Data'!FY307</f>
        <v>0.53916333333333299</v>
      </c>
      <c r="FZ75" s="28">
        <f>'Master-National Baseline Data'!FZ307</f>
        <v>8.0346836666666697</v>
      </c>
      <c r="GA75" s="48">
        <f>'Master-National Baseline Data'!GA307</f>
        <v>89.531579666666502</v>
      </c>
      <c r="GB75" s="54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</row>
    <row r="76" spans="1:207" x14ac:dyDescent="0.2">
      <c r="A76" s="54"/>
      <c r="B76" s="68">
        <f>'Master-National Baseline Data'!B308</f>
        <v>421</v>
      </c>
      <c r="C76" s="21" t="str">
        <f>'Master-National Baseline Data'!C308</f>
        <v>420P</v>
      </c>
      <c r="D76" s="21" t="str">
        <f>'Master-National Baseline Data'!D308</f>
        <v>420P-BD45</v>
      </c>
      <c r="E76" s="21" t="str">
        <f>'Master-National Baseline Data'!E308</f>
        <v>054</v>
      </c>
      <c r="F76" s="21" t="str">
        <f>'Master-National Baseline Data'!F308</f>
        <v>Agropastoral</v>
      </c>
      <c r="G76" s="21" t="str">
        <f>'Master-National Baseline Data'!G308</f>
        <v>Oromia</v>
      </c>
      <c r="H76" s="21" t="str">
        <f>'Master-National Baseline Data'!H308</f>
        <v>Bale</v>
      </c>
      <c r="I76" s="21" t="str">
        <f>'Master-National Baseline Data'!I308</f>
        <v>Goro</v>
      </c>
      <c r="J76" s="21" t="str">
        <f>'Master-National Baseline Data'!J308</f>
        <v>Keku</v>
      </c>
      <c r="K76" s="21" t="str">
        <f>'Master-National Baseline Data'!K308</f>
        <v>Wayu Bure</v>
      </c>
      <c r="L76" s="21" t="str">
        <f>'Master-National Baseline Data'!L308</f>
        <v>Wayu Bure</v>
      </c>
      <c r="M76" s="21" t="str">
        <f>'Master-National Baseline Data'!M308</f>
        <v>Or-Go-Ke</v>
      </c>
      <c r="N76" s="21" t="str">
        <f>'Master-National Baseline Data'!N308</f>
        <v>Business as usual</v>
      </c>
      <c r="O76" s="21" t="str">
        <f>'Master-National Baseline Data'!O308</f>
        <v>Overgrazing, wind and water erosion, low soil fertility and degraded woodland, construction and fire wood removal</v>
      </c>
      <c r="P76" s="21" t="str">
        <f>'Master-National Baseline Data'!P308</f>
        <v>Degraded woodland</v>
      </c>
      <c r="Q76" s="21" t="str">
        <f>'Master-National Baseline Data'!Q308</f>
        <v>No intervention</v>
      </c>
      <c r="R76" s="21" t="str">
        <f>'Master-National Baseline Data'!R308</f>
        <v xml:space="preserve">No Integrated soil and water conservation and permanent enclosure </v>
      </c>
      <c r="S76" s="21" t="str">
        <f>'Master-National Baseline Data'!S308</f>
        <v>Woodland</v>
      </c>
      <c r="T76" s="21" t="str">
        <f>'Master-National Baseline Data'!T308</f>
        <v>NI</v>
      </c>
      <c r="U76" s="21" t="str">
        <f>'Master-National Baseline Data'!U308</f>
        <v>NI</v>
      </c>
      <c r="V76" s="21" t="str">
        <f>'Master-National Baseline Data'!V308</f>
        <v>NI</v>
      </c>
      <c r="W76" s="22">
        <f>'Master-National Baseline Data'!W308</f>
        <v>2013</v>
      </c>
      <c r="X76" s="22">
        <f>'Master-National Baseline Data'!X308</f>
        <v>0</v>
      </c>
      <c r="Y76" s="23" t="str">
        <f>'Master-National Baseline Data'!Y308</f>
        <v>NI_0</v>
      </c>
      <c r="Z76" s="23" t="str">
        <f>'Master-National Baseline Data'!Z308</f>
        <v>No physical measure</v>
      </c>
      <c r="AA76" s="23" t="str">
        <f>'Master-National Baseline Data'!AA308</f>
        <v>No biological measure</v>
      </c>
      <c r="AB76" s="23" t="str">
        <f>'Master-National Baseline Data'!AB308</f>
        <v>Acacia-Cordia-Jatropha-Grevillea</v>
      </c>
      <c r="AC76" s="23" t="str">
        <f>'Master-National Baseline Data'!AC308</f>
        <v>Chloris-Cynodon-Hyparrhenia-Eragrostis</v>
      </c>
      <c r="AD76" s="23" t="str">
        <f>'Master-National Baseline Data'!AD308</f>
        <v>Wheat, maize, teff and sorghum</v>
      </c>
      <c r="AE76" s="23" t="str">
        <f>'Master-National Baseline Data'!AE308</f>
        <v>None</v>
      </c>
      <c r="AF76" s="23" t="str">
        <f>'Master-National Baseline Data'!AF308</f>
        <v>Very sparse</v>
      </c>
      <c r="AG76" s="23" t="str">
        <f>'Master-National Baseline Data'!AG308</f>
        <v>Shoats and cattle</v>
      </c>
      <c r="AH76" s="23" t="str">
        <f>'Master-National Baseline Data'!AH308</f>
        <v>Soil profile sample</v>
      </c>
      <c r="AI76" s="23" t="str">
        <f>'Master-National Baseline Data'!AI308</f>
        <v>O-GR-ISWM-C1-0-15cm</v>
      </c>
      <c r="AJ76" s="23" t="str">
        <f>'Master-National Baseline Data'!AJ308</f>
        <v>O-GR-ISWM-C1-BD-0-15cm</v>
      </c>
      <c r="AK76" s="23" t="str">
        <f>'Master-National Baseline Data'!AK308</f>
        <v>0-15</v>
      </c>
      <c r="AL76" s="23">
        <f>'Master-National Baseline Data'!AL308</f>
        <v>15</v>
      </c>
      <c r="AM76" s="23" t="str">
        <f>'Master-National Baseline Data'!AM308</f>
        <v>WC</v>
      </c>
      <c r="AN76" s="23" t="str">
        <f>'Master-National Baseline Data'!AN308</f>
        <v>MIR</v>
      </c>
      <c r="AO76" s="23">
        <f>'Master-National Baseline Data'!AO308</f>
        <v>0</v>
      </c>
      <c r="AP76" s="23">
        <f>'Master-National Baseline Data'!AP308</f>
        <v>685679</v>
      </c>
      <c r="AQ76" s="23">
        <f>'Master-National Baseline Data'!AQ308</f>
        <v>767748</v>
      </c>
      <c r="AR76" s="23">
        <f>'Master-National Baseline Data'!AR308</f>
        <v>6.9427380000000003</v>
      </c>
      <c r="AS76" s="23">
        <f>'Master-National Baseline Data'!AS308</f>
        <v>40.680658000000001</v>
      </c>
      <c r="AT76" s="23" t="str">
        <f>'Master-National Baseline Data'!AT308</f>
        <v>6°56'33.86"</v>
      </c>
      <c r="AU76" s="23" t="str">
        <f>'Master-National Baseline Data'!AU308</f>
        <v>40°40'50.37"</v>
      </c>
      <c r="AV76" s="23">
        <f>'Master-National Baseline Data'!AV308</f>
        <v>1630938.9101066401</v>
      </c>
      <c r="AW76" s="23">
        <f>'Master-National Baseline Data'!AW308</f>
        <v>815617.34266462899</v>
      </c>
      <c r="AX76" s="23">
        <f>'Master-National Baseline Data'!AX308</f>
        <v>1593</v>
      </c>
      <c r="AY76" s="23">
        <f>'Master-National Baseline Data'!AY308</f>
        <v>1569</v>
      </c>
      <c r="AZ76" s="23">
        <f>'Master-National Baseline Data'!AZ308</f>
        <v>0.16253860000000001</v>
      </c>
      <c r="BA76" s="23">
        <f>'Master-National Baseline Data'!BA308</f>
        <v>-8.4298869999999998E-2</v>
      </c>
      <c r="BB76" s="23">
        <f>'Master-National Baseline Data'!BB308</f>
        <v>-0.35918344000000002</v>
      </c>
      <c r="BC76" s="23">
        <f>'Master-National Baseline Data'!BC308</f>
        <v>-0.65985691999999996</v>
      </c>
      <c r="BD76" s="23">
        <f>'Master-National Baseline Data'!BD308</f>
        <v>-1.0418248299999999</v>
      </c>
      <c r="BE76" s="23">
        <f>'Master-National Baseline Data'!BE308</f>
        <v>-0.59890825999999997</v>
      </c>
      <c r="BF76" s="23">
        <f>'Master-National Baseline Data'!BF308</f>
        <v>-0.41899726999999998</v>
      </c>
      <c r="BG76" s="23">
        <f>'Master-National Baseline Data'!BG308</f>
        <v>223.01599999999999</v>
      </c>
      <c r="BH76" s="23">
        <f>'Master-National Baseline Data'!BH308</f>
        <v>1586</v>
      </c>
      <c r="BI76" s="23">
        <f>'Master-National Baseline Data'!BI308</f>
        <v>-3.2774799999999999E-4</v>
      </c>
      <c r="BJ76" s="23">
        <f>'Master-National Baseline Data'!BJ308</f>
        <v>-3.53075E-4</v>
      </c>
      <c r="BK76" s="23">
        <f>'Master-National Baseline Data'!BK308</f>
        <v>6.7717799999999997</v>
      </c>
      <c r="BL76" s="23">
        <f>'Master-National Baseline Data'!BL308</f>
        <v>497.23500000000001</v>
      </c>
      <c r="BM76" s="23">
        <f>'Master-National Baseline Data'!BM308</f>
        <v>-6.9847599999999996E-4</v>
      </c>
      <c r="BN76" s="23">
        <f>'Master-National Baseline Data'!BN308</f>
        <v>24.79</v>
      </c>
      <c r="BO76" s="23">
        <f>'Master-National Baseline Data'!BO308</f>
        <v>40.79</v>
      </c>
      <c r="BP76" s="23">
        <f>'Master-National Baseline Data'!BP308</f>
        <v>489.48</v>
      </c>
      <c r="BQ76" s="23">
        <f>'Master-National Baseline Data'!BQ308</f>
        <v>128.09</v>
      </c>
      <c r="BR76" s="23">
        <f>'Master-National Baseline Data'!BR308</f>
        <v>1537.08</v>
      </c>
      <c r="BS76" s="23">
        <f>'Master-National Baseline Data'!BS308</f>
        <v>3.1402304486393722</v>
      </c>
      <c r="BT76" s="23">
        <f>'Master-National Baseline Data'!BT308</f>
        <v>22.42</v>
      </c>
      <c r="BU76" s="23">
        <f>'Master-National Baseline Data'!BU308</f>
        <v>5.26</v>
      </c>
      <c r="BV76" s="23">
        <f>'Master-National Baseline Data'!BV308</f>
        <v>12.06</v>
      </c>
      <c r="BW76" s="23">
        <f>'Master-National Baseline Data'!BW308</f>
        <v>1048</v>
      </c>
      <c r="BX76" s="23">
        <f>'Master-National Baseline Data'!BX308</f>
        <v>13</v>
      </c>
      <c r="BY76" s="23">
        <f>'Master-National Baseline Data'!BY308</f>
        <v>2.7</v>
      </c>
      <c r="BZ76" s="23" t="str">
        <f>'Master-National Baseline Data'!BZ308</f>
        <v>Semiarid</v>
      </c>
      <c r="CA76" s="23">
        <f>'Master-National Baseline Data'!CA308</f>
        <v>0.32</v>
      </c>
      <c r="CB76" s="23">
        <f>'Master-National Baseline Data'!CB308</f>
        <v>4.9201531410200001</v>
      </c>
      <c r="CC76" s="23">
        <f>'Master-National Baseline Data'!CC308</f>
        <v>832</v>
      </c>
      <c r="CD76" s="23">
        <f>'Master-National Baseline Data'!CD308</f>
        <v>832</v>
      </c>
      <c r="CE76" s="23">
        <f>'Master-National Baseline Data'!CE308</f>
        <v>2510</v>
      </c>
      <c r="CF76" s="23" t="str">
        <f>'Master-National Baseline Data'!CF308</f>
        <v>NPP Precipitation limited</v>
      </c>
      <c r="CG76" s="23">
        <f>'Master-National Baseline Data'!CG308</f>
        <v>1.4</v>
      </c>
      <c r="CH76" s="23">
        <f>'Master-National Baseline Data'!CH308</f>
        <v>0</v>
      </c>
      <c r="CI76" s="23" t="str">
        <f>'Master-National Baseline Data'!CI308</f>
        <v>Tropical semiarid very dry forest</v>
      </c>
      <c r="CJ76" s="23" t="str">
        <f>'Master-National Baseline Data'!CJ308</f>
        <v>Arid climate steppe hot</v>
      </c>
      <c r="CK76" s="23" t="str">
        <f>'Master-National Baseline Data'!CK308</f>
        <v>Desert</v>
      </c>
      <c r="CL76" s="23" t="str">
        <f>'Master-National Baseline Data'!CL308</f>
        <v>16 Sep - 1 Nov</v>
      </c>
      <c r="CM76" s="23" t="str">
        <f>'Master-National Baseline Data'!CM308</f>
        <v>Almost no roots</v>
      </c>
      <c r="CN76" s="23" t="str">
        <f>'Master-National Baseline Data'!CN308</f>
        <v>Reddish brown</v>
      </c>
      <c r="CO76" s="24">
        <f>'Master-National Baseline Data'!CO308</f>
        <v>1.3428638782245572</v>
      </c>
      <c r="CP76" s="24">
        <f>'Master-National Baseline Data'!CP308</f>
        <v>7.8515346181570314</v>
      </c>
      <c r="CQ76" s="24">
        <f>'Master-National Baseline Data'!CQ308</f>
        <v>63.169164881263384</v>
      </c>
      <c r="CR76" s="24">
        <f>'Master-National Baseline Data'!CR308</f>
        <v>28.979300500579591</v>
      </c>
      <c r="CS76" s="24" t="str">
        <f>'Master-National Baseline Data'!CS308</f>
        <v>silty clay loam</v>
      </c>
      <c r="CT76" s="24" t="str">
        <f>'Master-National Baseline Data'!CT308</f>
        <v>Well drained</v>
      </c>
      <c r="CU76" s="24">
        <f>'Master-National Baseline Data'!CU308</f>
        <v>0.21545678497283227</v>
      </c>
      <c r="CV76" s="24">
        <f>'Master-National Baseline Data'!CV308</f>
        <v>0.46014492753623187</v>
      </c>
      <c r="CW76" s="24">
        <f>'Master-National Baseline Data'!CW308</f>
        <v>0.2446881425633996</v>
      </c>
      <c r="CX76" s="24">
        <f>'Master-National Baseline Data'!CX308</f>
        <v>3.4108790675085299</v>
      </c>
      <c r="CY76" s="24">
        <f>'Master-National Baseline Data'!CY308</f>
        <v>7.1467200000000002</v>
      </c>
      <c r="CZ76" s="24">
        <f>'Master-National Baseline Data'!CZ308</f>
        <v>0</v>
      </c>
      <c r="DA76" s="24">
        <f>'Master-National Baseline Data'!DA308</f>
        <v>6.5</v>
      </c>
      <c r="DB76" s="24">
        <f>'Master-National Baseline Data'!DB308</f>
        <v>-0.64672000000000018</v>
      </c>
      <c r="DC76" s="24" t="str">
        <f>'Master-National Baseline Data'!DC308</f>
        <v>No LR</v>
      </c>
      <c r="DD76" s="24">
        <f>'Master-National Baseline Data'!DD308</f>
        <v>3.2272963155163099</v>
      </c>
      <c r="DE76" s="24">
        <f>'Master-National Baseline Data'!DE308</f>
        <v>2.12910742086141</v>
      </c>
      <c r="DF76" s="24">
        <f>'Master-National Baseline Data'!DF308</f>
        <v>0.853543645143508</v>
      </c>
      <c r="DG76" s="24">
        <f>'Master-National Baseline Data'!DG308</f>
        <v>0.853543645143508</v>
      </c>
      <c r="DH76" s="24">
        <f>'Master-National Baseline Data'!DH308</f>
        <v>0.853543645143508</v>
      </c>
      <c r="DI76" s="24">
        <f>'Master-National Baseline Data'!DI308</f>
        <v>8.5354364514350802</v>
      </c>
      <c r="DJ76" s="24">
        <f>'Master-National Baseline Data'!DJ308</f>
        <v>0</v>
      </c>
      <c r="DK76" s="24">
        <f>'Master-National Baseline Data'!DK308</f>
        <v>8.5354364514350802</v>
      </c>
      <c r="DL76" s="24">
        <f>'Master-National Baseline Data'!DL308</f>
        <v>17.192893943270043</v>
      </c>
      <c r="DM76" s="24">
        <f>'Master-National Baseline Data'!DM308</f>
        <v>17.192893943270043</v>
      </c>
      <c r="DN76" s="24">
        <f>'Master-National Baseline Data'!DN308</f>
        <v>60.752091889152808</v>
      </c>
      <c r="DO76" s="24">
        <f>'Master-National Baseline Data'!DO308</f>
        <v>17.192893943270043</v>
      </c>
      <c r="DP76" s="24">
        <f>'Master-National Baseline Data'!DP308</f>
        <v>63.040611125323487</v>
      </c>
      <c r="DQ76" s="24">
        <f>'Master-National Baseline Data'!DQ308</f>
        <v>63.040611125323487</v>
      </c>
      <c r="DR76" s="24">
        <f>'Master-National Baseline Data'!DR308</f>
        <v>222.75767026022694</v>
      </c>
      <c r="DS76" s="24">
        <f>'Master-National Baseline Data'!DS308</f>
        <v>63.040611125323487</v>
      </c>
      <c r="DT76" s="24">
        <f>'Master-National Baseline Data'!DT308</f>
        <v>4.6661537140607834E-2</v>
      </c>
      <c r="DU76" s="24">
        <f>'Master-National Baseline Data'!DU308</f>
        <v>0.46661537140607834</v>
      </c>
      <c r="DV76" s="24">
        <f>'Master-National Baseline Data'!DV308</f>
        <v>18.292231620477416</v>
      </c>
      <c r="DW76" s="24">
        <f>'Master-National Baseline Data'!DW308</f>
        <v>64.262555942317249</v>
      </c>
      <c r="DX76" s="24">
        <f>'Master-National Baseline Data'!DX308</f>
        <v>10.307508702138239</v>
      </c>
      <c r="DY76" s="24">
        <f>'Master-National Baseline Data'!DY308</f>
        <v>448.20487319741426</v>
      </c>
      <c r="DZ76" s="24">
        <f>'Master-National Baseline Data'!DZ308</f>
        <v>9.2532073595226247</v>
      </c>
      <c r="EA76" s="24">
        <f>'Master-National Baseline Data'!EA308</f>
        <v>5.6079562406762813</v>
      </c>
      <c r="EB76" s="24">
        <f>'Master-National Baseline Data'!EB308</f>
        <v>35.18428642466435</v>
      </c>
      <c r="EC76" s="24">
        <f>'Master-National Baseline Data'!EC308</f>
        <v>300.4057682744903</v>
      </c>
      <c r="ED76" s="24">
        <f>'Master-National Baseline Data'!ED308</f>
        <v>200.49726504226754</v>
      </c>
      <c r="EE76" s="24">
        <f>'Master-National Baseline Data'!EE308</f>
        <v>185.57633018398806</v>
      </c>
      <c r="EF76" s="24">
        <f>'Master-National Baseline Data'!EF308</f>
        <v>205.41521631029335</v>
      </c>
      <c r="EG76" s="24">
        <f>'Master-National Baseline Data'!EG308</f>
        <v>4.6587767279960222</v>
      </c>
      <c r="EH76" s="24">
        <f>'Master-National Baseline Data'!EH308</f>
        <v>1.4302337145698658</v>
      </c>
      <c r="EI76" s="24">
        <f>'Master-National Baseline Data'!EI308</f>
        <v>9.2690203878667319</v>
      </c>
      <c r="EJ76" s="24">
        <f>'Master-National Baseline Data'!EJ308</f>
        <v>0.34699154649428143</v>
      </c>
      <c r="EK76" s="24">
        <f>'Master-National Baseline Data'!EK308</f>
        <v>2.2410243659870712</v>
      </c>
      <c r="EL76" s="24">
        <f>'Master-National Baseline Data'!EL308</f>
        <v>0.77027120070382127</v>
      </c>
      <c r="EM76" s="24">
        <f>'Master-National Baseline Data'!EM308</f>
        <v>1.6708105420188961</v>
      </c>
      <c r="EN76" s="24">
        <f>'Master-National Baseline Data'!EN308</f>
        <v>0.89310963613171024</v>
      </c>
      <c r="EO76" s="24">
        <f>'Master-National Baseline Data'!EO308</f>
        <v>6.2178413042646712</v>
      </c>
      <c r="EP76" s="24">
        <f>'Master-National Baseline Data'!EP308</f>
        <v>89.664812465020447</v>
      </c>
      <c r="EQ76" s="23"/>
      <c r="ER76" s="27">
        <f>'Master-National Baseline Data'!ER308</f>
        <v>1.333051</v>
      </c>
      <c r="ES76" s="28">
        <f>'Master-National Baseline Data'!ES308</f>
        <v>9.8935643333333303</v>
      </c>
      <c r="ET76" s="28">
        <f>'Master-National Baseline Data'!ET308</f>
        <v>56.8848566666666</v>
      </c>
      <c r="EU76" s="28">
        <f>'Master-National Baseline Data'!EU308</f>
        <v>31.833189999999998</v>
      </c>
      <c r="EV76" s="28">
        <f>'Master-National Baseline Data'!EV308</f>
        <v>0.20796566666666599</v>
      </c>
      <c r="EW76" s="28">
        <f>'Master-National Baseline Data'!EW308</f>
        <v>0.459314</v>
      </c>
      <c r="EX76" s="28">
        <f>'Master-National Baseline Data'!EX308</f>
        <v>0.25001499999999899</v>
      </c>
      <c r="EY76" s="28">
        <f>'Master-National Baseline Data'!EY308</f>
        <v>3.9162720000000002</v>
      </c>
      <c r="EZ76" s="28">
        <f>'Master-National Baseline Data'!EZ308</f>
        <v>7.0922720000000101</v>
      </c>
      <c r="FA76" s="28">
        <f>'Master-National Baseline Data'!FA308</f>
        <v>3.4694533333333299</v>
      </c>
      <c r="FB76" s="28">
        <f>'Master-National Baseline Data'!FB308</f>
        <v>2.2756666666666701</v>
      </c>
      <c r="FC76" s="28">
        <f>'Master-National Baseline Data'!FC308</f>
        <v>0.83937266666666699</v>
      </c>
      <c r="FD76" s="28">
        <f>'Master-National Baseline Data'!FD308</f>
        <v>8.3937266666666694</v>
      </c>
      <c r="FE76" s="28">
        <f>'Master-National Baseline Data'!FE308</f>
        <v>5.21816666666668E-2</v>
      </c>
      <c r="FF76" s="28">
        <f>'Master-National Baseline Data'!FF308</f>
        <v>0.52181666666666804</v>
      </c>
      <c r="FG76" s="28">
        <f>'Master-National Baseline Data'!FG308</f>
        <v>16.085585614360053</v>
      </c>
      <c r="FH76" s="28">
        <f>'Master-National Baseline Data'!FH308</f>
        <v>79.644252333333299</v>
      </c>
      <c r="FI76" s="28">
        <f>'Master-National Baseline Data'!FI308</f>
        <v>10.9617583333333</v>
      </c>
      <c r="FJ76" s="28">
        <f>'Master-National Baseline Data'!FJ308</f>
        <v>494.32521233333301</v>
      </c>
      <c r="FK76" s="28">
        <f>'Master-National Baseline Data'!FK308</f>
        <v>8.5233846666666704</v>
      </c>
      <c r="FL76" s="28">
        <f>'Master-National Baseline Data'!FL308</f>
        <v>5.4814916666666598</v>
      </c>
      <c r="FM76" s="28">
        <f>'Master-National Baseline Data'!FM308</f>
        <v>48.753214999999997</v>
      </c>
      <c r="FN76" s="28">
        <f>'Master-National Baseline Data'!FN308</f>
        <v>323.09951799999999</v>
      </c>
      <c r="FO76" s="28">
        <f>'Master-National Baseline Data'!FO308</f>
        <v>221.77333633333299</v>
      </c>
      <c r="FP76" s="28">
        <f>'Master-National Baseline Data'!FP308</f>
        <v>199.533210666667</v>
      </c>
      <c r="FQ76" s="28">
        <f>'Master-National Baseline Data'!FQ308</f>
        <v>201.783223666667</v>
      </c>
      <c r="FR76" s="28">
        <f>'Master-National Baseline Data'!FR308</f>
        <v>4.48016666666667</v>
      </c>
      <c r="FS76" s="28">
        <f>'Master-National Baseline Data'!FS308</f>
        <v>2.0974263333333298</v>
      </c>
      <c r="FT76" s="28">
        <f>'Master-National Baseline Data'!FT308</f>
        <v>10.3349996666667</v>
      </c>
      <c r="FU76" s="28">
        <f>'Master-National Baseline Data'!FU308</f>
        <v>0.57589033333333395</v>
      </c>
      <c r="FV76" s="28">
        <f>'Master-National Baseline Data'!FV308</f>
        <v>2.461395</v>
      </c>
      <c r="FW76" s="28">
        <f>'Master-National Baseline Data'!FW308</f>
        <v>0.78515133333333298</v>
      </c>
      <c r="FX76" s="28">
        <f>'Master-National Baseline Data'!FX308</f>
        <v>1.8240446666666601</v>
      </c>
      <c r="FY76" s="28">
        <f>'Master-National Baseline Data'!FY308</f>
        <v>0.86459166666666598</v>
      </c>
      <c r="FZ76" s="28">
        <f>'Master-National Baseline Data'!FZ308</f>
        <v>6.68755233333333</v>
      </c>
      <c r="GA76" s="48">
        <f>'Master-National Baseline Data'!GA308</f>
        <v>88.418209333333394</v>
      </c>
      <c r="GB76" s="54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</row>
    <row r="77" spans="1:207" x14ac:dyDescent="0.2">
      <c r="A77" s="54"/>
      <c r="B77" s="68">
        <f>'Master-National Baseline Data'!B309</f>
        <v>422</v>
      </c>
      <c r="C77" s="21" t="str">
        <f>'Master-National Baseline Data'!C309</f>
        <v>421P</v>
      </c>
      <c r="D77" s="21" t="str">
        <f>'Master-National Baseline Data'!D309</f>
        <v>421P-BD46</v>
      </c>
      <c r="E77" s="21" t="str">
        <f>'Master-National Baseline Data'!E309</f>
        <v>054</v>
      </c>
      <c r="F77" s="21" t="str">
        <f>'Master-National Baseline Data'!F309</f>
        <v>Agropastoral</v>
      </c>
      <c r="G77" s="21" t="str">
        <f>'Master-National Baseline Data'!G309</f>
        <v>Oromia</v>
      </c>
      <c r="H77" s="21" t="str">
        <f>'Master-National Baseline Data'!H309</f>
        <v>Bale</v>
      </c>
      <c r="I77" s="21" t="str">
        <f>'Master-National Baseline Data'!I309</f>
        <v>Goro</v>
      </c>
      <c r="J77" s="21" t="str">
        <f>'Master-National Baseline Data'!J309</f>
        <v>Keku</v>
      </c>
      <c r="K77" s="21" t="str">
        <f>'Master-National Baseline Data'!K309</f>
        <v>Wayu Bure</v>
      </c>
      <c r="L77" s="21" t="str">
        <f>'Master-National Baseline Data'!L309</f>
        <v>Wayu Bure</v>
      </c>
      <c r="M77" s="21" t="str">
        <f>'Master-National Baseline Data'!M309</f>
        <v>Or-Go-Ke</v>
      </c>
      <c r="N77" s="21" t="str">
        <f>'Master-National Baseline Data'!N309</f>
        <v>Business as usual</v>
      </c>
      <c r="O77" s="21" t="str">
        <f>'Master-National Baseline Data'!O309</f>
        <v>Overgrazing, wind and water erosion, low soil fertility and degraded woodland, construction and fire wood removal</v>
      </c>
      <c r="P77" s="21" t="str">
        <f>'Master-National Baseline Data'!P309</f>
        <v>Degraded woodland</v>
      </c>
      <c r="Q77" s="21" t="str">
        <f>'Master-National Baseline Data'!Q309</f>
        <v>No intervention</v>
      </c>
      <c r="R77" s="21" t="str">
        <f>'Master-National Baseline Data'!R309</f>
        <v xml:space="preserve">No Integrated soil and water conservation and permanent enclosure </v>
      </c>
      <c r="S77" s="21" t="str">
        <f>'Master-National Baseline Data'!S309</f>
        <v>Woodland</v>
      </c>
      <c r="T77" s="21" t="str">
        <f>'Master-National Baseline Data'!T309</f>
        <v>NI</v>
      </c>
      <c r="U77" s="21" t="str">
        <f>'Master-National Baseline Data'!U309</f>
        <v>NI</v>
      </c>
      <c r="V77" s="21" t="str">
        <f>'Master-National Baseline Data'!V309</f>
        <v>NI</v>
      </c>
      <c r="W77" s="22">
        <f>'Master-National Baseline Data'!W309</f>
        <v>2013</v>
      </c>
      <c r="X77" s="22">
        <f>'Master-National Baseline Data'!X309</f>
        <v>0</v>
      </c>
      <c r="Y77" s="23" t="str">
        <f>'Master-National Baseline Data'!Y309</f>
        <v>NI_0</v>
      </c>
      <c r="Z77" s="23" t="str">
        <f>'Master-National Baseline Data'!Z309</f>
        <v>No physical measure</v>
      </c>
      <c r="AA77" s="23" t="str">
        <f>'Master-National Baseline Data'!AA309</f>
        <v>No biological measure</v>
      </c>
      <c r="AB77" s="23" t="str">
        <f>'Master-National Baseline Data'!AB309</f>
        <v>Acacia-Cordia-Jatropha-Grevillea</v>
      </c>
      <c r="AC77" s="23" t="str">
        <f>'Master-National Baseline Data'!AC309</f>
        <v>Chloris-Cynodon-Hyparrhenia-Eragrostis</v>
      </c>
      <c r="AD77" s="23" t="str">
        <f>'Master-National Baseline Data'!AD309</f>
        <v>Wheat, maize, teff and sorghum</v>
      </c>
      <c r="AE77" s="23" t="str">
        <f>'Master-National Baseline Data'!AE309</f>
        <v>None</v>
      </c>
      <c r="AF77" s="23" t="str">
        <f>'Master-National Baseline Data'!AF309</f>
        <v>Very sparse</v>
      </c>
      <c r="AG77" s="23" t="str">
        <f>'Master-National Baseline Data'!AG309</f>
        <v>Shoats and cattle</v>
      </c>
      <c r="AH77" s="23" t="str">
        <f>'Master-National Baseline Data'!AH309</f>
        <v>Soil profile sample</v>
      </c>
      <c r="AI77" s="23" t="str">
        <f>'Master-National Baseline Data'!AI309</f>
        <v>O-GR-ISWM-C1-15-45cm</v>
      </c>
      <c r="AJ77" s="23" t="str">
        <f>'Master-National Baseline Data'!AJ309</f>
        <v>O-GR-ISWM-C1-BD-15-45cm</v>
      </c>
      <c r="AK77" s="23" t="str">
        <f>'Master-National Baseline Data'!AK309</f>
        <v>15-45</v>
      </c>
      <c r="AL77" s="23">
        <f>'Master-National Baseline Data'!AL309</f>
        <v>30</v>
      </c>
      <c r="AM77" s="23" t="str">
        <f>'Master-National Baseline Data'!AM309</f>
        <v>WC</v>
      </c>
      <c r="AN77" s="23" t="str">
        <f>'Master-National Baseline Data'!AN309</f>
        <v>MIR</v>
      </c>
      <c r="AO77" s="23">
        <f>'Master-National Baseline Data'!AO309</f>
        <v>0</v>
      </c>
      <c r="AP77" s="23">
        <f>'Master-National Baseline Data'!AP309</f>
        <v>685679</v>
      </c>
      <c r="AQ77" s="23">
        <f>'Master-National Baseline Data'!AQ309</f>
        <v>767748</v>
      </c>
      <c r="AR77" s="23">
        <f>'Master-National Baseline Data'!AR309</f>
        <v>6.9427380000000003</v>
      </c>
      <c r="AS77" s="23">
        <f>'Master-National Baseline Data'!AS309</f>
        <v>40.680658000000001</v>
      </c>
      <c r="AT77" s="23" t="str">
        <f>'Master-National Baseline Data'!AT309</f>
        <v>6°56'33.86"</v>
      </c>
      <c r="AU77" s="23" t="str">
        <f>'Master-National Baseline Data'!AU309</f>
        <v>40°40'50.37"</v>
      </c>
      <c r="AV77" s="23">
        <f>'Master-National Baseline Data'!AV309</f>
        <v>1630938.9101066401</v>
      </c>
      <c r="AW77" s="23">
        <f>'Master-National Baseline Data'!AW309</f>
        <v>815617.34266462899</v>
      </c>
      <c r="AX77" s="23">
        <f>'Master-National Baseline Data'!AX309</f>
        <v>1593</v>
      </c>
      <c r="AY77" s="23">
        <f>'Master-National Baseline Data'!AY309</f>
        <v>1569</v>
      </c>
      <c r="AZ77" s="23">
        <f>'Master-National Baseline Data'!AZ309</f>
        <v>0.16253860000000001</v>
      </c>
      <c r="BA77" s="23">
        <f>'Master-National Baseline Data'!BA309</f>
        <v>-8.4298869999999998E-2</v>
      </c>
      <c r="BB77" s="23">
        <f>'Master-National Baseline Data'!BB309</f>
        <v>-0.35918344000000002</v>
      </c>
      <c r="BC77" s="23">
        <f>'Master-National Baseline Data'!BC309</f>
        <v>-0.65985691999999996</v>
      </c>
      <c r="BD77" s="23">
        <f>'Master-National Baseline Data'!BD309</f>
        <v>-1.0418248299999999</v>
      </c>
      <c r="BE77" s="23">
        <f>'Master-National Baseline Data'!BE309</f>
        <v>-0.59890825999999997</v>
      </c>
      <c r="BF77" s="23">
        <f>'Master-National Baseline Data'!BF309</f>
        <v>-0.41899726999999998</v>
      </c>
      <c r="BG77" s="23">
        <f>'Master-National Baseline Data'!BG309</f>
        <v>223.01599999999999</v>
      </c>
      <c r="BH77" s="23">
        <f>'Master-National Baseline Data'!BH309</f>
        <v>1586</v>
      </c>
      <c r="BI77" s="23">
        <f>'Master-National Baseline Data'!BI309</f>
        <v>-3.2774799999999999E-4</v>
      </c>
      <c r="BJ77" s="23">
        <f>'Master-National Baseline Data'!BJ309</f>
        <v>-3.53075E-4</v>
      </c>
      <c r="BK77" s="23">
        <f>'Master-National Baseline Data'!BK309</f>
        <v>6.7717799999999997</v>
      </c>
      <c r="BL77" s="23">
        <f>'Master-National Baseline Data'!BL309</f>
        <v>497.23500000000001</v>
      </c>
      <c r="BM77" s="23">
        <f>'Master-National Baseline Data'!BM309</f>
        <v>-6.9847599999999996E-4</v>
      </c>
      <c r="BN77" s="23">
        <f>'Master-National Baseline Data'!BN309</f>
        <v>24.79</v>
      </c>
      <c r="BO77" s="23">
        <f>'Master-National Baseline Data'!BO309</f>
        <v>40.79</v>
      </c>
      <c r="BP77" s="23">
        <f>'Master-National Baseline Data'!BP309</f>
        <v>489.48</v>
      </c>
      <c r="BQ77" s="23">
        <f>'Master-National Baseline Data'!BQ309</f>
        <v>128.09</v>
      </c>
      <c r="BR77" s="23">
        <f>'Master-National Baseline Data'!BR309</f>
        <v>1537.08</v>
      </c>
      <c r="BS77" s="23">
        <f>'Master-National Baseline Data'!BS309</f>
        <v>3.1402304486393722</v>
      </c>
      <c r="BT77" s="23">
        <f>'Master-National Baseline Data'!BT309</f>
        <v>22.42</v>
      </c>
      <c r="BU77" s="23">
        <f>'Master-National Baseline Data'!BU309</f>
        <v>5.26</v>
      </c>
      <c r="BV77" s="23">
        <f>'Master-National Baseline Data'!BV309</f>
        <v>12.06</v>
      </c>
      <c r="BW77" s="23">
        <f>'Master-National Baseline Data'!BW309</f>
        <v>1048</v>
      </c>
      <c r="BX77" s="23">
        <f>'Master-National Baseline Data'!BX309</f>
        <v>13</v>
      </c>
      <c r="BY77" s="23">
        <f>'Master-National Baseline Data'!BY309</f>
        <v>2.7</v>
      </c>
      <c r="BZ77" s="23" t="str">
        <f>'Master-National Baseline Data'!BZ309</f>
        <v>Semiarid</v>
      </c>
      <c r="CA77" s="23">
        <f>'Master-National Baseline Data'!CA309</f>
        <v>0.32</v>
      </c>
      <c r="CB77" s="23">
        <f>'Master-National Baseline Data'!CB309</f>
        <v>4.9201531410200001</v>
      </c>
      <c r="CC77" s="23">
        <f>'Master-National Baseline Data'!CC309</f>
        <v>832</v>
      </c>
      <c r="CD77" s="23">
        <f>'Master-National Baseline Data'!CD309</f>
        <v>832</v>
      </c>
      <c r="CE77" s="23">
        <f>'Master-National Baseline Data'!CE309</f>
        <v>2510</v>
      </c>
      <c r="CF77" s="23" t="str">
        <f>'Master-National Baseline Data'!CF309</f>
        <v>NPP Precipitation limited</v>
      </c>
      <c r="CG77" s="23">
        <f>'Master-National Baseline Data'!CG309</f>
        <v>1.4</v>
      </c>
      <c r="CH77" s="23">
        <f>'Master-National Baseline Data'!CH309</f>
        <v>0</v>
      </c>
      <c r="CI77" s="23" t="str">
        <f>'Master-National Baseline Data'!CI309</f>
        <v>Tropical semiarid very dry forest</v>
      </c>
      <c r="CJ77" s="23" t="str">
        <f>'Master-National Baseline Data'!CJ309</f>
        <v>Arid climate steppe hot</v>
      </c>
      <c r="CK77" s="23" t="str">
        <f>'Master-National Baseline Data'!CK309</f>
        <v>Desert</v>
      </c>
      <c r="CL77" s="23" t="str">
        <f>'Master-National Baseline Data'!CL309</f>
        <v>16 Sep - 1 Nov</v>
      </c>
      <c r="CM77" s="23" t="str">
        <f>'Master-National Baseline Data'!CM309</f>
        <v>Almost no roots</v>
      </c>
      <c r="CN77" s="23" t="str">
        <f>'Master-National Baseline Data'!CN309</f>
        <v>Reddish brown</v>
      </c>
      <c r="CO77" s="24">
        <f>'Master-National Baseline Data'!CO309</f>
        <v>1.25764127433151</v>
      </c>
      <c r="CP77" s="24">
        <f>'Master-National Baseline Data'!CP309</f>
        <v>9.7142857136114298</v>
      </c>
      <c r="CQ77" s="24">
        <f>'Master-National Baseline Data'!CQ309</f>
        <v>64.928571427402858</v>
      </c>
      <c r="CR77" s="24">
        <f>'Master-National Baseline Data'!CR309</f>
        <v>25.357142858985714</v>
      </c>
      <c r="CS77" s="24" t="str">
        <f>'Master-National Baseline Data'!CS309</f>
        <v>silt loam</v>
      </c>
      <c r="CT77" s="24" t="str">
        <f>'Master-National Baseline Data'!CT309</f>
        <v>Well drained</v>
      </c>
      <c r="CU77" s="24">
        <f>'Master-National Baseline Data'!CU309</f>
        <v>0.1678372611773834</v>
      </c>
      <c r="CV77" s="24">
        <f>'Master-National Baseline Data'!CV309</f>
        <v>0.44142857142857145</v>
      </c>
      <c r="CW77" s="24">
        <f>'Master-National Baseline Data'!CW309</f>
        <v>0.27359131025118805</v>
      </c>
      <c r="CX77" s="24">
        <f>'Master-National Baseline Data'!CX309</f>
        <v>3.6770186335403499</v>
      </c>
      <c r="CY77" s="24">
        <f>'Master-National Baseline Data'!CY309</f>
        <v>7.2175799999999999</v>
      </c>
      <c r="CZ77" s="24">
        <f>'Master-National Baseline Data'!CZ309</f>
        <v>0</v>
      </c>
      <c r="DA77" s="24">
        <f>'Master-National Baseline Data'!DA309</f>
        <v>6.5</v>
      </c>
      <c r="DB77" s="24">
        <f>'Master-National Baseline Data'!DB309</f>
        <v>-0.71757999999999988</v>
      </c>
      <c r="DC77" s="24" t="str">
        <f>'Master-National Baseline Data'!DC309</f>
        <v>No LR</v>
      </c>
      <c r="DD77" s="24">
        <f>'Master-National Baseline Data'!DD309</f>
        <v>2.9900166389351401</v>
      </c>
      <c r="DE77" s="24">
        <f>'Master-National Baseline Data'!DE309</f>
        <v>1.9630116472546</v>
      </c>
      <c r="DF77" s="24">
        <f>'Master-National Baseline Data'!DF309</f>
        <v>0.65948793888092005</v>
      </c>
      <c r="DG77" s="24">
        <f>'Master-National Baseline Data'!DG309</f>
        <v>0.65948793888092005</v>
      </c>
      <c r="DH77" s="24">
        <f>'Master-National Baseline Data'!DH309</f>
        <v>0</v>
      </c>
      <c r="DI77" s="24">
        <f>'Master-National Baseline Data'!DI309</f>
        <v>6.5948793888092005</v>
      </c>
      <c r="DJ77" s="24">
        <f>'Master-National Baseline Data'!DJ309</f>
        <v>0</v>
      </c>
      <c r="DK77" s="24">
        <f>'Master-National Baseline Data'!DK309</f>
        <v>0</v>
      </c>
      <c r="DL77" s="24">
        <f>'Master-National Baseline Data'!DL309</f>
        <v>24.881977555813837</v>
      </c>
      <c r="DM77" s="24">
        <f>'Master-National Baseline Data'!DM309</f>
        <v>24.881977555813837</v>
      </c>
      <c r="DN77" s="24">
        <f>'Master-National Baseline Data'!DN309</f>
        <v>0</v>
      </c>
      <c r="DO77" s="24">
        <f>'Master-National Baseline Data'!DO309</f>
        <v>0</v>
      </c>
      <c r="DP77" s="24">
        <f>'Master-National Baseline Data'!DP309</f>
        <v>91.233917704650736</v>
      </c>
      <c r="DQ77" s="24">
        <f>'Master-National Baseline Data'!DQ309</f>
        <v>91.233917704650736</v>
      </c>
      <c r="DR77" s="24">
        <f>'Master-National Baseline Data'!DR309</f>
        <v>0</v>
      </c>
      <c r="DS77" s="24">
        <f>'Master-National Baseline Data'!DS309</f>
        <v>0</v>
      </c>
      <c r="DT77" s="24">
        <f>'Master-National Baseline Data'!DT309</f>
        <v>4.7741331607103303E-2</v>
      </c>
      <c r="DU77" s="24">
        <f>'Master-National Baseline Data'!DU309</f>
        <v>0.47741331607103304</v>
      </c>
      <c r="DV77" s="24">
        <f>'Master-National Baseline Data'!DV309</f>
        <v>13.813773447048064</v>
      </c>
      <c r="DW77" s="24">
        <f>'Master-National Baseline Data'!DW309</f>
        <v>80.037614185921541</v>
      </c>
      <c r="DX77" s="24">
        <f>'Master-National Baseline Data'!DX309</f>
        <v>12.060505104782374</v>
      </c>
      <c r="DY77" s="24">
        <f>'Master-National Baseline Data'!DY309</f>
        <v>447.7270284793122</v>
      </c>
      <c r="DZ77" s="24">
        <f>'Master-National Baseline Data'!DZ309</f>
        <v>9.1226222461042443</v>
      </c>
      <c r="EA77" s="24">
        <f>'Master-National Baseline Data'!EA309</f>
        <v>4.7457281031703387</v>
      </c>
      <c r="EB77" s="24">
        <f>'Master-National Baseline Data'!EB309</f>
        <v>32.83997850617947</v>
      </c>
      <c r="EC77" s="24">
        <f>'Master-National Baseline Data'!EC309</f>
        <v>142.48576034390112</v>
      </c>
      <c r="ED77" s="24">
        <f>'Master-National Baseline Data'!ED309</f>
        <v>237.17356260075226</v>
      </c>
      <c r="EE77" s="24">
        <f>'Master-National Baseline Data'!EE309</f>
        <v>170.49865663621708</v>
      </c>
      <c r="EF77" s="24">
        <f>'Master-National Baseline Data'!EF309</f>
        <v>243.86029016657707</v>
      </c>
      <c r="EG77" s="24">
        <f>'Master-National Baseline Data'!EG309</f>
        <v>5.0233207952713599</v>
      </c>
      <c r="EH77" s="24">
        <f>'Master-National Baseline Data'!EH309</f>
        <v>1.2554540569586243</v>
      </c>
      <c r="EI77" s="24">
        <f>'Master-National Baseline Data'!EI309</f>
        <v>10.037614185921548</v>
      </c>
      <c r="EJ77" s="24">
        <f>'Master-National Baseline Data'!EJ309</f>
        <v>0.25255239118753359</v>
      </c>
      <c r="EK77" s="24">
        <f>'Master-National Baseline Data'!EK309</f>
        <v>2.2386351423965611</v>
      </c>
      <c r="EL77" s="24">
        <f>'Master-National Baseline Data'!EL309</f>
        <v>0.3653481034459003</v>
      </c>
      <c r="EM77" s="24">
        <f>'Master-National Baseline Data'!EM309</f>
        <v>1.9764463550062688</v>
      </c>
      <c r="EN77" s="24">
        <f>'Master-National Baseline Data'!EN309</f>
        <v>1.0602621311590308</v>
      </c>
      <c r="EO77" s="24">
        <f>'Master-National Baseline Data'!EO309</f>
        <v>6.4410678738669755</v>
      </c>
      <c r="EP77" s="24">
        <f>'Master-National Baseline Data'!EP309</f>
        <v>87.5738595286887</v>
      </c>
      <c r="EQ77" s="23"/>
      <c r="ER77" s="27">
        <f>'Master-National Baseline Data'!ER309</f>
        <v>1.2973256666666599</v>
      </c>
      <c r="ES77" s="28">
        <f>'Master-National Baseline Data'!ES309</f>
        <v>10.304781333333301</v>
      </c>
      <c r="ET77" s="28">
        <f>'Master-National Baseline Data'!ET309</f>
        <v>59.257100666666702</v>
      </c>
      <c r="EU77" s="28">
        <f>'Master-National Baseline Data'!EU309</f>
        <v>28.973198</v>
      </c>
      <c r="EV77" s="28">
        <f>'Master-National Baseline Data'!EV309</f>
        <v>0.18658366666666701</v>
      </c>
      <c r="EW77" s="28">
        <f>'Master-National Baseline Data'!EW309</f>
        <v>0.45168866666666602</v>
      </c>
      <c r="EX77" s="28">
        <f>'Master-National Baseline Data'!EX309</f>
        <v>0.26722899999999999</v>
      </c>
      <c r="EY77" s="28">
        <f>'Master-National Baseline Data'!EY309</f>
        <v>3.8000133333333399</v>
      </c>
      <c r="EZ77" s="28">
        <f>'Master-National Baseline Data'!EZ309</f>
        <v>7.0970829999999898</v>
      </c>
      <c r="FA77" s="28">
        <f>'Master-National Baseline Data'!FA309</f>
        <v>3.18884233333333</v>
      </c>
      <c r="FB77" s="28">
        <f>'Master-National Baseline Data'!FB309</f>
        <v>2.1157543333333302</v>
      </c>
      <c r="FC77" s="28">
        <f>'Master-National Baseline Data'!FC309</f>
        <v>0.74151100000000103</v>
      </c>
      <c r="FD77" s="28">
        <f>'Master-National Baseline Data'!FD309</f>
        <v>7.4151100000000101</v>
      </c>
      <c r="FE77" s="28">
        <f>'Master-National Baseline Data'!FE309</f>
        <v>5.5472000000000202E-2</v>
      </c>
      <c r="FF77" s="28">
        <f>'Master-National Baseline Data'!FF309</f>
        <v>0.55472000000000199</v>
      </c>
      <c r="FG77" s="28">
        <f>'Master-National Baseline Data'!FG309</f>
        <v>13.367302422843927</v>
      </c>
      <c r="FH77" s="28">
        <f>'Master-National Baseline Data'!FH309</f>
        <v>90.806838999999997</v>
      </c>
      <c r="FI77" s="28">
        <f>'Master-National Baseline Data'!FI309</f>
        <v>11.863241</v>
      </c>
      <c r="FJ77" s="28">
        <f>'Master-National Baseline Data'!FJ309</f>
        <v>485.52495366666699</v>
      </c>
      <c r="FK77" s="28">
        <f>'Master-National Baseline Data'!FK309</f>
        <v>8.7862686666666594</v>
      </c>
      <c r="FL77" s="28">
        <f>'Master-National Baseline Data'!FL309</f>
        <v>5.0003949999999904</v>
      </c>
      <c r="FM77" s="28">
        <f>'Master-National Baseline Data'!FM309</f>
        <v>59.744634666666599</v>
      </c>
      <c r="FN77" s="28">
        <f>'Master-National Baseline Data'!FN309</f>
        <v>214.09965399999999</v>
      </c>
      <c r="FO77" s="28">
        <f>'Master-National Baseline Data'!FO309</f>
        <v>237.490447666667</v>
      </c>
      <c r="FP77" s="28">
        <f>'Master-National Baseline Data'!FP309</f>
        <v>175.91602033333299</v>
      </c>
      <c r="FQ77" s="28">
        <f>'Master-National Baseline Data'!FQ309</f>
        <v>210.984827</v>
      </c>
      <c r="FR77" s="28">
        <f>'Master-National Baseline Data'!FR309</f>
        <v>4.8171620000000104</v>
      </c>
      <c r="FS77" s="28">
        <f>'Master-National Baseline Data'!FS309</f>
        <v>2.1967576666666599</v>
      </c>
      <c r="FT77" s="28">
        <f>'Master-National Baseline Data'!FT309</f>
        <v>10.3748136666667</v>
      </c>
      <c r="FU77" s="28">
        <f>'Master-National Baseline Data'!FU309</f>
        <v>0.54007266666666598</v>
      </c>
      <c r="FV77" s="28">
        <f>'Master-National Baseline Data'!FV309</f>
        <v>2.4044893333333301</v>
      </c>
      <c r="FW77" s="28">
        <f>'Master-National Baseline Data'!FW309</f>
        <v>0.55087533333333505</v>
      </c>
      <c r="FX77" s="28">
        <f>'Master-National Baseline Data'!FX309</f>
        <v>1.9608193333333399</v>
      </c>
      <c r="FY77" s="28">
        <f>'Master-National Baseline Data'!FY309</f>
        <v>0.90488500000000105</v>
      </c>
      <c r="FZ77" s="28">
        <f>'Master-National Baseline Data'!FZ309</f>
        <v>6.7429780000000097</v>
      </c>
      <c r="GA77" s="48">
        <f>'Master-National Baseline Data'!GA309</f>
        <v>87.095181999999895</v>
      </c>
      <c r="GB77" s="54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</row>
    <row r="78" spans="1:207" x14ac:dyDescent="0.2">
      <c r="A78" s="54"/>
      <c r="B78" s="68">
        <f>'Master-National Baseline Data'!B310</f>
        <v>423</v>
      </c>
      <c r="C78" s="21" t="str">
        <f>'Master-National Baseline Data'!C310</f>
        <v>422P</v>
      </c>
      <c r="D78" s="21" t="str">
        <f>'Master-National Baseline Data'!D310</f>
        <v>422P-BD47</v>
      </c>
      <c r="E78" s="21" t="str">
        <f>'Master-National Baseline Data'!E310</f>
        <v>054</v>
      </c>
      <c r="F78" s="21" t="str">
        <f>'Master-National Baseline Data'!F310</f>
        <v>Agropastoral</v>
      </c>
      <c r="G78" s="21" t="str">
        <f>'Master-National Baseline Data'!G310</f>
        <v>Oromia</v>
      </c>
      <c r="H78" s="21" t="str">
        <f>'Master-National Baseline Data'!H310</f>
        <v>Bale</v>
      </c>
      <c r="I78" s="21" t="str">
        <f>'Master-National Baseline Data'!I310</f>
        <v>Goro</v>
      </c>
      <c r="J78" s="21" t="str">
        <f>'Master-National Baseline Data'!J310</f>
        <v>Keku</v>
      </c>
      <c r="K78" s="21" t="str">
        <f>'Master-National Baseline Data'!K310</f>
        <v>Wayu Bure</v>
      </c>
      <c r="L78" s="21" t="str">
        <f>'Master-National Baseline Data'!L310</f>
        <v>Wayu Bure</v>
      </c>
      <c r="M78" s="21" t="str">
        <f>'Master-National Baseline Data'!M310</f>
        <v>Or-Go-Ke</v>
      </c>
      <c r="N78" s="21" t="str">
        <f>'Master-National Baseline Data'!N310</f>
        <v>Business as usual</v>
      </c>
      <c r="O78" s="21" t="str">
        <f>'Master-National Baseline Data'!O310</f>
        <v>Overgrazing, wind and water erosion, low soil fertility and degraded woodland, construction and fire wood removal</v>
      </c>
      <c r="P78" s="21" t="str">
        <f>'Master-National Baseline Data'!P310</f>
        <v>Degraded woodland</v>
      </c>
      <c r="Q78" s="21" t="str">
        <f>'Master-National Baseline Data'!Q310</f>
        <v>No intervention</v>
      </c>
      <c r="R78" s="21" t="str">
        <f>'Master-National Baseline Data'!R310</f>
        <v xml:space="preserve">No Integrated soil and water conservation and permanent enclosure </v>
      </c>
      <c r="S78" s="21" t="str">
        <f>'Master-National Baseline Data'!S310</f>
        <v>Woodland</v>
      </c>
      <c r="T78" s="21" t="str">
        <f>'Master-National Baseline Data'!T310</f>
        <v>NI</v>
      </c>
      <c r="U78" s="21" t="str">
        <f>'Master-National Baseline Data'!U310</f>
        <v>NI</v>
      </c>
      <c r="V78" s="21" t="str">
        <f>'Master-National Baseline Data'!V310</f>
        <v>NI</v>
      </c>
      <c r="W78" s="22">
        <f>'Master-National Baseline Data'!W310</f>
        <v>2013</v>
      </c>
      <c r="X78" s="22">
        <f>'Master-National Baseline Data'!X310</f>
        <v>0</v>
      </c>
      <c r="Y78" s="23" t="str">
        <f>'Master-National Baseline Data'!Y310</f>
        <v>NI_0</v>
      </c>
      <c r="Z78" s="23" t="str">
        <f>'Master-National Baseline Data'!Z310</f>
        <v>No physical measure</v>
      </c>
      <c r="AA78" s="23" t="str">
        <f>'Master-National Baseline Data'!AA310</f>
        <v>No biological measure</v>
      </c>
      <c r="AB78" s="23" t="str">
        <f>'Master-National Baseline Data'!AB310</f>
        <v>Acacia-Cordia-Jatropha-Grevillea</v>
      </c>
      <c r="AC78" s="23" t="str">
        <f>'Master-National Baseline Data'!AC310</f>
        <v>Chloris-Cynodon-Hyparrhenia-Eragrostis</v>
      </c>
      <c r="AD78" s="23" t="str">
        <f>'Master-National Baseline Data'!AD310</f>
        <v>Wheat, maize, teff and sorghum</v>
      </c>
      <c r="AE78" s="23" t="str">
        <f>'Master-National Baseline Data'!AE310</f>
        <v>None</v>
      </c>
      <c r="AF78" s="23" t="str">
        <f>'Master-National Baseline Data'!AF310</f>
        <v>Very sparse</v>
      </c>
      <c r="AG78" s="23" t="str">
        <f>'Master-National Baseline Data'!AG310</f>
        <v>Shoats and cattle</v>
      </c>
      <c r="AH78" s="23" t="str">
        <f>'Master-National Baseline Data'!AH310</f>
        <v>Soil profile sample</v>
      </c>
      <c r="AI78" s="23" t="str">
        <f>'Master-National Baseline Data'!AI310</f>
        <v>O-GR-ISWM-C1-45-100cm</v>
      </c>
      <c r="AJ78" s="23" t="str">
        <f>'Master-National Baseline Data'!AJ310</f>
        <v>O-GR-ISWM-C1-BD-45-100cm</v>
      </c>
      <c r="AK78" s="23" t="str">
        <f>'Master-National Baseline Data'!AK310</f>
        <v>45-100</v>
      </c>
      <c r="AL78" s="23">
        <f>'Master-National Baseline Data'!AL310</f>
        <v>55</v>
      </c>
      <c r="AM78" s="23" t="str">
        <f>'Master-National Baseline Data'!AM310</f>
        <v>WC</v>
      </c>
      <c r="AN78" s="23" t="str">
        <f>'Master-National Baseline Data'!AN310</f>
        <v>MIR</v>
      </c>
      <c r="AO78" s="23">
        <f>'Master-National Baseline Data'!AO310</f>
        <v>0</v>
      </c>
      <c r="AP78" s="23">
        <f>'Master-National Baseline Data'!AP310</f>
        <v>685679</v>
      </c>
      <c r="AQ78" s="23">
        <f>'Master-National Baseline Data'!AQ310</f>
        <v>767748</v>
      </c>
      <c r="AR78" s="23">
        <f>'Master-National Baseline Data'!AR310</f>
        <v>6.9427380000000003</v>
      </c>
      <c r="AS78" s="23">
        <f>'Master-National Baseline Data'!AS310</f>
        <v>40.680658000000001</v>
      </c>
      <c r="AT78" s="23" t="str">
        <f>'Master-National Baseline Data'!AT310</f>
        <v>6°56'33.86"</v>
      </c>
      <c r="AU78" s="23" t="str">
        <f>'Master-National Baseline Data'!AU310</f>
        <v>40°40'50.37"</v>
      </c>
      <c r="AV78" s="23">
        <f>'Master-National Baseline Data'!AV310</f>
        <v>1630938.9101066401</v>
      </c>
      <c r="AW78" s="23">
        <f>'Master-National Baseline Data'!AW310</f>
        <v>815617.34266462899</v>
      </c>
      <c r="AX78" s="23">
        <f>'Master-National Baseline Data'!AX310</f>
        <v>1593</v>
      </c>
      <c r="AY78" s="23">
        <f>'Master-National Baseline Data'!AY310</f>
        <v>1569</v>
      </c>
      <c r="AZ78" s="23">
        <f>'Master-National Baseline Data'!AZ310</f>
        <v>0.16253860000000001</v>
      </c>
      <c r="BA78" s="23">
        <f>'Master-National Baseline Data'!BA310</f>
        <v>-8.4298869999999998E-2</v>
      </c>
      <c r="BB78" s="23">
        <f>'Master-National Baseline Data'!BB310</f>
        <v>-0.35918344000000002</v>
      </c>
      <c r="BC78" s="23">
        <f>'Master-National Baseline Data'!BC310</f>
        <v>-0.65985691999999996</v>
      </c>
      <c r="BD78" s="23">
        <f>'Master-National Baseline Data'!BD310</f>
        <v>-1.0418248299999999</v>
      </c>
      <c r="BE78" s="23">
        <f>'Master-National Baseline Data'!BE310</f>
        <v>-0.59890825999999997</v>
      </c>
      <c r="BF78" s="23">
        <f>'Master-National Baseline Data'!BF310</f>
        <v>-0.41899726999999998</v>
      </c>
      <c r="BG78" s="23">
        <f>'Master-National Baseline Data'!BG310</f>
        <v>223.01599999999999</v>
      </c>
      <c r="BH78" s="23">
        <f>'Master-National Baseline Data'!BH310</f>
        <v>1586</v>
      </c>
      <c r="BI78" s="23">
        <f>'Master-National Baseline Data'!BI310</f>
        <v>-3.2774799999999999E-4</v>
      </c>
      <c r="BJ78" s="23">
        <f>'Master-National Baseline Data'!BJ310</f>
        <v>-3.53075E-4</v>
      </c>
      <c r="BK78" s="23">
        <f>'Master-National Baseline Data'!BK310</f>
        <v>6.7717799999999997</v>
      </c>
      <c r="BL78" s="23">
        <f>'Master-National Baseline Data'!BL310</f>
        <v>497.23500000000001</v>
      </c>
      <c r="BM78" s="23">
        <f>'Master-National Baseline Data'!BM310</f>
        <v>-6.9847599999999996E-4</v>
      </c>
      <c r="BN78" s="23">
        <f>'Master-National Baseline Data'!BN310</f>
        <v>24.79</v>
      </c>
      <c r="BO78" s="23">
        <f>'Master-National Baseline Data'!BO310</f>
        <v>40.79</v>
      </c>
      <c r="BP78" s="23">
        <f>'Master-National Baseline Data'!BP310</f>
        <v>489.48</v>
      </c>
      <c r="BQ78" s="23">
        <f>'Master-National Baseline Data'!BQ310</f>
        <v>128.09</v>
      </c>
      <c r="BR78" s="23">
        <f>'Master-National Baseline Data'!BR310</f>
        <v>1537.08</v>
      </c>
      <c r="BS78" s="23">
        <f>'Master-National Baseline Data'!BS310</f>
        <v>3.1402304486393722</v>
      </c>
      <c r="BT78" s="23">
        <f>'Master-National Baseline Data'!BT310</f>
        <v>22.42</v>
      </c>
      <c r="BU78" s="23">
        <f>'Master-National Baseline Data'!BU310</f>
        <v>5.26</v>
      </c>
      <c r="BV78" s="23">
        <f>'Master-National Baseline Data'!BV310</f>
        <v>12.06</v>
      </c>
      <c r="BW78" s="23">
        <f>'Master-National Baseline Data'!BW310</f>
        <v>1048</v>
      </c>
      <c r="BX78" s="23">
        <f>'Master-National Baseline Data'!BX310</f>
        <v>13</v>
      </c>
      <c r="BY78" s="23">
        <f>'Master-National Baseline Data'!BY310</f>
        <v>2.7</v>
      </c>
      <c r="BZ78" s="23" t="str">
        <f>'Master-National Baseline Data'!BZ310</f>
        <v>Semiarid</v>
      </c>
      <c r="CA78" s="23">
        <f>'Master-National Baseline Data'!CA310</f>
        <v>0.32</v>
      </c>
      <c r="CB78" s="23">
        <f>'Master-National Baseline Data'!CB310</f>
        <v>4.9201531410200001</v>
      </c>
      <c r="CC78" s="23">
        <f>'Master-National Baseline Data'!CC310</f>
        <v>832</v>
      </c>
      <c r="CD78" s="23">
        <f>'Master-National Baseline Data'!CD310</f>
        <v>832</v>
      </c>
      <c r="CE78" s="23">
        <f>'Master-National Baseline Data'!CE310</f>
        <v>2510</v>
      </c>
      <c r="CF78" s="23" t="str">
        <f>'Master-National Baseline Data'!CF310</f>
        <v>NPP Precipitation limited</v>
      </c>
      <c r="CG78" s="23">
        <f>'Master-National Baseline Data'!CG310</f>
        <v>1.4</v>
      </c>
      <c r="CH78" s="23">
        <f>'Master-National Baseline Data'!CH310</f>
        <v>0</v>
      </c>
      <c r="CI78" s="23" t="str">
        <f>'Master-National Baseline Data'!CI310</f>
        <v>Tropical semiarid very dry forest</v>
      </c>
      <c r="CJ78" s="23" t="str">
        <f>'Master-National Baseline Data'!CJ310</f>
        <v>Arid climate steppe hot</v>
      </c>
      <c r="CK78" s="23" t="str">
        <f>'Master-National Baseline Data'!CK310</f>
        <v>Desert</v>
      </c>
      <c r="CL78" s="23" t="str">
        <f>'Master-National Baseline Data'!CL310</f>
        <v>16 Sep - 1 Nov</v>
      </c>
      <c r="CM78" s="23" t="str">
        <f>'Master-National Baseline Data'!CM310</f>
        <v>Almost no roots</v>
      </c>
      <c r="CN78" s="23" t="str">
        <f>'Master-National Baseline Data'!CN310</f>
        <v>Reddish brown</v>
      </c>
      <c r="CO78" s="24">
        <f>'Master-National Baseline Data'!CO310</f>
        <v>1.39028760018859</v>
      </c>
      <c r="CP78" s="24">
        <f>'Master-National Baseline Data'!CP310</f>
        <v>8.8319088318233607</v>
      </c>
      <c r="CQ78" s="24">
        <f>'Master-National Baseline Data'!CQ310</f>
        <v>64.886039888702285</v>
      </c>
      <c r="CR78" s="24">
        <f>'Master-National Baseline Data'!CR310</f>
        <v>26.282051279474356</v>
      </c>
      <c r="CS78" s="24" t="str">
        <f>'Master-National Baseline Data'!CS310</f>
        <v>silt loam</v>
      </c>
      <c r="CT78" s="24" t="str">
        <f>'Master-National Baseline Data'!CT310</f>
        <v>Well drained</v>
      </c>
      <c r="CU78" s="24">
        <f>'Master-National Baseline Data'!CU310</f>
        <v>0.17420931926301275</v>
      </c>
      <c r="CV78" s="24">
        <f>'Master-National Baseline Data'!CV310</f>
        <v>0.45482156416097191</v>
      </c>
      <c r="CW78" s="24">
        <f>'Master-National Baseline Data'!CW310</f>
        <v>0.28061224489795916</v>
      </c>
      <c r="CX78" s="24">
        <f>'Master-National Baseline Data'!CX310</f>
        <v>3.8339562199679702</v>
      </c>
      <c r="CY78" s="24">
        <f>'Master-National Baseline Data'!CY310</f>
        <v>7.0209999999999999</v>
      </c>
      <c r="CZ78" s="24">
        <f>'Master-National Baseline Data'!CZ310</f>
        <v>0</v>
      </c>
      <c r="DA78" s="24">
        <f>'Master-National Baseline Data'!DA310</f>
        <v>6.5</v>
      </c>
      <c r="DB78" s="24">
        <f>'Master-National Baseline Data'!DB310</f>
        <v>-0.52099999999999991</v>
      </c>
      <c r="DC78" s="24" t="str">
        <f>'Master-National Baseline Data'!DC310</f>
        <v>No LR</v>
      </c>
      <c r="DD78" s="24">
        <f>'Master-National Baseline Data'!DD310</f>
        <v>2.8452722063037399</v>
      </c>
      <c r="DE78" s="24">
        <f>'Master-National Baseline Data'!DE310</f>
        <v>1.8616905444126199</v>
      </c>
      <c r="DF78" s="24">
        <f>'Master-National Baseline Data'!DF310</f>
        <v>0.24425581097602844</v>
      </c>
      <c r="DG78" s="24">
        <f>'Master-National Baseline Data'!DG310</f>
        <v>0.24425581097602844</v>
      </c>
      <c r="DH78" s="24">
        <f>'Master-National Baseline Data'!DH310</f>
        <v>0</v>
      </c>
      <c r="DI78" s="24">
        <f>'Master-National Baseline Data'!DI310</f>
        <v>2.4425581097602844</v>
      </c>
      <c r="DJ78" s="24">
        <f>'Master-National Baseline Data'!DJ310</f>
        <v>0</v>
      </c>
      <c r="DK78" s="24">
        <f>'Master-National Baseline Data'!DK310</f>
        <v>0</v>
      </c>
      <c r="DL78" s="24">
        <f>'Master-National Baseline Data'!DL310</f>
        <v>18.677220390068925</v>
      </c>
      <c r="DM78" s="24">
        <f>'Master-National Baseline Data'!DM310</f>
        <v>18.677220390068925</v>
      </c>
      <c r="DN78" s="24">
        <f>'Master-National Baseline Data'!DN310</f>
        <v>0</v>
      </c>
      <c r="DO78" s="24">
        <f>'Master-National Baseline Data'!DO310</f>
        <v>0</v>
      </c>
      <c r="DP78" s="24">
        <f>'Master-National Baseline Data'!DP310</f>
        <v>68.483141430252715</v>
      </c>
      <c r="DQ78" s="24">
        <f>'Master-National Baseline Data'!DQ310</f>
        <v>68.483141430252715</v>
      </c>
      <c r="DR78" s="24">
        <f>'Master-National Baseline Data'!DR310</f>
        <v>0</v>
      </c>
      <c r="DS78" s="24">
        <f>'Master-National Baseline Data'!DS310</f>
        <v>0</v>
      </c>
      <c r="DT78" s="24">
        <f>'Master-National Baseline Data'!DT310</f>
        <v>2.0736790105700401E-2</v>
      </c>
      <c r="DU78" s="24">
        <f>'Master-National Baseline Data'!DU310</f>
        <v>0.20736790105700401</v>
      </c>
      <c r="DV78" s="24">
        <f>'Master-National Baseline Data'!DV310</f>
        <v>11.778863060820788</v>
      </c>
      <c r="DW78" s="24">
        <f>'Master-National Baseline Data'!DW310</f>
        <v>77.458043826830576</v>
      </c>
      <c r="DX78" s="24">
        <f>'Master-National Baseline Data'!DX310</f>
        <v>11.966541956173172</v>
      </c>
      <c r="DY78" s="24">
        <f>'Master-National Baseline Data'!DY310</f>
        <v>421.11170497060402</v>
      </c>
      <c r="DZ78" s="24">
        <f>'Master-National Baseline Data'!DZ310</f>
        <v>8.1606627471940172</v>
      </c>
      <c r="EA78" s="24">
        <f>'Master-National Baseline Data'!EA310</f>
        <v>4.0494922501336186</v>
      </c>
      <c r="EB78" s="24">
        <f>'Master-National Baseline Data'!EB310</f>
        <v>37.304329235702838</v>
      </c>
      <c r="EC78" s="24">
        <f>'Master-National Baseline Data'!EC310</f>
        <v>254.01603420630681</v>
      </c>
      <c r="ED78" s="24">
        <f>'Master-National Baseline Data'!ED310</f>
        <v>147.42918225547834</v>
      </c>
      <c r="EE78" s="24">
        <f>'Master-National Baseline Data'!EE310</f>
        <v>141.76696953500803</v>
      </c>
      <c r="EF78" s="24">
        <f>'Master-National Baseline Data'!EF310</f>
        <v>107.37466595403529</v>
      </c>
      <c r="EG78" s="24">
        <f>'Master-National Baseline Data'!EG310</f>
        <v>4.6274719401389639</v>
      </c>
      <c r="EH78" s="24">
        <f>'Master-National Baseline Data'!EH310</f>
        <v>1.4162479957242118</v>
      </c>
      <c r="EI78" s="24">
        <f>'Master-National Baseline Data'!EI310</f>
        <v>7.7071084981293438</v>
      </c>
      <c r="EJ78" s="24">
        <f>'Master-National Baseline Data'!EJ310</f>
        <v>0.34323890967397119</v>
      </c>
      <c r="EK78" s="24">
        <f>'Master-National Baseline Data'!EK310</f>
        <v>2.10555852485302</v>
      </c>
      <c r="EL78" s="24">
        <f>'Master-National Baseline Data'!EL310</f>
        <v>0.65132316463155593</v>
      </c>
      <c r="EM78" s="24">
        <f>'Master-National Baseline Data'!EM310</f>
        <v>1.2285765187956528</v>
      </c>
      <c r="EN78" s="24">
        <f>'Master-National Baseline Data'!EN310</f>
        <v>0.46684637371319693</v>
      </c>
      <c r="EO78" s="24">
        <f>'Master-National Baseline Data'!EO310</f>
        <v>5.2268850202617312</v>
      </c>
      <c r="EP78" s="24">
        <f>'Master-National Baseline Data'!EP310</f>
        <v>85.180840304202462</v>
      </c>
      <c r="EQ78" s="23"/>
      <c r="ER78" s="27">
        <f>'Master-National Baseline Data'!ER310</f>
        <v>1.3694866666666601</v>
      </c>
      <c r="ES78" s="28">
        <f>'Master-National Baseline Data'!ES310</f>
        <v>12.148695333333301</v>
      </c>
      <c r="ET78" s="28">
        <f>'Master-National Baseline Data'!ET310</f>
        <v>54.400234999999903</v>
      </c>
      <c r="EU78" s="28">
        <f>'Master-National Baseline Data'!EU310</f>
        <v>29.6548986666667</v>
      </c>
      <c r="EV78" s="28">
        <f>'Master-National Baseline Data'!EV310</f>
        <v>0.19050600000000101</v>
      </c>
      <c r="EW78" s="28">
        <f>'Master-National Baseline Data'!EW310</f>
        <v>0.46273766666666499</v>
      </c>
      <c r="EX78" s="28">
        <f>'Master-National Baseline Data'!EX310</f>
        <v>0.27353566666666701</v>
      </c>
      <c r="EY78" s="28">
        <f>'Master-National Baseline Data'!EY310</f>
        <v>3.86946699999999</v>
      </c>
      <c r="EZ78" s="28">
        <f>'Master-National Baseline Data'!EZ310</f>
        <v>6.8708526666666598</v>
      </c>
      <c r="FA78" s="28">
        <f>'Master-National Baseline Data'!FA310</f>
        <v>3.1085026666666602</v>
      </c>
      <c r="FB78" s="28">
        <f>'Master-National Baseline Data'!FB310</f>
        <v>2.0138866666666702</v>
      </c>
      <c r="FC78" s="28">
        <f>'Master-National Baseline Data'!FC310</f>
        <v>0.53891766666666796</v>
      </c>
      <c r="FD78" s="28">
        <f>'Master-National Baseline Data'!FD310</f>
        <v>5.38917666666668</v>
      </c>
      <c r="FE78" s="28">
        <f>'Master-National Baseline Data'!FE310</f>
        <v>4.40696666666665E-2</v>
      </c>
      <c r="FF78" s="28">
        <f>'Master-National Baseline Data'!FF310</f>
        <v>0.44069666666666502</v>
      </c>
      <c r="FG78" s="28">
        <f>'Master-National Baseline Data'!FG310</f>
        <v>12.228766574136481</v>
      </c>
      <c r="FH78" s="28">
        <f>'Master-National Baseline Data'!FH310</f>
        <v>100.951253333333</v>
      </c>
      <c r="FI78" s="28">
        <f>'Master-National Baseline Data'!FI310</f>
        <v>11.5174993333333</v>
      </c>
      <c r="FJ78" s="28">
        <f>'Master-National Baseline Data'!FJ310</f>
        <v>484.56992333333301</v>
      </c>
      <c r="FK78" s="28">
        <f>'Master-National Baseline Data'!FK310</f>
        <v>8.0613976666666591</v>
      </c>
      <c r="FL78" s="28">
        <f>'Master-National Baseline Data'!FL310</f>
        <v>4.7473596666666698</v>
      </c>
      <c r="FM78" s="28">
        <f>'Master-National Baseline Data'!FM310</f>
        <v>73.544235333333305</v>
      </c>
      <c r="FN78" s="28">
        <f>'Master-National Baseline Data'!FN310</f>
        <v>250.593421333333</v>
      </c>
      <c r="FO78" s="28">
        <f>'Master-National Baseline Data'!FO310</f>
        <v>190.109639666666</v>
      </c>
      <c r="FP78" s="28">
        <f>'Master-National Baseline Data'!FP310</f>
        <v>149.51635933333301</v>
      </c>
      <c r="FQ78" s="28">
        <f>'Master-National Baseline Data'!FQ310</f>
        <v>136.65438133333399</v>
      </c>
      <c r="FR78" s="28">
        <f>'Master-National Baseline Data'!FR310</f>
        <v>4.4770020000000104</v>
      </c>
      <c r="FS78" s="28">
        <f>'Master-National Baseline Data'!FS310</f>
        <v>2.8470230000000001</v>
      </c>
      <c r="FT78" s="28">
        <f>'Master-National Baseline Data'!FT310</f>
        <v>9.2003306666666695</v>
      </c>
      <c r="FU78" s="28">
        <f>'Master-National Baseline Data'!FU310</f>
        <v>0.74903366666666604</v>
      </c>
      <c r="FV78" s="28">
        <f>'Master-National Baseline Data'!FV310</f>
        <v>2.5075733333333301</v>
      </c>
      <c r="FW78" s="28">
        <f>'Master-National Baseline Data'!FW310</f>
        <v>0.62650700000000004</v>
      </c>
      <c r="FX78" s="28">
        <f>'Master-National Baseline Data'!FX310</f>
        <v>1.674472</v>
      </c>
      <c r="FY78" s="28">
        <f>'Master-National Baseline Data'!FY310</f>
        <v>0.60738700000000101</v>
      </c>
      <c r="FZ78" s="28">
        <f>'Master-National Baseline Data'!FZ310</f>
        <v>6.2427203333333301</v>
      </c>
      <c r="GA78" s="48">
        <f>'Master-National Baseline Data'!GA310</f>
        <v>84.361216333333303</v>
      </c>
      <c r="GB78" s="54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</row>
    <row r="79" spans="1:207" x14ac:dyDescent="0.2">
      <c r="A79" s="73"/>
      <c r="B79" s="68">
        <f>'Master-National Baseline Data'!B311</f>
        <v>424</v>
      </c>
      <c r="C79" s="21" t="str">
        <f>'Master-National Baseline Data'!C311</f>
        <v>423S</v>
      </c>
      <c r="D79" s="21"/>
      <c r="E79" s="21" t="str">
        <f>'Master-National Baseline Data'!E311</f>
        <v>054</v>
      </c>
      <c r="F79" s="21" t="str">
        <f>'Master-National Baseline Data'!F311</f>
        <v>Agropastoral</v>
      </c>
      <c r="G79" s="21" t="str">
        <f>'Master-National Baseline Data'!G311</f>
        <v>Oromia</v>
      </c>
      <c r="H79" s="21" t="str">
        <f>'Master-National Baseline Data'!H311</f>
        <v>Bale</v>
      </c>
      <c r="I79" s="21" t="str">
        <f>'Master-National Baseline Data'!I311</f>
        <v>Goro</v>
      </c>
      <c r="J79" s="21" t="str">
        <f>'Master-National Baseline Data'!J311</f>
        <v>Keku</v>
      </c>
      <c r="K79" s="21" t="str">
        <f>'Master-National Baseline Data'!K311</f>
        <v>Wayu Bure</v>
      </c>
      <c r="L79" s="21" t="str">
        <f>'Master-National Baseline Data'!L311</f>
        <v>Wayu Bure</v>
      </c>
      <c r="M79" s="21" t="str">
        <f>'Master-National Baseline Data'!M311</f>
        <v>Or-Go-Ke</v>
      </c>
      <c r="N79" s="21" t="str">
        <f>'Master-National Baseline Data'!N311</f>
        <v>Business as usual</v>
      </c>
      <c r="O79" s="21" t="str">
        <f>'Master-National Baseline Data'!O311</f>
        <v>Overgrazing, wind and water erosion, low soil fertility and degraded woodland, construction and fire wood removal</v>
      </c>
      <c r="P79" s="21" t="str">
        <f>'Master-National Baseline Data'!P311</f>
        <v>Degraded woodland</v>
      </c>
      <c r="Q79" s="21" t="str">
        <f>'Master-National Baseline Data'!Q311</f>
        <v>No intervention</v>
      </c>
      <c r="R79" s="21" t="str">
        <f>'Master-National Baseline Data'!R311</f>
        <v xml:space="preserve">No Integrated soil and water conservation and permanent enclosure </v>
      </c>
      <c r="S79" s="21" t="str">
        <f>'Master-National Baseline Data'!S311</f>
        <v>Woodland</v>
      </c>
      <c r="T79" s="21" t="str">
        <f>'Master-National Baseline Data'!T311</f>
        <v>NI</v>
      </c>
      <c r="U79" s="21" t="str">
        <f>'Master-National Baseline Data'!U311</f>
        <v>NI</v>
      </c>
      <c r="V79" s="21" t="str">
        <f>'Master-National Baseline Data'!V311</f>
        <v>NI</v>
      </c>
      <c r="W79" s="22">
        <f>'Master-National Baseline Data'!W311</f>
        <v>2013</v>
      </c>
      <c r="X79" s="22">
        <f>'Master-National Baseline Data'!X311</f>
        <v>0</v>
      </c>
      <c r="Y79" s="23" t="str">
        <f>'Master-National Baseline Data'!Y311</f>
        <v>NI_0</v>
      </c>
      <c r="Z79" s="23" t="str">
        <f>'Master-National Baseline Data'!Z311</f>
        <v>No physical measure</v>
      </c>
      <c r="AA79" s="23" t="str">
        <f>'Master-National Baseline Data'!AA311</f>
        <v>No biological measure</v>
      </c>
      <c r="AB79" s="23" t="str">
        <f>'Master-National Baseline Data'!AB311</f>
        <v>Acacia-Cordia-Jatropha-Grevillea</v>
      </c>
      <c r="AC79" s="23" t="str">
        <f>'Master-National Baseline Data'!AC311</f>
        <v>Chloris-Cynodon-Hyparrhenia-Eragrostis</v>
      </c>
      <c r="AD79" s="23" t="str">
        <f>'Master-National Baseline Data'!AD311</f>
        <v>Wheat, maize, teff and sorghum</v>
      </c>
      <c r="AE79" s="23" t="str">
        <f>'Master-National Baseline Data'!AE311</f>
        <v>None</v>
      </c>
      <c r="AF79" s="23" t="str">
        <f>'Master-National Baseline Data'!AF311</f>
        <v>Very sparse</v>
      </c>
      <c r="AG79" s="23" t="str">
        <f>'Master-National Baseline Data'!AG311</f>
        <v>Shoats and cattle</v>
      </c>
      <c r="AH79" s="23" t="str">
        <f>'Master-National Baseline Data'!AH311</f>
        <v>Surface sample</v>
      </c>
      <c r="AI79" s="23" t="str">
        <f>'Master-National Baseline Data'!AI311</f>
        <v>O-GR-ISWM-C1-1-0-15cm</v>
      </c>
      <c r="AJ79" s="23">
        <f>'Master-National Baseline Data'!AJ311</f>
        <v>0</v>
      </c>
      <c r="AK79" s="23" t="str">
        <f>'Master-National Baseline Data'!AK311</f>
        <v>0-15</v>
      </c>
      <c r="AL79" s="23">
        <f>'Master-National Baseline Data'!AL311</f>
        <v>15</v>
      </c>
      <c r="AM79" s="23" t="str">
        <f>'Master-National Baseline Data'!AM311</f>
        <v>NOWC</v>
      </c>
      <c r="AN79" s="23" t="str">
        <f>'Master-National Baseline Data'!AN311</f>
        <v>MIR</v>
      </c>
      <c r="AO79" s="23">
        <f>'Master-National Baseline Data'!AO311</f>
        <v>0</v>
      </c>
      <c r="AP79" s="23">
        <f>'Master-National Baseline Data'!AP311</f>
        <v>685679</v>
      </c>
      <c r="AQ79" s="23">
        <f>'Master-National Baseline Data'!AQ311</f>
        <v>767748</v>
      </c>
      <c r="AR79" s="23">
        <f>'Master-National Baseline Data'!AR311</f>
        <v>6.9427380000000003</v>
      </c>
      <c r="AS79" s="23">
        <f>'Master-National Baseline Data'!AS311</f>
        <v>40.680658000000001</v>
      </c>
      <c r="AT79" s="23" t="str">
        <f>'Master-National Baseline Data'!AT311</f>
        <v>6°56'33.86"</v>
      </c>
      <c r="AU79" s="23" t="str">
        <f>'Master-National Baseline Data'!AU311</f>
        <v>40°40'50.37"</v>
      </c>
      <c r="AV79" s="23">
        <f>'Master-National Baseline Data'!AV311</f>
        <v>1630938.9101066401</v>
      </c>
      <c r="AW79" s="23">
        <f>'Master-National Baseline Data'!AW311</f>
        <v>815617.34266462899</v>
      </c>
      <c r="AX79" s="23">
        <f>'Master-National Baseline Data'!AX311</f>
        <v>1593</v>
      </c>
      <c r="AY79" s="23">
        <f>'Master-National Baseline Data'!AY311</f>
        <v>1569</v>
      </c>
      <c r="AZ79" s="23">
        <f>'Master-National Baseline Data'!AZ311</f>
        <v>0.16253860000000001</v>
      </c>
      <c r="BA79" s="23">
        <f>'Master-National Baseline Data'!BA311</f>
        <v>-8.4298869999999998E-2</v>
      </c>
      <c r="BB79" s="23">
        <f>'Master-National Baseline Data'!BB311</f>
        <v>-0.35918344000000002</v>
      </c>
      <c r="BC79" s="23">
        <f>'Master-National Baseline Data'!BC311</f>
        <v>-0.65985691999999996</v>
      </c>
      <c r="BD79" s="23">
        <f>'Master-National Baseline Data'!BD311</f>
        <v>-1.0418248299999999</v>
      </c>
      <c r="BE79" s="23">
        <f>'Master-National Baseline Data'!BE311</f>
        <v>-0.59890825999999997</v>
      </c>
      <c r="BF79" s="23">
        <f>'Master-National Baseline Data'!BF311</f>
        <v>-0.41899726999999998</v>
      </c>
      <c r="BG79" s="23">
        <f>'Master-National Baseline Data'!BG311</f>
        <v>223.01599999999999</v>
      </c>
      <c r="BH79" s="23">
        <f>'Master-National Baseline Data'!BH311</f>
        <v>1586</v>
      </c>
      <c r="BI79" s="23">
        <f>'Master-National Baseline Data'!BI311</f>
        <v>-3.2774799999999999E-4</v>
      </c>
      <c r="BJ79" s="23">
        <f>'Master-National Baseline Data'!BJ311</f>
        <v>-3.53075E-4</v>
      </c>
      <c r="BK79" s="23">
        <f>'Master-National Baseline Data'!BK311</f>
        <v>6.7717799999999997</v>
      </c>
      <c r="BL79" s="23">
        <f>'Master-National Baseline Data'!BL311</f>
        <v>497.23500000000001</v>
      </c>
      <c r="BM79" s="23">
        <f>'Master-National Baseline Data'!BM311</f>
        <v>-6.9847599999999996E-4</v>
      </c>
      <c r="BN79" s="23">
        <f>'Master-National Baseline Data'!BN311</f>
        <v>24.79</v>
      </c>
      <c r="BO79" s="23">
        <f>'Master-National Baseline Data'!BO311</f>
        <v>40.79</v>
      </c>
      <c r="BP79" s="23">
        <f>'Master-National Baseline Data'!BP311</f>
        <v>489.48</v>
      </c>
      <c r="BQ79" s="23">
        <f>'Master-National Baseline Data'!BQ311</f>
        <v>128.09</v>
      </c>
      <c r="BR79" s="23">
        <f>'Master-National Baseline Data'!BR311</f>
        <v>1537.08</v>
      </c>
      <c r="BS79" s="23">
        <f>'Master-National Baseline Data'!BS311</f>
        <v>3.1402304486393722</v>
      </c>
      <c r="BT79" s="23">
        <f>'Master-National Baseline Data'!BT311</f>
        <v>22.42</v>
      </c>
      <c r="BU79" s="23">
        <f>'Master-National Baseline Data'!BU311</f>
        <v>5.26</v>
      </c>
      <c r="BV79" s="23">
        <f>'Master-National Baseline Data'!BV311</f>
        <v>12.06</v>
      </c>
      <c r="BW79" s="23">
        <f>'Master-National Baseline Data'!BW311</f>
        <v>1048</v>
      </c>
      <c r="BX79" s="23">
        <f>'Master-National Baseline Data'!BX311</f>
        <v>13</v>
      </c>
      <c r="BY79" s="23">
        <f>'Master-National Baseline Data'!BY311</f>
        <v>2.7</v>
      </c>
      <c r="BZ79" s="23" t="str">
        <f>'Master-National Baseline Data'!BZ311</f>
        <v>Semiarid</v>
      </c>
      <c r="CA79" s="23">
        <f>'Master-National Baseline Data'!CA311</f>
        <v>0.32</v>
      </c>
      <c r="CB79" s="23">
        <f>'Master-National Baseline Data'!CB311</f>
        <v>4.9201531410200001</v>
      </c>
      <c r="CC79" s="23">
        <f>'Master-National Baseline Data'!CC311</f>
        <v>832</v>
      </c>
      <c r="CD79" s="23">
        <f>'Master-National Baseline Data'!CD311</f>
        <v>832</v>
      </c>
      <c r="CE79" s="23">
        <f>'Master-National Baseline Data'!CE311</f>
        <v>2510</v>
      </c>
      <c r="CF79" s="23" t="str">
        <f>'Master-National Baseline Data'!CF311</f>
        <v>NPP Precipitation limited</v>
      </c>
      <c r="CG79" s="23">
        <f>'Master-National Baseline Data'!CG311</f>
        <v>1.4</v>
      </c>
      <c r="CH79" s="23">
        <f>'Master-National Baseline Data'!CH311</f>
        <v>0</v>
      </c>
      <c r="CI79" s="23" t="str">
        <f>'Master-National Baseline Data'!CI311</f>
        <v>Tropical semiarid very dry forest</v>
      </c>
      <c r="CJ79" s="23" t="str">
        <f>'Master-National Baseline Data'!CJ311</f>
        <v>Arid climate steppe hot</v>
      </c>
      <c r="CK79" s="23" t="str">
        <f>'Master-National Baseline Data'!CK311</f>
        <v>Desert</v>
      </c>
      <c r="CL79" s="23" t="str">
        <f>'Master-National Baseline Data'!CL311</f>
        <v>16 Sep - 1 Nov</v>
      </c>
      <c r="CM79" s="23" t="str">
        <f>'Master-National Baseline Data'!CM311</f>
        <v>Almost no roots</v>
      </c>
      <c r="CN79" s="23" t="str">
        <f>'Master-National Baseline Data'!CN311</f>
        <v>Reddish brown</v>
      </c>
      <c r="CO79" s="24">
        <f>'Master-National Baseline Data'!CO311</f>
        <v>1.3496239999999999</v>
      </c>
      <c r="CP79" s="24">
        <f>'Master-National Baseline Data'!CP311</f>
        <v>12.345898396502578</v>
      </c>
      <c r="CQ79" s="24">
        <f>'Master-National Baseline Data'!CQ311</f>
        <v>52.261880216446819</v>
      </c>
      <c r="CR79" s="24">
        <f>'Master-National Baseline Data'!CR311</f>
        <v>35.392221387050604</v>
      </c>
      <c r="CS79" s="24" t="str">
        <f>'Master-National Baseline Data'!CS311</f>
        <v>silty clay loam</v>
      </c>
      <c r="CT79" s="24" t="str">
        <f>'Master-National Baseline Data'!CT311</f>
        <v>Well drained</v>
      </c>
      <c r="CU79" s="24">
        <f>'Master-National Baseline Data'!CU311</f>
        <v>0.20639433333333401</v>
      </c>
      <c r="CV79" s="24">
        <f>'Master-National Baseline Data'!CV311</f>
        <v>0.459152</v>
      </c>
      <c r="CW79" s="24">
        <f>'Master-National Baseline Data'!CW311</f>
        <v>0.258394333333333</v>
      </c>
      <c r="CX79" s="24">
        <f>'Master-National Baseline Data'!CX311</f>
        <v>3.928299</v>
      </c>
      <c r="CY79" s="24">
        <f>'Master-National Baseline Data'!CY311</f>
        <v>6.8579323333333297</v>
      </c>
      <c r="CZ79" s="24">
        <f>'Master-National Baseline Data'!CZ311</f>
        <v>0</v>
      </c>
      <c r="DA79" s="24">
        <f>'Master-National Baseline Data'!DA311</f>
        <v>6.5</v>
      </c>
      <c r="DB79" s="24">
        <f>'Master-National Baseline Data'!DB311</f>
        <v>-0.35793233333332974</v>
      </c>
      <c r="DC79" s="24" t="str">
        <f>'Master-National Baseline Data'!DC311</f>
        <v>No LR</v>
      </c>
      <c r="DD79" s="24">
        <f>'Master-National Baseline Data'!DD311</f>
        <v>3.3708866666666699</v>
      </c>
      <c r="DE79" s="24">
        <f>'Master-National Baseline Data'!DE311</f>
        <v>2.14560166666667</v>
      </c>
      <c r="DF79" s="24">
        <f>'Master-National Baseline Data'!DF311</f>
        <v>0.74825166666666798</v>
      </c>
      <c r="DG79" s="24">
        <f>'Master-National Baseline Data'!DG311</f>
        <v>0</v>
      </c>
      <c r="DH79" s="24">
        <f>'Master-National Baseline Data'!DH311</f>
        <v>0.74825166666666798</v>
      </c>
      <c r="DI79" s="24">
        <f>'Master-National Baseline Data'!DI311</f>
        <v>7.4825166666666796</v>
      </c>
      <c r="DJ79" s="24">
        <f>'Master-National Baseline Data'!DJ311</f>
        <v>0</v>
      </c>
      <c r="DK79" s="24">
        <f>'Master-National Baseline Data'!DK311</f>
        <v>7.4825166666666796</v>
      </c>
      <c r="DL79" s="24">
        <f>'Master-National Baseline Data'!DL311</f>
        <v>15.147876110600023</v>
      </c>
      <c r="DM79" s="24">
        <f>'Master-National Baseline Data'!DM311</f>
        <v>0</v>
      </c>
      <c r="DN79" s="24">
        <f>'Master-National Baseline Data'!DN311</f>
        <v>0</v>
      </c>
      <c r="DO79" s="24">
        <f>'Master-National Baseline Data'!DO311</f>
        <v>15.147876110600023</v>
      </c>
      <c r="DP79" s="24">
        <f>'Master-National Baseline Data'!DP311</f>
        <v>55.542212405533419</v>
      </c>
      <c r="DQ79" s="24">
        <f>'Master-National Baseline Data'!DQ311</f>
        <v>0</v>
      </c>
      <c r="DR79" s="24">
        <f>'Master-National Baseline Data'!DR311</f>
        <v>0</v>
      </c>
      <c r="DS79" s="24">
        <f>'Master-National Baseline Data'!DS311</f>
        <v>55.542212405533419</v>
      </c>
      <c r="DT79" s="24">
        <f>'Master-National Baseline Data'!DT311</f>
        <v>5.67343333333334E-2</v>
      </c>
      <c r="DU79" s="24">
        <f>'Master-National Baseline Data'!DU311</f>
        <v>0.56734333333333398</v>
      </c>
      <c r="DV79" s="24">
        <f>'Master-National Baseline Data'!DV311</f>
        <v>13.188692326222224</v>
      </c>
      <c r="DW79" s="24">
        <f>'Master-National Baseline Data'!DW311</f>
        <v>112.267605666667</v>
      </c>
      <c r="DX79" s="24">
        <f>'Master-National Baseline Data'!DX311</f>
        <v>10.698304</v>
      </c>
      <c r="DY79" s="24">
        <f>'Master-National Baseline Data'!DY311</f>
        <v>554.40376666666702</v>
      </c>
      <c r="DZ79" s="24">
        <f>'Master-National Baseline Data'!DZ311</f>
        <v>7.1754119999999997</v>
      </c>
      <c r="EA79" s="24">
        <f>'Master-National Baseline Data'!EA311</f>
        <v>4.2704206666666602</v>
      </c>
      <c r="EB79" s="24">
        <f>'Master-National Baseline Data'!EB311</f>
        <v>81.513312999999997</v>
      </c>
      <c r="EC79" s="24">
        <f>'Master-National Baseline Data'!EC311</f>
        <v>257.23251633333399</v>
      </c>
      <c r="ED79" s="24">
        <f>'Master-National Baseline Data'!ED311</f>
        <v>239.23960433333301</v>
      </c>
      <c r="EE79" s="24">
        <f>'Master-National Baseline Data'!EE311</f>
        <v>170.573681666667</v>
      </c>
      <c r="EF79" s="24">
        <f>'Master-National Baseline Data'!EF311</f>
        <v>176.55539300000001</v>
      </c>
      <c r="EG79" s="24">
        <f>'Master-National Baseline Data'!EG311</f>
        <v>4.5534160000000004</v>
      </c>
      <c r="EH79" s="24">
        <f>'Master-National Baseline Data'!EH311</f>
        <v>3.46322633333333</v>
      </c>
      <c r="EI79" s="24">
        <f>'Master-National Baseline Data'!EI311</f>
        <v>10.4177063333333</v>
      </c>
      <c r="EJ79" s="24">
        <f>'Master-National Baseline Data'!EJ311</f>
        <v>1.0228963333333301</v>
      </c>
      <c r="EK79" s="24">
        <f>'Master-National Baseline Data'!EK311</f>
        <v>2.7818499999999999</v>
      </c>
      <c r="EL79" s="24">
        <f>'Master-National Baseline Data'!EL311</f>
        <v>0.644919666666667</v>
      </c>
      <c r="EM79" s="24">
        <f>'Master-National Baseline Data'!EM311</f>
        <v>1.948234</v>
      </c>
      <c r="EN79" s="24">
        <f>'Master-National Baseline Data'!EN311</f>
        <v>0.76849166666666702</v>
      </c>
      <c r="EO79" s="24">
        <f>'Master-National Baseline Data'!EO311</f>
        <v>7.3605660000000004</v>
      </c>
      <c r="EP79" s="24">
        <f>'Master-National Baseline Data'!EP311</f>
        <v>85.768189666666601</v>
      </c>
      <c r="EQ79" s="23"/>
      <c r="ER79" s="27">
        <f>'Master-National Baseline Data'!ER311</f>
        <v>1.3496239999999999</v>
      </c>
      <c r="ES79" s="28">
        <f>'Master-National Baseline Data'!ES311</f>
        <v>11.711273333333301</v>
      </c>
      <c r="ET79" s="28">
        <f>'Master-National Baseline Data'!ET311</f>
        <v>49.5754253333333</v>
      </c>
      <c r="EU79" s="28">
        <f>'Master-National Baseline Data'!EU311</f>
        <v>33.572929666666703</v>
      </c>
      <c r="EV79" s="28">
        <f>'Master-National Baseline Data'!EV311</f>
        <v>0.20639433333333401</v>
      </c>
      <c r="EW79" s="28">
        <f>'Master-National Baseline Data'!EW311</f>
        <v>0.459152</v>
      </c>
      <c r="EX79" s="28">
        <f>'Master-National Baseline Data'!EX311</f>
        <v>0.258394333333333</v>
      </c>
      <c r="EY79" s="28">
        <f>'Master-National Baseline Data'!EY311</f>
        <v>3.928299</v>
      </c>
      <c r="EZ79" s="28">
        <f>'Master-National Baseline Data'!EZ311</f>
        <v>6.8579323333333297</v>
      </c>
      <c r="FA79" s="28">
        <f>'Master-National Baseline Data'!FA311</f>
        <v>3.3708866666666699</v>
      </c>
      <c r="FB79" s="28">
        <f>'Master-National Baseline Data'!FB311</f>
        <v>2.14560166666667</v>
      </c>
      <c r="FC79" s="28">
        <f>'Master-National Baseline Data'!FC311</f>
        <v>0.74825166666666798</v>
      </c>
      <c r="FD79" s="28">
        <f>'Master-National Baseline Data'!FD311</f>
        <v>7.4825166666666796</v>
      </c>
      <c r="FE79" s="28">
        <f>'Master-National Baseline Data'!FE311</f>
        <v>5.67343333333334E-2</v>
      </c>
      <c r="FF79" s="28">
        <f>'Master-National Baseline Data'!FF311</f>
        <v>0.56734333333333398</v>
      </c>
      <c r="FG79" s="28">
        <f>'Master-National Baseline Data'!FG311</f>
        <v>13.188692326222224</v>
      </c>
      <c r="FH79" s="28">
        <f>'Master-National Baseline Data'!FH311</f>
        <v>112.267605666667</v>
      </c>
      <c r="FI79" s="28">
        <f>'Master-National Baseline Data'!FI311</f>
        <v>10.698304</v>
      </c>
      <c r="FJ79" s="28">
        <f>'Master-National Baseline Data'!FJ311</f>
        <v>554.40376666666702</v>
      </c>
      <c r="FK79" s="28">
        <f>'Master-National Baseline Data'!FK311</f>
        <v>7.1754119999999997</v>
      </c>
      <c r="FL79" s="28">
        <f>'Master-National Baseline Data'!FL311</f>
        <v>4.2704206666666602</v>
      </c>
      <c r="FM79" s="28">
        <f>'Master-National Baseline Data'!FM311</f>
        <v>81.513312999999997</v>
      </c>
      <c r="FN79" s="28">
        <f>'Master-National Baseline Data'!FN311</f>
        <v>257.23251633333399</v>
      </c>
      <c r="FO79" s="28">
        <f>'Master-National Baseline Data'!FO311</f>
        <v>239.23960433333301</v>
      </c>
      <c r="FP79" s="28">
        <f>'Master-National Baseline Data'!FP311</f>
        <v>170.573681666667</v>
      </c>
      <c r="FQ79" s="28">
        <f>'Master-National Baseline Data'!FQ311</f>
        <v>176.55539300000001</v>
      </c>
      <c r="FR79" s="28">
        <f>'Master-National Baseline Data'!FR311</f>
        <v>4.5534160000000004</v>
      </c>
      <c r="FS79" s="28">
        <f>'Master-National Baseline Data'!FS311</f>
        <v>3.46322633333333</v>
      </c>
      <c r="FT79" s="28">
        <f>'Master-National Baseline Data'!FT311</f>
        <v>10.4177063333333</v>
      </c>
      <c r="FU79" s="28">
        <f>'Master-National Baseline Data'!FU311</f>
        <v>1.0228963333333301</v>
      </c>
      <c r="FV79" s="28">
        <f>'Master-National Baseline Data'!FV311</f>
        <v>2.7818499999999999</v>
      </c>
      <c r="FW79" s="28">
        <f>'Master-National Baseline Data'!FW311</f>
        <v>0.644919666666667</v>
      </c>
      <c r="FX79" s="28">
        <f>'Master-National Baseline Data'!FX311</f>
        <v>1.948234</v>
      </c>
      <c r="FY79" s="28">
        <f>'Master-National Baseline Data'!FY311</f>
        <v>0.76849166666666702</v>
      </c>
      <c r="FZ79" s="28">
        <f>'Master-National Baseline Data'!FZ311</f>
        <v>7.3605660000000004</v>
      </c>
      <c r="GA79" s="48">
        <f>'Master-National Baseline Data'!GA311</f>
        <v>85.768189666666601</v>
      </c>
      <c r="GB79" s="54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</row>
    <row r="80" spans="1:207" x14ac:dyDescent="0.2">
      <c r="A80" s="73"/>
      <c r="B80" s="68">
        <f>'Master-National Baseline Data'!B312</f>
        <v>425</v>
      </c>
      <c r="C80" s="21" t="str">
        <f>'Master-National Baseline Data'!C312</f>
        <v>424S</v>
      </c>
      <c r="D80" s="21"/>
      <c r="E80" s="21" t="str">
        <f>'Master-National Baseline Data'!E312</f>
        <v>054</v>
      </c>
      <c r="F80" s="21" t="str">
        <f>'Master-National Baseline Data'!F312</f>
        <v>Agropastoral</v>
      </c>
      <c r="G80" s="21" t="str">
        <f>'Master-National Baseline Data'!G312</f>
        <v>Oromia</v>
      </c>
      <c r="H80" s="21" t="str">
        <f>'Master-National Baseline Data'!H312</f>
        <v>Bale</v>
      </c>
      <c r="I80" s="21" t="str">
        <f>'Master-National Baseline Data'!I312</f>
        <v>Goro</v>
      </c>
      <c r="J80" s="21" t="str">
        <f>'Master-National Baseline Data'!J312</f>
        <v>Keku</v>
      </c>
      <c r="K80" s="21" t="str">
        <f>'Master-National Baseline Data'!K312</f>
        <v>Wayu Bure</v>
      </c>
      <c r="L80" s="21" t="str">
        <f>'Master-National Baseline Data'!L312</f>
        <v>Wayu Bure</v>
      </c>
      <c r="M80" s="21" t="str">
        <f>'Master-National Baseline Data'!M312</f>
        <v>Or-Go-Ke</v>
      </c>
      <c r="N80" s="21" t="str">
        <f>'Master-National Baseline Data'!N312</f>
        <v>Business as usual</v>
      </c>
      <c r="O80" s="21" t="str">
        <f>'Master-National Baseline Data'!O312</f>
        <v>Overgrazing, wind and water erosion, low soil fertility and degraded woodland, construction and fire wood removal</v>
      </c>
      <c r="P80" s="21" t="str">
        <f>'Master-National Baseline Data'!P312</f>
        <v>Degraded woodland</v>
      </c>
      <c r="Q80" s="21" t="str">
        <f>'Master-National Baseline Data'!Q312</f>
        <v>No intervention</v>
      </c>
      <c r="R80" s="21" t="str">
        <f>'Master-National Baseline Data'!R312</f>
        <v xml:space="preserve">No Integrated soil and water conservation and permanent enclosure </v>
      </c>
      <c r="S80" s="21" t="str">
        <f>'Master-National Baseline Data'!S312</f>
        <v>Woodland</v>
      </c>
      <c r="T80" s="21" t="str">
        <f>'Master-National Baseline Data'!T312</f>
        <v>NI</v>
      </c>
      <c r="U80" s="21" t="str">
        <f>'Master-National Baseline Data'!U312</f>
        <v>NI</v>
      </c>
      <c r="V80" s="21" t="str">
        <f>'Master-National Baseline Data'!V312</f>
        <v>NI</v>
      </c>
      <c r="W80" s="22">
        <f>'Master-National Baseline Data'!W312</f>
        <v>2013</v>
      </c>
      <c r="X80" s="22">
        <f>'Master-National Baseline Data'!X312</f>
        <v>0</v>
      </c>
      <c r="Y80" s="23" t="str">
        <f>'Master-National Baseline Data'!Y312</f>
        <v>NI_0</v>
      </c>
      <c r="Z80" s="23" t="str">
        <f>'Master-National Baseline Data'!Z312</f>
        <v>No physical measure</v>
      </c>
      <c r="AA80" s="23" t="str">
        <f>'Master-National Baseline Data'!AA312</f>
        <v>No biological measure</v>
      </c>
      <c r="AB80" s="23" t="str">
        <f>'Master-National Baseline Data'!AB312</f>
        <v>Acacia-Cordia-Jatropha-Grevillea</v>
      </c>
      <c r="AC80" s="23" t="str">
        <f>'Master-National Baseline Data'!AC312</f>
        <v>Chloris-Cynodon-Hyparrhenia-Eragrostis</v>
      </c>
      <c r="AD80" s="23" t="str">
        <f>'Master-National Baseline Data'!AD312</f>
        <v>Wheat, maize, teff and sorghum</v>
      </c>
      <c r="AE80" s="23" t="str">
        <f>'Master-National Baseline Data'!AE312</f>
        <v>None</v>
      </c>
      <c r="AF80" s="23" t="str">
        <f>'Master-National Baseline Data'!AF312</f>
        <v>Very sparse</v>
      </c>
      <c r="AG80" s="23" t="str">
        <f>'Master-National Baseline Data'!AG312</f>
        <v>Shoats and cattle</v>
      </c>
      <c r="AH80" s="23" t="str">
        <f>'Master-National Baseline Data'!AH312</f>
        <v>Surface sample</v>
      </c>
      <c r="AI80" s="23" t="str">
        <f>'Master-National Baseline Data'!AI312</f>
        <v>O-GR-ISWM-C1-2-0-15cm</v>
      </c>
      <c r="AJ80" s="23">
        <f>'Master-National Baseline Data'!AJ312</f>
        <v>0</v>
      </c>
      <c r="AK80" s="23" t="str">
        <f>'Master-National Baseline Data'!AK312</f>
        <v>0-15</v>
      </c>
      <c r="AL80" s="23">
        <f>'Master-National Baseline Data'!AL312</f>
        <v>15</v>
      </c>
      <c r="AM80" s="23" t="str">
        <f>'Master-National Baseline Data'!AM312</f>
        <v>NOWC</v>
      </c>
      <c r="AN80" s="23" t="str">
        <f>'Master-National Baseline Data'!AN312</f>
        <v>MIR</v>
      </c>
      <c r="AO80" s="23">
        <f>'Master-National Baseline Data'!AO312</f>
        <v>0</v>
      </c>
      <c r="AP80" s="23">
        <f>'Master-National Baseline Data'!AP312</f>
        <v>685679</v>
      </c>
      <c r="AQ80" s="23">
        <f>'Master-National Baseline Data'!AQ312</f>
        <v>767748</v>
      </c>
      <c r="AR80" s="23">
        <f>'Master-National Baseline Data'!AR312</f>
        <v>6.9427380000000003</v>
      </c>
      <c r="AS80" s="23">
        <f>'Master-National Baseline Data'!AS312</f>
        <v>40.680658000000001</v>
      </c>
      <c r="AT80" s="23" t="str">
        <f>'Master-National Baseline Data'!AT312</f>
        <v>6°56'33.86"</v>
      </c>
      <c r="AU80" s="23" t="str">
        <f>'Master-National Baseline Data'!AU312</f>
        <v>40°40'50.37"</v>
      </c>
      <c r="AV80" s="23">
        <f>'Master-National Baseline Data'!AV312</f>
        <v>1630938.9101066401</v>
      </c>
      <c r="AW80" s="23">
        <f>'Master-National Baseline Data'!AW312</f>
        <v>815617.34266462899</v>
      </c>
      <c r="AX80" s="23">
        <f>'Master-National Baseline Data'!AX312</f>
        <v>1593</v>
      </c>
      <c r="AY80" s="23">
        <f>'Master-National Baseline Data'!AY312</f>
        <v>1569</v>
      </c>
      <c r="AZ80" s="23">
        <f>'Master-National Baseline Data'!AZ312</f>
        <v>0.16253860000000001</v>
      </c>
      <c r="BA80" s="23">
        <f>'Master-National Baseline Data'!BA312</f>
        <v>-8.4298869999999998E-2</v>
      </c>
      <c r="BB80" s="23">
        <f>'Master-National Baseline Data'!BB312</f>
        <v>-0.35918344000000002</v>
      </c>
      <c r="BC80" s="23">
        <f>'Master-National Baseline Data'!BC312</f>
        <v>-0.65985691999999996</v>
      </c>
      <c r="BD80" s="23">
        <f>'Master-National Baseline Data'!BD312</f>
        <v>-1.0418248299999999</v>
      </c>
      <c r="BE80" s="23">
        <f>'Master-National Baseline Data'!BE312</f>
        <v>-0.59890825999999997</v>
      </c>
      <c r="BF80" s="23">
        <f>'Master-National Baseline Data'!BF312</f>
        <v>-0.41899726999999998</v>
      </c>
      <c r="BG80" s="23">
        <f>'Master-National Baseline Data'!BG312</f>
        <v>223.01599999999999</v>
      </c>
      <c r="BH80" s="23">
        <f>'Master-National Baseline Data'!BH312</f>
        <v>1586</v>
      </c>
      <c r="BI80" s="23">
        <f>'Master-National Baseline Data'!BI312</f>
        <v>-3.2774799999999999E-4</v>
      </c>
      <c r="BJ80" s="23">
        <f>'Master-National Baseline Data'!BJ312</f>
        <v>-3.53075E-4</v>
      </c>
      <c r="BK80" s="23">
        <f>'Master-National Baseline Data'!BK312</f>
        <v>6.7717799999999997</v>
      </c>
      <c r="BL80" s="23">
        <f>'Master-National Baseline Data'!BL312</f>
        <v>497.23500000000001</v>
      </c>
      <c r="BM80" s="23">
        <f>'Master-National Baseline Data'!BM312</f>
        <v>-6.9847599999999996E-4</v>
      </c>
      <c r="BN80" s="23">
        <f>'Master-National Baseline Data'!BN312</f>
        <v>24.79</v>
      </c>
      <c r="BO80" s="23">
        <f>'Master-National Baseline Data'!BO312</f>
        <v>40.79</v>
      </c>
      <c r="BP80" s="23">
        <f>'Master-National Baseline Data'!BP312</f>
        <v>489.48</v>
      </c>
      <c r="BQ80" s="23">
        <f>'Master-National Baseline Data'!BQ312</f>
        <v>128.09</v>
      </c>
      <c r="BR80" s="23">
        <f>'Master-National Baseline Data'!BR312</f>
        <v>1537.08</v>
      </c>
      <c r="BS80" s="23">
        <f>'Master-National Baseline Data'!BS312</f>
        <v>3.1402304486393722</v>
      </c>
      <c r="BT80" s="23">
        <f>'Master-National Baseline Data'!BT312</f>
        <v>22.42</v>
      </c>
      <c r="BU80" s="23">
        <f>'Master-National Baseline Data'!BU312</f>
        <v>5.26</v>
      </c>
      <c r="BV80" s="23">
        <f>'Master-National Baseline Data'!BV312</f>
        <v>12.06</v>
      </c>
      <c r="BW80" s="23">
        <f>'Master-National Baseline Data'!BW312</f>
        <v>1048</v>
      </c>
      <c r="BX80" s="23">
        <f>'Master-National Baseline Data'!BX312</f>
        <v>13</v>
      </c>
      <c r="BY80" s="23">
        <f>'Master-National Baseline Data'!BY312</f>
        <v>2.7</v>
      </c>
      <c r="BZ80" s="23" t="str">
        <f>'Master-National Baseline Data'!BZ312</f>
        <v>Semiarid</v>
      </c>
      <c r="CA80" s="23">
        <f>'Master-National Baseline Data'!CA312</f>
        <v>0.32</v>
      </c>
      <c r="CB80" s="23">
        <f>'Master-National Baseline Data'!CB312</f>
        <v>4.9201531410200001</v>
      </c>
      <c r="CC80" s="23">
        <f>'Master-National Baseline Data'!CC312</f>
        <v>832</v>
      </c>
      <c r="CD80" s="23">
        <f>'Master-National Baseline Data'!CD312</f>
        <v>832</v>
      </c>
      <c r="CE80" s="23">
        <f>'Master-National Baseline Data'!CE312</f>
        <v>2510</v>
      </c>
      <c r="CF80" s="23" t="str">
        <f>'Master-National Baseline Data'!CF312</f>
        <v>NPP Precipitation limited</v>
      </c>
      <c r="CG80" s="23">
        <f>'Master-National Baseline Data'!CG312</f>
        <v>1.4</v>
      </c>
      <c r="CH80" s="23">
        <f>'Master-National Baseline Data'!CH312</f>
        <v>0</v>
      </c>
      <c r="CI80" s="23" t="str">
        <f>'Master-National Baseline Data'!CI312</f>
        <v>Tropical semiarid very dry forest</v>
      </c>
      <c r="CJ80" s="23" t="str">
        <f>'Master-National Baseline Data'!CJ312</f>
        <v>Arid climate steppe hot</v>
      </c>
      <c r="CK80" s="23" t="str">
        <f>'Master-National Baseline Data'!CK312</f>
        <v>Desert</v>
      </c>
      <c r="CL80" s="23" t="str">
        <f>'Master-National Baseline Data'!CL312</f>
        <v>16 Sep - 1 Nov</v>
      </c>
      <c r="CM80" s="23" t="str">
        <f>'Master-National Baseline Data'!CM312</f>
        <v>Almost no roots</v>
      </c>
      <c r="CN80" s="23" t="str">
        <f>'Master-National Baseline Data'!CN312</f>
        <v>Reddish brown</v>
      </c>
      <c r="CO80" s="24">
        <f>'Master-National Baseline Data'!CO312</f>
        <v>1.33967033333333</v>
      </c>
      <c r="CP80" s="24">
        <f>'Master-National Baseline Data'!CP312</f>
        <v>9.9523417911519232</v>
      </c>
      <c r="CQ80" s="24">
        <f>'Master-National Baseline Data'!CQ312</f>
        <v>54.562504905953467</v>
      </c>
      <c r="CR80" s="24">
        <f>'Master-National Baseline Data'!CR312</f>
        <v>35.485153302894609</v>
      </c>
      <c r="CS80" s="24" t="str">
        <f>'Master-National Baseline Data'!CS312</f>
        <v>silty clay loam</v>
      </c>
      <c r="CT80" s="24" t="str">
        <f>'Master-National Baseline Data'!CT312</f>
        <v>Well drained</v>
      </c>
      <c r="CU80" s="24">
        <f>'Master-National Baseline Data'!CU312</f>
        <v>0.20713200000000001</v>
      </c>
      <c r="CV80" s="24">
        <f>'Master-National Baseline Data'!CV312</f>
        <v>0.46645499999999901</v>
      </c>
      <c r="CW80" s="24">
        <f>'Master-National Baseline Data'!CW312</f>
        <v>0.26434433333333301</v>
      </c>
      <c r="CX80" s="24">
        <f>'Master-National Baseline Data'!CX312</f>
        <v>4.0890653333333304</v>
      </c>
      <c r="CY80" s="24">
        <f>'Master-National Baseline Data'!CY312</f>
        <v>7.0719666666666798</v>
      </c>
      <c r="CZ80" s="24">
        <f>'Master-National Baseline Data'!CZ312</f>
        <v>0</v>
      </c>
      <c r="DA80" s="24">
        <f>'Master-National Baseline Data'!DA312</f>
        <v>6.5</v>
      </c>
      <c r="DB80" s="24">
        <f>'Master-National Baseline Data'!DB312</f>
        <v>-0.57196666666667983</v>
      </c>
      <c r="DC80" s="24" t="str">
        <f>'Master-National Baseline Data'!DC312</f>
        <v>No LR</v>
      </c>
      <c r="DD80" s="24">
        <f>'Master-National Baseline Data'!DD312</f>
        <v>3.5433669999999999</v>
      </c>
      <c r="DE80" s="24">
        <f>'Master-National Baseline Data'!DE312</f>
        <v>2.2447066666666702</v>
      </c>
      <c r="DF80" s="24">
        <f>'Master-National Baseline Data'!DF312</f>
        <v>0.82229933333333505</v>
      </c>
      <c r="DG80" s="24">
        <f>'Master-National Baseline Data'!DG312</f>
        <v>0</v>
      </c>
      <c r="DH80" s="24">
        <f>'Master-National Baseline Data'!DH312</f>
        <v>0.82229933333333505</v>
      </c>
      <c r="DI80" s="24">
        <f>'Master-National Baseline Data'!DI312</f>
        <v>8.2229933333333509</v>
      </c>
      <c r="DJ80" s="24">
        <f>'Master-National Baseline Data'!DJ312</f>
        <v>0</v>
      </c>
      <c r="DK80" s="24">
        <f>'Master-National Baseline Data'!DK312</f>
        <v>8.2229933333333509</v>
      </c>
      <c r="DL80" s="24">
        <f>'Master-National Baseline Data'!DL312</f>
        <v>16.524150329796662</v>
      </c>
      <c r="DM80" s="24">
        <f>'Master-National Baseline Data'!DM312</f>
        <v>0</v>
      </c>
      <c r="DN80" s="24">
        <f>'Master-National Baseline Data'!DN312</f>
        <v>0</v>
      </c>
      <c r="DO80" s="24">
        <f>'Master-National Baseline Data'!DO312</f>
        <v>16.524150329796662</v>
      </c>
      <c r="DP80" s="24">
        <f>'Master-National Baseline Data'!DP312</f>
        <v>60.588551209254426</v>
      </c>
      <c r="DQ80" s="24">
        <f>'Master-National Baseline Data'!DQ312</f>
        <v>0</v>
      </c>
      <c r="DR80" s="24">
        <f>'Master-National Baseline Data'!DR312</f>
        <v>0</v>
      </c>
      <c r="DS80" s="24">
        <f>'Master-National Baseline Data'!DS312</f>
        <v>60.588551209254426</v>
      </c>
      <c r="DT80" s="24">
        <f>'Master-National Baseline Data'!DT312</f>
        <v>5.66266666666667E-2</v>
      </c>
      <c r="DU80" s="24">
        <f>'Master-National Baseline Data'!DU312</f>
        <v>0.56626666666666703</v>
      </c>
      <c r="DV80" s="24">
        <f>'Master-National Baseline Data'!DV312</f>
        <v>14.521415116552882</v>
      </c>
      <c r="DW80" s="24">
        <f>'Master-National Baseline Data'!DW312</f>
        <v>98.739490333333407</v>
      </c>
      <c r="DX80" s="24">
        <f>'Master-National Baseline Data'!DX312</f>
        <v>10.8941056666667</v>
      </c>
      <c r="DY80" s="24">
        <f>'Master-National Baseline Data'!DY312</f>
        <v>539.06176033333395</v>
      </c>
      <c r="DZ80" s="24">
        <f>'Master-National Baseline Data'!DZ312</f>
        <v>6.87177666666667</v>
      </c>
      <c r="EA80" s="24">
        <f>'Master-National Baseline Data'!EA312</f>
        <v>4.7786386666666596</v>
      </c>
      <c r="EB80" s="24">
        <f>'Master-National Baseline Data'!EB312</f>
        <v>65.339730666666696</v>
      </c>
      <c r="EC80" s="24">
        <f>'Master-National Baseline Data'!EC312</f>
        <v>295.318289666667</v>
      </c>
      <c r="ED80" s="24">
        <f>'Master-National Baseline Data'!ED312</f>
        <v>252.37072333333299</v>
      </c>
      <c r="EE80" s="24">
        <f>'Master-National Baseline Data'!EE312</f>
        <v>193.26008999999999</v>
      </c>
      <c r="EF80" s="24">
        <f>'Master-National Baseline Data'!EF312</f>
        <v>197.757737666667</v>
      </c>
      <c r="EG80" s="24">
        <f>'Master-National Baseline Data'!EG312</f>
        <v>4.4325903333333301</v>
      </c>
      <c r="EH80" s="24">
        <f>'Master-National Baseline Data'!EH312</f>
        <v>2.83671466666667</v>
      </c>
      <c r="EI80" s="24">
        <f>'Master-National Baseline Data'!EI312</f>
        <v>11.4780083333333</v>
      </c>
      <c r="EJ80" s="24">
        <f>'Master-National Baseline Data'!EJ312</f>
        <v>0.90645533333333395</v>
      </c>
      <c r="EK80" s="24">
        <f>'Master-National Baseline Data'!EK312</f>
        <v>2.6553840000000002</v>
      </c>
      <c r="EL80" s="24">
        <f>'Master-National Baseline Data'!EL312</f>
        <v>0.73232966666666699</v>
      </c>
      <c r="EM80" s="24">
        <f>'Master-National Baseline Data'!EM312</f>
        <v>2.0646620000000002</v>
      </c>
      <c r="EN80" s="24">
        <f>'Master-National Baseline Data'!EN312</f>
        <v>0.85341800000000001</v>
      </c>
      <c r="EO80" s="24">
        <f>'Master-National Baseline Data'!EO312</f>
        <v>7.6069593333333403</v>
      </c>
      <c r="EP80" s="24">
        <f>'Master-National Baseline Data'!EP312</f>
        <v>87.295614999999898</v>
      </c>
      <c r="EQ80" s="23"/>
      <c r="ER80" s="27">
        <f>'Master-National Baseline Data'!ER312</f>
        <v>1.33967033333333</v>
      </c>
      <c r="ES80" s="28">
        <f>'Master-National Baseline Data'!ES312</f>
        <v>9.3523856666666703</v>
      </c>
      <c r="ET80" s="28">
        <f>'Master-National Baseline Data'!ET312</f>
        <v>51.2733183333333</v>
      </c>
      <c r="EU80" s="28">
        <f>'Master-National Baseline Data'!EU312</f>
        <v>33.346004999999998</v>
      </c>
      <c r="EV80" s="28">
        <f>'Master-National Baseline Data'!EV312</f>
        <v>0.20713200000000001</v>
      </c>
      <c r="EW80" s="28">
        <f>'Master-National Baseline Data'!EW312</f>
        <v>0.46645499999999901</v>
      </c>
      <c r="EX80" s="28">
        <f>'Master-National Baseline Data'!EX312</f>
        <v>0.26434433333333301</v>
      </c>
      <c r="EY80" s="28">
        <f>'Master-National Baseline Data'!EY312</f>
        <v>4.0890653333333304</v>
      </c>
      <c r="EZ80" s="28">
        <f>'Master-National Baseline Data'!EZ312</f>
        <v>7.0719666666666798</v>
      </c>
      <c r="FA80" s="28">
        <f>'Master-National Baseline Data'!FA312</f>
        <v>3.5433669999999999</v>
      </c>
      <c r="FB80" s="28">
        <f>'Master-National Baseline Data'!FB312</f>
        <v>2.2447066666666702</v>
      </c>
      <c r="FC80" s="28">
        <f>'Master-National Baseline Data'!FC312</f>
        <v>0.82229933333333505</v>
      </c>
      <c r="FD80" s="28">
        <f>'Master-National Baseline Data'!FD312</f>
        <v>8.2229933333333509</v>
      </c>
      <c r="FE80" s="28">
        <f>'Master-National Baseline Data'!FE312</f>
        <v>5.66266666666667E-2</v>
      </c>
      <c r="FF80" s="28">
        <f>'Master-National Baseline Data'!FF312</f>
        <v>0.56626666666666703</v>
      </c>
      <c r="FG80" s="28">
        <f>'Master-National Baseline Data'!FG312</f>
        <v>14.521415116552882</v>
      </c>
      <c r="FH80" s="28">
        <f>'Master-National Baseline Data'!FH312</f>
        <v>98.739490333333407</v>
      </c>
      <c r="FI80" s="28">
        <f>'Master-National Baseline Data'!FI312</f>
        <v>10.8941056666667</v>
      </c>
      <c r="FJ80" s="28">
        <f>'Master-National Baseline Data'!FJ312</f>
        <v>539.06176033333395</v>
      </c>
      <c r="FK80" s="28">
        <f>'Master-National Baseline Data'!FK312</f>
        <v>6.87177666666667</v>
      </c>
      <c r="FL80" s="28">
        <f>'Master-National Baseline Data'!FL312</f>
        <v>4.7786386666666596</v>
      </c>
      <c r="FM80" s="28">
        <f>'Master-National Baseline Data'!FM312</f>
        <v>65.339730666666696</v>
      </c>
      <c r="FN80" s="28">
        <f>'Master-National Baseline Data'!FN312</f>
        <v>295.318289666667</v>
      </c>
      <c r="FO80" s="28">
        <f>'Master-National Baseline Data'!FO312</f>
        <v>252.37072333333299</v>
      </c>
      <c r="FP80" s="28">
        <f>'Master-National Baseline Data'!FP312</f>
        <v>193.26008999999999</v>
      </c>
      <c r="FQ80" s="28">
        <f>'Master-National Baseline Data'!FQ312</f>
        <v>197.757737666667</v>
      </c>
      <c r="FR80" s="28">
        <f>'Master-National Baseline Data'!FR312</f>
        <v>4.4325903333333301</v>
      </c>
      <c r="FS80" s="28">
        <f>'Master-National Baseline Data'!FS312</f>
        <v>2.83671466666667</v>
      </c>
      <c r="FT80" s="28">
        <f>'Master-National Baseline Data'!FT312</f>
        <v>11.4780083333333</v>
      </c>
      <c r="FU80" s="28">
        <f>'Master-National Baseline Data'!FU312</f>
        <v>0.90645533333333395</v>
      </c>
      <c r="FV80" s="28">
        <f>'Master-National Baseline Data'!FV312</f>
        <v>2.6553840000000002</v>
      </c>
      <c r="FW80" s="28">
        <f>'Master-National Baseline Data'!FW312</f>
        <v>0.73232966666666699</v>
      </c>
      <c r="FX80" s="28">
        <f>'Master-National Baseline Data'!FX312</f>
        <v>2.0646620000000002</v>
      </c>
      <c r="FY80" s="28">
        <f>'Master-National Baseline Data'!FY312</f>
        <v>0.85341800000000001</v>
      </c>
      <c r="FZ80" s="28">
        <f>'Master-National Baseline Data'!FZ312</f>
        <v>7.6069593333333403</v>
      </c>
      <c r="GA80" s="48">
        <f>'Master-National Baseline Data'!GA312</f>
        <v>87.295614999999898</v>
      </c>
      <c r="GB80" s="54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</row>
    <row r="81" spans="1:207" x14ac:dyDescent="0.2">
      <c r="A81" s="73"/>
      <c r="B81" s="68">
        <f>'Master-National Baseline Data'!B313</f>
        <v>426</v>
      </c>
      <c r="C81" s="21" t="str">
        <f>'Master-National Baseline Data'!C313</f>
        <v>425S</v>
      </c>
      <c r="D81" s="21"/>
      <c r="E81" s="21" t="str">
        <f>'Master-National Baseline Data'!E313</f>
        <v>054</v>
      </c>
      <c r="F81" s="21" t="str">
        <f>'Master-National Baseline Data'!F313</f>
        <v>Agropastoral</v>
      </c>
      <c r="G81" s="21" t="str">
        <f>'Master-National Baseline Data'!G313</f>
        <v>Oromia</v>
      </c>
      <c r="H81" s="21" t="str">
        <f>'Master-National Baseline Data'!H313</f>
        <v>Bale</v>
      </c>
      <c r="I81" s="21" t="str">
        <f>'Master-National Baseline Data'!I313</f>
        <v>Goro</v>
      </c>
      <c r="J81" s="21" t="str">
        <f>'Master-National Baseline Data'!J313</f>
        <v>Keku</v>
      </c>
      <c r="K81" s="21" t="str">
        <f>'Master-National Baseline Data'!K313</f>
        <v>Wayu Bure</v>
      </c>
      <c r="L81" s="21" t="str">
        <f>'Master-National Baseline Data'!L313</f>
        <v>Wayu Bure</v>
      </c>
      <c r="M81" s="21" t="str">
        <f>'Master-National Baseline Data'!M313</f>
        <v>Or-Go-Ke</v>
      </c>
      <c r="N81" s="21" t="str">
        <f>'Master-National Baseline Data'!N313</f>
        <v>Business as usual</v>
      </c>
      <c r="O81" s="21" t="str">
        <f>'Master-National Baseline Data'!O313</f>
        <v>Overgrazing, wind and water erosion, low soil fertility and degraded woodland, construction and fire wood removal</v>
      </c>
      <c r="P81" s="21" t="str">
        <f>'Master-National Baseline Data'!P313</f>
        <v>Degraded woodland</v>
      </c>
      <c r="Q81" s="21" t="str">
        <f>'Master-National Baseline Data'!Q313</f>
        <v>No intervention</v>
      </c>
      <c r="R81" s="21" t="str">
        <f>'Master-National Baseline Data'!R313</f>
        <v xml:space="preserve">No Integrated soil and water conservation and permanent enclosure </v>
      </c>
      <c r="S81" s="21" t="str">
        <f>'Master-National Baseline Data'!S313</f>
        <v>Woodland</v>
      </c>
      <c r="T81" s="21" t="str">
        <f>'Master-National Baseline Data'!T313</f>
        <v>NI</v>
      </c>
      <c r="U81" s="21" t="str">
        <f>'Master-National Baseline Data'!U313</f>
        <v>NI</v>
      </c>
      <c r="V81" s="21" t="str">
        <f>'Master-National Baseline Data'!V313</f>
        <v>NI</v>
      </c>
      <c r="W81" s="22">
        <f>'Master-National Baseline Data'!W313</f>
        <v>2013</v>
      </c>
      <c r="X81" s="22">
        <f>'Master-National Baseline Data'!X313</f>
        <v>0</v>
      </c>
      <c r="Y81" s="23" t="str">
        <f>'Master-National Baseline Data'!Y313</f>
        <v>NI_0</v>
      </c>
      <c r="Z81" s="23" t="str">
        <f>'Master-National Baseline Data'!Z313</f>
        <v>No physical measure</v>
      </c>
      <c r="AA81" s="23" t="str">
        <f>'Master-National Baseline Data'!AA313</f>
        <v>No biological measure</v>
      </c>
      <c r="AB81" s="23" t="str">
        <f>'Master-National Baseline Data'!AB313</f>
        <v>Acacia-Cordia-Jatropha-Grevillea</v>
      </c>
      <c r="AC81" s="23" t="str">
        <f>'Master-National Baseline Data'!AC313</f>
        <v>Chloris-Cynodon-Hyparrhenia-Eragrostis</v>
      </c>
      <c r="AD81" s="23" t="str">
        <f>'Master-National Baseline Data'!AD313</f>
        <v>Wheat, maize, teff and sorghum</v>
      </c>
      <c r="AE81" s="23" t="str">
        <f>'Master-National Baseline Data'!AE313</f>
        <v>None</v>
      </c>
      <c r="AF81" s="23" t="str">
        <f>'Master-National Baseline Data'!AF313</f>
        <v>Very sparse</v>
      </c>
      <c r="AG81" s="23" t="str">
        <f>'Master-National Baseline Data'!AG313</f>
        <v>Shoats and cattle</v>
      </c>
      <c r="AH81" s="23" t="str">
        <f>'Master-National Baseline Data'!AH313</f>
        <v>Surface sample</v>
      </c>
      <c r="AI81" s="23" t="str">
        <f>'Master-National Baseline Data'!AI313</f>
        <v>O-GR-ISWM-C1-3-0-15cm</v>
      </c>
      <c r="AJ81" s="23">
        <f>'Master-National Baseline Data'!AJ313</f>
        <v>0</v>
      </c>
      <c r="AK81" s="23" t="str">
        <f>'Master-National Baseline Data'!AK313</f>
        <v>0-15</v>
      </c>
      <c r="AL81" s="23">
        <f>'Master-National Baseline Data'!AL313</f>
        <v>15</v>
      </c>
      <c r="AM81" s="23" t="str">
        <f>'Master-National Baseline Data'!AM313</f>
        <v>NOWC</v>
      </c>
      <c r="AN81" s="23" t="str">
        <f>'Master-National Baseline Data'!AN313</f>
        <v>MIR</v>
      </c>
      <c r="AO81" s="23">
        <f>'Master-National Baseline Data'!AO313</f>
        <v>0</v>
      </c>
      <c r="AP81" s="23">
        <f>'Master-National Baseline Data'!AP313</f>
        <v>685679</v>
      </c>
      <c r="AQ81" s="23">
        <f>'Master-National Baseline Data'!AQ313</f>
        <v>767748</v>
      </c>
      <c r="AR81" s="23">
        <f>'Master-National Baseline Data'!AR313</f>
        <v>6.9427380000000003</v>
      </c>
      <c r="AS81" s="23">
        <f>'Master-National Baseline Data'!AS313</f>
        <v>40.680658000000001</v>
      </c>
      <c r="AT81" s="23" t="str">
        <f>'Master-National Baseline Data'!AT313</f>
        <v>6°56'33.86"</v>
      </c>
      <c r="AU81" s="23" t="str">
        <f>'Master-National Baseline Data'!AU313</f>
        <v>40°40'50.37"</v>
      </c>
      <c r="AV81" s="23">
        <f>'Master-National Baseline Data'!AV313</f>
        <v>1630938.9101066401</v>
      </c>
      <c r="AW81" s="23">
        <f>'Master-National Baseline Data'!AW313</f>
        <v>815617.34266462899</v>
      </c>
      <c r="AX81" s="23">
        <f>'Master-National Baseline Data'!AX313</f>
        <v>1593</v>
      </c>
      <c r="AY81" s="23">
        <f>'Master-National Baseline Data'!AY313</f>
        <v>1569</v>
      </c>
      <c r="AZ81" s="23">
        <f>'Master-National Baseline Data'!AZ313</f>
        <v>0.16253860000000001</v>
      </c>
      <c r="BA81" s="23">
        <f>'Master-National Baseline Data'!BA313</f>
        <v>-8.4298869999999998E-2</v>
      </c>
      <c r="BB81" s="23">
        <f>'Master-National Baseline Data'!BB313</f>
        <v>-0.35918344000000002</v>
      </c>
      <c r="BC81" s="23">
        <f>'Master-National Baseline Data'!BC313</f>
        <v>-0.65985691999999996</v>
      </c>
      <c r="BD81" s="23">
        <f>'Master-National Baseline Data'!BD313</f>
        <v>-1.0418248299999999</v>
      </c>
      <c r="BE81" s="23">
        <f>'Master-National Baseline Data'!BE313</f>
        <v>-0.59890825999999997</v>
      </c>
      <c r="BF81" s="23">
        <f>'Master-National Baseline Data'!BF313</f>
        <v>-0.41899726999999998</v>
      </c>
      <c r="BG81" s="23">
        <f>'Master-National Baseline Data'!BG313</f>
        <v>223.01599999999999</v>
      </c>
      <c r="BH81" s="23">
        <f>'Master-National Baseline Data'!BH313</f>
        <v>1586</v>
      </c>
      <c r="BI81" s="23">
        <f>'Master-National Baseline Data'!BI313</f>
        <v>-3.2774799999999999E-4</v>
      </c>
      <c r="BJ81" s="23">
        <f>'Master-National Baseline Data'!BJ313</f>
        <v>-3.53075E-4</v>
      </c>
      <c r="BK81" s="23">
        <f>'Master-National Baseline Data'!BK313</f>
        <v>6.7717799999999997</v>
      </c>
      <c r="BL81" s="23">
        <f>'Master-National Baseline Data'!BL313</f>
        <v>497.23500000000001</v>
      </c>
      <c r="BM81" s="23">
        <f>'Master-National Baseline Data'!BM313</f>
        <v>-6.9847599999999996E-4</v>
      </c>
      <c r="BN81" s="23">
        <f>'Master-National Baseline Data'!BN313</f>
        <v>24.79</v>
      </c>
      <c r="BO81" s="23">
        <f>'Master-National Baseline Data'!BO313</f>
        <v>40.79</v>
      </c>
      <c r="BP81" s="23">
        <f>'Master-National Baseline Data'!BP313</f>
        <v>489.48</v>
      </c>
      <c r="BQ81" s="23">
        <f>'Master-National Baseline Data'!BQ313</f>
        <v>128.09</v>
      </c>
      <c r="BR81" s="23">
        <f>'Master-National Baseline Data'!BR313</f>
        <v>1537.08</v>
      </c>
      <c r="BS81" s="23">
        <f>'Master-National Baseline Data'!BS313</f>
        <v>3.1402304486393722</v>
      </c>
      <c r="BT81" s="23">
        <f>'Master-National Baseline Data'!BT313</f>
        <v>22.42</v>
      </c>
      <c r="BU81" s="23">
        <f>'Master-National Baseline Data'!BU313</f>
        <v>5.26</v>
      </c>
      <c r="BV81" s="23">
        <f>'Master-National Baseline Data'!BV313</f>
        <v>12.06</v>
      </c>
      <c r="BW81" s="23">
        <f>'Master-National Baseline Data'!BW313</f>
        <v>1048</v>
      </c>
      <c r="BX81" s="23">
        <f>'Master-National Baseline Data'!BX313</f>
        <v>13</v>
      </c>
      <c r="BY81" s="23">
        <f>'Master-National Baseline Data'!BY313</f>
        <v>2.7</v>
      </c>
      <c r="BZ81" s="23" t="str">
        <f>'Master-National Baseline Data'!BZ313</f>
        <v>Semiarid</v>
      </c>
      <c r="CA81" s="23">
        <f>'Master-National Baseline Data'!CA313</f>
        <v>0.32</v>
      </c>
      <c r="CB81" s="23">
        <f>'Master-National Baseline Data'!CB313</f>
        <v>4.9201531410200001</v>
      </c>
      <c r="CC81" s="23">
        <f>'Master-National Baseline Data'!CC313</f>
        <v>832</v>
      </c>
      <c r="CD81" s="23">
        <f>'Master-National Baseline Data'!CD313</f>
        <v>832</v>
      </c>
      <c r="CE81" s="23">
        <f>'Master-National Baseline Data'!CE313</f>
        <v>2510</v>
      </c>
      <c r="CF81" s="23" t="str">
        <f>'Master-National Baseline Data'!CF313</f>
        <v>NPP Precipitation limited</v>
      </c>
      <c r="CG81" s="23">
        <f>'Master-National Baseline Data'!CG313</f>
        <v>1.4</v>
      </c>
      <c r="CH81" s="23">
        <f>'Master-National Baseline Data'!CH313</f>
        <v>0</v>
      </c>
      <c r="CI81" s="23" t="str">
        <f>'Master-National Baseline Data'!CI313</f>
        <v>Tropical semiarid very dry forest</v>
      </c>
      <c r="CJ81" s="23" t="str">
        <f>'Master-National Baseline Data'!CJ313</f>
        <v>Arid climate steppe hot</v>
      </c>
      <c r="CK81" s="23" t="str">
        <f>'Master-National Baseline Data'!CK313</f>
        <v>Desert</v>
      </c>
      <c r="CL81" s="23" t="str">
        <f>'Master-National Baseline Data'!CL313</f>
        <v>16 Sep - 1 Nov</v>
      </c>
      <c r="CM81" s="23" t="str">
        <f>'Master-National Baseline Data'!CM313</f>
        <v>Almost no roots</v>
      </c>
      <c r="CN81" s="23" t="str">
        <f>'Master-National Baseline Data'!CN313</f>
        <v>Reddish brown</v>
      </c>
      <c r="CO81" s="24">
        <f>'Master-National Baseline Data'!CO313</f>
        <v>1.3329340000000001</v>
      </c>
      <c r="CP81" s="24">
        <f>'Master-National Baseline Data'!CP313</f>
        <v>11.055356556525924</v>
      </c>
      <c r="CQ81" s="24">
        <f>'Master-National Baseline Data'!CQ313</f>
        <v>43.933607674967234</v>
      </c>
      <c r="CR81" s="24">
        <f>'Master-National Baseline Data'!CR313</f>
        <v>45.011035768506851</v>
      </c>
      <c r="CS81" s="24" t="str">
        <f>'Master-National Baseline Data'!CS313</f>
        <v>silty clay loam</v>
      </c>
      <c r="CT81" s="24" t="str">
        <f>'Master-National Baseline Data'!CT313</f>
        <v>Well drained</v>
      </c>
      <c r="CU81" s="24">
        <f>'Master-National Baseline Data'!CU313</f>
        <v>0.206950666666667</v>
      </c>
      <c r="CV81" s="24">
        <f>'Master-National Baseline Data'!CV313</f>
        <v>0.45127999999999902</v>
      </c>
      <c r="CW81" s="24">
        <f>'Master-National Baseline Data'!CW313</f>
        <v>0.24905099999999999</v>
      </c>
      <c r="CX81" s="24">
        <f>'Master-National Baseline Data'!CX313</f>
        <v>4.7426773333333303</v>
      </c>
      <c r="CY81" s="24">
        <f>'Master-National Baseline Data'!CY313</f>
        <v>6.9730326666666702</v>
      </c>
      <c r="CZ81" s="24">
        <f>'Master-National Baseline Data'!CZ313</f>
        <v>0</v>
      </c>
      <c r="DA81" s="24">
        <f>'Master-National Baseline Data'!DA313</f>
        <v>6.5</v>
      </c>
      <c r="DB81" s="24">
        <f>'Master-National Baseline Data'!DB313</f>
        <v>-0.47303266666667021</v>
      </c>
      <c r="DC81" s="24" t="str">
        <f>'Master-National Baseline Data'!DC313</f>
        <v>No LR</v>
      </c>
      <c r="DD81" s="24">
        <f>'Master-National Baseline Data'!DD313</f>
        <v>3.9969726666666698</v>
      </c>
      <c r="DE81" s="24">
        <f>'Master-National Baseline Data'!DE313</f>
        <v>2.6689563333333299</v>
      </c>
      <c r="DF81" s="24">
        <f>'Master-National Baseline Data'!DF313</f>
        <v>0.93151966666666697</v>
      </c>
      <c r="DG81" s="24">
        <f>'Master-National Baseline Data'!DG313</f>
        <v>0</v>
      </c>
      <c r="DH81" s="24">
        <f>'Master-National Baseline Data'!DH313</f>
        <v>0.93151966666666697</v>
      </c>
      <c r="DI81" s="24">
        <f>'Master-National Baseline Data'!DI313</f>
        <v>9.3151966666666688</v>
      </c>
      <c r="DJ81" s="24">
        <f>'Master-National Baseline Data'!DJ313</f>
        <v>0</v>
      </c>
      <c r="DK81" s="24">
        <f>'Master-National Baseline Data'!DK313</f>
        <v>9.3151966666666688</v>
      </c>
      <c r="DL81" s="24">
        <f>'Master-National Baseline Data'!DL313</f>
        <v>18.624813530530005</v>
      </c>
      <c r="DM81" s="24">
        <f>'Master-National Baseline Data'!DM313</f>
        <v>0</v>
      </c>
      <c r="DN81" s="24">
        <f>'Master-National Baseline Data'!DN313</f>
        <v>0</v>
      </c>
      <c r="DO81" s="24">
        <f>'Master-National Baseline Data'!DO313</f>
        <v>18.624813530530005</v>
      </c>
      <c r="DP81" s="24">
        <f>'Master-National Baseline Data'!DP313</f>
        <v>68.290982945276681</v>
      </c>
      <c r="DQ81" s="24">
        <f>'Master-National Baseline Data'!DQ313</f>
        <v>0</v>
      </c>
      <c r="DR81" s="24">
        <f>'Master-National Baseline Data'!DR313</f>
        <v>0</v>
      </c>
      <c r="DS81" s="24">
        <f>'Master-National Baseline Data'!DS313</f>
        <v>68.290982945276681</v>
      </c>
      <c r="DT81" s="24">
        <f>'Master-National Baseline Data'!DT313</f>
        <v>6.3580999999999999E-2</v>
      </c>
      <c r="DU81" s="24">
        <f>'Master-National Baseline Data'!DU313</f>
        <v>0.63580999999999999</v>
      </c>
      <c r="DV81" s="24">
        <f>'Master-National Baseline Data'!DV313</f>
        <v>14.650912484337569</v>
      </c>
      <c r="DW81" s="24">
        <f>'Master-National Baseline Data'!DW313</f>
        <v>100.48194966666701</v>
      </c>
      <c r="DX81" s="24">
        <f>'Master-National Baseline Data'!DX313</f>
        <v>12.1596693333333</v>
      </c>
      <c r="DY81" s="24">
        <f>'Master-National Baseline Data'!DY313</f>
        <v>538.81924566666805</v>
      </c>
      <c r="DZ81" s="24">
        <f>'Master-National Baseline Data'!DZ313</f>
        <v>9.0946053333333499</v>
      </c>
      <c r="EA81" s="24">
        <f>'Master-National Baseline Data'!EA313</f>
        <v>6.4331976666666701</v>
      </c>
      <c r="EB81" s="24">
        <f>'Master-National Baseline Data'!EB313</f>
        <v>84.560098333333201</v>
      </c>
      <c r="EC81" s="24">
        <f>'Master-National Baseline Data'!EC313</f>
        <v>390.79746699999998</v>
      </c>
      <c r="ED81" s="24">
        <f>'Master-National Baseline Data'!ED313</f>
        <v>230.94372833333301</v>
      </c>
      <c r="EE81" s="24">
        <f>'Master-National Baseline Data'!EE313</f>
        <v>208.76499066666699</v>
      </c>
      <c r="EF81" s="24">
        <f>'Master-National Baseline Data'!EF313</f>
        <v>205.24241233333299</v>
      </c>
      <c r="EG81" s="24">
        <f>'Master-National Baseline Data'!EG313</f>
        <v>4.9208213333333397</v>
      </c>
      <c r="EH81" s="24">
        <f>'Master-National Baseline Data'!EH313</f>
        <v>3.53319566666667</v>
      </c>
      <c r="EI81" s="24">
        <f>'Master-National Baseline Data'!EI313</f>
        <v>11.7233243333333</v>
      </c>
      <c r="EJ81" s="24">
        <f>'Master-National Baseline Data'!EJ313</f>
        <v>1.15723666666667</v>
      </c>
      <c r="EK81" s="24">
        <f>'Master-National Baseline Data'!EK313</f>
        <v>2.6806239999999999</v>
      </c>
      <c r="EL81" s="24">
        <f>'Master-National Baseline Data'!EL313</f>
        <v>0.95785899999999902</v>
      </c>
      <c r="EM81" s="24">
        <f>'Master-National Baseline Data'!EM313</f>
        <v>1.8913696666666699</v>
      </c>
      <c r="EN81" s="24">
        <f>'Master-National Baseline Data'!EN313</f>
        <v>0.87483366666666695</v>
      </c>
      <c r="EO81" s="24">
        <f>'Master-National Baseline Data'!EO313</f>
        <v>7.9362409999999999</v>
      </c>
      <c r="EP81" s="24">
        <f>'Master-National Baseline Data'!EP313</f>
        <v>85.163565999999904</v>
      </c>
      <c r="EQ81" s="23"/>
      <c r="ER81" s="27">
        <f>'Master-National Baseline Data'!ER313</f>
        <v>1.3329340000000001</v>
      </c>
      <c r="ES81" s="28">
        <f>'Master-National Baseline Data'!ES313</f>
        <v>10.5767233333333</v>
      </c>
      <c r="ET81" s="28">
        <f>'Master-National Baseline Data'!ET313</f>
        <v>42.031535666666699</v>
      </c>
      <c r="EU81" s="28">
        <f>'Master-National Baseline Data'!EU313</f>
        <v>43.062317333333297</v>
      </c>
      <c r="EV81" s="28">
        <f>'Master-National Baseline Data'!EV313</f>
        <v>0.206950666666667</v>
      </c>
      <c r="EW81" s="28">
        <f>'Master-National Baseline Data'!EW313</f>
        <v>0.45127999999999902</v>
      </c>
      <c r="EX81" s="28">
        <f>'Master-National Baseline Data'!EX313</f>
        <v>0.24905099999999999</v>
      </c>
      <c r="EY81" s="28">
        <f>'Master-National Baseline Data'!EY313</f>
        <v>4.7426773333333303</v>
      </c>
      <c r="EZ81" s="28">
        <f>'Master-National Baseline Data'!EZ313</f>
        <v>6.9730326666666702</v>
      </c>
      <c r="FA81" s="28">
        <f>'Master-National Baseline Data'!FA313</f>
        <v>3.9969726666666698</v>
      </c>
      <c r="FB81" s="28">
        <f>'Master-National Baseline Data'!FB313</f>
        <v>2.6689563333333299</v>
      </c>
      <c r="FC81" s="28">
        <f>'Master-National Baseline Data'!FC313</f>
        <v>0.93151966666666697</v>
      </c>
      <c r="FD81" s="28">
        <f>'Master-National Baseline Data'!FD313</f>
        <v>9.3151966666666688</v>
      </c>
      <c r="FE81" s="28">
        <f>'Master-National Baseline Data'!FE313</f>
        <v>6.3580999999999999E-2</v>
      </c>
      <c r="FF81" s="28">
        <f>'Master-National Baseline Data'!FF313</f>
        <v>0.63580999999999999</v>
      </c>
      <c r="FG81" s="28">
        <f>'Master-National Baseline Data'!FG313</f>
        <v>14.650912484337569</v>
      </c>
      <c r="FH81" s="28">
        <f>'Master-National Baseline Data'!FH313</f>
        <v>100.48194966666701</v>
      </c>
      <c r="FI81" s="28">
        <f>'Master-National Baseline Data'!FI313</f>
        <v>12.1596693333333</v>
      </c>
      <c r="FJ81" s="28">
        <f>'Master-National Baseline Data'!FJ313</f>
        <v>538.81924566666805</v>
      </c>
      <c r="FK81" s="28">
        <f>'Master-National Baseline Data'!FK313</f>
        <v>9.0946053333333499</v>
      </c>
      <c r="FL81" s="28">
        <f>'Master-National Baseline Data'!FL313</f>
        <v>6.4331976666666701</v>
      </c>
      <c r="FM81" s="28">
        <f>'Master-National Baseline Data'!FM313</f>
        <v>84.560098333333201</v>
      </c>
      <c r="FN81" s="28">
        <f>'Master-National Baseline Data'!FN313</f>
        <v>390.79746699999998</v>
      </c>
      <c r="FO81" s="28">
        <f>'Master-National Baseline Data'!FO313</f>
        <v>230.94372833333301</v>
      </c>
      <c r="FP81" s="28">
        <f>'Master-National Baseline Data'!FP313</f>
        <v>208.76499066666699</v>
      </c>
      <c r="FQ81" s="28">
        <f>'Master-National Baseline Data'!FQ313</f>
        <v>205.24241233333299</v>
      </c>
      <c r="FR81" s="28">
        <f>'Master-National Baseline Data'!FR313</f>
        <v>4.9208213333333397</v>
      </c>
      <c r="FS81" s="28">
        <f>'Master-National Baseline Data'!FS313</f>
        <v>3.53319566666667</v>
      </c>
      <c r="FT81" s="28">
        <f>'Master-National Baseline Data'!FT313</f>
        <v>11.7233243333333</v>
      </c>
      <c r="FU81" s="28">
        <f>'Master-National Baseline Data'!FU313</f>
        <v>1.15723666666667</v>
      </c>
      <c r="FV81" s="28">
        <f>'Master-National Baseline Data'!FV313</f>
        <v>2.6806239999999999</v>
      </c>
      <c r="FW81" s="28">
        <f>'Master-National Baseline Data'!FW313</f>
        <v>0.95785899999999902</v>
      </c>
      <c r="FX81" s="28">
        <f>'Master-National Baseline Data'!FX313</f>
        <v>1.8913696666666699</v>
      </c>
      <c r="FY81" s="28">
        <f>'Master-National Baseline Data'!FY313</f>
        <v>0.87483366666666695</v>
      </c>
      <c r="FZ81" s="28">
        <f>'Master-National Baseline Data'!FZ313</f>
        <v>7.9362409999999999</v>
      </c>
      <c r="GA81" s="48">
        <f>'Master-National Baseline Data'!GA313</f>
        <v>85.163565999999904</v>
      </c>
      <c r="GB81" s="54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</row>
    <row r="82" spans="1:207" x14ac:dyDescent="0.2">
      <c r="A82" s="54"/>
      <c r="B82" s="68">
        <f>'Master-National Baseline Data'!B314</f>
        <v>409</v>
      </c>
      <c r="C82" s="21" t="str">
        <f>'Master-National Baseline Data'!C314</f>
        <v>408P</v>
      </c>
      <c r="D82" s="21" t="str">
        <f>'Master-National Baseline Data'!D314</f>
        <v>408P-BD39</v>
      </c>
      <c r="E82" s="21" t="str">
        <f>'Master-National Baseline Data'!E314</f>
        <v>055</v>
      </c>
      <c r="F82" s="21" t="str">
        <f>'Master-National Baseline Data'!F314</f>
        <v>Agropastoral</v>
      </c>
      <c r="G82" s="21" t="str">
        <f>'Master-National Baseline Data'!G314</f>
        <v>Oromia</v>
      </c>
      <c r="H82" s="21" t="str">
        <f>'Master-National Baseline Data'!H314</f>
        <v>Bale</v>
      </c>
      <c r="I82" s="21" t="str">
        <f>'Master-National Baseline Data'!I314</f>
        <v>Goro</v>
      </c>
      <c r="J82" s="21" t="str">
        <f>'Master-National Baseline Data'!J314</f>
        <v>Keku</v>
      </c>
      <c r="K82" s="21" t="str">
        <f>'Master-National Baseline Data'!K314</f>
        <v>Wayu Bure</v>
      </c>
      <c r="L82" s="21" t="str">
        <f>'Master-National Baseline Data'!L314</f>
        <v>Wayu Bure</v>
      </c>
      <c r="M82" s="21" t="str">
        <f>'Master-National Baseline Data'!M314</f>
        <v>Or-Go-Ke</v>
      </c>
      <c r="N82" s="21" t="str">
        <f>'Master-National Baseline Data'!N314</f>
        <v>Project scenario</v>
      </c>
      <c r="O82" s="21" t="str">
        <f>'Master-National Baseline Data'!O314</f>
        <v>Improved forestland</v>
      </c>
      <c r="P82" s="21" t="str">
        <f>'Master-National Baseline Data'!P314</f>
        <v>Improved forestland</v>
      </c>
      <c r="Q82" s="21" t="str">
        <f>'Master-National Baseline Data'!Q314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82" s="21" t="str">
        <f>'Master-National Baseline Data'!R308</f>
        <v xml:space="preserve">No Integrated soil and water conservation and permanent enclosure </v>
      </c>
      <c r="S82" s="21" t="str">
        <f>'Master-National Baseline Data'!S308</f>
        <v>Woodland</v>
      </c>
      <c r="T82" s="21" t="str">
        <f>'Master-National Baseline Data'!T308</f>
        <v>NI</v>
      </c>
      <c r="U82" s="21" t="str">
        <f>'Master-National Baseline Data'!U308</f>
        <v>NI</v>
      </c>
      <c r="V82" s="21" t="str">
        <f>'Master-National Baseline Data'!V314</f>
        <v>ISWC_PE_FL</v>
      </c>
      <c r="W82" s="22">
        <f>'Master-National Baseline Data'!W314</f>
        <v>2010</v>
      </c>
      <c r="X82" s="22">
        <f>'Master-National Baseline Data'!X314</f>
        <v>3</v>
      </c>
      <c r="Y82" s="23" t="str">
        <f>'Master-National Baseline Data'!Y314</f>
        <v>ISWC_PE_FL_3</v>
      </c>
      <c r="Z82" s="23" t="str">
        <f>'Master-National Baseline Data'!Z314</f>
        <v>Stone and soil bund, hillside terrace, stone check dam,  eye brow basin, deep water infiltration trenches, forestland permanent enclosure</v>
      </c>
      <c r="AA82" s="23" t="str">
        <f>'Master-National Baseline Data'!AA314</f>
        <v>Leguminous and non-leguminous tree planting and natural regeneration</v>
      </c>
      <c r="AB82" s="23" t="str">
        <f>'Master-National Baseline Data'!AB314</f>
        <v>Acacia-Cordia-Jatropha-Grevillea</v>
      </c>
      <c r="AC82" s="23" t="str">
        <f>'Master-National Baseline Data'!AC314</f>
        <v>Chloris-Cynodon-Hyparrhenia-Eragrostis</v>
      </c>
      <c r="AD82" s="23" t="str">
        <f>'Master-National Baseline Data'!AD314</f>
        <v>Wheat, maize, teff and sorghum</v>
      </c>
      <c r="AE82" s="23" t="str">
        <f>'Master-National Baseline Data'!AE314</f>
        <v>None</v>
      </c>
      <c r="AF82" s="23" t="str">
        <f>'Master-National Baseline Data'!AF314</f>
        <v>Dense</v>
      </c>
      <c r="AG82" s="23" t="str">
        <f>'Master-National Baseline Data'!AG314</f>
        <v>Shoats and cattle</v>
      </c>
      <c r="AH82" s="23" t="str">
        <f>'Master-National Baseline Data'!AH314</f>
        <v>Soil profile sample</v>
      </c>
      <c r="AI82" s="23" t="str">
        <f>'Master-National Baseline Data'!AI314</f>
        <v>O-GR-ISWM-PE-F-T1-0-15cm</v>
      </c>
      <c r="AJ82" s="23" t="str">
        <f>'Master-National Baseline Data'!AJ314</f>
        <v>O-GR-ISWM-PE-F-T1-BD-0-15cm</v>
      </c>
      <c r="AK82" s="23" t="str">
        <f>'Master-National Baseline Data'!AK314</f>
        <v>0-15</v>
      </c>
      <c r="AL82" s="23">
        <f>'Master-National Baseline Data'!AL314</f>
        <v>15</v>
      </c>
      <c r="AM82" s="23" t="str">
        <f>'Master-National Baseline Data'!AM314</f>
        <v>WC</v>
      </c>
      <c r="AN82" s="23" t="str">
        <f>'Master-National Baseline Data'!AN314</f>
        <v>MIR</v>
      </c>
      <c r="AO82" s="23">
        <f>'Master-National Baseline Data'!AO314</f>
        <v>0</v>
      </c>
      <c r="AP82" s="23">
        <f>'Master-National Baseline Data'!AP314</f>
        <v>685698</v>
      </c>
      <c r="AQ82" s="23">
        <f>'Master-National Baseline Data'!AQ314</f>
        <v>768257</v>
      </c>
      <c r="AR82" s="23">
        <f>'Master-National Baseline Data'!AR314</f>
        <v>6.9473399999999996</v>
      </c>
      <c r="AS82" s="23">
        <f>'Master-National Baseline Data'!AS314</f>
        <v>40.680847</v>
      </c>
      <c r="AT82" s="23" t="str">
        <f>'Master-National Baseline Data'!AT314</f>
        <v>6°56'50.42"</v>
      </c>
      <c r="AU82" s="23" t="str">
        <f>'Master-National Baseline Data'!AU314</f>
        <v>40°40'51.05"</v>
      </c>
      <c r="AV82" s="23">
        <f>'Master-National Baseline Data'!AV314</f>
        <v>1630962.1762608199</v>
      </c>
      <c r="AW82" s="23">
        <f>'Master-National Baseline Data'!AW314</f>
        <v>816157.93071356404</v>
      </c>
      <c r="AX82" s="23">
        <f>'Master-National Baseline Data'!AX314</f>
        <v>1680</v>
      </c>
      <c r="AY82" s="23">
        <f>'Master-National Baseline Data'!AY314</f>
        <v>1648</v>
      </c>
      <c r="AZ82" s="23">
        <f>'Master-National Baseline Data'!AZ314</f>
        <v>1.7330437000000001</v>
      </c>
      <c r="BA82" s="23">
        <f>'Master-National Baseline Data'!BA314</f>
        <v>1.6801532800000001</v>
      </c>
      <c r="BB82" s="23">
        <f>'Master-National Baseline Data'!BB314</f>
        <v>1.4864606600000001</v>
      </c>
      <c r="BC82" s="23">
        <f>'Master-National Baseline Data'!BC314</f>
        <v>1.2477948000000001</v>
      </c>
      <c r="BD82" s="23">
        <f>'Master-National Baseline Data'!BD314</f>
        <v>0.3724962</v>
      </c>
      <c r="BE82" s="23">
        <f>'Master-National Baseline Data'!BE314</f>
        <v>-1.15409147</v>
      </c>
      <c r="BF82" s="23">
        <f>'Master-National Baseline Data'!BF314</f>
        <v>-1.6572703</v>
      </c>
      <c r="BG82" s="23">
        <f>'Master-National Baseline Data'!BG314</f>
        <v>196.97399999999999</v>
      </c>
      <c r="BH82" s="23">
        <f>'Master-National Baseline Data'!BH314</f>
        <v>1670</v>
      </c>
      <c r="BI82" s="23">
        <f>'Master-National Baseline Data'!BI314</f>
        <v>-2.2826999999999999E-3</v>
      </c>
      <c r="BJ82" s="23">
        <f>'Master-National Baseline Data'!BJ314</f>
        <v>-4.1006799999999998E-4</v>
      </c>
      <c r="BK82" s="23">
        <f>'Master-National Baseline Data'!BK314</f>
        <v>13.502800000000001</v>
      </c>
      <c r="BL82" s="23">
        <f>'Master-National Baseline Data'!BL314</f>
        <v>185.27099999999999</v>
      </c>
      <c r="BM82" s="23">
        <f>'Master-National Baseline Data'!BM314</f>
        <v>-4.6256600000000002E-3</v>
      </c>
      <c r="BN82" s="23">
        <f>'Master-National Baseline Data'!BN314</f>
        <v>24.79</v>
      </c>
      <c r="BO82" s="23">
        <f>'Master-National Baseline Data'!BO314</f>
        <v>40.79</v>
      </c>
      <c r="BP82" s="23">
        <f>'Master-National Baseline Data'!BP314</f>
        <v>489.48</v>
      </c>
      <c r="BQ82" s="23">
        <f>'Master-National Baseline Data'!BQ314</f>
        <v>128.09</v>
      </c>
      <c r="BR82" s="23">
        <f>'Master-National Baseline Data'!BR314</f>
        <v>1537.08</v>
      </c>
      <c r="BS82" s="23">
        <f>'Master-National Baseline Data'!BS314</f>
        <v>3.1402304486393722</v>
      </c>
      <c r="BT82" s="23">
        <f>'Master-National Baseline Data'!BT314</f>
        <v>22.42</v>
      </c>
      <c r="BU82" s="23">
        <f>'Master-National Baseline Data'!BU314</f>
        <v>5.26</v>
      </c>
      <c r="BV82" s="23">
        <f>'Master-National Baseline Data'!BV314</f>
        <v>12.06</v>
      </c>
      <c r="BW82" s="23">
        <f>'Master-National Baseline Data'!BW314</f>
        <v>1048</v>
      </c>
      <c r="BX82" s="23">
        <f>'Master-National Baseline Data'!BX314</f>
        <v>13</v>
      </c>
      <c r="BY82" s="23">
        <f>'Master-National Baseline Data'!BY314</f>
        <v>2.7</v>
      </c>
      <c r="BZ82" s="23" t="str">
        <f>'Master-National Baseline Data'!BZ314</f>
        <v>Semiarid</v>
      </c>
      <c r="CA82" s="23">
        <f>'Master-National Baseline Data'!CA314</f>
        <v>0.32</v>
      </c>
      <c r="CB82" s="23">
        <f>'Master-National Baseline Data'!CB314</f>
        <v>4.9941830635100004</v>
      </c>
      <c r="CC82" s="23">
        <f>'Master-National Baseline Data'!CC314</f>
        <v>832</v>
      </c>
      <c r="CD82" s="23">
        <f>'Master-National Baseline Data'!CD314</f>
        <v>832</v>
      </c>
      <c r="CE82" s="23">
        <f>'Master-National Baseline Data'!CE314</f>
        <v>2510</v>
      </c>
      <c r="CF82" s="23" t="str">
        <f>'Master-National Baseline Data'!CF314</f>
        <v>NPP Precipitation limited</v>
      </c>
      <c r="CG82" s="23">
        <f>'Master-National Baseline Data'!CG314</f>
        <v>1.4</v>
      </c>
      <c r="CH82" s="23">
        <f>'Master-National Baseline Data'!CH314</f>
        <v>0</v>
      </c>
      <c r="CI82" s="23" t="str">
        <f>'Master-National Baseline Data'!CI314</f>
        <v>Tropical semiarid very dry forest</v>
      </c>
      <c r="CJ82" s="23" t="str">
        <f>'Master-National Baseline Data'!CJ314</f>
        <v>Arid climate steppe hot</v>
      </c>
      <c r="CK82" s="23" t="str">
        <f>'Master-National Baseline Data'!CK314</f>
        <v>Desert</v>
      </c>
      <c r="CL82" s="23" t="str">
        <f>'Master-National Baseline Data'!CL314</f>
        <v>16 Sep - 1 Nov</v>
      </c>
      <c r="CM82" s="23" t="str">
        <f>'Master-National Baseline Data'!CM314</f>
        <v>High root activity</v>
      </c>
      <c r="CN82" s="23" t="str">
        <f>'Master-National Baseline Data'!CN314</f>
        <v>Light yellowish brown</v>
      </c>
      <c r="CO82" s="24">
        <f>'Master-National Baseline Data'!CO314</f>
        <v>1.1429076581127502</v>
      </c>
      <c r="CP82" s="24">
        <f>'Master-National Baseline Data'!CP314</f>
        <v>3.1294452351564721</v>
      </c>
      <c r="CQ82" s="24">
        <f>'Master-National Baseline Data'!CQ314</f>
        <v>54.694167852734708</v>
      </c>
      <c r="CR82" s="24">
        <f>'Master-National Baseline Data'!CR314</f>
        <v>42.176386912108818</v>
      </c>
      <c r="CS82" s="24" t="str">
        <f>'Master-National Baseline Data'!CS314</f>
        <v>silty clay</v>
      </c>
      <c r="CT82" s="24" t="str">
        <f>'Master-National Baseline Data'!CT314</f>
        <v>Well drained</v>
      </c>
      <c r="CU82" s="24">
        <f>'Master-National Baseline Data'!CU314</f>
        <v>0.19127490371977096</v>
      </c>
      <c r="CV82" s="24">
        <f>'Master-National Baseline Data'!CV314</f>
        <v>0.49869224062772449</v>
      </c>
      <c r="CW82" s="24">
        <f>'Master-National Baseline Data'!CW314</f>
        <v>0.30741733690795353</v>
      </c>
      <c r="CX82" s="24">
        <f>'Master-National Baseline Data'!CX314</f>
        <v>6.3207547169811003</v>
      </c>
      <c r="CY82" s="24">
        <f>'Master-National Baseline Data'!CY314</f>
        <v>6.9443000000000001</v>
      </c>
      <c r="CZ82" s="24">
        <f>'Master-National Baseline Data'!CZ314</f>
        <v>0</v>
      </c>
      <c r="DA82" s="24">
        <f>'Master-National Baseline Data'!DA314</f>
        <v>6.5</v>
      </c>
      <c r="DB82" s="24">
        <f>'Master-National Baseline Data'!DB314</f>
        <v>-0.44430000000000014</v>
      </c>
      <c r="DC82" s="24" t="str">
        <f>'Master-National Baseline Data'!DC314</f>
        <v>No LR</v>
      </c>
      <c r="DD82" s="24">
        <f>'Master-National Baseline Data'!DD314</f>
        <v>8.9574468085105998</v>
      </c>
      <c r="DE82" s="24">
        <f>'Master-National Baseline Data'!DE314</f>
        <v>5.9402127659574004</v>
      </c>
      <c r="DF82" s="24">
        <f>'Master-National Baseline Data'!DF314</f>
        <v>3.2659827865600501</v>
      </c>
      <c r="DG82" s="24">
        <f>'Master-National Baseline Data'!DG314</f>
        <v>3.2659827865600501</v>
      </c>
      <c r="DH82" s="24">
        <f>'Master-National Baseline Data'!DH314</f>
        <v>3.2659827865600501</v>
      </c>
      <c r="DI82" s="24">
        <f>'Master-National Baseline Data'!DI314</f>
        <v>32.659827865600505</v>
      </c>
      <c r="DJ82" s="24">
        <f>'Master-National Baseline Data'!DJ314</f>
        <v>0</v>
      </c>
      <c r="DK82" s="24">
        <f>'Master-National Baseline Data'!DK314</f>
        <v>32.659827865600505</v>
      </c>
      <c r="DL82" s="24">
        <f>'Master-National Baseline Data'!DL314</f>
        <v>55.990751070358513</v>
      </c>
      <c r="DM82" s="24">
        <f>'Master-National Baseline Data'!DM314</f>
        <v>55.990751070358513</v>
      </c>
      <c r="DN82" s="24">
        <f>'Master-National Baseline Data'!DN314</f>
        <v>243.27751284574134</v>
      </c>
      <c r="DO82" s="24">
        <f>'Master-National Baseline Data'!DO314</f>
        <v>55.990751070358513</v>
      </c>
      <c r="DP82" s="24">
        <f>'Master-National Baseline Data'!DP314</f>
        <v>205.29942059131454</v>
      </c>
      <c r="DQ82" s="24">
        <f>'Master-National Baseline Data'!DQ314</f>
        <v>205.29942059131454</v>
      </c>
      <c r="DR82" s="24">
        <f>'Master-National Baseline Data'!DR314</f>
        <v>892.01754710105138</v>
      </c>
      <c r="DS82" s="24">
        <f>'Master-National Baseline Data'!DS314</f>
        <v>205.29942059131454</v>
      </c>
      <c r="DT82" s="24">
        <f>'Master-National Baseline Data'!DT314</f>
        <v>0.28305106456279699</v>
      </c>
      <c r="DU82" s="24">
        <f>'Master-National Baseline Data'!DU314</f>
        <v>2.8305106456279701</v>
      </c>
      <c r="DV82" s="24">
        <f>'Master-National Baseline Data'!DV314</f>
        <v>11.538493210066934</v>
      </c>
      <c r="DW82" s="24">
        <f>'Master-National Baseline Data'!DW314</f>
        <v>112.27813712807246</v>
      </c>
      <c r="DX82" s="24">
        <f>'Master-National Baseline Data'!DX314</f>
        <v>28.756532988357048</v>
      </c>
      <c r="DY82" s="24">
        <f>'Master-National Baseline Data'!DY314</f>
        <v>927.42561448900392</v>
      </c>
      <c r="DZ82" s="24">
        <f>'Master-National Baseline Data'!DZ314</f>
        <v>7.6404915912031042</v>
      </c>
      <c r="EA82" s="24">
        <f>'Master-National Baseline Data'!EA314</f>
        <v>10.372703751617076</v>
      </c>
      <c r="EB82" s="24">
        <f>'Master-National Baseline Data'!EB314</f>
        <v>51.082923673997421</v>
      </c>
      <c r="EC82" s="24">
        <f>'Master-National Baseline Data'!EC314</f>
        <v>774.0840879689523</v>
      </c>
      <c r="ED82" s="24">
        <f>'Master-National Baseline Data'!ED314</f>
        <v>404.87322121604137</v>
      </c>
      <c r="EE82" s="24">
        <f>'Master-National Baseline Data'!EE314</f>
        <v>394.53169469598964</v>
      </c>
      <c r="EF82" s="24">
        <f>'Master-National Baseline Data'!EF314</f>
        <v>102.23156532988358</v>
      </c>
      <c r="EG82" s="24">
        <f>'Master-National Baseline Data'!EG314</f>
        <v>2.0758085381630011</v>
      </c>
      <c r="EH82" s="24">
        <f>'Master-National Baseline Data'!EH314</f>
        <v>9.7815006468305317</v>
      </c>
      <c r="EI82" s="24">
        <f>'Master-National Baseline Data'!EI314</f>
        <v>24.191461836998709</v>
      </c>
      <c r="EJ82" s="24">
        <f>'Master-National Baseline Data'!EJ314</f>
        <v>3.627037516170764</v>
      </c>
      <c r="EK82" s="24">
        <f>'Master-National Baseline Data'!EK314</f>
        <v>4.6371280724450195</v>
      </c>
      <c r="EL82" s="24">
        <f>'Master-National Baseline Data'!EL314</f>
        <v>1.9848309947921854</v>
      </c>
      <c r="EM82" s="24">
        <f>'Master-National Baseline Data'!EM314</f>
        <v>3.3739435101336781</v>
      </c>
      <c r="EN82" s="24">
        <f>'Master-National Baseline Data'!EN314</f>
        <v>0.44448506665166776</v>
      </c>
      <c r="EO82" s="24">
        <f>'Master-National Baseline Data'!EO314</f>
        <v>11.563169015303275</v>
      </c>
      <c r="EP82" s="24">
        <f>'Master-National Baseline Data'!EP314</f>
        <v>90.290020237576911</v>
      </c>
      <c r="EQ82" s="23"/>
      <c r="ER82" s="27">
        <f>'Master-National Baseline Data'!ER314</f>
        <v>1.1455313333333299</v>
      </c>
      <c r="ES82" s="28">
        <f>'Master-National Baseline Data'!ES314</f>
        <v>10.845379333333399</v>
      </c>
      <c r="ET82" s="28">
        <f>'Master-National Baseline Data'!ET314</f>
        <v>53.2337729999999</v>
      </c>
      <c r="EU82" s="28">
        <f>'Master-National Baseline Data'!EU314</f>
        <v>40.1113103333334</v>
      </c>
      <c r="EV82" s="28">
        <f>'Master-National Baseline Data'!EV314</f>
        <v>0.187650333333333</v>
      </c>
      <c r="EW82" s="28">
        <f>'Master-National Baseline Data'!EW314</f>
        <v>0.47505966666666599</v>
      </c>
      <c r="EX82" s="28">
        <f>'Master-National Baseline Data'!EX314</f>
        <v>0.28677633333333402</v>
      </c>
      <c r="EY82" s="28">
        <f>'Master-National Baseline Data'!EY314</f>
        <v>5.5421093333333404</v>
      </c>
      <c r="EZ82" s="28">
        <f>'Master-National Baseline Data'!EZ314</f>
        <v>6.8302923333333396</v>
      </c>
      <c r="FA82" s="28">
        <f>'Master-National Baseline Data'!FA314</f>
        <v>7.5261943333333399</v>
      </c>
      <c r="FB82" s="28">
        <f>'Master-National Baseline Data'!FB314</f>
        <v>5.4543866666666698</v>
      </c>
      <c r="FC82" s="28">
        <f>'Master-National Baseline Data'!FC314</f>
        <v>2.8081536666666702</v>
      </c>
      <c r="FD82" s="28">
        <f>'Master-National Baseline Data'!FD314</f>
        <v>28.0815366666667</v>
      </c>
      <c r="FE82" s="28">
        <f>'Master-National Baseline Data'!FE314</f>
        <v>0.23998133333333399</v>
      </c>
      <c r="FF82" s="28">
        <f>'Master-National Baseline Data'!FF314</f>
        <v>2.39981333333334</v>
      </c>
      <c r="FG82" s="28">
        <f>'Master-National Baseline Data'!FG314</f>
        <v>11.701550398364301</v>
      </c>
      <c r="FH82" s="28">
        <f>'Master-National Baseline Data'!FH314</f>
        <v>124.657289333333</v>
      </c>
      <c r="FI82" s="28">
        <f>'Master-National Baseline Data'!FI314</f>
        <v>25.465084666666701</v>
      </c>
      <c r="FJ82" s="28">
        <f>'Master-National Baseline Data'!FJ314</f>
        <v>940.65669000000003</v>
      </c>
      <c r="FK82" s="28">
        <f>'Master-National Baseline Data'!FK314</f>
        <v>7.0089986666666597</v>
      </c>
      <c r="FL82" s="28">
        <f>'Master-National Baseline Data'!FL314</f>
        <v>9.2615909999999904</v>
      </c>
      <c r="FM82" s="28">
        <f>'Master-National Baseline Data'!FM314</f>
        <v>89.6138963333334</v>
      </c>
      <c r="FN82" s="28">
        <f>'Master-National Baseline Data'!FN314</f>
        <v>720.36155399999996</v>
      </c>
      <c r="FO82" s="28">
        <f>'Master-National Baseline Data'!FO314</f>
        <v>417.12413733333301</v>
      </c>
      <c r="FP82" s="28">
        <f>'Master-National Baseline Data'!FP314</f>
        <v>341.47012666666598</v>
      </c>
      <c r="FQ82" s="28">
        <f>'Master-National Baseline Data'!FQ314</f>
        <v>115.740083</v>
      </c>
      <c r="FR82" s="28">
        <f>'Master-National Baseline Data'!FR314</f>
        <v>2.7652450000000002</v>
      </c>
      <c r="FS82" s="28">
        <f>'Master-National Baseline Data'!FS314</f>
        <v>10.5448706666667</v>
      </c>
      <c r="FT82" s="28">
        <f>'Master-National Baseline Data'!FT314</f>
        <v>22.1053036666667</v>
      </c>
      <c r="FU82" s="28">
        <f>'Master-National Baseline Data'!FU314</f>
        <v>3.50671800000001</v>
      </c>
      <c r="FV82" s="28">
        <f>'Master-National Baseline Data'!FV314</f>
        <v>4.6539510000000002</v>
      </c>
      <c r="FW82" s="28">
        <f>'Master-National Baseline Data'!FW314</f>
        <v>1.813161</v>
      </c>
      <c r="FX82" s="28">
        <f>'Master-National Baseline Data'!FX314</f>
        <v>3.6036763333333299</v>
      </c>
      <c r="FY82" s="28">
        <f>'Master-National Baseline Data'!FY314</f>
        <v>0.57421699999999998</v>
      </c>
      <c r="FZ82" s="28">
        <f>'Master-National Baseline Data'!FZ314</f>
        <v>11.693053000000001</v>
      </c>
      <c r="GA82" s="48">
        <f>'Master-National Baseline Data'!GA314</f>
        <v>87.964190333333406</v>
      </c>
      <c r="GB82" s="54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</row>
    <row r="83" spans="1:207" x14ac:dyDescent="0.2">
      <c r="A83" s="54"/>
      <c r="B83" s="68">
        <f>'Master-National Baseline Data'!B315</f>
        <v>410</v>
      </c>
      <c r="C83" s="21" t="str">
        <f>'Master-National Baseline Data'!C315</f>
        <v>409P</v>
      </c>
      <c r="D83" s="21" t="str">
        <f>'Master-National Baseline Data'!D315</f>
        <v>409P-BD40</v>
      </c>
      <c r="E83" s="21" t="str">
        <f>'Master-National Baseline Data'!E315</f>
        <v>055</v>
      </c>
      <c r="F83" s="21" t="str">
        <f>'Master-National Baseline Data'!F315</f>
        <v>Agropastoral</v>
      </c>
      <c r="G83" s="21" t="str">
        <f>'Master-National Baseline Data'!G315</f>
        <v>Oromia</v>
      </c>
      <c r="H83" s="21" t="str">
        <f>'Master-National Baseline Data'!H315</f>
        <v>Bale</v>
      </c>
      <c r="I83" s="21" t="str">
        <f>'Master-National Baseline Data'!I315</f>
        <v>Goro</v>
      </c>
      <c r="J83" s="21" t="str">
        <f>'Master-National Baseline Data'!J315</f>
        <v>Keku</v>
      </c>
      <c r="K83" s="21" t="str">
        <f>'Master-National Baseline Data'!K315</f>
        <v>Wayu Bure</v>
      </c>
      <c r="L83" s="21" t="str">
        <f>'Master-National Baseline Data'!L315</f>
        <v>Wayu Bure</v>
      </c>
      <c r="M83" s="21" t="str">
        <f>'Master-National Baseline Data'!M315</f>
        <v>Or-Go-Ke</v>
      </c>
      <c r="N83" s="21" t="str">
        <f>'Master-National Baseline Data'!N315</f>
        <v>Project scenario</v>
      </c>
      <c r="O83" s="21" t="str">
        <f>'Master-National Baseline Data'!O315</f>
        <v>Improved forestland</v>
      </c>
      <c r="P83" s="21" t="str">
        <f>'Master-National Baseline Data'!P315</f>
        <v>Improved forestland</v>
      </c>
      <c r="Q83" s="21" t="str">
        <f>'Master-National Baseline Data'!Q315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83" s="21" t="str">
        <f>'Master-National Baseline Data'!R309</f>
        <v xml:space="preserve">No Integrated soil and water conservation and permanent enclosure </v>
      </c>
      <c r="S83" s="21" t="str">
        <f>'Master-National Baseline Data'!S309</f>
        <v>Woodland</v>
      </c>
      <c r="T83" s="21" t="str">
        <f>'Master-National Baseline Data'!T309</f>
        <v>NI</v>
      </c>
      <c r="U83" s="21" t="str">
        <f>'Master-National Baseline Data'!U309</f>
        <v>NI</v>
      </c>
      <c r="V83" s="21" t="str">
        <f>'Master-National Baseline Data'!V315</f>
        <v>ISWC_PE_FL</v>
      </c>
      <c r="W83" s="22">
        <f>'Master-National Baseline Data'!W315</f>
        <v>2010</v>
      </c>
      <c r="X83" s="22">
        <f>'Master-National Baseline Data'!X315</f>
        <v>3</v>
      </c>
      <c r="Y83" s="23" t="str">
        <f>'Master-National Baseline Data'!Y315</f>
        <v>ISWC_PE_FL_3</v>
      </c>
      <c r="Z83" s="23" t="str">
        <f>'Master-National Baseline Data'!Z315</f>
        <v>Stone and soil bund, hillside terrace, stone check dam,  eye brow basin, deep water infiltration trenches, forestland permanent enclosure</v>
      </c>
      <c r="AA83" s="23" t="str">
        <f>'Master-National Baseline Data'!AA315</f>
        <v>Leguminous and non-leguminous tree planting and natural regeneration</v>
      </c>
      <c r="AB83" s="23" t="str">
        <f>'Master-National Baseline Data'!AB315</f>
        <v>Acacia-Cordia-Jatropha-Grevillea</v>
      </c>
      <c r="AC83" s="23" t="str">
        <f>'Master-National Baseline Data'!AC315</f>
        <v>Chloris-Cynodon-Hyparrhenia-Eragrostis</v>
      </c>
      <c r="AD83" s="23" t="str">
        <f>'Master-National Baseline Data'!AD315</f>
        <v>Wheat, maize, teff and sorghum</v>
      </c>
      <c r="AE83" s="23" t="str">
        <f>'Master-National Baseline Data'!AE315</f>
        <v>None</v>
      </c>
      <c r="AF83" s="23" t="str">
        <f>'Master-National Baseline Data'!AF315</f>
        <v>Dense</v>
      </c>
      <c r="AG83" s="23" t="str">
        <f>'Master-National Baseline Data'!AG315</f>
        <v>Shoats and cattle</v>
      </c>
      <c r="AH83" s="23" t="str">
        <f>'Master-National Baseline Data'!AH315</f>
        <v>Soil profile sample</v>
      </c>
      <c r="AI83" s="23" t="str">
        <f>'Master-National Baseline Data'!AI315</f>
        <v>O-GR-ISWM-PE-F-T1-15-45cm</v>
      </c>
      <c r="AJ83" s="23" t="str">
        <f>'Master-National Baseline Data'!AJ315</f>
        <v>O-GR-ISWM-PE-F-T1-BD-15-45cm</v>
      </c>
      <c r="AK83" s="23" t="str">
        <f>'Master-National Baseline Data'!AK315</f>
        <v>15-45</v>
      </c>
      <c r="AL83" s="23">
        <f>'Master-National Baseline Data'!AL315</f>
        <v>30</v>
      </c>
      <c r="AM83" s="23" t="str">
        <f>'Master-National Baseline Data'!AM315</f>
        <v>WC</v>
      </c>
      <c r="AN83" s="23" t="str">
        <f>'Master-National Baseline Data'!AN315</f>
        <v>MIR</v>
      </c>
      <c r="AO83" s="23">
        <f>'Master-National Baseline Data'!AO315</f>
        <v>0</v>
      </c>
      <c r="AP83" s="23">
        <f>'Master-National Baseline Data'!AP315</f>
        <v>685698</v>
      </c>
      <c r="AQ83" s="23">
        <f>'Master-National Baseline Data'!AQ315</f>
        <v>768257</v>
      </c>
      <c r="AR83" s="23">
        <f>'Master-National Baseline Data'!AR315</f>
        <v>6.9473399999999996</v>
      </c>
      <c r="AS83" s="23">
        <f>'Master-National Baseline Data'!AS315</f>
        <v>40.680847</v>
      </c>
      <c r="AT83" s="23" t="str">
        <f>'Master-National Baseline Data'!AT315</f>
        <v>6°56'50.42"</v>
      </c>
      <c r="AU83" s="23" t="str">
        <f>'Master-National Baseline Data'!AU315</f>
        <v>40°40'51.05"</v>
      </c>
      <c r="AV83" s="23">
        <f>'Master-National Baseline Data'!AV315</f>
        <v>1630962.1762608199</v>
      </c>
      <c r="AW83" s="23">
        <f>'Master-National Baseline Data'!AW315</f>
        <v>816157.93071356404</v>
      </c>
      <c r="AX83" s="23">
        <f>'Master-National Baseline Data'!AX315</f>
        <v>1680</v>
      </c>
      <c r="AY83" s="23">
        <f>'Master-National Baseline Data'!AY315</f>
        <v>1648</v>
      </c>
      <c r="AZ83" s="23">
        <f>'Master-National Baseline Data'!AZ315</f>
        <v>1.7330437000000001</v>
      </c>
      <c r="BA83" s="23">
        <f>'Master-National Baseline Data'!BA315</f>
        <v>1.6801532800000001</v>
      </c>
      <c r="BB83" s="23">
        <f>'Master-National Baseline Data'!BB315</f>
        <v>1.4864606600000001</v>
      </c>
      <c r="BC83" s="23">
        <f>'Master-National Baseline Data'!BC315</f>
        <v>1.2477948000000001</v>
      </c>
      <c r="BD83" s="23">
        <f>'Master-National Baseline Data'!BD315</f>
        <v>0.3724962</v>
      </c>
      <c r="BE83" s="23">
        <f>'Master-National Baseline Data'!BE315</f>
        <v>-1.15409147</v>
      </c>
      <c r="BF83" s="23">
        <f>'Master-National Baseline Data'!BF315</f>
        <v>-1.6572703</v>
      </c>
      <c r="BG83" s="23">
        <f>'Master-National Baseline Data'!BG315</f>
        <v>196.97399999999999</v>
      </c>
      <c r="BH83" s="23">
        <f>'Master-National Baseline Data'!BH315</f>
        <v>1670</v>
      </c>
      <c r="BI83" s="23">
        <f>'Master-National Baseline Data'!BI315</f>
        <v>-2.2826999999999999E-3</v>
      </c>
      <c r="BJ83" s="23">
        <f>'Master-National Baseline Data'!BJ315</f>
        <v>-4.1006799999999998E-4</v>
      </c>
      <c r="BK83" s="23">
        <f>'Master-National Baseline Data'!BK315</f>
        <v>13.502800000000001</v>
      </c>
      <c r="BL83" s="23">
        <f>'Master-National Baseline Data'!BL315</f>
        <v>185.27099999999999</v>
      </c>
      <c r="BM83" s="23">
        <f>'Master-National Baseline Data'!BM315</f>
        <v>-4.6256600000000002E-3</v>
      </c>
      <c r="BN83" s="23">
        <f>'Master-National Baseline Data'!BN315</f>
        <v>24.79</v>
      </c>
      <c r="BO83" s="23">
        <f>'Master-National Baseline Data'!BO315</f>
        <v>40.79</v>
      </c>
      <c r="BP83" s="23">
        <f>'Master-National Baseline Data'!BP315</f>
        <v>489.48</v>
      </c>
      <c r="BQ83" s="23">
        <f>'Master-National Baseline Data'!BQ315</f>
        <v>128.09</v>
      </c>
      <c r="BR83" s="23">
        <f>'Master-National Baseline Data'!BR315</f>
        <v>1537.08</v>
      </c>
      <c r="BS83" s="23">
        <f>'Master-National Baseline Data'!BS315</f>
        <v>3.1402304486393722</v>
      </c>
      <c r="BT83" s="23">
        <f>'Master-National Baseline Data'!BT315</f>
        <v>22.42</v>
      </c>
      <c r="BU83" s="23">
        <f>'Master-National Baseline Data'!BU315</f>
        <v>5.26</v>
      </c>
      <c r="BV83" s="23">
        <f>'Master-National Baseline Data'!BV315</f>
        <v>12.06</v>
      </c>
      <c r="BW83" s="23">
        <f>'Master-National Baseline Data'!BW315</f>
        <v>1048</v>
      </c>
      <c r="BX83" s="23">
        <f>'Master-National Baseline Data'!BX315</f>
        <v>13</v>
      </c>
      <c r="BY83" s="23">
        <f>'Master-National Baseline Data'!BY315</f>
        <v>2.7</v>
      </c>
      <c r="BZ83" s="23" t="str">
        <f>'Master-National Baseline Data'!BZ315</f>
        <v>Semiarid</v>
      </c>
      <c r="CA83" s="23">
        <f>'Master-National Baseline Data'!CA315</f>
        <v>0.32</v>
      </c>
      <c r="CB83" s="23">
        <f>'Master-National Baseline Data'!CB315</f>
        <v>4.9941830635100004</v>
      </c>
      <c r="CC83" s="23">
        <f>'Master-National Baseline Data'!CC315</f>
        <v>832</v>
      </c>
      <c r="CD83" s="23">
        <f>'Master-National Baseline Data'!CD315</f>
        <v>832</v>
      </c>
      <c r="CE83" s="23">
        <f>'Master-National Baseline Data'!CE315</f>
        <v>2510</v>
      </c>
      <c r="CF83" s="23" t="str">
        <f>'Master-National Baseline Data'!CF315</f>
        <v>NPP Precipitation limited</v>
      </c>
      <c r="CG83" s="23">
        <f>'Master-National Baseline Data'!CG315</f>
        <v>1.4</v>
      </c>
      <c r="CH83" s="23">
        <f>'Master-National Baseline Data'!CH315</f>
        <v>0</v>
      </c>
      <c r="CI83" s="23" t="str">
        <f>'Master-National Baseline Data'!CI315</f>
        <v>Tropical semiarid very dry forest</v>
      </c>
      <c r="CJ83" s="23" t="str">
        <f>'Master-National Baseline Data'!CJ315</f>
        <v>Arid climate steppe hot</v>
      </c>
      <c r="CK83" s="23" t="str">
        <f>'Master-National Baseline Data'!CK315</f>
        <v>Desert</v>
      </c>
      <c r="CL83" s="23" t="str">
        <f>'Master-National Baseline Data'!CL315</f>
        <v>16 Sep - 1 Nov</v>
      </c>
      <c r="CM83" s="23" t="str">
        <f>'Master-National Baseline Data'!CM315</f>
        <v>High root activity</v>
      </c>
      <c r="CN83" s="23" t="str">
        <f>'Master-National Baseline Data'!CN315</f>
        <v>Light yellowish brown</v>
      </c>
      <c r="CO83" s="24">
        <f>'Master-National Baseline Data'!CO315</f>
        <v>1.0755539839698256</v>
      </c>
      <c r="CP83" s="24">
        <f>'Master-National Baseline Data'!CP315</f>
        <v>4.5551601419088961</v>
      </c>
      <c r="CQ83" s="24">
        <f>'Master-National Baseline Data'!CQ315</f>
        <v>60.355871888792876</v>
      </c>
      <c r="CR83" s="24">
        <f>'Master-National Baseline Data'!CR315</f>
        <v>35.088967969298217</v>
      </c>
      <c r="CS83" s="24" t="str">
        <f>'Master-National Baseline Data'!CS315</f>
        <v>silty clay loam</v>
      </c>
      <c r="CT83" s="24" t="str">
        <f>'Master-National Baseline Data'!CT315</f>
        <v>Well drained</v>
      </c>
      <c r="CU83" s="24">
        <f>'Master-National Baseline Data'!CU315</f>
        <v>0.17918019220570264</v>
      </c>
      <c r="CV83" s="24">
        <f>'Master-National Baseline Data'!CV315</f>
        <v>0.46672012830793908</v>
      </c>
      <c r="CW83" s="24">
        <f>'Master-National Baseline Data'!CW315</f>
        <v>0.28753993610223644</v>
      </c>
      <c r="CX83" s="24">
        <f>'Master-National Baseline Data'!CX315</f>
        <v>5.9574468085105998</v>
      </c>
      <c r="CY83" s="24">
        <f>'Master-National Baseline Data'!CY315</f>
        <v>6.8</v>
      </c>
      <c r="CZ83" s="24">
        <f>'Master-National Baseline Data'!CZ315</f>
        <v>0</v>
      </c>
      <c r="DA83" s="24">
        <f>'Master-National Baseline Data'!DA315</f>
        <v>6.5</v>
      </c>
      <c r="DB83" s="24">
        <f>'Master-National Baseline Data'!DB315</f>
        <v>-0.29999999999999982</v>
      </c>
      <c r="DC83" s="24" t="str">
        <f>'Master-National Baseline Data'!DC315</f>
        <v>No LR</v>
      </c>
      <c r="DD83" s="24">
        <f>'Master-National Baseline Data'!DD315</f>
        <v>8.4097968936677994</v>
      </c>
      <c r="DE83" s="24">
        <f>'Master-National Baseline Data'!DE315</f>
        <v>7.7568578255674936</v>
      </c>
      <c r="DF83" s="24">
        <f>'Master-National Baseline Data'!DF315</f>
        <v>2.7021240401268001</v>
      </c>
      <c r="DG83" s="24">
        <f>'Master-National Baseline Data'!DG315</f>
        <v>2.7021240401268001</v>
      </c>
      <c r="DH83" s="24">
        <f>'Master-National Baseline Data'!DH315</f>
        <v>0</v>
      </c>
      <c r="DI83" s="24">
        <f>'Master-National Baseline Data'!DI315</f>
        <v>27.021240401268003</v>
      </c>
      <c r="DJ83" s="24">
        <f>'Master-National Baseline Data'!DJ315</f>
        <v>0</v>
      </c>
      <c r="DK83" s="24">
        <f>'Master-National Baseline Data'!DK315</f>
        <v>0</v>
      </c>
      <c r="DL83" s="24">
        <f>'Master-National Baseline Data'!DL315</f>
        <v>87.188408296170635</v>
      </c>
      <c r="DM83" s="24">
        <f>'Master-National Baseline Data'!DM315</f>
        <v>87.188408296170635</v>
      </c>
      <c r="DN83" s="24">
        <f>'Master-National Baseline Data'!DN315</f>
        <v>0</v>
      </c>
      <c r="DO83" s="24">
        <f>'Master-National Baseline Data'!DO315</f>
        <v>0</v>
      </c>
      <c r="DP83" s="24">
        <f>'Master-National Baseline Data'!DP315</f>
        <v>319.6908304192923</v>
      </c>
      <c r="DQ83" s="24">
        <f>'Master-National Baseline Data'!DQ315</f>
        <v>319.6908304192923</v>
      </c>
      <c r="DR83" s="24">
        <f>'Master-National Baseline Data'!DR315</f>
        <v>0</v>
      </c>
      <c r="DS83" s="24">
        <f>'Master-National Baseline Data'!DS315</f>
        <v>0</v>
      </c>
      <c r="DT83" s="24">
        <f>'Master-National Baseline Data'!DT315</f>
        <v>0.23477408289908999</v>
      </c>
      <c r="DU83" s="24">
        <f>'Master-National Baseline Data'!DU315</f>
        <v>2.3477408289908999</v>
      </c>
      <c r="DV83" s="24">
        <f>'Master-National Baseline Data'!DV315</f>
        <v>11.509464787423832</v>
      </c>
      <c r="DW83" s="24">
        <f>'Master-National Baseline Data'!DW315</f>
        <v>115.65924142083081</v>
      </c>
      <c r="DX83" s="24">
        <f>'Master-National Baseline Data'!DX315</f>
        <v>26.574954846478029</v>
      </c>
      <c r="DY83" s="24">
        <f>'Master-National Baseline Data'!DY315</f>
        <v>864.29861529199286</v>
      </c>
      <c r="DZ83" s="24">
        <f>'Master-National Baseline Data'!DZ315</f>
        <v>5.1112582781456961</v>
      </c>
      <c r="EA83" s="24">
        <f>'Master-National Baseline Data'!EA315</f>
        <v>10.892835641180012</v>
      </c>
      <c r="EB83" s="24">
        <f>'Master-National Baseline Data'!EB315</f>
        <v>39.673208910294996</v>
      </c>
      <c r="EC83" s="24">
        <f>'Master-National Baseline Data'!EC315</f>
        <v>1066.2059000602048</v>
      </c>
      <c r="ED83" s="24">
        <f>'Master-National Baseline Data'!ED315</f>
        <v>284.57555689343769</v>
      </c>
      <c r="EE83" s="24">
        <f>'Master-National Baseline Data'!EE315</f>
        <v>298.85851896447923</v>
      </c>
      <c r="EF83" s="24">
        <f>'Master-National Baseline Data'!EF315</f>
        <v>96.459602649006627</v>
      </c>
      <c r="EG83" s="24">
        <f>'Master-National Baseline Data'!EG315</f>
        <v>1.7326911499096931</v>
      </c>
      <c r="EH83" s="24">
        <f>'Master-National Baseline Data'!EH315</f>
        <v>6.1943407585791697</v>
      </c>
      <c r="EI83" s="24">
        <f>'Master-National Baseline Data'!EI315</f>
        <v>21.432871763997593</v>
      </c>
      <c r="EJ83" s="24">
        <f>'Master-National Baseline Data'!EJ315</f>
        <v>2.3957856712823604</v>
      </c>
      <c r="EK83" s="24">
        <f>'Master-National Baseline Data'!EK315</f>
        <v>4.3214930764599639</v>
      </c>
      <c r="EL83" s="24">
        <f>'Master-National Baseline Data'!EL315</f>
        <v>2.7338612822056536</v>
      </c>
      <c r="EM83" s="24">
        <f>'Master-National Baseline Data'!EM315</f>
        <v>2.3714629741119806</v>
      </c>
      <c r="EN83" s="24">
        <f>'Master-National Baseline Data'!EN315</f>
        <v>0.41938957673481142</v>
      </c>
      <c r="EO83" s="24">
        <f>'Master-National Baseline Data'!EO315</f>
        <v>11.002799323720719</v>
      </c>
      <c r="EP83" s="24">
        <f>'Master-National Baseline Data'!EP315</f>
        <v>89.48819859219978</v>
      </c>
      <c r="EQ83" s="23"/>
      <c r="ER83" s="27">
        <f>'Master-National Baseline Data'!ER315</f>
        <v>1.14565733333333</v>
      </c>
      <c r="ES83" s="28">
        <f>'Master-National Baseline Data'!ES315</f>
        <v>13.514533</v>
      </c>
      <c r="ET83" s="28">
        <f>'Master-National Baseline Data'!ET315</f>
        <v>55.673484000000101</v>
      </c>
      <c r="EU83" s="28">
        <f>'Master-National Baseline Data'!EU315</f>
        <v>35.609184333333303</v>
      </c>
      <c r="EV83" s="28">
        <f>'Master-National Baseline Data'!EV315</f>
        <v>0.178822333333334</v>
      </c>
      <c r="EW83" s="28">
        <f>'Master-National Baseline Data'!EW315</f>
        <v>0.44636033333333203</v>
      </c>
      <c r="EX83" s="28">
        <f>'Master-National Baseline Data'!EX315</f>
        <v>0.27087500000000098</v>
      </c>
      <c r="EY83" s="28">
        <f>'Master-National Baseline Data'!EY315</f>
        <v>5.6076160000000002</v>
      </c>
      <c r="EZ83" s="28">
        <f>'Master-National Baseline Data'!EZ315</f>
        <v>6.7162586666666799</v>
      </c>
      <c r="FA83" s="28">
        <f>'Master-National Baseline Data'!FA315</f>
        <v>7.0589819999999897</v>
      </c>
      <c r="FB83" s="28">
        <f>'Master-National Baseline Data'!FB315</f>
        <v>5.9441060000000201</v>
      </c>
      <c r="FC83" s="28">
        <f>'Master-National Baseline Data'!FC315</f>
        <v>2.268465</v>
      </c>
      <c r="FD83" s="28">
        <f>'Master-National Baseline Data'!FD315</f>
        <v>22.684649999999998</v>
      </c>
      <c r="FE83" s="28">
        <f>'Master-National Baseline Data'!FE315</f>
        <v>0.18895266666666699</v>
      </c>
      <c r="FF83" s="28">
        <f>'Master-National Baseline Data'!FF315</f>
        <v>1.8895266666666699</v>
      </c>
      <c r="FG83" s="28">
        <f>'Master-National Baseline Data'!FG315</f>
        <v>12.005466977620477</v>
      </c>
      <c r="FH83" s="28">
        <f>'Master-National Baseline Data'!FH315</f>
        <v>119.79887966666701</v>
      </c>
      <c r="FI83" s="28">
        <f>'Master-National Baseline Data'!FI315</f>
        <v>24.3205006666667</v>
      </c>
      <c r="FJ83" s="28">
        <f>'Master-National Baseline Data'!FJ315</f>
        <v>821.41342599999803</v>
      </c>
      <c r="FK83" s="28">
        <f>'Master-National Baseline Data'!FK315</f>
        <v>5.9540220000000099</v>
      </c>
      <c r="FL83" s="28">
        <f>'Master-National Baseline Data'!FL315</f>
        <v>9.3841923333333295</v>
      </c>
      <c r="FM83" s="28">
        <f>'Master-National Baseline Data'!FM315</f>
        <v>62.557253999999901</v>
      </c>
      <c r="FN83" s="28">
        <f>'Master-National Baseline Data'!FN315</f>
        <v>829.58549400000197</v>
      </c>
      <c r="FO83" s="28">
        <f>'Master-National Baseline Data'!FO315</f>
        <v>293.93083666666701</v>
      </c>
      <c r="FP83" s="28">
        <f>'Master-National Baseline Data'!FP315</f>
        <v>291.18138299999998</v>
      </c>
      <c r="FQ83" s="28">
        <f>'Master-National Baseline Data'!FQ315</f>
        <v>116.109729666666</v>
      </c>
      <c r="FR83" s="28">
        <f>'Master-National Baseline Data'!FR315</f>
        <v>2.26325666666667</v>
      </c>
      <c r="FS83" s="28">
        <f>'Master-National Baseline Data'!FS315</f>
        <v>6.4211686666666701</v>
      </c>
      <c r="FT83" s="28">
        <f>'Master-National Baseline Data'!FT315</f>
        <v>20.278057666666701</v>
      </c>
      <c r="FU83" s="28">
        <f>'Master-National Baseline Data'!FU315</f>
        <v>3.7059776666666702</v>
      </c>
      <c r="FV83" s="28">
        <f>'Master-National Baseline Data'!FV315</f>
        <v>4.1144956666666603</v>
      </c>
      <c r="FW83" s="28">
        <f>'Master-National Baseline Data'!FW315</f>
        <v>2.1394673333333398</v>
      </c>
      <c r="FX83" s="28">
        <f>'Master-National Baseline Data'!FX315</f>
        <v>2.4495656666666599</v>
      </c>
      <c r="FY83" s="28">
        <f>'Master-National Baseline Data'!FY315</f>
        <v>0.54432666666666596</v>
      </c>
      <c r="FZ83" s="28">
        <f>'Master-National Baseline Data'!FZ315</f>
        <v>10.1676256666667</v>
      </c>
      <c r="GA83" s="48">
        <f>'Master-National Baseline Data'!GA315</f>
        <v>88.024257666666699</v>
      </c>
      <c r="GB83" s="54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</row>
    <row r="84" spans="1:207" x14ac:dyDescent="0.2">
      <c r="A84" s="54"/>
      <c r="B84" s="68">
        <f>'Master-National Baseline Data'!B316</f>
        <v>411</v>
      </c>
      <c r="C84" s="21" t="str">
        <f>'Master-National Baseline Data'!C316</f>
        <v>410P</v>
      </c>
      <c r="D84" s="21" t="str">
        <f>'Master-National Baseline Data'!D316</f>
        <v>410P-BD41</v>
      </c>
      <c r="E84" s="21" t="str">
        <f>'Master-National Baseline Data'!E316</f>
        <v>055</v>
      </c>
      <c r="F84" s="21" t="str">
        <f>'Master-National Baseline Data'!F316</f>
        <v>Agropastoral</v>
      </c>
      <c r="G84" s="21" t="str">
        <f>'Master-National Baseline Data'!G316</f>
        <v>Oromia</v>
      </c>
      <c r="H84" s="21" t="str">
        <f>'Master-National Baseline Data'!H316</f>
        <v>Bale</v>
      </c>
      <c r="I84" s="21" t="str">
        <f>'Master-National Baseline Data'!I316</f>
        <v>Goro</v>
      </c>
      <c r="J84" s="21" t="str">
        <f>'Master-National Baseline Data'!J316</f>
        <v>Keku</v>
      </c>
      <c r="K84" s="21" t="str">
        <f>'Master-National Baseline Data'!K316</f>
        <v>Wayu Bure</v>
      </c>
      <c r="L84" s="21" t="str">
        <f>'Master-National Baseline Data'!L316</f>
        <v>Wayu Bure</v>
      </c>
      <c r="M84" s="21" t="str">
        <f>'Master-National Baseline Data'!M316</f>
        <v>Or-Go-Ke</v>
      </c>
      <c r="N84" s="21" t="str">
        <f>'Master-National Baseline Data'!N316</f>
        <v>Project scenario</v>
      </c>
      <c r="O84" s="21" t="str">
        <f>'Master-National Baseline Data'!O316</f>
        <v>Improved forestland</v>
      </c>
      <c r="P84" s="21" t="str">
        <f>'Master-National Baseline Data'!P316</f>
        <v>Improved forestland</v>
      </c>
      <c r="Q84" s="21" t="str">
        <f>'Master-National Baseline Data'!Q316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84" s="21" t="str">
        <f>'Master-National Baseline Data'!R310</f>
        <v xml:space="preserve">No Integrated soil and water conservation and permanent enclosure </v>
      </c>
      <c r="S84" s="21" t="str">
        <f>'Master-National Baseline Data'!S310</f>
        <v>Woodland</v>
      </c>
      <c r="T84" s="21" t="str">
        <f>'Master-National Baseline Data'!T310</f>
        <v>NI</v>
      </c>
      <c r="U84" s="21" t="str">
        <f>'Master-National Baseline Data'!U310</f>
        <v>NI</v>
      </c>
      <c r="V84" s="21" t="str">
        <f>'Master-National Baseline Data'!V316</f>
        <v>ISWC_PE_FL</v>
      </c>
      <c r="W84" s="22">
        <f>'Master-National Baseline Data'!W316</f>
        <v>2010</v>
      </c>
      <c r="X84" s="22">
        <f>'Master-National Baseline Data'!X316</f>
        <v>3</v>
      </c>
      <c r="Y84" s="23" t="str">
        <f>'Master-National Baseline Data'!Y316</f>
        <v>ISWC_PE_FL_3</v>
      </c>
      <c r="Z84" s="23" t="str">
        <f>'Master-National Baseline Data'!Z316</f>
        <v>Stone and soil bund, hillside terrace, stone check dam,  eye brow basin, deep water infiltration trenches, forestland permanent enclosure</v>
      </c>
      <c r="AA84" s="23" t="str">
        <f>'Master-National Baseline Data'!AA316</f>
        <v>Leguminous and non-leguminous tree planting and natural regeneration</v>
      </c>
      <c r="AB84" s="23" t="str">
        <f>'Master-National Baseline Data'!AB316</f>
        <v>Acacia-Cordia-Jatropha-Grevillea</v>
      </c>
      <c r="AC84" s="23" t="str">
        <f>'Master-National Baseline Data'!AC316</f>
        <v>Chloris-Cynodon-Hyparrhenia-Eragrostis</v>
      </c>
      <c r="AD84" s="23" t="str">
        <f>'Master-National Baseline Data'!AD316</f>
        <v>Wheat, maize, teff and sorghum</v>
      </c>
      <c r="AE84" s="23" t="str">
        <f>'Master-National Baseline Data'!AE316</f>
        <v>None</v>
      </c>
      <c r="AF84" s="23" t="str">
        <f>'Master-National Baseline Data'!AF316</f>
        <v>Dense</v>
      </c>
      <c r="AG84" s="23" t="str">
        <f>'Master-National Baseline Data'!AG316</f>
        <v>Shoats and cattle</v>
      </c>
      <c r="AH84" s="23" t="str">
        <f>'Master-National Baseline Data'!AH316</f>
        <v>Soil profile sample</v>
      </c>
      <c r="AI84" s="23" t="str">
        <f>'Master-National Baseline Data'!AI316</f>
        <v>O-GR-ISWM-PE-F-T1-45-100cm</v>
      </c>
      <c r="AJ84" s="23" t="str">
        <f>'Master-National Baseline Data'!AJ316</f>
        <v>O-GR-ISWM-PE-F-T1-BD-45-100cm</v>
      </c>
      <c r="AK84" s="23" t="str">
        <f>'Master-National Baseline Data'!AK316</f>
        <v>45-100</v>
      </c>
      <c r="AL84" s="23">
        <f>'Master-National Baseline Data'!AL316</f>
        <v>55</v>
      </c>
      <c r="AM84" s="23" t="str">
        <f>'Master-National Baseline Data'!AM316</f>
        <v>WC</v>
      </c>
      <c r="AN84" s="23" t="str">
        <f>'Master-National Baseline Data'!AN316</f>
        <v>MIR</v>
      </c>
      <c r="AO84" s="23">
        <f>'Master-National Baseline Data'!AO316</f>
        <v>0</v>
      </c>
      <c r="AP84" s="23">
        <f>'Master-National Baseline Data'!AP316</f>
        <v>685698</v>
      </c>
      <c r="AQ84" s="23">
        <f>'Master-National Baseline Data'!AQ316</f>
        <v>768257</v>
      </c>
      <c r="AR84" s="23">
        <f>'Master-National Baseline Data'!AR316</f>
        <v>6.9473399999999996</v>
      </c>
      <c r="AS84" s="23">
        <f>'Master-National Baseline Data'!AS316</f>
        <v>40.680847</v>
      </c>
      <c r="AT84" s="23" t="str">
        <f>'Master-National Baseline Data'!AT316</f>
        <v>6°56'50.42"</v>
      </c>
      <c r="AU84" s="23" t="str">
        <f>'Master-National Baseline Data'!AU316</f>
        <v>40°40'51.05"</v>
      </c>
      <c r="AV84" s="23">
        <f>'Master-National Baseline Data'!AV316</f>
        <v>1630962.1762608199</v>
      </c>
      <c r="AW84" s="23">
        <f>'Master-National Baseline Data'!AW316</f>
        <v>816157.93071356404</v>
      </c>
      <c r="AX84" s="23">
        <f>'Master-National Baseline Data'!AX316</f>
        <v>1680</v>
      </c>
      <c r="AY84" s="23">
        <f>'Master-National Baseline Data'!AY316</f>
        <v>1648</v>
      </c>
      <c r="AZ84" s="23">
        <f>'Master-National Baseline Data'!AZ316</f>
        <v>1.7330437000000001</v>
      </c>
      <c r="BA84" s="23">
        <f>'Master-National Baseline Data'!BA316</f>
        <v>1.6801532800000001</v>
      </c>
      <c r="BB84" s="23">
        <f>'Master-National Baseline Data'!BB316</f>
        <v>1.4864606600000001</v>
      </c>
      <c r="BC84" s="23">
        <f>'Master-National Baseline Data'!BC316</f>
        <v>1.2477948000000001</v>
      </c>
      <c r="BD84" s="23">
        <f>'Master-National Baseline Data'!BD316</f>
        <v>0.3724962</v>
      </c>
      <c r="BE84" s="23">
        <f>'Master-National Baseline Data'!BE316</f>
        <v>-1.15409147</v>
      </c>
      <c r="BF84" s="23">
        <f>'Master-National Baseline Data'!BF316</f>
        <v>-1.6572703</v>
      </c>
      <c r="BG84" s="23">
        <f>'Master-National Baseline Data'!BG316</f>
        <v>196.97399999999999</v>
      </c>
      <c r="BH84" s="23">
        <f>'Master-National Baseline Data'!BH316</f>
        <v>1670</v>
      </c>
      <c r="BI84" s="23">
        <f>'Master-National Baseline Data'!BI316</f>
        <v>-2.2826999999999999E-3</v>
      </c>
      <c r="BJ84" s="23">
        <f>'Master-National Baseline Data'!BJ316</f>
        <v>-4.1006799999999998E-4</v>
      </c>
      <c r="BK84" s="23">
        <f>'Master-National Baseline Data'!BK316</f>
        <v>13.502800000000001</v>
      </c>
      <c r="BL84" s="23">
        <f>'Master-National Baseline Data'!BL316</f>
        <v>185.27099999999999</v>
      </c>
      <c r="BM84" s="23">
        <f>'Master-National Baseline Data'!BM316</f>
        <v>-4.6256600000000002E-3</v>
      </c>
      <c r="BN84" s="23">
        <f>'Master-National Baseline Data'!BN316</f>
        <v>24.79</v>
      </c>
      <c r="BO84" s="23">
        <f>'Master-National Baseline Data'!BO316</f>
        <v>40.79</v>
      </c>
      <c r="BP84" s="23">
        <f>'Master-National Baseline Data'!BP316</f>
        <v>489.48</v>
      </c>
      <c r="BQ84" s="23">
        <f>'Master-National Baseline Data'!BQ316</f>
        <v>128.09</v>
      </c>
      <c r="BR84" s="23">
        <f>'Master-National Baseline Data'!BR316</f>
        <v>1537.08</v>
      </c>
      <c r="BS84" s="23">
        <f>'Master-National Baseline Data'!BS316</f>
        <v>3.1402304486393722</v>
      </c>
      <c r="BT84" s="23">
        <f>'Master-National Baseline Data'!BT316</f>
        <v>22.42</v>
      </c>
      <c r="BU84" s="23">
        <f>'Master-National Baseline Data'!BU316</f>
        <v>5.26</v>
      </c>
      <c r="BV84" s="23">
        <f>'Master-National Baseline Data'!BV316</f>
        <v>12.06</v>
      </c>
      <c r="BW84" s="23">
        <f>'Master-National Baseline Data'!BW316</f>
        <v>1048</v>
      </c>
      <c r="BX84" s="23">
        <f>'Master-National Baseline Data'!BX316</f>
        <v>13</v>
      </c>
      <c r="BY84" s="23">
        <f>'Master-National Baseline Data'!BY316</f>
        <v>2.7</v>
      </c>
      <c r="BZ84" s="23" t="str">
        <f>'Master-National Baseline Data'!BZ316</f>
        <v>Semiarid</v>
      </c>
      <c r="CA84" s="23">
        <f>'Master-National Baseline Data'!CA316</f>
        <v>0.32</v>
      </c>
      <c r="CB84" s="23">
        <f>'Master-National Baseline Data'!CB316</f>
        <v>4.9941830635100004</v>
      </c>
      <c r="CC84" s="23">
        <f>'Master-National Baseline Data'!CC316</f>
        <v>832</v>
      </c>
      <c r="CD84" s="23">
        <f>'Master-National Baseline Data'!CD316</f>
        <v>832</v>
      </c>
      <c r="CE84" s="23">
        <f>'Master-National Baseline Data'!CE316</f>
        <v>2510</v>
      </c>
      <c r="CF84" s="23" t="str">
        <f>'Master-National Baseline Data'!CF316</f>
        <v>NPP Precipitation limited</v>
      </c>
      <c r="CG84" s="23">
        <f>'Master-National Baseline Data'!CG316</f>
        <v>1.4</v>
      </c>
      <c r="CH84" s="23">
        <f>'Master-National Baseline Data'!CH316</f>
        <v>0</v>
      </c>
      <c r="CI84" s="23" t="str">
        <f>'Master-National Baseline Data'!CI316</f>
        <v>Tropical semiarid very dry forest</v>
      </c>
      <c r="CJ84" s="23" t="str">
        <f>'Master-National Baseline Data'!CJ316</f>
        <v>Arid climate steppe hot</v>
      </c>
      <c r="CK84" s="23" t="str">
        <f>'Master-National Baseline Data'!CK316</f>
        <v>Desert</v>
      </c>
      <c r="CL84" s="23" t="str">
        <f>'Master-National Baseline Data'!CL316</f>
        <v>16 Sep - 1 Nov</v>
      </c>
      <c r="CM84" s="23" t="str">
        <f>'Master-National Baseline Data'!CM316</f>
        <v>Medium to sparse</v>
      </c>
      <c r="CN84" s="23" t="str">
        <f>'Master-National Baseline Data'!CN316</f>
        <v>Light yellowish brown</v>
      </c>
      <c r="CO84" s="24">
        <f>'Master-National Baseline Data'!CO316</f>
        <v>1.1302788442109517</v>
      </c>
      <c r="CP84" s="24">
        <f>'Master-National Baseline Data'!CP316</f>
        <v>4.694167852375533</v>
      </c>
      <c r="CQ84" s="24">
        <f>'Master-National Baseline Data'!CQ316</f>
        <v>51.920341394153624</v>
      </c>
      <c r="CR84" s="24">
        <f>'Master-National Baseline Data'!CR316</f>
        <v>43.38549075347084</v>
      </c>
      <c r="CS84" s="24" t="str">
        <f>'Master-National Baseline Data'!CS316</f>
        <v>silty clay</v>
      </c>
      <c r="CT84" s="24" t="str">
        <f>'Master-National Baseline Data'!CT316</f>
        <v>Well drained</v>
      </c>
      <c r="CU84" s="24">
        <f>'Master-National Baseline Data'!CU316</f>
        <v>0.18431507488077281</v>
      </c>
      <c r="CV84" s="24">
        <f>'Master-National Baseline Data'!CV316</f>
        <v>0.45437788018433178</v>
      </c>
      <c r="CW84" s="24">
        <f>'Master-National Baseline Data'!CW316</f>
        <v>0.27006280530355897</v>
      </c>
      <c r="CX84" s="24">
        <f>'Master-National Baseline Data'!CX316</f>
        <v>6.7870370370371003</v>
      </c>
      <c r="CY84" s="24">
        <f>'Master-National Baseline Data'!CY316</f>
        <v>6.8632999999999997</v>
      </c>
      <c r="CZ84" s="24">
        <f>'Master-National Baseline Data'!CZ316</f>
        <v>0</v>
      </c>
      <c r="DA84" s="24">
        <f>'Master-National Baseline Data'!DA316</f>
        <v>6.5</v>
      </c>
      <c r="DB84" s="24">
        <f>'Master-National Baseline Data'!DB316</f>
        <v>-0.36329999999999973</v>
      </c>
      <c r="DC84" s="24" t="str">
        <f>'Master-National Baseline Data'!DC316</f>
        <v>No LR</v>
      </c>
      <c r="DD84" s="24">
        <f>'Master-National Baseline Data'!DD316</f>
        <v>5.5864037363778003</v>
      </c>
      <c r="DE84" s="24">
        <f>'Master-National Baseline Data'!DE316</f>
        <v>3.1804826154644399</v>
      </c>
      <c r="DF84" s="24">
        <f>'Master-National Baseline Data'!DF316</f>
        <v>1.6101956367492001</v>
      </c>
      <c r="DG84" s="24">
        <f>'Master-National Baseline Data'!DG316</f>
        <v>1.6101956367492001</v>
      </c>
      <c r="DH84" s="24">
        <f>'Master-National Baseline Data'!DH316</f>
        <v>0</v>
      </c>
      <c r="DI84" s="24">
        <f>'Master-National Baseline Data'!DI316</f>
        <v>16.101956367492001</v>
      </c>
      <c r="DJ84" s="24">
        <f>'Master-National Baseline Data'!DJ316</f>
        <v>0</v>
      </c>
      <c r="DK84" s="24">
        <f>'Master-National Baseline Data'!DK316</f>
        <v>0</v>
      </c>
      <c r="DL84" s="24">
        <f>'Master-National Baseline Data'!DL316</f>
        <v>100.09835347921218</v>
      </c>
      <c r="DM84" s="24">
        <f>'Master-National Baseline Data'!DM316</f>
        <v>100.09835347921218</v>
      </c>
      <c r="DN84" s="24">
        <f>'Master-National Baseline Data'!DN316</f>
        <v>0</v>
      </c>
      <c r="DO84" s="24">
        <f>'Master-National Baseline Data'!DO316</f>
        <v>0</v>
      </c>
      <c r="DP84" s="24">
        <f>'Master-National Baseline Data'!DP316</f>
        <v>367.02729609044462</v>
      </c>
      <c r="DQ84" s="24">
        <f>'Master-National Baseline Data'!DQ316</f>
        <v>367.02729609044462</v>
      </c>
      <c r="DR84" s="24">
        <f>'Master-National Baseline Data'!DR316</f>
        <v>0</v>
      </c>
      <c r="DS84" s="24">
        <f>'Master-National Baseline Data'!DS316</f>
        <v>0</v>
      </c>
      <c r="DT84" s="24">
        <f>'Master-National Baseline Data'!DT316</f>
        <v>0.14742115139961243</v>
      </c>
      <c r="DU84" s="24">
        <f>'Master-National Baseline Data'!DU316</f>
        <v>1.4742115139961243</v>
      </c>
      <c r="DV84" s="24">
        <f>'Master-National Baseline Data'!DV316</f>
        <v>10.922419350697279</v>
      </c>
      <c r="DW84" s="24">
        <f>'Master-National Baseline Data'!DW316</f>
        <v>66.214449541284424</v>
      </c>
      <c r="DX84" s="24">
        <f>'Master-National Baseline Data'!DX316</f>
        <v>25.461123853211006</v>
      </c>
      <c r="DY84" s="24">
        <f>'Master-National Baseline Data'!DY316</f>
        <v>544.03669724770646</v>
      </c>
      <c r="DZ84" s="24">
        <f>'Master-National Baseline Data'!DZ316</f>
        <v>7.7103211009174322</v>
      </c>
      <c r="EA84" s="24">
        <f>'Master-National Baseline Data'!EA316</f>
        <v>9.5318807339449538</v>
      </c>
      <c r="EB84" s="24">
        <f>'Master-National Baseline Data'!EB316</f>
        <v>40.412844036697258</v>
      </c>
      <c r="EC84" s="24">
        <f>'Master-National Baseline Data'!EC316</f>
        <v>695.96559633027528</v>
      </c>
      <c r="ED84" s="24">
        <f>'Master-National Baseline Data'!ED316</f>
        <v>192.17889908256879</v>
      </c>
      <c r="EE84" s="24">
        <f>'Master-National Baseline Data'!EE316</f>
        <v>345.12270642201838</v>
      </c>
      <c r="EF84" s="24">
        <f>'Master-National Baseline Data'!EF316</f>
        <v>104.16834862385321</v>
      </c>
      <c r="EG84" s="24">
        <f>'Master-National Baseline Data'!EG316</f>
        <v>2.0797018348623855</v>
      </c>
      <c r="EH84" s="24">
        <f>'Master-National Baseline Data'!EH316</f>
        <v>6.1424541284403675</v>
      </c>
      <c r="EI84" s="24">
        <f>'Master-National Baseline Data'!EI316</f>
        <v>22.155963302752294</v>
      </c>
      <c r="EJ84" s="24">
        <f>'Master-National Baseline Data'!EJ316</f>
        <v>1.2307339449541286</v>
      </c>
      <c r="EK84" s="24">
        <f>'Master-National Baseline Data'!EK316</f>
        <v>2.7201834862385321</v>
      </c>
      <c r="EL84" s="24">
        <f>'Master-National Baseline Data'!EL316</f>
        <v>1.7845271700776288</v>
      </c>
      <c r="EM84" s="24">
        <f>'Master-National Baseline Data'!EM316</f>
        <v>1.6014908256880733</v>
      </c>
      <c r="EN84" s="24">
        <f>'Master-National Baseline Data'!EN316</f>
        <v>0.45290586358197044</v>
      </c>
      <c r="EO84" s="24">
        <f>'Master-National Baseline Data'!EO316</f>
        <v>7.2212518409990496</v>
      </c>
      <c r="EP84" s="24">
        <f>'Master-National Baseline Data'!EP316</f>
        <v>90.830613444978013</v>
      </c>
      <c r="EQ84" s="23"/>
      <c r="ER84" s="27">
        <f>'Master-National Baseline Data'!ER316</f>
        <v>1.17567033333333</v>
      </c>
      <c r="ES84" s="28">
        <f>'Master-National Baseline Data'!ES316</f>
        <v>12.770955666666699</v>
      </c>
      <c r="ET84" s="28">
        <f>'Master-National Baseline Data'!ET316</f>
        <v>51.004359999999998</v>
      </c>
      <c r="EU84" s="28">
        <f>'Master-National Baseline Data'!EU316</f>
        <v>38.700431666666603</v>
      </c>
      <c r="EV84" s="28">
        <f>'Master-National Baseline Data'!EV316</f>
        <v>0.183246666666668</v>
      </c>
      <c r="EW84" s="28">
        <f>'Master-National Baseline Data'!EW316</f>
        <v>0.43999933333333202</v>
      </c>
      <c r="EX84" s="28">
        <f>'Master-National Baseline Data'!EX316</f>
        <v>0.260801333333333</v>
      </c>
      <c r="EY84" s="28">
        <f>'Master-National Baseline Data'!EY316</f>
        <v>6.0995539999999897</v>
      </c>
      <c r="EZ84" s="28">
        <f>'Master-National Baseline Data'!EZ316</f>
        <v>6.8155430000000097</v>
      </c>
      <c r="FA84" s="28">
        <f>'Master-National Baseline Data'!FA316</f>
        <v>5.4137403333333403</v>
      </c>
      <c r="FB84" s="28">
        <f>'Master-National Baseline Data'!FB316</f>
        <v>3.31576633333334</v>
      </c>
      <c r="FC84" s="28">
        <f>'Master-National Baseline Data'!FC316</f>
        <v>1.62789466666667</v>
      </c>
      <c r="FD84" s="28">
        <f>'Master-National Baseline Data'!FD316</f>
        <v>16.278946666666702</v>
      </c>
      <c r="FE84" s="28">
        <f>'Master-National Baseline Data'!FE316</f>
        <v>0.14218566666666699</v>
      </c>
      <c r="FF84" s="28">
        <f>'Master-National Baseline Data'!FF316</f>
        <v>1.4218566666666699</v>
      </c>
      <c r="FG84" s="28">
        <f>'Master-National Baseline Data'!FG316</f>
        <v>11.449077145610081</v>
      </c>
      <c r="FH84" s="28">
        <f>'Master-National Baseline Data'!FH316</f>
        <v>92.950980999999999</v>
      </c>
      <c r="FI84" s="28">
        <f>'Master-National Baseline Data'!FI316</f>
        <v>22.933215333333301</v>
      </c>
      <c r="FJ84" s="28">
        <f>'Master-National Baseline Data'!FJ316</f>
        <v>646.93554133333203</v>
      </c>
      <c r="FK84" s="28">
        <f>'Master-National Baseline Data'!FK316</f>
        <v>7.3088376666666699</v>
      </c>
      <c r="FL84" s="28">
        <f>'Master-National Baseline Data'!FL316</f>
        <v>8.2318123333333499</v>
      </c>
      <c r="FM84" s="28">
        <f>'Master-National Baseline Data'!FM316</f>
        <v>57.135291000000002</v>
      </c>
      <c r="FN84" s="28">
        <f>'Master-National Baseline Data'!FN316</f>
        <v>670.71867299999894</v>
      </c>
      <c r="FO84" s="28">
        <f>'Master-National Baseline Data'!FO316</f>
        <v>243.53246499999901</v>
      </c>
      <c r="FP84" s="28">
        <f>'Master-National Baseline Data'!FP316</f>
        <v>304.671739</v>
      </c>
      <c r="FQ84" s="28">
        <f>'Master-National Baseline Data'!FQ316</f>
        <v>125.126576666666</v>
      </c>
      <c r="FR84" s="28">
        <f>'Master-National Baseline Data'!FR316</f>
        <v>2.7713966666666701</v>
      </c>
      <c r="FS84" s="28">
        <f>'Master-National Baseline Data'!FS316</f>
        <v>6.9425806666666601</v>
      </c>
      <c r="FT84" s="28">
        <f>'Master-National Baseline Data'!FT316</f>
        <v>19.2632676666667</v>
      </c>
      <c r="FU84" s="28">
        <f>'Master-National Baseline Data'!FU316</f>
        <v>1.6686683333333401</v>
      </c>
      <c r="FV84" s="28">
        <f>'Master-National Baseline Data'!FV316</f>
        <v>3.262626</v>
      </c>
      <c r="FW84" s="28">
        <f>'Master-National Baseline Data'!FW316</f>
        <v>1.7219103333333301</v>
      </c>
      <c r="FX84" s="28">
        <f>'Master-National Baseline Data'!FX316</f>
        <v>1.8968273333333401</v>
      </c>
      <c r="FY84" s="28">
        <f>'Master-National Baseline Data'!FY316</f>
        <v>0.56735566666666604</v>
      </c>
      <c r="FZ84" s="28">
        <f>'Master-National Baseline Data'!FZ316</f>
        <v>8.3231273333333196</v>
      </c>
      <c r="GA84" s="48">
        <f>'Master-National Baseline Data'!GA316</f>
        <v>89.506389000000198</v>
      </c>
      <c r="GB84" s="54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</row>
    <row r="85" spans="1:207" x14ac:dyDescent="0.2">
      <c r="A85" s="73"/>
      <c r="B85" s="68">
        <f>'Master-National Baseline Data'!B317</f>
        <v>412</v>
      </c>
      <c r="C85" s="21" t="str">
        <f>'Master-National Baseline Data'!C317</f>
        <v>411S</v>
      </c>
      <c r="D85" s="21"/>
      <c r="E85" s="21" t="str">
        <f>'Master-National Baseline Data'!E317</f>
        <v>055</v>
      </c>
      <c r="F85" s="21" t="str">
        <f>'Master-National Baseline Data'!F317</f>
        <v>Agropastoral</v>
      </c>
      <c r="G85" s="21" t="str">
        <f>'Master-National Baseline Data'!G317</f>
        <v>Oromia</v>
      </c>
      <c r="H85" s="21" t="str">
        <f>'Master-National Baseline Data'!H317</f>
        <v>Bale</v>
      </c>
      <c r="I85" s="21" t="str">
        <f>'Master-National Baseline Data'!I317</f>
        <v>Goro</v>
      </c>
      <c r="J85" s="21" t="str">
        <f>'Master-National Baseline Data'!J317</f>
        <v>Keku</v>
      </c>
      <c r="K85" s="21" t="str">
        <f>'Master-National Baseline Data'!K317</f>
        <v>Wayu Bure</v>
      </c>
      <c r="L85" s="21" t="str">
        <f>'Master-National Baseline Data'!L317</f>
        <v>Wayu Bure</v>
      </c>
      <c r="M85" s="21" t="str">
        <f>'Master-National Baseline Data'!M317</f>
        <v>Or-Go-Ke</v>
      </c>
      <c r="N85" s="21" t="str">
        <f>'Master-National Baseline Data'!N317</f>
        <v>Project scenario</v>
      </c>
      <c r="O85" s="21" t="str">
        <f>'Master-National Baseline Data'!O317</f>
        <v>Improved forestland</v>
      </c>
      <c r="P85" s="21" t="str">
        <f>'Master-National Baseline Data'!P317</f>
        <v>Improved forestland</v>
      </c>
      <c r="Q85" s="21" t="str">
        <f>'Master-National Baseline Data'!Q317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85" s="21" t="str">
        <f>'Master-National Baseline Data'!R311</f>
        <v xml:space="preserve">No Integrated soil and water conservation and permanent enclosure </v>
      </c>
      <c r="S85" s="21" t="str">
        <f>'Master-National Baseline Data'!S311</f>
        <v>Woodland</v>
      </c>
      <c r="T85" s="21" t="str">
        <f>'Master-National Baseline Data'!T311</f>
        <v>NI</v>
      </c>
      <c r="U85" s="21" t="str">
        <f>'Master-National Baseline Data'!U311</f>
        <v>NI</v>
      </c>
      <c r="V85" s="21" t="str">
        <f>'Master-National Baseline Data'!V317</f>
        <v>ISWC_PE_FL</v>
      </c>
      <c r="W85" s="22">
        <f>'Master-National Baseline Data'!W317</f>
        <v>2010</v>
      </c>
      <c r="X85" s="22">
        <f>'Master-National Baseline Data'!X317</f>
        <v>3</v>
      </c>
      <c r="Y85" s="23" t="str">
        <f>'Master-National Baseline Data'!Y317</f>
        <v>ISWC_PE_FL_3</v>
      </c>
      <c r="Z85" s="23" t="str">
        <f>'Master-National Baseline Data'!Z317</f>
        <v>Stone and soil bund, hillside terrace, stone check dam,  eye brow basin, deep water infiltration trenches, forestland permanent enclosure</v>
      </c>
      <c r="AA85" s="23" t="str">
        <f>'Master-National Baseline Data'!AA317</f>
        <v>Leguminous and non-leguminous tree planting and natural regeneration</v>
      </c>
      <c r="AB85" s="23" t="str">
        <f>'Master-National Baseline Data'!AB317</f>
        <v>Acacia-Cordia-Jatropha-Grevillea</v>
      </c>
      <c r="AC85" s="23" t="str">
        <f>'Master-National Baseline Data'!AC317</f>
        <v>Chloris-Cynodon-Hyparrhenia-Eragrostis</v>
      </c>
      <c r="AD85" s="23" t="str">
        <f>'Master-National Baseline Data'!AD317</f>
        <v>Wheat, maize, teff and sorghum</v>
      </c>
      <c r="AE85" s="23" t="str">
        <f>'Master-National Baseline Data'!AE317</f>
        <v>None</v>
      </c>
      <c r="AF85" s="23" t="str">
        <f>'Master-National Baseline Data'!AF317</f>
        <v>Dense</v>
      </c>
      <c r="AG85" s="23" t="str">
        <f>'Master-National Baseline Data'!AG317</f>
        <v>Shoats and cattle</v>
      </c>
      <c r="AH85" s="23" t="str">
        <f>'Master-National Baseline Data'!AH317</f>
        <v>Surface sample</v>
      </c>
      <c r="AI85" s="23" t="str">
        <f>'Master-National Baseline Data'!AI317</f>
        <v>O-GR-ISWM-PE-F-T1-1-0-15cm</v>
      </c>
      <c r="AJ85" s="23">
        <f>'Master-National Baseline Data'!AJ317</f>
        <v>0</v>
      </c>
      <c r="AK85" s="23" t="str">
        <f>'Master-National Baseline Data'!AK317</f>
        <v>0-15</v>
      </c>
      <c r="AL85" s="23">
        <f>'Master-National Baseline Data'!AL317</f>
        <v>15</v>
      </c>
      <c r="AM85" s="23" t="str">
        <f>'Master-National Baseline Data'!AM317</f>
        <v>NOWC</v>
      </c>
      <c r="AN85" s="23" t="str">
        <f>'Master-National Baseline Data'!AN317</f>
        <v>MIR</v>
      </c>
      <c r="AO85" s="23">
        <f>'Master-National Baseline Data'!AO317</f>
        <v>0</v>
      </c>
      <c r="AP85" s="23">
        <f>'Master-National Baseline Data'!AP317</f>
        <v>685698</v>
      </c>
      <c r="AQ85" s="23">
        <f>'Master-National Baseline Data'!AQ317</f>
        <v>768257</v>
      </c>
      <c r="AR85" s="23">
        <f>'Master-National Baseline Data'!AR317</f>
        <v>6.9473399999999996</v>
      </c>
      <c r="AS85" s="23">
        <f>'Master-National Baseline Data'!AS317</f>
        <v>40.680847</v>
      </c>
      <c r="AT85" s="23" t="str">
        <f>'Master-National Baseline Data'!AT317</f>
        <v>6°56'50.42"</v>
      </c>
      <c r="AU85" s="23" t="str">
        <f>'Master-National Baseline Data'!AU317</f>
        <v>40°40'51.05"</v>
      </c>
      <c r="AV85" s="23">
        <f>'Master-National Baseline Data'!AV317</f>
        <v>1630962.1762608199</v>
      </c>
      <c r="AW85" s="23">
        <f>'Master-National Baseline Data'!AW317</f>
        <v>816157.93071356404</v>
      </c>
      <c r="AX85" s="23">
        <f>'Master-National Baseline Data'!AX317</f>
        <v>1680</v>
      </c>
      <c r="AY85" s="23">
        <f>'Master-National Baseline Data'!AY317</f>
        <v>1648</v>
      </c>
      <c r="AZ85" s="23">
        <f>'Master-National Baseline Data'!AZ317</f>
        <v>1.7330437000000001</v>
      </c>
      <c r="BA85" s="23">
        <f>'Master-National Baseline Data'!BA317</f>
        <v>1.6801532800000001</v>
      </c>
      <c r="BB85" s="23">
        <f>'Master-National Baseline Data'!BB317</f>
        <v>1.4864606600000001</v>
      </c>
      <c r="BC85" s="23">
        <f>'Master-National Baseline Data'!BC317</f>
        <v>1.2477948000000001</v>
      </c>
      <c r="BD85" s="23">
        <f>'Master-National Baseline Data'!BD317</f>
        <v>0.3724962</v>
      </c>
      <c r="BE85" s="23">
        <f>'Master-National Baseline Data'!BE317</f>
        <v>-1.15409147</v>
      </c>
      <c r="BF85" s="23">
        <f>'Master-National Baseline Data'!BF317</f>
        <v>-1.6572703</v>
      </c>
      <c r="BG85" s="23">
        <f>'Master-National Baseline Data'!BG317</f>
        <v>196.97399999999999</v>
      </c>
      <c r="BH85" s="23">
        <f>'Master-National Baseline Data'!BH317</f>
        <v>1670</v>
      </c>
      <c r="BI85" s="23">
        <f>'Master-National Baseline Data'!BI317</f>
        <v>-2.2826999999999999E-3</v>
      </c>
      <c r="BJ85" s="23">
        <f>'Master-National Baseline Data'!BJ317</f>
        <v>-4.1006799999999998E-4</v>
      </c>
      <c r="BK85" s="23">
        <f>'Master-National Baseline Data'!BK317</f>
        <v>13.502800000000001</v>
      </c>
      <c r="BL85" s="23">
        <f>'Master-National Baseline Data'!BL317</f>
        <v>185.27099999999999</v>
      </c>
      <c r="BM85" s="23">
        <f>'Master-National Baseline Data'!BM317</f>
        <v>-4.6256600000000002E-3</v>
      </c>
      <c r="BN85" s="23">
        <f>'Master-National Baseline Data'!BN317</f>
        <v>24.79</v>
      </c>
      <c r="BO85" s="23">
        <f>'Master-National Baseline Data'!BO317</f>
        <v>40.79</v>
      </c>
      <c r="BP85" s="23">
        <f>'Master-National Baseline Data'!BP317</f>
        <v>489.48</v>
      </c>
      <c r="BQ85" s="23">
        <f>'Master-National Baseline Data'!BQ317</f>
        <v>128.09</v>
      </c>
      <c r="BR85" s="23">
        <f>'Master-National Baseline Data'!BR317</f>
        <v>1537.08</v>
      </c>
      <c r="BS85" s="23">
        <f>'Master-National Baseline Data'!BS317</f>
        <v>3.1402304486393722</v>
      </c>
      <c r="BT85" s="23">
        <f>'Master-National Baseline Data'!BT317</f>
        <v>22.42</v>
      </c>
      <c r="BU85" s="23">
        <f>'Master-National Baseline Data'!BU317</f>
        <v>5.26</v>
      </c>
      <c r="BV85" s="23">
        <f>'Master-National Baseline Data'!BV317</f>
        <v>12.06</v>
      </c>
      <c r="BW85" s="23">
        <f>'Master-National Baseline Data'!BW317</f>
        <v>1048</v>
      </c>
      <c r="BX85" s="23">
        <f>'Master-National Baseline Data'!BX317</f>
        <v>13</v>
      </c>
      <c r="BY85" s="23">
        <f>'Master-National Baseline Data'!BY317</f>
        <v>2.7</v>
      </c>
      <c r="BZ85" s="23" t="str">
        <f>'Master-National Baseline Data'!BZ317</f>
        <v>Semiarid</v>
      </c>
      <c r="CA85" s="23">
        <f>'Master-National Baseline Data'!CA317</f>
        <v>0.32</v>
      </c>
      <c r="CB85" s="23">
        <f>'Master-National Baseline Data'!CB317</f>
        <v>4.9941830635100004</v>
      </c>
      <c r="CC85" s="23">
        <f>'Master-National Baseline Data'!CC317</f>
        <v>832</v>
      </c>
      <c r="CD85" s="23">
        <f>'Master-National Baseline Data'!CD317</f>
        <v>832</v>
      </c>
      <c r="CE85" s="23">
        <f>'Master-National Baseline Data'!CE317</f>
        <v>2510</v>
      </c>
      <c r="CF85" s="23" t="str">
        <f>'Master-National Baseline Data'!CF317</f>
        <v>NPP Precipitation limited</v>
      </c>
      <c r="CG85" s="23">
        <f>'Master-National Baseline Data'!CG317</f>
        <v>1.4</v>
      </c>
      <c r="CH85" s="23">
        <f>'Master-National Baseline Data'!CH317</f>
        <v>0</v>
      </c>
      <c r="CI85" s="23" t="str">
        <f>'Master-National Baseline Data'!CI317</f>
        <v>Tropical semiarid very dry forest</v>
      </c>
      <c r="CJ85" s="23" t="str">
        <f>'Master-National Baseline Data'!CJ317</f>
        <v>Arid climate steppe hot</v>
      </c>
      <c r="CK85" s="23" t="str">
        <f>'Master-National Baseline Data'!CK317</f>
        <v>Desert</v>
      </c>
      <c r="CL85" s="23" t="str">
        <f>'Master-National Baseline Data'!CL317</f>
        <v>16 Sep - 1 Nov</v>
      </c>
      <c r="CM85" s="23" t="str">
        <f>'Master-National Baseline Data'!CM317</f>
        <v>High root activity</v>
      </c>
      <c r="CN85" s="23" t="str">
        <f>'Master-National Baseline Data'!CN317</f>
        <v>Light yellowish brown</v>
      </c>
      <c r="CO85" s="24">
        <f>'Master-National Baseline Data'!CO317</f>
        <v>1.20941433333333</v>
      </c>
      <c r="CP85" s="24">
        <f>'Master-National Baseline Data'!CP317</f>
        <v>19.224469577225562</v>
      </c>
      <c r="CQ85" s="24">
        <f>'Master-National Baseline Data'!CQ317</f>
        <v>44.357431918267793</v>
      </c>
      <c r="CR85" s="24">
        <f>'Master-National Baseline Data'!CR317</f>
        <v>36.418098504506638</v>
      </c>
      <c r="CS85" s="24" t="str">
        <f>'Master-National Baseline Data'!CS317</f>
        <v>silty clay</v>
      </c>
      <c r="CT85" s="24" t="str">
        <f>'Master-National Baseline Data'!CT317</f>
        <v>Well drained</v>
      </c>
      <c r="CU85" s="24">
        <f>'Master-National Baseline Data'!CU317</f>
        <v>0.19415133333333401</v>
      </c>
      <c r="CV85" s="24">
        <f>'Master-National Baseline Data'!CV317</f>
        <v>0.43285133333333298</v>
      </c>
      <c r="CW85" s="24">
        <f>'Master-National Baseline Data'!CW317</f>
        <v>0.25780066666666701</v>
      </c>
      <c r="CX85" s="24">
        <f>'Master-National Baseline Data'!CX317</f>
        <v>5.0946539999999896</v>
      </c>
      <c r="CY85" s="24">
        <f>'Master-National Baseline Data'!CY317</f>
        <v>6.6682813333333399</v>
      </c>
      <c r="CZ85" s="24">
        <f>'Master-National Baseline Data'!CZ317</f>
        <v>0</v>
      </c>
      <c r="DA85" s="24">
        <f>'Master-National Baseline Data'!DA317</f>
        <v>6.5</v>
      </c>
      <c r="DB85" s="24">
        <f>'Master-National Baseline Data'!DB317</f>
        <v>-0.16828133333333994</v>
      </c>
      <c r="DC85" s="24" t="str">
        <f>'Master-National Baseline Data'!DC317</f>
        <v>No LR</v>
      </c>
      <c r="DD85" s="24">
        <f>'Master-National Baseline Data'!DD317</f>
        <v>5.4825333333333299</v>
      </c>
      <c r="DE85" s="24">
        <f>'Master-National Baseline Data'!DE317</f>
        <v>4.1362036666666704</v>
      </c>
      <c r="DF85" s="24">
        <f>'Master-National Baseline Data'!DF317</f>
        <v>1.8288850000000001</v>
      </c>
      <c r="DG85" s="24">
        <f>'Master-National Baseline Data'!DG317</f>
        <v>0</v>
      </c>
      <c r="DH85" s="24">
        <f>'Master-National Baseline Data'!DH317</f>
        <v>1.8288850000000001</v>
      </c>
      <c r="DI85" s="24">
        <f>'Master-National Baseline Data'!DI317</f>
        <v>18.28885</v>
      </c>
      <c r="DJ85" s="24">
        <f>'Master-National Baseline Data'!DJ317</f>
        <v>0</v>
      </c>
      <c r="DK85" s="24">
        <f>'Master-National Baseline Data'!DK317</f>
        <v>18.28885</v>
      </c>
      <c r="DL85" s="24">
        <f>'Master-National Baseline Data'!DL317</f>
        <v>33.178195995274905</v>
      </c>
      <c r="DM85" s="24">
        <f>'Master-National Baseline Data'!DM317</f>
        <v>0</v>
      </c>
      <c r="DN85" s="24">
        <f>'Master-National Baseline Data'!DN317</f>
        <v>0</v>
      </c>
      <c r="DO85" s="24">
        <f>'Master-National Baseline Data'!DO317</f>
        <v>33.178195995274905</v>
      </c>
      <c r="DP85" s="24">
        <f>'Master-National Baseline Data'!DP317</f>
        <v>121.65338531600798</v>
      </c>
      <c r="DQ85" s="24">
        <f>'Master-National Baseline Data'!DQ317</f>
        <v>0</v>
      </c>
      <c r="DR85" s="24">
        <f>'Master-National Baseline Data'!DR317</f>
        <v>0</v>
      </c>
      <c r="DS85" s="24">
        <f>'Master-National Baseline Data'!DS317</f>
        <v>121.65338531600798</v>
      </c>
      <c r="DT85" s="24">
        <f>'Master-National Baseline Data'!DT317</f>
        <v>0.154957333333333</v>
      </c>
      <c r="DU85" s="24">
        <f>'Master-National Baseline Data'!DU317</f>
        <v>1.5495733333333299</v>
      </c>
      <c r="DV85" s="24">
        <f>'Master-National Baseline Data'!DV317</f>
        <v>11.802506926637896</v>
      </c>
      <c r="DW85" s="24">
        <f>'Master-National Baseline Data'!DW317</f>
        <v>199.35292933333301</v>
      </c>
      <c r="DX85" s="24">
        <f>'Master-National Baseline Data'!DX317</f>
        <v>17.347211333333298</v>
      </c>
      <c r="DY85" s="24">
        <f>'Master-National Baseline Data'!DY317</f>
        <v>970.06639266666696</v>
      </c>
      <c r="DZ85" s="24">
        <f>'Master-National Baseline Data'!DZ317</f>
        <v>6.3509219999999997</v>
      </c>
      <c r="EA85" s="24">
        <f>'Master-National Baseline Data'!EA317</f>
        <v>7.4476946666666697</v>
      </c>
      <c r="EB85" s="24">
        <f>'Master-National Baseline Data'!EB317</f>
        <v>186.16472766666701</v>
      </c>
      <c r="EC85" s="24">
        <f>'Master-National Baseline Data'!EC317</f>
        <v>480.61044833333301</v>
      </c>
      <c r="ED85" s="24">
        <f>'Master-National Baseline Data'!ED317</f>
        <v>408.42587733333301</v>
      </c>
      <c r="EE85" s="24">
        <f>'Master-National Baseline Data'!EE317</f>
        <v>256.05671899999999</v>
      </c>
      <c r="EF85" s="24">
        <f>'Master-National Baseline Data'!EF317</f>
        <v>152.85151400000001</v>
      </c>
      <c r="EG85" s="24">
        <f>'Master-National Baseline Data'!EG317</f>
        <v>3.9206910000000001</v>
      </c>
      <c r="EH85" s="24">
        <f>'Master-National Baseline Data'!EH317</f>
        <v>11.094948666666699</v>
      </c>
      <c r="EI85" s="24">
        <f>'Master-National Baseline Data'!EI317</f>
        <v>18.486103</v>
      </c>
      <c r="EJ85" s="24">
        <f>'Master-National Baseline Data'!EJ317</f>
        <v>3.1251453333333301</v>
      </c>
      <c r="EK85" s="24">
        <f>'Master-National Baseline Data'!EK317</f>
        <v>4.9545370000000002</v>
      </c>
      <c r="EL85" s="24">
        <f>'Master-National Baseline Data'!EL317</f>
        <v>1.30585966666667</v>
      </c>
      <c r="EM85" s="24">
        <f>'Master-National Baseline Data'!EM317</f>
        <v>3.70155233333334</v>
      </c>
      <c r="EN85" s="24">
        <f>'Master-National Baseline Data'!EN317</f>
        <v>0.70483733333333398</v>
      </c>
      <c r="EO85" s="24">
        <f>'Master-National Baseline Data'!EO317</f>
        <v>11.8443043333333</v>
      </c>
      <c r="EP85" s="24">
        <f>'Master-National Baseline Data'!EP317</f>
        <v>84.346749000000102</v>
      </c>
      <c r="EQ85" s="23"/>
      <c r="ER85" s="27">
        <f>'Master-National Baseline Data'!ER317</f>
        <v>1.20941433333333</v>
      </c>
      <c r="ES85" s="28">
        <f>'Master-National Baseline Data'!ES317</f>
        <v>19.722988333333301</v>
      </c>
      <c r="ET85" s="28">
        <f>'Master-National Baseline Data'!ET317</f>
        <v>45.507685333333399</v>
      </c>
      <c r="EU85" s="28">
        <f>'Master-National Baseline Data'!EU317</f>
        <v>37.362473333333298</v>
      </c>
      <c r="EV85" s="28">
        <f>'Master-National Baseline Data'!EV317</f>
        <v>0.19415133333333401</v>
      </c>
      <c r="EW85" s="28">
        <f>'Master-National Baseline Data'!EW317</f>
        <v>0.43285133333333298</v>
      </c>
      <c r="EX85" s="28">
        <f>'Master-National Baseline Data'!EX317</f>
        <v>0.25780066666666701</v>
      </c>
      <c r="EY85" s="28">
        <f>'Master-National Baseline Data'!EY317</f>
        <v>5.0946539999999896</v>
      </c>
      <c r="EZ85" s="28">
        <f>'Master-National Baseline Data'!EZ317</f>
        <v>6.6682813333333399</v>
      </c>
      <c r="FA85" s="28">
        <f>'Master-National Baseline Data'!FA317</f>
        <v>5.4825333333333299</v>
      </c>
      <c r="FB85" s="28">
        <f>'Master-National Baseline Data'!FB317</f>
        <v>4.1362036666666704</v>
      </c>
      <c r="FC85" s="28">
        <f>'Master-National Baseline Data'!FC317</f>
        <v>1.8288850000000001</v>
      </c>
      <c r="FD85" s="28">
        <f>'Master-National Baseline Data'!FD317</f>
        <v>18.28885</v>
      </c>
      <c r="FE85" s="28">
        <f>'Master-National Baseline Data'!FE317</f>
        <v>0.154957333333333</v>
      </c>
      <c r="FF85" s="28">
        <f>'Master-National Baseline Data'!FF317</f>
        <v>1.5495733333333299</v>
      </c>
      <c r="FG85" s="28">
        <f>'Master-National Baseline Data'!FG317</f>
        <v>11.802506926637896</v>
      </c>
      <c r="FH85" s="28">
        <f>'Master-National Baseline Data'!FH317</f>
        <v>199.35292933333301</v>
      </c>
      <c r="FI85" s="28">
        <f>'Master-National Baseline Data'!FI317</f>
        <v>17.347211333333298</v>
      </c>
      <c r="FJ85" s="28">
        <f>'Master-National Baseline Data'!FJ317</f>
        <v>970.06639266666696</v>
      </c>
      <c r="FK85" s="28">
        <f>'Master-National Baseline Data'!FK317</f>
        <v>6.3509219999999997</v>
      </c>
      <c r="FL85" s="28">
        <f>'Master-National Baseline Data'!FL317</f>
        <v>7.4476946666666697</v>
      </c>
      <c r="FM85" s="28">
        <f>'Master-National Baseline Data'!FM317</f>
        <v>186.16472766666701</v>
      </c>
      <c r="FN85" s="28">
        <f>'Master-National Baseline Data'!FN317</f>
        <v>480.61044833333301</v>
      </c>
      <c r="FO85" s="28">
        <f>'Master-National Baseline Data'!FO317</f>
        <v>408.42587733333301</v>
      </c>
      <c r="FP85" s="28">
        <f>'Master-National Baseline Data'!FP317</f>
        <v>256.05671899999999</v>
      </c>
      <c r="FQ85" s="28">
        <f>'Master-National Baseline Data'!FQ317</f>
        <v>152.85151400000001</v>
      </c>
      <c r="FR85" s="28">
        <f>'Master-National Baseline Data'!FR317</f>
        <v>3.9206910000000001</v>
      </c>
      <c r="FS85" s="28">
        <f>'Master-National Baseline Data'!FS317</f>
        <v>11.094948666666699</v>
      </c>
      <c r="FT85" s="28">
        <f>'Master-National Baseline Data'!FT317</f>
        <v>18.486103</v>
      </c>
      <c r="FU85" s="28">
        <f>'Master-National Baseline Data'!FU317</f>
        <v>3.1251453333333301</v>
      </c>
      <c r="FV85" s="28">
        <f>'Master-National Baseline Data'!FV317</f>
        <v>4.9545370000000002</v>
      </c>
      <c r="FW85" s="28">
        <f>'Master-National Baseline Data'!FW317</f>
        <v>1.30585966666667</v>
      </c>
      <c r="FX85" s="28">
        <f>'Master-National Baseline Data'!FX317</f>
        <v>3.70155233333334</v>
      </c>
      <c r="FY85" s="28">
        <f>'Master-National Baseline Data'!FY317</f>
        <v>0.70483733333333398</v>
      </c>
      <c r="FZ85" s="28">
        <f>'Master-National Baseline Data'!FZ317</f>
        <v>11.8443043333333</v>
      </c>
      <c r="GA85" s="48">
        <f>'Master-National Baseline Data'!GA317</f>
        <v>84.346749000000102</v>
      </c>
      <c r="GB85" s="54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</row>
    <row r="86" spans="1:207" x14ac:dyDescent="0.2">
      <c r="A86" s="73"/>
      <c r="B86" s="68">
        <f>'Master-National Baseline Data'!B318</f>
        <v>413</v>
      </c>
      <c r="C86" s="21" t="str">
        <f>'Master-National Baseline Data'!C318</f>
        <v>412S</v>
      </c>
      <c r="D86" s="21"/>
      <c r="E86" s="21" t="str">
        <f>'Master-National Baseline Data'!E318</f>
        <v>055</v>
      </c>
      <c r="F86" s="21" t="str">
        <f>'Master-National Baseline Data'!F318</f>
        <v>Agropastoral</v>
      </c>
      <c r="G86" s="21" t="str">
        <f>'Master-National Baseline Data'!G318</f>
        <v>Oromia</v>
      </c>
      <c r="H86" s="21" t="str">
        <f>'Master-National Baseline Data'!H318</f>
        <v>Bale</v>
      </c>
      <c r="I86" s="21" t="str">
        <f>'Master-National Baseline Data'!I318</f>
        <v>Goro</v>
      </c>
      <c r="J86" s="21" t="str">
        <f>'Master-National Baseline Data'!J318</f>
        <v>Keku</v>
      </c>
      <c r="K86" s="21" t="str">
        <f>'Master-National Baseline Data'!K318</f>
        <v>Wayu Bure</v>
      </c>
      <c r="L86" s="21" t="str">
        <f>'Master-National Baseline Data'!L318</f>
        <v>Wayu Bure</v>
      </c>
      <c r="M86" s="21" t="str">
        <f>'Master-National Baseline Data'!M318</f>
        <v>Or-Go-Ke</v>
      </c>
      <c r="N86" s="21" t="str">
        <f>'Master-National Baseline Data'!N318</f>
        <v>Project scenario</v>
      </c>
      <c r="O86" s="21" t="str">
        <f>'Master-National Baseline Data'!O318</f>
        <v>Improved forestland</v>
      </c>
      <c r="P86" s="21" t="str">
        <f>'Master-National Baseline Data'!P318</f>
        <v>Improved forestland</v>
      </c>
      <c r="Q86" s="21" t="str">
        <f>'Master-National Baseline Data'!Q318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86" s="21" t="str">
        <f>'Master-National Baseline Data'!R312</f>
        <v xml:space="preserve">No Integrated soil and water conservation and permanent enclosure </v>
      </c>
      <c r="S86" s="21" t="str">
        <f>'Master-National Baseline Data'!S312</f>
        <v>Woodland</v>
      </c>
      <c r="T86" s="21" t="str">
        <f>'Master-National Baseline Data'!T312</f>
        <v>NI</v>
      </c>
      <c r="U86" s="21" t="str">
        <f>'Master-National Baseline Data'!U312</f>
        <v>NI</v>
      </c>
      <c r="V86" s="21" t="str">
        <f>'Master-National Baseline Data'!V318</f>
        <v>ISWC_PE_FL</v>
      </c>
      <c r="W86" s="22">
        <f>'Master-National Baseline Data'!W318</f>
        <v>2010</v>
      </c>
      <c r="X86" s="22">
        <f>'Master-National Baseline Data'!X318</f>
        <v>3</v>
      </c>
      <c r="Y86" s="23" t="str">
        <f>'Master-National Baseline Data'!Y318</f>
        <v>ISWC_PE_FL_3</v>
      </c>
      <c r="Z86" s="23" t="str">
        <f>'Master-National Baseline Data'!Z318</f>
        <v>Stone and soil bund, hillside terrace, stone check dam,  eye brow basin, deep water infiltration trenches, forestland permanent enclosure</v>
      </c>
      <c r="AA86" s="23" t="str">
        <f>'Master-National Baseline Data'!AA318</f>
        <v>Leguminous and non-leguminous tree planting and natural regeneration</v>
      </c>
      <c r="AB86" s="23" t="str">
        <f>'Master-National Baseline Data'!AB318</f>
        <v>Acacia-Cordia-Jatropha-Grevillea</v>
      </c>
      <c r="AC86" s="23" t="str">
        <f>'Master-National Baseline Data'!AC318</f>
        <v>Chloris-Cynodon-Hyparrhenia-Eragrostis</v>
      </c>
      <c r="AD86" s="23" t="str">
        <f>'Master-National Baseline Data'!AD318</f>
        <v>Wheat, maize, teff and sorghum</v>
      </c>
      <c r="AE86" s="23" t="str">
        <f>'Master-National Baseline Data'!AE318</f>
        <v>None</v>
      </c>
      <c r="AF86" s="23" t="str">
        <f>'Master-National Baseline Data'!AF318</f>
        <v>Dense</v>
      </c>
      <c r="AG86" s="23" t="str">
        <f>'Master-National Baseline Data'!AG318</f>
        <v>Shoats and cattle</v>
      </c>
      <c r="AH86" s="23" t="str">
        <f>'Master-National Baseline Data'!AH318</f>
        <v>Surface sample</v>
      </c>
      <c r="AI86" s="23" t="str">
        <f>'Master-National Baseline Data'!AI318</f>
        <v>O-GR-ISWM-PE-F-T1-2-0-15cm</v>
      </c>
      <c r="AJ86" s="23">
        <f>'Master-National Baseline Data'!AJ318</f>
        <v>0</v>
      </c>
      <c r="AK86" s="23" t="str">
        <f>'Master-National Baseline Data'!AK318</f>
        <v>0-15</v>
      </c>
      <c r="AL86" s="23">
        <f>'Master-National Baseline Data'!AL318</f>
        <v>15</v>
      </c>
      <c r="AM86" s="23" t="str">
        <f>'Master-National Baseline Data'!AM318</f>
        <v>NOWC</v>
      </c>
      <c r="AN86" s="23" t="str">
        <f>'Master-National Baseline Data'!AN318</f>
        <v>MIR</v>
      </c>
      <c r="AO86" s="23">
        <f>'Master-National Baseline Data'!AO318</f>
        <v>0</v>
      </c>
      <c r="AP86" s="23">
        <f>'Master-National Baseline Data'!AP318</f>
        <v>685698</v>
      </c>
      <c r="AQ86" s="23">
        <f>'Master-National Baseline Data'!AQ318</f>
        <v>768257</v>
      </c>
      <c r="AR86" s="23">
        <f>'Master-National Baseline Data'!AR318</f>
        <v>6.9473399999999996</v>
      </c>
      <c r="AS86" s="23">
        <f>'Master-National Baseline Data'!AS318</f>
        <v>40.680847</v>
      </c>
      <c r="AT86" s="23" t="str">
        <f>'Master-National Baseline Data'!AT318</f>
        <v>6°56'50.42"</v>
      </c>
      <c r="AU86" s="23" t="str">
        <f>'Master-National Baseline Data'!AU318</f>
        <v>40°40'51.05"</v>
      </c>
      <c r="AV86" s="23">
        <f>'Master-National Baseline Data'!AV318</f>
        <v>1630962.1762608199</v>
      </c>
      <c r="AW86" s="23">
        <f>'Master-National Baseline Data'!AW318</f>
        <v>816157.93071356404</v>
      </c>
      <c r="AX86" s="23">
        <f>'Master-National Baseline Data'!AX318</f>
        <v>1680</v>
      </c>
      <c r="AY86" s="23">
        <f>'Master-National Baseline Data'!AY318</f>
        <v>1648</v>
      </c>
      <c r="AZ86" s="23">
        <f>'Master-National Baseline Data'!AZ318</f>
        <v>1.7330437000000001</v>
      </c>
      <c r="BA86" s="23">
        <f>'Master-National Baseline Data'!BA318</f>
        <v>1.6801532800000001</v>
      </c>
      <c r="BB86" s="23">
        <f>'Master-National Baseline Data'!BB318</f>
        <v>1.4864606600000001</v>
      </c>
      <c r="BC86" s="23">
        <f>'Master-National Baseline Data'!BC318</f>
        <v>1.2477948000000001</v>
      </c>
      <c r="BD86" s="23">
        <f>'Master-National Baseline Data'!BD318</f>
        <v>0.3724962</v>
      </c>
      <c r="BE86" s="23">
        <f>'Master-National Baseline Data'!BE318</f>
        <v>-1.15409147</v>
      </c>
      <c r="BF86" s="23">
        <f>'Master-National Baseline Data'!BF318</f>
        <v>-1.6572703</v>
      </c>
      <c r="BG86" s="23">
        <f>'Master-National Baseline Data'!BG318</f>
        <v>196.97399999999999</v>
      </c>
      <c r="BH86" s="23">
        <f>'Master-National Baseline Data'!BH318</f>
        <v>1670</v>
      </c>
      <c r="BI86" s="23">
        <f>'Master-National Baseline Data'!BI318</f>
        <v>-2.2826999999999999E-3</v>
      </c>
      <c r="BJ86" s="23">
        <f>'Master-National Baseline Data'!BJ318</f>
        <v>-4.1006799999999998E-4</v>
      </c>
      <c r="BK86" s="23">
        <f>'Master-National Baseline Data'!BK318</f>
        <v>13.502800000000001</v>
      </c>
      <c r="BL86" s="23">
        <f>'Master-National Baseline Data'!BL318</f>
        <v>185.27099999999999</v>
      </c>
      <c r="BM86" s="23">
        <f>'Master-National Baseline Data'!BM318</f>
        <v>-4.6256600000000002E-3</v>
      </c>
      <c r="BN86" s="23">
        <f>'Master-National Baseline Data'!BN318</f>
        <v>24.79</v>
      </c>
      <c r="BO86" s="23">
        <f>'Master-National Baseline Data'!BO318</f>
        <v>40.79</v>
      </c>
      <c r="BP86" s="23">
        <f>'Master-National Baseline Data'!BP318</f>
        <v>489.48</v>
      </c>
      <c r="BQ86" s="23">
        <f>'Master-National Baseline Data'!BQ318</f>
        <v>128.09</v>
      </c>
      <c r="BR86" s="23">
        <f>'Master-National Baseline Data'!BR318</f>
        <v>1537.08</v>
      </c>
      <c r="BS86" s="23">
        <f>'Master-National Baseline Data'!BS318</f>
        <v>3.1402304486393722</v>
      </c>
      <c r="BT86" s="23">
        <f>'Master-National Baseline Data'!BT318</f>
        <v>22.42</v>
      </c>
      <c r="BU86" s="23">
        <f>'Master-National Baseline Data'!BU318</f>
        <v>5.26</v>
      </c>
      <c r="BV86" s="23">
        <f>'Master-National Baseline Data'!BV318</f>
        <v>12.06</v>
      </c>
      <c r="BW86" s="23">
        <f>'Master-National Baseline Data'!BW318</f>
        <v>1048</v>
      </c>
      <c r="BX86" s="23">
        <f>'Master-National Baseline Data'!BX318</f>
        <v>13</v>
      </c>
      <c r="BY86" s="23">
        <f>'Master-National Baseline Data'!BY318</f>
        <v>2.7</v>
      </c>
      <c r="BZ86" s="23" t="str">
        <f>'Master-National Baseline Data'!BZ318</f>
        <v>Semiarid</v>
      </c>
      <c r="CA86" s="23">
        <f>'Master-National Baseline Data'!CA318</f>
        <v>0.32</v>
      </c>
      <c r="CB86" s="23">
        <f>'Master-National Baseline Data'!CB318</f>
        <v>4.9941830635100004</v>
      </c>
      <c r="CC86" s="23">
        <f>'Master-National Baseline Data'!CC318</f>
        <v>832</v>
      </c>
      <c r="CD86" s="23">
        <f>'Master-National Baseline Data'!CD318</f>
        <v>832</v>
      </c>
      <c r="CE86" s="23">
        <f>'Master-National Baseline Data'!CE318</f>
        <v>2510</v>
      </c>
      <c r="CF86" s="23" t="str">
        <f>'Master-National Baseline Data'!CF318</f>
        <v>NPP Precipitation limited</v>
      </c>
      <c r="CG86" s="23">
        <f>'Master-National Baseline Data'!CG318</f>
        <v>1.4</v>
      </c>
      <c r="CH86" s="23">
        <f>'Master-National Baseline Data'!CH318</f>
        <v>0</v>
      </c>
      <c r="CI86" s="23" t="str">
        <f>'Master-National Baseline Data'!CI318</f>
        <v>Tropical semiarid very dry forest</v>
      </c>
      <c r="CJ86" s="23" t="str">
        <f>'Master-National Baseline Data'!CJ318</f>
        <v>Arid climate steppe hot</v>
      </c>
      <c r="CK86" s="23" t="str">
        <f>'Master-National Baseline Data'!CK318</f>
        <v>Desert</v>
      </c>
      <c r="CL86" s="23" t="str">
        <f>'Master-National Baseline Data'!CL318</f>
        <v>16 Sep - 1 Nov</v>
      </c>
      <c r="CM86" s="23" t="str">
        <f>'Master-National Baseline Data'!CM318</f>
        <v>High root activity</v>
      </c>
      <c r="CN86" s="23" t="str">
        <f>'Master-National Baseline Data'!CN318</f>
        <v>Light yellowish brown</v>
      </c>
      <c r="CO86" s="24">
        <f>'Master-National Baseline Data'!CO318</f>
        <v>1.2401933333333299</v>
      </c>
      <c r="CP86" s="24">
        <f>'Master-National Baseline Data'!CP318</f>
        <v>19.167569194638382</v>
      </c>
      <c r="CQ86" s="24">
        <f>'Master-National Baseline Data'!CQ318</f>
        <v>43.539795479149745</v>
      </c>
      <c r="CR86" s="24">
        <f>'Master-National Baseline Data'!CR318</f>
        <v>37.292635326211872</v>
      </c>
      <c r="CS86" s="24" t="str">
        <f>'Master-National Baseline Data'!CS318</f>
        <v>silty clay</v>
      </c>
      <c r="CT86" s="24" t="str">
        <f>'Master-National Baseline Data'!CT318</f>
        <v>Well drained</v>
      </c>
      <c r="CU86" s="24">
        <f>'Master-National Baseline Data'!CU318</f>
        <v>0.19315599999999999</v>
      </c>
      <c r="CV86" s="24">
        <f>'Master-National Baseline Data'!CV318</f>
        <v>0.43300566666666601</v>
      </c>
      <c r="CW86" s="24">
        <f>'Master-National Baseline Data'!CW318</f>
        <v>0.24745033333333399</v>
      </c>
      <c r="CX86" s="24">
        <f>'Master-National Baseline Data'!CX318</f>
        <v>4.7527456666666597</v>
      </c>
      <c r="CY86" s="24">
        <f>'Master-National Baseline Data'!CY318</f>
        <v>6.64258666666667</v>
      </c>
      <c r="CZ86" s="24">
        <f>'Master-National Baseline Data'!CZ318</f>
        <v>0</v>
      </c>
      <c r="DA86" s="24">
        <f>'Master-National Baseline Data'!DA318</f>
        <v>6.5</v>
      </c>
      <c r="DB86" s="24">
        <f>'Master-National Baseline Data'!DB318</f>
        <v>-0.14258666666666997</v>
      </c>
      <c r="DC86" s="24" t="str">
        <f>'Master-National Baseline Data'!DC318</f>
        <v>No LR</v>
      </c>
      <c r="DD86" s="24">
        <f>'Master-National Baseline Data'!DD318</f>
        <v>5.5002300000000002</v>
      </c>
      <c r="DE86" s="24">
        <f>'Master-National Baseline Data'!DE318</f>
        <v>4.0729496666666698</v>
      </c>
      <c r="DF86" s="24">
        <f>'Master-National Baseline Data'!DF318</f>
        <v>1.84549433333333</v>
      </c>
      <c r="DG86" s="24">
        <f>'Master-National Baseline Data'!DG318</f>
        <v>0</v>
      </c>
      <c r="DH86" s="24">
        <f>'Master-National Baseline Data'!DH318</f>
        <v>1.84549433333333</v>
      </c>
      <c r="DI86" s="24">
        <f>'Master-National Baseline Data'!DI318</f>
        <v>18.454943333333301</v>
      </c>
      <c r="DJ86" s="24">
        <f>'Master-National Baseline Data'!DJ318</f>
        <v>0</v>
      </c>
      <c r="DK86" s="24">
        <f>'Master-National Baseline Data'!DK318</f>
        <v>18.454943333333301</v>
      </c>
      <c r="DL86" s="24">
        <f>'Master-National Baseline Data'!DL318</f>
        <v>34.33154653356651</v>
      </c>
      <c r="DM86" s="24">
        <f>'Master-National Baseline Data'!DM318</f>
        <v>0</v>
      </c>
      <c r="DN86" s="24">
        <f>'Master-National Baseline Data'!DN318</f>
        <v>0</v>
      </c>
      <c r="DO86" s="24">
        <f>'Master-National Baseline Data'!DO318</f>
        <v>34.33154653356651</v>
      </c>
      <c r="DP86" s="24">
        <f>'Master-National Baseline Data'!DP318</f>
        <v>125.88233728974386</v>
      </c>
      <c r="DQ86" s="24">
        <f>'Master-National Baseline Data'!DQ318</f>
        <v>0</v>
      </c>
      <c r="DR86" s="24">
        <f>'Master-National Baseline Data'!DR318</f>
        <v>0</v>
      </c>
      <c r="DS86" s="24">
        <f>'Master-National Baseline Data'!DS318</f>
        <v>125.88233728974386</v>
      </c>
      <c r="DT86" s="24">
        <f>'Master-National Baseline Data'!DT318</f>
        <v>0.15482233333333301</v>
      </c>
      <c r="DU86" s="24">
        <f>'Master-National Baseline Data'!DU318</f>
        <v>1.54822333333333</v>
      </c>
      <c r="DV86" s="24">
        <f>'Master-National Baseline Data'!DV318</f>
        <v>11.920078283279548</v>
      </c>
      <c r="DW86" s="24">
        <f>'Master-National Baseline Data'!DW318</f>
        <v>199.523506</v>
      </c>
      <c r="DX86" s="24">
        <f>'Master-National Baseline Data'!DX318</f>
        <v>12.7211586666667</v>
      </c>
      <c r="DY86" s="24">
        <f>'Master-National Baseline Data'!DY318</f>
        <v>1026.340459</v>
      </c>
      <c r="DZ86" s="24">
        <f>'Master-National Baseline Data'!DZ318</f>
        <v>4.6634746666666702</v>
      </c>
      <c r="EA86" s="24">
        <f>'Master-National Baseline Data'!EA318</f>
        <v>6.5018166666666701</v>
      </c>
      <c r="EB86" s="24">
        <f>'Master-National Baseline Data'!EB318</f>
        <v>190.50110733333401</v>
      </c>
      <c r="EC86" s="24">
        <f>'Master-National Baseline Data'!EC318</f>
        <v>445.59450033333297</v>
      </c>
      <c r="ED86" s="24">
        <f>'Master-National Baseline Data'!ED318</f>
        <v>426.74698433333299</v>
      </c>
      <c r="EE86" s="24">
        <f>'Master-National Baseline Data'!EE318</f>
        <v>232.88826133333299</v>
      </c>
      <c r="EF86" s="24">
        <f>'Master-National Baseline Data'!EF318</f>
        <v>153.842943666667</v>
      </c>
      <c r="EG86" s="24">
        <f>'Master-National Baseline Data'!EG318</f>
        <v>4.6397983333333297</v>
      </c>
      <c r="EH86" s="24">
        <f>'Master-National Baseline Data'!EH318</f>
        <v>17.972944666666699</v>
      </c>
      <c r="EI86" s="24">
        <f>'Master-National Baseline Data'!EI318</f>
        <v>18.295783</v>
      </c>
      <c r="EJ86" s="24">
        <f>'Master-National Baseline Data'!EJ318</f>
        <v>3.6114549999999999</v>
      </c>
      <c r="EK86" s="24">
        <f>'Master-National Baseline Data'!EK318</f>
        <v>5.3348073333333303</v>
      </c>
      <c r="EL86" s="24">
        <f>'Master-National Baseline Data'!EL318</f>
        <v>1.212078</v>
      </c>
      <c r="EM86" s="24">
        <f>'Master-National Baseline Data'!EM318</f>
        <v>3.8377316666666701</v>
      </c>
      <c r="EN86" s="24">
        <f>'Master-National Baseline Data'!EN318</f>
        <v>0.71330800000000105</v>
      </c>
      <c r="EO86" s="24">
        <f>'Master-National Baseline Data'!EO318</f>
        <v>11.788876999999999</v>
      </c>
      <c r="EP86" s="24">
        <f>'Master-National Baseline Data'!EP318</f>
        <v>84.884083000000103</v>
      </c>
      <c r="EQ86" s="23"/>
      <c r="ER86" s="27">
        <f>'Master-National Baseline Data'!ER318</f>
        <v>1.2401933333333299</v>
      </c>
      <c r="ES86" s="28">
        <f>'Master-National Baseline Data'!ES318</f>
        <v>19.501999000000001</v>
      </c>
      <c r="ET86" s="28">
        <f>'Master-National Baseline Data'!ET318</f>
        <v>44.299464333333397</v>
      </c>
      <c r="EU86" s="28">
        <f>'Master-National Baseline Data'!EU318</f>
        <v>37.943305666666703</v>
      </c>
      <c r="EV86" s="28">
        <f>'Master-National Baseline Data'!EV318</f>
        <v>0.19315599999999999</v>
      </c>
      <c r="EW86" s="28">
        <f>'Master-National Baseline Data'!EW318</f>
        <v>0.43300566666666601</v>
      </c>
      <c r="EX86" s="28">
        <f>'Master-National Baseline Data'!EX318</f>
        <v>0.24745033333333399</v>
      </c>
      <c r="EY86" s="28">
        <f>'Master-National Baseline Data'!EY318</f>
        <v>4.7527456666666597</v>
      </c>
      <c r="EZ86" s="28">
        <f>'Master-National Baseline Data'!EZ318</f>
        <v>6.64258666666667</v>
      </c>
      <c r="FA86" s="28">
        <f>'Master-National Baseline Data'!FA318</f>
        <v>5.5002300000000002</v>
      </c>
      <c r="FB86" s="28">
        <f>'Master-National Baseline Data'!FB318</f>
        <v>4.0729496666666698</v>
      </c>
      <c r="FC86" s="28">
        <f>'Master-National Baseline Data'!FC318</f>
        <v>1.84549433333333</v>
      </c>
      <c r="FD86" s="28">
        <f>'Master-National Baseline Data'!FD318</f>
        <v>18.454943333333301</v>
      </c>
      <c r="FE86" s="28">
        <f>'Master-National Baseline Data'!FE318</f>
        <v>0.15482233333333301</v>
      </c>
      <c r="FF86" s="28">
        <f>'Master-National Baseline Data'!FF318</f>
        <v>1.54822333333333</v>
      </c>
      <c r="FG86" s="28">
        <f>'Master-National Baseline Data'!FG318</f>
        <v>11.920078283279548</v>
      </c>
      <c r="FH86" s="28">
        <f>'Master-National Baseline Data'!FH318</f>
        <v>199.523506</v>
      </c>
      <c r="FI86" s="28">
        <f>'Master-National Baseline Data'!FI318</f>
        <v>12.7211586666667</v>
      </c>
      <c r="FJ86" s="28">
        <f>'Master-National Baseline Data'!FJ318</f>
        <v>1026.340459</v>
      </c>
      <c r="FK86" s="28">
        <f>'Master-National Baseline Data'!FK318</f>
        <v>4.6634746666666702</v>
      </c>
      <c r="FL86" s="28">
        <f>'Master-National Baseline Data'!FL318</f>
        <v>6.5018166666666701</v>
      </c>
      <c r="FM86" s="28">
        <f>'Master-National Baseline Data'!FM318</f>
        <v>190.50110733333401</v>
      </c>
      <c r="FN86" s="28">
        <f>'Master-National Baseline Data'!FN318</f>
        <v>445.59450033333297</v>
      </c>
      <c r="FO86" s="28">
        <f>'Master-National Baseline Data'!FO318</f>
        <v>426.74698433333299</v>
      </c>
      <c r="FP86" s="28">
        <f>'Master-National Baseline Data'!FP318</f>
        <v>232.88826133333299</v>
      </c>
      <c r="FQ86" s="28">
        <f>'Master-National Baseline Data'!FQ318</f>
        <v>153.842943666667</v>
      </c>
      <c r="FR86" s="28">
        <f>'Master-National Baseline Data'!FR318</f>
        <v>4.6397983333333297</v>
      </c>
      <c r="FS86" s="28">
        <f>'Master-National Baseline Data'!FS318</f>
        <v>17.972944666666699</v>
      </c>
      <c r="FT86" s="28">
        <f>'Master-National Baseline Data'!FT318</f>
        <v>18.295783</v>
      </c>
      <c r="FU86" s="28">
        <f>'Master-National Baseline Data'!FU318</f>
        <v>3.6114549999999999</v>
      </c>
      <c r="FV86" s="28">
        <f>'Master-National Baseline Data'!FV318</f>
        <v>5.3348073333333303</v>
      </c>
      <c r="FW86" s="28">
        <f>'Master-National Baseline Data'!FW318</f>
        <v>1.212078</v>
      </c>
      <c r="FX86" s="28">
        <f>'Master-National Baseline Data'!FX318</f>
        <v>3.8377316666666701</v>
      </c>
      <c r="FY86" s="28">
        <f>'Master-National Baseline Data'!FY318</f>
        <v>0.71330800000000105</v>
      </c>
      <c r="FZ86" s="28">
        <f>'Master-National Baseline Data'!FZ318</f>
        <v>11.788876999999999</v>
      </c>
      <c r="GA86" s="48">
        <f>'Master-National Baseline Data'!GA318</f>
        <v>84.884083000000103</v>
      </c>
      <c r="GB86" s="54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</row>
    <row r="87" spans="1:207" x14ac:dyDescent="0.2">
      <c r="A87" s="73"/>
      <c r="B87" s="68">
        <f>'Master-National Baseline Data'!B319</f>
        <v>414</v>
      </c>
      <c r="C87" s="21" t="str">
        <f>'Master-National Baseline Data'!C319</f>
        <v>413S</v>
      </c>
      <c r="D87" s="21"/>
      <c r="E87" s="21" t="str">
        <f>'Master-National Baseline Data'!E319</f>
        <v>055</v>
      </c>
      <c r="F87" s="21" t="str">
        <f>'Master-National Baseline Data'!F319</f>
        <v>Agropastoral</v>
      </c>
      <c r="G87" s="21" t="str">
        <f>'Master-National Baseline Data'!G319</f>
        <v>Oromia</v>
      </c>
      <c r="H87" s="21" t="str">
        <f>'Master-National Baseline Data'!H319</f>
        <v>Bale</v>
      </c>
      <c r="I87" s="21" t="str">
        <f>'Master-National Baseline Data'!I319</f>
        <v>Goro</v>
      </c>
      <c r="J87" s="21" t="str">
        <f>'Master-National Baseline Data'!J319</f>
        <v>Keku</v>
      </c>
      <c r="K87" s="21" t="str">
        <f>'Master-National Baseline Data'!K319</f>
        <v>Wayu Bure</v>
      </c>
      <c r="L87" s="21" t="str">
        <f>'Master-National Baseline Data'!L319</f>
        <v>Wayu Bure</v>
      </c>
      <c r="M87" s="21" t="str">
        <f>'Master-National Baseline Data'!M319</f>
        <v>Or-Go-Ke</v>
      </c>
      <c r="N87" s="21" t="str">
        <f>'Master-National Baseline Data'!N319</f>
        <v>Project scenario</v>
      </c>
      <c r="O87" s="21" t="str">
        <f>'Master-National Baseline Data'!O319</f>
        <v>Improved forestland</v>
      </c>
      <c r="P87" s="21" t="str">
        <f>'Master-National Baseline Data'!P319</f>
        <v>Improved forestland</v>
      </c>
      <c r="Q87" s="21" t="str">
        <f>'Master-National Baseline Data'!Q319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87" s="21" t="str">
        <f>'Master-National Baseline Data'!R313</f>
        <v xml:space="preserve">No Integrated soil and water conservation and permanent enclosure </v>
      </c>
      <c r="S87" s="21" t="str">
        <f>'Master-National Baseline Data'!S313</f>
        <v>Woodland</v>
      </c>
      <c r="T87" s="21" t="str">
        <f>'Master-National Baseline Data'!T313</f>
        <v>NI</v>
      </c>
      <c r="U87" s="21" t="str">
        <f>'Master-National Baseline Data'!U313</f>
        <v>NI</v>
      </c>
      <c r="V87" s="21" t="str">
        <f>'Master-National Baseline Data'!V319</f>
        <v>ISWC_PE_FL</v>
      </c>
      <c r="W87" s="22">
        <f>'Master-National Baseline Data'!W319</f>
        <v>2010</v>
      </c>
      <c r="X87" s="22">
        <f>'Master-National Baseline Data'!X319</f>
        <v>3</v>
      </c>
      <c r="Y87" s="23" t="str">
        <f>'Master-National Baseline Data'!Y319</f>
        <v>ISWC_PE_FL_3</v>
      </c>
      <c r="Z87" s="23" t="str">
        <f>'Master-National Baseline Data'!Z319</f>
        <v>Stone and soil bund, hillside terrace, stone check dam,  eye brow basin, deep water infiltration trenches, forestland permanent enclosure</v>
      </c>
      <c r="AA87" s="23" t="str">
        <f>'Master-National Baseline Data'!AA319</f>
        <v>Leguminous and non-leguminous tree planting and natural regeneration</v>
      </c>
      <c r="AB87" s="23" t="str">
        <f>'Master-National Baseline Data'!AB319</f>
        <v>Acacia-Cordia-Jatropha-Grevillea</v>
      </c>
      <c r="AC87" s="23" t="str">
        <f>'Master-National Baseline Data'!AC319</f>
        <v>Chloris-Cynodon-Hyparrhenia-Eragrostis</v>
      </c>
      <c r="AD87" s="23" t="str">
        <f>'Master-National Baseline Data'!AD319</f>
        <v>Wheat, maize, teff and sorghum</v>
      </c>
      <c r="AE87" s="23" t="str">
        <f>'Master-National Baseline Data'!AE319</f>
        <v>None</v>
      </c>
      <c r="AF87" s="23" t="str">
        <f>'Master-National Baseline Data'!AF319</f>
        <v>Dense</v>
      </c>
      <c r="AG87" s="23" t="str">
        <f>'Master-National Baseline Data'!AG319</f>
        <v>Shoats and cattle</v>
      </c>
      <c r="AH87" s="23" t="str">
        <f>'Master-National Baseline Data'!AH319</f>
        <v>Surface sample</v>
      </c>
      <c r="AI87" s="23" t="str">
        <f>'Master-National Baseline Data'!AI319</f>
        <v>O-GR-ISWM-PE-F-T1-3-0-15cm</v>
      </c>
      <c r="AJ87" s="23">
        <f>'Master-National Baseline Data'!AJ319</f>
        <v>0</v>
      </c>
      <c r="AK87" s="23" t="str">
        <f>'Master-National Baseline Data'!AK319</f>
        <v>0-15</v>
      </c>
      <c r="AL87" s="23">
        <f>'Master-National Baseline Data'!AL319</f>
        <v>15</v>
      </c>
      <c r="AM87" s="23" t="str">
        <f>'Master-National Baseline Data'!AM319</f>
        <v>NOWC</v>
      </c>
      <c r="AN87" s="23" t="str">
        <f>'Master-National Baseline Data'!AN319</f>
        <v>MIR</v>
      </c>
      <c r="AO87" s="23">
        <f>'Master-National Baseline Data'!AO319</f>
        <v>0</v>
      </c>
      <c r="AP87" s="23">
        <f>'Master-National Baseline Data'!AP319</f>
        <v>685698</v>
      </c>
      <c r="AQ87" s="23">
        <f>'Master-National Baseline Data'!AQ319</f>
        <v>768257</v>
      </c>
      <c r="AR87" s="23">
        <f>'Master-National Baseline Data'!AR319</f>
        <v>6.9473399999999996</v>
      </c>
      <c r="AS87" s="23">
        <f>'Master-National Baseline Data'!AS319</f>
        <v>40.680847</v>
      </c>
      <c r="AT87" s="23" t="str">
        <f>'Master-National Baseline Data'!AT319</f>
        <v>6°56'50.42"</v>
      </c>
      <c r="AU87" s="23" t="str">
        <f>'Master-National Baseline Data'!AU319</f>
        <v>40°40'51.05"</v>
      </c>
      <c r="AV87" s="23">
        <f>'Master-National Baseline Data'!AV319</f>
        <v>1630962.1762608199</v>
      </c>
      <c r="AW87" s="23">
        <f>'Master-National Baseline Data'!AW319</f>
        <v>816157.93071356404</v>
      </c>
      <c r="AX87" s="23">
        <f>'Master-National Baseline Data'!AX319</f>
        <v>1680</v>
      </c>
      <c r="AY87" s="23">
        <f>'Master-National Baseline Data'!AY319</f>
        <v>1648</v>
      </c>
      <c r="AZ87" s="23">
        <f>'Master-National Baseline Data'!AZ319</f>
        <v>1.7330437000000001</v>
      </c>
      <c r="BA87" s="23">
        <f>'Master-National Baseline Data'!BA319</f>
        <v>1.6801532800000001</v>
      </c>
      <c r="BB87" s="23">
        <f>'Master-National Baseline Data'!BB319</f>
        <v>1.4864606600000001</v>
      </c>
      <c r="BC87" s="23">
        <f>'Master-National Baseline Data'!BC319</f>
        <v>1.2477948000000001</v>
      </c>
      <c r="BD87" s="23">
        <f>'Master-National Baseline Data'!BD319</f>
        <v>0.3724962</v>
      </c>
      <c r="BE87" s="23">
        <f>'Master-National Baseline Data'!BE319</f>
        <v>-1.15409147</v>
      </c>
      <c r="BF87" s="23">
        <f>'Master-National Baseline Data'!BF319</f>
        <v>-1.6572703</v>
      </c>
      <c r="BG87" s="23">
        <f>'Master-National Baseline Data'!BG319</f>
        <v>196.97399999999999</v>
      </c>
      <c r="BH87" s="23">
        <f>'Master-National Baseline Data'!BH319</f>
        <v>1670</v>
      </c>
      <c r="BI87" s="23">
        <f>'Master-National Baseline Data'!BI319</f>
        <v>-2.2826999999999999E-3</v>
      </c>
      <c r="BJ87" s="23">
        <f>'Master-National Baseline Data'!BJ319</f>
        <v>-4.1006799999999998E-4</v>
      </c>
      <c r="BK87" s="23">
        <f>'Master-National Baseline Data'!BK319</f>
        <v>13.502800000000001</v>
      </c>
      <c r="BL87" s="23">
        <f>'Master-National Baseline Data'!BL319</f>
        <v>185.27099999999999</v>
      </c>
      <c r="BM87" s="23">
        <f>'Master-National Baseline Data'!BM319</f>
        <v>-4.6256600000000002E-3</v>
      </c>
      <c r="BN87" s="23">
        <f>'Master-National Baseline Data'!BN319</f>
        <v>24.79</v>
      </c>
      <c r="BO87" s="23">
        <f>'Master-National Baseline Data'!BO319</f>
        <v>40.79</v>
      </c>
      <c r="BP87" s="23">
        <f>'Master-National Baseline Data'!BP319</f>
        <v>489.48</v>
      </c>
      <c r="BQ87" s="23">
        <f>'Master-National Baseline Data'!BQ319</f>
        <v>128.09</v>
      </c>
      <c r="BR87" s="23">
        <f>'Master-National Baseline Data'!BR319</f>
        <v>1537.08</v>
      </c>
      <c r="BS87" s="23">
        <f>'Master-National Baseline Data'!BS319</f>
        <v>3.1402304486393722</v>
      </c>
      <c r="BT87" s="23">
        <f>'Master-National Baseline Data'!BT319</f>
        <v>22.42</v>
      </c>
      <c r="BU87" s="23">
        <f>'Master-National Baseline Data'!BU319</f>
        <v>5.26</v>
      </c>
      <c r="BV87" s="23">
        <f>'Master-National Baseline Data'!BV319</f>
        <v>12.06</v>
      </c>
      <c r="BW87" s="23">
        <f>'Master-National Baseline Data'!BW319</f>
        <v>1048</v>
      </c>
      <c r="BX87" s="23">
        <f>'Master-National Baseline Data'!BX319</f>
        <v>13</v>
      </c>
      <c r="BY87" s="23">
        <f>'Master-National Baseline Data'!BY319</f>
        <v>2.7</v>
      </c>
      <c r="BZ87" s="23" t="str">
        <f>'Master-National Baseline Data'!BZ319</f>
        <v>Semiarid</v>
      </c>
      <c r="CA87" s="23">
        <f>'Master-National Baseline Data'!CA319</f>
        <v>0.32</v>
      </c>
      <c r="CB87" s="23">
        <f>'Master-National Baseline Data'!CB319</f>
        <v>4.9941830635100004</v>
      </c>
      <c r="CC87" s="23">
        <f>'Master-National Baseline Data'!CC319</f>
        <v>832</v>
      </c>
      <c r="CD87" s="23">
        <f>'Master-National Baseline Data'!CD319</f>
        <v>832</v>
      </c>
      <c r="CE87" s="23">
        <f>'Master-National Baseline Data'!CE319</f>
        <v>2510</v>
      </c>
      <c r="CF87" s="23" t="str">
        <f>'Master-National Baseline Data'!CF319</f>
        <v>NPP Precipitation limited</v>
      </c>
      <c r="CG87" s="23">
        <f>'Master-National Baseline Data'!CG319</f>
        <v>1.4</v>
      </c>
      <c r="CH87" s="23">
        <f>'Master-National Baseline Data'!CH319</f>
        <v>0</v>
      </c>
      <c r="CI87" s="23" t="str">
        <f>'Master-National Baseline Data'!CI319</f>
        <v>Tropical semiarid very dry forest</v>
      </c>
      <c r="CJ87" s="23" t="str">
        <f>'Master-National Baseline Data'!CJ319</f>
        <v>Arid climate steppe hot</v>
      </c>
      <c r="CK87" s="23" t="str">
        <f>'Master-National Baseline Data'!CK319</f>
        <v>Desert</v>
      </c>
      <c r="CL87" s="23" t="str">
        <f>'Master-National Baseline Data'!CL319</f>
        <v>16 Sep - 1 Nov</v>
      </c>
      <c r="CM87" s="23" t="str">
        <f>'Master-National Baseline Data'!CM319</f>
        <v>High root activity</v>
      </c>
      <c r="CN87" s="23" t="str">
        <f>'Master-National Baseline Data'!CN319</f>
        <v>Light yellowish brown</v>
      </c>
      <c r="CO87" s="24">
        <f>'Master-National Baseline Data'!CO319</f>
        <v>1.224593</v>
      </c>
      <c r="CP87" s="24">
        <f>'Master-National Baseline Data'!CP319</f>
        <v>24.169908312205202</v>
      </c>
      <c r="CQ87" s="24">
        <f>'Master-National Baseline Data'!CQ319</f>
        <v>41.389838796045403</v>
      </c>
      <c r="CR87" s="24">
        <f>'Master-National Baseline Data'!CR319</f>
        <v>34.440252891749402</v>
      </c>
      <c r="CS87" s="24" t="str">
        <f>'Master-National Baseline Data'!CS319</f>
        <v>silty clay</v>
      </c>
      <c r="CT87" s="24" t="str">
        <f>'Master-National Baseline Data'!CT319</f>
        <v>Well drained</v>
      </c>
      <c r="CU87" s="24">
        <f>'Master-National Baseline Data'!CU319</f>
        <v>0.18540999999999999</v>
      </c>
      <c r="CV87" s="24">
        <f>'Master-National Baseline Data'!CV319</f>
        <v>0.39698366666666701</v>
      </c>
      <c r="CW87" s="24">
        <f>'Master-National Baseline Data'!CW319</f>
        <v>0.23150333333333301</v>
      </c>
      <c r="CX87" s="24">
        <f>'Master-National Baseline Data'!CX319</f>
        <v>4.7467879999999996</v>
      </c>
      <c r="CY87" s="24">
        <f>'Master-National Baseline Data'!CY319</f>
        <v>6.6669443333333396</v>
      </c>
      <c r="CZ87" s="24">
        <f>'Master-National Baseline Data'!CZ319</f>
        <v>0</v>
      </c>
      <c r="DA87" s="24">
        <f>'Master-National Baseline Data'!DA319</f>
        <v>6.5</v>
      </c>
      <c r="DB87" s="24">
        <f>'Master-National Baseline Data'!DB319</f>
        <v>-0.16694433333333958</v>
      </c>
      <c r="DC87" s="24" t="str">
        <f>'Master-National Baseline Data'!DC319</f>
        <v>No LR</v>
      </c>
      <c r="DD87" s="24">
        <f>'Master-National Baseline Data'!DD319</f>
        <v>6.0402563333333399</v>
      </c>
      <c r="DE87" s="24">
        <f>'Master-National Baseline Data'!DE319</f>
        <v>4.41103133333334</v>
      </c>
      <c r="DF87" s="24">
        <f>'Master-National Baseline Data'!DF319</f>
        <v>1.99620033333333</v>
      </c>
      <c r="DG87" s="24">
        <f>'Master-National Baseline Data'!DG319</f>
        <v>0</v>
      </c>
      <c r="DH87" s="24">
        <f>'Master-National Baseline Data'!DH319</f>
        <v>1.99620033333333</v>
      </c>
      <c r="DI87" s="24">
        <f>'Master-National Baseline Data'!DI319</f>
        <v>19.9620033333333</v>
      </c>
      <c r="DJ87" s="24">
        <f>'Master-National Baseline Data'!DJ319</f>
        <v>0</v>
      </c>
      <c r="DK87" s="24">
        <f>'Master-National Baseline Data'!DK319</f>
        <v>19.9620033333333</v>
      </c>
      <c r="DL87" s="24">
        <f>'Master-National Baseline Data'!DL319</f>
        <v>36.66799432196494</v>
      </c>
      <c r="DM87" s="24">
        <f>'Master-National Baseline Data'!DM319</f>
        <v>0</v>
      </c>
      <c r="DN87" s="24">
        <f>'Master-National Baseline Data'!DN319</f>
        <v>0</v>
      </c>
      <c r="DO87" s="24">
        <f>'Master-National Baseline Data'!DO319</f>
        <v>36.66799432196494</v>
      </c>
      <c r="DP87" s="24">
        <f>'Master-National Baseline Data'!DP319</f>
        <v>134.44931251387143</v>
      </c>
      <c r="DQ87" s="24">
        <f>'Master-National Baseline Data'!DQ319</f>
        <v>0</v>
      </c>
      <c r="DR87" s="24">
        <f>'Master-National Baseline Data'!DR319</f>
        <v>0</v>
      </c>
      <c r="DS87" s="24">
        <f>'Master-National Baseline Data'!DS319</f>
        <v>134.44931251387143</v>
      </c>
      <c r="DT87" s="24">
        <f>'Master-National Baseline Data'!DT319</f>
        <v>0.15632299999999999</v>
      </c>
      <c r="DU87" s="24">
        <f>'Master-National Baseline Data'!DU319</f>
        <v>1.5632299999999999</v>
      </c>
      <c r="DV87" s="24">
        <f>'Master-National Baseline Data'!DV319</f>
        <v>12.769716121961133</v>
      </c>
      <c r="DW87" s="24">
        <f>'Master-National Baseline Data'!DW319</f>
        <v>237.05875499999999</v>
      </c>
      <c r="DX87" s="24">
        <f>'Master-National Baseline Data'!DX319</f>
        <v>16.300933666666701</v>
      </c>
      <c r="DY87" s="24">
        <f>'Master-National Baseline Data'!DY319</f>
        <v>1077.20545666667</v>
      </c>
      <c r="DZ87" s="24">
        <f>'Master-National Baseline Data'!DZ319</f>
        <v>6.0896553333333303</v>
      </c>
      <c r="EA87" s="24">
        <f>'Master-National Baseline Data'!EA319</f>
        <v>9.1705719999999999</v>
      </c>
      <c r="EB87" s="24">
        <f>'Master-National Baseline Data'!EB319</f>
        <v>203.48726099999999</v>
      </c>
      <c r="EC87" s="24">
        <f>'Master-National Baseline Data'!EC319</f>
        <v>444.61408233333299</v>
      </c>
      <c r="ED87" s="24">
        <f>'Master-National Baseline Data'!ED319</f>
        <v>422.32568466666601</v>
      </c>
      <c r="EE87" s="24">
        <f>'Master-National Baseline Data'!EE319</f>
        <v>228.25700033333399</v>
      </c>
      <c r="EF87" s="24">
        <f>'Master-National Baseline Data'!EF319</f>
        <v>167.03718233333299</v>
      </c>
      <c r="EG87" s="24">
        <f>'Master-National Baseline Data'!EG319</f>
        <v>4.3705073333333297</v>
      </c>
      <c r="EH87" s="24">
        <f>'Master-National Baseline Data'!EH319</f>
        <v>18.6073633333333</v>
      </c>
      <c r="EI87" s="24">
        <f>'Master-National Baseline Data'!EI319</f>
        <v>18.975076000000001</v>
      </c>
      <c r="EJ87" s="24">
        <f>'Master-National Baseline Data'!EJ319</f>
        <v>4.0638796666666703</v>
      </c>
      <c r="EK87" s="24">
        <f>'Master-National Baseline Data'!EK319</f>
        <v>5.45099933333334</v>
      </c>
      <c r="EL87" s="24">
        <f>'Master-National Baseline Data'!EL319</f>
        <v>1.2537430000000001</v>
      </c>
      <c r="EM87" s="24">
        <f>'Master-National Baseline Data'!EM319</f>
        <v>3.6692273333333301</v>
      </c>
      <c r="EN87" s="24">
        <f>'Master-National Baseline Data'!EN319</f>
        <v>0.77313266666666702</v>
      </c>
      <c r="EO87" s="24">
        <f>'Master-National Baseline Data'!EO319</f>
        <v>12.1873346666667</v>
      </c>
      <c r="EP87" s="24">
        <f>'Master-National Baseline Data'!EP319</f>
        <v>84.017604333333395</v>
      </c>
      <c r="EQ87" s="23"/>
      <c r="ER87" s="27">
        <f>'Master-National Baseline Data'!ER319</f>
        <v>1.224593</v>
      </c>
      <c r="ES87" s="28">
        <f>'Master-National Baseline Data'!ES319</f>
        <v>24.8118463333333</v>
      </c>
      <c r="ET87" s="28">
        <f>'Master-National Baseline Data'!ET319</f>
        <v>42.489127666666697</v>
      </c>
      <c r="EU87" s="28">
        <f>'Master-National Baseline Data'!EU319</f>
        <v>35.354965</v>
      </c>
      <c r="EV87" s="28">
        <f>'Master-National Baseline Data'!EV319</f>
        <v>0.18540999999999999</v>
      </c>
      <c r="EW87" s="28">
        <f>'Master-National Baseline Data'!EW319</f>
        <v>0.39698366666666701</v>
      </c>
      <c r="EX87" s="28">
        <f>'Master-National Baseline Data'!EX319</f>
        <v>0.23150333333333301</v>
      </c>
      <c r="EY87" s="28">
        <f>'Master-National Baseline Data'!EY319</f>
        <v>4.7467879999999996</v>
      </c>
      <c r="EZ87" s="28">
        <f>'Master-National Baseline Data'!EZ319</f>
        <v>6.6669443333333396</v>
      </c>
      <c r="FA87" s="28">
        <f>'Master-National Baseline Data'!FA319</f>
        <v>6.0402563333333399</v>
      </c>
      <c r="FB87" s="28">
        <f>'Master-National Baseline Data'!FB319</f>
        <v>4.41103133333334</v>
      </c>
      <c r="FC87" s="28">
        <f>'Master-National Baseline Data'!FC319</f>
        <v>1.99620033333333</v>
      </c>
      <c r="FD87" s="28">
        <f>'Master-National Baseline Data'!FD319</f>
        <v>19.9620033333333</v>
      </c>
      <c r="FE87" s="28">
        <f>'Master-National Baseline Data'!FE319</f>
        <v>0.15632299999999999</v>
      </c>
      <c r="FF87" s="28">
        <f>'Master-National Baseline Data'!FF319</f>
        <v>1.5632299999999999</v>
      </c>
      <c r="FG87" s="28">
        <f>'Master-National Baseline Data'!FG319</f>
        <v>12.769716121961133</v>
      </c>
      <c r="FH87" s="28">
        <f>'Master-National Baseline Data'!FH319</f>
        <v>237.05875499999999</v>
      </c>
      <c r="FI87" s="28">
        <f>'Master-National Baseline Data'!FI319</f>
        <v>16.300933666666701</v>
      </c>
      <c r="FJ87" s="28">
        <f>'Master-National Baseline Data'!FJ319</f>
        <v>1077.20545666667</v>
      </c>
      <c r="FK87" s="28">
        <f>'Master-National Baseline Data'!FK319</f>
        <v>6.0896553333333303</v>
      </c>
      <c r="FL87" s="28">
        <f>'Master-National Baseline Data'!FL319</f>
        <v>9.1705719999999999</v>
      </c>
      <c r="FM87" s="28">
        <f>'Master-National Baseline Data'!FM319</f>
        <v>203.48726099999999</v>
      </c>
      <c r="FN87" s="28">
        <f>'Master-National Baseline Data'!FN319</f>
        <v>444.61408233333299</v>
      </c>
      <c r="FO87" s="28">
        <f>'Master-National Baseline Data'!FO319</f>
        <v>422.32568466666601</v>
      </c>
      <c r="FP87" s="28">
        <f>'Master-National Baseline Data'!FP319</f>
        <v>228.25700033333399</v>
      </c>
      <c r="FQ87" s="28">
        <f>'Master-National Baseline Data'!FQ319</f>
        <v>167.03718233333299</v>
      </c>
      <c r="FR87" s="28">
        <f>'Master-National Baseline Data'!FR319</f>
        <v>4.3705073333333297</v>
      </c>
      <c r="FS87" s="28">
        <f>'Master-National Baseline Data'!FS319</f>
        <v>18.6073633333333</v>
      </c>
      <c r="FT87" s="28">
        <f>'Master-National Baseline Data'!FT319</f>
        <v>18.975076000000001</v>
      </c>
      <c r="FU87" s="28">
        <f>'Master-National Baseline Data'!FU319</f>
        <v>4.0638796666666703</v>
      </c>
      <c r="FV87" s="28">
        <f>'Master-National Baseline Data'!FV319</f>
        <v>5.45099933333334</v>
      </c>
      <c r="FW87" s="28">
        <f>'Master-National Baseline Data'!FW319</f>
        <v>1.2537430000000001</v>
      </c>
      <c r="FX87" s="28">
        <f>'Master-National Baseline Data'!FX319</f>
        <v>3.6692273333333301</v>
      </c>
      <c r="FY87" s="28">
        <f>'Master-National Baseline Data'!FY319</f>
        <v>0.77313266666666702</v>
      </c>
      <c r="FZ87" s="28">
        <f>'Master-National Baseline Data'!FZ319</f>
        <v>12.1873346666667</v>
      </c>
      <c r="GA87" s="48">
        <f>'Master-National Baseline Data'!GA319</f>
        <v>84.017604333333395</v>
      </c>
      <c r="GB87" s="54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</row>
    <row r="88" spans="1:207" x14ac:dyDescent="0.2">
      <c r="A88" s="54"/>
      <c r="B88" s="68">
        <f>'Master-National Baseline Data'!B320</f>
        <v>415</v>
      </c>
      <c r="C88" s="21" t="str">
        <f>'Master-National Baseline Data'!C320</f>
        <v>414P</v>
      </c>
      <c r="D88" s="21" t="str">
        <f>'Master-National Baseline Data'!D320</f>
        <v>414P-BD42</v>
      </c>
      <c r="E88" s="21" t="str">
        <f>'Master-National Baseline Data'!E320</f>
        <v>056</v>
      </c>
      <c r="F88" s="21" t="str">
        <f>'Master-National Baseline Data'!F320</f>
        <v>Agropastoral</v>
      </c>
      <c r="G88" s="21" t="str">
        <f>'Master-National Baseline Data'!G320</f>
        <v>Oromia</v>
      </c>
      <c r="H88" s="21" t="str">
        <f>'Master-National Baseline Data'!H320</f>
        <v>Bale</v>
      </c>
      <c r="I88" s="21" t="str">
        <f>'Master-National Baseline Data'!I320</f>
        <v>Goro</v>
      </c>
      <c r="J88" s="21" t="str">
        <f>'Master-National Baseline Data'!J320</f>
        <v>Keku</v>
      </c>
      <c r="K88" s="21" t="str">
        <f>'Master-National Baseline Data'!K320</f>
        <v>Wayu Bure</v>
      </c>
      <c r="L88" s="21" t="str">
        <f>'Master-National Baseline Data'!L320</f>
        <v>Wayu Bure</v>
      </c>
      <c r="M88" s="21" t="str">
        <f>'Master-National Baseline Data'!M320</f>
        <v>Or-Go-Ke</v>
      </c>
      <c r="N88" s="21" t="str">
        <f>'Master-National Baseline Data'!N320</f>
        <v>Project scenario</v>
      </c>
      <c r="O88" s="21" t="str">
        <f>'Master-National Baseline Data'!O320</f>
        <v>Improved cropland</v>
      </c>
      <c r="P88" s="21" t="str">
        <f>'Master-National Baseline Data'!P320</f>
        <v>Improved cropland</v>
      </c>
      <c r="Q88" s="21" t="str">
        <f>'Master-National Baseline Data'!Q320</f>
        <v>Cropland  rehabilitation - reduce soil erosion, soil fertility decline and land degradation, increase soil carbon, organic matter, soil water and improve crop productivity and yield</v>
      </c>
      <c r="R88" s="21" t="str">
        <f>'Master-National Baseline Data'!R314</f>
        <v>Integrated soil and water conservation - physical measures stone and soil bund,  terrace, stone check dam,  micro basin, deep water infiltration trenches, permanent enclosure of acacia dominated forestland - biological measures leguminous tree planting and natural regeneration</v>
      </c>
      <c r="S88" s="21" t="str">
        <f>'Master-National Baseline Data'!S314</f>
        <v>Forestland</v>
      </c>
      <c r="T88" s="21" t="str">
        <f>'Master-National Baseline Data'!T314</f>
        <v>ISWC</v>
      </c>
      <c r="U88" s="21" t="str">
        <f>'Master-National Baseline Data'!U314</f>
        <v>ISWC_PE</v>
      </c>
      <c r="V88" s="21" t="str">
        <f>'Master-National Baseline Data'!V320</f>
        <v>ISWC_CL</v>
      </c>
      <c r="W88" s="22">
        <f>'Master-National Baseline Data'!W320</f>
        <v>2010</v>
      </c>
      <c r="X88" s="22">
        <f>'Master-National Baseline Data'!X320</f>
        <v>3</v>
      </c>
      <c r="Y88" s="23" t="str">
        <f>'Master-National Baseline Data'!Y320</f>
        <v>ISWC_CL_3</v>
      </c>
      <c r="Z88" s="23" t="str">
        <f>'Master-National Baseline Data'!Z320</f>
        <v>Stone and soil bund, stone check dam,  micro basins</v>
      </c>
      <c r="AA88" s="23" t="str">
        <f>'Master-National Baseline Data'!AA320</f>
        <v>No biological measure</v>
      </c>
      <c r="AB88" s="23" t="str">
        <f>'Master-National Baseline Data'!AB320</f>
        <v>Acacia-Cordia-Jatropha-Grevillea</v>
      </c>
      <c r="AC88" s="23" t="str">
        <f>'Master-National Baseline Data'!AC320</f>
        <v>No grasses</v>
      </c>
      <c r="AD88" s="23" t="str">
        <f>'Master-National Baseline Data'!AD320</f>
        <v>Wheat, maize, teff and sorghum</v>
      </c>
      <c r="AE88" s="23" t="str">
        <f>'Master-National Baseline Data'!AE320</f>
        <v>Maize-Teff-Wheat</v>
      </c>
      <c r="AF88" s="23" t="str">
        <f>'Master-National Baseline Data'!AF320</f>
        <v>Crop land</v>
      </c>
      <c r="AG88" s="23" t="str">
        <f>'Master-National Baseline Data'!AG320</f>
        <v>Shoats and cattle</v>
      </c>
      <c r="AH88" s="23" t="str">
        <f>'Master-National Baseline Data'!AH320</f>
        <v>Soil profile sample</v>
      </c>
      <c r="AI88" s="23" t="str">
        <f>'Master-National Baseline Data'!AI320</f>
        <v>O-GR-ISWM-CL-SB-T2-0-15cm</v>
      </c>
      <c r="AJ88" s="23" t="str">
        <f>'Master-National Baseline Data'!AJ320</f>
        <v>O-GR-ISWM-CL-SB-T2-BD-0-15cm</v>
      </c>
      <c r="AK88" s="23" t="str">
        <f>'Master-National Baseline Data'!AK320</f>
        <v>0-15</v>
      </c>
      <c r="AL88" s="23">
        <f>'Master-National Baseline Data'!AL320</f>
        <v>15</v>
      </c>
      <c r="AM88" s="23" t="str">
        <f>'Master-National Baseline Data'!AM320</f>
        <v>WC</v>
      </c>
      <c r="AN88" s="23" t="str">
        <f>'Master-National Baseline Data'!AN320</f>
        <v>MIR</v>
      </c>
      <c r="AO88" s="23">
        <f>'Master-National Baseline Data'!AO320</f>
        <v>0</v>
      </c>
      <c r="AP88" s="23">
        <f>'Master-National Baseline Data'!AP320</f>
        <v>685700</v>
      </c>
      <c r="AQ88" s="23">
        <f>'Master-National Baseline Data'!AQ320</f>
        <v>767877</v>
      </c>
      <c r="AR88" s="23">
        <f>'Master-National Baseline Data'!AR320</f>
        <v>6.9439039999999999</v>
      </c>
      <c r="AS88" s="23">
        <f>'Master-National Baseline Data'!AS320</f>
        <v>40.680852000000002</v>
      </c>
      <c r="AT88" s="23" t="str">
        <f>'Master-National Baseline Data'!AT320</f>
        <v>6°56'38.05"</v>
      </c>
      <c r="AU88" s="23" t="str">
        <f>'Master-National Baseline Data'!AU320</f>
        <v xml:space="preserve"> 40°40'51.07"</v>
      </c>
      <c r="AV88" s="23">
        <f>'Master-National Baseline Data'!AV320</f>
        <v>1630960.0019854</v>
      </c>
      <c r="AW88" s="23">
        <f>'Master-National Baseline Data'!AW320</f>
        <v>815754.20961180294</v>
      </c>
      <c r="AX88" s="23">
        <f>'Master-National Baseline Data'!AX320</f>
        <v>1562</v>
      </c>
      <c r="AY88" s="23">
        <f>'Master-National Baseline Data'!AY320</f>
        <v>1578</v>
      </c>
      <c r="AZ88" s="23">
        <f>'Master-National Baseline Data'!AZ320</f>
        <v>0.45301515999999997</v>
      </c>
      <c r="BA88" s="23">
        <f>'Master-National Baseline Data'!BA320</f>
        <v>0.21461470999999999</v>
      </c>
      <c r="BB88" s="23">
        <f>'Master-National Baseline Data'!BB320</f>
        <v>-8.1631300000000004E-2</v>
      </c>
      <c r="BC88" s="23">
        <f>'Master-National Baseline Data'!BC320</f>
        <v>-0.40619335000000001</v>
      </c>
      <c r="BD88" s="23">
        <f>'Master-National Baseline Data'!BD320</f>
        <v>-1.169311</v>
      </c>
      <c r="BE88" s="23">
        <f>'Master-National Baseline Data'!BE320</f>
        <v>-0.84088814999999995</v>
      </c>
      <c r="BF88" s="23">
        <f>'Master-National Baseline Data'!BF320</f>
        <v>-0.44161678999999998</v>
      </c>
      <c r="BG88" s="23">
        <f>'Master-National Baseline Data'!BG320</f>
        <v>222.453</v>
      </c>
      <c r="BH88" s="23">
        <f>'Master-National Baseline Data'!BH320</f>
        <v>1602</v>
      </c>
      <c r="BI88" s="23">
        <f>'Master-National Baseline Data'!BI320</f>
        <v>-3.8983300000000002E-4</v>
      </c>
      <c r="BJ88" s="23">
        <f>'Master-National Baseline Data'!BJ320</f>
        <v>-3.2774200000000001E-4</v>
      </c>
      <c r="BK88" s="23">
        <f>'Master-National Baseline Data'!BK320</f>
        <v>8.7443299999999997</v>
      </c>
      <c r="BL88" s="23">
        <f>'Master-National Baseline Data'!BL320</f>
        <v>477.75299999999999</v>
      </c>
      <c r="BM88" s="23">
        <f>'Master-National Baseline Data'!BM320</f>
        <v>-7.1055800000000002E-4</v>
      </c>
      <c r="BN88" s="23">
        <f>'Master-National Baseline Data'!BN320</f>
        <v>24.79</v>
      </c>
      <c r="BO88" s="23">
        <f>'Master-National Baseline Data'!BO320</f>
        <v>40.79</v>
      </c>
      <c r="BP88" s="23">
        <f>'Master-National Baseline Data'!BP320</f>
        <v>489.48</v>
      </c>
      <c r="BQ88" s="23">
        <f>'Master-National Baseline Data'!BQ320</f>
        <v>128.09</v>
      </c>
      <c r="BR88" s="23">
        <f>'Master-National Baseline Data'!BR320</f>
        <v>1537.08</v>
      </c>
      <c r="BS88" s="23">
        <f>'Master-National Baseline Data'!BS320</f>
        <v>3.1402304486393722</v>
      </c>
      <c r="BT88" s="23">
        <f>'Master-National Baseline Data'!BT320</f>
        <v>22.42</v>
      </c>
      <c r="BU88" s="23">
        <f>'Master-National Baseline Data'!BU320</f>
        <v>5.26</v>
      </c>
      <c r="BV88" s="23">
        <f>'Master-National Baseline Data'!BV320</f>
        <v>12.06</v>
      </c>
      <c r="BW88" s="23">
        <f>'Master-National Baseline Data'!BW320</f>
        <v>1048</v>
      </c>
      <c r="BX88" s="23">
        <f>'Master-National Baseline Data'!BX320</f>
        <v>13</v>
      </c>
      <c r="BY88" s="23">
        <f>'Master-National Baseline Data'!BY320</f>
        <v>2.7</v>
      </c>
      <c r="BZ88" s="23" t="str">
        <f>'Master-National Baseline Data'!BZ320</f>
        <v>Semiarid</v>
      </c>
      <c r="CA88" s="23">
        <f>'Master-National Baseline Data'!CA320</f>
        <v>0.32</v>
      </c>
      <c r="CB88" s="23">
        <f>'Master-National Baseline Data'!CB320</f>
        <v>4.9702525138900002</v>
      </c>
      <c r="CC88" s="23">
        <f>'Master-National Baseline Data'!CC320</f>
        <v>832</v>
      </c>
      <c r="CD88" s="23">
        <f>'Master-National Baseline Data'!CD320</f>
        <v>832</v>
      </c>
      <c r="CE88" s="23">
        <f>'Master-National Baseline Data'!CE320</f>
        <v>2510</v>
      </c>
      <c r="CF88" s="23" t="str">
        <f>'Master-National Baseline Data'!CF320</f>
        <v>NPP Precipitation limited</v>
      </c>
      <c r="CG88" s="23">
        <f>'Master-National Baseline Data'!CG320</f>
        <v>1.4</v>
      </c>
      <c r="CH88" s="23">
        <f>'Master-National Baseline Data'!CH320</f>
        <v>0</v>
      </c>
      <c r="CI88" s="23" t="str">
        <f>'Master-National Baseline Data'!CI320</f>
        <v>Tropical semiarid very dry forest</v>
      </c>
      <c r="CJ88" s="23" t="str">
        <f>'Master-National Baseline Data'!CJ320</f>
        <v>Arid climate steppe hot</v>
      </c>
      <c r="CK88" s="23" t="str">
        <f>'Master-National Baseline Data'!CK320</f>
        <v>Desert</v>
      </c>
      <c r="CL88" s="23" t="str">
        <f>'Master-National Baseline Data'!CL320</f>
        <v>16 Sep - 1 Nov</v>
      </c>
      <c r="CM88" s="23" t="str">
        <f>'Master-National Baseline Data'!CM320</f>
        <v>Medium to sparse</v>
      </c>
      <c r="CN88" s="23" t="str">
        <f>'Master-National Baseline Data'!CN320</f>
        <v>Reddish brown</v>
      </c>
      <c r="CO88" s="24">
        <f>'Master-National Baseline Data'!CO320</f>
        <v>1.2502525762780361</v>
      </c>
      <c r="CP88" s="24">
        <f>'Master-National Baseline Data'!CP320</f>
        <v>7.0412517774366998</v>
      </c>
      <c r="CQ88" s="24">
        <f>'Master-National Baseline Data'!CQ320</f>
        <v>44.879089616409672</v>
      </c>
      <c r="CR88" s="24">
        <f>'Master-National Baseline Data'!CR320</f>
        <v>48.079658606153629</v>
      </c>
      <c r="CS88" s="24" t="str">
        <f>'Master-National Baseline Data'!CS320</f>
        <v>silty clay</v>
      </c>
      <c r="CT88" s="24" t="str">
        <f>'Master-National Baseline Data'!CT320</f>
        <v>Well drained</v>
      </c>
      <c r="CU88" s="24">
        <f>'Master-National Baseline Data'!CU320</f>
        <v>0.18779556041784301</v>
      </c>
      <c r="CV88" s="24">
        <f>'Master-National Baseline Data'!CV320</f>
        <v>0.45099431818181818</v>
      </c>
      <c r="CW88" s="24">
        <f>'Master-National Baseline Data'!CW320</f>
        <v>0.26319875776397517</v>
      </c>
      <c r="CX88" s="24">
        <f>'Master-National Baseline Data'!CX320</f>
        <v>5.5777777777777997</v>
      </c>
      <c r="CY88" s="24">
        <f>'Master-National Baseline Data'!CY320</f>
        <v>7.0538999999999996</v>
      </c>
      <c r="CZ88" s="24">
        <f>'Master-National Baseline Data'!CZ320</f>
        <v>0</v>
      </c>
      <c r="DA88" s="24">
        <f>'Master-National Baseline Data'!DA320</f>
        <v>6.5</v>
      </c>
      <c r="DB88" s="24">
        <f>'Master-National Baseline Data'!DB320</f>
        <v>-0.55389999999999961</v>
      </c>
      <c r="DC88" s="24" t="str">
        <f>'Master-National Baseline Data'!DC320</f>
        <v>No LR</v>
      </c>
      <c r="DD88" s="24">
        <f>'Master-National Baseline Data'!DD320</f>
        <v>6.0954274353876698</v>
      </c>
      <c r="DE88" s="24">
        <f>'Master-National Baseline Data'!DE320</f>
        <v>4.1367992047713704</v>
      </c>
      <c r="DF88" s="24">
        <f>'Master-National Baseline Data'!DF320</f>
        <v>1.8993592262268066</v>
      </c>
      <c r="DG88" s="24">
        <f>'Master-National Baseline Data'!DG320</f>
        <v>1.8993592262268066</v>
      </c>
      <c r="DH88" s="24">
        <f>'Master-National Baseline Data'!DH320</f>
        <v>1.8993592262268066</v>
      </c>
      <c r="DI88" s="24">
        <f>'Master-National Baseline Data'!DI320</f>
        <v>18.993592262268066</v>
      </c>
      <c r="DJ88" s="24">
        <f>'Master-National Baseline Data'!DJ320</f>
        <v>0</v>
      </c>
      <c r="DK88" s="24">
        <f>'Master-National Baseline Data'!DK320</f>
        <v>18.993592262268066</v>
      </c>
      <c r="DL88" s="24">
        <f>'Master-National Baseline Data'!DL320</f>
        <v>35.620181488012832</v>
      </c>
      <c r="DM88" s="24">
        <f>'Master-National Baseline Data'!DM320</f>
        <v>35.620181488012832</v>
      </c>
      <c r="DN88" s="24">
        <f>'Master-National Baseline Data'!DN320</f>
        <v>145.41893709497901</v>
      </c>
      <c r="DO88" s="24">
        <f>'Master-National Baseline Data'!DO320</f>
        <v>35.620181488012832</v>
      </c>
      <c r="DP88" s="24">
        <f>'Master-National Baseline Data'!DP320</f>
        <v>130.6073321227137</v>
      </c>
      <c r="DQ88" s="24">
        <f>'Master-National Baseline Data'!DQ320</f>
        <v>130.6073321227137</v>
      </c>
      <c r="DR88" s="24">
        <f>'Master-National Baseline Data'!DR320</f>
        <v>533.20276934825631</v>
      </c>
      <c r="DS88" s="24">
        <f>'Master-National Baseline Data'!DS320</f>
        <v>130.6073321227137</v>
      </c>
      <c r="DT88" s="24">
        <f>'Master-National Baseline Data'!DT320</f>
        <v>0.13724179565906525</v>
      </c>
      <c r="DU88" s="24">
        <f>'Master-National Baseline Data'!DU320</f>
        <v>1.3724179565906525</v>
      </c>
      <c r="DV88" s="24">
        <f>'Master-National Baseline Data'!DV320</f>
        <v>13.839510166022432</v>
      </c>
      <c r="DW88" s="24">
        <f>'Master-National Baseline Data'!DW320</f>
        <v>75.997842502696884</v>
      </c>
      <c r="DX88" s="24">
        <f>'Master-National Baseline Data'!DX320</f>
        <v>23.012297734627833</v>
      </c>
      <c r="DY88" s="24">
        <f>'Master-National Baseline Data'!DY320</f>
        <v>692.66450916936355</v>
      </c>
      <c r="DZ88" s="24">
        <f>'Master-National Baseline Data'!DZ320</f>
        <v>9.922653721682849</v>
      </c>
      <c r="EA88" s="24">
        <f>'Master-National Baseline Data'!EA320</f>
        <v>10.544228694714132</v>
      </c>
      <c r="EB88" s="24">
        <f>'Master-National Baseline Data'!EB320</f>
        <v>44.048327939590081</v>
      </c>
      <c r="EC88" s="24">
        <f>'Master-National Baseline Data'!EC320</f>
        <v>792.54584681769143</v>
      </c>
      <c r="ED88" s="24">
        <f>'Master-National Baseline Data'!ED320</f>
        <v>299.46925566343049</v>
      </c>
      <c r="EE88" s="24">
        <f>'Master-National Baseline Data'!EE320</f>
        <v>335.31283710895366</v>
      </c>
      <c r="EF88" s="24">
        <f>'Master-National Baseline Data'!EF320</f>
        <v>224.02265372168287</v>
      </c>
      <c r="EG88" s="24">
        <f>'Master-National Baseline Data'!EG320</f>
        <v>5.6775620280474657</v>
      </c>
      <c r="EH88" s="24">
        <f>'Master-National Baseline Data'!EH320</f>
        <v>6.4693203883495141</v>
      </c>
      <c r="EI88" s="24">
        <f>'Master-National Baseline Data'!EI320</f>
        <v>18.837713052858685</v>
      </c>
      <c r="EJ88" s="24">
        <f>'Master-National Baseline Data'!EJ320</f>
        <v>1.9578209277238408</v>
      </c>
      <c r="EK88" s="24">
        <f>'Master-National Baseline Data'!EK320</f>
        <v>3.4633225458468178</v>
      </c>
      <c r="EL88" s="24">
        <f>'Master-National Baseline Data'!EL320</f>
        <v>2.0321688379940808</v>
      </c>
      <c r="EM88" s="24">
        <f>'Master-National Baseline Data'!EM320</f>
        <v>2.4955771305285874</v>
      </c>
      <c r="EN88" s="24">
        <f>'Master-National Baseline Data'!EN320</f>
        <v>0.97401153792036033</v>
      </c>
      <c r="EO88" s="24">
        <f>'Master-National Baseline Data'!EO320</f>
        <v>9.7250584773168143</v>
      </c>
      <c r="EP88" s="24">
        <f>'Master-National Baseline Data'!EP320</f>
        <v>92.185358815069563</v>
      </c>
      <c r="EQ88" s="23"/>
      <c r="ER88" s="27">
        <f>'Master-National Baseline Data'!ER320</f>
        <v>1.275174</v>
      </c>
      <c r="ES88" s="28">
        <f>'Master-National Baseline Data'!ES320</f>
        <v>8.4207836666666704</v>
      </c>
      <c r="ET88" s="28">
        <f>'Master-National Baseline Data'!ET320</f>
        <v>46.223944666666704</v>
      </c>
      <c r="EU88" s="28">
        <f>'Master-National Baseline Data'!EU320</f>
        <v>45.6343666666667</v>
      </c>
      <c r="EV88" s="28">
        <f>'Master-National Baseline Data'!EV320</f>
        <v>0.200821</v>
      </c>
      <c r="EW88" s="28">
        <f>'Master-National Baseline Data'!EW320</f>
        <v>0.45871133333333203</v>
      </c>
      <c r="EX88" s="28">
        <f>'Master-National Baseline Data'!EX320</f>
        <v>0.26332666666666699</v>
      </c>
      <c r="EY88" s="28">
        <f>'Master-National Baseline Data'!EY320</f>
        <v>5.4115376666666597</v>
      </c>
      <c r="EZ88" s="28">
        <f>'Master-National Baseline Data'!EZ320</f>
        <v>7.0282293333333401</v>
      </c>
      <c r="FA88" s="28">
        <f>'Master-National Baseline Data'!FA320</f>
        <v>5.3457176666666602</v>
      </c>
      <c r="FB88" s="28">
        <f>'Master-National Baseline Data'!FB320</f>
        <v>3.5810380000000102</v>
      </c>
      <c r="FC88" s="28">
        <f>'Master-National Baseline Data'!FC320</f>
        <v>1.62210533333333</v>
      </c>
      <c r="FD88" s="28">
        <f>'Master-National Baseline Data'!FD320</f>
        <v>16.221053333333298</v>
      </c>
      <c r="FE88" s="28">
        <f>'Master-National Baseline Data'!FE320</f>
        <v>0.12467</v>
      </c>
      <c r="FF88" s="28">
        <f>'Master-National Baseline Data'!FF320</f>
        <v>1.2467000000000001</v>
      </c>
      <c r="FG88" s="28">
        <f>'Master-National Baseline Data'!FG320</f>
        <v>13.011192214111894</v>
      </c>
      <c r="FH88" s="28">
        <f>'Master-National Baseline Data'!FH320</f>
        <v>85.457862666666699</v>
      </c>
      <c r="FI88" s="28">
        <f>'Master-National Baseline Data'!FI320</f>
        <v>19.581810666666701</v>
      </c>
      <c r="FJ88" s="28">
        <f>'Master-National Baseline Data'!FJ320</f>
        <v>667.73873799999899</v>
      </c>
      <c r="FK88" s="28">
        <f>'Master-National Baseline Data'!FK320</f>
        <v>8.9135666666666804</v>
      </c>
      <c r="FL88" s="28">
        <f>'Master-National Baseline Data'!FL320</f>
        <v>8.5878406666666596</v>
      </c>
      <c r="FM88" s="28">
        <f>'Master-National Baseline Data'!FM320</f>
        <v>53.604894333333299</v>
      </c>
      <c r="FN88" s="28">
        <f>'Master-National Baseline Data'!FN320</f>
        <v>686.07166466666604</v>
      </c>
      <c r="FO88" s="28">
        <f>'Master-National Baseline Data'!FO320</f>
        <v>305.723183333333</v>
      </c>
      <c r="FP88" s="28">
        <f>'Master-National Baseline Data'!FP320</f>
        <v>306.220411333333</v>
      </c>
      <c r="FQ88" s="28">
        <f>'Master-National Baseline Data'!FQ320</f>
        <v>208.70270600000001</v>
      </c>
      <c r="FR88" s="28">
        <f>'Master-National Baseline Data'!FR320</f>
        <v>4.9989020000000002</v>
      </c>
      <c r="FS88" s="28">
        <f>'Master-National Baseline Data'!FS320</f>
        <v>5.8470453333333303</v>
      </c>
      <c r="FT88" s="28">
        <f>'Master-National Baseline Data'!FT320</f>
        <v>17.577027666666702</v>
      </c>
      <c r="FU88" s="28">
        <f>'Master-National Baseline Data'!FU320</f>
        <v>1.7255383333333301</v>
      </c>
      <c r="FV88" s="28">
        <f>'Master-National Baseline Data'!FV320</f>
        <v>3.31158666666667</v>
      </c>
      <c r="FW88" s="28">
        <f>'Master-National Baseline Data'!FW320</f>
        <v>1.72105499999999</v>
      </c>
      <c r="FX88" s="28">
        <f>'Master-National Baseline Data'!FX320</f>
        <v>2.66540633333334</v>
      </c>
      <c r="FY88" s="28">
        <f>'Master-National Baseline Data'!FY320</f>
        <v>0.91986633333333501</v>
      </c>
      <c r="FZ88" s="28">
        <f>'Master-National Baseline Data'!FZ320</f>
        <v>9.6178473333333301</v>
      </c>
      <c r="GA88" s="48">
        <f>'Master-National Baseline Data'!GA320</f>
        <v>90.461597999999995</v>
      </c>
      <c r="GB88" s="54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</row>
    <row r="89" spans="1:207" x14ac:dyDescent="0.2">
      <c r="A89" s="54"/>
      <c r="B89" s="68">
        <f>'Master-National Baseline Data'!B321</f>
        <v>416</v>
      </c>
      <c r="C89" s="21" t="str">
        <f>'Master-National Baseline Data'!C321</f>
        <v>415P</v>
      </c>
      <c r="D89" s="21" t="str">
        <f>'Master-National Baseline Data'!D321</f>
        <v>415P-BD43</v>
      </c>
      <c r="E89" s="21" t="str">
        <f>'Master-National Baseline Data'!E321</f>
        <v>056</v>
      </c>
      <c r="F89" s="21" t="str">
        <f>'Master-National Baseline Data'!F321</f>
        <v>Agropastoral</v>
      </c>
      <c r="G89" s="21" t="str">
        <f>'Master-National Baseline Data'!G321</f>
        <v>Oromia</v>
      </c>
      <c r="H89" s="21" t="str">
        <f>'Master-National Baseline Data'!H321</f>
        <v>Bale</v>
      </c>
      <c r="I89" s="21" t="str">
        <f>'Master-National Baseline Data'!I321</f>
        <v>Goro</v>
      </c>
      <c r="J89" s="21" t="str">
        <f>'Master-National Baseline Data'!J321</f>
        <v>Keku</v>
      </c>
      <c r="K89" s="21" t="str">
        <f>'Master-National Baseline Data'!K321</f>
        <v>Wayu Bure</v>
      </c>
      <c r="L89" s="21" t="str">
        <f>'Master-National Baseline Data'!L321</f>
        <v>Wayu Bure</v>
      </c>
      <c r="M89" s="21" t="str">
        <f>'Master-National Baseline Data'!M321</f>
        <v>Or-Go-Ke</v>
      </c>
      <c r="N89" s="21" t="str">
        <f>'Master-National Baseline Data'!N321</f>
        <v>Project scenario</v>
      </c>
      <c r="O89" s="21" t="str">
        <f>'Master-National Baseline Data'!O321</f>
        <v>Improved cropland</v>
      </c>
      <c r="P89" s="21" t="str">
        <f>'Master-National Baseline Data'!P321</f>
        <v>Improved cropland</v>
      </c>
      <c r="Q89" s="21" t="str">
        <f>'Master-National Baseline Data'!Q321</f>
        <v>Cropland  rehabilitation - reduce soil erosion, soil fertility decline and land degradation, increase soil carbon, organic matter, soil water and improve crop productivity and yield</v>
      </c>
      <c r="R89" s="21" t="str">
        <f>'Master-National Baseline Data'!R315</f>
        <v>Integrated soil and water conservation - physical measures stone and soil bund,  terrace, stone check dam,  micro basin, deep water infiltration trenches, permanent enclosure of acacia dominated forestland - biological measures leguminous tree planting and natural regeneration</v>
      </c>
      <c r="S89" s="21" t="str">
        <f>'Master-National Baseline Data'!S315</f>
        <v>Forestland</v>
      </c>
      <c r="T89" s="21" t="str">
        <f>'Master-National Baseline Data'!T315</f>
        <v>ISWC</v>
      </c>
      <c r="U89" s="21" t="str">
        <f>'Master-National Baseline Data'!U315</f>
        <v>ISWC_PE</v>
      </c>
      <c r="V89" s="21" t="str">
        <f>'Master-National Baseline Data'!V321</f>
        <v>ISWC_CL</v>
      </c>
      <c r="W89" s="22">
        <f>'Master-National Baseline Data'!W321</f>
        <v>2010</v>
      </c>
      <c r="X89" s="22">
        <f>'Master-National Baseline Data'!X321</f>
        <v>3</v>
      </c>
      <c r="Y89" s="23" t="str">
        <f>'Master-National Baseline Data'!Y321</f>
        <v>ISWC_CL_3</v>
      </c>
      <c r="Z89" s="23" t="str">
        <f>'Master-National Baseline Data'!Z321</f>
        <v>Stone and soil bund, stone check dam,  micro basins</v>
      </c>
      <c r="AA89" s="23" t="str">
        <f>'Master-National Baseline Data'!AA321</f>
        <v>No biological measure</v>
      </c>
      <c r="AB89" s="23" t="str">
        <f>'Master-National Baseline Data'!AB321</f>
        <v>Acacia-Cordia-Jatropha-Grevillea</v>
      </c>
      <c r="AC89" s="23" t="str">
        <f>'Master-National Baseline Data'!AC321</f>
        <v>No grasses</v>
      </c>
      <c r="AD89" s="23" t="str">
        <f>'Master-National Baseline Data'!AD321</f>
        <v>Wheat, maize, teff and sorghum</v>
      </c>
      <c r="AE89" s="23" t="str">
        <f>'Master-National Baseline Data'!AE321</f>
        <v>Maize-Teff-Wheat</v>
      </c>
      <c r="AF89" s="23" t="str">
        <f>'Master-National Baseline Data'!AF321</f>
        <v>Crop land</v>
      </c>
      <c r="AG89" s="23" t="str">
        <f>'Master-National Baseline Data'!AG321</f>
        <v>Shoats and cattle</v>
      </c>
      <c r="AH89" s="23" t="str">
        <f>'Master-National Baseline Data'!AH321</f>
        <v>Soil profile sample</v>
      </c>
      <c r="AI89" s="23" t="str">
        <f>'Master-National Baseline Data'!AI321</f>
        <v>O-GR-ISWM-CL-SB-T2-15-45cm</v>
      </c>
      <c r="AJ89" s="23" t="str">
        <f>'Master-National Baseline Data'!AJ321</f>
        <v>O-GR-ISWM-CL-SB-T2-BD-15-45cm</v>
      </c>
      <c r="AK89" s="23" t="str">
        <f>'Master-National Baseline Data'!AK321</f>
        <v>15-45</v>
      </c>
      <c r="AL89" s="23">
        <f>'Master-National Baseline Data'!AL321</f>
        <v>30</v>
      </c>
      <c r="AM89" s="23" t="str">
        <f>'Master-National Baseline Data'!AM321</f>
        <v>WC</v>
      </c>
      <c r="AN89" s="23" t="str">
        <f>'Master-National Baseline Data'!AN321</f>
        <v>MIR</v>
      </c>
      <c r="AO89" s="23">
        <f>'Master-National Baseline Data'!AO321</f>
        <v>0</v>
      </c>
      <c r="AP89" s="23">
        <f>'Master-National Baseline Data'!AP321</f>
        <v>685700</v>
      </c>
      <c r="AQ89" s="23">
        <f>'Master-National Baseline Data'!AQ321</f>
        <v>767877</v>
      </c>
      <c r="AR89" s="23">
        <f>'Master-National Baseline Data'!AR321</f>
        <v>6.9439039999999999</v>
      </c>
      <c r="AS89" s="23">
        <f>'Master-National Baseline Data'!AS321</f>
        <v>40.680852000000002</v>
      </c>
      <c r="AT89" s="23" t="str">
        <f>'Master-National Baseline Data'!AT321</f>
        <v>6°56'38.05"</v>
      </c>
      <c r="AU89" s="23" t="str">
        <f>'Master-National Baseline Data'!AU321</f>
        <v xml:space="preserve"> 40°40'51.07"</v>
      </c>
      <c r="AV89" s="23">
        <f>'Master-National Baseline Data'!AV321</f>
        <v>1630960.0019854</v>
      </c>
      <c r="AW89" s="23">
        <f>'Master-National Baseline Data'!AW321</f>
        <v>815754.20961180294</v>
      </c>
      <c r="AX89" s="23">
        <f>'Master-National Baseline Data'!AX321</f>
        <v>1562</v>
      </c>
      <c r="AY89" s="23">
        <f>'Master-National Baseline Data'!AY321</f>
        <v>1578</v>
      </c>
      <c r="AZ89" s="23">
        <f>'Master-National Baseline Data'!AZ321</f>
        <v>0.45301515999999997</v>
      </c>
      <c r="BA89" s="23">
        <f>'Master-National Baseline Data'!BA321</f>
        <v>0.21461470999999999</v>
      </c>
      <c r="BB89" s="23">
        <f>'Master-National Baseline Data'!BB321</f>
        <v>-8.1631300000000004E-2</v>
      </c>
      <c r="BC89" s="23">
        <f>'Master-National Baseline Data'!BC321</f>
        <v>-0.40619335000000001</v>
      </c>
      <c r="BD89" s="23">
        <f>'Master-National Baseline Data'!BD321</f>
        <v>-1.169311</v>
      </c>
      <c r="BE89" s="23">
        <f>'Master-National Baseline Data'!BE321</f>
        <v>-0.84088814999999995</v>
      </c>
      <c r="BF89" s="23">
        <f>'Master-National Baseline Data'!BF321</f>
        <v>-0.44161678999999998</v>
      </c>
      <c r="BG89" s="23">
        <f>'Master-National Baseline Data'!BG321</f>
        <v>222.453</v>
      </c>
      <c r="BH89" s="23">
        <f>'Master-National Baseline Data'!BH321</f>
        <v>1602</v>
      </c>
      <c r="BI89" s="23">
        <f>'Master-National Baseline Data'!BI321</f>
        <v>-3.8983300000000002E-4</v>
      </c>
      <c r="BJ89" s="23">
        <f>'Master-National Baseline Data'!BJ321</f>
        <v>-3.2774200000000001E-4</v>
      </c>
      <c r="BK89" s="23">
        <f>'Master-National Baseline Data'!BK321</f>
        <v>8.7443299999999997</v>
      </c>
      <c r="BL89" s="23">
        <f>'Master-National Baseline Data'!BL321</f>
        <v>477.75299999999999</v>
      </c>
      <c r="BM89" s="23">
        <f>'Master-National Baseline Data'!BM321</f>
        <v>-7.1055800000000002E-4</v>
      </c>
      <c r="BN89" s="23">
        <f>'Master-National Baseline Data'!BN321</f>
        <v>24.79</v>
      </c>
      <c r="BO89" s="23">
        <f>'Master-National Baseline Data'!BO321</f>
        <v>40.79</v>
      </c>
      <c r="BP89" s="23">
        <f>'Master-National Baseline Data'!BP321</f>
        <v>489.48</v>
      </c>
      <c r="BQ89" s="23">
        <f>'Master-National Baseline Data'!BQ321</f>
        <v>128.09</v>
      </c>
      <c r="BR89" s="23">
        <f>'Master-National Baseline Data'!BR321</f>
        <v>1537.08</v>
      </c>
      <c r="BS89" s="23">
        <f>'Master-National Baseline Data'!BS321</f>
        <v>3.1402304486393722</v>
      </c>
      <c r="BT89" s="23">
        <f>'Master-National Baseline Data'!BT321</f>
        <v>22.42</v>
      </c>
      <c r="BU89" s="23">
        <f>'Master-National Baseline Data'!BU321</f>
        <v>5.26</v>
      </c>
      <c r="BV89" s="23">
        <f>'Master-National Baseline Data'!BV321</f>
        <v>12.06</v>
      </c>
      <c r="BW89" s="23">
        <f>'Master-National Baseline Data'!BW321</f>
        <v>1048</v>
      </c>
      <c r="BX89" s="23">
        <f>'Master-National Baseline Data'!BX321</f>
        <v>13</v>
      </c>
      <c r="BY89" s="23">
        <f>'Master-National Baseline Data'!BY321</f>
        <v>2.7</v>
      </c>
      <c r="BZ89" s="23" t="str">
        <f>'Master-National Baseline Data'!BZ321</f>
        <v>Semiarid</v>
      </c>
      <c r="CA89" s="23">
        <f>'Master-National Baseline Data'!CA321</f>
        <v>0.32</v>
      </c>
      <c r="CB89" s="23">
        <f>'Master-National Baseline Data'!CB321</f>
        <v>4.9702525138900002</v>
      </c>
      <c r="CC89" s="23">
        <f>'Master-National Baseline Data'!CC321</f>
        <v>832</v>
      </c>
      <c r="CD89" s="23">
        <f>'Master-National Baseline Data'!CD321</f>
        <v>832</v>
      </c>
      <c r="CE89" s="23">
        <f>'Master-National Baseline Data'!CE321</f>
        <v>2510</v>
      </c>
      <c r="CF89" s="23" t="str">
        <f>'Master-National Baseline Data'!CF321</f>
        <v>NPP Precipitation limited</v>
      </c>
      <c r="CG89" s="23">
        <f>'Master-National Baseline Data'!CG321</f>
        <v>1.4</v>
      </c>
      <c r="CH89" s="23">
        <f>'Master-National Baseline Data'!CH321</f>
        <v>0</v>
      </c>
      <c r="CI89" s="23" t="str">
        <f>'Master-National Baseline Data'!CI321</f>
        <v>Tropical semiarid very dry forest</v>
      </c>
      <c r="CJ89" s="23" t="str">
        <f>'Master-National Baseline Data'!CJ321</f>
        <v>Arid climate steppe hot</v>
      </c>
      <c r="CK89" s="23" t="str">
        <f>'Master-National Baseline Data'!CK321</f>
        <v>Desert</v>
      </c>
      <c r="CL89" s="23" t="str">
        <f>'Master-National Baseline Data'!CL321</f>
        <v>16 Sep - 1 Nov</v>
      </c>
      <c r="CM89" s="23" t="str">
        <f>'Master-National Baseline Data'!CM321</f>
        <v>Medium to sparse</v>
      </c>
      <c r="CN89" s="23" t="str">
        <f>'Master-National Baseline Data'!CN321</f>
        <v>Reddish brown</v>
      </c>
      <c r="CO89" s="24">
        <f>'Master-National Baseline Data'!CO321</f>
        <v>1.2513268673806199</v>
      </c>
      <c r="CP89" s="24">
        <f>'Master-National Baseline Data'!CP321</f>
        <v>5.9957173452997861</v>
      </c>
      <c r="CQ89" s="24">
        <f>'Master-National Baseline Data'!CQ321</f>
        <v>39.543183441977156</v>
      </c>
      <c r="CR89" s="24">
        <f>'Master-National Baseline Data'!CR321</f>
        <v>54.461099212723063</v>
      </c>
      <c r="CS89" s="24" t="str">
        <f>'Master-National Baseline Data'!CS321</f>
        <v>clay</v>
      </c>
      <c r="CT89" s="24" t="str">
        <f>'Master-National Baseline Data'!CT321</f>
        <v>Well drained</v>
      </c>
      <c r="CU89" s="24">
        <f>'Master-National Baseline Data'!CU321</f>
        <v>0.19734864689944165</v>
      </c>
      <c r="CV89" s="24">
        <f>'Master-National Baseline Data'!CV321</f>
        <v>0.46825396825396826</v>
      </c>
      <c r="CW89" s="24">
        <f>'Master-National Baseline Data'!CW321</f>
        <v>0.27090532135452661</v>
      </c>
      <c r="CX89" s="24">
        <f>'Master-National Baseline Data'!CX321</f>
        <v>5.9486081370450004</v>
      </c>
      <c r="CY89" s="24">
        <f>'Master-National Baseline Data'!CY321</f>
        <v>7.1069399999999998</v>
      </c>
      <c r="CZ89" s="24">
        <f>'Master-National Baseline Data'!CZ321</f>
        <v>0</v>
      </c>
      <c r="DA89" s="24">
        <f>'Master-National Baseline Data'!DA321</f>
        <v>6.5</v>
      </c>
      <c r="DB89" s="24">
        <f>'Master-National Baseline Data'!DB321</f>
        <v>-0.60693999999999981</v>
      </c>
      <c r="DC89" s="24" t="str">
        <f>'Master-National Baseline Data'!DC321</f>
        <v>No LR</v>
      </c>
      <c r="DD89" s="24">
        <f>'Master-National Baseline Data'!DD321</f>
        <v>5.7062256809338203</v>
      </c>
      <c r="DE89" s="24">
        <f>'Master-National Baseline Data'!DE321</f>
        <v>3.86435797665367</v>
      </c>
      <c r="DF89" s="24">
        <f>'Master-National Baseline Data'!DF321</f>
        <v>1.4037370681762695</v>
      </c>
      <c r="DG89" s="24">
        <f>'Master-National Baseline Data'!DG321</f>
        <v>1.4037370681762695</v>
      </c>
      <c r="DH89" s="24">
        <f>'Master-National Baseline Data'!DH321</f>
        <v>0</v>
      </c>
      <c r="DI89" s="24">
        <f>'Master-National Baseline Data'!DI321</f>
        <v>14.037370681762695</v>
      </c>
      <c r="DJ89" s="24">
        <f>'Master-National Baseline Data'!DJ321</f>
        <v>0</v>
      </c>
      <c r="DK89" s="24">
        <f>'Master-National Baseline Data'!DK321</f>
        <v>0</v>
      </c>
      <c r="DL89" s="24">
        <f>'Master-National Baseline Data'!DL321</f>
        <v>52.696017244412012</v>
      </c>
      <c r="DM89" s="24">
        <f>'Master-National Baseline Data'!DM321</f>
        <v>52.696017244412012</v>
      </c>
      <c r="DN89" s="24">
        <f>'Master-National Baseline Data'!DN321</f>
        <v>0</v>
      </c>
      <c r="DO89" s="24">
        <f>'Master-National Baseline Data'!DO321</f>
        <v>0</v>
      </c>
      <c r="DP89" s="24">
        <f>'Master-National Baseline Data'!DP321</f>
        <v>193.21872989617736</v>
      </c>
      <c r="DQ89" s="24">
        <f>'Master-National Baseline Data'!DQ321</f>
        <v>193.21872989617736</v>
      </c>
      <c r="DR89" s="24">
        <f>'Master-National Baseline Data'!DR321</f>
        <v>0</v>
      </c>
      <c r="DS89" s="24">
        <f>'Master-National Baseline Data'!DS321</f>
        <v>0</v>
      </c>
      <c r="DT89" s="24">
        <f>'Master-National Baseline Data'!DT321</f>
        <v>9.8792128264904022E-2</v>
      </c>
      <c r="DU89" s="24">
        <f>'Master-National Baseline Data'!DU321</f>
        <v>0.98792128264904022</v>
      </c>
      <c r="DV89" s="24">
        <f>'Master-National Baseline Data'!DV321</f>
        <v>14.208997142082506</v>
      </c>
      <c r="DW89" s="24">
        <f>'Master-National Baseline Data'!DW321</f>
        <v>66.868080703569575</v>
      </c>
      <c r="DX89" s="24">
        <f>'Master-National Baseline Data'!DX321</f>
        <v>22.096740817382308</v>
      </c>
      <c r="DY89" s="24">
        <f>'Master-National Baseline Data'!DY321</f>
        <v>556.55457837558208</v>
      </c>
      <c r="DZ89" s="24">
        <f>'Master-National Baseline Data'!DZ321</f>
        <v>10.403828246249352</v>
      </c>
      <c r="EA89" s="24">
        <f>'Master-National Baseline Data'!EA321</f>
        <v>10.085256078634247</v>
      </c>
      <c r="EB89" s="24">
        <f>'Master-National Baseline Data'!EB321</f>
        <v>40.956751163993793</v>
      </c>
      <c r="EC89" s="24">
        <f>'Master-National Baseline Data'!EC321</f>
        <v>969.51577858251414</v>
      </c>
      <c r="ED89" s="24">
        <f>'Master-National Baseline Data'!ED321</f>
        <v>204.25245732022762</v>
      </c>
      <c r="EE89" s="24">
        <f>'Master-National Baseline Data'!EE321</f>
        <v>319.47542679772374</v>
      </c>
      <c r="EF89" s="24">
        <f>'Master-National Baseline Data'!EF321</f>
        <v>213.93274702534919</v>
      </c>
      <c r="EG89" s="24">
        <f>'Master-National Baseline Data'!EG321</f>
        <v>6.2342472840144847</v>
      </c>
      <c r="EH89" s="24">
        <f>'Master-National Baseline Data'!EH321</f>
        <v>3.7955509570615624</v>
      </c>
      <c r="EI89" s="24">
        <f>'Master-National Baseline Data'!EI321</f>
        <v>18.777299534402488</v>
      </c>
      <c r="EJ89" s="24">
        <f>'Master-National Baseline Data'!EJ321</f>
        <v>0.99689601655457838</v>
      </c>
      <c r="EK89" s="24">
        <f>'Master-National Baseline Data'!EK321</f>
        <v>2.7827728918779102</v>
      </c>
      <c r="EL89" s="24">
        <f>'Master-National Baseline Data'!EL321</f>
        <v>2.4859378938013181</v>
      </c>
      <c r="EM89" s="24">
        <f>'Master-National Baseline Data'!EM321</f>
        <v>1.7021038110018969</v>
      </c>
      <c r="EN89" s="24">
        <f>'Master-National Baseline Data'!EN321</f>
        <v>0.93014237837108338</v>
      </c>
      <c r="EO89" s="24">
        <f>'Master-National Baseline Data'!EO321</f>
        <v>8.5696377820879039</v>
      </c>
      <c r="EP89" s="24">
        <f>'Master-National Baseline Data'!EP321</f>
        <v>92.197093692415351</v>
      </c>
      <c r="EQ89" s="23"/>
      <c r="ER89" s="27">
        <f>'Master-National Baseline Data'!ER321</f>
        <v>1.2713283333333301</v>
      </c>
      <c r="ES89" s="28">
        <f>'Master-National Baseline Data'!ES321</f>
        <v>7.811623</v>
      </c>
      <c r="ET89" s="28">
        <f>'Master-National Baseline Data'!ET321</f>
        <v>41.556211000000097</v>
      </c>
      <c r="EU89" s="28">
        <f>'Master-National Baseline Data'!EU321</f>
        <v>51.050525666666601</v>
      </c>
      <c r="EV89" s="28">
        <f>'Master-National Baseline Data'!EV321</f>
        <v>0.202818</v>
      </c>
      <c r="EW89" s="28">
        <f>'Master-National Baseline Data'!EW321</f>
        <v>0.46107099999999901</v>
      </c>
      <c r="EX89" s="28">
        <f>'Master-National Baseline Data'!EX321</f>
        <v>0.26799800000000001</v>
      </c>
      <c r="EY89" s="28">
        <f>'Master-National Baseline Data'!EY321</f>
        <v>5.5911936666666699</v>
      </c>
      <c r="EZ89" s="28">
        <f>'Master-National Baseline Data'!EZ321</f>
        <v>7.0423070000000099</v>
      </c>
      <c r="FA89" s="28">
        <f>'Master-National Baseline Data'!FA321</f>
        <v>5.1645260000000004</v>
      </c>
      <c r="FB89" s="28">
        <f>'Master-National Baseline Data'!FB321</f>
        <v>3.4670619999999901</v>
      </c>
      <c r="FC89" s="28">
        <f>'Master-National Baseline Data'!FC321</f>
        <v>1.3385433333333301</v>
      </c>
      <c r="FD89" s="28">
        <f>'Master-National Baseline Data'!FD321</f>
        <v>13.385433333333301</v>
      </c>
      <c r="FE89" s="28">
        <f>'Master-National Baseline Data'!FE321</f>
        <v>9.8281333333333498E-2</v>
      </c>
      <c r="FF89" s="28">
        <f>'Master-National Baseline Data'!FF321</f>
        <v>0.98281333333333498</v>
      </c>
      <c r="FG89" s="28">
        <f>'Master-National Baseline Data'!FG321</f>
        <v>13.619507264858649</v>
      </c>
      <c r="FH89" s="28">
        <f>'Master-National Baseline Data'!FH321</f>
        <v>85.719629333333401</v>
      </c>
      <c r="FI89" s="28">
        <f>'Master-National Baseline Data'!FI321</f>
        <v>20.033559333333301</v>
      </c>
      <c r="FJ89" s="28">
        <f>'Master-National Baseline Data'!FJ321</f>
        <v>560.77940899999999</v>
      </c>
      <c r="FK89" s="28">
        <f>'Master-National Baseline Data'!FK321</f>
        <v>9.6521670000000093</v>
      </c>
      <c r="FL89" s="28">
        <f>'Master-National Baseline Data'!FL321</f>
        <v>9.2168456666666803</v>
      </c>
      <c r="FM89" s="28">
        <f>'Master-National Baseline Data'!FM321</f>
        <v>58.176529333333299</v>
      </c>
      <c r="FN89" s="28">
        <f>'Master-National Baseline Data'!FN321</f>
        <v>751.91226700000095</v>
      </c>
      <c r="FO89" s="28">
        <f>'Master-National Baseline Data'!FO321</f>
        <v>232.77132766666699</v>
      </c>
      <c r="FP89" s="28">
        <f>'Master-National Baseline Data'!FP321</f>
        <v>286.11074833333299</v>
      </c>
      <c r="FQ89" s="28">
        <f>'Master-National Baseline Data'!FQ321</f>
        <v>209.52275333333299</v>
      </c>
      <c r="FR89" s="28">
        <f>'Master-National Baseline Data'!FR321</f>
        <v>5.5397299999999996</v>
      </c>
      <c r="FS89" s="28">
        <f>'Master-National Baseline Data'!FS321</f>
        <v>4.2683046666666602</v>
      </c>
      <c r="FT89" s="28">
        <f>'Master-National Baseline Data'!FT321</f>
        <v>16.486138</v>
      </c>
      <c r="FU89" s="28">
        <f>'Master-National Baseline Data'!FU321</f>
        <v>1.14586733333333</v>
      </c>
      <c r="FV89" s="28">
        <f>'Master-National Baseline Data'!FV321</f>
        <v>2.81152466666666</v>
      </c>
      <c r="FW89" s="28">
        <f>'Master-National Baseline Data'!FW321</f>
        <v>1.88087466666667</v>
      </c>
      <c r="FX89" s="28">
        <f>'Master-National Baseline Data'!FX321</f>
        <v>1.9436500000000001</v>
      </c>
      <c r="FY89" s="28">
        <f>'Master-National Baseline Data'!FY321</f>
        <v>0.89950800000000097</v>
      </c>
      <c r="FZ89" s="28">
        <f>'Master-National Baseline Data'!FZ321</f>
        <v>8.6327856666666705</v>
      </c>
      <c r="GA89" s="48">
        <f>'Master-National Baseline Data'!GA321</f>
        <v>89.637789666666606</v>
      </c>
      <c r="GB89" s="54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</row>
    <row r="90" spans="1:207" x14ac:dyDescent="0.2">
      <c r="A90" s="54"/>
      <c r="B90" s="68">
        <f>'Master-National Baseline Data'!B322</f>
        <v>417</v>
      </c>
      <c r="C90" s="21" t="str">
        <f>'Master-National Baseline Data'!C322</f>
        <v>416P</v>
      </c>
      <c r="D90" s="21" t="str">
        <f>'Master-National Baseline Data'!D322</f>
        <v>416P-BD44</v>
      </c>
      <c r="E90" s="21" t="str">
        <f>'Master-National Baseline Data'!E322</f>
        <v>056</v>
      </c>
      <c r="F90" s="21" t="str">
        <f>'Master-National Baseline Data'!F322</f>
        <v>Agropastoral</v>
      </c>
      <c r="G90" s="21" t="str">
        <f>'Master-National Baseline Data'!G322</f>
        <v>Oromia</v>
      </c>
      <c r="H90" s="21" t="str">
        <f>'Master-National Baseline Data'!H322</f>
        <v>Bale</v>
      </c>
      <c r="I90" s="21" t="str">
        <f>'Master-National Baseline Data'!I322</f>
        <v>Goro</v>
      </c>
      <c r="J90" s="21" t="str">
        <f>'Master-National Baseline Data'!J322</f>
        <v>Keku</v>
      </c>
      <c r="K90" s="21" t="str">
        <f>'Master-National Baseline Data'!K322</f>
        <v>Wayu Bure</v>
      </c>
      <c r="L90" s="21" t="str">
        <f>'Master-National Baseline Data'!L322</f>
        <v>Wayu Bure</v>
      </c>
      <c r="M90" s="21" t="str">
        <f>'Master-National Baseline Data'!M322</f>
        <v>Or-Go-Ke</v>
      </c>
      <c r="N90" s="21" t="str">
        <f>'Master-National Baseline Data'!N322</f>
        <v>Project scenario</v>
      </c>
      <c r="O90" s="21" t="str">
        <f>'Master-National Baseline Data'!O322</f>
        <v>Improved cropland</v>
      </c>
      <c r="P90" s="21" t="str">
        <f>'Master-National Baseline Data'!P322</f>
        <v>Improved cropland</v>
      </c>
      <c r="Q90" s="21" t="str">
        <f>'Master-National Baseline Data'!Q322</f>
        <v>Cropland  rehabilitation - reduce soil erosion, soil fertility decline and land degradation, increase soil carbon, organic matter, soil water and improve crop productivity and yield</v>
      </c>
      <c r="R90" s="21" t="str">
        <f>'Master-National Baseline Data'!R316</f>
        <v>Integrated soil and water conservation - physical measures stone and soil bund,  terrace, stone check dam,  micro basin, deep water infiltration trenches, permanent enclosure of acacia dominated forestland - biological measures leguminous tree planting and natural regeneration</v>
      </c>
      <c r="S90" s="21" t="str">
        <f>'Master-National Baseline Data'!S316</f>
        <v>Forestland</v>
      </c>
      <c r="T90" s="21" t="str">
        <f>'Master-National Baseline Data'!T316</f>
        <v>ISWC</v>
      </c>
      <c r="U90" s="21" t="str">
        <f>'Master-National Baseline Data'!U316</f>
        <v>ISWC_PE</v>
      </c>
      <c r="V90" s="21" t="str">
        <f>'Master-National Baseline Data'!V322</f>
        <v>ISWC_CL</v>
      </c>
      <c r="W90" s="22">
        <f>'Master-National Baseline Data'!W322</f>
        <v>2010</v>
      </c>
      <c r="X90" s="22">
        <f>'Master-National Baseline Data'!X322</f>
        <v>3</v>
      </c>
      <c r="Y90" s="23" t="str">
        <f>'Master-National Baseline Data'!Y322</f>
        <v>ISWC_CL_3</v>
      </c>
      <c r="Z90" s="23" t="str">
        <f>'Master-National Baseline Data'!Z322</f>
        <v>Stone and soil bund, stone check dam,  micro basins</v>
      </c>
      <c r="AA90" s="23" t="str">
        <f>'Master-National Baseline Data'!AA322</f>
        <v>No biological measure</v>
      </c>
      <c r="AB90" s="23" t="str">
        <f>'Master-National Baseline Data'!AB322</f>
        <v>Acacia-Cordia-Jatropha-Grevillea</v>
      </c>
      <c r="AC90" s="23" t="str">
        <f>'Master-National Baseline Data'!AC322</f>
        <v>No grasses</v>
      </c>
      <c r="AD90" s="23" t="str">
        <f>'Master-National Baseline Data'!AD322</f>
        <v>Wheat, maize, teff and sorghum</v>
      </c>
      <c r="AE90" s="23" t="str">
        <f>'Master-National Baseline Data'!AE322</f>
        <v>Maize-Teff-Wheat</v>
      </c>
      <c r="AF90" s="23" t="str">
        <f>'Master-National Baseline Data'!AF322</f>
        <v>Crop land</v>
      </c>
      <c r="AG90" s="23" t="str">
        <f>'Master-National Baseline Data'!AG322</f>
        <v>Shoats and cattle</v>
      </c>
      <c r="AH90" s="23" t="str">
        <f>'Master-National Baseline Data'!AH322</f>
        <v>Soil profile sample</v>
      </c>
      <c r="AI90" s="23" t="str">
        <f>'Master-National Baseline Data'!AI322</f>
        <v>O-GR-ISWM-CL-SB-T2-45-100cm</v>
      </c>
      <c r="AJ90" s="23" t="str">
        <f>'Master-National Baseline Data'!AJ322</f>
        <v>O-GR-ISWM-CL-SB-T2-BD-45-100cm</v>
      </c>
      <c r="AK90" s="23" t="str">
        <f>'Master-National Baseline Data'!AK322</f>
        <v>45-100</v>
      </c>
      <c r="AL90" s="23">
        <f>'Master-National Baseline Data'!AL322</f>
        <v>55</v>
      </c>
      <c r="AM90" s="23" t="str">
        <f>'Master-National Baseline Data'!AM322</f>
        <v>WC</v>
      </c>
      <c r="AN90" s="23" t="str">
        <f>'Master-National Baseline Data'!AN322</f>
        <v>MIR</v>
      </c>
      <c r="AO90" s="23">
        <f>'Master-National Baseline Data'!AO322</f>
        <v>0</v>
      </c>
      <c r="AP90" s="23">
        <f>'Master-National Baseline Data'!AP322</f>
        <v>685700</v>
      </c>
      <c r="AQ90" s="23">
        <f>'Master-National Baseline Data'!AQ322</f>
        <v>767877</v>
      </c>
      <c r="AR90" s="23">
        <f>'Master-National Baseline Data'!AR322</f>
        <v>6.9439039999999999</v>
      </c>
      <c r="AS90" s="23">
        <f>'Master-National Baseline Data'!AS322</f>
        <v>40.680852000000002</v>
      </c>
      <c r="AT90" s="23" t="str">
        <f>'Master-National Baseline Data'!AT322</f>
        <v>6°56'38.05"</v>
      </c>
      <c r="AU90" s="23" t="str">
        <f>'Master-National Baseline Data'!AU322</f>
        <v xml:space="preserve"> 40°40'51.07"</v>
      </c>
      <c r="AV90" s="23">
        <f>'Master-National Baseline Data'!AV322</f>
        <v>1630960.0019854</v>
      </c>
      <c r="AW90" s="23">
        <f>'Master-National Baseline Data'!AW322</f>
        <v>815754.20961180294</v>
      </c>
      <c r="AX90" s="23">
        <f>'Master-National Baseline Data'!AX322</f>
        <v>1562</v>
      </c>
      <c r="AY90" s="23">
        <f>'Master-National Baseline Data'!AY322</f>
        <v>1578</v>
      </c>
      <c r="AZ90" s="23">
        <f>'Master-National Baseline Data'!AZ322</f>
        <v>0.45301515999999997</v>
      </c>
      <c r="BA90" s="23">
        <f>'Master-National Baseline Data'!BA322</f>
        <v>0.21461470999999999</v>
      </c>
      <c r="BB90" s="23">
        <f>'Master-National Baseline Data'!BB322</f>
        <v>-8.1631300000000004E-2</v>
      </c>
      <c r="BC90" s="23">
        <f>'Master-National Baseline Data'!BC322</f>
        <v>-0.40619335000000001</v>
      </c>
      <c r="BD90" s="23">
        <f>'Master-National Baseline Data'!BD322</f>
        <v>-1.169311</v>
      </c>
      <c r="BE90" s="23">
        <f>'Master-National Baseline Data'!BE322</f>
        <v>-0.84088814999999995</v>
      </c>
      <c r="BF90" s="23">
        <f>'Master-National Baseline Data'!BF322</f>
        <v>-0.44161678999999998</v>
      </c>
      <c r="BG90" s="23">
        <f>'Master-National Baseline Data'!BG322</f>
        <v>222.453</v>
      </c>
      <c r="BH90" s="23">
        <f>'Master-National Baseline Data'!BH322</f>
        <v>1602</v>
      </c>
      <c r="BI90" s="23">
        <f>'Master-National Baseline Data'!BI322</f>
        <v>-3.8983300000000002E-4</v>
      </c>
      <c r="BJ90" s="23">
        <f>'Master-National Baseline Data'!BJ322</f>
        <v>-3.2774200000000001E-4</v>
      </c>
      <c r="BK90" s="23">
        <f>'Master-National Baseline Data'!BK322</f>
        <v>8.7443299999999997</v>
      </c>
      <c r="BL90" s="23">
        <f>'Master-National Baseline Data'!BL322</f>
        <v>477.75299999999999</v>
      </c>
      <c r="BM90" s="23">
        <f>'Master-National Baseline Data'!BM322</f>
        <v>-7.1055800000000002E-4</v>
      </c>
      <c r="BN90" s="23">
        <f>'Master-National Baseline Data'!BN322</f>
        <v>24.79</v>
      </c>
      <c r="BO90" s="23">
        <f>'Master-National Baseline Data'!BO322</f>
        <v>40.79</v>
      </c>
      <c r="BP90" s="23">
        <f>'Master-National Baseline Data'!BP322</f>
        <v>489.48</v>
      </c>
      <c r="BQ90" s="23">
        <f>'Master-National Baseline Data'!BQ322</f>
        <v>128.09</v>
      </c>
      <c r="BR90" s="23">
        <f>'Master-National Baseline Data'!BR322</f>
        <v>1537.08</v>
      </c>
      <c r="BS90" s="23">
        <f>'Master-National Baseline Data'!BS322</f>
        <v>3.1402304486393722</v>
      </c>
      <c r="BT90" s="23">
        <f>'Master-National Baseline Data'!BT322</f>
        <v>22.42</v>
      </c>
      <c r="BU90" s="23">
        <f>'Master-National Baseline Data'!BU322</f>
        <v>5.26</v>
      </c>
      <c r="BV90" s="23">
        <f>'Master-National Baseline Data'!BV322</f>
        <v>12.06</v>
      </c>
      <c r="BW90" s="23">
        <f>'Master-National Baseline Data'!BW322</f>
        <v>1048</v>
      </c>
      <c r="BX90" s="23">
        <f>'Master-National Baseline Data'!BX322</f>
        <v>13</v>
      </c>
      <c r="BY90" s="23">
        <f>'Master-National Baseline Data'!BY322</f>
        <v>2.7</v>
      </c>
      <c r="BZ90" s="23" t="str">
        <f>'Master-National Baseline Data'!BZ322</f>
        <v>Semiarid</v>
      </c>
      <c r="CA90" s="23">
        <f>'Master-National Baseline Data'!CA322</f>
        <v>0.32</v>
      </c>
      <c r="CB90" s="23">
        <f>'Master-National Baseline Data'!CB322</f>
        <v>4.9702525138900002</v>
      </c>
      <c r="CC90" s="23">
        <f>'Master-National Baseline Data'!CC322</f>
        <v>832</v>
      </c>
      <c r="CD90" s="23">
        <f>'Master-National Baseline Data'!CD322</f>
        <v>832</v>
      </c>
      <c r="CE90" s="23">
        <f>'Master-National Baseline Data'!CE322</f>
        <v>2510</v>
      </c>
      <c r="CF90" s="23" t="str">
        <f>'Master-National Baseline Data'!CF322</f>
        <v>NPP Precipitation limited</v>
      </c>
      <c r="CG90" s="23">
        <f>'Master-National Baseline Data'!CG322</f>
        <v>1.4</v>
      </c>
      <c r="CH90" s="23">
        <f>'Master-National Baseline Data'!CH322</f>
        <v>0</v>
      </c>
      <c r="CI90" s="23" t="str">
        <f>'Master-National Baseline Data'!CI322</f>
        <v>Tropical semiarid very dry forest</v>
      </c>
      <c r="CJ90" s="23" t="str">
        <f>'Master-National Baseline Data'!CJ322</f>
        <v>Arid climate steppe hot</v>
      </c>
      <c r="CK90" s="23" t="str">
        <f>'Master-National Baseline Data'!CK322</f>
        <v>Desert</v>
      </c>
      <c r="CL90" s="23" t="str">
        <f>'Master-National Baseline Data'!CL322</f>
        <v>16 Sep - 1 Nov</v>
      </c>
      <c r="CM90" s="23" t="str">
        <f>'Master-National Baseline Data'!CM322</f>
        <v>Almost no roots</v>
      </c>
      <c r="CN90" s="23" t="str">
        <f>'Master-National Baseline Data'!CN322</f>
        <v>Reddish brown</v>
      </c>
      <c r="CO90" s="24">
        <f>'Master-National Baseline Data'!CO322</f>
        <v>1.2607765878628681</v>
      </c>
      <c r="CP90" s="24">
        <f>'Master-National Baseline Data'!CP322</f>
        <v>4.4807965857311522</v>
      </c>
      <c r="CQ90" s="24">
        <f>'Master-National Baseline Data'!CQ322</f>
        <v>40.113798007593168</v>
      </c>
      <c r="CR90" s="24">
        <f>'Master-National Baseline Data'!CR322</f>
        <v>55.405405406675676</v>
      </c>
      <c r="CS90" s="24" t="str">
        <f>'Master-National Baseline Data'!CS322</f>
        <v>silty clay</v>
      </c>
      <c r="CT90" s="24" t="str">
        <f>'Master-National Baseline Data'!CT322</f>
        <v>Well drained</v>
      </c>
      <c r="CU90" s="24">
        <f>'Master-National Baseline Data'!CU322</f>
        <v>0.19646004482996166</v>
      </c>
      <c r="CV90" s="24">
        <f>'Master-National Baseline Data'!CV322</f>
        <v>0.48285137861466038</v>
      </c>
      <c r="CW90" s="24">
        <f>'Master-National Baseline Data'!CW322</f>
        <v>0.28639133378469872</v>
      </c>
      <c r="CX90" s="24">
        <f>'Master-National Baseline Data'!CX322</f>
        <v>6.6302626094206003</v>
      </c>
      <c r="CY90" s="24">
        <f>'Master-National Baseline Data'!CY322</f>
        <v>7.0143700000000004</v>
      </c>
      <c r="CZ90" s="24">
        <f>'Master-National Baseline Data'!CZ322</f>
        <v>0</v>
      </c>
      <c r="DA90" s="24">
        <f>'Master-National Baseline Data'!DA322</f>
        <v>6.5</v>
      </c>
      <c r="DB90" s="24">
        <f>'Master-National Baseline Data'!DB322</f>
        <v>-0.51437000000000044</v>
      </c>
      <c r="DC90" s="24" t="str">
        <f>'Master-National Baseline Data'!DC322</f>
        <v>No LR</v>
      </c>
      <c r="DD90" s="24">
        <f>'Master-National Baseline Data'!DD322</f>
        <v>4.3492366412213697</v>
      </c>
      <c r="DE90" s="24">
        <f>'Master-National Baseline Data'!DE322</f>
        <v>2.6144656488549498</v>
      </c>
      <c r="DF90" s="24">
        <f>'Master-National Baseline Data'!DF322</f>
        <v>0.82348579168319702</v>
      </c>
      <c r="DG90" s="24">
        <f>'Master-National Baseline Data'!DG322</f>
        <v>0.82348579168319702</v>
      </c>
      <c r="DH90" s="24">
        <f>'Master-National Baseline Data'!DH322</f>
        <v>0</v>
      </c>
      <c r="DI90" s="24">
        <f>'Master-National Baseline Data'!DI322</f>
        <v>8.2348579168319702</v>
      </c>
      <c r="DJ90" s="24">
        <f>'Master-National Baseline Data'!DJ322</f>
        <v>0</v>
      </c>
      <c r="DK90" s="24">
        <f>'Master-National Baseline Data'!DK322</f>
        <v>0</v>
      </c>
      <c r="DL90" s="24">
        <f>'Master-National Baseline Data'!DL322</f>
        <v>57.102738362554149</v>
      </c>
      <c r="DM90" s="24">
        <f>'Master-National Baseline Data'!DM322</f>
        <v>57.102738362554149</v>
      </c>
      <c r="DN90" s="24">
        <f>'Master-National Baseline Data'!DN322</f>
        <v>0</v>
      </c>
      <c r="DO90" s="24">
        <f>'Master-National Baseline Data'!DO322</f>
        <v>0</v>
      </c>
      <c r="DP90" s="24">
        <f>'Master-National Baseline Data'!DP322</f>
        <v>209.37670732936522</v>
      </c>
      <c r="DQ90" s="24">
        <f>'Master-National Baseline Data'!DQ322</f>
        <v>209.37670732936522</v>
      </c>
      <c r="DR90" s="24">
        <f>'Master-National Baseline Data'!DR322</f>
        <v>0</v>
      </c>
      <c r="DS90" s="24">
        <f>'Master-National Baseline Data'!DS322</f>
        <v>0</v>
      </c>
      <c r="DT90" s="24">
        <f>'Master-National Baseline Data'!DT322</f>
        <v>6.2697440385818481E-2</v>
      </c>
      <c r="DU90" s="24">
        <f>'Master-National Baseline Data'!DU322</f>
        <v>0.62697440385818481</v>
      </c>
      <c r="DV90" s="24">
        <f>'Master-National Baseline Data'!DV322</f>
        <v>13.134280867221193</v>
      </c>
      <c r="DW90" s="24">
        <f>'Master-National Baseline Data'!DW322</f>
        <v>71.99809885931559</v>
      </c>
      <c r="DX90" s="24">
        <f>'Master-National Baseline Data'!DX322</f>
        <v>21.997148288973381</v>
      </c>
      <c r="DY90" s="24">
        <f>'Master-National Baseline Data'!DY322</f>
        <v>390.1425855513308</v>
      </c>
      <c r="DZ90" s="24">
        <f>'Master-National Baseline Data'!DZ322</f>
        <v>10.333460076045627</v>
      </c>
      <c r="EA90" s="24">
        <f>'Master-National Baseline Data'!EA322</f>
        <v>9.603326996197719</v>
      </c>
      <c r="EB90" s="24">
        <f>'Master-National Baseline Data'!EB322</f>
        <v>53.845627376425853</v>
      </c>
      <c r="EC90" s="24">
        <f>'Master-National Baseline Data'!EC322</f>
        <v>593.52946768060826</v>
      </c>
      <c r="ED90" s="24">
        <f>'Master-National Baseline Data'!ED322</f>
        <v>124.72433460076047</v>
      </c>
      <c r="EE90" s="24">
        <f>'Master-National Baseline Data'!EE322</f>
        <v>281.11787072243345</v>
      </c>
      <c r="EF90" s="24">
        <f>'Master-National Baseline Data'!EF322</f>
        <v>187.92585551330799</v>
      </c>
      <c r="EG90" s="24">
        <f>'Master-National Baseline Data'!EG322</f>
        <v>6.2271863117870714</v>
      </c>
      <c r="EH90" s="24">
        <f>'Master-National Baseline Data'!EH322</f>
        <v>1.7673954372623575</v>
      </c>
      <c r="EI90" s="24">
        <f>'Master-National Baseline Data'!EI322</f>
        <v>12.046863117870723</v>
      </c>
      <c r="EJ90" s="24">
        <f>'Master-National Baseline Data'!EJ322</f>
        <v>1.457699619771863</v>
      </c>
      <c r="EK90" s="24">
        <f>'Master-National Baseline Data'!EK322</f>
        <v>1.9507129277566539</v>
      </c>
      <c r="EL90" s="24">
        <f>'Master-National Baseline Data'!EL322</f>
        <v>1.5218704299502777</v>
      </c>
      <c r="EM90" s="24">
        <f>'Master-National Baseline Data'!EM322</f>
        <v>1.0393694550063373</v>
      </c>
      <c r="EN90" s="24">
        <f>'Master-National Baseline Data'!EN322</f>
        <v>0.81706893701438255</v>
      </c>
      <c r="EO90" s="24">
        <f>'Master-National Baseline Data'!EO322</f>
        <v>6.0490027383208069</v>
      </c>
      <c r="EP90" s="24">
        <f>'Master-National Baseline Data'!EP322</f>
        <v>88.097525827984313</v>
      </c>
      <c r="EQ90" s="23"/>
      <c r="ER90" s="27">
        <f>'Master-National Baseline Data'!ER322</f>
        <v>1.2877606666666599</v>
      </c>
      <c r="ES90" s="28">
        <f>'Master-National Baseline Data'!ES322</f>
        <v>8.1565266666666698</v>
      </c>
      <c r="ET90" s="28">
        <f>'Master-National Baseline Data'!ET322</f>
        <v>40.530978000000097</v>
      </c>
      <c r="EU90" s="28">
        <f>'Master-National Baseline Data'!EU322</f>
        <v>52.173180666666703</v>
      </c>
      <c r="EV90" s="28">
        <f>'Master-National Baseline Data'!EV322</f>
        <v>0.20746800000000001</v>
      </c>
      <c r="EW90" s="28">
        <f>'Master-National Baseline Data'!EW322</f>
        <v>0.46721166666666503</v>
      </c>
      <c r="EX90" s="28">
        <f>'Master-National Baseline Data'!EX322</f>
        <v>0.27516866666666701</v>
      </c>
      <c r="EY90" s="28">
        <f>'Master-National Baseline Data'!EY322</f>
        <v>6.10031266666667</v>
      </c>
      <c r="EZ90" s="28">
        <f>'Master-National Baseline Data'!EZ322</f>
        <v>6.9110446666666796</v>
      </c>
      <c r="FA90" s="28">
        <f>'Master-National Baseline Data'!FA322</f>
        <v>4.3238359999999902</v>
      </c>
      <c r="FB90" s="28">
        <f>'Master-National Baseline Data'!FB322</f>
        <v>2.75792066666666</v>
      </c>
      <c r="FC90" s="28">
        <f>'Master-National Baseline Data'!FC322</f>
        <v>0.96889066666666601</v>
      </c>
      <c r="FD90" s="28">
        <f>'Master-National Baseline Data'!FD322</f>
        <v>9.6889066666666608</v>
      </c>
      <c r="FE90" s="28">
        <f>'Master-National Baseline Data'!FE322</f>
        <v>7.06353333333333E-2</v>
      </c>
      <c r="FF90" s="28">
        <f>'Master-National Baseline Data'!FF322</f>
        <v>0.70635333333333294</v>
      </c>
      <c r="FG90" s="28">
        <f>'Master-National Baseline Data'!FG322</f>
        <v>13.716798958028557</v>
      </c>
      <c r="FH90" s="28">
        <f>'Master-National Baseline Data'!FH322</f>
        <v>96.731411666666702</v>
      </c>
      <c r="FI90" s="28">
        <f>'Master-National Baseline Data'!FI322</f>
        <v>18.395588</v>
      </c>
      <c r="FJ90" s="28">
        <f>'Master-National Baseline Data'!FJ322</f>
        <v>497.10710266666803</v>
      </c>
      <c r="FK90" s="28">
        <f>'Master-National Baseline Data'!FK322</f>
        <v>9.8312570000000008</v>
      </c>
      <c r="FL90" s="28">
        <f>'Master-National Baseline Data'!FL322</f>
        <v>8.6743883333333507</v>
      </c>
      <c r="FM90" s="28">
        <f>'Master-National Baseline Data'!FM322</f>
        <v>85.104781666666497</v>
      </c>
      <c r="FN90" s="28">
        <f>'Master-National Baseline Data'!FN322</f>
        <v>526.68403166666599</v>
      </c>
      <c r="FO90" s="28">
        <f>'Master-National Baseline Data'!FO322</f>
        <v>204.52414066666699</v>
      </c>
      <c r="FP90" s="28">
        <f>'Master-National Baseline Data'!FP322</f>
        <v>244.44549599999999</v>
      </c>
      <c r="FQ90" s="28">
        <f>'Master-National Baseline Data'!FQ322</f>
        <v>198.675719666666</v>
      </c>
      <c r="FR90" s="28">
        <f>'Master-National Baseline Data'!FR322</f>
        <v>5.5020280000000001</v>
      </c>
      <c r="FS90" s="28">
        <f>'Master-National Baseline Data'!FS322</f>
        <v>3.4261476666666599</v>
      </c>
      <c r="FT90" s="28">
        <f>'Master-National Baseline Data'!FT322</f>
        <v>12.385517999999999</v>
      </c>
      <c r="FU90" s="28">
        <f>'Master-National Baseline Data'!FU322</f>
        <v>1.4015076666666699</v>
      </c>
      <c r="FV90" s="28">
        <f>'Master-National Baseline Data'!FV322</f>
        <v>2.4629576666666702</v>
      </c>
      <c r="FW90" s="28">
        <f>'Master-National Baseline Data'!FW322</f>
        <v>1.3693393333333299</v>
      </c>
      <c r="FX90" s="28">
        <f>'Master-National Baseline Data'!FX322</f>
        <v>1.640031</v>
      </c>
      <c r="FY90" s="28">
        <f>'Master-National Baseline Data'!FY322</f>
        <v>0.87503499999999901</v>
      </c>
      <c r="FZ90" s="28">
        <f>'Master-National Baseline Data'!FZ322</f>
        <v>7.67963166666667</v>
      </c>
      <c r="GA90" s="48">
        <f>'Master-National Baseline Data'!GA322</f>
        <v>86.882511333333298</v>
      </c>
      <c r="GB90" s="54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</row>
    <row r="91" spans="1:207" x14ac:dyDescent="0.2">
      <c r="A91" s="73"/>
      <c r="B91" s="68">
        <f>'Master-National Baseline Data'!B323</f>
        <v>418</v>
      </c>
      <c r="C91" s="21" t="str">
        <f>'Master-National Baseline Data'!C323</f>
        <v>417S</v>
      </c>
      <c r="D91" s="21"/>
      <c r="E91" s="21" t="str">
        <f>'Master-National Baseline Data'!E323</f>
        <v>056</v>
      </c>
      <c r="F91" s="21" t="str">
        <f>'Master-National Baseline Data'!F323</f>
        <v>Agropastoral</v>
      </c>
      <c r="G91" s="21" t="str">
        <f>'Master-National Baseline Data'!G323</f>
        <v>Oromia</v>
      </c>
      <c r="H91" s="21" t="str">
        <f>'Master-National Baseline Data'!H323</f>
        <v>Bale</v>
      </c>
      <c r="I91" s="21" t="str">
        <f>'Master-National Baseline Data'!I323</f>
        <v>Goro</v>
      </c>
      <c r="J91" s="21" t="str">
        <f>'Master-National Baseline Data'!J323</f>
        <v>Keku</v>
      </c>
      <c r="K91" s="21" t="str">
        <f>'Master-National Baseline Data'!K323</f>
        <v>Wayu Bure</v>
      </c>
      <c r="L91" s="21" t="str">
        <f>'Master-National Baseline Data'!L323</f>
        <v>Wayu Bure</v>
      </c>
      <c r="M91" s="21" t="str">
        <f>'Master-National Baseline Data'!M323</f>
        <v>Or-Go-Ke</v>
      </c>
      <c r="N91" s="21" t="str">
        <f>'Master-National Baseline Data'!N323</f>
        <v>Project scenario</v>
      </c>
      <c r="O91" s="21" t="str">
        <f>'Master-National Baseline Data'!O323</f>
        <v>Improved cropland</v>
      </c>
      <c r="P91" s="21" t="str">
        <f>'Master-National Baseline Data'!P323</f>
        <v>Improved cropland</v>
      </c>
      <c r="Q91" s="21" t="str">
        <f>'Master-National Baseline Data'!Q323</f>
        <v>Cropland  rehabilitation - reduce soil erosion, soil fertility decline and land degradation, increase soil carbon, organic matter, soil water and improve crop productivity and yield</v>
      </c>
      <c r="R91" s="21" t="str">
        <f>'Master-National Baseline Data'!R317</f>
        <v>Integrated soil and water conservation - physical measures stone and soil bund,  terrace, stone check dam,  micro basin, deep water infiltration trenches, permanent enclosure of acacia dominated forestland - biological measures leguminous tree planting and natural regeneration</v>
      </c>
      <c r="S91" s="21" t="str">
        <f>'Master-National Baseline Data'!S317</f>
        <v>Forestland</v>
      </c>
      <c r="T91" s="21" t="str">
        <f>'Master-National Baseline Data'!T317</f>
        <v>ISWC</v>
      </c>
      <c r="U91" s="21" t="str">
        <f>'Master-National Baseline Data'!U317</f>
        <v>ISWC_PE</v>
      </c>
      <c r="V91" s="21" t="str">
        <f>'Master-National Baseline Data'!V323</f>
        <v>ISWC_CL</v>
      </c>
      <c r="W91" s="22">
        <f>'Master-National Baseline Data'!W323</f>
        <v>2010</v>
      </c>
      <c r="X91" s="22">
        <f>'Master-National Baseline Data'!X323</f>
        <v>3</v>
      </c>
      <c r="Y91" s="23" t="str">
        <f>'Master-National Baseline Data'!Y323</f>
        <v>ISWC_CL_3</v>
      </c>
      <c r="Z91" s="23" t="str">
        <f>'Master-National Baseline Data'!Z323</f>
        <v>Stone and soil bund, stone check dam,  micro basins</v>
      </c>
      <c r="AA91" s="23" t="str">
        <f>'Master-National Baseline Data'!AA323</f>
        <v>No biological measure</v>
      </c>
      <c r="AB91" s="23" t="str">
        <f>'Master-National Baseline Data'!AB323</f>
        <v>Acacia-Cordia-Jatropha-Grevillea</v>
      </c>
      <c r="AC91" s="23" t="str">
        <f>'Master-National Baseline Data'!AC323</f>
        <v>No grasses</v>
      </c>
      <c r="AD91" s="23" t="str">
        <f>'Master-National Baseline Data'!AD323</f>
        <v>Wheat, maize, teff and sorghum</v>
      </c>
      <c r="AE91" s="23" t="str">
        <f>'Master-National Baseline Data'!AE323</f>
        <v>Maize-Teff-Wheat</v>
      </c>
      <c r="AF91" s="23" t="str">
        <f>'Master-National Baseline Data'!AF323</f>
        <v>Crop land</v>
      </c>
      <c r="AG91" s="23" t="str">
        <f>'Master-National Baseline Data'!AG323</f>
        <v>Shoats and cattle</v>
      </c>
      <c r="AH91" s="23" t="str">
        <f>'Master-National Baseline Data'!AH323</f>
        <v>Surface sample</v>
      </c>
      <c r="AI91" s="23" t="str">
        <f>'Master-National Baseline Data'!AI323</f>
        <v>O-GR-ISWM-CL-SB-T2-1-0-15cm</v>
      </c>
      <c r="AJ91" s="23">
        <f>'Master-National Baseline Data'!AJ323</f>
        <v>0</v>
      </c>
      <c r="AK91" s="23" t="str">
        <f>'Master-National Baseline Data'!AK323</f>
        <v>0-15</v>
      </c>
      <c r="AL91" s="23">
        <f>'Master-National Baseline Data'!AL323</f>
        <v>15</v>
      </c>
      <c r="AM91" s="23" t="str">
        <f>'Master-National Baseline Data'!AM323</f>
        <v>NOWC</v>
      </c>
      <c r="AN91" s="23" t="str">
        <f>'Master-National Baseline Data'!AN323</f>
        <v>MIR</v>
      </c>
      <c r="AO91" s="23">
        <f>'Master-National Baseline Data'!AO323</f>
        <v>0</v>
      </c>
      <c r="AP91" s="23">
        <f>'Master-National Baseline Data'!AP323</f>
        <v>685700</v>
      </c>
      <c r="AQ91" s="23">
        <f>'Master-National Baseline Data'!AQ323</f>
        <v>767877</v>
      </c>
      <c r="AR91" s="23">
        <f>'Master-National Baseline Data'!AR323</f>
        <v>6.9439039999999999</v>
      </c>
      <c r="AS91" s="23">
        <f>'Master-National Baseline Data'!AS323</f>
        <v>40.680852000000002</v>
      </c>
      <c r="AT91" s="23" t="str">
        <f>'Master-National Baseline Data'!AT323</f>
        <v>6°56'38.05"</v>
      </c>
      <c r="AU91" s="23" t="str">
        <f>'Master-National Baseline Data'!AU323</f>
        <v xml:space="preserve"> 40°40'51.07"</v>
      </c>
      <c r="AV91" s="23">
        <f>'Master-National Baseline Data'!AV323</f>
        <v>1630960.0019854</v>
      </c>
      <c r="AW91" s="23">
        <f>'Master-National Baseline Data'!AW323</f>
        <v>815754.20961180294</v>
      </c>
      <c r="AX91" s="23">
        <f>'Master-National Baseline Data'!AX323</f>
        <v>1562</v>
      </c>
      <c r="AY91" s="23">
        <f>'Master-National Baseline Data'!AY323</f>
        <v>1578</v>
      </c>
      <c r="AZ91" s="23">
        <f>'Master-National Baseline Data'!AZ323</f>
        <v>0.45301515999999997</v>
      </c>
      <c r="BA91" s="23">
        <f>'Master-National Baseline Data'!BA323</f>
        <v>0.21461470999999999</v>
      </c>
      <c r="BB91" s="23">
        <f>'Master-National Baseline Data'!BB323</f>
        <v>-8.1631300000000004E-2</v>
      </c>
      <c r="BC91" s="23">
        <f>'Master-National Baseline Data'!BC323</f>
        <v>-0.40619335000000001</v>
      </c>
      <c r="BD91" s="23">
        <f>'Master-National Baseline Data'!BD323</f>
        <v>-1.169311</v>
      </c>
      <c r="BE91" s="23">
        <f>'Master-National Baseline Data'!BE323</f>
        <v>-0.84088814999999995</v>
      </c>
      <c r="BF91" s="23">
        <f>'Master-National Baseline Data'!BF323</f>
        <v>-0.44161678999999998</v>
      </c>
      <c r="BG91" s="23">
        <f>'Master-National Baseline Data'!BG323</f>
        <v>222.453</v>
      </c>
      <c r="BH91" s="23">
        <f>'Master-National Baseline Data'!BH323</f>
        <v>1602</v>
      </c>
      <c r="BI91" s="23">
        <f>'Master-National Baseline Data'!BI323</f>
        <v>-3.8983300000000002E-4</v>
      </c>
      <c r="BJ91" s="23">
        <f>'Master-National Baseline Data'!BJ323</f>
        <v>-3.2774200000000001E-4</v>
      </c>
      <c r="BK91" s="23">
        <f>'Master-National Baseline Data'!BK323</f>
        <v>8.7443299999999997</v>
      </c>
      <c r="BL91" s="23">
        <f>'Master-National Baseline Data'!BL323</f>
        <v>477.75299999999999</v>
      </c>
      <c r="BM91" s="23">
        <f>'Master-National Baseline Data'!BM323</f>
        <v>-7.1055800000000002E-4</v>
      </c>
      <c r="BN91" s="23">
        <f>'Master-National Baseline Data'!BN323</f>
        <v>24.79</v>
      </c>
      <c r="BO91" s="23">
        <f>'Master-National Baseline Data'!BO323</f>
        <v>40.79</v>
      </c>
      <c r="BP91" s="23">
        <f>'Master-National Baseline Data'!BP323</f>
        <v>489.48</v>
      </c>
      <c r="BQ91" s="23">
        <f>'Master-National Baseline Data'!BQ323</f>
        <v>128.09</v>
      </c>
      <c r="BR91" s="23">
        <f>'Master-National Baseline Data'!BR323</f>
        <v>1537.08</v>
      </c>
      <c r="BS91" s="23">
        <f>'Master-National Baseline Data'!BS323</f>
        <v>3.1402304486393722</v>
      </c>
      <c r="BT91" s="23">
        <f>'Master-National Baseline Data'!BT323</f>
        <v>22.42</v>
      </c>
      <c r="BU91" s="23">
        <f>'Master-National Baseline Data'!BU323</f>
        <v>5.26</v>
      </c>
      <c r="BV91" s="23">
        <f>'Master-National Baseline Data'!BV323</f>
        <v>12.06</v>
      </c>
      <c r="BW91" s="23">
        <f>'Master-National Baseline Data'!BW323</f>
        <v>1048</v>
      </c>
      <c r="BX91" s="23">
        <f>'Master-National Baseline Data'!BX323</f>
        <v>13</v>
      </c>
      <c r="BY91" s="23">
        <f>'Master-National Baseline Data'!BY323</f>
        <v>2.7</v>
      </c>
      <c r="BZ91" s="23" t="str">
        <f>'Master-National Baseline Data'!BZ323</f>
        <v>Semiarid</v>
      </c>
      <c r="CA91" s="23">
        <f>'Master-National Baseline Data'!CA323</f>
        <v>0.32</v>
      </c>
      <c r="CB91" s="23">
        <f>'Master-National Baseline Data'!CB323</f>
        <v>4.9702525138900002</v>
      </c>
      <c r="CC91" s="23">
        <f>'Master-National Baseline Data'!CC323</f>
        <v>832</v>
      </c>
      <c r="CD91" s="23">
        <f>'Master-National Baseline Data'!CD323</f>
        <v>832</v>
      </c>
      <c r="CE91" s="23">
        <f>'Master-National Baseline Data'!CE323</f>
        <v>2510</v>
      </c>
      <c r="CF91" s="23" t="str">
        <f>'Master-National Baseline Data'!CF323</f>
        <v>NPP Precipitation limited</v>
      </c>
      <c r="CG91" s="23">
        <f>'Master-National Baseline Data'!CG323</f>
        <v>1.4</v>
      </c>
      <c r="CH91" s="23">
        <f>'Master-National Baseline Data'!CH323</f>
        <v>0</v>
      </c>
      <c r="CI91" s="23" t="str">
        <f>'Master-National Baseline Data'!CI323</f>
        <v>Tropical semiarid very dry forest</v>
      </c>
      <c r="CJ91" s="23" t="str">
        <f>'Master-National Baseline Data'!CJ323</f>
        <v>Arid climate steppe hot</v>
      </c>
      <c r="CK91" s="23" t="str">
        <f>'Master-National Baseline Data'!CK323</f>
        <v>Desert</v>
      </c>
      <c r="CL91" s="23" t="str">
        <f>'Master-National Baseline Data'!CL323</f>
        <v>16 Sep - 1 Nov</v>
      </c>
      <c r="CM91" s="23" t="str">
        <f>'Master-National Baseline Data'!CM323</f>
        <v>Medium to sparse</v>
      </c>
      <c r="CN91" s="23" t="str">
        <f>'Master-National Baseline Data'!CN323</f>
        <v>Reddish brown</v>
      </c>
      <c r="CO91" s="24">
        <f>'Master-National Baseline Data'!CO323</f>
        <v>1.5245883333333301</v>
      </c>
      <c r="CP91" s="24">
        <f>'Master-National Baseline Data'!CP323</f>
        <v>29.601614721177903</v>
      </c>
      <c r="CQ91" s="24">
        <f>'Master-National Baseline Data'!CQ323</f>
        <v>34.599323000241974</v>
      </c>
      <c r="CR91" s="24">
        <f>'Master-National Baseline Data'!CR323</f>
        <v>35.799062278580109</v>
      </c>
      <c r="CS91" s="24" t="str">
        <f>'Master-National Baseline Data'!CS323</f>
        <v>silty clay</v>
      </c>
      <c r="CT91" s="24" t="str">
        <f>'Master-National Baseline Data'!CT323</f>
        <v>Well drained</v>
      </c>
      <c r="CU91" s="24">
        <f>'Master-National Baseline Data'!CU323</f>
        <v>0.176440333333333</v>
      </c>
      <c r="CV91" s="24">
        <f>'Master-National Baseline Data'!CV323</f>
        <v>0.35083199999999998</v>
      </c>
      <c r="CW91" s="24">
        <f>'Master-National Baseline Data'!CW323</f>
        <v>0.17042733333333299</v>
      </c>
      <c r="CX91" s="24">
        <f>'Master-National Baseline Data'!CX323</f>
        <v>3.8136776666666701</v>
      </c>
      <c r="CY91" s="24">
        <f>'Master-National Baseline Data'!CY323</f>
        <v>6.7433033333333396</v>
      </c>
      <c r="CZ91" s="24">
        <f>'Master-National Baseline Data'!CZ323</f>
        <v>0</v>
      </c>
      <c r="DA91" s="24">
        <f>'Master-National Baseline Data'!DA323</f>
        <v>6.5</v>
      </c>
      <c r="DB91" s="24">
        <f>'Master-National Baseline Data'!DB323</f>
        <v>-0.24330333333333964</v>
      </c>
      <c r="DC91" s="24" t="str">
        <f>'Master-National Baseline Data'!DC323</f>
        <v>No LR</v>
      </c>
      <c r="DD91" s="24">
        <f>'Master-National Baseline Data'!DD323</f>
        <v>3.3395776666666701</v>
      </c>
      <c r="DE91" s="24">
        <f>'Master-National Baseline Data'!DE323</f>
        <v>2.02531066666667</v>
      </c>
      <c r="DF91" s="24">
        <f>'Master-National Baseline Data'!DF323</f>
        <v>0.90029000000000003</v>
      </c>
      <c r="DG91" s="24">
        <f>'Master-National Baseline Data'!DG323</f>
        <v>0</v>
      </c>
      <c r="DH91" s="24">
        <f>'Master-National Baseline Data'!DH323</f>
        <v>0.90029000000000003</v>
      </c>
      <c r="DI91" s="24">
        <f>'Master-National Baseline Data'!DI323</f>
        <v>9.0029000000000003</v>
      </c>
      <c r="DJ91" s="24">
        <f>'Master-National Baseline Data'!DJ323</f>
        <v>0</v>
      </c>
      <c r="DK91" s="24">
        <f>'Master-National Baseline Data'!DK323</f>
        <v>9.0029000000000003</v>
      </c>
      <c r="DL91" s="24">
        <f>'Master-National Baseline Data'!DL323</f>
        <v>20.588574459249958</v>
      </c>
      <c r="DM91" s="24">
        <f>'Master-National Baseline Data'!DM323</f>
        <v>0</v>
      </c>
      <c r="DN91" s="24">
        <f>'Master-National Baseline Data'!DN323</f>
        <v>0</v>
      </c>
      <c r="DO91" s="24">
        <f>'Master-National Baseline Data'!DO323</f>
        <v>20.588574459249958</v>
      </c>
      <c r="DP91" s="24">
        <f>'Master-National Baseline Data'!DP323</f>
        <v>75.491439683916511</v>
      </c>
      <c r="DQ91" s="24">
        <f>'Master-National Baseline Data'!DQ323</f>
        <v>0</v>
      </c>
      <c r="DR91" s="24">
        <f>'Master-National Baseline Data'!DR323</f>
        <v>0</v>
      </c>
      <c r="DS91" s="24">
        <f>'Master-National Baseline Data'!DS323</f>
        <v>75.491439683916511</v>
      </c>
      <c r="DT91" s="24">
        <f>'Master-National Baseline Data'!DT323</f>
        <v>6.2227666666666598E-2</v>
      </c>
      <c r="DU91" s="24">
        <f>'Master-National Baseline Data'!DU323</f>
        <v>0.62227666666666592</v>
      </c>
      <c r="DV91" s="24">
        <f>'Master-National Baseline Data'!DV323</f>
        <v>14.467680506527124</v>
      </c>
      <c r="DW91" s="24">
        <f>'Master-National Baseline Data'!DW323</f>
        <v>131.47645199999999</v>
      </c>
      <c r="DX91" s="24">
        <f>'Master-National Baseline Data'!DX323</f>
        <v>12.5700233333333</v>
      </c>
      <c r="DY91" s="24">
        <f>'Master-National Baseline Data'!DY323</f>
        <v>705.17358966666598</v>
      </c>
      <c r="DZ91" s="24">
        <f>'Master-National Baseline Data'!DZ323</f>
        <v>5.3000386666666701</v>
      </c>
      <c r="EA91" s="24">
        <f>'Master-National Baseline Data'!EA323</f>
        <v>3.7366333333333301</v>
      </c>
      <c r="EB91" s="24">
        <f>'Master-National Baseline Data'!EB323</f>
        <v>90.614027666666701</v>
      </c>
      <c r="EC91" s="24">
        <f>'Master-National Baseline Data'!EC323</f>
        <v>258.07259566666698</v>
      </c>
      <c r="ED91" s="24">
        <f>'Master-National Baseline Data'!ED323</f>
        <v>269.86902066666698</v>
      </c>
      <c r="EE91" s="24">
        <f>'Master-National Baseline Data'!EE323</f>
        <v>188.36635000000001</v>
      </c>
      <c r="EF91" s="24">
        <f>'Master-National Baseline Data'!EF323</f>
        <v>123.516564</v>
      </c>
      <c r="EG91" s="24">
        <f>'Master-National Baseline Data'!EG323</f>
        <v>2.8805553333333398</v>
      </c>
      <c r="EH91" s="24">
        <f>'Master-National Baseline Data'!EH323</f>
        <v>5.9303509999999999</v>
      </c>
      <c r="EI91" s="24">
        <f>'Master-National Baseline Data'!EI323</f>
        <v>12.419631666666699</v>
      </c>
      <c r="EJ91" s="24">
        <f>'Master-National Baseline Data'!EJ323</f>
        <v>1.3529153333333299</v>
      </c>
      <c r="EK91" s="24">
        <f>'Master-National Baseline Data'!EK323</f>
        <v>3.5404473333333302</v>
      </c>
      <c r="EL91" s="24">
        <f>'Master-National Baseline Data'!EL323</f>
        <v>0.66232999999999997</v>
      </c>
      <c r="EM91" s="24">
        <f>'Master-National Baseline Data'!EM323</f>
        <v>2.1704379999999999</v>
      </c>
      <c r="EN91" s="24">
        <f>'Master-National Baseline Data'!EN323</f>
        <v>0.51557233333333297</v>
      </c>
      <c r="EO91" s="24">
        <f>'Master-National Baseline Data'!EO323</f>
        <v>8.9642853333333399</v>
      </c>
      <c r="EP91" s="24">
        <f>'Master-National Baseline Data'!EP323</f>
        <v>84.460640666666706</v>
      </c>
      <c r="EQ91" s="23"/>
      <c r="ER91" s="27">
        <f>'Master-National Baseline Data'!ER323</f>
        <v>1.5245883333333301</v>
      </c>
      <c r="ES91" s="28">
        <f>'Master-National Baseline Data'!ES323</f>
        <v>29.20889</v>
      </c>
      <c r="ET91" s="28">
        <f>'Master-National Baseline Data'!ET323</f>
        <v>34.1402936666667</v>
      </c>
      <c r="EU91" s="28">
        <f>'Master-National Baseline Data'!EU323</f>
        <v>35.324115999999997</v>
      </c>
      <c r="EV91" s="28">
        <f>'Master-National Baseline Data'!EV323</f>
        <v>0.176440333333333</v>
      </c>
      <c r="EW91" s="28">
        <f>'Master-National Baseline Data'!EW323</f>
        <v>0.35083199999999998</v>
      </c>
      <c r="EX91" s="28">
        <f>'Master-National Baseline Data'!EX323</f>
        <v>0.17042733333333299</v>
      </c>
      <c r="EY91" s="28">
        <f>'Master-National Baseline Data'!EY323</f>
        <v>3.8136776666666701</v>
      </c>
      <c r="EZ91" s="28">
        <f>'Master-National Baseline Data'!EZ323</f>
        <v>6.7433033333333396</v>
      </c>
      <c r="FA91" s="28">
        <f>'Master-National Baseline Data'!FA323</f>
        <v>3.3395776666666701</v>
      </c>
      <c r="FB91" s="28">
        <f>'Master-National Baseline Data'!FB323</f>
        <v>2.02531066666667</v>
      </c>
      <c r="FC91" s="28">
        <f>'Master-National Baseline Data'!FC323</f>
        <v>0.90029000000000003</v>
      </c>
      <c r="FD91" s="28">
        <f>'Master-National Baseline Data'!FD323</f>
        <v>9.0029000000000003</v>
      </c>
      <c r="FE91" s="28">
        <f>'Master-National Baseline Data'!FE323</f>
        <v>6.2227666666666598E-2</v>
      </c>
      <c r="FF91" s="28">
        <f>'Master-National Baseline Data'!FF323</f>
        <v>0.62227666666666592</v>
      </c>
      <c r="FG91" s="28">
        <f>'Master-National Baseline Data'!FG323</f>
        <v>14.467680506527124</v>
      </c>
      <c r="FH91" s="28">
        <f>'Master-National Baseline Data'!FH323</f>
        <v>131.47645199999999</v>
      </c>
      <c r="FI91" s="28">
        <f>'Master-National Baseline Data'!FI323</f>
        <v>12.5700233333333</v>
      </c>
      <c r="FJ91" s="28">
        <f>'Master-National Baseline Data'!FJ323</f>
        <v>705.17358966666598</v>
      </c>
      <c r="FK91" s="28">
        <f>'Master-National Baseline Data'!FK323</f>
        <v>5.3000386666666701</v>
      </c>
      <c r="FL91" s="28">
        <f>'Master-National Baseline Data'!FL323</f>
        <v>3.7366333333333301</v>
      </c>
      <c r="FM91" s="28">
        <f>'Master-National Baseline Data'!FM323</f>
        <v>90.614027666666701</v>
      </c>
      <c r="FN91" s="28">
        <f>'Master-National Baseline Data'!FN323</f>
        <v>258.07259566666698</v>
      </c>
      <c r="FO91" s="28">
        <f>'Master-National Baseline Data'!FO323</f>
        <v>269.86902066666698</v>
      </c>
      <c r="FP91" s="28">
        <f>'Master-National Baseline Data'!FP323</f>
        <v>188.36635000000001</v>
      </c>
      <c r="FQ91" s="28">
        <f>'Master-National Baseline Data'!FQ323</f>
        <v>123.516564</v>
      </c>
      <c r="FR91" s="28">
        <f>'Master-National Baseline Data'!FR323</f>
        <v>2.8805553333333398</v>
      </c>
      <c r="FS91" s="28">
        <f>'Master-National Baseline Data'!FS323</f>
        <v>5.9303509999999999</v>
      </c>
      <c r="FT91" s="28">
        <f>'Master-National Baseline Data'!FT323</f>
        <v>12.419631666666699</v>
      </c>
      <c r="FU91" s="28">
        <f>'Master-National Baseline Data'!FU323</f>
        <v>1.3529153333333299</v>
      </c>
      <c r="FV91" s="28">
        <f>'Master-National Baseline Data'!FV323</f>
        <v>3.5404473333333302</v>
      </c>
      <c r="FW91" s="28">
        <f>'Master-National Baseline Data'!FW323</f>
        <v>0.66232999999999997</v>
      </c>
      <c r="FX91" s="28">
        <f>'Master-National Baseline Data'!FX323</f>
        <v>2.1704379999999999</v>
      </c>
      <c r="FY91" s="28">
        <f>'Master-National Baseline Data'!FY323</f>
        <v>0.51557233333333297</v>
      </c>
      <c r="FZ91" s="28">
        <f>'Master-National Baseline Data'!FZ323</f>
        <v>8.9642853333333399</v>
      </c>
      <c r="GA91" s="48">
        <f>'Master-National Baseline Data'!GA323</f>
        <v>84.460640666666706</v>
      </c>
      <c r="GB91" s="54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</row>
    <row r="92" spans="1:207" x14ac:dyDescent="0.2">
      <c r="A92" s="73"/>
      <c r="B92" s="68">
        <f>'Master-National Baseline Data'!B324</f>
        <v>419</v>
      </c>
      <c r="C92" s="21" t="str">
        <f>'Master-National Baseline Data'!C324</f>
        <v>418S</v>
      </c>
      <c r="D92" s="21"/>
      <c r="E92" s="21" t="str">
        <f>'Master-National Baseline Data'!E324</f>
        <v>056</v>
      </c>
      <c r="F92" s="21" t="str">
        <f>'Master-National Baseline Data'!F324</f>
        <v>Agropastoral</v>
      </c>
      <c r="G92" s="21" t="str">
        <f>'Master-National Baseline Data'!G324</f>
        <v>Oromia</v>
      </c>
      <c r="H92" s="21" t="str">
        <f>'Master-National Baseline Data'!H324</f>
        <v>Bale</v>
      </c>
      <c r="I92" s="21" t="str">
        <f>'Master-National Baseline Data'!I324</f>
        <v>Goro</v>
      </c>
      <c r="J92" s="21" t="str">
        <f>'Master-National Baseline Data'!J324</f>
        <v>Keku</v>
      </c>
      <c r="K92" s="21" t="str">
        <f>'Master-National Baseline Data'!K324</f>
        <v>Wayu Bure</v>
      </c>
      <c r="L92" s="21" t="str">
        <f>'Master-National Baseline Data'!L324</f>
        <v>Wayu Bure</v>
      </c>
      <c r="M92" s="21" t="str">
        <f>'Master-National Baseline Data'!M324</f>
        <v>Or-Go-Ke</v>
      </c>
      <c r="N92" s="21" t="str">
        <f>'Master-National Baseline Data'!N324</f>
        <v>Project scenario</v>
      </c>
      <c r="O92" s="21" t="str">
        <f>'Master-National Baseline Data'!O324</f>
        <v>Improved cropland</v>
      </c>
      <c r="P92" s="21" t="str">
        <f>'Master-National Baseline Data'!P324</f>
        <v>Improved cropland</v>
      </c>
      <c r="Q92" s="21" t="str">
        <f>'Master-National Baseline Data'!Q324</f>
        <v>Cropland  rehabilitation - reduce soil erosion, soil fertility decline and land degradation, increase soil carbon, organic matter, soil water and improve crop productivity and yield</v>
      </c>
      <c r="R92" s="21" t="str">
        <f>'Master-National Baseline Data'!R318</f>
        <v>Integrated soil and water conservation - physical measures stone and soil bund,  terrace, stone check dam,  micro basin, deep water infiltration trenches, permanent enclosure of acacia dominated forestland - biological measures leguminous tree planting and natural regeneration</v>
      </c>
      <c r="S92" s="21" t="str">
        <f>'Master-National Baseline Data'!S318</f>
        <v>Forestland</v>
      </c>
      <c r="T92" s="21" t="str">
        <f>'Master-National Baseline Data'!T318</f>
        <v>ISWC</v>
      </c>
      <c r="U92" s="21" t="str">
        <f>'Master-National Baseline Data'!U318</f>
        <v>ISWC_PE</v>
      </c>
      <c r="V92" s="21" t="str">
        <f>'Master-National Baseline Data'!V324</f>
        <v>ISWC_CL</v>
      </c>
      <c r="W92" s="22">
        <f>'Master-National Baseline Data'!W324</f>
        <v>2010</v>
      </c>
      <c r="X92" s="22">
        <f>'Master-National Baseline Data'!X324</f>
        <v>3</v>
      </c>
      <c r="Y92" s="23" t="str">
        <f>'Master-National Baseline Data'!Y324</f>
        <v>ISWC_CL_3</v>
      </c>
      <c r="Z92" s="23" t="str">
        <f>'Master-National Baseline Data'!Z324</f>
        <v>Stone and soil bund, stone check dam,  micro basins</v>
      </c>
      <c r="AA92" s="23" t="str">
        <f>'Master-National Baseline Data'!AA324</f>
        <v>No biological measure</v>
      </c>
      <c r="AB92" s="23" t="str">
        <f>'Master-National Baseline Data'!AB324</f>
        <v>Acacia-Cordia-Jatropha-Grevillea</v>
      </c>
      <c r="AC92" s="23" t="str">
        <f>'Master-National Baseline Data'!AC324</f>
        <v>No grasses</v>
      </c>
      <c r="AD92" s="23" t="str">
        <f>'Master-National Baseline Data'!AD324</f>
        <v>Wheat, maize, teff and sorghum</v>
      </c>
      <c r="AE92" s="23" t="str">
        <f>'Master-National Baseline Data'!AE324</f>
        <v>Maize-Teff-Wheat</v>
      </c>
      <c r="AF92" s="23" t="str">
        <f>'Master-National Baseline Data'!AF324</f>
        <v>Crop land</v>
      </c>
      <c r="AG92" s="23" t="str">
        <f>'Master-National Baseline Data'!AG324</f>
        <v>Shoats and cattle</v>
      </c>
      <c r="AH92" s="23" t="str">
        <f>'Master-National Baseline Data'!AH324</f>
        <v>Surface sample</v>
      </c>
      <c r="AI92" s="23" t="str">
        <f>'Master-National Baseline Data'!AI324</f>
        <v>O-GR-ISWM-CL-SB-T2-2-0-15cm</v>
      </c>
      <c r="AJ92" s="23">
        <f>'Master-National Baseline Data'!AJ324</f>
        <v>0</v>
      </c>
      <c r="AK92" s="23" t="str">
        <f>'Master-National Baseline Data'!AK324</f>
        <v>0-15</v>
      </c>
      <c r="AL92" s="23">
        <f>'Master-National Baseline Data'!AL324</f>
        <v>15</v>
      </c>
      <c r="AM92" s="23" t="str">
        <f>'Master-National Baseline Data'!AM324</f>
        <v>NOWC</v>
      </c>
      <c r="AN92" s="23" t="str">
        <f>'Master-National Baseline Data'!AN324</f>
        <v>MIR</v>
      </c>
      <c r="AO92" s="23">
        <f>'Master-National Baseline Data'!AO324</f>
        <v>0</v>
      </c>
      <c r="AP92" s="23">
        <f>'Master-National Baseline Data'!AP324</f>
        <v>685700</v>
      </c>
      <c r="AQ92" s="23">
        <f>'Master-National Baseline Data'!AQ324</f>
        <v>767877</v>
      </c>
      <c r="AR92" s="23">
        <f>'Master-National Baseline Data'!AR324</f>
        <v>6.9439039999999999</v>
      </c>
      <c r="AS92" s="23">
        <f>'Master-National Baseline Data'!AS324</f>
        <v>40.680852000000002</v>
      </c>
      <c r="AT92" s="23" t="str">
        <f>'Master-National Baseline Data'!AT324</f>
        <v>6°56'38.05"</v>
      </c>
      <c r="AU92" s="23" t="str">
        <f>'Master-National Baseline Data'!AU324</f>
        <v xml:space="preserve"> 40°40'51.07"</v>
      </c>
      <c r="AV92" s="23">
        <f>'Master-National Baseline Data'!AV324</f>
        <v>1630960.0019854</v>
      </c>
      <c r="AW92" s="23">
        <f>'Master-National Baseline Data'!AW324</f>
        <v>815754.20961180294</v>
      </c>
      <c r="AX92" s="23">
        <f>'Master-National Baseline Data'!AX324</f>
        <v>1562</v>
      </c>
      <c r="AY92" s="23">
        <f>'Master-National Baseline Data'!AY324</f>
        <v>1578</v>
      </c>
      <c r="AZ92" s="23">
        <f>'Master-National Baseline Data'!AZ324</f>
        <v>0.45301515999999997</v>
      </c>
      <c r="BA92" s="23">
        <f>'Master-National Baseline Data'!BA324</f>
        <v>0.21461470999999999</v>
      </c>
      <c r="BB92" s="23">
        <f>'Master-National Baseline Data'!BB324</f>
        <v>-8.1631300000000004E-2</v>
      </c>
      <c r="BC92" s="23">
        <f>'Master-National Baseline Data'!BC324</f>
        <v>-0.40619335000000001</v>
      </c>
      <c r="BD92" s="23">
        <f>'Master-National Baseline Data'!BD324</f>
        <v>-1.169311</v>
      </c>
      <c r="BE92" s="23">
        <f>'Master-National Baseline Data'!BE324</f>
        <v>-0.84088814999999995</v>
      </c>
      <c r="BF92" s="23">
        <f>'Master-National Baseline Data'!BF324</f>
        <v>-0.44161678999999998</v>
      </c>
      <c r="BG92" s="23">
        <f>'Master-National Baseline Data'!BG324</f>
        <v>222.453</v>
      </c>
      <c r="BH92" s="23">
        <f>'Master-National Baseline Data'!BH324</f>
        <v>1602</v>
      </c>
      <c r="BI92" s="23">
        <f>'Master-National Baseline Data'!BI324</f>
        <v>-3.8983300000000002E-4</v>
      </c>
      <c r="BJ92" s="23">
        <f>'Master-National Baseline Data'!BJ324</f>
        <v>-3.2774200000000001E-4</v>
      </c>
      <c r="BK92" s="23">
        <f>'Master-National Baseline Data'!BK324</f>
        <v>8.7443299999999997</v>
      </c>
      <c r="BL92" s="23">
        <f>'Master-National Baseline Data'!BL324</f>
        <v>477.75299999999999</v>
      </c>
      <c r="BM92" s="23">
        <f>'Master-National Baseline Data'!BM324</f>
        <v>-7.1055800000000002E-4</v>
      </c>
      <c r="BN92" s="23">
        <f>'Master-National Baseline Data'!BN324</f>
        <v>24.79</v>
      </c>
      <c r="BO92" s="23">
        <f>'Master-National Baseline Data'!BO324</f>
        <v>40.79</v>
      </c>
      <c r="BP92" s="23">
        <f>'Master-National Baseline Data'!BP324</f>
        <v>489.48</v>
      </c>
      <c r="BQ92" s="23">
        <f>'Master-National Baseline Data'!BQ324</f>
        <v>128.09</v>
      </c>
      <c r="BR92" s="23">
        <f>'Master-National Baseline Data'!BR324</f>
        <v>1537.08</v>
      </c>
      <c r="BS92" s="23">
        <f>'Master-National Baseline Data'!BS324</f>
        <v>3.1402304486393722</v>
      </c>
      <c r="BT92" s="23">
        <f>'Master-National Baseline Data'!BT324</f>
        <v>22.42</v>
      </c>
      <c r="BU92" s="23">
        <f>'Master-National Baseline Data'!BU324</f>
        <v>5.26</v>
      </c>
      <c r="BV92" s="23">
        <f>'Master-National Baseline Data'!BV324</f>
        <v>12.06</v>
      </c>
      <c r="BW92" s="23">
        <f>'Master-National Baseline Data'!BW324</f>
        <v>1048</v>
      </c>
      <c r="BX92" s="23">
        <f>'Master-National Baseline Data'!BX324</f>
        <v>13</v>
      </c>
      <c r="BY92" s="23">
        <f>'Master-National Baseline Data'!BY324</f>
        <v>2.7</v>
      </c>
      <c r="BZ92" s="23" t="str">
        <f>'Master-National Baseline Data'!BZ324</f>
        <v>Semiarid</v>
      </c>
      <c r="CA92" s="23">
        <f>'Master-National Baseline Data'!CA324</f>
        <v>0.32</v>
      </c>
      <c r="CB92" s="23">
        <f>'Master-National Baseline Data'!CB324</f>
        <v>4.9702525138900002</v>
      </c>
      <c r="CC92" s="23">
        <f>'Master-National Baseline Data'!CC324</f>
        <v>832</v>
      </c>
      <c r="CD92" s="23">
        <f>'Master-National Baseline Data'!CD324</f>
        <v>832</v>
      </c>
      <c r="CE92" s="23">
        <f>'Master-National Baseline Data'!CE324</f>
        <v>2510</v>
      </c>
      <c r="CF92" s="23" t="str">
        <f>'Master-National Baseline Data'!CF324</f>
        <v>NPP Precipitation limited</v>
      </c>
      <c r="CG92" s="23">
        <f>'Master-National Baseline Data'!CG324</f>
        <v>1.4</v>
      </c>
      <c r="CH92" s="23">
        <f>'Master-National Baseline Data'!CH324</f>
        <v>0</v>
      </c>
      <c r="CI92" s="23" t="str">
        <f>'Master-National Baseline Data'!CI324</f>
        <v>Tropical semiarid very dry forest</v>
      </c>
      <c r="CJ92" s="23" t="str">
        <f>'Master-National Baseline Data'!CJ324</f>
        <v>Arid climate steppe hot</v>
      </c>
      <c r="CK92" s="23" t="str">
        <f>'Master-National Baseline Data'!CK324</f>
        <v>Desert</v>
      </c>
      <c r="CL92" s="23" t="str">
        <f>'Master-National Baseline Data'!CL324</f>
        <v>16 Sep - 1 Nov</v>
      </c>
      <c r="CM92" s="23" t="str">
        <f>'Master-National Baseline Data'!CM324</f>
        <v>Medium to sparse</v>
      </c>
      <c r="CN92" s="23" t="str">
        <f>'Master-National Baseline Data'!CN324</f>
        <v>Reddish brown</v>
      </c>
      <c r="CO92" s="24">
        <f>'Master-National Baseline Data'!CO324</f>
        <v>1.27855233333333</v>
      </c>
      <c r="CP92" s="24">
        <f>'Master-National Baseline Data'!CP324</f>
        <v>14.751435561284248</v>
      </c>
      <c r="CQ92" s="24">
        <f>'Master-National Baseline Data'!CQ324</f>
        <v>48.032774988349217</v>
      </c>
      <c r="CR92" s="24">
        <f>'Master-National Baseline Data'!CR324</f>
        <v>37.215789450366529</v>
      </c>
      <c r="CS92" s="24" t="str">
        <f>'Master-National Baseline Data'!CS324</f>
        <v>silty clay</v>
      </c>
      <c r="CT92" s="24" t="str">
        <f>'Master-National Baseline Data'!CT324</f>
        <v>Well drained</v>
      </c>
      <c r="CU92" s="24">
        <f>'Master-National Baseline Data'!CU324</f>
        <v>0.203651</v>
      </c>
      <c r="CV92" s="24">
        <f>'Master-National Baseline Data'!CV324</f>
        <v>0.46465299999999898</v>
      </c>
      <c r="CW92" s="24">
        <f>'Master-National Baseline Data'!CW324</f>
        <v>0.25421933333333302</v>
      </c>
      <c r="CX92" s="24">
        <f>'Master-National Baseline Data'!CX324</f>
        <v>4.6113489999999899</v>
      </c>
      <c r="CY92" s="24">
        <f>'Master-National Baseline Data'!CY324</f>
        <v>6.9327313333333302</v>
      </c>
      <c r="CZ92" s="24">
        <f>'Master-National Baseline Data'!CZ324</f>
        <v>0</v>
      </c>
      <c r="DA92" s="24">
        <f>'Master-National Baseline Data'!DA324</f>
        <v>6.5</v>
      </c>
      <c r="DB92" s="24">
        <f>'Master-National Baseline Data'!DB324</f>
        <v>-0.43273133333333025</v>
      </c>
      <c r="DC92" s="24" t="str">
        <f>'Master-National Baseline Data'!DC324</f>
        <v>No LR</v>
      </c>
      <c r="DD92" s="24">
        <f>'Master-National Baseline Data'!DD324</f>
        <v>4.1719993333333303</v>
      </c>
      <c r="DE92" s="24">
        <f>'Master-National Baseline Data'!DE324</f>
        <v>2.7207446666666701</v>
      </c>
      <c r="DF92" s="24">
        <f>'Master-National Baseline Data'!DF324</f>
        <v>1.4782966666666699</v>
      </c>
      <c r="DG92" s="24">
        <f>'Master-National Baseline Data'!DG324</f>
        <v>0</v>
      </c>
      <c r="DH92" s="24">
        <f>'Master-National Baseline Data'!DH324</f>
        <v>1.4782966666666699</v>
      </c>
      <c r="DI92" s="24">
        <f>'Master-National Baseline Data'!DI324</f>
        <v>14.782966666666699</v>
      </c>
      <c r="DJ92" s="24">
        <f>'Master-National Baseline Data'!DJ324</f>
        <v>0</v>
      </c>
      <c r="DK92" s="24">
        <f>'Master-National Baseline Data'!DK324</f>
        <v>14.782966666666699</v>
      </c>
      <c r="DL92" s="24">
        <f>'Master-National Baseline Data'!DL324</f>
        <v>28.351194787883319</v>
      </c>
      <c r="DM92" s="24">
        <f>'Master-National Baseline Data'!DM324</f>
        <v>0</v>
      </c>
      <c r="DN92" s="24">
        <f>'Master-National Baseline Data'!DN324</f>
        <v>0</v>
      </c>
      <c r="DO92" s="24">
        <f>'Master-National Baseline Data'!DO324</f>
        <v>28.351194787883319</v>
      </c>
      <c r="DP92" s="24">
        <f>'Master-National Baseline Data'!DP324</f>
        <v>103.9543808889055</v>
      </c>
      <c r="DQ92" s="24">
        <f>'Master-National Baseline Data'!DQ324</f>
        <v>0</v>
      </c>
      <c r="DR92" s="24">
        <f>'Master-National Baseline Data'!DR324</f>
        <v>0</v>
      </c>
      <c r="DS92" s="24">
        <f>'Master-National Baseline Data'!DS324</f>
        <v>103.9543808889055</v>
      </c>
      <c r="DT92" s="24">
        <f>'Master-National Baseline Data'!DT324</f>
        <v>0.123127666666667</v>
      </c>
      <c r="DU92" s="24">
        <f>'Master-National Baseline Data'!DU324</f>
        <v>1.2312766666666699</v>
      </c>
      <c r="DV92" s="24">
        <f>'Master-National Baseline Data'!DV324</f>
        <v>12.006210356188557</v>
      </c>
      <c r="DW92" s="24">
        <f>'Master-National Baseline Data'!DW324</f>
        <v>120.639644333333</v>
      </c>
      <c r="DX92" s="24">
        <f>'Master-National Baseline Data'!DX324</f>
        <v>16.844460666666699</v>
      </c>
      <c r="DY92" s="24">
        <f>'Master-National Baseline Data'!DY324</f>
        <v>723.20074133333299</v>
      </c>
      <c r="DZ92" s="24">
        <f>'Master-National Baseline Data'!DZ324</f>
        <v>7.9145989999999999</v>
      </c>
      <c r="EA92" s="24">
        <f>'Master-National Baseline Data'!EA324</f>
        <v>6.7129436666666704</v>
      </c>
      <c r="EB92" s="24">
        <f>'Master-National Baseline Data'!EB324</f>
        <v>76.203698666666696</v>
      </c>
      <c r="EC92" s="24">
        <f>'Master-National Baseline Data'!EC324</f>
        <v>591.94481433333397</v>
      </c>
      <c r="ED92" s="24">
        <f>'Master-National Baseline Data'!ED324</f>
        <v>355.86895700000002</v>
      </c>
      <c r="EE92" s="24">
        <f>'Master-National Baseline Data'!EE324</f>
        <v>278.67767600000002</v>
      </c>
      <c r="EF92" s="24">
        <f>'Master-National Baseline Data'!EF324</f>
        <v>178.713642666667</v>
      </c>
      <c r="EG92" s="24">
        <f>'Master-National Baseline Data'!EG324</f>
        <v>3.94671866666667</v>
      </c>
      <c r="EH92" s="24">
        <f>'Master-National Baseline Data'!EH324</f>
        <v>6.4199883333333396</v>
      </c>
      <c r="EI92" s="24">
        <f>'Master-National Baseline Data'!EI324</f>
        <v>15.3799883333333</v>
      </c>
      <c r="EJ92" s="24">
        <f>'Master-National Baseline Data'!EJ324</f>
        <v>2.0738273333333299</v>
      </c>
      <c r="EK92" s="24">
        <f>'Master-National Baseline Data'!EK324</f>
        <v>3.5878886666666601</v>
      </c>
      <c r="EL92" s="24">
        <f>'Master-National Baseline Data'!EL324</f>
        <v>1.510867</v>
      </c>
      <c r="EM92" s="24">
        <f>'Master-National Baseline Data'!EM324</f>
        <v>3.0136159999999999</v>
      </c>
      <c r="EN92" s="24">
        <f>'Master-National Baseline Data'!EN324</f>
        <v>0.81571466666666703</v>
      </c>
      <c r="EO92" s="24">
        <f>'Master-National Baseline Data'!EO324</f>
        <v>9.9484309999999994</v>
      </c>
      <c r="EP92" s="24">
        <f>'Master-National Baseline Data'!EP324</f>
        <v>87.515638999999993</v>
      </c>
      <c r="EQ92" s="23"/>
      <c r="ER92" s="27">
        <f>'Master-National Baseline Data'!ER324</f>
        <v>1.27855233333333</v>
      </c>
      <c r="ES92" s="28">
        <f>'Master-National Baseline Data'!ES324</f>
        <v>14.938903</v>
      </c>
      <c r="ET92" s="28">
        <f>'Master-National Baseline Data'!ET324</f>
        <v>48.643195666666699</v>
      </c>
      <c r="EU92" s="28">
        <f>'Master-National Baseline Data'!EU324</f>
        <v>37.688743333333399</v>
      </c>
      <c r="EV92" s="28">
        <f>'Master-National Baseline Data'!EV324</f>
        <v>0.203651</v>
      </c>
      <c r="EW92" s="28">
        <f>'Master-National Baseline Data'!EW324</f>
        <v>0.46465299999999898</v>
      </c>
      <c r="EX92" s="28">
        <f>'Master-National Baseline Data'!EX324</f>
        <v>0.25421933333333302</v>
      </c>
      <c r="EY92" s="28">
        <f>'Master-National Baseline Data'!EY324</f>
        <v>4.6113489999999899</v>
      </c>
      <c r="EZ92" s="28">
        <f>'Master-National Baseline Data'!EZ324</f>
        <v>6.9327313333333302</v>
      </c>
      <c r="FA92" s="28">
        <f>'Master-National Baseline Data'!FA324</f>
        <v>4.1719993333333303</v>
      </c>
      <c r="FB92" s="28">
        <f>'Master-National Baseline Data'!FB324</f>
        <v>2.7207446666666701</v>
      </c>
      <c r="FC92" s="28">
        <f>'Master-National Baseline Data'!FC324</f>
        <v>1.4782966666666699</v>
      </c>
      <c r="FD92" s="28">
        <f>'Master-National Baseline Data'!FD324</f>
        <v>14.782966666666699</v>
      </c>
      <c r="FE92" s="28">
        <f>'Master-National Baseline Data'!FE324</f>
        <v>0.123127666666667</v>
      </c>
      <c r="FF92" s="28">
        <f>'Master-National Baseline Data'!FF324</f>
        <v>1.2312766666666699</v>
      </c>
      <c r="FG92" s="28">
        <f>'Master-National Baseline Data'!FG324</f>
        <v>12.006210356188557</v>
      </c>
      <c r="FH92" s="28">
        <f>'Master-National Baseline Data'!FH324</f>
        <v>120.639644333333</v>
      </c>
      <c r="FI92" s="28">
        <f>'Master-National Baseline Data'!FI324</f>
        <v>16.844460666666699</v>
      </c>
      <c r="FJ92" s="28">
        <f>'Master-National Baseline Data'!FJ324</f>
        <v>723.20074133333299</v>
      </c>
      <c r="FK92" s="28">
        <f>'Master-National Baseline Data'!FK324</f>
        <v>7.9145989999999999</v>
      </c>
      <c r="FL92" s="28">
        <f>'Master-National Baseline Data'!FL324</f>
        <v>6.7129436666666704</v>
      </c>
      <c r="FM92" s="28">
        <f>'Master-National Baseline Data'!FM324</f>
        <v>76.203698666666696</v>
      </c>
      <c r="FN92" s="28">
        <f>'Master-National Baseline Data'!FN324</f>
        <v>591.94481433333397</v>
      </c>
      <c r="FO92" s="28">
        <f>'Master-National Baseline Data'!FO324</f>
        <v>355.86895700000002</v>
      </c>
      <c r="FP92" s="28">
        <f>'Master-National Baseline Data'!FP324</f>
        <v>278.67767600000002</v>
      </c>
      <c r="FQ92" s="28">
        <f>'Master-National Baseline Data'!FQ324</f>
        <v>178.713642666667</v>
      </c>
      <c r="FR92" s="28">
        <f>'Master-National Baseline Data'!FR324</f>
        <v>3.94671866666667</v>
      </c>
      <c r="FS92" s="28">
        <f>'Master-National Baseline Data'!FS324</f>
        <v>6.4199883333333396</v>
      </c>
      <c r="FT92" s="28">
        <f>'Master-National Baseline Data'!FT324</f>
        <v>15.3799883333333</v>
      </c>
      <c r="FU92" s="28">
        <f>'Master-National Baseline Data'!FU324</f>
        <v>2.0738273333333299</v>
      </c>
      <c r="FV92" s="28">
        <f>'Master-National Baseline Data'!FV324</f>
        <v>3.5878886666666601</v>
      </c>
      <c r="FW92" s="28">
        <f>'Master-National Baseline Data'!FW324</f>
        <v>1.510867</v>
      </c>
      <c r="FX92" s="28">
        <f>'Master-National Baseline Data'!FX324</f>
        <v>3.0136159999999999</v>
      </c>
      <c r="FY92" s="28">
        <f>'Master-National Baseline Data'!FY324</f>
        <v>0.81571466666666703</v>
      </c>
      <c r="FZ92" s="28">
        <f>'Master-National Baseline Data'!FZ324</f>
        <v>9.9484309999999994</v>
      </c>
      <c r="GA92" s="48">
        <f>'Master-National Baseline Data'!GA324</f>
        <v>87.515638999999993</v>
      </c>
      <c r="GB92" s="54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</row>
    <row r="93" spans="1:207" x14ac:dyDescent="0.2">
      <c r="A93" s="73"/>
      <c r="B93" s="68">
        <f>'Master-National Baseline Data'!B325</f>
        <v>420</v>
      </c>
      <c r="C93" s="21" t="str">
        <f>'Master-National Baseline Data'!C325</f>
        <v>419S</v>
      </c>
      <c r="D93" s="21"/>
      <c r="E93" s="21" t="str">
        <f>'Master-National Baseline Data'!E325</f>
        <v>056</v>
      </c>
      <c r="F93" s="21" t="str">
        <f>'Master-National Baseline Data'!F325</f>
        <v>Agropastoral</v>
      </c>
      <c r="G93" s="21" t="str">
        <f>'Master-National Baseline Data'!G325</f>
        <v>Oromia</v>
      </c>
      <c r="H93" s="21" t="str">
        <f>'Master-National Baseline Data'!H325</f>
        <v>Bale</v>
      </c>
      <c r="I93" s="21" t="str">
        <f>'Master-National Baseline Data'!I325</f>
        <v>Goro</v>
      </c>
      <c r="J93" s="21" t="str">
        <f>'Master-National Baseline Data'!J325</f>
        <v>Keku</v>
      </c>
      <c r="K93" s="21" t="str">
        <f>'Master-National Baseline Data'!K325</f>
        <v>Wayu Bure</v>
      </c>
      <c r="L93" s="21" t="str">
        <f>'Master-National Baseline Data'!L325</f>
        <v>Wayu Bure</v>
      </c>
      <c r="M93" s="21" t="str">
        <f>'Master-National Baseline Data'!M325</f>
        <v>Or-Go-Ke</v>
      </c>
      <c r="N93" s="21" t="str">
        <f>'Master-National Baseline Data'!N325</f>
        <v>Project scenario</v>
      </c>
      <c r="O93" s="21" t="str">
        <f>'Master-National Baseline Data'!O325</f>
        <v>Improved cropland</v>
      </c>
      <c r="P93" s="21" t="str">
        <f>'Master-National Baseline Data'!P325</f>
        <v>Improved cropland</v>
      </c>
      <c r="Q93" s="21" t="str">
        <f>'Master-National Baseline Data'!Q325</f>
        <v>Cropland  rehabilitation - reduce soil erosion, soil fertility decline and land degradation, increase soil carbon, organic matter, soil water and improve crop productivity and yield</v>
      </c>
      <c r="R93" s="21" t="str">
        <f>'Master-National Baseline Data'!R319</f>
        <v>Integrated soil and water conservation - physical measures stone and soil bund,  terrace, stone check dam,  micro basin, deep water infiltration trenches, permanent enclosure of acacia dominated forestland - biological measures leguminous tree planting and natural regeneration</v>
      </c>
      <c r="S93" s="21" t="str">
        <f>'Master-National Baseline Data'!S319</f>
        <v>Forestland</v>
      </c>
      <c r="T93" s="21" t="str">
        <f>'Master-National Baseline Data'!T319</f>
        <v>ISWC</v>
      </c>
      <c r="U93" s="21" t="str">
        <f>'Master-National Baseline Data'!U319</f>
        <v>ISWC_PE</v>
      </c>
      <c r="V93" s="21" t="str">
        <f>'Master-National Baseline Data'!V325</f>
        <v>ISWC_CL</v>
      </c>
      <c r="W93" s="22">
        <f>'Master-National Baseline Data'!W325</f>
        <v>2010</v>
      </c>
      <c r="X93" s="22">
        <f>'Master-National Baseline Data'!X325</f>
        <v>3</v>
      </c>
      <c r="Y93" s="23" t="str">
        <f>'Master-National Baseline Data'!Y325</f>
        <v>ISWC_CL_3</v>
      </c>
      <c r="Z93" s="23" t="str">
        <f>'Master-National Baseline Data'!Z325</f>
        <v>Stone and soil bund, stone check dam,  micro basins</v>
      </c>
      <c r="AA93" s="23" t="str">
        <f>'Master-National Baseline Data'!AA325</f>
        <v>No biological measure</v>
      </c>
      <c r="AB93" s="23" t="str">
        <f>'Master-National Baseline Data'!AB325</f>
        <v>Acacia-Cordia-Jatropha-Grevillea</v>
      </c>
      <c r="AC93" s="23" t="str">
        <f>'Master-National Baseline Data'!AC325</f>
        <v>No grasses</v>
      </c>
      <c r="AD93" s="23" t="str">
        <f>'Master-National Baseline Data'!AD325</f>
        <v>Wheat, maize, teff and sorghum</v>
      </c>
      <c r="AE93" s="23" t="str">
        <f>'Master-National Baseline Data'!AE325</f>
        <v>Maize-Teff-Wheat</v>
      </c>
      <c r="AF93" s="23" t="str">
        <f>'Master-National Baseline Data'!AF325</f>
        <v>Crop land</v>
      </c>
      <c r="AG93" s="23" t="str">
        <f>'Master-National Baseline Data'!AG325</f>
        <v>Shoats and cattle</v>
      </c>
      <c r="AH93" s="23" t="str">
        <f>'Master-National Baseline Data'!AH325</f>
        <v>Surface sample</v>
      </c>
      <c r="AI93" s="23" t="str">
        <f>'Master-National Baseline Data'!AI325</f>
        <v>O-GR-ISWM-CL-SB-T2-3-0-15cm</v>
      </c>
      <c r="AJ93" s="23">
        <f>'Master-National Baseline Data'!AJ325</f>
        <v>0</v>
      </c>
      <c r="AK93" s="23" t="str">
        <f>'Master-National Baseline Data'!AK325</f>
        <v>0-15</v>
      </c>
      <c r="AL93" s="23">
        <f>'Master-National Baseline Data'!AL325</f>
        <v>15</v>
      </c>
      <c r="AM93" s="23" t="str">
        <f>'Master-National Baseline Data'!AM325</f>
        <v>NOWC</v>
      </c>
      <c r="AN93" s="23" t="str">
        <f>'Master-National Baseline Data'!AN325</f>
        <v>MIR</v>
      </c>
      <c r="AO93" s="23">
        <f>'Master-National Baseline Data'!AO325</f>
        <v>0</v>
      </c>
      <c r="AP93" s="23">
        <f>'Master-National Baseline Data'!AP325</f>
        <v>685700</v>
      </c>
      <c r="AQ93" s="23">
        <f>'Master-National Baseline Data'!AQ325</f>
        <v>767877</v>
      </c>
      <c r="AR93" s="23">
        <f>'Master-National Baseline Data'!AR325</f>
        <v>6.9439039999999999</v>
      </c>
      <c r="AS93" s="23">
        <f>'Master-National Baseline Data'!AS325</f>
        <v>40.680852000000002</v>
      </c>
      <c r="AT93" s="23" t="str">
        <f>'Master-National Baseline Data'!AT325</f>
        <v>6°56'38.05"</v>
      </c>
      <c r="AU93" s="23" t="str">
        <f>'Master-National Baseline Data'!AU325</f>
        <v xml:space="preserve"> 40°40'51.07"</v>
      </c>
      <c r="AV93" s="23">
        <f>'Master-National Baseline Data'!AV325</f>
        <v>1630960.0019854</v>
      </c>
      <c r="AW93" s="23">
        <f>'Master-National Baseline Data'!AW325</f>
        <v>815754.20961180294</v>
      </c>
      <c r="AX93" s="23">
        <f>'Master-National Baseline Data'!AX325</f>
        <v>1562</v>
      </c>
      <c r="AY93" s="23">
        <f>'Master-National Baseline Data'!AY325</f>
        <v>1578</v>
      </c>
      <c r="AZ93" s="23">
        <f>'Master-National Baseline Data'!AZ325</f>
        <v>0.45301515999999997</v>
      </c>
      <c r="BA93" s="23">
        <f>'Master-National Baseline Data'!BA325</f>
        <v>0.21461470999999999</v>
      </c>
      <c r="BB93" s="23">
        <f>'Master-National Baseline Data'!BB325</f>
        <v>-8.1631300000000004E-2</v>
      </c>
      <c r="BC93" s="23">
        <f>'Master-National Baseline Data'!BC325</f>
        <v>-0.40619335000000001</v>
      </c>
      <c r="BD93" s="23">
        <f>'Master-National Baseline Data'!BD325</f>
        <v>-1.169311</v>
      </c>
      <c r="BE93" s="23">
        <f>'Master-National Baseline Data'!BE325</f>
        <v>-0.84088814999999995</v>
      </c>
      <c r="BF93" s="23">
        <f>'Master-National Baseline Data'!BF325</f>
        <v>-0.44161678999999998</v>
      </c>
      <c r="BG93" s="23">
        <f>'Master-National Baseline Data'!BG325</f>
        <v>222.453</v>
      </c>
      <c r="BH93" s="23">
        <f>'Master-National Baseline Data'!BH325</f>
        <v>1602</v>
      </c>
      <c r="BI93" s="23">
        <f>'Master-National Baseline Data'!BI325</f>
        <v>-3.8983300000000002E-4</v>
      </c>
      <c r="BJ93" s="23">
        <f>'Master-National Baseline Data'!BJ325</f>
        <v>-3.2774200000000001E-4</v>
      </c>
      <c r="BK93" s="23">
        <f>'Master-National Baseline Data'!BK325</f>
        <v>8.7443299999999997</v>
      </c>
      <c r="BL93" s="23">
        <f>'Master-National Baseline Data'!BL325</f>
        <v>477.75299999999999</v>
      </c>
      <c r="BM93" s="23">
        <f>'Master-National Baseline Data'!BM325</f>
        <v>-7.1055800000000002E-4</v>
      </c>
      <c r="BN93" s="23">
        <f>'Master-National Baseline Data'!BN325</f>
        <v>24.79</v>
      </c>
      <c r="BO93" s="23">
        <f>'Master-National Baseline Data'!BO325</f>
        <v>40.79</v>
      </c>
      <c r="BP93" s="23">
        <f>'Master-National Baseline Data'!BP325</f>
        <v>489.48</v>
      </c>
      <c r="BQ93" s="23">
        <f>'Master-National Baseline Data'!BQ325</f>
        <v>128.09</v>
      </c>
      <c r="BR93" s="23">
        <f>'Master-National Baseline Data'!BR325</f>
        <v>1537.08</v>
      </c>
      <c r="BS93" s="23">
        <f>'Master-National Baseline Data'!BS325</f>
        <v>3.1402304486393722</v>
      </c>
      <c r="BT93" s="23">
        <f>'Master-National Baseline Data'!BT325</f>
        <v>22.42</v>
      </c>
      <c r="BU93" s="23">
        <f>'Master-National Baseline Data'!BU325</f>
        <v>5.26</v>
      </c>
      <c r="BV93" s="23">
        <f>'Master-National Baseline Data'!BV325</f>
        <v>12.06</v>
      </c>
      <c r="BW93" s="23">
        <f>'Master-National Baseline Data'!BW325</f>
        <v>1048</v>
      </c>
      <c r="BX93" s="23">
        <f>'Master-National Baseline Data'!BX325</f>
        <v>13</v>
      </c>
      <c r="BY93" s="23">
        <f>'Master-National Baseline Data'!BY325</f>
        <v>2.7</v>
      </c>
      <c r="BZ93" s="23" t="str">
        <f>'Master-National Baseline Data'!BZ325</f>
        <v>Semiarid</v>
      </c>
      <c r="CA93" s="23">
        <f>'Master-National Baseline Data'!CA325</f>
        <v>0.32</v>
      </c>
      <c r="CB93" s="23">
        <f>'Master-National Baseline Data'!CB325</f>
        <v>4.9702525138900002</v>
      </c>
      <c r="CC93" s="23">
        <f>'Master-National Baseline Data'!CC325</f>
        <v>832</v>
      </c>
      <c r="CD93" s="23">
        <f>'Master-National Baseline Data'!CD325</f>
        <v>832</v>
      </c>
      <c r="CE93" s="23">
        <f>'Master-National Baseline Data'!CE325</f>
        <v>2510</v>
      </c>
      <c r="CF93" s="23" t="str">
        <f>'Master-National Baseline Data'!CF325</f>
        <v>NPP Precipitation limited</v>
      </c>
      <c r="CG93" s="23">
        <f>'Master-National Baseline Data'!CG325</f>
        <v>1.4</v>
      </c>
      <c r="CH93" s="23">
        <f>'Master-National Baseline Data'!CH325</f>
        <v>0</v>
      </c>
      <c r="CI93" s="23" t="str">
        <f>'Master-National Baseline Data'!CI325</f>
        <v>Tropical semiarid very dry forest</v>
      </c>
      <c r="CJ93" s="23" t="str">
        <f>'Master-National Baseline Data'!CJ325</f>
        <v>Arid climate steppe hot</v>
      </c>
      <c r="CK93" s="23" t="str">
        <f>'Master-National Baseline Data'!CK325</f>
        <v>Desert</v>
      </c>
      <c r="CL93" s="23" t="str">
        <f>'Master-National Baseline Data'!CL325</f>
        <v>16 Sep - 1 Nov</v>
      </c>
      <c r="CM93" s="23" t="str">
        <f>'Master-National Baseline Data'!CM325</f>
        <v>Medium to sparse</v>
      </c>
      <c r="CN93" s="23" t="str">
        <f>'Master-National Baseline Data'!CN325</f>
        <v>Reddish brown</v>
      </c>
      <c r="CO93" s="24">
        <f>'Master-National Baseline Data'!CO325</f>
        <v>1.27327733333333</v>
      </c>
      <c r="CP93" s="24">
        <f>'Master-National Baseline Data'!CP325</f>
        <v>9.8617653622284358</v>
      </c>
      <c r="CQ93" s="24">
        <f>'Master-National Baseline Data'!CQ325</f>
        <v>44.251523558625294</v>
      </c>
      <c r="CR93" s="24">
        <f>'Master-National Baseline Data'!CR325</f>
        <v>45.886711079146266</v>
      </c>
      <c r="CS93" s="24" t="str">
        <f>'Master-National Baseline Data'!CS325</f>
        <v>silty clay</v>
      </c>
      <c r="CT93" s="24" t="str">
        <f>'Master-National Baseline Data'!CT325</f>
        <v>Well drained</v>
      </c>
      <c r="CU93" s="24">
        <f>'Master-National Baseline Data'!CU325</f>
        <v>0.215304</v>
      </c>
      <c r="CV93" s="24">
        <f>'Master-National Baseline Data'!CV325</f>
        <v>0.47753333333333298</v>
      </c>
      <c r="CW93" s="24">
        <f>'Master-National Baseline Data'!CW325</f>
        <v>0.26574799999999998</v>
      </c>
      <c r="CX93" s="24">
        <f>'Master-National Baseline Data'!CX325</f>
        <v>4.8613693333333297</v>
      </c>
      <c r="CY93" s="24">
        <f>'Master-National Baseline Data'!CY325</f>
        <v>6.8366896666666701</v>
      </c>
      <c r="CZ93" s="24">
        <f>'Master-National Baseline Data'!CZ325</f>
        <v>0</v>
      </c>
      <c r="DA93" s="24">
        <f>'Master-National Baseline Data'!DA325</f>
        <v>6.5</v>
      </c>
      <c r="DB93" s="24">
        <f>'Master-National Baseline Data'!DB325</f>
        <v>-0.33668966666667011</v>
      </c>
      <c r="DC93" s="24" t="str">
        <f>'Master-National Baseline Data'!DC325</f>
        <v>No LR</v>
      </c>
      <c r="DD93" s="24">
        <f>'Master-National Baseline Data'!DD325</f>
        <v>4.7251526666666699</v>
      </c>
      <c r="DE93" s="24">
        <f>'Master-National Baseline Data'!DE325</f>
        <v>3.041353</v>
      </c>
      <c r="DF93" s="24">
        <f>'Master-National Baseline Data'!DF325</f>
        <v>1.4319820000000001</v>
      </c>
      <c r="DG93" s="24">
        <f>'Master-National Baseline Data'!DG325</f>
        <v>0</v>
      </c>
      <c r="DH93" s="24">
        <f>'Master-National Baseline Data'!DH325</f>
        <v>1.4319820000000001</v>
      </c>
      <c r="DI93" s="24">
        <f>'Master-National Baseline Data'!DI325</f>
        <v>14.31982</v>
      </c>
      <c r="DJ93" s="24">
        <f>'Master-National Baseline Data'!DJ325</f>
        <v>0</v>
      </c>
      <c r="DK93" s="24">
        <f>'Master-National Baseline Data'!DK325</f>
        <v>14.31982</v>
      </c>
      <c r="DL93" s="24">
        <f>'Master-National Baseline Data'!DL325</f>
        <v>27.349653335119932</v>
      </c>
      <c r="DM93" s="24">
        <f>'Master-National Baseline Data'!DM325</f>
        <v>0</v>
      </c>
      <c r="DN93" s="24">
        <f>'Master-National Baseline Data'!DN325</f>
        <v>0</v>
      </c>
      <c r="DO93" s="24">
        <f>'Master-National Baseline Data'!DO325</f>
        <v>27.349653335119932</v>
      </c>
      <c r="DP93" s="24">
        <f>'Master-National Baseline Data'!DP325</f>
        <v>100.28206222877309</v>
      </c>
      <c r="DQ93" s="24">
        <f>'Master-National Baseline Data'!DQ325</f>
        <v>0</v>
      </c>
      <c r="DR93" s="24">
        <f>'Master-National Baseline Data'!DR325</f>
        <v>0</v>
      </c>
      <c r="DS93" s="24">
        <f>'Master-National Baseline Data'!DS325</f>
        <v>100.28206222877309</v>
      </c>
      <c r="DT93" s="24">
        <f>'Master-National Baseline Data'!DT325</f>
        <v>0.121645</v>
      </c>
      <c r="DU93" s="24">
        <f>'Master-National Baseline Data'!DU325</f>
        <v>1.21645</v>
      </c>
      <c r="DV93" s="24">
        <f>'Master-National Baseline Data'!DV325</f>
        <v>11.771811418471783</v>
      </c>
      <c r="DW93" s="24">
        <f>'Master-National Baseline Data'!DW325</f>
        <v>124.265319333333</v>
      </c>
      <c r="DX93" s="24">
        <f>'Master-National Baseline Data'!DX325</f>
        <v>14.820282333333401</v>
      </c>
      <c r="DY93" s="24">
        <f>'Master-National Baseline Data'!DY325</f>
        <v>674.96737599999994</v>
      </c>
      <c r="DZ93" s="24">
        <f>'Master-National Baseline Data'!DZ325</f>
        <v>7.9643013333333403</v>
      </c>
      <c r="EA93" s="24">
        <f>'Master-National Baseline Data'!EA325</f>
        <v>7.4186323333333304</v>
      </c>
      <c r="EB93" s="24">
        <f>'Master-National Baseline Data'!EB325</f>
        <v>87.465599999999895</v>
      </c>
      <c r="EC93" s="24">
        <f>'Master-National Baseline Data'!EC325</f>
        <v>571.24662499999999</v>
      </c>
      <c r="ED93" s="24">
        <f>'Master-National Baseline Data'!ED325</f>
        <v>352.86966433333299</v>
      </c>
      <c r="EE93" s="24">
        <f>'Master-National Baseline Data'!EE325</f>
        <v>275.69906366666601</v>
      </c>
      <c r="EF93" s="24">
        <f>'Master-National Baseline Data'!EF325</f>
        <v>189.402714</v>
      </c>
      <c r="EG93" s="24">
        <f>'Master-National Baseline Data'!EG325</f>
        <v>4.6388846666666703</v>
      </c>
      <c r="EH93" s="24">
        <f>'Master-National Baseline Data'!EH325</f>
        <v>6.1677906666666598</v>
      </c>
      <c r="EI93" s="24">
        <f>'Master-National Baseline Data'!EI325</f>
        <v>15.880055</v>
      </c>
      <c r="EJ93" s="24">
        <f>'Master-National Baseline Data'!EJ325</f>
        <v>1.7714730000000001</v>
      </c>
      <c r="EK93" s="24">
        <f>'Master-National Baseline Data'!EK325</f>
        <v>3.3438986666666701</v>
      </c>
      <c r="EL93" s="24">
        <f>'Master-National Baseline Data'!EL325</f>
        <v>1.471015</v>
      </c>
      <c r="EM93" s="24">
        <f>'Master-National Baseline Data'!EM325</f>
        <v>3.0848729999999902</v>
      </c>
      <c r="EN93" s="24">
        <f>'Master-National Baseline Data'!EN325</f>
        <v>0.85649766666666804</v>
      </c>
      <c r="EO93" s="24">
        <f>'Master-National Baseline Data'!EO325</f>
        <v>10.129860000000001</v>
      </c>
      <c r="EP93" s="24">
        <f>'Master-National Baseline Data'!EP325</f>
        <v>87.321877999999998</v>
      </c>
      <c r="EQ93" s="23"/>
      <c r="ER93" s="27">
        <f>'Master-National Baseline Data'!ER325</f>
        <v>1.27327733333333</v>
      </c>
      <c r="ES93" s="28">
        <f>'Master-National Baseline Data'!ES325</f>
        <v>10.07944</v>
      </c>
      <c r="ET93" s="28">
        <f>'Master-National Baseline Data'!ET325</f>
        <v>45.228268999999997</v>
      </c>
      <c r="EU93" s="28">
        <f>'Master-National Baseline Data'!EU325</f>
        <v>46.899549333333297</v>
      </c>
      <c r="EV93" s="28">
        <f>'Master-National Baseline Data'!EV325</f>
        <v>0.215304</v>
      </c>
      <c r="EW93" s="28">
        <f>'Master-National Baseline Data'!EW325</f>
        <v>0.47753333333333298</v>
      </c>
      <c r="EX93" s="28">
        <f>'Master-National Baseline Data'!EX325</f>
        <v>0.26574799999999998</v>
      </c>
      <c r="EY93" s="28">
        <f>'Master-National Baseline Data'!EY325</f>
        <v>4.8613693333333297</v>
      </c>
      <c r="EZ93" s="28">
        <f>'Master-National Baseline Data'!EZ325</f>
        <v>6.8366896666666701</v>
      </c>
      <c r="FA93" s="28">
        <f>'Master-National Baseline Data'!FA325</f>
        <v>4.7251526666666699</v>
      </c>
      <c r="FB93" s="28">
        <f>'Master-National Baseline Data'!FB325</f>
        <v>3.041353</v>
      </c>
      <c r="FC93" s="28">
        <f>'Master-National Baseline Data'!FC325</f>
        <v>1.4319820000000001</v>
      </c>
      <c r="FD93" s="28">
        <f>'Master-National Baseline Data'!FD325</f>
        <v>14.31982</v>
      </c>
      <c r="FE93" s="28">
        <f>'Master-National Baseline Data'!FE325</f>
        <v>0.121645</v>
      </c>
      <c r="FF93" s="28">
        <f>'Master-National Baseline Data'!FF325</f>
        <v>1.21645</v>
      </c>
      <c r="FG93" s="28">
        <f>'Master-National Baseline Data'!FG325</f>
        <v>11.771811418471783</v>
      </c>
      <c r="FH93" s="28">
        <f>'Master-National Baseline Data'!FH325</f>
        <v>124.265319333333</v>
      </c>
      <c r="FI93" s="28">
        <f>'Master-National Baseline Data'!FI325</f>
        <v>14.820282333333401</v>
      </c>
      <c r="FJ93" s="28">
        <f>'Master-National Baseline Data'!FJ325</f>
        <v>674.96737599999994</v>
      </c>
      <c r="FK93" s="28">
        <f>'Master-National Baseline Data'!FK325</f>
        <v>7.9643013333333403</v>
      </c>
      <c r="FL93" s="28">
        <f>'Master-National Baseline Data'!FL325</f>
        <v>7.4186323333333304</v>
      </c>
      <c r="FM93" s="28">
        <f>'Master-National Baseline Data'!FM325</f>
        <v>87.465599999999895</v>
      </c>
      <c r="FN93" s="28">
        <f>'Master-National Baseline Data'!FN325</f>
        <v>571.24662499999999</v>
      </c>
      <c r="FO93" s="28">
        <f>'Master-National Baseline Data'!FO325</f>
        <v>352.86966433333299</v>
      </c>
      <c r="FP93" s="28">
        <f>'Master-National Baseline Data'!FP325</f>
        <v>275.69906366666601</v>
      </c>
      <c r="FQ93" s="28">
        <f>'Master-National Baseline Data'!FQ325</f>
        <v>189.402714</v>
      </c>
      <c r="FR93" s="28">
        <f>'Master-National Baseline Data'!FR325</f>
        <v>4.6388846666666703</v>
      </c>
      <c r="FS93" s="28">
        <f>'Master-National Baseline Data'!FS325</f>
        <v>6.1677906666666598</v>
      </c>
      <c r="FT93" s="28">
        <f>'Master-National Baseline Data'!FT325</f>
        <v>15.880055</v>
      </c>
      <c r="FU93" s="28">
        <f>'Master-National Baseline Data'!FU325</f>
        <v>1.7714730000000001</v>
      </c>
      <c r="FV93" s="28">
        <f>'Master-National Baseline Data'!FV325</f>
        <v>3.3438986666666701</v>
      </c>
      <c r="FW93" s="28">
        <f>'Master-National Baseline Data'!FW325</f>
        <v>1.471015</v>
      </c>
      <c r="FX93" s="28">
        <f>'Master-National Baseline Data'!FX325</f>
        <v>3.0848729999999902</v>
      </c>
      <c r="FY93" s="28">
        <f>'Master-National Baseline Data'!FY325</f>
        <v>0.85649766666666804</v>
      </c>
      <c r="FZ93" s="28">
        <f>'Master-National Baseline Data'!FZ325</f>
        <v>10.129860000000001</v>
      </c>
      <c r="GA93" s="48">
        <f>'Master-National Baseline Data'!GA325</f>
        <v>87.321877999999998</v>
      </c>
      <c r="GB93" s="54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</row>
    <row r="94" spans="1:207" x14ac:dyDescent="0.2">
      <c r="A94" s="54"/>
      <c r="B94" s="68">
        <f>'Master-National Baseline Data'!B326</f>
        <v>433</v>
      </c>
      <c r="C94" s="21" t="str">
        <f>'Master-National Baseline Data'!C326</f>
        <v>432S</v>
      </c>
      <c r="D94" s="21" t="str">
        <f>'Master-National Baseline Data'!D326</f>
        <v>432S-BD50</v>
      </c>
      <c r="E94" s="21" t="str">
        <f>'Master-National Baseline Data'!E326</f>
        <v>057</v>
      </c>
      <c r="F94" s="21" t="str">
        <f>'Master-National Baseline Data'!F326</f>
        <v>Agropastoral</v>
      </c>
      <c r="G94" s="21" t="str">
        <f>'Master-National Baseline Data'!G326</f>
        <v>Oromia</v>
      </c>
      <c r="H94" s="21" t="str">
        <f>'Master-National Baseline Data'!H326</f>
        <v>West Harerge</v>
      </c>
      <c r="I94" s="21" t="str">
        <f>'Master-National Baseline Data'!I326</f>
        <v>Meiso</v>
      </c>
      <c r="J94" s="21" t="str">
        <f>'Master-National Baseline Data'!J326</f>
        <v>Fayo</v>
      </c>
      <c r="K94" s="21" t="str">
        <f>'Master-National Baseline Data'!K326</f>
        <v>Fayo</v>
      </c>
      <c r="L94" s="21" t="str">
        <f>'Master-National Baseline Data'!L326</f>
        <v>Fayo</v>
      </c>
      <c r="M94" s="21" t="str">
        <f>'Master-National Baseline Data'!M326</f>
        <v>Or-Me-Fa</v>
      </c>
      <c r="N94" s="21" t="str">
        <f>'Master-National Baseline Data'!N326</f>
        <v>Business as usual</v>
      </c>
      <c r="O94" s="21" t="str">
        <f>'Master-National Baseline Data'!O326</f>
        <v>Overgrazing, wind and water erosion, low soil fertility and degraded woodland, construction and fire wood removal</v>
      </c>
      <c r="P94" s="21" t="str">
        <f>'Master-National Baseline Data'!P326</f>
        <v>Degraded woodland</v>
      </c>
      <c r="Q94" s="21" t="str">
        <f>'Master-National Baseline Data'!Q326</f>
        <v>No intervention</v>
      </c>
      <c r="R94" s="21" t="str">
        <f>'Master-National Baseline Data'!R320</f>
        <v xml:space="preserve">Integrated soil and water conservation - physical measures stone and soil bund, stone check dam,  micro basins, cropland with no amendments </v>
      </c>
      <c r="S94" s="21" t="str">
        <f>'Master-National Baseline Data'!S320</f>
        <v>Cropland</v>
      </c>
      <c r="T94" s="21" t="str">
        <f>'Master-National Baseline Data'!T320</f>
        <v>ISWC</v>
      </c>
      <c r="U94" s="21" t="str">
        <f>'Master-National Baseline Data'!U320</f>
        <v>ISWC_CL</v>
      </c>
      <c r="V94" s="21" t="str">
        <f>'Master-National Baseline Data'!V326</f>
        <v>NI</v>
      </c>
      <c r="W94" s="22">
        <f>'Master-National Baseline Data'!W326</f>
        <v>2013</v>
      </c>
      <c r="X94" s="22">
        <f>'Master-National Baseline Data'!X326</f>
        <v>0</v>
      </c>
      <c r="Y94" s="23" t="str">
        <f>'Master-National Baseline Data'!Y326</f>
        <v>NI_0</v>
      </c>
      <c r="Z94" s="23" t="str">
        <f>'Master-National Baseline Data'!Z326</f>
        <v>No physical measure</v>
      </c>
      <c r="AA94" s="23" t="str">
        <f>'Master-National Baseline Data'!AA326</f>
        <v>No biological measure</v>
      </c>
      <c r="AB94" s="23" t="str">
        <f>'Master-National Baseline Data'!AB326</f>
        <v>Acacia-Olia-Schinus-Cordia</v>
      </c>
      <c r="AC94" s="23" t="str">
        <f>'Master-National Baseline Data'!AC326</f>
        <v>Chloris-Setaria-Aristida- Cynodon</v>
      </c>
      <c r="AD94" s="23" t="str">
        <f>'Master-National Baseline Data'!AD326</f>
        <v>Sorghum, maize, sesame and groundnuts</v>
      </c>
      <c r="AE94" s="23" t="str">
        <f>'Master-National Baseline Data'!AE326</f>
        <v>None</v>
      </c>
      <c r="AF94" s="23" t="str">
        <f>'Master-National Baseline Data'!AF326</f>
        <v>Very sparse</v>
      </c>
      <c r="AG94" s="23" t="str">
        <f>'Master-National Baseline Data'!AG326</f>
        <v>Shoats and cattle</v>
      </c>
      <c r="AH94" s="23" t="str">
        <f>'Master-National Baseline Data'!AH326</f>
        <v>Surface sample</v>
      </c>
      <c r="AI94" s="23" t="str">
        <f>'Master-National Baseline Data'!AI326</f>
        <v>O-M-ISWM-C1-1-0-15cm</v>
      </c>
      <c r="AJ94" s="23" t="str">
        <f>'Master-National Baseline Data'!AJ326</f>
        <v>O-M-ISWM-C1-1-BD-0-15cm</v>
      </c>
      <c r="AK94" s="23" t="str">
        <f>'Master-National Baseline Data'!AK326</f>
        <v>0-15</v>
      </c>
      <c r="AL94" s="23">
        <f>'Master-National Baseline Data'!AL326</f>
        <v>15</v>
      </c>
      <c r="AM94" s="23" t="str">
        <f>'Master-National Baseline Data'!AM326</f>
        <v>WC</v>
      </c>
      <c r="AN94" s="23" t="str">
        <f>'Master-National Baseline Data'!AN326</f>
        <v>MIR</v>
      </c>
      <c r="AO94" s="23">
        <f>'Master-National Baseline Data'!AO326</f>
        <v>0</v>
      </c>
      <c r="AP94" s="23">
        <f>'Master-National Baseline Data'!AP326</f>
        <v>690282.98</v>
      </c>
      <c r="AQ94" s="23">
        <f>'Master-National Baseline Data'!AQ326</f>
        <v>1020558.54</v>
      </c>
      <c r="AR94" s="23">
        <f>'Master-National Baseline Data'!AR326</f>
        <v>9.2283419999999996</v>
      </c>
      <c r="AS94" s="23">
        <f>'Master-National Baseline Data'!AS326</f>
        <v>40.732047000000001</v>
      </c>
      <c r="AT94" s="23" t="str">
        <f>'Master-National Baseline Data'!AT326</f>
        <v>9°13'49.79"</v>
      </c>
      <c r="AU94" s="23" t="str">
        <f>'Master-National Baseline Data'!AU326</f>
        <v>40°43'58.77"</v>
      </c>
      <c r="AV94" s="23">
        <f>'Master-National Baseline Data'!AV326</f>
        <v>1638076.18726118</v>
      </c>
      <c r="AW94" s="23">
        <f>'Master-National Baseline Data'!AW326</f>
        <v>1083282.7673810101</v>
      </c>
      <c r="AX94" s="23">
        <f>'Master-National Baseline Data'!AX326</f>
        <v>1367</v>
      </c>
      <c r="AY94" s="23">
        <f>'Master-National Baseline Data'!AY326</f>
        <v>1370</v>
      </c>
      <c r="AZ94" s="23">
        <f>'Master-National Baseline Data'!AZ326</f>
        <v>0.21747443</v>
      </c>
      <c r="BA94" s="23">
        <f>'Master-National Baseline Data'!BA326</f>
        <v>0.29222047000000001</v>
      </c>
      <c r="BB94" s="23">
        <f>'Master-National Baseline Data'!BB326</f>
        <v>0.37161392999999998</v>
      </c>
      <c r="BC94" s="23">
        <f>'Master-National Baseline Data'!BC326</f>
        <v>0.41304132999999998</v>
      </c>
      <c r="BD94" s="23">
        <f>'Master-National Baseline Data'!BD326</f>
        <v>9.8340120000000003E-2</v>
      </c>
      <c r="BE94" s="23">
        <f>'Master-National Baseline Data'!BE326</f>
        <v>-5.867932E-2</v>
      </c>
      <c r="BF94" s="23">
        <f>'Master-National Baseline Data'!BF326</f>
        <v>-7.6148090000000002E-2</v>
      </c>
      <c r="BG94" s="23">
        <f>'Master-National Baseline Data'!BG326</f>
        <v>143.934</v>
      </c>
      <c r="BH94" s="23">
        <f>'Master-National Baseline Data'!BH326</f>
        <v>1378</v>
      </c>
      <c r="BI94" s="23">
        <f>'Master-National Baseline Data'!BI326</f>
        <v>3.4790100000000002E-4</v>
      </c>
      <c r="BJ94" s="23">
        <f>'Master-National Baseline Data'!BJ326</f>
        <v>-4.7166299999999999E-4</v>
      </c>
      <c r="BK94" s="23">
        <f>'Master-National Baseline Data'!BK326</f>
        <v>6.5964099999999997</v>
      </c>
      <c r="BL94" s="23">
        <f>'Master-National Baseline Data'!BL326</f>
        <v>111.643</v>
      </c>
      <c r="BM94" s="23">
        <f>'Master-National Baseline Data'!BM326</f>
        <v>1.8084199999999999E-4</v>
      </c>
      <c r="BN94" s="23">
        <f>'Master-National Baseline Data'!BN326</f>
        <v>22.96</v>
      </c>
      <c r="BO94" s="23">
        <f>'Master-National Baseline Data'!BO326</f>
        <v>74.31</v>
      </c>
      <c r="BP94" s="23">
        <f>'Master-National Baseline Data'!BP326</f>
        <v>891.72</v>
      </c>
      <c r="BQ94" s="23">
        <f>'Master-National Baseline Data'!BQ326</f>
        <v>126.17</v>
      </c>
      <c r="BR94" s="23">
        <f>'Master-National Baseline Data'!BR326</f>
        <v>1514.04</v>
      </c>
      <c r="BS94" s="23">
        <f>'Master-National Baseline Data'!BS326</f>
        <v>1.6978872291750773</v>
      </c>
      <c r="BT94" s="23">
        <f>'Master-National Baseline Data'!BT326</f>
        <v>16.899999999999999</v>
      </c>
      <c r="BU94" s="23">
        <f>'Master-National Baseline Data'!BU326</f>
        <v>5.01</v>
      </c>
      <c r="BV94" s="23">
        <f>'Master-National Baseline Data'!BV326</f>
        <v>12.06</v>
      </c>
      <c r="BW94" s="23">
        <f>'Master-National Baseline Data'!BW326</f>
        <v>622</v>
      </c>
      <c r="BX94" s="23">
        <f>'Master-National Baseline Data'!BX326</f>
        <v>109</v>
      </c>
      <c r="BY94" s="23">
        <f>'Master-National Baseline Data'!BY326</f>
        <v>12.2</v>
      </c>
      <c r="BZ94" s="23" t="str">
        <f>'Master-National Baseline Data'!BZ326</f>
        <v>Dry subhumid</v>
      </c>
      <c r="CA94" s="23">
        <f>'Master-National Baseline Data'!CA326</f>
        <v>0.59</v>
      </c>
      <c r="CB94" s="23">
        <f>'Master-National Baseline Data'!CB326</f>
        <v>4.5475115776099999</v>
      </c>
      <c r="CC94" s="23">
        <f>'Master-National Baseline Data'!CC326</f>
        <v>1340</v>
      </c>
      <c r="CD94" s="23">
        <f>'Master-National Baseline Data'!CD326</f>
        <v>1340</v>
      </c>
      <c r="CE94" s="23">
        <f>'Master-National Baseline Data'!CE326</f>
        <v>2415</v>
      </c>
      <c r="CF94" s="23" t="str">
        <f>'Master-National Baseline Data'!CF326</f>
        <v>NPP Precipitation limited</v>
      </c>
      <c r="CG94" s="23">
        <f>'Master-National Baseline Data'!CG326</f>
        <v>1.1000000000000001</v>
      </c>
      <c r="CH94" s="23">
        <f>'Master-National Baseline Data'!CH326</f>
        <v>0</v>
      </c>
      <c r="CI94" s="23" t="str">
        <f>'Master-National Baseline Data'!CI326</f>
        <v>Subtropical subhumid dry forest</v>
      </c>
      <c r="CJ94" s="23" t="str">
        <f>'Master-National Baseline Data'!CJ326</f>
        <v>Equatorial savannah dry winter</v>
      </c>
      <c r="CK94" s="23" t="str">
        <f>'Master-National Baseline Data'!CK326</f>
        <v>Steppe</v>
      </c>
      <c r="CL94" s="23" t="str">
        <f>'Master-National Baseline Data'!CL326</f>
        <v>5 Jun - 10 Oct</v>
      </c>
      <c r="CM94" s="23" t="str">
        <f>'Master-National Baseline Data'!CM326</f>
        <v>Almost no roots</v>
      </c>
      <c r="CN94" s="23" t="str">
        <f>'Master-National Baseline Data'!CN326</f>
        <v>Yellowish brown</v>
      </c>
      <c r="CO94" s="24">
        <f>'Master-National Baseline Data'!CO326</f>
        <v>1.6985754697918771</v>
      </c>
      <c r="CP94" s="24">
        <f>'Master-National Baseline Data'!CP326</f>
        <v>56.227758010000009</v>
      </c>
      <c r="CQ94" s="24">
        <f>'Master-National Baseline Data'!CQ326</f>
        <v>29.750889679999997</v>
      </c>
      <c r="CR94" s="24">
        <f>'Master-National Baseline Data'!CR326</f>
        <v>14.021352309999999</v>
      </c>
      <c r="CS94" s="24" t="str">
        <f>'Master-National Baseline Data'!CS326</f>
        <v>sandy loam</v>
      </c>
      <c r="CT94" s="24" t="str">
        <f>'Master-National Baseline Data'!CT326</f>
        <v>Well drained</v>
      </c>
      <c r="CU94" s="24">
        <f>'Master-National Baseline Data'!CU326</f>
        <v>0.17769109752584195</v>
      </c>
      <c r="CV94" s="24">
        <f>'Master-National Baseline Data'!CV326</f>
        <v>0.2732524552281918</v>
      </c>
      <c r="CW94" s="24">
        <f>'Master-National Baseline Data'!CW326</f>
        <v>9.5561357702349872E-2</v>
      </c>
      <c r="CX94" s="24">
        <f>'Master-National Baseline Data'!CX326</f>
        <v>2.5157232704402719</v>
      </c>
      <c r="CY94" s="24">
        <f>'Master-National Baseline Data'!CY326</f>
        <v>7.165</v>
      </c>
      <c r="CZ94" s="24">
        <f>'Master-National Baseline Data'!CZ326</f>
        <v>0</v>
      </c>
      <c r="DA94" s="24">
        <f>'Master-National Baseline Data'!DA326</f>
        <v>6.5</v>
      </c>
      <c r="DB94" s="24">
        <f>'Master-National Baseline Data'!DB326</f>
        <v>-0.66500000000000004</v>
      </c>
      <c r="DC94" s="24" t="str">
        <f>'Master-National Baseline Data'!DC326</f>
        <v>No LR</v>
      </c>
      <c r="DD94" s="24">
        <f>'Master-National Baseline Data'!DD326</f>
        <v>3.1332</v>
      </c>
      <c r="DE94" s="24">
        <f>'Master-National Baseline Data'!DE326</f>
        <v>1.57</v>
      </c>
      <c r="DF94" s="24">
        <f>'Master-National Baseline Data'!DF326</f>
        <v>0.89088606834411621</v>
      </c>
      <c r="DG94" s="24">
        <f>'Master-National Baseline Data'!DG326</f>
        <v>0</v>
      </c>
      <c r="DH94" s="24">
        <f>'Master-National Baseline Data'!DH326</f>
        <v>0.89088606834411621</v>
      </c>
      <c r="DI94" s="24">
        <f>'Master-National Baseline Data'!DI326</f>
        <v>8.9088606834411621</v>
      </c>
      <c r="DJ94" s="24">
        <f>'Master-National Baseline Data'!DJ326</f>
        <v>0</v>
      </c>
      <c r="DK94" s="24">
        <f>'Master-National Baseline Data'!DK326</f>
        <v>8.9088606834411621</v>
      </c>
      <c r="DL94" s="24">
        <f>'Master-National Baseline Data'!DL326</f>
        <v>22.69855833102968</v>
      </c>
      <c r="DM94" s="24">
        <f>'Master-National Baseline Data'!DM326</f>
        <v>0</v>
      </c>
      <c r="DN94" s="24">
        <f>'Master-National Baseline Data'!DN326</f>
        <v>0</v>
      </c>
      <c r="DO94" s="24">
        <f>'Master-National Baseline Data'!DO326</f>
        <v>22.69855833102968</v>
      </c>
      <c r="DP94" s="24">
        <f>'Master-National Baseline Data'!DP326</f>
        <v>83.228047213775497</v>
      </c>
      <c r="DQ94" s="24">
        <f>'Master-National Baseline Data'!DQ326</f>
        <v>0</v>
      </c>
      <c r="DR94" s="24">
        <f>'Master-National Baseline Data'!DR326</f>
        <v>0</v>
      </c>
      <c r="DS94" s="24">
        <f>'Master-National Baseline Data'!DS326</f>
        <v>83.228047213775497</v>
      </c>
      <c r="DT94" s="24">
        <f>'Master-National Baseline Data'!DT326</f>
        <v>5.8796760439873003E-2</v>
      </c>
      <c r="DU94" s="24">
        <f>'Master-National Baseline Data'!DU326</f>
        <v>0.58796760439873008</v>
      </c>
      <c r="DV94" s="24">
        <f>'Master-National Baseline Data'!DV326</f>
        <v>15.15195840177552</v>
      </c>
      <c r="DW94" s="24">
        <f>'Master-National Baseline Data'!DW326</f>
        <v>75.861588481189045</v>
      </c>
      <c r="DX94" s="24">
        <f>'Master-National Baseline Data'!DX326</f>
        <v>19.514073385973063</v>
      </c>
      <c r="DY94" s="24">
        <f>'Master-National Baseline Data'!DY326</f>
        <v>473.53460287970279</v>
      </c>
      <c r="DZ94" s="24">
        <f>'Master-National Baseline Data'!DZ326</f>
        <v>1.9464003715745475</v>
      </c>
      <c r="EA94" s="24">
        <f>'Master-National Baseline Data'!EA326</f>
        <v>1.9052484904784024</v>
      </c>
      <c r="EB94" s="24">
        <f>'Master-National Baseline Data'!EB326</f>
        <v>103.5085926614027</v>
      </c>
      <c r="EC94" s="24">
        <f>'Master-National Baseline Data'!EC326</f>
        <v>323.87830933581051</v>
      </c>
      <c r="ED94" s="24">
        <f>'Master-National Baseline Data'!ED326</f>
        <v>122.90942870413379</v>
      </c>
      <c r="EE94" s="24">
        <f>'Master-National Baseline Data'!EE326</f>
        <v>227.39154667905251</v>
      </c>
      <c r="EF94" s="24">
        <f>'Master-National Baseline Data'!EF326</f>
        <v>159.60548072457036</v>
      </c>
      <c r="EG94" s="24">
        <f>'Master-National Baseline Data'!EG326</f>
        <v>1.9042266604737577</v>
      </c>
      <c r="EH94" s="24">
        <f>'Master-National Baseline Data'!EH326</f>
        <v>2.4839758476544365</v>
      </c>
      <c r="EI94" s="24">
        <f>'Master-National Baseline Data'!EI326</f>
        <v>5.8708778448676275</v>
      </c>
      <c r="EJ94" s="24">
        <f>'Master-National Baseline Data'!EJ326</f>
        <v>3.4579656293543897</v>
      </c>
      <c r="EK94" s="24">
        <f>'Master-National Baseline Data'!EK326</f>
        <v>2.3676730143985139</v>
      </c>
      <c r="EL94" s="24">
        <f>'Master-National Baseline Data'!EL326</f>
        <v>0.83045720342515517</v>
      </c>
      <c r="EM94" s="24">
        <f>'Master-National Baseline Data'!EM326</f>
        <v>1.024245239201115</v>
      </c>
      <c r="EN94" s="24">
        <f>'Master-National Baseline Data'!EN326</f>
        <v>0.69393687271552329</v>
      </c>
      <c r="EO94" s="24">
        <f>'Master-National Baseline Data'!EO326</f>
        <v>5.6749282145521978</v>
      </c>
      <c r="EP94" s="24">
        <f>'Master-National Baseline Data'!EP326</f>
        <v>86.632150114840684</v>
      </c>
      <c r="EQ94" s="23"/>
      <c r="ER94" s="27">
        <f>'Master-National Baseline Data'!ER326</f>
        <v>1.65209566666667</v>
      </c>
      <c r="ES94" s="28">
        <f>'Master-National Baseline Data'!ES326</f>
        <v>53.321680333333298</v>
      </c>
      <c r="ET94" s="28">
        <f>'Master-National Baseline Data'!ET326</f>
        <v>30.615807666666701</v>
      </c>
      <c r="EU94" s="28">
        <f>'Master-National Baseline Data'!EU326</f>
        <v>14.934473333333401</v>
      </c>
      <c r="EV94" s="28">
        <f>'Master-National Baseline Data'!EV326</f>
        <v>0.17661400000000099</v>
      </c>
      <c r="EW94" s="28">
        <f>'Master-National Baseline Data'!EW326</f>
        <v>0.27049366666666702</v>
      </c>
      <c r="EX94" s="28">
        <f>'Master-National Baseline Data'!EX326</f>
        <v>9.8044000000000298E-2</v>
      </c>
      <c r="EY94" s="28">
        <f>'Master-National Baseline Data'!EY326</f>
        <v>2.4664203333333301</v>
      </c>
      <c r="EZ94" s="28">
        <f>'Master-National Baseline Data'!EZ326</f>
        <v>7.0722946666666804</v>
      </c>
      <c r="FA94" s="28">
        <f>'Master-National Baseline Data'!FA326</f>
        <v>3.3167436666666701</v>
      </c>
      <c r="FB94" s="28">
        <f>'Master-National Baseline Data'!FB326</f>
        <v>1.88804333333333</v>
      </c>
      <c r="FC94" s="28">
        <f>'Master-National Baseline Data'!FC326</f>
        <v>1.00661933333333</v>
      </c>
      <c r="FD94" s="28">
        <f>'Master-National Baseline Data'!FD326</f>
        <v>10.066193333333299</v>
      </c>
      <c r="FE94" s="28">
        <f>'Master-National Baseline Data'!FE326</f>
        <v>6.6939666666666495E-2</v>
      </c>
      <c r="FF94" s="28">
        <f>'Master-National Baseline Data'!FF326</f>
        <v>0.66939666666666497</v>
      </c>
      <c r="FG94" s="28">
        <f>'Master-National Baseline Data'!FG326</f>
        <v>15.037710575194566</v>
      </c>
      <c r="FH94" s="28">
        <f>'Master-National Baseline Data'!FH326</f>
        <v>97.906471999999994</v>
      </c>
      <c r="FI94" s="28">
        <f>'Master-National Baseline Data'!FI326</f>
        <v>15.702803333333399</v>
      </c>
      <c r="FJ94" s="28">
        <f>'Master-National Baseline Data'!FJ326</f>
        <v>604.91081399999996</v>
      </c>
      <c r="FK94" s="28">
        <f>'Master-National Baseline Data'!FK326</f>
        <v>1.8834996666666699</v>
      </c>
      <c r="FL94" s="28">
        <f>'Master-National Baseline Data'!FL326</f>
        <v>1.77431466666667</v>
      </c>
      <c r="FM94" s="28">
        <f>'Master-National Baseline Data'!FM326</f>
        <v>104.554206333333</v>
      </c>
      <c r="FN94" s="28">
        <f>'Master-National Baseline Data'!FN326</f>
        <v>292.618917333333</v>
      </c>
      <c r="FO94" s="28">
        <f>'Master-National Baseline Data'!FO326</f>
        <v>170.940045666667</v>
      </c>
      <c r="FP94" s="28">
        <f>'Master-National Baseline Data'!FP326</f>
        <v>204.12207266666601</v>
      </c>
      <c r="FQ94" s="28">
        <f>'Master-National Baseline Data'!FQ326</f>
        <v>165.01939100000001</v>
      </c>
      <c r="FR94" s="28">
        <f>'Master-National Baseline Data'!FR326</f>
        <v>1.79524366666666</v>
      </c>
      <c r="FS94" s="28">
        <f>'Master-National Baseline Data'!FS326</f>
        <v>3.6990003333333301</v>
      </c>
      <c r="FT94" s="28">
        <f>'Master-National Baseline Data'!FT326</f>
        <v>7.9695789999999898</v>
      </c>
      <c r="FU94" s="28">
        <f>'Master-National Baseline Data'!FU326</f>
        <v>3.1377486666666701</v>
      </c>
      <c r="FV94" s="28">
        <f>'Master-National Baseline Data'!FV326</f>
        <v>2.9857420000000001</v>
      </c>
      <c r="FW94" s="28">
        <f>'Master-National Baseline Data'!FW326</f>
        <v>0.75893100000000002</v>
      </c>
      <c r="FX94" s="28">
        <f>'Master-National Baseline Data'!FX326</f>
        <v>1.4896626666666599</v>
      </c>
      <c r="FY94" s="28">
        <f>'Master-National Baseline Data'!FY326</f>
        <v>0.71120899999999898</v>
      </c>
      <c r="FZ94" s="28">
        <f>'Master-National Baseline Data'!FZ326</f>
        <v>7.0523936666666698</v>
      </c>
      <c r="GA94" s="48">
        <f>'Master-National Baseline Data'!GA326</f>
        <v>86.414153999999996</v>
      </c>
      <c r="GB94" s="54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</row>
    <row r="95" spans="1:207" x14ac:dyDescent="0.2">
      <c r="A95" s="73"/>
      <c r="B95" s="68">
        <f>'Master-National Baseline Data'!B327</f>
        <v>434</v>
      </c>
      <c r="C95" s="21" t="str">
        <f>'Master-National Baseline Data'!C327</f>
        <v>433S</v>
      </c>
      <c r="D95" s="21"/>
      <c r="E95" s="21" t="str">
        <f>'Master-National Baseline Data'!E327</f>
        <v>057</v>
      </c>
      <c r="F95" s="21" t="str">
        <f>'Master-National Baseline Data'!F327</f>
        <v>Agropastoral</v>
      </c>
      <c r="G95" s="21" t="str">
        <f>'Master-National Baseline Data'!G327</f>
        <v>Oromia</v>
      </c>
      <c r="H95" s="21" t="str">
        <f>'Master-National Baseline Data'!H327</f>
        <v>West Harerge</v>
      </c>
      <c r="I95" s="21" t="str">
        <f>'Master-National Baseline Data'!I327</f>
        <v>Meiso</v>
      </c>
      <c r="J95" s="21" t="str">
        <f>'Master-National Baseline Data'!J327</f>
        <v>Fayo</v>
      </c>
      <c r="K95" s="21" t="str">
        <f>'Master-National Baseline Data'!K327</f>
        <v>Fayo</v>
      </c>
      <c r="L95" s="21" t="str">
        <f>'Master-National Baseline Data'!L327</f>
        <v>Fayo</v>
      </c>
      <c r="M95" s="21" t="str">
        <f>'Master-National Baseline Data'!M327</f>
        <v>Or-Me-Fa</v>
      </c>
      <c r="N95" s="21" t="str">
        <f>'Master-National Baseline Data'!N327</f>
        <v>Business as usual</v>
      </c>
      <c r="O95" s="21" t="str">
        <f>'Master-National Baseline Data'!O327</f>
        <v>Overgrazing, wind and water erosion, low soil fertility and degraded woodland, construction and fire wood removal</v>
      </c>
      <c r="P95" s="21" t="str">
        <f>'Master-National Baseline Data'!P327</f>
        <v>Degraded woodland</v>
      </c>
      <c r="Q95" s="21" t="str">
        <f>'Master-National Baseline Data'!Q327</f>
        <v>No intervention</v>
      </c>
      <c r="R95" s="21" t="str">
        <f>'Master-National Baseline Data'!R321</f>
        <v xml:space="preserve">Integrated soil and water conservation - physical measures stone and soil bund, stone check dam,  micro basins, cropland with no amendments </v>
      </c>
      <c r="S95" s="21" t="str">
        <f>'Master-National Baseline Data'!S321</f>
        <v>Cropland</v>
      </c>
      <c r="T95" s="21" t="str">
        <f>'Master-National Baseline Data'!T321</f>
        <v>ISWC</v>
      </c>
      <c r="U95" s="21" t="str">
        <f>'Master-National Baseline Data'!U321</f>
        <v>ISWC_CL</v>
      </c>
      <c r="V95" s="21" t="str">
        <f>'Master-National Baseline Data'!V327</f>
        <v>NI</v>
      </c>
      <c r="W95" s="22">
        <f>'Master-National Baseline Data'!W327</f>
        <v>2013</v>
      </c>
      <c r="X95" s="22">
        <f>'Master-National Baseline Data'!X327</f>
        <v>0</v>
      </c>
      <c r="Y95" s="23" t="str">
        <f>'Master-National Baseline Data'!Y327</f>
        <v>NI_0</v>
      </c>
      <c r="Z95" s="23" t="str">
        <f>'Master-National Baseline Data'!Z327</f>
        <v>No physical measure</v>
      </c>
      <c r="AA95" s="23" t="str">
        <f>'Master-National Baseline Data'!AA327</f>
        <v>No biological measure</v>
      </c>
      <c r="AB95" s="23" t="str">
        <f>'Master-National Baseline Data'!AB327</f>
        <v>Acacia-Olia-Schinus-Cordia</v>
      </c>
      <c r="AC95" s="23" t="str">
        <f>'Master-National Baseline Data'!AC327</f>
        <v>Chloris-Setaria-Aristida- Cynodon</v>
      </c>
      <c r="AD95" s="23" t="str">
        <f>'Master-National Baseline Data'!AD327</f>
        <v>Sorghum, maize, sesame and groundnuts</v>
      </c>
      <c r="AE95" s="23" t="str">
        <f>'Master-National Baseline Data'!AE327</f>
        <v>None</v>
      </c>
      <c r="AF95" s="23" t="str">
        <f>'Master-National Baseline Data'!AF327</f>
        <v>Very sparse</v>
      </c>
      <c r="AG95" s="23" t="str">
        <f>'Master-National Baseline Data'!AG327</f>
        <v>Shoats and cattle</v>
      </c>
      <c r="AH95" s="23" t="str">
        <f>'Master-National Baseline Data'!AH327</f>
        <v>Surface sample</v>
      </c>
      <c r="AI95" s="23" t="str">
        <f>'Master-National Baseline Data'!AI327</f>
        <v>O-M-ISWM-C1-2-0-15cm</v>
      </c>
      <c r="AJ95" s="23">
        <f>'Master-National Baseline Data'!AJ327</f>
        <v>0</v>
      </c>
      <c r="AK95" s="23" t="str">
        <f>'Master-National Baseline Data'!AK327</f>
        <v>0-15</v>
      </c>
      <c r="AL95" s="23">
        <f>'Master-National Baseline Data'!AL327</f>
        <v>15</v>
      </c>
      <c r="AM95" s="23" t="str">
        <f>'Master-National Baseline Data'!AM327</f>
        <v>WC</v>
      </c>
      <c r="AN95" s="23" t="str">
        <f>'Master-National Baseline Data'!AN327</f>
        <v>MIR</v>
      </c>
      <c r="AO95" s="23">
        <f>'Master-National Baseline Data'!AO327</f>
        <v>0</v>
      </c>
      <c r="AP95" s="23">
        <f>'Master-National Baseline Data'!AP327</f>
        <v>690282.98</v>
      </c>
      <c r="AQ95" s="23">
        <f>'Master-National Baseline Data'!AQ327</f>
        <v>1020558.54</v>
      </c>
      <c r="AR95" s="23">
        <f>'Master-National Baseline Data'!AR327</f>
        <v>9.2283419999999996</v>
      </c>
      <c r="AS95" s="23">
        <f>'Master-National Baseline Data'!AS327</f>
        <v>40.732047000000001</v>
      </c>
      <c r="AT95" s="23" t="str">
        <f>'Master-National Baseline Data'!AT327</f>
        <v>9°13'49.79"</v>
      </c>
      <c r="AU95" s="23" t="str">
        <f>'Master-National Baseline Data'!AU327</f>
        <v>40°43'58.77"</v>
      </c>
      <c r="AV95" s="23">
        <f>'Master-National Baseline Data'!AV327</f>
        <v>1638076.18726118</v>
      </c>
      <c r="AW95" s="23">
        <f>'Master-National Baseline Data'!AW327</f>
        <v>1083282.7673810101</v>
      </c>
      <c r="AX95" s="23">
        <f>'Master-National Baseline Data'!AX327</f>
        <v>1367</v>
      </c>
      <c r="AY95" s="23">
        <f>'Master-National Baseline Data'!AY327</f>
        <v>1370</v>
      </c>
      <c r="AZ95" s="23">
        <f>'Master-National Baseline Data'!AZ327</f>
        <v>0.21747443</v>
      </c>
      <c r="BA95" s="23">
        <f>'Master-National Baseline Data'!BA327</f>
        <v>0.29222047000000001</v>
      </c>
      <c r="BB95" s="23">
        <f>'Master-National Baseline Data'!BB327</f>
        <v>0.37161392999999998</v>
      </c>
      <c r="BC95" s="23">
        <f>'Master-National Baseline Data'!BC327</f>
        <v>0.41304132999999998</v>
      </c>
      <c r="BD95" s="23">
        <f>'Master-National Baseline Data'!BD327</f>
        <v>9.8340120000000003E-2</v>
      </c>
      <c r="BE95" s="23">
        <f>'Master-National Baseline Data'!BE327</f>
        <v>-5.867932E-2</v>
      </c>
      <c r="BF95" s="23">
        <f>'Master-National Baseline Data'!BF327</f>
        <v>-7.6148090000000002E-2</v>
      </c>
      <c r="BG95" s="23">
        <f>'Master-National Baseline Data'!BG327</f>
        <v>143.934</v>
      </c>
      <c r="BH95" s="23">
        <f>'Master-National Baseline Data'!BH327</f>
        <v>1378</v>
      </c>
      <c r="BI95" s="23">
        <f>'Master-National Baseline Data'!BI327</f>
        <v>3.4790100000000002E-4</v>
      </c>
      <c r="BJ95" s="23">
        <f>'Master-National Baseline Data'!BJ327</f>
        <v>-4.7166299999999999E-4</v>
      </c>
      <c r="BK95" s="23">
        <f>'Master-National Baseline Data'!BK327</f>
        <v>6.5964099999999997</v>
      </c>
      <c r="BL95" s="23">
        <f>'Master-National Baseline Data'!BL327</f>
        <v>111.643</v>
      </c>
      <c r="BM95" s="23">
        <f>'Master-National Baseline Data'!BM327</f>
        <v>1.8084199999999999E-4</v>
      </c>
      <c r="BN95" s="23">
        <f>'Master-National Baseline Data'!BN327</f>
        <v>22.96</v>
      </c>
      <c r="BO95" s="23">
        <f>'Master-National Baseline Data'!BO327</f>
        <v>74.31</v>
      </c>
      <c r="BP95" s="23">
        <f>'Master-National Baseline Data'!BP327</f>
        <v>891.72</v>
      </c>
      <c r="BQ95" s="23">
        <f>'Master-National Baseline Data'!BQ327</f>
        <v>126.17</v>
      </c>
      <c r="BR95" s="23">
        <f>'Master-National Baseline Data'!BR327</f>
        <v>1514.04</v>
      </c>
      <c r="BS95" s="23">
        <f>'Master-National Baseline Data'!BS327</f>
        <v>1.6978872291750773</v>
      </c>
      <c r="BT95" s="23">
        <f>'Master-National Baseline Data'!BT327</f>
        <v>16.899999999999999</v>
      </c>
      <c r="BU95" s="23">
        <f>'Master-National Baseline Data'!BU327</f>
        <v>5.01</v>
      </c>
      <c r="BV95" s="23">
        <f>'Master-National Baseline Data'!BV327</f>
        <v>12.06</v>
      </c>
      <c r="BW95" s="23">
        <f>'Master-National Baseline Data'!BW327</f>
        <v>622</v>
      </c>
      <c r="BX95" s="23">
        <f>'Master-National Baseline Data'!BX327</f>
        <v>109</v>
      </c>
      <c r="BY95" s="23">
        <f>'Master-National Baseline Data'!BY327</f>
        <v>12.2</v>
      </c>
      <c r="BZ95" s="23" t="str">
        <f>'Master-National Baseline Data'!BZ327</f>
        <v>Dry subhumid</v>
      </c>
      <c r="CA95" s="23">
        <f>'Master-National Baseline Data'!CA327</f>
        <v>0.59</v>
      </c>
      <c r="CB95" s="23">
        <f>'Master-National Baseline Data'!CB327</f>
        <v>4.5475115776099999</v>
      </c>
      <c r="CC95" s="23">
        <f>'Master-National Baseline Data'!CC327</f>
        <v>1340</v>
      </c>
      <c r="CD95" s="23">
        <f>'Master-National Baseline Data'!CD327</f>
        <v>1340</v>
      </c>
      <c r="CE95" s="23">
        <f>'Master-National Baseline Data'!CE327</f>
        <v>2415</v>
      </c>
      <c r="CF95" s="23" t="str">
        <f>'Master-National Baseline Data'!CF327</f>
        <v>NPP Precipitation limited</v>
      </c>
      <c r="CG95" s="23">
        <f>'Master-National Baseline Data'!CG327</f>
        <v>1.1000000000000001</v>
      </c>
      <c r="CH95" s="23">
        <f>'Master-National Baseline Data'!CH327</f>
        <v>0</v>
      </c>
      <c r="CI95" s="23" t="str">
        <f>'Master-National Baseline Data'!CI327</f>
        <v>Subtropical subhumid dry forest</v>
      </c>
      <c r="CJ95" s="23" t="str">
        <f>'Master-National Baseline Data'!CJ327</f>
        <v>Equatorial savannah dry winter</v>
      </c>
      <c r="CK95" s="23" t="str">
        <f>'Master-National Baseline Data'!CK327</f>
        <v>Steppe</v>
      </c>
      <c r="CL95" s="23" t="str">
        <f>'Master-National Baseline Data'!CL327</f>
        <v>5 Jun - 10 Oct</v>
      </c>
      <c r="CM95" s="23" t="str">
        <f>'Master-National Baseline Data'!CM327</f>
        <v>Almost no roots</v>
      </c>
      <c r="CN95" s="23" t="str">
        <f>'Master-National Baseline Data'!CN327</f>
        <v>Yellowish brown</v>
      </c>
      <c r="CO95" s="24">
        <f>'Master-National Baseline Data'!CO327</f>
        <v>1.6776816666666701</v>
      </c>
      <c r="CP95" s="24">
        <f>'Master-National Baseline Data'!CP327</f>
        <v>48.293029869999998</v>
      </c>
      <c r="CQ95" s="24">
        <f>'Master-National Baseline Data'!CQ327</f>
        <v>36.913229020000003</v>
      </c>
      <c r="CR95" s="24">
        <f>'Master-National Baseline Data'!CR327</f>
        <v>14.793741109999999</v>
      </c>
      <c r="CS95" s="24" t="str">
        <f>'Master-National Baseline Data'!CS327</f>
        <v>loam</v>
      </c>
      <c r="CT95" s="24" t="str">
        <f>'Master-National Baseline Data'!CT327</f>
        <v>Well drained</v>
      </c>
      <c r="CU95" s="24">
        <f>'Master-National Baseline Data'!CU327</f>
        <v>0.19533186252739854</v>
      </c>
      <c r="CV95" s="24">
        <f>'Master-National Baseline Data'!CV327</f>
        <v>0.30677764565992865</v>
      </c>
      <c r="CW95" s="24">
        <f>'Master-National Baseline Data'!CW327</f>
        <v>0.11144578313253012</v>
      </c>
      <c r="CX95" s="24">
        <f>'Master-National Baseline Data'!CX327</f>
        <v>1.16399286987521</v>
      </c>
      <c r="CY95" s="24">
        <f>'Master-National Baseline Data'!CY327</f>
        <v>7.4989999999999997</v>
      </c>
      <c r="CZ95" s="24">
        <f>'Master-National Baseline Data'!CZ327</f>
        <v>0</v>
      </c>
      <c r="DA95" s="24">
        <f>'Master-National Baseline Data'!DA327</f>
        <v>6.5</v>
      </c>
      <c r="DB95" s="24">
        <f>'Master-National Baseline Data'!DB327</f>
        <v>-0.99899999999999967</v>
      </c>
      <c r="DC95" s="24" t="str">
        <f>'Master-National Baseline Data'!DC327</f>
        <v>No LR</v>
      </c>
      <c r="DD95" s="24">
        <f>'Master-National Baseline Data'!DD327</f>
        <v>3.5559134836631499</v>
      </c>
      <c r="DE95" s="24">
        <f>'Master-National Baseline Data'!DE327</f>
        <v>1.9591394385642</v>
      </c>
      <c r="DF95" s="24">
        <f>'Master-National Baseline Data'!DF327</f>
        <v>0.77289009094229999</v>
      </c>
      <c r="DG95" s="24">
        <f>'Master-National Baseline Data'!DG327</f>
        <v>0</v>
      </c>
      <c r="DH95" s="24">
        <f>'Master-National Baseline Data'!DH327</f>
        <v>0.77289009094229999</v>
      </c>
      <c r="DI95" s="24">
        <f>'Master-National Baseline Data'!DI327</f>
        <v>7.7289009094230003</v>
      </c>
      <c r="DJ95" s="24">
        <f>'Master-National Baseline Data'!DJ327</f>
        <v>0</v>
      </c>
      <c r="DK95" s="24">
        <f>'Master-National Baseline Data'!DK327</f>
        <v>7.7289009094230003</v>
      </c>
      <c r="DL95" s="24">
        <f>'Master-National Baseline Data'!DL327</f>
        <v>19.449953038833485</v>
      </c>
      <c r="DM95" s="24">
        <f>'Master-National Baseline Data'!DM327</f>
        <v>0</v>
      </c>
      <c r="DN95" s="24">
        <f>'Master-National Baseline Data'!DN327</f>
        <v>0</v>
      </c>
      <c r="DO95" s="24">
        <f>'Master-National Baseline Data'!DO327</f>
        <v>19.449953038833485</v>
      </c>
      <c r="DP95" s="24">
        <f>'Master-National Baseline Data'!DP327</f>
        <v>71.316494475722777</v>
      </c>
      <c r="DQ95" s="24">
        <f>'Master-National Baseline Data'!DQ327</f>
        <v>0</v>
      </c>
      <c r="DR95" s="24">
        <f>'Master-National Baseline Data'!DR327</f>
        <v>0</v>
      </c>
      <c r="DS95" s="24">
        <f>'Master-National Baseline Data'!DS327</f>
        <v>71.316494475722777</v>
      </c>
      <c r="DT95" s="24">
        <f>'Master-National Baseline Data'!DT327</f>
        <v>4.991805136204E-2</v>
      </c>
      <c r="DU95" s="24">
        <f>'Master-National Baseline Data'!DU327</f>
        <v>0.4991805136204</v>
      </c>
      <c r="DV95" s="24">
        <f>'Master-National Baseline Data'!DV327</f>
        <v>15.483178326348721</v>
      </c>
      <c r="DW95" s="24">
        <f>'Master-National Baseline Data'!DW327</f>
        <v>103.27497425334708</v>
      </c>
      <c r="DX95" s="24">
        <f>'Master-National Baseline Data'!DX327</f>
        <v>21.512461380020596</v>
      </c>
      <c r="DY95" s="24">
        <f>'Master-National Baseline Data'!DY327</f>
        <v>556.58084449021624</v>
      </c>
      <c r="DZ95" s="24">
        <f>'Master-National Baseline Data'!DZ327</f>
        <v>1.2013388259526263</v>
      </c>
      <c r="EA95" s="24">
        <f>'Master-National Baseline Data'!EA327</f>
        <v>2.1</v>
      </c>
      <c r="EB95" s="24">
        <f>'Master-National Baseline Data'!EB327</f>
        <v>87.099794026776522</v>
      </c>
      <c r="EC95" s="24">
        <f>'Master-National Baseline Data'!EC327</f>
        <v>369.30381050463438</v>
      </c>
      <c r="ED95" s="24">
        <f>'Master-National Baseline Data'!ED327</f>
        <v>196.87641606591149</v>
      </c>
      <c r="EE95" s="24">
        <f>'Master-National Baseline Data'!EE327</f>
        <v>132.09165808444902</v>
      </c>
      <c r="EF95" s="24">
        <f>'Master-National Baseline Data'!EF327</f>
        <v>133.99546858908343</v>
      </c>
      <c r="EG95" s="24">
        <f>'Master-National Baseline Data'!EG327</f>
        <v>1.7322348094747684</v>
      </c>
      <c r="EH95" s="24">
        <f>'Master-National Baseline Data'!EH327</f>
        <v>2.628846549948507</v>
      </c>
      <c r="EI95" s="24">
        <f>'Master-National Baseline Data'!EI327</f>
        <v>5.2131822863027804</v>
      </c>
      <c r="EJ95" s="24">
        <f>'Master-National Baseline Data'!EJ327</f>
        <v>1.7466529351184348</v>
      </c>
      <c r="EK95" s="24">
        <f>'Master-National Baseline Data'!EK327</f>
        <v>2.7829042224510814</v>
      </c>
      <c r="EL95" s="24">
        <f>'Master-National Baseline Data'!EL327</f>
        <v>0.9469328474477805</v>
      </c>
      <c r="EM95" s="24">
        <f>'Master-National Baseline Data'!EM327</f>
        <v>1.6406368005492624</v>
      </c>
      <c r="EN95" s="24">
        <f>'Master-National Baseline Data'!EN327</f>
        <v>0.58258899386558016</v>
      </c>
      <c r="EO95" s="30">
        <f>'Master-National Baseline Data'!EO327</f>
        <v>6.9858126068471762</v>
      </c>
      <c r="EP95" s="30">
        <f>'Master-National Baseline Data'!EP327</f>
        <v>85.216469426603041</v>
      </c>
      <c r="EQ95" s="23"/>
      <c r="ER95" s="27">
        <f>'Master-National Baseline Data'!ER327</f>
        <v>1.6776816666666701</v>
      </c>
      <c r="ES95" s="28">
        <f>'Master-National Baseline Data'!ES327</f>
        <v>46.384731000000002</v>
      </c>
      <c r="ET95" s="28">
        <f>'Master-National Baseline Data'!ET327</f>
        <v>33.826225333333298</v>
      </c>
      <c r="EU95" s="28">
        <f>'Master-National Baseline Data'!EU327</f>
        <v>20.999228333333399</v>
      </c>
      <c r="EV95" s="28">
        <f>'Master-National Baseline Data'!EV327</f>
        <v>0.189945</v>
      </c>
      <c r="EW95" s="28">
        <f>'Master-National Baseline Data'!EW327</f>
        <v>0.298599000000001</v>
      </c>
      <c r="EX95" s="28">
        <f>'Master-National Baseline Data'!EX327</f>
        <v>0.112872</v>
      </c>
      <c r="EY95" s="28">
        <f>'Master-National Baseline Data'!EY327</f>
        <v>1.71508233333333</v>
      </c>
      <c r="EZ95" s="28">
        <f>'Master-National Baseline Data'!EZ327</f>
        <v>7.15649166666668</v>
      </c>
      <c r="FA95" s="28">
        <f>'Master-National Baseline Data'!FA327</f>
        <v>3.5914203333333301</v>
      </c>
      <c r="FB95" s="28">
        <f>'Master-National Baseline Data'!FB327</f>
        <v>2.0323406666666699</v>
      </c>
      <c r="FC95" s="28">
        <f>'Master-National Baseline Data'!FC327</f>
        <v>0.90332000000000001</v>
      </c>
      <c r="FD95" s="28">
        <f>'Master-National Baseline Data'!FD327</f>
        <v>9.0332000000000008</v>
      </c>
      <c r="FE95" s="28">
        <f>'Master-National Baseline Data'!FE327</f>
        <v>5.6480000000000197E-2</v>
      </c>
      <c r="FF95" s="28">
        <f>'Master-National Baseline Data'!FF327</f>
        <v>0.56480000000000197</v>
      </c>
      <c r="FG95" s="28">
        <f>'Master-National Baseline Data'!FG327</f>
        <v>15.993626062322891</v>
      </c>
      <c r="FH95" s="28">
        <f>'Master-National Baseline Data'!FH327</f>
        <v>115.29253566666701</v>
      </c>
      <c r="FI95" s="28">
        <f>'Master-National Baseline Data'!FI327</f>
        <v>17.866879666666701</v>
      </c>
      <c r="FJ95" s="28">
        <f>'Master-National Baseline Data'!FJ327</f>
        <v>625.37111366666602</v>
      </c>
      <c r="FK95" s="28">
        <f>'Master-National Baseline Data'!FK327</f>
        <v>1.9778800000000001</v>
      </c>
      <c r="FL95" s="28">
        <f>'Master-National Baseline Data'!FL327</f>
        <v>2.3395269999999999</v>
      </c>
      <c r="FM95" s="28">
        <f>'Master-National Baseline Data'!FM327</f>
        <v>96.629151666666502</v>
      </c>
      <c r="FN95" s="28">
        <f>'Master-National Baseline Data'!FN327</f>
        <v>336.42304933333298</v>
      </c>
      <c r="FO95" s="28">
        <f>'Master-National Baseline Data'!FO327</f>
        <v>216.09982600000001</v>
      </c>
      <c r="FP95" s="28">
        <f>'Master-National Baseline Data'!FP327</f>
        <v>154.20294899999999</v>
      </c>
      <c r="FQ95" s="28">
        <f>'Master-National Baseline Data'!FQ327</f>
        <v>138.340909333334</v>
      </c>
      <c r="FR95" s="28">
        <f>'Master-National Baseline Data'!FR327</f>
        <v>1.91938266666667</v>
      </c>
      <c r="FS95" s="28">
        <f>'Master-National Baseline Data'!FS327</f>
        <v>4.1964410000000099</v>
      </c>
      <c r="FT95" s="28">
        <f>'Master-National Baseline Data'!FT327</f>
        <v>7.1383083333333399</v>
      </c>
      <c r="FU95" s="28">
        <f>'Master-National Baseline Data'!FU327</f>
        <v>2.4609290000000001</v>
      </c>
      <c r="FV95" s="28">
        <f>'Master-National Baseline Data'!FV327</f>
        <v>3.0532363333333299</v>
      </c>
      <c r="FW95" s="28">
        <f>'Master-National Baseline Data'!FW327</f>
        <v>0.856571999999999</v>
      </c>
      <c r="FX95" s="28">
        <f>'Master-National Baseline Data'!FX327</f>
        <v>1.7116229999999999</v>
      </c>
      <c r="FY95" s="28">
        <f>'Master-National Baseline Data'!FY327</f>
        <v>0.59786899999999998</v>
      </c>
      <c r="FZ95" s="28">
        <f>'Master-National Baseline Data'!FZ327</f>
        <v>7.2360573333333296</v>
      </c>
      <c r="GA95" s="48">
        <f>'Master-National Baseline Data'!GA327</f>
        <v>85.7955410000001</v>
      </c>
      <c r="GB95" s="54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</row>
    <row r="96" spans="1:207" x14ac:dyDescent="0.2">
      <c r="A96" s="73"/>
      <c r="B96" s="68">
        <f>'Master-National Baseline Data'!B328</f>
        <v>435</v>
      </c>
      <c r="C96" s="21" t="str">
        <f>'Master-National Baseline Data'!C328</f>
        <v>434S</v>
      </c>
      <c r="D96" s="21"/>
      <c r="E96" s="21" t="str">
        <f>'Master-National Baseline Data'!E328</f>
        <v>057</v>
      </c>
      <c r="F96" s="21" t="str">
        <f>'Master-National Baseline Data'!F328</f>
        <v>Agropastoral</v>
      </c>
      <c r="G96" s="21" t="str">
        <f>'Master-National Baseline Data'!G328</f>
        <v>Oromia</v>
      </c>
      <c r="H96" s="21" t="str">
        <f>'Master-National Baseline Data'!H328</f>
        <v>West Harerge</v>
      </c>
      <c r="I96" s="21" t="str">
        <f>'Master-National Baseline Data'!I328</f>
        <v>Meiso</v>
      </c>
      <c r="J96" s="21" t="str">
        <f>'Master-National Baseline Data'!J328</f>
        <v>Fayo</v>
      </c>
      <c r="K96" s="21" t="str">
        <f>'Master-National Baseline Data'!K328</f>
        <v>Fayo</v>
      </c>
      <c r="L96" s="21" t="str">
        <f>'Master-National Baseline Data'!L328</f>
        <v>Fayo</v>
      </c>
      <c r="M96" s="21" t="str">
        <f>'Master-National Baseline Data'!M328</f>
        <v>Or-Me-Fa</v>
      </c>
      <c r="N96" s="21" t="str">
        <f>'Master-National Baseline Data'!N328</f>
        <v>Business as usual</v>
      </c>
      <c r="O96" s="21" t="str">
        <f>'Master-National Baseline Data'!O328</f>
        <v>Overgrazing, wind and water erosion, low soil fertility and degraded woodland, construction and fire wood removal</v>
      </c>
      <c r="P96" s="21" t="str">
        <f>'Master-National Baseline Data'!P328</f>
        <v>Degraded woodland</v>
      </c>
      <c r="Q96" s="21" t="str">
        <f>'Master-National Baseline Data'!Q328</f>
        <v>No intervention</v>
      </c>
      <c r="R96" s="21" t="str">
        <f>'Master-National Baseline Data'!R322</f>
        <v xml:space="preserve">Integrated soil and water conservation - physical measures stone and soil bund, stone check dam,  micro basins, cropland with no amendments </v>
      </c>
      <c r="S96" s="21" t="str">
        <f>'Master-National Baseline Data'!S322</f>
        <v>Cropland</v>
      </c>
      <c r="T96" s="21" t="str">
        <f>'Master-National Baseline Data'!T322</f>
        <v>ISWC</v>
      </c>
      <c r="U96" s="21" t="str">
        <f>'Master-National Baseline Data'!U322</f>
        <v>ISWC_CL</v>
      </c>
      <c r="V96" s="21" t="str">
        <f>'Master-National Baseline Data'!V328</f>
        <v>NI</v>
      </c>
      <c r="W96" s="22">
        <f>'Master-National Baseline Data'!W328</f>
        <v>2013</v>
      </c>
      <c r="X96" s="22">
        <f>'Master-National Baseline Data'!X328</f>
        <v>0</v>
      </c>
      <c r="Y96" s="23" t="str">
        <f>'Master-National Baseline Data'!Y328</f>
        <v>NI_0</v>
      </c>
      <c r="Z96" s="23" t="str">
        <f>'Master-National Baseline Data'!Z328</f>
        <v>No physical measure</v>
      </c>
      <c r="AA96" s="23" t="str">
        <f>'Master-National Baseline Data'!AA328</f>
        <v>No biological measure</v>
      </c>
      <c r="AB96" s="23" t="str">
        <f>'Master-National Baseline Data'!AB328</f>
        <v>Acacia-Olia-Schinus-Cordia</v>
      </c>
      <c r="AC96" s="23" t="str">
        <f>'Master-National Baseline Data'!AC328</f>
        <v>Chloris-Setaria-Aristida- Cynodon</v>
      </c>
      <c r="AD96" s="23" t="str">
        <f>'Master-National Baseline Data'!AD328</f>
        <v>Sorghum, maize, sesame and groundnuts</v>
      </c>
      <c r="AE96" s="23" t="str">
        <f>'Master-National Baseline Data'!AE328</f>
        <v>None</v>
      </c>
      <c r="AF96" s="23" t="str">
        <f>'Master-National Baseline Data'!AF328</f>
        <v>Very sparse</v>
      </c>
      <c r="AG96" s="23" t="str">
        <f>'Master-National Baseline Data'!AG328</f>
        <v>Shoats and cattle</v>
      </c>
      <c r="AH96" s="23" t="str">
        <f>'Master-National Baseline Data'!AH328</f>
        <v>Surface sample</v>
      </c>
      <c r="AI96" s="23" t="str">
        <f>'Master-National Baseline Data'!AI328</f>
        <v>O-M-ISWM-C1-3-0-15cm</v>
      </c>
      <c r="AJ96" s="23">
        <f>'Master-National Baseline Data'!AJ328</f>
        <v>0</v>
      </c>
      <c r="AK96" s="23" t="str">
        <f>'Master-National Baseline Data'!AK328</f>
        <v>0-15</v>
      </c>
      <c r="AL96" s="23">
        <f>'Master-National Baseline Data'!AL328</f>
        <v>15</v>
      </c>
      <c r="AM96" s="23" t="str">
        <f>'Master-National Baseline Data'!AM328</f>
        <v>WC</v>
      </c>
      <c r="AN96" s="23" t="str">
        <f>'Master-National Baseline Data'!AN328</f>
        <v>MIR</v>
      </c>
      <c r="AO96" s="23">
        <f>'Master-National Baseline Data'!AO328</f>
        <v>0</v>
      </c>
      <c r="AP96" s="23">
        <f>'Master-National Baseline Data'!AP328</f>
        <v>690282.98</v>
      </c>
      <c r="AQ96" s="23">
        <f>'Master-National Baseline Data'!AQ328</f>
        <v>1020558.54</v>
      </c>
      <c r="AR96" s="23">
        <f>'Master-National Baseline Data'!AR328</f>
        <v>9.2283419999999996</v>
      </c>
      <c r="AS96" s="23">
        <f>'Master-National Baseline Data'!AS328</f>
        <v>40.732047000000001</v>
      </c>
      <c r="AT96" s="23" t="str">
        <f>'Master-National Baseline Data'!AT328</f>
        <v>9°13'49.79"</v>
      </c>
      <c r="AU96" s="23" t="str">
        <f>'Master-National Baseline Data'!AU328</f>
        <v>40°43'58.77"</v>
      </c>
      <c r="AV96" s="23">
        <f>'Master-National Baseline Data'!AV328</f>
        <v>1638076.18726118</v>
      </c>
      <c r="AW96" s="23">
        <f>'Master-National Baseline Data'!AW328</f>
        <v>1083282.7673810101</v>
      </c>
      <c r="AX96" s="23">
        <f>'Master-National Baseline Data'!AX328</f>
        <v>1367</v>
      </c>
      <c r="AY96" s="23">
        <f>'Master-National Baseline Data'!AY328</f>
        <v>1370</v>
      </c>
      <c r="AZ96" s="23">
        <f>'Master-National Baseline Data'!AZ328</f>
        <v>0.21747443</v>
      </c>
      <c r="BA96" s="23">
        <f>'Master-National Baseline Data'!BA328</f>
        <v>0.29222047000000001</v>
      </c>
      <c r="BB96" s="23">
        <f>'Master-National Baseline Data'!BB328</f>
        <v>0.37161392999999998</v>
      </c>
      <c r="BC96" s="23">
        <f>'Master-National Baseline Data'!BC328</f>
        <v>0.41304132999999998</v>
      </c>
      <c r="BD96" s="23">
        <f>'Master-National Baseline Data'!BD328</f>
        <v>9.8340120000000003E-2</v>
      </c>
      <c r="BE96" s="23">
        <f>'Master-National Baseline Data'!BE328</f>
        <v>-5.867932E-2</v>
      </c>
      <c r="BF96" s="23">
        <f>'Master-National Baseline Data'!BF328</f>
        <v>-7.6148090000000002E-2</v>
      </c>
      <c r="BG96" s="23">
        <f>'Master-National Baseline Data'!BG328</f>
        <v>143.934</v>
      </c>
      <c r="BH96" s="23">
        <f>'Master-National Baseline Data'!BH328</f>
        <v>1378</v>
      </c>
      <c r="BI96" s="23">
        <f>'Master-National Baseline Data'!BI328</f>
        <v>3.4790100000000002E-4</v>
      </c>
      <c r="BJ96" s="23">
        <f>'Master-National Baseline Data'!BJ328</f>
        <v>-4.7166299999999999E-4</v>
      </c>
      <c r="BK96" s="23">
        <f>'Master-National Baseline Data'!BK328</f>
        <v>6.5964099999999997</v>
      </c>
      <c r="BL96" s="23">
        <f>'Master-National Baseline Data'!BL328</f>
        <v>111.643</v>
      </c>
      <c r="BM96" s="23">
        <f>'Master-National Baseline Data'!BM328</f>
        <v>1.8084199999999999E-4</v>
      </c>
      <c r="BN96" s="23">
        <f>'Master-National Baseline Data'!BN328</f>
        <v>22.96</v>
      </c>
      <c r="BO96" s="23">
        <f>'Master-National Baseline Data'!BO328</f>
        <v>74.31</v>
      </c>
      <c r="BP96" s="23">
        <f>'Master-National Baseline Data'!BP328</f>
        <v>891.72</v>
      </c>
      <c r="BQ96" s="23">
        <f>'Master-National Baseline Data'!BQ328</f>
        <v>126.17</v>
      </c>
      <c r="BR96" s="23">
        <f>'Master-National Baseline Data'!BR328</f>
        <v>1514.04</v>
      </c>
      <c r="BS96" s="23">
        <f>'Master-National Baseline Data'!BS328</f>
        <v>1.6978872291750773</v>
      </c>
      <c r="BT96" s="23">
        <f>'Master-National Baseline Data'!BT328</f>
        <v>16.899999999999999</v>
      </c>
      <c r="BU96" s="23">
        <f>'Master-National Baseline Data'!BU328</f>
        <v>5.01</v>
      </c>
      <c r="BV96" s="23">
        <f>'Master-National Baseline Data'!BV328</f>
        <v>12.06</v>
      </c>
      <c r="BW96" s="23">
        <f>'Master-National Baseline Data'!BW328</f>
        <v>622</v>
      </c>
      <c r="BX96" s="23">
        <f>'Master-National Baseline Data'!BX328</f>
        <v>109</v>
      </c>
      <c r="BY96" s="23">
        <f>'Master-National Baseline Data'!BY328</f>
        <v>12.2</v>
      </c>
      <c r="BZ96" s="23" t="str">
        <f>'Master-National Baseline Data'!BZ328</f>
        <v>Dry subhumid</v>
      </c>
      <c r="CA96" s="23">
        <f>'Master-National Baseline Data'!CA328</f>
        <v>0.59</v>
      </c>
      <c r="CB96" s="23">
        <f>'Master-National Baseline Data'!CB328</f>
        <v>4.5475115776099999</v>
      </c>
      <c r="CC96" s="23">
        <f>'Master-National Baseline Data'!CC328</f>
        <v>1340</v>
      </c>
      <c r="CD96" s="23">
        <f>'Master-National Baseline Data'!CD328</f>
        <v>1340</v>
      </c>
      <c r="CE96" s="23">
        <f>'Master-National Baseline Data'!CE328</f>
        <v>2415</v>
      </c>
      <c r="CF96" s="23" t="str">
        <f>'Master-National Baseline Data'!CF328</f>
        <v>NPP Precipitation limited</v>
      </c>
      <c r="CG96" s="23">
        <f>'Master-National Baseline Data'!CG328</f>
        <v>1.1000000000000001</v>
      </c>
      <c r="CH96" s="23">
        <f>'Master-National Baseline Data'!CH328</f>
        <v>0</v>
      </c>
      <c r="CI96" s="23" t="str">
        <f>'Master-National Baseline Data'!CI328</f>
        <v>Subtropical subhumid dry forest</v>
      </c>
      <c r="CJ96" s="23" t="str">
        <f>'Master-National Baseline Data'!CJ328</f>
        <v>Equatorial savannah dry winter</v>
      </c>
      <c r="CK96" s="23" t="str">
        <f>'Master-National Baseline Data'!CK328</f>
        <v>Steppe</v>
      </c>
      <c r="CL96" s="23" t="str">
        <f>'Master-National Baseline Data'!CL328</f>
        <v>5 Jun - 10 Oct</v>
      </c>
      <c r="CM96" s="23" t="str">
        <f>'Master-National Baseline Data'!CM328</f>
        <v>Almost no roots</v>
      </c>
      <c r="CN96" s="23" t="str">
        <f>'Master-National Baseline Data'!CN328</f>
        <v>Yellowish brown</v>
      </c>
      <c r="CO96" s="24">
        <f>'Master-National Baseline Data'!CO328</f>
        <v>1.67230100000001</v>
      </c>
      <c r="CP96" s="24">
        <f>'Master-National Baseline Data'!CP328</f>
        <v>50.818505339999994</v>
      </c>
      <c r="CQ96" s="24">
        <f>'Master-National Baseline Data'!CQ328</f>
        <v>32.526690389999999</v>
      </c>
      <c r="CR96" s="24">
        <f>'Master-National Baseline Data'!CR328</f>
        <v>16.65480427</v>
      </c>
      <c r="CS96" s="24" t="str">
        <f>'Master-National Baseline Data'!CS328</f>
        <v>loam</v>
      </c>
      <c r="CT96" s="24" t="str">
        <f>'Master-National Baseline Data'!CT328</f>
        <v>Well drained</v>
      </c>
      <c r="CU96" s="24">
        <f>'Master-National Baseline Data'!CU328</f>
        <v>0.16562017815390151</v>
      </c>
      <c r="CV96" s="24">
        <f>'Master-National Baseline Data'!CV328</f>
        <v>0.28188405797101451</v>
      </c>
      <c r="CW96" s="24">
        <f>'Master-National Baseline Data'!CW328</f>
        <v>0.116263879817113</v>
      </c>
      <c r="CX96" s="24">
        <f>'Master-National Baseline Data'!CX328</f>
        <v>1.0101814962372999</v>
      </c>
      <c r="CY96" s="24">
        <f>'Master-National Baseline Data'!CY328</f>
        <v>7.4550000000000001</v>
      </c>
      <c r="CZ96" s="24">
        <f>'Master-National Baseline Data'!CZ328</f>
        <v>0</v>
      </c>
      <c r="DA96" s="24">
        <f>'Master-National Baseline Data'!DA328</f>
        <v>6.5</v>
      </c>
      <c r="DB96" s="24">
        <f>'Master-National Baseline Data'!DB328</f>
        <v>-0.95500000000000007</v>
      </c>
      <c r="DC96" s="24" t="str">
        <f>'Master-National Baseline Data'!DC328</f>
        <v>No LR</v>
      </c>
      <c r="DD96" s="24">
        <f>'Master-National Baseline Data'!DD328</f>
        <v>3.47284345047923</v>
      </c>
      <c r="DE96" s="24">
        <f>'Master-National Baseline Data'!DE328</f>
        <v>1.90099041533546</v>
      </c>
      <c r="DF96" s="24">
        <f>'Master-National Baseline Data'!DF328</f>
        <v>0.894369125366</v>
      </c>
      <c r="DG96" s="24">
        <f>'Master-National Baseline Data'!DG328</f>
        <v>0</v>
      </c>
      <c r="DH96" s="24">
        <f>'Master-National Baseline Data'!DH328</f>
        <v>0.894369125366</v>
      </c>
      <c r="DI96" s="24">
        <f>'Master-National Baseline Data'!DI328</f>
        <v>8.9436912536599991</v>
      </c>
      <c r="DJ96" s="24">
        <f>'Master-National Baseline Data'!DJ328</f>
        <v>0</v>
      </c>
      <c r="DK96" s="24">
        <f>'Master-National Baseline Data'!DK328</f>
        <v>8.9436912536599991</v>
      </c>
      <c r="DL96" s="24">
        <f>'Master-National Baseline Data'!DL328</f>
        <v>22.434815740780436</v>
      </c>
      <c r="DM96" s="24">
        <f>'Master-National Baseline Data'!DM328</f>
        <v>0</v>
      </c>
      <c r="DN96" s="24">
        <f>'Master-National Baseline Data'!DN328</f>
        <v>0</v>
      </c>
      <c r="DO96" s="24">
        <f>'Master-National Baseline Data'!DO328</f>
        <v>22.434815740780436</v>
      </c>
      <c r="DP96" s="24">
        <f>'Master-National Baseline Data'!DP328</f>
        <v>82.260991049528258</v>
      </c>
      <c r="DQ96" s="24">
        <f>'Master-National Baseline Data'!DQ328</f>
        <v>0</v>
      </c>
      <c r="DR96" s="24">
        <f>'Master-National Baseline Data'!DR328</f>
        <v>0</v>
      </c>
      <c r="DS96" s="24">
        <f>'Master-National Baseline Data'!DS328</f>
        <v>82.260991049528258</v>
      </c>
      <c r="DT96" s="24">
        <f>'Master-National Baseline Data'!DT328</f>
        <v>5.4252717792987799E-2</v>
      </c>
      <c r="DU96" s="24">
        <f>'Master-National Baseline Data'!DU328</f>
        <v>0.54252717792987804</v>
      </c>
      <c r="DV96" s="24">
        <f>'Master-National Baseline Data'!DV328</f>
        <v>16.485240956566379</v>
      </c>
      <c r="DW96" s="24">
        <f>'Master-National Baseline Data'!DW328</f>
        <v>36.687254901960792</v>
      </c>
      <c r="DX96" s="24">
        <f>'Master-National Baseline Data'!DX328</f>
        <v>20.862843137254902</v>
      </c>
      <c r="DY96" s="24">
        <f>'Master-National Baseline Data'!DY328</f>
        <v>438.26470588235293</v>
      </c>
      <c r="DZ96" s="24">
        <f>'Master-National Baseline Data'!DZ328</f>
        <v>2.1092156862745099</v>
      </c>
      <c r="EA96" s="24">
        <f>'Master-National Baseline Data'!EA328</f>
        <v>1.7616666666666665</v>
      </c>
      <c r="EB96" s="24">
        <f>'Master-National Baseline Data'!EB328</f>
        <v>94.514803921568628</v>
      </c>
      <c r="EC96" s="24">
        <f>'Master-National Baseline Data'!EC328</f>
        <v>388.5323529411765</v>
      </c>
      <c r="ED96" s="24">
        <f>'Master-National Baseline Data'!ED328</f>
        <v>155.19607843137254</v>
      </c>
      <c r="EE96" s="24">
        <f>'Master-National Baseline Data'!EE328</f>
        <v>238.29215686274509</v>
      </c>
      <c r="EF96" s="24">
        <f>'Master-National Baseline Data'!EF328</f>
        <v>152.11235294117645</v>
      </c>
      <c r="EG96" s="24">
        <f>'Master-National Baseline Data'!EG328</f>
        <v>2.2108823529411761</v>
      </c>
      <c r="EH96" s="24">
        <f>'Master-National Baseline Data'!EH328</f>
        <v>2.5173431372549024</v>
      </c>
      <c r="EI96" s="24">
        <f>'Master-National Baseline Data'!EI328</f>
        <v>9.0392156862745114</v>
      </c>
      <c r="EJ96" s="24">
        <f>'Master-National Baseline Data'!EJ328</f>
        <v>2.5076470588235296</v>
      </c>
      <c r="EK96" s="24">
        <f>'Master-National Baseline Data'!EK328</f>
        <v>2.1913235294117648</v>
      </c>
      <c r="EL96" s="24">
        <f>'Master-National Baseline Data'!EL328</f>
        <v>0.99623680241327306</v>
      </c>
      <c r="EM96" s="24">
        <f>'Master-National Baseline Data'!EM328</f>
        <v>1.2933006535947711</v>
      </c>
      <c r="EN96" s="24">
        <f>'Master-National Baseline Data'!EN328</f>
        <v>0.66135805626598454</v>
      </c>
      <c r="EO96" s="30">
        <f>'Master-National Baseline Data'!EO328</f>
        <v>5.5090915907054017</v>
      </c>
      <c r="EP96" s="30">
        <f>'Master-National Baseline Data'!EP328</f>
        <v>93.340598118960799</v>
      </c>
      <c r="EQ96" s="23"/>
      <c r="ER96" s="27">
        <f>'Master-National Baseline Data'!ER328</f>
        <v>1.67230100000001</v>
      </c>
      <c r="ES96" s="28">
        <f>'Master-National Baseline Data'!ES328</f>
        <v>48.0185623333333</v>
      </c>
      <c r="ET96" s="28">
        <f>'Master-National Baseline Data'!ET328</f>
        <v>31.9538886666667</v>
      </c>
      <c r="EU96" s="28">
        <f>'Master-National Baseline Data'!EU328</f>
        <v>19.745571333333299</v>
      </c>
      <c r="EV96" s="28">
        <f>'Master-National Baseline Data'!EV328</f>
        <v>0.17134466666666701</v>
      </c>
      <c r="EW96" s="28">
        <f>'Master-National Baseline Data'!EW328</f>
        <v>0.283169000000001</v>
      </c>
      <c r="EX96" s="28">
        <f>'Master-National Baseline Data'!EX328</f>
        <v>0.113298333333333</v>
      </c>
      <c r="EY96" s="28">
        <f>'Master-National Baseline Data'!EY328</f>
        <v>1.58693033333333</v>
      </c>
      <c r="EZ96" s="28">
        <f>'Master-National Baseline Data'!EZ328</f>
        <v>7.2269216666666702</v>
      </c>
      <c r="FA96" s="28">
        <f>'Master-National Baseline Data'!FA328</f>
        <v>3.5532603333333399</v>
      </c>
      <c r="FB96" s="28">
        <f>'Master-National Baseline Data'!FB328</f>
        <v>1.9912036666666599</v>
      </c>
      <c r="FC96" s="28">
        <f>'Master-National Baseline Data'!FC328</f>
        <v>0.96147533333333202</v>
      </c>
      <c r="FD96" s="28">
        <f>'Master-National Baseline Data'!FD328</f>
        <v>9.6147533333333204</v>
      </c>
      <c r="FE96" s="28">
        <f>'Master-National Baseline Data'!FE328</f>
        <v>5.60356666666669E-2</v>
      </c>
      <c r="FF96" s="28">
        <f>'Master-National Baseline Data'!FF328</f>
        <v>0.56035666666666906</v>
      </c>
      <c r="FG96" s="28">
        <f>'Master-National Baseline Data'!FG328</f>
        <v>17.158274194411799</v>
      </c>
      <c r="FH96" s="28">
        <f>'Master-National Baseline Data'!FH328</f>
        <v>81.919601999999998</v>
      </c>
      <c r="FI96" s="28">
        <f>'Master-National Baseline Data'!FI328</f>
        <v>17.613254666666698</v>
      </c>
      <c r="FJ96" s="28">
        <f>'Master-National Baseline Data'!FJ328</f>
        <v>560.06167200000004</v>
      </c>
      <c r="FK96" s="28">
        <f>'Master-National Baseline Data'!FK328</f>
        <v>2.2681070000000001</v>
      </c>
      <c r="FL96" s="28">
        <f>'Master-National Baseline Data'!FL328</f>
        <v>1.90749833333333</v>
      </c>
      <c r="FM96" s="28">
        <f>'Master-National Baseline Data'!FM328</f>
        <v>97.992755666666596</v>
      </c>
      <c r="FN96" s="28">
        <f>'Master-National Baseline Data'!FN328</f>
        <v>334.69230199999998</v>
      </c>
      <c r="FO96" s="28">
        <f>'Master-National Baseline Data'!FO328</f>
        <v>192.27938166666601</v>
      </c>
      <c r="FP96" s="28">
        <f>'Master-National Baseline Data'!FP328</f>
        <v>210.45504166666601</v>
      </c>
      <c r="FQ96" s="28">
        <f>'Master-National Baseline Data'!FQ328</f>
        <v>144.147027333333</v>
      </c>
      <c r="FR96" s="28">
        <f>'Master-National Baseline Data'!FR328</f>
        <v>2.0914723333333298</v>
      </c>
      <c r="FS96" s="28">
        <f>'Master-National Baseline Data'!FS328</f>
        <v>3.4865210000000002</v>
      </c>
      <c r="FT96" s="28">
        <f>'Master-National Baseline Data'!FT328</f>
        <v>9.1469116666666608</v>
      </c>
      <c r="FU96" s="28">
        <f>'Master-National Baseline Data'!FU328</f>
        <v>2.63087766666666</v>
      </c>
      <c r="FV96" s="28">
        <f>'Master-National Baseline Data'!FV328</f>
        <v>2.86065233333334</v>
      </c>
      <c r="FW96" s="28">
        <f>'Master-National Baseline Data'!FW328</f>
        <v>0.86742599999999903</v>
      </c>
      <c r="FX96" s="28">
        <f>'Master-National Baseline Data'!FX328</f>
        <v>1.5505816666666701</v>
      </c>
      <c r="FY96" s="28">
        <f>'Master-National Baseline Data'!FY328</f>
        <v>0.62376833333333304</v>
      </c>
      <c r="FZ96" s="28">
        <f>'Master-National Baseline Data'!FZ328</f>
        <v>6.50720700000001</v>
      </c>
      <c r="GA96" s="48">
        <f>'Master-National Baseline Data'!GA328</f>
        <v>90.557515333333299</v>
      </c>
      <c r="GB96" s="54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</row>
    <row r="97" spans="1:207" x14ac:dyDescent="0.2">
      <c r="A97" s="54"/>
      <c r="B97" s="68">
        <f>'Master-National Baseline Data'!B329</f>
        <v>427</v>
      </c>
      <c r="C97" s="21" t="str">
        <f>'Master-National Baseline Data'!C329</f>
        <v>426S</v>
      </c>
      <c r="D97" s="21" t="str">
        <f>'Master-National Baseline Data'!D329</f>
        <v>426S-BD48</v>
      </c>
      <c r="E97" s="21" t="str">
        <f>'Master-National Baseline Data'!E329</f>
        <v>058</v>
      </c>
      <c r="F97" s="21" t="str">
        <f>'Master-National Baseline Data'!F329</f>
        <v>Agropastoral</v>
      </c>
      <c r="G97" s="21" t="str">
        <f>'Master-National Baseline Data'!G329</f>
        <v>Oromia</v>
      </c>
      <c r="H97" s="21" t="str">
        <f>'Master-National Baseline Data'!H329</f>
        <v>West Harerge</v>
      </c>
      <c r="I97" s="21" t="str">
        <f>'Master-National Baseline Data'!I329</f>
        <v>Meiso</v>
      </c>
      <c r="J97" s="21" t="str">
        <f>'Master-National Baseline Data'!J329</f>
        <v>Fayo</v>
      </c>
      <c r="K97" s="21" t="str">
        <f>'Master-National Baseline Data'!K329</f>
        <v>Fayo</v>
      </c>
      <c r="L97" s="21" t="str">
        <f>'Master-National Baseline Data'!L329</f>
        <v>Fayo</v>
      </c>
      <c r="M97" s="21" t="str">
        <f>'Master-National Baseline Data'!M329</f>
        <v>Or-Me-Fa</v>
      </c>
      <c r="N97" s="21" t="str">
        <f>'Master-National Baseline Data'!N329</f>
        <v>Project scenario</v>
      </c>
      <c r="O97" s="21" t="str">
        <f>'Master-National Baseline Data'!O329</f>
        <v>Improved woodland</v>
      </c>
      <c r="P97" s="21" t="str">
        <f>'Master-National Baseline Data'!P329</f>
        <v>Improved woodland</v>
      </c>
      <c r="Q97" s="21" t="str">
        <f>'Master-National Baseline Data'!Q329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97" s="21" t="str">
        <f>'Master-National Baseline Data'!R323</f>
        <v xml:space="preserve">Integrated soil and water conservation - physical measures stone and soil bund, stone check dam,  micro basins, cropland with no amendments </v>
      </c>
      <c r="S97" s="21" t="str">
        <f>'Master-National Baseline Data'!S323</f>
        <v>Cropland</v>
      </c>
      <c r="T97" s="21" t="str">
        <f>'Master-National Baseline Data'!T323</f>
        <v>ISWC</v>
      </c>
      <c r="U97" s="21" t="str">
        <f>'Master-National Baseline Data'!U323</f>
        <v>ISWC_CL</v>
      </c>
      <c r="V97" s="21" t="str">
        <f>'Master-National Baseline Data'!V329</f>
        <v>NINR_PE_WL</v>
      </c>
      <c r="W97" s="22">
        <f>'Master-National Baseline Data'!W329</f>
        <v>2011</v>
      </c>
      <c r="X97" s="22">
        <f>'Master-National Baseline Data'!X329</f>
        <v>2</v>
      </c>
      <c r="Y97" s="23" t="str">
        <f>'Master-National Baseline Data'!Y329</f>
        <v>NINR_PE_WL_2</v>
      </c>
      <c r="Z97" s="23" t="str">
        <f>'Master-National Baseline Data'!Z329</f>
        <v>Permanent enclosure of woodland</v>
      </c>
      <c r="AA97" s="23" t="str">
        <f>'Master-National Baseline Data'!AA329</f>
        <v>Natural regeneration</v>
      </c>
      <c r="AB97" s="23" t="str">
        <f>'Master-National Baseline Data'!AB329</f>
        <v>Acacia-Olia-Schinus-Cordia</v>
      </c>
      <c r="AC97" s="23" t="str">
        <f>'Master-National Baseline Data'!AC329</f>
        <v>Chloris-Setaria-Aristida- Cynodon</v>
      </c>
      <c r="AD97" s="23" t="str">
        <f>'Master-National Baseline Data'!AD329</f>
        <v>Sorghum, maize, sesame and groundnuts</v>
      </c>
      <c r="AE97" s="23" t="str">
        <f>'Master-National Baseline Data'!AE329</f>
        <v>None</v>
      </c>
      <c r="AF97" s="23" t="str">
        <f>'Master-National Baseline Data'!AF329</f>
        <v>Dense</v>
      </c>
      <c r="AG97" s="23" t="str">
        <f>'Master-National Baseline Data'!AG329</f>
        <v>Shoats and cattle</v>
      </c>
      <c r="AH97" s="23" t="str">
        <f>'Master-National Baseline Data'!AH329</f>
        <v>Surface sample</v>
      </c>
      <c r="AI97" s="23" t="str">
        <f>'Master-National Baseline Data'!AI329</f>
        <v>O-M-ISWM-BL-T1-1-0-15cm</v>
      </c>
      <c r="AJ97" s="23" t="str">
        <f>'Master-National Baseline Data'!AJ329</f>
        <v>O-M-ISWM-BL-T1-1-BD-0-15cm</v>
      </c>
      <c r="AK97" s="23" t="str">
        <f>'Master-National Baseline Data'!AK329</f>
        <v>0-15</v>
      </c>
      <c r="AL97" s="23">
        <f>'Master-National Baseline Data'!AL329</f>
        <v>15</v>
      </c>
      <c r="AM97" s="23" t="str">
        <f>'Master-National Baseline Data'!AM329</f>
        <v>WC</v>
      </c>
      <c r="AN97" s="23" t="str">
        <f>'Master-National Baseline Data'!AN329</f>
        <v>MIR</v>
      </c>
      <c r="AO97" s="23">
        <f>'Master-National Baseline Data'!AO329</f>
        <v>0</v>
      </c>
      <c r="AP97" s="23">
        <f>'Master-National Baseline Data'!AP329</f>
        <v>690174.17</v>
      </c>
      <c r="AQ97" s="23">
        <f>'Master-National Baseline Data'!AQ329</f>
        <v>1021106.08</v>
      </c>
      <c r="AR97" s="23">
        <f>'Master-National Baseline Data'!AR329</f>
        <v>9.2332970000000003</v>
      </c>
      <c r="AS97" s="23">
        <f>'Master-National Baseline Data'!AS329</f>
        <v>40.731081000000003</v>
      </c>
      <c r="AT97" s="23" t="str">
        <f>'Master-National Baseline Data'!AT329</f>
        <v>9°13'59.87"</v>
      </c>
      <c r="AU97" s="23" t="str">
        <f>'Master-National Baseline Data'!AU329</f>
        <v>40°43'51.89"</v>
      </c>
      <c r="AV97" s="23">
        <f>'Master-National Baseline Data'!AV329</f>
        <v>1637979.4776174801</v>
      </c>
      <c r="AW97" s="23">
        <f>'Master-National Baseline Data'!AW329</f>
        <v>1083861.7971009</v>
      </c>
      <c r="AX97" s="23">
        <f>'Master-National Baseline Data'!AX329</f>
        <v>1392</v>
      </c>
      <c r="AY97" s="23">
        <f>'Master-National Baseline Data'!AY329</f>
        <v>1376</v>
      </c>
      <c r="AZ97" s="23">
        <f>'Master-National Baseline Data'!AZ329</f>
        <v>0.29597044</v>
      </c>
      <c r="BA97" s="23">
        <f>'Master-National Baseline Data'!BA329</f>
        <v>0.37435083000000002</v>
      </c>
      <c r="BB97" s="23">
        <f>'Master-National Baseline Data'!BB329</f>
        <v>0.44886911000000002</v>
      </c>
      <c r="BC97" s="23">
        <f>'Master-National Baseline Data'!BC329</f>
        <v>0.46223893999999999</v>
      </c>
      <c r="BD97" s="23">
        <f>'Master-National Baseline Data'!BD329</f>
        <v>0.12803183000000001</v>
      </c>
      <c r="BE97" s="23">
        <f>'Master-National Baseline Data'!BE329</f>
        <v>-0.16587921</v>
      </c>
      <c r="BF97" s="23">
        <f>'Master-National Baseline Data'!BF329</f>
        <v>-0.27026399000000001</v>
      </c>
      <c r="BG97" s="23">
        <f>'Master-National Baseline Data'!BG329</f>
        <v>22.040600000000001</v>
      </c>
      <c r="BH97" s="23">
        <f>'Master-National Baseline Data'!BH329</f>
        <v>1392</v>
      </c>
      <c r="BI97" s="23">
        <f>'Master-National Baseline Data'!BI329</f>
        <v>-4.26437E-5</v>
      </c>
      <c r="BJ97" s="23">
        <f>'Master-National Baseline Data'!BJ329</f>
        <v>-3.9651699999999998E-4</v>
      </c>
      <c r="BK97" s="23">
        <f>'Master-National Baseline Data'!BK329</f>
        <v>5.9794299999999998</v>
      </c>
      <c r="BL97" s="23">
        <f>'Master-National Baseline Data'!BL329</f>
        <v>187.80699999999999</v>
      </c>
      <c r="BM97" s="23">
        <f>'Master-National Baseline Data'!BM329</f>
        <v>-1.71418E-4</v>
      </c>
      <c r="BN97" s="23">
        <f>'Master-National Baseline Data'!BN329</f>
        <v>22.96</v>
      </c>
      <c r="BO97" s="23">
        <f>'Master-National Baseline Data'!BO329</f>
        <v>74.31</v>
      </c>
      <c r="BP97" s="23">
        <f>'Master-National Baseline Data'!BP329</f>
        <v>891.72</v>
      </c>
      <c r="BQ97" s="23">
        <f>'Master-National Baseline Data'!BQ329</f>
        <v>126.17</v>
      </c>
      <c r="BR97" s="23">
        <f>'Master-National Baseline Data'!BR329</f>
        <v>1514.04</v>
      </c>
      <c r="BS97" s="23">
        <f>'Master-National Baseline Data'!BS329</f>
        <v>1.6978872291750773</v>
      </c>
      <c r="BT97" s="23">
        <f>'Master-National Baseline Data'!BT329</f>
        <v>16.899999999999999</v>
      </c>
      <c r="BU97" s="23">
        <f>'Master-National Baseline Data'!BU329</f>
        <v>5.01</v>
      </c>
      <c r="BV97" s="23">
        <f>'Master-National Baseline Data'!BV329</f>
        <v>12.06</v>
      </c>
      <c r="BW97" s="23">
        <f>'Master-National Baseline Data'!BW329</f>
        <v>622</v>
      </c>
      <c r="BX97" s="23">
        <f>'Master-National Baseline Data'!BX329</f>
        <v>109</v>
      </c>
      <c r="BY97" s="23">
        <f>'Master-National Baseline Data'!BY329</f>
        <v>12.2</v>
      </c>
      <c r="BZ97" s="23" t="str">
        <f>'Master-National Baseline Data'!BZ329</f>
        <v>Dry subhumid</v>
      </c>
      <c r="CA97" s="23">
        <f>'Master-National Baseline Data'!CA329</f>
        <v>0.59</v>
      </c>
      <c r="CB97" s="23">
        <f>'Master-National Baseline Data'!CB329</f>
        <v>4.6504049301099997</v>
      </c>
      <c r="CC97" s="23">
        <f>'Master-National Baseline Data'!CC329</f>
        <v>1340</v>
      </c>
      <c r="CD97" s="23">
        <f>'Master-National Baseline Data'!CD329</f>
        <v>1340</v>
      </c>
      <c r="CE97" s="23">
        <f>'Master-National Baseline Data'!CE329</f>
        <v>2415</v>
      </c>
      <c r="CF97" s="23" t="str">
        <f>'Master-National Baseline Data'!CF329</f>
        <v>NPP Precipitation limited</v>
      </c>
      <c r="CG97" s="23">
        <f>'Master-National Baseline Data'!CG329</f>
        <v>1.1000000000000001</v>
      </c>
      <c r="CH97" s="23">
        <f>'Master-National Baseline Data'!CH329</f>
        <v>0</v>
      </c>
      <c r="CI97" s="23" t="str">
        <f>'Master-National Baseline Data'!CI329</f>
        <v>Subtropical subhumid dry forest</v>
      </c>
      <c r="CJ97" s="23" t="str">
        <f>'Master-National Baseline Data'!CJ329</f>
        <v>Equatorial savannah dry winter</v>
      </c>
      <c r="CK97" s="23" t="str">
        <f>'Master-National Baseline Data'!CK329</f>
        <v>Steppe</v>
      </c>
      <c r="CL97" s="23" t="str">
        <f>'Master-National Baseline Data'!CL329</f>
        <v>5 Jun - 10 Oct</v>
      </c>
      <c r="CM97" s="23" t="str">
        <f>'Master-National Baseline Data'!CM329</f>
        <v>High root activity</v>
      </c>
      <c r="CN97" s="23" t="str">
        <f>'Master-National Baseline Data'!CN329</f>
        <v>Yellowish brown</v>
      </c>
      <c r="CO97" s="24">
        <f>'Master-National Baseline Data'!CO329</f>
        <v>1.2776150063985992</v>
      </c>
      <c r="CP97" s="24">
        <f>'Master-National Baseline Data'!CP329</f>
        <v>47.301136364730112</v>
      </c>
      <c r="CQ97" s="24">
        <f>'Master-National Baseline Data'!CQ329</f>
        <v>32.457386363245739</v>
      </c>
      <c r="CR97" s="24">
        <f>'Master-National Baseline Data'!CR329</f>
        <v>20.241477272024149</v>
      </c>
      <c r="CS97" s="24" t="str">
        <f>'Master-National Baseline Data'!CS329</f>
        <v>loam</v>
      </c>
      <c r="CT97" s="24" t="str">
        <f>'Master-National Baseline Data'!CT329</f>
        <v>Well drained</v>
      </c>
      <c r="CU97" s="24">
        <f>'Master-National Baseline Data'!CU329</f>
        <v>0.15020710376160618</v>
      </c>
      <c r="CV97" s="24">
        <f>'Master-National Baseline Data'!CV329</f>
        <v>0.26801346801346804</v>
      </c>
      <c r="CW97" s="24">
        <f>'Master-National Baseline Data'!CW329</f>
        <v>0.11780636425186188</v>
      </c>
      <c r="CX97" s="24">
        <f>'Master-National Baseline Data'!CX329</f>
        <v>2.7376033057851208</v>
      </c>
      <c r="CY97" s="24">
        <f>'Master-National Baseline Data'!CY329</f>
        <v>6.9743000000000004</v>
      </c>
      <c r="CZ97" s="24">
        <f>'Master-National Baseline Data'!CZ329</f>
        <v>0</v>
      </c>
      <c r="DA97" s="24">
        <f>'Master-National Baseline Data'!DA329</f>
        <v>6.5</v>
      </c>
      <c r="DB97" s="24">
        <f>'Master-National Baseline Data'!DB329</f>
        <v>-0.47430000000000039</v>
      </c>
      <c r="DC97" s="24" t="str">
        <f>'Master-National Baseline Data'!DC329</f>
        <v>No LR</v>
      </c>
      <c r="DD97" s="24">
        <f>'Master-National Baseline Data'!DD329</f>
        <v>5.3287307488051399</v>
      </c>
      <c r="DE97" s="24">
        <f>'Master-National Baseline Data'!DE329</f>
        <v>2.9001115241636</v>
      </c>
      <c r="DF97" s="24">
        <f>'Master-National Baseline Data'!DF329</f>
        <v>2.1555124998092601</v>
      </c>
      <c r="DG97" s="24">
        <f>'Master-National Baseline Data'!DG329</f>
        <v>0</v>
      </c>
      <c r="DH97" s="24">
        <f>'Master-National Baseline Data'!DH329</f>
        <v>2.1555124998092601</v>
      </c>
      <c r="DI97" s="24">
        <f>'Master-National Baseline Data'!DI329</f>
        <v>21.555124998092602</v>
      </c>
      <c r="DJ97" s="24">
        <f>'Master-National Baseline Data'!DJ329</f>
        <v>0</v>
      </c>
      <c r="DK97" s="24">
        <f>'Master-National Baseline Data'!DK329</f>
        <v>21.555124998092602</v>
      </c>
      <c r="DL97" s="24">
        <f>'Master-National Baseline Data'!DL329</f>
        <v>41.308726743541023</v>
      </c>
      <c r="DM97" s="24">
        <f>'Master-National Baseline Data'!DM329</f>
        <v>0</v>
      </c>
      <c r="DN97" s="24">
        <f>'Master-National Baseline Data'!DN329</f>
        <v>0</v>
      </c>
      <c r="DO97" s="24">
        <f>'Master-National Baseline Data'!DO329</f>
        <v>41.308726743541023</v>
      </c>
      <c r="DP97" s="24">
        <f>'Master-National Baseline Data'!DP329</f>
        <v>151.46533139298376</v>
      </c>
      <c r="DQ97" s="24">
        <f>'Master-National Baseline Data'!DQ329</f>
        <v>0</v>
      </c>
      <c r="DR97" s="24">
        <f>'Master-National Baseline Data'!DR329</f>
        <v>0</v>
      </c>
      <c r="DS97" s="24">
        <f>'Master-National Baseline Data'!DS329</f>
        <v>151.46533139298376</v>
      </c>
      <c r="DT97" s="24">
        <f>'Master-National Baseline Data'!DT329</f>
        <v>0.13875018179416601</v>
      </c>
      <c r="DU97" s="24">
        <f>'Master-National Baseline Data'!DU329</f>
        <v>1.3875018179416601</v>
      </c>
      <c r="DV97" s="24">
        <f>'Master-National Baseline Data'!DV329</f>
        <v>15.535204869186645</v>
      </c>
      <c r="DW97" s="24">
        <f>'Master-National Baseline Data'!DW329</f>
        <v>56.553337136337703</v>
      </c>
      <c r="DX97" s="24">
        <f>'Master-National Baseline Data'!DX329</f>
        <v>24.023958927552769</v>
      </c>
      <c r="DY97" s="24">
        <f>'Master-National Baseline Data'!DY329</f>
        <v>731.20365088419862</v>
      </c>
      <c r="DZ97" s="24">
        <f>'Master-National Baseline Data'!DZ329</f>
        <v>1.7723901882487163</v>
      </c>
      <c r="EA97" s="24">
        <f>'Master-National Baseline Data'!EA329</f>
        <v>1.5472903593839133</v>
      </c>
      <c r="EB97" s="24">
        <f>'Master-National Baseline Data'!EB329</f>
        <v>136.6525955504849</v>
      </c>
      <c r="EC97" s="24">
        <f>'Master-National Baseline Data'!EC329</f>
        <v>448.68568168853398</v>
      </c>
      <c r="ED97" s="24">
        <f>'Master-National Baseline Data'!ED329</f>
        <v>267.65430690245296</v>
      </c>
      <c r="EE97" s="24">
        <f>'Master-National Baseline Data'!EE329</f>
        <v>233.16257843696522</v>
      </c>
      <c r="EF97" s="24">
        <f>'Master-National Baseline Data'!EF329</f>
        <v>192.07084997147749</v>
      </c>
      <c r="EG97" s="24">
        <f>'Master-National Baseline Data'!EG329</f>
        <v>2.1466058185966914</v>
      </c>
      <c r="EH97" s="24">
        <f>'Master-National Baseline Data'!EH329</f>
        <v>7.1006274957216204</v>
      </c>
      <c r="EI97" s="24">
        <f>'Master-National Baseline Data'!EI329</f>
        <v>21.334854535082719</v>
      </c>
      <c r="EJ97" s="24">
        <f>'Master-National Baseline Data'!EJ329</f>
        <v>4.7158014831717052</v>
      </c>
      <c r="EK97" s="24">
        <f>'Master-National Baseline Data'!EK329</f>
        <v>3.6560182544209932</v>
      </c>
      <c r="EL97" s="24">
        <f>'Master-National Baseline Data'!EL329</f>
        <v>1.1504761068936769</v>
      </c>
      <c r="EM97" s="24">
        <f>'Master-National Baseline Data'!EM329</f>
        <v>2.2304525575204415</v>
      </c>
      <c r="EN97" s="24">
        <f>'Master-National Baseline Data'!EN329</f>
        <v>0.83509065204990207</v>
      </c>
      <c r="EO97" s="24">
        <f>'Master-National Baseline Data'!EO329</f>
        <v>8.4375709422483904</v>
      </c>
      <c r="EP97" s="24">
        <f>'Master-National Baseline Data'!EP329</f>
        <v>93.297438620259157</v>
      </c>
      <c r="EQ97" s="23"/>
      <c r="ER97" s="27">
        <f>'Master-National Baseline Data'!ER329</f>
        <v>1.28932433333333</v>
      </c>
      <c r="ES97" s="28">
        <f>'Master-National Baseline Data'!ES329</f>
        <v>46.506886000000002</v>
      </c>
      <c r="ET97" s="28">
        <f>'Master-National Baseline Data'!ET329</f>
        <v>33.917935999999898</v>
      </c>
      <c r="EU97" s="28">
        <f>'Master-National Baseline Data'!EU329</f>
        <v>20.002791666666599</v>
      </c>
      <c r="EV97" s="28">
        <f>'Master-National Baseline Data'!EV329</f>
        <v>0.17246233333333399</v>
      </c>
      <c r="EW97" s="28">
        <f>'Master-National Baseline Data'!EW329</f>
        <v>0.29762166666666701</v>
      </c>
      <c r="EX97" s="28">
        <f>'Master-National Baseline Data'!EX329</f>
        <v>0.12943499999999999</v>
      </c>
      <c r="EY97" s="28">
        <f>'Master-National Baseline Data'!EY329</f>
        <v>2.8651123333333399</v>
      </c>
      <c r="EZ97" s="28">
        <f>'Master-National Baseline Data'!EZ329</f>
        <v>6.9371583333333202</v>
      </c>
      <c r="FA97" s="28">
        <f>'Master-National Baseline Data'!FA329</f>
        <v>5.0986019999999899</v>
      </c>
      <c r="FB97" s="28">
        <f>'Master-National Baseline Data'!FB329</f>
        <v>3.1453970000000102</v>
      </c>
      <c r="FC97" s="28">
        <f>'Master-National Baseline Data'!FC329</f>
        <v>2.07802833333333</v>
      </c>
      <c r="FD97" s="28">
        <f>'Master-National Baseline Data'!FD329</f>
        <v>20.780283333333301</v>
      </c>
      <c r="FE97" s="28">
        <f>'Master-National Baseline Data'!FE329</f>
        <v>0.13832766666666699</v>
      </c>
      <c r="FF97" s="28">
        <f>'Master-National Baseline Data'!FF329</f>
        <v>1.3832766666666698</v>
      </c>
      <c r="FG97" s="28">
        <f>'Master-National Baseline Data'!FG329</f>
        <v>15.022506946067612</v>
      </c>
      <c r="FH97" s="28">
        <f>'Master-National Baseline Data'!FH329</f>
        <v>71.171545333333299</v>
      </c>
      <c r="FI97" s="28">
        <f>'Master-National Baseline Data'!FI329</f>
        <v>18.2354743333333</v>
      </c>
      <c r="FJ97" s="28">
        <f>'Master-National Baseline Data'!FJ329</f>
        <v>841.240637666667</v>
      </c>
      <c r="FK97" s="28">
        <f>'Master-National Baseline Data'!FK329</f>
        <v>1.79195866666667</v>
      </c>
      <c r="FL97" s="28">
        <f>'Master-National Baseline Data'!FL329</f>
        <v>1.8678459999999999</v>
      </c>
      <c r="FM97" s="28">
        <f>'Master-National Baseline Data'!FM329</f>
        <v>134.412590666667</v>
      </c>
      <c r="FN97" s="28">
        <f>'Master-National Baseline Data'!FN329</f>
        <v>404.075585333334</v>
      </c>
      <c r="FO97" s="28">
        <f>'Master-National Baseline Data'!FO329</f>
        <v>294.64199033333301</v>
      </c>
      <c r="FP97" s="28">
        <f>'Master-National Baseline Data'!FP329</f>
        <v>235.29935699999999</v>
      </c>
      <c r="FQ97" s="28">
        <f>'Master-National Baseline Data'!FQ329</f>
        <v>202.04629066666701</v>
      </c>
      <c r="FR97" s="28">
        <f>'Master-National Baseline Data'!FR329</f>
        <v>2.2639119999999999</v>
      </c>
      <c r="FS97" s="28">
        <f>'Master-National Baseline Data'!FS329</f>
        <v>9.0739969999999897</v>
      </c>
      <c r="FT97" s="28">
        <f>'Master-National Baseline Data'!FT329</f>
        <v>19.698529000000001</v>
      </c>
      <c r="FU97" s="28">
        <f>'Master-National Baseline Data'!FU329</f>
        <v>4.3302909999999999</v>
      </c>
      <c r="FV97" s="28">
        <f>'Master-National Baseline Data'!FV329</f>
        <v>4.0838660000000102</v>
      </c>
      <c r="FW97" s="28">
        <f>'Master-National Baseline Data'!FW329</f>
        <v>1.0001310000000001</v>
      </c>
      <c r="FX97" s="28">
        <f>'Master-National Baseline Data'!FX329</f>
        <v>2.59701466666667</v>
      </c>
      <c r="FY97" s="28">
        <f>'Master-National Baseline Data'!FY329</f>
        <v>0.90106699999999995</v>
      </c>
      <c r="FZ97" s="28">
        <f>'Master-National Baseline Data'!FZ329</f>
        <v>9.4291183333333297</v>
      </c>
      <c r="GA97" s="48">
        <f>'Master-National Baseline Data'!GA329</f>
        <v>91.850776333333499</v>
      </c>
      <c r="GB97" s="54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</row>
    <row r="98" spans="1:207" x14ac:dyDescent="0.2">
      <c r="A98" s="73"/>
      <c r="B98" s="68">
        <f>'Master-National Baseline Data'!B330</f>
        <v>428</v>
      </c>
      <c r="C98" s="21" t="str">
        <f>'Master-National Baseline Data'!C330</f>
        <v>427S</v>
      </c>
      <c r="D98" s="21"/>
      <c r="E98" s="21" t="str">
        <f>'Master-National Baseline Data'!E330</f>
        <v>058</v>
      </c>
      <c r="F98" s="21" t="str">
        <f>'Master-National Baseline Data'!F330</f>
        <v>Agropastoral</v>
      </c>
      <c r="G98" s="21" t="str">
        <f>'Master-National Baseline Data'!G330</f>
        <v>Oromia</v>
      </c>
      <c r="H98" s="21" t="str">
        <f>'Master-National Baseline Data'!H330</f>
        <v>West Harerge</v>
      </c>
      <c r="I98" s="21" t="str">
        <f>'Master-National Baseline Data'!I330</f>
        <v>Meiso</v>
      </c>
      <c r="J98" s="21" t="str">
        <f>'Master-National Baseline Data'!J330</f>
        <v>Fayo</v>
      </c>
      <c r="K98" s="21" t="str">
        <f>'Master-National Baseline Data'!K330</f>
        <v>Fayo</v>
      </c>
      <c r="L98" s="21" t="str">
        <f>'Master-National Baseline Data'!L330</f>
        <v>Fayo</v>
      </c>
      <c r="M98" s="21" t="str">
        <f>'Master-National Baseline Data'!M330</f>
        <v>Or-Me-Fa</v>
      </c>
      <c r="N98" s="21" t="str">
        <f>'Master-National Baseline Data'!N330</f>
        <v>Project scenario</v>
      </c>
      <c r="O98" s="21" t="str">
        <f>'Master-National Baseline Data'!O330</f>
        <v>Improved woodland</v>
      </c>
      <c r="P98" s="21" t="str">
        <f>'Master-National Baseline Data'!P330</f>
        <v>Improved woodland</v>
      </c>
      <c r="Q98" s="21" t="str">
        <f>'Master-National Baseline Data'!Q330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98" s="21" t="str">
        <f>'Master-National Baseline Data'!R324</f>
        <v xml:space="preserve">Integrated soil and water conservation - physical measures stone and soil bund, stone check dam,  micro basins, cropland with no amendments </v>
      </c>
      <c r="S98" s="21" t="str">
        <f>'Master-National Baseline Data'!S324</f>
        <v>Cropland</v>
      </c>
      <c r="T98" s="21" t="str">
        <f>'Master-National Baseline Data'!T324</f>
        <v>ISWC</v>
      </c>
      <c r="U98" s="21" t="str">
        <f>'Master-National Baseline Data'!U324</f>
        <v>ISWC_CL</v>
      </c>
      <c r="V98" s="21" t="str">
        <f>'Master-National Baseline Data'!V330</f>
        <v>NINR_PE_WL</v>
      </c>
      <c r="W98" s="22">
        <f>'Master-National Baseline Data'!W330</f>
        <v>2011</v>
      </c>
      <c r="X98" s="22">
        <f>'Master-National Baseline Data'!X330</f>
        <v>2</v>
      </c>
      <c r="Y98" s="23" t="str">
        <f>'Master-National Baseline Data'!Y330</f>
        <v>NINR_PE_WL_2</v>
      </c>
      <c r="Z98" s="23" t="str">
        <f>'Master-National Baseline Data'!Z330</f>
        <v>Permanent enclosure of woodland</v>
      </c>
      <c r="AA98" s="23" t="str">
        <f>'Master-National Baseline Data'!AA330</f>
        <v>Natural regeneration</v>
      </c>
      <c r="AB98" s="23" t="str">
        <f>'Master-National Baseline Data'!AB330</f>
        <v>Acacia-Olia-Schinus-Cordia</v>
      </c>
      <c r="AC98" s="23" t="str">
        <f>'Master-National Baseline Data'!AC330</f>
        <v>Chloris-Setaria-Aristida- Cynodon</v>
      </c>
      <c r="AD98" s="23" t="str">
        <f>'Master-National Baseline Data'!AD330</f>
        <v>Sorghum, maize, sesame and groundnuts</v>
      </c>
      <c r="AE98" s="23" t="str">
        <f>'Master-National Baseline Data'!AE330</f>
        <v>None</v>
      </c>
      <c r="AF98" s="23" t="str">
        <f>'Master-National Baseline Data'!AF330</f>
        <v>Dense</v>
      </c>
      <c r="AG98" s="23" t="str">
        <f>'Master-National Baseline Data'!AG330</f>
        <v>Shoats and cattle</v>
      </c>
      <c r="AH98" s="23" t="str">
        <f>'Master-National Baseline Data'!AH330</f>
        <v>Surface sample</v>
      </c>
      <c r="AI98" s="23" t="str">
        <f>'Master-National Baseline Data'!AI330</f>
        <v>O-M-ISWM-BL-T1-2-0-15cm</v>
      </c>
      <c r="AJ98" s="23">
        <f>'Master-National Baseline Data'!AJ330</f>
        <v>0</v>
      </c>
      <c r="AK98" s="23" t="str">
        <f>'Master-National Baseline Data'!AK330</f>
        <v>0-15</v>
      </c>
      <c r="AL98" s="23">
        <f>'Master-National Baseline Data'!AL330</f>
        <v>15</v>
      </c>
      <c r="AM98" s="23" t="str">
        <f>'Master-National Baseline Data'!AM330</f>
        <v>WC</v>
      </c>
      <c r="AN98" s="23" t="str">
        <f>'Master-National Baseline Data'!AN330</f>
        <v>MIR</v>
      </c>
      <c r="AO98" s="23">
        <f>'Master-National Baseline Data'!AO330</f>
        <v>0</v>
      </c>
      <c r="AP98" s="23">
        <f>'Master-National Baseline Data'!AP330</f>
        <v>690174.17</v>
      </c>
      <c r="AQ98" s="23">
        <f>'Master-National Baseline Data'!AQ330</f>
        <v>1021106.08</v>
      </c>
      <c r="AR98" s="23">
        <f>'Master-National Baseline Data'!AR330</f>
        <v>9.2332970000000003</v>
      </c>
      <c r="AS98" s="23">
        <f>'Master-National Baseline Data'!AS330</f>
        <v>40.731081000000003</v>
      </c>
      <c r="AT98" s="23" t="str">
        <f>'Master-National Baseline Data'!AT330</f>
        <v>9°13'59.87"</v>
      </c>
      <c r="AU98" s="23" t="str">
        <f>'Master-National Baseline Data'!AU330</f>
        <v>40°43'51.89"</v>
      </c>
      <c r="AV98" s="23">
        <f>'Master-National Baseline Data'!AV330</f>
        <v>1637979.4776174801</v>
      </c>
      <c r="AW98" s="23">
        <f>'Master-National Baseline Data'!AW330</f>
        <v>1083861.7971009</v>
      </c>
      <c r="AX98" s="23">
        <f>'Master-National Baseline Data'!AX330</f>
        <v>1392</v>
      </c>
      <c r="AY98" s="23">
        <f>'Master-National Baseline Data'!AY330</f>
        <v>1376</v>
      </c>
      <c r="AZ98" s="23">
        <f>'Master-National Baseline Data'!AZ330</f>
        <v>0.29597044</v>
      </c>
      <c r="BA98" s="23">
        <f>'Master-National Baseline Data'!BA330</f>
        <v>0.37435083000000002</v>
      </c>
      <c r="BB98" s="23">
        <f>'Master-National Baseline Data'!BB330</f>
        <v>0.44886911000000002</v>
      </c>
      <c r="BC98" s="23">
        <f>'Master-National Baseline Data'!BC330</f>
        <v>0.46223893999999999</v>
      </c>
      <c r="BD98" s="23">
        <f>'Master-National Baseline Data'!BD330</f>
        <v>0.12803183000000001</v>
      </c>
      <c r="BE98" s="23">
        <f>'Master-National Baseline Data'!BE330</f>
        <v>-0.16587921</v>
      </c>
      <c r="BF98" s="23">
        <f>'Master-National Baseline Data'!BF330</f>
        <v>-0.27026399000000001</v>
      </c>
      <c r="BG98" s="23">
        <f>'Master-National Baseline Data'!BG330</f>
        <v>22.040600000000001</v>
      </c>
      <c r="BH98" s="23">
        <f>'Master-National Baseline Data'!BH330</f>
        <v>1392</v>
      </c>
      <c r="BI98" s="23">
        <f>'Master-National Baseline Data'!BI330</f>
        <v>-4.26437E-5</v>
      </c>
      <c r="BJ98" s="23">
        <f>'Master-National Baseline Data'!BJ330</f>
        <v>-3.9651699999999998E-4</v>
      </c>
      <c r="BK98" s="23">
        <f>'Master-National Baseline Data'!BK330</f>
        <v>5.9794299999999998</v>
      </c>
      <c r="BL98" s="23">
        <f>'Master-National Baseline Data'!BL330</f>
        <v>187.80699999999999</v>
      </c>
      <c r="BM98" s="23">
        <f>'Master-National Baseline Data'!BM330</f>
        <v>-1.71418E-4</v>
      </c>
      <c r="BN98" s="23">
        <f>'Master-National Baseline Data'!BN330</f>
        <v>22.96</v>
      </c>
      <c r="BO98" s="23">
        <f>'Master-National Baseline Data'!BO330</f>
        <v>74.31</v>
      </c>
      <c r="BP98" s="23">
        <f>'Master-National Baseline Data'!BP330</f>
        <v>891.72</v>
      </c>
      <c r="BQ98" s="23">
        <f>'Master-National Baseline Data'!BQ330</f>
        <v>126.17</v>
      </c>
      <c r="BR98" s="23">
        <f>'Master-National Baseline Data'!BR330</f>
        <v>1514.04</v>
      </c>
      <c r="BS98" s="23">
        <f>'Master-National Baseline Data'!BS330</f>
        <v>1.6978872291750773</v>
      </c>
      <c r="BT98" s="23">
        <f>'Master-National Baseline Data'!BT330</f>
        <v>16.899999999999999</v>
      </c>
      <c r="BU98" s="23">
        <f>'Master-National Baseline Data'!BU330</f>
        <v>5.01</v>
      </c>
      <c r="BV98" s="23">
        <f>'Master-National Baseline Data'!BV330</f>
        <v>12.06</v>
      </c>
      <c r="BW98" s="23">
        <f>'Master-National Baseline Data'!BW330</f>
        <v>622</v>
      </c>
      <c r="BX98" s="23">
        <f>'Master-National Baseline Data'!BX330</f>
        <v>109</v>
      </c>
      <c r="BY98" s="23">
        <f>'Master-National Baseline Data'!BY330</f>
        <v>12.2</v>
      </c>
      <c r="BZ98" s="23" t="str">
        <f>'Master-National Baseline Data'!BZ330</f>
        <v>Dry subhumid</v>
      </c>
      <c r="CA98" s="23">
        <f>'Master-National Baseline Data'!CA330</f>
        <v>0.59</v>
      </c>
      <c r="CB98" s="23">
        <f>'Master-National Baseline Data'!CB330</f>
        <v>4.6504049301099997</v>
      </c>
      <c r="CC98" s="23">
        <f>'Master-National Baseline Data'!CC330</f>
        <v>1340</v>
      </c>
      <c r="CD98" s="23">
        <f>'Master-National Baseline Data'!CD330</f>
        <v>1340</v>
      </c>
      <c r="CE98" s="23">
        <f>'Master-National Baseline Data'!CE330</f>
        <v>2415</v>
      </c>
      <c r="CF98" s="23" t="str">
        <f>'Master-National Baseline Data'!CF330</f>
        <v>NPP Precipitation limited</v>
      </c>
      <c r="CG98" s="23">
        <f>'Master-National Baseline Data'!CG330</f>
        <v>1.1000000000000001</v>
      </c>
      <c r="CH98" s="23">
        <f>'Master-National Baseline Data'!CH330</f>
        <v>0</v>
      </c>
      <c r="CI98" s="23" t="str">
        <f>'Master-National Baseline Data'!CI330</f>
        <v>Subtropical subhumid dry forest</v>
      </c>
      <c r="CJ98" s="23" t="str">
        <f>'Master-National Baseline Data'!CJ330</f>
        <v>Equatorial savannah dry winter</v>
      </c>
      <c r="CK98" s="23" t="str">
        <f>'Master-National Baseline Data'!CK330</f>
        <v>Steppe</v>
      </c>
      <c r="CL98" s="23" t="str">
        <f>'Master-National Baseline Data'!CL330</f>
        <v>5 Jun - 10 Oct</v>
      </c>
      <c r="CM98" s="23" t="str">
        <f>'Master-National Baseline Data'!CM330</f>
        <v>High root activity</v>
      </c>
      <c r="CN98" s="23" t="str">
        <f>'Master-National Baseline Data'!CN330</f>
        <v>Yellowish brown</v>
      </c>
      <c r="CO98" s="24">
        <f>'Master-National Baseline Data'!CO330</f>
        <v>1.2918496666666599</v>
      </c>
      <c r="CP98" s="24">
        <f>'Master-National Baseline Data'!CP330</f>
        <v>45.338078294533815</v>
      </c>
      <c r="CQ98" s="24">
        <f>'Master-National Baseline Data'!CQ330</f>
        <v>35.516014233551608</v>
      </c>
      <c r="CR98" s="24">
        <f>'Master-National Baseline Data'!CR330</f>
        <v>19.145907471914594</v>
      </c>
      <c r="CS98" s="24" t="str">
        <f>'Master-National Baseline Data'!CS330</f>
        <v>loam</v>
      </c>
      <c r="CT98" s="24" t="str">
        <f>'Master-National Baseline Data'!CT330</f>
        <v>Well drained</v>
      </c>
      <c r="CU98" s="24">
        <f>'Master-National Baseline Data'!CU330</f>
        <v>0.16714713571149217</v>
      </c>
      <c r="CV98" s="24">
        <f>'Master-National Baseline Data'!CV330</f>
        <v>0.29662162162162165</v>
      </c>
      <c r="CW98" s="24">
        <f>'Master-National Baseline Data'!CW330</f>
        <v>0.12947448591012947</v>
      </c>
      <c r="CX98" s="24">
        <f>'Master-National Baseline Data'!CX330</f>
        <v>2.7014218009478443</v>
      </c>
      <c r="CY98" s="24">
        <f>'Master-National Baseline Data'!CY330</f>
        <v>7.04</v>
      </c>
      <c r="CZ98" s="24">
        <f>'Master-National Baseline Data'!CZ330</f>
        <v>0</v>
      </c>
      <c r="DA98" s="24">
        <f>'Master-National Baseline Data'!DA330</f>
        <v>6.5</v>
      </c>
      <c r="DB98" s="24">
        <f>'Master-National Baseline Data'!DB330</f>
        <v>-0.54</v>
      </c>
      <c r="DC98" s="24" t="str">
        <f>'Master-National Baseline Data'!DC330</f>
        <v>No LR</v>
      </c>
      <c r="DD98" s="24">
        <f>'Master-National Baseline Data'!DD330</f>
        <v>6.4525085241110798</v>
      </c>
      <c r="DE98" s="24">
        <f>'Master-National Baseline Data'!DE330</f>
        <v>3.9867559668777601</v>
      </c>
      <c r="DF98" s="24">
        <f>'Master-National Baseline Data'!DF330</f>
        <v>2.20543932914733</v>
      </c>
      <c r="DG98" s="24">
        <f>'Master-National Baseline Data'!DG330</f>
        <v>0</v>
      </c>
      <c r="DH98" s="24">
        <f>'Master-National Baseline Data'!DH330</f>
        <v>2.20543932914733</v>
      </c>
      <c r="DI98" s="24">
        <f>'Master-National Baseline Data'!DI330</f>
        <v>22.0543932914733</v>
      </c>
      <c r="DJ98" s="24">
        <f>'Master-National Baseline Data'!DJ330</f>
        <v>0</v>
      </c>
      <c r="DK98" s="24">
        <f>'Master-National Baseline Data'!DK330</f>
        <v>22.0543932914733</v>
      </c>
      <c r="DL98" s="24">
        <f>'Master-National Baseline Data'!DL330</f>
        <v>42.736440933187801</v>
      </c>
      <c r="DM98" s="24">
        <f>'Master-National Baseline Data'!DM330</f>
        <v>0</v>
      </c>
      <c r="DN98" s="24">
        <f>'Master-National Baseline Data'!DN330</f>
        <v>0</v>
      </c>
      <c r="DO98" s="24">
        <f>'Master-National Baseline Data'!DO330</f>
        <v>42.736440933187801</v>
      </c>
      <c r="DP98" s="24">
        <f>'Master-National Baseline Data'!DP330</f>
        <v>156.7002834216886</v>
      </c>
      <c r="DQ98" s="24">
        <f>'Master-National Baseline Data'!DQ330</f>
        <v>0</v>
      </c>
      <c r="DR98" s="24">
        <f>'Master-National Baseline Data'!DR330</f>
        <v>0</v>
      </c>
      <c r="DS98" s="24">
        <f>'Master-National Baseline Data'!DS330</f>
        <v>156.7002834216886</v>
      </c>
      <c r="DT98" s="24">
        <f>'Master-National Baseline Data'!DT330</f>
        <v>0.125779005885124</v>
      </c>
      <c r="DU98" s="24">
        <f>'Master-National Baseline Data'!DU330</f>
        <v>1.2577900588512401</v>
      </c>
      <c r="DV98" s="24">
        <f>'Master-National Baseline Data'!DV330</f>
        <v>17.534240421343394</v>
      </c>
      <c r="DW98" s="24">
        <f>'Master-National Baseline Data'!DW330</f>
        <v>54.595289079229119</v>
      </c>
      <c r="DX98" s="24">
        <f>'Master-National Baseline Data'!DX330</f>
        <v>22.828586723768733</v>
      </c>
      <c r="DY98" s="24">
        <f>'Master-National Baseline Data'!DY330</f>
        <v>528.68308351177734</v>
      </c>
      <c r="DZ98" s="24">
        <f>'Master-National Baseline Data'!DZ330</f>
        <v>2.2096359743040686</v>
      </c>
      <c r="EA98" s="24">
        <f>'Master-National Baseline Data'!EA330</f>
        <v>2.1228051391862954</v>
      </c>
      <c r="EB98" s="24">
        <f>'Master-National Baseline Data'!EB330</f>
        <v>102.68029978586722</v>
      </c>
      <c r="EC98" s="24">
        <f>'Master-National Baseline Data'!EC330</f>
        <v>428.06209850107064</v>
      </c>
      <c r="ED98" s="24">
        <f>'Master-National Baseline Data'!ED330</f>
        <v>199.94325481798717</v>
      </c>
      <c r="EE98" s="24">
        <f>'Master-National Baseline Data'!EE330</f>
        <v>272.46038543897214</v>
      </c>
      <c r="EF98" s="24">
        <f>'Master-National Baseline Data'!EF330</f>
        <v>182.22483940042824</v>
      </c>
      <c r="EG98" s="24">
        <f>'Master-National Baseline Data'!EG330</f>
        <v>2.2040685224839396</v>
      </c>
      <c r="EH98" s="24">
        <f>'Master-National Baseline Data'!EH330</f>
        <v>5.9251605995717345</v>
      </c>
      <c r="EI98" s="24">
        <f>'Master-National Baseline Data'!EI330</f>
        <v>19.175588865096355</v>
      </c>
      <c r="EJ98" s="24">
        <f>'Master-National Baseline Data'!EJ330</f>
        <v>4.0746252676659527</v>
      </c>
      <c r="EK98" s="24">
        <f>'Master-National Baseline Data'!EK330</f>
        <v>2.6434154175588866</v>
      </c>
      <c r="EL98" s="24">
        <f>'Master-National Baseline Data'!EL330</f>
        <v>1.0975951243617197</v>
      </c>
      <c r="EM98" s="24">
        <f>'Master-National Baseline Data'!EM330</f>
        <v>1.6661937901498931</v>
      </c>
      <c r="EN98" s="24">
        <f>'Master-National Baseline Data'!EN330</f>
        <v>0.79228191043664453</v>
      </c>
      <c r="EO98" s="30">
        <f>'Master-National Baseline Data'!EO330</f>
        <v>6.7454391332994348</v>
      </c>
      <c r="EP98" s="30">
        <f>'Master-National Baseline Data'!EP330</f>
        <v>91.906340269276939</v>
      </c>
      <c r="EQ98" s="23"/>
      <c r="ER98" s="27">
        <f>'Master-National Baseline Data'!ER330</f>
        <v>1.2918496666666599</v>
      </c>
      <c r="ES98" s="28">
        <f>'Master-National Baseline Data'!ES330</f>
        <v>45.318174333333403</v>
      </c>
      <c r="ET98" s="28">
        <f>'Master-National Baseline Data'!ET330</f>
        <v>35.828879666666701</v>
      </c>
      <c r="EU98" s="28">
        <f>'Master-National Baseline Data'!EU330</f>
        <v>19.077895000000002</v>
      </c>
      <c r="EV98" s="28">
        <f>'Master-National Baseline Data'!EV330</f>
        <v>0.18986966666666699</v>
      </c>
      <c r="EW98" s="28">
        <f>'Master-National Baseline Data'!EW330</f>
        <v>0.31001200000000001</v>
      </c>
      <c r="EX98" s="28">
        <f>'Master-National Baseline Data'!EX330</f>
        <v>0.133376666666667</v>
      </c>
      <c r="EY98" s="28">
        <f>'Master-National Baseline Data'!EY330</f>
        <v>2.8641920000000098</v>
      </c>
      <c r="EZ98" s="28">
        <f>'Master-National Baseline Data'!EZ330</f>
        <v>6.9738253333333198</v>
      </c>
      <c r="FA98" s="28">
        <f>'Master-National Baseline Data'!FA330</f>
        <v>5.8289353333333196</v>
      </c>
      <c r="FB98" s="28">
        <f>'Master-National Baseline Data'!FB330</f>
        <v>3.64376433333334</v>
      </c>
      <c r="FC98" s="28">
        <f>'Master-National Baseline Data'!FC330</f>
        <v>2.01155033333333</v>
      </c>
      <c r="FD98" s="28">
        <f>'Master-National Baseline Data'!FD330</f>
        <v>20.115503333333301</v>
      </c>
      <c r="FE98" s="28">
        <f>'Master-National Baseline Data'!FE330</f>
        <v>0.131567666666667</v>
      </c>
      <c r="FF98" s="28">
        <f>'Master-National Baseline Data'!FF330</f>
        <v>1.3156766666666699</v>
      </c>
      <c r="FG98" s="28">
        <f>'Master-National Baseline Data'!FG330</f>
        <v>15.289093318267089</v>
      </c>
      <c r="FH98" s="28">
        <f>'Master-National Baseline Data'!FH330</f>
        <v>72.7140839999999</v>
      </c>
      <c r="FI98" s="28">
        <f>'Master-National Baseline Data'!FI330</f>
        <v>19.0945653333333</v>
      </c>
      <c r="FJ98" s="28">
        <f>'Master-National Baseline Data'!FJ330</f>
        <v>712.21038199999896</v>
      </c>
      <c r="FK98" s="28">
        <f>'Master-National Baseline Data'!FK330</f>
        <v>2.1288523333333398</v>
      </c>
      <c r="FL98" s="28">
        <f>'Master-National Baseline Data'!FL330</f>
        <v>2.2248783333333302</v>
      </c>
      <c r="FM98" s="28">
        <f>'Master-National Baseline Data'!FM330</f>
        <v>116.034704666667</v>
      </c>
      <c r="FN98" s="28">
        <f>'Master-National Baseline Data'!FN330</f>
        <v>395.02999766666602</v>
      </c>
      <c r="FO98" s="28">
        <f>'Master-National Baseline Data'!FO330</f>
        <v>258.01177533333299</v>
      </c>
      <c r="FP98" s="28">
        <f>'Master-National Baseline Data'!FP330</f>
        <v>248.416700666667</v>
      </c>
      <c r="FQ98" s="28">
        <f>'Master-National Baseline Data'!FQ330</f>
        <v>196.23335700000001</v>
      </c>
      <c r="FR98" s="28">
        <f>'Master-National Baseline Data'!FR330</f>
        <v>2.2175783333333299</v>
      </c>
      <c r="FS98" s="28">
        <f>'Master-National Baseline Data'!FS330</f>
        <v>8.3701409999999896</v>
      </c>
      <c r="FT98" s="28">
        <f>'Master-National Baseline Data'!FT330</f>
        <v>18.945762333333299</v>
      </c>
      <c r="FU98" s="28">
        <f>'Master-National Baseline Data'!FU330</f>
        <v>3.865685</v>
      </c>
      <c r="FV98" s="28">
        <f>'Master-National Baseline Data'!FV330</f>
        <v>3.641219</v>
      </c>
      <c r="FW98" s="28">
        <f>'Master-National Baseline Data'!FW330</f>
        <v>0.97797599999999996</v>
      </c>
      <c r="FX98" s="28">
        <f>'Master-National Baseline Data'!FX330</f>
        <v>2.2785286666666602</v>
      </c>
      <c r="FY98" s="28">
        <f>'Master-National Baseline Data'!FY330</f>
        <v>0.86653900000000095</v>
      </c>
      <c r="FZ98" s="28">
        <f>'Master-National Baseline Data'!FZ330</f>
        <v>8.5955069999999996</v>
      </c>
      <c r="GA98" s="48">
        <f>'Master-National Baseline Data'!GA330</f>
        <v>91.596591666666995</v>
      </c>
      <c r="GB98" s="54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</row>
    <row r="99" spans="1:207" x14ac:dyDescent="0.2">
      <c r="A99" s="73"/>
      <c r="B99" s="68">
        <f>'Master-National Baseline Data'!B331</f>
        <v>429</v>
      </c>
      <c r="C99" s="21" t="str">
        <f>'Master-National Baseline Data'!C331</f>
        <v>428S</v>
      </c>
      <c r="D99" s="21"/>
      <c r="E99" s="21" t="str">
        <f>'Master-National Baseline Data'!E331</f>
        <v>058</v>
      </c>
      <c r="F99" s="21" t="str">
        <f>'Master-National Baseline Data'!F331</f>
        <v>Agropastoral</v>
      </c>
      <c r="G99" s="21" t="str">
        <f>'Master-National Baseline Data'!G331</f>
        <v>Oromia</v>
      </c>
      <c r="H99" s="21" t="str">
        <f>'Master-National Baseline Data'!H331</f>
        <v>West Harerge</v>
      </c>
      <c r="I99" s="21" t="str">
        <f>'Master-National Baseline Data'!I331</f>
        <v>Meiso</v>
      </c>
      <c r="J99" s="21" t="str">
        <f>'Master-National Baseline Data'!J331</f>
        <v>Fayo</v>
      </c>
      <c r="K99" s="21" t="str">
        <f>'Master-National Baseline Data'!K331</f>
        <v>Fayo</v>
      </c>
      <c r="L99" s="21" t="str">
        <f>'Master-National Baseline Data'!L331</f>
        <v>Fayo</v>
      </c>
      <c r="M99" s="21" t="str">
        <f>'Master-National Baseline Data'!M331</f>
        <v>Or-Me-Fa</v>
      </c>
      <c r="N99" s="21" t="str">
        <f>'Master-National Baseline Data'!N331</f>
        <v>Project scenario</v>
      </c>
      <c r="O99" s="21" t="str">
        <f>'Master-National Baseline Data'!O331</f>
        <v>Improved woodland</v>
      </c>
      <c r="P99" s="21" t="str">
        <f>'Master-National Baseline Data'!P331</f>
        <v>Improved woodland</v>
      </c>
      <c r="Q99" s="21" t="str">
        <f>'Master-National Baseline Data'!Q331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99" s="21" t="str">
        <f>'Master-National Baseline Data'!R325</f>
        <v xml:space="preserve">Integrated soil and water conservation - physical measures stone and soil bund, stone check dam,  micro basins, cropland with no amendments </v>
      </c>
      <c r="S99" s="21" t="str">
        <f>'Master-National Baseline Data'!S325</f>
        <v>Cropland</v>
      </c>
      <c r="T99" s="21" t="str">
        <f>'Master-National Baseline Data'!T325</f>
        <v>ISWC</v>
      </c>
      <c r="U99" s="21" t="str">
        <f>'Master-National Baseline Data'!U325</f>
        <v>ISWC_CL</v>
      </c>
      <c r="V99" s="21" t="str">
        <f>'Master-National Baseline Data'!V331</f>
        <v>NINR_PE_WL</v>
      </c>
      <c r="W99" s="22">
        <f>'Master-National Baseline Data'!W331</f>
        <v>2011</v>
      </c>
      <c r="X99" s="22">
        <f>'Master-National Baseline Data'!X331</f>
        <v>2</v>
      </c>
      <c r="Y99" s="23" t="str">
        <f>'Master-National Baseline Data'!Y331</f>
        <v>NINR_PE_WL_2</v>
      </c>
      <c r="Z99" s="23" t="str">
        <f>'Master-National Baseline Data'!Z331</f>
        <v>Permanent enclosure of woodland</v>
      </c>
      <c r="AA99" s="23" t="str">
        <f>'Master-National Baseline Data'!AA331</f>
        <v>Natural regeneration</v>
      </c>
      <c r="AB99" s="23" t="str">
        <f>'Master-National Baseline Data'!AB331</f>
        <v>Acacia-Olia-Schinus-Cordia</v>
      </c>
      <c r="AC99" s="23" t="str">
        <f>'Master-National Baseline Data'!AC331</f>
        <v>Chloris-Setaria-Aristida- Cynodon</v>
      </c>
      <c r="AD99" s="23" t="str">
        <f>'Master-National Baseline Data'!AD331</f>
        <v>Sorghum, maize, sesame and groundnuts</v>
      </c>
      <c r="AE99" s="23" t="str">
        <f>'Master-National Baseline Data'!AE331</f>
        <v>None</v>
      </c>
      <c r="AF99" s="23" t="str">
        <f>'Master-National Baseline Data'!AF331</f>
        <v>Dense</v>
      </c>
      <c r="AG99" s="23" t="str">
        <f>'Master-National Baseline Data'!AG331</f>
        <v>Shoats and cattle</v>
      </c>
      <c r="AH99" s="23" t="str">
        <f>'Master-National Baseline Data'!AH331</f>
        <v>Surface sample</v>
      </c>
      <c r="AI99" s="23" t="str">
        <f>'Master-National Baseline Data'!AI331</f>
        <v>O-M-ISWM-BL-T1-3-0-15cm</v>
      </c>
      <c r="AJ99" s="23">
        <f>'Master-National Baseline Data'!AJ331</f>
        <v>0</v>
      </c>
      <c r="AK99" s="23" t="str">
        <f>'Master-National Baseline Data'!AK331</f>
        <v>0-15</v>
      </c>
      <c r="AL99" s="23">
        <f>'Master-National Baseline Data'!AL331</f>
        <v>15</v>
      </c>
      <c r="AM99" s="23" t="str">
        <f>'Master-National Baseline Data'!AM331</f>
        <v>WC</v>
      </c>
      <c r="AN99" s="23" t="str">
        <f>'Master-National Baseline Data'!AN331</f>
        <v>MIR</v>
      </c>
      <c r="AO99" s="23">
        <f>'Master-National Baseline Data'!AO331</f>
        <v>0</v>
      </c>
      <c r="AP99" s="23">
        <f>'Master-National Baseline Data'!AP331</f>
        <v>690174.17</v>
      </c>
      <c r="AQ99" s="23">
        <f>'Master-National Baseline Data'!AQ331</f>
        <v>1021106.08</v>
      </c>
      <c r="AR99" s="23">
        <f>'Master-National Baseline Data'!AR331</f>
        <v>9.2332970000000003</v>
      </c>
      <c r="AS99" s="23">
        <f>'Master-National Baseline Data'!AS331</f>
        <v>40.731081000000003</v>
      </c>
      <c r="AT99" s="23" t="str">
        <f>'Master-National Baseline Data'!AT331</f>
        <v>9°13'59.87"</v>
      </c>
      <c r="AU99" s="23" t="str">
        <f>'Master-National Baseline Data'!AU331</f>
        <v>40°43'51.89"</v>
      </c>
      <c r="AV99" s="23">
        <f>'Master-National Baseline Data'!AV331</f>
        <v>1637979.4776174801</v>
      </c>
      <c r="AW99" s="23">
        <f>'Master-National Baseline Data'!AW331</f>
        <v>1083861.7971009</v>
      </c>
      <c r="AX99" s="23">
        <f>'Master-National Baseline Data'!AX331</f>
        <v>1392</v>
      </c>
      <c r="AY99" s="23">
        <f>'Master-National Baseline Data'!AY331</f>
        <v>1376</v>
      </c>
      <c r="AZ99" s="23">
        <f>'Master-National Baseline Data'!AZ331</f>
        <v>0.29597044</v>
      </c>
      <c r="BA99" s="23">
        <f>'Master-National Baseline Data'!BA331</f>
        <v>0.37435083000000002</v>
      </c>
      <c r="BB99" s="23">
        <f>'Master-National Baseline Data'!BB331</f>
        <v>0.44886911000000002</v>
      </c>
      <c r="BC99" s="23">
        <f>'Master-National Baseline Data'!BC331</f>
        <v>0.46223893999999999</v>
      </c>
      <c r="BD99" s="23">
        <f>'Master-National Baseline Data'!BD331</f>
        <v>0.12803183000000001</v>
      </c>
      <c r="BE99" s="23">
        <f>'Master-National Baseline Data'!BE331</f>
        <v>-0.16587921</v>
      </c>
      <c r="BF99" s="23">
        <f>'Master-National Baseline Data'!BF331</f>
        <v>-0.27026399000000001</v>
      </c>
      <c r="BG99" s="23">
        <f>'Master-National Baseline Data'!BG331</f>
        <v>22.040600000000001</v>
      </c>
      <c r="BH99" s="23">
        <f>'Master-National Baseline Data'!BH331</f>
        <v>1392</v>
      </c>
      <c r="BI99" s="23">
        <f>'Master-National Baseline Data'!BI331</f>
        <v>-4.26437E-5</v>
      </c>
      <c r="BJ99" s="23">
        <f>'Master-National Baseline Data'!BJ331</f>
        <v>-3.9651699999999998E-4</v>
      </c>
      <c r="BK99" s="23">
        <f>'Master-National Baseline Data'!BK331</f>
        <v>5.9794299999999998</v>
      </c>
      <c r="BL99" s="23">
        <f>'Master-National Baseline Data'!BL331</f>
        <v>187.80699999999999</v>
      </c>
      <c r="BM99" s="23">
        <f>'Master-National Baseline Data'!BM331</f>
        <v>-1.71418E-4</v>
      </c>
      <c r="BN99" s="23">
        <f>'Master-National Baseline Data'!BN331</f>
        <v>22.96</v>
      </c>
      <c r="BO99" s="23">
        <f>'Master-National Baseline Data'!BO331</f>
        <v>74.31</v>
      </c>
      <c r="BP99" s="23">
        <f>'Master-National Baseline Data'!BP331</f>
        <v>891.72</v>
      </c>
      <c r="BQ99" s="23">
        <f>'Master-National Baseline Data'!BQ331</f>
        <v>126.17</v>
      </c>
      <c r="BR99" s="23">
        <f>'Master-National Baseline Data'!BR331</f>
        <v>1514.04</v>
      </c>
      <c r="BS99" s="23">
        <f>'Master-National Baseline Data'!BS331</f>
        <v>1.6978872291750773</v>
      </c>
      <c r="BT99" s="23">
        <f>'Master-National Baseline Data'!BT331</f>
        <v>16.899999999999999</v>
      </c>
      <c r="BU99" s="23">
        <f>'Master-National Baseline Data'!BU331</f>
        <v>5.01</v>
      </c>
      <c r="BV99" s="23">
        <f>'Master-National Baseline Data'!BV331</f>
        <v>12.06</v>
      </c>
      <c r="BW99" s="23">
        <f>'Master-National Baseline Data'!BW331</f>
        <v>622</v>
      </c>
      <c r="BX99" s="23">
        <f>'Master-National Baseline Data'!BX331</f>
        <v>109</v>
      </c>
      <c r="BY99" s="23">
        <f>'Master-National Baseline Data'!BY331</f>
        <v>12.2</v>
      </c>
      <c r="BZ99" s="23" t="str">
        <f>'Master-National Baseline Data'!BZ331</f>
        <v>Dry subhumid</v>
      </c>
      <c r="CA99" s="23">
        <f>'Master-National Baseline Data'!CA331</f>
        <v>0.59</v>
      </c>
      <c r="CB99" s="23">
        <f>'Master-National Baseline Data'!CB331</f>
        <v>4.6504049301099997</v>
      </c>
      <c r="CC99" s="23">
        <f>'Master-National Baseline Data'!CC331</f>
        <v>1340</v>
      </c>
      <c r="CD99" s="23">
        <f>'Master-National Baseline Data'!CD331</f>
        <v>1340</v>
      </c>
      <c r="CE99" s="23">
        <f>'Master-National Baseline Data'!CE331</f>
        <v>2415</v>
      </c>
      <c r="CF99" s="23" t="str">
        <f>'Master-National Baseline Data'!CF331</f>
        <v>NPP Precipitation limited</v>
      </c>
      <c r="CG99" s="23">
        <f>'Master-National Baseline Data'!CG331</f>
        <v>1.1000000000000001</v>
      </c>
      <c r="CH99" s="23">
        <f>'Master-National Baseline Data'!CH331</f>
        <v>0</v>
      </c>
      <c r="CI99" s="23" t="str">
        <f>'Master-National Baseline Data'!CI331</f>
        <v>Subtropical subhumid dry forest</v>
      </c>
      <c r="CJ99" s="23" t="str">
        <f>'Master-National Baseline Data'!CJ331</f>
        <v>Equatorial savannah dry winter</v>
      </c>
      <c r="CK99" s="23" t="str">
        <f>'Master-National Baseline Data'!CK331</f>
        <v>Steppe</v>
      </c>
      <c r="CL99" s="23" t="str">
        <f>'Master-National Baseline Data'!CL331</f>
        <v>5 Jun - 10 Oct</v>
      </c>
      <c r="CM99" s="23" t="str">
        <f>'Master-National Baseline Data'!CM331</f>
        <v>High root activity</v>
      </c>
      <c r="CN99" s="23" t="str">
        <f>'Master-National Baseline Data'!CN331</f>
        <v>Yellowish brown</v>
      </c>
      <c r="CO99" s="24">
        <f>'Master-National Baseline Data'!CO331</f>
        <v>1.3248186666666599</v>
      </c>
      <c r="CP99" s="24">
        <f>'Master-National Baseline Data'!CP331</f>
        <v>20.427046262042701</v>
      </c>
      <c r="CQ99" s="24">
        <f>'Master-National Baseline Data'!CQ331</f>
        <v>55.516014235551602</v>
      </c>
      <c r="CR99" s="24">
        <f>'Master-National Baseline Data'!CR331</f>
        <v>24.05693950240569</v>
      </c>
      <c r="CS99" s="24" t="str">
        <f>'Master-National Baseline Data'!CS331</f>
        <v>silt loam</v>
      </c>
      <c r="CT99" s="24" t="str">
        <f>'Master-National Baseline Data'!CT331</f>
        <v>Well drained</v>
      </c>
      <c r="CU99" s="24">
        <f>'Master-National Baseline Data'!CU331</f>
        <v>0.24851246516532347</v>
      </c>
      <c r="CV99" s="24">
        <f>'Master-National Baseline Data'!CV331</f>
        <v>0.41176470588235292</v>
      </c>
      <c r="CW99" s="24">
        <f>'Master-National Baseline Data'!CW331</f>
        <v>0.16325224071702946</v>
      </c>
      <c r="CX99" s="24">
        <f>'Master-National Baseline Data'!CX331</f>
        <v>3.6450079239302657</v>
      </c>
      <c r="CY99" s="24">
        <f>'Master-National Baseline Data'!CY331</f>
        <v>6.92</v>
      </c>
      <c r="CZ99" s="24">
        <f>'Master-National Baseline Data'!CZ331</f>
        <v>0</v>
      </c>
      <c r="DA99" s="24">
        <f>'Master-National Baseline Data'!DA331</f>
        <v>6.5</v>
      </c>
      <c r="DB99" s="24">
        <f>'Master-National Baseline Data'!DB331</f>
        <v>-0.41999999999999993</v>
      </c>
      <c r="DC99" s="24" t="str">
        <f>'Master-National Baseline Data'!DC331</f>
        <v>No LR</v>
      </c>
      <c r="DD99" s="24">
        <f>'Master-National Baseline Data'!DD331</f>
        <v>4.8684210526316098</v>
      </c>
      <c r="DE99" s="24">
        <f>'Master-National Baseline Data'!DE331</f>
        <v>2.6778947368421302</v>
      </c>
      <c r="DF99" s="24">
        <f>'Master-National Baseline Data'!DF331</f>
        <v>1.8985167503356899</v>
      </c>
      <c r="DG99" s="24">
        <f>'Master-National Baseline Data'!DG331</f>
        <v>0</v>
      </c>
      <c r="DH99" s="24">
        <f>'Master-National Baseline Data'!DH331</f>
        <v>1.8985167503356899</v>
      </c>
      <c r="DI99" s="24">
        <f>'Master-National Baseline Data'!DI331</f>
        <v>18.985167503356898</v>
      </c>
      <c r="DJ99" s="24">
        <f>'Master-National Baseline Data'!DJ331</f>
        <v>0</v>
      </c>
      <c r="DK99" s="24">
        <f>'Master-National Baseline Data'!DK331</f>
        <v>18.985167503356898</v>
      </c>
      <c r="DL99" s="24">
        <f>'Master-National Baseline Data'!DL331</f>
        <v>37.727856447360729</v>
      </c>
      <c r="DM99" s="24">
        <f>'Master-National Baseline Data'!DM331</f>
        <v>0</v>
      </c>
      <c r="DN99" s="24">
        <f>'Master-National Baseline Data'!DN331</f>
        <v>0</v>
      </c>
      <c r="DO99" s="24">
        <f>'Master-National Baseline Data'!DO331</f>
        <v>37.727856447360729</v>
      </c>
      <c r="DP99" s="24">
        <f>'Master-National Baseline Data'!DP331</f>
        <v>138.33547364032268</v>
      </c>
      <c r="DQ99" s="24">
        <f>'Master-National Baseline Data'!DQ331</f>
        <v>0</v>
      </c>
      <c r="DR99" s="24">
        <f>'Master-National Baseline Data'!DR331</f>
        <v>0</v>
      </c>
      <c r="DS99" s="24">
        <f>'Master-National Baseline Data'!DS331</f>
        <v>138.33547364032268</v>
      </c>
      <c r="DT99" s="24">
        <f>'Master-National Baseline Data'!DT331</f>
        <v>0.10910901248455</v>
      </c>
      <c r="DU99" s="24">
        <f>'Master-National Baseline Data'!DU331</f>
        <v>1.0910901248455001</v>
      </c>
      <c r="DV99" s="24">
        <f>'Master-National Baseline Data'!DV331</f>
        <v>17.400182689807799</v>
      </c>
      <c r="DW99" s="24">
        <f>'Master-National Baseline Data'!DW331</f>
        <v>59.541237113402062</v>
      </c>
      <c r="DX99" s="24">
        <f>'Master-National Baseline Data'!DX331</f>
        <v>28.044845360824745</v>
      </c>
      <c r="DY99" s="24">
        <f>'Master-National Baseline Data'!DY331</f>
        <v>742.71907216494833</v>
      </c>
      <c r="DZ99" s="24">
        <f>'Master-National Baseline Data'!DZ331</f>
        <v>2.8603092783505155</v>
      </c>
      <c r="EA99" s="24">
        <f>'Master-National Baseline Data'!EA331</f>
        <v>2.9356958762886598</v>
      </c>
      <c r="EB99" s="24">
        <f>'Master-National Baseline Data'!EB331</f>
        <v>121.03157216494844</v>
      </c>
      <c r="EC99" s="24">
        <f>'Master-National Baseline Data'!EC331</f>
        <v>574.94458762886586</v>
      </c>
      <c r="ED99" s="24">
        <f>'Master-National Baseline Data'!ED331</f>
        <v>253.5257731958763</v>
      </c>
      <c r="EE99" s="24">
        <f>'Master-National Baseline Data'!EE331</f>
        <v>207.08247422680412</v>
      </c>
      <c r="EF99" s="24">
        <f>'Master-National Baseline Data'!EF331</f>
        <v>222.26520618556697</v>
      </c>
      <c r="EG99" s="24">
        <f>'Master-National Baseline Data'!EG331</f>
        <v>2.4666237113402061</v>
      </c>
      <c r="EH99" s="24">
        <f>'Master-National Baseline Data'!EH331</f>
        <v>11.105927835051546</v>
      </c>
      <c r="EI99" s="24">
        <f>'Master-National Baseline Data'!EI331</f>
        <v>19.716494845360824</v>
      </c>
      <c r="EJ99" s="24">
        <f>'Master-National Baseline Data'!EJ331</f>
        <v>12.735309278350515</v>
      </c>
      <c r="EK99" s="24">
        <f>'Master-National Baseline Data'!EK331</f>
        <v>3.7135953608247418</v>
      </c>
      <c r="EL99" s="24">
        <f>'Master-National Baseline Data'!EL331</f>
        <v>1.4742168913560663</v>
      </c>
      <c r="EM99" s="24">
        <f>'Master-National Baseline Data'!EM331</f>
        <v>2.1127147766323024</v>
      </c>
      <c r="EN99" s="24">
        <f>'Master-National Baseline Data'!EN331</f>
        <v>0.96637046167637808</v>
      </c>
      <c r="EO99" s="30">
        <f>'Master-National Baseline Data'!EO331</f>
        <v>8.8623098616235101</v>
      </c>
      <c r="EP99" s="30">
        <f>'Master-National Baseline Data'!EP331</f>
        <v>93.281521630017281</v>
      </c>
      <c r="EQ99" s="23"/>
      <c r="ER99" s="27">
        <f>'Master-National Baseline Data'!ER331</f>
        <v>1.3248186666666599</v>
      </c>
      <c r="ES99" s="28">
        <f>'Master-National Baseline Data'!ES331</f>
        <v>31.816922666666699</v>
      </c>
      <c r="ET99" s="28">
        <f>'Master-National Baseline Data'!ET331</f>
        <v>49.0259073333334</v>
      </c>
      <c r="EU99" s="28">
        <f>'Master-National Baseline Data'!EU331</f>
        <v>22.935611999999999</v>
      </c>
      <c r="EV99" s="28">
        <f>'Master-National Baseline Data'!EV331</f>
        <v>0.24439733333333299</v>
      </c>
      <c r="EW99" s="28">
        <f>'Master-National Baseline Data'!EW331</f>
        <v>0.38918566666666599</v>
      </c>
      <c r="EX99" s="28">
        <f>'Master-National Baseline Data'!EX331</f>
        <v>0.157029</v>
      </c>
      <c r="EY99" s="28">
        <f>'Master-National Baseline Data'!EY331</f>
        <v>3.4977323333333401</v>
      </c>
      <c r="EZ99" s="28">
        <f>'Master-National Baseline Data'!EZ331</f>
        <v>6.8936006666666696</v>
      </c>
      <c r="FA99" s="28">
        <f>'Master-National Baseline Data'!FA331</f>
        <v>4.9483793333333201</v>
      </c>
      <c r="FB99" s="28">
        <f>'Master-National Baseline Data'!FB331</f>
        <v>2.9419133333333298</v>
      </c>
      <c r="FC99" s="28">
        <f>'Master-National Baseline Data'!FC331</f>
        <v>1.91832133333333</v>
      </c>
      <c r="FD99" s="28">
        <f>'Master-National Baseline Data'!FD331</f>
        <v>19.183213333333299</v>
      </c>
      <c r="FE99" s="28">
        <f>'Master-National Baseline Data'!FE331</f>
        <v>0.122670666666667</v>
      </c>
      <c r="FF99" s="28">
        <f>'Master-National Baseline Data'!FF331</f>
        <v>1.2267066666666699</v>
      </c>
      <c r="FG99" s="28">
        <f>'Master-National Baseline Data'!FG331</f>
        <v>15.637979196330486</v>
      </c>
      <c r="FH99" s="28">
        <f>'Master-National Baseline Data'!FH331</f>
        <v>72.948818666666796</v>
      </c>
      <c r="FI99" s="28">
        <f>'Master-National Baseline Data'!FI331</f>
        <v>22.4554376666667</v>
      </c>
      <c r="FJ99" s="28">
        <f>'Master-National Baseline Data'!FJ331</f>
        <v>821.44811399999901</v>
      </c>
      <c r="FK99" s="28">
        <f>'Master-National Baseline Data'!FK331</f>
        <v>2.88113666666667</v>
      </c>
      <c r="FL99" s="28">
        <f>'Master-National Baseline Data'!FL331</f>
        <v>3.1077763333333399</v>
      </c>
      <c r="FM99" s="28">
        <f>'Master-National Baseline Data'!FM331</f>
        <v>128.24113033333299</v>
      </c>
      <c r="FN99" s="28">
        <f>'Master-National Baseline Data'!FN331</f>
        <v>482.58800233333398</v>
      </c>
      <c r="FO99" s="28">
        <f>'Master-National Baseline Data'!FO331</f>
        <v>296.86604499999999</v>
      </c>
      <c r="FP99" s="28">
        <f>'Master-National Baseline Data'!FP331</f>
        <v>238.64956366666701</v>
      </c>
      <c r="FQ99" s="28">
        <f>'Master-National Baseline Data'!FQ331</f>
        <v>219.86321066666699</v>
      </c>
      <c r="FR99" s="28">
        <f>'Master-National Baseline Data'!FR331</f>
        <v>2.49129933333333</v>
      </c>
      <c r="FS99" s="28">
        <f>'Master-National Baseline Data'!FS331</f>
        <v>11.026941000000001</v>
      </c>
      <c r="FT99" s="28">
        <f>'Master-National Baseline Data'!FT331</f>
        <v>18.837960333333299</v>
      </c>
      <c r="FU99" s="28">
        <f>'Master-National Baseline Data'!FU331</f>
        <v>9.0466089999999806</v>
      </c>
      <c r="FV99" s="28">
        <f>'Master-National Baseline Data'!FV331</f>
        <v>3.9515423333333399</v>
      </c>
      <c r="FW99" s="28">
        <f>'Master-National Baseline Data'!FW331</f>
        <v>1.23956666666667</v>
      </c>
      <c r="FX99" s="28">
        <f>'Master-National Baseline Data'!FX331</f>
        <v>2.55238066666666</v>
      </c>
      <c r="FY99" s="28">
        <f>'Master-National Baseline Data'!FY331</f>
        <v>0.99851366666666896</v>
      </c>
      <c r="FZ99" s="28">
        <f>'Master-National Baseline Data'!FZ331</f>
        <v>9.5389180000000096</v>
      </c>
      <c r="GA99" s="48">
        <f>'Master-National Baseline Data'!GA331</f>
        <v>92.1642053333333</v>
      </c>
      <c r="GB99" s="54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</row>
    <row r="100" spans="1:207" x14ac:dyDescent="0.2">
      <c r="A100" s="54"/>
      <c r="B100" s="68">
        <f>'Master-National Baseline Data'!B332</f>
        <v>430</v>
      </c>
      <c r="C100" s="21" t="str">
        <f>'Master-National Baseline Data'!C332</f>
        <v>429S</v>
      </c>
      <c r="D100" s="21" t="str">
        <f>'Master-National Baseline Data'!D332</f>
        <v>429S-BD49</v>
      </c>
      <c r="E100" s="21" t="str">
        <f>'Master-National Baseline Data'!E332</f>
        <v>059</v>
      </c>
      <c r="F100" s="21" t="str">
        <f>'Master-National Baseline Data'!F332</f>
        <v>Agropastoral</v>
      </c>
      <c r="G100" s="21" t="str">
        <f>'Master-National Baseline Data'!G332</f>
        <v>Oromia</v>
      </c>
      <c r="H100" s="21" t="str">
        <f>'Master-National Baseline Data'!H332</f>
        <v>West Harerge</v>
      </c>
      <c r="I100" s="21" t="str">
        <f>'Master-National Baseline Data'!I332</f>
        <v>Meiso</v>
      </c>
      <c r="J100" s="21" t="str">
        <f>'Master-National Baseline Data'!J332</f>
        <v>Fayo</v>
      </c>
      <c r="K100" s="21" t="str">
        <f>'Master-National Baseline Data'!K332</f>
        <v>Fayo</v>
      </c>
      <c r="L100" s="21" t="str">
        <f>'Master-National Baseline Data'!L332</f>
        <v>Fayo</v>
      </c>
      <c r="M100" s="21" t="str">
        <f>'Master-National Baseline Data'!M332</f>
        <v>Or-Me-Fa</v>
      </c>
      <c r="N100" s="21" t="str">
        <f>'Master-National Baseline Data'!N332</f>
        <v>Project scenario</v>
      </c>
      <c r="O100" s="21" t="str">
        <f>'Master-National Baseline Data'!O332</f>
        <v>Improved woodland</v>
      </c>
      <c r="P100" s="21" t="str">
        <f>'Master-National Baseline Data'!P332</f>
        <v>Improved woodland</v>
      </c>
      <c r="Q100" s="21" t="str">
        <f>'Master-National Baseline Data'!Q332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00" s="21" t="str">
        <f>'Master-National Baseline Data'!R326</f>
        <v xml:space="preserve">No Integrated soil and water conservation and permanent enclosure </v>
      </c>
      <c r="S100" s="21" t="str">
        <f>'Master-National Baseline Data'!S326</f>
        <v>Woodland</v>
      </c>
      <c r="T100" s="21" t="str">
        <f>'Master-National Baseline Data'!T326</f>
        <v>NI</v>
      </c>
      <c r="U100" s="21" t="str">
        <f>'Master-National Baseline Data'!U326</f>
        <v>NI</v>
      </c>
      <c r="V100" s="21" t="str">
        <f>'Master-National Baseline Data'!V332</f>
        <v>ISWC_PE_WL</v>
      </c>
      <c r="W100" s="22">
        <f>'Master-National Baseline Data'!W332</f>
        <v>2011</v>
      </c>
      <c r="X100" s="22">
        <f>'Master-National Baseline Data'!X332</f>
        <v>2</v>
      </c>
      <c r="Y100" s="23" t="str">
        <f>'Master-National Baseline Data'!Y332</f>
        <v>ISWC_PE_WL_2</v>
      </c>
      <c r="Z100" s="23" t="str">
        <f>'Master-National Baseline Data'!Z332</f>
        <v>Stone and soil bund,  terrace, half-moon stone bund and check dam,  eye brow basin, deep water infiltration trenches, permanent enclosure of woodland</v>
      </c>
      <c r="AA100" s="23" t="str">
        <f>'Master-National Baseline Data'!AA332</f>
        <v>Leguminous and non-leguminous tree planting and natural regeneration</v>
      </c>
      <c r="AB100" s="23" t="str">
        <f>'Master-National Baseline Data'!AB332</f>
        <v>Acacia-Olia-Schinus-Cordia</v>
      </c>
      <c r="AC100" s="23" t="str">
        <f>'Master-National Baseline Data'!AC332</f>
        <v>Chloris-Setaria-Aristida- Cynodon</v>
      </c>
      <c r="AD100" s="23" t="str">
        <f>'Master-National Baseline Data'!AD332</f>
        <v>Sorghum, maize, sesame and groundnuts</v>
      </c>
      <c r="AE100" s="23" t="str">
        <f>'Master-National Baseline Data'!AE332</f>
        <v>None</v>
      </c>
      <c r="AF100" s="23" t="str">
        <f>'Master-National Baseline Data'!AF332</f>
        <v>Sparse</v>
      </c>
      <c r="AG100" s="23" t="str">
        <f>'Master-National Baseline Data'!AG332</f>
        <v>Shoats and cattle</v>
      </c>
      <c r="AH100" s="23" t="str">
        <f>'Master-National Baseline Data'!AH332</f>
        <v>Surface sample</v>
      </c>
      <c r="AI100" s="23" t="str">
        <f>'Master-National Baseline Data'!AI332</f>
        <v>O-M-ISWM-BL-T-T2-1-0-15cm</v>
      </c>
      <c r="AJ100" s="23" t="str">
        <f>'Master-National Baseline Data'!AJ332</f>
        <v>O-M-ISWM-BL-T-T2-1-BD-0-15cm</v>
      </c>
      <c r="AK100" s="23" t="str">
        <f>'Master-National Baseline Data'!AK332</f>
        <v>0-15</v>
      </c>
      <c r="AL100" s="23">
        <f>'Master-National Baseline Data'!AL332</f>
        <v>15</v>
      </c>
      <c r="AM100" s="23" t="str">
        <f>'Master-National Baseline Data'!AM332</f>
        <v>WC</v>
      </c>
      <c r="AN100" s="23" t="str">
        <f>'Master-National Baseline Data'!AN332</f>
        <v>MIR</v>
      </c>
      <c r="AO100" s="23">
        <f>'Master-National Baseline Data'!AO332</f>
        <v>0</v>
      </c>
      <c r="AP100" s="23">
        <f>'Master-National Baseline Data'!AP332</f>
        <v>690385.68</v>
      </c>
      <c r="AQ100" s="23">
        <f>'Master-National Baseline Data'!AQ332</f>
        <v>1020797.4</v>
      </c>
      <c r="AR100" s="23">
        <f>'Master-National Baseline Data'!AR332</f>
        <v>9.2332970000000003</v>
      </c>
      <c r="AS100" s="23">
        <f>'Master-National Baseline Data'!AS332</f>
        <v>40.732992000000003</v>
      </c>
      <c r="AT100" s="23" t="str">
        <f>'Master-National Baseline Data'!AT332</f>
        <v>9°13'59.87"</v>
      </c>
      <c r="AU100" s="23" t="str">
        <f>'Master-National Baseline Data'!AU332</f>
        <v>40°43'51.89"</v>
      </c>
      <c r="AV100" s="23">
        <f>'Master-National Baseline Data'!AV332</f>
        <v>1638178.4551705399</v>
      </c>
      <c r="AW100" s="23">
        <f>'Master-National Baseline Data'!AW332</f>
        <v>1083860.4648366901</v>
      </c>
      <c r="AX100" s="23">
        <f>'Master-National Baseline Data'!AX332</f>
        <v>1388</v>
      </c>
      <c r="AY100" s="23">
        <f>'Master-National Baseline Data'!AY332</f>
        <v>1371</v>
      </c>
      <c r="AZ100" s="23">
        <f>'Master-National Baseline Data'!AZ332</f>
        <v>8.9061940000000006E-2</v>
      </c>
      <c r="BA100" s="23">
        <f>'Master-National Baseline Data'!BA332</f>
        <v>0.14470229000000001</v>
      </c>
      <c r="BB100" s="23">
        <f>'Master-National Baseline Data'!BB332</f>
        <v>0.18068630999999999</v>
      </c>
      <c r="BC100" s="23">
        <f>'Master-National Baseline Data'!BC332</f>
        <v>0.1192747</v>
      </c>
      <c r="BD100" s="23">
        <f>'Master-National Baseline Data'!BD332</f>
        <v>-8.6809419999999998E-2</v>
      </c>
      <c r="BE100" s="23">
        <f>'Master-National Baseline Data'!BE332</f>
        <v>-0.32439878999999999</v>
      </c>
      <c r="BF100" s="23">
        <f>'Master-National Baseline Data'!BF332</f>
        <v>-0.41678008999999999</v>
      </c>
      <c r="BG100" s="23">
        <f>'Master-National Baseline Data'!BG332</f>
        <v>61.172600000000003</v>
      </c>
      <c r="BH100" s="23">
        <f>'Master-National Baseline Data'!BH332</f>
        <v>1378</v>
      </c>
      <c r="BI100" s="23">
        <f>'Master-National Baseline Data'!BI332</f>
        <v>1.7448799999999999E-4</v>
      </c>
      <c r="BJ100" s="23">
        <f>'Master-National Baseline Data'!BJ332</f>
        <v>-8.5170799999999996E-4</v>
      </c>
      <c r="BK100" s="23">
        <f>'Master-National Baseline Data'!BK332</f>
        <v>7.4062900000000003</v>
      </c>
      <c r="BL100" s="23">
        <f>'Master-National Baseline Data'!BL332</f>
        <v>215.78700000000001</v>
      </c>
      <c r="BM100" s="23">
        <f>'Master-National Baseline Data'!BM332</f>
        <v>-6.3088100000000002E-4</v>
      </c>
      <c r="BN100" s="23">
        <f>'Master-National Baseline Data'!BN332</f>
        <v>22.96</v>
      </c>
      <c r="BO100" s="23">
        <f>'Master-National Baseline Data'!BO332</f>
        <v>74.31</v>
      </c>
      <c r="BP100" s="23">
        <f>'Master-National Baseline Data'!BP332</f>
        <v>891.72</v>
      </c>
      <c r="BQ100" s="23">
        <f>'Master-National Baseline Data'!BQ332</f>
        <v>126.17</v>
      </c>
      <c r="BR100" s="23">
        <f>'Master-National Baseline Data'!BR332</f>
        <v>1514.04</v>
      </c>
      <c r="BS100" s="23">
        <f>'Master-National Baseline Data'!BS332</f>
        <v>1.6978872291750773</v>
      </c>
      <c r="BT100" s="23">
        <f>'Master-National Baseline Data'!BT332</f>
        <v>16.899999999999999</v>
      </c>
      <c r="BU100" s="23">
        <f>'Master-National Baseline Data'!BU332</f>
        <v>5.01</v>
      </c>
      <c r="BV100" s="23">
        <f>'Master-National Baseline Data'!BV332</f>
        <v>12.06</v>
      </c>
      <c r="BW100" s="23">
        <f>'Master-National Baseline Data'!BW332</f>
        <v>622</v>
      </c>
      <c r="BX100" s="23">
        <f>'Master-National Baseline Data'!BX332</f>
        <v>109</v>
      </c>
      <c r="BY100" s="23">
        <f>'Master-National Baseline Data'!BY332</f>
        <v>12.2</v>
      </c>
      <c r="BZ100" s="23" t="str">
        <f>'Master-National Baseline Data'!BZ332</f>
        <v>Dry subhumid</v>
      </c>
      <c r="CA100" s="23">
        <f>'Master-National Baseline Data'!CA332</f>
        <v>0.59</v>
      </c>
      <c r="CB100" s="23">
        <f>'Master-National Baseline Data'!CB332</f>
        <v>4.2705669403100002</v>
      </c>
      <c r="CC100" s="23">
        <f>'Master-National Baseline Data'!CC332</f>
        <v>1340</v>
      </c>
      <c r="CD100" s="23">
        <f>'Master-National Baseline Data'!CD332</f>
        <v>1340</v>
      </c>
      <c r="CE100" s="23">
        <f>'Master-National Baseline Data'!CE332</f>
        <v>2415</v>
      </c>
      <c r="CF100" s="23" t="str">
        <f>'Master-National Baseline Data'!CF332</f>
        <v>NPP Precipitation limited</v>
      </c>
      <c r="CG100" s="23">
        <f>'Master-National Baseline Data'!CG332</f>
        <v>1.1000000000000001</v>
      </c>
      <c r="CH100" s="23">
        <f>'Master-National Baseline Data'!CH332</f>
        <v>0</v>
      </c>
      <c r="CI100" s="23" t="str">
        <f>'Master-National Baseline Data'!CI332</f>
        <v>Subtropical subhumid dry forest</v>
      </c>
      <c r="CJ100" s="23" t="str">
        <f>'Master-National Baseline Data'!CJ332</f>
        <v>Equatorial savannah dry winter</v>
      </c>
      <c r="CK100" s="23" t="str">
        <f>'Master-National Baseline Data'!CK332</f>
        <v>Steppe</v>
      </c>
      <c r="CL100" s="23" t="str">
        <f>'Master-National Baseline Data'!CL332</f>
        <v>5 Jun - 10 Oct</v>
      </c>
      <c r="CM100" s="23" t="str">
        <f>'Master-National Baseline Data'!CM332</f>
        <v>Medium to sparse</v>
      </c>
      <c r="CN100" s="23" t="str">
        <f>'Master-National Baseline Data'!CN332</f>
        <v>Yellowish brown</v>
      </c>
      <c r="CO100" s="24">
        <f>'Master-National Baseline Data'!CO332</f>
        <v>1.6249073886980536</v>
      </c>
      <c r="CP100" s="24">
        <f>'Master-National Baseline Data'!CP332</f>
        <v>54.273504269999997</v>
      </c>
      <c r="CQ100" s="24">
        <f>'Master-National Baseline Data'!CQ332</f>
        <v>27.849002850000005</v>
      </c>
      <c r="CR100" s="24">
        <f>'Master-National Baseline Data'!CR332</f>
        <v>17.877492879999998</v>
      </c>
      <c r="CS100" s="24" t="str">
        <f>'Master-National Baseline Data'!CS332</f>
        <v>sandy loam</v>
      </c>
      <c r="CT100" s="24" t="str">
        <f>'Master-National Baseline Data'!CT332</f>
        <v>Well drained</v>
      </c>
      <c r="CU100" s="24">
        <f>'Master-National Baseline Data'!CU332</f>
        <v>0.15300801962800464</v>
      </c>
      <c r="CV100" s="24">
        <f>'Master-National Baseline Data'!CV332</f>
        <v>0.24718397997496871</v>
      </c>
      <c r="CW100" s="24">
        <f>'Master-National Baseline Data'!CW332</f>
        <v>9.4175960346964058E-2</v>
      </c>
      <c r="CX100" s="24">
        <f>'Master-National Baseline Data'!CX332</f>
        <v>2.1610169491525117</v>
      </c>
      <c r="CY100" s="24">
        <f>'Master-National Baseline Data'!CY332</f>
        <v>7.0377000000000001</v>
      </c>
      <c r="CZ100" s="24">
        <f>'Master-National Baseline Data'!CZ332</f>
        <v>0</v>
      </c>
      <c r="DA100" s="24">
        <f>'Master-National Baseline Data'!DA332</f>
        <v>6.5</v>
      </c>
      <c r="DB100" s="24">
        <f>'Master-National Baseline Data'!DB332</f>
        <v>-0.53770000000000007</v>
      </c>
      <c r="DC100" s="24" t="str">
        <f>'Master-National Baseline Data'!DC332</f>
        <v>No LR</v>
      </c>
      <c r="DD100" s="24">
        <f>'Master-National Baseline Data'!DD332</f>
        <v>4.0277176266782524</v>
      </c>
      <c r="DE100" s="24">
        <f>'Master-National Baseline Data'!DE332</f>
        <v>2.5894023386747764</v>
      </c>
      <c r="DF100" s="24">
        <f>'Master-National Baseline Data'!DF332</f>
        <v>1.4748435020446777</v>
      </c>
      <c r="DG100" s="24">
        <f>'Master-National Baseline Data'!DG332</f>
        <v>0</v>
      </c>
      <c r="DH100" s="24">
        <f>'Master-National Baseline Data'!DH332</f>
        <v>1.4748435020446777</v>
      </c>
      <c r="DI100" s="24">
        <f>'Master-National Baseline Data'!DI332</f>
        <v>14.748435020446777</v>
      </c>
      <c r="DJ100" s="24">
        <f>'Master-National Baseline Data'!DJ332</f>
        <v>0</v>
      </c>
      <c r="DK100" s="24">
        <f>'Master-National Baseline Data'!DK332</f>
        <v>14.748435020446777</v>
      </c>
      <c r="DL100" s="24">
        <f>'Master-National Baseline Data'!DL332</f>
        <v>35.947261554685646</v>
      </c>
      <c r="DM100" s="24">
        <f>'Master-National Baseline Data'!DM332</f>
        <v>0</v>
      </c>
      <c r="DN100" s="24">
        <f>'Master-National Baseline Data'!DN332</f>
        <v>0</v>
      </c>
      <c r="DO100" s="24">
        <f>'Master-National Baseline Data'!DO332</f>
        <v>35.947261554685646</v>
      </c>
      <c r="DP100" s="24">
        <f>'Master-National Baseline Data'!DP332</f>
        <v>131.80662570051402</v>
      </c>
      <c r="DQ100" s="24">
        <f>'Master-National Baseline Data'!DQ332</f>
        <v>0</v>
      </c>
      <c r="DR100" s="24">
        <f>'Master-National Baseline Data'!DR332</f>
        <v>0</v>
      </c>
      <c r="DS100" s="24">
        <f>'Master-National Baseline Data'!DS332</f>
        <v>131.80662570051402</v>
      </c>
      <c r="DT100" s="24">
        <f>'Master-National Baseline Data'!DT332</f>
        <v>0.10326351761817899</v>
      </c>
      <c r="DU100" s="24">
        <f>'Master-National Baseline Data'!DU332</f>
        <v>1.03263517618179</v>
      </c>
      <c r="DV100" s="24">
        <f>'Master-National Baseline Data'!DV332</f>
        <v>14.282328706813677</v>
      </c>
      <c r="DW100" s="24">
        <f>'Master-National Baseline Data'!DW332</f>
        <v>76.062470862470875</v>
      </c>
      <c r="DX100" s="24">
        <f>'Master-National Baseline Data'!DX332</f>
        <v>19.806433566433565</v>
      </c>
      <c r="DY100" s="24">
        <f>'Master-National Baseline Data'!DY332</f>
        <v>483.28205128205127</v>
      </c>
      <c r="DZ100" s="24">
        <f>'Master-National Baseline Data'!DZ332</f>
        <v>2.3414452214452219</v>
      </c>
      <c r="EA100" s="24">
        <f>'Master-National Baseline Data'!EA332</f>
        <v>2.1337995337995337</v>
      </c>
      <c r="EB100" s="24">
        <f>'Master-National Baseline Data'!EB332</f>
        <v>113.43030303030304</v>
      </c>
      <c r="EC100" s="24">
        <f>'Master-National Baseline Data'!EC332</f>
        <v>381.30722610722614</v>
      </c>
      <c r="ED100" s="24">
        <f>'Master-National Baseline Data'!ED332</f>
        <v>155.2111888111888</v>
      </c>
      <c r="EE100" s="24">
        <f>'Master-National Baseline Data'!EE332</f>
        <v>190.89790209790212</v>
      </c>
      <c r="EF100" s="24">
        <f>'Master-National Baseline Data'!EF332</f>
        <v>161.83533799533797</v>
      </c>
      <c r="EG100" s="24">
        <f>'Master-National Baseline Data'!EG332</f>
        <v>2.6701165501165502</v>
      </c>
      <c r="EH100" s="24">
        <f>'Master-National Baseline Data'!EH332</f>
        <v>5.1314685314685313</v>
      </c>
      <c r="EI100" s="24">
        <f>'Master-National Baseline Data'!EI332</f>
        <v>16.913752913752916</v>
      </c>
      <c r="EJ100" s="24">
        <f>'Master-National Baseline Data'!EJ332</f>
        <v>3.8110023310023311</v>
      </c>
      <c r="EK100" s="24">
        <f>'Master-National Baseline Data'!EK332</f>
        <v>2.4164102564102565</v>
      </c>
      <c r="EL100" s="24">
        <f>'Master-National Baseline Data'!EL332</f>
        <v>0.97771083617237475</v>
      </c>
      <c r="EM100" s="24">
        <f>'Master-National Baseline Data'!EM332</f>
        <v>1.2934265734265733</v>
      </c>
      <c r="EN100" s="24">
        <f>'Master-National Baseline Data'!EN332</f>
        <v>0.7036319043275564</v>
      </c>
      <c r="EO100" s="24">
        <f>'Master-National Baseline Data'!EO332</f>
        <v>6.1518042789614702</v>
      </c>
      <c r="EP100" s="24">
        <f>'Master-National Baseline Data'!EP332</f>
        <v>87.63574596763479</v>
      </c>
      <c r="EQ100" s="23"/>
      <c r="ER100" s="27">
        <f>'Master-National Baseline Data'!ER332</f>
        <v>1.6094633333333399</v>
      </c>
      <c r="ES100" s="28">
        <f>'Master-National Baseline Data'!ES332</f>
        <v>51.441030333333302</v>
      </c>
      <c r="ET100" s="28">
        <f>'Master-National Baseline Data'!ET332</f>
        <v>30.4428086666667</v>
      </c>
      <c r="EU100" s="28">
        <f>'Master-National Baseline Data'!EU332</f>
        <v>17.790506000000001</v>
      </c>
      <c r="EV100" s="28">
        <f>'Master-National Baseline Data'!EV332</f>
        <v>0.15838366666666701</v>
      </c>
      <c r="EW100" s="28">
        <f>'Master-National Baseline Data'!EW332</f>
        <v>0.26756433333333302</v>
      </c>
      <c r="EX100" s="28">
        <f>'Master-National Baseline Data'!EX332</f>
        <v>9.7886333333333797E-2</v>
      </c>
      <c r="EY100" s="28">
        <f>'Master-National Baseline Data'!EY332</f>
        <v>2.4334820000000001</v>
      </c>
      <c r="EZ100" s="28">
        <f>'Master-National Baseline Data'!EZ332</f>
        <v>7.0560616666666602</v>
      </c>
      <c r="FA100" s="28">
        <f>'Master-National Baseline Data'!FA332</f>
        <v>3.842352</v>
      </c>
      <c r="FB100" s="28">
        <f>'Master-National Baseline Data'!FB332</f>
        <v>2.4337279999999999</v>
      </c>
      <c r="FC100" s="28">
        <f>'Master-National Baseline Data'!FC332</f>
        <v>1.3243606666666701</v>
      </c>
      <c r="FD100" s="28">
        <f>'Master-National Baseline Data'!FD332</f>
        <v>13.2436066666667</v>
      </c>
      <c r="FE100" s="28">
        <f>'Master-National Baseline Data'!FE332</f>
        <v>8.8551666666666903E-2</v>
      </c>
      <c r="FF100" s="28">
        <f>'Master-National Baseline Data'!FF332</f>
        <v>0.88551666666666906</v>
      </c>
      <c r="FG100" s="28">
        <f>'Master-National Baseline Data'!FG332</f>
        <v>14.955796051269502</v>
      </c>
      <c r="FH100" s="28">
        <f>'Master-National Baseline Data'!FH332</f>
        <v>85.267178999999999</v>
      </c>
      <c r="FI100" s="28">
        <f>'Master-National Baseline Data'!FI332</f>
        <v>16.214639333333299</v>
      </c>
      <c r="FJ100" s="28">
        <f>'Master-National Baseline Data'!FJ332</f>
        <v>578.93116866666696</v>
      </c>
      <c r="FK100" s="28">
        <f>'Master-National Baseline Data'!FK332</f>
        <v>2.4218959999999998</v>
      </c>
      <c r="FL100" s="28">
        <f>'Master-National Baseline Data'!FL332</f>
        <v>2.2492853333333298</v>
      </c>
      <c r="FM100" s="28">
        <f>'Master-National Baseline Data'!FM332</f>
        <v>109.66443200000001</v>
      </c>
      <c r="FN100" s="28">
        <f>'Master-National Baseline Data'!FN332</f>
        <v>327.74656033333298</v>
      </c>
      <c r="FO100" s="28">
        <f>'Master-National Baseline Data'!FO332</f>
        <v>193.75996133333399</v>
      </c>
      <c r="FP100" s="28">
        <f>'Master-National Baseline Data'!FP332</f>
        <v>193.58097699999999</v>
      </c>
      <c r="FQ100" s="28">
        <f>'Master-National Baseline Data'!FQ332</f>
        <v>168.676288</v>
      </c>
      <c r="FR100" s="28">
        <f>'Master-National Baseline Data'!FR332</f>
        <v>2.45565533333333</v>
      </c>
      <c r="FS100" s="28">
        <f>'Master-National Baseline Data'!FS332</f>
        <v>5.4251526666666798</v>
      </c>
      <c r="FT100" s="28">
        <f>'Master-National Baseline Data'!FT332</f>
        <v>15.065847</v>
      </c>
      <c r="FU100" s="28">
        <f>'Master-National Baseline Data'!FU332</f>
        <v>3.2732346666666601</v>
      </c>
      <c r="FV100" s="28">
        <f>'Master-National Baseline Data'!FV332</f>
        <v>2.9005016666666701</v>
      </c>
      <c r="FW100" s="28">
        <f>'Master-National Baseline Data'!FW332</f>
        <v>0.85726000000000002</v>
      </c>
      <c r="FX100" s="28">
        <f>'Master-National Baseline Data'!FX332</f>
        <v>1.58226666666667</v>
      </c>
      <c r="FY100" s="28">
        <f>'Master-National Baseline Data'!FY332</f>
        <v>0.73418033333333199</v>
      </c>
      <c r="FZ100" s="28">
        <f>'Master-National Baseline Data'!FZ332</f>
        <v>7.31140900000001</v>
      </c>
      <c r="GA100" s="48">
        <f>'Master-National Baseline Data'!GA332</f>
        <v>87.843685333333298</v>
      </c>
      <c r="GB100" s="54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</row>
    <row r="101" spans="1:207" x14ac:dyDescent="0.2">
      <c r="A101" s="73"/>
      <c r="B101" s="68">
        <f>'Master-National Baseline Data'!B333</f>
        <v>431</v>
      </c>
      <c r="C101" s="21" t="str">
        <f>'Master-National Baseline Data'!C333</f>
        <v>430S</v>
      </c>
      <c r="D101" s="21"/>
      <c r="E101" s="21" t="str">
        <f>'Master-National Baseline Data'!E333</f>
        <v>059</v>
      </c>
      <c r="F101" s="21" t="str">
        <f>'Master-National Baseline Data'!F333</f>
        <v>Agropastoral</v>
      </c>
      <c r="G101" s="21" t="str">
        <f>'Master-National Baseline Data'!G333</f>
        <v>Oromia</v>
      </c>
      <c r="H101" s="21" t="str">
        <f>'Master-National Baseline Data'!H333</f>
        <v>West Harerge</v>
      </c>
      <c r="I101" s="21" t="str">
        <f>'Master-National Baseline Data'!I333</f>
        <v>Meiso</v>
      </c>
      <c r="J101" s="21" t="str">
        <f>'Master-National Baseline Data'!J333</f>
        <v>Fayo</v>
      </c>
      <c r="K101" s="21" t="str">
        <f>'Master-National Baseline Data'!K333</f>
        <v>Fayo</v>
      </c>
      <c r="L101" s="21" t="str">
        <f>'Master-National Baseline Data'!L333</f>
        <v>Fayo</v>
      </c>
      <c r="M101" s="21" t="str">
        <f>'Master-National Baseline Data'!M333</f>
        <v>Or-Me-Fa</v>
      </c>
      <c r="N101" s="21" t="str">
        <f>'Master-National Baseline Data'!N333</f>
        <v>Project scenario</v>
      </c>
      <c r="O101" s="21" t="str">
        <f>'Master-National Baseline Data'!O333</f>
        <v>Improved woodland</v>
      </c>
      <c r="P101" s="21" t="str">
        <f>'Master-National Baseline Data'!P333</f>
        <v>Improved woodland</v>
      </c>
      <c r="Q101" s="21" t="str">
        <f>'Master-National Baseline Data'!Q333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01" s="21" t="str">
        <f>'Master-National Baseline Data'!R327</f>
        <v xml:space="preserve">No Integrated soil and water conservation and permanent enclosure </v>
      </c>
      <c r="S101" s="21" t="str">
        <f>'Master-National Baseline Data'!S327</f>
        <v>Woodland</v>
      </c>
      <c r="T101" s="21" t="str">
        <f>'Master-National Baseline Data'!T327</f>
        <v>NI</v>
      </c>
      <c r="U101" s="21" t="str">
        <f>'Master-National Baseline Data'!U327</f>
        <v>NI</v>
      </c>
      <c r="V101" s="21" t="str">
        <f>'Master-National Baseline Data'!V333</f>
        <v>ISWC_PE_WL</v>
      </c>
      <c r="W101" s="22">
        <f>'Master-National Baseline Data'!W333</f>
        <v>2011</v>
      </c>
      <c r="X101" s="22">
        <f>'Master-National Baseline Data'!X333</f>
        <v>2</v>
      </c>
      <c r="Y101" s="23" t="str">
        <f>'Master-National Baseline Data'!Y333</f>
        <v>ISWC_PE_WL_2</v>
      </c>
      <c r="Z101" s="23" t="str">
        <f>'Master-National Baseline Data'!Z333</f>
        <v>Stone and soil bund,  terrace, half-moon stone bund and check dam,  eye brow basin, deep water infiltration trenches, permanent enclosure of woodland</v>
      </c>
      <c r="AA101" s="23" t="str">
        <f>'Master-National Baseline Data'!AA333</f>
        <v>Leguminous and non-leguminous tree planting and natural regeneration</v>
      </c>
      <c r="AB101" s="23" t="str">
        <f>'Master-National Baseline Data'!AB333</f>
        <v>Acacia-Olia-Schinus-Cordia</v>
      </c>
      <c r="AC101" s="23" t="str">
        <f>'Master-National Baseline Data'!AC333</f>
        <v>Chloris-Setaria-Aristida- Cynodon</v>
      </c>
      <c r="AD101" s="23" t="str">
        <f>'Master-National Baseline Data'!AD333</f>
        <v>Sorghum, maize, sesame and groundnuts</v>
      </c>
      <c r="AE101" s="23" t="str">
        <f>'Master-National Baseline Data'!AE333</f>
        <v>None</v>
      </c>
      <c r="AF101" s="23" t="str">
        <f>'Master-National Baseline Data'!AF333</f>
        <v>Sparse</v>
      </c>
      <c r="AG101" s="23" t="str">
        <f>'Master-National Baseline Data'!AG333</f>
        <v>Shoats and cattle</v>
      </c>
      <c r="AH101" s="23" t="str">
        <f>'Master-National Baseline Data'!AH333</f>
        <v>Surface sample</v>
      </c>
      <c r="AI101" s="23" t="str">
        <f>'Master-National Baseline Data'!AI333</f>
        <v>O-M-ISWM-BL-T-T2-2-0-15cm</v>
      </c>
      <c r="AJ101" s="23">
        <f>'Master-National Baseline Data'!AJ333</f>
        <v>0</v>
      </c>
      <c r="AK101" s="23" t="str">
        <f>'Master-National Baseline Data'!AK333</f>
        <v>0-15</v>
      </c>
      <c r="AL101" s="23">
        <f>'Master-National Baseline Data'!AL333</f>
        <v>15</v>
      </c>
      <c r="AM101" s="23" t="str">
        <f>'Master-National Baseline Data'!AM333</f>
        <v>WC</v>
      </c>
      <c r="AN101" s="23" t="str">
        <f>'Master-National Baseline Data'!AN333</f>
        <v>MIR</v>
      </c>
      <c r="AO101" s="23">
        <f>'Master-National Baseline Data'!AO333</f>
        <v>0</v>
      </c>
      <c r="AP101" s="23">
        <f>'Master-National Baseline Data'!AP333</f>
        <v>690385.68</v>
      </c>
      <c r="AQ101" s="23">
        <f>'Master-National Baseline Data'!AQ333</f>
        <v>1020797.4</v>
      </c>
      <c r="AR101" s="23">
        <f>'Master-National Baseline Data'!AR333</f>
        <v>9.2332970000000003</v>
      </c>
      <c r="AS101" s="23">
        <f>'Master-National Baseline Data'!AS333</f>
        <v>40.732992000000003</v>
      </c>
      <c r="AT101" s="23" t="str">
        <f>'Master-National Baseline Data'!AT333</f>
        <v>9°13'59.87"</v>
      </c>
      <c r="AU101" s="23" t="str">
        <f>'Master-National Baseline Data'!AU333</f>
        <v>40°43'51.89"</v>
      </c>
      <c r="AV101" s="23">
        <f>'Master-National Baseline Data'!AV333</f>
        <v>1638178.4551705399</v>
      </c>
      <c r="AW101" s="23">
        <f>'Master-National Baseline Data'!AW333</f>
        <v>1083860.4648366901</v>
      </c>
      <c r="AX101" s="23">
        <f>'Master-National Baseline Data'!AX333</f>
        <v>1388</v>
      </c>
      <c r="AY101" s="23">
        <f>'Master-National Baseline Data'!AY333</f>
        <v>1371</v>
      </c>
      <c r="AZ101" s="23">
        <f>'Master-National Baseline Data'!AZ333</f>
        <v>8.9061940000000006E-2</v>
      </c>
      <c r="BA101" s="23">
        <f>'Master-National Baseline Data'!BA333</f>
        <v>0.14470229000000001</v>
      </c>
      <c r="BB101" s="23">
        <f>'Master-National Baseline Data'!BB333</f>
        <v>0.18068630999999999</v>
      </c>
      <c r="BC101" s="23">
        <f>'Master-National Baseline Data'!BC333</f>
        <v>0.1192747</v>
      </c>
      <c r="BD101" s="23">
        <f>'Master-National Baseline Data'!BD333</f>
        <v>-8.6809419999999998E-2</v>
      </c>
      <c r="BE101" s="23">
        <f>'Master-National Baseline Data'!BE333</f>
        <v>-0.32439878999999999</v>
      </c>
      <c r="BF101" s="23">
        <f>'Master-National Baseline Data'!BF333</f>
        <v>-0.41678008999999999</v>
      </c>
      <c r="BG101" s="23">
        <f>'Master-National Baseline Data'!BG333</f>
        <v>61.172600000000003</v>
      </c>
      <c r="BH101" s="23">
        <f>'Master-National Baseline Data'!BH333</f>
        <v>1378</v>
      </c>
      <c r="BI101" s="23">
        <f>'Master-National Baseline Data'!BI333</f>
        <v>1.7448799999999999E-4</v>
      </c>
      <c r="BJ101" s="23">
        <f>'Master-National Baseline Data'!BJ333</f>
        <v>-8.5170799999999996E-4</v>
      </c>
      <c r="BK101" s="23">
        <f>'Master-National Baseline Data'!BK333</f>
        <v>7.4062900000000003</v>
      </c>
      <c r="BL101" s="23">
        <f>'Master-National Baseline Data'!BL333</f>
        <v>215.78700000000001</v>
      </c>
      <c r="BM101" s="23">
        <f>'Master-National Baseline Data'!BM333</f>
        <v>-6.3088100000000002E-4</v>
      </c>
      <c r="BN101" s="23">
        <f>'Master-National Baseline Data'!BN333</f>
        <v>22.96</v>
      </c>
      <c r="BO101" s="23">
        <f>'Master-National Baseline Data'!BO333</f>
        <v>74.31</v>
      </c>
      <c r="BP101" s="23">
        <f>'Master-National Baseline Data'!BP333</f>
        <v>891.72</v>
      </c>
      <c r="BQ101" s="23">
        <f>'Master-National Baseline Data'!BQ333</f>
        <v>126.17</v>
      </c>
      <c r="BR101" s="23">
        <f>'Master-National Baseline Data'!BR333</f>
        <v>1514.04</v>
      </c>
      <c r="BS101" s="23">
        <f>'Master-National Baseline Data'!BS333</f>
        <v>1.6978872291750773</v>
      </c>
      <c r="BT101" s="23">
        <f>'Master-National Baseline Data'!BT333</f>
        <v>16.899999999999999</v>
      </c>
      <c r="BU101" s="23">
        <f>'Master-National Baseline Data'!BU333</f>
        <v>5.01</v>
      </c>
      <c r="BV101" s="23">
        <f>'Master-National Baseline Data'!BV333</f>
        <v>12.06</v>
      </c>
      <c r="BW101" s="23">
        <f>'Master-National Baseline Data'!BW333</f>
        <v>622</v>
      </c>
      <c r="BX101" s="23">
        <f>'Master-National Baseline Data'!BX333</f>
        <v>109</v>
      </c>
      <c r="BY101" s="23">
        <f>'Master-National Baseline Data'!BY333</f>
        <v>12.2</v>
      </c>
      <c r="BZ101" s="23" t="str">
        <f>'Master-National Baseline Data'!BZ333</f>
        <v>Dry subhumid</v>
      </c>
      <c r="CA101" s="23">
        <f>'Master-National Baseline Data'!CA333</f>
        <v>0.59</v>
      </c>
      <c r="CB101" s="23">
        <f>'Master-National Baseline Data'!CB333</f>
        <v>4.2705669403100002</v>
      </c>
      <c r="CC101" s="23">
        <f>'Master-National Baseline Data'!CC333</f>
        <v>1340</v>
      </c>
      <c r="CD101" s="23">
        <f>'Master-National Baseline Data'!CD333</f>
        <v>1340</v>
      </c>
      <c r="CE101" s="23">
        <f>'Master-National Baseline Data'!CE333</f>
        <v>2415</v>
      </c>
      <c r="CF101" s="23" t="str">
        <f>'Master-National Baseline Data'!CF333</f>
        <v>NPP Precipitation limited</v>
      </c>
      <c r="CG101" s="23">
        <f>'Master-National Baseline Data'!CG333</f>
        <v>1.1000000000000001</v>
      </c>
      <c r="CH101" s="23">
        <f>'Master-National Baseline Data'!CH333</f>
        <v>0</v>
      </c>
      <c r="CI101" s="23" t="str">
        <f>'Master-National Baseline Data'!CI333</f>
        <v>Subtropical subhumid dry forest</v>
      </c>
      <c r="CJ101" s="23" t="str">
        <f>'Master-National Baseline Data'!CJ333</f>
        <v>Equatorial savannah dry winter</v>
      </c>
      <c r="CK101" s="23" t="str">
        <f>'Master-National Baseline Data'!CK333</f>
        <v>Steppe</v>
      </c>
      <c r="CL101" s="23" t="str">
        <f>'Master-National Baseline Data'!CL333</f>
        <v>5 Jun - 10 Oct</v>
      </c>
      <c r="CM101" s="23" t="str">
        <f>'Master-National Baseline Data'!CM333</f>
        <v>Medium to sparse</v>
      </c>
      <c r="CN101" s="23" t="str">
        <f>'Master-National Baseline Data'!CN333</f>
        <v>Yellowish brown</v>
      </c>
      <c r="CO101" s="24">
        <f>'Master-National Baseline Data'!CO333</f>
        <v>1.544286</v>
      </c>
      <c r="CP101" s="24">
        <f>'Master-National Baseline Data'!CP333</f>
        <v>44.547398430000001</v>
      </c>
      <c r="CQ101" s="24">
        <f>'Master-National Baseline Data'!CQ333</f>
        <v>35.21026372</v>
      </c>
      <c r="CR101" s="24">
        <f>'Master-National Baseline Data'!CR333</f>
        <v>20.242337849999998</v>
      </c>
      <c r="CS101" s="24" t="str">
        <f>'Master-National Baseline Data'!CS333</f>
        <v>loam</v>
      </c>
      <c r="CT101" s="24" t="str">
        <f>'Master-National Baseline Data'!CT333</f>
        <v>Well drained</v>
      </c>
      <c r="CU101" s="24">
        <f>'Master-National Baseline Data'!CU333</f>
        <v>0.1576419884471412</v>
      </c>
      <c r="CV101" s="24">
        <f>'Master-National Baseline Data'!CV333</f>
        <v>0.2892768079800499</v>
      </c>
      <c r="CW101" s="24">
        <f>'Master-National Baseline Data'!CW333</f>
        <v>0.1316348195329087</v>
      </c>
      <c r="CX101" s="24">
        <f>'Master-National Baseline Data'!CX333</f>
        <v>3.6398467432950015</v>
      </c>
      <c r="CY101" s="24">
        <f>'Master-National Baseline Data'!CY333</f>
        <v>7.12</v>
      </c>
      <c r="CZ101" s="24">
        <f>'Master-National Baseline Data'!CZ333</f>
        <v>0</v>
      </c>
      <c r="DA101" s="24">
        <f>'Master-National Baseline Data'!DA333</f>
        <v>6.5</v>
      </c>
      <c r="DB101" s="24">
        <f>'Master-National Baseline Data'!DB333</f>
        <v>-0.62000000000000011</v>
      </c>
      <c r="DC101" s="24" t="str">
        <f>'Master-National Baseline Data'!DC333</f>
        <v>No LR</v>
      </c>
      <c r="DD101" s="24">
        <f>'Master-National Baseline Data'!DD333</f>
        <v>3.7952286282309999</v>
      </c>
      <c r="DE101" s="24">
        <f>'Master-National Baseline Data'!DE333</f>
        <v>4.6755666003976133</v>
      </c>
      <c r="DF101" s="24">
        <f>'Master-National Baseline Data'!DF333</f>
        <v>1.3713662385940499</v>
      </c>
      <c r="DG101" s="24">
        <f>'Master-National Baseline Data'!DG333</f>
        <v>0</v>
      </c>
      <c r="DH101" s="24">
        <f>'Master-National Baseline Data'!DH333</f>
        <v>1.3713662385940499</v>
      </c>
      <c r="DI101" s="24">
        <f>'Master-National Baseline Data'!DI333</f>
        <v>13.713662385940498</v>
      </c>
      <c r="DJ101" s="24">
        <f>'Master-National Baseline Data'!DJ333</f>
        <v>0</v>
      </c>
      <c r="DK101" s="24">
        <f>'Master-National Baseline Data'!DK333</f>
        <v>13.713662385940498</v>
      </c>
      <c r="DL101" s="24">
        <f>'Master-National Baseline Data'!DL333</f>
        <v>31.766725247001762</v>
      </c>
      <c r="DM101" s="24">
        <f>'Master-National Baseline Data'!DM333</f>
        <v>0</v>
      </c>
      <c r="DN101" s="24">
        <f>'Master-National Baseline Data'!DN333</f>
        <v>0</v>
      </c>
      <c r="DO101" s="24">
        <f>'Master-National Baseline Data'!DO333</f>
        <v>31.766725247001762</v>
      </c>
      <c r="DP101" s="24">
        <f>'Master-National Baseline Data'!DP333</f>
        <v>116.47799257233979</v>
      </c>
      <c r="DQ101" s="24">
        <f>'Master-National Baseline Data'!DQ333</f>
        <v>0</v>
      </c>
      <c r="DR101" s="24">
        <f>'Master-National Baseline Data'!DR333</f>
        <v>0</v>
      </c>
      <c r="DS101" s="24">
        <f>'Master-National Baseline Data'!DS333</f>
        <v>116.47799257233979</v>
      </c>
      <c r="DT101" s="24">
        <f>'Master-National Baseline Data'!DT333</f>
        <v>9.2379231154918598E-2</v>
      </c>
      <c r="DU101" s="24">
        <f>'Master-National Baseline Data'!DU333</f>
        <v>0.92379231154918595</v>
      </c>
      <c r="DV101" s="24">
        <f>'Master-National Baseline Data'!DV333</f>
        <v>14.844962676667974</v>
      </c>
      <c r="DW101" s="24">
        <f>'Master-National Baseline Data'!DW333</f>
        <v>89.469238790406678</v>
      </c>
      <c r="DX101" s="24">
        <f>'Master-National Baseline Data'!DX333</f>
        <v>22.156100104275286</v>
      </c>
      <c r="DY101" s="24">
        <f>'Master-National Baseline Data'!DY333</f>
        <v>526.31908237747655</v>
      </c>
      <c r="DZ101" s="24">
        <f>'Master-National Baseline Data'!DZ333</f>
        <v>2.409906152241919</v>
      </c>
      <c r="EA101" s="24">
        <f>'Master-National Baseline Data'!EA333</f>
        <v>3.6294056308654845</v>
      </c>
      <c r="EB101" s="24">
        <f>'Master-National Baseline Data'!EB333</f>
        <v>111.41710114702816</v>
      </c>
      <c r="EC101" s="24">
        <f>'Master-National Baseline Data'!EC333</f>
        <v>419.09280500521379</v>
      </c>
      <c r="ED101" s="24">
        <f>'Master-National Baseline Data'!ED333</f>
        <v>220.1897810218978</v>
      </c>
      <c r="EE101" s="24">
        <f>'Master-National Baseline Data'!EE333</f>
        <v>206.75912408759123</v>
      </c>
      <c r="EF101" s="24">
        <f>'Master-National Baseline Data'!EF333</f>
        <v>159.56631908237748</v>
      </c>
      <c r="EG101" s="24">
        <f>'Master-National Baseline Data'!EG333</f>
        <v>2.5779979144942651</v>
      </c>
      <c r="EH101" s="24">
        <f>'Master-National Baseline Data'!EH333</f>
        <v>8.7644421272158493</v>
      </c>
      <c r="EI101" s="24">
        <f>'Master-National Baseline Data'!EI333</f>
        <v>20.062565172054221</v>
      </c>
      <c r="EJ101" s="24">
        <f>'Master-National Baseline Data'!EJ333</f>
        <v>5.5868613138686136</v>
      </c>
      <c r="EK101" s="24">
        <f>'Master-National Baseline Data'!EK333</f>
        <v>2.6315954118873828</v>
      </c>
      <c r="EL101" s="24">
        <f>'Master-National Baseline Data'!EL333</f>
        <v>1.0745969359108045</v>
      </c>
      <c r="EM101" s="24">
        <f>'Master-National Baseline Data'!EM333</f>
        <v>1.8349148418491483</v>
      </c>
      <c r="EN101" s="24">
        <f>'Master-National Baseline Data'!EN333</f>
        <v>0.69376660470598905</v>
      </c>
      <c r="EO101" s="30">
        <f>'Master-National Baseline Data'!EO333</f>
        <v>7.1295661822573919</v>
      </c>
      <c r="EP101" s="30">
        <f>'Master-National Baseline Data'!EP333</f>
        <v>87.450956130674612</v>
      </c>
      <c r="EQ101" s="23"/>
      <c r="ER101" s="27">
        <f>'Master-National Baseline Data'!ER333</f>
        <v>1.544286</v>
      </c>
      <c r="ES101" s="28">
        <f>'Master-National Baseline Data'!ES333</f>
        <v>44.579562999999901</v>
      </c>
      <c r="ET101" s="28">
        <f>'Master-National Baseline Data'!ET333</f>
        <v>34.762973333333299</v>
      </c>
      <c r="EU101" s="28">
        <f>'Master-National Baseline Data'!EU333</f>
        <v>20.0425649999999</v>
      </c>
      <c r="EV101" s="28">
        <f>'Master-National Baseline Data'!EV333</f>
        <v>0.165560333333333</v>
      </c>
      <c r="EW101" s="28">
        <f>'Master-National Baseline Data'!EW333</f>
        <v>0.29590333333333402</v>
      </c>
      <c r="EX101" s="28">
        <f>'Master-National Baseline Data'!EX333</f>
        <v>0.12912233333333401</v>
      </c>
      <c r="EY101" s="28">
        <f>'Master-National Baseline Data'!EY333</f>
        <v>3.2343566666666801</v>
      </c>
      <c r="EZ101" s="28">
        <f>'Master-National Baseline Data'!EZ333</f>
        <v>7.06266799999998</v>
      </c>
      <c r="FA101" s="28">
        <f>'Master-National Baseline Data'!FA333</f>
        <v>4.2535576666666604</v>
      </c>
      <c r="FB101" s="28">
        <f>'Master-National Baseline Data'!FB333</f>
        <v>3.8975493333333402</v>
      </c>
      <c r="FC101" s="28">
        <f>'Master-National Baseline Data'!FC333</f>
        <v>1.4688696666666701</v>
      </c>
      <c r="FD101" s="28">
        <f>'Master-National Baseline Data'!FD333</f>
        <v>14.688696666666701</v>
      </c>
      <c r="FE101" s="28">
        <f>'Master-National Baseline Data'!FE333</f>
        <v>0.10654</v>
      </c>
      <c r="FF101" s="28">
        <f>'Master-National Baseline Data'!FF333</f>
        <v>1.0653999999999999</v>
      </c>
      <c r="FG101" s="28">
        <f>'Master-National Baseline Data'!FG333</f>
        <v>13.78702521744575</v>
      </c>
      <c r="FH101" s="28">
        <f>'Master-National Baseline Data'!FH333</f>
        <v>90.120299666666796</v>
      </c>
      <c r="FI101" s="28">
        <f>'Master-National Baseline Data'!FI333</f>
        <v>17.936845666666699</v>
      </c>
      <c r="FJ101" s="28">
        <f>'Master-National Baseline Data'!FJ333</f>
        <v>680.90581100000099</v>
      </c>
      <c r="FK101" s="28">
        <f>'Master-National Baseline Data'!FK333</f>
        <v>2.1842823333333299</v>
      </c>
      <c r="FL101" s="28">
        <f>'Master-National Baseline Data'!FL333</f>
        <v>3.0110700000000001</v>
      </c>
      <c r="FM101" s="28">
        <f>'Master-National Baseline Data'!FM333</f>
        <v>114.186069666667</v>
      </c>
      <c r="FN101" s="28">
        <f>'Master-National Baseline Data'!FN333</f>
        <v>381.33179399999898</v>
      </c>
      <c r="FO101" s="28">
        <f>'Master-National Baseline Data'!FO333</f>
        <v>248.730290666667</v>
      </c>
      <c r="FP101" s="28">
        <f>'Master-National Baseline Data'!FP333</f>
        <v>217.43030200000001</v>
      </c>
      <c r="FQ101" s="28">
        <f>'Master-National Baseline Data'!FQ333</f>
        <v>173.847783666667</v>
      </c>
      <c r="FR101" s="28">
        <f>'Master-National Baseline Data'!FR333</f>
        <v>2.4957410000000002</v>
      </c>
      <c r="FS101" s="28">
        <f>'Master-National Baseline Data'!FS333</f>
        <v>8.5953360000000103</v>
      </c>
      <c r="FT101" s="28">
        <f>'Master-National Baseline Data'!FT333</f>
        <v>18.961314999999999</v>
      </c>
      <c r="FU101" s="28">
        <f>'Master-National Baseline Data'!FU333</f>
        <v>4.54410633333333</v>
      </c>
      <c r="FV101" s="28">
        <f>'Master-National Baseline Data'!FV333</f>
        <v>3.2076853333333402</v>
      </c>
      <c r="FW101" s="28">
        <f>'Master-National Baseline Data'!FW333</f>
        <v>0.94075566666666599</v>
      </c>
      <c r="FX101" s="28">
        <f>'Master-National Baseline Data'!FX333</f>
        <v>2.1694736666666699</v>
      </c>
      <c r="FY101" s="28">
        <f>'Master-National Baseline Data'!FY333</f>
        <v>0.749827666666665</v>
      </c>
      <c r="FZ101" s="28">
        <f>'Master-National Baseline Data'!FZ333</f>
        <v>8.0253163333333504</v>
      </c>
      <c r="GA101" s="48">
        <f>'Master-National Baseline Data'!GA333</f>
        <v>88.317350666666599</v>
      </c>
      <c r="GB101" s="54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</row>
    <row r="102" spans="1:207" ht="13.5" thickBot="1" x14ac:dyDescent="0.25">
      <c r="A102" s="73"/>
      <c r="B102" s="178">
        <f>'Master-National Baseline Data'!B334</f>
        <v>432</v>
      </c>
      <c r="C102" s="179" t="str">
        <f>'Master-National Baseline Data'!C334</f>
        <v>431S</v>
      </c>
      <c r="D102" s="179"/>
      <c r="E102" s="179" t="str">
        <f>'Master-National Baseline Data'!E334</f>
        <v>059</v>
      </c>
      <c r="F102" s="179" t="str">
        <f>'Master-National Baseline Data'!F334</f>
        <v>Agropastoral</v>
      </c>
      <c r="G102" s="179" t="str">
        <f>'Master-National Baseline Data'!G334</f>
        <v>Oromia</v>
      </c>
      <c r="H102" s="179" t="str">
        <f>'Master-National Baseline Data'!H334</f>
        <v>West Harerge</v>
      </c>
      <c r="I102" s="179" t="str">
        <f>'Master-National Baseline Data'!I334</f>
        <v>Meiso</v>
      </c>
      <c r="J102" s="179" t="str">
        <f>'Master-National Baseline Data'!J334</f>
        <v>Fayo</v>
      </c>
      <c r="K102" s="179" t="str">
        <f>'Master-National Baseline Data'!K334</f>
        <v>Fayo</v>
      </c>
      <c r="L102" s="179" t="str">
        <f>'Master-National Baseline Data'!L334</f>
        <v>Fayo</v>
      </c>
      <c r="M102" s="179" t="str">
        <f>'Master-National Baseline Data'!M334</f>
        <v>Or-Me-Fa</v>
      </c>
      <c r="N102" s="179" t="str">
        <f>'Master-National Baseline Data'!N334</f>
        <v>Project scenario</v>
      </c>
      <c r="O102" s="179" t="str">
        <f>'Master-National Baseline Data'!O334</f>
        <v>Improved woodland</v>
      </c>
      <c r="P102" s="179" t="str">
        <f>'Master-National Baseline Data'!P334</f>
        <v>Improved woodland</v>
      </c>
      <c r="Q102" s="179" t="str">
        <f>'Master-National Baseline Data'!Q334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02" s="179" t="str">
        <f>'Master-National Baseline Data'!R328</f>
        <v xml:space="preserve">No Integrated soil and water conservation and permanent enclosure </v>
      </c>
      <c r="S102" s="179" t="str">
        <f>'Master-National Baseline Data'!S328</f>
        <v>Woodland</v>
      </c>
      <c r="T102" s="179" t="str">
        <f>'Master-National Baseline Data'!T328</f>
        <v>NI</v>
      </c>
      <c r="U102" s="179" t="str">
        <f>'Master-National Baseline Data'!U328</f>
        <v>NI</v>
      </c>
      <c r="V102" s="179" t="str">
        <f>'Master-National Baseline Data'!V334</f>
        <v>ISWC_PE_WL</v>
      </c>
      <c r="W102" s="180">
        <f>'Master-National Baseline Data'!W334</f>
        <v>2011</v>
      </c>
      <c r="X102" s="180">
        <f>'Master-National Baseline Data'!X334</f>
        <v>2</v>
      </c>
      <c r="Y102" s="181" t="str">
        <f>'Master-National Baseline Data'!Y334</f>
        <v>ISWC_PE_WL_2</v>
      </c>
      <c r="Z102" s="181" t="str">
        <f>'Master-National Baseline Data'!Z334</f>
        <v>Stone and soil bund,  terrace, half-moon stone bund and check dam,  eye brow basin, deep water infiltration trenches, permanent enclosure of woodland</v>
      </c>
      <c r="AA102" s="181" t="str">
        <f>'Master-National Baseline Data'!AA334</f>
        <v>Leguminous and non-leguminous tree planting and natural regeneration</v>
      </c>
      <c r="AB102" s="181" t="str">
        <f>'Master-National Baseline Data'!AB334</f>
        <v>Acacia-Olia-Schinus-Cordia</v>
      </c>
      <c r="AC102" s="181" t="str">
        <f>'Master-National Baseline Data'!AC334</f>
        <v>Chloris-Setaria-Aristida- Cynodon</v>
      </c>
      <c r="AD102" s="181" t="str">
        <f>'Master-National Baseline Data'!AD334</f>
        <v>Sorghum, maize, sesame and groundnuts</v>
      </c>
      <c r="AE102" s="181" t="str">
        <f>'Master-National Baseline Data'!AE334</f>
        <v>None</v>
      </c>
      <c r="AF102" s="181" t="str">
        <f>'Master-National Baseline Data'!AF334</f>
        <v>Sparse</v>
      </c>
      <c r="AG102" s="181" t="str">
        <f>'Master-National Baseline Data'!AG334</f>
        <v>Shoats and cattle</v>
      </c>
      <c r="AH102" s="181" t="str">
        <f>'Master-National Baseline Data'!AH334</f>
        <v>Surface sample</v>
      </c>
      <c r="AI102" s="181" t="str">
        <f>'Master-National Baseline Data'!AI334</f>
        <v>O-M-ISWM-BL-T-T2-3-0-15cm</v>
      </c>
      <c r="AJ102" s="181">
        <f>'Master-National Baseline Data'!AJ334</f>
        <v>0</v>
      </c>
      <c r="AK102" s="181" t="str">
        <f>'Master-National Baseline Data'!AK334</f>
        <v>0-15</v>
      </c>
      <c r="AL102" s="181">
        <f>'Master-National Baseline Data'!AL334</f>
        <v>15</v>
      </c>
      <c r="AM102" s="181" t="str">
        <f>'Master-National Baseline Data'!AM334</f>
        <v>WC</v>
      </c>
      <c r="AN102" s="181" t="str">
        <f>'Master-National Baseline Data'!AN334</f>
        <v>MIR</v>
      </c>
      <c r="AO102" s="181">
        <f>'Master-National Baseline Data'!AO334</f>
        <v>0</v>
      </c>
      <c r="AP102" s="181">
        <f>'Master-National Baseline Data'!AP334</f>
        <v>690385.68</v>
      </c>
      <c r="AQ102" s="181">
        <f>'Master-National Baseline Data'!AQ334</f>
        <v>1020797.4</v>
      </c>
      <c r="AR102" s="181">
        <f>'Master-National Baseline Data'!AR334</f>
        <v>9.2332970000000003</v>
      </c>
      <c r="AS102" s="181">
        <f>'Master-National Baseline Data'!AS334</f>
        <v>40.732992000000003</v>
      </c>
      <c r="AT102" s="181" t="str">
        <f>'Master-National Baseline Data'!AT334</f>
        <v>9°13'59.87"</v>
      </c>
      <c r="AU102" s="181" t="str">
        <f>'Master-National Baseline Data'!AU334</f>
        <v>40°43'51.89"</v>
      </c>
      <c r="AV102" s="181">
        <f>'Master-National Baseline Data'!AV334</f>
        <v>1638178.4551705399</v>
      </c>
      <c r="AW102" s="181">
        <f>'Master-National Baseline Data'!AW334</f>
        <v>1083860.4648366901</v>
      </c>
      <c r="AX102" s="181">
        <f>'Master-National Baseline Data'!AX334</f>
        <v>1388</v>
      </c>
      <c r="AY102" s="181">
        <f>'Master-National Baseline Data'!AY334</f>
        <v>1371</v>
      </c>
      <c r="AZ102" s="181">
        <f>'Master-National Baseline Data'!AZ334</f>
        <v>8.9061940000000006E-2</v>
      </c>
      <c r="BA102" s="181">
        <f>'Master-National Baseline Data'!BA334</f>
        <v>0.14470229000000001</v>
      </c>
      <c r="BB102" s="181">
        <f>'Master-National Baseline Data'!BB334</f>
        <v>0.18068630999999999</v>
      </c>
      <c r="BC102" s="181">
        <f>'Master-National Baseline Data'!BC334</f>
        <v>0.1192747</v>
      </c>
      <c r="BD102" s="181">
        <f>'Master-National Baseline Data'!BD334</f>
        <v>-8.6809419999999998E-2</v>
      </c>
      <c r="BE102" s="181">
        <f>'Master-National Baseline Data'!BE334</f>
        <v>-0.32439878999999999</v>
      </c>
      <c r="BF102" s="181">
        <f>'Master-National Baseline Data'!BF334</f>
        <v>-0.41678008999999999</v>
      </c>
      <c r="BG102" s="181">
        <f>'Master-National Baseline Data'!BG334</f>
        <v>61.172600000000003</v>
      </c>
      <c r="BH102" s="181">
        <f>'Master-National Baseline Data'!BH334</f>
        <v>1378</v>
      </c>
      <c r="BI102" s="181">
        <f>'Master-National Baseline Data'!BI334</f>
        <v>1.7448799999999999E-4</v>
      </c>
      <c r="BJ102" s="181">
        <f>'Master-National Baseline Data'!BJ334</f>
        <v>-8.5170799999999996E-4</v>
      </c>
      <c r="BK102" s="181">
        <f>'Master-National Baseline Data'!BK334</f>
        <v>7.4062900000000003</v>
      </c>
      <c r="BL102" s="181">
        <f>'Master-National Baseline Data'!BL334</f>
        <v>215.78700000000001</v>
      </c>
      <c r="BM102" s="181">
        <f>'Master-National Baseline Data'!BM334</f>
        <v>-6.3088100000000002E-4</v>
      </c>
      <c r="BN102" s="181">
        <f>'Master-National Baseline Data'!BN334</f>
        <v>22.96</v>
      </c>
      <c r="BO102" s="181">
        <f>'Master-National Baseline Data'!BO334</f>
        <v>74.31</v>
      </c>
      <c r="BP102" s="181">
        <f>'Master-National Baseline Data'!BP334</f>
        <v>891.72</v>
      </c>
      <c r="BQ102" s="181">
        <f>'Master-National Baseline Data'!BQ334</f>
        <v>126.17</v>
      </c>
      <c r="BR102" s="181">
        <f>'Master-National Baseline Data'!BR334</f>
        <v>1514.04</v>
      </c>
      <c r="BS102" s="181">
        <f>'Master-National Baseline Data'!BS334</f>
        <v>1.6978872291750773</v>
      </c>
      <c r="BT102" s="181">
        <f>'Master-National Baseline Data'!BT334</f>
        <v>16.899999999999999</v>
      </c>
      <c r="BU102" s="181">
        <f>'Master-National Baseline Data'!BU334</f>
        <v>5.01</v>
      </c>
      <c r="BV102" s="181">
        <f>'Master-National Baseline Data'!BV334</f>
        <v>12.06</v>
      </c>
      <c r="BW102" s="181">
        <f>'Master-National Baseline Data'!BW334</f>
        <v>622</v>
      </c>
      <c r="BX102" s="181">
        <f>'Master-National Baseline Data'!BX334</f>
        <v>109</v>
      </c>
      <c r="BY102" s="181">
        <f>'Master-National Baseline Data'!BY334</f>
        <v>12.2</v>
      </c>
      <c r="BZ102" s="181" t="str">
        <f>'Master-National Baseline Data'!BZ334</f>
        <v>Dry subhumid</v>
      </c>
      <c r="CA102" s="181">
        <f>'Master-National Baseline Data'!CA334</f>
        <v>0.59</v>
      </c>
      <c r="CB102" s="181">
        <f>'Master-National Baseline Data'!CB334</f>
        <v>4.2705669403100002</v>
      </c>
      <c r="CC102" s="181">
        <f>'Master-National Baseline Data'!CC334</f>
        <v>1340</v>
      </c>
      <c r="CD102" s="181">
        <f>'Master-National Baseline Data'!CD334</f>
        <v>1340</v>
      </c>
      <c r="CE102" s="181">
        <f>'Master-National Baseline Data'!CE334</f>
        <v>2415</v>
      </c>
      <c r="CF102" s="181" t="str">
        <f>'Master-National Baseline Data'!CF334</f>
        <v>NPP Precipitation limited</v>
      </c>
      <c r="CG102" s="181">
        <f>'Master-National Baseline Data'!CG334</f>
        <v>1.1000000000000001</v>
      </c>
      <c r="CH102" s="181">
        <f>'Master-National Baseline Data'!CH334</f>
        <v>0</v>
      </c>
      <c r="CI102" s="181" t="str">
        <f>'Master-National Baseline Data'!CI334</f>
        <v>Subtropical subhumid dry forest</v>
      </c>
      <c r="CJ102" s="181" t="str">
        <f>'Master-National Baseline Data'!CJ334</f>
        <v>Equatorial savannah dry winter</v>
      </c>
      <c r="CK102" s="181" t="str">
        <f>'Master-National Baseline Data'!CK334</f>
        <v>Steppe</v>
      </c>
      <c r="CL102" s="181" t="str">
        <f>'Master-National Baseline Data'!CL334</f>
        <v>5 Jun - 10 Oct</v>
      </c>
      <c r="CM102" s="181" t="str">
        <f>'Master-National Baseline Data'!CM334</f>
        <v>Medium to sparse</v>
      </c>
      <c r="CN102" s="181" t="str">
        <f>'Master-National Baseline Data'!CN334</f>
        <v>Yellowish brown</v>
      </c>
      <c r="CO102" s="218">
        <f>'Master-National Baseline Data'!CO334</f>
        <v>1.58010766666667</v>
      </c>
      <c r="CP102" s="218">
        <f>'Master-National Baseline Data'!CP334</f>
        <v>36</v>
      </c>
      <c r="CQ102" s="218">
        <f>'Master-National Baseline Data'!CQ334</f>
        <v>36.428571429999998</v>
      </c>
      <c r="CR102" s="218">
        <f>'Master-National Baseline Data'!CR334</f>
        <v>27.571428570000002</v>
      </c>
      <c r="CS102" s="218" t="str">
        <f>'Master-National Baseline Data'!CS334</f>
        <v>clay loam</v>
      </c>
      <c r="CT102" s="218" t="str">
        <f>'Master-National Baseline Data'!CT334</f>
        <v>Well drained</v>
      </c>
      <c r="CU102" s="218">
        <f>'Master-National Baseline Data'!CU334</f>
        <v>0.18705590682658108</v>
      </c>
      <c r="CV102" s="218">
        <f>'Master-National Baseline Data'!CV334</f>
        <v>0.32598208132322537</v>
      </c>
      <c r="CW102" s="218">
        <f>'Master-National Baseline Data'!CW334</f>
        <v>0.13892617449664429</v>
      </c>
      <c r="CX102" s="218">
        <f>'Master-National Baseline Data'!CX334</f>
        <v>2.2553191489361701</v>
      </c>
      <c r="CY102" s="218">
        <f>'Master-National Baseline Data'!CY334</f>
        <v>7.1120000000000001</v>
      </c>
      <c r="CZ102" s="218">
        <f>'Master-National Baseline Data'!CZ334</f>
        <v>0</v>
      </c>
      <c r="DA102" s="218">
        <f>'Master-National Baseline Data'!DA334</f>
        <v>6.5</v>
      </c>
      <c r="DB102" s="218">
        <f>'Master-National Baseline Data'!DB334</f>
        <v>-0.6120000000000001</v>
      </c>
      <c r="DC102" s="218" t="str">
        <f>'Master-National Baseline Data'!DC334</f>
        <v>No LR</v>
      </c>
      <c r="DD102" s="218">
        <f>'Master-National Baseline Data'!DD334</f>
        <v>4.5151515151514898</v>
      </c>
      <c r="DE102" s="218">
        <f>'Master-National Baseline Data'!DE334</f>
        <v>2.3306060606060499</v>
      </c>
      <c r="DF102" s="218">
        <f>'Master-National Baseline Data'!DF334</f>
        <v>1.26539087295532</v>
      </c>
      <c r="DG102" s="218">
        <f>'Master-National Baseline Data'!DG334</f>
        <v>0</v>
      </c>
      <c r="DH102" s="218">
        <f>'Master-National Baseline Data'!DH334</f>
        <v>1.26539087295532</v>
      </c>
      <c r="DI102" s="218">
        <f>'Master-National Baseline Data'!DI334</f>
        <v>12.653908729553201</v>
      </c>
      <c r="DJ102" s="218">
        <f>'Master-National Baseline Data'!DJ334</f>
        <v>0</v>
      </c>
      <c r="DK102" s="218">
        <f>'Master-National Baseline Data'!DK334</f>
        <v>12.653908729553201</v>
      </c>
      <c r="DL102" s="218">
        <f>'Master-National Baseline Data'!DL334</f>
        <v>29.991807295300973</v>
      </c>
      <c r="DM102" s="218">
        <f>'Master-National Baseline Data'!DM334</f>
        <v>0</v>
      </c>
      <c r="DN102" s="218">
        <f>'Master-National Baseline Data'!DN334</f>
        <v>0</v>
      </c>
      <c r="DO102" s="218">
        <f>'Master-National Baseline Data'!DO334</f>
        <v>29.991807295300973</v>
      </c>
      <c r="DP102" s="218">
        <f>'Master-National Baseline Data'!DP334</f>
        <v>109.96996008277023</v>
      </c>
      <c r="DQ102" s="218">
        <f>'Master-National Baseline Data'!DQ334</f>
        <v>0</v>
      </c>
      <c r="DR102" s="218">
        <f>'Master-National Baseline Data'!DR334</f>
        <v>0</v>
      </c>
      <c r="DS102" s="218">
        <f>'Master-National Baseline Data'!DS334</f>
        <v>109.96996008277023</v>
      </c>
      <c r="DT102" s="218">
        <f>'Master-National Baseline Data'!DT334</f>
        <v>0.102534735202789</v>
      </c>
      <c r="DU102" s="218">
        <f>'Master-National Baseline Data'!DU334</f>
        <v>1.02534735202789</v>
      </c>
      <c r="DV102" s="218">
        <f>'Master-National Baseline Data'!DV334</f>
        <v>12.341094658826416</v>
      </c>
      <c r="DW102" s="218">
        <f>'Master-National Baseline Data'!DW334</f>
        <v>65.677386421643675</v>
      </c>
      <c r="DX102" s="218">
        <f>'Master-National Baseline Data'!DX334</f>
        <v>21.264522715671262</v>
      </c>
      <c r="DY102" s="218">
        <f>'Master-National Baseline Data'!DY334</f>
        <v>531.20980091883609</v>
      </c>
      <c r="DZ102" s="218">
        <f>'Master-National Baseline Data'!DZ334</f>
        <v>2.545380296069423</v>
      </c>
      <c r="EA102" s="218">
        <f>'Master-National Baseline Data'!EA334</f>
        <v>3.1224093925472176</v>
      </c>
      <c r="EB102" s="218">
        <f>'Master-National Baseline Data'!EB334</f>
        <v>97.621235324144976</v>
      </c>
      <c r="EC102" s="218">
        <f>'Master-National Baseline Data'!EC334</f>
        <v>312.41755997958137</v>
      </c>
      <c r="ED102" s="218">
        <f>'Master-National Baseline Data'!ED334</f>
        <v>208.85145482388972</v>
      </c>
      <c r="EE102" s="218">
        <f>'Master-National Baseline Data'!EE334</f>
        <v>208.84226646248084</v>
      </c>
      <c r="EF102" s="218">
        <f>'Master-National Baseline Data'!EF334</f>
        <v>73.66003062787135</v>
      </c>
      <c r="EG102" s="218">
        <f>'Master-National Baseline Data'!EG334</f>
        <v>3.1850944359367022</v>
      </c>
      <c r="EH102" s="218">
        <f>'Master-National Baseline Data'!EH334</f>
        <v>5.6310362429811134</v>
      </c>
      <c r="EI102" s="218">
        <f>'Master-National Baseline Data'!EI334</f>
        <v>16.467585502807552</v>
      </c>
      <c r="EJ102" s="218">
        <f>'Master-National Baseline Data'!EJ334</f>
        <v>4.4007146503318015</v>
      </c>
      <c r="EK102" s="218">
        <f>'Master-National Baseline Data'!EK334</f>
        <v>2.6560490045941805</v>
      </c>
      <c r="EL102" s="218">
        <f>'Master-National Baseline Data'!EL334</f>
        <v>0.80107066661431126</v>
      </c>
      <c r="EM102" s="218">
        <f>'Master-National Baseline Data'!EM334</f>
        <v>1.7404287901990811</v>
      </c>
      <c r="EN102" s="218">
        <f>'Master-National Baseline Data'!EN334</f>
        <v>0.32026100272987545</v>
      </c>
      <c r="EO102" s="220">
        <f>'Master-National Baseline Data'!EO334</f>
        <v>6.1745833283538847</v>
      </c>
      <c r="EP102" s="220">
        <f>'Master-National Baseline Data'!EP334</f>
        <v>89.363268267827735</v>
      </c>
      <c r="EQ102" s="181"/>
      <c r="ER102" s="183">
        <f>'Master-National Baseline Data'!ER334</f>
        <v>1.58010766666667</v>
      </c>
      <c r="ES102" s="184">
        <f>'Master-National Baseline Data'!ES334</f>
        <v>38.425414000000004</v>
      </c>
      <c r="ET102" s="184">
        <f>'Master-National Baseline Data'!ET334</f>
        <v>36.151324000000102</v>
      </c>
      <c r="EU102" s="184">
        <f>'Master-National Baseline Data'!EU334</f>
        <v>26.801603333333301</v>
      </c>
      <c r="EV102" s="184">
        <f>'Master-National Baseline Data'!EV334</f>
        <v>0.19785566666666601</v>
      </c>
      <c r="EW102" s="184">
        <f>'Master-National Baseline Data'!EW334</f>
        <v>0.32720933333333402</v>
      </c>
      <c r="EX102" s="184">
        <f>'Master-National Baseline Data'!EX334</f>
        <v>0.13600366666666699</v>
      </c>
      <c r="EY102" s="184">
        <f>'Master-National Baseline Data'!EY334</f>
        <v>2.5431720000000002</v>
      </c>
      <c r="EZ102" s="184">
        <f>'Master-National Baseline Data'!EZ334</f>
        <v>7.0628803333333297</v>
      </c>
      <c r="FA102" s="184">
        <f>'Master-National Baseline Data'!FA334</f>
        <v>4.3639076666666696</v>
      </c>
      <c r="FB102" s="184">
        <f>'Master-National Baseline Data'!FB334</f>
        <v>2.5098576666666599</v>
      </c>
      <c r="FC102" s="184">
        <f>'Master-National Baseline Data'!FC334</f>
        <v>1.281941</v>
      </c>
      <c r="FD102" s="184">
        <f>'Master-National Baseline Data'!FD334</f>
        <v>12.81941</v>
      </c>
      <c r="FE102" s="184">
        <f>'Master-National Baseline Data'!FE334</f>
        <v>9.3604333333333706E-2</v>
      </c>
      <c r="FF102" s="184">
        <f>'Master-National Baseline Data'!FF334</f>
        <v>0.93604333333333711</v>
      </c>
      <c r="FG102" s="184">
        <f>'Master-National Baseline Data'!FG334</f>
        <v>13.695316812255788</v>
      </c>
      <c r="FH102" s="184">
        <f>'Master-National Baseline Data'!FH334</f>
        <v>94.494327333333302</v>
      </c>
      <c r="FI102" s="184">
        <f>'Master-National Baseline Data'!FI334</f>
        <v>17.127130999999999</v>
      </c>
      <c r="FJ102" s="184">
        <f>'Master-National Baseline Data'!FJ334</f>
        <v>606.01209766666705</v>
      </c>
      <c r="FK102" s="184">
        <f>'Master-National Baseline Data'!FK334</f>
        <v>2.8695856666666599</v>
      </c>
      <c r="FL102" s="184">
        <f>'Master-National Baseline Data'!FL334</f>
        <v>2.99714533333333</v>
      </c>
      <c r="FM102" s="184">
        <f>'Master-National Baseline Data'!FM334</f>
        <v>103.959081</v>
      </c>
      <c r="FN102" s="184">
        <f>'Master-National Baseline Data'!FN334</f>
        <v>298.78565900000001</v>
      </c>
      <c r="FO102" s="184">
        <f>'Master-National Baseline Data'!FO334</f>
        <v>235.360131666667</v>
      </c>
      <c r="FP102" s="184">
        <f>'Master-National Baseline Data'!FP334</f>
        <v>210.437495333333</v>
      </c>
      <c r="FQ102" s="184">
        <f>'Master-National Baseline Data'!FQ334</f>
        <v>111.478096333333</v>
      </c>
      <c r="FR102" s="184">
        <f>'Master-National Baseline Data'!FR334</f>
        <v>2.97498166666667</v>
      </c>
      <c r="FS102" s="184">
        <f>'Master-National Baseline Data'!FS334</f>
        <v>6.1417510000000002</v>
      </c>
      <c r="FT102" s="184">
        <f>'Master-National Baseline Data'!FT334</f>
        <v>15.8908703333333</v>
      </c>
      <c r="FU102" s="184">
        <f>'Master-National Baseline Data'!FU334</f>
        <v>3.5691503333333401</v>
      </c>
      <c r="FV102" s="184">
        <f>'Master-National Baseline Data'!FV334</f>
        <v>3.1228639999999999</v>
      </c>
      <c r="FW102" s="184">
        <f>'Master-National Baseline Data'!FW334</f>
        <v>0.77618000000000098</v>
      </c>
      <c r="FX102" s="184">
        <f>'Master-National Baseline Data'!FX334</f>
        <v>1.9115216666666699</v>
      </c>
      <c r="FY102" s="184">
        <f>'Master-National Baseline Data'!FY334</f>
        <v>0.49351299999999898</v>
      </c>
      <c r="FZ102" s="184">
        <f>'Master-National Baseline Data'!FZ334</f>
        <v>7.4809056666666702</v>
      </c>
      <c r="GA102" s="185">
        <f>'Master-National Baseline Data'!GA334</f>
        <v>89.129896333333207</v>
      </c>
      <c r="GB102" s="54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</row>
    <row r="103" spans="1:207" ht="13.5" thickBot="1" x14ac:dyDescent="0.25">
      <c r="A103" s="74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3"/>
      <c r="O103" s="62"/>
      <c r="P103" s="63"/>
      <c r="Q103" s="62"/>
      <c r="R103" s="62"/>
      <c r="S103" s="62"/>
      <c r="T103" s="63"/>
      <c r="U103" s="62"/>
      <c r="V103" s="62"/>
      <c r="W103" s="62"/>
      <c r="X103" s="62"/>
      <c r="Y103" s="62"/>
      <c r="Z103" s="62"/>
      <c r="AA103" s="64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  <c r="FQ103" s="62"/>
      <c r="FR103" s="62"/>
      <c r="FS103" s="62"/>
      <c r="FT103" s="62"/>
      <c r="FU103" s="62"/>
      <c r="FV103" s="62"/>
      <c r="FW103" s="62"/>
      <c r="FX103" s="62"/>
      <c r="FY103" s="62"/>
      <c r="FZ103" s="62"/>
      <c r="GA103" s="65"/>
      <c r="GB103" s="74"/>
    </row>
    <row r="104" spans="1:207" x14ac:dyDescent="0.2">
      <c r="B104" s="7"/>
    </row>
    <row r="105" spans="1:207" x14ac:dyDescent="0.2">
      <c r="B105" s="7"/>
    </row>
    <row r="106" spans="1:207" x14ac:dyDescent="0.2">
      <c r="B106" s="7"/>
    </row>
    <row r="107" spans="1:207" x14ac:dyDescent="0.2">
      <c r="B107" s="7"/>
    </row>
    <row r="108" spans="1:207" x14ac:dyDescent="0.2">
      <c r="B108" s="7"/>
    </row>
    <row r="109" spans="1:207" x14ac:dyDescent="0.2">
      <c r="B109" s="7"/>
    </row>
    <row r="110" spans="1:207" x14ac:dyDescent="0.2">
      <c r="B110" s="7"/>
    </row>
    <row r="111" spans="1:207" x14ac:dyDescent="0.2">
      <c r="B111" s="7"/>
    </row>
    <row r="112" spans="1:207" x14ac:dyDescent="0.2">
      <c r="B112" s="7"/>
    </row>
    <row r="113" spans="2:2" x14ac:dyDescent="0.2">
      <c r="B113" s="7"/>
    </row>
    <row r="114" spans="2:2" x14ac:dyDescent="0.2">
      <c r="B114" s="7"/>
    </row>
    <row r="115" spans="2:2" x14ac:dyDescent="0.2">
      <c r="B115" s="7"/>
    </row>
    <row r="116" spans="2:2" x14ac:dyDescent="0.2">
      <c r="B116" s="7"/>
    </row>
    <row r="117" spans="2:2" x14ac:dyDescent="0.2">
      <c r="B117" s="7"/>
    </row>
    <row r="118" spans="2:2" x14ac:dyDescent="0.2">
      <c r="B118" s="7"/>
    </row>
    <row r="119" spans="2:2" x14ac:dyDescent="0.2">
      <c r="B119" s="7"/>
    </row>
    <row r="120" spans="2:2" x14ac:dyDescent="0.2">
      <c r="B120" s="7"/>
    </row>
    <row r="121" spans="2:2" x14ac:dyDescent="0.2">
      <c r="B121" s="7"/>
    </row>
    <row r="122" spans="2:2" x14ac:dyDescent="0.2">
      <c r="B122" s="7"/>
    </row>
    <row r="123" spans="2:2" x14ac:dyDescent="0.2">
      <c r="B123" s="7"/>
    </row>
    <row r="124" spans="2:2" x14ac:dyDescent="0.2">
      <c r="B124" s="7"/>
    </row>
    <row r="125" spans="2:2" x14ac:dyDescent="0.2">
      <c r="B125" s="7"/>
    </row>
    <row r="126" spans="2:2" x14ac:dyDescent="0.2">
      <c r="B126" s="7"/>
    </row>
    <row r="127" spans="2:2" x14ac:dyDescent="0.2">
      <c r="B127" s="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I383"/>
  <sheetViews>
    <sheetView zoomScaleNormal="100" workbookViewId="0"/>
  </sheetViews>
  <sheetFormatPr defaultColWidth="9.140625" defaultRowHeight="12.75" x14ac:dyDescent="0.2"/>
  <cols>
    <col min="1" max="1" width="6.42578125" style="3" customWidth="1"/>
    <col min="2" max="2" width="13.28515625" style="3" customWidth="1"/>
    <col min="3" max="3" width="20.140625" style="3" bestFit="1" customWidth="1"/>
    <col min="4" max="4" width="21.140625" style="3" bestFit="1" customWidth="1"/>
    <col min="5" max="5" width="33.85546875" style="3" customWidth="1"/>
    <col min="6" max="6" width="18.140625" style="3" customWidth="1"/>
    <col min="7" max="8" width="14.85546875" style="3" bestFit="1" customWidth="1"/>
    <col min="9" max="9" width="21.140625" style="3" bestFit="1" customWidth="1"/>
    <col min="10" max="10" width="15.7109375" style="3" bestFit="1" customWidth="1"/>
    <col min="11" max="11" width="14.85546875" style="3" bestFit="1" customWidth="1"/>
    <col min="12" max="12" width="21.28515625" style="3" bestFit="1" customWidth="1"/>
    <col min="13" max="13" width="26.140625" style="3" bestFit="1" customWidth="1"/>
    <col min="14" max="14" width="28.5703125" style="3" bestFit="1" customWidth="1"/>
    <col min="15" max="15" width="42.42578125" style="3" customWidth="1"/>
    <col min="16" max="16" width="28.5703125" style="3" bestFit="1" customWidth="1"/>
    <col min="17" max="17" width="34.5703125" style="3" customWidth="1"/>
    <col min="18" max="18" width="39.140625" style="3" customWidth="1"/>
    <col min="19" max="19" width="28.5703125" style="3" customWidth="1"/>
    <col min="20" max="20" width="28.5703125" style="3" bestFit="1" customWidth="1"/>
    <col min="21" max="21" width="34.140625" style="3" bestFit="1" customWidth="1"/>
    <col min="22" max="22" width="42.42578125" style="3" bestFit="1" customWidth="1"/>
    <col min="23" max="23" width="28.5703125" style="3" bestFit="1" customWidth="1"/>
    <col min="24" max="24" width="37" style="3" bestFit="1" customWidth="1"/>
    <col min="25" max="25" width="43.42578125" style="3" bestFit="1" customWidth="1"/>
    <col min="26" max="26" width="29.42578125" style="3" customWidth="1"/>
    <col min="27" max="27" width="25.140625" style="3" customWidth="1"/>
    <col min="28" max="28" width="28.28515625" style="3" customWidth="1"/>
    <col min="29" max="29" width="36.140625" style="3" bestFit="1" customWidth="1"/>
    <col min="30" max="30" width="34.85546875" style="3" bestFit="1" customWidth="1"/>
    <col min="31" max="31" width="34.28515625" style="3" bestFit="1" customWidth="1"/>
    <col min="32" max="32" width="25.140625" style="3" bestFit="1" customWidth="1"/>
    <col min="33" max="33" width="25.5703125" style="3" bestFit="1" customWidth="1"/>
    <col min="34" max="34" width="21.140625" style="3" bestFit="1" customWidth="1"/>
    <col min="35" max="35" width="28.5703125" style="3" bestFit="1" customWidth="1"/>
    <col min="36" max="36" width="31.42578125" style="3" bestFit="1" customWidth="1"/>
    <col min="37" max="37" width="17" style="3" bestFit="1" customWidth="1"/>
    <col min="38" max="38" width="17.28515625" style="3" bestFit="1" customWidth="1"/>
    <col min="39" max="39" width="39.7109375" style="3" bestFit="1" customWidth="1"/>
    <col min="40" max="40" width="30.28515625" style="3" bestFit="1" customWidth="1"/>
    <col min="41" max="41" width="24.140625" style="3" bestFit="1" customWidth="1"/>
    <col min="42" max="42" width="27.7109375" style="3" bestFit="1" customWidth="1"/>
    <col min="43" max="43" width="29" style="3" bestFit="1" customWidth="1"/>
    <col min="44" max="44" width="32" style="3" bestFit="1" customWidth="1"/>
    <col min="45" max="45" width="32.42578125" style="3" bestFit="1" customWidth="1"/>
    <col min="46" max="46" width="37.28515625" style="3" bestFit="1" customWidth="1"/>
    <col min="47" max="47" width="26" style="3" bestFit="1" customWidth="1"/>
    <col min="48" max="48" width="44.42578125" style="3" bestFit="1" customWidth="1"/>
    <col min="49" max="49" width="44.85546875" style="3" bestFit="1" customWidth="1"/>
    <col min="50" max="50" width="42.140625" style="3" bestFit="1" customWidth="1"/>
    <col min="51" max="51" width="47.28515625" style="3" bestFit="1" customWidth="1"/>
    <col min="52" max="66" width="21.85546875" style="3" bestFit="1" customWidth="1"/>
    <col min="67" max="67" width="23.42578125" style="3" bestFit="1" customWidth="1"/>
    <col min="68" max="68" width="22.5703125" style="3" bestFit="1" customWidth="1"/>
    <col min="69" max="69" width="31.5703125" style="3" bestFit="1" customWidth="1"/>
    <col min="70" max="70" width="24.28515625" style="3" bestFit="1" customWidth="1"/>
    <col min="71" max="71" width="37.5703125" style="3" bestFit="1" customWidth="1"/>
    <col min="72" max="72" width="18.42578125" style="3" bestFit="1" customWidth="1"/>
    <col min="73" max="80" width="17.7109375" style="3" bestFit="1" customWidth="1"/>
    <col min="81" max="81" width="28.28515625" style="3" bestFit="1" customWidth="1"/>
    <col min="82" max="83" width="17.7109375" style="3" bestFit="1" customWidth="1"/>
    <col min="84" max="84" width="21.140625" style="3" bestFit="1" customWidth="1"/>
    <col min="85" max="85" width="24.28515625" style="3" bestFit="1" customWidth="1"/>
    <col min="86" max="86" width="23.5703125" style="3" bestFit="1" customWidth="1"/>
    <col min="87" max="87" width="27" style="3" bestFit="1" customWidth="1"/>
    <col min="88" max="88" width="36.28515625" style="3" bestFit="1" customWidth="1"/>
    <col min="89" max="89" width="17.85546875" style="3" bestFit="1" customWidth="1"/>
    <col min="90" max="90" width="51.28515625" style="3" bestFit="1" customWidth="1"/>
    <col min="91" max="91" width="26.42578125" style="3" bestFit="1" customWidth="1"/>
    <col min="92" max="92" width="30.140625" style="3" bestFit="1" customWidth="1"/>
    <col min="93" max="98" width="20" style="3" bestFit="1" customWidth="1"/>
    <col min="99" max="99" width="20.7109375" style="3" bestFit="1" customWidth="1"/>
    <col min="100" max="100" width="24.140625" style="3" bestFit="1" customWidth="1"/>
    <col min="101" max="101" width="23.7109375" style="3" bestFit="1" customWidth="1"/>
    <col min="102" max="102" width="20" style="3" bestFit="1" customWidth="1"/>
    <col min="103" max="103" width="20.42578125" style="3" bestFit="1" customWidth="1"/>
    <col min="104" max="104" width="24.5703125" style="3" bestFit="1" customWidth="1"/>
    <col min="105" max="105" width="35.7109375" style="3" bestFit="1" customWidth="1"/>
    <col min="106" max="106" width="20.42578125" style="3" bestFit="1" customWidth="1"/>
    <col min="107" max="107" width="38.28515625" style="3" bestFit="1" customWidth="1"/>
    <col min="108" max="110" width="20.42578125" style="3" bestFit="1" customWidth="1"/>
    <col min="111" max="111" width="21.5703125" style="3" bestFit="1" customWidth="1"/>
    <col min="112" max="112" width="24.85546875" style="3" bestFit="1" customWidth="1"/>
    <col min="113" max="113" width="20.42578125" style="3" bestFit="1" customWidth="1"/>
    <col min="114" max="114" width="26.140625" style="3" bestFit="1" customWidth="1"/>
    <col min="115" max="115" width="30.28515625" style="3" bestFit="1" customWidth="1"/>
    <col min="116" max="118" width="20.42578125" style="3" bestFit="1" customWidth="1"/>
    <col min="119" max="119" width="23.140625" style="3" bestFit="1" customWidth="1"/>
    <col min="120" max="120" width="26" style="3" bestFit="1" customWidth="1"/>
    <col min="121" max="121" width="34.7109375" style="3" bestFit="1" customWidth="1"/>
    <col min="122" max="122" width="34" style="3" bestFit="1" customWidth="1"/>
    <col min="123" max="123" width="38.140625" style="3" bestFit="1" customWidth="1"/>
    <col min="124" max="126" width="20.42578125" style="3" bestFit="1" customWidth="1"/>
    <col min="127" max="127" width="27.85546875" style="3" bestFit="1" customWidth="1"/>
    <col min="128" max="128" width="24.42578125" style="3" bestFit="1" customWidth="1"/>
    <col min="129" max="129" width="26.28515625" style="3" bestFit="1" customWidth="1"/>
    <col min="130" max="130" width="24.85546875" style="3" bestFit="1" customWidth="1"/>
    <col min="131" max="131" width="25.28515625" style="3" bestFit="1" customWidth="1"/>
    <col min="132" max="132" width="23" style="3" bestFit="1" customWidth="1"/>
    <col min="133" max="133" width="28.140625" style="3" bestFit="1" customWidth="1"/>
    <col min="134" max="134" width="29" style="3" bestFit="1" customWidth="1"/>
    <col min="135" max="135" width="28.85546875" style="3" bestFit="1" customWidth="1"/>
    <col min="136" max="136" width="25.7109375" style="3" bestFit="1" customWidth="1"/>
    <col min="137" max="137" width="24.5703125" style="3" bestFit="1" customWidth="1"/>
    <col min="138" max="138" width="29.28515625" style="3" bestFit="1" customWidth="1"/>
    <col min="139" max="139" width="24.42578125" style="3" bestFit="1" customWidth="1"/>
    <col min="140" max="140" width="23" style="3" bestFit="1" customWidth="1"/>
    <col min="141" max="141" width="23.5703125" style="3" bestFit="1" customWidth="1"/>
    <col min="142" max="142" width="22.5703125" style="3" bestFit="1" customWidth="1"/>
    <col min="143" max="143" width="24" style="3" bestFit="1" customWidth="1"/>
    <col min="144" max="144" width="23.7109375" style="3" bestFit="1" customWidth="1"/>
    <col min="145" max="146" width="20.42578125" style="3" bestFit="1" customWidth="1"/>
    <col min="147" max="147" width="16.28515625" style="3" bestFit="1" customWidth="1"/>
    <col min="148" max="151" width="41" style="3" bestFit="1" customWidth="1"/>
    <col min="152" max="183" width="41.85546875" style="3" bestFit="1" customWidth="1"/>
    <col min="184" max="16384" width="9.140625" style="3"/>
  </cols>
  <sheetData>
    <row r="1" spans="1:217" ht="19.5" thickBot="1" x14ac:dyDescent="0.35">
      <c r="A1" s="72"/>
      <c r="B1" s="75">
        <f>'Master-National Baseline Data'!B1</f>
        <v>1</v>
      </c>
      <c r="C1" s="76">
        <f>'Master-National Baseline Data'!C1</f>
        <v>2</v>
      </c>
      <c r="D1" s="76">
        <f>'Master-National Baseline Data'!D1</f>
        <v>3</v>
      </c>
      <c r="E1" s="76">
        <f>'Master-National Baseline Data'!E1</f>
        <v>4</v>
      </c>
      <c r="F1" s="77">
        <f>'Master-National Baseline Data'!F1</f>
        <v>5</v>
      </c>
      <c r="G1" s="76">
        <f>'Master-National Baseline Data'!G1</f>
        <v>6</v>
      </c>
      <c r="H1" s="76">
        <f>'Master-National Baseline Data'!H1</f>
        <v>7</v>
      </c>
      <c r="I1" s="76">
        <f>'Master-National Baseline Data'!I1</f>
        <v>8</v>
      </c>
      <c r="J1" s="76">
        <f>'Master-National Baseline Data'!J1</f>
        <v>9</v>
      </c>
      <c r="K1" s="76">
        <f>'Master-National Baseline Data'!K1</f>
        <v>10</v>
      </c>
      <c r="L1" s="76">
        <f>'Master-National Baseline Data'!L1</f>
        <v>11</v>
      </c>
      <c r="M1" s="76">
        <f>'Master-National Baseline Data'!M1</f>
        <v>12</v>
      </c>
      <c r="N1" s="76">
        <f>'Master-National Baseline Data'!N1</f>
        <v>13</v>
      </c>
      <c r="O1" s="76">
        <f>'Master-National Baseline Data'!O1</f>
        <v>14</v>
      </c>
      <c r="P1" s="76">
        <f>'Master-National Baseline Data'!P1</f>
        <v>15</v>
      </c>
      <c r="Q1" s="76">
        <f>'Master-National Baseline Data'!Q1</f>
        <v>16</v>
      </c>
      <c r="R1" s="76">
        <f>'Master-National Baseline Data'!R1</f>
        <v>17</v>
      </c>
      <c r="S1" s="76">
        <f>'Master-National Baseline Data'!S1</f>
        <v>18</v>
      </c>
      <c r="T1" s="76">
        <f>'Master-National Baseline Data'!T1</f>
        <v>19</v>
      </c>
      <c r="U1" s="76">
        <f>'Master-National Baseline Data'!U1</f>
        <v>20</v>
      </c>
      <c r="V1" s="76">
        <f>'Master-National Baseline Data'!V1</f>
        <v>21</v>
      </c>
      <c r="W1" s="76">
        <f>'Master-National Baseline Data'!W1</f>
        <v>22</v>
      </c>
      <c r="X1" s="76">
        <f>'Master-National Baseline Data'!X1</f>
        <v>23</v>
      </c>
      <c r="Y1" s="76">
        <f>'Master-National Baseline Data'!Y1</f>
        <v>24</v>
      </c>
      <c r="Z1" s="76">
        <f>'Master-National Baseline Data'!Z1</f>
        <v>25</v>
      </c>
      <c r="AA1" s="76">
        <f>'Master-National Baseline Data'!AA1</f>
        <v>26</v>
      </c>
      <c r="AB1" s="76">
        <f>'Master-National Baseline Data'!AB1</f>
        <v>27</v>
      </c>
      <c r="AC1" s="76">
        <f>'Master-National Baseline Data'!AC1</f>
        <v>28</v>
      </c>
      <c r="AD1" s="76">
        <f>'Master-National Baseline Data'!AD1</f>
        <v>29</v>
      </c>
      <c r="AE1" s="76">
        <f>'Master-National Baseline Data'!AE1</f>
        <v>30</v>
      </c>
      <c r="AF1" s="76">
        <f>'Master-National Baseline Data'!AF1</f>
        <v>31</v>
      </c>
      <c r="AG1" s="76">
        <f>'Master-National Baseline Data'!AG1</f>
        <v>32</v>
      </c>
      <c r="AH1" s="76">
        <f>'Master-National Baseline Data'!AH1</f>
        <v>33</v>
      </c>
      <c r="AI1" s="76">
        <f>'Master-National Baseline Data'!AI1</f>
        <v>34</v>
      </c>
      <c r="AJ1" s="76">
        <f>'Master-National Baseline Data'!AJ1</f>
        <v>35</v>
      </c>
      <c r="AK1" s="76">
        <f>'Master-National Baseline Data'!AK1</f>
        <v>36</v>
      </c>
      <c r="AL1" s="76">
        <f>'Master-National Baseline Data'!AL1</f>
        <v>37</v>
      </c>
      <c r="AM1" s="76">
        <f>'Master-National Baseline Data'!AM1</f>
        <v>38</v>
      </c>
      <c r="AN1" s="76">
        <f>'Master-National Baseline Data'!AN1</f>
        <v>39</v>
      </c>
      <c r="AO1" s="76">
        <f>'Master-National Baseline Data'!AO1</f>
        <v>40</v>
      </c>
      <c r="AP1" s="76">
        <f>'Master-National Baseline Data'!AP1</f>
        <v>41</v>
      </c>
      <c r="AQ1" s="76">
        <f>'Master-National Baseline Data'!AQ1</f>
        <v>42</v>
      </c>
      <c r="AR1" s="76">
        <f>'Master-National Baseline Data'!AR1</f>
        <v>43</v>
      </c>
      <c r="AS1" s="76">
        <f>'Master-National Baseline Data'!AS1</f>
        <v>44</v>
      </c>
      <c r="AT1" s="76">
        <f>'Master-National Baseline Data'!AT1</f>
        <v>45</v>
      </c>
      <c r="AU1" s="76">
        <f>'Master-National Baseline Data'!AU1</f>
        <v>46</v>
      </c>
      <c r="AV1" s="76">
        <f>'Master-National Baseline Data'!AV1</f>
        <v>47</v>
      </c>
      <c r="AW1" s="76">
        <f>'Master-National Baseline Data'!AW1</f>
        <v>48</v>
      </c>
      <c r="AX1" s="76">
        <f>'Master-National Baseline Data'!AX1</f>
        <v>49</v>
      </c>
      <c r="AY1" s="76">
        <f>'Master-National Baseline Data'!AY1</f>
        <v>50</v>
      </c>
      <c r="AZ1" s="76">
        <f>'Master-National Baseline Data'!AZ1</f>
        <v>51</v>
      </c>
      <c r="BA1" s="76">
        <f>'Master-National Baseline Data'!BA1</f>
        <v>52</v>
      </c>
      <c r="BB1" s="76">
        <f>'Master-National Baseline Data'!BB1</f>
        <v>53</v>
      </c>
      <c r="BC1" s="76">
        <f>'Master-National Baseline Data'!BC1</f>
        <v>54</v>
      </c>
      <c r="BD1" s="76">
        <f>'Master-National Baseline Data'!BD1</f>
        <v>55</v>
      </c>
      <c r="BE1" s="76">
        <f>'Master-National Baseline Data'!BE1</f>
        <v>56</v>
      </c>
      <c r="BF1" s="76">
        <f>'Master-National Baseline Data'!BF1</f>
        <v>57</v>
      </c>
      <c r="BG1" s="76">
        <f>'Master-National Baseline Data'!BG1</f>
        <v>58</v>
      </c>
      <c r="BH1" s="76">
        <f>'Master-National Baseline Data'!BH1</f>
        <v>59</v>
      </c>
      <c r="BI1" s="76">
        <f>'Master-National Baseline Data'!BI1</f>
        <v>60</v>
      </c>
      <c r="BJ1" s="76">
        <f>'Master-National Baseline Data'!BJ1</f>
        <v>61</v>
      </c>
      <c r="BK1" s="76">
        <f>'Master-National Baseline Data'!BK1</f>
        <v>62</v>
      </c>
      <c r="BL1" s="76">
        <f>'Master-National Baseline Data'!BL1</f>
        <v>63</v>
      </c>
      <c r="BM1" s="76">
        <f>'Master-National Baseline Data'!BM1</f>
        <v>64</v>
      </c>
      <c r="BN1" s="76">
        <f>'Master-National Baseline Data'!BN1</f>
        <v>65</v>
      </c>
      <c r="BO1" s="76">
        <f>'Master-National Baseline Data'!BO1</f>
        <v>66</v>
      </c>
      <c r="BP1" s="76">
        <f>'Master-National Baseline Data'!BP1</f>
        <v>67</v>
      </c>
      <c r="BQ1" s="76">
        <f>'Master-National Baseline Data'!BQ1</f>
        <v>68</v>
      </c>
      <c r="BR1" s="76">
        <f>'Master-National Baseline Data'!BR1</f>
        <v>69</v>
      </c>
      <c r="BS1" s="76">
        <f>'Master-National Baseline Data'!BS1</f>
        <v>70</v>
      </c>
      <c r="BT1" s="76">
        <f>'Master-National Baseline Data'!BT1</f>
        <v>71</v>
      </c>
      <c r="BU1" s="76">
        <f>'Master-National Baseline Data'!BU1</f>
        <v>72</v>
      </c>
      <c r="BV1" s="76">
        <f>'Master-National Baseline Data'!BV1</f>
        <v>73</v>
      </c>
      <c r="BW1" s="76">
        <f>'Master-National Baseline Data'!BW1</f>
        <v>74</v>
      </c>
      <c r="BX1" s="76">
        <f>'Master-National Baseline Data'!BX1</f>
        <v>75</v>
      </c>
      <c r="BY1" s="76">
        <f>'Master-National Baseline Data'!BY1</f>
        <v>76</v>
      </c>
      <c r="BZ1" s="76">
        <f>'Master-National Baseline Data'!BZ1</f>
        <v>77</v>
      </c>
      <c r="CA1" s="76">
        <f>'Master-National Baseline Data'!CA1</f>
        <v>78</v>
      </c>
      <c r="CB1" s="76">
        <f>'Master-National Baseline Data'!CB1</f>
        <v>79</v>
      </c>
      <c r="CC1" s="76">
        <f>'Master-National Baseline Data'!CC1</f>
        <v>80</v>
      </c>
      <c r="CD1" s="76">
        <f>'Master-National Baseline Data'!CD1</f>
        <v>81</v>
      </c>
      <c r="CE1" s="76">
        <f>'Master-National Baseline Data'!CE1</f>
        <v>82</v>
      </c>
      <c r="CF1" s="76">
        <f>'Master-National Baseline Data'!CF1</f>
        <v>83</v>
      </c>
      <c r="CG1" s="76">
        <f>'Master-National Baseline Data'!CG1</f>
        <v>84</v>
      </c>
      <c r="CH1" s="76">
        <f>'Master-National Baseline Data'!CH1</f>
        <v>85</v>
      </c>
      <c r="CI1" s="76">
        <f>'Master-National Baseline Data'!CI1</f>
        <v>86</v>
      </c>
      <c r="CJ1" s="76">
        <f>'Master-National Baseline Data'!CJ1</f>
        <v>87</v>
      </c>
      <c r="CK1" s="76">
        <f>'Master-National Baseline Data'!CK1</f>
        <v>88</v>
      </c>
      <c r="CL1" s="76">
        <f>'Master-National Baseline Data'!CL1</f>
        <v>89</v>
      </c>
      <c r="CM1" s="76">
        <f>'Master-National Baseline Data'!CM1</f>
        <v>90</v>
      </c>
      <c r="CN1" s="76">
        <f>'Master-National Baseline Data'!CN1</f>
        <v>91</v>
      </c>
      <c r="CO1" s="76">
        <f>'Master-National Baseline Data'!CO1</f>
        <v>92</v>
      </c>
      <c r="CP1" s="76">
        <f>'Master-National Baseline Data'!CP1</f>
        <v>93</v>
      </c>
      <c r="CQ1" s="76">
        <f>'Master-National Baseline Data'!CQ1</f>
        <v>94</v>
      </c>
      <c r="CR1" s="76">
        <f>'Master-National Baseline Data'!CR1</f>
        <v>95</v>
      </c>
      <c r="CS1" s="76">
        <f>'Master-National Baseline Data'!CS1</f>
        <v>96</v>
      </c>
      <c r="CT1" s="76">
        <f>'Master-National Baseline Data'!CT1</f>
        <v>97</v>
      </c>
      <c r="CU1" s="76">
        <f>'Master-National Baseline Data'!CU1</f>
        <v>98</v>
      </c>
      <c r="CV1" s="76">
        <f>'Master-National Baseline Data'!CV1</f>
        <v>99</v>
      </c>
      <c r="CW1" s="76">
        <f>'Master-National Baseline Data'!CW1</f>
        <v>100</v>
      </c>
      <c r="CX1" s="76">
        <f>'Master-National Baseline Data'!CX1</f>
        <v>101</v>
      </c>
      <c r="CY1" s="76">
        <f>'Master-National Baseline Data'!CY1</f>
        <v>102</v>
      </c>
      <c r="CZ1" s="76">
        <f>'Master-National Baseline Data'!CZ1</f>
        <v>103</v>
      </c>
      <c r="DA1" s="76">
        <f>'Master-National Baseline Data'!DA1</f>
        <v>104</v>
      </c>
      <c r="DB1" s="76">
        <f>'Master-National Baseline Data'!DB1</f>
        <v>105</v>
      </c>
      <c r="DC1" s="76">
        <f>'Master-National Baseline Data'!DC1</f>
        <v>106</v>
      </c>
      <c r="DD1" s="76">
        <f>'Master-National Baseline Data'!DD1</f>
        <v>107</v>
      </c>
      <c r="DE1" s="76">
        <f>'Master-National Baseline Data'!DE1</f>
        <v>108</v>
      </c>
      <c r="DF1" s="76">
        <f>'Master-National Baseline Data'!DF1</f>
        <v>109</v>
      </c>
      <c r="DG1" s="76">
        <f>'Master-National Baseline Data'!DG1</f>
        <v>110</v>
      </c>
      <c r="DH1" s="76">
        <f>'Master-National Baseline Data'!DH1</f>
        <v>111</v>
      </c>
      <c r="DI1" s="76">
        <f>'Master-National Baseline Data'!DI1</f>
        <v>112</v>
      </c>
      <c r="DJ1" s="76">
        <f>'Master-National Baseline Data'!DJ1</f>
        <v>113</v>
      </c>
      <c r="DK1" s="76">
        <f>'Master-National Baseline Data'!DK1</f>
        <v>114</v>
      </c>
      <c r="DL1" s="76">
        <f>'Master-National Baseline Data'!DL1</f>
        <v>115</v>
      </c>
      <c r="DM1" s="76">
        <f>'Master-National Baseline Data'!DM1</f>
        <v>116</v>
      </c>
      <c r="DN1" s="76">
        <f>'Master-National Baseline Data'!DN1</f>
        <v>117</v>
      </c>
      <c r="DO1" s="76">
        <f>'Master-National Baseline Data'!DO1</f>
        <v>118</v>
      </c>
      <c r="DP1" s="76">
        <f>'Master-National Baseline Data'!DP1</f>
        <v>119</v>
      </c>
      <c r="DQ1" s="76">
        <f>'Master-National Baseline Data'!DQ1</f>
        <v>120</v>
      </c>
      <c r="DR1" s="76">
        <f>'Master-National Baseline Data'!DR1</f>
        <v>121</v>
      </c>
      <c r="DS1" s="76">
        <f>'Master-National Baseline Data'!DS1</f>
        <v>122</v>
      </c>
      <c r="DT1" s="76">
        <f>'Master-National Baseline Data'!DT1</f>
        <v>123</v>
      </c>
      <c r="DU1" s="76">
        <f>'Master-National Baseline Data'!DU1</f>
        <v>124</v>
      </c>
      <c r="DV1" s="76">
        <f>'Master-National Baseline Data'!DV1</f>
        <v>125</v>
      </c>
      <c r="DW1" s="76">
        <f>'Master-National Baseline Data'!DW1</f>
        <v>126</v>
      </c>
      <c r="DX1" s="76">
        <f>'Master-National Baseline Data'!DX1</f>
        <v>127</v>
      </c>
      <c r="DY1" s="76">
        <f>'Master-National Baseline Data'!DY1</f>
        <v>128</v>
      </c>
      <c r="DZ1" s="76">
        <f>'Master-National Baseline Data'!DZ1</f>
        <v>129</v>
      </c>
      <c r="EA1" s="76">
        <f>'Master-National Baseline Data'!EA1</f>
        <v>130</v>
      </c>
      <c r="EB1" s="76">
        <f>'Master-National Baseline Data'!EB1</f>
        <v>131</v>
      </c>
      <c r="EC1" s="76">
        <f>'Master-National Baseline Data'!EC1</f>
        <v>132</v>
      </c>
      <c r="ED1" s="76">
        <f>'Master-National Baseline Data'!ED1</f>
        <v>133</v>
      </c>
      <c r="EE1" s="76">
        <f>'Master-National Baseline Data'!EE1</f>
        <v>134</v>
      </c>
      <c r="EF1" s="76">
        <f>'Master-National Baseline Data'!EF1</f>
        <v>135</v>
      </c>
      <c r="EG1" s="76">
        <f>'Master-National Baseline Data'!EG1</f>
        <v>136</v>
      </c>
      <c r="EH1" s="76">
        <f>'Master-National Baseline Data'!EH1</f>
        <v>137</v>
      </c>
      <c r="EI1" s="76">
        <f>'Master-National Baseline Data'!EI1</f>
        <v>138</v>
      </c>
      <c r="EJ1" s="76">
        <f>'Master-National Baseline Data'!EJ1</f>
        <v>139</v>
      </c>
      <c r="EK1" s="76">
        <f>'Master-National Baseline Data'!EK1</f>
        <v>140</v>
      </c>
      <c r="EL1" s="76">
        <f>'Master-National Baseline Data'!EL1</f>
        <v>141</v>
      </c>
      <c r="EM1" s="76">
        <f>'Master-National Baseline Data'!EM1</f>
        <v>142</v>
      </c>
      <c r="EN1" s="76">
        <f>'Master-National Baseline Data'!EN1</f>
        <v>143</v>
      </c>
      <c r="EO1" s="76">
        <f>'Master-National Baseline Data'!EO1</f>
        <v>144</v>
      </c>
      <c r="EP1" s="76">
        <f>'Master-National Baseline Data'!EP1</f>
        <v>145</v>
      </c>
      <c r="EQ1" s="76">
        <f>'Master-National Baseline Data'!EQ1</f>
        <v>146</v>
      </c>
      <c r="ER1" s="76">
        <f>'Master-National Baseline Data'!ER1</f>
        <v>147</v>
      </c>
      <c r="ES1" s="76">
        <f>'Master-National Baseline Data'!ES1</f>
        <v>148</v>
      </c>
      <c r="ET1" s="76">
        <f>'Master-National Baseline Data'!ET1</f>
        <v>149</v>
      </c>
      <c r="EU1" s="76">
        <f>'Master-National Baseline Data'!EU1</f>
        <v>150</v>
      </c>
      <c r="EV1" s="76">
        <f>'Master-National Baseline Data'!EV1</f>
        <v>151</v>
      </c>
      <c r="EW1" s="76">
        <f>'Master-National Baseline Data'!EW1</f>
        <v>152</v>
      </c>
      <c r="EX1" s="76">
        <f>'Master-National Baseline Data'!EX1</f>
        <v>153</v>
      </c>
      <c r="EY1" s="76">
        <f>'Master-National Baseline Data'!EY1</f>
        <v>154</v>
      </c>
      <c r="EZ1" s="76">
        <f>'Master-National Baseline Data'!EZ1</f>
        <v>155</v>
      </c>
      <c r="FA1" s="76">
        <f>'Master-National Baseline Data'!FA1</f>
        <v>156</v>
      </c>
      <c r="FB1" s="76">
        <f>'Master-National Baseline Data'!FB1</f>
        <v>157</v>
      </c>
      <c r="FC1" s="76">
        <f>'Master-National Baseline Data'!FC1</f>
        <v>158</v>
      </c>
      <c r="FD1" s="76">
        <f>'Master-National Baseline Data'!FD1</f>
        <v>159</v>
      </c>
      <c r="FE1" s="76">
        <f>'Master-National Baseline Data'!FE1</f>
        <v>160</v>
      </c>
      <c r="FF1" s="76">
        <f>'Master-National Baseline Data'!FF1</f>
        <v>161</v>
      </c>
      <c r="FG1" s="76">
        <f>'Master-National Baseline Data'!FG1</f>
        <v>162</v>
      </c>
      <c r="FH1" s="76">
        <f>'Master-National Baseline Data'!FH1</f>
        <v>163</v>
      </c>
      <c r="FI1" s="76">
        <f>'Master-National Baseline Data'!FI1</f>
        <v>164</v>
      </c>
      <c r="FJ1" s="76">
        <f>'Master-National Baseline Data'!FJ1</f>
        <v>165</v>
      </c>
      <c r="FK1" s="76">
        <f>'Master-National Baseline Data'!FK1</f>
        <v>166</v>
      </c>
      <c r="FL1" s="76">
        <f>'Master-National Baseline Data'!FL1</f>
        <v>167</v>
      </c>
      <c r="FM1" s="76">
        <f>'Master-National Baseline Data'!FM1</f>
        <v>168</v>
      </c>
      <c r="FN1" s="76">
        <f>'Master-National Baseline Data'!FN1</f>
        <v>169</v>
      </c>
      <c r="FO1" s="76">
        <f>'Master-National Baseline Data'!FO1</f>
        <v>170</v>
      </c>
      <c r="FP1" s="76">
        <f>'Master-National Baseline Data'!FP1</f>
        <v>171</v>
      </c>
      <c r="FQ1" s="76">
        <f>'Master-National Baseline Data'!FQ1</f>
        <v>172</v>
      </c>
      <c r="FR1" s="76">
        <f>'Master-National Baseline Data'!FR1</f>
        <v>173</v>
      </c>
      <c r="FS1" s="76">
        <f>'Master-National Baseline Data'!FS1</f>
        <v>174</v>
      </c>
      <c r="FT1" s="76">
        <f>'Master-National Baseline Data'!FT1</f>
        <v>175</v>
      </c>
      <c r="FU1" s="76">
        <f>'Master-National Baseline Data'!FU1</f>
        <v>176</v>
      </c>
      <c r="FV1" s="76">
        <f>'Master-National Baseline Data'!FV1</f>
        <v>177</v>
      </c>
      <c r="FW1" s="76">
        <f>'Master-National Baseline Data'!FW1</f>
        <v>178</v>
      </c>
      <c r="FX1" s="76">
        <f>'Master-National Baseline Data'!FX1</f>
        <v>179</v>
      </c>
      <c r="FY1" s="76">
        <f>'Master-National Baseline Data'!FY1</f>
        <v>180</v>
      </c>
      <c r="FZ1" s="76">
        <f>'Master-National Baseline Data'!FZ1</f>
        <v>181</v>
      </c>
      <c r="GA1" s="78">
        <f>'Master-National Baseline Data'!GA1</f>
        <v>182</v>
      </c>
      <c r="GB1" s="54"/>
    </row>
    <row r="2" spans="1:217" ht="19.5" thickBot="1" x14ac:dyDescent="0.35">
      <c r="A2" s="54"/>
      <c r="B2" s="82" t="str">
        <f>'Master-National Baseline Data'!B2</f>
        <v>Ethiopia's PSNP-Climate Smart Initiative (CSI) - georeferenced site, management, GIS, climate, carbon, soil fertility, yield and low-cost soil MIR analysis national baseline database</v>
      </c>
      <c r="C2" s="83"/>
      <c r="D2" s="83"/>
      <c r="E2" s="83"/>
      <c r="F2" s="84"/>
      <c r="G2" s="84"/>
      <c r="H2" s="84"/>
      <c r="I2" s="79"/>
      <c r="J2" s="79"/>
      <c r="K2" s="79"/>
      <c r="L2" s="79"/>
      <c r="M2" s="79"/>
      <c r="N2" s="80"/>
      <c r="O2" s="79"/>
      <c r="P2" s="80"/>
      <c r="Q2" s="79"/>
      <c r="R2" s="79"/>
      <c r="S2" s="79"/>
      <c r="T2" s="80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79"/>
      <c r="DH2" s="79"/>
      <c r="DI2" s="79"/>
      <c r="DJ2" s="79"/>
      <c r="DK2" s="79"/>
      <c r="DL2" s="79"/>
      <c r="DM2" s="79"/>
      <c r="DN2" s="79"/>
      <c r="DO2" s="79"/>
      <c r="DP2" s="79"/>
      <c r="DQ2" s="79"/>
      <c r="DR2" s="79"/>
      <c r="DS2" s="79"/>
      <c r="DT2" s="79"/>
      <c r="DU2" s="79"/>
      <c r="DV2" s="79"/>
      <c r="DW2" s="79"/>
      <c r="DX2" s="79"/>
      <c r="DY2" s="79"/>
      <c r="DZ2" s="79"/>
      <c r="EA2" s="79"/>
      <c r="EB2" s="79"/>
      <c r="EC2" s="79"/>
      <c r="ED2" s="79"/>
      <c r="EE2" s="79"/>
      <c r="EF2" s="79"/>
      <c r="EG2" s="79"/>
      <c r="EH2" s="79"/>
      <c r="EI2" s="79"/>
      <c r="EJ2" s="79"/>
      <c r="EK2" s="79"/>
      <c r="EL2" s="79"/>
      <c r="EM2" s="79"/>
      <c r="EN2" s="79"/>
      <c r="EO2" s="79"/>
      <c r="EP2" s="79"/>
      <c r="EQ2" s="79"/>
      <c r="ER2" s="79"/>
      <c r="ES2" s="79"/>
      <c r="ET2" s="79"/>
      <c r="EU2" s="79"/>
      <c r="EV2" s="79"/>
      <c r="EW2" s="79"/>
      <c r="EX2" s="79"/>
      <c r="EY2" s="79"/>
      <c r="EZ2" s="79"/>
      <c r="FA2" s="79"/>
      <c r="FB2" s="79"/>
      <c r="FC2" s="79"/>
      <c r="FD2" s="79"/>
      <c r="FE2" s="79"/>
      <c r="FF2" s="79"/>
      <c r="FG2" s="79"/>
      <c r="FH2" s="79"/>
      <c r="FI2" s="79"/>
      <c r="FJ2" s="79"/>
      <c r="FK2" s="79"/>
      <c r="FL2" s="79"/>
      <c r="FM2" s="79"/>
      <c r="FN2" s="79"/>
      <c r="FO2" s="79"/>
      <c r="FP2" s="79"/>
      <c r="FQ2" s="79"/>
      <c r="FR2" s="79"/>
      <c r="FS2" s="79"/>
      <c r="FT2" s="79"/>
      <c r="FU2" s="79"/>
      <c r="FV2" s="79"/>
      <c r="FW2" s="79"/>
      <c r="FX2" s="79"/>
      <c r="FY2" s="79"/>
      <c r="FZ2" s="79"/>
      <c r="GA2" s="81"/>
      <c r="GB2" s="54"/>
    </row>
    <row r="3" spans="1:217" ht="13.5" thickBot="1" x14ac:dyDescent="0.25">
      <c r="A3" s="54"/>
      <c r="B3" s="171" t="str">
        <f>'Master-National Baseline Data'!B3</f>
        <v>Sample identifiers</v>
      </c>
      <c r="C3" s="94" t="str">
        <f>'Master-National Baseline Data'!C3</f>
        <v>Sample identifiers</v>
      </c>
      <c r="D3" s="94" t="str">
        <f>'Master-National Baseline Data'!D3</f>
        <v>Sample identifiers</v>
      </c>
      <c r="E3" s="94" t="str">
        <f>'Master-National Baseline Data'!E3</f>
        <v>Sample identifiers</v>
      </c>
      <c r="F3" s="131" t="str">
        <f>'Master-National Baseline Data'!F3</f>
        <v>Site description</v>
      </c>
      <c r="G3" s="94" t="str">
        <f>'Master-National Baseline Data'!G3</f>
        <v>Site description</v>
      </c>
      <c r="H3" s="94" t="str">
        <f>'Master-National Baseline Data'!H3</f>
        <v>Site description</v>
      </c>
      <c r="I3" s="94" t="str">
        <f>'Master-National Baseline Data'!I3</f>
        <v>Site description</v>
      </c>
      <c r="J3" s="94" t="str">
        <f>'Master-National Baseline Data'!J3</f>
        <v>Site description</v>
      </c>
      <c r="K3" s="94" t="str">
        <f>'Master-National Baseline Data'!K3</f>
        <v>Site description</v>
      </c>
      <c r="L3" s="94" t="str">
        <f>'Master-National Baseline Data'!L3</f>
        <v>Site description</v>
      </c>
      <c r="M3" s="94" t="str">
        <f>'Master-National Baseline Data'!M3</f>
        <v>Site description</v>
      </c>
      <c r="N3" s="131" t="str">
        <f>'Master-National Baseline Data'!N3</f>
        <v>Sustainable land management</v>
      </c>
      <c r="O3" s="94" t="str">
        <f>'Master-National Baseline Data'!O3</f>
        <v>Sustainable land management</v>
      </c>
      <c r="P3" s="94" t="str">
        <f>'Master-National Baseline Data'!P3</f>
        <v>Sustainable land management</v>
      </c>
      <c r="Q3" s="94" t="str">
        <f>'Master-National Baseline Data'!Q3</f>
        <v>Sustainable land management</v>
      </c>
      <c r="R3" s="94" t="str">
        <f>'Master-National Baseline Data'!R3</f>
        <v>Sustainable land management</v>
      </c>
      <c r="S3" s="94" t="str">
        <f>'Master-National Baseline Data'!S3</f>
        <v>Sustainable land management</v>
      </c>
      <c r="T3" s="94" t="str">
        <f>'Master-National Baseline Data'!T3</f>
        <v>Sustainable land management</v>
      </c>
      <c r="U3" s="94" t="str">
        <f>'Master-National Baseline Data'!U3</f>
        <v>Sustainable land management</v>
      </c>
      <c r="V3" s="94" t="str">
        <f>'Master-National Baseline Data'!V3</f>
        <v>Sustainable land management</v>
      </c>
      <c r="W3" s="94" t="str">
        <f>'Master-National Baseline Data'!W3</f>
        <v>Sustainable land management</v>
      </c>
      <c r="X3" s="94" t="str">
        <f>'Master-National Baseline Data'!X3</f>
        <v>Sustainable land management</v>
      </c>
      <c r="Y3" s="94" t="str">
        <f>'Master-National Baseline Data'!Y3</f>
        <v>Sustainable land management</v>
      </c>
      <c r="Z3" s="94" t="str">
        <f>'Master-National Baseline Data'!Z3</f>
        <v>Sustainable land management</v>
      </c>
      <c r="AA3" s="94" t="str">
        <f>'Master-National Baseline Data'!AA3</f>
        <v>Sustainable land management</v>
      </c>
      <c r="AB3" s="94" t="str">
        <f>'Master-National Baseline Data'!AB3</f>
        <v>Sustainable land management</v>
      </c>
      <c r="AC3" s="94" t="str">
        <f>'Master-National Baseline Data'!AC3</f>
        <v>Sustainable land management</v>
      </c>
      <c r="AD3" s="94" t="str">
        <f>'Master-National Baseline Data'!AD3</f>
        <v>Sustainable land management</v>
      </c>
      <c r="AE3" s="94" t="str">
        <f>'Master-National Baseline Data'!AE3</f>
        <v>Sustainable land management</v>
      </c>
      <c r="AF3" s="94" t="str">
        <f>'Master-National Baseline Data'!AF3</f>
        <v>Sustainable land management</v>
      </c>
      <c r="AG3" s="94" t="str">
        <f>'Master-National Baseline Data'!AG3</f>
        <v>Sustainable land management</v>
      </c>
      <c r="AH3" s="131" t="str">
        <f>'Master-National Baseline Data'!AH3</f>
        <v>Sample type</v>
      </c>
      <c r="AI3" s="94" t="str">
        <f>'Master-National Baseline Data'!AI3</f>
        <v>Sample type</v>
      </c>
      <c r="AJ3" s="94" t="str">
        <f>'Master-National Baseline Data'!AJ3</f>
        <v>Sample type</v>
      </c>
      <c r="AK3" s="94" t="str">
        <f>'Master-National Baseline Data'!AK3</f>
        <v>Sample type</v>
      </c>
      <c r="AL3" s="94" t="str">
        <f>'Master-National Baseline Data'!AL3</f>
        <v>Sample type</v>
      </c>
      <c r="AM3" s="94" t="str">
        <f>'Master-National Baseline Data'!AM3</f>
        <v>Sample type</v>
      </c>
      <c r="AN3" s="94" t="str">
        <f>'Master-National Baseline Data'!AN3</f>
        <v>Sample type</v>
      </c>
      <c r="AO3" s="94" t="str">
        <f>'Master-National Baseline Data'!AO3</f>
        <v>Sample type</v>
      </c>
      <c r="AP3" s="131" t="str">
        <f>'Master-National Baseline Data'!AP3</f>
        <v>Geographical information</v>
      </c>
      <c r="AQ3" s="94" t="str">
        <f>'Master-National Baseline Data'!AQ3</f>
        <v>Geographical information</v>
      </c>
      <c r="AR3" s="94" t="str">
        <f>'Master-National Baseline Data'!AR3</f>
        <v>Geographical information</v>
      </c>
      <c r="AS3" s="94" t="str">
        <f>'Master-National Baseline Data'!AS3</f>
        <v>Geographical information</v>
      </c>
      <c r="AT3" s="94" t="str">
        <f>'Master-National Baseline Data'!AT3</f>
        <v>Geographical information</v>
      </c>
      <c r="AU3" s="94" t="str">
        <f>'Master-National Baseline Data'!AU3</f>
        <v>Geographical information</v>
      </c>
      <c r="AV3" s="94" t="str">
        <f>'Master-National Baseline Data'!AV3</f>
        <v>Geographical information</v>
      </c>
      <c r="AW3" s="94" t="str">
        <f>'Master-National Baseline Data'!AW3</f>
        <v>Geographical information</v>
      </c>
      <c r="AX3" s="94" t="str">
        <f>'Master-National Baseline Data'!AX3</f>
        <v>Geographical information</v>
      </c>
      <c r="AY3" s="94" t="str">
        <f>'Master-National Baseline Data'!AY3</f>
        <v>Geographical information</v>
      </c>
      <c r="AZ3" s="94" t="str">
        <f>'Master-National Baseline Data'!AZ3</f>
        <v>Geographical information</v>
      </c>
      <c r="BA3" s="94" t="str">
        <f>'Master-National Baseline Data'!BA3</f>
        <v>Geographical information</v>
      </c>
      <c r="BB3" s="94" t="str">
        <f>'Master-National Baseline Data'!BB3</f>
        <v>Geographical information</v>
      </c>
      <c r="BC3" s="94" t="str">
        <f>'Master-National Baseline Data'!BC3</f>
        <v>Geographical information</v>
      </c>
      <c r="BD3" s="94" t="str">
        <f>'Master-National Baseline Data'!BD3</f>
        <v>Geographical information</v>
      </c>
      <c r="BE3" s="94" t="str">
        <f>'Master-National Baseline Data'!BE3</f>
        <v>Geographical information</v>
      </c>
      <c r="BF3" s="94" t="str">
        <f>'Master-National Baseline Data'!BF3</f>
        <v>Geographical information</v>
      </c>
      <c r="BG3" s="94" t="str">
        <f>'Master-National Baseline Data'!BG3</f>
        <v>Geographical information</v>
      </c>
      <c r="BH3" s="94" t="str">
        <f>'Master-National Baseline Data'!BH3</f>
        <v>Geographical information</v>
      </c>
      <c r="BI3" s="94" t="str">
        <f>'Master-National Baseline Data'!BI3</f>
        <v>Geographical information</v>
      </c>
      <c r="BJ3" s="94" t="str">
        <f>'Master-National Baseline Data'!BJ3</f>
        <v>Geographical information</v>
      </c>
      <c r="BK3" s="94" t="str">
        <f>'Master-National Baseline Data'!BK3</f>
        <v>Geographical information</v>
      </c>
      <c r="BL3" s="94" t="str">
        <f>'Master-National Baseline Data'!BL3</f>
        <v>Geographical information</v>
      </c>
      <c r="BM3" s="94" t="str">
        <f>'Master-National Baseline Data'!BM3</f>
        <v>Geographical information</v>
      </c>
      <c r="BN3" s="131" t="str">
        <f>'Master-National Baseline Data'!BN3</f>
        <v>Climatic information</v>
      </c>
      <c r="BO3" s="94" t="str">
        <f>'Master-National Baseline Data'!BO3</f>
        <v>Climatic information</v>
      </c>
      <c r="BP3" s="94" t="str">
        <f>'Master-National Baseline Data'!BP3</f>
        <v>Climatic information</v>
      </c>
      <c r="BQ3" s="94" t="str">
        <f>'Master-National Baseline Data'!BQ3</f>
        <v>Climatic information</v>
      </c>
      <c r="BR3" s="94" t="str">
        <f>'Master-National Baseline Data'!BR3</f>
        <v>Climatic information</v>
      </c>
      <c r="BS3" s="94" t="str">
        <f>'Master-National Baseline Data'!BS3</f>
        <v>Climatic information</v>
      </c>
      <c r="BT3" s="94" t="str">
        <f>'Master-National Baseline Data'!BT3</f>
        <v>Climatic information</v>
      </c>
      <c r="BU3" s="94" t="str">
        <f>'Master-National Baseline Data'!BU3</f>
        <v>Climatic information</v>
      </c>
      <c r="BV3" s="94" t="str">
        <f>'Master-National Baseline Data'!BV3</f>
        <v>Climatic information</v>
      </c>
      <c r="BW3" s="94" t="str">
        <f>'Master-National Baseline Data'!BW3</f>
        <v>Climatic information</v>
      </c>
      <c r="BX3" s="94" t="str">
        <f>'Master-National Baseline Data'!BX3</f>
        <v>Climatic information</v>
      </c>
      <c r="BY3" s="94" t="str">
        <f>'Master-National Baseline Data'!BY3</f>
        <v>Climatic information</v>
      </c>
      <c r="BZ3" s="94" t="str">
        <f>'Master-National Baseline Data'!BZ3</f>
        <v>Climatic information</v>
      </c>
      <c r="CA3" s="94" t="str">
        <f>'Master-National Baseline Data'!CA3</f>
        <v>Climatic information</v>
      </c>
      <c r="CB3" s="94" t="str">
        <f>'Master-National Baseline Data'!CB3</f>
        <v>Climatic information</v>
      </c>
      <c r="CC3" s="94" t="str">
        <f>'Master-National Baseline Data'!CC3</f>
        <v>Climatic information</v>
      </c>
      <c r="CD3" s="94" t="str">
        <f>'Master-National Baseline Data'!CD3</f>
        <v>Climatic information</v>
      </c>
      <c r="CE3" s="94" t="str">
        <f>'Master-National Baseline Data'!CE3</f>
        <v>Climatic information</v>
      </c>
      <c r="CF3" s="94" t="str">
        <f>'Master-National Baseline Data'!CF3</f>
        <v>Climatic information</v>
      </c>
      <c r="CG3" s="94" t="str">
        <f>'Master-National Baseline Data'!CG3</f>
        <v>Climatic information</v>
      </c>
      <c r="CH3" s="94" t="str">
        <f>'Master-National Baseline Data'!CH3</f>
        <v>Climatic information</v>
      </c>
      <c r="CI3" s="94" t="str">
        <f>'Master-National Baseline Data'!CI3</f>
        <v>Climatic information</v>
      </c>
      <c r="CJ3" s="94" t="str">
        <f>'Master-National Baseline Data'!CJ3</f>
        <v>Climatic information</v>
      </c>
      <c r="CK3" s="94" t="str">
        <f>'Master-National Baseline Data'!CK3</f>
        <v>Climatic information</v>
      </c>
      <c r="CL3" s="94" t="str">
        <f>'Master-National Baseline Data'!CL3</f>
        <v>Climatic information</v>
      </c>
      <c r="CM3" s="131" t="str">
        <f>'Master-National Baseline Data'!CM3</f>
        <v xml:space="preserve">Soil biological properties </v>
      </c>
      <c r="CN3" s="131" t="str">
        <f>'Master-National Baseline Data'!CN3</f>
        <v>Soil physical properties</v>
      </c>
      <c r="CO3" s="94" t="str">
        <f>'Master-National Baseline Data'!CO3</f>
        <v>Soil physical properties</v>
      </c>
      <c r="CP3" s="94" t="str">
        <f>'Master-National Baseline Data'!CP3</f>
        <v>Soil physical properties</v>
      </c>
      <c r="CQ3" s="94" t="str">
        <f>'Master-National Baseline Data'!CQ3</f>
        <v>Soil physical properties</v>
      </c>
      <c r="CR3" s="94" t="str">
        <f>'Master-National Baseline Data'!CR3</f>
        <v>Soil physical properties</v>
      </c>
      <c r="CS3" s="94" t="str">
        <f>'Master-National Baseline Data'!CS3</f>
        <v>Soil physical properties</v>
      </c>
      <c r="CT3" s="94" t="str">
        <f>'Master-National Baseline Data'!CT3</f>
        <v>Soil physical properties</v>
      </c>
      <c r="CU3" s="94" t="str">
        <f>'Master-National Baseline Data'!CU3</f>
        <v>Soil physical properties</v>
      </c>
      <c r="CV3" s="94" t="str">
        <f>'Master-National Baseline Data'!CV3</f>
        <v>Soil physical properties</v>
      </c>
      <c r="CW3" s="94" t="str">
        <f>'Master-National Baseline Data'!CW3</f>
        <v>Soil physical properties</v>
      </c>
      <c r="CX3" s="94" t="str">
        <f>'Master-National Baseline Data'!CX3</f>
        <v>Soil physical properties</v>
      </c>
      <c r="CY3" s="131" t="str">
        <f>'Master-National Baseline Data'!CY3</f>
        <v>Soil chemical properties</v>
      </c>
      <c r="CZ3" s="94" t="str">
        <f>'Master-National Baseline Data'!CZ3</f>
        <v>Soil chemical properties</v>
      </c>
      <c r="DA3" s="94" t="str">
        <f>'Master-National Baseline Data'!DA3</f>
        <v>Soil chemical properties</v>
      </c>
      <c r="DB3" s="94" t="str">
        <f>'Master-National Baseline Data'!DB3</f>
        <v>Soil chemical properties</v>
      </c>
      <c r="DC3" s="94" t="str">
        <f>'Master-National Baseline Data'!DC3</f>
        <v>Soil chemical properties</v>
      </c>
      <c r="DD3" s="94" t="str">
        <f>'Master-National Baseline Data'!DD3</f>
        <v>Soil chemical properties</v>
      </c>
      <c r="DE3" s="94" t="str">
        <f>'Master-National Baseline Data'!DE3</f>
        <v>Soil chemical properties</v>
      </c>
      <c r="DF3" s="94" t="str">
        <f>'Master-National Baseline Data'!DF3</f>
        <v>Soil chemical properties</v>
      </c>
      <c r="DG3" s="94" t="str">
        <f>'Master-National Baseline Data'!DG3</f>
        <v>Soil chemical properties</v>
      </c>
      <c r="DH3" s="94" t="str">
        <f>'Master-National Baseline Data'!DH3</f>
        <v>Soil chemical properties</v>
      </c>
      <c r="DI3" s="94" t="str">
        <f>'Master-National Baseline Data'!DI3</f>
        <v>Soil chemical properties</v>
      </c>
      <c r="DJ3" s="94" t="str">
        <f>'Master-National Baseline Data'!DJ3</f>
        <v>Soil chemical properties</v>
      </c>
      <c r="DK3" s="94" t="str">
        <f>'Master-National Baseline Data'!DK3</f>
        <v>Soil chemical properties</v>
      </c>
      <c r="DL3" s="94" t="str">
        <f>'Master-National Baseline Data'!DL3</f>
        <v>Soil chemical properties</v>
      </c>
      <c r="DM3" s="94" t="str">
        <f>'Master-National Baseline Data'!DM3</f>
        <v>Soil chemical properties</v>
      </c>
      <c r="DN3" s="94" t="str">
        <f>'Master-National Baseline Data'!DN3</f>
        <v>Soil chemical properties</v>
      </c>
      <c r="DO3" s="94" t="str">
        <f>'Master-National Baseline Data'!DO3</f>
        <v>Soil chemical properties</v>
      </c>
      <c r="DP3" s="94" t="str">
        <f>'Master-National Baseline Data'!DP3</f>
        <v>Soil chemical properties</v>
      </c>
      <c r="DQ3" s="94" t="str">
        <f>'Master-National Baseline Data'!DQ3</f>
        <v>Soil chemical properties</v>
      </c>
      <c r="DR3" s="94" t="str">
        <f>'Master-National Baseline Data'!DR3</f>
        <v>Soil chemical properties</v>
      </c>
      <c r="DS3" s="94" t="str">
        <f>'Master-National Baseline Data'!DS3</f>
        <v>Soil chemical properties</v>
      </c>
      <c r="DT3" s="94" t="str">
        <f>'Master-National Baseline Data'!DT3</f>
        <v>Soil chemical properties</v>
      </c>
      <c r="DU3" s="94" t="str">
        <f>'Master-National Baseline Data'!DU3</f>
        <v>Soil chemical properties</v>
      </c>
      <c r="DV3" s="94" t="str">
        <f>'Master-National Baseline Data'!DV3</f>
        <v>Soil chemical properties</v>
      </c>
      <c r="DW3" s="94" t="str">
        <f>'Master-National Baseline Data'!DW3</f>
        <v>Soil chemical properties</v>
      </c>
      <c r="DX3" s="94" t="str">
        <f>'Master-National Baseline Data'!DX3</f>
        <v>Soil chemical properties</v>
      </c>
      <c r="DY3" s="94" t="str">
        <f>'Master-National Baseline Data'!DY3</f>
        <v>Soil chemical properties</v>
      </c>
      <c r="DZ3" s="94" t="str">
        <f>'Master-National Baseline Data'!DZ3</f>
        <v>Soil chemical properties</v>
      </c>
      <c r="EA3" s="94" t="str">
        <f>'Master-National Baseline Data'!EA3</f>
        <v>Soil chemical properties</v>
      </c>
      <c r="EB3" s="94" t="str">
        <f>'Master-National Baseline Data'!EB3</f>
        <v>Soil chemical properties</v>
      </c>
      <c r="EC3" s="94" t="str">
        <f>'Master-National Baseline Data'!EC3</f>
        <v>Soil chemical properties</v>
      </c>
      <c r="ED3" s="94" t="str">
        <f>'Master-National Baseline Data'!ED3</f>
        <v>Soil chemical properties</v>
      </c>
      <c r="EE3" s="94" t="str">
        <f>'Master-National Baseline Data'!EE3</f>
        <v>Soil chemical properties</v>
      </c>
      <c r="EF3" s="94" t="str">
        <f>'Master-National Baseline Data'!EF3</f>
        <v>Soil chemical properties</v>
      </c>
      <c r="EG3" s="94" t="str">
        <f>'Master-National Baseline Data'!EG3</f>
        <v>Soil chemical properties</v>
      </c>
      <c r="EH3" s="94" t="str">
        <f>'Master-National Baseline Data'!EH3</f>
        <v>Soil chemical properties</v>
      </c>
      <c r="EI3" s="94" t="str">
        <f>'Master-National Baseline Data'!EI3</f>
        <v>Soil chemical properties</v>
      </c>
      <c r="EJ3" s="94" t="str">
        <f>'Master-National Baseline Data'!EJ3</f>
        <v>Soil chemical properties</v>
      </c>
      <c r="EK3" s="94" t="str">
        <f>'Master-National Baseline Data'!EK3</f>
        <v>Soil chemical properties</v>
      </c>
      <c r="EL3" s="94" t="str">
        <f>'Master-National Baseline Data'!EL3</f>
        <v>Soil chemical properties</v>
      </c>
      <c r="EM3" s="94" t="str">
        <f>'Master-National Baseline Data'!EM3</f>
        <v>Soil chemical properties</v>
      </c>
      <c r="EN3" s="94" t="str">
        <f>'Master-National Baseline Data'!EN3</f>
        <v>Soil chemical properties</v>
      </c>
      <c r="EO3" s="94" t="str">
        <f>'Master-National Baseline Data'!EO3</f>
        <v>Soil chemical properties</v>
      </c>
      <c r="EP3" s="94" t="str">
        <f>'Master-National Baseline Data'!EP3</f>
        <v>Soil chemical properties</v>
      </c>
      <c r="EQ3" s="131" t="str">
        <f>'Master-National Baseline Data'!EQ3</f>
        <v>Crop yield</v>
      </c>
      <c r="ER3" s="131" t="str">
        <f>'Master-National Baseline Data'!ER3</f>
        <v>Low cost MIR prediction - Soil physical properties</v>
      </c>
      <c r="ES3" s="94" t="str">
        <f>'Master-National Baseline Data'!ES3</f>
        <v>Low cost MIR prediction - Soil physical properties</v>
      </c>
      <c r="ET3" s="94" t="str">
        <f>'Master-National Baseline Data'!ET3</f>
        <v>Low cost MIR prediction - Soil physical properties</v>
      </c>
      <c r="EU3" s="94" t="str">
        <f>'Master-National Baseline Data'!EU3</f>
        <v>Low cost MIR prediction - Soil physical properties</v>
      </c>
      <c r="EV3" s="94" t="str">
        <f>'Master-National Baseline Data'!EV3</f>
        <v>Low cost MIR prediction - Soil physical properties</v>
      </c>
      <c r="EW3" s="94" t="str">
        <f>'Master-National Baseline Data'!EW3</f>
        <v>Low cost MIR prediction - Soil physical properties</v>
      </c>
      <c r="EX3" s="94" t="str">
        <f>'Master-National Baseline Data'!EX3</f>
        <v>Low cost MIR prediction - Soil physical properties</v>
      </c>
      <c r="EY3" s="131" t="str">
        <f>'Master-National Baseline Data'!EY3</f>
        <v>Low cost MIR  prediction - Soil chemical properties</v>
      </c>
      <c r="EZ3" s="94" t="str">
        <f>'Master-National Baseline Data'!EZ3</f>
        <v>Low cost MIR  prediction - Soil chemical properties</v>
      </c>
      <c r="FA3" s="94" t="str">
        <f>'Master-National Baseline Data'!FA3</f>
        <v>Low cost MIR  prediction - Soil chemical properties</v>
      </c>
      <c r="FB3" s="94" t="str">
        <f>'Master-National Baseline Data'!FB3</f>
        <v>Low cost MIR  prediction - Soil chemical properties</v>
      </c>
      <c r="FC3" s="94" t="str">
        <f>'Master-National Baseline Data'!FC3</f>
        <v>Low cost MIR  prediction - Soil chemical properties</v>
      </c>
      <c r="FD3" s="94" t="str">
        <f>'Master-National Baseline Data'!FD3</f>
        <v>Low cost MIR  prediction - Soil chemical properties</v>
      </c>
      <c r="FE3" s="94" t="str">
        <f>'Master-National Baseline Data'!FE3</f>
        <v>Low cost MIR  prediction - Soil chemical properties</v>
      </c>
      <c r="FF3" s="94" t="str">
        <f>'Master-National Baseline Data'!FF3</f>
        <v>Low cost MIR  prediction - Soil chemical properties</v>
      </c>
      <c r="FG3" s="94" t="str">
        <f>'Master-National Baseline Data'!FG3</f>
        <v>Low cost MIR  prediction - Soil chemical properties</v>
      </c>
      <c r="FH3" s="94" t="str">
        <f>'Master-National Baseline Data'!FH3</f>
        <v>Low cost MIR  prediction - Soil chemical properties</v>
      </c>
      <c r="FI3" s="94" t="str">
        <f>'Master-National Baseline Data'!FI3</f>
        <v>Low cost MIR  prediction - Soil chemical properties</v>
      </c>
      <c r="FJ3" s="94" t="str">
        <f>'Master-National Baseline Data'!FJ3</f>
        <v>Low cost MIR  prediction - Soil chemical properties</v>
      </c>
      <c r="FK3" s="94" t="str">
        <f>'Master-National Baseline Data'!FK3</f>
        <v>Low cost MIR  prediction - Soil chemical properties</v>
      </c>
      <c r="FL3" s="94" t="str">
        <f>'Master-National Baseline Data'!FL3</f>
        <v>Low cost MIR  prediction - Soil chemical properties</v>
      </c>
      <c r="FM3" s="94" t="str">
        <f>'Master-National Baseline Data'!FM3</f>
        <v>Low cost MIR  prediction - Soil chemical properties</v>
      </c>
      <c r="FN3" s="94" t="str">
        <f>'Master-National Baseline Data'!FN3</f>
        <v>Low cost MIR  prediction - Soil chemical properties</v>
      </c>
      <c r="FO3" s="94" t="str">
        <f>'Master-National Baseline Data'!FO3</f>
        <v>Low cost MIR  prediction - Soil chemical properties</v>
      </c>
      <c r="FP3" s="94" t="str">
        <f>'Master-National Baseline Data'!FP3</f>
        <v>Low cost MIR  prediction - Soil chemical properties</v>
      </c>
      <c r="FQ3" s="94" t="str">
        <f>'Master-National Baseline Data'!FQ3</f>
        <v>Low cost MIR  prediction - Soil chemical properties</v>
      </c>
      <c r="FR3" s="94" t="str">
        <f>'Master-National Baseline Data'!FR3</f>
        <v>Low cost MIR  prediction - Soil chemical properties</v>
      </c>
      <c r="FS3" s="94" t="str">
        <f>'Master-National Baseline Data'!FS3</f>
        <v>Low cost MIR  prediction - Soil chemical properties</v>
      </c>
      <c r="FT3" s="94" t="str">
        <f>'Master-National Baseline Data'!FT3</f>
        <v>Low cost MIR  prediction - Soil chemical properties</v>
      </c>
      <c r="FU3" s="94" t="str">
        <f>'Master-National Baseline Data'!FU3</f>
        <v>Low cost MIR  prediction - Soil chemical properties</v>
      </c>
      <c r="FV3" s="94" t="str">
        <f>'Master-National Baseline Data'!FV3</f>
        <v>Low cost MIR  prediction - Soil chemical properties</v>
      </c>
      <c r="FW3" s="94" t="str">
        <f>'Master-National Baseline Data'!FW3</f>
        <v>Low cost MIR  prediction - Soil chemical properties</v>
      </c>
      <c r="FX3" s="94" t="str">
        <f>'Master-National Baseline Data'!FX3</f>
        <v>Low cost MIR  prediction - Soil chemical properties</v>
      </c>
      <c r="FY3" s="94" t="str">
        <f>'Master-National Baseline Data'!FY3</f>
        <v>Low cost MIR  prediction - Soil chemical properties</v>
      </c>
      <c r="FZ3" s="94" t="str">
        <f>'Master-National Baseline Data'!FZ3</f>
        <v>Low cost MIR  prediction - Soil chemical properties</v>
      </c>
      <c r="GA3" s="95" t="str">
        <f>'Master-National Baseline Data'!GA3</f>
        <v>Low cost MIR  prediction - Soil chemical properties</v>
      </c>
      <c r="GB3" s="52"/>
    </row>
    <row r="4" spans="1:217" ht="13.5" thickBot="1" x14ac:dyDescent="0.25">
      <c r="A4" s="54"/>
      <c r="B4" s="142"/>
      <c r="C4" s="84"/>
      <c r="D4" s="96"/>
      <c r="E4" s="96"/>
      <c r="F4" s="141"/>
      <c r="G4" s="96"/>
      <c r="H4" s="96"/>
      <c r="I4" s="96"/>
      <c r="J4" s="96"/>
      <c r="K4" s="96"/>
      <c r="L4" s="96"/>
      <c r="M4" s="96"/>
      <c r="N4" s="141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141"/>
      <c r="AI4" s="96"/>
      <c r="AJ4" s="96"/>
      <c r="AK4" s="96"/>
      <c r="AL4" s="96"/>
      <c r="AM4" s="96"/>
      <c r="AN4" s="96"/>
      <c r="AO4" s="96"/>
      <c r="AP4" s="141"/>
      <c r="AQ4" s="96"/>
      <c r="AR4" s="96"/>
      <c r="AS4" s="96"/>
      <c r="AT4" s="96"/>
      <c r="AU4" s="96"/>
      <c r="AV4" s="96" t="str">
        <f>'Master-National Baseline Data'!AV4</f>
        <v>m</v>
      </c>
      <c r="AW4" s="96" t="str">
        <f>'Master-National Baseline Data'!AW4</f>
        <v>m</v>
      </c>
      <c r="AX4" s="96" t="str">
        <f>'Master-National Baseline Data'!AX4</f>
        <v>masl</v>
      </c>
      <c r="AY4" s="96" t="str">
        <f>'Master-National Baseline Data'!AY4</f>
        <v>masl</v>
      </c>
      <c r="AZ4" s="96" t="str">
        <f>'Master-National Baseline Data'!AZ4</f>
        <v>m</v>
      </c>
      <c r="BA4" s="96" t="str">
        <f>'Master-National Baseline Data'!BA4</f>
        <v>m</v>
      </c>
      <c r="BB4" s="96" t="str">
        <f>'Master-National Baseline Data'!BB4</f>
        <v>m</v>
      </c>
      <c r="BC4" s="96" t="str">
        <f>'Master-National Baseline Data'!BC4</f>
        <v>m</v>
      </c>
      <c r="BD4" s="96" t="str">
        <f>'Master-National Baseline Data'!BD4</f>
        <v>m</v>
      </c>
      <c r="BE4" s="96" t="str">
        <f>'Master-National Baseline Data'!BE4</f>
        <v>m</v>
      </c>
      <c r="BF4" s="96" t="str">
        <f>'Master-National Baseline Data'!BF4</f>
        <v>m</v>
      </c>
      <c r="BG4" s="96" t="str">
        <f>'Master-National Baseline Data'!BG4</f>
        <v>°</v>
      </c>
      <c r="BH4" s="96" t="str">
        <f>'Master-National Baseline Data'!BH4</f>
        <v>m</v>
      </c>
      <c r="BI4" s="96" t="str">
        <f>'Master-National Baseline Data'!BI4</f>
        <v>°</v>
      </c>
      <c r="BJ4" s="96" t="str">
        <f>'Master-National Baseline Data'!BJ4</f>
        <v>°</v>
      </c>
      <c r="BK4" s="96" t="str">
        <f>'Master-National Baseline Data'!BK4</f>
        <v>°</v>
      </c>
      <c r="BL4" s="96" t="str">
        <f>'Master-National Baseline Data'!BL4</f>
        <v>m</v>
      </c>
      <c r="BM4" s="96"/>
      <c r="BN4" s="96" t="str">
        <f>'Master-National Baseline Data'!BN4</f>
        <v>˚C</v>
      </c>
      <c r="BO4" s="96" t="str">
        <f>'Master-National Baseline Data'!BO4</f>
        <v>mm</v>
      </c>
      <c r="BP4" s="96" t="str">
        <f>'Master-National Baseline Data'!BP4</f>
        <v>mm</v>
      </c>
      <c r="BQ4" s="96" t="str">
        <f>'Master-National Baseline Data'!BQ4</f>
        <v>mm</v>
      </c>
      <c r="BR4" s="96" t="str">
        <f>'Master-National Baseline Data'!BR4</f>
        <v>mm</v>
      </c>
      <c r="BS4" s="96"/>
      <c r="BT4" s="96" t="str">
        <f>'Master-National Baseline Data'!BT4</f>
        <v>hPa</v>
      </c>
      <c r="BU4" s="96" t="str">
        <f>'Master-National Baseline Data'!BU4</f>
        <v>km/hr</v>
      </c>
      <c r="BV4" s="96" t="str">
        <f>'Master-National Baseline Data'!BV4</f>
        <v>hr</v>
      </c>
      <c r="BW4" s="96" t="str">
        <f>'Master-National Baseline Data'!BW4</f>
        <v>mm</v>
      </c>
      <c r="BX4" s="96" t="str">
        <f>'Master-National Baseline Data'!BX4</f>
        <v>mm/y</v>
      </c>
      <c r="BY4" s="96" t="str">
        <f>'Master-National Baseline Data'!BY4</f>
        <v>%</v>
      </c>
      <c r="BZ4" s="96"/>
      <c r="CA4" s="96"/>
      <c r="CB4" s="96" t="str">
        <f>'Master-National Baseline Data'!CB4</f>
        <v>MgC_ha_yr</v>
      </c>
      <c r="CC4" s="96" t="str">
        <f>'Master-National Baseline Data'!CC4</f>
        <v>gDM/m2/y</v>
      </c>
      <c r="CD4" s="96" t="str">
        <f>'Master-National Baseline Data'!CD4</f>
        <v>gDM/m2/y</v>
      </c>
      <c r="CE4" s="96" t="str">
        <f>'Master-National Baseline Data'!CE4</f>
        <v>gDM/m2/y</v>
      </c>
      <c r="CF4" s="96"/>
      <c r="CG4" s="96" t="str">
        <f>'Master-National Baseline Data'!CG4</f>
        <v>gDM/m2/y/mm</v>
      </c>
      <c r="CH4" s="96" t="str">
        <f>'Master-National Baseline Data'!CH4</f>
        <v>gDM/m2/y/mm</v>
      </c>
      <c r="CI4" s="96"/>
      <c r="CJ4" s="96"/>
      <c r="CK4" s="96"/>
      <c r="CL4" s="96"/>
      <c r="CM4" s="141"/>
      <c r="CN4" s="96"/>
      <c r="CO4" s="96" t="str">
        <f>'Master-National Baseline Data'!CO4</f>
        <v>g/cm3</v>
      </c>
      <c r="CP4" s="96" t="str">
        <f>'Master-National Baseline Data'!CP4</f>
        <v>%</v>
      </c>
      <c r="CQ4" s="96" t="str">
        <f>'Master-National Baseline Data'!CQ4</f>
        <v>%</v>
      </c>
      <c r="CR4" s="96" t="str">
        <f>'Master-National Baseline Data'!CR4</f>
        <v>%</v>
      </c>
      <c r="CS4" s="96"/>
      <c r="CT4" s="96"/>
      <c r="CU4" s="96" t="str">
        <f>'Master-National Baseline Data'!CU4</f>
        <v>w/w</v>
      </c>
      <c r="CV4" s="96" t="str">
        <f>'Master-National Baseline Data'!CV4</f>
        <v>w/w</v>
      </c>
      <c r="CW4" s="96" t="str">
        <f>'Master-National Baseline Data'!CW4</f>
        <v>w/w</v>
      </c>
      <c r="CX4" s="96" t="str">
        <f>'Master-National Baseline Data'!CX4</f>
        <v>%</v>
      </c>
      <c r="CY4" s="141"/>
      <c r="CZ4" s="96"/>
      <c r="DA4" s="96"/>
      <c r="DB4" s="96"/>
      <c r="DC4" s="96"/>
      <c r="DD4" s="96" t="str">
        <f>'Master-National Baseline Data'!DD4</f>
        <v>%</v>
      </c>
      <c r="DE4" s="96" t="str">
        <f>'Master-National Baseline Data'!DE4</f>
        <v>%</v>
      </c>
      <c r="DF4" s="96" t="str">
        <f>'Master-National Baseline Data'!DF4</f>
        <v>%</v>
      </c>
      <c r="DG4" s="96" t="str">
        <f>'Master-National Baseline Data'!DG4</f>
        <v>%</v>
      </c>
      <c r="DH4" s="96" t="str">
        <f>'Master-National Baseline Data'!DH4</f>
        <v>%</v>
      </c>
      <c r="DI4" s="96" t="str">
        <f>'Master-National Baseline Data'!DI4</f>
        <v>g/kg soil</v>
      </c>
      <c r="DJ4" s="96" t="str">
        <f>'Master-National Baseline Data'!DJ4</f>
        <v>g/kg soil</v>
      </c>
      <c r="DK4" s="96" t="str">
        <f>'Master-National Baseline Data'!DK4</f>
        <v>g/kg soil</v>
      </c>
      <c r="DL4" s="96" t="str">
        <f>'Master-National Baseline Data'!DL4</f>
        <v>t/ha</v>
      </c>
      <c r="DM4" s="96" t="str">
        <f>'Master-National Baseline Data'!DM4</f>
        <v>t/ha</v>
      </c>
      <c r="DN4" s="96" t="str">
        <f>'Master-National Baseline Data'!DN4</f>
        <v>t/ha</v>
      </c>
      <c r="DO4" s="96" t="str">
        <f>'Master-National Baseline Data'!DO4</f>
        <v>t/ha</v>
      </c>
      <c r="DP4" s="96" t="str">
        <f>'Master-National Baseline Data'!DP4</f>
        <v>t/CO2-e/ha</v>
      </c>
      <c r="DQ4" s="96" t="str">
        <f>'Master-National Baseline Data'!DQ4</f>
        <v>t/CO2-e/ha</v>
      </c>
      <c r="DR4" s="96" t="str">
        <f>'Master-National Baseline Data'!DR4</f>
        <v>t/CO2-e/ha</v>
      </c>
      <c r="DS4" s="96" t="str">
        <f>'Master-National Baseline Data'!DS4</f>
        <v>t/CO2-e/ha</v>
      </c>
      <c r="DT4" s="96" t="str">
        <f>'Master-National Baseline Data'!DT4</f>
        <v>%</v>
      </c>
      <c r="DU4" s="96" t="str">
        <f>'Master-National Baseline Data'!DU4</f>
        <v>g/kg soil</v>
      </c>
      <c r="DV4" s="96"/>
      <c r="DW4" s="96" t="str">
        <f>'Master-National Baseline Data'!DW4</f>
        <v>mg/kg soil</v>
      </c>
      <c r="DX4" s="96" t="str">
        <f>'Master-National Baseline Data'!DX4</f>
        <v>mg/kg soil</v>
      </c>
      <c r="DY4" s="96" t="str">
        <f>'Master-National Baseline Data'!DY4</f>
        <v>mg/kg soil</v>
      </c>
      <c r="DZ4" s="96" t="str">
        <f>'Master-National Baseline Data'!DZ4</f>
        <v>mg/kg soil</v>
      </c>
      <c r="EA4" s="96" t="str">
        <f>'Master-National Baseline Data'!EA4</f>
        <v>mg/kg soil</v>
      </c>
      <c r="EB4" s="96" t="str">
        <f>'Master-National Baseline Data'!EB4</f>
        <v>mg/kg soil</v>
      </c>
      <c r="EC4" s="96" t="str">
        <f>'Master-National Baseline Data'!EC4</f>
        <v>mg/kg soil</v>
      </c>
      <c r="ED4" s="96" t="str">
        <f>'Master-National Baseline Data'!ED4</f>
        <v>mg/kg soil</v>
      </c>
      <c r="EE4" s="96" t="str">
        <f>'Master-National Baseline Data'!EE4</f>
        <v>mg/kg soil</v>
      </c>
      <c r="EF4" s="96" t="str">
        <f>'Master-National Baseline Data'!EF4</f>
        <v>mg/kg soil</v>
      </c>
      <c r="EG4" s="96" t="str">
        <f>'Master-National Baseline Data'!EG4</f>
        <v>mg/kg soil</v>
      </c>
      <c r="EH4" s="96" t="str">
        <f>'Master-National Baseline Data'!EH4</f>
        <v>mg/kg soil</v>
      </c>
      <c r="EI4" s="96" t="str">
        <f>'Master-National Baseline Data'!EI4</f>
        <v>mg/kg soil</v>
      </c>
      <c r="EJ4" s="96" t="str">
        <f>'Master-National Baseline Data'!EJ4</f>
        <v>mg/kg soil</v>
      </c>
      <c r="EK4" s="96" t="str">
        <f>'Master-National Baseline Data'!EK4</f>
        <v>cmolc/kg soil</v>
      </c>
      <c r="EL4" s="96" t="str">
        <f>'Master-National Baseline Data'!EL4</f>
        <v>cmolc/kg soil</v>
      </c>
      <c r="EM4" s="96" t="str">
        <f>'Master-National Baseline Data'!EM4</f>
        <v>cmolc/kg soil</v>
      </c>
      <c r="EN4" s="96" t="str">
        <f>'Master-National Baseline Data'!EN4</f>
        <v>cmolc/kg soil</v>
      </c>
      <c r="EO4" s="96" t="str">
        <f>'Master-National Baseline Data'!EO4</f>
        <v>cmolc/kg soil</v>
      </c>
      <c r="EP4" s="96" t="str">
        <f>'Master-National Baseline Data'!EP4</f>
        <v>%</v>
      </c>
      <c r="EQ4" s="141" t="str">
        <f>'Master-National Baseline Data'!EQ4</f>
        <v>g/plant</v>
      </c>
      <c r="ER4" s="141" t="str">
        <f>'Master-National Baseline Data'!ER4</f>
        <v>g/cm3</v>
      </c>
      <c r="ES4" s="96" t="str">
        <f>'Master-National Baseline Data'!ES4</f>
        <v>%</v>
      </c>
      <c r="ET4" s="96" t="str">
        <f>'Master-National Baseline Data'!ET4</f>
        <v>%</v>
      </c>
      <c r="EU4" s="96" t="str">
        <f>'Master-National Baseline Data'!EU4</f>
        <v>%</v>
      </c>
      <c r="EV4" s="96" t="str">
        <f>'Master-National Baseline Data'!EV4</f>
        <v>w/w</v>
      </c>
      <c r="EW4" s="96" t="str">
        <f>'Master-National Baseline Data'!EW4</f>
        <v>w/w</v>
      </c>
      <c r="EX4" s="96" t="str">
        <f>'Master-National Baseline Data'!EX4</f>
        <v>w/w</v>
      </c>
      <c r="EY4" s="141" t="str">
        <f>'Master-National Baseline Data'!EY4</f>
        <v>w/w</v>
      </c>
      <c r="EZ4" s="96" t="str">
        <f>'Master-National Baseline Data'!EZ4</f>
        <v>w/w</v>
      </c>
      <c r="FA4" s="96" t="str">
        <f>'Master-National Baseline Data'!FA4</f>
        <v>%</v>
      </c>
      <c r="FB4" s="96" t="str">
        <f>'Master-National Baseline Data'!FB4</f>
        <v>%</v>
      </c>
      <c r="FC4" s="96" t="str">
        <f>'Master-National Baseline Data'!FC4</f>
        <v>%</v>
      </c>
      <c r="FD4" s="96" t="str">
        <f>'Master-National Baseline Data'!FD4</f>
        <v>g/kg soil</v>
      </c>
      <c r="FE4" s="96" t="str">
        <f>'Master-National Baseline Data'!FE4</f>
        <v>%</v>
      </c>
      <c r="FF4" s="96" t="str">
        <f>'Master-National Baseline Data'!FF4</f>
        <v>g/kg soil</v>
      </c>
      <c r="FG4" s="96"/>
      <c r="FH4" s="96" t="str">
        <f>'Master-National Baseline Data'!FH4</f>
        <v>g/kg soil</v>
      </c>
      <c r="FI4" s="96" t="str">
        <f>'Master-National Baseline Data'!FI4</f>
        <v>mg/kg soil</v>
      </c>
      <c r="FJ4" s="96" t="str">
        <f>'Master-National Baseline Data'!FJ4</f>
        <v>mg/kg soil</v>
      </c>
      <c r="FK4" s="96" t="str">
        <f>'Master-National Baseline Data'!FK4</f>
        <v>mg/kg soil</v>
      </c>
      <c r="FL4" s="96" t="str">
        <f>'Master-National Baseline Data'!FL4</f>
        <v>mg/kg soil</v>
      </c>
      <c r="FM4" s="96" t="str">
        <f>'Master-National Baseline Data'!FM4</f>
        <v>mg/kg soil</v>
      </c>
      <c r="FN4" s="96" t="str">
        <f>'Master-National Baseline Data'!FN4</f>
        <v>mg/kg soil</v>
      </c>
      <c r="FO4" s="96" t="str">
        <f>'Master-National Baseline Data'!FO4</f>
        <v>mg/kg soil</v>
      </c>
      <c r="FP4" s="96" t="str">
        <f>'Master-National Baseline Data'!FP4</f>
        <v>mg/kg soil</v>
      </c>
      <c r="FQ4" s="96" t="str">
        <f>'Master-National Baseline Data'!FQ4</f>
        <v>mg/kg soil</v>
      </c>
      <c r="FR4" s="96" t="str">
        <f>'Master-National Baseline Data'!FR4</f>
        <v>mg/kg soil</v>
      </c>
      <c r="FS4" s="96" t="str">
        <f>'Master-National Baseline Data'!FS4</f>
        <v>mg/kg soil</v>
      </c>
      <c r="FT4" s="96" t="str">
        <f>'Master-National Baseline Data'!FT4</f>
        <v>mg/kg soil</v>
      </c>
      <c r="FU4" s="96" t="str">
        <f>'Master-National Baseline Data'!FU4</f>
        <v>mg/kg soil</v>
      </c>
      <c r="FV4" s="96" t="str">
        <f>'Master-National Baseline Data'!FV4</f>
        <v>cmolc/kg soil</v>
      </c>
      <c r="FW4" s="96" t="str">
        <f>'Master-National Baseline Data'!FW4</f>
        <v>cmolc/kg soil</v>
      </c>
      <c r="FX4" s="96" t="str">
        <f>'Master-National Baseline Data'!FX4</f>
        <v>cmolc/kg soil</v>
      </c>
      <c r="FY4" s="96" t="str">
        <f>'Master-National Baseline Data'!FY4</f>
        <v>cmolc/kg soil</v>
      </c>
      <c r="FZ4" s="96" t="str">
        <f>'Master-National Baseline Data'!FZ4</f>
        <v>cmolc/kg soil</v>
      </c>
      <c r="GA4" s="96" t="str">
        <f>'Master-National Baseline Data'!GA4</f>
        <v>%</v>
      </c>
      <c r="GB4" s="52"/>
    </row>
    <row r="5" spans="1:217" ht="13.5" thickBot="1" x14ac:dyDescent="0.25">
      <c r="A5" s="53"/>
      <c r="B5" s="172" t="str">
        <f>'Master-National Baseline Data'!B5</f>
        <v>Sample number</v>
      </c>
      <c r="C5" s="130" t="str">
        <f>'Master-National Baseline Data'!C5</f>
        <v>Laboratory sample code</v>
      </c>
      <c r="D5" s="130" t="str">
        <f>'Master-National Baseline Data'!D5</f>
        <v>Bulk density sample code</v>
      </c>
      <c r="E5" s="130" t="str">
        <f>'Master-National Baseline Data'!E5</f>
        <v>Unique georeferenced site identifier</v>
      </c>
      <c r="F5" s="130" t="str">
        <f>'Master-National Baseline Data'!F5</f>
        <v>CSI livelihood zone</v>
      </c>
      <c r="G5" s="130" t="str">
        <f>'Master-National Baseline Data'!G5</f>
        <v>CSI Region</v>
      </c>
      <c r="H5" s="130" t="str">
        <f>'Master-National Baseline Data'!H5</f>
        <v>CSI Zone</v>
      </c>
      <c r="I5" s="130" t="str">
        <f>'Master-National Baseline Data'!I5</f>
        <v>CSI Woreda</v>
      </c>
      <c r="J5" s="130" t="str">
        <f>'Master-National Baseline Data'!J5</f>
        <v>CSI Kebele</v>
      </c>
      <c r="K5" s="130" t="str">
        <f>'Master-National Baseline Data'!K5</f>
        <v>CSI watershed</v>
      </c>
      <c r="L5" s="130" t="str">
        <f>'Master-National Baseline Data'!L5</f>
        <v>CSI watershed sub-site</v>
      </c>
      <c r="M5" s="130" t="str">
        <f>'Master-National Baseline Data'!M5</f>
        <v>Carbon Benefits Project code</v>
      </c>
      <c r="N5" s="130" t="str">
        <f>'Master-National Baseline Data'!N5</f>
        <v>Sustainable land management</v>
      </c>
      <c r="O5" s="130" t="str">
        <f>'Master-National Baseline Data'!O5</f>
        <v>Land degradation and development issue</v>
      </c>
      <c r="P5" s="130" t="str">
        <f>'Master-National Baseline Data'!P5</f>
        <v>Land use</v>
      </c>
      <c r="Q5" s="130" t="str">
        <f>'Master-National Baseline Data'!Q5</f>
        <v>Land use type and SLM objectives</v>
      </c>
      <c r="R5" s="130" t="str">
        <f>'Master-National Baseline Data'!R5</f>
        <v>Detailed physical and biological SLM</v>
      </c>
      <c r="S5" s="130" t="str">
        <f>'Master-National Baseline Data'!S5</f>
        <v>Land cover</v>
      </c>
      <c r="T5" s="130" t="str">
        <f>'Master-National Baseline Data'!T5</f>
        <v>SLM intervention</v>
      </c>
      <c r="U5" s="130" t="str">
        <f>'Master-National Baseline Data'!U5</f>
        <v xml:space="preserve">SLM intervention land use </v>
      </c>
      <c r="V5" s="130" t="str">
        <f>'Master-National Baseline Data'!V5</f>
        <v>SLM intervention land use land cover</v>
      </c>
      <c r="W5" s="130" t="str">
        <f>'Master-National Baseline Data'!W5</f>
        <v>Year SLM started</v>
      </c>
      <c r="X5" s="130" t="str">
        <f>'Master-National Baseline Data'!X5</f>
        <v>Time</v>
      </c>
      <c r="Y5" s="130" t="str">
        <f>'Master-National Baseline Data'!Y5</f>
        <v>SLM intervention land use land cover and  years</v>
      </c>
      <c r="Z5" s="130" t="str">
        <f>'Master-National Baseline Data'!Z5</f>
        <v>Physical measures</v>
      </c>
      <c r="AA5" s="130" t="str">
        <f>'Master-National Baseline Data'!AA5</f>
        <v>Biological measures</v>
      </c>
      <c r="AB5" s="130" t="str">
        <f>'Master-National Baseline Data'!AB5</f>
        <v>Major trees, shrubs and bushes</v>
      </c>
      <c r="AC5" s="130" t="str">
        <f>'Master-National Baseline Data'!AC5</f>
        <v>Major grass spp.</v>
      </c>
      <c r="AD5" s="130" t="str">
        <f>'Master-National Baseline Data'!AD5</f>
        <v>Livelihood main crops</v>
      </c>
      <c r="AE5" s="130" t="str">
        <f>'Master-National Baseline Data'!AE5</f>
        <v>Major crops in the field</v>
      </c>
      <c r="AF5" s="130" t="str">
        <f>'Master-National Baseline Data'!AF5</f>
        <v>Vegetation</v>
      </c>
      <c r="AG5" s="130" t="str">
        <f>'Master-National Baseline Data'!AG5</f>
        <v>Livelihood zone main livestock</v>
      </c>
      <c r="AH5" s="130" t="str">
        <f>'Master-National Baseline Data'!AH5</f>
        <v>Sample profile or surface</v>
      </c>
      <c r="AI5" s="130" t="str">
        <f>'Master-National Baseline Data'!AI5</f>
        <v>Sample name and depth</v>
      </c>
      <c r="AJ5" s="130" t="str">
        <f>'Master-National Baseline Data'!AJ5</f>
        <v>Sample name and depth bulk density</v>
      </c>
      <c r="AK5" s="130" t="str">
        <f>'Master-National Baseline Data'!AK5</f>
        <v>Sample depth  range</v>
      </c>
      <c r="AL5" s="130" t="str">
        <f>'Master-National Baseline Data'!AL5</f>
        <v>Sample depth actual</v>
      </c>
      <c r="AM5" s="130" t="str">
        <f>'Master-National Baseline Data'!AM5</f>
        <v>Sample for wet chemical analysis (WCA) Cornell</v>
      </c>
      <c r="AN5" s="130" t="str">
        <f>'Master-National Baseline Data'!AN5</f>
        <v>Sample for mid-infra red (MIR) AFSIS</v>
      </c>
      <c r="AO5" s="130" t="str">
        <f>'Master-National Baseline Data'!AO5</f>
        <v>Soil fertility trial (SFT) Jimma</v>
      </c>
      <c r="AP5" s="130" t="str">
        <f>'Master-National Baseline Data'!AP5</f>
        <v>UTM Watershed centroid latitude</v>
      </c>
      <c r="AQ5" s="130" t="str">
        <f>'Master-National Baseline Data'!AQ5</f>
        <v>UTM Watershed centroid longitude</v>
      </c>
      <c r="AR5" s="130" t="str">
        <f>'Master-National Baseline Data'!AR5</f>
        <v>Decimal degree watershed centroid Lat</v>
      </c>
      <c r="AS5" s="130" t="str">
        <f>'Master-National Baseline Data'!AS5</f>
        <v>Decimal degree watershed centroid Lon</v>
      </c>
      <c r="AT5" s="130" t="str">
        <f>'Master-National Baseline Data'!AT5</f>
        <v>Degree minute second watershed centroid Lat</v>
      </c>
      <c r="AU5" s="130" t="str">
        <f>'Master-National Baseline Data'!AU5</f>
        <v>Degree  watershed centroid Lon</v>
      </c>
      <c r="AV5" s="130" t="str">
        <f>'Master-National Baseline Data'!AV5</f>
        <v>African Albers equal area conic projected location Lat</v>
      </c>
      <c r="AW5" s="130" t="str">
        <f>'Master-National Baseline Data'!AW5</f>
        <v>African Albers equal area conic projected location Lon</v>
      </c>
      <c r="AX5" s="130" t="str">
        <f>'Master-National Baseline Data'!AX5</f>
        <v>Watershed intervention site elevation Google Earth</v>
      </c>
      <c r="AY5" s="130" t="str">
        <f>'Master-National Baseline Data'!AY5</f>
        <v>Watershed intervention site centroid elevation tablet GPS</v>
      </c>
      <c r="AZ5" s="130" t="str">
        <f>'Master-National Baseline Data'!AZ5</f>
        <v>Topographic index 2500</v>
      </c>
      <c r="BA5" s="130" t="str">
        <f>'Master-National Baseline Data'!BA5</f>
        <v>Topographic index 2000</v>
      </c>
      <c r="BB5" s="130" t="str">
        <f>'Master-National Baseline Data'!BB5</f>
        <v>Topographic index 1500</v>
      </c>
      <c r="BC5" s="130" t="str">
        <f>'Master-National Baseline Data'!BC5</f>
        <v>Topographic index 1000</v>
      </c>
      <c r="BD5" s="130" t="str">
        <f>'Master-National Baseline Data'!BD5</f>
        <v>Topographic index 500</v>
      </c>
      <c r="BE5" s="130" t="str">
        <f>'Master-National Baseline Data'!BE5</f>
        <v>Topographic index 250</v>
      </c>
      <c r="BF5" s="130" t="str">
        <f>'Master-National Baseline Data'!BF5</f>
        <v>Topographic index 100</v>
      </c>
      <c r="BG5" s="130" t="str">
        <f>'Master-National Baseline Data'!BG5</f>
        <v>Aspect</v>
      </c>
      <c r="BH5" s="130" t="str">
        <f>'Master-National Baseline Data'!BH5</f>
        <v>Elevation</v>
      </c>
      <c r="BI5" s="130" t="str">
        <f>'Master-National Baseline Data'!BI5</f>
        <v>Plan curvature</v>
      </c>
      <c r="BJ5" s="130" t="str">
        <f>'Master-National Baseline Data'!BJ5</f>
        <v>Pro_curv</v>
      </c>
      <c r="BK5" s="130" t="str">
        <f>'Master-National Baseline Data'!BK5</f>
        <v>Slope</v>
      </c>
      <c r="BL5" s="130" t="str">
        <f>'Master-National Baseline Data'!BL5</f>
        <v>Slope length</v>
      </c>
      <c r="BM5" s="130" t="str">
        <f>'Master-National Baseline Data'!BM5</f>
        <v>Curvature</v>
      </c>
      <c r="BN5" s="130" t="str">
        <f>'Master-National Baseline Data'!BN5</f>
        <v>Mean annual temperature</v>
      </c>
      <c r="BO5" s="130" t="str">
        <f>'Master-National Baseline Data'!BO5</f>
        <v>Mean monthly precipitation</v>
      </c>
      <c r="BP5" s="130" t="str">
        <f>'Master-National Baseline Data'!BP5</f>
        <v>Mean annual precipitation</v>
      </c>
      <c r="BQ5" s="130" t="str">
        <f>'Master-National Baseline Data'!BQ5</f>
        <v>Monthly potential evapotranspiration</v>
      </c>
      <c r="BR5" s="130" t="str">
        <f>'Master-National Baseline Data'!BR5</f>
        <v>Potential evapotranspiration</v>
      </c>
      <c r="BS5" s="130" t="str">
        <f>'Master-National Baseline Data'!BS5</f>
        <v>Potential evapotranspiration ratio (PET/MAP)</v>
      </c>
      <c r="BT5" s="130" t="str">
        <f>'Master-National Baseline Data'!BT5</f>
        <v>Water vapor pressure</v>
      </c>
      <c r="BU5" s="130" t="str">
        <f>'Master-National Baseline Data'!BU5</f>
        <v>Wind speed</v>
      </c>
      <c r="BV5" s="130" t="str">
        <f>'Master-National Baseline Data'!BV5</f>
        <v>Mean day length</v>
      </c>
      <c r="BW5" s="130" t="str">
        <f>'Master-National Baseline Data'!BW5</f>
        <v>Precipitation deficit</v>
      </c>
      <c r="BX5" s="130" t="str">
        <f>'Master-National Baseline Data'!BX5</f>
        <v xml:space="preserve">Runoff </v>
      </c>
      <c r="BY5" s="130" t="str">
        <f>'Master-National Baseline Data'!BY5</f>
        <v>Runoff ratio</v>
      </c>
      <c r="BZ5" s="130" t="str">
        <f>'Master-National Baseline Data'!BZ5</f>
        <v>Aridity</v>
      </c>
      <c r="CA5" s="130" t="str">
        <f>'Master-National Baseline Data'!CA5</f>
        <v>Aridity index</v>
      </c>
      <c r="CB5" s="130" t="str">
        <f>'Master-National Baseline Data'!CB5</f>
        <v>NPP</v>
      </c>
      <c r="CC5" s="130" t="str">
        <f>'Master-National Baseline Data'!CC5</f>
        <v xml:space="preserve">Climatic dependent potential NPP </v>
      </c>
      <c r="CD5" s="130" t="str">
        <f>'Master-National Baseline Data'!CD5</f>
        <v>NPP precipitation</v>
      </c>
      <c r="CE5" s="130" t="str">
        <f>'Master-National Baseline Data'!CE5</f>
        <v>NPP temperature</v>
      </c>
      <c r="CF5" s="130" t="str">
        <f>'Master-National Baseline Data'!CF5</f>
        <v>NPP limited by</v>
      </c>
      <c r="CG5" s="130" t="str">
        <f>'Master-National Baseline Data'!CG5</f>
        <v>NPP precipitation  sensitivity</v>
      </c>
      <c r="CH5" s="130" t="str">
        <f>'Master-National Baseline Data'!CH5</f>
        <v>NPP  temperature sensitivity</v>
      </c>
      <c r="CI5" s="130" t="str">
        <f>'Master-National Baseline Data'!CI5</f>
        <v>Holdridge zone</v>
      </c>
      <c r="CJ5" s="130" t="str">
        <f>'Master-National Baseline Data'!CJ5</f>
        <v>Koeppen climate class</v>
      </c>
      <c r="CK5" s="130" t="str">
        <f>'Master-National Baseline Data'!CK5</f>
        <v>Budyko climate class</v>
      </c>
      <c r="CL5" s="130" t="str">
        <f>'Master-National Baseline Data'!CL5</f>
        <v>Moist major growing season PRC/PET &gt; 0.5 rain fall dependent</v>
      </c>
      <c r="CM5" s="130" t="str">
        <f>'Master-National Baseline Data'!CM5</f>
        <v>Root activity</v>
      </c>
      <c r="CN5" s="130" t="str">
        <f>'Master-National Baseline Data'!CN5</f>
        <v>Soil color</v>
      </c>
      <c r="CO5" s="130" t="str">
        <f>'Master-National Baseline Data'!CO5</f>
        <v>Bulk density</v>
      </c>
      <c r="CP5" s="130" t="str">
        <f>'Master-National Baseline Data'!CP5</f>
        <v>Sand content</v>
      </c>
      <c r="CQ5" s="130" t="str">
        <f>'Master-National Baseline Data'!CQ5</f>
        <v>Clay content</v>
      </c>
      <c r="CR5" s="130" t="str">
        <f>'Master-National Baseline Data'!CR5</f>
        <v>Silt content</v>
      </c>
      <c r="CS5" s="130" t="str">
        <f>'Master-National Baseline Data'!CS5</f>
        <v>Texture class</v>
      </c>
      <c r="CT5" s="130" t="str">
        <f>'Master-National Baseline Data'!CT5</f>
        <v>Drainage</v>
      </c>
      <c r="CU5" s="130" t="str">
        <f>'Master-National Baseline Data'!CU5</f>
        <v>Available water capacity</v>
      </c>
      <c r="CV5" s="130" t="str">
        <f>'Master-National Baseline Data'!CV5</f>
        <v>Moisture retention at 0.1 bar</v>
      </c>
      <c r="CW5" s="130" t="str">
        <f>'Master-National Baseline Data'!CW5</f>
        <v>Moisture retention at 15 bar</v>
      </c>
      <c r="CX5" s="130" t="str">
        <f>'Master-National Baseline Data'!CX5</f>
        <v>Moisture</v>
      </c>
      <c r="CY5" s="130" t="str">
        <f>'Master-National Baseline Data'!CY5</f>
        <v>pH-H2O</v>
      </c>
      <c r="CZ5" s="130" t="str">
        <f>'Master-National Baseline Data'!CZ5</f>
        <v>Modified Mellich Buffered pH</v>
      </c>
      <c r="DA5" s="130" t="str">
        <f>'Master-National Baseline Data'!DA5</f>
        <v>Desired pH (set at 6.5 best pH for nutrients)</v>
      </c>
      <c r="DB5" s="130" t="str">
        <f>'Master-National Baseline Data'!DB5</f>
        <v>pH offset</v>
      </c>
      <c r="DC5" s="130" t="str">
        <f>'Master-National Baseline Data'!DC5</f>
        <v>Lime required (if pH &lt; desired pH and pHBF &gt;0)</v>
      </c>
      <c r="DD5" s="130" t="str">
        <f>'Master-National Baseline Data'!DD5</f>
        <v>Loss on ignition</v>
      </c>
      <c r="DE5" s="130" t="str">
        <f>'Master-National Baseline Data'!DE5</f>
        <v xml:space="preserve">Organic matter </v>
      </c>
      <c r="DF5" s="130" t="str">
        <f>'Master-National Baseline Data'!DF5</f>
        <v>Total C percent</v>
      </c>
      <c r="DG5" s="130" t="str">
        <f>'Master-National Baseline Data'!DG5</f>
        <v>Total C percent in horizon</v>
      </c>
      <c r="DH5" s="130" t="str">
        <f>'Master-National Baseline Data'!DH5</f>
        <v>Total C percent in surface soil</v>
      </c>
      <c r="DI5" s="130" t="str">
        <f>'Master-National Baseline Data'!DI5</f>
        <v>Total C concentration</v>
      </c>
      <c r="DJ5" s="130" t="str">
        <f>'Master-National Baseline Data'!DJ5</f>
        <v>Total C concentration in profile</v>
      </c>
      <c r="DK5" s="130" t="str">
        <f>'Master-National Baseline Data'!DK5</f>
        <v>Total C concentration in surface soil</v>
      </c>
      <c r="DL5" s="130" t="str">
        <f>'Master-National Baseline Data'!DL5</f>
        <v>Total C stock</v>
      </c>
      <c r="DM5" s="130" t="str">
        <f>'Master-National Baseline Data'!DM5</f>
        <v>Total C stock in horizon</v>
      </c>
      <c r="DN5" s="130" t="str">
        <f>'Master-National Baseline Data'!DN5</f>
        <v>Total C stock in profile</v>
      </c>
      <c r="DO5" s="130" t="str">
        <f>'Master-National Baseline Data'!DO5</f>
        <v>Total C stock in surface soil</v>
      </c>
      <c r="DP5" s="130" t="str">
        <f>'Master-National Baseline Data'!DP5</f>
        <v>Total C stock in CO2 equivalent</v>
      </c>
      <c r="DQ5" s="130" t="str">
        <f>'Master-National Baseline Data'!DQ5</f>
        <v>Total C stock in CO2 equivalent in horizon</v>
      </c>
      <c r="DR5" s="130" t="str">
        <f>'Master-National Baseline Data'!DR5</f>
        <v>Total C stock in CO2 equivalent in profile</v>
      </c>
      <c r="DS5" s="130" t="str">
        <f>'Master-National Baseline Data'!DS5</f>
        <v>Total C stock in CO2 equivalent in surface soil</v>
      </c>
      <c r="DT5" s="130" t="str">
        <f>'Master-National Baseline Data'!DT5</f>
        <v>Total N percent</v>
      </c>
      <c r="DU5" s="130" t="str">
        <f>'Master-National Baseline Data'!DU5</f>
        <v>Total N concentration</v>
      </c>
      <c r="DV5" s="130" t="str">
        <f>'Master-National Baseline Data'!DV5</f>
        <v>C/N ratio</v>
      </c>
      <c r="DW5" s="130" t="str">
        <f>'Master-National Baseline Data'!DW5</f>
        <v>Mehlich III extractable Aluminum</v>
      </c>
      <c r="DX5" s="130" t="str">
        <f>'Master-National Baseline Data'!DX5</f>
        <v>Mehlich III extractable Boron</v>
      </c>
      <c r="DY5" s="130" t="str">
        <f>'Master-National Baseline Data'!DY5</f>
        <v>Mehlich III extractable Calcium</v>
      </c>
      <c r="DZ5" s="130" t="str">
        <f>'Master-National Baseline Data'!DZ5</f>
        <v>Mehlich III extractable Cobalt</v>
      </c>
      <c r="EA5" s="130" t="str">
        <f>'Master-National Baseline Data'!EA5</f>
        <v>Mehlich III extractable Copper</v>
      </c>
      <c r="EB5" s="130" t="str">
        <f>'Master-National Baseline Data'!EB5</f>
        <v>Mehlich III extractable Iron</v>
      </c>
      <c r="EC5" s="130" t="str">
        <f>'Master-National Baseline Data'!EC5</f>
        <v>Mehlich III extractable Potassium</v>
      </c>
      <c r="ED5" s="130" t="str">
        <f>'Master-National Baseline Data'!ED5</f>
        <v>Mehlich III extractable Magnesium</v>
      </c>
      <c r="EE5" s="130" t="str">
        <f>'Master-National Baseline Data'!EE5</f>
        <v>Mehlich III extractable Manganese</v>
      </c>
      <c r="EF5" s="130" t="str">
        <f>'Master-National Baseline Data'!EF5</f>
        <v>Mehlich III extractable Sodium</v>
      </c>
      <c r="EG5" s="130" t="str">
        <f>'Master-National Baseline Data'!EG5</f>
        <v>Mehlich III extractable Nickel</v>
      </c>
      <c r="EH5" s="130" t="str">
        <f>'Master-National Baseline Data'!EH5</f>
        <v>Mehlich III extractable Phosphorus</v>
      </c>
      <c r="EI5" s="130" t="str">
        <f>'Master-National Baseline Data'!EI5</f>
        <v>Mehlich III extractable Sulfur</v>
      </c>
      <c r="EJ5" s="130" t="str">
        <f>'Master-National Baseline Data'!EJ5</f>
        <v>Mehlich III extractable Zinc</v>
      </c>
      <c r="EK5" s="130" t="str">
        <f>'Master-National Baseline Data'!EK5</f>
        <v>Mehlich III exchangeable Ca</v>
      </c>
      <c r="EL5" s="130" t="str">
        <f>'Master-National Baseline Data'!EL5</f>
        <v>Mehlich III exchangeable K</v>
      </c>
      <c r="EM5" s="130" t="str">
        <f>'Master-National Baseline Data'!EM5</f>
        <v>Mehlich III exchangeable Mg</v>
      </c>
      <c r="EN5" s="130" t="str">
        <f>'Master-National Baseline Data'!EN5</f>
        <v>Mehlich III exchangeable Na</v>
      </c>
      <c r="EO5" s="130" t="str">
        <f>'Master-National Baseline Data'!EO5</f>
        <v>CEC</v>
      </c>
      <c r="EP5" s="130" t="str">
        <f>'Master-National Baseline Data'!EP5</f>
        <v>Percent base saturation</v>
      </c>
      <c r="EQ5" s="130" t="str">
        <f>'Master-National Baseline Data'!EQ5</f>
        <v>Crop biomass yield</v>
      </c>
      <c r="ER5" s="130" t="str">
        <f>'Master-National Baseline Data'!ER5</f>
        <v xml:space="preserve">Bulk density MIR </v>
      </c>
      <c r="ES5" s="130" t="str">
        <f>'Master-National Baseline Data'!ES5</f>
        <v>Sand content MIR</v>
      </c>
      <c r="ET5" s="130" t="str">
        <f>'Master-National Baseline Data'!ET5</f>
        <v>Clay content MIR</v>
      </c>
      <c r="EU5" s="130" t="str">
        <f>'Master-National Baseline Data'!EU5</f>
        <v>Silt content MIR</v>
      </c>
      <c r="EV5" s="130" t="str">
        <f>'Master-National Baseline Data'!EV5</f>
        <v>Available water capacity MIR</v>
      </c>
      <c r="EW5" s="130" t="str">
        <f>'Master-National Baseline Data'!EW5</f>
        <v>Moisture retention at 0.1 bar MIR</v>
      </c>
      <c r="EX5" s="130" t="str">
        <f>'Master-National Baseline Data'!EX5</f>
        <v>Moisture retention at 15 bar MIR</v>
      </c>
      <c r="EY5" s="130" t="str">
        <f>'Master-National Baseline Data'!EY5</f>
        <v>pH-H2O MIR</v>
      </c>
      <c r="EZ5" s="130" t="str">
        <f>'Master-National Baseline Data'!EZ5</f>
        <v>Moisture MIR</v>
      </c>
      <c r="FA5" s="130" t="str">
        <f>'Master-National Baseline Data'!FA5</f>
        <v>Loss on ignition MIR</v>
      </c>
      <c r="FB5" s="130" t="str">
        <f>'Master-National Baseline Data'!FB5</f>
        <v>Organic matter MIR</v>
      </c>
      <c r="FC5" s="130" t="str">
        <f>'Master-National Baseline Data'!FC5</f>
        <v>Total C MIR</v>
      </c>
      <c r="FD5" s="130" t="str">
        <f>'Master-National Baseline Data'!FD5</f>
        <v>Total C concentration MIR</v>
      </c>
      <c r="FE5" s="130" t="str">
        <f>'Master-National Baseline Data'!FE5</f>
        <v>Total N MIR</v>
      </c>
      <c r="FF5" s="130" t="str">
        <f>'Master-National Baseline Data'!FF5</f>
        <v>Total N concentration MIR</v>
      </c>
      <c r="FG5" s="130" t="str">
        <f>'Master-National Baseline Data'!FG5</f>
        <v>C/N ratio MIR</v>
      </c>
      <c r="FH5" s="130" t="str">
        <f>'Master-National Baseline Data'!FH5</f>
        <v>Mehlich III extractable Aluminum MIR</v>
      </c>
      <c r="FI5" s="130" t="str">
        <f>'Master-National Baseline Data'!FI5</f>
        <v>Mehlich III extractable Boron MIR</v>
      </c>
      <c r="FJ5" s="130" t="str">
        <f>'Master-National Baseline Data'!FJ5</f>
        <v>Mehlich III extractable Calcium MIR</v>
      </c>
      <c r="FK5" s="130" t="str">
        <f>'Master-National Baseline Data'!FK5</f>
        <v>Mehlich III extractable Cobalt MIR</v>
      </c>
      <c r="FL5" s="130" t="str">
        <f>'Master-National Baseline Data'!FL5</f>
        <v>Mehlich III extractable Copper MIR</v>
      </c>
      <c r="FM5" s="130" t="str">
        <f>'Master-National Baseline Data'!FM5</f>
        <v>Mehlich III extractable Iron MIR</v>
      </c>
      <c r="FN5" s="130" t="str">
        <f>'Master-National Baseline Data'!FN5</f>
        <v>Mehlich III extractable Potassium MIR</v>
      </c>
      <c r="FO5" s="130" t="str">
        <f>'Master-National Baseline Data'!FO5</f>
        <v>Mehlich III extractable Magnesium MIR</v>
      </c>
      <c r="FP5" s="130" t="str">
        <f>'Master-National Baseline Data'!FP5</f>
        <v>Mehlich III extractable Manganese MIR</v>
      </c>
      <c r="FQ5" s="130" t="str">
        <f>'Master-National Baseline Data'!FQ5</f>
        <v>Mehlich III extractable Sodium MIR</v>
      </c>
      <c r="FR5" s="130" t="str">
        <f>'Master-National Baseline Data'!FR5</f>
        <v>Mehlich III extractable Nickel MIR</v>
      </c>
      <c r="FS5" s="130" t="str">
        <f>'Master-National Baseline Data'!FS5</f>
        <v>Mehlich III extractable Phosphorus MIR</v>
      </c>
      <c r="FT5" s="130" t="str">
        <f>'Master-National Baseline Data'!FT5</f>
        <v>Mehlich III extractable Sulfur MIR</v>
      </c>
      <c r="FU5" s="130" t="str">
        <f>'Master-National Baseline Data'!FU5</f>
        <v>Mehlich III extractable Zinc MIR</v>
      </c>
      <c r="FV5" s="130" t="str">
        <f>'Master-National Baseline Data'!FV5</f>
        <v>Mehlich III exchangeable Ca MIR</v>
      </c>
      <c r="FW5" s="130" t="str">
        <f>'Master-National Baseline Data'!FW5</f>
        <v>Mehlich III exchangeable K MIR</v>
      </c>
      <c r="FX5" s="130" t="str">
        <f>'Master-National Baseline Data'!FX5</f>
        <v>Mehlich III exchangeable Mg MIR</v>
      </c>
      <c r="FY5" s="130" t="str">
        <f>'Master-National Baseline Data'!FY5</f>
        <v>Mehlich III exchangeable Na MIR</v>
      </c>
      <c r="FZ5" s="130" t="str">
        <f>'Master-National Baseline Data'!FZ5</f>
        <v>CEC MIR</v>
      </c>
      <c r="GA5" s="173" t="str">
        <f>'Master-National Baseline Data'!GA5</f>
        <v>Percent base saturation MIR</v>
      </c>
      <c r="GB5" s="53"/>
    </row>
    <row r="6" spans="1:217" ht="13.5" thickBot="1" x14ac:dyDescent="0.25">
      <c r="A6" s="55"/>
      <c r="B6" s="129" t="str">
        <f>'Master-National Baseline Data'!B6</f>
        <v>SANO</v>
      </c>
      <c r="C6" s="92" t="str">
        <f>'Master-National Baseline Data'!C6</f>
        <v>LACO</v>
      </c>
      <c r="D6" s="92" t="str">
        <f>'Master-National Baseline Data'!D6</f>
        <v>BDCO</v>
      </c>
      <c r="E6" s="92" t="str">
        <f>'Master-National Baseline Data'!E6</f>
        <v>UQSIORG</v>
      </c>
      <c r="F6" s="92" t="str">
        <f>'Master-National Baseline Data'!F6</f>
        <v>CSLZ</v>
      </c>
      <c r="G6" s="92" t="str">
        <f>'Master-National Baseline Data'!G6</f>
        <v>REGION</v>
      </c>
      <c r="H6" s="92" t="str">
        <f>'Master-National Baseline Data'!H6</f>
        <v>ZONE</v>
      </c>
      <c r="I6" s="92" t="str">
        <f>'Master-National Baseline Data'!I6</f>
        <v>WOREDA</v>
      </c>
      <c r="J6" s="92" t="str">
        <f>'Master-National Baseline Data'!J6</f>
        <v>KEBLE</v>
      </c>
      <c r="K6" s="92" t="str">
        <f>'Master-National Baseline Data'!K6</f>
        <v>WATSHED</v>
      </c>
      <c r="L6" s="92" t="str">
        <f>'Master-National Baseline Data'!L6</f>
        <v>WATSHEDIS</v>
      </c>
      <c r="M6" s="92" t="str">
        <f>'Master-National Baseline Data'!M6</f>
        <v>CBPC</v>
      </c>
      <c r="N6" s="92" t="str">
        <f>'Master-National Baseline Data'!N6</f>
        <v>PSNPSCEN</v>
      </c>
      <c r="O6" s="92" t="str">
        <f>'Master-National Baseline Data'!O6</f>
        <v>PSNPDMAN</v>
      </c>
      <c r="P6" s="92" t="str">
        <f>'Master-National Baseline Data'!P6</f>
        <v>PSNPLU</v>
      </c>
      <c r="Q6" s="92" t="str">
        <f>'Master-National Baseline Data'!Q6</f>
        <v>PSNPOBJ</v>
      </c>
      <c r="R6" s="92" t="str">
        <f>'Master-National Baseline Data'!R6</f>
        <v>PSNPPYBI</v>
      </c>
      <c r="S6" s="92" t="str">
        <f>'Master-National Baseline Data'!S6</f>
        <v>LANDC</v>
      </c>
      <c r="T6" s="92" t="str">
        <f>'Master-National Baseline Data'!T6</f>
        <v>PSNPMANT</v>
      </c>
      <c r="U6" s="92" t="str">
        <f>'Master-National Baseline Data'!U6</f>
        <v>PSNPLUS</v>
      </c>
      <c r="V6" s="92" t="str">
        <f>'Master-National Baseline Data'!V6</f>
        <v>PSNPDLUS</v>
      </c>
      <c r="W6" s="92" t="str">
        <f>'Master-National Baseline Data'!W6</f>
        <v>PSNPYR</v>
      </c>
      <c r="X6" s="92" t="str">
        <f>'Master-National Baseline Data'!X6</f>
        <v>PSNPNOYR</v>
      </c>
      <c r="Y6" s="92" t="str">
        <f>'Master-National Baseline Data'!Y6</f>
        <v>PSNPMANYR</v>
      </c>
      <c r="Z6" s="92" t="str">
        <f>'Master-National Baseline Data'!Z6</f>
        <v>PHYMES</v>
      </c>
      <c r="AA6" s="92" t="str">
        <f>'Master-National Baseline Data'!AA6</f>
        <v>BIOMES</v>
      </c>
      <c r="AB6" s="92" t="str">
        <f>'Master-National Baseline Data'!AB6</f>
        <v>TRSP</v>
      </c>
      <c r="AC6" s="92" t="str">
        <f>'Master-National Baseline Data'!AC6</f>
        <v>GRSP</v>
      </c>
      <c r="AD6" s="92" t="str">
        <f>'Master-National Baseline Data'!AD6</f>
        <v>LZMC</v>
      </c>
      <c r="AE6" s="92" t="str">
        <f>'Master-National Baseline Data'!AE6</f>
        <v>MCIF</v>
      </c>
      <c r="AF6" s="92" t="str">
        <f>'Master-National Baseline Data'!AF6</f>
        <v>VEG</v>
      </c>
      <c r="AG6" s="92" t="str">
        <f>'Master-National Baseline Data'!AG6</f>
        <v>LZML</v>
      </c>
      <c r="AH6" s="92" t="str">
        <f>'Master-National Baseline Data'!AH6</f>
        <v>SATY</v>
      </c>
      <c r="AI6" s="92" t="str">
        <f>'Master-National Baseline Data'!AI6</f>
        <v>SANA</v>
      </c>
      <c r="AJ6" s="92" t="str">
        <f>'Master-National Baseline Data'!AJ6</f>
        <v>SNBD</v>
      </c>
      <c r="AK6" s="92" t="str">
        <f>'Master-National Baseline Data'!AK6</f>
        <v>SAD</v>
      </c>
      <c r="AL6" s="92" t="str">
        <f>'Master-National Baseline Data'!AL6</f>
        <v>ASAD</v>
      </c>
      <c r="AM6" s="92" t="str">
        <f>'Master-National Baseline Data'!AM6</f>
        <v>WETC</v>
      </c>
      <c r="AN6" s="92" t="str">
        <f>'Master-National Baseline Data'!AN6</f>
        <v>SMIR</v>
      </c>
      <c r="AO6" s="92" t="str">
        <f>'Master-National Baseline Data'!AO6</f>
        <v>SSFR</v>
      </c>
      <c r="AP6" s="92" t="str">
        <f>'Master-National Baseline Data'!AP6</f>
        <v>UTME</v>
      </c>
      <c r="AQ6" s="92" t="str">
        <f>'Master-National Baseline Data'!AQ6</f>
        <v>UTMN</v>
      </c>
      <c r="AR6" s="92" t="str">
        <f>'Master-National Baseline Data'!AR6</f>
        <v>LATDD</v>
      </c>
      <c r="AS6" s="92" t="str">
        <f>'Master-National Baseline Data'!AS6</f>
        <v>LONDD</v>
      </c>
      <c r="AT6" s="92" t="str">
        <f>'Master-National Baseline Data'!AT6</f>
        <v>LATNDMS</v>
      </c>
      <c r="AU6" s="92" t="str">
        <f>'Master-National Baseline Data'!AU6</f>
        <v>LONDMS</v>
      </c>
      <c r="AV6" s="92" t="str">
        <f>'Master-National Baseline Data'!AV6</f>
        <v>X_m</v>
      </c>
      <c r="AW6" s="92" t="str">
        <f>'Master-National Baseline Data'!AW6</f>
        <v>Y_m</v>
      </c>
      <c r="AX6" s="92" t="str">
        <f>'Master-National Baseline Data'!AX6</f>
        <v>ELVGOGE</v>
      </c>
      <c r="AY6" s="92" t="str">
        <f>'Master-National Baseline Data'!AY6</f>
        <v>ELVTAB</v>
      </c>
      <c r="AZ6" s="92" t="str">
        <f>'Master-National Baseline Data'!AZ6</f>
        <v>TPI2500</v>
      </c>
      <c r="BA6" s="92" t="str">
        <f>'Master-National Baseline Data'!BA6</f>
        <v>TPI2000</v>
      </c>
      <c r="BB6" s="92" t="str">
        <f>'Master-National Baseline Data'!BB6</f>
        <v>TPI1500</v>
      </c>
      <c r="BC6" s="92" t="str">
        <f>'Master-National Baseline Data'!BC6</f>
        <v>TPI1000</v>
      </c>
      <c r="BD6" s="92" t="str">
        <f>'Master-National Baseline Data'!BD6</f>
        <v>TPI500</v>
      </c>
      <c r="BE6" s="92" t="str">
        <f>'Master-National Baseline Data'!BE6</f>
        <v>TPI250</v>
      </c>
      <c r="BF6" s="92" t="str">
        <f>'Master-National Baseline Data'!BF6</f>
        <v>TPI100</v>
      </c>
      <c r="BG6" s="92" t="str">
        <f>'Master-National Baseline Data'!BG6</f>
        <v>Aspect</v>
      </c>
      <c r="BH6" s="92" t="str">
        <f>'Master-National Baseline Data'!BH6</f>
        <v>DEM_90</v>
      </c>
      <c r="BI6" s="92" t="str">
        <f>'Master-National Baseline Data'!BI6</f>
        <v>Plan_curv</v>
      </c>
      <c r="BJ6" s="92" t="str">
        <f>'Master-National Baseline Data'!BJ6</f>
        <v>Pro_curv</v>
      </c>
      <c r="BK6" s="92" t="str">
        <f>'Master-National Baseline Data'!BK6</f>
        <v>Slope_deg</v>
      </c>
      <c r="BL6" s="92" t="str">
        <f>'Master-National Baseline Data'!BL6</f>
        <v>Slope_len</v>
      </c>
      <c r="BM6" s="92" t="str">
        <f>'Master-National Baseline Data'!BM6</f>
        <v>Total_curv</v>
      </c>
      <c r="BN6" s="92" t="str">
        <f>'Master-National Baseline Data'!BN6</f>
        <v>MAT</v>
      </c>
      <c r="BO6" s="92" t="str">
        <f>'Master-National Baseline Data'!BO6</f>
        <v>MMP</v>
      </c>
      <c r="BP6" s="92" t="str">
        <f>'Master-National Baseline Data'!BP6</f>
        <v>MAP</v>
      </c>
      <c r="BQ6" s="92" t="str">
        <f>'Master-National Baseline Data'!BQ6</f>
        <v>MPET</v>
      </c>
      <c r="BR6" s="92" t="str">
        <f>'Master-National Baseline Data'!BR6</f>
        <v>PET</v>
      </c>
      <c r="BS6" s="92" t="str">
        <f>'Master-National Baseline Data'!BS6</f>
        <v>PETR</v>
      </c>
      <c r="BT6" s="92" t="str">
        <f>'Master-National Baseline Data'!BT6</f>
        <v>WVP</v>
      </c>
      <c r="BU6" s="92" t="str">
        <f>'Master-National Baseline Data'!BU6</f>
        <v>WISD</v>
      </c>
      <c r="BV6" s="92" t="str">
        <f>'Master-National Baseline Data'!BV6</f>
        <v>MDYL</v>
      </c>
      <c r="BW6" s="92" t="str">
        <f>'Master-National Baseline Data'!BW6</f>
        <v>PRDF</v>
      </c>
      <c r="BX6" s="92" t="str">
        <f>'Master-National Baseline Data'!BX6</f>
        <v>ROFF</v>
      </c>
      <c r="BY6" s="92" t="str">
        <f>'Master-National Baseline Data'!BY6</f>
        <v>RURA</v>
      </c>
      <c r="BZ6" s="92" t="str">
        <f>'Master-National Baseline Data'!BZ6</f>
        <v>AR</v>
      </c>
      <c r="CA6" s="92" t="str">
        <f>'Master-National Baseline Data'!CA6</f>
        <v>AIX</v>
      </c>
      <c r="CB6" s="92" t="str">
        <f>'Master-National Baseline Data'!CB6</f>
        <v>MNPP</v>
      </c>
      <c r="CC6" s="92" t="str">
        <f>'Master-National Baseline Data'!CC6</f>
        <v>NPPC</v>
      </c>
      <c r="CD6" s="92" t="str">
        <f>'Master-National Baseline Data'!CD6</f>
        <v>NPPP</v>
      </c>
      <c r="CE6" s="92" t="str">
        <f>'Master-National Baseline Data'!CE6</f>
        <v>NPPT</v>
      </c>
      <c r="CF6" s="92" t="str">
        <f>'Master-National Baseline Data'!CF6</f>
        <v>NPPL</v>
      </c>
      <c r="CG6" s="92" t="str">
        <f>'Master-National Baseline Data'!CG6</f>
        <v>NPTS</v>
      </c>
      <c r="CH6" s="92" t="str">
        <f>'Master-National Baseline Data'!CH6</f>
        <v>NPPS</v>
      </c>
      <c r="CI6" s="92" t="str">
        <f>'Master-National Baseline Data'!CI6</f>
        <v>AECH</v>
      </c>
      <c r="CJ6" s="92" t="str">
        <f>'Master-National Baseline Data'!CJ6</f>
        <v>KKCL</v>
      </c>
      <c r="CK6" s="92" t="str">
        <f>'Master-National Baseline Data'!CK6</f>
        <v>BCL</v>
      </c>
      <c r="CL6" s="92" t="str">
        <f>'Master-National Baseline Data'!CL6</f>
        <v>MGROWSEAS</v>
      </c>
      <c r="CM6" s="92" t="str">
        <f>'Master-National Baseline Data'!CM6</f>
        <v>ROOTACTV</v>
      </c>
      <c r="CN6" s="92" t="str">
        <f>'Master-National Baseline Data'!CN6</f>
        <v>COLOR</v>
      </c>
      <c r="CO6" s="92" t="str">
        <f>'Master-National Baseline Data'!CO6</f>
        <v>BD</v>
      </c>
      <c r="CP6" s="92" t="str">
        <f>'Master-National Baseline Data'!CP6</f>
        <v>SAND</v>
      </c>
      <c r="CQ6" s="92" t="str">
        <f>'Master-National Baseline Data'!CQ6</f>
        <v>CLAY</v>
      </c>
      <c r="CR6" s="92" t="str">
        <f>'Master-National Baseline Data'!CR6</f>
        <v>SILT</v>
      </c>
      <c r="CS6" s="92" t="str">
        <f>'Master-National Baseline Data'!CS6</f>
        <v>TEXC</v>
      </c>
      <c r="CT6" s="92" t="str">
        <f>'Master-National Baseline Data'!CT6</f>
        <v>DRAN</v>
      </c>
      <c r="CU6" s="92" t="str">
        <f>'Master-National Baseline Data'!CU6</f>
        <v>AWC</v>
      </c>
      <c r="CV6" s="92" t="str">
        <f>'Master-National Baseline Data'!CV6</f>
        <v>MC0.1</v>
      </c>
      <c r="CW6" s="92" t="str">
        <f>'Master-National Baseline Data'!CW6</f>
        <v>MC15</v>
      </c>
      <c r="CX6" s="92" t="str">
        <f>'Master-National Baseline Data'!CX6</f>
        <v>MOIS</v>
      </c>
      <c r="CY6" s="92" t="str">
        <f>'Master-National Baseline Data'!CY6</f>
        <v>pHWa</v>
      </c>
      <c r="CZ6" s="92" t="str">
        <f>'Master-National Baseline Data'!CZ6</f>
        <v>pHBF</v>
      </c>
      <c r="DA6" s="92" t="str">
        <f>'Master-National Baseline Data'!DA6</f>
        <v>DpH</v>
      </c>
      <c r="DB6" s="92" t="str">
        <f>'Master-National Baseline Data'!DB6</f>
        <v>pHDIFFR</v>
      </c>
      <c r="DC6" s="92" t="str">
        <f>'Master-National Baseline Data'!DC6</f>
        <v>LRABRV</v>
      </c>
      <c r="DD6" s="92" t="str">
        <f>'Master-National Baseline Data'!DD6</f>
        <v>LOI</v>
      </c>
      <c r="DE6" s="92" t="str">
        <f>'Master-National Baseline Data'!DE6</f>
        <v>OM</v>
      </c>
      <c r="DF6" s="92" t="str">
        <f>'Master-National Baseline Data'!DF6</f>
        <v>TCP</v>
      </c>
      <c r="DG6" s="92" t="str">
        <f>'Master-National Baseline Data'!DG6</f>
        <v>TCPH</v>
      </c>
      <c r="DH6" s="92" t="str">
        <f>'Master-National Baseline Data'!DH6</f>
        <v>TCPS</v>
      </c>
      <c r="DI6" s="92" t="str">
        <f>'Master-National Baseline Data'!DI6</f>
        <v>TCCO</v>
      </c>
      <c r="DJ6" s="92" t="str">
        <f>'Master-National Baseline Data'!DJ6</f>
        <v>TCCOP</v>
      </c>
      <c r="DK6" s="92" t="str">
        <f>'Master-National Baseline Data'!DK6</f>
        <v>TCCOS</v>
      </c>
      <c r="DL6" s="92" t="str">
        <f>'Master-National Baseline Data'!DL6</f>
        <v>TCS</v>
      </c>
      <c r="DM6" s="92" t="str">
        <f>'Master-National Baseline Data'!DM6</f>
        <v>TCSH</v>
      </c>
      <c r="DN6" s="92" t="str">
        <f>'Master-National Baseline Data'!DN6</f>
        <v>TCSP</v>
      </c>
      <c r="DO6" s="92" t="str">
        <f>'Master-National Baseline Data'!DO6</f>
        <v>TCSS</v>
      </c>
      <c r="DP6" s="92" t="str">
        <f>'Master-National Baseline Data'!DP6</f>
        <v>TCSCO2E</v>
      </c>
      <c r="DQ6" s="92" t="str">
        <f>'Master-National Baseline Data'!DQ6</f>
        <v>TCSCO2EH</v>
      </c>
      <c r="DR6" s="92" t="str">
        <f>'Master-National Baseline Data'!DR6</f>
        <v>TCSCO2EP</v>
      </c>
      <c r="DS6" s="92" t="str">
        <f>'Master-National Baseline Data'!DS6</f>
        <v>TCSCO2ES</v>
      </c>
      <c r="DT6" s="92" t="str">
        <f>'Master-National Baseline Data'!DT6</f>
        <v>TNP</v>
      </c>
      <c r="DU6" s="92" t="str">
        <f>'Master-National Baseline Data'!DU6</f>
        <v>TNCO</v>
      </c>
      <c r="DV6" s="92" t="str">
        <f>'Master-National Baseline Data'!DV6</f>
        <v>CNR</v>
      </c>
      <c r="DW6" s="92" t="str">
        <f>'Master-National Baseline Data'!DW6</f>
        <v>Al</v>
      </c>
      <c r="DX6" s="92" t="str">
        <f>'Master-National Baseline Data'!DX6</f>
        <v>B</v>
      </c>
      <c r="DY6" s="92" t="str">
        <f>'Master-National Baseline Data'!DY6</f>
        <v>Ca</v>
      </c>
      <c r="DZ6" s="92" t="str">
        <f>'Master-National Baseline Data'!DZ6</f>
        <v>Co</v>
      </c>
      <c r="EA6" s="92" t="str">
        <f>'Master-National Baseline Data'!EA6</f>
        <v>Cu</v>
      </c>
      <c r="EB6" s="92" t="str">
        <f>'Master-National Baseline Data'!EB6</f>
        <v>Fe</v>
      </c>
      <c r="EC6" s="92" t="str">
        <f>'Master-National Baseline Data'!EC6</f>
        <v>K</v>
      </c>
      <c r="ED6" s="92" t="str">
        <f>'Master-National Baseline Data'!ED6</f>
        <v>Mg</v>
      </c>
      <c r="EE6" s="92" t="str">
        <f>'Master-National Baseline Data'!EE6</f>
        <v>Mn</v>
      </c>
      <c r="EF6" s="92" t="str">
        <f>'Master-National Baseline Data'!EF6</f>
        <v>Na</v>
      </c>
      <c r="EG6" s="92" t="str">
        <f>'Master-National Baseline Data'!EG6</f>
        <v>Ni</v>
      </c>
      <c r="EH6" s="92" t="str">
        <f>'Master-National Baseline Data'!EH6</f>
        <v>P</v>
      </c>
      <c r="EI6" s="92" t="str">
        <f>'Master-National Baseline Data'!EI6</f>
        <v>S</v>
      </c>
      <c r="EJ6" s="92" t="str">
        <f>'Master-National Baseline Data'!EJ6</f>
        <v>Zn</v>
      </c>
      <c r="EK6" s="92" t="str">
        <f>'Master-National Baseline Data'!EK6</f>
        <v>EXCa</v>
      </c>
      <c r="EL6" s="92" t="str">
        <f>'Master-National Baseline Data'!EL6</f>
        <v>EXK</v>
      </c>
      <c r="EM6" s="92" t="str">
        <f>'Master-National Baseline Data'!EM6</f>
        <v>EXMg</v>
      </c>
      <c r="EN6" s="92" t="str">
        <f>'Master-National Baseline Data'!EN6</f>
        <v>EXNa</v>
      </c>
      <c r="EO6" s="92" t="str">
        <f>'Master-National Baseline Data'!EO6</f>
        <v>CEC</v>
      </c>
      <c r="EP6" s="92" t="str">
        <f>'Master-National Baseline Data'!EP6</f>
        <v>PBS</v>
      </c>
      <c r="EQ6" s="92" t="str">
        <f>'Master-National Baseline Data'!EQ6</f>
        <v>YIELD</v>
      </c>
      <c r="ER6" s="92" t="str">
        <f>'Master-National Baseline Data'!ER6</f>
        <v>BD_MIR</v>
      </c>
      <c r="ES6" s="92" t="str">
        <f>'Master-National Baseline Data'!ES6</f>
        <v>SAND_MIR</v>
      </c>
      <c r="ET6" s="92" t="str">
        <f>'Master-National Baseline Data'!ET6</f>
        <v>CLAY_MIR</v>
      </c>
      <c r="EU6" s="92" t="str">
        <f>'Master-National Baseline Data'!EU6</f>
        <v>SILT_MIR</v>
      </c>
      <c r="EV6" s="92" t="str">
        <f>'Master-National Baseline Data'!EV6</f>
        <v>AWC_MIR</v>
      </c>
      <c r="EW6" s="92" t="str">
        <f>'Master-National Baseline Data'!EW6</f>
        <v>MC0.1_MIR</v>
      </c>
      <c r="EX6" s="92" t="str">
        <f>'Master-National Baseline Data'!EX6</f>
        <v>MC15_MIR</v>
      </c>
      <c r="EY6" s="92" t="str">
        <f>'Master-National Baseline Data'!EY6</f>
        <v>pHWa_MIR</v>
      </c>
      <c r="EZ6" s="92" t="str">
        <f>'Master-National Baseline Data'!EZ6</f>
        <v>MOIS_MIR</v>
      </c>
      <c r="FA6" s="92" t="str">
        <f>'Master-National Baseline Data'!FA6</f>
        <v>LOI_MIR</v>
      </c>
      <c r="FB6" s="92" t="str">
        <f>'Master-National Baseline Data'!FB6</f>
        <v>OM_MIR</v>
      </c>
      <c r="FC6" s="92" t="str">
        <f>'Master-National Baseline Data'!FC6</f>
        <v>TCP_MIR</v>
      </c>
      <c r="FD6" s="92" t="str">
        <f>'Master-National Baseline Data'!FD6</f>
        <v>TCCO_MIR</v>
      </c>
      <c r="FE6" s="92" t="str">
        <f>'Master-National Baseline Data'!FE6</f>
        <v>TNP_MIR</v>
      </c>
      <c r="FF6" s="92" t="str">
        <f>'Master-National Baseline Data'!FF6</f>
        <v>TNCO_MIR</v>
      </c>
      <c r="FG6" s="92" t="str">
        <f>'Master-National Baseline Data'!FG6</f>
        <v>CNR_MIR</v>
      </c>
      <c r="FH6" s="92" t="str">
        <f>'Master-National Baseline Data'!FH6</f>
        <v>Al_MIR</v>
      </c>
      <c r="FI6" s="92" t="str">
        <f>'Master-National Baseline Data'!FI6</f>
        <v>B_MIR</v>
      </c>
      <c r="FJ6" s="92" t="str">
        <f>'Master-National Baseline Data'!FJ6</f>
        <v>Ca_MIR</v>
      </c>
      <c r="FK6" s="92" t="str">
        <f>'Master-National Baseline Data'!FK6</f>
        <v>Co_MIR</v>
      </c>
      <c r="FL6" s="92" t="str">
        <f>'Master-National Baseline Data'!FL6</f>
        <v>Cu_MIR</v>
      </c>
      <c r="FM6" s="92" t="str">
        <f>'Master-National Baseline Data'!FM6</f>
        <v>Fe_MIR</v>
      </c>
      <c r="FN6" s="92" t="str">
        <f>'Master-National Baseline Data'!FN6</f>
        <v>K_MIR</v>
      </c>
      <c r="FO6" s="92" t="str">
        <f>'Master-National Baseline Data'!FO6</f>
        <v>Mg_MIR</v>
      </c>
      <c r="FP6" s="92" t="str">
        <f>'Master-National Baseline Data'!FP6</f>
        <v>Mn_MIR</v>
      </c>
      <c r="FQ6" s="92" t="str">
        <f>'Master-National Baseline Data'!FQ6</f>
        <v>Na_MIR</v>
      </c>
      <c r="FR6" s="92" t="str">
        <f>'Master-National Baseline Data'!FR6</f>
        <v>Ni_MIR</v>
      </c>
      <c r="FS6" s="92" t="str">
        <f>'Master-National Baseline Data'!FS6</f>
        <v>P_MIR</v>
      </c>
      <c r="FT6" s="92" t="str">
        <f>'Master-National Baseline Data'!FT6</f>
        <v>S_MIR</v>
      </c>
      <c r="FU6" s="92" t="str">
        <f>'Master-National Baseline Data'!FU6</f>
        <v>Zn_MIR</v>
      </c>
      <c r="FV6" s="92" t="str">
        <f>'Master-National Baseline Data'!FV6</f>
        <v>EXCa_MIR</v>
      </c>
      <c r="FW6" s="92" t="str">
        <f>'Master-National Baseline Data'!FW6</f>
        <v>EXK_MIR</v>
      </c>
      <c r="FX6" s="92" t="str">
        <f>'Master-National Baseline Data'!FX6</f>
        <v>EXMg_MIR</v>
      </c>
      <c r="FY6" s="92" t="str">
        <f>'Master-National Baseline Data'!FY6</f>
        <v>EXNa_MIR</v>
      </c>
      <c r="FZ6" s="92" t="str">
        <f>'Master-National Baseline Data'!FZ6</f>
        <v>CEC_MIR</v>
      </c>
      <c r="GA6" s="93" t="str">
        <f>'Master-National Baseline Data'!GA6</f>
        <v>PBS_MIR</v>
      </c>
      <c r="GB6" s="55"/>
    </row>
    <row r="7" spans="1:217" x14ac:dyDescent="0.2">
      <c r="A7" s="72"/>
      <c r="B7" s="224">
        <f>'Master-National Baseline Data'!B335</f>
        <v>64</v>
      </c>
      <c r="C7" s="225" t="str">
        <f>'Master-National Baseline Data'!C335</f>
        <v>63P</v>
      </c>
      <c r="D7" s="225" t="str">
        <f>'Master-National Baseline Data'!D335</f>
        <v>63P-BD39</v>
      </c>
      <c r="E7" s="225" t="str">
        <f>'Master-National Baseline Data'!E335</f>
        <v>060</v>
      </c>
      <c r="F7" s="225" t="str">
        <f>'Master-National Baseline Data'!F335</f>
        <v xml:space="preserve">Cereal system non-vertisols: Woina Dega - Wet/moist zone </v>
      </c>
      <c r="G7" s="225" t="str">
        <f>'Master-National Baseline Data'!G335</f>
        <v>SNNPRS</v>
      </c>
      <c r="H7" s="225" t="str">
        <f>'Master-National Baseline Data'!H335</f>
        <v>Alaba</v>
      </c>
      <c r="I7" s="225" t="str">
        <f>'Master-National Baseline Data'!I335</f>
        <v xml:space="preserve">Alaba Special Woreda </v>
      </c>
      <c r="J7" s="225" t="str">
        <f>'Master-National Baseline Data'!J335</f>
        <v>Asore</v>
      </c>
      <c r="K7" s="225" t="str">
        <f>'Master-National Baseline Data'!K335</f>
        <v>Asore</v>
      </c>
      <c r="L7" s="225" t="str">
        <f>'Master-National Baseline Data'!L335</f>
        <v>Asore</v>
      </c>
      <c r="M7" s="225" t="str">
        <f>'Master-National Baseline Data'!M335</f>
        <v>SN-Al-As</v>
      </c>
      <c r="N7" s="225" t="str">
        <f>'Master-National Baseline Data'!N335</f>
        <v>Business as usual</v>
      </c>
      <c r="O7" s="225" t="str">
        <f>'Master-National Baseline Data'!O335</f>
        <v>Overgrazing, wind and water erosion, low soil fertility and degraded woodland, construction and fire wood removal</v>
      </c>
      <c r="P7" s="225" t="str">
        <f>'Master-National Baseline Data'!P335</f>
        <v>Degraded woodland</v>
      </c>
      <c r="Q7" s="225" t="str">
        <f>'Master-National Baseline Data'!Q335</f>
        <v>No intervention</v>
      </c>
      <c r="R7" s="225" t="str">
        <f>'Master-National Baseline Data'!R335</f>
        <v xml:space="preserve">No Integrated soil and water conservation and permanent enclosure of woodland </v>
      </c>
      <c r="S7" s="225" t="str">
        <f>'Master-National Baseline Data'!S335</f>
        <v>Woodland</v>
      </c>
      <c r="T7" s="225" t="str">
        <f>'Master-National Baseline Data'!T335</f>
        <v>NI</v>
      </c>
      <c r="U7" s="225" t="str">
        <f>'Master-National Baseline Data'!U335</f>
        <v>NI</v>
      </c>
      <c r="V7" s="225" t="str">
        <f>'Master-National Baseline Data'!V335</f>
        <v>NI</v>
      </c>
      <c r="W7" s="226">
        <f>'Master-National Baseline Data'!W335</f>
        <v>2013</v>
      </c>
      <c r="X7" s="226">
        <f>'Master-National Baseline Data'!X335</f>
        <v>0</v>
      </c>
      <c r="Y7" s="227" t="str">
        <f>'Master-National Baseline Data'!Y335</f>
        <v>NI_0</v>
      </c>
      <c r="Z7" s="227" t="str">
        <f>'Master-National Baseline Data'!Z335</f>
        <v>No physical measure</v>
      </c>
      <c r="AA7" s="227" t="str">
        <f>'Master-National Baseline Data'!AA335</f>
        <v>No biological measure</v>
      </c>
      <c r="AB7" s="227" t="str">
        <f>'Master-National Baseline Data'!AB335</f>
        <v>Acacia-Eucalyptus-Gravilea-Pinus</v>
      </c>
      <c r="AC7" s="227" t="str">
        <f>'Master-National Baseline Data'!AC335</f>
        <v>Chloris-Cynodon-Hyparrhenia-Eragrostis</v>
      </c>
      <c r="AD7" s="227" t="str">
        <f>'Master-National Baseline Data'!AD335</f>
        <v>Maize, wheat, pulses and sorghum</v>
      </c>
      <c r="AE7" s="227" t="str">
        <f>'Master-National Baseline Data'!AE335</f>
        <v>None</v>
      </c>
      <c r="AF7" s="227" t="str">
        <f>'Master-National Baseline Data'!AF335</f>
        <v>Very sparse</v>
      </c>
      <c r="AG7" s="227" t="str">
        <f>'Master-National Baseline Data'!AG335</f>
        <v>Shoats and cattle</v>
      </c>
      <c r="AH7" s="227" t="str">
        <f>'Master-National Baseline Data'!AH335</f>
        <v>Soil profile sample</v>
      </c>
      <c r="AI7" s="227" t="str">
        <f>'Master-National Baseline Data'!AI335</f>
        <v>SN-ASW-PE-SB-C1 0-15cm</v>
      </c>
      <c r="AJ7" s="227" t="str">
        <f>'Master-National Baseline Data'!AJ335</f>
        <v>SN-ASW-PE-SB-C1 BD 0-15cm</v>
      </c>
      <c r="AK7" s="227" t="str">
        <f>'Master-National Baseline Data'!AK335</f>
        <v>0-15</v>
      </c>
      <c r="AL7" s="227">
        <f>'Master-National Baseline Data'!AL335</f>
        <v>15</v>
      </c>
      <c r="AM7" s="227" t="str">
        <f>'Master-National Baseline Data'!AM335</f>
        <v>WC</v>
      </c>
      <c r="AN7" s="227" t="str">
        <f>'Master-National Baseline Data'!AN335</f>
        <v>MIR</v>
      </c>
      <c r="AO7" s="227">
        <f>'Master-National Baseline Data'!AO335</f>
        <v>0</v>
      </c>
      <c r="AP7" s="227">
        <f>'Master-National Baseline Data'!AP335</f>
        <v>399892.81</v>
      </c>
      <c r="AQ7" s="227">
        <f>'Master-National Baseline Data'!AQ335</f>
        <v>801128.76</v>
      </c>
      <c r="AR7" s="227">
        <f>'Master-National Baseline Data'!AR335</f>
        <v>7.246772</v>
      </c>
      <c r="AS7" s="227">
        <f>'Master-National Baseline Data'!AS335</f>
        <v>38.093203000000003</v>
      </c>
      <c r="AT7" s="227" t="str">
        <f>'Master-National Baseline Data'!AT335</f>
        <v xml:space="preserve"> 7°14'48.38"</v>
      </c>
      <c r="AU7" s="227" t="str">
        <f>'Master-National Baseline Data'!AU335</f>
        <v>38° 5'35.53"</v>
      </c>
      <c r="AV7" s="227">
        <f>'Master-National Baseline Data'!AV335</f>
        <v>1362140.84954288</v>
      </c>
      <c r="AW7" s="227">
        <f>'Master-National Baseline Data'!AW335</f>
        <v>853477.33536502696</v>
      </c>
      <c r="AX7" s="227">
        <f>'Master-National Baseline Data'!AX335</f>
        <v>1716</v>
      </c>
      <c r="AY7" s="227">
        <f>'Master-National Baseline Data'!AY335</f>
        <v>1716</v>
      </c>
      <c r="AZ7" s="227">
        <f>'Master-National Baseline Data'!AZ335</f>
        <v>-0.14625202000000001</v>
      </c>
      <c r="BA7" s="227">
        <f>'Master-National Baseline Data'!BA335</f>
        <v>-0.11238718</v>
      </c>
      <c r="BB7" s="227">
        <f>'Master-National Baseline Data'!BB335</f>
        <v>-7.7221109999999996E-2</v>
      </c>
      <c r="BC7" s="227">
        <f>'Master-National Baseline Data'!BC335</f>
        <v>-5.9915599999999999E-2</v>
      </c>
      <c r="BD7" s="227">
        <f>'Master-National Baseline Data'!BD335</f>
        <v>-0.12259855</v>
      </c>
      <c r="BE7" s="227">
        <f>'Master-National Baseline Data'!BE335</f>
        <v>-0.10121371</v>
      </c>
      <c r="BF7" s="227">
        <f>'Master-National Baseline Data'!BF335</f>
        <v>2.9465709999999999E-2</v>
      </c>
      <c r="BG7" s="227">
        <f>'Master-National Baseline Data'!BG335</f>
        <v>146.22999999999999</v>
      </c>
      <c r="BH7" s="227">
        <f>'Master-National Baseline Data'!BH335</f>
        <v>1713</v>
      </c>
      <c r="BI7" s="227">
        <f>'Master-National Baseline Data'!BI335</f>
        <v>-2.9878399999999998E-5</v>
      </c>
      <c r="BJ7" s="227">
        <f>'Master-National Baseline Data'!BJ335</f>
        <v>7.7717200000000002E-5</v>
      </c>
      <c r="BK7" s="227">
        <f>'Master-National Baseline Data'!BK335</f>
        <v>2.3629699999999998</v>
      </c>
      <c r="BL7" s="227">
        <f>'Master-National Baseline Data'!BL335</f>
        <v>230.85599999999999</v>
      </c>
      <c r="BM7" s="227">
        <f>'Master-National Baseline Data'!BM335</f>
        <v>-4.19682E-4</v>
      </c>
      <c r="BN7" s="227">
        <f>'Master-National Baseline Data'!BN335</f>
        <v>19.190000000000001</v>
      </c>
      <c r="BO7" s="227">
        <f>'Master-National Baseline Data'!BO335</f>
        <v>84.83</v>
      </c>
      <c r="BP7" s="227">
        <f>'Master-National Baseline Data'!BP335</f>
        <v>1017.96</v>
      </c>
      <c r="BQ7" s="227">
        <f>'Master-National Baseline Data'!BQ335</f>
        <v>108.71</v>
      </c>
      <c r="BR7" s="227">
        <f>'Master-National Baseline Data'!BR335</f>
        <v>1304.52</v>
      </c>
      <c r="BS7" s="227">
        <f>'Master-National Baseline Data'!BS335</f>
        <v>1.2815041848402686</v>
      </c>
      <c r="BT7" s="227">
        <f>'Master-National Baseline Data'!BT335</f>
        <v>14.7</v>
      </c>
      <c r="BU7" s="227">
        <f>'Master-National Baseline Data'!BU335</f>
        <v>3.05</v>
      </c>
      <c r="BV7" s="227">
        <f>'Master-National Baseline Data'!BV335</f>
        <v>12.06</v>
      </c>
      <c r="BW7" s="227">
        <f>'Master-National Baseline Data'!BW335</f>
        <v>287</v>
      </c>
      <c r="BX7" s="227">
        <f>'Master-National Baseline Data'!BX335</f>
        <v>155</v>
      </c>
      <c r="BY7" s="227">
        <f>'Master-National Baseline Data'!BY335</f>
        <v>15.2</v>
      </c>
      <c r="BZ7" s="227" t="str">
        <f>'Master-National Baseline Data'!BZ335</f>
        <v>Subhumid</v>
      </c>
      <c r="CA7" s="227">
        <f>'Master-National Baseline Data'!CA335</f>
        <v>0.78</v>
      </c>
      <c r="CB7" s="227">
        <f>'Master-National Baseline Data'!CB335</f>
        <v>6.3004589080800004</v>
      </c>
      <c r="CC7" s="227">
        <f>'Master-National Baseline Data'!CC335</f>
        <v>1474</v>
      </c>
      <c r="CD7" s="227">
        <f>'Master-National Baseline Data'!CD335</f>
        <v>1474</v>
      </c>
      <c r="CE7" s="227">
        <f>'Master-National Baseline Data'!CE335</f>
        <v>2175</v>
      </c>
      <c r="CF7" s="227" t="str">
        <f>'Master-National Baseline Data'!CF335</f>
        <v>NPP Precipitation limited</v>
      </c>
      <c r="CG7" s="227">
        <f>'Master-National Baseline Data'!CG335</f>
        <v>1</v>
      </c>
      <c r="CH7" s="227">
        <f>'Master-National Baseline Data'!CH335</f>
        <v>0</v>
      </c>
      <c r="CI7" s="227" t="str">
        <f>'Master-National Baseline Data'!CI335</f>
        <v>Subtropical subhumid dry forest</v>
      </c>
      <c r="CJ7" s="227" t="str">
        <f>'Master-National Baseline Data'!CJ335</f>
        <v>Equatorial savannah dry summer</v>
      </c>
      <c r="CK7" s="227" t="str">
        <f>'Master-National Baseline Data'!CK335</f>
        <v>Steppe</v>
      </c>
      <c r="CL7" s="227" t="str">
        <f>'Master-National Baseline Data'!CL335</f>
        <v>26 Jan - 19 Oct</v>
      </c>
      <c r="CM7" s="227" t="str">
        <f>'Master-National Baseline Data'!CM335</f>
        <v>Medium to sparse</v>
      </c>
      <c r="CN7" s="227" t="str">
        <f>'Master-National Baseline Data'!CN335</f>
        <v>Reddish yellow</v>
      </c>
      <c r="CO7" s="228">
        <f>'Master-National Baseline Data'!CO335</f>
        <v>1.3618070990772546</v>
      </c>
      <c r="CP7" s="228">
        <f>'Master-National Baseline Data'!CP335</f>
        <v>58.618233618233617</v>
      </c>
      <c r="CQ7" s="228">
        <f>'Master-National Baseline Data'!CQ335</f>
        <v>28.418803418803417</v>
      </c>
      <c r="CR7" s="228">
        <f>'Master-National Baseline Data'!CR335</f>
        <v>12.962962962962962</v>
      </c>
      <c r="CS7" s="229" t="str">
        <f>'Master-National Baseline Data'!CS335</f>
        <v>sandy loam</v>
      </c>
      <c r="CT7" s="229" t="str">
        <f>'Master-National Baseline Data'!CT335</f>
        <v>Well drained</v>
      </c>
      <c r="CU7" s="228">
        <f>'Master-National Baseline Data'!CU335</f>
        <v>0.16137447206538136</v>
      </c>
      <c r="CV7" s="228">
        <f>'Master-National Baseline Data'!CV335</f>
        <v>0.26914968376669007</v>
      </c>
      <c r="CW7" s="228">
        <f>'Master-National Baseline Data'!CW335</f>
        <v>0.1077752117013087</v>
      </c>
      <c r="CX7" s="228">
        <f>'Master-National Baseline Data'!CX335</f>
        <v>3.0745179781136103</v>
      </c>
      <c r="CY7" s="228">
        <f>'Master-National Baseline Data'!CY335</f>
        <v>6.9610000000000003</v>
      </c>
      <c r="CZ7" s="227">
        <f>'Master-National Baseline Data'!CZ335</f>
        <v>0</v>
      </c>
      <c r="DA7" s="227">
        <f>'Master-National Baseline Data'!DA335</f>
        <v>6.5</v>
      </c>
      <c r="DB7" s="227">
        <f>'Master-National Baseline Data'!DB335</f>
        <v>-0.4610000000000003</v>
      </c>
      <c r="DC7" s="227" t="str">
        <f>'Master-National Baseline Data'!DC335</f>
        <v>No LR</v>
      </c>
      <c r="DD7" s="228">
        <f>'Master-National Baseline Data'!DD335</f>
        <v>3.548387096774186</v>
      </c>
      <c r="DE7" s="228">
        <f>'Master-National Baseline Data'!DE335</f>
        <v>2.2538709677419302</v>
      </c>
      <c r="DF7" s="228">
        <f>'Master-National Baseline Data'!DF335</f>
        <v>0.79314523935317993</v>
      </c>
      <c r="DG7" s="228">
        <f>'Master-National Baseline Data'!DG335</f>
        <v>0.79314523935317993</v>
      </c>
      <c r="DH7" s="228">
        <f>'Master-National Baseline Data'!DH335</f>
        <v>0.79314523935317993</v>
      </c>
      <c r="DI7" s="228">
        <f>'Master-National Baseline Data'!DI335</f>
        <v>7.9314523935317993</v>
      </c>
      <c r="DJ7" s="228">
        <f>'Master-National Baseline Data'!DJ335</f>
        <v>0</v>
      </c>
      <c r="DK7" s="228">
        <f>'Master-National Baseline Data'!DK335</f>
        <v>7.9314523935317993</v>
      </c>
      <c r="DL7" s="228">
        <f>'Master-National Baseline Data'!DL335</f>
        <v>16.201662263257329</v>
      </c>
      <c r="DM7" s="228">
        <f>'Master-National Baseline Data'!DM335</f>
        <v>16.201662263257329</v>
      </c>
      <c r="DN7" s="228">
        <f>'Master-National Baseline Data'!DN335</f>
        <v>31.71561620632707</v>
      </c>
      <c r="DO7" s="228">
        <f>'Master-National Baseline Data'!DO335</f>
        <v>16.201662263257329</v>
      </c>
      <c r="DP7" s="228">
        <f>'Master-National Baseline Data'!DP335</f>
        <v>59.406094965276871</v>
      </c>
      <c r="DQ7" s="228">
        <f>'Master-National Baseline Data'!DQ335</f>
        <v>59.406094965276871</v>
      </c>
      <c r="DR7" s="228">
        <f>'Master-National Baseline Data'!DR335</f>
        <v>116.29059275653258</v>
      </c>
      <c r="DS7" s="228">
        <f>'Master-National Baseline Data'!DS335</f>
        <v>59.406094965276871</v>
      </c>
      <c r="DT7" s="228">
        <f>'Master-National Baseline Data'!DT335</f>
        <v>5.1499999999999997E-2</v>
      </c>
      <c r="DU7" s="228">
        <f>'Master-National Baseline Data'!DU335</f>
        <v>0.51500000000000001</v>
      </c>
      <c r="DV7" s="228">
        <f>'Master-National Baseline Data'!DV335</f>
        <v>15.40087843404233</v>
      </c>
      <c r="DW7" s="228">
        <f>'Master-National Baseline Data'!DW335</f>
        <v>120.2254844392249</v>
      </c>
      <c r="DX7" s="228">
        <f>'Master-National Baseline Data'!DX335</f>
        <v>2.9133294186729302</v>
      </c>
      <c r="DY7" s="228">
        <f>'Master-National Baseline Data'!DY335</f>
        <v>551.81209630064586</v>
      </c>
      <c r="DZ7" s="228">
        <f>'Master-National Baseline Data'!DZ335</f>
        <v>0.34198473282442748</v>
      </c>
      <c r="EA7" s="228">
        <f>'Master-National Baseline Data'!EA335</f>
        <v>1.4981796829125069</v>
      </c>
      <c r="EB7" s="228">
        <f>'Master-National Baseline Data'!EB335</f>
        <v>88.210569583088656</v>
      </c>
      <c r="EC7" s="228">
        <f>'Master-National Baseline Data'!EC335</f>
        <v>142.09277745155609</v>
      </c>
      <c r="ED7" s="228">
        <f>'Master-National Baseline Data'!ED335</f>
        <v>305.09101585437458</v>
      </c>
      <c r="EE7" s="228">
        <f>'Master-National Baseline Data'!EE335</f>
        <v>86.147856723429243</v>
      </c>
      <c r="EF7" s="228">
        <f>'Master-National Baseline Data'!EF335</f>
        <v>114.6059894304169</v>
      </c>
      <c r="EG7" s="228">
        <f>'Master-National Baseline Data'!EG335</f>
        <v>1.6153846153846154</v>
      </c>
      <c r="EH7" s="228">
        <f>'Master-National Baseline Data'!EH335</f>
        <v>2.5455079271873164</v>
      </c>
      <c r="EI7" s="228">
        <f>'Master-National Baseline Data'!EI335</f>
        <v>4.2016441573693477</v>
      </c>
      <c r="EJ7" s="228">
        <f>'Master-National Baseline Data'!EJ335</f>
        <v>4.1776864357017027</v>
      </c>
      <c r="EK7" s="228">
        <f>'Master-National Baseline Data'!EK335</f>
        <v>2.7590604815032291</v>
      </c>
      <c r="EL7" s="228">
        <f>'Master-National Baseline Data'!EL335</f>
        <v>0.36434045500398998</v>
      </c>
      <c r="EM7" s="228">
        <f>'Master-National Baseline Data'!EM335</f>
        <v>2.5424251321197882</v>
      </c>
      <c r="EN7" s="228">
        <f>'Master-National Baseline Data'!EN335</f>
        <v>0.49828691056703001</v>
      </c>
      <c r="EO7" s="228">
        <f>'Master-National Baseline Data'!EO335</f>
        <v>7.3663678235862857</v>
      </c>
      <c r="EP7" s="228">
        <f>'Master-National Baseline Data'!EP335</f>
        <v>83.679136405016834</v>
      </c>
      <c r="EQ7" s="227"/>
      <c r="ER7" s="230">
        <f>'Master-National Baseline Data'!ER335</f>
        <v>1.292233</v>
      </c>
      <c r="ES7" s="230">
        <f>'Master-National Baseline Data'!ES335</f>
        <v>53.830280666666702</v>
      </c>
      <c r="ET7" s="230">
        <f>'Master-National Baseline Data'!ET335</f>
        <v>31.6348633333333</v>
      </c>
      <c r="EU7" s="230">
        <f>'Master-National Baseline Data'!EU335</f>
        <v>15.6160196666667</v>
      </c>
      <c r="EV7" s="230">
        <f>'Master-National Baseline Data'!EV335</f>
        <v>0.186488666666666</v>
      </c>
      <c r="EW7" s="230">
        <f>'Master-National Baseline Data'!EW335</f>
        <v>0.30348266666666701</v>
      </c>
      <c r="EX7" s="230">
        <f>'Master-National Baseline Data'!EX335</f>
        <v>0.120626</v>
      </c>
      <c r="EY7" s="230">
        <f>'Master-National Baseline Data'!EY335</f>
        <v>3.2924956666666598</v>
      </c>
      <c r="EZ7" s="230">
        <f>'Master-National Baseline Data'!EZ335</f>
        <v>6.7324226666666798</v>
      </c>
      <c r="FA7" s="230">
        <f>'Master-National Baseline Data'!FA335</f>
        <v>3.9892553333333298</v>
      </c>
      <c r="FB7" s="230">
        <f>'Master-National Baseline Data'!FB335</f>
        <v>2.5552723333333298</v>
      </c>
      <c r="FC7" s="230">
        <f>'Master-National Baseline Data'!FC335</f>
        <v>0.95482066666666798</v>
      </c>
      <c r="FD7" s="230">
        <f>'Master-National Baseline Data'!FD335</f>
        <v>9.5482066666666796</v>
      </c>
      <c r="FE7" s="230">
        <f>'Master-National Baseline Data'!FE335</f>
        <v>6.76090000000001E-2</v>
      </c>
      <c r="FF7" s="230">
        <f>'Master-National Baseline Data'!FF335</f>
        <v>0.67609000000000097</v>
      </c>
      <c r="FG7" s="230">
        <f>'Master-National Baseline Data'!FG335</f>
        <v>14.122685835712206</v>
      </c>
      <c r="FH7" s="230">
        <f>'Master-National Baseline Data'!FH335</f>
        <v>131.787489666667</v>
      </c>
      <c r="FI7" s="230">
        <f>'Master-National Baseline Data'!FI335</f>
        <v>5.5039736666666697</v>
      </c>
      <c r="FJ7" s="230">
        <f>'Master-National Baseline Data'!FJ335</f>
        <v>834.75271433333296</v>
      </c>
      <c r="FK7" s="230">
        <f>'Master-National Baseline Data'!FK335</f>
        <v>1.0360623333333301</v>
      </c>
      <c r="FL7" s="230">
        <f>'Master-National Baseline Data'!FL335</f>
        <v>1.922247</v>
      </c>
      <c r="FM7" s="230">
        <f>'Master-National Baseline Data'!FM335</f>
        <v>109.262984</v>
      </c>
      <c r="FN7" s="230">
        <f>'Master-National Baseline Data'!FN335</f>
        <v>223.333582333333</v>
      </c>
      <c r="FO7" s="230">
        <f>'Master-National Baseline Data'!FO335</f>
        <v>330.40622766666598</v>
      </c>
      <c r="FP7" s="230">
        <f>'Master-National Baseline Data'!FP335</f>
        <v>137.62996533333401</v>
      </c>
      <c r="FQ7" s="230">
        <f>'Master-National Baseline Data'!FQ335</f>
        <v>137.38368433333301</v>
      </c>
      <c r="FR7" s="230">
        <f>'Master-National Baseline Data'!FR335</f>
        <v>2.24892433333333</v>
      </c>
      <c r="FS7" s="230">
        <f>'Master-National Baseline Data'!FS335</f>
        <v>4.6675896666666699</v>
      </c>
      <c r="FT7" s="230">
        <f>'Master-National Baseline Data'!FT335</f>
        <v>8.5127079999999804</v>
      </c>
      <c r="FU7" s="230">
        <f>'Master-National Baseline Data'!FU335</f>
        <v>4.7342033333333404</v>
      </c>
      <c r="FV7" s="230">
        <f>'Master-National Baseline Data'!FV335</f>
        <v>4.20742833333333</v>
      </c>
      <c r="FW7" s="230">
        <f>'Master-National Baseline Data'!FW335</f>
        <v>0.59748300000000099</v>
      </c>
      <c r="FX7" s="230">
        <f>'Master-National Baseline Data'!FX335</f>
        <v>2.7686063333333402</v>
      </c>
      <c r="FY7" s="230">
        <f>'Master-National Baseline Data'!FY335</f>
        <v>0.60734766666666695</v>
      </c>
      <c r="FZ7" s="230">
        <f>'Master-National Baseline Data'!FZ335</f>
        <v>8.97224166666666</v>
      </c>
      <c r="GA7" s="231">
        <f>'Master-National Baseline Data'!GA335</f>
        <v>85.519016666666701</v>
      </c>
      <c r="GB7" s="72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</row>
    <row r="8" spans="1:217" x14ac:dyDescent="0.2">
      <c r="A8" s="54"/>
      <c r="B8" s="232">
        <f>'Master-National Baseline Data'!B336</f>
        <v>65</v>
      </c>
      <c r="C8" s="233" t="str">
        <f>'Master-National Baseline Data'!C336</f>
        <v>64P</v>
      </c>
      <c r="D8" s="233" t="str">
        <f>'Master-National Baseline Data'!D336</f>
        <v>64P-BD40</v>
      </c>
      <c r="E8" s="233" t="str">
        <f>'Master-National Baseline Data'!E336</f>
        <v>060</v>
      </c>
      <c r="F8" s="233" t="str">
        <f>'Master-National Baseline Data'!F336</f>
        <v xml:space="preserve">Cereal system non-vertisols: Woina Dega - Wet/moist zone </v>
      </c>
      <c r="G8" s="233" t="str">
        <f>'Master-National Baseline Data'!G336</f>
        <v>SNNPRS</v>
      </c>
      <c r="H8" s="233" t="str">
        <f>'Master-National Baseline Data'!H336</f>
        <v>Alaba</v>
      </c>
      <c r="I8" s="233" t="str">
        <f>'Master-National Baseline Data'!I336</f>
        <v xml:space="preserve">Alaba Special Woreda </v>
      </c>
      <c r="J8" s="233" t="str">
        <f>'Master-National Baseline Data'!J336</f>
        <v>Asore</v>
      </c>
      <c r="K8" s="233" t="str">
        <f>'Master-National Baseline Data'!K336</f>
        <v>Asore</v>
      </c>
      <c r="L8" s="233" t="str">
        <f>'Master-National Baseline Data'!L336</f>
        <v>Asore</v>
      </c>
      <c r="M8" s="233" t="str">
        <f>'Master-National Baseline Data'!M336</f>
        <v>SN-Al-As</v>
      </c>
      <c r="N8" s="233" t="str">
        <f>'Master-National Baseline Data'!N336</f>
        <v>Business as usual</v>
      </c>
      <c r="O8" s="233" t="str">
        <f>'Master-National Baseline Data'!O336</f>
        <v>Overgrazing, wind and water erosion, low soil fertility and degraded woodland, construction and fire wood removal</v>
      </c>
      <c r="P8" s="233" t="str">
        <f>'Master-National Baseline Data'!P336</f>
        <v>Degraded woodland</v>
      </c>
      <c r="Q8" s="233" t="str">
        <f>'Master-National Baseline Data'!Q336</f>
        <v>No intervention</v>
      </c>
      <c r="R8" s="233" t="str">
        <f>'Master-National Baseline Data'!R336</f>
        <v xml:space="preserve">No Integrated soil and water conservation and permanent enclosure of woodland </v>
      </c>
      <c r="S8" s="233" t="str">
        <f>'Master-National Baseline Data'!S336</f>
        <v>Woodland</v>
      </c>
      <c r="T8" s="233" t="str">
        <f>'Master-National Baseline Data'!T336</f>
        <v>NI</v>
      </c>
      <c r="U8" s="233" t="str">
        <f>'Master-National Baseline Data'!U336</f>
        <v>NI</v>
      </c>
      <c r="V8" s="233" t="str">
        <f>'Master-National Baseline Data'!V336</f>
        <v>NI</v>
      </c>
      <c r="W8" s="234">
        <f>'Master-National Baseline Data'!W336</f>
        <v>2013</v>
      </c>
      <c r="X8" s="234">
        <f>'Master-National Baseline Data'!X336</f>
        <v>0</v>
      </c>
      <c r="Y8" s="235" t="str">
        <f>'Master-National Baseline Data'!Y336</f>
        <v>NI_0</v>
      </c>
      <c r="Z8" s="235" t="str">
        <f>'Master-National Baseline Data'!Z336</f>
        <v>No physical measure</v>
      </c>
      <c r="AA8" s="235" t="str">
        <f>'Master-National Baseline Data'!AA336</f>
        <v>No biological measure</v>
      </c>
      <c r="AB8" s="235" t="str">
        <f>'Master-National Baseline Data'!AB336</f>
        <v>Acacia-Eucalyptus-Gravilea-Pinus</v>
      </c>
      <c r="AC8" s="235" t="str">
        <f>'Master-National Baseline Data'!AC336</f>
        <v>Chloris-Cynodon-Hyparrhenia-Eragrostis</v>
      </c>
      <c r="AD8" s="235" t="str">
        <f>'Master-National Baseline Data'!AD336</f>
        <v>Maize, wheat, pulses and sorghum</v>
      </c>
      <c r="AE8" s="235" t="str">
        <f>'Master-National Baseline Data'!AE336</f>
        <v>None</v>
      </c>
      <c r="AF8" s="235" t="str">
        <f>'Master-National Baseline Data'!AF336</f>
        <v>Very sparse</v>
      </c>
      <c r="AG8" s="235" t="str">
        <f>'Master-National Baseline Data'!AG336</f>
        <v>Shoats and cattle</v>
      </c>
      <c r="AH8" s="235" t="str">
        <f>'Master-National Baseline Data'!AH336</f>
        <v>Soil profile sample</v>
      </c>
      <c r="AI8" s="235" t="str">
        <f>'Master-National Baseline Data'!AI336</f>
        <v>SN-ASW-PE-SB-C1 15-45cm</v>
      </c>
      <c r="AJ8" s="235" t="str">
        <f>'Master-National Baseline Data'!AJ336</f>
        <v>SN-ASW-PE-SB-C1 BD 15-45cm</v>
      </c>
      <c r="AK8" s="235" t="str">
        <f>'Master-National Baseline Data'!AK336</f>
        <v>15-45</v>
      </c>
      <c r="AL8" s="235">
        <f>'Master-National Baseline Data'!AL336</f>
        <v>30</v>
      </c>
      <c r="AM8" s="235" t="str">
        <f>'Master-National Baseline Data'!AM336</f>
        <v>WC</v>
      </c>
      <c r="AN8" s="235" t="str">
        <f>'Master-National Baseline Data'!AN336</f>
        <v>MIR</v>
      </c>
      <c r="AO8" s="235">
        <f>'Master-National Baseline Data'!AO336</f>
        <v>0</v>
      </c>
      <c r="AP8" s="235">
        <f>'Master-National Baseline Data'!AP336</f>
        <v>399892.81</v>
      </c>
      <c r="AQ8" s="235">
        <f>'Master-National Baseline Data'!AQ336</f>
        <v>801128.76</v>
      </c>
      <c r="AR8" s="235">
        <f>'Master-National Baseline Data'!AR336</f>
        <v>7.246772</v>
      </c>
      <c r="AS8" s="235">
        <f>'Master-National Baseline Data'!AS336</f>
        <v>38.093203000000003</v>
      </c>
      <c r="AT8" s="235" t="str">
        <f>'Master-National Baseline Data'!AT336</f>
        <v xml:space="preserve"> 7°14'48.38"</v>
      </c>
      <c r="AU8" s="235" t="str">
        <f>'Master-National Baseline Data'!AU336</f>
        <v>38° 5'35.53"</v>
      </c>
      <c r="AV8" s="235">
        <f>'Master-National Baseline Data'!AV336</f>
        <v>1362140.84954288</v>
      </c>
      <c r="AW8" s="235">
        <f>'Master-National Baseline Data'!AW336</f>
        <v>853477.33536502696</v>
      </c>
      <c r="AX8" s="235">
        <f>'Master-National Baseline Data'!AX336</f>
        <v>1716</v>
      </c>
      <c r="AY8" s="235">
        <f>'Master-National Baseline Data'!AY336</f>
        <v>1716</v>
      </c>
      <c r="AZ8" s="235">
        <f>'Master-National Baseline Data'!AZ336</f>
        <v>-0.14625202000000001</v>
      </c>
      <c r="BA8" s="235">
        <f>'Master-National Baseline Data'!BA336</f>
        <v>-0.11238718</v>
      </c>
      <c r="BB8" s="235">
        <f>'Master-National Baseline Data'!BB336</f>
        <v>-7.7221109999999996E-2</v>
      </c>
      <c r="BC8" s="235">
        <f>'Master-National Baseline Data'!BC336</f>
        <v>-5.9915599999999999E-2</v>
      </c>
      <c r="BD8" s="235">
        <f>'Master-National Baseline Data'!BD336</f>
        <v>-0.12259855</v>
      </c>
      <c r="BE8" s="235">
        <f>'Master-National Baseline Data'!BE336</f>
        <v>-0.10121371</v>
      </c>
      <c r="BF8" s="235">
        <f>'Master-National Baseline Data'!BF336</f>
        <v>2.9465709999999999E-2</v>
      </c>
      <c r="BG8" s="235">
        <f>'Master-National Baseline Data'!BG336</f>
        <v>146.22999999999999</v>
      </c>
      <c r="BH8" s="235">
        <f>'Master-National Baseline Data'!BH336</f>
        <v>1713</v>
      </c>
      <c r="BI8" s="235">
        <f>'Master-National Baseline Data'!BI336</f>
        <v>-2.9878399999999998E-5</v>
      </c>
      <c r="BJ8" s="235">
        <f>'Master-National Baseline Data'!BJ336</f>
        <v>7.7717200000000002E-5</v>
      </c>
      <c r="BK8" s="235">
        <f>'Master-National Baseline Data'!BK336</f>
        <v>2.3629699999999998</v>
      </c>
      <c r="BL8" s="235">
        <f>'Master-National Baseline Data'!BL336</f>
        <v>230.85599999999999</v>
      </c>
      <c r="BM8" s="235">
        <f>'Master-National Baseline Data'!BM336</f>
        <v>-4.19682E-4</v>
      </c>
      <c r="BN8" s="235">
        <f>'Master-National Baseline Data'!BN336</f>
        <v>19.190000000000001</v>
      </c>
      <c r="BO8" s="235">
        <f>'Master-National Baseline Data'!BO336</f>
        <v>84.83</v>
      </c>
      <c r="BP8" s="235">
        <f>'Master-National Baseline Data'!BP336</f>
        <v>1017.96</v>
      </c>
      <c r="BQ8" s="235">
        <f>'Master-National Baseline Data'!BQ336</f>
        <v>108.71</v>
      </c>
      <c r="BR8" s="235">
        <f>'Master-National Baseline Data'!BR336</f>
        <v>1304.52</v>
      </c>
      <c r="BS8" s="235">
        <f>'Master-National Baseline Data'!BS336</f>
        <v>1.2815041848402686</v>
      </c>
      <c r="BT8" s="235">
        <f>'Master-National Baseline Data'!BT336</f>
        <v>14.7</v>
      </c>
      <c r="BU8" s="235">
        <f>'Master-National Baseline Data'!BU336</f>
        <v>3.05</v>
      </c>
      <c r="BV8" s="235">
        <f>'Master-National Baseline Data'!BV336</f>
        <v>12.06</v>
      </c>
      <c r="BW8" s="235">
        <f>'Master-National Baseline Data'!BW336</f>
        <v>287</v>
      </c>
      <c r="BX8" s="235">
        <f>'Master-National Baseline Data'!BX336</f>
        <v>155</v>
      </c>
      <c r="BY8" s="235">
        <f>'Master-National Baseline Data'!BY336</f>
        <v>15.2</v>
      </c>
      <c r="BZ8" s="235" t="str">
        <f>'Master-National Baseline Data'!BZ336</f>
        <v>Subhumid</v>
      </c>
      <c r="CA8" s="235">
        <f>'Master-National Baseline Data'!CA336</f>
        <v>0.78</v>
      </c>
      <c r="CB8" s="235">
        <f>'Master-National Baseline Data'!CB336</f>
        <v>6.3004589080800004</v>
      </c>
      <c r="CC8" s="235">
        <f>'Master-National Baseline Data'!CC336</f>
        <v>1474</v>
      </c>
      <c r="CD8" s="235">
        <f>'Master-National Baseline Data'!CD336</f>
        <v>1474</v>
      </c>
      <c r="CE8" s="235">
        <f>'Master-National Baseline Data'!CE336</f>
        <v>2175</v>
      </c>
      <c r="CF8" s="235" t="str">
        <f>'Master-National Baseline Data'!CF336</f>
        <v>NPP Precipitation limited</v>
      </c>
      <c r="CG8" s="235">
        <f>'Master-National Baseline Data'!CG336</f>
        <v>1</v>
      </c>
      <c r="CH8" s="235">
        <f>'Master-National Baseline Data'!CH336</f>
        <v>0</v>
      </c>
      <c r="CI8" s="235" t="str">
        <f>'Master-National Baseline Data'!CI336</f>
        <v>Subtropical subhumid dry forest</v>
      </c>
      <c r="CJ8" s="235" t="str">
        <f>'Master-National Baseline Data'!CJ336</f>
        <v>Equatorial savannah dry summer</v>
      </c>
      <c r="CK8" s="235" t="str">
        <f>'Master-National Baseline Data'!CK336</f>
        <v>Steppe</v>
      </c>
      <c r="CL8" s="235" t="str">
        <f>'Master-National Baseline Data'!CL336</f>
        <v>26 Jan - 19 Oct</v>
      </c>
      <c r="CM8" s="235" t="str">
        <f>'Master-National Baseline Data'!CM336</f>
        <v>Almost no roots</v>
      </c>
      <c r="CN8" s="235" t="str">
        <f>'Master-National Baseline Data'!CN336</f>
        <v>Reddish yellow</v>
      </c>
      <c r="CO8" s="236">
        <f>'Master-National Baseline Data'!CO336</f>
        <v>1.1850037044520778</v>
      </c>
      <c r="CP8" s="236">
        <f>'Master-National Baseline Data'!CP336</f>
        <v>49.288762446657188</v>
      </c>
      <c r="CQ8" s="236">
        <f>'Master-National Baseline Data'!CQ336</f>
        <v>37.908961593172123</v>
      </c>
      <c r="CR8" s="236">
        <f>'Master-National Baseline Data'!CR336</f>
        <v>12.802275960170689</v>
      </c>
      <c r="CS8" s="237" t="str">
        <f>'Master-National Baseline Data'!CS336</f>
        <v>loam</v>
      </c>
      <c r="CT8" s="237" t="str">
        <f>'Master-National Baseline Data'!CT336</f>
        <v>Well drained</v>
      </c>
      <c r="CU8" s="236">
        <f>'Master-National Baseline Data'!CU336</f>
        <v>0.21776625260007804</v>
      </c>
      <c r="CV8" s="236">
        <f>'Master-National Baseline Data'!CV336</f>
        <v>0.36014760147601477</v>
      </c>
      <c r="CW8" s="236">
        <f>'Master-National Baseline Data'!CW336</f>
        <v>0.14238134887593673</v>
      </c>
      <c r="CX8" s="236">
        <f>'Master-National Baseline Data'!CX336</f>
        <v>3.7526427061311103</v>
      </c>
      <c r="CY8" s="236">
        <f>'Master-National Baseline Data'!CY336</f>
        <v>6.7545999999999999</v>
      </c>
      <c r="CZ8" s="235">
        <f>'Master-National Baseline Data'!CZ336</f>
        <v>0</v>
      </c>
      <c r="DA8" s="235">
        <f>'Master-National Baseline Data'!DA336</f>
        <v>6.5</v>
      </c>
      <c r="DB8" s="235">
        <f>'Master-National Baseline Data'!DB336</f>
        <v>-0.25459999999999994</v>
      </c>
      <c r="DC8" s="235" t="str">
        <f>'Master-National Baseline Data'!DC336</f>
        <v>No LR</v>
      </c>
      <c r="DD8" s="236">
        <f>'Master-National Baseline Data'!DD336</f>
        <v>3.4047226798462051</v>
      </c>
      <c r="DE8" s="236">
        <f>'Master-National Baseline Data'!DE336</f>
        <v>2.1533058758923436</v>
      </c>
      <c r="DF8" s="236">
        <f>'Master-National Baseline Data'!DF336</f>
        <v>0.43639677762985229</v>
      </c>
      <c r="DG8" s="236">
        <f>'Master-National Baseline Data'!DG336</f>
        <v>0.43639677762985229</v>
      </c>
      <c r="DH8" s="236">
        <f>'Master-National Baseline Data'!DH336</f>
        <v>0</v>
      </c>
      <c r="DI8" s="236">
        <f>'Master-National Baseline Data'!DI336</f>
        <v>4.3639677762985229</v>
      </c>
      <c r="DJ8" s="236">
        <f>'Master-National Baseline Data'!DJ336</f>
        <v>0</v>
      </c>
      <c r="DK8" s="236">
        <f>'Master-National Baseline Data'!DK336</f>
        <v>0</v>
      </c>
      <c r="DL8" s="236">
        <f>'Master-National Baseline Data'!DL336</f>
        <v>15.513953943069739</v>
      </c>
      <c r="DM8" s="236">
        <f>'Master-National Baseline Data'!DM336</f>
        <v>15.513953943069739</v>
      </c>
      <c r="DN8" s="236">
        <f>'Master-National Baseline Data'!DN336</f>
        <v>0</v>
      </c>
      <c r="DO8" s="236">
        <f>'Master-National Baseline Data'!DO336</f>
        <v>0</v>
      </c>
      <c r="DP8" s="236">
        <f>'Master-National Baseline Data'!DP336</f>
        <v>56.884497791255704</v>
      </c>
      <c r="DQ8" s="236">
        <f>'Master-National Baseline Data'!DQ336</f>
        <v>56.884497791255704</v>
      </c>
      <c r="DR8" s="236">
        <f>'Master-National Baseline Data'!DR336</f>
        <v>0</v>
      </c>
      <c r="DS8" s="236">
        <f>'Master-National Baseline Data'!DS336</f>
        <v>0</v>
      </c>
      <c r="DT8" s="236">
        <f>'Master-National Baseline Data'!DT336</f>
        <v>3.9800000000000002E-2</v>
      </c>
      <c r="DU8" s="236">
        <f>'Master-National Baseline Data'!DU336</f>
        <v>0.39800000000000002</v>
      </c>
      <c r="DV8" s="236">
        <f>'Master-National Baseline Data'!DV336</f>
        <v>10.964743156528952</v>
      </c>
      <c r="DW8" s="236">
        <f>'Master-National Baseline Data'!DW336</f>
        <v>158.94434021263291</v>
      </c>
      <c r="DX8" s="236">
        <f>'Master-National Baseline Data'!DX336</f>
        <v>3.109568480300188</v>
      </c>
      <c r="DY8" s="236">
        <f>'Master-National Baseline Data'!DY336</f>
        <v>406.347717323327</v>
      </c>
      <c r="DZ8" s="236">
        <f>'Master-National Baseline Data'!DZ336</f>
        <v>0.37448405253283307</v>
      </c>
      <c r="EA8" s="236">
        <f>'Master-National Baseline Data'!EA336</f>
        <v>1.1508442776735459</v>
      </c>
      <c r="EB8" s="236">
        <f>'Master-National Baseline Data'!EB336</f>
        <v>74.321450906816764</v>
      </c>
      <c r="EC8" s="236">
        <f>'Master-National Baseline Data'!EC336</f>
        <v>118.37773608505316</v>
      </c>
      <c r="ED8" s="236">
        <f>'Master-National Baseline Data'!ED336</f>
        <v>235.83489681050656</v>
      </c>
      <c r="EE8" s="236">
        <f>'Master-National Baseline Data'!EE336</f>
        <v>96.267166979362088</v>
      </c>
      <c r="EF8" s="236">
        <f>'Master-National Baseline Data'!EF336</f>
        <v>100.20512820512822</v>
      </c>
      <c r="EG8" s="236">
        <f>'Master-National Baseline Data'!EG336</f>
        <v>2.1290806754221392</v>
      </c>
      <c r="EH8" s="236">
        <f>'Master-National Baseline Data'!EH336</f>
        <v>2.3013133208255159</v>
      </c>
      <c r="EI8" s="236">
        <f>'Master-National Baseline Data'!EI336</f>
        <v>7.7653533458411506</v>
      </c>
      <c r="EJ8" s="236">
        <f>'Master-National Baseline Data'!EJ336</f>
        <v>3.0341463414634142</v>
      </c>
      <c r="EK8" s="236">
        <f>'Master-National Baseline Data'!EK336</f>
        <v>2.0317385866166351</v>
      </c>
      <c r="EL8" s="236">
        <f>'Master-National Baseline Data'!EL336</f>
        <v>0.30353265662834145</v>
      </c>
      <c r="EM8" s="236">
        <f>'Master-National Baseline Data'!EM336</f>
        <v>1.9652908067542214</v>
      </c>
      <c r="EN8" s="236">
        <f>'Master-National Baseline Data'!EN336</f>
        <v>0.43567447045707919</v>
      </c>
      <c r="EO8" s="236">
        <f>'Master-National Baseline Data'!EO336</f>
        <v>6.3256799225826059</v>
      </c>
      <c r="EP8" s="236">
        <f>'Master-National Baseline Data'!EP336</f>
        <v>74.873161121351814</v>
      </c>
      <c r="EQ8" s="235"/>
      <c r="ER8" s="238">
        <f>'Master-National Baseline Data'!ER336</f>
        <v>1.2557480000000001</v>
      </c>
      <c r="ES8" s="238">
        <f>'Master-National Baseline Data'!ES336</f>
        <v>49.158453000000101</v>
      </c>
      <c r="ET8" s="238">
        <f>'Master-National Baseline Data'!ET336</f>
        <v>37.231538999999998</v>
      </c>
      <c r="EU8" s="238">
        <f>'Master-National Baseline Data'!EU336</f>
        <v>18.172095333333299</v>
      </c>
      <c r="EV8" s="239">
        <f>'Master-National Baseline Data'!EV336</f>
        <v>0.21816366666666601</v>
      </c>
      <c r="EW8" s="239">
        <f>'Master-National Baseline Data'!EW336</f>
        <v>0.35513533333333402</v>
      </c>
      <c r="EX8" s="239">
        <f>'Master-National Baseline Data'!EX336</f>
        <v>0.14185600000000001</v>
      </c>
      <c r="EY8" s="239">
        <f>'Master-National Baseline Data'!EY336</f>
        <v>3.6800389999999998</v>
      </c>
      <c r="EZ8" s="239">
        <f>'Master-National Baseline Data'!EZ336</f>
        <v>6.7354400000000103</v>
      </c>
      <c r="FA8" s="239">
        <f>'Master-National Baseline Data'!FA336</f>
        <v>3.6972663333333302</v>
      </c>
      <c r="FB8" s="239">
        <f>'Master-National Baseline Data'!FB336</f>
        <v>2.3656296666666701</v>
      </c>
      <c r="FC8" s="239">
        <f>'Master-National Baseline Data'!FC336</f>
        <v>0.68142133333333299</v>
      </c>
      <c r="FD8" s="239">
        <f>'Master-National Baseline Data'!FD336</f>
        <v>6.8142133333333295</v>
      </c>
      <c r="FE8" s="239">
        <f>'Master-National Baseline Data'!FE336</f>
        <v>5.7418999999999699E-2</v>
      </c>
      <c r="FF8" s="239">
        <f>'Master-National Baseline Data'!FF336</f>
        <v>0.57418999999999698</v>
      </c>
      <c r="FG8" s="239">
        <f>'Master-National Baseline Data'!FG336</f>
        <v>11.867523525894505</v>
      </c>
      <c r="FH8" s="239">
        <f>'Master-National Baseline Data'!FH336</f>
        <v>152.61858599999999</v>
      </c>
      <c r="FI8" s="239">
        <f>'Master-National Baseline Data'!FI336</f>
        <v>5.4720266666666699</v>
      </c>
      <c r="FJ8" s="239">
        <f>'Master-National Baseline Data'!FJ336</f>
        <v>541.49790266666696</v>
      </c>
      <c r="FK8" s="239">
        <f>'Master-National Baseline Data'!FK336</f>
        <v>1.16648966666667</v>
      </c>
      <c r="FL8" s="239">
        <f>'Master-National Baseline Data'!FL336</f>
        <v>2.07564966666666</v>
      </c>
      <c r="FM8" s="239">
        <f>'Master-National Baseline Data'!FM336</f>
        <v>95.110122666666598</v>
      </c>
      <c r="FN8" s="239">
        <f>'Master-National Baseline Data'!FN336</f>
        <v>191.01158899999999</v>
      </c>
      <c r="FO8" s="239">
        <f>'Master-National Baseline Data'!FO336</f>
        <v>268.506753</v>
      </c>
      <c r="FP8" s="239">
        <f>'Master-National Baseline Data'!FP336</f>
        <v>130.52013566666699</v>
      </c>
      <c r="FQ8" s="239">
        <f>'Master-National Baseline Data'!FQ336</f>
        <v>124.704018</v>
      </c>
      <c r="FR8" s="239">
        <f>'Master-National Baseline Data'!FR336</f>
        <v>2.5614643333333298</v>
      </c>
      <c r="FS8" s="239">
        <f>'Master-National Baseline Data'!FS336</f>
        <v>4.9994756666666698</v>
      </c>
      <c r="FT8" s="239">
        <f>'Master-National Baseline Data'!FT336</f>
        <v>8.8320796666666599</v>
      </c>
      <c r="FU8" s="239">
        <f>'Master-National Baseline Data'!FU336</f>
        <v>3.8317266666666598</v>
      </c>
      <c r="FV8" s="239">
        <f>'Master-National Baseline Data'!FV336</f>
        <v>2.721679</v>
      </c>
      <c r="FW8" s="239">
        <f>'Master-National Baseline Data'!FW336</f>
        <v>0.45789233333333501</v>
      </c>
      <c r="FX8" s="239">
        <f>'Master-National Baseline Data'!FX336</f>
        <v>2.2621549999999999</v>
      </c>
      <c r="FY8" s="239">
        <f>'Master-National Baseline Data'!FY336</f>
        <v>0.53438366666666604</v>
      </c>
      <c r="FZ8" s="239">
        <f>'Master-National Baseline Data'!FZ336</f>
        <v>7.3887533333333302</v>
      </c>
      <c r="GA8" s="240">
        <f>'Master-National Baseline Data'!GA336</f>
        <v>79.166355666666803</v>
      </c>
      <c r="GB8" s="54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</row>
    <row r="9" spans="1:217" x14ac:dyDescent="0.2">
      <c r="A9" s="73"/>
      <c r="B9" s="232">
        <f>'Master-National Baseline Data'!B337</f>
        <v>67</v>
      </c>
      <c r="C9" s="233" t="str">
        <f>'Master-National Baseline Data'!C337</f>
        <v>66S</v>
      </c>
      <c r="D9" s="233"/>
      <c r="E9" s="233" t="str">
        <f>'Master-National Baseline Data'!E337</f>
        <v>060</v>
      </c>
      <c r="F9" s="233" t="str">
        <f>'Master-National Baseline Data'!F337</f>
        <v xml:space="preserve">Cereal system non-vertisols: Woina Dega - Wet/moist zone </v>
      </c>
      <c r="G9" s="233" t="str">
        <f>'Master-National Baseline Data'!G337</f>
        <v>SNNPRS</v>
      </c>
      <c r="H9" s="233" t="str">
        <f>'Master-National Baseline Data'!H337</f>
        <v>Alaba</v>
      </c>
      <c r="I9" s="233" t="str">
        <f>'Master-National Baseline Data'!I337</f>
        <v xml:space="preserve">Alaba Special Woreda </v>
      </c>
      <c r="J9" s="233" t="str">
        <f>'Master-National Baseline Data'!J337</f>
        <v>Asore</v>
      </c>
      <c r="K9" s="233" t="str">
        <f>'Master-National Baseline Data'!K337</f>
        <v>Asore</v>
      </c>
      <c r="L9" s="233" t="str">
        <f>'Master-National Baseline Data'!L337</f>
        <v>Asore</v>
      </c>
      <c r="M9" s="233" t="str">
        <f>'Master-National Baseline Data'!M337</f>
        <v>SN-Al-As</v>
      </c>
      <c r="N9" s="233" t="str">
        <f>'Master-National Baseline Data'!N337</f>
        <v>Business as usual</v>
      </c>
      <c r="O9" s="233" t="str">
        <f>'Master-National Baseline Data'!O337</f>
        <v>Overgrazing, wind and water erosion, low soil fertility and degraded woodland, construction and fire wood removal</v>
      </c>
      <c r="P9" s="233" t="str">
        <f>'Master-National Baseline Data'!P337</f>
        <v>Degraded woodland</v>
      </c>
      <c r="Q9" s="233" t="str">
        <f>'Master-National Baseline Data'!Q337</f>
        <v>No intervention</v>
      </c>
      <c r="R9" s="233" t="str">
        <f>'Master-National Baseline Data'!R337</f>
        <v xml:space="preserve">No Integrated soil and water conservation and permanent enclosure of woodland </v>
      </c>
      <c r="S9" s="233" t="str">
        <f>'Master-National Baseline Data'!S337</f>
        <v>Woodland</v>
      </c>
      <c r="T9" s="233" t="str">
        <f>'Master-National Baseline Data'!T337</f>
        <v>NI</v>
      </c>
      <c r="U9" s="233" t="str">
        <f>'Master-National Baseline Data'!U337</f>
        <v>NI</v>
      </c>
      <c r="V9" s="233" t="str">
        <f>'Master-National Baseline Data'!V337</f>
        <v>NI</v>
      </c>
      <c r="W9" s="234">
        <f>'Master-National Baseline Data'!W337</f>
        <v>2013</v>
      </c>
      <c r="X9" s="234">
        <f>'Master-National Baseline Data'!X337</f>
        <v>0</v>
      </c>
      <c r="Y9" s="235" t="str">
        <f>'Master-National Baseline Data'!Y337</f>
        <v>NI_0</v>
      </c>
      <c r="Z9" s="235" t="str">
        <f>'Master-National Baseline Data'!Z337</f>
        <v>No physical measure</v>
      </c>
      <c r="AA9" s="235" t="str">
        <f>'Master-National Baseline Data'!AA337</f>
        <v>No biological measure</v>
      </c>
      <c r="AB9" s="235" t="str">
        <f>'Master-National Baseline Data'!AB337</f>
        <v>Acacia-Eucalyptus-Gravilea-Pinus</v>
      </c>
      <c r="AC9" s="235" t="str">
        <f>'Master-National Baseline Data'!AC337</f>
        <v>Chloris-Cynodon-Hyparrhenia-Eragrostis</v>
      </c>
      <c r="AD9" s="235" t="str">
        <f>'Master-National Baseline Data'!AD337</f>
        <v>Maize, wheat, pulses and sorghum</v>
      </c>
      <c r="AE9" s="235" t="str">
        <f>'Master-National Baseline Data'!AE337</f>
        <v>None</v>
      </c>
      <c r="AF9" s="235" t="str">
        <f>'Master-National Baseline Data'!AF337</f>
        <v>Very sparse</v>
      </c>
      <c r="AG9" s="235" t="str">
        <f>'Master-National Baseline Data'!AG337</f>
        <v>Shoats and cattle</v>
      </c>
      <c r="AH9" s="235" t="str">
        <f>'Master-National Baseline Data'!AH337</f>
        <v>Surface sample</v>
      </c>
      <c r="AI9" s="235" t="str">
        <f>'Master-National Baseline Data'!AI337</f>
        <v>SN-ASW-PE-SB-C1-1 0-15cm</v>
      </c>
      <c r="AJ9" s="235">
        <f>'Master-National Baseline Data'!AJ337</f>
        <v>0</v>
      </c>
      <c r="AK9" s="235" t="str">
        <f>'Master-National Baseline Data'!AK337</f>
        <v>0-15</v>
      </c>
      <c r="AL9" s="235">
        <f>'Master-National Baseline Data'!AL337</f>
        <v>15</v>
      </c>
      <c r="AM9" s="235" t="str">
        <f>'Master-National Baseline Data'!AM337</f>
        <v>NOWC</v>
      </c>
      <c r="AN9" s="235" t="str">
        <f>'Master-National Baseline Data'!AN337</f>
        <v>MIR</v>
      </c>
      <c r="AO9" s="235">
        <f>'Master-National Baseline Data'!AO337</f>
        <v>0</v>
      </c>
      <c r="AP9" s="235">
        <f>'Master-National Baseline Data'!AP337</f>
        <v>399892.81</v>
      </c>
      <c r="AQ9" s="235">
        <f>'Master-National Baseline Data'!AQ337</f>
        <v>801128.76</v>
      </c>
      <c r="AR9" s="235">
        <f>'Master-National Baseline Data'!AR337</f>
        <v>7.246772</v>
      </c>
      <c r="AS9" s="235">
        <f>'Master-National Baseline Data'!AS337</f>
        <v>38.093203000000003</v>
      </c>
      <c r="AT9" s="235" t="str">
        <f>'Master-National Baseline Data'!AT337</f>
        <v xml:space="preserve"> 7°14'48.38"</v>
      </c>
      <c r="AU9" s="235" t="str">
        <f>'Master-National Baseline Data'!AU337</f>
        <v>38° 5'35.53"</v>
      </c>
      <c r="AV9" s="235">
        <f>'Master-National Baseline Data'!AV337</f>
        <v>1362140.84954288</v>
      </c>
      <c r="AW9" s="235">
        <f>'Master-National Baseline Data'!AW337</f>
        <v>853477.33536502696</v>
      </c>
      <c r="AX9" s="235">
        <f>'Master-National Baseline Data'!AX337</f>
        <v>1716</v>
      </c>
      <c r="AY9" s="235">
        <f>'Master-National Baseline Data'!AY337</f>
        <v>1716</v>
      </c>
      <c r="AZ9" s="235">
        <f>'Master-National Baseline Data'!AZ337</f>
        <v>-0.14625202000000001</v>
      </c>
      <c r="BA9" s="235">
        <f>'Master-National Baseline Data'!BA337</f>
        <v>-0.11238718</v>
      </c>
      <c r="BB9" s="235">
        <f>'Master-National Baseline Data'!BB337</f>
        <v>-7.7221109999999996E-2</v>
      </c>
      <c r="BC9" s="235">
        <f>'Master-National Baseline Data'!BC337</f>
        <v>-5.9915599999999999E-2</v>
      </c>
      <c r="BD9" s="235">
        <f>'Master-National Baseline Data'!BD337</f>
        <v>-0.12259855</v>
      </c>
      <c r="BE9" s="235">
        <f>'Master-National Baseline Data'!BE337</f>
        <v>-0.10121371</v>
      </c>
      <c r="BF9" s="235">
        <f>'Master-National Baseline Data'!BF337</f>
        <v>2.9465709999999999E-2</v>
      </c>
      <c r="BG9" s="235">
        <f>'Master-National Baseline Data'!BG337</f>
        <v>146.22999999999999</v>
      </c>
      <c r="BH9" s="235">
        <f>'Master-National Baseline Data'!BH337</f>
        <v>1713</v>
      </c>
      <c r="BI9" s="235">
        <f>'Master-National Baseline Data'!BI337</f>
        <v>-2.9878399999999998E-5</v>
      </c>
      <c r="BJ9" s="235">
        <f>'Master-National Baseline Data'!BJ337</f>
        <v>7.7717200000000002E-5</v>
      </c>
      <c r="BK9" s="235">
        <f>'Master-National Baseline Data'!BK337</f>
        <v>2.3629699999999998</v>
      </c>
      <c r="BL9" s="235">
        <f>'Master-National Baseline Data'!BL337</f>
        <v>230.85599999999999</v>
      </c>
      <c r="BM9" s="235">
        <f>'Master-National Baseline Data'!BM337</f>
        <v>-4.19682E-4</v>
      </c>
      <c r="BN9" s="235">
        <f>'Master-National Baseline Data'!BN337</f>
        <v>19.190000000000001</v>
      </c>
      <c r="BO9" s="235">
        <f>'Master-National Baseline Data'!BO337</f>
        <v>84.83</v>
      </c>
      <c r="BP9" s="235">
        <f>'Master-National Baseline Data'!BP337</f>
        <v>1017.96</v>
      </c>
      <c r="BQ9" s="235">
        <f>'Master-National Baseline Data'!BQ337</f>
        <v>108.71</v>
      </c>
      <c r="BR9" s="235">
        <f>'Master-National Baseline Data'!BR337</f>
        <v>1304.52</v>
      </c>
      <c r="BS9" s="235">
        <f>'Master-National Baseline Data'!BS337</f>
        <v>1.2815041848402686</v>
      </c>
      <c r="BT9" s="235">
        <f>'Master-National Baseline Data'!BT337</f>
        <v>14.7</v>
      </c>
      <c r="BU9" s="235">
        <f>'Master-National Baseline Data'!BU337</f>
        <v>3.05</v>
      </c>
      <c r="BV9" s="235">
        <f>'Master-National Baseline Data'!BV337</f>
        <v>12.06</v>
      </c>
      <c r="BW9" s="235">
        <f>'Master-National Baseline Data'!BW337</f>
        <v>287</v>
      </c>
      <c r="BX9" s="235">
        <f>'Master-National Baseline Data'!BX337</f>
        <v>155</v>
      </c>
      <c r="BY9" s="235">
        <f>'Master-National Baseline Data'!BY337</f>
        <v>15.2</v>
      </c>
      <c r="BZ9" s="235" t="str">
        <f>'Master-National Baseline Data'!BZ337</f>
        <v>Subhumid</v>
      </c>
      <c r="CA9" s="235">
        <f>'Master-National Baseline Data'!CA337</f>
        <v>0.78</v>
      </c>
      <c r="CB9" s="235">
        <f>'Master-National Baseline Data'!CB337</f>
        <v>6.3004589080800004</v>
      </c>
      <c r="CC9" s="235">
        <f>'Master-National Baseline Data'!CC337</f>
        <v>1474</v>
      </c>
      <c r="CD9" s="235">
        <f>'Master-National Baseline Data'!CD337</f>
        <v>1474</v>
      </c>
      <c r="CE9" s="235">
        <f>'Master-National Baseline Data'!CE337</f>
        <v>2175</v>
      </c>
      <c r="CF9" s="235" t="str">
        <f>'Master-National Baseline Data'!CF337</f>
        <v>NPP Precipitation limited</v>
      </c>
      <c r="CG9" s="235">
        <f>'Master-National Baseline Data'!CG337</f>
        <v>1</v>
      </c>
      <c r="CH9" s="235">
        <f>'Master-National Baseline Data'!CH337</f>
        <v>0</v>
      </c>
      <c r="CI9" s="235" t="str">
        <f>'Master-National Baseline Data'!CI337</f>
        <v>Subtropical subhumid dry forest</v>
      </c>
      <c r="CJ9" s="235" t="str">
        <f>'Master-National Baseline Data'!CJ337</f>
        <v>Equatorial savannah dry summer</v>
      </c>
      <c r="CK9" s="235" t="str">
        <f>'Master-National Baseline Data'!CK337</f>
        <v>Steppe</v>
      </c>
      <c r="CL9" s="235" t="str">
        <f>'Master-National Baseline Data'!CL337</f>
        <v>26 Jan - 19 Oct</v>
      </c>
      <c r="CM9" s="235" t="str">
        <f>'Master-National Baseline Data'!CM337</f>
        <v>Medium to sparse</v>
      </c>
      <c r="CN9" s="235" t="str">
        <f>'Master-National Baseline Data'!CN337</f>
        <v>Reddish yellow</v>
      </c>
      <c r="CO9" s="236">
        <f>'Master-National Baseline Data'!CO337</f>
        <v>1.27738166666667</v>
      </c>
      <c r="CP9" s="236">
        <f>'Master-National Baseline Data'!CP337</f>
        <v>47.095640312900173</v>
      </c>
      <c r="CQ9" s="236">
        <f>'Master-National Baseline Data'!CQ337</f>
        <v>31.517441854310167</v>
      </c>
      <c r="CR9" s="236">
        <f>'Master-National Baseline Data'!CR337</f>
        <v>21.38691783278966</v>
      </c>
      <c r="CS9" s="237" t="str">
        <f>'Master-National Baseline Data'!CS337</f>
        <v>sandy loam</v>
      </c>
      <c r="CT9" s="237" t="str">
        <f>'Master-National Baseline Data'!CT337</f>
        <v>Well drained</v>
      </c>
      <c r="CU9" s="236">
        <f>'Master-National Baseline Data'!CU337</f>
        <v>0.21811266666666601</v>
      </c>
      <c r="CV9" s="236">
        <f>'Master-National Baseline Data'!CV337</f>
        <v>0.34869733333333303</v>
      </c>
      <c r="CW9" s="236">
        <f>'Master-National Baseline Data'!CW337</f>
        <v>0.13478333333333301</v>
      </c>
      <c r="CX9" s="236">
        <f>'Master-National Baseline Data'!CX337</f>
        <v>3.4874253333333298</v>
      </c>
      <c r="CY9" s="236">
        <f>'Master-National Baseline Data'!CY337</f>
        <v>6.5713966666666703</v>
      </c>
      <c r="CZ9" s="235">
        <f>'Master-National Baseline Data'!CZ337</f>
        <v>0</v>
      </c>
      <c r="DA9" s="235">
        <f>'Master-National Baseline Data'!DA337</f>
        <v>6.5</v>
      </c>
      <c r="DB9" s="235">
        <f>'Master-National Baseline Data'!DB337</f>
        <v>-7.1396666666670328E-2</v>
      </c>
      <c r="DC9" s="235" t="str">
        <f>'Master-National Baseline Data'!DC337</f>
        <v>No LR</v>
      </c>
      <c r="DD9" s="236">
        <f>'Master-National Baseline Data'!DD337</f>
        <v>4.3498226666666699</v>
      </c>
      <c r="DE9" s="236">
        <f>'Master-National Baseline Data'!DE337</f>
        <v>2.7715169999999998</v>
      </c>
      <c r="DF9" s="236">
        <f>'Master-National Baseline Data'!DF337</f>
        <v>0.96378900000000001</v>
      </c>
      <c r="DG9" s="236">
        <f>'Master-National Baseline Data'!DG337</f>
        <v>0</v>
      </c>
      <c r="DH9" s="236">
        <f>'Master-National Baseline Data'!DH337</f>
        <v>0.96378900000000001</v>
      </c>
      <c r="DI9" s="236">
        <f>'Master-National Baseline Data'!DI337</f>
        <v>9.6378900000000005</v>
      </c>
      <c r="DJ9" s="236">
        <f>'Master-National Baseline Data'!DJ337</f>
        <v>0</v>
      </c>
      <c r="DK9" s="236">
        <f>'Master-National Baseline Data'!DK337</f>
        <v>9.6378900000000005</v>
      </c>
      <c r="DL9" s="236">
        <f>'Master-National Baseline Data'!DL337</f>
        <v>18.466895987025048</v>
      </c>
      <c r="DM9" s="236">
        <f>'Master-National Baseline Data'!DM337</f>
        <v>0</v>
      </c>
      <c r="DN9" s="236">
        <f>'Master-National Baseline Data'!DN337</f>
        <v>0</v>
      </c>
      <c r="DO9" s="236">
        <f>'Master-National Baseline Data'!DO337</f>
        <v>18.466895987025048</v>
      </c>
      <c r="DP9" s="236">
        <f>'Master-National Baseline Data'!DP337</f>
        <v>67.711951952425167</v>
      </c>
      <c r="DQ9" s="236">
        <f>'Master-National Baseline Data'!DQ337</f>
        <v>0</v>
      </c>
      <c r="DR9" s="236">
        <f>'Master-National Baseline Data'!DR337</f>
        <v>0</v>
      </c>
      <c r="DS9" s="236">
        <f>'Master-National Baseline Data'!DS337</f>
        <v>67.711951952425167</v>
      </c>
      <c r="DT9" s="236">
        <f>'Master-National Baseline Data'!DT337</f>
        <v>7.9038666666666701E-2</v>
      </c>
      <c r="DU9" s="236">
        <f>'Master-National Baseline Data'!DU337</f>
        <v>0.79038666666666701</v>
      </c>
      <c r="DV9" s="236">
        <f>'Master-National Baseline Data'!DV337</f>
        <v>12.193892440830643</v>
      </c>
      <c r="DW9" s="236">
        <f>'Master-National Baseline Data'!DW337</f>
        <v>150.460285</v>
      </c>
      <c r="DX9" s="236">
        <f>'Master-National Baseline Data'!DX337</f>
        <v>7.4013933333333304</v>
      </c>
      <c r="DY9" s="236">
        <f>'Master-National Baseline Data'!DY337</f>
        <v>918.06450900000004</v>
      </c>
      <c r="DZ9" s="236">
        <f>'Master-National Baseline Data'!DZ337</f>
        <v>1.543237</v>
      </c>
      <c r="EA9" s="236">
        <f>'Master-National Baseline Data'!EA337</f>
        <v>2.8326539999999998</v>
      </c>
      <c r="EB9" s="236">
        <f>'Master-National Baseline Data'!EB337</f>
        <v>132.05110833333299</v>
      </c>
      <c r="EC9" s="236">
        <f>'Master-National Baseline Data'!EC337</f>
        <v>268.02105399999999</v>
      </c>
      <c r="ED9" s="236">
        <f>'Master-National Baseline Data'!ED337</f>
        <v>332.84455666666702</v>
      </c>
      <c r="EE9" s="236">
        <f>'Master-National Baseline Data'!EE337</f>
        <v>186.78482933333399</v>
      </c>
      <c r="EF9" s="236">
        <f>'Master-National Baseline Data'!EF337</f>
        <v>155.83139233333301</v>
      </c>
      <c r="EG9" s="236">
        <f>'Master-National Baseline Data'!EG337</f>
        <v>2.63757033333333</v>
      </c>
      <c r="EH9" s="236">
        <f>'Master-National Baseline Data'!EH337</f>
        <v>6.3737199999999996</v>
      </c>
      <c r="EI9" s="236">
        <f>'Master-National Baseline Data'!EI337</f>
        <v>10.746328999999999</v>
      </c>
      <c r="EJ9" s="236">
        <f>'Master-National Baseline Data'!EJ337</f>
        <v>5.6626776666666796</v>
      </c>
      <c r="EK9" s="236">
        <f>'Master-National Baseline Data'!EK337</f>
        <v>4.4236389999999997</v>
      </c>
      <c r="EL9" s="236">
        <f>'Master-National Baseline Data'!EL337</f>
        <v>0.68225766666666698</v>
      </c>
      <c r="EM9" s="236">
        <f>'Master-National Baseline Data'!EM337</f>
        <v>2.8357079999999999</v>
      </c>
      <c r="EN9" s="236">
        <f>'Master-National Baseline Data'!EN337</f>
        <v>0.69806766666666697</v>
      </c>
      <c r="EO9" s="236">
        <f>'Master-National Baseline Data'!EO337</f>
        <v>9.5706646666666693</v>
      </c>
      <c r="EP9" s="236">
        <f>'Master-National Baseline Data'!EP337</f>
        <v>86.227496000000102</v>
      </c>
      <c r="EQ9" s="235"/>
      <c r="ER9" s="238">
        <f>'Master-National Baseline Data'!ER337</f>
        <v>1.27738166666667</v>
      </c>
      <c r="ES9" s="238">
        <f>'Master-National Baseline Data'!ES337</f>
        <v>49.083376333333398</v>
      </c>
      <c r="ET9" s="238">
        <f>'Master-National Baseline Data'!ET337</f>
        <v>32.847678666666702</v>
      </c>
      <c r="EU9" s="238">
        <f>'Master-National Baseline Data'!EU337</f>
        <v>22.289581999999999</v>
      </c>
      <c r="EV9" s="238">
        <f>'Master-National Baseline Data'!EV337</f>
        <v>0.21811266666666601</v>
      </c>
      <c r="EW9" s="238">
        <f>'Master-National Baseline Data'!EW337</f>
        <v>0.34869733333333303</v>
      </c>
      <c r="EX9" s="238">
        <f>'Master-National Baseline Data'!EX337</f>
        <v>0.13478333333333301</v>
      </c>
      <c r="EY9" s="238">
        <f>'Master-National Baseline Data'!EY337</f>
        <v>3.4874253333333298</v>
      </c>
      <c r="EZ9" s="238">
        <f>'Master-National Baseline Data'!EZ337</f>
        <v>6.5713966666666703</v>
      </c>
      <c r="FA9" s="238">
        <f>'Master-National Baseline Data'!FA337</f>
        <v>4.3498226666666699</v>
      </c>
      <c r="FB9" s="238">
        <f>'Master-National Baseline Data'!FB337</f>
        <v>2.7715169999999998</v>
      </c>
      <c r="FC9" s="238">
        <f>'Master-National Baseline Data'!FC337</f>
        <v>0.96378900000000001</v>
      </c>
      <c r="FD9" s="238">
        <f>'Master-National Baseline Data'!FD337</f>
        <v>9.6378900000000005</v>
      </c>
      <c r="FE9" s="238">
        <f>'Master-National Baseline Data'!FE337</f>
        <v>7.9038666666666701E-2</v>
      </c>
      <c r="FF9" s="238">
        <f>'Master-National Baseline Data'!FF337</f>
        <v>0.79038666666666701</v>
      </c>
      <c r="FG9" s="238">
        <f>'Master-National Baseline Data'!FG337</f>
        <v>12.193892440830643</v>
      </c>
      <c r="FH9" s="238">
        <f>'Master-National Baseline Data'!FH337</f>
        <v>150.460285</v>
      </c>
      <c r="FI9" s="238">
        <f>'Master-National Baseline Data'!FI337</f>
        <v>7.4013933333333304</v>
      </c>
      <c r="FJ9" s="238">
        <f>'Master-National Baseline Data'!FJ337</f>
        <v>918.06450900000004</v>
      </c>
      <c r="FK9" s="238">
        <f>'Master-National Baseline Data'!FK337</f>
        <v>1.543237</v>
      </c>
      <c r="FL9" s="238">
        <f>'Master-National Baseline Data'!FL337</f>
        <v>2.8326539999999998</v>
      </c>
      <c r="FM9" s="238">
        <f>'Master-National Baseline Data'!FM337</f>
        <v>132.05110833333299</v>
      </c>
      <c r="FN9" s="238">
        <f>'Master-National Baseline Data'!FN337</f>
        <v>268.02105399999999</v>
      </c>
      <c r="FO9" s="238">
        <f>'Master-National Baseline Data'!FO337</f>
        <v>332.84455666666702</v>
      </c>
      <c r="FP9" s="238">
        <f>'Master-National Baseline Data'!FP337</f>
        <v>186.78482933333399</v>
      </c>
      <c r="FQ9" s="238">
        <f>'Master-National Baseline Data'!FQ337</f>
        <v>155.83139233333301</v>
      </c>
      <c r="FR9" s="238">
        <f>'Master-National Baseline Data'!FR337</f>
        <v>2.63757033333333</v>
      </c>
      <c r="FS9" s="238">
        <f>'Master-National Baseline Data'!FS337</f>
        <v>6.3737199999999996</v>
      </c>
      <c r="FT9" s="238">
        <f>'Master-National Baseline Data'!FT337</f>
        <v>10.746328999999999</v>
      </c>
      <c r="FU9" s="238">
        <f>'Master-National Baseline Data'!FU337</f>
        <v>5.6626776666666796</v>
      </c>
      <c r="FV9" s="238">
        <f>'Master-National Baseline Data'!FV337</f>
        <v>4.4236389999999997</v>
      </c>
      <c r="FW9" s="238">
        <f>'Master-National Baseline Data'!FW337</f>
        <v>0.68225766666666698</v>
      </c>
      <c r="FX9" s="238">
        <f>'Master-National Baseline Data'!FX337</f>
        <v>2.8357079999999999</v>
      </c>
      <c r="FY9" s="238">
        <f>'Master-National Baseline Data'!FY337</f>
        <v>0.69806766666666697</v>
      </c>
      <c r="FZ9" s="238">
        <f>'Master-National Baseline Data'!FZ337</f>
        <v>9.5706646666666693</v>
      </c>
      <c r="GA9" s="241">
        <f>'Master-National Baseline Data'!GA337</f>
        <v>86.227496000000102</v>
      </c>
      <c r="GB9" s="54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</row>
    <row r="10" spans="1:217" x14ac:dyDescent="0.2">
      <c r="A10" s="73"/>
      <c r="B10" s="232">
        <f>'Master-National Baseline Data'!B338</f>
        <v>68</v>
      </c>
      <c r="C10" s="233" t="str">
        <f>'Master-National Baseline Data'!C338</f>
        <v>67S</v>
      </c>
      <c r="D10" s="233"/>
      <c r="E10" s="233" t="str">
        <f>'Master-National Baseline Data'!E338</f>
        <v>060</v>
      </c>
      <c r="F10" s="233" t="str">
        <f>'Master-National Baseline Data'!F338</f>
        <v xml:space="preserve">Cereal system non-vertisols: Woina Dega - Wet/moist zone </v>
      </c>
      <c r="G10" s="233" t="str">
        <f>'Master-National Baseline Data'!G338</f>
        <v>SNNPRS</v>
      </c>
      <c r="H10" s="233" t="str">
        <f>'Master-National Baseline Data'!H338</f>
        <v>Alaba</v>
      </c>
      <c r="I10" s="233" t="str">
        <f>'Master-National Baseline Data'!I338</f>
        <v xml:space="preserve">Alaba Special Woreda </v>
      </c>
      <c r="J10" s="233" t="str">
        <f>'Master-National Baseline Data'!J338</f>
        <v>Asore</v>
      </c>
      <c r="K10" s="233" t="str">
        <f>'Master-National Baseline Data'!K338</f>
        <v>Asore</v>
      </c>
      <c r="L10" s="233" t="str">
        <f>'Master-National Baseline Data'!L338</f>
        <v>Asore</v>
      </c>
      <c r="M10" s="233" t="str">
        <f>'Master-National Baseline Data'!M338</f>
        <v>SN-Al-As</v>
      </c>
      <c r="N10" s="233" t="str">
        <f>'Master-National Baseline Data'!N338</f>
        <v>Business as usual</v>
      </c>
      <c r="O10" s="233" t="str">
        <f>'Master-National Baseline Data'!O338</f>
        <v>Overgrazing, wind and water erosion, low soil fertility and degraded woodland, construction and fire wood removal</v>
      </c>
      <c r="P10" s="233" t="str">
        <f>'Master-National Baseline Data'!P338</f>
        <v>Degraded woodland</v>
      </c>
      <c r="Q10" s="233" t="str">
        <f>'Master-National Baseline Data'!Q338</f>
        <v>No intervention</v>
      </c>
      <c r="R10" s="233" t="str">
        <f>'Master-National Baseline Data'!R338</f>
        <v xml:space="preserve">No Integrated soil and water conservation and permanent enclosure of woodland </v>
      </c>
      <c r="S10" s="233" t="str">
        <f>'Master-National Baseline Data'!S338</f>
        <v>Woodland</v>
      </c>
      <c r="T10" s="233" t="str">
        <f>'Master-National Baseline Data'!T338</f>
        <v>NI</v>
      </c>
      <c r="U10" s="233" t="str">
        <f>'Master-National Baseline Data'!U338</f>
        <v>NI</v>
      </c>
      <c r="V10" s="233" t="str">
        <f>'Master-National Baseline Data'!V338</f>
        <v>NI</v>
      </c>
      <c r="W10" s="234">
        <f>'Master-National Baseline Data'!W338</f>
        <v>2013</v>
      </c>
      <c r="X10" s="234">
        <f>'Master-National Baseline Data'!X338</f>
        <v>0</v>
      </c>
      <c r="Y10" s="235" t="str">
        <f>'Master-National Baseline Data'!Y338</f>
        <v>NI_0</v>
      </c>
      <c r="Z10" s="235" t="str">
        <f>'Master-National Baseline Data'!Z338</f>
        <v>No physical measure</v>
      </c>
      <c r="AA10" s="235" t="str">
        <f>'Master-National Baseline Data'!AA338</f>
        <v>No biological measure</v>
      </c>
      <c r="AB10" s="235" t="str">
        <f>'Master-National Baseline Data'!AB338</f>
        <v>Acacia-Eucalyptus-Gravilea-Pinus</v>
      </c>
      <c r="AC10" s="235" t="str">
        <f>'Master-National Baseline Data'!AC338</f>
        <v>Chloris-Cynodon-Hyparrhenia-Eragrostis</v>
      </c>
      <c r="AD10" s="235" t="str">
        <f>'Master-National Baseline Data'!AD338</f>
        <v>Maize, wheat, pulses and sorghum</v>
      </c>
      <c r="AE10" s="235" t="str">
        <f>'Master-National Baseline Data'!AE338</f>
        <v>None</v>
      </c>
      <c r="AF10" s="235" t="str">
        <f>'Master-National Baseline Data'!AF338</f>
        <v>Very sparse</v>
      </c>
      <c r="AG10" s="235" t="str">
        <f>'Master-National Baseline Data'!AG338</f>
        <v>Shoats and cattle</v>
      </c>
      <c r="AH10" s="235" t="str">
        <f>'Master-National Baseline Data'!AH338</f>
        <v>Surface sample</v>
      </c>
      <c r="AI10" s="235" t="str">
        <f>'Master-National Baseline Data'!AI338</f>
        <v>SN-ASW-PE-SB-C1-2 0-15cm</v>
      </c>
      <c r="AJ10" s="235">
        <f>'Master-National Baseline Data'!AJ338</f>
        <v>0</v>
      </c>
      <c r="AK10" s="235" t="str">
        <f>'Master-National Baseline Data'!AK338</f>
        <v>0-15</v>
      </c>
      <c r="AL10" s="235">
        <f>'Master-National Baseline Data'!AL338</f>
        <v>15</v>
      </c>
      <c r="AM10" s="235" t="str">
        <f>'Master-National Baseline Data'!AM338</f>
        <v>NOWC</v>
      </c>
      <c r="AN10" s="235" t="str">
        <f>'Master-National Baseline Data'!AN338</f>
        <v>MIR</v>
      </c>
      <c r="AO10" s="235">
        <f>'Master-National Baseline Data'!AO338</f>
        <v>0</v>
      </c>
      <c r="AP10" s="235">
        <f>'Master-National Baseline Data'!AP338</f>
        <v>399892.81</v>
      </c>
      <c r="AQ10" s="235">
        <f>'Master-National Baseline Data'!AQ338</f>
        <v>801128.76</v>
      </c>
      <c r="AR10" s="235">
        <f>'Master-National Baseline Data'!AR338</f>
        <v>7.246772</v>
      </c>
      <c r="AS10" s="235">
        <f>'Master-National Baseline Data'!AS338</f>
        <v>38.093203000000003</v>
      </c>
      <c r="AT10" s="235" t="str">
        <f>'Master-National Baseline Data'!AT338</f>
        <v xml:space="preserve"> 7°14'48.38"</v>
      </c>
      <c r="AU10" s="235" t="str">
        <f>'Master-National Baseline Data'!AU338</f>
        <v>38° 5'35.53"</v>
      </c>
      <c r="AV10" s="235">
        <f>'Master-National Baseline Data'!AV338</f>
        <v>1362140.84954288</v>
      </c>
      <c r="AW10" s="235">
        <f>'Master-National Baseline Data'!AW338</f>
        <v>853477.33536502696</v>
      </c>
      <c r="AX10" s="235">
        <f>'Master-National Baseline Data'!AX338</f>
        <v>1716</v>
      </c>
      <c r="AY10" s="235">
        <f>'Master-National Baseline Data'!AY338</f>
        <v>1716</v>
      </c>
      <c r="AZ10" s="235">
        <f>'Master-National Baseline Data'!AZ338</f>
        <v>-0.14625202000000001</v>
      </c>
      <c r="BA10" s="235">
        <f>'Master-National Baseline Data'!BA338</f>
        <v>-0.11238718</v>
      </c>
      <c r="BB10" s="235">
        <f>'Master-National Baseline Data'!BB338</f>
        <v>-7.7221109999999996E-2</v>
      </c>
      <c r="BC10" s="235">
        <f>'Master-National Baseline Data'!BC338</f>
        <v>-5.9915599999999999E-2</v>
      </c>
      <c r="BD10" s="235">
        <f>'Master-National Baseline Data'!BD338</f>
        <v>-0.12259855</v>
      </c>
      <c r="BE10" s="235">
        <f>'Master-National Baseline Data'!BE338</f>
        <v>-0.10121371</v>
      </c>
      <c r="BF10" s="235">
        <f>'Master-National Baseline Data'!BF338</f>
        <v>2.9465709999999999E-2</v>
      </c>
      <c r="BG10" s="235">
        <f>'Master-National Baseline Data'!BG338</f>
        <v>146.22999999999999</v>
      </c>
      <c r="BH10" s="235">
        <f>'Master-National Baseline Data'!BH338</f>
        <v>1713</v>
      </c>
      <c r="BI10" s="235">
        <f>'Master-National Baseline Data'!BI338</f>
        <v>-2.9878399999999998E-5</v>
      </c>
      <c r="BJ10" s="235">
        <f>'Master-National Baseline Data'!BJ338</f>
        <v>7.7717200000000002E-5</v>
      </c>
      <c r="BK10" s="235">
        <f>'Master-National Baseline Data'!BK338</f>
        <v>2.3629699999999998</v>
      </c>
      <c r="BL10" s="235">
        <f>'Master-National Baseline Data'!BL338</f>
        <v>230.85599999999999</v>
      </c>
      <c r="BM10" s="235">
        <f>'Master-National Baseline Data'!BM338</f>
        <v>-4.19682E-4</v>
      </c>
      <c r="BN10" s="235">
        <f>'Master-National Baseline Data'!BN338</f>
        <v>19.190000000000001</v>
      </c>
      <c r="BO10" s="235">
        <f>'Master-National Baseline Data'!BO338</f>
        <v>84.83</v>
      </c>
      <c r="BP10" s="235">
        <f>'Master-National Baseline Data'!BP338</f>
        <v>1017.96</v>
      </c>
      <c r="BQ10" s="235">
        <f>'Master-National Baseline Data'!BQ338</f>
        <v>108.71</v>
      </c>
      <c r="BR10" s="235">
        <f>'Master-National Baseline Data'!BR338</f>
        <v>1304.52</v>
      </c>
      <c r="BS10" s="235">
        <f>'Master-National Baseline Data'!BS338</f>
        <v>1.2815041848402686</v>
      </c>
      <c r="BT10" s="235">
        <f>'Master-National Baseline Data'!BT338</f>
        <v>14.7</v>
      </c>
      <c r="BU10" s="235">
        <f>'Master-National Baseline Data'!BU338</f>
        <v>3.05</v>
      </c>
      <c r="BV10" s="235">
        <f>'Master-National Baseline Data'!BV338</f>
        <v>12.06</v>
      </c>
      <c r="BW10" s="235">
        <f>'Master-National Baseline Data'!BW338</f>
        <v>287</v>
      </c>
      <c r="BX10" s="235">
        <f>'Master-National Baseline Data'!BX338</f>
        <v>155</v>
      </c>
      <c r="BY10" s="235">
        <f>'Master-National Baseline Data'!BY338</f>
        <v>15.2</v>
      </c>
      <c r="BZ10" s="235" t="str">
        <f>'Master-National Baseline Data'!BZ338</f>
        <v>Subhumid</v>
      </c>
      <c r="CA10" s="235">
        <f>'Master-National Baseline Data'!CA338</f>
        <v>0.78</v>
      </c>
      <c r="CB10" s="235">
        <f>'Master-National Baseline Data'!CB338</f>
        <v>6.3004589080800004</v>
      </c>
      <c r="CC10" s="235">
        <f>'Master-National Baseline Data'!CC338</f>
        <v>1474</v>
      </c>
      <c r="CD10" s="235">
        <f>'Master-National Baseline Data'!CD338</f>
        <v>1474</v>
      </c>
      <c r="CE10" s="235">
        <f>'Master-National Baseline Data'!CE338</f>
        <v>2175</v>
      </c>
      <c r="CF10" s="235" t="str">
        <f>'Master-National Baseline Data'!CF338</f>
        <v>NPP Precipitation limited</v>
      </c>
      <c r="CG10" s="235">
        <f>'Master-National Baseline Data'!CG338</f>
        <v>1</v>
      </c>
      <c r="CH10" s="235">
        <f>'Master-National Baseline Data'!CH338</f>
        <v>0</v>
      </c>
      <c r="CI10" s="235" t="str">
        <f>'Master-National Baseline Data'!CI338</f>
        <v>Subtropical subhumid dry forest</v>
      </c>
      <c r="CJ10" s="235" t="str">
        <f>'Master-National Baseline Data'!CJ338</f>
        <v>Equatorial savannah dry summer</v>
      </c>
      <c r="CK10" s="235" t="str">
        <f>'Master-National Baseline Data'!CK338</f>
        <v>Steppe</v>
      </c>
      <c r="CL10" s="235" t="str">
        <f>'Master-National Baseline Data'!CL338</f>
        <v>26 Jan - 19 Oct</v>
      </c>
      <c r="CM10" s="235" t="str">
        <f>'Master-National Baseline Data'!CM338</f>
        <v>Medium to sparse</v>
      </c>
      <c r="CN10" s="235" t="str">
        <f>'Master-National Baseline Data'!CN338</f>
        <v>Reddish yellow</v>
      </c>
      <c r="CO10" s="236">
        <f>'Master-National Baseline Data'!CO338</f>
        <v>1.1926383333333299</v>
      </c>
      <c r="CP10" s="236">
        <f>'Master-National Baseline Data'!CP338</f>
        <v>41.303316534490456</v>
      </c>
      <c r="CQ10" s="236">
        <f>'Master-National Baseline Data'!CQ338</f>
        <v>35.652929637820598</v>
      </c>
      <c r="CR10" s="236">
        <f>'Master-National Baseline Data'!CR338</f>
        <v>23.043753827688949</v>
      </c>
      <c r="CS10" s="237" t="str">
        <f>'Master-National Baseline Data'!CS338</f>
        <v>sandy loam</v>
      </c>
      <c r="CT10" s="237" t="str">
        <f>'Master-National Baseline Data'!CT338</f>
        <v>Well drained</v>
      </c>
      <c r="CU10" s="236">
        <f>'Master-National Baseline Data'!CU338</f>
        <v>0.23516799999999999</v>
      </c>
      <c r="CV10" s="236">
        <f>'Master-National Baseline Data'!CV338</f>
        <v>0.36137133333333399</v>
      </c>
      <c r="CW10" s="236">
        <f>'Master-National Baseline Data'!CW338</f>
        <v>0.14154466666666701</v>
      </c>
      <c r="CX10" s="236">
        <f>'Master-National Baseline Data'!CX338</f>
        <v>3.2536040000000002</v>
      </c>
      <c r="CY10" s="236">
        <f>'Master-National Baseline Data'!CY338</f>
        <v>6.5572443333333403</v>
      </c>
      <c r="CZ10" s="235">
        <f>'Master-National Baseline Data'!CZ338</f>
        <v>0</v>
      </c>
      <c r="DA10" s="235">
        <f>'Master-National Baseline Data'!DA338</f>
        <v>6.5</v>
      </c>
      <c r="DB10" s="235">
        <f>'Master-National Baseline Data'!DB338</f>
        <v>-5.7244333333340336E-2</v>
      </c>
      <c r="DC10" s="235" t="str">
        <f>'Master-National Baseline Data'!DC338</f>
        <v>No LR</v>
      </c>
      <c r="DD10" s="236">
        <f>'Master-National Baseline Data'!DD338</f>
        <v>4.8697126666666604</v>
      </c>
      <c r="DE10" s="236">
        <f>'Master-National Baseline Data'!DE338</f>
        <v>3.2582266666666699</v>
      </c>
      <c r="DF10" s="236">
        <f>'Master-National Baseline Data'!DF338</f>
        <v>1.69876466666666</v>
      </c>
      <c r="DG10" s="236">
        <f>'Master-National Baseline Data'!DG338</f>
        <v>0</v>
      </c>
      <c r="DH10" s="236">
        <f>'Master-National Baseline Data'!DH338</f>
        <v>1.69876466666666</v>
      </c>
      <c r="DI10" s="236">
        <f>'Master-National Baseline Data'!DI338</f>
        <v>16.987646666666599</v>
      </c>
      <c r="DJ10" s="236">
        <f>'Master-National Baseline Data'!DJ338</f>
        <v>0</v>
      </c>
      <c r="DK10" s="236">
        <f>'Master-National Baseline Data'!DK338</f>
        <v>16.987646666666599</v>
      </c>
      <c r="DL10" s="236">
        <f>'Master-National Baseline Data'!DL338</f>
        <v>30.390177911683125</v>
      </c>
      <c r="DM10" s="236">
        <f>'Master-National Baseline Data'!DM338</f>
        <v>0</v>
      </c>
      <c r="DN10" s="236">
        <f>'Master-National Baseline Data'!DN338</f>
        <v>0</v>
      </c>
      <c r="DO10" s="236">
        <f>'Master-National Baseline Data'!DO338</f>
        <v>30.390177911683125</v>
      </c>
      <c r="DP10" s="236">
        <f>'Master-National Baseline Data'!DP338</f>
        <v>111.43065234283812</v>
      </c>
      <c r="DQ10" s="236">
        <f>'Master-National Baseline Data'!DQ338</f>
        <v>0</v>
      </c>
      <c r="DR10" s="236">
        <f>'Master-National Baseline Data'!DR338</f>
        <v>0</v>
      </c>
      <c r="DS10" s="236">
        <f>'Master-National Baseline Data'!DS338</f>
        <v>111.43065234283812</v>
      </c>
      <c r="DT10" s="236">
        <f>'Master-National Baseline Data'!DT338</f>
        <v>0.145798333333333</v>
      </c>
      <c r="DU10" s="236">
        <f>'Master-National Baseline Data'!DU338</f>
        <v>1.4579833333333301</v>
      </c>
      <c r="DV10" s="236">
        <f>'Master-National Baseline Data'!DV338</f>
        <v>11.651468352404558</v>
      </c>
      <c r="DW10" s="236">
        <f>'Master-National Baseline Data'!DW338</f>
        <v>148.86712533333301</v>
      </c>
      <c r="DX10" s="236">
        <f>'Master-National Baseline Data'!DX338</f>
        <v>9.0456209999999899</v>
      </c>
      <c r="DY10" s="236">
        <f>'Master-National Baseline Data'!DY338</f>
        <v>1453.33066533333</v>
      </c>
      <c r="DZ10" s="236">
        <f>'Master-National Baseline Data'!DZ338</f>
        <v>2.6204890000000001</v>
      </c>
      <c r="EA10" s="236">
        <f>'Master-National Baseline Data'!EA338</f>
        <v>2.8830386666666699</v>
      </c>
      <c r="EB10" s="236">
        <f>'Master-National Baseline Data'!EB338</f>
        <v>174.212644333334</v>
      </c>
      <c r="EC10" s="236">
        <f>'Master-National Baseline Data'!EC338</f>
        <v>433.89540199999999</v>
      </c>
      <c r="ED10" s="236">
        <f>'Master-National Baseline Data'!ED338</f>
        <v>471.06123166666703</v>
      </c>
      <c r="EE10" s="236">
        <f>'Master-National Baseline Data'!EE338</f>
        <v>238.87092733333299</v>
      </c>
      <c r="EF10" s="236">
        <f>'Master-National Baseline Data'!EF338</f>
        <v>173.110803</v>
      </c>
      <c r="EG10" s="236">
        <f>'Master-National Baseline Data'!EG338</f>
        <v>3.51946133333333</v>
      </c>
      <c r="EH10" s="236">
        <f>'Master-National Baseline Data'!EH338</f>
        <v>13.107766</v>
      </c>
      <c r="EI10" s="236">
        <f>'Master-National Baseline Data'!EI338</f>
        <v>15.3373166666667</v>
      </c>
      <c r="EJ10" s="236">
        <f>'Master-National Baseline Data'!EJ338</f>
        <v>6.4137063333333399</v>
      </c>
      <c r="EK10" s="236">
        <f>'Master-National Baseline Data'!EK338</f>
        <v>7.3613010000000001</v>
      </c>
      <c r="EL10" s="236">
        <f>'Master-National Baseline Data'!EL338</f>
        <v>1.0810676666666701</v>
      </c>
      <c r="EM10" s="236">
        <f>'Master-National Baseline Data'!EM338</f>
        <v>4.0566456666666699</v>
      </c>
      <c r="EN10" s="236">
        <f>'Master-National Baseline Data'!EN338</f>
        <v>0.72343233333333301</v>
      </c>
      <c r="EO10" s="236">
        <f>'Master-National Baseline Data'!EO338</f>
        <v>13.864983000000001</v>
      </c>
      <c r="EP10" s="236">
        <f>'Master-National Baseline Data'!EP338</f>
        <v>87.921672666666694</v>
      </c>
      <c r="EQ10" s="235"/>
      <c r="ER10" s="238">
        <f>'Master-National Baseline Data'!ER338</f>
        <v>1.1926383333333299</v>
      </c>
      <c r="ES10" s="238">
        <f>'Master-National Baseline Data'!ES338</f>
        <v>42.475437333333304</v>
      </c>
      <c r="ET10" s="238">
        <f>'Master-National Baseline Data'!ET338</f>
        <v>36.664701666666602</v>
      </c>
      <c r="EU10" s="238">
        <f>'Master-National Baseline Data'!EU338</f>
        <v>23.697697999999999</v>
      </c>
      <c r="EV10" s="238">
        <f>'Master-National Baseline Data'!EV338</f>
        <v>0.23516799999999999</v>
      </c>
      <c r="EW10" s="238">
        <f>'Master-National Baseline Data'!EW338</f>
        <v>0.36137133333333399</v>
      </c>
      <c r="EX10" s="238">
        <f>'Master-National Baseline Data'!EX338</f>
        <v>0.14154466666666701</v>
      </c>
      <c r="EY10" s="238">
        <f>'Master-National Baseline Data'!EY338</f>
        <v>3.2536040000000002</v>
      </c>
      <c r="EZ10" s="238">
        <f>'Master-National Baseline Data'!EZ338</f>
        <v>6.5572443333333403</v>
      </c>
      <c r="FA10" s="238">
        <f>'Master-National Baseline Data'!FA338</f>
        <v>4.8697126666666604</v>
      </c>
      <c r="FB10" s="238">
        <f>'Master-National Baseline Data'!FB338</f>
        <v>3.2582266666666699</v>
      </c>
      <c r="FC10" s="238">
        <f>'Master-National Baseline Data'!FC338</f>
        <v>1.69876466666666</v>
      </c>
      <c r="FD10" s="238">
        <f>'Master-National Baseline Data'!FD338</f>
        <v>16.987646666666599</v>
      </c>
      <c r="FE10" s="238">
        <f>'Master-National Baseline Data'!FE338</f>
        <v>0.145798333333333</v>
      </c>
      <c r="FF10" s="238">
        <f>'Master-National Baseline Data'!FF338</f>
        <v>1.4579833333333301</v>
      </c>
      <c r="FG10" s="238">
        <f>'Master-National Baseline Data'!FG338</f>
        <v>11.651468352404558</v>
      </c>
      <c r="FH10" s="238">
        <f>'Master-National Baseline Data'!FH338</f>
        <v>148.86712533333301</v>
      </c>
      <c r="FI10" s="238">
        <f>'Master-National Baseline Data'!FI338</f>
        <v>9.0456209999999899</v>
      </c>
      <c r="FJ10" s="238">
        <f>'Master-National Baseline Data'!FJ338</f>
        <v>1453.33066533333</v>
      </c>
      <c r="FK10" s="238">
        <f>'Master-National Baseline Data'!FK338</f>
        <v>2.6204890000000001</v>
      </c>
      <c r="FL10" s="238">
        <f>'Master-National Baseline Data'!FL338</f>
        <v>2.8830386666666699</v>
      </c>
      <c r="FM10" s="238">
        <f>'Master-National Baseline Data'!FM338</f>
        <v>174.212644333334</v>
      </c>
      <c r="FN10" s="238">
        <f>'Master-National Baseline Data'!FN338</f>
        <v>433.89540199999999</v>
      </c>
      <c r="FO10" s="238">
        <f>'Master-National Baseline Data'!FO338</f>
        <v>471.06123166666703</v>
      </c>
      <c r="FP10" s="238">
        <f>'Master-National Baseline Data'!FP338</f>
        <v>238.87092733333299</v>
      </c>
      <c r="FQ10" s="238">
        <f>'Master-National Baseline Data'!FQ338</f>
        <v>173.110803</v>
      </c>
      <c r="FR10" s="238">
        <f>'Master-National Baseline Data'!FR338</f>
        <v>3.51946133333333</v>
      </c>
      <c r="FS10" s="238">
        <f>'Master-National Baseline Data'!FS338</f>
        <v>13.107766</v>
      </c>
      <c r="FT10" s="238">
        <f>'Master-National Baseline Data'!FT338</f>
        <v>15.3373166666667</v>
      </c>
      <c r="FU10" s="238">
        <f>'Master-National Baseline Data'!FU338</f>
        <v>6.4137063333333399</v>
      </c>
      <c r="FV10" s="238">
        <f>'Master-National Baseline Data'!FV338</f>
        <v>7.3613010000000001</v>
      </c>
      <c r="FW10" s="238">
        <f>'Master-National Baseline Data'!FW338</f>
        <v>1.0810676666666701</v>
      </c>
      <c r="FX10" s="238">
        <f>'Master-National Baseline Data'!FX338</f>
        <v>4.0566456666666699</v>
      </c>
      <c r="FY10" s="238">
        <f>'Master-National Baseline Data'!FY338</f>
        <v>0.72343233333333301</v>
      </c>
      <c r="FZ10" s="238">
        <f>'Master-National Baseline Data'!FZ338</f>
        <v>13.864983000000001</v>
      </c>
      <c r="GA10" s="241">
        <f>'Master-National Baseline Data'!GA338</f>
        <v>87.921672666666694</v>
      </c>
      <c r="GB10" s="54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</row>
    <row r="11" spans="1:217" x14ac:dyDescent="0.2">
      <c r="A11" s="73"/>
      <c r="B11" s="232">
        <f>'Master-National Baseline Data'!B339</f>
        <v>69</v>
      </c>
      <c r="C11" s="233" t="str">
        <f>'Master-National Baseline Data'!C339</f>
        <v>68S</v>
      </c>
      <c r="D11" s="233"/>
      <c r="E11" s="233" t="str">
        <f>'Master-National Baseline Data'!E339</f>
        <v>060</v>
      </c>
      <c r="F11" s="233" t="str">
        <f>'Master-National Baseline Data'!F339</f>
        <v xml:space="preserve">Cereal system non-vertisols: Woina Dega - Wet/moist zone </v>
      </c>
      <c r="G11" s="233" t="str">
        <f>'Master-National Baseline Data'!G339</f>
        <v>SNNPRS</v>
      </c>
      <c r="H11" s="233" t="str">
        <f>'Master-National Baseline Data'!H339</f>
        <v>Alaba</v>
      </c>
      <c r="I11" s="233" t="str">
        <f>'Master-National Baseline Data'!I339</f>
        <v xml:space="preserve">Alaba Special Woreda </v>
      </c>
      <c r="J11" s="233" t="str">
        <f>'Master-National Baseline Data'!J339</f>
        <v>Asore</v>
      </c>
      <c r="K11" s="233" t="str">
        <f>'Master-National Baseline Data'!K339</f>
        <v>Asore</v>
      </c>
      <c r="L11" s="233" t="str">
        <f>'Master-National Baseline Data'!L339</f>
        <v>Asore</v>
      </c>
      <c r="M11" s="233" t="str">
        <f>'Master-National Baseline Data'!M339</f>
        <v>SN-Al-As</v>
      </c>
      <c r="N11" s="233" t="str">
        <f>'Master-National Baseline Data'!N339</f>
        <v>Business as usual</v>
      </c>
      <c r="O11" s="233" t="str">
        <f>'Master-National Baseline Data'!O339</f>
        <v>Overgrazing, wind and water erosion, low soil fertility and degraded woodland, construction and fire wood removal</v>
      </c>
      <c r="P11" s="233" t="str">
        <f>'Master-National Baseline Data'!P339</f>
        <v>Degraded woodland</v>
      </c>
      <c r="Q11" s="233" t="str">
        <f>'Master-National Baseline Data'!Q339</f>
        <v>No intervention</v>
      </c>
      <c r="R11" s="233" t="str">
        <f>'Master-National Baseline Data'!R339</f>
        <v xml:space="preserve">No Integrated soil and water conservation and permanent enclosure of woodland </v>
      </c>
      <c r="S11" s="233" t="str">
        <f>'Master-National Baseline Data'!S339</f>
        <v>Woodland</v>
      </c>
      <c r="T11" s="233" t="str">
        <f>'Master-National Baseline Data'!T339</f>
        <v>NI</v>
      </c>
      <c r="U11" s="233" t="str">
        <f>'Master-National Baseline Data'!U339</f>
        <v>NI</v>
      </c>
      <c r="V11" s="233" t="str">
        <f>'Master-National Baseline Data'!V339</f>
        <v>NI</v>
      </c>
      <c r="W11" s="234">
        <f>'Master-National Baseline Data'!W339</f>
        <v>2013</v>
      </c>
      <c r="X11" s="234">
        <f>'Master-National Baseline Data'!X339</f>
        <v>0</v>
      </c>
      <c r="Y11" s="235" t="str">
        <f>'Master-National Baseline Data'!Y339</f>
        <v>NI_0</v>
      </c>
      <c r="Z11" s="235" t="str">
        <f>'Master-National Baseline Data'!Z339</f>
        <v>No physical measure</v>
      </c>
      <c r="AA11" s="235" t="str">
        <f>'Master-National Baseline Data'!AA339</f>
        <v>No biological measure</v>
      </c>
      <c r="AB11" s="235" t="str">
        <f>'Master-National Baseline Data'!AB339</f>
        <v>Acacia-Eucalyptus-Gravilea-Pinus</v>
      </c>
      <c r="AC11" s="235" t="str">
        <f>'Master-National Baseline Data'!AC339</f>
        <v>Chloris-Cynodon-Hyparrhenia-Eragrostis</v>
      </c>
      <c r="AD11" s="235" t="str">
        <f>'Master-National Baseline Data'!AD339</f>
        <v>Maize, wheat, pulses and sorghum</v>
      </c>
      <c r="AE11" s="235" t="str">
        <f>'Master-National Baseline Data'!AE339</f>
        <v>None</v>
      </c>
      <c r="AF11" s="235" t="str">
        <f>'Master-National Baseline Data'!AF339</f>
        <v>Very sparse</v>
      </c>
      <c r="AG11" s="235" t="str">
        <f>'Master-National Baseline Data'!AG339</f>
        <v>Shoats and cattle</v>
      </c>
      <c r="AH11" s="235" t="str">
        <f>'Master-National Baseline Data'!AH339</f>
        <v>Surface sample</v>
      </c>
      <c r="AI11" s="235" t="str">
        <f>'Master-National Baseline Data'!AI339</f>
        <v>SN-ASW-PE-SB-C1-3 0-15cm</v>
      </c>
      <c r="AJ11" s="235">
        <f>'Master-National Baseline Data'!AJ339</f>
        <v>0</v>
      </c>
      <c r="AK11" s="235" t="str">
        <f>'Master-National Baseline Data'!AK339</f>
        <v>0-15</v>
      </c>
      <c r="AL11" s="235">
        <f>'Master-National Baseline Data'!AL339</f>
        <v>15</v>
      </c>
      <c r="AM11" s="235" t="str">
        <f>'Master-National Baseline Data'!AM339</f>
        <v>NOWC</v>
      </c>
      <c r="AN11" s="235" t="str">
        <f>'Master-National Baseline Data'!AN339</f>
        <v>MIR</v>
      </c>
      <c r="AO11" s="235">
        <f>'Master-National Baseline Data'!AO339</f>
        <v>0</v>
      </c>
      <c r="AP11" s="235">
        <f>'Master-National Baseline Data'!AP339</f>
        <v>399892.81</v>
      </c>
      <c r="AQ11" s="235">
        <f>'Master-National Baseline Data'!AQ339</f>
        <v>801128.76</v>
      </c>
      <c r="AR11" s="235">
        <f>'Master-National Baseline Data'!AR339</f>
        <v>7.246772</v>
      </c>
      <c r="AS11" s="235">
        <f>'Master-National Baseline Data'!AS339</f>
        <v>38.093203000000003</v>
      </c>
      <c r="AT11" s="235" t="str">
        <f>'Master-National Baseline Data'!AT339</f>
        <v xml:space="preserve"> 7°14'48.38"</v>
      </c>
      <c r="AU11" s="235" t="str">
        <f>'Master-National Baseline Data'!AU339</f>
        <v>38° 5'35.53"</v>
      </c>
      <c r="AV11" s="235">
        <f>'Master-National Baseline Data'!AV339</f>
        <v>1362140.84954288</v>
      </c>
      <c r="AW11" s="235">
        <f>'Master-National Baseline Data'!AW339</f>
        <v>853477.33536502696</v>
      </c>
      <c r="AX11" s="235">
        <f>'Master-National Baseline Data'!AX339</f>
        <v>1716</v>
      </c>
      <c r="AY11" s="235">
        <f>'Master-National Baseline Data'!AY339</f>
        <v>1716</v>
      </c>
      <c r="AZ11" s="235">
        <f>'Master-National Baseline Data'!AZ339</f>
        <v>-0.14625202000000001</v>
      </c>
      <c r="BA11" s="235">
        <f>'Master-National Baseline Data'!BA339</f>
        <v>-0.11238718</v>
      </c>
      <c r="BB11" s="235">
        <f>'Master-National Baseline Data'!BB339</f>
        <v>-7.7221109999999996E-2</v>
      </c>
      <c r="BC11" s="235">
        <f>'Master-National Baseline Data'!BC339</f>
        <v>-5.9915599999999999E-2</v>
      </c>
      <c r="BD11" s="235">
        <f>'Master-National Baseline Data'!BD339</f>
        <v>-0.12259855</v>
      </c>
      <c r="BE11" s="235">
        <f>'Master-National Baseline Data'!BE339</f>
        <v>-0.10121371</v>
      </c>
      <c r="BF11" s="235">
        <f>'Master-National Baseline Data'!BF339</f>
        <v>2.9465709999999999E-2</v>
      </c>
      <c r="BG11" s="235">
        <f>'Master-National Baseline Data'!BG339</f>
        <v>146.22999999999999</v>
      </c>
      <c r="BH11" s="235">
        <f>'Master-National Baseline Data'!BH339</f>
        <v>1713</v>
      </c>
      <c r="BI11" s="235">
        <f>'Master-National Baseline Data'!BI339</f>
        <v>-2.9878399999999998E-5</v>
      </c>
      <c r="BJ11" s="235">
        <f>'Master-National Baseline Data'!BJ339</f>
        <v>7.7717200000000002E-5</v>
      </c>
      <c r="BK11" s="235">
        <f>'Master-National Baseline Data'!BK339</f>
        <v>2.3629699999999998</v>
      </c>
      <c r="BL11" s="235">
        <f>'Master-National Baseline Data'!BL339</f>
        <v>230.85599999999999</v>
      </c>
      <c r="BM11" s="235">
        <f>'Master-National Baseline Data'!BM339</f>
        <v>-4.19682E-4</v>
      </c>
      <c r="BN11" s="235">
        <f>'Master-National Baseline Data'!BN339</f>
        <v>19.190000000000001</v>
      </c>
      <c r="BO11" s="235">
        <f>'Master-National Baseline Data'!BO339</f>
        <v>84.83</v>
      </c>
      <c r="BP11" s="235">
        <f>'Master-National Baseline Data'!BP339</f>
        <v>1017.96</v>
      </c>
      <c r="BQ11" s="235">
        <f>'Master-National Baseline Data'!BQ339</f>
        <v>108.71</v>
      </c>
      <c r="BR11" s="235">
        <f>'Master-National Baseline Data'!BR339</f>
        <v>1304.52</v>
      </c>
      <c r="BS11" s="235">
        <f>'Master-National Baseline Data'!BS339</f>
        <v>1.2815041848402686</v>
      </c>
      <c r="BT11" s="235">
        <f>'Master-National Baseline Data'!BT339</f>
        <v>14.7</v>
      </c>
      <c r="BU11" s="235">
        <f>'Master-National Baseline Data'!BU339</f>
        <v>3.05</v>
      </c>
      <c r="BV11" s="235">
        <f>'Master-National Baseline Data'!BV339</f>
        <v>12.06</v>
      </c>
      <c r="BW11" s="235">
        <f>'Master-National Baseline Data'!BW339</f>
        <v>287</v>
      </c>
      <c r="BX11" s="235">
        <f>'Master-National Baseline Data'!BX339</f>
        <v>155</v>
      </c>
      <c r="BY11" s="235">
        <f>'Master-National Baseline Data'!BY339</f>
        <v>15.2</v>
      </c>
      <c r="BZ11" s="235" t="str">
        <f>'Master-National Baseline Data'!BZ339</f>
        <v>Subhumid</v>
      </c>
      <c r="CA11" s="235">
        <f>'Master-National Baseline Data'!CA339</f>
        <v>0.78</v>
      </c>
      <c r="CB11" s="235">
        <f>'Master-National Baseline Data'!CB339</f>
        <v>6.3004589080800004</v>
      </c>
      <c r="CC11" s="235">
        <f>'Master-National Baseline Data'!CC339</f>
        <v>1474</v>
      </c>
      <c r="CD11" s="235">
        <f>'Master-National Baseline Data'!CD339</f>
        <v>1474</v>
      </c>
      <c r="CE11" s="235">
        <f>'Master-National Baseline Data'!CE339</f>
        <v>2175</v>
      </c>
      <c r="CF11" s="235" t="str">
        <f>'Master-National Baseline Data'!CF339</f>
        <v>NPP Precipitation limited</v>
      </c>
      <c r="CG11" s="235">
        <f>'Master-National Baseline Data'!CG339</f>
        <v>1</v>
      </c>
      <c r="CH11" s="235">
        <f>'Master-National Baseline Data'!CH339</f>
        <v>0</v>
      </c>
      <c r="CI11" s="235" t="str">
        <f>'Master-National Baseline Data'!CI339</f>
        <v>Subtropical subhumid dry forest</v>
      </c>
      <c r="CJ11" s="235" t="str">
        <f>'Master-National Baseline Data'!CJ339</f>
        <v>Equatorial savannah dry summer</v>
      </c>
      <c r="CK11" s="235" t="str">
        <f>'Master-National Baseline Data'!CK339</f>
        <v>Steppe</v>
      </c>
      <c r="CL11" s="235" t="str">
        <f>'Master-National Baseline Data'!CL339</f>
        <v>26 Jan - 19 Oct</v>
      </c>
      <c r="CM11" s="235" t="str">
        <f>'Master-National Baseline Data'!CM339</f>
        <v>Medium to sparse</v>
      </c>
      <c r="CN11" s="235" t="str">
        <f>'Master-National Baseline Data'!CN339</f>
        <v>Reddish yellow</v>
      </c>
      <c r="CO11" s="236">
        <f>'Master-National Baseline Data'!CO339</f>
        <v>1.510305</v>
      </c>
      <c r="CP11" s="236">
        <f>'Master-National Baseline Data'!CP339</f>
        <v>53.868489710127086</v>
      </c>
      <c r="CQ11" s="236">
        <f>'Master-National Baseline Data'!CQ339</f>
        <v>26.960558378284205</v>
      </c>
      <c r="CR11" s="236">
        <f>'Master-National Baseline Data'!CR339</f>
        <v>19.170951911588702</v>
      </c>
      <c r="CS11" s="237" t="str">
        <f>'Master-National Baseline Data'!CS339</f>
        <v>sandy loam</v>
      </c>
      <c r="CT11" s="237" t="str">
        <f>'Master-National Baseline Data'!CT339</f>
        <v>Well drained</v>
      </c>
      <c r="CU11" s="236">
        <f>'Master-National Baseline Data'!CU339</f>
        <v>0.19171833333333299</v>
      </c>
      <c r="CV11" s="236">
        <f>'Master-National Baseline Data'!CV339</f>
        <v>0.31363133333333398</v>
      </c>
      <c r="CW11" s="236">
        <f>'Master-National Baseline Data'!CW339</f>
        <v>0.12356399999999999</v>
      </c>
      <c r="CX11" s="236">
        <f>'Master-National Baseline Data'!CX339</f>
        <v>3.4553173333333298</v>
      </c>
      <c r="CY11" s="236">
        <f>'Master-National Baseline Data'!CY339</f>
        <v>6.9363306666666702</v>
      </c>
      <c r="CZ11" s="235">
        <f>'Master-National Baseline Data'!CZ339</f>
        <v>0</v>
      </c>
      <c r="DA11" s="235">
        <f>'Master-National Baseline Data'!DA339</f>
        <v>6.5</v>
      </c>
      <c r="DB11" s="235">
        <f>'Master-National Baseline Data'!DB339</f>
        <v>-0.4363306666666702</v>
      </c>
      <c r="DC11" s="235" t="str">
        <f>'Master-National Baseline Data'!DC339</f>
        <v>No LR</v>
      </c>
      <c r="DD11" s="236">
        <f>'Master-National Baseline Data'!DD339</f>
        <v>3.3328833333333301</v>
      </c>
      <c r="DE11" s="236">
        <f>'Master-National Baseline Data'!DE339</f>
        <v>2.0873066666666702</v>
      </c>
      <c r="DF11" s="236">
        <f>'Master-National Baseline Data'!DF339</f>
        <v>0.655978333333334</v>
      </c>
      <c r="DG11" s="236">
        <f>'Master-National Baseline Data'!DG339</f>
        <v>0</v>
      </c>
      <c r="DH11" s="236">
        <f>'Master-National Baseline Data'!DH339</f>
        <v>0.655978333333334</v>
      </c>
      <c r="DI11" s="236">
        <f>'Master-National Baseline Data'!DI339</f>
        <v>6.55978333333334</v>
      </c>
      <c r="DJ11" s="236">
        <f>'Master-National Baseline Data'!DJ339</f>
        <v>0</v>
      </c>
      <c r="DK11" s="236">
        <f>'Master-National Baseline Data'!DK339</f>
        <v>6.55978333333334</v>
      </c>
      <c r="DL11" s="236">
        <f>'Master-National Baseline Data'!DL339</f>
        <v>14.860910350875013</v>
      </c>
      <c r="DM11" s="236">
        <f>'Master-National Baseline Data'!DM339</f>
        <v>0</v>
      </c>
      <c r="DN11" s="236">
        <f>'Master-National Baseline Data'!DN339</f>
        <v>0</v>
      </c>
      <c r="DO11" s="236">
        <f>'Master-National Baseline Data'!DO339</f>
        <v>14.860910350875013</v>
      </c>
      <c r="DP11" s="236">
        <f>'Master-National Baseline Data'!DP339</f>
        <v>54.490004619875045</v>
      </c>
      <c r="DQ11" s="236">
        <f>'Master-National Baseline Data'!DQ339</f>
        <v>0</v>
      </c>
      <c r="DR11" s="236">
        <f>'Master-National Baseline Data'!DR339</f>
        <v>0</v>
      </c>
      <c r="DS11" s="236">
        <f>'Master-National Baseline Data'!DS339</f>
        <v>54.490004619875045</v>
      </c>
      <c r="DT11" s="236">
        <f>'Master-National Baseline Data'!DT339</f>
        <v>5.0267333333333303E-2</v>
      </c>
      <c r="DU11" s="236">
        <f>'Master-National Baseline Data'!DU339</f>
        <v>0.50267333333333308</v>
      </c>
      <c r="DV11" s="236">
        <f>'Master-National Baseline Data'!DV339</f>
        <v>13.049793769313425</v>
      </c>
      <c r="DW11" s="236">
        <f>'Master-National Baseline Data'!DW339</f>
        <v>132.42854</v>
      </c>
      <c r="DX11" s="236">
        <f>'Master-National Baseline Data'!DX339</f>
        <v>6.4436410000000004</v>
      </c>
      <c r="DY11" s="236">
        <f>'Master-National Baseline Data'!DY339</f>
        <v>702.02800466666599</v>
      </c>
      <c r="DZ11" s="236">
        <f>'Master-National Baseline Data'!DZ339</f>
        <v>2.2982313333333302</v>
      </c>
      <c r="EA11" s="236">
        <f>'Master-National Baseline Data'!EA339</f>
        <v>3.0002223333333302</v>
      </c>
      <c r="EB11" s="236">
        <f>'Master-National Baseline Data'!EB339</f>
        <v>95.252797666666595</v>
      </c>
      <c r="EC11" s="236">
        <f>'Master-National Baseline Data'!EC339</f>
        <v>187.48346866666699</v>
      </c>
      <c r="ED11" s="236">
        <f>'Master-National Baseline Data'!ED339</f>
        <v>270.83622500000001</v>
      </c>
      <c r="EE11" s="236">
        <f>'Master-National Baseline Data'!EE339</f>
        <v>177.73145066666601</v>
      </c>
      <c r="EF11" s="236">
        <f>'Master-National Baseline Data'!EF339</f>
        <v>154.87021533333299</v>
      </c>
      <c r="EG11" s="236">
        <f>'Master-National Baseline Data'!EG339</f>
        <v>2.4518926666666698</v>
      </c>
      <c r="EH11" s="236">
        <f>'Master-National Baseline Data'!EH339</f>
        <v>5.3262986666666698</v>
      </c>
      <c r="EI11" s="236">
        <f>'Master-National Baseline Data'!EI339</f>
        <v>9.0790170000000003</v>
      </c>
      <c r="EJ11" s="236">
        <f>'Master-National Baseline Data'!EJ339</f>
        <v>2.4220769999999998</v>
      </c>
      <c r="EK11" s="236">
        <f>'Master-National Baseline Data'!EK339</f>
        <v>3.5075293333333302</v>
      </c>
      <c r="EL11" s="236">
        <f>'Master-National Baseline Data'!EL339</f>
        <v>0.48106333333333401</v>
      </c>
      <c r="EM11" s="236">
        <f>'Master-National Baseline Data'!EM339</f>
        <v>2.1950080000000001</v>
      </c>
      <c r="EN11" s="236">
        <f>'Master-National Baseline Data'!EN339</f>
        <v>0.674136333333333</v>
      </c>
      <c r="EO11" s="236">
        <f>'Master-National Baseline Data'!EO339</f>
        <v>8.0628440000000001</v>
      </c>
      <c r="EP11" s="236">
        <f>'Master-National Baseline Data'!EP339</f>
        <v>85.417131000000097</v>
      </c>
      <c r="EQ11" s="235"/>
      <c r="ER11" s="238">
        <f>'Master-National Baseline Data'!ER339</f>
        <v>1.510305</v>
      </c>
      <c r="ES11" s="238">
        <f>'Master-National Baseline Data'!ES339</f>
        <v>51.795332333333299</v>
      </c>
      <c r="ET11" s="238">
        <f>'Master-National Baseline Data'!ET339</f>
        <v>25.922967</v>
      </c>
      <c r="EU11" s="238">
        <f>'Master-National Baseline Data'!EU339</f>
        <v>18.433147666666699</v>
      </c>
      <c r="EV11" s="238">
        <f>'Master-National Baseline Data'!EV339</f>
        <v>0.19171833333333299</v>
      </c>
      <c r="EW11" s="238">
        <f>'Master-National Baseline Data'!EW339</f>
        <v>0.31363133333333398</v>
      </c>
      <c r="EX11" s="238">
        <f>'Master-National Baseline Data'!EX339</f>
        <v>0.12356399999999999</v>
      </c>
      <c r="EY11" s="238">
        <f>'Master-National Baseline Data'!EY339</f>
        <v>3.4553173333333298</v>
      </c>
      <c r="EZ11" s="238">
        <f>'Master-National Baseline Data'!EZ339</f>
        <v>6.9363306666666702</v>
      </c>
      <c r="FA11" s="238">
        <f>'Master-National Baseline Data'!FA339</f>
        <v>3.3328833333333301</v>
      </c>
      <c r="FB11" s="238">
        <f>'Master-National Baseline Data'!FB339</f>
        <v>2.0873066666666702</v>
      </c>
      <c r="FC11" s="238">
        <f>'Master-National Baseline Data'!FC339</f>
        <v>0.655978333333334</v>
      </c>
      <c r="FD11" s="238">
        <f>'Master-National Baseline Data'!FD339</f>
        <v>6.55978333333334</v>
      </c>
      <c r="FE11" s="238">
        <f>'Master-National Baseline Data'!FE339</f>
        <v>5.0267333333333303E-2</v>
      </c>
      <c r="FF11" s="238">
        <f>'Master-National Baseline Data'!FF339</f>
        <v>0.50267333333333308</v>
      </c>
      <c r="FG11" s="238">
        <f>'Master-National Baseline Data'!FG339</f>
        <v>13.049793769313425</v>
      </c>
      <c r="FH11" s="238">
        <f>'Master-National Baseline Data'!FH339</f>
        <v>132.42854</v>
      </c>
      <c r="FI11" s="238">
        <f>'Master-National Baseline Data'!FI339</f>
        <v>6.4436410000000004</v>
      </c>
      <c r="FJ11" s="238">
        <f>'Master-National Baseline Data'!FJ339</f>
        <v>702.02800466666599</v>
      </c>
      <c r="FK11" s="238">
        <f>'Master-National Baseline Data'!FK339</f>
        <v>2.2982313333333302</v>
      </c>
      <c r="FL11" s="238">
        <f>'Master-National Baseline Data'!FL339</f>
        <v>3.0002223333333302</v>
      </c>
      <c r="FM11" s="238">
        <f>'Master-National Baseline Data'!FM339</f>
        <v>95.252797666666595</v>
      </c>
      <c r="FN11" s="238">
        <f>'Master-National Baseline Data'!FN339</f>
        <v>187.48346866666699</v>
      </c>
      <c r="FO11" s="238">
        <f>'Master-National Baseline Data'!FO339</f>
        <v>270.83622500000001</v>
      </c>
      <c r="FP11" s="238">
        <f>'Master-National Baseline Data'!FP339</f>
        <v>177.73145066666601</v>
      </c>
      <c r="FQ11" s="238">
        <f>'Master-National Baseline Data'!FQ339</f>
        <v>154.87021533333299</v>
      </c>
      <c r="FR11" s="238">
        <f>'Master-National Baseline Data'!FR339</f>
        <v>2.4518926666666698</v>
      </c>
      <c r="FS11" s="238">
        <f>'Master-National Baseline Data'!FS339</f>
        <v>5.3262986666666698</v>
      </c>
      <c r="FT11" s="238">
        <f>'Master-National Baseline Data'!FT339</f>
        <v>9.0790170000000003</v>
      </c>
      <c r="FU11" s="238">
        <f>'Master-National Baseline Data'!FU339</f>
        <v>2.4220769999999998</v>
      </c>
      <c r="FV11" s="238">
        <f>'Master-National Baseline Data'!FV339</f>
        <v>3.5075293333333302</v>
      </c>
      <c r="FW11" s="238">
        <f>'Master-National Baseline Data'!FW339</f>
        <v>0.48106333333333401</v>
      </c>
      <c r="FX11" s="238">
        <f>'Master-National Baseline Data'!FX339</f>
        <v>2.1950080000000001</v>
      </c>
      <c r="FY11" s="238">
        <f>'Master-National Baseline Data'!FY339</f>
        <v>0.674136333333333</v>
      </c>
      <c r="FZ11" s="238">
        <f>'Master-National Baseline Data'!FZ339</f>
        <v>8.0628440000000001</v>
      </c>
      <c r="GA11" s="241">
        <f>'Master-National Baseline Data'!GA339</f>
        <v>85.417131000000097</v>
      </c>
      <c r="GB11" s="54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</row>
    <row r="12" spans="1:217" x14ac:dyDescent="0.2">
      <c r="A12" s="54"/>
      <c r="B12" s="232">
        <f>'Master-National Baseline Data'!B340</f>
        <v>767</v>
      </c>
      <c r="C12" s="233" t="str">
        <f>'Master-National Baseline Data'!C340</f>
        <v>764P</v>
      </c>
      <c r="D12" s="233" t="str">
        <f>'Master-National Baseline Data'!D340</f>
        <v>764P-BD125</v>
      </c>
      <c r="E12" s="233" t="str">
        <f>'Master-National Baseline Data'!E340</f>
        <v>061</v>
      </c>
      <c r="F12" s="233" t="str">
        <f>'Master-National Baseline Data'!F340</f>
        <v xml:space="preserve">Cereal system non-vertisols: Woina Dega - Wet/moist zone </v>
      </c>
      <c r="G12" s="233" t="str">
        <f>'Master-National Baseline Data'!G340</f>
        <v>SNNPRS</v>
      </c>
      <c r="H12" s="233" t="str">
        <f>'Master-National Baseline Data'!H340</f>
        <v>Alaba</v>
      </c>
      <c r="I12" s="233" t="str">
        <f>'Master-National Baseline Data'!I340</f>
        <v xml:space="preserve">Alaba Special Woreda </v>
      </c>
      <c r="J12" s="233" t="str">
        <f>'Master-National Baseline Data'!J340</f>
        <v>Asore</v>
      </c>
      <c r="K12" s="233" t="str">
        <f>'Master-National Baseline Data'!K340</f>
        <v>Asore</v>
      </c>
      <c r="L12" s="233" t="str">
        <f>'Master-National Baseline Data'!L340</f>
        <v>Asore</v>
      </c>
      <c r="M12" s="233" t="str">
        <f>'Master-National Baseline Data'!M340</f>
        <v>SN-Al-As</v>
      </c>
      <c r="N12" s="233" t="str">
        <f>'Master-National Baseline Data'!N340</f>
        <v>Business as usual</v>
      </c>
      <c r="O12" s="233" t="str">
        <f>'Master-National Baseline Data'!O340</f>
        <v>Overgrazing, wind and water erosion, low soil fertility and degraded woodland, construction and fire wood removal</v>
      </c>
      <c r="P12" s="233" t="str">
        <f>'Master-National Baseline Data'!P340</f>
        <v>Degraded woodland</v>
      </c>
      <c r="Q12" s="233" t="str">
        <f>'Master-National Baseline Data'!Q340</f>
        <v>No intervention</v>
      </c>
      <c r="R12" s="233" t="str">
        <f>'Master-National Baseline Data'!R340</f>
        <v xml:space="preserve">No Integrated soil and water conservation and permanent enclosure of woodland </v>
      </c>
      <c r="S12" s="233" t="str">
        <f>'Master-National Baseline Data'!S340</f>
        <v>Woodland</v>
      </c>
      <c r="T12" s="233" t="str">
        <f>'Master-National Baseline Data'!T340</f>
        <v>NI</v>
      </c>
      <c r="U12" s="233" t="str">
        <f>'Master-National Baseline Data'!U340</f>
        <v>NI</v>
      </c>
      <c r="V12" s="233" t="str">
        <f>'Master-National Baseline Data'!V340</f>
        <v>NI</v>
      </c>
      <c r="W12" s="234">
        <f>'Master-National Baseline Data'!W340</f>
        <v>2013</v>
      </c>
      <c r="X12" s="234">
        <f>'Master-National Baseline Data'!X340</f>
        <v>0</v>
      </c>
      <c r="Y12" s="235" t="str">
        <f>'Master-National Baseline Data'!Y340</f>
        <v>NI_0</v>
      </c>
      <c r="Z12" s="235" t="str">
        <f>'Master-National Baseline Data'!Z340</f>
        <v>No physical measure</v>
      </c>
      <c r="AA12" s="235" t="str">
        <f>'Master-National Baseline Data'!AA340</f>
        <v>No biological measure</v>
      </c>
      <c r="AB12" s="235" t="str">
        <f>'Master-National Baseline Data'!AB340</f>
        <v>Acacia-Eucalyptus-Gravilea-Pinus</v>
      </c>
      <c r="AC12" s="235" t="str">
        <f>'Master-National Baseline Data'!AC340</f>
        <v>Chloris-Cynodon-Hyparrhenia-Eragrostis</v>
      </c>
      <c r="AD12" s="235" t="str">
        <f>'Master-National Baseline Data'!AD340</f>
        <v>Maize, wheat, pulses and sorghum</v>
      </c>
      <c r="AE12" s="235" t="str">
        <f>'Master-National Baseline Data'!AE340</f>
        <v>None</v>
      </c>
      <c r="AF12" s="235" t="str">
        <f>'Master-National Baseline Data'!AF340</f>
        <v>Very sparse</v>
      </c>
      <c r="AG12" s="235" t="str">
        <f>'Master-National Baseline Data'!AG340</f>
        <v>Shoats and cattle</v>
      </c>
      <c r="AH12" s="235" t="str">
        <f>'Master-National Baseline Data'!AH340</f>
        <v>Soil profile sample</v>
      </c>
      <c r="AI12" s="235" t="str">
        <f>'Master-National Baseline Data'!AI340</f>
        <v>SN-ASW-3r-C1-0-15cm</v>
      </c>
      <c r="AJ12" s="235" t="str">
        <f>'Master-National Baseline Data'!AJ340</f>
        <v>SN-ASW-3r-C1-BD-0-15cm</v>
      </c>
      <c r="AK12" s="235" t="str">
        <f>'Master-National Baseline Data'!AK340</f>
        <v>0-15</v>
      </c>
      <c r="AL12" s="235">
        <f>'Master-National Baseline Data'!AL340</f>
        <v>15</v>
      </c>
      <c r="AM12" s="235" t="str">
        <f>'Master-National Baseline Data'!AM340</f>
        <v>WC</v>
      </c>
      <c r="AN12" s="235" t="str">
        <f>'Master-National Baseline Data'!AN340</f>
        <v>MIR</v>
      </c>
      <c r="AO12" s="235">
        <f>'Master-National Baseline Data'!AO340</f>
        <v>0</v>
      </c>
      <c r="AP12" s="235">
        <f>'Master-National Baseline Data'!AP340</f>
        <v>398134.08</v>
      </c>
      <c r="AQ12" s="235">
        <f>'Master-National Baseline Data'!AQ340</f>
        <v>802699.52</v>
      </c>
      <c r="AR12" s="235">
        <f>'Master-National Baseline Data'!AR340</f>
        <v>7.2609469999999998</v>
      </c>
      <c r="AS12" s="235">
        <f>'Master-National Baseline Data'!AS340</f>
        <v>38.077244</v>
      </c>
      <c r="AT12" s="235" t="str">
        <f>'Master-National Baseline Data'!AT340</f>
        <v>7°15'39.41"</v>
      </c>
      <c r="AU12" s="235" t="str">
        <f>'Master-National Baseline Data'!AU340</f>
        <v>38° 4'38.08"</v>
      </c>
      <c r="AV12" s="235">
        <f>'Master-National Baseline Data'!AV340</f>
        <v>1360431.5594216799</v>
      </c>
      <c r="AW12" s="235">
        <f>'Master-National Baseline Data'!AW340</f>
        <v>854960.32056269096</v>
      </c>
      <c r="AX12" s="235">
        <f>'Master-National Baseline Data'!AX340</f>
        <v>1713</v>
      </c>
      <c r="AY12" s="235">
        <f>'Master-National Baseline Data'!AY340</f>
        <v>1699</v>
      </c>
      <c r="AZ12" s="235">
        <f>'Master-National Baseline Data'!AZ340</f>
        <v>-6.8013539999999997E-2</v>
      </c>
      <c r="BA12" s="235">
        <f>'Master-National Baseline Data'!BA340</f>
        <v>-1.6919239999999999E-2</v>
      </c>
      <c r="BB12" s="235">
        <f>'Master-National Baseline Data'!BB340</f>
        <v>6.586024E-2</v>
      </c>
      <c r="BC12" s="235">
        <f>'Master-National Baseline Data'!BC340</f>
        <v>0.29693384</v>
      </c>
      <c r="BD12" s="235">
        <f>'Master-National Baseline Data'!BD340</f>
        <v>0.73959399000000003</v>
      </c>
      <c r="BE12" s="235">
        <f>'Master-National Baseline Data'!BE340</f>
        <v>0.80936014999999994</v>
      </c>
      <c r="BF12" s="235">
        <f>'Master-National Baseline Data'!BF340</f>
        <v>0.69398428999999995</v>
      </c>
      <c r="BG12" s="235">
        <f>'Master-National Baseline Data'!BG340</f>
        <v>92.742599999999996</v>
      </c>
      <c r="BH12" s="235">
        <f>'Master-National Baseline Data'!BH340</f>
        <v>1720</v>
      </c>
      <c r="BI12" s="235">
        <f>'Master-National Baseline Data'!BI340</f>
        <v>2.24945E-4</v>
      </c>
      <c r="BJ12" s="235">
        <f>'Master-National Baseline Data'!BJ340</f>
        <v>9.0260099999999995E-4</v>
      </c>
      <c r="BK12" s="235">
        <f>'Master-National Baseline Data'!BK340</f>
        <v>7.6505599999999996</v>
      </c>
      <c r="BL12" s="235">
        <f>'Master-National Baseline Data'!BL340</f>
        <v>67.640299999999996</v>
      </c>
      <c r="BM12" s="235">
        <f>'Master-National Baseline Data'!BM340</f>
        <v>1.01216E-3</v>
      </c>
      <c r="BN12" s="235">
        <f>'Master-National Baseline Data'!BN340</f>
        <v>19.190000000000001</v>
      </c>
      <c r="BO12" s="235">
        <f>'Master-National Baseline Data'!BO340</f>
        <v>84.83</v>
      </c>
      <c r="BP12" s="235">
        <f>'Master-National Baseline Data'!BP340</f>
        <v>1017.96</v>
      </c>
      <c r="BQ12" s="235">
        <f>'Master-National Baseline Data'!BQ340</f>
        <v>108.71</v>
      </c>
      <c r="BR12" s="235">
        <f>'Master-National Baseline Data'!BR340</f>
        <v>1304.52</v>
      </c>
      <c r="BS12" s="235">
        <f>'Master-National Baseline Data'!BS340</f>
        <v>1.2815041848402686</v>
      </c>
      <c r="BT12" s="235">
        <f>'Master-National Baseline Data'!BT340</f>
        <v>14.7</v>
      </c>
      <c r="BU12" s="235">
        <f>'Master-National Baseline Data'!BU340</f>
        <v>3.05</v>
      </c>
      <c r="BV12" s="235">
        <f>'Master-National Baseline Data'!BV340</f>
        <v>12.06</v>
      </c>
      <c r="BW12" s="235">
        <f>'Master-National Baseline Data'!BW340</f>
        <v>287</v>
      </c>
      <c r="BX12" s="235">
        <f>'Master-National Baseline Data'!BX340</f>
        <v>155</v>
      </c>
      <c r="BY12" s="235">
        <f>'Master-National Baseline Data'!BY340</f>
        <v>15.2</v>
      </c>
      <c r="BZ12" s="235" t="str">
        <f>'Master-National Baseline Data'!BZ340</f>
        <v>Subhumid</v>
      </c>
      <c r="CA12" s="235">
        <f>'Master-National Baseline Data'!CA340</f>
        <v>0.78</v>
      </c>
      <c r="CB12" s="235">
        <f>'Master-National Baseline Data'!CB340</f>
        <v>6.0737752914399996</v>
      </c>
      <c r="CC12" s="235">
        <f>'Master-National Baseline Data'!CC340</f>
        <v>1474</v>
      </c>
      <c r="CD12" s="235">
        <f>'Master-National Baseline Data'!CD340</f>
        <v>1474</v>
      </c>
      <c r="CE12" s="235">
        <f>'Master-National Baseline Data'!CE340</f>
        <v>2175</v>
      </c>
      <c r="CF12" s="235" t="str">
        <f>'Master-National Baseline Data'!CF340</f>
        <v>NPP Precipitation limited</v>
      </c>
      <c r="CG12" s="235">
        <f>'Master-National Baseline Data'!CG340</f>
        <v>1</v>
      </c>
      <c r="CH12" s="235">
        <f>'Master-National Baseline Data'!CH340</f>
        <v>0</v>
      </c>
      <c r="CI12" s="235" t="str">
        <f>'Master-National Baseline Data'!CI340</f>
        <v>Subtropical subhumid dry forest</v>
      </c>
      <c r="CJ12" s="235" t="str">
        <f>'Master-National Baseline Data'!CJ340</f>
        <v>Equatorial savannah dry summer</v>
      </c>
      <c r="CK12" s="235" t="str">
        <f>'Master-National Baseline Data'!CK340</f>
        <v>Steppe</v>
      </c>
      <c r="CL12" s="235" t="str">
        <f>'Master-National Baseline Data'!CL340</f>
        <v>26 Jan - 19 Oct</v>
      </c>
      <c r="CM12" s="235" t="str">
        <f>'Master-National Baseline Data'!CM340</f>
        <v>Very low root activity up to 5cm</v>
      </c>
      <c r="CN12" s="235" t="str">
        <f>'Master-National Baseline Data'!CN340</f>
        <v>Very pale brown to yellowish</v>
      </c>
      <c r="CO12" s="236">
        <f>'Master-National Baseline Data'!CO340</f>
        <v>1.493663703105</v>
      </c>
      <c r="CP12" s="236">
        <f>'Master-National Baseline Data'!CP340</f>
        <v>47.510668559999999</v>
      </c>
      <c r="CQ12" s="236">
        <f>'Master-National Baseline Data'!CQ340</f>
        <v>33.285917499999996</v>
      </c>
      <c r="CR12" s="236">
        <f>'Master-National Baseline Data'!CR340</f>
        <v>19.203413940000001</v>
      </c>
      <c r="CS12" s="237" t="str">
        <f>'Master-National Baseline Data'!CS340</f>
        <v>loam</v>
      </c>
      <c r="CT12" s="237" t="str">
        <f>'Master-National Baseline Data'!CT340</f>
        <v>Well drained</v>
      </c>
      <c r="CU12" s="236">
        <f>'Master-National Baseline Data'!CU340</f>
        <v>0.23158373995576575</v>
      </c>
      <c r="CV12" s="236">
        <f>'Master-National Baseline Data'!CV340</f>
        <v>0.50214484679665738</v>
      </c>
      <c r="CW12" s="236">
        <f>'Master-National Baseline Data'!CW340</f>
        <v>0.27056110684089163</v>
      </c>
      <c r="CX12" s="236">
        <f>'Master-National Baseline Data'!CX340</f>
        <v>9.299587992936992</v>
      </c>
      <c r="CY12" s="236">
        <f>'Master-National Baseline Data'!CY340</f>
        <v>5.8780000000000001</v>
      </c>
      <c r="CZ12" s="235">
        <f>'Master-National Baseline Data'!CZ340</f>
        <v>5.95</v>
      </c>
      <c r="DA12" s="235">
        <f>'Master-National Baseline Data'!DA340</f>
        <v>6.5</v>
      </c>
      <c r="DB12" s="235">
        <f>'Master-National Baseline Data'!DB340</f>
        <v>0.62199999999999989</v>
      </c>
      <c r="DC12" s="235" t="str">
        <f>'Master-National Baseline Data'!DC340</f>
        <v>LR</v>
      </c>
      <c r="DD12" s="236">
        <f>'Master-National Baseline Data'!DD340</f>
        <v>5.5807916937054047</v>
      </c>
      <c r="DE12" s="236">
        <f>'Master-National Baseline Data'!DE340</f>
        <v>3.6765541855937829</v>
      </c>
      <c r="DF12" s="236">
        <f>'Master-National Baseline Data'!DF340</f>
        <v>0.72263999999999995</v>
      </c>
      <c r="DG12" s="236">
        <f>'Master-National Baseline Data'!DG340</f>
        <v>0.72263999999999995</v>
      </c>
      <c r="DH12" s="236">
        <f>'Master-National Baseline Data'!DH340</f>
        <v>0.72263999999999995</v>
      </c>
      <c r="DI12" s="236">
        <f>'Master-National Baseline Data'!DI340</f>
        <v>7.2263999999999999</v>
      </c>
      <c r="DJ12" s="236">
        <f>'Master-National Baseline Data'!DJ340</f>
        <v>0</v>
      </c>
      <c r="DK12" s="236">
        <f>'Master-National Baseline Data'!DK340</f>
        <v>7.2263999999999999</v>
      </c>
      <c r="DL12" s="236">
        <f>'Master-National Baseline Data'!DL340</f>
        <v>16.190717076176959</v>
      </c>
      <c r="DM12" s="236">
        <f>'Master-National Baseline Data'!DM340</f>
        <v>16.190717076176959</v>
      </c>
      <c r="DN12" s="236">
        <f>'Master-National Baseline Data'!DN340</f>
        <v>67.064222552818478</v>
      </c>
      <c r="DO12" s="236">
        <f>'Master-National Baseline Data'!DO340</f>
        <v>16.190717076176959</v>
      </c>
      <c r="DP12" s="236">
        <f>'Master-National Baseline Data'!DP340</f>
        <v>59.36596261264885</v>
      </c>
      <c r="DQ12" s="236">
        <f>'Master-National Baseline Data'!DQ340</f>
        <v>59.36596261264885</v>
      </c>
      <c r="DR12" s="236">
        <f>'Master-National Baseline Data'!DR340</f>
        <v>245.90214936033442</v>
      </c>
      <c r="DS12" s="236">
        <f>'Master-National Baseline Data'!DS340</f>
        <v>59.36596261264885</v>
      </c>
      <c r="DT12" s="236">
        <f>'Master-National Baseline Data'!DT340</f>
        <v>5.3100000000000001E-2</v>
      </c>
      <c r="DU12" s="236">
        <f>'Master-National Baseline Data'!DU340</f>
        <v>0.53100000000000003</v>
      </c>
      <c r="DV12" s="236">
        <f>'Master-National Baseline Data'!DV340</f>
        <v>13.609039548022597</v>
      </c>
      <c r="DW12" s="236">
        <f>'Master-National Baseline Data'!DW340</f>
        <v>132.5242587535781</v>
      </c>
      <c r="DX12" s="236">
        <f>'Master-National Baseline Data'!DX340</f>
        <v>3.9188200933416311</v>
      </c>
      <c r="DY12" s="236">
        <f>'Master-National Baseline Data'!DY340</f>
        <v>529.40973144019915</v>
      </c>
      <c r="DZ12" s="236">
        <f>'Master-National Baseline Data'!DZ340</f>
        <v>0.32054292507902932</v>
      </c>
      <c r="EA12" s="236">
        <f>'Master-National Baseline Data'!EA340</f>
        <v>8.2578517024346478</v>
      </c>
      <c r="EB12" s="236">
        <f>'Master-National Baseline Data'!EB340</f>
        <v>69.751179611937786</v>
      </c>
      <c r="EC12" s="236">
        <f>'Master-National Baseline Data'!EC340</f>
        <v>245.81564115320478</v>
      </c>
      <c r="ED12" s="236">
        <f>'Master-National Baseline Data'!ED340</f>
        <v>209.27132084431861</v>
      </c>
      <c r="EE12" s="236">
        <f>'Master-National Baseline Data'!EE340</f>
        <v>217.42021227542006</v>
      </c>
      <c r="EF12" s="236">
        <f>'Master-National Baseline Data'!EF340</f>
        <v>202.11856376342251</v>
      </c>
      <c r="EG12" s="236">
        <f>'Master-National Baseline Data'!EG340</f>
        <v>9.9031911833822015</v>
      </c>
      <c r="EH12" s="236">
        <f>'Master-National Baseline Data'!EH340</f>
        <v>9.0668122938255138</v>
      </c>
      <c r="EI12" s="236">
        <f>'Master-National Baseline Data'!EI340</f>
        <v>11.009182882389544</v>
      </c>
      <c r="EJ12" s="236">
        <f>'Master-National Baseline Data'!EJ340</f>
        <v>5.3357129577827136</v>
      </c>
      <c r="EK12" s="236">
        <f>'Master-National Baseline Data'!EK340</f>
        <v>2.6470486572009957</v>
      </c>
      <c r="EL12" s="236">
        <f>'Master-National Baseline Data'!EL340</f>
        <v>0.63029651577744816</v>
      </c>
      <c r="EM12" s="236">
        <f>'Master-National Baseline Data'!EM340</f>
        <v>1.743927673702655</v>
      </c>
      <c r="EN12" s="236">
        <f>'Master-National Baseline Data'!EN340</f>
        <v>0.87877636418879357</v>
      </c>
      <c r="EO12" s="236">
        <f>'Master-National Baseline Data'!EO340</f>
        <v>7.2252917984056726</v>
      </c>
      <c r="EP12" s="236">
        <f>'Master-National Baseline Data'!EP340</f>
        <v>81.658282813876028</v>
      </c>
      <c r="EQ12" s="235"/>
      <c r="ER12" s="238">
        <f>'Master-National Baseline Data'!ER340</f>
        <v>1.4782596666666701</v>
      </c>
      <c r="ES12" s="238">
        <f>'Master-National Baseline Data'!ES340</f>
        <v>42.722325333333401</v>
      </c>
      <c r="ET12" s="238">
        <f>'Master-National Baseline Data'!ET340</f>
        <v>31.144843333333402</v>
      </c>
      <c r="EU12" s="238">
        <f>'Master-National Baseline Data'!EU340</f>
        <v>23.3317790000001</v>
      </c>
      <c r="EV12" s="238">
        <f>'Master-National Baseline Data'!EV340</f>
        <v>0.22399166666666701</v>
      </c>
      <c r="EW12" s="238">
        <f>'Master-National Baseline Data'!EW340</f>
        <v>0.479163333333333</v>
      </c>
      <c r="EX12" s="238">
        <f>'Master-National Baseline Data'!EX340</f>
        <v>0.25691700000000001</v>
      </c>
      <c r="EY12" s="238">
        <f>'Master-National Baseline Data'!EY340</f>
        <v>8.1483610000000297</v>
      </c>
      <c r="EZ12" s="238">
        <f>'Master-National Baseline Data'!EZ340</f>
        <v>6.3774663333333397</v>
      </c>
      <c r="FA12" s="238">
        <f>'Master-National Baseline Data'!FA340</f>
        <v>5.08988366666666</v>
      </c>
      <c r="FB12" s="238">
        <f>'Master-National Baseline Data'!FB340</f>
        <v>3.3473823333333299</v>
      </c>
      <c r="FC12" s="238">
        <f>'Master-National Baseline Data'!FC340</f>
        <v>0.80503633333333502</v>
      </c>
      <c r="FD12" s="238">
        <f>'Master-National Baseline Data'!FD340</f>
        <v>8.0503633333333511</v>
      </c>
      <c r="FE12" s="238">
        <f>'Master-National Baseline Data'!FE340</f>
        <v>6.8561999999999998E-2</v>
      </c>
      <c r="FF12" s="238">
        <f>'Master-National Baseline Data'!FF340</f>
        <v>0.68562000000000001</v>
      </c>
      <c r="FG12" s="238">
        <f>'Master-National Baseline Data'!FG340</f>
        <v>11.741727682000745</v>
      </c>
      <c r="FH12" s="238">
        <f>'Master-National Baseline Data'!FH340</f>
        <v>129.33309</v>
      </c>
      <c r="FI12" s="238">
        <f>'Master-National Baseline Data'!FI340</f>
        <v>6.3331866666666796</v>
      </c>
      <c r="FJ12" s="238">
        <f>'Master-National Baseline Data'!FJ340</f>
        <v>640.59668666666596</v>
      </c>
      <c r="FK12" s="238">
        <f>'Master-National Baseline Data'!FK340</f>
        <v>1.4688129999999999</v>
      </c>
      <c r="FL12" s="238">
        <f>'Master-National Baseline Data'!FL340</f>
        <v>6.09409966666668</v>
      </c>
      <c r="FM12" s="238">
        <f>'Master-National Baseline Data'!FM340</f>
        <v>84.248383000000004</v>
      </c>
      <c r="FN12" s="238">
        <f>'Master-National Baseline Data'!FN340</f>
        <v>258.740841333334</v>
      </c>
      <c r="FO12" s="238">
        <f>'Master-National Baseline Data'!FO340</f>
        <v>240.61484633333299</v>
      </c>
      <c r="FP12" s="238">
        <f>'Master-National Baseline Data'!FP340</f>
        <v>197.68424400000001</v>
      </c>
      <c r="FQ12" s="238">
        <f>'Master-National Baseline Data'!FQ340</f>
        <v>185.42226933333299</v>
      </c>
      <c r="FR12" s="238">
        <f>'Master-National Baseline Data'!FR340</f>
        <v>7.7285310000000198</v>
      </c>
      <c r="FS12" s="238">
        <f>'Master-National Baseline Data'!FS340</f>
        <v>10.726850666666699</v>
      </c>
      <c r="FT12" s="238">
        <f>'Master-National Baseline Data'!FT340</f>
        <v>11.5228273333333</v>
      </c>
      <c r="FU12" s="238">
        <f>'Master-National Baseline Data'!FU340</f>
        <v>6.084435</v>
      </c>
      <c r="FV12" s="238">
        <f>'Master-National Baseline Data'!FV340</f>
        <v>3.14823566666667</v>
      </c>
      <c r="FW12" s="238">
        <f>'Master-National Baseline Data'!FW340</f>
        <v>0.63457600000000003</v>
      </c>
      <c r="FX12" s="238">
        <f>'Master-National Baseline Data'!FX340</f>
        <v>2.07658566666667</v>
      </c>
      <c r="FY12" s="238">
        <f>'Master-National Baseline Data'!FY340</f>
        <v>0.81572100000000003</v>
      </c>
      <c r="FZ12" s="238">
        <f>'Master-National Baseline Data'!FZ340</f>
        <v>7.8660983333333299</v>
      </c>
      <c r="GA12" s="241">
        <f>'Master-National Baseline Data'!GA340</f>
        <v>82.394481333333403</v>
      </c>
      <c r="GB12" s="54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</row>
    <row r="13" spans="1:217" x14ac:dyDescent="0.2">
      <c r="A13" s="54"/>
      <c r="B13" s="232">
        <f>'Master-National Baseline Data'!B341</f>
        <v>768</v>
      </c>
      <c r="C13" s="233" t="str">
        <f>'Master-National Baseline Data'!C341</f>
        <v>765P</v>
      </c>
      <c r="D13" s="233" t="str">
        <f>'Master-National Baseline Data'!D341</f>
        <v>765P-BD126</v>
      </c>
      <c r="E13" s="233" t="str">
        <f>'Master-National Baseline Data'!E341</f>
        <v>061</v>
      </c>
      <c r="F13" s="233" t="str">
        <f>'Master-National Baseline Data'!F341</f>
        <v xml:space="preserve">Cereal system non-vertisols: Woina Dega - Wet/moist zone </v>
      </c>
      <c r="G13" s="233" t="str">
        <f>'Master-National Baseline Data'!G341</f>
        <v>SNNPRS</v>
      </c>
      <c r="H13" s="233" t="str">
        <f>'Master-National Baseline Data'!H341</f>
        <v>Alaba</v>
      </c>
      <c r="I13" s="233" t="str">
        <f>'Master-National Baseline Data'!I341</f>
        <v xml:space="preserve">Alaba Special Woreda </v>
      </c>
      <c r="J13" s="233" t="str">
        <f>'Master-National Baseline Data'!J341</f>
        <v>Asore</v>
      </c>
      <c r="K13" s="233" t="str">
        <f>'Master-National Baseline Data'!K341</f>
        <v>Asore</v>
      </c>
      <c r="L13" s="233" t="str">
        <f>'Master-National Baseline Data'!L341</f>
        <v>Asore</v>
      </c>
      <c r="M13" s="233" t="str">
        <f>'Master-National Baseline Data'!M341</f>
        <v>SN-Al-As</v>
      </c>
      <c r="N13" s="233" t="str">
        <f>'Master-National Baseline Data'!N341</f>
        <v>Business as usual</v>
      </c>
      <c r="O13" s="233" t="str">
        <f>'Master-National Baseline Data'!O341</f>
        <v>Overgrazing, wind and water erosion, low soil fertility and degraded woodland, construction and fire wood removal</v>
      </c>
      <c r="P13" s="233" t="str">
        <f>'Master-National Baseline Data'!P341</f>
        <v>Degraded woodland</v>
      </c>
      <c r="Q13" s="233" t="str">
        <f>'Master-National Baseline Data'!Q341</f>
        <v>No intervention</v>
      </c>
      <c r="R13" s="233" t="str">
        <f>'Master-National Baseline Data'!R341</f>
        <v xml:space="preserve">No Integrated soil and water conservation and permanent enclosure of woodland </v>
      </c>
      <c r="S13" s="233" t="str">
        <f>'Master-National Baseline Data'!S341</f>
        <v>Woodland</v>
      </c>
      <c r="T13" s="233" t="str">
        <f>'Master-National Baseline Data'!T341</f>
        <v>NI</v>
      </c>
      <c r="U13" s="233" t="str">
        <f>'Master-National Baseline Data'!U341</f>
        <v>NI</v>
      </c>
      <c r="V13" s="233" t="str">
        <f>'Master-National Baseline Data'!V341</f>
        <v>NI</v>
      </c>
      <c r="W13" s="234">
        <f>'Master-National Baseline Data'!W341</f>
        <v>2013</v>
      </c>
      <c r="X13" s="234">
        <f>'Master-National Baseline Data'!X341</f>
        <v>0</v>
      </c>
      <c r="Y13" s="235" t="str">
        <f>'Master-National Baseline Data'!Y341</f>
        <v>NI_0</v>
      </c>
      <c r="Z13" s="235" t="str">
        <f>'Master-National Baseline Data'!Z341</f>
        <v>No physical measure</v>
      </c>
      <c r="AA13" s="235" t="str">
        <f>'Master-National Baseline Data'!AA341</f>
        <v>No biological measure</v>
      </c>
      <c r="AB13" s="235" t="str">
        <f>'Master-National Baseline Data'!AB341</f>
        <v>Acacia-Eucalyptus-Gravilea-Pinus</v>
      </c>
      <c r="AC13" s="235" t="str">
        <f>'Master-National Baseline Data'!AC341</f>
        <v>Chloris-Cynodon-Hyparrhenia-Eragrostis</v>
      </c>
      <c r="AD13" s="235" t="str">
        <f>'Master-National Baseline Data'!AD341</f>
        <v>Maize, wheat, pulses and sorghum</v>
      </c>
      <c r="AE13" s="235" t="str">
        <f>'Master-National Baseline Data'!AE341</f>
        <v>None</v>
      </c>
      <c r="AF13" s="235" t="str">
        <f>'Master-National Baseline Data'!AF341</f>
        <v>Very sparse</v>
      </c>
      <c r="AG13" s="235" t="str">
        <f>'Master-National Baseline Data'!AG341</f>
        <v>Shoats and cattle</v>
      </c>
      <c r="AH13" s="235" t="str">
        <f>'Master-National Baseline Data'!AH341</f>
        <v>Soil profile sample</v>
      </c>
      <c r="AI13" s="235" t="str">
        <f>'Master-National Baseline Data'!AI341</f>
        <v>SN-ASW-3r-C1-15-45cm</v>
      </c>
      <c r="AJ13" s="235" t="str">
        <f>'Master-National Baseline Data'!AJ341</f>
        <v>SN-ASW-3r-C1-BD-15-45cm</v>
      </c>
      <c r="AK13" s="235" t="str">
        <f>'Master-National Baseline Data'!AK341</f>
        <v>15-45</v>
      </c>
      <c r="AL13" s="235">
        <f>'Master-National Baseline Data'!AL341</f>
        <v>30</v>
      </c>
      <c r="AM13" s="235" t="str">
        <f>'Master-National Baseline Data'!AM341</f>
        <v>WC</v>
      </c>
      <c r="AN13" s="235" t="str">
        <f>'Master-National Baseline Data'!AN341</f>
        <v>MIR</v>
      </c>
      <c r="AO13" s="235">
        <f>'Master-National Baseline Data'!AO341</f>
        <v>0</v>
      </c>
      <c r="AP13" s="235">
        <f>'Master-National Baseline Data'!AP341</f>
        <v>398135.08</v>
      </c>
      <c r="AQ13" s="235">
        <f>'Master-National Baseline Data'!AQ341</f>
        <v>802699.52</v>
      </c>
      <c r="AR13" s="235">
        <f>'Master-National Baseline Data'!AR341</f>
        <v>7.2609469999999998</v>
      </c>
      <c r="AS13" s="235">
        <f>'Master-National Baseline Data'!AS341</f>
        <v>38.077244</v>
      </c>
      <c r="AT13" s="235" t="str">
        <f>'Master-National Baseline Data'!AT341</f>
        <v>7°15'39.41"</v>
      </c>
      <c r="AU13" s="235" t="str">
        <f>'Master-National Baseline Data'!AU341</f>
        <v>38° 4'38.08"</v>
      </c>
      <c r="AV13" s="235">
        <f>'Master-National Baseline Data'!AV341</f>
        <v>1360431.5594216799</v>
      </c>
      <c r="AW13" s="235">
        <f>'Master-National Baseline Data'!AW341</f>
        <v>854960.32056269096</v>
      </c>
      <c r="AX13" s="235">
        <f>'Master-National Baseline Data'!AX341</f>
        <v>1713</v>
      </c>
      <c r="AY13" s="235">
        <f>'Master-National Baseline Data'!AY341</f>
        <v>1699</v>
      </c>
      <c r="AZ13" s="235">
        <f>'Master-National Baseline Data'!AZ341</f>
        <v>-6.8013539999999997E-2</v>
      </c>
      <c r="BA13" s="235">
        <f>'Master-National Baseline Data'!BA341</f>
        <v>-1.6919239999999999E-2</v>
      </c>
      <c r="BB13" s="235">
        <f>'Master-National Baseline Data'!BB341</f>
        <v>6.586024E-2</v>
      </c>
      <c r="BC13" s="235">
        <f>'Master-National Baseline Data'!BC341</f>
        <v>0.29693384</v>
      </c>
      <c r="BD13" s="235">
        <f>'Master-National Baseline Data'!BD341</f>
        <v>0.73959399000000003</v>
      </c>
      <c r="BE13" s="235">
        <f>'Master-National Baseline Data'!BE341</f>
        <v>0.80936014999999994</v>
      </c>
      <c r="BF13" s="235">
        <f>'Master-National Baseline Data'!BF341</f>
        <v>0.69398428999999995</v>
      </c>
      <c r="BG13" s="235">
        <f>'Master-National Baseline Data'!BG341</f>
        <v>92.742599999999996</v>
      </c>
      <c r="BH13" s="235">
        <f>'Master-National Baseline Data'!BH341</f>
        <v>1720</v>
      </c>
      <c r="BI13" s="235">
        <f>'Master-National Baseline Data'!BI341</f>
        <v>2.24945E-4</v>
      </c>
      <c r="BJ13" s="235">
        <f>'Master-National Baseline Data'!BJ341</f>
        <v>9.0260099999999995E-4</v>
      </c>
      <c r="BK13" s="235">
        <f>'Master-National Baseline Data'!BK341</f>
        <v>7.6505599999999996</v>
      </c>
      <c r="BL13" s="235">
        <f>'Master-National Baseline Data'!BL341</f>
        <v>67.640299999999996</v>
      </c>
      <c r="BM13" s="235">
        <f>'Master-National Baseline Data'!BM341</f>
        <v>1.01216E-3</v>
      </c>
      <c r="BN13" s="235">
        <f>'Master-National Baseline Data'!BN341</f>
        <v>19.190000000000001</v>
      </c>
      <c r="BO13" s="235">
        <f>'Master-National Baseline Data'!BO341</f>
        <v>84.83</v>
      </c>
      <c r="BP13" s="235">
        <f>'Master-National Baseline Data'!BP341</f>
        <v>1017.96</v>
      </c>
      <c r="BQ13" s="235">
        <f>'Master-National Baseline Data'!BQ341</f>
        <v>108.71</v>
      </c>
      <c r="BR13" s="235">
        <f>'Master-National Baseline Data'!BR341</f>
        <v>1304.52</v>
      </c>
      <c r="BS13" s="235">
        <f>'Master-National Baseline Data'!BS341</f>
        <v>1.2815041848402686</v>
      </c>
      <c r="BT13" s="235">
        <f>'Master-National Baseline Data'!BT341</f>
        <v>14.7</v>
      </c>
      <c r="BU13" s="235">
        <f>'Master-National Baseline Data'!BU341</f>
        <v>3.05</v>
      </c>
      <c r="BV13" s="235">
        <f>'Master-National Baseline Data'!BV341</f>
        <v>12.06</v>
      </c>
      <c r="BW13" s="235">
        <f>'Master-National Baseline Data'!BW341</f>
        <v>287</v>
      </c>
      <c r="BX13" s="235">
        <f>'Master-National Baseline Data'!BX341</f>
        <v>155</v>
      </c>
      <c r="BY13" s="235">
        <f>'Master-National Baseline Data'!BY341</f>
        <v>15.2</v>
      </c>
      <c r="BZ13" s="235" t="str">
        <f>'Master-National Baseline Data'!BZ341</f>
        <v>Subhumid</v>
      </c>
      <c r="CA13" s="235">
        <f>'Master-National Baseline Data'!CA341</f>
        <v>0.78</v>
      </c>
      <c r="CB13" s="235">
        <f>'Master-National Baseline Data'!CB341</f>
        <v>6.0737752914399996</v>
      </c>
      <c r="CC13" s="235">
        <f>'Master-National Baseline Data'!CC341</f>
        <v>1474</v>
      </c>
      <c r="CD13" s="235">
        <f>'Master-National Baseline Data'!CD341</f>
        <v>1474</v>
      </c>
      <c r="CE13" s="235">
        <f>'Master-National Baseline Data'!CE341</f>
        <v>2175</v>
      </c>
      <c r="CF13" s="235" t="str">
        <f>'Master-National Baseline Data'!CF341</f>
        <v>NPP Precipitation limited</v>
      </c>
      <c r="CG13" s="235">
        <f>'Master-National Baseline Data'!CG341</f>
        <v>1</v>
      </c>
      <c r="CH13" s="235">
        <f>'Master-National Baseline Data'!CH341</f>
        <v>0</v>
      </c>
      <c r="CI13" s="235" t="str">
        <f>'Master-National Baseline Data'!CI341</f>
        <v>Subtropical subhumid dry forest</v>
      </c>
      <c r="CJ13" s="235" t="str">
        <f>'Master-National Baseline Data'!CJ341</f>
        <v>Equatorial savannah dry summer</v>
      </c>
      <c r="CK13" s="235" t="str">
        <f>'Master-National Baseline Data'!CK341</f>
        <v>Steppe</v>
      </c>
      <c r="CL13" s="235" t="str">
        <f>'Master-National Baseline Data'!CL341</f>
        <v>26 Jan - 19 Oct</v>
      </c>
      <c r="CM13" s="235" t="str">
        <f>'Master-National Baseline Data'!CM341</f>
        <v>Very low root activity up to 5cm</v>
      </c>
      <c r="CN13" s="235" t="str">
        <f>'Master-National Baseline Data'!CN341</f>
        <v>Very pale brown to yellowish</v>
      </c>
      <c r="CO13" s="236">
        <f>'Master-National Baseline Data'!CO341</f>
        <v>1.50039907051929</v>
      </c>
      <c r="CP13" s="236">
        <f>'Master-National Baseline Data'!CP341</f>
        <v>40.899357600000002</v>
      </c>
      <c r="CQ13" s="236">
        <f>'Master-National Baseline Data'!CQ341</f>
        <v>31.192005709999997</v>
      </c>
      <c r="CR13" s="236">
        <f>'Master-National Baseline Data'!CR341</f>
        <v>27.908636689999998</v>
      </c>
      <c r="CS13" s="237" t="str">
        <f>'Master-National Baseline Data'!CS341</f>
        <v>clay loam</v>
      </c>
      <c r="CT13" s="237" t="str">
        <f>'Master-National Baseline Data'!CT341</f>
        <v>Well drained</v>
      </c>
      <c r="CU13" s="236">
        <f>'Master-National Baseline Data'!CU341</f>
        <v>0.22394369972836309</v>
      </c>
      <c r="CV13" s="236">
        <f>'Master-National Baseline Data'!CV341</f>
        <v>0.47688026981450249</v>
      </c>
      <c r="CW13" s="236">
        <f>'Master-National Baseline Data'!CW341</f>
        <v>0.2529365700861394</v>
      </c>
      <c r="CX13" s="236">
        <f>'Master-National Baseline Data'!CX341</f>
        <v>10.208955223880608</v>
      </c>
      <c r="CY13" s="236">
        <f>'Master-National Baseline Data'!CY341</f>
        <v>8.39</v>
      </c>
      <c r="CZ13" s="235">
        <f>'Master-National Baseline Data'!CZ341</f>
        <v>0</v>
      </c>
      <c r="DA13" s="235">
        <f>'Master-National Baseline Data'!DA341</f>
        <v>6.5</v>
      </c>
      <c r="DB13" s="235">
        <f>'Master-National Baseline Data'!DB341</f>
        <v>-1.8900000000000006</v>
      </c>
      <c r="DC13" s="235" t="str">
        <f>'Master-National Baseline Data'!DC341</f>
        <v>No LR</v>
      </c>
      <c r="DD13" s="236">
        <f>'Master-National Baseline Data'!DD341</f>
        <v>5.1196808510638254</v>
      </c>
      <c r="DE13" s="236">
        <f>'Master-National Baseline Data'!DE341</f>
        <v>3.3537765957446775</v>
      </c>
      <c r="DF13" s="236">
        <f>'Master-National Baseline Data'!DF341</f>
        <v>0.52278000000000002</v>
      </c>
      <c r="DG13" s="236">
        <f>'Master-National Baseline Data'!DG341</f>
        <v>0.52278000000000002</v>
      </c>
      <c r="DH13" s="236">
        <f>'Master-National Baseline Data'!DH341</f>
        <v>0</v>
      </c>
      <c r="DI13" s="236">
        <f>'Master-National Baseline Data'!DI341</f>
        <v>5.2278000000000002</v>
      </c>
      <c r="DJ13" s="236">
        <f>'Master-National Baseline Data'!DJ341</f>
        <v>0</v>
      </c>
      <c r="DK13" s="236">
        <f>'Master-National Baseline Data'!DK341</f>
        <v>0</v>
      </c>
      <c r="DL13" s="236">
        <f>'Master-National Baseline Data'!DL341</f>
        <v>23.531358782582235</v>
      </c>
      <c r="DM13" s="236">
        <f>'Master-National Baseline Data'!DM341</f>
        <v>23.531358782582235</v>
      </c>
      <c r="DN13" s="236">
        <f>'Master-National Baseline Data'!DN341</f>
        <v>0</v>
      </c>
      <c r="DO13" s="236">
        <f>'Master-National Baseline Data'!DO341</f>
        <v>0</v>
      </c>
      <c r="DP13" s="236">
        <f>'Master-National Baseline Data'!DP341</f>
        <v>86.281648869468185</v>
      </c>
      <c r="DQ13" s="236">
        <f>'Master-National Baseline Data'!DQ341</f>
        <v>86.281648869468185</v>
      </c>
      <c r="DR13" s="236">
        <f>'Master-National Baseline Data'!DR341</f>
        <v>0</v>
      </c>
      <c r="DS13" s="236">
        <f>'Master-National Baseline Data'!DS341</f>
        <v>0</v>
      </c>
      <c r="DT13" s="236">
        <f>'Master-National Baseline Data'!DT341</f>
        <v>4.4670000000000001E-2</v>
      </c>
      <c r="DU13" s="236">
        <f>'Master-National Baseline Data'!DU341</f>
        <v>0.44669999999999999</v>
      </c>
      <c r="DV13" s="236">
        <f>'Master-National Baseline Data'!DV341</f>
        <v>11.703156480859638</v>
      </c>
      <c r="DW13" s="236">
        <f>'Master-National Baseline Data'!DW341</f>
        <v>43.77099030089628</v>
      </c>
      <c r="DX13" s="236">
        <f>'Master-National Baseline Data'!DX341</f>
        <v>3.2574439858364275</v>
      </c>
      <c r="DY13" s="236">
        <f>'Master-National Baseline Data'!DY341</f>
        <v>487.11036993866838</v>
      </c>
      <c r="DZ13" s="236">
        <f>'Master-National Baseline Data'!DZ341</f>
        <v>1.2469976609955504</v>
      </c>
      <c r="EA13" s="236">
        <f>'Master-National Baseline Data'!EA341</f>
        <v>0.14867992416544759</v>
      </c>
      <c r="EB13" s="236">
        <f>'Master-National Baseline Data'!EB341</f>
        <v>54.514181687221516</v>
      </c>
      <c r="EC13" s="236">
        <f>'Master-National Baseline Data'!EC341</f>
        <v>178.45799634801534</v>
      </c>
      <c r="ED13" s="236">
        <f>'Master-National Baseline Data'!ED341</f>
        <v>239.56148701163892</v>
      </c>
      <c r="EE13" s="236">
        <f>'Master-National Baseline Data'!EE341</f>
        <v>216.72843433811778</v>
      </c>
      <c r="EF13" s="236">
        <f>'Master-National Baseline Data'!EF341</f>
        <v>224.273482422548</v>
      </c>
      <c r="EG13" s="236">
        <f>'Master-National Baseline Data'!EG341</f>
        <v>3.0420540466658128</v>
      </c>
      <c r="EH13" s="236">
        <f>'Master-National Baseline Data'!EH341</f>
        <v>3.702400645287196</v>
      </c>
      <c r="EI13" s="236">
        <f>'Master-National Baseline Data'!EI341</f>
        <v>10.521568212804098</v>
      </c>
      <c r="EJ13" s="236">
        <f>'Master-National Baseline Data'!EJ341</f>
        <v>4.6561841597555507</v>
      </c>
      <c r="EK13" s="236">
        <f>'Master-National Baseline Data'!EK341</f>
        <v>2.4355518496933417</v>
      </c>
      <c r="EL13" s="236">
        <f>'Master-National Baseline Data'!EL341</f>
        <v>0.45758460602055218</v>
      </c>
      <c r="EM13" s="236">
        <f>'Master-National Baseline Data'!EM341</f>
        <v>1.9963457250969909</v>
      </c>
      <c r="EN13" s="236">
        <f>'Master-National Baseline Data'!EN341</f>
        <v>0.97510209748933918</v>
      </c>
      <c r="EO13" s="236">
        <f>'Master-National Baseline Data'!EO341</f>
        <v>6.3022941813091871</v>
      </c>
      <c r="EP13" s="236">
        <f>'Master-National Baseline Data'!EP341</f>
        <v>93.054752913517007</v>
      </c>
      <c r="EQ13" s="235"/>
      <c r="ER13" s="238">
        <f>'Master-National Baseline Data'!ER341</f>
        <v>1.4935719999999999</v>
      </c>
      <c r="ES13" s="238">
        <f>'Master-National Baseline Data'!ES341</f>
        <v>43.089661</v>
      </c>
      <c r="ET13" s="238">
        <f>'Master-National Baseline Data'!ET341</f>
        <v>30.084316666666702</v>
      </c>
      <c r="EU13" s="238">
        <f>'Master-National Baseline Data'!EU341</f>
        <v>27.340786666666698</v>
      </c>
      <c r="EV13" s="239">
        <f>'Master-National Baseline Data'!EV341</f>
        <v>0.21556133333333299</v>
      </c>
      <c r="EW13" s="239">
        <f>'Master-National Baseline Data'!EW341</f>
        <v>0.44045599999999901</v>
      </c>
      <c r="EX13" s="239">
        <f>'Master-National Baseline Data'!EX341</f>
        <v>0.22705066666666701</v>
      </c>
      <c r="EY13" s="239">
        <f>'Master-National Baseline Data'!EY341</f>
        <v>8.4932400000000197</v>
      </c>
      <c r="EZ13" s="239">
        <f>'Master-National Baseline Data'!EZ341</f>
        <v>7.7191176666666603</v>
      </c>
      <c r="FA13" s="239">
        <f>'Master-National Baseline Data'!FA341</f>
        <v>4.9642813333333198</v>
      </c>
      <c r="FB13" s="239">
        <f>'Master-National Baseline Data'!FB341</f>
        <v>3.261368</v>
      </c>
      <c r="FC13" s="239">
        <f>'Master-National Baseline Data'!FC341</f>
        <v>0.66524666666666599</v>
      </c>
      <c r="FD13" s="239">
        <f>'Master-National Baseline Data'!FD341</f>
        <v>6.6524666666666601</v>
      </c>
      <c r="FE13" s="239">
        <f>'Master-National Baseline Data'!FE341</f>
        <v>6.3063333333333096E-2</v>
      </c>
      <c r="FF13" s="239">
        <f>'Master-National Baseline Data'!FF341</f>
        <v>0.63063333333333094</v>
      </c>
      <c r="FG13" s="239">
        <f>'Master-National Baseline Data'!FG341</f>
        <v>10.548866219144804</v>
      </c>
      <c r="FH13" s="239">
        <f>'Master-National Baseline Data'!FH341</f>
        <v>89.6429536666666</v>
      </c>
      <c r="FI13" s="239">
        <f>'Master-National Baseline Data'!FI341</f>
        <v>5.6622603333333501</v>
      </c>
      <c r="FJ13" s="239">
        <f>'Master-National Baseline Data'!FJ341</f>
        <v>585.74330966666605</v>
      </c>
      <c r="FK13" s="239">
        <f>'Master-National Baseline Data'!FK341</f>
        <v>1.58370866666667</v>
      </c>
      <c r="FL13" s="239">
        <f>'Master-National Baseline Data'!FL341</f>
        <v>2.78996966666667</v>
      </c>
      <c r="FM13" s="239">
        <f>'Master-National Baseline Data'!FM341</f>
        <v>77.580819333333295</v>
      </c>
      <c r="FN13" s="239">
        <f>'Master-National Baseline Data'!FN341</f>
        <v>221.45251533333399</v>
      </c>
      <c r="FO13" s="239">
        <f>'Master-National Baseline Data'!FO341</f>
        <v>261.393050666666</v>
      </c>
      <c r="FP13" s="239">
        <f>'Master-National Baseline Data'!FP341</f>
        <v>194.71423266666699</v>
      </c>
      <c r="FQ13" s="239">
        <f>'Master-National Baseline Data'!FQ341</f>
        <v>196.429539333333</v>
      </c>
      <c r="FR13" s="239">
        <f>'Master-National Baseline Data'!FR341</f>
        <v>3.9928003333333302</v>
      </c>
      <c r="FS13" s="239">
        <f>'Master-National Baseline Data'!FS341</f>
        <v>6.7577243333333303</v>
      </c>
      <c r="FT13" s="239">
        <f>'Master-National Baseline Data'!FT341</f>
        <v>10.952078666666701</v>
      </c>
      <c r="FU13" s="239">
        <f>'Master-National Baseline Data'!FU341</f>
        <v>5.2114933333333404</v>
      </c>
      <c r="FV13" s="239">
        <f>'Master-National Baseline Data'!FV341</f>
        <v>2.8954749999999998</v>
      </c>
      <c r="FW13" s="239">
        <f>'Master-National Baseline Data'!FW341</f>
        <v>0.536876666666667</v>
      </c>
      <c r="FX13" s="239">
        <f>'Master-National Baseline Data'!FX341</f>
        <v>2.2003426666666699</v>
      </c>
      <c r="FY13" s="239">
        <f>'Master-National Baseline Data'!FY341</f>
        <v>0.84142133333333502</v>
      </c>
      <c r="FZ13" s="239">
        <f>'Master-National Baseline Data'!FZ341</f>
        <v>7.4289316666666796</v>
      </c>
      <c r="GA13" s="240">
        <f>'Master-National Baseline Data'!GA341</f>
        <v>88.486213000000106</v>
      </c>
      <c r="GB13" s="54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</row>
    <row r="14" spans="1:217" x14ac:dyDescent="0.2">
      <c r="A14" s="54"/>
      <c r="B14" s="232">
        <f>'Master-National Baseline Data'!B342</f>
        <v>769</v>
      </c>
      <c r="C14" s="233" t="str">
        <f>'Master-National Baseline Data'!C342</f>
        <v>766P</v>
      </c>
      <c r="D14" s="233" t="str">
        <f>'Master-National Baseline Data'!D342</f>
        <v>766P-BD127</v>
      </c>
      <c r="E14" s="233" t="str">
        <f>'Master-National Baseline Data'!E342</f>
        <v>061</v>
      </c>
      <c r="F14" s="233" t="str">
        <f>'Master-National Baseline Data'!F342</f>
        <v xml:space="preserve">Cereal system non-vertisols: Woina Dega - Wet/moist zone </v>
      </c>
      <c r="G14" s="233" t="str">
        <f>'Master-National Baseline Data'!G342</f>
        <v>SNNPRS</v>
      </c>
      <c r="H14" s="233" t="str">
        <f>'Master-National Baseline Data'!H342</f>
        <v>Alaba</v>
      </c>
      <c r="I14" s="233" t="str">
        <f>'Master-National Baseline Data'!I342</f>
        <v xml:space="preserve">Alaba Special Woreda </v>
      </c>
      <c r="J14" s="233" t="str">
        <f>'Master-National Baseline Data'!J342</f>
        <v>Asore</v>
      </c>
      <c r="K14" s="233" t="str">
        <f>'Master-National Baseline Data'!K342</f>
        <v>Asore</v>
      </c>
      <c r="L14" s="233" t="str">
        <f>'Master-National Baseline Data'!L342</f>
        <v>Asore</v>
      </c>
      <c r="M14" s="233" t="str">
        <f>'Master-National Baseline Data'!M342</f>
        <v>SN-Al-As</v>
      </c>
      <c r="N14" s="233" t="str">
        <f>'Master-National Baseline Data'!N342</f>
        <v>Business as usual</v>
      </c>
      <c r="O14" s="233" t="str">
        <f>'Master-National Baseline Data'!O342</f>
        <v>Overgrazing, wind and water erosion, low soil fertility and degraded woodland, construction and fire wood removal</v>
      </c>
      <c r="P14" s="233" t="str">
        <f>'Master-National Baseline Data'!P342</f>
        <v>Degraded woodland</v>
      </c>
      <c r="Q14" s="233" t="str">
        <f>'Master-National Baseline Data'!Q342</f>
        <v>No intervention</v>
      </c>
      <c r="R14" s="233" t="str">
        <f>'Master-National Baseline Data'!R342</f>
        <v xml:space="preserve">No Integrated soil and water conservation and permanent enclosure of woodland </v>
      </c>
      <c r="S14" s="233" t="str">
        <f>'Master-National Baseline Data'!S342</f>
        <v>Woodland</v>
      </c>
      <c r="T14" s="233" t="str">
        <f>'Master-National Baseline Data'!T342</f>
        <v>NI</v>
      </c>
      <c r="U14" s="233" t="str">
        <f>'Master-National Baseline Data'!U342</f>
        <v>NI</v>
      </c>
      <c r="V14" s="233" t="str">
        <f>'Master-National Baseline Data'!V342</f>
        <v>NI</v>
      </c>
      <c r="W14" s="234">
        <f>'Master-National Baseline Data'!W342</f>
        <v>2013</v>
      </c>
      <c r="X14" s="234">
        <f>'Master-National Baseline Data'!X342</f>
        <v>0</v>
      </c>
      <c r="Y14" s="235" t="str">
        <f>'Master-National Baseline Data'!Y342</f>
        <v>NI_0</v>
      </c>
      <c r="Z14" s="235" t="str">
        <f>'Master-National Baseline Data'!Z342</f>
        <v>No physical measure</v>
      </c>
      <c r="AA14" s="235" t="str">
        <f>'Master-National Baseline Data'!AA342</f>
        <v>No biological measure</v>
      </c>
      <c r="AB14" s="235" t="str">
        <f>'Master-National Baseline Data'!AB342</f>
        <v>Acacia-Eucalyptus-Gravilea-Pinus</v>
      </c>
      <c r="AC14" s="235" t="str">
        <f>'Master-National Baseline Data'!AC342</f>
        <v>Chloris-Cynodon-Hyparrhenia-Eragrostis</v>
      </c>
      <c r="AD14" s="235" t="str">
        <f>'Master-National Baseline Data'!AD342</f>
        <v>Maize, wheat, pulses and sorghum</v>
      </c>
      <c r="AE14" s="235" t="str">
        <f>'Master-National Baseline Data'!AE342</f>
        <v>None</v>
      </c>
      <c r="AF14" s="235" t="str">
        <f>'Master-National Baseline Data'!AF342</f>
        <v>Very sparse</v>
      </c>
      <c r="AG14" s="235" t="str">
        <f>'Master-National Baseline Data'!AG342</f>
        <v>Shoats and cattle</v>
      </c>
      <c r="AH14" s="235" t="str">
        <f>'Master-National Baseline Data'!AH342</f>
        <v>Soil profile sample</v>
      </c>
      <c r="AI14" s="235" t="str">
        <f>'Master-National Baseline Data'!AI342</f>
        <v>SN-ASW-3r-C1-45-80cm</v>
      </c>
      <c r="AJ14" s="235" t="str">
        <f>'Master-National Baseline Data'!AJ342</f>
        <v>SN-ASW-3r-C1-BD-45-80cm</v>
      </c>
      <c r="AK14" s="235" t="str">
        <f>'Master-National Baseline Data'!AK342</f>
        <v>45-80</v>
      </c>
      <c r="AL14" s="235">
        <f>'Master-National Baseline Data'!AL342</f>
        <v>35</v>
      </c>
      <c r="AM14" s="235" t="str">
        <f>'Master-National Baseline Data'!AM342</f>
        <v>WC</v>
      </c>
      <c r="AN14" s="235" t="str">
        <f>'Master-National Baseline Data'!AN342</f>
        <v>MIR</v>
      </c>
      <c r="AO14" s="235">
        <f>'Master-National Baseline Data'!AO342</f>
        <v>0</v>
      </c>
      <c r="AP14" s="235">
        <f>'Master-National Baseline Data'!AP342</f>
        <v>398136.08</v>
      </c>
      <c r="AQ14" s="235">
        <f>'Master-National Baseline Data'!AQ342</f>
        <v>802699.52</v>
      </c>
      <c r="AR14" s="235">
        <f>'Master-National Baseline Data'!AR342</f>
        <v>7.2609469999999998</v>
      </c>
      <c r="AS14" s="235">
        <f>'Master-National Baseline Data'!AS342</f>
        <v>38.077244</v>
      </c>
      <c r="AT14" s="235" t="str">
        <f>'Master-National Baseline Data'!AT342</f>
        <v>7°15'39.41"</v>
      </c>
      <c r="AU14" s="235" t="str">
        <f>'Master-National Baseline Data'!AU342</f>
        <v>38° 4'38.08"</v>
      </c>
      <c r="AV14" s="235">
        <f>'Master-National Baseline Data'!AV342</f>
        <v>1360431.5594216799</v>
      </c>
      <c r="AW14" s="235">
        <f>'Master-National Baseline Data'!AW342</f>
        <v>854960.32056269096</v>
      </c>
      <c r="AX14" s="235">
        <f>'Master-National Baseline Data'!AX342</f>
        <v>1713</v>
      </c>
      <c r="AY14" s="235">
        <f>'Master-National Baseline Data'!AY342</f>
        <v>1699</v>
      </c>
      <c r="AZ14" s="235">
        <f>'Master-National Baseline Data'!AZ342</f>
        <v>-6.8013539999999997E-2</v>
      </c>
      <c r="BA14" s="235">
        <f>'Master-National Baseline Data'!BA342</f>
        <v>-1.6919239999999999E-2</v>
      </c>
      <c r="BB14" s="235">
        <f>'Master-National Baseline Data'!BB342</f>
        <v>6.586024E-2</v>
      </c>
      <c r="BC14" s="235">
        <f>'Master-National Baseline Data'!BC342</f>
        <v>0.29693384</v>
      </c>
      <c r="BD14" s="235">
        <f>'Master-National Baseline Data'!BD342</f>
        <v>0.73959399000000003</v>
      </c>
      <c r="BE14" s="235">
        <f>'Master-National Baseline Data'!BE342</f>
        <v>0.80936014999999994</v>
      </c>
      <c r="BF14" s="235">
        <f>'Master-National Baseline Data'!BF342</f>
        <v>0.69398428999999995</v>
      </c>
      <c r="BG14" s="235">
        <f>'Master-National Baseline Data'!BG342</f>
        <v>92.742599999999996</v>
      </c>
      <c r="BH14" s="235">
        <f>'Master-National Baseline Data'!BH342</f>
        <v>1720</v>
      </c>
      <c r="BI14" s="235">
        <f>'Master-National Baseline Data'!BI342</f>
        <v>2.24945E-4</v>
      </c>
      <c r="BJ14" s="235">
        <f>'Master-National Baseline Data'!BJ342</f>
        <v>9.0260099999999995E-4</v>
      </c>
      <c r="BK14" s="235">
        <f>'Master-National Baseline Data'!BK342</f>
        <v>7.6505599999999996</v>
      </c>
      <c r="BL14" s="235">
        <f>'Master-National Baseline Data'!BL342</f>
        <v>67.640299999999996</v>
      </c>
      <c r="BM14" s="235">
        <f>'Master-National Baseline Data'!BM342</f>
        <v>1.01216E-3</v>
      </c>
      <c r="BN14" s="235">
        <f>'Master-National Baseline Data'!BN342</f>
        <v>19.190000000000001</v>
      </c>
      <c r="BO14" s="235">
        <f>'Master-National Baseline Data'!BO342</f>
        <v>84.83</v>
      </c>
      <c r="BP14" s="235">
        <f>'Master-National Baseline Data'!BP342</f>
        <v>1017.96</v>
      </c>
      <c r="BQ14" s="235">
        <f>'Master-National Baseline Data'!BQ342</f>
        <v>108.71</v>
      </c>
      <c r="BR14" s="235">
        <f>'Master-National Baseline Data'!BR342</f>
        <v>1304.52</v>
      </c>
      <c r="BS14" s="235">
        <f>'Master-National Baseline Data'!BS342</f>
        <v>1.2815041848402686</v>
      </c>
      <c r="BT14" s="235">
        <f>'Master-National Baseline Data'!BT342</f>
        <v>14.7</v>
      </c>
      <c r="BU14" s="235">
        <f>'Master-National Baseline Data'!BU342</f>
        <v>3.05</v>
      </c>
      <c r="BV14" s="235">
        <f>'Master-National Baseline Data'!BV342</f>
        <v>12.06</v>
      </c>
      <c r="BW14" s="235">
        <f>'Master-National Baseline Data'!BW342</f>
        <v>287</v>
      </c>
      <c r="BX14" s="235">
        <f>'Master-National Baseline Data'!BX342</f>
        <v>155</v>
      </c>
      <c r="BY14" s="235">
        <f>'Master-National Baseline Data'!BY342</f>
        <v>15.2</v>
      </c>
      <c r="BZ14" s="235" t="str">
        <f>'Master-National Baseline Data'!BZ342</f>
        <v>Subhumid</v>
      </c>
      <c r="CA14" s="235">
        <f>'Master-National Baseline Data'!CA342</f>
        <v>0.78</v>
      </c>
      <c r="CB14" s="235">
        <f>'Master-National Baseline Data'!CB342</f>
        <v>6.0737752914399996</v>
      </c>
      <c r="CC14" s="235">
        <f>'Master-National Baseline Data'!CC342</f>
        <v>1474</v>
      </c>
      <c r="CD14" s="235">
        <f>'Master-National Baseline Data'!CD342</f>
        <v>1474</v>
      </c>
      <c r="CE14" s="235">
        <f>'Master-National Baseline Data'!CE342</f>
        <v>2175</v>
      </c>
      <c r="CF14" s="235" t="str">
        <f>'Master-National Baseline Data'!CF342</f>
        <v>NPP Precipitation limited</v>
      </c>
      <c r="CG14" s="235">
        <f>'Master-National Baseline Data'!CG342</f>
        <v>1</v>
      </c>
      <c r="CH14" s="235">
        <f>'Master-National Baseline Data'!CH342</f>
        <v>0</v>
      </c>
      <c r="CI14" s="235" t="str">
        <f>'Master-National Baseline Data'!CI342</f>
        <v>Subtropical subhumid dry forest</v>
      </c>
      <c r="CJ14" s="235" t="str">
        <f>'Master-National Baseline Data'!CJ342</f>
        <v>Equatorial savannah dry summer</v>
      </c>
      <c r="CK14" s="235" t="str">
        <f>'Master-National Baseline Data'!CK342</f>
        <v>Steppe</v>
      </c>
      <c r="CL14" s="235" t="str">
        <f>'Master-National Baseline Data'!CL342</f>
        <v>26 Jan - 19 Oct</v>
      </c>
      <c r="CM14" s="235" t="str">
        <f>'Master-National Baseline Data'!CM342</f>
        <v>Very low root activity up to 5cm</v>
      </c>
      <c r="CN14" s="235" t="str">
        <f>'Master-National Baseline Data'!CN342</f>
        <v>Very pale brown to yellowish</v>
      </c>
      <c r="CO14" s="236">
        <f>'Master-National Baseline Data'!CO342</f>
        <v>1.50166195190947</v>
      </c>
      <c r="CP14" s="236">
        <f>'Master-National Baseline Data'!CP342</f>
        <v>42.510698999999995</v>
      </c>
      <c r="CQ14" s="236">
        <f>'Master-National Baseline Data'!CQ342</f>
        <v>32.097004279999993</v>
      </c>
      <c r="CR14" s="236">
        <f>'Master-National Baseline Data'!CR342</f>
        <v>25.392296719999997</v>
      </c>
      <c r="CS14" s="237" t="str">
        <f>'Master-National Baseline Data'!CS342</f>
        <v>loam</v>
      </c>
      <c r="CT14" s="237" t="str">
        <f>'Master-National Baseline Data'!CT342</f>
        <v>Well drained</v>
      </c>
      <c r="CU14" s="236">
        <f>'Master-National Baseline Data'!CU342</f>
        <v>0.20450043786322739</v>
      </c>
      <c r="CV14" s="236">
        <f>'Master-National Baseline Data'!CV342</f>
        <v>0.39226415094339617</v>
      </c>
      <c r="CW14" s="236">
        <f>'Master-National Baseline Data'!CW342</f>
        <v>0.18776371308016879</v>
      </c>
      <c r="CX14" s="236">
        <f>'Master-National Baseline Data'!CX342</f>
        <v>6.2616243025418479</v>
      </c>
      <c r="CY14" s="236">
        <f>'Master-National Baseline Data'!CY342</f>
        <v>8.77</v>
      </c>
      <c r="CZ14" s="235">
        <f>'Master-National Baseline Data'!CZ342</f>
        <v>0</v>
      </c>
      <c r="DA14" s="235">
        <f>'Master-National Baseline Data'!DA342</f>
        <v>6.5</v>
      </c>
      <c r="DB14" s="235">
        <f>'Master-National Baseline Data'!DB342</f>
        <v>-2.2699999999999996</v>
      </c>
      <c r="DC14" s="235" t="str">
        <f>'Master-National Baseline Data'!DC342</f>
        <v>No LR</v>
      </c>
      <c r="DD14" s="236">
        <f>'Master-National Baseline Data'!DD342</f>
        <v>3.9682539682539439</v>
      </c>
      <c r="DE14" s="236">
        <f>'Master-National Baseline Data'!DE342</f>
        <v>2.5477777777777608</v>
      </c>
      <c r="DF14" s="236">
        <f>'Master-National Baseline Data'!DF342</f>
        <v>0.52022639999999998</v>
      </c>
      <c r="DG14" s="236">
        <f>'Master-National Baseline Data'!DG342</f>
        <v>0.52022639999999998</v>
      </c>
      <c r="DH14" s="236">
        <f>'Master-National Baseline Data'!DH342</f>
        <v>0</v>
      </c>
      <c r="DI14" s="236">
        <f>'Master-National Baseline Data'!DI342</f>
        <v>5.2022639999999996</v>
      </c>
      <c r="DJ14" s="236">
        <f>'Master-National Baseline Data'!DJ342</f>
        <v>0</v>
      </c>
      <c r="DK14" s="236">
        <f>'Master-National Baseline Data'!DK342</f>
        <v>0</v>
      </c>
      <c r="DL14" s="236">
        <f>'Master-National Baseline Data'!DL342</f>
        <v>27.342146694059281</v>
      </c>
      <c r="DM14" s="236">
        <f>'Master-National Baseline Data'!DM342</f>
        <v>27.342146694059281</v>
      </c>
      <c r="DN14" s="236">
        <f>'Master-National Baseline Data'!DN342</f>
        <v>0</v>
      </c>
      <c r="DO14" s="236">
        <f>'Master-National Baseline Data'!DO342</f>
        <v>0</v>
      </c>
      <c r="DP14" s="236">
        <f>'Master-National Baseline Data'!DP342</f>
        <v>100.25453787821736</v>
      </c>
      <c r="DQ14" s="236">
        <f>'Master-National Baseline Data'!DQ342</f>
        <v>100.25453787821736</v>
      </c>
      <c r="DR14" s="236">
        <f>'Master-National Baseline Data'!DR342</f>
        <v>0</v>
      </c>
      <c r="DS14" s="236">
        <f>'Master-National Baseline Data'!DS342</f>
        <v>0</v>
      </c>
      <c r="DT14" s="236">
        <f>'Master-National Baseline Data'!DT342</f>
        <v>5.0999999999999997E-2</v>
      </c>
      <c r="DU14" s="236">
        <f>'Master-National Baseline Data'!DU342</f>
        <v>0.51</v>
      </c>
      <c r="DV14" s="236">
        <f>'Master-National Baseline Data'!DV342</f>
        <v>10.200517647058824</v>
      </c>
      <c r="DW14" s="236">
        <f>'Master-National Baseline Data'!DW342</f>
        <v>38.166796013709671</v>
      </c>
      <c r="DX14" s="236">
        <f>'Master-National Baseline Data'!DX342</f>
        <v>2.7804917726442206</v>
      </c>
      <c r="DY14" s="236">
        <f>'Master-National Baseline Data'!DY342</f>
        <v>343.59497569932796</v>
      </c>
      <c r="DZ14" s="236">
        <f>'Master-National Baseline Data'!DZ342</f>
        <v>0.83740943285338321</v>
      </c>
      <c r="EA14" s="236">
        <f>'Master-National Baseline Data'!EA342</f>
        <v>0</v>
      </c>
      <c r="EB14" s="236">
        <f>'Master-National Baseline Data'!EB342</f>
        <v>106.83189653782125</v>
      </c>
      <c r="EC14" s="236">
        <f>'Master-National Baseline Data'!EC342</f>
        <v>122.02197975645161</v>
      </c>
      <c r="ED14" s="236">
        <f>'Master-National Baseline Data'!ED342</f>
        <v>228.16883675151885</v>
      </c>
      <c r="EE14" s="236">
        <f>'Master-National Baseline Data'!EE342</f>
        <v>153.01259343794356</v>
      </c>
      <c r="EF14" s="236">
        <f>'Master-National Baseline Data'!EF342</f>
        <v>184.16368136190863</v>
      </c>
      <c r="EG14" s="236">
        <f>'Master-National Baseline Data'!EG342</f>
        <v>2.352025545133952</v>
      </c>
      <c r="EH14" s="236">
        <f>'Master-National Baseline Data'!EH342</f>
        <v>3.2465525186768822</v>
      </c>
      <c r="EI14" s="236">
        <f>'Master-National Baseline Data'!EI342</f>
        <v>3.1143292692741937</v>
      </c>
      <c r="EJ14" s="236">
        <f>'Master-National Baseline Data'!EJ342</f>
        <v>1.2413548387096776</v>
      </c>
      <c r="EK14" s="236">
        <f>'Master-National Baseline Data'!EK342</f>
        <v>1.7179748784966398</v>
      </c>
      <c r="EL14" s="236">
        <f>'Master-National Baseline Data'!EL342</f>
        <v>0.31287687117038876</v>
      </c>
      <c r="EM14" s="236">
        <f>'Master-National Baseline Data'!EM342</f>
        <v>1.9014069729293237</v>
      </c>
      <c r="EN14" s="236">
        <f>'Master-National Baseline Data'!EN342</f>
        <v>0.80071165809525491</v>
      </c>
      <c r="EO14" s="236">
        <f>'Master-National Baseline Data'!EO342</f>
        <v>5.1146383408287033</v>
      </c>
      <c r="EP14" s="236">
        <f>'Master-National Baseline Data'!EP342</f>
        <v>92.537733174790702</v>
      </c>
      <c r="EQ14" s="235"/>
      <c r="ER14" s="238">
        <f>'Master-National Baseline Data'!ER342</f>
        <v>1.4942550000000001</v>
      </c>
      <c r="ES14" s="238">
        <f>'Master-National Baseline Data'!ES342</f>
        <v>44.9758213333334</v>
      </c>
      <c r="ET14" s="238">
        <f>'Master-National Baseline Data'!ET342</f>
        <v>30.426534666666701</v>
      </c>
      <c r="EU14" s="238">
        <f>'Master-National Baseline Data'!EU342</f>
        <v>25.198043666666599</v>
      </c>
      <c r="EV14" s="239">
        <f>'Master-National Baseline Data'!EV342</f>
        <v>0.20250899999999999</v>
      </c>
      <c r="EW14" s="239">
        <f>'Master-National Baseline Data'!EW342</f>
        <v>0.37218499999999899</v>
      </c>
      <c r="EX14" s="239">
        <f>'Master-National Baseline Data'!EX342</f>
        <v>0.17750866666666701</v>
      </c>
      <c r="EY14" s="239">
        <f>'Master-National Baseline Data'!EY342</f>
        <v>6.3330906666666698</v>
      </c>
      <c r="EZ14" s="239">
        <f>'Master-National Baseline Data'!EZ342</f>
        <v>7.91815933333333</v>
      </c>
      <c r="FA14" s="239">
        <f>'Master-National Baseline Data'!FA342</f>
        <v>4.2479380000000102</v>
      </c>
      <c r="FB14" s="239">
        <f>'Master-National Baseline Data'!FB342</f>
        <v>2.735951</v>
      </c>
      <c r="FC14" s="239">
        <f>'Master-National Baseline Data'!FC342</f>
        <v>0.62969266666666701</v>
      </c>
      <c r="FD14" s="239">
        <f>'Master-National Baseline Data'!FD342</f>
        <v>6.2969266666666703</v>
      </c>
      <c r="FE14" s="239">
        <f>'Master-National Baseline Data'!FE342</f>
        <v>5.9084000000000199E-2</v>
      </c>
      <c r="FF14" s="239">
        <f>'Master-National Baseline Data'!FF342</f>
        <v>0.59084000000000203</v>
      </c>
      <c r="FG14" s="239">
        <f>'Master-National Baseline Data'!FG342</f>
        <v>10.657583553359029</v>
      </c>
      <c r="FH14" s="239">
        <f>'Master-National Baseline Data'!FH342</f>
        <v>77.439656666666593</v>
      </c>
      <c r="FI14" s="239">
        <f>'Master-National Baseline Data'!FI342</f>
        <v>6.0884423333333402</v>
      </c>
      <c r="FJ14" s="239">
        <f>'Master-National Baseline Data'!FJ342</f>
        <v>494.104441333333</v>
      </c>
      <c r="FK14" s="239">
        <f>'Master-National Baseline Data'!FK342</f>
        <v>1.3281526666666701</v>
      </c>
      <c r="FL14" s="239">
        <f>'Master-National Baseline Data'!FL342</f>
        <v>1.9462523333333299</v>
      </c>
      <c r="FM14" s="239">
        <f>'Master-National Baseline Data'!FM342</f>
        <v>105.82537233333299</v>
      </c>
      <c r="FN14" s="239">
        <f>'Master-National Baseline Data'!FN342</f>
        <v>189.20337066666701</v>
      </c>
      <c r="FO14" s="239">
        <f>'Master-National Baseline Data'!FO342</f>
        <v>248.824110666667</v>
      </c>
      <c r="FP14" s="239">
        <f>'Master-National Baseline Data'!FP342</f>
        <v>163.896847333333</v>
      </c>
      <c r="FQ14" s="239">
        <f>'Master-National Baseline Data'!FQ342</f>
        <v>177.14506299999999</v>
      </c>
      <c r="FR14" s="239">
        <f>'Master-National Baseline Data'!FR342</f>
        <v>2.8429980000000001</v>
      </c>
      <c r="FS14" s="239">
        <f>'Master-National Baseline Data'!FS342</f>
        <v>6.5771959999999998</v>
      </c>
      <c r="FT14" s="239">
        <f>'Master-National Baseline Data'!FT342</f>
        <v>6.4032273333333398</v>
      </c>
      <c r="FU14" s="239">
        <f>'Master-National Baseline Data'!FU342</f>
        <v>2.8790666666666702</v>
      </c>
      <c r="FV14" s="239">
        <f>'Master-National Baseline Data'!FV342</f>
        <v>2.5036513333333401</v>
      </c>
      <c r="FW14" s="239">
        <f>'Master-National Baseline Data'!FW342</f>
        <v>0.484889333333334</v>
      </c>
      <c r="FX14" s="239">
        <f>'Master-National Baseline Data'!FX342</f>
        <v>2.1462143333333299</v>
      </c>
      <c r="FY14" s="239">
        <f>'Master-National Baseline Data'!FY342</f>
        <v>0.76223066666666806</v>
      </c>
      <c r="FZ14" s="239">
        <f>'Master-National Baseline Data'!FZ342</f>
        <v>6.4098846666666702</v>
      </c>
      <c r="GA14" s="240">
        <f>'Master-National Baseline Data'!GA342</f>
        <v>89.055429333333393</v>
      </c>
      <c r="GB14" s="54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</row>
    <row r="15" spans="1:217" x14ac:dyDescent="0.2">
      <c r="A15" s="73"/>
      <c r="B15" s="232">
        <f>'Master-National Baseline Data'!B343</f>
        <v>770</v>
      </c>
      <c r="C15" s="233" t="str">
        <f>'Master-National Baseline Data'!C343</f>
        <v>767S</v>
      </c>
      <c r="D15" s="233"/>
      <c r="E15" s="233" t="str">
        <f>'Master-National Baseline Data'!E343</f>
        <v>061</v>
      </c>
      <c r="F15" s="233" t="str">
        <f>'Master-National Baseline Data'!F343</f>
        <v xml:space="preserve">Cereal system non-vertisols: Woina Dega - Wet/moist zone </v>
      </c>
      <c r="G15" s="233" t="str">
        <f>'Master-National Baseline Data'!G343</f>
        <v>SNNPRS</v>
      </c>
      <c r="H15" s="233" t="str">
        <f>'Master-National Baseline Data'!H343</f>
        <v>Alaba</v>
      </c>
      <c r="I15" s="233" t="str">
        <f>'Master-National Baseline Data'!I343</f>
        <v xml:space="preserve">Alaba Special Woreda </v>
      </c>
      <c r="J15" s="233" t="str">
        <f>'Master-National Baseline Data'!J343</f>
        <v>Asore</v>
      </c>
      <c r="K15" s="233" t="str">
        <f>'Master-National Baseline Data'!K343</f>
        <v>Asore</v>
      </c>
      <c r="L15" s="233" t="str">
        <f>'Master-National Baseline Data'!L343</f>
        <v>Asore</v>
      </c>
      <c r="M15" s="233" t="str">
        <f>'Master-National Baseline Data'!M343</f>
        <v>SN-Al-As</v>
      </c>
      <c r="N15" s="233" t="str">
        <f>'Master-National Baseline Data'!N343</f>
        <v>Business as usual</v>
      </c>
      <c r="O15" s="233" t="str">
        <f>'Master-National Baseline Data'!O343</f>
        <v>Overgrazing, wind and water erosion, low soil fertility and degraded woodland, construction and fire wood removal</v>
      </c>
      <c r="P15" s="233" t="str">
        <f>'Master-National Baseline Data'!P343</f>
        <v>Degraded woodland</v>
      </c>
      <c r="Q15" s="233" t="str">
        <f>'Master-National Baseline Data'!Q343</f>
        <v>No intervention</v>
      </c>
      <c r="R15" s="233" t="str">
        <f>'Master-National Baseline Data'!R343</f>
        <v xml:space="preserve">No Integrated soil and water conservation and permanent enclosure of woodland </v>
      </c>
      <c r="S15" s="233" t="str">
        <f>'Master-National Baseline Data'!S343</f>
        <v>Woodland</v>
      </c>
      <c r="T15" s="233" t="str">
        <f>'Master-National Baseline Data'!T343</f>
        <v>NI</v>
      </c>
      <c r="U15" s="233" t="str">
        <f>'Master-National Baseline Data'!U343</f>
        <v>NI</v>
      </c>
      <c r="V15" s="233" t="str">
        <f>'Master-National Baseline Data'!V343</f>
        <v>NI</v>
      </c>
      <c r="W15" s="234">
        <f>'Master-National Baseline Data'!W343</f>
        <v>2013</v>
      </c>
      <c r="X15" s="234">
        <f>'Master-National Baseline Data'!X343</f>
        <v>0</v>
      </c>
      <c r="Y15" s="235" t="str">
        <f>'Master-National Baseline Data'!Y343</f>
        <v>NI_0</v>
      </c>
      <c r="Z15" s="235" t="str">
        <f>'Master-National Baseline Data'!Z343</f>
        <v>No physical measure</v>
      </c>
      <c r="AA15" s="235" t="str">
        <f>'Master-National Baseline Data'!AA343</f>
        <v>No biological measure</v>
      </c>
      <c r="AB15" s="235" t="str">
        <f>'Master-National Baseline Data'!AB343</f>
        <v>Acacia-Eucalyptus-Gravilea-Pinus</v>
      </c>
      <c r="AC15" s="235" t="str">
        <f>'Master-National Baseline Data'!AC343</f>
        <v>Chloris-Cynodon-Hyparrhenia-Eragrostis</v>
      </c>
      <c r="AD15" s="235" t="str">
        <f>'Master-National Baseline Data'!AD343</f>
        <v>Maize, wheat, pulses and sorghum</v>
      </c>
      <c r="AE15" s="235" t="str">
        <f>'Master-National Baseline Data'!AE343</f>
        <v>None</v>
      </c>
      <c r="AF15" s="235" t="str">
        <f>'Master-National Baseline Data'!AF343</f>
        <v>Very sparse</v>
      </c>
      <c r="AG15" s="235" t="str">
        <f>'Master-National Baseline Data'!AG343</f>
        <v>Shoats and cattle</v>
      </c>
      <c r="AH15" s="235" t="str">
        <f>'Master-National Baseline Data'!AH343</f>
        <v>Surface sample</v>
      </c>
      <c r="AI15" s="235" t="str">
        <f>'Master-National Baseline Data'!AI343</f>
        <v>SN-ASW-3r-C1-1-0-15cm</v>
      </c>
      <c r="AJ15" s="235">
        <f>'Master-National Baseline Data'!AJ343</f>
        <v>0</v>
      </c>
      <c r="AK15" s="235" t="str">
        <f>'Master-National Baseline Data'!AK343</f>
        <v>0-15</v>
      </c>
      <c r="AL15" s="235">
        <f>'Master-National Baseline Data'!AL343</f>
        <v>15</v>
      </c>
      <c r="AM15" s="235" t="str">
        <f>'Master-National Baseline Data'!AM343</f>
        <v>NOWC</v>
      </c>
      <c r="AN15" s="235" t="str">
        <f>'Master-National Baseline Data'!AN343</f>
        <v>MIR</v>
      </c>
      <c r="AO15" s="235">
        <f>'Master-National Baseline Data'!AO343</f>
        <v>0</v>
      </c>
      <c r="AP15" s="235">
        <f>'Master-National Baseline Data'!AP343</f>
        <v>398136.7</v>
      </c>
      <c r="AQ15" s="235">
        <f>'Master-National Baseline Data'!AQ343</f>
        <v>802671.32</v>
      </c>
      <c r="AR15" s="235">
        <f>'Master-National Baseline Data'!AR343</f>
        <v>7.2606919999999997</v>
      </c>
      <c r="AS15" s="235">
        <f>'Master-National Baseline Data'!AS343</f>
        <v>38.077269000000001</v>
      </c>
      <c r="AT15" s="235" t="str">
        <f>'Master-National Baseline Data'!AT343</f>
        <v>7°15'38.49"</v>
      </c>
      <c r="AU15" s="235" t="str">
        <f>'Master-National Baseline Data'!AU343</f>
        <v>38° 4'38.17"</v>
      </c>
      <c r="AV15" s="235">
        <f>'Master-National Baseline Data'!AV343</f>
        <v>1360431.5594216799</v>
      </c>
      <c r="AW15" s="235">
        <f>'Master-National Baseline Data'!AW343</f>
        <v>854960.32056269096</v>
      </c>
      <c r="AX15" s="235">
        <f>'Master-National Baseline Data'!AX343</f>
        <v>1711</v>
      </c>
      <c r="AY15" s="235">
        <f>'Master-National Baseline Data'!AY343</f>
        <v>1692</v>
      </c>
      <c r="AZ15" s="235">
        <f>'Master-National Baseline Data'!AZ343</f>
        <v>-6.8013539999999997E-2</v>
      </c>
      <c r="BA15" s="235">
        <f>'Master-National Baseline Data'!BA343</f>
        <v>-1.6919239999999999E-2</v>
      </c>
      <c r="BB15" s="235">
        <f>'Master-National Baseline Data'!BB343</f>
        <v>6.586024E-2</v>
      </c>
      <c r="BC15" s="235">
        <f>'Master-National Baseline Data'!BC343</f>
        <v>0.29693384</v>
      </c>
      <c r="BD15" s="235">
        <f>'Master-National Baseline Data'!BD343</f>
        <v>0.73959399000000003</v>
      </c>
      <c r="BE15" s="235">
        <f>'Master-National Baseline Data'!BE343</f>
        <v>0.80936014999999994</v>
      </c>
      <c r="BF15" s="235">
        <f>'Master-National Baseline Data'!BF343</f>
        <v>0.69398428999999995</v>
      </c>
      <c r="BG15" s="235">
        <f>'Master-National Baseline Data'!BG343</f>
        <v>92.742599999999996</v>
      </c>
      <c r="BH15" s="235">
        <f>'Master-National Baseline Data'!BH343</f>
        <v>1720</v>
      </c>
      <c r="BI15" s="235">
        <f>'Master-National Baseline Data'!BI343</f>
        <v>2.24945E-4</v>
      </c>
      <c r="BJ15" s="235">
        <f>'Master-National Baseline Data'!BJ343</f>
        <v>9.0260099999999995E-4</v>
      </c>
      <c r="BK15" s="235">
        <f>'Master-National Baseline Data'!BK343</f>
        <v>7.6505599999999996</v>
      </c>
      <c r="BL15" s="235">
        <f>'Master-National Baseline Data'!BL343</f>
        <v>67.640299999999996</v>
      </c>
      <c r="BM15" s="235">
        <f>'Master-National Baseline Data'!BM343</f>
        <v>1.01216E-3</v>
      </c>
      <c r="BN15" s="235">
        <f>'Master-National Baseline Data'!BN343</f>
        <v>19.190000000000001</v>
      </c>
      <c r="BO15" s="235">
        <f>'Master-National Baseline Data'!BO343</f>
        <v>84.83</v>
      </c>
      <c r="BP15" s="235">
        <f>'Master-National Baseline Data'!BP343</f>
        <v>1017.96</v>
      </c>
      <c r="BQ15" s="235">
        <f>'Master-National Baseline Data'!BQ343</f>
        <v>108.71</v>
      </c>
      <c r="BR15" s="235">
        <f>'Master-National Baseline Data'!BR343</f>
        <v>1304.52</v>
      </c>
      <c r="BS15" s="235">
        <f>'Master-National Baseline Data'!BS343</f>
        <v>1.2815041848402686</v>
      </c>
      <c r="BT15" s="235">
        <f>'Master-National Baseline Data'!BT343</f>
        <v>14.7</v>
      </c>
      <c r="BU15" s="235">
        <f>'Master-National Baseline Data'!BU343</f>
        <v>3.05</v>
      </c>
      <c r="BV15" s="235">
        <f>'Master-National Baseline Data'!BV343</f>
        <v>12.06</v>
      </c>
      <c r="BW15" s="235">
        <f>'Master-National Baseline Data'!BW343</f>
        <v>287</v>
      </c>
      <c r="BX15" s="235">
        <f>'Master-National Baseline Data'!BX343</f>
        <v>155</v>
      </c>
      <c r="BY15" s="235">
        <f>'Master-National Baseline Data'!BY343</f>
        <v>15.2</v>
      </c>
      <c r="BZ15" s="235" t="str">
        <f>'Master-National Baseline Data'!BZ343</f>
        <v>Subhumid</v>
      </c>
      <c r="CA15" s="235">
        <f>'Master-National Baseline Data'!CA343</f>
        <v>0.78</v>
      </c>
      <c r="CB15" s="235">
        <f>'Master-National Baseline Data'!CB343</f>
        <v>6.0368309021000002</v>
      </c>
      <c r="CC15" s="235">
        <f>'Master-National Baseline Data'!CC343</f>
        <v>1474</v>
      </c>
      <c r="CD15" s="235">
        <f>'Master-National Baseline Data'!CD343</f>
        <v>1474</v>
      </c>
      <c r="CE15" s="235">
        <f>'Master-National Baseline Data'!CE343</f>
        <v>2175</v>
      </c>
      <c r="CF15" s="235" t="str">
        <f>'Master-National Baseline Data'!CF343</f>
        <v>NPP Precipitation limited</v>
      </c>
      <c r="CG15" s="235">
        <f>'Master-National Baseline Data'!CG343</f>
        <v>1</v>
      </c>
      <c r="CH15" s="235">
        <f>'Master-National Baseline Data'!CH343</f>
        <v>0</v>
      </c>
      <c r="CI15" s="235" t="str">
        <f>'Master-National Baseline Data'!CI343</f>
        <v>Subtropical subhumid dry forest</v>
      </c>
      <c r="CJ15" s="235" t="str">
        <f>'Master-National Baseline Data'!CJ343</f>
        <v>Equatorial savannah dry summer</v>
      </c>
      <c r="CK15" s="235" t="str">
        <f>'Master-National Baseline Data'!CK343</f>
        <v>Steppe</v>
      </c>
      <c r="CL15" s="235" t="str">
        <f>'Master-National Baseline Data'!CL343</f>
        <v>26 Jan - 19 Oct</v>
      </c>
      <c r="CM15" s="235" t="str">
        <f>'Master-National Baseline Data'!CM343</f>
        <v>Very low root activity up to 5cm</v>
      </c>
      <c r="CN15" s="235" t="str">
        <f>'Master-National Baseline Data'!CN343</f>
        <v>Very pale brown to yellowish</v>
      </c>
      <c r="CO15" s="236">
        <f>'Master-National Baseline Data'!CO343</f>
        <v>1.4219619999999999</v>
      </c>
      <c r="CP15" s="236">
        <f>'Master-National Baseline Data'!CP343</f>
        <v>37.234570689355408</v>
      </c>
      <c r="CQ15" s="236">
        <f>'Master-National Baseline Data'!CQ343</f>
        <v>31.076665830654182</v>
      </c>
      <c r="CR15" s="236">
        <f>'Master-National Baseline Data'!CR343</f>
        <v>31.688763479990413</v>
      </c>
      <c r="CS15" s="237" t="str">
        <f>'Master-National Baseline Data'!CS343</f>
        <v>clay loam</v>
      </c>
      <c r="CT15" s="237" t="str">
        <f>'Master-National Baseline Data'!CT343</f>
        <v>Well drained</v>
      </c>
      <c r="CU15" s="236">
        <f>'Master-National Baseline Data'!CU343</f>
        <v>0.21510599999999999</v>
      </c>
      <c r="CV15" s="236">
        <f>'Master-National Baseline Data'!CV343</f>
        <v>0.44282766666666601</v>
      </c>
      <c r="CW15" s="236">
        <f>'Master-National Baseline Data'!CW343</f>
        <v>0.24994666666666701</v>
      </c>
      <c r="CX15" s="236">
        <f>'Master-National Baseline Data'!CX343</f>
        <v>6.0967966666666804</v>
      </c>
      <c r="CY15" s="236">
        <f>'Master-National Baseline Data'!CY343</f>
        <v>6.4306570000000001</v>
      </c>
      <c r="CZ15" s="235">
        <f>'Master-National Baseline Data'!CZ343</f>
        <v>0</v>
      </c>
      <c r="DA15" s="235">
        <f>'Master-National Baseline Data'!DA343</f>
        <v>6.5</v>
      </c>
      <c r="DB15" s="235">
        <f>'Master-National Baseline Data'!DB343</f>
        <v>6.9342999999999932E-2</v>
      </c>
      <c r="DC15" s="235" t="str">
        <f>'Master-National Baseline Data'!DC343</f>
        <v>No LR</v>
      </c>
      <c r="DD15" s="236">
        <f>'Master-National Baseline Data'!DD343</f>
        <v>4.5101343333333297</v>
      </c>
      <c r="DE15" s="236">
        <f>'Master-National Baseline Data'!DE343</f>
        <v>2.7338499999999999</v>
      </c>
      <c r="DF15" s="236">
        <f>'Master-National Baseline Data'!DF343</f>
        <v>0.85312133333333295</v>
      </c>
      <c r="DG15" s="236">
        <f>'Master-National Baseline Data'!DG343</f>
        <v>0</v>
      </c>
      <c r="DH15" s="236">
        <f>'Master-National Baseline Data'!DH343</f>
        <v>0.85312133333333295</v>
      </c>
      <c r="DI15" s="236">
        <f>'Master-National Baseline Data'!DI343</f>
        <v>8.53121333333333</v>
      </c>
      <c r="DJ15" s="236">
        <f>'Master-National Baseline Data'!DJ343</f>
        <v>0</v>
      </c>
      <c r="DK15" s="236">
        <f>'Master-National Baseline Data'!DK343</f>
        <v>8.53121333333333</v>
      </c>
      <c r="DL15" s="236">
        <f>'Master-National Baseline Data'!DL343</f>
        <v>18.196591760839993</v>
      </c>
      <c r="DM15" s="236">
        <f>'Master-National Baseline Data'!DM343</f>
        <v>0</v>
      </c>
      <c r="DN15" s="236">
        <f>'Master-National Baseline Data'!DN343</f>
        <v>0</v>
      </c>
      <c r="DO15" s="236">
        <f>'Master-National Baseline Data'!DO343</f>
        <v>18.196591760839993</v>
      </c>
      <c r="DP15" s="236">
        <f>'Master-National Baseline Data'!DP343</f>
        <v>66.720836456413309</v>
      </c>
      <c r="DQ15" s="236">
        <f>'Master-National Baseline Data'!DQ343</f>
        <v>0</v>
      </c>
      <c r="DR15" s="236">
        <f>'Master-National Baseline Data'!DR343</f>
        <v>0</v>
      </c>
      <c r="DS15" s="236">
        <f>'Master-National Baseline Data'!DS343</f>
        <v>66.720836456413309</v>
      </c>
      <c r="DT15" s="236">
        <f>'Master-National Baseline Data'!DT343</f>
        <v>7.7326333333333205E-2</v>
      </c>
      <c r="DU15" s="236">
        <f>'Master-National Baseline Data'!DU343</f>
        <v>0.77326333333333208</v>
      </c>
      <c r="DV15" s="236">
        <f>'Master-National Baseline Data'!DV343</f>
        <v>11.032740032502955</v>
      </c>
      <c r="DW15" s="236">
        <f>'Master-National Baseline Data'!DW343</f>
        <v>193.244</v>
      </c>
      <c r="DX15" s="236">
        <f>'Master-National Baseline Data'!DX343</f>
        <v>8.2645206666666802</v>
      </c>
      <c r="DY15" s="236">
        <f>'Master-National Baseline Data'!DY343</f>
        <v>707.806238333333</v>
      </c>
      <c r="DZ15" s="236">
        <f>'Master-National Baseline Data'!DZ343</f>
        <v>3.3881890000000001</v>
      </c>
      <c r="EA15" s="236">
        <f>'Master-National Baseline Data'!EA343</f>
        <v>5.0553606666666697</v>
      </c>
      <c r="EB15" s="236">
        <f>'Master-National Baseline Data'!EB343</f>
        <v>136.22755533333299</v>
      </c>
      <c r="EC15" s="236">
        <f>'Master-National Baseline Data'!EC343</f>
        <v>327.59275766666701</v>
      </c>
      <c r="ED15" s="236">
        <f>'Master-National Baseline Data'!ED343</f>
        <v>291.707714333333</v>
      </c>
      <c r="EE15" s="236">
        <f>'Master-National Baseline Data'!EE343</f>
        <v>186.11502666666701</v>
      </c>
      <c r="EF15" s="236">
        <f>'Master-National Baseline Data'!EF343</f>
        <v>167.86701833333299</v>
      </c>
      <c r="EG15" s="236">
        <f>'Master-National Baseline Data'!EG343</f>
        <v>4.8110616666666699</v>
      </c>
      <c r="EH15" s="236">
        <f>'Master-National Baseline Data'!EH343</f>
        <v>11.169406</v>
      </c>
      <c r="EI15" s="236">
        <f>'Master-National Baseline Data'!EI343</f>
        <v>12.822706999999999</v>
      </c>
      <c r="EJ15" s="236">
        <f>'Master-National Baseline Data'!EJ343</f>
        <v>5.78988100000001</v>
      </c>
      <c r="EK15" s="236">
        <f>'Master-National Baseline Data'!EK343</f>
        <v>3.49125833333333</v>
      </c>
      <c r="EL15" s="236">
        <f>'Master-National Baseline Data'!EL343</f>
        <v>0.81229166666666697</v>
      </c>
      <c r="EM15" s="236">
        <f>'Master-National Baseline Data'!EM343</f>
        <v>2.4982069999999998</v>
      </c>
      <c r="EN15" s="236">
        <f>'Master-National Baseline Data'!EN343</f>
        <v>0.74095133333333396</v>
      </c>
      <c r="EO15" s="236">
        <f>'Master-National Baseline Data'!EO343</f>
        <v>8.9161253333333299</v>
      </c>
      <c r="EP15" s="236">
        <f>'Master-National Baseline Data'!EP343</f>
        <v>82.665074333333393</v>
      </c>
      <c r="EQ15" s="235"/>
      <c r="ER15" s="238">
        <f>'Master-National Baseline Data'!ER343</f>
        <v>1.4219619999999999</v>
      </c>
      <c r="ES15" s="238">
        <f>'Master-National Baseline Data'!ES343</f>
        <v>34.928910999999999</v>
      </c>
      <c r="ET15" s="238">
        <f>'Master-National Baseline Data'!ET343</f>
        <v>29.152319333333299</v>
      </c>
      <c r="EU15" s="238">
        <f>'Master-National Baseline Data'!EU343</f>
        <v>29.726514333333299</v>
      </c>
      <c r="EV15" s="238">
        <f>'Master-National Baseline Data'!EV343</f>
        <v>0.21510599999999999</v>
      </c>
      <c r="EW15" s="238">
        <f>'Master-National Baseline Data'!EW343</f>
        <v>0.44282766666666601</v>
      </c>
      <c r="EX15" s="238">
        <f>'Master-National Baseline Data'!EX343</f>
        <v>0.24994666666666701</v>
      </c>
      <c r="EY15" s="238">
        <f>'Master-National Baseline Data'!EY343</f>
        <v>6.0967966666666804</v>
      </c>
      <c r="EZ15" s="238">
        <f>'Master-National Baseline Data'!EZ343</f>
        <v>6.4306570000000001</v>
      </c>
      <c r="FA15" s="238">
        <f>'Master-National Baseline Data'!FA343</f>
        <v>4.5101343333333297</v>
      </c>
      <c r="FB15" s="238">
        <f>'Master-National Baseline Data'!FB343</f>
        <v>2.7338499999999999</v>
      </c>
      <c r="FC15" s="238">
        <f>'Master-National Baseline Data'!FC343</f>
        <v>0.85312133333333295</v>
      </c>
      <c r="FD15" s="238">
        <f>'Master-National Baseline Data'!FD343</f>
        <v>8.53121333333333</v>
      </c>
      <c r="FE15" s="238">
        <f>'Master-National Baseline Data'!FE343</f>
        <v>7.7326333333333205E-2</v>
      </c>
      <c r="FF15" s="238">
        <f>'Master-National Baseline Data'!FF343</f>
        <v>0.77326333333333208</v>
      </c>
      <c r="FG15" s="238">
        <f>'Master-National Baseline Data'!FG343</f>
        <v>11.032740032502955</v>
      </c>
      <c r="FH15" s="238">
        <f>'Master-National Baseline Data'!FH343</f>
        <v>193.244</v>
      </c>
      <c r="FI15" s="238">
        <f>'Master-National Baseline Data'!FI343</f>
        <v>8.2645206666666802</v>
      </c>
      <c r="FJ15" s="238">
        <f>'Master-National Baseline Data'!FJ343</f>
        <v>707.806238333333</v>
      </c>
      <c r="FK15" s="238">
        <f>'Master-National Baseline Data'!FK343</f>
        <v>3.3881890000000001</v>
      </c>
      <c r="FL15" s="238">
        <f>'Master-National Baseline Data'!FL343</f>
        <v>5.0553606666666697</v>
      </c>
      <c r="FM15" s="238">
        <f>'Master-National Baseline Data'!FM343</f>
        <v>136.22755533333299</v>
      </c>
      <c r="FN15" s="238">
        <f>'Master-National Baseline Data'!FN343</f>
        <v>327.59275766666701</v>
      </c>
      <c r="FO15" s="238">
        <f>'Master-National Baseline Data'!FO343</f>
        <v>291.707714333333</v>
      </c>
      <c r="FP15" s="238">
        <f>'Master-National Baseline Data'!FP343</f>
        <v>186.11502666666701</v>
      </c>
      <c r="FQ15" s="238">
        <f>'Master-National Baseline Data'!FQ343</f>
        <v>167.86701833333299</v>
      </c>
      <c r="FR15" s="238">
        <f>'Master-National Baseline Data'!FR343</f>
        <v>4.8110616666666699</v>
      </c>
      <c r="FS15" s="238">
        <f>'Master-National Baseline Data'!FS343</f>
        <v>11.169406</v>
      </c>
      <c r="FT15" s="238">
        <f>'Master-National Baseline Data'!FT343</f>
        <v>12.822706999999999</v>
      </c>
      <c r="FU15" s="238">
        <f>'Master-National Baseline Data'!FU343</f>
        <v>5.78988100000001</v>
      </c>
      <c r="FV15" s="238">
        <f>'Master-National Baseline Data'!FV343</f>
        <v>3.49125833333333</v>
      </c>
      <c r="FW15" s="238">
        <f>'Master-National Baseline Data'!FW343</f>
        <v>0.81229166666666697</v>
      </c>
      <c r="FX15" s="238">
        <f>'Master-National Baseline Data'!FX343</f>
        <v>2.4982069999999998</v>
      </c>
      <c r="FY15" s="238">
        <f>'Master-National Baseline Data'!FY343</f>
        <v>0.74095133333333396</v>
      </c>
      <c r="FZ15" s="238">
        <f>'Master-National Baseline Data'!FZ343</f>
        <v>8.9161253333333299</v>
      </c>
      <c r="GA15" s="241">
        <f>'Master-National Baseline Data'!GA343</f>
        <v>82.665074333333393</v>
      </c>
      <c r="GB15" s="54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</row>
    <row r="16" spans="1:217" x14ac:dyDescent="0.2">
      <c r="A16" s="73"/>
      <c r="B16" s="232">
        <f>'Master-National Baseline Data'!B344</f>
        <v>771</v>
      </c>
      <c r="C16" s="233" t="str">
        <f>'Master-National Baseline Data'!C344</f>
        <v>768S</v>
      </c>
      <c r="D16" s="233"/>
      <c r="E16" s="233" t="str">
        <f>'Master-National Baseline Data'!E344</f>
        <v>061</v>
      </c>
      <c r="F16" s="233" t="str">
        <f>'Master-National Baseline Data'!F344</f>
        <v xml:space="preserve">Cereal system non-vertisols: Woina Dega - Wet/moist zone </v>
      </c>
      <c r="G16" s="233" t="str">
        <f>'Master-National Baseline Data'!G344</f>
        <v>SNNPRS</v>
      </c>
      <c r="H16" s="233" t="str">
        <f>'Master-National Baseline Data'!H344</f>
        <v>Alaba</v>
      </c>
      <c r="I16" s="233" t="str">
        <f>'Master-National Baseline Data'!I344</f>
        <v xml:space="preserve">Alaba Special Woreda </v>
      </c>
      <c r="J16" s="233" t="str">
        <f>'Master-National Baseline Data'!J344</f>
        <v>Asore</v>
      </c>
      <c r="K16" s="233" t="str">
        <f>'Master-National Baseline Data'!K344</f>
        <v>Asore</v>
      </c>
      <c r="L16" s="233" t="str">
        <f>'Master-National Baseline Data'!L344</f>
        <v>Asore</v>
      </c>
      <c r="M16" s="233" t="str">
        <f>'Master-National Baseline Data'!M344</f>
        <v>SN-Al-As</v>
      </c>
      <c r="N16" s="233" t="str">
        <f>'Master-National Baseline Data'!N344</f>
        <v>Business as usual</v>
      </c>
      <c r="O16" s="233" t="str">
        <f>'Master-National Baseline Data'!O344</f>
        <v>Overgrazing, wind and water erosion, low soil fertility and degraded woodland, construction and fire wood removal</v>
      </c>
      <c r="P16" s="233" t="str">
        <f>'Master-National Baseline Data'!P344</f>
        <v>Degraded woodland</v>
      </c>
      <c r="Q16" s="233" t="str">
        <f>'Master-National Baseline Data'!Q344</f>
        <v>No intervention</v>
      </c>
      <c r="R16" s="233" t="str">
        <f>'Master-National Baseline Data'!R344</f>
        <v xml:space="preserve">No Integrated soil and water conservation and permanent enclosure of woodland </v>
      </c>
      <c r="S16" s="233" t="str">
        <f>'Master-National Baseline Data'!S344</f>
        <v>Woodland</v>
      </c>
      <c r="T16" s="233" t="str">
        <f>'Master-National Baseline Data'!T344</f>
        <v>NI</v>
      </c>
      <c r="U16" s="233" t="str">
        <f>'Master-National Baseline Data'!U344</f>
        <v>NI</v>
      </c>
      <c r="V16" s="233" t="str">
        <f>'Master-National Baseline Data'!V344</f>
        <v>NI</v>
      </c>
      <c r="W16" s="234">
        <f>'Master-National Baseline Data'!W344</f>
        <v>2013</v>
      </c>
      <c r="X16" s="234">
        <f>'Master-National Baseline Data'!X344</f>
        <v>0</v>
      </c>
      <c r="Y16" s="235" t="str">
        <f>'Master-National Baseline Data'!Y344</f>
        <v>NI_0</v>
      </c>
      <c r="Z16" s="235" t="str">
        <f>'Master-National Baseline Data'!Z344</f>
        <v>No physical measure</v>
      </c>
      <c r="AA16" s="235" t="str">
        <f>'Master-National Baseline Data'!AA344</f>
        <v>No biological measure</v>
      </c>
      <c r="AB16" s="235" t="str">
        <f>'Master-National Baseline Data'!AB344</f>
        <v>Acacia-Eucalyptus-Gravilea-Pinus</v>
      </c>
      <c r="AC16" s="235" t="str">
        <f>'Master-National Baseline Data'!AC344</f>
        <v>Chloris-Cynodon-Hyparrhenia-Eragrostis</v>
      </c>
      <c r="AD16" s="235" t="str">
        <f>'Master-National Baseline Data'!AD344</f>
        <v>Maize, wheat, pulses and sorghum</v>
      </c>
      <c r="AE16" s="235" t="str">
        <f>'Master-National Baseline Data'!AE344</f>
        <v>None</v>
      </c>
      <c r="AF16" s="235" t="str">
        <f>'Master-National Baseline Data'!AF344</f>
        <v>Very sparse</v>
      </c>
      <c r="AG16" s="235" t="str">
        <f>'Master-National Baseline Data'!AG344</f>
        <v>Shoats and cattle</v>
      </c>
      <c r="AH16" s="235" t="str">
        <f>'Master-National Baseline Data'!AH344</f>
        <v>Surface sample</v>
      </c>
      <c r="AI16" s="235" t="str">
        <f>'Master-National Baseline Data'!AI344</f>
        <v>SN-ASW-3r-C1-1-0-15cm</v>
      </c>
      <c r="AJ16" s="235">
        <f>'Master-National Baseline Data'!AJ344</f>
        <v>0</v>
      </c>
      <c r="AK16" s="235" t="str">
        <f>'Master-National Baseline Data'!AK344</f>
        <v>0-15</v>
      </c>
      <c r="AL16" s="235">
        <f>'Master-National Baseline Data'!AL344</f>
        <v>15</v>
      </c>
      <c r="AM16" s="235" t="str">
        <f>'Master-National Baseline Data'!AM344</f>
        <v>NOWC</v>
      </c>
      <c r="AN16" s="235" t="str">
        <f>'Master-National Baseline Data'!AN344</f>
        <v>MIR</v>
      </c>
      <c r="AO16" s="235">
        <f>'Master-National Baseline Data'!AO344</f>
        <v>0</v>
      </c>
      <c r="AP16" s="235">
        <f>'Master-National Baseline Data'!AP344</f>
        <v>398098.19</v>
      </c>
      <c r="AQ16" s="235">
        <f>'Master-National Baseline Data'!AQ344</f>
        <v>802698.06</v>
      </c>
      <c r="AR16" s="235">
        <f>'Master-National Baseline Data'!AR344</f>
        <v>7.2609329999999996</v>
      </c>
      <c r="AS16" s="235">
        <f>'Master-National Baseline Data'!AS344</f>
        <v>38.076918999999997</v>
      </c>
      <c r="AT16" s="235" t="str">
        <f>'Master-National Baseline Data'!AT344</f>
        <v>7°15'39.36"</v>
      </c>
      <c r="AU16" s="235" t="str">
        <f>'Master-National Baseline Data'!AU344</f>
        <v>38° 4'36.91"</v>
      </c>
      <c r="AV16" s="235">
        <f>'Master-National Baseline Data'!AV344</f>
        <v>1360431.5594216799</v>
      </c>
      <c r="AW16" s="235">
        <f>'Master-National Baseline Data'!AW344</f>
        <v>854960.32056269096</v>
      </c>
      <c r="AX16" s="235">
        <f>'Master-National Baseline Data'!AX344</f>
        <v>1713</v>
      </c>
      <c r="AY16" s="235">
        <f>'Master-National Baseline Data'!AY344</f>
        <v>1698</v>
      </c>
      <c r="AZ16" s="235">
        <f>'Master-National Baseline Data'!AZ344</f>
        <v>-6.8013539999999997E-2</v>
      </c>
      <c r="BA16" s="235">
        <f>'Master-National Baseline Data'!BA344</f>
        <v>-1.6919239999999999E-2</v>
      </c>
      <c r="BB16" s="235">
        <f>'Master-National Baseline Data'!BB344</f>
        <v>6.586024E-2</v>
      </c>
      <c r="BC16" s="235">
        <f>'Master-National Baseline Data'!BC344</f>
        <v>0.29693384</v>
      </c>
      <c r="BD16" s="235">
        <f>'Master-National Baseline Data'!BD344</f>
        <v>0.73959399000000003</v>
      </c>
      <c r="BE16" s="235">
        <f>'Master-National Baseline Data'!BE344</f>
        <v>0.80936014999999994</v>
      </c>
      <c r="BF16" s="235">
        <f>'Master-National Baseline Data'!BF344</f>
        <v>0.69398428999999995</v>
      </c>
      <c r="BG16" s="235">
        <f>'Master-National Baseline Data'!BG344</f>
        <v>92.742599999999996</v>
      </c>
      <c r="BH16" s="235">
        <f>'Master-National Baseline Data'!BH344</f>
        <v>1720</v>
      </c>
      <c r="BI16" s="235">
        <f>'Master-National Baseline Data'!BI344</f>
        <v>2.24945E-4</v>
      </c>
      <c r="BJ16" s="235">
        <f>'Master-National Baseline Data'!BJ344</f>
        <v>9.0260099999999995E-4</v>
      </c>
      <c r="BK16" s="235">
        <f>'Master-National Baseline Data'!BK344</f>
        <v>7.6505599999999996</v>
      </c>
      <c r="BL16" s="235">
        <f>'Master-National Baseline Data'!BL344</f>
        <v>67.640299999999996</v>
      </c>
      <c r="BM16" s="235">
        <f>'Master-National Baseline Data'!BM344</f>
        <v>1.01216E-3</v>
      </c>
      <c r="BN16" s="235">
        <f>'Master-National Baseline Data'!BN344</f>
        <v>19.190000000000001</v>
      </c>
      <c r="BO16" s="235">
        <f>'Master-National Baseline Data'!BO344</f>
        <v>84.83</v>
      </c>
      <c r="BP16" s="235">
        <f>'Master-National Baseline Data'!BP344</f>
        <v>1017.96</v>
      </c>
      <c r="BQ16" s="235">
        <f>'Master-National Baseline Data'!BQ344</f>
        <v>108.71</v>
      </c>
      <c r="BR16" s="235">
        <f>'Master-National Baseline Data'!BR344</f>
        <v>1304.52</v>
      </c>
      <c r="BS16" s="235">
        <f>'Master-National Baseline Data'!BS344</f>
        <v>1.2815041848402686</v>
      </c>
      <c r="BT16" s="235">
        <f>'Master-National Baseline Data'!BT344</f>
        <v>14.7</v>
      </c>
      <c r="BU16" s="235">
        <f>'Master-National Baseline Data'!BU344</f>
        <v>3.05</v>
      </c>
      <c r="BV16" s="235">
        <f>'Master-National Baseline Data'!BV344</f>
        <v>12.06</v>
      </c>
      <c r="BW16" s="235">
        <f>'Master-National Baseline Data'!BW344</f>
        <v>287</v>
      </c>
      <c r="BX16" s="235">
        <f>'Master-National Baseline Data'!BX344</f>
        <v>155</v>
      </c>
      <c r="BY16" s="235">
        <f>'Master-National Baseline Data'!BY344</f>
        <v>15.2</v>
      </c>
      <c r="BZ16" s="235" t="str">
        <f>'Master-National Baseline Data'!BZ344</f>
        <v>Subhumid</v>
      </c>
      <c r="CA16" s="235">
        <f>'Master-National Baseline Data'!CA344</f>
        <v>0.78</v>
      </c>
      <c r="CB16" s="235">
        <f>'Master-National Baseline Data'!CB344</f>
        <v>6.0301289558400004</v>
      </c>
      <c r="CC16" s="235">
        <f>'Master-National Baseline Data'!CC344</f>
        <v>1474</v>
      </c>
      <c r="CD16" s="235">
        <f>'Master-National Baseline Data'!CD344</f>
        <v>1474</v>
      </c>
      <c r="CE16" s="235">
        <f>'Master-National Baseline Data'!CE344</f>
        <v>2175</v>
      </c>
      <c r="CF16" s="235" t="str">
        <f>'Master-National Baseline Data'!CF344</f>
        <v>NPP Precipitation limited</v>
      </c>
      <c r="CG16" s="235">
        <f>'Master-National Baseline Data'!CG344</f>
        <v>1</v>
      </c>
      <c r="CH16" s="235">
        <f>'Master-National Baseline Data'!CH344</f>
        <v>0</v>
      </c>
      <c r="CI16" s="235" t="str">
        <f>'Master-National Baseline Data'!CI344</f>
        <v>Subtropical subhumid dry forest</v>
      </c>
      <c r="CJ16" s="235" t="str">
        <f>'Master-National Baseline Data'!CJ344</f>
        <v>Equatorial savannah dry summer</v>
      </c>
      <c r="CK16" s="235" t="str">
        <f>'Master-National Baseline Data'!CK344</f>
        <v>Steppe</v>
      </c>
      <c r="CL16" s="235" t="str">
        <f>'Master-National Baseline Data'!CL344</f>
        <v>26 Jan - 19 Oct</v>
      </c>
      <c r="CM16" s="235" t="str">
        <f>'Master-National Baseline Data'!CM344</f>
        <v>Very low root activity up to 5cm</v>
      </c>
      <c r="CN16" s="235" t="str">
        <f>'Master-National Baseline Data'!CN344</f>
        <v>Very pale brown to yellowish</v>
      </c>
      <c r="CO16" s="236">
        <f>'Master-National Baseline Data'!CO344</f>
        <v>1.43862966666667</v>
      </c>
      <c r="CP16" s="236">
        <f>'Master-National Baseline Data'!CP344</f>
        <v>39.391207155196881</v>
      </c>
      <c r="CQ16" s="236">
        <f>'Master-National Baseline Data'!CQ344</f>
        <v>27.501235613522773</v>
      </c>
      <c r="CR16" s="236">
        <f>'Master-National Baseline Data'!CR344</f>
        <v>33.107557231280332</v>
      </c>
      <c r="CS16" s="237" t="str">
        <f>'Master-National Baseline Data'!CS344</f>
        <v>clay loam</v>
      </c>
      <c r="CT16" s="237" t="str">
        <f>'Master-National Baseline Data'!CT344</f>
        <v>Well drained</v>
      </c>
      <c r="CU16" s="236">
        <f>'Master-National Baseline Data'!CU344</f>
        <v>0.21909300000000001</v>
      </c>
      <c r="CV16" s="236">
        <f>'Master-National Baseline Data'!CV344</f>
        <v>0.47720933333333299</v>
      </c>
      <c r="CW16" s="236">
        <f>'Master-National Baseline Data'!CW344</f>
        <v>0.25079966666666698</v>
      </c>
      <c r="CX16" s="236">
        <f>'Master-National Baseline Data'!CX344</f>
        <v>6.4057853333333403</v>
      </c>
      <c r="CY16" s="236">
        <f>'Master-National Baseline Data'!CY344</f>
        <v>6.3225866666666697</v>
      </c>
      <c r="CZ16" s="235">
        <f>'Master-National Baseline Data'!CZ344</f>
        <v>0</v>
      </c>
      <c r="DA16" s="235">
        <f>'Master-National Baseline Data'!DA344</f>
        <v>6.5</v>
      </c>
      <c r="DB16" s="235">
        <f>'Master-National Baseline Data'!DB344</f>
        <v>0.17741333333333031</v>
      </c>
      <c r="DC16" s="235" t="str">
        <f>'Master-National Baseline Data'!DC344</f>
        <v>No LR</v>
      </c>
      <c r="DD16" s="236">
        <f>'Master-National Baseline Data'!DD344</f>
        <v>4.8682406666666598</v>
      </c>
      <c r="DE16" s="236">
        <f>'Master-National Baseline Data'!DE344</f>
        <v>3.08480466666667</v>
      </c>
      <c r="DF16" s="236">
        <f>'Master-National Baseline Data'!DF344</f>
        <v>0.95665500000000103</v>
      </c>
      <c r="DG16" s="236">
        <f>'Master-National Baseline Data'!DG344</f>
        <v>0</v>
      </c>
      <c r="DH16" s="236">
        <f>'Master-National Baseline Data'!DH344</f>
        <v>0.95665500000000103</v>
      </c>
      <c r="DI16" s="236">
        <f>'Master-National Baseline Data'!DI344</f>
        <v>9.5665500000000101</v>
      </c>
      <c r="DJ16" s="236">
        <f>'Master-National Baseline Data'!DJ344</f>
        <v>0</v>
      </c>
      <c r="DK16" s="236">
        <f>'Master-National Baseline Data'!DK344</f>
        <v>9.5665500000000101</v>
      </c>
      <c r="DL16" s="236">
        <f>'Master-National Baseline Data'!DL344</f>
        <v>20.644083956475072</v>
      </c>
      <c r="DM16" s="236">
        <f>'Master-National Baseline Data'!DM344</f>
        <v>0</v>
      </c>
      <c r="DN16" s="236">
        <f>'Master-National Baseline Data'!DN344</f>
        <v>0</v>
      </c>
      <c r="DO16" s="236">
        <f>'Master-National Baseline Data'!DO344</f>
        <v>20.644083956475072</v>
      </c>
      <c r="DP16" s="236">
        <f>'Master-National Baseline Data'!DP344</f>
        <v>75.694974507075258</v>
      </c>
      <c r="DQ16" s="236">
        <f>'Master-National Baseline Data'!DQ344</f>
        <v>0</v>
      </c>
      <c r="DR16" s="236">
        <f>'Master-National Baseline Data'!DR344</f>
        <v>0</v>
      </c>
      <c r="DS16" s="236">
        <f>'Master-National Baseline Data'!DS344</f>
        <v>75.694974507075258</v>
      </c>
      <c r="DT16" s="236">
        <f>'Master-National Baseline Data'!DT344</f>
        <v>9.1985666666666493E-2</v>
      </c>
      <c r="DU16" s="236">
        <f>'Master-National Baseline Data'!DU344</f>
        <v>0.91985666666666499</v>
      </c>
      <c r="DV16" s="236">
        <f>'Master-National Baseline Data'!DV344</f>
        <v>10.400044209786339</v>
      </c>
      <c r="DW16" s="236">
        <f>'Master-National Baseline Data'!DW344</f>
        <v>156.19261633333301</v>
      </c>
      <c r="DX16" s="236">
        <f>'Master-National Baseline Data'!DX344</f>
        <v>9.1320496666666706</v>
      </c>
      <c r="DY16" s="236">
        <f>'Master-National Baseline Data'!DY344</f>
        <v>687.84841600000095</v>
      </c>
      <c r="DZ16" s="236">
        <f>'Master-National Baseline Data'!DZ344</f>
        <v>4.7781976666666699</v>
      </c>
      <c r="EA16" s="236">
        <f>'Master-National Baseline Data'!EA344</f>
        <v>7.3290226666666696</v>
      </c>
      <c r="EB16" s="236">
        <f>'Master-National Baseline Data'!EB344</f>
        <v>133.40900566666701</v>
      </c>
      <c r="EC16" s="236">
        <f>'Master-National Baseline Data'!EC344</f>
        <v>255.561491333334</v>
      </c>
      <c r="ED16" s="236">
        <f>'Master-National Baseline Data'!ED344</f>
        <v>284.17324133333301</v>
      </c>
      <c r="EE16" s="236">
        <f>'Master-National Baseline Data'!EE344</f>
        <v>150.225448</v>
      </c>
      <c r="EF16" s="236">
        <f>'Master-National Baseline Data'!EF344</f>
        <v>152.34038000000001</v>
      </c>
      <c r="EG16" s="236">
        <f>'Master-National Baseline Data'!EG344</f>
        <v>4.6125116666666699</v>
      </c>
      <c r="EH16" s="236">
        <f>'Master-National Baseline Data'!EH344</f>
        <v>14.6382993333333</v>
      </c>
      <c r="EI16" s="236">
        <f>'Master-National Baseline Data'!EI344</f>
        <v>11.786198333333299</v>
      </c>
      <c r="EJ16" s="236">
        <f>'Master-National Baseline Data'!EJ344</f>
        <v>3.533137</v>
      </c>
      <c r="EK16" s="236">
        <f>'Master-National Baseline Data'!EK344</f>
        <v>3.5962779999999999</v>
      </c>
      <c r="EL16" s="236">
        <f>'Master-National Baseline Data'!EL344</f>
        <v>0.63413566666666699</v>
      </c>
      <c r="EM16" s="236">
        <f>'Master-National Baseline Data'!EM344</f>
        <v>2.3395096666666699</v>
      </c>
      <c r="EN16" s="236">
        <f>'Master-National Baseline Data'!EN344</f>
        <v>0.67191699999999999</v>
      </c>
      <c r="EO16" s="236">
        <f>'Master-National Baseline Data'!EO344</f>
        <v>8.5564009999999993</v>
      </c>
      <c r="EP16" s="236">
        <f>'Master-National Baseline Data'!EP344</f>
        <v>81.308926999999997</v>
      </c>
      <c r="EQ16" s="235"/>
      <c r="ER16" s="238">
        <f>'Master-National Baseline Data'!ER344</f>
        <v>1.43862966666667</v>
      </c>
      <c r="ES16" s="238">
        <f>'Master-National Baseline Data'!ES344</f>
        <v>39.317717999999999</v>
      </c>
      <c r="ET16" s="238">
        <f>'Master-National Baseline Data'!ET344</f>
        <v>27.4499286666667</v>
      </c>
      <c r="EU16" s="238">
        <f>'Master-National Baseline Data'!EU344</f>
        <v>33.045791000000001</v>
      </c>
      <c r="EV16" s="238">
        <f>'Master-National Baseline Data'!EV344</f>
        <v>0.21909300000000001</v>
      </c>
      <c r="EW16" s="238">
        <f>'Master-National Baseline Data'!EW344</f>
        <v>0.47720933333333299</v>
      </c>
      <c r="EX16" s="238">
        <f>'Master-National Baseline Data'!EX344</f>
        <v>0.25079966666666698</v>
      </c>
      <c r="EY16" s="238">
        <f>'Master-National Baseline Data'!EY344</f>
        <v>6.4057853333333403</v>
      </c>
      <c r="EZ16" s="238">
        <f>'Master-National Baseline Data'!EZ344</f>
        <v>6.3225866666666697</v>
      </c>
      <c r="FA16" s="238">
        <f>'Master-National Baseline Data'!FA344</f>
        <v>4.8682406666666598</v>
      </c>
      <c r="FB16" s="238">
        <f>'Master-National Baseline Data'!FB344</f>
        <v>3.08480466666667</v>
      </c>
      <c r="FC16" s="238">
        <f>'Master-National Baseline Data'!FC344</f>
        <v>0.95665500000000103</v>
      </c>
      <c r="FD16" s="238">
        <f>'Master-National Baseline Data'!FD344</f>
        <v>9.5665500000000101</v>
      </c>
      <c r="FE16" s="238">
        <f>'Master-National Baseline Data'!FE344</f>
        <v>9.1985666666666493E-2</v>
      </c>
      <c r="FF16" s="238">
        <f>'Master-National Baseline Data'!FF344</f>
        <v>0.91985666666666499</v>
      </c>
      <c r="FG16" s="238">
        <f>'Master-National Baseline Data'!FG344</f>
        <v>10.400044209786339</v>
      </c>
      <c r="FH16" s="238">
        <f>'Master-National Baseline Data'!FH344</f>
        <v>156.19261633333301</v>
      </c>
      <c r="FI16" s="238">
        <f>'Master-National Baseline Data'!FI344</f>
        <v>9.1320496666666706</v>
      </c>
      <c r="FJ16" s="238">
        <f>'Master-National Baseline Data'!FJ344</f>
        <v>687.84841600000095</v>
      </c>
      <c r="FK16" s="238">
        <f>'Master-National Baseline Data'!FK344</f>
        <v>4.7781976666666699</v>
      </c>
      <c r="FL16" s="238">
        <f>'Master-National Baseline Data'!FL344</f>
        <v>7.3290226666666696</v>
      </c>
      <c r="FM16" s="238">
        <f>'Master-National Baseline Data'!FM344</f>
        <v>133.40900566666701</v>
      </c>
      <c r="FN16" s="238">
        <f>'Master-National Baseline Data'!FN344</f>
        <v>255.561491333334</v>
      </c>
      <c r="FO16" s="238">
        <f>'Master-National Baseline Data'!FO344</f>
        <v>284.17324133333301</v>
      </c>
      <c r="FP16" s="238">
        <f>'Master-National Baseline Data'!FP344</f>
        <v>150.225448</v>
      </c>
      <c r="FQ16" s="238">
        <f>'Master-National Baseline Data'!FQ344</f>
        <v>152.34038000000001</v>
      </c>
      <c r="FR16" s="238">
        <f>'Master-National Baseline Data'!FR344</f>
        <v>4.6125116666666699</v>
      </c>
      <c r="FS16" s="238">
        <f>'Master-National Baseline Data'!FS344</f>
        <v>14.6382993333333</v>
      </c>
      <c r="FT16" s="238">
        <f>'Master-National Baseline Data'!FT344</f>
        <v>11.786198333333299</v>
      </c>
      <c r="FU16" s="238">
        <f>'Master-National Baseline Data'!FU344</f>
        <v>3.533137</v>
      </c>
      <c r="FV16" s="238">
        <f>'Master-National Baseline Data'!FV344</f>
        <v>3.5962779999999999</v>
      </c>
      <c r="FW16" s="238">
        <f>'Master-National Baseline Data'!FW344</f>
        <v>0.63413566666666699</v>
      </c>
      <c r="FX16" s="238">
        <f>'Master-National Baseline Data'!FX344</f>
        <v>2.3395096666666699</v>
      </c>
      <c r="FY16" s="238">
        <f>'Master-National Baseline Data'!FY344</f>
        <v>0.67191699999999999</v>
      </c>
      <c r="FZ16" s="238">
        <f>'Master-National Baseline Data'!FZ344</f>
        <v>8.5564009999999993</v>
      </c>
      <c r="GA16" s="241">
        <f>'Master-National Baseline Data'!GA344</f>
        <v>81.308926999999997</v>
      </c>
      <c r="GB16" s="54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</row>
    <row r="17" spans="1:217" x14ac:dyDescent="0.2">
      <c r="A17" s="54"/>
      <c r="B17" s="232">
        <f>'Master-National Baseline Data'!B345</f>
        <v>772</v>
      </c>
      <c r="C17" s="233" t="str">
        <f>'Master-National Baseline Data'!C345</f>
        <v>769P</v>
      </c>
      <c r="D17" s="233" t="str">
        <f>'Master-National Baseline Data'!D345</f>
        <v>769P-BD128</v>
      </c>
      <c r="E17" s="233" t="str">
        <f>'Master-National Baseline Data'!E345</f>
        <v>061</v>
      </c>
      <c r="F17" s="233" t="str">
        <f>'Master-National Baseline Data'!F345</f>
        <v xml:space="preserve">Cereal system non-vertisols: Woina Dega - Wet/moist zone </v>
      </c>
      <c r="G17" s="233" t="str">
        <f>'Master-National Baseline Data'!G345</f>
        <v>SNNPRS</v>
      </c>
      <c r="H17" s="233" t="str">
        <f>'Master-National Baseline Data'!H345</f>
        <v>Alaba</v>
      </c>
      <c r="I17" s="233" t="str">
        <f>'Master-National Baseline Data'!I345</f>
        <v xml:space="preserve">Alaba Special Woreda </v>
      </c>
      <c r="J17" s="233" t="str">
        <f>'Master-National Baseline Data'!J345</f>
        <v>Asore</v>
      </c>
      <c r="K17" s="233" t="str">
        <f>'Master-National Baseline Data'!K345</f>
        <v>Asore</v>
      </c>
      <c r="L17" s="233" t="str">
        <f>'Master-National Baseline Data'!L345</f>
        <v>Asore</v>
      </c>
      <c r="M17" s="233" t="str">
        <f>'Master-National Baseline Data'!M345</f>
        <v>SN-Al-As</v>
      </c>
      <c r="N17" s="233" t="str">
        <f>'Master-National Baseline Data'!N345</f>
        <v>Business as usual</v>
      </c>
      <c r="O17" s="233" t="str">
        <f>'Master-National Baseline Data'!O345</f>
        <v>Overgrazing, wind and water erosion, low soil fertility and degraded woodland, construction and fire wood removal</v>
      </c>
      <c r="P17" s="233" t="str">
        <f>'Master-National Baseline Data'!P345</f>
        <v>Degraded woodland</v>
      </c>
      <c r="Q17" s="233" t="str">
        <f>'Master-National Baseline Data'!Q345</f>
        <v>No intervention</v>
      </c>
      <c r="R17" s="233" t="str">
        <f>'Master-National Baseline Data'!R345</f>
        <v xml:space="preserve">No Integrated soil and water conservation and permanent enclosure of woodland </v>
      </c>
      <c r="S17" s="233" t="str">
        <f>'Master-National Baseline Data'!S345</f>
        <v>Woodland</v>
      </c>
      <c r="T17" s="233" t="str">
        <f>'Master-National Baseline Data'!T345</f>
        <v>NI</v>
      </c>
      <c r="U17" s="233" t="str">
        <f>'Master-National Baseline Data'!U345</f>
        <v>NI</v>
      </c>
      <c r="V17" s="233" t="str">
        <f>'Master-National Baseline Data'!V345</f>
        <v>NI</v>
      </c>
      <c r="W17" s="234">
        <f>'Master-National Baseline Data'!W345</f>
        <v>2013</v>
      </c>
      <c r="X17" s="234">
        <f>'Master-National Baseline Data'!X345</f>
        <v>0</v>
      </c>
      <c r="Y17" s="235" t="str">
        <f>'Master-National Baseline Data'!Y345</f>
        <v>NI_0</v>
      </c>
      <c r="Z17" s="235" t="str">
        <f>'Master-National Baseline Data'!Z345</f>
        <v>No physical measure</v>
      </c>
      <c r="AA17" s="235" t="str">
        <f>'Master-National Baseline Data'!AA345</f>
        <v>No biological measure</v>
      </c>
      <c r="AB17" s="235" t="str">
        <f>'Master-National Baseline Data'!AB345</f>
        <v>Acacia-Eucalyptus-Gravilea-Pinus</v>
      </c>
      <c r="AC17" s="235" t="str">
        <f>'Master-National Baseline Data'!AC345</f>
        <v>Chloris-Cynodon-Hyparrhenia-Eragrostis</v>
      </c>
      <c r="AD17" s="235" t="str">
        <f>'Master-National Baseline Data'!AD345</f>
        <v>Maize, wheat, pulses and sorghum</v>
      </c>
      <c r="AE17" s="235" t="str">
        <f>'Master-National Baseline Data'!AE345</f>
        <v>None</v>
      </c>
      <c r="AF17" s="235" t="str">
        <f>'Master-National Baseline Data'!AF345</f>
        <v>Very sparse</v>
      </c>
      <c r="AG17" s="235" t="str">
        <f>'Master-National Baseline Data'!AG345</f>
        <v>Shoats and cattle</v>
      </c>
      <c r="AH17" s="235" t="str">
        <f>'Master-National Baseline Data'!AH345</f>
        <v>Soil profile sample</v>
      </c>
      <c r="AI17" s="235" t="str">
        <f>'Master-National Baseline Data'!AI345</f>
        <v>SN-ASW-3r-C2-0-15cm</v>
      </c>
      <c r="AJ17" s="235" t="str">
        <f>'Master-National Baseline Data'!AJ345</f>
        <v>SN-ASW-3r-C2-BD-0-15cm</v>
      </c>
      <c r="AK17" s="235" t="str">
        <f>'Master-National Baseline Data'!AK345</f>
        <v>0-15</v>
      </c>
      <c r="AL17" s="235">
        <f>'Master-National Baseline Data'!AL345</f>
        <v>15</v>
      </c>
      <c r="AM17" s="235" t="str">
        <f>'Master-National Baseline Data'!AM345</f>
        <v>WC</v>
      </c>
      <c r="AN17" s="235" t="str">
        <f>'Master-National Baseline Data'!AN345</f>
        <v>MIR</v>
      </c>
      <c r="AO17" s="235">
        <f>'Master-National Baseline Data'!AO345</f>
        <v>0</v>
      </c>
      <c r="AP17" s="235">
        <f>'Master-National Baseline Data'!AP345</f>
        <v>398206.27</v>
      </c>
      <c r="AQ17" s="235">
        <f>'Master-National Baseline Data'!AQ345</f>
        <v>802911.28</v>
      </c>
      <c r="AR17" s="235">
        <f>'Master-National Baseline Data'!AR345</f>
        <v>7.2628640000000004</v>
      </c>
      <c r="AS17" s="235">
        <f>'Master-National Baseline Data'!AS345</f>
        <v>38.077894000000001</v>
      </c>
      <c r="AT17" s="235" t="str">
        <f>'Master-National Baseline Data'!AT345</f>
        <v>7°15'46.31"</v>
      </c>
      <c r="AU17" s="235" t="str">
        <f>'Master-National Baseline Data'!AU345</f>
        <v xml:space="preserve"> 38° 4'40.42"</v>
      </c>
      <c r="AV17" s="235">
        <f>'Master-National Baseline Data'!AV345</f>
        <v>1360431.5594216799</v>
      </c>
      <c r="AW17" s="235">
        <f>'Master-National Baseline Data'!AW345</f>
        <v>854960.32056269096</v>
      </c>
      <c r="AX17" s="235">
        <f>'Master-National Baseline Data'!AX345</f>
        <v>1718</v>
      </c>
      <c r="AY17" s="235">
        <f>'Master-National Baseline Data'!AY345</f>
        <v>1701</v>
      </c>
      <c r="AZ17" s="235">
        <f>'Master-National Baseline Data'!AZ345</f>
        <v>-6.8013539999999997E-2</v>
      </c>
      <c r="BA17" s="235">
        <f>'Master-National Baseline Data'!BA345</f>
        <v>-1.6919239999999999E-2</v>
      </c>
      <c r="BB17" s="235">
        <f>'Master-National Baseline Data'!BB345</f>
        <v>6.586024E-2</v>
      </c>
      <c r="BC17" s="235">
        <f>'Master-National Baseline Data'!BC345</f>
        <v>0.29693384</v>
      </c>
      <c r="BD17" s="235">
        <f>'Master-National Baseline Data'!BD345</f>
        <v>0.73959399000000003</v>
      </c>
      <c r="BE17" s="235">
        <f>'Master-National Baseline Data'!BE345</f>
        <v>0.80936014999999994</v>
      </c>
      <c r="BF17" s="235">
        <f>'Master-National Baseline Data'!BF345</f>
        <v>0.69398428999999995</v>
      </c>
      <c r="BG17" s="235">
        <f>'Master-National Baseline Data'!BG345</f>
        <v>92.742599999999996</v>
      </c>
      <c r="BH17" s="235">
        <f>'Master-National Baseline Data'!BH345</f>
        <v>1720</v>
      </c>
      <c r="BI17" s="235">
        <f>'Master-National Baseline Data'!BI345</f>
        <v>2.24945E-4</v>
      </c>
      <c r="BJ17" s="235">
        <f>'Master-National Baseline Data'!BJ345</f>
        <v>9.0260099999999995E-4</v>
      </c>
      <c r="BK17" s="235">
        <f>'Master-National Baseline Data'!BK345</f>
        <v>7.6505599999999996</v>
      </c>
      <c r="BL17" s="235">
        <f>'Master-National Baseline Data'!BL345</f>
        <v>67.640299999999996</v>
      </c>
      <c r="BM17" s="235">
        <f>'Master-National Baseline Data'!BM345</f>
        <v>1.01216E-3</v>
      </c>
      <c r="BN17" s="235">
        <f>'Master-National Baseline Data'!BN345</f>
        <v>19.190000000000001</v>
      </c>
      <c r="BO17" s="235">
        <f>'Master-National Baseline Data'!BO345</f>
        <v>84.83</v>
      </c>
      <c r="BP17" s="235">
        <f>'Master-National Baseline Data'!BP345</f>
        <v>1017.96</v>
      </c>
      <c r="BQ17" s="235">
        <f>'Master-National Baseline Data'!BQ345</f>
        <v>108.71</v>
      </c>
      <c r="BR17" s="235">
        <f>'Master-National Baseline Data'!BR345</f>
        <v>1304.52</v>
      </c>
      <c r="BS17" s="235">
        <f>'Master-National Baseline Data'!BS345</f>
        <v>1.2815041848402686</v>
      </c>
      <c r="BT17" s="235">
        <f>'Master-National Baseline Data'!BT345</f>
        <v>14.7</v>
      </c>
      <c r="BU17" s="235">
        <f>'Master-National Baseline Data'!BU345</f>
        <v>3.05</v>
      </c>
      <c r="BV17" s="235">
        <f>'Master-National Baseline Data'!BV345</f>
        <v>12.06</v>
      </c>
      <c r="BW17" s="235">
        <f>'Master-National Baseline Data'!BW345</f>
        <v>287</v>
      </c>
      <c r="BX17" s="235">
        <f>'Master-National Baseline Data'!BX345</f>
        <v>155</v>
      </c>
      <c r="BY17" s="235">
        <f>'Master-National Baseline Data'!BY345</f>
        <v>15.2</v>
      </c>
      <c r="BZ17" s="235" t="str">
        <f>'Master-National Baseline Data'!BZ345</f>
        <v>Subhumid</v>
      </c>
      <c r="CA17" s="235">
        <f>'Master-National Baseline Data'!CA345</f>
        <v>0.78</v>
      </c>
      <c r="CB17" s="235">
        <f>'Master-National Baseline Data'!CB345</f>
        <v>6.3606462478600001</v>
      </c>
      <c r="CC17" s="235">
        <f>'Master-National Baseline Data'!CC345</f>
        <v>1474</v>
      </c>
      <c r="CD17" s="235">
        <f>'Master-National Baseline Data'!CD345</f>
        <v>1474</v>
      </c>
      <c r="CE17" s="235">
        <f>'Master-National Baseline Data'!CE345</f>
        <v>2175</v>
      </c>
      <c r="CF17" s="235" t="str">
        <f>'Master-National Baseline Data'!CF345</f>
        <v>NPP Precipitation limited</v>
      </c>
      <c r="CG17" s="235">
        <f>'Master-National Baseline Data'!CG345</f>
        <v>1</v>
      </c>
      <c r="CH17" s="235">
        <f>'Master-National Baseline Data'!CH345</f>
        <v>0</v>
      </c>
      <c r="CI17" s="235" t="str">
        <f>'Master-National Baseline Data'!CI345</f>
        <v>Subtropical subhumid dry forest</v>
      </c>
      <c r="CJ17" s="235" t="str">
        <f>'Master-National Baseline Data'!CJ345</f>
        <v>Equatorial savannah dry summer</v>
      </c>
      <c r="CK17" s="235" t="str">
        <f>'Master-National Baseline Data'!CK345</f>
        <v>Steppe</v>
      </c>
      <c r="CL17" s="235" t="str">
        <f>'Master-National Baseline Data'!CL345</f>
        <v>26 Jan - 19 Oct</v>
      </c>
      <c r="CM17" s="235" t="str">
        <f>'Master-National Baseline Data'!CM345</f>
        <v>Very low root activity up to 5cm</v>
      </c>
      <c r="CN17" s="235" t="str">
        <f>'Master-National Baseline Data'!CN345</f>
        <v>Brownish yellow to yellowish brown</v>
      </c>
      <c r="CO17" s="236">
        <f>'Master-National Baseline Data'!CO345</f>
        <v>1.3659325116184999</v>
      </c>
      <c r="CP17" s="236">
        <f>'Master-National Baseline Data'!CP345</f>
        <v>51.925820260000002</v>
      </c>
      <c r="CQ17" s="236">
        <f>'Master-National Baseline Data'!CQ345</f>
        <v>28.174037089999999</v>
      </c>
      <c r="CR17" s="236">
        <f>'Master-National Baseline Data'!CR345</f>
        <v>19.900142649999999</v>
      </c>
      <c r="CS17" s="237" t="str">
        <f>'Master-National Baseline Data'!CS345</f>
        <v>loam</v>
      </c>
      <c r="CT17" s="237" t="str">
        <f>'Master-National Baseline Data'!CT345</f>
        <v>Well drained</v>
      </c>
      <c r="CU17" s="236">
        <f>'Master-National Baseline Data'!CU345</f>
        <v>0.18833530059804854</v>
      </c>
      <c r="CV17" s="236">
        <f>'Master-National Baseline Data'!CV345</f>
        <v>0.36680555555555561</v>
      </c>
      <c r="CW17" s="236">
        <f>'Master-National Baseline Data'!CW345</f>
        <v>0.17847025495750707</v>
      </c>
      <c r="CX17" s="236">
        <f>'Master-National Baseline Data'!CX345</f>
        <v>5.4293628808864201</v>
      </c>
      <c r="CY17" s="236">
        <f>'Master-National Baseline Data'!CY345</f>
        <v>6.72</v>
      </c>
      <c r="CZ17" s="235">
        <f>'Master-National Baseline Data'!CZ345</f>
        <v>0</v>
      </c>
      <c r="DA17" s="235">
        <f>'Master-National Baseline Data'!DA345</f>
        <v>6.5</v>
      </c>
      <c r="DB17" s="235">
        <f>'Master-National Baseline Data'!DB345</f>
        <v>-0.21999999999999975</v>
      </c>
      <c r="DC17" s="235" t="str">
        <f>'Master-National Baseline Data'!DC345</f>
        <v>No LR</v>
      </c>
      <c r="DD17" s="236">
        <f>'Master-National Baseline Data'!DD345</f>
        <v>5.9753954305799315</v>
      </c>
      <c r="DE17" s="236">
        <f>'Master-National Baseline Data'!DE345</f>
        <v>3.9527768014059519</v>
      </c>
      <c r="DF17" s="236">
        <f>'Master-National Baseline Data'!DF345</f>
        <v>0.87742572263999996</v>
      </c>
      <c r="DG17" s="236">
        <f>'Master-National Baseline Data'!DG345</f>
        <v>0.87742572263999996</v>
      </c>
      <c r="DH17" s="236">
        <f>'Master-National Baseline Data'!DH345</f>
        <v>0.87742572263999996</v>
      </c>
      <c r="DI17" s="236">
        <f>'Master-National Baseline Data'!DI345</f>
        <v>8.7742572263999996</v>
      </c>
      <c r="DJ17" s="236">
        <f>'Master-National Baseline Data'!DJ345</f>
        <v>0</v>
      </c>
      <c r="DK17" s="236">
        <f>'Master-National Baseline Data'!DK345</f>
        <v>8.7742572263999996</v>
      </c>
      <c r="DL17" s="236">
        <f>'Master-National Baseline Data'!DL345</f>
        <v>17.977564816264987</v>
      </c>
      <c r="DM17" s="236">
        <f>'Master-National Baseline Data'!DM345</f>
        <v>17.977564816264987</v>
      </c>
      <c r="DN17" s="236">
        <f>'Master-National Baseline Data'!DN345</f>
        <v>36.591700875206172</v>
      </c>
      <c r="DO17" s="236">
        <f>'Master-National Baseline Data'!DO345</f>
        <v>17.977564816264987</v>
      </c>
      <c r="DP17" s="236">
        <f>'Master-National Baseline Data'!DP345</f>
        <v>65.917737659638277</v>
      </c>
      <c r="DQ17" s="236">
        <f>'Master-National Baseline Data'!DQ345</f>
        <v>65.917737659638277</v>
      </c>
      <c r="DR17" s="236">
        <f>'Master-National Baseline Data'!DR345</f>
        <v>134.16956987575594</v>
      </c>
      <c r="DS17" s="236">
        <f>'Master-National Baseline Data'!DS345</f>
        <v>65.917737659638277</v>
      </c>
      <c r="DT17" s="236">
        <f>'Master-National Baseline Data'!DT345</f>
        <v>5.3100000000000001E-2</v>
      </c>
      <c r="DU17" s="236">
        <f>'Master-National Baseline Data'!DU345</f>
        <v>0.53100000000000003</v>
      </c>
      <c r="DV17" s="236">
        <f>'Master-National Baseline Data'!DV345</f>
        <v>16.524024908474576</v>
      </c>
      <c r="DW17" s="236">
        <f>'Master-National Baseline Data'!DW345</f>
        <v>89.903035914624496</v>
      </c>
      <c r="DX17" s="236">
        <f>'Master-National Baseline Data'!DX345</f>
        <v>12.418369981945453</v>
      </c>
      <c r="DY17" s="236">
        <f>'Master-National Baseline Data'!DY345</f>
        <v>422.45426612083571</v>
      </c>
      <c r="DZ17" s="236">
        <f>'Master-National Baseline Data'!DZ345</f>
        <v>1.4613313310804066</v>
      </c>
      <c r="EA17" s="236">
        <f>'Master-National Baseline Data'!EA345</f>
        <v>5.017328244535924</v>
      </c>
      <c r="EB17" s="236">
        <f>'Master-National Baseline Data'!EB345</f>
        <v>99.123250571846398</v>
      </c>
      <c r="EC17" s="236">
        <f>'Master-National Baseline Data'!EC345</f>
        <v>201.78228000032746</v>
      </c>
      <c r="ED17" s="236">
        <f>'Master-National Baseline Data'!ED345</f>
        <v>169.40066500079053</v>
      </c>
      <c r="EE17" s="236">
        <f>'Master-National Baseline Data'!EE345</f>
        <v>96.486497305124786</v>
      </c>
      <c r="EF17" s="236">
        <f>'Master-National Baseline Data'!EF345</f>
        <v>217.13632384542066</v>
      </c>
      <c r="EG17" s="236">
        <f>'Master-National Baseline Data'!EG345</f>
        <v>3.9596232333845283</v>
      </c>
      <c r="EH17" s="236">
        <f>'Master-National Baseline Data'!EH345</f>
        <v>6.868226167680068</v>
      </c>
      <c r="EI17" s="236">
        <f>'Master-National Baseline Data'!EI345</f>
        <v>11.170386312930548</v>
      </c>
      <c r="EJ17" s="236">
        <f>'Master-National Baseline Data'!EJ345</f>
        <v>3.9977492671282882</v>
      </c>
      <c r="EK17" s="236">
        <f>'Master-National Baseline Data'!EK345</f>
        <v>2.1122713306041785</v>
      </c>
      <c r="EL17" s="236">
        <f>'Master-National Baseline Data'!EL345</f>
        <v>0.51739046153930113</v>
      </c>
      <c r="EM17" s="236">
        <f>'Master-National Baseline Data'!EM345</f>
        <v>1.4116722083399211</v>
      </c>
      <c r="EN17" s="236">
        <f>'Master-National Baseline Data'!EN345</f>
        <v>0.94407097324095945</v>
      </c>
      <c r="EO17" s="236">
        <f>'Master-National Baseline Data'!EO345</f>
        <v>5.8844353328706056</v>
      </c>
      <c r="EP17" s="236">
        <f>'Master-National Baseline Data'!EP345</f>
        <v>84.721892445240442</v>
      </c>
      <c r="EQ17" s="235"/>
      <c r="ER17" s="238">
        <f>'Master-National Baseline Data'!ER345</f>
        <v>1.38919566666667</v>
      </c>
      <c r="ES17" s="238">
        <f>'Master-National Baseline Data'!ES345</f>
        <v>43.450890666666702</v>
      </c>
      <c r="ET17" s="238">
        <f>'Master-National Baseline Data'!ET345</f>
        <v>29.357333333333401</v>
      </c>
      <c r="EU17" s="238">
        <f>'Master-National Baseline Data'!EU345</f>
        <v>28.686335</v>
      </c>
      <c r="EV17" s="238">
        <f>'Master-National Baseline Data'!EV345</f>
        <v>0.20051033333333301</v>
      </c>
      <c r="EW17" s="238">
        <f>'Master-National Baseline Data'!EW345</f>
        <v>0.39767666666666701</v>
      </c>
      <c r="EX17" s="238">
        <f>'Master-National Baseline Data'!EX345</f>
        <v>0.20196066666666701</v>
      </c>
      <c r="EY17" s="238">
        <f>'Master-National Baseline Data'!EY345</f>
        <v>5.1203286666666701</v>
      </c>
      <c r="EZ17" s="238">
        <f>'Master-National Baseline Data'!EZ345</f>
        <v>6.52573299999999</v>
      </c>
      <c r="FA17" s="238">
        <f>'Master-National Baseline Data'!FA345</f>
        <v>5.1964676666666696</v>
      </c>
      <c r="FB17" s="238">
        <f>'Master-National Baseline Data'!FB345</f>
        <v>3.36471766666667</v>
      </c>
      <c r="FC17" s="238">
        <f>'Master-National Baseline Data'!FC345</f>
        <v>0.87688766666666695</v>
      </c>
      <c r="FD17" s="238">
        <f>'Master-National Baseline Data'!FD345</f>
        <v>8.7688766666666691</v>
      </c>
      <c r="FE17" s="238">
        <f>'Master-National Baseline Data'!FE345</f>
        <v>5.7001333333333598E-2</v>
      </c>
      <c r="FF17" s="238">
        <f>'Master-National Baseline Data'!FF345</f>
        <v>0.57001333333333593</v>
      </c>
      <c r="FG17" s="238">
        <f>'Master-National Baseline Data'!FG345</f>
        <v>15.383634300951957</v>
      </c>
      <c r="FH17" s="238">
        <f>'Master-National Baseline Data'!FH345</f>
        <v>118.890926666667</v>
      </c>
      <c r="FI17" s="238">
        <f>'Master-National Baseline Data'!FI345</f>
        <v>11.5862436666667</v>
      </c>
      <c r="FJ17" s="238">
        <f>'Master-National Baseline Data'!FJ345</f>
        <v>492.34722033333401</v>
      </c>
      <c r="FK17" s="238">
        <f>'Master-National Baseline Data'!FK345</f>
        <v>2.9861350000000102</v>
      </c>
      <c r="FL17" s="238">
        <f>'Master-National Baseline Data'!FL345</f>
        <v>4.4926973333333402</v>
      </c>
      <c r="FM17" s="238">
        <f>'Master-National Baseline Data'!FM345</f>
        <v>116.818995</v>
      </c>
      <c r="FN17" s="238">
        <f>'Master-National Baseline Data'!FN345</f>
        <v>208.243596</v>
      </c>
      <c r="FO17" s="238">
        <f>'Master-National Baseline Data'!FO345</f>
        <v>206.037284</v>
      </c>
      <c r="FP17" s="238">
        <f>'Master-National Baseline Data'!FP345</f>
        <v>113.51183766666701</v>
      </c>
      <c r="FQ17" s="238">
        <f>'Master-National Baseline Data'!FQ345</f>
        <v>196.033332</v>
      </c>
      <c r="FR17" s="238">
        <f>'Master-National Baseline Data'!FR345</f>
        <v>3.4378896666666701</v>
      </c>
      <c r="FS17" s="238">
        <f>'Master-National Baseline Data'!FS345</f>
        <v>7.9721776666666502</v>
      </c>
      <c r="FT17" s="238">
        <f>'Master-National Baseline Data'!FT345</f>
        <v>10.9507366666667</v>
      </c>
      <c r="FU17" s="238">
        <f>'Master-National Baseline Data'!FU345</f>
        <v>3.3142320000000001</v>
      </c>
      <c r="FV17" s="238">
        <f>'Master-National Baseline Data'!FV345</f>
        <v>2.4565056666666698</v>
      </c>
      <c r="FW17" s="238">
        <f>'Master-National Baseline Data'!FW345</f>
        <v>0.535582000000001</v>
      </c>
      <c r="FX17" s="238">
        <f>'Master-National Baseline Data'!FX345</f>
        <v>1.8110866666666701</v>
      </c>
      <c r="FY17" s="238">
        <f>'Master-National Baseline Data'!FY345</f>
        <v>0.85675633333333401</v>
      </c>
      <c r="FZ17" s="238">
        <f>'Master-National Baseline Data'!FZ345</f>
        <v>6.9224646666666798</v>
      </c>
      <c r="GA17" s="241">
        <f>'Master-National Baseline Data'!GA345</f>
        <v>83.688155666666802</v>
      </c>
      <c r="GB17" s="54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</row>
    <row r="18" spans="1:217" x14ac:dyDescent="0.2">
      <c r="A18" s="54"/>
      <c r="B18" s="232">
        <f>'Master-National Baseline Data'!B346</f>
        <v>773</v>
      </c>
      <c r="C18" s="233" t="str">
        <f>'Master-National Baseline Data'!C346</f>
        <v>770P</v>
      </c>
      <c r="D18" s="233" t="str">
        <f>'Master-National Baseline Data'!D346</f>
        <v>770P-BD129</v>
      </c>
      <c r="E18" s="233" t="str">
        <f>'Master-National Baseline Data'!E346</f>
        <v>061</v>
      </c>
      <c r="F18" s="233" t="str">
        <f>'Master-National Baseline Data'!F346</f>
        <v xml:space="preserve">Cereal system non-vertisols: Woina Dega - Wet/moist zone </v>
      </c>
      <c r="G18" s="233" t="str">
        <f>'Master-National Baseline Data'!G346</f>
        <v>SNNPRS</v>
      </c>
      <c r="H18" s="233" t="str">
        <f>'Master-National Baseline Data'!H346</f>
        <v>Alaba</v>
      </c>
      <c r="I18" s="233" t="str">
        <f>'Master-National Baseline Data'!I346</f>
        <v xml:space="preserve">Alaba Special Woreda </v>
      </c>
      <c r="J18" s="233" t="str">
        <f>'Master-National Baseline Data'!J346</f>
        <v>Asore</v>
      </c>
      <c r="K18" s="233" t="str">
        <f>'Master-National Baseline Data'!K346</f>
        <v>Asore</v>
      </c>
      <c r="L18" s="233" t="str">
        <f>'Master-National Baseline Data'!L346</f>
        <v>Asore</v>
      </c>
      <c r="M18" s="233" t="str">
        <f>'Master-National Baseline Data'!M346</f>
        <v>SN-Al-As</v>
      </c>
      <c r="N18" s="233" t="str">
        <f>'Master-National Baseline Data'!N346</f>
        <v>Business as usual</v>
      </c>
      <c r="O18" s="233" t="str">
        <f>'Master-National Baseline Data'!O346</f>
        <v>Overgrazing, wind and water erosion, low soil fertility and degraded woodland, construction and fire wood removal</v>
      </c>
      <c r="P18" s="233" t="str">
        <f>'Master-National Baseline Data'!P346</f>
        <v>Degraded woodland</v>
      </c>
      <c r="Q18" s="233" t="str">
        <f>'Master-National Baseline Data'!Q346</f>
        <v>No intervention</v>
      </c>
      <c r="R18" s="233" t="str">
        <f>'Master-National Baseline Data'!R346</f>
        <v xml:space="preserve">No Integrated soil and water conservation and permanent enclosure of woodland </v>
      </c>
      <c r="S18" s="233" t="str">
        <f>'Master-National Baseline Data'!S346</f>
        <v>Woodland</v>
      </c>
      <c r="T18" s="233" t="str">
        <f>'Master-National Baseline Data'!T346</f>
        <v>NI</v>
      </c>
      <c r="U18" s="233" t="str">
        <f>'Master-National Baseline Data'!U346</f>
        <v>NI</v>
      </c>
      <c r="V18" s="233" t="str">
        <f>'Master-National Baseline Data'!V346</f>
        <v>NI</v>
      </c>
      <c r="W18" s="234">
        <f>'Master-National Baseline Data'!W346</f>
        <v>2013</v>
      </c>
      <c r="X18" s="234">
        <f>'Master-National Baseline Data'!X346</f>
        <v>0</v>
      </c>
      <c r="Y18" s="235" t="str">
        <f>'Master-National Baseline Data'!Y346</f>
        <v>NI_0</v>
      </c>
      <c r="Z18" s="235" t="str">
        <f>'Master-National Baseline Data'!Z346</f>
        <v>No physical measure</v>
      </c>
      <c r="AA18" s="235" t="str">
        <f>'Master-National Baseline Data'!AA346</f>
        <v>No biological measure</v>
      </c>
      <c r="AB18" s="235" t="str">
        <f>'Master-National Baseline Data'!AB346</f>
        <v>Acacia-Eucalyptus-Gravilea-Pinus</v>
      </c>
      <c r="AC18" s="235" t="str">
        <f>'Master-National Baseline Data'!AC346</f>
        <v>Chloris-Cynodon-Hyparrhenia-Eragrostis</v>
      </c>
      <c r="AD18" s="235" t="str">
        <f>'Master-National Baseline Data'!AD346</f>
        <v>Maize, wheat, pulses and sorghum</v>
      </c>
      <c r="AE18" s="235" t="str">
        <f>'Master-National Baseline Data'!AE346</f>
        <v>None</v>
      </c>
      <c r="AF18" s="235" t="str">
        <f>'Master-National Baseline Data'!AF346</f>
        <v>Very sparse</v>
      </c>
      <c r="AG18" s="235" t="str">
        <f>'Master-National Baseline Data'!AG346</f>
        <v>Shoats and cattle</v>
      </c>
      <c r="AH18" s="235" t="str">
        <f>'Master-National Baseline Data'!AH346</f>
        <v>Soil profile sample</v>
      </c>
      <c r="AI18" s="235" t="str">
        <f>'Master-National Baseline Data'!AI346</f>
        <v>SN-ASW-3r-C2-15-45cm</v>
      </c>
      <c r="AJ18" s="235" t="str">
        <f>'Master-National Baseline Data'!AJ346</f>
        <v>SN-ASW-3r-C2-BD-15-45cm</v>
      </c>
      <c r="AK18" s="235" t="str">
        <f>'Master-National Baseline Data'!AK346</f>
        <v>15-45</v>
      </c>
      <c r="AL18" s="235">
        <f>'Master-National Baseline Data'!AL346</f>
        <v>30</v>
      </c>
      <c r="AM18" s="235" t="str">
        <f>'Master-National Baseline Data'!AM346</f>
        <v>WC</v>
      </c>
      <c r="AN18" s="235" t="str">
        <f>'Master-National Baseline Data'!AN346</f>
        <v>MIR</v>
      </c>
      <c r="AO18" s="235">
        <f>'Master-National Baseline Data'!AO346</f>
        <v>0</v>
      </c>
      <c r="AP18" s="235">
        <f>'Master-National Baseline Data'!AP346</f>
        <v>398206.27</v>
      </c>
      <c r="AQ18" s="235">
        <f>'Master-National Baseline Data'!AQ346</f>
        <v>802911.28</v>
      </c>
      <c r="AR18" s="235">
        <f>'Master-National Baseline Data'!AR346</f>
        <v>7.2628640000000004</v>
      </c>
      <c r="AS18" s="235">
        <f>'Master-National Baseline Data'!AS346</f>
        <v>38.077894000000001</v>
      </c>
      <c r="AT18" s="235" t="str">
        <f>'Master-National Baseline Data'!AT346</f>
        <v>7°15'46.31"</v>
      </c>
      <c r="AU18" s="235" t="str">
        <f>'Master-National Baseline Data'!AU346</f>
        <v xml:space="preserve"> 38° 4'40.42"</v>
      </c>
      <c r="AV18" s="235">
        <f>'Master-National Baseline Data'!AV346</f>
        <v>1360431.5594216799</v>
      </c>
      <c r="AW18" s="235">
        <f>'Master-National Baseline Data'!AW346</f>
        <v>854960.32056269096</v>
      </c>
      <c r="AX18" s="235">
        <f>'Master-National Baseline Data'!AX346</f>
        <v>1719</v>
      </c>
      <c r="AY18" s="235">
        <f>'Master-National Baseline Data'!AY346</f>
        <v>1701</v>
      </c>
      <c r="AZ18" s="235">
        <f>'Master-National Baseline Data'!AZ346</f>
        <v>-6.8013539999999997E-2</v>
      </c>
      <c r="BA18" s="235">
        <f>'Master-National Baseline Data'!BA346</f>
        <v>-1.6919239999999999E-2</v>
      </c>
      <c r="BB18" s="235">
        <f>'Master-National Baseline Data'!BB346</f>
        <v>6.586024E-2</v>
      </c>
      <c r="BC18" s="235">
        <f>'Master-National Baseline Data'!BC346</f>
        <v>0.29693384</v>
      </c>
      <c r="BD18" s="235">
        <f>'Master-National Baseline Data'!BD346</f>
        <v>0.73959399000000003</v>
      </c>
      <c r="BE18" s="235">
        <f>'Master-National Baseline Data'!BE346</f>
        <v>0.80936014999999994</v>
      </c>
      <c r="BF18" s="235">
        <f>'Master-National Baseline Data'!BF346</f>
        <v>0.69398428999999995</v>
      </c>
      <c r="BG18" s="235">
        <f>'Master-National Baseline Data'!BG346</f>
        <v>92.742599999999996</v>
      </c>
      <c r="BH18" s="235">
        <f>'Master-National Baseline Data'!BH346</f>
        <v>1720</v>
      </c>
      <c r="BI18" s="235">
        <f>'Master-National Baseline Data'!BI346</f>
        <v>2.24945E-4</v>
      </c>
      <c r="BJ18" s="235">
        <f>'Master-National Baseline Data'!BJ346</f>
        <v>9.0260099999999995E-4</v>
      </c>
      <c r="BK18" s="235">
        <f>'Master-National Baseline Data'!BK346</f>
        <v>7.6505599999999996</v>
      </c>
      <c r="BL18" s="235">
        <f>'Master-National Baseline Data'!BL346</f>
        <v>67.640299999999996</v>
      </c>
      <c r="BM18" s="235">
        <f>'Master-National Baseline Data'!BM346</f>
        <v>1.01216E-3</v>
      </c>
      <c r="BN18" s="235">
        <f>'Master-National Baseline Data'!BN346</f>
        <v>19.190000000000001</v>
      </c>
      <c r="BO18" s="235">
        <f>'Master-National Baseline Data'!BO346</f>
        <v>84.83</v>
      </c>
      <c r="BP18" s="235">
        <f>'Master-National Baseline Data'!BP346</f>
        <v>1017.96</v>
      </c>
      <c r="BQ18" s="235">
        <f>'Master-National Baseline Data'!BQ346</f>
        <v>108.71</v>
      </c>
      <c r="BR18" s="235">
        <f>'Master-National Baseline Data'!BR346</f>
        <v>1304.52</v>
      </c>
      <c r="BS18" s="235">
        <f>'Master-National Baseline Data'!BS346</f>
        <v>1.2815041848402686</v>
      </c>
      <c r="BT18" s="235">
        <f>'Master-National Baseline Data'!BT346</f>
        <v>14.7</v>
      </c>
      <c r="BU18" s="235">
        <f>'Master-National Baseline Data'!BU346</f>
        <v>3.05</v>
      </c>
      <c r="BV18" s="235">
        <f>'Master-National Baseline Data'!BV346</f>
        <v>12.06</v>
      </c>
      <c r="BW18" s="235">
        <f>'Master-National Baseline Data'!BW346</f>
        <v>287</v>
      </c>
      <c r="BX18" s="235">
        <f>'Master-National Baseline Data'!BX346</f>
        <v>155</v>
      </c>
      <c r="BY18" s="235">
        <f>'Master-National Baseline Data'!BY346</f>
        <v>15.2</v>
      </c>
      <c r="BZ18" s="235" t="str">
        <f>'Master-National Baseline Data'!BZ346</f>
        <v>Subhumid</v>
      </c>
      <c r="CA18" s="235">
        <f>'Master-National Baseline Data'!CA346</f>
        <v>0.78</v>
      </c>
      <c r="CB18" s="235">
        <f>'Master-National Baseline Data'!CB346</f>
        <v>6.3606462478600001</v>
      </c>
      <c r="CC18" s="235">
        <f>'Master-National Baseline Data'!CC346</f>
        <v>1474</v>
      </c>
      <c r="CD18" s="235">
        <f>'Master-National Baseline Data'!CD346</f>
        <v>1474</v>
      </c>
      <c r="CE18" s="235">
        <f>'Master-National Baseline Data'!CE346</f>
        <v>2175</v>
      </c>
      <c r="CF18" s="235" t="str">
        <f>'Master-National Baseline Data'!CF346</f>
        <v>NPP Precipitation limited</v>
      </c>
      <c r="CG18" s="235">
        <f>'Master-National Baseline Data'!CG346</f>
        <v>1</v>
      </c>
      <c r="CH18" s="235">
        <f>'Master-National Baseline Data'!CH346</f>
        <v>0</v>
      </c>
      <c r="CI18" s="235" t="str">
        <f>'Master-National Baseline Data'!CI346</f>
        <v>Subtropical subhumid dry forest</v>
      </c>
      <c r="CJ18" s="235" t="str">
        <f>'Master-National Baseline Data'!CJ346</f>
        <v>Equatorial savannah dry summer</v>
      </c>
      <c r="CK18" s="235" t="str">
        <f>'Master-National Baseline Data'!CK346</f>
        <v>Steppe</v>
      </c>
      <c r="CL18" s="235" t="str">
        <f>'Master-National Baseline Data'!CL346</f>
        <v>26 Jan - 19 Oct</v>
      </c>
      <c r="CM18" s="235" t="str">
        <f>'Master-National Baseline Data'!CM346</f>
        <v>Very low root activity up to 5cm</v>
      </c>
      <c r="CN18" s="235" t="str">
        <f>'Master-National Baseline Data'!CN346</f>
        <v>Brownish yellow to yellowish brown</v>
      </c>
      <c r="CO18" s="236">
        <f>'Master-National Baseline Data'!CO346</f>
        <v>1.4355189600592699</v>
      </c>
      <c r="CP18" s="236">
        <f>'Master-National Baseline Data'!CP346</f>
        <v>48.039914469999999</v>
      </c>
      <c r="CQ18" s="236">
        <f>'Master-National Baseline Data'!CQ346</f>
        <v>30.292230929999995</v>
      </c>
      <c r="CR18" s="236">
        <f>'Master-National Baseline Data'!CR346</f>
        <v>21.667854599999998</v>
      </c>
      <c r="CS18" s="237" t="str">
        <f>'Master-National Baseline Data'!CS346</f>
        <v>loam</v>
      </c>
      <c r="CT18" s="237" t="str">
        <f>'Master-National Baseline Data'!CT346</f>
        <v>Well drained</v>
      </c>
      <c r="CU18" s="236">
        <f>'Master-National Baseline Data'!CU346</f>
        <v>0.18647737731015102</v>
      </c>
      <c r="CV18" s="236">
        <f>'Master-National Baseline Data'!CV346</f>
        <v>0.35370370370370374</v>
      </c>
      <c r="CW18" s="236">
        <f>'Master-National Baseline Data'!CW346</f>
        <v>0.16722632639355273</v>
      </c>
      <c r="CX18" s="236">
        <f>'Master-National Baseline Data'!CX346</f>
        <v>4.7184986595174294</v>
      </c>
      <c r="CY18" s="236">
        <f>'Master-National Baseline Data'!CY346</f>
        <v>6.851</v>
      </c>
      <c r="CZ18" s="235">
        <f>'Master-National Baseline Data'!CZ346</f>
        <v>0</v>
      </c>
      <c r="DA18" s="235">
        <f>'Master-National Baseline Data'!DA346</f>
        <v>6.5</v>
      </c>
      <c r="DB18" s="235">
        <f>'Master-National Baseline Data'!DB346</f>
        <v>-0.35099999999999998</v>
      </c>
      <c r="DC18" s="235" t="str">
        <f>'Master-National Baseline Data'!DC346</f>
        <v>No LR</v>
      </c>
      <c r="DD18" s="236">
        <f>'Master-National Baseline Data'!DD346</f>
        <v>5.6837366347777136</v>
      </c>
      <c r="DE18" s="236">
        <f>'Master-National Baseline Data'!DE346</f>
        <v>3.7486156443443992</v>
      </c>
      <c r="DF18" s="236">
        <f>'Master-National Baseline Data'!DF346</f>
        <v>0.4322278</v>
      </c>
      <c r="DG18" s="236">
        <f>'Master-National Baseline Data'!DG346</f>
        <v>0.4322278</v>
      </c>
      <c r="DH18" s="236">
        <f>'Master-National Baseline Data'!DH346</f>
        <v>0</v>
      </c>
      <c r="DI18" s="236">
        <f>'Master-National Baseline Data'!DI346</f>
        <v>4.3222779999999998</v>
      </c>
      <c r="DJ18" s="236">
        <f>'Master-National Baseline Data'!DJ346</f>
        <v>0</v>
      </c>
      <c r="DK18" s="236">
        <f>'Master-National Baseline Data'!DK346</f>
        <v>0</v>
      </c>
      <c r="DL18" s="236">
        <f>'Master-National Baseline Data'!DL346</f>
        <v>18.614136058941181</v>
      </c>
      <c r="DM18" s="236">
        <f>'Master-National Baseline Data'!DM346</f>
        <v>18.614136058941181</v>
      </c>
      <c r="DN18" s="236">
        <f>'Master-National Baseline Data'!DN346</f>
        <v>0</v>
      </c>
      <c r="DO18" s="236">
        <f>'Master-National Baseline Data'!DO346</f>
        <v>0</v>
      </c>
      <c r="DP18" s="236">
        <f>'Master-National Baseline Data'!DP346</f>
        <v>68.251832216117663</v>
      </c>
      <c r="DQ18" s="236">
        <f>'Master-National Baseline Data'!DQ346</f>
        <v>68.251832216117663</v>
      </c>
      <c r="DR18" s="236">
        <f>'Master-National Baseline Data'!DR346</f>
        <v>0</v>
      </c>
      <c r="DS18" s="236">
        <f>'Master-National Baseline Data'!DS346</f>
        <v>0</v>
      </c>
      <c r="DT18" s="236">
        <f>'Master-National Baseline Data'!DT346</f>
        <v>3.2577000000000002E-2</v>
      </c>
      <c r="DU18" s="236">
        <f>'Master-National Baseline Data'!DU346</f>
        <v>0.32577</v>
      </c>
      <c r="DV18" s="236">
        <f>'Master-National Baseline Data'!DV346</f>
        <v>13.267882248211928</v>
      </c>
      <c r="DW18" s="236">
        <f>'Master-National Baseline Data'!DW346</f>
        <v>117.4383519741621</v>
      </c>
      <c r="DX18" s="236">
        <f>'Master-National Baseline Data'!DX346</f>
        <v>11.03290062644802</v>
      </c>
      <c r="DY18" s="236">
        <f>'Master-National Baseline Data'!DY346</f>
        <v>315.53911076624007</v>
      </c>
      <c r="DZ18" s="236">
        <f>'Master-National Baseline Data'!DZ346</f>
        <v>0.25117140032887264</v>
      </c>
      <c r="EA18" s="236">
        <f>'Master-National Baseline Data'!EA346</f>
        <v>5.6527461310601907</v>
      </c>
      <c r="EB18" s="236">
        <f>'Master-National Baseline Data'!EB346</f>
        <v>98.932531185764788</v>
      </c>
      <c r="EC18" s="236">
        <f>'Master-National Baseline Data'!EC346</f>
        <v>99.60133859566119</v>
      </c>
      <c r="ED18" s="236">
        <f>'Master-National Baseline Data'!ED346</f>
        <v>150.74176319963436</v>
      </c>
      <c r="EE18" s="236">
        <f>'Master-National Baseline Data'!EE346</f>
        <v>97.794036155580741</v>
      </c>
      <c r="EF18" s="236">
        <f>'Master-National Baseline Data'!EF346</f>
        <v>223.89549517151738</v>
      </c>
      <c r="EG18" s="236">
        <f>'Master-National Baseline Data'!EG346</f>
        <v>1.2938759421670567</v>
      </c>
      <c r="EH18" s="236">
        <f>'Master-National Baseline Data'!EH346</f>
        <v>8.5437630795477144</v>
      </c>
      <c r="EI18" s="236">
        <f>'Master-National Baseline Data'!EI346</f>
        <v>8.9679688490676419</v>
      </c>
      <c r="EJ18" s="236">
        <f>'Master-National Baseline Data'!EJ346</f>
        <v>2.209937682242535</v>
      </c>
      <c r="EK18" s="236">
        <f>'Master-National Baseline Data'!EK346</f>
        <v>1.5776955538312003</v>
      </c>
      <c r="EL18" s="236">
        <f>'Master-National Baseline Data'!EL346</f>
        <v>0.25538804768118256</v>
      </c>
      <c r="EM18" s="236">
        <f>'Master-National Baseline Data'!EM346</f>
        <v>1.2561813599969531</v>
      </c>
      <c r="EN18" s="236">
        <f>'Master-National Baseline Data'!EN346</f>
        <v>0.97345867465877123</v>
      </c>
      <c r="EO18" s="236">
        <f>'Master-National Baseline Data'!EO346</f>
        <v>5.2371071559097286</v>
      </c>
      <c r="EP18" s="236">
        <f>'Master-National Baseline Data'!EP346</f>
        <v>77.575721008182782</v>
      </c>
      <c r="EQ18" s="235"/>
      <c r="ER18" s="238">
        <f>'Master-National Baseline Data'!ER346</f>
        <v>1.4262426666666701</v>
      </c>
      <c r="ES18" s="238">
        <f>'Master-National Baseline Data'!ES346</f>
        <v>41.876489333333403</v>
      </c>
      <c r="ET18" s="238">
        <f>'Master-National Baseline Data'!ET346</f>
        <v>32.1132596666667</v>
      </c>
      <c r="EU18" s="238">
        <f>'Master-National Baseline Data'!EU346</f>
        <v>26.746298333333399</v>
      </c>
      <c r="EV18" s="238">
        <f>'Master-National Baseline Data'!EV346</f>
        <v>0.20749299999999901</v>
      </c>
      <c r="EW18" s="238">
        <f>'Master-National Baseline Data'!EW346</f>
        <v>0.38120399999999899</v>
      </c>
      <c r="EX18" s="238">
        <f>'Master-National Baseline Data'!EX346</f>
        <v>0.186306</v>
      </c>
      <c r="EY18" s="238">
        <f>'Master-National Baseline Data'!EY346</f>
        <v>4.6899963333333297</v>
      </c>
      <c r="EZ18" s="238">
        <f>'Master-National Baseline Data'!EZ346</f>
        <v>6.6376576666666596</v>
      </c>
      <c r="FA18" s="238">
        <f>'Master-National Baseline Data'!FA346</f>
        <v>5.1994966666666702</v>
      </c>
      <c r="FB18" s="238">
        <f>'Master-National Baseline Data'!FB346</f>
        <v>3.4216003333333398</v>
      </c>
      <c r="FC18" s="238">
        <f>'Master-National Baseline Data'!FC346</f>
        <v>0.72815100000000099</v>
      </c>
      <c r="FD18" s="238">
        <f>'Master-National Baseline Data'!FD346</f>
        <v>7.2815100000000097</v>
      </c>
      <c r="FE18" s="238">
        <f>'Master-National Baseline Data'!FE346</f>
        <v>5.3288000000000099E-2</v>
      </c>
      <c r="FF18" s="238">
        <f>'Master-National Baseline Data'!FF346</f>
        <v>0.53288000000000102</v>
      </c>
      <c r="FG18" s="238">
        <f>'Master-National Baseline Data'!FG346</f>
        <v>13.664446029124749</v>
      </c>
      <c r="FH18" s="238">
        <f>'Master-National Baseline Data'!FH346</f>
        <v>139.64779666666701</v>
      </c>
      <c r="FI18" s="238">
        <f>'Master-National Baseline Data'!FI346</f>
        <v>11.324427333333301</v>
      </c>
      <c r="FJ18" s="238">
        <f>'Master-National Baseline Data'!FJ346</f>
        <v>488.10049700000002</v>
      </c>
      <c r="FK18" s="238">
        <f>'Master-National Baseline Data'!FK346</f>
        <v>2.8775400000000002</v>
      </c>
      <c r="FL18" s="238">
        <f>'Master-National Baseline Data'!FL346</f>
        <v>4.8795763333333397</v>
      </c>
      <c r="FM18" s="238">
        <f>'Master-National Baseline Data'!FM346</f>
        <v>125.071389666667</v>
      </c>
      <c r="FN18" s="238">
        <f>'Master-National Baseline Data'!FN346</f>
        <v>165.992540666667</v>
      </c>
      <c r="FO18" s="238">
        <f>'Master-National Baseline Data'!FO346</f>
        <v>208.47612699999999</v>
      </c>
      <c r="FP18" s="238">
        <f>'Master-National Baseline Data'!FP346</f>
        <v>115.529231666667</v>
      </c>
      <c r="FQ18" s="238">
        <f>'Master-National Baseline Data'!FQ346</f>
        <v>194.09898699999999</v>
      </c>
      <c r="FR18" s="238">
        <f>'Master-National Baseline Data'!FR346</f>
        <v>2.2472053333333299</v>
      </c>
      <c r="FS18" s="238">
        <f>'Master-National Baseline Data'!FS346</f>
        <v>8.9158469999999905</v>
      </c>
      <c r="FT18" s="238">
        <f>'Master-National Baseline Data'!FT346</f>
        <v>9.9032063333333298</v>
      </c>
      <c r="FU18" s="238">
        <f>'Master-National Baseline Data'!FU346</f>
        <v>2.5551143333333401</v>
      </c>
      <c r="FV18" s="238">
        <f>'Master-National Baseline Data'!FV346</f>
        <v>2.3366099999999999</v>
      </c>
      <c r="FW18" s="238">
        <f>'Master-National Baseline Data'!FW346</f>
        <v>0.439659666666667</v>
      </c>
      <c r="FX18" s="238">
        <f>'Master-National Baseline Data'!FX346</f>
        <v>1.88734133333333</v>
      </c>
      <c r="FY18" s="238">
        <f>'Master-National Baseline Data'!FY346</f>
        <v>0.86197633333333501</v>
      </c>
      <c r="FZ18" s="238">
        <f>'Master-National Baseline Data'!FZ346</f>
        <v>7.2121803333333201</v>
      </c>
      <c r="GA18" s="241">
        <f>'Master-National Baseline Data'!GA346</f>
        <v>80.1867133333335</v>
      </c>
      <c r="GB18" s="54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</row>
    <row r="19" spans="1:217" x14ac:dyDescent="0.2">
      <c r="A19" s="73"/>
      <c r="B19" s="232">
        <f>'Master-National Baseline Data'!B347</f>
        <v>774</v>
      </c>
      <c r="C19" s="233" t="str">
        <f>'Master-National Baseline Data'!C347</f>
        <v>771S</v>
      </c>
      <c r="D19" s="233"/>
      <c r="E19" s="233" t="str">
        <f>'Master-National Baseline Data'!E347</f>
        <v>061</v>
      </c>
      <c r="F19" s="233" t="str">
        <f>'Master-National Baseline Data'!F347</f>
        <v xml:space="preserve">Cereal system non-vertisols: Woina Dega - Wet/moist zone </v>
      </c>
      <c r="G19" s="233" t="str">
        <f>'Master-National Baseline Data'!G347</f>
        <v>SNNPRS</v>
      </c>
      <c r="H19" s="233" t="str">
        <f>'Master-National Baseline Data'!H347</f>
        <v>Alaba</v>
      </c>
      <c r="I19" s="233" t="str">
        <f>'Master-National Baseline Data'!I347</f>
        <v xml:space="preserve">Alaba Special Woreda </v>
      </c>
      <c r="J19" s="233" t="str">
        <f>'Master-National Baseline Data'!J347</f>
        <v>Asore</v>
      </c>
      <c r="K19" s="233" t="str">
        <f>'Master-National Baseline Data'!K347</f>
        <v>Asore</v>
      </c>
      <c r="L19" s="233" t="str">
        <f>'Master-National Baseline Data'!L347</f>
        <v>Asore</v>
      </c>
      <c r="M19" s="233" t="str">
        <f>'Master-National Baseline Data'!M347</f>
        <v>SN-Al-As</v>
      </c>
      <c r="N19" s="233" t="str">
        <f>'Master-National Baseline Data'!N347</f>
        <v>Business as usual</v>
      </c>
      <c r="O19" s="233" t="str">
        <f>'Master-National Baseline Data'!O347</f>
        <v>Overgrazing, wind and water erosion, low soil fertility and degraded woodland, construction and fire wood removal</v>
      </c>
      <c r="P19" s="233" t="str">
        <f>'Master-National Baseline Data'!P347</f>
        <v>Degraded woodland</v>
      </c>
      <c r="Q19" s="233" t="str">
        <f>'Master-National Baseline Data'!Q347</f>
        <v>No intervention</v>
      </c>
      <c r="R19" s="233" t="str">
        <f>'Master-National Baseline Data'!R347</f>
        <v xml:space="preserve">No Integrated soil and water conservation and permanent enclosure of woodland </v>
      </c>
      <c r="S19" s="233" t="str">
        <f>'Master-National Baseline Data'!S347</f>
        <v>Woodland</v>
      </c>
      <c r="T19" s="233" t="str">
        <f>'Master-National Baseline Data'!T347</f>
        <v>NI</v>
      </c>
      <c r="U19" s="233" t="str">
        <f>'Master-National Baseline Data'!U347</f>
        <v>NI</v>
      </c>
      <c r="V19" s="233" t="str">
        <f>'Master-National Baseline Data'!V347</f>
        <v>NI</v>
      </c>
      <c r="W19" s="234">
        <f>'Master-National Baseline Data'!W347</f>
        <v>2013</v>
      </c>
      <c r="X19" s="234">
        <f>'Master-National Baseline Data'!X347</f>
        <v>0</v>
      </c>
      <c r="Y19" s="235" t="str">
        <f>'Master-National Baseline Data'!Y347</f>
        <v>NI_0</v>
      </c>
      <c r="Z19" s="235" t="str">
        <f>'Master-National Baseline Data'!Z347</f>
        <v>No physical measure</v>
      </c>
      <c r="AA19" s="235" t="str">
        <f>'Master-National Baseline Data'!AA347</f>
        <v>No biological measure</v>
      </c>
      <c r="AB19" s="235" t="str">
        <f>'Master-National Baseline Data'!AB347</f>
        <v>Acacia-Eucalyptus-Gravilea-Pinus</v>
      </c>
      <c r="AC19" s="235" t="str">
        <f>'Master-National Baseline Data'!AC347</f>
        <v>Chloris-Cynodon-Hyparrhenia-Eragrostis</v>
      </c>
      <c r="AD19" s="235" t="str">
        <f>'Master-National Baseline Data'!AD347</f>
        <v>Maize, wheat, pulses and sorghum</v>
      </c>
      <c r="AE19" s="235" t="str">
        <f>'Master-National Baseline Data'!AE347</f>
        <v>None</v>
      </c>
      <c r="AF19" s="235" t="str">
        <f>'Master-National Baseline Data'!AF347</f>
        <v>Very sparse</v>
      </c>
      <c r="AG19" s="235" t="str">
        <f>'Master-National Baseline Data'!AG347</f>
        <v>Shoats and cattle</v>
      </c>
      <c r="AH19" s="235" t="str">
        <f>'Master-National Baseline Data'!AH347</f>
        <v>Surface sample</v>
      </c>
      <c r="AI19" s="235" t="str">
        <f>'Master-National Baseline Data'!AI347</f>
        <v>SN-ASW-3r-C2-1-0-15cm</v>
      </c>
      <c r="AJ19" s="235">
        <f>'Master-National Baseline Data'!AJ347</f>
        <v>0</v>
      </c>
      <c r="AK19" s="235" t="str">
        <f>'Master-National Baseline Data'!AK347</f>
        <v>0-15</v>
      </c>
      <c r="AL19" s="235">
        <f>'Master-National Baseline Data'!AL347</f>
        <v>15</v>
      </c>
      <c r="AM19" s="235" t="str">
        <f>'Master-National Baseline Data'!AM347</f>
        <v>NOWC</v>
      </c>
      <c r="AN19" s="235" t="str">
        <f>'Master-National Baseline Data'!AN347</f>
        <v>MIR</v>
      </c>
      <c r="AO19" s="235">
        <f>'Master-National Baseline Data'!AO347</f>
        <v>0</v>
      </c>
      <c r="AP19" s="235">
        <f>'Master-National Baseline Data'!AP347</f>
        <v>398242.75</v>
      </c>
      <c r="AQ19" s="235">
        <f>'Master-National Baseline Data'!AQ347</f>
        <v>802903.53</v>
      </c>
      <c r="AR19" s="235">
        <f>'Master-National Baseline Data'!AR347</f>
        <v>7.2627940000000004</v>
      </c>
      <c r="AS19" s="235">
        <f>'Master-National Baseline Data'!AS347</f>
        <v>38.078225000000003</v>
      </c>
      <c r="AT19" s="235" t="str">
        <f>'Master-National Baseline Data'!AT347</f>
        <v>7°15'46.06"</v>
      </c>
      <c r="AU19" s="235" t="str">
        <f>'Master-National Baseline Data'!AU347</f>
        <v>38° 4'41.61"</v>
      </c>
      <c r="AV19" s="235">
        <f>'Master-National Baseline Data'!AV347</f>
        <v>1360431.5594216799</v>
      </c>
      <c r="AW19" s="235">
        <f>'Master-National Baseline Data'!AW347</f>
        <v>854960.32056269096</v>
      </c>
      <c r="AX19" s="235">
        <f>'Master-National Baseline Data'!AX347</f>
        <v>1711</v>
      </c>
      <c r="AY19" s="235">
        <f>'Master-National Baseline Data'!AY347</f>
        <v>1712</v>
      </c>
      <c r="AZ19" s="235">
        <f>'Master-National Baseline Data'!AZ347</f>
        <v>-6.8013539999999997E-2</v>
      </c>
      <c r="BA19" s="235">
        <f>'Master-National Baseline Data'!BA347</f>
        <v>-1.6919239999999999E-2</v>
      </c>
      <c r="BB19" s="235">
        <f>'Master-National Baseline Data'!BB347</f>
        <v>6.586024E-2</v>
      </c>
      <c r="BC19" s="235">
        <f>'Master-National Baseline Data'!BC347</f>
        <v>0.29693384</v>
      </c>
      <c r="BD19" s="235">
        <f>'Master-National Baseline Data'!BD347</f>
        <v>0.73959399000000003</v>
      </c>
      <c r="BE19" s="235">
        <f>'Master-National Baseline Data'!BE347</f>
        <v>0.80936014999999994</v>
      </c>
      <c r="BF19" s="235">
        <f>'Master-National Baseline Data'!BF347</f>
        <v>0.69398428999999995</v>
      </c>
      <c r="BG19" s="235">
        <f>'Master-National Baseline Data'!BG347</f>
        <v>92.742599999999996</v>
      </c>
      <c r="BH19" s="235">
        <f>'Master-National Baseline Data'!BH347</f>
        <v>1720</v>
      </c>
      <c r="BI19" s="235">
        <f>'Master-National Baseline Data'!BI347</f>
        <v>2.24945E-4</v>
      </c>
      <c r="BJ19" s="235">
        <f>'Master-National Baseline Data'!BJ347</f>
        <v>9.0260099999999995E-4</v>
      </c>
      <c r="BK19" s="235">
        <f>'Master-National Baseline Data'!BK347</f>
        <v>7.6505599999999996</v>
      </c>
      <c r="BL19" s="235">
        <f>'Master-National Baseline Data'!BL347</f>
        <v>67.640299999999996</v>
      </c>
      <c r="BM19" s="235">
        <f>'Master-National Baseline Data'!BM347</f>
        <v>1.01216E-3</v>
      </c>
      <c r="BN19" s="235">
        <f>'Master-National Baseline Data'!BN347</f>
        <v>19.190000000000001</v>
      </c>
      <c r="BO19" s="235">
        <f>'Master-National Baseline Data'!BO347</f>
        <v>84.83</v>
      </c>
      <c r="BP19" s="235">
        <f>'Master-National Baseline Data'!BP347</f>
        <v>1017.96</v>
      </c>
      <c r="BQ19" s="235">
        <f>'Master-National Baseline Data'!BQ347</f>
        <v>108.71</v>
      </c>
      <c r="BR19" s="235">
        <f>'Master-National Baseline Data'!BR347</f>
        <v>1304.52</v>
      </c>
      <c r="BS19" s="235">
        <f>'Master-National Baseline Data'!BS347</f>
        <v>1.2815041848402686</v>
      </c>
      <c r="BT19" s="235">
        <f>'Master-National Baseline Data'!BT347</f>
        <v>14.7</v>
      </c>
      <c r="BU19" s="235">
        <f>'Master-National Baseline Data'!BU347</f>
        <v>3.05</v>
      </c>
      <c r="BV19" s="235">
        <f>'Master-National Baseline Data'!BV347</f>
        <v>12.06</v>
      </c>
      <c r="BW19" s="235">
        <f>'Master-National Baseline Data'!BW347</f>
        <v>287</v>
      </c>
      <c r="BX19" s="235">
        <f>'Master-National Baseline Data'!BX347</f>
        <v>155</v>
      </c>
      <c r="BY19" s="235">
        <f>'Master-National Baseline Data'!BY347</f>
        <v>15.2</v>
      </c>
      <c r="BZ19" s="235" t="str">
        <f>'Master-National Baseline Data'!BZ347</f>
        <v>Subhumid</v>
      </c>
      <c r="CA19" s="235">
        <f>'Master-National Baseline Data'!CA347</f>
        <v>0.78</v>
      </c>
      <c r="CB19" s="235">
        <f>'Master-National Baseline Data'!CB347</f>
        <v>6.3436069488499998</v>
      </c>
      <c r="CC19" s="235">
        <f>'Master-National Baseline Data'!CC347</f>
        <v>1474</v>
      </c>
      <c r="CD19" s="235">
        <f>'Master-National Baseline Data'!CD347</f>
        <v>1474</v>
      </c>
      <c r="CE19" s="235">
        <f>'Master-National Baseline Data'!CE347</f>
        <v>2175</v>
      </c>
      <c r="CF19" s="235" t="str">
        <f>'Master-National Baseline Data'!CF347</f>
        <v>NPP Precipitation limited</v>
      </c>
      <c r="CG19" s="235">
        <f>'Master-National Baseline Data'!CG347</f>
        <v>1</v>
      </c>
      <c r="CH19" s="235">
        <f>'Master-National Baseline Data'!CH347</f>
        <v>0</v>
      </c>
      <c r="CI19" s="235" t="str">
        <f>'Master-National Baseline Data'!CI347</f>
        <v>Subtropical subhumid dry forest</v>
      </c>
      <c r="CJ19" s="235" t="str">
        <f>'Master-National Baseline Data'!CJ347</f>
        <v>Equatorial savannah dry summer</v>
      </c>
      <c r="CK19" s="235" t="str">
        <f>'Master-National Baseline Data'!CK347</f>
        <v>Steppe</v>
      </c>
      <c r="CL19" s="235" t="str">
        <f>'Master-National Baseline Data'!CL347</f>
        <v>26 Jan - 19 Oct</v>
      </c>
      <c r="CM19" s="235" t="str">
        <f>'Master-National Baseline Data'!CM347</f>
        <v>Very low root activity up to 5cm</v>
      </c>
      <c r="CN19" s="235" t="str">
        <f>'Master-National Baseline Data'!CN347</f>
        <v>Brownish yellow to yellowish brown</v>
      </c>
      <c r="CO19" s="236">
        <f>'Master-National Baseline Data'!CO347</f>
        <v>1.42352066666666</v>
      </c>
      <c r="CP19" s="236">
        <f>'Master-National Baseline Data'!CP347</f>
        <v>36.153662913927803</v>
      </c>
      <c r="CQ19" s="236">
        <f>'Master-National Baseline Data'!CQ347</f>
        <v>24.623846546229114</v>
      </c>
      <c r="CR19" s="236">
        <f>'Master-National Baseline Data'!CR347</f>
        <v>39.222490539843086</v>
      </c>
      <c r="CS19" s="237" t="str">
        <f>'Master-National Baseline Data'!CS347</f>
        <v>loam</v>
      </c>
      <c r="CT19" s="237" t="str">
        <f>'Master-National Baseline Data'!CT347</f>
        <v>Well drained</v>
      </c>
      <c r="CU19" s="236">
        <f>'Master-National Baseline Data'!CU347</f>
        <v>0.20515266666666701</v>
      </c>
      <c r="CV19" s="236">
        <f>'Master-National Baseline Data'!CV347</f>
        <v>0.48074166666666701</v>
      </c>
      <c r="CW19" s="236">
        <f>'Master-National Baseline Data'!CW347</f>
        <v>0.27510833333333301</v>
      </c>
      <c r="CX19" s="236">
        <f>'Master-National Baseline Data'!CX347</f>
        <v>5.84178333333334</v>
      </c>
      <c r="CY19" s="236">
        <f>'Master-National Baseline Data'!CY347</f>
        <v>6.2986436666666696</v>
      </c>
      <c r="CZ19" s="235">
        <f>'Master-National Baseline Data'!CZ347</f>
        <v>0</v>
      </c>
      <c r="DA19" s="235">
        <f>'Master-National Baseline Data'!DA347</f>
        <v>6.5</v>
      </c>
      <c r="DB19" s="235">
        <f>'Master-National Baseline Data'!DB347</f>
        <v>0.20135633333333036</v>
      </c>
      <c r="DC19" s="235" t="str">
        <f>'Master-National Baseline Data'!DC347</f>
        <v>No LR</v>
      </c>
      <c r="DD19" s="236">
        <f>'Master-National Baseline Data'!DD347</f>
        <v>4.4560700000000004</v>
      </c>
      <c r="DE19" s="236">
        <f>'Master-National Baseline Data'!DE347</f>
        <v>2.7456886666666702</v>
      </c>
      <c r="DF19" s="236">
        <f>'Master-National Baseline Data'!DF347</f>
        <v>1.23267033333333</v>
      </c>
      <c r="DG19" s="236">
        <f>'Master-National Baseline Data'!DG347</f>
        <v>0</v>
      </c>
      <c r="DH19" s="236">
        <f>'Master-National Baseline Data'!DH347</f>
        <v>1.23267033333333</v>
      </c>
      <c r="DI19" s="236">
        <f>'Master-National Baseline Data'!DI347</f>
        <v>12.326703333333299</v>
      </c>
      <c r="DJ19" s="236">
        <f>'Master-National Baseline Data'!DJ347</f>
        <v>0</v>
      </c>
      <c r="DK19" s="236">
        <f>'Master-National Baseline Data'!DK347</f>
        <v>12.326703333333299</v>
      </c>
      <c r="DL19" s="236">
        <f>'Master-National Baseline Data'!DL347</f>
        <v>26.320975420303135</v>
      </c>
      <c r="DM19" s="236">
        <f>'Master-National Baseline Data'!DM347</f>
        <v>0</v>
      </c>
      <c r="DN19" s="236">
        <f>'Master-National Baseline Data'!DN347</f>
        <v>0</v>
      </c>
      <c r="DO19" s="236">
        <f>'Master-National Baseline Data'!DO347</f>
        <v>26.320975420303135</v>
      </c>
      <c r="DP19" s="236">
        <f>'Master-National Baseline Data'!DP347</f>
        <v>96.51024320777816</v>
      </c>
      <c r="DQ19" s="236">
        <f>'Master-National Baseline Data'!DQ347</f>
        <v>0</v>
      </c>
      <c r="DR19" s="236">
        <f>'Master-National Baseline Data'!DR347</f>
        <v>0</v>
      </c>
      <c r="DS19" s="236">
        <f>'Master-National Baseline Data'!DS347</f>
        <v>96.51024320777816</v>
      </c>
      <c r="DT19" s="236">
        <f>'Master-National Baseline Data'!DT347</f>
        <v>0.106757</v>
      </c>
      <c r="DU19" s="236">
        <f>'Master-National Baseline Data'!DU347</f>
        <v>1.0675700000000001</v>
      </c>
      <c r="DV19" s="236">
        <f>'Master-National Baseline Data'!DV347</f>
        <v>11.546505927792369</v>
      </c>
      <c r="DW19" s="236">
        <f>'Master-National Baseline Data'!DW347</f>
        <v>256.97653400000002</v>
      </c>
      <c r="DX19" s="236">
        <f>'Master-National Baseline Data'!DX347</f>
        <v>9.7035699999999991</v>
      </c>
      <c r="DY19" s="236">
        <f>'Master-National Baseline Data'!DY347</f>
        <v>763.38168666666695</v>
      </c>
      <c r="DZ19" s="236">
        <f>'Master-National Baseline Data'!DZ347</f>
        <v>4.128762</v>
      </c>
      <c r="EA19" s="236">
        <f>'Master-National Baseline Data'!EA347</f>
        <v>12.023820000000001</v>
      </c>
      <c r="EB19" s="236">
        <f>'Master-National Baseline Data'!EB347</f>
        <v>154.00280533333299</v>
      </c>
      <c r="EC19" s="236">
        <f>'Master-National Baseline Data'!EC347</f>
        <v>286.37982133333298</v>
      </c>
      <c r="ED19" s="236">
        <f>'Master-National Baseline Data'!ED347</f>
        <v>361.99478699999997</v>
      </c>
      <c r="EE19" s="236">
        <f>'Master-National Baseline Data'!EE347</f>
        <v>143.96989833333299</v>
      </c>
      <c r="EF19" s="236">
        <f>'Master-National Baseline Data'!EF347</f>
        <v>174.646960333333</v>
      </c>
      <c r="EG19" s="236">
        <f>'Master-National Baseline Data'!EG347</f>
        <v>3.9808966666666699</v>
      </c>
      <c r="EH19" s="236">
        <f>'Master-National Baseline Data'!EH347</f>
        <v>12.575385666666699</v>
      </c>
      <c r="EI19" s="236">
        <f>'Master-National Baseline Data'!EI347</f>
        <v>12.3558103333333</v>
      </c>
      <c r="EJ19" s="236">
        <f>'Master-National Baseline Data'!EJ347</f>
        <v>4.21524433333333</v>
      </c>
      <c r="EK19" s="236">
        <f>'Master-National Baseline Data'!EK347</f>
        <v>3.7273126666666698</v>
      </c>
      <c r="EL19" s="236">
        <f>'Master-National Baseline Data'!EL347</f>
        <v>0.72911333333333295</v>
      </c>
      <c r="EM19" s="236">
        <f>'Master-National Baseline Data'!EM347</f>
        <v>3.0021353333333298</v>
      </c>
      <c r="EN19" s="236">
        <f>'Master-National Baseline Data'!EN347</f>
        <v>0.77796500000000002</v>
      </c>
      <c r="EO19" s="236">
        <f>'Master-National Baseline Data'!EO347</f>
        <v>10.7337216666667</v>
      </c>
      <c r="EP19" s="236">
        <f>'Master-National Baseline Data'!EP347</f>
        <v>75.939789000000005</v>
      </c>
      <c r="EQ19" s="235"/>
      <c r="ER19" s="238">
        <f>'Master-National Baseline Data'!ER347</f>
        <v>1.42352066666666</v>
      </c>
      <c r="ES19" s="238">
        <f>'Master-National Baseline Data'!ES347</f>
        <v>39.724547666666702</v>
      </c>
      <c r="ET19" s="238">
        <f>'Master-National Baseline Data'!ET347</f>
        <v>27.055935333333402</v>
      </c>
      <c r="EU19" s="238">
        <f>'Master-National Baseline Data'!EU347</f>
        <v>43.096482333333398</v>
      </c>
      <c r="EV19" s="238">
        <f>'Master-National Baseline Data'!EV347</f>
        <v>0.20515266666666701</v>
      </c>
      <c r="EW19" s="238">
        <f>'Master-National Baseline Data'!EW347</f>
        <v>0.48074166666666701</v>
      </c>
      <c r="EX19" s="238">
        <f>'Master-National Baseline Data'!EX347</f>
        <v>0.27510833333333301</v>
      </c>
      <c r="EY19" s="238">
        <f>'Master-National Baseline Data'!EY347</f>
        <v>5.84178333333334</v>
      </c>
      <c r="EZ19" s="238">
        <f>'Master-National Baseline Data'!EZ347</f>
        <v>6.2986436666666696</v>
      </c>
      <c r="FA19" s="238">
        <f>'Master-National Baseline Data'!FA347</f>
        <v>4.4560700000000004</v>
      </c>
      <c r="FB19" s="238">
        <f>'Master-National Baseline Data'!FB347</f>
        <v>2.7456886666666702</v>
      </c>
      <c r="FC19" s="238">
        <f>'Master-National Baseline Data'!FC347</f>
        <v>1.23267033333333</v>
      </c>
      <c r="FD19" s="238">
        <f>'Master-National Baseline Data'!FD347</f>
        <v>12.326703333333299</v>
      </c>
      <c r="FE19" s="238">
        <f>'Master-National Baseline Data'!FE347</f>
        <v>0.106757</v>
      </c>
      <c r="FF19" s="238">
        <f>'Master-National Baseline Data'!FF347</f>
        <v>1.0675700000000001</v>
      </c>
      <c r="FG19" s="238">
        <f>'Master-National Baseline Data'!FG347</f>
        <v>11.546505927792369</v>
      </c>
      <c r="FH19" s="238">
        <f>'Master-National Baseline Data'!FH347</f>
        <v>256.97653400000002</v>
      </c>
      <c r="FI19" s="238">
        <f>'Master-National Baseline Data'!FI347</f>
        <v>9.7035699999999991</v>
      </c>
      <c r="FJ19" s="238">
        <f>'Master-National Baseline Data'!FJ347</f>
        <v>763.38168666666695</v>
      </c>
      <c r="FK19" s="238">
        <f>'Master-National Baseline Data'!FK347</f>
        <v>4.128762</v>
      </c>
      <c r="FL19" s="238">
        <f>'Master-National Baseline Data'!FL347</f>
        <v>12.023820000000001</v>
      </c>
      <c r="FM19" s="238">
        <f>'Master-National Baseline Data'!FM347</f>
        <v>154.00280533333299</v>
      </c>
      <c r="FN19" s="238">
        <f>'Master-National Baseline Data'!FN347</f>
        <v>286.37982133333298</v>
      </c>
      <c r="FO19" s="238">
        <f>'Master-National Baseline Data'!FO347</f>
        <v>361.99478699999997</v>
      </c>
      <c r="FP19" s="238">
        <f>'Master-National Baseline Data'!FP347</f>
        <v>143.96989833333299</v>
      </c>
      <c r="FQ19" s="238">
        <f>'Master-National Baseline Data'!FQ347</f>
        <v>174.646960333333</v>
      </c>
      <c r="FR19" s="238">
        <f>'Master-National Baseline Data'!FR347</f>
        <v>3.9808966666666699</v>
      </c>
      <c r="FS19" s="238">
        <f>'Master-National Baseline Data'!FS347</f>
        <v>12.575385666666699</v>
      </c>
      <c r="FT19" s="238">
        <f>'Master-National Baseline Data'!FT347</f>
        <v>12.3558103333333</v>
      </c>
      <c r="FU19" s="238">
        <f>'Master-National Baseline Data'!FU347</f>
        <v>4.21524433333333</v>
      </c>
      <c r="FV19" s="238">
        <f>'Master-National Baseline Data'!FV347</f>
        <v>3.7273126666666698</v>
      </c>
      <c r="FW19" s="238">
        <f>'Master-National Baseline Data'!FW347</f>
        <v>0.72911333333333295</v>
      </c>
      <c r="FX19" s="238">
        <f>'Master-National Baseline Data'!FX347</f>
        <v>3.0021353333333298</v>
      </c>
      <c r="FY19" s="238">
        <f>'Master-National Baseline Data'!FY347</f>
        <v>0.77796500000000002</v>
      </c>
      <c r="FZ19" s="238">
        <f>'Master-National Baseline Data'!FZ347</f>
        <v>10.7337216666667</v>
      </c>
      <c r="GA19" s="241">
        <f>'Master-National Baseline Data'!GA347</f>
        <v>75.939789000000005</v>
      </c>
      <c r="GB19" s="54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</row>
    <row r="20" spans="1:217" x14ac:dyDescent="0.2">
      <c r="A20" s="73"/>
      <c r="B20" s="232">
        <f>'Master-National Baseline Data'!B348</f>
        <v>775</v>
      </c>
      <c r="C20" s="233" t="str">
        <f>'Master-National Baseline Data'!C348</f>
        <v>772S</v>
      </c>
      <c r="D20" s="233"/>
      <c r="E20" s="233" t="str">
        <f>'Master-National Baseline Data'!E348</f>
        <v>061</v>
      </c>
      <c r="F20" s="233" t="str">
        <f>'Master-National Baseline Data'!F348</f>
        <v xml:space="preserve">Cereal system non-vertisols: Woina Dega - Wet/moist zone </v>
      </c>
      <c r="G20" s="233" t="str">
        <f>'Master-National Baseline Data'!G348</f>
        <v>SNNPRS</v>
      </c>
      <c r="H20" s="233" t="str">
        <f>'Master-National Baseline Data'!H348</f>
        <v>Alaba</v>
      </c>
      <c r="I20" s="233" t="str">
        <f>'Master-National Baseline Data'!I348</f>
        <v xml:space="preserve">Alaba Special Woreda </v>
      </c>
      <c r="J20" s="233" t="str">
        <f>'Master-National Baseline Data'!J348</f>
        <v>Asore</v>
      </c>
      <c r="K20" s="233" t="str">
        <f>'Master-National Baseline Data'!K348</f>
        <v>Asore</v>
      </c>
      <c r="L20" s="233" t="str">
        <f>'Master-National Baseline Data'!L348</f>
        <v>Asore</v>
      </c>
      <c r="M20" s="233" t="str">
        <f>'Master-National Baseline Data'!M348</f>
        <v>SN-Al-As</v>
      </c>
      <c r="N20" s="233" t="str">
        <f>'Master-National Baseline Data'!N348</f>
        <v>Business as usual</v>
      </c>
      <c r="O20" s="233" t="str">
        <f>'Master-National Baseline Data'!O348</f>
        <v>Overgrazing, wind and water erosion, low soil fertility and degraded woodland, construction and fire wood removal</v>
      </c>
      <c r="P20" s="233" t="str">
        <f>'Master-National Baseline Data'!P348</f>
        <v>Degraded woodland</v>
      </c>
      <c r="Q20" s="233" t="str">
        <f>'Master-National Baseline Data'!Q348</f>
        <v>No intervention</v>
      </c>
      <c r="R20" s="233" t="str">
        <f>'Master-National Baseline Data'!R348</f>
        <v xml:space="preserve">No Integrated soil and water conservation and permanent enclosure of woodland </v>
      </c>
      <c r="S20" s="233" t="str">
        <f>'Master-National Baseline Data'!S348</f>
        <v>Woodland</v>
      </c>
      <c r="T20" s="233" t="str">
        <f>'Master-National Baseline Data'!T348</f>
        <v>NI</v>
      </c>
      <c r="U20" s="233" t="str">
        <f>'Master-National Baseline Data'!U348</f>
        <v>NI</v>
      </c>
      <c r="V20" s="233" t="str">
        <f>'Master-National Baseline Data'!V348</f>
        <v>NI</v>
      </c>
      <c r="W20" s="234">
        <f>'Master-National Baseline Data'!W348</f>
        <v>2013</v>
      </c>
      <c r="X20" s="234">
        <f>'Master-National Baseline Data'!X348</f>
        <v>0</v>
      </c>
      <c r="Y20" s="235" t="str">
        <f>'Master-National Baseline Data'!Y348</f>
        <v>NI_0</v>
      </c>
      <c r="Z20" s="235" t="str">
        <f>'Master-National Baseline Data'!Z348</f>
        <v>No physical measure</v>
      </c>
      <c r="AA20" s="235" t="str">
        <f>'Master-National Baseline Data'!AA348</f>
        <v>No biological measure</v>
      </c>
      <c r="AB20" s="235" t="str">
        <f>'Master-National Baseline Data'!AB348</f>
        <v>Acacia-Eucalyptus-Gravilea-Pinus</v>
      </c>
      <c r="AC20" s="235" t="str">
        <f>'Master-National Baseline Data'!AC348</f>
        <v>Chloris-Cynodon-Hyparrhenia-Eragrostis</v>
      </c>
      <c r="AD20" s="235" t="str">
        <f>'Master-National Baseline Data'!AD348</f>
        <v>Maize, wheat, pulses and sorghum</v>
      </c>
      <c r="AE20" s="235" t="str">
        <f>'Master-National Baseline Data'!AE348</f>
        <v>None</v>
      </c>
      <c r="AF20" s="235" t="str">
        <f>'Master-National Baseline Data'!AF348</f>
        <v>Very sparse</v>
      </c>
      <c r="AG20" s="235" t="str">
        <f>'Master-National Baseline Data'!AG348</f>
        <v>Shoats and cattle</v>
      </c>
      <c r="AH20" s="235" t="str">
        <f>'Master-National Baseline Data'!AH348</f>
        <v>Surface sample</v>
      </c>
      <c r="AI20" s="235" t="str">
        <f>'Master-National Baseline Data'!AI348</f>
        <v>SN-ASW-3r-C2-1-0-15cm</v>
      </c>
      <c r="AJ20" s="235">
        <f>'Master-National Baseline Data'!AJ348</f>
        <v>0</v>
      </c>
      <c r="AK20" s="235" t="str">
        <f>'Master-National Baseline Data'!AK348</f>
        <v>0-15</v>
      </c>
      <c r="AL20" s="235">
        <f>'Master-National Baseline Data'!AL348</f>
        <v>15</v>
      </c>
      <c r="AM20" s="235" t="str">
        <f>'Master-National Baseline Data'!AM348</f>
        <v>NOWC</v>
      </c>
      <c r="AN20" s="235" t="str">
        <f>'Master-National Baseline Data'!AN348</f>
        <v>MIR</v>
      </c>
      <c r="AO20" s="235">
        <f>'Master-National Baseline Data'!AO348</f>
        <v>0</v>
      </c>
      <c r="AP20" s="235">
        <f>'Master-National Baseline Data'!AP348</f>
        <v>398162.47</v>
      </c>
      <c r="AQ20" s="235">
        <f>'Master-National Baseline Data'!AQ348</f>
        <v>802935.94</v>
      </c>
      <c r="AR20" s="235">
        <f>'Master-National Baseline Data'!AR348</f>
        <v>7.2630860000000004</v>
      </c>
      <c r="AS20" s="235">
        <f>'Master-National Baseline Data'!AS348</f>
        <v>38.077497000000001</v>
      </c>
      <c r="AT20" s="235" t="str">
        <f>'Master-National Baseline Data'!AT348</f>
        <v>7°15'47.11"</v>
      </c>
      <c r="AU20" s="235" t="str">
        <f>'Master-National Baseline Data'!AU348</f>
        <v>38° 4'38.99"</v>
      </c>
      <c r="AV20" s="235">
        <f>'Master-National Baseline Data'!AV348</f>
        <v>1360431.5594216799</v>
      </c>
      <c r="AW20" s="235">
        <f>'Master-National Baseline Data'!AW348</f>
        <v>854960.32056269096</v>
      </c>
      <c r="AX20" s="235">
        <f>'Master-National Baseline Data'!AX348</f>
        <v>1724</v>
      </c>
      <c r="AY20" s="235">
        <f>'Master-National Baseline Data'!AY348</f>
        <v>1715</v>
      </c>
      <c r="AZ20" s="235">
        <f>'Master-National Baseline Data'!AZ348</f>
        <v>-6.8013539999999997E-2</v>
      </c>
      <c r="BA20" s="235">
        <f>'Master-National Baseline Data'!BA348</f>
        <v>-1.6919239999999999E-2</v>
      </c>
      <c r="BB20" s="235">
        <f>'Master-National Baseline Data'!BB348</f>
        <v>6.586024E-2</v>
      </c>
      <c r="BC20" s="235">
        <f>'Master-National Baseline Data'!BC348</f>
        <v>0.29693384</v>
      </c>
      <c r="BD20" s="235">
        <f>'Master-National Baseline Data'!BD348</f>
        <v>0.73959399000000003</v>
      </c>
      <c r="BE20" s="235">
        <f>'Master-National Baseline Data'!BE348</f>
        <v>0.80936014999999994</v>
      </c>
      <c r="BF20" s="235">
        <f>'Master-National Baseline Data'!BF348</f>
        <v>0.69398428999999995</v>
      </c>
      <c r="BG20" s="235">
        <f>'Master-National Baseline Data'!BG348</f>
        <v>92.742599999999996</v>
      </c>
      <c r="BH20" s="235">
        <f>'Master-National Baseline Data'!BH348</f>
        <v>1720</v>
      </c>
      <c r="BI20" s="235">
        <f>'Master-National Baseline Data'!BI348</f>
        <v>2.24945E-4</v>
      </c>
      <c r="BJ20" s="235">
        <f>'Master-National Baseline Data'!BJ348</f>
        <v>9.0260099999999995E-4</v>
      </c>
      <c r="BK20" s="235">
        <f>'Master-National Baseline Data'!BK348</f>
        <v>7.6505599999999996</v>
      </c>
      <c r="BL20" s="235">
        <f>'Master-National Baseline Data'!BL348</f>
        <v>67.640299999999996</v>
      </c>
      <c r="BM20" s="235">
        <f>'Master-National Baseline Data'!BM348</f>
        <v>1.01216E-3</v>
      </c>
      <c r="BN20" s="235">
        <f>'Master-National Baseline Data'!BN348</f>
        <v>19.190000000000001</v>
      </c>
      <c r="BO20" s="235">
        <f>'Master-National Baseline Data'!BO348</f>
        <v>84.83</v>
      </c>
      <c r="BP20" s="235">
        <f>'Master-National Baseline Data'!BP348</f>
        <v>1017.96</v>
      </c>
      <c r="BQ20" s="235">
        <f>'Master-National Baseline Data'!BQ348</f>
        <v>108.71</v>
      </c>
      <c r="BR20" s="235">
        <f>'Master-National Baseline Data'!BR348</f>
        <v>1304.52</v>
      </c>
      <c r="BS20" s="235">
        <f>'Master-National Baseline Data'!BS348</f>
        <v>1.2815041848402686</v>
      </c>
      <c r="BT20" s="235">
        <f>'Master-National Baseline Data'!BT348</f>
        <v>14.7</v>
      </c>
      <c r="BU20" s="235">
        <f>'Master-National Baseline Data'!BU348</f>
        <v>3.05</v>
      </c>
      <c r="BV20" s="235">
        <f>'Master-National Baseline Data'!BV348</f>
        <v>12.06</v>
      </c>
      <c r="BW20" s="235">
        <f>'Master-National Baseline Data'!BW348</f>
        <v>287</v>
      </c>
      <c r="BX20" s="235">
        <f>'Master-National Baseline Data'!BX348</f>
        <v>155</v>
      </c>
      <c r="BY20" s="235">
        <f>'Master-National Baseline Data'!BY348</f>
        <v>15.2</v>
      </c>
      <c r="BZ20" s="235" t="str">
        <f>'Master-National Baseline Data'!BZ348</f>
        <v>Subhumid</v>
      </c>
      <c r="CA20" s="235">
        <f>'Master-National Baseline Data'!CA348</f>
        <v>0.78</v>
      </c>
      <c r="CB20" s="235">
        <f>'Master-National Baseline Data'!CB348</f>
        <v>6.4020280838000003</v>
      </c>
      <c r="CC20" s="235">
        <f>'Master-National Baseline Data'!CC348</f>
        <v>1474</v>
      </c>
      <c r="CD20" s="235">
        <f>'Master-National Baseline Data'!CD348</f>
        <v>1474</v>
      </c>
      <c r="CE20" s="235">
        <f>'Master-National Baseline Data'!CE348</f>
        <v>2175</v>
      </c>
      <c r="CF20" s="235" t="str">
        <f>'Master-National Baseline Data'!CF348</f>
        <v>NPP Precipitation limited</v>
      </c>
      <c r="CG20" s="235">
        <f>'Master-National Baseline Data'!CG348</f>
        <v>1</v>
      </c>
      <c r="CH20" s="235">
        <f>'Master-National Baseline Data'!CH348</f>
        <v>0</v>
      </c>
      <c r="CI20" s="235" t="str">
        <f>'Master-National Baseline Data'!CI348</f>
        <v>Subtropical subhumid dry forest</v>
      </c>
      <c r="CJ20" s="235" t="str">
        <f>'Master-National Baseline Data'!CJ348</f>
        <v>Equatorial savannah dry summer</v>
      </c>
      <c r="CK20" s="235" t="str">
        <f>'Master-National Baseline Data'!CK348</f>
        <v>Steppe</v>
      </c>
      <c r="CL20" s="235" t="str">
        <f>'Master-National Baseline Data'!CL348</f>
        <v>26 Jan - 19 Oct</v>
      </c>
      <c r="CM20" s="235" t="str">
        <f>'Master-National Baseline Data'!CM348</f>
        <v>Very low root activity up to 5cm</v>
      </c>
      <c r="CN20" s="235" t="str">
        <f>'Master-National Baseline Data'!CN348</f>
        <v>Brownish yellow to yellowish brown</v>
      </c>
      <c r="CO20" s="236">
        <f>'Master-National Baseline Data'!CO348</f>
        <v>1.45810166666667</v>
      </c>
      <c r="CP20" s="236">
        <f>'Master-National Baseline Data'!CP348</f>
        <v>38.988592371716464</v>
      </c>
      <c r="CQ20" s="236">
        <f>'Master-National Baseline Data'!CQ348</f>
        <v>25.502943722142646</v>
      </c>
      <c r="CR20" s="236">
        <f>'Master-National Baseline Data'!CR348</f>
        <v>35.508463906140896</v>
      </c>
      <c r="CS20" s="237" t="str">
        <f>'Master-National Baseline Data'!CS348</f>
        <v>loam</v>
      </c>
      <c r="CT20" s="237" t="str">
        <f>'Master-National Baseline Data'!CT348</f>
        <v>Well drained</v>
      </c>
      <c r="CU20" s="236">
        <f>'Master-National Baseline Data'!CU348</f>
        <v>0.20673333333333299</v>
      </c>
      <c r="CV20" s="236">
        <f>'Master-National Baseline Data'!CV348</f>
        <v>0.44198666666666703</v>
      </c>
      <c r="CW20" s="236">
        <f>'Master-National Baseline Data'!CW348</f>
        <v>0.24351500000000001</v>
      </c>
      <c r="CX20" s="236">
        <f>'Master-National Baseline Data'!CX348</f>
        <v>6.0077360000000004</v>
      </c>
      <c r="CY20" s="236">
        <f>'Master-National Baseline Data'!CY348</f>
        <v>6.3108829999999996</v>
      </c>
      <c r="CZ20" s="235">
        <f>'Master-National Baseline Data'!CZ348</f>
        <v>0</v>
      </c>
      <c r="DA20" s="235">
        <f>'Master-National Baseline Data'!DA348</f>
        <v>6.5</v>
      </c>
      <c r="DB20" s="235">
        <f>'Master-National Baseline Data'!DB348</f>
        <v>0.18911700000000042</v>
      </c>
      <c r="DC20" s="235" t="str">
        <f>'Master-National Baseline Data'!DC348</f>
        <v>No LR</v>
      </c>
      <c r="DD20" s="236">
        <f>'Master-National Baseline Data'!DD348</f>
        <v>4.4112943333333297</v>
      </c>
      <c r="DE20" s="236">
        <f>'Master-National Baseline Data'!DE348</f>
        <v>2.9523026666666699</v>
      </c>
      <c r="DF20" s="236">
        <f>'Master-National Baseline Data'!DF348</f>
        <v>0.87252866666666595</v>
      </c>
      <c r="DG20" s="236">
        <f>'Master-National Baseline Data'!DG348</f>
        <v>0</v>
      </c>
      <c r="DH20" s="236">
        <f>'Master-National Baseline Data'!DH348</f>
        <v>0.87252866666666595</v>
      </c>
      <c r="DI20" s="236">
        <f>'Master-National Baseline Data'!DI348</f>
        <v>8.7252866666666602</v>
      </c>
      <c r="DJ20" s="236">
        <f>'Master-National Baseline Data'!DJ348</f>
        <v>0</v>
      </c>
      <c r="DK20" s="236">
        <f>'Master-National Baseline Data'!DK348</f>
        <v>8.7252866666666602</v>
      </c>
      <c r="DL20" s="236">
        <f>'Master-National Baseline Data'!DL348</f>
        <v>19.083532546216695</v>
      </c>
      <c r="DM20" s="236">
        <f>'Master-National Baseline Data'!DM348</f>
        <v>0</v>
      </c>
      <c r="DN20" s="236">
        <f>'Master-National Baseline Data'!DN348</f>
        <v>0</v>
      </c>
      <c r="DO20" s="236">
        <f>'Master-National Baseline Data'!DO348</f>
        <v>19.083532546216695</v>
      </c>
      <c r="DP20" s="236">
        <f>'Master-National Baseline Data'!DP348</f>
        <v>69.972952669461208</v>
      </c>
      <c r="DQ20" s="236">
        <f>'Master-National Baseline Data'!DQ348</f>
        <v>0</v>
      </c>
      <c r="DR20" s="236">
        <f>'Master-National Baseline Data'!DR348</f>
        <v>0</v>
      </c>
      <c r="DS20" s="236">
        <f>'Master-National Baseline Data'!DS348</f>
        <v>69.972952669461208</v>
      </c>
      <c r="DT20" s="236">
        <f>'Master-National Baseline Data'!DT348</f>
        <v>7.1113333333333306E-2</v>
      </c>
      <c r="DU20" s="236">
        <f>'Master-National Baseline Data'!DU348</f>
        <v>0.71113333333333306</v>
      </c>
      <c r="DV20" s="236">
        <f>'Master-National Baseline Data'!DV348</f>
        <v>12.269550951532759</v>
      </c>
      <c r="DW20" s="236">
        <f>'Master-National Baseline Data'!DW348</f>
        <v>159.50492566666699</v>
      </c>
      <c r="DX20" s="236">
        <f>'Master-National Baseline Data'!DX348</f>
        <v>9.9315223333333407</v>
      </c>
      <c r="DY20" s="236">
        <f>'Master-National Baseline Data'!DY348</f>
        <v>587.32584233333398</v>
      </c>
      <c r="DZ20" s="236">
        <f>'Master-National Baseline Data'!DZ348</f>
        <v>2.8695569999999999</v>
      </c>
      <c r="EA20" s="236">
        <f>'Master-National Baseline Data'!EA348</f>
        <v>4.9005186666666702</v>
      </c>
      <c r="EB20" s="236">
        <f>'Master-National Baseline Data'!EB348</f>
        <v>128.12162966666699</v>
      </c>
      <c r="EC20" s="236">
        <f>'Master-National Baseline Data'!EC348</f>
        <v>245.24965800000001</v>
      </c>
      <c r="ED20" s="236">
        <f>'Master-National Baseline Data'!ED348</f>
        <v>288.49897933333301</v>
      </c>
      <c r="EE20" s="236">
        <f>'Master-National Baseline Data'!EE348</f>
        <v>138.78593633333301</v>
      </c>
      <c r="EF20" s="236">
        <f>'Master-National Baseline Data'!EF348</f>
        <v>150.755419666667</v>
      </c>
      <c r="EG20" s="236">
        <f>'Master-National Baseline Data'!EG348</f>
        <v>3.764516</v>
      </c>
      <c r="EH20" s="236">
        <f>'Master-National Baseline Data'!EH348</f>
        <v>9.0280970000000007</v>
      </c>
      <c r="EI20" s="236">
        <f>'Master-National Baseline Data'!EI348</f>
        <v>11.398287</v>
      </c>
      <c r="EJ20" s="236">
        <f>'Master-National Baseline Data'!EJ348</f>
        <v>2.4592506666666698</v>
      </c>
      <c r="EK20" s="236">
        <f>'Master-National Baseline Data'!EK348</f>
        <v>2.8717793333333299</v>
      </c>
      <c r="EL20" s="236">
        <f>'Master-National Baseline Data'!EL348</f>
        <v>0.61968999999999996</v>
      </c>
      <c r="EM20" s="236">
        <f>'Master-National Baseline Data'!EM348</f>
        <v>2.4796763333333298</v>
      </c>
      <c r="EN20" s="236">
        <f>'Master-National Baseline Data'!EN348</f>
        <v>0.64929499999999996</v>
      </c>
      <c r="EO20" s="236">
        <f>'Master-National Baseline Data'!EO348</f>
        <v>8.06366433333333</v>
      </c>
      <c r="EP20" s="236">
        <f>'Master-National Baseline Data'!EP348</f>
        <v>81.070351000000002</v>
      </c>
      <c r="EQ20" s="235"/>
      <c r="ER20" s="238">
        <f>'Master-National Baseline Data'!ER348</f>
        <v>1.45810166666667</v>
      </c>
      <c r="ES20" s="238">
        <f>'Master-National Baseline Data'!ES348</f>
        <v>39.750087666666701</v>
      </c>
      <c r="ET20" s="238">
        <f>'Master-National Baseline Data'!ET348</f>
        <v>26.0010476666667</v>
      </c>
      <c r="EU20" s="238">
        <f>'Master-National Baseline Data'!EU348</f>
        <v>36.201988</v>
      </c>
      <c r="EV20" s="238">
        <f>'Master-National Baseline Data'!EV348</f>
        <v>0.20673333333333299</v>
      </c>
      <c r="EW20" s="238">
        <f>'Master-National Baseline Data'!EW348</f>
        <v>0.44198666666666703</v>
      </c>
      <c r="EX20" s="238">
        <f>'Master-National Baseline Data'!EX348</f>
        <v>0.24351500000000001</v>
      </c>
      <c r="EY20" s="238">
        <f>'Master-National Baseline Data'!EY348</f>
        <v>6.0077360000000004</v>
      </c>
      <c r="EZ20" s="238">
        <f>'Master-National Baseline Data'!EZ348</f>
        <v>6.3108829999999996</v>
      </c>
      <c r="FA20" s="238">
        <f>'Master-National Baseline Data'!FA348</f>
        <v>4.4112943333333297</v>
      </c>
      <c r="FB20" s="238">
        <f>'Master-National Baseline Data'!FB348</f>
        <v>2.9523026666666699</v>
      </c>
      <c r="FC20" s="238">
        <f>'Master-National Baseline Data'!FC348</f>
        <v>0.87252866666666595</v>
      </c>
      <c r="FD20" s="238">
        <f>'Master-National Baseline Data'!FD348</f>
        <v>8.7252866666666602</v>
      </c>
      <c r="FE20" s="238">
        <f>'Master-National Baseline Data'!FE348</f>
        <v>7.1113333333333306E-2</v>
      </c>
      <c r="FF20" s="238">
        <f>'Master-National Baseline Data'!FF348</f>
        <v>0.71113333333333306</v>
      </c>
      <c r="FG20" s="238">
        <f>'Master-National Baseline Data'!FG348</f>
        <v>12.269550951532759</v>
      </c>
      <c r="FH20" s="238">
        <f>'Master-National Baseline Data'!FH348</f>
        <v>159.50492566666699</v>
      </c>
      <c r="FI20" s="238">
        <f>'Master-National Baseline Data'!FI348</f>
        <v>9.9315223333333407</v>
      </c>
      <c r="FJ20" s="238">
        <f>'Master-National Baseline Data'!FJ348</f>
        <v>587.32584233333398</v>
      </c>
      <c r="FK20" s="238">
        <f>'Master-National Baseline Data'!FK348</f>
        <v>2.8695569999999999</v>
      </c>
      <c r="FL20" s="238">
        <f>'Master-National Baseline Data'!FL348</f>
        <v>4.9005186666666702</v>
      </c>
      <c r="FM20" s="238">
        <f>'Master-National Baseline Data'!FM348</f>
        <v>128.12162966666699</v>
      </c>
      <c r="FN20" s="238">
        <f>'Master-National Baseline Data'!FN348</f>
        <v>245.24965800000001</v>
      </c>
      <c r="FO20" s="238">
        <f>'Master-National Baseline Data'!FO348</f>
        <v>288.49897933333301</v>
      </c>
      <c r="FP20" s="238">
        <f>'Master-National Baseline Data'!FP348</f>
        <v>138.78593633333301</v>
      </c>
      <c r="FQ20" s="238">
        <f>'Master-National Baseline Data'!FQ348</f>
        <v>150.755419666667</v>
      </c>
      <c r="FR20" s="238">
        <f>'Master-National Baseline Data'!FR348</f>
        <v>3.764516</v>
      </c>
      <c r="FS20" s="238">
        <f>'Master-National Baseline Data'!FS348</f>
        <v>9.0280970000000007</v>
      </c>
      <c r="FT20" s="238">
        <f>'Master-National Baseline Data'!FT348</f>
        <v>11.398287</v>
      </c>
      <c r="FU20" s="238">
        <f>'Master-National Baseline Data'!FU348</f>
        <v>2.4592506666666698</v>
      </c>
      <c r="FV20" s="238">
        <f>'Master-National Baseline Data'!FV348</f>
        <v>2.8717793333333299</v>
      </c>
      <c r="FW20" s="238">
        <f>'Master-National Baseline Data'!FW348</f>
        <v>0.61968999999999996</v>
      </c>
      <c r="FX20" s="238">
        <f>'Master-National Baseline Data'!FX348</f>
        <v>2.4796763333333298</v>
      </c>
      <c r="FY20" s="238">
        <f>'Master-National Baseline Data'!FY348</f>
        <v>0.64929499999999996</v>
      </c>
      <c r="FZ20" s="238">
        <f>'Master-National Baseline Data'!FZ348</f>
        <v>8.06366433333333</v>
      </c>
      <c r="GA20" s="241">
        <f>'Master-National Baseline Data'!GA348</f>
        <v>81.070351000000002</v>
      </c>
      <c r="GB20" s="54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</row>
    <row r="21" spans="1:217" x14ac:dyDescent="0.2">
      <c r="A21" s="54"/>
      <c r="B21" s="232">
        <f>'Master-National Baseline Data'!B349</f>
        <v>776</v>
      </c>
      <c r="C21" s="233" t="str">
        <f>'Master-National Baseline Data'!C349</f>
        <v>773P</v>
      </c>
      <c r="D21" s="233" t="str">
        <f>'Master-National Baseline Data'!D349</f>
        <v>773P-BD130</v>
      </c>
      <c r="E21" s="233" t="str">
        <f>'Master-National Baseline Data'!E349</f>
        <v>061</v>
      </c>
      <c r="F21" s="233" t="str">
        <f>'Master-National Baseline Data'!F349</f>
        <v xml:space="preserve">Cereal system non-vertisols: Woina Dega - Wet/moist zone </v>
      </c>
      <c r="G21" s="233" t="str">
        <f>'Master-National Baseline Data'!G349</f>
        <v>SNNPRS</v>
      </c>
      <c r="H21" s="233" t="str">
        <f>'Master-National Baseline Data'!H349</f>
        <v>Alaba</v>
      </c>
      <c r="I21" s="233" t="str">
        <f>'Master-National Baseline Data'!I349</f>
        <v xml:space="preserve">Alaba Special Woreda </v>
      </c>
      <c r="J21" s="233" t="str">
        <f>'Master-National Baseline Data'!J349</f>
        <v>Asore</v>
      </c>
      <c r="K21" s="233" t="str">
        <f>'Master-National Baseline Data'!K349</f>
        <v>Asore</v>
      </c>
      <c r="L21" s="233" t="str">
        <f>'Master-National Baseline Data'!L349</f>
        <v>Asore</v>
      </c>
      <c r="M21" s="233" t="str">
        <f>'Master-National Baseline Data'!M349</f>
        <v>SN-Al-As</v>
      </c>
      <c r="N21" s="233" t="str">
        <f>'Master-National Baseline Data'!N349</f>
        <v>Business as usual</v>
      </c>
      <c r="O21" s="233" t="str">
        <f>'Master-National Baseline Data'!O349</f>
        <v>Overgrazing, wind and water erosion, low soil fertility and degraded woodland, construction and fire wood removal</v>
      </c>
      <c r="P21" s="233" t="str">
        <f>'Master-National Baseline Data'!P349</f>
        <v>Degraded woodland</v>
      </c>
      <c r="Q21" s="233" t="str">
        <f>'Master-National Baseline Data'!Q349</f>
        <v>No intervention</v>
      </c>
      <c r="R21" s="233" t="str">
        <f>'Master-National Baseline Data'!R349</f>
        <v xml:space="preserve">No Integrated soil and water conservation and permanent enclosure of woodland </v>
      </c>
      <c r="S21" s="233" t="str">
        <f>'Master-National Baseline Data'!S349</f>
        <v>Woodland</v>
      </c>
      <c r="T21" s="233" t="str">
        <f>'Master-National Baseline Data'!T349</f>
        <v>NI</v>
      </c>
      <c r="U21" s="233" t="str">
        <f>'Master-National Baseline Data'!U349</f>
        <v>NI</v>
      </c>
      <c r="V21" s="233" t="str">
        <f>'Master-National Baseline Data'!V349</f>
        <v>NI</v>
      </c>
      <c r="W21" s="234">
        <f>'Master-National Baseline Data'!W349</f>
        <v>2013</v>
      </c>
      <c r="X21" s="234">
        <f>'Master-National Baseline Data'!X349</f>
        <v>0</v>
      </c>
      <c r="Y21" s="235" t="str">
        <f>'Master-National Baseline Data'!Y349</f>
        <v>NI_0</v>
      </c>
      <c r="Z21" s="235" t="str">
        <f>'Master-National Baseline Data'!Z349</f>
        <v>No physical measure</v>
      </c>
      <c r="AA21" s="235" t="str">
        <f>'Master-National Baseline Data'!AA349</f>
        <v>No biological measure</v>
      </c>
      <c r="AB21" s="235" t="str">
        <f>'Master-National Baseline Data'!AB349</f>
        <v>Acacia-Eucalyptus-Gravilea-Pinus</v>
      </c>
      <c r="AC21" s="235" t="str">
        <f>'Master-National Baseline Data'!AC349</f>
        <v>Chloris-Cynodon-Hyparrhenia-Eragrostis</v>
      </c>
      <c r="AD21" s="235" t="str">
        <f>'Master-National Baseline Data'!AD349</f>
        <v>Maize, wheat, pulses and sorghum</v>
      </c>
      <c r="AE21" s="235" t="str">
        <f>'Master-National Baseline Data'!AE349</f>
        <v>None</v>
      </c>
      <c r="AF21" s="235" t="str">
        <f>'Master-National Baseline Data'!AF349</f>
        <v>Very sparse</v>
      </c>
      <c r="AG21" s="235" t="str">
        <f>'Master-National Baseline Data'!AG349</f>
        <v>Shoats and cattle</v>
      </c>
      <c r="AH21" s="235" t="str">
        <f>'Master-National Baseline Data'!AH349</f>
        <v>Soil profile sample</v>
      </c>
      <c r="AI21" s="235" t="str">
        <f>'Master-National Baseline Data'!AI349</f>
        <v>SN-ASW-3r-C3-0-15cm</v>
      </c>
      <c r="AJ21" s="235" t="str">
        <f>'Master-National Baseline Data'!AJ349</f>
        <v>SN-ASW-3r-C3-BD-0-15cm</v>
      </c>
      <c r="AK21" s="235" t="str">
        <f>'Master-National Baseline Data'!AK349</f>
        <v>0-15</v>
      </c>
      <c r="AL21" s="235">
        <f>'Master-National Baseline Data'!AL349</f>
        <v>15</v>
      </c>
      <c r="AM21" s="235" t="str">
        <f>'Master-National Baseline Data'!AM349</f>
        <v>WC</v>
      </c>
      <c r="AN21" s="235" t="str">
        <f>'Master-National Baseline Data'!AN349</f>
        <v>MIR</v>
      </c>
      <c r="AO21" s="235">
        <f>'Master-National Baseline Data'!AO349</f>
        <v>0</v>
      </c>
      <c r="AP21" s="235">
        <f>'Master-National Baseline Data'!AP349</f>
        <v>398234.61</v>
      </c>
      <c r="AQ21" s="235">
        <f>'Master-National Baseline Data'!AQ349</f>
        <v>803122.52</v>
      </c>
      <c r="AR21" s="235">
        <f>'Master-National Baseline Data'!AR349</f>
        <v>7.2647750000000002</v>
      </c>
      <c r="AS21" s="235">
        <f>'Master-National Baseline Data'!AS349</f>
        <v>38.078147000000001</v>
      </c>
      <c r="AT21" s="235" t="str">
        <f>'Master-National Baseline Data'!AT349</f>
        <v>7°15'53.19"</v>
      </c>
      <c r="AU21" s="235" t="str">
        <f>'Master-National Baseline Data'!AU349</f>
        <v>38° 4'41.33"</v>
      </c>
      <c r="AV21" s="235">
        <f>'Master-National Baseline Data'!AV349</f>
        <v>1360431.5594216799</v>
      </c>
      <c r="AW21" s="235">
        <f>'Master-National Baseline Data'!AW349</f>
        <v>854960.32056269096</v>
      </c>
      <c r="AX21" s="235">
        <f>'Master-National Baseline Data'!AX349</f>
        <v>1713</v>
      </c>
      <c r="AY21" s="235">
        <f>'Master-National Baseline Data'!AY349</f>
        <v>1706</v>
      </c>
      <c r="AZ21" s="235">
        <f>'Master-National Baseline Data'!AZ349</f>
        <v>-6.8013539999999997E-2</v>
      </c>
      <c r="BA21" s="235">
        <f>'Master-National Baseline Data'!BA349</f>
        <v>-1.6919239999999999E-2</v>
      </c>
      <c r="BB21" s="235">
        <f>'Master-National Baseline Data'!BB349</f>
        <v>6.586024E-2</v>
      </c>
      <c r="BC21" s="235">
        <f>'Master-National Baseline Data'!BC349</f>
        <v>0.29693384</v>
      </c>
      <c r="BD21" s="235">
        <f>'Master-National Baseline Data'!BD349</f>
        <v>0.73959399000000003</v>
      </c>
      <c r="BE21" s="235">
        <f>'Master-National Baseline Data'!BE349</f>
        <v>0.80936014999999994</v>
      </c>
      <c r="BF21" s="235">
        <f>'Master-National Baseline Data'!BF349</f>
        <v>0.69398428999999995</v>
      </c>
      <c r="BG21" s="235">
        <f>'Master-National Baseline Data'!BG349</f>
        <v>92.742599999999996</v>
      </c>
      <c r="BH21" s="235">
        <f>'Master-National Baseline Data'!BH349</f>
        <v>1720</v>
      </c>
      <c r="BI21" s="235">
        <f>'Master-National Baseline Data'!BI349</f>
        <v>2.24945E-4</v>
      </c>
      <c r="BJ21" s="235">
        <f>'Master-National Baseline Data'!BJ349</f>
        <v>9.0260099999999995E-4</v>
      </c>
      <c r="BK21" s="235">
        <f>'Master-National Baseline Data'!BK349</f>
        <v>7.6505599999999996</v>
      </c>
      <c r="BL21" s="235">
        <f>'Master-National Baseline Data'!BL349</f>
        <v>67.640299999999996</v>
      </c>
      <c r="BM21" s="235">
        <f>'Master-National Baseline Data'!BM349</f>
        <v>1.01216E-3</v>
      </c>
      <c r="BN21" s="235">
        <f>'Master-National Baseline Data'!BN349</f>
        <v>19.190000000000001</v>
      </c>
      <c r="BO21" s="235">
        <f>'Master-National Baseline Data'!BO349</f>
        <v>84.83</v>
      </c>
      <c r="BP21" s="235">
        <f>'Master-National Baseline Data'!BP349</f>
        <v>1017.96</v>
      </c>
      <c r="BQ21" s="235">
        <f>'Master-National Baseline Data'!BQ349</f>
        <v>108.71</v>
      </c>
      <c r="BR21" s="235">
        <f>'Master-National Baseline Data'!BR349</f>
        <v>1304.52</v>
      </c>
      <c r="BS21" s="235">
        <f>'Master-National Baseline Data'!BS349</f>
        <v>1.2815041848402686</v>
      </c>
      <c r="BT21" s="235">
        <f>'Master-National Baseline Data'!BT349</f>
        <v>14.7</v>
      </c>
      <c r="BU21" s="235">
        <f>'Master-National Baseline Data'!BU349</f>
        <v>3.05</v>
      </c>
      <c r="BV21" s="235">
        <f>'Master-National Baseline Data'!BV349</f>
        <v>12.06</v>
      </c>
      <c r="BW21" s="235">
        <f>'Master-National Baseline Data'!BW349</f>
        <v>287</v>
      </c>
      <c r="BX21" s="235">
        <f>'Master-National Baseline Data'!BX349</f>
        <v>155</v>
      </c>
      <c r="BY21" s="235">
        <f>'Master-National Baseline Data'!BY349</f>
        <v>15.2</v>
      </c>
      <c r="BZ21" s="235" t="str">
        <f>'Master-National Baseline Data'!BZ349</f>
        <v>Subhumid</v>
      </c>
      <c r="CA21" s="235">
        <f>'Master-National Baseline Data'!CA349</f>
        <v>0.78</v>
      </c>
      <c r="CB21" s="235">
        <f>'Master-National Baseline Data'!CB349</f>
        <v>6.5918922424300002</v>
      </c>
      <c r="CC21" s="235">
        <f>'Master-National Baseline Data'!CC349</f>
        <v>1474</v>
      </c>
      <c r="CD21" s="235">
        <f>'Master-National Baseline Data'!CD349</f>
        <v>1474</v>
      </c>
      <c r="CE21" s="235">
        <f>'Master-National Baseline Data'!CE349</f>
        <v>2175</v>
      </c>
      <c r="CF21" s="235" t="str">
        <f>'Master-National Baseline Data'!CF349</f>
        <v>NPP Precipitation limited</v>
      </c>
      <c r="CG21" s="235">
        <f>'Master-National Baseline Data'!CG349</f>
        <v>1</v>
      </c>
      <c r="CH21" s="235">
        <f>'Master-National Baseline Data'!CH349</f>
        <v>0</v>
      </c>
      <c r="CI21" s="235" t="str">
        <f>'Master-National Baseline Data'!CI349</f>
        <v>Subtropical subhumid dry forest</v>
      </c>
      <c r="CJ21" s="235" t="str">
        <f>'Master-National Baseline Data'!CJ349</f>
        <v>Equatorial savannah dry summer</v>
      </c>
      <c r="CK21" s="235" t="str">
        <f>'Master-National Baseline Data'!CK349</f>
        <v>Steppe</v>
      </c>
      <c r="CL21" s="235" t="str">
        <f>'Master-National Baseline Data'!CL349</f>
        <v>26 Jan - 19 Oct</v>
      </c>
      <c r="CM21" s="235" t="str">
        <f>'Master-National Baseline Data'!CM349</f>
        <v>Very low root activity up to 5cm</v>
      </c>
      <c r="CN21" s="235" t="str">
        <f>'Master-National Baseline Data'!CN349</f>
        <v>Brownish yellow to yellowish brown</v>
      </c>
      <c r="CO21" s="236">
        <f>'Master-National Baseline Data'!CO349</f>
        <v>1.4755102040816299</v>
      </c>
      <c r="CP21" s="236">
        <f>'Master-National Baseline Data'!CP349</f>
        <v>51.849217639999999</v>
      </c>
      <c r="CQ21" s="236">
        <f>'Master-National Baseline Data'!CQ349</f>
        <v>28.022759600000001</v>
      </c>
      <c r="CR21" s="236">
        <f>'Master-National Baseline Data'!CR349</f>
        <v>20.12802276</v>
      </c>
      <c r="CS21" s="237" t="str">
        <f>'Master-National Baseline Data'!CS349</f>
        <v>loam</v>
      </c>
      <c r="CT21" s="237" t="str">
        <f>'Master-National Baseline Data'!CT349</f>
        <v>Well drained</v>
      </c>
      <c r="CU21" s="236">
        <f>'Master-National Baseline Data'!CU349</f>
        <v>0.18151992281103552</v>
      </c>
      <c r="CV21" s="236">
        <f>'Master-National Baseline Data'!CV349</f>
        <v>0.2868229531140658</v>
      </c>
      <c r="CW21" s="236">
        <f>'Master-National Baseline Data'!CW349</f>
        <v>0.1053030303030303</v>
      </c>
      <c r="CX21" s="236">
        <f>'Master-National Baseline Data'!CX349</f>
        <v>1.9959058341862697</v>
      </c>
      <c r="CY21" s="236">
        <f>'Master-National Baseline Data'!CY349</f>
        <v>6.1909999999999998</v>
      </c>
      <c r="CZ21" s="235">
        <f>'Master-National Baseline Data'!CZ349</f>
        <v>6.03</v>
      </c>
      <c r="DA21" s="235">
        <f>'Master-National Baseline Data'!DA349</f>
        <v>6.5</v>
      </c>
      <c r="DB21" s="235">
        <f>'Master-National Baseline Data'!DB349</f>
        <v>0.30900000000000016</v>
      </c>
      <c r="DC21" s="235" t="str">
        <f>'Master-National Baseline Data'!DC349</f>
        <v>LR</v>
      </c>
      <c r="DD21" s="236">
        <f>'Master-National Baseline Data'!DD349</f>
        <v>4.8041775456918874</v>
      </c>
      <c r="DE21" s="236">
        <f>'Master-National Baseline Data'!DE349</f>
        <v>3.1329242819843208</v>
      </c>
      <c r="DF21" s="236">
        <f>'Master-National Baseline Data'!DF349</f>
        <v>1.0123458000000001</v>
      </c>
      <c r="DG21" s="236">
        <f>'Master-National Baseline Data'!DG349</f>
        <v>1.0123458000000001</v>
      </c>
      <c r="DH21" s="236">
        <f>'Master-National Baseline Data'!DH349</f>
        <v>1.0123458000000001</v>
      </c>
      <c r="DI21" s="236">
        <f>'Master-National Baseline Data'!DI349</f>
        <v>10.123458000000001</v>
      </c>
      <c r="DJ21" s="236">
        <f>'Master-National Baseline Data'!DJ349</f>
        <v>0</v>
      </c>
      <c r="DK21" s="236">
        <f>'Master-National Baseline Data'!DK349</f>
        <v>10.123458000000001</v>
      </c>
      <c r="DL21" s="236">
        <f>'Master-National Baseline Data'!DL349</f>
        <v>22.405898369387714</v>
      </c>
      <c r="DM21" s="236">
        <f>'Master-National Baseline Data'!DM349</f>
        <v>22.405898369387714</v>
      </c>
      <c r="DN21" s="236">
        <f>'Master-National Baseline Data'!DN349</f>
        <v>50.043363677531019</v>
      </c>
      <c r="DO21" s="236">
        <f>'Master-National Baseline Data'!DO349</f>
        <v>22.405898369387714</v>
      </c>
      <c r="DP21" s="236">
        <f>'Master-National Baseline Data'!DP349</f>
        <v>82.154960687754951</v>
      </c>
      <c r="DQ21" s="236">
        <f>'Master-National Baseline Data'!DQ349</f>
        <v>82.154960687754951</v>
      </c>
      <c r="DR21" s="236">
        <f>'Master-National Baseline Data'!DR349</f>
        <v>183.49233348428041</v>
      </c>
      <c r="DS21" s="236">
        <f>'Master-National Baseline Data'!DS349</f>
        <v>82.154960687754951</v>
      </c>
      <c r="DT21" s="236">
        <f>'Master-National Baseline Data'!DT349</f>
        <v>5.3100000000000001E-2</v>
      </c>
      <c r="DU21" s="236">
        <f>'Master-National Baseline Data'!DU349</f>
        <v>0.53100000000000003</v>
      </c>
      <c r="DV21" s="236">
        <f>'Master-National Baseline Data'!DV349</f>
        <v>19.064892655367231</v>
      </c>
      <c r="DW21" s="236">
        <f>'Master-National Baseline Data'!DW349</f>
        <v>77.869053462291305</v>
      </c>
      <c r="DX21" s="236">
        <f>'Master-National Baseline Data'!DX349</f>
        <v>3.2909278757886926</v>
      </c>
      <c r="DY21" s="236">
        <f>'Master-National Baseline Data'!DY349</f>
        <v>457.21115266470929</v>
      </c>
      <c r="DZ21" s="236">
        <f>'Master-National Baseline Data'!DZ349</f>
        <v>0.63846886764487965</v>
      </c>
      <c r="EA21" s="236">
        <f>'Master-National Baseline Data'!EA349</f>
        <v>4.7034133106928477</v>
      </c>
      <c r="EB21" s="236">
        <f>'Master-National Baseline Data'!EB349</f>
        <v>90.078720356822103</v>
      </c>
      <c r="EC21" s="236">
        <f>'Master-National Baseline Data'!EC349</f>
        <v>105.8570528263558</v>
      </c>
      <c r="ED21" s="236">
        <f>'Master-National Baseline Data'!ED349</f>
        <v>310.35067984531958</v>
      </c>
      <c r="EE21" s="236">
        <f>'Master-National Baseline Data'!EE349</f>
        <v>169.48696909871043</v>
      </c>
      <c r="EF21" s="236">
        <f>'Master-National Baseline Data'!EF349</f>
        <v>204.18565226744735</v>
      </c>
      <c r="EG21" s="236">
        <f>'Master-National Baseline Data'!EG349</f>
        <v>11.328469794456058</v>
      </c>
      <c r="EH21" s="236">
        <f>'Master-National Baseline Data'!EH349</f>
        <v>6.9779837977697188</v>
      </c>
      <c r="EI21" s="236">
        <f>'Master-National Baseline Data'!EI349</f>
        <v>11.120628224340818</v>
      </c>
      <c r="EJ21" s="236">
        <f>'Master-National Baseline Data'!EJ349</f>
        <v>6.5679048861370175</v>
      </c>
      <c r="EK21" s="236">
        <f>'Master-National Baseline Data'!EK349</f>
        <v>2.2860557633235463</v>
      </c>
      <c r="EL21" s="236">
        <f>'Master-National Baseline Data'!EL349</f>
        <v>0.2714283405803995</v>
      </c>
      <c r="EM21" s="236">
        <f>'Master-National Baseline Data'!EM349</f>
        <v>2.5862556653776632</v>
      </c>
      <c r="EN21" s="236">
        <f>'Master-National Baseline Data'!EN349</f>
        <v>0.88776370551064065</v>
      </c>
      <c r="EO21" s="236">
        <f>'Master-National Baseline Data'!EO349</f>
        <v>6.810194009415163</v>
      </c>
      <c r="EP21" s="236">
        <f>'Master-National Baseline Data'!EP349</f>
        <v>88.565809820595931</v>
      </c>
      <c r="EQ21" s="235"/>
      <c r="ER21" s="238">
        <f>'Master-National Baseline Data'!ER349</f>
        <v>1.3848370000000001</v>
      </c>
      <c r="ES21" s="238">
        <f>'Master-National Baseline Data'!ES349</f>
        <v>48.807697666666598</v>
      </c>
      <c r="ET21" s="238">
        <f>'Master-National Baseline Data'!ET349</f>
        <v>31.056570000000001</v>
      </c>
      <c r="EU21" s="238">
        <f>'Master-National Baseline Data'!EU349</f>
        <v>20.5934803333333</v>
      </c>
      <c r="EV21" s="238">
        <f>'Master-National Baseline Data'!EV349</f>
        <v>0.20276000000000099</v>
      </c>
      <c r="EW21" s="238">
        <f>'Master-National Baseline Data'!EW349</f>
        <v>0.32329733333333299</v>
      </c>
      <c r="EX21" s="238">
        <f>'Master-National Baseline Data'!EX349</f>
        <v>0.11617633333333301</v>
      </c>
      <c r="EY21" s="238">
        <f>'Master-National Baseline Data'!EY349</f>
        <v>2.29365833333333</v>
      </c>
      <c r="EZ21" s="238">
        <f>'Master-National Baseline Data'!EZ349</f>
        <v>6.1489210000000103</v>
      </c>
      <c r="FA21" s="238">
        <f>'Master-National Baseline Data'!FA349</f>
        <v>4.9188286666666698</v>
      </c>
      <c r="FB21" s="238">
        <f>'Master-National Baseline Data'!FB349</f>
        <v>3.2509749999999999</v>
      </c>
      <c r="FC21" s="238">
        <f>'Master-National Baseline Data'!FC349</f>
        <v>1.1692103333333299</v>
      </c>
      <c r="FD21" s="238">
        <f>'Master-National Baseline Data'!FD349</f>
        <v>11.6921033333333</v>
      </c>
      <c r="FE21" s="238">
        <f>'Master-National Baseline Data'!FE349</f>
        <v>7.5091000000000102E-2</v>
      </c>
      <c r="FF21" s="238">
        <f>'Master-National Baseline Data'!FF349</f>
        <v>0.75091000000000108</v>
      </c>
      <c r="FG21" s="238">
        <f>'Master-National Baseline Data'!FG349</f>
        <v>15.570578808823006</v>
      </c>
      <c r="FH21" s="238">
        <f>'Master-National Baseline Data'!FH349</f>
        <v>107.053796666667</v>
      </c>
      <c r="FI21" s="238">
        <f>'Master-National Baseline Data'!FI349</f>
        <v>7.2971423333333298</v>
      </c>
      <c r="FJ21" s="238">
        <f>'Master-National Baseline Data'!FJ349</f>
        <v>781.28083133333303</v>
      </c>
      <c r="FK21" s="238">
        <f>'Master-National Baseline Data'!FK349</f>
        <v>1.2081246666666601</v>
      </c>
      <c r="FL21" s="238">
        <f>'Master-National Baseline Data'!FL349</f>
        <v>3.5867423333333299</v>
      </c>
      <c r="FM21" s="238">
        <f>'Master-National Baseline Data'!FM349</f>
        <v>110.174207666667</v>
      </c>
      <c r="FN21" s="238">
        <f>'Master-National Baseline Data'!FN349</f>
        <v>206.63488166666701</v>
      </c>
      <c r="FO21" s="238">
        <f>'Master-National Baseline Data'!FO349</f>
        <v>329.31211833333401</v>
      </c>
      <c r="FP21" s="238">
        <f>'Master-National Baseline Data'!FP349</f>
        <v>181.863731</v>
      </c>
      <c r="FQ21" s="238">
        <f>'Master-National Baseline Data'!FQ349</f>
        <v>170.48531766666699</v>
      </c>
      <c r="FR21" s="238">
        <f>'Master-National Baseline Data'!FR349</f>
        <v>9.9932573333333199</v>
      </c>
      <c r="FS21" s="238">
        <f>'Master-National Baseline Data'!FS349</f>
        <v>10.409133000000001</v>
      </c>
      <c r="FT21" s="238">
        <f>'Master-National Baseline Data'!FT349</f>
        <v>11.721204</v>
      </c>
      <c r="FU21" s="238">
        <f>'Master-National Baseline Data'!FU349</f>
        <v>7.3792646666666704</v>
      </c>
      <c r="FV21" s="238">
        <f>'Master-National Baseline Data'!FV349</f>
        <v>3.5729806666666599</v>
      </c>
      <c r="FW21" s="238">
        <f>'Master-National Baseline Data'!FW349</f>
        <v>0.52641900000000097</v>
      </c>
      <c r="FX21" s="238">
        <f>'Master-National Baseline Data'!FX349</f>
        <v>2.7791106666666701</v>
      </c>
      <c r="FY21" s="238">
        <f>'Master-National Baseline Data'!FY349</f>
        <v>0.72458466666666499</v>
      </c>
      <c r="FZ21" s="238">
        <f>'Master-National Baseline Data'!FZ349</f>
        <v>8.8463253333333398</v>
      </c>
      <c r="GA21" s="241">
        <f>'Master-National Baseline Data'!GA349</f>
        <v>87.774046999999996</v>
      </c>
      <c r="GB21" s="54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</row>
    <row r="22" spans="1:217" x14ac:dyDescent="0.2">
      <c r="A22" s="54"/>
      <c r="B22" s="232">
        <f>'Master-National Baseline Data'!B350</f>
        <v>777</v>
      </c>
      <c r="C22" s="233" t="str">
        <f>'Master-National Baseline Data'!C350</f>
        <v>774P</v>
      </c>
      <c r="D22" s="233" t="str">
        <f>'Master-National Baseline Data'!D350</f>
        <v>774P-BD111</v>
      </c>
      <c r="E22" s="233" t="str">
        <f>'Master-National Baseline Data'!E350</f>
        <v>061</v>
      </c>
      <c r="F22" s="233" t="str">
        <f>'Master-National Baseline Data'!F350</f>
        <v xml:space="preserve">Cereal system non-vertisols: Woina Dega - Wet/moist zone </v>
      </c>
      <c r="G22" s="233" t="str">
        <f>'Master-National Baseline Data'!G350</f>
        <v>SNNPRS</v>
      </c>
      <c r="H22" s="233" t="str">
        <f>'Master-National Baseline Data'!H350</f>
        <v>Alaba</v>
      </c>
      <c r="I22" s="233" t="str">
        <f>'Master-National Baseline Data'!I350</f>
        <v xml:space="preserve">Alaba Special Woreda </v>
      </c>
      <c r="J22" s="233" t="str">
        <f>'Master-National Baseline Data'!J350</f>
        <v>Asore</v>
      </c>
      <c r="K22" s="233" t="str">
        <f>'Master-National Baseline Data'!K350</f>
        <v>Asore</v>
      </c>
      <c r="L22" s="233" t="str">
        <f>'Master-National Baseline Data'!L350</f>
        <v>Asore</v>
      </c>
      <c r="M22" s="233" t="str">
        <f>'Master-National Baseline Data'!M350</f>
        <v>SN-Al-As</v>
      </c>
      <c r="N22" s="233" t="str">
        <f>'Master-National Baseline Data'!N350</f>
        <v>Business as usual</v>
      </c>
      <c r="O22" s="233" t="str">
        <f>'Master-National Baseline Data'!O350</f>
        <v>Overgrazing, wind and water erosion, low soil fertility and degraded woodland, construction and fire wood removal</v>
      </c>
      <c r="P22" s="233" t="str">
        <f>'Master-National Baseline Data'!P350</f>
        <v>Degraded woodland</v>
      </c>
      <c r="Q22" s="233" t="str">
        <f>'Master-National Baseline Data'!Q350</f>
        <v>No intervention</v>
      </c>
      <c r="R22" s="233" t="str">
        <f>'Master-National Baseline Data'!R350</f>
        <v xml:space="preserve">No Integrated soil and water conservation and permanent enclosure of woodland </v>
      </c>
      <c r="S22" s="233" t="str">
        <f>'Master-National Baseline Data'!S350</f>
        <v>Woodland</v>
      </c>
      <c r="T22" s="233" t="str">
        <f>'Master-National Baseline Data'!T350</f>
        <v>NI</v>
      </c>
      <c r="U22" s="233" t="str">
        <f>'Master-National Baseline Data'!U350</f>
        <v>NI</v>
      </c>
      <c r="V22" s="233" t="str">
        <f>'Master-National Baseline Data'!V350</f>
        <v>NI</v>
      </c>
      <c r="W22" s="234">
        <f>'Master-National Baseline Data'!W350</f>
        <v>2013</v>
      </c>
      <c r="X22" s="234">
        <f>'Master-National Baseline Data'!X350</f>
        <v>0</v>
      </c>
      <c r="Y22" s="235" t="str">
        <f>'Master-National Baseline Data'!Y350</f>
        <v>NI_0</v>
      </c>
      <c r="Z22" s="235" t="str">
        <f>'Master-National Baseline Data'!Z350</f>
        <v>No physical measure</v>
      </c>
      <c r="AA22" s="235" t="str">
        <f>'Master-National Baseline Data'!AA350</f>
        <v>No biological measure</v>
      </c>
      <c r="AB22" s="235" t="str">
        <f>'Master-National Baseline Data'!AB350</f>
        <v>Acacia-Eucalyptus-Gravilea-Pinus</v>
      </c>
      <c r="AC22" s="235" t="str">
        <f>'Master-National Baseline Data'!AC350</f>
        <v>Chloris-Cynodon-Hyparrhenia-Eragrostis</v>
      </c>
      <c r="AD22" s="235" t="str">
        <f>'Master-National Baseline Data'!AD350</f>
        <v>Maize, wheat, pulses and sorghum</v>
      </c>
      <c r="AE22" s="235" t="str">
        <f>'Master-National Baseline Data'!AE350</f>
        <v>None</v>
      </c>
      <c r="AF22" s="235" t="str">
        <f>'Master-National Baseline Data'!AF350</f>
        <v>Very sparse</v>
      </c>
      <c r="AG22" s="235" t="str">
        <f>'Master-National Baseline Data'!AG350</f>
        <v>Shoats and cattle</v>
      </c>
      <c r="AH22" s="235" t="str">
        <f>'Master-National Baseline Data'!AH350</f>
        <v>Soil profile sample</v>
      </c>
      <c r="AI22" s="235" t="str">
        <f>'Master-National Baseline Data'!AI350</f>
        <v>SN-ASW-3r-C3-15-45cm</v>
      </c>
      <c r="AJ22" s="235" t="str">
        <f>'Master-National Baseline Data'!AJ350</f>
        <v>SN-ASW-3r-C3-BD-15-45cm</v>
      </c>
      <c r="AK22" s="235" t="str">
        <f>'Master-National Baseline Data'!AK350</f>
        <v>15-45</v>
      </c>
      <c r="AL22" s="235">
        <f>'Master-National Baseline Data'!AL350</f>
        <v>30</v>
      </c>
      <c r="AM22" s="235" t="str">
        <f>'Master-National Baseline Data'!AM350</f>
        <v>WC</v>
      </c>
      <c r="AN22" s="235" t="str">
        <f>'Master-National Baseline Data'!AN350</f>
        <v>MIR</v>
      </c>
      <c r="AO22" s="235">
        <f>'Master-National Baseline Data'!AO350</f>
        <v>0</v>
      </c>
      <c r="AP22" s="235">
        <f>'Master-National Baseline Data'!AP350</f>
        <v>398234.61</v>
      </c>
      <c r="AQ22" s="235">
        <f>'Master-National Baseline Data'!AQ350</f>
        <v>803122.52</v>
      </c>
      <c r="AR22" s="235">
        <f>'Master-National Baseline Data'!AR350</f>
        <v>7.2647750000000002</v>
      </c>
      <c r="AS22" s="235">
        <f>'Master-National Baseline Data'!AS350</f>
        <v>38.078147000000001</v>
      </c>
      <c r="AT22" s="235" t="str">
        <f>'Master-National Baseline Data'!AT350</f>
        <v>7°15'53.19"</v>
      </c>
      <c r="AU22" s="235" t="str">
        <f>'Master-National Baseline Data'!AU350</f>
        <v>38° 4'41.33"</v>
      </c>
      <c r="AV22" s="235">
        <f>'Master-National Baseline Data'!AV350</f>
        <v>1360431.5594216799</v>
      </c>
      <c r="AW22" s="235">
        <f>'Master-National Baseline Data'!AW350</f>
        <v>854960.32056269096</v>
      </c>
      <c r="AX22" s="235">
        <f>'Master-National Baseline Data'!AX350</f>
        <v>1713</v>
      </c>
      <c r="AY22" s="235">
        <f>'Master-National Baseline Data'!AY350</f>
        <v>1706</v>
      </c>
      <c r="AZ22" s="235">
        <f>'Master-National Baseline Data'!AZ350</f>
        <v>-6.8013539999999997E-2</v>
      </c>
      <c r="BA22" s="235">
        <f>'Master-National Baseline Data'!BA350</f>
        <v>-1.6919239999999999E-2</v>
      </c>
      <c r="BB22" s="235">
        <f>'Master-National Baseline Data'!BB350</f>
        <v>6.586024E-2</v>
      </c>
      <c r="BC22" s="235">
        <f>'Master-National Baseline Data'!BC350</f>
        <v>0.29693384</v>
      </c>
      <c r="BD22" s="235">
        <f>'Master-National Baseline Data'!BD350</f>
        <v>0.73959399000000003</v>
      </c>
      <c r="BE22" s="235">
        <f>'Master-National Baseline Data'!BE350</f>
        <v>0.80936014999999994</v>
      </c>
      <c r="BF22" s="235">
        <f>'Master-National Baseline Data'!BF350</f>
        <v>0.69398428999999995</v>
      </c>
      <c r="BG22" s="235">
        <f>'Master-National Baseline Data'!BG350</f>
        <v>92.742599999999996</v>
      </c>
      <c r="BH22" s="235">
        <f>'Master-National Baseline Data'!BH350</f>
        <v>1720</v>
      </c>
      <c r="BI22" s="235">
        <f>'Master-National Baseline Data'!BI350</f>
        <v>2.24945E-4</v>
      </c>
      <c r="BJ22" s="235">
        <f>'Master-National Baseline Data'!BJ350</f>
        <v>9.0260099999999995E-4</v>
      </c>
      <c r="BK22" s="235">
        <f>'Master-National Baseline Data'!BK350</f>
        <v>7.6505599999999996</v>
      </c>
      <c r="BL22" s="235">
        <f>'Master-National Baseline Data'!BL350</f>
        <v>67.640299999999996</v>
      </c>
      <c r="BM22" s="235">
        <f>'Master-National Baseline Data'!BM350</f>
        <v>1.01216E-3</v>
      </c>
      <c r="BN22" s="235">
        <f>'Master-National Baseline Data'!BN350</f>
        <v>19.190000000000001</v>
      </c>
      <c r="BO22" s="235">
        <f>'Master-National Baseline Data'!BO350</f>
        <v>84.83</v>
      </c>
      <c r="BP22" s="235">
        <f>'Master-National Baseline Data'!BP350</f>
        <v>1017.96</v>
      </c>
      <c r="BQ22" s="235">
        <f>'Master-National Baseline Data'!BQ350</f>
        <v>108.71</v>
      </c>
      <c r="BR22" s="235">
        <f>'Master-National Baseline Data'!BR350</f>
        <v>1304.52</v>
      </c>
      <c r="BS22" s="235">
        <f>'Master-National Baseline Data'!BS350</f>
        <v>1.2815041848402686</v>
      </c>
      <c r="BT22" s="235">
        <f>'Master-National Baseline Data'!BT350</f>
        <v>14.7</v>
      </c>
      <c r="BU22" s="235">
        <f>'Master-National Baseline Data'!BU350</f>
        <v>3.05</v>
      </c>
      <c r="BV22" s="235">
        <f>'Master-National Baseline Data'!BV350</f>
        <v>12.06</v>
      </c>
      <c r="BW22" s="235">
        <f>'Master-National Baseline Data'!BW350</f>
        <v>287</v>
      </c>
      <c r="BX22" s="235">
        <f>'Master-National Baseline Data'!BX350</f>
        <v>155</v>
      </c>
      <c r="BY22" s="235">
        <f>'Master-National Baseline Data'!BY350</f>
        <v>15.2</v>
      </c>
      <c r="BZ22" s="235" t="str">
        <f>'Master-National Baseline Data'!BZ350</f>
        <v>Subhumid</v>
      </c>
      <c r="CA22" s="235">
        <f>'Master-National Baseline Data'!CA350</f>
        <v>0.78</v>
      </c>
      <c r="CB22" s="235">
        <f>'Master-National Baseline Data'!CB350</f>
        <v>6.5918922424300002</v>
      </c>
      <c r="CC22" s="235">
        <f>'Master-National Baseline Data'!CC350</f>
        <v>1474</v>
      </c>
      <c r="CD22" s="235">
        <f>'Master-National Baseline Data'!CD350</f>
        <v>1474</v>
      </c>
      <c r="CE22" s="235">
        <f>'Master-National Baseline Data'!CE350</f>
        <v>2175</v>
      </c>
      <c r="CF22" s="235" t="str">
        <f>'Master-National Baseline Data'!CF350</f>
        <v>NPP Precipitation limited</v>
      </c>
      <c r="CG22" s="235">
        <f>'Master-National Baseline Data'!CG350</f>
        <v>1</v>
      </c>
      <c r="CH22" s="235">
        <f>'Master-National Baseline Data'!CH350</f>
        <v>0</v>
      </c>
      <c r="CI22" s="235" t="str">
        <f>'Master-National Baseline Data'!CI350</f>
        <v>Subtropical subhumid dry forest</v>
      </c>
      <c r="CJ22" s="235" t="str">
        <f>'Master-National Baseline Data'!CJ350</f>
        <v>Equatorial savannah dry summer</v>
      </c>
      <c r="CK22" s="235" t="str">
        <f>'Master-National Baseline Data'!CK350</f>
        <v>Steppe</v>
      </c>
      <c r="CL22" s="235" t="str">
        <f>'Master-National Baseline Data'!CL350</f>
        <v>26 Jan - 19 Oct</v>
      </c>
      <c r="CM22" s="235" t="str">
        <f>'Master-National Baseline Data'!CM350</f>
        <v>Very low root activity up to 5cm</v>
      </c>
      <c r="CN22" s="235" t="str">
        <f>'Master-National Baseline Data'!CN350</f>
        <v>Brownish yellow to yellowish brown</v>
      </c>
      <c r="CO22" s="236">
        <f>'Master-National Baseline Data'!CO350</f>
        <v>1.7976358860376001</v>
      </c>
      <c r="CP22" s="236">
        <f>'Master-National Baseline Data'!CP350</f>
        <v>46.088193460000006</v>
      </c>
      <c r="CQ22" s="236">
        <f>'Master-National Baseline Data'!CQ350</f>
        <v>30.654338550000006</v>
      </c>
      <c r="CR22" s="236">
        <f>'Master-National Baseline Data'!CR350</f>
        <v>23.257467990000002</v>
      </c>
      <c r="CS22" s="237" t="str">
        <f>'Master-National Baseline Data'!CS350</f>
        <v>loam</v>
      </c>
      <c r="CT22" s="237" t="str">
        <f>'Master-National Baseline Data'!CT350</f>
        <v>Well drained</v>
      </c>
      <c r="CU22" s="236">
        <f>'Master-National Baseline Data'!CU350</f>
        <v>0.26831374029335636</v>
      </c>
      <c r="CV22" s="236">
        <f>'Master-National Baseline Data'!CV350</f>
        <v>0.38569078947368424</v>
      </c>
      <c r="CW22" s="236">
        <f>'Master-National Baseline Data'!CW350</f>
        <v>0.11737704918032787</v>
      </c>
      <c r="CX22" s="236">
        <f>'Master-National Baseline Data'!CX350</f>
        <v>2.324294410625336</v>
      </c>
      <c r="CY22" s="236">
        <f>'Master-National Baseline Data'!CY350</f>
        <v>5.9589999999999996</v>
      </c>
      <c r="CZ22" s="235">
        <f>'Master-National Baseline Data'!CZ350</f>
        <v>6.13</v>
      </c>
      <c r="DA22" s="235">
        <f>'Master-National Baseline Data'!DA350</f>
        <v>6.5</v>
      </c>
      <c r="DB22" s="235">
        <f>'Master-National Baseline Data'!DB350</f>
        <v>0.54100000000000037</v>
      </c>
      <c r="DC22" s="235" t="str">
        <f>'Master-National Baseline Data'!DC350</f>
        <v>LR</v>
      </c>
      <c r="DD22" s="236">
        <f>'Master-National Baseline Data'!DD350</f>
        <v>5.0991501416430527</v>
      </c>
      <c r="DE22" s="236">
        <f>'Master-National Baseline Data'!DE350</f>
        <v>3.3394050991501367</v>
      </c>
      <c r="DF22" s="236">
        <f>'Master-National Baseline Data'!DF350</f>
        <v>0.51247799999999999</v>
      </c>
      <c r="DG22" s="236">
        <f>'Master-National Baseline Data'!DG350</f>
        <v>0.51247799999999999</v>
      </c>
      <c r="DH22" s="236">
        <f>'Master-National Baseline Data'!DH350</f>
        <v>0</v>
      </c>
      <c r="DI22" s="236">
        <f>'Master-National Baseline Data'!DI350</f>
        <v>5.1247799999999994</v>
      </c>
      <c r="DJ22" s="236">
        <f>'Master-National Baseline Data'!DJ350</f>
        <v>0</v>
      </c>
      <c r="DK22" s="236">
        <f>'Master-National Baseline Data'!DK350</f>
        <v>0</v>
      </c>
      <c r="DL22" s="236">
        <f>'Master-National Baseline Data'!DL350</f>
        <v>27.637465308143309</v>
      </c>
      <c r="DM22" s="236">
        <f>'Master-National Baseline Data'!DM350</f>
        <v>27.637465308143309</v>
      </c>
      <c r="DN22" s="236">
        <f>'Master-National Baseline Data'!DN350</f>
        <v>0</v>
      </c>
      <c r="DO22" s="236">
        <f>'Master-National Baseline Data'!DO350</f>
        <v>0</v>
      </c>
      <c r="DP22" s="236">
        <f>'Master-National Baseline Data'!DP350</f>
        <v>101.33737279652546</v>
      </c>
      <c r="DQ22" s="236">
        <f>'Master-National Baseline Data'!DQ350</f>
        <v>101.33737279652546</v>
      </c>
      <c r="DR22" s="236">
        <f>'Master-National Baseline Data'!DR350</f>
        <v>0</v>
      </c>
      <c r="DS22" s="236">
        <f>'Master-National Baseline Data'!DS350</f>
        <v>0</v>
      </c>
      <c r="DT22" s="236">
        <f>'Master-National Baseline Data'!DT350</f>
        <v>4.8789649999999997E-2</v>
      </c>
      <c r="DU22" s="236">
        <f>'Master-National Baseline Data'!DU350</f>
        <v>0.48789649999999996</v>
      </c>
      <c r="DV22" s="236">
        <f>'Master-National Baseline Data'!DV350</f>
        <v>10.503826118859227</v>
      </c>
      <c r="DW22" s="236">
        <f>'Master-National Baseline Data'!DW350</f>
        <v>116.62738043454658</v>
      </c>
      <c r="DX22" s="236">
        <f>'Master-National Baseline Data'!DX350</f>
        <v>1.9228632660568907</v>
      </c>
      <c r="DY22" s="236">
        <f>'Master-National Baseline Data'!DY350</f>
        <v>254.30441117655766</v>
      </c>
      <c r="DZ22" s="236">
        <f>'Master-National Baseline Data'!DZ350</f>
        <v>0.36428945764504006</v>
      </c>
      <c r="EA22" s="236">
        <f>'Master-National Baseline Data'!EA350</f>
        <v>0.60070588117794443</v>
      </c>
      <c r="EB22" s="236">
        <f>'Master-National Baseline Data'!EB350</f>
        <v>71.161777336841453</v>
      </c>
      <c r="EC22" s="236">
        <f>'Master-National Baseline Data'!EC350</f>
        <v>96.36302168905614</v>
      </c>
      <c r="ED22" s="236">
        <f>'Master-National Baseline Data'!ED350</f>
        <v>222.08444183842076</v>
      </c>
      <c r="EE22" s="236">
        <f>'Master-National Baseline Data'!EE350</f>
        <v>88.819005500239371</v>
      </c>
      <c r="EF22" s="236">
        <f>'Master-National Baseline Data'!EF350</f>
        <v>230.7810465358051</v>
      </c>
      <c r="EG22" s="236">
        <f>'Master-National Baseline Data'!EG350</f>
        <v>1.3172704261143739</v>
      </c>
      <c r="EH22" s="236">
        <f>'Master-National Baseline Data'!EH350</f>
        <v>5.3153490139407777</v>
      </c>
      <c r="EI22" s="236">
        <f>'Master-National Baseline Data'!EI350</f>
        <v>9.5533978324984599</v>
      </c>
      <c r="EJ22" s="236">
        <f>'Master-National Baseline Data'!EJ350</f>
        <v>2.4582219746946334</v>
      </c>
      <c r="EK22" s="236">
        <f>'Master-National Baseline Data'!EK350</f>
        <v>1.2715220558827882</v>
      </c>
      <c r="EL22" s="236">
        <f>'Master-National Baseline Data'!EL350</f>
        <v>0.24708467099757986</v>
      </c>
      <c r="EM22" s="236">
        <f>'Master-National Baseline Data'!EM350</f>
        <v>1.8507036819868397</v>
      </c>
      <c r="EN22" s="236">
        <f>'Master-National Baseline Data'!EN350</f>
        <v>1.0033958545035004</v>
      </c>
      <c r="EO22" s="236">
        <f>'Master-National Baseline Data'!EO350</f>
        <v>5.5389800677161745</v>
      </c>
      <c r="EP22" s="236">
        <f>'Master-National Baseline Data'!EP350</f>
        <v>78.944249842257648</v>
      </c>
      <c r="EQ22" s="235"/>
      <c r="ER22" s="238">
        <f>'Master-National Baseline Data'!ER350</f>
        <v>1.5536479999999999</v>
      </c>
      <c r="ES22" s="238">
        <f>'Master-National Baseline Data'!ES350</f>
        <v>43.755793333333301</v>
      </c>
      <c r="ET22" s="238">
        <f>'Master-National Baseline Data'!ET350</f>
        <v>31.880621999999999</v>
      </c>
      <c r="EU22" s="238">
        <f>'Master-National Baseline Data'!EU350</f>
        <v>24.967931666666701</v>
      </c>
      <c r="EV22" s="239">
        <f>'Master-National Baseline Data'!EV350</f>
        <v>0.25427100000000002</v>
      </c>
      <c r="EW22" s="239">
        <f>'Master-National Baseline Data'!EW350</f>
        <v>0.380560333333331</v>
      </c>
      <c r="EX22" s="239">
        <f>'Master-National Baseline Data'!EX350</f>
        <v>0.125303999999999</v>
      </c>
      <c r="EY22" s="239">
        <f>'Master-National Baseline Data'!EY350</f>
        <v>2.5265590000000002</v>
      </c>
      <c r="EZ22" s="239">
        <f>'Master-National Baseline Data'!EZ350</f>
        <v>5.92992100000001</v>
      </c>
      <c r="FA22" s="239">
        <f>'Master-National Baseline Data'!FA350</f>
        <v>5.1325473333333198</v>
      </c>
      <c r="FB22" s="239">
        <f>'Master-National Baseline Data'!FB350</f>
        <v>3.3905799999999999</v>
      </c>
      <c r="FC22" s="239">
        <f>'Master-National Baseline Data'!FC350</f>
        <v>1.13566366666667</v>
      </c>
      <c r="FD22" s="239">
        <f>'Master-National Baseline Data'!FD350</f>
        <v>11.356636666666699</v>
      </c>
      <c r="FE22" s="239">
        <f>'Master-National Baseline Data'!FE350</f>
        <v>9.1262666666666603E-2</v>
      </c>
      <c r="FF22" s="239">
        <f>'Master-National Baseline Data'!FF350</f>
        <v>0.91262666666666603</v>
      </c>
      <c r="FG22" s="239">
        <f>'Master-National Baseline Data'!FG350</f>
        <v>12.443901851067293</v>
      </c>
      <c r="FH22" s="239">
        <f>'Master-National Baseline Data'!FH350</f>
        <v>137.30436499999999</v>
      </c>
      <c r="FI22" s="239">
        <f>'Master-National Baseline Data'!FI350</f>
        <v>6.2526026666666796</v>
      </c>
      <c r="FJ22" s="239">
        <f>'Master-National Baseline Data'!FJ350</f>
        <v>880.91261366666401</v>
      </c>
      <c r="FK22" s="239">
        <f>'Master-National Baseline Data'!FK350</f>
        <v>1.18949666666667</v>
      </c>
      <c r="FL22" s="239">
        <f>'Master-National Baseline Data'!FL350</f>
        <v>1.2935033333333299</v>
      </c>
      <c r="FM22" s="239">
        <f>'Master-National Baseline Data'!FM350</f>
        <v>120.914841666667</v>
      </c>
      <c r="FN22" s="239">
        <f>'Master-National Baseline Data'!FN350</f>
        <v>251.94932566666699</v>
      </c>
      <c r="FO22" s="239">
        <f>'Master-National Baseline Data'!FO350</f>
        <v>304.94697500000001</v>
      </c>
      <c r="FP22" s="239">
        <f>'Master-National Baseline Data'!FP350</f>
        <v>141.078091</v>
      </c>
      <c r="FQ22" s="239">
        <f>'Master-National Baseline Data'!FQ350</f>
        <v>184.62572033333299</v>
      </c>
      <c r="FR22" s="239">
        <f>'Master-National Baseline Data'!FR350</f>
        <v>4.35278866666666</v>
      </c>
      <c r="FS22" s="239">
        <f>'Master-National Baseline Data'!FS350</f>
        <v>12.1318943333333</v>
      </c>
      <c r="FT22" s="239">
        <f>'Master-National Baseline Data'!FT350</f>
        <v>12.014348999999999</v>
      </c>
      <c r="FU22" s="239">
        <f>'Master-National Baseline Data'!FU350</f>
        <v>6.2721950000000097</v>
      </c>
      <c r="FV22" s="239">
        <f>'Master-National Baseline Data'!FV350</f>
        <v>4.4983949999999897</v>
      </c>
      <c r="FW22" s="239">
        <f>'Master-National Baseline Data'!FW350</f>
        <v>0.66949666666666696</v>
      </c>
      <c r="FX22" s="239">
        <f>'Master-National Baseline Data'!FX350</f>
        <v>2.5842520000000002</v>
      </c>
      <c r="FY22" s="239">
        <f>'Master-National Baseline Data'!FY350</f>
        <v>0.78770433333333401</v>
      </c>
      <c r="FZ22" s="239">
        <f>'Master-National Baseline Data'!FZ350</f>
        <v>10.0004043333333</v>
      </c>
      <c r="GA22" s="240">
        <f>'Master-National Baseline Data'!GA350</f>
        <v>81.674700000000001</v>
      </c>
      <c r="GB22" s="54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</row>
    <row r="23" spans="1:217" x14ac:dyDescent="0.2">
      <c r="A23" s="73"/>
      <c r="B23" s="232">
        <f>'Master-National Baseline Data'!B351</f>
        <v>778</v>
      </c>
      <c r="C23" s="233" t="str">
        <f>'Master-National Baseline Data'!C351</f>
        <v>775S</v>
      </c>
      <c r="D23" s="233"/>
      <c r="E23" s="233" t="str">
        <f>'Master-National Baseline Data'!E351</f>
        <v>061</v>
      </c>
      <c r="F23" s="233" t="str">
        <f>'Master-National Baseline Data'!F351</f>
        <v xml:space="preserve">Cereal system non-vertisols: Woina Dega - Wet/moist zone </v>
      </c>
      <c r="G23" s="233" t="str">
        <f>'Master-National Baseline Data'!G351</f>
        <v>SNNPRS</v>
      </c>
      <c r="H23" s="233" t="str">
        <f>'Master-National Baseline Data'!H351</f>
        <v>Alaba</v>
      </c>
      <c r="I23" s="233" t="str">
        <f>'Master-National Baseline Data'!I351</f>
        <v xml:space="preserve">Alaba Special Woreda </v>
      </c>
      <c r="J23" s="233" t="str">
        <f>'Master-National Baseline Data'!J351</f>
        <v>Asore</v>
      </c>
      <c r="K23" s="233" t="str">
        <f>'Master-National Baseline Data'!K351</f>
        <v>Asore</v>
      </c>
      <c r="L23" s="233" t="str">
        <f>'Master-National Baseline Data'!L351</f>
        <v>Asore</v>
      </c>
      <c r="M23" s="233" t="str">
        <f>'Master-National Baseline Data'!M351</f>
        <v>SN-Al-As</v>
      </c>
      <c r="N23" s="233" t="str">
        <f>'Master-National Baseline Data'!N351</f>
        <v>Business as usual</v>
      </c>
      <c r="O23" s="233" t="str">
        <f>'Master-National Baseline Data'!O351</f>
        <v>Overgrazing, wind and water erosion, low soil fertility and degraded woodland, construction and fire wood removal</v>
      </c>
      <c r="P23" s="233" t="str">
        <f>'Master-National Baseline Data'!P351</f>
        <v>Degraded woodland</v>
      </c>
      <c r="Q23" s="233" t="str">
        <f>'Master-National Baseline Data'!Q351</f>
        <v>No intervention</v>
      </c>
      <c r="R23" s="233" t="str">
        <f>'Master-National Baseline Data'!R351</f>
        <v xml:space="preserve">No Integrated soil and water conservation and permanent enclosure of woodland </v>
      </c>
      <c r="S23" s="233" t="str">
        <f>'Master-National Baseline Data'!S351</f>
        <v>Woodland</v>
      </c>
      <c r="T23" s="233" t="str">
        <f>'Master-National Baseline Data'!T351</f>
        <v>NI</v>
      </c>
      <c r="U23" s="233" t="str">
        <f>'Master-National Baseline Data'!U351</f>
        <v>NI</v>
      </c>
      <c r="V23" s="233" t="str">
        <f>'Master-National Baseline Data'!V351</f>
        <v>NI</v>
      </c>
      <c r="W23" s="234">
        <f>'Master-National Baseline Data'!W351</f>
        <v>2013</v>
      </c>
      <c r="X23" s="234">
        <f>'Master-National Baseline Data'!X351</f>
        <v>0</v>
      </c>
      <c r="Y23" s="235" t="str">
        <f>'Master-National Baseline Data'!Y351</f>
        <v>NI_0</v>
      </c>
      <c r="Z23" s="235" t="str">
        <f>'Master-National Baseline Data'!Z351</f>
        <v>No physical measure</v>
      </c>
      <c r="AA23" s="235" t="str">
        <f>'Master-National Baseline Data'!AA351</f>
        <v>No biological measure</v>
      </c>
      <c r="AB23" s="235" t="str">
        <f>'Master-National Baseline Data'!AB351</f>
        <v>Acacia-Eucalyptus-Gravilea-Pinus</v>
      </c>
      <c r="AC23" s="235" t="str">
        <f>'Master-National Baseline Data'!AC351</f>
        <v>Chloris-Cynodon-Hyparrhenia-Eragrostis</v>
      </c>
      <c r="AD23" s="235" t="str">
        <f>'Master-National Baseline Data'!AD351</f>
        <v>Maize, wheat, pulses and sorghum</v>
      </c>
      <c r="AE23" s="235" t="str">
        <f>'Master-National Baseline Data'!AE351</f>
        <v>None</v>
      </c>
      <c r="AF23" s="235" t="str">
        <f>'Master-National Baseline Data'!AF351</f>
        <v>Very sparse</v>
      </c>
      <c r="AG23" s="235" t="str">
        <f>'Master-National Baseline Data'!AG351</f>
        <v>Shoats and cattle</v>
      </c>
      <c r="AH23" s="235" t="str">
        <f>'Master-National Baseline Data'!AH351</f>
        <v>Surface sample</v>
      </c>
      <c r="AI23" s="235" t="str">
        <f>'Master-National Baseline Data'!AI351</f>
        <v>SN-ASW-3r-C3-1-0-15cm</v>
      </c>
      <c r="AJ23" s="235">
        <f>'Master-National Baseline Data'!AJ351</f>
        <v>0</v>
      </c>
      <c r="AK23" s="235" t="str">
        <f>'Master-National Baseline Data'!AK351</f>
        <v>0-15</v>
      </c>
      <c r="AL23" s="235">
        <f>'Master-National Baseline Data'!AL351</f>
        <v>15</v>
      </c>
      <c r="AM23" s="235" t="str">
        <f>'Master-National Baseline Data'!AM351</f>
        <v>NOWC</v>
      </c>
      <c r="AN23" s="235" t="str">
        <f>'Master-National Baseline Data'!AN351</f>
        <v>MIR</v>
      </c>
      <c r="AO23" s="235">
        <f>'Master-National Baseline Data'!AO351</f>
        <v>0</v>
      </c>
      <c r="AP23" s="235">
        <f>'Master-National Baseline Data'!AP351</f>
        <v>398281.51</v>
      </c>
      <c r="AQ23" s="235">
        <f>'Master-National Baseline Data'!AQ351</f>
        <v>803113.21</v>
      </c>
      <c r="AR23" s="235">
        <f>'Master-National Baseline Data'!AR351</f>
        <v>7.2646920000000001</v>
      </c>
      <c r="AS23" s="235">
        <f>'Master-National Baseline Data'!AS351</f>
        <v>38.078572000000001</v>
      </c>
      <c r="AT23" s="235" t="str">
        <f>'Master-National Baseline Data'!AT351</f>
        <v>7°15'52.89"</v>
      </c>
      <c r="AU23" s="235" t="str">
        <f>'Master-National Baseline Data'!AU351</f>
        <v>38° 4'42.86"</v>
      </c>
      <c r="AV23" s="235">
        <f>'Master-National Baseline Data'!AV351</f>
        <v>1360431.5594216799</v>
      </c>
      <c r="AW23" s="235">
        <f>'Master-National Baseline Data'!AW351</f>
        <v>854960.32056269096</v>
      </c>
      <c r="AX23" s="235">
        <f>'Master-National Baseline Data'!AX351</f>
        <v>1704</v>
      </c>
      <c r="AY23" s="235">
        <f>'Master-National Baseline Data'!AY351</f>
        <v>1699</v>
      </c>
      <c r="AZ23" s="235">
        <f>'Master-National Baseline Data'!AZ351</f>
        <v>-6.8013539999999997E-2</v>
      </c>
      <c r="BA23" s="235">
        <f>'Master-National Baseline Data'!BA351</f>
        <v>-1.6919239999999999E-2</v>
      </c>
      <c r="BB23" s="235">
        <f>'Master-National Baseline Data'!BB351</f>
        <v>6.586024E-2</v>
      </c>
      <c r="BC23" s="235">
        <f>'Master-National Baseline Data'!BC351</f>
        <v>0.29693384</v>
      </c>
      <c r="BD23" s="235">
        <f>'Master-National Baseline Data'!BD351</f>
        <v>0.73959399000000003</v>
      </c>
      <c r="BE23" s="235">
        <f>'Master-National Baseline Data'!BE351</f>
        <v>0.80936014999999994</v>
      </c>
      <c r="BF23" s="235">
        <f>'Master-National Baseline Data'!BF351</f>
        <v>0.69398428999999995</v>
      </c>
      <c r="BG23" s="235">
        <f>'Master-National Baseline Data'!BG351</f>
        <v>92.742599999999996</v>
      </c>
      <c r="BH23" s="235">
        <f>'Master-National Baseline Data'!BH351</f>
        <v>1720</v>
      </c>
      <c r="BI23" s="235">
        <f>'Master-National Baseline Data'!BI351</f>
        <v>2.24945E-4</v>
      </c>
      <c r="BJ23" s="235">
        <f>'Master-National Baseline Data'!BJ351</f>
        <v>9.0260099999999995E-4</v>
      </c>
      <c r="BK23" s="235">
        <f>'Master-National Baseline Data'!BK351</f>
        <v>7.6505599999999996</v>
      </c>
      <c r="BL23" s="235">
        <f>'Master-National Baseline Data'!BL351</f>
        <v>67.640299999999996</v>
      </c>
      <c r="BM23" s="235">
        <f>'Master-National Baseline Data'!BM351</f>
        <v>1.01216E-3</v>
      </c>
      <c r="BN23" s="235">
        <f>'Master-National Baseline Data'!BN351</f>
        <v>19.190000000000001</v>
      </c>
      <c r="BO23" s="235">
        <f>'Master-National Baseline Data'!BO351</f>
        <v>84.83</v>
      </c>
      <c r="BP23" s="235">
        <f>'Master-National Baseline Data'!BP351</f>
        <v>1017.96</v>
      </c>
      <c r="BQ23" s="235">
        <f>'Master-National Baseline Data'!BQ351</f>
        <v>108.71</v>
      </c>
      <c r="BR23" s="235">
        <f>'Master-National Baseline Data'!BR351</f>
        <v>1304.52</v>
      </c>
      <c r="BS23" s="235">
        <f>'Master-National Baseline Data'!BS351</f>
        <v>1.2815041848402686</v>
      </c>
      <c r="BT23" s="235">
        <f>'Master-National Baseline Data'!BT351</f>
        <v>14.7</v>
      </c>
      <c r="BU23" s="235">
        <f>'Master-National Baseline Data'!BU351</f>
        <v>3.05</v>
      </c>
      <c r="BV23" s="235">
        <f>'Master-National Baseline Data'!BV351</f>
        <v>12.06</v>
      </c>
      <c r="BW23" s="235">
        <f>'Master-National Baseline Data'!BW351</f>
        <v>287</v>
      </c>
      <c r="BX23" s="235">
        <f>'Master-National Baseline Data'!BX351</f>
        <v>155</v>
      </c>
      <c r="BY23" s="235">
        <f>'Master-National Baseline Data'!BY351</f>
        <v>15.2</v>
      </c>
      <c r="BZ23" s="235" t="str">
        <f>'Master-National Baseline Data'!BZ351</f>
        <v>Subhumid</v>
      </c>
      <c r="CA23" s="235">
        <f>'Master-National Baseline Data'!CA351</f>
        <v>0.78</v>
      </c>
      <c r="CB23" s="235">
        <f>'Master-National Baseline Data'!CB351</f>
        <v>6.5516848564099996</v>
      </c>
      <c r="CC23" s="235">
        <f>'Master-National Baseline Data'!CC351</f>
        <v>1474</v>
      </c>
      <c r="CD23" s="235">
        <f>'Master-National Baseline Data'!CD351</f>
        <v>1474</v>
      </c>
      <c r="CE23" s="235">
        <f>'Master-National Baseline Data'!CE351</f>
        <v>2175</v>
      </c>
      <c r="CF23" s="235" t="str">
        <f>'Master-National Baseline Data'!CF351</f>
        <v>NPP Precipitation limited</v>
      </c>
      <c r="CG23" s="235">
        <f>'Master-National Baseline Data'!CG351</f>
        <v>1</v>
      </c>
      <c r="CH23" s="235">
        <f>'Master-National Baseline Data'!CH351</f>
        <v>0</v>
      </c>
      <c r="CI23" s="235" t="str">
        <f>'Master-National Baseline Data'!CI351</f>
        <v>Subtropical subhumid dry forest</v>
      </c>
      <c r="CJ23" s="235" t="str">
        <f>'Master-National Baseline Data'!CJ351</f>
        <v>Equatorial savannah dry summer</v>
      </c>
      <c r="CK23" s="235" t="str">
        <f>'Master-National Baseline Data'!CK351</f>
        <v>Steppe</v>
      </c>
      <c r="CL23" s="235" t="str">
        <f>'Master-National Baseline Data'!CL351</f>
        <v>26 Jan - 19 Oct</v>
      </c>
      <c r="CM23" s="235" t="str">
        <f>'Master-National Baseline Data'!CM351</f>
        <v>Very low root activity up to 5cm</v>
      </c>
      <c r="CN23" s="235" t="str">
        <f>'Master-National Baseline Data'!CN351</f>
        <v>Brownish yellow to yellowish brown</v>
      </c>
      <c r="CO23" s="236">
        <f>'Master-National Baseline Data'!CO351</f>
        <v>1.400479</v>
      </c>
      <c r="CP23" s="236">
        <f>'Master-National Baseline Data'!CP351</f>
        <v>28.414405199980919</v>
      </c>
      <c r="CQ23" s="236">
        <f>'Master-National Baseline Data'!CQ351</f>
        <v>31.236727691176398</v>
      </c>
      <c r="CR23" s="236">
        <f>'Master-National Baseline Data'!CR351</f>
        <v>40.348867108842683</v>
      </c>
      <c r="CS23" s="237" t="str">
        <f>'Master-National Baseline Data'!CS351</f>
        <v>loam</v>
      </c>
      <c r="CT23" s="237" t="str">
        <f>'Master-National Baseline Data'!CT351</f>
        <v>Well drained</v>
      </c>
      <c r="CU23" s="236">
        <f>'Master-National Baseline Data'!CU351</f>
        <v>0.22079233333333301</v>
      </c>
      <c r="CV23" s="236">
        <f>'Master-National Baseline Data'!CV351</f>
        <v>0.40170766666666502</v>
      </c>
      <c r="CW23" s="236">
        <f>'Master-National Baseline Data'!CW351</f>
        <v>0.17829600000000001</v>
      </c>
      <c r="CX23" s="236">
        <f>'Master-National Baseline Data'!CX351</f>
        <v>3.59721</v>
      </c>
      <c r="CY23" s="236">
        <f>'Master-National Baseline Data'!CY351</f>
        <v>5.8894050000000098</v>
      </c>
      <c r="CZ23" s="235">
        <f>'Master-National Baseline Data'!CZ351</f>
        <v>6.03</v>
      </c>
      <c r="DA23" s="235">
        <f>'Master-National Baseline Data'!DA351</f>
        <v>6.5</v>
      </c>
      <c r="DB23" s="235">
        <f>'Master-National Baseline Data'!DB351</f>
        <v>0.61059499999999023</v>
      </c>
      <c r="DC23" s="235" t="str">
        <f>'Master-National Baseline Data'!DC351</f>
        <v>LR</v>
      </c>
      <c r="DD23" s="236">
        <f>'Master-National Baseline Data'!DD351</f>
        <v>5.2084156666666601</v>
      </c>
      <c r="DE23" s="236">
        <f>'Master-National Baseline Data'!DE351</f>
        <v>3.2788223333333302</v>
      </c>
      <c r="DF23" s="236">
        <f>'Master-National Baseline Data'!DF351</f>
        <v>1.1608146666666701</v>
      </c>
      <c r="DG23" s="236">
        <f>'Master-National Baseline Data'!DG351</f>
        <v>0</v>
      </c>
      <c r="DH23" s="236">
        <f>'Master-National Baseline Data'!DH351</f>
        <v>1.1608146666666701</v>
      </c>
      <c r="DI23" s="236">
        <f>'Master-National Baseline Data'!DI351</f>
        <v>11.608146666666702</v>
      </c>
      <c r="DJ23" s="236">
        <f>'Master-National Baseline Data'!DJ351</f>
        <v>0</v>
      </c>
      <c r="DK23" s="236">
        <f>'Master-National Baseline Data'!DK351</f>
        <v>11.608146666666702</v>
      </c>
      <c r="DL23" s="236">
        <f>'Master-National Baseline Data'!DL351</f>
        <v>24.385448453380075</v>
      </c>
      <c r="DM23" s="236">
        <f>'Master-National Baseline Data'!DM351</f>
        <v>0</v>
      </c>
      <c r="DN23" s="236">
        <f>'Master-National Baseline Data'!DN351</f>
        <v>0</v>
      </c>
      <c r="DO23" s="236">
        <f>'Master-National Baseline Data'!DO351</f>
        <v>24.385448453380075</v>
      </c>
      <c r="DP23" s="236">
        <f>'Master-National Baseline Data'!DP351</f>
        <v>89.413310995726931</v>
      </c>
      <c r="DQ23" s="236">
        <f>'Master-National Baseline Data'!DQ351</f>
        <v>0</v>
      </c>
      <c r="DR23" s="236">
        <f>'Master-National Baseline Data'!DR351</f>
        <v>0</v>
      </c>
      <c r="DS23" s="236">
        <f>'Master-National Baseline Data'!DS351</f>
        <v>89.413310995726931</v>
      </c>
      <c r="DT23" s="236">
        <f>'Master-National Baseline Data'!DT351</f>
        <v>9.0756000000000003E-2</v>
      </c>
      <c r="DU23" s="236">
        <f>'Master-National Baseline Data'!DU351</f>
        <v>0.90756000000000003</v>
      </c>
      <c r="DV23" s="236">
        <f>'Master-National Baseline Data'!DV351</f>
        <v>12.790500536236392</v>
      </c>
      <c r="DW23" s="236">
        <f>'Master-National Baseline Data'!DW351</f>
        <v>185.07299466666601</v>
      </c>
      <c r="DX23" s="236">
        <f>'Master-National Baseline Data'!DX351</f>
        <v>7.9588396666666803</v>
      </c>
      <c r="DY23" s="236">
        <f>'Master-National Baseline Data'!DY351</f>
        <v>813.17943499999899</v>
      </c>
      <c r="DZ23" s="236">
        <f>'Master-National Baseline Data'!DZ351</f>
        <v>1.86173366666667</v>
      </c>
      <c r="EA23" s="236">
        <f>'Master-National Baseline Data'!EA351</f>
        <v>1.8644176666666701</v>
      </c>
      <c r="EB23" s="236">
        <f>'Master-National Baseline Data'!EB351</f>
        <v>160.626106666667</v>
      </c>
      <c r="EC23" s="236">
        <f>'Master-National Baseline Data'!EC351</f>
        <v>317.00585066666599</v>
      </c>
      <c r="ED23" s="236">
        <f>'Master-National Baseline Data'!ED351</f>
        <v>295.35777400000001</v>
      </c>
      <c r="EE23" s="236">
        <f>'Master-National Baseline Data'!EE351</f>
        <v>172.66663500000001</v>
      </c>
      <c r="EF23" s="236">
        <f>'Master-National Baseline Data'!EF351</f>
        <v>152.60373200000001</v>
      </c>
      <c r="EG23" s="236">
        <f>'Master-National Baseline Data'!EG351</f>
        <v>2.7801666666666698</v>
      </c>
      <c r="EH23" s="236">
        <f>'Master-National Baseline Data'!EH351</f>
        <v>11.454746</v>
      </c>
      <c r="EI23" s="236">
        <f>'Master-National Baseline Data'!EI351</f>
        <v>11.904601</v>
      </c>
      <c r="EJ23" s="236">
        <f>'Master-National Baseline Data'!EJ351</f>
        <v>4.7472043333333396</v>
      </c>
      <c r="EK23" s="236">
        <f>'Master-National Baseline Data'!EK351</f>
        <v>3.8379996666666698</v>
      </c>
      <c r="EL23" s="236">
        <f>'Master-National Baseline Data'!EL351</f>
        <v>0.77671266666666705</v>
      </c>
      <c r="EM23" s="236">
        <f>'Master-National Baseline Data'!EM351</f>
        <v>2.453195</v>
      </c>
      <c r="EN23" s="236">
        <f>'Master-National Baseline Data'!EN351</f>
        <v>0.67101833333333305</v>
      </c>
      <c r="EO23" s="236">
        <f>'Master-National Baseline Data'!EO351</f>
        <v>9.6026793333333291</v>
      </c>
      <c r="EP23" s="236">
        <f>'Master-National Baseline Data'!EP351</f>
        <v>81.927204333333293</v>
      </c>
      <c r="EQ23" s="235"/>
      <c r="ER23" s="238">
        <f>'Master-National Baseline Data'!ER351</f>
        <v>1.400479</v>
      </c>
      <c r="ES23" s="238">
        <f>'Master-National Baseline Data'!ES351</f>
        <v>29.228883666666601</v>
      </c>
      <c r="ET23" s="238">
        <f>'Master-National Baseline Data'!ET351</f>
        <v>32.132106</v>
      </c>
      <c r="EU23" s="238">
        <f>'Master-National Baseline Data'!EU351</f>
        <v>41.505438333333302</v>
      </c>
      <c r="EV23" s="238">
        <f>'Master-National Baseline Data'!EV351</f>
        <v>0.22079233333333301</v>
      </c>
      <c r="EW23" s="238">
        <f>'Master-National Baseline Data'!EW351</f>
        <v>0.40170766666666502</v>
      </c>
      <c r="EX23" s="238">
        <f>'Master-National Baseline Data'!EX351</f>
        <v>0.17829600000000001</v>
      </c>
      <c r="EY23" s="238">
        <f>'Master-National Baseline Data'!EY351</f>
        <v>3.59721</v>
      </c>
      <c r="EZ23" s="238">
        <f>'Master-National Baseline Data'!EZ351</f>
        <v>5.8894050000000098</v>
      </c>
      <c r="FA23" s="238">
        <f>'Master-National Baseline Data'!FA351</f>
        <v>5.2084156666666601</v>
      </c>
      <c r="FB23" s="238">
        <f>'Master-National Baseline Data'!FB351</f>
        <v>3.2788223333333302</v>
      </c>
      <c r="FC23" s="238">
        <f>'Master-National Baseline Data'!FC351</f>
        <v>1.1608146666666701</v>
      </c>
      <c r="FD23" s="238">
        <f>'Master-National Baseline Data'!FD351</f>
        <v>11.608146666666702</v>
      </c>
      <c r="FE23" s="238">
        <f>'Master-National Baseline Data'!FE351</f>
        <v>9.0756000000000003E-2</v>
      </c>
      <c r="FF23" s="238">
        <f>'Master-National Baseline Data'!FF351</f>
        <v>0.90756000000000003</v>
      </c>
      <c r="FG23" s="238">
        <f>'Master-National Baseline Data'!FG351</f>
        <v>12.790500536236392</v>
      </c>
      <c r="FH23" s="238">
        <f>'Master-National Baseline Data'!FH351</f>
        <v>185.07299466666601</v>
      </c>
      <c r="FI23" s="238">
        <f>'Master-National Baseline Data'!FI351</f>
        <v>7.9588396666666803</v>
      </c>
      <c r="FJ23" s="238">
        <f>'Master-National Baseline Data'!FJ351</f>
        <v>813.17943499999899</v>
      </c>
      <c r="FK23" s="238">
        <f>'Master-National Baseline Data'!FK351</f>
        <v>1.86173366666667</v>
      </c>
      <c r="FL23" s="238">
        <f>'Master-National Baseline Data'!FL351</f>
        <v>1.8644176666666701</v>
      </c>
      <c r="FM23" s="238">
        <f>'Master-National Baseline Data'!FM351</f>
        <v>160.626106666667</v>
      </c>
      <c r="FN23" s="238">
        <f>'Master-National Baseline Data'!FN351</f>
        <v>317.00585066666599</v>
      </c>
      <c r="FO23" s="238">
        <f>'Master-National Baseline Data'!FO351</f>
        <v>295.35777400000001</v>
      </c>
      <c r="FP23" s="238">
        <f>'Master-National Baseline Data'!FP351</f>
        <v>172.66663500000001</v>
      </c>
      <c r="FQ23" s="238">
        <f>'Master-National Baseline Data'!FQ351</f>
        <v>152.60373200000001</v>
      </c>
      <c r="FR23" s="238">
        <f>'Master-National Baseline Data'!FR351</f>
        <v>2.7801666666666698</v>
      </c>
      <c r="FS23" s="238">
        <f>'Master-National Baseline Data'!FS351</f>
        <v>11.454746</v>
      </c>
      <c r="FT23" s="238">
        <f>'Master-National Baseline Data'!FT351</f>
        <v>11.904601</v>
      </c>
      <c r="FU23" s="238">
        <f>'Master-National Baseline Data'!FU351</f>
        <v>4.7472043333333396</v>
      </c>
      <c r="FV23" s="238">
        <f>'Master-National Baseline Data'!FV351</f>
        <v>3.8379996666666698</v>
      </c>
      <c r="FW23" s="238">
        <f>'Master-National Baseline Data'!FW351</f>
        <v>0.77671266666666705</v>
      </c>
      <c r="FX23" s="238">
        <f>'Master-National Baseline Data'!FX351</f>
        <v>2.453195</v>
      </c>
      <c r="FY23" s="238">
        <f>'Master-National Baseline Data'!FY351</f>
        <v>0.67101833333333305</v>
      </c>
      <c r="FZ23" s="238">
        <f>'Master-National Baseline Data'!FZ351</f>
        <v>9.6026793333333291</v>
      </c>
      <c r="GA23" s="241">
        <f>'Master-National Baseline Data'!GA351</f>
        <v>81.927204333333293</v>
      </c>
      <c r="GB23" s="54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</row>
    <row r="24" spans="1:217" x14ac:dyDescent="0.2">
      <c r="A24" s="73"/>
      <c r="B24" s="232">
        <f>'Master-National Baseline Data'!B352</f>
        <v>779</v>
      </c>
      <c r="C24" s="233" t="str">
        <f>'Master-National Baseline Data'!C352</f>
        <v>776S</v>
      </c>
      <c r="D24" s="233"/>
      <c r="E24" s="233" t="str">
        <f>'Master-National Baseline Data'!E352</f>
        <v>061</v>
      </c>
      <c r="F24" s="233" t="str">
        <f>'Master-National Baseline Data'!F352</f>
        <v xml:space="preserve">Cereal system non-vertisols: Woina Dega - Wet/moist zone </v>
      </c>
      <c r="G24" s="233" t="str">
        <f>'Master-National Baseline Data'!G352</f>
        <v>SNNPRS</v>
      </c>
      <c r="H24" s="233" t="str">
        <f>'Master-National Baseline Data'!H352</f>
        <v>Alaba</v>
      </c>
      <c r="I24" s="233" t="str">
        <f>'Master-National Baseline Data'!I352</f>
        <v xml:space="preserve">Alaba Special Woreda </v>
      </c>
      <c r="J24" s="233" t="str">
        <f>'Master-National Baseline Data'!J352</f>
        <v>Asore</v>
      </c>
      <c r="K24" s="233" t="str">
        <f>'Master-National Baseline Data'!K352</f>
        <v>Asore</v>
      </c>
      <c r="L24" s="233" t="str">
        <f>'Master-National Baseline Data'!L352</f>
        <v>Asore</v>
      </c>
      <c r="M24" s="233" t="str">
        <f>'Master-National Baseline Data'!M352</f>
        <v>SN-Al-As</v>
      </c>
      <c r="N24" s="233" t="str">
        <f>'Master-National Baseline Data'!N352</f>
        <v>Business as usual</v>
      </c>
      <c r="O24" s="233" t="str">
        <f>'Master-National Baseline Data'!O352</f>
        <v>Overgrazing, wind and water erosion, low soil fertility and degraded woodland, construction and fire wood removal</v>
      </c>
      <c r="P24" s="233" t="str">
        <f>'Master-National Baseline Data'!P352</f>
        <v>Degraded woodland</v>
      </c>
      <c r="Q24" s="233" t="str">
        <f>'Master-National Baseline Data'!Q352</f>
        <v>No intervention</v>
      </c>
      <c r="R24" s="233" t="str">
        <f>'Master-National Baseline Data'!R352</f>
        <v xml:space="preserve">No Integrated soil and water conservation and permanent enclosure of woodland </v>
      </c>
      <c r="S24" s="233" t="str">
        <f>'Master-National Baseline Data'!S352</f>
        <v>Woodland</v>
      </c>
      <c r="T24" s="233" t="str">
        <f>'Master-National Baseline Data'!T352</f>
        <v>NI</v>
      </c>
      <c r="U24" s="233" t="str">
        <f>'Master-National Baseline Data'!U352</f>
        <v>NI</v>
      </c>
      <c r="V24" s="233" t="str">
        <f>'Master-National Baseline Data'!V352</f>
        <v>NI</v>
      </c>
      <c r="W24" s="234">
        <f>'Master-National Baseline Data'!W352</f>
        <v>2013</v>
      </c>
      <c r="X24" s="234">
        <f>'Master-National Baseline Data'!X352</f>
        <v>0</v>
      </c>
      <c r="Y24" s="235" t="str">
        <f>'Master-National Baseline Data'!Y352</f>
        <v>NI_0</v>
      </c>
      <c r="Z24" s="235" t="str">
        <f>'Master-National Baseline Data'!Z352</f>
        <v>No physical measure</v>
      </c>
      <c r="AA24" s="235" t="str">
        <f>'Master-National Baseline Data'!AA352</f>
        <v>No biological measure</v>
      </c>
      <c r="AB24" s="235" t="str">
        <f>'Master-National Baseline Data'!AB352</f>
        <v>Acacia-Eucalyptus-Gravilea-Pinus</v>
      </c>
      <c r="AC24" s="235" t="str">
        <f>'Master-National Baseline Data'!AC352</f>
        <v>Chloris-Cynodon-Hyparrhenia-Eragrostis</v>
      </c>
      <c r="AD24" s="235" t="str">
        <f>'Master-National Baseline Data'!AD352</f>
        <v>Maize, wheat, pulses and sorghum</v>
      </c>
      <c r="AE24" s="235" t="str">
        <f>'Master-National Baseline Data'!AE352</f>
        <v>None</v>
      </c>
      <c r="AF24" s="235" t="str">
        <f>'Master-National Baseline Data'!AF352</f>
        <v>Very sparse</v>
      </c>
      <c r="AG24" s="235" t="str">
        <f>'Master-National Baseline Data'!AG352</f>
        <v>Shoats and cattle</v>
      </c>
      <c r="AH24" s="235" t="str">
        <f>'Master-National Baseline Data'!AH352</f>
        <v>Surface sample</v>
      </c>
      <c r="AI24" s="235" t="str">
        <f>'Master-National Baseline Data'!AI352</f>
        <v>SN-ASW-3r-C3-1-0-15cm</v>
      </c>
      <c r="AJ24" s="235">
        <f>'Master-National Baseline Data'!AJ352</f>
        <v>0</v>
      </c>
      <c r="AK24" s="235" t="str">
        <f>'Master-National Baseline Data'!AK352</f>
        <v>0-15</v>
      </c>
      <c r="AL24" s="235">
        <f>'Master-National Baseline Data'!AL352</f>
        <v>15</v>
      </c>
      <c r="AM24" s="235" t="str">
        <f>'Master-National Baseline Data'!AM352</f>
        <v>NOWC</v>
      </c>
      <c r="AN24" s="235" t="str">
        <f>'Master-National Baseline Data'!AN352</f>
        <v>MIR</v>
      </c>
      <c r="AO24" s="235">
        <f>'Master-National Baseline Data'!AO352</f>
        <v>0</v>
      </c>
      <c r="AP24" s="235">
        <f>'Master-National Baseline Data'!AP352</f>
        <v>398187.33</v>
      </c>
      <c r="AQ24" s="235">
        <f>'Master-National Baseline Data'!AQ352</f>
        <v>803135.23</v>
      </c>
      <c r="AR24" s="235">
        <f>'Master-National Baseline Data'!AR352</f>
        <v>7.2648890000000002</v>
      </c>
      <c r="AS24" s="235">
        <f>'Master-National Baseline Data'!AS352</f>
        <v>38.077719000000002</v>
      </c>
      <c r="AT24" s="235" t="str">
        <f>'Master-National Baseline Data'!AT352</f>
        <v>7°15'53.60"</v>
      </c>
      <c r="AU24" s="235" t="str">
        <f>'Master-National Baseline Data'!AU352</f>
        <v>38° 4'39.79"</v>
      </c>
      <c r="AV24" s="235">
        <f>'Master-National Baseline Data'!AV352</f>
        <v>1360431.5594216799</v>
      </c>
      <c r="AW24" s="235">
        <f>'Master-National Baseline Data'!AW352</f>
        <v>854960.32056269096</v>
      </c>
      <c r="AX24" s="235">
        <f>'Master-National Baseline Data'!AX352</f>
        <v>1721</v>
      </c>
      <c r="AY24" s="235">
        <f>'Master-National Baseline Data'!AY352</f>
        <v>1713</v>
      </c>
      <c r="AZ24" s="235">
        <f>'Master-National Baseline Data'!AZ352</f>
        <v>-6.8013539999999997E-2</v>
      </c>
      <c r="BA24" s="235">
        <f>'Master-National Baseline Data'!BA352</f>
        <v>-1.6919239999999999E-2</v>
      </c>
      <c r="BB24" s="235">
        <f>'Master-National Baseline Data'!BB352</f>
        <v>6.586024E-2</v>
      </c>
      <c r="BC24" s="235">
        <f>'Master-National Baseline Data'!BC352</f>
        <v>0.29693384</v>
      </c>
      <c r="BD24" s="235">
        <f>'Master-National Baseline Data'!BD352</f>
        <v>0.73959399000000003</v>
      </c>
      <c r="BE24" s="235">
        <f>'Master-National Baseline Data'!BE352</f>
        <v>0.80936014999999994</v>
      </c>
      <c r="BF24" s="235">
        <f>'Master-National Baseline Data'!BF352</f>
        <v>0.69398428999999995</v>
      </c>
      <c r="BG24" s="235">
        <f>'Master-National Baseline Data'!BG352</f>
        <v>92.742599999999996</v>
      </c>
      <c r="BH24" s="235">
        <f>'Master-National Baseline Data'!BH352</f>
        <v>1720</v>
      </c>
      <c r="BI24" s="235">
        <f>'Master-National Baseline Data'!BI352</f>
        <v>2.24945E-4</v>
      </c>
      <c r="BJ24" s="235">
        <f>'Master-National Baseline Data'!BJ352</f>
        <v>9.0260099999999995E-4</v>
      </c>
      <c r="BK24" s="235">
        <f>'Master-National Baseline Data'!BK352</f>
        <v>7.6505599999999996</v>
      </c>
      <c r="BL24" s="235">
        <f>'Master-National Baseline Data'!BL352</f>
        <v>67.640299999999996</v>
      </c>
      <c r="BM24" s="235">
        <f>'Master-National Baseline Data'!BM352</f>
        <v>1.01216E-3</v>
      </c>
      <c r="BN24" s="235">
        <f>'Master-National Baseline Data'!BN352</f>
        <v>19.190000000000001</v>
      </c>
      <c r="BO24" s="235">
        <f>'Master-National Baseline Data'!BO352</f>
        <v>84.83</v>
      </c>
      <c r="BP24" s="235">
        <f>'Master-National Baseline Data'!BP352</f>
        <v>1017.96</v>
      </c>
      <c r="BQ24" s="235">
        <f>'Master-National Baseline Data'!BQ352</f>
        <v>108.71</v>
      </c>
      <c r="BR24" s="235">
        <f>'Master-National Baseline Data'!BR352</f>
        <v>1304.52</v>
      </c>
      <c r="BS24" s="235">
        <f>'Master-National Baseline Data'!BS352</f>
        <v>1.2815041848402686</v>
      </c>
      <c r="BT24" s="235">
        <f>'Master-National Baseline Data'!BT352</f>
        <v>14.7</v>
      </c>
      <c r="BU24" s="235">
        <f>'Master-National Baseline Data'!BU352</f>
        <v>3.05</v>
      </c>
      <c r="BV24" s="235">
        <f>'Master-National Baseline Data'!BV352</f>
        <v>12.06</v>
      </c>
      <c r="BW24" s="235">
        <f>'Master-National Baseline Data'!BW352</f>
        <v>287</v>
      </c>
      <c r="BX24" s="235">
        <f>'Master-National Baseline Data'!BX352</f>
        <v>155</v>
      </c>
      <c r="BY24" s="235">
        <f>'Master-National Baseline Data'!BY352</f>
        <v>15.2</v>
      </c>
      <c r="BZ24" s="235" t="str">
        <f>'Master-National Baseline Data'!BZ352</f>
        <v>Subhumid</v>
      </c>
      <c r="CA24" s="235">
        <f>'Master-National Baseline Data'!CA352</f>
        <v>0.78</v>
      </c>
      <c r="CB24" s="235">
        <f>'Master-National Baseline Data'!CB352</f>
        <v>6.63827085495</v>
      </c>
      <c r="CC24" s="235">
        <f>'Master-National Baseline Data'!CC352</f>
        <v>1474</v>
      </c>
      <c r="CD24" s="235">
        <f>'Master-National Baseline Data'!CD352</f>
        <v>1474</v>
      </c>
      <c r="CE24" s="235">
        <f>'Master-National Baseline Data'!CE352</f>
        <v>2175</v>
      </c>
      <c r="CF24" s="235" t="str">
        <f>'Master-National Baseline Data'!CF352</f>
        <v>NPP Precipitation limited</v>
      </c>
      <c r="CG24" s="235">
        <f>'Master-National Baseline Data'!CG352</f>
        <v>1</v>
      </c>
      <c r="CH24" s="235">
        <f>'Master-National Baseline Data'!CH352</f>
        <v>0</v>
      </c>
      <c r="CI24" s="235" t="str">
        <f>'Master-National Baseline Data'!CI352</f>
        <v>Subtropical subhumid dry forest</v>
      </c>
      <c r="CJ24" s="235" t="str">
        <f>'Master-National Baseline Data'!CJ352</f>
        <v>Equatorial savannah dry summer</v>
      </c>
      <c r="CK24" s="235" t="str">
        <f>'Master-National Baseline Data'!CK352</f>
        <v>Steppe</v>
      </c>
      <c r="CL24" s="235" t="str">
        <f>'Master-National Baseline Data'!CL352</f>
        <v>26 Jan - 19 Oct</v>
      </c>
      <c r="CM24" s="235" t="str">
        <f>'Master-National Baseline Data'!CM352</f>
        <v>Very low root activity up to 5cm</v>
      </c>
      <c r="CN24" s="235" t="str">
        <f>'Master-National Baseline Data'!CN352</f>
        <v>Brownish yellow to yellowish brown</v>
      </c>
      <c r="CO24" s="236">
        <f>'Master-National Baseline Data'!CO352</f>
        <v>1.3801650000000001</v>
      </c>
      <c r="CP24" s="236">
        <f>'Master-National Baseline Data'!CP352</f>
        <v>40.854547115890078</v>
      </c>
      <c r="CQ24" s="236">
        <f>'Master-National Baseline Data'!CQ352</f>
        <v>35.297780415524763</v>
      </c>
      <c r="CR24" s="236">
        <f>'Master-National Baseline Data'!CR352</f>
        <v>23.847672468585174</v>
      </c>
      <c r="CS24" s="237" t="str">
        <f>'Master-National Baseline Data'!CS352</f>
        <v>loam</v>
      </c>
      <c r="CT24" s="237" t="str">
        <f>'Master-National Baseline Data'!CT352</f>
        <v>Well drained</v>
      </c>
      <c r="CU24" s="236">
        <f>'Master-National Baseline Data'!CU352</f>
        <v>0.216081</v>
      </c>
      <c r="CV24" s="236">
        <f>'Master-National Baseline Data'!CV352</f>
        <v>0.35378066666666602</v>
      </c>
      <c r="CW24" s="236">
        <f>'Master-National Baseline Data'!CW352</f>
        <v>0.132744</v>
      </c>
      <c r="CX24" s="236">
        <f>'Master-National Baseline Data'!CX352</f>
        <v>2.99620966666666</v>
      </c>
      <c r="CY24" s="236">
        <f>'Master-National Baseline Data'!CY352</f>
        <v>6.24261</v>
      </c>
      <c r="CZ24" s="235">
        <f>'Master-National Baseline Data'!CZ352</f>
        <v>6.03</v>
      </c>
      <c r="DA24" s="235">
        <f>'Master-National Baseline Data'!DA352</f>
        <v>6.5</v>
      </c>
      <c r="DB24" s="235">
        <f>'Master-National Baseline Data'!DB352</f>
        <v>0.25739000000000001</v>
      </c>
      <c r="DC24" s="235" t="str">
        <f>'Master-National Baseline Data'!DC352</f>
        <v>LR</v>
      </c>
      <c r="DD24" s="236">
        <f>'Master-National Baseline Data'!DD352</f>
        <v>4.4104910000000004</v>
      </c>
      <c r="DE24" s="236">
        <f>'Master-National Baseline Data'!DE352</f>
        <v>2.8960439999999998</v>
      </c>
      <c r="DF24" s="236">
        <f>'Master-National Baseline Data'!DF352</f>
        <v>1.0870616666666699</v>
      </c>
      <c r="DG24" s="236">
        <f>'Master-National Baseline Data'!DG352</f>
        <v>0</v>
      </c>
      <c r="DH24" s="236">
        <f>'Master-National Baseline Data'!DH352</f>
        <v>1.0870616666666699</v>
      </c>
      <c r="DI24" s="236">
        <f>'Master-National Baseline Data'!DI352</f>
        <v>10.870616666666699</v>
      </c>
      <c r="DJ24" s="236">
        <f>'Master-National Baseline Data'!DJ352</f>
        <v>0</v>
      </c>
      <c r="DK24" s="236">
        <f>'Master-National Baseline Data'!DK352</f>
        <v>10.870616666666699</v>
      </c>
      <c r="DL24" s="236">
        <f>'Master-National Baseline Data'!DL352</f>
        <v>22.50486697762507</v>
      </c>
      <c r="DM24" s="236">
        <f>'Master-National Baseline Data'!DM352</f>
        <v>0</v>
      </c>
      <c r="DN24" s="236">
        <f>'Master-National Baseline Data'!DN352</f>
        <v>0</v>
      </c>
      <c r="DO24" s="236">
        <f>'Master-National Baseline Data'!DO352</f>
        <v>22.50486697762507</v>
      </c>
      <c r="DP24" s="236">
        <f>'Master-National Baseline Data'!DP352</f>
        <v>82.517845584625249</v>
      </c>
      <c r="DQ24" s="236">
        <f>'Master-National Baseline Data'!DQ352</f>
        <v>0</v>
      </c>
      <c r="DR24" s="236">
        <f>'Master-National Baseline Data'!DR352</f>
        <v>0</v>
      </c>
      <c r="DS24" s="236">
        <f>'Master-National Baseline Data'!DS352</f>
        <v>82.517845584625249</v>
      </c>
      <c r="DT24" s="236">
        <f>'Master-National Baseline Data'!DT352</f>
        <v>8.5671333333333405E-2</v>
      </c>
      <c r="DU24" s="236">
        <f>'Master-National Baseline Data'!DU352</f>
        <v>0.8567133333333341</v>
      </c>
      <c r="DV24" s="236">
        <f>'Master-National Baseline Data'!DV352</f>
        <v>12.688744582007233</v>
      </c>
      <c r="DW24" s="236">
        <f>'Master-National Baseline Data'!DW352</f>
        <v>145.41551433333299</v>
      </c>
      <c r="DX24" s="236">
        <f>'Master-National Baseline Data'!DX352</f>
        <v>8.2483970000000006</v>
      </c>
      <c r="DY24" s="236">
        <f>'Master-National Baseline Data'!DY352</f>
        <v>988.69302233333303</v>
      </c>
      <c r="DZ24" s="236">
        <f>'Master-National Baseline Data'!DZ352</f>
        <v>3.37237433333333</v>
      </c>
      <c r="EA24" s="236">
        <f>'Master-National Baseline Data'!EA352</f>
        <v>3.45672166666666</v>
      </c>
      <c r="EB24" s="236">
        <f>'Master-National Baseline Data'!EB352</f>
        <v>132.502001333333</v>
      </c>
      <c r="EC24" s="236">
        <f>'Master-National Baseline Data'!EC352</f>
        <v>306.17736866666598</v>
      </c>
      <c r="ED24" s="236">
        <f>'Master-National Baseline Data'!ED352</f>
        <v>293.263351</v>
      </c>
      <c r="EE24" s="236">
        <f>'Master-National Baseline Data'!EE352</f>
        <v>169.484477666667</v>
      </c>
      <c r="EF24" s="236">
        <f>'Master-National Baseline Data'!EF352</f>
        <v>126.729848666667</v>
      </c>
      <c r="EG24" s="236">
        <f>'Master-National Baseline Data'!EG352</f>
        <v>5.3265349999999998</v>
      </c>
      <c r="EH24" s="236">
        <f>'Master-National Baseline Data'!EH352</f>
        <v>12.7472193333333</v>
      </c>
      <c r="EI24" s="236">
        <f>'Master-National Baseline Data'!EI352</f>
        <v>12.406134</v>
      </c>
      <c r="EJ24" s="236">
        <f>'Master-National Baseline Data'!EJ352</f>
        <v>4.8818423333333296</v>
      </c>
      <c r="EK24" s="236">
        <f>'Master-National Baseline Data'!EK352</f>
        <v>4.8437989999999997</v>
      </c>
      <c r="EL24" s="236">
        <f>'Master-National Baseline Data'!EL352</f>
        <v>0.75048666666666697</v>
      </c>
      <c r="EM24" s="236">
        <f>'Master-National Baseline Data'!EM352</f>
        <v>2.4008043333333302</v>
      </c>
      <c r="EN24" s="236">
        <f>'Master-National Baseline Data'!EN352</f>
        <v>0.56852666666666696</v>
      </c>
      <c r="EO24" s="236">
        <f>'Master-National Baseline Data'!EO352</f>
        <v>10.56719</v>
      </c>
      <c r="EP24" s="236">
        <f>'Master-National Baseline Data'!EP352</f>
        <v>82.384583333333396</v>
      </c>
      <c r="EQ24" s="235"/>
      <c r="ER24" s="238">
        <f>'Master-National Baseline Data'!ER352</f>
        <v>1.3801650000000001</v>
      </c>
      <c r="ES24" s="238">
        <f>'Master-National Baseline Data'!ES352</f>
        <v>41.231335666666702</v>
      </c>
      <c r="ET24" s="238">
        <f>'Master-National Baseline Data'!ET352</f>
        <v>35.6233206666667</v>
      </c>
      <c r="EU24" s="238">
        <f>'Master-National Baseline Data'!EU352</f>
        <v>24.067612</v>
      </c>
      <c r="EV24" s="238">
        <f>'Master-National Baseline Data'!EV352</f>
        <v>0.216081</v>
      </c>
      <c r="EW24" s="238">
        <f>'Master-National Baseline Data'!EW352</f>
        <v>0.35378066666666602</v>
      </c>
      <c r="EX24" s="238">
        <f>'Master-National Baseline Data'!EX352</f>
        <v>0.132744</v>
      </c>
      <c r="EY24" s="238">
        <f>'Master-National Baseline Data'!EY352</f>
        <v>2.99620966666666</v>
      </c>
      <c r="EZ24" s="238">
        <f>'Master-National Baseline Data'!EZ352</f>
        <v>6.24261</v>
      </c>
      <c r="FA24" s="238">
        <f>'Master-National Baseline Data'!FA352</f>
        <v>4.4104910000000004</v>
      </c>
      <c r="FB24" s="238">
        <f>'Master-National Baseline Data'!FB352</f>
        <v>2.8960439999999998</v>
      </c>
      <c r="FC24" s="238">
        <f>'Master-National Baseline Data'!FC352</f>
        <v>1.0870616666666699</v>
      </c>
      <c r="FD24" s="238">
        <f>'Master-National Baseline Data'!FD352</f>
        <v>10.870616666666699</v>
      </c>
      <c r="FE24" s="238">
        <f>'Master-National Baseline Data'!FE352</f>
        <v>8.5671333333333405E-2</v>
      </c>
      <c r="FF24" s="238">
        <f>'Master-National Baseline Data'!FF352</f>
        <v>0.8567133333333341</v>
      </c>
      <c r="FG24" s="238">
        <f>'Master-National Baseline Data'!FG352</f>
        <v>12.688744582007233</v>
      </c>
      <c r="FH24" s="238">
        <f>'Master-National Baseline Data'!FH352</f>
        <v>145.41551433333299</v>
      </c>
      <c r="FI24" s="238">
        <f>'Master-National Baseline Data'!FI352</f>
        <v>8.2483970000000006</v>
      </c>
      <c r="FJ24" s="238">
        <f>'Master-National Baseline Data'!FJ352</f>
        <v>988.69302233333303</v>
      </c>
      <c r="FK24" s="238">
        <f>'Master-National Baseline Data'!FK352</f>
        <v>3.37237433333333</v>
      </c>
      <c r="FL24" s="238">
        <f>'Master-National Baseline Data'!FL352</f>
        <v>3.45672166666666</v>
      </c>
      <c r="FM24" s="238">
        <f>'Master-National Baseline Data'!FM352</f>
        <v>132.502001333333</v>
      </c>
      <c r="FN24" s="238">
        <f>'Master-National Baseline Data'!FN352</f>
        <v>306.17736866666598</v>
      </c>
      <c r="FO24" s="238">
        <f>'Master-National Baseline Data'!FO352</f>
        <v>293.263351</v>
      </c>
      <c r="FP24" s="238">
        <f>'Master-National Baseline Data'!FP352</f>
        <v>169.484477666667</v>
      </c>
      <c r="FQ24" s="238">
        <f>'Master-National Baseline Data'!FQ352</f>
        <v>126.729848666667</v>
      </c>
      <c r="FR24" s="238">
        <f>'Master-National Baseline Data'!FR352</f>
        <v>5.3265349999999998</v>
      </c>
      <c r="FS24" s="238">
        <f>'Master-National Baseline Data'!FS352</f>
        <v>12.7472193333333</v>
      </c>
      <c r="FT24" s="238">
        <f>'Master-National Baseline Data'!FT352</f>
        <v>12.406134</v>
      </c>
      <c r="FU24" s="238">
        <f>'Master-National Baseline Data'!FU352</f>
        <v>4.8818423333333296</v>
      </c>
      <c r="FV24" s="238">
        <f>'Master-National Baseline Data'!FV352</f>
        <v>4.8437989999999997</v>
      </c>
      <c r="FW24" s="238">
        <f>'Master-National Baseline Data'!FW352</f>
        <v>0.75048666666666697</v>
      </c>
      <c r="FX24" s="238">
        <f>'Master-National Baseline Data'!FX352</f>
        <v>2.4008043333333302</v>
      </c>
      <c r="FY24" s="238">
        <f>'Master-National Baseline Data'!FY352</f>
        <v>0.56852666666666696</v>
      </c>
      <c r="FZ24" s="238">
        <f>'Master-National Baseline Data'!FZ352</f>
        <v>10.56719</v>
      </c>
      <c r="GA24" s="241">
        <f>'Master-National Baseline Data'!GA352</f>
        <v>82.384583333333396</v>
      </c>
      <c r="GB24" s="54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</row>
    <row r="25" spans="1:217" x14ac:dyDescent="0.2">
      <c r="A25" s="54"/>
      <c r="B25" s="232">
        <f>'Master-National Baseline Data'!B353</f>
        <v>780</v>
      </c>
      <c r="C25" s="233" t="str">
        <f>'Master-National Baseline Data'!C353</f>
        <v>777P</v>
      </c>
      <c r="D25" s="233" t="str">
        <f>'Master-National Baseline Data'!D353</f>
        <v>777P-BD132</v>
      </c>
      <c r="E25" s="233" t="str">
        <f>'Master-National Baseline Data'!E353</f>
        <v>061</v>
      </c>
      <c r="F25" s="233" t="str">
        <f>'Master-National Baseline Data'!F353</f>
        <v xml:space="preserve">Cereal system non-vertisols: Woina Dega - Wet/moist zone </v>
      </c>
      <c r="G25" s="233" t="str">
        <f>'Master-National Baseline Data'!G353</f>
        <v>SNNPRS</v>
      </c>
      <c r="H25" s="233" t="str">
        <f>'Master-National Baseline Data'!H353</f>
        <v>Alaba</v>
      </c>
      <c r="I25" s="233" t="str">
        <f>'Master-National Baseline Data'!I353</f>
        <v xml:space="preserve">Alaba Special Woreda </v>
      </c>
      <c r="J25" s="233" t="str">
        <f>'Master-National Baseline Data'!J353</f>
        <v>Asore</v>
      </c>
      <c r="K25" s="233" t="str">
        <f>'Master-National Baseline Data'!K353</f>
        <v>Asore</v>
      </c>
      <c r="L25" s="233" t="str">
        <f>'Master-National Baseline Data'!L353</f>
        <v>Asore</v>
      </c>
      <c r="M25" s="233" t="str">
        <f>'Master-National Baseline Data'!M353</f>
        <v>SN-Al-As</v>
      </c>
      <c r="N25" s="233" t="str">
        <f>'Master-National Baseline Data'!N353</f>
        <v>Business as usual</v>
      </c>
      <c r="O25" s="233" t="str">
        <f>'Master-National Baseline Data'!O353</f>
        <v>Overgrazing, wind and water erosion, low soil fertility and degraded woodland, construction and fire wood removal</v>
      </c>
      <c r="P25" s="233" t="str">
        <f>'Master-National Baseline Data'!P353</f>
        <v>Degraded woodland</v>
      </c>
      <c r="Q25" s="233" t="str">
        <f>'Master-National Baseline Data'!Q353</f>
        <v>No intervention</v>
      </c>
      <c r="R25" s="233" t="str">
        <f>'Master-National Baseline Data'!R353</f>
        <v xml:space="preserve">No Integrated soil and water conservation and permanent enclosure of woodland </v>
      </c>
      <c r="S25" s="233" t="str">
        <f>'Master-National Baseline Data'!S353</f>
        <v>Woodland</v>
      </c>
      <c r="T25" s="233" t="str">
        <f>'Master-National Baseline Data'!T353</f>
        <v>NI</v>
      </c>
      <c r="U25" s="233" t="str">
        <f>'Master-National Baseline Data'!U353</f>
        <v>NI</v>
      </c>
      <c r="V25" s="233" t="str">
        <f>'Master-National Baseline Data'!V353</f>
        <v>NI</v>
      </c>
      <c r="W25" s="234">
        <f>'Master-National Baseline Data'!W353</f>
        <v>2013</v>
      </c>
      <c r="X25" s="234">
        <f>'Master-National Baseline Data'!X353</f>
        <v>0</v>
      </c>
      <c r="Y25" s="235" t="str">
        <f>'Master-National Baseline Data'!Y353</f>
        <v>NI_0</v>
      </c>
      <c r="Z25" s="235" t="str">
        <f>'Master-National Baseline Data'!Z353</f>
        <v>No physical measure</v>
      </c>
      <c r="AA25" s="235" t="str">
        <f>'Master-National Baseline Data'!AA353</f>
        <v>No biological measure</v>
      </c>
      <c r="AB25" s="235" t="str">
        <f>'Master-National Baseline Data'!AB353</f>
        <v>Acacia-Eucalyptus-Gravilea-Pinus</v>
      </c>
      <c r="AC25" s="235" t="str">
        <f>'Master-National Baseline Data'!AC353</f>
        <v>Chloris-Cynodon-Hyparrhenia-Eragrostis</v>
      </c>
      <c r="AD25" s="235" t="str">
        <f>'Master-National Baseline Data'!AD353</f>
        <v>Maize, wheat, pulses and sorghum</v>
      </c>
      <c r="AE25" s="235" t="str">
        <f>'Master-National Baseline Data'!AE353</f>
        <v>None</v>
      </c>
      <c r="AF25" s="235" t="str">
        <f>'Master-National Baseline Data'!AF353</f>
        <v>Very sparse</v>
      </c>
      <c r="AG25" s="235" t="str">
        <f>'Master-National Baseline Data'!AG353</f>
        <v>Shoats and cattle</v>
      </c>
      <c r="AH25" s="235" t="str">
        <f>'Master-National Baseline Data'!AH353</f>
        <v>Soil profile sample</v>
      </c>
      <c r="AI25" s="235" t="str">
        <f>'Master-National Baseline Data'!AI353</f>
        <v>SN-ASW-3r-C4-0-15cm</v>
      </c>
      <c r="AJ25" s="235" t="str">
        <f>'Master-National Baseline Data'!AJ353</f>
        <v>SN-ASW-3r-C4-BD-0-15cm</v>
      </c>
      <c r="AK25" s="235" t="str">
        <f>'Master-National Baseline Data'!AK353</f>
        <v>0-15</v>
      </c>
      <c r="AL25" s="235">
        <f>'Master-National Baseline Data'!AL353</f>
        <v>15</v>
      </c>
      <c r="AM25" s="235" t="str">
        <f>'Master-National Baseline Data'!AM353</f>
        <v>WC</v>
      </c>
      <c r="AN25" s="235" t="str">
        <f>'Master-National Baseline Data'!AN353</f>
        <v>MIR</v>
      </c>
      <c r="AO25" s="235">
        <f>'Master-National Baseline Data'!AO353</f>
        <v>0</v>
      </c>
      <c r="AP25" s="235">
        <f>'Master-National Baseline Data'!AP353</f>
        <v>398245.11</v>
      </c>
      <c r="AQ25" s="235">
        <f>'Master-National Baseline Data'!AQ353</f>
        <v>803309.53</v>
      </c>
      <c r="AR25" s="235">
        <f>'Master-National Baseline Data'!AR353</f>
        <v>7.2664669999999996</v>
      </c>
      <c r="AS25" s="235">
        <f>'Master-National Baseline Data'!AS353</f>
        <v>38.078239000000004</v>
      </c>
      <c r="AT25" s="235" t="str">
        <f>'Master-National Baseline Data'!AT353</f>
        <v>7°15'59.28"</v>
      </c>
      <c r="AU25" s="235" t="str">
        <f>'Master-National Baseline Data'!AU353</f>
        <v>38° 4'41.66"</v>
      </c>
      <c r="AV25" s="235">
        <f>'Master-National Baseline Data'!AV353</f>
        <v>1360431.5594216799</v>
      </c>
      <c r="AW25" s="235">
        <f>'Master-National Baseline Data'!AW353</f>
        <v>854960.32056269096</v>
      </c>
      <c r="AX25" s="235">
        <f>'Master-National Baseline Data'!AX353</f>
        <v>1707</v>
      </c>
      <c r="AY25" s="235">
        <f>'Master-National Baseline Data'!AY353</f>
        <v>1708</v>
      </c>
      <c r="AZ25" s="235">
        <f>'Master-National Baseline Data'!AZ353</f>
        <v>-6.8013539999999997E-2</v>
      </c>
      <c r="BA25" s="235">
        <f>'Master-National Baseline Data'!BA353</f>
        <v>-1.6919239999999999E-2</v>
      </c>
      <c r="BB25" s="235">
        <f>'Master-National Baseline Data'!BB353</f>
        <v>6.586024E-2</v>
      </c>
      <c r="BC25" s="235">
        <f>'Master-National Baseline Data'!BC353</f>
        <v>0.29693384</v>
      </c>
      <c r="BD25" s="235">
        <f>'Master-National Baseline Data'!BD353</f>
        <v>0.73959399000000003</v>
      </c>
      <c r="BE25" s="235">
        <f>'Master-National Baseline Data'!BE353</f>
        <v>0.80936014999999994</v>
      </c>
      <c r="BF25" s="235">
        <f>'Master-National Baseline Data'!BF353</f>
        <v>0.69398428999999995</v>
      </c>
      <c r="BG25" s="235">
        <f>'Master-National Baseline Data'!BG353</f>
        <v>92.742599999999996</v>
      </c>
      <c r="BH25" s="235">
        <f>'Master-National Baseline Data'!BH353</f>
        <v>1720</v>
      </c>
      <c r="BI25" s="235">
        <f>'Master-National Baseline Data'!BI353</f>
        <v>2.24945E-4</v>
      </c>
      <c r="BJ25" s="235">
        <f>'Master-National Baseline Data'!BJ353</f>
        <v>9.0260099999999995E-4</v>
      </c>
      <c r="BK25" s="235">
        <f>'Master-National Baseline Data'!BK353</f>
        <v>7.6505599999999996</v>
      </c>
      <c r="BL25" s="235">
        <f>'Master-National Baseline Data'!BL353</f>
        <v>67.640299999999996</v>
      </c>
      <c r="BM25" s="235">
        <f>'Master-National Baseline Data'!BM353</f>
        <v>1.01216E-3</v>
      </c>
      <c r="BN25" s="235">
        <f>'Master-National Baseline Data'!BN353</f>
        <v>19.190000000000001</v>
      </c>
      <c r="BO25" s="235">
        <f>'Master-National Baseline Data'!BO353</f>
        <v>84.83</v>
      </c>
      <c r="BP25" s="235">
        <f>'Master-National Baseline Data'!BP353</f>
        <v>1017.96</v>
      </c>
      <c r="BQ25" s="235">
        <f>'Master-National Baseline Data'!BQ353</f>
        <v>108.71</v>
      </c>
      <c r="BR25" s="235">
        <f>'Master-National Baseline Data'!BR353</f>
        <v>1304.52</v>
      </c>
      <c r="BS25" s="235">
        <f>'Master-National Baseline Data'!BS353</f>
        <v>1.2815041848402686</v>
      </c>
      <c r="BT25" s="235">
        <f>'Master-National Baseline Data'!BT353</f>
        <v>14.7</v>
      </c>
      <c r="BU25" s="235">
        <f>'Master-National Baseline Data'!BU353</f>
        <v>3.05</v>
      </c>
      <c r="BV25" s="235">
        <f>'Master-National Baseline Data'!BV353</f>
        <v>12.06</v>
      </c>
      <c r="BW25" s="235">
        <f>'Master-National Baseline Data'!BW353</f>
        <v>287</v>
      </c>
      <c r="BX25" s="235">
        <f>'Master-National Baseline Data'!BX353</f>
        <v>155</v>
      </c>
      <c r="BY25" s="235">
        <f>'Master-National Baseline Data'!BY353</f>
        <v>15.2</v>
      </c>
      <c r="BZ25" s="235" t="str">
        <f>'Master-National Baseline Data'!BZ353</f>
        <v>Subhumid</v>
      </c>
      <c r="CA25" s="235">
        <f>'Master-National Baseline Data'!CA353</f>
        <v>0.78</v>
      </c>
      <c r="CB25" s="235">
        <f>'Master-National Baseline Data'!CB353</f>
        <v>6.7909212112399997</v>
      </c>
      <c r="CC25" s="235">
        <f>'Master-National Baseline Data'!CC353</f>
        <v>1474</v>
      </c>
      <c r="CD25" s="235">
        <f>'Master-National Baseline Data'!CD353</f>
        <v>1474</v>
      </c>
      <c r="CE25" s="235">
        <f>'Master-National Baseline Data'!CE353</f>
        <v>2175</v>
      </c>
      <c r="CF25" s="235" t="str">
        <f>'Master-National Baseline Data'!CF353</f>
        <v>NPP Precipitation limited</v>
      </c>
      <c r="CG25" s="235">
        <f>'Master-National Baseline Data'!CG353</f>
        <v>1</v>
      </c>
      <c r="CH25" s="235">
        <f>'Master-National Baseline Data'!CH353</f>
        <v>0</v>
      </c>
      <c r="CI25" s="235" t="str">
        <f>'Master-National Baseline Data'!CI353</f>
        <v>Subtropical subhumid dry forest</v>
      </c>
      <c r="CJ25" s="235" t="str">
        <f>'Master-National Baseline Data'!CJ353</f>
        <v>Equatorial savannah dry summer</v>
      </c>
      <c r="CK25" s="235" t="str">
        <f>'Master-National Baseline Data'!CK353</f>
        <v>Steppe</v>
      </c>
      <c r="CL25" s="235" t="str">
        <f>'Master-National Baseline Data'!CL353</f>
        <v>26 Jan - 19 Oct</v>
      </c>
      <c r="CM25" s="235" t="str">
        <f>'Master-National Baseline Data'!CM353</f>
        <v>Very low root activity up to 5cm</v>
      </c>
      <c r="CN25" s="235" t="str">
        <f>'Master-National Baseline Data'!CN353</f>
        <v>Brownish yellow to yellowish brown</v>
      </c>
      <c r="CO25" s="236">
        <f>'Master-National Baseline Data'!CO353</f>
        <v>1.4220785343840501</v>
      </c>
      <c r="CP25" s="236">
        <f>'Master-National Baseline Data'!CP353</f>
        <v>42.135231320000003</v>
      </c>
      <c r="CQ25" s="236">
        <f>'Master-National Baseline Data'!CQ353</f>
        <v>34.306049819999998</v>
      </c>
      <c r="CR25" s="236">
        <f>'Master-National Baseline Data'!CR353</f>
        <v>23.558718859999999</v>
      </c>
      <c r="CS25" s="237" t="str">
        <f>'Master-National Baseline Data'!CS353</f>
        <v>loam</v>
      </c>
      <c r="CT25" s="237" t="str">
        <f>'Master-National Baseline Data'!CT353</f>
        <v>Well drained</v>
      </c>
      <c r="CU25" s="236">
        <f>'Master-National Baseline Data'!CU353</f>
        <v>0.26353105202965782</v>
      </c>
      <c r="CV25" s="236">
        <f>'Master-National Baseline Data'!CV353</f>
        <v>0.38559322033898308</v>
      </c>
      <c r="CW25" s="236">
        <f>'Master-National Baseline Data'!CW353</f>
        <v>0.12206216830932524</v>
      </c>
      <c r="CX25" s="236">
        <f>'Master-National Baseline Data'!CX353</f>
        <v>2.2775423728813169</v>
      </c>
      <c r="CY25" s="236">
        <f>'Master-National Baseline Data'!CY353</f>
        <v>5.8250000000000002</v>
      </c>
      <c r="CZ25" s="235">
        <f>'Master-National Baseline Data'!CZ353</f>
        <v>6.21</v>
      </c>
      <c r="DA25" s="235">
        <f>'Master-National Baseline Data'!DA353</f>
        <v>6.5</v>
      </c>
      <c r="DB25" s="235">
        <f>'Master-National Baseline Data'!DB353</f>
        <v>0.67499999999999982</v>
      </c>
      <c r="DC25" s="235" t="str">
        <f>'Master-National Baseline Data'!DC353</f>
        <v>LR</v>
      </c>
      <c r="DD25" s="236">
        <f>'Master-National Baseline Data'!DD353</f>
        <v>5.5826558265582982</v>
      </c>
      <c r="DE25" s="236">
        <f>'Master-National Baseline Data'!DE353</f>
        <v>3.6778590785908083</v>
      </c>
      <c r="DF25" s="236">
        <f>'Master-National Baseline Data'!DF353</f>
        <v>0.89432650000000002</v>
      </c>
      <c r="DG25" s="236">
        <f>'Master-National Baseline Data'!DG353</f>
        <v>0.89432650000000002</v>
      </c>
      <c r="DH25" s="236">
        <f>'Master-National Baseline Data'!DH353</f>
        <v>0.89432650000000002</v>
      </c>
      <c r="DI25" s="236">
        <f>'Master-National Baseline Data'!DI353</f>
        <v>8.9432650000000002</v>
      </c>
      <c r="DJ25" s="236">
        <f>'Master-National Baseline Data'!DJ353</f>
        <v>0</v>
      </c>
      <c r="DK25" s="236">
        <f>'Master-National Baseline Data'!DK353</f>
        <v>8.9432650000000002</v>
      </c>
      <c r="DL25" s="236">
        <f>'Master-National Baseline Data'!DL353</f>
        <v>19.077037775712256</v>
      </c>
      <c r="DM25" s="236">
        <f>'Master-National Baseline Data'!DM353</f>
        <v>19.077037775712256</v>
      </c>
      <c r="DN25" s="236">
        <f>'Master-National Baseline Data'!DN353</f>
        <v>36.161661762669191</v>
      </c>
      <c r="DO25" s="236">
        <f>'Master-National Baseline Data'!DO353</f>
        <v>19.077037775712256</v>
      </c>
      <c r="DP25" s="236">
        <f>'Master-National Baseline Data'!DP353</f>
        <v>69.949138510944934</v>
      </c>
      <c r="DQ25" s="236">
        <f>'Master-National Baseline Data'!DQ353</f>
        <v>69.949138510944934</v>
      </c>
      <c r="DR25" s="236">
        <f>'Master-National Baseline Data'!DR353</f>
        <v>132.59275979645369</v>
      </c>
      <c r="DS25" s="236">
        <f>'Master-National Baseline Data'!DS353</f>
        <v>69.949138510944934</v>
      </c>
      <c r="DT25" s="236">
        <f>'Master-National Baseline Data'!DT353</f>
        <v>5.617252541E-2</v>
      </c>
      <c r="DU25" s="236">
        <f>'Master-National Baseline Data'!DU353</f>
        <v>0.56172525409999996</v>
      </c>
      <c r="DV25" s="236">
        <f>'Master-National Baseline Data'!DV353</f>
        <v>15.92106627701644</v>
      </c>
      <c r="DW25" s="236">
        <f>'Master-National Baseline Data'!DW353</f>
        <v>77.720823815836852</v>
      </c>
      <c r="DX25" s="236">
        <f>'Master-National Baseline Data'!DX353</f>
        <v>3.0336779329035397</v>
      </c>
      <c r="DY25" s="236">
        <f>'Master-National Baseline Data'!DY353</f>
        <v>456.79256978512302</v>
      </c>
      <c r="DZ25" s="236">
        <f>'Master-National Baseline Data'!DZ353</f>
        <v>0.62075053088982612</v>
      </c>
      <c r="EA25" s="236">
        <f>'Master-National Baseline Data'!EA353</f>
        <v>3.3421782492504604</v>
      </c>
      <c r="EB25" s="236">
        <f>'Master-National Baseline Data'!EB353</f>
        <v>95.445716200779856</v>
      </c>
      <c r="EC25" s="236">
        <f>'Master-National Baseline Data'!EC353</f>
        <v>117.98314947851232</v>
      </c>
      <c r="ED25" s="236">
        <f>'Master-National Baseline Data'!ED353</f>
        <v>183.31047779850027</v>
      </c>
      <c r="EE25" s="236">
        <f>'Master-National Baseline Data'!EE353</f>
        <v>140.3126820265507</v>
      </c>
      <c r="EF25" s="236">
        <f>'Master-National Baseline Data'!EF353</f>
        <v>167.23488113781048</v>
      </c>
      <c r="EG25" s="236">
        <f>'Master-National Baseline Data'!EG353</f>
        <v>10.44771879965567</v>
      </c>
      <c r="EH25" s="236">
        <f>'Master-National Baseline Data'!EH353</f>
        <v>5.8424610869515305</v>
      </c>
      <c r="EI25" s="236">
        <f>'Master-National Baseline Data'!EI353</f>
        <v>7.2687261175764855</v>
      </c>
      <c r="EJ25" s="236">
        <f>'Master-National Baseline Data'!EJ353</f>
        <v>4.6298853606603236</v>
      </c>
      <c r="EK25" s="236">
        <f>'Master-National Baseline Data'!EK353</f>
        <v>2.283962848925615</v>
      </c>
      <c r="EL25" s="236">
        <f>'Master-National Baseline Data'!EL353</f>
        <v>0.30252089609874955</v>
      </c>
      <c r="EM25" s="236">
        <f>'Master-National Baseline Data'!EM353</f>
        <v>1.5275873149875023</v>
      </c>
      <c r="EN25" s="236">
        <f>'Master-National Baseline Data'!EN353</f>
        <v>0.72710817886004553</v>
      </c>
      <c r="EO25" s="236">
        <f>'Master-National Baseline Data'!EO353</f>
        <v>5.6183874770302804</v>
      </c>
      <c r="EP25" s="236">
        <f>'Master-National Baseline Data'!EP353</f>
        <v>86.166702789086045</v>
      </c>
      <c r="EQ25" s="235"/>
      <c r="ER25" s="238">
        <f>'Master-National Baseline Data'!ER353</f>
        <v>1.38059966666666</v>
      </c>
      <c r="ES25" s="238">
        <f>'Master-National Baseline Data'!ES353</f>
        <v>41.720013999999999</v>
      </c>
      <c r="ET25" s="238">
        <f>'Master-National Baseline Data'!ET353</f>
        <v>34.984040999999998</v>
      </c>
      <c r="EU25" s="238">
        <f>'Master-National Baseline Data'!EU353</f>
        <v>23.0039883333333</v>
      </c>
      <c r="EV25" s="238">
        <f>'Master-National Baseline Data'!EV353</f>
        <v>0.25054066666666702</v>
      </c>
      <c r="EW25" s="238">
        <f>'Master-National Baseline Data'!EW353</f>
        <v>0.370091333333332</v>
      </c>
      <c r="EX25" s="238">
        <f>'Master-National Baseline Data'!EX353</f>
        <v>0.123664333333333</v>
      </c>
      <c r="EY25" s="238">
        <f>'Master-National Baseline Data'!EY353</f>
        <v>2.4414293333333301</v>
      </c>
      <c r="EZ25" s="238">
        <f>'Master-National Baseline Data'!EZ353</f>
        <v>5.9461816666666598</v>
      </c>
      <c r="FA25" s="238">
        <f>'Master-National Baseline Data'!FA353</f>
        <v>5.3972696666666602</v>
      </c>
      <c r="FB25" s="238">
        <f>'Master-National Baseline Data'!FB353</f>
        <v>3.5463629999999999</v>
      </c>
      <c r="FC25" s="238">
        <f>'Master-National Baseline Data'!FC353</f>
        <v>1.129167</v>
      </c>
      <c r="FD25" s="238">
        <f>'Master-National Baseline Data'!FD353</f>
        <v>11.29167</v>
      </c>
      <c r="FE25" s="238">
        <f>'Master-National Baseline Data'!FE353</f>
        <v>7.9402E-2</v>
      </c>
      <c r="FF25" s="238">
        <f>'Master-National Baseline Data'!FF353</f>
        <v>0.79401999999999995</v>
      </c>
      <c r="FG25" s="238">
        <f>'Master-National Baseline Data'!FG353</f>
        <v>14.220888642603461</v>
      </c>
      <c r="FH25" s="238">
        <f>'Master-National Baseline Data'!FH353</f>
        <v>106.39607966666701</v>
      </c>
      <c r="FI25" s="238">
        <f>'Master-National Baseline Data'!FI353</f>
        <v>5.8531683333333397</v>
      </c>
      <c r="FJ25" s="238">
        <f>'Master-National Baseline Data'!FJ353</f>
        <v>721.91968699999904</v>
      </c>
      <c r="FK25" s="238">
        <f>'Master-National Baseline Data'!FK353</f>
        <v>0.78159200000000095</v>
      </c>
      <c r="FL25" s="238">
        <f>'Master-National Baseline Data'!FL353</f>
        <v>3.4460310000000001</v>
      </c>
      <c r="FM25" s="238">
        <f>'Master-National Baseline Data'!FM353</f>
        <v>114.16378133333301</v>
      </c>
      <c r="FN25" s="238">
        <f>'Master-National Baseline Data'!FN353</f>
        <v>209.73721866666699</v>
      </c>
      <c r="FO25" s="238">
        <f>'Master-National Baseline Data'!FO353</f>
        <v>239.60180033333299</v>
      </c>
      <c r="FP25" s="238">
        <f>'Master-National Baseline Data'!FP353</f>
        <v>156.40897799999999</v>
      </c>
      <c r="FQ25" s="238">
        <f>'Master-National Baseline Data'!FQ353</f>
        <v>150.75772066666701</v>
      </c>
      <c r="FR25" s="238">
        <f>'Master-National Baseline Data'!FR353</f>
        <v>8.5828709999999901</v>
      </c>
      <c r="FS25" s="238">
        <f>'Master-National Baseline Data'!FS353</f>
        <v>10.421574</v>
      </c>
      <c r="FT25" s="238">
        <f>'Master-National Baseline Data'!FT353</f>
        <v>9.5837133333333497</v>
      </c>
      <c r="FU25" s="238">
        <f>'Master-National Baseline Data'!FU353</f>
        <v>5.4880176666666802</v>
      </c>
      <c r="FV25" s="238">
        <f>'Master-National Baseline Data'!FV353</f>
        <v>3.60085233333333</v>
      </c>
      <c r="FW25" s="238">
        <f>'Master-National Baseline Data'!FW353</f>
        <v>0.52205666666666795</v>
      </c>
      <c r="FX25" s="238">
        <f>'Master-National Baseline Data'!FX353</f>
        <v>1.980218</v>
      </c>
      <c r="FY25" s="238">
        <f>'Master-National Baseline Data'!FY353</f>
        <v>0.66703366666666697</v>
      </c>
      <c r="FZ25" s="238">
        <f>'Master-National Baseline Data'!FZ353</f>
        <v>7.8343416666666599</v>
      </c>
      <c r="GA25" s="241">
        <f>'Master-National Baseline Data'!GA353</f>
        <v>85.898954333333194</v>
      </c>
      <c r="GB25" s="54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</row>
    <row r="26" spans="1:217" x14ac:dyDescent="0.2">
      <c r="A26" s="54"/>
      <c r="B26" s="232">
        <f>'Master-National Baseline Data'!B354</f>
        <v>781</v>
      </c>
      <c r="C26" s="233" t="str">
        <f>'Master-National Baseline Data'!C354</f>
        <v>778P</v>
      </c>
      <c r="D26" s="233" t="str">
        <f>'Master-National Baseline Data'!D354</f>
        <v>778P-BD133</v>
      </c>
      <c r="E26" s="233" t="str">
        <f>'Master-National Baseline Data'!E354</f>
        <v>061</v>
      </c>
      <c r="F26" s="233" t="str">
        <f>'Master-National Baseline Data'!F354</f>
        <v xml:space="preserve">Cereal system non-vertisols: Woina Dega - Wet/moist zone </v>
      </c>
      <c r="G26" s="233" t="str">
        <f>'Master-National Baseline Data'!G354</f>
        <v>SNNPRS</v>
      </c>
      <c r="H26" s="233" t="str">
        <f>'Master-National Baseline Data'!H354</f>
        <v>Alaba</v>
      </c>
      <c r="I26" s="233" t="str">
        <f>'Master-National Baseline Data'!I354</f>
        <v xml:space="preserve">Alaba Special Woreda </v>
      </c>
      <c r="J26" s="233" t="str">
        <f>'Master-National Baseline Data'!J354</f>
        <v>Asore</v>
      </c>
      <c r="K26" s="233" t="str">
        <f>'Master-National Baseline Data'!K354</f>
        <v>Asore</v>
      </c>
      <c r="L26" s="233" t="str">
        <f>'Master-National Baseline Data'!L354</f>
        <v>Asore</v>
      </c>
      <c r="M26" s="233" t="str">
        <f>'Master-National Baseline Data'!M354</f>
        <v>SN-Al-As</v>
      </c>
      <c r="N26" s="233" t="str">
        <f>'Master-National Baseline Data'!N354</f>
        <v>Business as usual</v>
      </c>
      <c r="O26" s="233" t="str">
        <f>'Master-National Baseline Data'!O354</f>
        <v>Overgrazing, wind and water erosion, low soil fertility and degraded woodland, construction and fire wood removal</v>
      </c>
      <c r="P26" s="233" t="str">
        <f>'Master-National Baseline Data'!P354</f>
        <v>Degraded woodland</v>
      </c>
      <c r="Q26" s="233" t="str">
        <f>'Master-National Baseline Data'!Q354</f>
        <v>No intervention</v>
      </c>
      <c r="R26" s="233" t="str">
        <f>'Master-National Baseline Data'!R354</f>
        <v xml:space="preserve">No Integrated soil and water conservation and permanent enclosure of woodland </v>
      </c>
      <c r="S26" s="233" t="str">
        <f>'Master-National Baseline Data'!S354</f>
        <v>Woodland</v>
      </c>
      <c r="T26" s="233" t="str">
        <f>'Master-National Baseline Data'!T354</f>
        <v>NI</v>
      </c>
      <c r="U26" s="233" t="str">
        <f>'Master-National Baseline Data'!U354</f>
        <v>NI</v>
      </c>
      <c r="V26" s="233" t="str">
        <f>'Master-National Baseline Data'!V354</f>
        <v>NI</v>
      </c>
      <c r="W26" s="234">
        <f>'Master-National Baseline Data'!W354</f>
        <v>2013</v>
      </c>
      <c r="X26" s="234">
        <f>'Master-National Baseline Data'!X354</f>
        <v>0</v>
      </c>
      <c r="Y26" s="235" t="str">
        <f>'Master-National Baseline Data'!Y354</f>
        <v>NI_0</v>
      </c>
      <c r="Z26" s="235" t="str">
        <f>'Master-National Baseline Data'!Z354</f>
        <v>No physical measure</v>
      </c>
      <c r="AA26" s="235" t="str">
        <f>'Master-National Baseline Data'!AA354</f>
        <v>No biological measure</v>
      </c>
      <c r="AB26" s="235" t="str">
        <f>'Master-National Baseline Data'!AB354</f>
        <v>Acacia-Eucalyptus-Gravilea-Pinus</v>
      </c>
      <c r="AC26" s="235" t="str">
        <f>'Master-National Baseline Data'!AC354</f>
        <v>Chloris-Cynodon-Hyparrhenia-Eragrostis</v>
      </c>
      <c r="AD26" s="235" t="str">
        <f>'Master-National Baseline Data'!AD354</f>
        <v>Maize, wheat, pulses and sorghum</v>
      </c>
      <c r="AE26" s="235" t="str">
        <f>'Master-National Baseline Data'!AE354</f>
        <v>None</v>
      </c>
      <c r="AF26" s="235" t="str">
        <f>'Master-National Baseline Data'!AF354</f>
        <v>Very sparse</v>
      </c>
      <c r="AG26" s="235" t="str">
        <f>'Master-National Baseline Data'!AG354</f>
        <v>Shoats and cattle</v>
      </c>
      <c r="AH26" s="235" t="str">
        <f>'Master-National Baseline Data'!AH354</f>
        <v>Soil profile sample</v>
      </c>
      <c r="AI26" s="235" t="str">
        <f>'Master-National Baseline Data'!AI354</f>
        <v>SN-ASW-3r-C4-15-30cm</v>
      </c>
      <c r="AJ26" s="235" t="str">
        <f>'Master-National Baseline Data'!AJ354</f>
        <v>SN-ASW-3r-C4-BD-15-30cm</v>
      </c>
      <c r="AK26" s="235" t="str">
        <f>'Master-National Baseline Data'!AK354</f>
        <v>15-30</v>
      </c>
      <c r="AL26" s="235">
        <f>'Master-National Baseline Data'!AL354</f>
        <v>15</v>
      </c>
      <c r="AM26" s="235" t="str">
        <f>'Master-National Baseline Data'!AM354</f>
        <v>WC</v>
      </c>
      <c r="AN26" s="235" t="str">
        <f>'Master-National Baseline Data'!AN354</f>
        <v>MIR</v>
      </c>
      <c r="AO26" s="235">
        <f>'Master-National Baseline Data'!AO354</f>
        <v>0</v>
      </c>
      <c r="AP26" s="235">
        <f>'Master-National Baseline Data'!AP354</f>
        <v>398245.11</v>
      </c>
      <c r="AQ26" s="235">
        <f>'Master-National Baseline Data'!AQ354</f>
        <v>803309.53</v>
      </c>
      <c r="AR26" s="235">
        <f>'Master-National Baseline Data'!AR354</f>
        <v>7.2664669999999996</v>
      </c>
      <c r="AS26" s="235">
        <f>'Master-National Baseline Data'!AS354</f>
        <v>38.078239000000004</v>
      </c>
      <c r="AT26" s="235" t="str">
        <f>'Master-National Baseline Data'!AT354</f>
        <v>7°15'59.28"</v>
      </c>
      <c r="AU26" s="235" t="str">
        <f>'Master-National Baseline Data'!AU354</f>
        <v>38° 4'41.66"</v>
      </c>
      <c r="AV26" s="235">
        <f>'Master-National Baseline Data'!AV354</f>
        <v>1360431.5594216799</v>
      </c>
      <c r="AW26" s="235">
        <f>'Master-National Baseline Data'!AW354</f>
        <v>854960.32056269096</v>
      </c>
      <c r="AX26" s="235">
        <f>'Master-National Baseline Data'!AX354</f>
        <v>1707</v>
      </c>
      <c r="AY26" s="235">
        <f>'Master-National Baseline Data'!AY354</f>
        <v>1708</v>
      </c>
      <c r="AZ26" s="235">
        <f>'Master-National Baseline Data'!AZ354</f>
        <v>-6.8013539999999997E-2</v>
      </c>
      <c r="BA26" s="235">
        <f>'Master-National Baseline Data'!BA354</f>
        <v>-1.6919239999999999E-2</v>
      </c>
      <c r="BB26" s="235">
        <f>'Master-National Baseline Data'!BB354</f>
        <v>6.586024E-2</v>
      </c>
      <c r="BC26" s="235">
        <f>'Master-National Baseline Data'!BC354</f>
        <v>0.29693384</v>
      </c>
      <c r="BD26" s="235">
        <f>'Master-National Baseline Data'!BD354</f>
        <v>0.73959399000000003</v>
      </c>
      <c r="BE26" s="235">
        <f>'Master-National Baseline Data'!BE354</f>
        <v>0.80936014999999994</v>
      </c>
      <c r="BF26" s="235">
        <f>'Master-National Baseline Data'!BF354</f>
        <v>0.69398428999999995</v>
      </c>
      <c r="BG26" s="235">
        <f>'Master-National Baseline Data'!BG354</f>
        <v>92.742599999999996</v>
      </c>
      <c r="BH26" s="235">
        <f>'Master-National Baseline Data'!BH354</f>
        <v>1720</v>
      </c>
      <c r="BI26" s="235">
        <f>'Master-National Baseline Data'!BI354</f>
        <v>2.24945E-4</v>
      </c>
      <c r="BJ26" s="235">
        <f>'Master-National Baseline Data'!BJ354</f>
        <v>9.0260099999999995E-4</v>
      </c>
      <c r="BK26" s="235">
        <f>'Master-National Baseline Data'!BK354</f>
        <v>7.6505599999999996</v>
      </c>
      <c r="BL26" s="235">
        <f>'Master-National Baseline Data'!BL354</f>
        <v>67.640299999999996</v>
      </c>
      <c r="BM26" s="235">
        <f>'Master-National Baseline Data'!BM354</f>
        <v>1.01216E-3</v>
      </c>
      <c r="BN26" s="235">
        <f>'Master-National Baseline Data'!BN354</f>
        <v>19.190000000000001</v>
      </c>
      <c r="BO26" s="235">
        <f>'Master-National Baseline Data'!BO354</f>
        <v>84.83</v>
      </c>
      <c r="BP26" s="235">
        <f>'Master-National Baseline Data'!BP354</f>
        <v>1017.96</v>
      </c>
      <c r="BQ26" s="235">
        <f>'Master-National Baseline Data'!BQ354</f>
        <v>108.71</v>
      </c>
      <c r="BR26" s="235">
        <f>'Master-National Baseline Data'!BR354</f>
        <v>1304.52</v>
      </c>
      <c r="BS26" s="235">
        <f>'Master-National Baseline Data'!BS354</f>
        <v>1.2815041848402686</v>
      </c>
      <c r="BT26" s="235">
        <f>'Master-National Baseline Data'!BT354</f>
        <v>14.7</v>
      </c>
      <c r="BU26" s="235">
        <f>'Master-National Baseline Data'!BU354</f>
        <v>3.05</v>
      </c>
      <c r="BV26" s="235">
        <f>'Master-National Baseline Data'!BV354</f>
        <v>12.06</v>
      </c>
      <c r="BW26" s="235">
        <f>'Master-National Baseline Data'!BW354</f>
        <v>287</v>
      </c>
      <c r="BX26" s="235">
        <f>'Master-National Baseline Data'!BX354</f>
        <v>155</v>
      </c>
      <c r="BY26" s="235">
        <f>'Master-National Baseline Data'!BY354</f>
        <v>15.2</v>
      </c>
      <c r="BZ26" s="235" t="str">
        <f>'Master-National Baseline Data'!BZ354</f>
        <v>Subhumid</v>
      </c>
      <c r="CA26" s="235">
        <f>'Master-National Baseline Data'!CA354</f>
        <v>0.78</v>
      </c>
      <c r="CB26" s="235">
        <f>'Master-National Baseline Data'!CB354</f>
        <v>6.7909212112399997</v>
      </c>
      <c r="CC26" s="235">
        <f>'Master-National Baseline Data'!CC354</f>
        <v>1474</v>
      </c>
      <c r="CD26" s="235">
        <f>'Master-National Baseline Data'!CD354</f>
        <v>1474</v>
      </c>
      <c r="CE26" s="235">
        <f>'Master-National Baseline Data'!CE354</f>
        <v>2175</v>
      </c>
      <c r="CF26" s="235" t="str">
        <f>'Master-National Baseline Data'!CF354</f>
        <v>NPP Precipitation limited</v>
      </c>
      <c r="CG26" s="235">
        <f>'Master-National Baseline Data'!CG354</f>
        <v>1</v>
      </c>
      <c r="CH26" s="235">
        <f>'Master-National Baseline Data'!CH354</f>
        <v>0</v>
      </c>
      <c r="CI26" s="235" t="str">
        <f>'Master-National Baseline Data'!CI354</f>
        <v>Subtropical subhumid dry forest</v>
      </c>
      <c r="CJ26" s="235" t="str">
        <f>'Master-National Baseline Data'!CJ354</f>
        <v>Equatorial savannah dry summer</v>
      </c>
      <c r="CK26" s="235" t="str">
        <f>'Master-National Baseline Data'!CK354</f>
        <v>Steppe</v>
      </c>
      <c r="CL26" s="235" t="str">
        <f>'Master-National Baseline Data'!CL354</f>
        <v>26 Jan - 19 Oct</v>
      </c>
      <c r="CM26" s="235" t="str">
        <f>'Master-National Baseline Data'!CM354</f>
        <v>Very low root activity up to 5cm</v>
      </c>
      <c r="CN26" s="235" t="str">
        <f>'Master-National Baseline Data'!CN354</f>
        <v>Brownish yellow to yellowish brown</v>
      </c>
      <c r="CO26" s="236">
        <f>'Master-National Baseline Data'!CO354</f>
        <v>1.5088182797871601</v>
      </c>
      <c r="CP26" s="236">
        <f>'Master-National Baseline Data'!CP354</f>
        <v>38.03418803380341</v>
      </c>
      <c r="CQ26" s="236">
        <f>'Master-National Baseline Data'!CQ354</f>
        <v>33.333333333333329</v>
      </c>
      <c r="CR26" s="236">
        <f>'Master-National Baseline Data'!CR354</f>
        <v>28.632478632863247</v>
      </c>
      <c r="CS26" s="237" t="str">
        <f>'Master-National Baseline Data'!CS354</f>
        <v>clay loam</v>
      </c>
      <c r="CT26" s="237" t="str">
        <f>'Master-National Baseline Data'!CT354</f>
        <v>Well drained</v>
      </c>
      <c r="CU26" s="236">
        <f>'Master-National Baseline Data'!CU354</f>
        <v>0.25121500964977328</v>
      </c>
      <c r="CV26" s="236">
        <f>'Master-National Baseline Data'!CV354</f>
        <v>0.38996763754045305</v>
      </c>
      <c r="CW26" s="236">
        <f>'Master-National Baseline Data'!CW354</f>
        <v>0.13875262789067974</v>
      </c>
      <c r="CX26" s="236">
        <f>'Master-National Baseline Data'!CX354</f>
        <v>3.0735455543358969</v>
      </c>
      <c r="CY26" s="236">
        <f>'Master-National Baseline Data'!CY354</f>
        <v>6.0490000000000004</v>
      </c>
      <c r="CZ26" s="235">
        <f>'Master-National Baseline Data'!CZ354</f>
        <v>6.18</v>
      </c>
      <c r="DA26" s="235">
        <f>'Master-National Baseline Data'!DA354</f>
        <v>6.5</v>
      </c>
      <c r="DB26" s="235">
        <f>'Master-National Baseline Data'!DB354</f>
        <v>0.45099999999999962</v>
      </c>
      <c r="DC26" s="235" t="str">
        <f>'Master-National Baseline Data'!DC354</f>
        <v>LR</v>
      </c>
      <c r="DD26" s="236">
        <f>'Master-National Baseline Data'!DD354</f>
        <v>5.945639864099685</v>
      </c>
      <c r="DE26" s="236">
        <f>'Master-National Baseline Data'!DE354</f>
        <v>3.9319479048697796</v>
      </c>
      <c r="DF26" s="236">
        <f>'Master-National Baseline Data'!DF354</f>
        <v>0.75487879999999996</v>
      </c>
      <c r="DG26" s="236">
        <f>'Master-National Baseline Data'!DG354</f>
        <v>0.75487879999999996</v>
      </c>
      <c r="DH26" s="236">
        <f>'Master-National Baseline Data'!DH354</f>
        <v>0</v>
      </c>
      <c r="DI26" s="236">
        <f>'Master-National Baseline Data'!DI354</f>
        <v>7.5487880000000001</v>
      </c>
      <c r="DJ26" s="236">
        <f>'Master-National Baseline Data'!DJ354</f>
        <v>0</v>
      </c>
      <c r="DK26" s="236">
        <f>'Master-National Baseline Data'!DK354</f>
        <v>0</v>
      </c>
      <c r="DL26" s="236">
        <f>'Master-National Baseline Data'!DL354</f>
        <v>17.084623986956935</v>
      </c>
      <c r="DM26" s="236">
        <f>'Master-National Baseline Data'!DM354</f>
        <v>17.084623986956935</v>
      </c>
      <c r="DN26" s="236">
        <f>'Master-National Baseline Data'!DN354</f>
        <v>0</v>
      </c>
      <c r="DO26" s="236">
        <f>'Master-National Baseline Data'!DO354</f>
        <v>0</v>
      </c>
      <c r="DP26" s="236">
        <f>'Master-National Baseline Data'!DP354</f>
        <v>62.643621285508758</v>
      </c>
      <c r="DQ26" s="236">
        <f>'Master-National Baseline Data'!DQ354</f>
        <v>62.643621285508758</v>
      </c>
      <c r="DR26" s="236">
        <f>'Master-National Baseline Data'!DR354</f>
        <v>0</v>
      </c>
      <c r="DS26" s="236">
        <f>'Master-National Baseline Data'!DS354</f>
        <v>0</v>
      </c>
      <c r="DT26" s="236">
        <f>'Master-National Baseline Data'!DT354</f>
        <v>4.7478323209999999E-2</v>
      </c>
      <c r="DU26" s="236">
        <f>'Master-National Baseline Data'!DU354</f>
        <v>0.47478323210000001</v>
      </c>
      <c r="DV26" s="236">
        <f>'Master-National Baseline Data'!DV354</f>
        <v>15.899441028300796</v>
      </c>
      <c r="DW26" s="236">
        <f>'Master-National Baseline Data'!DW354</f>
        <v>110.05329646868813</v>
      </c>
      <c r="DX26" s="236">
        <f>'Master-National Baseline Data'!DX354</f>
        <v>3.174071464066226</v>
      </c>
      <c r="DY26" s="236">
        <f>'Master-National Baseline Data'!DY354</f>
        <v>303.92910135259905</v>
      </c>
      <c r="DZ26" s="236">
        <f>'Master-National Baseline Data'!DZ354</f>
        <v>0.43499796515935274</v>
      </c>
      <c r="EA26" s="236">
        <f>'Master-National Baseline Data'!EA354</f>
        <v>6.5220002080035409</v>
      </c>
      <c r="EB26" s="236">
        <f>'Master-National Baseline Data'!EB354</f>
        <v>68.717787966806924</v>
      </c>
      <c r="EC26" s="236">
        <f>'Master-National Baseline Data'!EC354</f>
        <v>95.147042927821801</v>
      </c>
      <c r="ED26" s="236">
        <f>'Master-National Baseline Data'!ED354</f>
        <v>168.48006079449257</v>
      </c>
      <c r="EE26" s="236">
        <f>'Master-National Baseline Data'!EE354</f>
        <v>78.486369836215346</v>
      </c>
      <c r="EF26" s="236">
        <f>'Master-National Baseline Data'!EF354</f>
        <v>91.904688187846546</v>
      </c>
      <c r="EG26" s="236">
        <f>'Master-National Baseline Data'!EG354</f>
        <v>2.3468846304537125</v>
      </c>
      <c r="EH26" s="236">
        <f>'Master-National Baseline Data'!EH354</f>
        <v>8.2035734588774769</v>
      </c>
      <c r="EI26" s="236">
        <f>'Master-National Baseline Data'!EI354</f>
        <v>2.2365357524752474</v>
      </c>
      <c r="EJ26" s="236">
        <f>'Master-National Baseline Data'!EJ354</f>
        <v>2.6484588288033417</v>
      </c>
      <c r="EK26" s="236">
        <f>'Master-National Baseline Data'!EK354</f>
        <v>1.5196455067629953</v>
      </c>
      <c r="EL26" s="236">
        <f>'Master-National Baseline Data'!EL354</f>
        <v>0.24396677673800463</v>
      </c>
      <c r="EM26" s="236">
        <f>'Master-National Baseline Data'!EM354</f>
        <v>1.4040005066207715</v>
      </c>
      <c r="EN26" s="236">
        <f>'Master-National Baseline Data'!EN354</f>
        <v>0.39958560081672412</v>
      </c>
      <c r="EO26" s="236">
        <f>'Master-National Baseline Data'!EO354</f>
        <v>4.6677313556253761</v>
      </c>
      <c r="EP26" s="236">
        <f>'Master-National Baseline Data'!EP354</f>
        <v>76.422529900728776</v>
      </c>
      <c r="EQ26" s="235"/>
      <c r="ER26" s="238">
        <f>'Master-National Baseline Data'!ER354</f>
        <v>1.4482900000000001</v>
      </c>
      <c r="ES26" s="238">
        <f>'Master-National Baseline Data'!ES354</f>
        <v>37.845967000000002</v>
      </c>
      <c r="ET26" s="238">
        <f>'Master-National Baseline Data'!ET354</f>
        <v>33.923189333333298</v>
      </c>
      <c r="EU26" s="238">
        <f>'Master-National Baseline Data'!EU354</f>
        <v>27.788751999999999</v>
      </c>
      <c r="EV26" s="239">
        <f>'Master-National Baseline Data'!EV354</f>
        <v>0.24679533333333301</v>
      </c>
      <c r="EW26" s="239">
        <f>'Master-National Baseline Data'!EW354</f>
        <v>0.38569166666666399</v>
      </c>
      <c r="EX26" s="239">
        <f>'Master-National Baseline Data'!EX354</f>
        <v>0.138804333333334</v>
      </c>
      <c r="EY26" s="239">
        <f>'Master-National Baseline Data'!EY354</f>
        <v>2.9852786666666602</v>
      </c>
      <c r="EZ26" s="239">
        <f>'Master-National Baseline Data'!EZ354</f>
        <v>6.0441433333333396</v>
      </c>
      <c r="FA26" s="239">
        <f>'Master-National Baseline Data'!FA354</f>
        <v>5.6704619999999997</v>
      </c>
      <c r="FB26" s="239">
        <f>'Master-National Baseline Data'!FB354</f>
        <v>3.7254496666666701</v>
      </c>
      <c r="FC26" s="239">
        <f>'Master-National Baseline Data'!FC354</f>
        <v>1.02059533333333</v>
      </c>
      <c r="FD26" s="239">
        <f>'Master-National Baseline Data'!FD354</f>
        <v>10.2059533333333</v>
      </c>
      <c r="FE26" s="239">
        <f>'Master-National Baseline Data'!FE354</f>
        <v>7.8077999999999995E-2</v>
      </c>
      <c r="FF26" s="239">
        <f>'Master-National Baseline Data'!FF354</f>
        <v>0.78077999999999992</v>
      </c>
      <c r="FG26" s="239">
        <f>'Master-National Baseline Data'!FG354</f>
        <v>13.071484071484029</v>
      </c>
      <c r="FH26" s="239">
        <f>'Master-National Baseline Data'!FH354</f>
        <v>124.491221333333</v>
      </c>
      <c r="FI26" s="239">
        <f>'Master-National Baseline Data'!FI354</f>
        <v>5.7725140000000099</v>
      </c>
      <c r="FJ26" s="239">
        <f>'Master-National Baseline Data'!FJ354</f>
        <v>675.29132366666499</v>
      </c>
      <c r="FK26" s="239">
        <f>'Master-National Baseline Data'!FK354</f>
        <v>0.74722866666666699</v>
      </c>
      <c r="FL26" s="239">
        <f>'Master-National Baseline Data'!FL354</f>
        <v>4.4850669999999999</v>
      </c>
      <c r="FM26" s="239">
        <f>'Master-National Baseline Data'!FM354</f>
        <v>108.31098566666699</v>
      </c>
      <c r="FN26" s="239">
        <f>'Master-National Baseline Data'!FN354</f>
        <v>190.88934066666701</v>
      </c>
      <c r="FO26" s="239">
        <f>'Master-National Baseline Data'!FO354</f>
        <v>248.802017333333</v>
      </c>
      <c r="FP26" s="239">
        <f>'Master-National Baseline Data'!FP354</f>
        <v>129.41391366666701</v>
      </c>
      <c r="FQ26" s="239">
        <f>'Master-National Baseline Data'!FQ354</f>
        <v>113.970148333334</v>
      </c>
      <c r="FR26" s="239">
        <f>'Master-National Baseline Data'!FR354</f>
        <v>3.8539583333333298</v>
      </c>
      <c r="FS26" s="239">
        <f>'Master-National Baseline Data'!FS354</f>
        <v>10.713574666666601</v>
      </c>
      <c r="FT26" s="239">
        <f>'Master-National Baseline Data'!FT354</f>
        <v>7.0050273333333202</v>
      </c>
      <c r="FU26" s="239">
        <f>'Master-National Baseline Data'!FU354</f>
        <v>4.1029776666666704</v>
      </c>
      <c r="FV26" s="239">
        <f>'Master-National Baseline Data'!FV354</f>
        <v>3.2775120000000002</v>
      </c>
      <c r="FW26" s="239">
        <f>'Master-National Baseline Data'!FW354</f>
        <v>0.50614300000000101</v>
      </c>
      <c r="FX26" s="239">
        <f>'Master-National Baseline Data'!FX354</f>
        <v>1.975706</v>
      </c>
      <c r="FY26" s="239">
        <f>'Master-National Baseline Data'!FY354</f>
        <v>0.490188333333334</v>
      </c>
      <c r="FZ26" s="239">
        <f>'Master-National Baseline Data'!FZ354</f>
        <v>7.8303633333333398</v>
      </c>
      <c r="GA26" s="240">
        <f>'Master-National Baseline Data'!GA354</f>
        <v>80.779109333333196</v>
      </c>
      <c r="GB26" s="54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</row>
    <row r="27" spans="1:217" x14ac:dyDescent="0.2">
      <c r="A27" s="73"/>
      <c r="B27" s="232">
        <f>'Master-National Baseline Data'!B355</f>
        <v>782</v>
      </c>
      <c r="C27" s="233" t="str">
        <f>'Master-National Baseline Data'!C355</f>
        <v>779S</v>
      </c>
      <c r="D27" s="233"/>
      <c r="E27" s="233" t="str">
        <f>'Master-National Baseline Data'!E355</f>
        <v>061</v>
      </c>
      <c r="F27" s="233" t="str">
        <f>'Master-National Baseline Data'!F355</f>
        <v xml:space="preserve">Cereal system non-vertisols: Woina Dega - Wet/moist zone </v>
      </c>
      <c r="G27" s="233" t="str">
        <f>'Master-National Baseline Data'!G355</f>
        <v>SNNPRS</v>
      </c>
      <c r="H27" s="233" t="str">
        <f>'Master-National Baseline Data'!H355</f>
        <v>Alaba</v>
      </c>
      <c r="I27" s="233" t="str">
        <f>'Master-National Baseline Data'!I355</f>
        <v xml:space="preserve">Alaba Special Woreda </v>
      </c>
      <c r="J27" s="233" t="str">
        <f>'Master-National Baseline Data'!J355</f>
        <v>Asore</v>
      </c>
      <c r="K27" s="233" t="str">
        <f>'Master-National Baseline Data'!K355</f>
        <v>Asore</v>
      </c>
      <c r="L27" s="233" t="str">
        <f>'Master-National Baseline Data'!L355</f>
        <v>Asore</v>
      </c>
      <c r="M27" s="233" t="str">
        <f>'Master-National Baseline Data'!M355</f>
        <v>SN-Al-As</v>
      </c>
      <c r="N27" s="233" t="str">
        <f>'Master-National Baseline Data'!N355</f>
        <v>Business as usual</v>
      </c>
      <c r="O27" s="233" t="str">
        <f>'Master-National Baseline Data'!O355</f>
        <v>Overgrazing, wind and water erosion, low soil fertility and degraded woodland, construction and fire wood removal</v>
      </c>
      <c r="P27" s="233" t="str">
        <f>'Master-National Baseline Data'!P355</f>
        <v>Degraded woodland</v>
      </c>
      <c r="Q27" s="233" t="str">
        <f>'Master-National Baseline Data'!Q355</f>
        <v>No intervention</v>
      </c>
      <c r="R27" s="233" t="str">
        <f>'Master-National Baseline Data'!R355</f>
        <v xml:space="preserve">No Integrated soil and water conservation and permanent enclosure of woodland </v>
      </c>
      <c r="S27" s="233" t="str">
        <f>'Master-National Baseline Data'!S355</f>
        <v>Woodland</v>
      </c>
      <c r="T27" s="233" t="str">
        <f>'Master-National Baseline Data'!T355</f>
        <v>NI</v>
      </c>
      <c r="U27" s="233" t="str">
        <f>'Master-National Baseline Data'!U355</f>
        <v>NI</v>
      </c>
      <c r="V27" s="233" t="str">
        <f>'Master-National Baseline Data'!V355</f>
        <v>NI</v>
      </c>
      <c r="W27" s="234">
        <f>'Master-National Baseline Data'!W355</f>
        <v>2013</v>
      </c>
      <c r="X27" s="234">
        <f>'Master-National Baseline Data'!X355</f>
        <v>0</v>
      </c>
      <c r="Y27" s="235" t="str">
        <f>'Master-National Baseline Data'!Y355</f>
        <v>NI_0</v>
      </c>
      <c r="Z27" s="235" t="str">
        <f>'Master-National Baseline Data'!Z355</f>
        <v>No physical measure</v>
      </c>
      <c r="AA27" s="235" t="str">
        <f>'Master-National Baseline Data'!AA355</f>
        <v>No biological measure</v>
      </c>
      <c r="AB27" s="235" t="str">
        <f>'Master-National Baseline Data'!AB355</f>
        <v>Acacia-Eucalyptus-Gravilea-Pinus</v>
      </c>
      <c r="AC27" s="235" t="str">
        <f>'Master-National Baseline Data'!AC355</f>
        <v>Chloris-Cynodon-Hyparrhenia-Eragrostis</v>
      </c>
      <c r="AD27" s="235" t="str">
        <f>'Master-National Baseline Data'!AD355</f>
        <v>Maize, wheat, pulses and sorghum</v>
      </c>
      <c r="AE27" s="235" t="str">
        <f>'Master-National Baseline Data'!AE355</f>
        <v>None</v>
      </c>
      <c r="AF27" s="235" t="str">
        <f>'Master-National Baseline Data'!AF355</f>
        <v>Very sparse</v>
      </c>
      <c r="AG27" s="235" t="str">
        <f>'Master-National Baseline Data'!AG355</f>
        <v>Shoats and cattle</v>
      </c>
      <c r="AH27" s="235" t="str">
        <f>'Master-National Baseline Data'!AH355</f>
        <v>Surface sample</v>
      </c>
      <c r="AI27" s="235" t="str">
        <f>'Master-National Baseline Data'!AI355</f>
        <v>SN-ASW-3r-C4-1-0-15cm</v>
      </c>
      <c r="AJ27" s="235">
        <f>'Master-National Baseline Data'!AJ355</f>
        <v>0</v>
      </c>
      <c r="AK27" s="235" t="str">
        <f>'Master-National Baseline Data'!AK355</f>
        <v>0-15</v>
      </c>
      <c r="AL27" s="235">
        <f>'Master-National Baseline Data'!AL355</f>
        <v>15</v>
      </c>
      <c r="AM27" s="235" t="str">
        <f>'Master-National Baseline Data'!AM355</f>
        <v>NOWC</v>
      </c>
      <c r="AN27" s="235" t="str">
        <f>'Master-National Baseline Data'!AN355</f>
        <v>MIR</v>
      </c>
      <c r="AO27" s="235">
        <f>'Master-National Baseline Data'!AO355</f>
        <v>0</v>
      </c>
      <c r="AP27" s="235">
        <f>'Master-National Baseline Data'!AP355</f>
        <v>398280.69</v>
      </c>
      <c r="AQ27" s="235">
        <f>'Master-National Baseline Data'!AQ355</f>
        <v>803313.45</v>
      </c>
      <c r="AR27" s="235">
        <f>'Master-National Baseline Data'!AR355</f>
        <v>7.2665030000000002</v>
      </c>
      <c r="AS27" s="235">
        <f>'Master-National Baseline Data'!AS355</f>
        <v>38.078561000000001</v>
      </c>
      <c r="AT27" s="235" t="str">
        <f>'Master-National Baseline Data'!AT355</f>
        <v>7°15'59.41"</v>
      </c>
      <c r="AU27" s="235" t="str">
        <f>'Master-National Baseline Data'!AU355</f>
        <v>38° 4'42.82"</v>
      </c>
      <c r="AV27" s="235">
        <f>'Master-National Baseline Data'!AV355</f>
        <v>1360431.5594216799</v>
      </c>
      <c r="AW27" s="235">
        <f>'Master-National Baseline Data'!AW355</f>
        <v>854960.32056269096</v>
      </c>
      <c r="AX27" s="235">
        <f>'Master-National Baseline Data'!AX355</f>
        <v>1702</v>
      </c>
      <c r="AY27" s="235">
        <f>'Master-National Baseline Data'!AY355</f>
        <v>1695</v>
      </c>
      <c r="AZ27" s="235">
        <f>'Master-National Baseline Data'!AZ355</f>
        <v>-6.8013539999999997E-2</v>
      </c>
      <c r="BA27" s="235">
        <f>'Master-National Baseline Data'!BA355</f>
        <v>-1.6919239999999999E-2</v>
      </c>
      <c r="BB27" s="235">
        <f>'Master-National Baseline Data'!BB355</f>
        <v>6.586024E-2</v>
      </c>
      <c r="BC27" s="235">
        <f>'Master-National Baseline Data'!BC355</f>
        <v>0.29693384</v>
      </c>
      <c r="BD27" s="235">
        <f>'Master-National Baseline Data'!BD355</f>
        <v>0.73959399000000003</v>
      </c>
      <c r="BE27" s="235">
        <f>'Master-National Baseline Data'!BE355</f>
        <v>0.80936014999999994</v>
      </c>
      <c r="BF27" s="235">
        <f>'Master-National Baseline Data'!BF355</f>
        <v>0.69398428999999995</v>
      </c>
      <c r="BG27" s="235">
        <f>'Master-National Baseline Data'!BG355</f>
        <v>92.742599999999996</v>
      </c>
      <c r="BH27" s="235">
        <f>'Master-National Baseline Data'!BH355</f>
        <v>1720</v>
      </c>
      <c r="BI27" s="235">
        <f>'Master-National Baseline Data'!BI355</f>
        <v>2.24945E-4</v>
      </c>
      <c r="BJ27" s="235">
        <f>'Master-National Baseline Data'!BJ355</f>
        <v>9.0260099999999995E-4</v>
      </c>
      <c r="BK27" s="235">
        <f>'Master-National Baseline Data'!BK355</f>
        <v>7.6505599999999996</v>
      </c>
      <c r="BL27" s="235">
        <f>'Master-National Baseline Data'!BL355</f>
        <v>67.640299999999996</v>
      </c>
      <c r="BM27" s="235">
        <f>'Master-National Baseline Data'!BM355</f>
        <v>1.01216E-3</v>
      </c>
      <c r="BN27" s="235">
        <f>'Master-National Baseline Data'!BN355</f>
        <v>19.190000000000001</v>
      </c>
      <c r="BO27" s="235">
        <f>'Master-National Baseline Data'!BO355</f>
        <v>84.83</v>
      </c>
      <c r="BP27" s="235">
        <f>'Master-National Baseline Data'!BP355</f>
        <v>1017.96</v>
      </c>
      <c r="BQ27" s="235">
        <f>'Master-National Baseline Data'!BQ355</f>
        <v>108.71</v>
      </c>
      <c r="BR27" s="235">
        <f>'Master-National Baseline Data'!BR355</f>
        <v>1304.52</v>
      </c>
      <c r="BS27" s="235">
        <f>'Master-National Baseline Data'!BS355</f>
        <v>1.2815041848402686</v>
      </c>
      <c r="BT27" s="235">
        <f>'Master-National Baseline Data'!BT355</f>
        <v>14.7</v>
      </c>
      <c r="BU27" s="235">
        <f>'Master-National Baseline Data'!BU355</f>
        <v>3.05</v>
      </c>
      <c r="BV27" s="235">
        <f>'Master-National Baseline Data'!BV355</f>
        <v>12.06</v>
      </c>
      <c r="BW27" s="235">
        <f>'Master-National Baseline Data'!BW355</f>
        <v>287</v>
      </c>
      <c r="BX27" s="235">
        <f>'Master-National Baseline Data'!BX355</f>
        <v>155</v>
      </c>
      <c r="BY27" s="235">
        <f>'Master-National Baseline Data'!BY355</f>
        <v>15.2</v>
      </c>
      <c r="BZ27" s="235" t="str">
        <f>'Master-National Baseline Data'!BZ355</f>
        <v>Subhumid</v>
      </c>
      <c r="CA27" s="235">
        <f>'Master-National Baseline Data'!CA355</f>
        <v>0.78</v>
      </c>
      <c r="CB27" s="235">
        <f>'Master-National Baseline Data'!CB355</f>
        <v>6.7582998275800001</v>
      </c>
      <c r="CC27" s="235">
        <f>'Master-National Baseline Data'!CC355</f>
        <v>1474</v>
      </c>
      <c r="CD27" s="235">
        <f>'Master-National Baseline Data'!CD355</f>
        <v>1474</v>
      </c>
      <c r="CE27" s="235">
        <f>'Master-National Baseline Data'!CE355</f>
        <v>2175</v>
      </c>
      <c r="CF27" s="235" t="str">
        <f>'Master-National Baseline Data'!CF355</f>
        <v>NPP Precipitation limited</v>
      </c>
      <c r="CG27" s="235">
        <f>'Master-National Baseline Data'!CG355</f>
        <v>1</v>
      </c>
      <c r="CH27" s="235">
        <f>'Master-National Baseline Data'!CH355</f>
        <v>0</v>
      </c>
      <c r="CI27" s="235" t="str">
        <f>'Master-National Baseline Data'!CI355</f>
        <v>Subtropical subhumid dry forest</v>
      </c>
      <c r="CJ27" s="235" t="str">
        <f>'Master-National Baseline Data'!CJ355</f>
        <v>Equatorial savannah dry summer</v>
      </c>
      <c r="CK27" s="235" t="str">
        <f>'Master-National Baseline Data'!CK355</f>
        <v>Steppe</v>
      </c>
      <c r="CL27" s="235" t="str">
        <f>'Master-National Baseline Data'!CL355</f>
        <v>26 Jan - 19 Oct</v>
      </c>
      <c r="CM27" s="235" t="str">
        <f>'Master-National Baseline Data'!CM355</f>
        <v>Very low root activity up to 5cm</v>
      </c>
      <c r="CN27" s="235" t="str">
        <f>'Master-National Baseline Data'!CN355</f>
        <v>Brownish yellow to yellowish brown</v>
      </c>
      <c r="CO27" s="236">
        <f>'Master-National Baseline Data'!CO355</f>
        <v>1.1697090000000001</v>
      </c>
      <c r="CP27" s="236">
        <f>'Master-National Baseline Data'!CP355</f>
        <v>24.659860328735686</v>
      </c>
      <c r="CQ27" s="236">
        <f>'Master-National Baseline Data'!CQ355</f>
        <v>40.851024739124703</v>
      </c>
      <c r="CR27" s="236">
        <f>'Master-National Baseline Data'!CR355</f>
        <v>34.489114932139621</v>
      </c>
      <c r="CS27" s="237" t="str">
        <f>'Master-National Baseline Data'!CS355</f>
        <v>loam</v>
      </c>
      <c r="CT27" s="237" t="str">
        <f>'Master-National Baseline Data'!CT355</f>
        <v>Well drained</v>
      </c>
      <c r="CU27" s="236">
        <f>'Master-National Baseline Data'!CU355</f>
        <v>0.25384499999999999</v>
      </c>
      <c r="CV27" s="236">
        <f>'Master-National Baseline Data'!CV355</f>
        <v>0.411386999999999</v>
      </c>
      <c r="CW27" s="236">
        <f>'Master-National Baseline Data'!CW355</f>
        <v>0.17096900000000001</v>
      </c>
      <c r="CX27" s="236">
        <f>'Master-National Baseline Data'!CX355</f>
        <v>3.1978330000000001</v>
      </c>
      <c r="CY27" s="236">
        <f>'Master-National Baseline Data'!CY355</f>
        <v>6.1719196666666702</v>
      </c>
      <c r="CZ27" s="235">
        <f>'Master-National Baseline Data'!CZ355</f>
        <v>6.21</v>
      </c>
      <c r="DA27" s="235">
        <f>'Master-National Baseline Data'!DA355</f>
        <v>6.5</v>
      </c>
      <c r="DB27" s="235">
        <f>'Master-National Baseline Data'!DB355</f>
        <v>0.32808033333332975</v>
      </c>
      <c r="DC27" s="235" t="str">
        <f>'Master-National Baseline Data'!DC355</f>
        <v>LR</v>
      </c>
      <c r="DD27" s="236">
        <f>'Master-National Baseline Data'!DD355</f>
        <v>6.0539043333333398</v>
      </c>
      <c r="DE27" s="236">
        <f>'Master-National Baseline Data'!DE355</f>
        <v>4.00181566666667</v>
      </c>
      <c r="DF27" s="236">
        <f>'Master-National Baseline Data'!DF355</f>
        <v>2.40851033333333</v>
      </c>
      <c r="DG27" s="236">
        <f>'Master-National Baseline Data'!DG355</f>
        <v>0</v>
      </c>
      <c r="DH27" s="236">
        <f>'Master-National Baseline Data'!DH355</f>
        <v>2.40851033333333</v>
      </c>
      <c r="DI27" s="236">
        <f>'Master-National Baseline Data'!DI355</f>
        <v>24.085103333333301</v>
      </c>
      <c r="DJ27" s="236">
        <f>'Master-National Baseline Data'!DJ355</f>
        <v>0</v>
      </c>
      <c r="DK27" s="236">
        <f>'Master-National Baseline Data'!DK355</f>
        <v>24.085103333333301</v>
      </c>
      <c r="DL27" s="236">
        <f>'Master-National Baseline Data'!DL355</f>
        <v>42.258843202394942</v>
      </c>
      <c r="DM27" s="236">
        <f>'Master-National Baseline Data'!DM355</f>
        <v>0</v>
      </c>
      <c r="DN27" s="236">
        <f>'Master-National Baseline Data'!DN355</f>
        <v>0</v>
      </c>
      <c r="DO27" s="236">
        <f>'Master-National Baseline Data'!DO355</f>
        <v>42.258843202394942</v>
      </c>
      <c r="DP27" s="236">
        <f>'Master-National Baseline Data'!DP355</f>
        <v>154.94909174211477</v>
      </c>
      <c r="DQ27" s="236">
        <f>'Master-National Baseline Data'!DQ355</f>
        <v>0</v>
      </c>
      <c r="DR27" s="236">
        <f>'Master-National Baseline Data'!DR355</f>
        <v>0</v>
      </c>
      <c r="DS27" s="236">
        <f>'Master-National Baseline Data'!DS355</f>
        <v>154.94909174211477</v>
      </c>
      <c r="DT27" s="236">
        <f>'Master-National Baseline Data'!DT355</f>
        <v>0.191212666666667</v>
      </c>
      <c r="DU27" s="236">
        <f>'Master-National Baseline Data'!DU355</f>
        <v>1.9121266666666701</v>
      </c>
      <c r="DV27" s="236">
        <f>'Master-National Baseline Data'!DV355</f>
        <v>12.595976905295634</v>
      </c>
      <c r="DW27" s="236">
        <f>'Master-National Baseline Data'!DW355</f>
        <v>207.53089566666699</v>
      </c>
      <c r="DX27" s="236">
        <f>'Master-National Baseline Data'!DX355</f>
        <v>11.771247000000001</v>
      </c>
      <c r="DY27" s="236">
        <f>'Master-National Baseline Data'!DY355</f>
        <v>1950.08679966667</v>
      </c>
      <c r="DZ27" s="236">
        <f>'Master-National Baseline Data'!DZ355</f>
        <v>3.2589489999999999</v>
      </c>
      <c r="EA27" s="236">
        <f>'Master-National Baseline Data'!EA355</f>
        <v>1.896007</v>
      </c>
      <c r="EB27" s="236">
        <f>'Master-National Baseline Data'!EB355</f>
        <v>228.908656333333</v>
      </c>
      <c r="EC27" s="236">
        <f>'Master-National Baseline Data'!EC355</f>
        <v>573.94842233333395</v>
      </c>
      <c r="ED27" s="236">
        <f>'Master-National Baseline Data'!ED355</f>
        <v>603.02826966666703</v>
      </c>
      <c r="EE27" s="236">
        <f>'Master-National Baseline Data'!EE355</f>
        <v>265.08175799999998</v>
      </c>
      <c r="EF27" s="236">
        <f>'Master-National Baseline Data'!EF355</f>
        <v>120.40075033333299</v>
      </c>
      <c r="EG27" s="236">
        <f>'Master-National Baseline Data'!EG355</f>
        <v>5.2535803333333302</v>
      </c>
      <c r="EH27" s="236">
        <f>'Master-National Baseline Data'!EH355</f>
        <v>25.837329</v>
      </c>
      <c r="EI27" s="236">
        <f>'Master-National Baseline Data'!EI355</f>
        <v>19.2208066666667</v>
      </c>
      <c r="EJ27" s="236">
        <f>'Master-National Baseline Data'!EJ355</f>
        <v>10.5839433333333</v>
      </c>
      <c r="EK27" s="236">
        <f>'Master-National Baseline Data'!EK355</f>
        <v>9.5200380000000102</v>
      </c>
      <c r="EL27" s="236">
        <f>'Master-National Baseline Data'!EL355</f>
        <v>1.48091033333333</v>
      </c>
      <c r="EM27" s="236">
        <f>'Master-National Baseline Data'!EM355</f>
        <v>4.9049526666666701</v>
      </c>
      <c r="EN27" s="236">
        <f>'Master-National Baseline Data'!EN355</f>
        <v>0.51444766666666697</v>
      </c>
      <c r="EO27" s="236">
        <f>'Master-National Baseline Data'!EO355</f>
        <v>18.913561666666698</v>
      </c>
      <c r="EP27" s="236">
        <f>'Master-National Baseline Data'!EP355</f>
        <v>87.926780666666602</v>
      </c>
      <c r="EQ27" s="235"/>
      <c r="ER27" s="238">
        <f>'Master-National Baseline Data'!ER355</f>
        <v>1.1697090000000001</v>
      </c>
      <c r="ES27" s="238">
        <f>'Master-National Baseline Data'!ES355</f>
        <v>23.105657999999998</v>
      </c>
      <c r="ET27" s="238">
        <f>'Master-National Baseline Data'!ET355</f>
        <v>38.276364666666701</v>
      </c>
      <c r="EU27" s="238">
        <f>'Master-National Baseline Data'!EU355</f>
        <v>32.315418000000001</v>
      </c>
      <c r="EV27" s="238">
        <f>'Master-National Baseline Data'!EV355</f>
        <v>0.25384499999999999</v>
      </c>
      <c r="EW27" s="238">
        <f>'Master-National Baseline Data'!EW355</f>
        <v>0.411386999999999</v>
      </c>
      <c r="EX27" s="238">
        <f>'Master-National Baseline Data'!EX355</f>
        <v>0.17096900000000001</v>
      </c>
      <c r="EY27" s="238">
        <f>'Master-National Baseline Data'!EY355</f>
        <v>3.1978330000000001</v>
      </c>
      <c r="EZ27" s="238">
        <f>'Master-National Baseline Data'!EZ355</f>
        <v>6.1719196666666702</v>
      </c>
      <c r="FA27" s="238">
        <f>'Master-National Baseline Data'!FA355</f>
        <v>6.0539043333333398</v>
      </c>
      <c r="FB27" s="238">
        <f>'Master-National Baseline Data'!FB355</f>
        <v>4.00181566666667</v>
      </c>
      <c r="FC27" s="238">
        <f>'Master-National Baseline Data'!FC355</f>
        <v>2.40851033333333</v>
      </c>
      <c r="FD27" s="238">
        <f>'Master-National Baseline Data'!FD355</f>
        <v>24.085103333333301</v>
      </c>
      <c r="FE27" s="238">
        <f>'Master-National Baseline Data'!FE355</f>
        <v>0.191212666666667</v>
      </c>
      <c r="FF27" s="238">
        <f>'Master-National Baseline Data'!FF355</f>
        <v>1.9121266666666701</v>
      </c>
      <c r="FG27" s="238">
        <f>'Master-National Baseline Data'!FG355</f>
        <v>12.595976905295634</v>
      </c>
      <c r="FH27" s="238">
        <f>'Master-National Baseline Data'!FH355</f>
        <v>207.53089566666699</v>
      </c>
      <c r="FI27" s="238">
        <f>'Master-National Baseline Data'!FI355</f>
        <v>11.771247000000001</v>
      </c>
      <c r="FJ27" s="238">
        <f>'Master-National Baseline Data'!FJ355</f>
        <v>1950.08679966667</v>
      </c>
      <c r="FK27" s="238">
        <f>'Master-National Baseline Data'!FK355</f>
        <v>3.2589489999999999</v>
      </c>
      <c r="FL27" s="238">
        <f>'Master-National Baseline Data'!FL355</f>
        <v>1.896007</v>
      </c>
      <c r="FM27" s="238">
        <f>'Master-National Baseline Data'!FM355</f>
        <v>228.908656333333</v>
      </c>
      <c r="FN27" s="238">
        <f>'Master-National Baseline Data'!FN355</f>
        <v>573.94842233333395</v>
      </c>
      <c r="FO27" s="238">
        <f>'Master-National Baseline Data'!FO355</f>
        <v>603.02826966666703</v>
      </c>
      <c r="FP27" s="238">
        <f>'Master-National Baseline Data'!FP355</f>
        <v>265.08175799999998</v>
      </c>
      <c r="FQ27" s="238">
        <f>'Master-National Baseline Data'!FQ355</f>
        <v>120.40075033333299</v>
      </c>
      <c r="FR27" s="238">
        <f>'Master-National Baseline Data'!FR355</f>
        <v>5.2535803333333302</v>
      </c>
      <c r="FS27" s="238">
        <f>'Master-National Baseline Data'!FS355</f>
        <v>25.837329</v>
      </c>
      <c r="FT27" s="238">
        <f>'Master-National Baseline Data'!FT355</f>
        <v>19.2208066666667</v>
      </c>
      <c r="FU27" s="238">
        <f>'Master-National Baseline Data'!FU355</f>
        <v>10.5839433333333</v>
      </c>
      <c r="FV27" s="238">
        <f>'Master-National Baseline Data'!FV355</f>
        <v>9.5200380000000102</v>
      </c>
      <c r="FW27" s="238">
        <f>'Master-National Baseline Data'!FW355</f>
        <v>1.48091033333333</v>
      </c>
      <c r="FX27" s="238">
        <f>'Master-National Baseline Data'!FX355</f>
        <v>4.9049526666666701</v>
      </c>
      <c r="FY27" s="238">
        <f>'Master-National Baseline Data'!FY355</f>
        <v>0.51444766666666697</v>
      </c>
      <c r="FZ27" s="238">
        <f>'Master-National Baseline Data'!FZ355</f>
        <v>18.913561666666698</v>
      </c>
      <c r="GA27" s="241">
        <f>'Master-National Baseline Data'!GA355</f>
        <v>87.926780666666602</v>
      </c>
      <c r="GB27" s="54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</row>
    <row r="28" spans="1:217" x14ac:dyDescent="0.2">
      <c r="A28" s="73"/>
      <c r="B28" s="232">
        <f>'Master-National Baseline Data'!B356</f>
        <v>783</v>
      </c>
      <c r="C28" s="233" t="str">
        <f>'Master-National Baseline Data'!C356</f>
        <v>780S</v>
      </c>
      <c r="D28" s="233"/>
      <c r="E28" s="233" t="str">
        <f>'Master-National Baseline Data'!E356</f>
        <v>061</v>
      </c>
      <c r="F28" s="233" t="str">
        <f>'Master-National Baseline Data'!F356</f>
        <v xml:space="preserve">Cereal system non-vertisols: Woina Dega - Wet/moist zone </v>
      </c>
      <c r="G28" s="233" t="str">
        <f>'Master-National Baseline Data'!G356</f>
        <v>SNNPRS</v>
      </c>
      <c r="H28" s="233" t="str">
        <f>'Master-National Baseline Data'!H356</f>
        <v>Alaba</v>
      </c>
      <c r="I28" s="233" t="str">
        <f>'Master-National Baseline Data'!I356</f>
        <v xml:space="preserve">Alaba Special Woreda </v>
      </c>
      <c r="J28" s="233" t="str">
        <f>'Master-National Baseline Data'!J356</f>
        <v>Asore</v>
      </c>
      <c r="K28" s="233" t="str">
        <f>'Master-National Baseline Data'!K356</f>
        <v>Asore</v>
      </c>
      <c r="L28" s="233" t="str">
        <f>'Master-National Baseline Data'!L356</f>
        <v>Asore</v>
      </c>
      <c r="M28" s="233" t="str">
        <f>'Master-National Baseline Data'!M356</f>
        <v>SN-Al-As</v>
      </c>
      <c r="N28" s="233" t="str">
        <f>'Master-National Baseline Data'!N356</f>
        <v>Business as usual</v>
      </c>
      <c r="O28" s="233" t="str">
        <f>'Master-National Baseline Data'!O356</f>
        <v>Overgrazing, wind and water erosion, low soil fertility and degraded woodland, construction and fire wood removal</v>
      </c>
      <c r="P28" s="233" t="str">
        <f>'Master-National Baseline Data'!P356</f>
        <v>Degraded woodland</v>
      </c>
      <c r="Q28" s="233" t="str">
        <f>'Master-National Baseline Data'!Q356</f>
        <v>No intervention</v>
      </c>
      <c r="R28" s="233" t="str">
        <f>'Master-National Baseline Data'!R356</f>
        <v xml:space="preserve">No Integrated soil and water conservation and permanent enclosure of woodland </v>
      </c>
      <c r="S28" s="233" t="str">
        <f>'Master-National Baseline Data'!S356</f>
        <v>Woodland</v>
      </c>
      <c r="T28" s="233" t="str">
        <f>'Master-National Baseline Data'!T356</f>
        <v>NI</v>
      </c>
      <c r="U28" s="233" t="str">
        <f>'Master-National Baseline Data'!U356</f>
        <v>NI</v>
      </c>
      <c r="V28" s="233" t="str">
        <f>'Master-National Baseline Data'!V356</f>
        <v>NI</v>
      </c>
      <c r="W28" s="234">
        <f>'Master-National Baseline Data'!W356</f>
        <v>2013</v>
      </c>
      <c r="X28" s="234">
        <f>'Master-National Baseline Data'!X356</f>
        <v>0</v>
      </c>
      <c r="Y28" s="235" t="str">
        <f>'Master-National Baseline Data'!Y356</f>
        <v>NI_0</v>
      </c>
      <c r="Z28" s="235" t="str">
        <f>'Master-National Baseline Data'!Z356</f>
        <v>No physical measure</v>
      </c>
      <c r="AA28" s="235" t="str">
        <f>'Master-National Baseline Data'!AA356</f>
        <v>No biological measure</v>
      </c>
      <c r="AB28" s="235" t="str">
        <f>'Master-National Baseline Data'!AB356</f>
        <v>Acacia-Eucalyptus-Gravilea-Pinus</v>
      </c>
      <c r="AC28" s="235" t="str">
        <f>'Master-National Baseline Data'!AC356</f>
        <v>Chloris-Cynodon-Hyparrhenia-Eragrostis</v>
      </c>
      <c r="AD28" s="235" t="str">
        <f>'Master-National Baseline Data'!AD356</f>
        <v>Maize, wheat, pulses and sorghum</v>
      </c>
      <c r="AE28" s="235" t="str">
        <f>'Master-National Baseline Data'!AE356</f>
        <v>None</v>
      </c>
      <c r="AF28" s="235" t="str">
        <f>'Master-National Baseline Data'!AF356</f>
        <v>Very sparse</v>
      </c>
      <c r="AG28" s="235" t="str">
        <f>'Master-National Baseline Data'!AG356</f>
        <v>Shoats and cattle</v>
      </c>
      <c r="AH28" s="235" t="str">
        <f>'Master-National Baseline Data'!AH356</f>
        <v>Surface sample</v>
      </c>
      <c r="AI28" s="235" t="str">
        <f>'Master-National Baseline Data'!AI356</f>
        <v>SN-ASW-3r-C4-1-0-15cm</v>
      </c>
      <c r="AJ28" s="235">
        <f>'Master-National Baseline Data'!AJ356</f>
        <v>0</v>
      </c>
      <c r="AK28" s="235" t="str">
        <f>'Master-National Baseline Data'!AK356</f>
        <v>0-15</v>
      </c>
      <c r="AL28" s="235">
        <f>'Master-National Baseline Data'!AL356</f>
        <v>15</v>
      </c>
      <c r="AM28" s="235" t="str">
        <f>'Master-National Baseline Data'!AM356</f>
        <v>NOWC</v>
      </c>
      <c r="AN28" s="235" t="str">
        <f>'Master-National Baseline Data'!AN356</f>
        <v>MIR</v>
      </c>
      <c r="AO28" s="235">
        <f>'Master-National Baseline Data'!AO356</f>
        <v>0</v>
      </c>
      <c r="AP28" s="235">
        <f>'Master-National Baseline Data'!AP356</f>
        <v>398205.3</v>
      </c>
      <c r="AQ28" s="235">
        <f>'Master-National Baseline Data'!AQ356</f>
        <v>803338.79</v>
      </c>
      <c r="AR28" s="235">
        <f>'Master-National Baseline Data'!AR356</f>
        <v>7.2667310000000001</v>
      </c>
      <c r="AS28" s="235">
        <f>'Master-National Baseline Data'!AS356</f>
        <v>38.077877999999998</v>
      </c>
      <c r="AT28" s="235" t="str">
        <f>'Master-National Baseline Data'!AT356</f>
        <v>7°16'0.23"</v>
      </c>
      <c r="AU28" s="235" t="str">
        <f>'Master-National Baseline Data'!AU356</f>
        <v>38° 4'40.36"</v>
      </c>
      <c r="AV28" s="235">
        <f>'Master-National Baseline Data'!AV356</f>
        <v>1360431.5594216799</v>
      </c>
      <c r="AW28" s="235">
        <f>'Master-National Baseline Data'!AW356</f>
        <v>854960.32056269096</v>
      </c>
      <c r="AX28" s="235">
        <f>'Master-National Baseline Data'!AX356</f>
        <v>1712</v>
      </c>
      <c r="AY28" s="235">
        <f>'Master-National Baseline Data'!AY356</f>
        <v>1695</v>
      </c>
      <c r="AZ28" s="235">
        <f>'Master-National Baseline Data'!AZ356</f>
        <v>-6.8013539999999997E-2</v>
      </c>
      <c r="BA28" s="235">
        <f>'Master-National Baseline Data'!BA356</f>
        <v>-1.6919239999999999E-2</v>
      </c>
      <c r="BB28" s="235">
        <f>'Master-National Baseline Data'!BB356</f>
        <v>6.586024E-2</v>
      </c>
      <c r="BC28" s="235">
        <f>'Master-National Baseline Data'!BC356</f>
        <v>0.29693384</v>
      </c>
      <c r="BD28" s="235">
        <f>'Master-National Baseline Data'!BD356</f>
        <v>0.73959399000000003</v>
      </c>
      <c r="BE28" s="235">
        <f>'Master-National Baseline Data'!BE356</f>
        <v>0.80936014999999994</v>
      </c>
      <c r="BF28" s="235">
        <f>'Master-National Baseline Data'!BF356</f>
        <v>0.69398428999999995</v>
      </c>
      <c r="BG28" s="235">
        <f>'Master-National Baseline Data'!BG356</f>
        <v>92.742599999999996</v>
      </c>
      <c r="BH28" s="235">
        <f>'Master-National Baseline Data'!BH356</f>
        <v>1720</v>
      </c>
      <c r="BI28" s="235">
        <f>'Master-National Baseline Data'!BI356</f>
        <v>2.24945E-4</v>
      </c>
      <c r="BJ28" s="235">
        <f>'Master-National Baseline Data'!BJ356</f>
        <v>9.0260099999999995E-4</v>
      </c>
      <c r="BK28" s="235">
        <f>'Master-National Baseline Data'!BK356</f>
        <v>7.6505599999999996</v>
      </c>
      <c r="BL28" s="235">
        <f>'Master-National Baseline Data'!BL356</f>
        <v>67.640299999999996</v>
      </c>
      <c r="BM28" s="235">
        <f>'Master-National Baseline Data'!BM356</f>
        <v>1.01216E-3</v>
      </c>
      <c r="BN28" s="235">
        <f>'Master-National Baseline Data'!BN356</f>
        <v>19.190000000000001</v>
      </c>
      <c r="BO28" s="235">
        <f>'Master-National Baseline Data'!BO356</f>
        <v>84.83</v>
      </c>
      <c r="BP28" s="235">
        <f>'Master-National Baseline Data'!BP356</f>
        <v>1017.96</v>
      </c>
      <c r="BQ28" s="235">
        <f>'Master-National Baseline Data'!BQ356</f>
        <v>108.71</v>
      </c>
      <c r="BR28" s="235">
        <f>'Master-National Baseline Data'!BR356</f>
        <v>1304.52</v>
      </c>
      <c r="BS28" s="235">
        <f>'Master-National Baseline Data'!BS356</f>
        <v>1.2815041848402686</v>
      </c>
      <c r="BT28" s="235">
        <f>'Master-National Baseline Data'!BT356</f>
        <v>14.7</v>
      </c>
      <c r="BU28" s="235">
        <f>'Master-National Baseline Data'!BU356</f>
        <v>3.05</v>
      </c>
      <c r="BV28" s="235">
        <f>'Master-National Baseline Data'!BV356</f>
        <v>12.06</v>
      </c>
      <c r="BW28" s="235">
        <f>'Master-National Baseline Data'!BW356</f>
        <v>287</v>
      </c>
      <c r="BX28" s="235">
        <f>'Master-National Baseline Data'!BX356</f>
        <v>155</v>
      </c>
      <c r="BY28" s="235">
        <f>'Master-National Baseline Data'!BY356</f>
        <v>15.2</v>
      </c>
      <c r="BZ28" s="235" t="str">
        <f>'Master-National Baseline Data'!BZ356</f>
        <v>Subhumid</v>
      </c>
      <c r="CA28" s="235">
        <f>'Master-National Baseline Data'!CA356</f>
        <v>0.78</v>
      </c>
      <c r="CB28" s="235">
        <f>'Master-National Baseline Data'!CB356</f>
        <v>6.8664565086399998</v>
      </c>
      <c r="CC28" s="235">
        <f>'Master-National Baseline Data'!CC356</f>
        <v>1474</v>
      </c>
      <c r="CD28" s="235">
        <f>'Master-National Baseline Data'!CD356</f>
        <v>1474</v>
      </c>
      <c r="CE28" s="235">
        <f>'Master-National Baseline Data'!CE356</f>
        <v>2175</v>
      </c>
      <c r="CF28" s="235" t="str">
        <f>'Master-National Baseline Data'!CF356</f>
        <v>NPP Precipitation limited</v>
      </c>
      <c r="CG28" s="235">
        <f>'Master-National Baseline Data'!CG356</f>
        <v>1</v>
      </c>
      <c r="CH28" s="235">
        <f>'Master-National Baseline Data'!CH356</f>
        <v>0</v>
      </c>
      <c r="CI28" s="235" t="str">
        <f>'Master-National Baseline Data'!CI356</f>
        <v>Subtropical subhumid dry forest</v>
      </c>
      <c r="CJ28" s="235" t="str">
        <f>'Master-National Baseline Data'!CJ356</f>
        <v>Equatorial savannah dry summer</v>
      </c>
      <c r="CK28" s="235" t="str">
        <f>'Master-National Baseline Data'!CK356</f>
        <v>Steppe</v>
      </c>
      <c r="CL28" s="235" t="str">
        <f>'Master-National Baseline Data'!CL356</f>
        <v>26 Jan - 19 Oct</v>
      </c>
      <c r="CM28" s="235" t="str">
        <f>'Master-National Baseline Data'!CM356</f>
        <v>Very low root activity up to 5cm</v>
      </c>
      <c r="CN28" s="235" t="str">
        <f>'Master-National Baseline Data'!CN356</f>
        <v>Brownish yellow to yellowish brown</v>
      </c>
      <c r="CO28" s="236">
        <f>'Master-National Baseline Data'!CO356</f>
        <v>1.480016</v>
      </c>
      <c r="CP28" s="236">
        <f>'Master-National Baseline Data'!CP356</f>
        <v>38.697169630238477</v>
      </c>
      <c r="CQ28" s="236">
        <f>'Master-National Baseline Data'!CQ356</f>
        <v>29.616052622043888</v>
      </c>
      <c r="CR28" s="236">
        <f>'Master-National Baseline Data'!CR356</f>
        <v>31.686777747717631</v>
      </c>
      <c r="CS28" s="237" t="str">
        <f>'Master-National Baseline Data'!CS356</f>
        <v>loam</v>
      </c>
      <c r="CT28" s="237" t="str">
        <f>'Master-National Baseline Data'!CT356</f>
        <v>Well drained</v>
      </c>
      <c r="CU28" s="236">
        <f>'Master-National Baseline Data'!CU356</f>
        <v>0.21272133333333301</v>
      </c>
      <c r="CV28" s="236">
        <f>'Master-National Baseline Data'!CV356</f>
        <v>0.45775333333333301</v>
      </c>
      <c r="CW28" s="236">
        <f>'Master-National Baseline Data'!CW356</f>
        <v>0.24850966666666699</v>
      </c>
      <c r="CX28" s="236">
        <f>'Master-National Baseline Data'!CX356</f>
        <v>5.6496193333333302</v>
      </c>
      <c r="CY28" s="236">
        <f>'Master-National Baseline Data'!CY356</f>
        <v>6.4500676666666603</v>
      </c>
      <c r="CZ28" s="235">
        <f>'Master-National Baseline Data'!CZ356</f>
        <v>6.21</v>
      </c>
      <c r="DA28" s="235">
        <f>'Master-National Baseline Data'!DA356</f>
        <v>6.5</v>
      </c>
      <c r="DB28" s="235">
        <f>'Master-National Baseline Data'!DB356</f>
        <v>4.9932333333339685E-2</v>
      </c>
      <c r="DC28" s="235" t="str">
        <f>'Master-National Baseline Data'!DC356</f>
        <v>LR</v>
      </c>
      <c r="DD28" s="236">
        <f>'Master-National Baseline Data'!DD356</f>
        <v>4.5044719999999998</v>
      </c>
      <c r="DE28" s="236">
        <f>'Master-National Baseline Data'!DE356</f>
        <v>2.8263573333333398</v>
      </c>
      <c r="DF28" s="236">
        <f>'Master-National Baseline Data'!DF356</f>
        <v>0.71602100000000002</v>
      </c>
      <c r="DG28" s="236">
        <f>'Master-National Baseline Data'!DG356</f>
        <v>0</v>
      </c>
      <c r="DH28" s="236">
        <f>'Master-National Baseline Data'!DH356</f>
        <v>0.71602100000000002</v>
      </c>
      <c r="DI28" s="236">
        <f>'Master-National Baseline Data'!DI356</f>
        <v>7.1602100000000002</v>
      </c>
      <c r="DJ28" s="236">
        <f>'Master-National Baseline Data'!DJ356</f>
        <v>0</v>
      </c>
      <c r="DK28" s="236">
        <f>'Master-National Baseline Data'!DK356</f>
        <v>7.1602100000000002</v>
      </c>
      <c r="DL28" s="236">
        <f>'Master-National Baseline Data'!DL356</f>
        <v>15.895838045040001</v>
      </c>
      <c r="DM28" s="236">
        <f>'Master-National Baseline Data'!DM356</f>
        <v>0</v>
      </c>
      <c r="DN28" s="236">
        <f>'Master-National Baseline Data'!DN356</f>
        <v>0</v>
      </c>
      <c r="DO28" s="236">
        <f>'Master-National Baseline Data'!DO356</f>
        <v>15.895838045040001</v>
      </c>
      <c r="DP28" s="236">
        <f>'Master-National Baseline Data'!DP356</f>
        <v>58.28473949848</v>
      </c>
      <c r="DQ28" s="236">
        <f>'Master-National Baseline Data'!DQ356</f>
        <v>0</v>
      </c>
      <c r="DR28" s="236">
        <f>'Master-National Baseline Data'!DR356</f>
        <v>0</v>
      </c>
      <c r="DS28" s="236">
        <f>'Master-National Baseline Data'!DS356</f>
        <v>58.28473949848</v>
      </c>
      <c r="DT28" s="236">
        <f>'Master-National Baseline Data'!DT356</f>
        <v>6.1830666666666603E-2</v>
      </c>
      <c r="DU28" s="236">
        <f>'Master-National Baseline Data'!DU356</f>
        <v>0.618306666666666</v>
      </c>
      <c r="DV28" s="236">
        <f>'Master-National Baseline Data'!DV356</f>
        <v>11.580353869708679</v>
      </c>
      <c r="DW28" s="236">
        <f>'Master-National Baseline Data'!DW356</f>
        <v>148.464468333333</v>
      </c>
      <c r="DX28" s="236">
        <f>'Master-National Baseline Data'!DX356</f>
        <v>8.42597366666668</v>
      </c>
      <c r="DY28" s="236">
        <f>'Master-National Baseline Data'!DY356</f>
        <v>603.05244866666601</v>
      </c>
      <c r="DZ28" s="236">
        <f>'Master-National Baseline Data'!DZ356</f>
        <v>2.058494</v>
      </c>
      <c r="EA28" s="236">
        <f>'Master-National Baseline Data'!EA356</f>
        <v>3.75132333333333</v>
      </c>
      <c r="EB28" s="236">
        <f>'Master-National Baseline Data'!EB356</f>
        <v>108.890175333333</v>
      </c>
      <c r="EC28" s="236">
        <f>'Master-National Baseline Data'!EC356</f>
        <v>231.33318833333399</v>
      </c>
      <c r="ED28" s="236">
        <f>'Master-National Baseline Data'!ED356</f>
        <v>254.25672399999999</v>
      </c>
      <c r="EE28" s="236">
        <f>'Master-National Baseline Data'!EE356</f>
        <v>158.31061133333299</v>
      </c>
      <c r="EF28" s="236">
        <f>'Master-National Baseline Data'!EF356</f>
        <v>161.886282666667</v>
      </c>
      <c r="EG28" s="236">
        <f>'Master-National Baseline Data'!EG356</f>
        <v>3.7545726666666699</v>
      </c>
      <c r="EH28" s="236">
        <f>'Master-National Baseline Data'!EH356</f>
        <v>8.4508776666666598</v>
      </c>
      <c r="EI28" s="236">
        <f>'Master-National Baseline Data'!EI356</f>
        <v>10.1081846666667</v>
      </c>
      <c r="EJ28" s="236">
        <f>'Master-National Baseline Data'!EJ356</f>
        <v>2.3415509999999999</v>
      </c>
      <c r="EK28" s="236">
        <f>'Master-National Baseline Data'!EK356</f>
        <v>3.1155369999999998</v>
      </c>
      <c r="EL28" s="236">
        <f>'Master-National Baseline Data'!EL356</f>
        <v>0.56388866666666704</v>
      </c>
      <c r="EM28" s="236">
        <f>'Master-National Baseline Data'!EM356</f>
        <v>2.0780866666666702</v>
      </c>
      <c r="EN28" s="236">
        <f>'Master-National Baseline Data'!EN356</f>
        <v>0.72650666666666697</v>
      </c>
      <c r="EO28" s="236">
        <f>'Master-National Baseline Data'!EO356</f>
        <v>7.9458823333333299</v>
      </c>
      <c r="EP28" s="236">
        <f>'Master-National Baseline Data'!EP356</f>
        <v>82.311255666666696</v>
      </c>
      <c r="EQ28" s="235"/>
      <c r="ER28" s="238">
        <f>'Master-National Baseline Data'!ER356</f>
        <v>1.480016</v>
      </c>
      <c r="ES28" s="238">
        <f>'Master-National Baseline Data'!ES356</f>
        <v>36.201886999999999</v>
      </c>
      <c r="ET28" s="238">
        <f>'Master-National Baseline Data'!ET356</f>
        <v>27.706341333333299</v>
      </c>
      <c r="EU28" s="238">
        <f>'Master-National Baseline Data'!EU356</f>
        <v>29.643541333333399</v>
      </c>
      <c r="EV28" s="238">
        <f>'Master-National Baseline Data'!EV356</f>
        <v>0.21272133333333301</v>
      </c>
      <c r="EW28" s="238">
        <f>'Master-National Baseline Data'!EW356</f>
        <v>0.45775333333333301</v>
      </c>
      <c r="EX28" s="238">
        <f>'Master-National Baseline Data'!EX356</f>
        <v>0.24850966666666699</v>
      </c>
      <c r="EY28" s="238">
        <f>'Master-National Baseline Data'!EY356</f>
        <v>5.6496193333333302</v>
      </c>
      <c r="EZ28" s="238">
        <f>'Master-National Baseline Data'!EZ356</f>
        <v>6.4500676666666603</v>
      </c>
      <c r="FA28" s="238">
        <f>'Master-National Baseline Data'!FA356</f>
        <v>4.5044719999999998</v>
      </c>
      <c r="FB28" s="238">
        <f>'Master-National Baseline Data'!FB356</f>
        <v>2.8263573333333398</v>
      </c>
      <c r="FC28" s="238">
        <f>'Master-National Baseline Data'!FC356</f>
        <v>0.71602100000000002</v>
      </c>
      <c r="FD28" s="238">
        <f>'Master-National Baseline Data'!FD356</f>
        <v>7.1602100000000002</v>
      </c>
      <c r="FE28" s="238">
        <f>'Master-National Baseline Data'!FE356</f>
        <v>6.1830666666666603E-2</v>
      </c>
      <c r="FF28" s="238">
        <f>'Master-National Baseline Data'!FF356</f>
        <v>0.618306666666666</v>
      </c>
      <c r="FG28" s="238">
        <f>'Master-National Baseline Data'!FG356</f>
        <v>11.580353869708679</v>
      </c>
      <c r="FH28" s="238">
        <f>'Master-National Baseline Data'!FH356</f>
        <v>148.464468333333</v>
      </c>
      <c r="FI28" s="238">
        <f>'Master-National Baseline Data'!FI356</f>
        <v>8.42597366666668</v>
      </c>
      <c r="FJ28" s="238">
        <f>'Master-National Baseline Data'!FJ356</f>
        <v>603.05244866666601</v>
      </c>
      <c r="FK28" s="238">
        <f>'Master-National Baseline Data'!FK356</f>
        <v>2.058494</v>
      </c>
      <c r="FL28" s="238">
        <f>'Master-National Baseline Data'!FL356</f>
        <v>3.75132333333333</v>
      </c>
      <c r="FM28" s="238">
        <f>'Master-National Baseline Data'!FM356</f>
        <v>108.890175333333</v>
      </c>
      <c r="FN28" s="238">
        <f>'Master-National Baseline Data'!FN356</f>
        <v>231.33318833333399</v>
      </c>
      <c r="FO28" s="238">
        <f>'Master-National Baseline Data'!FO356</f>
        <v>254.25672399999999</v>
      </c>
      <c r="FP28" s="238">
        <f>'Master-National Baseline Data'!FP356</f>
        <v>158.31061133333299</v>
      </c>
      <c r="FQ28" s="238">
        <f>'Master-National Baseline Data'!FQ356</f>
        <v>161.886282666667</v>
      </c>
      <c r="FR28" s="238">
        <f>'Master-National Baseline Data'!FR356</f>
        <v>3.7545726666666699</v>
      </c>
      <c r="FS28" s="238">
        <f>'Master-National Baseline Data'!FS356</f>
        <v>8.4508776666666598</v>
      </c>
      <c r="FT28" s="238">
        <f>'Master-National Baseline Data'!FT356</f>
        <v>10.1081846666667</v>
      </c>
      <c r="FU28" s="238">
        <f>'Master-National Baseline Data'!FU356</f>
        <v>2.3415509999999999</v>
      </c>
      <c r="FV28" s="238">
        <f>'Master-National Baseline Data'!FV356</f>
        <v>3.1155369999999998</v>
      </c>
      <c r="FW28" s="238">
        <f>'Master-National Baseline Data'!FW356</f>
        <v>0.56388866666666704</v>
      </c>
      <c r="FX28" s="238">
        <f>'Master-National Baseline Data'!FX356</f>
        <v>2.0780866666666702</v>
      </c>
      <c r="FY28" s="238">
        <f>'Master-National Baseline Data'!FY356</f>
        <v>0.72650666666666697</v>
      </c>
      <c r="FZ28" s="238">
        <f>'Master-National Baseline Data'!FZ356</f>
        <v>7.9458823333333299</v>
      </c>
      <c r="GA28" s="241">
        <f>'Master-National Baseline Data'!GA356</f>
        <v>82.311255666666696</v>
      </c>
      <c r="GB28" s="54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</row>
    <row r="29" spans="1:217" x14ac:dyDescent="0.2">
      <c r="A29" s="54"/>
      <c r="B29" s="232">
        <f>'Master-National Baseline Data'!B357</f>
        <v>70</v>
      </c>
      <c r="C29" s="233" t="str">
        <f>'Master-National Baseline Data'!C357</f>
        <v>69P</v>
      </c>
      <c r="D29" s="233" t="str">
        <f>'Master-National Baseline Data'!D357</f>
        <v>69P-BD41</v>
      </c>
      <c r="E29" s="233" t="str">
        <f>'Master-National Baseline Data'!E357</f>
        <v>062</v>
      </c>
      <c r="F29" s="233" t="str">
        <f>'Master-National Baseline Data'!F357</f>
        <v xml:space="preserve">Cereal system non-vertisols: Woina Dega - Wet/moist zone </v>
      </c>
      <c r="G29" s="233" t="str">
        <f>'Master-National Baseline Data'!G357</f>
        <v>SNNPRS</v>
      </c>
      <c r="H29" s="233" t="str">
        <f>'Master-National Baseline Data'!H357</f>
        <v>Alaba</v>
      </c>
      <c r="I29" s="233" t="str">
        <f>'Master-National Baseline Data'!I357</f>
        <v xml:space="preserve">Alaba Special Woreda </v>
      </c>
      <c r="J29" s="233" t="str">
        <f>'Master-National Baseline Data'!J357</f>
        <v>Asore</v>
      </c>
      <c r="K29" s="233" t="str">
        <f>'Master-National Baseline Data'!K357</f>
        <v>Asore</v>
      </c>
      <c r="L29" s="233" t="str">
        <f>'Master-National Baseline Data'!L357</f>
        <v>Asore</v>
      </c>
      <c r="M29" s="233" t="str">
        <f>'Master-National Baseline Data'!M357</f>
        <v>SN-Al-As</v>
      </c>
      <c r="N29" s="233" t="str">
        <f>'Master-National Baseline Data'!N357</f>
        <v>Business as usual</v>
      </c>
      <c r="O29" s="233" t="str">
        <f>'Master-National Baseline Data'!O357</f>
        <v>Overgrazing, wind and water erosion, low soil fertility and degraded woodland, construction and fire wood removal</v>
      </c>
      <c r="P29" s="233" t="str">
        <f>'Master-National Baseline Data'!P357</f>
        <v>Degraded woodland</v>
      </c>
      <c r="Q29" s="233" t="str">
        <f>'Master-National Baseline Data'!Q357</f>
        <v>No intervention</v>
      </c>
      <c r="R29" s="233" t="str">
        <f>'Master-National Baseline Data'!R357</f>
        <v xml:space="preserve">No Integrated soil and water conservation, farmers practice and degraded community grassland no enclosure </v>
      </c>
      <c r="S29" s="233" t="str">
        <f>'Master-National Baseline Data'!S357</f>
        <v>Woodland</v>
      </c>
      <c r="T29" s="233" t="str">
        <f>'Master-National Baseline Data'!T357</f>
        <v>NI</v>
      </c>
      <c r="U29" s="233" t="str">
        <f>'Master-National Baseline Data'!U357</f>
        <v>NI</v>
      </c>
      <c r="V29" s="233" t="str">
        <f>'Master-National Baseline Data'!V357</f>
        <v>NI</v>
      </c>
      <c r="W29" s="234">
        <f>'Master-National Baseline Data'!W357</f>
        <v>2013</v>
      </c>
      <c r="X29" s="234">
        <f>'Master-National Baseline Data'!X357</f>
        <v>0</v>
      </c>
      <c r="Y29" s="235" t="str">
        <f>'Master-National Baseline Data'!Y357</f>
        <v>NI_0</v>
      </c>
      <c r="Z29" s="235" t="str">
        <f>'Master-National Baseline Data'!Z357</f>
        <v>No physical measure</v>
      </c>
      <c r="AA29" s="235" t="str">
        <f>'Master-National Baseline Data'!AA357</f>
        <v>No biological measure</v>
      </c>
      <c r="AB29" s="235" t="str">
        <f>'Master-National Baseline Data'!AB357</f>
        <v>Acacia-Eucalyptus-Gravilea-Pinus</v>
      </c>
      <c r="AC29" s="235" t="str">
        <f>'Master-National Baseline Data'!AC357</f>
        <v>Chloris-Cynodon-Hyparrhenia-Eragrostis</v>
      </c>
      <c r="AD29" s="235" t="str">
        <f>'Master-National Baseline Data'!AD357</f>
        <v>Maize, wheat, pulses and sorghum</v>
      </c>
      <c r="AE29" s="235" t="str">
        <f>'Master-National Baseline Data'!AE357</f>
        <v>None</v>
      </c>
      <c r="AF29" s="235" t="str">
        <f>'Master-National Baseline Data'!AF357</f>
        <v>Very sparse</v>
      </c>
      <c r="AG29" s="235" t="str">
        <f>'Master-National Baseline Data'!AG357</f>
        <v>Shoats and cattle</v>
      </c>
      <c r="AH29" s="235" t="str">
        <f>'Master-National Baseline Data'!AH357</f>
        <v>Soil profile sample</v>
      </c>
      <c r="AI29" s="235" t="str">
        <f>'Master-National Baseline Data'!AI357</f>
        <v>SN-ASW-PE-SB-T1 0-15cm</v>
      </c>
      <c r="AJ29" s="235" t="str">
        <f>'Master-National Baseline Data'!AJ357</f>
        <v>SN-ASW-PE-SB-T1 BD 0-15cm</v>
      </c>
      <c r="AK29" s="235" t="str">
        <f>'Master-National Baseline Data'!AK357</f>
        <v>0-15</v>
      </c>
      <c r="AL29" s="235">
        <f>'Master-National Baseline Data'!AL357</f>
        <v>15</v>
      </c>
      <c r="AM29" s="235" t="str">
        <f>'Master-National Baseline Data'!AM357</f>
        <v>WC</v>
      </c>
      <c r="AN29" s="235" t="str">
        <f>'Master-National Baseline Data'!AN357</f>
        <v>MIR</v>
      </c>
      <c r="AO29" s="235">
        <f>'Master-National Baseline Data'!AO357</f>
        <v>0</v>
      </c>
      <c r="AP29" s="235">
        <f>'Master-National Baseline Data'!AP357</f>
        <v>400022.18</v>
      </c>
      <c r="AQ29" s="235">
        <f>'Master-National Baseline Data'!AQ357</f>
        <v>801577.5</v>
      </c>
      <c r="AR29" s="235">
        <f>'Master-National Baseline Data'!AR357</f>
        <v>7.2508330000000001</v>
      </c>
      <c r="AS29" s="235">
        <f>'Master-National Baseline Data'!AS357</f>
        <v>38.094366999999998</v>
      </c>
      <c r="AT29" s="235" t="str">
        <f>'Master-National Baseline Data'!AT357</f>
        <v xml:space="preserve"> 7°15'3.00"</v>
      </c>
      <c r="AU29" s="235" t="str">
        <f>'Master-National Baseline Data'!AU357</f>
        <v xml:space="preserve"> 38° 5'39.72"</v>
      </c>
      <c r="AV29" s="235">
        <f>'Master-National Baseline Data'!AV357</f>
        <v>1362144.54991428</v>
      </c>
      <c r="AW29" s="235">
        <f>'Master-National Baseline Data'!AW357</f>
        <v>853450.66319039499</v>
      </c>
      <c r="AX29" s="235">
        <f>'Master-National Baseline Data'!AX357</f>
        <v>1697</v>
      </c>
      <c r="AY29" s="235">
        <f>'Master-National Baseline Data'!AY357</f>
        <v>1697</v>
      </c>
      <c r="AZ29" s="235">
        <f>'Master-National Baseline Data'!AZ357</f>
        <v>-0.16169073</v>
      </c>
      <c r="BA29" s="235">
        <f>'Master-National Baseline Data'!BA357</f>
        <v>-0.12956886000000001</v>
      </c>
      <c r="BB29" s="235">
        <f>'Master-National Baseline Data'!BB357</f>
        <v>-9.6351210000000007E-2</v>
      </c>
      <c r="BC29" s="235">
        <f>'Master-National Baseline Data'!BC357</f>
        <v>-8.1179619999999994E-2</v>
      </c>
      <c r="BD29" s="235">
        <f>'Master-National Baseline Data'!BD357</f>
        <v>-0.15492903</v>
      </c>
      <c r="BE29" s="235">
        <f>'Master-National Baseline Data'!BE357</f>
        <v>-0.13727987</v>
      </c>
      <c r="BF29" s="235">
        <f>'Master-National Baseline Data'!BF357</f>
        <v>4.969469E-2</v>
      </c>
      <c r="BG29" s="235">
        <f>'Master-National Baseline Data'!BG357</f>
        <v>156.233</v>
      </c>
      <c r="BH29" s="235">
        <f>'Master-National Baseline Data'!BH357</f>
        <v>1712</v>
      </c>
      <c r="BI29" s="235">
        <f>'Master-National Baseline Data'!BI357</f>
        <v>-6.2137000000000005E-5</v>
      </c>
      <c r="BJ29" s="235">
        <f>'Master-National Baseline Data'!BJ357</f>
        <v>1.4284399999999999E-4</v>
      </c>
      <c r="BK29" s="235">
        <f>'Master-National Baseline Data'!BK357</f>
        <v>2.50251</v>
      </c>
      <c r="BL29" s="235">
        <f>'Master-National Baseline Data'!BL357</f>
        <v>302.46100000000001</v>
      </c>
      <c r="BM29" s="235">
        <f>'Master-National Baseline Data'!BM357</f>
        <v>-7.2595400000000001E-4</v>
      </c>
      <c r="BN29" s="235">
        <f>'Master-National Baseline Data'!BN357</f>
        <v>19.190000000000001</v>
      </c>
      <c r="BO29" s="235">
        <f>'Master-National Baseline Data'!BO357</f>
        <v>84.83</v>
      </c>
      <c r="BP29" s="235">
        <f>'Master-National Baseline Data'!BP357</f>
        <v>1017.96</v>
      </c>
      <c r="BQ29" s="235">
        <f>'Master-National Baseline Data'!BQ357</f>
        <v>108.71</v>
      </c>
      <c r="BR29" s="235">
        <f>'Master-National Baseline Data'!BR357</f>
        <v>1304.52</v>
      </c>
      <c r="BS29" s="235">
        <f>'Master-National Baseline Data'!BS357</f>
        <v>1.2815041848402686</v>
      </c>
      <c r="BT29" s="235">
        <f>'Master-National Baseline Data'!BT357</f>
        <v>14.7</v>
      </c>
      <c r="BU29" s="235">
        <f>'Master-National Baseline Data'!BU357</f>
        <v>3.05</v>
      </c>
      <c r="BV29" s="235">
        <f>'Master-National Baseline Data'!BV357</f>
        <v>12.06</v>
      </c>
      <c r="BW29" s="235">
        <f>'Master-National Baseline Data'!BW357</f>
        <v>287</v>
      </c>
      <c r="BX29" s="235">
        <f>'Master-National Baseline Data'!BX357</f>
        <v>155</v>
      </c>
      <c r="BY29" s="235">
        <f>'Master-National Baseline Data'!BY357</f>
        <v>15.2</v>
      </c>
      <c r="BZ29" s="235" t="str">
        <f>'Master-National Baseline Data'!BZ357</f>
        <v>Subhumid</v>
      </c>
      <c r="CA29" s="235">
        <f>'Master-National Baseline Data'!CA357</f>
        <v>0.78</v>
      </c>
      <c r="CB29" s="235">
        <f>'Master-National Baseline Data'!CB357</f>
        <v>6.2864265441900002</v>
      </c>
      <c r="CC29" s="235">
        <f>'Master-National Baseline Data'!CC357</f>
        <v>1474</v>
      </c>
      <c r="CD29" s="235">
        <f>'Master-National Baseline Data'!CD357</f>
        <v>1474</v>
      </c>
      <c r="CE29" s="235">
        <f>'Master-National Baseline Data'!CE357</f>
        <v>2175</v>
      </c>
      <c r="CF29" s="235" t="str">
        <f>'Master-National Baseline Data'!CF357</f>
        <v>NPP Precipitation limited</v>
      </c>
      <c r="CG29" s="235">
        <f>'Master-National Baseline Data'!CG357</f>
        <v>1</v>
      </c>
      <c r="CH29" s="235">
        <f>'Master-National Baseline Data'!CH357</f>
        <v>0</v>
      </c>
      <c r="CI29" s="235" t="str">
        <f>'Master-National Baseline Data'!CI357</f>
        <v>Subtropical subhumid dry forest</v>
      </c>
      <c r="CJ29" s="235" t="str">
        <f>'Master-National Baseline Data'!CJ357</f>
        <v>Equatorial savannah dry summer</v>
      </c>
      <c r="CK29" s="235" t="str">
        <f>'Master-National Baseline Data'!CK357</f>
        <v>Steppe</v>
      </c>
      <c r="CL29" s="235" t="str">
        <f>'Master-National Baseline Data'!CL357</f>
        <v>26 Jan - 19 Oct</v>
      </c>
      <c r="CM29" s="235" t="str">
        <f>'Master-National Baseline Data'!CM357</f>
        <v>High root activity</v>
      </c>
      <c r="CN29" s="235" t="str">
        <f>'Master-National Baseline Data'!CN357</f>
        <v>Yellowish red</v>
      </c>
      <c r="CO29" s="236">
        <f>'Master-National Baseline Data'!CO357</f>
        <v>1.1576412743315148</v>
      </c>
      <c r="CP29" s="236">
        <f>'Master-National Baseline Data'!CP357</f>
        <v>42.34875444839858</v>
      </c>
      <c r="CQ29" s="236">
        <f>'Master-National Baseline Data'!CQ357</f>
        <v>42.064056939501782</v>
      </c>
      <c r="CR29" s="236">
        <f>'Master-National Baseline Data'!CR357</f>
        <v>15.587188612099636</v>
      </c>
      <c r="CS29" s="237" t="str">
        <f>'Master-National Baseline Data'!CS357</f>
        <v>loam</v>
      </c>
      <c r="CT29" s="237" t="str">
        <f>'Master-National Baseline Data'!CT357</f>
        <v>Well drained</v>
      </c>
      <c r="CU29" s="236">
        <f>'Master-National Baseline Data'!CU357</f>
        <v>0.24057747154647011</v>
      </c>
      <c r="CV29" s="236">
        <f>'Master-National Baseline Data'!CV357</f>
        <v>0.36938309215536941</v>
      </c>
      <c r="CW29" s="236">
        <f>'Master-National Baseline Data'!CW357</f>
        <v>0.1288056206088993</v>
      </c>
      <c r="CX29" s="236">
        <f>'Master-National Baseline Data'!CX357</f>
        <v>3.0411449016100263</v>
      </c>
      <c r="CY29" s="236">
        <f>'Master-National Baseline Data'!CY357</f>
        <v>6.532</v>
      </c>
      <c r="CZ29" s="235">
        <f>'Master-National Baseline Data'!CZ357</f>
        <v>0</v>
      </c>
      <c r="DA29" s="235">
        <f>'Master-National Baseline Data'!DA357</f>
        <v>6.5</v>
      </c>
      <c r="DB29" s="235">
        <f>'Master-National Baseline Data'!DB357</f>
        <v>-3.2000000000000028E-2</v>
      </c>
      <c r="DC29" s="235" t="str">
        <f>'Master-National Baseline Data'!DC357</f>
        <v>No LR</v>
      </c>
      <c r="DD29" s="236">
        <f>'Master-National Baseline Data'!DD357</f>
        <v>4.3913941480206899</v>
      </c>
      <c r="DE29" s="236">
        <f>'Master-National Baseline Data'!DE357</f>
        <v>3.2639759036144818</v>
      </c>
      <c r="DF29" s="236">
        <f>'Master-National Baseline Data'!DF357</f>
        <v>1.190284252166748</v>
      </c>
      <c r="DG29" s="236">
        <f>'Master-National Baseline Data'!DG357</f>
        <v>1.190284252166748</v>
      </c>
      <c r="DH29" s="236">
        <f>'Master-National Baseline Data'!DH357</f>
        <v>1.190284252166748</v>
      </c>
      <c r="DI29" s="236">
        <f>'Master-National Baseline Data'!DI357</f>
        <v>11.90284252166748</v>
      </c>
      <c r="DJ29" s="236">
        <f>'Master-National Baseline Data'!DJ357</f>
        <v>0</v>
      </c>
      <c r="DK29" s="236">
        <f>'Master-National Baseline Data'!DK357</f>
        <v>11.90284252166748</v>
      </c>
      <c r="DL29" s="236">
        <f>'Master-National Baseline Data'!DL357</f>
        <v>20.668832677425723</v>
      </c>
      <c r="DM29" s="236">
        <f>'Master-National Baseline Data'!DM357</f>
        <v>20.668832677425723</v>
      </c>
      <c r="DN29" s="236">
        <f>'Master-National Baseline Data'!DN357</f>
        <v>84.242232817184615</v>
      </c>
      <c r="DO29" s="236">
        <f>'Master-National Baseline Data'!DO357</f>
        <v>20.668832677425723</v>
      </c>
      <c r="DP29" s="236">
        <f>'Master-National Baseline Data'!DP357</f>
        <v>75.785719817227644</v>
      </c>
      <c r="DQ29" s="236">
        <f>'Master-National Baseline Data'!DQ357</f>
        <v>75.785719817227644</v>
      </c>
      <c r="DR29" s="236">
        <f>'Master-National Baseline Data'!DR357</f>
        <v>308.88818699634356</v>
      </c>
      <c r="DS29" s="236">
        <f>'Master-National Baseline Data'!DS357</f>
        <v>75.785719817227644</v>
      </c>
      <c r="DT29" s="236">
        <f>'Master-National Baseline Data'!DT357</f>
        <v>8.1117999999999996E-2</v>
      </c>
      <c r="DU29" s="236">
        <f>'Master-National Baseline Data'!DU357</f>
        <v>0.81118000000000001</v>
      </c>
      <c r="DV29" s="236">
        <f>'Master-National Baseline Data'!DV357</f>
        <v>14.673491113769424</v>
      </c>
      <c r="DW29" s="236">
        <f>'Master-National Baseline Data'!DW357</f>
        <v>122.09641873278237</v>
      </c>
      <c r="DX29" s="236">
        <f>'Master-National Baseline Data'!DX357</f>
        <v>3.4089531680440772</v>
      </c>
      <c r="DY29" s="236">
        <f>'Master-National Baseline Data'!DY357</f>
        <v>627.68595041322317</v>
      </c>
      <c r="DZ29" s="236">
        <f>'Master-National Baseline Data'!DZ357</f>
        <v>0.52272727272727271</v>
      </c>
      <c r="EA29" s="236">
        <f>'Master-National Baseline Data'!EA357</f>
        <v>0.97906336088154289</v>
      </c>
      <c r="EB29" s="236">
        <f>'Master-National Baseline Data'!EB357</f>
        <v>141.28236914600552</v>
      </c>
      <c r="EC29" s="236">
        <f>'Master-National Baseline Data'!EC357</f>
        <v>272.37327823691459</v>
      </c>
      <c r="ED29" s="236">
        <f>'Master-National Baseline Data'!ED357</f>
        <v>352.55647382920114</v>
      </c>
      <c r="EE29" s="236">
        <f>'Master-National Baseline Data'!EE357</f>
        <v>140.59641873278235</v>
      </c>
      <c r="EF29" s="236">
        <f>'Master-National Baseline Data'!EF357</f>
        <v>224.81404958677686</v>
      </c>
      <c r="EG29" s="236">
        <f>'Master-National Baseline Data'!EG357</f>
        <v>1.6153846153846154</v>
      </c>
      <c r="EH29" s="236">
        <f>'Master-National Baseline Data'!EH357</f>
        <v>2.5455079271873164</v>
      </c>
      <c r="EI29" s="236">
        <f>'Master-National Baseline Data'!EI357</f>
        <v>4.2016441573693477</v>
      </c>
      <c r="EJ29" s="236">
        <f>'Master-National Baseline Data'!EJ357</f>
        <v>4.1776864357017027</v>
      </c>
      <c r="EK29" s="236">
        <f>'Master-National Baseline Data'!EK357</f>
        <v>3.138429752066116</v>
      </c>
      <c r="EL29" s="236">
        <f>'Master-National Baseline Data'!EL357</f>
        <v>0.69839302112029378</v>
      </c>
      <c r="EM29" s="236">
        <f>'Master-National Baseline Data'!EM357</f>
        <v>2.9379706152433429</v>
      </c>
      <c r="EN29" s="236">
        <f>'Master-National Baseline Data'!EN357</f>
        <v>0.97745238950772551</v>
      </c>
      <c r="EO29" s="236">
        <f>'Master-National Baseline Data'!EO357</f>
        <v>8.9732099652653012</v>
      </c>
      <c r="EP29" s="236">
        <f>'Master-National Baseline Data'!EP357</f>
        <v>86.393228375864439</v>
      </c>
      <c r="EQ29" s="235"/>
      <c r="ER29" s="238">
        <f>'Master-National Baseline Data'!ER357</f>
        <v>1.1156486666666701</v>
      </c>
      <c r="ES29" s="238">
        <f>'Master-National Baseline Data'!ES357</f>
        <v>43.289692333333299</v>
      </c>
      <c r="ET29" s="238">
        <f>'Master-National Baseline Data'!ET357</f>
        <v>40.479205333333397</v>
      </c>
      <c r="EU29" s="238">
        <f>'Master-National Baseline Data'!EU357</f>
        <v>15.8868993333334</v>
      </c>
      <c r="EV29" s="238">
        <f>'Master-National Baseline Data'!EV357</f>
        <v>0.23413299999999901</v>
      </c>
      <c r="EW29" s="238">
        <f>'Master-National Baseline Data'!EW357</f>
        <v>0.35887533333333399</v>
      </c>
      <c r="EX29" s="238">
        <f>'Master-National Baseline Data'!EX357</f>
        <v>0.126037333333334</v>
      </c>
      <c r="EY29" s="238">
        <f>'Master-National Baseline Data'!EY357</f>
        <v>3.0390883333333298</v>
      </c>
      <c r="EZ29" s="238">
        <f>'Master-National Baseline Data'!EZ357</f>
        <v>6.3644593333333503</v>
      </c>
      <c r="FA29" s="238">
        <f>'Master-National Baseline Data'!FA357</f>
        <v>4.6856036666666698</v>
      </c>
      <c r="FB29" s="238">
        <f>'Master-National Baseline Data'!FB357</f>
        <v>3.41610066666667</v>
      </c>
      <c r="FC29" s="238">
        <f>'Master-National Baseline Data'!FC357</f>
        <v>1.4887886666666701</v>
      </c>
      <c r="FD29" s="238">
        <f>'Master-National Baseline Data'!FD357</f>
        <v>14.8878866666667</v>
      </c>
      <c r="FE29" s="238">
        <f>'Master-National Baseline Data'!FE357</f>
        <v>0.114813333333333</v>
      </c>
      <c r="FF29" s="238">
        <f>'Master-National Baseline Data'!FF357</f>
        <v>1.1481333333333301</v>
      </c>
      <c r="FG29" s="238">
        <f>'Master-National Baseline Data'!FG357</f>
        <v>12.967036348856182</v>
      </c>
      <c r="FH29" s="238">
        <f>'Master-National Baseline Data'!FH357</f>
        <v>131.41515733333301</v>
      </c>
      <c r="FI29" s="238">
        <f>'Master-National Baseline Data'!FI357</f>
        <v>6.3775833333333303</v>
      </c>
      <c r="FJ29" s="238">
        <f>'Master-National Baseline Data'!FJ357</f>
        <v>1061.7534186666701</v>
      </c>
      <c r="FK29" s="238">
        <f>'Master-National Baseline Data'!FK357</f>
        <v>1.2651829999999999</v>
      </c>
      <c r="FL29" s="238">
        <f>'Master-National Baseline Data'!FL357</f>
        <v>1.4027449999999999</v>
      </c>
      <c r="FM29" s="238">
        <f>'Master-National Baseline Data'!FM357</f>
        <v>158.565892666667</v>
      </c>
      <c r="FN29" s="238">
        <f>'Master-National Baseline Data'!FN357</f>
        <v>353.60938566666601</v>
      </c>
      <c r="FO29" s="238">
        <f>'Master-National Baseline Data'!FO357</f>
        <v>421.43443000000002</v>
      </c>
      <c r="FP29" s="238">
        <f>'Master-National Baseline Data'!FP357</f>
        <v>170.15276766666699</v>
      </c>
      <c r="FQ29" s="238">
        <f>'Master-National Baseline Data'!FQ357</f>
        <v>190.719945</v>
      </c>
      <c r="FR29" s="238">
        <f>'Master-National Baseline Data'!FR357</f>
        <v>2.460445</v>
      </c>
      <c r="FS29" s="238">
        <f>'Master-National Baseline Data'!FS357</f>
        <v>8.3866723333333493</v>
      </c>
      <c r="FT29" s="238">
        <f>'Master-National Baseline Data'!FT357</f>
        <v>10.1244756666666</v>
      </c>
      <c r="FU29" s="238">
        <f>'Master-National Baseline Data'!FU357</f>
        <v>5.6041143333333299</v>
      </c>
      <c r="FV29" s="238">
        <f>'Master-National Baseline Data'!FV357</f>
        <v>5.3179136666666702</v>
      </c>
      <c r="FW29" s="238">
        <f>'Master-National Baseline Data'!FW357</f>
        <v>0.89439766666666698</v>
      </c>
      <c r="FX29" s="238">
        <f>'Master-National Baseline Data'!FX357</f>
        <v>3.4517920000000002</v>
      </c>
      <c r="FY29" s="238">
        <f>'Master-National Baseline Data'!FY357</f>
        <v>0.83758100000000102</v>
      </c>
      <c r="FZ29" s="238">
        <f>'Master-National Baseline Data'!FZ357</f>
        <v>11.9488563333333</v>
      </c>
      <c r="GA29" s="241">
        <f>'Master-National Baseline Data'!GA357</f>
        <v>88.306241999999898</v>
      </c>
      <c r="GB29" s="54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</row>
    <row r="30" spans="1:217" x14ac:dyDescent="0.2">
      <c r="A30" s="54"/>
      <c r="B30" s="232">
        <f>'Master-National Baseline Data'!B358</f>
        <v>71</v>
      </c>
      <c r="C30" s="233" t="str">
        <f>'Master-National Baseline Data'!C358</f>
        <v>70P</v>
      </c>
      <c r="D30" s="233" t="str">
        <f>'Master-National Baseline Data'!D358</f>
        <v>70P-BD42</v>
      </c>
      <c r="E30" s="233" t="str">
        <f>'Master-National Baseline Data'!E358</f>
        <v>062</v>
      </c>
      <c r="F30" s="233" t="str">
        <f>'Master-National Baseline Data'!F358</f>
        <v xml:space="preserve">Cereal system non-vertisols: Woina Dega - Wet/moist zone </v>
      </c>
      <c r="G30" s="233" t="str">
        <f>'Master-National Baseline Data'!G358</f>
        <v>SNNPRS</v>
      </c>
      <c r="H30" s="233" t="str">
        <f>'Master-National Baseline Data'!H358</f>
        <v>Alaba</v>
      </c>
      <c r="I30" s="233" t="str">
        <f>'Master-National Baseline Data'!I358</f>
        <v xml:space="preserve">Alaba Special Woreda </v>
      </c>
      <c r="J30" s="233" t="str">
        <f>'Master-National Baseline Data'!J358</f>
        <v>Asore</v>
      </c>
      <c r="K30" s="233" t="str">
        <f>'Master-National Baseline Data'!K358</f>
        <v>Asore</v>
      </c>
      <c r="L30" s="233" t="str">
        <f>'Master-National Baseline Data'!L358</f>
        <v>Asore</v>
      </c>
      <c r="M30" s="233" t="str">
        <f>'Master-National Baseline Data'!M358</f>
        <v>SN-Al-As</v>
      </c>
      <c r="N30" s="233" t="str">
        <f>'Master-National Baseline Data'!N358</f>
        <v>Business as usual</v>
      </c>
      <c r="O30" s="233" t="str">
        <f>'Master-National Baseline Data'!O358</f>
        <v>Overgrazing, wind and water erosion, low soil fertility and degraded woodland, construction and fire wood removal</v>
      </c>
      <c r="P30" s="233" t="str">
        <f>'Master-National Baseline Data'!P358</f>
        <v>Degraded woodland</v>
      </c>
      <c r="Q30" s="233" t="str">
        <f>'Master-National Baseline Data'!Q358</f>
        <v>No intervention</v>
      </c>
      <c r="R30" s="233" t="str">
        <f>'Master-National Baseline Data'!R358</f>
        <v xml:space="preserve">No Integrated soil and water conservation, farmers practice and degraded community grassland no enclosure </v>
      </c>
      <c r="S30" s="233" t="str">
        <f>'Master-National Baseline Data'!S358</f>
        <v>Woodland</v>
      </c>
      <c r="T30" s="233" t="str">
        <f>'Master-National Baseline Data'!T358</f>
        <v>NI</v>
      </c>
      <c r="U30" s="233" t="str">
        <f>'Master-National Baseline Data'!U358</f>
        <v>NI</v>
      </c>
      <c r="V30" s="233" t="str">
        <f>'Master-National Baseline Data'!V358</f>
        <v>NI</v>
      </c>
      <c r="W30" s="234">
        <f>'Master-National Baseline Data'!W358</f>
        <v>2013</v>
      </c>
      <c r="X30" s="234">
        <f>'Master-National Baseline Data'!X358</f>
        <v>0</v>
      </c>
      <c r="Y30" s="235" t="str">
        <f>'Master-National Baseline Data'!Y358</f>
        <v>NI_0</v>
      </c>
      <c r="Z30" s="235" t="str">
        <f>'Master-National Baseline Data'!Z358</f>
        <v>No physical measure</v>
      </c>
      <c r="AA30" s="235" t="str">
        <f>'Master-National Baseline Data'!AA358</f>
        <v>No biological measure</v>
      </c>
      <c r="AB30" s="235" t="str">
        <f>'Master-National Baseline Data'!AB358</f>
        <v>Acacia-Eucalyptus-Gravilea-Pinus</v>
      </c>
      <c r="AC30" s="235" t="str">
        <f>'Master-National Baseline Data'!AC358</f>
        <v>Chloris-Cynodon-Hyparrhenia-Eragrostis</v>
      </c>
      <c r="AD30" s="235" t="str">
        <f>'Master-National Baseline Data'!AD358</f>
        <v>Maize, wheat, pulses and sorghum</v>
      </c>
      <c r="AE30" s="235" t="str">
        <f>'Master-National Baseline Data'!AE358</f>
        <v>None</v>
      </c>
      <c r="AF30" s="235" t="str">
        <f>'Master-National Baseline Data'!AF358</f>
        <v>Very sparse</v>
      </c>
      <c r="AG30" s="235" t="str">
        <f>'Master-National Baseline Data'!AG358</f>
        <v>Shoats and cattle</v>
      </c>
      <c r="AH30" s="235" t="str">
        <f>'Master-National Baseline Data'!AH358</f>
        <v>Soil profile sample</v>
      </c>
      <c r="AI30" s="235" t="str">
        <f>'Master-National Baseline Data'!AI358</f>
        <v>SN-ASW-PE-SB-T1 15-45cm</v>
      </c>
      <c r="AJ30" s="235" t="str">
        <f>'Master-National Baseline Data'!AJ358</f>
        <v>SN-ASW-PE-SB-T1 BD 15-45cm</v>
      </c>
      <c r="AK30" s="235" t="str">
        <f>'Master-National Baseline Data'!AK358</f>
        <v>15-45</v>
      </c>
      <c r="AL30" s="235">
        <f>'Master-National Baseline Data'!AL358</f>
        <v>30</v>
      </c>
      <c r="AM30" s="235" t="str">
        <f>'Master-National Baseline Data'!AM358</f>
        <v>WC</v>
      </c>
      <c r="AN30" s="235" t="str">
        <f>'Master-National Baseline Data'!AN358</f>
        <v>MIR</v>
      </c>
      <c r="AO30" s="235">
        <f>'Master-National Baseline Data'!AO358</f>
        <v>0</v>
      </c>
      <c r="AP30" s="235">
        <f>'Master-National Baseline Data'!AP358</f>
        <v>400022.18</v>
      </c>
      <c r="AQ30" s="235">
        <f>'Master-National Baseline Data'!AQ358</f>
        <v>801577.5</v>
      </c>
      <c r="AR30" s="235">
        <f>'Master-National Baseline Data'!AR358</f>
        <v>7.2508330000000001</v>
      </c>
      <c r="AS30" s="235">
        <f>'Master-National Baseline Data'!AS358</f>
        <v>38.094366999999998</v>
      </c>
      <c r="AT30" s="235" t="str">
        <f>'Master-National Baseline Data'!AT358</f>
        <v xml:space="preserve"> 7°15'3.00"</v>
      </c>
      <c r="AU30" s="235" t="str">
        <f>'Master-National Baseline Data'!AU358</f>
        <v xml:space="preserve"> 38° 5'39.72"</v>
      </c>
      <c r="AV30" s="235">
        <f>'Master-National Baseline Data'!AV358</f>
        <v>1362144.54991428</v>
      </c>
      <c r="AW30" s="235">
        <f>'Master-National Baseline Data'!AW358</f>
        <v>853450.66319039499</v>
      </c>
      <c r="AX30" s="235">
        <f>'Master-National Baseline Data'!AX358</f>
        <v>1697</v>
      </c>
      <c r="AY30" s="235">
        <f>'Master-National Baseline Data'!AY358</f>
        <v>1697</v>
      </c>
      <c r="AZ30" s="235">
        <f>'Master-National Baseline Data'!AZ358</f>
        <v>-0.16169073</v>
      </c>
      <c r="BA30" s="235">
        <f>'Master-National Baseline Data'!BA358</f>
        <v>-0.12956886000000001</v>
      </c>
      <c r="BB30" s="235">
        <f>'Master-National Baseline Data'!BB358</f>
        <v>-9.6351210000000007E-2</v>
      </c>
      <c r="BC30" s="235">
        <f>'Master-National Baseline Data'!BC358</f>
        <v>-8.1179619999999994E-2</v>
      </c>
      <c r="BD30" s="235">
        <f>'Master-National Baseline Data'!BD358</f>
        <v>-0.15492903</v>
      </c>
      <c r="BE30" s="235">
        <f>'Master-National Baseline Data'!BE358</f>
        <v>-0.13727987</v>
      </c>
      <c r="BF30" s="235">
        <f>'Master-National Baseline Data'!BF358</f>
        <v>4.969469E-2</v>
      </c>
      <c r="BG30" s="235">
        <f>'Master-National Baseline Data'!BG358</f>
        <v>156.233</v>
      </c>
      <c r="BH30" s="235">
        <f>'Master-National Baseline Data'!BH358</f>
        <v>1712</v>
      </c>
      <c r="BI30" s="235">
        <f>'Master-National Baseline Data'!BI358</f>
        <v>-6.2137000000000005E-5</v>
      </c>
      <c r="BJ30" s="235">
        <f>'Master-National Baseline Data'!BJ358</f>
        <v>1.4284399999999999E-4</v>
      </c>
      <c r="BK30" s="235">
        <f>'Master-National Baseline Data'!BK358</f>
        <v>2.50251</v>
      </c>
      <c r="BL30" s="235">
        <f>'Master-National Baseline Data'!BL358</f>
        <v>302.46100000000001</v>
      </c>
      <c r="BM30" s="235">
        <f>'Master-National Baseline Data'!BM358</f>
        <v>-7.2595400000000001E-4</v>
      </c>
      <c r="BN30" s="235">
        <f>'Master-National Baseline Data'!BN358</f>
        <v>19.190000000000001</v>
      </c>
      <c r="BO30" s="235">
        <f>'Master-National Baseline Data'!BO358</f>
        <v>84.83</v>
      </c>
      <c r="BP30" s="235">
        <f>'Master-National Baseline Data'!BP358</f>
        <v>1017.96</v>
      </c>
      <c r="BQ30" s="235">
        <f>'Master-National Baseline Data'!BQ358</f>
        <v>108.71</v>
      </c>
      <c r="BR30" s="235">
        <f>'Master-National Baseline Data'!BR358</f>
        <v>1304.52</v>
      </c>
      <c r="BS30" s="235">
        <f>'Master-National Baseline Data'!BS358</f>
        <v>1.2815041848402686</v>
      </c>
      <c r="BT30" s="235">
        <f>'Master-National Baseline Data'!BT358</f>
        <v>14.7</v>
      </c>
      <c r="BU30" s="235">
        <f>'Master-National Baseline Data'!BU358</f>
        <v>3.05</v>
      </c>
      <c r="BV30" s="235">
        <f>'Master-National Baseline Data'!BV358</f>
        <v>12.06</v>
      </c>
      <c r="BW30" s="235">
        <f>'Master-National Baseline Data'!BW358</f>
        <v>287</v>
      </c>
      <c r="BX30" s="235">
        <f>'Master-National Baseline Data'!BX358</f>
        <v>155</v>
      </c>
      <c r="BY30" s="235">
        <f>'Master-National Baseline Data'!BY358</f>
        <v>15.2</v>
      </c>
      <c r="BZ30" s="235" t="str">
        <f>'Master-National Baseline Data'!BZ358</f>
        <v>Subhumid</v>
      </c>
      <c r="CA30" s="235">
        <f>'Master-National Baseline Data'!CA358</f>
        <v>0.78</v>
      </c>
      <c r="CB30" s="235">
        <f>'Master-National Baseline Data'!CB358</f>
        <v>6.2864265441900002</v>
      </c>
      <c r="CC30" s="235">
        <f>'Master-National Baseline Data'!CC358</f>
        <v>1474</v>
      </c>
      <c r="CD30" s="235">
        <f>'Master-National Baseline Data'!CD358</f>
        <v>1474</v>
      </c>
      <c r="CE30" s="235">
        <f>'Master-National Baseline Data'!CE358</f>
        <v>2175</v>
      </c>
      <c r="CF30" s="235" t="str">
        <f>'Master-National Baseline Data'!CF358</f>
        <v>NPP Precipitation limited</v>
      </c>
      <c r="CG30" s="235">
        <f>'Master-National Baseline Data'!CG358</f>
        <v>1</v>
      </c>
      <c r="CH30" s="235">
        <f>'Master-National Baseline Data'!CH358</f>
        <v>0</v>
      </c>
      <c r="CI30" s="235" t="str">
        <f>'Master-National Baseline Data'!CI358</f>
        <v>Subtropical subhumid dry forest</v>
      </c>
      <c r="CJ30" s="235" t="str">
        <f>'Master-National Baseline Data'!CJ358</f>
        <v>Equatorial savannah dry summer</v>
      </c>
      <c r="CK30" s="235" t="str">
        <f>'Master-National Baseline Data'!CK358</f>
        <v>Steppe</v>
      </c>
      <c r="CL30" s="235" t="str">
        <f>'Master-National Baseline Data'!CL358</f>
        <v>26 Jan - 19 Oct</v>
      </c>
      <c r="CM30" s="235" t="str">
        <f>'Master-National Baseline Data'!CM358</f>
        <v>Medium to sparse</v>
      </c>
      <c r="CN30" s="235" t="str">
        <f>'Master-National Baseline Data'!CN358</f>
        <v>Yellowish red</v>
      </c>
      <c r="CO30" s="236">
        <f>'Master-National Baseline Data'!CO358</f>
        <v>1.1597460766484813</v>
      </c>
      <c r="CP30" s="236">
        <f>'Master-National Baseline Data'!CP358</f>
        <v>40.455840455840459</v>
      </c>
      <c r="CQ30" s="236">
        <f>'Master-National Baseline Data'!CQ358</f>
        <v>44.230769230769226</v>
      </c>
      <c r="CR30" s="236">
        <f>'Master-National Baseline Data'!CR358</f>
        <v>15.313390313390315</v>
      </c>
      <c r="CS30" s="237" t="str">
        <f>'Master-National Baseline Data'!CS358</f>
        <v>loam</v>
      </c>
      <c r="CT30" s="237" t="str">
        <f>'Master-National Baseline Data'!CT358</f>
        <v>Well drained</v>
      </c>
      <c r="CU30" s="236">
        <f>'Master-National Baseline Data'!CU358</f>
        <v>0.25520503873155453</v>
      </c>
      <c r="CV30" s="236">
        <f>'Master-National Baseline Data'!CV358</f>
        <v>0.39297945205479451</v>
      </c>
      <c r="CW30" s="236">
        <f>'Master-National Baseline Data'!CW358</f>
        <v>0.13777441332323997</v>
      </c>
      <c r="CX30" s="236">
        <f>'Master-National Baseline Data'!CX358</f>
        <v>2.8422273781902265</v>
      </c>
      <c r="CY30" s="236">
        <f>'Master-National Baseline Data'!CY358</f>
        <v>6.6680000000000001</v>
      </c>
      <c r="CZ30" s="235">
        <f>'Master-National Baseline Data'!CZ358</f>
        <v>0</v>
      </c>
      <c r="DA30" s="235">
        <f>'Master-National Baseline Data'!DA358</f>
        <v>6.5</v>
      </c>
      <c r="DB30" s="235">
        <f>'Master-National Baseline Data'!DB358</f>
        <v>-0.16800000000000015</v>
      </c>
      <c r="DC30" s="235" t="str">
        <f>'Master-National Baseline Data'!DC358</f>
        <v>No LR</v>
      </c>
      <c r="DD30" s="236">
        <f>'Master-National Baseline Data'!DD358</f>
        <v>3.7493005036373885</v>
      </c>
      <c r="DE30" s="236">
        <f>'Master-National Baseline Data'!DE358</f>
        <v>2.3945103525461717</v>
      </c>
      <c r="DF30" s="236">
        <f>'Master-National Baseline Data'!DF358</f>
        <v>0.85179000000000005</v>
      </c>
      <c r="DG30" s="236">
        <f>'Master-National Baseline Data'!DG358</f>
        <v>0.85179000000000005</v>
      </c>
      <c r="DH30" s="236">
        <f>'Master-National Baseline Data'!DH358</f>
        <v>0</v>
      </c>
      <c r="DI30" s="236">
        <f>'Master-National Baseline Data'!DI358</f>
        <v>8.5179000000000009</v>
      </c>
      <c r="DJ30" s="236">
        <f>'Master-National Baseline Data'!DJ358</f>
        <v>0</v>
      </c>
      <c r="DK30" s="236">
        <f>'Master-National Baseline Data'!DK358</f>
        <v>0</v>
      </c>
      <c r="DL30" s="236">
        <f>'Master-National Baseline Data'!DL358</f>
        <v>29.635803318852297</v>
      </c>
      <c r="DM30" s="236">
        <f>'Master-National Baseline Data'!DM358</f>
        <v>29.635803318852297</v>
      </c>
      <c r="DN30" s="236">
        <f>'Master-National Baseline Data'!DN358</f>
        <v>0</v>
      </c>
      <c r="DO30" s="236">
        <f>'Master-National Baseline Data'!DO358</f>
        <v>0</v>
      </c>
      <c r="DP30" s="236">
        <f>'Master-National Baseline Data'!DP358</f>
        <v>108.66461216912508</v>
      </c>
      <c r="DQ30" s="236">
        <f>'Master-National Baseline Data'!DQ358</f>
        <v>108.66461216912508</v>
      </c>
      <c r="DR30" s="236">
        <f>'Master-National Baseline Data'!DR358</f>
        <v>0</v>
      </c>
      <c r="DS30" s="236">
        <f>'Master-National Baseline Data'!DS358</f>
        <v>0</v>
      </c>
      <c r="DT30" s="236">
        <f>'Master-National Baseline Data'!DT358</f>
        <v>6.1025999999999997E-2</v>
      </c>
      <c r="DU30" s="236">
        <f>'Master-National Baseline Data'!DU358</f>
        <v>0.61026000000000002</v>
      </c>
      <c r="DV30" s="236">
        <f>'Master-National Baseline Data'!DV358</f>
        <v>13.957821256513618</v>
      </c>
      <c r="DW30" s="236">
        <f>'Master-National Baseline Data'!DW358</f>
        <v>70.76306856754924</v>
      </c>
      <c r="DX30" s="236">
        <f>'Master-National Baseline Data'!DX358</f>
        <v>3.3919891378139848</v>
      </c>
      <c r="DY30" s="236">
        <f>'Master-National Baseline Data'!DY358</f>
        <v>599.29395790902925</v>
      </c>
      <c r="DZ30" s="236">
        <f>'Master-National Baseline Data'!DZ358</f>
        <v>0.26530889341479974</v>
      </c>
      <c r="EA30" s="236">
        <f>'Master-National Baseline Data'!EA358</f>
        <v>0.84697895451459604</v>
      </c>
      <c r="EB30" s="236">
        <f>'Master-National Baseline Data'!EB358</f>
        <v>150.22403258655802</v>
      </c>
      <c r="EC30" s="236">
        <f>'Master-National Baseline Data'!EC358</f>
        <v>212.96130346232181</v>
      </c>
      <c r="ED30" s="236">
        <f>'Master-National Baseline Data'!ED358</f>
        <v>266.76578411405302</v>
      </c>
      <c r="EE30" s="236">
        <f>'Master-National Baseline Data'!EE358</f>
        <v>85.243448744059748</v>
      </c>
      <c r="EF30" s="236">
        <f>'Master-National Baseline Data'!EF358</f>
        <v>165.63475899524778</v>
      </c>
      <c r="EG30" s="236">
        <f>'Master-National Baseline Data'!EG358</f>
        <v>2.1290806754221392</v>
      </c>
      <c r="EH30" s="236">
        <f>'Master-National Baseline Data'!EH358</f>
        <v>2.3013133208255159</v>
      </c>
      <c r="EI30" s="236">
        <f>'Master-National Baseline Data'!EI358</f>
        <v>7.7653533458411506</v>
      </c>
      <c r="EJ30" s="236">
        <f>'Master-National Baseline Data'!EJ358</f>
        <v>3.0341463414634142</v>
      </c>
      <c r="EK30" s="236">
        <f>'Master-National Baseline Data'!EK358</f>
        <v>2.9964697895451464</v>
      </c>
      <c r="EL30" s="236">
        <f>'Master-National Baseline Data'!EL358</f>
        <v>0.54605462426236362</v>
      </c>
      <c r="EM30" s="236">
        <f>'Master-National Baseline Data'!EM358</f>
        <v>2.223048200950442</v>
      </c>
      <c r="EN30" s="236">
        <f>'Master-National Baseline Data'!EN358</f>
        <v>0.72015112606629472</v>
      </c>
      <c r="EO30" s="236">
        <f>'Master-National Baseline Data'!EO358</f>
        <v>7.1933544264997389</v>
      </c>
      <c r="EP30" s="236">
        <f>'Master-National Baseline Data'!EP358</f>
        <v>90.162716255595058</v>
      </c>
      <c r="EQ30" s="235"/>
      <c r="ER30" s="238">
        <f>'Master-National Baseline Data'!ER358</f>
        <v>1.140174</v>
      </c>
      <c r="ES30" s="238">
        <f>'Master-National Baseline Data'!ES358</f>
        <v>41.673997</v>
      </c>
      <c r="ET30" s="238">
        <f>'Master-National Baseline Data'!ET358</f>
        <v>41.757373000000001</v>
      </c>
      <c r="EU30" s="238">
        <f>'Master-National Baseline Data'!EU358</f>
        <v>15.9292813333334</v>
      </c>
      <c r="EV30" s="239">
        <f>'Master-National Baseline Data'!EV358</f>
        <v>0.25123200000000001</v>
      </c>
      <c r="EW30" s="239">
        <f>'Master-National Baseline Data'!EW358</f>
        <v>0.37647699999999901</v>
      </c>
      <c r="EX30" s="239">
        <f>'Master-National Baseline Data'!EX358</f>
        <v>0.13419166666666699</v>
      </c>
      <c r="EY30" s="239">
        <f>'Master-National Baseline Data'!EY358</f>
        <v>2.8854706666666599</v>
      </c>
      <c r="EZ30" s="239">
        <f>'Master-National Baseline Data'!EZ358</f>
        <v>6.4464670000000099</v>
      </c>
      <c r="FA30" s="239">
        <f>'Master-National Baseline Data'!FA358</f>
        <v>4.27069233333334</v>
      </c>
      <c r="FB30" s="239">
        <f>'Master-National Baseline Data'!FB358</f>
        <v>2.829698</v>
      </c>
      <c r="FC30" s="239">
        <f>'Master-National Baseline Data'!FC358</f>
        <v>1.25031433333334</v>
      </c>
      <c r="FD30" s="239">
        <f>'Master-National Baseline Data'!FD358</f>
        <v>12.5031433333334</v>
      </c>
      <c r="FE30" s="239">
        <f>'Master-National Baseline Data'!FE358</f>
        <v>8.8493666666666707E-2</v>
      </c>
      <c r="FF30" s="239">
        <f>'Master-National Baseline Data'!FF358</f>
        <v>0.88493666666666704</v>
      </c>
      <c r="FG30" s="239">
        <f>'Master-National Baseline Data'!FG358</f>
        <v>14.128856679009113</v>
      </c>
      <c r="FH30" s="239">
        <f>'Master-National Baseline Data'!FH358</f>
        <v>101.235517</v>
      </c>
      <c r="FI30" s="239">
        <f>'Master-National Baseline Data'!FI358</f>
        <v>5.8880753333333402</v>
      </c>
      <c r="FJ30" s="239">
        <f>'Master-National Baseline Data'!FJ358</f>
        <v>1052.4631713333299</v>
      </c>
      <c r="FK30" s="239">
        <f>'Master-National Baseline Data'!FK358</f>
        <v>0.849810333333332</v>
      </c>
      <c r="FL30" s="239">
        <f>'Master-National Baseline Data'!FL358</f>
        <v>1.1420523333333299</v>
      </c>
      <c r="FM30" s="239">
        <f>'Master-National Baseline Data'!FM358</f>
        <v>162.746317</v>
      </c>
      <c r="FN30" s="239">
        <f>'Master-National Baseline Data'!FN358</f>
        <v>326.25387333333299</v>
      </c>
      <c r="FO30" s="239">
        <f>'Master-National Baseline Data'!FO358</f>
        <v>357.10024333333303</v>
      </c>
      <c r="FP30" s="239">
        <f>'Master-National Baseline Data'!FP358</f>
        <v>142.23669966666699</v>
      </c>
      <c r="FQ30" s="239">
        <f>'Master-National Baseline Data'!FQ358</f>
        <v>155.58511266666599</v>
      </c>
      <c r="FR30" s="239">
        <f>'Master-National Baseline Data'!FR358</f>
        <v>2.599377</v>
      </c>
      <c r="FS30" s="239">
        <f>'Master-National Baseline Data'!FS358</f>
        <v>6.2587816666666702</v>
      </c>
      <c r="FT30" s="239">
        <f>'Master-National Baseline Data'!FT358</f>
        <v>11.6357176666667</v>
      </c>
      <c r="FU30" s="239">
        <f>'Master-National Baseline Data'!FU358</f>
        <v>4.7616603333333298</v>
      </c>
      <c r="FV30" s="239">
        <f>'Master-National Baseline Data'!FV358</f>
        <v>5.0406023333333296</v>
      </c>
      <c r="FW30" s="239">
        <f>'Master-National Baseline Data'!FW358</f>
        <v>0.80574766666666797</v>
      </c>
      <c r="FX30" s="239">
        <f>'Master-National Baseline Data'!FX358</f>
        <v>2.8698769999999998</v>
      </c>
      <c r="FY30" s="239">
        <f>'Master-National Baseline Data'!FY358</f>
        <v>0.69147400000000103</v>
      </c>
      <c r="FZ30" s="239">
        <f>'Master-National Baseline Data'!FZ358</f>
        <v>11.0930443333333</v>
      </c>
      <c r="GA30" s="240">
        <f>'Master-National Baseline Data'!GA358</f>
        <v>90.046089333333398</v>
      </c>
      <c r="GB30" s="54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</row>
    <row r="31" spans="1:217" x14ac:dyDescent="0.2">
      <c r="A31" s="54"/>
      <c r="B31" s="232">
        <f>'Master-National Baseline Data'!B359</f>
        <v>72</v>
      </c>
      <c r="C31" s="233" t="str">
        <f>'Master-National Baseline Data'!C359</f>
        <v>71P</v>
      </c>
      <c r="D31" s="233" t="str">
        <f>'Master-National Baseline Data'!D359</f>
        <v>71P-BD43</v>
      </c>
      <c r="E31" s="233" t="str">
        <f>'Master-National Baseline Data'!E359</f>
        <v>062</v>
      </c>
      <c r="F31" s="233" t="str">
        <f>'Master-National Baseline Data'!F359</f>
        <v xml:space="preserve">Cereal system non-vertisols: Woina Dega - Wet/moist zone </v>
      </c>
      <c r="G31" s="233" t="str">
        <f>'Master-National Baseline Data'!G359</f>
        <v>SNNPRS</v>
      </c>
      <c r="H31" s="233" t="str">
        <f>'Master-National Baseline Data'!H359</f>
        <v>Alaba</v>
      </c>
      <c r="I31" s="233" t="str">
        <f>'Master-National Baseline Data'!I359</f>
        <v xml:space="preserve">Alaba Special Woreda </v>
      </c>
      <c r="J31" s="233" t="str">
        <f>'Master-National Baseline Data'!J359</f>
        <v>Asore</v>
      </c>
      <c r="K31" s="233" t="str">
        <f>'Master-National Baseline Data'!K359</f>
        <v>Asore</v>
      </c>
      <c r="L31" s="233" t="str">
        <f>'Master-National Baseline Data'!L359</f>
        <v>Asore</v>
      </c>
      <c r="M31" s="233" t="str">
        <f>'Master-National Baseline Data'!M359</f>
        <v>SN-Al-As</v>
      </c>
      <c r="N31" s="233" t="str">
        <f>'Master-National Baseline Data'!N359</f>
        <v>Business as usual</v>
      </c>
      <c r="O31" s="233" t="str">
        <f>'Master-National Baseline Data'!O359</f>
        <v>Overgrazing, wind and water erosion, low soil fertility and degraded woodland, construction and fire wood removal</v>
      </c>
      <c r="P31" s="233" t="str">
        <f>'Master-National Baseline Data'!P359</f>
        <v>Degraded woodland</v>
      </c>
      <c r="Q31" s="233" t="str">
        <f>'Master-National Baseline Data'!Q359</f>
        <v>No intervention</v>
      </c>
      <c r="R31" s="233" t="str">
        <f>'Master-National Baseline Data'!R359</f>
        <v xml:space="preserve">No Integrated soil and water conservation, farmers practice and degraded community grassland no enclosure </v>
      </c>
      <c r="S31" s="233" t="str">
        <f>'Master-National Baseline Data'!S359</f>
        <v>Woodland</v>
      </c>
      <c r="T31" s="233" t="str">
        <f>'Master-National Baseline Data'!T359</f>
        <v>NI</v>
      </c>
      <c r="U31" s="233" t="str">
        <f>'Master-National Baseline Data'!U359</f>
        <v>NI</v>
      </c>
      <c r="V31" s="233" t="str">
        <f>'Master-National Baseline Data'!V359</f>
        <v>NI</v>
      </c>
      <c r="W31" s="234">
        <f>'Master-National Baseline Data'!W359</f>
        <v>2013</v>
      </c>
      <c r="X31" s="234">
        <f>'Master-National Baseline Data'!X359</f>
        <v>0</v>
      </c>
      <c r="Y31" s="235" t="str">
        <f>'Master-National Baseline Data'!Y359</f>
        <v>NI_0</v>
      </c>
      <c r="Z31" s="235" t="str">
        <f>'Master-National Baseline Data'!Z359</f>
        <v>No physical measure</v>
      </c>
      <c r="AA31" s="235" t="str">
        <f>'Master-National Baseline Data'!AA359</f>
        <v>No biological measure</v>
      </c>
      <c r="AB31" s="235" t="str">
        <f>'Master-National Baseline Data'!AB359</f>
        <v>Acacia-Eucalyptus-Gravilea-Pinus</v>
      </c>
      <c r="AC31" s="235" t="str">
        <f>'Master-National Baseline Data'!AC359</f>
        <v>Chloris-Cynodon-Hyparrhenia-Eragrostis</v>
      </c>
      <c r="AD31" s="235" t="str">
        <f>'Master-National Baseline Data'!AD359</f>
        <v>Maize, wheat, pulses and sorghum</v>
      </c>
      <c r="AE31" s="235" t="str">
        <f>'Master-National Baseline Data'!AE359</f>
        <v>None</v>
      </c>
      <c r="AF31" s="235" t="str">
        <f>'Master-National Baseline Data'!AF359</f>
        <v>Very sparse</v>
      </c>
      <c r="AG31" s="235" t="str">
        <f>'Master-National Baseline Data'!AG359</f>
        <v>Shoats and cattle</v>
      </c>
      <c r="AH31" s="235" t="str">
        <f>'Master-National Baseline Data'!AH359</f>
        <v>Soil profile sample</v>
      </c>
      <c r="AI31" s="235" t="str">
        <f>'Master-National Baseline Data'!AI359</f>
        <v>SN-ASW-PE-SB-T1 45-100cm</v>
      </c>
      <c r="AJ31" s="235" t="str">
        <f>'Master-National Baseline Data'!AJ359</f>
        <v>SN-ASW-PE-SB-T1 BD 45-100cm</v>
      </c>
      <c r="AK31" s="235" t="str">
        <f>'Master-National Baseline Data'!AK359</f>
        <v>45-100</v>
      </c>
      <c r="AL31" s="235">
        <f>'Master-National Baseline Data'!AL359</f>
        <v>55</v>
      </c>
      <c r="AM31" s="235" t="str">
        <f>'Master-National Baseline Data'!AM359</f>
        <v>WC</v>
      </c>
      <c r="AN31" s="235" t="str">
        <f>'Master-National Baseline Data'!AN359</f>
        <v>MIR</v>
      </c>
      <c r="AO31" s="235">
        <f>'Master-National Baseline Data'!AO359</f>
        <v>0</v>
      </c>
      <c r="AP31" s="235">
        <f>'Master-National Baseline Data'!AP359</f>
        <v>400022.18</v>
      </c>
      <c r="AQ31" s="235">
        <f>'Master-National Baseline Data'!AQ359</f>
        <v>801577.5</v>
      </c>
      <c r="AR31" s="235">
        <f>'Master-National Baseline Data'!AR359</f>
        <v>7.2508330000000001</v>
      </c>
      <c r="AS31" s="235">
        <f>'Master-National Baseline Data'!AS359</f>
        <v>38.094366999999998</v>
      </c>
      <c r="AT31" s="235" t="str">
        <f>'Master-National Baseline Data'!AT359</f>
        <v xml:space="preserve"> 7°15'3.00"</v>
      </c>
      <c r="AU31" s="235" t="str">
        <f>'Master-National Baseline Data'!AU359</f>
        <v xml:space="preserve"> 38° 5'39.72"</v>
      </c>
      <c r="AV31" s="235">
        <f>'Master-National Baseline Data'!AV359</f>
        <v>1362144.54991428</v>
      </c>
      <c r="AW31" s="235">
        <f>'Master-National Baseline Data'!AW359</f>
        <v>853450.66319039499</v>
      </c>
      <c r="AX31" s="235">
        <f>'Master-National Baseline Data'!AX359</f>
        <v>1697</v>
      </c>
      <c r="AY31" s="235">
        <f>'Master-National Baseline Data'!AY359</f>
        <v>1697</v>
      </c>
      <c r="AZ31" s="235">
        <f>'Master-National Baseline Data'!AZ359</f>
        <v>-0.16169073</v>
      </c>
      <c r="BA31" s="235">
        <f>'Master-National Baseline Data'!BA359</f>
        <v>-0.12956886000000001</v>
      </c>
      <c r="BB31" s="235">
        <f>'Master-National Baseline Data'!BB359</f>
        <v>-9.6351210000000007E-2</v>
      </c>
      <c r="BC31" s="235">
        <f>'Master-National Baseline Data'!BC359</f>
        <v>-8.1179619999999994E-2</v>
      </c>
      <c r="BD31" s="235">
        <f>'Master-National Baseline Data'!BD359</f>
        <v>-0.15492903</v>
      </c>
      <c r="BE31" s="235">
        <f>'Master-National Baseline Data'!BE359</f>
        <v>-0.13727987</v>
      </c>
      <c r="BF31" s="235">
        <f>'Master-National Baseline Data'!BF359</f>
        <v>4.969469E-2</v>
      </c>
      <c r="BG31" s="235">
        <f>'Master-National Baseline Data'!BG359</f>
        <v>156.233</v>
      </c>
      <c r="BH31" s="235">
        <f>'Master-National Baseline Data'!BH359</f>
        <v>1712</v>
      </c>
      <c r="BI31" s="235">
        <f>'Master-National Baseline Data'!BI359</f>
        <v>-6.2137000000000005E-5</v>
      </c>
      <c r="BJ31" s="235">
        <f>'Master-National Baseline Data'!BJ359</f>
        <v>1.4284399999999999E-4</v>
      </c>
      <c r="BK31" s="235">
        <f>'Master-National Baseline Data'!BK359</f>
        <v>2.50251</v>
      </c>
      <c r="BL31" s="235">
        <f>'Master-National Baseline Data'!BL359</f>
        <v>302.46100000000001</v>
      </c>
      <c r="BM31" s="235">
        <f>'Master-National Baseline Data'!BM359</f>
        <v>-7.2595400000000001E-4</v>
      </c>
      <c r="BN31" s="235">
        <f>'Master-National Baseline Data'!BN359</f>
        <v>19.190000000000001</v>
      </c>
      <c r="BO31" s="235">
        <f>'Master-National Baseline Data'!BO359</f>
        <v>84.83</v>
      </c>
      <c r="BP31" s="235">
        <f>'Master-National Baseline Data'!BP359</f>
        <v>1017.96</v>
      </c>
      <c r="BQ31" s="235">
        <f>'Master-National Baseline Data'!BQ359</f>
        <v>108.71</v>
      </c>
      <c r="BR31" s="235">
        <f>'Master-National Baseline Data'!BR359</f>
        <v>1304.52</v>
      </c>
      <c r="BS31" s="235">
        <f>'Master-National Baseline Data'!BS359</f>
        <v>1.2815041848402686</v>
      </c>
      <c r="BT31" s="235">
        <f>'Master-National Baseline Data'!BT359</f>
        <v>14.7</v>
      </c>
      <c r="BU31" s="235">
        <f>'Master-National Baseline Data'!BU359</f>
        <v>3.05</v>
      </c>
      <c r="BV31" s="235">
        <f>'Master-National Baseline Data'!BV359</f>
        <v>12.06</v>
      </c>
      <c r="BW31" s="235">
        <f>'Master-National Baseline Data'!BW359</f>
        <v>287</v>
      </c>
      <c r="BX31" s="235">
        <f>'Master-National Baseline Data'!BX359</f>
        <v>155</v>
      </c>
      <c r="BY31" s="235">
        <f>'Master-National Baseline Data'!BY359</f>
        <v>15.2</v>
      </c>
      <c r="BZ31" s="235" t="str">
        <f>'Master-National Baseline Data'!BZ359</f>
        <v>Subhumid</v>
      </c>
      <c r="CA31" s="235">
        <f>'Master-National Baseline Data'!CA359</f>
        <v>0.78</v>
      </c>
      <c r="CB31" s="235">
        <f>'Master-National Baseline Data'!CB359</f>
        <v>6.2864265441900002</v>
      </c>
      <c r="CC31" s="235">
        <f>'Master-National Baseline Data'!CC359</f>
        <v>1474</v>
      </c>
      <c r="CD31" s="235">
        <f>'Master-National Baseline Data'!CD359</f>
        <v>1474</v>
      </c>
      <c r="CE31" s="235">
        <f>'Master-National Baseline Data'!CE359</f>
        <v>2175</v>
      </c>
      <c r="CF31" s="235" t="str">
        <f>'Master-National Baseline Data'!CF359</f>
        <v>NPP Precipitation limited</v>
      </c>
      <c r="CG31" s="235">
        <f>'Master-National Baseline Data'!CG359</f>
        <v>1</v>
      </c>
      <c r="CH31" s="235">
        <f>'Master-National Baseline Data'!CH359</f>
        <v>0</v>
      </c>
      <c r="CI31" s="235" t="str">
        <f>'Master-National Baseline Data'!CI359</f>
        <v>Subtropical subhumid dry forest</v>
      </c>
      <c r="CJ31" s="235" t="str">
        <f>'Master-National Baseline Data'!CJ359</f>
        <v>Equatorial savannah dry summer</v>
      </c>
      <c r="CK31" s="235" t="str">
        <f>'Master-National Baseline Data'!CK359</f>
        <v>Steppe</v>
      </c>
      <c r="CL31" s="235" t="str">
        <f>'Master-National Baseline Data'!CL359</f>
        <v>26 Jan - 19 Oct</v>
      </c>
      <c r="CM31" s="235" t="str">
        <f>'Master-National Baseline Data'!CM359</f>
        <v>Almost no roots</v>
      </c>
      <c r="CN31" s="235" t="str">
        <f>'Master-National Baseline Data'!CN359</f>
        <v>Yellowish red</v>
      </c>
      <c r="CO31" s="236">
        <f>'Master-National Baseline Data'!CO359</f>
        <v>1.1450124604297165</v>
      </c>
      <c r="CP31" s="236">
        <f>'Master-National Baseline Data'!CP359</f>
        <v>42.613636363636367</v>
      </c>
      <c r="CQ31" s="236">
        <f>'Master-National Baseline Data'!CQ359</f>
        <v>41.548295454545453</v>
      </c>
      <c r="CR31" s="236">
        <f>'Master-National Baseline Data'!CR359</f>
        <v>15.838068181818187</v>
      </c>
      <c r="CS31" s="237" t="str">
        <f>'Master-National Baseline Data'!CS359</f>
        <v>loam</v>
      </c>
      <c r="CT31" s="237" t="str">
        <f>'Master-National Baseline Data'!CT359</f>
        <v>Well drained</v>
      </c>
      <c r="CU31" s="236">
        <f>'Master-National Baseline Data'!CU359</f>
        <v>0.17008803623992663</v>
      </c>
      <c r="CV31" s="236">
        <f>'Master-National Baseline Data'!CV359</f>
        <v>0.31255127153404427</v>
      </c>
      <c r="CW31" s="236">
        <f>'Master-National Baseline Data'!CW359</f>
        <v>0.14246323529411764</v>
      </c>
      <c r="CX31" s="236">
        <f>'Master-National Baseline Data'!CX359</f>
        <v>2.5219941348973691</v>
      </c>
      <c r="CY31" s="236">
        <f>'Master-National Baseline Data'!CY359</f>
        <v>6.2930000000000001</v>
      </c>
      <c r="CZ31" s="235">
        <f>'Master-National Baseline Data'!CZ359</f>
        <v>0</v>
      </c>
      <c r="DA31" s="235">
        <f>'Master-National Baseline Data'!DA359</f>
        <v>6.5</v>
      </c>
      <c r="DB31" s="235">
        <f>'Master-National Baseline Data'!DB359</f>
        <v>0.20699999999999985</v>
      </c>
      <c r="DC31" s="235" t="str">
        <f>'Master-National Baseline Data'!DC359</f>
        <v>LR</v>
      </c>
      <c r="DD31" s="236">
        <f>'Master-National Baseline Data'!DD359</f>
        <v>3.6311239193083424</v>
      </c>
      <c r="DE31" s="236">
        <f>'Master-National Baseline Data'!DE359</f>
        <v>2.3117867435158397</v>
      </c>
      <c r="DF31" s="236">
        <f>'Master-National Baseline Data'!DF359</f>
        <v>0.53890000000000005</v>
      </c>
      <c r="DG31" s="236">
        <f>'Master-National Baseline Data'!DG359</f>
        <v>0.53890000000000005</v>
      </c>
      <c r="DH31" s="236">
        <f>'Master-National Baseline Data'!DH359</f>
        <v>0</v>
      </c>
      <c r="DI31" s="236">
        <f>'Master-National Baseline Data'!DI359</f>
        <v>5.3890000000000002</v>
      </c>
      <c r="DJ31" s="236">
        <f>'Master-National Baseline Data'!DJ359</f>
        <v>0</v>
      </c>
      <c r="DK31" s="236">
        <f>'Master-National Baseline Data'!DK359</f>
        <v>0</v>
      </c>
      <c r="DL31" s="236">
        <f>'Master-National Baseline Data'!DL359</f>
        <v>33.937596820906592</v>
      </c>
      <c r="DM31" s="236">
        <f>'Master-National Baseline Data'!DM359</f>
        <v>33.937596820906592</v>
      </c>
      <c r="DN31" s="236">
        <f>'Master-National Baseline Data'!DN359</f>
        <v>0</v>
      </c>
      <c r="DO31" s="236">
        <f>'Master-National Baseline Data'!DO359</f>
        <v>0</v>
      </c>
      <c r="DP31" s="236">
        <f>'Master-National Baseline Data'!DP359</f>
        <v>124.43785500999083</v>
      </c>
      <c r="DQ31" s="236">
        <f>'Master-National Baseline Data'!DQ359</f>
        <v>124.43785500999083</v>
      </c>
      <c r="DR31" s="236">
        <f>'Master-National Baseline Data'!DR359</f>
        <v>0</v>
      </c>
      <c r="DS31" s="236">
        <f>'Master-National Baseline Data'!DS359</f>
        <v>0</v>
      </c>
      <c r="DT31" s="236">
        <f>'Master-National Baseline Data'!DT359</f>
        <v>0.05</v>
      </c>
      <c r="DU31" s="236">
        <f>'Master-National Baseline Data'!DU359</f>
        <v>0.5</v>
      </c>
      <c r="DV31" s="236">
        <f>'Master-National Baseline Data'!DV359</f>
        <v>10.778</v>
      </c>
      <c r="DW31" s="236">
        <f>'Master-National Baseline Data'!DW359</f>
        <v>89.673913043478265</v>
      </c>
      <c r="DX31" s="236">
        <f>'Master-National Baseline Data'!DX359</f>
        <v>3.3686141304347825</v>
      </c>
      <c r="DY31" s="236">
        <f>'Master-National Baseline Data'!DY359</f>
        <v>484.56114130434781</v>
      </c>
      <c r="DZ31" s="236">
        <f>'Master-National Baseline Data'!DZ359</f>
        <v>0.3004076086956522</v>
      </c>
      <c r="EA31" s="236">
        <f>'Master-National Baseline Data'!EA359</f>
        <v>0.2591032608695652</v>
      </c>
      <c r="EB31" s="236">
        <f>'Master-National Baseline Data'!EB359</f>
        <v>107.78179347826087</v>
      </c>
      <c r="EC31" s="236">
        <f>'Master-National Baseline Data'!EC359</f>
        <v>105.58695652173914</v>
      </c>
      <c r="ED31" s="236">
        <f>'Master-National Baseline Data'!ED359</f>
        <v>167.98369565217391</v>
      </c>
      <c r="EE31" s="236">
        <f>'Master-National Baseline Data'!EE359</f>
        <v>87.885190217391312</v>
      </c>
      <c r="EF31" s="236">
        <f>'Master-National Baseline Data'!EF359</f>
        <v>120.48913043478261</v>
      </c>
      <c r="EG31" s="236">
        <f>'Master-National Baseline Data'!EG359</f>
        <v>0</v>
      </c>
      <c r="EH31" s="236">
        <f>'Master-National Baseline Data'!EH359</f>
        <v>0</v>
      </c>
      <c r="EI31" s="236">
        <f>'Master-National Baseline Data'!EI359</f>
        <v>0</v>
      </c>
      <c r="EJ31" s="236">
        <f>'Master-National Baseline Data'!EJ359</f>
        <v>0</v>
      </c>
      <c r="EK31" s="236">
        <f>'Master-National Baseline Data'!EK359</f>
        <v>2.4228057065217392</v>
      </c>
      <c r="EL31" s="236">
        <f>'Master-National Baseline Data'!EL359</f>
        <v>0.27073578595317727</v>
      </c>
      <c r="EM31" s="236">
        <f>'Master-National Baseline Data'!EM359</f>
        <v>1.3998641304347825</v>
      </c>
      <c r="EN31" s="236">
        <f>'Master-National Baseline Data'!EN359</f>
        <v>0.52386578449905485</v>
      </c>
      <c r="EO31" s="236">
        <f>'Master-National Baseline Data'!EO359</f>
        <v>5.5140105378435358</v>
      </c>
      <c r="EP31" s="236">
        <f>'Master-National Baseline Data'!EP359</f>
        <v>83.737079857205259</v>
      </c>
      <c r="EQ31" s="235"/>
      <c r="ER31" s="238">
        <f>'Master-National Baseline Data'!ER359</f>
        <v>1.1442966666666601</v>
      </c>
      <c r="ES31" s="238">
        <f>'Master-National Baseline Data'!ES359</f>
        <v>43.910311</v>
      </c>
      <c r="ET31" s="238">
        <f>'Master-National Baseline Data'!ET359</f>
        <v>40.177261333333298</v>
      </c>
      <c r="EU31" s="238">
        <f>'Master-National Baseline Data'!EU359</f>
        <v>15.4757883333334</v>
      </c>
      <c r="EV31" s="239">
        <f>'Master-National Baseline Data'!EV359</f>
        <v>0.193675666666667</v>
      </c>
      <c r="EW31" s="239">
        <f>'Master-National Baseline Data'!EW359</f>
        <v>0.32253100000000101</v>
      </c>
      <c r="EX31" s="239">
        <f>'Master-National Baseline Data'!EX359</f>
        <v>0.13413066666666701</v>
      </c>
      <c r="EY31" s="239">
        <f>'Master-National Baseline Data'!EY359</f>
        <v>2.5760616666666598</v>
      </c>
      <c r="EZ31" s="239">
        <f>'Master-National Baseline Data'!EZ359</f>
        <v>6.2693586666666601</v>
      </c>
      <c r="FA31" s="239">
        <f>'Master-National Baseline Data'!FA359</f>
        <v>3.9808469999999998</v>
      </c>
      <c r="FB31" s="239">
        <f>'Master-National Baseline Data'!FB359</f>
        <v>2.57143366666666</v>
      </c>
      <c r="FC31" s="239">
        <f>'Master-National Baseline Data'!FC359</f>
        <v>0.95119233333333497</v>
      </c>
      <c r="FD31" s="239">
        <f>'Master-National Baseline Data'!FD359</f>
        <v>9.5119233333333497</v>
      </c>
      <c r="FE31" s="239">
        <f>'Master-National Baseline Data'!FE359</f>
        <v>8.6575333333333199E-2</v>
      </c>
      <c r="FF31" s="239">
        <f>'Master-National Baseline Data'!FF359</f>
        <v>0.86575333333333204</v>
      </c>
      <c r="FG31" s="239">
        <f>'Master-National Baseline Data'!FG359</f>
        <v>10.986874629417191</v>
      </c>
      <c r="FH31" s="239">
        <f>'Master-National Baseline Data'!FH359</f>
        <v>106.097207</v>
      </c>
      <c r="FI31" s="239">
        <f>'Master-National Baseline Data'!FI359</f>
        <v>5.5592453333333296</v>
      </c>
      <c r="FJ31" s="239">
        <f>'Master-National Baseline Data'!FJ359</f>
        <v>919.70002266666597</v>
      </c>
      <c r="FK31" s="239">
        <f>'Master-National Baseline Data'!FK359</f>
        <v>1.05689733333333</v>
      </c>
      <c r="FL31" s="239">
        <f>'Master-National Baseline Data'!FL359</f>
        <v>1.22686933333333</v>
      </c>
      <c r="FM31" s="239">
        <f>'Master-National Baseline Data'!FM359</f>
        <v>132.53761666666699</v>
      </c>
      <c r="FN31" s="239">
        <f>'Master-National Baseline Data'!FN359</f>
        <v>223.13647366666601</v>
      </c>
      <c r="FO31" s="239">
        <f>'Master-National Baseline Data'!FO359</f>
        <v>285.22645599999998</v>
      </c>
      <c r="FP31" s="239">
        <f>'Master-National Baseline Data'!FP359</f>
        <v>130.52516333333301</v>
      </c>
      <c r="FQ31" s="239">
        <f>'Master-National Baseline Data'!FQ359</f>
        <v>123.05544733333301</v>
      </c>
      <c r="FR31" s="239">
        <f>'Master-National Baseline Data'!FR359</f>
        <v>1.02550566666667</v>
      </c>
      <c r="FS31" s="239">
        <f>'Master-National Baseline Data'!FS359</f>
        <v>6.0776163333333297</v>
      </c>
      <c r="FT31" s="239">
        <f>'Master-National Baseline Data'!FT359</f>
        <v>6.94699166666667</v>
      </c>
      <c r="FU31" s="239">
        <f>'Master-National Baseline Data'!FU359</f>
        <v>2.5271119999999998</v>
      </c>
      <c r="FV31" s="239">
        <f>'Master-National Baseline Data'!FV359</f>
        <v>4.5724296666666797</v>
      </c>
      <c r="FW31" s="239">
        <f>'Master-National Baseline Data'!FW359</f>
        <v>0.60074566666666696</v>
      </c>
      <c r="FX31" s="239">
        <f>'Master-National Baseline Data'!FX359</f>
        <v>2.3261066666666701</v>
      </c>
      <c r="FY31" s="239">
        <f>'Master-National Baseline Data'!FY359</f>
        <v>0.52962533333333395</v>
      </c>
      <c r="FZ31" s="239">
        <f>'Master-National Baseline Data'!FZ359</f>
        <v>9.0934886666666905</v>
      </c>
      <c r="GA31" s="240">
        <f>'Master-National Baseline Data'!GA359</f>
        <v>85.986857333333404</v>
      </c>
      <c r="GB31" s="54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</row>
    <row r="32" spans="1:217" x14ac:dyDescent="0.2">
      <c r="A32" s="73"/>
      <c r="B32" s="232">
        <f>'Master-National Baseline Data'!B360</f>
        <v>73</v>
      </c>
      <c r="C32" s="233" t="str">
        <f>'Master-National Baseline Data'!C360</f>
        <v>72S</v>
      </c>
      <c r="D32" s="233"/>
      <c r="E32" s="233" t="str">
        <f>'Master-National Baseline Data'!E360</f>
        <v>062</v>
      </c>
      <c r="F32" s="233" t="str">
        <f>'Master-National Baseline Data'!F360</f>
        <v xml:space="preserve">Cereal system non-vertisols: Woina Dega - Wet/moist zone </v>
      </c>
      <c r="G32" s="233" t="str">
        <f>'Master-National Baseline Data'!G360</f>
        <v>SNNPRS</v>
      </c>
      <c r="H32" s="233" t="str">
        <f>'Master-National Baseline Data'!H360</f>
        <v>Alaba</v>
      </c>
      <c r="I32" s="233" t="str">
        <f>'Master-National Baseline Data'!I360</f>
        <v xml:space="preserve">Alaba Special Woreda </v>
      </c>
      <c r="J32" s="233" t="str">
        <f>'Master-National Baseline Data'!J360</f>
        <v>Asore</v>
      </c>
      <c r="K32" s="233" t="str">
        <f>'Master-National Baseline Data'!K360</f>
        <v>Asore</v>
      </c>
      <c r="L32" s="233" t="str">
        <f>'Master-National Baseline Data'!L360</f>
        <v>Asore</v>
      </c>
      <c r="M32" s="233" t="str">
        <f>'Master-National Baseline Data'!M360</f>
        <v>SN-Al-As</v>
      </c>
      <c r="N32" s="233" t="str">
        <f>'Master-National Baseline Data'!N360</f>
        <v>Business as usual</v>
      </c>
      <c r="O32" s="233" t="str">
        <f>'Master-National Baseline Data'!O360</f>
        <v>Overgrazing, wind and water erosion, low soil fertility and degraded woodland, construction and fire wood removal</v>
      </c>
      <c r="P32" s="233" t="str">
        <f>'Master-National Baseline Data'!P360</f>
        <v>Degraded woodland</v>
      </c>
      <c r="Q32" s="233" t="str">
        <f>'Master-National Baseline Data'!Q360</f>
        <v>No intervention</v>
      </c>
      <c r="R32" s="233" t="str">
        <f>'Master-National Baseline Data'!R360</f>
        <v xml:space="preserve">No Integrated soil and water conservation, farmers practice and degraded community grassland no enclosure </v>
      </c>
      <c r="S32" s="233" t="str">
        <f>'Master-National Baseline Data'!S360</f>
        <v>Woodland</v>
      </c>
      <c r="T32" s="233" t="str">
        <f>'Master-National Baseline Data'!T360</f>
        <v>NI</v>
      </c>
      <c r="U32" s="233" t="str">
        <f>'Master-National Baseline Data'!U360</f>
        <v>NI</v>
      </c>
      <c r="V32" s="233" t="str">
        <f>'Master-National Baseline Data'!V360</f>
        <v>NI</v>
      </c>
      <c r="W32" s="234">
        <f>'Master-National Baseline Data'!W360</f>
        <v>2013</v>
      </c>
      <c r="X32" s="234">
        <f>'Master-National Baseline Data'!X360</f>
        <v>0</v>
      </c>
      <c r="Y32" s="235" t="str">
        <f>'Master-National Baseline Data'!Y360</f>
        <v>NI_0</v>
      </c>
      <c r="Z32" s="235" t="str">
        <f>'Master-National Baseline Data'!Z360</f>
        <v>No physical measure</v>
      </c>
      <c r="AA32" s="235" t="str">
        <f>'Master-National Baseline Data'!AA360</f>
        <v>No biological measure</v>
      </c>
      <c r="AB32" s="235" t="str">
        <f>'Master-National Baseline Data'!AB360</f>
        <v>Acacia-Eucalyptus-Gravilea-Pinus</v>
      </c>
      <c r="AC32" s="235" t="str">
        <f>'Master-National Baseline Data'!AC360</f>
        <v>Chloris-Cynodon-Hyparrhenia-Eragrostis</v>
      </c>
      <c r="AD32" s="235" t="str">
        <f>'Master-National Baseline Data'!AD360</f>
        <v>Maize, wheat, pulses and sorghum</v>
      </c>
      <c r="AE32" s="235" t="str">
        <f>'Master-National Baseline Data'!AE360</f>
        <v>None</v>
      </c>
      <c r="AF32" s="235" t="str">
        <f>'Master-National Baseline Data'!AF360</f>
        <v>Very sparse</v>
      </c>
      <c r="AG32" s="235" t="str">
        <f>'Master-National Baseline Data'!AG360</f>
        <v>Shoats and cattle</v>
      </c>
      <c r="AH32" s="235" t="str">
        <f>'Master-National Baseline Data'!AH360</f>
        <v>Surface sample</v>
      </c>
      <c r="AI32" s="235" t="str">
        <f>'Master-National Baseline Data'!AI360</f>
        <v>SN-ASW-PE-SB-T1 0-15cm</v>
      </c>
      <c r="AJ32" s="235">
        <f>'Master-National Baseline Data'!AJ360</f>
        <v>0</v>
      </c>
      <c r="AK32" s="235" t="str">
        <f>'Master-National Baseline Data'!AK360</f>
        <v>0-15</v>
      </c>
      <c r="AL32" s="235">
        <f>'Master-National Baseline Data'!AL360</f>
        <v>15</v>
      </c>
      <c r="AM32" s="235" t="str">
        <f>'Master-National Baseline Data'!AM360</f>
        <v>NOWC</v>
      </c>
      <c r="AN32" s="235" t="str">
        <f>'Master-National Baseline Data'!AN360</f>
        <v>MIR</v>
      </c>
      <c r="AO32" s="235">
        <f>'Master-National Baseline Data'!AO360</f>
        <v>0</v>
      </c>
      <c r="AP32" s="235">
        <f>'Master-National Baseline Data'!AP360</f>
        <v>400022.18</v>
      </c>
      <c r="AQ32" s="235">
        <f>'Master-National Baseline Data'!AQ360</f>
        <v>801577.5</v>
      </c>
      <c r="AR32" s="235">
        <f>'Master-National Baseline Data'!AR360</f>
        <v>7.2508330000000001</v>
      </c>
      <c r="AS32" s="235">
        <f>'Master-National Baseline Data'!AS360</f>
        <v>38.094366999999998</v>
      </c>
      <c r="AT32" s="235" t="str">
        <f>'Master-National Baseline Data'!AT360</f>
        <v xml:space="preserve"> 7°15'3.00"</v>
      </c>
      <c r="AU32" s="235" t="str">
        <f>'Master-National Baseline Data'!AU360</f>
        <v xml:space="preserve"> 38° 5'39.72"</v>
      </c>
      <c r="AV32" s="235">
        <f>'Master-National Baseline Data'!AV360</f>
        <v>1362144.54991428</v>
      </c>
      <c r="AW32" s="235">
        <f>'Master-National Baseline Data'!AW360</f>
        <v>853450.66319039499</v>
      </c>
      <c r="AX32" s="235">
        <f>'Master-National Baseline Data'!AX360</f>
        <v>1697</v>
      </c>
      <c r="AY32" s="235">
        <f>'Master-National Baseline Data'!AY360</f>
        <v>1697</v>
      </c>
      <c r="AZ32" s="235">
        <f>'Master-National Baseline Data'!AZ360</f>
        <v>-0.16169073</v>
      </c>
      <c r="BA32" s="235">
        <f>'Master-National Baseline Data'!BA360</f>
        <v>-0.12956886000000001</v>
      </c>
      <c r="BB32" s="235">
        <f>'Master-National Baseline Data'!BB360</f>
        <v>-9.6351210000000007E-2</v>
      </c>
      <c r="BC32" s="235">
        <f>'Master-National Baseline Data'!BC360</f>
        <v>-8.1179619999999994E-2</v>
      </c>
      <c r="BD32" s="235">
        <f>'Master-National Baseline Data'!BD360</f>
        <v>-0.15492903</v>
      </c>
      <c r="BE32" s="235">
        <f>'Master-National Baseline Data'!BE360</f>
        <v>-0.13727987</v>
      </c>
      <c r="BF32" s="235">
        <f>'Master-National Baseline Data'!BF360</f>
        <v>4.969469E-2</v>
      </c>
      <c r="BG32" s="235">
        <f>'Master-National Baseline Data'!BG360</f>
        <v>156.233</v>
      </c>
      <c r="BH32" s="235">
        <f>'Master-National Baseline Data'!BH360</f>
        <v>1712</v>
      </c>
      <c r="BI32" s="235">
        <f>'Master-National Baseline Data'!BI360</f>
        <v>-6.2137000000000005E-5</v>
      </c>
      <c r="BJ32" s="235">
        <f>'Master-National Baseline Data'!BJ360</f>
        <v>1.4284399999999999E-4</v>
      </c>
      <c r="BK32" s="235">
        <f>'Master-National Baseline Data'!BK360</f>
        <v>2.50251</v>
      </c>
      <c r="BL32" s="235">
        <f>'Master-National Baseline Data'!BL360</f>
        <v>302.46100000000001</v>
      </c>
      <c r="BM32" s="235">
        <f>'Master-National Baseline Data'!BM360</f>
        <v>-7.2595400000000001E-4</v>
      </c>
      <c r="BN32" s="235">
        <f>'Master-National Baseline Data'!BN360</f>
        <v>19.190000000000001</v>
      </c>
      <c r="BO32" s="235">
        <f>'Master-National Baseline Data'!BO360</f>
        <v>84.83</v>
      </c>
      <c r="BP32" s="235">
        <f>'Master-National Baseline Data'!BP360</f>
        <v>1017.96</v>
      </c>
      <c r="BQ32" s="235">
        <f>'Master-National Baseline Data'!BQ360</f>
        <v>108.71</v>
      </c>
      <c r="BR32" s="235">
        <f>'Master-National Baseline Data'!BR360</f>
        <v>1304.52</v>
      </c>
      <c r="BS32" s="235">
        <f>'Master-National Baseline Data'!BS360</f>
        <v>1.2815041848402686</v>
      </c>
      <c r="BT32" s="235">
        <f>'Master-National Baseline Data'!BT360</f>
        <v>14.7</v>
      </c>
      <c r="BU32" s="235">
        <f>'Master-National Baseline Data'!BU360</f>
        <v>3.05</v>
      </c>
      <c r="BV32" s="235">
        <f>'Master-National Baseline Data'!BV360</f>
        <v>12.06</v>
      </c>
      <c r="BW32" s="235">
        <f>'Master-National Baseline Data'!BW360</f>
        <v>287</v>
      </c>
      <c r="BX32" s="235">
        <f>'Master-National Baseline Data'!BX360</f>
        <v>155</v>
      </c>
      <c r="BY32" s="235">
        <f>'Master-National Baseline Data'!BY360</f>
        <v>15.2</v>
      </c>
      <c r="BZ32" s="235" t="str">
        <f>'Master-National Baseline Data'!BZ360</f>
        <v>Subhumid</v>
      </c>
      <c r="CA32" s="235">
        <f>'Master-National Baseline Data'!CA360</f>
        <v>0.78</v>
      </c>
      <c r="CB32" s="235">
        <f>'Master-National Baseline Data'!CB360</f>
        <v>6.2864265441900002</v>
      </c>
      <c r="CC32" s="235">
        <f>'Master-National Baseline Data'!CC360</f>
        <v>1474</v>
      </c>
      <c r="CD32" s="235">
        <f>'Master-National Baseline Data'!CD360</f>
        <v>1474</v>
      </c>
      <c r="CE32" s="235">
        <f>'Master-National Baseline Data'!CE360</f>
        <v>2175</v>
      </c>
      <c r="CF32" s="235" t="str">
        <f>'Master-National Baseline Data'!CF360</f>
        <v>NPP Precipitation limited</v>
      </c>
      <c r="CG32" s="235">
        <f>'Master-National Baseline Data'!CG360</f>
        <v>1</v>
      </c>
      <c r="CH32" s="235">
        <f>'Master-National Baseline Data'!CH360</f>
        <v>0</v>
      </c>
      <c r="CI32" s="235" t="str">
        <f>'Master-National Baseline Data'!CI360</f>
        <v>Subtropical subhumid dry forest</v>
      </c>
      <c r="CJ32" s="235" t="str">
        <f>'Master-National Baseline Data'!CJ360</f>
        <v>Equatorial savannah dry summer</v>
      </c>
      <c r="CK32" s="235" t="str">
        <f>'Master-National Baseline Data'!CK360</f>
        <v>Steppe</v>
      </c>
      <c r="CL32" s="235" t="str">
        <f>'Master-National Baseline Data'!CL360</f>
        <v>26 Jan - 19 Oct</v>
      </c>
      <c r="CM32" s="235" t="str">
        <f>'Master-National Baseline Data'!CM360</f>
        <v>High root activity</v>
      </c>
      <c r="CN32" s="235" t="str">
        <f>'Master-National Baseline Data'!CN360</f>
        <v>Yellowish red</v>
      </c>
      <c r="CO32" s="236">
        <f>'Master-National Baseline Data'!CO360</f>
        <v>1.09680633333333</v>
      </c>
      <c r="CP32" s="236">
        <f>'Master-National Baseline Data'!CP360</f>
        <v>42.492024661180054</v>
      </c>
      <c r="CQ32" s="236">
        <f>'Master-National Baseline Data'!CQ360</f>
        <v>39.913064456466394</v>
      </c>
      <c r="CR32" s="236">
        <f>'Master-National Baseline Data'!CR360</f>
        <v>17.594910882353552</v>
      </c>
      <c r="CS32" s="237" t="str">
        <f>'Master-National Baseline Data'!CS360</f>
        <v>loam</v>
      </c>
      <c r="CT32" s="237" t="str">
        <f>'Master-National Baseline Data'!CT360</f>
        <v>Well drained</v>
      </c>
      <c r="CU32" s="236">
        <f>'Master-National Baseline Data'!CU360</f>
        <v>0.24172933333333299</v>
      </c>
      <c r="CV32" s="236">
        <f>'Master-National Baseline Data'!CV360</f>
        <v>0.363599333333333</v>
      </c>
      <c r="CW32" s="236">
        <f>'Master-National Baseline Data'!CW360</f>
        <v>0.124036333333333</v>
      </c>
      <c r="CX32" s="236">
        <f>'Master-National Baseline Data'!CX360</f>
        <v>2.8018133333333299</v>
      </c>
      <c r="CY32" s="236">
        <f>'Master-National Baseline Data'!CY360</f>
        <v>6.22564133333334</v>
      </c>
      <c r="CZ32" s="235">
        <f>'Master-National Baseline Data'!CZ360</f>
        <v>0</v>
      </c>
      <c r="DA32" s="235">
        <f>'Master-National Baseline Data'!DA360</f>
        <v>6.5</v>
      </c>
      <c r="DB32" s="235">
        <f>'Master-National Baseline Data'!DB360</f>
        <v>0.27435866666665998</v>
      </c>
      <c r="DC32" s="235" t="str">
        <f>'Master-National Baseline Data'!DC360</f>
        <v>No LR</v>
      </c>
      <c r="DD32" s="236">
        <f>'Master-National Baseline Data'!DD360</f>
        <v>5.3108700000000004</v>
      </c>
      <c r="DE32" s="236">
        <f>'Master-National Baseline Data'!DE360</f>
        <v>3.6290626666666599</v>
      </c>
      <c r="DF32" s="236">
        <f>'Master-National Baseline Data'!DF360</f>
        <v>2.2565823333333301</v>
      </c>
      <c r="DG32" s="236">
        <f>'Master-National Baseline Data'!DG360</f>
        <v>0</v>
      </c>
      <c r="DH32" s="236">
        <f>'Master-National Baseline Data'!DH360</f>
        <v>2.2565823333333301</v>
      </c>
      <c r="DI32" s="236">
        <f>'Master-National Baseline Data'!DI360</f>
        <v>22.565823333333302</v>
      </c>
      <c r="DJ32" s="236">
        <f>'Master-National Baseline Data'!DJ360</f>
        <v>0</v>
      </c>
      <c r="DK32" s="236">
        <f>'Master-National Baseline Data'!DK360</f>
        <v>22.565823333333302</v>
      </c>
      <c r="DL32" s="236">
        <f>'Master-National Baseline Data'!DL360</f>
        <v>37.125506923321502</v>
      </c>
      <c r="DM32" s="236">
        <f>'Master-National Baseline Data'!DM360</f>
        <v>0</v>
      </c>
      <c r="DN32" s="236">
        <f>'Master-National Baseline Data'!DN360</f>
        <v>0</v>
      </c>
      <c r="DO32" s="236">
        <f>'Master-National Baseline Data'!DO360</f>
        <v>37.125506923321502</v>
      </c>
      <c r="DP32" s="236">
        <f>'Master-National Baseline Data'!DP360</f>
        <v>136.12685871884551</v>
      </c>
      <c r="DQ32" s="236">
        <f>'Master-National Baseline Data'!DQ360</f>
        <v>0</v>
      </c>
      <c r="DR32" s="236">
        <f>'Master-National Baseline Data'!DR360</f>
        <v>0</v>
      </c>
      <c r="DS32" s="236">
        <f>'Master-National Baseline Data'!DS360</f>
        <v>136.12685871884551</v>
      </c>
      <c r="DT32" s="236">
        <f>'Master-National Baseline Data'!DT360</f>
        <v>0.17660733333333301</v>
      </c>
      <c r="DU32" s="236">
        <f>'Master-National Baseline Data'!DU360</f>
        <v>1.7660733333333301</v>
      </c>
      <c r="DV32" s="236">
        <f>'Master-National Baseline Data'!DV360</f>
        <v>12.777398824510879</v>
      </c>
      <c r="DW32" s="236">
        <f>'Master-National Baseline Data'!DW360</f>
        <v>147.81251333333299</v>
      </c>
      <c r="DX32" s="236">
        <f>'Master-National Baseline Data'!DX360</f>
        <v>12.469531</v>
      </c>
      <c r="DY32" s="236">
        <f>'Master-National Baseline Data'!DY360</f>
        <v>1796.68581666667</v>
      </c>
      <c r="DZ32" s="236">
        <f>'Master-National Baseline Data'!DZ360</f>
        <v>2.40619266666666</v>
      </c>
      <c r="EA32" s="236">
        <f>'Master-National Baseline Data'!EA360</f>
        <v>2.71934566666667</v>
      </c>
      <c r="EB32" s="236">
        <f>'Master-National Baseline Data'!EB360</f>
        <v>191.48877366666699</v>
      </c>
      <c r="EC32" s="236">
        <f>'Master-National Baseline Data'!EC360</f>
        <v>514.82065966666596</v>
      </c>
      <c r="ED32" s="236">
        <f>'Master-National Baseline Data'!ED360</f>
        <v>584.42560333333302</v>
      </c>
      <c r="EE32" s="236">
        <f>'Master-National Baseline Data'!EE360</f>
        <v>262.72629633333401</v>
      </c>
      <c r="EF32" s="236">
        <f>'Master-National Baseline Data'!EF360</f>
        <v>150.854507333333</v>
      </c>
      <c r="EG32" s="236">
        <f>'Master-National Baseline Data'!EG360</f>
        <v>3.9505379999999999</v>
      </c>
      <c r="EH32" s="236">
        <f>'Master-National Baseline Data'!EH360</f>
        <v>15.419047333333401</v>
      </c>
      <c r="EI32" s="236">
        <f>'Master-National Baseline Data'!EI360</f>
        <v>20.199269999999999</v>
      </c>
      <c r="EJ32" s="236">
        <f>'Master-National Baseline Data'!EJ360</f>
        <v>9.2577323333333403</v>
      </c>
      <c r="EK32" s="236">
        <f>'Master-National Baseline Data'!EK360</f>
        <v>8.4866563333333396</v>
      </c>
      <c r="EL32" s="236">
        <f>'Master-National Baseline Data'!EL360</f>
        <v>1.3735806666666699</v>
      </c>
      <c r="EM32" s="236">
        <f>'Master-National Baseline Data'!EM360</f>
        <v>4.5748949999999997</v>
      </c>
      <c r="EN32" s="236">
        <f>'Master-National Baseline Data'!EN360</f>
        <v>0.70643866666666599</v>
      </c>
      <c r="EO32" s="236">
        <f>'Master-National Baseline Data'!EO360</f>
        <v>16.928840000000001</v>
      </c>
      <c r="EP32" s="236">
        <f>'Master-National Baseline Data'!EP360</f>
        <v>90.486485999999999</v>
      </c>
      <c r="EQ32" s="235"/>
      <c r="ER32" s="238">
        <f>'Master-National Baseline Data'!ER360</f>
        <v>1.09680633333333</v>
      </c>
      <c r="ES32" s="238">
        <f>'Master-National Baseline Data'!ES360</f>
        <v>41.845140666666701</v>
      </c>
      <c r="ET32" s="238">
        <f>'Master-National Baseline Data'!ET360</f>
        <v>39.305441666666603</v>
      </c>
      <c r="EU32" s="238">
        <f>'Master-National Baseline Data'!EU360</f>
        <v>17.327051999999998</v>
      </c>
      <c r="EV32" s="238">
        <f>'Master-National Baseline Data'!EV360</f>
        <v>0.24172933333333299</v>
      </c>
      <c r="EW32" s="238">
        <f>'Master-National Baseline Data'!EW360</f>
        <v>0.363599333333333</v>
      </c>
      <c r="EX32" s="238">
        <f>'Master-National Baseline Data'!EX360</f>
        <v>0.124036333333333</v>
      </c>
      <c r="EY32" s="238">
        <f>'Master-National Baseline Data'!EY360</f>
        <v>2.8018133333333299</v>
      </c>
      <c r="EZ32" s="238">
        <f>'Master-National Baseline Data'!EZ360</f>
        <v>6.22564133333334</v>
      </c>
      <c r="FA32" s="238">
        <f>'Master-National Baseline Data'!FA360</f>
        <v>5.3108700000000004</v>
      </c>
      <c r="FB32" s="238">
        <f>'Master-National Baseline Data'!FB360</f>
        <v>3.6290626666666599</v>
      </c>
      <c r="FC32" s="238">
        <f>'Master-National Baseline Data'!FC360</f>
        <v>2.2565823333333301</v>
      </c>
      <c r="FD32" s="238">
        <f>'Master-National Baseline Data'!FD360</f>
        <v>22.565823333333302</v>
      </c>
      <c r="FE32" s="238">
        <f>'Master-National Baseline Data'!FE360</f>
        <v>0.17660733333333301</v>
      </c>
      <c r="FF32" s="238">
        <f>'Master-National Baseline Data'!FF360</f>
        <v>1.7660733333333301</v>
      </c>
      <c r="FG32" s="238">
        <f>'Master-National Baseline Data'!FG360</f>
        <v>12.777398824510879</v>
      </c>
      <c r="FH32" s="238">
        <f>'Master-National Baseline Data'!FH360</f>
        <v>147.81251333333299</v>
      </c>
      <c r="FI32" s="238">
        <f>'Master-National Baseline Data'!FI360</f>
        <v>12.469531</v>
      </c>
      <c r="FJ32" s="238">
        <f>'Master-National Baseline Data'!FJ360</f>
        <v>1796.68581666667</v>
      </c>
      <c r="FK32" s="238">
        <f>'Master-National Baseline Data'!FK360</f>
        <v>2.40619266666666</v>
      </c>
      <c r="FL32" s="238">
        <f>'Master-National Baseline Data'!FL360</f>
        <v>2.71934566666667</v>
      </c>
      <c r="FM32" s="238">
        <f>'Master-National Baseline Data'!FM360</f>
        <v>191.48877366666699</v>
      </c>
      <c r="FN32" s="238">
        <f>'Master-National Baseline Data'!FN360</f>
        <v>514.82065966666596</v>
      </c>
      <c r="FO32" s="238">
        <f>'Master-National Baseline Data'!FO360</f>
        <v>584.42560333333302</v>
      </c>
      <c r="FP32" s="238">
        <f>'Master-National Baseline Data'!FP360</f>
        <v>262.72629633333401</v>
      </c>
      <c r="FQ32" s="238">
        <f>'Master-National Baseline Data'!FQ360</f>
        <v>150.854507333333</v>
      </c>
      <c r="FR32" s="238">
        <f>'Master-National Baseline Data'!FR360</f>
        <v>3.9505379999999999</v>
      </c>
      <c r="FS32" s="238">
        <f>'Master-National Baseline Data'!FS360</f>
        <v>15.419047333333401</v>
      </c>
      <c r="FT32" s="238">
        <f>'Master-National Baseline Data'!FT360</f>
        <v>20.199269999999999</v>
      </c>
      <c r="FU32" s="238">
        <f>'Master-National Baseline Data'!FU360</f>
        <v>9.2577323333333403</v>
      </c>
      <c r="FV32" s="238">
        <f>'Master-National Baseline Data'!FV360</f>
        <v>8.4866563333333396</v>
      </c>
      <c r="FW32" s="238">
        <f>'Master-National Baseline Data'!FW360</f>
        <v>1.3735806666666699</v>
      </c>
      <c r="FX32" s="238">
        <f>'Master-National Baseline Data'!FX360</f>
        <v>4.5748949999999997</v>
      </c>
      <c r="FY32" s="238">
        <f>'Master-National Baseline Data'!FY360</f>
        <v>0.70643866666666599</v>
      </c>
      <c r="FZ32" s="238">
        <f>'Master-National Baseline Data'!FZ360</f>
        <v>16.928840000000001</v>
      </c>
      <c r="GA32" s="241">
        <f>'Master-National Baseline Data'!GA360</f>
        <v>90.486485999999999</v>
      </c>
      <c r="GB32" s="54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</row>
    <row r="33" spans="1:217" x14ac:dyDescent="0.2">
      <c r="A33" s="73"/>
      <c r="B33" s="232">
        <f>'Master-National Baseline Data'!B361</f>
        <v>74</v>
      </c>
      <c r="C33" s="233" t="str">
        <f>'Master-National Baseline Data'!C361</f>
        <v>73S</v>
      </c>
      <c r="D33" s="233"/>
      <c r="E33" s="233" t="str">
        <f>'Master-National Baseline Data'!E361</f>
        <v>062</v>
      </c>
      <c r="F33" s="233" t="str">
        <f>'Master-National Baseline Data'!F361</f>
        <v xml:space="preserve">Cereal system non-vertisols: Woina Dega - Wet/moist zone </v>
      </c>
      <c r="G33" s="233" t="str">
        <f>'Master-National Baseline Data'!G361</f>
        <v>SNNPRS</v>
      </c>
      <c r="H33" s="233" t="str">
        <f>'Master-National Baseline Data'!H361</f>
        <v>Alaba</v>
      </c>
      <c r="I33" s="233" t="str">
        <f>'Master-National Baseline Data'!I361</f>
        <v xml:space="preserve">Alaba Special Woreda </v>
      </c>
      <c r="J33" s="233" t="str">
        <f>'Master-National Baseline Data'!J361</f>
        <v>Asore</v>
      </c>
      <c r="K33" s="233" t="str">
        <f>'Master-National Baseline Data'!K361</f>
        <v>Asore</v>
      </c>
      <c r="L33" s="233" t="str">
        <f>'Master-National Baseline Data'!L361</f>
        <v>Asore</v>
      </c>
      <c r="M33" s="233" t="str">
        <f>'Master-National Baseline Data'!M361</f>
        <v>SN-Al-As</v>
      </c>
      <c r="N33" s="233" t="str">
        <f>'Master-National Baseline Data'!N361</f>
        <v>Business as usual</v>
      </c>
      <c r="O33" s="233" t="str">
        <f>'Master-National Baseline Data'!O361</f>
        <v>Overgrazing, wind and water erosion, low soil fertility and degraded woodland, construction and fire wood removal</v>
      </c>
      <c r="P33" s="233" t="str">
        <f>'Master-National Baseline Data'!P361</f>
        <v>Degraded woodland</v>
      </c>
      <c r="Q33" s="233" t="str">
        <f>'Master-National Baseline Data'!Q361</f>
        <v>No intervention</v>
      </c>
      <c r="R33" s="233" t="str">
        <f>'Master-National Baseline Data'!R361</f>
        <v xml:space="preserve">No Integrated soil and water conservation, farmers practice and degraded community grassland no enclosure </v>
      </c>
      <c r="S33" s="233" t="str">
        <f>'Master-National Baseline Data'!S361</f>
        <v>Woodland</v>
      </c>
      <c r="T33" s="233" t="str">
        <f>'Master-National Baseline Data'!T361</f>
        <v>NI</v>
      </c>
      <c r="U33" s="233" t="str">
        <f>'Master-National Baseline Data'!U361</f>
        <v>NI</v>
      </c>
      <c r="V33" s="233" t="str">
        <f>'Master-National Baseline Data'!V361</f>
        <v>NI</v>
      </c>
      <c r="W33" s="234">
        <f>'Master-National Baseline Data'!W361</f>
        <v>2013</v>
      </c>
      <c r="X33" s="234">
        <f>'Master-National Baseline Data'!X361</f>
        <v>0</v>
      </c>
      <c r="Y33" s="235" t="str">
        <f>'Master-National Baseline Data'!Y361</f>
        <v>NI_0</v>
      </c>
      <c r="Z33" s="235" t="str">
        <f>'Master-National Baseline Data'!Z361</f>
        <v>No physical measure</v>
      </c>
      <c r="AA33" s="235" t="str">
        <f>'Master-National Baseline Data'!AA361</f>
        <v>No biological measure</v>
      </c>
      <c r="AB33" s="235" t="str">
        <f>'Master-National Baseline Data'!AB361</f>
        <v>Acacia-Eucalyptus-Gravilea-Pinus</v>
      </c>
      <c r="AC33" s="235" t="str">
        <f>'Master-National Baseline Data'!AC361</f>
        <v>Chloris-Cynodon-Hyparrhenia-Eragrostis</v>
      </c>
      <c r="AD33" s="235" t="str">
        <f>'Master-National Baseline Data'!AD361</f>
        <v>Maize, wheat, pulses and sorghum</v>
      </c>
      <c r="AE33" s="235" t="str">
        <f>'Master-National Baseline Data'!AE361</f>
        <v>None</v>
      </c>
      <c r="AF33" s="235" t="str">
        <f>'Master-National Baseline Data'!AF361</f>
        <v>Very sparse</v>
      </c>
      <c r="AG33" s="235" t="str">
        <f>'Master-National Baseline Data'!AG361</f>
        <v>Shoats and cattle</v>
      </c>
      <c r="AH33" s="235" t="str">
        <f>'Master-National Baseline Data'!AH361</f>
        <v>Surface sample</v>
      </c>
      <c r="AI33" s="235" t="str">
        <f>'Master-National Baseline Data'!AI361</f>
        <v>SN-ASW-PE-SB-T1 0-15cm</v>
      </c>
      <c r="AJ33" s="235">
        <f>'Master-National Baseline Data'!AJ361</f>
        <v>0</v>
      </c>
      <c r="AK33" s="235" t="str">
        <f>'Master-National Baseline Data'!AK361</f>
        <v>0-15</v>
      </c>
      <c r="AL33" s="235">
        <f>'Master-National Baseline Data'!AL361</f>
        <v>15</v>
      </c>
      <c r="AM33" s="235" t="str">
        <f>'Master-National Baseline Data'!AM361</f>
        <v>NOWC</v>
      </c>
      <c r="AN33" s="235" t="str">
        <f>'Master-National Baseline Data'!AN361</f>
        <v>MIR</v>
      </c>
      <c r="AO33" s="235">
        <f>'Master-National Baseline Data'!AO361</f>
        <v>0</v>
      </c>
      <c r="AP33" s="235">
        <f>'Master-National Baseline Data'!AP361</f>
        <v>400022.18</v>
      </c>
      <c r="AQ33" s="235">
        <f>'Master-National Baseline Data'!AQ361</f>
        <v>801577.5</v>
      </c>
      <c r="AR33" s="235">
        <f>'Master-National Baseline Data'!AR361</f>
        <v>7.2508330000000001</v>
      </c>
      <c r="AS33" s="235">
        <f>'Master-National Baseline Data'!AS361</f>
        <v>38.094366999999998</v>
      </c>
      <c r="AT33" s="235" t="str">
        <f>'Master-National Baseline Data'!AT361</f>
        <v xml:space="preserve"> 7°15'3.00"</v>
      </c>
      <c r="AU33" s="235" t="str">
        <f>'Master-National Baseline Data'!AU361</f>
        <v xml:space="preserve"> 38° 5'39.72"</v>
      </c>
      <c r="AV33" s="235">
        <f>'Master-National Baseline Data'!AV361</f>
        <v>1362144.54991428</v>
      </c>
      <c r="AW33" s="235">
        <f>'Master-National Baseline Data'!AW361</f>
        <v>853450.66319039499</v>
      </c>
      <c r="AX33" s="235">
        <f>'Master-National Baseline Data'!AX361</f>
        <v>1697</v>
      </c>
      <c r="AY33" s="235">
        <f>'Master-National Baseline Data'!AY361</f>
        <v>1697</v>
      </c>
      <c r="AZ33" s="235">
        <f>'Master-National Baseline Data'!AZ361</f>
        <v>-0.16169073</v>
      </c>
      <c r="BA33" s="235">
        <f>'Master-National Baseline Data'!BA361</f>
        <v>-0.12956886000000001</v>
      </c>
      <c r="BB33" s="235">
        <f>'Master-National Baseline Data'!BB361</f>
        <v>-9.6351210000000007E-2</v>
      </c>
      <c r="BC33" s="235">
        <f>'Master-National Baseline Data'!BC361</f>
        <v>-8.1179619999999994E-2</v>
      </c>
      <c r="BD33" s="235">
        <f>'Master-National Baseline Data'!BD361</f>
        <v>-0.15492903</v>
      </c>
      <c r="BE33" s="235">
        <f>'Master-National Baseline Data'!BE361</f>
        <v>-0.13727987</v>
      </c>
      <c r="BF33" s="235">
        <f>'Master-National Baseline Data'!BF361</f>
        <v>4.969469E-2</v>
      </c>
      <c r="BG33" s="235">
        <f>'Master-National Baseline Data'!BG361</f>
        <v>156.233</v>
      </c>
      <c r="BH33" s="235">
        <f>'Master-National Baseline Data'!BH361</f>
        <v>1712</v>
      </c>
      <c r="BI33" s="235">
        <f>'Master-National Baseline Data'!BI361</f>
        <v>-6.2137000000000005E-5</v>
      </c>
      <c r="BJ33" s="235">
        <f>'Master-National Baseline Data'!BJ361</f>
        <v>1.4284399999999999E-4</v>
      </c>
      <c r="BK33" s="235">
        <f>'Master-National Baseline Data'!BK361</f>
        <v>2.50251</v>
      </c>
      <c r="BL33" s="235">
        <f>'Master-National Baseline Data'!BL361</f>
        <v>302.46100000000001</v>
      </c>
      <c r="BM33" s="235">
        <f>'Master-National Baseline Data'!BM361</f>
        <v>-7.2595400000000001E-4</v>
      </c>
      <c r="BN33" s="235">
        <f>'Master-National Baseline Data'!BN361</f>
        <v>19.190000000000001</v>
      </c>
      <c r="BO33" s="235">
        <f>'Master-National Baseline Data'!BO361</f>
        <v>84.83</v>
      </c>
      <c r="BP33" s="235">
        <f>'Master-National Baseline Data'!BP361</f>
        <v>1017.96</v>
      </c>
      <c r="BQ33" s="235">
        <f>'Master-National Baseline Data'!BQ361</f>
        <v>108.71</v>
      </c>
      <c r="BR33" s="235">
        <f>'Master-National Baseline Data'!BR361</f>
        <v>1304.52</v>
      </c>
      <c r="BS33" s="235">
        <f>'Master-National Baseline Data'!BS361</f>
        <v>1.2815041848402686</v>
      </c>
      <c r="BT33" s="235">
        <f>'Master-National Baseline Data'!BT361</f>
        <v>14.7</v>
      </c>
      <c r="BU33" s="235">
        <f>'Master-National Baseline Data'!BU361</f>
        <v>3.05</v>
      </c>
      <c r="BV33" s="235">
        <f>'Master-National Baseline Data'!BV361</f>
        <v>12.06</v>
      </c>
      <c r="BW33" s="235">
        <f>'Master-National Baseline Data'!BW361</f>
        <v>287</v>
      </c>
      <c r="BX33" s="235">
        <f>'Master-National Baseline Data'!BX361</f>
        <v>155</v>
      </c>
      <c r="BY33" s="235">
        <f>'Master-National Baseline Data'!BY361</f>
        <v>15.2</v>
      </c>
      <c r="BZ33" s="235" t="str">
        <f>'Master-National Baseline Data'!BZ361</f>
        <v>Subhumid</v>
      </c>
      <c r="CA33" s="235">
        <f>'Master-National Baseline Data'!CA361</f>
        <v>0.78</v>
      </c>
      <c r="CB33" s="235">
        <f>'Master-National Baseline Data'!CB361</f>
        <v>6.2864265441900002</v>
      </c>
      <c r="CC33" s="235">
        <f>'Master-National Baseline Data'!CC361</f>
        <v>1474</v>
      </c>
      <c r="CD33" s="235">
        <f>'Master-National Baseline Data'!CD361</f>
        <v>1474</v>
      </c>
      <c r="CE33" s="235">
        <f>'Master-National Baseline Data'!CE361</f>
        <v>2175</v>
      </c>
      <c r="CF33" s="235" t="str">
        <f>'Master-National Baseline Data'!CF361</f>
        <v>NPP Precipitation limited</v>
      </c>
      <c r="CG33" s="235">
        <f>'Master-National Baseline Data'!CG361</f>
        <v>1</v>
      </c>
      <c r="CH33" s="235">
        <f>'Master-National Baseline Data'!CH361</f>
        <v>0</v>
      </c>
      <c r="CI33" s="235" t="str">
        <f>'Master-National Baseline Data'!CI361</f>
        <v>Subtropical subhumid dry forest</v>
      </c>
      <c r="CJ33" s="235" t="str">
        <f>'Master-National Baseline Data'!CJ361</f>
        <v>Equatorial savannah dry summer</v>
      </c>
      <c r="CK33" s="235" t="str">
        <f>'Master-National Baseline Data'!CK361</f>
        <v>Steppe</v>
      </c>
      <c r="CL33" s="235" t="str">
        <f>'Master-National Baseline Data'!CL361</f>
        <v>26 Jan - 19 Oct</v>
      </c>
      <c r="CM33" s="235" t="str">
        <f>'Master-National Baseline Data'!CM361</f>
        <v>High root activity</v>
      </c>
      <c r="CN33" s="235" t="str">
        <f>'Master-National Baseline Data'!CN361</f>
        <v>Yellowish red</v>
      </c>
      <c r="CO33" s="236">
        <f>'Master-National Baseline Data'!CO361</f>
        <v>1.138663</v>
      </c>
      <c r="CP33" s="236">
        <f>'Master-National Baseline Data'!CP361</f>
        <v>45.656205058171899</v>
      </c>
      <c r="CQ33" s="236">
        <f>'Master-National Baseline Data'!CQ361</f>
        <v>38.442667688587626</v>
      </c>
      <c r="CR33" s="236">
        <f>'Master-National Baseline Data'!CR361</f>
        <v>15.901127253240471</v>
      </c>
      <c r="CS33" s="237" t="str">
        <f>'Master-National Baseline Data'!CS361</f>
        <v>loam</v>
      </c>
      <c r="CT33" s="237" t="str">
        <f>'Master-National Baseline Data'!CT361</f>
        <v>Well drained</v>
      </c>
      <c r="CU33" s="236">
        <f>'Master-National Baseline Data'!CU361</f>
        <v>0.225470333333333</v>
      </c>
      <c r="CV33" s="236">
        <f>'Master-National Baseline Data'!CV361</f>
        <v>0.342534333333333</v>
      </c>
      <c r="CW33" s="236">
        <f>'Master-National Baseline Data'!CW361</f>
        <v>0.124227666666667</v>
      </c>
      <c r="CX33" s="236">
        <f>'Master-National Baseline Data'!CX361</f>
        <v>2.85118633333333</v>
      </c>
      <c r="CY33" s="236">
        <f>'Master-National Baseline Data'!CY361</f>
        <v>6.2572496666666702</v>
      </c>
      <c r="CZ33" s="235">
        <f>'Master-National Baseline Data'!CZ361</f>
        <v>0</v>
      </c>
      <c r="DA33" s="235">
        <f>'Master-National Baseline Data'!DA361</f>
        <v>6.5</v>
      </c>
      <c r="DB33" s="235">
        <f>'Master-National Baseline Data'!DB361</f>
        <v>0.24275033333332985</v>
      </c>
      <c r="DC33" s="235" t="str">
        <f>'Master-National Baseline Data'!DC361</f>
        <v>No LR</v>
      </c>
      <c r="DD33" s="236">
        <f>'Master-National Baseline Data'!DD361</f>
        <v>4.5497196666666699</v>
      </c>
      <c r="DE33" s="236">
        <f>'Master-National Baseline Data'!DE361</f>
        <v>3.0228359999999999</v>
      </c>
      <c r="DF33" s="236">
        <f>'Master-National Baseline Data'!DF361</f>
        <v>1.41629466666667</v>
      </c>
      <c r="DG33" s="236">
        <f>'Master-National Baseline Data'!DG361</f>
        <v>0</v>
      </c>
      <c r="DH33" s="236">
        <f>'Master-National Baseline Data'!DH361</f>
        <v>1.41629466666667</v>
      </c>
      <c r="DI33" s="236">
        <f>'Master-National Baseline Data'!DI361</f>
        <v>14.1629466666667</v>
      </c>
      <c r="DJ33" s="236">
        <f>'Master-National Baseline Data'!DJ361</f>
        <v>0</v>
      </c>
      <c r="DK33" s="236">
        <f>'Master-National Baseline Data'!DK361</f>
        <v>14.1629466666667</v>
      </c>
      <c r="DL33" s="236">
        <f>'Master-National Baseline Data'!DL361</f>
        <v>24.190235010460057</v>
      </c>
      <c r="DM33" s="236">
        <f>'Master-National Baseline Data'!DM361</f>
        <v>0</v>
      </c>
      <c r="DN33" s="236">
        <f>'Master-National Baseline Data'!DN361</f>
        <v>0</v>
      </c>
      <c r="DO33" s="236">
        <f>'Master-National Baseline Data'!DO361</f>
        <v>24.190235010460057</v>
      </c>
      <c r="DP33" s="236">
        <f>'Master-National Baseline Data'!DP361</f>
        <v>88.697528371686872</v>
      </c>
      <c r="DQ33" s="236">
        <f>'Master-National Baseline Data'!DQ361</f>
        <v>0</v>
      </c>
      <c r="DR33" s="236">
        <f>'Master-National Baseline Data'!DR361</f>
        <v>0</v>
      </c>
      <c r="DS33" s="236">
        <f>'Master-National Baseline Data'!DS361</f>
        <v>88.697528371686872</v>
      </c>
      <c r="DT33" s="236">
        <f>'Master-National Baseline Data'!DT361</f>
        <v>0.121532666666667</v>
      </c>
      <c r="DU33" s="236">
        <f>'Master-National Baseline Data'!DU361</f>
        <v>1.21532666666667</v>
      </c>
      <c r="DV33" s="236">
        <f>'Master-National Baseline Data'!DV361</f>
        <v>11.653613020367635</v>
      </c>
      <c r="DW33" s="236">
        <f>'Master-National Baseline Data'!DW361</f>
        <v>111.14749733333301</v>
      </c>
      <c r="DX33" s="236">
        <f>'Master-National Baseline Data'!DX361</f>
        <v>8.4719453333333199</v>
      </c>
      <c r="DY33" s="236">
        <f>'Master-National Baseline Data'!DY361</f>
        <v>1334.5414326666701</v>
      </c>
      <c r="DZ33" s="236">
        <f>'Master-National Baseline Data'!DZ361</f>
        <v>1.32805533333333</v>
      </c>
      <c r="EA33" s="236">
        <f>'Master-National Baseline Data'!EA361</f>
        <v>1.47095633333333</v>
      </c>
      <c r="EB33" s="236">
        <f>'Master-National Baseline Data'!EB361</f>
        <v>153.26887466666699</v>
      </c>
      <c r="EC33" s="236">
        <f>'Master-National Baseline Data'!EC361</f>
        <v>343.98820933333297</v>
      </c>
      <c r="ED33" s="236">
        <f>'Master-National Baseline Data'!ED361</f>
        <v>420.99923999999999</v>
      </c>
      <c r="EE33" s="236">
        <f>'Master-National Baseline Data'!EE361</f>
        <v>179.741454</v>
      </c>
      <c r="EF33" s="236">
        <f>'Master-National Baseline Data'!EF361</f>
        <v>133.684024666667</v>
      </c>
      <c r="EG33" s="236">
        <f>'Master-National Baseline Data'!EG361</f>
        <v>1.5373013333333301</v>
      </c>
      <c r="EH33" s="236">
        <f>'Master-National Baseline Data'!EH361</f>
        <v>12.494882</v>
      </c>
      <c r="EI33" s="236">
        <f>'Master-National Baseline Data'!EI361</f>
        <v>13.474017999999999</v>
      </c>
      <c r="EJ33" s="236">
        <f>'Master-National Baseline Data'!EJ361</f>
        <v>4.3416083333333297</v>
      </c>
      <c r="EK33" s="236">
        <f>'Master-National Baseline Data'!EK361</f>
        <v>6.4415380000000004</v>
      </c>
      <c r="EL33" s="236">
        <f>'Master-National Baseline Data'!EL361</f>
        <v>0.90974100000000002</v>
      </c>
      <c r="EM33" s="236">
        <f>'Master-National Baseline Data'!EM361</f>
        <v>3.4564970000000002</v>
      </c>
      <c r="EN33" s="236">
        <f>'Master-National Baseline Data'!EN361</f>
        <v>0.58755866666666701</v>
      </c>
      <c r="EO33" s="236">
        <f>'Master-National Baseline Data'!EO361</f>
        <v>12.622989</v>
      </c>
      <c r="EP33" s="236">
        <f>'Master-National Baseline Data'!EP361</f>
        <v>89.751208666666599</v>
      </c>
      <c r="EQ33" s="235"/>
      <c r="ER33" s="238">
        <f>'Master-National Baseline Data'!ER361</f>
        <v>1.138663</v>
      </c>
      <c r="ES33" s="238">
        <f>'Master-National Baseline Data'!ES361</f>
        <v>45.137511000000003</v>
      </c>
      <c r="ET33" s="238">
        <f>'Master-National Baseline Data'!ET361</f>
        <v>38.005925666666599</v>
      </c>
      <c r="EU33" s="238">
        <f>'Master-National Baseline Data'!EU361</f>
        <v>15.7204766666667</v>
      </c>
      <c r="EV33" s="238">
        <f>'Master-National Baseline Data'!EV361</f>
        <v>0.225470333333333</v>
      </c>
      <c r="EW33" s="238">
        <f>'Master-National Baseline Data'!EW361</f>
        <v>0.342534333333333</v>
      </c>
      <c r="EX33" s="238">
        <f>'Master-National Baseline Data'!EX361</f>
        <v>0.124227666666667</v>
      </c>
      <c r="EY33" s="238">
        <f>'Master-National Baseline Data'!EY361</f>
        <v>2.85118633333333</v>
      </c>
      <c r="EZ33" s="238">
        <f>'Master-National Baseline Data'!EZ361</f>
        <v>6.2572496666666702</v>
      </c>
      <c r="FA33" s="238">
        <f>'Master-National Baseline Data'!FA361</f>
        <v>4.5497196666666699</v>
      </c>
      <c r="FB33" s="238">
        <f>'Master-National Baseline Data'!FB361</f>
        <v>3.0228359999999999</v>
      </c>
      <c r="FC33" s="238">
        <f>'Master-National Baseline Data'!FC361</f>
        <v>1.41629466666667</v>
      </c>
      <c r="FD33" s="238">
        <f>'Master-National Baseline Data'!FD361</f>
        <v>14.1629466666667</v>
      </c>
      <c r="FE33" s="238">
        <f>'Master-National Baseline Data'!FE361</f>
        <v>0.121532666666667</v>
      </c>
      <c r="FF33" s="238">
        <f>'Master-National Baseline Data'!FF361</f>
        <v>1.21532666666667</v>
      </c>
      <c r="FG33" s="238">
        <f>'Master-National Baseline Data'!FG361</f>
        <v>11.653613020367635</v>
      </c>
      <c r="FH33" s="238">
        <f>'Master-National Baseline Data'!FH361</f>
        <v>111.14749733333301</v>
      </c>
      <c r="FI33" s="238">
        <f>'Master-National Baseline Data'!FI361</f>
        <v>8.4719453333333199</v>
      </c>
      <c r="FJ33" s="238">
        <f>'Master-National Baseline Data'!FJ361</f>
        <v>1334.5414326666701</v>
      </c>
      <c r="FK33" s="238">
        <f>'Master-National Baseline Data'!FK361</f>
        <v>1.32805533333333</v>
      </c>
      <c r="FL33" s="238">
        <f>'Master-National Baseline Data'!FL361</f>
        <v>1.47095633333333</v>
      </c>
      <c r="FM33" s="238">
        <f>'Master-National Baseline Data'!FM361</f>
        <v>153.26887466666699</v>
      </c>
      <c r="FN33" s="238">
        <f>'Master-National Baseline Data'!FN361</f>
        <v>343.98820933333297</v>
      </c>
      <c r="FO33" s="238">
        <f>'Master-National Baseline Data'!FO361</f>
        <v>420.99923999999999</v>
      </c>
      <c r="FP33" s="238">
        <f>'Master-National Baseline Data'!FP361</f>
        <v>179.741454</v>
      </c>
      <c r="FQ33" s="238">
        <f>'Master-National Baseline Data'!FQ361</f>
        <v>133.684024666667</v>
      </c>
      <c r="FR33" s="238">
        <f>'Master-National Baseline Data'!FR361</f>
        <v>1.5373013333333301</v>
      </c>
      <c r="FS33" s="238">
        <f>'Master-National Baseline Data'!FS361</f>
        <v>12.494882</v>
      </c>
      <c r="FT33" s="238">
        <f>'Master-National Baseline Data'!FT361</f>
        <v>13.474017999999999</v>
      </c>
      <c r="FU33" s="238">
        <f>'Master-National Baseline Data'!FU361</f>
        <v>4.3416083333333297</v>
      </c>
      <c r="FV33" s="238">
        <f>'Master-National Baseline Data'!FV361</f>
        <v>6.4415380000000004</v>
      </c>
      <c r="FW33" s="238">
        <f>'Master-National Baseline Data'!FW361</f>
        <v>0.90974100000000002</v>
      </c>
      <c r="FX33" s="238">
        <f>'Master-National Baseline Data'!FX361</f>
        <v>3.4564970000000002</v>
      </c>
      <c r="FY33" s="238">
        <f>'Master-National Baseline Data'!FY361</f>
        <v>0.58755866666666701</v>
      </c>
      <c r="FZ33" s="238">
        <f>'Master-National Baseline Data'!FZ361</f>
        <v>12.622989</v>
      </c>
      <c r="GA33" s="241">
        <f>'Master-National Baseline Data'!GA361</f>
        <v>89.751208666666599</v>
      </c>
      <c r="GB33" s="54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</row>
    <row r="34" spans="1:217" x14ac:dyDescent="0.2">
      <c r="A34" s="73"/>
      <c r="B34" s="232">
        <f>'Master-National Baseline Data'!B362</f>
        <v>75</v>
      </c>
      <c r="C34" s="233" t="str">
        <f>'Master-National Baseline Data'!C362</f>
        <v>74S</v>
      </c>
      <c r="D34" s="233"/>
      <c r="E34" s="233" t="str">
        <f>'Master-National Baseline Data'!E362</f>
        <v>062</v>
      </c>
      <c r="F34" s="233" t="str">
        <f>'Master-National Baseline Data'!F362</f>
        <v xml:space="preserve">Cereal system non-vertisols: Woina Dega - Wet/moist zone </v>
      </c>
      <c r="G34" s="233" t="str">
        <f>'Master-National Baseline Data'!G362</f>
        <v>SNNPRS</v>
      </c>
      <c r="H34" s="233" t="str">
        <f>'Master-National Baseline Data'!H362</f>
        <v>Alaba</v>
      </c>
      <c r="I34" s="233" t="str">
        <f>'Master-National Baseline Data'!I362</f>
        <v xml:space="preserve">Alaba Special Woreda </v>
      </c>
      <c r="J34" s="233" t="str">
        <f>'Master-National Baseline Data'!J362</f>
        <v>Asore</v>
      </c>
      <c r="K34" s="233" t="str">
        <f>'Master-National Baseline Data'!K362</f>
        <v>Asore</v>
      </c>
      <c r="L34" s="233" t="str">
        <f>'Master-National Baseline Data'!L362</f>
        <v>Asore</v>
      </c>
      <c r="M34" s="233" t="str">
        <f>'Master-National Baseline Data'!M362</f>
        <v>SN-Al-As</v>
      </c>
      <c r="N34" s="233" t="str">
        <f>'Master-National Baseline Data'!N362</f>
        <v>Business as usual</v>
      </c>
      <c r="O34" s="233" t="str">
        <f>'Master-National Baseline Data'!O362</f>
        <v>Overgrazing, wind and water erosion, low soil fertility and degraded woodland, construction and fire wood removal</v>
      </c>
      <c r="P34" s="233" t="str">
        <f>'Master-National Baseline Data'!P362</f>
        <v>Degraded woodland</v>
      </c>
      <c r="Q34" s="233" t="str">
        <f>'Master-National Baseline Data'!Q362</f>
        <v>No intervention</v>
      </c>
      <c r="R34" s="233" t="str">
        <f>'Master-National Baseline Data'!R362</f>
        <v xml:space="preserve">No Integrated soil and water conservation, farmers practice and degraded community grassland no enclosure </v>
      </c>
      <c r="S34" s="233" t="str">
        <f>'Master-National Baseline Data'!S362</f>
        <v>Woodland</v>
      </c>
      <c r="T34" s="233" t="str">
        <f>'Master-National Baseline Data'!T362</f>
        <v>NI</v>
      </c>
      <c r="U34" s="233" t="str">
        <f>'Master-National Baseline Data'!U362</f>
        <v>NI</v>
      </c>
      <c r="V34" s="233" t="str">
        <f>'Master-National Baseline Data'!V362</f>
        <v>NI</v>
      </c>
      <c r="W34" s="234">
        <f>'Master-National Baseline Data'!W362</f>
        <v>2013</v>
      </c>
      <c r="X34" s="234">
        <f>'Master-National Baseline Data'!X362</f>
        <v>0</v>
      </c>
      <c r="Y34" s="235" t="str">
        <f>'Master-National Baseline Data'!Y362</f>
        <v>NI_0</v>
      </c>
      <c r="Z34" s="235" t="str">
        <f>'Master-National Baseline Data'!Z362</f>
        <v>No physical measure</v>
      </c>
      <c r="AA34" s="235" t="str">
        <f>'Master-National Baseline Data'!AA362</f>
        <v>No biological measure</v>
      </c>
      <c r="AB34" s="235" t="str">
        <f>'Master-National Baseline Data'!AB362</f>
        <v>Acacia-Eucalyptus-Gravilea-Pinus</v>
      </c>
      <c r="AC34" s="235" t="str">
        <f>'Master-National Baseline Data'!AC362</f>
        <v>Chloris-Cynodon-Hyparrhenia-Eragrostis</v>
      </c>
      <c r="AD34" s="235" t="str">
        <f>'Master-National Baseline Data'!AD362</f>
        <v>Maize, wheat, pulses and sorghum</v>
      </c>
      <c r="AE34" s="235" t="str">
        <f>'Master-National Baseline Data'!AE362</f>
        <v>None</v>
      </c>
      <c r="AF34" s="235" t="str">
        <f>'Master-National Baseline Data'!AF362</f>
        <v>Very sparse</v>
      </c>
      <c r="AG34" s="235" t="str">
        <f>'Master-National Baseline Data'!AG362</f>
        <v>Shoats and cattle</v>
      </c>
      <c r="AH34" s="235" t="str">
        <f>'Master-National Baseline Data'!AH362</f>
        <v>Surface sample</v>
      </c>
      <c r="AI34" s="235" t="str">
        <f>'Master-National Baseline Data'!AI362</f>
        <v>SN-ASW-PE-SB-T1 0-15cm</v>
      </c>
      <c r="AJ34" s="235">
        <f>'Master-National Baseline Data'!AJ362</f>
        <v>0</v>
      </c>
      <c r="AK34" s="235" t="str">
        <f>'Master-National Baseline Data'!AK362</f>
        <v>0-15</v>
      </c>
      <c r="AL34" s="235">
        <f>'Master-National Baseline Data'!AL362</f>
        <v>15</v>
      </c>
      <c r="AM34" s="235">
        <f>'Master-National Baseline Data'!AM362</f>
        <v>0</v>
      </c>
      <c r="AN34" s="235" t="str">
        <f>'Master-National Baseline Data'!AN362</f>
        <v>MIR</v>
      </c>
      <c r="AO34" s="235">
        <f>'Master-National Baseline Data'!AO362</f>
        <v>0</v>
      </c>
      <c r="AP34" s="235">
        <f>'Master-National Baseline Data'!AP362</f>
        <v>400022.18</v>
      </c>
      <c r="AQ34" s="235">
        <f>'Master-National Baseline Data'!AQ362</f>
        <v>801577.5</v>
      </c>
      <c r="AR34" s="235">
        <f>'Master-National Baseline Data'!AR362</f>
        <v>7.2508330000000001</v>
      </c>
      <c r="AS34" s="235">
        <f>'Master-National Baseline Data'!AS362</f>
        <v>38.094366999999998</v>
      </c>
      <c r="AT34" s="235" t="str">
        <f>'Master-National Baseline Data'!AT362</f>
        <v xml:space="preserve"> 7°15'3.00"</v>
      </c>
      <c r="AU34" s="235" t="str">
        <f>'Master-National Baseline Data'!AU362</f>
        <v xml:space="preserve"> 38° 5'39.72"</v>
      </c>
      <c r="AV34" s="235">
        <f>'Master-National Baseline Data'!AV362</f>
        <v>1362144.54991428</v>
      </c>
      <c r="AW34" s="235">
        <f>'Master-National Baseline Data'!AW362</f>
        <v>853450.66319039499</v>
      </c>
      <c r="AX34" s="235">
        <f>'Master-National Baseline Data'!AX362</f>
        <v>1697</v>
      </c>
      <c r="AY34" s="235">
        <f>'Master-National Baseline Data'!AY362</f>
        <v>1697</v>
      </c>
      <c r="AZ34" s="235">
        <f>'Master-National Baseline Data'!AZ362</f>
        <v>-0.16169073</v>
      </c>
      <c r="BA34" s="235">
        <f>'Master-National Baseline Data'!BA362</f>
        <v>-0.12956886000000001</v>
      </c>
      <c r="BB34" s="235">
        <f>'Master-National Baseline Data'!BB362</f>
        <v>-9.6351210000000007E-2</v>
      </c>
      <c r="BC34" s="235">
        <f>'Master-National Baseline Data'!BC362</f>
        <v>-8.1179619999999994E-2</v>
      </c>
      <c r="BD34" s="235">
        <f>'Master-National Baseline Data'!BD362</f>
        <v>-0.15492903</v>
      </c>
      <c r="BE34" s="235">
        <f>'Master-National Baseline Data'!BE362</f>
        <v>-0.13727987</v>
      </c>
      <c r="BF34" s="235">
        <f>'Master-National Baseline Data'!BF362</f>
        <v>4.969469E-2</v>
      </c>
      <c r="BG34" s="235">
        <f>'Master-National Baseline Data'!BG362</f>
        <v>156.233</v>
      </c>
      <c r="BH34" s="235">
        <f>'Master-National Baseline Data'!BH362</f>
        <v>1712</v>
      </c>
      <c r="BI34" s="235">
        <f>'Master-National Baseline Data'!BI362</f>
        <v>-6.2137000000000005E-5</v>
      </c>
      <c r="BJ34" s="235">
        <f>'Master-National Baseline Data'!BJ362</f>
        <v>1.4284399999999999E-4</v>
      </c>
      <c r="BK34" s="235">
        <f>'Master-National Baseline Data'!BK362</f>
        <v>2.50251</v>
      </c>
      <c r="BL34" s="235">
        <f>'Master-National Baseline Data'!BL362</f>
        <v>302.46100000000001</v>
      </c>
      <c r="BM34" s="235">
        <f>'Master-National Baseline Data'!BM362</f>
        <v>-7.2595400000000001E-4</v>
      </c>
      <c r="BN34" s="235">
        <f>'Master-National Baseline Data'!BN362</f>
        <v>19.190000000000001</v>
      </c>
      <c r="BO34" s="235">
        <f>'Master-National Baseline Data'!BO362</f>
        <v>84.83</v>
      </c>
      <c r="BP34" s="235">
        <f>'Master-National Baseline Data'!BP362</f>
        <v>1017.96</v>
      </c>
      <c r="BQ34" s="235">
        <f>'Master-National Baseline Data'!BQ362</f>
        <v>108.71</v>
      </c>
      <c r="BR34" s="235">
        <f>'Master-National Baseline Data'!BR362</f>
        <v>1304.52</v>
      </c>
      <c r="BS34" s="235">
        <f>'Master-National Baseline Data'!BS362</f>
        <v>1.2815041848402686</v>
      </c>
      <c r="BT34" s="235">
        <f>'Master-National Baseline Data'!BT362</f>
        <v>14.7</v>
      </c>
      <c r="BU34" s="235">
        <f>'Master-National Baseline Data'!BU362</f>
        <v>3.05</v>
      </c>
      <c r="BV34" s="235">
        <f>'Master-National Baseline Data'!BV362</f>
        <v>12.06</v>
      </c>
      <c r="BW34" s="235">
        <f>'Master-National Baseline Data'!BW362</f>
        <v>287</v>
      </c>
      <c r="BX34" s="235">
        <f>'Master-National Baseline Data'!BX362</f>
        <v>155</v>
      </c>
      <c r="BY34" s="235">
        <f>'Master-National Baseline Data'!BY362</f>
        <v>15.2</v>
      </c>
      <c r="BZ34" s="235" t="str">
        <f>'Master-National Baseline Data'!BZ362</f>
        <v>Subhumid</v>
      </c>
      <c r="CA34" s="235">
        <f>'Master-National Baseline Data'!CA362</f>
        <v>0.78</v>
      </c>
      <c r="CB34" s="235">
        <f>'Master-National Baseline Data'!CB362</f>
        <v>6.2864265441900002</v>
      </c>
      <c r="CC34" s="235">
        <f>'Master-National Baseline Data'!CC362</f>
        <v>1474</v>
      </c>
      <c r="CD34" s="235">
        <f>'Master-National Baseline Data'!CD362</f>
        <v>1474</v>
      </c>
      <c r="CE34" s="235">
        <f>'Master-National Baseline Data'!CE362</f>
        <v>2175</v>
      </c>
      <c r="CF34" s="235" t="str">
        <f>'Master-National Baseline Data'!CF362</f>
        <v>NPP Precipitation limited</v>
      </c>
      <c r="CG34" s="235">
        <f>'Master-National Baseline Data'!CG362</f>
        <v>1</v>
      </c>
      <c r="CH34" s="235">
        <f>'Master-National Baseline Data'!CH362</f>
        <v>0</v>
      </c>
      <c r="CI34" s="235" t="str">
        <f>'Master-National Baseline Data'!CI362</f>
        <v>Subtropical subhumid dry forest</v>
      </c>
      <c r="CJ34" s="235" t="str">
        <f>'Master-National Baseline Data'!CJ362</f>
        <v>Equatorial savannah dry summer</v>
      </c>
      <c r="CK34" s="235" t="str">
        <f>'Master-National Baseline Data'!CK362</f>
        <v>Steppe</v>
      </c>
      <c r="CL34" s="235" t="str">
        <f>'Master-National Baseline Data'!CL362</f>
        <v>26 Jan - 19 Oct</v>
      </c>
      <c r="CM34" s="235" t="str">
        <f>'Master-National Baseline Data'!CM362</f>
        <v>High root activity</v>
      </c>
      <c r="CN34" s="235" t="str">
        <f>'Master-National Baseline Data'!CN362</f>
        <v>Yellowish red</v>
      </c>
      <c r="CO34" s="236">
        <f>'Master-National Baseline Data'!CO362</f>
        <v>1.10732733333333</v>
      </c>
      <c r="CP34" s="236">
        <f>'Master-National Baseline Data'!CP362</f>
        <v>41.437727320168115</v>
      </c>
      <c r="CQ34" s="236">
        <f>'Master-National Baseline Data'!CQ362</f>
        <v>40.093360638380695</v>
      </c>
      <c r="CR34" s="236">
        <f>'Master-National Baseline Data'!CR362</f>
        <v>18.468912041451201</v>
      </c>
      <c r="CS34" s="237" t="str">
        <f>'Master-National Baseline Data'!CS362</f>
        <v>loam</v>
      </c>
      <c r="CT34" s="237" t="str">
        <f>'Master-National Baseline Data'!CT362</f>
        <v>Well drained</v>
      </c>
      <c r="CU34" s="236">
        <f>'Master-National Baseline Data'!CU362</f>
        <v>0.24568100000000001</v>
      </c>
      <c r="CV34" s="236">
        <f>'Master-National Baseline Data'!CV362</f>
        <v>0.37295399999999901</v>
      </c>
      <c r="CW34" s="236">
        <f>'Master-National Baseline Data'!CW362</f>
        <v>0.12854599999999999</v>
      </c>
      <c r="CX34" s="236">
        <f>'Master-National Baseline Data'!CX362</f>
        <v>2.8191856666666602</v>
      </c>
      <c r="CY34" s="236">
        <f>'Master-National Baseline Data'!CY362</f>
        <v>6.2263923333333304</v>
      </c>
      <c r="CZ34" s="235">
        <f>'Master-National Baseline Data'!CZ362</f>
        <v>6.09</v>
      </c>
      <c r="DA34" s="235">
        <f>'Master-National Baseline Data'!DA362</f>
        <v>6.5</v>
      </c>
      <c r="DB34" s="235">
        <f>'Master-National Baseline Data'!DB362</f>
        <v>0.27360766666666958</v>
      </c>
      <c r="DC34" s="235" t="str">
        <f>'Master-National Baseline Data'!DC362</f>
        <v>LR</v>
      </c>
      <c r="DD34" s="236">
        <f>'Master-National Baseline Data'!DD362</f>
        <v>5.3346766666666596</v>
      </c>
      <c r="DE34" s="236">
        <f>'Master-National Baseline Data'!DE362</f>
        <v>3.59417066666667</v>
      </c>
      <c r="DF34" s="236">
        <f>'Master-National Baseline Data'!DF362</f>
        <v>2.0814103333333298</v>
      </c>
      <c r="DG34" s="236">
        <f>'Master-National Baseline Data'!DG362</f>
        <v>0</v>
      </c>
      <c r="DH34" s="236">
        <f>'Master-National Baseline Data'!DH362</f>
        <v>2.0814103333333298</v>
      </c>
      <c r="DI34" s="236">
        <f>'Master-National Baseline Data'!DI362</f>
        <v>20.8141033333333</v>
      </c>
      <c r="DJ34" s="236">
        <f>'Master-National Baseline Data'!DJ362</f>
        <v>0</v>
      </c>
      <c r="DK34" s="236">
        <f>'Master-National Baseline Data'!DK362</f>
        <v>20.8141033333333</v>
      </c>
      <c r="DL34" s="236">
        <f>'Master-National Baseline Data'!DL362</f>
        <v>34.572038309736506</v>
      </c>
      <c r="DM34" s="236">
        <f>'Master-National Baseline Data'!DM362</f>
        <v>0</v>
      </c>
      <c r="DN34" s="236">
        <f>'Master-National Baseline Data'!DN362</f>
        <v>0</v>
      </c>
      <c r="DO34" s="236">
        <f>'Master-National Baseline Data'!DO362</f>
        <v>34.572038309736506</v>
      </c>
      <c r="DP34" s="236">
        <f>'Master-National Baseline Data'!DP362</f>
        <v>126.76414046903385</v>
      </c>
      <c r="DQ34" s="236">
        <f>'Master-National Baseline Data'!DQ362</f>
        <v>0</v>
      </c>
      <c r="DR34" s="236">
        <f>'Master-National Baseline Data'!DR362</f>
        <v>0</v>
      </c>
      <c r="DS34" s="236">
        <f>'Master-National Baseline Data'!DS362</f>
        <v>126.76414046903385</v>
      </c>
      <c r="DT34" s="236">
        <f>'Master-National Baseline Data'!DT362</f>
        <v>0.15862333333333301</v>
      </c>
      <c r="DU34" s="236">
        <f>'Master-National Baseline Data'!DU362</f>
        <v>1.5862333333333301</v>
      </c>
      <c r="DV34" s="236">
        <f>'Master-National Baseline Data'!DV362</f>
        <v>13.121716014878018</v>
      </c>
      <c r="DW34" s="236">
        <f>'Master-National Baseline Data'!DW362</f>
        <v>152.503643333333</v>
      </c>
      <c r="DX34" s="236">
        <f>'Master-National Baseline Data'!DX362</f>
        <v>9.8234553333333299</v>
      </c>
      <c r="DY34" s="236">
        <f>'Master-National Baseline Data'!DY362</f>
        <v>1834.424518</v>
      </c>
      <c r="DZ34" s="236">
        <f>'Master-National Baseline Data'!DZ362</f>
        <v>1.78852266666667</v>
      </c>
      <c r="EA34" s="236">
        <f>'Master-National Baseline Data'!EA362</f>
        <v>2.429141</v>
      </c>
      <c r="EB34" s="236">
        <f>'Master-National Baseline Data'!EB362</f>
        <v>198.38004366666701</v>
      </c>
      <c r="EC34" s="236">
        <f>'Master-National Baseline Data'!EC362</f>
        <v>505.035749333333</v>
      </c>
      <c r="ED34" s="236">
        <f>'Master-National Baseline Data'!ED362</f>
        <v>525.66829033333295</v>
      </c>
      <c r="EE34" s="236">
        <f>'Master-National Baseline Data'!EE362</f>
        <v>240.73820900000001</v>
      </c>
      <c r="EF34" s="236">
        <f>'Master-National Baseline Data'!EF362</f>
        <v>159.164438666667</v>
      </c>
      <c r="EG34" s="236">
        <f>'Master-National Baseline Data'!EG362</f>
        <v>3.1971959999999999</v>
      </c>
      <c r="EH34" s="236">
        <f>'Master-National Baseline Data'!EH362</f>
        <v>13.057218333333401</v>
      </c>
      <c r="EI34" s="236">
        <f>'Master-National Baseline Data'!EI362</f>
        <v>17.6778263333333</v>
      </c>
      <c r="EJ34" s="236">
        <f>'Master-National Baseline Data'!EJ362</f>
        <v>9.0236626666666702</v>
      </c>
      <c r="EK34" s="236">
        <f>'Master-National Baseline Data'!EK362</f>
        <v>8.8334500000000098</v>
      </c>
      <c r="EL34" s="236">
        <f>'Master-National Baseline Data'!EL362</f>
        <v>1.35078066666667</v>
      </c>
      <c r="EM34" s="236">
        <f>'Master-National Baseline Data'!EM362</f>
        <v>4.0154463333333403</v>
      </c>
      <c r="EN34" s="236">
        <f>'Master-National Baseline Data'!EN362</f>
        <v>0.68706800000000001</v>
      </c>
      <c r="EO34" s="236">
        <f>'Master-National Baseline Data'!EO362</f>
        <v>16.624131666666699</v>
      </c>
      <c r="EP34" s="236">
        <f>'Master-National Baseline Data'!EP362</f>
        <v>90.121314666666706</v>
      </c>
      <c r="EQ34" s="235"/>
      <c r="ER34" s="238">
        <f>'Master-National Baseline Data'!ER362</f>
        <v>1.10732733333333</v>
      </c>
      <c r="ES34" s="238">
        <f>'Master-National Baseline Data'!ES362</f>
        <v>40.7642186666667</v>
      </c>
      <c r="ET34" s="238">
        <f>'Master-National Baseline Data'!ET362</f>
        <v>39.4417026666666</v>
      </c>
      <c r="EU34" s="238">
        <f>'Master-National Baseline Data'!EU362</f>
        <v>18.168727333333301</v>
      </c>
      <c r="EV34" s="238">
        <f>'Master-National Baseline Data'!EV362</f>
        <v>0.24568100000000001</v>
      </c>
      <c r="EW34" s="238">
        <f>'Master-National Baseline Data'!EW362</f>
        <v>0.37295399999999901</v>
      </c>
      <c r="EX34" s="238">
        <f>'Master-National Baseline Data'!EX362</f>
        <v>0.12854599999999999</v>
      </c>
      <c r="EY34" s="238">
        <f>'Master-National Baseline Data'!EY362</f>
        <v>2.8191856666666602</v>
      </c>
      <c r="EZ34" s="238">
        <f>'Master-National Baseline Data'!EZ362</f>
        <v>6.2263923333333304</v>
      </c>
      <c r="FA34" s="238">
        <f>'Master-National Baseline Data'!FA362</f>
        <v>5.3346766666666596</v>
      </c>
      <c r="FB34" s="238">
        <f>'Master-National Baseline Data'!FB362</f>
        <v>3.59417066666667</v>
      </c>
      <c r="FC34" s="238">
        <f>'Master-National Baseline Data'!FC362</f>
        <v>2.0814103333333298</v>
      </c>
      <c r="FD34" s="238">
        <f>'Master-National Baseline Data'!FD362</f>
        <v>20.8141033333333</v>
      </c>
      <c r="FE34" s="238">
        <f>'Master-National Baseline Data'!FE362</f>
        <v>0.15862333333333301</v>
      </c>
      <c r="FF34" s="238">
        <f>'Master-National Baseline Data'!FF362</f>
        <v>1.5862333333333301</v>
      </c>
      <c r="FG34" s="238">
        <f>'Master-National Baseline Data'!FG362</f>
        <v>13.121716014878018</v>
      </c>
      <c r="FH34" s="238">
        <f>'Master-National Baseline Data'!FH362</f>
        <v>152.503643333333</v>
      </c>
      <c r="FI34" s="238">
        <f>'Master-National Baseline Data'!FI362</f>
        <v>9.8234553333333299</v>
      </c>
      <c r="FJ34" s="238">
        <f>'Master-National Baseline Data'!FJ362</f>
        <v>1834.424518</v>
      </c>
      <c r="FK34" s="238">
        <f>'Master-National Baseline Data'!FK362</f>
        <v>1.78852266666667</v>
      </c>
      <c r="FL34" s="238">
        <f>'Master-National Baseline Data'!FL362</f>
        <v>2.429141</v>
      </c>
      <c r="FM34" s="238">
        <f>'Master-National Baseline Data'!FM362</f>
        <v>198.38004366666701</v>
      </c>
      <c r="FN34" s="238">
        <f>'Master-National Baseline Data'!FN362</f>
        <v>505.035749333333</v>
      </c>
      <c r="FO34" s="238">
        <f>'Master-National Baseline Data'!FO362</f>
        <v>525.66829033333295</v>
      </c>
      <c r="FP34" s="238">
        <f>'Master-National Baseline Data'!FP362</f>
        <v>240.73820900000001</v>
      </c>
      <c r="FQ34" s="238">
        <f>'Master-National Baseline Data'!FQ362</f>
        <v>159.164438666667</v>
      </c>
      <c r="FR34" s="238">
        <f>'Master-National Baseline Data'!FR362</f>
        <v>3.1971959999999999</v>
      </c>
      <c r="FS34" s="238">
        <f>'Master-National Baseline Data'!FS362</f>
        <v>13.057218333333401</v>
      </c>
      <c r="FT34" s="238">
        <f>'Master-National Baseline Data'!FT362</f>
        <v>17.6778263333333</v>
      </c>
      <c r="FU34" s="238">
        <f>'Master-National Baseline Data'!FU362</f>
        <v>9.0236626666666702</v>
      </c>
      <c r="FV34" s="238">
        <f>'Master-National Baseline Data'!FV362</f>
        <v>8.8334500000000098</v>
      </c>
      <c r="FW34" s="238">
        <f>'Master-National Baseline Data'!FW362</f>
        <v>1.35078066666667</v>
      </c>
      <c r="FX34" s="238">
        <f>'Master-National Baseline Data'!FX362</f>
        <v>4.0154463333333403</v>
      </c>
      <c r="FY34" s="238">
        <f>'Master-National Baseline Data'!FY362</f>
        <v>0.68706800000000001</v>
      </c>
      <c r="FZ34" s="238">
        <f>'Master-National Baseline Data'!FZ362</f>
        <v>16.624131666666699</v>
      </c>
      <c r="GA34" s="241">
        <f>'Master-National Baseline Data'!GA362</f>
        <v>90.121314666666706</v>
      </c>
      <c r="GB34" s="54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</row>
    <row r="35" spans="1:217" x14ac:dyDescent="0.2">
      <c r="A35" s="54"/>
      <c r="B35" s="232">
        <f>'Master-National Baseline Data'!B363</f>
        <v>58</v>
      </c>
      <c r="C35" s="233" t="str">
        <f>'Master-National Baseline Data'!C363</f>
        <v>57-1-P</v>
      </c>
      <c r="D35" s="233" t="str">
        <f>'Master-National Baseline Data'!D363</f>
        <v>57-1-P-BD36</v>
      </c>
      <c r="E35" s="233" t="str">
        <f>'Master-National Baseline Data'!E363</f>
        <v>063</v>
      </c>
      <c r="F35" s="233" t="str">
        <f>'Master-National Baseline Data'!F363</f>
        <v xml:space="preserve">Cereal system non-vertisols: Woina Dega - Wet/moist zone </v>
      </c>
      <c r="G35" s="233" t="str">
        <f>'Master-National Baseline Data'!G363</f>
        <v>SNNPRS</v>
      </c>
      <c r="H35" s="233" t="str">
        <f>'Master-National Baseline Data'!H363</f>
        <v>Alaba</v>
      </c>
      <c r="I35" s="233" t="str">
        <f>'Master-National Baseline Data'!I363</f>
        <v xml:space="preserve">Alaba Special Woreda </v>
      </c>
      <c r="J35" s="233" t="str">
        <f>'Master-National Baseline Data'!J363</f>
        <v>Asore</v>
      </c>
      <c r="K35" s="233" t="str">
        <f>'Master-National Baseline Data'!K363</f>
        <v>Asore</v>
      </c>
      <c r="L35" s="233" t="str">
        <f>'Master-National Baseline Data'!L363</f>
        <v>Asore</v>
      </c>
      <c r="M35" s="233" t="str">
        <f>'Master-National Baseline Data'!M363</f>
        <v>SN-Al-As</v>
      </c>
      <c r="N35" s="233" t="str">
        <f>'Master-National Baseline Data'!N363</f>
        <v>Project scenario</v>
      </c>
      <c r="O35" s="233" t="str">
        <f>'Master-National Baseline Data'!O363</f>
        <v>Improved woodland</v>
      </c>
      <c r="P35" s="233" t="str">
        <f>'Master-National Baseline Data'!P363</f>
        <v>Improved woodland</v>
      </c>
      <c r="Q35" s="233" t="str">
        <f>'Master-National Baseline Data'!Q363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35" s="233" t="str">
        <f>'Master-National Baseline Data'!R363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35" s="233" t="str">
        <f>'Master-National Baseline Data'!S363</f>
        <v>Woodland</v>
      </c>
      <c r="T35" s="233" t="str">
        <f>'Master-National Baseline Data'!T363</f>
        <v>ISWC</v>
      </c>
      <c r="U35" s="233" t="str">
        <f>'Master-National Baseline Data'!U363</f>
        <v>ISWC_PE</v>
      </c>
      <c r="V35" s="233" t="str">
        <f>'Master-National Baseline Data'!V363</f>
        <v>ISWC_PE_WL</v>
      </c>
      <c r="W35" s="234">
        <f>'Master-National Baseline Data'!W363</f>
        <v>1993</v>
      </c>
      <c r="X35" s="234">
        <f>'Master-National Baseline Data'!X363</f>
        <v>20</v>
      </c>
      <c r="Y35" s="235" t="str">
        <f>'Master-National Baseline Data'!Y363</f>
        <v>ISWC_PE_WL_20</v>
      </c>
      <c r="Z35" s="235" t="str">
        <f>'Master-National Baseline Data'!Z363</f>
        <v>Stone and soil bund, hillside terrace, stone check dam,  eye brow basin, deep water infiltration trenches, woodland permanent enclosure</v>
      </c>
      <c r="AA35" s="235" t="str">
        <f>'Master-National Baseline Data'!AA363</f>
        <v xml:space="preserve">Leguminous and non-leguminous tree planting, natural regeneration </v>
      </c>
      <c r="AB35" s="235" t="str">
        <f>'Master-National Baseline Data'!AB363</f>
        <v>Acacia-Eucalyptus-Gravilea-Pinus</v>
      </c>
      <c r="AC35" s="235" t="str">
        <f>'Master-National Baseline Data'!AC363</f>
        <v>Chloris-Cynodon-Hyparrhenia-Eragrostis</v>
      </c>
      <c r="AD35" s="235" t="str">
        <f>'Master-National Baseline Data'!AD363</f>
        <v>Maize, wheat, pulses and sorghum</v>
      </c>
      <c r="AE35" s="235" t="str">
        <f>'Master-National Baseline Data'!AE363</f>
        <v>None</v>
      </c>
      <c r="AF35" s="235" t="str">
        <f>'Master-National Baseline Data'!AF363</f>
        <v>Very dense</v>
      </c>
      <c r="AG35" s="235" t="str">
        <f>'Master-National Baseline Data'!AG363</f>
        <v>Shoats and cattle</v>
      </c>
      <c r="AH35" s="235" t="str">
        <f>'Master-National Baseline Data'!AH363</f>
        <v>Soil profile sample</v>
      </c>
      <c r="AI35" s="235" t="str">
        <f>'Master-National Baseline Data'!AI363</f>
        <v>SN-ASW-PE-SB-T2 0-15cm</v>
      </c>
      <c r="AJ35" s="235" t="str">
        <f>'Master-National Baseline Data'!AJ363</f>
        <v>SN-ASW-PE-SB-T2-BD 0-15cm</v>
      </c>
      <c r="AK35" s="235" t="str">
        <f>'Master-National Baseline Data'!AK363</f>
        <v>0-15</v>
      </c>
      <c r="AL35" s="235">
        <f>'Master-National Baseline Data'!AL363</f>
        <v>15</v>
      </c>
      <c r="AM35" s="235" t="str">
        <f>'Master-National Baseline Data'!AM363</f>
        <v>WC</v>
      </c>
      <c r="AN35" s="235" t="str">
        <f>'Master-National Baseline Data'!AN363</f>
        <v>MIR</v>
      </c>
      <c r="AO35" s="235">
        <f>'Master-National Baseline Data'!AO363</f>
        <v>0</v>
      </c>
      <c r="AP35" s="235">
        <f>'Master-National Baseline Data'!AP363</f>
        <v>399932.27</v>
      </c>
      <c r="AQ35" s="235">
        <f>'Master-National Baseline Data'!AQ363</f>
        <v>800893.61</v>
      </c>
      <c r="AR35" s="235">
        <f>'Master-National Baseline Data'!AR363</f>
        <v>7.2446460000000004</v>
      </c>
      <c r="AS35" s="235">
        <f>'Master-National Baseline Data'!AS363</f>
        <v>38.093564999999998</v>
      </c>
      <c r="AT35" s="235" t="str">
        <f>'Master-National Baseline Data'!AT363</f>
        <v>7°14'40.73"</v>
      </c>
      <c r="AU35" s="235" t="str">
        <f>'Master-National Baseline Data'!AU363</f>
        <v xml:space="preserve"> 38° 5'36.83"</v>
      </c>
      <c r="AV35" s="235">
        <f>'Master-National Baseline Data'!AV363</f>
        <v>1361746.2029587</v>
      </c>
      <c r="AW35" s="235">
        <f>'Master-National Baseline Data'!AW363</f>
        <v>853399.29789486504</v>
      </c>
      <c r="AX35" s="235">
        <f>'Master-National Baseline Data'!AX363</f>
        <v>1699</v>
      </c>
      <c r="AY35" s="235">
        <f>'Master-National Baseline Data'!AY363</f>
        <v>1699</v>
      </c>
      <c r="AZ35" s="235">
        <f>'Master-National Baseline Data'!AZ363</f>
        <v>-4.4305249999999997E-2</v>
      </c>
      <c r="BA35" s="235">
        <f>'Master-National Baseline Data'!BA363</f>
        <v>1.270334E-2</v>
      </c>
      <c r="BB35" s="235">
        <f>'Master-National Baseline Data'!BB363</f>
        <v>0.10488260000000001</v>
      </c>
      <c r="BC35" s="235">
        <f>'Master-National Baseline Data'!BC363</f>
        <v>0.25362963999999999</v>
      </c>
      <c r="BD35" s="235">
        <f>'Master-National Baseline Data'!BD363</f>
        <v>0.4020398</v>
      </c>
      <c r="BE35" s="235">
        <f>'Master-National Baseline Data'!BE363</f>
        <v>0.23194806000000001</v>
      </c>
      <c r="BF35" s="235">
        <f>'Master-National Baseline Data'!BF363</f>
        <v>0.21069779999999999</v>
      </c>
      <c r="BG35" s="235">
        <f>'Master-National Baseline Data'!BG363</f>
        <v>211.09200000000001</v>
      </c>
      <c r="BH35" s="235">
        <f>'Master-National Baseline Data'!BH363</f>
        <v>1717</v>
      </c>
      <c r="BI35" s="235">
        <f>'Master-National Baseline Data'!BI363</f>
        <v>4.5339900000000003E-5</v>
      </c>
      <c r="BJ35" s="235">
        <f>'Master-National Baseline Data'!BJ363</f>
        <v>2.9696399999999998E-4</v>
      </c>
      <c r="BK35" s="235">
        <f>'Master-National Baseline Data'!BK363</f>
        <v>2.7193900000000002</v>
      </c>
      <c r="BL35" s="235">
        <f>'Master-National Baseline Data'!BL363</f>
        <v>50.467700000000001</v>
      </c>
      <c r="BM35" s="235">
        <f>'Master-National Baseline Data'!BM363</f>
        <v>3.0891600000000001E-4</v>
      </c>
      <c r="BN35" s="235">
        <f>'Master-National Baseline Data'!BN363</f>
        <v>19.190000000000001</v>
      </c>
      <c r="BO35" s="235">
        <f>'Master-National Baseline Data'!BO363</f>
        <v>84.83</v>
      </c>
      <c r="BP35" s="235">
        <f>'Master-National Baseline Data'!BP363</f>
        <v>1017.96</v>
      </c>
      <c r="BQ35" s="235">
        <f>'Master-National Baseline Data'!BQ363</f>
        <v>108.71</v>
      </c>
      <c r="BR35" s="235">
        <f>'Master-National Baseline Data'!BR363</f>
        <v>1304.52</v>
      </c>
      <c r="BS35" s="235">
        <f>'Master-National Baseline Data'!BS363</f>
        <v>1.2815041848402686</v>
      </c>
      <c r="BT35" s="235">
        <f>'Master-National Baseline Data'!BT363</f>
        <v>14.7</v>
      </c>
      <c r="BU35" s="235">
        <f>'Master-National Baseline Data'!BU363</f>
        <v>3.05</v>
      </c>
      <c r="BV35" s="235">
        <f>'Master-National Baseline Data'!BV363</f>
        <v>12.06</v>
      </c>
      <c r="BW35" s="235">
        <f>'Master-National Baseline Data'!BW363</f>
        <v>287</v>
      </c>
      <c r="BX35" s="235">
        <f>'Master-National Baseline Data'!BX363</f>
        <v>155</v>
      </c>
      <c r="BY35" s="235">
        <f>'Master-National Baseline Data'!BY363</f>
        <v>15.2</v>
      </c>
      <c r="BZ35" s="235" t="str">
        <f>'Master-National Baseline Data'!BZ363</f>
        <v>Subhumid</v>
      </c>
      <c r="CA35" s="235">
        <f>'Master-National Baseline Data'!CA363</f>
        <v>0.78</v>
      </c>
      <c r="CB35" s="235">
        <f>'Master-National Baseline Data'!CB363</f>
        <v>6.2965922355700004</v>
      </c>
      <c r="CC35" s="235">
        <f>'Master-National Baseline Data'!CC363</f>
        <v>1474</v>
      </c>
      <c r="CD35" s="235">
        <f>'Master-National Baseline Data'!CD363</f>
        <v>1474</v>
      </c>
      <c r="CE35" s="235">
        <f>'Master-National Baseline Data'!CE363</f>
        <v>2175</v>
      </c>
      <c r="CF35" s="235" t="str">
        <f>'Master-National Baseline Data'!CF363</f>
        <v>NPP Precipitation limited</v>
      </c>
      <c r="CG35" s="235">
        <f>'Master-National Baseline Data'!CG363</f>
        <v>1</v>
      </c>
      <c r="CH35" s="235">
        <f>'Master-National Baseline Data'!CH363</f>
        <v>0</v>
      </c>
      <c r="CI35" s="235" t="str">
        <f>'Master-National Baseline Data'!CI363</f>
        <v>Subtropical subhumid dry forest</v>
      </c>
      <c r="CJ35" s="235" t="str">
        <f>'Master-National Baseline Data'!CJ363</f>
        <v>Equatorial savannah dry summer</v>
      </c>
      <c r="CK35" s="235" t="str">
        <f>'Master-National Baseline Data'!CK363</f>
        <v>Steppe</v>
      </c>
      <c r="CL35" s="235" t="str">
        <f>'Master-National Baseline Data'!CL363</f>
        <v>26 Jan - 19 Oct</v>
      </c>
      <c r="CM35" s="235" t="str">
        <f>'Master-National Baseline Data'!CM363</f>
        <v>High root activity</v>
      </c>
      <c r="CN35" s="235" t="str">
        <f>'Master-National Baseline Data'!CN363</f>
        <v>Yellowish red</v>
      </c>
      <c r="CO35" s="236">
        <f>'Master-National Baseline Data'!CO363</f>
        <v>1.1071260187243215</v>
      </c>
      <c r="CP35" s="236">
        <f>'Master-National Baseline Data'!CP363</f>
        <v>48.502139800285306</v>
      </c>
      <c r="CQ35" s="236">
        <f>'Master-National Baseline Data'!CQ363</f>
        <v>37.232524964336662</v>
      </c>
      <c r="CR35" s="236">
        <f>'Master-National Baseline Data'!CR363</f>
        <v>14.265335235378032</v>
      </c>
      <c r="CS35" s="237" t="str">
        <f>'Master-National Baseline Data'!CS363</f>
        <v>loam</v>
      </c>
      <c r="CT35" s="237" t="str">
        <f>'Master-National Baseline Data'!CT363</f>
        <v>Well drained</v>
      </c>
      <c r="CU35" s="236">
        <f>'Master-National Baseline Data'!CU363</f>
        <v>0.24280411496447135</v>
      </c>
      <c r="CV35" s="236">
        <f>'Master-National Baseline Data'!CV363</f>
        <v>0.35708982925018562</v>
      </c>
      <c r="CW35" s="236">
        <f>'Master-National Baseline Data'!CW363</f>
        <v>0.11428571428571428</v>
      </c>
      <c r="CX35" s="236">
        <f>'Master-National Baseline Data'!CX363</f>
        <v>3.1128404669260723</v>
      </c>
      <c r="CY35" s="236">
        <f>'Master-National Baseline Data'!CY363</f>
        <v>6.5780000000000003</v>
      </c>
      <c r="CZ35" s="235">
        <f>'Master-National Baseline Data'!CZ363</f>
        <v>0</v>
      </c>
      <c r="DA35" s="235">
        <f>'Master-National Baseline Data'!DA363</f>
        <v>6.5</v>
      </c>
      <c r="DB35" s="235">
        <f>'Master-National Baseline Data'!DB363</f>
        <v>-7.8000000000000291E-2</v>
      </c>
      <c r="DC35" s="235" t="str">
        <f>'Master-National Baseline Data'!DC363</f>
        <v>No LR</v>
      </c>
      <c r="DD35" s="236">
        <f>'Master-National Baseline Data'!DD363</f>
        <v>7.0430504305042998</v>
      </c>
      <c r="DE35" s="236">
        <f>'Master-National Baseline Data'!DE363</f>
        <v>5.3001353013530101</v>
      </c>
      <c r="DF35" s="236">
        <f>'Master-National Baseline Data'!DF363</f>
        <v>2.972</v>
      </c>
      <c r="DG35" s="236">
        <f>'Master-National Baseline Data'!DG363</f>
        <v>2.972</v>
      </c>
      <c r="DH35" s="236">
        <f>'Master-National Baseline Data'!DH363</f>
        <v>2.972</v>
      </c>
      <c r="DI35" s="236">
        <f>'Master-National Baseline Data'!DI363</f>
        <v>29.72</v>
      </c>
      <c r="DJ35" s="236">
        <f>'Master-National Baseline Data'!DJ363</f>
        <v>0</v>
      </c>
      <c r="DK35" s="236">
        <f>'Master-National Baseline Data'!DK363</f>
        <v>29.72</v>
      </c>
      <c r="DL35" s="236">
        <f>'Master-National Baseline Data'!DL363</f>
        <v>49.355677914730251</v>
      </c>
      <c r="DM35" s="236">
        <f>'Master-National Baseline Data'!DM363</f>
        <v>49.355677914730251</v>
      </c>
      <c r="DN35" s="236">
        <f>'Master-National Baseline Data'!DN363</f>
        <v>203.69197237671972</v>
      </c>
      <c r="DO35" s="236">
        <f>'Master-National Baseline Data'!DO363</f>
        <v>49.355677914730251</v>
      </c>
      <c r="DP35" s="236">
        <f>'Master-National Baseline Data'!DP363</f>
        <v>180.97081902067757</v>
      </c>
      <c r="DQ35" s="236">
        <f>'Master-National Baseline Data'!DQ363</f>
        <v>180.97081902067757</v>
      </c>
      <c r="DR35" s="236">
        <f>'Master-National Baseline Data'!DR363</f>
        <v>746.8705653813056</v>
      </c>
      <c r="DS35" s="236">
        <f>'Master-National Baseline Data'!DS363</f>
        <v>180.97081902067757</v>
      </c>
      <c r="DT35" s="236">
        <f>'Master-National Baseline Data'!DT363</f>
        <v>0.239885384887456</v>
      </c>
      <c r="DU35" s="236">
        <f>'Master-National Baseline Data'!DU363</f>
        <v>2.3988538488745599</v>
      </c>
      <c r="DV35" s="236">
        <f>'Master-National Baseline Data'!DV363</f>
        <v>12.3892499803368</v>
      </c>
      <c r="DW35" s="236">
        <f>'Master-National Baseline Data'!DW363</f>
        <v>70.556915544675661</v>
      </c>
      <c r="DX35" s="236">
        <f>'Master-National Baseline Data'!DX363</f>
        <v>3.0556915544675647</v>
      </c>
      <c r="DY35" s="236">
        <f>'Master-National Baseline Data'!DY363</f>
        <v>1991.671970624235</v>
      </c>
      <c r="DZ35" s="236">
        <f>'Master-National Baseline Data'!DZ363</f>
        <v>1.198531211750306</v>
      </c>
      <c r="EA35" s="236">
        <f>'Master-National Baseline Data'!EA363</f>
        <v>1.8739290085679319</v>
      </c>
      <c r="EB35" s="236">
        <f>'Master-National Baseline Data'!EB363</f>
        <v>192.43084455324359</v>
      </c>
      <c r="EC35" s="236">
        <f>'Master-National Baseline Data'!EC363</f>
        <v>546.77723378212988</v>
      </c>
      <c r="ED35" s="236">
        <f>'Master-National Baseline Data'!ED363</f>
        <v>621.48470012239909</v>
      </c>
      <c r="EE35" s="236">
        <f>'Master-National Baseline Data'!EE363</f>
        <v>262.16891064871481</v>
      </c>
      <c r="EF35" s="236">
        <f>'Master-National Baseline Data'!EF363</f>
        <v>199.66829865361078</v>
      </c>
      <c r="EG35" s="236">
        <f>'Master-National Baseline Data'!EG363</f>
        <v>0.6100367197062424</v>
      </c>
      <c r="EH35" s="236">
        <f>'Master-National Baseline Data'!EH363</f>
        <v>18.339045287637699</v>
      </c>
      <c r="EI35" s="236">
        <f>'Master-National Baseline Data'!EI363</f>
        <v>20.74061199510404</v>
      </c>
      <c r="EJ35" s="236">
        <f>'Master-National Baseline Data'!EJ363</f>
        <v>5.6793145654834767</v>
      </c>
      <c r="EK35" s="236">
        <f>'Master-National Baseline Data'!EK363</f>
        <v>9.9583598531211752</v>
      </c>
      <c r="EL35" s="236">
        <f>'Master-National Baseline Data'!EL363</f>
        <v>1.4019929071336663</v>
      </c>
      <c r="EM35" s="236">
        <f>'Master-National Baseline Data'!EM363</f>
        <v>5.1790391676866587</v>
      </c>
      <c r="EN35" s="236">
        <f>'Master-National Baseline Data'!EN363</f>
        <v>0.86812303762439469</v>
      </c>
      <c r="EO35" s="236">
        <f>'Master-National Baseline Data'!EO363</f>
        <v>18.113084121012651</v>
      </c>
      <c r="EP35" s="236">
        <f>'Master-National Baseline Data'!EP363</f>
        <v>96.104643744086417</v>
      </c>
      <c r="EQ35" s="235"/>
      <c r="ER35" s="238">
        <f>'Master-National Baseline Data'!ER363</f>
        <v>1.104625</v>
      </c>
      <c r="ES35" s="238">
        <f>'Master-National Baseline Data'!ES363</f>
        <v>46.524634333333402</v>
      </c>
      <c r="ET35" s="238">
        <f>'Master-National Baseline Data'!ET363</f>
        <v>37.980020999999901</v>
      </c>
      <c r="EU35" s="238">
        <f>'Master-National Baseline Data'!EU363</f>
        <v>15.068721666666701</v>
      </c>
      <c r="EV35" s="238">
        <f>'Master-National Baseline Data'!EV363</f>
        <v>0.230235999999999</v>
      </c>
      <c r="EW35" s="238">
        <f>'Master-National Baseline Data'!EW363</f>
        <v>0.35144700000000101</v>
      </c>
      <c r="EX35" s="238">
        <f>'Master-National Baseline Data'!EX363</f>
        <v>0.115300333333333</v>
      </c>
      <c r="EY35" s="238">
        <f>'Master-National Baseline Data'!EY363</f>
        <v>2.99848766666666</v>
      </c>
      <c r="EZ35" s="238">
        <f>'Master-National Baseline Data'!EZ363</f>
        <v>6.3833706666666599</v>
      </c>
      <c r="FA35" s="238">
        <f>'Master-National Baseline Data'!FA363</f>
        <v>6.0360959999999899</v>
      </c>
      <c r="FB35" s="238">
        <f>'Master-National Baseline Data'!FB363</f>
        <v>4.3993033333333296</v>
      </c>
      <c r="FC35" s="238">
        <f>'Master-National Baseline Data'!FC363</f>
        <v>2.4114956666666698</v>
      </c>
      <c r="FD35" s="238">
        <f>'Master-National Baseline Data'!FD363</f>
        <v>24.1149566666667</v>
      </c>
      <c r="FE35" s="238">
        <f>'Master-National Baseline Data'!FE363</f>
        <v>0.18999666666666601</v>
      </c>
      <c r="FF35" s="238">
        <f>'Master-National Baseline Data'!FF363</f>
        <v>1.8999666666666601</v>
      </c>
      <c r="FG35" s="238">
        <f>'Master-National Baseline Data'!FG363</f>
        <v>12.692305128160204</v>
      </c>
      <c r="FH35" s="238">
        <f>'Master-National Baseline Data'!FH363</f>
        <v>97.240476999999899</v>
      </c>
      <c r="FI35" s="238">
        <f>'Master-National Baseline Data'!FI363</f>
        <v>6.4991603333333297</v>
      </c>
      <c r="FJ35" s="238">
        <f>'Master-National Baseline Data'!FJ363</f>
        <v>1698.1787446666699</v>
      </c>
      <c r="FK35" s="238">
        <f>'Master-National Baseline Data'!FK363</f>
        <v>1.41208133333333</v>
      </c>
      <c r="FL35" s="238">
        <f>'Master-National Baseline Data'!FL363</f>
        <v>1.7153339999999999</v>
      </c>
      <c r="FM35" s="238">
        <f>'Master-National Baseline Data'!FM363</f>
        <v>179.00506200000001</v>
      </c>
      <c r="FN35" s="238">
        <f>'Master-National Baseline Data'!FN363</f>
        <v>469.78241800000001</v>
      </c>
      <c r="FO35" s="238">
        <f>'Master-National Baseline Data'!FO363</f>
        <v>565.22437400000103</v>
      </c>
      <c r="FP35" s="238">
        <f>'Master-National Baseline Data'!FP363</f>
        <v>243.95786666666601</v>
      </c>
      <c r="FQ35" s="238">
        <f>'Master-National Baseline Data'!FQ363</f>
        <v>176.50257199999999</v>
      </c>
      <c r="FR35" s="238">
        <f>'Master-National Baseline Data'!FR363</f>
        <v>1.556073</v>
      </c>
      <c r="FS35" s="238">
        <f>'Master-National Baseline Data'!FS363</f>
        <v>15.8612</v>
      </c>
      <c r="FT35" s="238">
        <f>'Master-National Baseline Data'!FT363</f>
        <v>18.506017</v>
      </c>
      <c r="FU35" s="238">
        <f>'Master-National Baseline Data'!FU363</f>
        <v>5.9199876666666604</v>
      </c>
      <c r="FV35" s="238">
        <f>'Master-National Baseline Data'!FV363</f>
        <v>8.4926270000000095</v>
      </c>
      <c r="FW35" s="238">
        <f>'Master-National Baseline Data'!FW363</f>
        <v>1.2402679999999999</v>
      </c>
      <c r="FX35" s="238">
        <f>'Master-National Baseline Data'!FX363</f>
        <v>4.7454933333333402</v>
      </c>
      <c r="FY35" s="238">
        <f>'Master-National Baseline Data'!FY363</f>
        <v>0.77025633333333399</v>
      </c>
      <c r="FZ35" s="238">
        <f>'Master-National Baseline Data'!FZ363</f>
        <v>15.8972673333333</v>
      </c>
      <c r="GA35" s="241">
        <f>'Master-National Baseline Data'!GA363</f>
        <v>93.266572999999994</v>
      </c>
      <c r="GB35" s="54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</row>
    <row r="36" spans="1:217" x14ac:dyDescent="0.2">
      <c r="A36" s="54"/>
      <c r="B36" s="232">
        <f>'Master-National Baseline Data'!B364</f>
        <v>59</v>
      </c>
      <c r="C36" s="233" t="str">
        <f>'Master-National Baseline Data'!C364</f>
        <v>58P</v>
      </c>
      <c r="D36" s="233" t="str">
        <f>'Master-National Baseline Data'!D364</f>
        <v>58P-BD37</v>
      </c>
      <c r="E36" s="233" t="str">
        <f>'Master-National Baseline Data'!E364</f>
        <v>063</v>
      </c>
      <c r="F36" s="233" t="str">
        <f>'Master-National Baseline Data'!F364</f>
        <v xml:space="preserve">Cereal system non-vertisols: Woina Dega - Wet/moist zone </v>
      </c>
      <c r="G36" s="233" t="str">
        <f>'Master-National Baseline Data'!G364</f>
        <v>SNNPRS</v>
      </c>
      <c r="H36" s="233" t="str">
        <f>'Master-National Baseline Data'!H364</f>
        <v>Alaba</v>
      </c>
      <c r="I36" s="233" t="str">
        <f>'Master-National Baseline Data'!I364</f>
        <v xml:space="preserve">Alaba Special Woreda </v>
      </c>
      <c r="J36" s="233" t="str">
        <f>'Master-National Baseline Data'!J364</f>
        <v>Asore</v>
      </c>
      <c r="K36" s="233" t="str">
        <f>'Master-National Baseline Data'!K364</f>
        <v>Asore</v>
      </c>
      <c r="L36" s="233" t="str">
        <f>'Master-National Baseline Data'!L364</f>
        <v>Asore</v>
      </c>
      <c r="M36" s="233" t="str">
        <f>'Master-National Baseline Data'!M364</f>
        <v>SN-Al-As</v>
      </c>
      <c r="N36" s="233" t="str">
        <f>'Master-National Baseline Data'!N364</f>
        <v>Project scenario</v>
      </c>
      <c r="O36" s="233" t="str">
        <f>'Master-National Baseline Data'!O364</f>
        <v>Improved woodland</v>
      </c>
      <c r="P36" s="233" t="str">
        <f>'Master-National Baseline Data'!P364</f>
        <v>Improved woodland</v>
      </c>
      <c r="Q36" s="233" t="str">
        <f>'Master-National Baseline Data'!Q364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36" s="233" t="str">
        <f>'Master-National Baseline Data'!R364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36" s="233" t="str">
        <f>'Master-National Baseline Data'!S364</f>
        <v>Woodland</v>
      </c>
      <c r="T36" s="233" t="str">
        <f>'Master-National Baseline Data'!T364</f>
        <v>ISWC</v>
      </c>
      <c r="U36" s="233" t="str">
        <f>'Master-National Baseline Data'!U364</f>
        <v>ISWC_PE</v>
      </c>
      <c r="V36" s="233" t="str">
        <f>'Master-National Baseline Data'!V364</f>
        <v>ISWC_PE_WL</v>
      </c>
      <c r="W36" s="234">
        <f>'Master-National Baseline Data'!W364</f>
        <v>1993</v>
      </c>
      <c r="X36" s="234">
        <f>'Master-National Baseline Data'!X364</f>
        <v>20</v>
      </c>
      <c r="Y36" s="235" t="str">
        <f>'Master-National Baseline Data'!Y364</f>
        <v>ISWC_PE_WL_20</v>
      </c>
      <c r="Z36" s="235" t="str">
        <f>'Master-National Baseline Data'!Z364</f>
        <v>Stone and soil bund, hillside terrace, stone check dam,  eye brow basin, deep water infiltration trenches, woodland permanent enclosure</v>
      </c>
      <c r="AA36" s="235" t="str">
        <f>'Master-National Baseline Data'!AA364</f>
        <v xml:space="preserve">Leguminous and non-leguminous tree planting, natural regeneration </v>
      </c>
      <c r="AB36" s="235" t="str">
        <f>'Master-National Baseline Data'!AB364</f>
        <v>Acacia-Eucalyptus-Gravilea-Pinus</v>
      </c>
      <c r="AC36" s="235" t="str">
        <f>'Master-National Baseline Data'!AC364</f>
        <v>Chloris-Cynodon-Hyparrhenia-Eragrostis</v>
      </c>
      <c r="AD36" s="235" t="str">
        <f>'Master-National Baseline Data'!AD364</f>
        <v>Maize, wheat, pulses and sorghum</v>
      </c>
      <c r="AE36" s="235" t="str">
        <f>'Master-National Baseline Data'!AE364</f>
        <v>None</v>
      </c>
      <c r="AF36" s="235" t="str">
        <f>'Master-National Baseline Data'!AF364</f>
        <v>Very dense</v>
      </c>
      <c r="AG36" s="235" t="str">
        <f>'Master-National Baseline Data'!AG364</f>
        <v>Shoats and cattle</v>
      </c>
      <c r="AH36" s="235" t="str">
        <f>'Master-National Baseline Data'!AH364</f>
        <v>Soil profile sample</v>
      </c>
      <c r="AI36" s="235" t="str">
        <f>'Master-National Baseline Data'!AI364</f>
        <v>SN-ASW-PE-SB-T2 15-45cm</v>
      </c>
      <c r="AJ36" s="235" t="str">
        <f>'Master-National Baseline Data'!AJ364</f>
        <v>SN-ASW-PE-SB-T2-BD 15-45cm</v>
      </c>
      <c r="AK36" s="235" t="str">
        <f>'Master-National Baseline Data'!AK364</f>
        <v>15-45</v>
      </c>
      <c r="AL36" s="235">
        <f>'Master-National Baseline Data'!AL364</f>
        <v>30</v>
      </c>
      <c r="AM36" s="235" t="str">
        <f>'Master-National Baseline Data'!AM364</f>
        <v>WC</v>
      </c>
      <c r="AN36" s="235" t="str">
        <f>'Master-National Baseline Data'!AN364</f>
        <v>MIR</v>
      </c>
      <c r="AO36" s="235">
        <f>'Master-National Baseline Data'!AO364</f>
        <v>0</v>
      </c>
      <c r="AP36" s="235">
        <f>'Master-National Baseline Data'!AP364</f>
        <v>399932.27</v>
      </c>
      <c r="AQ36" s="235">
        <f>'Master-National Baseline Data'!AQ364</f>
        <v>800893.61</v>
      </c>
      <c r="AR36" s="235">
        <f>'Master-National Baseline Data'!AR364</f>
        <v>7.2446460000000004</v>
      </c>
      <c r="AS36" s="235">
        <f>'Master-National Baseline Data'!AS364</f>
        <v>38.093564999999998</v>
      </c>
      <c r="AT36" s="235" t="str">
        <f>'Master-National Baseline Data'!AT364</f>
        <v>7°14'40.73"</v>
      </c>
      <c r="AU36" s="235" t="str">
        <f>'Master-National Baseline Data'!AU364</f>
        <v xml:space="preserve"> 38° 5'36.83"</v>
      </c>
      <c r="AV36" s="235">
        <f>'Master-National Baseline Data'!AV364</f>
        <v>1361746.2029587</v>
      </c>
      <c r="AW36" s="235">
        <f>'Master-National Baseline Data'!AW364</f>
        <v>853399.29789486504</v>
      </c>
      <c r="AX36" s="235">
        <f>'Master-National Baseline Data'!AX364</f>
        <v>1699</v>
      </c>
      <c r="AY36" s="235">
        <f>'Master-National Baseline Data'!AY364</f>
        <v>1699</v>
      </c>
      <c r="AZ36" s="235">
        <f>'Master-National Baseline Data'!AZ364</f>
        <v>-4.4305249999999997E-2</v>
      </c>
      <c r="BA36" s="235">
        <f>'Master-National Baseline Data'!BA364</f>
        <v>1.270334E-2</v>
      </c>
      <c r="BB36" s="235">
        <f>'Master-National Baseline Data'!BB364</f>
        <v>0.10488260000000001</v>
      </c>
      <c r="BC36" s="235">
        <f>'Master-National Baseline Data'!BC364</f>
        <v>0.25362963999999999</v>
      </c>
      <c r="BD36" s="235">
        <f>'Master-National Baseline Data'!BD364</f>
        <v>0.4020398</v>
      </c>
      <c r="BE36" s="235">
        <f>'Master-National Baseline Data'!BE364</f>
        <v>0.23194806000000001</v>
      </c>
      <c r="BF36" s="235">
        <f>'Master-National Baseline Data'!BF364</f>
        <v>0.21069779999999999</v>
      </c>
      <c r="BG36" s="235">
        <f>'Master-National Baseline Data'!BG364</f>
        <v>211.09200000000001</v>
      </c>
      <c r="BH36" s="235">
        <f>'Master-National Baseline Data'!BH364</f>
        <v>1717</v>
      </c>
      <c r="BI36" s="235">
        <f>'Master-National Baseline Data'!BI364</f>
        <v>4.5339900000000003E-5</v>
      </c>
      <c r="BJ36" s="235">
        <f>'Master-National Baseline Data'!BJ364</f>
        <v>2.9696399999999998E-4</v>
      </c>
      <c r="BK36" s="235">
        <f>'Master-National Baseline Data'!BK364</f>
        <v>2.7193900000000002</v>
      </c>
      <c r="BL36" s="235">
        <f>'Master-National Baseline Data'!BL364</f>
        <v>50.467700000000001</v>
      </c>
      <c r="BM36" s="235">
        <f>'Master-National Baseline Data'!BM364</f>
        <v>3.0891600000000001E-4</v>
      </c>
      <c r="BN36" s="235">
        <f>'Master-National Baseline Data'!BN364</f>
        <v>19.190000000000001</v>
      </c>
      <c r="BO36" s="235">
        <f>'Master-National Baseline Data'!BO364</f>
        <v>84.83</v>
      </c>
      <c r="BP36" s="235">
        <f>'Master-National Baseline Data'!BP364</f>
        <v>1017.96</v>
      </c>
      <c r="BQ36" s="235">
        <f>'Master-National Baseline Data'!BQ364</f>
        <v>108.71</v>
      </c>
      <c r="BR36" s="235">
        <f>'Master-National Baseline Data'!BR364</f>
        <v>1304.52</v>
      </c>
      <c r="BS36" s="235">
        <f>'Master-National Baseline Data'!BS364</f>
        <v>1.2815041848402686</v>
      </c>
      <c r="BT36" s="235">
        <f>'Master-National Baseline Data'!BT364</f>
        <v>14.7</v>
      </c>
      <c r="BU36" s="235">
        <f>'Master-National Baseline Data'!BU364</f>
        <v>3.05</v>
      </c>
      <c r="BV36" s="235">
        <f>'Master-National Baseline Data'!BV364</f>
        <v>12.06</v>
      </c>
      <c r="BW36" s="235">
        <f>'Master-National Baseline Data'!BW364</f>
        <v>287</v>
      </c>
      <c r="BX36" s="235">
        <f>'Master-National Baseline Data'!BX364</f>
        <v>155</v>
      </c>
      <c r="BY36" s="235">
        <f>'Master-National Baseline Data'!BY364</f>
        <v>15.2</v>
      </c>
      <c r="BZ36" s="235" t="str">
        <f>'Master-National Baseline Data'!BZ364</f>
        <v>Subhumid</v>
      </c>
      <c r="CA36" s="235">
        <f>'Master-National Baseline Data'!CA364</f>
        <v>0.78</v>
      </c>
      <c r="CB36" s="235">
        <f>'Master-National Baseline Data'!CB364</f>
        <v>6.2965922355700004</v>
      </c>
      <c r="CC36" s="235">
        <f>'Master-National Baseline Data'!CC364</f>
        <v>1474</v>
      </c>
      <c r="CD36" s="235">
        <f>'Master-National Baseline Data'!CD364</f>
        <v>1474</v>
      </c>
      <c r="CE36" s="235">
        <f>'Master-National Baseline Data'!CE364</f>
        <v>2175</v>
      </c>
      <c r="CF36" s="235" t="str">
        <f>'Master-National Baseline Data'!CF364</f>
        <v>NPP Precipitation limited</v>
      </c>
      <c r="CG36" s="235">
        <f>'Master-National Baseline Data'!CG364</f>
        <v>1</v>
      </c>
      <c r="CH36" s="235">
        <f>'Master-National Baseline Data'!CH364</f>
        <v>0</v>
      </c>
      <c r="CI36" s="235" t="str">
        <f>'Master-National Baseline Data'!CI364</f>
        <v>Subtropical subhumid dry forest</v>
      </c>
      <c r="CJ36" s="235" t="str">
        <f>'Master-National Baseline Data'!CJ364</f>
        <v>Equatorial savannah dry summer</v>
      </c>
      <c r="CK36" s="235" t="str">
        <f>'Master-National Baseline Data'!CK364</f>
        <v>Steppe</v>
      </c>
      <c r="CL36" s="235" t="str">
        <f>'Master-National Baseline Data'!CL364</f>
        <v>26 Jan - 19 Oct</v>
      </c>
      <c r="CM36" s="235" t="str">
        <f>'Master-National Baseline Data'!CM364</f>
        <v>High root activity</v>
      </c>
      <c r="CN36" s="235" t="str">
        <f>'Master-National Baseline Data'!CN364</f>
        <v>Yellowish red</v>
      </c>
      <c r="CO36" s="236">
        <f>'Master-National Baseline Data'!CO364</f>
        <v>1.1176500303091534</v>
      </c>
      <c r="CP36" s="236">
        <f>'Master-National Baseline Data'!CP364</f>
        <v>46.471846044191018</v>
      </c>
      <c r="CQ36" s="236">
        <f>'Master-National Baseline Data'!CQ364</f>
        <v>41.054882394868145</v>
      </c>
      <c r="CR36" s="236">
        <f>'Master-National Baseline Data'!CR364</f>
        <v>12.473271560940844</v>
      </c>
      <c r="CS36" s="237" t="str">
        <f>'Master-National Baseline Data'!CS364</f>
        <v>loam</v>
      </c>
      <c r="CT36" s="237" t="str">
        <f>'Master-National Baseline Data'!CT364</f>
        <v>Well drained</v>
      </c>
      <c r="CU36" s="236">
        <f>'Master-National Baseline Data'!CU364</f>
        <v>0.25319564708564846</v>
      </c>
      <c r="CV36" s="236">
        <f>'Master-National Baseline Data'!CV364</f>
        <v>0.3786488740617181</v>
      </c>
      <c r="CW36" s="236">
        <f>'Master-National Baseline Data'!CW364</f>
        <v>0.12545322697606962</v>
      </c>
      <c r="CX36" s="236">
        <f>'Master-National Baseline Data'!CX364</f>
        <v>4.0279269602577488</v>
      </c>
      <c r="CY36" s="236">
        <f>'Master-National Baseline Data'!CY364</f>
        <v>6.5259999999999998</v>
      </c>
      <c r="CZ36" s="235">
        <f>'Master-National Baseline Data'!CZ364</f>
        <v>0</v>
      </c>
      <c r="DA36" s="235">
        <f>'Master-National Baseline Data'!DA364</f>
        <v>6.5</v>
      </c>
      <c r="DB36" s="235">
        <f>'Master-National Baseline Data'!DB364</f>
        <v>-2.5999999999999801E-2</v>
      </c>
      <c r="DC36" s="235" t="str">
        <f>'Master-National Baseline Data'!DC364</f>
        <v>No LR</v>
      </c>
      <c r="DD36" s="236">
        <f>'Master-National Baseline Data'!DD364</f>
        <v>4.9552238805970266</v>
      </c>
      <c r="DE36" s="236">
        <f>'Master-National Baseline Data'!DE364</f>
        <v>3.2386567164179185</v>
      </c>
      <c r="DF36" s="236">
        <f>'Master-National Baseline Data'!DF364</f>
        <v>2.10656</v>
      </c>
      <c r="DG36" s="236">
        <f>'Master-National Baseline Data'!DG364</f>
        <v>2.10656</v>
      </c>
      <c r="DH36" s="236">
        <f>'Master-National Baseline Data'!DH364</f>
        <v>0</v>
      </c>
      <c r="DI36" s="236">
        <f>'Master-National Baseline Data'!DI364</f>
        <v>21.0656</v>
      </c>
      <c r="DJ36" s="236">
        <f>'Master-National Baseline Data'!DJ364</f>
        <v>0</v>
      </c>
      <c r="DK36" s="236">
        <f>'Master-National Baseline Data'!DK364</f>
        <v>0</v>
      </c>
      <c r="DL36" s="236">
        <f>'Master-National Baseline Data'!DL364</f>
        <v>70.63190543544151</v>
      </c>
      <c r="DM36" s="236">
        <f>'Master-National Baseline Data'!DM364</f>
        <v>70.63190543544151</v>
      </c>
      <c r="DN36" s="236">
        <f>'Master-National Baseline Data'!DN364</f>
        <v>0</v>
      </c>
      <c r="DO36" s="236">
        <f>'Master-National Baseline Data'!DO364</f>
        <v>0</v>
      </c>
      <c r="DP36" s="236">
        <f>'Master-National Baseline Data'!DP364</f>
        <v>258.98365326328553</v>
      </c>
      <c r="DQ36" s="236">
        <f>'Master-National Baseline Data'!DQ364</f>
        <v>258.98365326328553</v>
      </c>
      <c r="DR36" s="236">
        <f>'Master-National Baseline Data'!DR364</f>
        <v>0</v>
      </c>
      <c r="DS36" s="236">
        <f>'Master-National Baseline Data'!DS364</f>
        <v>0</v>
      </c>
      <c r="DT36" s="236">
        <f>'Master-National Baseline Data'!DT364</f>
        <v>0.18393666610121701</v>
      </c>
      <c r="DU36" s="236">
        <f>'Master-National Baseline Data'!DU364</f>
        <v>1.8393666610121699</v>
      </c>
      <c r="DV36" s="236">
        <f>'Master-National Baseline Data'!DV364</f>
        <v>11.452637718467717</v>
      </c>
      <c r="DW36" s="236">
        <f>'Master-National Baseline Data'!DW364</f>
        <v>56.877256317689529</v>
      </c>
      <c r="DX36" s="236">
        <f>'Master-National Baseline Data'!DX364</f>
        <v>2.9595667870036104</v>
      </c>
      <c r="DY36" s="236">
        <f>'Master-National Baseline Data'!DY364</f>
        <v>1996.7677496991578</v>
      </c>
      <c r="DZ36" s="236">
        <f>'Master-National Baseline Data'!DZ364</f>
        <v>1.3077015643802647</v>
      </c>
      <c r="EA36" s="236">
        <f>'Master-National Baseline Data'!EA364</f>
        <v>1.4736462093862817</v>
      </c>
      <c r="EB36" s="236">
        <f>'Master-National Baseline Data'!EB364</f>
        <v>81.061010830324918</v>
      </c>
      <c r="EC36" s="236">
        <f>'Master-National Baseline Data'!EC364</f>
        <v>502.74007220216612</v>
      </c>
      <c r="ED36" s="236">
        <f>'Master-National Baseline Data'!ED364</f>
        <v>693.77376654632974</v>
      </c>
      <c r="EE36" s="236">
        <f>'Master-National Baseline Data'!EE364</f>
        <v>286.79302045728036</v>
      </c>
      <c r="EF36" s="236">
        <f>'Master-National Baseline Data'!EF364</f>
        <v>215.13838748495792</v>
      </c>
      <c r="EG36" s="236">
        <f>'Master-National Baseline Data'!EG364</f>
        <v>0.68459687123947055</v>
      </c>
      <c r="EH36" s="236">
        <f>'Master-National Baseline Data'!EH364</f>
        <v>10.173285198555957</v>
      </c>
      <c r="EI36" s="236">
        <f>'Master-National Baseline Data'!EI364</f>
        <v>20.732370637785802</v>
      </c>
      <c r="EJ36" s="236">
        <f>'Master-National Baseline Data'!EJ364</f>
        <v>4.986762936221421</v>
      </c>
      <c r="EK36" s="236">
        <f>'Master-National Baseline Data'!EK364</f>
        <v>9.9838387484957885</v>
      </c>
      <c r="EL36" s="236">
        <f>'Master-National Baseline Data'!EL364</f>
        <v>1.2890771082106824</v>
      </c>
      <c r="EM36" s="236">
        <f>'Master-National Baseline Data'!EM364</f>
        <v>5.7814480545527482</v>
      </c>
      <c r="EN36" s="236">
        <f>'Master-National Baseline Data'!EN364</f>
        <v>0.93538429341286056</v>
      </c>
      <c r="EO36" s="236">
        <f>'Master-National Baseline Data'!EO364</f>
        <v>18.558520767848975</v>
      </c>
      <c r="EP36" s="236">
        <f>'Master-National Baseline Data'!EP364</f>
        <v>96.935248394569001</v>
      </c>
      <c r="EQ36" s="235"/>
      <c r="ER36" s="238">
        <f>'Master-National Baseline Data'!ER364</f>
        <v>1.1114476666666699</v>
      </c>
      <c r="ES36" s="238">
        <f>'Master-National Baseline Data'!ES364</f>
        <v>46.264347666666602</v>
      </c>
      <c r="ET36" s="238">
        <f>'Master-National Baseline Data'!ET364</f>
        <v>39.639586333333298</v>
      </c>
      <c r="EU36" s="238">
        <f>'Master-National Baseline Data'!EU364</f>
        <v>13.543105000000001</v>
      </c>
      <c r="EV36" s="239">
        <f>'Master-National Baseline Data'!EV364</f>
        <v>0.23652166666666699</v>
      </c>
      <c r="EW36" s="239">
        <f>'Master-National Baseline Data'!EW364</f>
        <v>0.36292866666666601</v>
      </c>
      <c r="EX36" s="239">
        <f>'Master-National Baseline Data'!EX364</f>
        <v>0.12866266666666701</v>
      </c>
      <c r="EY36" s="239">
        <f>'Master-National Baseline Data'!EY364</f>
        <v>3.4795446666666598</v>
      </c>
      <c r="EZ36" s="239">
        <f>'Master-National Baseline Data'!EZ364</f>
        <v>6.3746020000000101</v>
      </c>
      <c r="FA36" s="239">
        <f>'Master-National Baseline Data'!FA364</f>
        <v>4.6435766666666796</v>
      </c>
      <c r="FB36" s="239">
        <f>'Master-National Baseline Data'!FB364</f>
        <v>3.0362513333333299</v>
      </c>
      <c r="FC36" s="239">
        <f>'Master-National Baseline Data'!FC364</f>
        <v>1.80476366666667</v>
      </c>
      <c r="FD36" s="239">
        <f>'Master-National Baseline Data'!FD364</f>
        <v>18.047636666666701</v>
      </c>
      <c r="FE36" s="239">
        <f>'Master-National Baseline Data'!FE364</f>
        <v>0.152697</v>
      </c>
      <c r="FF36" s="239">
        <f>'Master-National Baseline Data'!FF364</f>
        <v>1.5269699999999999</v>
      </c>
      <c r="FG36" s="239">
        <f>'Master-National Baseline Data'!FG364</f>
        <v>11.819247704058823</v>
      </c>
      <c r="FH36" s="239">
        <f>'Master-National Baseline Data'!FH364</f>
        <v>91.707138666666594</v>
      </c>
      <c r="FI36" s="239">
        <f>'Master-National Baseline Data'!FI364</f>
        <v>6.1824576666666697</v>
      </c>
      <c r="FJ36" s="239">
        <f>'Master-National Baseline Data'!FJ364</f>
        <v>1714.8485803333299</v>
      </c>
      <c r="FK36" s="239">
        <f>'Master-National Baseline Data'!FK364</f>
        <v>1.8681793333333301</v>
      </c>
      <c r="FL36" s="239">
        <f>'Master-National Baseline Data'!FL364</f>
        <v>1.928938</v>
      </c>
      <c r="FM36" s="239">
        <f>'Master-National Baseline Data'!FM364</f>
        <v>113.909675666667</v>
      </c>
      <c r="FN36" s="239">
        <f>'Master-National Baseline Data'!FN364</f>
        <v>419.43088633333298</v>
      </c>
      <c r="FO36" s="239">
        <f>'Master-National Baseline Data'!FO364</f>
        <v>559.70267199999898</v>
      </c>
      <c r="FP36" s="239">
        <f>'Master-National Baseline Data'!FP364</f>
        <v>225.69516766666601</v>
      </c>
      <c r="FQ36" s="239">
        <f>'Master-National Baseline Data'!FQ364</f>
        <v>172.66837799999999</v>
      </c>
      <c r="FR36" s="239">
        <f>'Master-National Baseline Data'!FR364</f>
        <v>2.1280923333333299</v>
      </c>
      <c r="FS36" s="239">
        <f>'Master-National Baseline Data'!FS364</f>
        <v>11.249421</v>
      </c>
      <c r="FT36" s="239">
        <f>'Master-National Baseline Data'!FT364</f>
        <v>16.831911333333299</v>
      </c>
      <c r="FU36" s="239">
        <f>'Master-National Baseline Data'!FU364</f>
        <v>4.86225533333333</v>
      </c>
      <c r="FV36" s="239">
        <f>'Master-National Baseline Data'!FV364</f>
        <v>8.4026486666666695</v>
      </c>
      <c r="FW36" s="239">
        <f>'Master-National Baseline Data'!FW364</f>
        <v>1.1091313333333299</v>
      </c>
      <c r="FX36" s="239">
        <f>'Master-National Baseline Data'!FX364</f>
        <v>4.66282</v>
      </c>
      <c r="FY36" s="239">
        <f>'Master-National Baseline Data'!FY364</f>
        <v>0.75635233333333296</v>
      </c>
      <c r="FZ36" s="239">
        <f>'Master-National Baseline Data'!FZ364</f>
        <v>15.412953999999999</v>
      </c>
      <c r="GA36" s="240">
        <f>'Master-National Baseline Data'!GA364</f>
        <v>92.663158999999993</v>
      </c>
      <c r="GB36" s="54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</row>
    <row r="37" spans="1:217" x14ac:dyDescent="0.2">
      <c r="A37" s="54"/>
      <c r="B37" s="232">
        <f>'Master-National Baseline Data'!B365</f>
        <v>60</v>
      </c>
      <c r="C37" s="233" t="str">
        <f>'Master-National Baseline Data'!C365</f>
        <v>59P</v>
      </c>
      <c r="D37" s="233" t="str">
        <f>'Master-National Baseline Data'!D365</f>
        <v>59P-BD38</v>
      </c>
      <c r="E37" s="233" t="str">
        <f>'Master-National Baseline Data'!E365</f>
        <v>063</v>
      </c>
      <c r="F37" s="233" t="str">
        <f>'Master-National Baseline Data'!F365</f>
        <v xml:space="preserve">Cereal system non-vertisols: Woina Dega - Wet/moist zone </v>
      </c>
      <c r="G37" s="233" t="str">
        <f>'Master-National Baseline Data'!G365</f>
        <v>SNNPRS</v>
      </c>
      <c r="H37" s="233" t="str">
        <f>'Master-National Baseline Data'!H365</f>
        <v>Alaba</v>
      </c>
      <c r="I37" s="233" t="str">
        <f>'Master-National Baseline Data'!I365</f>
        <v xml:space="preserve">Alaba Special Woreda </v>
      </c>
      <c r="J37" s="233" t="str">
        <f>'Master-National Baseline Data'!J365</f>
        <v>Asore</v>
      </c>
      <c r="K37" s="233" t="str">
        <f>'Master-National Baseline Data'!K365</f>
        <v>Asore</v>
      </c>
      <c r="L37" s="233" t="str">
        <f>'Master-National Baseline Data'!L365</f>
        <v>Asore</v>
      </c>
      <c r="M37" s="233" t="str">
        <f>'Master-National Baseline Data'!M365</f>
        <v>SN-Al-As</v>
      </c>
      <c r="N37" s="233" t="str">
        <f>'Master-National Baseline Data'!N365</f>
        <v>Project scenario</v>
      </c>
      <c r="O37" s="233" t="str">
        <f>'Master-National Baseline Data'!O365</f>
        <v>Improved woodland</v>
      </c>
      <c r="P37" s="233" t="str">
        <f>'Master-National Baseline Data'!P365</f>
        <v>Improved woodland</v>
      </c>
      <c r="Q37" s="233" t="str">
        <f>'Master-National Baseline Data'!Q365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37" s="233" t="str">
        <f>'Master-National Baseline Data'!R365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37" s="233" t="str">
        <f>'Master-National Baseline Data'!S365</f>
        <v>Woodland</v>
      </c>
      <c r="T37" s="233" t="str">
        <f>'Master-National Baseline Data'!T365</f>
        <v>ISWC</v>
      </c>
      <c r="U37" s="233" t="str">
        <f>'Master-National Baseline Data'!U365</f>
        <v>ISWC_PE</v>
      </c>
      <c r="V37" s="233" t="str">
        <f>'Master-National Baseline Data'!V365</f>
        <v>ISWC_PE_WL</v>
      </c>
      <c r="W37" s="234">
        <f>'Master-National Baseline Data'!W365</f>
        <v>1993</v>
      </c>
      <c r="X37" s="234">
        <f>'Master-National Baseline Data'!X365</f>
        <v>20</v>
      </c>
      <c r="Y37" s="235" t="str">
        <f>'Master-National Baseline Data'!Y365</f>
        <v>ISWC_PE_WL_20</v>
      </c>
      <c r="Z37" s="235" t="str">
        <f>'Master-National Baseline Data'!Z365</f>
        <v>Stone and soil bund, hillside terrace, stone check dam,  eye brow basin, deep water infiltration trenches, woodland permanent enclosure</v>
      </c>
      <c r="AA37" s="235" t="str">
        <f>'Master-National Baseline Data'!AA365</f>
        <v xml:space="preserve">Leguminous and non-leguminous tree planting, natural regeneration </v>
      </c>
      <c r="AB37" s="235" t="str">
        <f>'Master-National Baseline Data'!AB365</f>
        <v>Acacia-Eucalyptus-Gravilea-Pinus</v>
      </c>
      <c r="AC37" s="235" t="str">
        <f>'Master-National Baseline Data'!AC365</f>
        <v>Chloris-Cynodon-Hyparrhenia-Eragrostis</v>
      </c>
      <c r="AD37" s="235" t="str">
        <f>'Master-National Baseline Data'!AD365</f>
        <v>Maize, wheat, pulses and sorghum</v>
      </c>
      <c r="AE37" s="235" t="str">
        <f>'Master-National Baseline Data'!AE365</f>
        <v>None</v>
      </c>
      <c r="AF37" s="235" t="str">
        <f>'Master-National Baseline Data'!AF365</f>
        <v>Very dense</v>
      </c>
      <c r="AG37" s="235" t="str">
        <f>'Master-National Baseline Data'!AG365</f>
        <v>Shoats and cattle</v>
      </c>
      <c r="AH37" s="235" t="str">
        <f>'Master-National Baseline Data'!AH365</f>
        <v>Soil profile sample</v>
      </c>
      <c r="AI37" s="235" t="str">
        <f>'Master-National Baseline Data'!AI365</f>
        <v>SN-ASW-PE-SB-T2 45-100cm</v>
      </c>
      <c r="AJ37" s="235" t="str">
        <f>'Master-National Baseline Data'!AJ365</f>
        <v>SN-ASW-PE-SB-T2-BD 45-100cm</v>
      </c>
      <c r="AK37" s="235" t="str">
        <f>'Master-National Baseline Data'!AK365</f>
        <v>45-100</v>
      </c>
      <c r="AL37" s="235">
        <f>'Master-National Baseline Data'!AL365</f>
        <v>55</v>
      </c>
      <c r="AM37" s="235" t="str">
        <f>'Master-National Baseline Data'!AM365</f>
        <v>WC</v>
      </c>
      <c r="AN37" s="235" t="str">
        <f>'Master-National Baseline Data'!AN365</f>
        <v>MIR</v>
      </c>
      <c r="AO37" s="235">
        <f>'Master-National Baseline Data'!AO365</f>
        <v>0</v>
      </c>
      <c r="AP37" s="235">
        <f>'Master-National Baseline Data'!AP365</f>
        <v>399932.27</v>
      </c>
      <c r="AQ37" s="235">
        <f>'Master-National Baseline Data'!AQ365</f>
        <v>800893.61</v>
      </c>
      <c r="AR37" s="235">
        <f>'Master-National Baseline Data'!AR365</f>
        <v>7.2446460000000004</v>
      </c>
      <c r="AS37" s="235">
        <f>'Master-National Baseline Data'!AS365</f>
        <v>38.093564999999998</v>
      </c>
      <c r="AT37" s="235" t="str">
        <f>'Master-National Baseline Data'!AT365</f>
        <v>7°14'40.73"</v>
      </c>
      <c r="AU37" s="235" t="str">
        <f>'Master-National Baseline Data'!AU365</f>
        <v xml:space="preserve"> 38° 5'36.83"</v>
      </c>
      <c r="AV37" s="235">
        <f>'Master-National Baseline Data'!AV365</f>
        <v>1361746.2029587</v>
      </c>
      <c r="AW37" s="235">
        <f>'Master-National Baseline Data'!AW365</f>
        <v>853399.29789486504</v>
      </c>
      <c r="AX37" s="235">
        <f>'Master-National Baseline Data'!AX365</f>
        <v>1699</v>
      </c>
      <c r="AY37" s="235">
        <f>'Master-National Baseline Data'!AY365</f>
        <v>1699</v>
      </c>
      <c r="AZ37" s="235">
        <f>'Master-National Baseline Data'!AZ365</f>
        <v>-4.4305249999999997E-2</v>
      </c>
      <c r="BA37" s="235">
        <f>'Master-National Baseline Data'!BA365</f>
        <v>1.270334E-2</v>
      </c>
      <c r="BB37" s="235">
        <f>'Master-National Baseline Data'!BB365</f>
        <v>0.10488260000000001</v>
      </c>
      <c r="BC37" s="235">
        <f>'Master-National Baseline Data'!BC365</f>
        <v>0.25362963999999999</v>
      </c>
      <c r="BD37" s="235">
        <f>'Master-National Baseline Data'!BD365</f>
        <v>0.4020398</v>
      </c>
      <c r="BE37" s="235">
        <f>'Master-National Baseline Data'!BE365</f>
        <v>0.23194806000000001</v>
      </c>
      <c r="BF37" s="235">
        <f>'Master-National Baseline Data'!BF365</f>
        <v>0.21069779999999999</v>
      </c>
      <c r="BG37" s="235">
        <f>'Master-National Baseline Data'!BG365</f>
        <v>211.09200000000001</v>
      </c>
      <c r="BH37" s="235">
        <f>'Master-National Baseline Data'!BH365</f>
        <v>1717</v>
      </c>
      <c r="BI37" s="235">
        <f>'Master-National Baseline Data'!BI365</f>
        <v>4.5339900000000003E-5</v>
      </c>
      <c r="BJ37" s="235">
        <f>'Master-National Baseline Data'!BJ365</f>
        <v>2.9696399999999998E-4</v>
      </c>
      <c r="BK37" s="235">
        <f>'Master-National Baseline Data'!BK365</f>
        <v>2.7193900000000002</v>
      </c>
      <c r="BL37" s="235">
        <f>'Master-National Baseline Data'!BL365</f>
        <v>50.467700000000001</v>
      </c>
      <c r="BM37" s="235">
        <f>'Master-National Baseline Data'!BM365</f>
        <v>3.0891600000000001E-4</v>
      </c>
      <c r="BN37" s="235">
        <f>'Master-National Baseline Data'!BN365</f>
        <v>19.190000000000001</v>
      </c>
      <c r="BO37" s="235">
        <f>'Master-National Baseline Data'!BO365</f>
        <v>84.83</v>
      </c>
      <c r="BP37" s="235">
        <f>'Master-National Baseline Data'!BP365</f>
        <v>1017.96</v>
      </c>
      <c r="BQ37" s="235">
        <f>'Master-National Baseline Data'!BQ365</f>
        <v>108.71</v>
      </c>
      <c r="BR37" s="235">
        <f>'Master-National Baseline Data'!BR365</f>
        <v>1304.52</v>
      </c>
      <c r="BS37" s="235">
        <f>'Master-National Baseline Data'!BS365</f>
        <v>1.2815041848402686</v>
      </c>
      <c r="BT37" s="235">
        <f>'Master-National Baseline Data'!BT365</f>
        <v>14.7</v>
      </c>
      <c r="BU37" s="235">
        <f>'Master-National Baseline Data'!BU365</f>
        <v>3.05</v>
      </c>
      <c r="BV37" s="235">
        <f>'Master-National Baseline Data'!BV365</f>
        <v>12.06</v>
      </c>
      <c r="BW37" s="235">
        <f>'Master-National Baseline Data'!BW365</f>
        <v>287</v>
      </c>
      <c r="BX37" s="235">
        <f>'Master-National Baseline Data'!BX365</f>
        <v>155</v>
      </c>
      <c r="BY37" s="235">
        <f>'Master-National Baseline Data'!BY365</f>
        <v>15.2</v>
      </c>
      <c r="BZ37" s="235" t="str">
        <f>'Master-National Baseline Data'!BZ365</f>
        <v>Subhumid</v>
      </c>
      <c r="CA37" s="235">
        <f>'Master-National Baseline Data'!CA365</f>
        <v>0.78</v>
      </c>
      <c r="CB37" s="235">
        <f>'Master-National Baseline Data'!CB365</f>
        <v>6.2965922355700004</v>
      </c>
      <c r="CC37" s="235">
        <f>'Master-National Baseline Data'!CC365</f>
        <v>1474</v>
      </c>
      <c r="CD37" s="235">
        <f>'Master-National Baseline Data'!CD365</f>
        <v>1474</v>
      </c>
      <c r="CE37" s="235">
        <f>'Master-National Baseline Data'!CE365</f>
        <v>2175</v>
      </c>
      <c r="CF37" s="235" t="str">
        <f>'Master-National Baseline Data'!CF365</f>
        <v>NPP Precipitation limited</v>
      </c>
      <c r="CG37" s="235">
        <f>'Master-National Baseline Data'!CG365</f>
        <v>1</v>
      </c>
      <c r="CH37" s="235">
        <f>'Master-National Baseline Data'!CH365</f>
        <v>0</v>
      </c>
      <c r="CI37" s="235" t="str">
        <f>'Master-National Baseline Data'!CI365</f>
        <v>Subtropical subhumid dry forest</v>
      </c>
      <c r="CJ37" s="235" t="str">
        <f>'Master-National Baseline Data'!CJ365</f>
        <v>Equatorial savannah dry summer</v>
      </c>
      <c r="CK37" s="235" t="str">
        <f>'Master-National Baseline Data'!CK365</f>
        <v>Steppe</v>
      </c>
      <c r="CL37" s="235" t="str">
        <f>'Master-National Baseline Data'!CL365</f>
        <v>26 Jan - 19 Oct</v>
      </c>
      <c r="CM37" s="235" t="str">
        <f>'Master-National Baseline Data'!CM365</f>
        <v>Medium to sparse</v>
      </c>
      <c r="CN37" s="235" t="str">
        <f>'Master-National Baseline Data'!CN365</f>
        <v>Yellowish red</v>
      </c>
      <c r="CO37" s="236">
        <f>'Master-National Baseline Data'!CO365</f>
        <v>1.1176500303091534</v>
      </c>
      <c r="CP37" s="236">
        <f>'Master-National Baseline Data'!CP365</f>
        <v>42.255531763026411</v>
      </c>
      <c r="CQ37" s="236">
        <f>'Master-National Baseline Data'!CQ365</f>
        <v>44.182726623840111</v>
      </c>
      <c r="CR37" s="236">
        <f>'Master-National Baseline Data'!CR365</f>
        <v>13.561741613133476</v>
      </c>
      <c r="CS37" s="237" t="str">
        <f>'Master-National Baseline Data'!CS365</f>
        <v>loam</v>
      </c>
      <c r="CT37" s="237" t="str">
        <f>'Master-National Baseline Data'!CT365</f>
        <v>Well drained</v>
      </c>
      <c r="CU37" s="236">
        <f>'Master-National Baseline Data'!CU365</f>
        <v>0.22591341243026636</v>
      </c>
      <c r="CV37" s="236">
        <f>'Master-National Baseline Data'!CV365</f>
        <v>0.38321678321678321</v>
      </c>
      <c r="CW37" s="236">
        <f>'Master-National Baseline Data'!CW365</f>
        <v>0.15730337078651685</v>
      </c>
      <c r="CX37" s="236">
        <f>'Master-National Baseline Data'!CX365</f>
        <v>4.6179219351292202</v>
      </c>
      <c r="CY37" s="236">
        <f>'Master-National Baseline Data'!CY365</f>
        <v>6.5259999999999998</v>
      </c>
      <c r="CZ37" s="235">
        <f>'Master-National Baseline Data'!CZ365</f>
        <v>0</v>
      </c>
      <c r="DA37" s="235">
        <f>'Master-National Baseline Data'!DA365</f>
        <v>6.5</v>
      </c>
      <c r="DB37" s="235">
        <f>'Master-National Baseline Data'!DB365</f>
        <v>-2.5999999999999801E-2</v>
      </c>
      <c r="DC37" s="235" t="str">
        <f>'Master-National Baseline Data'!DC365</f>
        <v>No LR</v>
      </c>
      <c r="DD37" s="236">
        <f>'Master-National Baseline Data'!DD365</f>
        <v>3.9109506618531591</v>
      </c>
      <c r="DE37" s="236">
        <f>'Master-National Baseline Data'!DE365</f>
        <v>2.5076654632972111</v>
      </c>
      <c r="DF37" s="236">
        <f>'Master-National Baseline Data'!DF365</f>
        <v>1.36169457435607</v>
      </c>
      <c r="DG37" s="236">
        <f>'Master-National Baseline Data'!DG365</f>
        <v>1.36169457435607</v>
      </c>
      <c r="DH37" s="236">
        <f>'Master-National Baseline Data'!DH365</f>
        <v>0</v>
      </c>
      <c r="DI37" s="236">
        <f>'Master-National Baseline Data'!DI365</f>
        <v>13.6169457435607</v>
      </c>
      <c r="DJ37" s="236">
        <f>'Master-National Baseline Data'!DJ365</f>
        <v>0</v>
      </c>
      <c r="DK37" s="236">
        <f>'Master-National Baseline Data'!DK365</f>
        <v>0</v>
      </c>
      <c r="DL37" s="236">
        <f>'Master-National Baseline Data'!DL365</f>
        <v>83.704389026547943</v>
      </c>
      <c r="DM37" s="236">
        <f>'Master-National Baseline Data'!DM365</f>
        <v>83.704389026547943</v>
      </c>
      <c r="DN37" s="236">
        <f>'Master-National Baseline Data'!DN365</f>
        <v>0</v>
      </c>
      <c r="DO37" s="236">
        <f>'Master-National Baseline Data'!DO365</f>
        <v>0</v>
      </c>
      <c r="DP37" s="236">
        <f>'Master-National Baseline Data'!DP365</f>
        <v>306.91609309734247</v>
      </c>
      <c r="DQ37" s="236">
        <f>'Master-National Baseline Data'!DQ365</f>
        <v>306.91609309734247</v>
      </c>
      <c r="DR37" s="236">
        <f>'Master-National Baseline Data'!DR365</f>
        <v>0</v>
      </c>
      <c r="DS37" s="236">
        <f>'Master-National Baseline Data'!DS365</f>
        <v>0</v>
      </c>
      <c r="DT37" s="236">
        <f>'Master-National Baseline Data'!DT365</f>
        <v>0.12510094344615</v>
      </c>
      <c r="DU37" s="236">
        <f>'Master-National Baseline Data'!DU365</f>
        <v>1.2510094344614999</v>
      </c>
      <c r="DV37" s="236">
        <f>'Master-National Baseline Data'!DV365</f>
        <v>10.884766628016797</v>
      </c>
      <c r="DW37" s="236">
        <f>'Master-National Baseline Data'!DW365</f>
        <v>87.71690544412607</v>
      </c>
      <c r="DX37" s="236">
        <f>'Master-National Baseline Data'!DX365</f>
        <v>2.8089398280802294</v>
      </c>
      <c r="DY37" s="236">
        <f>'Master-National Baseline Data'!DY365</f>
        <v>1671.3008595988538</v>
      </c>
      <c r="DZ37" s="236">
        <f>'Master-National Baseline Data'!DZ365</f>
        <v>0.76630372492836674</v>
      </c>
      <c r="EA37" s="236">
        <f>'Master-National Baseline Data'!EA365</f>
        <v>1.4750716332378222</v>
      </c>
      <c r="EB37" s="236">
        <f>'Master-National Baseline Data'!EB365</f>
        <v>77.887564469914025</v>
      </c>
      <c r="EC37" s="236">
        <f>'Master-National Baseline Data'!EC365</f>
        <v>435.85100286532946</v>
      </c>
      <c r="ED37" s="236">
        <f>'Master-National Baseline Data'!ED365</f>
        <v>467.92893982808022</v>
      </c>
      <c r="EE37" s="236">
        <f>'Master-National Baseline Data'!EE365</f>
        <v>191.85558739255012</v>
      </c>
      <c r="EF37" s="236">
        <f>'Master-National Baseline Data'!EF365</f>
        <v>113.11174785100286</v>
      </c>
      <c r="EG37" s="236">
        <f>'Master-National Baseline Data'!EG365</f>
        <v>0.79415472779369634</v>
      </c>
      <c r="EH37" s="236">
        <f>'Master-National Baseline Data'!EH365</f>
        <v>5.7994269340974212</v>
      </c>
      <c r="EI37" s="236">
        <f>'Master-National Baseline Data'!EI365</f>
        <v>10.977650429799427</v>
      </c>
      <c r="EJ37" s="236">
        <f>'Master-National Baseline Data'!EJ365</f>
        <v>3.0979942693409734</v>
      </c>
      <c r="EK37" s="236">
        <f>'Master-National Baseline Data'!EK365</f>
        <v>8.3565042979942685</v>
      </c>
      <c r="EL37" s="236">
        <f>'Master-National Baseline Data'!EL365</f>
        <v>1.1175666740136654</v>
      </c>
      <c r="EM37" s="236">
        <f>'Master-National Baseline Data'!EM365</f>
        <v>3.8994078319006684</v>
      </c>
      <c r="EN37" s="236">
        <f>'Master-National Baseline Data'!EN365</f>
        <v>0.49179020804783852</v>
      </c>
      <c r="EO37" s="236">
        <f>'Master-National Baseline Data'!EO365</f>
        <v>14.742438066397703</v>
      </c>
      <c r="EP37" s="236">
        <f>'Master-National Baseline Data'!EP365</f>
        <v>94.050040770118031</v>
      </c>
      <c r="EQ37" s="235"/>
      <c r="ER37" s="238">
        <f>'Master-National Baseline Data'!ER365</f>
        <v>1.18319666666667</v>
      </c>
      <c r="ES37" s="238">
        <f>'Master-National Baseline Data'!ES365</f>
        <v>43.5032596666667</v>
      </c>
      <c r="ET37" s="238">
        <f>'Master-National Baseline Data'!ET365</f>
        <v>40.908628666666701</v>
      </c>
      <c r="EU37" s="238">
        <f>'Master-National Baseline Data'!EU365</f>
        <v>15.179838999999999</v>
      </c>
      <c r="EV37" s="239">
        <f>'Master-National Baseline Data'!EV365</f>
        <v>0.22800366666666699</v>
      </c>
      <c r="EW37" s="239">
        <f>'Master-National Baseline Data'!EW365</f>
        <v>0.36718766666666602</v>
      </c>
      <c r="EX37" s="239">
        <f>'Master-National Baseline Data'!EX365</f>
        <v>0.14925833333333299</v>
      </c>
      <c r="EY37" s="239">
        <f>'Master-National Baseline Data'!EY365</f>
        <v>3.9892539999999901</v>
      </c>
      <c r="EZ37" s="239">
        <f>'Master-National Baseline Data'!EZ365</f>
        <v>6.4004790000000202</v>
      </c>
      <c r="FA37" s="239">
        <f>'Master-National Baseline Data'!FA365</f>
        <v>4.0920690000000004</v>
      </c>
      <c r="FB37" s="239">
        <f>'Master-National Baseline Data'!FB365</f>
        <v>2.5687426666666702</v>
      </c>
      <c r="FC37" s="239">
        <f>'Master-National Baseline Data'!FC365</f>
        <v>1.2296723333333399</v>
      </c>
      <c r="FD37" s="239">
        <f>'Master-National Baseline Data'!FD365</f>
        <v>12.2967233333334</v>
      </c>
      <c r="FE37" s="239">
        <f>'Master-National Baseline Data'!FE365</f>
        <v>0.115624333333334</v>
      </c>
      <c r="FF37" s="239">
        <f>'Master-National Baseline Data'!FF365</f>
        <v>1.15624333333334</v>
      </c>
      <c r="FG37" s="239">
        <f>'Master-National Baseline Data'!FG365</f>
        <v>10.635065283259287</v>
      </c>
      <c r="FH37" s="239">
        <f>'Master-National Baseline Data'!FH365</f>
        <v>113.026360333333</v>
      </c>
      <c r="FI37" s="239">
        <f>'Master-National Baseline Data'!FI365</f>
        <v>5.2076440000000002</v>
      </c>
      <c r="FJ37" s="239">
        <f>'Master-National Baseline Data'!FJ365</f>
        <v>1470.003868</v>
      </c>
      <c r="FK37" s="239">
        <f>'Master-National Baseline Data'!FK365</f>
        <v>2.60160066666666</v>
      </c>
      <c r="FL37" s="239">
        <f>'Master-National Baseline Data'!FL365</f>
        <v>2.3055143333333299</v>
      </c>
      <c r="FM37" s="239">
        <f>'Master-National Baseline Data'!FM365</f>
        <v>103.411673333333</v>
      </c>
      <c r="FN37" s="239">
        <f>'Master-National Baseline Data'!FN365</f>
        <v>378.15106766666702</v>
      </c>
      <c r="FO37" s="239">
        <f>'Master-National Baseline Data'!FO365</f>
        <v>400.33598533333202</v>
      </c>
      <c r="FP37" s="239">
        <f>'Master-National Baseline Data'!FP365</f>
        <v>173.24644233333299</v>
      </c>
      <c r="FQ37" s="239">
        <f>'Master-National Baseline Data'!FQ365</f>
        <v>113.900648666667</v>
      </c>
      <c r="FR37" s="239">
        <f>'Master-National Baseline Data'!FR365</f>
        <v>2.2910740000000001</v>
      </c>
      <c r="FS37" s="239">
        <f>'Master-National Baseline Data'!FS365</f>
        <v>8.2909296666666794</v>
      </c>
      <c r="FT37" s="239">
        <f>'Master-National Baseline Data'!FT365</f>
        <v>11.362697000000001</v>
      </c>
      <c r="FU37" s="239">
        <f>'Master-National Baseline Data'!FU365</f>
        <v>3.85208799999999</v>
      </c>
      <c r="FV37" s="239">
        <f>'Master-National Baseline Data'!FV365</f>
        <v>7.07046533333334</v>
      </c>
      <c r="FW37" s="239">
        <f>'Master-National Baseline Data'!FW365</f>
        <v>0.98656466666666798</v>
      </c>
      <c r="FX37" s="239">
        <f>'Master-National Baseline Data'!FX365</f>
        <v>3.2977003333333399</v>
      </c>
      <c r="FY37" s="239">
        <f>'Master-National Baseline Data'!FY365</f>
        <v>0.48882433333333403</v>
      </c>
      <c r="FZ37" s="239">
        <f>'Master-National Baseline Data'!FZ365</f>
        <v>13.377278333333299</v>
      </c>
      <c r="GA37" s="240">
        <f>'Master-National Baseline Data'!GA365</f>
        <v>90.632058333333305</v>
      </c>
      <c r="GB37" s="54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</row>
    <row r="38" spans="1:217" x14ac:dyDescent="0.2">
      <c r="A38" s="73"/>
      <c r="B38" s="232">
        <f>'Master-National Baseline Data'!B366</f>
        <v>61</v>
      </c>
      <c r="C38" s="233" t="str">
        <f>'Master-National Baseline Data'!C366</f>
        <v>60S</v>
      </c>
      <c r="D38" s="233"/>
      <c r="E38" s="233" t="str">
        <f>'Master-National Baseline Data'!E366</f>
        <v>063</v>
      </c>
      <c r="F38" s="233" t="str">
        <f>'Master-National Baseline Data'!F366</f>
        <v xml:space="preserve">Cereal system non-vertisols: Woina Dega - Wet/moist zone </v>
      </c>
      <c r="G38" s="233" t="str">
        <f>'Master-National Baseline Data'!G366</f>
        <v>SNNPRS</v>
      </c>
      <c r="H38" s="233" t="str">
        <f>'Master-National Baseline Data'!H366</f>
        <v>Alaba</v>
      </c>
      <c r="I38" s="233" t="str">
        <f>'Master-National Baseline Data'!I366</f>
        <v xml:space="preserve">Alaba Special Woreda </v>
      </c>
      <c r="J38" s="233" t="str">
        <f>'Master-National Baseline Data'!J366</f>
        <v>Asore</v>
      </c>
      <c r="K38" s="233" t="str">
        <f>'Master-National Baseline Data'!K366</f>
        <v>Asore</v>
      </c>
      <c r="L38" s="233" t="str">
        <f>'Master-National Baseline Data'!L366</f>
        <v>Asore</v>
      </c>
      <c r="M38" s="233" t="str">
        <f>'Master-National Baseline Data'!M366</f>
        <v>SN-Al-As</v>
      </c>
      <c r="N38" s="233" t="str">
        <f>'Master-National Baseline Data'!N366</f>
        <v>Project scenario</v>
      </c>
      <c r="O38" s="233" t="str">
        <f>'Master-National Baseline Data'!O366</f>
        <v>Improved woodland</v>
      </c>
      <c r="P38" s="233" t="str">
        <f>'Master-National Baseline Data'!P366</f>
        <v>Improved woodland</v>
      </c>
      <c r="Q38" s="233" t="str">
        <f>'Master-National Baseline Data'!Q366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38" s="233" t="str">
        <f>'Master-National Baseline Data'!R366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38" s="233" t="str">
        <f>'Master-National Baseline Data'!S366</f>
        <v>Woodland</v>
      </c>
      <c r="T38" s="233" t="str">
        <f>'Master-National Baseline Data'!T366</f>
        <v>ISWC</v>
      </c>
      <c r="U38" s="233" t="str">
        <f>'Master-National Baseline Data'!U366</f>
        <v>ISWC_PE</v>
      </c>
      <c r="V38" s="233" t="str">
        <f>'Master-National Baseline Data'!V366</f>
        <v>ISWC_PE_WL</v>
      </c>
      <c r="W38" s="234">
        <f>'Master-National Baseline Data'!W366</f>
        <v>1993</v>
      </c>
      <c r="X38" s="234">
        <f>'Master-National Baseline Data'!X366</f>
        <v>20</v>
      </c>
      <c r="Y38" s="235" t="str">
        <f>'Master-National Baseline Data'!Y366</f>
        <v>ISWC_PE_WL_20</v>
      </c>
      <c r="Z38" s="235" t="str">
        <f>'Master-National Baseline Data'!Z366</f>
        <v>Stone and soil bund, hillside terrace, stone check dam,  eye brow basin, deep water infiltration trenches, woodland permanent enclosure</v>
      </c>
      <c r="AA38" s="235" t="str">
        <f>'Master-National Baseline Data'!AA366</f>
        <v xml:space="preserve">Leguminous and non-leguminous tree planting, natural regeneration </v>
      </c>
      <c r="AB38" s="235" t="str">
        <f>'Master-National Baseline Data'!AB366</f>
        <v>Acacia-Eucalyptus-Gravilea-Pinus</v>
      </c>
      <c r="AC38" s="235" t="str">
        <f>'Master-National Baseline Data'!AC366</f>
        <v>Chloris-Cynodon-Hyparrhenia-Eragrostis</v>
      </c>
      <c r="AD38" s="235" t="str">
        <f>'Master-National Baseline Data'!AD366</f>
        <v>Maize, wheat, pulses and sorghum</v>
      </c>
      <c r="AE38" s="235" t="str">
        <f>'Master-National Baseline Data'!AE366</f>
        <v>None</v>
      </c>
      <c r="AF38" s="235" t="str">
        <f>'Master-National Baseline Data'!AF366</f>
        <v>Very dense</v>
      </c>
      <c r="AG38" s="235" t="str">
        <f>'Master-National Baseline Data'!AG366</f>
        <v>Shoats and cattle</v>
      </c>
      <c r="AH38" s="235" t="str">
        <f>'Master-National Baseline Data'!AH366</f>
        <v>Surface sample</v>
      </c>
      <c r="AI38" s="235" t="str">
        <f>'Master-National Baseline Data'!AI366</f>
        <v>SN-ASW-PE-SB-T2-1 0-15cm</v>
      </c>
      <c r="AJ38" s="235">
        <f>'Master-National Baseline Data'!AJ366</f>
        <v>0</v>
      </c>
      <c r="AK38" s="235" t="str">
        <f>'Master-National Baseline Data'!AK366</f>
        <v>0-15</v>
      </c>
      <c r="AL38" s="235">
        <f>'Master-National Baseline Data'!AL366</f>
        <v>15</v>
      </c>
      <c r="AM38" s="235" t="str">
        <f>'Master-National Baseline Data'!AM366</f>
        <v>NOWC</v>
      </c>
      <c r="AN38" s="235" t="str">
        <f>'Master-National Baseline Data'!AN366</f>
        <v>MIR</v>
      </c>
      <c r="AO38" s="235">
        <f>'Master-National Baseline Data'!AO366</f>
        <v>0</v>
      </c>
      <c r="AP38" s="235">
        <f>'Master-National Baseline Data'!AP366</f>
        <v>399932.27</v>
      </c>
      <c r="AQ38" s="235">
        <f>'Master-National Baseline Data'!AQ366</f>
        <v>800893.61</v>
      </c>
      <c r="AR38" s="235">
        <f>'Master-National Baseline Data'!AR366</f>
        <v>7.2446460000000004</v>
      </c>
      <c r="AS38" s="235">
        <f>'Master-National Baseline Data'!AS366</f>
        <v>38.093564999999998</v>
      </c>
      <c r="AT38" s="235" t="str">
        <f>'Master-National Baseline Data'!AT366</f>
        <v>7°14'40.73"</v>
      </c>
      <c r="AU38" s="235" t="str">
        <f>'Master-National Baseline Data'!AU366</f>
        <v xml:space="preserve"> 38° 5'36.83"</v>
      </c>
      <c r="AV38" s="235">
        <f>'Master-National Baseline Data'!AV366</f>
        <v>1361746.2029587</v>
      </c>
      <c r="AW38" s="235">
        <f>'Master-National Baseline Data'!AW366</f>
        <v>853399.29789486504</v>
      </c>
      <c r="AX38" s="235">
        <f>'Master-National Baseline Data'!AX366</f>
        <v>1699</v>
      </c>
      <c r="AY38" s="235">
        <f>'Master-National Baseline Data'!AY366</f>
        <v>1699</v>
      </c>
      <c r="AZ38" s="235">
        <f>'Master-National Baseline Data'!AZ366</f>
        <v>-4.4305249999999997E-2</v>
      </c>
      <c r="BA38" s="235">
        <f>'Master-National Baseline Data'!BA366</f>
        <v>1.270334E-2</v>
      </c>
      <c r="BB38" s="235">
        <f>'Master-National Baseline Data'!BB366</f>
        <v>0.10488260000000001</v>
      </c>
      <c r="BC38" s="235">
        <f>'Master-National Baseline Data'!BC366</f>
        <v>0.25362963999999999</v>
      </c>
      <c r="BD38" s="235">
        <f>'Master-National Baseline Data'!BD366</f>
        <v>0.4020398</v>
      </c>
      <c r="BE38" s="235">
        <f>'Master-National Baseline Data'!BE366</f>
        <v>0.23194806000000001</v>
      </c>
      <c r="BF38" s="235">
        <f>'Master-National Baseline Data'!BF366</f>
        <v>0.21069779999999999</v>
      </c>
      <c r="BG38" s="235">
        <f>'Master-National Baseline Data'!BG366</f>
        <v>211.09200000000001</v>
      </c>
      <c r="BH38" s="235">
        <f>'Master-National Baseline Data'!BH366</f>
        <v>1717</v>
      </c>
      <c r="BI38" s="235">
        <f>'Master-National Baseline Data'!BI366</f>
        <v>4.5339900000000003E-5</v>
      </c>
      <c r="BJ38" s="235">
        <f>'Master-National Baseline Data'!BJ366</f>
        <v>2.9696399999999998E-4</v>
      </c>
      <c r="BK38" s="235">
        <f>'Master-National Baseline Data'!BK366</f>
        <v>2.7193900000000002</v>
      </c>
      <c r="BL38" s="235">
        <f>'Master-National Baseline Data'!BL366</f>
        <v>50.467700000000001</v>
      </c>
      <c r="BM38" s="235">
        <f>'Master-National Baseline Data'!BM366</f>
        <v>3.0891600000000001E-4</v>
      </c>
      <c r="BN38" s="235">
        <f>'Master-National Baseline Data'!BN366</f>
        <v>19.190000000000001</v>
      </c>
      <c r="BO38" s="235">
        <f>'Master-National Baseline Data'!BO366</f>
        <v>84.83</v>
      </c>
      <c r="BP38" s="235">
        <f>'Master-National Baseline Data'!BP366</f>
        <v>1017.96</v>
      </c>
      <c r="BQ38" s="235">
        <f>'Master-National Baseline Data'!BQ366</f>
        <v>108.71</v>
      </c>
      <c r="BR38" s="235">
        <f>'Master-National Baseline Data'!BR366</f>
        <v>1304.52</v>
      </c>
      <c r="BS38" s="235">
        <f>'Master-National Baseline Data'!BS366</f>
        <v>1.2815041848402686</v>
      </c>
      <c r="BT38" s="235">
        <f>'Master-National Baseline Data'!BT366</f>
        <v>14.7</v>
      </c>
      <c r="BU38" s="235">
        <f>'Master-National Baseline Data'!BU366</f>
        <v>3.05</v>
      </c>
      <c r="BV38" s="235">
        <f>'Master-National Baseline Data'!BV366</f>
        <v>12.06</v>
      </c>
      <c r="BW38" s="235">
        <f>'Master-National Baseline Data'!BW366</f>
        <v>287</v>
      </c>
      <c r="BX38" s="235">
        <f>'Master-National Baseline Data'!BX366</f>
        <v>155</v>
      </c>
      <c r="BY38" s="235">
        <f>'Master-National Baseline Data'!BY366</f>
        <v>15.2</v>
      </c>
      <c r="BZ38" s="235" t="str">
        <f>'Master-National Baseline Data'!BZ366</f>
        <v>Subhumid</v>
      </c>
      <c r="CA38" s="235">
        <f>'Master-National Baseline Data'!CA366</f>
        <v>0.78</v>
      </c>
      <c r="CB38" s="235">
        <f>'Master-National Baseline Data'!CB366</f>
        <v>6.2965922355700004</v>
      </c>
      <c r="CC38" s="235">
        <f>'Master-National Baseline Data'!CC366</f>
        <v>1474</v>
      </c>
      <c r="CD38" s="235">
        <f>'Master-National Baseline Data'!CD366</f>
        <v>1474</v>
      </c>
      <c r="CE38" s="235">
        <f>'Master-National Baseline Data'!CE366</f>
        <v>2175</v>
      </c>
      <c r="CF38" s="235" t="str">
        <f>'Master-National Baseline Data'!CF366</f>
        <v>NPP Precipitation limited</v>
      </c>
      <c r="CG38" s="235">
        <f>'Master-National Baseline Data'!CG366</f>
        <v>1</v>
      </c>
      <c r="CH38" s="235">
        <f>'Master-National Baseline Data'!CH366</f>
        <v>0</v>
      </c>
      <c r="CI38" s="235" t="str">
        <f>'Master-National Baseline Data'!CI366</f>
        <v>Subtropical subhumid dry forest</v>
      </c>
      <c r="CJ38" s="235" t="str">
        <f>'Master-National Baseline Data'!CJ366</f>
        <v>Equatorial savannah dry summer</v>
      </c>
      <c r="CK38" s="235" t="str">
        <f>'Master-National Baseline Data'!CK366</f>
        <v>Steppe</v>
      </c>
      <c r="CL38" s="235" t="str">
        <f>'Master-National Baseline Data'!CL366</f>
        <v>26 Jan - 19 Oct</v>
      </c>
      <c r="CM38" s="235" t="str">
        <f>'Master-National Baseline Data'!CM366</f>
        <v>High root activity</v>
      </c>
      <c r="CN38" s="235" t="str">
        <f>'Master-National Baseline Data'!CN366</f>
        <v>Yellowish red</v>
      </c>
      <c r="CO38" s="236">
        <f>'Master-National Baseline Data'!CO366</f>
        <v>1.103899</v>
      </c>
      <c r="CP38" s="236">
        <f>'Master-National Baseline Data'!CP366</f>
        <v>46.212051828453262</v>
      </c>
      <c r="CQ38" s="236">
        <f>'Master-National Baseline Data'!CQ366</f>
        <v>38.278102866050084</v>
      </c>
      <c r="CR38" s="236">
        <f>'Master-National Baseline Data'!CR366</f>
        <v>15.509845305496647</v>
      </c>
      <c r="CS38" s="237" t="str">
        <f>'Master-National Baseline Data'!CS366</f>
        <v>loam</v>
      </c>
      <c r="CT38" s="237" t="str">
        <f>'Master-National Baseline Data'!CT366</f>
        <v>Well drained</v>
      </c>
      <c r="CU38" s="236">
        <f>'Master-National Baseline Data'!CU366</f>
        <v>0.223485666666666</v>
      </c>
      <c r="CV38" s="236">
        <f>'Master-National Baseline Data'!CV366</f>
        <v>0.33843200000000101</v>
      </c>
      <c r="CW38" s="236">
        <f>'Master-National Baseline Data'!CW366</f>
        <v>0.117367333333333</v>
      </c>
      <c r="CX38" s="236">
        <f>'Master-National Baseline Data'!CX366</f>
        <v>2.8077956666666699</v>
      </c>
      <c r="CY38" s="236">
        <f>'Master-National Baseline Data'!CY366</f>
        <v>6.3057326666666702</v>
      </c>
      <c r="CZ38" s="235">
        <f>'Master-National Baseline Data'!CZ366</f>
        <v>0</v>
      </c>
      <c r="DA38" s="235">
        <f>'Master-National Baseline Data'!DA366</f>
        <v>6.5</v>
      </c>
      <c r="DB38" s="235">
        <f>'Master-National Baseline Data'!DB366</f>
        <v>0.19426733333332979</v>
      </c>
      <c r="DC38" s="235" t="str">
        <f>'Master-National Baseline Data'!DC366</f>
        <v>No LR</v>
      </c>
      <c r="DD38" s="236">
        <f>'Master-National Baseline Data'!DD366</f>
        <v>5.3778519999999999</v>
      </c>
      <c r="DE38" s="236">
        <f>'Master-National Baseline Data'!DE366</f>
        <v>3.7950149999999998</v>
      </c>
      <c r="DF38" s="236">
        <f>'Master-National Baseline Data'!DF366</f>
        <v>2.105397</v>
      </c>
      <c r="DG38" s="236">
        <f>'Master-National Baseline Data'!DG366</f>
        <v>0</v>
      </c>
      <c r="DH38" s="236">
        <f>'Master-National Baseline Data'!DH366</f>
        <v>2.105397</v>
      </c>
      <c r="DI38" s="236">
        <f>'Master-National Baseline Data'!DI366</f>
        <v>21.05397</v>
      </c>
      <c r="DJ38" s="236">
        <f>'Master-National Baseline Data'!DJ366</f>
        <v>0</v>
      </c>
      <c r="DK38" s="236">
        <f>'Master-National Baseline Data'!DK366</f>
        <v>21.05397</v>
      </c>
      <c r="DL38" s="236">
        <f>'Master-National Baseline Data'!DL366</f>
        <v>34.862184643545</v>
      </c>
      <c r="DM38" s="236">
        <f>'Master-National Baseline Data'!DM366</f>
        <v>0</v>
      </c>
      <c r="DN38" s="236">
        <f>'Master-National Baseline Data'!DN366</f>
        <v>0</v>
      </c>
      <c r="DO38" s="236">
        <f>'Master-National Baseline Data'!DO366</f>
        <v>34.862184643545</v>
      </c>
      <c r="DP38" s="236">
        <f>'Master-National Baseline Data'!DP366</f>
        <v>127.82801035966499</v>
      </c>
      <c r="DQ38" s="236">
        <f>'Master-National Baseline Data'!DQ366</f>
        <v>0</v>
      </c>
      <c r="DR38" s="236">
        <f>'Master-National Baseline Data'!DR366</f>
        <v>0</v>
      </c>
      <c r="DS38" s="236">
        <f>'Master-National Baseline Data'!DS366</f>
        <v>127.82801035966499</v>
      </c>
      <c r="DT38" s="236">
        <f>'Master-National Baseline Data'!DT366</f>
        <v>0.16404866666666701</v>
      </c>
      <c r="DU38" s="236">
        <f>'Master-National Baseline Data'!DU366</f>
        <v>1.64048666666667</v>
      </c>
      <c r="DV38" s="236">
        <f>'Master-National Baseline Data'!DV366</f>
        <v>12.833978128441533</v>
      </c>
      <c r="DW38" s="236">
        <f>'Master-National Baseline Data'!DW366</f>
        <v>120.583153666667</v>
      </c>
      <c r="DX38" s="236">
        <f>'Master-National Baseline Data'!DX366</f>
        <v>8.5456716666666601</v>
      </c>
      <c r="DY38" s="236">
        <f>'Master-National Baseline Data'!DY366</f>
        <v>1514.7831783333299</v>
      </c>
      <c r="DZ38" s="236">
        <f>'Master-National Baseline Data'!DZ366</f>
        <v>1.4691223333333301</v>
      </c>
      <c r="EA38" s="236">
        <f>'Master-National Baseline Data'!EA366</f>
        <v>1.873154</v>
      </c>
      <c r="EB38" s="236">
        <f>'Master-National Baseline Data'!EB366</f>
        <v>178.356124666667</v>
      </c>
      <c r="EC38" s="236">
        <f>'Master-National Baseline Data'!EC366</f>
        <v>440.16102699999999</v>
      </c>
      <c r="ED38" s="236">
        <f>'Master-National Baseline Data'!ED366</f>
        <v>552.13584200000003</v>
      </c>
      <c r="EE38" s="236">
        <f>'Master-National Baseline Data'!EE366</f>
        <v>241.327339666667</v>
      </c>
      <c r="EF38" s="236">
        <f>'Master-National Baseline Data'!EF366</f>
        <v>165.452278333333</v>
      </c>
      <c r="EG38" s="236">
        <f>'Master-National Baseline Data'!EG366</f>
        <v>2.1195033333333302</v>
      </c>
      <c r="EH38" s="236">
        <f>'Master-National Baseline Data'!EH366</f>
        <v>13.526154333333301</v>
      </c>
      <c r="EI38" s="236">
        <f>'Master-National Baseline Data'!EI366</f>
        <v>17.194780333333298</v>
      </c>
      <c r="EJ38" s="236">
        <f>'Master-National Baseline Data'!EJ366</f>
        <v>6.496537</v>
      </c>
      <c r="EK38" s="236">
        <f>'Master-National Baseline Data'!EK366</f>
        <v>7.4847183333333396</v>
      </c>
      <c r="EL38" s="236">
        <f>'Master-National Baseline Data'!EL366</f>
        <v>1.13894133333333</v>
      </c>
      <c r="EM38" s="236">
        <f>'Master-National Baseline Data'!EM366</f>
        <v>4.5210573333333404</v>
      </c>
      <c r="EN38" s="236">
        <f>'Master-National Baseline Data'!EN366</f>
        <v>0.72408166666666696</v>
      </c>
      <c r="EO38" s="236">
        <f>'Master-National Baseline Data'!EO366</f>
        <v>15.1164323333333</v>
      </c>
      <c r="EP38" s="236">
        <f>'Master-National Baseline Data'!EP366</f>
        <v>91.482865666666697</v>
      </c>
      <c r="EQ38" s="235"/>
      <c r="ER38" s="238">
        <f>'Master-National Baseline Data'!ER366</f>
        <v>1.103899</v>
      </c>
      <c r="ES38" s="238">
        <f>'Master-National Baseline Data'!ES366</f>
        <v>46.149934666666702</v>
      </c>
      <c r="ET38" s="238">
        <f>'Master-National Baseline Data'!ET366</f>
        <v>38.226650333333303</v>
      </c>
      <c r="EU38" s="238">
        <f>'Master-National Baseline Data'!EU366</f>
        <v>15.488997333333399</v>
      </c>
      <c r="EV38" s="238">
        <f>'Master-National Baseline Data'!EV366</f>
        <v>0.223485666666666</v>
      </c>
      <c r="EW38" s="238">
        <f>'Master-National Baseline Data'!EW366</f>
        <v>0.33843200000000101</v>
      </c>
      <c r="EX38" s="238">
        <f>'Master-National Baseline Data'!EX366</f>
        <v>0.117367333333333</v>
      </c>
      <c r="EY38" s="238">
        <f>'Master-National Baseline Data'!EY366</f>
        <v>2.8077956666666699</v>
      </c>
      <c r="EZ38" s="238">
        <f>'Master-National Baseline Data'!EZ366</f>
        <v>6.3057326666666702</v>
      </c>
      <c r="FA38" s="238">
        <f>'Master-National Baseline Data'!FA366</f>
        <v>5.3778519999999999</v>
      </c>
      <c r="FB38" s="238">
        <f>'Master-National Baseline Data'!FB366</f>
        <v>3.7950149999999998</v>
      </c>
      <c r="FC38" s="238">
        <f>'Master-National Baseline Data'!FC366</f>
        <v>2.105397</v>
      </c>
      <c r="FD38" s="238">
        <f>'Master-National Baseline Data'!FD366</f>
        <v>21.05397</v>
      </c>
      <c r="FE38" s="238">
        <f>'Master-National Baseline Data'!FE366</f>
        <v>0.16404866666666701</v>
      </c>
      <c r="FF38" s="238">
        <f>'Master-National Baseline Data'!FF366</f>
        <v>1.64048666666667</v>
      </c>
      <c r="FG38" s="238">
        <f>'Master-National Baseline Data'!FG366</f>
        <v>12.833978128441533</v>
      </c>
      <c r="FH38" s="238">
        <f>'Master-National Baseline Data'!FH366</f>
        <v>120.583153666667</v>
      </c>
      <c r="FI38" s="238">
        <f>'Master-National Baseline Data'!FI366</f>
        <v>8.5456716666666601</v>
      </c>
      <c r="FJ38" s="238">
        <f>'Master-National Baseline Data'!FJ366</f>
        <v>1514.7831783333299</v>
      </c>
      <c r="FK38" s="238">
        <f>'Master-National Baseline Data'!FK366</f>
        <v>1.4691223333333301</v>
      </c>
      <c r="FL38" s="238">
        <f>'Master-National Baseline Data'!FL366</f>
        <v>1.873154</v>
      </c>
      <c r="FM38" s="238">
        <f>'Master-National Baseline Data'!FM366</f>
        <v>178.356124666667</v>
      </c>
      <c r="FN38" s="238">
        <f>'Master-National Baseline Data'!FN366</f>
        <v>440.16102699999999</v>
      </c>
      <c r="FO38" s="238">
        <f>'Master-National Baseline Data'!FO366</f>
        <v>552.13584200000003</v>
      </c>
      <c r="FP38" s="238">
        <f>'Master-National Baseline Data'!FP366</f>
        <v>241.327339666667</v>
      </c>
      <c r="FQ38" s="238">
        <f>'Master-National Baseline Data'!FQ366</f>
        <v>165.452278333333</v>
      </c>
      <c r="FR38" s="238">
        <f>'Master-National Baseline Data'!FR366</f>
        <v>2.1195033333333302</v>
      </c>
      <c r="FS38" s="238">
        <f>'Master-National Baseline Data'!FS366</f>
        <v>13.526154333333301</v>
      </c>
      <c r="FT38" s="238">
        <f>'Master-National Baseline Data'!FT366</f>
        <v>17.194780333333298</v>
      </c>
      <c r="FU38" s="238">
        <f>'Master-National Baseline Data'!FU366</f>
        <v>6.496537</v>
      </c>
      <c r="FV38" s="238">
        <f>'Master-National Baseline Data'!FV366</f>
        <v>7.4847183333333396</v>
      </c>
      <c r="FW38" s="238">
        <f>'Master-National Baseline Data'!FW366</f>
        <v>1.13894133333333</v>
      </c>
      <c r="FX38" s="238">
        <f>'Master-National Baseline Data'!FX366</f>
        <v>4.5210573333333404</v>
      </c>
      <c r="FY38" s="238">
        <f>'Master-National Baseline Data'!FY366</f>
        <v>0.72408166666666696</v>
      </c>
      <c r="FZ38" s="238">
        <f>'Master-National Baseline Data'!FZ366</f>
        <v>15.1164323333333</v>
      </c>
      <c r="GA38" s="241">
        <f>'Master-National Baseline Data'!GA366</f>
        <v>91.482865666666697</v>
      </c>
      <c r="GB38" s="54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</row>
    <row r="39" spans="1:217" x14ac:dyDescent="0.2">
      <c r="A39" s="73"/>
      <c r="B39" s="232">
        <f>'Master-National Baseline Data'!B367</f>
        <v>62</v>
      </c>
      <c r="C39" s="233" t="str">
        <f>'Master-National Baseline Data'!C367</f>
        <v>61S</v>
      </c>
      <c r="D39" s="233"/>
      <c r="E39" s="233" t="str">
        <f>'Master-National Baseline Data'!E367</f>
        <v>063</v>
      </c>
      <c r="F39" s="233" t="str">
        <f>'Master-National Baseline Data'!F367</f>
        <v xml:space="preserve">Cereal system non-vertisols: Woina Dega - Wet/moist zone </v>
      </c>
      <c r="G39" s="233" t="str">
        <f>'Master-National Baseline Data'!G367</f>
        <v>SNNPRS</v>
      </c>
      <c r="H39" s="233" t="str">
        <f>'Master-National Baseline Data'!H367</f>
        <v>Alaba</v>
      </c>
      <c r="I39" s="233" t="str">
        <f>'Master-National Baseline Data'!I367</f>
        <v xml:space="preserve">Alaba Special Woreda </v>
      </c>
      <c r="J39" s="233" t="str">
        <f>'Master-National Baseline Data'!J367</f>
        <v>Asore</v>
      </c>
      <c r="K39" s="233" t="str">
        <f>'Master-National Baseline Data'!K367</f>
        <v>Asore</v>
      </c>
      <c r="L39" s="233" t="str">
        <f>'Master-National Baseline Data'!L367</f>
        <v>Asore</v>
      </c>
      <c r="M39" s="233" t="str">
        <f>'Master-National Baseline Data'!M367</f>
        <v>SN-Al-As</v>
      </c>
      <c r="N39" s="233" t="str">
        <f>'Master-National Baseline Data'!N367</f>
        <v>Project scenario</v>
      </c>
      <c r="O39" s="233" t="str">
        <f>'Master-National Baseline Data'!O367</f>
        <v>Improved woodland</v>
      </c>
      <c r="P39" s="233" t="str">
        <f>'Master-National Baseline Data'!P367</f>
        <v>Improved woodland</v>
      </c>
      <c r="Q39" s="233" t="str">
        <f>'Master-National Baseline Data'!Q367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39" s="233" t="str">
        <f>'Master-National Baseline Data'!R367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39" s="233" t="str">
        <f>'Master-National Baseline Data'!S367</f>
        <v>Woodland</v>
      </c>
      <c r="T39" s="233" t="str">
        <f>'Master-National Baseline Data'!T367</f>
        <v>ISWC</v>
      </c>
      <c r="U39" s="233" t="str">
        <f>'Master-National Baseline Data'!U367</f>
        <v>ISWC_PE</v>
      </c>
      <c r="V39" s="233" t="str">
        <f>'Master-National Baseline Data'!V367</f>
        <v>ISWC_PE_WL</v>
      </c>
      <c r="W39" s="234">
        <f>'Master-National Baseline Data'!W367</f>
        <v>1993</v>
      </c>
      <c r="X39" s="234">
        <f>'Master-National Baseline Data'!X367</f>
        <v>20</v>
      </c>
      <c r="Y39" s="235" t="str">
        <f>'Master-National Baseline Data'!Y367</f>
        <v>ISWC_PE_WL_20</v>
      </c>
      <c r="Z39" s="235" t="str">
        <f>'Master-National Baseline Data'!Z367</f>
        <v>Stone and soil bund, hillside terrace, stone check dam,  eye brow basin, deep water infiltration trenches, woodland permanent enclosure</v>
      </c>
      <c r="AA39" s="235" t="str">
        <f>'Master-National Baseline Data'!AA367</f>
        <v xml:space="preserve">Leguminous and non-leguminous tree planting, natural regeneration </v>
      </c>
      <c r="AB39" s="235" t="str">
        <f>'Master-National Baseline Data'!AB367</f>
        <v>Acacia-Eucalyptus-Gravilea-Pinus</v>
      </c>
      <c r="AC39" s="235" t="str">
        <f>'Master-National Baseline Data'!AC367</f>
        <v>Chloris-Cynodon-Hyparrhenia-Eragrostis</v>
      </c>
      <c r="AD39" s="235" t="str">
        <f>'Master-National Baseline Data'!AD367</f>
        <v>Maize, wheat, pulses and sorghum</v>
      </c>
      <c r="AE39" s="235" t="str">
        <f>'Master-National Baseline Data'!AE367</f>
        <v>None</v>
      </c>
      <c r="AF39" s="235" t="str">
        <f>'Master-National Baseline Data'!AF367</f>
        <v>Very dense</v>
      </c>
      <c r="AG39" s="235" t="str">
        <f>'Master-National Baseline Data'!AG367</f>
        <v>Shoats and cattle</v>
      </c>
      <c r="AH39" s="235" t="str">
        <f>'Master-National Baseline Data'!AH367</f>
        <v>Surface sample</v>
      </c>
      <c r="AI39" s="235" t="str">
        <f>'Master-National Baseline Data'!AI367</f>
        <v>SN-ASW-PE-SB-T2-2 0-15cm</v>
      </c>
      <c r="AJ39" s="235">
        <f>'Master-National Baseline Data'!AJ367</f>
        <v>0</v>
      </c>
      <c r="AK39" s="235" t="str">
        <f>'Master-National Baseline Data'!AK367</f>
        <v>0-15</v>
      </c>
      <c r="AL39" s="235">
        <f>'Master-National Baseline Data'!AL367</f>
        <v>15</v>
      </c>
      <c r="AM39" s="235" t="str">
        <f>'Master-National Baseline Data'!AM367</f>
        <v>NOWC</v>
      </c>
      <c r="AN39" s="235" t="str">
        <f>'Master-National Baseline Data'!AN367</f>
        <v>MIR</v>
      </c>
      <c r="AO39" s="235">
        <f>'Master-National Baseline Data'!AO367</f>
        <v>0</v>
      </c>
      <c r="AP39" s="235">
        <f>'Master-National Baseline Data'!AP367</f>
        <v>399932.27</v>
      </c>
      <c r="AQ39" s="235">
        <f>'Master-National Baseline Data'!AQ367</f>
        <v>800893.61</v>
      </c>
      <c r="AR39" s="235">
        <f>'Master-National Baseline Data'!AR367</f>
        <v>7.2446460000000004</v>
      </c>
      <c r="AS39" s="235">
        <f>'Master-National Baseline Data'!AS367</f>
        <v>38.093564999999998</v>
      </c>
      <c r="AT39" s="235" t="str">
        <f>'Master-National Baseline Data'!AT367</f>
        <v>7°14'40.73"</v>
      </c>
      <c r="AU39" s="235" t="str">
        <f>'Master-National Baseline Data'!AU367</f>
        <v xml:space="preserve"> 38° 5'36.83"</v>
      </c>
      <c r="AV39" s="235">
        <f>'Master-National Baseline Data'!AV367</f>
        <v>1361746.2029587</v>
      </c>
      <c r="AW39" s="235">
        <f>'Master-National Baseline Data'!AW367</f>
        <v>853399.29789486504</v>
      </c>
      <c r="AX39" s="235">
        <f>'Master-National Baseline Data'!AX367</f>
        <v>1699</v>
      </c>
      <c r="AY39" s="235">
        <f>'Master-National Baseline Data'!AY367</f>
        <v>1699</v>
      </c>
      <c r="AZ39" s="235">
        <f>'Master-National Baseline Data'!AZ367</f>
        <v>-4.4305249999999997E-2</v>
      </c>
      <c r="BA39" s="235">
        <f>'Master-National Baseline Data'!BA367</f>
        <v>1.270334E-2</v>
      </c>
      <c r="BB39" s="235">
        <f>'Master-National Baseline Data'!BB367</f>
        <v>0.10488260000000001</v>
      </c>
      <c r="BC39" s="235">
        <f>'Master-National Baseline Data'!BC367</f>
        <v>0.25362963999999999</v>
      </c>
      <c r="BD39" s="235">
        <f>'Master-National Baseline Data'!BD367</f>
        <v>0.4020398</v>
      </c>
      <c r="BE39" s="235">
        <f>'Master-National Baseline Data'!BE367</f>
        <v>0.23194806000000001</v>
      </c>
      <c r="BF39" s="235">
        <f>'Master-National Baseline Data'!BF367</f>
        <v>0.21069779999999999</v>
      </c>
      <c r="BG39" s="235">
        <f>'Master-National Baseline Data'!BG367</f>
        <v>211.09200000000001</v>
      </c>
      <c r="BH39" s="235">
        <f>'Master-National Baseline Data'!BH367</f>
        <v>1717</v>
      </c>
      <c r="BI39" s="235">
        <f>'Master-National Baseline Data'!BI367</f>
        <v>4.5339900000000003E-5</v>
      </c>
      <c r="BJ39" s="235">
        <f>'Master-National Baseline Data'!BJ367</f>
        <v>2.9696399999999998E-4</v>
      </c>
      <c r="BK39" s="235">
        <f>'Master-National Baseline Data'!BK367</f>
        <v>2.7193900000000002</v>
      </c>
      <c r="BL39" s="235">
        <f>'Master-National Baseline Data'!BL367</f>
        <v>50.467700000000001</v>
      </c>
      <c r="BM39" s="235">
        <f>'Master-National Baseline Data'!BM367</f>
        <v>3.0891600000000001E-4</v>
      </c>
      <c r="BN39" s="235">
        <f>'Master-National Baseline Data'!BN367</f>
        <v>19.190000000000001</v>
      </c>
      <c r="BO39" s="235">
        <f>'Master-National Baseline Data'!BO367</f>
        <v>84.83</v>
      </c>
      <c r="BP39" s="235">
        <f>'Master-National Baseline Data'!BP367</f>
        <v>1017.96</v>
      </c>
      <c r="BQ39" s="235">
        <f>'Master-National Baseline Data'!BQ367</f>
        <v>108.71</v>
      </c>
      <c r="BR39" s="235">
        <f>'Master-National Baseline Data'!BR367</f>
        <v>1304.52</v>
      </c>
      <c r="BS39" s="235">
        <f>'Master-National Baseline Data'!BS367</f>
        <v>1.2815041848402686</v>
      </c>
      <c r="BT39" s="235">
        <f>'Master-National Baseline Data'!BT367</f>
        <v>14.7</v>
      </c>
      <c r="BU39" s="235">
        <f>'Master-National Baseline Data'!BU367</f>
        <v>3.05</v>
      </c>
      <c r="BV39" s="235">
        <f>'Master-National Baseline Data'!BV367</f>
        <v>12.06</v>
      </c>
      <c r="BW39" s="235">
        <f>'Master-National Baseline Data'!BW367</f>
        <v>287</v>
      </c>
      <c r="BX39" s="235">
        <f>'Master-National Baseline Data'!BX367</f>
        <v>155</v>
      </c>
      <c r="BY39" s="235">
        <f>'Master-National Baseline Data'!BY367</f>
        <v>15.2</v>
      </c>
      <c r="BZ39" s="235" t="str">
        <f>'Master-National Baseline Data'!BZ367</f>
        <v>Subhumid</v>
      </c>
      <c r="CA39" s="235">
        <f>'Master-National Baseline Data'!CA367</f>
        <v>0.78</v>
      </c>
      <c r="CB39" s="235">
        <f>'Master-National Baseline Data'!CB367</f>
        <v>6.2965922355700004</v>
      </c>
      <c r="CC39" s="235">
        <f>'Master-National Baseline Data'!CC367</f>
        <v>1474</v>
      </c>
      <c r="CD39" s="235">
        <f>'Master-National Baseline Data'!CD367</f>
        <v>1474</v>
      </c>
      <c r="CE39" s="235">
        <f>'Master-National Baseline Data'!CE367</f>
        <v>2175</v>
      </c>
      <c r="CF39" s="235" t="str">
        <f>'Master-National Baseline Data'!CF367</f>
        <v>NPP Precipitation limited</v>
      </c>
      <c r="CG39" s="235">
        <f>'Master-National Baseline Data'!CG367</f>
        <v>1</v>
      </c>
      <c r="CH39" s="235">
        <f>'Master-National Baseline Data'!CH367</f>
        <v>0</v>
      </c>
      <c r="CI39" s="235" t="str">
        <f>'Master-National Baseline Data'!CI367</f>
        <v>Subtropical subhumid dry forest</v>
      </c>
      <c r="CJ39" s="235" t="str">
        <f>'Master-National Baseline Data'!CJ367</f>
        <v>Equatorial savannah dry summer</v>
      </c>
      <c r="CK39" s="235" t="str">
        <f>'Master-National Baseline Data'!CK367</f>
        <v>Steppe</v>
      </c>
      <c r="CL39" s="235" t="str">
        <f>'Master-National Baseline Data'!CL367</f>
        <v>26 Jan - 19 Oct</v>
      </c>
      <c r="CM39" s="235" t="str">
        <f>'Master-National Baseline Data'!CM367</f>
        <v>High root activity</v>
      </c>
      <c r="CN39" s="235" t="str">
        <f>'Master-National Baseline Data'!CN367</f>
        <v>Yellowish red</v>
      </c>
      <c r="CO39" s="236">
        <f>'Master-National Baseline Data'!CO367</f>
        <v>1.0942000000000001</v>
      </c>
      <c r="CP39" s="236">
        <f>'Master-National Baseline Data'!CP367</f>
        <v>47.72736381841375</v>
      </c>
      <c r="CQ39" s="236">
        <f>'Master-National Baseline Data'!CQ367</f>
        <v>37.693066177427639</v>
      </c>
      <c r="CR39" s="236">
        <f>'Master-National Baseline Data'!CR367</f>
        <v>14.579570004158619</v>
      </c>
      <c r="CS39" s="237" t="str">
        <f>'Master-National Baseline Data'!CS367</f>
        <v>loam</v>
      </c>
      <c r="CT39" s="237" t="str">
        <f>'Master-National Baseline Data'!CT367</f>
        <v>Well drained</v>
      </c>
      <c r="CU39" s="236">
        <f>'Master-National Baseline Data'!CU367</f>
        <v>0.216261333333333</v>
      </c>
      <c r="CV39" s="236">
        <f>'Master-National Baseline Data'!CV367</f>
        <v>0.33245266666666701</v>
      </c>
      <c r="CW39" s="236">
        <f>'Master-National Baseline Data'!CW367</f>
        <v>0.116017</v>
      </c>
      <c r="CX39" s="236">
        <f>'Master-National Baseline Data'!CX367</f>
        <v>2.60725866666666</v>
      </c>
      <c r="CY39" s="236">
        <f>'Master-National Baseline Data'!CY367</f>
        <v>6.2126053333333298</v>
      </c>
      <c r="CZ39" s="235">
        <f>'Master-National Baseline Data'!CZ367</f>
        <v>0</v>
      </c>
      <c r="DA39" s="235">
        <f>'Master-National Baseline Data'!DA367</f>
        <v>6.5</v>
      </c>
      <c r="DB39" s="235">
        <f>'Master-National Baseline Data'!DB367</f>
        <v>0.28739466666667024</v>
      </c>
      <c r="DC39" s="235" t="str">
        <f>'Master-National Baseline Data'!DC367</f>
        <v>No LR</v>
      </c>
      <c r="DD39" s="236">
        <f>'Master-National Baseline Data'!DD367</f>
        <v>5.0306493333333302</v>
      </c>
      <c r="DE39" s="236">
        <f>'Master-National Baseline Data'!DE367</f>
        <v>3.4429159999999999</v>
      </c>
      <c r="DF39" s="236">
        <f>'Master-National Baseline Data'!DF367</f>
        <v>1.96406066666667</v>
      </c>
      <c r="DG39" s="236">
        <f>'Master-National Baseline Data'!DG367</f>
        <v>0</v>
      </c>
      <c r="DH39" s="236">
        <f>'Master-National Baseline Data'!DH367</f>
        <v>1.96406066666667</v>
      </c>
      <c r="DI39" s="236">
        <f>'Master-National Baseline Data'!DI367</f>
        <v>19.640606666666699</v>
      </c>
      <c r="DJ39" s="236">
        <f>'Master-National Baseline Data'!DJ367</f>
        <v>0</v>
      </c>
      <c r="DK39" s="236">
        <f>'Master-National Baseline Data'!DK367</f>
        <v>19.640606666666699</v>
      </c>
      <c r="DL39" s="236">
        <f>'Master-National Baseline Data'!DL367</f>
        <v>32.236127722000056</v>
      </c>
      <c r="DM39" s="236">
        <f>'Master-National Baseline Data'!DM367</f>
        <v>0</v>
      </c>
      <c r="DN39" s="236">
        <f>'Master-National Baseline Data'!DN367</f>
        <v>0</v>
      </c>
      <c r="DO39" s="236">
        <f>'Master-National Baseline Data'!DO367</f>
        <v>32.236127722000056</v>
      </c>
      <c r="DP39" s="236">
        <f>'Master-National Baseline Data'!DP367</f>
        <v>118.19913498066687</v>
      </c>
      <c r="DQ39" s="236">
        <f>'Master-National Baseline Data'!DQ367</f>
        <v>0</v>
      </c>
      <c r="DR39" s="236">
        <f>'Master-National Baseline Data'!DR367</f>
        <v>0</v>
      </c>
      <c r="DS39" s="236">
        <f>'Master-National Baseline Data'!DS367</f>
        <v>118.19913498066687</v>
      </c>
      <c r="DT39" s="236">
        <f>'Master-National Baseline Data'!DT367</f>
        <v>0.16339166666666699</v>
      </c>
      <c r="DU39" s="236">
        <f>'Master-National Baseline Data'!DU367</f>
        <v>1.63391666666667</v>
      </c>
      <c r="DV39" s="236">
        <f>'Master-National Baseline Data'!DV367</f>
        <v>12.020568164431067</v>
      </c>
      <c r="DW39" s="236">
        <f>'Master-National Baseline Data'!DW367</f>
        <v>123.285560333333</v>
      </c>
      <c r="DX39" s="236">
        <f>'Master-National Baseline Data'!DX367</f>
        <v>11.366939333333301</v>
      </c>
      <c r="DY39" s="236">
        <f>'Master-National Baseline Data'!DY367</f>
        <v>1513.4955606666699</v>
      </c>
      <c r="DZ39" s="236">
        <f>'Master-National Baseline Data'!DZ367</f>
        <v>1.78527066666667</v>
      </c>
      <c r="EA39" s="236">
        <f>'Master-National Baseline Data'!EA367</f>
        <v>1.6849383333333301</v>
      </c>
      <c r="EB39" s="236">
        <f>'Master-National Baseline Data'!EB367</f>
        <v>150.76634366666701</v>
      </c>
      <c r="EC39" s="236">
        <f>'Master-National Baseline Data'!EC367</f>
        <v>398.06741499999998</v>
      </c>
      <c r="ED39" s="236">
        <f>'Master-National Baseline Data'!ED367</f>
        <v>519.62599799999998</v>
      </c>
      <c r="EE39" s="236">
        <f>'Master-National Baseline Data'!EE367</f>
        <v>226.44764733333301</v>
      </c>
      <c r="EF39" s="236">
        <f>'Master-National Baseline Data'!EF367</f>
        <v>135.98766166666701</v>
      </c>
      <c r="EG39" s="236">
        <f>'Master-National Baseline Data'!EG367</f>
        <v>2.5330900000000001</v>
      </c>
      <c r="EH39" s="236">
        <f>'Master-National Baseline Data'!EH367</f>
        <v>14.210248999999999</v>
      </c>
      <c r="EI39" s="236">
        <f>'Master-National Baseline Data'!EI367</f>
        <v>16.457336333333298</v>
      </c>
      <c r="EJ39" s="236">
        <f>'Master-National Baseline Data'!EJ367</f>
        <v>6.8225186666666602</v>
      </c>
      <c r="EK39" s="236">
        <f>'Master-National Baseline Data'!EK367</f>
        <v>7.55215233333334</v>
      </c>
      <c r="EL39" s="236">
        <f>'Master-National Baseline Data'!EL367</f>
        <v>1.0675250000000001</v>
      </c>
      <c r="EM39" s="236">
        <f>'Master-National Baseline Data'!EM367</f>
        <v>4.3146300000000002</v>
      </c>
      <c r="EN39" s="236">
        <f>'Master-National Baseline Data'!EN367</f>
        <v>0.60737533333333305</v>
      </c>
      <c r="EO39" s="236">
        <f>'Master-National Baseline Data'!EO367</f>
        <v>14.5544816666667</v>
      </c>
      <c r="EP39" s="236">
        <f>'Master-National Baseline Data'!EP367</f>
        <v>91.505435666666699</v>
      </c>
      <c r="EQ39" s="235"/>
      <c r="ER39" s="238">
        <f>'Master-National Baseline Data'!ER367</f>
        <v>1.0942000000000001</v>
      </c>
      <c r="ES39" s="238">
        <f>'Master-National Baseline Data'!ES367</f>
        <v>47.612131666666599</v>
      </c>
      <c r="ET39" s="238">
        <f>'Master-National Baseline Data'!ET367</f>
        <v>37.602060666666603</v>
      </c>
      <c r="EU39" s="238">
        <f>'Master-National Baseline Data'!EU367</f>
        <v>14.5443693333334</v>
      </c>
      <c r="EV39" s="238">
        <f>'Master-National Baseline Data'!EV367</f>
        <v>0.216261333333333</v>
      </c>
      <c r="EW39" s="238">
        <f>'Master-National Baseline Data'!EW367</f>
        <v>0.33245266666666701</v>
      </c>
      <c r="EX39" s="238">
        <f>'Master-National Baseline Data'!EX367</f>
        <v>0.116017</v>
      </c>
      <c r="EY39" s="238">
        <f>'Master-National Baseline Data'!EY367</f>
        <v>2.60725866666666</v>
      </c>
      <c r="EZ39" s="238">
        <f>'Master-National Baseline Data'!EZ367</f>
        <v>6.2126053333333298</v>
      </c>
      <c r="FA39" s="238">
        <f>'Master-National Baseline Data'!FA367</f>
        <v>5.0306493333333302</v>
      </c>
      <c r="FB39" s="238">
        <f>'Master-National Baseline Data'!FB367</f>
        <v>3.4429159999999999</v>
      </c>
      <c r="FC39" s="238">
        <f>'Master-National Baseline Data'!FC367</f>
        <v>1.96406066666667</v>
      </c>
      <c r="FD39" s="238">
        <f>'Master-National Baseline Data'!FD367</f>
        <v>19.640606666666699</v>
      </c>
      <c r="FE39" s="238">
        <f>'Master-National Baseline Data'!FE367</f>
        <v>0.16339166666666699</v>
      </c>
      <c r="FF39" s="238">
        <f>'Master-National Baseline Data'!FF367</f>
        <v>1.63391666666667</v>
      </c>
      <c r="FG39" s="238">
        <f>'Master-National Baseline Data'!FG367</f>
        <v>12.020568164431067</v>
      </c>
      <c r="FH39" s="238">
        <f>'Master-National Baseline Data'!FH367</f>
        <v>123.285560333333</v>
      </c>
      <c r="FI39" s="238">
        <f>'Master-National Baseline Data'!FI367</f>
        <v>11.366939333333301</v>
      </c>
      <c r="FJ39" s="238">
        <f>'Master-National Baseline Data'!FJ367</f>
        <v>1513.4955606666699</v>
      </c>
      <c r="FK39" s="238">
        <f>'Master-National Baseline Data'!FK367</f>
        <v>1.78527066666667</v>
      </c>
      <c r="FL39" s="238">
        <f>'Master-National Baseline Data'!FL367</f>
        <v>1.6849383333333301</v>
      </c>
      <c r="FM39" s="238">
        <f>'Master-National Baseline Data'!FM367</f>
        <v>150.76634366666701</v>
      </c>
      <c r="FN39" s="238">
        <f>'Master-National Baseline Data'!FN367</f>
        <v>398.06741499999998</v>
      </c>
      <c r="FO39" s="238">
        <f>'Master-National Baseline Data'!FO367</f>
        <v>519.62599799999998</v>
      </c>
      <c r="FP39" s="238">
        <f>'Master-National Baseline Data'!FP367</f>
        <v>226.44764733333301</v>
      </c>
      <c r="FQ39" s="238">
        <f>'Master-National Baseline Data'!FQ367</f>
        <v>135.98766166666701</v>
      </c>
      <c r="FR39" s="238">
        <f>'Master-National Baseline Data'!FR367</f>
        <v>2.5330900000000001</v>
      </c>
      <c r="FS39" s="238">
        <f>'Master-National Baseline Data'!FS367</f>
        <v>14.210248999999999</v>
      </c>
      <c r="FT39" s="238">
        <f>'Master-National Baseline Data'!FT367</f>
        <v>16.457336333333298</v>
      </c>
      <c r="FU39" s="238">
        <f>'Master-National Baseline Data'!FU367</f>
        <v>6.8225186666666602</v>
      </c>
      <c r="FV39" s="238">
        <f>'Master-National Baseline Data'!FV367</f>
        <v>7.55215233333334</v>
      </c>
      <c r="FW39" s="238">
        <f>'Master-National Baseline Data'!FW367</f>
        <v>1.0675250000000001</v>
      </c>
      <c r="FX39" s="238">
        <f>'Master-National Baseline Data'!FX367</f>
        <v>4.3146300000000002</v>
      </c>
      <c r="FY39" s="238">
        <f>'Master-National Baseline Data'!FY367</f>
        <v>0.60737533333333305</v>
      </c>
      <c r="FZ39" s="238">
        <f>'Master-National Baseline Data'!FZ367</f>
        <v>14.5544816666667</v>
      </c>
      <c r="GA39" s="241">
        <f>'Master-National Baseline Data'!GA367</f>
        <v>91.505435666666699</v>
      </c>
      <c r="GB39" s="54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</row>
    <row r="40" spans="1:217" x14ac:dyDescent="0.2">
      <c r="A40" s="73"/>
      <c r="B40" s="232">
        <f>'Master-National Baseline Data'!B368</f>
        <v>63</v>
      </c>
      <c r="C40" s="233" t="str">
        <f>'Master-National Baseline Data'!C368</f>
        <v>62S</v>
      </c>
      <c r="D40" s="233"/>
      <c r="E40" s="233" t="str">
        <f>'Master-National Baseline Data'!E368</f>
        <v>063</v>
      </c>
      <c r="F40" s="233" t="str">
        <f>'Master-National Baseline Data'!F368</f>
        <v xml:space="preserve">Cereal system non-vertisols: Woina Dega - Wet/moist zone </v>
      </c>
      <c r="G40" s="233" t="str">
        <f>'Master-National Baseline Data'!G368</f>
        <v>SNNPRS</v>
      </c>
      <c r="H40" s="233" t="str">
        <f>'Master-National Baseline Data'!H368</f>
        <v>Alaba</v>
      </c>
      <c r="I40" s="233" t="str">
        <f>'Master-National Baseline Data'!I368</f>
        <v xml:space="preserve">Alaba Special Woreda </v>
      </c>
      <c r="J40" s="233" t="str">
        <f>'Master-National Baseline Data'!J368</f>
        <v>Asore</v>
      </c>
      <c r="K40" s="233" t="str">
        <f>'Master-National Baseline Data'!K368</f>
        <v>Asore</v>
      </c>
      <c r="L40" s="233" t="str">
        <f>'Master-National Baseline Data'!L368</f>
        <v>Asore</v>
      </c>
      <c r="M40" s="233" t="str">
        <f>'Master-National Baseline Data'!M368</f>
        <v>SN-Al-As</v>
      </c>
      <c r="N40" s="233" t="str">
        <f>'Master-National Baseline Data'!N368</f>
        <v>Project scenario</v>
      </c>
      <c r="O40" s="233" t="str">
        <f>'Master-National Baseline Data'!O368</f>
        <v>Improved woodland</v>
      </c>
      <c r="P40" s="233" t="str">
        <f>'Master-National Baseline Data'!P368</f>
        <v>Improved woodland</v>
      </c>
      <c r="Q40" s="233" t="str">
        <f>'Master-National Baseline Data'!Q368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40" s="233" t="str">
        <f>'Master-National Baseline Data'!R368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40" s="233" t="str">
        <f>'Master-National Baseline Data'!S368</f>
        <v>Woodland</v>
      </c>
      <c r="T40" s="233" t="str">
        <f>'Master-National Baseline Data'!T368</f>
        <v>ISWC</v>
      </c>
      <c r="U40" s="233" t="str">
        <f>'Master-National Baseline Data'!U368</f>
        <v>ISWC_PE</v>
      </c>
      <c r="V40" s="233" t="str">
        <f>'Master-National Baseline Data'!V368</f>
        <v>ISWC_PE_WL</v>
      </c>
      <c r="W40" s="234">
        <f>'Master-National Baseline Data'!W368</f>
        <v>1993</v>
      </c>
      <c r="X40" s="234">
        <f>'Master-National Baseline Data'!X368</f>
        <v>20</v>
      </c>
      <c r="Y40" s="235" t="str">
        <f>'Master-National Baseline Data'!Y368</f>
        <v>ISWC_PE_WL_20</v>
      </c>
      <c r="Z40" s="235" t="str">
        <f>'Master-National Baseline Data'!Z368</f>
        <v>Stone and soil bund, hillside terrace, stone check dam,  eye brow basin, deep water infiltration trenches, woodland permanent enclosure</v>
      </c>
      <c r="AA40" s="235" t="str">
        <f>'Master-National Baseline Data'!AA368</f>
        <v xml:space="preserve">Leguminous and non-leguminous tree planting, natural regeneration </v>
      </c>
      <c r="AB40" s="235" t="str">
        <f>'Master-National Baseline Data'!AB368</f>
        <v>Acacia-Eucalyptus-Gravilea-Pinus</v>
      </c>
      <c r="AC40" s="235" t="str">
        <f>'Master-National Baseline Data'!AC368</f>
        <v>Chloris-Cynodon-Hyparrhenia-Eragrostis</v>
      </c>
      <c r="AD40" s="235" t="str">
        <f>'Master-National Baseline Data'!AD368</f>
        <v>Maize, wheat, pulses and sorghum</v>
      </c>
      <c r="AE40" s="235" t="str">
        <f>'Master-National Baseline Data'!AE368</f>
        <v>None</v>
      </c>
      <c r="AF40" s="235" t="str">
        <f>'Master-National Baseline Data'!AF368</f>
        <v>Very dense</v>
      </c>
      <c r="AG40" s="235" t="str">
        <f>'Master-National Baseline Data'!AG368</f>
        <v>Shoats and cattle</v>
      </c>
      <c r="AH40" s="235" t="str">
        <f>'Master-National Baseline Data'!AH368</f>
        <v>Surface sample</v>
      </c>
      <c r="AI40" s="235" t="str">
        <f>'Master-National Baseline Data'!AI368</f>
        <v>SN-ASW-PE-SB-T2-3 0-15cm</v>
      </c>
      <c r="AJ40" s="235">
        <f>'Master-National Baseline Data'!AJ368</f>
        <v>0</v>
      </c>
      <c r="AK40" s="235" t="str">
        <f>'Master-National Baseline Data'!AK368</f>
        <v>0-15</v>
      </c>
      <c r="AL40" s="235">
        <f>'Master-National Baseline Data'!AL368</f>
        <v>15</v>
      </c>
      <c r="AM40" s="235" t="str">
        <f>'Master-National Baseline Data'!AM368</f>
        <v>NOWC</v>
      </c>
      <c r="AN40" s="235" t="str">
        <f>'Master-National Baseline Data'!AN368</f>
        <v>MIR</v>
      </c>
      <c r="AO40" s="235">
        <f>'Master-National Baseline Data'!AO368</f>
        <v>0</v>
      </c>
      <c r="AP40" s="235">
        <f>'Master-National Baseline Data'!AP368</f>
        <v>399932.27</v>
      </c>
      <c r="AQ40" s="235">
        <f>'Master-National Baseline Data'!AQ368</f>
        <v>800893.61</v>
      </c>
      <c r="AR40" s="235">
        <f>'Master-National Baseline Data'!AR368</f>
        <v>7.2446460000000004</v>
      </c>
      <c r="AS40" s="235">
        <f>'Master-National Baseline Data'!AS368</f>
        <v>38.093564999999998</v>
      </c>
      <c r="AT40" s="235" t="str">
        <f>'Master-National Baseline Data'!AT368</f>
        <v>7°14'40.73"</v>
      </c>
      <c r="AU40" s="235" t="str">
        <f>'Master-National Baseline Data'!AU368</f>
        <v xml:space="preserve"> 38° 5'36.83"</v>
      </c>
      <c r="AV40" s="235">
        <f>'Master-National Baseline Data'!AV368</f>
        <v>1361746.2029587</v>
      </c>
      <c r="AW40" s="235">
        <f>'Master-National Baseline Data'!AW368</f>
        <v>853399.29789486504</v>
      </c>
      <c r="AX40" s="235">
        <f>'Master-National Baseline Data'!AX368</f>
        <v>1699</v>
      </c>
      <c r="AY40" s="235">
        <f>'Master-National Baseline Data'!AY368</f>
        <v>1699</v>
      </c>
      <c r="AZ40" s="235">
        <f>'Master-National Baseline Data'!AZ368</f>
        <v>-4.4305249999999997E-2</v>
      </c>
      <c r="BA40" s="235">
        <f>'Master-National Baseline Data'!BA368</f>
        <v>1.270334E-2</v>
      </c>
      <c r="BB40" s="235">
        <f>'Master-National Baseline Data'!BB368</f>
        <v>0.10488260000000001</v>
      </c>
      <c r="BC40" s="235">
        <f>'Master-National Baseline Data'!BC368</f>
        <v>0.25362963999999999</v>
      </c>
      <c r="BD40" s="235">
        <f>'Master-National Baseline Data'!BD368</f>
        <v>0.4020398</v>
      </c>
      <c r="BE40" s="235">
        <f>'Master-National Baseline Data'!BE368</f>
        <v>0.23194806000000001</v>
      </c>
      <c r="BF40" s="235">
        <f>'Master-National Baseline Data'!BF368</f>
        <v>0.21069779999999999</v>
      </c>
      <c r="BG40" s="235">
        <f>'Master-National Baseline Data'!BG368</f>
        <v>211.09200000000001</v>
      </c>
      <c r="BH40" s="235">
        <f>'Master-National Baseline Data'!BH368</f>
        <v>1717</v>
      </c>
      <c r="BI40" s="235">
        <f>'Master-National Baseline Data'!BI368</f>
        <v>4.5339900000000003E-5</v>
      </c>
      <c r="BJ40" s="235">
        <f>'Master-National Baseline Data'!BJ368</f>
        <v>2.9696399999999998E-4</v>
      </c>
      <c r="BK40" s="235">
        <f>'Master-National Baseline Data'!BK368</f>
        <v>2.7193900000000002</v>
      </c>
      <c r="BL40" s="235">
        <f>'Master-National Baseline Data'!BL368</f>
        <v>50.467700000000001</v>
      </c>
      <c r="BM40" s="235">
        <f>'Master-National Baseline Data'!BM368</f>
        <v>3.0891600000000001E-4</v>
      </c>
      <c r="BN40" s="235">
        <f>'Master-National Baseline Data'!BN368</f>
        <v>19.190000000000001</v>
      </c>
      <c r="BO40" s="235">
        <f>'Master-National Baseline Data'!BO368</f>
        <v>84.83</v>
      </c>
      <c r="BP40" s="235">
        <f>'Master-National Baseline Data'!BP368</f>
        <v>1017.96</v>
      </c>
      <c r="BQ40" s="235">
        <f>'Master-National Baseline Data'!BQ368</f>
        <v>108.71</v>
      </c>
      <c r="BR40" s="235">
        <f>'Master-National Baseline Data'!BR368</f>
        <v>1304.52</v>
      </c>
      <c r="BS40" s="235">
        <f>'Master-National Baseline Data'!BS368</f>
        <v>1.2815041848402686</v>
      </c>
      <c r="BT40" s="235">
        <f>'Master-National Baseline Data'!BT368</f>
        <v>14.7</v>
      </c>
      <c r="BU40" s="235">
        <f>'Master-National Baseline Data'!BU368</f>
        <v>3.05</v>
      </c>
      <c r="BV40" s="235">
        <f>'Master-National Baseline Data'!BV368</f>
        <v>12.06</v>
      </c>
      <c r="BW40" s="235">
        <f>'Master-National Baseline Data'!BW368</f>
        <v>287</v>
      </c>
      <c r="BX40" s="235">
        <f>'Master-National Baseline Data'!BX368</f>
        <v>155</v>
      </c>
      <c r="BY40" s="235">
        <f>'Master-National Baseline Data'!BY368</f>
        <v>15.2</v>
      </c>
      <c r="BZ40" s="235" t="str">
        <f>'Master-National Baseline Data'!BZ368</f>
        <v>Subhumid</v>
      </c>
      <c r="CA40" s="235">
        <f>'Master-National Baseline Data'!CA368</f>
        <v>0.78</v>
      </c>
      <c r="CB40" s="235">
        <f>'Master-National Baseline Data'!CB368</f>
        <v>6.2965922355700004</v>
      </c>
      <c r="CC40" s="235">
        <f>'Master-National Baseline Data'!CC368</f>
        <v>1474</v>
      </c>
      <c r="CD40" s="235">
        <f>'Master-National Baseline Data'!CD368</f>
        <v>1474</v>
      </c>
      <c r="CE40" s="235">
        <f>'Master-National Baseline Data'!CE368</f>
        <v>2175</v>
      </c>
      <c r="CF40" s="235" t="str">
        <f>'Master-National Baseline Data'!CF368</f>
        <v>NPP Precipitation limited</v>
      </c>
      <c r="CG40" s="235">
        <f>'Master-National Baseline Data'!CG368</f>
        <v>1</v>
      </c>
      <c r="CH40" s="235">
        <f>'Master-National Baseline Data'!CH368</f>
        <v>0</v>
      </c>
      <c r="CI40" s="235" t="str">
        <f>'Master-National Baseline Data'!CI368</f>
        <v>Subtropical subhumid dry forest</v>
      </c>
      <c r="CJ40" s="235" t="str">
        <f>'Master-National Baseline Data'!CJ368</f>
        <v>Equatorial savannah dry summer</v>
      </c>
      <c r="CK40" s="235" t="str">
        <f>'Master-National Baseline Data'!CK368</f>
        <v>Steppe</v>
      </c>
      <c r="CL40" s="235" t="str">
        <f>'Master-National Baseline Data'!CL368</f>
        <v>26 Jan - 19 Oct</v>
      </c>
      <c r="CM40" s="235" t="str">
        <f>'Master-National Baseline Data'!CM368</f>
        <v>High root activity</v>
      </c>
      <c r="CN40" s="235" t="str">
        <f>'Master-National Baseline Data'!CN368</f>
        <v>Yellowish red</v>
      </c>
      <c r="CO40" s="236">
        <f>'Master-National Baseline Data'!CO368</f>
        <v>1.1033109999999999</v>
      </c>
      <c r="CP40" s="236">
        <f>'Master-National Baseline Data'!CP368</f>
        <v>46.920003398450262</v>
      </c>
      <c r="CQ40" s="236">
        <f>'Master-National Baseline Data'!CQ368</f>
        <v>37.394963809712706</v>
      </c>
      <c r="CR40" s="236">
        <f>'Master-National Baseline Data'!CR368</f>
        <v>15.685032791837031</v>
      </c>
      <c r="CS40" s="237" t="str">
        <f>'Master-National Baseline Data'!CS368</f>
        <v>loam</v>
      </c>
      <c r="CT40" s="237" t="str">
        <f>'Master-National Baseline Data'!CT368</f>
        <v>Well drained</v>
      </c>
      <c r="CU40" s="236">
        <f>'Master-National Baseline Data'!CU368</f>
        <v>0.20664833333333299</v>
      </c>
      <c r="CV40" s="236">
        <f>'Master-National Baseline Data'!CV368</f>
        <v>0.334668666666667</v>
      </c>
      <c r="CW40" s="236">
        <f>'Master-National Baseline Data'!CW368</f>
        <v>0.118790666666667</v>
      </c>
      <c r="CX40" s="236">
        <f>'Master-National Baseline Data'!CX368</f>
        <v>2.89895066666667</v>
      </c>
      <c r="CY40" s="236">
        <f>'Master-National Baseline Data'!CY368</f>
        <v>6.3280659999999997</v>
      </c>
      <c r="CZ40" s="235">
        <f>'Master-National Baseline Data'!CZ368</f>
        <v>0</v>
      </c>
      <c r="DA40" s="235">
        <f>'Master-National Baseline Data'!DA368</f>
        <v>6.5</v>
      </c>
      <c r="DB40" s="235">
        <f>'Master-National Baseline Data'!DB368</f>
        <v>0.17193400000000025</v>
      </c>
      <c r="DC40" s="235" t="str">
        <f>'Master-National Baseline Data'!DC368</f>
        <v>No LR</v>
      </c>
      <c r="DD40" s="236">
        <f>'Master-National Baseline Data'!DD368</f>
        <v>5.2268429999999997</v>
      </c>
      <c r="DE40" s="236">
        <f>'Master-National Baseline Data'!DE368</f>
        <v>3.487978</v>
      </c>
      <c r="DF40" s="236">
        <f>'Master-National Baseline Data'!DF368</f>
        <v>1.86907966666667</v>
      </c>
      <c r="DG40" s="236">
        <f>'Master-National Baseline Data'!DG368</f>
        <v>0</v>
      </c>
      <c r="DH40" s="236">
        <f>'Master-National Baseline Data'!DH368</f>
        <v>1.86907966666667</v>
      </c>
      <c r="DI40" s="236">
        <f>'Master-National Baseline Data'!DI368</f>
        <v>18.690796666666699</v>
      </c>
      <c r="DJ40" s="236">
        <f>'Master-National Baseline Data'!DJ368</f>
        <v>0</v>
      </c>
      <c r="DK40" s="236">
        <f>'Master-National Baseline Data'!DK368</f>
        <v>18.690796666666699</v>
      </c>
      <c r="DL40" s="236">
        <f>'Master-National Baseline Data'!DL368</f>
        <v>30.93264234164505</v>
      </c>
      <c r="DM40" s="236">
        <f>'Master-National Baseline Data'!DM368</f>
        <v>0</v>
      </c>
      <c r="DN40" s="236">
        <f>'Master-National Baseline Data'!DN368</f>
        <v>0</v>
      </c>
      <c r="DO40" s="236">
        <f>'Master-National Baseline Data'!DO368</f>
        <v>30.93264234164505</v>
      </c>
      <c r="DP40" s="236">
        <f>'Master-National Baseline Data'!DP368</f>
        <v>113.41968858603184</v>
      </c>
      <c r="DQ40" s="236">
        <f>'Master-National Baseline Data'!DQ368</f>
        <v>0</v>
      </c>
      <c r="DR40" s="236">
        <f>'Master-National Baseline Data'!DR368</f>
        <v>0</v>
      </c>
      <c r="DS40" s="236">
        <f>'Master-National Baseline Data'!DS368</f>
        <v>113.41968858603184</v>
      </c>
      <c r="DT40" s="236">
        <f>'Master-National Baseline Data'!DT368</f>
        <v>0.13468766666666701</v>
      </c>
      <c r="DU40" s="236">
        <f>'Master-National Baseline Data'!DU368</f>
        <v>1.3468766666666701</v>
      </c>
      <c r="DV40" s="236">
        <f>'Master-National Baseline Data'!DV368</f>
        <v>13.877140445920551</v>
      </c>
      <c r="DW40" s="236">
        <f>'Master-National Baseline Data'!DW368</f>
        <v>117.01670033333301</v>
      </c>
      <c r="DX40" s="236">
        <f>'Master-National Baseline Data'!DX368</f>
        <v>9.0023326666666605</v>
      </c>
      <c r="DY40" s="236">
        <f>'Master-National Baseline Data'!DY368</f>
        <v>1270.95703966667</v>
      </c>
      <c r="DZ40" s="236">
        <f>'Master-National Baseline Data'!DZ368</f>
        <v>1.54417766666667</v>
      </c>
      <c r="EA40" s="236">
        <f>'Master-National Baseline Data'!EA368</f>
        <v>1.5834539999999999</v>
      </c>
      <c r="EB40" s="236">
        <f>'Master-National Baseline Data'!EB368</f>
        <v>143.628522</v>
      </c>
      <c r="EC40" s="236">
        <f>'Master-National Baseline Data'!EC368</f>
        <v>378.93739333333298</v>
      </c>
      <c r="ED40" s="236">
        <f>'Master-National Baseline Data'!ED368</f>
        <v>457.24452666666701</v>
      </c>
      <c r="EE40" s="236">
        <f>'Master-National Baseline Data'!EE368</f>
        <v>225.72488366666701</v>
      </c>
      <c r="EF40" s="236">
        <f>'Master-National Baseline Data'!EF368</f>
        <v>162.02472</v>
      </c>
      <c r="EG40" s="236">
        <f>'Master-National Baseline Data'!EG368</f>
        <v>2.0199196666666701</v>
      </c>
      <c r="EH40" s="236">
        <f>'Master-National Baseline Data'!EH368</f>
        <v>9.2089970000000108</v>
      </c>
      <c r="EI40" s="236">
        <f>'Master-National Baseline Data'!EI368</f>
        <v>15.277189999999999</v>
      </c>
      <c r="EJ40" s="236">
        <f>'Master-National Baseline Data'!EJ368</f>
        <v>6.2693760000000003</v>
      </c>
      <c r="EK40" s="236">
        <f>'Master-National Baseline Data'!EK368</f>
        <v>6.1669970000000101</v>
      </c>
      <c r="EL40" s="236">
        <f>'Master-National Baseline Data'!EL368</f>
        <v>1.00811566666667</v>
      </c>
      <c r="EM40" s="236">
        <f>'Master-National Baseline Data'!EM368</f>
        <v>3.75806033333334</v>
      </c>
      <c r="EN40" s="236">
        <f>'Master-National Baseline Data'!EN368</f>
        <v>0.70890433333333203</v>
      </c>
      <c r="EO40" s="236">
        <f>'Master-National Baseline Data'!EO368</f>
        <v>12.848065666666701</v>
      </c>
      <c r="EP40" s="236">
        <f>'Master-National Baseline Data'!EP368</f>
        <v>90.699183999999903</v>
      </c>
      <c r="EQ40" s="235"/>
      <c r="ER40" s="238">
        <f>'Master-National Baseline Data'!ER368</f>
        <v>1.1033109999999999</v>
      </c>
      <c r="ES40" s="238">
        <f>'Master-National Baseline Data'!ES368</f>
        <v>46.602684666666697</v>
      </c>
      <c r="ET40" s="238">
        <f>'Master-National Baseline Data'!ET368</f>
        <v>37.142062666666703</v>
      </c>
      <c r="EU40" s="238">
        <f>'Master-National Baseline Data'!EU368</f>
        <v>15.578955333333401</v>
      </c>
      <c r="EV40" s="238">
        <f>'Master-National Baseline Data'!EV368</f>
        <v>0.20664833333333299</v>
      </c>
      <c r="EW40" s="238">
        <f>'Master-National Baseline Data'!EW368</f>
        <v>0.334668666666667</v>
      </c>
      <c r="EX40" s="238">
        <f>'Master-National Baseline Data'!EX368</f>
        <v>0.118790666666667</v>
      </c>
      <c r="EY40" s="238">
        <f>'Master-National Baseline Data'!EY368</f>
        <v>2.89895066666667</v>
      </c>
      <c r="EZ40" s="238">
        <f>'Master-National Baseline Data'!EZ368</f>
        <v>6.3280659999999997</v>
      </c>
      <c r="FA40" s="238">
        <f>'Master-National Baseline Data'!FA368</f>
        <v>5.2268429999999997</v>
      </c>
      <c r="FB40" s="238">
        <f>'Master-National Baseline Data'!FB368</f>
        <v>3.487978</v>
      </c>
      <c r="FC40" s="238">
        <f>'Master-National Baseline Data'!FC368</f>
        <v>1.86907966666667</v>
      </c>
      <c r="FD40" s="238">
        <f>'Master-National Baseline Data'!FD368</f>
        <v>18.690796666666699</v>
      </c>
      <c r="FE40" s="238">
        <f>'Master-National Baseline Data'!FE368</f>
        <v>0.13468766666666701</v>
      </c>
      <c r="FF40" s="238">
        <f>'Master-National Baseline Data'!FF368</f>
        <v>1.3468766666666701</v>
      </c>
      <c r="FG40" s="238">
        <f>'Master-National Baseline Data'!FG368</f>
        <v>13.877140445920551</v>
      </c>
      <c r="FH40" s="238">
        <f>'Master-National Baseline Data'!FH368</f>
        <v>117.01670033333301</v>
      </c>
      <c r="FI40" s="238">
        <f>'Master-National Baseline Data'!FI368</f>
        <v>9.0023326666666605</v>
      </c>
      <c r="FJ40" s="238">
        <f>'Master-National Baseline Data'!FJ368</f>
        <v>1270.95703966667</v>
      </c>
      <c r="FK40" s="238">
        <f>'Master-National Baseline Data'!FK368</f>
        <v>1.54417766666667</v>
      </c>
      <c r="FL40" s="238">
        <f>'Master-National Baseline Data'!FL368</f>
        <v>1.5834539999999999</v>
      </c>
      <c r="FM40" s="238">
        <f>'Master-National Baseline Data'!FM368</f>
        <v>143.628522</v>
      </c>
      <c r="FN40" s="238">
        <f>'Master-National Baseline Data'!FN368</f>
        <v>378.93739333333298</v>
      </c>
      <c r="FO40" s="238">
        <f>'Master-National Baseline Data'!FO368</f>
        <v>457.24452666666701</v>
      </c>
      <c r="FP40" s="238">
        <f>'Master-National Baseline Data'!FP368</f>
        <v>225.72488366666701</v>
      </c>
      <c r="FQ40" s="238">
        <f>'Master-National Baseline Data'!FQ368</f>
        <v>162.02472</v>
      </c>
      <c r="FR40" s="238">
        <f>'Master-National Baseline Data'!FR368</f>
        <v>2.0199196666666701</v>
      </c>
      <c r="FS40" s="238">
        <f>'Master-National Baseline Data'!FS368</f>
        <v>9.2089970000000108</v>
      </c>
      <c r="FT40" s="238">
        <f>'Master-National Baseline Data'!FT368</f>
        <v>15.277189999999999</v>
      </c>
      <c r="FU40" s="238">
        <f>'Master-National Baseline Data'!FU368</f>
        <v>6.2693760000000003</v>
      </c>
      <c r="FV40" s="238">
        <f>'Master-National Baseline Data'!FV368</f>
        <v>6.1669970000000101</v>
      </c>
      <c r="FW40" s="238">
        <f>'Master-National Baseline Data'!FW368</f>
        <v>1.00811566666667</v>
      </c>
      <c r="FX40" s="238">
        <f>'Master-National Baseline Data'!FX368</f>
        <v>3.75806033333334</v>
      </c>
      <c r="FY40" s="238">
        <f>'Master-National Baseline Data'!FY368</f>
        <v>0.70890433333333203</v>
      </c>
      <c r="FZ40" s="238">
        <f>'Master-National Baseline Data'!FZ368</f>
        <v>12.848065666666701</v>
      </c>
      <c r="GA40" s="241">
        <f>'Master-National Baseline Data'!GA368</f>
        <v>90.699183999999903</v>
      </c>
      <c r="GB40" s="54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</row>
    <row r="41" spans="1:217" x14ac:dyDescent="0.2">
      <c r="A41" s="54"/>
      <c r="B41" s="232">
        <f>'Master-National Baseline Data'!B369</f>
        <v>728</v>
      </c>
      <c r="C41" s="233" t="str">
        <f>'Master-National Baseline Data'!C369</f>
        <v>724P</v>
      </c>
      <c r="D41" s="233" t="str">
        <f>'Master-National Baseline Data'!D369</f>
        <v>724P-BD102</v>
      </c>
      <c r="E41" s="233" t="str">
        <f>'Master-National Baseline Data'!E369</f>
        <v>063</v>
      </c>
      <c r="F41" s="233" t="str">
        <f>'Master-National Baseline Data'!F369</f>
        <v xml:space="preserve">Cereal system non-vertisols: Woina Dega - Wet/moist zone </v>
      </c>
      <c r="G41" s="233" t="str">
        <f>'Master-National Baseline Data'!G369</f>
        <v>SNNPRS</v>
      </c>
      <c r="H41" s="233" t="str">
        <f>'Master-National Baseline Data'!H369</f>
        <v>Alaba</v>
      </c>
      <c r="I41" s="233" t="str">
        <f>'Master-National Baseline Data'!I369</f>
        <v xml:space="preserve">Alaba Special Woreda </v>
      </c>
      <c r="J41" s="233" t="str">
        <f>'Master-National Baseline Data'!J369</f>
        <v>Asore</v>
      </c>
      <c r="K41" s="233" t="str">
        <f>'Master-National Baseline Data'!K369</f>
        <v>Asore</v>
      </c>
      <c r="L41" s="233" t="str">
        <f>'Master-National Baseline Data'!L369</f>
        <v>Asore</v>
      </c>
      <c r="M41" s="233" t="str">
        <f>'Master-National Baseline Data'!M369</f>
        <v>SN-Al-As</v>
      </c>
      <c r="N41" s="233" t="str">
        <f>'Master-National Baseline Data'!N369</f>
        <v>Project scenario</v>
      </c>
      <c r="O41" s="233" t="str">
        <f>'Master-National Baseline Data'!O369</f>
        <v>Improved woodland</v>
      </c>
      <c r="P41" s="233" t="str">
        <f>'Master-National Baseline Data'!P369</f>
        <v>Improved woodland</v>
      </c>
      <c r="Q41" s="233" t="str">
        <f>'Master-National Baseline Data'!Q369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41" s="233" t="str">
        <f>'Master-National Baseline Data'!R369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41" s="233" t="str">
        <f>'Master-National Baseline Data'!S369</f>
        <v>Woodland</v>
      </c>
      <c r="T41" s="233" t="str">
        <f>'Master-National Baseline Data'!T369</f>
        <v>ISWC</v>
      </c>
      <c r="U41" s="233" t="str">
        <f>'Master-National Baseline Data'!U369</f>
        <v>ISWC_PE</v>
      </c>
      <c r="V41" s="233" t="str">
        <f>'Master-National Baseline Data'!V369</f>
        <v>ISWC_PE_WL</v>
      </c>
      <c r="W41" s="234">
        <f>'Master-National Baseline Data'!W369</f>
        <v>1993</v>
      </c>
      <c r="X41" s="234">
        <f>'Master-National Baseline Data'!X369</f>
        <v>20</v>
      </c>
      <c r="Y41" s="235" t="str">
        <f>'Master-National Baseline Data'!Y369</f>
        <v>ISWC_PE_WL_20</v>
      </c>
      <c r="Z41" s="235" t="str">
        <f>'Master-National Baseline Data'!Z369</f>
        <v>Stone and soil bund, hillside terrace, stone check dam,  eye brow basin, deep water infiltration trenches, woodland permanent enclosure</v>
      </c>
      <c r="AA41" s="235" t="str">
        <f>'Master-National Baseline Data'!AA369</f>
        <v xml:space="preserve">Leguminous and non-leguminous tree planting, natural regeneration </v>
      </c>
      <c r="AB41" s="235" t="str">
        <f>'Master-National Baseline Data'!AB369</f>
        <v>Acacia-Eucalyptus-Gravilea-Pinus</v>
      </c>
      <c r="AC41" s="235" t="str">
        <f>'Master-National Baseline Data'!AC369</f>
        <v>Chloris-Cynodon-Hyparrhenia-Eragrostis</v>
      </c>
      <c r="AD41" s="235" t="str">
        <f>'Master-National Baseline Data'!AD369</f>
        <v>Maize, wheat, pulses and sorghum</v>
      </c>
      <c r="AE41" s="235" t="str">
        <f>'Master-National Baseline Data'!AE369</f>
        <v>None</v>
      </c>
      <c r="AF41" s="235" t="str">
        <f>'Master-National Baseline Data'!AF369</f>
        <v xml:space="preserve">Dense </v>
      </c>
      <c r="AG41" s="235" t="str">
        <f>'Master-National Baseline Data'!AG369</f>
        <v>Shoats and cattle</v>
      </c>
      <c r="AH41" s="235" t="str">
        <f>'Master-National Baseline Data'!AH369</f>
        <v>Soil profile sample</v>
      </c>
      <c r="AI41" s="235" t="str">
        <f>'Master-National Baseline Data'!AI369</f>
        <v>SN-ASW-3r-PE1-0-15cm</v>
      </c>
      <c r="AJ41" s="235" t="str">
        <f>'Master-National Baseline Data'!AJ369</f>
        <v>SN-ASW-3r-PE1-BD-0-15cm</v>
      </c>
      <c r="AK41" s="235" t="str">
        <f>'Master-National Baseline Data'!AK369</f>
        <v>0-15</v>
      </c>
      <c r="AL41" s="235">
        <f>'Master-National Baseline Data'!AL369</f>
        <v>15</v>
      </c>
      <c r="AM41" s="235" t="str">
        <f>'Master-National Baseline Data'!AM369</f>
        <v>WC</v>
      </c>
      <c r="AN41" s="235" t="str">
        <f>'Master-National Baseline Data'!AN369</f>
        <v>MIR</v>
      </c>
      <c r="AO41" s="235">
        <f>'Master-National Baseline Data'!AO369</f>
        <v>0</v>
      </c>
      <c r="AP41" s="235">
        <f>'Master-National Baseline Data'!AP369</f>
        <v>400731.88</v>
      </c>
      <c r="AQ41" s="235">
        <f>'Master-National Baseline Data'!AQ369</f>
        <v>799428.74</v>
      </c>
      <c r="AR41" s="235">
        <f>'Master-National Baseline Data'!AR369</f>
        <v>7.2299720000000001</v>
      </c>
      <c r="AS41" s="235">
        <f>'Master-National Baseline Data'!AS369</f>
        <v>38.099533000000001</v>
      </c>
      <c r="AT41" s="235" t="str">
        <f>'Master-National Baseline Data'!AT369</f>
        <v>7°13'53.08"</v>
      </c>
      <c r="AU41" s="235" t="str">
        <f>'Master-National Baseline Data'!AU369</f>
        <v>38° 6'3.00"</v>
      </c>
      <c r="AV41" s="235">
        <f>'Master-National Baseline Data'!AV369</f>
        <v>1361746.2029587</v>
      </c>
      <c r="AW41" s="235">
        <f>'Master-National Baseline Data'!AW369</f>
        <v>853399.29789486504</v>
      </c>
      <c r="AX41" s="235">
        <f>'Master-National Baseline Data'!AX369</f>
        <v>1715</v>
      </c>
      <c r="AY41" s="235">
        <f>'Master-National Baseline Data'!AY369</f>
        <v>1712</v>
      </c>
      <c r="AZ41" s="235">
        <f>'Master-National Baseline Data'!AZ369</f>
        <v>-4.4305249999999997E-2</v>
      </c>
      <c r="BA41" s="235">
        <f>'Master-National Baseline Data'!BA369</f>
        <v>1.270334E-2</v>
      </c>
      <c r="BB41" s="235">
        <f>'Master-National Baseline Data'!BB369</f>
        <v>0.10488260000000001</v>
      </c>
      <c r="BC41" s="235">
        <f>'Master-National Baseline Data'!BC369</f>
        <v>0.25362963999999999</v>
      </c>
      <c r="BD41" s="235">
        <f>'Master-National Baseline Data'!BD369</f>
        <v>0.4020398</v>
      </c>
      <c r="BE41" s="235">
        <f>'Master-National Baseline Data'!BE369</f>
        <v>0.23194806000000001</v>
      </c>
      <c r="BF41" s="235">
        <f>'Master-National Baseline Data'!BF369</f>
        <v>0.21069779999999999</v>
      </c>
      <c r="BG41" s="235">
        <f>'Master-National Baseline Data'!BG369</f>
        <v>211.09200000000001</v>
      </c>
      <c r="BH41" s="235">
        <f>'Master-National Baseline Data'!BH369</f>
        <v>1717</v>
      </c>
      <c r="BI41" s="235">
        <f>'Master-National Baseline Data'!BI369</f>
        <v>4.5339900000000003E-5</v>
      </c>
      <c r="BJ41" s="235">
        <f>'Master-National Baseline Data'!BJ369</f>
        <v>2.9696399999999998E-4</v>
      </c>
      <c r="BK41" s="235">
        <f>'Master-National Baseline Data'!BK369</f>
        <v>2.7193900000000002</v>
      </c>
      <c r="BL41" s="235">
        <f>'Master-National Baseline Data'!BL369</f>
        <v>50.467700000000001</v>
      </c>
      <c r="BM41" s="235">
        <f>'Master-National Baseline Data'!BM369</f>
        <v>3.0891600000000001E-4</v>
      </c>
      <c r="BN41" s="235">
        <f>'Master-National Baseline Data'!BN369</f>
        <v>19.190000000000001</v>
      </c>
      <c r="BO41" s="235">
        <f>'Master-National Baseline Data'!BO369</f>
        <v>84.83</v>
      </c>
      <c r="BP41" s="235">
        <f>'Master-National Baseline Data'!BP369</f>
        <v>1017.96</v>
      </c>
      <c r="BQ41" s="235">
        <f>'Master-National Baseline Data'!BQ369</f>
        <v>108.71</v>
      </c>
      <c r="BR41" s="235">
        <f>'Master-National Baseline Data'!BR369</f>
        <v>1304.52</v>
      </c>
      <c r="BS41" s="235">
        <f>'Master-National Baseline Data'!BS369</f>
        <v>1.2815041848402686</v>
      </c>
      <c r="BT41" s="235">
        <f>'Master-National Baseline Data'!BT369</f>
        <v>14.7</v>
      </c>
      <c r="BU41" s="235">
        <f>'Master-National Baseline Data'!BU369</f>
        <v>3.05</v>
      </c>
      <c r="BV41" s="235">
        <f>'Master-National Baseline Data'!BV369</f>
        <v>12.06</v>
      </c>
      <c r="BW41" s="235">
        <f>'Master-National Baseline Data'!BW369</f>
        <v>287</v>
      </c>
      <c r="BX41" s="235">
        <f>'Master-National Baseline Data'!BX369</f>
        <v>155</v>
      </c>
      <c r="BY41" s="235">
        <f>'Master-National Baseline Data'!BY369</f>
        <v>15.2</v>
      </c>
      <c r="BZ41" s="235" t="str">
        <f>'Master-National Baseline Data'!BZ369</f>
        <v>Subhumid</v>
      </c>
      <c r="CA41" s="235">
        <f>'Master-National Baseline Data'!CA369</f>
        <v>0.78</v>
      </c>
      <c r="CB41" s="235">
        <f>'Master-National Baseline Data'!CB369</f>
        <v>6.1798305511500002</v>
      </c>
      <c r="CC41" s="235">
        <f>'Master-National Baseline Data'!CC369</f>
        <v>1474</v>
      </c>
      <c r="CD41" s="235">
        <f>'Master-National Baseline Data'!CD369</f>
        <v>1474</v>
      </c>
      <c r="CE41" s="235">
        <f>'Master-National Baseline Data'!CE369</f>
        <v>2175</v>
      </c>
      <c r="CF41" s="235" t="str">
        <f>'Master-National Baseline Data'!CF369</f>
        <v>NPP Precipitation limited</v>
      </c>
      <c r="CG41" s="235">
        <f>'Master-National Baseline Data'!CG369</f>
        <v>1</v>
      </c>
      <c r="CH41" s="235">
        <f>'Master-National Baseline Data'!CH369</f>
        <v>0</v>
      </c>
      <c r="CI41" s="235" t="str">
        <f>'Master-National Baseline Data'!CI369</f>
        <v>Subtropical subhumid dry forest</v>
      </c>
      <c r="CJ41" s="235" t="str">
        <f>'Master-National Baseline Data'!CJ369</f>
        <v>Equatorial savannah dry summer</v>
      </c>
      <c r="CK41" s="235" t="str">
        <f>'Master-National Baseline Data'!CK369</f>
        <v>Steppe</v>
      </c>
      <c r="CL41" s="235" t="str">
        <f>'Master-National Baseline Data'!CL369</f>
        <v>26 Jan - 19 Oct</v>
      </c>
      <c r="CM41" s="235" t="str">
        <f>'Master-National Baseline Data'!CM369</f>
        <v>High root activity</v>
      </c>
      <c r="CN41" s="235" t="str">
        <f>'Master-National Baseline Data'!CN369</f>
        <v>Reddish yellow to very pale brown</v>
      </c>
      <c r="CO41" s="236">
        <f>'Master-National Baseline Data'!CO369</f>
        <v>0.96399946117060686</v>
      </c>
      <c r="CP41" s="236">
        <f>'Master-National Baseline Data'!CP369</f>
        <v>52.924393719999998</v>
      </c>
      <c r="CQ41" s="236">
        <f>'Master-National Baseline Data'!CQ369</f>
        <v>31.954350930000004</v>
      </c>
      <c r="CR41" s="236">
        <f>'Master-National Baseline Data'!CR369</f>
        <v>15.121255350000002</v>
      </c>
      <c r="CS41" s="237" t="str">
        <f>'Master-National Baseline Data'!CS369</f>
        <v>sandy loam</v>
      </c>
      <c r="CT41" s="237" t="str">
        <f>'Master-National Baseline Data'!CT369</f>
        <v>Well drained</v>
      </c>
      <c r="CU41" s="236">
        <f>'Master-National Baseline Data'!CU369</f>
        <v>0.17935284245856933</v>
      </c>
      <c r="CV41" s="236">
        <f>'Master-National Baseline Data'!CV369</f>
        <v>0.28214285714285714</v>
      </c>
      <c r="CW41" s="236">
        <f>'Master-National Baseline Data'!CW369</f>
        <v>0.10279001468428781</v>
      </c>
      <c r="CX41" s="236">
        <f>'Master-National Baseline Data'!CX369</f>
        <v>1.4829142488716756</v>
      </c>
      <c r="CY41" s="236">
        <f>'Master-National Baseline Data'!CY369</f>
        <v>5.0140000000000002</v>
      </c>
      <c r="CZ41" s="235">
        <f>'Master-National Baseline Data'!CZ369</f>
        <v>5.6769999999999996</v>
      </c>
      <c r="DA41" s="235">
        <f>'Master-National Baseline Data'!DA369</f>
        <v>6.5</v>
      </c>
      <c r="DB41" s="235">
        <f>'Master-National Baseline Data'!DB369</f>
        <v>1.4859999999999998</v>
      </c>
      <c r="DC41" s="235" t="str">
        <f>'Master-National Baseline Data'!DC369</f>
        <v>LR</v>
      </c>
      <c r="DD41" s="236">
        <f>'Master-National Baseline Data'!DD369</f>
        <v>6.2827225130890092</v>
      </c>
      <c r="DE41" s="236">
        <f>'Master-National Baseline Data'!DE369</f>
        <v>4.1679057591623057</v>
      </c>
      <c r="DF41" s="236">
        <f>'Master-National Baseline Data'!DF369</f>
        <v>2.7417899999999999</v>
      </c>
      <c r="DG41" s="236">
        <f>'Master-National Baseline Data'!DG369</f>
        <v>2.7417899999999999</v>
      </c>
      <c r="DH41" s="236">
        <f>'Master-National Baseline Data'!DH369</f>
        <v>2.7417899999999999</v>
      </c>
      <c r="DI41" s="236">
        <f>'Master-National Baseline Data'!DI369</f>
        <v>27.417899999999999</v>
      </c>
      <c r="DJ41" s="236">
        <f>'Master-National Baseline Data'!DJ369</f>
        <v>0</v>
      </c>
      <c r="DK41" s="236">
        <f>'Master-National Baseline Data'!DK369</f>
        <v>27.417899999999999</v>
      </c>
      <c r="DL41" s="236">
        <f>'Master-National Baseline Data'!DL369</f>
        <v>39.646261239644375</v>
      </c>
      <c r="DM41" s="236">
        <f>'Master-National Baseline Data'!DM369</f>
        <v>39.646261239644375</v>
      </c>
      <c r="DN41" s="236">
        <f>'Master-National Baseline Data'!DN369</f>
        <v>155.97920792079211</v>
      </c>
      <c r="DO41" s="236">
        <f>'Master-National Baseline Data'!DO369</f>
        <v>39.646261239644375</v>
      </c>
      <c r="DP41" s="236">
        <f>'Master-National Baseline Data'!DP369</f>
        <v>145.36962454536271</v>
      </c>
      <c r="DQ41" s="236">
        <f>'Master-National Baseline Data'!DQ369</f>
        <v>145.36962454536271</v>
      </c>
      <c r="DR41" s="236">
        <f>'Master-National Baseline Data'!DR369</f>
        <v>571.92376237623762</v>
      </c>
      <c r="DS41" s="236">
        <f>'Master-National Baseline Data'!DS369</f>
        <v>145.36962454536271</v>
      </c>
      <c r="DT41" s="236">
        <f>'Master-National Baseline Data'!DT369</f>
        <v>0.2283</v>
      </c>
      <c r="DU41" s="236">
        <f>'Master-National Baseline Data'!DU369</f>
        <v>2.2829999999999999</v>
      </c>
      <c r="DV41" s="236">
        <f>'Master-National Baseline Data'!DV369</f>
        <v>12.009592641261497</v>
      </c>
      <c r="DW41" s="236">
        <f>'Master-National Baseline Data'!DW369</f>
        <v>205.08296815216252</v>
      </c>
      <c r="DX41" s="236">
        <f>'Master-National Baseline Data'!DX369</f>
        <v>19.640506679018607</v>
      </c>
      <c r="DY41" s="236">
        <f>'Master-National Baseline Data'!DY369</f>
        <v>2039.2064151646657</v>
      </c>
      <c r="DZ41" s="236">
        <f>'Master-National Baseline Data'!DZ369</f>
        <v>6.1732989702322882</v>
      </c>
      <c r="EA41" s="236">
        <f>'Master-National Baseline Data'!EA369</f>
        <v>1.56917966666667</v>
      </c>
      <c r="EB41" s="236">
        <f>'Master-National Baseline Data'!EB369</f>
        <v>252.54364605922672</v>
      </c>
      <c r="EC41" s="236">
        <f>'Master-National Baseline Data'!EC369</f>
        <v>541.1857164994758</v>
      </c>
      <c r="ED41" s="236">
        <f>'Master-National Baseline Data'!ED369</f>
        <v>834.11901595208383</v>
      </c>
      <c r="EE41" s="236">
        <f>'Master-National Baseline Data'!EE369</f>
        <v>337.74104906706424</v>
      </c>
      <c r="EF41" s="236">
        <f>'Master-National Baseline Data'!EF369</f>
        <v>86.866274833119263</v>
      </c>
      <c r="EG41" s="236">
        <f>'Master-National Baseline Data'!EG369</f>
        <v>9.9148461257102483</v>
      </c>
      <c r="EH41" s="236">
        <f>'Master-National Baseline Data'!EH369</f>
        <v>57.715607093953508</v>
      </c>
      <c r="EI41" s="236">
        <f>'Master-National Baseline Data'!EI369</f>
        <v>27.095218281166446</v>
      </c>
      <c r="EJ41" s="236">
        <f>'Master-National Baseline Data'!EJ369</f>
        <v>17.124051948114023</v>
      </c>
      <c r="EK41" s="236">
        <f>'Master-National Baseline Data'!EK369</f>
        <v>10.196032075823329</v>
      </c>
      <c r="EL41" s="236">
        <f>'Master-National Baseline Data'!EL369</f>
        <v>1.3876556833319893</v>
      </c>
      <c r="EM41" s="236">
        <f>'Master-National Baseline Data'!EM369</f>
        <v>6.9509917996006987</v>
      </c>
      <c r="EN41" s="236">
        <f>'Master-National Baseline Data'!EN369</f>
        <v>0.37767945579617068</v>
      </c>
      <c r="EO41" s="236">
        <f>'Master-National Baseline Data'!EO369</f>
        <v>20.963188696073807</v>
      </c>
      <c r="EP41" s="236">
        <f>'Master-National Baseline Data'!EP369</f>
        <v>90.216995557046531</v>
      </c>
      <c r="EQ41" s="235"/>
      <c r="ER41" s="238">
        <f>'Master-National Baseline Data'!ER369</f>
        <v>1.00133466666667</v>
      </c>
      <c r="ES41" s="238">
        <f>'Master-National Baseline Data'!ES369</f>
        <v>50.191412666666601</v>
      </c>
      <c r="ET41" s="238">
        <f>'Master-National Baseline Data'!ET369</f>
        <v>33.932006333333398</v>
      </c>
      <c r="EU41" s="238">
        <f>'Master-National Baseline Data'!EU369</f>
        <v>16.041582999999999</v>
      </c>
      <c r="EV41" s="238">
        <f>'Master-National Baseline Data'!EV369</f>
        <v>0.18469866666666701</v>
      </c>
      <c r="EW41" s="238">
        <f>'Master-National Baseline Data'!EW369</f>
        <v>0.292837666666667</v>
      </c>
      <c r="EX41" s="238">
        <f>'Master-National Baseline Data'!EX369</f>
        <v>0.10622166666666701</v>
      </c>
      <c r="EY41" s="238">
        <f>'Master-National Baseline Data'!EY369</f>
        <v>2.0581306666666701</v>
      </c>
      <c r="EZ41" s="238">
        <f>'Master-National Baseline Data'!EZ369</f>
        <v>5.4404780000000104</v>
      </c>
      <c r="FA41" s="238">
        <f>'Master-National Baseline Data'!FA369</f>
        <v>5.8620823333333396</v>
      </c>
      <c r="FB41" s="238">
        <f>'Master-National Baseline Data'!FB369</f>
        <v>3.9101070000000102</v>
      </c>
      <c r="FC41" s="238">
        <f>'Master-National Baseline Data'!FC369</f>
        <v>2.4951823333333301</v>
      </c>
      <c r="FD41" s="238">
        <f>'Master-National Baseline Data'!FD369</f>
        <v>24.951823333333301</v>
      </c>
      <c r="FE41" s="238">
        <f>'Master-National Baseline Data'!FE369</f>
        <v>0.211135666666667</v>
      </c>
      <c r="FF41" s="238">
        <f>'Master-National Baseline Data'!FF369</f>
        <v>2.1113566666666701</v>
      </c>
      <c r="FG41" s="238">
        <f>'Master-National Baseline Data'!FG369</f>
        <v>11.817910127295686</v>
      </c>
      <c r="FH41" s="238">
        <f>'Master-National Baseline Data'!FH369</f>
        <v>193.32912999999999</v>
      </c>
      <c r="FI41" s="238">
        <f>'Master-National Baseline Data'!FI369</f>
        <v>18.713837999999999</v>
      </c>
      <c r="FJ41" s="238">
        <f>'Master-National Baseline Data'!FJ369</f>
        <v>1936.75657033333</v>
      </c>
      <c r="FK41" s="238">
        <f>'Master-National Baseline Data'!FK369</f>
        <v>5.2777586666666698</v>
      </c>
      <c r="FL41" s="238">
        <f>'Master-National Baseline Data'!FL369</f>
        <v>1.56917966666667</v>
      </c>
      <c r="FM41" s="238">
        <f>'Master-National Baseline Data'!FM369</f>
        <v>228.053851333333</v>
      </c>
      <c r="FN41" s="238">
        <f>'Master-National Baseline Data'!FN369</f>
        <v>533.12812066666697</v>
      </c>
      <c r="FO41" s="238">
        <f>'Master-National Baseline Data'!FO369</f>
        <v>738.02550233333204</v>
      </c>
      <c r="FP41" s="238">
        <f>'Master-National Baseline Data'!FP369</f>
        <v>308.683472666667</v>
      </c>
      <c r="FQ41" s="238">
        <f>'Master-National Baseline Data'!FQ369</f>
        <v>113.661824</v>
      </c>
      <c r="FR41" s="238">
        <f>'Master-National Baseline Data'!FR369</f>
        <v>9.5147010000000005</v>
      </c>
      <c r="FS41" s="238">
        <f>'Master-National Baseline Data'!FS369</f>
        <v>47.620859000000003</v>
      </c>
      <c r="FT41" s="238">
        <f>'Master-National Baseline Data'!FT369</f>
        <v>25.529191999999998</v>
      </c>
      <c r="FU41" s="238">
        <f>'Master-National Baseline Data'!FU369</f>
        <v>15.434820666666701</v>
      </c>
      <c r="FV41" s="238">
        <f>'Master-National Baseline Data'!FV369</f>
        <v>9.5901523333333305</v>
      </c>
      <c r="FW41" s="238">
        <f>'Master-National Baseline Data'!FW369</f>
        <v>1.3676999999999999</v>
      </c>
      <c r="FX41" s="238">
        <f>'Master-National Baseline Data'!FX369</f>
        <v>6.0053256666666597</v>
      </c>
      <c r="FY41" s="238">
        <f>'Master-National Baseline Data'!FY369</f>
        <v>0.51727033333333206</v>
      </c>
      <c r="FZ41" s="238">
        <f>'Master-National Baseline Data'!FZ369</f>
        <v>19.3274333333333</v>
      </c>
      <c r="GA41" s="241">
        <f>'Master-National Baseline Data'!GA369</f>
        <v>90.008946666666702</v>
      </c>
      <c r="GB41" s="54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</row>
    <row r="42" spans="1:217" x14ac:dyDescent="0.2">
      <c r="A42" s="54"/>
      <c r="B42" s="232">
        <f>'Master-National Baseline Data'!B370</f>
        <v>729</v>
      </c>
      <c r="C42" s="233" t="str">
        <f>'Master-National Baseline Data'!C370</f>
        <v>726P</v>
      </c>
      <c r="D42" s="233" t="str">
        <f>'Master-National Baseline Data'!D370</f>
        <v>726P-BD103</v>
      </c>
      <c r="E42" s="233" t="str">
        <f>'Master-National Baseline Data'!E370</f>
        <v>063</v>
      </c>
      <c r="F42" s="233" t="str">
        <f>'Master-National Baseline Data'!F370</f>
        <v xml:space="preserve">Cereal system non-vertisols: Woina Dega - Wet/moist zone </v>
      </c>
      <c r="G42" s="233" t="str">
        <f>'Master-National Baseline Data'!G370</f>
        <v>SNNPRS</v>
      </c>
      <c r="H42" s="233" t="str">
        <f>'Master-National Baseline Data'!H370</f>
        <v>Alaba</v>
      </c>
      <c r="I42" s="233" t="str">
        <f>'Master-National Baseline Data'!I370</f>
        <v xml:space="preserve">Alaba Special Woreda </v>
      </c>
      <c r="J42" s="233" t="str">
        <f>'Master-National Baseline Data'!J370</f>
        <v>Asore</v>
      </c>
      <c r="K42" s="233" t="str">
        <f>'Master-National Baseline Data'!K370</f>
        <v>Asore</v>
      </c>
      <c r="L42" s="233" t="str">
        <f>'Master-National Baseline Data'!L370</f>
        <v>Asore</v>
      </c>
      <c r="M42" s="233" t="str">
        <f>'Master-National Baseline Data'!M370</f>
        <v>SN-Al-As</v>
      </c>
      <c r="N42" s="233" t="str">
        <f>'Master-National Baseline Data'!N370</f>
        <v>Project scenario</v>
      </c>
      <c r="O42" s="233" t="str">
        <f>'Master-National Baseline Data'!O370</f>
        <v>Improved woodland</v>
      </c>
      <c r="P42" s="233" t="str">
        <f>'Master-National Baseline Data'!P370</f>
        <v>Improved woodland</v>
      </c>
      <c r="Q42" s="233" t="str">
        <f>'Master-National Baseline Data'!Q370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42" s="233" t="str">
        <f>'Master-National Baseline Data'!R370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42" s="233" t="str">
        <f>'Master-National Baseline Data'!S370</f>
        <v>Woodland</v>
      </c>
      <c r="T42" s="233" t="str">
        <f>'Master-National Baseline Data'!T370</f>
        <v>ISWC</v>
      </c>
      <c r="U42" s="233" t="str">
        <f>'Master-National Baseline Data'!U370</f>
        <v>ISWC_PE</v>
      </c>
      <c r="V42" s="233" t="str">
        <f>'Master-National Baseline Data'!V370</f>
        <v>ISWC_PE_WL</v>
      </c>
      <c r="W42" s="234">
        <f>'Master-National Baseline Data'!W370</f>
        <v>1993</v>
      </c>
      <c r="X42" s="234">
        <f>'Master-National Baseline Data'!X370</f>
        <v>20</v>
      </c>
      <c r="Y42" s="235" t="str">
        <f>'Master-National Baseline Data'!Y370</f>
        <v>ISWC_PE_WL_20</v>
      </c>
      <c r="Z42" s="235" t="str">
        <f>'Master-National Baseline Data'!Z370</f>
        <v>Stone and soil bund, hillside terrace, stone check dam,  eye brow basin, deep water infiltration trenches, woodland permanent enclosure</v>
      </c>
      <c r="AA42" s="235" t="str">
        <f>'Master-National Baseline Data'!AA370</f>
        <v xml:space="preserve">Leguminous and non-leguminous tree planting, natural regeneration </v>
      </c>
      <c r="AB42" s="235" t="str">
        <f>'Master-National Baseline Data'!AB370</f>
        <v>Acacia-Eucalyptus-Gravilea-Pinus</v>
      </c>
      <c r="AC42" s="235" t="str">
        <f>'Master-National Baseline Data'!AC370</f>
        <v>Chloris-Cynodon-Hyparrhenia-Eragrostis</v>
      </c>
      <c r="AD42" s="235" t="str">
        <f>'Master-National Baseline Data'!AD370</f>
        <v>Maize, wheat, pulses and sorghum</v>
      </c>
      <c r="AE42" s="235" t="str">
        <f>'Master-National Baseline Data'!AE370</f>
        <v>None</v>
      </c>
      <c r="AF42" s="235" t="str">
        <f>'Master-National Baseline Data'!AF370</f>
        <v xml:space="preserve">Dense </v>
      </c>
      <c r="AG42" s="235" t="str">
        <f>'Master-National Baseline Data'!AG370</f>
        <v>Shoats and cattle</v>
      </c>
      <c r="AH42" s="235" t="str">
        <f>'Master-National Baseline Data'!AH370</f>
        <v>Soil profile sample</v>
      </c>
      <c r="AI42" s="235" t="str">
        <f>'Master-National Baseline Data'!AI370</f>
        <v>SN-ASW-3r-PE1-15-45cm</v>
      </c>
      <c r="AJ42" s="235" t="str">
        <f>'Master-National Baseline Data'!AJ370</f>
        <v>SN-ASW-3r-PE1-BD-15-45cm</v>
      </c>
      <c r="AK42" s="235" t="str">
        <f>'Master-National Baseline Data'!AK370</f>
        <v>15-45</v>
      </c>
      <c r="AL42" s="235">
        <f>'Master-National Baseline Data'!AL370</f>
        <v>30</v>
      </c>
      <c r="AM42" s="235" t="str">
        <f>'Master-National Baseline Data'!AM370</f>
        <v>WC</v>
      </c>
      <c r="AN42" s="235" t="str">
        <f>'Master-National Baseline Data'!AN370</f>
        <v>MIR</v>
      </c>
      <c r="AO42" s="235">
        <f>'Master-National Baseline Data'!AO370</f>
        <v>0</v>
      </c>
      <c r="AP42" s="235">
        <f>'Master-National Baseline Data'!AP370</f>
        <v>400731.88</v>
      </c>
      <c r="AQ42" s="235">
        <f>'Master-National Baseline Data'!AQ370</f>
        <v>799428.74</v>
      </c>
      <c r="AR42" s="235">
        <f>'Master-National Baseline Data'!AR370</f>
        <v>7.2299720000000001</v>
      </c>
      <c r="AS42" s="235">
        <f>'Master-National Baseline Data'!AS370</f>
        <v>38.099533000000001</v>
      </c>
      <c r="AT42" s="235" t="str">
        <f>'Master-National Baseline Data'!AT370</f>
        <v>7°13'53.08"</v>
      </c>
      <c r="AU42" s="235" t="str">
        <f>'Master-National Baseline Data'!AU370</f>
        <v>38° 6'3.00"</v>
      </c>
      <c r="AV42" s="235">
        <f>'Master-National Baseline Data'!AV370</f>
        <v>1361746.2029587</v>
      </c>
      <c r="AW42" s="235">
        <f>'Master-National Baseline Data'!AW370</f>
        <v>853399.29789486504</v>
      </c>
      <c r="AX42" s="235">
        <f>'Master-National Baseline Data'!AX370</f>
        <v>1715</v>
      </c>
      <c r="AY42" s="235">
        <f>'Master-National Baseline Data'!AY370</f>
        <v>1712</v>
      </c>
      <c r="AZ42" s="235">
        <f>'Master-National Baseline Data'!AZ370</f>
        <v>-4.4305249999999997E-2</v>
      </c>
      <c r="BA42" s="235">
        <f>'Master-National Baseline Data'!BA370</f>
        <v>1.270334E-2</v>
      </c>
      <c r="BB42" s="235">
        <f>'Master-National Baseline Data'!BB370</f>
        <v>0.10488260000000001</v>
      </c>
      <c r="BC42" s="235">
        <f>'Master-National Baseline Data'!BC370</f>
        <v>0.25362963999999999</v>
      </c>
      <c r="BD42" s="235">
        <f>'Master-National Baseline Data'!BD370</f>
        <v>0.4020398</v>
      </c>
      <c r="BE42" s="235">
        <f>'Master-National Baseline Data'!BE370</f>
        <v>0.23194806000000001</v>
      </c>
      <c r="BF42" s="235">
        <f>'Master-National Baseline Data'!BF370</f>
        <v>0.21069779999999999</v>
      </c>
      <c r="BG42" s="235">
        <f>'Master-National Baseline Data'!BG370</f>
        <v>211.09200000000001</v>
      </c>
      <c r="BH42" s="235">
        <f>'Master-National Baseline Data'!BH370</f>
        <v>1717</v>
      </c>
      <c r="BI42" s="235">
        <f>'Master-National Baseline Data'!BI370</f>
        <v>4.5339900000000003E-5</v>
      </c>
      <c r="BJ42" s="235">
        <f>'Master-National Baseline Data'!BJ370</f>
        <v>2.9696399999999998E-4</v>
      </c>
      <c r="BK42" s="235">
        <f>'Master-National Baseline Data'!BK370</f>
        <v>2.7193900000000002</v>
      </c>
      <c r="BL42" s="235">
        <f>'Master-National Baseline Data'!BL370</f>
        <v>50.467700000000001</v>
      </c>
      <c r="BM42" s="235">
        <f>'Master-National Baseline Data'!BM370</f>
        <v>3.0891600000000001E-4</v>
      </c>
      <c r="BN42" s="235">
        <f>'Master-National Baseline Data'!BN370</f>
        <v>19.190000000000001</v>
      </c>
      <c r="BO42" s="235">
        <f>'Master-National Baseline Data'!BO370</f>
        <v>84.83</v>
      </c>
      <c r="BP42" s="235">
        <f>'Master-National Baseline Data'!BP370</f>
        <v>1017.96</v>
      </c>
      <c r="BQ42" s="235">
        <f>'Master-National Baseline Data'!BQ370</f>
        <v>108.71</v>
      </c>
      <c r="BR42" s="235">
        <f>'Master-National Baseline Data'!BR370</f>
        <v>1304.52</v>
      </c>
      <c r="BS42" s="235">
        <f>'Master-National Baseline Data'!BS370</f>
        <v>1.2815041848402686</v>
      </c>
      <c r="BT42" s="235">
        <f>'Master-National Baseline Data'!BT370</f>
        <v>14.7</v>
      </c>
      <c r="BU42" s="235">
        <f>'Master-National Baseline Data'!BU370</f>
        <v>3.05</v>
      </c>
      <c r="BV42" s="235">
        <f>'Master-National Baseline Data'!BV370</f>
        <v>12.06</v>
      </c>
      <c r="BW42" s="235">
        <f>'Master-National Baseline Data'!BW370</f>
        <v>287</v>
      </c>
      <c r="BX42" s="235">
        <f>'Master-National Baseline Data'!BX370</f>
        <v>155</v>
      </c>
      <c r="BY42" s="235">
        <f>'Master-National Baseline Data'!BY370</f>
        <v>15.2</v>
      </c>
      <c r="BZ42" s="235" t="str">
        <f>'Master-National Baseline Data'!BZ370</f>
        <v>Subhumid</v>
      </c>
      <c r="CA42" s="235">
        <f>'Master-National Baseline Data'!CA370</f>
        <v>0.78</v>
      </c>
      <c r="CB42" s="235">
        <f>'Master-National Baseline Data'!CB370</f>
        <v>6.1798305511500002</v>
      </c>
      <c r="CC42" s="235">
        <f>'Master-National Baseline Data'!CC370</f>
        <v>1474</v>
      </c>
      <c r="CD42" s="235">
        <f>'Master-National Baseline Data'!CD370</f>
        <v>1474</v>
      </c>
      <c r="CE42" s="235">
        <f>'Master-National Baseline Data'!CE370</f>
        <v>2175</v>
      </c>
      <c r="CF42" s="235" t="str">
        <f>'Master-National Baseline Data'!CF370</f>
        <v>NPP Precipitation limited</v>
      </c>
      <c r="CG42" s="235">
        <f>'Master-National Baseline Data'!CG370</f>
        <v>1</v>
      </c>
      <c r="CH42" s="235">
        <f>'Master-National Baseline Data'!CH370</f>
        <v>0</v>
      </c>
      <c r="CI42" s="235" t="str">
        <f>'Master-National Baseline Data'!CI370</f>
        <v>Subtropical subhumid dry forest</v>
      </c>
      <c r="CJ42" s="235" t="str">
        <f>'Master-National Baseline Data'!CJ370</f>
        <v>Equatorial savannah dry summer</v>
      </c>
      <c r="CK42" s="235" t="str">
        <f>'Master-National Baseline Data'!CK370</f>
        <v>Steppe</v>
      </c>
      <c r="CL42" s="235" t="str">
        <f>'Master-National Baseline Data'!CL370</f>
        <v>26 Jan - 19 Oct</v>
      </c>
      <c r="CM42" s="235" t="str">
        <f>'Master-National Baseline Data'!CM370</f>
        <v>High root activity</v>
      </c>
      <c r="CN42" s="235" t="str">
        <f>'Master-National Baseline Data'!CN370</f>
        <v>Reddish yellow to very pale brown</v>
      </c>
      <c r="CO42" s="236">
        <f>'Master-National Baseline Data'!CO370</f>
        <v>1.0208291237286995</v>
      </c>
      <c r="CP42" s="236">
        <f>'Master-National Baseline Data'!CP370</f>
        <v>52.065527070000009</v>
      </c>
      <c r="CQ42" s="236">
        <f>'Master-National Baseline Data'!CQ370</f>
        <v>34.401709400000001</v>
      </c>
      <c r="CR42" s="236">
        <f>'Master-National Baseline Data'!CR370</f>
        <v>13.53276353</v>
      </c>
      <c r="CS42" s="237" t="str">
        <f>'Master-National Baseline Data'!CS370</f>
        <v>sandy loam</v>
      </c>
      <c r="CT42" s="237" t="str">
        <f>'Master-National Baseline Data'!CT370</f>
        <v>Well drained</v>
      </c>
      <c r="CU42" s="236">
        <f>'Master-National Baseline Data'!CU370</f>
        <v>0.16777279416917795</v>
      </c>
      <c r="CV42" s="236">
        <f>'Master-National Baseline Data'!CV370</f>
        <v>0.27303595206391479</v>
      </c>
      <c r="CW42" s="236">
        <f>'Master-National Baseline Data'!CW370</f>
        <v>0.10526315789473684</v>
      </c>
      <c r="CX42" s="236">
        <f>'Master-National Baseline Data'!CX370</f>
        <v>1.2209302325581344</v>
      </c>
      <c r="CY42" s="236">
        <f>'Master-National Baseline Data'!CY370</f>
        <v>5.6929999999999996</v>
      </c>
      <c r="CZ42" s="235">
        <f>'Master-National Baseline Data'!CZ370</f>
        <v>6.032</v>
      </c>
      <c r="DA42" s="235">
        <f>'Master-National Baseline Data'!DA370</f>
        <v>6.5</v>
      </c>
      <c r="DB42" s="235">
        <f>'Master-National Baseline Data'!DB370</f>
        <v>0.80700000000000038</v>
      </c>
      <c r="DC42" s="235" t="str">
        <f>'Master-National Baseline Data'!DC370</f>
        <v>LR</v>
      </c>
      <c r="DD42" s="236">
        <f>'Master-National Baseline Data'!DD370</f>
        <v>4.0023543260741388</v>
      </c>
      <c r="DE42" s="236">
        <f>'Master-National Baseline Data'!DE370</f>
        <v>2.571648028251897</v>
      </c>
      <c r="DF42" s="236">
        <f>'Master-National Baseline Data'!DF370</f>
        <v>2.0475500000000002</v>
      </c>
      <c r="DG42" s="236">
        <f>'Master-National Baseline Data'!DG370</f>
        <v>2.0475500000000002</v>
      </c>
      <c r="DH42" s="236">
        <f>'Master-National Baseline Data'!DH370</f>
        <v>0</v>
      </c>
      <c r="DI42" s="236">
        <f>'Master-National Baseline Data'!DI370</f>
        <v>20.475500000000004</v>
      </c>
      <c r="DJ42" s="236">
        <f>'Master-National Baseline Data'!DJ370</f>
        <v>0</v>
      </c>
      <c r="DK42" s="236">
        <f>'Master-National Baseline Data'!DK370</f>
        <v>0</v>
      </c>
      <c r="DL42" s="236">
        <f>'Master-National Baseline Data'!DL370</f>
        <v>62.705960168720971</v>
      </c>
      <c r="DM42" s="236">
        <f>'Master-National Baseline Data'!DM370</f>
        <v>62.705960168720971</v>
      </c>
      <c r="DN42" s="236">
        <f>'Master-National Baseline Data'!DN370</f>
        <v>0</v>
      </c>
      <c r="DO42" s="236">
        <f>'Master-National Baseline Data'!DO370</f>
        <v>0</v>
      </c>
      <c r="DP42" s="236">
        <f>'Master-National Baseline Data'!DP370</f>
        <v>229.92185395197689</v>
      </c>
      <c r="DQ42" s="236">
        <f>'Master-National Baseline Data'!DQ370</f>
        <v>229.92185395197689</v>
      </c>
      <c r="DR42" s="236">
        <f>'Master-National Baseline Data'!DR370</f>
        <v>0</v>
      </c>
      <c r="DS42" s="236">
        <f>'Master-National Baseline Data'!DS370</f>
        <v>0</v>
      </c>
      <c r="DT42" s="236">
        <f>'Master-National Baseline Data'!DT370</f>
        <v>0.201239</v>
      </c>
      <c r="DU42" s="236">
        <f>'Master-National Baseline Data'!DU370</f>
        <v>2.0123899999999999</v>
      </c>
      <c r="DV42" s="236">
        <f>'Master-National Baseline Data'!DV370</f>
        <v>10.174717624317354</v>
      </c>
      <c r="DW42" s="236">
        <f>'Master-National Baseline Data'!DW370</f>
        <v>198.59835470933487</v>
      </c>
      <c r="DX42" s="236">
        <f>'Master-National Baseline Data'!DX370</f>
        <v>15.297644305131605</v>
      </c>
      <c r="DY42" s="236">
        <f>'Master-National Baseline Data'!DY370</f>
        <v>1993.9636174493821</v>
      </c>
      <c r="DZ42" s="236">
        <f>'Master-National Baseline Data'!DZ370</f>
        <v>3.7244890975539646</v>
      </c>
      <c r="EA42" s="236">
        <f>'Master-National Baseline Data'!EA370</f>
        <v>0.98553184499774149</v>
      </c>
      <c r="EB42" s="236">
        <f>'Master-National Baseline Data'!EB370</f>
        <v>165.82942086316658</v>
      </c>
      <c r="EC42" s="236">
        <f>'Master-National Baseline Data'!EC370</f>
        <v>406.2991910426133</v>
      </c>
      <c r="ED42" s="236">
        <f>'Master-National Baseline Data'!ED370</f>
        <v>612.72704874276633</v>
      </c>
      <c r="EE42" s="236">
        <f>'Master-National Baseline Data'!EE370</f>
        <v>207.75011292552443</v>
      </c>
      <c r="EF42" s="236">
        <f>'Master-National Baseline Data'!EF370</f>
        <v>64.689215270264867</v>
      </c>
      <c r="EG42" s="236">
        <f>'Master-National Baseline Data'!EG370</f>
        <v>7.5721696757326473</v>
      </c>
      <c r="EH42" s="236">
        <f>'Master-National Baseline Data'!EH370</f>
        <v>17.204374666356404</v>
      </c>
      <c r="EI42" s="236">
        <f>'Master-National Baseline Data'!EI370</f>
        <v>22.954679223072393</v>
      </c>
      <c r="EJ42" s="236">
        <f>'Master-National Baseline Data'!EJ370</f>
        <v>14.010977729717894</v>
      </c>
      <c r="EK42" s="236">
        <f>'Master-National Baseline Data'!EK370</f>
        <v>9.9698180872469102</v>
      </c>
      <c r="EL42" s="236">
        <f>'Master-National Baseline Data'!EL370</f>
        <v>1.0417927975451624</v>
      </c>
      <c r="EM42" s="236">
        <f>'Master-National Baseline Data'!EM370</f>
        <v>5.1060587395230526</v>
      </c>
      <c r="EN42" s="236">
        <f>'Master-National Baseline Data'!EN370</f>
        <v>0.28125745769680377</v>
      </c>
      <c r="EO42" s="236">
        <f>'Master-National Baseline Data'!EO370</f>
        <v>18.384910629105278</v>
      </c>
      <c r="EP42" s="236">
        <f>'Master-National Baseline Data'!EP370</f>
        <v>89.197752509335984</v>
      </c>
      <c r="EQ42" s="235"/>
      <c r="ER42" s="238">
        <f>'Master-National Baseline Data'!ER370</f>
        <v>1.0461279999999999</v>
      </c>
      <c r="ES42" s="238">
        <f>'Master-National Baseline Data'!ES370</f>
        <v>50.4028656666666</v>
      </c>
      <c r="ET42" s="238">
        <f>'Master-National Baseline Data'!ET370</f>
        <v>35.137605999999899</v>
      </c>
      <c r="EU42" s="238">
        <f>'Master-National Baseline Data'!EU370</f>
        <v>13.8847516666667</v>
      </c>
      <c r="EV42" s="239">
        <f>'Master-National Baseline Data'!EV370</f>
        <v>0.18560133333333401</v>
      </c>
      <c r="EW42" s="239">
        <f>'Master-National Baseline Data'!EW370</f>
        <v>0.296719333333334</v>
      </c>
      <c r="EX42" s="239">
        <f>'Master-National Baseline Data'!EX370</f>
        <v>0.114556666666667</v>
      </c>
      <c r="EY42" s="239">
        <f>'Master-National Baseline Data'!EY370</f>
        <v>1.8532436666666701</v>
      </c>
      <c r="EZ42" s="239">
        <f>'Master-National Baseline Data'!EZ370</f>
        <v>5.7622860000000102</v>
      </c>
      <c r="FA42" s="239">
        <f>'Master-National Baseline Data'!FA370</f>
        <v>4.20324733333333</v>
      </c>
      <c r="FB42" s="239">
        <f>'Master-National Baseline Data'!FB370</f>
        <v>2.7325569999999999</v>
      </c>
      <c r="FC42" s="239">
        <f>'Master-National Baseline Data'!FC370</f>
        <v>1.80226333333333</v>
      </c>
      <c r="FD42" s="239">
        <f>'Master-National Baseline Data'!FD370</f>
        <v>18.0226333333333</v>
      </c>
      <c r="FE42" s="239">
        <f>'Master-National Baseline Data'!FE370</f>
        <v>0.173641666666667</v>
      </c>
      <c r="FF42" s="239">
        <f>'Master-National Baseline Data'!FF370</f>
        <v>1.7364166666666701</v>
      </c>
      <c r="FG42" s="239">
        <f>'Master-National Baseline Data'!FG370</f>
        <v>10.379210059029571</v>
      </c>
      <c r="FH42" s="239">
        <f>'Master-National Baseline Data'!FH370</f>
        <v>180.880584666667</v>
      </c>
      <c r="FI42" s="239">
        <f>'Master-National Baseline Data'!FI370</f>
        <v>13.856203000000001</v>
      </c>
      <c r="FJ42" s="239">
        <f>'Master-National Baseline Data'!FJ370</f>
        <v>1778.34983533333</v>
      </c>
      <c r="FK42" s="239">
        <f>'Master-National Baseline Data'!FK370</f>
        <v>3.6453159999999998</v>
      </c>
      <c r="FL42" s="239">
        <f>'Master-National Baseline Data'!FL370</f>
        <v>2.7224439999999999</v>
      </c>
      <c r="FM42" s="239">
        <f>'Master-National Baseline Data'!FM370</f>
        <v>171.71701999999999</v>
      </c>
      <c r="FN42" s="239">
        <f>'Master-National Baseline Data'!FN370</f>
        <v>397.335390666666</v>
      </c>
      <c r="FO42" s="239">
        <f>'Master-National Baseline Data'!FO370</f>
        <v>561.62453933333302</v>
      </c>
      <c r="FP42" s="239">
        <f>'Master-National Baseline Data'!FP370</f>
        <v>199.74615</v>
      </c>
      <c r="FQ42" s="239">
        <f>'Master-National Baseline Data'!FQ370</f>
        <v>78.917079333333305</v>
      </c>
      <c r="FR42" s="239">
        <f>'Master-National Baseline Data'!FR370</f>
        <v>7.0481086666666704</v>
      </c>
      <c r="FS42" s="239">
        <f>'Master-National Baseline Data'!FS370</f>
        <v>17.797665333333299</v>
      </c>
      <c r="FT42" s="239">
        <f>'Master-National Baseline Data'!FT370</f>
        <v>21.105499333333398</v>
      </c>
      <c r="FU42" s="239">
        <f>'Master-National Baseline Data'!FU370</f>
        <v>11.5836186666667</v>
      </c>
      <c r="FV42" s="239">
        <f>'Master-National Baseline Data'!FV370</f>
        <v>8.6107800000000001</v>
      </c>
      <c r="FW42" s="239">
        <f>'Master-National Baseline Data'!FW370</f>
        <v>1.024499</v>
      </c>
      <c r="FX42" s="239">
        <f>'Master-National Baseline Data'!FX370</f>
        <v>4.5942976666666597</v>
      </c>
      <c r="FY42" s="239">
        <f>'Master-National Baseline Data'!FY370</f>
        <v>0.35466833333333397</v>
      </c>
      <c r="FZ42" s="239">
        <f>'Master-National Baseline Data'!FZ370</f>
        <v>16.473669333333302</v>
      </c>
      <c r="GA42" s="240">
        <f>'Master-National Baseline Data'!GA370</f>
        <v>88.856690666666594</v>
      </c>
      <c r="GB42" s="54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</row>
    <row r="43" spans="1:217" x14ac:dyDescent="0.2">
      <c r="A43" s="54"/>
      <c r="B43" s="232">
        <f>'Master-National Baseline Data'!B371</f>
        <v>730</v>
      </c>
      <c r="C43" s="233" t="str">
        <f>'Master-National Baseline Data'!C371</f>
        <v>727P</v>
      </c>
      <c r="D43" s="233" t="str">
        <f>'Master-National Baseline Data'!D371</f>
        <v>727P-BD104</v>
      </c>
      <c r="E43" s="233" t="str">
        <f>'Master-National Baseline Data'!E371</f>
        <v>063</v>
      </c>
      <c r="F43" s="233" t="str">
        <f>'Master-National Baseline Data'!F371</f>
        <v xml:space="preserve">Cereal system non-vertisols: Woina Dega - Wet/moist zone </v>
      </c>
      <c r="G43" s="233" t="str">
        <f>'Master-National Baseline Data'!G371</f>
        <v>SNNPRS</v>
      </c>
      <c r="H43" s="233" t="str">
        <f>'Master-National Baseline Data'!H371</f>
        <v>Alaba</v>
      </c>
      <c r="I43" s="233" t="str">
        <f>'Master-National Baseline Data'!I371</f>
        <v xml:space="preserve">Alaba Special Woreda </v>
      </c>
      <c r="J43" s="233" t="str">
        <f>'Master-National Baseline Data'!J371</f>
        <v>Asore</v>
      </c>
      <c r="K43" s="233" t="str">
        <f>'Master-National Baseline Data'!K371</f>
        <v>Asore</v>
      </c>
      <c r="L43" s="233" t="str">
        <f>'Master-National Baseline Data'!L371</f>
        <v>Asore</v>
      </c>
      <c r="M43" s="233" t="str">
        <f>'Master-National Baseline Data'!M371</f>
        <v>SN-Al-As</v>
      </c>
      <c r="N43" s="233" t="str">
        <f>'Master-National Baseline Data'!N371</f>
        <v>Project scenario</v>
      </c>
      <c r="O43" s="233" t="str">
        <f>'Master-National Baseline Data'!O371</f>
        <v>Improved woodland</v>
      </c>
      <c r="P43" s="233" t="str">
        <f>'Master-National Baseline Data'!P371</f>
        <v>Improved woodland</v>
      </c>
      <c r="Q43" s="233" t="str">
        <f>'Master-National Baseline Data'!Q371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43" s="233" t="str">
        <f>'Master-National Baseline Data'!R371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43" s="233" t="str">
        <f>'Master-National Baseline Data'!S371</f>
        <v>Woodland</v>
      </c>
      <c r="T43" s="233" t="str">
        <f>'Master-National Baseline Data'!T371</f>
        <v>ISWC</v>
      </c>
      <c r="U43" s="233" t="str">
        <f>'Master-National Baseline Data'!U371</f>
        <v>ISWC_PE</v>
      </c>
      <c r="V43" s="233" t="str">
        <f>'Master-National Baseline Data'!V371</f>
        <v>ISWC_PE_WL</v>
      </c>
      <c r="W43" s="234">
        <f>'Master-National Baseline Data'!W371</f>
        <v>1993</v>
      </c>
      <c r="X43" s="234">
        <f>'Master-National Baseline Data'!X371</f>
        <v>20</v>
      </c>
      <c r="Y43" s="235" t="str">
        <f>'Master-National Baseline Data'!Y371</f>
        <v>ISWC_PE_WL_20</v>
      </c>
      <c r="Z43" s="235" t="str">
        <f>'Master-National Baseline Data'!Z371</f>
        <v>Stone and soil bund, hillside terrace, stone check dam,  eye brow basin, deep water infiltration trenches, woodland permanent enclosure</v>
      </c>
      <c r="AA43" s="235" t="str">
        <f>'Master-National Baseline Data'!AA371</f>
        <v xml:space="preserve">Leguminous and non-leguminous tree planting, natural regeneration </v>
      </c>
      <c r="AB43" s="235" t="str">
        <f>'Master-National Baseline Data'!AB371</f>
        <v>Acacia-Eucalyptus-Gravilea-Pinus</v>
      </c>
      <c r="AC43" s="235" t="str">
        <f>'Master-National Baseline Data'!AC371</f>
        <v>Chloris-Cynodon-Hyparrhenia-Eragrostis</v>
      </c>
      <c r="AD43" s="235" t="str">
        <f>'Master-National Baseline Data'!AD371</f>
        <v>Maize, wheat, pulses and sorghum</v>
      </c>
      <c r="AE43" s="235" t="str">
        <f>'Master-National Baseline Data'!AE371</f>
        <v>None</v>
      </c>
      <c r="AF43" s="235" t="str">
        <f>'Master-National Baseline Data'!AF371</f>
        <v xml:space="preserve">Dense </v>
      </c>
      <c r="AG43" s="235" t="str">
        <f>'Master-National Baseline Data'!AG371</f>
        <v>Shoats and cattle</v>
      </c>
      <c r="AH43" s="235" t="str">
        <f>'Master-National Baseline Data'!AH371</f>
        <v>Soil profile sample</v>
      </c>
      <c r="AI43" s="235" t="str">
        <f>'Master-National Baseline Data'!AI371</f>
        <v>SN-ASW-3r-PE1-45-100cm</v>
      </c>
      <c r="AJ43" s="235" t="str">
        <f>'Master-National Baseline Data'!AJ371</f>
        <v>SN-ASW-3r-PE1-BD-45-100cm</v>
      </c>
      <c r="AK43" s="235" t="str">
        <f>'Master-National Baseline Data'!AK371</f>
        <v>45-100</v>
      </c>
      <c r="AL43" s="235">
        <f>'Master-National Baseline Data'!AL371</f>
        <v>55</v>
      </c>
      <c r="AM43" s="235" t="str">
        <f>'Master-National Baseline Data'!AM371</f>
        <v>WC</v>
      </c>
      <c r="AN43" s="235" t="str">
        <f>'Master-National Baseline Data'!AN371</f>
        <v>MIR</v>
      </c>
      <c r="AO43" s="235">
        <f>'Master-National Baseline Data'!AO371</f>
        <v>0</v>
      </c>
      <c r="AP43" s="235">
        <f>'Master-National Baseline Data'!AP371</f>
        <v>400731.88</v>
      </c>
      <c r="AQ43" s="235">
        <f>'Master-National Baseline Data'!AQ371</f>
        <v>799428.74</v>
      </c>
      <c r="AR43" s="235">
        <f>'Master-National Baseline Data'!AR371</f>
        <v>7.2299720000000001</v>
      </c>
      <c r="AS43" s="235">
        <f>'Master-National Baseline Data'!AS371</f>
        <v>38.099533000000001</v>
      </c>
      <c r="AT43" s="235" t="str">
        <f>'Master-National Baseline Data'!AT371</f>
        <v>7°13'53.08"</v>
      </c>
      <c r="AU43" s="235" t="str">
        <f>'Master-National Baseline Data'!AU371</f>
        <v>38° 6'3.00"</v>
      </c>
      <c r="AV43" s="235">
        <f>'Master-National Baseline Data'!AV371</f>
        <v>1361746.2029587</v>
      </c>
      <c r="AW43" s="235">
        <f>'Master-National Baseline Data'!AW371</f>
        <v>853399.29789486504</v>
      </c>
      <c r="AX43" s="235">
        <f>'Master-National Baseline Data'!AX371</f>
        <v>1715</v>
      </c>
      <c r="AY43" s="235">
        <f>'Master-National Baseline Data'!AY371</f>
        <v>1712</v>
      </c>
      <c r="AZ43" s="235">
        <f>'Master-National Baseline Data'!AZ371</f>
        <v>-4.4305249999999997E-2</v>
      </c>
      <c r="BA43" s="235">
        <f>'Master-National Baseline Data'!BA371</f>
        <v>1.270334E-2</v>
      </c>
      <c r="BB43" s="235">
        <f>'Master-National Baseline Data'!BB371</f>
        <v>0.10488260000000001</v>
      </c>
      <c r="BC43" s="235">
        <f>'Master-National Baseline Data'!BC371</f>
        <v>0.25362963999999999</v>
      </c>
      <c r="BD43" s="235">
        <f>'Master-National Baseline Data'!BD371</f>
        <v>0.4020398</v>
      </c>
      <c r="BE43" s="235">
        <f>'Master-National Baseline Data'!BE371</f>
        <v>0.23194806000000001</v>
      </c>
      <c r="BF43" s="235">
        <f>'Master-National Baseline Data'!BF371</f>
        <v>0.21069779999999999</v>
      </c>
      <c r="BG43" s="235">
        <f>'Master-National Baseline Data'!BG371</f>
        <v>211.09200000000001</v>
      </c>
      <c r="BH43" s="235">
        <f>'Master-National Baseline Data'!BH371</f>
        <v>1717</v>
      </c>
      <c r="BI43" s="235">
        <f>'Master-National Baseline Data'!BI371</f>
        <v>4.5339900000000003E-5</v>
      </c>
      <c r="BJ43" s="235">
        <f>'Master-National Baseline Data'!BJ371</f>
        <v>2.9696399999999998E-4</v>
      </c>
      <c r="BK43" s="235">
        <f>'Master-National Baseline Data'!BK371</f>
        <v>2.7193900000000002</v>
      </c>
      <c r="BL43" s="235">
        <f>'Master-National Baseline Data'!BL371</f>
        <v>50.467700000000001</v>
      </c>
      <c r="BM43" s="235">
        <f>'Master-National Baseline Data'!BM371</f>
        <v>3.0891600000000001E-4</v>
      </c>
      <c r="BN43" s="235">
        <f>'Master-National Baseline Data'!BN371</f>
        <v>19.190000000000001</v>
      </c>
      <c r="BO43" s="235">
        <f>'Master-National Baseline Data'!BO371</f>
        <v>84.83</v>
      </c>
      <c r="BP43" s="235">
        <f>'Master-National Baseline Data'!BP371</f>
        <v>1017.96</v>
      </c>
      <c r="BQ43" s="235">
        <f>'Master-National Baseline Data'!BQ371</f>
        <v>108.71</v>
      </c>
      <c r="BR43" s="235">
        <f>'Master-National Baseline Data'!BR371</f>
        <v>1304.52</v>
      </c>
      <c r="BS43" s="235">
        <f>'Master-National Baseline Data'!BS371</f>
        <v>1.2815041848402686</v>
      </c>
      <c r="BT43" s="235">
        <f>'Master-National Baseline Data'!BT371</f>
        <v>14.7</v>
      </c>
      <c r="BU43" s="235">
        <f>'Master-National Baseline Data'!BU371</f>
        <v>3.05</v>
      </c>
      <c r="BV43" s="235">
        <f>'Master-National Baseline Data'!BV371</f>
        <v>12.06</v>
      </c>
      <c r="BW43" s="235">
        <f>'Master-National Baseline Data'!BW371</f>
        <v>287</v>
      </c>
      <c r="BX43" s="235">
        <f>'Master-National Baseline Data'!BX371</f>
        <v>155</v>
      </c>
      <c r="BY43" s="235">
        <f>'Master-National Baseline Data'!BY371</f>
        <v>15.2</v>
      </c>
      <c r="BZ43" s="235" t="str">
        <f>'Master-National Baseline Data'!BZ371</f>
        <v>Subhumid</v>
      </c>
      <c r="CA43" s="235">
        <f>'Master-National Baseline Data'!CA371</f>
        <v>0.78</v>
      </c>
      <c r="CB43" s="235">
        <f>'Master-National Baseline Data'!CB371</f>
        <v>6.1798305511500002</v>
      </c>
      <c r="CC43" s="235">
        <f>'Master-National Baseline Data'!CC371</f>
        <v>1474</v>
      </c>
      <c r="CD43" s="235">
        <f>'Master-National Baseline Data'!CD371</f>
        <v>1474</v>
      </c>
      <c r="CE43" s="235">
        <f>'Master-National Baseline Data'!CE371</f>
        <v>2175</v>
      </c>
      <c r="CF43" s="235" t="str">
        <f>'Master-National Baseline Data'!CF371</f>
        <v>NPP Precipitation limited</v>
      </c>
      <c r="CG43" s="235">
        <f>'Master-National Baseline Data'!CG371</f>
        <v>1</v>
      </c>
      <c r="CH43" s="235">
        <f>'Master-National Baseline Data'!CH371</f>
        <v>0</v>
      </c>
      <c r="CI43" s="235" t="str">
        <f>'Master-National Baseline Data'!CI371</f>
        <v>Subtropical subhumid dry forest</v>
      </c>
      <c r="CJ43" s="235" t="str">
        <f>'Master-National Baseline Data'!CJ371</f>
        <v>Equatorial savannah dry summer</v>
      </c>
      <c r="CK43" s="235" t="str">
        <f>'Master-National Baseline Data'!CK371</f>
        <v>Steppe</v>
      </c>
      <c r="CL43" s="235" t="str">
        <f>'Master-National Baseline Data'!CL371</f>
        <v>26 Jan - 19 Oct</v>
      </c>
      <c r="CM43" s="235" t="str">
        <f>'Master-National Baseline Data'!CM371</f>
        <v>Medium to sparse</v>
      </c>
      <c r="CN43" s="235" t="str">
        <f>'Master-National Baseline Data'!CN371</f>
        <v>Reddish yellow to very pale brown</v>
      </c>
      <c r="CO43" s="236">
        <f>'Master-National Baseline Data'!CO371</f>
        <v>1.0397723445813969</v>
      </c>
      <c r="CP43" s="236">
        <f>'Master-National Baseline Data'!CP371</f>
        <v>49.144079885085588</v>
      </c>
      <c r="CQ43" s="236">
        <f>'Master-National Baseline Data'!CQ371</f>
        <v>36.804564906319541</v>
      </c>
      <c r="CR43" s="236">
        <f>'Master-National Baseline Data'!CR371</f>
        <v>14.051355208594865</v>
      </c>
      <c r="CS43" s="237" t="str">
        <f>'Master-National Baseline Data'!CS371</f>
        <v>loam</v>
      </c>
      <c r="CT43" s="237" t="str">
        <f>'Master-National Baseline Data'!CT371</f>
        <v>Well drained</v>
      </c>
      <c r="CU43" s="236">
        <f>'Master-National Baseline Data'!CU371</f>
        <v>0.16131787486546467</v>
      </c>
      <c r="CV43" s="236">
        <f>'Master-National Baseline Data'!CV371</f>
        <v>0.29525316455696204</v>
      </c>
      <c r="CW43" s="236">
        <f>'Master-National Baseline Data'!CW371</f>
        <v>0.13393528969149737</v>
      </c>
      <c r="CX43" s="236">
        <f>'Master-National Baseline Data'!CX371</f>
        <v>3.0760301799187428</v>
      </c>
      <c r="CY43" s="236">
        <f>'Master-National Baseline Data'!CY371</f>
        <v>4.7729999999999997</v>
      </c>
      <c r="CZ43" s="235">
        <f>'Master-National Baseline Data'!CZ371</f>
        <v>5.6230000000000002</v>
      </c>
      <c r="DA43" s="235">
        <f>'Master-National Baseline Data'!DA371</f>
        <v>6.5</v>
      </c>
      <c r="DB43" s="235">
        <f>'Master-National Baseline Data'!DB371</f>
        <v>1.7270000000000003</v>
      </c>
      <c r="DC43" s="235" t="str">
        <f>'Master-National Baseline Data'!DC371</f>
        <v>LR</v>
      </c>
      <c r="DD43" s="236">
        <f>'Master-National Baseline Data'!DD371</f>
        <v>4.0119760479042021</v>
      </c>
      <c r="DE43" s="236">
        <f>'Master-National Baseline Data'!DE371</f>
        <v>2.5783832335329415</v>
      </c>
      <c r="DF43" s="236">
        <f>'Master-National Baseline Data'!DF371</f>
        <v>0.93774000000000002</v>
      </c>
      <c r="DG43" s="236">
        <f>'Master-National Baseline Data'!DG371</f>
        <v>0.93774000000000002</v>
      </c>
      <c r="DH43" s="236">
        <f>'Master-National Baseline Data'!DH371</f>
        <v>0</v>
      </c>
      <c r="DI43" s="236">
        <f>'Master-National Baseline Data'!DI371</f>
        <v>9.3773999999999997</v>
      </c>
      <c r="DJ43" s="236">
        <f>'Master-National Baseline Data'!DJ371</f>
        <v>0</v>
      </c>
      <c r="DK43" s="236">
        <f>'Master-National Baseline Data'!DK371</f>
        <v>0</v>
      </c>
      <c r="DL43" s="236">
        <f>'Master-National Baseline Data'!DL371</f>
        <v>53.626986512426754</v>
      </c>
      <c r="DM43" s="236">
        <f>'Master-National Baseline Data'!DM371</f>
        <v>53.626986512426754</v>
      </c>
      <c r="DN43" s="236">
        <f>'Master-National Baseline Data'!DN371</f>
        <v>0</v>
      </c>
      <c r="DO43" s="236">
        <f>'Master-National Baseline Data'!DO371</f>
        <v>0</v>
      </c>
      <c r="DP43" s="236">
        <f>'Master-National Baseline Data'!DP371</f>
        <v>196.63228387889808</v>
      </c>
      <c r="DQ43" s="236">
        <f>'Master-National Baseline Data'!DQ371</f>
        <v>196.63228387889808</v>
      </c>
      <c r="DR43" s="236">
        <f>'Master-National Baseline Data'!DR371</f>
        <v>0</v>
      </c>
      <c r="DS43" s="236">
        <f>'Master-National Baseline Data'!DS371</f>
        <v>0</v>
      </c>
      <c r="DT43" s="236">
        <f>'Master-National Baseline Data'!DT371</f>
        <v>9.1020799999999999E-2</v>
      </c>
      <c r="DU43" s="236">
        <f>'Master-National Baseline Data'!DU371</f>
        <v>0.91020800000000002</v>
      </c>
      <c r="DV43" s="236">
        <f>'Master-National Baseline Data'!DV371</f>
        <v>10.302480312192378</v>
      </c>
      <c r="DW43" s="236">
        <f>'Master-National Baseline Data'!DW371</f>
        <v>211.69618881800002</v>
      </c>
      <c r="DX43" s="236">
        <f>'Master-National Baseline Data'!DX371</f>
        <v>13.217473399110135</v>
      </c>
      <c r="DY43" s="236">
        <f>'Master-National Baseline Data'!DY371</f>
        <v>1555.1377829368</v>
      </c>
      <c r="DZ43" s="236">
        <f>'Master-National Baseline Data'!DZ371</f>
        <v>4.6747507577223191</v>
      </c>
      <c r="EA43" s="236">
        <f>'Master-National Baseline Data'!EA371</f>
        <v>16.357319920036115</v>
      </c>
      <c r="EB43" s="236">
        <f>'Master-National Baseline Data'!EB371</f>
        <v>198.58087315405336</v>
      </c>
      <c r="EC43" s="236">
        <f>'Master-National Baseline Data'!EC371</f>
        <v>334.2005545882667</v>
      </c>
      <c r="ED43" s="236">
        <f>'Master-National Baseline Data'!ED371</f>
        <v>413.8823499064934</v>
      </c>
      <c r="EE43" s="236">
        <f>'Master-National Baseline Data'!EE371</f>
        <v>173.29248468433335</v>
      </c>
      <c r="EF43" s="236">
        <f>'Master-National Baseline Data'!EF371</f>
        <v>83.232295092533334</v>
      </c>
      <c r="EG43" s="236">
        <f>'Master-National Baseline Data'!EG371</f>
        <v>7.6539782033920174</v>
      </c>
      <c r="EH43" s="236">
        <f>'Master-National Baseline Data'!EH371</f>
        <v>18.502570452053913</v>
      </c>
      <c r="EI43" s="236">
        <f>'Master-National Baseline Data'!EI371</f>
        <v>19.334029793000003</v>
      </c>
      <c r="EJ43" s="236">
        <f>'Master-National Baseline Data'!EJ371</f>
        <v>12.213240472044934</v>
      </c>
      <c r="EK43" s="236">
        <f>'Master-National Baseline Data'!EK371</f>
        <v>7.7756889146840003</v>
      </c>
      <c r="EL43" s="236">
        <f>'Master-National Baseline Data'!EL371</f>
        <v>0.85692449894427358</v>
      </c>
      <c r="EM43" s="236">
        <f>'Master-National Baseline Data'!EM371</f>
        <v>3.4490195825541119</v>
      </c>
      <c r="EN43" s="236">
        <f>'Master-National Baseline Data'!EN371</f>
        <v>0.36187954388057969</v>
      </c>
      <c r="EO43" s="236">
        <f>'Master-National Baseline Data'!EO371</f>
        <v>14.560474428242966</v>
      </c>
      <c r="EP43" s="236">
        <f>'Master-National Baseline Data'!EP371</f>
        <v>85.46090033938917</v>
      </c>
      <c r="EQ43" s="235"/>
      <c r="ER43" s="238">
        <f>'Master-National Baseline Data'!ER371</f>
        <v>1.05915166666667</v>
      </c>
      <c r="ES43" s="238">
        <f>'Master-National Baseline Data'!ES371</f>
        <v>48.063003999999999</v>
      </c>
      <c r="ET43" s="238">
        <f>'Master-National Baseline Data'!ET371</f>
        <v>37.423976000000003</v>
      </c>
      <c r="EU43" s="238">
        <f>'Master-National Baseline Data'!EU371</f>
        <v>14.507479</v>
      </c>
      <c r="EV43" s="239">
        <f>'Master-National Baseline Data'!EV371</f>
        <v>0.18383666666666601</v>
      </c>
      <c r="EW43" s="239">
        <f>'Master-National Baseline Data'!EW371</f>
        <v>0.31572899999999998</v>
      </c>
      <c r="EX43" s="239">
        <f>'Master-National Baseline Data'!EX371</f>
        <v>0.12769466666666701</v>
      </c>
      <c r="EY43" s="239">
        <f>'Master-National Baseline Data'!EY371</f>
        <v>2.8892756666666601</v>
      </c>
      <c r="EZ43" s="239">
        <f>'Master-National Baseline Data'!EZ371</f>
        <v>5.23038766666666</v>
      </c>
      <c r="FA43" s="239">
        <f>'Master-National Baseline Data'!FA371</f>
        <v>4.1075819999999998</v>
      </c>
      <c r="FB43" s="239">
        <f>'Master-National Baseline Data'!FB371</f>
        <v>2.6866573333333301</v>
      </c>
      <c r="FC43" s="239">
        <f>'Master-National Baseline Data'!FC371</f>
        <v>1.17763366666667</v>
      </c>
      <c r="FD43" s="239">
        <f>'Master-National Baseline Data'!FD371</f>
        <v>11.776336666666701</v>
      </c>
      <c r="FE43" s="239">
        <f>'Master-National Baseline Data'!FE371</f>
        <v>0.107860333333334</v>
      </c>
      <c r="FF43" s="239">
        <f>'Master-National Baseline Data'!FF371</f>
        <v>1.07860333333334</v>
      </c>
      <c r="FG43" s="239">
        <f>'Master-National Baseline Data'!FG371</f>
        <v>10.918134871948563</v>
      </c>
      <c r="FH43" s="239">
        <f>'Master-National Baseline Data'!FH371</f>
        <v>190.67894466666601</v>
      </c>
      <c r="FI43" s="239">
        <f>'Master-National Baseline Data'!FI371</f>
        <v>12.4843453333333</v>
      </c>
      <c r="FJ43" s="239">
        <f>'Master-National Baseline Data'!FJ371</f>
        <v>1594.4079819999999</v>
      </c>
      <c r="FK43" s="239">
        <f>'Master-National Baseline Data'!FK371</f>
        <v>4.5694066666666702</v>
      </c>
      <c r="FL43" s="239">
        <f>'Master-National Baseline Data'!FL371</f>
        <v>10.9486193333333</v>
      </c>
      <c r="FM43" s="239">
        <f>'Master-National Baseline Data'!FM371</f>
        <v>191.51568166666701</v>
      </c>
      <c r="FN43" s="239">
        <f>'Master-National Baseline Data'!FN371</f>
        <v>371.48870566666699</v>
      </c>
      <c r="FO43" s="239">
        <f>'Master-National Baseline Data'!FO371</f>
        <v>432.117433333333</v>
      </c>
      <c r="FP43" s="239">
        <f>'Master-National Baseline Data'!FP371</f>
        <v>175.45131266666701</v>
      </c>
      <c r="FQ43" s="239">
        <f>'Master-National Baseline Data'!FQ371</f>
        <v>86.715081000000197</v>
      </c>
      <c r="FR43" s="239">
        <f>'Master-National Baseline Data'!FR371</f>
        <v>8.3910200000000206</v>
      </c>
      <c r="FS43" s="239">
        <f>'Master-National Baseline Data'!FS371</f>
        <v>20.1585033333333</v>
      </c>
      <c r="FT43" s="239">
        <f>'Master-National Baseline Data'!FT371</f>
        <v>19.1444473333333</v>
      </c>
      <c r="FU43" s="239">
        <f>'Master-National Baseline Data'!FU371</f>
        <v>11.5721643333333</v>
      </c>
      <c r="FV43" s="239">
        <f>'Master-National Baseline Data'!FV371</f>
        <v>7.8671313333333401</v>
      </c>
      <c r="FW43" s="239">
        <f>'Master-National Baseline Data'!FW371</f>
        <v>0.95726566666666701</v>
      </c>
      <c r="FX43" s="239">
        <f>'Master-National Baseline Data'!FX371</f>
        <v>3.53128966666667</v>
      </c>
      <c r="FY43" s="239">
        <f>'Master-National Baseline Data'!FY371</f>
        <v>0.378004333333334</v>
      </c>
      <c r="FZ43" s="239">
        <f>'Master-National Baseline Data'!FZ371</f>
        <v>14.6075606666667</v>
      </c>
      <c r="GA43" s="240">
        <f>'Master-National Baseline Data'!GA371</f>
        <v>86.333842333333294</v>
      </c>
      <c r="GB43" s="54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</row>
    <row r="44" spans="1:217" x14ac:dyDescent="0.2">
      <c r="A44" s="73"/>
      <c r="B44" s="232">
        <f>'Master-National Baseline Data'!B372</f>
        <v>731</v>
      </c>
      <c r="C44" s="233" t="str">
        <f>'Master-National Baseline Data'!C372</f>
        <v>728S</v>
      </c>
      <c r="D44" s="233"/>
      <c r="E44" s="233" t="str">
        <f>'Master-National Baseline Data'!E372</f>
        <v>063</v>
      </c>
      <c r="F44" s="233" t="str">
        <f>'Master-National Baseline Data'!F372</f>
        <v xml:space="preserve">Cereal system non-vertisols: Woina Dega - Wet/moist zone </v>
      </c>
      <c r="G44" s="233" t="str">
        <f>'Master-National Baseline Data'!G372</f>
        <v>SNNPRS</v>
      </c>
      <c r="H44" s="233" t="str">
        <f>'Master-National Baseline Data'!H372</f>
        <v>Alaba</v>
      </c>
      <c r="I44" s="233" t="str">
        <f>'Master-National Baseline Data'!I372</f>
        <v xml:space="preserve">Alaba Special Woreda </v>
      </c>
      <c r="J44" s="233" t="str">
        <f>'Master-National Baseline Data'!J372</f>
        <v>Asore</v>
      </c>
      <c r="K44" s="233" t="str">
        <f>'Master-National Baseline Data'!K372</f>
        <v>Asore</v>
      </c>
      <c r="L44" s="233" t="str">
        <f>'Master-National Baseline Data'!L372</f>
        <v>Asore</v>
      </c>
      <c r="M44" s="233" t="str">
        <f>'Master-National Baseline Data'!M372</f>
        <v>SN-Al-As</v>
      </c>
      <c r="N44" s="233" t="str">
        <f>'Master-National Baseline Data'!N372</f>
        <v>Project scenario</v>
      </c>
      <c r="O44" s="233" t="str">
        <f>'Master-National Baseline Data'!O372</f>
        <v>Improved woodland</v>
      </c>
      <c r="P44" s="233" t="str">
        <f>'Master-National Baseline Data'!P372</f>
        <v>Improved woodland</v>
      </c>
      <c r="Q44" s="233" t="str">
        <f>'Master-National Baseline Data'!Q372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44" s="233" t="str">
        <f>'Master-National Baseline Data'!R372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44" s="233" t="str">
        <f>'Master-National Baseline Data'!S372</f>
        <v>Woodland</v>
      </c>
      <c r="T44" s="233" t="str">
        <f>'Master-National Baseline Data'!T372</f>
        <v>ISWC</v>
      </c>
      <c r="U44" s="233" t="str">
        <f>'Master-National Baseline Data'!U372</f>
        <v>ISWC_PE</v>
      </c>
      <c r="V44" s="233" t="str">
        <f>'Master-National Baseline Data'!V372</f>
        <v>ISWC_PE_WL</v>
      </c>
      <c r="W44" s="234">
        <f>'Master-National Baseline Data'!W372</f>
        <v>1993</v>
      </c>
      <c r="X44" s="234">
        <f>'Master-National Baseline Data'!X372</f>
        <v>20</v>
      </c>
      <c r="Y44" s="235" t="str">
        <f>'Master-National Baseline Data'!Y372</f>
        <v>ISWC_PE_WL_20</v>
      </c>
      <c r="Z44" s="235" t="str">
        <f>'Master-National Baseline Data'!Z372</f>
        <v>Stone and soil bund, hillside terrace, stone check dam,  eye brow basin, deep water infiltration trenches, woodland permanent enclosure</v>
      </c>
      <c r="AA44" s="235" t="str">
        <f>'Master-National Baseline Data'!AA372</f>
        <v xml:space="preserve">Leguminous and non-leguminous tree planting, natural regeneration </v>
      </c>
      <c r="AB44" s="235" t="str">
        <f>'Master-National Baseline Data'!AB372</f>
        <v>Acacia-Eucalyptus-Gravilea-Pinus</v>
      </c>
      <c r="AC44" s="235" t="str">
        <f>'Master-National Baseline Data'!AC372</f>
        <v>Chloris-Cynodon-Hyparrhenia-Eragrostis</v>
      </c>
      <c r="AD44" s="235" t="str">
        <f>'Master-National Baseline Data'!AD372</f>
        <v>Maize, wheat, pulses and sorghum</v>
      </c>
      <c r="AE44" s="235" t="str">
        <f>'Master-National Baseline Data'!AE372</f>
        <v>None</v>
      </c>
      <c r="AF44" s="235" t="str">
        <f>'Master-National Baseline Data'!AF372</f>
        <v xml:space="preserve">Dense </v>
      </c>
      <c r="AG44" s="235" t="str">
        <f>'Master-National Baseline Data'!AG372</f>
        <v>Shoats and cattle</v>
      </c>
      <c r="AH44" s="235" t="str">
        <f>'Master-National Baseline Data'!AH372</f>
        <v>Surface sample</v>
      </c>
      <c r="AI44" s="235" t="str">
        <f>'Master-National Baseline Data'!AI372</f>
        <v>SN-ASW-3r-PE1-1-0-15cm</v>
      </c>
      <c r="AJ44" s="235">
        <f>'Master-National Baseline Data'!AJ372</f>
        <v>0</v>
      </c>
      <c r="AK44" s="235" t="str">
        <f>'Master-National Baseline Data'!AK372</f>
        <v>0-15</v>
      </c>
      <c r="AL44" s="235">
        <f>'Master-National Baseline Data'!AL372</f>
        <v>15</v>
      </c>
      <c r="AM44" s="235" t="str">
        <f>'Master-National Baseline Data'!AM372</f>
        <v>NOWC</v>
      </c>
      <c r="AN44" s="235" t="str">
        <f>'Master-National Baseline Data'!AN372</f>
        <v>MIR</v>
      </c>
      <c r="AO44" s="235">
        <f>'Master-National Baseline Data'!AO372</f>
        <v>0</v>
      </c>
      <c r="AP44" s="235">
        <f>'Master-National Baseline Data'!AP372</f>
        <v>400588.03</v>
      </c>
      <c r="AQ44" s="235">
        <f>'Master-National Baseline Data'!AQ372</f>
        <v>799269.94</v>
      </c>
      <c r="AR44" s="235">
        <f>'Master-National Baseline Data'!AR372</f>
        <v>7.2299720000000001</v>
      </c>
      <c r="AS44" s="235">
        <f>'Master-National Baseline Data'!AS372</f>
        <v>38.099533000000001</v>
      </c>
      <c r="AT44" s="235" t="str">
        <f>'Master-National Baseline Data'!AT372</f>
        <v>7°13'47.90"</v>
      </c>
      <c r="AU44" s="235" t="str">
        <f>'Master-National Baseline Data'!AU372</f>
        <v>38° 5'58.32"</v>
      </c>
      <c r="AV44" s="235">
        <f>'Master-National Baseline Data'!AV372</f>
        <v>1361746.2029587</v>
      </c>
      <c r="AW44" s="235">
        <f>'Master-National Baseline Data'!AW372</f>
        <v>853399.29789486504</v>
      </c>
      <c r="AX44" s="235">
        <f>'Master-National Baseline Data'!AX372</f>
        <v>1700</v>
      </c>
      <c r="AY44" s="235">
        <f>'Master-National Baseline Data'!AY372</f>
        <v>1708</v>
      </c>
      <c r="AZ44" s="235">
        <f>'Master-National Baseline Data'!AZ372</f>
        <v>-4.4305249999999997E-2</v>
      </c>
      <c r="BA44" s="235">
        <f>'Master-National Baseline Data'!BA372</f>
        <v>1.270334E-2</v>
      </c>
      <c r="BB44" s="235">
        <f>'Master-National Baseline Data'!BB372</f>
        <v>0.10488260000000001</v>
      </c>
      <c r="BC44" s="235">
        <f>'Master-National Baseline Data'!BC372</f>
        <v>0.25362963999999999</v>
      </c>
      <c r="BD44" s="235">
        <f>'Master-National Baseline Data'!BD372</f>
        <v>0.4020398</v>
      </c>
      <c r="BE44" s="235">
        <f>'Master-National Baseline Data'!BE372</f>
        <v>0.23194806000000001</v>
      </c>
      <c r="BF44" s="235">
        <f>'Master-National Baseline Data'!BF372</f>
        <v>0.21069779999999999</v>
      </c>
      <c r="BG44" s="235">
        <f>'Master-National Baseline Data'!BG372</f>
        <v>211.09200000000001</v>
      </c>
      <c r="BH44" s="235">
        <f>'Master-National Baseline Data'!BH372</f>
        <v>1717</v>
      </c>
      <c r="BI44" s="235">
        <f>'Master-National Baseline Data'!BI372</f>
        <v>4.5339900000000003E-5</v>
      </c>
      <c r="BJ44" s="235">
        <f>'Master-National Baseline Data'!BJ372</f>
        <v>2.9696399999999998E-4</v>
      </c>
      <c r="BK44" s="235">
        <f>'Master-National Baseline Data'!BK372</f>
        <v>2.7193900000000002</v>
      </c>
      <c r="BL44" s="235">
        <f>'Master-National Baseline Data'!BL372</f>
        <v>50.467700000000001</v>
      </c>
      <c r="BM44" s="235">
        <f>'Master-National Baseline Data'!BM372</f>
        <v>3.0891600000000001E-4</v>
      </c>
      <c r="BN44" s="235">
        <f>'Master-National Baseline Data'!BN372</f>
        <v>19.190000000000001</v>
      </c>
      <c r="BO44" s="235">
        <f>'Master-National Baseline Data'!BO372</f>
        <v>84.83</v>
      </c>
      <c r="BP44" s="235">
        <f>'Master-National Baseline Data'!BP372</f>
        <v>1017.96</v>
      </c>
      <c r="BQ44" s="235">
        <f>'Master-National Baseline Data'!BQ372</f>
        <v>108.71</v>
      </c>
      <c r="BR44" s="235">
        <f>'Master-National Baseline Data'!BR372</f>
        <v>1304.52</v>
      </c>
      <c r="BS44" s="235">
        <f>'Master-National Baseline Data'!BS372</f>
        <v>1.2815041848402686</v>
      </c>
      <c r="BT44" s="235">
        <f>'Master-National Baseline Data'!BT372</f>
        <v>14.7</v>
      </c>
      <c r="BU44" s="235">
        <f>'Master-National Baseline Data'!BU372</f>
        <v>3.05</v>
      </c>
      <c r="BV44" s="235">
        <f>'Master-National Baseline Data'!BV372</f>
        <v>12.06</v>
      </c>
      <c r="BW44" s="235">
        <f>'Master-National Baseline Data'!BW372</f>
        <v>287</v>
      </c>
      <c r="BX44" s="235">
        <f>'Master-National Baseline Data'!BX372</f>
        <v>155</v>
      </c>
      <c r="BY44" s="235">
        <f>'Master-National Baseline Data'!BY372</f>
        <v>15.2</v>
      </c>
      <c r="BZ44" s="235" t="str">
        <f>'Master-National Baseline Data'!BZ372</f>
        <v>Subhumid</v>
      </c>
      <c r="CA44" s="235">
        <f>'Master-National Baseline Data'!CA372</f>
        <v>0.78</v>
      </c>
      <c r="CB44" s="235">
        <f>'Master-National Baseline Data'!CB372</f>
        <v>6.1798305511500002</v>
      </c>
      <c r="CC44" s="235">
        <f>'Master-National Baseline Data'!CC372</f>
        <v>1474</v>
      </c>
      <c r="CD44" s="235">
        <f>'Master-National Baseline Data'!CD372</f>
        <v>1474</v>
      </c>
      <c r="CE44" s="235">
        <f>'Master-National Baseline Data'!CE372</f>
        <v>2175</v>
      </c>
      <c r="CF44" s="235" t="str">
        <f>'Master-National Baseline Data'!CF372</f>
        <v>NPP Precipitation limited</v>
      </c>
      <c r="CG44" s="235">
        <f>'Master-National Baseline Data'!CG372</f>
        <v>1</v>
      </c>
      <c r="CH44" s="235">
        <f>'Master-National Baseline Data'!CH372</f>
        <v>0</v>
      </c>
      <c r="CI44" s="235" t="str">
        <f>'Master-National Baseline Data'!CI372</f>
        <v>Subtropical subhumid dry forest</v>
      </c>
      <c r="CJ44" s="235" t="str">
        <f>'Master-National Baseline Data'!CJ372</f>
        <v>Equatorial savannah dry summer</v>
      </c>
      <c r="CK44" s="235" t="str">
        <f>'Master-National Baseline Data'!CK372</f>
        <v>Steppe</v>
      </c>
      <c r="CL44" s="235" t="str">
        <f>'Master-National Baseline Data'!CL372</f>
        <v>26 Jan - 19 Oct</v>
      </c>
      <c r="CM44" s="235" t="str">
        <f>'Master-National Baseline Data'!CM372</f>
        <v>High root activity</v>
      </c>
      <c r="CN44" s="235" t="str">
        <f>'Master-National Baseline Data'!CN372</f>
        <v>Reddish yellow to very pale brown</v>
      </c>
      <c r="CO44" s="236">
        <f>'Master-National Baseline Data'!CO372</f>
        <v>1.0562196666666701</v>
      </c>
      <c r="CP44" s="236">
        <f>'Master-National Baseline Data'!CP372</f>
        <v>47.77170266824691</v>
      </c>
      <c r="CQ44" s="236">
        <f>'Master-National Baseline Data'!CQ372</f>
        <v>36.526751756826577</v>
      </c>
      <c r="CR44" s="236">
        <f>'Master-National Baseline Data'!CR372</f>
        <v>15.701545574926531</v>
      </c>
      <c r="CS44" s="237" t="str">
        <f>'Master-National Baseline Data'!CS372</f>
        <v>sandy loam</v>
      </c>
      <c r="CT44" s="237" t="str">
        <f>'Master-National Baseline Data'!CT372</f>
        <v>Well drained</v>
      </c>
      <c r="CU44" s="236">
        <f>'Master-National Baseline Data'!CU372</f>
        <v>0.19791866666666699</v>
      </c>
      <c r="CV44" s="236">
        <f>'Master-National Baseline Data'!CV372</f>
        <v>0.31441999999999998</v>
      </c>
      <c r="CW44" s="236">
        <f>'Master-National Baseline Data'!CW372</f>
        <v>0.111870333333333</v>
      </c>
      <c r="CX44" s="236">
        <f>'Master-National Baseline Data'!CX372</f>
        <v>2.440912</v>
      </c>
      <c r="CY44" s="236">
        <f>'Master-National Baseline Data'!CY372</f>
        <v>5.8922463333333397</v>
      </c>
      <c r="CZ44" s="235">
        <f>'Master-National Baseline Data'!CZ372</f>
        <v>5.6769999999999996</v>
      </c>
      <c r="DA44" s="235">
        <f>'Master-National Baseline Data'!DA372</f>
        <v>6.5</v>
      </c>
      <c r="DB44" s="235">
        <f>'Master-National Baseline Data'!DB372</f>
        <v>0.60775366666666031</v>
      </c>
      <c r="DC44" s="235" t="str">
        <f>'Master-National Baseline Data'!DC372</f>
        <v>LR</v>
      </c>
      <c r="DD44" s="236">
        <f>'Master-National Baseline Data'!DD372</f>
        <v>5.0708880000000001</v>
      </c>
      <c r="DE44" s="236">
        <f>'Master-National Baseline Data'!DE372</f>
        <v>3.5116813333333301</v>
      </c>
      <c r="DF44" s="236">
        <f>'Master-National Baseline Data'!DF372</f>
        <v>1.98237533333333</v>
      </c>
      <c r="DG44" s="236">
        <f>'Master-National Baseline Data'!DG372</f>
        <v>0</v>
      </c>
      <c r="DH44" s="236">
        <f>'Master-National Baseline Data'!DH372</f>
        <v>1.98237533333333</v>
      </c>
      <c r="DI44" s="236">
        <f>'Master-National Baseline Data'!DI372</f>
        <v>19.8237533333333</v>
      </c>
      <c r="DJ44" s="236">
        <f>'Master-National Baseline Data'!DJ372</f>
        <v>0</v>
      </c>
      <c r="DK44" s="236">
        <f>'Master-National Baseline Data'!DK372</f>
        <v>19.8237533333333</v>
      </c>
      <c r="DL44" s="236">
        <f>'Master-National Baseline Data'!DL372</f>
        <v>31.407357206723386</v>
      </c>
      <c r="DM44" s="236">
        <f>'Master-National Baseline Data'!DM372</f>
        <v>0</v>
      </c>
      <c r="DN44" s="236">
        <f>'Master-National Baseline Data'!DN372</f>
        <v>0</v>
      </c>
      <c r="DO44" s="236">
        <f>'Master-National Baseline Data'!DO372</f>
        <v>31.407357206723386</v>
      </c>
      <c r="DP44" s="236">
        <f>'Master-National Baseline Data'!DP372</f>
        <v>115.16030975798574</v>
      </c>
      <c r="DQ44" s="236">
        <f>'Master-National Baseline Data'!DQ372</f>
        <v>0</v>
      </c>
      <c r="DR44" s="236">
        <f>'Master-National Baseline Data'!DR372</f>
        <v>0</v>
      </c>
      <c r="DS44" s="236">
        <f>'Master-National Baseline Data'!DS372</f>
        <v>115.16030975798574</v>
      </c>
      <c r="DT44" s="236">
        <f>'Master-National Baseline Data'!DT372</f>
        <v>0.16694366666666699</v>
      </c>
      <c r="DU44" s="236">
        <f>'Master-National Baseline Data'!DU372</f>
        <v>1.66943666666667</v>
      </c>
      <c r="DV44" s="236">
        <f>'Master-National Baseline Data'!DV372</f>
        <v>11.874516553488061</v>
      </c>
      <c r="DW44" s="236">
        <f>'Master-National Baseline Data'!DW372</f>
        <v>155.710231666666</v>
      </c>
      <c r="DX44" s="236">
        <f>'Master-National Baseline Data'!DX372</f>
        <v>16.487709333333299</v>
      </c>
      <c r="DY44" s="236">
        <f>'Master-National Baseline Data'!DY372</f>
        <v>1710.9312786666701</v>
      </c>
      <c r="DZ44" s="236">
        <f>'Master-National Baseline Data'!DZ372</f>
        <v>3.0755110000000001</v>
      </c>
      <c r="EA44" s="236">
        <f>'Master-National Baseline Data'!EA372</f>
        <v>2.2522866666666701</v>
      </c>
      <c r="EB44" s="236">
        <f>'Master-National Baseline Data'!EB372</f>
        <v>185.78415433333299</v>
      </c>
      <c r="EC44" s="236">
        <f>'Master-National Baseline Data'!EC372</f>
        <v>451.06816400000002</v>
      </c>
      <c r="ED44" s="236">
        <f>'Master-National Baseline Data'!ED372</f>
        <v>591.19576900000004</v>
      </c>
      <c r="EE44" s="236">
        <f>'Master-National Baseline Data'!EE372</f>
        <v>242.67800199999999</v>
      </c>
      <c r="EF44" s="236">
        <f>'Master-National Baseline Data'!EF372</f>
        <v>111.570280666667</v>
      </c>
      <c r="EG44" s="236">
        <f>'Master-National Baseline Data'!EG372</f>
        <v>7.6841540000000004</v>
      </c>
      <c r="EH44" s="236">
        <f>'Master-National Baseline Data'!EH372</f>
        <v>30.724830333333301</v>
      </c>
      <c r="EI44" s="236">
        <f>'Master-National Baseline Data'!EI372</f>
        <v>21.533038999999999</v>
      </c>
      <c r="EJ44" s="236">
        <f>'Master-National Baseline Data'!EJ372</f>
        <v>12.044688333333299</v>
      </c>
      <c r="EK44" s="236">
        <f>'Master-National Baseline Data'!EK372</f>
        <v>8.6319180000000006</v>
      </c>
      <c r="EL44" s="236">
        <f>'Master-National Baseline Data'!EL372</f>
        <v>1.195565</v>
      </c>
      <c r="EM44" s="236">
        <f>'Master-National Baseline Data'!EM372</f>
        <v>4.8211069999999996</v>
      </c>
      <c r="EN44" s="236">
        <f>'Master-National Baseline Data'!EN372</f>
        <v>0.49753966666666599</v>
      </c>
      <c r="EO44" s="236">
        <f>'Master-National Baseline Data'!EO372</f>
        <v>16.308509000000001</v>
      </c>
      <c r="EP44" s="236">
        <f>'Master-National Baseline Data'!EP372</f>
        <v>89.815421000000001</v>
      </c>
      <c r="EQ44" s="235"/>
      <c r="ER44" s="238">
        <f>'Master-National Baseline Data'!ER372</f>
        <v>1.0562196666666701</v>
      </c>
      <c r="ES44" s="238">
        <f>'Master-National Baseline Data'!ES372</f>
        <v>48.132883333333297</v>
      </c>
      <c r="ET44" s="238">
        <f>'Master-National Baseline Data'!ET372</f>
        <v>36.802914333333298</v>
      </c>
      <c r="EU44" s="238">
        <f>'Master-National Baseline Data'!EU372</f>
        <v>15.820258000000001</v>
      </c>
      <c r="EV44" s="238">
        <f>'Master-National Baseline Data'!EV372</f>
        <v>0.19791866666666699</v>
      </c>
      <c r="EW44" s="238">
        <f>'Master-National Baseline Data'!EW372</f>
        <v>0.31441999999999998</v>
      </c>
      <c r="EX44" s="238">
        <f>'Master-National Baseline Data'!EX372</f>
        <v>0.111870333333333</v>
      </c>
      <c r="EY44" s="238">
        <f>'Master-National Baseline Data'!EY372</f>
        <v>2.440912</v>
      </c>
      <c r="EZ44" s="238">
        <f>'Master-National Baseline Data'!EZ372</f>
        <v>5.8922463333333397</v>
      </c>
      <c r="FA44" s="238">
        <f>'Master-National Baseline Data'!FA372</f>
        <v>5.0708880000000001</v>
      </c>
      <c r="FB44" s="238">
        <f>'Master-National Baseline Data'!FB372</f>
        <v>3.5116813333333301</v>
      </c>
      <c r="FC44" s="238">
        <f>'Master-National Baseline Data'!FC372</f>
        <v>1.98237533333333</v>
      </c>
      <c r="FD44" s="238">
        <f>'Master-National Baseline Data'!FD372</f>
        <v>19.8237533333333</v>
      </c>
      <c r="FE44" s="238">
        <f>'Master-National Baseline Data'!FE372</f>
        <v>0.16694366666666699</v>
      </c>
      <c r="FF44" s="238">
        <f>'Master-National Baseline Data'!FF372</f>
        <v>1.66943666666667</v>
      </c>
      <c r="FG44" s="238">
        <f>'Master-National Baseline Data'!FG372</f>
        <v>11.874516553488061</v>
      </c>
      <c r="FH44" s="238">
        <f>'Master-National Baseline Data'!FH372</f>
        <v>155.710231666666</v>
      </c>
      <c r="FI44" s="238">
        <f>'Master-National Baseline Data'!FI372</f>
        <v>16.487709333333299</v>
      </c>
      <c r="FJ44" s="238">
        <f>'Master-National Baseline Data'!FJ372</f>
        <v>1710.9312786666701</v>
      </c>
      <c r="FK44" s="238">
        <f>'Master-National Baseline Data'!FK372</f>
        <v>3.0755110000000001</v>
      </c>
      <c r="FL44" s="238">
        <f>'Master-National Baseline Data'!FL372</f>
        <v>2.2522866666666701</v>
      </c>
      <c r="FM44" s="238">
        <f>'Master-National Baseline Data'!FM372</f>
        <v>185.78415433333299</v>
      </c>
      <c r="FN44" s="238">
        <f>'Master-National Baseline Data'!FN372</f>
        <v>451.06816400000002</v>
      </c>
      <c r="FO44" s="238">
        <f>'Master-National Baseline Data'!FO372</f>
        <v>591.19576900000004</v>
      </c>
      <c r="FP44" s="238">
        <f>'Master-National Baseline Data'!FP372</f>
        <v>242.67800199999999</v>
      </c>
      <c r="FQ44" s="238">
        <f>'Master-National Baseline Data'!FQ372</f>
        <v>111.570280666667</v>
      </c>
      <c r="FR44" s="238">
        <f>'Master-National Baseline Data'!FR372</f>
        <v>7.6841540000000004</v>
      </c>
      <c r="FS44" s="238">
        <f>'Master-National Baseline Data'!FS372</f>
        <v>30.724830333333301</v>
      </c>
      <c r="FT44" s="238">
        <f>'Master-National Baseline Data'!FT372</f>
        <v>21.533038999999999</v>
      </c>
      <c r="FU44" s="238">
        <f>'Master-National Baseline Data'!FU372</f>
        <v>12.044688333333299</v>
      </c>
      <c r="FV44" s="238">
        <f>'Master-National Baseline Data'!FV372</f>
        <v>8.6319180000000006</v>
      </c>
      <c r="FW44" s="238">
        <f>'Master-National Baseline Data'!FW372</f>
        <v>1.195565</v>
      </c>
      <c r="FX44" s="238">
        <f>'Master-National Baseline Data'!FX372</f>
        <v>4.8211069999999996</v>
      </c>
      <c r="FY44" s="238">
        <f>'Master-National Baseline Data'!FY372</f>
        <v>0.49753966666666599</v>
      </c>
      <c r="FZ44" s="238">
        <f>'Master-National Baseline Data'!FZ372</f>
        <v>16.308509000000001</v>
      </c>
      <c r="GA44" s="241">
        <f>'Master-National Baseline Data'!GA372</f>
        <v>89.815421000000001</v>
      </c>
      <c r="GB44" s="54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</row>
    <row r="45" spans="1:217" x14ac:dyDescent="0.2">
      <c r="A45" s="73"/>
      <c r="B45" s="232">
        <f>'Master-National Baseline Data'!B373</f>
        <v>732</v>
      </c>
      <c r="C45" s="233" t="str">
        <f>'Master-National Baseline Data'!C373</f>
        <v>729S</v>
      </c>
      <c r="D45" s="233"/>
      <c r="E45" s="233" t="str">
        <f>'Master-National Baseline Data'!E373</f>
        <v>063</v>
      </c>
      <c r="F45" s="233" t="str">
        <f>'Master-National Baseline Data'!F373</f>
        <v xml:space="preserve">Cereal system non-vertisols: Woina Dega - Wet/moist zone </v>
      </c>
      <c r="G45" s="233" t="str">
        <f>'Master-National Baseline Data'!G373</f>
        <v>SNNPRS</v>
      </c>
      <c r="H45" s="233" t="str">
        <f>'Master-National Baseline Data'!H373</f>
        <v>Alaba</v>
      </c>
      <c r="I45" s="233" t="str">
        <f>'Master-National Baseline Data'!I373</f>
        <v xml:space="preserve">Alaba Special Woreda </v>
      </c>
      <c r="J45" s="233" t="str">
        <f>'Master-National Baseline Data'!J373</f>
        <v>Asore</v>
      </c>
      <c r="K45" s="233" t="str">
        <f>'Master-National Baseline Data'!K373</f>
        <v>Asore</v>
      </c>
      <c r="L45" s="233" t="str">
        <f>'Master-National Baseline Data'!L373</f>
        <v>Asore</v>
      </c>
      <c r="M45" s="233" t="str">
        <f>'Master-National Baseline Data'!M373</f>
        <v>SN-Al-As</v>
      </c>
      <c r="N45" s="233" t="str">
        <f>'Master-National Baseline Data'!N373</f>
        <v>Project scenario</v>
      </c>
      <c r="O45" s="233" t="str">
        <f>'Master-National Baseline Data'!O373</f>
        <v>Improved woodland</v>
      </c>
      <c r="P45" s="233" t="str">
        <f>'Master-National Baseline Data'!P373</f>
        <v>Improved woodland</v>
      </c>
      <c r="Q45" s="233" t="str">
        <f>'Master-National Baseline Data'!Q373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45" s="233" t="str">
        <f>'Master-National Baseline Data'!R373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45" s="233" t="str">
        <f>'Master-National Baseline Data'!S373</f>
        <v>Woodland</v>
      </c>
      <c r="T45" s="233" t="str">
        <f>'Master-National Baseline Data'!T373</f>
        <v>ISWC</v>
      </c>
      <c r="U45" s="233" t="str">
        <f>'Master-National Baseline Data'!U373</f>
        <v>ISWC_PE</v>
      </c>
      <c r="V45" s="233" t="str">
        <f>'Master-National Baseline Data'!V373</f>
        <v>ISWC_PE_WL</v>
      </c>
      <c r="W45" s="234">
        <f>'Master-National Baseline Data'!W373</f>
        <v>1993</v>
      </c>
      <c r="X45" s="234">
        <f>'Master-National Baseline Data'!X373</f>
        <v>20</v>
      </c>
      <c r="Y45" s="235" t="str">
        <f>'Master-National Baseline Data'!Y373</f>
        <v>ISWC_PE_WL_20</v>
      </c>
      <c r="Z45" s="235" t="str">
        <f>'Master-National Baseline Data'!Z373</f>
        <v>Stone and soil bund, hillside terrace, stone check dam,  eye brow basin, deep water infiltration trenches, woodland permanent enclosure</v>
      </c>
      <c r="AA45" s="235" t="str">
        <f>'Master-National Baseline Data'!AA373</f>
        <v xml:space="preserve">Leguminous and non-leguminous tree planting, natural regeneration </v>
      </c>
      <c r="AB45" s="235" t="str">
        <f>'Master-National Baseline Data'!AB373</f>
        <v>Acacia-Eucalyptus-Gravilea-Pinus</v>
      </c>
      <c r="AC45" s="235" t="str">
        <f>'Master-National Baseline Data'!AC373</f>
        <v>Chloris-Cynodon-Hyparrhenia-Eragrostis</v>
      </c>
      <c r="AD45" s="235" t="str">
        <f>'Master-National Baseline Data'!AD373</f>
        <v>Maize, wheat, pulses and sorghum</v>
      </c>
      <c r="AE45" s="235" t="str">
        <f>'Master-National Baseline Data'!AE373</f>
        <v>None</v>
      </c>
      <c r="AF45" s="235" t="str">
        <f>'Master-National Baseline Data'!AF373</f>
        <v xml:space="preserve">Dense </v>
      </c>
      <c r="AG45" s="235" t="str">
        <f>'Master-National Baseline Data'!AG373</f>
        <v>Shoats and cattle</v>
      </c>
      <c r="AH45" s="235" t="str">
        <f>'Master-National Baseline Data'!AH373</f>
        <v>Surface sample</v>
      </c>
      <c r="AI45" s="235" t="str">
        <f>'Master-National Baseline Data'!AI373</f>
        <v>SN-ASW-3r-PE1-2-0-15cm</v>
      </c>
      <c r="AJ45" s="235">
        <f>'Master-National Baseline Data'!AJ373</f>
        <v>0</v>
      </c>
      <c r="AK45" s="235" t="str">
        <f>'Master-National Baseline Data'!AK373</f>
        <v>0-15</v>
      </c>
      <c r="AL45" s="235">
        <f>'Master-National Baseline Data'!AL373</f>
        <v>15</v>
      </c>
      <c r="AM45" s="235" t="str">
        <f>'Master-National Baseline Data'!AM373</f>
        <v>NOWC</v>
      </c>
      <c r="AN45" s="235" t="str">
        <f>'Master-National Baseline Data'!AN373</f>
        <v>MIR</v>
      </c>
      <c r="AO45" s="235">
        <f>'Master-National Baseline Data'!AO373</f>
        <v>0</v>
      </c>
      <c r="AP45" s="235">
        <f>'Master-National Baseline Data'!AP373</f>
        <v>400558.94</v>
      </c>
      <c r="AQ45" s="235">
        <f>'Master-National Baseline Data'!AQ373</f>
        <v>799292.42</v>
      </c>
      <c r="AR45" s="235">
        <f>'Master-National Baseline Data'!AR373</f>
        <v>7.230175</v>
      </c>
      <c r="AS45" s="235">
        <f>'Master-National Baseline Data'!AS373</f>
        <v>38.099269</v>
      </c>
      <c r="AT45" s="235" t="str">
        <f>'Master-National Baseline Data'!AT373</f>
        <v>7°13'48.63"</v>
      </c>
      <c r="AU45" s="235" t="str">
        <f>'Master-National Baseline Data'!AU373</f>
        <v xml:space="preserve"> 38° 5'57.37"</v>
      </c>
      <c r="AV45" s="235">
        <f>'Master-National Baseline Data'!AV373</f>
        <v>1361746.2029587</v>
      </c>
      <c r="AW45" s="235">
        <f>'Master-National Baseline Data'!AW373</f>
        <v>853399.29789486504</v>
      </c>
      <c r="AX45" s="235">
        <f>'Master-National Baseline Data'!AX373</f>
        <v>1700</v>
      </c>
      <c r="AY45" s="235">
        <f>'Master-National Baseline Data'!AY373</f>
        <v>1703</v>
      </c>
      <c r="AZ45" s="235">
        <f>'Master-National Baseline Data'!AZ373</f>
        <v>-4.4305249999999997E-2</v>
      </c>
      <c r="BA45" s="235">
        <f>'Master-National Baseline Data'!BA373</f>
        <v>1.270334E-2</v>
      </c>
      <c r="BB45" s="235">
        <f>'Master-National Baseline Data'!BB373</f>
        <v>0.10488260000000001</v>
      </c>
      <c r="BC45" s="235">
        <f>'Master-National Baseline Data'!BC373</f>
        <v>0.25362963999999999</v>
      </c>
      <c r="BD45" s="235">
        <f>'Master-National Baseline Data'!BD373</f>
        <v>0.4020398</v>
      </c>
      <c r="BE45" s="235">
        <f>'Master-National Baseline Data'!BE373</f>
        <v>0.23194806000000001</v>
      </c>
      <c r="BF45" s="235">
        <f>'Master-National Baseline Data'!BF373</f>
        <v>0.21069779999999999</v>
      </c>
      <c r="BG45" s="235">
        <f>'Master-National Baseline Data'!BG373</f>
        <v>211.09200000000001</v>
      </c>
      <c r="BH45" s="235">
        <f>'Master-National Baseline Data'!BH373</f>
        <v>1717</v>
      </c>
      <c r="BI45" s="235">
        <f>'Master-National Baseline Data'!BI373</f>
        <v>4.5339900000000003E-5</v>
      </c>
      <c r="BJ45" s="235">
        <f>'Master-National Baseline Data'!BJ373</f>
        <v>2.9696399999999998E-4</v>
      </c>
      <c r="BK45" s="235">
        <f>'Master-National Baseline Data'!BK373</f>
        <v>2.7193900000000002</v>
      </c>
      <c r="BL45" s="235">
        <f>'Master-National Baseline Data'!BL373</f>
        <v>50.467700000000001</v>
      </c>
      <c r="BM45" s="235">
        <f>'Master-National Baseline Data'!BM373</f>
        <v>3.0891600000000001E-4</v>
      </c>
      <c r="BN45" s="235">
        <f>'Master-National Baseline Data'!BN373</f>
        <v>19.190000000000001</v>
      </c>
      <c r="BO45" s="235">
        <f>'Master-National Baseline Data'!BO373</f>
        <v>84.83</v>
      </c>
      <c r="BP45" s="235">
        <f>'Master-National Baseline Data'!BP373</f>
        <v>1017.96</v>
      </c>
      <c r="BQ45" s="235">
        <f>'Master-National Baseline Data'!BQ373</f>
        <v>108.71</v>
      </c>
      <c r="BR45" s="235">
        <f>'Master-National Baseline Data'!BR373</f>
        <v>1304.52</v>
      </c>
      <c r="BS45" s="235">
        <f>'Master-National Baseline Data'!BS373</f>
        <v>1.2815041848402686</v>
      </c>
      <c r="BT45" s="235">
        <f>'Master-National Baseline Data'!BT373</f>
        <v>14.7</v>
      </c>
      <c r="BU45" s="235">
        <f>'Master-National Baseline Data'!BU373</f>
        <v>3.05</v>
      </c>
      <c r="BV45" s="235">
        <f>'Master-National Baseline Data'!BV373</f>
        <v>12.06</v>
      </c>
      <c r="BW45" s="235">
        <f>'Master-National Baseline Data'!BW373</f>
        <v>287</v>
      </c>
      <c r="BX45" s="235">
        <f>'Master-National Baseline Data'!BX373</f>
        <v>155</v>
      </c>
      <c r="BY45" s="235">
        <f>'Master-National Baseline Data'!BY373</f>
        <v>15.2</v>
      </c>
      <c r="BZ45" s="235" t="str">
        <f>'Master-National Baseline Data'!BZ373</f>
        <v>Subhumid</v>
      </c>
      <c r="CA45" s="235">
        <f>'Master-National Baseline Data'!CA373</f>
        <v>0.78</v>
      </c>
      <c r="CB45" s="235">
        <f>'Master-National Baseline Data'!CB373</f>
        <v>6.1849822997999997</v>
      </c>
      <c r="CC45" s="235">
        <f>'Master-National Baseline Data'!CC373</f>
        <v>1474</v>
      </c>
      <c r="CD45" s="235">
        <f>'Master-National Baseline Data'!CD373</f>
        <v>1474</v>
      </c>
      <c r="CE45" s="235">
        <f>'Master-National Baseline Data'!CE373</f>
        <v>2175</v>
      </c>
      <c r="CF45" s="235" t="str">
        <f>'Master-National Baseline Data'!CF373</f>
        <v>NPP Precipitation limited</v>
      </c>
      <c r="CG45" s="235">
        <f>'Master-National Baseline Data'!CG373</f>
        <v>1</v>
      </c>
      <c r="CH45" s="235">
        <f>'Master-National Baseline Data'!CH373</f>
        <v>0</v>
      </c>
      <c r="CI45" s="235" t="str">
        <f>'Master-National Baseline Data'!CI373</f>
        <v>Subtropical subhumid dry forest</v>
      </c>
      <c r="CJ45" s="235" t="str">
        <f>'Master-National Baseline Data'!CJ373</f>
        <v>Equatorial savannah dry summer</v>
      </c>
      <c r="CK45" s="235" t="str">
        <f>'Master-National Baseline Data'!CK373</f>
        <v>Steppe</v>
      </c>
      <c r="CL45" s="235" t="str">
        <f>'Master-National Baseline Data'!CL373</f>
        <v>26 Jan - 19 Oct</v>
      </c>
      <c r="CM45" s="235" t="str">
        <f>'Master-National Baseline Data'!CM373</f>
        <v>High root activity</v>
      </c>
      <c r="CN45" s="235" t="str">
        <f>'Master-National Baseline Data'!CN373</f>
        <v>Reddish yellow to very pale brown</v>
      </c>
      <c r="CO45" s="236">
        <f>'Master-National Baseline Data'!CO373</f>
        <v>1.0644386666666701</v>
      </c>
      <c r="CP45" s="236">
        <f>'Master-National Baseline Data'!CP373</f>
        <v>48.527199313126872</v>
      </c>
      <c r="CQ45" s="236">
        <f>'Master-National Baseline Data'!CQ373</f>
        <v>36.19291335396133</v>
      </c>
      <c r="CR45" s="236">
        <f>'Master-National Baseline Data'!CR373</f>
        <v>15.279887332911791</v>
      </c>
      <c r="CS45" s="237" t="str">
        <f>'Master-National Baseline Data'!CS373</f>
        <v>sandy loam</v>
      </c>
      <c r="CT45" s="237" t="str">
        <f>'Master-National Baseline Data'!CT373</f>
        <v>Well drained</v>
      </c>
      <c r="CU45" s="236">
        <f>'Master-National Baseline Data'!CU373</f>
        <v>0.19797400000000001</v>
      </c>
      <c r="CV45" s="236">
        <f>'Master-National Baseline Data'!CV373</f>
        <v>0.315805</v>
      </c>
      <c r="CW45" s="236">
        <f>'Master-National Baseline Data'!CW373</f>
        <v>0.11317199999999999</v>
      </c>
      <c r="CX45" s="236">
        <f>'Master-National Baseline Data'!CX373</f>
        <v>2.4386346666666698</v>
      </c>
      <c r="CY45" s="236">
        <f>'Master-National Baseline Data'!CY373</f>
        <v>5.8410280000000103</v>
      </c>
      <c r="CZ45" s="235">
        <f>'Master-National Baseline Data'!CZ373</f>
        <v>5.6769999999999996</v>
      </c>
      <c r="DA45" s="235">
        <f>'Master-National Baseline Data'!DA373</f>
        <v>6.5</v>
      </c>
      <c r="DB45" s="235">
        <f>'Master-National Baseline Data'!DB373</f>
        <v>0.65897199999998968</v>
      </c>
      <c r="DC45" s="235" t="str">
        <f>'Master-National Baseline Data'!DC373</f>
        <v>LR</v>
      </c>
      <c r="DD45" s="236">
        <f>'Master-National Baseline Data'!DD373</f>
        <v>4.9515900000000004</v>
      </c>
      <c r="DE45" s="236">
        <f>'Master-National Baseline Data'!DE373</f>
        <v>3.4043913333333302</v>
      </c>
      <c r="DF45" s="236">
        <f>'Master-National Baseline Data'!DF373</f>
        <v>1.92210233333333</v>
      </c>
      <c r="DG45" s="236">
        <f>'Master-National Baseline Data'!DG373</f>
        <v>0</v>
      </c>
      <c r="DH45" s="236">
        <f>'Master-National Baseline Data'!DH373</f>
        <v>1.92210233333333</v>
      </c>
      <c r="DI45" s="236">
        <f>'Master-National Baseline Data'!DI373</f>
        <v>19.221023333333299</v>
      </c>
      <c r="DJ45" s="236">
        <f>'Master-National Baseline Data'!DJ373</f>
        <v>0</v>
      </c>
      <c r="DK45" s="236">
        <f>'Master-National Baseline Data'!DK373</f>
        <v>19.221023333333299</v>
      </c>
      <c r="DL45" s="236">
        <f>'Master-National Baseline Data'!DL373</f>
        <v>30.689400673353376</v>
      </c>
      <c r="DM45" s="236">
        <f>'Master-National Baseline Data'!DM373</f>
        <v>0</v>
      </c>
      <c r="DN45" s="236">
        <f>'Master-National Baseline Data'!DN373</f>
        <v>0</v>
      </c>
      <c r="DO45" s="236">
        <f>'Master-National Baseline Data'!DO373</f>
        <v>30.689400673353376</v>
      </c>
      <c r="DP45" s="236">
        <f>'Master-National Baseline Data'!DP373</f>
        <v>112.52780246896238</v>
      </c>
      <c r="DQ45" s="236">
        <f>'Master-National Baseline Data'!DQ373</f>
        <v>0</v>
      </c>
      <c r="DR45" s="236">
        <f>'Master-National Baseline Data'!DR373</f>
        <v>0</v>
      </c>
      <c r="DS45" s="236">
        <f>'Master-National Baseline Data'!DS373</f>
        <v>112.52780246896238</v>
      </c>
      <c r="DT45" s="236">
        <f>'Master-National Baseline Data'!DT373</f>
        <v>0.167406</v>
      </c>
      <c r="DU45" s="236">
        <f>'Master-National Baseline Data'!DU373</f>
        <v>1.6740599999999999</v>
      </c>
      <c r="DV45" s="236">
        <f>'Master-National Baseline Data'!DV373</f>
        <v>11.481681261922093</v>
      </c>
      <c r="DW45" s="236">
        <f>'Master-National Baseline Data'!DW373</f>
        <v>164.31607766666701</v>
      </c>
      <c r="DX45" s="236">
        <f>'Master-National Baseline Data'!DX373</f>
        <v>15.613111999999999</v>
      </c>
      <c r="DY45" s="236">
        <f>'Master-National Baseline Data'!DY373</f>
        <v>1700.22418866667</v>
      </c>
      <c r="DZ45" s="236">
        <f>'Master-National Baseline Data'!DZ373</f>
        <v>3.2665393333333301</v>
      </c>
      <c r="EA45" s="236">
        <f>'Master-National Baseline Data'!EA373</f>
        <v>2.6209743333333302</v>
      </c>
      <c r="EB45" s="236">
        <f>'Master-National Baseline Data'!EB373</f>
        <v>187.774404</v>
      </c>
      <c r="EC45" s="236">
        <f>'Master-National Baseline Data'!EC373</f>
        <v>441.72354033333301</v>
      </c>
      <c r="ED45" s="236">
        <f>'Master-National Baseline Data'!ED373</f>
        <v>562.633548666666</v>
      </c>
      <c r="EE45" s="236">
        <f>'Master-National Baseline Data'!EE373</f>
        <v>236.194230333333</v>
      </c>
      <c r="EF45" s="236">
        <f>'Master-National Baseline Data'!EF373</f>
        <v>117.264487</v>
      </c>
      <c r="EG45" s="236">
        <f>'Master-National Baseline Data'!EG373</f>
        <v>6.4637083333333303</v>
      </c>
      <c r="EH45" s="236">
        <f>'Master-National Baseline Data'!EH373</f>
        <v>21.7593836666667</v>
      </c>
      <c r="EI45" s="236">
        <f>'Master-National Baseline Data'!EI373</f>
        <v>20.746206000000001</v>
      </c>
      <c r="EJ45" s="236">
        <f>'Master-National Baseline Data'!EJ373</f>
        <v>11.692342999999999</v>
      </c>
      <c r="EK45" s="236">
        <f>'Master-National Baseline Data'!EK373</f>
        <v>8.3445473333333293</v>
      </c>
      <c r="EL45" s="236">
        <f>'Master-National Baseline Data'!EL373</f>
        <v>1.1326036666666699</v>
      </c>
      <c r="EM45" s="236">
        <f>'Master-National Baseline Data'!EM373</f>
        <v>4.7312876666666703</v>
      </c>
      <c r="EN45" s="236">
        <f>'Master-National Baseline Data'!EN373</f>
        <v>0.51287033333333298</v>
      </c>
      <c r="EO45" s="236">
        <f>'Master-National Baseline Data'!EO373</f>
        <v>15.8288316666667</v>
      </c>
      <c r="EP45" s="236">
        <f>'Master-National Baseline Data'!EP373</f>
        <v>89.851808000000005</v>
      </c>
      <c r="EQ45" s="235"/>
      <c r="ER45" s="238">
        <f>'Master-National Baseline Data'!ER373</f>
        <v>1.0644386666666701</v>
      </c>
      <c r="ES45" s="238">
        <f>'Master-National Baseline Data'!ES373</f>
        <v>48.6642716666667</v>
      </c>
      <c r="ET45" s="238">
        <f>'Master-National Baseline Data'!ET373</f>
        <v>36.295145666666599</v>
      </c>
      <c r="EU45" s="238">
        <f>'Master-National Baseline Data'!EU373</f>
        <v>15.323047666666699</v>
      </c>
      <c r="EV45" s="238">
        <f>'Master-National Baseline Data'!EV373</f>
        <v>0.19797400000000001</v>
      </c>
      <c r="EW45" s="238">
        <f>'Master-National Baseline Data'!EW373</f>
        <v>0.315805</v>
      </c>
      <c r="EX45" s="238">
        <f>'Master-National Baseline Data'!EX373</f>
        <v>0.11317199999999999</v>
      </c>
      <c r="EY45" s="238">
        <f>'Master-National Baseline Data'!EY373</f>
        <v>2.4386346666666698</v>
      </c>
      <c r="EZ45" s="238">
        <f>'Master-National Baseline Data'!EZ373</f>
        <v>5.8410280000000103</v>
      </c>
      <c r="FA45" s="238">
        <f>'Master-National Baseline Data'!FA373</f>
        <v>4.9515900000000004</v>
      </c>
      <c r="FB45" s="238">
        <f>'Master-National Baseline Data'!FB373</f>
        <v>3.4043913333333302</v>
      </c>
      <c r="FC45" s="238">
        <f>'Master-National Baseline Data'!FC373</f>
        <v>1.92210233333333</v>
      </c>
      <c r="FD45" s="238">
        <f>'Master-National Baseline Data'!FD373</f>
        <v>19.221023333333299</v>
      </c>
      <c r="FE45" s="238">
        <f>'Master-National Baseline Data'!FE373</f>
        <v>0.167406</v>
      </c>
      <c r="FF45" s="238">
        <f>'Master-National Baseline Data'!FF373</f>
        <v>1.6740599999999999</v>
      </c>
      <c r="FG45" s="238">
        <f>'Master-National Baseline Data'!FG373</f>
        <v>11.481681261922093</v>
      </c>
      <c r="FH45" s="238">
        <f>'Master-National Baseline Data'!FH373</f>
        <v>164.31607766666701</v>
      </c>
      <c r="FI45" s="238">
        <f>'Master-National Baseline Data'!FI373</f>
        <v>15.613111999999999</v>
      </c>
      <c r="FJ45" s="238">
        <f>'Master-National Baseline Data'!FJ373</f>
        <v>1700.22418866667</v>
      </c>
      <c r="FK45" s="238">
        <f>'Master-National Baseline Data'!FK373</f>
        <v>3.2665393333333301</v>
      </c>
      <c r="FL45" s="238">
        <f>'Master-National Baseline Data'!FL373</f>
        <v>2.6209743333333302</v>
      </c>
      <c r="FM45" s="238">
        <f>'Master-National Baseline Data'!FM373</f>
        <v>187.774404</v>
      </c>
      <c r="FN45" s="238">
        <f>'Master-National Baseline Data'!FN373</f>
        <v>441.72354033333301</v>
      </c>
      <c r="FO45" s="238">
        <f>'Master-National Baseline Data'!FO373</f>
        <v>562.633548666666</v>
      </c>
      <c r="FP45" s="238">
        <f>'Master-National Baseline Data'!FP373</f>
        <v>236.194230333333</v>
      </c>
      <c r="FQ45" s="238">
        <f>'Master-National Baseline Data'!FQ373</f>
        <v>117.264487</v>
      </c>
      <c r="FR45" s="238">
        <f>'Master-National Baseline Data'!FR373</f>
        <v>6.4637083333333303</v>
      </c>
      <c r="FS45" s="238">
        <f>'Master-National Baseline Data'!FS373</f>
        <v>21.7593836666667</v>
      </c>
      <c r="FT45" s="238">
        <f>'Master-National Baseline Data'!FT373</f>
        <v>20.746206000000001</v>
      </c>
      <c r="FU45" s="238">
        <f>'Master-National Baseline Data'!FU373</f>
        <v>11.692342999999999</v>
      </c>
      <c r="FV45" s="238">
        <f>'Master-National Baseline Data'!FV373</f>
        <v>8.3445473333333293</v>
      </c>
      <c r="FW45" s="238">
        <f>'Master-National Baseline Data'!FW373</f>
        <v>1.1326036666666699</v>
      </c>
      <c r="FX45" s="238">
        <f>'Master-National Baseline Data'!FX373</f>
        <v>4.7312876666666703</v>
      </c>
      <c r="FY45" s="238">
        <f>'Master-National Baseline Data'!FY373</f>
        <v>0.51287033333333298</v>
      </c>
      <c r="FZ45" s="238">
        <f>'Master-National Baseline Data'!FZ373</f>
        <v>15.8288316666667</v>
      </c>
      <c r="GA45" s="241">
        <f>'Master-National Baseline Data'!GA373</f>
        <v>89.851808000000005</v>
      </c>
      <c r="GB45" s="54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</row>
    <row r="46" spans="1:217" x14ac:dyDescent="0.2">
      <c r="A46" s="54"/>
      <c r="B46" s="232">
        <f>'Master-National Baseline Data'!B374</f>
        <v>733</v>
      </c>
      <c r="C46" s="233" t="str">
        <f>'Master-National Baseline Data'!C374</f>
        <v>730P</v>
      </c>
      <c r="D46" s="233" t="str">
        <f>'Master-National Baseline Data'!D374</f>
        <v>730P-BD105</v>
      </c>
      <c r="E46" s="233" t="str">
        <f>'Master-National Baseline Data'!E374</f>
        <v>063</v>
      </c>
      <c r="F46" s="233" t="str">
        <f>'Master-National Baseline Data'!F374</f>
        <v xml:space="preserve">Cereal system non-vertisols: Woina Dega - Wet/moist zone </v>
      </c>
      <c r="G46" s="233" t="str">
        <f>'Master-National Baseline Data'!G374</f>
        <v>SNNPRS</v>
      </c>
      <c r="H46" s="233" t="str">
        <f>'Master-National Baseline Data'!H374</f>
        <v>Alaba</v>
      </c>
      <c r="I46" s="233" t="str">
        <f>'Master-National Baseline Data'!I374</f>
        <v xml:space="preserve">Alaba Special Woreda </v>
      </c>
      <c r="J46" s="233" t="str">
        <f>'Master-National Baseline Data'!J374</f>
        <v>Asore</v>
      </c>
      <c r="K46" s="233" t="str">
        <f>'Master-National Baseline Data'!K374</f>
        <v>Asore</v>
      </c>
      <c r="L46" s="233" t="str">
        <f>'Master-National Baseline Data'!L374</f>
        <v>Asore</v>
      </c>
      <c r="M46" s="233" t="str">
        <f>'Master-National Baseline Data'!M374</f>
        <v>SN-Al-As</v>
      </c>
      <c r="N46" s="233" t="str">
        <f>'Master-National Baseline Data'!N374</f>
        <v>Project scenario</v>
      </c>
      <c r="O46" s="233" t="str">
        <f>'Master-National Baseline Data'!O374</f>
        <v>Improved woodland</v>
      </c>
      <c r="P46" s="233" t="str">
        <f>'Master-National Baseline Data'!P374</f>
        <v>Improved woodland</v>
      </c>
      <c r="Q46" s="233" t="str">
        <f>'Master-National Baseline Data'!Q374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46" s="233" t="str">
        <f>'Master-National Baseline Data'!R374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46" s="233" t="str">
        <f>'Master-National Baseline Data'!S374</f>
        <v>Woodland</v>
      </c>
      <c r="T46" s="233" t="str">
        <f>'Master-National Baseline Data'!T374</f>
        <v>ISWC</v>
      </c>
      <c r="U46" s="233" t="str">
        <f>'Master-National Baseline Data'!U374</f>
        <v>ISWC_PE</v>
      </c>
      <c r="V46" s="233" t="str">
        <f>'Master-National Baseline Data'!V374</f>
        <v>ISWC_PE_WL</v>
      </c>
      <c r="W46" s="234">
        <f>'Master-National Baseline Data'!W374</f>
        <v>1993</v>
      </c>
      <c r="X46" s="234">
        <f>'Master-National Baseline Data'!X374</f>
        <v>20</v>
      </c>
      <c r="Y46" s="235" t="str">
        <f>'Master-National Baseline Data'!Y374</f>
        <v>ISWC_PE_WL_20</v>
      </c>
      <c r="Z46" s="235" t="str">
        <f>'Master-National Baseline Data'!Z374</f>
        <v>Stone and soil bund, hillside terrace, stone check dam,  eye brow basin, deep water infiltration trenches, woodland permanent enclosure</v>
      </c>
      <c r="AA46" s="235" t="str">
        <f>'Master-National Baseline Data'!AA374</f>
        <v xml:space="preserve">Leguminous and non-leguminous tree planting, natural regeneration </v>
      </c>
      <c r="AB46" s="235" t="str">
        <f>'Master-National Baseline Data'!AB374</f>
        <v>Acacia-Eucalyptus-Gravilea-Pinus</v>
      </c>
      <c r="AC46" s="235" t="str">
        <f>'Master-National Baseline Data'!AC374</f>
        <v>Chloris-Cynodon-Hyparrhenia-Eragrostis</v>
      </c>
      <c r="AD46" s="235" t="str">
        <f>'Master-National Baseline Data'!AD374</f>
        <v>Maize, wheat, pulses and sorghum</v>
      </c>
      <c r="AE46" s="235" t="str">
        <f>'Master-National Baseline Data'!AE374</f>
        <v>None</v>
      </c>
      <c r="AF46" s="235" t="str">
        <f>'Master-National Baseline Data'!AF374</f>
        <v xml:space="preserve">Dense </v>
      </c>
      <c r="AG46" s="235" t="str">
        <f>'Master-National Baseline Data'!AG374</f>
        <v>Shoats and cattle</v>
      </c>
      <c r="AH46" s="235" t="str">
        <f>'Master-National Baseline Data'!AH374</f>
        <v>Soil profile sample</v>
      </c>
      <c r="AI46" s="235" t="str">
        <f>'Master-National Baseline Data'!AI374</f>
        <v>SN-ASW-3r-PE2-0-15cm</v>
      </c>
      <c r="AJ46" s="235" t="str">
        <f>'Master-National Baseline Data'!AJ374</f>
        <v>SN-ASW-3r-PE2-BD-0-15cm</v>
      </c>
      <c r="AK46" s="235" t="str">
        <f>'Master-National Baseline Data'!AK374</f>
        <v>0-15</v>
      </c>
      <c r="AL46" s="235">
        <f>'Master-National Baseline Data'!AL374</f>
        <v>15</v>
      </c>
      <c r="AM46" s="235" t="str">
        <f>'Master-National Baseline Data'!AM374</f>
        <v>WC</v>
      </c>
      <c r="AN46" s="235" t="str">
        <f>'Master-National Baseline Data'!AN374</f>
        <v>MIR</v>
      </c>
      <c r="AO46" s="235">
        <f>'Master-National Baseline Data'!AO374</f>
        <v>0</v>
      </c>
      <c r="AP46" s="235">
        <f>'Master-National Baseline Data'!AP374</f>
        <v>400501.05</v>
      </c>
      <c r="AQ46" s="235">
        <f>'Master-National Baseline Data'!AQ374</f>
        <v>799487.86</v>
      </c>
      <c r="AR46" s="235">
        <f>'Master-National Baseline Data'!AR374</f>
        <v>7.2319420000000001</v>
      </c>
      <c r="AS46" s="235">
        <f>'Master-National Baseline Data'!AS374</f>
        <v>38.098742000000001</v>
      </c>
      <c r="AT46" s="235" t="str">
        <f>'Master-National Baseline Data'!AT374</f>
        <v>7°13'54.99"</v>
      </c>
      <c r="AU46" s="235" t="str">
        <f>'Master-National Baseline Data'!AU374</f>
        <v>38° 5'55.47"</v>
      </c>
      <c r="AV46" s="235">
        <f>'Master-National Baseline Data'!AV374</f>
        <v>1361746.2029587</v>
      </c>
      <c r="AW46" s="235">
        <f>'Master-National Baseline Data'!AW374</f>
        <v>853399.29789486504</v>
      </c>
      <c r="AX46" s="235">
        <f>'Master-National Baseline Data'!AX374</f>
        <v>1711</v>
      </c>
      <c r="AY46" s="235">
        <f>'Master-National Baseline Data'!AY374</f>
        <v>1703</v>
      </c>
      <c r="AZ46" s="235">
        <f>'Master-National Baseline Data'!AZ374</f>
        <v>-4.4305249999999997E-2</v>
      </c>
      <c r="BA46" s="235">
        <f>'Master-National Baseline Data'!BA374</f>
        <v>1.270334E-2</v>
      </c>
      <c r="BB46" s="235">
        <f>'Master-National Baseline Data'!BB374</f>
        <v>0.10488260000000001</v>
      </c>
      <c r="BC46" s="235">
        <f>'Master-National Baseline Data'!BC374</f>
        <v>0.25362963999999999</v>
      </c>
      <c r="BD46" s="235">
        <f>'Master-National Baseline Data'!BD374</f>
        <v>0.4020398</v>
      </c>
      <c r="BE46" s="235">
        <f>'Master-National Baseline Data'!BE374</f>
        <v>0.23194806000000001</v>
      </c>
      <c r="BF46" s="235">
        <f>'Master-National Baseline Data'!BF374</f>
        <v>0.21069779999999999</v>
      </c>
      <c r="BG46" s="235">
        <f>'Master-National Baseline Data'!BG374</f>
        <v>211.09200000000001</v>
      </c>
      <c r="BH46" s="235">
        <f>'Master-National Baseline Data'!BH374</f>
        <v>1717</v>
      </c>
      <c r="BI46" s="235">
        <f>'Master-National Baseline Data'!BI374</f>
        <v>4.5339900000000003E-5</v>
      </c>
      <c r="BJ46" s="235">
        <f>'Master-National Baseline Data'!BJ374</f>
        <v>2.9696399999999998E-4</v>
      </c>
      <c r="BK46" s="235">
        <f>'Master-National Baseline Data'!BK374</f>
        <v>2.7193900000000002</v>
      </c>
      <c r="BL46" s="235">
        <f>'Master-National Baseline Data'!BL374</f>
        <v>50.467700000000001</v>
      </c>
      <c r="BM46" s="235">
        <f>'Master-National Baseline Data'!BM374</f>
        <v>3.0891600000000001E-4</v>
      </c>
      <c r="BN46" s="235">
        <f>'Master-National Baseline Data'!BN374</f>
        <v>19.190000000000001</v>
      </c>
      <c r="BO46" s="235">
        <f>'Master-National Baseline Data'!BO374</f>
        <v>84.83</v>
      </c>
      <c r="BP46" s="235">
        <f>'Master-National Baseline Data'!BP374</f>
        <v>1017.96</v>
      </c>
      <c r="BQ46" s="235">
        <f>'Master-National Baseline Data'!BQ374</f>
        <v>108.71</v>
      </c>
      <c r="BR46" s="235">
        <f>'Master-National Baseline Data'!BR374</f>
        <v>1304.52</v>
      </c>
      <c r="BS46" s="235">
        <f>'Master-National Baseline Data'!BS374</f>
        <v>1.2815041848402686</v>
      </c>
      <c r="BT46" s="235">
        <f>'Master-National Baseline Data'!BT374</f>
        <v>14.7</v>
      </c>
      <c r="BU46" s="235">
        <f>'Master-National Baseline Data'!BU374</f>
        <v>3.05</v>
      </c>
      <c r="BV46" s="235">
        <f>'Master-National Baseline Data'!BV374</f>
        <v>12.06</v>
      </c>
      <c r="BW46" s="235">
        <f>'Master-National Baseline Data'!BW374</f>
        <v>287</v>
      </c>
      <c r="BX46" s="235">
        <f>'Master-National Baseline Data'!BX374</f>
        <v>155</v>
      </c>
      <c r="BY46" s="235">
        <f>'Master-National Baseline Data'!BY374</f>
        <v>15.2</v>
      </c>
      <c r="BZ46" s="235" t="str">
        <f>'Master-National Baseline Data'!BZ374</f>
        <v>Subhumid</v>
      </c>
      <c r="CA46" s="235">
        <f>'Master-National Baseline Data'!CA374</f>
        <v>0.78</v>
      </c>
      <c r="CB46" s="235">
        <f>'Master-National Baseline Data'!CB374</f>
        <v>6.1876287460299997</v>
      </c>
      <c r="CC46" s="235">
        <f>'Master-National Baseline Data'!CC374</f>
        <v>1474</v>
      </c>
      <c r="CD46" s="235">
        <f>'Master-National Baseline Data'!CD374</f>
        <v>1474</v>
      </c>
      <c r="CE46" s="235">
        <f>'Master-National Baseline Data'!CE374</f>
        <v>2175</v>
      </c>
      <c r="CF46" s="235" t="str">
        <f>'Master-National Baseline Data'!CF374</f>
        <v>NPP Precipitation limited</v>
      </c>
      <c r="CG46" s="235">
        <f>'Master-National Baseline Data'!CG374</f>
        <v>1</v>
      </c>
      <c r="CH46" s="235">
        <f>'Master-National Baseline Data'!CH374</f>
        <v>0</v>
      </c>
      <c r="CI46" s="235" t="str">
        <f>'Master-National Baseline Data'!CI374</f>
        <v>Subtropical subhumid dry forest</v>
      </c>
      <c r="CJ46" s="235" t="str">
        <f>'Master-National Baseline Data'!CJ374</f>
        <v>Equatorial savannah dry summer</v>
      </c>
      <c r="CK46" s="235" t="str">
        <f>'Master-National Baseline Data'!CK374</f>
        <v>Steppe</v>
      </c>
      <c r="CL46" s="235" t="str">
        <f>'Master-National Baseline Data'!CL374</f>
        <v>26 Jan - 19 Oct</v>
      </c>
      <c r="CM46" s="235" t="str">
        <f>'Master-National Baseline Data'!CM374</f>
        <v>High root activity</v>
      </c>
      <c r="CN46" s="235" t="str">
        <f>'Master-National Baseline Data'!CN374</f>
        <v>Reddish yellow</v>
      </c>
      <c r="CO46" s="236">
        <f>'Master-National Baseline Data'!CO374</f>
        <v>1.0545059608001617</v>
      </c>
      <c r="CP46" s="236">
        <f>'Master-National Baseline Data'!CP374</f>
        <v>48.359486449999999</v>
      </c>
      <c r="CQ46" s="236">
        <f>'Master-National Baseline Data'!CQ374</f>
        <v>35.948644790000003</v>
      </c>
      <c r="CR46" s="236">
        <f>'Master-National Baseline Data'!CR374</f>
        <v>15.69186876</v>
      </c>
      <c r="CS46" s="237" t="str">
        <f>'Master-National Baseline Data'!CS374</f>
        <v>loam</v>
      </c>
      <c r="CT46" s="237" t="str">
        <f>'Master-National Baseline Data'!CT374</f>
        <v>Well drained</v>
      </c>
      <c r="CU46" s="236">
        <f>'Master-National Baseline Data'!CU374</f>
        <v>0.16476577079543059</v>
      </c>
      <c r="CV46" s="236">
        <f>'Master-National Baseline Data'!CV374</f>
        <v>0.27364457831325301</v>
      </c>
      <c r="CW46" s="236">
        <f>'Master-National Baseline Data'!CW374</f>
        <v>0.10887880751782242</v>
      </c>
      <c r="CX46" s="236">
        <f>'Master-National Baseline Data'!CX374</f>
        <v>2.8026905829596318</v>
      </c>
      <c r="CY46" s="236">
        <f>'Master-National Baseline Data'!CY374</f>
        <v>6.165</v>
      </c>
      <c r="CZ46" s="235">
        <f>'Master-National Baseline Data'!CZ374</f>
        <v>6.069</v>
      </c>
      <c r="DA46" s="235">
        <f>'Master-National Baseline Data'!DA374</f>
        <v>6.5</v>
      </c>
      <c r="DB46" s="235">
        <f>'Master-National Baseline Data'!DB374</f>
        <v>0.33499999999999996</v>
      </c>
      <c r="DC46" s="235" t="str">
        <f>'Master-National Baseline Data'!DC374</f>
        <v>LR</v>
      </c>
      <c r="DD46" s="236">
        <f>'Master-National Baseline Data'!DD374</f>
        <v>5.3056516724336582</v>
      </c>
      <c r="DE46" s="236">
        <f>'Master-National Baseline Data'!DE374</f>
        <v>3.4839561707035607</v>
      </c>
      <c r="DF46" s="236">
        <f>'Master-National Baseline Data'!DF374</f>
        <v>2.5246</v>
      </c>
      <c r="DG46" s="236">
        <f>'Master-National Baseline Data'!DG374</f>
        <v>2.5246</v>
      </c>
      <c r="DH46" s="236">
        <f>'Master-National Baseline Data'!DH374</f>
        <v>2.5246</v>
      </c>
      <c r="DI46" s="236">
        <f>'Master-National Baseline Data'!DI374</f>
        <v>25.245999999999999</v>
      </c>
      <c r="DJ46" s="236">
        <f>'Master-National Baseline Data'!DJ374</f>
        <v>0</v>
      </c>
      <c r="DK46" s="236">
        <f>'Master-National Baseline Data'!DK374</f>
        <v>25.245999999999999</v>
      </c>
      <c r="DL46" s="236">
        <f>'Master-National Baseline Data'!DL374</f>
        <v>39.933086229541324</v>
      </c>
      <c r="DM46" s="236">
        <f>'Master-National Baseline Data'!DM374</f>
        <v>39.933086229541324</v>
      </c>
      <c r="DN46" s="236">
        <f>'Master-National Baseline Data'!DN374</f>
        <v>159.21606700848656</v>
      </c>
      <c r="DO46" s="236">
        <f>'Master-National Baseline Data'!DO374</f>
        <v>39.933086229541324</v>
      </c>
      <c r="DP46" s="236">
        <f>'Master-National Baseline Data'!DP374</f>
        <v>146.42131617498484</v>
      </c>
      <c r="DQ46" s="236">
        <f>'Master-National Baseline Data'!DQ374</f>
        <v>146.42131617498484</v>
      </c>
      <c r="DR46" s="236">
        <f>'Master-National Baseline Data'!DR374</f>
        <v>583.79224569778398</v>
      </c>
      <c r="DS46" s="236">
        <f>'Master-National Baseline Data'!DS374</f>
        <v>146.42131617498484</v>
      </c>
      <c r="DT46" s="236">
        <f>'Master-National Baseline Data'!DT374</f>
        <v>0.218</v>
      </c>
      <c r="DU46" s="236">
        <f>'Master-National Baseline Data'!DU374</f>
        <v>2.1800000000000002</v>
      </c>
      <c r="DV46" s="236">
        <f>'Master-National Baseline Data'!DV374</f>
        <v>11.580733944954128</v>
      </c>
      <c r="DW46" s="236">
        <f>'Master-National Baseline Data'!DW374</f>
        <v>123.25818395199502</v>
      </c>
      <c r="DX46" s="236">
        <f>'Master-National Baseline Data'!DX374</f>
        <v>23.699165400188406</v>
      </c>
      <c r="DY46" s="236">
        <f>'Master-National Baseline Data'!DY374</f>
        <v>2270.2035644258103</v>
      </c>
      <c r="DZ46" s="236">
        <f>'Master-National Baseline Data'!DZ374</f>
        <v>4.476004976543579</v>
      </c>
      <c r="EA46" s="236">
        <f>'Master-National Baseline Data'!EA374</f>
        <v>2.9512618903408532</v>
      </c>
      <c r="EB46" s="236">
        <f>'Master-National Baseline Data'!EB374</f>
        <v>218.69774530940148</v>
      </c>
      <c r="EC46" s="236">
        <f>'Master-National Baseline Data'!EC374</f>
        <v>583.17151497981297</v>
      </c>
      <c r="ED46" s="236">
        <f>'Master-National Baseline Data'!ED374</f>
        <v>688.92350174740648</v>
      </c>
      <c r="EE46" s="236">
        <f>'Master-National Baseline Data'!EE374</f>
        <v>311.65139309727556</v>
      </c>
      <c r="EF46" s="236">
        <f>'Master-National Baseline Data'!EF374</f>
        <v>63.009293468965076</v>
      </c>
      <c r="EG46" s="236">
        <f>'Master-National Baseline Data'!EG374</f>
        <v>12.566663533064277</v>
      </c>
      <c r="EH46" s="236">
        <f>'Master-National Baseline Data'!EH374</f>
        <v>41.744498945204867</v>
      </c>
      <c r="EI46" s="236">
        <f>'Master-National Baseline Data'!EI374</f>
        <v>27.281373855361593</v>
      </c>
      <c r="EJ46" s="236">
        <f>'Master-National Baseline Data'!EJ374</f>
        <v>14.500148959986534</v>
      </c>
      <c r="EK46" s="236">
        <f>'Master-National Baseline Data'!EK374</f>
        <v>11.351017822129052</v>
      </c>
      <c r="EL46" s="236">
        <f>'Master-National Baseline Data'!EL374</f>
        <v>1.4953115768713152</v>
      </c>
      <c r="EM46" s="236">
        <f>'Master-National Baseline Data'!EM374</f>
        <v>5.7410291812283871</v>
      </c>
      <c r="EN46" s="236">
        <f>'Master-National Baseline Data'!EN374</f>
        <v>0.27395344986506553</v>
      </c>
      <c r="EO46" s="236">
        <f>'Master-National Baseline Data'!EO374</f>
        <v>20.093893869613773</v>
      </c>
      <c r="EP46" s="236">
        <f>'Master-National Baseline Data'!EP374</f>
        <v>93.865888575315523</v>
      </c>
      <c r="EQ46" s="235"/>
      <c r="ER46" s="238">
        <f>'Master-National Baseline Data'!ER374</f>
        <v>1.0390239999999999</v>
      </c>
      <c r="ES46" s="238">
        <f>'Master-National Baseline Data'!ES374</f>
        <v>46.930132333333397</v>
      </c>
      <c r="ET46" s="238">
        <f>'Master-National Baseline Data'!ET374</f>
        <v>36.8902523333334</v>
      </c>
      <c r="EU46" s="238">
        <f>'Master-National Baseline Data'!EU374</f>
        <v>16.47448</v>
      </c>
      <c r="EV46" s="238">
        <f>'Master-National Baseline Data'!EV374</f>
        <v>0.18232733333333301</v>
      </c>
      <c r="EW46" s="238">
        <f>'Master-National Baseline Data'!EW374</f>
        <v>0.30205733333333301</v>
      </c>
      <c r="EX46" s="238">
        <f>'Master-National Baseline Data'!EX374</f>
        <v>0.11230533333333299</v>
      </c>
      <c r="EY46" s="238">
        <f>'Master-National Baseline Data'!EY374</f>
        <v>2.7038470000000001</v>
      </c>
      <c r="EZ46" s="238">
        <f>'Master-National Baseline Data'!EZ374</f>
        <v>5.96193166666668</v>
      </c>
      <c r="FA46" s="238">
        <f>'Master-National Baseline Data'!FA374</f>
        <v>5.4804633333333301</v>
      </c>
      <c r="FB46" s="238">
        <f>'Master-National Baseline Data'!FB374</f>
        <v>3.59062566666667</v>
      </c>
      <c r="FC46" s="238">
        <f>'Master-National Baseline Data'!FC374</f>
        <v>2.4580669999999998</v>
      </c>
      <c r="FD46" s="238">
        <f>'Master-National Baseline Data'!FD374</f>
        <v>24.580669999999998</v>
      </c>
      <c r="FE46" s="238">
        <f>'Master-National Baseline Data'!FE374</f>
        <v>0.20464233333333301</v>
      </c>
      <c r="FF46" s="238">
        <f>'Master-National Baseline Data'!FF374</f>
        <v>2.0464233333333302</v>
      </c>
      <c r="FG46" s="238">
        <f>'Master-National Baseline Data'!FG374</f>
        <v>12.011527429156905</v>
      </c>
      <c r="FH46" s="238">
        <f>'Master-National Baseline Data'!FH374</f>
        <v>153.06493866666699</v>
      </c>
      <c r="FI46" s="238">
        <f>'Master-National Baseline Data'!FI374</f>
        <v>20.4838666666667</v>
      </c>
      <c r="FJ46" s="238">
        <f>'Master-National Baseline Data'!FJ374</f>
        <v>2142.466054</v>
      </c>
      <c r="FK46" s="238">
        <f>'Master-National Baseline Data'!FK374</f>
        <v>4.2082473333333299</v>
      </c>
      <c r="FL46" s="238">
        <f>'Master-National Baseline Data'!FL374</f>
        <v>2.8140433333333399</v>
      </c>
      <c r="FM46" s="238">
        <f>'Master-National Baseline Data'!FM374</f>
        <v>217.66412233333301</v>
      </c>
      <c r="FN46" s="238">
        <f>'Master-National Baseline Data'!FN374</f>
        <v>555.29812666666703</v>
      </c>
      <c r="FO46" s="238">
        <f>'Master-National Baseline Data'!FO374</f>
        <v>659.67216199999996</v>
      </c>
      <c r="FP46" s="238">
        <f>'Master-National Baseline Data'!FP374</f>
        <v>297.50392099999999</v>
      </c>
      <c r="FQ46" s="238">
        <f>'Master-National Baseline Data'!FQ374</f>
        <v>81.357620333333301</v>
      </c>
      <c r="FR46" s="238">
        <f>'Master-National Baseline Data'!FR374</f>
        <v>11.0425256666667</v>
      </c>
      <c r="FS46" s="238">
        <f>'Master-National Baseline Data'!FS374</f>
        <v>40.519401999999999</v>
      </c>
      <c r="FT46" s="238">
        <f>'Master-National Baseline Data'!FT374</f>
        <v>25.619037666666699</v>
      </c>
      <c r="FU46" s="238">
        <f>'Master-National Baseline Data'!FU374</f>
        <v>15.024283</v>
      </c>
      <c r="FV46" s="238">
        <f>'Master-National Baseline Data'!FV374</f>
        <v>10.500985999999999</v>
      </c>
      <c r="FW46" s="238">
        <f>'Master-National Baseline Data'!FW374</f>
        <v>1.4489926666666699</v>
      </c>
      <c r="FX46" s="238">
        <f>'Master-National Baseline Data'!FX374</f>
        <v>5.4764393333333299</v>
      </c>
      <c r="FY46" s="238">
        <f>'Master-National Baseline Data'!FY374</f>
        <v>0.35475933333333398</v>
      </c>
      <c r="FZ46" s="238">
        <f>'Master-National Baseline Data'!FZ374</f>
        <v>19.483761666666702</v>
      </c>
      <c r="GA46" s="241">
        <f>'Master-National Baseline Data'!GA374</f>
        <v>92.167351333333499</v>
      </c>
      <c r="GB46" s="54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</row>
    <row r="47" spans="1:217" x14ac:dyDescent="0.2">
      <c r="A47" s="54"/>
      <c r="B47" s="232">
        <f>'Master-National Baseline Data'!B375</f>
        <v>734</v>
      </c>
      <c r="C47" s="233" t="str">
        <f>'Master-National Baseline Data'!C375</f>
        <v>731P</v>
      </c>
      <c r="D47" s="233" t="str">
        <f>'Master-National Baseline Data'!D375</f>
        <v>731P-BD106</v>
      </c>
      <c r="E47" s="233" t="str">
        <f>'Master-National Baseline Data'!E375</f>
        <v>063</v>
      </c>
      <c r="F47" s="233" t="str">
        <f>'Master-National Baseline Data'!F375</f>
        <v xml:space="preserve">Cereal system non-vertisols: Woina Dega - Wet/moist zone </v>
      </c>
      <c r="G47" s="233" t="str">
        <f>'Master-National Baseline Data'!G375</f>
        <v>SNNPRS</v>
      </c>
      <c r="H47" s="233" t="str">
        <f>'Master-National Baseline Data'!H375</f>
        <v>Alaba</v>
      </c>
      <c r="I47" s="233" t="str">
        <f>'Master-National Baseline Data'!I375</f>
        <v xml:space="preserve">Alaba Special Woreda </v>
      </c>
      <c r="J47" s="233" t="str">
        <f>'Master-National Baseline Data'!J375</f>
        <v>Asore</v>
      </c>
      <c r="K47" s="233" t="str">
        <f>'Master-National Baseline Data'!K375</f>
        <v>Asore</v>
      </c>
      <c r="L47" s="233" t="str">
        <f>'Master-National Baseline Data'!L375</f>
        <v>Asore</v>
      </c>
      <c r="M47" s="233" t="str">
        <f>'Master-National Baseline Data'!M375</f>
        <v>SN-Al-As</v>
      </c>
      <c r="N47" s="233" t="str">
        <f>'Master-National Baseline Data'!N375</f>
        <v>Project scenario</v>
      </c>
      <c r="O47" s="233" t="str">
        <f>'Master-National Baseline Data'!O375</f>
        <v>Improved woodland</v>
      </c>
      <c r="P47" s="233" t="str">
        <f>'Master-National Baseline Data'!P375</f>
        <v>Improved woodland</v>
      </c>
      <c r="Q47" s="233" t="str">
        <f>'Master-National Baseline Data'!Q375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47" s="233" t="str">
        <f>'Master-National Baseline Data'!R375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47" s="233" t="str">
        <f>'Master-National Baseline Data'!S375</f>
        <v>Woodland</v>
      </c>
      <c r="T47" s="233" t="str">
        <f>'Master-National Baseline Data'!T375</f>
        <v>ISWC</v>
      </c>
      <c r="U47" s="233" t="str">
        <f>'Master-National Baseline Data'!U375</f>
        <v>ISWC_PE</v>
      </c>
      <c r="V47" s="233" t="str">
        <f>'Master-National Baseline Data'!V375</f>
        <v>ISWC_PE_WL</v>
      </c>
      <c r="W47" s="234">
        <f>'Master-National Baseline Data'!W375</f>
        <v>1993</v>
      </c>
      <c r="X47" s="234">
        <f>'Master-National Baseline Data'!X375</f>
        <v>20</v>
      </c>
      <c r="Y47" s="235" t="str">
        <f>'Master-National Baseline Data'!Y375</f>
        <v>ISWC_PE_WL_20</v>
      </c>
      <c r="Z47" s="235" t="str">
        <f>'Master-National Baseline Data'!Z375</f>
        <v>Stone and soil bund, hillside terrace, stone check dam,  eye brow basin, deep water infiltration trenches, woodland permanent enclosure</v>
      </c>
      <c r="AA47" s="235" t="str">
        <f>'Master-National Baseline Data'!AA375</f>
        <v xml:space="preserve">Leguminous and non-leguminous tree planting, natural regeneration </v>
      </c>
      <c r="AB47" s="235" t="str">
        <f>'Master-National Baseline Data'!AB375</f>
        <v>Acacia-Eucalyptus-Gravilea-Pinus</v>
      </c>
      <c r="AC47" s="235" t="str">
        <f>'Master-National Baseline Data'!AC375</f>
        <v>Chloris-Cynodon-Hyparrhenia-Eragrostis</v>
      </c>
      <c r="AD47" s="235" t="str">
        <f>'Master-National Baseline Data'!AD375</f>
        <v>Maize, wheat, pulses and sorghum</v>
      </c>
      <c r="AE47" s="235" t="str">
        <f>'Master-National Baseline Data'!AE375</f>
        <v>None</v>
      </c>
      <c r="AF47" s="235" t="str">
        <f>'Master-National Baseline Data'!AF375</f>
        <v xml:space="preserve">Dense </v>
      </c>
      <c r="AG47" s="235" t="str">
        <f>'Master-National Baseline Data'!AG375</f>
        <v>Shoats and cattle</v>
      </c>
      <c r="AH47" s="235" t="str">
        <f>'Master-National Baseline Data'!AH375</f>
        <v>Soil profile sample</v>
      </c>
      <c r="AI47" s="235" t="str">
        <f>'Master-National Baseline Data'!AI375</f>
        <v>SN-ASW-3r-PE2-15-45cm</v>
      </c>
      <c r="AJ47" s="235" t="str">
        <f>'Master-National Baseline Data'!AJ375</f>
        <v>SN-ASW-3r-PE2-BD-15-45cm</v>
      </c>
      <c r="AK47" s="235" t="str">
        <f>'Master-National Baseline Data'!AK375</f>
        <v>15-45</v>
      </c>
      <c r="AL47" s="235">
        <f>'Master-National Baseline Data'!AL375</f>
        <v>30</v>
      </c>
      <c r="AM47" s="235" t="str">
        <f>'Master-National Baseline Data'!AM375</f>
        <v>WC</v>
      </c>
      <c r="AN47" s="235" t="str">
        <f>'Master-National Baseline Data'!AN375</f>
        <v>MIR</v>
      </c>
      <c r="AO47" s="235">
        <f>'Master-National Baseline Data'!AO375</f>
        <v>0</v>
      </c>
      <c r="AP47" s="235">
        <f>'Master-National Baseline Data'!AP375</f>
        <v>400501.05</v>
      </c>
      <c r="AQ47" s="235">
        <f>'Master-National Baseline Data'!AQ375</f>
        <v>799487.86</v>
      </c>
      <c r="AR47" s="235">
        <f>'Master-National Baseline Data'!AR375</f>
        <v>7.2319420000000001</v>
      </c>
      <c r="AS47" s="235">
        <f>'Master-National Baseline Data'!AS375</f>
        <v>38.098742000000001</v>
      </c>
      <c r="AT47" s="235" t="str">
        <f>'Master-National Baseline Data'!AT375</f>
        <v>7°13'54.99"</v>
      </c>
      <c r="AU47" s="235" t="str">
        <f>'Master-National Baseline Data'!AU375</f>
        <v>38° 5'55.47"</v>
      </c>
      <c r="AV47" s="235">
        <f>'Master-National Baseline Data'!AV375</f>
        <v>1361746.2029587</v>
      </c>
      <c r="AW47" s="235">
        <f>'Master-National Baseline Data'!AW375</f>
        <v>853399.29789486504</v>
      </c>
      <c r="AX47" s="235">
        <f>'Master-National Baseline Data'!AX375</f>
        <v>1711</v>
      </c>
      <c r="AY47" s="235">
        <f>'Master-National Baseline Data'!AY375</f>
        <v>1703</v>
      </c>
      <c r="AZ47" s="235">
        <f>'Master-National Baseline Data'!AZ375</f>
        <v>-4.4305249999999997E-2</v>
      </c>
      <c r="BA47" s="235">
        <f>'Master-National Baseline Data'!BA375</f>
        <v>1.270334E-2</v>
      </c>
      <c r="BB47" s="235">
        <f>'Master-National Baseline Data'!BB375</f>
        <v>0.10488260000000001</v>
      </c>
      <c r="BC47" s="235">
        <f>'Master-National Baseline Data'!BC375</f>
        <v>0.25362963999999999</v>
      </c>
      <c r="BD47" s="235">
        <f>'Master-National Baseline Data'!BD375</f>
        <v>0.4020398</v>
      </c>
      <c r="BE47" s="235">
        <f>'Master-National Baseline Data'!BE375</f>
        <v>0.23194806000000001</v>
      </c>
      <c r="BF47" s="235">
        <f>'Master-National Baseline Data'!BF375</f>
        <v>0.21069779999999999</v>
      </c>
      <c r="BG47" s="235">
        <f>'Master-National Baseline Data'!BG375</f>
        <v>211.09200000000001</v>
      </c>
      <c r="BH47" s="235">
        <f>'Master-National Baseline Data'!BH375</f>
        <v>1717</v>
      </c>
      <c r="BI47" s="235">
        <f>'Master-National Baseline Data'!BI375</f>
        <v>4.5339900000000003E-5</v>
      </c>
      <c r="BJ47" s="235">
        <f>'Master-National Baseline Data'!BJ375</f>
        <v>2.9696399999999998E-4</v>
      </c>
      <c r="BK47" s="235">
        <f>'Master-National Baseline Data'!BK375</f>
        <v>2.7193900000000002</v>
      </c>
      <c r="BL47" s="235">
        <f>'Master-National Baseline Data'!BL375</f>
        <v>50.467700000000001</v>
      </c>
      <c r="BM47" s="235">
        <f>'Master-National Baseline Data'!BM375</f>
        <v>3.0891600000000001E-4</v>
      </c>
      <c r="BN47" s="235">
        <f>'Master-National Baseline Data'!BN375</f>
        <v>19.190000000000001</v>
      </c>
      <c r="BO47" s="235">
        <f>'Master-National Baseline Data'!BO375</f>
        <v>84.83</v>
      </c>
      <c r="BP47" s="235">
        <f>'Master-National Baseline Data'!BP375</f>
        <v>1017.96</v>
      </c>
      <c r="BQ47" s="235">
        <f>'Master-National Baseline Data'!BQ375</f>
        <v>108.71</v>
      </c>
      <c r="BR47" s="235">
        <f>'Master-National Baseline Data'!BR375</f>
        <v>1304.52</v>
      </c>
      <c r="BS47" s="235">
        <f>'Master-National Baseline Data'!BS375</f>
        <v>1.2815041848402686</v>
      </c>
      <c r="BT47" s="235">
        <f>'Master-National Baseline Data'!BT375</f>
        <v>14.7</v>
      </c>
      <c r="BU47" s="235">
        <f>'Master-National Baseline Data'!BU375</f>
        <v>3.05</v>
      </c>
      <c r="BV47" s="235">
        <f>'Master-National Baseline Data'!BV375</f>
        <v>12.06</v>
      </c>
      <c r="BW47" s="235">
        <f>'Master-National Baseline Data'!BW375</f>
        <v>287</v>
      </c>
      <c r="BX47" s="235">
        <f>'Master-National Baseline Data'!BX375</f>
        <v>155</v>
      </c>
      <c r="BY47" s="235">
        <f>'Master-National Baseline Data'!BY375</f>
        <v>15.2</v>
      </c>
      <c r="BZ47" s="235" t="str">
        <f>'Master-National Baseline Data'!BZ375</f>
        <v>Subhumid</v>
      </c>
      <c r="CA47" s="235">
        <f>'Master-National Baseline Data'!CA375</f>
        <v>0.78</v>
      </c>
      <c r="CB47" s="235">
        <f>'Master-National Baseline Data'!CB375</f>
        <v>6.1876287460299997</v>
      </c>
      <c r="CC47" s="235">
        <f>'Master-National Baseline Data'!CC375</f>
        <v>1474</v>
      </c>
      <c r="CD47" s="235">
        <f>'Master-National Baseline Data'!CD375</f>
        <v>1474</v>
      </c>
      <c r="CE47" s="235">
        <f>'Master-National Baseline Data'!CE375</f>
        <v>2175</v>
      </c>
      <c r="CF47" s="235" t="str">
        <f>'Master-National Baseline Data'!CF375</f>
        <v>NPP Precipitation limited</v>
      </c>
      <c r="CG47" s="235">
        <f>'Master-National Baseline Data'!CG375</f>
        <v>1</v>
      </c>
      <c r="CH47" s="235">
        <f>'Master-National Baseline Data'!CH375</f>
        <v>0</v>
      </c>
      <c r="CI47" s="235" t="str">
        <f>'Master-National Baseline Data'!CI375</f>
        <v>Subtropical subhumid dry forest</v>
      </c>
      <c r="CJ47" s="235" t="str">
        <f>'Master-National Baseline Data'!CJ375</f>
        <v>Equatorial savannah dry summer</v>
      </c>
      <c r="CK47" s="235" t="str">
        <f>'Master-National Baseline Data'!CK375</f>
        <v>Steppe</v>
      </c>
      <c r="CL47" s="235" t="str">
        <f>'Master-National Baseline Data'!CL375</f>
        <v>26 Jan - 19 Oct</v>
      </c>
      <c r="CM47" s="235" t="str">
        <f>'Master-National Baseline Data'!CM375</f>
        <v>Medium to sparse</v>
      </c>
      <c r="CN47" s="235" t="str">
        <f>'Master-National Baseline Data'!CN375</f>
        <v>Reddish yellow</v>
      </c>
      <c r="CO47" s="236">
        <f>'Master-National Baseline Data'!CO375</f>
        <v>1.0103051121438675</v>
      </c>
      <c r="CP47" s="236">
        <f>'Master-National Baseline Data'!CP375</f>
        <v>41.168091165883197</v>
      </c>
      <c r="CQ47" s="236">
        <f>'Master-National Baseline Data'!CQ375</f>
        <v>40.455840455954423</v>
      </c>
      <c r="CR47" s="236">
        <f>'Master-National Baseline Data'!CR375</f>
        <v>18.376068378162397</v>
      </c>
      <c r="CS47" s="237" t="str">
        <f>'Master-National Baseline Data'!CS375</f>
        <v>loam</v>
      </c>
      <c r="CT47" s="237" t="str">
        <f>'Master-National Baseline Data'!CT375</f>
        <v>Well drained</v>
      </c>
      <c r="CU47" s="236">
        <f>'Master-National Baseline Data'!CU375</f>
        <v>0.17801911871567005</v>
      </c>
      <c r="CV47" s="236">
        <f>'Master-National Baseline Data'!CV375</f>
        <v>0.29949562878278413</v>
      </c>
      <c r="CW47" s="236">
        <f>'Master-National Baseline Data'!CW375</f>
        <v>0.12147651006711409</v>
      </c>
      <c r="CX47" s="236">
        <f>'Master-National Baseline Data'!CX375</f>
        <v>3.3239436619718412</v>
      </c>
      <c r="CY47" s="236">
        <f>'Master-National Baseline Data'!CY375</f>
        <v>5.2720000000000002</v>
      </c>
      <c r="CZ47" s="235">
        <f>'Master-National Baseline Data'!CZ375</f>
        <v>5.7350000000000003</v>
      </c>
      <c r="DA47" s="235">
        <f>'Master-National Baseline Data'!DA375</f>
        <v>6.5</v>
      </c>
      <c r="DB47" s="235">
        <f>'Master-National Baseline Data'!DB375</f>
        <v>1.2279999999999998</v>
      </c>
      <c r="DC47" s="235" t="str">
        <f>'Master-National Baseline Data'!DC375</f>
        <v>LR</v>
      </c>
      <c r="DD47" s="236">
        <f>'Master-National Baseline Data'!DD375</f>
        <v>5.1282051282050833</v>
      </c>
      <c r="DE47" s="236">
        <f>'Master-National Baseline Data'!DE375</f>
        <v>3.3597435897435579</v>
      </c>
      <c r="DF47" s="236">
        <f>'Master-National Baseline Data'!DF375</f>
        <v>1.8716999999999999</v>
      </c>
      <c r="DG47" s="236">
        <f>'Master-National Baseline Data'!DG375</f>
        <v>1.8716999999999999</v>
      </c>
      <c r="DH47" s="236">
        <f>'Master-National Baseline Data'!DH375</f>
        <v>0</v>
      </c>
      <c r="DI47" s="236">
        <f>'Master-National Baseline Data'!DI375</f>
        <v>18.716999999999999</v>
      </c>
      <c r="DJ47" s="236">
        <f>'Master-National Baseline Data'!DJ375</f>
        <v>0</v>
      </c>
      <c r="DK47" s="236">
        <f>'Master-National Baseline Data'!DK375</f>
        <v>0</v>
      </c>
      <c r="DL47" s="236">
        <f>'Master-National Baseline Data'!DL375</f>
        <v>56.729642351990293</v>
      </c>
      <c r="DM47" s="236">
        <f>'Master-National Baseline Data'!DM375</f>
        <v>56.729642351990293</v>
      </c>
      <c r="DN47" s="236">
        <f>'Master-National Baseline Data'!DN375</f>
        <v>0</v>
      </c>
      <c r="DO47" s="236">
        <f>'Master-National Baseline Data'!DO375</f>
        <v>0</v>
      </c>
      <c r="DP47" s="236">
        <f>'Master-National Baseline Data'!DP375</f>
        <v>208.00868862396439</v>
      </c>
      <c r="DQ47" s="236">
        <f>'Master-National Baseline Data'!DQ375</f>
        <v>208.00868862396439</v>
      </c>
      <c r="DR47" s="236">
        <f>'Master-National Baseline Data'!DR375</f>
        <v>0</v>
      </c>
      <c r="DS47" s="236">
        <f>'Master-National Baseline Data'!DS375</f>
        <v>0</v>
      </c>
      <c r="DT47" s="236">
        <f>'Master-National Baseline Data'!DT375</f>
        <v>0.180618</v>
      </c>
      <c r="DU47" s="236">
        <f>'Master-National Baseline Data'!DU375</f>
        <v>1.8061799999999999</v>
      </c>
      <c r="DV47" s="236">
        <f>'Master-National Baseline Data'!DV375</f>
        <v>10.362754542736603</v>
      </c>
      <c r="DW47" s="236">
        <f>'Master-National Baseline Data'!DW375</f>
        <v>188.17234987980299</v>
      </c>
      <c r="DX47" s="236">
        <f>'Master-National Baseline Data'!DX375</f>
        <v>22.163082110806528</v>
      </c>
      <c r="DY47" s="236">
        <f>'Master-National Baseline Data'!DY375</f>
        <v>2235.7062709192119</v>
      </c>
      <c r="DZ47" s="236">
        <f>'Master-National Baseline Data'!DZ375</f>
        <v>1.7653602949444585</v>
      </c>
      <c r="EA47" s="236">
        <f>'Master-National Baseline Data'!EA375</f>
        <v>3.3005199534219067</v>
      </c>
      <c r="EB47" s="236">
        <f>'Master-National Baseline Data'!EB375</f>
        <v>241.97654074608377</v>
      </c>
      <c r="EC47" s="236">
        <f>'Master-National Baseline Data'!EC375</f>
        <v>536.80626309240154</v>
      </c>
      <c r="ED47" s="236">
        <f>'Master-National Baseline Data'!ED375</f>
        <v>629.37577905004923</v>
      </c>
      <c r="EE47" s="236">
        <f>'Master-National Baseline Data'!EE375</f>
        <v>258.06857451828324</v>
      </c>
      <c r="EF47" s="236">
        <f>'Master-National Baseline Data'!EF375</f>
        <v>73.710128957881778</v>
      </c>
      <c r="EG47" s="236">
        <f>'Master-National Baseline Data'!EG375</f>
        <v>9.5892494426385042</v>
      </c>
      <c r="EH47" s="236">
        <f>'Master-National Baseline Data'!EH375</f>
        <v>39.622368148076497</v>
      </c>
      <c r="EI47" s="236">
        <f>'Master-National Baseline Data'!EI375</f>
        <v>16.367988805948279</v>
      </c>
      <c r="EJ47" s="236">
        <f>'Master-National Baseline Data'!EJ375</f>
        <v>17.816086257651232</v>
      </c>
      <c r="EK47" s="236">
        <f>'Master-National Baseline Data'!EK375</f>
        <v>11.178531354596059</v>
      </c>
      <c r="EL47" s="236">
        <f>'Master-National Baseline Data'!EL375</f>
        <v>1.3764263156215424</v>
      </c>
      <c r="EM47" s="236">
        <f>'Master-National Baseline Data'!EM375</f>
        <v>5.2447981587504104</v>
      </c>
      <c r="EN47" s="236">
        <f>'Master-National Baseline Data'!EN375</f>
        <v>0.32047882155600771</v>
      </c>
      <c r="EO47" s="236">
        <f>'Master-National Baseline Data'!EO375</f>
        <v>20.001958149322054</v>
      </c>
      <c r="EP47" s="236">
        <f>'Master-National Baseline Data'!EP375</f>
        <v>90.592303589727223</v>
      </c>
      <c r="EQ47" s="235"/>
      <c r="ER47" s="238">
        <f>'Master-National Baseline Data'!ER375</f>
        <v>1.02724066666666</v>
      </c>
      <c r="ES47" s="238">
        <f>'Master-National Baseline Data'!ES375</f>
        <v>43.387364333333302</v>
      </c>
      <c r="ET47" s="238">
        <f>'Master-National Baseline Data'!ET375</f>
        <v>39.404045999999902</v>
      </c>
      <c r="EU47" s="238">
        <f>'Master-National Baseline Data'!EU375</f>
        <v>17.766135999999999</v>
      </c>
      <c r="EV47" s="239">
        <f>'Master-National Baseline Data'!EV375</f>
        <v>0.19445100000000001</v>
      </c>
      <c r="EW47" s="239">
        <f>'Master-National Baseline Data'!EW375</f>
        <v>0.32360566666666701</v>
      </c>
      <c r="EX47" s="239">
        <f>'Master-National Baseline Data'!EX375</f>
        <v>0.121957</v>
      </c>
      <c r="EY47" s="239">
        <f>'Master-National Baseline Data'!EY375</f>
        <v>3.1307403333333301</v>
      </c>
      <c r="EZ47" s="239">
        <f>'Master-National Baseline Data'!EZ375</f>
        <v>5.530062</v>
      </c>
      <c r="FA47" s="239">
        <f>'Master-National Baseline Data'!FA375</f>
        <v>5.02375666666667</v>
      </c>
      <c r="FB47" s="239">
        <f>'Master-National Baseline Data'!FB375</f>
        <v>3.3328669999999998</v>
      </c>
      <c r="FC47" s="239">
        <f>'Master-National Baseline Data'!FC375</f>
        <v>1.81931166666666</v>
      </c>
      <c r="FD47" s="239">
        <f>'Master-National Baseline Data'!FD375</f>
        <v>18.193116666666601</v>
      </c>
      <c r="FE47" s="239">
        <f>'Master-National Baseline Data'!FE375</f>
        <v>0.169558333333334</v>
      </c>
      <c r="FF47" s="239">
        <f>'Master-National Baseline Data'!FF375</f>
        <v>1.6955833333333401</v>
      </c>
      <c r="FG47" s="239">
        <f>'Master-National Baseline Data'!FG375</f>
        <v>10.72970953948977</v>
      </c>
      <c r="FH47" s="239">
        <f>'Master-National Baseline Data'!FH375</f>
        <v>179.394329</v>
      </c>
      <c r="FI47" s="239">
        <f>'Master-National Baseline Data'!FI375</f>
        <v>18.587016333333299</v>
      </c>
      <c r="FJ47" s="239">
        <f>'Master-National Baseline Data'!FJ375</f>
        <v>2005.09040966666</v>
      </c>
      <c r="FK47" s="239">
        <f>'Master-National Baseline Data'!FK375</f>
        <v>2.9514516666666601</v>
      </c>
      <c r="FL47" s="239">
        <f>'Master-National Baseline Data'!FL375</f>
        <v>3.2947719999999898</v>
      </c>
      <c r="FM47" s="239">
        <f>'Master-National Baseline Data'!FM375</f>
        <v>217.42927066666601</v>
      </c>
      <c r="FN47" s="239">
        <f>'Master-National Baseline Data'!FN375</f>
        <v>497.19409200000001</v>
      </c>
      <c r="FO47" s="239">
        <f>'Master-National Baseline Data'!FO375</f>
        <v>576.14970433333394</v>
      </c>
      <c r="FP47" s="239">
        <f>'Master-National Baseline Data'!FP375</f>
        <v>239.848449333334</v>
      </c>
      <c r="FQ47" s="239">
        <f>'Master-National Baseline Data'!FQ375</f>
        <v>86.4019669999999</v>
      </c>
      <c r="FR47" s="239">
        <f>'Master-National Baseline Data'!FR375</f>
        <v>9.0661306666666697</v>
      </c>
      <c r="FS47" s="239">
        <f>'Master-National Baseline Data'!FS375</f>
        <v>31.3728403333334</v>
      </c>
      <c r="FT47" s="239">
        <f>'Master-National Baseline Data'!FT375</f>
        <v>17.971771</v>
      </c>
      <c r="FU47" s="239">
        <f>'Master-National Baseline Data'!FU375</f>
        <v>14.3352416666667</v>
      </c>
      <c r="FV47" s="239">
        <f>'Master-National Baseline Data'!FV375</f>
        <v>10.073172</v>
      </c>
      <c r="FW47" s="239">
        <f>'Master-National Baseline Data'!FW375</f>
        <v>1.27474366666667</v>
      </c>
      <c r="FX47" s="239">
        <f>'Master-National Baseline Data'!FX375</f>
        <v>4.8451806666666597</v>
      </c>
      <c r="FY47" s="239">
        <f>'Master-National Baseline Data'!FY375</f>
        <v>0.37920166666666599</v>
      </c>
      <c r="FZ47" s="239">
        <f>'Master-National Baseline Data'!FZ375</f>
        <v>18.215054666666699</v>
      </c>
      <c r="GA47" s="240">
        <f>'Master-National Baseline Data'!GA375</f>
        <v>89.714214999999896</v>
      </c>
      <c r="GB47" s="54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</row>
    <row r="48" spans="1:217" x14ac:dyDescent="0.2">
      <c r="A48" s="54"/>
      <c r="B48" s="232">
        <f>'Master-National Baseline Data'!B376</f>
        <v>735</v>
      </c>
      <c r="C48" s="233" t="str">
        <f>'Master-National Baseline Data'!C376</f>
        <v>732P</v>
      </c>
      <c r="D48" s="233" t="str">
        <f>'Master-National Baseline Data'!D376</f>
        <v>732P-BD107</v>
      </c>
      <c r="E48" s="233" t="str">
        <f>'Master-National Baseline Data'!E376</f>
        <v>063</v>
      </c>
      <c r="F48" s="233" t="str">
        <f>'Master-National Baseline Data'!F376</f>
        <v xml:space="preserve">Cereal system non-vertisols: Woina Dega - Wet/moist zone </v>
      </c>
      <c r="G48" s="233" t="str">
        <f>'Master-National Baseline Data'!G376</f>
        <v>SNNPRS</v>
      </c>
      <c r="H48" s="233" t="str">
        <f>'Master-National Baseline Data'!H376</f>
        <v>Alaba</v>
      </c>
      <c r="I48" s="233" t="str">
        <f>'Master-National Baseline Data'!I376</f>
        <v xml:space="preserve">Alaba Special Woreda </v>
      </c>
      <c r="J48" s="233" t="str">
        <f>'Master-National Baseline Data'!J376</f>
        <v>Asore</v>
      </c>
      <c r="K48" s="233" t="str">
        <f>'Master-National Baseline Data'!K376</f>
        <v>Asore</v>
      </c>
      <c r="L48" s="233" t="str">
        <f>'Master-National Baseline Data'!L376</f>
        <v>Asore</v>
      </c>
      <c r="M48" s="233" t="str">
        <f>'Master-National Baseline Data'!M376</f>
        <v>SN-Al-As</v>
      </c>
      <c r="N48" s="233" t="str">
        <f>'Master-National Baseline Data'!N376</f>
        <v>Project scenario</v>
      </c>
      <c r="O48" s="233" t="str">
        <f>'Master-National Baseline Data'!O376</f>
        <v>Improved woodland</v>
      </c>
      <c r="P48" s="233" t="str">
        <f>'Master-National Baseline Data'!P376</f>
        <v>Improved woodland</v>
      </c>
      <c r="Q48" s="233" t="str">
        <f>'Master-National Baseline Data'!Q376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48" s="233" t="str">
        <f>'Master-National Baseline Data'!R376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48" s="233" t="str">
        <f>'Master-National Baseline Data'!S376</f>
        <v>Woodland</v>
      </c>
      <c r="T48" s="233" t="str">
        <f>'Master-National Baseline Data'!T376</f>
        <v>ISWC</v>
      </c>
      <c r="U48" s="233" t="str">
        <f>'Master-National Baseline Data'!U376</f>
        <v>ISWC_PE</v>
      </c>
      <c r="V48" s="233" t="str">
        <f>'Master-National Baseline Data'!V376</f>
        <v>ISWC_PE_WL</v>
      </c>
      <c r="W48" s="234">
        <f>'Master-National Baseline Data'!W376</f>
        <v>1993</v>
      </c>
      <c r="X48" s="234">
        <f>'Master-National Baseline Data'!X376</f>
        <v>20</v>
      </c>
      <c r="Y48" s="235" t="str">
        <f>'Master-National Baseline Data'!Y376</f>
        <v>ISWC_PE_WL_20</v>
      </c>
      <c r="Z48" s="235" t="str">
        <f>'Master-National Baseline Data'!Z376</f>
        <v>Stone and soil bund, hillside terrace, stone check dam,  eye brow basin, deep water infiltration trenches, woodland permanent enclosure</v>
      </c>
      <c r="AA48" s="235" t="str">
        <f>'Master-National Baseline Data'!AA376</f>
        <v xml:space="preserve">Leguminous and non-leguminous tree planting, natural regeneration </v>
      </c>
      <c r="AB48" s="235" t="str">
        <f>'Master-National Baseline Data'!AB376</f>
        <v>Acacia-Eucalyptus-Gravilea-Pinus</v>
      </c>
      <c r="AC48" s="235" t="str">
        <f>'Master-National Baseline Data'!AC376</f>
        <v>Chloris-Cynodon-Hyparrhenia-Eragrostis</v>
      </c>
      <c r="AD48" s="235" t="str">
        <f>'Master-National Baseline Data'!AD376</f>
        <v>Maize, wheat, pulses and sorghum</v>
      </c>
      <c r="AE48" s="235" t="str">
        <f>'Master-National Baseline Data'!AE376</f>
        <v>None</v>
      </c>
      <c r="AF48" s="235" t="str">
        <f>'Master-National Baseline Data'!AF376</f>
        <v xml:space="preserve">Dense </v>
      </c>
      <c r="AG48" s="235" t="str">
        <f>'Master-National Baseline Data'!AG376</f>
        <v>Shoats and cattle</v>
      </c>
      <c r="AH48" s="235" t="str">
        <f>'Master-National Baseline Data'!AH376</f>
        <v>Soil profile sample</v>
      </c>
      <c r="AI48" s="235" t="str">
        <f>'Master-National Baseline Data'!AI376</f>
        <v>SN-ASW-3r-PE2-45-100cm</v>
      </c>
      <c r="AJ48" s="235" t="str">
        <f>'Master-National Baseline Data'!AJ376</f>
        <v>SN-ASW-3r-PE2-BD-45-100cm</v>
      </c>
      <c r="AK48" s="235" t="str">
        <f>'Master-National Baseline Data'!AK376</f>
        <v>45-100</v>
      </c>
      <c r="AL48" s="235">
        <f>'Master-National Baseline Data'!AL376</f>
        <v>55</v>
      </c>
      <c r="AM48" s="235" t="str">
        <f>'Master-National Baseline Data'!AM376</f>
        <v>WC</v>
      </c>
      <c r="AN48" s="235" t="str">
        <f>'Master-National Baseline Data'!AN376</f>
        <v>MIR</v>
      </c>
      <c r="AO48" s="235">
        <f>'Master-National Baseline Data'!AO376</f>
        <v>0</v>
      </c>
      <c r="AP48" s="235">
        <f>'Master-National Baseline Data'!AP376</f>
        <v>400501.05</v>
      </c>
      <c r="AQ48" s="235">
        <f>'Master-National Baseline Data'!AQ376</f>
        <v>799487.86</v>
      </c>
      <c r="AR48" s="235">
        <f>'Master-National Baseline Data'!AR376</f>
        <v>7.2319420000000001</v>
      </c>
      <c r="AS48" s="235">
        <f>'Master-National Baseline Data'!AS376</f>
        <v>38.098742000000001</v>
      </c>
      <c r="AT48" s="235" t="str">
        <f>'Master-National Baseline Data'!AT376</f>
        <v>7°13'54.99"</v>
      </c>
      <c r="AU48" s="235" t="str">
        <f>'Master-National Baseline Data'!AU376</f>
        <v>38° 5'55.47"</v>
      </c>
      <c r="AV48" s="235">
        <f>'Master-National Baseline Data'!AV376</f>
        <v>1361746.2029587</v>
      </c>
      <c r="AW48" s="235">
        <f>'Master-National Baseline Data'!AW376</f>
        <v>853399.29789486504</v>
      </c>
      <c r="AX48" s="235">
        <f>'Master-National Baseline Data'!AX376</f>
        <v>1711</v>
      </c>
      <c r="AY48" s="235">
        <f>'Master-National Baseline Data'!AY376</f>
        <v>1703</v>
      </c>
      <c r="AZ48" s="235">
        <f>'Master-National Baseline Data'!AZ376</f>
        <v>-4.4305249999999997E-2</v>
      </c>
      <c r="BA48" s="235">
        <f>'Master-National Baseline Data'!BA376</f>
        <v>1.270334E-2</v>
      </c>
      <c r="BB48" s="235">
        <f>'Master-National Baseline Data'!BB376</f>
        <v>0.10488260000000001</v>
      </c>
      <c r="BC48" s="235">
        <f>'Master-National Baseline Data'!BC376</f>
        <v>0.25362963999999999</v>
      </c>
      <c r="BD48" s="235">
        <f>'Master-National Baseline Data'!BD376</f>
        <v>0.4020398</v>
      </c>
      <c r="BE48" s="235">
        <f>'Master-National Baseline Data'!BE376</f>
        <v>0.23194806000000001</v>
      </c>
      <c r="BF48" s="235">
        <f>'Master-National Baseline Data'!BF376</f>
        <v>0.21069779999999999</v>
      </c>
      <c r="BG48" s="235">
        <f>'Master-National Baseline Data'!BG376</f>
        <v>211.09200000000001</v>
      </c>
      <c r="BH48" s="235">
        <f>'Master-National Baseline Data'!BH376</f>
        <v>1717</v>
      </c>
      <c r="BI48" s="235">
        <f>'Master-National Baseline Data'!BI376</f>
        <v>4.5339900000000003E-5</v>
      </c>
      <c r="BJ48" s="235">
        <f>'Master-National Baseline Data'!BJ376</f>
        <v>2.9696399999999998E-4</v>
      </c>
      <c r="BK48" s="235">
        <f>'Master-National Baseline Data'!BK376</f>
        <v>2.7193900000000002</v>
      </c>
      <c r="BL48" s="235">
        <f>'Master-National Baseline Data'!BL376</f>
        <v>50.467700000000001</v>
      </c>
      <c r="BM48" s="235">
        <f>'Master-National Baseline Data'!BM376</f>
        <v>3.0891600000000001E-4</v>
      </c>
      <c r="BN48" s="235">
        <f>'Master-National Baseline Data'!BN376</f>
        <v>19.190000000000001</v>
      </c>
      <c r="BO48" s="235">
        <f>'Master-National Baseline Data'!BO376</f>
        <v>84.83</v>
      </c>
      <c r="BP48" s="235">
        <f>'Master-National Baseline Data'!BP376</f>
        <v>1017.96</v>
      </c>
      <c r="BQ48" s="235">
        <f>'Master-National Baseline Data'!BQ376</f>
        <v>108.71</v>
      </c>
      <c r="BR48" s="235">
        <f>'Master-National Baseline Data'!BR376</f>
        <v>1304.52</v>
      </c>
      <c r="BS48" s="235">
        <f>'Master-National Baseline Data'!BS376</f>
        <v>1.2815041848402686</v>
      </c>
      <c r="BT48" s="235">
        <f>'Master-National Baseline Data'!BT376</f>
        <v>14.7</v>
      </c>
      <c r="BU48" s="235">
        <f>'Master-National Baseline Data'!BU376</f>
        <v>3.05</v>
      </c>
      <c r="BV48" s="235">
        <f>'Master-National Baseline Data'!BV376</f>
        <v>12.06</v>
      </c>
      <c r="BW48" s="235">
        <f>'Master-National Baseline Data'!BW376</f>
        <v>287</v>
      </c>
      <c r="BX48" s="235">
        <f>'Master-National Baseline Data'!BX376</f>
        <v>155</v>
      </c>
      <c r="BY48" s="235">
        <f>'Master-National Baseline Data'!BY376</f>
        <v>15.2</v>
      </c>
      <c r="BZ48" s="235" t="str">
        <f>'Master-National Baseline Data'!BZ376</f>
        <v>Subhumid</v>
      </c>
      <c r="CA48" s="235">
        <f>'Master-National Baseline Data'!CA376</f>
        <v>0.78</v>
      </c>
      <c r="CB48" s="235">
        <f>'Master-National Baseline Data'!CB376</f>
        <v>6.1876287460299997</v>
      </c>
      <c r="CC48" s="235">
        <f>'Master-National Baseline Data'!CC376</f>
        <v>1474</v>
      </c>
      <c r="CD48" s="235">
        <f>'Master-National Baseline Data'!CD376</f>
        <v>1474</v>
      </c>
      <c r="CE48" s="235">
        <f>'Master-National Baseline Data'!CE376</f>
        <v>2175</v>
      </c>
      <c r="CF48" s="235" t="str">
        <f>'Master-National Baseline Data'!CF376</f>
        <v>NPP Precipitation limited</v>
      </c>
      <c r="CG48" s="235">
        <f>'Master-National Baseline Data'!CG376</f>
        <v>1</v>
      </c>
      <c r="CH48" s="235">
        <f>'Master-National Baseline Data'!CH376</f>
        <v>0</v>
      </c>
      <c r="CI48" s="235" t="str">
        <f>'Master-National Baseline Data'!CI376</f>
        <v>Subtropical subhumid dry forest</v>
      </c>
      <c r="CJ48" s="235" t="str">
        <f>'Master-National Baseline Data'!CJ376</f>
        <v>Equatorial savannah dry summer</v>
      </c>
      <c r="CK48" s="235" t="str">
        <f>'Master-National Baseline Data'!CK376</f>
        <v>Steppe</v>
      </c>
      <c r="CL48" s="235" t="str">
        <f>'Master-National Baseline Data'!CL376</f>
        <v>26 Jan - 19 Oct</v>
      </c>
      <c r="CM48" s="235" t="str">
        <f>'Master-National Baseline Data'!CM376</f>
        <v>Almost no roots</v>
      </c>
      <c r="CN48" s="235" t="str">
        <f>'Master-National Baseline Data'!CN376</f>
        <v>Reddish yellow</v>
      </c>
      <c r="CO48" s="236">
        <f>'Master-National Baseline Data'!CO376</f>
        <v>1.0923924025055567</v>
      </c>
      <c r="CP48" s="236">
        <f>'Master-National Baseline Data'!CP376</f>
        <v>47.822983579999999</v>
      </c>
      <c r="CQ48" s="236">
        <f>'Master-National Baseline Data'!CQ376</f>
        <v>38.972162740000002</v>
      </c>
      <c r="CR48" s="236">
        <f>'Master-National Baseline Data'!CR376</f>
        <v>13.204853680000001</v>
      </c>
      <c r="CS48" s="237" t="str">
        <f>'Master-National Baseline Data'!CS376</f>
        <v>loam</v>
      </c>
      <c r="CT48" s="237" t="str">
        <f>'Master-National Baseline Data'!CT376</f>
        <v>Well drained</v>
      </c>
      <c r="CU48" s="236">
        <f>'Master-National Baseline Data'!CU376</f>
        <v>0.27891556469547329</v>
      </c>
      <c r="CV48" s="236">
        <f>'Master-National Baseline Data'!CV376</f>
        <v>0.40419354838709676</v>
      </c>
      <c r="CW48" s="236">
        <f>'Master-National Baseline Data'!CW376</f>
        <v>0.12527798369162343</v>
      </c>
      <c r="CX48" s="236">
        <f>'Master-National Baseline Data'!CX376</f>
        <v>2.7272727272726796</v>
      </c>
      <c r="CY48" s="236">
        <f>'Master-National Baseline Data'!CY376</f>
        <v>6.101</v>
      </c>
      <c r="CZ48" s="235">
        <f>'Master-National Baseline Data'!CZ376</f>
        <v>5.9790000000000001</v>
      </c>
      <c r="DA48" s="235">
        <f>'Master-National Baseline Data'!DA376</f>
        <v>6.5</v>
      </c>
      <c r="DB48" s="235">
        <f>'Master-National Baseline Data'!DB376</f>
        <v>0.39900000000000002</v>
      </c>
      <c r="DC48" s="235" t="str">
        <f>'Master-National Baseline Data'!DC376</f>
        <v>LR</v>
      </c>
      <c r="DD48" s="236">
        <f>'Master-National Baseline Data'!DD376</f>
        <v>4.5560747663551551</v>
      </c>
      <c r="DE48" s="236">
        <f>'Master-National Baseline Data'!DE376</f>
        <v>2.9592523364486083</v>
      </c>
      <c r="DF48" s="236">
        <f>'Master-National Baseline Data'!DF376</f>
        <v>1.04114</v>
      </c>
      <c r="DG48" s="236">
        <f>'Master-National Baseline Data'!DG376</f>
        <v>1.04114</v>
      </c>
      <c r="DH48" s="236">
        <f>'Master-National Baseline Data'!DH376</f>
        <v>0</v>
      </c>
      <c r="DI48" s="236">
        <f>'Master-National Baseline Data'!DI376</f>
        <v>10.4114</v>
      </c>
      <c r="DJ48" s="236">
        <f>'Master-National Baseline Data'!DJ376</f>
        <v>0</v>
      </c>
      <c r="DK48" s="236">
        <f>'Master-National Baseline Data'!DK376</f>
        <v>0</v>
      </c>
      <c r="DL48" s="236">
        <f>'Master-National Baseline Data'!DL376</f>
        <v>62.553338426954952</v>
      </c>
      <c r="DM48" s="236">
        <f>'Master-National Baseline Data'!DM376</f>
        <v>62.553338426954952</v>
      </c>
      <c r="DN48" s="236">
        <f>'Master-National Baseline Data'!DN376</f>
        <v>0</v>
      </c>
      <c r="DO48" s="236">
        <f>'Master-National Baseline Data'!DO376</f>
        <v>0</v>
      </c>
      <c r="DP48" s="236">
        <f>'Master-National Baseline Data'!DP376</f>
        <v>229.36224089883481</v>
      </c>
      <c r="DQ48" s="236">
        <f>'Master-National Baseline Data'!DQ376</f>
        <v>229.36224089883481</v>
      </c>
      <c r="DR48" s="236">
        <f>'Master-National Baseline Data'!DR376</f>
        <v>0</v>
      </c>
      <c r="DS48" s="236">
        <f>'Master-National Baseline Data'!DS376</f>
        <v>0</v>
      </c>
      <c r="DT48" s="236">
        <f>'Master-National Baseline Data'!DT376</f>
        <v>9.1999999999999998E-2</v>
      </c>
      <c r="DU48" s="236">
        <f>'Master-National Baseline Data'!DU376</f>
        <v>0.91999999999999993</v>
      </c>
      <c r="DV48" s="236">
        <f>'Master-National Baseline Data'!DV376</f>
        <v>11.316739130434783</v>
      </c>
      <c r="DW48" s="236">
        <f>'Master-National Baseline Data'!DW376</f>
        <v>149.70428282807518</v>
      </c>
      <c r="DX48" s="236">
        <f>'Master-National Baseline Data'!DX376</f>
        <v>11.554173225449432</v>
      </c>
      <c r="DY48" s="236">
        <f>'Master-National Baseline Data'!DY376</f>
        <v>1470.1417168766402</v>
      </c>
      <c r="DZ48" s="236">
        <f>'Master-National Baseline Data'!DZ376</f>
        <v>3.306003827483067</v>
      </c>
      <c r="EA48" s="236">
        <f>'Master-National Baseline Data'!EA376</f>
        <v>2.8252452556238872</v>
      </c>
      <c r="EB48" s="236">
        <f>'Master-National Baseline Data'!EB376</f>
        <v>166.40824630612758</v>
      </c>
      <c r="EC48" s="236">
        <f>'Master-National Baseline Data'!EC376</f>
        <v>411.39416801773348</v>
      </c>
      <c r="ED48" s="236">
        <f>'Master-National Baseline Data'!ED376</f>
        <v>338.50712593947605</v>
      </c>
      <c r="EE48" s="236">
        <f>'Master-National Baseline Data'!EE376</f>
        <v>129.56999543853075</v>
      </c>
      <c r="EF48" s="236">
        <f>'Master-National Baseline Data'!EF376</f>
        <v>40.331501355466976</v>
      </c>
      <c r="EG48" s="236">
        <f>'Master-National Baseline Data'!EG376</f>
        <v>11.063756320370809</v>
      </c>
      <c r="EH48" s="236">
        <f>'Master-National Baseline Data'!EH376</f>
        <v>19.087755686387919</v>
      </c>
      <c r="EI48" s="236">
        <f>'Master-National Baseline Data'!EI376</f>
        <v>18.172053713075176</v>
      </c>
      <c r="EJ48" s="236">
        <f>'Master-National Baseline Data'!EJ376</f>
        <v>3.5871804318159461</v>
      </c>
      <c r="EK48" s="236">
        <f>'Master-National Baseline Data'!EK376</f>
        <v>7.3507085843832014</v>
      </c>
      <c r="EL48" s="236">
        <f>'Master-National Baseline Data'!EL376</f>
        <v>1.0548568410711114</v>
      </c>
      <c r="EM48" s="236">
        <f>'Master-National Baseline Data'!EM376</f>
        <v>2.8208927161623003</v>
      </c>
      <c r="EN48" s="236">
        <f>'Master-National Baseline Data'!EN376</f>
        <v>0.17535435371942162</v>
      </c>
      <c r="EO48" s="236">
        <f>'Master-National Baseline Data'!EO376</f>
        <v>12.898855323616788</v>
      </c>
      <c r="EP48" s="236">
        <f>'Master-National Baseline Data'!EP376</f>
        <v>88.393986980071134</v>
      </c>
      <c r="EQ48" s="235"/>
      <c r="ER48" s="238">
        <f>'Master-National Baseline Data'!ER376</f>
        <v>1.07428833333333</v>
      </c>
      <c r="ES48" s="238">
        <f>'Master-National Baseline Data'!ES376</f>
        <v>47.180659666666699</v>
      </c>
      <c r="ET48" s="238">
        <f>'Master-National Baseline Data'!ET376</f>
        <v>38.335506666666703</v>
      </c>
      <c r="EU48" s="238">
        <f>'Master-National Baseline Data'!EU376</f>
        <v>14.399793000000001</v>
      </c>
      <c r="EV48" s="239">
        <f>'Master-National Baseline Data'!EV376</f>
        <v>0.24874833333333399</v>
      </c>
      <c r="EW48" s="239">
        <f>'Master-National Baseline Data'!EW376</f>
        <v>0.37074800000000102</v>
      </c>
      <c r="EX48" s="239">
        <f>'Master-National Baseline Data'!EX376</f>
        <v>0.13148533333333401</v>
      </c>
      <c r="EY48" s="239">
        <f>'Master-National Baseline Data'!EY376</f>
        <v>2.7735003333333301</v>
      </c>
      <c r="EZ48" s="239">
        <f>'Master-National Baseline Data'!EZ376</f>
        <v>5.8734666666666602</v>
      </c>
      <c r="FA48" s="239">
        <f>'Master-National Baseline Data'!FA376</f>
        <v>4.5488183333333296</v>
      </c>
      <c r="FB48" s="239">
        <f>'Master-National Baseline Data'!FB376</f>
        <v>2.94488166666667</v>
      </c>
      <c r="FC48" s="239">
        <f>'Master-National Baseline Data'!FC376</f>
        <v>1.26996033333333</v>
      </c>
      <c r="FD48" s="239">
        <f>'Master-National Baseline Data'!FD376</f>
        <v>12.6996033333333</v>
      </c>
      <c r="FE48" s="239">
        <f>'Master-National Baseline Data'!FE376</f>
        <v>0.110504000000001</v>
      </c>
      <c r="FF48" s="239">
        <f>'Master-National Baseline Data'!FF376</f>
        <v>1.10504000000001</v>
      </c>
      <c r="FG48" s="239">
        <f>'Master-National Baseline Data'!FG376</f>
        <v>11.492437679480549</v>
      </c>
      <c r="FH48" s="239">
        <f>'Master-National Baseline Data'!FH376</f>
        <v>161.71328199999999</v>
      </c>
      <c r="FI48" s="239">
        <f>'Master-National Baseline Data'!FI376</f>
        <v>12.592093</v>
      </c>
      <c r="FJ48" s="239">
        <f>'Master-National Baseline Data'!FJ376</f>
        <v>1539.9580350000001</v>
      </c>
      <c r="FK48" s="239">
        <f>'Master-National Baseline Data'!FK376</f>
        <v>3.7970329999999901</v>
      </c>
      <c r="FL48" s="239">
        <f>'Master-National Baseline Data'!FL376</f>
        <v>5.6656103333333299</v>
      </c>
      <c r="FM48" s="239">
        <f>'Master-National Baseline Data'!FM376</f>
        <v>176.906182</v>
      </c>
      <c r="FN48" s="239">
        <f>'Master-National Baseline Data'!FN376</f>
        <v>415.48475600000103</v>
      </c>
      <c r="FO48" s="239">
        <f>'Master-National Baseline Data'!FO376</f>
        <v>411.64199666666701</v>
      </c>
      <c r="FP48" s="239">
        <f>'Master-National Baseline Data'!FP376</f>
        <v>158.29406933333399</v>
      </c>
      <c r="FQ48" s="239">
        <f>'Master-National Baseline Data'!FQ376</f>
        <v>66.530686000000202</v>
      </c>
      <c r="FR48" s="239">
        <f>'Master-National Baseline Data'!FR376</f>
        <v>10.029930333333301</v>
      </c>
      <c r="FS48" s="239">
        <f>'Master-National Baseline Data'!FS376</f>
        <v>20.909029333333301</v>
      </c>
      <c r="FT48" s="239">
        <f>'Master-National Baseline Data'!FT376</f>
        <v>18.911138666666702</v>
      </c>
      <c r="FU48" s="239">
        <f>'Master-National Baseline Data'!FU376</f>
        <v>6.6100663333333296</v>
      </c>
      <c r="FV48" s="239">
        <f>'Master-National Baseline Data'!FV376</f>
        <v>7.7905153333333201</v>
      </c>
      <c r="FW48" s="239">
        <f>'Master-National Baseline Data'!FW376</f>
        <v>1.0532239999999999</v>
      </c>
      <c r="FX48" s="239">
        <f>'Master-National Baseline Data'!FX376</f>
        <v>3.5094513333333301</v>
      </c>
      <c r="FY48" s="239">
        <f>'Master-National Baseline Data'!FY376</f>
        <v>0.27347133333333401</v>
      </c>
      <c r="FZ48" s="239">
        <f>'Master-National Baseline Data'!FZ376</f>
        <v>14.054581666666699</v>
      </c>
      <c r="GA48" s="240">
        <f>'Master-National Baseline Data'!GA376</f>
        <v>88.209867999999901</v>
      </c>
      <c r="GB48" s="54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</row>
    <row r="49" spans="1:217" x14ac:dyDescent="0.2">
      <c r="A49" s="73"/>
      <c r="B49" s="232">
        <f>'Master-National Baseline Data'!B377</f>
        <v>736</v>
      </c>
      <c r="C49" s="233" t="str">
        <f>'Master-National Baseline Data'!C377</f>
        <v>733S</v>
      </c>
      <c r="D49" s="233"/>
      <c r="E49" s="233" t="str">
        <f>'Master-National Baseline Data'!E377</f>
        <v>063</v>
      </c>
      <c r="F49" s="233" t="str">
        <f>'Master-National Baseline Data'!F377</f>
        <v xml:space="preserve">Cereal system non-vertisols: Woina Dega - Wet/moist zone </v>
      </c>
      <c r="G49" s="233" t="str">
        <f>'Master-National Baseline Data'!G377</f>
        <v>SNNPRS</v>
      </c>
      <c r="H49" s="233" t="str">
        <f>'Master-National Baseline Data'!H377</f>
        <v>Alaba</v>
      </c>
      <c r="I49" s="233" t="str">
        <f>'Master-National Baseline Data'!I377</f>
        <v xml:space="preserve">Alaba Special Woreda </v>
      </c>
      <c r="J49" s="233" t="str">
        <f>'Master-National Baseline Data'!J377</f>
        <v>Asore</v>
      </c>
      <c r="K49" s="233" t="str">
        <f>'Master-National Baseline Data'!K377</f>
        <v>Asore</v>
      </c>
      <c r="L49" s="233" t="str">
        <f>'Master-National Baseline Data'!L377</f>
        <v>Asore</v>
      </c>
      <c r="M49" s="233" t="str">
        <f>'Master-National Baseline Data'!M377</f>
        <v>SN-Al-As</v>
      </c>
      <c r="N49" s="233" t="str">
        <f>'Master-National Baseline Data'!N377</f>
        <v>Project scenario</v>
      </c>
      <c r="O49" s="233" t="str">
        <f>'Master-National Baseline Data'!O377</f>
        <v>Improved woodland</v>
      </c>
      <c r="P49" s="233" t="str">
        <f>'Master-National Baseline Data'!P377</f>
        <v>Improved woodland</v>
      </c>
      <c r="Q49" s="233" t="str">
        <f>'Master-National Baseline Data'!Q377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49" s="233" t="str">
        <f>'Master-National Baseline Data'!R377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49" s="233" t="str">
        <f>'Master-National Baseline Data'!S377</f>
        <v>Woodland</v>
      </c>
      <c r="T49" s="233" t="str">
        <f>'Master-National Baseline Data'!T377</f>
        <v>ISWC</v>
      </c>
      <c r="U49" s="233" t="str">
        <f>'Master-National Baseline Data'!U377</f>
        <v>ISWC_PE</v>
      </c>
      <c r="V49" s="233" t="str">
        <f>'Master-National Baseline Data'!V377</f>
        <v>ISWC_PE_WL</v>
      </c>
      <c r="W49" s="234">
        <f>'Master-National Baseline Data'!W377</f>
        <v>1993</v>
      </c>
      <c r="X49" s="234">
        <f>'Master-National Baseline Data'!X377</f>
        <v>20</v>
      </c>
      <c r="Y49" s="235" t="str">
        <f>'Master-National Baseline Data'!Y377</f>
        <v>ISWC_PE_WL_20</v>
      </c>
      <c r="Z49" s="235" t="str">
        <f>'Master-National Baseline Data'!Z377</f>
        <v>Stone and soil bund, hillside terrace, stone check dam,  eye brow basin, deep water infiltration trenches, woodland permanent enclosure</v>
      </c>
      <c r="AA49" s="235" t="str">
        <f>'Master-National Baseline Data'!AA377</f>
        <v xml:space="preserve">Leguminous and non-leguminous tree planting, natural regeneration </v>
      </c>
      <c r="AB49" s="235" t="str">
        <f>'Master-National Baseline Data'!AB377</f>
        <v>Acacia-Eucalyptus-Gravilea-Pinus</v>
      </c>
      <c r="AC49" s="235" t="str">
        <f>'Master-National Baseline Data'!AC377</f>
        <v>Chloris-Cynodon-Hyparrhenia-Eragrostis</v>
      </c>
      <c r="AD49" s="235" t="str">
        <f>'Master-National Baseline Data'!AD377</f>
        <v>Maize, wheat, pulses and sorghum</v>
      </c>
      <c r="AE49" s="235" t="str">
        <f>'Master-National Baseline Data'!AE377</f>
        <v>None</v>
      </c>
      <c r="AF49" s="235" t="str">
        <f>'Master-National Baseline Data'!AF377</f>
        <v xml:space="preserve">Dense </v>
      </c>
      <c r="AG49" s="235" t="str">
        <f>'Master-National Baseline Data'!AG377</f>
        <v>Shoats and cattle</v>
      </c>
      <c r="AH49" s="235" t="str">
        <f>'Master-National Baseline Data'!AH377</f>
        <v>Surface sample</v>
      </c>
      <c r="AI49" s="235" t="str">
        <f>'Master-National Baseline Data'!AI377</f>
        <v>SN-ASW-3r-PE2-1-0-15cm</v>
      </c>
      <c r="AJ49" s="235">
        <f>'Master-National Baseline Data'!AJ377</f>
        <v>0</v>
      </c>
      <c r="AK49" s="235" t="str">
        <f>'Master-National Baseline Data'!AK377</f>
        <v>0-15</v>
      </c>
      <c r="AL49" s="235">
        <f>'Master-National Baseline Data'!AL377</f>
        <v>15</v>
      </c>
      <c r="AM49" s="235" t="str">
        <f>'Master-National Baseline Data'!AM377</f>
        <v>NOWC</v>
      </c>
      <c r="AN49" s="235" t="str">
        <f>'Master-National Baseline Data'!AN377</f>
        <v>MIR</v>
      </c>
      <c r="AO49" s="235">
        <f>'Master-National Baseline Data'!AO377</f>
        <v>0</v>
      </c>
      <c r="AP49" s="235">
        <f>'Master-National Baseline Data'!AP377</f>
        <v>400368.22</v>
      </c>
      <c r="AQ49" s="235">
        <f>'Master-National Baseline Data'!AQ377</f>
        <v>799316.45</v>
      </c>
      <c r="AR49" s="235">
        <f>'Master-National Baseline Data'!AR377</f>
        <v>7.2303889999999997</v>
      </c>
      <c r="AS49" s="235">
        <f>'Master-National Baseline Data'!AS377</f>
        <v>38.097541999999997</v>
      </c>
      <c r="AT49" s="235" t="str">
        <f>'Master-National Baseline Data'!AT377</f>
        <v>7°13'49.40"</v>
      </c>
      <c r="AU49" s="235" t="str">
        <f>'Master-National Baseline Data'!AU377</f>
        <v>38° 5'51.15"</v>
      </c>
      <c r="AV49" s="235">
        <f>'Master-National Baseline Data'!AV377</f>
        <v>1361746.2029587</v>
      </c>
      <c r="AW49" s="235">
        <f>'Master-National Baseline Data'!AW377</f>
        <v>853399.29789486504</v>
      </c>
      <c r="AX49" s="235">
        <f>'Master-National Baseline Data'!AX377</f>
        <v>1696</v>
      </c>
      <c r="AY49" s="235">
        <f>'Master-National Baseline Data'!AY377</f>
        <v>1699</v>
      </c>
      <c r="AZ49" s="235">
        <f>'Master-National Baseline Data'!AZ377</f>
        <v>-4.4305249999999997E-2</v>
      </c>
      <c r="BA49" s="235">
        <f>'Master-National Baseline Data'!BA377</f>
        <v>1.270334E-2</v>
      </c>
      <c r="BB49" s="235">
        <f>'Master-National Baseline Data'!BB377</f>
        <v>0.10488260000000001</v>
      </c>
      <c r="BC49" s="235">
        <f>'Master-National Baseline Data'!BC377</f>
        <v>0.25362963999999999</v>
      </c>
      <c r="BD49" s="235">
        <f>'Master-National Baseline Data'!BD377</f>
        <v>0.4020398</v>
      </c>
      <c r="BE49" s="235">
        <f>'Master-National Baseline Data'!BE377</f>
        <v>0.23194806000000001</v>
      </c>
      <c r="BF49" s="235">
        <f>'Master-National Baseline Data'!BF377</f>
        <v>0.21069779999999999</v>
      </c>
      <c r="BG49" s="235">
        <f>'Master-National Baseline Data'!BG377</f>
        <v>211.09200000000001</v>
      </c>
      <c r="BH49" s="235">
        <f>'Master-National Baseline Data'!BH377</f>
        <v>1717</v>
      </c>
      <c r="BI49" s="235">
        <f>'Master-National Baseline Data'!BI377</f>
        <v>4.5339900000000003E-5</v>
      </c>
      <c r="BJ49" s="235">
        <f>'Master-National Baseline Data'!BJ377</f>
        <v>2.9696399999999998E-4</v>
      </c>
      <c r="BK49" s="235">
        <f>'Master-National Baseline Data'!BK377</f>
        <v>2.7193900000000002</v>
      </c>
      <c r="BL49" s="235">
        <f>'Master-National Baseline Data'!BL377</f>
        <v>50.467700000000001</v>
      </c>
      <c r="BM49" s="235">
        <f>'Master-National Baseline Data'!BM377</f>
        <v>3.0891600000000001E-4</v>
      </c>
      <c r="BN49" s="235">
        <f>'Master-National Baseline Data'!BN377</f>
        <v>19.190000000000001</v>
      </c>
      <c r="BO49" s="235">
        <f>'Master-National Baseline Data'!BO377</f>
        <v>84.83</v>
      </c>
      <c r="BP49" s="235">
        <f>'Master-National Baseline Data'!BP377</f>
        <v>1017.96</v>
      </c>
      <c r="BQ49" s="235">
        <f>'Master-National Baseline Data'!BQ377</f>
        <v>108.71</v>
      </c>
      <c r="BR49" s="235">
        <f>'Master-National Baseline Data'!BR377</f>
        <v>1304.52</v>
      </c>
      <c r="BS49" s="235">
        <f>'Master-National Baseline Data'!BS377</f>
        <v>1.2815041848402686</v>
      </c>
      <c r="BT49" s="235">
        <f>'Master-National Baseline Data'!BT377</f>
        <v>14.7</v>
      </c>
      <c r="BU49" s="235">
        <f>'Master-National Baseline Data'!BU377</f>
        <v>3.05</v>
      </c>
      <c r="BV49" s="235">
        <f>'Master-National Baseline Data'!BV377</f>
        <v>12.06</v>
      </c>
      <c r="BW49" s="235">
        <f>'Master-National Baseline Data'!BW377</f>
        <v>287</v>
      </c>
      <c r="BX49" s="235">
        <f>'Master-National Baseline Data'!BX377</f>
        <v>155</v>
      </c>
      <c r="BY49" s="235">
        <f>'Master-National Baseline Data'!BY377</f>
        <v>15.2</v>
      </c>
      <c r="BZ49" s="235" t="str">
        <f>'Master-National Baseline Data'!BZ377</f>
        <v>Subhumid</v>
      </c>
      <c r="CA49" s="235">
        <f>'Master-National Baseline Data'!CA377</f>
        <v>0.78</v>
      </c>
      <c r="CB49" s="235">
        <f>'Master-National Baseline Data'!CB377</f>
        <v>6.1781754493700003</v>
      </c>
      <c r="CC49" s="235">
        <f>'Master-National Baseline Data'!CC377</f>
        <v>1474</v>
      </c>
      <c r="CD49" s="235">
        <f>'Master-National Baseline Data'!CD377</f>
        <v>1474</v>
      </c>
      <c r="CE49" s="235">
        <f>'Master-National Baseline Data'!CE377</f>
        <v>2175</v>
      </c>
      <c r="CF49" s="235" t="str">
        <f>'Master-National Baseline Data'!CF377</f>
        <v>NPP Precipitation limited</v>
      </c>
      <c r="CG49" s="235">
        <f>'Master-National Baseline Data'!CG377</f>
        <v>1</v>
      </c>
      <c r="CH49" s="235">
        <f>'Master-National Baseline Data'!CH377</f>
        <v>0</v>
      </c>
      <c r="CI49" s="235" t="str">
        <f>'Master-National Baseline Data'!CI377</f>
        <v>Subtropical subhumid dry forest</v>
      </c>
      <c r="CJ49" s="235" t="str">
        <f>'Master-National Baseline Data'!CJ377</f>
        <v>Equatorial savannah dry summer</v>
      </c>
      <c r="CK49" s="235" t="str">
        <f>'Master-National Baseline Data'!CK377</f>
        <v>Steppe</v>
      </c>
      <c r="CL49" s="235" t="str">
        <f>'Master-National Baseline Data'!CL377</f>
        <v>26 Jan - 19 Oct</v>
      </c>
      <c r="CM49" s="235" t="str">
        <f>'Master-National Baseline Data'!CM377</f>
        <v>High root activity</v>
      </c>
      <c r="CN49" s="235" t="str">
        <f>'Master-National Baseline Data'!CN377</f>
        <v>Reddish yellow</v>
      </c>
      <c r="CO49" s="236">
        <f>'Master-National Baseline Data'!CO377</f>
        <v>1.0275353333333299</v>
      </c>
      <c r="CP49" s="236">
        <f>'Master-National Baseline Data'!CP377</f>
        <v>46.393473836453367</v>
      </c>
      <c r="CQ49" s="236">
        <f>'Master-National Baseline Data'!CQ377</f>
        <v>36.442622638732729</v>
      </c>
      <c r="CR49" s="236">
        <f>'Master-National Baseline Data'!CR377</f>
        <v>17.16390352481389</v>
      </c>
      <c r="CS49" s="237" t="str">
        <f>'Master-National Baseline Data'!CS377</f>
        <v>loam</v>
      </c>
      <c r="CT49" s="237" t="str">
        <f>'Master-National Baseline Data'!CT377</f>
        <v>Well drained</v>
      </c>
      <c r="CU49" s="236">
        <f>'Master-National Baseline Data'!CU377</f>
        <v>0.22090699999999999</v>
      </c>
      <c r="CV49" s="236">
        <f>'Master-National Baseline Data'!CV377</f>
        <v>0.32886033333333298</v>
      </c>
      <c r="CW49" s="236">
        <f>'Master-National Baseline Data'!CW377</f>
        <v>0.11741699999999999</v>
      </c>
      <c r="CX49" s="236">
        <f>'Master-National Baseline Data'!CX377</f>
        <v>2.6182933333333298</v>
      </c>
      <c r="CY49" s="236">
        <f>'Master-National Baseline Data'!CY377</f>
        <v>5.8973536666666702</v>
      </c>
      <c r="CZ49" s="235">
        <f>'Master-National Baseline Data'!CZ377</f>
        <v>6.069</v>
      </c>
      <c r="DA49" s="235">
        <f>'Master-National Baseline Data'!DA377</f>
        <v>6.5</v>
      </c>
      <c r="DB49" s="235">
        <f>'Master-National Baseline Data'!DB377</f>
        <v>0.60264633333332984</v>
      </c>
      <c r="DC49" s="235" t="str">
        <f>'Master-National Baseline Data'!DC377</f>
        <v>LR</v>
      </c>
      <c r="DD49" s="236">
        <f>'Master-National Baseline Data'!DD377</f>
        <v>5.1324176666666697</v>
      </c>
      <c r="DE49" s="236">
        <f>'Master-National Baseline Data'!DE377</f>
        <v>3.5663629999999999</v>
      </c>
      <c r="DF49" s="236">
        <f>'Master-National Baseline Data'!DF377</f>
        <v>2.0967579999999999</v>
      </c>
      <c r="DG49" s="236">
        <f>'Master-National Baseline Data'!DG377</f>
        <v>0</v>
      </c>
      <c r="DH49" s="236">
        <f>'Master-National Baseline Data'!DH377</f>
        <v>2.0967579999999999</v>
      </c>
      <c r="DI49" s="236">
        <f>'Master-National Baseline Data'!DI377</f>
        <v>20.967579999999998</v>
      </c>
      <c r="DJ49" s="236">
        <f>'Master-National Baseline Data'!DJ377</f>
        <v>0</v>
      </c>
      <c r="DK49" s="236">
        <f>'Master-National Baseline Data'!DK377</f>
        <v>20.967579999999998</v>
      </c>
      <c r="DL49" s="236">
        <f>'Master-National Baseline Data'!DL377</f>
        <v>32.317393956739892</v>
      </c>
      <c r="DM49" s="236">
        <f>'Master-National Baseline Data'!DM377</f>
        <v>0</v>
      </c>
      <c r="DN49" s="236">
        <f>'Master-National Baseline Data'!DN377</f>
        <v>0</v>
      </c>
      <c r="DO49" s="236">
        <f>'Master-National Baseline Data'!DO377</f>
        <v>32.317393956739892</v>
      </c>
      <c r="DP49" s="236">
        <f>'Master-National Baseline Data'!DP377</f>
        <v>118.49711117471293</v>
      </c>
      <c r="DQ49" s="236">
        <f>'Master-National Baseline Data'!DQ377</f>
        <v>0</v>
      </c>
      <c r="DR49" s="236">
        <f>'Master-National Baseline Data'!DR377</f>
        <v>0</v>
      </c>
      <c r="DS49" s="236">
        <f>'Master-National Baseline Data'!DS377</f>
        <v>118.49711117471293</v>
      </c>
      <c r="DT49" s="236">
        <f>'Master-National Baseline Data'!DT377</f>
        <v>0.167427666666667</v>
      </c>
      <c r="DU49" s="236">
        <f>'Master-National Baseline Data'!DU377</f>
        <v>1.67427666666667</v>
      </c>
      <c r="DV49" s="236">
        <f>'Master-National Baseline Data'!DV377</f>
        <v>12.523366309431111</v>
      </c>
      <c r="DW49" s="236">
        <f>'Master-National Baseline Data'!DW377</f>
        <v>183.59417833333401</v>
      </c>
      <c r="DX49" s="236">
        <f>'Master-National Baseline Data'!DX377</f>
        <v>17.484391333333299</v>
      </c>
      <c r="DY49" s="236">
        <f>'Master-National Baseline Data'!DY377</f>
        <v>1958.1502149999999</v>
      </c>
      <c r="DZ49" s="236">
        <f>'Master-National Baseline Data'!DZ377</f>
        <v>4.6776193333333298</v>
      </c>
      <c r="EA49" s="236">
        <f>'Master-National Baseline Data'!EA377</f>
        <v>3.2908546666666698</v>
      </c>
      <c r="EB49" s="236">
        <f>'Master-National Baseline Data'!EB377</f>
        <v>210.702401333333</v>
      </c>
      <c r="EC49" s="236">
        <f>'Master-National Baseline Data'!EC377</f>
        <v>550.84487633333299</v>
      </c>
      <c r="ED49" s="236">
        <f>'Master-National Baseline Data'!ED377</f>
        <v>608.82844399999999</v>
      </c>
      <c r="EE49" s="236">
        <f>'Master-National Baseline Data'!EE377</f>
        <v>269.48050799999999</v>
      </c>
      <c r="EF49" s="236">
        <f>'Master-National Baseline Data'!EF377</f>
        <v>131.370735666667</v>
      </c>
      <c r="EG49" s="236">
        <f>'Master-National Baseline Data'!EG377</f>
        <v>9.8537049999999997</v>
      </c>
      <c r="EH49" s="236">
        <f>'Master-National Baseline Data'!EH377</f>
        <v>38.698448333333303</v>
      </c>
      <c r="EI49" s="236">
        <f>'Master-National Baseline Data'!EI377</f>
        <v>21.9959293333334</v>
      </c>
      <c r="EJ49" s="236">
        <f>'Master-National Baseline Data'!EJ377</f>
        <v>14.760577</v>
      </c>
      <c r="EK49" s="236">
        <f>'Master-National Baseline Data'!EK377</f>
        <v>9.6048390000000001</v>
      </c>
      <c r="EL49" s="236">
        <f>'Master-National Baseline Data'!EL377</f>
        <v>1.3907529999999999</v>
      </c>
      <c r="EM49" s="236">
        <f>'Master-National Baseline Data'!EM377</f>
        <v>5.0135476666666596</v>
      </c>
      <c r="EN49" s="236">
        <f>'Master-National Baseline Data'!EN377</f>
        <v>0.60489999999999899</v>
      </c>
      <c r="EO49" s="236">
        <f>'Master-National Baseline Data'!EO377</f>
        <v>18.668110333333299</v>
      </c>
      <c r="EP49" s="236">
        <f>'Master-National Baseline Data'!EP377</f>
        <v>89.629379333333304</v>
      </c>
      <c r="EQ49" s="235"/>
      <c r="ER49" s="238">
        <f>'Master-National Baseline Data'!ER377</f>
        <v>1.0275353333333299</v>
      </c>
      <c r="ES49" s="238">
        <f>'Master-National Baseline Data'!ES377</f>
        <v>47.447946000000002</v>
      </c>
      <c r="ET49" s="238">
        <f>'Master-National Baseline Data'!ET377</f>
        <v>37.270923000000003</v>
      </c>
      <c r="EU49" s="238">
        <f>'Master-National Baseline Data'!EU377</f>
        <v>17.554020000000001</v>
      </c>
      <c r="EV49" s="238">
        <f>'Master-National Baseline Data'!EV377</f>
        <v>0.22090699999999999</v>
      </c>
      <c r="EW49" s="238">
        <f>'Master-National Baseline Data'!EW377</f>
        <v>0.32886033333333298</v>
      </c>
      <c r="EX49" s="238">
        <f>'Master-National Baseline Data'!EX377</f>
        <v>0.11741699999999999</v>
      </c>
      <c r="EY49" s="238">
        <f>'Master-National Baseline Data'!EY377</f>
        <v>2.6182933333333298</v>
      </c>
      <c r="EZ49" s="238">
        <f>'Master-National Baseline Data'!EZ377</f>
        <v>5.8973536666666702</v>
      </c>
      <c r="FA49" s="238">
        <f>'Master-National Baseline Data'!FA377</f>
        <v>5.1324176666666697</v>
      </c>
      <c r="FB49" s="238">
        <f>'Master-National Baseline Data'!FB377</f>
        <v>3.5663629999999999</v>
      </c>
      <c r="FC49" s="238">
        <f>'Master-National Baseline Data'!FC377</f>
        <v>2.0967579999999999</v>
      </c>
      <c r="FD49" s="238">
        <f>'Master-National Baseline Data'!FD377</f>
        <v>20.967579999999998</v>
      </c>
      <c r="FE49" s="238">
        <f>'Master-National Baseline Data'!FE377</f>
        <v>0.167427666666667</v>
      </c>
      <c r="FF49" s="238">
        <f>'Master-National Baseline Data'!FF377</f>
        <v>1.67427666666667</v>
      </c>
      <c r="FG49" s="238">
        <f>'Master-National Baseline Data'!FG377</f>
        <v>12.523366309431111</v>
      </c>
      <c r="FH49" s="238">
        <f>'Master-National Baseline Data'!FH377</f>
        <v>183.59417833333401</v>
      </c>
      <c r="FI49" s="238">
        <f>'Master-National Baseline Data'!FI377</f>
        <v>17.484391333333299</v>
      </c>
      <c r="FJ49" s="238">
        <f>'Master-National Baseline Data'!FJ377</f>
        <v>1958.1502149999999</v>
      </c>
      <c r="FK49" s="238">
        <f>'Master-National Baseline Data'!FK377</f>
        <v>4.6776193333333298</v>
      </c>
      <c r="FL49" s="238">
        <f>'Master-National Baseline Data'!FL377</f>
        <v>3.2908546666666698</v>
      </c>
      <c r="FM49" s="238">
        <f>'Master-National Baseline Data'!FM377</f>
        <v>210.702401333333</v>
      </c>
      <c r="FN49" s="238">
        <f>'Master-National Baseline Data'!FN377</f>
        <v>550.84487633333299</v>
      </c>
      <c r="FO49" s="238">
        <f>'Master-National Baseline Data'!FO377</f>
        <v>608.82844399999999</v>
      </c>
      <c r="FP49" s="238">
        <f>'Master-National Baseline Data'!FP377</f>
        <v>269.48050799999999</v>
      </c>
      <c r="FQ49" s="238">
        <f>'Master-National Baseline Data'!FQ377</f>
        <v>131.370735666667</v>
      </c>
      <c r="FR49" s="238">
        <f>'Master-National Baseline Data'!FR377</f>
        <v>9.8537049999999997</v>
      </c>
      <c r="FS49" s="238">
        <f>'Master-National Baseline Data'!FS377</f>
        <v>38.698448333333303</v>
      </c>
      <c r="FT49" s="238">
        <f>'Master-National Baseline Data'!FT377</f>
        <v>21.9959293333334</v>
      </c>
      <c r="FU49" s="238">
        <f>'Master-National Baseline Data'!FU377</f>
        <v>14.760577</v>
      </c>
      <c r="FV49" s="238">
        <f>'Master-National Baseline Data'!FV377</f>
        <v>9.6048390000000001</v>
      </c>
      <c r="FW49" s="238">
        <f>'Master-National Baseline Data'!FW377</f>
        <v>1.3907529999999999</v>
      </c>
      <c r="FX49" s="238">
        <f>'Master-National Baseline Data'!FX377</f>
        <v>5.0135476666666596</v>
      </c>
      <c r="FY49" s="238">
        <f>'Master-National Baseline Data'!FY377</f>
        <v>0.60489999999999899</v>
      </c>
      <c r="FZ49" s="238">
        <f>'Master-National Baseline Data'!FZ377</f>
        <v>18.668110333333299</v>
      </c>
      <c r="GA49" s="241">
        <f>'Master-National Baseline Data'!GA377</f>
        <v>89.629379333333304</v>
      </c>
      <c r="GB49" s="54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</row>
    <row r="50" spans="1:217" x14ac:dyDescent="0.2">
      <c r="A50" s="73"/>
      <c r="B50" s="232">
        <f>'Master-National Baseline Data'!B378</f>
        <v>737</v>
      </c>
      <c r="C50" s="233" t="str">
        <f>'Master-National Baseline Data'!C378</f>
        <v>734S</v>
      </c>
      <c r="D50" s="233"/>
      <c r="E50" s="233" t="str">
        <f>'Master-National Baseline Data'!E378</f>
        <v>063</v>
      </c>
      <c r="F50" s="233" t="str">
        <f>'Master-National Baseline Data'!F378</f>
        <v xml:space="preserve">Cereal system non-vertisols: Woina Dega - Wet/moist zone </v>
      </c>
      <c r="G50" s="233" t="str">
        <f>'Master-National Baseline Data'!G378</f>
        <v>SNNPRS</v>
      </c>
      <c r="H50" s="233" t="str">
        <f>'Master-National Baseline Data'!H378</f>
        <v>Alaba</v>
      </c>
      <c r="I50" s="233" t="str">
        <f>'Master-National Baseline Data'!I378</f>
        <v xml:space="preserve">Alaba Special Woreda </v>
      </c>
      <c r="J50" s="233" t="str">
        <f>'Master-National Baseline Data'!J378</f>
        <v>Asore</v>
      </c>
      <c r="K50" s="233" t="str">
        <f>'Master-National Baseline Data'!K378</f>
        <v>Asore</v>
      </c>
      <c r="L50" s="233" t="str">
        <f>'Master-National Baseline Data'!L378</f>
        <v>Asore</v>
      </c>
      <c r="M50" s="233" t="str">
        <f>'Master-National Baseline Data'!M378</f>
        <v>SN-Al-As</v>
      </c>
      <c r="N50" s="233" t="str">
        <f>'Master-National Baseline Data'!N378</f>
        <v>Project scenario</v>
      </c>
      <c r="O50" s="233" t="str">
        <f>'Master-National Baseline Data'!O378</f>
        <v>Improved woodland</v>
      </c>
      <c r="P50" s="233" t="str">
        <f>'Master-National Baseline Data'!P378</f>
        <v>Improved woodland</v>
      </c>
      <c r="Q50" s="233" t="str">
        <f>'Master-National Baseline Data'!Q378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50" s="233" t="str">
        <f>'Master-National Baseline Data'!R378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50" s="233" t="str">
        <f>'Master-National Baseline Data'!S378</f>
        <v>Woodland</v>
      </c>
      <c r="T50" s="233" t="str">
        <f>'Master-National Baseline Data'!T378</f>
        <v>ISWC</v>
      </c>
      <c r="U50" s="233" t="str">
        <f>'Master-National Baseline Data'!U378</f>
        <v>ISWC_PE</v>
      </c>
      <c r="V50" s="233" t="str">
        <f>'Master-National Baseline Data'!V378</f>
        <v>ISWC_PE_WL</v>
      </c>
      <c r="W50" s="234">
        <f>'Master-National Baseline Data'!W378</f>
        <v>1993</v>
      </c>
      <c r="X50" s="234">
        <f>'Master-National Baseline Data'!X378</f>
        <v>20</v>
      </c>
      <c r="Y50" s="235" t="str">
        <f>'Master-National Baseline Data'!Y378</f>
        <v>ISWC_PE_WL_20</v>
      </c>
      <c r="Z50" s="235" t="str">
        <f>'Master-National Baseline Data'!Z378</f>
        <v>Stone and soil bund, hillside terrace, stone check dam,  eye brow basin, deep water infiltration trenches, woodland permanent enclosure</v>
      </c>
      <c r="AA50" s="235" t="str">
        <f>'Master-National Baseline Data'!AA378</f>
        <v xml:space="preserve">Leguminous and non-leguminous tree planting, natural regeneration </v>
      </c>
      <c r="AB50" s="235" t="str">
        <f>'Master-National Baseline Data'!AB378</f>
        <v>Acacia-Eucalyptus-Gravilea-Pinus</v>
      </c>
      <c r="AC50" s="235" t="str">
        <f>'Master-National Baseline Data'!AC378</f>
        <v>Chloris-Cynodon-Hyparrhenia-Eragrostis</v>
      </c>
      <c r="AD50" s="235" t="str">
        <f>'Master-National Baseline Data'!AD378</f>
        <v>Maize, wheat, pulses and sorghum</v>
      </c>
      <c r="AE50" s="235" t="str">
        <f>'Master-National Baseline Data'!AE378</f>
        <v>None</v>
      </c>
      <c r="AF50" s="235" t="str">
        <f>'Master-National Baseline Data'!AF378</f>
        <v xml:space="preserve">Dense </v>
      </c>
      <c r="AG50" s="235" t="str">
        <f>'Master-National Baseline Data'!AG378</f>
        <v>Shoats and cattle</v>
      </c>
      <c r="AH50" s="235" t="str">
        <f>'Master-National Baseline Data'!AH378</f>
        <v>Surface sample</v>
      </c>
      <c r="AI50" s="235" t="str">
        <f>'Master-National Baseline Data'!AI378</f>
        <v>SN-ASW-3r-PE2-2-0-15cm</v>
      </c>
      <c r="AJ50" s="235">
        <f>'Master-National Baseline Data'!AJ378</f>
        <v>0</v>
      </c>
      <c r="AK50" s="235" t="str">
        <f>'Master-National Baseline Data'!AK378</f>
        <v>0-15</v>
      </c>
      <c r="AL50" s="235">
        <f>'Master-National Baseline Data'!AL378</f>
        <v>15</v>
      </c>
      <c r="AM50" s="235" t="str">
        <f>'Master-National Baseline Data'!AM378</f>
        <v>NOWC</v>
      </c>
      <c r="AN50" s="235" t="str">
        <f>'Master-National Baseline Data'!AN378</f>
        <v>MIR</v>
      </c>
      <c r="AO50" s="235">
        <f>'Master-National Baseline Data'!AO378</f>
        <v>0</v>
      </c>
      <c r="AP50" s="235">
        <f>'Master-National Baseline Data'!AP378</f>
        <v>400340.67</v>
      </c>
      <c r="AQ50" s="235">
        <f>'Master-National Baseline Data'!AQ378</f>
        <v>799339.23</v>
      </c>
      <c r="AR50" s="235">
        <f>'Master-National Baseline Data'!AR378</f>
        <v>7.230594</v>
      </c>
      <c r="AS50" s="235">
        <f>'Master-National Baseline Data'!AS378</f>
        <v>38.097292000000003</v>
      </c>
      <c r="AT50" s="235" t="str">
        <f>'Master-National Baseline Data'!AT378</f>
        <v>7°13'50.14"</v>
      </c>
      <c r="AU50" s="235" t="str">
        <f>'Master-National Baseline Data'!AU378</f>
        <v>38° 5'50.25"</v>
      </c>
      <c r="AV50" s="235">
        <f>'Master-National Baseline Data'!AV378</f>
        <v>1361746.2029587</v>
      </c>
      <c r="AW50" s="235">
        <f>'Master-National Baseline Data'!AW378</f>
        <v>853399.29789486504</v>
      </c>
      <c r="AX50" s="235">
        <f>'Master-National Baseline Data'!AX378</f>
        <v>1709</v>
      </c>
      <c r="AY50" s="235">
        <f>'Master-National Baseline Data'!AY378</f>
        <v>1705</v>
      </c>
      <c r="AZ50" s="235">
        <f>'Master-National Baseline Data'!AZ378</f>
        <v>-4.4305249999999997E-2</v>
      </c>
      <c r="BA50" s="235">
        <f>'Master-National Baseline Data'!BA378</f>
        <v>1.270334E-2</v>
      </c>
      <c r="BB50" s="235">
        <f>'Master-National Baseline Data'!BB378</f>
        <v>0.10488260000000001</v>
      </c>
      <c r="BC50" s="235">
        <f>'Master-National Baseline Data'!BC378</f>
        <v>0.25362963999999999</v>
      </c>
      <c r="BD50" s="235">
        <f>'Master-National Baseline Data'!BD378</f>
        <v>0.4020398</v>
      </c>
      <c r="BE50" s="235">
        <f>'Master-National Baseline Data'!BE378</f>
        <v>0.23194806000000001</v>
      </c>
      <c r="BF50" s="235">
        <f>'Master-National Baseline Data'!BF378</f>
        <v>0.21069779999999999</v>
      </c>
      <c r="BG50" s="235">
        <f>'Master-National Baseline Data'!BG378</f>
        <v>211.09200000000001</v>
      </c>
      <c r="BH50" s="235">
        <f>'Master-National Baseline Data'!BH378</f>
        <v>1717</v>
      </c>
      <c r="BI50" s="235">
        <f>'Master-National Baseline Data'!BI378</f>
        <v>4.5339900000000003E-5</v>
      </c>
      <c r="BJ50" s="235">
        <f>'Master-National Baseline Data'!BJ378</f>
        <v>2.9696399999999998E-4</v>
      </c>
      <c r="BK50" s="235">
        <f>'Master-National Baseline Data'!BK378</f>
        <v>2.7193900000000002</v>
      </c>
      <c r="BL50" s="235">
        <f>'Master-National Baseline Data'!BL378</f>
        <v>50.467700000000001</v>
      </c>
      <c r="BM50" s="235">
        <f>'Master-National Baseline Data'!BM378</f>
        <v>3.0891600000000001E-4</v>
      </c>
      <c r="BN50" s="235">
        <f>'Master-National Baseline Data'!BN378</f>
        <v>19.190000000000001</v>
      </c>
      <c r="BO50" s="235">
        <f>'Master-National Baseline Data'!BO378</f>
        <v>84.83</v>
      </c>
      <c r="BP50" s="235">
        <f>'Master-National Baseline Data'!BP378</f>
        <v>1017.96</v>
      </c>
      <c r="BQ50" s="235">
        <f>'Master-National Baseline Data'!BQ378</f>
        <v>108.71</v>
      </c>
      <c r="BR50" s="235">
        <f>'Master-National Baseline Data'!BR378</f>
        <v>1304.52</v>
      </c>
      <c r="BS50" s="235">
        <f>'Master-National Baseline Data'!BS378</f>
        <v>1.2815041848402686</v>
      </c>
      <c r="BT50" s="235">
        <f>'Master-National Baseline Data'!BT378</f>
        <v>14.7</v>
      </c>
      <c r="BU50" s="235">
        <f>'Master-National Baseline Data'!BU378</f>
        <v>3.05</v>
      </c>
      <c r="BV50" s="235">
        <f>'Master-National Baseline Data'!BV378</f>
        <v>12.06</v>
      </c>
      <c r="BW50" s="235">
        <f>'Master-National Baseline Data'!BW378</f>
        <v>287</v>
      </c>
      <c r="BX50" s="235">
        <f>'Master-National Baseline Data'!BX378</f>
        <v>155</v>
      </c>
      <c r="BY50" s="235">
        <f>'Master-National Baseline Data'!BY378</f>
        <v>15.2</v>
      </c>
      <c r="BZ50" s="235" t="str">
        <f>'Master-National Baseline Data'!BZ378</f>
        <v>Subhumid</v>
      </c>
      <c r="CA50" s="235">
        <f>'Master-National Baseline Data'!CA378</f>
        <v>0.78</v>
      </c>
      <c r="CB50" s="235">
        <f>'Master-National Baseline Data'!CB378</f>
        <v>6.1790552139299999</v>
      </c>
      <c r="CC50" s="235">
        <f>'Master-National Baseline Data'!CC378</f>
        <v>1474</v>
      </c>
      <c r="CD50" s="235">
        <f>'Master-National Baseline Data'!CD378</f>
        <v>1474</v>
      </c>
      <c r="CE50" s="235">
        <f>'Master-National Baseline Data'!CE378</f>
        <v>2175</v>
      </c>
      <c r="CF50" s="235" t="str">
        <f>'Master-National Baseline Data'!CF378</f>
        <v>NPP Precipitation limited</v>
      </c>
      <c r="CG50" s="235">
        <f>'Master-National Baseline Data'!CG378</f>
        <v>1</v>
      </c>
      <c r="CH50" s="235">
        <f>'Master-National Baseline Data'!CH378</f>
        <v>0</v>
      </c>
      <c r="CI50" s="235" t="str">
        <f>'Master-National Baseline Data'!CI378</f>
        <v>Subtropical subhumid dry forest</v>
      </c>
      <c r="CJ50" s="235" t="str">
        <f>'Master-National Baseline Data'!CJ378</f>
        <v>Equatorial savannah dry summer</v>
      </c>
      <c r="CK50" s="235" t="str">
        <f>'Master-National Baseline Data'!CK378</f>
        <v>Steppe</v>
      </c>
      <c r="CL50" s="235" t="str">
        <f>'Master-National Baseline Data'!CL378</f>
        <v>26 Jan - 19 Oct</v>
      </c>
      <c r="CM50" s="235" t="str">
        <f>'Master-National Baseline Data'!CM378</f>
        <v>High root activity</v>
      </c>
      <c r="CN50" s="235" t="str">
        <f>'Master-National Baseline Data'!CN378</f>
        <v>Reddish yellow</v>
      </c>
      <c r="CO50" s="236">
        <f>'Master-National Baseline Data'!CO378</f>
        <v>1.050881</v>
      </c>
      <c r="CP50" s="236">
        <f>'Master-National Baseline Data'!CP378</f>
        <v>29.004605010131158</v>
      </c>
      <c r="CQ50" s="236">
        <f>'Master-National Baseline Data'!CQ378</f>
        <v>43.468930141243128</v>
      </c>
      <c r="CR50" s="236">
        <f>'Master-National Baseline Data'!CR378</f>
        <v>27.526464848625722</v>
      </c>
      <c r="CS50" s="237" t="str">
        <f>'Master-National Baseline Data'!CS378</f>
        <v>loam</v>
      </c>
      <c r="CT50" s="237" t="str">
        <f>'Master-National Baseline Data'!CT378</f>
        <v>Well drained</v>
      </c>
      <c r="CU50" s="236">
        <f>'Master-National Baseline Data'!CU378</f>
        <v>0.25503700000000001</v>
      </c>
      <c r="CV50" s="236">
        <f>'Master-National Baseline Data'!CV378</f>
        <v>0.41602466666666599</v>
      </c>
      <c r="CW50" s="236">
        <f>'Master-National Baseline Data'!CW378</f>
        <v>0.18222633333333299</v>
      </c>
      <c r="CX50" s="236">
        <f>'Master-National Baseline Data'!CX378</f>
        <v>3.0278826666666698</v>
      </c>
      <c r="CY50" s="236">
        <f>'Master-National Baseline Data'!CY378</f>
        <v>6.16246133333334</v>
      </c>
      <c r="CZ50" s="235">
        <f>'Master-National Baseline Data'!CZ378</f>
        <v>6.069</v>
      </c>
      <c r="DA50" s="235">
        <f>'Master-National Baseline Data'!DA378</f>
        <v>6.5</v>
      </c>
      <c r="DB50" s="235">
        <f>'Master-National Baseline Data'!DB378</f>
        <v>0.33753866666665999</v>
      </c>
      <c r="DC50" s="235" t="str">
        <f>'Master-National Baseline Data'!DC378</f>
        <v>LR</v>
      </c>
      <c r="DD50" s="236">
        <f>'Master-National Baseline Data'!DD378</f>
        <v>5.7918099999999999</v>
      </c>
      <c r="DE50" s="236">
        <f>'Master-National Baseline Data'!DE378</f>
        <v>3.8249516666666699</v>
      </c>
      <c r="DF50" s="236">
        <f>'Master-National Baseline Data'!DF378</f>
        <v>2.5398023333333302</v>
      </c>
      <c r="DG50" s="236">
        <f>'Master-National Baseline Data'!DG378</f>
        <v>0</v>
      </c>
      <c r="DH50" s="236">
        <f>'Master-National Baseline Data'!DH378</f>
        <v>2.5398023333333302</v>
      </c>
      <c r="DI50" s="236">
        <f>'Master-National Baseline Data'!DI378</f>
        <v>25.398023333333303</v>
      </c>
      <c r="DJ50" s="236">
        <f>'Master-National Baseline Data'!DJ378</f>
        <v>0</v>
      </c>
      <c r="DK50" s="236">
        <f>'Master-National Baseline Data'!DK378</f>
        <v>25.398023333333303</v>
      </c>
      <c r="DL50" s="236">
        <f>'Master-National Baseline Data'!DL378</f>
        <v>40.035450237834944</v>
      </c>
      <c r="DM50" s="236">
        <f>'Master-National Baseline Data'!DM378</f>
        <v>0</v>
      </c>
      <c r="DN50" s="236">
        <f>'Master-National Baseline Data'!DN378</f>
        <v>0</v>
      </c>
      <c r="DO50" s="236">
        <f>'Master-National Baseline Data'!DO378</f>
        <v>40.035450237834944</v>
      </c>
      <c r="DP50" s="236">
        <f>'Master-National Baseline Data'!DP378</f>
        <v>146.79665087206146</v>
      </c>
      <c r="DQ50" s="236">
        <f>'Master-National Baseline Data'!DQ378</f>
        <v>0</v>
      </c>
      <c r="DR50" s="236">
        <f>'Master-National Baseline Data'!DR378</f>
        <v>0</v>
      </c>
      <c r="DS50" s="236">
        <f>'Master-National Baseline Data'!DS378</f>
        <v>146.79665087206146</v>
      </c>
      <c r="DT50" s="236">
        <f>'Master-National Baseline Data'!DT378</f>
        <v>0.19229233333333301</v>
      </c>
      <c r="DU50" s="236">
        <f>'Master-National Baseline Data'!DU378</f>
        <v>1.9229233333333302</v>
      </c>
      <c r="DV50" s="236">
        <f>'Master-National Baseline Data'!DV378</f>
        <v>13.208027014424225</v>
      </c>
      <c r="DW50" s="236">
        <f>'Master-National Baseline Data'!DW378</f>
        <v>189.598064666667</v>
      </c>
      <c r="DX50" s="236">
        <f>'Master-National Baseline Data'!DX378</f>
        <v>15.6598043333333</v>
      </c>
      <c r="DY50" s="236">
        <f>'Master-National Baseline Data'!DY378</f>
        <v>2073.51605666667</v>
      </c>
      <c r="DZ50" s="236">
        <f>'Master-National Baseline Data'!DZ378</f>
        <v>3.3817923333333302</v>
      </c>
      <c r="EA50" s="236">
        <f>'Master-National Baseline Data'!EA378</f>
        <v>3.5791409999999999</v>
      </c>
      <c r="EB50" s="236">
        <f>'Master-National Baseline Data'!EB378</f>
        <v>241.123968666667</v>
      </c>
      <c r="EC50" s="236">
        <f>'Master-National Baseline Data'!EC378</f>
        <v>613.68105000000003</v>
      </c>
      <c r="ED50" s="236">
        <f>'Master-National Baseline Data'!ED378</f>
        <v>623.28252433333296</v>
      </c>
      <c r="EE50" s="236">
        <f>'Master-National Baseline Data'!EE378</f>
        <v>268.42220033333399</v>
      </c>
      <c r="EF50" s="236">
        <f>'Master-National Baseline Data'!EF378</f>
        <v>146.334909333333</v>
      </c>
      <c r="EG50" s="236">
        <f>'Master-National Baseline Data'!EG378</f>
        <v>10.706979666666699</v>
      </c>
      <c r="EH50" s="236">
        <f>'Master-National Baseline Data'!EH378</f>
        <v>31.802205333333301</v>
      </c>
      <c r="EI50" s="236">
        <f>'Master-National Baseline Data'!EI378</f>
        <v>23.4324923333333</v>
      </c>
      <c r="EJ50" s="236">
        <f>'Master-National Baseline Data'!EJ378</f>
        <v>13.547910999999999</v>
      </c>
      <c r="EK50" s="236">
        <f>'Master-National Baseline Data'!EK378</f>
        <v>10.154457333333299</v>
      </c>
      <c r="EL50" s="236">
        <f>'Master-National Baseline Data'!EL378</f>
        <v>1.5281876666666701</v>
      </c>
      <c r="EM50" s="236">
        <f>'Master-National Baseline Data'!EM378</f>
        <v>4.9200036666666698</v>
      </c>
      <c r="EN50" s="236">
        <f>'Master-National Baseline Data'!EN378</f>
        <v>0.62456466666666699</v>
      </c>
      <c r="EO50" s="236">
        <f>'Master-National Baseline Data'!EO378</f>
        <v>19.9026793333333</v>
      </c>
      <c r="EP50" s="236">
        <f>'Master-National Baseline Data'!EP378</f>
        <v>88.583179000000101</v>
      </c>
      <c r="EQ50" s="235"/>
      <c r="ER50" s="238">
        <f>'Master-National Baseline Data'!ER378</f>
        <v>1.050881</v>
      </c>
      <c r="ES50" s="238">
        <f>'Master-National Baseline Data'!ES378</f>
        <v>27.050560999999998</v>
      </c>
      <c r="ET50" s="238">
        <f>'Master-National Baseline Data'!ET378</f>
        <v>40.5404226666667</v>
      </c>
      <c r="EU50" s="238">
        <f>'Master-National Baseline Data'!EU378</f>
        <v>25.6720033333334</v>
      </c>
      <c r="EV50" s="238">
        <f>'Master-National Baseline Data'!EV378</f>
        <v>0.25503700000000001</v>
      </c>
      <c r="EW50" s="238">
        <f>'Master-National Baseline Data'!EW378</f>
        <v>0.41602466666666599</v>
      </c>
      <c r="EX50" s="238">
        <f>'Master-National Baseline Data'!EX378</f>
        <v>0.18222633333333299</v>
      </c>
      <c r="EY50" s="238">
        <f>'Master-National Baseline Data'!EY378</f>
        <v>3.0278826666666698</v>
      </c>
      <c r="EZ50" s="238">
        <f>'Master-National Baseline Data'!EZ378</f>
        <v>6.16246133333334</v>
      </c>
      <c r="FA50" s="238">
        <f>'Master-National Baseline Data'!FA378</f>
        <v>5.7918099999999999</v>
      </c>
      <c r="FB50" s="238">
        <f>'Master-National Baseline Data'!FB378</f>
        <v>3.8249516666666699</v>
      </c>
      <c r="FC50" s="238">
        <f>'Master-National Baseline Data'!FC378</f>
        <v>2.5398023333333302</v>
      </c>
      <c r="FD50" s="238">
        <f>'Master-National Baseline Data'!FD378</f>
        <v>25.398023333333303</v>
      </c>
      <c r="FE50" s="238">
        <f>'Master-National Baseline Data'!FE378</f>
        <v>0.19229233333333301</v>
      </c>
      <c r="FF50" s="238">
        <f>'Master-National Baseline Data'!FF378</f>
        <v>1.9229233333333302</v>
      </c>
      <c r="FG50" s="238">
        <f>'Master-National Baseline Data'!FG378</f>
        <v>13.208027014424225</v>
      </c>
      <c r="FH50" s="238">
        <f>'Master-National Baseline Data'!FH378</f>
        <v>189.598064666667</v>
      </c>
      <c r="FI50" s="238">
        <f>'Master-National Baseline Data'!FI378</f>
        <v>15.6598043333333</v>
      </c>
      <c r="FJ50" s="238">
        <f>'Master-National Baseline Data'!FJ378</f>
        <v>2073.51605666667</v>
      </c>
      <c r="FK50" s="238">
        <f>'Master-National Baseline Data'!FK378</f>
        <v>3.3817923333333302</v>
      </c>
      <c r="FL50" s="238">
        <f>'Master-National Baseline Data'!FL378</f>
        <v>3.5791409999999999</v>
      </c>
      <c r="FM50" s="238">
        <f>'Master-National Baseline Data'!FM378</f>
        <v>241.123968666667</v>
      </c>
      <c r="FN50" s="238">
        <f>'Master-National Baseline Data'!FN378</f>
        <v>613.68105000000003</v>
      </c>
      <c r="FO50" s="238">
        <f>'Master-National Baseline Data'!FO378</f>
        <v>623.28252433333296</v>
      </c>
      <c r="FP50" s="238">
        <f>'Master-National Baseline Data'!FP378</f>
        <v>268.42220033333399</v>
      </c>
      <c r="FQ50" s="238">
        <f>'Master-National Baseline Data'!FQ378</f>
        <v>146.334909333333</v>
      </c>
      <c r="FR50" s="238">
        <f>'Master-National Baseline Data'!FR378</f>
        <v>10.706979666666699</v>
      </c>
      <c r="FS50" s="238">
        <f>'Master-National Baseline Data'!FS378</f>
        <v>31.802205333333301</v>
      </c>
      <c r="FT50" s="238">
        <f>'Master-National Baseline Data'!FT378</f>
        <v>23.4324923333333</v>
      </c>
      <c r="FU50" s="238">
        <f>'Master-National Baseline Data'!FU378</f>
        <v>13.547910999999999</v>
      </c>
      <c r="FV50" s="238">
        <f>'Master-National Baseline Data'!FV378</f>
        <v>10.154457333333299</v>
      </c>
      <c r="FW50" s="238">
        <f>'Master-National Baseline Data'!FW378</f>
        <v>1.5281876666666701</v>
      </c>
      <c r="FX50" s="238">
        <f>'Master-National Baseline Data'!FX378</f>
        <v>4.9200036666666698</v>
      </c>
      <c r="FY50" s="238">
        <f>'Master-National Baseline Data'!FY378</f>
        <v>0.62456466666666699</v>
      </c>
      <c r="FZ50" s="238">
        <f>'Master-National Baseline Data'!FZ378</f>
        <v>19.9026793333333</v>
      </c>
      <c r="GA50" s="241">
        <f>'Master-National Baseline Data'!GA378</f>
        <v>88.583179000000101</v>
      </c>
      <c r="GB50" s="54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</row>
    <row r="51" spans="1:217" x14ac:dyDescent="0.2">
      <c r="A51" s="54"/>
      <c r="B51" s="232">
        <f>'Master-National Baseline Data'!B379</f>
        <v>738</v>
      </c>
      <c r="C51" s="233" t="str">
        <f>'Master-National Baseline Data'!C379</f>
        <v>735P</v>
      </c>
      <c r="D51" s="233" t="str">
        <f>'Master-National Baseline Data'!D379</f>
        <v>735P-BD108</v>
      </c>
      <c r="E51" s="233" t="str">
        <f>'Master-National Baseline Data'!E379</f>
        <v>063</v>
      </c>
      <c r="F51" s="233" t="str">
        <f>'Master-National Baseline Data'!F379</f>
        <v xml:space="preserve">Cereal system non-vertisols: Woina Dega - Wet/moist zone </v>
      </c>
      <c r="G51" s="233" t="str">
        <f>'Master-National Baseline Data'!G379</f>
        <v>SNNPRS</v>
      </c>
      <c r="H51" s="233" t="str">
        <f>'Master-National Baseline Data'!H379</f>
        <v>Alaba</v>
      </c>
      <c r="I51" s="233" t="str">
        <f>'Master-National Baseline Data'!I379</f>
        <v xml:space="preserve">Alaba Special Woreda </v>
      </c>
      <c r="J51" s="233" t="str">
        <f>'Master-National Baseline Data'!J379</f>
        <v>Asore</v>
      </c>
      <c r="K51" s="233" t="str">
        <f>'Master-National Baseline Data'!K379</f>
        <v>Asore</v>
      </c>
      <c r="L51" s="233" t="str">
        <f>'Master-National Baseline Data'!L379</f>
        <v>Asore</v>
      </c>
      <c r="M51" s="233" t="str">
        <f>'Master-National Baseline Data'!M379</f>
        <v>SN-Al-As</v>
      </c>
      <c r="N51" s="233" t="str">
        <f>'Master-National Baseline Data'!N379</f>
        <v>Project scenario</v>
      </c>
      <c r="O51" s="233" t="str">
        <f>'Master-National Baseline Data'!O379</f>
        <v>Improved woodland</v>
      </c>
      <c r="P51" s="233" t="str">
        <f>'Master-National Baseline Data'!P379</f>
        <v>Improved woodland</v>
      </c>
      <c r="Q51" s="233" t="str">
        <f>'Master-National Baseline Data'!Q379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51" s="233" t="str">
        <f>'Master-National Baseline Data'!R379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51" s="233" t="str">
        <f>'Master-National Baseline Data'!S379</f>
        <v>Woodland</v>
      </c>
      <c r="T51" s="233" t="str">
        <f>'Master-National Baseline Data'!T379</f>
        <v>ISWC</v>
      </c>
      <c r="U51" s="233" t="str">
        <f>'Master-National Baseline Data'!U379</f>
        <v>ISWC_PE</v>
      </c>
      <c r="V51" s="233" t="str">
        <f>'Master-National Baseline Data'!V379</f>
        <v>ISWC_PE_WL</v>
      </c>
      <c r="W51" s="234">
        <f>'Master-National Baseline Data'!W379</f>
        <v>1993</v>
      </c>
      <c r="X51" s="234">
        <f>'Master-National Baseline Data'!X379</f>
        <v>20</v>
      </c>
      <c r="Y51" s="235" t="str">
        <f>'Master-National Baseline Data'!Y379</f>
        <v>ISWC_PE_WL_20</v>
      </c>
      <c r="Z51" s="235" t="str">
        <f>'Master-National Baseline Data'!Z379</f>
        <v>Stone and soil bund, hillside terrace, stone check dam,  eye brow basin, deep water infiltration trenches, woodland permanent enclosure</v>
      </c>
      <c r="AA51" s="235" t="str">
        <f>'Master-National Baseline Data'!AA379</f>
        <v xml:space="preserve">Leguminous and non-leguminous tree planting, natural regeneration </v>
      </c>
      <c r="AB51" s="235" t="str">
        <f>'Master-National Baseline Data'!AB379</f>
        <v>Acacia-Eucalyptus-Gravilea-Pinus</v>
      </c>
      <c r="AC51" s="235" t="str">
        <f>'Master-National Baseline Data'!AC379</f>
        <v>Chloris-Cynodon-Hyparrhenia-Eragrostis</v>
      </c>
      <c r="AD51" s="235" t="str">
        <f>'Master-National Baseline Data'!AD379</f>
        <v>Maize, wheat, pulses and sorghum</v>
      </c>
      <c r="AE51" s="235" t="str">
        <f>'Master-National Baseline Data'!AE379</f>
        <v>None</v>
      </c>
      <c r="AF51" s="235" t="str">
        <f>'Master-National Baseline Data'!AF379</f>
        <v xml:space="preserve">Dense </v>
      </c>
      <c r="AG51" s="235" t="str">
        <f>'Master-National Baseline Data'!AG379</f>
        <v>Shoats and cattle</v>
      </c>
      <c r="AH51" s="235" t="str">
        <f>'Master-National Baseline Data'!AH379</f>
        <v>Soil profile sample</v>
      </c>
      <c r="AI51" s="235" t="str">
        <f>'Master-National Baseline Data'!AI379</f>
        <v>SN-ASW-3r-PE3-0-15cm</v>
      </c>
      <c r="AJ51" s="235" t="str">
        <f>'Master-National Baseline Data'!AJ379</f>
        <v>SN-ASW-3r-PE3-BD-0-15cm</v>
      </c>
      <c r="AK51" s="235" t="str">
        <f>'Master-National Baseline Data'!AK379</f>
        <v>0-15</v>
      </c>
      <c r="AL51" s="235">
        <f>'Master-National Baseline Data'!AL379</f>
        <v>15</v>
      </c>
      <c r="AM51" s="235" t="str">
        <f>'Master-National Baseline Data'!AM379</f>
        <v>WC</v>
      </c>
      <c r="AN51" s="235" t="str">
        <f>'Master-National Baseline Data'!AN379</f>
        <v>MIR</v>
      </c>
      <c r="AO51" s="235">
        <f>'Master-National Baseline Data'!AO379</f>
        <v>0</v>
      </c>
      <c r="AP51" s="235">
        <f>'Master-National Baseline Data'!AP379</f>
        <v>400329.91</v>
      </c>
      <c r="AQ51" s="235">
        <f>'Master-National Baseline Data'!AQ379</f>
        <v>800103.35</v>
      </c>
      <c r="AR51" s="235">
        <f>'Master-National Baseline Data'!AR379</f>
        <v>7.2375059999999998</v>
      </c>
      <c r="AS51" s="235">
        <f>'Master-National Baseline Data'!AS379</f>
        <v>38.097180999999999</v>
      </c>
      <c r="AT51" s="235" t="str">
        <f>'Master-National Baseline Data'!AT379</f>
        <v>7°14'15.02"</v>
      </c>
      <c r="AU51" s="235" t="str">
        <f>'Master-National Baseline Data'!AU379</f>
        <v>38° 5'49.85"</v>
      </c>
      <c r="AV51" s="235">
        <f>'Master-National Baseline Data'!AV379</f>
        <v>1361746.2029587</v>
      </c>
      <c r="AW51" s="235">
        <f>'Master-National Baseline Data'!AW379</f>
        <v>853399.29789486504</v>
      </c>
      <c r="AX51" s="235">
        <f>'Master-National Baseline Data'!AX379</f>
        <v>1709</v>
      </c>
      <c r="AY51" s="235">
        <f>'Master-National Baseline Data'!AY379</f>
        <v>1699</v>
      </c>
      <c r="AZ51" s="235">
        <f>'Master-National Baseline Data'!AZ379</f>
        <v>-4.4305249999999997E-2</v>
      </c>
      <c r="BA51" s="235">
        <f>'Master-National Baseline Data'!BA379</f>
        <v>1.270334E-2</v>
      </c>
      <c r="BB51" s="235">
        <f>'Master-National Baseline Data'!BB379</f>
        <v>0.10488260000000001</v>
      </c>
      <c r="BC51" s="235">
        <f>'Master-National Baseline Data'!BC379</f>
        <v>0.25362963999999999</v>
      </c>
      <c r="BD51" s="235">
        <f>'Master-National Baseline Data'!BD379</f>
        <v>0.4020398</v>
      </c>
      <c r="BE51" s="235">
        <f>'Master-National Baseline Data'!BE379</f>
        <v>0.23194806000000001</v>
      </c>
      <c r="BF51" s="235">
        <f>'Master-National Baseline Data'!BF379</f>
        <v>0.21069779999999999</v>
      </c>
      <c r="BG51" s="235">
        <f>'Master-National Baseline Data'!BG379</f>
        <v>211.09200000000001</v>
      </c>
      <c r="BH51" s="235">
        <f>'Master-National Baseline Data'!BH379</f>
        <v>1717</v>
      </c>
      <c r="BI51" s="235">
        <f>'Master-National Baseline Data'!BI379</f>
        <v>4.5339900000000003E-5</v>
      </c>
      <c r="BJ51" s="235">
        <f>'Master-National Baseline Data'!BJ379</f>
        <v>2.9696399999999998E-4</v>
      </c>
      <c r="BK51" s="235">
        <f>'Master-National Baseline Data'!BK379</f>
        <v>2.7193900000000002</v>
      </c>
      <c r="BL51" s="235">
        <f>'Master-National Baseline Data'!BL379</f>
        <v>50.467700000000001</v>
      </c>
      <c r="BM51" s="235">
        <f>'Master-National Baseline Data'!BM379</f>
        <v>3.0891600000000001E-4</v>
      </c>
      <c r="BN51" s="235">
        <f>'Master-National Baseline Data'!BN379</f>
        <v>19.190000000000001</v>
      </c>
      <c r="BO51" s="235">
        <f>'Master-National Baseline Data'!BO379</f>
        <v>84.83</v>
      </c>
      <c r="BP51" s="235">
        <f>'Master-National Baseline Data'!BP379</f>
        <v>1017.96</v>
      </c>
      <c r="BQ51" s="235">
        <f>'Master-National Baseline Data'!BQ379</f>
        <v>108.71</v>
      </c>
      <c r="BR51" s="235">
        <f>'Master-National Baseline Data'!BR379</f>
        <v>1304.52</v>
      </c>
      <c r="BS51" s="235">
        <f>'Master-National Baseline Data'!BS379</f>
        <v>1.2815041848402686</v>
      </c>
      <c r="BT51" s="235">
        <f>'Master-National Baseline Data'!BT379</f>
        <v>14.7</v>
      </c>
      <c r="BU51" s="235">
        <f>'Master-National Baseline Data'!BU379</f>
        <v>3.05</v>
      </c>
      <c r="BV51" s="235">
        <f>'Master-National Baseline Data'!BV379</f>
        <v>12.06</v>
      </c>
      <c r="BW51" s="235">
        <f>'Master-National Baseline Data'!BW379</f>
        <v>287</v>
      </c>
      <c r="BX51" s="235">
        <f>'Master-National Baseline Data'!BX379</f>
        <v>155</v>
      </c>
      <c r="BY51" s="235">
        <f>'Master-National Baseline Data'!BY379</f>
        <v>15.2</v>
      </c>
      <c r="BZ51" s="235" t="str">
        <f>'Master-National Baseline Data'!BZ379</f>
        <v>Subhumid</v>
      </c>
      <c r="CA51" s="235">
        <f>'Master-National Baseline Data'!CA379</f>
        <v>0.78</v>
      </c>
      <c r="CB51" s="235">
        <f>'Master-National Baseline Data'!CB379</f>
        <v>6.2547941207899997</v>
      </c>
      <c r="CC51" s="235">
        <f>'Master-National Baseline Data'!CC379</f>
        <v>1474</v>
      </c>
      <c r="CD51" s="235">
        <f>'Master-National Baseline Data'!CD379</f>
        <v>1474</v>
      </c>
      <c r="CE51" s="235">
        <f>'Master-National Baseline Data'!CE379</f>
        <v>2175</v>
      </c>
      <c r="CF51" s="235" t="str">
        <f>'Master-National Baseline Data'!CF379</f>
        <v>NPP Precipitation limited</v>
      </c>
      <c r="CG51" s="235">
        <f>'Master-National Baseline Data'!CG379</f>
        <v>1</v>
      </c>
      <c r="CH51" s="235">
        <f>'Master-National Baseline Data'!CH379</f>
        <v>0</v>
      </c>
      <c r="CI51" s="235" t="str">
        <f>'Master-National Baseline Data'!CI379</f>
        <v>Subtropical subhumid dry forest</v>
      </c>
      <c r="CJ51" s="235" t="str">
        <f>'Master-National Baseline Data'!CJ379</f>
        <v>Equatorial savannah dry summer</v>
      </c>
      <c r="CK51" s="235" t="str">
        <f>'Master-National Baseline Data'!CK379</f>
        <v>Steppe</v>
      </c>
      <c r="CL51" s="235" t="str">
        <f>'Master-National Baseline Data'!CL379</f>
        <v>26 Jan - 19 Oct</v>
      </c>
      <c r="CM51" s="235" t="str">
        <f>'Master-National Baseline Data'!CM379</f>
        <v>High root activity</v>
      </c>
      <c r="CN51" s="235" t="str">
        <f>'Master-National Baseline Data'!CN379</f>
        <v>Yellowish to brownish yellow</v>
      </c>
      <c r="CO51" s="236">
        <f>'Master-National Baseline Data'!CO379</f>
        <v>1.0966020071394895</v>
      </c>
      <c r="CP51" s="236">
        <f>'Master-National Baseline Data'!CP379</f>
        <v>49.680170580000002</v>
      </c>
      <c r="CQ51" s="236">
        <f>'Master-National Baseline Data'!CQ379</f>
        <v>33.546552949999999</v>
      </c>
      <c r="CR51" s="236">
        <f>'Master-National Baseline Data'!CR379</f>
        <v>16.773276469999999</v>
      </c>
      <c r="CS51" s="237" t="str">
        <f>'Master-National Baseline Data'!CS379</f>
        <v>loam</v>
      </c>
      <c r="CT51" s="237" t="str">
        <f>'Master-National Baseline Data'!CT379</f>
        <v>Well drained</v>
      </c>
      <c r="CU51" s="236">
        <f>'Master-National Baseline Data'!CU379</f>
        <v>0.24207549863095471</v>
      </c>
      <c r="CV51" s="236">
        <f>'Master-National Baseline Data'!CV379</f>
        <v>0.34862745098039216</v>
      </c>
      <c r="CW51" s="236">
        <f>'Master-National Baseline Data'!CW379</f>
        <v>0.10655195234943746</v>
      </c>
      <c r="CX51" s="236">
        <f>'Master-National Baseline Data'!CX379</f>
        <v>2.321724709784402</v>
      </c>
      <c r="CY51" s="236">
        <f>'Master-National Baseline Data'!CY379</f>
        <v>5.8490000000000002</v>
      </c>
      <c r="CZ51" s="235">
        <f>'Master-National Baseline Data'!CZ379</f>
        <v>5.9850000000000003</v>
      </c>
      <c r="DA51" s="235">
        <f>'Master-National Baseline Data'!DA379</f>
        <v>6.5</v>
      </c>
      <c r="DB51" s="235">
        <f>'Master-National Baseline Data'!DB379</f>
        <v>0.6509999999999998</v>
      </c>
      <c r="DC51" s="235" t="str">
        <f>'Master-National Baseline Data'!DC379</f>
        <v>LR</v>
      </c>
      <c r="DD51" s="236">
        <f>'Master-National Baseline Data'!DD379</f>
        <v>5.3197509903791422</v>
      </c>
      <c r="DE51" s="236">
        <f>'Master-National Baseline Data'!DE379</f>
        <v>3.4938256932653995</v>
      </c>
      <c r="DF51" s="236">
        <f>'Master-National Baseline Data'!DF379</f>
        <v>2.4127000000000001</v>
      </c>
      <c r="DG51" s="236">
        <f>'Master-National Baseline Data'!DG379</f>
        <v>2.4127000000000001</v>
      </c>
      <c r="DH51" s="236">
        <f>'Master-National Baseline Data'!DH379</f>
        <v>2.4127000000000001</v>
      </c>
      <c r="DI51" s="236">
        <f>'Master-National Baseline Data'!DI379</f>
        <v>24.127000000000002</v>
      </c>
      <c r="DJ51" s="236">
        <f>'Master-National Baseline Data'!DJ379</f>
        <v>0</v>
      </c>
      <c r="DK51" s="236">
        <f>'Master-National Baseline Data'!DK379</f>
        <v>24.127000000000002</v>
      </c>
      <c r="DL51" s="236">
        <f>'Master-National Baseline Data'!DL379</f>
        <v>39.6865749393817</v>
      </c>
      <c r="DM51" s="236">
        <f>'Master-National Baseline Data'!DM379</f>
        <v>39.6865749393817</v>
      </c>
      <c r="DN51" s="236">
        <f>'Master-National Baseline Data'!DN379</f>
        <v>190.07911004748433</v>
      </c>
      <c r="DO51" s="236">
        <f>'Master-National Baseline Data'!DO379</f>
        <v>39.6865749393817</v>
      </c>
      <c r="DP51" s="236">
        <f>'Master-National Baseline Data'!DP379</f>
        <v>145.51744144439957</v>
      </c>
      <c r="DQ51" s="236">
        <f>'Master-National Baseline Data'!DQ379</f>
        <v>145.51744144439957</v>
      </c>
      <c r="DR51" s="236">
        <f>'Master-National Baseline Data'!DR379</f>
        <v>696.95673684077587</v>
      </c>
      <c r="DS51" s="236">
        <f>'Master-National Baseline Data'!DS379</f>
        <v>145.51744144439957</v>
      </c>
      <c r="DT51" s="236">
        <f>'Master-National Baseline Data'!DT379</f>
        <v>0.188302</v>
      </c>
      <c r="DU51" s="236">
        <f>'Master-National Baseline Data'!DU379</f>
        <v>1.8830199999999999</v>
      </c>
      <c r="DV51" s="236">
        <f>'Master-National Baseline Data'!DV379</f>
        <v>12.81292816858026</v>
      </c>
      <c r="DW51" s="236">
        <f>'Master-National Baseline Data'!DW379</f>
        <v>213.54714855009109</v>
      </c>
      <c r="DX51" s="236">
        <f>'Master-National Baseline Data'!DX379</f>
        <v>22.677145455066057</v>
      </c>
      <c r="DY51" s="236">
        <f>'Master-National Baseline Data'!DY379</f>
        <v>2087.3881909874922</v>
      </c>
      <c r="DZ51" s="236">
        <f>'Master-National Baseline Data'!DZ379</f>
        <v>2.2872902237051105</v>
      </c>
      <c r="EA51" s="236">
        <f>'Master-National Baseline Data'!EA379</f>
        <v>0.91174729949958089</v>
      </c>
      <c r="EB51" s="236">
        <f>'Master-National Baseline Data'!EB379</f>
        <v>188.80933588816026</v>
      </c>
      <c r="EC51" s="236">
        <f>'Master-National Baseline Data'!EC379</f>
        <v>584.00792040499084</v>
      </c>
      <c r="ED51" s="236">
        <f>'Master-National Baseline Data'!ED379</f>
        <v>453.99761261215536</v>
      </c>
      <c r="EE51" s="236">
        <f>'Master-National Baseline Data'!EE379</f>
        <v>243.20728689251368</v>
      </c>
      <c r="EF51" s="236">
        <f>'Master-National Baseline Data'!EF379</f>
        <v>106.77203365326046</v>
      </c>
      <c r="EG51" s="236">
        <f>'Master-National Baseline Data'!EG379</f>
        <v>8.6032648023870397</v>
      </c>
      <c r="EH51" s="236">
        <f>'Master-National Baseline Data'!EH379</f>
        <v>35.248467477652056</v>
      </c>
      <c r="EI51" s="236">
        <f>'Master-National Baseline Data'!EI379</f>
        <v>25.901581228585307</v>
      </c>
      <c r="EJ51" s="236">
        <f>'Master-National Baseline Data'!EJ379</f>
        <v>17.355639783181783</v>
      </c>
      <c r="EK51" s="236">
        <f>'Master-National Baseline Data'!EK379</f>
        <v>10.436940954937461</v>
      </c>
      <c r="EL51" s="236">
        <f>'Master-National Baseline Data'!EL379</f>
        <v>1.4974562061666432</v>
      </c>
      <c r="EM51" s="236">
        <f>'Master-National Baseline Data'!EM379</f>
        <v>3.7833134384346279</v>
      </c>
      <c r="EN51" s="236">
        <f>'Master-National Baseline Data'!EN379</f>
        <v>0.46422623327504547</v>
      </c>
      <c r="EO51" s="236">
        <f>'Master-National Baseline Data'!EO379</f>
        <v>18.317408318314687</v>
      </c>
      <c r="EP51" s="236">
        <f>'Master-National Baseline Data'!EP379</f>
        <v>88.341847010279523</v>
      </c>
      <c r="EQ51" s="235"/>
      <c r="ER51" s="238">
        <f>'Master-National Baseline Data'!ER379</f>
        <v>1.0900703333333399</v>
      </c>
      <c r="ES51" s="238">
        <f>'Master-National Baseline Data'!ES379</f>
        <v>47.331299666666602</v>
      </c>
      <c r="ET51" s="238">
        <f>'Master-National Baseline Data'!ET379</f>
        <v>34.560890333333298</v>
      </c>
      <c r="EU51" s="238">
        <f>'Master-National Baseline Data'!EU379</f>
        <v>17.6936556666667</v>
      </c>
      <c r="EV51" s="238">
        <f>'Master-National Baseline Data'!EV379</f>
        <v>0.24088099999999901</v>
      </c>
      <c r="EW51" s="238">
        <f>'Master-National Baseline Data'!EW379</f>
        <v>0.35208166666666602</v>
      </c>
      <c r="EX51" s="238">
        <f>'Master-National Baseline Data'!EX379</f>
        <v>0.11336</v>
      </c>
      <c r="EY51" s="238">
        <f>'Master-National Baseline Data'!EY379</f>
        <v>2.461433</v>
      </c>
      <c r="EZ51" s="238">
        <f>'Master-National Baseline Data'!EZ379</f>
        <v>5.896801</v>
      </c>
      <c r="FA51" s="238">
        <f>'Master-National Baseline Data'!FA379</f>
        <v>5.2042609999999998</v>
      </c>
      <c r="FB51" s="238">
        <f>'Master-National Baseline Data'!FB379</f>
        <v>3.4645239999999999</v>
      </c>
      <c r="FC51" s="238">
        <f>'Master-National Baseline Data'!FC379</f>
        <v>2.1551999999999998</v>
      </c>
      <c r="FD51" s="238">
        <f>'Master-National Baseline Data'!FD379</f>
        <v>21.552</v>
      </c>
      <c r="FE51" s="238">
        <f>'Master-National Baseline Data'!FE379</f>
        <v>0.166756666666666</v>
      </c>
      <c r="FF51" s="238">
        <f>'Master-National Baseline Data'!FF379</f>
        <v>1.66756666666666</v>
      </c>
      <c r="FG51" s="238">
        <f>'Master-National Baseline Data'!FG379</f>
        <v>12.92422092070287</v>
      </c>
      <c r="FH51" s="238">
        <f>'Master-National Baseline Data'!FH379</f>
        <v>188.89345599999999</v>
      </c>
      <c r="FI51" s="238">
        <f>'Master-National Baseline Data'!FI379</f>
        <v>18.173727</v>
      </c>
      <c r="FJ51" s="238">
        <f>'Master-National Baseline Data'!FJ379</f>
        <v>1927.8632516666701</v>
      </c>
      <c r="FK51" s="238">
        <f>'Master-National Baseline Data'!FK379</f>
        <v>2.0750886666666601</v>
      </c>
      <c r="FL51" s="238">
        <f>'Master-National Baseline Data'!FL379</f>
        <v>1.45208433333333</v>
      </c>
      <c r="FM51" s="238">
        <f>'Master-National Baseline Data'!FM379</f>
        <v>184.290153</v>
      </c>
      <c r="FN51" s="238">
        <f>'Master-National Baseline Data'!FN379</f>
        <v>530.09138800000005</v>
      </c>
      <c r="FO51" s="238">
        <f>'Master-National Baseline Data'!FO379</f>
        <v>453.72265466666698</v>
      </c>
      <c r="FP51" s="238">
        <f>'Master-National Baseline Data'!FP379</f>
        <v>228.798353666667</v>
      </c>
      <c r="FQ51" s="238">
        <f>'Master-National Baseline Data'!FQ379</f>
        <v>116.47694799999999</v>
      </c>
      <c r="FR51" s="238">
        <f>'Master-National Baseline Data'!FR379</f>
        <v>8.8894470000000005</v>
      </c>
      <c r="FS51" s="238">
        <f>'Master-National Baseline Data'!FS379</f>
        <v>27.313497333333299</v>
      </c>
      <c r="FT51" s="238">
        <f>'Master-National Baseline Data'!FT379</f>
        <v>21.944573999999999</v>
      </c>
      <c r="FU51" s="238">
        <f>'Master-National Baseline Data'!FU379</f>
        <v>13.227693666666701</v>
      </c>
      <c r="FV51" s="238">
        <f>'Master-National Baseline Data'!FV379</f>
        <v>9.6491083333333396</v>
      </c>
      <c r="FW51" s="238">
        <f>'Master-National Baseline Data'!FW379</f>
        <v>1.3468766666666701</v>
      </c>
      <c r="FX51" s="238">
        <f>'Master-National Baseline Data'!FX379</f>
        <v>3.7458966666666602</v>
      </c>
      <c r="FY51" s="238">
        <f>'Master-National Baseline Data'!FY379</f>
        <v>0.48534633333333399</v>
      </c>
      <c r="FZ51" s="238">
        <f>'Master-National Baseline Data'!FZ379</f>
        <v>17.130309666666601</v>
      </c>
      <c r="GA51" s="241">
        <f>'Master-National Baseline Data'!GA379</f>
        <v>88.486913999999899</v>
      </c>
      <c r="GB51" s="54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</row>
    <row r="52" spans="1:217" x14ac:dyDescent="0.2">
      <c r="A52" s="54"/>
      <c r="B52" s="232">
        <f>'Master-National Baseline Data'!B380</f>
        <v>739</v>
      </c>
      <c r="C52" s="233" t="str">
        <f>'Master-National Baseline Data'!C380</f>
        <v>736P</v>
      </c>
      <c r="D52" s="233" t="str">
        <f>'Master-National Baseline Data'!D380</f>
        <v>736P-BD109</v>
      </c>
      <c r="E52" s="233" t="str">
        <f>'Master-National Baseline Data'!E380</f>
        <v>063</v>
      </c>
      <c r="F52" s="233" t="str">
        <f>'Master-National Baseline Data'!F380</f>
        <v xml:space="preserve">Cereal system non-vertisols: Woina Dega - Wet/moist zone </v>
      </c>
      <c r="G52" s="233" t="str">
        <f>'Master-National Baseline Data'!G380</f>
        <v>SNNPRS</v>
      </c>
      <c r="H52" s="233" t="str">
        <f>'Master-National Baseline Data'!H380</f>
        <v>Alaba</v>
      </c>
      <c r="I52" s="233" t="str">
        <f>'Master-National Baseline Data'!I380</f>
        <v xml:space="preserve">Alaba Special Woreda </v>
      </c>
      <c r="J52" s="233" t="str">
        <f>'Master-National Baseline Data'!J380</f>
        <v>Asore</v>
      </c>
      <c r="K52" s="233" t="str">
        <f>'Master-National Baseline Data'!K380</f>
        <v>Asore</v>
      </c>
      <c r="L52" s="233" t="str">
        <f>'Master-National Baseline Data'!L380</f>
        <v>Asore</v>
      </c>
      <c r="M52" s="233" t="str">
        <f>'Master-National Baseline Data'!M380</f>
        <v>SN-Al-As</v>
      </c>
      <c r="N52" s="233" t="str">
        <f>'Master-National Baseline Data'!N380</f>
        <v>Project scenario</v>
      </c>
      <c r="O52" s="233" t="str">
        <f>'Master-National Baseline Data'!O380</f>
        <v>Improved woodland</v>
      </c>
      <c r="P52" s="233" t="str">
        <f>'Master-National Baseline Data'!P380</f>
        <v>Improved woodland</v>
      </c>
      <c r="Q52" s="233" t="str">
        <f>'Master-National Baseline Data'!Q380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52" s="233" t="str">
        <f>'Master-National Baseline Data'!R380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52" s="233" t="str">
        <f>'Master-National Baseline Data'!S380</f>
        <v>Woodland</v>
      </c>
      <c r="T52" s="233" t="str">
        <f>'Master-National Baseline Data'!T380</f>
        <v>ISWC</v>
      </c>
      <c r="U52" s="233" t="str">
        <f>'Master-National Baseline Data'!U380</f>
        <v>ISWC_PE</v>
      </c>
      <c r="V52" s="233" t="str">
        <f>'Master-National Baseline Data'!V380</f>
        <v>ISWC_PE_WL</v>
      </c>
      <c r="W52" s="234">
        <f>'Master-National Baseline Data'!W380</f>
        <v>1993</v>
      </c>
      <c r="X52" s="234">
        <f>'Master-National Baseline Data'!X380</f>
        <v>20</v>
      </c>
      <c r="Y52" s="235" t="str">
        <f>'Master-National Baseline Data'!Y380</f>
        <v>ISWC_PE_WL_20</v>
      </c>
      <c r="Z52" s="235" t="str">
        <f>'Master-National Baseline Data'!Z380</f>
        <v>Stone and soil bund, hillside terrace, stone check dam,  eye brow basin, deep water infiltration trenches, woodland permanent enclosure</v>
      </c>
      <c r="AA52" s="235" t="str">
        <f>'Master-National Baseline Data'!AA380</f>
        <v xml:space="preserve">Leguminous and non-leguminous tree planting, natural regeneration </v>
      </c>
      <c r="AB52" s="235" t="str">
        <f>'Master-National Baseline Data'!AB380</f>
        <v>Acacia-Eucalyptus-Gravilea-Pinus</v>
      </c>
      <c r="AC52" s="235" t="str">
        <f>'Master-National Baseline Data'!AC380</f>
        <v>Chloris-Cynodon-Hyparrhenia-Eragrostis</v>
      </c>
      <c r="AD52" s="235" t="str">
        <f>'Master-National Baseline Data'!AD380</f>
        <v>Maize, wheat, pulses and sorghum</v>
      </c>
      <c r="AE52" s="235" t="str">
        <f>'Master-National Baseline Data'!AE380</f>
        <v>None</v>
      </c>
      <c r="AF52" s="235" t="str">
        <f>'Master-National Baseline Data'!AF380</f>
        <v xml:space="preserve">Dense </v>
      </c>
      <c r="AG52" s="235" t="str">
        <f>'Master-National Baseline Data'!AG380</f>
        <v>Shoats and cattle</v>
      </c>
      <c r="AH52" s="235" t="str">
        <f>'Master-National Baseline Data'!AH380</f>
        <v>Soil profile sample</v>
      </c>
      <c r="AI52" s="235" t="str">
        <f>'Master-National Baseline Data'!AI380</f>
        <v>SN-ASW-3r-PE3-15-45cm</v>
      </c>
      <c r="AJ52" s="235" t="str">
        <f>'Master-National Baseline Data'!AJ380</f>
        <v>SN-ASW-3r-PE3-BD-15-45cm</v>
      </c>
      <c r="AK52" s="235" t="str">
        <f>'Master-National Baseline Data'!AK380</f>
        <v>15-45</v>
      </c>
      <c r="AL52" s="235">
        <f>'Master-National Baseline Data'!AL380</f>
        <v>30</v>
      </c>
      <c r="AM52" s="235" t="str">
        <f>'Master-National Baseline Data'!AM380</f>
        <v>WC</v>
      </c>
      <c r="AN52" s="235" t="str">
        <f>'Master-National Baseline Data'!AN380</f>
        <v>MIR</v>
      </c>
      <c r="AO52" s="235">
        <f>'Master-National Baseline Data'!AO380</f>
        <v>0</v>
      </c>
      <c r="AP52" s="235">
        <f>'Master-National Baseline Data'!AP380</f>
        <v>400329.91</v>
      </c>
      <c r="AQ52" s="235">
        <f>'Master-National Baseline Data'!AQ380</f>
        <v>800103.35</v>
      </c>
      <c r="AR52" s="235">
        <f>'Master-National Baseline Data'!AR380</f>
        <v>7.2375059999999998</v>
      </c>
      <c r="AS52" s="235">
        <f>'Master-National Baseline Data'!AS380</f>
        <v>38.097180999999999</v>
      </c>
      <c r="AT52" s="235" t="str">
        <f>'Master-National Baseline Data'!AT380</f>
        <v>7°14'15.02"</v>
      </c>
      <c r="AU52" s="235" t="str">
        <f>'Master-National Baseline Data'!AU380</f>
        <v>38° 5'49.85"</v>
      </c>
      <c r="AV52" s="235">
        <f>'Master-National Baseline Data'!AV380</f>
        <v>1361746.2029587</v>
      </c>
      <c r="AW52" s="235">
        <f>'Master-National Baseline Data'!AW380</f>
        <v>853399.29789486504</v>
      </c>
      <c r="AX52" s="235">
        <f>'Master-National Baseline Data'!AX380</f>
        <v>1709</v>
      </c>
      <c r="AY52" s="235">
        <f>'Master-National Baseline Data'!AY380</f>
        <v>1699</v>
      </c>
      <c r="AZ52" s="235">
        <f>'Master-National Baseline Data'!AZ380</f>
        <v>-4.4305249999999997E-2</v>
      </c>
      <c r="BA52" s="235">
        <f>'Master-National Baseline Data'!BA380</f>
        <v>1.270334E-2</v>
      </c>
      <c r="BB52" s="235">
        <f>'Master-National Baseline Data'!BB380</f>
        <v>0.10488260000000001</v>
      </c>
      <c r="BC52" s="235">
        <f>'Master-National Baseline Data'!BC380</f>
        <v>0.25362963999999999</v>
      </c>
      <c r="BD52" s="235">
        <f>'Master-National Baseline Data'!BD380</f>
        <v>0.4020398</v>
      </c>
      <c r="BE52" s="235">
        <f>'Master-National Baseline Data'!BE380</f>
        <v>0.23194806000000001</v>
      </c>
      <c r="BF52" s="235">
        <f>'Master-National Baseline Data'!BF380</f>
        <v>0.21069779999999999</v>
      </c>
      <c r="BG52" s="235">
        <f>'Master-National Baseline Data'!BG380</f>
        <v>211.09200000000001</v>
      </c>
      <c r="BH52" s="235">
        <f>'Master-National Baseline Data'!BH380</f>
        <v>1717</v>
      </c>
      <c r="BI52" s="235">
        <f>'Master-National Baseline Data'!BI380</f>
        <v>4.5339900000000003E-5</v>
      </c>
      <c r="BJ52" s="235">
        <f>'Master-National Baseline Data'!BJ380</f>
        <v>2.9696399999999998E-4</v>
      </c>
      <c r="BK52" s="235">
        <f>'Master-National Baseline Data'!BK380</f>
        <v>2.7193900000000002</v>
      </c>
      <c r="BL52" s="235">
        <f>'Master-National Baseline Data'!BL380</f>
        <v>50.467700000000001</v>
      </c>
      <c r="BM52" s="235">
        <f>'Master-National Baseline Data'!BM380</f>
        <v>3.0891600000000001E-4</v>
      </c>
      <c r="BN52" s="235">
        <f>'Master-National Baseline Data'!BN380</f>
        <v>19.190000000000001</v>
      </c>
      <c r="BO52" s="235">
        <f>'Master-National Baseline Data'!BO380</f>
        <v>84.83</v>
      </c>
      <c r="BP52" s="235">
        <f>'Master-National Baseline Data'!BP380</f>
        <v>1017.96</v>
      </c>
      <c r="BQ52" s="235">
        <f>'Master-National Baseline Data'!BQ380</f>
        <v>108.71</v>
      </c>
      <c r="BR52" s="235">
        <f>'Master-National Baseline Data'!BR380</f>
        <v>1304.52</v>
      </c>
      <c r="BS52" s="235">
        <f>'Master-National Baseline Data'!BS380</f>
        <v>1.2815041848402686</v>
      </c>
      <c r="BT52" s="235">
        <f>'Master-National Baseline Data'!BT380</f>
        <v>14.7</v>
      </c>
      <c r="BU52" s="235">
        <f>'Master-National Baseline Data'!BU380</f>
        <v>3.05</v>
      </c>
      <c r="BV52" s="235">
        <f>'Master-National Baseline Data'!BV380</f>
        <v>12.06</v>
      </c>
      <c r="BW52" s="235">
        <f>'Master-National Baseline Data'!BW380</f>
        <v>287</v>
      </c>
      <c r="BX52" s="235">
        <f>'Master-National Baseline Data'!BX380</f>
        <v>155</v>
      </c>
      <c r="BY52" s="235">
        <f>'Master-National Baseline Data'!BY380</f>
        <v>15.2</v>
      </c>
      <c r="BZ52" s="235" t="str">
        <f>'Master-National Baseline Data'!BZ380</f>
        <v>Subhumid</v>
      </c>
      <c r="CA52" s="235">
        <f>'Master-National Baseline Data'!CA380</f>
        <v>0.78</v>
      </c>
      <c r="CB52" s="235">
        <f>'Master-National Baseline Data'!CB380</f>
        <v>6.2547941207899997</v>
      </c>
      <c r="CC52" s="235">
        <f>'Master-National Baseline Data'!CC380</f>
        <v>1474</v>
      </c>
      <c r="CD52" s="235">
        <f>'Master-National Baseline Data'!CD380</f>
        <v>1474</v>
      </c>
      <c r="CE52" s="235">
        <f>'Master-National Baseline Data'!CE380</f>
        <v>2175</v>
      </c>
      <c r="CF52" s="235" t="str">
        <f>'Master-National Baseline Data'!CF380</f>
        <v>NPP Precipitation limited</v>
      </c>
      <c r="CG52" s="235">
        <f>'Master-National Baseline Data'!CG380</f>
        <v>1</v>
      </c>
      <c r="CH52" s="235">
        <f>'Master-National Baseline Data'!CH380</f>
        <v>0</v>
      </c>
      <c r="CI52" s="235" t="str">
        <f>'Master-National Baseline Data'!CI380</f>
        <v>Subtropical subhumid dry forest</v>
      </c>
      <c r="CJ52" s="235" t="str">
        <f>'Master-National Baseline Data'!CJ380</f>
        <v>Equatorial savannah dry summer</v>
      </c>
      <c r="CK52" s="235" t="str">
        <f>'Master-National Baseline Data'!CK380</f>
        <v>Steppe</v>
      </c>
      <c r="CL52" s="235" t="str">
        <f>'Master-National Baseline Data'!CL380</f>
        <v>26 Jan - 19 Oct</v>
      </c>
      <c r="CM52" s="235" t="str">
        <f>'Master-National Baseline Data'!CM380</f>
        <v>Medium to sparse</v>
      </c>
      <c r="CN52" s="235" t="str">
        <f>'Master-National Baseline Data'!CN380</f>
        <v>Yellowish to brownish yellow</v>
      </c>
      <c r="CO52" s="236">
        <f>'Master-National Baseline Data'!CO380</f>
        <v>1.0881827978716239</v>
      </c>
      <c r="CP52" s="236">
        <f>'Master-National Baseline Data'!CP380</f>
        <v>49.893086244989313</v>
      </c>
      <c r="CQ52" s="236">
        <f>'Master-National Baseline Data'!CQ380</f>
        <v>36.849607983684962</v>
      </c>
      <c r="CR52" s="236">
        <f>'Master-National Baseline Data'!CR380</f>
        <v>13.257305771325731</v>
      </c>
      <c r="CS52" s="237" t="str">
        <f>'Master-National Baseline Data'!CS380</f>
        <v>loam</v>
      </c>
      <c r="CT52" s="237" t="str">
        <f>'Master-National Baseline Data'!CT380</f>
        <v>Well drained</v>
      </c>
      <c r="CU52" s="236">
        <f>'Master-National Baseline Data'!CU380</f>
        <v>0.23674259336335091</v>
      </c>
      <c r="CV52" s="236">
        <f>'Master-National Baseline Data'!CV380</f>
        <v>0.34200575125808774</v>
      </c>
      <c r="CW52" s="236">
        <f>'Master-National Baseline Data'!CW380</f>
        <v>0.10526315789473684</v>
      </c>
      <c r="CX52" s="236">
        <f>'Master-National Baseline Data'!CX380</f>
        <v>1.7932489451477154</v>
      </c>
      <c r="CY52" s="236">
        <f>'Master-National Baseline Data'!CY380</f>
        <v>6.3920000000000003</v>
      </c>
      <c r="CZ52" s="235">
        <f>'Master-National Baseline Data'!CZ380</f>
        <v>6.0430000000000001</v>
      </c>
      <c r="DA52" s="235">
        <f>'Master-National Baseline Data'!DA380</f>
        <v>6.5</v>
      </c>
      <c r="DB52" s="235">
        <f>'Master-National Baseline Data'!DB380</f>
        <v>0.10799999999999965</v>
      </c>
      <c r="DC52" s="235" t="str">
        <f>'Master-National Baseline Data'!DC380</f>
        <v>LR</v>
      </c>
      <c r="DD52" s="236">
        <f>'Master-National Baseline Data'!DD380</f>
        <v>4.4575725026852471</v>
      </c>
      <c r="DE52" s="236">
        <f>'Master-National Baseline Data'!DE380</f>
        <v>2.8903007518796726</v>
      </c>
      <c r="DF52" s="236">
        <f>'Master-National Baseline Data'!DF380</f>
        <v>2.3210999999999999</v>
      </c>
      <c r="DG52" s="236">
        <f>'Master-National Baseline Data'!DG380</f>
        <v>2.3210999999999999</v>
      </c>
      <c r="DH52" s="236">
        <f>'Master-National Baseline Data'!DH380</f>
        <v>0</v>
      </c>
      <c r="DI52" s="236">
        <f>'Master-National Baseline Data'!DI380</f>
        <v>23.210999999999999</v>
      </c>
      <c r="DJ52" s="236">
        <f>'Master-National Baseline Data'!DJ380</f>
        <v>0</v>
      </c>
      <c r="DK52" s="236">
        <f>'Master-National Baseline Data'!DK380</f>
        <v>0</v>
      </c>
      <c r="DL52" s="236">
        <f>'Master-National Baseline Data'!DL380</f>
        <v>75.77343276419478</v>
      </c>
      <c r="DM52" s="236">
        <f>'Master-National Baseline Data'!DM380</f>
        <v>75.77343276419478</v>
      </c>
      <c r="DN52" s="236">
        <f>'Master-National Baseline Data'!DN380</f>
        <v>0</v>
      </c>
      <c r="DO52" s="236">
        <f>'Master-National Baseline Data'!DO380</f>
        <v>0</v>
      </c>
      <c r="DP52" s="236">
        <f>'Master-National Baseline Data'!DP380</f>
        <v>277.83592013538083</v>
      </c>
      <c r="DQ52" s="236">
        <f>'Master-National Baseline Data'!DQ380</f>
        <v>277.83592013538083</v>
      </c>
      <c r="DR52" s="236">
        <f>'Master-National Baseline Data'!DR380</f>
        <v>0</v>
      </c>
      <c r="DS52" s="236">
        <f>'Master-National Baseline Data'!DS380</f>
        <v>0</v>
      </c>
      <c r="DT52" s="236">
        <f>'Master-National Baseline Data'!DT380</f>
        <v>0.18099999999999999</v>
      </c>
      <c r="DU52" s="236">
        <f>'Master-National Baseline Data'!DU380</f>
        <v>1.81</v>
      </c>
      <c r="DV52" s="236">
        <f>'Master-National Baseline Data'!DV380</f>
        <v>12.823756906077348</v>
      </c>
      <c r="DW52" s="236">
        <f>'Master-National Baseline Data'!DW380</f>
        <v>182.8653823616367</v>
      </c>
      <c r="DX52" s="236">
        <f>'Master-National Baseline Data'!DX380</f>
        <v>16.020872464944748</v>
      </c>
      <c r="DY52" s="236">
        <f>'Master-National Baseline Data'!DY380</f>
        <v>1418.9806010449217</v>
      </c>
      <c r="DZ52" s="236">
        <f>'Master-National Baseline Data'!DZ380</f>
        <v>2.9825291143467401</v>
      </c>
      <c r="EA52" s="236">
        <f>'Master-National Baseline Data'!EA380</f>
        <v>8.7821853291567482</v>
      </c>
      <c r="EB52" s="236">
        <f>'Master-National Baseline Data'!EB380</f>
        <v>217.4356326746024</v>
      </c>
      <c r="EC52" s="236">
        <f>'Master-National Baseline Data'!EC380</f>
        <v>357.01742216400459</v>
      </c>
      <c r="ED52" s="236">
        <f>'Master-National Baseline Data'!ED380</f>
        <v>441.77879455731869</v>
      </c>
      <c r="EE52" s="236">
        <f>'Master-National Baseline Data'!EE380</f>
        <v>307.25690246339411</v>
      </c>
      <c r="EF52" s="236">
        <f>'Master-National Baseline Data'!EF380</f>
        <v>60.117673310284388</v>
      </c>
      <c r="EG52" s="236">
        <f>'Master-National Baseline Data'!EG380</f>
        <v>8.8443764863769321</v>
      </c>
      <c r="EH52" s="236">
        <f>'Master-National Baseline Data'!EH380</f>
        <v>21.319657981523815</v>
      </c>
      <c r="EI52" s="236">
        <f>'Master-National Baseline Data'!EI380</f>
        <v>28.528923101508997</v>
      </c>
      <c r="EJ52" s="236">
        <f>'Master-National Baseline Data'!EJ380</f>
        <v>14.6833198545083</v>
      </c>
      <c r="EK52" s="236">
        <f>'Master-National Baseline Data'!EK380</f>
        <v>7.0949030052246087</v>
      </c>
      <c r="EL52" s="236">
        <f>'Master-National Baseline Data'!EL380</f>
        <v>0.91542928760001174</v>
      </c>
      <c r="EM52" s="236">
        <f>'Master-National Baseline Data'!EM380</f>
        <v>3.6814899546443223</v>
      </c>
      <c r="EN52" s="236">
        <f>'Master-National Baseline Data'!EN380</f>
        <v>0.26138118830558432</v>
      </c>
      <c r="EO52" s="236">
        <f>'Master-National Baseline Data'!EO380</f>
        <v>13.781857259390893</v>
      </c>
      <c r="EP52" s="236">
        <f>'Master-National Baseline Data'!EP380</f>
        <v>86.731441276752946</v>
      </c>
      <c r="EQ52" s="235"/>
      <c r="ER52" s="238">
        <f>'Master-National Baseline Data'!ER380</f>
        <v>1.106123</v>
      </c>
      <c r="ES52" s="238">
        <f>'Master-National Baseline Data'!ES380</f>
        <v>48.522832999999999</v>
      </c>
      <c r="ET52" s="238">
        <f>'Master-National Baseline Data'!ET380</f>
        <v>36.603183000000001</v>
      </c>
      <c r="EU52" s="238">
        <f>'Master-National Baseline Data'!EU380</f>
        <v>14.001867666666699</v>
      </c>
      <c r="EV52" s="239">
        <f>'Master-National Baseline Data'!EV380</f>
        <v>0.23283833333333201</v>
      </c>
      <c r="EW52" s="239">
        <f>'Master-National Baseline Data'!EW380</f>
        <v>0.33579166666666799</v>
      </c>
      <c r="EX52" s="239">
        <f>'Master-National Baseline Data'!EX380</f>
        <v>0.113515333333333</v>
      </c>
      <c r="EY52" s="239">
        <f>'Master-National Baseline Data'!EY380</f>
        <v>1.9716086666666599</v>
      </c>
      <c r="EZ52" s="239">
        <f>'Master-National Baseline Data'!EZ380</f>
        <v>6.4013119999999901</v>
      </c>
      <c r="FA52" s="239">
        <f>'Master-National Baseline Data'!FA380</f>
        <v>4.40378600000001</v>
      </c>
      <c r="FB52" s="239">
        <f>'Master-National Baseline Data'!FB380</f>
        <v>2.8540100000000002</v>
      </c>
      <c r="FC52" s="239">
        <f>'Master-National Baseline Data'!FC380</f>
        <v>1.96843066666667</v>
      </c>
      <c r="FD52" s="239">
        <f>'Master-National Baseline Data'!FD380</f>
        <v>19.6843066666667</v>
      </c>
      <c r="FE52" s="239">
        <f>'Master-National Baseline Data'!FE380</f>
        <v>0.15709799999999999</v>
      </c>
      <c r="FF52" s="239">
        <f>'Master-National Baseline Data'!FF380</f>
        <v>1.5709799999999998</v>
      </c>
      <c r="FG52" s="239">
        <f>'Master-National Baseline Data'!FG380</f>
        <v>12.529953701935545</v>
      </c>
      <c r="FH52" s="239">
        <f>'Master-National Baseline Data'!FH380</f>
        <v>166.979521333333</v>
      </c>
      <c r="FI52" s="239">
        <f>'Master-National Baseline Data'!FI380</f>
        <v>15.0044883333334</v>
      </c>
      <c r="FJ52" s="239">
        <f>'Master-National Baseline Data'!FJ380</f>
        <v>1382.093756</v>
      </c>
      <c r="FK52" s="239">
        <f>'Master-National Baseline Data'!FK380</f>
        <v>2.9340033333333402</v>
      </c>
      <c r="FL52" s="239">
        <f>'Master-National Baseline Data'!FL380</f>
        <v>7.2318086666666801</v>
      </c>
      <c r="FM52" s="239">
        <f>'Master-National Baseline Data'!FM380</f>
        <v>185.68482866666699</v>
      </c>
      <c r="FN52" s="239">
        <f>'Master-National Baseline Data'!FN380</f>
        <v>336.24552233333299</v>
      </c>
      <c r="FO52" s="239">
        <f>'Master-National Baseline Data'!FO380</f>
        <v>406.771611333333</v>
      </c>
      <c r="FP52" s="239">
        <f>'Master-National Baseline Data'!FP380</f>
        <v>247.46481066666601</v>
      </c>
      <c r="FQ52" s="239">
        <f>'Master-National Baseline Data'!FQ380</f>
        <v>76.550364999999999</v>
      </c>
      <c r="FR52" s="239">
        <f>'Master-National Baseline Data'!FR380</f>
        <v>7.89275500000001</v>
      </c>
      <c r="FS52" s="239">
        <f>'Master-National Baseline Data'!FS380</f>
        <v>19.513999666666699</v>
      </c>
      <c r="FT52" s="239">
        <f>'Master-National Baseline Data'!FT380</f>
        <v>21.8035</v>
      </c>
      <c r="FU52" s="239">
        <f>'Master-National Baseline Data'!FU380</f>
        <v>11.246392666666701</v>
      </c>
      <c r="FV52" s="239">
        <f>'Master-National Baseline Data'!FV380</f>
        <v>6.6949086666666702</v>
      </c>
      <c r="FW52" s="239">
        <f>'Master-National Baseline Data'!FW380</f>
        <v>0.86613866666666695</v>
      </c>
      <c r="FX52" s="239">
        <f>'Master-National Baseline Data'!FX380</f>
        <v>3.3846289999999999</v>
      </c>
      <c r="FY52" s="239">
        <f>'Master-National Baseline Data'!FY380</f>
        <v>0.33893600000000002</v>
      </c>
      <c r="FZ52" s="239">
        <f>'Master-National Baseline Data'!FZ380</f>
        <v>13.2793643333333</v>
      </c>
      <c r="GA52" s="240">
        <f>'Master-National Baseline Data'!GA380</f>
        <v>86.864602000000005</v>
      </c>
      <c r="GB52" s="54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</row>
    <row r="53" spans="1:217" x14ac:dyDescent="0.2">
      <c r="A53" s="54"/>
      <c r="B53" s="232">
        <f>'Master-National Baseline Data'!B381</f>
        <v>740</v>
      </c>
      <c r="C53" s="233" t="str">
        <f>'Master-National Baseline Data'!C381</f>
        <v>737P</v>
      </c>
      <c r="D53" s="233" t="str">
        <f>'Master-National Baseline Data'!D381</f>
        <v>737P-BD110</v>
      </c>
      <c r="E53" s="233" t="str">
        <f>'Master-National Baseline Data'!E381</f>
        <v>063</v>
      </c>
      <c r="F53" s="233" t="str">
        <f>'Master-National Baseline Data'!F381</f>
        <v xml:space="preserve">Cereal system non-vertisols: Woina Dega - Wet/moist zone </v>
      </c>
      <c r="G53" s="233" t="str">
        <f>'Master-National Baseline Data'!G381</f>
        <v>SNNPRS</v>
      </c>
      <c r="H53" s="233" t="str">
        <f>'Master-National Baseline Data'!H381</f>
        <v>Alaba</v>
      </c>
      <c r="I53" s="233" t="str">
        <f>'Master-National Baseline Data'!I381</f>
        <v xml:space="preserve">Alaba Special Woreda </v>
      </c>
      <c r="J53" s="233" t="str">
        <f>'Master-National Baseline Data'!J381</f>
        <v>Asore</v>
      </c>
      <c r="K53" s="233" t="str">
        <f>'Master-National Baseline Data'!K381</f>
        <v>Asore</v>
      </c>
      <c r="L53" s="233" t="str">
        <f>'Master-National Baseline Data'!L381</f>
        <v>Asore</v>
      </c>
      <c r="M53" s="233" t="str">
        <f>'Master-National Baseline Data'!M381</f>
        <v>SN-Al-As</v>
      </c>
      <c r="N53" s="233" t="str">
        <f>'Master-National Baseline Data'!N381</f>
        <v>Project scenario</v>
      </c>
      <c r="O53" s="233" t="str">
        <f>'Master-National Baseline Data'!O381</f>
        <v>Improved woodland</v>
      </c>
      <c r="P53" s="233" t="str">
        <f>'Master-National Baseline Data'!P381</f>
        <v>Improved woodland</v>
      </c>
      <c r="Q53" s="233" t="str">
        <f>'Master-National Baseline Data'!Q381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53" s="233" t="str">
        <f>'Master-National Baseline Data'!R381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53" s="233" t="str">
        <f>'Master-National Baseline Data'!S381</f>
        <v>Woodland</v>
      </c>
      <c r="T53" s="233" t="str">
        <f>'Master-National Baseline Data'!T381</f>
        <v>ISWC</v>
      </c>
      <c r="U53" s="233" t="str">
        <f>'Master-National Baseline Data'!U381</f>
        <v>ISWC_PE</v>
      </c>
      <c r="V53" s="233" t="str">
        <f>'Master-National Baseline Data'!V381</f>
        <v>ISWC_PE_WL</v>
      </c>
      <c r="W53" s="234">
        <f>'Master-National Baseline Data'!W381</f>
        <v>1993</v>
      </c>
      <c r="X53" s="234">
        <f>'Master-National Baseline Data'!X381</f>
        <v>20</v>
      </c>
      <c r="Y53" s="235" t="str">
        <f>'Master-National Baseline Data'!Y381</f>
        <v>ISWC_PE_WL_20</v>
      </c>
      <c r="Z53" s="235" t="str">
        <f>'Master-National Baseline Data'!Z381</f>
        <v>Stone and soil bund, hillside terrace, stone check dam,  eye brow basin, deep water infiltration trenches, woodland permanent enclosure</v>
      </c>
      <c r="AA53" s="235" t="str">
        <f>'Master-National Baseline Data'!AA381</f>
        <v xml:space="preserve">Leguminous and non-leguminous tree planting, natural regeneration </v>
      </c>
      <c r="AB53" s="235" t="str">
        <f>'Master-National Baseline Data'!AB381</f>
        <v>Acacia-Eucalyptus-Gravilea-Pinus</v>
      </c>
      <c r="AC53" s="235" t="str">
        <f>'Master-National Baseline Data'!AC381</f>
        <v>Chloris-Cynodon-Hyparrhenia-Eragrostis</v>
      </c>
      <c r="AD53" s="235" t="str">
        <f>'Master-National Baseline Data'!AD381</f>
        <v>Maize, wheat, pulses and sorghum</v>
      </c>
      <c r="AE53" s="235" t="str">
        <f>'Master-National Baseline Data'!AE381</f>
        <v>None</v>
      </c>
      <c r="AF53" s="235" t="str">
        <f>'Master-National Baseline Data'!AF381</f>
        <v xml:space="preserve">Dense </v>
      </c>
      <c r="AG53" s="235" t="str">
        <f>'Master-National Baseline Data'!AG381</f>
        <v>Shoats and cattle</v>
      </c>
      <c r="AH53" s="235" t="str">
        <f>'Master-National Baseline Data'!AH381</f>
        <v>Soil profile sample</v>
      </c>
      <c r="AI53" s="235" t="str">
        <f>'Master-National Baseline Data'!AI381</f>
        <v>SN-ASW-3r-PE3-45-100cm</v>
      </c>
      <c r="AJ53" s="235" t="str">
        <f>'Master-National Baseline Data'!AJ381</f>
        <v>SN-ASW-3r-PE3-BD-45-100cm</v>
      </c>
      <c r="AK53" s="235" t="str">
        <f>'Master-National Baseline Data'!AK381</f>
        <v>45-100</v>
      </c>
      <c r="AL53" s="235">
        <f>'Master-National Baseline Data'!AL381</f>
        <v>55</v>
      </c>
      <c r="AM53" s="235" t="str">
        <f>'Master-National Baseline Data'!AM381</f>
        <v>WC</v>
      </c>
      <c r="AN53" s="235" t="str">
        <f>'Master-National Baseline Data'!AN381</f>
        <v>MIR</v>
      </c>
      <c r="AO53" s="235">
        <f>'Master-National Baseline Data'!AO381</f>
        <v>0</v>
      </c>
      <c r="AP53" s="235">
        <f>'Master-National Baseline Data'!AP381</f>
        <v>400329.91</v>
      </c>
      <c r="AQ53" s="235">
        <f>'Master-National Baseline Data'!AQ381</f>
        <v>800103.35</v>
      </c>
      <c r="AR53" s="235">
        <f>'Master-National Baseline Data'!AR381</f>
        <v>7.2375059999999998</v>
      </c>
      <c r="AS53" s="235">
        <f>'Master-National Baseline Data'!AS381</f>
        <v>38.097180999999999</v>
      </c>
      <c r="AT53" s="235" t="str">
        <f>'Master-National Baseline Data'!AT381</f>
        <v>7°14'15.02"</v>
      </c>
      <c r="AU53" s="235" t="str">
        <f>'Master-National Baseline Data'!AU381</f>
        <v>38° 5'49.85"</v>
      </c>
      <c r="AV53" s="235">
        <f>'Master-National Baseline Data'!AV381</f>
        <v>1361746.2029587</v>
      </c>
      <c r="AW53" s="235">
        <f>'Master-National Baseline Data'!AW381</f>
        <v>853399.29789486504</v>
      </c>
      <c r="AX53" s="235">
        <f>'Master-National Baseline Data'!AX381</f>
        <v>1709</v>
      </c>
      <c r="AY53" s="235">
        <f>'Master-National Baseline Data'!AY381</f>
        <v>1699</v>
      </c>
      <c r="AZ53" s="235">
        <f>'Master-National Baseline Data'!AZ381</f>
        <v>-4.4305249999999997E-2</v>
      </c>
      <c r="BA53" s="235">
        <f>'Master-National Baseline Data'!BA381</f>
        <v>1.270334E-2</v>
      </c>
      <c r="BB53" s="235">
        <f>'Master-National Baseline Data'!BB381</f>
        <v>0.10488260000000001</v>
      </c>
      <c r="BC53" s="235">
        <f>'Master-National Baseline Data'!BC381</f>
        <v>0.25362963999999999</v>
      </c>
      <c r="BD53" s="235">
        <f>'Master-National Baseline Data'!BD381</f>
        <v>0.4020398</v>
      </c>
      <c r="BE53" s="235">
        <f>'Master-National Baseline Data'!BE381</f>
        <v>0.23194806000000001</v>
      </c>
      <c r="BF53" s="235">
        <f>'Master-National Baseline Data'!BF381</f>
        <v>0.21069779999999999</v>
      </c>
      <c r="BG53" s="235">
        <f>'Master-National Baseline Data'!BG381</f>
        <v>211.09200000000001</v>
      </c>
      <c r="BH53" s="235">
        <f>'Master-National Baseline Data'!BH381</f>
        <v>1717</v>
      </c>
      <c r="BI53" s="235">
        <f>'Master-National Baseline Data'!BI381</f>
        <v>4.5339900000000003E-5</v>
      </c>
      <c r="BJ53" s="235">
        <f>'Master-National Baseline Data'!BJ381</f>
        <v>2.9696399999999998E-4</v>
      </c>
      <c r="BK53" s="235">
        <f>'Master-National Baseline Data'!BK381</f>
        <v>2.7193900000000002</v>
      </c>
      <c r="BL53" s="235">
        <f>'Master-National Baseline Data'!BL381</f>
        <v>50.467700000000001</v>
      </c>
      <c r="BM53" s="235">
        <f>'Master-National Baseline Data'!BM381</f>
        <v>3.0891600000000001E-4</v>
      </c>
      <c r="BN53" s="235">
        <f>'Master-National Baseline Data'!BN381</f>
        <v>19.190000000000001</v>
      </c>
      <c r="BO53" s="235">
        <f>'Master-National Baseline Data'!BO381</f>
        <v>84.83</v>
      </c>
      <c r="BP53" s="235">
        <f>'Master-National Baseline Data'!BP381</f>
        <v>1017.96</v>
      </c>
      <c r="BQ53" s="235">
        <f>'Master-National Baseline Data'!BQ381</f>
        <v>108.71</v>
      </c>
      <c r="BR53" s="235">
        <f>'Master-National Baseline Data'!BR381</f>
        <v>1304.52</v>
      </c>
      <c r="BS53" s="235">
        <f>'Master-National Baseline Data'!BS381</f>
        <v>1.2815041848402686</v>
      </c>
      <c r="BT53" s="235">
        <f>'Master-National Baseline Data'!BT381</f>
        <v>14.7</v>
      </c>
      <c r="BU53" s="235">
        <f>'Master-National Baseline Data'!BU381</f>
        <v>3.05</v>
      </c>
      <c r="BV53" s="235">
        <f>'Master-National Baseline Data'!BV381</f>
        <v>12.06</v>
      </c>
      <c r="BW53" s="235">
        <f>'Master-National Baseline Data'!BW381</f>
        <v>287</v>
      </c>
      <c r="BX53" s="235">
        <f>'Master-National Baseline Data'!BX381</f>
        <v>155</v>
      </c>
      <c r="BY53" s="235">
        <f>'Master-National Baseline Data'!BY381</f>
        <v>15.2</v>
      </c>
      <c r="BZ53" s="235" t="str">
        <f>'Master-National Baseline Data'!BZ381</f>
        <v>Subhumid</v>
      </c>
      <c r="CA53" s="235">
        <f>'Master-National Baseline Data'!CA381</f>
        <v>0.78</v>
      </c>
      <c r="CB53" s="235">
        <f>'Master-National Baseline Data'!CB381</f>
        <v>6.2547941207899997</v>
      </c>
      <c r="CC53" s="235">
        <f>'Master-National Baseline Data'!CC381</f>
        <v>1474</v>
      </c>
      <c r="CD53" s="235">
        <f>'Master-National Baseline Data'!CD381</f>
        <v>1474</v>
      </c>
      <c r="CE53" s="235">
        <f>'Master-National Baseline Data'!CE381</f>
        <v>2175</v>
      </c>
      <c r="CF53" s="235" t="str">
        <f>'Master-National Baseline Data'!CF381</f>
        <v>NPP Precipitation limited</v>
      </c>
      <c r="CG53" s="235">
        <f>'Master-National Baseline Data'!CG381</f>
        <v>1</v>
      </c>
      <c r="CH53" s="235">
        <f>'Master-National Baseline Data'!CH381</f>
        <v>0</v>
      </c>
      <c r="CI53" s="235" t="str">
        <f>'Master-National Baseline Data'!CI381</f>
        <v>Subtropical subhumid dry forest</v>
      </c>
      <c r="CJ53" s="235" t="str">
        <f>'Master-National Baseline Data'!CJ381</f>
        <v>Equatorial savannah dry summer</v>
      </c>
      <c r="CK53" s="235" t="str">
        <f>'Master-National Baseline Data'!CK381</f>
        <v>Steppe</v>
      </c>
      <c r="CL53" s="235" t="str">
        <f>'Master-National Baseline Data'!CL381</f>
        <v>26 Jan - 19 Oct</v>
      </c>
      <c r="CM53" s="235" t="str">
        <f>'Master-National Baseline Data'!CM381</f>
        <v>Almost no roots</v>
      </c>
      <c r="CN53" s="235" t="str">
        <f>'Master-National Baseline Data'!CN381</f>
        <v>Yellowish to brownish yellow</v>
      </c>
      <c r="CO53" s="236">
        <f>'Master-National Baseline Data'!CO381</f>
        <v>1.1997373206708426</v>
      </c>
      <c r="CP53" s="236">
        <f>'Master-National Baseline Data'!CP381</f>
        <v>50.639204550000002</v>
      </c>
      <c r="CQ53" s="236">
        <f>'Master-National Baseline Data'!CQ381</f>
        <v>35.15625</v>
      </c>
      <c r="CR53" s="236">
        <f>'Master-National Baseline Data'!CR381</f>
        <v>14.204545449999999</v>
      </c>
      <c r="CS53" s="237" t="str">
        <f>'Master-National Baseline Data'!CS381</f>
        <v>loam</v>
      </c>
      <c r="CT53" s="237" t="str">
        <f>'Master-National Baseline Data'!CT381</f>
        <v>Well drained</v>
      </c>
      <c r="CU53" s="236">
        <f>'Master-National Baseline Data'!CU381</f>
        <v>0.22313377545615726</v>
      </c>
      <c r="CV53" s="236">
        <f>'Master-National Baseline Data'!CV381</f>
        <v>0.32979035639413001</v>
      </c>
      <c r="CW53" s="236">
        <f>'Master-National Baseline Data'!CW381</f>
        <v>0.10665658093797277</v>
      </c>
      <c r="CX53" s="236">
        <f>'Master-National Baseline Data'!CX381</f>
        <v>1.7911975435004737</v>
      </c>
      <c r="CY53" s="236">
        <f>'Master-National Baseline Data'!CY381</f>
        <v>7.0949999999999998</v>
      </c>
      <c r="CZ53" s="235">
        <f>'Master-National Baseline Data'!CZ381</f>
        <v>0</v>
      </c>
      <c r="DA53" s="235">
        <f>'Master-National Baseline Data'!DA381</f>
        <v>6.5</v>
      </c>
      <c r="DB53" s="235">
        <f>'Master-National Baseline Data'!DB381</f>
        <v>-0.59499999999999975</v>
      </c>
      <c r="DC53" s="235" t="str">
        <f>'Master-National Baseline Data'!DC381</f>
        <v>No LR</v>
      </c>
      <c r="DD53" s="236">
        <f>'Master-National Baseline Data'!DD381</f>
        <v>3.8040646169880343</v>
      </c>
      <c r="DE53" s="236">
        <f>'Master-National Baseline Data'!DE381</f>
        <v>2.432845231891624</v>
      </c>
      <c r="DF53" s="236">
        <f>'Master-National Baseline Data'!DF381</f>
        <v>1.1308400000000001</v>
      </c>
      <c r="DG53" s="236">
        <f>'Master-National Baseline Data'!DG381</f>
        <v>1.1308400000000001</v>
      </c>
      <c r="DH53" s="236">
        <f>'Master-National Baseline Data'!DH381</f>
        <v>0</v>
      </c>
      <c r="DI53" s="236">
        <f>'Master-National Baseline Data'!DI381</f>
        <v>11.308400000000001</v>
      </c>
      <c r="DJ53" s="236">
        <f>'Master-National Baseline Data'!DJ381</f>
        <v>0</v>
      </c>
      <c r="DK53" s="236">
        <f>'Master-National Baseline Data'!DK381</f>
        <v>0</v>
      </c>
      <c r="DL53" s="236">
        <f>'Master-National Baseline Data'!DL381</f>
        <v>74.619102343907869</v>
      </c>
      <c r="DM53" s="236">
        <f>'Master-National Baseline Data'!DM381</f>
        <v>74.619102343907869</v>
      </c>
      <c r="DN53" s="236">
        <f>'Master-National Baseline Data'!DN381</f>
        <v>0</v>
      </c>
      <c r="DO53" s="236">
        <f>'Master-National Baseline Data'!DO381</f>
        <v>0</v>
      </c>
      <c r="DP53" s="236">
        <f>'Master-National Baseline Data'!DP381</f>
        <v>273.60337526099551</v>
      </c>
      <c r="DQ53" s="236">
        <f>'Master-National Baseline Data'!DQ381</f>
        <v>273.60337526099551</v>
      </c>
      <c r="DR53" s="236">
        <f>'Master-National Baseline Data'!DR381</f>
        <v>0</v>
      </c>
      <c r="DS53" s="236">
        <f>'Master-National Baseline Data'!DS381</f>
        <v>0</v>
      </c>
      <c r="DT53" s="236">
        <f>'Master-National Baseline Data'!DT381</f>
        <v>0.10199999999999999</v>
      </c>
      <c r="DU53" s="236">
        <f>'Master-National Baseline Data'!DU381</f>
        <v>1.02</v>
      </c>
      <c r="DV53" s="236">
        <f>'Master-National Baseline Data'!DV381</f>
        <v>11.086666666666668</v>
      </c>
      <c r="DW53" s="236">
        <f>'Master-National Baseline Data'!DW381</f>
        <v>179.12608265226814</v>
      </c>
      <c r="DX53" s="236">
        <f>'Master-National Baseline Data'!DX381</f>
        <v>14.92911142831421</v>
      </c>
      <c r="DY53" s="236">
        <f>'Master-National Baseline Data'!DY381</f>
        <v>1221.8831748769971</v>
      </c>
      <c r="DZ53" s="236">
        <f>'Master-National Baseline Data'!DZ381</f>
        <v>4.5108750240281656</v>
      </c>
      <c r="EA53" s="236">
        <f>'Master-National Baseline Data'!EA381</f>
        <v>4.0365216163937561</v>
      </c>
      <c r="EB53" s="236">
        <f>'Master-National Baseline Data'!EB381</f>
        <v>130.42094399361932</v>
      </c>
      <c r="EC53" s="236">
        <f>'Master-National Baseline Data'!EC381</f>
        <v>253.84121139153885</v>
      </c>
      <c r="ED53" s="236">
        <f>'Master-National Baseline Data'!ED381</f>
        <v>215.37050145865953</v>
      </c>
      <c r="EE53" s="236">
        <f>'Master-National Baseline Data'!EE381</f>
        <v>105.94175329710563</v>
      </c>
      <c r="EF53" s="236">
        <f>'Master-National Baseline Data'!EF381</f>
        <v>56.669006098209124</v>
      </c>
      <c r="EG53" s="236">
        <f>'Master-National Baseline Data'!EG381</f>
        <v>8.0719138199121936</v>
      </c>
      <c r="EH53" s="236">
        <f>'Master-National Baseline Data'!EH381</f>
        <v>12.304953276611634</v>
      </c>
      <c r="EI53" s="236">
        <f>'Master-National Baseline Data'!EI381</f>
        <v>8.6951725758284173</v>
      </c>
      <c r="EJ53" s="236">
        <f>'Master-National Baseline Data'!EJ381</f>
        <v>4.3696130759643967</v>
      </c>
      <c r="EK53" s="236">
        <f>'Master-National Baseline Data'!EK381</f>
        <v>6.109415874384986</v>
      </c>
      <c r="EL53" s="236">
        <f>'Master-National Baseline Data'!EL381</f>
        <v>0.65087490100394574</v>
      </c>
      <c r="EM53" s="236">
        <f>'Master-National Baseline Data'!EM381</f>
        <v>1.7947541788221628</v>
      </c>
      <c r="EN53" s="236">
        <f>'Master-National Baseline Data'!EN381</f>
        <v>0.24638698303569184</v>
      </c>
      <c r="EO53" s="236">
        <f>'Master-National Baseline Data'!EO381</f>
        <v>10.592692763769467</v>
      </c>
      <c r="EP53" s="236">
        <f>'Master-National Baseline Data'!EP381</f>
        <v>83.089655610050457</v>
      </c>
      <c r="EQ53" s="235"/>
      <c r="ER53" s="238">
        <f>'Master-National Baseline Data'!ER381</f>
        <v>1.15580066666666</v>
      </c>
      <c r="ES53" s="238">
        <f>'Master-National Baseline Data'!ES381</f>
        <v>48.853872666666597</v>
      </c>
      <c r="ET53" s="238">
        <f>'Master-National Baseline Data'!ET381</f>
        <v>36.242935666666597</v>
      </c>
      <c r="EU53" s="238">
        <f>'Master-National Baseline Data'!EU381</f>
        <v>14.3967386666667</v>
      </c>
      <c r="EV53" s="239">
        <f>'Master-National Baseline Data'!EV381</f>
        <v>0.219976</v>
      </c>
      <c r="EW53" s="239">
        <f>'Master-National Baseline Data'!EW381</f>
        <v>0.33087100000000103</v>
      </c>
      <c r="EX53" s="239">
        <f>'Master-National Baseline Data'!EX381</f>
        <v>0.11488733333333299</v>
      </c>
      <c r="EY53" s="239">
        <f>'Master-National Baseline Data'!EY381</f>
        <v>1.9755183333333299</v>
      </c>
      <c r="EZ53" s="239">
        <f>'Master-National Baseline Data'!EZ381</f>
        <v>6.7365939999999798</v>
      </c>
      <c r="FA53" s="239">
        <f>'Master-National Baseline Data'!FA381</f>
        <v>3.9939833333333299</v>
      </c>
      <c r="FB53" s="239">
        <f>'Master-National Baseline Data'!FB381</f>
        <v>2.5744643333333301</v>
      </c>
      <c r="FC53" s="239">
        <f>'Master-National Baseline Data'!FC381</f>
        <v>1.30026666666667</v>
      </c>
      <c r="FD53" s="239">
        <f>'Master-National Baseline Data'!FD381</f>
        <v>13.0026666666667</v>
      </c>
      <c r="FE53" s="239">
        <f>'Master-National Baseline Data'!FE381</f>
        <v>0.110753666666667</v>
      </c>
      <c r="FF53" s="239">
        <f>'Master-National Baseline Data'!FF381</f>
        <v>1.1075366666666699</v>
      </c>
      <c r="FG53" s="239">
        <f>'Master-National Baseline Data'!FG381</f>
        <v>11.740168120844752</v>
      </c>
      <c r="FH53" s="239">
        <f>'Master-National Baseline Data'!FH381</f>
        <v>164.79261766666701</v>
      </c>
      <c r="FI53" s="239">
        <f>'Master-National Baseline Data'!FI381</f>
        <v>13.8746473333333</v>
      </c>
      <c r="FJ53" s="239">
        <f>'Master-National Baseline Data'!FJ381</f>
        <v>1323.9977289999999</v>
      </c>
      <c r="FK53" s="239">
        <f>'Master-National Baseline Data'!FK381</f>
        <v>3.8110153333333301</v>
      </c>
      <c r="FL53" s="239">
        <f>'Master-National Baseline Data'!FL381</f>
        <v>5.7761849999999999</v>
      </c>
      <c r="FM53" s="239">
        <f>'Master-National Baseline Data'!FM381</f>
        <v>142.94322466666699</v>
      </c>
      <c r="FN53" s="239">
        <f>'Master-National Baseline Data'!FN381</f>
        <v>295.74479399999899</v>
      </c>
      <c r="FO53" s="239">
        <f>'Master-National Baseline Data'!FO381</f>
        <v>285.95386300000001</v>
      </c>
      <c r="FP53" s="239">
        <f>'Master-National Baseline Data'!FP381</f>
        <v>145.267335</v>
      </c>
      <c r="FQ53" s="239">
        <f>'Master-National Baseline Data'!FQ381</f>
        <v>70.140351666666703</v>
      </c>
      <c r="FR53" s="239">
        <f>'Master-National Baseline Data'!FR381</f>
        <v>8.2177053333333401</v>
      </c>
      <c r="FS53" s="239">
        <f>'Master-National Baseline Data'!FS381</f>
        <v>14.941884</v>
      </c>
      <c r="FT53" s="239">
        <f>'Master-National Baseline Data'!FT381</f>
        <v>11.827439999999999</v>
      </c>
      <c r="FU53" s="239">
        <f>'Master-National Baseline Data'!FU381</f>
        <v>6.0516073333333296</v>
      </c>
      <c r="FV53" s="239">
        <f>'Master-National Baseline Data'!FV381</f>
        <v>6.5920283333333396</v>
      </c>
      <c r="FW53" s="239">
        <f>'Master-National Baseline Data'!FW381</f>
        <v>0.74748899999999896</v>
      </c>
      <c r="FX53" s="239">
        <f>'Master-National Baseline Data'!FX381</f>
        <v>2.49446066666667</v>
      </c>
      <c r="FY53" s="239">
        <f>'Master-National Baseline Data'!FY381</f>
        <v>0.31340966666666598</v>
      </c>
      <c r="FZ53" s="239">
        <f>'Master-National Baseline Data'!FZ381</f>
        <v>12.069725999999999</v>
      </c>
      <c r="GA53" s="240">
        <f>'Master-National Baseline Data'!GA381</f>
        <v>84.940947000000094</v>
      </c>
      <c r="GB53" s="54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</row>
    <row r="54" spans="1:217" x14ac:dyDescent="0.2">
      <c r="A54" s="73"/>
      <c r="B54" s="232">
        <f>'Master-National Baseline Data'!B382</f>
        <v>741</v>
      </c>
      <c r="C54" s="233" t="str">
        <f>'Master-National Baseline Data'!C382</f>
        <v>738S</v>
      </c>
      <c r="D54" s="233"/>
      <c r="E54" s="233" t="str">
        <f>'Master-National Baseline Data'!E382</f>
        <v>063</v>
      </c>
      <c r="F54" s="233" t="str">
        <f>'Master-National Baseline Data'!F382</f>
        <v xml:space="preserve">Cereal system non-vertisols: Woina Dega - Wet/moist zone </v>
      </c>
      <c r="G54" s="233" t="str">
        <f>'Master-National Baseline Data'!G382</f>
        <v>SNNPRS</v>
      </c>
      <c r="H54" s="233" t="str">
        <f>'Master-National Baseline Data'!H382</f>
        <v>Alaba</v>
      </c>
      <c r="I54" s="233" t="str">
        <f>'Master-National Baseline Data'!I382</f>
        <v xml:space="preserve">Alaba Special Woreda </v>
      </c>
      <c r="J54" s="233" t="str">
        <f>'Master-National Baseline Data'!J382</f>
        <v>Asore</v>
      </c>
      <c r="K54" s="233" t="str">
        <f>'Master-National Baseline Data'!K382</f>
        <v>Asore</v>
      </c>
      <c r="L54" s="233" t="str">
        <f>'Master-National Baseline Data'!L382</f>
        <v>Asore</v>
      </c>
      <c r="M54" s="233" t="str">
        <f>'Master-National Baseline Data'!M382</f>
        <v>SN-Al-As</v>
      </c>
      <c r="N54" s="233" t="str">
        <f>'Master-National Baseline Data'!N382</f>
        <v>Project scenario</v>
      </c>
      <c r="O54" s="233" t="str">
        <f>'Master-National Baseline Data'!O382</f>
        <v>Improved woodland</v>
      </c>
      <c r="P54" s="233" t="str">
        <f>'Master-National Baseline Data'!P382</f>
        <v>Improved woodland</v>
      </c>
      <c r="Q54" s="233" t="str">
        <f>'Master-National Baseline Data'!Q382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54" s="233" t="str">
        <f>'Master-National Baseline Data'!R382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54" s="233" t="str">
        <f>'Master-National Baseline Data'!S382</f>
        <v>Woodland</v>
      </c>
      <c r="T54" s="233" t="str">
        <f>'Master-National Baseline Data'!T382</f>
        <v>ISWC</v>
      </c>
      <c r="U54" s="233" t="str">
        <f>'Master-National Baseline Data'!U382</f>
        <v>ISWC_PE</v>
      </c>
      <c r="V54" s="233" t="str">
        <f>'Master-National Baseline Data'!V382</f>
        <v>ISWC_PE_WL</v>
      </c>
      <c r="W54" s="234">
        <f>'Master-National Baseline Data'!W382</f>
        <v>1993</v>
      </c>
      <c r="X54" s="234">
        <f>'Master-National Baseline Data'!X382</f>
        <v>20</v>
      </c>
      <c r="Y54" s="235" t="str">
        <f>'Master-National Baseline Data'!Y382</f>
        <v>ISWC_PE_WL_20</v>
      </c>
      <c r="Z54" s="235" t="str">
        <f>'Master-National Baseline Data'!Z382</f>
        <v>Stone and soil bund, hillside terrace, stone check dam,  eye brow basin, deep water infiltration trenches, woodland permanent enclosure</v>
      </c>
      <c r="AA54" s="235" t="str">
        <f>'Master-National Baseline Data'!AA382</f>
        <v xml:space="preserve">Leguminous and non-leguminous tree planting, natural regeneration </v>
      </c>
      <c r="AB54" s="235" t="str">
        <f>'Master-National Baseline Data'!AB382</f>
        <v>Acacia-Eucalyptus-Gravilea-Pinus</v>
      </c>
      <c r="AC54" s="235" t="str">
        <f>'Master-National Baseline Data'!AC382</f>
        <v>Chloris-Cynodon-Hyparrhenia-Eragrostis</v>
      </c>
      <c r="AD54" s="235" t="str">
        <f>'Master-National Baseline Data'!AD382</f>
        <v>Maize, wheat, pulses and sorghum</v>
      </c>
      <c r="AE54" s="235" t="str">
        <f>'Master-National Baseline Data'!AE382</f>
        <v>None</v>
      </c>
      <c r="AF54" s="235" t="str">
        <f>'Master-National Baseline Data'!AF382</f>
        <v xml:space="preserve">Dense </v>
      </c>
      <c r="AG54" s="235" t="str">
        <f>'Master-National Baseline Data'!AG382</f>
        <v>Shoats and cattle</v>
      </c>
      <c r="AH54" s="235" t="str">
        <f>'Master-National Baseline Data'!AH382</f>
        <v>Surface sample</v>
      </c>
      <c r="AI54" s="235" t="str">
        <f>'Master-National Baseline Data'!AI382</f>
        <v>SN-ASW-3r-PE3-1-0-15cm</v>
      </c>
      <c r="AJ54" s="235">
        <f>'Master-National Baseline Data'!AJ382</f>
        <v>0</v>
      </c>
      <c r="AK54" s="235" t="str">
        <f>'Master-National Baseline Data'!AK382</f>
        <v>0-15</v>
      </c>
      <c r="AL54" s="235">
        <f>'Master-National Baseline Data'!AL382</f>
        <v>15</v>
      </c>
      <c r="AM54" s="235" t="str">
        <f>'Master-National Baseline Data'!AM382</f>
        <v>NOWC</v>
      </c>
      <c r="AN54" s="235" t="str">
        <f>'Master-National Baseline Data'!AN382</f>
        <v>MIR</v>
      </c>
      <c r="AO54" s="235">
        <f>'Master-National Baseline Data'!AO382</f>
        <v>0</v>
      </c>
      <c r="AP54" s="235">
        <f>'Master-National Baseline Data'!AP382</f>
        <v>400168.24</v>
      </c>
      <c r="AQ54" s="235">
        <f>'Master-National Baseline Data'!AQ382</f>
        <v>799925.24</v>
      </c>
      <c r="AR54" s="235">
        <f>'Master-National Baseline Data'!AR382</f>
        <v>7.2358919999999998</v>
      </c>
      <c r="AS54" s="235">
        <f>'Master-National Baseline Data'!AS382</f>
        <v>38.095719000000003</v>
      </c>
      <c r="AT54" s="235" t="str">
        <f>'Master-National Baseline Data'!AT382</f>
        <v>7°14'13.40"</v>
      </c>
      <c r="AU54" s="235" t="str">
        <f>'Master-National Baseline Data'!AU382</f>
        <v>38° 5'45.04"</v>
      </c>
      <c r="AV54" s="235">
        <f>'Master-National Baseline Data'!AV382</f>
        <v>1361746.2029587</v>
      </c>
      <c r="AW54" s="235">
        <f>'Master-National Baseline Data'!AW382</f>
        <v>853399.29789486504</v>
      </c>
      <c r="AX54" s="235">
        <f>'Master-National Baseline Data'!AX382</f>
        <v>1699</v>
      </c>
      <c r="AY54" s="235">
        <f>'Master-National Baseline Data'!AY382</f>
        <v>1701</v>
      </c>
      <c r="AZ54" s="235">
        <f>'Master-National Baseline Data'!AZ382</f>
        <v>-4.4305249999999997E-2</v>
      </c>
      <c r="BA54" s="235">
        <f>'Master-National Baseline Data'!BA382</f>
        <v>1.270334E-2</v>
      </c>
      <c r="BB54" s="235">
        <f>'Master-National Baseline Data'!BB382</f>
        <v>0.10488260000000001</v>
      </c>
      <c r="BC54" s="235">
        <f>'Master-National Baseline Data'!BC382</f>
        <v>0.25362963999999999</v>
      </c>
      <c r="BD54" s="235">
        <f>'Master-National Baseline Data'!BD382</f>
        <v>0.4020398</v>
      </c>
      <c r="BE54" s="235">
        <f>'Master-National Baseline Data'!BE382</f>
        <v>0.23194806000000001</v>
      </c>
      <c r="BF54" s="235">
        <f>'Master-National Baseline Data'!BF382</f>
        <v>0.21069779999999999</v>
      </c>
      <c r="BG54" s="235">
        <f>'Master-National Baseline Data'!BG382</f>
        <v>211.09200000000001</v>
      </c>
      <c r="BH54" s="235">
        <f>'Master-National Baseline Data'!BH382</f>
        <v>1717</v>
      </c>
      <c r="BI54" s="235">
        <f>'Master-National Baseline Data'!BI382</f>
        <v>4.5339900000000003E-5</v>
      </c>
      <c r="BJ54" s="235">
        <f>'Master-National Baseline Data'!BJ382</f>
        <v>2.9696399999999998E-4</v>
      </c>
      <c r="BK54" s="235">
        <f>'Master-National Baseline Data'!BK382</f>
        <v>2.7193900000000002</v>
      </c>
      <c r="BL54" s="235">
        <f>'Master-National Baseline Data'!BL382</f>
        <v>50.467700000000001</v>
      </c>
      <c r="BM54" s="235">
        <f>'Master-National Baseline Data'!BM382</f>
        <v>3.0891600000000001E-4</v>
      </c>
      <c r="BN54" s="235">
        <f>'Master-National Baseline Data'!BN382</f>
        <v>19.190000000000001</v>
      </c>
      <c r="BO54" s="235">
        <f>'Master-National Baseline Data'!BO382</f>
        <v>84.83</v>
      </c>
      <c r="BP54" s="235">
        <f>'Master-National Baseline Data'!BP382</f>
        <v>1017.96</v>
      </c>
      <c r="BQ54" s="235">
        <f>'Master-National Baseline Data'!BQ382</f>
        <v>108.71</v>
      </c>
      <c r="BR54" s="235">
        <f>'Master-National Baseline Data'!BR382</f>
        <v>1304.52</v>
      </c>
      <c r="BS54" s="235">
        <f>'Master-National Baseline Data'!BS382</f>
        <v>1.2815041848402686</v>
      </c>
      <c r="BT54" s="235">
        <f>'Master-National Baseline Data'!BT382</f>
        <v>14.7</v>
      </c>
      <c r="BU54" s="235">
        <f>'Master-National Baseline Data'!BU382</f>
        <v>3.05</v>
      </c>
      <c r="BV54" s="235">
        <f>'Master-National Baseline Data'!BV382</f>
        <v>12.06</v>
      </c>
      <c r="BW54" s="235">
        <f>'Master-National Baseline Data'!BW382</f>
        <v>287</v>
      </c>
      <c r="BX54" s="235">
        <f>'Master-National Baseline Data'!BX382</f>
        <v>155</v>
      </c>
      <c r="BY54" s="235">
        <f>'Master-National Baseline Data'!BY382</f>
        <v>15.2</v>
      </c>
      <c r="BZ54" s="235" t="str">
        <f>'Master-National Baseline Data'!BZ382</f>
        <v>Subhumid</v>
      </c>
      <c r="CA54" s="235">
        <f>'Master-National Baseline Data'!CA382</f>
        <v>0.78</v>
      </c>
      <c r="CB54" s="235">
        <f>'Master-National Baseline Data'!CB382</f>
        <v>6.2772092819200003</v>
      </c>
      <c r="CC54" s="235">
        <f>'Master-National Baseline Data'!CC382</f>
        <v>1474</v>
      </c>
      <c r="CD54" s="235">
        <f>'Master-National Baseline Data'!CD382</f>
        <v>1474</v>
      </c>
      <c r="CE54" s="235">
        <f>'Master-National Baseline Data'!CE382</f>
        <v>2175</v>
      </c>
      <c r="CF54" s="235" t="str">
        <f>'Master-National Baseline Data'!CF382</f>
        <v>NPP Precipitation limited</v>
      </c>
      <c r="CG54" s="235">
        <f>'Master-National Baseline Data'!CG382</f>
        <v>1</v>
      </c>
      <c r="CH54" s="235">
        <f>'Master-National Baseline Data'!CH382</f>
        <v>0</v>
      </c>
      <c r="CI54" s="235" t="str">
        <f>'Master-National Baseline Data'!CI382</f>
        <v>Subtropical subhumid dry forest</v>
      </c>
      <c r="CJ54" s="235" t="str">
        <f>'Master-National Baseline Data'!CJ382</f>
        <v>Equatorial savannah dry summer</v>
      </c>
      <c r="CK54" s="235" t="str">
        <f>'Master-National Baseline Data'!CK382</f>
        <v>Steppe</v>
      </c>
      <c r="CL54" s="235" t="str">
        <f>'Master-National Baseline Data'!CL382</f>
        <v>26 Jan - 19 Oct</v>
      </c>
      <c r="CM54" s="235" t="str">
        <f>'Master-National Baseline Data'!CM382</f>
        <v>High root activity</v>
      </c>
      <c r="CN54" s="235" t="str">
        <f>'Master-National Baseline Data'!CN382</f>
        <v>Yellowish to brownish yellow</v>
      </c>
      <c r="CO54" s="236">
        <f>'Master-National Baseline Data'!CO382</f>
        <v>1.06785533333334</v>
      </c>
      <c r="CP54" s="236">
        <f>'Master-National Baseline Data'!CP382</f>
        <v>46.94625942024949</v>
      </c>
      <c r="CQ54" s="236">
        <f>'Master-National Baseline Data'!CQ382</f>
        <v>36.216830841621764</v>
      </c>
      <c r="CR54" s="236">
        <f>'Master-National Baseline Data'!CR382</f>
        <v>16.836909738128739</v>
      </c>
      <c r="CS54" s="237" t="str">
        <f>'Master-National Baseline Data'!CS382</f>
        <v>loam</v>
      </c>
      <c r="CT54" s="237" t="str">
        <f>'Master-National Baseline Data'!CT382</f>
        <v>Well drained</v>
      </c>
      <c r="CU54" s="236">
        <f>'Master-National Baseline Data'!CU382</f>
        <v>0.214954333333333</v>
      </c>
      <c r="CV54" s="236">
        <f>'Master-National Baseline Data'!CV382</f>
        <v>0.33775300000000003</v>
      </c>
      <c r="CW54" s="236">
        <f>'Master-National Baseline Data'!CW382</f>
        <v>0.116189</v>
      </c>
      <c r="CX54" s="236">
        <f>'Master-National Baseline Data'!CX382</f>
        <v>2.74653366666666</v>
      </c>
      <c r="CY54" s="236">
        <f>'Master-National Baseline Data'!CY382</f>
        <v>6.0507223333333302</v>
      </c>
      <c r="CZ54" s="235">
        <f>'Master-National Baseline Data'!CZ382</f>
        <v>5.9850000000000003</v>
      </c>
      <c r="DA54" s="235">
        <f>'Master-National Baseline Data'!DA382</f>
        <v>6.5</v>
      </c>
      <c r="DB54" s="235">
        <f>'Master-National Baseline Data'!DB382</f>
        <v>0.44927766666666979</v>
      </c>
      <c r="DC54" s="235" t="str">
        <f>'Master-National Baseline Data'!DC382</f>
        <v>LR</v>
      </c>
      <c r="DD54" s="236">
        <f>'Master-National Baseline Data'!DD382</f>
        <v>5.1603406666666602</v>
      </c>
      <c r="DE54" s="236">
        <f>'Master-National Baseline Data'!DE382</f>
        <v>3.5201560000000001</v>
      </c>
      <c r="DF54" s="236">
        <f>'Master-National Baseline Data'!DF382</f>
        <v>1.9383300000000001</v>
      </c>
      <c r="DG54" s="236">
        <f>'Master-National Baseline Data'!DG382</f>
        <v>0</v>
      </c>
      <c r="DH54" s="236">
        <f>'Master-National Baseline Data'!DH382</f>
        <v>1.9383300000000001</v>
      </c>
      <c r="DI54" s="236">
        <f>'Master-National Baseline Data'!DI382</f>
        <v>19.383300000000002</v>
      </c>
      <c r="DJ54" s="236">
        <f>'Master-National Baseline Data'!DJ382</f>
        <v>0</v>
      </c>
      <c r="DK54" s="236">
        <f>'Master-National Baseline Data'!DK382</f>
        <v>19.383300000000002</v>
      </c>
      <c r="DL54" s="236">
        <f>'Master-National Baseline Data'!DL382</f>
        <v>31.047840423900197</v>
      </c>
      <c r="DM54" s="236">
        <f>'Master-National Baseline Data'!DM382</f>
        <v>0</v>
      </c>
      <c r="DN54" s="236">
        <f>'Master-National Baseline Data'!DN382</f>
        <v>0</v>
      </c>
      <c r="DO54" s="236">
        <f>'Master-National Baseline Data'!DO382</f>
        <v>31.047840423900197</v>
      </c>
      <c r="DP54" s="236">
        <f>'Master-National Baseline Data'!DP382</f>
        <v>113.84208155430072</v>
      </c>
      <c r="DQ54" s="236">
        <f>'Master-National Baseline Data'!DQ382</f>
        <v>0</v>
      </c>
      <c r="DR54" s="236">
        <f>'Master-National Baseline Data'!DR382</f>
        <v>0</v>
      </c>
      <c r="DS54" s="236">
        <f>'Master-National Baseline Data'!DS382</f>
        <v>113.84208155430072</v>
      </c>
      <c r="DT54" s="236">
        <f>'Master-National Baseline Data'!DT382</f>
        <v>0.14786633333333299</v>
      </c>
      <c r="DU54" s="236">
        <f>'Master-National Baseline Data'!DU382</f>
        <v>1.4786633333333299</v>
      </c>
      <c r="DV54" s="236">
        <f>'Master-National Baseline Data'!DV382</f>
        <v>13.108663455057414</v>
      </c>
      <c r="DW54" s="236">
        <f>'Master-National Baseline Data'!DW382</f>
        <v>144.46838133333301</v>
      </c>
      <c r="DX54" s="236">
        <f>'Master-National Baseline Data'!DX382</f>
        <v>15.704625666666701</v>
      </c>
      <c r="DY54" s="236">
        <f>'Master-National Baseline Data'!DY382</f>
        <v>1508.6448456666701</v>
      </c>
      <c r="DZ54" s="236">
        <f>'Master-National Baseline Data'!DZ382</f>
        <v>1.98286566666667</v>
      </c>
      <c r="EA54" s="236">
        <f>'Master-National Baseline Data'!EA382</f>
        <v>1.9878960000000001</v>
      </c>
      <c r="EB54" s="236">
        <f>'Master-National Baseline Data'!EB382</f>
        <v>155.382488</v>
      </c>
      <c r="EC54" s="236">
        <f>'Master-National Baseline Data'!EC382</f>
        <v>435.43289433333302</v>
      </c>
      <c r="ED54" s="236">
        <f>'Master-National Baseline Data'!ED382</f>
        <v>483.00579033333401</v>
      </c>
      <c r="EE54" s="236">
        <f>'Master-National Baseline Data'!EE382</f>
        <v>227.83236833333299</v>
      </c>
      <c r="EF54" s="236">
        <f>'Master-National Baseline Data'!EF382</f>
        <v>123.715235333333</v>
      </c>
      <c r="EG54" s="236">
        <f>'Master-National Baseline Data'!EG382</f>
        <v>6.9653316666666596</v>
      </c>
      <c r="EH54" s="236">
        <f>'Master-National Baseline Data'!EH382</f>
        <v>16.528183333333299</v>
      </c>
      <c r="EI54" s="236">
        <f>'Master-National Baseline Data'!EI382</f>
        <v>18.065353000000002</v>
      </c>
      <c r="EJ54" s="236">
        <f>'Master-National Baseline Data'!EJ382</f>
        <v>9.0377016666666705</v>
      </c>
      <c r="EK54" s="236">
        <f>'Master-National Baseline Data'!EK382</f>
        <v>7.5842073333333397</v>
      </c>
      <c r="EL54" s="236">
        <f>'Master-National Baseline Data'!EL382</f>
        <v>1.0841499999999999</v>
      </c>
      <c r="EM54" s="236">
        <f>'Master-National Baseline Data'!EM382</f>
        <v>4.1165209999999997</v>
      </c>
      <c r="EN54" s="236">
        <f>'Master-National Baseline Data'!EN382</f>
        <v>0.47498966666666698</v>
      </c>
      <c r="EO54" s="236">
        <f>'Master-National Baseline Data'!EO382</f>
        <v>14.215642000000001</v>
      </c>
      <c r="EP54" s="236">
        <f>'Master-National Baseline Data'!EP382</f>
        <v>89.508347666666694</v>
      </c>
      <c r="EQ54" s="235"/>
      <c r="ER54" s="238">
        <f>'Master-National Baseline Data'!ER382</f>
        <v>1.06785533333334</v>
      </c>
      <c r="ES54" s="238">
        <f>'Master-National Baseline Data'!ES382</f>
        <v>46.684895666666698</v>
      </c>
      <c r="ET54" s="238">
        <f>'Master-National Baseline Data'!ET382</f>
        <v>36.015200999999998</v>
      </c>
      <c r="EU54" s="238">
        <f>'Master-National Baseline Data'!EU382</f>
        <v>16.743173666666699</v>
      </c>
      <c r="EV54" s="238">
        <f>'Master-National Baseline Data'!EV382</f>
        <v>0.214954333333333</v>
      </c>
      <c r="EW54" s="238">
        <f>'Master-National Baseline Data'!EW382</f>
        <v>0.33775300000000003</v>
      </c>
      <c r="EX54" s="238">
        <f>'Master-National Baseline Data'!EX382</f>
        <v>0.116189</v>
      </c>
      <c r="EY54" s="238">
        <f>'Master-National Baseline Data'!EY382</f>
        <v>2.74653366666666</v>
      </c>
      <c r="EZ54" s="238">
        <f>'Master-National Baseline Data'!EZ382</f>
        <v>6.0507223333333302</v>
      </c>
      <c r="FA54" s="238">
        <f>'Master-National Baseline Data'!FA382</f>
        <v>5.1603406666666602</v>
      </c>
      <c r="FB54" s="238">
        <f>'Master-National Baseline Data'!FB382</f>
        <v>3.5201560000000001</v>
      </c>
      <c r="FC54" s="238">
        <f>'Master-National Baseline Data'!FC382</f>
        <v>1.9383300000000001</v>
      </c>
      <c r="FD54" s="238">
        <f>'Master-National Baseline Data'!FD382</f>
        <v>19.383300000000002</v>
      </c>
      <c r="FE54" s="238">
        <f>'Master-National Baseline Data'!FE382</f>
        <v>0.14786633333333299</v>
      </c>
      <c r="FF54" s="238">
        <f>'Master-National Baseline Data'!FF382</f>
        <v>1.4786633333333299</v>
      </c>
      <c r="FG54" s="238">
        <f>'Master-National Baseline Data'!FG382</f>
        <v>13.108663455057414</v>
      </c>
      <c r="FH54" s="238">
        <f>'Master-National Baseline Data'!FH382</f>
        <v>144.46838133333301</v>
      </c>
      <c r="FI54" s="238">
        <f>'Master-National Baseline Data'!FI382</f>
        <v>15.704625666666701</v>
      </c>
      <c r="FJ54" s="238">
        <f>'Master-National Baseline Data'!FJ382</f>
        <v>1508.6448456666701</v>
      </c>
      <c r="FK54" s="238">
        <f>'Master-National Baseline Data'!FK382</f>
        <v>1.98286566666667</v>
      </c>
      <c r="FL54" s="238">
        <f>'Master-National Baseline Data'!FL382</f>
        <v>1.9878960000000001</v>
      </c>
      <c r="FM54" s="238">
        <f>'Master-National Baseline Data'!FM382</f>
        <v>155.382488</v>
      </c>
      <c r="FN54" s="238">
        <f>'Master-National Baseline Data'!FN382</f>
        <v>435.43289433333302</v>
      </c>
      <c r="FO54" s="238">
        <f>'Master-National Baseline Data'!FO382</f>
        <v>483.00579033333401</v>
      </c>
      <c r="FP54" s="238">
        <f>'Master-National Baseline Data'!FP382</f>
        <v>227.83236833333299</v>
      </c>
      <c r="FQ54" s="238">
        <f>'Master-National Baseline Data'!FQ382</f>
        <v>123.715235333333</v>
      </c>
      <c r="FR54" s="238">
        <f>'Master-National Baseline Data'!FR382</f>
        <v>6.9653316666666596</v>
      </c>
      <c r="FS54" s="238">
        <f>'Master-National Baseline Data'!FS382</f>
        <v>16.528183333333299</v>
      </c>
      <c r="FT54" s="238">
        <f>'Master-National Baseline Data'!FT382</f>
        <v>18.065353000000002</v>
      </c>
      <c r="FU54" s="238">
        <f>'Master-National Baseline Data'!FU382</f>
        <v>9.0377016666666705</v>
      </c>
      <c r="FV54" s="238">
        <f>'Master-National Baseline Data'!FV382</f>
        <v>7.5842073333333397</v>
      </c>
      <c r="FW54" s="238">
        <f>'Master-National Baseline Data'!FW382</f>
        <v>1.0841499999999999</v>
      </c>
      <c r="FX54" s="238">
        <f>'Master-National Baseline Data'!FX382</f>
        <v>4.1165209999999997</v>
      </c>
      <c r="FY54" s="238">
        <f>'Master-National Baseline Data'!FY382</f>
        <v>0.47498966666666698</v>
      </c>
      <c r="FZ54" s="238">
        <f>'Master-National Baseline Data'!FZ382</f>
        <v>14.215642000000001</v>
      </c>
      <c r="GA54" s="241">
        <f>'Master-National Baseline Data'!GA382</f>
        <v>89.508347666666694</v>
      </c>
      <c r="GB54" s="54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</row>
    <row r="55" spans="1:217" x14ac:dyDescent="0.2">
      <c r="A55" s="73"/>
      <c r="B55" s="232">
        <f>'Master-National Baseline Data'!B383</f>
        <v>742</v>
      </c>
      <c r="C55" s="233" t="str">
        <f>'Master-National Baseline Data'!C383</f>
        <v>739S</v>
      </c>
      <c r="D55" s="233"/>
      <c r="E55" s="233" t="str">
        <f>'Master-National Baseline Data'!E383</f>
        <v>063</v>
      </c>
      <c r="F55" s="233" t="str">
        <f>'Master-National Baseline Data'!F383</f>
        <v xml:space="preserve">Cereal system non-vertisols: Woina Dega - Wet/moist zone </v>
      </c>
      <c r="G55" s="233" t="str">
        <f>'Master-National Baseline Data'!G383</f>
        <v>SNNPRS</v>
      </c>
      <c r="H55" s="233" t="str">
        <f>'Master-National Baseline Data'!H383</f>
        <v>Alaba</v>
      </c>
      <c r="I55" s="233" t="str">
        <f>'Master-National Baseline Data'!I383</f>
        <v xml:space="preserve">Alaba Special Woreda </v>
      </c>
      <c r="J55" s="233" t="str">
        <f>'Master-National Baseline Data'!J383</f>
        <v>Asore</v>
      </c>
      <c r="K55" s="233" t="str">
        <f>'Master-National Baseline Data'!K383</f>
        <v>Asore</v>
      </c>
      <c r="L55" s="233" t="str">
        <f>'Master-National Baseline Data'!L383</f>
        <v>Asore</v>
      </c>
      <c r="M55" s="233" t="str">
        <f>'Master-National Baseline Data'!M383</f>
        <v>SN-Al-As</v>
      </c>
      <c r="N55" s="233" t="str">
        <f>'Master-National Baseline Data'!N383</f>
        <v>Project scenario</v>
      </c>
      <c r="O55" s="233" t="str">
        <f>'Master-National Baseline Data'!O383</f>
        <v>Improved woodland</v>
      </c>
      <c r="P55" s="233" t="str">
        <f>'Master-National Baseline Data'!P383</f>
        <v>Improved woodland</v>
      </c>
      <c r="Q55" s="233" t="str">
        <f>'Master-National Baseline Data'!Q383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55" s="233" t="str">
        <f>'Master-National Baseline Data'!R383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55" s="233" t="str">
        <f>'Master-National Baseline Data'!S383</f>
        <v>Woodland</v>
      </c>
      <c r="T55" s="233" t="str">
        <f>'Master-National Baseline Data'!T383</f>
        <v>ISWC</v>
      </c>
      <c r="U55" s="233" t="str">
        <f>'Master-National Baseline Data'!U383</f>
        <v>ISWC_PE</v>
      </c>
      <c r="V55" s="233" t="str">
        <f>'Master-National Baseline Data'!V383</f>
        <v>ISWC_PE_WL</v>
      </c>
      <c r="W55" s="234">
        <f>'Master-National Baseline Data'!W383</f>
        <v>1993</v>
      </c>
      <c r="X55" s="234">
        <f>'Master-National Baseline Data'!X383</f>
        <v>20</v>
      </c>
      <c r="Y55" s="235" t="str">
        <f>'Master-National Baseline Data'!Y383</f>
        <v>ISWC_PE_WL_20</v>
      </c>
      <c r="Z55" s="235" t="str">
        <f>'Master-National Baseline Data'!Z383</f>
        <v>Stone and soil bund, hillside terrace, stone check dam,  eye brow basin, deep water infiltration trenches, woodland permanent enclosure</v>
      </c>
      <c r="AA55" s="235" t="str">
        <f>'Master-National Baseline Data'!AA383</f>
        <v xml:space="preserve">Leguminous and non-leguminous tree planting, natural regeneration </v>
      </c>
      <c r="AB55" s="235" t="str">
        <f>'Master-National Baseline Data'!AB383</f>
        <v>Acacia-Eucalyptus-Gravilea-Pinus</v>
      </c>
      <c r="AC55" s="235" t="str">
        <f>'Master-National Baseline Data'!AC383</f>
        <v>Chloris-Cynodon-Hyparrhenia-Eragrostis</v>
      </c>
      <c r="AD55" s="235" t="str">
        <f>'Master-National Baseline Data'!AD383</f>
        <v>Maize, wheat, pulses and sorghum</v>
      </c>
      <c r="AE55" s="235" t="str">
        <f>'Master-National Baseline Data'!AE383</f>
        <v>None</v>
      </c>
      <c r="AF55" s="235" t="str">
        <f>'Master-National Baseline Data'!AF383</f>
        <v xml:space="preserve">Dense </v>
      </c>
      <c r="AG55" s="235" t="str">
        <f>'Master-National Baseline Data'!AG383</f>
        <v>Shoats and cattle</v>
      </c>
      <c r="AH55" s="235" t="str">
        <f>'Master-National Baseline Data'!AH383</f>
        <v>Surface sample</v>
      </c>
      <c r="AI55" s="235" t="str">
        <f>'Master-National Baseline Data'!AI383</f>
        <v>SN-ASW-3r-PE3-2-0-15cm</v>
      </c>
      <c r="AJ55" s="235">
        <f>'Master-National Baseline Data'!AJ383</f>
        <v>0</v>
      </c>
      <c r="AK55" s="235" t="str">
        <f>'Master-National Baseline Data'!AK383</f>
        <v>0-15</v>
      </c>
      <c r="AL55" s="235">
        <f>'Master-National Baseline Data'!AL383</f>
        <v>15</v>
      </c>
      <c r="AM55" s="235" t="str">
        <f>'Master-National Baseline Data'!AM383</f>
        <v>NOWC</v>
      </c>
      <c r="AN55" s="235" t="str">
        <f>'Master-National Baseline Data'!AN383</f>
        <v>MIR</v>
      </c>
      <c r="AO55" s="235">
        <f>'Master-National Baseline Data'!AO383</f>
        <v>0</v>
      </c>
      <c r="AP55" s="235">
        <f>'Master-National Baseline Data'!AP383</f>
        <v>400192.79</v>
      </c>
      <c r="AQ55" s="235">
        <f>'Master-National Baseline Data'!AQ383</f>
        <v>799929.8</v>
      </c>
      <c r="AR55" s="235">
        <f>'Master-National Baseline Data'!AR383</f>
        <v>7.2359330000000002</v>
      </c>
      <c r="AS55" s="235">
        <f>'Master-National Baseline Data'!AS383</f>
        <v>38.095942000000001</v>
      </c>
      <c r="AT55" s="235" t="str">
        <f>'Master-National Baseline Data'!AT383</f>
        <v xml:space="preserve"> 7°14'15.62"</v>
      </c>
      <c r="AU55" s="235" t="str">
        <f>'Master-National Baseline Data'!AU383</f>
        <v>38° 5'47.38"</v>
      </c>
      <c r="AV55" s="235">
        <f>'Master-National Baseline Data'!AV383</f>
        <v>1361746.2029587</v>
      </c>
      <c r="AW55" s="235">
        <f>'Master-National Baseline Data'!AW383</f>
        <v>853399.29789486504</v>
      </c>
      <c r="AX55" s="235">
        <f>'Master-National Baseline Data'!AX383</f>
        <v>1705</v>
      </c>
      <c r="AY55" s="235">
        <f>'Master-National Baseline Data'!AY383</f>
        <v>1701</v>
      </c>
      <c r="AZ55" s="235">
        <f>'Master-National Baseline Data'!AZ383</f>
        <v>-4.4305249999999997E-2</v>
      </c>
      <c r="BA55" s="235">
        <f>'Master-National Baseline Data'!BA383</f>
        <v>1.270334E-2</v>
      </c>
      <c r="BB55" s="235">
        <f>'Master-National Baseline Data'!BB383</f>
        <v>0.10488260000000001</v>
      </c>
      <c r="BC55" s="235">
        <f>'Master-National Baseline Data'!BC383</f>
        <v>0.25362963999999999</v>
      </c>
      <c r="BD55" s="235">
        <f>'Master-National Baseline Data'!BD383</f>
        <v>0.4020398</v>
      </c>
      <c r="BE55" s="235">
        <f>'Master-National Baseline Data'!BE383</f>
        <v>0.23194806000000001</v>
      </c>
      <c r="BF55" s="235">
        <f>'Master-National Baseline Data'!BF383</f>
        <v>0.21069779999999999</v>
      </c>
      <c r="BG55" s="235">
        <f>'Master-National Baseline Data'!BG383</f>
        <v>211.09200000000001</v>
      </c>
      <c r="BH55" s="235">
        <f>'Master-National Baseline Data'!BH383</f>
        <v>1717</v>
      </c>
      <c r="BI55" s="235">
        <f>'Master-National Baseline Data'!BI383</f>
        <v>4.5339900000000003E-5</v>
      </c>
      <c r="BJ55" s="235">
        <f>'Master-National Baseline Data'!BJ383</f>
        <v>2.9696399999999998E-4</v>
      </c>
      <c r="BK55" s="235">
        <f>'Master-National Baseline Data'!BK383</f>
        <v>2.7193900000000002</v>
      </c>
      <c r="BL55" s="235">
        <f>'Master-National Baseline Data'!BL383</f>
        <v>50.467700000000001</v>
      </c>
      <c r="BM55" s="235">
        <f>'Master-National Baseline Data'!BM383</f>
        <v>3.0891600000000001E-4</v>
      </c>
      <c r="BN55" s="235">
        <f>'Master-National Baseline Data'!BN383</f>
        <v>19.190000000000001</v>
      </c>
      <c r="BO55" s="235">
        <f>'Master-National Baseline Data'!BO383</f>
        <v>84.83</v>
      </c>
      <c r="BP55" s="235">
        <f>'Master-National Baseline Data'!BP383</f>
        <v>1017.96</v>
      </c>
      <c r="BQ55" s="235">
        <f>'Master-National Baseline Data'!BQ383</f>
        <v>108.71</v>
      </c>
      <c r="BR55" s="235">
        <f>'Master-National Baseline Data'!BR383</f>
        <v>1304.52</v>
      </c>
      <c r="BS55" s="235">
        <f>'Master-National Baseline Data'!BS383</f>
        <v>1.2815041848402686</v>
      </c>
      <c r="BT55" s="235">
        <f>'Master-National Baseline Data'!BT383</f>
        <v>14.7</v>
      </c>
      <c r="BU55" s="235">
        <f>'Master-National Baseline Data'!BU383</f>
        <v>3.05</v>
      </c>
      <c r="BV55" s="235">
        <f>'Master-National Baseline Data'!BV383</f>
        <v>12.06</v>
      </c>
      <c r="BW55" s="235">
        <f>'Master-National Baseline Data'!BW383</f>
        <v>287</v>
      </c>
      <c r="BX55" s="235">
        <f>'Master-National Baseline Data'!BX383</f>
        <v>155</v>
      </c>
      <c r="BY55" s="235">
        <f>'Master-National Baseline Data'!BY383</f>
        <v>15.2</v>
      </c>
      <c r="BZ55" s="235" t="str">
        <f>'Master-National Baseline Data'!BZ383</f>
        <v>Subhumid</v>
      </c>
      <c r="CA55" s="235">
        <f>'Master-National Baseline Data'!CA383</f>
        <v>0.78</v>
      </c>
      <c r="CB55" s="235">
        <f>'Master-National Baseline Data'!CB383</f>
        <v>6.2718629837000002</v>
      </c>
      <c r="CC55" s="235">
        <f>'Master-National Baseline Data'!CC383</f>
        <v>1474</v>
      </c>
      <c r="CD55" s="235">
        <f>'Master-National Baseline Data'!CD383</f>
        <v>1474</v>
      </c>
      <c r="CE55" s="235">
        <f>'Master-National Baseline Data'!CE383</f>
        <v>2175</v>
      </c>
      <c r="CF55" s="235" t="str">
        <f>'Master-National Baseline Data'!CF383</f>
        <v>NPP Precipitation limited</v>
      </c>
      <c r="CG55" s="235">
        <f>'Master-National Baseline Data'!CG383</f>
        <v>1</v>
      </c>
      <c r="CH55" s="235">
        <f>'Master-National Baseline Data'!CH383</f>
        <v>0</v>
      </c>
      <c r="CI55" s="235" t="str">
        <f>'Master-National Baseline Data'!CI383</f>
        <v>Subtropical subhumid dry forest</v>
      </c>
      <c r="CJ55" s="235" t="str">
        <f>'Master-National Baseline Data'!CJ383</f>
        <v>Equatorial savannah dry summer</v>
      </c>
      <c r="CK55" s="235" t="str">
        <f>'Master-National Baseline Data'!CK383</f>
        <v>Steppe</v>
      </c>
      <c r="CL55" s="235" t="str">
        <f>'Master-National Baseline Data'!CL383</f>
        <v>26 Jan - 19 Oct</v>
      </c>
      <c r="CM55" s="235" t="str">
        <f>'Master-National Baseline Data'!CM383</f>
        <v>High root activity</v>
      </c>
      <c r="CN55" s="235" t="str">
        <f>'Master-National Baseline Data'!CN383</f>
        <v>Yellowish to brownish yellow</v>
      </c>
      <c r="CO55" s="236">
        <f>'Master-National Baseline Data'!CO383</f>
        <v>1.05556566666667</v>
      </c>
      <c r="CP55" s="236">
        <f>'Master-National Baseline Data'!CP383</f>
        <v>44.759013137843652</v>
      </c>
      <c r="CQ55" s="236">
        <f>'Master-National Baseline Data'!CQ383</f>
        <v>37.70062139616109</v>
      </c>
      <c r="CR55" s="236">
        <f>'Master-National Baseline Data'!CR383</f>
        <v>17.540365465995261</v>
      </c>
      <c r="CS55" s="237" t="str">
        <f>'Master-National Baseline Data'!CS383</f>
        <v>loam</v>
      </c>
      <c r="CT55" s="237" t="str">
        <f>'Master-National Baseline Data'!CT383</f>
        <v>Well drained</v>
      </c>
      <c r="CU55" s="236">
        <f>'Master-National Baseline Data'!CU383</f>
        <v>0.23794000000000001</v>
      </c>
      <c r="CV55" s="236">
        <f>'Master-National Baseline Data'!CV383</f>
        <v>0.35355300000000001</v>
      </c>
      <c r="CW55" s="236">
        <f>'Master-National Baseline Data'!CW383</f>
        <v>0.114812333333333</v>
      </c>
      <c r="CX55" s="236">
        <f>'Master-National Baseline Data'!CX383</f>
        <v>2.5736156666666701</v>
      </c>
      <c r="CY55" s="236">
        <f>'Master-National Baseline Data'!CY383</f>
        <v>5.9448603333333301</v>
      </c>
      <c r="CZ55" s="235">
        <f>'Master-National Baseline Data'!CZ383</f>
        <v>5.9850000000000003</v>
      </c>
      <c r="DA55" s="235">
        <f>'Master-National Baseline Data'!DA383</f>
        <v>6.5</v>
      </c>
      <c r="DB55" s="235">
        <f>'Master-National Baseline Data'!DB383</f>
        <v>0.55513966666666992</v>
      </c>
      <c r="DC55" s="235" t="str">
        <f>'Master-National Baseline Data'!DC383</f>
        <v>LR</v>
      </c>
      <c r="DD55" s="236">
        <f>'Master-National Baseline Data'!DD383</f>
        <v>5.4127770000000002</v>
      </c>
      <c r="DE55" s="236">
        <f>'Master-National Baseline Data'!DE383</f>
        <v>3.65213066666667</v>
      </c>
      <c r="DF55" s="236">
        <f>'Master-National Baseline Data'!DF383</f>
        <v>2.3442433333333299</v>
      </c>
      <c r="DG55" s="236">
        <f>'Master-National Baseline Data'!DG383</f>
        <v>0</v>
      </c>
      <c r="DH55" s="236">
        <f>'Master-National Baseline Data'!DH383</f>
        <v>2.3442433333333299</v>
      </c>
      <c r="DI55" s="236">
        <f>'Master-National Baseline Data'!DI383</f>
        <v>23.442433333333298</v>
      </c>
      <c r="DJ55" s="236">
        <f>'Master-National Baseline Data'!DJ383</f>
        <v>0</v>
      </c>
      <c r="DK55" s="236">
        <f>'Master-National Baseline Data'!DK383</f>
        <v>23.442433333333298</v>
      </c>
      <c r="DL55" s="236">
        <f>'Master-National Baseline Data'!DL383</f>
        <v>37.117541654683393</v>
      </c>
      <c r="DM55" s="236">
        <f>'Master-National Baseline Data'!DM383</f>
        <v>0</v>
      </c>
      <c r="DN55" s="236">
        <f>'Master-National Baseline Data'!DN383</f>
        <v>0</v>
      </c>
      <c r="DO55" s="236">
        <f>'Master-National Baseline Data'!DO383</f>
        <v>37.117541654683393</v>
      </c>
      <c r="DP55" s="236">
        <f>'Master-National Baseline Data'!DP383</f>
        <v>136.09765273383911</v>
      </c>
      <c r="DQ55" s="236">
        <f>'Master-National Baseline Data'!DQ383</f>
        <v>0</v>
      </c>
      <c r="DR55" s="236">
        <f>'Master-National Baseline Data'!DR383</f>
        <v>0</v>
      </c>
      <c r="DS55" s="236">
        <f>'Master-National Baseline Data'!DS383</f>
        <v>136.09765273383911</v>
      </c>
      <c r="DT55" s="236">
        <f>'Master-National Baseline Data'!DT383</f>
        <v>0.177042</v>
      </c>
      <c r="DU55" s="236">
        <f>'Master-National Baseline Data'!DU383</f>
        <v>1.7704200000000001</v>
      </c>
      <c r="DV55" s="236">
        <f>'Master-National Baseline Data'!DV383</f>
        <v>13.241170645007003</v>
      </c>
      <c r="DW55" s="236">
        <f>'Master-National Baseline Data'!DW383</f>
        <v>144.92756033333299</v>
      </c>
      <c r="DX55" s="236">
        <f>'Master-National Baseline Data'!DX383</f>
        <v>15.7180133333333</v>
      </c>
      <c r="DY55" s="236">
        <f>'Master-National Baseline Data'!DY383</f>
        <v>1811.90240066667</v>
      </c>
      <c r="DZ55" s="236">
        <f>'Master-National Baseline Data'!DZ383</f>
        <v>2.51134366666667</v>
      </c>
      <c r="EA55" s="236">
        <f>'Master-National Baseline Data'!EA383</f>
        <v>2.4535626666666701</v>
      </c>
      <c r="EB55" s="236">
        <f>'Master-National Baseline Data'!EB383</f>
        <v>176.35923133333301</v>
      </c>
      <c r="EC55" s="236">
        <f>'Master-National Baseline Data'!EC383</f>
        <v>497.51967400000001</v>
      </c>
      <c r="ED55" s="236">
        <f>'Master-National Baseline Data'!ED383</f>
        <v>546.68164166666702</v>
      </c>
      <c r="EE55" s="236">
        <f>'Master-National Baseline Data'!EE383</f>
        <v>239.382985666667</v>
      </c>
      <c r="EF55" s="236">
        <f>'Master-National Baseline Data'!EF383</f>
        <v>119.456606333333</v>
      </c>
      <c r="EG55" s="236">
        <f>'Master-National Baseline Data'!EG383</f>
        <v>10.349762</v>
      </c>
      <c r="EH55" s="236">
        <f>'Master-National Baseline Data'!EH383</f>
        <v>32.299112999999998</v>
      </c>
      <c r="EI55" s="236">
        <f>'Master-National Baseline Data'!EI383</f>
        <v>21.567985333333301</v>
      </c>
      <c r="EJ55" s="236">
        <f>'Master-National Baseline Data'!EJ383</f>
        <v>13.607529</v>
      </c>
      <c r="EK55" s="236">
        <f>'Master-National Baseline Data'!EK383</f>
        <v>9.1718323333333291</v>
      </c>
      <c r="EL55" s="236">
        <f>'Master-National Baseline Data'!EL383</f>
        <v>1.3237463333333299</v>
      </c>
      <c r="EM55" s="236">
        <f>'Master-National Baseline Data'!EM383</f>
        <v>4.454027</v>
      </c>
      <c r="EN55" s="236">
        <f>'Master-National Baseline Data'!EN383</f>
        <v>0.49300366666666701</v>
      </c>
      <c r="EO55" s="236">
        <f>'Master-National Baseline Data'!EO383</f>
        <v>16.6160903333333</v>
      </c>
      <c r="EP55" s="236">
        <f>'Master-National Baseline Data'!EP383</f>
        <v>89.966082333333404</v>
      </c>
      <c r="EQ55" s="235"/>
      <c r="ER55" s="238">
        <f>'Master-National Baseline Data'!ER383</f>
        <v>1.05556566666667</v>
      </c>
      <c r="ES55" s="238">
        <f>'Master-National Baseline Data'!ES383</f>
        <v>44.7923993333333</v>
      </c>
      <c r="ET55" s="238">
        <f>'Master-National Baseline Data'!ET383</f>
        <v>37.728742666666697</v>
      </c>
      <c r="EU55" s="238">
        <f>'Master-National Baseline Data'!EU383</f>
        <v>17.553449000000001</v>
      </c>
      <c r="EV55" s="238">
        <f>'Master-National Baseline Data'!EV383</f>
        <v>0.23794000000000001</v>
      </c>
      <c r="EW55" s="238">
        <f>'Master-National Baseline Data'!EW383</f>
        <v>0.35355300000000001</v>
      </c>
      <c r="EX55" s="238">
        <f>'Master-National Baseline Data'!EX383</f>
        <v>0.114812333333333</v>
      </c>
      <c r="EY55" s="238">
        <f>'Master-National Baseline Data'!EY383</f>
        <v>2.5736156666666701</v>
      </c>
      <c r="EZ55" s="238">
        <f>'Master-National Baseline Data'!EZ383</f>
        <v>5.9448603333333301</v>
      </c>
      <c r="FA55" s="238">
        <f>'Master-National Baseline Data'!FA383</f>
        <v>5.4127770000000002</v>
      </c>
      <c r="FB55" s="238">
        <f>'Master-National Baseline Data'!FB383</f>
        <v>3.65213066666667</v>
      </c>
      <c r="FC55" s="238">
        <f>'Master-National Baseline Data'!FC383</f>
        <v>2.3442433333333299</v>
      </c>
      <c r="FD55" s="238">
        <f>'Master-National Baseline Data'!FD383</f>
        <v>23.442433333333298</v>
      </c>
      <c r="FE55" s="238">
        <f>'Master-National Baseline Data'!FE383</f>
        <v>0.177042</v>
      </c>
      <c r="FF55" s="238">
        <f>'Master-National Baseline Data'!FF383</f>
        <v>1.7704200000000001</v>
      </c>
      <c r="FG55" s="238">
        <f>'Master-National Baseline Data'!FG383</f>
        <v>13.241170645007003</v>
      </c>
      <c r="FH55" s="238">
        <f>'Master-National Baseline Data'!FH383</f>
        <v>144.92756033333299</v>
      </c>
      <c r="FI55" s="238">
        <f>'Master-National Baseline Data'!FI383</f>
        <v>15.7180133333333</v>
      </c>
      <c r="FJ55" s="238">
        <f>'Master-National Baseline Data'!FJ383</f>
        <v>1811.90240066667</v>
      </c>
      <c r="FK55" s="238">
        <f>'Master-National Baseline Data'!FK383</f>
        <v>2.51134366666667</v>
      </c>
      <c r="FL55" s="238">
        <f>'Master-National Baseline Data'!FL383</f>
        <v>2.4535626666666701</v>
      </c>
      <c r="FM55" s="238">
        <f>'Master-National Baseline Data'!FM383</f>
        <v>176.35923133333301</v>
      </c>
      <c r="FN55" s="238">
        <f>'Master-National Baseline Data'!FN383</f>
        <v>497.51967400000001</v>
      </c>
      <c r="FO55" s="238">
        <f>'Master-National Baseline Data'!FO383</f>
        <v>546.68164166666702</v>
      </c>
      <c r="FP55" s="238">
        <f>'Master-National Baseline Data'!FP383</f>
        <v>239.382985666667</v>
      </c>
      <c r="FQ55" s="238">
        <f>'Master-National Baseline Data'!FQ383</f>
        <v>119.456606333333</v>
      </c>
      <c r="FR55" s="238">
        <f>'Master-National Baseline Data'!FR383</f>
        <v>10.349762</v>
      </c>
      <c r="FS55" s="238">
        <f>'Master-National Baseline Data'!FS383</f>
        <v>32.299112999999998</v>
      </c>
      <c r="FT55" s="238">
        <f>'Master-National Baseline Data'!FT383</f>
        <v>21.567985333333301</v>
      </c>
      <c r="FU55" s="238">
        <f>'Master-National Baseline Data'!FU383</f>
        <v>13.607529</v>
      </c>
      <c r="FV55" s="238">
        <f>'Master-National Baseline Data'!FV383</f>
        <v>9.1718323333333291</v>
      </c>
      <c r="FW55" s="238">
        <f>'Master-National Baseline Data'!FW383</f>
        <v>1.3237463333333299</v>
      </c>
      <c r="FX55" s="238">
        <f>'Master-National Baseline Data'!FX383</f>
        <v>4.454027</v>
      </c>
      <c r="FY55" s="238">
        <f>'Master-National Baseline Data'!FY383</f>
        <v>0.49300366666666701</v>
      </c>
      <c r="FZ55" s="238">
        <f>'Master-National Baseline Data'!FZ383</f>
        <v>16.6160903333333</v>
      </c>
      <c r="GA55" s="241">
        <f>'Master-National Baseline Data'!GA383</f>
        <v>89.966082333333404</v>
      </c>
      <c r="GB55" s="54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</row>
    <row r="56" spans="1:217" x14ac:dyDescent="0.2">
      <c r="A56" s="54"/>
      <c r="B56" s="232">
        <f>'Master-National Baseline Data'!B384</f>
        <v>743</v>
      </c>
      <c r="C56" s="233" t="str">
        <f>'Master-National Baseline Data'!C384</f>
        <v>740P</v>
      </c>
      <c r="D56" s="233" t="str">
        <f>'Master-National Baseline Data'!D384</f>
        <v>740P-BD111</v>
      </c>
      <c r="E56" s="233" t="str">
        <f>'Master-National Baseline Data'!E384</f>
        <v>063</v>
      </c>
      <c r="F56" s="233" t="str">
        <f>'Master-National Baseline Data'!F384</f>
        <v xml:space="preserve">Cereal system non-vertisols: Woina Dega - Wet/moist zone </v>
      </c>
      <c r="G56" s="233" t="str">
        <f>'Master-National Baseline Data'!G384</f>
        <v>SNNPRS</v>
      </c>
      <c r="H56" s="233" t="str">
        <f>'Master-National Baseline Data'!H384</f>
        <v>Alaba</v>
      </c>
      <c r="I56" s="233" t="str">
        <f>'Master-National Baseline Data'!I384</f>
        <v xml:space="preserve">Alaba Special Woreda </v>
      </c>
      <c r="J56" s="233" t="str">
        <f>'Master-National Baseline Data'!J384</f>
        <v>Asore</v>
      </c>
      <c r="K56" s="233" t="str">
        <f>'Master-National Baseline Data'!K384</f>
        <v>Asore</v>
      </c>
      <c r="L56" s="233" t="str">
        <f>'Master-National Baseline Data'!L384</f>
        <v>Asore</v>
      </c>
      <c r="M56" s="233" t="str">
        <f>'Master-National Baseline Data'!M384</f>
        <v>SN-Al-As</v>
      </c>
      <c r="N56" s="233" t="str">
        <f>'Master-National Baseline Data'!N384</f>
        <v>Project scenario</v>
      </c>
      <c r="O56" s="233" t="str">
        <f>'Master-National Baseline Data'!O384</f>
        <v>Improved woodland</v>
      </c>
      <c r="P56" s="233" t="str">
        <f>'Master-National Baseline Data'!P384</f>
        <v>Improved woodland</v>
      </c>
      <c r="Q56" s="233" t="str">
        <f>'Master-National Baseline Data'!Q384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56" s="233" t="str">
        <f>'Master-National Baseline Data'!R384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56" s="233" t="str">
        <f>'Master-National Baseline Data'!S384</f>
        <v>Woodland</v>
      </c>
      <c r="T56" s="233" t="str">
        <f>'Master-National Baseline Data'!T384</f>
        <v>ISWC</v>
      </c>
      <c r="U56" s="233" t="str">
        <f>'Master-National Baseline Data'!U384</f>
        <v>ISWC_PE</v>
      </c>
      <c r="V56" s="233" t="str">
        <f>'Master-National Baseline Data'!V384</f>
        <v>ISWC_PE_WL</v>
      </c>
      <c r="W56" s="234">
        <f>'Master-National Baseline Data'!W384</f>
        <v>1993</v>
      </c>
      <c r="X56" s="234">
        <f>'Master-National Baseline Data'!X384</f>
        <v>20</v>
      </c>
      <c r="Y56" s="235" t="str">
        <f>'Master-National Baseline Data'!Y384</f>
        <v>ISWC_PE_WL_20</v>
      </c>
      <c r="Z56" s="235" t="str">
        <f>'Master-National Baseline Data'!Z384</f>
        <v>Stone and soil bund, hillside terrace, stone check dam,  eye brow basin, deep water infiltration trenches, woodland permanent enclosure</v>
      </c>
      <c r="AA56" s="235" t="str">
        <f>'Master-National Baseline Data'!AA384</f>
        <v xml:space="preserve">Leguminous and non-leguminous tree planting, natural regeneration </v>
      </c>
      <c r="AB56" s="235" t="str">
        <f>'Master-National Baseline Data'!AB384</f>
        <v>Acacia-Eucalyptus-Gravilea-Pinus</v>
      </c>
      <c r="AC56" s="235" t="str">
        <f>'Master-National Baseline Data'!AC384</f>
        <v>Chloris-Cynodon-Hyparrhenia-Eragrostis</v>
      </c>
      <c r="AD56" s="235" t="str">
        <f>'Master-National Baseline Data'!AD384</f>
        <v>Maize, wheat, pulses and sorghum</v>
      </c>
      <c r="AE56" s="235" t="str">
        <f>'Master-National Baseline Data'!AE384</f>
        <v>None</v>
      </c>
      <c r="AF56" s="235" t="str">
        <f>'Master-National Baseline Data'!AF384</f>
        <v xml:space="preserve">Dense </v>
      </c>
      <c r="AG56" s="235" t="str">
        <f>'Master-National Baseline Data'!AG384</f>
        <v>Shoats and cattle</v>
      </c>
      <c r="AH56" s="235" t="str">
        <f>'Master-National Baseline Data'!AH384</f>
        <v>Soil profile sample</v>
      </c>
      <c r="AI56" s="235" t="str">
        <f>'Master-National Baseline Data'!AI384</f>
        <v>SN-ASW-3r-PE4-0-15cm</v>
      </c>
      <c r="AJ56" s="235" t="str">
        <f>'Master-National Baseline Data'!AJ384</f>
        <v>SN-ASW-3r-PE4-BD-0-15cm</v>
      </c>
      <c r="AK56" s="235" t="str">
        <f>'Master-National Baseline Data'!AK384</f>
        <v>0-15</v>
      </c>
      <c r="AL56" s="235">
        <f>'Master-National Baseline Data'!AL384</f>
        <v>15</v>
      </c>
      <c r="AM56" s="235" t="str">
        <f>'Master-National Baseline Data'!AM384</f>
        <v>WC</v>
      </c>
      <c r="AN56" s="235" t="str">
        <f>'Master-National Baseline Data'!AN384</f>
        <v>MIR</v>
      </c>
      <c r="AO56" s="235">
        <f>'Master-National Baseline Data'!AO384</f>
        <v>0</v>
      </c>
      <c r="AP56" s="235">
        <f>'Master-National Baseline Data'!AP384</f>
        <v>400191.15</v>
      </c>
      <c r="AQ56" s="235">
        <f>'Master-National Baseline Data'!AQ384</f>
        <v>801265.44</v>
      </c>
      <c r="AR56" s="235">
        <f>'Master-National Baseline Data'!AR384</f>
        <v>7.2480140000000004</v>
      </c>
      <c r="AS56" s="235">
        <f>'Master-National Baseline Data'!AS384</f>
        <v>38.095903</v>
      </c>
      <c r="AT56" s="235" t="str">
        <f>'Master-National Baseline Data'!AT384</f>
        <v>7°14'52.85"</v>
      </c>
      <c r="AU56" s="235" t="str">
        <f>'Master-National Baseline Data'!AU384</f>
        <v>38° 5'45.25"</v>
      </c>
      <c r="AV56" s="235">
        <f>'Master-National Baseline Data'!AV384</f>
        <v>1361746.2029587</v>
      </c>
      <c r="AW56" s="235">
        <f>'Master-National Baseline Data'!AW384</f>
        <v>853399.29789486504</v>
      </c>
      <c r="AX56" s="235">
        <f>'Master-National Baseline Data'!AX384</f>
        <v>1718</v>
      </c>
      <c r="AY56" s="235">
        <f>'Master-National Baseline Data'!AY384</f>
        <v>1706</v>
      </c>
      <c r="AZ56" s="235">
        <f>'Master-National Baseline Data'!AZ384</f>
        <v>-4.4305249999999997E-2</v>
      </c>
      <c r="BA56" s="235">
        <f>'Master-National Baseline Data'!BA384</f>
        <v>1.270334E-2</v>
      </c>
      <c r="BB56" s="235">
        <f>'Master-National Baseline Data'!BB384</f>
        <v>0.10488260000000001</v>
      </c>
      <c r="BC56" s="235">
        <f>'Master-National Baseline Data'!BC384</f>
        <v>0.25362963999999999</v>
      </c>
      <c r="BD56" s="235">
        <f>'Master-National Baseline Data'!BD384</f>
        <v>0.4020398</v>
      </c>
      <c r="BE56" s="235">
        <f>'Master-National Baseline Data'!BE384</f>
        <v>0.23194806000000001</v>
      </c>
      <c r="BF56" s="235">
        <f>'Master-National Baseline Data'!BF384</f>
        <v>0.21069779999999999</v>
      </c>
      <c r="BG56" s="235">
        <f>'Master-National Baseline Data'!BG384</f>
        <v>211.09200000000001</v>
      </c>
      <c r="BH56" s="235">
        <f>'Master-National Baseline Data'!BH384</f>
        <v>1717</v>
      </c>
      <c r="BI56" s="235">
        <f>'Master-National Baseline Data'!BI384</f>
        <v>4.5339900000000003E-5</v>
      </c>
      <c r="BJ56" s="235">
        <f>'Master-National Baseline Data'!BJ384</f>
        <v>2.9696399999999998E-4</v>
      </c>
      <c r="BK56" s="235">
        <f>'Master-National Baseline Data'!BK384</f>
        <v>2.7193900000000002</v>
      </c>
      <c r="BL56" s="235">
        <f>'Master-National Baseline Data'!BL384</f>
        <v>50.467700000000001</v>
      </c>
      <c r="BM56" s="235">
        <f>'Master-National Baseline Data'!BM384</f>
        <v>3.0891600000000001E-4</v>
      </c>
      <c r="BN56" s="235">
        <f>'Master-National Baseline Data'!BN384</f>
        <v>19.190000000000001</v>
      </c>
      <c r="BO56" s="235">
        <f>'Master-National Baseline Data'!BO384</f>
        <v>84.83</v>
      </c>
      <c r="BP56" s="235">
        <f>'Master-National Baseline Data'!BP384</f>
        <v>1017.96</v>
      </c>
      <c r="BQ56" s="235">
        <f>'Master-National Baseline Data'!BQ384</f>
        <v>108.71</v>
      </c>
      <c r="BR56" s="235">
        <f>'Master-National Baseline Data'!BR384</f>
        <v>1304.52</v>
      </c>
      <c r="BS56" s="235">
        <f>'Master-National Baseline Data'!BS384</f>
        <v>1.2815041848402686</v>
      </c>
      <c r="BT56" s="235">
        <f>'Master-National Baseline Data'!BT384</f>
        <v>14.7</v>
      </c>
      <c r="BU56" s="235">
        <f>'Master-National Baseline Data'!BU384</f>
        <v>3.05</v>
      </c>
      <c r="BV56" s="235">
        <f>'Master-National Baseline Data'!BV384</f>
        <v>12.06</v>
      </c>
      <c r="BW56" s="235">
        <f>'Master-National Baseline Data'!BW384</f>
        <v>287</v>
      </c>
      <c r="BX56" s="235">
        <f>'Master-National Baseline Data'!BX384</f>
        <v>155</v>
      </c>
      <c r="BY56" s="235">
        <f>'Master-National Baseline Data'!BY384</f>
        <v>15.2</v>
      </c>
      <c r="BZ56" s="235" t="str">
        <f>'Master-National Baseline Data'!BZ384</f>
        <v>Subhumid</v>
      </c>
      <c r="CA56" s="235">
        <f>'Master-National Baseline Data'!CA384</f>
        <v>0.78</v>
      </c>
      <c r="CB56" s="235">
        <f>'Master-National Baseline Data'!CB384</f>
        <v>6.2943081855800003</v>
      </c>
      <c r="CC56" s="235">
        <f>'Master-National Baseline Data'!CC384</f>
        <v>1474</v>
      </c>
      <c r="CD56" s="235">
        <f>'Master-National Baseline Data'!CD384</f>
        <v>1474</v>
      </c>
      <c r="CE56" s="235">
        <f>'Master-National Baseline Data'!CE384</f>
        <v>2175</v>
      </c>
      <c r="CF56" s="235" t="str">
        <f>'Master-National Baseline Data'!CF384</f>
        <v>NPP Precipitation limited</v>
      </c>
      <c r="CG56" s="235">
        <f>'Master-National Baseline Data'!CG384</f>
        <v>1</v>
      </c>
      <c r="CH56" s="235">
        <f>'Master-National Baseline Data'!CH384</f>
        <v>0</v>
      </c>
      <c r="CI56" s="235" t="str">
        <f>'Master-National Baseline Data'!CI384</f>
        <v>Subtropical subhumid dry forest</v>
      </c>
      <c r="CJ56" s="235" t="str">
        <f>'Master-National Baseline Data'!CJ384</f>
        <v>Equatorial savannah dry summer</v>
      </c>
      <c r="CK56" s="235" t="str">
        <f>'Master-National Baseline Data'!CK384</f>
        <v>Steppe</v>
      </c>
      <c r="CL56" s="235" t="str">
        <f>'Master-National Baseline Data'!CL384</f>
        <v>26 Jan - 19 Oct</v>
      </c>
      <c r="CM56" s="235" t="str">
        <f>'Master-National Baseline Data'!CM384</f>
        <v>High root activity</v>
      </c>
      <c r="CN56" s="235" t="str">
        <f>'Master-National Baseline Data'!CN384</f>
        <v>Light yellowish to brown</v>
      </c>
      <c r="CO56" s="236">
        <f>'Master-National Baseline Data'!CO384</f>
        <v>1.0376675422644306</v>
      </c>
      <c r="CP56" s="236">
        <f>'Master-National Baseline Data'!CP384</f>
        <v>37.171286426282876</v>
      </c>
      <c r="CQ56" s="236">
        <f>'Master-National Baseline Data'!CQ384</f>
        <v>44.989339015501074</v>
      </c>
      <c r="CR56" s="236">
        <f>'Master-National Baseline Data'!CR384</f>
        <v>17.839374558216065</v>
      </c>
      <c r="CS56" s="237" t="str">
        <f>'Master-National Baseline Data'!CS384</f>
        <v>loam</v>
      </c>
      <c r="CT56" s="237" t="str">
        <f>'Master-National Baseline Data'!CT384</f>
        <v>Well drained</v>
      </c>
      <c r="CU56" s="236">
        <f>'Master-National Baseline Data'!CU384</f>
        <v>0.27511736764434602</v>
      </c>
      <c r="CV56" s="236">
        <f>'Master-National Baseline Data'!CV384</f>
        <v>0.39450839328537168</v>
      </c>
      <c r="CW56" s="236">
        <f>'Master-National Baseline Data'!CW384</f>
        <v>0.11939102564102565</v>
      </c>
      <c r="CX56" s="236">
        <f>'Master-National Baseline Data'!CX384</f>
        <v>3.4213685474189384</v>
      </c>
      <c r="CY56" s="236">
        <f>'Master-National Baseline Data'!CY384</f>
        <v>5.3479999999999999</v>
      </c>
      <c r="CZ56" s="235">
        <f>'Master-National Baseline Data'!CZ384</f>
        <v>5.84</v>
      </c>
      <c r="DA56" s="235">
        <f>'Master-National Baseline Data'!DA384</f>
        <v>6.5</v>
      </c>
      <c r="DB56" s="235">
        <f>'Master-National Baseline Data'!DB384</f>
        <v>1.1520000000000001</v>
      </c>
      <c r="DC56" s="235" t="str">
        <f>'Master-National Baseline Data'!DC384</f>
        <v>LR</v>
      </c>
      <c r="DD56" s="236">
        <f>'Master-National Baseline Data'!DD384</f>
        <v>6.4014916096954479</v>
      </c>
      <c r="DE56" s="236">
        <f>'Master-National Baseline Data'!DE384</f>
        <v>4.2510441267868124</v>
      </c>
      <c r="DF56" s="236">
        <f>'Master-National Baseline Data'!DF384</f>
        <v>2.7610000000000001</v>
      </c>
      <c r="DG56" s="236">
        <f>'Master-National Baseline Data'!DG384</f>
        <v>2.7610000000000001</v>
      </c>
      <c r="DH56" s="236">
        <f>'Master-National Baseline Data'!DH384</f>
        <v>2.7610000000000001</v>
      </c>
      <c r="DI56" s="236">
        <f>'Master-National Baseline Data'!DI384</f>
        <v>27.61</v>
      </c>
      <c r="DJ56" s="236">
        <f>'Master-National Baseline Data'!DJ384</f>
        <v>0</v>
      </c>
      <c r="DK56" s="236">
        <f>'Master-National Baseline Data'!DK384</f>
        <v>27.61</v>
      </c>
      <c r="DL56" s="236">
        <f>'Master-National Baseline Data'!DL384</f>
        <v>42.975001262881392</v>
      </c>
      <c r="DM56" s="236">
        <f>'Master-National Baseline Data'!DM384</f>
        <v>42.975001262881392</v>
      </c>
      <c r="DN56" s="236">
        <f>'Master-National Baseline Data'!DN384</f>
        <v>155.02961541052068</v>
      </c>
      <c r="DO56" s="236">
        <f>'Master-National Baseline Data'!DO384</f>
        <v>42.975001262881392</v>
      </c>
      <c r="DP56" s="236">
        <f>'Master-National Baseline Data'!DP384</f>
        <v>157.5750046305651</v>
      </c>
      <c r="DQ56" s="236">
        <f>'Master-National Baseline Data'!DQ384</f>
        <v>157.5750046305651</v>
      </c>
      <c r="DR56" s="236">
        <f>'Master-National Baseline Data'!DR384</f>
        <v>568.44192317190914</v>
      </c>
      <c r="DS56" s="236">
        <f>'Master-National Baseline Data'!DS384</f>
        <v>157.5750046305651</v>
      </c>
      <c r="DT56" s="236">
        <f>'Master-National Baseline Data'!DT384</f>
        <v>0.2198</v>
      </c>
      <c r="DU56" s="236">
        <f>'Master-National Baseline Data'!DU384</f>
        <v>2.198</v>
      </c>
      <c r="DV56" s="236">
        <f>'Master-National Baseline Data'!DV384</f>
        <v>12.561419472247499</v>
      </c>
      <c r="DW56" s="236">
        <f>'Master-National Baseline Data'!DW384</f>
        <v>227.97813800925925</v>
      </c>
      <c r="DX56" s="236">
        <f>'Master-National Baseline Data'!DX384</f>
        <v>18.468985813859792</v>
      </c>
      <c r="DY56" s="236">
        <f>'Master-National Baseline Data'!DY384</f>
        <v>2374.1768690343911</v>
      </c>
      <c r="DZ56" s="236">
        <f>'Master-National Baseline Data'!DZ384</f>
        <v>6.0765508857444051</v>
      </c>
      <c r="EA56" s="236">
        <f>'Master-National Baseline Data'!EA384</f>
        <v>1.7320535756084585</v>
      </c>
      <c r="EB56" s="236">
        <f>'Master-National Baseline Data'!EB384</f>
        <v>182.69888790318785</v>
      </c>
      <c r="EC56" s="236">
        <f>'Master-National Baseline Data'!EC384</f>
        <v>729.01518254064808</v>
      </c>
      <c r="ED56" s="236">
        <f>'Master-National Baseline Data'!ED384</f>
        <v>504.12803905470895</v>
      </c>
      <c r="EE56" s="236">
        <f>'Master-National Baseline Data'!EE384</f>
        <v>306.58186891116401</v>
      </c>
      <c r="EF56" s="236">
        <f>'Master-National Baseline Data'!EF384</f>
        <v>107.79406454779763</v>
      </c>
      <c r="EG56" s="236">
        <f>'Master-National Baseline Data'!EG384</f>
        <v>14.501935400850527</v>
      </c>
      <c r="EH56" s="236">
        <f>'Master-National Baseline Data'!EH384</f>
        <v>51.220701390491534</v>
      </c>
      <c r="EI56" s="236">
        <f>'Master-National Baseline Data'!EI384</f>
        <v>37.649644555952378</v>
      </c>
      <c r="EJ56" s="236">
        <f>'Master-National Baseline Data'!EJ384</f>
        <v>21.395277057661108</v>
      </c>
      <c r="EK56" s="236">
        <f>'Master-National Baseline Data'!EK384</f>
        <v>11.870884345171955</v>
      </c>
      <c r="EL56" s="236">
        <f>'Master-National Baseline Data'!EL384</f>
        <v>1.8692696988221746</v>
      </c>
      <c r="EM56" s="236">
        <f>'Master-National Baseline Data'!EM384</f>
        <v>4.2010669921225743</v>
      </c>
      <c r="EN56" s="236">
        <f>'Master-National Baseline Data'!EN384</f>
        <v>0.46866984585998972</v>
      </c>
      <c r="EO56" s="236">
        <f>'Master-National Baseline Data'!EO384</f>
        <v>20.689672262069287</v>
      </c>
      <c r="EP56" s="236">
        <f>'Master-National Baseline Data'!EP384</f>
        <v>88.981065764525653</v>
      </c>
      <c r="EQ56" s="235"/>
      <c r="ER56" s="238">
        <f>'Master-National Baseline Data'!ER384</f>
        <v>1.0454810000000001</v>
      </c>
      <c r="ES56" s="238">
        <f>'Master-National Baseline Data'!ES384</f>
        <v>39.633305666666601</v>
      </c>
      <c r="ET56" s="238">
        <f>'Master-National Baseline Data'!ET384</f>
        <v>42.320256999999998</v>
      </c>
      <c r="EU56" s="238">
        <f>'Master-National Baseline Data'!EU384</f>
        <v>17.933078999999999</v>
      </c>
      <c r="EV56" s="238">
        <f>'Master-National Baseline Data'!EV384</f>
        <v>0.26317333333333298</v>
      </c>
      <c r="EW56" s="238">
        <f>'Master-National Baseline Data'!EW384</f>
        <v>0.375423333333332</v>
      </c>
      <c r="EX56" s="238">
        <f>'Master-National Baseline Data'!EX384</f>
        <v>0.119316333333333</v>
      </c>
      <c r="EY56" s="238">
        <f>'Master-National Baseline Data'!EY384</f>
        <v>3.0871949999999999</v>
      </c>
      <c r="EZ56" s="238">
        <f>'Master-National Baseline Data'!EZ384</f>
        <v>5.6256549999999903</v>
      </c>
      <c r="FA56" s="238">
        <f>'Master-National Baseline Data'!FA384</f>
        <v>5.86837433333333</v>
      </c>
      <c r="FB56" s="238">
        <f>'Master-National Baseline Data'!FB384</f>
        <v>3.9326150000000002</v>
      </c>
      <c r="FC56" s="238">
        <f>'Master-National Baseline Data'!FC384</f>
        <v>2.5492383333333302</v>
      </c>
      <c r="FD56" s="238">
        <f>'Master-National Baseline Data'!FD384</f>
        <v>25.492383333333301</v>
      </c>
      <c r="FE56" s="238">
        <f>'Master-National Baseline Data'!FE384</f>
        <v>0.20100533333333301</v>
      </c>
      <c r="FF56" s="238">
        <f>'Master-National Baseline Data'!FF384</f>
        <v>2.0100533333333299</v>
      </c>
      <c r="FG56" s="238">
        <f>'Master-National Baseline Data'!FG384</f>
        <v>12.682441261923403</v>
      </c>
      <c r="FH56" s="238">
        <f>'Master-National Baseline Data'!FH384</f>
        <v>201.658810666666</v>
      </c>
      <c r="FI56" s="238">
        <f>'Master-National Baseline Data'!FI384</f>
        <v>16.828907999999998</v>
      </c>
      <c r="FJ56" s="238">
        <f>'Master-National Baseline Data'!FJ384</f>
        <v>2156.3704993333399</v>
      </c>
      <c r="FK56" s="238">
        <f>'Master-National Baseline Data'!FK384</f>
        <v>4.97123633333333</v>
      </c>
      <c r="FL56" s="238">
        <f>'Master-National Baseline Data'!FL384</f>
        <v>2.0744786666666699</v>
      </c>
      <c r="FM56" s="238">
        <f>'Master-National Baseline Data'!FM384</f>
        <v>185.03701433333299</v>
      </c>
      <c r="FN56" s="238">
        <f>'Master-National Baseline Data'!FN384</f>
        <v>629.09012966666705</v>
      </c>
      <c r="FO56" s="238">
        <f>'Master-National Baseline Data'!FO384</f>
        <v>492.83000166666699</v>
      </c>
      <c r="FP56" s="238">
        <f>'Master-National Baseline Data'!FP384</f>
        <v>272.24062233333399</v>
      </c>
      <c r="FQ56" s="238">
        <f>'Master-National Baseline Data'!FQ384</f>
        <v>110.82040000000001</v>
      </c>
      <c r="FR56" s="238">
        <f>'Master-National Baseline Data'!FR384</f>
        <v>13.319997000000001</v>
      </c>
      <c r="FS56" s="238">
        <f>'Master-National Baseline Data'!FS384</f>
        <v>42.683604333333399</v>
      </c>
      <c r="FT56" s="238">
        <f>'Master-National Baseline Data'!FT384</f>
        <v>30.531616999999901</v>
      </c>
      <c r="FU56" s="238">
        <f>'Master-National Baseline Data'!FU384</f>
        <v>18.301877666666702</v>
      </c>
      <c r="FV56" s="238">
        <f>'Master-National Baseline Data'!FV384</f>
        <v>10.633661</v>
      </c>
      <c r="FW56" s="238">
        <f>'Master-National Baseline Data'!FW384</f>
        <v>1.6273213333333301</v>
      </c>
      <c r="FX56" s="238">
        <f>'Master-National Baseline Data'!FX384</f>
        <v>4.181997</v>
      </c>
      <c r="FY56" s="238">
        <f>'Master-National Baseline Data'!FY384</f>
        <v>0.469528</v>
      </c>
      <c r="FZ56" s="238">
        <f>'Master-National Baseline Data'!FZ384</f>
        <v>18.677398</v>
      </c>
      <c r="GA56" s="241">
        <f>'Master-National Baseline Data'!GA384</f>
        <v>89.231773666666797</v>
      </c>
      <c r="GB56" s="54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</row>
    <row r="57" spans="1:217" x14ac:dyDescent="0.2">
      <c r="A57" s="54"/>
      <c r="B57" s="232">
        <f>'Master-National Baseline Data'!B385</f>
        <v>744</v>
      </c>
      <c r="C57" s="233" t="str">
        <f>'Master-National Baseline Data'!C385</f>
        <v>741P</v>
      </c>
      <c r="D57" s="233" t="str">
        <f>'Master-National Baseline Data'!D385</f>
        <v>741P-BD112</v>
      </c>
      <c r="E57" s="233" t="str">
        <f>'Master-National Baseline Data'!E385</f>
        <v>063</v>
      </c>
      <c r="F57" s="233" t="str">
        <f>'Master-National Baseline Data'!F385</f>
        <v xml:space="preserve">Cereal system non-vertisols: Woina Dega - Wet/moist zone </v>
      </c>
      <c r="G57" s="233" t="str">
        <f>'Master-National Baseline Data'!G385</f>
        <v>SNNPRS</v>
      </c>
      <c r="H57" s="233" t="str">
        <f>'Master-National Baseline Data'!H385</f>
        <v>Alaba</v>
      </c>
      <c r="I57" s="233" t="str">
        <f>'Master-National Baseline Data'!I385</f>
        <v xml:space="preserve">Alaba Special Woreda </v>
      </c>
      <c r="J57" s="233" t="str">
        <f>'Master-National Baseline Data'!J385</f>
        <v>Asore</v>
      </c>
      <c r="K57" s="233" t="str">
        <f>'Master-National Baseline Data'!K385</f>
        <v>Asore</v>
      </c>
      <c r="L57" s="233" t="str">
        <f>'Master-National Baseline Data'!L385</f>
        <v>Asore</v>
      </c>
      <c r="M57" s="233" t="str">
        <f>'Master-National Baseline Data'!M385</f>
        <v>SN-Al-As</v>
      </c>
      <c r="N57" s="233" t="str">
        <f>'Master-National Baseline Data'!N385</f>
        <v>Project scenario</v>
      </c>
      <c r="O57" s="233" t="str">
        <f>'Master-National Baseline Data'!O385</f>
        <v>Improved woodland</v>
      </c>
      <c r="P57" s="233" t="str">
        <f>'Master-National Baseline Data'!P385</f>
        <v>Improved woodland</v>
      </c>
      <c r="Q57" s="233" t="str">
        <f>'Master-National Baseline Data'!Q385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57" s="233" t="str">
        <f>'Master-National Baseline Data'!R385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57" s="233" t="str">
        <f>'Master-National Baseline Data'!S385</f>
        <v>Woodland</v>
      </c>
      <c r="T57" s="233" t="str">
        <f>'Master-National Baseline Data'!T385</f>
        <v>ISWC</v>
      </c>
      <c r="U57" s="233" t="str">
        <f>'Master-National Baseline Data'!U385</f>
        <v>ISWC_PE</v>
      </c>
      <c r="V57" s="233" t="str">
        <f>'Master-National Baseline Data'!V385</f>
        <v>ISWC_PE_WL</v>
      </c>
      <c r="W57" s="234">
        <f>'Master-National Baseline Data'!W385</f>
        <v>1993</v>
      </c>
      <c r="X57" s="234">
        <f>'Master-National Baseline Data'!X385</f>
        <v>20</v>
      </c>
      <c r="Y57" s="235" t="str">
        <f>'Master-National Baseline Data'!Y385</f>
        <v>ISWC_PE_WL_20</v>
      </c>
      <c r="Z57" s="235" t="str">
        <f>'Master-National Baseline Data'!Z385</f>
        <v>Stone and soil bund, hillside terrace, stone check dam,  eye brow basin, deep water infiltration trenches, woodland permanent enclosure</v>
      </c>
      <c r="AA57" s="235" t="str">
        <f>'Master-National Baseline Data'!AA385</f>
        <v xml:space="preserve">Leguminous and non-leguminous tree planting, natural regeneration </v>
      </c>
      <c r="AB57" s="235" t="str">
        <f>'Master-National Baseline Data'!AB385</f>
        <v>Acacia-Eucalyptus-Gravilea-Pinus</v>
      </c>
      <c r="AC57" s="235" t="str">
        <f>'Master-National Baseline Data'!AC385</f>
        <v>Chloris-Cynodon-Hyparrhenia-Eragrostis</v>
      </c>
      <c r="AD57" s="235" t="str">
        <f>'Master-National Baseline Data'!AD385</f>
        <v>Maize, wheat, pulses and sorghum</v>
      </c>
      <c r="AE57" s="235" t="str">
        <f>'Master-National Baseline Data'!AE385</f>
        <v>None</v>
      </c>
      <c r="AF57" s="235" t="str">
        <f>'Master-National Baseline Data'!AF385</f>
        <v xml:space="preserve">Dense </v>
      </c>
      <c r="AG57" s="235" t="str">
        <f>'Master-National Baseline Data'!AG385</f>
        <v>Shoats and cattle</v>
      </c>
      <c r="AH57" s="235" t="str">
        <f>'Master-National Baseline Data'!AH385</f>
        <v>Soil profile sample</v>
      </c>
      <c r="AI57" s="235" t="str">
        <f>'Master-National Baseline Data'!AI385</f>
        <v>SN-ASW-3r-PE4-15-45cm</v>
      </c>
      <c r="AJ57" s="235" t="str">
        <f>'Master-National Baseline Data'!AJ385</f>
        <v>SN-ASW-3r-PE4-BD-15-45cm</v>
      </c>
      <c r="AK57" s="235" t="str">
        <f>'Master-National Baseline Data'!AK385</f>
        <v>15-45</v>
      </c>
      <c r="AL57" s="235">
        <f>'Master-National Baseline Data'!AL385</f>
        <v>30</v>
      </c>
      <c r="AM57" s="235" t="str">
        <f>'Master-National Baseline Data'!AM385</f>
        <v>WC</v>
      </c>
      <c r="AN57" s="235" t="str">
        <f>'Master-National Baseline Data'!AN385</f>
        <v>MIR</v>
      </c>
      <c r="AO57" s="235">
        <f>'Master-National Baseline Data'!AO385</f>
        <v>0</v>
      </c>
      <c r="AP57" s="235">
        <f>'Master-National Baseline Data'!AP385</f>
        <v>400191.15</v>
      </c>
      <c r="AQ57" s="235">
        <f>'Master-National Baseline Data'!AQ385</f>
        <v>801265.44</v>
      </c>
      <c r="AR57" s="235">
        <f>'Master-National Baseline Data'!AR385</f>
        <v>7.2480140000000004</v>
      </c>
      <c r="AS57" s="235">
        <f>'Master-National Baseline Data'!AS385</f>
        <v>38.095903</v>
      </c>
      <c r="AT57" s="235" t="str">
        <f>'Master-National Baseline Data'!AT385</f>
        <v>7°14'52.85"</v>
      </c>
      <c r="AU57" s="235" t="str">
        <f>'Master-National Baseline Data'!AU385</f>
        <v>38° 5'45.25"</v>
      </c>
      <c r="AV57" s="235">
        <f>'Master-National Baseline Data'!AV385</f>
        <v>1361746.2029587</v>
      </c>
      <c r="AW57" s="235">
        <f>'Master-National Baseline Data'!AW385</f>
        <v>853399.29789486504</v>
      </c>
      <c r="AX57" s="235">
        <f>'Master-National Baseline Data'!AX385</f>
        <v>1718</v>
      </c>
      <c r="AY57" s="235">
        <f>'Master-National Baseline Data'!AY385</f>
        <v>1706</v>
      </c>
      <c r="AZ57" s="235">
        <f>'Master-National Baseline Data'!AZ385</f>
        <v>-4.4305249999999997E-2</v>
      </c>
      <c r="BA57" s="235">
        <f>'Master-National Baseline Data'!BA385</f>
        <v>1.270334E-2</v>
      </c>
      <c r="BB57" s="235">
        <f>'Master-National Baseline Data'!BB385</f>
        <v>0.10488260000000001</v>
      </c>
      <c r="BC57" s="235">
        <f>'Master-National Baseline Data'!BC385</f>
        <v>0.25362963999999999</v>
      </c>
      <c r="BD57" s="235">
        <f>'Master-National Baseline Data'!BD385</f>
        <v>0.4020398</v>
      </c>
      <c r="BE57" s="235">
        <f>'Master-National Baseline Data'!BE385</f>
        <v>0.23194806000000001</v>
      </c>
      <c r="BF57" s="235">
        <f>'Master-National Baseline Data'!BF385</f>
        <v>0.21069779999999999</v>
      </c>
      <c r="BG57" s="235">
        <f>'Master-National Baseline Data'!BG385</f>
        <v>211.09200000000001</v>
      </c>
      <c r="BH57" s="235">
        <f>'Master-National Baseline Data'!BH385</f>
        <v>1717</v>
      </c>
      <c r="BI57" s="235">
        <f>'Master-National Baseline Data'!BI385</f>
        <v>4.5339900000000003E-5</v>
      </c>
      <c r="BJ57" s="235">
        <f>'Master-National Baseline Data'!BJ385</f>
        <v>2.9696399999999998E-4</v>
      </c>
      <c r="BK57" s="235">
        <f>'Master-National Baseline Data'!BK385</f>
        <v>2.7193900000000002</v>
      </c>
      <c r="BL57" s="235">
        <f>'Master-National Baseline Data'!BL385</f>
        <v>50.467700000000001</v>
      </c>
      <c r="BM57" s="235">
        <f>'Master-National Baseline Data'!BM385</f>
        <v>3.0891600000000001E-4</v>
      </c>
      <c r="BN57" s="235">
        <f>'Master-National Baseline Data'!BN385</f>
        <v>19.190000000000001</v>
      </c>
      <c r="BO57" s="235">
        <f>'Master-National Baseline Data'!BO385</f>
        <v>84.83</v>
      </c>
      <c r="BP57" s="235">
        <f>'Master-National Baseline Data'!BP385</f>
        <v>1017.96</v>
      </c>
      <c r="BQ57" s="235">
        <f>'Master-National Baseline Data'!BQ385</f>
        <v>108.71</v>
      </c>
      <c r="BR57" s="235">
        <f>'Master-National Baseline Data'!BR385</f>
        <v>1304.52</v>
      </c>
      <c r="BS57" s="235">
        <f>'Master-National Baseline Data'!BS385</f>
        <v>1.2815041848402686</v>
      </c>
      <c r="BT57" s="235">
        <f>'Master-National Baseline Data'!BT385</f>
        <v>14.7</v>
      </c>
      <c r="BU57" s="235">
        <f>'Master-National Baseline Data'!BU385</f>
        <v>3.05</v>
      </c>
      <c r="BV57" s="235">
        <f>'Master-National Baseline Data'!BV385</f>
        <v>12.06</v>
      </c>
      <c r="BW57" s="235">
        <f>'Master-National Baseline Data'!BW385</f>
        <v>287</v>
      </c>
      <c r="BX57" s="235">
        <f>'Master-National Baseline Data'!BX385</f>
        <v>155</v>
      </c>
      <c r="BY57" s="235">
        <f>'Master-National Baseline Data'!BY385</f>
        <v>15.2</v>
      </c>
      <c r="BZ57" s="235" t="str">
        <f>'Master-National Baseline Data'!BZ385</f>
        <v>Subhumid</v>
      </c>
      <c r="CA57" s="235">
        <f>'Master-National Baseline Data'!CA385</f>
        <v>0.78</v>
      </c>
      <c r="CB57" s="235">
        <f>'Master-National Baseline Data'!CB385</f>
        <v>6.2943081855800003</v>
      </c>
      <c r="CC57" s="235">
        <f>'Master-National Baseline Data'!CC385</f>
        <v>1474</v>
      </c>
      <c r="CD57" s="235">
        <f>'Master-National Baseline Data'!CD385</f>
        <v>1474</v>
      </c>
      <c r="CE57" s="235">
        <f>'Master-National Baseline Data'!CE385</f>
        <v>2175</v>
      </c>
      <c r="CF57" s="235" t="str">
        <f>'Master-National Baseline Data'!CF385</f>
        <v>NPP Precipitation limited</v>
      </c>
      <c r="CG57" s="235">
        <f>'Master-National Baseline Data'!CG385</f>
        <v>1</v>
      </c>
      <c r="CH57" s="235">
        <f>'Master-National Baseline Data'!CH385</f>
        <v>0</v>
      </c>
      <c r="CI57" s="235" t="str">
        <f>'Master-National Baseline Data'!CI385</f>
        <v>Subtropical subhumid dry forest</v>
      </c>
      <c r="CJ57" s="235" t="str">
        <f>'Master-National Baseline Data'!CJ385</f>
        <v>Equatorial savannah dry summer</v>
      </c>
      <c r="CK57" s="235" t="str">
        <f>'Master-National Baseline Data'!CK385</f>
        <v>Steppe</v>
      </c>
      <c r="CL57" s="235" t="str">
        <f>'Master-National Baseline Data'!CL385</f>
        <v>26 Jan - 19 Oct</v>
      </c>
      <c r="CM57" s="235" t="str">
        <f>'Master-National Baseline Data'!CM385</f>
        <v>Medium to sparse</v>
      </c>
      <c r="CN57" s="235" t="str">
        <f>'Master-National Baseline Data'!CN385</f>
        <v>Light yellowish to brown</v>
      </c>
      <c r="CO57" s="236">
        <f>'Master-National Baseline Data'!CO385</f>
        <v>0.97031386812150611</v>
      </c>
      <c r="CP57" s="236">
        <f>'Master-National Baseline Data'!CP385</f>
        <v>45.344705045465531</v>
      </c>
      <c r="CQ57" s="236">
        <f>'Master-National Baseline Data'!CQ385</f>
        <v>36.389481166361058</v>
      </c>
      <c r="CR57" s="236">
        <f>'Master-National Baseline Data'!CR385</f>
        <v>18.265813788173418</v>
      </c>
      <c r="CS57" s="237" t="str">
        <f>'Master-National Baseline Data'!CS385</f>
        <v>loam</v>
      </c>
      <c r="CT57" s="237" t="str">
        <f>'Master-National Baseline Data'!CT385</f>
        <v>Well drained</v>
      </c>
      <c r="CU57" s="236">
        <f>'Master-National Baseline Data'!CU385</f>
        <v>0.25386604638434696</v>
      </c>
      <c r="CV57" s="236">
        <f>'Master-National Baseline Data'!CV385</f>
        <v>0.37042553191489358</v>
      </c>
      <c r="CW57" s="236">
        <f>'Master-National Baseline Data'!CW385</f>
        <v>0.11655948553054662</v>
      </c>
      <c r="CX57" s="236">
        <f>'Master-National Baseline Data'!CX385</f>
        <v>4.607508532423231</v>
      </c>
      <c r="CY57" s="236">
        <f>'Master-National Baseline Data'!CY385</f>
        <v>5.7690000000000001</v>
      </c>
      <c r="CZ57" s="235">
        <f>'Master-National Baseline Data'!CZ385</f>
        <v>5.81</v>
      </c>
      <c r="DA57" s="235">
        <f>'Master-National Baseline Data'!DA385</f>
        <v>6.5</v>
      </c>
      <c r="DB57" s="235">
        <f>'Master-National Baseline Data'!DB385</f>
        <v>0.73099999999999987</v>
      </c>
      <c r="DC57" s="235" t="str">
        <f>'Master-National Baseline Data'!DC385</f>
        <v>LR</v>
      </c>
      <c r="DD57" s="236">
        <f>'Master-National Baseline Data'!DD385</f>
        <v>4.7704233750745431</v>
      </c>
      <c r="DE57" s="236">
        <f>'Master-National Baseline Data'!DE385</f>
        <v>3.1092963625521799</v>
      </c>
      <c r="DF57" s="236">
        <f>'Master-National Baseline Data'!DF385</f>
        <v>2.0358800000000001</v>
      </c>
      <c r="DG57" s="236">
        <f>'Master-National Baseline Data'!DG385</f>
        <v>2.0358800000000001</v>
      </c>
      <c r="DH57" s="236">
        <f>'Master-National Baseline Data'!DH385</f>
        <v>0</v>
      </c>
      <c r="DI57" s="236">
        <f>'Master-National Baseline Data'!DI385</f>
        <v>20.358800000000002</v>
      </c>
      <c r="DJ57" s="236">
        <f>'Master-National Baseline Data'!DJ385</f>
        <v>0</v>
      </c>
      <c r="DK57" s="236">
        <f>'Master-National Baseline Data'!DK385</f>
        <v>0</v>
      </c>
      <c r="DL57" s="236">
        <f>'Master-National Baseline Data'!DL385</f>
        <v>59.263277934936369</v>
      </c>
      <c r="DM57" s="236">
        <f>'Master-National Baseline Data'!DM385</f>
        <v>59.263277934936369</v>
      </c>
      <c r="DN57" s="236">
        <f>'Master-National Baseline Data'!DN385</f>
        <v>0</v>
      </c>
      <c r="DO57" s="236">
        <f>'Master-National Baseline Data'!DO385</f>
        <v>0</v>
      </c>
      <c r="DP57" s="236">
        <f>'Master-National Baseline Data'!DP385</f>
        <v>217.29868576143335</v>
      </c>
      <c r="DQ57" s="236">
        <f>'Master-National Baseline Data'!DQ385</f>
        <v>217.29868576143335</v>
      </c>
      <c r="DR57" s="236">
        <f>'Master-National Baseline Data'!DR385</f>
        <v>0</v>
      </c>
      <c r="DS57" s="236">
        <f>'Master-National Baseline Data'!DS385</f>
        <v>0</v>
      </c>
      <c r="DT57" s="236">
        <f>'Master-National Baseline Data'!DT385</f>
        <v>0.1757</v>
      </c>
      <c r="DU57" s="236">
        <f>'Master-National Baseline Data'!DU385</f>
        <v>1.7569999999999999</v>
      </c>
      <c r="DV57" s="236">
        <f>'Master-National Baseline Data'!DV385</f>
        <v>11.587250996015937</v>
      </c>
      <c r="DW57" s="236">
        <f>'Master-National Baseline Data'!DW385</f>
        <v>213.1042260924666</v>
      </c>
      <c r="DX57" s="236">
        <f>'Master-National Baseline Data'!DX385</f>
        <v>15.535498029332684</v>
      </c>
      <c r="DY57" s="236">
        <f>'Master-National Baseline Data'!DY385</f>
        <v>1907.3267397535844</v>
      </c>
      <c r="DZ57" s="236">
        <f>'Master-National Baseline Data'!DZ385</f>
        <v>5.7616118990011751</v>
      </c>
      <c r="EA57" s="236">
        <f>'Master-National Baseline Data'!EA385</f>
        <v>6.0573680707905275</v>
      </c>
      <c r="EB57" s="236">
        <f>'Master-National Baseline Data'!EB385</f>
        <v>239.02392008094779</v>
      </c>
      <c r="EC57" s="236">
        <f>'Master-National Baseline Data'!EC385</f>
        <v>545.63635136260018</v>
      </c>
      <c r="ED57" s="236">
        <f>'Master-National Baseline Data'!ED385</f>
        <v>347.12870893897934</v>
      </c>
      <c r="EE57" s="236">
        <f>'Master-National Baseline Data'!EE385</f>
        <v>183.76850926851765</v>
      </c>
      <c r="EF57" s="236">
        <f>'Master-National Baseline Data'!EF385</f>
        <v>57.019315838347509</v>
      </c>
      <c r="EG57" s="236">
        <f>'Master-National Baseline Data'!EG385</f>
        <v>10.390900168865967</v>
      </c>
      <c r="EH57" s="236">
        <f>'Master-National Baseline Data'!EH385</f>
        <v>21.063472882293219</v>
      </c>
      <c r="EI57" s="236">
        <f>'Master-National Baseline Data'!EI385</f>
        <v>17.658273528602674</v>
      </c>
      <c r="EJ57" s="236">
        <f>'Master-National Baseline Data'!EJ385</f>
        <v>19.460756103739481</v>
      </c>
      <c r="EK57" s="236">
        <f>'Master-National Baseline Data'!EK385</f>
        <v>9.5366336987679219</v>
      </c>
      <c r="EL57" s="236">
        <f>'Master-National Baseline Data'!EL385</f>
        <v>1.3990675675964108</v>
      </c>
      <c r="EM57" s="236">
        <f>'Master-National Baseline Data'!EM385</f>
        <v>2.8927392411581612</v>
      </c>
      <c r="EN57" s="236">
        <f>'Master-National Baseline Data'!EN385</f>
        <v>0.24791006886238048</v>
      </c>
      <c r="EO57" s="236">
        <f>'Master-National Baseline Data'!EO385</f>
        <v>16.207392837309541</v>
      </c>
      <c r="EP57" s="236">
        <f>'Master-National Baseline Data'!EP385</f>
        <v>86.851418471088124</v>
      </c>
      <c r="EQ57" s="235"/>
      <c r="ER57" s="238">
        <f>'Master-National Baseline Data'!ER385</f>
        <v>1.0190503333333401</v>
      </c>
      <c r="ES57" s="238">
        <f>'Master-National Baseline Data'!ES385</f>
        <v>44.630376666666699</v>
      </c>
      <c r="ET57" s="238">
        <f>'Master-National Baseline Data'!ET385</f>
        <v>36.878770000000003</v>
      </c>
      <c r="EU57" s="238">
        <f>'Master-National Baseline Data'!EU385</f>
        <v>18.659148666666699</v>
      </c>
      <c r="EV57" s="239">
        <f>'Master-National Baseline Data'!EV385</f>
        <v>0.24192266666666701</v>
      </c>
      <c r="EW57" s="239">
        <f>'Master-National Baseline Data'!EW385</f>
        <v>0.364487333333334</v>
      </c>
      <c r="EX57" s="239">
        <f>'Master-National Baseline Data'!EX385</f>
        <v>0.123082333333333</v>
      </c>
      <c r="EY57" s="239">
        <f>'Master-National Baseline Data'!EY385</f>
        <v>3.73722299999999</v>
      </c>
      <c r="EZ57" s="239">
        <f>'Master-National Baseline Data'!EZ385</f>
        <v>5.8477126666666601</v>
      </c>
      <c r="FA57" s="239">
        <f>'Master-National Baseline Data'!FA385</f>
        <v>4.6926496666666599</v>
      </c>
      <c r="FB57" s="239">
        <f>'Master-National Baseline Data'!FB385</f>
        <v>3.09909533333333</v>
      </c>
      <c r="FC57" s="239">
        <f>'Master-National Baseline Data'!FC385</f>
        <v>1.8040763333333301</v>
      </c>
      <c r="FD57" s="239">
        <f>'Master-National Baseline Data'!FD385</f>
        <v>18.040763333333302</v>
      </c>
      <c r="FE57" s="239">
        <f>'Master-National Baseline Data'!FE385</f>
        <v>0.15809599999999999</v>
      </c>
      <c r="FF57" s="239">
        <f>'Master-National Baseline Data'!FF385</f>
        <v>1.5809599999999999</v>
      </c>
      <c r="FG57" s="239">
        <f>'Master-National Baseline Data'!FG385</f>
        <v>11.411271210741134</v>
      </c>
      <c r="FH57" s="239">
        <f>'Master-National Baseline Data'!FH385</f>
        <v>195.793088333333</v>
      </c>
      <c r="FI57" s="239">
        <f>'Master-National Baseline Data'!FI385</f>
        <v>14.738068</v>
      </c>
      <c r="FJ57" s="239">
        <f>'Master-National Baseline Data'!FJ385</f>
        <v>1819.7703693333301</v>
      </c>
      <c r="FK57" s="239">
        <f>'Master-National Baseline Data'!FK385</f>
        <v>5.5941233333333402</v>
      </c>
      <c r="FL57" s="239">
        <f>'Master-National Baseline Data'!FL385</f>
        <v>5.2403923333333298</v>
      </c>
      <c r="FM57" s="239">
        <f>'Master-National Baseline Data'!FM385</f>
        <v>213.04496499999999</v>
      </c>
      <c r="FN57" s="239">
        <f>'Master-National Baseline Data'!FN385</f>
        <v>496.385696</v>
      </c>
      <c r="FO57" s="239">
        <f>'Master-National Baseline Data'!FO385</f>
        <v>364.10022300000003</v>
      </c>
      <c r="FP57" s="239">
        <f>'Master-National Baseline Data'!FP385</f>
        <v>177.82412199999999</v>
      </c>
      <c r="FQ57" s="239">
        <f>'Master-National Baseline Data'!FQ385</f>
        <v>73.1892</v>
      </c>
      <c r="FR57" s="239">
        <f>'Master-National Baseline Data'!FR385</f>
        <v>10.5868756666667</v>
      </c>
      <c r="FS57" s="239">
        <f>'Master-National Baseline Data'!FS385</f>
        <v>21.441602</v>
      </c>
      <c r="FT57" s="239">
        <f>'Master-National Baseline Data'!FT385</f>
        <v>17.064011333333301</v>
      </c>
      <c r="FU57" s="239">
        <f>'Master-National Baseline Data'!FU385</f>
        <v>15.934747</v>
      </c>
      <c r="FV57" s="239">
        <f>'Master-National Baseline Data'!FV385</f>
        <v>9.0246779999999998</v>
      </c>
      <c r="FW57" s="239">
        <f>'Master-National Baseline Data'!FW385</f>
        <v>1.2835369999999999</v>
      </c>
      <c r="FX57" s="239">
        <f>'Master-National Baseline Data'!FX385</f>
        <v>3.0205216666666699</v>
      </c>
      <c r="FY57" s="239">
        <f>'Master-National Baseline Data'!FY385</f>
        <v>0.29693633333333302</v>
      </c>
      <c r="FZ57" s="239">
        <f>'Master-National Baseline Data'!FZ385</f>
        <v>15.5137486666667</v>
      </c>
      <c r="GA57" s="240">
        <f>'Master-National Baseline Data'!GA385</f>
        <v>87.124354666666505</v>
      </c>
      <c r="GB57" s="54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</row>
    <row r="58" spans="1:217" x14ac:dyDescent="0.2">
      <c r="A58" s="54"/>
      <c r="B58" s="232">
        <f>'Master-National Baseline Data'!B386</f>
        <v>745</v>
      </c>
      <c r="C58" s="233" t="str">
        <f>'Master-National Baseline Data'!C386</f>
        <v>742P</v>
      </c>
      <c r="D58" s="233" t="str">
        <f>'Master-National Baseline Data'!D386</f>
        <v>742P-BD113</v>
      </c>
      <c r="E58" s="233" t="str">
        <f>'Master-National Baseline Data'!E386</f>
        <v>063</v>
      </c>
      <c r="F58" s="233" t="str">
        <f>'Master-National Baseline Data'!F386</f>
        <v xml:space="preserve">Cereal system non-vertisols: Woina Dega - Wet/moist zone </v>
      </c>
      <c r="G58" s="233" t="str">
        <f>'Master-National Baseline Data'!G386</f>
        <v>SNNPRS</v>
      </c>
      <c r="H58" s="233" t="str">
        <f>'Master-National Baseline Data'!H386</f>
        <v>Alaba</v>
      </c>
      <c r="I58" s="233" t="str">
        <f>'Master-National Baseline Data'!I386</f>
        <v xml:space="preserve">Alaba Special Woreda </v>
      </c>
      <c r="J58" s="233" t="str">
        <f>'Master-National Baseline Data'!J386</f>
        <v>Asore</v>
      </c>
      <c r="K58" s="233" t="str">
        <f>'Master-National Baseline Data'!K386</f>
        <v>Asore</v>
      </c>
      <c r="L58" s="233" t="str">
        <f>'Master-National Baseline Data'!L386</f>
        <v>Asore</v>
      </c>
      <c r="M58" s="233" t="str">
        <f>'Master-National Baseline Data'!M386</f>
        <v>SN-Al-As</v>
      </c>
      <c r="N58" s="233" t="str">
        <f>'Master-National Baseline Data'!N386</f>
        <v>Project scenario</v>
      </c>
      <c r="O58" s="233" t="str">
        <f>'Master-National Baseline Data'!O386</f>
        <v>Improved woodland</v>
      </c>
      <c r="P58" s="233" t="str">
        <f>'Master-National Baseline Data'!P386</f>
        <v>Improved woodland</v>
      </c>
      <c r="Q58" s="233" t="str">
        <f>'Master-National Baseline Data'!Q386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58" s="233" t="str">
        <f>'Master-National Baseline Data'!R386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58" s="233" t="str">
        <f>'Master-National Baseline Data'!S386</f>
        <v>Woodland</v>
      </c>
      <c r="T58" s="233" t="str">
        <f>'Master-National Baseline Data'!T386</f>
        <v>ISWC</v>
      </c>
      <c r="U58" s="233" t="str">
        <f>'Master-National Baseline Data'!U386</f>
        <v>ISWC_PE</v>
      </c>
      <c r="V58" s="233" t="str">
        <f>'Master-National Baseline Data'!V386</f>
        <v>ISWC_PE_WL</v>
      </c>
      <c r="W58" s="234">
        <f>'Master-National Baseline Data'!W386</f>
        <v>1993</v>
      </c>
      <c r="X58" s="234">
        <f>'Master-National Baseline Data'!X386</f>
        <v>20</v>
      </c>
      <c r="Y58" s="235" t="str">
        <f>'Master-National Baseline Data'!Y386</f>
        <v>ISWC_PE_WL_20</v>
      </c>
      <c r="Z58" s="235" t="str">
        <f>'Master-National Baseline Data'!Z386</f>
        <v>Stone and soil bund, hillside terrace, stone check dam,  eye brow basin, deep water infiltration trenches, woodland permanent enclosure</v>
      </c>
      <c r="AA58" s="235" t="str">
        <f>'Master-National Baseline Data'!AA386</f>
        <v xml:space="preserve">Leguminous and non-leguminous tree planting, natural regeneration </v>
      </c>
      <c r="AB58" s="235" t="str">
        <f>'Master-National Baseline Data'!AB386</f>
        <v>Acacia-Eucalyptus-Gravilea-Pinus</v>
      </c>
      <c r="AC58" s="235" t="str">
        <f>'Master-National Baseline Data'!AC386</f>
        <v>Chloris-Cynodon-Hyparrhenia-Eragrostis</v>
      </c>
      <c r="AD58" s="235" t="str">
        <f>'Master-National Baseline Data'!AD386</f>
        <v>Maize, wheat, pulses and sorghum</v>
      </c>
      <c r="AE58" s="235" t="str">
        <f>'Master-National Baseline Data'!AE386</f>
        <v>None</v>
      </c>
      <c r="AF58" s="235" t="str">
        <f>'Master-National Baseline Data'!AF386</f>
        <v xml:space="preserve">Dense </v>
      </c>
      <c r="AG58" s="235" t="str">
        <f>'Master-National Baseline Data'!AG386</f>
        <v>Shoats and cattle</v>
      </c>
      <c r="AH58" s="235" t="str">
        <f>'Master-National Baseline Data'!AH386</f>
        <v>Soil profile sample</v>
      </c>
      <c r="AI58" s="235" t="str">
        <f>'Master-National Baseline Data'!AI386</f>
        <v>SN-ASW-3r-PE4-45-100cm</v>
      </c>
      <c r="AJ58" s="235" t="str">
        <f>'Master-National Baseline Data'!AJ386</f>
        <v>SN-ASW-3r-PE4-BD-45-100cm</v>
      </c>
      <c r="AK58" s="235" t="str">
        <f>'Master-National Baseline Data'!AK386</f>
        <v>45-100</v>
      </c>
      <c r="AL58" s="235">
        <f>'Master-National Baseline Data'!AL386</f>
        <v>55</v>
      </c>
      <c r="AM58" s="235" t="str">
        <f>'Master-National Baseline Data'!AM386</f>
        <v>WC</v>
      </c>
      <c r="AN58" s="235" t="str">
        <f>'Master-National Baseline Data'!AN386</f>
        <v>MIR</v>
      </c>
      <c r="AO58" s="235">
        <f>'Master-National Baseline Data'!AO386</f>
        <v>0</v>
      </c>
      <c r="AP58" s="235">
        <f>'Master-National Baseline Data'!AP386</f>
        <v>400191.15</v>
      </c>
      <c r="AQ58" s="235">
        <f>'Master-National Baseline Data'!AQ386</f>
        <v>801265.44</v>
      </c>
      <c r="AR58" s="235">
        <f>'Master-National Baseline Data'!AR386</f>
        <v>7.2480140000000004</v>
      </c>
      <c r="AS58" s="235">
        <f>'Master-National Baseline Data'!AS386</f>
        <v>38.095903</v>
      </c>
      <c r="AT58" s="235" t="str">
        <f>'Master-National Baseline Data'!AT386</f>
        <v>7°14'52.85"</v>
      </c>
      <c r="AU58" s="235" t="str">
        <f>'Master-National Baseline Data'!AU386</f>
        <v>38° 5'45.25"</v>
      </c>
      <c r="AV58" s="235">
        <f>'Master-National Baseline Data'!AV386</f>
        <v>1361746.2029587</v>
      </c>
      <c r="AW58" s="235">
        <f>'Master-National Baseline Data'!AW386</f>
        <v>853399.29789486504</v>
      </c>
      <c r="AX58" s="235">
        <f>'Master-National Baseline Data'!AX386</f>
        <v>1718</v>
      </c>
      <c r="AY58" s="235">
        <f>'Master-National Baseline Data'!AY386</f>
        <v>1706</v>
      </c>
      <c r="AZ58" s="235">
        <f>'Master-National Baseline Data'!AZ386</f>
        <v>-4.4305249999999997E-2</v>
      </c>
      <c r="BA58" s="235">
        <f>'Master-National Baseline Data'!BA386</f>
        <v>1.270334E-2</v>
      </c>
      <c r="BB58" s="235">
        <f>'Master-National Baseline Data'!BB386</f>
        <v>0.10488260000000001</v>
      </c>
      <c r="BC58" s="235">
        <f>'Master-National Baseline Data'!BC386</f>
        <v>0.25362963999999999</v>
      </c>
      <c r="BD58" s="235">
        <f>'Master-National Baseline Data'!BD386</f>
        <v>0.4020398</v>
      </c>
      <c r="BE58" s="235">
        <f>'Master-National Baseline Data'!BE386</f>
        <v>0.23194806000000001</v>
      </c>
      <c r="BF58" s="235">
        <f>'Master-National Baseline Data'!BF386</f>
        <v>0.21069779999999999</v>
      </c>
      <c r="BG58" s="235">
        <f>'Master-National Baseline Data'!BG386</f>
        <v>211.09200000000001</v>
      </c>
      <c r="BH58" s="235">
        <f>'Master-National Baseline Data'!BH386</f>
        <v>1717</v>
      </c>
      <c r="BI58" s="235">
        <f>'Master-National Baseline Data'!BI386</f>
        <v>4.5339900000000003E-5</v>
      </c>
      <c r="BJ58" s="235">
        <f>'Master-National Baseline Data'!BJ386</f>
        <v>2.9696399999999998E-4</v>
      </c>
      <c r="BK58" s="235">
        <f>'Master-National Baseline Data'!BK386</f>
        <v>2.7193900000000002</v>
      </c>
      <c r="BL58" s="235">
        <f>'Master-National Baseline Data'!BL386</f>
        <v>50.467700000000001</v>
      </c>
      <c r="BM58" s="235">
        <f>'Master-National Baseline Data'!BM386</f>
        <v>3.0891600000000001E-4</v>
      </c>
      <c r="BN58" s="235">
        <f>'Master-National Baseline Data'!BN386</f>
        <v>19.190000000000001</v>
      </c>
      <c r="BO58" s="235">
        <f>'Master-National Baseline Data'!BO386</f>
        <v>84.83</v>
      </c>
      <c r="BP58" s="235">
        <f>'Master-National Baseline Data'!BP386</f>
        <v>1017.96</v>
      </c>
      <c r="BQ58" s="235">
        <f>'Master-National Baseline Data'!BQ386</f>
        <v>108.71</v>
      </c>
      <c r="BR58" s="235">
        <f>'Master-National Baseline Data'!BR386</f>
        <v>1304.52</v>
      </c>
      <c r="BS58" s="235">
        <f>'Master-National Baseline Data'!BS386</f>
        <v>1.2815041848402686</v>
      </c>
      <c r="BT58" s="235">
        <f>'Master-National Baseline Data'!BT386</f>
        <v>14.7</v>
      </c>
      <c r="BU58" s="235">
        <f>'Master-National Baseline Data'!BU386</f>
        <v>3.05</v>
      </c>
      <c r="BV58" s="235">
        <f>'Master-National Baseline Data'!BV386</f>
        <v>12.06</v>
      </c>
      <c r="BW58" s="235">
        <f>'Master-National Baseline Data'!BW386</f>
        <v>287</v>
      </c>
      <c r="BX58" s="235">
        <f>'Master-National Baseline Data'!BX386</f>
        <v>155</v>
      </c>
      <c r="BY58" s="235">
        <f>'Master-National Baseline Data'!BY386</f>
        <v>15.2</v>
      </c>
      <c r="BZ58" s="235" t="str">
        <f>'Master-National Baseline Data'!BZ386</f>
        <v>Subhumid</v>
      </c>
      <c r="CA58" s="235">
        <f>'Master-National Baseline Data'!CA386</f>
        <v>0.78</v>
      </c>
      <c r="CB58" s="235">
        <f>'Master-National Baseline Data'!CB386</f>
        <v>6.2943081855800003</v>
      </c>
      <c r="CC58" s="235">
        <f>'Master-National Baseline Data'!CC386</f>
        <v>1474</v>
      </c>
      <c r="CD58" s="235">
        <f>'Master-National Baseline Data'!CD386</f>
        <v>1474</v>
      </c>
      <c r="CE58" s="235">
        <f>'Master-National Baseline Data'!CE386</f>
        <v>2175</v>
      </c>
      <c r="CF58" s="235" t="str">
        <f>'Master-National Baseline Data'!CF386</f>
        <v>NPP Precipitation limited</v>
      </c>
      <c r="CG58" s="235">
        <f>'Master-National Baseline Data'!CG386</f>
        <v>1</v>
      </c>
      <c r="CH58" s="235">
        <f>'Master-National Baseline Data'!CH386</f>
        <v>0</v>
      </c>
      <c r="CI58" s="235" t="str">
        <f>'Master-National Baseline Data'!CI386</f>
        <v>Subtropical subhumid dry forest</v>
      </c>
      <c r="CJ58" s="235" t="str">
        <f>'Master-National Baseline Data'!CJ386</f>
        <v>Equatorial savannah dry summer</v>
      </c>
      <c r="CK58" s="235" t="str">
        <f>'Master-National Baseline Data'!CK386</f>
        <v>Steppe</v>
      </c>
      <c r="CL58" s="235" t="str">
        <f>'Master-National Baseline Data'!CL386</f>
        <v>26 Jan - 19 Oct</v>
      </c>
      <c r="CM58" s="235" t="str">
        <f>'Master-National Baseline Data'!CM386</f>
        <v>Almost no roots</v>
      </c>
      <c r="CN58" s="235" t="str">
        <f>'Master-National Baseline Data'!CN386</f>
        <v>Light yellowish to brown</v>
      </c>
      <c r="CO58" s="236">
        <f>'Master-National Baseline Data'!CO386</f>
        <v>1.0376675422644306</v>
      </c>
      <c r="CP58" s="236">
        <f>'Master-National Baseline Data'!CP386</f>
        <v>46.268656715373133</v>
      </c>
      <c r="CQ58" s="236">
        <f>'Master-National Baseline Data'!CQ386</f>
        <v>32.338308456766171</v>
      </c>
      <c r="CR58" s="236">
        <f>'Master-National Baseline Data'!CR386</f>
        <v>21.393034827860696</v>
      </c>
      <c r="CS58" s="237" t="str">
        <f>'Master-National Baseline Data'!CS386</f>
        <v>loam</v>
      </c>
      <c r="CT58" s="237" t="str">
        <f>'Master-National Baseline Data'!CT386</f>
        <v>Well drained</v>
      </c>
      <c r="CU58" s="236">
        <f>'Master-National Baseline Data'!CU386</f>
        <v>0.21014913522849121</v>
      </c>
      <c r="CV58" s="236">
        <f>'Master-National Baseline Data'!CV386</f>
        <v>0.34336405529953917</v>
      </c>
      <c r="CW58" s="236">
        <f>'Master-National Baseline Data'!CW386</f>
        <v>0.13321492007104796</v>
      </c>
      <c r="CX58" s="236">
        <f>'Master-National Baseline Data'!CX386</f>
        <v>2.8445316331535411</v>
      </c>
      <c r="CY58" s="236">
        <f>'Master-National Baseline Data'!CY386</f>
        <v>6.0149999999999997</v>
      </c>
      <c r="CZ58" s="235">
        <f>'Master-National Baseline Data'!CZ386</f>
        <v>5.88</v>
      </c>
      <c r="DA58" s="235">
        <f>'Master-National Baseline Data'!DA386</f>
        <v>6.5</v>
      </c>
      <c r="DB58" s="235">
        <f>'Master-National Baseline Data'!DB386</f>
        <v>0.48500000000000032</v>
      </c>
      <c r="DC58" s="235" t="str">
        <f>'Master-National Baseline Data'!DC386</f>
        <v>LR</v>
      </c>
      <c r="DD58" s="236">
        <f>'Master-National Baseline Data'!DD386</f>
        <v>4.3679959616355397</v>
      </c>
      <c r="DE58" s="236">
        <f>'Master-National Baseline Data'!DE386</f>
        <v>2.9345971731448701</v>
      </c>
      <c r="DF58" s="236">
        <f>'Master-National Baseline Data'!DF386</f>
        <v>0.92500000000000004</v>
      </c>
      <c r="DG58" s="236">
        <f>'Master-National Baseline Data'!DG386</f>
        <v>0.92500000000000004</v>
      </c>
      <c r="DH58" s="236">
        <f>'Master-National Baseline Data'!DH386</f>
        <v>0</v>
      </c>
      <c r="DI58" s="236">
        <f>'Master-National Baseline Data'!DI386</f>
        <v>9.25</v>
      </c>
      <c r="DJ58" s="236">
        <f>'Master-National Baseline Data'!DJ386</f>
        <v>0</v>
      </c>
      <c r="DK58" s="236">
        <f>'Master-National Baseline Data'!DK386</f>
        <v>0</v>
      </c>
      <c r="DL58" s="236">
        <f>'Master-National Baseline Data'!DL386</f>
        <v>52.791336212702909</v>
      </c>
      <c r="DM58" s="236">
        <f>'Master-National Baseline Data'!DM386</f>
        <v>52.791336212702909</v>
      </c>
      <c r="DN58" s="236">
        <f>'Master-National Baseline Data'!DN386</f>
        <v>0</v>
      </c>
      <c r="DO58" s="236">
        <f>'Master-National Baseline Data'!DO386</f>
        <v>0</v>
      </c>
      <c r="DP58" s="236">
        <f>'Master-National Baseline Data'!DP386</f>
        <v>193.56823277991066</v>
      </c>
      <c r="DQ58" s="236">
        <f>'Master-National Baseline Data'!DQ386</f>
        <v>193.56823277991066</v>
      </c>
      <c r="DR58" s="236">
        <f>'Master-National Baseline Data'!DR386</f>
        <v>0</v>
      </c>
      <c r="DS58" s="236">
        <f>'Master-National Baseline Data'!DS386</f>
        <v>0</v>
      </c>
      <c r="DT58" s="236">
        <f>'Master-National Baseline Data'!DT386</f>
        <v>8.7178000000000005E-2</v>
      </c>
      <c r="DU58" s="236">
        <f>'Master-National Baseline Data'!DU386</f>
        <v>0.87178</v>
      </c>
      <c r="DV58" s="236">
        <f>'Master-National Baseline Data'!DV386</f>
        <v>10.610475119869692</v>
      </c>
      <c r="DW58" s="236">
        <f>'Master-National Baseline Data'!DW386</f>
        <v>174.42363122102475</v>
      </c>
      <c r="DX58" s="236">
        <f>'Master-National Baseline Data'!DX386</f>
        <v>13.719320521137339</v>
      </c>
      <c r="DY58" s="236">
        <f>'Master-National Baseline Data'!DY386</f>
        <v>1572.9628737460546</v>
      </c>
      <c r="DZ58" s="236">
        <f>'Master-National Baseline Data'!DZ386</f>
        <v>9.8503215565033102</v>
      </c>
      <c r="EA58" s="236">
        <f>'Master-National Baseline Data'!EA386</f>
        <v>9.9460211775366592</v>
      </c>
      <c r="EB58" s="236">
        <f>'Master-National Baseline Data'!EB386</f>
        <v>200.4704878350766</v>
      </c>
      <c r="EC58" s="236">
        <f>'Master-National Baseline Data'!EC386</f>
        <v>396.59694458260316</v>
      </c>
      <c r="ED58" s="236">
        <f>'Master-National Baseline Data'!ED386</f>
        <v>234.62004073299175</v>
      </c>
      <c r="EE58" s="236">
        <f>'Master-National Baseline Data'!EE386</f>
        <v>153.29461831159011</v>
      </c>
      <c r="EF58" s="236">
        <f>'Master-National Baseline Data'!EF386</f>
        <v>59.006422272555959</v>
      </c>
      <c r="EG58" s="236">
        <f>'Master-National Baseline Data'!EG386</f>
        <v>8.4620031105265152</v>
      </c>
      <c r="EH58" s="236">
        <f>'Master-National Baseline Data'!EH386</f>
        <v>14.16489179492245</v>
      </c>
      <c r="EI58" s="236">
        <f>'Master-National Baseline Data'!EI386</f>
        <v>13.082157450718494</v>
      </c>
      <c r="EJ58" s="236">
        <f>'Master-National Baseline Data'!EJ386</f>
        <v>1.613414737703128</v>
      </c>
      <c r="EK58" s="236">
        <f>'Master-National Baseline Data'!EK386</f>
        <v>7.864814368730273</v>
      </c>
      <c r="EL58" s="236">
        <f>'Master-National Baseline Data'!EL386</f>
        <v>1.0169152425194952</v>
      </c>
      <c r="EM58" s="236">
        <f>'Master-National Baseline Data'!EM386</f>
        <v>1.9551670061082647</v>
      </c>
      <c r="EN58" s="236">
        <f>'Master-National Baseline Data'!EN386</f>
        <v>0.25654966205459112</v>
      </c>
      <c r="EO58" s="236">
        <f>'Master-National Baseline Data'!EO386</f>
        <v>12.837682591622871</v>
      </c>
      <c r="EP58" s="236">
        <f>'Master-National Baseline Data'!EP386</f>
        <v>86.41315284311176</v>
      </c>
      <c r="EQ58" s="235"/>
      <c r="ER58" s="238">
        <f>'Master-National Baseline Data'!ER386</f>
        <v>1.09330366666667</v>
      </c>
      <c r="ES58" s="238">
        <f>'Master-National Baseline Data'!ES386</f>
        <v>44.898569333333398</v>
      </c>
      <c r="ET58" s="238">
        <f>'Master-National Baseline Data'!ET386</f>
        <v>34.159489999999998</v>
      </c>
      <c r="EU58" s="238">
        <f>'Master-National Baseline Data'!EU386</f>
        <v>25.161802666666699</v>
      </c>
      <c r="EV58" s="239">
        <f>'Master-National Baseline Data'!EV386</f>
        <v>0.21795066666666599</v>
      </c>
      <c r="EW58" s="239">
        <f>'Master-National Baseline Data'!EW386</f>
        <v>0.352598666666667</v>
      </c>
      <c r="EX58" s="239">
        <f>'Master-National Baseline Data'!EX386</f>
        <v>0.13489200000000001</v>
      </c>
      <c r="EY58" s="239">
        <f>'Master-National Baseline Data'!EY386</f>
        <v>3.2221799999999998</v>
      </c>
      <c r="EZ58" s="239">
        <f>'Master-National Baseline Data'!EZ386</f>
        <v>6.1234640000000002</v>
      </c>
      <c r="FA58" s="239">
        <f>'Master-National Baseline Data'!FA386</f>
        <v>4.3897989999999902</v>
      </c>
      <c r="FB58" s="239">
        <f>'Master-National Baseline Data'!FB386</f>
        <v>2.89020433333333</v>
      </c>
      <c r="FC58" s="239">
        <f>'Master-National Baseline Data'!FC386</f>
        <v>1.066144</v>
      </c>
      <c r="FD58" s="239">
        <f>'Master-National Baseline Data'!FD386</f>
        <v>10.661439999999999</v>
      </c>
      <c r="FE58" s="239">
        <f>'Master-National Baseline Data'!FE386</f>
        <v>0.10203633333333401</v>
      </c>
      <c r="FF58" s="239">
        <f>'Master-National Baseline Data'!FF386</f>
        <v>1.0203633333333402</v>
      </c>
      <c r="FG58" s="239">
        <f>'Master-National Baseline Data'!FG386</f>
        <v>10.448670244912691</v>
      </c>
      <c r="FH58" s="239">
        <f>'Master-National Baseline Data'!FH386</f>
        <v>167.968115333333</v>
      </c>
      <c r="FI58" s="239">
        <f>'Master-National Baseline Data'!FI386</f>
        <v>12.556781000000001</v>
      </c>
      <c r="FJ58" s="239">
        <f>'Master-National Baseline Data'!FJ386</f>
        <v>1506.24461466667</v>
      </c>
      <c r="FK58" s="239">
        <f>'Master-National Baseline Data'!FK386</f>
        <v>8.5543893333333294</v>
      </c>
      <c r="FL58" s="239">
        <f>'Master-National Baseline Data'!FL386</f>
        <v>7.6129529999999903</v>
      </c>
      <c r="FM58" s="239">
        <f>'Master-National Baseline Data'!FM386</f>
        <v>190.86659033333299</v>
      </c>
      <c r="FN58" s="239">
        <f>'Master-National Baseline Data'!FN386</f>
        <v>399.10048066666701</v>
      </c>
      <c r="FO58" s="239">
        <f>'Master-National Baseline Data'!FO386</f>
        <v>282.01087733333299</v>
      </c>
      <c r="FP58" s="239">
        <f>'Master-National Baseline Data'!FP386</f>
        <v>150.11238299999999</v>
      </c>
      <c r="FQ58" s="239">
        <f>'Master-National Baseline Data'!FQ386</f>
        <v>73.780782333333306</v>
      </c>
      <c r="FR58" s="239">
        <f>'Master-National Baseline Data'!FR386</f>
        <v>7.2037813333333398</v>
      </c>
      <c r="FS58" s="239">
        <f>'Master-National Baseline Data'!FS386</f>
        <v>15.397788</v>
      </c>
      <c r="FT58" s="239">
        <f>'Master-National Baseline Data'!FT386</f>
        <v>13.147169999999999</v>
      </c>
      <c r="FU58" s="239">
        <f>'Master-National Baseline Data'!FU386</f>
        <v>3.4720330000000001</v>
      </c>
      <c r="FV58" s="239">
        <f>'Master-National Baseline Data'!FV386</f>
        <v>7.4976823333333504</v>
      </c>
      <c r="FW58" s="239">
        <f>'Master-National Baseline Data'!FW386</f>
        <v>1.0214460000000001</v>
      </c>
      <c r="FX58" s="239">
        <f>'Master-National Baseline Data'!FX386</f>
        <v>2.2611166666666702</v>
      </c>
      <c r="FY58" s="239">
        <f>'Master-National Baseline Data'!FY386</f>
        <v>0.33297700000000002</v>
      </c>
      <c r="FZ58" s="239">
        <f>'Master-National Baseline Data'!FZ386</f>
        <v>12.7803843333333</v>
      </c>
      <c r="GA58" s="240">
        <f>'Master-National Baseline Data'!GA386</f>
        <v>86.459069000000198</v>
      </c>
      <c r="GB58" s="54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</row>
    <row r="59" spans="1:217" x14ac:dyDescent="0.2">
      <c r="A59" s="73"/>
      <c r="B59" s="232">
        <f>'Master-National Baseline Data'!B387</f>
        <v>746</v>
      </c>
      <c r="C59" s="233" t="str">
        <f>'Master-National Baseline Data'!C387</f>
        <v>743S</v>
      </c>
      <c r="D59" s="233"/>
      <c r="E59" s="233" t="str">
        <f>'Master-National Baseline Data'!E387</f>
        <v>063</v>
      </c>
      <c r="F59" s="233" t="str">
        <f>'Master-National Baseline Data'!F387</f>
        <v xml:space="preserve">Cereal system non-vertisols: Woina Dega - Wet/moist zone </v>
      </c>
      <c r="G59" s="233" t="str">
        <f>'Master-National Baseline Data'!G387</f>
        <v>SNNPRS</v>
      </c>
      <c r="H59" s="233" t="str">
        <f>'Master-National Baseline Data'!H387</f>
        <v>Alaba</v>
      </c>
      <c r="I59" s="233" t="str">
        <f>'Master-National Baseline Data'!I387</f>
        <v xml:space="preserve">Alaba Special Woreda </v>
      </c>
      <c r="J59" s="233" t="str">
        <f>'Master-National Baseline Data'!J387</f>
        <v>Asore</v>
      </c>
      <c r="K59" s="233" t="str">
        <f>'Master-National Baseline Data'!K387</f>
        <v>Asore</v>
      </c>
      <c r="L59" s="233" t="str">
        <f>'Master-National Baseline Data'!L387</f>
        <v>Asore</v>
      </c>
      <c r="M59" s="233" t="str">
        <f>'Master-National Baseline Data'!M387</f>
        <v>SN-Al-As</v>
      </c>
      <c r="N59" s="233" t="str">
        <f>'Master-National Baseline Data'!N387</f>
        <v>Project scenario</v>
      </c>
      <c r="O59" s="233" t="str">
        <f>'Master-National Baseline Data'!O387</f>
        <v>Improved woodland</v>
      </c>
      <c r="P59" s="233" t="str">
        <f>'Master-National Baseline Data'!P387</f>
        <v>Improved woodland</v>
      </c>
      <c r="Q59" s="233" t="str">
        <f>'Master-National Baseline Data'!Q387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59" s="233" t="str">
        <f>'Master-National Baseline Data'!R387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59" s="233" t="str">
        <f>'Master-National Baseline Data'!S387</f>
        <v>Woodland</v>
      </c>
      <c r="T59" s="233" t="str">
        <f>'Master-National Baseline Data'!T387</f>
        <v>ISWC</v>
      </c>
      <c r="U59" s="233" t="str">
        <f>'Master-National Baseline Data'!U387</f>
        <v>ISWC_PE</v>
      </c>
      <c r="V59" s="233" t="str">
        <f>'Master-National Baseline Data'!V387</f>
        <v>ISWC_PE_WL</v>
      </c>
      <c r="W59" s="234">
        <f>'Master-National Baseline Data'!W387</f>
        <v>1993</v>
      </c>
      <c r="X59" s="234">
        <f>'Master-National Baseline Data'!X387</f>
        <v>20</v>
      </c>
      <c r="Y59" s="235" t="str">
        <f>'Master-National Baseline Data'!Y387</f>
        <v>ISWC_PE_WL_20</v>
      </c>
      <c r="Z59" s="235" t="str">
        <f>'Master-National Baseline Data'!Z387</f>
        <v>Stone and soil bund, hillside terrace, stone check dam,  eye brow basin, deep water infiltration trenches, woodland permanent enclosure</v>
      </c>
      <c r="AA59" s="235" t="str">
        <f>'Master-National Baseline Data'!AA387</f>
        <v xml:space="preserve">Leguminous and non-leguminous tree planting, natural regeneration </v>
      </c>
      <c r="AB59" s="235" t="str">
        <f>'Master-National Baseline Data'!AB387</f>
        <v>Acacia-Eucalyptus-Gravilea-Pinus</v>
      </c>
      <c r="AC59" s="235" t="str">
        <f>'Master-National Baseline Data'!AC387</f>
        <v>Chloris-Cynodon-Hyparrhenia-Eragrostis</v>
      </c>
      <c r="AD59" s="235" t="str">
        <f>'Master-National Baseline Data'!AD387</f>
        <v>Maize, wheat, pulses and sorghum</v>
      </c>
      <c r="AE59" s="235" t="str">
        <f>'Master-National Baseline Data'!AE387</f>
        <v>None</v>
      </c>
      <c r="AF59" s="235" t="str">
        <f>'Master-National Baseline Data'!AF387</f>
        <v xml:space="preserve">Dense </v>
      </c>
      <c r="AG59" s="235" t="str">
        <f>'Master-National Baseline Data'!AG387</f>
        <v>Shoats and cattle</v>
      </c>
      <c r="AH59" s="235" t="str">
        <f>'Master-National Baseline Data'!AH387</f>
        <v>Surface sample</v>
      </c>
      <c r="AI59" s="235" t="str">
        <f>'Master-National Baseline Data'!AI387</f>
        <v>SN-ASW-3r-PE4-1-0-15cm</v>
      </c>
      <c r="AJ59" s="235">
        <f>'Master-National Baseline Data'!AJ387</f>
        <v>0</v>
      </c>
      <c r="AK59" s="235" t="str">
        <f>'Master-National Baseline Data'!AK387</f>
        <v>0-15</v>
      </c>
      <c r="AL59" s="235">
        <f>'Master-National Baseline Data'!AL387</f>
        <v>15</v>
      </c>
      <c r="AM59" s="235" t="str">
        <f>'Master-National Baseline Data'!AM387</f>
        <v>NOWC</v>
      </c>
      <c r="AN59" s="235" t="str">
        <f>'Master-National Baseline Data'!AN387</f>
        <v>MIR</v>
      </c>
      <c r="AO59" s="235">
        <f>'Master-National Baseline Data'!AO387</f>
        <v>0</v>
      </c>
      <c r="AP59" s="235">
        <f>'Master-National Baseline Data'!AP387</f>
        <v>400040.54</v>
      </c>
      <c r="AQ59" s="235">
        <f>'Master-National Baseline Data'!AQ387</f>
        <v>801098.98</v>
      </c>
      <c r="AR59" s="235">
        <f>'Master-National Baseline Data'!AR387</f>
        <v>7.2465060000000001</v>
      </c>
      <c r="AS59" s="235">
        <f>'Master-National Baseline Data'!AS387</f>
        <v>38.094541999999997</v>
      </c>
      <c r="AT59" s="235" t="str">
        <f>'Master-National Baseline Data'!AT387</f>
        <v>7°14'47.42"</v>
      </c>
      <c r="AU59" s="235" t="str">
        <f>'Master-National Baseline Data'!AU387</f>
        <v>38° 5'40.35"</v>
      </c>
      <c r="AV59" s="235">
        <f>'Master-National Baseline Data'!AV387</f>
        <v>1361746.2029587</v>
      </c>
      <c r="AW59" s="235">
        <f>'Master-National Baseline Data'!AW387</f>
        <v>853399.29789486504</v>
      </c>
      <c r="AX59" s="235">
        <f>'Master-National Baseline Data'!AX387</f>
        <v>1710</v>
      </c>
      <c r="AY59" s="235">
        <f>'Master-National Baseline Data'!AY387</f>
        <v>1708</v>
      </c>
      <c r="AZ59" s="235">
        <f>'Master-National Baseline Data'!AZ387</f>
        <v>-4.4305249999999997E-2</v>
      </c>
      <c r="BA59" s="235">
        <f>'Master-National Baseline Data'!BA387</f>
        <v>1.270334E-2</v>
      </c>
      <c r="BB59" s="235">
        <f>'Master-National Baseline Data'!BB387</f>
        <v>0.10488260000000001</v>
      </c>
      <c r="BC59" s="235">
        <f>'Master-National Baseline Data'!BC387</f>
        <v>0.25362963999999999</v>
      </c>
      <c r="BD59" s="235">
        <f>'Master-National Baseline Data'!BD387</f>
        <v>0.4020398</v>
      </c>
      <c r="BE59" s="235">
        <f>'Master-National Baseline Data'!BE387</f>
        <v>0.23194806000000001</v>
      </c>
      <c r="BF59" s="235">
        <f>'Master-National Baseline Data'!BF387</f>
        <v>0.21069779999999999</v>
      </c>
      <c r="BG59" s="235">
        <f>'Master-National Baseline Data'!BG387</f>
        <v>211.09200000000001</v>
      </c>
      <c r="BH59" s="235">
        <f>'Master-National Baseline Data'!BH387</f>
        <v>1717</v>
      </c>
      <c r="BI59" s="235">
        <f>'Master-National Baseline Data'!BI387</f>
        <v>4.5339900000000003E-5</v>
      </c>
      <c r="BJ59" s="235">
        <f>'Master-National Baseline Data'!BJ387</f>
        <v>2.9696399999999998E-4</v>
      </c>
      <c r="BK59" s="235">
        <f>'Master-National Baseline Data'!BK387</f>
        <v>2.7193900000000002</v>
      </c>
      <c r="BL59" s="235">
        <f>'Master-National Baseline Data'!BL387</f>
        <v>50.467700000000001</v>
      </c>
      <c r="BM59" s="235">
        <f>'Master-National Baseline Data'!BM387</f>
        <v>3.0891600000000001E-4</v>
      </c>
      <c r="BN59" s="235">
        <f>'Master-National Baseline Data'!BN387</f>
        <v>19.190000000000001</v>
      </c>
      <c r="BO59" s="235">
        <f>'Master-National Baseline Data'!BO387</f>
        <v>84.83</v>
      </c>
      <c r="BP59" s="235">
        <f>'Master-National Baseline Data'!BP387</f>
        <v>1017.96</v>
      </c>
      <c r="BQ59" s="235">
        <f>'Master-National Baseline Data'!BQ387</f>
        <v>108.71</v>
      </c>
      <c r="BR59" s="235">
        <f>'Master-National Baseline Data'!BR387</f>
        <v>1304.52</v>
      </c>
      <c r="BS59" s="235">
        <f>'Master-National Baseline Data'!BS387</f>
        <v>1.2815041848402686</v>
      </c>
      <c r="BT59" s="235">
        <f>'Master-National Baseline Data'!BT387</f>
        <v>14.7</v>
      </c>
      <c r="BU59" s="235">
        <f>'Master-National Baseline Data'!BU387</f>
        <v>3.05</v>
      </c>
      <c r="BV59" s="235">
        <f>'Master-National Baseline Data'!BV387</f>
        <v>12.06</v>
      </c>
      <c r="BW59" s="235">
        <f>'Master-National Baseline Data'!BW387</f>
        <v>287</v>
      </c>
      <c r="BX59" s="235">
        <f>'Master-National Baseline Data'!BX387</f>
        <v>155</v>
      </c>
      <c r="BY59" s="235">
        <f>'Master-National Baseline Data'!BY387</f>
        <v>15.2</v>
      </c>
      <c r="BZ59" s="235" t="str">
        <f>'Master-National Baseline Data'!BZ387</f>
        <v>Subhumid</v>
      </c>
      <c r="CA59" s="235">
        <f>'Master-National Baseline Data'!CA387</f>
        <v>0.78</v>
      </c>
      <c r="CB59" s="235">
        <f>'Master-National Baseline Data'!CB387</f>
        <v>6.3239521980299997</v>
      </c>
      <c r="CC59" s="235">
        <f>'Master-National Baseline Data'!CC387</f>
        <v>1474</v>
      </c>
      <c r="CD59" s="235">
        <f>'Master-National Baseline Data'!CD387</f>
        <v>1474</v>
      </c>
      <c r="CE59" s="235">
        <f>'Master-National Baseline Data'!CE387</f>
        <v>2175</v>
      </c>
      <c r="CF59" s="235" t="str">
        <f>'Master-National Baseline Data'!CF387</f>
        <v>NPP Precipitation limited</v>
      </c>
      <c r="CG59" s="235">
        <f>'Master-National Baseline Data'!CG387</f>
        <v>1</v>
      </c>
      <c r="CH59" s="235">
        <f>'Master-National Baseline Data'!CH387</f>
        <v>0</v>
      </c>
      <c r="CI59" s="235" t="str">
        <f>'Master-National Baseline Data'!CI387</f>
        <v>Subtropical subhumid dry forest</v>
      </c>
      <c r="CJ59" s="235" t="str">
        <f>'Master-National Baseline Data'!CJ387</f>
        <v>Equatorial savannah dry summer</v>
      </c>
      <c r="CK59" s="235" t="str">
        <f>'Master-National Baseline Data'!CK387</f>
        <v>Steppe</v>
      </c>
      <c r="CL59" s="235" t="str">
        <f>'Master-National Baseline Data'!CL387</f>
        <v>26 Jan - 19 Oct</v>
      </c>
      <c r="CM59" s="235" t="str">
        <f>'Master-National Baseline Data'!CM387</f>
        <v>High root activity</v>
      </c>
      <c r="CN59" s="235" t="str">
        <f>'Master-National Baseline Data'!CN387</f>
        <v>Light yellowish to brown</v>
      </c>
      <c r="CO59" s="236">
        <f>'Master-National Baseline Data'!CO387</f>
        <v>1.06714933333333</v>
      </c>
      <c r="CP59" s="236">
        <f>'Master-National Baseline Data'!CP387</f>
        <v>47.072939002496646</v>
      </c>
      <c r="CQ59" s="236">
        <f>'Master-National Baseline Data'!CQ387</f>
        <v>36.498127459997995</v>
      </c>
      <c r="CR59" s="236">
        <f>'Master-National Baseline Data'!CR387</f>
        <v>16.428933537505351</v>
      </c>
      <c r="CS59" s="237" t="str">
        <f>'Master-National Baseline Data'!CS387</f>
        <v>loam</v>
      </c>
      <c r="CT59" s="237" t="str">
        <f>'Master-National Baseline Data'!CT387</f>
        <v>Well drained</v>
      </c>
      <c r="CU59" s="236">
        <f>'Master-National Baseline Data'!CU387</f>
        <v>0.21974133333333301</v>
      </c>
      <c r="CV59" s="236">
        <f>'Master-National Baseline Data'!CV387</f>
        <v>0.333365666666667</v>
      </c>
      <c r="CW59" s="236">
        <f>'Master-National Baseline Data'!CW387</f>
        <v>0.114984</v>
      </c>
      <c r="CX59" s="236">
        <f>'Master-National Baseline Data'!CX387</f>
        <v>2.4295806666666699</v>
      </c>
      <c r="CY59" s="236">
        <f>'Master-National Baseline Data'!CY387</f>
        <v>6.1781503333333401</v>
      </c>
      <c r="CZ59" s="235">
        <f>'Master-National Baseline Data'!CZ387</f>
        <v>5.84</v>
      </c>
      <c r="DA59" s="235">
        <f>'Master-National Baseline Data'!DA387</f>
        <v>6.5</v>
      </c>
      <c r="DB59" s="235">
        <f>'Master-National Baseline Data'!DB387</f>
        <v>0.32184966666665993</v>
      </c>
      <c r="DC59" s="235" t="str">
        <f>'Master-National Baseline Data'!DC387</f>
        <v>LR</v>
      </c>
      <c r="DD59" s="236">
        <f>'Master-National Baseline Data'!DD387</f>
        <v>5.1801293333333396</v>
      </c>
      <c r="DE59" s="236">
        <f>'Master-National Baseline Data'!DE387</f>
        <v>3.5834683333333301</v>
      </c>
      <c r="DF59" s="236">
        <f>'Master-National Baseline Data'!DF387</f>
        <v>1.959722</v>
      </c>
      <c r="DG59" s="236">
        <f>'Master-National Baseline Data'!DG387</f>
        <v>0</v>
      </c>
      <c r="DH59" s="236">
        <f>'Master-National Baseline Data'!DH387</f>
        <v>1.959722</v>
      </c>
      <c r="DI59" s="236">
        <f>'Master-National Baseline Data'!DI387</f>
        <v>19.59722</v>
      </c>
      <c r="DJ59" s="236">
        <f>'Master-National Baseline Data'!DJ387</f>
        <v>0</v>
      </c>
      <c r="DK59" s="236">
        <f>'Master-National Baseline Data'!DK387</f>
        <v>19.59722</v>
      </c>
      <c r="DL59" s="236">
        <f>'Master-National Baseline Data'!DL387</f>
        <v>31.369740387279901</v>
      </c>
      <c r="DM59" s="236">
        <f>'Master-National Baseline Data'!DM387</f>
        <v>0</v>
      </c>
      <c r="DN59" s="236">
        <f>'Master-National Baseline Data'!DN387</f>
        <v>0</v>
      </c>
      <c r="DO59" s="236">
        <f>'Master-National Baseline Data'!DO387</f>
        <v>31.369740387279901</v>
      </c>
      <c r="DP59" s="236">
        <f>'Master-National Baseline Data'!DP387</f>
        <v>115.02238142002629</v>
      </c>
      <c r="DQ59" s="236">
        <f>'Master-National Baseline Data'!DQ387</f>
        <v>0</v>
      </c>
      <c r="DR59" s="236">
        <f>'Master-National Baseline Data'!DR387</f>
        <v>0</v>
      </c>
      <c r="DS59" s="236">
        <f>'Master-National Baseline Data'!DS387</f>
        <v>115.02238142002629</v>
      </c>
      <c r="DT59" s="236">
        <f>'Master-National Baseline Data'!DT387</f>
        <v>0.14813499999999999</v>
      </c>
      <c r="DU59" s="236">
        <f>'Master-National Baseline Data'!DU387</f>
        <v>1.4813499999999999</v>
      </c>
      <c r="DV59" s="236">
        <f>'Master-National Baseline Data'!DV387</f>
        <v>13.229297600162015</v>
      </c>
      <c r="DW59" s="236">
        <f>'Master-National Baseline Data'!DW387</f>
        <v>144.325093333333</v>
      </c>
      <c r="DX59" s="236">
        <f>'Master-National Baseline Data'!DX387</f>
        <v>15.4374723333333</v>
      </c>
      <c r="DY59" s="236">
        <f>'Master-National Baseline Data'!DY387</f>
        <v>1595.93697666667</v>
      </c>
      <c r="DZ59" s="236">
        <f>'Master-National Baseline Data'!DZ387</f>
        <v>1.988192</v>
      </c>
      <c r="EA59" s="236">
        <f>'Master-National Baseline Data'!EA387</f>
        <v>2.241987</v>
      </c>
      <c r="EB59" s="236">
        <f>'Master-National Baseline Data'!EB387</f>
        <v>152.06338400000001</v>
      </c>
      <c r="EC59" s="236">
        <f>'Master-National Baseline Data'!EC387</f>
        <v>426.77771699999897</v>
      </c>
      <c r="ED59" s="236">
        <f>'Master-National Baseline Data'!ED387</f>
        <v>476.70653266666699</v>
      </c>
      <c r="EE59" s="236">
        <f>'Master-National Baseline Data'!EE387</f>
        <v>229.28471166666699</v>
      </c>
      <c r="EF59" s="236">
        <f>'Master-National Baseline Data'!EF387</f>
        <v>110.997812333333</v>
      </c>
      <c r="EG59" s="236">
        <f>'Master-National Baseline Data'!EG387</f>
        <v>9.5996139999999901</v>
      </c>
      <c r="EH59" s="236">
        <f>'Master-National Baseline Data'!EH387</f>
        <v>21.2929456666667</v>
      </c>
      <c r="EI59" s="236">
        <f>'Master-National Baseline Data'!EI387</f>
        <v>19.818740333333299</v>
      </c>
      <c r="EJ59" s="236">
        <f>'Master-National Baseline Data'!EJ387</f>
        <v>11.568766333333301</v>
      </c>
      <c r="EK59" s="236">
        <f>'Master-National Baseline Data'!EK387</f>
        <v>8.0562070000000006</v>
      </c>
      <c r="EL59" s="236">
        <f>'Master-National Baseline Data'!EL387</f>
        <v>1.1141936666666701</v>
      </c>
      <c r="EM59" s="236">
        <f>'Master-National Baseline Data'!EM387</f>
        <v>4.0554643333333296</v>
      </c>
      <c r="EN59" s="236">
        <f>'Master-National Baseline Data'!EN387</f>
        <v>0.45487499999999997</v>
      </c>
      <c r="EO59" s="236">
        <f>'Master-National Baseline Data'!EO387</f>
        <v>14.960407333333301</v>
      </c>
      <c r="EP59" s="236">
        <f>'Master-National Baseline Data'!EP387</f>
        <v>89.763176333333305</v>
      </c>
      <c r="EQ59" s="235"/>
      <c r="ER59" s="238">
        <f>'Master-National Baseline Data'!ER387</f>
        <v>1.06714933333333</v>
      </c>
      <c r="ES59" s="238">
        <f>'Master-National Baseline Data'!ES387</f>
        <v>47.167417999999998</v>
      </c>
      <c r="ET59" s="238">
        <f>'Master-National Baseline Data'!ET387</f>
        <v>36.571382</v>
      </c>
      <c r="EU59" s="238">
        <f>'Master-National Baseline Data'!EU387</f>
        <v>16.461907666666701</v>
      </c>
      <c r="EV59" s="238">
        <f>'Master-National Baseline Data'!EV387</f>
        <v>0.21974133333333301</v>
      </c>
      <c r="EW59" s="238">
        <f>'Master-National Baseline Data'!EW387</f>
        <v>0.333365666666667</v>
      </c>
      <c r="EX59" s="238">
        <f>'Master-National Baseline Data'!EX387</f>
        <v>0.114984</v>
      </c>
      <c r="EY59" s="238">
        <f>'Master-National Baseline Data'!EY387</f>
        <v>2.4295806666666699</v>
      </c>
      <c r="EZ59" s="238">
        <f>'Master-National Baseline Data'!EZ387</f>
        <v>6.1781503333333401</v>
      </c>
      <c r="FA59" s="238">
        <f>'Master-National Baseline Data'!FA387</f>
        <v>5.1801293333333396</v>
      </c>
      <c r="FB59" s="238">
        <f>'Master-National Baseline Data'!FB387</f>
        <v>3.5834683333333301</v>
      </c>
      <c r="FC59" s="238">
        <f>'Master-National Baseline Data'!FC387</f>
        <v>1.959722</v>
      </c>
      <c r="FD59" s="238">
        <f>'Master-National Baseline Data'!FD387</f>
        <v>19.59722</v>
      </c>
      <c r="FE59" s="238">
        <f>'Master-National Baseline Data'!FE387</f>
        <v>0.14813499999999999</v>
      </c>
      <c r="FF59" s="238">
        <f>'Master-National Baseline Data'!FF387</f>
        <v>1.4813499999999999</v>
      </c>
      <c r="FG59" s="238">
        <f>'Master-National Baseline Data'!FG387</f>
        <v>13.229297600162015</v>
      </c>
      <c r="FH59" s="238">
        <f>'Master-National Baseline Data'!FH387</f>
        <v>144.325093333333</v>
      </c>
      <c r="FI59" s="238">
        <f>'Master-National Baseline Data'!FI387</f>
        <v>15.4374723333333</v>
      </c>
      <c r="FJ59" s="238">
        <f>'Master-National Baseline Data'!FJ387</f>
        <v>1595.93697666667</v>
      </c>
      <c r="FK59" s="238">
        <f>'Master-National Baseline Data'!FK387</f>
        <v>1.988192</v>
      </c>
      <c r="FL59" s="238">
        <f>'Master-National Baseline Data'!FL387</f>
        <v>2.241987</v>
      </c>
      <c r="FM59" s="238">
        <f>'Master-National Baseline Data'!FM387</f>
        <v>152.06338400000001</v>
      </c>
      <c r="FN59" s="238">
        <f>'Master-National Baseline Data'!FN387</f>
        <v>426.77771699999897</v>
      </c>
      <c r="FO59" s="238">
        <f>'Master-National Baseline Data'!FO387</f>
        <v>476.70653266666699</v>
      </c>
      <c r="FP59" s="238">
        <f>'Master-National Baseline Data'!FP387</f>
        <v>229.28471166666699</v>
      </c>
      <c r="FQ59" s="238">
        <f>'Master-National Baseline Data'!FQ387</f>
        <v>110.997812333333</v>
      </c>
      <c r="FR59" s="238">
        <f>'Master-National Baseline Data'!FR387</f>
        <v>9.5996139999999901</v>
      </c>
      <c r="FS59" s="238">
        <f>'Master-National Baseline Data'!FS387</f>
        <v>21.2929456666667</v>
      </c>
      <c r="FT59" s="238">
        <f>'Master-National Baseline Data'!FT387</f>
        <v>19.818740333333299</v>
      </c>
      <c r="FU59" s="238">
        <f>'Master-National Baseline Data'!FU387</f>
        <v>11.568766333333301</v>
      </c>
      <c r="FV59" s="238">
        <f>'Master-National Baseline Data'!FV387</f>
        <v>8.0562070000000006</v>
      </c>
      <c r="FW59" s="238">
        <f>'Master-National Baseline Data'!FW387</f>
        <v>1.1141936666666701</v>
      </c>
      <c r="FX59" s="238">
        <f>'Master-National Baseline Data'!FX387</f>
        <v>4.0554643333333296</v>
      </c>
      <c r="FY59" s="238">
        <f>'Master-National Baseline Data'!FY387</f>
        <v>0.45487499999999997</v>
      </c>
      <c r="FZ59" s="238">
        <f>'Master-National Baseline Data'!FZ387</f>
        <v>14.960407333333301</v>
      </c>
      <c r="GA59" s="241">
        <f>'Master-National Baseline Data'!GA387</f>
        <v>89.763176333333305</v>
      </c>
      <c r="GB59" s="54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</row>
    <row r="60" spans="1:217" x14ac:dyDescent="0.2">
      <c r="A60" s="73"/>
      <c r="B60" s="232">
        <f>'Master-National Baseline Data'!B388</f>
        <v>747</v>
      </c>
      <c r="C60" s="233" t="str">
        <f>'Master-National Baseline Data'!C388</f>
        <v>744S</v>
      </c>
      <c r="D60" s="233"/>
      <c r="E60" s="233" t="str">
        <f>'Master-National Baseline Data'!E388</f>
        <v>063</v>
      </c>
      <c r="F60" s="233" t="str">
        <f>'Master-National Baseline Data'!F388</f>
        <v xml:space="preserve">Cereal system non-vertisols: Woina Dega - Wet/moist zone </v>
      </c>
      <c r="G60" s="233" t="str">
        <f>'Master-National Baseline Data'!G388</f>
        <v>SNNPRS</v>
      </c>
      <c r="H60" s="233" t="str">
        <f>'Master-National Baseline Data'!H388</f>
        <v>Alaba</v>
      </c>
      <c r="I60" s="233" t="str">
        <f>'Master-National Baseline Data'!I388</f>
        <v xml:space="preserve">Alaba Special Woreda </v>
      </c>
      <c r="J60" s="233" t="str">
        <f>'Master-National Baseline Data'!J388</f>
        <v>Asore</v>
      </c>
      <c r="K60" s="233" t="str">
        <f>'Master-National Baseline Data'!K388</f>
        <v>Asore</v>
      </c>
      <c r="L60" s="233" t="str">
        <f>'Master-National Baseline Data'!L388</f>
        <v>Asore</v>
      </c>
      <c r="M60" s="233" t="str">
        <f>'Master-National Baseline Data'!M388</f>
        <v>SN-Al-As</v>
      </c>
      <c r="N60" s="233" t="str">
        <f>'Master-National Baseline Data'!N388</f>
        <v>Project scenario</v>
      </c>
      <c r="O60" s="233" t="str">
        <f>'Master-National Baseline Data'!O388</f>
        <v>Improved woodland</v>
      </c>
      <c r="P60" s="233" t="str">
        <f>'Master-National Baseline Data'!P388</f>
        <v>Improved woodland</v>
      </c>
      <c r="Q60" s="233" t="str">
        <f>'Master-National Baseline Data'!Q388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60" s="233" t="str">
        <f>'Master-National Baseline Data'!R388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60" s="233" t="str">
        <f>'Master-National Baseline Data'!S388</f>
        <v>Woodland</v>
      </c>
      <c r="T60" s="233" t="str">
        <f>'Master-National Baseline Data'!T388</f>
        <v>ISWC</v>
      </c>
      <c r="U60" s="233" t="str">
        <f>'Master-National Baseline Data'!U388</f>
        <v>ISWC_PE</v>
      </c>
      <c r="V60" s="233" t="str">
        <f>'Master-National Baseline Data'!V388</f>
        <v>ISWC_PE_WL</v>
      </c>
      <c r="W60" s="234">
        <f>'Master-National Baseline Data'!W388</f>
        <v>1993</v>
      </c>
      <c r="X60" s="234">
        <f>'Master-National Baseline Data'!X388</f>
        <v>20</v>
      </c>
      <c r="Y60" s="235" t="str">
        <f>'Master-National Baseline Data'!Y388</f>
        <v>ISWC_PE_WL_20</v>
      </c>
      <c r="Z60" s="235" t="str">
        <f>'Master-National Baseline Data'!Z388</f>
        <v>Stone and soil bund, hillside terrace, stone check dam,  eye brow basin, deep water infiltration trenches, woodland permanent enclosure</v>
      </c>
      <c r="AA60" s="235" t="str">
        <f>'Master-National Baseline Data'!AA388</f>
        <v xml:space="preserve">Leguminous and non-leguminous tree planting, natural regeneration </v>
      </c>
      <c r="AB60" s="235" t="str">
        <f>'Master-National Baseline Data'!AB388</f>
        <v>Acacia-Eucalyptus-Gravilea-Pinus</v>
      </c>
      <c r="AC60" s="235" t="str">
        <f>'Master-National Baseline Data'!AC388</f>
        <v>Chloris-Cynodon-Hyparrhenia-Eragrostis</v>
      </c>
      <c r="AD60" s="235" t="str">
        <f>'Master-National Baseline Data'!AD388</f>
        <v>Maize, wheat, pulses and sorghum</v>
      </c>
      <c r="AE60" s="235" t="str">
        <f>'Master-National Baseline Data'!AE388</f>
        <v>None</v>
      </c>
      <c r="AF60" s="235" t="str">
        <f>'Master-National Baseline Data'!AF388</f>
        <v xml:space="preserve">Dense </v>
      </c>
      <c r="AG60" s="235" t="str">
        <f>'Master-National Baseline Data'!AG388</f>
        <v>Shoats and cattle</v>
      </c>
      <c r="AH60" s="235" t="str">
        <f>'Master-National Baseline Data'!AH388</f>
        <v>Surface sample</v>
      </c>
      <c r="AI60" s="235" t="str">
        <f>'Master-National Baseline Data'!AI388</f>
        <v>SN-ASW-3r-PE4-2-0-15cm</v>
      </c>
      <c r="AJ60" s="235">
        <f>'Master-National Baseline Data'!AJ388</f>
        <v>0</v>
      </c>
      <c r="AK60" s="235" t="str">
        <f>'Master-National Baseline Data'!AK388</f>
        <v>0-15</v>
      </c>
      <c r="AL60" s="235">
        <f>'Master-National Baseline Data'!AL388</f>
        <v>15</v>
      </c>
      <c r="AM60" s="235" t="str">
        <f>'Master-National Baseline Data'!AM388</f>
        <v>NOWC</v>
      </c>
      <c r="AN60" s="235" t="str">
        <f>'Master-National Baseline Data'!AN388</f>
        <v>MIR</v>
      </c>
      <c r="AO60" s="235">
        <f>'Master-National Baseline Data'!AO388</f>
        <v>0</v>
      </c>
      <c r="AP60" s="235">
        <f>'Master-National Baseline Data'!AP388</f>
        <v>400057.76</v>
      </c>
      <c r="AQ60" s="235">
        <f>'Master-National Baseline Data'!AQ388</f>
        <v>801119.21</v>
      </c>
      <c r="AR60" s="235">
        <f>'Master-National Baseline Data'!AR388</f>
        <v>7.2466889999999999</v>
      </c>
      <c r="AS60" s="235">
        <f>'Master-National Baseline Data'!AS388</f>
        <v>38.094698999999999</v>
      </c>
      <c r="AT60" s="235" t="str">
        <f>'Master-National Baseline Data'!AT388</f>
        <v>7°14'48.08"</v>
      </c>
      <c r="AU60" s="235" t="str">
        <f>'Master-National Baseline Data'!AU388</f>
        <v>38° 5'40.91"</v>
      </c>
      <c r="AV60" s="235">
        <f>'Master-National Baseline Data'!AV388</f>
        <v>1361746.2029587</v>
      </c>
      <c r="AW60" s="235">
        <f>'Master-National Baseline Data'!AW388</f>
        <v>853399.29789486504</v>
      </c>
      <c r="AX60" s="235">
        <f>'Master-National Baseline Data'!AX388</f>
        <v>1711</v>
      </c>
      <c r="AY60" s="235">
        <f>'Master-National Baseline Data'!AY388</f>
        <v>1712</v>
      </c>
      <c r="AZ60" s="235">
        <f>'Master-National Baseline Data'!AZ388</f>
        <v>-4.4305249999999997E-2</v>
      </c>
      <c r="BA60" s="235">
        <f>'Master-National Baseline Data'!BA388</f>
        <v>1.270334E-2</v>
      </c>
      <c r="BB60" s="235">
        <f>'Master-National Baseline Data'!BB388</f>
        <v>0.10488260000000001</v>
      </c>
      <c r="BC60" s="235">
        <f>'Master-National Baseline Data'!BC388</f>
        <v>0.25362963999999999</v>
      </c>
      <c r="BD60" s="235">
        <f>'Master-National Baseline Data'!BD388</f>
        <v>0.4020398</v>
      </c>
      <c r="BE60" s="235">
        <f>'Master-National Baseline Data'!BE388</f>
        <v>0.23194806000000001</v>
      </c>
      <c r="BF60" s="235">
        <f>'Master-National Baseline Data'!BF388</f>
        <v>0.21069779999999999</v>
      </c>
      <c r="BG60" s="235">
        <f>'Master-National Baseline Data'!BG388</f>
        <v>211.09200000000001</v>
      </c>
      <c r="BH60" s="235">
        <f>'Master-National Baseline Data'!BH388</f>
        <v>1717</v>
      </c>
      <c r="BI60" s="235">
        <f>'Master-National Baseline Data'!BI388</f>
        <v>4.5339900000000003E-5</v>
      </c>
      <c r="BJ60" s="235">
        <f>'Master-National Baseline Data'!BJ388</f>
        <v>2.9696399999999998E-4</v>
      </c>
      <c r="BK60" s="235">
        <f>'Master-National Baseline Data'!BK388</f>
        <v>2.7193900000000002</v>
      </c>
      <c r="BL60" s="235">
        <f>'Master-National Baseline Data'!BL388</f>
        <v>50.467700000000001</v>
      </c>
      <c r="BM60" s="235">
        <f>'Master-National Baseline Data'!BM388</f>
        <v>3.0891600000000001E-4</v>
      </c>
      <c r="BN60" s="235">
        <f>'Master-National Baseline Data'!BN388</f>
        <v>19.190000000000001</v>
      </c>
      <c r="BO60" s="235">
        <f>'Master-National Baseline Data'!BO388</f>
        <v>84.83</v>
      </c>
      <c r="BP60" s="235">
        <f>'Master-National Baseline Data'!BP388</f>
        <v>1017.96</v>
      </c>
      <c r="BQ60" s="235">
        <f>'Master-National Baseline Data'!BQ388</f>
        <v>108.71</v>
      </c>
      <c r="BR60" s="235">
        <f>'Master-National Baseline Data'!BR388</f>
        <v>1304.52</v>
      </c>
      <c r="BS60" s="235">
        <f>'Master-National Baseline Data'!BS388</f>
        <v>1.2815041848402686</v>
      </c>
      <c r="BT60" s="235">
        <f>'Master-National Baseline Data'!BT388</f>
        <v>14.7</v>
      </c>
      <c r="BU60" s="235">
        <f>'Master-National Baseline Data'!BU388</f>
        <v>3.05</v>
      </c>
      <c r="BV60" s="235">
        <f>'Master-National Baseline Data'!BV388</f>
        <v>12.06</v>
      </c>
      <c r="BW60" s="235">
        <f>'Master-National Baseline Data'!BW388</f>
        <v>287</v>
      </c>
      <c r="BX60" s="235">
        <f>'Master-National Baseline Data'!BX388</f>
        <v>155</v>
      </c>
      <c r="BY60" s="235">
        <f>'Master-National Baseline Data'!BY388</f>
        <v>15.2</v>
      </c>
      <c r="BZ60" s="235" t="str">
        <f>'Master-National Baseline Data'!BZ388</f>
        <v>Subhumid</v>
      </c>
      <c r="CA60" s="235">
        <f>'Master-National Baseline Data'!CA388</f>
        <v>0.78</v>
      </c>
      <c r="CB60" s="235">
        <f>'Master-National Baseline Data'!CB388</f>
        <v>6.3274245262099997</v>
      </c>
      <c r="CC60" s="235">
        <f>'Master-National Baseline Data'!CC388</f>
        <v>1474</v>
      </c>
      <c r="CD60" s="235">
        <f>'Master-National Baseline Data'!CD388</f>
        <v>1474</v>
      </c>
      <c r="CE60" s="235">
        <f>'Master-National Baseline Data'!CE388</f>
        <v>2175</v>
      </c>
      <c r="CF60" s="235" t="str">
        <f>'Master-National Baseline Data'!CF388</f>
        <v>NPP Precipitation limited</v>
      </c>
      <c r="CG60" s="235">
        <f>'Master-National Baseline Data'!CG388</f>
        <v>1</v>
      </c>
      <c r="CH60" s="235">
        <f>'Master-National Baseline Data'!CH388</f>
        <v>0</v>
      </c>
      <c r="CI60" s="235" t="str">
        <f>'Master-National Baseline Data'!CI388</f>
        <v>Subtropical subhumid dry forest</v>
      </c>
      <c r="CJ60" s="235" t="str">
        <f>'Master-National Baseline Data'!CJ388</f>
        <v>Equatorial savannah dry summer</v>
      </c>
      <c r="CK60" s="235" t="str">
        <f>'Master-National Baseline Data'!CK388</f>
        <v>Steppe</v>
      </c>
      <c r="CL60" s="235" t="str">
        <f>'Master-National Baseline Data'!CL388</f>
        <v>26 Jan - 19 Oct</v>
      </c>
      <c r="CM60" s="235" t="str">
        <f>'Master-National Baseline Data'!CM388</f>
        <v>High root activity</v>
      </c>
      <c r="CN60" s="235" t="str">
        <f>'Master-National Baseline Data'!CN388</f>
        <v>Light yellowish to brown</v>
      </c>
      <c r="CO60" s="236">
        <f>'Master-National Baseline Data'!CO388</f>
        <v>1.0926073333333399</v>
      </c>
      <c r="CP60" s="236">
        <f>'Master-National Baseline Data'!CP388</f>
        <v>46.40184108070752</v>
      </c>
      <c r="CQ60" s="236">
        <f>'Master-National Baseline Data'!CQ388</f>
        <v>36.490538934342823</v>
      </c>
      <c r="CR60" s="236">
        <f>'Master-National Baseline Data'!CR388</f>
        <v>17.107619984949672</v>
      </c>
      <c r="CS60" s="237" t="str">
        <f>'Master-National Baseline Data'!CS388</f>
        <v>loam</v>
      </c>
      <c r="CT60" s="237" t="str">
        <f>'Master-National Baseline Data'!CT388</f>
        <v>Well drained</v>
      </c>
      <c r="CU60" s="236">
        <f>'Master-National Baseline Data'!CU388</f>
        <v>0.234593</v>
      </c>
      <c r="CV60" s="236">
        <f>'Master-National Baseline Data'!CV388</f>
        <v>0.34572133333333399</v>
      </c>
      <c r="CW60" s="236">
        <f>'Master-National Baseline Data'!CW388</f>
        <v>0.11897833333333301</v>
      </c>
      <c r="CX60" s="236">
        <f>'Master-National Baseline Data'!CX388</f>
        <v>2.8812150000000001</v>
      </c>
      <c r="CY60" s="236">
        <f>'Master-National Baseline Data'!CY388</f>
        <v>6.1067603333333302</v>
      </c>
      <c r="CZ60" s="235">
        <f>'Master-National Baseline Data'!CZ388</f>
        <v>5.84</v>
      </c>
      <c r="DA60" s="235">
        <f>'Master-National Baseline Data'!DA388</f>
        <v>6.5</v>
      </c>
      <c r="DB60" s="235">
        <f>'Master-National Baseline Data'!DB388</f>
        <v>0.39323966666666976</v>
      </c>
      <c r="DC60" s="235" t="str">
        <f>'Master-National Baseline Data'!DC388</f>
        <v>LR</v>
      </c>
      <c r="DD60" s="236">
        <f>'Master-National Baseline Data'!DD388</f>
        <v>5.1192223333333402</v>
      </c>
      <c r="DE60" s="236">
        <f>'Master-National Baseline Data'!DE388</f>
        <v>3.41317</v>
      </c>
      <c r="DF60" s="236">
        <f>'Master-National Baseline Data'!DF388</f>
        <v>1.8756553333333299</v>
      </c>
      <c r="DG60" s="236">
        <f>'Master-National Baseline Data'!DG388</f>
        <v>0</v>
      </c>
      <c r="DH60" s="236">
        <f>'Master-National Baseline Data'!DH388</f>
        <v>1.8756553333333299</v>
      </c>
      <c r="DI60" s="236">
        <f>'Master-National Baseline Data'!DI388</f>
        <v>18.756553333333301</v>
      </c>
      <c r="DJ60" s="236">
        <f>'Master-National Baseline Data'!DJ388</f>
        <v>0</v>
      </c>
      <c r="DK60" s="236">
        <f>'Master-National Baseline Data'!DK388</f>
        <v>18.756553333333301</v>
      </c>
      <c r="DL60" s="236">
        <f>'Master-National Baseline Data'!DL388</f>
        <v>30.7403215800868</v>
      </c>
      <c r="DM60" s="236">
        <f>'Master-National Baseline Data'!DM388</f>
        <v>0</v>
      </c>
      <c r="DN60" s="236">
        <f>'Master-National Baseline Data'!DN388</f>
        <v>0</v>
      </c>
      <c r="DO60" s="236">
        <f>'Master-National Baseline Data'!DO388</f>
        <v>30.7403215800868</v>
      </c>
      <c r="DP60" s="236">
        <f>'Master-National Baseline Data'!DP388</f>
        <v>112.71451246031826</v>
      </c>
      <c r="DQ60" s="236">
        <f>'Master-National Baseline Data'!DQ388</f>
        <v>0</v>
      </c>
      <c r="DR60" s="236">
        <f>'Master-National Baseline Data'!DR388</f>
        <v>0</v>
      </c>
      <c r="DS60" s="236">
        <f>'Master-National Baseline Data'!DS388</f>
        <v>112.71451246031826</v>
      </c>
      <c r="DT60" s="236">
        <f>'Master-National Baseline Data'!DT388</f>
        <v>0.140986</v>
      </c>
      <c r="DU60" s="236">
        <f>'Master-National Baseline Data'!DU388</f>
        <v>1.4098600000000001</v>
      </c>
      <c r="DV60" s="236">
        <f>'Master-National Baseline Data'!DV388</f>
        <v>13.303841043318698</v>
      </c>
      <c r="DW60" s="236">
        <f>'Master-National Baseline Data'!DW388</f>
        <v>161.07941433333301</v>
      </c>
      <c r="DX60" s="236">
        <f>'Master-National Baseline Data'!DX388</f>
        <v>13.091075666666701</v>
      </c>
      <c r="DY60" s="236">
        <f>'Master-National Baseline Data'!DY388</f>
        <v>1624.9556233333301</v>
      </c>
      <c r="DZ60" s="236">
        <f>'Master-National Baseline Data'!DZ388</f>
        <v>3.6019030000000001</v>
      </c>
      <c r="EA60" s="236">
        <f>'Master-National Baseline Data'!EA388</f>
        <v>2.7319133333333299</v>
      </c>
      <c r="EB60" s="236">
        <f>'Master-National Baseline Data'!EB388</f>
        <v>174.519837</v>
      </c>
      <c r="EC60" s="236">
        <f>'Master-National Baseline Data'!EC388</f>
        <v>449.30654900000002</v>
      </c>
      <c r="ED60" s="236">
        <f>'Master-National Baseline Data'!ED388</f>
        <v>419.84057933333401</v>
      </c>
      <c r="EE60" s="236">
        <f>'Master-National Baseline Data'!EE388</f>
        <v>214.92337833333301</v>
      </c>
      <c r="EF60" s="236">
        <f>'Master-National Baseline Data'!EF388</f>
        <v>114.85830199999999</v>
      </c>
      <c r="EG60" s="236">
        <f>'Master-National Baseline Data'!EG388</f>
        <v>7.2526933333333403</v>
      </c>
      <c r="EH60" s="236">
        <f>'Master-National Baseline Data'!EH388</f>
        <v>16.485208666666701</v>
      </c>
      <c r="EI60" s="236">
        <f>'Master-National Baseline Data'!EI388</f>
        <v>19.530329666666699</v>
      </c>
      <c r="EJ60" s="236">
        <f>'Master-National Baseline Data'!EJ388</f>
        <v>9.7698533333333302</v>
      </c>
      <c r="EK60" s="236">
        <f>'Master-National Baseline Data'!EK388</f>
        <v>8.0489023333333307</v>
      </c>
      <c r="EL60" s="236">
        <f>'Master-National Baseline Data'!EL388</f>
        <v>1.13409133333333</v>
      </c>
      <c r="EM60" s="236">
        <f>'Master-National Baseline Data'!EM388</f>
        <v>3.6078066666666699</v>
      </c>
      <c r="EN60" s="236">
        <f>'Master-National Baseline Data'!EN388</f>
        <v>0.494460333333333</v>
      </c>
      <c r="EO60" s="236">
        <f>'Master-National Baseline Data'!EO388</f>
        <v>14.615315333333299</v>
      </c>
      <c r="EP60" s="236">
        <f>'Master-National Baseline Data'!EP388</f>
        <v>88.7154143333333</v>
      </c>
      <c r="EQ60" s="235"/>
      <c r="ER60" s="238">
        <f>'Master-National Baseline Data'!ER388</f>
        <v>1.0926073333333399</v>
      </c>
      <c r="ES60" s="238">
        <f>'Master-National Baseline Data'!ES388</f>
        <v>45.792837333333303</v>
      </c>
      <c r="ET60" s="238">
        <f>'Master-National Baseline Data'!ET388</f>
        <v>36.011616666666697</v>
      </c>
      <c r="EU60" s="238">
        <f>'Master-National Baseline Data'!EU388</f>
        <v>16.883089999999999</v>
      </c>
      <c r="EV60" s="238">
        <f>'Master-National Baseline Data'!EV388</f>
        <v>0.234593</v>
      </c>
      <c r="EW60" s="238">
        <f>'Master-National Baseline Data'!EW388</f>
        <v>0.34572133333333399</v>
      </c>
      <c r="EX60" s="238">
        <f>'Master-National Baseline Data'!EX388</f>
        <v>0.11897833333333301</v>
      </c>
      <c r="EY60" s="238">
        <f>'Master-National Baseline Data'!EY388</f>
        <v>2.8812150000000001</v>
      </c>
      <c r="EZ60" s="238">
        <f>'Master-National Baseline Data'!EZ388</f>
        <v>6.1067603333333302</v>
      </c>
      <c r="FA60" s="238">
        <f>'Master-National Baseline Data'!FA388</f>
        <v>5.1192223333333402</v>
      </c>
      <c r="FB60" s="238">
        <f>'Master-National Baseline Data'!FB388</f>
        <v>3.41317</v>
      </c>
      <c r="FC60" s="238">
        <f>'Master-National Baseline Data'!FC388</f>
        <v>1.8756553333333299</v>
      </c>
      <c r="FD60" s="238">
        <f>'Master-National Baseline Data'!FD388</f>
        <v>18.756553333333301</v>
      </c>
      <c r="FE60" s="238">
        <f>'Master-National Baseline Data'!FE388</f>
        <v>0.140986</v>
      </c>
      <c r="FF60" s="238">
        <f>'Master-National Baseline Data'!FF388</f>
        <v>1.4098600000000001</v>
      </c>
      <c r="FG60" s="238">
        <f>'Master-National Baseline Data'!FG388</f>
        <v>13.303841043318698</v>
      </c>
      <c r="FH60" s="238">
        <f>'Master-National Baseline Data'!FH388</f>
        <v>161.07941433333301</v>
      </c>
      <c r="FI60" s="238">
        <f>'Master-National Baseline Data'!FI388</f>
        <v>13.091075666666701</v>
      </c>
      <c r="FJ60" s="238">
        <f>'Master-National Baseline Data'!FJ388</f>
        <v>1624.9556233333301</v>
      </c>
      <c r="FK60" s="238">
        <f>'Master-National Baseline Data'!FK388</f>
        <v>3.6019030000000001</v>
      </c>
      <c r="FL60" s="238">
        <f>'Master-National Baseline Data'!FL388</f>
        <v>2.7319133333333299</v>
      </c>
      <c r="FM60" s="238">
        <f>'Master-National Baseline Data'!FM388</f>
        <v>174.519837</v>
      </c>
      <c r="FN60" s="238">
        <f>'Master-National Baseline Data'!FN388</f>
        <v>449.30654900000002</v>
      </c>
      <c r="FO60" s="238">
        <f>'Master-National Baseline Data'!FO388</f>
        <v>419.84057933333401</v>
      </c>
      <c r="FP60" s="238">
        <f>'Master-National Baseline Data'!FP388</f>
        <v>214.92337833333301</v>
      </c>
      <c r="FQ60" s="238">
        <f>'Master-National Baseline Data'!FQ388</f>
        <v>114.85830199999999</v>
      </c>
      <c r="FR60" s="238">
        <f>'Master-National Baseline Data'!FR388</f>
        <v>7.2526933333333403</v>
      </c>
      <c r="FS60" s="238">
        <f>'Master-National Baseline Data'!FS388</f>
        <v>16.485208666666701</v>
      </c>
      <c r="FT60" s="238">
        <f>'Master-National Baseline Data'!FT388</f>
        <v>19.530329666666699</v>
      </c>
      <c r="FU60" s="238">
        <f>'Master-National Baseline Data'!FU388</f>
        <v>9.7698533333333302</v>
      </c>
      <c r="FV60" s="238">
        <f>'Master-National Baseline Data'!FV388</f>
        <v>8.0489023333333307</v>
      </c>
      <c r="FW60" s="238">
        <f>'Master-National Baseline Data'!FW388</f>
        <v>1.13409133333333</v>
      </c>
      <c r="FX60" s="238">
        <f>'Master-National Baseline Data'!FX388</f>
        <v>3.6078066666666699</v>
      </c>
      <c r="FY60" s="238">
        <f>'Master-National Baseline Data'!FY388</f>
        <v>0.494460333333333</v>
      </c>
      <c r="FZ60" s="238">
        <f>'Master-National Baseline Data'!FZ388</f>
        <v>14.615315333333299</v>
      </c>
      <c r="GA60" s="241">
        <f>'Master-National Baseline Data'!GA388</f>
        <v>88.7154143333333</v>
      </c>
      <c r="GB60" s="54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</row>
    <row r="61" spans="1:217" x14ac:dyDescent="0.2">
      <c r="A61" s="54"/>
      <c r="B61" s="232">
        <f>'Master-National Baseline Data'!B389</f>
        <v>748</v>
      </c>
      <c r="C61" s="233" t="str">
        <f>'Master-National Baseline Data'!C389</f>
        <v>745P</v>
      </c>
      <c r="D61" s="233" t="str">
        <f>'Master-National Baseline Data'!D389</f>
        <v>745P-BD114</v>
      </c>
      <c r="E61" s="233" t="str">
        <f>'Master-National Baseline Data'!E389</f>
        <v>063</v>
      </c>
      <c r="F61" s="233" t="str">
        <f>'Master-National Baseline Data'!F389</f>
        <v xml:space="preserve">Cereal system non-vertisols: Woina Dega - Wet/moist zone </v>
      </c>
      <c r="G61" s="233" t="str">
        <f>'Master-National Baseline Data'!G389</f>
        <v>SNNPRS</v>
      </c>
      <c r="H61" s="233" t="str">
        <f>'Master-National Baseline Data'!H389</f>
        <v>Alaba</v>
      </c>
      <c r="I61" s="233" t="str">
        <f>'Master-National Baseline Data'!I389</f>
        <v xml:space="preserve">Alaba Special Woreda </v>
      </c>
      <c r="J61" s="233" t="str">
        <f>'Master-National Baseline Data'!J389</f>
        <v>Asore</v>
      </c>
      <c r="K61" s="233" t="str">
        <f>'Master-National Baseline Data'!K389</f>
        <v>Asore</v>
      </c>
      <c r="L61" s="233" t="str">
        <f>'Master-National Baseline Data'!L389</f>
        <v>Asore</v>
      </c>
      <c r="M61" s="233" t="str">
        <f>'Master-National Baseline Data'!M389</f>
        <v>SN-Al-As</v>
      </c>
      <c r="N61" s="233" t="str">
        <f>'Master-National Baseline Data'!N389</f>
        <v>Project scenario</v>
      </c>
      <c r="O61" s="233" t="str">
        <f>'Master-National Baseline Data'!O389</f>
        <v>Improved woodland</v>
      </c>
      <c r="P61" s="233" t="str">
        <f>'Master-National Baseline Data'!P389</f>
        <v>Improved woodland</v>
      </c>
      <c r="Q61" s="233" t="str">
        <f>'Master-National Baseline Data'!Q389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61" s="233" t="str">
        <f>'Master-National Baseline Data'!R389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61" s="233" t="str">
        <f>'Master-National Baseline Data'!S389</f>
        <v>Woodland</v>
      </c>
      <c r="T61" s="233" t="str">
        <f>'Master-National Baseline Data'!T389</f>
        <v>ISWC</v>
      </c>
      <c r="U61" s="233" t="str">
        <f>'Master-National Baseline Data'!U389</f>
        <v>ISWC_PE</v>
      </c>
      <c r="V61" s="233" t="str">
        <f>'Master-National Baseline Data'!V389</f>
        <v>ISWC_PE_WL</v>
      </c>
      <c r="W61" s="234">
        <f>'Master-National Baseline Data'!W389</f>
        <v>1993</v>
      </c>
      <c r="X61" s="234">
        <f>'Master-National Baseline Data'!X389</f>
        <v>20</v>
      </c>
      <c r="Y61" s="235" t="str">
        <f>'Master-National Baseline Data'!Y389</f>
        <v>ISWC_PE_WL_20</v>
      </c>
      <c r="Z61" s="235" t="str">
        <f>'Master-National Baseline Data'!Z389</f>
        <v>Stone and soil bund, hillside terrace, stone check dam,  eye brow basin, deep water infiltration trenches, woodland permanent enclosure</v>
      </c>
      <c r="AA61" s="235" t="str">
        <f>'Master-National Baseline Data'!AA389</f>
        <v xml:space="preserve">Leguminous and non-leguminous tree planting, natural regeneration </v>
      </c>
      <c r="AB61" s="235" t="str">
        <f>'Master-National Baseline Data'!AB389</f>
        <v>Acacia-Eucalyptus-Gravilea-Pinus</v>
      </c>
      <c r="AC61" s="235" t="str">
        <f>'Master-National Baseline Data'!AC389</f>
        <v>Chloris-Cynodon-Hyparrhenia-Eragrostis</v>
      </c>
      <c r="AD61" s="235" t="str">
        <f>'Master-National Baseline Data'!AD389</f>
        <v>Maize, wheat, pulses and sorghum</v>
      </c>
      <c r="AE61" s="235" t="str">
        <f>'Master-National Baseline Data'!AE389</f>
        <v>None</v>
      </c>
      <c r="AF61" s="235" t="str">
        <f>'Master-National Baseline Data'!AF389</f>
        <v xml:space="preserve">Dense </v>
      </c>
      <c r="AG61" s="235" t="str">
        <f>'Master-National Baseline Data'!AG389</f>
        <v>Shoats and cattle</v>
      </c>
      <c r="AH61" s="235" t="str">
        <f>'Master-National Baseline Data'!AH389</f>
        <v>Soil profile sample</v>
      </c>
      <c r="AI61" s="235" t="str">
        <f>'Master-National Baseline Data'!AI389</f>
        <v>SN-ASW-3r-PE5-0-15cm</v>
      </c>
      <c r="AJ61" s="235" t="str">
        <f>'Master-National Baseline Data'!AJ389</f>
        <v>SN-ASW-3r-PE5-BD-0-15cm</v>
      </c>
      <c r="AK61" s="235" t="str">
        <f>'Master-National Baseline Data'!AK389</f>
        <v>0-15</v>
      </c>
      <c r="AL61" s="235">
        <f>'Master-National Baseline Data'!AL389</f>
        <v>15</v>
      </c>
      <c r="AM61" s="235" t="str">
        <f>'Master-National Baseline Data'!AM389</f>
        <v>WC</v>
      </c>
      <c r="AN61" s="235" t="str">
        <f>'Master-National Baseline Data'!AN389</f>
        <v>MIR</v>
      </c>
      <c r="AO61" s="235">
        <f>'Master-National Baseline Data'!AO389</f>
        <v>0</v>
      </c>
      <c r="AP61" s="235">
        <f>'Master-National Baseline Data'!AP389</f>
        <v>399498.71</v>
      </c>
      <c r="AQ61" s="235">
        <f>'Master-National Baseline Data'!AQ389</f>
        <v>801594.52</v>
      </c>
      <c r="AR61" s="235">
        <f>'Master-National Baseline Data'!AR389</f>
        <v>7.2509779999999999</v>
      </c>
      <c r="AS61" s="235">
        <f>'Master-National Baseline Data'!AS389</f>
        <v>38.089624999999998</v>
      </c>
      <c r="AT61" s="235" t="str">
        <f>'Master-National Baseline Data'!AT389</f>
        <v>7°15'3.52"</v>
      </c>
      <c r="AU61" s="235" t="str">
        <f>'Master-National Baseline Data'!AU389</f>
        <v>38° 5'22.65"</v>
      </c>
      <c r="AV61" s="235">
        <f>'Master-National Baseline Data'!AV389</f>
        <v>1361746.2029587</v>
      </c>
      <c r="AW61" s="235">
        <f>'Master-National Baseline Data'!AW389</f>
        <v>853399.29789486504</v>
      </c>
      <c r="AX61" s="235">
        <f>'Master-National Baseline Data'!AX389</f>
        <v>1721</v>
      </c>
      <c r="AY61" s="235">
        <f>'Master-National Baseline Data'!AY389</f>
        <v>1697</v>
      </c>
      <c r="AZ61" s="235">
        <f>'Master-National Baseline Data'!AZ389</f>
        <v>-4.4305249999999997E-2</v>
      </c>
      <c r="BA61" s="235">
        <f>'Master-National Baseline Data'!BA389</f>
        <v>1.270334E-2</v>
      </c>
      <c r="BB61" s="235">
        <f>'Master-National Baseline Data'!BB389</f>
        <v>0.10488260000000001</v>
      </c>
      <c r="BC61" s="235">
        <f>'Master-National Baseline Data'!BC389</f>
        <v>0.25362963999999999</v>
      </c>
      <c r="BD61" s="235">
        <f>'Master-National Baseline Data'!BD389</f>
        <v>0.4020398</v>
      </c>
      <c r="BE61" s="235">
        <f>'Master-National Baseline Data'!BE389</f>
        <v>0.23194806000000001</v>
      </c>
      <c r="BF61" s="235">
        <f>'Master-National Baseline Data'!BF389</f>
        <v>0.21069779999999999</v>
      </c>
      <c r="BG61" s="235">
        <f>'Master-National Baseline Data'!BG389</f>
        <v>211.09200000000001</v>
      </c>
      <c r="BH61" s="235">
        <f>'Master-National Baseline Data'!BH389</f>
        <v>1717</v>
      </c>
      <c r="BI61" s="235">
        <f>'Master-National Baseline Data'!BI389</f>
        <v>4.5339900000000003E-5</v>
      </c>
      <c r="BJ61" s="235">
        <f>'Master-National Baseline Data'!BJ389</f>
        <v>2.9696399999999998E-4</v>
      </c>
      <c r="BK61" s="235">
        <f>'Master-National Baseline Data'!BK389</f>
        <v>2.7193900000000002</v>
      </c>
      <c r="BL61" s="235">
        <f>'Master-National Baseline Data'!BL389</f>
        <v>50.467700000000001</v>
      </c>
      <c r="BM61" s="235">
        <f>'Master-National Baseline Data'!BM389</f>
        <v>3.0891600000000001E-4</v>
      </c>
      <c r="BN61" s="235">
        <f>'Master-National Baseline Data'!BN389</f>
        <v>19.190000000000001</v>
      </c>
      <c r="BO61" s="235">
        <f>'Master-National Baseline Data'!BO389</f>
        <v>84.83</v>
      </c>
      <c r="BP61" s="235">
        <f>'Master-National Baseline Data'!BP389</f>
        <v>1017.96</v>
      </c>
      <c r="BQ61" s="235">
        <f>'Master-National Baseline Data'!BQ389</f>
        <v>108.71</v>
      </c>
      <c r="BR61" s="235">
        <f>'Master-National Baseline Data'!BR389</f>
        <v>1304.52</v>
      </c>
      <c r="BS61" s="235">
        <f>'Master-National Baseline Data'!BS389</f>
        <v>1.2815041848402686</v>
      </c>
      <c r="BT61" s="235">
        <f>'Master-National Baseline Data'!BT389</f>
        <v>14.7</v>
      </c>
      <c r="BU61" s="235">
        <f>'Master-National Baseline Data'!BU389</f>
        <v>3.05</v>
      </c>
      <c r="BV61" s="235">
        <f>'Master-National Baseline Data'!BV389</f>
        <v>12.06</v>
      </c>
      <c r="BW61" s="235">
        <f>'Master-National Baseline Data'!BW389</f>
        <v>287</v>
      </c>
      <c r="BX61" s="235">
        <f>'Master-National Baseline Data'!BX389</f>
        <v>155</v>
      </c>
      <c r="BY61" s="235">
        <f>'Master-National Baseline Data'!BY389</f>
        <v>15.2</v>
      </c>
      <c r="BZ61" s="235" t="str">
        <f>'Master-National Baseline Data'!BZ389</f>
        <v>Subhumid</v>
      </c>
      <c r="CA61" s="235">
        <f>'Master-National Baseline Data'!CA389</f>
        <v>0.78</v>
      </c>
      <c r="CB61" s="235">
        <f>'Master-National Baseline Data'!CB389</f>
        <v>6.2547984123199996</v>
      </c>
      <c r="CC61" s="235">
        <f>'Master-National Baseline Data'!CC389</f>
        <v>1474</v>
      </c>
      <c r="CD61" s="235">
        <f>'Master-National Baseline Data'!CD389</f>
        <v>1474</v>
      </c>
      <c r="CE61" s="235">
        <f>'Master-National Baseline Data'!CE389</f>
        <v>2175</v>
      </c>
      <c r="CF61" s="235" t="str">
        <f>'Master-National Baseline Data'!CF389</f>
        <v>NPP Precipitation limited</v>
      </c>
      <c r="CG61" s="235">
        <f>'Master-National Baseline Data'!CG389</f>
        <v>1</v>
      </c>
      <c r="CH61" s="235">
        <f>'Master-National Baseline Data'!CH389</f>
        <v>0</v>
      </c>
      <c r="CI61" s="235" t="str">
        <f>'Master-National Baseline Data'!CI389</f>
        <v>Subtropical subhumid dry forest</v>
      </c>
      <c r="CJ61" s="235" t="str">
        <f>'Master-National Baseline Data'!CJ389</f>
        <v>Equatorial savannah dry summer</v>
      </c>
      <c r="CK61" s="235" t="str">
        <f>'Master-National Baseline Data'!CK389</f>
        <v>Steppe</v>
      </c>
      <c r="CL61" s="235" t="str">
        <f>'Master-National Baseline Data'!CL389</f>
        <v>26 Jan - 19 Oct</v>
      </c>
      <c r="CM61" s="235" t="str">
        <f>'Master-National Baseline Data'!CM389</f>
        <v>High root activity</v>
      </c>
      <c r="CN61" s="235" t="str">
        <f>'Master-National Baseline Data'!CN389</f>
        <v>Light yellowish to brown</v>
      </c>
      <c r="CO61" s="236">
        <f>'Master-National Baseline Data'!CO389</f>
        <v>0.99136189129116992</v>
      </c>
      <c r="CP61" s="236">
        <f>'Master-National Baseline Data'!CP389</f>
        <v>39.758179230000003</v>
      </c>
      <c r="CQ61" s="236">
        <f>'Master-National Baseline Data'!CQ389</f>
        <v>41.820768139999998</v>
      </c>
      <c r="CR61" s="236">
        <f>'Master-National Baseline Data'!CR389</f>
        <v>18.421052629999998</v>
      </c>
      <c r="CS61" s="237" t="str">
        <f>'Master-National Baseline Data'!CS389</f>
        <v>loam</v>
      </c>
      <c r="CT61" s="237" t="str">
        <f>'Master-National Baseline Data'!CT389</f>
        <v>Well drained</v>
      </c>
      <c r="CU61" s="236">
        <f>'Master-National Baseline Data'!CU389</f>
        <v>0.29572415560411702</v>
      </c>
      <c r="CV61" s="236">
        <f>'Master-National Baseline Data'!CV389</f>
        <v>0.41984263233190267</v>
      </c>
      <c r="CW61" s="236">
        <f>'Master-National Baseline Data'!CW389</f>
        <v>0.12411847672778561</v>
      </c>
      <c r="CX61" s="236">
        <f>'Master-National Baseline Data'!CX389</f>
        <v>1.1464968152866297</v>
      </c>
      <c r="CY61" s="236">
        <f>'Master-National Baseline Data'!CY389</f>
        <v>5.7990000000000004</v>
      </c>
      <c r="CZ61" s="235">
        <f>'Master-National Baseline Data'!CZ389</f>
        <v>5.9</v>
      </c>
      <c r="DA61" s="235">
        <f>'Master-National Baseline Data'!DA389</f>
        <v>6.5</v>
      </c>
      <c r="DB61" s="235">
        <f>'Master-National Baseline Data'!DB389</f>
        <v>0.70099999999999962</v>
      </c>
      <c r="DC61" s="235" t="str">
        <f>'Master-National Baseline Data'!DC389</f>
        <v>LR</v>
      </c>
      <c r="DD61" s="236">
        <f>'Master-National Baseline Data'!DD389</f>
        <v>3.5223367697594501</v>
      </c>
      <c r="DE61" s="236">
        <f>'Master-National Baseline Data'!DE389</f>
        <v>2.44263573883162</v>
      </c>
      <c r="DF61" s="236">
        <f>'Master-National Baseline Data'!DF389</f>
        <v>3.3083</v>
      </c>
      <c r="DG61" s="236">
        <f>'Master-National Baseline Data'!DG389</f>
        <v>3.3083</v>
      </c>
      <c r="DH61" s="236">
        <f>'Master-National Baseline Data'!DH389</f>
        <v>3.3083</v>
      </c>
      <c r="DI61" s="236">
        <f>'Master-National Baseline Data'!DI389</f>
        <v>33.082999999999998</v>
      </c>
      <c r="DJ61" s="236">
        <f>'Master-National Baseline Data'!DJ389</f>
        <v>0</v>
      </c>
      <c r="DK61" s="236">
        <f>'Master-National Baseline Data'!DK389</f>
        <v>33.082999999999998</v>
      </c>
      <c r="DL61" s="236">
        <f>'Master-National Baseline Data'!DL389</f>
        <v>49.195838174378665</v>
      </c>
      <c r="DM61" s="236">
        <f>'Master-National Baseline Data'!DM389</f>
        <v>49.195838174378665</v>
      </c>
      <c r="DN61" s="236">
        <f>'Master-National Baseline Data'!DN389</f>
        <v>182.03863185744598</v>
      </c>
      <c r="DO61" s="236">
        <f>'Master-National Baseline Data'!DO389</f>
        <v>49.195838174378665</v>
      </c>
      <c r="DP61" s="236">
        <f>'Master-National Baseline Data'!DP389</f>
        <v>180.38473997272177</v>
      </c>
      <c r="DQ61" s="236">
        <f>'Master-National Baseline Data'!DQ389</f>
        <v>180.38473997272177</v>
      </c>
      <c r="DR61" s="236">
        <f>'Master-National Baseline Data'!DR389</f>
        <v>667.47498347730186</v>
      </c>
      <c r="DS61" s="236">
        <f>'Master-National Baseline Data'!DS389</f>
        <v>180.38473997272177</v>
      </c>
      <c r="DT61" s="236">
        <f>'Master-National Baseline Data'!DT389</f>
        <v>0.2680148</v>
      </c>
      <c r="DU61" s="236">
        <f>'Master-National Baseline Data'!DU389</f>
        <v>2.680148</v>
      </c>
      <c r="DV61" s="236">
        <f>'Master-National Baseline Data'!DV389</f>
        <v>12.343721316882501</v>
      </c>
      <c r="DW61" s="236">
        <f>'Master-National Baseline Data'!DW389</f>
        <v>229.33287048927573</v>
      </c>
      <c r="DX61" s="236">
        <f>'Master-National Baseline Data'!DX389</f>
        <v>22.32636762585097</v>
      </c>
      <c r="DY61" s="236">
        <f>'Master-National Baseline Data'!DY389</f>
        <v>2495.0839704646241</v>
      </c>
      <c r="DZ61" s="236">
        <f>'Master-National Baseline Data'!DZ389</f>
        <v>6.3796371283498221</v>
      </c>
      <c r="EA61" s="236">
        <f>'Master-National Baseline Data'!EA389</f>
        <v>6.3527916459942775</v>
      </c>
      <c r="EB61" s="236">
        <f>'Master-National Baseline Data'!EB389</f>
        <v>233.22427932704733</v>
      </c>
      <c r="EC61" s="236">
        <f>'Master-National Baseline Data'!EC389</f>
        <v>782.64959474540387</v>
      </c>
      <c r="ED61" s="236">
        <f>'Master-National Baseline Data'!ED389</f>
        <v>855.56137130796651</v>
      </c>
      <c r="EE61" s="236">
        <f>'Master-National Baseline Data'!EE389</f>
        <v>251.64664564660168</v>
      </c>
      <c r="EF61" s="236">
        <f>'Master-National Baseline Data'!EF389</f>
        <v>63.365894682781338</v>
      </c>
      <c r="EG61" s="236">
        <f>'Master-National Baseline Data'!EG389</f>
        <v>15.046892860282856</v>
      </c>
      <c r="EH61" s="236">
        <f>'Master-National Baseline Data'!EH389</f>
        <v>42.363040966492754</v>
      </c>
      <c r="EI61" s="236">
        <f>'Master-National Baseline Data'!EI389</f>
        <v>26.975064194150416</v>
      </c>
      <c r="EJ61" s="236">
        <f>'Master-National Baseline Data'!EJ389</f>
        <v>17.184765860888717</v>
      </c>
      <c r="EK61" s="236">
        <f>'Master-National Baseline Data'!EK389</f>
        <v>12.475419852323121</v>
      </c>
      <c r="EL61" s="236">
        <f>'Master-National Baseline Data'!EL389</f>
        <v>2.0067938326805228</v>
      </c>
      <c r="EM61" s="236">
        <f>'Master-National Baseline Data'!EM389</f>
        <v>7.1296780942330544</v>
      </c>
      <c r="EN61" s="236">
        <f>'Master-National Baseline Data'!EN389</f>
        <v>0.27550388992513625</v>
      </c>
      <c r="EO61" s="236">
        <f>'Master-National Baseline Data'!EO389</f>
        <v>24.180724374054591</v>
      </c>
      <c r="EP61" s="236">
        <f>'Master-National Baseline Data'!EP389</f>
        <v>90.515880875126086</v>
      </c>
      <c r="EQ61" s="235"/>
      <c r="ER61" s="238">
        <f>'Master-National Baseline Data'!ER389</f>
        <v>1.02551366666667</v>
      </c>
      <c r="ES61" s="238">
        <f>'Master-National Baseline Data'!ES389</f>
        <v>40.740046999999997</v>
      </c>
      <c r="ET61" s="238">
        <f>'Master-National Baseline Data'!ET389</f>
        <v>40.475518000000001</v>
      </c>
      <c r="EU61" s="238">
        <f>'Master-National Baseline Data'!EU389</f>
        <v>18.461594999999999</v>
      </c>
      <c r="EV61" s="238">
        <f>'Master-National Baseline Data'!EV389</f>
        <v>0.27813233333333398</v>
      </c>
      <c r="EW61" s="238">
        <f>'Master-National Baseline Data'!EW389</f>
        <v>0.39192766666666601</v>
      </c>
      <c r="EX61" s="238">
        <f>'Master-National Baseline Data'!EX389</f>
        <v>0.12105100000000001</v>
      </c>
      <c r="EY61" s="238">
        <f>'Master-National Baseline Data'!EY389</f>
        <v>1.7952253333333299</v>
      </c>
      <c r="EZ61" s="238">
        <f>'Master-National Baseline Data'!EZ389</f>
        <v>5.9164800000000097</v>
      </c>
      <c r="FA61" s="238">
        <f>'Master-National Baseline Data'!FA389</f>
        <v>4.5493389999999998</v>
      </c>
      <c r="FB61" s="238">
        <f>'Master-National Baseline Data'!FB389</f>
        <v>2.9984680000000101</v>
      </c>
      <c r="FC61" s="238">
        <f>'Master-National Baseline Data'!FC389</f>
        <v>2.9513013333333298</v>
      </c>
      <c r="FD61" s="238">
        <f>'Master-National Baseline Data'!FD389</f>
        <v>29.513013333333298</v>
      </c>
      <c r="FE61" s="238">
        <f>'Master-National Baseline Data'!FE389</f>
        <v>0.23440266666666601</v>
      </c>
      <c r="FF61" s="238">
        <f>'Master-National Baseline Data'!FF389</f>
        <v>2.34402666666666</v>
      </c>
      <c r="FG61" s="238">
        <f>'Master-National Baseline Data'!FG389</f>
        <v>12.590732756168892</v>
      </c>
      <c r="FH61" s="238">
        <f>'Master-National Baseline Data'!FH389</f>
        <v>201.517371666667</v>
      </c>
      <c r="FI61" s="238">
        <f>'Master-National Baseline Data'!FI389</f>
        <v>18.997368333333299</v>
      </c>
      <c r="FJ61" s="238">
        <f>'Master-National Baseline Data'!FJ389</f>
        <v>2212.38296933333</v>
      </c>
      <c r="FK61" s="238">
        <f>'Master-National Baseline Data'!FK389</f>
        <v>4.5726056666666697</v>
      </c>
      <c r="FL61" s="238">
        <f>'Master-National Baseline Data'!FL389</f>
        <v>4.5378593333333201</v>
      </c>
      <c r="FM61" s="238">
        <f>'Master-National Baseline Data'!FM389</f>
        <v>218.06830333333301</v>
      </c>
      <c r="FN61" s="238">
        <f>'Master-National Baseline Data'!FN389</f>
        <v>671.54529700000001</v>
      </c>
      <c r="FO61" s="238">
        <f>'Master-National Baseline Data'!FO389</f>
        <v>741.37755933333301</v>
      </c>
      <c r="FP61" s="238">
        <f>'Master-National Baseline Data'!FP389</f>
        <v>265.33149233333302</v>
      </c>
      <c r="FQ61" s="238">
        <f>'Master-National Baseline Data'!FQ389</f>
        <v>89.065405000000098</v>
      </c>
      <c r="FR61" s="238">
        <f>'Master-National Baseline Data'!FR389</f>
        <v>13.3423273333333</v>
      </c>
      <c r="FS61" s="238">
        <f>'Master-National Baseline Data'!FS389</f>
        <v>42.169485666666702</v>
      </c>
      <c r="FT61" s="238">
        <f>'Master-National Baseline Data'!FT389</f>
        <v>25.9214156666667</v>
      </c>
      <c r="FU61" s="238">
        <f>'Master-National Baseline Data'!FU389</f>
        <v>16.401203666666699</v>
      </c>
      <c r="FV61" s="238">
        <f>'Master-National Baseline Data'!FV389</f>
        <v>11.0234443333333</v>
      </c>
      <c r="FW61" s="238">
        <f>'Master-National Baseline Data'!FW389</f>
        <v>1.7259946666666599</v>
      </c>
      <c r="FX61" s="238">
        <f>'Master-National Baseline Data'!FX389</f>
        <v>6.1312913333333396</v>
      </c>
      <c r="FY61" s="238">
        <f>'Master-National Baseline Data'!FY389</f>
        <v>0.39274100000000001</v>
      </c>
      <c r="FZ61" s="238">
        <f>'Master-National Baseline Data'!FZ389</f>
        <v>21.677915666666699</v>
      </c>
      <c r="GA61" s="241">
        <f>'Master-National Baseline Data'!GA389</f>
        <v>90.524036333333299</v>
      </c>
      <c r="GB61" s="54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</row>
    <row r="62" spans="1:217" x14ac:dyDescent="0.2">
      <c r="A62" s="54"/>
      <c r="B62" s="232">
        <f>'Master-National Baseline Data'!B390</f>
        <v>749</v>
      </c>
      <c r="C62" s="233" t="str">
        <f>'Master-National Baseline Data'!C390</f>
        <v>746P</v>
      </c>
      <c r="D62" s="233" t="str">
        <f>'Master-National Baseline Data'!D390</f>
        <v>746P-BD115</v>
      </c>
      <c r="E62" s="233" t="str">
        <f>'Master-National Baseline Data'!E390</f>
        <v>063</v>
      </c>
      <c r="F62" s="233" t="str">
        <f>'Master-National Baseline Data'!F390</f>
        <v xml:space="preserve">Cereal system non-vertisols: Woina Dega - Wet/moist zone </v>
      </c>
      <c r="G62" s="233" t="str">
        <f>'Master-National Baseline Data'!G390</f>
        <v>SNNPRS</v>
      </c>
      <c r="H62" s="233" t="str">
        <f>'Master-National Baseline Data'!H390</f>
        <v>Alaba</v>
      </c>
      <c r="I62" s="233" t="str">
        <f>'Master-National Baseline Data'!I390</f>
        <v xml:space="preserve">Alaba Special Woreda </v>
      </c>
      <c r="J62" s="233" t="str">
        <f>'Master-National Baseline Data'!J390</f>
        <v>Asore</v>
      </c>
      <c r="K62" s="233" t="str">
        <f>'Master-National Baseline Data'!K390</f>
        <v>Asore</v>
      </c>
      <c r="L62" s="233" t="str">
        <f>'Master-National Baseline Data'!L390</f>
        <v>Asore</v>
      </c>
      <c r="M62" s="233" t="str">
        <f>'Master-National Baseline Data'!M390</f>
        <v>SN-Al-As</v>
      </c>
      <c r="N62" s="233" t="str">
        <f>'Master-National Baseline Data'!N390</f>
        <v>Project scenario</v>
      </c>
      <c r="O62" s="233" t="str">
        <f>'Master-National Baseline Data'!O390</f>
        <v>Improved woodland</v>
      </c>
      <c r="P62" s="233" t="str">
        <f>'Master-National Baseline Data'!P390</f>
        <v>Improved woodland</v>
      </c>
      <c r="Q62" s="233" t="str">
        <f>'Master-National Baseline Data'!Q390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62" s="233" t="str">
        <f>'Master-National Baseline Data'!R390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62" s="233" t="str">
        <f>'Master-National Baseline Data'!S390</f>
        <v>Woodland</v>
      </c>
      <c r="T62" s="233" t="str">
        <f>'Master-National Baseline Data'!T390</f>
        <v>ISWC</v>
      </c>
      <c r="U62" s="233" t="str">
        <f>'Master-National Baseline Data'!U390</f>
        <v>ISWC_PE</v>
      </c>
      <c r="V62" s="233" t="str">
        <f>'Master-National Baseline Data'!V390</f>
        <v>ISWC_PE_WL</v>
      </c>
      <c r="W62" s="234">
        <f>'Master-National Baseline Data'!W390</f>
        <v>1993</v>
      </c>
      <c r="X62" s="234">
        <f>'Master-National Baseline Data'!X390</f>
        <v>20</v>
      </c>
      <c r="Y62" s="235" t="str">
        <f>'Master-National Baseline Data'!Y390</f>
        <v>ISWC_PE_WL_20</v>
      </c>
      <c r="Z62" s="235" t="str">
        <f>'Master-National Baseline Data'!Z390</f>
        <v>Stone and soil bund, hillside terrace, stone check dam,  eye brow basin, deep water infiltration trenches, woodland permanent enclosure</v>
      </c>
      <c r="AA62" s="235" t="str">
        <f>'Master-National Baseline Data'!AA390</f>
        <v xml:space="preserve">Leguminous and non-leguminous tree planting, natural regeneration </v>
      </c>
      <c r="AB62" s="235" t="str">
        <f>'Master-National Baseline Data'!AB390</f>
        <v>Acacia-Eucalyptus-Gravilea-Pinus</v>
      </c>
      <c r="AC62" s="235" t="str">
        <f>'Master-National Baseline Data'!AC390</f>
        <v>Chloris-Cynodon-Hyparrhenia-Eragrostis</v>
      </c>
      <c r="AD62" s="235" t="str">
        <f>'Master-National Baseline Data'!AD390</f>
        <v>Maize, wheat, pulses and sorghum</v>
      </c>
      <c r="AE62" s="235" t="str">
        <f>'Master-National Baseline Data'!AE390</f>
        <v>None</v>
      </c>
      <c r="AF62" s="235" t="str">
        <f>'Master-National Baseline Data'!AF390</f>
        <v xml:space="preserve">Dense </v>
      </c>
      <c r="AG62" s="235" t="str">
        <f>'Master-National Baseline Data'!AG390</f>
        <v>Shoats and cattle</v>
      </c>
      <c r="AH62" s="235" t="str">
        <f>'Master-National Baseline Data'!AH390</f>
        <v>Soil profile sample</v>
      </c>
      <c r="AI62" s="235" t="str">
        <f>'Master-National Baseline Data'!AI390</f>
        <v>SN-ASW-3r-PE5-15-45cm</v>
      </c>
      <c r="AJ62" s="235" t="str">
        <f>'Master-National Baseline Data'!AJ390</f>
        <v>SN-ASW-3r-PE5-BD-15-45cm</v>
      </c>
      <c r="AK62" s="235" t="str">
        <f>'Master-National Baseline Data'!AK390</f>
        <v>15-45</v>
      </c>
      <c r="AL62" s="235">
        <f>'Master-National Baseline Data'!AL390</f>
        <v>30</v>
      </c>
      <c r="AM62" s="235" t="str">
        <f>'Master-National Baseline Data'!AM390</f>
        <v>WC</v>
      </c>
      <c r="AN62" s="235" t="str">
        <f>'Master-National Baseline Data'!AN390</f>
        <v>MIR</v>
      </c>
      <c r="AO62" s="235">
        <f>'Master-National Baseline Data'!AO390</f>
        <v>0</v>
      </c>
      <c r="AP62" s="235">
        <f>'Master-National Baseline Data'!AP390</f>
        <v>399498.71</v>
      </c>
      <c r="AQ62" s="235">
        <f>'Master-National Baseline Data'!AQ390</f>
        <v>801594.52</v>
      </c>
      <c r="AR62" s="235">
        <f>'Master-National Baseline Data'!AR390</f>
        <v>7.2509779999999999</v>
      </c>
      <c r="AS62" s="235">
        <f>'Master-National Baseline Data'!AS390</f>
        <v>38.089624999999998</v>
      </c>
      <c r="AT62" s="235" t="str">
        <f>'Master-National Baseline Data'!AT390</f>
        <v>7°15'3.52"</v>
      </c>
      <c r="AU62" s="235" t="str">
        <f>'Master-National Baseline Data'!AU390</f>
        <v>38° 5'22.65"</v>
      </c>
      <c r="AV62" s="235">
        <f>'Master-National Baseline Data'!AV390</f>
        <v>1361746.2029587</v>
      </c>
      <c r="AW62" s="235">
        <f>'Master-National Baseline Data'!AW390</f>
        <v>853399.29789486504</v>
      </c>
      <c r="AX62" s="235">
        <f>'Master-National Baseline Data'!AX390</f>
        <v>1721</v>
      </c>
      <c r="AY62" s="235">
        <f>'Master-National Baseline Data'!AY390</f>
        <v>1697</v>
      </c>
      <c r="AZ62" s="235">
        <f>'Master-National Baseline Data'!AZ390</f>
        <v>-4.4305249999999997E-2</v>
      </c>
      <c r="BA62" s="235">
        <f>'Master-National Baseline Data'!BA390</f>
        <v>1.270334E-2</v>
      </c>
      <c r="BB62" s="235">
        <f>'Master-National Baseline Data'!BB390</f>
        <v>0.10488260000000001</v>
      </c>
      <c r="BC62" s="235">
        <f>'Master-National Baseline Data'!BC390</f>
        <v>0.25362963999999999</v>
      </c>
      <c r="BD62" s="235">
        <f>'Master-National Baseline Data'!BD390</f>
        <v>0.4020398</v>
      </c>
      <c r="BE62" s="235">
        <f>'Master-National Baseline Data'!BE390</f>
        <v>0.23194806000000001</v>
      </c>
      <c r="BF62" s="235">
        <f>'Master-National Baseline Data'!BF390</f>
        <v>0.21069779999999999</v>
      </c>
      <c r="BG62" s="235">
        <f>'Master-National Baseline Data'!BG390</f>
        <v>211.09200000000001</v>
      </c>
      <c r="BH62" s="235">
        <f>'Master-National Baseline Data'!BH390</f>
        <v>1717</v>
      </c>
      <c r="BI62" s="235">
        <f>'Master-National Baseline Data'!BI390</f>
        <v>4.5339900000000003E-5</v>
      </c>
      <c r="BJ62" s="235">
        <f>'Master-National Baseline Data'!BJ390</f>
        <v>2.9696399999999998E-4</v>
      </c>
      <c r="BK62" s="235">
        <f>'Master-National Baseline Data'!BK390</f>
        <v>2.7193900000000002</v>
      </c>
      <c r="BL62" s="235">
        <f>'Master-National Baseline Data'!BL390</f>
        <v>50.467700000000001</v>
      </c>
      <c r="BM62" s="235">
        <f>'Master-National Baseline Data'!BM390</f>
        <v>3.0891600000000001E-4</v>
      </c>
      <c r="BN62" s="235">
        <f>'Master-National Baseline Data'!BN390</f>
        <v>19.190000000000001</v>
      </c>
      <c r="BO62" s="235">
        <f>'Master-National Baseline Data'!BO390</f>
        <v>84.83</v>
      </c>
      <c r="BP62" s="235">
        <f>'Master-National Baseline Data'!BP390</f>
        <v>1017.96</v>
      </c>
      <c r="BQ62" s="235">
        <f>'Master-National Baseline Data'!BQ390</f>
        <v>108.71</v>
      </c>
      <c r="BR62" s="235">
        <f>'Master-National Baseline Data'!BR390</f>
        <v>1304.52</v>
      </c>
      <c r="BS62" s="235">
        <f>'Master-National Baseline Data'!BS390</f>
        <v>1.2815041848402686</v>
      </c>
      <c r="BT62" s="235">
        <f>'Master-National Baseline Data'!BT390</f>
        <v>14.7</v>
      </c>
      <c r="BU62" s="235">
        <f>'Master-National Baseline Data'!BU390</f>
        <v>3.05</v>
      </c>
      <c r="BV62" s="235">
        <f>'Master-National Baseline Data'!BV390</f>
        <v>12.06</v>
      </c>
      <c r="BW62" s="235">
        <f>'Master-National Baseline Data'!BW390</f>
        <v>287</v>
      </c>
      <c r="BX62" s="235">
        <f>'Master-National Baseline Data'!BX390</f>
        <v>155</v>
      </c>
      <c r="BY62" s="235">
        <f>'Master-National Baseline Data'!BY390</f>
        <v>15.2</v>
      </c>
      <c r="BZ62" s="235" t="str">
        <f>'Master-National Baseline Data'!BZ390</f>
        <v>Subhumid</v>
      </c>
      <c r="CA62" s="235">
        <f>'Master-National Baseline Data'!CA390</f>
        <v>0.78</v>
      </c>
      <c r="CB62" s="235">
        <f>'Master-National Baseline Data'!CB390</f>
        <v>6.2547984123199996</v>
      </c>
      <c r="CC62" s="235">
        <f>'Master-National Baseline Data'!CC390</f>
        <v>1474</v>
      </c>
      <c r="CD62" s="235">
        <f>'Master-National Baseline Data'!CD390</f>
        <v>1474</v>
      </c>
      <c r="CE62" s="235">
        <f>'Master-National Baseline Data'!CE390</f>
        <v>2175</v>
      </c>
      <c r="CF62" s="235" t="str">
        <f>'Master-National Baseline Data'!CF390</f>
        <v>NPP Precipitation limited</v>
      </c>
      <c r="CG62" s="235">
        <f>'Master-National Baseline Data'!CG390</f>
        <v>1</v>
      </c>
      <c r="CH62" s="235">
        <f>'Master-National Baseline Data'!CH390</f>
        <v>0</v>
      </c>
      <c r="CI62" s="235" t="str">
        <f>'Master-National Baseline Data'!CI390</f>
        <v>Subtropical subhumid dry forest</v>
      </c>
      <c r="CJ62" s="235" t="str">
        <f>'Master-National Baseline Data'!CJ390</f>
        <v>Equatorial savannah dry summer</v>
      </c>
      <c r="CK62" s="235" t="str">
        <f>'Master-National Baseline Data'!CK390</f>
        <v>Steppe</v>
      </c>
      <c r="CL62" s="235" t="str">
        <f>'Master-National Baseline Data'!CL390</f>
        <v>26 Jan - 19 Oct</v>
      </c>
      <c r="CM62" s="235" t="str">
        <f>'Master-National Baseline Data'!CM390</f>
        <v>High root activity</v>
      </c>
      <c r="CN62" s="235" t="str">
        <f>'Master-National Baseline Data'!CN390</f>
        <v>Light yellowish to brown</v>
      </c>
      <c r="CO62" s="236">
        <f>'Master-National Baseline Data'!CO390</f>
        <v>1.0629251700680273</v>
      </c>
      <c r="CP62" s="236">
        <f>'Master-National Baseline Data'!CP390</f>
        <v>39.21708185</v>
      </c>
      <c r="CQ62" s="236">
        <f>'Master-National Baseline Data'!CQ390</f>
        <v>36.65480427</v>
      </c>
      <c r="CR62" s="236">
        <f>'Master-National Baseline Data'!CR390</f>
        <v>24.128113880000001</v>
      </c>
      <c r="CS62" s="237" t="str">
        <f>'Master-National Baseline Data'!CS390</f>
        <v>loam</v>
      </c>
      <c r="CT62" s="237" t="str">
        <f>'Master-National Baseline Data'!CT390</f>
        <v>Well drained</v>
      </c>
      <c r="CU62" s="236">
        <f>'Master-National Baseline Data'!CU390</f>
        <v>0.24949859594700086</v>
      </c>
      <c r="CV62" s="236">
        <f>'Master-National Baseline Data'!CV390</f>
        <v>0.37926958831341306</v>
      </c>
      <c r="CW62" s="236">
        <f>'Master-National Baseline Data'!CW390</f>
        <v>0.12977099236641221</v>
      </c>
      <c r="CX62" s="236">
        <f>'Master-National Baseline Data'!CX390</f>
        <v>2.766798418972352</v>
      </c>
      <c r="CY62" s="236">
        <f>'Master-National Baseline Data'!CY390</f>
        <v>5.38</v>
      </c>
      <c r="CZ62" s="235">
        <f>'Master-National Baseline Data'!CZ390</f>
        <v>5.7</v>
      </c>
      <c r="DA62" s="235">
        <f>'Master-National Baseline Data'!DA390</f>
        <v>6.5</v>
      </c>
      <c r="DB62" s="235">
        <f>'Master-National Baseline Data'!DB390</f>
        <v>1.1200000000000001</v>
      </c>
      <c r="DC62" s="235" t="str">
        <f>'Master-National Baseline Data'!DC390</f>
        <v>LR</v>
      </c>
      <c r="DD62" s="236">
        <f>'Master-National Baseline Data'!DD390</f>
        <v>4.8199767711962931</v>
      </c>
      <c r="DE62" s="236">
        <f>'Master-National Baseline Data'!DE390</f>
        <v>3.1439837398374051</v>
      </c>
      <c r="DF62" s="236">
        <f>'Master-National Baseline Data'!DF390</f>
        <v>2.3994</v>
      </c>
      <c r="DG62" s="236">
        <f>'Master-National Baseline Data'!DG390</f>
        <v>2.3994</v>
      </c>
      <c r="DH62" s="236">
        <f>'Master-National Baseline Data'!DH390</f>
        <v>0</v>
      </c>
      <c r="DI62" s="236">
        <f>'Master-National Baseline Data'!DI390</f>
        <v>23.994</v>
      </c>
      <c r="DJ62" s="236">
        <f>'Master-National Baseline Data'!DJ390</f>
        <v>0</v>
      </c>
      <c r="DK62" s="236">
        <f>'Master-National Baseline Data'!DK390</f>
        <v>0</v>
      </c>
      <c r="DL62" s="236">
        <f>'Master-National Baseline Data'!DL390</f>
        <v>76.511479591836746</v>
      </c>
      <c r="DM62" s="236">
        <f>'Master-National Baseline Data'!DM390</f>
        <v>76.511479591836746</v>
      </c>
      <c r="DN62" s="236">
        <f>'Master-National Baseline Data'!DN390</f>
        <v>0</v>
      </c>
      <c r="DO62" s="236">
        <f>'Master-National Baseline Data'!DO390</f>
        <v>0</v>
      </c>
      <c r="DP62" s="236">
        <f>'Master-National Baseline Data'!DP390</f>
        <v>280.5420918367347</v>
      </c>
      <c r="DQ62" s="236">
        <f>'Master-National Baseline Data'!DQ390</f>
        <v>280.5420918367347</v>
      </c>
      <c r="DR62" s="236">
        <f>'Master-National Baseline Data'!DR390</f>
        <v>0</v>
      </c>
      <c r="DS62" s="236">
        <f>'Master-National Baseline Data'!DS390</f>
        <v>0</v>
      </c>
      <c r="DT62" s="236">
        <f>'Master-National Baseline Data'!DT390</f>
        <v>0.21039801699999999</v>
      </c>
      <c r="DU62" s="236">
        <f>'Master-National Baseline Data'!DU390</f>
        <v>2.1039801699999998</v>
      </c>
      <c r="DV62" s="236">
        <f>'Master-National Baseline Data'!DV390</f>
        <v>11.404099877994573</v>
      </c>
      <c r="DW62" s="236">
        <f>'Master-National Baseline Data'!DW390</f>
        <v>229.8370441865099</v>
      </c>
      <c r="DX62" s="236">
        <f>'Master-National Baseline Data'!DX390</f>
        <v>18.854437370125247</v>
      </c>
      <c r="DY62" s="236">
        <f>'Master-National Baseline Data'!DY390</f>
        <v>2165.8079228069309</v>
      </c>
      <c r="DZ62" s="236">
        <f>'Master-National Baseline Data'!DZ390</f>
        <v>4.7762915012982123</v>
      </c>
      <c r="EA62" s="236">
        <f>'Master-National Baseline Data'!EA390</f>
        <v>1.5161411750301155</v>
      </c>
      <c r="EB62" s="236">
        <f>'Master-National Baseline Data'!EB390</f>
        <v>128.61687589335395</v>
      </c>
      <c r="EC62" s="236">
        <f>'Master-National Baseline Data'!EC390</f>
        <v>669.84672800038368</v>
      </c>
      <c r="ED62" s="236">
        <f>'Master-National Baseline Data'!ED390</f>
        <v>715.89073457496283</v>
      </c>
      <c r="EE62" s="236">
        <f>'Master-National Baseline Data'!EE390</f>
        <v>265.95657036646412</v>
      </c>
      <c r="EF62" s="236">
        <f>'Master-National Baseline Data'!EF390</f>
        <v>93.922677889826744</v>
      </c>
      <c r="EG62" s="236">
        <f>'Master-National Baseline Data'!EG390</f>
        <v>16.790742246846293</v>
      </c>
      <c r="EH62" s="236">
        <f>'Master-National Baseline Data'!EH390</f>
        <v>23.835288177978359</v>
      </c>
      <c r="EI62" s="236">
        <f>'Master-National Baseline Data'!EI390</f>
        <v>16.064456208861387</v>
      </c>
      <c r="EJ62" s="236">
        <f>'Master-National Baseline Data'!EJ390</f>
        <v>15.291104820770546</v>
      </c>
      <c r="EK62" s="236">
        <f>'Master-National Baseline Data'!EK390</f>
        <v>10.829039614034654</v>
      </c>
      <c r="EL62" s="236">
        <f>'Master-National Baseline Data'!EL390</f>
        <v>1.7175557128214967</v>
      </c>
      <c r="EM62" s="236">
        <f>'Master-National Baseline Data'!EM390</f>
        <v>5.9657561214580239</v>
      </c>
      <c r="EN62" s="236">
        <f>'Master-National Baseline Data'!EN390</f>
        <v>0.40835946908620324</v>
      </c>
      <c r="EO62" s="236">
        <f>'Master-National Baseline Data'!EO390</f>
        <v>21.219081359265477</v>
      </c>
      <c r="EP62" s="236">
        <f>'Master-National Baseline Data'!EP390</f>
        <v>89.168379144455756</v>
      </c>
      <c r="EQ62" s="235"/>
      <c r="ER62" s="238">
        <f>'Master-National Baseline Data'!ER390</f>
        <v>1.0601866666666699</v>
      </c>
      <c r="ES62" s="238">
        <f>'Master-National Baseline Data'!ES390</f>
        <v>41.545485333333403</v>
      </c>
      <c r="ET62" s="238">
        <f>'Master-National Baseline Data'!ET390</f>
        <v>36.477600000000002</v>
      </c>
      <c r="EU62" s="238">
        <f>'Master-National Baseline Data'!EU390</f>
        <v>22.300162666666601</v>
      </c>
      <c r="EV62" s="239">
        <f>'Master-National Baseline Data'!EV390</f>
        <v>0.243092</v>
      </c>
      <c r="EW62" s="239">
        <f>'Master-National Baseline Data'!EW390</f>
        <v>0.37233166666666601</v>
      </c>
      <c r="EX62" s="239">
        <f>'Master-National Baseline Data'!EX390</f>
        <v>0.12807433333333401</v>
      </c>
      <c r="EY62" s="239">
        <f>'Master-National Baseline Data'!EY390</f>
        <v>2.82502233333333</v>
      </c>
      <c r="EZ62" s="239">
        <f>'Master-National Baseline Data'!EZ390</f>
        <v>5.5619500000000102</v>
      </c>
      <c r="FA62" s="239">
        <f>'Master-National Baseline Data'!FA390</f>
        <v>4.8570913333333401</v>
      </c>
      <c r="FB62" s="239">
        <f>'Master-National Baseline Data'!FB390</f>
        <v>3.1546893333333399</v>
      </c>
      <c r="FC62" s="239">
        <f>'Master-National Baseline Data'!FC390</f>
        <v>1.9758610000000001</v>
      </c>
      <c r="FD62" s="239">
        <f>'Master-National Baseline Data'!FD390</f>
        <v>19.758610000000001</v>
      </c>
      <c r="FE62" s="239">
        <f>'Master-National Baseline Data'!FE390</f>
        <v>0.175735</v>
      </c>
      <c r="FF62" s="239">
        <f>'Master-National Baseline Data'!FF390</f>
        <v>1.75735</v>
      </c>
      <c r="FG62" s="239">
        <f>'Master-National Baseline Data'!FG390</f>
        <v>11.24341195550118</v>
      </c>
      <c r="FH62" s="239">
        <f>'Master-National Baseline Data'!FH390</f>
        <v>198.944861</v>
      </c>
      <c r="FI62" s="239">
        <f>'Master-National Baseline Data'!FI390</f>
        <v>17.142034333333399</v>
      </c>
      <c r="FJ62" s="239">
        <f>'Master-National Baseline Data'!FJ390</f>
        <v>1922.46799733334</v>
      </c>
      <c r="FK62" s="239">
        <f>'Master-National Baseline Data'!FK390</f>
        <v>3.9830666666666601</v>
      </c>
      <c r="FL62" s="239">
        <f>'Master-National Baseline Data'!FL390</f>
        <v>1.8661576666666699</v>
      </c>
      <c r="FM62" s="239">
        <f>'Master-National Baseline Data'!FM390</f>
        <v>151.60868866666701</v>
      </c>
      <c r="FN62" s="239">
        <f>'Master-National Baseline Data'!FN390</f>
        <v>552.567229</v>
      </c>
      <c r="FO62" s="239">
        <f>'Master-National Baseline Data'!FO390</f>
        <v>574.20140233333495</v>
      </c>
      <c r="FP62" s="239">
        <f>'Master-National Baseline Data'!FP390</f>
        <v>233.37658566666701</v>
      </c>
      <c r="FQ62" s="239">
        <f>'Master-National Baseline Data'!FQ390</f>
        <v>103.05484300000001</v>
      </c>
      <c r="FR62" s="239">
        <f>'Master-National Baseline Data'!FR390</f>
        <v>13.664134000000001</v>
      </c>
      <c r="FS62" s="239">
        <f>'Master-National Baseline Data'!FS390</f>
        <v>21.207252333333301</v>
      </c>
      <c r="FT62" s="239">
        <f>'Master-National Baseline Data'!FT390</f>
        <v>15.2601106666667</v>
      </c>
      <c r="FU62" s="239">
        <f>'Master-National Baseline Data'!FU390</f>
        <v>11.900581333333299</v>
      </c>
      <c r="FV62" s="239">
        <f>'Master-National Baseline Data'!FV390</f>
        <v>9.3836456666666592</v>
      </c>
      <c r="FW62" s="239">
        <f>'Master-National Baseline Data'!FW390</f>
        <v>1.4342963333333401</v>
      </c>
      <c r="FX62" s="239">
        <f>'Master-National Baseline Data'!FX390</f>
        <v>4.8634286666666702</v>
      </c>
      <c r="FY62" s="239">
        <f>'Master-National Baseline Data'!FY390</f>
        <v>0.44388099999999903</v>
      </c>
      <c r="FZ62" s="239">
        <f>'Master-National Baseline Data'!FZ390</f>
        <v>18.138228000000002</v>
      </c>
      <c r="GA62" s="240">
        <f>'Master-National Baseline Data'!GA390</f>
        <v>89.052203999999904</v>
      </c>
      <c r="GB62" s="54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</row>
    <row r="63" spans="1:217" x14ac:dyDescent="0.2">
      <c r="A63" s="54"/>
      <c r="B63" s="232">
        <f>'Master-National Baseline Data'!B391</f>
        <v>750</v>
      </c>
      <c r="C63" s="233" t="str">
        <f>'Master-National Baseline Data'!C391</f>
        <v>747P</v>
      </c>
      <c r="D63" s="233" t="str">
        <f>'Master-National Baseline Data'!D391</f>
        <v>747P-BD116</v>
      </c>
      <c r="E63" s="233" t="str">
        <f>'Master-National Baseline Data'!E391</f>
        <v>063</v>
      </c>
      <c r="F63" s="233" t="str">
        <f>'Master-National Baseline Data'!F391</f>
        <v xml:space="preserve">Cereal system non-vertisols: Woina Dega - Wet/moist zone </v>
      </c>
      <c r="G63" s="233" t="str">
        <f>'Master-National Baseline Data'!G391</f>
        <v>SNNPRS</v>
      </c>
      <c r="H63" s="233" t="str">
        <f>'Master-National Baseline Data'!H391</f>
        <v>Alaba</v>
      </c>
      <c r="I63" s="233" t="str">
        <f>'Master-National Baseline Data'!I391</f>
        <v xml:space="preserve">Alaba Special Woreda </v>
      </c>
      <c r="J63" s="233" t="str">
        <f>'Master-National Baseline Data'!J391</f>
        <v>Asore</v>
      </c>
      <c r="K63" s="233" t="str">
        <f>'Master-National Baseline Data'!K391</f>
        <v>Asore</v>
      </c>
      <c r="L63" s="233" t="str">
        <f>'Master-National Baseline Data'!L391</f>
        <v>Asore</v>
      </c>
      <c r="M63" s="233" t="str">
        <f>'Master-National Baseline Data'!M391</f>
        <v>SN-Al-As</v>
      </c>
      <c r="N63" s="233" t="str">
        <f>'Master-National Baseline Data'!N391</f>
        <v>Project scenario</v>
      </c>
      <c r="O63" s="233" t="str">
        <f>'Master-National Baseline Data'!O391</f>
        <v>Improved woodland</v>
      </c>
      <c r="P63" s="233" t="str">
        <f>'Master-National Baseline Data'!P391</f>
        <v>Improved woodland</v>
      </c>
      <c r="Q63" s="233" t="str">
        <f>'Master-National Baseline Data'!Q391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63" s="233" t="str">
        <f>'Master-National Baseline Data'!R391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63" s="233" t="str">
        <f>'Master-National Baseline Data'!S391</f>
        <v>Woodland</v>
      </c>
      <c r="T63" s="233" t="str">
        <f>'Master-National Baseline Data'!T391</f>
        <v>ISWC</v>
      </c>
      <c r="U63" s="233" t="str">
        <f>'Master-National Baseline Data'!U391</f>
        <v>ISWC_PE</v>
      </c>
      <c r="V63" s="233" t="str">
        <f>'Master-National Baseline Data'!V391</f>
        <v>ISWC_PE_WL</v>
      </c>
      <c r="W63" s="234">
        <f>'Master-National Baseline Data'!W391</f>
        <v>1993</v>
      </c>
      <c r="X63" s="234">
        <f>'Master-National Baseline Data'!X391</f>
        <v>20</v>
      </c>
      <c r="Y63" s="235" t="str">
        <f>'Master-National Baseline Data'!Y391</f>
        <v>ISWC_PE_WL_20</v>
      </c>
      <c r="Z63" s="235" t="str">
        <f>'Master-National Baseline Data'!Z391</f>
        <v>Stone and soil bund, hillside terrace, stone check dam,  eye brow basin, deep water infiltration trenches, woodland permanent enclosure</v>
      </c>
      <c r="AA63" s="235" t="str">
        <f>'Master-National Baseline Data'!AA391</f>
        <v xml:space="preserve">Leguminous and non-leguminous tree planting, natural regeneration </v>
      </c>
      <c r="AB63" s="235" t="str">
        <f>'Master-National Baseline Data'!AB391</f>
        <v>Acacia-Eucalyptus-Gravilea-Pinus</v>
      </c>
      <c r="AC63" s="235" t="str">
        <f>'Master-National Baseline Data'!AC391</f>
        <v>Chloris-Cynodon-Hyparrhenia-Eragrostis</v>
      </c>
      <c r="AD63" s="235" t="str">
        <f>'Master-National Baseline Data'!AD391</f>
        <v>Maize, wheat, pulses and sorghum</v>
      </c>
      <c r="AE63" s="235" t="str">
        <f>'Master-National Baseline Data'!AE391</f>
        <v>None</v>
      </c>
      <c r="AF63" s="235" t="str">
        <f>'Master-National Baseline Data'!AF391</f>
        <v xml:space="preserve">Dense </v>
      </c>
      <c r="AG63" s="235" t="str">
        <f>'Master-National Baseline Data'!AG391</f>
        <v>Shoats and cattle</v>
      </c>
      <c r="AH63" s="235" t="str">
        <f>'Master-National Baseline Data'!AH391</f>
        <v>Soil profile sample</v>
      </c>
      <c r="AI63" s="235" t="str">
        <f>'Master-National Baseline Data'!AI391</f>
        <v>SN-ASW-3r-PE5-45-100cm</v>
      </c>
      <c r="AJ63" s="235" t="str">
        <f>'Master-National Baseline Data'!AJ391</f>
        <v>SN-ASW-3r-PE5-BD-45-100cm</v>
      </c>
      <c r="AK63" s="235" t="str">
        <f>'Master-National Baseline Data'!AK391</f>
        <v>45-100</v>
      </c>
      <c r="AL63" s="235">
        <f>'Master-National Baseline Data'!AL391</f>
        <v>55</v>
      </c>
      <c r="AM63" s="235" t="str">
        <f>'Master-National Baseline Data'!AM391</f>
        <v>WC</v>
      </c>
      <c r="AN63" s="235" t="str">
        <f>'Master-National Baseline Data'!AN391</f>
        <v>MIR</v>
      </c>
      <c r="AO63" s="235">
        <f>'Master-National Baseline Data'!AO391</f>
        <v>0</v>
      </c>
      <c r="AP63" s="235">
        <f>'Master-National Baseline Data'!AP391</f>
        <v>399498.71</v>
      </c>
      <c r="AQ63" s="235">
        <f>'Master-National Baseline Data'!AQ391</f>
        <v>801594.52</v>
      </c>
      <c r="AR63" s="235">
        <f>'Master-National Baseline Data'!AR391</f>
        <v>7.2509779999999999</v>
      </c>
      <c r="AS63" s="235">
        <f>'Master-National Baseline Data'!AS391</f>
        <v>38.089624999999998</v>
      </c>
      <c r="AT63" s="235" t="str">
        <f>'Master-National Baseline Data'!AT391</f>
        <v>7°15'3.52"</v>
      </c>
      <c r="AU63" s="235" t="str">
        <f>'Master-National Baseline Data'!AU391</f>
        <v>38° 5'22.65"</v>
      </c>
      <c r="AV63" s="235">
        <f>'Master-National Baseline Data'!AV391</f>
        <v>1361746.2029587</v>
      </c>
      <c r="AW63" s="235">
        <f>'Master-National Baseline Data'!AW391</f>
        <v>853399.29789486504</v>
      </c>
      <c r="AX63" s="235">
        <f>'Master-National Baseline Data'!AX391</f>
        <v>1721</v>
      </c>
      <c r="AY63" s="235">
        <f>'Master-National Baseline Data'!AY391</f>
        <v>1697</v>
      </c>
      <c r="AZ63" s="235">
        <f>'Master-National Baseline Data'!AZ391</f>
        <v>-4.4305249999999997E-2</v>
      </c>
      <c r="BA63" s="235">
        <f>'Master-National Baseline Data'!BA391</f>
        <v>1.270334E-2</v>
      </c>
      <c r="BB63" s="235">
        <f>'Master-National Baseline Data'!BB391</f>
        <v>0.10488260000000001</v>
      </c>
      <c r="BC63" s="235">
        <f>'Master-National Baseline Data'!BC391</f>
        <v>0.25362963999999999</v>
      </c>
      <c r="BD63" s="235">
        <f>'Master-National Baseline Data'!BD391</f>
        <v>0.4020398</v>
      </c>
      <c r="BE63" s="235">
        <f>'Master-National Baseline Data'!BE391</f>
        <v>0.23194806000000001</v>
      </c>
      <c r="BF63" s="235">
        <f>'Master-National Baseline Data'!BF391</f>
        <v>0.21069779999999999</v>
      </c>
      <c r="BG63" s="235">
        <f>'Master-National Baseline Data'!BG391</f>
        <v>211.09200000000001</v>
      </c>
      <c r="BH63" s="235">
        <f>'Master-National Baseline Data'!BH391</f>
        <v>1717</v>
      </c>
      <c r="BI63" s="235">
        <f>'Master-National Baseline Data'!BI391</f>
        <v>4.5339900000000003E-5</v>
      </c>
      <c r="BJ63" s="235">
        <f>'Master-National Baseline Data'!BJ391</f>
        <v>2.9696399999999998E-4</v>
      </c>
      <c r="BK63" s="235">
        <f>'Master-National Baseline Data'!BK391</f>
        <v>2.7193900000000002</v>
      </c>
      <c r="BL63" s="235">
        <f>'Master-National Baseline Data'!BL391</f>
        <v>50.467700000000001</v>
      </c>
      <c r="BM63" s="235">
        <f>'Master-National Baseline Data'!BM391</f>
        <v>3.0891600000000001E-4</v>
      </c>
      <c r="BN63" s="235">
        <f>'Master-National Baseline Data'!BN391</f>
        <v>19.190000000000001</v>
      </c>
      <c r="BO63" s="235">
        <f>'Master-National Baseline Data'!BO391</f>
        <v>84.83</v>
      </c>
      <c r="BP63" s="235">
        <f>'Master-National Baseline Data'!BP391</f>
        <v>1017.96</v>
      </c>
      <c r="BQ63" s="235">
        <f>'Master-National Baseline Data'!BQ391</f>
        <v>108.71</v>
      </c>
      <c r="BR63" s="235">
        <f>'Master-National Baseline Data'!BR391</f>
        <v>1304.52</v>
      </c>
      <c r="BS63" s="235">
        <f>'Master-National Baseline Data'!BS391</f>
        <v>1.2815041848402686</v>
      </c>
      <c r="BT63" s="235">
        <f>'Master-National Baseline Data'!BT391</f>
        <v>14.7</v>
      </c>
      <c r="BU63" s="235">
        <f>'Master-National Baseline Data'!BU391</f>
        <v>3.05</v>
      </c>
      <c r="BV63" s="235">
        <f>'Master-National Baseline Data'!BV391</f>
        <v>12.06</v>
      </c>
      <c r="BW63" s="235">
        <f>'Master-National Baseline Data'!BW391</f>
        <v>287</v>
      </c>
      <c r="BX63" s="235">
        <f>'Master-National Baseline Data'!BX391</f>
        <v>155</v>
      </c>
      <c r="BY63" s="235">
        <f>'Master-National Baseline Data'!BY391</f>
        <v>15.2</v>
      </c>
      <c r="BZ63" s="235" t="str">
        <f>'Master-National Baseline Data'!BZ391</f>
        <v>Subhumid</v>
      </c>
      <c r="CA63" s="235">
        <f>'Master-National Baseline Data'!CA391</f>
        <v>0.78</v>
      </c>
      <c r="CB63" s="235">
        <f>'Master-National Baseline Data'!CB391</f>
        <v>6.2547984123199996</v>
      </c>
      <c r="CC63" s="235">
        <f>'Master-National Baseline Data'!CC391</f>
        <v>1474</v>
      </c>
      <c r="CD63" s="235">
        <f>'Master-National Baseline Data'!CD391</f>
        <v>1474</v>
      </c>
      <c r="CE63" s="235">
        <f>'Master-National Baseline Data'!CE391</f>
        <v>2175</v>
      </c>
      <c r="CF63" s="235" t="str">
        <f>'Master-National Baseline Data'!CF391</f>
        <v>NPP Precipitation limited</v>
      </c>
      <c r="CG63" s="235">
        <f>'Master-National Baseline Data'!CG391</f>
        <v>1</v>
      </c>
      <c r="CH63" s="235">
        <f>'Master-National Baseline Data'!CH391</f>
        <v>0</v>
      </c>
      <c r="CI63" s="235" t="str">
        <f>'Master-National Baseline Data'!CI391</f>
        <v>Subtropical subhumid dry forest</v>
      </c>
      <c r="CJ63" s="235" t="str">
        <f>'Master-National Baseline Data'!CJ391</f>
        <v>Equatorial savannah dry summer</v>
      </c>
      <c r="CK63" s="235" t="str">
        <f>'Master-National Baseline Data'!CK391</f>
        <v>Steppe</v>
      </c>
      <c r="CL63" s="235" t="str">
        <f>'Master-National Baseline Data'!CL391</f>
        <v>26 Jan - 19 Oct</v>
      </c>
      <c r="CM63" s="235" t="str">
        <f>'Master-National Baseline Data'!CM391</f>
        <v>Almost no roots</v>
      </c>
      <c r="CN63" s="235" t="str">
        <f>'Master-National Baseline Data'!CN391</f>
        <v>Light yellowish to brown</v>
      </c>
      <c r="CO63" s="236">
        <f>'Master-National Baseline Data'!CO391</f>
        <v>0.99136189129116992</v>
      </c>
      <c r="CP63" s="236">
        <f>'Master-National Baseline Data'!CP391</f>
        <v>42.045454545795451</v>
      </c>
      <c r="CQ63" s="236">
        <f>'Master-National Baseline Data'!CQ391</f>
        <v>37.784090906221593</v>
      </c>
      <c r="CR63" s="236">
        <f>'Master-National Baseline Data'!CR391</f>
        <v>20.170454547982953</v>
      </c>
      <c r="CS63" s="237" t="str">
        <f>'Master-National Baseline Data'!CS391</f>
        <v>loam</v>
      </c>
      <c r="CT63" s="237" t="str">
        <f>'Master-National Baseline Data'!CT391</f>
        <v>Well drained</v>
      </c>
      <c r="CU63" s="236">
        <f>'Master-National Baseline Data'!CU391</f>
        <v>0.23243528197765712</v>
      </c>
      <c r="CV63" s="236">
        <f>'Master-National Baseline Data'!CV391</f>
        <v>0.36727399165507646</v>
      </c>
      <c r="CW63" s="236">
        <f>'Master-National Baseline Data'!CW391</f>
        <v>0.13483870967741934</v>
      </c>
      <c r="CX63" s="236">
        <f>'Master-National Baseline Data'!CX391</f>
        <v>2.4572649572649716</v>
      </c>
      <c r="CY63" s="236">
        <f>'Master-National Baseline Data'!CY391</f>
        <v>5.9610000000000003</v>
      </c>
      <c r="CZ63" s="235">
        <f>'Master-National Baseline Data'!CZ391</f>
        <v>5.89</v>
      </c>
      <c r="DA63" s="235">
        <f>'Master-National Baseline Data'!DA391</f>
        <v>6.5</v>
      </c>
      <c r="DB63" s="235">
        <f>'Master-National Baseline Data'!DB391</f>
        <v>0.5389999999999997</v>
      </c>
      <c r="DC63" s="235" t="str">
        <f>'Master-National Baseline Data'!DC391</f>
        <v>LR</v>
      </c>
      <c r="DD63" s="236">
        <f>'Master-National Baseline Data'!DD391</f>
        <v>4.6549835706462206</v>
      </c>
      <c r="DE63" s="236">
        <f>'Master-National Baseline Data'!DE391</f>
        <v>3.0284884994523544</v>
      </c>
      <c r="DF63" s="236">
        <f>'Master-National Baseline Data'!DF391</f>
        <v>1.0331300000000001</v>
      </c>
      <c r="DG63" s="236">
        <f>'Master-National Baseline Data'!DG391</f>
        <v>1.0331300000000001</v>
      </c>
      <c r="DH63" s="236">
        <f>'Master-National Baseline Data'!DH391</f>
        <v>0</v>
      </c>
      <c r="DI63" s="236">
        <f>'Master-National Baseline Data'!DI391</f>
        <v>10.331300000000001</v>
      </c>
      <c r="DJ63" s="236">
        <f>'Master-National Baseline Data'!DJ391</f>
        <v>0</v>
      </c>
      <c r="DK63" s="236">
        <f>'Master-National Baseline Data'!DK391</f>
        <v>0</v>
      </c>
      <c r="DL63" s="236">
        <f>'Master-National Baseline Data'!DL391</f>
        <v>56.33131409123056</v>
      </c>
      <c r="DM63" s="236">
        <f>'Master-National Baseline Data'!DM391</f>
        <v>56.33131409123056</v>
      </c>
      <c r="DN63" s="236">
        <f>'Master-National Baseline Data'!DN391</f>
        <v>0</v>
      </c>
      <c r="DO63" s="236">
        <f>'Master-National Baseline Data'!DO391</f>
        <v>0</v>
      </c>
      <c r="DP63" s="236">
        <f>'Master-National Baseline Data'!DP391</f>
        <v>206.54815166784539</v>
      </c>
      <c r="DQ63" s="236">
        <f>'Master-National Baseline Data'!DQ391</f>
        <v>206.54815166784539</v>
      </c>
      <c r="DR63" s="236">
        <f>'Master-National Baseline Data'!DR391</f>
        <v>0</v>
      </c>
      <c r="DS63" s="236">
        <f>'Master-National Baseline Data'!DS391</f>
        <v>0</v>
      </c>
      <c r="DT63" s="236">
        <f>'Master-National Baseline Data'!DT391</f>
        <v>9.107171E-2</v>
      </c>
      <c r="DU63" s="236">
        <f>'Master-National Baseline Data'!DU391</f>
        <v>0.91071710000000006</v>
      </c>
      <c r="DV63" s="236">
        <f>'Master-National Baseline Data'!DV391</f>
        <v>11.344137493410413</v>
      </c>
      <c r="DW63" s="236">
        <f>'Master-National Baseline Data'!DW391</f>
        <v>176.38199392987164</v>
      </c>
      <c r="DX63" s="236">
        <f>'Master-National Baseline Data'!DX391</f>
        <v>9.3775806092113179</v>
      </c>
      <c r="DY63" s="236">
        <f>'Master-National Baseline Data'!DY391</f>
        <v>1364.5977559571763</v>
      </c>
      <c r="DZ63" s="236">
        <f>'Master-National Baseline Data'!DZ391</f>
        <v>3.5752658487525024</v>
      </c>
      <c r="EA63" s="236">
        <f>'Master-National Baseline Data'!EA391</f>
        <v>0.81944243264498318</v>
      </c>
      <c r="EB63" s="236">
        <f>'Master-National Baseline Data'!EB391</f>
        <v>143.15771496494747</v>
      </c>
      <c r="EC63" s="236">
        <f>'Master-National Baseline Data'!EC391</f>
        <v>297.4962636389148</v>
      </c>
      <c r="ED63" s="236">
        <f>'Master-National Baseline Data'!ED391</f>
        <v>331.86405349074687</v>
      </c>
      <c r="EE63" s="236">
        <f>'Master-National Baseline Data'!EE391</f>
        <v>100.40277825345275</v>
      </c>
      <c r="EF63" s="236">
        <f>'Master-National Baseline Data'!EF391</f>
        <v>53.626500256896151</v>
      </c>
      <c r="EG63" s="236">
        <f>'Master-National Baseline Data'!EG391</f>
        <v>14.553403852388531</v>
      </c>
      <c r="EH63" s="236">
        <f>'Master-National Baseline Data'!EH391</f>
        <v>19.863178318700758</v>
      </c>
      <c r="EI63" s="236">
        <f>'Master-National Baseline Data'!EI391</f>
        <v>10.955797283372229</v>
      </c>
      <c r="EJ63" s="236">
        <f>'Master-National Baseline Data'!EJ391</f>
        <v>3.1412597545507586</v>
      </c>
      <c r="EK63" s="236">
        <f>'Master-National Baseline Data'!EK391</f>
        <v>6.8229887797858817</v>
      </c>
      <c r="EL63" s="236">
        <f>'Master-National Baseline Data'!EL391</f>
        <v>0.76281093240747389</v>
      </c>
      <c r="EM63" s="236">
        <f>'Master-National Baseline Data'!EM391</f>
        <v>2.7655337790895573</v>
      </c>
      <c r="EN63" s="236">
        <f>'Master-National Baseline Data'!EN391</f>
        <v>0.23315869676911369</v>
      </c>
      <c r="EO63" s="236">
        <f>'Master-National Baseline Data'!EO391</f>
        <v>12.348312127350743</v>
      </c>
      <c r="EP63" s="236">
        <f>'Master-National Baseline Data'!EP391</f>
        <v>85.716104993880364</v>
      </c>
      <c r="EQ63" s="235"/>
      <c r="ER63" s="238">
        <f>'Master-National Baseline Data'!ER391</f>
        <v>1.0192479999999999</v>
      </c>
      <c r="ES63" s="238">
        <f>'Master-National Baseline Data'!ES391</f>
        <v>43.217207666666603</v>
      </c>
      <c r="ET63" s="238">
        <f>'Master-National Baseline Data'!ET391</f>
        <v>37.5228143333334</v>
      </c>
      <c r="EU63" s="238">
        <f>'Master-National Baseline Data'!EU391</f>
        <v>19.6912706666666</v>
      </c>
      <c r="EV63" s="239">
        <f>'Master-National Baseline Data'!EV391</f>
        <v>0.22909966666666701</v>
      </c>
      <c r="EW63" s="239">
        <f>'Master-National Baseline Data'!EW391</f>
        <v>0.367952000000001</v>
      </c>
      <c r="EX63" s="239">
        <f>'Master-National Baseline Data'!EX391</f>
        <v>0.12999833333333399</v>
      </c>
      <c r="EY63" s="239">
        <f>'Master-National Baseline Data'!EY391</f>
        <v>2.70203033333333</v>
      </c>
      <c r="EZ63" s="239">
        <f>'Master-National Baseline Data'!EZ391</f>
        <v>5.9223040000000102</v>
      </c>
      <c r="FA63" s="239">
        <f>'Master-National Baseline Data'!FA391</f>
        <v>4.6659406666666703</v>
      </c>
      <c r="FB63" s="239">
        <f>'Master-National Baseline Data'!FB391</f>
        <v>3.0167083333333302</v>
      </c>
      <c r="FC63" s="239">
        <f>'Master-National Baseline Data'!FC391</f>
        <v>1.3911896666666601</v>
      </c>
      <c r="FD63" s="239">
        <f>'Master-National Baseline Data'!FD391</f>
        <v>13.911896666666602</v>
      </c>
      <c r="FE63" s="239">
        <f>'Master-National Baseline Data'!FE391</f>
        <v>0.11644700000000099</v>
      </c>
      <c r="FF63" s="239">
        <f>'Master-National Baseline Data'!FF391</f>
        <v>1.1644700000000099</v>
      </c>
      <c r="FG63" s="239">
        <f>'Master-National Baseline Data'!FG391</f>
        <v>11.946977308703945</v>
      </c>
      <c r="FH63" s="239">
        <f>'Master-National Baseline Data'!FH391</f>
        <v>172.068295333333</v>
      </c>
      <c r="FI63" s="239">
        <f>'Master-National Baseline Data'!FI391</f>
        <v>11.622593666666701</v>
      </c>
      <c r="FJ63" s="239">
        <f>'Master-National Baseline Data'!FJ391</f>
        <v>1514.978339</v>
      </c>
      <c r="FK63" s="239">
        <f>'Master-National Baseline Data'!FK391</f>
        <v>3.6682553333333301</v>
      </c>
      <c r="FL63" s="239">
        <f>'Master-National Baseline Data'!FL391</f>
        <v>1.9199503333333401</v>
      </c>
      <c r="FM63" s="239">
        <f>'Master-National Baseline Data'!FM391</f>
        <v>159.018511666667</v>
      </c>
      <c r="FN63" s="239">
        <f>'Master-National Baseline Data'!FN391</f>
        <v>362.53337199999999</v>
      </c>
      <c r="FO63" s="239">
        <f>'Master-National Baseline Data'!FO391</f>
        <v>376.73775566666598</v>
      </c>
      <c r="FP63" s="239">
        <f>'Master-National Baseline Data'!FP391</f>
        <v>134.66004966666699</v>
      </c>
      <c r="FQ63" s="239">
        <f>'Master-National Baseline Data'!FQ391</f>
        <v>75.899930999999995</v>
      </c>
      <c r="FR63" s="239">
        <f>'Master-National Baseline Data'!FR391</f>
        <v>12.211036333333301</v>
      </c>
      <c r="FS63" s="239">
        <f>'Master-National Baseline Data'!FS391</f>
        <v>20.264589333333301</v>
      </c>
      <c r="FT63" s="239">
        <f>'Master-National Baseline Data'!FT391</f>
        <v>13.6337713333333</v>
      </c>
      <c r="FU63" s="239">
        <f>'Master-National Baseline Data'!FU391</f>
        <v>5.6226989999999901</v>
      </c>
      <c r="FV63" s="239">
        <f>'Master-National Baseline Data'!FV391</f>
        <v>7.4705840000000103</v>
      </c>
      <c r="FW63" s="239">
        <f>'Master-National Baseline Data'!FW391</f>
        <v>0.94027066666666603</v>
      </c>
      <c r="FX63" s="239">
        <f>'Master-National Baseline Data'!FX391</f>
        <v>3.1274363333333302</v>
      </c>
      <c r="FY63" s="239">
        <f>'Master-National Baseline Data'!FY391</f>
        <v>0.323689333333333</v>
      </c>
      <c r="FZ63" s="239">
        <f>'Master-National Baseline Data'!FZ391</f>
        <v>13.612152999999999</v>
      </c>
      <c r="GA63" s="240">
        <f>'Master-National Baseline Data'!GA391</f>
        <v>86.859086666666798</v>
      </c>
      <c r="GB63" s="54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</row>
    <row r="64" spans="1:217" x14ac:dyDescent="0.2">
      <c r="A64" s="73"/>
      <c r="B64" s="232">
        <f>'Master-National Baseline Data'!B392</f>
        <v>751</v>
      </c>
      <c r="C64" s="233" t="str">
        <f>'Master-National Baseline Data'!C392</f>
        <v>748S</v>
      </c>
      <c r="D64" s="233"/>
      <c r="E64" s="233" t="str">
        <f>'Master-National Baseline Data'!E392</f>
        <v>063</v>
      </c>
      <c r="F64" s="233" t="str">
        <f>'Master-National Baseline Data'!F392</f>
        <v xml:space="preserve">Cereal system non-vertisols: Woina Dega - Wet/moist zone </v>
      </c>
      <c r="G64" s="233" t="str">
        <f>'Master-National Baseline Data'!G392</f>
        <v>SNNPRS</v>
      </c>
      <c r="H64" s="233" t="str">
        <f>'Master-National Baseline Data'!H392</f>
        <v>Alaba</v>
      </c>
      <c r="I64" s="233" t="str">
        <f>'Master-National Baseline Data'!I392</f>
        <v xml:space="preserve">Alaba Special Woreda </v>
      </c>
      <c r="J64" s="233" t="str">
        <f>'Master-National Baseline Data'!J392</f>
        <v>Asore</v>
      </c>
      <c r="K64" s="233" t="str">
        <f>'Master-National Baseline Data'!K392</f>
        <v>Asore</v>
      </c>
      <c r="L64" s="233" t="str">
        <f>'Master-National Baseline Data'!L392</f>
        <v>Asore</v>
      </c>
      <c r="M64" s="233" t="str">
        <f>'Master-National Baseline Data'!M392</f>
        <v>SN-Al-As</v>
      </c>
      <c r="N64" s="233" t="str">
        <f>'Master-National Baseline Data'!N392</f>
        <v>Project scenario</v>
      </c>
      <c r="O64" s="233" t="str">
        <f>'Master-National Baseline Data'!O392</f>
        <v>Improved woodland</v>
      </c>
      <c r="P64" s="233" t="str">
        <f>'Master-National Baseline Data'!P392</f>
        <v>Improved woodland</v>
      </c>
      <c r="Q64" s="233" t="str">
        <f>'Master-National Baseline Data'!Q392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64" s="233" t="str">
        <f>'Master-National Baseline Data'!R392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64" s="233" t="str">
        <f>'Master-National Baseline Data'!S392</f>
        <v>Woodland</v>
      </c>
      <c r="T64" s="233" t="str">
        <f>'Master-National Baseline Data'!T392</f>
        <v>ISWC</v>
      </c>
      <c r="U64" s="233" t="str">
        <f>'Master-National Baseline Data'!U392</f>
        <v>ISWC_PE</v>
      </c>
      <c r="V64" s="233" t="str">
        <f>'Master-National Baseline Data'!V392</f>
        <v>ISWC_PE_WL</v>
      </c>
      <c r="W64" s="234">
        <f>'Master-National Baseline Data'!W392</f>
        <v>1993</v>
      </c>
      <c r="X64" s="234">
        <f>'Master-National Baseline Data'!X392</f>
        <v>20</v>
      </c>
      <c r="Y64" s="235" t="str">
        <f>'Master-National Baseline Data'!Y392</f>
        <v>ISWC_PE_WL_20</v>
      </c>
      <c r="Z64" s="235" t="str">
        <f>'Master-National Baseline Data'!Z392</f>
        <v>Stone and soil bund, hillside terrace, stone check dam,  eye brow basin, deep water infiltration trenches, woodland permanent enclosure</v>
      </c>
      <c r="AA64" s="235" t="str">
        <f>'Master-National Baseline Data'!AA392</f>
        <v xml:space="preserve">Leguminous and non-leguminous tree planting, natural regeneration </v>
      </c>
      <c r="AB64" s="235" t="str">
        <f>'Master-National Baseline Data'!AB392</f>
        <v>Acacia-Eucalyptus-Gravilea-Pinus</v>
      </c>
      <c r="AC64" s="235" t="str">
        <f>'Master-National Baseline Data'!AC392</f>
        <v>Chloris-Cynodon-Hyparrhenia-Eragrostis</v>
      </c>
      <c r="AD64" s="235" t="str">
        <f>'Master-National Baseline Data'!AD392</f>
        <v>Maize, wheat, pulses and sorghum</v>
      </c>
      <c r="AE64" s="235" t="str">
        <f>'Master-National Baseline Data'!AE392</f>
        <v>None</v>
      </c>
      <c r="AF64" s="235" t="str">
        <f>'Master-National Baseline Data'!AF392</f>
        <v xml:space="preserve">Dense </v>
      </c>
      <c r="AG64" s="235" t="str">
        <f>'Master-National Baseline Data'!AG392</f>
        <v>Shoats and cattle</v>
      </c>
      <c r="AH64" s="235" t="str">
        <f>'Master-National Baseline Data'!AH392</f>
        <v>Surface sample</v>
      </c>
      <c r="AI64" s="235" t="str">
        <f>'Master-National Baseline Data'!AI392</f>
        <v>SN-ASW-3r-PE5-1-0-15cm</v>
      </c>
      <c r="AJ64" s="235">
        <f>'Master-National Baseline Data'!AJ392</f>
        <v>0</v>
      </c>
      <c r="AK64" s="235" t="str">
        <f>'Master-National Baseline Data'!AK392</f>
        <v>0-15</v>
      </c>
      <c r="AL64" s="235">
        <f>'Master-National Baseline Data'!AL392</f>
        <v>15</v>
      </c>
      <c r="AM64" s="235" t="str">
        <f>'Master-National Baseline Data'!AM392</f>
        <v>NOWC</v>
      </c>
      <c r="AN64" s="235" t="str">
        <f>'Master-National Baseline Data'!AN392</f>
        <v>MIR</v>
      </c>
      <c r="AO64" s="235">
        <f>'Master-National Baseline Data'!AO392</f>
        <v>0</v>
      </c>
      <c r="AP64" s="235">
        <f>'Master-National Baseline Data'!AP392</f>
        <v>399488.07</v>
      </c>
      <c r="AQ64" s="235">
        <f>'Master-National Baseline Data'!AQ392</f>
        <v>801549.97</v>
      </c>
      <c r="AR64" s="235">
        <f>'Master-National Baseline Data'!AR392</f>
        <v>7.2505750000000004</v>
      </c>
      <c r="AS64" s="235">
        <f>'Master-National Baseline Data'!AS392</f>
        <v>38.089528999999999</v>
      </c>
      <c r="AT64" s="235" t="str">
        <f>'Master-National Baseline Data'!AT392</f>
        <v>7°15'2.07"</v>
      </c>
      <c r="AU64" s="235" t="str">
        <f>'Master-National Baseline Data'!AU392</f>
        <v>38° 5'22.31"</v>
      </c>
      <c r="AV64" s="235">
        <f>'Master-National Baseline Data'!AV392</f>
        <v>1361746.2029587</v>
      </c>
      <c r="AW64" s="235">
        <f>'Master-National Baseline Data'!AW392</f>
        <v>853399.29789486504</v>
      </c>
      <c r="AX64" s="235">
        <f>'Master-National Baseline Data'!AX392</f>
        <v>1719</v>
      </c>
      <c r="AY64" s="235">
        <f>'Master-National Baseline Data'!AY392</f>
        <v>1710</v>
      </c>
      <c r="AZ64" s="235">
        <f>'Master-National Baseline Data'!AZ392</f>
        <v>-4.4305249999999997E-2</v>
      </c>
      <c r="BA64" s="235">
        <f>'Master-National Baseline Data'!BA392</f>
        <v>1.270334E-2</v>
      </c>
      <c r="BB64" s="235">
        <f>'Master-National Baseline Data'!BB392</f>
        <v>0.10488260000000001</v>
      </c>
      <c r="BC64" s="235">
        <f>'Master-National Baseline Data'!BC392</f>
        <v>0.25362963999999999</v>
      </c>
      <c r="BD64" s="235">
        <f>'Master-National Baseline Data'!BD392</f>
        <v>0.4020398</v>
      </c>
      <c r="BE64" s="235">
        <f>'Master-National Baseline Data'!BE392</f>
        <v>0.23194806000000001</v>
      </c>
      <c r="BF64" s="235">
        <f>'Master-National Baseline Data'!BF392</f>
        <v>0.21069779999999999</v>
      </c>
      <c r="BG64" s="235">
        <f>'Master-National Baseline Data'!BG392</f>
        <v>211.09200000000001</v>
      </c>
      <c r="BH64" s="235">
        <f>'Master-National Baseline Data'!BH392</f>
        <v>1717</v>
      </c>
      <c r="BI64" s="235">
        <f>'Master-National Baseline Data'!BI392</f>
        <v>4.5339900000000003E-5</v>
      </c>
      <c r="BJ64" s="235">
        <f>'Master-National Baseline Data'!BJ392</f>
        <v>2.9696399999999998E-4</v>
      </c>
      <c r="BK64" s="235">
        <f>'Master-National Baseline Data'!BK392</f>
        <v>2.7193900000000002</v>
      </c>
      <c r="BL64" s="235">
        <f>'Master-National Baseline Data'!BL392</f>
        <v>50.467700000000001</v>
      </c>
      <c r="BM64" s="235">
        <f>'Master-National Baseline Data'!BM392</f>
        <v>3.0891600000000001E-4</v>
      </c>
      <c r="BN64" s="235">
        <f>'Master-National Baseline Data'!BN392</f>
        <v>19.190000000000001</v>
      </c>
      <c r="BO64" s="235">
        <f>'Master-National Baseline Data'!BO392</f>
        <v>84.83</v>
      </c>
      <c r="BP64" s="235">
        <f>'Master-National Baseline Data'!BP392</f>
        <v>1017.96</v>
      </c>
      <c r="BQ64" s="235">
        <f>'Master-National Baseline Data'!BQ392</f>
        <v>108.71</v>
      </c>
      <c r="BR64" s="235">
        <f>'Master-National Baseline Data'!BR392</f>
        <v>1304.52</v>
      </c>
      <c r="BS64" s="235">
        <f>'Master-National Baseline Data'!BS392</f>
        <v>1.2815041848402686</v>
      </c>
      <c r="BT64" s="235">
        <f>'Master-National Baseline Data'!BT392</f>
        <v>14.7</v>
      </c>
      <c r="BU64" s="235">
        <f>'Master-National Baseline Data'!BU392</f>
        <v>3.05</v>
      </c>
      <c r="BV64" s="235">
        <f>'Master-National Baseline Data'!BV392</f>
        <v>12.06</v>
      </c>
      <c r="BW64" s="235">
        <f>'Master-National Baseline Data'!BW392</f>
        <v>287</v>
      </c>
      <c r="BX64" s="235">
        <f>'Master-National Baseline Data'!BX392</f>
        <v>155</v>
      </c>
      <c r="BY64" s="235">
        <f>'Master-National Baseline Data'!BY392</f>
        <v>15.2</v>
      </c>
      <c r="BZ64" s="235" t="str">
        <f>'Master-National Baseline Data'!BZ392</f>
        <v>Subhumid</v>
      </c>
      <c r="CA64" s="235">
        <f>'Master-National Baseline Data'!CA392</f>
        <v>0.78</v>
      </c>
      <c r="CB64" s="235">
        <f>'Master-National Baseline Data'!CB392</f>
        <v>6.2475204467800003</v>
      </c>
      <c r="CC64" s="235">
        <f>'Master-National Baseline Data'!CC392</f>
        <v>1474</v>
      </c>
      <c r="CD64" s="235">
        <f>'Master-National Baseline Data'!CD392</f>
        <v>1474</v>
      </c>
      <c r="CE64" s="235">
        <f>'Master-National Baseline Data'!CE392</f>
        <v>2175</v>
      </c>
      <c r="CF64" s="235" t="str">
        <f>'Master-National Baseline Data'!CF392</f>
        <v>NPP Precipitation limited</v>
      </c>
      <c r="CG64" s="235">
        <f>'Master-National Baseline Data'!CG392</f>
        <v>1</v>
      </c>
      <c r="CH64" s="235">
        <f>'Master-National Baseline Data'!CH392</f>
        <v>0</v>
      </c>
      <c r="CI64" s="235" t="str">
        <f>'Master-National Baseline Data'!CI392</f>
        <v>Subtropical subhumid dry forest</v>
      </c>
      <c r="CJ64" s="235" t="str">
        <f>'Master-National Baseline Data'!CJ392</f>
        <v>Equatorial savannah dry summer</v>
      </c>
      <c r="CK64" s="235" t="str">
        <f>'Master-National Baseline Data'!CK392</f>
        <v>Steppe</v>
      </c>
      <c r="CL64" s="235" t="str">
        <f>'Master-National Baseline Data'!CL392</f>
        <v>26 Jan - 19 Oct</v>
      </c>
      <c r="CM64" s="235" t="str">
        <f>'Master-National Baseline Data'!CM392</f>
        <v>High root activity</v>
      </c>
      <c r="CN64" s="235" t="str">
        <f>'Master-National Baseline Data'!CN392</f>
        <v>Light yellowish to brown</v>
      </c>
      <c r="CO64" s="236">
        <f>'Master-National Baseline Data'!CO392</f>
        <v>1.05595666666667</v>
      </c>
      <c r="CP64" s="236">
        <f>'Master-National Baseline Data'!CP392</f>
        <v>40.041676248144967</v>
      </c>
      <c r="CQ64" s="236">
        <f>'Master-National Baseline Data'!CQ392</f>
        <v>39.230589656058307</v>
      </c>
      <c r="CR64" s="236">
        <f>'Master-National Baseline Data'!CR392</f>
        <v>20.727734095796713</v>
      </c>
      <c r="CS64" s="237" t="str">
        <f>'Master-National Baseline Data'!CS392</f>
        <v>loam</v>
      </c>
      <c r="CT64" s="237" t="str">
        <f>'Master-National Baseline Data'!CT392</f>
        <v>Well drained</v>
      </c>
      <c r="CU64" s="236">
        <f>'Master-National Baseline Data'!CU392</f>
        <v>0.26015066666666697</v>
      </c>
      <c r="CV64" s="236">
        <f>'Master-National Baseline Data'!CV392</f>
        <v>0.37585933333333299</v>
      </c>
      <c r="CW64" s="236">
        <f>'Master-National Baseline Data'!CW392</f>
        <v>0.135998333333333</v>
      </c>
      <c r="CX64" s="236">
        <f>'Master-National Baseline Data'!CX392</f>
        <v>2.3258610000000002</v>
      </c>
      <c r="CY64" s="236">
        <f>'Master-National Baseline Data'!CY392</f>
        <v>6.1281146666666801</v>
      </c>
      <c r="CZ64" s="235">
        <f>'Master-National Baseline Data'!CZ392</f>
        <v>5.9</v>
      </c>
      <c r="DA64" s="235">
        <f>'Master-National Baseline Data'!DA392</f>
        <v>6.5</v>
      </c>
      <c r="DB64" s="235">
        <f>'Master-National Baseline Data'!DB392</f>
        <v>0.37188533333331986</v>
      </c>
      <c r="DC64" s="235" t="str">
        <f>'Master-National Baseline Data'!DC392</f>
        <v>LR</v>
      </c>
      <c r="DD64" s="236">
        <f>'Master-National Baseline Data'!DD392</f>
        <v>5.3458220000000001</v>
      </c>
      <c r="DE64" s="236">
        <f>'Master-National Baseline Data'!DE392</f>
        <v>3.57593766666667</v>
      </c>
      <c r="DF64" s="236">
        <f>'Master-National Baseline Data'!DF392</f>
        <v>2.62395766666666</v>
      </c>
      <c r="DG64" s="236">
        <f>'Master-National Baseline Data'!DG392</f>
        <v>0</v>
      </c>
      <c r="DH64" s="236">
        <f>'Master-National Baseline Data'!DH392</f>
        <v>2.62395766666666</v>
      </c>
      <c r="DI64" s="236">
        <f>'Master-National Baseline Data'!DI392</f>
        <v>26.239576666666601</v>
      </c>
      <c r="DJ64" s="236">
        <f>'Master-National Baseline Data'!DJ392</f>
        <v>0</v>
      </c>
      <c r="DK64" s="236">
        <f>'Master-National Baseline Data'!DK392</f>
        <v>26.239576666666601</v>
      </c>
      <c r="DL64" s="236">
        <f>'Master-National Baseline Data'!DL392</f>
        <v>41.561783867516688</v>
      </c>
      <c r="DM64" s="236">
        <f>'Master-National Baseline Data'!DM392</f>
        <v>0</v>
      </c>
      <c r="DN64" s="236">
        <f>'Master-National Baseline Data'!DN392</f>
        <v>0</v>
      </c>
      <c r="DO64" s="236">
        <f>'Master-National Baseline Data'!DO392</f>
        <v>41.561783867516688</v>
      </c>
      <c r="DP64" s="236">
        <f>'Master-National Baseline Data'!DP392</f>
        <v>152.39320751422784</v>
      </c>
      <c r="DQ64" s="236">
        <f>'Master-National Baseline Data'!DQ392</f>
        <v>0</v>
      </c>
      <c r="DR64" s="236">
        <f>'Master-National Baseline Data'!DR392</f>
        <v>0</v>
      </c>
      <c r="DS64" s="236">
        <f>'Master-National Baseline Data'!DS392</f>
        <v>152.39320751422784</v>
      </c>
      <c r="DT64" s="236">
        <f>'Master-National Baseline Data'!DT392</f>
        <v>0.199415333333333</v>
      </c>
      <c r="DU64" s="236">
        <f>'Master-National Baseline Data'!DU392</f>
        <v>1.9941533333333301</v>
      </c>
      <c r="DV64" s="236">
        <f>'Master-National Baseline Data'!DV392</f>
        <v>13.158254296727421</v>
      </c>
      <c r="DW64" s="236">
        <f>'Master-National Baseline Data'!DW392</f>
        <v>195.43453466666699</v>
      </c>
      <c r="DX64" s="236">
        <f>'Master-National Baseline Data'!DX392</f>
        <v>16.489803666666699</v>
      </c>
      <c r="DY64" s="236">
        <f>'Master-National Baseline Data'!DY392</f>
        <v>2128.06318333333</v>
      </c>
      <c r="DZ64" s="236">
        <f>'Master-National Baseline Data'!DZ392</f>
        <v>3.3202600000000002</v>
      </c>
      <c r="EA64" s="236">
        <f>'Master-National Baseline Data'!EA392</f>
        <v>3.6041460000000001</v>
      </c>
      <c r="EB64" s="236">
        <f>'Master-National Baseline Data'!EB392</f>
        <v>222.44216700000001</v>
      </c>
      <c r="EC64" s="236">
        <f>'Master-National Baseline Data'!EC392</f>
        <v>628.14691333333406</v>
      </c>
      <c r="ED64" s="236">
        <f>'Master-National Baseline Data'!ED392</f>
        <v>679.213343333333</v>
      </c>
      <c r="EE64" s="236">
        <f>'Master-National Baseline Data'!EE392</f>
        <v>278.71013699999997</v>
      </c>
      <c r="EF64" s="236">
        <f>'Master-National Baseline Data'!EF392</f>
        <v>117.326426666667</v>
      </c>
      <c r="EG64" s="236">
        <f>'Master-National Baseline Data'!EG392</f>
        <v>11.385882333333299</v>
      </c>
      <c r="EH64" s="236">
        <f>'Master-National Baseline Data'!EH392</f>
        <v>41.408364666666699</v>
      </c>
      <c r="EI64" s="236">
        <f>'Master-National Baseline Data'!EI392</f>
        <v>24.6843066666667</v>
      </c>
      <c r="EJ64" s="236">
        <f>'Master-National Baseline Data'!EJ392</f>
        <v>16.3026156666667</v>
      </c>
      <c r="EK64" s="236">
        <f>'Master-National Baseline Data'!EK392</f>
        <v>10.609636333333301</v>
      </c>
      <c r="EL64" s="236">
        <f>'Master-National Baseline Data'!EL392</f>
        <v>1.6049629999999999</v>
      </c>
      <c r="EM64" s="236">
        <f>'Master-National Baseline Data'!EM392</f>
        <v>5.3976703333333296</v>
      </c>
      <c r="EN64" s="236">
        <f>'Master-National Baseline Data'!EN392</f>
        <v>0.50462133333333303</v>
      </c>
      <c r="EO64" s="236">
        <f>'Master-National Baseline Data'!EO392</f>
        <v>20.561171999999999</v>
      </c>
      <c r="EP64" s="236">
        <f>'Master-National Baseline Data'!EP392</f>
        <v>89.906200000000098</v>
      </c>
      <c r="EQ64" s="235"/>
      <c r="ER64" s="238">
        <f>'Master-National Baseline Data'!ER392</f>
        <v>1.05595666666667</v>
      </c>
      <c r="ES64" s="238">
        <f>'Master-National Baseline Data'!ES392</f>
        <v>39.525883666666601</v>
      </c>
      <c r="ET64" s="238">
        <f>'Master-National Baseline Data'!ET392</f>
        <v>38.725245000000001</v>
      </c>
      <c r="EU64" s="238">
        <f>'Master-National Baseline Data'!EU392</f>
        <v>20.460732</v>
      </c>
      <c r="EV64" s="238">
        <f>'Master-National Baseline Data'!EV392</f>
        <v>0.26015066666666697</v>
      </c>
      <c r="EW64" s="238">
        <f>'Master-National Baseline Data'!EW392</f>
        <v>0.37585933333333299</v>
      </c>
      <c r="EX64" s="238">
        <f>'Master-National Baseline Data'!EX392</f>
        <v>0.135998333333333</v>
      </c>
      <c r="EY64" s="238">
        <f>'Master-National Baseline Data'!EY392</f>
        <v>2.3258610000000002</v>
      </c>
      <c r="EZ64" s="238">
        <f>'Master-National Baseline Data'!EZ392</f>
        <v>6.1281146666666801</v>
      </c>
      <c r="FA64" s="238">
        <f>'Master-National Baseline Data'!FA392</f>
        <v>5.3458220000000001</v>
      </c>
      <c r="FB64" s="238">
        <f>'Master-National Baseline Data'!FB392</f>
        <v>3.57593766666667</v>
      </c>
      <c r="FC64" s="238">
        <f>'Master-National Baseline Data'!FC392</f>
        <v>2.62395766666666</v>
      </c>
      <c r="FD64" s="238">
        <f>'Master-National Baseline Data'!FD392</f>
        <v>26.239576666666601</v>
      </c>
      <c r="FE64" s="238">
        <f>'Master-National Baseline Data'!FE392</f>
        <v>0.199415333333333</v>
      </c>
      <c r="FF64" s="238">
        <f>'Master-National Baseline Data'!FF392</f>
        <v>1.9941533333333301</v>
      </c>
      <c r="FG64" s="238">
        <f>'Master-National Baseline Data'!FG392</f>
        <v>13.158254296727421</v>
      </c>
      <c r="FH64" s="238">
        <f>'Master-National Baseline Data'!FH392</f>
        <v>195.43453466666699</v>
      </c>
      <c r="FI64" s="238">
        <f>'Master-National Baseline Data'!FI392</f>
        <v>16.489803666666699</v>
      </c>
      <c r="FJ64" s="238">
        <f>'Master-National Baseline Data'!FJ392</f>
        <v>2128.06318333333</v>
      </c>
      <c r="FK64" s="238">
        <f>'Master-National Baseline Data'!FK392</f>
        <v>3.3202600000000002</v>
      </c>
      <c r="FL64" s="238">
        <f>'Master-National Baseline Data'!FL392</f>
        <v>3.6041460000000001</v>
      </c>
      <c r="FM64" s="238">
        <f>'Master-National Baseline Data'!FM392</f>
        <v>222.44216700000001</v>
      </c>
      <c r="FN64" s="238">
        <f>'Master-National Baseline Data'!FN392</f>
        <v>628.14691333333406</v>
      </c>
      <c r="FO64" s="238">
        <f>'Master-National Baseline Data'!FO392</f>
        <v>679.213343333333</v>
      </c>
      <c r="FP64" s="238">
        <f>'Master-National Baseline Data'!FP392</f>
        <v>278.71013699999997</v>
      </c>
      <c r="FQ64" s="238">
        <f>'Master-National Baseline Data'!FQ392</f>
        <v>117.326426666667</v>
      </c>
      <c r="FR64" s="238">
        <f>'Master-National Baseline Data'!FR392</f>
        <v>11.385882333333299</v>
      </c>
      <c r="FS64" s="238">
        <f>'Master-National Baseline Data'!FS392</f>
        <v>41.408364666666699</v>
      </c>
      <c r="FT64" s="238">
        <f>'Master-National Baseline Data'!FT392</f>
        <v>24.6843066666667</v>
      </c>
      <c r="FU64" s="238">
        <f>'Master-National Baseline Data'!FU392</f>
        <v>16.3026156666667</v>
      </c>
      <c r="FV64" s="238">
        <f>'Master-National Baseline Data'!FV392</f>
        <v>10.609636333333301</v>
      </c>
      <c r="FW64" s="238">
        <f>'Master-National Baseline Data'!FW392</f>
        <v>1.6049629999999999</v>
      </c>
      <c r="FX64" s="238">
        <f>'Master-National Baseline Data'!FX392</f>
        <v>5.3976703333333296</v>
      </c>
      <c r="FY64" s="238">
        <f>'Master-National Baseline Data'!FY392</f>
        <v>0.50462133333333303</v>
      </c>
      <c r="FZ64" s="238">
        <f>'Master-National Baseline Data'!FZ392</f>
        <v>20.561171999999999</v>
      </c>
      <c r="GA64" s="241">
        <f>'Master-National Baseline Data'!GA392</f>
        <v>89.906200000000098</v>
      </c>
      <c r="GB64" s="54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</row>
    <row r="65" spans="1:217" x14ac:dyDescent="0.2">
      <c r="A65" s="73"/>
      <c r="B65" s="232">
        <f>'Master-National Baseline Data'!B393</f>
        <v>752</v>
      </c>
      <c r="C65" s="233" t="str">
        <f>'Master-National Baseline Data'!C393</f>
        <v>749S</v>
      </c>
      <c r="D65" s="233"/>
      <c r="E65" s="233" t="str">
        <f>'Master-National Baseline Data'!E393</f>
        <v>063</v>
      </c>
      <c r="F65" s="233" t="str">
        <f>'Master-National Baseline Data'!F393</f>
        <v xml:space="preserve">Cereal system non-vertisols: Woina Dega - Wet/moist zone </v>
      </c>
      <c r="G65" s="233" t="str">
        <f>'Master-National Baseline Data'!G393</f>
        <v>SNNPRS</v>
      </c>
      <c r="H65" s="233" t="str">
        <f>'Master-National Baseline Data'!H393</f>
        <v>Alaba</v>
      </c>
      <c r="I65" s="233" t="str">
        <f>'Master-National Baseline Data'!I393</f>
        <v xml:space="preserve">Alaba Special Woreda </v>
      </c>
      <c r="J65" s="233" t="str">
        <f>'Master-National Baseline Data'!J393</f>
        <v>Asore</v>
      </c>
      <c r="K65" s="233" t="str">
        <f>'Master-National Baseline Data'!K393</f>
        <v>Asore</v>
      </c>
      <c r="L65" s="233" t="str">
        <f>'Master-National Baseline Data'!L393</f>
        <v>Asore</v>
      </c>
      <c r="M65" s="233" t="str">
        <f>'Master-National Baseline Data'!M393</f>
        <v>SN-Al-As</v>
      </c>
      <c r="N65" s="233" t="str">
        <f>'Master-National Baseline Data'!N393</f>
        <v>Project scenario</v>
      </c>
      <c r="O65" s="233" t="str">
        <f>'Master-National Baseline Data'!O393</f>
        <v>Improved woodland</v>
      </c>
      <c r="P65" s="233" t="str">
        <f>'Master-National Baseline Data'!P393</f>
        <v>Improved woodland</v>
      </c>
      <c r="Q65" s="233" t="str">
        <f>'Master-National Baseline Data'!Q393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65" s="233" t="str">
        <f>'Master-National Baseline Data'!R393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65" s="233" t="str">
        <f>'Master-National Baseline Data'!S393</f>
        <v>Woodland</v>
      </c>
      <c r="T65" s="233" t="str">
        <f>'Master-National Baseline Data'!T393</f>
        <v>ISWC</v>
      </c>
      <c r="U65" s="233" t="str">
        <f>'Master-National Baseline Data'!U393</f>
        <v>ISWC_PE</v>
      </c>
      <c r="V65" s="233" t="str">
        <f>'Master-National Baseline Data'!V393</f>
        <v>ISWC_PE_WL</v>
      </c>
      <c r="W65" s="234">
        <f>'Master-National Baseline Data'!W393</f>
        <v>1993</v>
      </c>
      <c r="X65" s="234">
        <f>'Master-National Baseline Data'!X393</f>
        <v>20</v>
      </c>
      <c r="Y65" s="235" t="str">
        <f>'Master-National Baseline Data'!Y393</f>
        <v>ISWC_PE_WL_20</v>
      </c>
      <c r="Z65" s="235" t="str">
        <f>'Master-National Baseline Data'!Z393</f>
        <v>Stone and soil bund, hillside terrace, stone check dam,  eye brow basin, deep water infiltration trenches, woodland permanent enclosure</v>
      </c>
      <c r="AA65" s="235" t="str">
        <f>'Master-National Baseline Data'!AA393</f>
        <v xml:space="preserve">Leguminous and non-leguminous tree planting, natural regeneration </v>
      </c>
      <c r="AB65" s="235" t="str">
        <f>'Master-National Baseline Data'!AB393</f>
        <v>Acacia-Eucalyptus-Gravilea-Pinus</v>
      </c>
      <c r="AC65" s="235" t="str">
        <f>'Master-National Baseline Data'!AC393</f>
        <v>Chloris-Cynodon-Hyparrhenia-Eragrostis</v>
      </c>
      <c r="AD65" s="235" t="str">
        <f>'Master-National Baseline Data'!AD393</f>
        <v>Maize, wheat, pulses and sorghum</v>
      </c>
      <c r="AE65" s="235" t="str">
        <f>'Master-National Baseline Data'!AE393</f>
        <v>None</v>
      </c>
      <c r="AF65" s="235" t="str">
        <f>'Master-National Baseline Data'!AF393</f>
        <v xml:space="preserve">Dense </v>
      </c>
      <c r="AG65" s="235" t="str">
        <f>'Master-National Baseline Data'!AG393</f>
        <v>Shoats and cattle</v>
      </c>
      <c r="AH65" s="235" t="str">
        <f>'Master-National Baseline Data'!AH393</f>
        <v>Surface sample</v>
      </c>
      <c r="AI65" s="235" t="str">
        <f>'Master-National Baseline Data'!AI393</f>
        <v>SN-ASW-3r-PE5-2-0-15cm</v>
      </c>
      <c r="AJ65" s="235">
        <f>'Master-National Baseline Data'!AJ393</f>
        <v>0</v>
      </c>
      <c r="AK65" s="235" t="str">
        <f>'Master-National Baseline Data'!AK393</f>
        <v>0-15</v>
      </c>
      <c r="AL65" s="235">
        <f>'Master-National Baseline Data'!AL393</f>
        <v>15</v>
      </c>
      <c r="AM65" s="235" t="str">
        <f>'Master-National Baseline Data'!AM393</f>
        <v>NOWC</v>
      </c>
      <c r="AN65" s="235" t="str">
        <f>'Master-National Baseline Data'!AN393</f>
        <v>MIR</v>
      </c>
      <c r="AO65" s="235">
        <f>'Master-National Baseline Data'!AO393</f>
        <v>0</v>
      </c>
      <c r="AP65" s="235">
        <f>'Master-National Baseline Data'!AP393</f>
        <v>399500.06</v>
      </c>
      <c r="AQ65" s="235">
        <f>'Master-National Baseline Data'!AQ393</f>
        <v>801621.51</v>
      </c>
      <c r="AR65" s="235">
        <f>'Master-National Baseline Data'!AR393</f>
        <v>7.2512220000000003</v>
      </c>
      <c r="AS65" s="235">
        <f>'Master-National Baseline Data'!AS393</f>
        <v>38.089637000000003</v>
      </c>
      <c r="AT65" s="235" t="str">
        <f>'Master-National Baseline Data'!AT393</f>
        <v>7°15'4.40"</v>
      </c>
      <c r="AU65" s="235" t="str">
        <f>'Master-National Baseline Data'!AU393</f>
        <v>38° 5'22.69"</v>
      </c>
      <c r="AV65" s="235">
        <f>'Master-National Baseline Data'!AV393</f>
        <v>1361746.2029587</v>
      </c>
      <c r="AW65" s="235">
        <f>'Master-National Baseline Data'!AW393</f>
        <v>853399.29789486504</v>
      </c>
      <c r="AX65" s="235">
        <f>'Master-National Baseline Data'!AX393</f>
        <v>1721</v>
      </c>
      <c r="AY65" s="235">
        <f>'Master-National Baseline Data'!AY393</f>
        <v>1708</v>
      </c>
      <c r="AZ65" s="235">
        <f>'Master-National Baseline Data'!AZ393</f>
        <v>-4.4305249999999997E-2</v>
      </c>
      <c r="BA65" s="235">
        <f>'Master-National Baseline Data'!BA393</f>
        <v>1.270334E-2</v>
      </c>
      <c r="BB65" s="235">
        <f>'Master-National Baseline Data'!BB393</f>
        <v>0.10488260000000001</v>
      </c>
      <c r="BC65" s="235">
        <f>'Master-National Baseline Data'!BC393</f>
        <v>0.25362963999999999</v>
      </c>
      <c r="BD65" s="235">
        <f>'Master-National Baseline Data'!BD393</f>
        <v>0.4020398</v>
      </c>
      <c r="BE65" s="235">
        <f>'Master-National Baseline Data'!BE393</f>
        <v>0.23194806000000001</v>
      </c>
      <c r="BF65" s="235">
        <f>'Master-National Baseline Data'!BF393</f>
        <v>0.21069779999999999</v>
      </c>
      <c r="BG65" s="235">
        <f>'Master-National Baseline Data'!BG393</f>
        <v>211.09200000000001</v>
      </c>
      <c r="BH65" s="235">
        <f>'Master-National Baseline Data'!BH393</f>
        <v>1717</v>
      </c>
      <c r="BI65" s="235">
        <f>'Master-National Baseline Data'!BI393</f>
        <v>4.5339900000000003E-5</v>
      </c>
      <c r="BJ65" s="235">
        <f>'Master-National Baseline Data'!BJ393</f>
        <v>2.9696399999999998E-4</v>
      </c>
      <c r="BK65" s="235">
        <f>'Master-National Baseline Data'!BK393</f>
        <v>2.7193900000000002</v>
      </c>
      <c r="BL65" s="235">
        <f>'Master-National Baseline Data'!BL393</f>
        <v>50.467700000000001</v>
      </c>
      <c r="BM65" s="235">
        <f>'Master-National Baseline Data'!BM393</f>
        <v>3.0891600000000001E-4</v>
      </c>
      <c r="BN65" s="235">
        <f>'Master-National Baseline Data'!BN393</f>
        <v>19.190000000000001</v>
      </c>
      <c r="BO65" s="235">
        <f>'Master-National Baseline Data'!BO393</f>
        <v>84.83</v>
      </c>
      <c r="BP65" s="235">
        <f>'Master-National Baseline Data'!BP393</f>
        <v>1017.96</v>
      </c>
      <c r="BQ65" s="235">
        <f>'Master-National Baseline Data'!BQ393</f>
        <v>108.71</v>
      </c>
      <c r="BR65" s="235">
        <f>'Master-National Baseline Data'!BR393</f>
        <v>1304.52</v>
      </c>
      <c r="BS65" s="235">
        <f>'Master-National Baseline Data'!BS393</f>
        <v>1.2815041848402686</v>
      </c>
      <c r="BT65" s="235">
        <f>'Master-National Baseline Data'!BT393</f>
        <v>14.7</v>
      </c>
      <c r="BU65" s="235">
        <f>'Master-National Baseline Data'!BU393</f>
        <v>3.05</v>
      </c>
      <c r="BV65" s="235">
        <f>'Master-National Baseline Data'!BV393</f>
        <v>12.06</v>
      </c>
      <c r="BW65" s="235">
        <f>'Master-National Baseline Data'!BW393</f>
        <v>287</v>
      </c>
      <c r="BX65" s="235">
        <f>'Master-National Baseline Data'!BX393</f>
        <v>155</v>
      </c>
      <c r="BY65" s="235">
        <f>'Master-National Baseline Data'!BY393</f>
        <v>15.2</v>
      </c>
      <c r="BZ65" s="235" t="str">
        <f>'Master-National Baseline Data'!BZ393</f>
        <v>Subhumid</v>
      </c>
      <c r="CA65" s="235">
        <f>'Master-National Baseline Data'!CA393</f>
        <v>0.78</v>
      </c>
      <c r="CB65" s="235">
        <f>'Master-National Baseline Data'!CB393</f>
        <v>6.2586464881900001</v>
      </c>
      <c r="CC65" s="235">
        <f>'Master-National Baseline Data'!CC393</f>
        <v>1474</v>
      </c>
      <c r="CD65" s="235">
        <f>'Master-National Baseline Data'!CD393</f>
        <v>1474</v>
      </c>
      <c r="CE65" s="235">
        <f>'Master-National Baseline Data'!CE393</f>
        <v>2175</v>
      </c>
      <c r="CF65" s="235" t="str">
        <f>'Master-National Baseline Data'!CF393</f>
        <v>NPP Precipitation limited</v>
      </c>
      <c r="CG65" s="235">
        <f>'Master-National Baseline Data'!CG393</f>
        <v>1</v>
      </c>
      <c r="CH65" s="235">
        <f>'Master-National Baseline Data'!CH393</f>
        <v>0</v>
      </c>
      <c r="CI65" s="235" t="str">
        <f>'Master-National Baseline Data'!CI393</f>
        <v>Subtropical subhumid dry forest</v>
      </c>
      <c r="CJ65" s="235" t="str">
        <f>'Master-National Baseline Data'!CJ393</f>
        <v>Equatorial savannah dry summer</v>
      </c>
      <c r="CK65" s="235" t="str">
        <f>'Master-National Baseline Data'!CK393</f>
        <v>Steppe</v>
      </c>
      <c r="CL65" s="235" t="str">
        <f>'Master-National Baseline Data'!CL393</f>
        <v>26 Jan - 19 Oct</v>
      </c>
      <c r="CM65" s="235" t="str">
        <f>'Master-National Baseline Data'!CM393</f>
        <v>High root activity</v>
      </c>
      <c r="CN65" s="235" t="str">
        <f>'Master-National Baseline Data'!CN393</f>
        <v>Light yellowish to brown</v>
      </c>
      <c r="CO65" s="236">
        <f>'Master-National Baseline Data'!CO393</f>
        <v>1.04299733333333</v>
      </c>
      <c r="CP65" s="236">
        <f>'Master-National Baseline Data'!CP393</f>
        <v>30.921255247989411</v>
      </c>
      <c r="CQ65" s="236">
        <f>'Master-National Baseline Data'!CQ393</f>
        <v>41.843814855786945</v>
      </c>
      <c r="CR65" s="236">
        <f>'Master-National Baseline Data'!CR393</f>
        <v>27.234929896223655</v>
      </c>
      <c r="CS65" s="237" t="str">
        <f>'Master-National Baseline Data'!CS393</f>
        <v>loam</v>
      </c>
      <c r="CT65" s="237" t="str">
        <f>'Master-National Baseline Data'!CT393</f>
        <v>Well drained</v>
      </c>
      <c r="CU65" s="236">
        <f>'Master-National Baseline Data'!CU393</f>
        <v>0.25696466666666701</v>
      </c>
      <c r="CV65" s="236">
        <f>'Master-National Baseline Data'!CV393</f>
        <v>0.41979366666666601</v>
      </c>
      <c r="CW65" s="236">
        <f>'Master-National Baseline Data'!CW393</f>
        <v>0.18047333333333301</v>
      </c>
      <c r="CX65" s="236">
        <f>'Master-National Baseline Data'!CX393</f>
        <v>2.9564119999999998</v>
      </c>
      <c r="CY65" s="236">
        <f>'Master-National Baseline Data'!CY393</f>
        <v>6.1540433333333402</v>
      </c>
      <c r="CZ65" s="235">
        <f>'Master-National Baseline Data'!CZ393</f>
        <v>5.9</v>
      </c>
      <c r="DA65" s="235">
        <f>'Master-National Baseline Data'!DA393</f>
        <v>6.5</v>
      </c>
      <c r="DB65" s="235">
        <f>'Master-National Baseline Data'!DB393</f>
        <v>0.34595666666665981</v>
      </c>
      <c r="DC65" s="235" t="str">
        <f>'Master-National Baseline Data'!DC393</f>
        <v>LR</v>
      </c>
      <c r="DD65" s="236">
        <f>'Master-National Baseline Data'!DD393</f>
        <v>5.5717773333333396</v>
      </c>
      <c r="DE65" s="236">
        <f>'Master-National Baseline Data'!DE393</f>
        <v>3.6865489999999999</v>
      </c>
      <c r="DF65" s="236">
        <f>'Master-National Baseline Data'!DF393</f>
        <v>2.3608660000000001</v>
      </c>
      <c r="DG65" s="236">
        <f>'Master-National Baseline Data'!DG393</f>
        <v>0</v>
      </c>
      <c r="DH65" s="236">
        <f>'Master-National Baseline Data'!DH393</f>
        <v>2.3608660000000001</v>
      </c>
      <c r="DI65" s="236">
        <f>'Master-National Baseline Data'!DI393</f>
        <v>23.60866</v>
      </c>
      <c r="DJ65" s="236">
        <f>'Master-National Baseline Data'!DJ393</f>
        <v>0</v>
      </c>
      <c r="DK65" s="236">
        <f>'Master-National Baseline Data'!DK393</f>
        <v>23.60866</v>
      </c>
      <c r="DL65" s="236">
        <f>'Master-National Baseline Data'!DL393</f>
        <v>36.935654135359883</v>
      </c>
      <c r="DM65" s="236">
        <f>'Master-National Baseline Data'!DM393</f>
        <v>0</v>
      </c>
      <c r="DN65" s="236">
        <f>'Master-National Baseline Data'!DN393</f>
        <v>0</v>
      </c>
      <c r="DO65" s="236">
        <f>'Master-National Baseline Data'!DO393</f>
        <v>36.935654135359883</v>
      </c>
      <c r="DP65" s="236">
        <f>'Master-National Baseline Data'!DP393</f>
        <v>135.4307318296529</v>
      </c>
      <c r="DQ65" s="236">
        <f>'Master-National Baseline Data'!DQ393</f>
        <v>0</v>
      </c>
      <c r="DR65" s="236">
        <f>'Master-National Baseline Data'!DR393</f>
        <v>0</v>
      </c>
      <c r="DS65" s="236">
        <f>'Master-National Baseline Data'!DS393</f>
        <v>135.4307318296529</v>
      </c>
      <c r="DT65" s="236">
        <f>'Master-National Baseline Data'!DT393</f>
        <v>0.18586533333333299</v>
      </c>
      <c r="DU65" s="236">
        <f>'Master-National Baseline Data'!DU393</f>
        <v>1.8586533333333299</v>
      </c>
      <c r="DV65" s="236">
        <f>'Master-National Baseline Data'!DV393</f>
        <v>12.702024404766199</v>
      </c>
      <c r="DW65" s="236">
        <f>'Master-National Baseline Data'!DW393</f>
        <v>193.86071833333301</v>
      </c>
      <c r="DX65" s="236">
        <f>'Master-National Baseline Data'!DX393</f>
        <v>15.525325666666699</v>
      </c>
      <c r="DY65" s="236">
        <f>'Master-National Baseline Data'!DY393</f>
        <v>2130.0402466666701</v>
      </c>
      <c r="DZ65" s="236">
        <f>'Master-National Baseline Data'!DZ393</f>
        <v>4.1502636666666604</v>
      </c>
      <c r="EA65" s="236">
        <f>'Master-National Baseline Data'!EA393</f>
        <v>4.1794409999999997</v>
      </c>
      <c r="EB65" s="236">
        <f>'Master-National Baseline Data'!EB393</f>
        <v>233.34080299999999</v>
      </c>
      <c r="EC65" s="236">
        <f>'Master-National Baseline Data'!EC393</f>
        <v>643.54228799999896</v>
      </c>
      <c r="ED65" s="236">
        <f>'Master-National Baseline Data'!ED393</f>
        <v>621.47672999999998</v>
      </c>
      <c r="EE65" s="236">
        <f>'Master-National Baseline Data'!EE393</f>
        <v>272.79168633333302</v>
      </c>
      <c r="EF65" s="236">
        <f>'Master-National Baseline Data'!EF393</f>
        <v>141.45357933333301</v>
      </c>
      <c r="EG65" s="236">
        <f>'Master-National Baseline Data'!EG393</f>
        <v>12.424656000000001</v>
      </c>
      <c r="EH65" s="236">
        <f>'Master-National Baseline Data'!EH393</f>
        <v>38.908767666666698</v>
      </c>
      <c r="EI65" s="236">
        <f>'Master-National Baseline Data'!EI393</f>
        <v>22.790521333333299</v>
      </c>
      <c r="EJ65" s="236">
        <f>'Master-National Baseline Data'!EJ393</f>
        <v>15.7653323333333</v>
      </c>
      <c r="EK65" s="236">
        <f>'Master-National Baseline Data'!EK393</f>
        <v>10.4592353333333</v>
      </c>
      <c r="EL65" s="236">
        <f>'Master-National Baseline Data'!EL393</f>
        <v>1.59940333333333</v>
      </c>
      <c r="EM65" s="236">
        <f>'Master-National Baseline Data'!EM393</f>
        <v>4.8898746666666604</v>
      </c>
      <c r="EN65" s="236">
        <f>'Master-National Baseline Data'!EN393</f>
        <v>0.66029266666666697</v>
      </c>
      <c r="EO65" s="236">
        <f>'Master-National Baseline Data'!EO393</f>
        <v>19.962638666666699</v>
      </c>
      <c r="EP65" s="236">
        <f>'Master-National Baseline Data'!EP393</f>
        <v>88.574581666666703</v>
      </c>
      <c r="EQ65" s="235"/>
      <c r="ER65" s="238">
        <f>'Master-National Baseline Data'!ER393</f>
        <v>1.04299733333333</v>
      </c>
      <c r="ES65" s="238">
        <f>'Master-National Baseline Data'!ES393</f>
        <v>29.550416333333299</v>
      </c>
      <c r="ET65" s="238">
        <f>'Master-National Baseline Data'!ET393</f>
        <v>39.9887436666667</v>
      </c>
      <c r="EU65" s="238">
        <f>'Master-National Baseline Data'!EU393</f>
        <v>26.0275176666667</v>
      </c>
      <c r="EV65" s="238">
        <f>'Master-National Baseline Data'!EV393</f>
        <v>0.25696466666666701</v>
      </c>
      <c r="EW65" s="238">
        <f>'Master-National Baseline Data'!EW393</f>
        <v>0.41979366666666601</v>
      </c>
      <c r="EX65" s="238">
        <f>'Master-National Baseline Data'!EX393</f>
        <v>0.18047333333333301</v>
      </c>
      <c r="EY65" s="238">
        <f>'Master-National Baseline Data'!EY393</f>
        <v>2.9564119999999998</v>
      </c>
      <c r="EZ65" s="238">
        <f>'Master-National Baseline Data'!EZ393</f>
        <v>6.1540433333333402</v>
      </c>
      <c r="FA65" s="238">
        <f>'Master-National Baseline Data'!FA393</f>
        <v>5.5717773333333396</v>
      </c>
      <c r="FB65" s="238">
        <f>'Master-National Baseline Data'!FB393</f>
        <v>3.6865489999999999</v>
      </c>
      <c r="FC65" s="238">
        <f>'Master-National Baseline Data'!FC393</f>
        <v>2.3608660000000001</v>
      </c>
      <c r="FD65" s="238">
        <f>'Master-National Baseline Data'!FD393</f>
        <v>23.60866</v>
      </c>
      <c r="FE65" s="238">
        <f>'Master-National Baseline Data'!FE393</f>
        <v>0.18586533333333299</v>
      </c>
      <c r="FF65" s="238">
        <f>'Master-National Baseline Data'!FF393</f>
        <v>1.8586533333333299</v>
      </c>
      <c r="FG65" s="238">
        <f>'Master-National Baseline Data'!FG393</f>
        <v>12.702024404766199</v>
      </c>
      <c r="FH65" s="238">
        <f>'Master-National Baseline Data'!FH393</f>
        <v>193.86071833333301</v>
      </c>
      <c r="FI65" s="238">
        <f>'Master-National Baseline Data'!FI393</f>
        <v>15.525325666666699</v>
      </c>
      <c r="FJ65" s="238">
        <f>'Master-National Baseline Data'!FJ393</f>
        <v>2130.0402466666701</v>
      </c>
      <c r="FK65" s="238">
        <f>'Master-National Baseline Data'!FK393</f>
        <v>4.1502636666666604</v>
      </c>
      <c r="FL65" s="238">
        <f>'Master-National Baseline Data'!FL393</f>
        <v>4.1794409999999997</v>
      </c>
      <c r="FM65" s="238">
        <f>'Master-National Baseline Data'!FM393</f>
        <v>233.34080299999999</v>
      </c>
      <c r="FN65" s="238">
        <f>'Master-National Baseline Data'!FN393</f>
        <v>643.54228799999896</v>
      </c>
      <c r="FO65" s="238">
        <f>'Master-National Baseline Data'!FO393</f>
        <v>621.47672999999998</v>
      </c>
      <c r="FP65" s="238">
        <f>'Master-National Baseline Data'!FP393</f>
        <v>272.79168633333302</v>
      </c>
      <c r="FQ65" s="238">
        <f>'Master-National Baseline Data'!FQ393</f>
        <v>141.45357933333301</v>
      </c>
      <c r="FR65" s="238">
        <f>'Master-National Baseline Data'!FR393</f>
        <v>12.424656000000001</v>
      </c>
      <c r="FS65" s="238">
        <f>'Master-National Baseline Data'!FS393</f>
        <v>38.908767666666698</v>
      </c>
      <c r="FT65" s="238">
        <f>'Master-National Baseline Data'!FT393</f>
        <v>22.790521333333299</v>
      </c>
      <c r="FU65" s="238">
        <f>'Master-National Baseline Data'!FU393</f>
        <v>15.7653323333333</v>
      </c>
      <c r="FV65" s="238">
        <f>'Master-National Baseline Data'!FV393</f>
        <v>10.4592353333333</v>
      </c>
      <c r="FW65" s="238">
        <f>'Master-National Baseline Data'!FW393</f>
        <v>1.59940333333333</v>
      </c>
      <c r="FX65" s="238">
        <f>'Master-National Baseline Data'!FX393</f>
        <v>4.8898746666666604</v>
      </c>
      <c r="FY65" s="238">
        <f>'Master-National Baseline Data'!FY393</f>
        <v>0.66029266666666697</v>
      </c>
      <c r="FZ65" s="238">
        <f>'Master-National Baseline Data'!FZ393</f>
        <v>19.962638666666699</v>
      </c>
      <c r="GA65" s="241">
        <f>'Master-National Baseline Data'!GA393</f>
        <v>88.574581666666703</v>
      </c>
      <c r="GB65" s="54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</row>
    <row r="66" spans="1:217" x14ac:dyDescent="0.2">
      <c r="A66" s="54"/>
      <c r="B66" s="232">
        <f>'Master-National Baseline Data'!B394</f>
        <v>753</v>
      </c>
      <c r="C66" s="233" t="str">
        <f>'Master-National Baseline Data'!C394</f>
        <v>750P</v>
      </c>
      <c r="D66" s="233" t="str">
        <f>'Master-National Baseline Data'!D394</f>
        <v>750P-BD117</v>
      </c>
      <c r="E66" s="233" t="str">
        <f>'Master-National Baseline Data'!E394</f>
        <v>063</v>
      </c>
      <c r="F66" s="233" t="str">
        <f>'Master-National Baseline Data'!F394</f>
        <v xml:space="preserve">Cereal system non-vertisols: Woina Dega - Wet/moist zone </v>
      </c>
      <c r="G66" s="233" t="str">
        <f>'Master-National Baseline Data'!G394</f>
        <v>SNNPRS</v>
      </c>
      <c r="H66" s="233" t="str">
        <f>'Master-National Baseline Data'!H394</f>
        <v>Alaba</v>
      </c>
      <c r="I66" s="233" t="str">
        <f>'Master-National Baseline Data'!I394</f>
        <v xml:space="preserve">Alaba Special Woreda </v>
      </c>
      <c r="J66" s="233" t="str">
        <f>'Master-National Baseline Data'!J394</f>
        <v>Asore</v>
      </c>
      <c r="K66" s="233" t="str">
        <f>'Master-National Baseline Data'!K394</f>
        <v>Asore</v>
      </c>
      <c r="L66" s="233" t="str">
        <f>'Master-National Baseline Data'!L394</f>
        <v>Asore</v>
      </c>
      <c r="M66" s="233" t="str">
        <f>'Master-National Baseline Data'!M394</f>
        <v>SN-Al-As</v>
      </c>
      <c r="N66" s="233" t="str">
        <f>'Master-National Baseline Data'!N394</f>
        <v>Project scenario</v>
      </c>
      <c r="O66" s="233" t="str">
        <f>'Master-National Baseline Data'!O394</f>
        <v>Improved woodland</v>
      </c>
      <c r="P66" s="233" t="str">
        <f>'Master-National Baseline Data'!P394</f>
        <v>Improved woodland</v>
      </c>
      <c r="Q66" s="233" t="str">
        <f>'Master-National Baseline Data'!Q394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66" s="233" t="str">
        <f>'Master-National Baseline Data'!R394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66" s="233" t="str">
        <f>'Master-National Baseline Data'!S394</f>
        <v>Woodland</v>
      </c>
      <c r="T66" s="233" t="str">
        <f>'Master-National Baseline Data'!T394</f>
        <v>ISWC</v>
      </c>
      <c r="U66" s="233" t="str">
        <f>'Master-National Baseline Data'!U394</f>
        <v>ISWC_PE</v>
      </c>
      <c r="V66" s="233" t="str">
        <f>'Master-National Baseline Data'!V394</f>
        <v>ISWC_PE_WL</v>
      </c>
      <c r="W66" s="234">
        <f>'Master-National Baseline Data'!W394</f>
        <v>1993</v>
      </c>
      <c r="X66" s="234">
        <f>'Master-National Baseline Data'!X394</f>
        <v>20</v>
      </c>
      <c r="Y66" s="235" t="str">
        <f>'Master-National Baseline Data'!Y394</f>
        <v>ISWC_PE_WL_20</v>
      </c>
      <c r="Z66" s="235" t="str">
        <f>'Master-National Baseline Data'!Z394</f>
        <v>Stone and soil bund, hillside terrace, stone check dam,  eye brow basin, deep water infiltration trenches, woodland permanent enclosure</v>
      </c>
      <c r="AA66" s="235" t="str">
        <f>'Master-National Baseline Data'!AA394</f>
        <v xml:space="preserve">Leguminous and non-leguminous tree planting, natural regeneration </v>
      </c>
      <c r="AB66" s="235" t="str">
        <f>'Master-National Baseline Data'!AB394</f>
        <v>Acacia-Eucalyptus-Gravilea-Pinus</v>
      </c>
      <c r="AC66" s="235" t="str">
        <f>'Master-National Baseline Data'!AC394</f>
        <v>Chloris-Cynodon-Hyparrhenia-Eragrostis</v>
      </c>
      <c r="AD66" s="235" t="str">
        <f>'Master-National Baseline Data'!AD394</f>
        <v>Maize, wheat, pulses and sorghum</v>
      </c>
      <c r="AE66" s="235" t="str">
        <f>'Master-National Baseline Data'!AE394</f>
        <v>None</v>
      </c>
      <c r="AF66" s="235" t="str">
        <f>'Master-National Baseline Data'!AF394</f>
        <v xml:space="preserve">Dense </v>
      </c>
      <c r="AG66" s="235" t="str">
        <f>'Master-National Baseline Data'!AG394</f>
        <v>Shoats and cattle</v>
      </c>
      <c r="AH66" s="235" t="str">
        <f>'Master-National Baseline Data'!AH394</f>
        <v>Soil profile sample</v>
      </c>
      <c r="AI66" s="235" t="str">
        <f>'Master-National Baseline Data'!AI394</f>
        <v>SN-ASW-3r-PE6-0-15cm</v>
      </c>
      <c r="AJ66" s="235" t="str">
        <f>'Master-National Baseline Data'!AJ394</f>
        <v>SN-ASW-3r-PE6-BD-0-15cm</v>
      </c>
      <c r="AK66" s="235" t="str">
        <f>'Master-National Baseline Data'!AK394</f>
        <v>0-15</v>
      </c>
      <c r="AL66" s="235">
        <f>'Master-National Baseline Data'!AL394</f>
        <v>15</v>
      </c>
      <c r="AM66" s="235" t="str">
        <f>'Master-National Baseline Data'!AM394</f>
        <v>WC</v>
      </c>
      <c r="AN66" s="235" t="str">
        <f>'Master-National Baseline Data'!AN394</f>
        <v>MIR</v>
      </c>
      <c r="AO66" s="235">
        <f>'Master-National Baseline Data'!AO394</f>
        <v>0</v>
      </c>
      <c r="AP66" s="235">
        <f>'Master-National Baseline Data'!AP394</f>
        <v>398805.41</v>
      </c>
      <c r="AQ66" s="235">
        <f>'Master-National Baseline Data'!AQ394</f>
        <v>802255.6</v>
      </c>
      <c r="AR66" s="235">
        <f>'Master-National Baseline Data'!AR394</f>
        <v>7.2569439999999998</v>
      </c>
      <c r="AS66" s="235">
        <f>'Master-National Baseline Data'!AS394</f>
        <v>38.083333000000003</v>
      </c>
      <c r="AT66" s="235" t="str">
        <f>'Master-National Baseline Data'!AT394</f>
        <v>7°15'25.00"</v>
      </c>
      <c r="AU66" s="235" t="str">
        <f>'Master-National Baseline Data'!AU394</f>
        <v>38° 4'60.00"</v>
      </c>
      <c r="AV66" s="235">
        <f>'Master-National Baseline Data'!AV394</f>
        <v>1361746.2029587</v>
      </c>
      <c r="AW66" s="235">
        <f>'Master-National Baseline Data'!AW394</f>
        <v>853399.29789486504</v>
      </c>
      <c r="AX66" s="235">
        <f>'Master-National Baseline Data'!AX394</f>
        <v>1726</v>
      </c>
      <c r="AY66" s="235">
        <f>'Master-National Baseline Data'!AY394</f>
        <v>1711</v>
      </c>
      <c r="AZ66" s="235">
        <f>'Master-National Baseline Data'!AZ394</f>
        <v>-4.4305249999999997E-2</v>
      </c>
      <c r="BA66" s="235">
        <f>'Master-National Baseline Data'!BA394</f>
        <v>1.270334E-2</v>
      </c>
      <c r="BB66" s="235">
        <f>'Master-National Baseline Data'!BB394</f>
        <v>0.10488260000000001</v>
      </c>
      <c r="BC66" s="235">
        <f>'Master-National Baseline Data'!BC394</f>
        <v>0.25362963999999999</v>
      </c>
      <c r="BD66" s="235">
        <f>'Master-National Baseline Data'!BD394</f>
        <v>0.4020398</v>
      </c>
      <c r="BE66" s="235">
        <f>'Master-National Baseline Data'!BE394</f>
        <v>0.23194806000000001</v>
      </c>
      <c r="BF66" s="235">
        <f>'Master-National Baseline Data'!BF394</f>
        <v>0.21069779999999999</v>
      </c>
      <c r="BG66" s="235">
        <f>'Master-National Baseline Data'!BG394</f>
        <v>211.09200000000001</v>
      </c>
      <c r="BH66" s="235">
        <f>'Master-National Baseline Data'!BH394</f>
        <v>1717</v>
      </c>
      <c r="BI66" s="235">
        <f>'Master-National Baseline Data'!BI394</f>
        <v>4.5339900000000003E-5</v>
      </c>
      <c r="BJ66" s="235">
        <f>'Master-National Baseline Data'!BJ394</f>
        <v>2.9696399999999998E-4</v>
      </c>
      <c r="BK66" s="235">
        <f>'Master-National Baseline Data'!BK394</f>
        <v>2.7193900000000002</v>
      </c>
      <c r="BL66" s="235">
        <f>'Master-National Baseline Data'!BL394</f>
        <v>50.467700000000001</v>
      </c>
      <c r="BM66" s="235">
        <f>'Master-National Baseline Data'!BM394</f>
        <v>3.0891600000000001E-4</v>
      </c>
      <c r="BN66" s="235">
        <f>'Master-National Baseline Data'!BN394</f>
        <v>19.190000000000001</v>
      </c>
      <c r="BO66" s="235">
        <f>'Master-National Baseline Data'!BO394</f>
        <v>84.83</v>
      </c>
      <c r="BP66" s="235">
        <f>'Master-National Baseline Data'!BP394</f>
        <v>1017.96</v>
      </c>
      <c r="BQ66" s="235">
        <f>'Master-National Baseline Data'!BQ394</f>
        <v>108.71</v>
      </c>
      <c r="BR66" s="235">
        <f>'Master-National Baseline Data'!BR394</f>
        <v>1304.52</v>
      </c>
      <c r="BS66" s="235">
        <f>'Master-National Baseline Data'!BS394</f>
        <v>1.2815041848402686</v>
      </c>
      <c r="BT66" s="235">
        <f>'Master-National Baseline Data'!BT394</f>
        <v>14.7</v>
      </c>
      <c r="BU66" s="235">
        <f>'Master-National Baseline Data'!BU394</f>
        <v>3.05</v>
      </c>
      <c r="BV66" s="235">
        <f>'Master-National Baseline Data'!BV394</f>
        <v>12.06</v>
      </c>
      <c r="BW66" s="235">
        <f>'Master-National Baseline Data'!BW394</f>
        <v>287</v>
      </c>
      <c r="BX66" s="235">
        <f>'Master-National Baseline Data'!BX394</f>
        <v>155</v>
      </c>
      <c r="BY66" s="235">
        <f>'Master-National Baseline Data'!BY394</f>
        <v>15.2</v>
      </c>
      <c r="BZ66" s="235" t="str">
        <f>'Master-National Baseline Data'!BZ394</f>
        <v>Subhumid</v>
      </c>
      <c r="CA66" s="235">
        <f>'Master-National Baseline Data'!CA394</f>
        <v>0.78</v>
      </c>
      <c r="CB66" s="235">
        <f>'Master-National Baseline Data'!CB394</f>
        <v>6.0111622810399998</v>
      </c>
      <c r="CC66" s="235">
        <f>'Master-National Baseline Data'!CC394</f>
        <v>1474</v>
      </c>
      <c r="CD66" s="235">
        <f>'Master-National Baseline Data'!CD394</f>
        <v>1474</v>
      </c>
      <c r="CE66" s="235">
        <f>'Master-National Baseline Data'!CE394</f>
        <v>2175</v>
      </c>
      <c r="CF66" s="235" t="str">
        <f>'Master-National Baseline Data'!CF394</f>
        <v>NPP Precipitation limited</v>
      </c>
      <c r="CG66" s="235">
        <f>'Master-National Baseline Data'!CG394</f>
        <v>1</v>
      </c>
      <c r="CH66" s="235">
        <f>'Master-National Baseline Data'!CH394</f>
        <v>0</v>
      </c>
      <c r="CI66" s="235" t="str">
        <f>'Master-National Baseline Data'!CI394</f>
        <v>Subtropical subhumid dry forest</v>
      </c>
      <c r="CJ66" s="235" t="str">
        <f>'Master-National Baseline Data'!CJ394</f>
        <v>Equatorial savannah dry summer</v>
      </c>
      <c r="CK66" s="235" t="str">
        <f>'Master-National Baseline Data'!CK394</f>
        <v>Steppe</v>
      </c>
      <c r="CL66" s="235" t="str">
        <f>'Master-National Baseline Data'!CL394</f>
        <v>26 Jan - 19 Oct</v>
      </c>
      <c r="CM66" s="235" t="str">
        <f>'Master-National Baseline Data'!CM394</f>
        <v>High root activity</v>
      </c>
      <c r="CN66" s="235" t="str">
        <f>'Master-National Baseline Data'!CN394</f>
        <v>Light brown</v>
      </c>
      <c r="CO66" s="236">
        <f>'Master-National Baseline Data'!CO394</f>
        <v>1.0124099144608338</v>
      </c>
      <c r="CP66" s="236">
        <f>'Master-National Baseline Data'!CP394</f>
        <v>34.946619220000002</v>
      </c>
      <c r="CQ66" s="236">
        <f>'Master-National Baseline Data'!CQ394</f>
        <v>39.145907469999997</v>
      </c>
      <c r="CR66" s="236">
        <f>'Master-National Baseline Data'!CR394</f>
        <v>25.90747331</v>
      </c>
      <c r="CS66" s="237" t="str">
        <f>'Master-National Baseline Data'!CS394</f>
        <v>loam</v>
      </c>
      <c r="CT66" s="237" t="str">
        <f>'Master-National Baseline Data'!CT394</f>
        <v>Well drained</v>
      </c>
      <c r="CU66" s="236">
        <f>'Master-National Baseline Data'!CU394</f>
        <v>0.25721650959226683</v>
      </c>
      <c r="CV66" s="236">
        <f>'Master-National Baseline Data'!CV394</f>
        <v>0.3820227111426544</v>
      </c>
      <c r="CW66" s="236">
        <f>'Master-National Baseline Data'!CW394</f>
        <v>0.1248062015503876</v>
      </c>
      <c r="CX66" s="236">
        <f>'Master-National Baseline Data'!CX394</f>
        <v>2.7332144979203945</v>
      </c>
      <c r="CY66" s="236">
        <f>'Master-National Baseline Data'!CY394</f>
        <v>5.4550000000000001</v>
      </c>
      <c r="CZ66" s="235">
        <f>'Master-National Baseline Data'!CZ394</f>
        <v>5.67</v>
      </c>
      <c r="DA66" s="235">
        <f>'Master-National Baseline Data'!DA394</f>
        <v>6.5</v>
      </c>
      <c r="DB66" s="235">
        <f>'Master-National Baseline Data'!DB394</f>
        <v>1.0449999999999999</v>
      </c>
      <c r="DC66" s="235" t="str">
        <f>'Master-National Baseline Data'!DC394</f>
        <v>LR</v>
      </c>
      <c r="DD66" s="236">
        <f>'Master-National Baseline Data'!DD394</f>
        <v>6.3530849114233385</v>
      </c>
      <c r="DE66" s="236">
        <f>'Master-National Baseline Data'!DE394</f>
        <v>4.2171594379963366</v>
      </c>
      <c r="DF66" s="236">
        <f>'Master-National Baseline Data'!DF394</f>
        <v>2.4117000000000002</v>
      </c>
      <c r="DG66" s="236">
        <f>'Master-National Baseline Data'!DG394</f>
        <v>2.4117000000000002</v>
      </c>
      <c r="DH66" s="236">
        <f>'Master-National Baseline Data'!DH394</f>
        <v>2.4117000000000002</v>
      </c>
      <c r="DI66" s="236">
        <f>'Master-National Baseline Data'!DI394</f>
        <v>24.117000000000001</v>
      </c>
      <c r="DJ66" s="236">
        <f>'Master-National Baseline Data'!DJ394</f>
        <v>0</v>
      </c>
      <c r="DK66" s="236">
        <f>'Master-National Baseline Data'!DK394</f>
        <v>24.117000000000001</v>
      </c>
      <c r="DL66" s="236">
        <f>'Master-National Baseline Data'!DL394</f>
        <v>36.6244348605779</v>
      </c>
      <c r="DM66" s="236">
        <f>'Master-National Baseline Data'!DM394</f>
        <v>36.6244348605779</v>
      </c>
      <c r="DN66" s="236">
        <f>'Master-National Baseline Data'!DN394</f>
        <v>130.2084922459083</v>
      </c>
      <c r="DO66" s="236">
        <f>'Master-National Baseline Data'!DO394</f>
        <v>36.6244348605779</v>
      </c>
      <c r="DP66" s="236">
        <f>'Master-National Baseline Data'!DP394</f>
        <v>134.28959448878564</v>
      </c>
      <c r="DQ66" s="236">
        <f>'Master-National Baseline Data'!DQ394</f>
        <v>134.28959448878564</v>
      </c>
      <c r="DR66" s="236">
        <f>'Master-National Baseline Data'!DR394</f>
        <v>477.43113823499704</v>
      </c>
      <c r="DS66" s="236">
        <f>'Master-National Baseline Data'!DS394</f>
        <v>134.28959448878564</v>
      </c>
      <c r="DT66" s="236">
        <f>'Master-National Baseline Data'!DT394</f>
        <v>0.1212</v>
      </c>
      <c r="DU66" s="236">
        <f>'Master-National Baseline Data'!DU394</f>
        <v>1.212</v>
      </c>
      <c r="DV66" s="236">
        <f>'Master-National Baseline Data'!DV394</f>
        <v>19.89851485148515</v>
      </c>
      <c r="DW66" s="236">
        <f>'Master-National Baseline Data'!DW394</f>
        <v>148.29210913265953</v>
      </c>
      <c r="DX66" s="236">
        <f>'Master-National Baseline Data'!DX394</f>
        <v>17.567324767472396</v>
      </c>
      <c r="DY66" s="236">
        <f>'Master-National Baseline Data'!DY394</f>
        <v>2089.4068444552117</v>
      </c>
      <c r="DZ66" s="236">
        <f>'Master-National Baseline Data'!DZ394</f>
        <v>2.8692255659822621</v>
      </c>
      <c r="EA66" s="236">
        <f>'Master-National Baseline Data'!EA394</f>
        <v>1.0138551377632126</v>
      </c>
      <c r="EB66" s="236">
        <f>'Master-National Baseline Data'!EB394</f>
        <v>191.79089354466205</v>
      </c>
      <c r="EC66" s="236">
        <f>'Master-National Baseline Data'!EC394</f>
        <v>604.22877613996206</v>
      </c>
      <c r="ED66" s="236">
        <f>'Master-National Baseline Data'!ED394</f>
        <v>715.72040433343022</v>
      </c>
      <c r="EE66" s="236">
        <f>'Master-National Baseline Data'!EE394</f>
        <v>334.9081067442047</v>
      </c>
      <c r="EF66" s="236">
        <f>'Master-National Baseline Data'!EF394</f>
        <v>121.45057650030323</v>
      </c>
      <c r="EG66" s="236">
        <f>'Master-National Baseline Data'!EG394</f>
        <v>13.964185465608479</v>
      </c>
      <c r="EH66" s="236">
        <f>'Master-National Baseline Data'!EH394</f>
        <v>31.629796120233042</v>
      </c>
      <c r="EI66" s="236">
        <f>'Master-National Baseline Data'!EI394</f>
        <v>29.687444370183201</v>
      </c>
      <c r="EJ66" s="236">
        <f>'Master-National Baseline Data'!EJ394</f>
        <v>14.563763711095771</v>
      </c>
      <c r="EK66" s="236">
        <f>'Master-National Baseline Data'!EK394</f>
        <v>10.447034222276059</v>
      </c>
      <c r="EL66" s="236">
        <f>'Master-National Baseline Data'!EL394</f>
        <v>1.549304554205031</v>
      </c>
      <c r="EM66" s="236">
        <f>'Master-National Baseline Data'!EM394</f>
        <v>5.964336702778585</v>
      </c>
      <c r="EN66" s="236">
        <f>'Master-National Baseline Data'!EN394</f>
        <v>0.52804598478392706</v>
      </c>
      <c r="EO66" s="236">
        <f>'Master-National Baseline Data'!EO394</f>
        <v>19.971642555370195</v>
      </c>
      <c r="EP66" s="236">
        <f>'Master-National Baseline Data'!EP394</f>
        <v>92.574866652979196</v>
      </c>
      <c r="EQ66" s="235"/>
      <c r="ER66" s="238">
        <f>'Master-National Baseline Data'!ER394</f>
        <v>1.03061433333333</v>
      </c>
      <c r="ES66" s="238">
        <f>'Master-National Baseline Data'!ES394</f>
        <v>34.884463666666697</v>
      </c>
      <c r="ET66" s="238">
        <f>'Master-National Baseline Data'!ET394</f>
        <v>39.353966999999997</v>
      </c>
      <c r="EU66" s="238">
        <f>'Master-National Baseline Data'!EU394</f>
        <v>23.979261000000001</v>
      </c>
      <c r="EV66" s="238">
        <f>'Master-National Baseline Data'!EV394</f>
        <v>0.256990000000001</v>
      </c>
      <c r="EW66" s="238">
        <f>'Master-National Baseline Data'!EW394</f>
        <v>0.382883999999998</v>
      </c>
      <c r="EX66" s="238">
        <f>'Master-National Baseline Data'!EX394</f>
        <v>0.131909</v>
      </c>
      <c r="EY66" s="238">
        <f>'Master-National Baseline Data'!EY394</f>
        <v>2.6270213333333299</v>
      </c>
      <c r="EZ66" s="238">
        <f>'Master-National Baseline Data'!EZ394</f>
        <v>5.5930240000000104</v>
      </c>
      <c r="FA66" s="238">
        <f>'Master-National Baseline Data'!FA394</f>
        <v>5.9780850000000001</v>
      </c>
      <c r="FB66" s="238">
        <f>'Master-National Baseline Data'!FB394</f>
        <v>3.954609</v>
      </c>
      <c r="FC66" s="238">
        <f>'Master-National Baseline Data'!FC394</f>
        <v>2.509061</v>
      </c>
      <c r="FD66" s="238">
        <f>'Master-National Baseline Data'!FD394</f>
        <v>25.090609999999998</v>
      </c>
      <c r="FE66" s="238">
        <f>'Master-National Baseline Data'!FE394</f>
        <v>0.15897166666666701</v>
      </c>
      <c r="FF66" s="238">
        <f>'Master-National Baseline Data'!FF394</f>
        <v>1.58971666666667</v>
      </c>
      <c r="FG66" s="238">
        <f>'Master-National Baseline Data'!FG394</f>
        <v>15.783070358449585</v>
      </c>
      <c r="FH66" s="238">
        <f>'Master-National Baseline Data'!FH394</f>
        <v>170.16481266666699</v>
      </c>
      <c r="FI66" s="238">
        <f>'Master-National Baseline Data'!FI394</f>
        <v>17.619470666666601</v>
      </c>
      <c r="FJ66" s="238">
        <f>'Master-National Baseline Data'!FJ394</f>
        <v>2080.1774753333402</v>
      </c>
      <c r="FK66" s="238">
        <f>'Master-National Baseline Data'!FK394</f>
        <v>3.0277720000000001</v>
      </c>
      <c r="FL66" s="238">
        <f>'Master-National Baseline Data'!FL394</f>
        <v>1.5208233333333301</v>
      </c>
      <c r="FM66" s="238">
        <f>'Master-National Baseline Data'!FM394</f>
        <v>196.07896766666701</v>
      </c>
      <c r="FN66" s="238">
        <f>'Master-National Baseline Data'!FN394</f>
        <v>596.94559833333301</v>
      </c>
      <c r="FO66" s="238">
        <f>'Master-National Baseline Data'!FO394</f>
        <v>656.75873366666599</v>
      </c>
      <c r="FP66" s="238">
        <f>'Master-National Baseline Data'!FP394</f>
        <v>300.68520266666701</v>
      </c>
      <c r="FQ66" s="238">
        <f>'Master-National Baseline Data'!FQ394</f>
        <v>116.203818</v>
      </c>
      <c r="FR66" s="238">
        <f>'Master-National Baseline Data'!FR394</f>
        <v>13.1244346666667</v>
      </c>
      <c r="FS66" s="238">
        <f>'Master-National Baseline Data'!FS394</f>
        <v>31.3410233333333</v>
      </c>
      <c r="FT66" s="238">
        <f>'Master-National Baseline Data'!FT394</f>
        <v>26.607834666666701</v>
      </c>
      <c r="FU66" s="238">
        <f>'Master-National Baseline Data'!FU394</f>
        <v>14.7440693333333</v>
      </c>
      <c r="FV66" s="238">
        <f>'Master-National Baseline Data'!FV394</f>
        <v>10.3084163333333</v>
      </c>
      <c r="FW66" s="238">
        <f>'Master-National Baseline Data'!FW394</f>
        <v>1.531239</v>
      </c>
      <c r="FX66" s="238">
        <f>'Master-National Baseline Data'!FX394</f>
        <v>5.5632673333333402</v>
      </c>
      <c r="FY66" s="238">
        <f>'Master-National Baseline Data'!FY394</f>
        <v>0.50922700000000098</v>
      </c>
      <c r="FZ66" s="238">
        <f>'Master-National Baseline Data'!FZ394</f>
        <v>19.485683999999999</v>
      </c>
      <c r="GA66" s="241">
        <f>'Master-National Baseline Data'!GA394</f>
        <v>91.2953816666667</v>
      </c>
      <c r="GB66" s="54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</row>
    <row r="67" spans="1:217" x14ac:dyDescent="0.2">
      <c r="A67" s="54"/>
      <c r="B67" s="232">
        <f>'Master-National Baseline Data'!B395</f>
        <v>754</v>
      </c>
      <c r="C67" s="233" t="str">
        <f>'Master-National Baseline Data'!C395</f>
        <v>751P</v>
      </c>
      <c r="D67" s="233" t="str">
        <f>'Master-National Baseline Data'!D395</f>
        <v>751P-BD118</v>
      </c>
      <c r="E67" s="233" t="str">
        <f>'Master-National Baseline Data'!E395</f>
        <v>063</v>
      </c>
      <c r="F67" s="233" t="str">
        <f>'Master-National Baseline Data'!F395</f>
        <v xml:space="preserve">Cereal system non-vertisols: Woina Dega - Wet/moist zone </v>
      </c>
      <c r="G67" s="233" t="str">
        <f>'Master-National Baseline Data'!G395</f>
        <v>SNNPRS</v>
      </c>
      <c r="H67" s="233" t="str">
        <f>'Master-National Baseline Data'!H395</f>
        <v>Alaba</v>
      </c>
      <c r="I67" s="233" t="str">
        <f>'Master-National Baseline Data'!I395</f>
        <v xml:space="preserve">Alaba Special Woreda </v>
      </c>
      <c r="J67" s="233" t="str">
        <f>'Master-National Baseline Data'!J395</f>
        <v>Asore</v>
      </c>
      <c r="K67" s="233" t="str">
        <f>'Master-National Baseline Data'!K395</f>
        <v>Asore</v>
      </c>
      <c r="L67" s="233" t="str">
        <f>'Master-National Baseline Data'!L395</f>
        <v>Asore</v>
      </c>
      <c r="M67" s="233" t="str">
        <f>'Master-National Baseline Data'!M395</f>
        <v>SN-Al-As</v>
      </c>
      <c r="N67" s="233" t="str">
        <f>'Master-National Baseline Data'!N395</f>
        <v>Project scenario</v>
      </c>
      <c r="O67" s="233" t="str">
        <f>'Master-National Baseline Data'!O395</f>
        <v>Improved woodland</v>
      </c>
      <c r="P67" s="233" t="str">
        <f>'Master-National Baseline Data'!P395</f>
        <v>Improved woodland</v>
      </c>
      <c r="Q67" s="233" t="str">
        <f>'Master-National Baseline Data'!Q395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67" s="233" t="str">
        <f>'Master-National Baseline Data'!R395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67" s="233" t="str">
        <f>'Master-National Baseline Data'!S395</f>
        <v>Woodland</v>
      </c>
      <c r="T67" s="233" t="str">
        <f>'Master-National Baseline Data'!T395</f>
        <v>ISWC</v>
      </c>
      <c r="U67" s="233" t="str">
        <f>'Master-National Baseline Data'!U395</f>
        <v>ISWC_PE</v>
      </c>
      <c r="V67" s="233" t="str">
        <f>'Master-National Baseline Data'!V395</f>
        <v>ISWC_PE_WL</v>
      </c>
      <c r="W67" s="234">
        <f>'Master-National Baseline Data'!W395</f>
        <v>1993</v>
      </c>
      <c r="X67" s="234">
        <f>'Master-National Baseline Data'!X395</f>
        <v>20</v>
      </c>
      <c r="Y67" s="235" t="str">
        <f>'Master-National Baseline Data'!Y395</f>
        <v>ISWC_PE_WL_20</v>
      </c>
      <c r="Z67" s="235" t="str">
        <f>'Master-National Baseline Data'!Z395</f>
        <v>Stone and soil bund, hillside terrace, stone check dam,  eye brow basin, deep water infiltration trenches, woodland permanent enclosure</v>
      </c>
      <c r="AA67" s="235" t="str">
        <f>'Master-National Baseline Data'!AA395</f>
        <v xml:space="preserve">Leguminous and non-leguminous tree planting, natural regeneration </v>
      </c>
      <c r="AB67" s="235" t="str">
        <f>'Master-National Baseline Data'!AB395</f>
        <v>Acacia-Eucalyptus-Gravilea-Pinus</v>
      </c>
      <c r="AC67" s="235" t="str">
        <f>'Master-National Baseline Data'!AC395</f>
        <v>Chloris-Cynodon-Hyparrhenia-Eragrostis</v>
      </c>
      <c r="AD67" s="235" t="str">
        <f>'Master-National Baseline Data'!AD395</f>
        <v>Maize, wheat, pulses and sorghum</v>
      </c>
      <c r="AE67" s="235" t="str">
        <f>'Master-National Baseline Data'!AE395</f>
        <v>None</v>
      </c>
      <c r="AF67" s="235" t="str">
        <f>'Master-National Baseline Data'!AF395</f>
        <v xml:space="preserve">Dense </v>
      </c>
      <c r="AG67" s="235" t="str">
        <f>'Master-National Baseline Data'!AG395</f>
        <v>Shoats and cattle</v>
      </c>
      <c r="AH67" s="235" t="str">
        <f>'Master-National Baseline Data'!AH395</f>
        <v>Soil profile sample</v>
      </c>
      <c r="AI67" s="235" t="str">
        <f>'Master-National Baseline Data'!AI395</f>
        <v>SN-ASW-3r-PE6-15-45cm</v>
      </c>
      <c r="AJ67" s="235" t="str">
        <f>'Master-National Baseline Data'!AJ395</f>
        <v>SN-ASW-3r-PE6-BD-15-45cm</v>
      </c>
      <c r="AK67" s="235" t="str">
        <f>'Master-National Baseline Data'!AK395</f>
        <v>15-45</v>
      </c>
      <c r="AL67" s="235">
        <f>'Master-National Baseline Data'!AL395</f>
        <v>30</v>
      </c>
      <c r="AM67" s="235" t="str">
        <f>'Master-National Baseline Data'!AM395</f>
        <v>WC</v>
      </c>
      <c r="AN67" s="235" t="str">
        <f>'Master-National Baseline Data'!AN395</f>
        <v>MIR</v>
      </c>
      <c r="AO67" s="235">
        <f>'Master-National Baseline Data'!AO395</f>
        <v>0</v>
      </c>
      <c r="AP67" s="235">
        <f>'Master-National Baseline Data'!AP395</f>
        <v>398805.41</v>
      </c>
      <c r="AQ67" s="235">
        <f>'Master-National Baseline Data'!AQ395</f>
        <v>802255.6</v>
      </c>
      <c r="AR67" s="235">
        <f>'Master-National Baseline Data'!AR395</f>
        <v>7.2569439999999998</v>
      </c>
      <c r="AS67" s="235">
        <f>'Master-National Baseline Data'!AS395</f>
        <v>38.083333000000003</v>
      </c>
      <c r="AT67" s="235" t="str">
        <f>'Master-National Baseline Data'!AT395</f>
        <v>7°15'25.00"</v>
      </c>
      <c r="AU67" s="235" t="str">
        <f>'Master-National Baseline Data'!AU395</f>
        <v>38° 4'60.00"</v>
      </c>
      <c r="AV67" s="235">
        <f>'Master-National Baseline Data'!AV395</f>
        <v>1361746.2029587</v>
      </c>
      <c r="AW67" s="235">
        <f>'Master-National Baseline Data'!AW395</f>
        <v>853399.29789486504</v>
      </c>
      <c r="AX67" s="235">
        <f>'Master-National Baseline Data'!AX395</f>
        <v>1726</v>
      </c>
      <c r="AY67" s="235">
        <f>'Master-National Baseline Data'!AY395</f>
        <v>1711</v>
      </c>
      <c r="AZ67" s="235">
        <f>'Master-National Baseline Data'!AZ395</f>
        <v>-4.4305249999999997E-2</v>
      </c>
      <c r="BA67" s="235">
        <f>'Master-National Baseline Data'!BA395</f>
        <v>1.270334E-2</v>
      </c>
      <c r="BB67" s="235">
        <f>'Master-National Baseline Data'!BB395</f>
        <v>0.10488260000000001</v>
      </c>
      <c r="BC67" s="235">
        <f>'Master-National Baseline Data'!BC395</f>
        <v>0.25362963999999999</v>
      </c>
      <c r="BD67" s="235">
        <f>'Master-National Baseline Data'!BD395</f>
        <v>0.4020398</v>
      </c>
      <c r="BE67" s="235">
        <f>'Master-National Baseline Data'!BE395</f>
        <v>0.23194806000000001</v>
      </c>
      <c r="BF67" s="235">
        <f>'Master-National Baseline Data'!BF395</f>
        <v>0.21069779999999999</v>
      </c>
      <c r="BG67" s="235">
        <f>'Master-National Baseline Data'!BG395</f>
        <v>211.09200000000001</v>
      </c>
      <c r="BH67" s="235">
        <f>'Master-National Baseline Data'!BH395</f>
        <v>1717</v>
      </c>
      <c r="BI67" s="235">
        <f>'Master-National Baseline Data'!BI395</f>
        <v>4.5339900000000003E-5</v>
      </c>
      <c r="BJ67" s="235">
        <f>'Master-National Baseline Data'!BJ395</f>
        <v>2.9696399999999998E-4</v>
      </c>
      <c r="BK67" s="235">
        <f>'Master-National Baseline Data'!BK395</f>
        <v>2.7193900000000002</v>
      </c>
      <c r="BL67" s="235">
        <f>'Master-National Baseline Data'!BL395</f>
        <v>50.467700000000001</v>
      </c>
      <c r="BM67" s="235">
        <f>'Master-National Baseline Data'!BM395</f>
        <v>3.0891600000000001E-4</v>
      </c>
      <c r="BN67" s="235">
        <f>'Master-National Baseline Data'!BN395</f>
        <v>19.190000000000001</v>
      </c>
      <c r="BO67" s="235">
        <f>'Master-National Baseline Data'!BO395</f>
        <v>84.83</v>
      </c>
      <c r="BP67" s="235">
        <f>'Master-National Baseline Data'!BP395</f>
        <v>1017.96</v>
      </c>
      <c r="BQ67" s="235">
        <f>'Master-National Baseline Data'!BQ395</f>
        <v>108.71</v>
      </c>
      <c r="BR67" s="235">
        <f>'Master-National Baseline Data'!BR395</f>
        <v>1304.52</v>
      </c>
      <c r="BS67" s="235">
        <f>'Master-National Baseline Data'!BS395</f>
        <v>1.2815041848402686</v>
      </c>
      <c r="BT67" s="235">
        <f>'Master-National Baseline Data'!BT395</f>
        <v>14.7</v>
      </c>
      <c r="BU67" s="235">
        <f>'Master-National Baseline Data'!BU395</f>
        <v>3.05</v>
      </c>
      <c r="BV67" s="235">
        <f>'Master-National Baseline Data'!BV395</f>
        <v>12.06</v>
      </c>
      <c r="BW67" s="235">
        <f>'Master-National Baseline Data'!BW395</f>
        <v>287</v>
      </c>
      <c r="BX67" s="235">
        <f>'Master-National Baseline Data'!BX395</f>
        <v>155</v>
      </c>
      <c r="BY67" s="235">
        <f>'Master-National Baseline Data'!BY395</f>
        <v>15.2</v>
      </c>
      <c r="BZ67" s="235" t="str">
        <f>'Master-National Baseline Data'!BZ395</f>
        <v>Subhumid</v>
      </c>
      <c r="CA67" s="235">
        <f>'Master-National Baseline Data'!CA395</f>
        <v>0.78</v>
      </c>
      <c r="CB67" s="235">
        <f>'Master-National Baseline Data'!CB395</f>
        <v>6.0111622810399998</v>
      </c>
      <c r="CC67" s="235">
        <f>'Master-National Baseline Data'!CC395</f>
        <v>1474</v>
      </c>
      <c r="CD67" s="235">
        <f>'Master-National Baseline Data'!CD395</f>
        <v>1474</v>
      </c>
      <c r="CE67" s="235">
        <f>'Master-National Baseline Data'!CE395</f>
        <v>2175</v>
      </c>
      <c r="CF67" s="235" t="str">
        <f>'Master-National Baseline Data'!CF395</f>
        <v>NPP Precipitation limited</v>
      </c>
      <c r="CG67" s="235">
        <f>'Master-National Baseline Data'!CG395</f>
        <v>1</v>
      </c>
      <c r="CH67" s="235">
        <f>'Master-National Baseline Data'!CH395</f>
        <v>0</v>
      </c>
      <c r="CI67" s="235" t="str">
        <f>'Master-National Baseline Data'!CI395</f>
        <v>Subtropical subhumid dry forest</v>
      </c>
      <c r="CJ67" s="235" t="str">
        <f>'Master-National Baseline Data'!CJ395</f>
        <v>Equatorial savannah dry summer</v>
      </c>
      <c r="CK67" s="235" t="str">
        <f>'Master-National Baseline Data'!CK395</f>
        <v>Steppe</v>
      </c>
      <c r="CL67" s="235" t="str">
        <f>'Master-National Baseline Data'!CL395</f>
        <v>26 Jan - 19 Oct</v>
      </c>
      <c r="CM67" s="235" t="str">
        <f>'Master-National Baseline Data'!CM395</f>
        <v>High root activity</v>
      </c>
      <c r="CN67" s="235" t="str">
        <f>'Master-National Baseline Data'!CN395</f>
        <v>Light brown</v>
      </c>
      <c r="CO67" s="236">
        <f>'Master-National Baseline Data'!CO395</f>
        <v>1.0271435306795986</v>
      </c>
      <c r="CP67" s="236">
        <f>'Master-National Baseline Data'!CP395</f>
        <v>43.620812544362082</v>
      </c>
      <c r="CQ67" s="236">
        <f>'Master-National Baseline Data'!CQ395</f>
        <v>38.275124733827511</v>
      </c>
      <c r="CR67" s="236">
        <f>'Master-National Baseline Data'!CR395</f>
        <v>18.104062721810408</v>
      </c>
      <c r="CS67" s="237" t="str">
        <f>'Master-National Baseline Data'!CS395</f>
        <v>loam</v>
      </c>
      <c r="CT67" s="237" t="str">
        <f>'Master-National Baseline Data'!CT395</f>
        <v>Well drained</v>
      </c>
      <c r="CU67" s="236">
        <f>'Master-National Baseline Data'!CU395</f>
        <v>0.24020547849529958</v>
      </c>
      <c r="CV67" s="236">
        <f>'Master-National Baseline Data'!CV395</f>
        <v>0.35108843537414969</v>
      </c>
      <c r="CW67" s="236">
        <f>'Master-National Baseline Data'!CW395</f>
        <v>0.11088295687885011</v>
      </c>
      <c r="CX67" s="236">
        <f>'Master-National Baseline Data'!CX395</f>
        <v>2.0419426048565077</v>
      </c>
      <c r="CY67" s="236">
        <f>'Master-National Baseline Data'!CY395</f>
        <v>5.3810000000000002</v>
      </c>
      <c r="CZ67" s="235">
        <f>'Master-National Baseline Data'!CZ395</f>
        <v>5.72</v>
      </c>
      <c r="DA67" s="235">
        <f>'Master-National Baseline Data'!DA395</f>
        <v>6.5</v>
      </c>
      <c r="DB67" s="235">
        <f>'Master-National Baseline Data'!DB395</f>
        <v>1.1189999999999998</v>
      </c>
      <c r="DC67" s="235" t="str">
        <f>'Master-National Baseline Data'!DC395</f>
        <v>LR</v>
      </c>
      <c r="DD67" s="236">
        <f>'Master-National Baseline Data'!DD395</f>
        <v>4.6197183098591461</v>
      </c>
      <c r="DE67" s="236">
        <f>'Master-National Baseline Data'!DE395</f>
        <v>3.0038028169014019</v>
      </c>
      <c r="DF67" s="236">
        <f>'Master-National Baseline Data'!DF395</f>
        <v>1.3140000000000001</v>
      </c>
      <c r="DG67" s="236">
        <f>'Master-National Baseline Data'!DG395</f>
        <v>1.3140000000000001</v>
      </c>
      <c r="DH67" s="236">
        <f>'Master-National Baseline Data'!DH395</f>
        <v>0</v>
      </c>
      <c r="DI67" s="236">
        <f>'Master-National Baseline Data'!DI395</f>
        <v>13.14</v>
      </c>
      <c r="DJ67" s="236">
        <f>'Master-National Baseline Data'!DJ395</f>
        <v>0</v>
      </c>
      <c r="DK67" s="236">
        <f>'Master-National Baseline Data'!DK395</f>
        <v>0</v>
      </c>
      <c r="DL67" s="236">
        <f>'Master-National Baseline Data'!DL395</f>
        <v>40.489997979389784</v>
      </c>
      <c r="DM67" s="236">
        <f>'Master-National Baseline Data'!DM395</f>
        <v>40.489997979389784</v>
      </c>
      <c r="DN67" s="236">
        <f>'Master-National Baseline Data'!DN395</f>
        <v>0</v>
      </c>
      <c r="DO67" s="236">
        <f>'Master-National Baseline Data'!DO395</f>
        <v>0</v>
      </c>
      <c r="DP67" s="236">
        <f>'Master-National Baseline Data'!DP395</f>
        <v>148.4633259244292</v>
      </c>
      <c r="DQ67" s="236">
        <f>'Master-National Baseline Data'!DQ395</f>
        <v>148.4633259244292</v>
      </c>
      <c r="DR67" s="236">
        <f>'Master-National Baseline Data'!DR395</f>
        <v>0</v>
      </c>
      <c r="DS67" s="236">
        <f>'Master-National Baseline Data'!DS395</f>
        <v>0</v>
      </c>
      <c r="DT67" s="236">
        <f>'Master-National Baseline Data'!DT395</f>
        <v>0.126</v>
      </c>
      <c r="DU67" s="236">
        <f>'Master-National Baseline Data'!DU395</f>
        <v>1.26</v>
      </c>
      <c r="DV67" s="236">
        <f>'Master-National Baseline Data'!DV395</f>
        <v>10.428571428571429</v>
      </c>
      <c r="DW67" s="236">
        <f>'Master-National Baseline Data'!DW395</f>
        <v>105.86765593429431</v>
      </c>
      <c r="DX67" s="236">
        <f>'Master-National Baseline Data'!DX395</f>
        <v>22.41945224663063</v>
      </c>
      <c r="DY67" s="236">
        <f>'Master-National Baseline Data'!DY395</f>
        <v>2071.3589909938623</v>
      </c>
      <c r="DZ67" s="236">
        <f>'Master-National Baseline Data'!DZ395</f>
        <v>1.6565299464092296</v>
      </c>
      <c r="EA67" s="236">
        <f>'Master-National Baseline Data'!EA395</f>
        <v>0.17102399617364916</v>
      </c>
      <c r="EB67" s="236">
        <f>'Master-National Baseline Data'!EB395</f>
        <v>193.22446763132734</v>
      </c>
      <c r="EC67" s="236">
        <f>'Master-National Baseline Data'!EC395</f>
        <v>575.46538842403606</v>
      </c>
      <c r="ED67" s="236">
        <f>'Master-National Baseline Data'!ED395</f>
        <v>664.73927739166356</v>
      </c>
      <c r="EE67" s="236">
        <f>'Master-National Baseline Data'!EE395</f>
        <v>223.82983982331652</v>
      </c>
      <c r="EF67" s="236">
        <f>'Master-National Baseline Data'!EF395</f>
        <v>106.64746643108708</v>
      </c>
      <c r="EG67" s="236">
        <f>'Master-National Baseline Data'!EG395</f>
        <v>10.074868138229512</v>
      </c>
      <c r="EH67" s="236">
        <f>'Master-National Baseline Data'!EH395</f>
        <v>30.438031054541604</v>
      </c>
      <c r="EI67" s="236">
        <f>'Master-National Baseline Data'!EI395</f>
        <v>16.834924537333332</v>
      </c>
      <c r="EJ67" s="236">
        <f>'Master-National Baseline Data'!EJ395</f>
        <v>7.1900749465731657</v>
      </c>
      <c r="EK67" s="236">
        <f>'Master-National Baseline Data'!EK395</f>
        <v>10.356794954969311</v>
      </c>
      <c r="EL67" s="236">
        <f>'Master-National Baseline Data'!EL395</f>
        <v>1.4755522780103489</v>
      </c>
      <c r="EM67" s="236">
        <f>'Master-National Baseline Data'!EM395</f>
        <v>5.539493978263863</v>
      </c>
      <c r="EN67" s="236">
        <f>'Master-National Baseline Data'!EN395</f>
        <v>0.46368463665690035</v>
      </c>
      <c r="EO67" s="236">
        <f>'Master-National Baseline Data'!EO395</f>
        <v>18.894202407243366</v>
      </c>
      <c r="EP67" s="236">
        <f>'Master-National Baseline Data'!EP395</f>
        <v>94.396817941692618</v>
      </c>
      <c r="EQ67" s="235"/>
      <c r="ER67" s="238">
        <f>'Master-National Baseline Data'!ER395</f>
        <v>1.0595903333333301</v>
      </c>
      <c r="ES67" s="238">
        <f>'Master-National Baseline Data'!ES395</f>
        <v>43.780206333333197</v>
      </c>
      <c r="ET67" s="238">
        <f>'Master-National Baseline Data'!ET395</f>
        <v>38.214627999999998</v>
      </c>
      <c r="EU67" s="238">
        <f>'Master-National Baseline Data'!EU395</f>
        <v>17.419102333333399</v>
      </c>
      <c r="EV67" s="239">
        <f>'Master-National Baseline Data'!EV395</f>
        <v>0.23784466666666601</v>
      </c>
      <c r="EW67" s="239">
        <f>'Master-National Baseline Data'!EW395</f>
        <v>0.346281333333333</v>
      </c>
      <c r="EX67" s="239">
        <f>'Master-National Baseline Data'!EX395</f>
        <v>0.11323</v>
      </c>
      <c r="EY67" s="239">
        <f>'Master-National Baseline Data'!EY395</f>
        <v>2.1155526666666602</v>
      </c>
      <c r="EZ67" s="239">
        <f>'Master-National Baseline Data'!EZ395</f>
        <v>5.53443033333334</v>
      </c>
      <c r="FA67" s="239">
        <f>'Master-National Baseline Data'!FA395</f>
        <v>4.6586696666666603</v>
      </c>
      <c r="FB67" s="239">
        <f>'Master-National Baseline Data'!FB395</f>
        <v>3.0405753333333299</v>
      </c>
      <c r="FC67" s="239">
        <f>'Master-National Baseline Data'!FC395</f>
        <v>1.48018566666666</v>
      </c>
      <c r="FD67" s="239">
        <f>'Master-National Baseline Data'!FD395</f>
        <v>14.8018566666666</v>
      </c>
      <c r="FE67" s="239">
        <f>'Master-National Baseline Data'!FE395</f>
        <v>0.130343333333334</v>
      </c>
      <c r="FF67" s="239">
        <f>'Master-National Baseline Data'!FF395</f>
        <v>1.3034333333333401</v>
      </c>
      <c r="FG67" s="239">
        <f>'Master-National Baseline Data'!FG395</f>
        <v>11.356051965322244</v>
      </c>
      <c r="FH67" s="239">
        <f>'Master-National Baseline Data'!FH395</f>
        <v>130.08157499999999</v>
      </c>
      <c r="FI67" s="239">
        <f>'Master-National Baseline Data'!FI395</f>
        <v>18.2565903333333</v>
      </c>
      <c r="FJ67" s="239">
        <f>'Master-National Baseline Data'!FJ395</f>
        <v>1865.8558516666701</v>
      </c>
      <c r="FK67" s="239">
        <f>'Master-National Baseline Data'!FK395</f>
        <v>2.0727769999999999</v>
      </c>
      <c r="FL67" s="239">
        <f>'Master-National Baseline Data'!FL395</f>
        <v>1.4743903333333299</v>
      </c>
      <c r="FM67" s="239">
        <f>'Master-National Baseline Data'!FM395</f>
        <v>195.414456</v>
      </c>
      <c r="FN67" s="239">
        <f>'Master-National Baseline Data'!FN395</f>
        <v>500.21611700000102</v>
      </c>
      <c r="FO67" s="239">
        <f>'Master-National Baseline Data'!FO395</f>
        <v>562.74038899999903</v>
      </c>
      <c r="FP67" s="239">
        <f>'Master-National Baseline Data'!FP395</f>
        <v>214.82293899999999</v>
      </c>
      <c r="FQ67" s="239">
        <f>'Master-National Baseline Data'!FQ395</f>
        <v>103.1028</v>
      </c>
      <c r="FR67" s="239">
        <f>'Master-National Baseline Data'!FR395</f>
        <v>9.3257413333333297</v>
      </c>
      <c r="FS67" s="239">
        <f>'Master-National Baseline Data'!FS395</f>
        <v>26.393650333333401</v>
      </c>
      <c r="FT67" s="239">
        <f>'Master-National Baseline Data'!FT395</f>
        <v>16.014967333333299</v>
      </c>
      <c r="FU67" s="239">
        <f>'Master-National Baseline Data'!FU395</f>
        <v>8.1364433333333395</v>
      </c>
      <c r="FV67" s="239">
        <f>'Master-National Baseline Data'!FV395</f>
        <v>9.4442383333333293</v>
      </c>
      <c r="FW67" s="239">
        <f>'Master-National Baseline Data'!FW395</f>
        <v>1.28914</v>
      </c>
      <c r="FX67" s="239">
        <f>'Master-National Baseline Data'!FX395</f>
        <v>4.7999846666666697</v>
      </c>
      <c r="FY67" s="239">
        <f>'Master-National Baseline Data'!FY395</f>
        <v>0.45090866666666701</v>
      </c>
      <c r="FZ67" s="239">
        <f>'Master-National Baseline Data'!FZ395</f>
        <v>17.092318333333399</v>
      </c>
      <c r="GA67" s="240">
        <f>'Master-National Baseline Data'!GA395</f>
        <v>91.647557000000106</v>
      </c>
      <c r="GB67" s="54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</row>
    <row r="68" spans="1:217" x14ac:dyDescent="0.2">
      <c r="A68" s="54"/>
      <c r="B68" s="232">
        <f>'Master-National Baseline Data'!B396</f>
        <v>755</v>
      </c>
      <c r="C68" s="233" t="str">
        <f>'Master-National Baseline Data'!C396</f>
        <v>752P</v>
      </c>
      <c r="D68" s="233" t="str">
        <f>'Master-National Baseline Data'!D396</f>
        <v>752P-BD119</v>
      </c>
      <c r="E68" s="233" t="str">
        <f>'Master-National Baseline Data'!E396</f>
        <v>063</v>
      </c>
      <c r="F68" s="233" t="str">
        <f>'Master-National Baseline Data'!F396</f>
        <v xml:space="preserve">Cereal system non-vertisols: Woina Dega - Wet/moist zone </v>
      </c>
      <c r="G68" s="233" t="str">
        <f>'Master-National Baseline Data'!G396</f>
        <v>SNNPRS</v>
      </c>
      <c r="H68" s="233" t="str">
        <f>'Master-National Baseline Data'!H396</f>
        <v>Alaba</v>
      </c>
      <c r="I68" s="233" t="str">
        <f>'Master-National Baseline Data'!I396</f>
        <v xml:space="preserve">Alaba Special Woreda </v>
      </c>
      <c r="J68" s="233" t="str">
        <f>'Master-National Baseline Data'!J396</f>
        <v>Asore</v>
      </c>
      <c r="K68" s="233" t="str">
        <f>'Master-National Baseline Data'!K396</f>
        <v>Asore</v>
      </c>
      <c r="L68" s="233" t="str">
        <f>'Master-National Baseline Data'!L396</f>
        <v>Asore</v>
      </c>
      <c r="M68" s="233" t="str">
        <f>'Master-National Baseline Data'!M396</f>
        <v>SN-Al-As</v>
      </c>
      <c r="N68" s="233" t="str">
        <f>'Master-National Baseline Data'!N396</f>
        <v>Project scenario</v>
      </c>
      <c r="O68" s="233" t="str">
        <f>'Master-National Baseline Data'!O396</f>
        <v>Improved woodland</v>
      </c>
      <c r="P68" s="233" t="str">
        <f>'Master-National Baseline Data'!P396</f>
        <v>Improved woodland</v>
      </c>
      <c r="Q68" s="233" t="str">
        <f>'Master-National Baseline Data'!Q396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68" s="233" t="str">
        <f>'Master-National Baseline Data'!R396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68" s="233" t="str">
        <f>'Master-National Baseline Data'!S396</f>
        <v>Woodland</v>
      </c>
      <c r="T68" s="233" t="str">
        <f>'Master-National Baseline Data'!T396</f>
        <v>ISWC</v>
      </c>
      <c r="U68" s="233" t="str">
        <f>'Master-National Baseline Data'!U396</f>
        <v>ISWC_PE</v>
      </c>
      <c r="V68" s="233" t="str">
        <f>'Master-National Baseline Data'!V396</f>
        <v>ISWC_PE_WL</v>
      </c>
      <c r="W68" s="234">
        <f>'Master-National Baseline Data'!W396</f>
        <v>1993</v>
      </c>
      <c r="X68" s="234">
        <f>'Master-National Baseline Data'!X396</f>
        <v>20</v>
      </c>
      <c r="Y68" s="235" t="str">
        <f>'Master-National Baseline Data'!Y396</f>
        <v>ISWC_PE_WL_20</v>
      </c>
      <c r="Z68" s="235" t="str">
        <f>'Master-National Baseline Data'!Z396</f>
        <v>Stone and soil bund, hillside terrace, stone check dam,  eye brow basin, deep water infiltration trenches, woodland permanent enclosure</v>
      </c>
      <c r="AA68" s="235" t="str">
        <f>'Master-National Baseline Data'!AA396</f>
        <v xml:space="preserve">Leguminous and non-leguminous tree planting, natural regeneration </v>
      </c>
      <c r="AB68" s="235" t="str">
        <f>'Master-National Baseline Data'!AB396</f>
        <v>Acacia-Eucalyptus-Gravilea-Pinus</v>
      </c>
      <c r="AC68" s="235" t="str">
        <f>'Master-National Baseline Data'!AC396</f>
        <v>Chloris-Cynodon-Hyparrhenia-Eragrostis</v>
      </c>
      <c r="AD68" s="235" t="str">
        <f>'Master-National Baseline Data'!AD396</f>
        <v>Maize, wheat, pulses and sorghum</v>
      </c>
      <c r="AE68" s="235" t="str">
        <f>'Master-National Baseline Data'!AE396</f>
        <v>None</v>
      </c>
      <c r="AF68" s="235" t="str">
        <f>'Master-National Baseline Data'!AF396</f>
        <v xml:space="preserve">Dense </v>
      </c>
      <c r="AG68" s="235" t="str">
        <f>'Master-National Baseline Data'!AG396</f>
        <v>Shoats and cattle</v>
      </c>
      <c r="AH68" s="235" t="str">
        <f>'Master-National Baseline Data'!AH396</f>
        <v>Soil profile sample</v>
      </c>
      <c r="AI68" s="235" t="str">
        <f>'Master-National Baseline Data'!AI396</f>
        <v>SN-ASW-3r-PE6-45-100cm</v>
      </c>
      <c r="AJ68" s="235" t="str">
        <f>'Master-National Baseline Data'!AJ396</f>
        <v>SN-ASW-3r-PE6-BD-45-100cm</v>
      </c>
      <c r="AK68" s="235" t="str">
        <f>'Master-National Baseline Data'!AK396</f>
        <v>45-100</v>
      </c>
      <c r="AL68" s="235">
        <f>'Master-National Baseline Data'!AL396</f>
        <v>55</v>
      </c>
      <c r="AM68" s="235" t="str">
        <f>'Master-National Baseline Data'!AM396</f>
        <v>WC</v>
      </c>
      <c r="AN68" s="235" t="str">
        <f>'Master-National Baseline Data'!AN396</f>
        <v>MIR</v>
      </c>
      <c r="AO68" s="235">
        <f>'Master-National Baseline Data'!AO396</f>
        <v>0</v>
      </c>
      <c r="AP68" s="235">
        <f>'Master-National Baseline Data'!AP396</f>
        <v>398805.41</v>
      </c>
      <c r="AQ68" s="235">
        <f>'Master-National Baseline Data'!AQ396</f>
        <v>802255.6</v>
      </c>
      <c r="AR68" s="235">
        <f>'Master-National Baseline Data'!AR396</f>
        <v>7.2569439999999998</v>
      </c>
      <c r="AS68" s="235">
        <f>'Master-National Baseline Data'!AS396</f>
        <v>38.083333000000003</v>
      </c>
      <c r="AT68" s="235" t="str">
        <f>'Master-National Baseline Data'!AT396</f>
        <v>7°15'25.00"</v>
      </c>
      <c r="AU68" s="235" t="str">
        <f>'Master-National Baseline Data'!AU396</f>
        <v>38° 4'60.00"</v>
      </c>
      <c r="AV68" s="235">
        <f>'Master-National Baseline Data'!AV396</f>
        <v>1361746.2029587</v>
      </c>
      <c r="AW68" s="235">
        <f>'Master-National Baseline Data'!AW396</f>
        <v>853399.29789486504</v>
      </c>
      <c r="AX68" s="235">
        <f>'Master-National Baseline Data'!AX396</f>
        <v>1726</v>
      </c>
      <c r="AY68" s="235">
        <f>'Master-National Baseline Data'!AY396</f>
        <v>1711</v>
      </c>
      <c r="AZ68" s="235">
        <f>'Master-National Baseline Data'!AZ396</f>
        <v>-4.4305249999999997E-2</v>
      </c>
      <c r="BA68" s="235">
        <f>'Master-National Baseline Data'!BA396</f>
        <v>1.270334E-2</v>
      </c>
      <c r="BB68" s="235">
        <f>'Master-National Baseline Data'!BB396</f>
        <v>0.10488260000000001</v>
      </c>
      <c r="BC68" s="235">
        <f>'Master-National Baseline Data'!BC396</f>
        <v>0.25362963999999999</v>
      </c>
      <c r="BD68" s="235">
        <f>'Master-National Baseline Data'!BD396</f>
        <v>0.4020398</v>
      </c>
      <c r="BE68" s="235">
        <f>'Master-National Baseline Data'!BE396</f>
        <v>0.23194806000000001</v>
      </c>
      <c r="BF68" s="235">
        <f>'Master-National Baseline Data'!BF396</f>
        <v>0.21069779999999999</v>
      </c>
      <c r="BG68" s="235">
        <f>'Master-National Baseline Data'!BG396</f>
        <v>211.09200000000001</v>
      </c>
      <c r="BH68" s="235">
        <f>'Master-National Baseline Data'!BH396</f>
        <v>1717</v>
      </c>
      <c r="BI68" s="235">
        <f>'Master-National Baseline Data'!BI396</f>
        <v>4.5339900000000003E-5</v>
      </c>
      <c r="BJ68" s="235">
        <f>'Master-National Baseline Data'!BJ396</f>
        <v>2.9696399999999998E-4</v>
      </c>
      <c r="BK68" s="235">
        <f>'Master-National Baseline Data'!BK396</f>
        <v>2.7193900000000002</v>
      </c>
      <c r="BL68" s="235">
        <f>'Master-National Baseline Data'!BL396</f>
        <v>50.467700000000001</v>
      </c>
      <c r="BM68" s="235">
        <f>'Master-National Baseline Data'!BM396</f>
        <v>3.0891600000000001E-4</v>
      </c>
      <c r="BN68" s="235">
        <f>'Master-National Baseline Data'!BN396</f>
        <v>19.190000000000001</v>
      </c>
      <c r="BO68" s="235">
        <f>'Master-National Baseline Data'!BO396</f>
        <v>84.83</v>
      </c>
      <c r="BP68" s="235">
        <f>'Master-National Baseline Data'!BP396</f>
        <v>1017.96</v>
      </c>
      <c r="BQ68" s="235">
        <f>'Master-National Baseline Data'!BQ396</f>
        <v>108.71</v>
      </c>
      <c r="BR68" s="235">
        <f>'Master-National Baseline Data'!BR396</f>
        <v>1304.52</v>
      </c>
      <c r="BS68" s="235">
        <f>'Master-National Baseline Data'!BS396</f>
        <v>1.2815041848402686</v>
      </c>
      <c r="BT68" s="235">
        <f>'Master-National Baseline Data'!BT396</f>
        <v>14.7</v>
      </c>
      <c r="BU68" s="235">
        <f>'Master-National Baseline Data'!BU396</f>
        <v>3.05</v>
      </c>
      <c r="BV68" s="235">
        <f>'Master-National Baseline Data'!BV396</f>
        <v>12.06</v>
      </c>
      <c r="BW68" s="235">
        <f>'Master-National Baseline Data'!BW396</f>
        <v>287</v>
      </c>
      <c r="BX68" s="235">
        <f>'Master-National Baseline Data'!BX396</f>
        <v>155</v>
      </c>
      <c r="BY68" s="235">
        <f>'Master-National Baseline Data'!BY396</f>
        <v>15.2</v>
      </c>
      <c r="BZ68" s="235" t="str">
        <f>'Master-National Baseline Data'!BZ396</f>
        <v>Subhumid</v>
      </c>
      <c r="CA68" s="235">
        <f>'Master-National Baseline Data'!CA396</f>
        <v>0.78</v>
      </c>
      <c r="CB68" s="235">
        <f>'Master-National Baseline Data'!CB396</f>
        <v>6.0111622810399998</v>
      </c>
      <c r="CC68" s="235">
        <f>'Master-National Baseline Data'!CC396</f>
        <v>1474</v>
      </c>
      <c r="CD68" s="235">
        <f>'Master-National Baseline Data'!CD396</f>
        <v>1474</v>
      </c>
      <c r="CE68" s="235">
        <f>'Master-National Baseline Data'!CE396</f>
        <v>2175</v>
      </c>
      <c r="CF68" s="235" t="str">
        <f>'Master-National Baseline Data'!CF396</f>
        <v>NPP Precipitation limited</v>
      </c>
      <c r="CG68" s="235">
        <f>'Master-National Baseline Data'!CG396</f>
        <v>1</v>
      </c>
      <c r="CH68" s="235">
        <f>'Master-National Baseline Data'!CH396</f>
        <v>0</v>
      </c>
      <c r="CI68" s="235" t="str">
        <f>'Master-National Baseline Data'!CI396</f>
        <v>Subtropical subhumid dry forest</v>
      </c>
      <c r="CJ68" s="235" t="str">
        <f>'Master-National Baseline Data'!CJ396</f>
        <v>Equatorial savannah dry summer</v>
      </c>
      <c r="CK68" s="235" t="str">
        <f>'Master-National Baseline Data'!CK396</f>
        <v>Steppe</v>
      </c>
      <c r="CL68" s="235" t="str">
        <f>'Master-National Baseline Data'!CL396</f>
        <v>26 Jan - 19 Oct</v>
      </c>
      <c r="CM68" s="235" t="str">
        <f>'Master-National Baseline Data'!CM396</f>
        <v>Almost no roots</v>
      </c>
      <c r="CN68" s="235" t="str">
        <f>'Master-National Baseline Data'!CN396</f>
        <v>Light brown</v>
      </c>
      <c r="CO68" s="236">
        <f>'Master-National Baseline Data'!CO396</f>
        <v>1.094497204822523</v>
      </c>
      <c r="CP68" s="236">
        <f>'Master-National Baseline Data'!CP396</f>
        <v>44.84719261</v>
      </c>
      <c r="CQ68" s="236">
        <f>'Master-National Baseline Data'!CQ396</f>
        <v>39.303482590000002</v>
      </c>
      <c r="CR68" s="236">
        <f>'Master-National Baseline Data'!CR396</f>
        <v>15.8493248</v>
      </c>
      <c r="CS68" s="237" t="str">
        <f>'Master-National Baseline Data'!CS396</f>
        <v>loam</v>
      </c>
      <c r="CT68" s="237" t="str">
        <f>'Master-National Baseline Data'!CT396</f>
        <v>Well drained</v>
      </c>
      <c r="CU68" s="236">
        <f>'Master-National Baseline Data'!CU396</f>
        <v>0.21694938468301583</v>
      </c>
      <c r="CV68" s="236">
        <f>'Master-National Baseline Data'!CV396</f>
        <v>0.33329041487839772</v>
      </c>
      <c r="CW68" s="236">
        <f>'Master-National Baseline Data'!CW396</f>
        <v>0.11634103019538189</v>
      </c>
      <c r="CX68" s="236">
        <f>'Master-National Baseline Data'!CX396</f>
        <v>2.0373514431239159</v>
      </c>
      <c r="CY68" s="236">
        <f>'Master-National Baseline Data'!CY396</f>
        <v>5.577</v>
      </c>
      <c r="CZ68" s="235">
        <f>'Master-National Baseline Data'!CZ396</f>
        <v>5.83</v>
      </c>
      <c r="DA68" s="235">
        <f>'Master-National Baseline Data'!DA396</f>
        <v>6.5</v>
      </c>
      <c r="DB68" s="235">
        <f>'Master-National Baseline Data'!DB396</f>
        <v>0.92300000000000004</v>
      </c>
      <c r="DC68" s="235" t="str">
        <f>'Master-National Baseline Data'!DC396</f>
        <v>LR</v>
      </c>
      <c r="DD68" s="236">
        <f>'Master-National Baseline Data'!DD396</f>
        <v>3.986135181975734</v>
      </c>
      <c r="DE68" s="236">
        <f>'Master-National Baseline Data'!DE396</f>
        <v>2.5602946273830138</v>
      </c>
      <c r="DF68" s="236">
        <f>'Master-National Baseline Data'!DF396</f>
        <v>0.88200000000000001</v>
      </c>
      <c r="DG68" s="236">
        <f>'Master-National Baseline Data'!DG396</f>
        <v>0.88200000000000001</v>
      </c>
      <c r="DH68" s="236">
        <f>'Master-National Baseline Data'!DH396</f>
        <v>0</v>
      </c>
      <c r="DI68" s="236">
        <f>'Master-National Baseline Data'!DI396</f>
        <v>8.82</v>
      </c>
      <c r="DJ68" s="236">
        <f>'Master-National Baseline Data'!DJ396</f>
        <v>0</v>
      </c>
      <c r="DK68" s="236">
        <f>'Master-National Baseline Data'!DK396</f>
        <v>0</v>
      </c>
      <c r="DL68" s="236">
        <f>'Master-National Baseline Data'!DL396</f>
        <v>53.094059405940605</v>
      </c>
      <c r="DM68" s="236">
        <f>'Master-National Baseline Data'!DM396</f>
        <v>53.094059405940605</v>
      </c>
      <c r="DN68" s="236">
        <f>'Master-National Baseline Data'!DN396</f>
        <v>0</v>
      </c>
      <c r="DO68" s="236">
        <f>'Master-National Baseline Data'!DO396</f>
        <v>0</v>
      </c>
      <c r="DP68" s="236">
        <f>'Master-National Baseline Data'!DP396</f>
        <v>194.6782178217822</v>
      </c>
      <c r="DQ68" s="236">
        <f>'Master-National Baseline Data'!DQ396</f>
        <v>194.6782178217822</v>
      </c>
      <c r="DR68" s="236">
        <f>'Master-National Baseline Data'!DR396</f>
        <v>0</v>
      </c>
      <c r="DS68" s="236">
        <f>'Master-National Baseline Data'!DS396</f>
        <v>0</v>
      </c>
      <c r="DT68" s="236">
        <f>'Master-National Baseline Data'!DT396</f>
        <v>8.5999999999999993E-2</v>
      </c>
      <c r="DU68" s="236">
        <f>'Master-National Baseline Data'!DU396</f>
        <v>0.85999999999999988</v>
      </c>
      <c r="DV68" s="236">
        <f>'Master-National Baseline Data'!DV396</f>
        <v>10.255813953488373</v>
      </c>
      <c r="DW68" s="236">
        <f>'Master-National Baseline Data'!DW396</f>
        <v>163.52907859657407</v>
      </c>
      <c r="DX68" s="236">
        <f>'Master-National Baseline Data'!DX396</f>
        <v>10.75625890089456</v>
      </c>
      <c r="DY68" s="236">
        <f>'Master-National Baseline Data'!DY396</f>
        <v>1408.7335442619792</v>
      </c>
      <c r="DZ68" s="236">
        <f>'Master-National Baseline Data'!DZ396</f>
        <v>3.4605343396948176</v>
      </c>
      <c r="EA68" s="236">
        <f>'Master-National Baseline Data'!EA396</f>
        <v>11.350080206302795</v>
      </c>
      <c r="EB68" s="236">
        <f>'Master-National Baseline Data'!EB396</f>
        <v>202.31467653436337</v>
      </c>
      <c r="EC68" s="236">
        <f>'Master-National Baseline Data'!EC396</f>
        <v>358.39846706655089</v>
      </c>
      <c r="ED68" s="236">
        <f>'Master-National Baseline Data'!ED396</f>
        <v>276.21441261519681</v>
      </c>
      <c r="EE68" s="236">
        <f>'Master-National Baseline Data'!EE396</f>
        <v>95.277332642076388</v>
      </c>
      <c r="EF68" s="236">
        <f>'Master-National Baseline Data'!EF396</f>
        <v>51.008771383981482</v>
      </c>
      <c r="EG68" s="236">
        <f>'Master-National Baseline Data'!EG396</f>
        <v>9.5587910998623613</v>
      </c>
      <c r="EH68" s="236">
        <f>'Master-National Baseline Data'!EH396</f>
        <v>10.095521681938655</v>
      </c>
      <c r="EI68" s="236">
        <f>'Master-National Baseline Data'!EI396</f>
        <v>7.5998301188194439</v>
      </c>
      <c r="EJ68" s="236">
        <f>'Master-National Baseline Data'!EJ396</f>
        <v>4.00907561917621</v>
      </c>
      <c r="EK68" s="236">
        <f>'Master-National Baseline Data'!EK396</f>
        <v>7.0436677213098964</v>
      </c>
      <c r="EL68" s="236">
        <f>'Master-National Baseline Data'!EL396</f>
        <v>0.91897042837577148</v>
      </c>
      <c r="EM68" s="236">
        <f>'Master-National Baseline Data'!EM396</f>
        <v>2.3017867717933069</v>
      </c>
      <c r="EN68" s="236">
        <f>'Master-National Baseline Data'!EN396</f>
        <v>0.22177726688687602</v>
      </c>
      <c r="EO68" s="236">
        <f>'Master-National Baseline Data'!EO396</f>
        <v>12.121492974331591</v>
      </c>
      <c r="EP68" s="236">
        <f>'Master-National Baseline Data'!EP396</f>
        <v>86.509163603620252</v>
      </c>
      <c r="EQ68" s="235"/>
      <c r="ER68" s="238">
        <f>'Master-National Baseline Data'!ER396</f>
        <v>1.09940833333333</v>
      </c>
      <c r="ES68" s="238">
        <f>'Master-National Baseline Data'!ES396</f>
        <v>44.558731666666603</v>
      </c>
      <c r="ET68" s="238">
        <f>'Master-National Baseline Data'!ET396</f>
        <v>40.045617666666601</v>
      </c>
      <c r="EU68" s="238">
        <f>'Master-National Baseline Data'!EU396</f>
        <v>16.084056666666701</v>
      </c>
      <c r="EV68" s="239">
        <f>'Master-National Baseline Data'!EV396</f>
        <v>0.22638433333333299</v>
      </c>
      <c r="EW68" s="239">
        <f>'Master-National Baseline Data'!EW396</f>
        <v>0.337527666666667</v>
      </c>
      <c r="EX68" s="239">
        <f>'Master-National Baseline Data'!EX396</f>
        <v>0.123319333333333</v>
      </c>
      <c r="EY68" s="239">
        <f>'Master-National Baseline Data'!EY396</f>
        <v>2.1665149999999902</v>
      </c>
      <c r="EZ68" s="239">
        <f>'Master-National Baseline Data'!EZ396</f>
        <v>5.68878799999999</v>
      </c>
      <c r="FA68" s="239">
        <f>'Master-National Baseline Data'!FA396</f>
        <v>4.1556243333333303</v>
      </c>
      <c r="FB68" s="239">
        <f>'Master-National Baseline Data'!FB396</f>
        <v>2.705457</v>
      </c>
      <c r="FC68" s="239">
        <f>'Master-National Baseline Data'!FC396</f>
        <v>1.1030783333333301</v>
      </c>
      <c r="FD68" s="239">
        <f>'Master-National Baseline Data'!FD396</f>
        <v>11.0307833333333</v>
      </c>
      <c r="FE68" s="239">
        <f>'Master-National Baseline Data'!FE396</f>
        <v>0.102721333333334</v>
      </c>
      <c r="FF68" s="239">
        <f>'Master-National Baseline Data'!FF396</f>
        <v>1.02721333333334</v>
      </c>
      <c r="FG68" s="239">
        <f>'Master-National Baseline Data'!FG396</f>
        <v>10.738551550473023</v>
      </c>
      <c r="FH68" s="239">
        <f>'Master-National Baseline Data'!FH396</f>
        <v>158.60063466666699</v>
      </c>
      <c r="FI68" s="239">
        <f>'Master-National Baseline Data'!FI396</f>
        <v>11.0957983333334</v>
      </c>
      <c r="FJ68" s="239">
        <f>'Master-National Baseline Data'!FJ396</f>
        <v>1481.6151893333299</v>
      </c>
      <c r="FK68" s="239">
        <f>'Master-National Baseline Data'!FK396</f>
        <v>3.6457950000000001</v>
      </c>
      <c r="FL68" s="239">
        <f>'Master-National Baseline Data'!FL396</f>
        <v>8.6217073333333403</v>
      </c>
      <c r="FM68" s="239">
        <f>'Master-National Baseline Data'!FM396</f>
        <v>202.741810666666</v>
      </c>
      <c r="FN68" s="239">
        <f>'Master-National Baseline Data'!FN396</f>
        <v>382.058031999999</v>
      </c>
      <c r="FO68" s="239">
        <f>'Master-National Baseline Data'!FO396</f>
        <v>333.30519199999998</v>
      </c>
      <c r="FP68" s="239">
        <f>'Master-National Baseline Data'!FP396</f>
        <v>127.83812633333299</v>
      </c>
      <c r="FQ68" s="239">
        <f>'Master-National Baseline Data'!FQ396</f>
        <v>74.542403999999905</v>
      </c>
      <c r="FR68" s="239">
        <f>'Master-National Baseline Data'!FR396</f>
        <v>8.8355466666666693</v>
      </c>
      <c r="FS68" s="239">
        <f>'Master-National Baseline Data'!FS396</f>
        <v>16.0016873333334</v>
      </c>
      <c r="FT68" s="239">
        <f>'Master-National Baseline Data'!FT396</f>
        <v>11.1988306666667</v>
      </c>
      <c r="FU68" s="239">
        <f>'Master-National Baseline Data'!FU396</f>
        <v>6.1605440000000096</v>
      </c>
      <c r="FV68" s="239">
        <f>'Master-National Baseline Data'!FV396</f>
        <v>7.3715643333333398</v>
      </c>
      <c r="FW68" s="239">
        <f>'Master-National Baseline Data'!FW396</f>
        <v>0.98545000000000005</v>
      </c>
      <c r="FX68" s="239">
        <f>'Master-National Baseline Data'!FX396</f>
        <v>2.7612076666666598</v>
      </c>
      <c r="FY68" s="239">
        <f>'Master-National Baseline Data'!FY396</f>
        <v>0.312566333333333</v>
      </c>
      <c r="FZ68" s="239">
        <f>'Master-National Baseline Data'!FZ396</f>
        <v>13.2787616666667</v>
      </c>
      <c r="GA68" s="240">
        <f>'Master-National Baseline Data'!GA396</f>
        <v>86.731075000000004</v>
      </c>
      <c r="GB68" s="54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</row>
    <row r="69" spans="1:217" x14ac:dyDescent="0.2">
      <c r="A69" s="73"/>
      <c r="B69" s="232">
        <f>'Master-National Baseline Data'!B397</f>
        <v>756</v>
      </c>
      <c r="C69" s="233" t="str">
        <f>'Master-National Baseline Data'!C397</f>
        <v>753S</v>
      </c>
      <c r="D69" s="233"/>
      <c r="E69" s="233" t="str">
        <f>'Master-National Baseline Data'!E397</f>
        <v>063</v>
      </c>
      <c r="F69" s="233" t="str">
        <f>'Master-National Baseline Data'!F397</f>
        <v xml:space="preserve">Cereal system non-vertisols: Woina Dega - Wet/moist zone </v>
      </c>
      <c r="G69" s="233" t="str">
        <f>'Master-National Baseline Data'!G397</f>
        <v>SNNPRS</v>
      </c>
      <c r="H69" s="233" t="str">
        <f>'Master-National Baseline Data'!H397</f>
        <v>Alaba</v>
      </c>
      <c r="I69" s="233" t="str">
        <f>'Master-National Baseline Data'!I397</f>
        <v xml:space="preserve">Alaba Special Woreda </v>
      </c>
      <c r="J69" s="233" t="str">
        <f>'Master-National Baseline Data'!J397</f>
        <v>Asore</v>
      </c>
      <c r="K69" s="233" t="str">
        <f>'Master-National Baseline Data'!K397</f>
        <v>Asore</v>
      </c>
      <c r="L69" s="233" t="str">
        <f>'Master-National Baseline Data'!L397</f>
        <v>Asore</v>
      </c>
      <c r="M69" s="233" t="str">
        <f>'Master-National Baseline Data'!M397</f>
        <v>SN-Al-As</v>
      </c>
      <c r="N69" s="233" t="str">
        <f>'Master-National Baseline Data'!N397</f>
        <v>Project scenario</v>
      </c>
      <c r="O69" s="233" t="str">
        <f>'Master-National Baseline Data'!O397</f>
        <v>Improved woodland</v>
      </c>
      <c r="P69" s="233" t="str">
        <f>'Master-National Baseline Data'!P397</f>
        <v>Improved woodland</v>
      </c>
      <c r="Q69" s="233" t="str">
        <f>'Master-National Baseline Data'!Q397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69" s="233" t="str">
        <f>'Master-National Baseline Data'!R397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69" s="233" t="str">
        <f>'Master-National Baseline Data'!S397</f>
        <v>Woodland</v>
      </c>
      <c r="T69" s="233" t="str">
        <f>'Master-National Baseline Data'!T397</f>
        <v>ISWC</v>
      </c>
      <c r="U69" s="233" t="str">
        <f>'Master-National Baseline Data'!U397</f>
        <v>ISWC_PE</v>
      </c>
      <c r="V69" s="233" t="str">
        <f>'Master-National Baseline Data'!V397</f>
        <v>ISWC_PE_WL</v>
      </c>
      <c r="W69" s="234">
        <f>'Master-National Baseline Data'!W397</f>
        <v>1993</v>
      </c>
      <c r="X69" s="234">
        <f>'Master-National Baseline Data'!X397</f>
        <v>20</v>
      </c>
      <c r="Y69" s="235" t="str">
        <f>'Master-National Baseline Data'!Y397</f>
        <v>ISWC_PE_WL_20</v>
      </c>
      <c r="Z69" s="235" t="str">
        <f>'Master-National Baseline Data'!Z397</f>
        <v>Stone and soil bund, hillside terrace, stone check dam,  eye brow basin, deep water infiltration trenches, woodland permanent enclosure</v>
      </c>
      <c r="AA69" s="235" t="str">
        <f>'Master-National Baseline Data'!AA397</f>
        <v xml:space="preserve">Leguminous and non-leguminous tree planting, natural regeneration </v>
      </c>
      <c r="AB69" s="235" t="str">
        <f>'Master-National Baseline Data'!AB397</f>
        <v>Acacia-Eucalyptus-Gravilea-Pinus</v>
      </c>
      <c r="AC69" s="235" t="str">
        <f>'Master-National Baseline Data'!AC397</f>
        <v>Chloris-Cynodon-Hyparrhenia-Eragrostis</v>
      </c>
      <c r="AD69" s="235" t="str">
        <f>'Master-National Baseline Data'!AD397</f>
        <v>Maize, wheat, pulses and sorghum</v>
      </c>
      <c r="AE69" s="235" t="str">
        <f>'Master-National Baseline Data'!AE397</f>
        <v>None</v>
      </c>
      <c r="AF69" s="235" t="str">
        <f>'Master-National Baseline Data'!AF397</f>
        <v xml:space="preserve">Dense </v>
      </c>
      <c r="AG69" s="235" t="str">
        <f>'Master-National Baseline Data'!AG397</f>
        <v>Shoats and cattle</v>
      </c>
      <c r="AH69" s="235" t="str">
        <f>'Master-National Baseline Data'!AH397</f>
        <v>Surface sample</v>
      </c>
      <c r="AI69" s="235" t="str">
        <f>'Master-National Baseline Data'!AI397</f>
        <v>SN-ASW-3r-PE6-1-0-15cm</v>
      </c>
      <c r="AJ69" s="235">
        <f>'Master-National Baseline Data'!AJ397</f>
        <v>0</v>
      </c>
      <c r="AK69" s="235" t="str">
        <f>'Master-National Baseline Data'!AK397</f>
        <v>0-15</v>
      </c>
      <c r="AL69" s="235">
        <f>'Master-National Baseline Data'!AL397</f>
        <v>15</v>
      </c>
      <c r="AM69" s="235" t="str">
        <f>'Master-National Baseline Data'!AM397</f>
        <v>NOWC</v>
      </c>
      <c r="AN69" s="235" t="str">
        <f>'Master-National Baseline Data'!AN397</f>
        <v>MIR</v>
      </c>
      <c r="AO69" s="235">
        <f>'Master-National Baseline Data'!AO397</f>
        <v>0</v>
      </c>
      <c r="AP69" s="235">
        <f>'Master-National Baseline Data'!AP397</f>
        <v>398814.36</v>
      </c>
      <c r="AQ69" s="235">
        <f>'Master-National Baseline Data'!AQ397</f>
        <v>802284.45</v>
      </c>
      <c r="AR69" s="235">
        <f>'Master-National Baseline Data'!AR397</f>
        <v>7.257206</v>
      </c>
      <c r="AS69" s="235">
        <f>'Master-National Baseline Data'!AS397</f>
        <v>38.083413999999998</v>
      </c>
      <c r="AT69" s="235" t="str">
        <f>'Master-National Baseline Data'!AT397</f>
        <v>7°15'25.94"</v>
      </c>
      <c r="AU69" s="235" t="str">
        <f>'Master-National Baseline Data'!AU397</f>
        <v>38° 5'0.29"</v>
      </c>
      <c r="AV69" s="235">
        <f>'Master-National Baseline Data'!AV397</f>
        <v>1361746.2029587</v>
      </c>
      <c r="AW69" s="235">
        <f>'Master-National Baseline Data'!AW397</f>
        <v>853399.29789486504</v>
      </c>
      <c r="AX69" s="235">
        <f>'Master-National Baseline Data'!AX397</f>
        <v>1727</v>
      </c>
      <c r="AY69" s="235">
        <f>'Master-National Baseline Data'!AY397</f>
        <v>1716</v>
      </c>
      <c r="AZ69" s="235">
        <f>'Master-National Baseline Data'!AZ397</f>
        <v>-4.4305249999999997E-2</v>
      </c>
      <c r="BA69" s="235">
        <f>'Master-National Baseline Data'!BA397</f>
        <v>1.270334E-2</v>
      </c>
      <c r="BB69" s="235">
        <f>'Master-National Baseline Data'!BB397</f>
        <v>0.10488260000000001</v>
      </c>
      <c r="BC69" s="235">
        <f>'Master-National Baseline Data'!BC397</f>
        <v>0.25362963999999999</v>
      </c>
      <c r="BD69" s="235">
        <f>'Master-National Baseline Data'!BD397</f>
        <v>0.4020398</v>
      </c>
      <c r="BE69" s="235">
        <f>'Master-National Baseline Data'!BE397</f>
        <v>0.23194806000000001</v>
      </c>
      <c r="BF69" s="235">
        <f>'Master-National Baseline Data'!BF397</f>
        <v>0.21069779999999999</v>
      </c>
      <c r="BG69" s="235">
        <f>'Master-National Baseline Data'!BG397</f>
        <v>211.09200000000001</v>
      </c>
      <c r="BH69" s="235">
        <f>'Master-National Baseline Data'!BH397</f>
        <v>1717</v>
      </c>
      <c r="BI69" s="235">
        <f>'Master-National Baseline Data'!BI397</f>
        <v>4.5339900000000003E-5</v>
      </c>
      <c r="BJ69" s="235">
        <f>'Master-National Baseline Data'!BJ397</f>
        <v>2.9696399999999998E-4</v>
      </c>
      <c r="BK69" s="235">
        <f>'Master-National Baseline Data'!BK397</f>
        <v>2.7193900000000002</v>
      </c>
      <c r="BL69" s="235">
        <f>'Master-National Baseline Data'!BL397</f>
        <v>50.467700000000001</v>
      </c>
      <c r="BM69" s="235">
        <f>'Master-National Baseline Data'!BM397</f>
        <v>3.0891600000000001E-4</v>
      </c>
      <c r="BN69" s="235">
        <f>'Master-National Baseline Data'!BN397</f>
        <v>19.190000000000001</v>
      </c>
      <c r="BO69" s="235">
        <f>'Master-National Baseline Data'!BO397</f>
        <v>84.83</v>
      </c>
      <c r="BP69" s="235">
        <f>'Master-National Baseline Data'!BP397</f>
        <v>1017.96</v>
      </c>
      <c r="BQ69" s="235">
        <f>'Master-National Baseline Data'!BQ397</f>
        <v>108.71</v>
      </c>
      <c r="BR69" s="235">
        <f>'Master-National Baseline Data'!BR397</f>
        <v>1304.52</v>
      </c>
      <c r="BS69" s="235">
        <f>'Master-National Baseline Data'!BS397</f>
        <v>1.2815041848402686</v>
      </c>
      <c r="BT69" s="235">
        <f>'Master-National Baseline Data'!BT397</f>
        <v>14.7</v>
      </c>
      <c r="BU69" s="235">
        <f>'Master-National Baseline Data'!BU397</f>
        <v>3.05</v>
      </c>
      <c r="BV69" s="235">
        <f>'Master-National Baseline Data'!BV397</f>
        <v>12.06</v>
      </c>
      <c r="BW69" s="235">
        <f>'Master-National Baseline Data'!BW397</f>
        <v>287</v>
      </c>
      <c r="BX69" s="235">
        <f>'Master-National Baseline Data'!BX397</f>
        <v>155</v>
      </c>
      <c r="BY69" s="235">
        <f>'Master-National Baseline Data'!BY397</f>
        <v>15.2</v>
      </c>
      <c r="BZ69" s="235" t="str">
        <f>'Master-National Baseline Data'!BZ397</f>
        <v>Subhumid</v>
      </c>
      <c r="CA69" s="235">
        <f>'Master-National Baseline Data'!CA397</f>
        <v>0.78</v>
      </c>
      <c r="CB69" s="235">
        <f>'Master-National Baseline Data'!CB397</f>
        <v>6.0318460464500001</v>
      </c>
      <c r="CC69" s="235">
        <f>'Master-National Baseline Data'!CC397</f>
        <v>1474</v>
      </c>
      <c r="CD69" s="235">
        <f>'Master-National Baseline Data'!CD397</f>
        <v>1474</v>
      </c>
      <c r="CE69" s="235">
        <f>'Master-National Baseline Data'!CE397</f>
        <v>2175</v>
      </c>
      <c r="CF69" s="235" t="str">
        <f>'Master-National Baseline Data'!CF397</f>
        <v>NPP Precipitation limited</v>
      </c>
      <c r="CG69" s="235">
        <f>'Master-National Baseline Data'!CG397</f>
        <v>1</v>
      </c>
      <c r="CH69" s="235">
        <f>'Master-National Baseline Data'!CH397</f>
        <v>0</v>
      </c>
      <c r="CI69" s="235" t="str">
        <f>'Master-National Baseline Data'!CI397</f>
        <v>Subtropical subhumid dry forest</v>
      </c>
      <c r="CJ69" s="235" t="str">
        <f>'Master-National Baseline Data'!CJ397</f>
        <v>Equatorial savannah dry summer</v>
      </c>
      <c r="CK69" s="235" t="str">
        <f>'Master-National Baseline Data'!CK397</f>
        <v>Steppe</v>
      </c>
      <c r="CL69" s="235" t="str">
        <f>'Master-National Baseline Data'!CL397</f>
        <v>26 Jan - 19 Oct</v>
      </c>
      <c r="CM69" s="235" t="str">
        <f>'Master-National Baseline Data'!CM397</f>
        <v>High root activity</v>
      </c>
      <c r="CN69" s="235" t="str">
        <f>'Master-National Baseline Data'!CN397</f>
        <v>Light brown</v>
      </c>
      <c r="CO69" s="236">
        <f>'Master-National Baseline Data'!CO397</f>
        <v>1.05853</v>
      </c>
      <c r="CP69" s="236">
        <f>'Master-National Baseline Data'!CP397</f>
        <v>44.262412119288499</v>
      </c>
      <c r="CQ69" s="236">
        <f>'Master-National Baseline Data'!CQ397</f>
        <v>37.332664769200385</v>
      </c>
      <c r="CR69" s="236">
        <f>'Master-National Baseline Data'!CR397</f>
        <v>18.404923111511128</v>
      </c>
      <c r="CS69" s="237" t="str">
        <f>'Master-National Baseline Data'!CS397</f>
        <v>loam</v>
      </c>
      <c r="CT69" s="237" t="str">
        <f>'Master-National Baseline Data'!CT397</f>
        <v>Well drained</v>
      </c>
      <c r="CU69" s="236">
        <f>'Master-National Baseline Data'!CU397</f>
        <v>0.23667833333333299</v>
      </c>
      <c r="CV69" s="236">
        <f>'Master-National Baseline Data'!CV397</f>
        <v>0.35294633333333297</v>
      </c>
      <c r="CW69" s="236">
        <f>'Master-National Baseline Data'!CW397</f>
        <v>0.116148666666666</v>
      </c>
      <c r="CX69" s="236">
        <f>'Master-National Baseline Data'!CX397</f>
        <v>2.61017866666666</v>
      </c>
      <c r="CY69" s="236">
        <f>'Master-National Baseline Data'!CY397</f>
        <v>5.7204069999999998</v>
      </c>
      <c r="CZ69" s="235">
        <f>'Master-National Baseline Data'!CZ397</f>
        <v>5.67</v>
      </c>
      <c r="DA69" s="235">
        <f>'Master-National Baseline Data'!DA397</f>
        <v>6.5</v>
      </c>
      <c r="DB69" s="235">
        <f>'Master-National Baseline Data'!DB397</f>
        <v>0.7795930000000002</v>
      </c>
      <c r="DC69" s="235" t="str">
        <f>'Master-National Baseline Data'!DC397</f>
        <v>LR</v>
      </c>
      <c r="DD69" s="236">
        <f>'Master-National Baseline Data'!DD397</f>
        <v>5.1925123333333296</v>
      </c>
      <c r="DE69" s="236">
        <f>'Master-National Baseline Data'!DE397</f>
        <v>3.5532550000000001</v>
      </c>
      <c r="DF69" s="236">
        <f>'Master-National Baseline Data'!DF397</f>
        <v>1.92973533333333</v>
      </c>
      <c r="DG69" s="236">
        <f>'Master-National Baseline Data'!DG397</f>
        <v>0</v>
      </c>
      <c r="DH69" s="236">
        <f>'Master-National Baseline Data'!DH397</f>
        <v>1.92973533333333</v>
      </c>
      <c r="DI69" s="236">
        <f>'Master-National Baseline Data'!DI397</f>
        <v>19.297353333333302</v>
      </c>
      <c r="DJ69" s="236">
        <f>'Master-National Baseline Data'!DJ397</f>
        <v>0</v>
      </c>
      <c r="DK69" s="236">
        <f>'Master-National Baseline Data'!DK397</f>
        <v>19.297353333333302</v>
      </c>
      <c r="DL69" s="236">
        <f>'Master-National Baseline Data'!DL397</f>
        <v>30.640241135899945</v>
      </c>
      <c r="DM69" s="236">
        <f>'Master-National Baseline Data'!DM397</f>
        <v>0</v>
      </c>
      <c r="DN69" s="236">
        <f>'Master-National Baseline Data'!DN397</f>
        <v>0</v>
      </c>
      <c r="DO69" s="236">
        <f>'Master-National Baseline Data'!DO397</f>
        <v>30.640241135899945</v>
      </c>
      <c r="DP69" s="236">
        <f>'Master-National Baseline Data'!DP397</f>
        <v>112.34755083163313</v>
      </c>
      <c r="DQ69" s="236">
        <f>'Master-National Baseline Data'!DQ397</f>
        <v>0</v>
      </c>
      <c r="DR69" s="236">
        <f>'Master-National Baseline Data'!DR397</f>
        <v>0</v>
      </c>
      <c r="DS69" s="236">
        <f>'Master-National Baseline Data'!DS397</f>
        <v>112.34755083163313</v>
      </c>
      <c r="DT69" s="236">
        <f>'Master-National Baseline Data'!DT397</f>
        <v>0.14741099999999999</v>
      </c>
      <c r="DU69" s="236">
        <f>'Master-National Baseline Data'!DU397</f>
        <v>1.4741099999999998</v>
      </c>
      <c r="DV69" s="236">
        <f>'Master-National Baseline Data'!DV397</f>
        <v>13.090850298372104</v>
      </c>
      <c r="DW69" s="236">
        <f>'Master-National Baseline Data'!DW397</f>
        <v>151.670683</v>
      </c>
      <c r="DX69" s="236">
        <f>'Master-National Baseline Data'!DX397</f>
        <v>13.0111716666667</v>
      </c>
      <c r="DY69" s="236">
        <f>'Master-National Baseline Data'!DY397</f>
        <v>1801.04421366667</v>
      </c>
      <c r="DZ69" s="236">
        <f>'Master-National Baseline Data'!DZ397</f>
        <v>2.36483966666666</v>
      </c>
      <c r="EA69" s="236">
        <f>'Master-National Baseline Data'!EA397</f>
        <v>1.77995233333333</v>
      </c>
      <c r="EB69" s="236">
        <f>'Master-National Baseline Data'!EB397</f>
        <v>184.599358</v>
      </c>
      <c r="EC69" s="236">
        <f>'Master-National Baseline Data'!EC397</f>
        <v>490.39472433333401</v>
      </c>
      <c r="ED69" s="236">
        <f>'Master-National Baseline Data'!ED397</f>
        <v>497.526949</v>
      </c>
      <c r="EE69" s="236">
        <f>'Master-National Baseline Data'!EE397</f>
        <v>217.869668333334</v>
      </c>
      <c r="EF69" s="236">
        <f>'Master-National Baseline Data'!EF397</f>
        <v>117.223504333333</v>
      </c>
      <c r="EG69" s="236">
        <f>'Master-National Baseline Data'!EG397</f>
        <v>9.1733820000000108</v>
      </c>
      <c r="EH69" s="236">
        <f>'Master-National Baseline Data'!EH397</f>
        <v>24.339475</v>
      </c>
      <c r="EI69" s="236">
        <f>'Master-National Baseline Data'!EI397</f>
        <v>16.777975333333298</v>
      </c>
      <c r="EJ69" s="236">
        <f>'Master-National Baseline Data'!EJ397</f>
        <v>10.8014386666667</v>
      </c>
      <c r="EK69" s="236">
        <f>'Master-National Baseline Data'!EK397</f>
        <v>9.1016073333333196</v>
      </c>
      <c r="EL69" s="236">
        <f>'Master-National Baseline Data'!EL397</f>
        <v>1.2144413333333299</v>
      </c>
      <c r="EM69" s="236">
        <f>'Master-National Baseline Data'!EM397</f>
        <v>4.3595540000000002</v>
      </c>
      <c r="EN69" s="236">
        <f>'Master-National Baseline Data'!EN397</f>
        <v>0.49897266666666701</v>
      </c>
      <c r="EO69" s="236">
        <f>'Master-National Baseline Data'!EO397</f>
        <v>15.581754</v>
      </c>
      <c r="EP69" s="236">
        <f>'Master-National Baseline Data'!EP397</f>
        <v>89.270131000000006</v>
      </c>
      <c r="EQ69" s="235"/>
      <c r="ER69" s="238">
        <f>'Master-National Baseline Data'!ER397</f>
        <v>1.05853</v>
      </c>
      <c r="ES69" s="238">
        <f>'Master-National Baseline Data'!ES397</f>
        <v>44.1635663333333</v>
      </c>
      <c r="ET69" s="238">
        <f>'Master-National Baseline Data'!ET397</f>
        <v>37.249294333333303</v>
      </c>
      <c r="EU69" s="238">
        <f>'Master-National Baseline Data'!EU397</f>
        <v>18.363821666666698</v>
      </c>
      <c r="EV69" s="238">
        <f>'Master-National Baseline Data'!EV397</f>
        <v>0.23667833333333299</v>
      </c>
      <c r="EW69" s="238">
        <f>'Master-National Baseline Data'!EW397</f>
        <v>0.35294633333333297</v>
      </c>
      <c r="EX69" s="238">
        <f>'Master-National Baseline Data'!EX397</f>
        <v>0.116148666666666</v>
      </c>
      <c r="EY69" s="238">
        <f>'Master-National Baseline Data'!EY397</f>
        <v>2.61017866666666</v>
      </c>
      <c r="EZ69" s="238">
        <f>'Master-National Baseline Data'!EZ397</f>
        <v>5.7204069999999998</v>
      </c>
      <c r="FA69" s="238">
        <f>'Master-National Baseline Data'!FA397</f>
        <v>5.1925123333333296</v>
      </c>
      <c r="FB69" s="238">
        <f>'Master-National Baseline Data'!FB397</f>
        <v>3.5532550000000001</v>
      </c>
      <c r="FC69" s="238">
        <f>'Master-National Baseline Data'!FC397</f>
        <v>1.92973533333333</v>
      </c>
      <c r="FD69" s="238">
        <f>'Master-National Baseline Data'!FD397</f>
        <v>19.297353333333302</v>
      </c>
      <c r="FE69" s="238">
        <f>'Master-National Baseline Data'!FE397</f>
        <v>0.14741099999999999</v>
      </c>
      <c r="FF69" s="238">
        <f>'Master-National Baseline Data'!FF397</f>
        <v>1.4741099999999998</v>
      </c>
      <c r="FG69" s="238">
        <f>'Master-National Baseline Data'!FG397</f>
        <v>13.090850298372104</v>
      </c>
      <c r="FH69" s="238">
        <f>'Master-National Baseline Data'!FH397</f>
        <v>151.670683</v>
      </c>
      <c r="FI69" s="238">
        <f>'Master-National Baseline Data'!FI397</f>
        <v>13.0111716666667</v>
      </c>
      <c r="FJ69" s="238">
        <f>'Master-National Baseline Data'!FJ397</f>
        <v>1801.04421366667</v>
      </c>
      <c r="FK69" s="238">
        <f>'Master-National Baseline Data'!FK397</f>
        <v>2.36483966666666</v>
      </c>
      <c r="FL69" s="238">
        <f>'Master-National Baseline Data'!FL397</f>
        <v>1.77995233333333</v>
      </c>
      <c r="FM69" s="238">
        <f>'Master-National Baseline Data'!FM397</f>
        <v>184.599358</v>
      </c>
      <c r="FN69" s="238">
        <f>'Master-National Baseline Data'!FN397</f>
        <v>490.39472433333401</v>
      </c>
      <c r="FO69" s="238">
        <f>'Master-National Baseline Data'!FO397</f>
        <v>497.526949</v>
      </c>
      <c r="FP69" s="238">
        <f>'Master-National Baseline Data'!FP397</f>
        <v>217.869668333334</v>
      </c>
      <c r="FQ69" s="238">
        <f>'Master-National Baseline Data'!FQ397</f>
        <v>117.223504333333</v>
      </c>
      <c r="FR69" s="238">
        <f>'Master-National Baseline Data'!FR397</f>
        <v>9.1733820000000108</v>
      </c>
      <c r="FS69" s="238">
        <f>'Master-National Baseline Data'!FS397</f>
        <v>24.339475</v>
      </c>
      <c r="FT69" s="238">
        <f>'Master-National Baseline Data'!FT397</f>
        <v>16.777975333333298</v>
      </c>
      <c r="FU69" s="238">
        <f>'Master-National Baseline Data'!FU397</f>
        <v>10.8014386666667</v>
      </c>
      <c r="FV69" s="238">
        <f>'Master-National Baseline Data'!FV397</f>
        <v>9.1016073333333196</v>
      </c>
      <c r="FW69" s="238">
        <f>'Master-National Baseline Data'!FW397</f>
        <v>1.2144413333333299</v>
      </c>
      <c r="FX69" s="238">
        <f>'Master-National Baseline Data'!FX397</f>
        <v>4.3595540000000002</v>
      </c>
      <c r="FY69" s="238">
        <f>'Master-National Baseline Data'!FY397</f>
        <v>0.49897266666666701</v>
      </c>
      <c r="FZ69" s="238">
        <f>'Master-National Baseline Data'!FZ397</f>
        <v>15.581754</v>
      </c>
      <c r="GA69" s="241">
        <f>'Master-National Baseline Data'!GA397</f>
        <v>89.270131000000006</v>
      </c>
      <c r="GB69" s="54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</row>
    <row r="70" spans="1:217" x14ac:dyDescent="0.2">
      <c r="A70" s="73"/>
      <c r="B70" s="232">
        <f>'Master-National Baseline Data'!B398</f>
        <v>757</v>
      </c>
      <c r="C70" s="233" t="str">
        <f>'Master-National Baseline Data'!C398</f>
        <v>754S</v>
      </c>
      <c r="D70" s="233"/>
      <c r="E70" s="233" t="str">
        <f>'Master-National Baseline Data'!E398</f>
        <v>063</v>
      </c>
      <c r="F70" s="233" t="str">
        <f>'Master-National Baseline Data'!F398</f>
        <v xml:space="preserve">Cereal system non-vertisols: Woina Dega - Wet/moist zone </v>
      </c>
      <c r="G70" s="233" t="str">
        <f>'Master-National Baseline Data'!G398</f>
        <v>SNNPRS</v>
      </c>
      <c r="H70" s="233" t="str">
        <f>'Master-National Baseline Data'!H398</f>
        <v>Alaba</v>
      </c>
      <c r="I70" s="233" t="str">
        <f>'Master-National Baseline Data'!I398</f>
        <v xml:space="preserve">Alaba Special Woreda </v>
      </c>
      <c r="J70" s="233" t="str">
        <f>'Master-National Baseline Data'!J398</f>
        <v>Asore</v>
      </c>
      <c r="K70" s="233" t="str">
        <f>'Master-National Baseline Data'!K398</f>
        <v>Asore</v>
      </c>
      <c r="L70" s="233" t="str">
        <f>'Master-National Baseline Data'!L398</f>
        <v>Asore</v>
      </c>
      <c r="M70" s="233" t="str">
        <f>'Master-National Baseline Data'!M398</f>
        <v>SN-Al-As</v>
      </c>
      <c r="N70" s="233" t="str">
        <f>'Master-National Baseline Data'!N398</f>
        <v>Project scenario</v>
      </c>
      <c r="O70" s="233" t="str">
        <f>'Master-National Baseline Data'!O398</f>
        <v>Improved woodland</v>
      </c>
      <c r="P70" s="233" t="str">
        <f>'Master-National Baseline Data'!P398</f>
        <v>Improved woodland</v>
      </c>
      <c r="Q70" s="233" t="str">
        <f>'Master-National Baseline Data'!Q398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70" s="233" t="str">
        <f>'Master-National Baseline Data'!R398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70" s="233" t="str">
        <f>'Master-National Baseline Data'!S398</f>
        <v>Woodland</v>
      </c>
      <c r="T70" s="233" t="str">
        <f>'Master-National Baseline Data'!T398</f>
        <v>ISWC</v>
      </c>
      <c r="U70" s="233" t="str">
        <f>'Master-National Baseline Data'!U398</f>
        <v>ISWC_PE</v>
      </c>
      <c r="V70" s="233" t="str">
        <f>'Master-National Baseline Data'!V398</f>
        <v>ISWC_PE_WL</v>
      </c>
      <c r="W70" s="234">
        <f>'Master-National Baseline Data'!W398</f>
        <v>1993</v>
      </c>
      <c r="X70" s="234">
        <f>'Master-National Baseline Data'!X398</f>
        <v>20</v>
      </c>
      <c r="Y70" s="235" t="str">
        <f>'Master-National Baseline Data'!Y398</f>
        <v>ISWC_PE_WL_20</v>
      </c>
      <c r="Z70" s="235" t="str">
        <f>'Master-National Baseline Data'!Z398</f>
        <v>Stone and soil bund, hillside terrace, stone check dam,  eye brow basin, deep water infiltration trenches, woodland permanent enclosure</v>
      </c>
      <c r="AA70" s="235" t="str">
        <f>'Master-National Baseline Data'!AA398</f>
        <v xml:space="preserve">Leguminous and non-leguminous tree planting, natural regeneration </v>
      </c>
      <c r="AB70" s="235" t="str">
        <f>'Master-National Baseline Data'!AB398</f>
        <v>Acacia-Eucalyptus-Gravilea-Pinus</v>
      </c>
      <c r="AC70" s="235" t="str">
        <f>'Master-National Baseline Data'!AC398</f>
        <v>Chloris-Cynodon-Hyparrhenia-Eragrostis</v>
      </c>
      <c r="AD70" s="235" t="str">
        <f>'Master-National Baseline Data'!AD398</f>
        <v>Maize, wheat, pulses and sorghum</v>
      </c>
      <c r="AE70" s="235" t="str">
        <f>'Master-National Baseline Data'!AE398</f>
        <v>None</v>
      </c>
      <c r="AF70" s="235" t="str">
        <f>'Master-National Baseline Data'!AF398</f>
        <v xml:space="preserve">Dense </v>
      </c>
      <c r="AG70" s="235" t="str">
        <f>'Master-National Baseline Data'!AG398</f>
        <v>Shoats and cattle</v>
      </c>
      <c r="AH70" s="235" t="str">
        <f>'Master-National Baseline Data'!AH398</f>
        <v>Surface sample</v>
      </c>
      <c r="AI70" s="235" t="str">
        <f>'Master-National Baseline Data'!AI398</f>
        <v>SN-ASW-3r-PE6-2-0-15cm</v>
      </c>
      <c r="AJ70" s="235">
        <f>'Master-National Baseline Data'!AJ398</f>
        <v>0</v>
      </c>
      <c r="AK70" s="235" t="str">
        <f>'Master-National Baseline Data'!AK398</f>
        <v>0-15</v>
      </c>
      <c r="AL70" s="235">
        <f>'Master-National Baseline Data'!AL398</f>
        <v>15</v>
      </c>
      <c r="AM70" s="235" t="str">
        <f>'Master-National Baseline Data'!AM398</f>
        <v>NOWC</v>
      </c>
      <c r="AN70" s="235" t="str">
        <f>'Master-National Baseline Data'!AN398</f>
        <v>MIR</v>
      </c>
      <c r="AO70" s="235">
        <f>'Master-National Baseline Data'!AO398</f>
        <v>0</v>
      </c>
      <c r="AP70" s="235">
        <f>'Master-National Baseline Data'!AP398</f>
        <v>398834.92</v>
      </c>
      <c r="AQ70" s="235">
        <f>'Master-National Baseline Data'!AQ398</f>
        <v>802216.83</v>
      </c>
      <c r="AR70" s="235">
        <f>'Master-National Baseline Data'!AR398</f>
        <v>7.2565939999999998</v>
      </c>
      <c r="AS70" s="235">
        <f>'Master-National Baseline Data'!AS398</f>
        <v>38.083601000000002</v>
      </c>
      <c r="AT70" s="235" t="str">
        <f>'Master-National Baseline Data'!AT398</f>
        <v>7°15'23.74"</v>
      </c>
      <c r="AU70" s="235" t="str">
        <f>'Master-National Baseline Data'!AU398</f>
        <v>38° 5'0.96"</v>
      </c>
      <c r="AV70" s="235">
        <f>'Master-National Baseline Data'!AV398</f>
        <v>1361746.2029587</v>
      </c>
      <c r="AW70" s="235">
        <f>'Master-National Baseline Data'!AW398</f>
        <v>853399.29789486504</v>
      </c>
      <c r="AX70" s="235">
        <f>'Master-National Baseline Data'!AX398</f>
        <v>1728</v>
      </c>
      <c r="AY70" s="235">
        <f>'Master-National Baseline Data'!AY398</f>
        <v>1720</v>
      </c>
      <c r="AZ70" s="235">
        <f>'Master-National Baseline Data'!AZ398</f>
        <v>-4.4305249999999997E-2</v>
      </c>
      <c r="BA70" s="235">
        <f>'Master-National Baseline Data'!BA398</f>
        <v>1.270334E-2</v>
      </c>
      <c r="BB70" s="235">
        <f>'Master-National Baseline Data'!BB398</f>
        <v>0.10488260000000001</v>
      </c>
      <c r="BC70" s="235">
        <f>'Master-National Baseline Data'!BC398</f>
        <v>0.25362963999999999</v>
      </c>
      <c r="BD70" s="235">
        <f>'Master-National Baseline Data'!BD398</f>
        <v>0.4020398</v>
      </c>
      <c r="BE70" s="235">
        <f>'Master-National Baseline Data'!BE398</f>
        <v>0.23194806000000001</v>
      </c>
      <c r="BF70" s="235">
        <f>'Master-National Baseline Data'!BF398</f>
        <v>0.21069779999999999</v>
      </c>
      <c r="BG70" s="235">
        <f>'Master-National Baseline Data'!BG398</f>
        <v>211.09200000000001</v>
      </c>
      <c r="BH70" s="235">
        <f>'Master-National Baseline Data'!BH398</f>
        <v>1717</v>
      </c>
      <c r="BI70" s="235">
        <f>'Master-National Baseline Data'!BI398</f>
        <v>4.5339900000000003E-5</v>
      </c>
      <c r="BJ70" s="235">
        <f>'Master-National Baseline Data'!BJ398</f>
        <v>2.9696399999999998E-4</v>
      </c>
      <c r="BK70" s="235">
        <f>'Master-National Baseline Data'!BK398</f>
        <v>2.7193900000000002</v>
      </c>
      <c r="BL70" s="235">
        <f>'Master-National Baseline Data'!BL398</f>
        <v>50.467700000000001</v>
      </c>
      <c r="BM70" s="235">
        <f>'Master-National Baseline Data'!BM398</f>
        <v>3.0891600000000001E-4</v>
      </c>
      <c r="BN70" s="235">
        <f>'Master-National Baseline Data'!BN398</f>
        <v>19.190000000000001</v>
      </c>
      <c r="BO70" s="235">
        <f>'Master-National Baseline Data'!BO398</f>
        <v>84.83</v>
      </c>
      <c r="BP70" s="235">
        <f>'Master-National Baseline Data'!BP398</f>
        <v>1017.96</v>
      </c>
      <c r="BQ70" s="235">
        <f>'Master-National Baseline Data'!BQ398</f>
        <v>108.71</v>
      </c>
      <c r="BR70" s="235">
        <f>'Master-National Baseline Data'!BR398</f>
        <v>1304.52</v>
      </c>
      <c r="BS70" s="235">
        <f>'Master-National Baseline Data'!BS398</f>
        <v>1.2815041848402686</v>
      </c>
      <c r="BT70" s="235">
        <f>'Master-National Baseline Data'!BT398</f>
        <v>14.7</v>
      </c>
      <c r="BU70" s="235">
        <f>'Master-National Baseline Data'!BU398</f>
        <v>3.05</v>
      </c>
      <c r="BV70" s="235">
        <f>'Master-National Baseline Data'!BV398</f>
        <v>12.06</v>
      </c>
      <c r="BW70" s="235">
        <f>'Master-National Baseline Data'!BW398</f>
        <v>287</v>
      </c>
      <c r="BX70" s="235">
        <f>'Master-National Baseline Data'!BX398</f>
        <v>155</v>
      </c>
      <c r="BY70" s="235">
        <f>'Master-National Baseline Data'!BY398</f>
        <v>15.2</v>
      </c>
      <c r="BZ70" s="235" t="str">
        <f>'Master-National Baseline Data'!BZ398</f>
        <v>Subhumid</v>
      </c>
      <c r="CA70" s="235">
        <f>'Master-National Baseline Data'!CA398</f>
        <v>0.78</v>
      </c>
      <c r="CB70" s="235">
        <f>'Master-National Baseline Data'!CB398</f>
        <v>6.0206336975100001</v>
      </c>
      <c r="CC70" s="235">
        <f>'Master-National Baseline Data'!CC398</f>
        <v>1474</v>
      </c>
      <c r="CD70" s="235">
        <f>'Master-National Baseline Data'!CD398</f>
        <v>1474</v>
      </c>
      <c r="CE70" s="235">
        <f>'Master-National Baseline Data'!CE398</f>
        <v>2175</v>
      </c>
      <c r="CF70" s="235" t="str">
        <f>'Master-National Baseline Data'!CF398</f>
        <v>NPP Precipitation limited</v>
      </c>
      <c r="CG70" s="235">
        <f>'Master-National Baseline Data'!CG398</f>
        <v>1</v>
      </c>
      <c r="CH70" s="235">
        <f>'Master-National Baseline Data'!CH398</f>
        <v>0</v>
      </c>
      <c r="CI70" s="235" t="str">
        <f>'Master-National Baseline Data'!CI398</f>
        <v>Subtropical subhumid dry forest</v>
      </c>
      <c r="CJ70" s="235" t="str">
        <f>'Master-National Baseline Data'!CJ398</f>
        <v>Equatorial savannah dry summer</v>
      </c>
      <c r="CK70" s="235" t="str">
        <f>'Master-National Baseline Data'!CK398</f>
        <v>Steppe</v>
      </c>
      <c r="CL70" s="235" t="str">
        <f>'Master-National Baseline Data'!CL398</f>
        <v>26 Jan - 19 Oct</v>
      </c>
      <c r="CM70" s="235" t="str">
        <f>'Master-National Baseline Data'!CM398</f>
        <v>High root activity</v>
      </c>
      <c r="CN70" s="235" t="str">
        <f>'Master-National Baseline Data'!CN398</f>
        <v>Light brown</v>
      </c>
      <c r="CO70" s="236">
        <f>'Master-National Baseline Data'!CO398</f>
        <v>1.042109</v>
      </c>
      <c r="CP70" s="236">
        <f>'Master-National Baseline Data'!CP398</f>
        <v>40.82395436609648</v>
      </c>
      <c r="CQ70" s="236">
        <f>'Master-National Baseline Data'!CQ398</f>
        <v>39.878707201735459</v>
      </c>
      <c r="CR70" s="236">
        <f>'Master-National Baseline Data'!CR398</f>
        <v>19.297338432168051</v>
      </c>
      <c r="CS70" s="237" t="str">
        <f>'Master-National Baseline Data'!CS398</f>
        <v>loam</v>
      </c>
      <c r="CT70" s="237" t="str">
        <f>'Master-National Baseline Data'!CT398</f>
        <v>Well drained</v>
      </c>
      <c r="CU70" s="236">
        <f>'Master-National Baseline Data'!CU398</f>
        <v>0.24761566666666701</v>
      </c>
      <c r="CV70" s="236">
        <f>'Master-National Baseline Data'!CV398</f>
        <v>0.368429333333332</v>
      </c>
      <c r="CW70" s="236">
        <f>'Master-National Baseline Data'!CW398</f>
        <v>0.12395399999999999</v>
      </c>
      <c r="CX70" s="236">
        <f>'Master-National Baseline Data'!CX398</f>
        <v>2.4939343333333301</v>
      </c>
      <c r="CY70" s="236">
        <f>'Master-National Baseline Data'!CY398</f>
        <v>5.8513503333333396</v>
      </c>
      <c r="CZ70" s="235">
        <f>'Master-National Baseline Data'!CZ398</f>
        <v>5.67</v>
      </c>
      <c r="DA70" s="235">
        <f>'Master-National Baseline Data'!DA398</f>
        <v>6.5</v>
      </c>
      <c r="DB70" s="235">
        <f>'Master-National Baseline Data'!DB398</f>
        <v>0.64864966666666035</v>
      </c>
      <c r="DC70" s="235" t="str">
        <f>'Master-National Baseline Data'!DC398</f>
        <v>LR</v>
      </c>
      <c r="DD70" s="236">
        <f>'Master-National Baseline Data'!DD398</f>
        <v>5.5814986666666604</v>
      </c>
      <c r="DE70" s="236">
        <f>'Master-National Baseline Data'!DE398</f>
        <v>3.71254966666667</v>
      </c>
      <c r="DF70" s="236">
        <f>'Master-National Baseline Data'!DF398</f>
        <v>2.499037</v>
      </c>
      <c r="DG70" s="236">
        <f>'Master-National Baseline Data'!DG398</f>
        <v>0</v>
      </c>
      <c r="DH70" s="236">
        <f>'Master-National Baseline Data'!DH398</f>
        <v>2.499037</v>
      </c>
      <c r="DI70" s="236">
        <f>'Master-National Baseline Data'!DI398</f>
        <v>24.990369999999999</v>
      </c>
      <c r="DJ70" s="236">
        <f>'Master-National Baseline Data'!DJ398</f>
        <v>0</v>
      </c>
      <c r="DK70" s="236">
        <f>'Master-National Baseline Data'!DK398</f>
        <v>24.990369999999999</v>
      </c>
      <c r="DL70" s="236">
        <f>'Master-National Baseline Data'!DL398</f>
        <v>39.064034235494994</v>
      </c>
      <c r="DM70" s="236">
        <f>'Master-National Baseline Data'!DM398</f>
        <v>0</v>
      </c>
      <c r="DN70" s="236">
        <f>'Master-National Baseline Data'!DN398</f>
        <v>0</v>
      </c>
      <c r="DO70" s="236">
        <f>'Master-National Baseline Data'!DO398</f>
        <v>39.064034235494994</v>
      </c>
      <c r="DP70" s="236">
        <f>'Master-National Baseline Data'!DP398</f>
        <v>143.23479219681496</v>
      </c>
      <c r="DQ70" s="236">
        <f>'Master-National Baseline Data'!DQ398</f>
        <v>0</v>
      </c>
      <c r="DR70" s="236">
        <f>'Master-National Baseline Data'!DR398</f>
        <v>0</v>
      </c>
      <c r="DS70" s="236">
        <f>'Master-National Baseline Data'!DS398</f>
        <v>143.23479219681496</v>
      </c>
      <c r="DT70" s="236">
        <f>'Master-National Baseline Data'!DT398</f>
        <v>0.19122500000000001</v>
      </c>
      <c r="DU70" s="236">
        <f>'Master-National Baseline Data'!DU398</f>
        <v>1.91225</v>
      </c>
      <c r="DV70" s="236">
        <f>'Master-National Baseline Data'!DV398</f>
        <v>13.068568440318995</v>
      </c>
      <c r="DW70" s="236">
        <f>'Master-National Baseline Data'!DW398</f>
        <v>168.57502299999999</v>
      </c>
      <c r="DX70" s="236">
        <f>'Master-National Baseline Data'!DX398</f>
        <v>17.154056666666701</v>
      </c>
      <c r="DY70" s="236">
        <f>'Master-National Baseline Data'!DY398</f>
        <v>1964.16103033334</v>
      </c>
      <c r="DZ70" s="236">
        <f>'Master-National Baseline Data'!DZ398</f>
        <v>2.8945069999999999</v>
      </c>
      <c r="EA70" s="236">
        <f>'Master-National Baseline Data'!EA398</f>
        <v>2.3566053333333299</v>
      </c>
      <c r="EB70" s="236">
        <f>'Master-National Baseline Data'!EB398</f>
        <v>182.534117333333</v>
      </c>
      <c r="EC70" s="236">
        <f>'Master-National Baseline Data'!EC398</f>
        <v>545.83312966666699</v>
      </c>
      <c r="ED70" s="236">
        <f>'Master-National Baseline Data'!ED398</f>
        <v>582.83038999999997</v>
      </c>
      <c r="EE70" s="236">
        <f>'Master-National Baseline Data'!EE398</f>
        <v>277.43613933333398</v>
      </c>
      <c r="EF70" s="236">
        <f>'Master-National Baseline Data'!EF398</f>
        <v>114.06688699999999</v>
      </c>
      <c r="EG70" s="236">
        <f>'Master-National Baseline Data'!EG398</f>
        <v>12.090657</v>
      </c>
      <c r="EH70" s="236">
        <f>'Master-National Baseline Data'!EH398</f>
        <v>32.956448333333299</v>
      </c>
      <c r="EI70" s="236">
        <f>'Master-National Baseline Data'!EI398</f>
        <v>24.451349333333301</v>
      </c>
      <c r="EJ70" s="236">
        <f>'Master-National Baseline Data'!EJ398</f>
        <v>14.684129666666699</v>
      </c>
      <c r="EK70" s="236">
        <f>'Master-National Baseline Data'!EK398</f>
        <v>9.8656406666666694</v>
      </c>
      <c r="EL70" s="236">
        <f>'Master-National Baseline Data'!EL398</f>
        <v>1.4501936666666699</v>
      </c>
      <c r="EM70" s="236">
        <f>'Master-National Baseline Data'!EM398</f>
        <v>4.7731709999999996</v>
      </c>
      <c r="EN70" s="236">
        <f>'Master-National Baseline Data'!EN398</f>
        <v>0.48732700000000001</v>
      </c>
      <c r="EO70" s="236">
        <f>'Master-National Baseline Data'!EO398</f>
        <v>18.341408333333298</v>
      </c>
      <c r="EP70" s="236">
        <f>'Master-National Baseline Data'!EP398</f>
        <v>90.807298333333407</v>
      </c>
      <c r="EQ70" s="235"/>
      <c r="ER70" s="238">
        <f>'Master-National Baseline Data'!ER398</f>
        <v>1.042109</v>
      </c>
      <c r="ES70" s="238">
        <f>'Master-National Baseline Data'!ES398</f>
        <v>40.4605003333333</v>
      </c>
      <c r="ET70" s="238">
        <f>'Master-National Baseline Data'!ET398</f>
        <v>39.523668666666701</v>
      </c>
      <c r="EU70" s="238">
        <f>'Master-National Baseline Data'!EU398</f>
        <v>19.125534999999999</v>
      </c>
      <c r="EV70" s="238">
        <f>'Master-National Baseline Data'!EV398</f>
        <v>0.24761566666666701</v>
      </c>
      <c r="EW70" s="238">
        <f>'Master-National Baseline Data'!EW398</f>
        <v>0.368429333333332</v>
      </c>
      <c r="EX70" s="238">
        <f>'Master-National Baseline Data'!EX398</f>
        <v>0.12395399999999999</v>
      </c>
      <c r="EY70" s="238">
        <f>'Master-National Baseline Data'!EY398</f>
        <v>2.4939343333333301</v>
      </c>
      <c r="EZ70" s="238">
        <f>'Master-National Baseline Data'!EZ398</f>
        <v>5.8513503333333396</v>
      </c>
      <c r="FA70" s="238">
        <f>'Master-National Baseline Data'!FA398</f>
        <v>5.5814986666666604</v>
      </c>
      <c r="FB70" s="238">
        <f>'Master-National Baseline Data'!FB398</f>
        <v>3.71254966666667</v>
      </c>
      <c r="FC70" s="238">
        <f>'Master-National Baseline Data'!FC398</f>
        <v>2.499037</v>
      </c>
      <c r="FD70" s="238">
        <f>'Master-National Baseline Data'!FD398</f>
        <v>24.990369999999999</v>
      </c>
      <c r="FE70" s="238">
        <f>'Master-National Baseline Data'!FE398</f>
        <v>0.19122500000000001</v>
      </c>
      <c r="FF70" s="238">
        <f>'Master-National Baseline Data'!FF398</f>
        <v>1.91225</v>
      </c>
      <c r="FG70" s="238">
        <f>'Master-National Baseline Data'!FG398</f>
        <v>13.068568440318995</v>
      </c>
      <c r="FH70" s="238">
        <f>'Master-National Baseline Data'!FH398</f>
        <v>168.57502299999999</v>
      </c>
      <c r="FI70" s="238">
        <f>'Master-National Baseline Data'!FI398</f>
        <v>17.154056666666701</v>
      </c>
      <c r="FJ70" s="238">
        <f>'Master-National Baseline Data'!FJ398</f>
        <v>1964.16103033334</v>
      </c>
      <c r="FK70" s="238">
        <f>'Master-National Baseline Data'!FK398</f>
        <v>2.8945069999999999</v>
      </c>
      <c r="FL70" s="238">
        <f>'Master-National Baseline Data'!FL398</f>
        <v>2.3566053333333299</v>
      </c>
      <c r="FM70" s="238">
        <f>'Master-National Baseline Data'!FM398</f>
        <v>182.534117333333</v>
      </c>
      <c r="FN70" s="238">
        <f>'Master-National Baseline Data'!FN398</f>
        <v>545.83312966666699</v>
      </c>
      <c r="FO70" s="238">
        <f>'Master-National Baseline Data'!FO398</f>
        <v>582.83038999999997</v>
      </c>
      <c r="FP70" s="238">
        <f>'Master-National Baseline Data'!FP398</f>
        <v>277.43613933333398</v>
      </c>
      <c r="FQ70" s="238">
        <f>'Master-National Baseline Data'!FQ398</f>
        <v>114.06688699999999</v>
      </c>
      <c r="FR70" s="238">
        <f>'Master-National Baseline Data'!FR398</f>
        <v>12.090657</v>
      </c>
      <c r="FS70" s="238">
        <f>'Master-National Baseline Data'!FS398</f>
        <v>32.956448333333299</v>
      </c>
      <c r="FT70" s="238">
        <f>'Master-National Baseline Data'!FT398</f>
        <v>24.451349333333301</v>
      </c>
      <c r="FU70" s="238">
        <f>'Master-National Baseline Data'!FU398</f>
        <v>14.684129666666699</v>
      </c>
      <c r="FV70" s="238">
        <f>'Master-National Baseline Data'!FV398</f>
        <v>9.8656406666666694</v>
      </c>
      <c r="FW70" s="238">
        <f>'Master-National Baseline Data'!FW398</f>
        <v>1.4501936666666699</v>
      </c>
      <c r="FX70" s="238">
        <f>'Master-National Baseline Data'!FX398</f>
        <v>4.7731709999999996</v>
      </c>
      <c r="FY70" s="238">
        <f>'Master-National Baseline Data'!FY398</f>
        <v>0.48732700000000001</v>
      </c>
      <c r="FZ70" s="238">
        <f>'Master-National Baseline Data'!FZ398</f>
        <v>18.341408333333298</v>
      </c>
      <c r="GA70" s="241">
        <f>'Master-National Baseline Data'!GA398</f>
        <v>90.807298333333407</v>
      </c>
      <c r="GB70" s="54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</row>
    <row r="71" spans="1:217" x14ac:dyDescent="0.2">
      <c r="A71" s="54"/>
      <c r="B71" s="232">
        <f>'Master-National Baseline Data'!B399</f>
        <v>758</v>
      </c>
      <c r="C71" s="233" t="str">
        <f>'Master-National Baseline Data'!C399</f>
        <v>755P</v>
      </c>
      <c r="D71" s="233" t="str">
        <f>'Master-National Baseline Data'!D399</f>
        <v>755P-BD120</v>
      </c>
      <c r="E71" s="233" t="str">
        <f>'Master-National Baseline Data'!E399</f>
        <v>063</v>
      </c>
      <c r="F71" s="233" t="str">
        <f>'Master-National Baseline Data'!F399</f>
        <v xml:space="preserve">Cereal system non-vertisols: Woina Dega - Wet/moist zone </v>
      </c>
      <c r="G71" s="233" t="str">
        <f>'Master-National Baseline Data'!G399</f>
        <v>SNNPRS</v>
      </c>
      <c r="H71" s="233" t="str">
        <f>'Master-National Baseline Data'!H399</f>
        <v>Alaba</v>
      </c>
      <c r="I71" s="233" t="str">
        <f>'Master-National Baseline Data'!I399</f>
        <v xml:space="preserve">Alaba Special Woreda </v>
      </c>
      <c r="J71" s="233" t="str">
        <f>'Master-National Baseline Data'!J399</f>
        <v>Asore</v>
      </c>
      <c r="K71" s="233" t="str">
        <f>'Master-National Baseline Data'!K399</f>
        <v>Asore</v>
      </c>
      <c r="L71" s="233" t="str">
        <f>'Master-National Baseline Data'!L399</f>
        <v>Asore</v>
      </c>
      <c r="M71" s="233" t="str">
        <f>'Master-National Baseline Data'!M399</f>
        <v>SN-Al-As</v>
      </c>
      <c r="N71" s="233" t="str">
        <f>'Master-National Baseline Data'!N399</f>
        <v>Project scenario</v>
      </c>
      <c r="O71" s="233" t="str">
        <f>'Master-National Baseline Data'!O399</f>
        <v>Improved woodland</v>
      </c>
      <c r="P71" s="233" t="str">
        <f>'Master-National Baseline Data'!P399</f>
        <v>Improved woodland</v>
      </c>
      <c r="Q71" s="233" t="str">
        <f>'Master-National Baseline Data'!Q399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71" s="233" t="str">
        <f>'Master-National Baseline Data'!R399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71" s="233" t="str">
        <f>'Master-National Baseline Data'!S399</f>
        <v>Woodland</v>
      </c>
      <c r="T71" s="233" t="str">
        <f>'Master-National Baseline Data'!T399</f>
        <v>ISWC</v>
      </c>
      <c r="U71" s="233" t="str">
        <f>'Master-National Baseline Data'!U399</f>
        <v>ISWC_PE</v>
      </c>
      <c r="V71" s="233" t="str">
        <f>'Master-National Baseline Data'!V399</f>
        <v>ISWC_PE_WL</v>
      </c>
      <c r="W71" s="234">
        <f>'Master-National Baseline Data'!W399</f>
        <v>1993</v>
      </c>
      <c r="X71" s="234">
        <f>'Master-National Baseline Data'!X399</f>
        <v>20</v>
      </c>
      <c r="Y71" s="235" t="str">
        <f>'Master-National Baseline Data'!Y399</f>
        <v>ISWC_PE_WL_20</v>
      </c>
      <c r="Z71" s="235" t="str">
        <f>'Master-National Baseline Data'!Z399</f>
        <v>Stone and soil bund, hillside terrace, stone check dam,  eye brow basin, deep water infiltration trenches, woodland permanent enclosure</v>
      </c>
      <c r="AA71" s="235" t="str">
        <f>'Master-National Baseline Data'!AA399</f>
        <v xml:space="preserve">Leguminous and non-leguminous tree planting, natural regeneration </v>
      </c>
      <c r="AB71" s="235" t="str">
        <f>'Master-National Baseline Data'!AB399</f>
        <v>Acacia-Eucalyptus-Gravilea-Pinus</v>
      </c>
      <c r="AC71" s="235" t="str">
        <f>'Master-National Baseline Data'!AC399</f>
        <v>Chloris-Cynodon-Hyparrhenia-Eragrostis</v>
      </c>
      <c r="AD71" s="235" t="str">
        <f>'Master-National Baseline Data'!AD399</f>
        <v>Maize, wheat, pulses and sorghum</v>
      </c>
      <c r="AE71" s="235" t="str">
        <f>'Master-National Baseline Data'!AE399</f>
        <v>None</v>
      </c>
      <c r="AF71" s="235" t="str">
        <f>'Master-National Baseline Data'!AF399</f>
        <v xml:space="preserve">Dense </v>
      </c>
      <c r="AG71" s="235" t="str">
        <f>'Master-National Baseline Data'!AG399</f>
        <v>Shoats and cattle</v>
      </c>
      <c r="AH71" s="235" t="str">
        <f>'Master-National Baseline Data'!AH399</f>
        <v>Soil profile sample</v>
      </c>
      <c r="AI71" s="235" t="str">
        <f>'Master-National Baseline Data'!AI399</f>
        <v>SN-ASW-3r-PE7-0-15cm</v>
      </c>
      <c r="AJ71" s="235" t="str">
        <f>'Master-National Baseline Data'!AJ399</f>
        <v>SN-ASW-3r-PE7-BD-0-15cm</v>
      </c>
      <c r="AK71" s="235" t="str">
        <f>'Master-National Baseline Data'!AK399</f>
        <v>0-15</v>
      </c>
      <c r="AL71" s="235">
        <f>'Master-National Baseline Data'!AL399</f>
        <v>15</v>
      </c>
      <c r="AM71" s="235" t="str">
        <f>'Master-National Baseline Data'!AM399</f>
        <v>WC</v>
      </c>
      <c r="AN71" s="235" t="str">
        <f>'Master-National Baseline Data'!AN399</f>
        <v>MIR</v>
      </c>
      <c r="AO71" s="235">
        <f>'Master-National Baseline Data'!AO399</f>
        <v>0</v>
      </c>
      <c r="AP71" s="235">
        <f>'Master-National Baseline Data'!AP399</f>
        <v>398596.06</v>
      </c>
      <c r="AQ71" s="235">
        <f>'Master-National Baseline Data'!AQ399</f>
        <v>804880.33</v>
      </c>
      <c r="AR71" s="235">
        <f>'Master-National Baseline Data'!AR399</f>
        <v>7.2806800000000003</v>
      </c>
      <c r="AS71" s="235">
        <f>'Master-National Baseline Data'!AS399</f>
        <v>38.081404999999997</v>
      </c>
      <c r="AT71" s="235" t="str">
        <f>'Master-National Baseline Data'!AT399</f>
        <v>7°16'50.45"</v>
      </c>
      <c r="AU71" s="235" t="str">
        <f>'Master-National Baseline Data'!AU399</f>
        <v>38° 4'53.00"</v>
      </c>
      <c r="AV71" s="235">
        <f>'Master-National Baseline Data'!AV399</f>
        <v>1361746.2029587</v>
      </c>
      <c r="AW71" s="235">
        <f>'Master-National Baseline Data'!AW399</f>
        <v>853399.29789486504</v>
      </c>
      <c r="AX71" s="235">
        <f>'Master-National Baseline Data'!AX399</f>
        <v>1739</v>
      </c>
      <c r="AY71" s="235">
        <f>'Master-National Baseline Data'!AY399</f>
        <v>1730</v>
      </c>
      <c r="AZ71" s="235">
        <f>'Master-National Baseline Data'!AZ399</f>
        <v>-4.4305249999999997E-2</v>
      </c>
      <c r="BA71" s="235">
        <f>'Master-National Baseline Data'!BA399</f>
        <v>1.270334E-2</v>
      </c>
      <c r="BB71" s="235">
        <f>'Master-National Baseline Data'!BB399</f>
        <v>0.10488260000000001</v>
      </c>
      <c r="BC71" s="235">
        <f>'Master-National Baseline Data'!BC399</f>
        <v>0.25362963999999999</v>
      </c>
      <c r="BD71" s="235">
        <f>'Master-National Baseline Data'!BD399</f>
        <v>0.4020398</v>
      </c>
      <c r="BE71" s="235">
        <f>'Master-National Baseline Data'!BE399</f>
        <v>0.23194806000000001</v>
      </c>
      <c r="BF71" s="235">
        <f>'Master-National Baseline Data'!BF399</f>
        <v>0.21069779999999999</v>
      </c>
      <c r="BG71" s="235">
        <f>'Master-National Baseline Data'!BG399</f>
        <v>211.09200000000001</v>
      </c>
      <c r="BH71" s="235">
        <f>'Master-National Baseline Data'!BH399</f>
        <v>1717</v>
      </c>
      <c r="BI71" s="235">
        <f>'Master-National Baseline Data'!BI399</f>
        <v>4.5339900000000003E-5</v>
      </c>
      <c r="BJ71" s="235">
        <f>'Master-National Baseline Data'!BJ399</f>
        <v>2.9696399999999998E-4</v>
      </c>
      <c r="BK71" s="235">
        <f>'Master-National Baseline Data'!BK399</f>
        <v>2.7193900000000002</v>
      </c>
      <c r="BL71" s="235">
        <f>'Master-National Baseline Data'!BL399</f>
        <v>50.467700000000001</v>
      </c>
      <c r="BM71" s="235">
        <f>'Master-National Baseline Data'!BM399</f>
        <v>3.0891600000000001E-4</v>
      </c>
      <c r="BN71" s="235">
        <f>'Master-National Baseline Data'!BN399</f>
        <v>19.190000000000001</v>
      </c>
      <c r="BO71" s="235">
        <f>'Master-National Baseline Data'!BO399</f>
        <v>84.83</v>
      </c>
      <c r="BP71" s="235">
        <f>'Master-National Baseline Data'!BP399</f>
        <v>1017.96</v>
      </c>
      <c r="BQ71" s="235">
        <f>'Master-National Baseline Data'!BQ399</f>
        <v>108.71</v>
      </c>
      <c r="BR71" s="235">
        <f>'Master-National Baseline Data'!BR399</f>
        <v>1304.52</v>
      </c>
      <c r="BS71" s="235">
        <f>'Master-National Baseline Data'!BS399</f>
        <v>1.2815041848402686</v>
      </c>
      <c r="BT71" s="235">
        <f>'Master-National Baseline Data'!BT399</f>
        <v>14.7</v>
      </c>
      <c r="BU71" s="235">
        <f>'Master-National Baseline Data'!BU399</f>
        <v>3.05</v>
      </c>
      <c r="BV71" s="235">
        <f>'Master-National Baseline Data'!BV399</f>
        <v>12.06</v>
      </c>
      <c r="BW71" s="235">
        <f>'Master-National Baseline Data'!BW399</f>
        <v>287</v>
      </c>
      <c r="BX71" s="235">
        <f>'Master-National Baseline Data'!BX399</f>
        <v>155</v>
      </c>
      <c r="BY71" s="235">
        <f>'Master-National Baseline Data'!BY399</f>
        <v>15.2</v>
      </c>
      <c r="BZ71" s="235" t="str">
        <f>'Master-National Baseline Data'!BZ399</f>
        <v>Subhumid</v>
      </c>
      <c r="CA71" s="235">
        <f>'Master-National Baseline Data'!CA399</f>
        <v>0.78</v>
      </c>
      <c r="CB71" s="235">
        <f>'Master-National Baseline Data'!CB399</f>
        <v>6.0256757736199997</v>
      </c>
      <c r="CC71" s="235">
        <f>'Master-National Baseline Data'!CC399</f>
        <v>1474</v>
      </c>
      <c r="CD71" s="235">
        <f>'Master-National Baseline Data'!CD399</f>
        <v>1474</v>
      </c>
      <c r="CE71" s="235">
        <f>'Master-National Baseline Data'!CE399</f>
        <v>2175</v>
      </c>
      <c r="CF71" s="235" t="str">
        <f>'Master-National Baseline Data'!CF399</f>
        <v>NPP Precipitation limited</v>
      </c>
      <c r="CG71" s="235">
        <f>'Master-National Baseline Data'!CG399</f>
        <v>1</v>
      </c>
      <c r="CH71" s="235">
        <f>'Master-National Baseline Data'!CH399</f>
        <v>0</v>
      </c>
      <c r="CI71" s="235" t="str">
        <f>'Master-National Baseline Data'!CI399</f>
        <v>Subtropical subhumid dry forest</v>
      </c>
      <c r="CJ71" s="235" t="str">
        <f>'Master-National Baseline Data'!CJ399</f>
        <v>Equatorial savannah dry summer</v>
      </c>
      <c r="CK71" s="235" t="str">
        <f>'Master-National Baseline Data'!CK399</f>
        <v>Steppe</v>
      </c>
      <c r="CL71" s="235" t="str">
        <f>'Master-National Baseline Data'!CL399</f>
        <v>26 Jan - 19 Oct</v>
      </c>
      <c r="CM71" s="235" t="str">
        <f>'Master-National Baseline Data'!CM399</f>
        <v>High root activity</v>
      </c>
      <c r="CN71" s="235" t="str">
        <f>'Master-National Baseline Data'!CN399</f>
        <v>Yellowish brown</v>
      </c>
      <c r="CO71" s="236">
        <f>'Master-National Baseline Data'!CO399</f>
        <v>0.99136189129116992</v>
      </c>
      <c r="CP71" s="236">
        <f>'Master-National Baseline Data'!CP399</f>
        <v>29.0780141829078</v>
      </c>
      <c r="CQ71" s="236">
        <f>'Master-National Baseline Data'!CQ399</f>
        <v>38.439716313843967</v>
      </c>
      <c r="CR71" s="236">
        <f>'Master-National Baseline Data'!CR399</f>
        <v>32.482269503248226</v>
      </c>
      <c r="CS71" s="237" t="str">
        <f>'Master-National Baseline Data'!CS399</f>
        <v>clay loam</v>
      </c>
      <c r="CT71" s="237" t="str">
        <f>'Master-National Baseline Data'!CT399</f>
        <v>Well drained</v>
      </c>
      <c r="CU71" s="236">
        <f>'Master-National Baseline Data'!CU399</f>
        <v>0.22169055305796093</v>
      </c>
      <c r="CV71" s="236">
        <f>'Master-National Baseline Data'!CV399</f>
        <v>0.38810276679841893</v>
      </c>
      <c r="CW71" s="236">
        <f>'Master-National Baseline Data'!CW399</f>
        <v>0.166412213740458</v>
      </c>
      <c r="CX71" s="236">
        <f>'Master-National Baseline Data'!CX399</f>
        <v>4.0932347924957408</v>
      </c>
      <c r="CY71" s="236">
        <f>'Master-National Baseline Data'!CY399</f>
        <v>5.6589999999999998</v>
      </c>
      <c r="CZ71" s="235">
        <f>'Master-National Baseline Data'!CZ399</f>
        <v>5.95</v>
      </c>
      <c r="DA71" s="235">
        <f>'Master-National Baseline Data'!DA399</f>
        <v>6.5</v>
      </c>
      <c r="DB71" s="235">
        <f>'Master-National Baseline Data'!DB399</f>
        <v>0.84100000000000019</v>
      </c>
      <c r="DC71" s="235" t="str">
        <f>'Master-National Baseline Data'!DC399</f>
        <v>LR</v>
      </c>
      <c r="DD71" s="236">
        <f>'Master-National Baseline Data'!DD399</f>
        <v>5.9276822762299748</v>
      </c>
      <c r="DE71" s="236">
        <f>'Master-National Baseline Data'!DE399</f>
        <v>3.919377593360982</v>
      </c>
      <c r="DF71" s="236">
        <f>'Master-National Baseline Data'!DF399</f>
        <v>3.2959999999999998</v>
      </c>
      <c r="DG71" s="236">
        <f>'Master-National Baseline Data'!DG399</f>
        <v>3.2959999999999998</v>
      </c>
      <c r="DH71" s="236">
        <f>'Master-National Baseline Data'!DH399</f>
        <v>3.2959999999999998</v>
      </c>
      <c r="DI71" s="236">
        <f>'Master-National Baseline Data'!DI399</f>
        <v>32.96</v>
      </c>
      <c r="DJ71" s="236">
        <f>'Master-National Baseline Data'!DJ399</f>
        <v>0</v>
      </c>
      <c r="DK71" s="236">
        <f>'Master-National Baseline Data'!DK399</f>
        <v>32.96</v>
      </c>
      <c r="DL71" s="236">
        <f>'Master-National Baseline Data'!DL399</f>
        <v>49.012931905435444</v>
      </c>
      <c r="DM71" s="236">
        <f>'Master-National Baseline Data'!DM399</f>
        <v>49.012931905435444</v>
      </c>
      <c r="DN71" s="236">
        <f>'Master-National Baseline Data'!DN399</f>
        <v>170.57704818313465</v>
      </c>
      <c r="DO71" s="236">
        <f>'Master-National Baseline Data'!DO399</f>
        <v>49.012931905435444</v>
      </c>
      <c r="DP71" s="236">
        <f>'Master-National Baseline Data'!DP399</f>
        <v>179.71408365326329</v>
      </c>
      <c r="DQ71" s="236">
        <f>'Master-National Baseline Data'!DQ399</f>
        <v>179.71408365326329</v>
      </c>
      <c r="DR71" s="236">
        <f>'Master-National Baseline Data'!DR399</f>
        <v>625.44917667149366</v>
      </c>
      <c r="DS71" s="236">
        <f>'Master-National Baseline Data'!DS399</f>
        <v>179.71408365326329</v>
      </c>
      <c r="DT71" s="236">
        <f>'Master-National Baseline Data'!DT399</f>
        <v>0.25017099999999998</v>
      </c>
      <c r="DU71" s="236">
        <f>'Master-National Baseline Data'!DU399</f>
        <v>2.5017099999999997</v>
      </c>
      <c r="DV71" s="236">
        <f>'Master-National Baseline Data'!DV399</f>
        <v>13.17498830799733</v>
      </c>
      <c r="DW71" s="236">
        <f>'Master-National Baseline Data'!DW399</f>
        <v>145.9941727477927</v>
      </c>
      <c r="DX71" s="236">
        <f>'Master-National Baseline Data'!DX399</f>
        <v>24.067979588479592</v>
      </c>
      <c r="DY71" s="236">
        <f>'Master-National Baseline Data'!DY399</f>
        <v>2180.4049195563653</v>
      </c>
      <c r="DZ71" s="236">
        <f>'Master-National Baseline Data'!DZ399</f>
        <v>8.9650212109878069</v>
      </c>
      <c r="EA71" s="236">
        <f>'Master-National Baseline Data'!EA399</f>
        <v>6.7932530668651703</v>
      </c>
      <c r="EB71" s="236">
        <f>'Master-National Baseline Data'!EB399</f>
        <v>246.36675941611006</v>
      </c>
      <c r="EC71" s="236">
        <f>'Master-National Baseline Data'!EC399</f>
        <v>548.587539837799</v>
      </c>
      <c r="ED71" s="236">
        <f>'Master-National Baseline Data'!ED399</f>
        <v>508.9852280559565</v>
      </c>
      <c r="EE71" s="236">
        <f>'Master-National Baseline Data'!EE399</f>
        <v>297.32644788125401</v>
      </c>
      <c r="EF71" s="236">
        <f>'Master-National Baseline Data'!EF399</f>
        <v>114.26849460403072</v>
      </c>
      <c r="EG71" s="236">
        <f>'Master-National Baseline Data'!EG399</f>
        <v>21.025165351885754</v>
      </c>
      <c r="EH71" s="236">
        <f>'Master-National Baseline Data'!EH399</f>
        <v>26.43338624006967</v>
      </c>
      <c r="EI71" s="236">
        <f>'Master-National Baseline Data'!EI399</f>
        <v>22.735227246999361</v>
      </c>
      <c r="EJ71" s="236">
        <f>'Master-National Baseline Data'!EJ399</f>
        <v>11.547594344632117</v>
      </c>
      <c r="EK71" s="236">
        <f>'Master-National Baseline Data'!EK399</f>
        <v>10.902024597781827</v>
      </c>
      <c r="EL71" s="236">
        <f>'Master-National Baseline Data'!EL399</f>
        <v>1.406634717532818</v>
      </c>
      <c r="EM71" s="236">
        <f>'Master-National Baseline Data'!EM399</f>
        <v>4.2415435671329709</v>
      </c>
      <c r="EN71" s="236">
        <f>'Master-National Baseline Data'!EN399</f>
        <v>0.49681954175665533</v>
      </c>
      <c r="EO71" s="236">
        <f>'Master-National Baseline Data'!EO399</f>
        <v>18.506964151682194</v>
      </c>
      <c r="EP71" s="236">
        <f>'Master-National Baseline Data'!EP399</f>
        <v>92.111392687032222</v>
      </c>
      <c r="EQ71" s="235"/>
      <c r="ER71" s="238">
        <f>'Master-National Baseline Data'!ER399</f>
        <v>1.07973433333334</v>
      </c>
      <c r="ES71" s="238">
        <f>'Master-National Baseline Data'!ES399</f>
        <v>30.929952666666701</v>
      </c>
      <c r="ET71" s="238">
        <f>'Master-National Baseline Data'!ET399</f>
        <v>38.708722999999999</v>
      </c>
      <c r="EU71" s="238">
        <f>'Master-National Baseline Data'!EU399</f>
        <v>31.334244333333299</v>
      </c>
      <c r="EV71" s="238">
        <f>'Master-National Baseline Data'!EV399</f>
        <v>0.23159199999999999</v>
      </c>
      <c r="EW71" s="238">
        <f>'Master-National Baseline Data'!EW399</f>
        <v>0.393425999999998</v>
      </c>
      <c r="EX71" s="238">
        <f>'Master-National Baseline Data'!EX399</f>
        <v>0.16440966666666701</v>
      </c>
      <c r="EY71" s="238">
        <f>'Master-National Baseline Data'!EY399</f>
        <v>3.7870139999999899</v>
      </c>
      <c r="EZ71" s="238">
        <f>'Master-National Baseline Data'!EZ399</f>
        <v>5.8654993333333403</v>
      </c>
      <c r="FA71" s="238">
        <f>'Master-National Baseline Data'!FA399</f>
        <v>5.50683233333333</v>
      </c>
      <c r="FB71" s="238">
        <f>'Master-National Baseline Data'!FB399</f>
        <v>3.5981420000000002</v>
      </c>
      <c r="FC71" s="238">
        <f>'Master-National Baseline Data'!FC399</f>
        <v>2.4502356666666598</v>
      </c>
      <c r="FD71" s="238">
        <f>'Master-National Baseline Data'!FD399</f>
        <v>24.5023566666666</v>
      </c>
      <c r="FE71" s="238">
        <f>'Master-National Baseline Data'!FE399</f>
        <v>0.20325733333333301</v>
      </c>
      <c r="FF71" s="238">
        <f>'Master-National Baseline Data'!FF399</f>
        <v>2.03257333333333</v>
      </c>
      <c r="FG71" s="238">
        <f>'Master-National Baseline Data'!FG399</f>
        <v>12.054845089640047</v>
      </c>
      <c r="FH71" s="238">
        <f>'Master-National Baseline Data'!FH399</f>
        <v>156.120945333333</v>
      </c>
      <c r="FI71" s="238">
        <f>'Master-National Baseline Data'!FI399</f>
        <v>19.2722676666666</v>
      </c>
      <c r="FJ71" s="238">
        <f>'Master-National Baseline Data'!FJ399</f>
        <v>1893.5159160000001</v>
      </c>
      <c r="FK71" s="238">
        <f>'Master-National Baseline Data'!FK399</f>
        <v>7.8513626666666703</v>
      </c>
      <c r="FL71" s="238">
        <f>'Master-National Baseline Data'!FL399</f>
        <v>6.0183519999999904</v>
      </c>
      <c r="FM71" s="238">
        <f>'Master-National Baseline Data'!FM399</f>
        <v>217.144004666667</v>
      </c>
      <c r="FN71" s="238">
        <f>'Master-National Baseline Data'!FN399</f>
        <v>497.01405833333303</v>
      </c>
      <c r="FO71" s="238">
        <f>'Master-National Baseline Data'!FO399</f>
        <v>445.47230866666598</v>
      </c>
      <c r="FP71" s="238">
        <f>'Master-National Baseline Data'!FP399</f>
        <v>241.74600799999999</v>
      </c>
      <c r="FQ71" s="238">
        <f>'Master-National Baseline Data'!FQ399</f>
        <v>112.23318</v>
      </c>
      <c r="FR71" s="238">
        <f>'Master-National Baseline Data'!FR399</f>
        <v>14.9478956666666</v>
      </c>
      <c r="FS71" s="238">
        <f>'Master-National Baseline Data'!FS399</f>
        <v>24.017936666666699</v>
      </c>
      <c r="FT71" s="238">
        <f>'Master-National Baseline Data'!FT399</f>
        <v>19.557295666666601</v>
      </c>
      <c r="FU71" s="238">
        <f>'Master-National Baseline Data'!FU399</f>
        <v>10.403295</v>
      </c>
      <c r="FV71" s="238">
        <f>'Master-National Baseline Data'!FV399</f>
        <v>9.32727866666667</v>
      </c>
      <c r="FW71" s="238">
        <f>'Master-National Baseline Data'!FW399</f>
        <v>1.2720593333333301</v>
      </c>
      <c r="FX71" s="238">
        <f>'Master-National Baseline Data'!FX399</f>
        <v>3.7700343333333399</v>
      </c>
      <c r="FY71" s="238">
        <f>'Master-National Baseline Data'!FY399</f>
        <v>0.49784933333333298</v>
      </c>
      <c r="FZ71" s="238">
        <f>'Master-National Baseline Data'!FZ399</f>
        <v>16.727578666666702</v>
      </c>
      <c r="GA71" s="241">
        <f>'Master-National Baseline Data'!GA399</f>
        <v>89.960644666666695</v>
      </c>
      <c r="GB71" s="54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</row>
    <row r="72" spans="1:217" x14ac:dyDescent="0.2">
      <c r="A72" s="54"/>
      <c r="B72" s="232">
        <f>'Master-National Baseline Data'!B400</f>
        <v>759</v>
      </c>
      <c r="C72" s="233" t="str">
        <f>'Master-National Baseline Data'!C400</f>
        <v>756P</v>
      </c>
      <c r="D72" s="233" t="str">
        <f>'Master-National Baseline Data'!D400</f>
        <v>756P-BD121</v>
      </c>
      <c r="E72" s="233" t="str">
        <f>'Master-National Baseline Data'!E400</f>
        <v>063</v>
      </c>
      <c r="F72" s="233" t="str">
        <f>'Master-National Baseline Data'!F400</f>
        <v xml:space="preserve">Cereal system non-vertisols: Woina Dega - Wet/moist zone </v>
      </c>
      <c r="G72" s="233" t="str">
        <f>'Master-National Baseline Data'!G400</f>
        <v>SNNPRS</v>
      </c>
      <c r="H72" s="233" t="str">
        <f>'Master-National Baseline Data'!H400</f>
        <v>Alaba</v>
      </c>
      <c r="I72" s="233" t="str">
        <f>'Master-National Baseline Data'!I400</f>
        <v xml:space="preserve">Alaba Special Woreda </v>
      </c>
      <c r="J72" s="233" t="str">
        <f>'Master-National Baseline Data'!J400</f>
        <v>Asore</v>
      </c>
      <c r="K72" s="233" t="str">
        <f>'Master-National Baseline Data'!K400</f>
        <v>Asore</v>
      </c>
      <c r="L72" s="233" t="str">
        <f>'Master-National Baseline Data'!L400</f>
        <v>Asore</v>
      </c>
      <c r="M72" s="233" t="str">
        <f>'Master-National Baseline Data'!M400</f>
        <v>SN-Al-As</v>
      </c>
      <c r="N72" s="233" t="str">
        <f>'Master-National Baseline Data'!N400</f>
        <v>Project scenario</v>
      </c>
      <c r="O72" s="233" t="str">
        <f>'Master-National Baseline Data'!O400</f>
        <v>Improved woodland</v>
      </c>
      <c r="P72" s="233" t="str">
        <f>'Master-National Baseline Data'!P400</f>
        <v>Improved woodland</v>
      </c>
      <c r="Q72" s="233" t="str">
        <f>'Master-National Baseline Data'!Q400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72" s="233" t="str">
        <f>'Master-National Baseline Data'!R400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72" s="233" t="str">
        <f>'Master-National Baseline Data'!S400</f>
        <v>Woodland</v>
      </c>
      <c r="T72" s="233" t="str">
        <f>'Master-National Baseline Data'!T400</f>
        <v>ISWC</v>
      </c>
      <c r="U72" s="233" t="str">
        <f>'Master-National Baseline Data'!U400</f>
        <v>ISWC_PE</v>
      </c>
      <c r="V72" s="233" t="str">
        <f>'Master-National Baseline Data'!V400</f>
        <v>ISWC_PE_WL</v>
      </c>
      <c r="W72" s="234">
        <f>'Master-National Baseline Data'!W400</f>
        <v>1993</v>
      </c>
      <c r="X72" s="234">
        <f>'Master-National Baseline Data'!X400</f>
        <v>20</v>
      </c>
      <c r="Y72" s="235" t="str">
        <f>'Master-National Baseline Data'!Y400</f>
        <v>ISWC_PE_WL_20</v>
      </c>
      <c r="Z72" s="235" t="str">
        <f>'Master-National Baseline Data'!Z400</f>
        <v>Stone and soil bund, hillside terrace, stone check dam,  eye brow basin, deep water infiltration trenches, woodland permanent enclosure</v>
      </c>
      <c r="AA72" s="235" t="str">
        <f>'Master-National Baseline Data'!AA400</f>
        <v xml:space="preserve">Leguminous and non-leguminous tree planting, natural regeneration </v>
      </c>
      <c r="AB72" s="235" t="str">
        <f>'Master-National Baseline Data'!AB400</f>
        <v>Acacia-Eucalyptus-Gravilea-Pinus</v>
      </c>
      <c r="AC72" s="235" t="str">
        <f>'Master-National Baseline Data'!AC400</f>
        <v>Chloris-Cynodon-Hyparrhenia-Eragrostis</v>
      </c>
      <c r="AD72" s="235" t="str">
        <f>'Master-National Baseline Data'!AD400</f>
        <v>Maize, wheat, pulses and sorghum</v>
      </c>
      <c r="AE72" s="235" t="str">
        <f>'Master-National Baseline Data'!AE400</f>
        <v>None</v>
      </c>
      <c r="AF72" s="235" t="str">
        <f>'Master-National Baseline Data'!AF400</f>
        <v xml:space="preserve">Dense </v>
      </c>
      <c r="AG72" s="235" t="str">
        <f>'Master-National Baseline Data'!AG400</f>
        <v>Shoats and cattle</v>
      </c>
      <c r="AH72" s="235" t="str">
        <f>'Master-National Baseline Data'!AH400</f>
        <v>Soil profile sample</v>
      </c>
      <c r="AI72" s="235" t="str">
        <f>'Master-National Baseline Data'!AI400</f>
        <v>SN-ASW-3r-PE7-15-45cm</v>
      </c>
      <c r="AJ72" s="235" t="str">
        <f>'Master-National Baseline Data'!AJ400</f>
        <v>SN-ASW-3r-PE7-BD-15-45cm</v>
      </c>
      <c r="AK72" s="235" t="str">
        <f>'Master-National Baseline Data'!AK400</f>
        <v>15-45</v>
      </c>
      <c r="AL72" s="235">
        <f>'Master-National Baseline Data'!AL400</f>
        <v>30</v>
      </c>
      <c r="AM72" s="235" t="str">
        <f>'Master-National Baseline Data'!AM400</f>
        <v>WC</v>
      </c>
      <c r="AN72" s="235" t="str">
        <f>'Master-National Baseline Data'!AN400</f>
        <v>MIR</v>
      </c>
      <c r="AO72" s="235">
        <f>'Master-National Baseline Data'!AO400</f>
        <v>0</v>
      </c>
      <c r="AP72" s="235">
        <f>'Master-National Baseline Data'!AP400</f>
        <v>398596.06</v>
      </c>
      <c r="AQ72" s="235">
        <f>'Master-National Baseline Data'!AQ400</f>
        <v>804880.33</v>
      </c>
      <c r="AR72" s="235">
        <f>'Master-National Baseline Data'!AR400</f>
        <v>7.2806800000000003</v>
      </c>
      <c r="AS72" s="235">
        <f>'Master-National Baseline Data'!AS400</f>
        <v>38.081404999999997</v>
      </c>
      <c r="AT72" s="235" t="str">
        <f>'Master-National Baseline Data'!AT400</f>
        <v>7°16'50.45"</v>
      </c>
      <c r="AU72" s="235" t="str">
        <f>'Master-National Baseline Data'!AU400</f>
        <v>38° 4'53.00"</v>
      </c>
      <c r="AV72" s="235">
        <f>'Master-National Baseline Data'!AV400</f>
        <v>1361746.2029587</v>
      </c>
      <c r="AW72" s="235">
        <f>'Master-National Baseline Data'!AW400</f>
        <v>853399.29789486504</v>
      </c>
      <c r="AX72" s="235">
        <f>'Master-National Baseline Data'!AX400</f>
        <v>1739</v>
      </c>
      <c r="AY72" s="235">
        <f>'Master-National Baseline Data'!AY400</f>
        <v>1730</v>
      </c>
      <c r="AZ72" s="235">
        <f>'Master-National Baseline Data'!AZ400</f>
        <v>-4.4305249999999997E-2</v>
      </c>
      <c r="BA72" s="235">
        <f>'Master-National Baseline Data'!BA400</f>
        <v>1.270334E-2</v>
      </c>
      <c r="BB72" s="235">
        <f>'Master-National Baseline Data'!BB400</f>
        <v>0.10488260000000001</v>
      </c>
      <c r="BC72" s="235">
        <f>'Master-National Baseline Data'!BC400</f>
        <v>0.25362963999999999</v>
      </c>
      <c r="BD72" s="235">
        <f>'Master-National Baseline Data'!BD400</f>
        <v>0.4020398</v>
      </c>
      <c r="BE72" s="235">
        <f>'Master-National Baseline Data'!BE400</f>
        <v>0.23194806000000001</v>
      </c>
      <c r="BF72" s="235">
        <f>'Master-National Baseline Data'!BF400</f>
        <v>0.21069779999999999</v>
      </c>
      <c r="BG72" s="235">
        <f>'Master-National Baseline Data'!BG400</f>
        <v>211.09200000000001</v>
      </c>
      <c r="BH72" s="235">
        <f>'Master-National Baseline Data'!BH400</f>
        <v>1717</v>
      </c>
      <c r="BI72" s="235">
        <f>'Master-National Baseline Data'!BI400</f>
        <v>4.5339900000000003E-5</v>
      </c>
      <c r="BJ72" s="235">
        <f>'Master-National Baseline Data'!BJ400</f>
        <v>2.9696399999999998E-4</v>
      </c>
      <c r="BK72" s="235">
        <f>'Master-National Baseline Data'!BK400</f>
        <v>2.7193900000000002</v>
      </c>
      <c r="BL72" s="235">
        <f>'Master-National Baseline Data'!BL400</f>
        <v>50.467700000000001</v>
      </c>
      <c r="BM72" s="235">
        <f>'Master-National Baseline Data'!BM400</f>
        <v>3.0891600000000001E-4</v>
      </c>
      <c r="BN72" s="235">
        <f>'Master-National Baseline Data'!BN400</f>
        <v>19.190000000000001</v>
      </c>
      <c r="BO72" s="235">
        <f>'Master-National Baseline Data'!BO400</f>
        <v>84.83</v>
      </c>
      <c r="BP72" s="235">
        <f>'Master-National Baseline Data'!BP400</f>
        <v>1017.96</v>
      </c>
      <c r="BQ72" s="235">
        <f>'Master-National Baseline Data'!BQ400</f>
        <v>108.71</v>
      </c>
      <c r="BR72" s="235">
        <f>'Master-National Baseline Data'!BR400</f>
        <v>1304.52</v>
      </c>
      <c r="BS72" s="235">
        <f>'Master-National Baseline Data'!BS400</f>
        <v>1.2815041848402686</v>
      </c>
      <c r="BT72" s="235">
        <f>'Master-National Baseline Data'!BT400</f>
        <v>14.7</v>
      </c>
      <c r="BU72" s="235">
        <f>'Master-National Baseline Data'!BU400</f>
        <v>3.05</v>
      </c>
      <c r="BV72" s="235">
        <f>'Master-National Baseline Data'!BV400</f>
        <v>12.06</v>
      </c>
      <c r="BW72" s="235">
        <f>'Master-National Baseline Data'!BW400</f>
        <v>287</v>
      </c>
      <c r="BX72" s="235">
        <f>'Master-National Baseline Data'!BX400</f>
        <v>155</v>
      </c>
      <c r="BY72" s="235">
        <f>'Master-National Baseline Data'!BY400</f>
        <v>15.2</v>
      </c>
      <c r="BZ72" s="235" t="str">
        <f>'Master-National Baseline Data'!BZ400</f>
        <v>Subhumid</v>
      </c>
      <c r="CA72" s="235">
        <f>'Master-National Baseline Data'!CA400</f>
        <v>0.78</v>
      </c>
      <c r="CB72" s="235">
        <f>'Master-National Baseline Data'!CB400</f>
        <v>6.0256757736199997</v>
      </c>
      <c r="CC72" s="235">
        <f>'Master-National Baseline Data'!CC400</f>
        <v>1474</v>
      </c>
      <c r="CD72" s="235">
        <f>'Master-National Baseline Data'!CD400</f>
        <v>1474</v>
      </c>
      <c r="CE72" s="235">
        <f>'Master-National Baseline Data'!CE400</f>
        <v>2175</v>
      </c>
      <c r="CF72" s="235" t="str">
        <f>'Master-National Baseline Data'!CF400</f>
        <v>NPP Precipitation limited</v>
      </c>
      <c r="CG72" s="235">
        <f>'Master-National Baseline Data'!CG400</f>
        <v>1</v>
      </c>
      <c r="CH72" s="235">
        <f>'Master-National Baseline Data'!CH400</f>
        <v>0</v>
      </c>
      <c r="CI72" s="235" t="str">
        <f>'Master-National Baseline Data'!CI400</f>
        <v>Subtropical subhumid dry forest</v>
      </c>
      <c r="CJ72" s="235" t="str">
        <f>'Master-National Baseline Data'!CJ400</f>
        <v>Equatorial savannah dry summer</v>
      </c>
      <c r="CK72" s="235" t="str">
        <f>'Master-National Baseline Data'!CK400</f>
        <v>Steppe</v>
      </c>
      <c r="CL72" s="235" t="str">
        <f>'Master-National Baseline Data'!CL400</f>
        <v>26 Jan - 19 Oct</v>
      </c>
      <c r="CM72" s="235" t="str">
        <f>'Master-National Baseline Data'!CM400</f>
        <v>High root activity</v>
      </c>
      <c r="CN72" s="235" t="str">
        <f>'Master-National Baseline Data'!CN400</f>
        <v>Yellowish brown</v>
      </c>
      <c r="CO72" s="236">
        <f>'Master-National Baseline Data'!CO400</f>
        <v>1.0124099144608338</v>
      </c>
      <c r="CP72" s="236">
        <f>'Master-National Baseline Data'!CP400</f>
        <v>32.048536759999998</v>
      </c>
      <c r="CQ72" s="236">
        <f>'Master-National Baseline Data'!CQ400</f>
        <v>40.685224839999997</v>
      </c>
      <c r="CR72" s="236">
        <f>'Master-National Baseline Data'!CR400</f>
        <v>27.266238399999999</v>
      </c>
      <c r="CS72" s="237" t="str">
        <f>'Master-National Baseline Data'!CS400</f>
        <v>clay loam</v>
      </c>
      <c r="CT72" s="237" t="str">
        <f>'Master-National Baseline Data'!CT400</f>
        <v>Well drained</v>
      </c>
      <c r="CU72" s="237">
        <f>'Master-National Baseline Data'!CU400</f>
        <v>0.24284501729332422</v>
      </c>
      <c r="CV72" s="237">
        <f>'Master-National Baseline Data'!CV400</f>
        <v>0.4236889556724267</v>
      </c>
      <c r="CW72" s="237">
        <f>'Master-National Baseline Data'!CW400</f>
        <v>0.18084393837910248</v>
      </c>
      <c r="CX72" s="237">
        <f>'Master-National Baseline Data'!CX400</f>
        <v>4.6225863077823144</v>
      </c>
      <c r="CY72" s="237">
        <f>'Master-National Baseline Data'!CY400</f>
        <v>6.3159999999999998</v>
      </c>
      <c r="CZ72" s="235">
        <f>'Master-National Baseline Data'!CZ400</f>
        <v>6.04</v>
      </c>
      <c r="DA72" s="235">
        <f>'Master-National Baseline Data'!DA400</f>
        <v>6.5</v>
      </c>
      <c r="DB72" s="235">
        <f>'Master-National Baseline Data'!DB400</f>
        <v>0.18400000000000016</v>
      </c>
      <c r="DC72" s="235" t="str">
        <f>'Master-National Baseline Data'!DC400</f>
        <v>LR</v>
      </c>
      <c r="DD72" s="237">
        <f>'Master-National Baseline Data'!DD400</f>
        <v>5.3374233128834749</v>
      </c>
      <c r="DE72" s="237">
        <f>'Master-National Baseline Data'!DE400</f>
        <v>3.5061963190184322</v>
      </c>
      <c r="DF72" s="237">
        <f>'Master-National Baseline Data'!DF400</f>
        <v>1.9341299999999999</v>
      </c>
      <c r="DG72" s="237">
        <f>'Master-National Baseline Data'!DG400</f>
        <v>1.9341299999999999</v>
      </c>
      <c r="DH72" s="237">
        <f>'Master-National Baseline Data'!DH400</f>
        <v>0</v>
      </c>
      <c r="DI72" s="237">
        <f>'Master-National Baseline Data'!DI400</f>
        <v>19.3413</v>
      </c>
      <c r="DJ72" s="237">
        <f>'Master-National Baseline Data'!DJ400</f>
        <v>0</v>
      </c>
      <c r="DK72" s="237">
        <f>'Master-National Baseline Data'!DK400</f>
        <v>0</v>
      </c>
      <c r="DL72" s="237">
        <f>'Master-National Baseline Data'!DL400</f>
        <v>58.743971635683977</v>
      </c>
      <c r="DM72" s="237">
        <f>'Master-National Baseline Data'!DM400</f>
        <v>58.743971635683977</v>
      </c>
      <c r="DN72" s="237">
        <f>'Master-National Baseline Data'!DN400</f>
        <v>0</v>
      </c>
      <c r="DO72" s="237">
        <f>'Master-National Baseline Data'!DO400</f>
        <v>0</v>
      </c>
      <c r="DP72" s="237">
        <f>'Master-National Baseline Data'!DP400</f>
        <v>215.39456266417457</v>
      </c>
      <c r="DQ72" s="237">
        <f>'Master-National Baseline Data'!DQ400</f>
        <v>215.39456266417457</v>
      </c>
      <c r="DR72" s="237">
        <f>'Master-National Baseline Data'!DR400</f>
        <v>0</v>
      </c>
      <c r="DS72" s="237">
        <f>'Master-National Baseline Data'!DS400</f>
        <v>0</v>
      </c>
      <c r="DT72" s="237">
        <f>'Master-National Baseline Data'!DT400</f>
        <v>0.19014</v>
      </c>
      <c r="DU72" s="237">
        <f>'Master-National Baseline Data'!DU400</f>
        <v>1.9014</v>
      </c>
      <c r="DV72" s="237">
        <f>'Master-National Baseline Data'!DV400</f>
        <v>10.172136320605869</v>
      </c>
      <c r="DW72" s="237">
        <f>'Master-National Baseline Data'!DW400</f>
        <v>162.74101545108959</v>
      </c>
      <c r="DX72" s="237">
        <f>'Master-National Baseline Data'!DX400</f>
        <v>15.079960519435955</v>
      </c>
      <c r="DY72" s="237">
        <f>'Master-National Baseline Data'!DY400</f>
        <v>2116.707977530024</v>
      </c>
      <c r="DZ72" s="237">
        <f>'Master-National Baseline Data'!DZ400</f>
        <v>15.036135840532182</v>
      </c>
      <c r="EA72" s="237">
        <f>'Master-National Baseline Data'!EA400</f>
        <v>2.9496324491932788</v>
      </c>
      <c r="EB72" s="237">
        <f>'Master-National Baseline Data'!EB400</f>
        <v>205.83943966627118</v>
      </c>
      <c r="EC72" s="237">
        <f>'Master-National Baseline Data'!EC400</f>
        <v>590.29689842610162</v>
      </c>
      <c r="ED72" s="237">
        <f>'Master-National Baseline Data'!ED400</f>
        <v>456.5882319035714</v>
      </c>
      <c r="EE72" s="237">
        <f>'Master-National Baseline Data'!EE400</f>
        <v>182.71940870089588</v>
      </c>
      <c r="EF72" s="237">
        <f>'Master-National Baseline Data'!EF400</f>
        <v>73.32312173146488</v>
      </c>
      <c r="EG72" s="237">
        <f>'Master-National Baseline Data'!EG400</f>
        <v>6.1907324605033045</v>
      </c>
      <c r="EH72" s="237">
        <f>'Master-National Baseline Data'!EH400</f>
        <v>26.725627091790091</v>
      </c>
      <c r="EI72" s="237">
        <f>'Master-National Baseline Data'!EI400</f>
        <v>19.781533821295398</v>
      </c>
      <c r="EJ72" s="237">
        <f>'Master-National Baseline Data'!EJ400</f>
        <v>10.531078916836803</v>
      </c>
      <c r="EK72" s="237">
        <f>'Master-National Baseline Data'!EK400</f>
        <v>10.583539887650121</v>
      </c>
      <c r="EL72" s="237">
        <f>'Master-National Baseline Data'!EL400</f>
        <v>1.513581790836158</v>
      </c>
      <c r="EM72" s="237">
        <f>'Master-National Baseline Data'!EM400</f>
        <v>3.8049019325297615</v>
      </c>
      <c r="EN72" s="237">
        <f>'Master-National Baseline Data'!EN400</f>
        <v>0.31879618144115163</v>
      </c>
      <c r="EO72" s="237">
        <f>'Master-National Baseline Data'!EO400</f>
        <v>17.84822994696809</v>
      </c>
      <c r="EP72" s="237">
        <f>'Master-National Baseline Data'!EP400</f>
        <v>90.881952107596248</v>
      </c>
      <c r="EQ72" s="235"/>
      <c r="ER72" s="238">
        <f>'Master-National Baseline Data'!ER400</f>
        <v>1.08772966666666</v>
      </c>
      <c r="ES72" s="238">
        <f>'Master-National Baseline Data'!ES400</f>
        <v>34.387579666666603</v>
      </c>
      <c r="ET72" s="238">
        <f>'Master-National Baseline Data'!ET400</f>
        <v>38.536330333333296</v>
      </c>
      <c r="EU72" s="238">
        <f>'Master-National Baseline Data'!EU400</f>
        <v>28.016473000000001</v>
      </c>
      <c r="EV72" s="238">
        <f>'Master-National Baseline Data'!EV400</f>
        <v>0.235938333333332</v>
      </c>
      <c r="EW72" s="238">
        <f>'Master-National Baseline Data'!EW400</f>
        <v>0.42163733333333198</v>
      </c>
      <c r="EX72" s="238">
        <f>'Master-National Baseline Data'!EX400</f>
        <v>0.18165500000000101</v>
      </c>
      <c r="EY72" s="238">
        <f>'Master-National Baseline Data'!EY400</f>
        <v>4.15293433333333</v>
      </c>
      <c r="EZ72" s="238">
        <f>'Master-National Baseline Data'!EZ400</f>
        <v>6.3072133333333404</v>
      </c>
      <c r="FA72" s="238">
        <f>'Master-National Baseline Data'!FA400</f>
        <v>4.8865063333333296</v>
      </c>
      <c r="FB72" s="238">
        <f>'Master-National Baseline Data'!FB400</f>
        <v>3.278292</v>
      </c>
      <c r="FC72" s="238">
        <f>'Master-National Baseline Data'!FC400</f>
        <v>1.6131023333333301</v>
      </c>
      <c r="FD72" s="238">
        <f>'Master-National Baseline Data'!FD400</f>
        <v>16.1310233333333</v>
      </c>
      <c r="FE72" s="238">
        <f>'Master-National Baseline Data'!FE400</f>
        <v>0.15796966666666701</v>
      </c>
      <c r="FF72" s="238">
        <f>'Master-National Baseline Data'!FF400</f>
        <v>1.5796966666666701</v>
      </c>
      <c r="FG72" s="238">
        <f>'Master-National Baseline Data'!FG400</f>
        <v>10.211468868495809</v>
      </c>
      <c r="FH72" s="238">
        <f>'Master-National Baseline Data'!FH400</f>
        <v>164.36110333333301</v>
      </c>
      <c r="FI72" s="238">
        <f>'Master-National Baseline Data'!FI400</f>
        <v>14.275496333333299</v>
      </c>
      <c r="FJ72" s="238">
        <f>'Master-National Baseline Data'!FJ400</f>
        <v>1749.78037866667</v>
      </c>
      <c r="FK72" s="238">
        <f>'Master-National Baseline Data'!FK400</f>
        <v>11.137216666666699</v>
      </c>
      <c r="FL72" s="238">
        <f>'Master-National Baseline Data'!FL400</f>
        <v>4.0722246666666697</v>
      </c>
      <c r="FM72" s="238">
        <f>'Master-National Baseline Data'!FM400</f>
        <v>195.10417433333299</v>
      </c>
      <c r="FN72" s="238">
        <f>'Master-National Baseline Data'!FN400</f>
        <v>489.464135</v>
      </c>
      <c r="FO72" s="238">
        <f>'Master-National Baseline Data'!FO400</f>
        <v>414.84679233333298</v>
      </c>
      <c r="FP72" s="238">
        <f>'Master-National Baseline Data'!FP400</f>
        <v>170.26701</v>
      </c>
      <c r="FQ72" s="238">
        <f>'Master-National Baseline Data'!FQ400</f>
        <v>92.756133000000005</v>
      </c>
      <c r="FR72" s="238">
        <f>'Master-National Baseline Data'!FR400</f>
        <v>6.9083633333333401</v>
      </c>
      <c r="FS72" s="238">
        <f>'Master-National Baseline Data'!FS400</f>
        <v>22.905522666666599</v>
      </c>
      <c r="FT72" s="238">
        <f>'Master-National Baseline Data'!FT400</f>
        <v>17.358335333333301</v>
      </c>
      <c r="FU72" s="238">
        <f>'Master-National Baseline Data'!FU400</f>
        <v>8.9431350000000105</v>
      </c>
      <c r="FV72" s="238">
        <f>'Master-National Baseline Data'!FV400</f>
        <v>8.4046603333333394</v>
      </c>
      <c r="FW72" s="238">
        <f>'Master-National Baseline Data'!FW400</f>
        <v>1.2905976666666701</v>
      </c>
      <c r="FX72" s="238">
        <f>'Master-National Baseline Data'!FX400</f>
        <v>3.3954913333333301</v>
      </c>
      <c r="FY72" s="238">
        <f>'Master-National Baseline Data'!FY400</f>
        <v>0.39265066666666598</v>
      </c>
      <c r="FZ72" s="238">
        <f>'Master-National Baseline Data'!FZ400</f>
        <v>15.475168999999999</v>
      </c>
      <c r="GA72" s="241">
        <f>'Master-National Baseline Data'!GA400</f>
        <v>88.008049</v>
      </c>
      <c r="GB72" s="54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</row>
    <row r="73" spans="1:217" x14ac:dyDescent="0.2">
      <c r="A73" s="54"/>
      <c r="B73" s="232">
        <f>'Master-National Baseline Data'!B401</f>
        <v>760</v>
      </c>
      <c r="C73" s="233" t="str">
        <f>'Master-National Baseline Data'!C401</f>
        <v>757P</v>
      </c>
      <c r="D73" s="233" t="str">
        <f>'Master-National Baseline Data'!D401</f>
        <v>757P-BD122</v>
      </c>
      <c r="E73" s="233" t="str">
        <f>'Master-National Baseline Data'!E401</f>
        <v>063</v>
      </c>
      <c r="F73" s="233" t="str">
        <f>'Master-National Baseline Data'!F401</f>
        <v xml:space="preserve">Cereal system non-vertisols: Woina Dega - Wet/moist zone </v>
      </c>
      <c r="G73" s="233" t="str">
        <f>'Master-National Baseline Data'!G401</f>
        <v>SNNPRS</v>
      </c>
      <c r="H73" s="233" t="str">
        <f>'Master-National Baseline Data'!H401</f>
        <v>Alaba</v>
      </c>
      <c r="I73" s="233" t="str">
        <f>'Master-National Baseline Data'!I401</f>
        <v xml:space="preserve">Alaba Special Woreda </v>
      </c>
      <c r="J73" s="233" t="str">
        <f>'Master-National Baseline Data'!J401</f>
        <v>Asore</v>
      </c>
      <c r="K73" s="233" t="str">
        <f>'Master-National Baseline Data'!K401</f>
        <v>Asore</v>
      </c>
      <c r="L73" s="233" t="str">
        <f>'Master-National Baseline Data'!L401</f>
        <v>Asore</v>
      </c>
      <c r="M73" s="233" t="str">
        <f>'Master-National Baseline Data'!M401</f>
        <v>SN-Al-As</v>
      </c>
      <c r="N73" s="233" t="str">
        <f>'Master-National Baseline Data'!N401</f>
        <v>Project scenario</v>
      </c>
      <c r="O73" s="233" t="str">
        <f>'Master-National Baseline Data'!O401</f>
        <v>Improved woodland</v>
      </c>
      <c r="P73" s="233" t="str">
        <f>'Master-National Baseline Data'!P401</f>
        <v>Improved woodland</v>
      </c>
      <c r="Q73" s="233" t="str">
        <f>'Master-National Baseline Data'!Q401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73" s="233" t="str">
        <f>'Master-National Baseline Data'!R401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73" s="233" t="str">
        <f>'Master-National Baseline Data'!S401</f>
        <v>Woodland</v>
      </c>
      <c r="T73" s="233" t="str">
        <f>'Master-National Baseline Data'!T401</f>
        <v>ISWC</v>
      </c>
      <c r="U73" s="233" t="str">
        <f>'Master-National Baseline Data'!U401</f>
        <v>ISWC_PE</v>
      </c>
      <c r="V73" s="233" t="str">
        <f>'Master-National Baseline Data'!V401</f>
        <v>ISWC_PE_WL</v>
      </c>
      <c r="W73" s="234">
        <f>'Master-National Baseline Data'!W401</f>
        <v>1993</v>
      </c>
      <c r="X73" s="234">
        <f>'Master-National Baseline Data'!X401</f>
        <v>20</v>
      </c>
      <c r="Y73" s="235" t="str">
        <f>'Master-National Baseline Data'!Y401</f>
        <v>ISWC_PE_WL_20</v>
      </c>
      <c r="Z73" s="235" t="str">
        <f>'Master-National Baseline Data'!Z401</f>
        <v>Stone and soil bund, hillside terrace, stone check dam,  eye brow basin, deep water infiltration trenches, woodland permanent enclosure</v>
      </c>
      <c r="AA73" s="235" t="str">
        <f>'Master-National Baseline Data'!AA401</f>
        <v xml:space="preserve">Leguminous and non-leguminous tree planting, natural regeneration </v>
      </c>
      <c r="AB73" s="235" t="str">
        <f>'Master-National Baseline Data'!AB401</f>
        <v>Acacia-Eucalyptus-Gravilea-Pinus</v>
      </c>
      <c r="AC73" s="235" t="str">
        <f>'Master-National Baseline Data'!AC401</f>
        <v>Chloris-Cynodon-Hyparrhenia-Eragrostis</v>
      </c>
      <c r="AD73" s="235" t="str">
        <f>'Master-National Baseline Data'!AD401</f>
        <v>Maize, wheat, pulses and sorghum</v>
      </c>
      <c r="AE73" s="235" t="str">
        <f>'Master-National Baseline Data'!AE401</f>
        <v>None</v>
      </c>
      <c r="AF73" s="235" t="str">
        <f>'Master-National Baseline Data'!AF401</f>
        <v xml:space="preserve">Dense </v>
      </c>
      <c r="AG73" s="235" t="str">
        <f>'Master-National Baseline Data'!AG401</f>
        <v>Shoats and cattle</v>
      </c>
      <c r="AH73" s="235" t="str">
        <f>'Master-National Baseline Data'!AH401</f>
        <v>Soil profile sample</v>
      </c>
      <c r="AI73" s="235" t="str">
        <f>'Master-National Baseline Data'!AI401</f>
        <v>SN-ASW-3r-PE7-45-100cm</v>
      </c>
      <c r="AJ73" s="235" t="str">
        <f>'Master-National Baseline Data'!AJ401</f>
        <v>SN-ASW-3r-PE7-BD-45-100cm</v>
      </c>
      <c r="AK73" s="235" t="str">
        <f>'Master-National Baseline Data'!AK401</f>
        <v>45-100</v>
      </c>
      <c r="AL73" s="235">
        <f>'Master-National Baseline Data'!AL401</f>
        <v>55</v>
      </c>
      <c r="AM73" s="235" t="str">
        <f>'Master-National Baseline Data'!AM401</f>
        <v>WC</v>
      </c>
      <c r="AN73" s="235" t="str">
        <f>'Master-National Baseline Data'!AN401</f>
        <v>MIR</v>
      </c>
      <c r="AO73" s="235">
        <f>'Master-National Baseline Data'!AO401</f>
        <v>0</v>
      </c>
      <c r="AP73" s="235">
        <f>'Master-National Baseline Data'!AP401</f>
        <v>398596.06</v>
      </c>
      <c r="AQ73" s="235">
        <f>'Master-National Baseline Data'!AQ401</f>
        <v>804880.33</v>
      </c>
      <c r="AR73" s="235">
        <f>'Master-National Baseline Data'!AR401</f>
        <v>7.2806800000000003</v>
      </c>
      <c r="AS73" s="235">
        <f>'Master-National Baseline Data'!AS401</f>
        <v>38.081404999999997</v>
      </c>
      <c r="AT73" s="235" t="str">
        <f>'Master-National Baseline Data'!AT401</f>
        <v>7°16'50.45"</v>
      </c>
      <c r="AU73" s="235" t="str">
        <f>'Master-National Baseline Data'!AU401</f>
        <v>38° 4'53.00"</v>
      </c>
      <c r="AV73" s="235">
        <f>'Master-National Baseline Data'!AV401</f>
        <v>1361746.2029587</v>
      </c>
      <c r="AW73" s="235">
        <f>'Master-National Baseline Data'!AW401</f>
        <v>853399.29789486504</v>
      </c>
      <c r="AX73" s="235">
        <f>'Master-National Baseline Data'!AX401</f>
        <v>1739</v>
      </c>
      <c r="AY73" s="235">
        <f>'Master-National Baseline Data'!AY401</f>
        <v>1730</v>
      </c>
      <c r="AZ73" s="235">
        <f>'Master-National Baseline Data'!AZ401</f>
        <v>-4.4305249999999997E-2</v>
      </c>
      <c r="BA73" s="235">
        <f>'Master-National Baseline Data'!BA401</f>
        <v>1.270334E-2</v>
      </c>
      <c r="BB73" s="235">
        <f>'Master-National Baseline Data'!BB401</f>
        <v>0.10488260000000001</v>
      </c>
      <c r="BC73" s="235">
        <f>'Master-National Baseline Data'!BC401</f>
        <v>0.25362963999999999</v>
      </c>
      <c r="BD73" s="235">
        <f>'Master-National Baseline Data'!BD401</f>
        <v>0.4020398</v>
      </c>
      <c r="BE73" s="235">
        <f>'Master-National Baseline Data'!BE401</f>
        <v>0.23194806000000001</v>
      </c>
      <c r="BF73" s="235">
        <f>'Master-National Baseline Data'!BF401</f>
        <v>0.21069779999999999</v>
      </c>
      <c r="BG73" s="235">
        <f>'Master-National Baseline Data'!BG401</f>
        <v>211.09200000000001</v>
      </c>
      <c r="BH73" s="235">
        <f>'Master-National Baseline Data'!BH401</f>
        <v>1717</v>
      </c>
      <c r="BI73" s="235">
        <f>'Master-National Baseline Data'!BI401</f>
        <v>4.5339900000000003E-5</v>
      </c>
      <c r="BJ73" s="235">
        <f>'Master-National Baseline Data'!BJ401</f>
        <v>2.9696399999999998E-4</v>
      </c>
      <c r="BK73" s="235">
        <f>'Master-National Baseline Data'!BK401</f>
        <v>2.7193900000000002</v>
      </c>
      <c r="BL73" s="235">
        <f>'Master-National Baseline Data'!BL401</f>
        <v>50.467700000000001</v>
      </c>
      <c r="BM73" s="235">
        <f>'Master-National Baseline Data'!BM401</f>
        <v>3.0891600000000001E-4</v>
      </c>
      <c r="BN73" s="235">
        <f>'Master-National Baseline Data'!BN401</f>
        <v>19.190000000000001</v>
      </c>
      <c r="BO73" s="235">
        <f>'Master-National Baseline Data'!BO401</f>
        <v>84.83</v>
      </c>
      <c r="BP73" s="235">
        <f>'Master-National Baseline Data'!BP401</f>
        <v>1017.96</v>
      </c>
      <c r="BQ73" s="235">
        <f>'Master-National Baseline Data'!BQ401</f>
        <v>108.71</v>
      </c>
      <c r="BR73" s="235">
        <f>'Master-National Baseline Data'!BR401</f>
        <v>1304.52</v>
      </c>
      <c r="BS73" s="235">
        <f>'Master-National Baseline Data'!BS401</f>
        <v>1.2815041848402686</v>
      </c>
      <c r="BT73" s="235">
        <f>'Master-National Baseline Data'!BT401</f>
        <v>14.7</v>
      </c>
      <c r="BU73" s="235">
        <f>'Master-National Baseline Data'!BU401</f>
        <v>3.05</v>
      </c>
      <c r="BV73" s="235">
        <f>'Master-National Baseline Data'!BV401</f>
        <v>12.06</v>
      </c>
      <c r="BW73" s="235">
        <f>'Master-National Baseline Data'!BW401</f>
        <v>287</v>
      </c>
      <c r="BX73" s="235">
        <f>'Master-National Baseline Data'!BX401</f>
        <v>155</v>
      </c>
      <c r="BY73" s="235">
        <f>'Master-National Baseline Data'!BY401</f>
        <v>15.2</v>
      </c>
      <c r="BZ73" s="235" t="str">
        <f>'Master-National Baseline Data'!BZ401</f>
        <v>Subhumid</v>
      </c>
      <c r="CA73" s="235">
        <f>'Master-National Baseline Data'!CA401</f>
        <v>0.78</v>
      </c>
      <c r="CB73" s="235">
        <f>'Master-National Baseline Data'!CB401</f>
        <v>6.0256757736199997</v>
      </c>
      <c r="CC73" s="235">
        <f>'Master-National Baseline Data'!CC401</f>
        <v>1474</v>
      </c>
      <c r="CD73" s="235">
        <f>'Master-National Baseline Data'!CD401</f>
        <v>1474</v>
      </c>
      <c r="CE73" s="235">
        <f>'Master-National Baseline Data'!CE401</f>
        <v>2175</v>
      </c>
      <c r="CF73" s="235" t="str">
        <f>'Master-National Baseline Data'!CF401</f>
        <v>NPP Precipitation limited</v>
      </c>
      <c r="CG73" s="235">
        <f>'Master-National Baseline Data'!CG401</f>
        <v>1</v>
      </c>
      <c r="CH73" s="235">
        <f>'Master-National Baseline Data'!CH401</f>
        <v>0</v>
      </c>
      <c r="CI73" s="235" t="str">
        <f>'Master-National Baseline Data'!CI401</f>
        <v>Subtropical subhumid dry forest</v>
      </c>
      <c r="CJ73" s="235" t="str">
        <f>'Master-National Baseline Data'!CJ401</f>
        <v>Equatorial savannah dry summer</v>
      </c>
      <c r="CK73" s="235" t="str">
        <f>'Master-National Baseline Data'!CK401</f>
        <v>Steppe</v>
      </c>
      <c r="CL73" s="235" t="str">
        <f>'Master-National Baseline Data'!CL401</f>
        <v>26 Jan - 19 Oct</v>
      </c>
      <c r="CM73" s="235" t="str">
        <f>'Master-National Baseline Data'!CM401</f>
        <v>Almost no roots</v>
      </c>
      <c r="CN73" s="235" t="str">
        <f>'Master-National Baseline Data'!CN401</f>
        <v>Yellowish brown</v>
      </c>
      <c r="CO73" s="236">
        <f>'Master-National Baseline Data'!CO401</f>
        <v>1.1155452279921869</v>
      </c>
      <c r="CP73" s="236">
        <f>'Master-National Baseline Data'!CP401</f>
        <v>34.847409509999999</v>
      </c>
      <c r="CQ73" s="236">
        <f>'Master-National Baseline Data'!CQ401</f>
        <v>46.273953159999998</v>
      </c>
      <c r="CR73" s="236">
        <f>'Master-National Baseline Data'!CR401</f>
        <v>18.87863733</v>
      </c>
      <c r="CS73" s="237" t="str">
        <f>'Master-National Baseline Data'!CS401</f>
        <v>loam</v>
      </c>
      <c r="CT73" s="237" t="str">
        <f>'Master-National Baseline Data'!CT401</f>
        <v>Well drained</v>
      </c>
      <c r="CU73" s="237">
        <f>'Master-National Baseline Data'!CU401</f>
        <v>0.23825224267077472</v>
      </c>
      <c r="CV73" s="237">
        <f>'Master-National Baseline Data'!CV401</f>
        <v>0.40424140256237362</v>
      </c>
      <c r="CW73" s="237">
        <f>'Master-National Baseline Data'!CW401</f>
        <v>0.1659891598915989</v>
      </c>
      <c r="CX73" s="237">
        <f>'Master-National Baseline Data'!CX401</f>
        <v>4.0556199304750518</v>
      </c>
      <c r="CY73" s="237">
        <f>'Master-National Baseline Data'!CY401</f>
        <v>7.7640000000000002</v>
      </c>
      <c r="CZ73" s="235">
        <f>'Master-National Baseline Data'!CZ401</f>
        <v>0</v>
      </c>
      <c r="DA73" s="235">
        <f>'Master-National Baseline Data'!DA401</f>
        <v>6.5</v>
      </c>
      <c r="DB73" s="235">
        <f>'Master-National Baseline Data'!DB401</f>
        <v>-1.2640000000000002</v>
      </c>
      <c r="DC73" s="235" t="str">
        <f>'Master-National Baseline Data'!DC401</f>
        <v>No LR</v>
      </c>
      <c r="DD73" s="237">
        <f>'Master-National Baseline Data'!DD401</f>
        <v>4.6497584541062755</v>
      </c>
      <c r="DE73" s="237">
        <f>'Master-National Baseline Data'!DE401</f>
        <v>3.0248309178743926</v>
      </c>
      <c r="DF73" s="237">
        <f>'Master-National Baseline Data'!DF401</f>
        <v>1.0238799999999999</v>
      </c>
      <c r="DG73" s="237">
        <f>'Master-National Baseline Data'!DG401</f>
        <v>1.0238799999999999</v>
      </c>
      <c r="DH73" s="237">
        <f>'Master-National Baseline Data'!DH401</f>
        <v>0</v>
      </c>
      <c r="DI73" s="237">
        <f>'Master-National Baseline Data'!DI401</f>
        <v>10.238799999999999</v>
      </c>
      <c r="DJ73" s="237">
        <f>'Master-National Baseline Data'!DJ401</f>
        <v>0</v>
      </c>
      <c r="DK73" s="237">
        <f>'Master-National Baseline Data'!DK401</f>
        <v>0</v>
      </c>
      <c r="DL73" s="237">
        <f>'Master-National Baseline Data'!DL401</f>
        <v>62.820144642015222</v>
      </c>
      <c r="DM73" s="237">
        <f>'Master-National Baseline Data'!DM401</f>
        <v>62.820144642015222</v>
      </c>
      <c r="DN73" s="237">
        <f>'Master-National Baseline Data'!DN401</f>
        <v>0</v>
      </c>
      <c r="DO73" s="237">
        <f>'Master-National Baseline Data'!DO401</f>
        <v>0</v>
      </c>
      <c r="DP73" s="237">
        <f>'Master-National Baseline Data'!DP401</f>
        <v>230.3405303540558</v>
      </c>
      <c r="DQ73" s="237">
        <f>'Master-National Baseline Data'!DQ401</f>
        <v>230.3405303540558</v>
      </c>
      <c r="DR73" s="237">
        <f>'Master-National Baseline Data'!DR401</f>
        <v>0</v>
      </c>
      <c r="DS73" s="237">
        <f>'Master-National Baseline Data'!DS401</f>
        <v>0</v>
      </c>
      <c r="DT73" s="237">
        <f>'Master-National Baseline Data'!DT401</f>
        <v>9.8500000000000004E-2</v>
      </c>
      <c r="DU73" s="237">
        <f>'Master-National Baseline Data'!DU401</f>
        <v>0.9850000000000001</v>
      </c>
      <c r="DV73" s="237">
        <f>'Master-National Baseline Data'!DV401</f>
        <v>10.39472081218274</v>
      </c>
      <c r="DW73" s="237">
        <f>'Master-National Baseline Data'!DW401</f>
        <v>156.46914589337374</v>
      </c>
      <c r="DX73" s="237">
        <f>'Master-National Baseline Data'!DX401</f>
        <v>16.27647216431787</v>
      </c>
      <c r="DY73" s="237">
        <f>'Master-National Baseline Data'!DY401</f>
        <v>1508.6069953554211</v>
      </c>
      <c r="DZ73" s="237">
        <f>'Master-National Baseline Data'!DZ401</f>
        <v>9.5486763066198623</v>
      </c>
      <c r="EA73" s="237">
        <f>'Master-National Baseline Data'!EA401</f>
        <v>7.9239089138390701</v>
      </c>
      <c r="EB73" s="237">
        <f>'Master-National Baseline Data'!EB401</f>
        <v>114.27377115040701</v>
      </c>
      <c r="EC73" s="237">
        <f>'Master-National Baseline Data'!EC401</f>
        <v>295.5821000056572</v>
      </c>
      <c r="ED73" s="237">
        <f>'Master-National Baseline Data'!ED401</f>
        <v>266.64743916198665</v>
      </c>
      <c r="EE73" s="237">
        <f>'Master-National Baseline Data'!EE401</f>
        <v>134.64119299010298</v>
      </c>
      <c r="EF73" s="237">
        <f>'Master-National Baseline Data'!EF401</f>
        <v>68.722053424554815</v>
      </c>
      <c r="EG73" s="237">
        <f>'Master-National Baseline Data'!EG401</f>
        <v>4.5477390864961844</v>
      </c>
      <c r="EH73" s="237">
        <f>'Master-National Baseline Data'!EH401</f>
        <v>34.538274620715406</v>
      </c>
      <c r="EI73" s="237">
        <f>'Master-National Baseline Data'!EI401</f>
        <v>21.29484714516051</v>
      </c>
      <c r="EJ73" s="237">
        <f>'Master-National Baseline Data'!EJ401</f>
        <v>10.458687657178075</v>
      </c>
      <c r="EK73" s="237">
        <f>'Master-National Baseline Data'!EK401</f>
        <v>7.543034976777105</v>
      </c>
      <c r="EL73" s="237">
        <f>'Master-National Baseline Data'!EL401</f>
        <v>0.75790282052732616</v>
      </c>
      <c r="EM73" s="237">
        <f>'Master-National Baseline Data'!EM401</f>
        <v>2.2220619930165553</v>
      </c>
      <c r="EN73" s="237">
        <f>'Master-National Baseline Data'!EN401</f>
        <v>0.29879153662849922</v>
      </c>
      <c r="EO73" s="237">
        <f>'Master-National Baseline Data'!EO401</f>
        <v>12.386482785883222</v>
      </c>
      <c r="EP73" s="237">
        <f>'Master-National Baseline Data'!EP401</f>
        <v>87.367750103225418</v>
      </c>
      <c r="EQ73" s="235"/>
      <c r="ER73" s="238">
        <f>'Master-National Baseline Data'!ER401</f>
        <v>1.256065</v>
      </c>
      <c r="ES73" s="238">
        <f>'Master-National Baseline Data'!ES401</f>
        <v>35.606977000000001</v>
      </c>
      <c r="ET73" s="238">
        <f>'Master-National Baseline Data'!ET401</f>
        <v>43.012605999999998</v>
      </c>
      <c r="EU73" s="238">
        <f>'Master-National Baseline Data'!EU401</f>
        <v>22.453160333333301</v>
      </c>
      <c r="EV73" s="238">
        <f>'Master-National Baseline Data'!EV401</f>
        <v>0.23769633333333201</v>
      </c>
      <c r="EW73" s="238">
        <f>'Master-National Baseline Data'!EW401</f>
        <v>0.39734566666666699</v>
      </c>
      <c r="EX73" s="238">
        <f>'Master-National Baseline Data'!EX401</f>
        <v>0.16445400000000099</v>
      </c>
      <c r="EY73" s="238">
        <f>'Master-National Baseline Data'!EY401</f>
        <v>3.7713260000000002</v>
      </c>
      <c r="EZ73" s="238">
        <f>'Master-National Baseline Data'!EZ401</f>
        <v>7.2706580000000196</v>
      </c>
      <c r="FA73" s="238">
        <f>'Master-National Baseline Data'!FA401</f>
        <v>4.331499</v>
      </c>
      <c r="FB73" s="238">
        <f>'Master-National Baseline Data'!FB401</f>
        <v>2.9390126666666698</v>
      </c>
      <c r="FC73" s="238">
        <f>'Master-National Baseline Data'!FC401</f>
        <v>1.0676616666666701</v>
      </c>
      <c r="FD73" s="238">
        <f>'Master-National Baseline Data'!FD401</f>
        <v>10.6766166666667</v>
      </c>
      <c r="FE73" s="238">
        <f>'Master-National Baseline Data'!FE401</f>
        <v>9.8017333333333595E-2</v>
      </c>
      <c r="FF73" s="238">
        <f>'Master-National Baseline Data'!FF401</f>
        <v>0.98017333333333601</v>
      </c>
      <c r="FG73" s="238">
        <f>'Master-National Baseline Data'!FG401</f>
        <v>10.892580223905981</v>
      </c>
      <c r="FH73" s="238">
        <f>'Master-National Baseline Data'!FH401</f>
        <v>153.846686333333</v>
      </c>
      <c r="FI73" s="238">
        <f>'Master-National Baseline Data'!FI401</f>
        <v>13.6720306666667</v>
      </c>
      <c r="FJ73" s="238">
        <f>'Master-National Baseline Data'!FJ401</f>
        <v>1403.9606956666601</v>
      </c>
      <c r="FK73" s="238">
        <f>'Master-National Baseline Data'!FK401</f>
        <v>8.6705266666666798</v>
      </c>
      <c r="FL73" s="238">
        <f>'Master-National Baseline Data'!FL401</f>
        <v>7.118938</v>
      </c>
      <c r="FM73" s="238">
        <f>'Master-National Baseline Data'!FM401</f>
        <v>121.148759666666</v>
      </c>
      <c r="FN73" s="238">
        <f>'Master-National Baseline Data'!FN401</f>
        <v>317.41223000000002</v>
      </c>
      <c r="FO73" s="238">
        <f>'Master-National Baseline Data'!FO401</f>
        <v>291.07863633333301</v>
      </c>
      <c r="FP73" s="238">
        <f>'Master-National Baseline Data'!FP401</f>
        <v>142.72313933333299</v>
      </c>
      <c r="FQ73" s="238">
        <f>'Master-National Baseline Data'!FQ401</f>
        <v>93.080869000000106</v>
      </c>
      <c r="FR73" s="238">
        <f>'Master-National Baseline Data'!FR401</f>
        <v>5.33511133333334</v>
      </c>
      <c r="FS73" s="238">
        <f>'Master-National Baseline Data'!FS401</f>
        <v>28.106526666666699</v>
      </c>
      <c r="FT73" s="238">
        <f>'Master-National Baseline Data'!FT401</f>
        <v>18.3864816666667</v>
      </c>
      <c r="FU73" s="238">
        <f>'Master-National Baseline Data'!FU401</f>
        <v>8.7198616666666808</v>
      </c>
      <c r="FV73" s="238">
        <f>'Master-National Baseline Data'!FV401</f>
        <v>7.2246693333333303</v>
      </c>
      <c r="FW73" s="238">
        <f>'Master-National Baseline Data'!FW401</f>
        <v>0.83371333333333297</v>
      </c>
      <c r="FX73" s="238">
        <f>'Master-National Baseline Data'!FX401</f>
        <v>2.3793340000000001</v>
      </c>
      <c r="FY73" s="238">
        <f>'Master-National Baseline Data'!FY401</f>
        <v>0.43838733333333402</v>
      </c>
      <c r="FZ73" s="238">
        <f>'Master-National Baseline Data'!FZ401</f>
        <v>12.1613923333333</v>
      </c>
      <c r="GA73" s="241">
        <f>'Master-National Baseline Data'!GA401</f>
        <v>86.711444333333304</v>
      </c>
      <c r="GB73" s="54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</row>
    <row r="74" spans="1:217" x14ac:dyDescent="0.2">
      <c r="A74" s="73"/>
      <c r="B74" s="232">
        <f>'Master-National Baseline Data'!B402</f>
        <v>761</v>
      </c>
      <c r="C74" s="233" t="str">
        <f>'Master-National Baseline Data'!C402</f>
        <v>758S</v>
      </c>
      <c r="D74" s="233"/>
      <c r="E74" s="233" t="str">
        <f>'Master-National Baseline Data'!E402</f>
        <v>063</v>
      </c>
      <c r="F74" s="233" t="str">
        <f>'Master-National Baseline Data'!F402</f>
        <v xml:space="preserve">Cereal system non-vertisols: Woina Dega - Wet/moist zone </v>
      </c>
      <c r="G74" s="233" t="str">
        <f>'Master-National Baseline Data'!G402</f>
        <v>SNNPRS</v>
      </c>
      <c r="H74" s="233" t="str">
        <f>'Master-National Baseline Data'!H402</f>
        <v>Alaba</v>
      </c>
      <c r="I74" s="233" t="str">
        <f>'Master-National Baseline Data'!I402</f>
        <v xml:space="preserve">Alaba Special Woreda </v>
      </c>
      <c r="J74" s="233" t="str">
        <f>'Master-National Baseline Data'!J402</f>
        <v>Asore</v>
      </c>
      <c r="K74" s="233" t="str">
        <f>'Master-National Baseline Data'!K402</f>
        <v>Asore</v>
      </c>
      <c r="L74" s="233" t="str">
        <f>'Master-National Baseline Data'!L402</f>
        <v>Asore</v>
      </c>
      <c r="M74" s="233" t="str">
        <f>'Master-National Baseline Data'!M402</f>
        <v>SN-Al-As</v>
      </c>
      <c r="N74" s="233" t="str">
        <f>'Master-National Baseline Data'!N402</f>
        <v>Project scenario</v>
      </c>
      <c r="O74" s="233" t="str">
        <f>'Master-National Baseline Data'!O402</f>
        <v>Improved woodland</v>
      </c>
      <c r="P74" s="233" t="str">
        <f>'Master-National Baseline Data'!P402</f>
        <v>Improved woodland</v>
      </c>
      <c r="Q74" s="233" t="str">
        <f>'Master-National Baseline Data'!Q402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74" s="233" t="str">
        <f>'Master-National Baseline Data'!R402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74" s="233" t="str">
        <f>'Master-National Baseline Data'!S402</f>
        <v>Woodland</v>
      </c>
      <c r="T74" s="233" t="str">
        <f>'Master-National Baseline Data'!T402</f>
        <v>ISWC</v>
      </c>
      <c r="U74" s="233" t="str">
        <f>'Master-National Baseline Data'!U402</f>
        <v>ISWC_PE</v>
      </c>
      <c r="V74" s="233" t="str">
        <f>'Master-National Baseline Data'!V402</f>
        <v>ISWC_PE_WL</v>
      </c>
      <c r="W74" s="234">
        <f>'Master-National Baseline Data'!W402</f>
        <v>1993</v>
      </c>
      <c r="X74" s="234">
        <f>'Master-National Baseline Data'!X402</f>
        <v>20</v>
      </c>
      <c r="Y74" s="235" t="str">
        <f>'Master-National Baseline Data'!Y402</f>
        <v>ISWC_PE_WL_20</v>
      </c>
      <c r="Z74" s="235" t="str">
        <f>'Master-National Baseline Data'!Z402</f>
        <v>Stone and soil bund, hillside terrace, stone check dam,  eye brow basin, deep water infiltration trenches, woodland permanent enclosure</v>
      </c>
      <c r="AA74" s="235" t="str">
        <f>'Master-National Baseline Data'!AA402</f>
        <v xml:space="preserve">Leguminous and non-leguminous tree planting, natural regeneration </v>
      </c>
      <c r="AB74" s="235" t="str">
        <f>'Master-National Baseline Data'!AB402</f>
        <v>Acacia-Eucalyptus-Gravilea-Pinus</v>
      </c>
      <c r="AC74" s="235" t="str">
        <f>'Master-National Baseline Data'!AC402</f>
        <v>Chloris-Cynodon-Hyparrhenia-Eragrostis</v>
      </c>
      <c r="AD74" s="235" t="str">
        <f>'Master-National Baseline Data'!AD402</f>
        <v>Maize, wheat, pulses and sorghum</v>
      </c>
      <c r="AE74" s="235" t="str">
        <f>'Master-National Baseline Data'!AE402</f>
        <v>None</v>
      </c>
      <c r="AF74" s="235" t="str">
        <f>'Master-National Baseline Data'!AF402</f>
        <v xml:space="preserve">Dense </v>
      </c>
      <c r="AG74" s="235" t="str">
        <f>'Master-National Baseline Data'!AG402</f>
        <v>Shoats and cattle</v>
      </c>
      <c r="AH74" s="235" t="str">
        <f>'Master-National Baseline Data'!AH402</f>
        <v>Surface sample</v>
      </c>
      <c r="AI74" s="235" t="str">
        <f>'Master-National Baseline Data'!AI402</f>
        <v>SN-ASW-3r-PE7-1-0-15cm</v>
      </c>
      <c r="AJ74" s="235">
        <f>'Master-National Baseline Data'!AJ402</f>
        <v>0</v>
      </c>
      <c r="AK74" s="235" t="str">
        <f>'Master-National Baseline Data'!AK402</f>
        <v>0-15</v>
      </c>
      <c r="AL74" s="235">
        <f>'Master-National Baseline Data'!AL402</f>
        <v>15</v>
      </c>
      <c r="AM74" s="235" t="str">
        <f>'Master-National Baseline Data'!AM402</f>
        <v>NOWC</v>
      </c>
      <c r="AN74" s="235" t="str">
        <f>'Master-National Baseline Data'!AN402</f>
        <v>MIR</v>
      </c>
      <c r="AO74" s="235">
        <f>'Master-National Baseline Data'!AO402</f>
        <v>0</v>
      </c>
      <c r="AP74" s="235">
        <f>'Master-National Baseline Data'!AP402</f>
        <v>398466.24</v>
      </c>
      <c r="AQ74" s="235">
        <f>'Master-National Baseline Data'!AQ402</f>
        <v>804680.43</v>
      </c>
      <c r="AR74" s="235">
        <f>'Master-National Baseline Data'!AR402</f>
        <v>7.2788700000000004</v>
      </c>
      <c r="AS74" s="235">
        <f>'Master-National Baseline Data'!AS402</f>
        <v>38.080213999999998</v>
      </c>
      <c r="AT74" s="235" t="str">
        <f>'Master-National Baseline Data'!AT402</f>
        <v>7°16'43.93"</v>
      </c>
      <c r="AU74" s="235" t="str">
        <f>'Master-National Baseline Data'!AU402</f>
        <v>38° 4'48.77"</v>
      </c>
      <c r="AV74" s="235">
        <f>'Master-National Baseline Data'!AV402</f>
        <v>1361746.2029587</v>
      </c>
      <c r="AW74" s="235">
        <f>'Master-National Baseline Data'!AW402</f>
        <v>853399.29789486504</v>
      </c>
      <c r="AX74" s="235">
        <f>'Master-National Baseline Data'!AX402</f>
        <v>1723</v>
      </c>
      <c r="AY74" s="235">
        <f>'Master-National Baseline Data'!AY402</f>
        <v>1721</v>
      </c>
      <c r="AZ74" s="235">
        <f>'Master-National Baseline Data'!AZ402</f>
        <v>-4.4305249999999997E-2</v>
      </c>
      <c r="BA74" s="235">
        <f>'Master-National Baseline Data'!BA402</f>
        <v>1.270334E-2</v>
      </c>
      <c r="BB74" s="235">
        <f>'Master-National Baseline Data'!BB402</f>
        <v>0.10488260000000001</v>
      </c>
      <c r="BC74" s="235">
        <f>'Master-National Baseline Data'!BC402</f>
        <v>0.25362963999999999</v>
      </c>
      <c r="BD74" s="235">
        <f>'Master-National Baseline Data'!BD402</f>
        <v>0.4020398</v>
      </c>
      <c r="BE74" s="235">
        <f>'Master-National Baseline Data'!BE402</f>
        <v>0.23194806000000001</v>
      </c>
      <c r="BF74" s="235">
        <f>'Master-National Baseline Data'!BF402</f>
        <v>0.21069779999999999</v>
      </c>
      <c r="BG74" s="235">
        <f>'Master-National Baseline Data'!BG402</f>
        <v>211.09200000000001</v>
      </c>
      <c r="BH74" s="235">
        <f>'Master-National Baseline Data'!BH402</f>
        <v>1717</v>
      </c>
      <c r="BI74" s="235">
        <f>'Master-National Baseline Data'!BI402</f>
        <v>4.5339900000000003E-5</v>
      </c>
      <c r="BJ74" s="235">
        <f>'Master-National Baseline Data'!BJ402</f>
        <v>2.9696399999999998E-4</v>
      </c>
      <c r="BK74" s="235">
        <f>'Master-National Baseline Data'!BK402</f>
        <v>2.7193900000000002</v>
      </c>
      <c r="BL74" s="235">
        <f>'Master-National Baseline Data'!BL402</f>
        <v>50.467700000000001</v>
      </c>
      <c r="BM74" s="235">
        <f>'Master-National Baseline Data'!BM402</f>
        <v>3.0891600000000001E-4</v>
      </c>
      <c r="BN74" s="235">
        <f>'Master-National Baseline Data'!BN402</f>
        <v>19.190000000000001</v>
      </c>
      <c r="BO74" s="235">
        <f>'Master-National Baseline Data'!BO402</f>
        <v>84.83</v>
      </c>
      <c r="BP74" s="235">
        <f>'Master-National Baseline Data'!BP402</f>
        <v>1017.96</v>
      </c>
      <c r="BQ74" s="235">
        <f>'Master-National Baseline Data'!BQ402</f>
        <v>108.71</v>
      </c>
      <c r="BR74" s="235">
        <f>'Master-National Baseline Data'!BR402</f>
        <v>1304.52</v>
      </c>
      <c r="BS74" s="235">
        <f>'Master-National Baseline Data'!BS402</f>
        <v>1.2815041848402686</v>
      </c>
      <c r="BT74" s="235">
        <f>'Master-National Baseline Data'!BT402</f>
        <v>14.7</v>
      </c>
      <c r="BU74" s="235">
        <f>'Master-National Baseline Data'!BU402</f>
        <v>3.05</v>
      </c>
      <c r="BV74" s="235">
        <f>'Master-National Baseline Data'!BV402</f>
        <v>12.06</v>
      </c>
      <c r="BW74" s="235">
        <f>'Master-National Baseline Data'!BW402</f>
        <v>287</v>
      </c>
      <c r="BX74" s="235">
        <f>'Master-National Baseline Data'!BX402</f>
        <v>155</v>
      </c>
      <c r="BY74" s="235">
        <f>'Master-National Baseline Data'!BY402</f>
        <v>15.2</v>
      </c>
      <c r="BZ74" s="235" t="str">
        <f>'Master-National Baseline Data'!BZ402</f>
        <v>Subhumid</v>
      </c>
      <c r="CA74" s="235">
        <f>'Master-National Baseline Data'!CA402</f>
        <v>0.78</v>
      </c>
      <c r="CB74" s="235">
        <f>'Master-National Baseline Data'!CB402</f>
        <v>5.9276885986299996</v>
      </c>
      <c r="CC74" s="235">
        <f>'Master-National Baseline Data'!CC402</f>
        <v>1474</v>
      </c>
      <c r="CD74" s="235">
        <f>'Master-National Baseline Data'!CD402</f>
        <v>1474</v>
      </c>
      <c r="CE74" s="235">
        <f>'Master-National Baseline Data'!CE402</f>
        <v>2175</v>
      </c>
      <c r="CF74" s="235" t="str">
        <f>'Master-National Baseline Data'!CF402</f>
        <v>NPP Precipitation limited</v>
      </c>
      <c r="CG74" s="235">
        <f>'Master-National Baseline Data'!CG402</f>
        <v>1</v>
      </c>
      <c r="CH74" s="235">
        <f>'Master-National Baseline Data'!CH402</f>
        <v>0</v>
      </c>
      <c r="CI74" s="235" t="str">
        <f>'Master-National Baseline Data'!CI402</f>
        <v>Subtropical subhumid dry forest</v>
      </c>
      <c r="CJ74" s="235" t="str">
        <f>'Master-National Baseline Data'!CJ402</f>
        <v>Equatorial savannah dry summer</v>
      </c>
      <c r="CK74" s="235" t="str">
        <f>'Master-National Baseline Data'!CK402</f>
        <v>Steppe</v>
      </c>
      <c r="CL74" s="235" t="str">
        <f>'Master-National Baseline Data'!CL402</f>
        <v>26 Jan - 19 Oct</v>
      </c>
      <c r="CM74" s="235" t="str">
        <f>'Master-National Baseline Data'!CM402</f>
        <v>High root activity</v>
      </c>
      <c r="CN74" s="235" t="str">
        <f>'Master-National Baseline Data'!CN402</f>
        <v>Yellowish brown</v>
      </c>
      <c r="CO74" s="236">
        <f>'Master-National Baseline Data'!CO402</f>
        <v>1.10614066666667</v>
      </c>
      <c r="CP74" s="236">
        <f>'Master-National Baseline Data'!CP402</f>
        <v>40.622529902152735</v>
      </c>
      <c r="CQ74" s="236">
        <f>'Master-National Baseline Data'!CQ402</f>
        <v>39.729980368879815</v>
      </c>
      <c r="CR74" s="236">
        <f>'Master-National Baseline Data'!CR402</f>
        <v>19.647489728967457</v>
      </c>
      <c r="CS74" s="237" t="str">
        <f>'Master-National Baseline Data'!CS402</f>
        <v>clay loam</v>
      </c>
      <c r="CT74" s="237" t="str">
        <f>'Master-National Baseline Data'!CT402</f>
        <v>Well drained</v>
      </c>
      <c r="CU74" s="236">
        <f>'Master-National Baseline Data'!CU402</f>
        <v>0.25231500000000001</v>
      </c>
      <c r="CV74" s="236">
        <f>'Master-National Baseline Data'!CV402</f>
        <v>0.36128766666666601</v>
      </c>
      <c r="CW74" s="236">
        <f>'Master-National Baseline Data'!CW402</f>
        <v>0.123214666666666</v>
      </c>
      <c r="CX74" s="236">
        <f>'Master-National Baseline Data'!CX402</f>
        <v>2.5148950000000001</v>
      </c>
      <c r="CY74" s="236">
        <f>'Master-National Baseline Data'!CY402</f>
        <v>5.9197266666666604</v>
      </c>
      <c r="CZ74" s="235">
        <f>'Master-National Baseline Data'!CZ402</f>
        <v>5.95</v>
      </c>
      <c r="DA74" s="235">
        <f>'Master-National Baseline Data'!DA402</f>
        <v>6.5</v>
      </c>
      <c r="DB74" s="235">
        <f>'Master-National Baseline Data'!DB402</f>
        <v>0.58027333333333964</v>
      </c>
      <c r="DC74" s="235" t="str">
        <f>'Master-National Baseline Data'!DC402</f>
        <v>LR</v>
      </c>
      <c r="DD74" s="236">
        <f>'Master-National Baseline Data'!DD402</f>
        <v>5.3794226666666596</v>
      </c>
      <c r="DE74" s="236">
        <f>'Master-National Baseline Data'!DE402</f>
        <v>3.5990716666666702</v>
      </c>
      <c r="DF74" s="236">
        <f>'Master-National Baseline Data'!DF402</f>
        <v>2.2688540000000001</v>
      </c>
      <c r="DG74" s="236">
        <f>'Master-National Baseline Data'!DG402</f>
        <v>0</v>
      </c>
      <c r="DH74" s="236">
        <f>'Master-National Baseline Data'!DH402</f>
        <v>2.2688540000000001</v>
      </c>
      <c r="DI74" s="236">
        <f>'Master-National Baseline Data'!DI402</f>
        <v>22.688540000000003</v>
      </c>
      <c r="DJ74" s="236">
        <f>'Master-National Baseline Data'!DJ402</f>
        <v>0</v>
      </c>
      <c r="DK74" s="236">
        <f>'Master-National Baseline Data'!DK402</f>
        <v>22.688540000000003</v>
      </c>
      <c r="DL74" s="236">
        <f>'Master-National Baseline Data'!DL402</f>
        <v>37.645075141940112</v>
      </c>
      <c r="DM74" s="236">
        <f>'Master-National Baseline Data'!DM402</f>
        <v>0</v>
      </c>
      <c r="DN74" s="236">
        <f>'Master-National Baseline Data'!DN402</f>
        <v>0</v>
      </c>
      <c r="DO74" s="236">
        <f>'Master-National Baseline Data'!DO402</f>
        <v>37.645075141940112</v>
      </c>
      <c r="DP74" s="236">
        <f>'Master-National Baseline Data'!DP402</f>
        <v>138.03194218711374</v>
      </c>
      <c r="DQ74" s="236">
        <f>'Master-National Baseline Data'!DQ402</f>
        <v>0</v>
      </c>
      <c r="DR74" s="236">
        <f>'Master-National Baseline Data'!DR402</f>
        <v>0</v>
      </c>
      <c r="DS74" s="236">
        <f>'Master-National Baseline Data'!DS402</f>
        <v>138.03194218711374</v>
      </c>
      <c r="DT74" s="236">
        <f>'Master-National Baseline Data'!DT402</f>
        <v>0.180996666666667</v>
      </c>
      <c r="DU74" s="236">
        <f>'Master-National Baseline Data'!DU402</f>
        <v>1.8099666666666701</v>
      </c>
      <c r="DV74" s="236">
        <f>'Master-National Baseline Data'!DV402</f>
        <v>12.535335825705792</v>
      </c>
      <c r="DW74" s="236">
        <f>'Master-National Baseline Data'!DW402</f>
        <v>176.52395100000001</v>
      </c>
      <c r="DX74" s="236">
        <f>'Master-National Baseline Data'!DX402</f>
        <v>11.657567999999999</v>
      </c>
      <c r="DY74" s="236">
        <f>'Master-National Baseline Data'!DY402</f>
        <v>2011.2718546666699</v>
      </c>
      <c r="DZ74" s="236">
        <f>'Master-National Baseline Data'!DZ402</f>
        <v>3.75777566666667</v>
      </c>
      <c r="EA74" s="236">
        <f>'Master-National Baseline Data'!EA402</f>
        <v>2.7830903333333299</v>
      </c>
      <c r="EB74" s="236">
        <f>'Master-National Baseline Data'!EB402</f>
        <v>191.938886</v>
      </c>
      <c r="EC74" s="236">
        <f>'Master-National Baseline Data'!EC402</f>
        <v>550.75622466666698</v>
      </c>
      <c r="ED74" s="236">
        <f>'Master-National Baseline Data'!ED402</f>
        <v>484.67673500000001</v>
      </c>
      <c r="EE74" s="236">
        <f>'Master-National Baseline Data'!EE402</f>
        <v>239.03483566666699</v>
      </c>
      <c r="EF74" s="236">
        <f>'Master-National Baseline Data'!EF402</f>
        <v>118.363938666667</v>
      </c>
      <c r="EG74" s="236">
        <f>'Master-National Baseline Data'!EG402</f>
        <v>10.597376666666699</v>
      </c>
      <c r="EH74" s="236">
        <f>'Master-National Baseline Data'!EH402</f>
        <v>35.996694333333302</v>
      </c>
      <c r="EI74" s="236">
        <f>'Master-National Baseline Data'!EI402</f>
        <v>23.670584999999999</v>
      </c>
      <c r="EJ74" s="236">
        <f>'Master-National Baseline Data'!EJ402</f>
        <v>15.48481</v>
      </c>
      <c r="EK74" s="236">
        <f>'Master-National Baseline Data'!EK402</f>
        <v>9.8583926666666599</v>
      </c>
      <c r="EL74" s="236">
        <f>'Master-National Baseline Data'!EL402</f>
        <v>1.4028846666666701</v>
      </c>
      <c r="EM74" s="236">
        <f>'Master-National Baseline Data'!EM402</f>
        <v>3.7909123333333299</v>
      </c>
      <c r="EN74" s="236">
        <f>'Master-National Baseline Data'!EN402</f>
        <v>0.49957733333333298</v>
      </c>
      <c r="EO74" s="236">
        <f>'Master-National Baseline Data'!EO402</f>
        <v>17.239927000000002</v>
      </c>
      <c r="EP74" s="236">
        <f>'Master-National Baseline Data'!EP402</f>
        <v>88.480862333333306</v>
      </c>
      <c r="EQ74" s="235"/>
      <c r="ER74" s="238">
        <f>'Master-National Baseline Data'!ER402</f>
        <v>1.10614066666667</v>
      </c>
      <c r="ES74" s="238">
        <f>'Master-National Baseline Data'!ES402</f>
        <v>40.952747333333399</v>
      </c>
      <c r="ET74" s="238">
        <f>'Master-National Baseline Data'!ET402</f>
        <v>40.052942333333299</v>
      </c>
      <c r="EU74" s="238">
        <f>'Master-National Baseline Data'!EU402</f>
        <v>19.807202666666701</v>
      </c>
      <c r="EV74" s="238">
        <f>'Master-National Baseline Data'!EV402</f>
        <v>0.25231500000000001</v>
      </c>
      <c r="EW74" s="238">
        <f>'Master-National Baseline Data'!EW402</f>
        <v>0.36128766666666601</v>
      </c>
      <c r="EX74" s="238">
        <f>'Master-National Baseline Data'!EX402</f>
        <v>0.123214666666666</v>
      </c>
      <c r="EY74" s="238">
        <f>'Master-National Baseline Data'!EY402</f>
        <v>2.5148950000000001</v>
      </c>
      <c r="EZ74" s="238">
        <f>'Master-National Baseline Data'!EZ402</f>
        <v>5.9197266666666604</v>
      </c>
      <c r="FA74" s="238">
        <f>'Master-National Baseline Data'!FA402</f>
        <v>5.3794226666666596</v>
      </c>
      <c r="FB74" s="238">
        <f>'Master-National Baseline Data'!FB402</f>
        <v>3.5990716666666702</v>
      </c>
      <c r="FC74" s="238">
        <f>'Master-National Baseline Data'!FC402</f>
        <v>2.2688540000000001</v>
      </c>
      <c r="FD74" s="238">
        <f>'Master-National Baseline Data'!FD402</f>
        <v>22.688540000000003</v>
      </c>
      <c r="FE74" s="238">
        <f>'Master-National Baseline Data'!FE402</f>
        <v>0.180996666666667</v>
      </c>
      <c r="FF74" s="238">
        <f>'Master-National Baseline Data'!FF402</f>
        <v>1.8099666666666701</v>
      </c>
      <c r="FG74" s="238">
        <f>'Master-National Baseline Data'!FG402</f>
        <v>12.535335825705792</v>
      </c>
      <c r="FH74" s="238">
        <f>'Master-National Baseline Data'!FH402</f>
        <v>176.52395100000001</v>
      </c>
      <c r="FI74" s="238">
        <f>'Master-National Baseline Data'!FI402</f>
        <v>11.657567999999999</v>
      </c>
      <c r="FJ74" s="238">
        <f>'Master-National Baseline Data'!FJ402</f>
        <v>2011.2718546666699</v>
      </c>
      <c r="FK74" s="238">
        <f>'Master-National Baseline Data'!FK402</f>
        <v>3.75777566666667</v>
      </c>
      <c r="FL74" s="238">
        <f>'Master-National Baseline Data'!FL402</f>
        <v>2.7830903333333299</v>
      </c>
      <c r="FM74" s="238">
        <f>'Master-National Baseline Data'!FM402</f>
        <v>191.938886</v>
      </c>
      <c r="FN74" s="238">
        <f>'Master-National Baseline Data'!FN402</f>
        <v>550.75622466666698</v>
      </c>
      <c r="FO74" s="238">
        <f>'Master-National Baseline Data'!FO402</f>
        <v>484.67673500000001</v>
      </c>
      <c r="FP74" s="238">
        <f>'Master-National Baseline Data'!FP402</f>
        <v>239.03483566666699</v>
      </c>
      <c r="FQ74" s="238">
        <f>'Master-National Baseline Data'!FQ402</f>
        <v>118.363938666667</v>
      </c>
      <c r="FR74" s="238">
        <f>'Master-National Baseline Data'!FR402</f>
        <v>10.597376666666699</v>
      </c>
      <c r="FS74" s="238">
        <f>'Master-National Baseline Data'!FS402</f>
        <v>35.996694333333302</v>
      </c>
      <c r="FT74" s="238">
        <f>'Master-National Baseline Data'!FT402</f>
        <v>23.670584999999999</v>
      </c>
      <c r="FU74" s="238">
        <f>'Master-National Baseline Data'!FU402</f>
        <v>15.48481</v>
      </c>
      <c r="FV74" s="238">
        <f>'Master-National Baseline Data'!FV402</f>
        <v>9.8583926666666599</v>
      </c>
      <c r="FW74" s="238">
        <f>'Master-National Baseline Data'!FW402</f>
        <v>1.4028846666666701</v>
      </c>
      <c r="FX74" s="238">
        <f>'Master-National Baseline Data'!FX402</f>
        <v>3.7909123333333299</v>
      </c>
      <c r="FY74" s="238">
        <f>'Master-National Baseline Data'!FY402</f>
        <v>0.49957733333333298</v>
      </c>
      <c r="FZ74" s="238">
        <f>'Master-National Baseline Data'!FZ402</f>
        <v>17.239927000000002</v>
      </c>
      <c r="GA74" s="241">
        <f>'Master-National Baseline Data'!GA402</f>
        <v>88.480862333333306</v>
      </c>
      <c r="GB74" s="54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</row>
    <row r="75" spans="1:217" x14ac:dyDescent="0.2">
      <c r="A75" s="73"/>
      <c r="B75" s="232">
        <f>'Master-National Baseline Data'!B403</f>
        <v>762</v>
      </c>
      <c r="C75" s="233" t="str">
        <f>'Master-National Baseline Data'!C403</f>
        <v>759S</v>
      </c>
      <c r="D75" s="233"/>
      <c r="E75" s="233" t="str">
        <f>'Master-National Baseline Data'!E403</f>
        <v>063</v>
      </c>
      <c r="F75" s="233" t="str">
        <f>'Master-National Baseline Data'!F403</f>
        <v xml:space="preserve">Cereal system non-vertisols: Woina Dega - Wet/moist zone </v>
      </c>
      <c r="G75" s="233" t="str">
        <f>'Master-National Baseline Data'!G403</f>
        <v>SNNPRS</v>
      </c>
      <c r="H75" s="233" t="str">
        <f>'Master-National Baseline Data'!H403</f>
        <v>Alaba</v>
      </c>
      <c r="I75" s="233" t="str">
        <f>'Master-National Baseline Data'!I403</f>
        <v xml:space="preserve">Alaba Special Woreda </v>
      </c>
      <c r="J75" s="233" t="str">
        <f>'Master-National Baseline Data'!J403</f>
        <v>Asore</v>
      </c>
      <c r="K75" s="233" t="str">
        <f>'Master-National Baseline Data'!K403</f>
        <v>Asore</v>
      </c>
      <c r="L75" s="233" t="str">
        <f>'Master-National Baseline Data'!L403</f>
        <v>Asore</v>
      </c>
      <c r="M75" s="233" t="str">
        <f>'Master-National Baseline Data'!M403</f>
        <v>SN-Al-As</v>
      </c>
      <c r="N75" s="233" t="str">
        <f>'Master-National Baseline Data'!N403</f>
        <v>Project scenario</v>
      </c>
      <c r="O75" s="233" t="str">
        <f>'Master-National Baseline Data'!O403</f>
        <v>Improved woodland</v>
      </c>
      <c r="P75" s="233" t="str">
        <f>'Master-National Baseline Data'!P403</f>
        <v>Improved woodland</v>
      </c>
      <c r="Q75" s="233" t="str">
        <f>'Master-National Baseline Data'!Q403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75" s="233" t="str">
        <f>'Master-National Baseline Data'!R403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75" s="233" t="str">
        <f>'Master-National Baseline Data'!S403</f>
        <v>Woodland</v>
      </c>
      <c r="T75" s="233" t="str">
        <f>'Master-National Baseline Data'!T403</f>
        <v>ISWC</v>
      </c>
      <c r="U75" s="233" t="str">
        <f>'Master-National Baseline Data'!U403</f>
        <v>ISWC_PE</v>
      </c>
      <c r="V75" s="233" t="str">
        <f>'Master-National Baseline Data'!V403</f>
        <v>ISWC_PE_WL</v>
      </c>
      <c r="W75" s="234">
        <f>'Master-National Baseline Data'!W403</f>
        <v>1993</v>
      </c>
      <c r="X75" s="234">
        <f>'Master-National Baseline Data'!X403</f>
        <v>20</v>
      </c>
      <c r="Y75" s="235" t="str">
        <f>'Master-National Baseline Data'!Y403</f>
        <v>ISWC_PE_WL_20</v>
      </c>
      <c r="Z75" s="235" t="str">
        <f>'Master-National Baseline Data'!Z403</f>
        <v>Stone and soil bund, hillside terrace, stone check dam,  eye brow basin, deep water infiltration trenches, woodland permanent enclosure</v>
      </c>
      <c r="AA75" s="235" t="str">
        <f>'Master-National Baseline Data'!AA403</f>
        <v xml:space="preserve">Leguminous and non-leguminous tree planting, natural regeneration </v>
      </c>
      <c r="AB75" s="235" t="str">
        <f>'Master-National Baseline Data'!AB403</f>
        <v>Acacia-Eucalyptus-Gravilea-Pinus</v>
      </c>
      <c r="AC75" s="235" t="str">
        <f>'Master-National Baseline Data'!AC403</f>
        <v>Chloris-Cynodon-Hyparrhenia-Eragrostis</v>
      </c>
      <c r="AD75" s="235" t="str">
        <f>'Master-National Baseline Data'!AD403</f>
        <v>Maize, wheat, pulses and sorghum</v>
      </c>
      <c r="AE75" s="235" t="str">
        <f>'Master-National Baseline Data'!AE403</f>
        <v>None</v>
      </c>
      <c r="AF75" s="235" t="str">
        <f>'Master-National Baseline Data'!AF403</f>
        <v xml:space="preserve">Dense </v>
      </c>
      <c r="AG75" s="235" t="str">
        <f>'Master-National Baseline Data'!AG403</f>
        <v>Shoats and cattle</v>
      </c>
      <c r="AH75" s="235" t="str">
        <f>'Master-National Baseline Data'!AH403</f>
        <v>Surface sample</v>
      </c>
      <c r="AI75" s="235" t="str">
        <f>'Master-National Baseline Data'!AI403</f>
        <v>SN-ASW-3r-PE7-2-0-15cm</v>
      </c>
      <c r="AJ75" s="235">
        <f>'Master-National Baseline Data'!AJ403</f>
        <v>0</v>
      </c>
      <c r="AK75" s="235" t="str">
        <f>'Master-National Baseline Data'!AK403</f>
        <v>0-15</v>
      </c>
      <c r="AL75" s="235">
        <f>'Master-National Baseline Data'!AL403</f>
        <v>15</v>
      </c>
      <c r="AM75" s="235" t="str">
        <f>'Master-National Baseline Data'!AM403</f>
        <v>NOWC</v>
      </c>
      <c r="AN75" s="235" t="str">
        <f>'Master-National Baseline Data'!AN403</f>
        <v>MIR</v>
      </c>
      <c r="AO75" s="235">
        <f>'Master-National Baseline Data'!AO403</f>
        <v>0</v>
      </c>
      <c r="AP75" s="235">
        <f>'Master-National Baseline Data'!AP403</f>
        <v>398421.54</v>
      </c>
      <c r="AQ75" s="235">
        <f>'Master-National Baseline Data'!AQ403</f>
        <v>804709.02</v>
      </c>
      <c r="AR75" s="235">
        <f>'Master-National Baseline Data'!AR403</f>
        <v>7.279128</v>
      </c>
      <c r="AS75" s="235">
        <f>'Master-National Baseline Data'!AS403</f>
        <v>38.079808</v>
      </c>
      <c r="AT75" s="235" t="str">
        <f>'Master-National Baseline Data'!AT403</f>
        <v>7°16'44.86"</v>
      </c>
      <c r="AU75" s="235" t="str">
        <f>'Master-National Baseline Data'!AU403</f>
        <v>38° 4'47.31"</v>
      </c>
      <c r="AV75" s="235">
        <f>'Master-National Baseline Data'!AV403</f>
        <v>1361746.2029587</v>
      </c>
      <c r="AW75" s="235">
        <f>'Master-National Baseline Data'!AW403</f>
        <v>853399.29789486504</v>
      </c>
      <c r="AX75" s="235">
        <f>'Master-National Baseline Data'!AX403</f>
        <v>1719</v>
      </c>
      <c r="AY75" s="235">
        <f>'Master-National Baseline Data'!AY403</f>
        <v>1720</v>
      </c>
      <c r="AZ75" s="235">
        <f>'Master-National Baseline Data'!AZ403</f>
        <v>-4.4305249999999997E-2</v>
      </c>
      <c r="BA75" s="235">
        <f>'Master-National Baseline Data'!BA403</f>
        <v>1.270334E-2</v>
      </c>
      <c r="BB75" s="235">
        <f>'Master-National Baseline Data'!BB403</f>
        <v>0.10488260000000001</v>
      </c>
      <c r="BC75" s="235">
        <f>'Master-National Baseline Data'!BC403</f>
        <v>0.25362963999999999</v>
      </c>
      <c r="BD75" s="235">
        <f>'Master-National Baseline Data'!BD403</f>
        <v>0.4020398</v>
      </c>
      <c r="BE75" s="235">
        <f>'Master-National Baseline Data'!BE403</f>
        <v>0.23194806000000001</v>
      </c>
      <c r="BF75" s="235">
        <f>'Master-National Baseline Data'!BF403</f>
        <v>0.21069779999999999</v>
      </c>
      <c r="BG75" s="235">
        <f>'Master-National Baseline Data'!BG403</f>
        <v>211.09200000000001</v>
      </c>
      <c r="BH75" s="235">
        <f>'Master-National Baseline Data'!BH403</f>
        <v>1717</v>
      </c>
      <c r="BI75" s="235">
        <f>'Master-National Baseline Data'!BI403</f>
        <v>4.5339900000000003E-5</v>
      </c>
      <c r="BJ75" s="235">
        <f>'Master-National Baseline Data'!BJ403</f>
        <v>2.9696399999999998E-4</v>
      </c>
      <c r="BK75" s="235">
        <f>'Master-National Baseline Data'!BK403</f>
        <v>2.7193900000000002</v>
      </c>
      <c r="BL75" s="235">
        <f>'Master-National Baseline Data'!BL403</f>
        <v>50.467700000000001</v>
      </c>
      <c r="BM75" s="235">
        <f>'Master-National Baseline Data'!BM403</f>
        <v>3.0891600000000001E-4</v>
      </c>
      <c r="BN75" s="235">
        <f>'Master-National Baseline Data'!BN403</f>
        <v>19.190000000000001</v>
      </c>
      <c r="BO75" s="235">
        <f>'Master-National Baseline Data'!BO403</f>
        <v>84.83</v>
      </c>
      <c r="BP75" s="235">
        <f>'Master-National Baseline Data'!BP403</f>
        <v>1017.96</v>
      </c>
      <c r="BQ75" s="235">
        <f>'Master-National Baseline Data'!BQ403</f>
        <v>108.71</v>
      </c>
      <c r="BR75" s="235">
        <f>'Master-National Baseline Data'!BR403</f>
        <v>1304.52</v>
      </c>
      <c r="BS75" s="235">
        <f>'Master-National Baseline Data'!BS403</f>
        <v>1.2815041848402686</v>
      </c>
      <c r="BT75" s="235">
        <f>'Master-National Baseline Data'!BT403</f>
        <v>14.7</v>
      </c>
      <c r="BU75" s="235">
        <f>'Master-National Baseline Data'!BU403</f>
        <v>3.05</v>
      </c>
      <c r="BV75" s="235">
        <f>'Master-National Baseline Data'!BV403</f>
        <v>12.06</v>
      </c>
      <c r="BW75" s="235">
        <f>'Master-National Baseline Data'!BW403</f>
        <v>287</v>
      </c>
      <c r="BX75" s="235">
        <f>'Master-National Baseline Data'!BX403</f>
        <v>155</v>
      </c>
      <c r="BY75" s="235">
        <f>'Master-National Baseline Data'!BY403</f>
        <v>15.2</v>
      </c>
      <c r="BZ75" s="235" t="str">
        <f>'Master-National Baseline Data'!BZ403</f>
        <v>Subhumid</v>
      </c>
      <c r="CA75" s="235">
        <f>'Master-National Baseline Data'!CA403</f>
        <v>0.78</v>
      </c>
      <c r="CB75" s="235">
        <f>'Master-National Baseline Data'!CB403</f>
        <v>5.9297695159900004</v>
      </c>
      <c r="CC75" s="235">
        <f>'Master-National Baseline Data'!CC403</f>
        <v>1474</v>
      </c>
      <c r="CD75" s="235">
        <f>'Master-National Baseline Data'!CD403</f>
        <v>1474</v>
      </c>
      <c r="CE75" s="235">
        <f>'Master-National Baseline Data'!CE403</f>
        <v>2175</v>
      </c>
      <c r="CF75" s="235" t="str">
        <f>'Master-National Baseline Data'!CF403</f>
        <v>NPP Precipitation limited</v>
      </c>
      <c r="CG75" s="235">
        <f>'Master-National Baseline Data'!CG403</f>
        <v>1</v>
      </c>
      <c r="CH75" s="235">
        <f>'Master-National Baseline Data'!CH403</f>
        <v>0</v>
      </c>
      <c r="CI75" s="235" t="str">
        <f>'Master-National Baseline Data'!CI403</f>
        <v>Subtropical subhumid dry forest</v>
      </c>
      <c r="CJ75" s="235" t="str">
        <f>'Master-National Baseline Data'!CJ403</f>
        <v>Equatorial savannah dry summer</v>
      </c>
      <c r="CK75" s="235" t="str">
        <f>'Master-National Baseline Data'!CK403</f>
        <v>Steppe</v>
      </c>
      <c r="CL75" s="235" t="str">
        <f>'Master-National Baseline Data'!CL403</f>
        <v>26 Jan - 19 Oct</v>
      </c>
      <c r="CM75" s="235" t="str">
        <f>'Master-National Baseline Data'!CM403</f>
        <v>High root activity</v>
      </c>
      <c r="CN75" s="235" t="str">
        <f>'Master-National Baseline Data'!CN403</f>
        <v>Yellowish brown</v>
      </c>
      <c r="CO75" s="236">
        <f>'Master-National Baseline Data'!CO403</f>
        <v>1.12145733333333</v>
      </c>
      <c r="CP75" s="236">
        <f>'Master-National Baseline Data'!CP403</f>
        <v>39.637803270850839</v>
      </c>
      <c r="CQ75" s="236">
        <f>'Master-National Baseline Data'!CQ403</f>
        <v>40.075213191318745</v>
      </c>
      <c r="CR75" s="236">
        <f>'Master-National Baseline Data'!CR403</f>
        <v>20.286983537830423</v>
      </c>
      <c r="CS75" s="237" t="str">
        <f>'Master-National Baseline Data'!CS403</f>
        <v>clay loam</v>
      </c>
      <c r="CT75" s="237" t="str">
        <f>'Master-National Baseline Data'!CT403</f>
        <v>Well drained</v>
      </c>
      <c r="CU75" s="236">
        <f>'Master-National Baseline Data'!CU403</f>
        <v>0.24819733333333299</v>
      </c>
      <c r="CV75" s="236">
        <f>'Master-National Baseline Data'!CV403</f>
        <v>0.37663533333333199</v>
      </c>
      <c r="CW75" s="236">
        <f>'Master-National Baseline Data'!CW403</f>
        <v>0.13165866666666601</v>
      </c>
      <c r="CX75" s="236">
        <f>'Master-National Baseline Data'!CX403</f>
        <v>2.4128263333333302</v>
      </c>
      <c r="CY75" s="236">
        <f>'Master-National Baseline Data'!CY403</f>
        <v>5.86115266666667</v>
      </c>
      <c r="CZ75" s="235">
        <f>'Master-National Baseline Data'!CZ403</f>
        <v>5.95</v>
      </c>
      <c r="DA75" s="235">
        <f>'Master-National Baseline Data'!DA403</f>
        <v>6.5</v>
      </c>
      <c r="DB75" s="235">
        <f>'Master-National Baseline Data'!DB403</f>
        <v>0.63884733333332999</v>
      </c>
      <c r="DC75" s="235" t="str">
        <f>'Master-National Baseline Data'!DC403</f>
        <v>LR</v>
      </c>
      <c r="DD75" s="236">
        <f>'Master-National Baseline Data'!DD403</f>
        <v>5.2955906666666701</v>
      </c>
      <c r="DE75" s="236">
        <f>'Master-National Baseline Data'!DE403</f>
        <v>3.4696630000000002</v>
      </c>
      <c r="DF75" s="236">
        <f>'Master-National Baseline Data'!DF403</f>
        <v>1.92228633333333</v>
      </c>
      <c r="DG75" s="236">
        <f>'Master-National Baseline Data'!DG403</f>
        <v>0</v>
      </c>
      <c r="DH75" s="236">
        <f>'Master-National Baseline Data'!DH403</f>
        <v>1.92228633333333</v>
      </c>
      <c r="DI75" s="236">
        <f>'Master-National Baseline Data'!DI403</f>
        <v>19.222863333333301</v>
      </c>
      <c r="DJ75" s="236">
        <f>'Master-National Baseline Data'!DJ403</f>
        <v>0</v>
      </c>
      <c r="DK75" s="236">
        <f>'Master-National Baseline Data'!DK403</f>
        <v>19.222863333333301</v>
      </c>
      <c r="DL75" s="236">
        <f>'Master-National Baseline Data'!DL403</f>
        <v>32.336431579246515</v>
      </c>
      <c r="DM75" s="236">
        <f>'Master-National Baseline Data'!DM403</f>
        <v>0</v>
      </c>
      <c r="DN75" s="236">
        <f>'Master-National Baseline Data'!DN403</f>
        <v>0</v>
      </c>
      <c r="DO75" s="236">
        <f>'Master-National Baseline Data'!DO403</f>
        <v>32.336431579246515</v>
      </c>
      <c r="DP75" s="236">
        <f>'Master-National Baseline Data'!DP403</f>
        <v>118.56691579057055</v>
      </c>
      <c r="DQ75" s="236">
        <f>'Master-National Baseline Data'!DQ403</f>
        <v>0</v>
      </c>
      <c r="DR75" s="236">
        <f>'Master-National Baseline Data'!DR403</f>
        <v>0</v>
      </c>
      <c r="DS75" s="236">
        <f>'Master-National Baseline Data'!DS403</f>
        <v>118.56691579057055</v>
      </c>
      <c r="DT75" s="236">
        <f>'Master-National Baseline Data'!DT403</f>
        <v>0.15124633333333301</v>
      </c>
      <c r="DU75" s="236">
        <f>'Master-National Baseline Data'!DU403</f>
        <v>1.5124633333333302</v>
      </c>
      <c r="DV75" s="236">
        <f>'Master-National Baseline Data'!DV403</f>
        <v>12.70963924194306</v>
      </c>
      <c r="DW75" s="236">
        <f>'Master-National Baseline Data'!DW403</f>
        <v>157.82258100000001</v>
      </c>
      <c r="DX75" s="236">
        <f>'Master-National Baseline Data'!DX403</f>
        <v>11.899889</v>
      </c>
      <c r="DY75" s="236">
        <f>'Master-National Baseline Data'!DY403</f>
        <v>1807.72200033333</v>
      </c>
      <c r="DZ75" s="236">
        <f>'Master-National Baseline Data'!DZ403</f>
        <v>2.9157329999999999</v>
      </c>
      <c r="EA75" s="236">
        <f>'Master-National Baseline Data'!EA403</f>
        <v>2.6016550000000001</v>
      </c>
      <c r="EB75" s="236">
        <f>'Master-National Baseline Data'!EB403</f>
        <v>180.830335666667</v>
      </c>
      <c r="EC75" s="236">
        <f>'Master-National Baseline Data'!EC403</f>
        <v>513.44061533333297</v>
      </c>
      <c r="ED75" s="236">
        <f>'Master-National Baseline Data'!ED403</f>
        <v>468.48006233333302</v>
      </c>
      <c r="EE75" s="236">
        <f>'Master-National Baseline Data'!EE403</f>
        <v>218.09026700000001</v>
      </c>
      <c r="EF75" s="236">
        <f>'Master-National Baseline Data'!EF403</f>
        <v>121.966421</v>
      </c>
      <c r="EG75" s="236">
        <f>'Master-National Baseline Data'!EG403</f>
        <v>10.0199816666667</v>
      </c>
      <c r="EH75" s="236">
        <f>'Master-National Baseline Data'!EH403</f>
        <v>27.074812999999999</v>
      </c>
      <c r="EI75" s="236">
        <f>'Master-National Baseline Data'!EI403</f>
        <v>18.483449666666701</v>
      </c>
      <c r="EJ75" s="236">
        <f>'Master-National Baseline Data'!EJ403</f>
        <v>10.977155</v>
      </c>
      <c r="EK75" s="236">
        <f>'Master-National Baseline Data'!EK403</f>
        <v>8.6956563333333303</v>
      </c>
      <c r="EL75" s="236">
        <f>'Master-National Baseline Data'!EL403</f>
        <v>1.3322103333333299</v>
      </c>
      <c r="EM75" s="236">
        <f>'Master-National Baseline Data'!EM403</f>
        <v>3.7460156666666702</v>
      </c>
      <c r="EN75" s="236">
        <f>'Master-National Baseline Data'!EN403</f>
        <v>0.51300333333333403</v>
      </c>
      <c r="EO75" s="236">
        <f>'Master-National Baseline Data'!EO403</f>
        <v>16.481263333333299</v>
      </c>
      <c r="EP75" s="236">
        <f>'Master-National Baseline Data'!EP403</f>
        <v>88.600469999999902</v>
      </c>
      <c r="EQ75" s="235"/>
      <c r="ER75" s="238">
        <f>'Master-National Baseline Data'!ER403</f>
        <v>1.12145733333333</v>
      </c>
      <c r="ES75" s="238">
        <f>'Master-National Baseline Data'!ES403</f>
        <v>39.428902666666701</v>
      </c>
      <c r="ET75" s="238">
        <f>'Master-National Baseline Data'!ET403</f>
        <v>39.864007333333397</v>
      </c>
      <c r="EU75" s="238">
        <f>'Master-National Baseline Data'!EU403</f>
        <v>20.180066333333301</v>
      </c>
      <c r="EV75" s="238">
        <f>'Master-National Baseline Data'!EV403</f>
        <v>0.24819733333333299</v>
      </c>
      <c r="EW75" s="238">
        <f>'Master-National Baseline Data'!EW403</f>
        <v>0.37663533333333199</v>
      </c>
      <c r="EX75" s="238">
        <f>'Master-National Baseline Data'!EX403</f>
        <v>0.13165866666666601</v>
      </c>
      <c r="EY75" s="238">
        <f>'Master-National Baseline Data'!EY403</f>
        <v>2.4128263333333302</v>
      </c>
      <c r="EZ75" s="238">
        <f>'Master-National Baseline Data'!EZ403</f>
        <v>5.86115266666667</v>
      </c>
      <c r="FA75" s="238">
        <f>'Master-National Baseline Data'!FA403</f>
        <v>5.2955906666666701</v>
      </c>
      <c r="FB75" s="238">
        <f>'Master-National Baseline Data'!FB403</f>
        <v>3.4696630000000002</v>
      </c>
      <c r="FC75" s="238">
        <f>'Master-National Baseline Data'!FC403</f>
        <v>1.92228633333333</v>
      </c>
      <c r="FD75" s="238">
        <f>'Master-National Baseline Data'!FD403</f>
        <v>19.222863333333301</v>
      </c>
      <c r="FE75" s="238">
        <f>'Master-National Baseline Data'!FE403</f>
        <v>0.15124633333333301</v>
      </c>
      <c r="FF75" s="238">
        <f>'Master-National Baseline Data'!FF403</f>
        <v>1.5124633333333302</v>
      </c>
      <c r="FG75" s="238">
        <f>'Master-National Baseline Data'!FG403</f>
        <v>12.70963924194306</v>
      </c>
      <c r="FH75" s="238">
        <f>'Master-National Baseline Data'!FH403</f>
        <v>157.82258100000001</v>
      </c>
      <c r="FI75" s="238">
        <f>'Master-National Baseline Data'!FI403</f>
        <v>11.899889</v>
      </c>
      <c r="FJ75" s="238">
        <f>'Master-National Baseline Data'!FJ403</f>
        <v>1807.72200033333</v>
      </c>
      <c r="FK75" s="238">
        <f>'Master-National Baseline Data'!FK403</f>
        <v>2.9157329999999999</v>
      </c>
      <c r="FL75" s="238">
        <f>'Master-National Baseline Data'!FL403</f>
        <v>2.6016550000000001</v>
      </c>
      <c r="FM75" s="238">
        <f>'Master-National Baseline Data'!FM403</f>
        <v>180.830335666667</v>
      </c>
      <c r="FN75" s="238">
        <f>'Master-National Baseline Data'!FN403</f>
        <v>513.44061533333297</v>
      </c>
      <c r="FO75" s="238">
        <f>'Master-National Baseline Data'!FO403</f>
        <v>468.48006233333302</v>
      </c>
      <c r="FP75" s="238">
        <f>'Master-National Baseline Data'!FP403</f>
        <v>218.09026700000001</v>
      </c>
      <c r="FQ75" s="238">
        <f>'Master-National Baseline Data'!FQ403</f>
        <v>121.966421</v>
      </c>
      <c r="FR75" s="238">
        <f>'Master-National Baseline Data'!FR403</f>
        <v>10.0199816666667</v>
      </c>
      <c r="FS75" s="238">
        <f>'Master-National Baseline Data'!FS403</f>
        <v>27.074812999999999</v>
      </c>
      <c r="FT75" s="238">
        <f>'Master-National Baseline Data'!FT403</f>
        <v>18.483449666666701</v>
      </c>
      <c r="FU75" s="238">
        <f>'Master-National Baseline Data'!FU403</f>
        <v>10.977155</v>
      </c>
      <c r="FV75" s="238">
        <f>'Master-National Baseline Data'!FV403</f>
        <v>8.6956563333333303</v>
      </c>
      <c r="FW75" s="238">
        <f>'Master-National Baseline Data'!FW403</f>
        <v>1.3322103333333299</v>
      </c>
      <c r="FX75" s="238">
        <f>'Master-National Baseline Data'!FX403</f>
        <v>3.7460156666666702</v>
      </c>
      <c r="FY75" s="238">
        <f>'Master-National Baseline Data'!FY403</f>
        <v>0.51300333333333403</v>
      </c>
      <c r="FZ75" s="238">
        <f>'Master-National Baseline Data'!FZ403</f>
        <v>16.481263333333299</v>
      </c>
      <c r="GA75" s="241">
        <f>'Master-National Baseline Data'!GA403</f>
        <v>88.600469999999902</v>
      </c>
      <c r="GB75" s="54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</row>
    <row r="76" spans="1:217" x14ac:dyDescent="0.2">
      <c r="A76" s="54"/>
      <c r="B76" s="232">
        <f>'Master-National Baseline Data'!B404</f>
        <v>763</v>
      </c>
      <c r="C76" s="233" t="str">
        <f>'Master-National Baseline Data'!C404</f>
        <v>760P</v>
      </c>
      <c r="D76" s="233" t="str">
        <f>'Master-National Baseline Data'!D404</f>
        <v>760P-BD123</v>
      </c>
      <c r="E76" s="233" t="str">
        <f>'Master-National Baseline Data'!E404</f>
        <v>063</v>
      </c>
      <c r="F76" s="233" t="str">
        <f>'Master-National Baseline Data'!F404</f>
        <v xml:space="preserve">Cereal system non-vertisols: Woina Dega - Wet/moist zone </v>
      </c>
      <c r="G76" s="233" t="str">
        <f>'Master-National Baseline Data'!G404</f>
        <v>SNNPRS</v>
      </c>
      <c r="H76" s="233" t="str">
        <f>'Master-National Baseline Data'!H404</f>
        <v>Alaba</v>
      </c>
      <c r="I76" s="233" t="str">
        <f>'Master-National Baseline Data'!I404</f>
        <v xml:space="preserve">Alaba Special Woreda </v>
      </c>
      <c r="J76" s="233" t="str">
        <f>'Master-National Baseline Data'!J404</f>
        <v>Asore</v>
      </c>
      <c r="K76" s="233" t="str">
        <f>'Master-National Baseline Data'!K404</f>
        <v>Asore</v>
      </c>
      <c r="L76" s="233" t="str">
        <f>'Master-National Baseline Data'!L404</f>
        <v>Asore</v>
      </c>
      <c r="M76" s="233" t="str">
        <f>'Master-National Baseline Data'!M404</f>
        <v>SN-Al-As</v>
      </c>
      <c r="N76" s="233" t="str">
        <f>'Master-National Baseline Data'!N404</f>
        <v>Project scenario</v>
      </c>
      <c r="O76" s="233" t="str">
        <f>'Master-National Baseline Data'!O404</f>
        <v>Improved woodland</v>
      </c>
      <c r="P76" s="233" t="str">
        <f>'Master-National Baseline Data'!P404</f>
        <v>Improved woodland</v>
      </c>
      <c r="Q76" s="233" t="str">
        <f>'Master-National Baseline Data'!Q404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76" s="233" t="str">
        <f>'Master-National Baseline Data'!R404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76" s="233" t="str">
        <f>'Master-National Baseline Data'!S404</f>
        <v>Woodland</v>
      </c>
      <c r="T76" s="233" t="str">
        <f>'Master-National Baseline Data'!T404</f>
        <v>ISWC</v>
      </c>
      <c r="U76" s="233" t="str">
        <f>'Master-National Baseline Data'!U404</f>
        <v>ISWC_PE</v>
      </c>
      <c r="V76" s="233" t="str">
        <f>'Master-National Baseline Data'!V404</f>
        <v>ISWC_PE_WL</v>
      </c>
      <c r="W76" s="234">
        <f>'Master-National Baseline Data'!W404</f>
        <v>1993</v>
      </c>
      <c r="X76" s="234">
        <f>'Master-National Baseline Data'!X404</f>
        <v>20</v>
      </c>
      <c r="Y76" s="235" t="str">
        <f>'Master-National Baseline Data'!Y404</f>
        <v>ISWC_PE_WL_20</v>
      </c>
      <c r="Z76" s="235" t="str">
        <f>'Master-National Baseline Data'!Z404</f>
        <v>Stone and soil bund, hillside terrace, stone check dam,  eye brow basin, deep water infiltration trenches, woodland permanent enclosure</v>
      </c>
      <c r="AA76" s="235" t="str">
        <f>'Master-National Baseline Data'!AA404</f>
        <v xml:space="preserve">Leguminous and non-leguminous tree planting, natural regeneration </v>
      </c>
      <c r="AB76" s="235" t="str">
        <f>'Master-National Baseline Data'!AB404</f>
        <v>Acacia-Eucalyptus-Gravilea-Pinus</v>
      </c>
      <c r="AC76" s="235" t="str">
        <f>'Master-National Baseline Data'!AC404</f>
        <v>Chloris-Cynodon-Hyparrhenia-Eragrostis</v>
      </c>
      <c r="AD76" s="235" t="str">
        <f>'Master-National Baseline Data'!AD404</f>
        <v>Maize, wheat, pulses and sorghum</v>
      </c>
      <c r="AE76" s="235" t="str">
        <f>'Master-National Baseline Data'!AE404</f>
        <v>None</v>
      </c>
      <c r="AF76" s="235" t="str">
        <f>'Master-National Baseline Data'!AF404</f>
        <v xml:space="preserve">Dense </v>
      </c>
      <c r="AG76" s="235" t="str">
        <f>'Master-National Baseline Data'!AG404</f>
        <v>Shoats and cattle</v>
      </c>
      <c r="AH76" s="235" t="str">
        <f>'Master-National Baseline Data'!AH404</f>
        <v>Soil profile sample</v>
      </c>
      <c r="AI76" s="235" t="str">
        <f>'Master-National Baseline Data'!AI404</f>
        <v>SN-ASW-3r-PE8-0-15cm</v>
      </c>
      <c r="AJ76" s="235" t="str">
        <f>'Master-National Baseline Data'!AJ404</f>
        <v>SN-ASW-3r-PE8-BD-0-15cm</v>
      </c>
      <c r="AK76" s="235" t="str">
        <f>'Master-National Baseline Data'!AK404</f>
        <v>0-15</v>
      </c>
      <c r="AL76" s="235">
        <f>'Master-National Baseline Data'!AL404</f>
        <v>15</v>
      </c>
      <c r="AM76" s="235" t="str">
        <f>'Master-National Baseline Data'!AM404</f>
        <v>WC</v>
      </c>
      <c r="AN76" s="235" t="str">
        <f>'Master-National Baseline Data'!AN404</f>
        <v>MIR</v>
      </c>
      <c r="AO76" s="235">
        <f>'Master-National Baseline Data'!AO404</f>
        <v>0</v>
      </c>
      <c r="AP76" s="235">
        <f>'Master-National Baseline Data'!AP404</f>
        <v>397755.42</v>
      </c>
      <c r="AQ76" s="235">
        <f>'Master-National Baseline Data'!AQ404</f>
        <v>805111.36</v>
      </c>
      <c r="AR76" s="235">
        <f>'Master-National Baseline Data'!AR404</f>
        <v>7.2827549999999999</v>
      </c>
      <c r="AS76" s="235">
        <f>'Master-National Baseline Data'!AS404</f>
        <v>38.073776000000002</v>
      </c>
      <c r="AT76" s="235" t="str">
        <f>'Master-National Baseline Data'!AT404</f>
        <v>7°16'57.92"</v>
      </c>
      <c r="AU76" s="235" t="str">
        <f>'Master-National Baseline Data'!AU404</f>
        <v>38° 4'25.57"</v>
      </c>
      <c r="AV76" s="235">
        <f>'Master-National Baseline Data'!AV404</f>
        <v>1361746.2029587</v>
      </c>
      <c r="AW76" s="235">
        <f>'Master-National Baseline Data'!AW404</f>
        <v>853399.29789486504</v>
      </c>
      <c r="AX76" s="235">
        <f>'Master-National Baseline Data'!AX404</f>
        <v>1722</v>
      </c>
      <c r="AY76" s="235">
        <f>'Master-National Baseline Data'!AY404</f>
        <v>1702</v>
      </c>
      <c r="AZ76" s="235">
        <f>'Master-National Baseline Data'!AZ404</f>
        <v>-4.4305249999999997E-2</v>
      </c>
      <c r="BA76" s="235">
        <f>'Master-National Baseline Data'!BA404</f>
        <v>1.270334E-2</v>
      </c>
      <c r="BB76" s="235">
        <f>'Master-National Baseline Data'!BB404</f>
        <v>0.10488260000000001</v>
      </c>
      <c r="BC76" s="235">
        <f>'Master-National Baseline Data'!BC404</f>
        <v>0.25362963999999999</v>
      </c>
      <c r="BD76" s="235">
        <f>'Master-National Baseline Data'!BD404</f>
        <v>0.4020398</v>
      </c>
      <c r="BE76" s="235">
        <f>'Master-National Baseline Data'!BE404</f>
        <v>0.23194806000000001</v>
      </c>
      <c r="BF76" s="235">
        <f>'Master-National Baseline Data'!BF404</f>
        <v>0.21069779999999999</v>
      </c>
      <c r="BG76" s="235">
        <f>'Master-National Baseline Data'!BG404</f>
        <v>211.09200000000001</v>
      </c>
      <c r="BH76" s="235">
        <f>'Master-National Baseline Data'!BH404</f>
        <v>1717</v>
      </c>
      <c r="BI76" s="235">
        <f>'Master-National Baseline Data'!BI404</f>
        <v>4.5339900000000003E-5</v>
      </c>
      <c r="BJ76" s="235">
        <f>'Master-National Baseline Data'!BJ404</f>
        <v>2.9696399999999998E-4</v>
      </c>
      <c r="BK76" s="235">
        <f>'Master-National Baseline Data'!BK404</f>
        <v>2.7193900000000002</v>
      </c>
      <c r="BL76" s="235">
        <f>'Master-National Baseline Data'!BL404</f>
        <v>50.467700000000001</v>
      </c>
      <c r="BM76" s="235">
        <f>'Master-National Baseline Data'!BM404</f>
        <v>3.0891600000000001E-4</v>
      </c>
      <c r="BN76" s="235">
        <f>'Master-National Baseline Data'!BN404</f>
        <v>19.190000000000001</v>
      </c>
      <c r="BO76" s="235">
        <f>'Master-National Baseline Data'!BO404</f>
        <v>84.83</v>
      </c>
      <c r="BP76" s="235">
        <f>'Master-National Baseline Data'!BP404</f>
        <v>1017.96</v>
      </c>
      <c r="BQ76" s="235">
        <f>'Master-National Baseline Data'!BQ404</f>
        <v>108.71</v>
      </c>
      <c r="BR76" s="235">
        <f>'Master-National Baseline Data'!BR404</f>
        <v>1304.52</v>
      </c>
      <c r="BS76" s="235">
        <f>'Master-National Baseline Data'!BS404</f>
        <v>1.2815041848402686</v>
      </c>
      <c r="BT76" s="235">
        <f>'Master-National Baseline Data'!BT404</f>
        <v>14.7</v>
      </c>
      <c r="BU76" s="235">
        <f>'Master-National Baseline Data'!BU404</f>
        <v>3.05</v>
      </c>
      <c r="BV76" s="235">
        <f>'Master-National Baseline Data'!BV404</f>
        <v>12.06</v>
      </c>
      <c r="BW76" s="235">
        <f>'Master-National Baseline Data'!BW404</f>
        <v>287</v>
      </c>
      <c r="BX76" s="235">
        <f>'Master-National Baseline Data'!BX404</f>
        <v>155</v>
      </c>
      <c r="BY76" s="235">
        <f>'Master-National Baseline Data'!BY404</f>
        <v>15.2</v>
      </c>
      <c r="BZ76" s="235" t="str">
        <f>'Master-National Baseline Data'!BZ404</f>
        <v>Subhumid</v>
      </c>
      <c r="CA76" s="235">
        <f>'Master-National Baseline Data'!CA404</f>
        <v>0.78</v>
      </c>
      <c r="CB76" s="235">
        <f>'Master-National Baseline Data'!CB404</f>
        <v>5.8951725959800001</v>
      </c>
      <c r="CC76" s="235">
        <f>'Master-National Baseline Data'!CC404</f>
        <v>1474</v>
      </c>
      <c r="CD76" s="235">
        <f>'Master-National Baseline Data'!CD404</f>
        <v>1474</v>
      </c>
      <c r="CE76" s="235">
        <f>'Master-National Baseline Data'!CE404</f>
        <v>2175</v>
      </c>
      <c r="CF76" s="235" t="str">
        <f>'Master-National Baseline Data'!CF404</f>
        <v>NPP Precipitation limited</v>
      </c>
      <c r="CG76" s="235">
        <f>'Master-National Baseline Data'!CG404</f>
        <v>1</v>
      </c>
      <c r="CH76" s="235">
        <f>'Master-National Baseline Data'!CH404</f>
        <v>0</v>
      </c>
      <c r="CI76" s="235" t="str">
        <f>'Master-National Baseline Data'!CI404</f>
        <v>Subtropical subhumid dry forest</v>
      </c>
      <c r="CJ76" s="235" t="str">
        <f>'Master-National Baseline Data'!CJ404</f>
        <v>Equatorial savannah dry summer</v>
      </c>
      <c r="CK76" s="235" t="str">
        <f>'Master-National Baseline Data'!CK404</f>
        <v>Steppe</v>
      </c>
      <c r="CL76" s="235" t="str">
        <f>'Master-National Baseline Data'!CL404</f>
        <v>26 Jan - 19 Oct</v>
      </c>
      <c r="CM76" s="235" t="str">
        <f>'Master-National Baseline Data'!CM404</f>
        <v>High root activity</v>
      </c>
      <c r="CN76" s="235" t="str">
        <f>'Master-National Baseline Data'!CN404</f>
        <v>Light brown</v>
      </c>
      <c r="CO76" s="236">
        <f>'Master-National Baseline Data'!CO404</f>
        <v>1.0281302620057899</v>
      </c>
      <c r="CP76" s="236">
        <f>'Master-National Baseline Data'!CP404</f>
        <v>47.510668559999999</v>
      </c>
      <c r="CQ76" s="236">
        <f>'Master-National Baseline Data'!CQ404</f>
        <v>33.285917499999996</v>
      </c>
      <c r="CR76" s="236">
        <f>'Master-National Baseline Data'!CR404</f>
        <v>19.203413940000001</v>
      </c>
      <c r="CS76" s="237" t="str">
        <f>'Master-National Baseline Data'!CS404</f>
        <v>loam</v>
      </c>
      <c r="CT76" s="237" t="str">
        <f>'Master-National Baseline Data'!CT404</f>
        <v>Well drained</v>
      </c>
      <c r="CU76" s="236">
        <f>'Master-National Baseline Data'!CU404</f>
        <v>0.20757227468205264</v>
      </c>
      <c r="CV76" s="236">
        <f>'Master-National Baseline Data'!CV404</f>
        <v>0.3111634349030471</v>
      </c>
      <c r="CW76" s="236">
        <f>'Master-National Baseline Data'!CW404</f>
        <v>0.10359116022099447</v>
      </c>
      <c r="CX76" s="236">
        <f>'Master-National Baseline Data'!CX404</f>
        <v>1.9302949061662453</v>
      </c>
      <c r="CY76" s="236">
        <f>'Master-National Baseline Data'!CY404</f>
        <v>5.8780000000000001</v>
      </c>
      <c r="CZ76" s="235">
        <f>'Master-National Baseline Data'!CZ404</f>
        <v>5.95</v>
      </c>
      <c r="DA76" s="235">
        <f>'Master-National Baseline Data'!DA404</f>
        <v>6.5</v>
      </c>
      <c r="DB76" s="235">
        <f>'Master-National Baseline Data'!DB404</f>
        <v>0.62199999999999989</v>
      </c>
      <c r="DC76" s="235" t="str">
        <f>'Master-National Baseline Data'!DC404</f>
        <v>LR</v>
      </c>
      <c r="DD76" s="236">
        <f>'Master-National Baseline Data'!DD404</f>
        <v>5.3581191908146462</v>
      </c>
      <c r="DE76" s="236">
        <f>'Master-National Baseline Data'!DE404</f>
        <v>3.5206834335702522</v>
      </c>
      <c r="DF76" s="236">
        <f>'Master-National Baseline Data'!DF404</f>
        <v>2.752281</v>
      </c>
      <c r="DG76" s="236">
        <f>'Master-National Baseline Data'!DG404</f>
        <v>2.752281</v>
      </c>
      <c r="DH76" s="236">
        <f>'Master-National Baseline Data'!DH404</f>
        <v>2.752281</v>
      </c>
      <c r="DI76" s="236">
        <f>'Master-National Baseline Data'!DI404</f>
        <v>27.52281</v>
      </c>
      <c r="DJ76" s="236">
        <f>'Master-National Baseline Data'!DJ404</f>
        <v>0</v>
      </c>
      <c r="DK76" s="236">
        <f>'Master-National Baseline Data'!DK404</f>
        <v>27.52281</v>
      </c>
      <c r="DL76" s="236">
        <f>'Master-National Baseline Data'!DL404</f>
        <v>42.445550784653364</v>
      </c>
      <c r="DM76" s="236">
        <f>'Master-National Baseline Data'!DM404</f>
        <v>42.445550784653364</v>
      </c>
      <c r="DN76" s="236">
        <f>'Master-National Baseline Data'!DN404</f>
        <v>123.42940996074955</v>
      </c>
      <c r="DO76" s="236">
        <f>'Master-National Baseline Data'!DO404</f>
        <v>42.445550784653364</v>
      </c>
      <c r="DP76" s="236">
        <f>'Master-National Baseline Data'!DP404</f>
        <v>155.63368621039567</v>
      </c>
      <c r="DQ76" s="236">
        <f>'Master-National Baseline Data'!DQ404</f>
        <v>155.63368621039567</v>
      </c>
      <c r="DR76" s="236">
        <f>'Master-National Baseline Data'!DR404</f>
        <v>452.57450318941505</v>
      </c>
      <c r="DS76" s="236">
        <f>'Master-National Baseline Data'!DS404</f>
        <v>155.63368621039567</v>
      </c>
      <c r="DT76" s="236">
        <f>'Master-National Baseline Data'!DT404</f>
        <v>0.18901000000000001</v>
      </c>
      <c r="DU76" s="236">
        <f>'Master-National Baseline Data'!DU404</f>
        <v>1.8901000000000001</v>
      </c>
      <c r="DV76" s="236">
        <f>'Master-National Baseline Data'!DV404</f>
        <v>14.561562880270884</v>
      </c>
      <c r="DW76" s="236">
        <f>'Master-National Baseline Data'!DW404</f>
        <v>160.37191007258977</v>
      </c>
      <c r="DX76" s="236">
        <f>'Master-National Baseline Data'!DX404</f>
        <v>14.558926567430371</v>
      </c>
      <c r="DY76" s="236">
        <f>'Master-National Baseline Data'!DY404</f>
        <v>2010.052525284058</v>
      </c>
      <c r="DZ76" s="236">
        <f>'Master-National Baseline Data'!DZ404</f>
        <v>1.3644106897559432</v>
      </c>
      <c r="EA76" s="236">
        <f>'Master-National Baseline Data'!EA404</f>
        <v>5.8594897429929871</v>
      </c>
      <c r="EB76" s="236">
        <f>'Master-National Baseline Data'!EB404</f>
        <v>241.2973100728922</v>
      </c>
      <c r="EC76" s="236">
        <f>'Master-National Baseline Data'!EC404</f>
        <v>558.80250659850026</v>
      </c>
      <c r="ED76" s="236">
        <f>'Master-National Baseline Data'!ED404</f>
        <v>489.94688659095146</v>
      </c>
      <c r="EE76" s="236">
        <f>'Master-National Baseline Data'!EE404</f>
        <v>324.13577650588911</v>
      </c>
      <c r="EF76" s="236">
        <f>'Master-National Baseline Data'!EF404</f>
        <v>103.14517200353623</v>
      </c>
      <c r="EG76" s="236">
        <f>'Master-National Baseline Data'!EG404</f>
        <v>7.6164021380211873</v>
      </c>
      <c r="EH76" s="236">
        <f>'Master-National Baseline Data'!EH404</f>
        <v>26.877021532452677</v>
      </c>
      <c r="EI76" s="236">
        <f>'Master-National Baseline Data'!EI404</f>
        <v>15.650574170623818</v>
      </c>
      <c r="EJ76" s="236">
        <f>'Master-National Baseline Data'!EJ404</f>
        <v>7.1127074557101437</v>
      </c>
      <c r="EK76" s="236">
        <f>'Master-National Baseline Data'!EK404</f>
        <v>10.05026262642029</v>
      </c>
      <c r="EL76" s="236">
        <f>'Master-National Baseline Data'!EL404</f>
        <v>1.4328269399961544</v>
      </c>
      <c r="EM76" s="236">
        <f>'Master-National Baseline Data'!EM404</f>
        <v>4.0828907215912622</v>
      </c>
      <c r="EN76" s="236">
        <f>'Master-National Baseline Data'!EN404</f>
        <v>0.44845726958059229</v>
      </c>
      <c r="EO76" s="236">
        <f>'Master-National Baseline Data'!EO404</f>
        <v>17.618156658314195</v>
      </c>
      <c r="EP76" s="236">
        <f>'Master-National Baseline Data'!EP404</f>
        <v>90.897350206219869</v>
      </c>
      <c r="EQ76" s="235"/>
      <c r="ER76" s="238">
        <f>'Master-National Baseline Data'!ER404</f>
        <v>1.09054933333333</v>
      </c>
      <c r="ES76" s="238">
        <f>'Master-National Baseline Data'!ES404</f>
        <v>45.632129999999997</v>
      </c>
      <c r="ET76" s="238">
        <f>'Master-National Baseline Data'!ET404</f>
        <v>34.4670876666667</v>
      </c>
      <c r="EU76" s="238">
        <f>'Master-National Baseline Data'!EU404</f>
        <v>21.367688666666702</v>
      </c>
      <c r="EV76" s="238">
        <f>'Master-National Baseline Data'!EV404</f>
        <v>0.22334333333333301</v>
      </c>
      <c r="EW76" s="238">
        <f>'Master-National Baseline Data'!EW404</f>
        <v>0.33073399999999997</v>
      </c>
      <c r="EX76" s="238">
        <f>'Master-National Baseline Data'!EX404</f>
        <v>0.107927333333334</v>
      </c>
      <c r="EY76" s="238">
        <f>'Master-National Baseline Data'!EY404</f>
        <v>2.1948340000000002</v>
      </c>
      <c r="EZ76" s="238">
        <f>'Master-National Baseline Data'!EZ404</f>
        <v>5.8878283333333501</v>
      </c>
      <c r="FA76" s="238">
        <f>'Master-National Baseline Data'!FA404</f>
        <v>5.3349136666666697</v>
      </c>
      <c r="FB76" s="238">
        <f>'Master-National Baseline Data'!FB404</f>
        <v>3.529398</v>
      </c>
      <c r="FC76" s="238">
        <f>'Master-National Baseline Data'!FC404</f>
        <v>2.4683613333333301</v>
      </c>
      <c r="FD76" s="238">
        <f>'Master-National Baseline Data'!FD404</f>
        <v>24.683613333333302</v>
      </c>
      <c r="FE76" s="238">
        <f>'Master-National Baseline Data'!FE404</f>
        <v>0.17961533333333299</v>
      </c>
      <c r="FF76" s="238">
        <f>'Master-National Baseline Data'!FF404</f>
        <v>1.7961533333333299</v>
      </c>
      <c r="FG76" s="238">
        <f>'Master-National Baseline Data'!FG404</f>
        <v>13.742486721623626</v>
      </c>
      <c r="FH76" s="238">
        <f>'Master-National Baseline Data'!FH404</f>
        <v>160.628182333333</v>
      </c>
      <c r="FI76" s="238">
        <f>'Master-National Baseline Data'!FI404</f>
        <v>13.7832973333333</v>
      </c>
      <c r="FJ76" s="238">
        <f>'Master-National Baseline Data'!FJ404</f>
        <v>1933.1031666666699</v>
      </c>
      <c r="FK76" s="238">
        <f>'Master-National Baseline Data'!FK404</f>
        <v>1.8667193333333301</v>
      </c>
      <c r="FL76" s="238">
        <f>'Master-National Baseline Data'!FL404</f>
        <v>4.3508213333333297</v>
      </c>
      <c r="FM76" s="238">
        <f>'Master-National Baseline Data'!FM404</f>
        <v>220.533322666667</v>
      </c>
      <c r="FN76" s="238">
        <f>'Master-National Baseline Data'!FN404</f>
        <v>542.91018999999994</v>
      </c>
      <c r="FO76" s="238">
        <f>'Master-National Baseline Data'!FO404</f>
        <v>495.72266233333397</v>
      </c>
      <c r="FP76" s="238">
        <f>'Master-National Baseline Data'!FP404</f>
        <v>286.53239033333398</v>
      </c>
      <c r="FQ76" s="238">
        <f>'Master-National Baseline Data'!FQ404</f>
        <v>111.77803400000001</v>
      </c>
      <c r="FR76" s="238">
        <f>'Master-National Baseline Data'!FR404</f>
        <v>8.4018346666666499</v>
      </c>
      <c r="FS76" s="238">
        <f>'Master-National Baseline Data'!FS404</f>
        <v>26.598485</v>
      </c>
      <c r="FT76" s="238">
        <f>'Master-National Baseline Data'!FT404</f>
        <v>16.900324999999999</v>
      </c>
      <c r="FU76" s="238">
        <f>'Master-National Baseline Data'!FU404</f>
        <v>8.5705900000000099</v>
      </c>
      <c r="FV76" s="238">
        <f>'Master-National Baseline Data'!FV404</f>
        <v>9.7150473333333398</v>
      </c>
      <c r="FW76" s="238">
        <f>'Master-National Baseline Data'!FW404</f>
        <v>1.3564943333333299</v>
      </c>
      <c r="FX76" s="238">
        <f>'Master-National Baseline Data'!FX404</f>
        <v>4.0648679999999997</v>
      </c>
      <c r="FY76" s="238">
        <f>'Master-National Baseline Data'!FY404</f>
        <v>0.47400833333333298</v>
      </c>
      <c r="FZ76" s="238">
        <f>'Master-National Baseline Data'!FZ404</f>
        <v>17.213228666666598</v>
      </c>
      <c r="GA76" s="241">
        <f>'Master-National Baseline Data'!GA404</f>
        <v>89.422194000000005</v>
      </c>
      <c r="GB76" s="54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</row>
    <row r="77" spans="1:217" x14ac:dyDescent="0.2">
      <c r="A77" s="54"/>
      <c r="B77" s="232">
        <f>'Master-National Baseline Data'!B405</f>
        <v>764</v>
      </c>
      <c r="C77" s="233" t="str">
        <f>'Master-National Baseline Data'!C405</f>
        <v>761P</v>
      </c>
      <c r="D77" s="233" t="str">
        <f>'Master-National Baseline Data'!D405</f>
        <v>761P-BD124</v>
      </c>
      <c r="E77" s="233" t="str">
        <f>'Master-National Baseline Data'!E405</f>
        <v>063</v>
      </c>
      <c r="F77" s="233" t="str">
        <f>'Master-National Baseline Data'!F405</f>
        <v xml:space="preserve">Cereal system non-vertisols: Woina Dega - Wet/moist zone </v>
      </c>
      <c r="G77" s="233" t="str">
        <f>'Master-National Baseline Data'!G405</f>
        <v>SNNPRS</v>
      </c>
      <c r="H77" s="233" t="str">
        <f>'Master-National Baseline Data'!H405</f>
        <v>Alaba</v>
      </c>
      <c r="I77" s="233" t="str">
        <f>'Master-National Baseline Data'!I405</f>
        <v xml:space="preserve">Alaba Special Woreda </v>
      </c>
      <c r="J77" s="233" t="str">
        <f>'Master-National Baseline Data'!J405</f>
        <v>Asore</v>
      </c>
      <c r="K77" s="233" t="str">
        <f>'Master-National Baseline Data'!K405</f>
        <v>Asore</v>
      </c>
      <c r="L77" s="233" t="str">
        <f>'Master-National Baseline Data'!L405</f>
        <v>Asore</v>
      </c>
      <c r="M77" s="233" t="str">
        <f>'Master-National Baseline Data'!M405</f>
        <v>SN-Al-As</v>
      </c>
      <c r="N77" s="233" t="str">
        <f>'Master-National Baseline Data'!N405</f>
        <v>Project scenario</v>
      </c>
      <c r="O77" s="233" t="str">
        <f>'Master-National Baseline Data'!O405</f>
        <v>Improved woodland</v>
      </c>
      <c r="P77" s="233" t="str">
        <f>'Master-National Baseline Data'!P405</f>
        <v>Improved woodland</v>
      </c>
      <c r="Q77" s="233" t="str">
        <f>'Master-National Baseline Data'!Q405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77" s="233" t="str">
        <f>'Master-National Baseline Data'!R405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77" s="233" t="str">
        <f>'Master-National Baseline Data'!S405</f>
        <v>Woodland</v>
      </c>
      <c r="T77" s="233" t="str">
        <f>'Master-National Baseline Data'!T405</f>
        <v>ISWC</v>
      </c>
      <c r="U77" s="233" t="str">
        <f>'Master-National Baseline Data'!U405</f>
        <v>ISWC_PE</v>
      </c>
      <c r="V77" s="233" t="str">
        <f>'Master-National Baseline Data'!V405</f>
        <v>ISWC_PE_WL</v>
      </c>
      <c r="W77" s="234">
        <f>'Master-National Baseline Data'!W405</f>
        <v>1993</v>
      </c>
      <c r="X77" s="234">
        <f>'Master-National Baseline Data'!X405</f>
        <v>20</v>
      </c>
      <c r="Y77" s="235" t="str">
        <f>'Master-National Baseline Data'!Y405</f>
        <v>ISWC_PE_WL_20</v>
      </c>
      <c r="Z77" s="235" t="str">
        <f>'Master-National Baseline Data'!Z405</f>
        <v>Stone and soil bund, hillside terrace, stone check dam,  eye brow basin, deep water infiltration trenches, woodland permanent enclosure</v>
      </c>
      <c r="AA77" s="235" t="str">
        <f>'Master-National Baseline Data'!AA405</f>
        <v xml:space="preserve">Leguminous and non-leguminous tree planting, natural regeneration </v>
      </c>
      <c r="AB77" s="235" t="str">
        <f>'Master-National Baseline Data'!AB405</f>
        <v>Acacia-Eucalyptus-Gravilea-Pinus</v>
      </c>
      <c r="AC77" s="235" t="str">
        <f>'Master-National Baseline Data'!AC405</f>
        <v>Chloris-Cynodon-Hyparrhenia-Eragrostis</v>
      </c>
      <c r="AD77" s="235" t="str">
        <f>'Master-National Baseline Data'!AD405</f>
        <v>Maize, wheat, pulses and sorghum</v>
      </c>
      <c r="AE77" s="235" t="str">
        <f>'Master-National Baseline Data'!AE405</f>
        <v>None</v>
      </c>
      <c r="AF77" s="235" t="str">
        <f>'Master-National Baseline Data'!AF405</f>
        <v xml:space="preserve">Dense </v>
      </c>
      <c r="AG77" s="235" t="str">
        <f>'Master-National Baseline Data'!AG405</f>
        <v>Shoats and cattle</v>
      </c>
      <c r="AH77" s="235" t="str">
        <f>'Master-National Baseline Data'!AH405</f>
        <v>Soil profile sample</v>
      </c>
      <c r="AI77" s="235" t="str">
        <f>'Master-National Baseline Data'!AI405</f>
        <v>SN-ASW-3r-PE8-15-30cm</v>
      </c>
      <c r="AJ77" s="235" t="str">
        <f>'Master-National Baseline Data'!AJ405</f>
        <v>SN-ASW-3r-PE8-BD-15-30cm</v>
      </c>
      <c r="AK77" s="235" t="str">
        <f>'Master-National Baseline Data'!AK405</f>
        <v>15-30</v>
      </c>
      <c r="AL77" s="235">
        <f>'Master-National Baseline Data'!AL405</f>
        <v>30</v>
      </c>
      <c r="AM77" s="235" t="str">
        <f>'Master-National Baseline Data'!AM405</f>
        <v>WC</v>
      </c>
      <c r="AN77" s="235" t="str">
        <f>'Master-National Baseline Data'!AN405</f>
        <v>MIR</v>
      </c>
      <c r="AO77" s="235">
        <f>'Master-National Baseline Data'!AO405</f>
        <v>0</v>
      </c>
      <c r="AP77" s="235">
        <f>'Master-National Baseline Data'!AP405</f>
        <v>397755.42</v>
      </c>
      <c r="AQ77" s="235">
        <f>'Master-National Baseline Data'!AQ405</f>
        <v>805111.36</v>
      </c>
      <c r="AR77" s="235">
        <f>'Master-National Baseline Data'!AR405</f>
        <v>7.2827549999999999</v>
      </c>
      <c r="AS77" s="235">
        <f>'Master-National Baseline Data'!AS405</f>
        <v>38.073776000000002</v>
      </c>
      <c r="AT77" s="235" t="str">
        <f>'Master-National Baseline Data'!AT405</f>
        <v>7°16'57.92"</v>
      </c>
      <c r="AU77" s="235" t="str">
        <f>'Master-National Baseline Data'!AU405</f>
        <v>38° 4'25.57"</v>
      </c>
      <c r="AV77" s="235">
        <f>'Master-National Baseline Data'!AV405</f>
        <v>1361746.2029587</v>
      </c>
      <c r="AW77" s="235">
        <f>'Master-National Baseline Data'!AW405</f>
        <v>853399.29789486504</v>
      </c>
      <c r="AX77" s="235">
        <f>'Master-National Baseline Data'!AX405</f>
        <v>1722</v>
      </c>
      <c r="AY77" s="235">
        <f>'Master-National Baseline Data'!AY405</f>
        <v>1702</v>
      </c>
      <c r="AZ77" s="235">
        <f>'Master-National Baseline Data'!AZ405</f>
        <v>-4.4305249999999997E-2</v>
      </c>
      <c r="BA77" s="235">
        <f>'Master-National Baseline Data'!BA405</f>
        <v>1.270334E-2</v>
      </c>
      <c r="BB77" s="235">
        <f>'Master-National Baseline Data'!BB405</f>
        <v>0.10488260000000001</v>
      </c>
      <c r="BC77" s="235">
        <f>'Master-National Baseline Data'!BC405</f>
        <v>0.25362963999999999</v>
      </c>
      <c r="BD77" s="235">
        <f>'Master-National Baseline Data'!BD405</f>
        <v>0.4020398</v>
      </c>
      <c r="BE77" s="235">
        <f>'Master-National Baseline Data'!BE405</f>
        <v>0.23194806000000001</v>
      </c>
      <c r="BF77" s="235">
        <f>'Master-National Baseline Data'!BF405</f>
        <v>0.21069779999999999</v>
      </c>
      <c r="BG77" s="235">
        <f>'Master-National Baseline Data'!BG405</f>
        <v>211.09200000000001</v>
      </c>
      <c r="BH77" s="235">
        <f>'Master-National Baseline Data'!BH405</f>
        <v>1717</v>
      </c>
      <c r="BI77" s="235">
        <f>'Master-National Baseline Data'!BI405</f>
        <v>4.5339900000000003E-5</v>
      </c>
      <c r="BJ77" s="235">
        <f>'Master-National Baseline Data'!BJ405</f>
        <v>2.9696399999999998E-4</v>
      </c>
      <c r="BK77" s="235">
        <f>'Master-National Baseline Data'!BK405</f>
        <v>2.7193900000000002</v>
      </c>
      <c r="BL77" s="235">
        <f>'Master-National Baseline Data'!BL405</f>
        <v>50.467700000000001</v>
      </c>
      <c r="BM77" s="235">
        <f>'Master-National Baseline Data'!BM405</f>
        <v>3.0891600000000001E-4</v>
      </c>
      <c r="BN77" s="235">
        <f>'Master-National Baseline Data'!BN405</f>
        <v>19.190000000000001</v>
      </c>
      <c r="BO77" s="235">
        <f>'Master-National Baseline Data'!BO405</f>
        <v>84.83</v>
      </c>
      <c r="BP77" s="235">
        <f>'Master-National Baseline Data'!BP405</f>
        <v>1017.96</v>
      </c>
      <c r="BQ77" s="235">
        <f>'Master-National Baseline Data'!BQ405</f>
        <v>108.71</v>
      </c>
      <c r="BR77" s="235">
        <f>'Master-National Baseline Data'!BR405</f>
        <v>1304.52</v>
      </c>
      <c r="BS77" s="235">
        <f>'Master-National Baseline Data'!BS405</f>
        <v>1.2815041848402686</v>
      </c>
      <c r="BT77" s="235">
        <f>'Master-National Baseline Data'!BT405</f>
        <v>14.7</v>
      </c>
      <c r="BU77" s="235">
        <f>'Master-National Baseline Data'!BU405</f>
        <v>3.05</v>
      </c>
      <c r="BV77" s="235">
        <f>'Master-National Baseline Data'!BV405</f>
        <v>12.06</v>
      </c>
      <c r="BW77" s="235">
        <f>'Master-National Baseline Data'!BW405</f>
        <v>287</v>
      </c>
      <c r="BX77" s="235">
        <f>'Master-National Baseline Data'!BX405</f>
        <v>155</v>
      </c>
      <c r="BY77" s="235">
        <f>'Master-National Baseline Data'!BY405</f>
        <v>15.2</v>
      </c>
      <c r="BZ77" s="235" t="str">
        <f>'Master-National Baseline Data'!BZ405</f>
        <v>Subhumid</v>
      </c>
      <c r="CA77" s="235">
        <f>'Master-National Baseline Data'!CA405</f>
        <v>0.78</v>
      </c>
      <c r="CB77" s="235">
        <f>'Master-National Baseline Data'!CB405</f>
        <v>5.8951725959800001</v>
      </c>
      <c r="CC77" s="235">
        <f>'Master-National Baseline Data'!CC405</f>
        <v>1474</v>
      </c>
      <c r="CD77" s="235">
        <f>'Master-National Baseline Data'!CD405</f>
        <v>1474</v>
      </c>
      <c r="CE77" s="235">
        <f>'Master-National Baseline Data'!CE405</f>
        <v>2175</v>
      </c>
      <c r="CF77" s="235" t="str">
        <f>'Master-National Baseline Data'!CF405</f>
        <v>NPP Precipitation limited</v>
      </c>
      <c r="CG77" s="235">
        <f>'Master-National Baseline Data'!CG405</f>
        <v>1</v>
      </c>
      <c r="CH77" s="235">
        <f>'Master-National Baseline Data'!CH405</f>
        <v>0</v>
      </c>
      <c r="CI77" s="235" t="str">
        <f>'Master-National Baseline Data'!CI405</f>
        <v>Subtropical subhumid dry forest</v>
      </c>
      <c r="CJ77" s="235" t="str">
        <f>'Master-National Baseline Data'!CJ405</f>
        <v>Equatorial savannah dry summer</v>
      </c>
      <c r="CK77" s="235" t="str">
        <f>'Master-National Baseline Data'!CK405</f>
        <v>Steppe</v>
      </c>
      <c r="CL77" s="235" t="str">
        <f>'Master-National Baseline Data'!CL405</f>
        <v>26 Jan - 19 Oct</v>
      </c>
      <c r="CM77" s="235" t="str">
        <f>'Master-National Baseline Data'!CM405</f>
        <v>Medium to sparse</v>
      </c>
      <c r="CN77" s="235" t="str">
        <f>'Master-National Baseline Data'!CN405</f>
        <v>Light brown</v>
      </c>
      <c r="CO77" s="236">
        <f>'Master-National Baseline Data'!CO405</f>
        <v>1.1008116117734223</v>
      </c>
      <c r="CP77" s="236">
        <f>'Master-National Baseline Data'!CP405</f>
        <v>44.468085109999997</v>
      </c>
      <c r="CQ77" s="236">
        <f>'Master-National Baseline Data'!CQ405</f>
        <v>37.58865248</v>
      </c>
      <c r="CR77" s="236">
        <f>'Master-National Baseline Data'!CR405</f>
        <v>17.943262409999999</v>
      </c>
      <c r="CS77" s="237" t="str">
        <f>'Master-National Baseline Data'!CS405</f>
        <v>loam</v>
      </c>
      <c r="CT77" s="237" t="str">
        <f>'Master-National Baseline Data'!CT405</f>
        <v>Well drained</v>
      </c>
      <c r="CU77" s="237">
        <f>'Master-National Baseline Data'!CU405</f>
        <v>0.22789105838078244</v>
      </c>
      <c r="CV77" s="237">
        <f>'Master-National Baseline Data'!CV405</f>
        <v>0.33848708487084866</v>
      </c>
      <c r="CW77" s="237">
        <f>'Master-National Baseline Data'!CW405</f>
        <v>0.11059602649006622</v>
      </c>
      <c r="CX77" s="237">
        <f>'Master-National Baseline Data'!CX405</f>
        <v>1.7362995116657638</v>
      </c>
      <c r="CY77" s="237">
        <f>'Master-National Baseline Data'!CY405</f>
        <v>5.8819999999999997</v>
      </c>
      <c r="CZ77" s="235">
        <f>'Master-National Baseline Data'!CZ405</f>
        <v>5.91</v>
      </c>
      <c r="DA77" s="235">
        <f>'Master-National Baseline Data'!DA405</f>
        <v>6.5</v>
      </c>
      <c r="DB77" s="235">
        <f>'Master-National Baseline Data'!DB405</f>
        <v>0.61800000000000033</v>
      </c>
      <c r="DC77" s="235" t="str">
        <f>'Master-National Baseline Data'!DC405</f>
        <v>LR</v>
      </c>
      <c r="DD77" s="237">
        <f>'Master-National Baseline Data'!DD405</f>
        <v>4.6935394809497497</v>
      </c>
      <c r="DE77" s="237">
        <f>'Master-National Baseline Data'!DE405</f>
        <v>3.0554776366648246</v>
      </c>
      <c r="DF77" s="237">
        <f>'Master-National Baseline Data'!DF405</f>
        <v>2.4522469999999998</v>
      </c>
      <c r="DG77" s="237">
        <f>'Master-National Baseline Data'!DG405</f>
        <v>2.4522469999999998</v>
      </c>
      <c r="DH77" s="237">
        <f>'Master-National Baseline Data'!DH405</f>
        <v>0</v>
      </c>
      <c r="DI77" s="237">
        <f>'Master-National Baseline Data'!DI405</f>
        <v>24.522469999999998</v>
      </c>
      <c r="DJ77" s="237">
        <f>'Master-National Baseline Data'!DJ405</f>
        <v>0</v>
      </c>
      <c r="DK77" s="237">
        <f>'Master-National Baseline Data'!DK405</f>
        <v>0</v>
      </c>
      <c r="DL77" s="237">
        <f>'Master-National Baseline Data'!DL405</f>
        <v>80.983859176096189</v>
      </c>
      <c r="DM77" s="237">
        <f>'Master-National Baseline Data'!DM405</f>
        <v>80.983859176096189</v>
      </c>
      <c r="DN77" s="237">
        <f>'Master-National Baseline Data'!DN405</f>
        <v>0</v>
      </c>
      <c r="DO77" s="237">
        <f>'Master-National Baseline Data'!DO405</f>
        <v>0</v>
      </c>
      <c r="DP77" s="237">
        <f>'Master-National Baseline Data'!DP405</f>
        <v>296.94081697901936</v>
      </c>
      <c r="DQ77" s="237">
        <f>'Master-National Baseline Data'!DQ405</f>
        <v>296.94081697901936</v>
      </c>
      <c r="DR77" s="237">
        <f>'Master-National Baseline Data'!DR405</f>
        <v>0</v>
      </c>
      <c r="DS77" s="237">
        <f>'Master-National Baseline Data'!DS405</f>
        <v>0</v>
      </c>
      <c r="DT77" s="237">
        <f>'Master-National Baseline Data'!DT405</f>
        <v>0.17054501</v>
      </c>
      <c r="DU77" s="237">
        <f>'Master-National Baseline Data'!DU405</f>
        <v>1.7054501</v>
      </c>
      <c r="DV77" s="237">
        <f>'Master-National Baseline Data'!DV405</f>
        <v>14.378884495066727</v>
      </c>
      <c r="DW77" s="237">
        <f>'Master-National Baseline Data'!DW405</f>
        <v>120.74081099564955</v>
      </c>
      <c r="DX77" s="237">
        <f>'Master-National Baseline Data'!DX405</f>
        <v>20.492418212648577</v>
      </c>
      <c r="DY77" s="237">
        <f>'Master-National Baseline Data'!DY405</f>
        <v>1395.5109387054986</v>
      </c>
      <c r="DZ77" s="237">
        <f>'Master-National Baseline Data'!DZ405</f>
        <v>0.4003698021923166</v>
      </c>
      <c r="EA77" s="237">
        <f>'Master-National Baseline Data'!EA405</f>
        <v>0.30565866618983317</v>
      </c>
      <c r="EB77" s="237">
        <f>'Master-National Baseline Data'!EB405</f>
        <v>265.87182745792148</v>
      </c>
      <c r="EC77" s="237">
        <f>'Master-National Baseline Data'!EC405</f>
        <v>342.48169913526283</v>
      </c>
      <c r="ED77" s="237">
        <f>'Master-National Baseline Data'!ED405</f>
        <v>344.10211962036254</v>
      </c>
      <c r="EE77" s="237">
        <f>'Master-National Baseline Data'!EE405</f>
        <v>198.62578223258248</v>
      </c>
      <c r="EF77" s="237">
        <f>'Master-National Baseline Data'!EF405</f>
        <v>113.12361126638068</v>
      </c>
      <c r="EG77" s="237">
        <f>'Master-National Baseline Data'!EG405</f>
        <v>2.1438034333866343</v>
      </c>
      <c r="EH77" s="237">
        <f>'Master-National Baseline Data'!EH405</f>
        <v>19.431568069842868</v>
      </c>
      <c r="EI77" s="237">
        <f>'Master-National Baseline Data'!EI405</f>
        <v>13.825376580712991</v>
      </c>
      <c r="EJ77" s="237">
        <f>'Master-National Baseline Data'!EJ405</f>
        <v>9.1418702558129308</v>
      </c>
      <c r="EK77" s="237">
        <f>'Master-National Baseline Data'!EK405</f>
        <v>6.9775546935274928</v>
      </c>
      <c r="EL77" s="237">
        <f>'Master-National Baseline Data'!EL405</f>
        <v>0.87815820291093039</v>
      </c>
      <c r="EM77" s="237">
        <f>'Master-National Baseline Data'!EM405</f>
        <v>2.8675176635030213</v>
      </c>
      <c r="EN77" s="237">
        <f>'Master-National Baseline Data'!EN405</f>
        <v>0.49184178811469859</v>
      </c>
      <c r="EO77" s="237">
        <f>'Master-National Baseline Data'!EO405</f>
        <v>12.422480458012636</v>
      </c>
      <c r="EP77" s="237">
        <f>'Master-National Baseline Data'!EP405</f>
        <v>90.280458769587341</v>
      </c>
      <c r="EQ77" s="235"/>
      <c r="ER77" s="238">
        <f>'Master-National Baseline Data'!ER405</f>
        <v>1.1208836666666699</v>
      </c>
      <c r="ES77" s="238">
        <f>'Master-National Baseline Data'!ES405</f>
        <v>44.217167666666597</v>
      </c>
      <c r="ET77" s="238">
        <f>'Master-National Baseline Data'!ET405</f>
        <v>37.183934333333298</v>
      </c>
      <c r="EU77" s="238">
        <f>'Master-National Baseline Data'!EU405</f>
        <v>18.832041</v>
      </c>
      <c r="EV77" s="238">
        <f>'Master-National Baseline Data'!EV405</f>
        <v>0.23293366666666701</v>
      </c>
      <c r="EW77" s="238">
        <f>'Master-National Baseline Data'!EW405</f>
        <v>0.34447700000000098</v>
      </c>
      <c r="EX77" s="238">
        <f>'Master-National Baseline Data'!EX405</f>
        <v>0.11402</v>
      </c>
      <c r="EY77" s="238">
        <f>'Master-National Baseline Data'!EY405</f>
        <v>2.0573976666666698</v>
      </c>
      <c r="EZ77" s="238">
        <f>'Master-National Baseline Data'!EZ405</f>
        <v>5.86644766666668</v>
      </c>
      <c r="FA77" s="238">
        <f>'Master-National Baseline Data'!FA405</f>
        <v>4.7014940000000101</v>
      </c>
      <c r="FB77" s="238">
        <f>'Master-National Baseline Data'!FB405</f>
        <v>3.0471919999999901</v>
      </c>
      <c r="FC77" s="238">
        <f>'Master-National Baseline Data'!FC405</f>
        <v>2.0744296666666702</v>
      </c>
      <c r="FD77" s="238">
        <f>'Master-National Baseline Data'!FD405</f>
        <v>20.744296666666703</v>
      </c>
      <c r="FE77" s="238">
        <f>'Master-National Baseline Data'!FE405</f>
        <v>0.15492466666666699</v>
      </c>
      <c r="FF77" s="238">
        <f>'Master-National Baseline Data'!FF405</f>
        <v>1.54924666666667</v>
      </c>
      <c r="FG77" s="238">
        <f>'Master-National Baseline Data'!FG405</f>
        <v>13.389924995804407</v>
      </c>
      <c r="FH77" s="238">
        <f>'Master-National Baseline Data'!FH405</f>
        <v>134.27929966666699</v>
      </c>
      <c r="FI77" s="238">
        <f>'Master-National Baseline Data'!FI405</f>
        <v>17.514517999999999</v>
      </c>
      <c r="FJ77" s="238">
        <f>'Master-National Baseline Data'!FJ405</f>
        <v>1455.77920266667</v>
      </c>
      <c r="FK77" s="238">
        <f>'Master-National Baseline Data'!FK405</f>
        <v>1.1814136666666699</v>
      </c>
      <c r="FL77" s="238">
        <f>'Master-National Baseline Data'!FL405</f>
        <v>1.0725296666666699</v>
      </c>
      <c r="FM77" s="238">
        <f>'Master-National Baseline Data'!FM405</f>
        <v>227.214451</v>
      </c>
      <c r="FN77" s="238">
        <f>'Master-National Baseline Data'!FN405</f>
        <v>377.14944500000098</v>
      </c>
      <c r="FO77" s="238">
        <f>'Master-National Baseline Data'!FO405</f>
        <v>366.35905433333301</v>
      </c>
      <c r="FP77" s="238">
        <f>'Master-National Baseline Data'!FP405</f>
        <v>197.93072900000001</v>
      </c>
      <c r="FQ77" s="238">
        <f>'Master-National Baseline Data'!FQ405</f>
        <v>109.450446</v>
      </c>
      <c r="FR77" s="238">
        <f>'Master-National Baseline Data'!FR405</f>
        <v>5.1989090000000102</v>
      </c>
      <c r="FS77" s="238">
        <f>'Master-National Baseline Data'!FS405</f>
        <v>20.953845666666702</v>
      </c>
      <c r="FT77" s="238">
        <f>'Master-National Baseline Data'!FT405</f>
        <v>14.358192333333299</v>
      </c>
      <c r="FU77" s="238">
        <f>'Master-National Baseline Data'!FU405</f>
        <v>8.4658403333333201</v>
      </c>
      <c r="FV77" s="238">
        <f>'Master-National Baseline Data'!FV405</f>
        <v>7.497814</v>
      </c>
      <c r="FW77" s="238">
        <f>'Master-National Baseline Data'!FW405</f>
        <v>0.96964633333333194</v>
      </c>
      <c r="FX77" s="238">
        <f>'Master-National Baseline Data'!FX405</f>
        <v>3.1708216666666602</v>
      </c>
      <c r="FY77" s="238">
        <f>'Master-National Baseline Data'!FY405</f>
        <v>0.483601000000001</v>
      </c>
      <c r="FZ77" s="238">
        <f>'Master-National Baseline Data'!FZ405</f>
        <v>13.419069</v>
      </c>
      <c r="GA77" s="241">
        <f>'Master-National Baseline Data'!GA405</f>
        <v>89.256586666666607</v>
      </c>
      <c r="GB77" s="54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</row>
    <row r="78" spans="1:217" x14ac:dyDescent="0.2">
      <c r="A78" s="73"/>
      <c r="B78" s="232">
        <f>'Master-National Baseline Data'!B406</f>
        <v>765</v>
      </c>
      <c r="C78" s="233" t="str">
        <f>'Master-National Baseline Data'!C406</f>
        <v>762S</v>
      </c>
      <c r="D78" s="233"/>
      <c r="E78" s="233" t="str">
        <f>'Master-National Baseline Data'!E406</f>
        <v>063</v>
      </c>
      <c r="F78" s="233" t="str">
        <f>'Master-National Baseline Data'!F406</f>
        <v xml:space="preserve">Cereal system non-vertisols: Woina Dega - Wet/moist zone </v>
      </c>
      <c r="G78" s="233" t="str">
        <f>'Master-National Baseline Data'!G406</f>
        <v>SNNPRS</v>
      </c>
      <c r="H78" s="233" t="str">
        <f>'Master-National Baseline Data'!H406</f>
        <v>Alaba</v>
      </c>
      <c r="I78" s="233" t="str">
        <f>'Master-National Baseline Data'!I406</f>
        <v xml:space="preserve">Alaba Special Woreda </v>
      </c>
      <c r="J78" s="233" t="str">
        <f>'Master-National Baseline Data'!J406</f>
        <v>Asore</v>
      </c>
      <c r="K78" s="233" t="str">
        <f>'Master-National Baseline Data'!K406</f>
        <v>Asore</v>
      </c>
      <c r="L78" s="233" t="str">
        <f>'Master-National Baseline Data'!L406</f>
        <v>Asore</v>
      </c>
      <c r="M78" s="233" t="str">
        <f>'Master-National Baseline Data'!M406</f>
        <v>SN-Al-As</v>
      </c>
      <c r="N78" s="233" t="str">
        <f>'Master-National Baseline Data'!N406</f>
        <v>Project scenario</v>
      </c>
      <c r="O78" s="233" t="str">
        <f>'Master-National Baseline Data'!O406</f>
        <v>Improved woodland</v>
      </c>
      <c r="P78" s="233" t="str">
        <f>'Master-National Baseline Data'!P406</f>
        <v>Improved woodland</v>
      </c>
      <c r="Q78" s="233" t="str">
        <f>'Master-National Baseline Data'!Q406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78" s="233" t="str">
        <f>'Master-National Baseline Data'!R406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78" s="233" t="str">
        <f>'Master-National Baseline Data'!S406</f>
        <v>Woodland</v>
      </c>
      <c r="T78" s="233" t="str">
        <f>'Master-National Baseline Data'!T406</f>
        <v>ISWC</v>
      </c>
      <c r="U78" s="233" t="str">
        <f>'Master-National Baseline Data'!U406</f>
        <v>ISWC_PE</v>
      </c>
      <c r="V78" s="233" t="str">
        <f>'Master-National Baseline Data'!V406</f>
        <v>ISWC_PE_WL</v>
      </c>
      <c r="W78" s="234">
        <f>'Master-National Baseline Data'!W406</f>
        <v>1993</v>
      </c>
      <c r="X78" s="234">
        <f>'Master-National Baseline Data'!X406</f>
        <v>20</v>
      </c>
      <c r="Y78" s="235" t="str">
        <f>'Master-National Baseline Data'!Y406</f>
        <v>ISWC_PE_WL_20</v>
      </c>
      <c r="Z78" s="235" t="str">
        <f>'Master-National Baseline Data'!Z406</f>
        <v>Stone and soil bund, hillside terrace, stone check dam,  eye brow basin, deep water infiltration trenches, woodland permanent enclosure</v>
      </c>
      <c r="AA78" s="235" t="str">
        <f>'Master-National Baseline Data'!AA406</f>
        <v xml:space="preserve">Leguminous and non-leguminous tree planting, natural regeneration </v>
      </c>
      <c r="AB78" s="235" t="str">
        <f>'Master-National Baseline Data'!AB406</f>
        <v>Acacia-Eucalyptus-Gravilea-Pinus</v>
      </c>
      <c r="AC78" s="235" t="str">
        <f>'Master-National Baseline Data'!AC406</f>
        <v>Chloris-Cynodon-Hyparrhenia-Eragrostis</v>
      </c>
      <c r="AD78" s="235" t="str">
        <f>'Master-National Baseline Data'!AD406</f>
        <v>Maize, wheat, pulses and sorghum</v>
      </c>
      <c r="AE78" s="235" t="str">
        <f>'Master-National Baseline Data'!AE406</f>
        <v>None</v>
      </c>
      <c r="AF78" s="235" t="str">
        <f>'Master-National Baseline Data'!AF406</f>
        <v xml:space="preserve">Dense </v>
      </c>
      <c r="AG78" s="235" t="str">
        <f>'Master-National Baseline Data'!AG406</f>
        <v>Shoats and cattle</v>
      </c>
      <c r="AH78" s="235" t="str">
        <f>'Master-National Baseline Data'!AH406</f>
        <v>Surface sample</v>
      </c>
      <c r="AI78" s="235" t="str">
        <f>'Master-National Baseline Data'!AI406</f>
        <v>SN-ASW-3r-PE8-1-0-15cm</v>
      </c>
      <c r="AJ78" s="235">
        <f>'Master-National Baseline Data'!AJ406</f>
        <v>0</v>
      </c>
      <c r="AK78" s="235" t="str">
        <f>'Master-National Baseline Data'!AK406</f>
        <v>0-15</v>
      </c>
      <c r="AL78" s="235">
        <f>'Master-National Baseline Data'!AL406</f>
        <v>15</v>
      </c>
      <c r="AM78" s="235" t="str">
        <f>'Master-National Baseline Data'!AM406</f>
        <v>NOWC</v>
      </c>
      <c r="AN78" s="235" t="str">
        <f>'Master-National Baseline Data'!AN406</f>
        <v>MIR</v>
      </c>
      <c r="AO78" s="235">
        <f>'Master-National Baseline Data'!AO406</f>
        <v>0</v>
      </c>
      <c r="AP78" s="235">
        <f>'Master-National Baseline Data'!AP406</f>
        <v>397704.49</v>
      </c>
      <c r="AQ78" s="235">
        <f>'Master-National Baseline Data'!AQ406</f>
        <v>805127.55</v>
      </c>
      <c r="AR78" s="235">
        <f>'Master-National Baseline Data'!AR406</f>
        <v>7.2828999999999997</v>
      </c>
      <c r="AS78" s="235">
        <f>'Master-National Baseline Data'!AS406</f>
        <v>38.073307999999997</v>
      </c>
      <c r="AT78" s="235" t="str">
        <f>'Master-National Baseline Data'!AT406</f>
        <v>7°16'58.44"</v>
      </c>
      <c r="AU78" s="235" t="str">
        <f>'Master-National Baseline Data'!AU406</f>
        <v>38° 4'23.91"</v>
      </c>
      <c r="AV78" s="235">
        <f>'Master-National Baseline Data'!AV406</f>
        <v>1361746.2029587</v>
      </c>
      <c r="AW78" s="235">
        <f>'Master-National Baseline Data'!AW406</f>
        <v>853399.29789486504</v>
      </c>
      <c r="AX78" s="235">
        <f>'Master-National Baseline Data'!AX406</f>
        <v>1716</v>
      </c>
      <c r="AY78" s="235">
        <f>'Master-National Baseline Data'!AY406</f>
        <v>1702</v>
      </c>
      <c r="AZ78" s="235">
        <f>'Master-National Baseline Data'!AZ406</f>
        <v>-4.4305249999999997E-2</v>
      </c>
      <c r="BA78" s="235">
        <f>'Master-National Baseline Data'!BA406</f>
        <v>1.270334E-2</v>
      </c>
      <c r="BB78" s="235">
        <f>'Master-National Baseline Data'!BB406</f>
        <v>0.10488260000000001</v>
      </c>
      <c r="BC78" s="235">
        <f>'Master-National Baseline Data'!BC406</f>
        <v>0.25362963999999999</v>
      </c>
      <c r="BD78" s="235">
        <f>'Master-National Baseline Data'!BD406</f>
        <v>0.4020398</v>
      </c>
      <c r="BE78" s="235">
        <f>'Master-National Baseline Data'!BE406</f>
        <v>0.23194806000000001</v>
      </c>
      <c r="BF78" s="235">
        <f>'Master-National Baseline Data'!BF406</f>
        <v>0.21069779999999999</v>
      </c>
      <c r="BG78" s="235">
        <f>'Master-National Baseline Data'!BG406</f>
        <v>211.09200000000001</v>
      </c>
      <c r="BH78" s="235">
        <f>'Master-National Baseline Data'!BH406</f>
        <v>1717</v>
      </c>
      <c r="BI78" s="235">
        <f>'Master-National Baseline Data'!BI406</f>
        <v>4.5339900000000003E-5</v>
      </c>
      <c r="BJ78" s="235">
        <f>'Master-National Baseline Data'!BJ406</f>
        <v>2.9696399999999998E-4</v>
      </c>
      <c r="BK78" s="235">
        <f>'Master-National Baseline Data'!BK406</f>
        <v>2.7193900000000002</v>
      </c>
      <c r="BL78" s="235">
        <f>'Master-National Baseline Data'!BL406</f>
        <v>50.467700000000001</v>
      </c>
      <c r="BM78" s="235">
        <f>'Master-National Baseline Data'!BM406</f>
        <v>3.0891600000000001E-4</v>
      </c>
      <c r="BN78" s="235">
        <f>'Master-National Baseline Data'!BN406</f>
        <v>19.190000000000001</v>
      </c>
      <c r="BO78" s="235">
        <f>'Master-National Baseline Data'!BO406</f>
        <v>84.83</v>
      </c>
      <c r="BP78" s="235">
        <f>'Master-National Baseline Data'!BP406</f>
        <v>1017.96</v>
      </c>
      <c r="BQ78" s="235">
        <f>'Master-National Baseline Data'!BQ406</f>
        <v>108.71</v>
      </c>
      <c r="BR78" s="235">
        <f>'Master-National Baseline Data'!BR406</f>
        <v>1304.52</v>
      </c>
      <c r="BS78" s="235">
        <f>'Master-National Baseline Data'!BS406</f>
        <v>1.2815041848402686</v>
      </c>
      <c r="BT78" s="235">
        <f>'Master-National Baseline Data'!BT406</f>
        <v>14.7</v>
      </c>
      <c r="BU78" s="235">
        <f>'Master-National Baseline Data'!BU406</f>
        <v>3.05</v>
      </c>
      <c r="BV78" s="235">
        <f>'Master-National Baseline Data'!BV406</f>
        <v>12.06</v>
      </c>
      <c r="BW78" s="235">
        <f>'Master-National Baseline Data'!BW406</f>
        <v>287</v>
      </c>
      <c r="BX78" s="235">
        <f>'Master-National Baseline Data'!BX406</f>
        <v>155</v>
      </c>
      <c r="BY78" s="235">
        <f>'Master-National Baseline Data'!BY406</f>
        <v>15.2</v>
      </c>
      <c r="BZ78" s="235" t="str">
        <f>'Master-National Baseline Data'!BZ406</f>
        <v>Subhumid</v>
      </c>
      <c r="CA78" s="235">
        <f>'Master-National Baseline Data'!CA406</f>
        <v>0.78</v>
      </c>
      <c r="CB78" s="235">
        <f>'Master-National Baseline Data'!CB406</f>
        <v>5.8893828391999996</v>
      </c>
      <c r="CC78" s="235">
        <f>'Master-National Baseline Data'!CC406</f>
        <v>1474</v>
      </c>
      <c r="CD78" s="235">
        <f>'Master-National Baseline Data'!CD406</f>
        <v>1474</v>
      </c>
      <c r="CE78" s="235">
        <f>'Master-National Baseline Data'!CE406</f>
        <v>2175</v>
      </c>
      <c r="CF78" s="235" t="str">
        <f>'Master-National Baseline Data'!CF406</f>
        <v>NPP Precipitation limited</v>
      </c>
      <c r="CG78" s="235">
        <f>'Master-National Baseline Data'!CG406</f>
        <v>1</v>
      </c>
      <c r="CH78" s="235">
        <f>'Master-National Baseline Data'!CH406</f>
        <v>0</v>
      </c>
      <c r="CI78" s="235" t="str">
        <f>'Master-National Baseline Data'!CI406</f>
        <v>Subtropical subhumid dry forest</v>
      </c>
      <c r="CJ78" s="235" t="str">
        <f>'Master-National Baseline Data'!CJ406</f>
        <v>Equatorial savannah dry summer</v>
      </c>
      <c r="CK78" s="235" t="str">
        <f>'Master-National Baseline Data'!CK406</f>
        <v>Steppe</v>
      </c>
      <c r="CL78" s="235" t="str">
        <f>'Master-National Baseline Data'!CL406</f>
        <v>26 Jan - 19 Oct</v>
      </c>
      <c r="CM78" s="235" t="str">
        <f>'Master-National Baseline Data'!CM406</f>
        <v>Medium to sparse</v>
      </c>
      <c r="CN78" s="235" t="str">
        <f>'Master-National Baseline Data'!CN406</f>
        <v>Light brown</v>
      </c>
      <c r="CO78" s="236">
        <f>'Master-National Baseline Data'!CO406</f>
        <v>1.22282933333333</v>
      </c>
      <c r="CP78" s="236">
        <f>'Master-National Baseline Data'!CP406</f>
        <v>44.462857676448294</v>
      </c>
      <c r="CQ78" s="236">
        <f>'Master-National Baseline Data'!CQ406</f>
        <v>37.848500223356808</v>
      </c>
      <c r="CR78" s="236">
        <f>'Master-National Baseline Data'!CR406</f>
        <v>17.688642100194887</v>
      </c>
      <c r="CS78" s="237" t="str">
        <f>'Master-National Baseline Data'!CS406</f>
        <v>clay loam</v>
      </c>
      <c r="CT78" s="237" t="str">
        <f>'Master-National Baseline Data'!CT406</f>
        <v>Well drained</v>
      </c>
      <c r="CU78" s="236">
        <f>'Master-National Baseline Data'!CU406</f>
        <v>0.23528833333333299</v>
      </c>
      <c r="CV78" s="236">
        <f>'Master-National Baseline Data'!CV406</f>
        <v>0.34835033333333398</v>
      </c>
      <c r="CW78" s="236">
        <f>'Master-National Baseline Data'!CW406</f>
        <v>0.120545666666666</v>
      </c>
      <c r="CX78" s="236">
        <f>'Master-National Baseline Data'!CX406</f>
        <v>2.4698236666666702</v>
      </c>
      <c r="CY78" s="236">
        <f>'Master-National Baseline Data'!CY406</f>
        <v>6.0353436666666704</v>
      </c>
      <c r="CZ78" s="235">
        <f>'Master-National Baseline Data'!CZ406</f>
        <v>0</v>
      </c>
      <c r="DA78" s="235">
        <f>'Master-National Baseline Data'!DA406</f>
        <v>6.5</v>
      </c>
      <c r="DB78" s="235">
        <f>'Master-National Baseline Data'!DB406</f>
        <v>0.46465633333332956</v>
      </c>
      <c r="DC78" s="235" t="str">
        <f>'Master-National Baseline Data'!DC406</f>
        <v>No LR</v>
      </c>
      <c r="DD78" s="236">
        <f>'Master-National Baseline Data'!DD406</f>
        <v>4.67329066666667</v>
      </c>
      <c r="DE78" s="236">
        <f>'Master-National Baseline Data'!DE406</f>
        <v>3.0776810000000001</v>
      </c>
      <c r="DF78" s="236">
        <f>'Master-National Baseline Data'!DF406</f>
        <v>1.6703203333333301</v>
      </c>
      <c r="DG78" s="236">
        <f>'Master-National Baseline Data'!DG406</f>
        <v>0</v>
      </c>
      <c r="DH78" s="236">
        <f>'Master-National Baseline Data'!DH406</f>
        <v>1.6703203333333301</v>
      </c>
      <c r="DI78" s="236">
        <f>'Master-National Baseline Data'!DI406</f>
        <v>16.703203333333299</v>
      </c>
      <c r="DJ78" s="236">
        <f>'Master-National Baseline Data'!DJ406</f>
        <v>0</v>
      </c>
      <c r="DK78" s="236">
        <f>'Master-National Baseline Data'!DK406</f>
        <v>16.703203333333299</v>
      </c>
      <c r="DL78" s="236">
        <f>'Master-National Baseline Data'!DL406</f>
        <v>30.637750494946516</v>
      </c>
      <c r="DM78" s="236">
        <f>'Master-National Baseline Data'!DM406</f>
        <v>0</v>
      </c>
      <c r="DN78" s="236">
        <f>'Master-National Baseline Data'!DN406</f>
        <v>0</v>
      </c>
      <c r="DO78" s="236">
        <f>'Master-National Baseline Data'!DO406</f>
        <v>30.637750494946516</v>
      </c>
      <c r="DP78" s="236">
        <f>'Master-National Baseline Data'!DP406</f>
        <v>112.33841848147055</v>
      </c>
      <c r="DQ78" s="236">
        <f>'Master-National Baseline Data'!DQ406</f>
        <v>0</v>
      </c>
      <c r="DR78" s="236">
        <f>'Master-National Baseline Data'!DR406</f>
        <v>0</v>
      </c>
      <c r="DS78" s="236">
        <f>'Master-National Baseline Data'!DS406</f>
        <v>112.33841848147055</v>
      </c>
      <c r="DT78" s="236">
        <f>'Master-National Baseline Data'!DT406</f>
        <v>0.131479333333333</v>
      </c>
      <c r="DU78" s="236">
        <f>'Master-National Baseline Data'!DU406</f>
        <v>1.3147933333333301</v>
      </c>
      <c r="DV78" s="236">
        <f>'Master-National Baseline Data'!DV406</f>
        <v>12.704052347897521</v>
      </c>
      <c r="DW78" s="236">
        <f>'Master-National Baseline Data'!DW406</f>
        <v>139.799422666667</v>
      </c>
      <c r="DX78" s="236">
        <f>'Master-National Baseline Data'!DX406</f>
        <v>10.964268000000001</v>
      </c>
      <c r="DY78" s="236">
        <f>'Master-National Baseline Data'!DY406</f>
        <v>1486.599195</v>
      </c>
      <c r="DZ78" s="236">
        <f>'Master-National Baseline Data'!DZ406</f>
        <v>2.6339806666666701</v>
      </c>
      <c r="EA78" s="236">
        <f>'Master-National Baseline Data'!EA406</f>
        <v>3.4120873333333299</v>
      </c>
      <c r="EB78" s="236">
        <f>'Master-National Baseline Data'!EB406</f>
        <v>158.83981666666699</v>
      </c>
      <c r="EC78" s="236">
        <f>'Master-National Baseline Data'!EC406</f>
        <v>365.489661333333</v>
      </c>
      <c r="ED78" s="236">
        <f>'Master-National Baseline Data'!ED406</f>
        <v>353.479844666666</v>
      </c>
      <c r="EE78" s="236">
        <f>'Master-National Baseline Data'!EE406</f>
        <v>182.47961333333299</v>
      </c>
      <c r="EF78" s="236">
        <f>'Master-National Baseline Data'!EF406</f>
        <v>110.947928666667</v>
      </c>
      <c r="EG78" s="236">
        <f>'Master-National Baseline Data'!EG406</f>
        <v>8.1165006666666706</v>
      </c>
      <c r="EH78" s="236">
        <f>'Master-National Baseline Data'!EH406</f>
        <v>22.44098</v>
      </c>
      <c r="EI78" s="236">
        <f>'Master-National Baseline Data'!EI406</f>
        <v>16.294801</v>
      </c>
      <c r="EJ78" s="236">
        <f>'Master-National Baseline Data'!EJ406</f>
        <v>9.1955436666666692</v>
      </c>
      <c r="EK78" s="236">
        <f>'Master-National Baseline Data'!EK406</f>
        <v>7.4949956666666697</v>
      </c>
      <c r="EL78" s="236">
        <f>'Master-National Baseline Data'!EL406</f>
        <v>0.96194366666666598</v>
      </c>
      <c r="EM78" s="236">
        <f>'Master-National Baseline Data'!EM406</f>
        <v>2.96917866666666</v>
      </c>
      <c r="EN78" s="236">
        <f>'Master-National Baseline Data'!EN406</f>
        <v>0.48769966666666698</v>
      </c>
      <c r="EO78" s="236">
        <f>'Master-National Baseline Data'!EO406</f>
        <v>13.1433106666667</v>
      </c>
      <c r="EP78" s="236">
        <f>'Master-National Baseline Data'!EP406</f>
        <v>87.819926666666603</v>
      </c>
      <c r="EQ78" s="235"/>
      <c r="ER78" s="238">
        <f>'Master-National Baseline Data'!ER406</f>
        <v>1.22282933333333</v>
      </c>
      <c r="ES78" s="238">
        <f>'Master-National Baseline Data'!ES406</f>
        <v>44.0398103333333</v>
      </c>
      <c r="ET78" s="238">
        <f>'Master-National Baseline Data'!ET406</f>
        <v>37.488385999999998</v>
      </c>
      <c r="EU78" s="238">
        <f>'Master-National Baseline Data'!EU406</f>
        <v>17.520341333333398</v>
      </c>
      <c r="EV78" s="238">
        <f>'Master-National Baseline Data'!EV406</f>
        <v>0.23528833333333299</v>
      </c>
      <c r="EW78" s="238">
        <f>'Master-National Baseline Data'!EW406</f>
        <v>0.34835033333333398</v>
      </c>
      <c r="EX78" s="238">
        <f>'Master-National Baseline Data'!EX406</f>
        <v>0.120545666666666</v>
      </c>
      <c r="EY78" s="238">
        <f>'Master-National Baseline Data'!EY406</f>
        <v>2.4698236666666702</v>
      </c>
      <c r="EZ78" s="238">
        <f>'Master-National Baseline Data'!EZ406</f>
        <v>6.0353436666666704</v>
      </c>
      <c r="FA78" s="238">
        <f>'Master-National Baseline Data'!FA406</f>
        <v>4.67329066666667</v>
      </c>
      <c r="FB78" s="238">
        <f>'Master-National Baseline Data'!FB406</f>
        <v>3.0776810000000001</v>
      </c>
      <c r="FC78" s="238">
        <f>'Master-National Baseline Data'!FC406</f>
        <v>1.6703203333333301</v>
      </c>
      <c r="FD78" s="238">
        <f>'Master-National Baseline Data'!FD406</f>
        <v>16.703203333333299</v>
      </c>
      <c r="FE78" s="238">
        <f>'Master-National Baseline Data'!FE406</f>
        <v>0.131479333333333</v>
      </c>
      <c r="FF78" s="238">
        <f>'Master-National Baseline Data'!FF406</f>
        <v>1.3147933333333301</v>
      </c>
      <c r="FG78" s="238">
        <f>'Master-National Baseline Data'!FG406</f>
        <v>12.704052347897521</v>
      </c>
      <c r="FH78" s="238">
        <f>'Master-National Baseline Data'!FH406</f>
        <v>139.799422666667</v>
      </c>
      <c r="FI78" s="238">
        <f>'Master-National Baseline Data'!FI406</f>
        <v>10.964268000000001</v>
      </c>
      <c r="FJ78" s="238">
        <f>'Master-National Baseline Data'!FJ406</f>
        <v>1486.599195</v>
      </c>
      <c r="FK78" s="238">
        <f>'Master-National Baseline Data'!FK406</f>
        <v>2.6339806666666701</v>
      </c>
      <c r="FL78" s="238">
        <f>'Master-National Baseline Data'!FL406</f>
        <v>3.4120873333333299</v>
      </c>
      <c r="FM78" s="238">
        <f>'Master-National Baseline Data'!FM406</f>
        <v>158.83981666666699</v>
      </c>
      <c r="FN78" s="238">
        <f>'Master-National Baseline Data'!FN406</f>
        <v>365.489661333333</v>
      </c>
      <c r="FO78" s="238">
        <f>'Master-National Baseline Data'!FO406</f>
        <v>353.479844666666</v>
      </c>
      <c r="FP78" s="238">
        <f>'Master-National Baseline Data'!FP406</f>
        <v>182.47961333333299</v>
      </c>
      <c r="FQ78" s="238">
        <f>'Master-National Baseline Data'!FQ406</f>
        <v>110.947928666667</v>
      </c>
      <c r="FR78" s="238">
        <f>'Master-National Baseline Data'!FR406</f>
        <v>8.1165006666666706</v>
      </c>
      <c r="FS78" s="238">
        <f>'Master-National Baseline Data'!FS406</f>
        <v>22.44098</v>
      </c>
      <c r="FT78" s="238">
        <f>'Master-National Baseline Data'!FT406</f>
        <v>16.294801</v>
      </c>
      <c r="FU78" s="238">
        <f>'Master-National Baseline Data'!FU406</f>
        <v>9.1955436666666692</v>
      </c>
      <c r="FV78" s="238">
        <f>'Master-National Baseline Data'!FV406</f>
        <v>7.4949956666666697</v>
      </c>
      <c r="FW78" s="238">
        <f>'Master-National Baseline Data'!FW406</f>
        <v>0.96194366666666598</v>
      </c>
      <c r="FX78" s="238">
        <f>'Master-National Baseline Data'!FX406</f>
        <v>2.96917866666666</v>
      </c>
      <c r="FY78" s="238">
        <f>'Master-National Baseline Data'!FY406</f>
        <v>0.48769966666666698</v>
      </c>
      <c r="FZ78" s="238">
        <f>'Master-National Baseline Data'!FZ406</f>
        <v>13.1433106666667</v>
      </c>
      <c r="GA78" s="241">
        <f>'Master-National Baseline Data'!GA406</f>
        <v>87.819926666666603</v>
      </c>
      <c r="GB78" s="54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</row>
    <row r="79" spans="1:217" x14ac:dyDescent="0.2">
      <c r="A79" s="73"/>
      <c r="B79" s="232">
        <f>'Master-National Baseline Data'!B407</f>
        <v>766</v>
      </c>
      <c r="C79" s="233" t="str">
        <f>'Master-National Baseline Data'!C407</f>
        <v>763S</v>
      </c>
      <c r="D79" s="233"/>
      <c r="E79" s="233" t="str">
        <f>'Master-National Baseline Data'!E407</f>
        <v>063</v>
      </c>
      <c r="F79" s="233" t="str">
        <f>'Master-National Baseline Data'!F407</f>
        <v xml:space="preserve">Cereal system non-vertisols: Woina Dega - Wet/moist zone </v>
      </c>
      <c r="G79" s="233" t="str">
        <f>'Master-National Baseline Data'!G407</f>
        <v>SNNPRS</v>
      </c>
      <c r="H79" s="233" t="str">
        <f>'Master-National Baseline Data'!H407</f>
        <v>Alaba</v>
      </c>
      <c r="I79" s="233" t="str">
        <f>'Master-National Baseline Data'!I407</f>
        <v xml:space="preserve">Alaba Special Woreda </v>
      </c>
      <c r="J79" s="233" t="str">
        <f>'Master-National Baseline Data'!J407</f>
        <v>Asore</v>
      </c>
      <c r="K79" s="233" t="str">
        <f>'Master-National Baseline Data'!K407</f>
        <v>Asore</v>
      </c>
      <c r="L79" s="233" t="str">
        <f>'Master-National Baseline Data'!L407</f>
        <v>Asore</v>
      </c>
      <c r="M79" s="233" t="str">
        <f>'Master-National Baseline Data'!M407</f>
        <v>SN-Al-As</v>
      </c>
      <c r="N79" s="233" t="str">
        <f>'Master-National Baseline Data'!N407</f>
        <v>Project scenario</v>
      </c>
      <c r="O79" s="233" t="str">
        <f>'Master-National Baseline Data'!O407</f>
        <v>Improved woodland</v>
      </c>
      <c r="P79" s="233" t="str">
        <f>'Master-National Baseline Data'!P407</f>
        <v>Improved woodland</v>
      </c>
      <c r="Q79" s="233" t="str">
        <f>'Master-National Baseline Data'!Q407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79" s="233" t="str">
        <f>'Master-National Baseline Data'!R407</f>
        <v>Integrated soil and water conservation - physical measures stone and soil bund, hillside terrace, stone check dam,  eye brow basin, deep water infiltration trenches, permanent enclosure of woodland - biological measures leguminous and non-leguminous tree planting and natural regeneration</v>
      </c>
      <c r="S79" s="233" t="str">
        <f>'Master-National Baseline Data'!S407</f>
        <v>Woodland</v>
      </c>
      <c r="T79" s="233" t="str">
        <f>'Master-National Baseline Data'!T407</f>
        <v>ISWC</v>
      </c>
      <c r="U79" s="233" t="str">
        <f>'Master-National Baseline Data'!U407</f>
        <v>ISWC_PE</v>
      </c>
      <c r="V79" s="233" t="str">
        <f>'Master-National Baseline Data'!V407</f>
        <v>ISWC_PE_WL</v>
      </c>
      <c r="W79" s="234">
        <f>'Master-National Baseline Data'!W407</f>
        <v>1993</v>
      </c>
      <c r="X79" s="234">
        <f>'Master-National Baseline Data'!X407</f>
        <v>20</v>
      </c>
      <c r="Y79" s="235" t="str">
        <f>'Master-National Baseline Data'!Y407</f>
        <v>ISWC_PE_WL_20</v>
      </c>
      <c r="Z79" s="235" t="str">
        <f>'Master-National Baseline Data'!Z407</f>
        <v>Stone and soil bund, hillside terrace, stone check dam,  eye brow basin, deep water infiltration trenches, woodland permanent enclosure</v>
      </c>
      <c r="AA79" s="235" t="str">
        <f>'Master-National Baseline Data'!AA407</f>
        <v xml:space="preserve">Leguminous and non-leguminous tree planting, natural regeneration </v>
      </c>
      <c r="AB79" s="235" t="str">
        <f>'Master-National Baseline Data'!AB407</f>
        <v>Acacia-Eucalyptus-Gravilea-Pinus</v>
      </c>
      <c r="AC79" s="235" t="str">
        <f>'Master-National Baseline Data'!AC407</f>
        <v>Chloris-Cynodon-Hyparrhenia-Eragrostis</v>
      </c>
      <c r="AD79" s="235" t="str">
        <f>'Master-National Baseline Data'!AD407</f>
        <v>Maize, wheat, pulses and sorghum</v>
      </c>
      <c r="AE79" s="235" t="str">
        <f>'Master-National Baseline Data'!AE407</f>
        <v>None</v>
      </c>
      <c r="AF79" s="235" t="str">
        <f>'Master-National Baseline Data'!AF407</f>
        <v xml:space="preserve">Dense </v>
      </c>
      <c r="AG79" s="235" t="str">
        <f>'Master-National Baseline Data'!AG407</f>
        <v>Shoats and cattle</v>
      </c>
      <c r="AH79" s="235" t="str">
        <f>'Master-National Baseline Data'!AH407</f>
        <v>Surface sample</v>
      </c>
      <c r="AI79" s="235" t="str">
        <f>'Master-National Baseline Data'!AI407</f>
        <v>SN-ASW-3r-PE8-2-0-15cm</v>
      </c>
      <c r="AJ79" s="235">
        <f>'Master-National Baseline Data'!AJ407</f>
        <v>0</v>
      </c>
      <c r="AK79" s="235" t="str">
        <f>'Master-National Baseline Data'!AK407</f>
        <v>0-15</v>
      </c>
      <c r="AL79" s="235">
        <f>'Master-National Baseline Data'!AL407</f>
        <v>15</v>
      </c>
      <c r="AM79" s="235" t="str">
        <f>'Master-National Baseline Data'!AM407</f>
        <v>NOWC</v>
      </c>
      <c r="AN79" s="235" t="str">
        <f>'Master-National Baseline Data'!AN407</f>
        <v>MIR</v>
      </c>
      <c r="AO79" s="235">
        <f>'Master-National Baseline Data'!AO407</f>
        <v>0</v>
      </c>
      <c r="AP79" s="235">
        <f>'Master-National Baseline Data'!AP407</f>
        <v>397798.92</v>
      </c>
      <c r="AQ79" s="235">
        <f>'Master-National Baseline Data'!AQ407</f>
        <v>805117.22</v>
      </c>
      <c r="AR79" s="235">
        <f>'Master-National Baseline Data'!AR407</f>
        <v>7.2828080000000002</v>
      </c>
      <c r="AS79" s="235">
        <f>'Master-National Baseline Data'!AS407</f>
        <v>38.074164000000003</v>
      </c>
      <c r="AT79" s="235" t="str">
        <f>'Master-National Baseline Data'!AT407</f>
        <v>7°16'58.11"</v>
      </c>
      <c r="AU79" s="235" t="str">
        <f>'Master-National Baseline Data'!AU407</f>
        <v>38° 4'26.99"</v>
      </c>
      <c r="AV79" s="235">
        <f>'Master-National Baseline Data'!AV407</f>
        <v>1361746.2029587</v>
      </c>
      <c r="AW79" s="235">
        <f>'Master-National Baseline Data'!AW407</f>
        <v>853399.29789486504</v>
      </c>
      <c r="AX79" s="235">
        <f>'Master-National Baseline Data'!AX407</f>
        <v>1721</v>
      </c>
      <c r="AY79" s="235">
        <f>'Master-National Baseline Data'!AY407</f>
        <v>1710</v>
      </c>
      <c r="AZ79" s="235">
        <f>'Master-National Baseline Data'!AZ407</f>
        <v>-4.4305249999999997E-2</v>
      </c>
      <c r="BA79" s="235">
        <f>'Master-National Baseline Data'!BA407</f>
        <v>1.270334E-2</v>
      </c>
      <c r="BB79" s="235">
        <f>'Master-National Baseline Data'!BB407</f>
        <v>0.10488260000000001</v>
      </c>
      <c r="BC79" s="235">
        <f>'Master-National Baseline Data'!BC407</f>
        <v>0.25362963999999999</v>
      </c>
      <c r="BD79" s="235">
        <f>'Master-National Baseline Data'!BD407</f>
        <v>0.4020398</v>
      </c>
      <c r="BE79" s="235">
        <f>'Master-National Baseline Data'!BE407</f>
        <v>0.23194806000000001</v>
      </c>
      <c r="BF79" s="235">
        <f>'Master-National Baseline Data'!BF407</f>
        <v>0.21069779999999999</v>
      </c>
      <c r="BG79" s="235">
        <f>'Master-National Baseline Data'!BG407</f>
        <v>211.09200000000001</v>
      </c>
      <c r="BH79" s="235">
        <f>'Master-National Baseline Data'!BH407</f>
        <v>1717</v>
      </c>
      <c r="BI79" s="235">
        <f>'Master-National Baseline Data'!BI407</f>
        <v>4.5339900000000003E-5</v>
      </c>
      <c r="BJ79" s="235">
        <f>'Master-National Baseline Data'!BJ407</f>
        <v>2.9696399999999998E-4</v>
      </c>
      <c r="BK79" s="235">
        <f>'Master-National Baseline Data'!BK407</f>
        <v>2.7193900000000002</v>
      </c>
      <c r="BL79" s="235">
        <f>'Master-National Baseline Data'!BL407</f>
        <v>50.467700000000001</v>
      </c>
      <c r="BM79" s="235">
        <f>'Master-National Baseline Data'!BM407</f>
        <v>3.0891600000000001E-4</v>
      </c>
      <c r="BN79" s="235">
        <f>'Master-National Baseline Data'!BN407</f>
        <v>19.190000000000001</v>
      </c>
      <c r="BO79" s="235">
        <f>'Master-National Baseline Data'!BO407</f>
        <v>84.83</v>
      </c>
      <c r="BP79" s="235">
        <f>'Master-National Baseline Data'!BP407</f>
        <v>1017.96</v>
      </c>
      <c r="BQ79" s="235">
        <f>'Master-National Baseline Data'!BQ407</f>
        <v>108.71</v>
      </c>
      <c r="BR79" s="235">
        <f>'Master-National Baseline Data'!BR407</f>
        <v>1304.52</v>
      </c>
      <c r="BS79" s="235">
        <f>'Master-National Baseline Data'!BS407</f>
        <v>1.2815041848402686</v>
      </c>
      <c r="BT79" s="235">
        <f>'Master-National Baseline Data'!BT407</f>
        <v>14.7</v>
      </c>
      <c r="BU79" s="235">
        <f>'Master-National Baseline Data'!BU407</f>
        <v>3.05</v>
      </c>
      <c r="BV79" s="235">
        <f>'Master-National Baseline Data'!BV407</f>
        <v>12.06</v>
      </c>
      <c r="BW79" s="235">
        <f>'Master-National Baseline Data'!BW407</f>
        <v>287</v>
      </c>
      <c r="BX79" s="235">
        <f>'Master-National Baseline Data'!BX407</f>
        <v>155</v>
      </c>
      <c r="BY79" s="235">
        <f>'Master-National Baseline Data'!BY407</f>
        <v>15.2</v>
      </c>
      <c r="BZ79" s="235" t="str">
        <f>'Master-National Baseline Data'!BZ407</f>
        <v>Subhumid</v>
      </c>
      <c r="CA79" s="235">
        <f>'Master-National Baseline Data'!CA407</f>
        <v>0.78</v>
      </c>
      <c r="CB79" s="235">
        <f>'Master-National Baseline Data'!CB407</f>
        <v>5.8997263908399997</v>
      </c>
      <c r="CC79" s="235">
        <f>'Master-National Baseline Data'!CC407</f>
        <v>1474</v>
      </c>
      <c r="CD79" s="235">
        <f>'Master-National Baseline Data'!CD407</f>
        <v>1474</v>
      </c>
      <c r="CE79" s="235">
        <f>'Master-National Baseline Data'!CE407</f>
        <v>2175</v>
      </c>
      <c r="CF79" s="235" t="str">
        <f>'Master-National Baseline Data'!CF407</f>
        <v>NPP Precipitation limited</v>
      </c>
      <c r="CG79" s="235">
        <f>'Master-National Baseline Data'!CG407</f>
        <v>1</v>
      </c>
      <c r="CH79" s="235">
        <f>'Master-National Baseline Data'!CH407</f>
        <v>0</v>
      </c>
      <c r="CI79" s="235" t="str">
        <f>'Master-National Baseline Data'!CI407</f>
        <v>Subtropical subhumid dry forest</v>
      </c>
      <c r="CJ79" s="235" t="str">
        <f>'Master-National Baseline Data'!CJ407</f>
        <v>Equatorial savannah dry summer</v>
      </c>
      <c r="CK79" s="235" t="str">
        <f>'Master-National Baseline Data'!CK407</f>
        <v>Steppe</v>
      </c>
      <c r="CL79" s="235" t="str">
        <f>'Master-National Baseline Data'!CL407</f>
        <v>26 Jan - 19 Oct</v>
      </c>
      <c r="CM79" s="235" t="str">
        <f>'Master-National Baseline Data'!CM407</f>
        <v>High root activity</v>
      </c>
      <c r="CN79" s="235" t="str">
        <f>'Master-National Baseline Data'!CN407</f>
        <v>Light brown</v>
      </c>
      <c r="CO79" s="236">
        <f>'Master-National Baseline Data'!CO407</f>
        <v>1.2715909999999999</v>
      </c>
      <c r="CP79" s="236">
        <f>'Master-National Baseline Data'!CP407</f>
        <v>40.647673628942194</v>
      </c>
      <c r="CQ79" s="236">
        <f>'Master-National Baseline Data'!CQ407</f>
        <v>36.521864414967538</v>
      </c>
      <c r="CR79" s="236">
        <f>'Master-National Baseline Data'!CR407</f>
        <v>22.830461956090264</v>
      </c>
      <c r="CS79" s="237" t="str">
        <f>'Master-National Baseline Data'!CS407</f>
        <v>loam</v>
      </c>
      <c r="CT79" s="237" t="str">
        <f>'Master-National Baseline Data'!CT407</f>
        <v>Well drained</v>
      </c>
      <c r="CU79" s="236">
        <f>'Master-National Baseline Data'!CU407</f>
        <v>0.24274599999999999</v>
      </c>
      <c r="CV79" s="236">
        <f>'Master-National Baseline Data'!CV407</f>
        <v>0.37794266666666498</v>
      </c>
      <c r="CW79" s="236">
        <f>'Master-National Baseline Data'!CW407</f>
        <v>0.12909166666666599</v>
      </c>
      <c r="CX79" s="236">
        <f>'Master-National Baseline Data'!CX407</f>
        <v>2.6485856666666701</v>
      </c>
      <c r="CY79" s="236">
        <f>'Master-National Baseline Data'!CY407</f>
        <v>5.9127776666666803</v>
      </c>
      <c r="CZ79" s="235">
        <f>'Master-National Baseline Data'!CZ407</f>
        <v>5.95</v>
      </c>
      <c r="DA79" s="235">
        <f>'Master-National Baseline Data'!DA407</f>
        <v>6.5</v>
      </c>
      <c r="DB79" s="235">
        <f>'Master-National Baseline Data'!DB407</f>
        <v>0.58722233333331975</v>
      </c>
      <c r="DC79" s="235" t="str">
        <f>'Master-National Baseline Data'!DC407</f>
        <v>LR</v>
      </c>
      <c r="DD79" s="236">
        <f>'Master-National Baseline Data'!DD407</f>
        <v>5.4024146666666599</v>
      </c>
      <c r="DE79" s="236">
        <f>'Master-National Baseline Data'!DE407</f>
        <v>3.5134336666666699</v>
      </c>
      <c r="DF79" s="236">
        <f>'Master-National Baseline Data'!DF407</f>
        <v>1.7472843333333301</v>
      </c>
      <c r="DG79" s="236">
        <f>'Master-National Baseline Data'!DG407</f>
        <v>0</v>
      </c>
      <c r="DH79" s="236">
        <f>'Master-National Baseline Data'!DH407</f>
        <v>1.7472843333333301</v>
      </c>
      <c r="DI79" s="236">
        <f>'Master-National Baseline Data'!DI407</f>
        <v>17.472843333333302</v>
      </c>
      <c r="DJ79" s="236">
        <f>'Master-National Baseline Data'!DJ407</f>
        <v>0</v>
      </c>
      <c r="DK79" s="236">
        <f>'Master-National Baseline Data'!DK407</f>
        <v>17.472843333333302</v>
      </c>
      <c r="DL79" s="236">
        <f>'Master-National Baseline Data'!DL407</f>
        <v>33.327465490614934</v>
      </c>
      <c r="DM79" s="236">
        <f>'Master-National Baseline Data'!DM407</f>
        <v>0</v>
      </c>
      <c r="DN79" s="236">
        <f>'Master-National Baseline Data'!DN407</f>
        <v>0</v>
      </c>
      <c r="DO79" s="236">
        <f>'Master-National Baseline Data'!DO407</f>
        <v>33.327465490614934</v>
      </c>
      <c r="DP79" s="236">
        <f>'Master-National Baseline Data'!DP407</f>
        <v>122.20070679892142</v>
      </c>
      <c r="DQ79" s="236">
        <f>'Master-National Baseline Data'!DQ407</f>
        <v>0</v>
      </c>
      <c r="DR79" s="236">
        <f>'Master-National Baseline Data'!DR407</f>
        <v>0</v>
      </c>
      <c r="DS79" s="236">
        <f>'Master-National Baseline Data'!DS407</f>
        <v>122.20070679892142</v>
      </c>
      <c r="DT79" s="236">
        <f>'Master-National Baseline Data'!DT407</f>
        <v>0.147157333333333</v>
      </c>
      <c r="DU79" s="236">
        <f>'Master-National Baseline Data'!DU407</f>
        <v>1.4715733333333301</v>
      </c>
      <c r="DV79" s="236">
        <f>'Master-National Baseline Data'!DV407</f>
        <v>11.873579751377216</v>
      </c>
      <c r="DW79" s="236">
        <f>'Master-National Baseline Data'!DW407</f>
        <v>130.15272200000001</v>
      </c>
      <c r="DX79" s="236">
        <f>'Master-National Baseline Data'!DX407</f>
        <v>12.029215666666699</v>
      </c>
      <c r="DY79" s="236">
        <f>'Master-National Baseline Data'!DY407</f>
        <v>1314.1252733333299</v>
      </c>
      <c r="DZ79" s="236">
        <f>'Master-National Baseline Data'!DZ407</f>
        <v>1.4220853333333301</v>
      </c>
      <c r="EA79" s="236">
        <f>'Master-National Baseline Data'!EA407</f>
        <v>2.8051650000000001</v>
      </c>
      <c r="EB79" s="236">
        <f>'Master-National Baseline Data'!EB407</f>
        <v>147.16158366666701</v>
      </c>
      <c r="EC79" s="236">
        <f>'Master-National Baseline Data'!EC407</f>
        <v>374.70369833333302</v>
      </c>
      <c r="ED79" s="236">
        <f>'Master-National Baseline Data'!ED407</f>
        <v>350.81637333333299</v>
      </c>
      <c r="EE79" s="236">
        <f>'Master-National Baseline Data'!EE407</f>
        <v>213.459809333333</v>
      </c>
      <c r="EF79" s="236">
        <f>'Master-National Baseline Data'!EF407</f>
        <v>132.651309</v>
      </c>
      <c r="EG79" s="236">
        <f>'Master-National Baseline Data'!EG407</f>
        <v>8.4295223333333293</v>
      </c>
      <c r="EH79" s="236">
        <f>'Master-National Baseline Data'!EH407</f>
        <v>19.064339333333301</v>
      </c>
      <c r="EI79" s="236">
        <f>'Master-National Baseline Data'!EI407</f>
        <v>14.3463363333333</v>
      </c>
      <c r="EJ79" s="236">
        <f>'Master-National Baseline Data'!EJ407</f>
        <v>8.4003569999999996</v>
      </c>
      <c r="EK79" s="236">
        <f>'Master-National Baseline Data'!EK407</f>
        <v>6.2781306666666596</v>
      </c>
      <c r="EL79" s="236">
        <f>'Master-National Baseline Data'!EL407</f>
        <v>0.91838166666666698</v>
      </c>
      <c r="EM79" s="236">
        <f>'Master-National Baseline Data'!EM407</f>
        <v>3.0695809999999999</v>
      </c>
      <c r="EN79" s="236">
        <f>'Master-National Baseline Data'!EN407</f>
        <v>0.57177</v>
      </c>
      <c r="EO79" s="236">
        <f>'Master-National Baseline Data'!EO407</f>
        <v>11.9985383333333</v>
      </c>
      <c r="EP79" s="236">
        <f>'Master-National Baseline Data'!EP407</f>
        <v>87.464704333333202</v>
      </c>
      <c r="EQ79" s="235"/>
      <c r="ER79" s="238">
        <f>'Master-National Baseline Data'!ER407</f>
        <v>1.2715909999999999</v>
      </c>
      <c r="ES79" s="238">
        <f>'Master-National Baseline Data'!ES407</f>
        <v>39.942208999999998</v>
      </c>
      <c r="ET79" s="238">
        <f>'Master-National Baseline Data'!ET407</f>
        <v>35.8880056666667</v>
      </c>
      <c r="EU79" s="238">
        <f>'Master-National Baseline Data'!EU407</f>
        <v>22.434225666666698</v>
      </c>
      <c r="EV79" s="238">
        <f>'Master-National Baseline Data'!EV407</f>
        <v>0.24274599999999999</v>
      </c>
      <c r="EW79" s="238">
        <f>'Master-National Baseline Data'!EW407</f>
        <v>0.37794266666666498</v>
      </c>
      <c r="EX79" s="238">
        <f>'Master-National Baseline Data'!EX407</f>
        <v>0.12909166666666599</v>
      </c>
      <c r="EY79" s="238">
        <f>'Master-National Baseline Data'!EY407</f>
        <v>2.6485856666666701</v>
      </c>
      <c r="EZ79" s="238">
        <f>'Master-National Baseline Data'!EZ407</f>
        <v>5.9127776666666803</v>
      </c>
      <c r="FA79" s="238">
        <f>'Master-National Baseline Data'!FA407</f>
        <v>5.4024146666666599</v>
      </c>
      <c r="FB79" s="238">
        <f>'Master-National Baseline Data'!FB407</f>
        <v>3.5134336666666699</v>
      </c>
      <c r="FC79" s="238">
        <f>'Master-National Baseline Data'!FC407</f>
        <v>1.7472843333333301</v>
      </c>
      <c r="FD79" s="238">
        <f>'Master-National Baseline Data'!FD407</f>
        <v>17.472843333333302</v>
      </c>
      <c r="FE79" s="238">
        <f>'Master-National Baseline Data'!FE407</f>
        <v>0.147157333333333</v>
      </c>
      <c r="FF79" s="238">
        <f>'Master-National Baseline Data'!FF407</f>
        <v>1.4715733333333301</v>
      </c>
      <c r="FG79" s="238">
        <f>'Master-National Baseline Data'!FG407</f>
        <v>11.873579751377216</v>
      </c>
      <c r="FH79" s="238">
        <f>'Master-National Baseline Data'!FH407</f>
        <v>130.15272200000001</v>
      </c>
      <c r="FI79" s="238">
        <f>'Master-National Baseline Data'!FI407</f>
        <v>12.029215666666699</v>
      </c>
      <c r="FJ79" s="238">
        <f>'Master-National Baseline Data'!FJ407</f>
        <v>1314.1252733333299</v>
      </c>
      <c r="FK79" s="238">
        <f>'Master-National Baseline Data'!FK407</f>
        <v>1.4220853333333301</v>
      </c>
      <c r="FL79" s="238">
        <f>'Master-National Baseline Data'!FL407</f>
        <v>2.8051650000000001</v>
      </c>
      <c r="FM79" s="238">
        <f>'Master-National Baseline Data'!FM407</f>
        <v>147.16158366666701</v>
      </c>
      <c r="FN79" s="238">
        <f>'Master-National Baseline Data'!FN407</f>
        <v>374.70369833333302</v>
      </c>
      <c r="FO79" s="238">
        <f>'Master-National Baseline Data'!FO407</f>
        <v>350.81637333333299</v>
      </c>
      <c r="FP79" s="238">
        <f>'Master-National Baseline Data'!FP407</f>
        <v>213.459809333333</v>
      </c>
      <c r="FQ79" s="238">
        <f>'Master-National Baseline Data'!FQ407</f>
        <v>132.651309</v>
      </c>
      <c r="FR79" s="238">
        <f>'Master-National Baseline Data'!FR407</f>
        <v>8.4295223333333293</v>
      </c>
      <c r="FS79" s="238">
        <f>'Master-National Baseline Data'!FS407</f>
        <v>19.064339333333301</v>
      </c>
      <c r="FT79" s="238">
        <f>'Master-National Baseline Data'!FT407</f>
        <v>14.3463363333333</v>
      </c>
      <c r="FU79" s="238">
        <f>'Master-National Baseline Data'!FU407</f>
        <v>8.4003569999999996</v>
      </c>
      <c r="FV79" s="238">
        <f>'Master-National Baseline Data'!FV407</f>
        <v>6.2781306666666596</v>
      </c>
      <c r="FW79" s="238">
        <f>'Master-National Baseline Data'!FW407</f>
        <v>0.91838166666666698</v>
      </c>
      <c r="FX79" s="238">
        <f>'Master-National Baseline Data'!FX407</f>
        <v>3.0695809999999999</v>
      </c>
      <c r="FY79" s="238">
        <f>'Master-National Baseline Data'!FY407</f>
        <v>0.57177</v>
      </c>
      <c r="FZ79" s="238">
        <f>'Master-National Baseline Data'!FZ407</f>
        <v>11.9985383333333</v>
      </c>
      <c r="GA79" s="241">
        <f>'Master-National Baseline Data'!GA407</f>
        <v>87.464704333333202</v>
      </c>
      <c r="GB79" s="54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</row>
    <row r="80" spans="1:217" x14ac:dyDescent="0.2">
      <c r="A80" s="54"/>
      <c r="B80" s="232">
        <f>'Master-National Baseline Data'!B408</f>
        <v>82</v>
      </c>
      <c r="C80" s="233" t="str">
        <f>'Master-National Baseline Data'!C408</f>
        <v>82S</v>
      </c>
      <c r="D80" s="233" t="str">
        <f>'Master-National Baseline Data'!D408</f>
        <v>82S-BD46</v>
      </c>
      <c r="E80" s="233" t="str">
        <f>'Master-National Baseline Data'!E408</f>
        <v>064</v>
      </c>
      <c r="F80" s="233" t="str">
        <f>'Master-National Baseline Data'!F408</f>
        <v xml:space="preserve">Cereals dominant and enset and root crops minor </v>
      </c>
      <c r="G80" s="233" t="str">
        <f>'Master-National Baseline Data'!G408</f>
        <v>SNNPRS</v>
      </c>
      <c r="H80" s="233" t="str">
        <f>'Master-National Baseline Data'!H408</f>
        <v>Wolayita</v>
      </c>
      <c r="I80" s="233" t="str">
        <f>'Master-National Baseline Data'!I408</f>
        <v xml:space="preserve">Damot Gale </v>
      </c>
      <c r="J80" s="233" t="str">
        <f>'Master-National Baseline Data'!J408</f>
        <v>Wondara Balose</v>
      </c>
      <c r="K80" s="233" t="str">
        <f>'Master-National Baseline Data'!K408</f>
        <v>Godaye</v>
      </c>
      <c r="L80" s="233" t="str">
        <f>'Master-National Baseline Data'!L408</f>
        <v>Godaye</v>
      </c>
      <c r="M80" s="233" t="str">
        <f>'Master-National Baseline Data'!M408</f>
        <v>SN-DaG-WB</v>
      </c>
      <c r="N80" s="233" t="str">
        <f>'Master-National Baseline Data'!N408</f>
        <v>Business as usual</v>
      </c>
      <c r="O80" s="233" t="str">
        <f>'Master-National Baseline Data'!O408</f>
        <v>Eroded , low soil fertility and degraded crop land</v>
      </c>
      <c r="P80" s="233" t="str">
        <f>'Master-National Baseline Data'!P408</f>
        <v>Degraded cropland</v>
      </c>
      <c r="Q80" s="233" t="str">
        <f>'Master-National Baseline Data'!Q408</f>
        <v>No intervention</v>
      </c>
      <c r="R80" s="233" t="str">
        <f>'Master-National Baseline Data'!R408</f>
        <v xml:space="preserve">No Integrated soil and water conservation and fertility, degraded cropland </v>
      </c>
      <c r="S80" s="233" t="str">
        <f>'Master-National Baseline Data'!S408</f>
        <v>Cropland</v>
      </c>
      <c r="T80" s="233" t="str">
        <f>'Master-National Baseline Data'!T408</f>
        <v>NI</v>
      </c>
      <c r="U80" s="233" t="str">
        <f>'Master-National Baseline Data'!U408</f>
        <v>NI</v>
      </c>
      <c r="V80" s="233" t="str">
        <f>'Master-National Baseline Data'!V408</f>
        <v>NI</v>
      </c>
      <c r="W80" s="234">
        <f>'Master-National Baseline Data'!W408</f>
        <v>2013</v>
      </c>
      <c r="X80" s="234">
        <f>'Master-National Baseline Data'!X408</f>
        <v>0</v>
      </c>
      <c r="Y80" s="235" t="str">
        <f>'Master-National Baseline Data'!Y408</f>
        <v>NI_0</v>
      </c>
      <c r="Z80" s="235" t="str">
        <f>'Master-National Baseline Data'!Z408</f>
        <v>No physical measure</v>
      </c>
      <c r="AA80" s="235" t="str">
        <f>'Master-National Baseline Data'!AA408</f>
        <v>No biological measure</v>
      </c>
      <c r="AB80" s="235" t="str">
        <f>'Master-National Baseline Data'!AB408</f>
        <v>Acacia-Eucalyptus-Gravilea</v>
      </c>
      <c r="AC80" s="235" t="str">
        <f>'Master-National Baseline Data'!AC408</f>
        <v>No grasses</v>
      </c>
      <c r="AD80" s="235" t="str">
        <f>'Master-National Baseline Data'!AD408</f>
        <v>Maize,  pulses, sweet potatoes and enset</v>
      </c>
      <c r="AE80" s="235" t="str">
        <f>'Master-National Baseline Data'!AE408</f>
        <v>Maize-Teff-Wheat-Beans</v>
      </c>
      <c r="AF80" s="235" t="str">
        <f>'Master-National Baseline Data'!AF408</f>
        <v xml:space="preserve">Dense </v>
      </c>
      <c r="AG80" s="235" t="str">
        <f>'Master-National Baseline Data'!AG408</f>
        <v>Shoats and cattle</v>
      </c>
      <c r="AH80" s="235" t="str">
        <f>'Master-National Baseline Data'!AH408</f>
        <v>Surface sample</v>
      </c>
      <c r="AI80" s="235" t="str">
        <f>'Master-National Baseline Data'!AI408</f>
        <v>SN-DG-SB-AF-C1-1 0-15cm</v>
      </c>
      <c r="AJ80" s="235" t="str">
        <f>'Master-National Baseline Data'!AJ408</f>
        <v>SN-DG-SB-AF-C1-1 0-15cm</v>
      </c>
      <c r="AK80" s="235" t="str">
        <f>'Master-National Baseline Data'!AK408</f>
        <v>0-15</v>
      </c>
      <c r="AL80" s="235">
        <f>'Master-National Baseline Data'!AL408</f>
        <v>15</v>
      </c>
      <c r="AM80" s="235" t="str">
        <f>'Master-National Baseline Data'!AM408</f>
        <v>WC</v>
      </c>
      <c r="AN80" s="235" t="str">
        <f>'Master-National Baseline Data'!AN408</f>
        <v>MIR</v>
      </c>
      <c r="AO80" s="235" t="str">
        <f>'Master-National Baseline Data'!AO408</f>
        <v>SFT</v>
      </c>
      <c r="AP80" s="235">
        <f>'Master-National Baseline Data'!AP408</f>
        <v>368414.4</v>
      </c>
      <c r="AQ80" s="235">
        <f>'Master-National Baseline Data'!AQ408</f>
        <v>767219.94</v>
      </c>
      <c r="AR80" s="235">
        <f>'Master-National Baseline Data'!AR408</f>
        <v>6.9394439999999999</v>
      </c>
      <c r="AS80" s="235">
        <f>'Master-National Baseline Data'!AS408</f>
        <v>37.808889000000001</v>
      </c>
      <c r="AT80" s="235" t="str">
        <f>'Master-National Baseline Data'!AT408</f>
        <v>6°56'22.00"</v>
      </c>
      <c r="AU80" s="235" t="str">
        <f>'Master-National Baseline Data'!AU408</f>
        <v>37°48'32.00"</v>
      </c>
      <c r="AV80" s="235">
        <f>'Master-National Baseline Data'!AV408</f>
        <v>1332046.4445793801</v>
      </c>
      <c r="AW80" s="235">
        <f>'Master-National Baseline Data'!AW408</f>
        <v>816893.04808592796</v>
      </c>
      <c r="AX80" s="235">
        <f>'Master-National Baseline Data'!AX408</f>
        <v>2157</v>
      </c>
      <c r="AY80" s="235">
        <f>'Master-National Baseline Data'!AY408</f>
        <v>2157</v>
      </c>
      <c r="AZ80" s="235">
        <f>'Master-National Baseline Data'!AZ408</f>
        <v>-0.99696132000000004</v>
      </c>
      <c r="BA80" s="235">
        <f>'Master-National Baseline Data'!BA408</f>
        <v>-1.09707446</v>
      </c>
      <c r="BB80" s="235">
        <f>'Master-National Baseline Data'!BB408</f>
        <v>-1.0817436300000001</v>
      </c>
      <c r="BC80" s="235">
        <f>'Master-National Baseline Data'!BC408</f>
        <v>-1.0938577</v>
      </c>
      <c r="BD80" s="235">
        <f>'Master-National Baseline Data'!BD408</f>
        <v>-1.2373905999999999</v>
      </c>
      <c r="BE80" s="235">
        <f>'Master-National Baseline Data'!BE408</f>
        <v>-1.2314877399999999</v>
      </c>
      <c r="BF80" s="235">
        <f>'Master-National Baseline Data'!BF408</f>
        <v>-0.95250725999999997</v>
      </c>
      <c r="BG80" s="235">
        <f>'Master-National Baseline Data'!BG408</f>
        <v>35.100700000000003</v>
      </c>
      <c r="BH80" s="235">
        <f>'Master-National Baseline Data'!BH408</f>
        <v>2167</v>
      </c>
      <c r="BI80" s="235">
        <f>'Master-National Baseline Data'!BI408</f>
        <v>-7.5493100000000003E-4</v>
      </c>
      <c r="BJ80" s="235">
        <f>'Master-National Baseline Data'!BJ408</f>
        <v>-7.9273699999999996E-4</v>
      </c>
      <c r="BK80" s="235">
        <f>'Master-National Baseline Data'!BK408</f>
        <v>8.6007099999999994</v>
      </c>
      <c r="BL80" s="235">
        <f>'Master-National Baseline Data'!BL408</f>
        <v>764.67399999999998</v>
      </c>
      <c r="BM80" s="235">
        <f>'Master-National Baseline Data'!BM408</f>
        <v>-2.5936499999999999E-3</v>
      </c>
      <c r="BN80" s="235">
        <f>'Master-National Baseline Data'!BN408</f>
        <v>18.86</v>
      </c>
      <c r="BO80" s="235">
        <f>'Master-National Baseline Data'!BO408</f>
        <v>112.48</v>
      </c>
      <c r="BP80" s="235">
        <f>'Master-National Baseline Data'!BP408</f>
        <v>1349.76</v>
      </c>
      <c r="BQ80" s="235">
        <f>'Master-National Baseline Data'!BQ408</f>
        <v>105.72</v>
      </c>
      <c r="BR80" s="235">
        <f>'Master-National Baseline Data'!BR408</f>
        <v>1268.6399999999999</v>
      </c>
      <c r="BS80" s="235">
        <f>'Master-National Baseline Data'!BS408</f>
        <v>0.93990042674253194</v>
      </c>
      <c r="BT80" s="235">
        <f>'Master-National Baseline Data'!BT408</f>
        <v>15.7</v>
      </c>
      <c r="BU80" s="235">
        <f>'Master-National Baseline Data'!BU408</f>
        <v>4.25</v>
      </c>
      <c r="BV80" s="235">
        <f>'Master-National Baseline Data'!BV408</f>
        <v>12.06</v>
      </c>
      <c r="BW80" s="235">
        <f>'Master-National Baseline Data'!BW408</f>
        <v>-81</v>
      </c>
      <c r="BX80" s="235">
        <f>'Master-National Baseline Data'!BX408</f>
        <v>326</v>
      </c>
      <c r="BY80" s="235">
        <f>'Master-National Baseline Data'!BY408</f>
        <v>24.2</v>
      </c>
      <c r="BZ80" s="235" t="str">
        <f>'Master-National Baseline Data'!BZ408</f>
        <v>Humid</v>
      </c>
      <c r="CA80" s="235">
        <f>'Master-National Baseline Data'!CA408</f>
        <v>1.06</v>
      </c>
      <c r="CB80" s="235">
        <f>'Master-National Baseline Data'!CB408</f>
        <v>8.9451704025299996</v>
      </c>
      <c r="CC80" s="235">
        <f>'Master-National Baseline Data'!CC408</f>
        <v>1776</v>
      </c>
      <c r="CD80" s="235">
        <f>'Master-National Baseline Data'!CD408</f>
        <v>1776</v>
      </c>
      <c r="CE80" s="235">
        <f>'Master-National Baseline Data'!CE408</f>
        <v>2151</v>
      </c>
      <c r="CF80" s="235" t="str">
        <f>'Master-National Baseline Data'!CF408</f>
        <v>NPP Precipitation limited</v>
      </c>
      <c r="CG80" s="235">
        <f>'Master-National Baseline Data'!CG408</f>
        <v>0.9</v>
      </c>
      <c r="CH80" s="235">
        <f>'Master-National Baseline Data'!CH408</f>
        <v>0</v>
      </c>
      <c r="CI80" s="235" t="str">
        <f>'Master-National Baseline Data'!CI408</f>
        <v>Subtropical humid moist forest</v>
      </c>
      <c r="CJ80" s="235" t="str">
        <f>'Master-National Baseline Data'!CJ408</f>
        <v>Arid steppe hot</v>
      </c>
      <c r="CK80" s="235" t="str">
        <f>'Master-National Baseline Data'!CK408</f>
        <v>Semiarid</v>
      </c>
      <c r="CL80" s="235" t="str">
        <f>'Master-National Baseline Data'!CL408</f>
        <v>27 Feb - 9 Nov</v>
      </c>
      <c r="CM80" s="235" t="str">
        <f>'Master-National Baseline Data'!CM408</f>
        <v>Medium to sparse</v>
      </c>
      <c r="CN80" s="235" t="str">
        <f>'Master-National Baseline Data'!CN408</f>
        <v>Deep red</v>
      </c>
      <c r="CO80" s="236">
        <f>'Master-National Baseline Data'!CO408</f>
        <v>1.2734054017646663</v>
      </c>
      <c r="CP80" s="236">
        <f>'Master-National Baseline Data'!CP408</f>
        <v>10.795454545454545</v>
      </c>
      <c r="CQ80" s="236">
        <f>'Master-National Baseline Data'!CQ408</f>
        <v>18.607954545454543</v>
      </c>
      <c r="CR80" s="236">
        <f>'Master-National Baseline Data'!CR408</f>
        <v>70.596590909090907</v>
      </c>
      <c r="CS80" s="237" t="str">
        <f>'Master-National Baseline Data'!CS408</f>
        <v>clay</v>
      </c>
      <c r="CT80" s="237" t="str">
        <f>'Master-National Baseline Data'!CT408</f>
        <v>Well drained</v>
      </c>
      <c r="CU80" s="236">
        <f>'Master-National Baseline Data'!CU408</f>
        <v>0.22103053435114511</v>
      </c>
      <c r="CV80" s="236">
        <f>'Master-National Baseline Data'!CV408</f>
        <v>0.55500000000000005</v>
      </c>
      <c r="CW80" s="236">
        <f>'Master-National Baseline Data'!CW408</f>
        <v>0.33396946564885494</v>
      </c>
      <c r="CX80" s="236">
        <f>'Master-National Baseline Data'!CX408</f>
        <v>3.9552238805970501</v>
      </c>
      <c r="CY80" s="236">
        <f>'Master-National Baseline Data'!CY408</f>
        <v>5.8819999999999997</v>
      </c>
      <c r="CZ80" s="235">
        <f>'Master-National Baseline Data'!CZ408</f>
        <v>5.9219999999999997</v>
      </c>
      <c r="DA80" s="235">
        <f>'Master-National Baseline Data'!DA408</f>
        <v>6.5</v>
      </c>
      <c r="DB80" s="235">
        <f>'Master-National Baseline Data'!DB408</f>
        <v>0.61800000000000033</v>
      </c>
      <c r="DC80" s="235" t="str">
        <f>'Master-National Baseline Data'!DC408</f>
        <v>LR</v>
      </c>
      <c r="DD80" s="236">
        <f>'Master-National Baseline Data'!DD408</f>
        <v>3.6150185087255</v>
      </c>
      <c r="DE80" s="236">
        <f>'Master-National Baseline Data'!DE408</f>
        <v>2.1005129561078499</v>
      </c>
      <c r="DF80" s="236">
        <f>'Master-National Baseline Data'!DF408</f>
        <v>0.49294269680976899</v>
      </c>
      <c r="DG80" s="236">
        <f>'Master-National Baseline Data'!DG408</f>
        <v>0</v>
      </c>
      <c r="DH80" s="236">
        <f>'Master-National Baseline Data'!DH408</f>
        <v>0.49294269680976899</v>
      </c>
      <c r="DI80" s="236">
        <f>'Master-National Baseline Data'!DI408</f>
        <v>4.9294269680976903</v>
      </c>
      <c r="DJ80" s="236">
        <f>'Master-National Baseline Data'!DJ408</f>
        <v>0</v>
      </c>
      <c r="DK80" s="236">
        <f>'Master-National Baseline Data'!DK408</f>
        <v>4.9294269680976903</v>
      </c>
      <c r="DL80" s="236">
        <f>'Master-National Baseline Data'!DL408</f>
        <v>9.4157383931700309</v>
      </c>
      <c r="DM80" s="236">
        <f>'Master-National Baseline Data'!DM408</f>
        <v>0</v>
      </c>
      <c r="DN80" s="236">
        <f>'Master-National Baseline Data'!DN408</f>
        <v>0</v>
      </c>
      <c r="DO80" s="236">
        <f>'Master-National Baseline Data'!DO408</f>
        <v>9.4157383931700309</v>
      </c>
      <c r="DP80" s="236">
        <f>'Master-National Baseline Data'!DP408</f>
        <v>34.524374108290111</v>
      </c>
      <c r="DQ80" s="236">
        <f>'Master-National Baseline Data'!DQ408</f>
        <v>0</v>
      </c>
      <c r="DR80" s="236">
        <f>'Master-National Baseline Data'!DR408</f>
        <v>0</v>
      </c>
      <c r="DS80" s="236">
        <f>'Master-National Baseline Data'!DS408</f>
        <v>34.524374108290111</v>
      </c>
      <c r="DT80" s="236">
        <f>'Master-National Baseline Data'!DT408</f>
        <v>4.6299304813146591E-2</v>
      </c>
      <c r="DU80" s="236">
        <f>'Master-National Baseline Data'!DU408</f>
        <v>0.46299304813146591</v>
      </c>
      <c r="DV80" s="236">
        <f>'Master-National Baseline Data'!DV408</f>
        <v>10.64687037525019</v>
      </c>
      <c r="DW80" s="236">
        <f>'Master-National Baseline Data'!DW408</f>
        <v>158.12448559670784</v>
      </c>
      <c r="DX80" s="236">
        <f>'Master-National Baseline Data'!DX408</f>
        <v>2.0766460905349797</v>
      </c>
      <c r="DY80" s="236">
        <f>'Master-National Baseline Data'!DY408</f>
        <v>1001.4814814814814</v>
      </c>
      <c r="DZ80" s="236">
        <f>'Master-National Baseline Data'!DZ408</f>
        <v>0.16783950617283949</v>
      </c>
      <c r="EA80" s="236">
        <f>'Master-National Baseline Data'!EA408</f>
        <v>0.4502057613168724</v>
      </c>
      <c r="EB80" s="236">
        <f>'Master-National Baseline Data'!EB408</f>
        <v>371.98148148148147</v>
      </c>
      <c r="EC80" s="236">
        <f>'Master-National Baseline Data'!EC408</f>
        <v>397.25514403292175</v>
      </c>
      <c r="ED80" s="236">
        <f>'Master-National Baseline Data'!ED408</f>
        <v>263.43004115226341</v>
      </c>
      <c r="EE80" s="236">
        <f>'Master-National Baseline Data'!EE408</f>
        <v>182.70679012345678</v>
      </c>
      <c r="EF80" s="236">
        <f>'Master-National Baseline Data'!EF408</f>
        <v>197.02469135802468</v>
      </c>
      <c r="EG80" s="236">
        <f>'Master-National Baseline Data'!EG408</f>
        <v>0.39393004115226338</v>
      </c>
      <c r="EH80" s="236">
        <f>'Master-National Baseline Data'!EH408</f>
        <v>8.2644032921810684</v>
      </c>
      <c r="EI80" s="236">
        <f>'Master-National Baseline Data'!EI408</f>
        <v>8.3275720164609055</v>
      </c>
      <c r="EJ80" s="236">
        <f>'Master-National Baseline Data'!EJ408</f>
        <v>1.3139917695473253</v>
      </c>
      <c r="EK80" s="236">
        <f>'Master-National Baseline Data'!EK408</f>
        <v>5.0074074074074071</v>
      </c>
      <c r="EL80" s="236">
        <f>'Master-National Baseline Data'!EL408</f>
        <v>1.018602933417748</v>
      </c>
      <c r="EM80" s="236">
        <f>'Master-National Baseline Data'!EM408</f>
        <v>2.1952503429355286</v>
      </c>
      <c r="EN80" s="236">
        <f>'Master-National Baseline Data'!EN408</f>
        <v>0.85662909286097688</v>
      </c>
      <c r="EO80" s="236">
        <f>'Master-National Baseline Data'!EO408</f>
        <v>10.659134632588739</v>
      </c>
      <c r="EP80" s="236">
        <f>'Master-National Baseline Data'!EP408</f>
        <v>85.165354313729608</v>
      </c>
      <c r="EQ80" s="235">
        <f>'Master-National Baseline Data'!EQ408</f>
        <v>125</v>
      </c>
      <c r="ER80" s="238">
        <f>'Master-National Baseline Data'!ER408</f>
        <v>1.28235366666666</v>
      </c>
      <c r="ES80" s="238">
        <f>'Master-National Baseline Data'!ES408</f>
        <v>14.2943916666667</v>
      </c>
      <c r="ET80" s="238">
        <f>'Master-National Baseline Data'!ET408</f>
        <v>19.8378363333333</v>
      </c>
      <c r="EU80" s="238">
        <f>'Master-National Baseline Data'!EU408</f>
        <v>65.141357999999698</v>
      </c>
      <c r="EV80" s="238">
        <f>'Master-National Baseline Data'!EV408</f>
        <v>0.21952199999999999</v>
      </c>
      <c r="EW80" s="238">
        <f>'Master-National Baseline Data'!EW408</f>
        <v>0.53129199999999999</v>
      </c>
      <c r="EX80" s="238">
        <f>'Master-National Baseline Data'!EX408</f>
        <v>0.311292666666667</v>
      </c>
      <c r="EY80" s="238">
        <f>'Master-National Baseline Data'!EY408</f>
        <v>3.9689406666666698</v>
      </c>
      <c r="EZ80" s="238">
        <f>'Master-National Baseline Data'!EZ408</f>
        <v>5.8850970000000098</v>
      </c>
      <c r="FA80" s="238">
        <f>'Master-National Baseline Data'!FA408</f>
        <v>3.36507599999999</v>
      </c>
      <c r="FB80" s="238">
        <f>'Master-National Baseline Data'!FB408</f>
        <v>2.0580293333333399</v>
      </c>
      <c r="FC80" s="238">
        <f>'Master-National Baseline Data'!FC408</f>
        <v>0.573546000000001</v>
      </c>
      <c r="FD80" s="238">
        <f>'Master-National Baseline Data'!FD408</f>
        <v>5.7354600000000104</v>
      </c>
      <c r="FE80" s="238">
        <f>'Master-National Baseline Data'!FE408</f>
        <v>5.0413666666666898E-2</v>
      </c>
      <c r="FF80" s="238">
        <f>'Master-National Baseline Data'!FF408</f>
        <v>0.50413666666666901</v>
      </c>
      <c r="FG80" s="238">
        <f>'Master-National Baseline Data'!FG408</f>
        <v>11.376795974636474</v>
      </c>
      <c r="FH80" s="238">
        <f>'Master-National Baseline Data'!FH408</f>
        <v>162.85573099999999</v>
      </c>
      <c r="FI80" s="238">
        <f>'Master-National Baseline Data'!FI408</f>
        <v>3.4539039999999899</v>
      </c>
      <c r="FJ80" s="238">
        <f>'Master-National Baseline Data'!FJ408</f>
        <v>962.67805699999894</v>
      </c>
      <c r="FK80" s="238">
        <f>'Master-National Baseline Data'!FK408</f>
        <v>1.82701133333333</v>
      </c>
      <c r="FL80" s="238">
        <f>'Master-National Baseline Data'!FL408</f>
        <v>1.0156563333333299</v>
      </c>
      <c r="FM80" s="238">
        <f>'Master-National Baseline Data'!FM408</f>
        <v>276.26141100000001</v>
      </c>
      <c r="FN80" s="238">
        <f>'Master-National Baseline Data'!FN408</f>
        <v>337.21633133333302</v>
      </c>
      <c r="FO80" s="238">
        <f>'Master-National Baseline Data'!FO408</f>
        <v>265.79857266666602</v>
      </c>
      <c r="FP80" s="238">
        <f>'Master-National Baseline Data'!FP408</f>
        <v>155.20161366666699</v>
      </c>
      <c r="FQ80" s="238">
        <f>'Master-National Baseline Data'!FQ408</f>
        <v>175.185144333333</v>
      </c>
      <c r="FR80" s="238">
        <f>'Master-National Baseline Data'!FR408</f>
        <v>1.7858413333333301</v>
      </c>
      <c r="FS80" s="238">
        <f>'Master-National Baseline Data'!FS408</f>
        <v>7.9040493333333401</v>
      </c>
      <c r="FT80" s="238">
        <f>'Master-National Baseline Data'!FT408</f>
        <v>8.6822446666666604</v>
      </c>
      <c r="FU80" s="238">
        <f>'Master-National Baseline Data'!FU408</f>
        <v>2.8750626666666599</v>
      </c>
      <c r="FV80" s="238">
        <f>'Master-National Baseline Data'!FV408</f>
        <v>4.91935066666667</v>
      </c>
      <c r="FW80" s="238">
        <f>'Master-National Baseline Data'!FW408</f>
        <v>0.88468666666666596</v>
      </c>
      <c r="FX80" s="238">
        <f>'Master-National Baseline Data'!FX408</f>
        <v>2.2461360000000101</v>
      </c>
      <c r="FY80" s="238">
        <f>'Master-National Baseline Data'!FY408</f>
        <v>0.77681200000000095</v>
      </c>
      <c r="FZ80" s="238">
        <f>'Master-National Baseline Data'!FZ408</f>
        <v>10.559951999999999</v>
      </c>
      <c r="GA80" s="241">
        <f>'Master-National Baseline Data'!GA408</f>
        <v>83.983812999999898</v>
      </c>
      <c r="GB80" s="54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</row>
    <row r="81" spans="1:217" x14ac:dyDescent="0.2">
      <c r="A81" s="73"/>
      <c r="B81" s="232">
        <f>'Master-National Baseline Data'!B409</f>
        <v>83</v>
      </c>
      <c r="C81" s="233" t="str">
        <f>'Master-National Baseline Data'!C409</f>
        <v>83S</v>
      </c>
      <c r="D81" s="233"/>
      <c r="E81" s="233" t="str">
        <f>'Master-National Baseline Data'!E409</f>
        <v>064</v>
      </c>
      <c r="F81" s="233" t="str">
        <f>'Master-National Baseline Data'!F409</f>
        <v xml:space="preserve">Cereals dominant and enset and root crops minor </v>
      </c>
      <c r="G81" s="233" t="str">
        <f>'Master-National Baseline Data'!G409</f>
        <v>SNNPRS</v>
      </c>
      <c r="H81" s="233" t="str">
        <f>'Master-National Baseline Data'!H409</f>
        <v>Wolayita</v>
      </c>
      <c r="I81" s="233" t="str">
        <f>'Master-National Baseline Data'!I409</f>
        <v xml:space="preserve">Damot Gale </v>
      </c>
      <c r="J81" s="233" t="str">
        <f>'Master-National Baseline Data'!J409</f>
        <v>Wondara Balose</v>
      </c>
      <c r="K81" s="233" t="str">
        <f>'Master-National Baseline Data'!K409</f>
        <v>Godaye</v>
      </c>
      <c r="L81" s="233" t="str">
        <f>'Master-National Baseline Data'!L409</f>
        <v>Godaye</v>
      </c>
      <c r="M81" s="233" t="str">
        <f>'Master-National Baseline Data'!M409</f>
        <v>SN-DaG-WB</v>
      </c>
      <c r="N81" s="233" t="str">
        <f>'Master-National Baseline Data'!N409</f>
        <v>Business as usual</v>
      </c>
      <c r="O81" s="233" t="str">
        <f>'Master-National Baseline Data'!O409</f>
        <v>Eroded , low soil fertility and degraded crop land</v>
      </c>
      <c r="P81" s="233" t="str">
        <f>'Master-National Baseline Data'!P409</f>
        <v>Degraded cropland</v>
      </c>
      <c r="Q81" s="233" t="str">
        <f>'Master-National Baseline Data'!Q409</f>
        <v>No intervention</v>
      </c>
      <c r="R81" s="233" t="str">
        <f>'Master-National Baseline Data'!R409</f>
        <v xml:space="preserve">No Integrated soil and water conservation and fertility, degraded cropland </v>
      </c>
      <c r="S81" s="233" t="str">
        <f>'Master-National Baseline Data'!S409</f>
        <v>Cropland</v>
      </c>
      <c r="T81" s="233" t="str">
        <f>'Master-National Baseline Data'!T409</f>
        <v>NI</v>
      </c>
      <c r="U81" s="233" t="str">
        <f>'Master-National Baseline Data'!U409</f>
        <v>NI</v>
      </c>
      <c r="V81" s="233" t="str">
        <f>'Master-National Baseline Data'!V409</f>
        <v>NI</v>
      </c>
      <c r="W81" s="234">
        <f>'Master-National Baseline Data'!W409</f>
        <v>2013</v>
      </c>
      <c r="X81" s="234">
        <f>'Master-National Baseline Data'!X409</f>
        <v>0</v>
      </c>
      <c r="Y81" s="235" t="str">
        <f>'Master-National Baseline Data'!Y409</f>
        <v>NI_0</v>
      </c>
      <c r="Z81" s="235" t="str">
        <f>'Master-National Baseline Data'!Z409</f>
        <v>No physical measure</v>
      </c>
      <c r="AA81" s="235" t="str">
        <f>'Master-National Baseline Data'!AA409</f>
        <v>No biological measure</v>
      </c>
      <c r="AB81" s="235" t="str">
        <f>'Master-National Baseline Data'!AB409</f>
        <v>Acacia-Eucalyptus-Gravilea</v>
      </c>
      <c r="AC81" s="235" t="str">
        <f>'Master-National Baseline Data'!AC409</f>
        <v>No grasses</v>
      </c>
      <c r="AD81" s="235" t="str">
        <f>'Master-National Baseline Data'!AD409</f>
        <v>Maize,  pulses, sweet potatoes and enset</v>
      </c>
      <c r="AE81" s="235" t="str">
        <f>'Master-National Baseline Data'!AE409</f>
        <v>Maize-Teff-Wheat-Beans</v>
      </c>
      <c r="AF81" s="235" t="str">
        <f>'Master-National Baseline Data'!AF409</f>
        <v xml:space="preserve">Dense </v>
      </c>
      <c r="AG81" s="235" t="str">
        <f>'Master-National Baseline Data'!AG409</f>
        <v>Shoats and cattle</v>
      </c>
      <c r="AH81" s="235" t="str">
        <f>'Master-National Baseline Data'!AH409</f>
        <v>Surface sample</v>
      </c>
      <c r="AI81" s="235" t="str">
        <f>'Master-National Baseline Data'!AI409</f>
        <v>SN-DG-SB-AF-C1-2 0-15cm</v>
      </c>
      <c r="AJ81" s="235">
        <f>'Master-National Baseline Data'!AJ409</f>
        <v>0</v>
      </c>
      <c r="AK81" s="235" t="str">
        <f>'Master-National Baseline Data'!AK409</f>
        <v>0-15</v>
      </c>
      <c r="AL81" s="235">
        <f>'Master-National Baseline Data'!AL409</f>
        <v>15</v>
      </c>
      <c r="AM81" s="235" t="str">
        <f>'Master-National Baseline Data'!AM409</f>
        <v>WC</v>
      </c>
      <c r="AN81" s="235" t="str">
        <f>'Master-National Baseline Data'!AN409</f>
        <v>MIR</v>
      </c>
      <c r="AO81" s="235">
        <f>'Master-National Baseline Data'!AO409</f>
        <v>0</v>
      </c>
      <c r="AP81" s="235">
        <f>'Master-National Baseline Data'!AP409</f>
        <v>368414.4</v>
      </c>
      <c r="AQ81" s="235">
        <f>'Master-National Baseline Data'!AQ409</f>
        <v>767219.94</v>
      </c>
      <c r="AR81" s="235">
        <f>'Master-National Baseline Data'!AR409</f>
        <v>6.9394439999999999</v>
      </c>
      <c r="AS81" s="235">
        <f>'Master-National Baseline Data'!AS409</f>
        <v>37.808889000000001</v>
      </c>
      <c r="AT81" s="235" t="str">
        <f>'Master-National Baseline Data'!AT409</f>
        <v>6°56'22.00"</v>
      </c>
      <c r="AU81" s="235" t="str">
        <f>'Master-National Baseline Data'!AU409</f>
        <v>37°48'32.00"</v>
      </c>
      <c r="AV81" s="235">
        <f>'Master-National Baseline Data'!AV409</f>
        <v>1332046.4445793801</v>
      </c>
      <c r="AW81" s="235">
        <f>'Master-National Baseline Data'!AW409</f>
        <v>816893.04808592796</v>
      </c>
      <c r="AX81" s="235">
        <f>'Master-National Baseline Data'!AX409</f>
        <v>2157</v>
      </c>
      <c r="AY81" s="235">
        <f>'Master-National Baseline Data'!AY409</f>
        <v>2157</v>
      </c>
      <c r="AZ81" s="235">
        <f>'Master-National Baseline Data'!AZ409</f>
        <v>-0.99696132000000004</v>
      </c>
      <c r="BA81" s="235">
        <f>'Master-National Baseline Data'!BA409</f>
        <v>-1.09707446</v>
      </c>
      <c r="BB81" s="235">
        <f>'Master-National Baseline Data'!BB409</f>
        <v>-1.0817436300000001</v>
      </c>
      <c r="BC81" s="235">
        <f>'Master-National Baseline Data'!BC409</f>
        <v>-1.0938577</v>
      </c>
      <c r="BD81" s="235">
        <f>'Master-National Baseline Data'!BD409</f>
        <v>-1.2373905999999999</v>
      </c>
      <c r="BE81" s="235">
        <f>'Master-National Baseline Data'!BE409</f>
        <v>-1.2314877399999999</v>
      </c>
      <c r="BF81" s="235">
        <f>'Master-National Baseline Data'!BF409</f>
        <v>-0.95250725999999997</v>
      </c>
      <c r="BG81" s="235">
        <f>'Master-National Baseline Data'!BG409</f>
        <v>35.100700000000003</v>
      </c>
      <c r="BH81" s="235">
        <f>'Master-National Baseline Data'!BH409</f>
        <v>2167</v>
      </c>
      <c r="BI81" s="235">
        <f>'Master-National Baseline Data'!BI409</f>
        <v>-7.5493100000000003E-4</v>
      </c>
      <c r="BJ81" s="235">
        <f>'Master-National Baseline Data'!BJ409</f>
        <v>-7.9273699999999996E-4</v>
      </c>
      <c r="BK81" s="235">
        <f>'Master-National Baseline Data'!BK409</f>
        <v>8.6007099999999994</v>
      </c>
      <c r="BL81" s="235">
        <f>'Master-National Baseline Data'!BL409</f>
        <v>764.67399999999998</v>
      </c>
      <c r="BM81" s="235">
        <f>'Master-National Baseline Data'!BM409</f>
        <v>-2.5936499999999999E-3</v>
      </c>
      <c r="BN81" s="235">
        <f>'Master-National Baseline Data'!BN409</f>
        <v>18.86</v>
      </c>
      <c r="BO81" s="235">
        <f>'Master-National Baseline Data'!BO409</f>
        <v>112.48</v>
      </c>
      <c r="BP81" s="235">
        <f>'Master-National Baseline Data'!BP409</f>
        <v>1349.76</v>
      </c>
      <c r="BQ81" s="235">
        <f>'Master-National Baseline Data'!BQ409</f>
        <v>105.72</v>
      </c>
      <c r="BR81" s="235">
        <f>'Master-National Baseline Data'!BR409</f>
        <v>1268.6399999999999</v>
      </c>
      <c r="BS81" s="235">
        <f>'Master-National Baseline Data'!BS409</f>
        <v>0.93990042674253194</v>
      </c>
      <c r="BT81" s="235">
        <f>'Master-National Baseline Data'!BT409</f>
        <v>15.7</v>
      </c>
      <c r="BU81" s="235">
        <f>'Master-National Baseline Data'!BU409</f>
        <v>4.25</v>
      </c>
      <c r="BV81" s="235">
        <f>'Master-National Baseline Data'!BV409</f>
        <v>12.06</v>
      </c>
      <c r="BW81" s="235">
        <f>'Master-National Baseline Data'!BW409</f>
        <v>-81</v>
      </c>
      <c r="BX81" s="235">
        <f>'Master-National Baseline Data'!BX409</f>
        <v>326</v>
      </c>
      <c r="BY81" s="235">
        <f>'Master-National Baseline Data'!BY409</f>
        <v>24.2</v>
      </c>
      <c r="BZ81" s="235" t="str">
        <f>'Master-National Baseline Data'!BZ409</f>
        <v>Humid</v>
      </c>
      <c r="CA81" s="235">
        <f>'Master-National Baseline Data'!CA409</f>
        <v>1.06</v>
      </c>
      <c r="CB81" s="235">
        <f>'Master-National Baseline Data'!CB409</f>
        <v>8.9451704025299996</v>
      </c>
      <c r="CC81" s="235">
        <f>'Master-National Baseline Data'!CC409</f>
        <v>1776</v>
      </c>
      <c r="CD81" s="235">
        <f>'Master-National Baseline Data'!CD409</f>
        <v>1776</v>
      </c>
      <c r="CE81" s="235">
        <f>'Master-National Baseline Data'!CE409</f>
        <v>2151</v>
      </c>
      <c r="CF81" s="235" t="str">
        <f>'Master-National Baseline Data'!CF409</f>
        <v>NPP Precipitation limited</v>
      </c>
      <c r="CG81" s="235">
        <f>'Master-National Baseline Data'!CG409</f>
        <v>0.9</v>
      </c>
      <c r="CH81" s="235">
        <f>'Master-National Baseline Data'!CH409</f>
        <v>0</v>
      </c>
      <c r="CI81" s="235" t="str">
        <f>'Master-National Baseline Data'!CI409</f>
        <v>Subtropical humid moist forest</v>
      </c>
      <c r="CJ81" s="235" t="str">
        <f>'Master-National Baseline Data'!CJ409</f>
        <v>Arid steppe hot</v>
      </c>
      <c r="CK81" s="235" t="str">
        <f>'Master-National Baseline Data'!CK409</f>
        <v>Semiarid</v>
      </c>
      <c r="CL81" s="235" t="str">
        <f>'Master-National Baseline Data'!CL409</f>
        <v>27 Feb - 9 Nov</v>
      </c>
      <c r="CM81" s="235" t="str">
        <f>'Master-National Baseline Data'!CM409</f>
        <v>Medium to sparse</v>
      </c>
      <c r="CN81" s="235" t="str">
        <f>'Master-National Baseline Data'!CN409</f>
        <v>Deep red</v>
      </c>
      <c r="CO81" s="236">
        <f>'Master-National Baseline Data'!CO409</f>
        <v>1.2902940000000001</v>
      </c>
      <c r="CP81" s="236">
        <f>'Master-National Baseline Data'!CP409</f>
        <v>13.178418976259476</v>
      </c>
      <c r="CQ81" s="236">
        <f>'Master-National Baseline Data'!CQ409</f>
        <v>20.717548080931824</v>
      </c>
      <c r="CR81" s="236">
        <f>'Master-National Baseline Data'!CR409</f>
        <v>66.104032942808701</v>
      </c>
      <c r="CS81" s="237" t="str">
        <f>'Master-National Baseline Data'!CS409</f>
        <v>clay</v>
      </c>
      <c r="CT81" s="237" t="str">
        <f>'Master-National Baseline Data'!CT409</f>
        <v>Well drained</v>
      </c>
      <c r="CU81" s="237">
        <f>'Master-National Baseline Data'!CU409</f>
        <v>0.20306415281630996</v>
      </c>
      <c r="CV81" s="237">
        <f>'Master-National Baseline Data'!CV409</f>
        <v>0.46720297029702973</v>
      </c>
      <c r="CW81" s="237">
        <f>'Master-National Baseline Data'!CW409</f>
        <v>0.26413881748071977</v>
      </c>
      <c r="CX81" s="237">
        <f>'Master-National Baseline Data'!CX409</f>
        <v>3.46672914714151</v>
      </c>
      <c r="CY81" s="237">
        <f>'Master-National Baseline Data'!CY409</f>
        <v>5.8650000000000002</v>
      </c>
      <c r="CZ81" s="235">
        <f>'Master-National Baseline Data'!CZ409</f>
        <v>5.8159999999999998</v>
      </c>
      <c r="DA81" s="235">
        <f>'Master-National Baseline Data'!DA409</f>
        <v>6.5</v>
      </c>
      <c r="DB81" s="235">
        <f>'Master-National Baseline Data'!DB409</f>
        <v>0.63499999999999979</v>
      </c>
      <c r="DC81" s="235" t="str">
        <f>'Master-National Baseline Data'!DC409</f>
        <v>LR</v>
      </c>
      <c r="DD81" s="237">
        <f>'Master-National Baseline Data'!DD409</f>
        <v>3.81362725450902</v>
      </c>
      <c r="DE81" s="237">
        <f>'Master-National Baseline Data'!DE409</f>
        <v>2.5395390781563099</v>
      </c>
      <c r="DF81" s="237">
        <f>'Master-National Baseline Data'!DF409</f>
        <v>1.0572048425674438</v>
      </c>
      <c r="DG81" s="237">
        <f>'Master-National Baseline Data'!DG409</f>
        <v>0</v>
      </c>
      <c r="DH81" s="237">
        <f>'Master-National Baseline Data'!DH409</f>
        <v>1.0572048425674438</v>
      </c>
      <c r="DI81" s="237">
        <f>'Master-National Baseline Data'!DI409</f>
        <v>10.572048425674438</v>
      </c>
      <c r="DJ81" s="237">
        <f>'Master-National Baseline Data'!DJ409</f>
        <v>0</v>
      </c>
      <c r="DK81" s="237">
        <f>'Master-National Baseline Data'!DK409</f>
        <v>10.572048425674438</v>
      </c>
      <c r="DL81" s="237">
        <f>'Master-National Baseline Data'!DL409</f>
        <v>20.461575977035761</v>
      </c>
      <c r="DM81" s="237">
        <f>'Master-National Baseline Data'!DM409</f>
        <v>0</v>
      </c>
      <c r="DN81" s="237">
        <f>'Master-National Baseline Data'!DN409</f>
        <v>0</v>
      </c>
      <c r="DO81" s="237">
        <f>'Master-National Baseline Data'!DO409</f>
        <v>20.461575977035761</v>
      </c>
      <c r="DP81" s="237">
        <f>'Master-National Baseline Data'!DP409</f>
        <v>75.025778582464454</v>
      </c>
      <c r="DQ81" s="237">
        <f>'Master-National Baseline Data'!DQ409</f>
        <v>0</v>
      </c>
      <c r="DR81" s="237">
        <f>'Master-National Baseline Data'!DR409</f>
        <v>0</v>
      </c>
      <c r="DS81" s="237">
        <f>'Master-National Baseline Data'!DS409</f>
        <v>75.025778582464454</v>
      </c>
      <c r="DT81" s="237">
        <f>'Master-National Baseline Data'!DT409</f>
        <v>8.1014071851968794E-2</v>
      </c>
      <c r="DU81" s="237">
        <f>'Master-National Baseline Data'!DU409</f>
        <v>0.81014071851968794</v>
      </c>
      <c r="DV81" s="237">
        <f>'Master-National Baseline Data'!DV409</f>
        <v>13.049644566677237</v>
      </c>
      <c r="DW81" s="237">
        <f>'Master-National Baseline Data'!DW409</f>
        <v>203.59445585215607</v>
      </c>
      <c r="DX81" s="237">
        <f>'Master-National Baseline Data'!DX409</f>
        <v>2.1045174537987679</v>
      </c>
      <c r="DY81" s="237">
        <f>'Master-National Baseline Data'!DY409</f>
        <v>1077.6899383983573</v>
      </c>
      <c r="DZ81" s="237">
        <f>'Master-National Baseline Data'!DZ409</f>
        <v>0.2382135523613963</v>
      </c>
      <c r="EA81" s="237">
        <f>'Master-National Baseline Data'!EA409</f>
        <v>0.57597535934291577</v>
      </c>
      <c r="EB81" s="237">
        <f>'Master-National Baseline Data'!EB409</f>
        <v>350.27104722792609</v>
      </c>
      <c r="EC81" s="237">
        <f>'Master-National Baseline Data'!EC409</f>
        <v>454.71971252566732</v>
      </c>
      <c r="ED81" s="237">
        <f>'Master-National Baseline Data'!ED409</f>
        <v>173.25975359342914</v>
      </c>
      <c r="EE81" s="237">
        <f>'Master-National Baseline Data'!EE409</f>
        <v>193.16735112936342</v>
      </c>
      <c r="EF81" s="237">
        <f>'Master-National Baseline Data'!EF409</f>
        <v>189.19917864476386</v>
      </c>
      <c r="EG81" s="237">
        <f>'Master-National Baseline Data'!EG409</f>
        <v>0.67843942505133481</v>
      </c>
      <c r="EH81" s="237">
        <f>'Master-National Baseline Data'!EH409</f>
        <v>6.6427104722792603</v>
      </c>
      <c r="EI81" s="237">
        <f>'Master-National Baseline Data'!EI409</f>
        <v>5.3116427104722792</v>
      </c>
      <c r="EJ81" s="237">
        <f>'Master-National Baseline Data'!EJ409</f>
        <v>1.3347022587268993</v>
      </c>
      <c r="EK81" s="237">
        <f>'Master-National Baseline Data'!EK409</f>
        <v>5.3884496919917861</v>
      </c>
      <c r="EL81" s="237">
        <f>'Master-National Baseline Data'!EL409</f>
        <v>1.1659479808350444</v>
      </c>
      <c r="EM81" s="237">
        <f>'Master-National Baseline Data'!EM409</f>
        <v>1.4438312799452429</v>
      </c>
      <c r="EN81" s="237">
        <f>'Master-National Baseline Data'!EN409</f>
        <v>0.8226051245424516</v>
      </c>
      <c r="EO81" s="237">
        <f>'Master-National Baseline Data'!EO409</f>
        <v>10.856778635836086</v>
      </c>
      <c r="EP81" s="237">
        <f>'Master-National Baseline Data'!EP409</f>
        <v>81.247249973382452</v>
      </c>
      <c r="EQ81" s="235"/>
      <c r="ER81" s="238">
        <f>'Master-National Baseline Data'!ER409</f>
        <v>1.2902940000000001</v>
      </c>
      <c r="ES81" s="238">
        <f>'Master-National Baseline Data'!ES409</f>
        <v>13.1842186666667</v>
      </c>
      <c r="ET81" s="238">
        <f>'Master-National Baseline Data'!ET409</f>
        <v>20.726665666666701</v>
      </c>
      <c r="EU81" s="238">
        <f>'Master-National Baseline Data'!EU409</f>
        <v>66.133124666666305</v>
      </c>
      <c r="EV81" s="238">
        <f>'Master-National Baseline Data'!EV409</f>
        <v>0.20481466666666701</v>
      </c>
      <c r="EW81" s="238">
        <f>'Master-National Baseline Data'!EW409</f>
        <v>0.45787266666666598</v>
      </c>
      <c r="EX81" s="238">
        <f>'Master-National Baseline Data'!EX409</f>
        <v>0.24464266666666701</v>
      </c>
      <c r="EY81" s="238">
        <f>'Master-National Baseline Data'!EY409</f>
        <v>3.5544340000000099</v>
      </c>
      <c r="EZ81" s="238">
        <f>'Master-National Baseline Data'!EZ409</f>
        <v>5.7538516666666597</v>
      </c>
      <c r="FA81" s="238">
        <f>'Master-National Baseline Data'!FA409</f>
        <v>3.9096993333333301</v>
      </c>
      <c r="FB81" s="238">
        <f>'Master-National Baseline Data'!FB409</f>
        <v>2.4549703333333301</v>
      </c>
      <c r="FC81" s="238">
        <f>'Master-National Baseline Data'!FC409</f>
        <v>0.97896266666666798</v>
      </c>
      <c r="FD81" s="238">
        <f>'Master-National Baseline Data'!FD409</f>
        <v>9.7896266666666794</v>
      </c>
      <c r="FE81" s="238">
        <f>'Master-National Baseline Data'!FE409</f>
        <v>7.3238666666666397E-2</v>
      </c>
      <c r="FF81" s="238">
        <f>'Master-National Baseline Data'!FF409</f>
        <v>0.73238666666666397</v>
      </c>
      <c r="FG81" s="238">
        <f>'Master-National Baseline Data'!FG409</f>
        <v>13.366746163228962</v>
      </c>
      <c r="FH81" s="238">
        <f>'Master-National Baseline Data'!FH409</f>
        <v>202.816886333333</v>
      </c>
      <c r="FI81" s="238">
        <f>'Master-National Baseline Data'!FI409</f>
        <v>2.5168020000000002</v>
      </c>
      <c r="FJ81" s="238">
        <f>'Master-National Baseline Data'!FJ409</f>
        <v>1028.1031583333299</v>
      </c>
      <c r="FK81" s="238">
        <f>'Master-National Baseline Data'!FK409</f>
        <v>1.3079353333333299</v>
      </c>
      <c r="FL81" s="238">
        <f>'Master-National Baseline Data'!FL409</f>
        <v>1.05621533333333</v>
      </c>
      <c r="FM81" s="238">
        <f>'Master-National Baseline Data'!FM409</f>
        <v>290.65361266666702</v>
      </c>
      <c r="FN81" s="238">
        <f>'Master-National Baseline Data'!FN409</f>
        <v>385.49268500000102</v>
      </c>
      <c r="FO81" s="238">
        <f>'Master-National Baseline Data'!FO409</f>
        <v>222.28317933333301</v>
      </c>
      <c r="FP81" s="238">
        <f>'Master-National Baseline Data'!FP409</f>
        <v>174.84323800000001</v>
      </c>
      <c r="FQ81" s="238">
        <f>'Master-National Baseline Data'!FQ409</f>
        <v>179.14138299999999</v>
      </c>
      <c r="FR81" s="238">
        <f>'Master-National Baseline Data'!FR409</f>
        <v>1.50356633333333</v>
      </c>
      <c r="FS81" s="238">
        <f>'Master-National Baseline Data'!FS409</f>
        <v>7.0513183333333203</v>
      </c>
      <c r="FT81" s="238">
        <f>'Master-National Baseline Data'!FT409</f>
        <v>7.7477179999999999</v>
      </c>
      <c r="FU81" s="238">
        <f>'Master-National Baseline Data'!FU409</f>
        <v>2.2343839999999999</v>
      </c>
      <c r="FV81" s="238">
        <f>'Master-National Baseline Data'!FV409</f>
        <v>5.2512809999999996</v>
      </c>
      <c r="FW81" s="238">
        <f>'Master-National Baseline Data'!FW409</f>
        <v>1.0085913333333301</v>
      </c>
      <c r="FX81" s="238">
        <f>'Master-National Baseline Data'!FX409</f>
        <v>1.7866280000000001</v>
      </c>
      <c r="FY81" s="238">
        <f>'Master-National Baseline Data'!FY409</f>
        <v>0.78584933333333296</v>
      </c>
      <c r="FZ81" s="238">
        <f>'Master-National Baseline Data'!FZ409</f>
        <v>10.845978333333299</v>
      </c>
      <c r="GA81" s="241">
        <f>'Master-National Baseline Data'!GA409</f>
        <v>82.106643333333395</v>
      </c>
      <c r="GB81" s="54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</row>
    <row r="82" spans="1:217" x14ac:dyDescent="0.2">
      <c r="A82" s="73"/>
      <c r="B82" s="232">
        <f>'Master-National Baseline Data'!B410</f>
        <v>84</v>
      </c>
      <c r="C82" s="233" t="str">
        <f>'Master-National Baseline Data'!C410</f>
        <v>84S</v>
      </c>
      <c r="D82" s="233"/>
      <c r="E82" s="233" t="str">
        <f>'Master-National Baseline Data'!E410</f>
        <v>064</v>
      </c>
      <c r="F82" s="233" t="str">
        <f>'Master-National Baseline Data'!F410</f>
        <v xml:space="preserve">Cereals dominant and enset and root crops minor </v>
      </c>
      <c r="G82" s="233" t="str">
        <f>'Master-National Baseline Data'!G410</f>
        <v>SNNPRS</v>
      </c>
      <c r="H82" s="233" t="str">
        <f>'Master-National Baseline Data'!H410</f>
        <v>Wolayita</v>
      </c>
      <c r="I82" s="233" t="str">
        <f>'Master-National Baseline Data'!I410</f>
        <v xml:space="preserve">Damot Gale </v>
      </c>
      <c r="J82" s="233" t="str">
        <f>'Master-National Baseline Data'!J410</f>
        <v>Wondara Balose</v>
      </c>
      <c r="K82" s="233" t="str">
        <f>'Master-National Baseline Data'!K410</f>
        <v>Godaye</v>
      </c>
      <c r="L82" s="233" t="str">
        <f>'Master-National Baseline Data'!L410</f>
        <v>Godaye</v>
      </c>
      <c r="M82" s="233" t="str">
        <f>'Master-National Baseline Data'!M410</f>
        <v>SN-DaG-WB</v>
      </c>
      <c r="N82" s="233" t="str">
        <f>'Master-National Baseline Data'!N410</f>
        <v>Business as usual</v>
      </c>
      <c r="O82" s="233" t="str">
        <f>'Master-National Baseline Data'!O410</f>
        <v>Eroded , low soil fertility and degraded crop land</v>
      </c>
      <c r="P82" s="233" t="str">
        <f>'Master-National Baseline Data'!P410</f>
        <v>Degraded cropland</v>
      </c>
      <c r="Q82" s="233" t="str">
        <f>'Master-National Baseline Data'!Q410</f>
        <v>No intervention</v>
      </c>
      <c r="R82" s="233" t="str">
        <f>'Master-National Baseline Data'!R410</f>
        <v xml:space="preserve">No Integrated soil and water conservation and fertility, degraded cropland </v>
      </c>
      <c r="S82" s="233" t="str">
        <f>'Master-National Baseline Data'!S410</f>
        <v>Cropland</v>
      </c>
      <c r="T82" s="233" t="str">
        <f>'Master-National Baseline Data'!T410</f>
        <v>NI</v>
      </c>
      <c r="U82" s="233" t="str">
        <f>'Master-National Baseline Data'!U410</f>
        <v>NI</v>
      </c>
      <c r="V82" s="233" t="str">
        <f>'Master-National Baseline Data'!V410</f>
        <v>NI</v>
      </c>
      <c r="W82" s="234">
        <f>'Master-National Baseline Data'!W410</f>
        <v>2013</v>
      </c>
      <c r="X82" s="234">
        <f>'Master-National Baseline Data'!X410</f>
        <v>0</v>
      </c>
      <c r="Y82" s="235" t="str">
        <f>'Master-National Baseline Data'!Y410</f>
        <v>NI_0</v>
      </c>
      <c r="Z82" s="235" t="str">
        <f>'Master-National Baseline Data'!Z410</f>
        <v>No physical measure</v>
      </c>
      <c r="AA82" s="235" t="str">
        <f>'Master-National Baseline Data'!AA410</f>
        <v>No biological measure</v>
      </c>
      <c r="AB82" s="235" t="str">
        <f>'Master-National Baseline Data'!AB410</f>
        <v>Acacia-Eucalyptus-Gravilea</v>
      </c>
      <c r="AC82" s="235" t="str">
        <f>'Master-National Baseline Data'!AC410</f>
        <v>No grasses</v>
      </c>
      <c r="AD82" s="235" t="str">
        <f>'Master-National Baseline Data'!AD410</f>
        <v>Maize,  pulses, sweet potatoes and enset</v>
      </c>
      <c r="AE82" s="235" t="str">
        <f>'Master-National Baseline Data'!AE410</f>
        <v>Maize-Teff-Wheat-Beans</v>
      </c>
      <c r="AF82" s="235" t="str">
        <f>'Master-National Baseline Data'!AF410</f>
        <v xml:space="preserve">Dense </v>
      </c>
      <c r="AG82" s="235" t="str">
        <f>'Master-National Baseline Data'!AG410</f>
        <v>Shoats and cattle</v>
      </c>
      <c r="AH82" s="235" t="str">
        <f>'Master-National Baseline Data'!AH410</f>
        <v>Surface sample</v>
      </c>
      <c r="AI82" s="235" t="str">
        <f>'Master-National Baseline Data'!AI410</f>
        <v>SN-DG-SB-AF-C1-3 0-15cm</v>
      </c>
      <c r="AJ82" s="235">
        <f>'Master-National Baseline Data'!AJ410</f>
        <v>0</v>
      </c>
      <c r="AK82" s="235" t="str">
        <f>'Master-National Baseline Data'!AK410</f>
        <v>0-15</v>
      </c>
      <c r="AL82" s="235">
        <f>'Master-National Baseline Data'!AL410</f>
        <v>15</v>
      </c>
      <c r="AM82" s="235" t="str">
        <f>'Master-National Baseline Data'!AM410</f>
        <v>WC</v>
      </c>
      <c r="AN82" s="235" t="str">
        <f>'Master-National Baseline Data'!AN410</f>
        <v>MIR</v>
      </c>
      <c r="AO82" s="235">
        <f>'Master-National Baseline Data'!AO410</f>
        <v>0</v>
      </c>
      <c r="AP82" s="235">
        <f>'Master-National Baseline Data'!AP410</f>
        <v>368414.4</v>
      </c>
      <c r="AQ82" s="235">
        <f>'Master-National Baseline Data'!AQ410</f>
        <v>767219.94</v>
      </c>
      <c r="AR82" s="235">
        <f>'Master-National Baseline Data'!AR410</f>
        <v>6.9394439999999999</v>
      </c>
      <c r="AS82" s="235">
        <f>'Master-National Baseline Data'!AS410</f>
        <v>37.808889000000001</v>
      </c>
      <c r="AT82" s="235" t="str">
        <f>'Master-National Baseline Data'!AT410</f>
        <v>6°56'22.00"</v>
      </c>
      <c r="AU82" s="235" t="str">
        <f>'Master-National Baseline Data'!AU410</f>
        <v>37°48'32.00"</v>
      </c>
      <c r="AV82" s="235">
        <f>'Master-National Baseline Data'!AV410</f>
        <v>1332046.4445793801</v>
      </c>
      <c r="AW82" s="235">
        <f>'Master-National Baseline Data'!AW410</f>
        <v>816893.04808592796</v>
      </c>
      <c r="AX82" s="235">
        <f>'Master-National Baseline Data'!AX410</f>
        <v>2157</v>
      </c>
      <c r="AY82" s="235">
        <f>'Master-National Baseline Data'!AY410</f>
        <v>2157</v>
      </c>
      <c r="AZ82" s="235">
        <f>'Master-National Baseline Data'!AZ410</f>
        <v>-0.99696132000000004</v>
      </c>
      <c r="BA82" s="235">
        <f>'Master-National Baseline Data'!BA410</f>
        <v>-1.09707446</v>
      </c>
      <c r="BB82" s="235">
        <f>'Master-National Baseline Data'!BB410</f>
        <v>-1.0817436300000001</v>
      </c>
      <c r="BC82" s="235">
        <f>'Master-National Baseline Data'!BC410</f>
        <v>-1.0938577</v>
      </c>
      <c r="BD82" s="235">
        <f>'Master-National Baseline Data'!BD410</f>
        <v>-1.2373905999999999</v>
      </c>
      <c r="BE82" s="235">
        <f>'Master-National Baseline Data'!BE410</f>
        <v>-1.2314877399999999</v>
      </c>
      <c r="BF82" s="235">
        <f>'Master-National Baseline Data'!BF410</f>
        <v>-0.95250725999999997</v>
      </c>
      <c r="BG82" s="235">
        <f>'Master-National Baseline Data'!BG410</f>
        <v>35.100700000000003</v>
      </c>
      <c r="BH82" s="235">
        <f>'Master-National Baseline Data'!BH410</f>
        <v>2167</v>
      </c>
      <c r="BI82" s="235">
        <f>'Master-National Baseline Data'!BI410</f>
        <v>-7.5493100000000003E-4</v>
      </c>
      <c r="BJ82" s="235">
        <f>'Master-National Baseline Data'!BJ410</f>
        <v>-7.9273699999999996E-4</v>
      </c>
      <c r="BK82" s="235">
        <f>'Master-National Baseline Data'!BK410</f>
        <v>8.6007099999999994</v>
      </c>
      <c r="BL82" s="235">
        <f>'Master-National Baseline Data'!BL410</f>
        <v>764.67399999999998</v>
      </c>
      <c r="BM82" s="235">
        <f>'Master-National Baseline Data'!BM410</f>
        <v>-2.5936499999999999E-3</v>
      </c>
      <c r="BN82" s="235">
        <f>'Master-National Baseline Data'!BN410</f>
        <v>18.86</v>
      </c>
      <c r="BO82" s="235">
        <f>'Master-National Baseline Data'!BO410</f>
        <v>112.48</v>
      </c>
      <c r="BP82" s="235">
        <f>'Master-National Baseline Data'!BP410</f>
        <v>1349.76</v>
      </c>
      <c r="BQ82" s="235">
        <f>'Master-National Baseline Data'!BQ410</f>
        <v>105.72</v>
      </c>
      <c r="BR82" s="235">
        <f>'Master-National Baseline Data'!BR410</f>
        <v>1268.6399999999999</v>
      </c>
      <c r="BS82" s="235">
        <f>'Master-National Baseline Data'!BS410</f>
        <v>0.93990042674253194</v>
      </c>
      <c r="BT82" s="235">
        <f>'Master-National Baseline Data'!BT410</f>
        <v>15.7</v>
      </c>
      <c r="BU82" s="235">
        <f>'Master-National Baseline Data'!BU410</f>
        <v>4.25</v>
      </c>
      <c r="BV82" s="235">
        <f>'Master-National Baseline Data'!BV410</f>
        <v>12.06</v>
      </c>
      <c r="BW82" s="235">
        <f>'Master-National Baseline Data'!BW410</f>
        <v>-81</v>
      </c>
      <c r="BX82" s="235">
        <f>'Master-National Baseline Data'!BX410</f>
        <v>326</v>
      </c>
      <c r="BY82" s="235">
        <f>'Master-National Baseline Data'!BY410</f>
        <v>24.2</v>
      </c>
      <c r="BZ82" s="235" t="str">
        <f>'Master-National Baseline Data'!BZ410</f>
        <v>Humid</v>
      </c>
      <c r="CA82" s="235">
        <f>'Master-National Baseline Data'!CA410</f>
        <v>1.06</v>
      </c>
      <c r="CB82" s="235">
        <f>'Master-National Baseline Data'!CB410</f>
        <v>8.9451704025299996</v>
      </c>
      <c r="CC82" s="235">
        <f>'Master-National Baseline Data'!CC410</f>
        <v>1776</v>
      </c>
      <c r="CD82" s="235">
        <f>'Master-National Baseline Data'!CD410</f>
        <v>1776</v>
      </c>
      <c r="CE82" s="235">
        <f>'Master-National Baseline Data'!CE410</f>
        <v>2151</v>
      </c>
      <c r="CF82" s="235" t="str">
        <f>'Master-National Baseline Data'!CF410</f>
        <v>NPP Precipitation limited</v>
      </c>
      <c r="CG82" s="235">
        <f>'Master-National Baseline Data'!CG410</f>
        <v>0.9</v>
      </c>
      <c r="CH82" s="235">
        <f>'Master-National Baseline Data'!CH410</f>
        <v>0</v>
      </c>
      <c r="CI82" s="235" t="str">
        <f>'Master-National Baseline Data'!CI410</f>
        <v>Subtropical humid moist forest</v>
      </c>
      <c r="CJ82" s="235" t="str">
        <f>'Master-National Baseline Data'!CJ410</f>
        <v>Arid steppe hot</v>
      </c>
      <c r="CK82" s="235" t="str">
        <f>'Master-National Baseline Data'!CK410</f>
        <v>Semiarid</v>
      </c>
      <c r="CL82" s="235" t="str">
        <f>'Master-National Baseline Data'!CL410</f>
        <v>27 Feb - 9 Nov</v>
      </c>
      <c r="CM82" s="235" t="str">
        <f>'Master-National Baseline Data'!CM410</f>
        <v>Medium to sparse</v>
      </c>
      <c r="CN82" s="235" t="str">
        <f>'Master-National Baseline Data'!CN410</f>
        <v>Deep red</v>
      </c>
      <c r="CO82" s="236">
        <f>'Master-National Baseline Data'!CO410</f>
        <v>1.25115033333333</v>
      </c>
      <c r="CP82" s="236">
        <f>'Master-National Baseline Data'!CP410</f>
        <v>11.539716069711671</v>
      </c>
      <c r="CQ82" s="236">
        <f>'Master-National Baseline Data'!CQ410</f>
        <v>20.738271998543969</v>
      </c>
      <c r="CR82" s="236">
        <f>'Master-National Baseline Data'!CR410</f>
        <v>67.722011931744362</v>
      </c>
      <c r="CS82" s="237" t="str">
        <f>'Master-National Baseline Data'!CS410</f>
        <v>clay</v>
      </c>
      <c r="CT82" s="237" t="str">
        <f>'Master-National Baseline Data'!CT410</f>
        <v>Well drained</v>
      </c>
      <c r="CU82" s="237">
        <f>'Master-National Baseline Data'!CU410</f>
        <v>0.28482243510597283</v>
      </c>
      <c r="CV82" s="237">
        <f>'Master-National Baseline Data'!CV410</f>
        <v>0.49812967581047379</v>
      </c>
      <c r="CW82" s="237">
        <f>'Master-National Baseline Data'!CW410</f>
        <v>0.21330724070450097</v>
      </c>
      <c r="CX82" s="237">
        <f>'Master-National Baseline Data'!CX410</f>
        <v>3.6484410302756398</v>
      </c>
      <c r="CY82" s="237">
        <f>'Master-National Baseline Data'!CY410</f>
        <v>5.3479999999999999</v>
      </c>
      <c r="CZ82" s="235">
        <f>'Master-National Baseline Data'!CZ410</f>
        <v>6.1449999999999996</v>
      </c>
      <c r="DA82" s="235">
        <f>'Master-National Baseline Data'!DA410</f>
        <v>6.5</v>
      </c>
      <c r="DB82" s="235">
        <f>'Master-National Baseline Data'!DB410</f>
        <v>1.1520000000000001</v>
      </c>
      <c r="DC82" s="235" t="str">
        <f>'Master-National Baseline Data'!DC410</f>
        <v>LR</v>
      </c>
      <c r="DD82" s="237">
        <f>'Master-National Baseline Data'!DD410</f>
        <v>4.7471264367816097</v>
      </c>
      <c r="DE82" s="237">
        <f>'Master-National Baseline Data'!DE410</f>
        <v>3.17929885057471</v>
      </c>
      <c r="DF82" s="237">
        <f>'Master-National Baseline Data'!DF410</f>
        <v>0.53800000000000003</v>
      </c>
      <c r="DG82" s="237">
        <f>'Master-National Baseline Data'!DG410</f>
        <v>0</v>
      </c>
      <c r="DH82" s="237">
        <f>'Master-National Baseline Data'!DH410</f>
        <v>0.53800000000000003</v>
      </c>
      <c r="DI82" s="237">
        <f>'Master-National Baseline Data'!DI410</f>
        <v>5.3800000000000008</v>
      </c>
      <c r="DJ82" s="237">
        <f>'Master-National Baseline Data'!DJ410</f>
        <v>0</v>
      </c>
      <c r="DK82" s="237">
        <f>'Master-National Baseline Data'!DK410</f>
        <v>5.3800000000000008</v>
      </c>
      <c r="DL82" s="237">
        <f>'Master-National Baseline Data'!DL410</f>
        <v>10.096783189999973</v>
      </c>
      <c r="DM82" s="237">
        <f>'Master-National Baseline Data'!DM410</f>
        <v>0</v>
      </c>
      <c r="DN82" s="237">
        <f>'Master-National Baseline Data'!DN410</f>
        <v>0</v>
      </c>
      <c r="DO82" s="237">
        <f>'Master-National Baseline Data'!DO410</f>
        <v>10.096783189999973</v>
      </c>
      <c r="DP82" s="237">
        <f>'Master-National Baseline Data'!DP410</f>
        <v>37.021538363333235</v>
      </c>
      <c r="DQ82" s="237">
        <f>'Master-National Baseline Data'!DQ410</f>
        <v>0</v>
      </c>
      <c r="DR82" s="237">
        <f>'Master-National Baseline Data'!DR410</f>
        <v>0</v>
      </c>
      <c r="DS82" s="237">
        <f>'Master-National Baseline Data'!DS410</f>
        <v>37.021538363333235</v>
      </c>
      <c r="DT82" s="237">
        <f>'Master-National Baseline Data'!DT410</f>
        <v>4.7699999999999999E-2</v>
      </c>
      <c r="DU82" s="237">
        <f>'Master-National Baseline Data'!DU410</f>
        <v>0.47699999999999998</v>
      </c>
      <c r="DV82" s="237">
        <f>'Master-National Baseline Data'!DV410</f>
        <v>11.278825995807129</v>
      </c>
      <c r="DW82" s="237">
        <f>'Master-National Baseline Data'!DW410</f>
        <v>184.38673469387754</v>
      </c>
      <c r="DX82" s="237">
        <f>'Master-National Baseline Data'!DX410</f>
        <v>1.5320408163265304</v>
      </c>
      <c r="DY82" s="237">
        <f>'Master-National Baseline Data'!DY410</f>
        <v>1015.530612244898</v>
      </c>
      <c r="DZ82" s="237">
        <f>'Master-National Baseline Data'!DZ410</f>
        <v>0.20595918367346938</v>
      </c>
      <c r="EA82" s="237">
        <f>'Master-National Baseline Data'!EA410</f>
        <v>0.49530612244897959</v>
      </c>
      <c r="EB82" s="237">
        <f>'Master-National Baseline Data'!EB410</f>
        <v>442.85408163265305</v>
      </c>
      <c r="EC82" s="237">
        <f>'Master-National Baseline Data'!EC410</f>
        <v>307.18265306122441</v>
      </c>
      <c r="ED82" s="237">
        <f>'Master-National Baseline Data'!ED410</f>
        <v>209.57551020408161</v>
      </c>
      <c r="EE82" s="237">
        <f>'Master-National Baseline Data'!EE410</f>
        <v>205.36122448979589</v>
      </c>
      <c r="EF82" s="237">
        <f>'Master-National Baseline Data'!EF410</f>
        <v>134.50816326530611</v>
      </c>
      <c r="EG82" s="237">
        <f>'Master-National Baseline Data'!EG410</f>
        <v>0.97642857142857142</v>
      </c>
      <c r="EH82" s="237">
        <f>'Master-National Baseline Data'!EH410</f>
        <v>10.384183673469385</v>
      </c>
      <c r="EI82" s="237">
        <f>'Master-National Baseline Data'!EI410</f>
        <v>9.001530612244899</v>
      </c>
      <c r="EJ82" s="237">
        <f>'Master-National Baseline Data'!EJ410</f>
        <v>1.3696530612244899</v>
      </c>
      <c r="EK82" s="237">
        <f>'Master-National Baseline Data'!EK410</f>
        <v>5.0776530612244901</v>
      </c>
      <c r="EL82" s="237">
        <f>'Master-National Baseline Data'!EL410</f>
        <v>0.78764782836211389</v>
      </c>
      <c r="EM82" s="237">
        <f>'Master-National Baseline Data'!EM410</f>
        <v>1.7464625850340134</v>
      </c>
      <c r="EN82" s="237">
        <f>'Master-National Baseline Data'!EN410</f>
        <v>0.58481810115350485</v>
      </c>
      <c r="EO82" s="237">
        <f>'Master-National Baseline Data'!EO410</f>
        <v>10.040448922712898</v>
      </c>
      <c r="EP82" s="237">
        <f>'Master-National Baseline Data'!EP410</f>
        <v>81.635608515793649</v>
      </c>
      <c r="EQ82" s="235"/>
      <c r="ER82" s="238">
        <f>'Master-National Baseline Data'!ER410</f>
        <v>1.25115033333333</v>
      </c>
      <c r="ES82" s="238">
        <f>'Master-National Baseline Data'!ES410</f>
        <v>11.3500353333334</v>
      </c>
      <c r="ET82" s="238">
        <f>'Master-National Baseline Data'!ET410</f>
        <v>20.3973926666667</v>
      </c>
      <c r="EU82" s="238">
        <f>'Master-National Baseline Data'!EU410</f>
        <v>66.608850999999504</v>
      </c>
      <c r="EV82" s="238">
        <f>'Master-National Baseline Data'!EV410</f>
        <v>0.26810966666666702</v>
      </c>
      <c r="EW82" s="238">
        <f>'Master-National Baseline Data'!EW410</f>
        <v>0.477082333333333</v>
      </c>
      <c r="EX82" s="238">
        <f>'Master-National Baseline Data'!EX410</f>
        <v>0.202692333333332</v>
      </c>
      <c r="EY82" s="238">
        <f>'Master-National Baseline Data'!EY410</f>
        <v>3.8127823333333399</v>
      </c>
      <c r="EZ82" s="238">
        <f>'Master-National Baseline Data'!EZ410</f>
        <v>5.7052016666666603</v>
      </c>
      <c r="FA82" s="238">
        <f>'Master-National Baseline Data'!FA410</f>
        <v>5.36018066666667</v>
      </c>
      <c r="FB82" s="238">
        <f>'Master-National Baseline Data'!FB410</f>
        <v>3.6604616666666701</v>
      </c>
      <c r="FC82" s="238">
        <f>'Master-National Baseline Data'!FC410</f>
        <v>1.1035980000000001</v>
      </c>
      <c r="FD82" s="238">
        <f>'Master-National Baseline Data'!FD410</f>
        <v>11.03598</v>
      </c>
      <c r="FE82" s="238">
        <f>'Master-National Baseline Data'!FE410</f>
        <v>9.4067666666666494E-2</v>
      </c>
      <c r="FF82" s="238">
        <f>'Master-National Baseline Data'!FF410</f>
        <v>0.94067666666666494</v>
      </c>
      <c r="FG82" s="238">
        <f>'Master-National Baseline Data'!FG410</f>
        <v>11.731958909012329</v>
      </c>
      <c r="FH82" s="238">
        <f>'Master-National Baseline Data'!FH410</f>
        <v>185.98340566666701</v>
      </c>
      <c r="FI82" s="238">
        <f>'Master-National Baseline Data'!FI410</f>
        <v>2.42833233333333</v>
      </c>
      <c r="FJ82" s="238">
        <f>'Master-National Baseline Data'!FJ410</f>
        <v>1425.986326</v>
      </c>
      <c r="FK82" s="238">
        <f>'Master-National Baseline Data'!FK410</f>
        <v>0.58974566666666695</v>
      </c>
      <c r="FL82" s="238">
        <f>'Master-National Baseline Data'!FL410</f>
        <v>0.93982766666666695</v>
      </c>
      <c r="FM82" s="238">
        <f>'Master-National Baseline Data'!FM410</f>
        <v>448.95285000000098</v>
      </c>
      <c r="FN82" s="238">
        <f>'Master-National Baseline Data'!FN410</f>
        <v>460.91077299999898</v>
      </c>
      <c r="FO82" s="238">
        <f>'Master-National Baseline Data'!FO410</f>
        <v>379.504276333333</v>
      </c>
      <c r="FP82" s="238">
        <f>'Master-National Baseline Data'!FP410</f>
        <v>221.25326433333299</v>
      </c>
      <c r="FQ82" s="238">
        <f>'Master-National Baseline Data'!FQ410</f>
        <v>155.59106033333299</v>
      </c>
      <c r="FR82" s="238">
        <f>'Master-National Baseline Data'!FR410</f>
        <v>1.4483980000000001</v>
      </c>
      <c r="FS82" s="238">
        <f>'Master-National Baseline Data'!FS410</f>
        <v>13.456077000000001</v>
      </c>
      <c r="FT82" s="238">
        <f>'Master-National Baseline Data'!FT410</f>
        <v>11.2721486666667</v>
      </c>
      <c r="FU82" s="238">
        <f>'Master-National Baseline Data'!FU410</f>
        <v>4.0531996666666599</v>
      </c>
      <c r="FV82" s="238">
        <f>'Master-National Baseline Data'!FV410</f>
        <v>7.0915253333333297</v>
      </c>
      <c r="FW82" s="238">
        <f>'Master-National Baseline Data'!FW410</f>
        <v>1.20912033333333</v>
      </c>
      <c r="FX82" s="238">
        <f>'Master-National Baseline Data'!FX410</f>
        <v>3.3617826666666701</v>
      </c>
      <c r="FY82" s="238">
        <f>'Master-National Baseline Data'!FY410</f>
        <v>0.658924333333333</v>
      </c>
      <c r="FZ82" s="238">
        <f>'Master-National Baseline Data'!FZ410</f>
        <v>14.0296396666667</v>
      </c>
      <c r="GA82" s="241">
        <f>'Master-National Baseline Data'!GA410</f>
        <v>84.531461666666601</v>
      </c>
      <c r="GB82" s="54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</row>
    <row r="83" spans="1:217" x14ac:dyDescent="0.2">
      <c r="A83" s="54"/>
      <c r="B83" s="232">
        <f>'Master-National Baseline Data'!B411</f>
        <v>668</v>
      </c>
      <c r="C83" s="233" t="str">
        <f>'Master-National Baseline Data'!C411</f>
        <v>664P</v>
      </c>
      <c r="D83" s="233" t="str">
        <f>'Master-National Baseline Data'!D411</f>
        <v>664P-BD66</v>
      </c>
      <c r="E83" s="233" t="str">
        <f>'Master-National Baseline Data'!E411</f>
        <v>064</v>
      </c>
      <c r="F83" s="233" t="str">
        <f>'Master-National Baseline Data'!F411</f>
        <v xml:space="preserve">Cereals dominant and enset and root crops minor </v>
      </c>
      <c r="G83" s="233" t="str">
        <f>'Master-National Baseline Data'!G411</f>
        <v>SNNPRS</v>
      </c>
      <c r="H83" s="233" t="str">
        <f>'Master-National Baseline Data'!H411</f>
        <v>Wolayita</v>
      </c>
      <c r="I83" s="233" t="str">
        <f>'Master-National Baseline Data'!I411</f>
        <v xml:space="preserve">Damot Gale </v>
      </c>
      <c r="J83" s="233" t="str">
        <f>'Master-National Baseline Data'!J411</f>
        <v>Wondara Balose</v>
      </c>
      <c r="K83" s="233" t="str">
        <f>'Master-National Baseline Data'!K411</f>
        <v>Godaye</v>
      </c>
      <c r="L83" s="233" t="str">
        <f>'Master-National Baseline Data'!L411</f>
        <v>Godaye</v>
      </c>
      <c r="M83" s="233" t="str">
        <f>'Master-National Baseline Data'!M411</f>
        <v>SN-DaG-WB</v>
      </c>
      <c r="N83" s="233" t="str">
        <f>'Master-National Baseline Data'!N411</f>
        <v>Business as usual</v>
      </c>
      <c r="O83" s="233" t="str">
        <f>'Master-National Baseline Data'!O411</f>
        <v>Eroded , low soil fertility and degraded crop land</v>
      </c>
      <c r="P83" s="233" t="str">
        <f>'Master-National Baseline Data'!P411</f>
        <v>Degraded cropland</v>
      </c>
      <c r="Q83" s="233" t="str">
        <f>'Master-National Baseline Data'!Q411</f>
        <v>No intervention</v>
      </c>
      <c r="R83" s="233" t="str">
        <f>'Master-National Baseline Data'!R411</f>
        <v xml:space="preserve">No Integrated soil and water conservation and fertility, degraded cropland </v>
      </c>
      <c r="S83" s="233" t="str">
        <f>'Master-National Baseline Data'!S411</f>
        <v>Cropland</v>
      </c>
      <c r="T83" s="233" t="str">
        <f>'Master-National Baseline Data'!T411</f>
        <v>NI</v>
      </c>
      <c r="U83" s="233" t="str">
        <f>'Master-National Baseline Data'!U411</f>
        <v>NI</v>
      </c>
      <c r="V83" s="233" t="str">
        <f>'Master-National Baseline Data'!V411</f>
        <v>NI</v>
      </c>
      <c r="W83" s="234">
        <f>'Master-National Baseline Data'!W411</f>
        <v>2013</v>
      </c>
      <c r="X83" s="234">
        <f>'Master-National Baseline Data'!X411</f>
        <v>0</v>
      </c>
      <c r="Y83" s="235" t="str">
        <f>'Master-National Baseline Data'!Y411</f>
        <v>NI_0</v>
      </c>
      <c r="Z83" s="235" t="str">
        <f>'Master-National Baseline Data'!Z411</f>
        <v>No physical measure</v>
      </c>
      <c r="AA83" s="235" t="str">
        <f>'Master-National Baseline Data'!AA411</f>
        <v>No biological measure</v>
      </c>
      <c r="AB83" s="235" t="str">
        <f>'Master-National Baseline Data'!AB411</f>
        <v>Acacia-Eucalyptus-Gravilea</v>
      </c>
      <c r="AC83" s="235" t="str">
        <f>'Master-National Baseline Data'!AC411</f>
        <v>No grasses</v>
      </c>
      <c r="AD83" s="235" t="str">
        <f>'Master-National Baseline Data'!AD411</f>
        <v>Maize,  pulses, sweet potatoes and enset</v>
      </c>
      <c r="AE83" s="235" t="str">
        <f>'Master-National Baseline Data'!AE411</f>
        <v>Maize-Wheat-Tef-Haricot bean-Barley</v>
      </c>
      <c r="AF83" s="235" t="str">
        <f>'Master-National Baseline Data'!AF411</f>
        <v>Sparse</v>
      </c>
      <c r="AG83" s="235" t="str">
        <f>'Master-National Baseline Data'!AG411</f>
        <v>Shoats and cattle</v>
      </c>
      <c r="AH83" s="235" t="str">
        <f>'Master-National Baseline Data'!AH411</f>
        <v>Soil profile sample</v>
      </c>
      <c r="AI83" s="235" t="str">
        <f>'Master-National Baseline Data'!AI411</f>
        <v>SN-DG-3r-C1-0-15cm</v>
      </c>
      <c r="AJ83" s="235" t="str">
        <f>'Master-National Baseline Data'!AJ411</f>
        <v>SN-DG-3r-C1-BD-0-15cm</v>
      </c>
      <c r="AK83" s="235" t="str">
        <f>'Master-National Baseline Data'!AK411</f>
        <v>0-15</v>
      </c>
      <c r="AL83" s="235">
        <f>'Master-National Baseline Data'!AL411</f>
        <v>15</v>
      </c>
      <c r="AM83" s="235" t="str">
        <f>'Master-National Baseline Data'!AM411</f>
        <v>WC</v>
      </c>
      <c r="AN83" s="235" t="str">
        <f>'Master-National Baseline Data'!AN411</f>
        <v>MIR</v>
      </c>
      <c r="AO83" s="235">
        <f>'Master-National Baseline Data'!AO411</f>
        <v>0</v>
      </c>
      <c r="AP83" s="235">
        <f>'Master-National Baseline Data'!AP411</f>
        <v>368403.95</v>
      </c>
      <c r="AQ83" s="235">
        <f>'Master-National Baseline Data'!AQ411</f>
        <v>767212.08</v>
      </c>
      <c r="AR83" s="235">
        <f>'Master-National Baseline Data'!AR411</f>
        <v>6.9393729999999998</v>
      </c>
      <c r="AS83" s="235">
        <f>'Master-National Baseline Data'!AS411</f>
        <v>37.808793999999999</v>
      </c>
      <c r="AT83" s="235" t="str">
        <f>'Master-National Baseline Data'!AT411</f>
        <v>6°56'21.74"</v>
      </c>
      <c r="AU83" s="235" t="str">
        <f>'Master-National Baseline Data'!AU411</f>
        <v>37°48'31.66"</v>
      </c>
      <c r="AV83" s="235">
        <f>'Master-National Baseline Data'!AV411</f>
        <v>1332046.4445793801</v>
      </c>
      <c r="AW83" s="235">
        <f>'Master-National Baseline Data'!AW411</f>
        <v>816893.04808592796</v>
      </c>
      <c r="AX83" s="235">
        <f>'Master-National Baseline Data'!AX411</f>
        <v>2157</v>
      </c>
      <c r="AY83" s="235">
        <f>'Master-National Baseline Data'!AY411</f>
        <v>2145</v>
      </c>
      <c r="AZ83" s="235">
        <f>'Master-National Baseline Data'!AZ411</f>
        <v>-0.99696132000000004</v>
      </c>
      <c r="BA83" s="235">
        <f>'Master-National Baseline Data'!BA411</f>
        <v>-1.09707446</v>
      </c>
      <c r="BB83" s="235">
        <f>'Master-National Baseline Data'!BB411</f>
        <v>-1.0817436300000001</v>
      </c>
      <c r="BC83" s="235">
        <f>'Master-National Baseline Data'!BC411</f>
        <v>-1.0938577</v>
      </c>
      <c r="BD83" s="235">
        <f>'Master-National Baseline Data'!BD411</f>
        <v>-1.2373905999999999</v>
      </c>
      <c r="BE83" s="235">
        <f>'Master-National Baseline Data'!BE411</f>
        <v>-1.2314877399999999</v>
      </c>
      <c r="BF83" s="235">
        <f>'Master-National Baseline Data'!BF411</f>
        <v>-0.95250725999999997</v>
      </c>
      <c r="BG83" s="235">
        <f>'Master-National Baseline Data'!BG411</f>
        <v>35.100700000000003</v>
      </c>
      <c r="BH83" s="235">
        <f>'Master-National Baseline Data'!BH411</f>
        <v>2167</v>
      </c>
      <c r="BI83" s="235">
        <f>'Master-National Baseline Data'!BI411</f>
        <v>-7.5493100000000003E-4</v>
      </c>
      <c r="BJ83" s="235">
        <f>'Master-National Baseline Data'!BJ411</f>
        <v>-7.9273699999999996E-4</v>
      </c>
      <c r="BK83" s="235">
        <f>'Master-National Baseline Data'!BK411</f>
        <v>8.6007099999999994</v>
      </c>
      <c r="BL83" s="235">
        <f>'Master-National Baseline Data'!BL411</f>
        <v>764.67399999999998</v>
      </c>
      <c r="BM83" s="235">
        <f>'Master-National Baseline Data'!BM411</f>
        <v>-2.5936499999999999E-3</v>
      </c>
      <c r="BN83" s="235">
        <f>'Master-National Baseline Data'!BN411</f>
        <v>18.86</v>
      </c>
      <c r="BO83" s="235">
        <f>'Master-National Baseline Data'!BO411</f>
        <v>112.48</v>
      </c>
      <c r="BP83" s="235">
        <f>'Master-National Baseline Data'!BP411</f>
        <v>1349.76</v>
      </c>
      <c r="BQ83" s="235">
        <f>'Master-National Baseline Data'!BQ411</f>
        <v>105.72</v>
      </c>
      <c r="BR83" s="235">
        <f>'Master-National Baseline Data'!BR411</f>
        <v>1268.6399999999999</v>
      </c>
      <c r="BS83" s="235">
        <f>'Master-National Baseline Data'!BS411</f>
        <v>0.93990042674253194</v>
      </c>
      <c r="BT83" s="235">
        <f>'Master-National Baseline Data'!BT411</f>
        <v>15.7</v>
      </c>
      <c r="BU83" s="235">
        <f>'Master-National Baseline Data'!BU411</f>
        <v>4.25</v>
      </c>
      <c r="BV83" s="235">
        <f>'Master-National Baseline Data'!BV411</f>
        <v>12.06</v>
      </c>
      <c r="BW83" s="235">
        <f>'Master-National Baseline Data'!BW411</f>
        <v>-81</v>
      </c>
      <c r="BX83" s="235">
        <f>'Master-National Baseline Data'!BX411</f>
        <v>326</v>
      </c>
      <c r="BY83" s="235">
        <f>'Master-National Baseline Data'!BY411</f>
        <v>24.2</v>
      </c>
      <c r="BZ83" s="235" t="str">
        <f>'Master-National Baseline Data'!BZ411</f>
        <v>Humid</v>
      </c>
      <c r="CA83" s="235">
        <f>'Master-National Baseline Data'!CA411</f>
        <v>1.06</v>
      </c>
      <c r="CB83" s="235">
        <f>'Master-National Baseline Data'!CB411</f>
        <v>8.9636888504000005</v>
      </c>
      <c r="CC83" s="235">
        <f>'Master-National Baseline Data'!CC411</f>
        <v>1776</v>
      </c>
      <c r="CD83" s="235">
        <f>'Master-National Baseline Data'!CD411</f>
        <v>1776</v>
      </c>
      <c r="CE83" s="235">
        <f>'Master-National Baseline Data'!CE411</f>
        <v>2151</v>
      </c>
      <c r="CF83" s="235" t="str">
        <f>'Master-National Baseline Data'!CF411</f>
        <v>NPP Precipitation limited</v>
      </c>
      <c r="CG83" s="235">
        <f>'Master-National Baseline Data'!CG411</f>
        <v>0.9</v>
      </c>
      <c r="CH83" s="235">
        <f>'Master-National Baseline Data'!CH411</f>
        <v>0</v>
      </c>
      <c r="CI83" s="235" t="str">
        <f>'Master-National Baseline Data'!CI411</f>
        <v>Subtropical humid moist forest</v>
      </c>
      <c r="CJ83" s="235" t="str">
        <f>'Master-National Baseline Data'!CJ411</f>
        <v>Arid steppe hot</v>
      </c>
      <c r="CK83" s="235" t="str">
        <f>'Master-National Baseline Data'!CK411</f>
        <v>Semiarid</v>
      </c>
      <c r="CL83" s="235" t="str">
        <f>'Master-National Baseline Data'!CL411</f>
        <v>27 Feb - 9 Nov</v>
      </c>
      <c r="CM83" s="235" t="str">
        <f>'Master-National Baseline Data'!CM411</f>
        <v>Almost no roots</v>
      </c>
      <c r="CN83" s="235" t="str">
        <f>'Master-National Baseline Data'!CN411</f>
        <v>Reddish brown</v>
      </c>
      <c r="CO83" s="236">
        <f>'Master-National Baseline Data'!CO411</f>
        <v>1.26395568128241</v>
      </c>
      <c r="CP83" s="236">
        <f>'Master-National Baseline Data'!CP411</f>
        <v>13.636363640000001</v>
      </c>
      <c r="CQ83" s="236">
        <f>'Master-National Baseline Data'!CQ411</f>
        <v>20.454545450000001</v>
      </c>
      <c r="CR83" s="236">
        <f>'Master-National Baseline Data'!CR411</f>
        <v>65.909090910000003</v>
      </c>
      <c r="CS83" s="237" t="str">
        <f>'Master-National Baseline Data'!CS411</f>
        <v>clay</v>
      </c>
      <c r="CT83" s="237" t="str">
        <f>'Master-National Baseline Data'!CT411</f>
        <v>Well drained</v>
      </c>
      <c r="CU83" s="236">
        <f>'Master-National Baseline Data'!CU411</f>
        <v>0.16991596875757248</v>
      </c>
      <c r="CV83" s="236">
        <f>'Master-National Baseline Data'!CV411</f>
        <v>0.44986631016042783</v>
      </c>
      <c r="CW83" s="236">
        <f>'Master-National Baseline Data'!CW411</f>
        <v>0.27995034140285535</v>
      </c>
      <c r="CX83" s="236">
        <f>'Master-National Baseline Data'!CX411</f>
        <v>3.2085561497326132</v>
      </c>
      <c r="CY83" s="236">
        <f>'Master-National Baseline Data'!CY411</f>
        <v>5.8319999999999999</v>
      </c>
      <c r="CZ83" s="235">
        <f>'Master-National Baseline Data'!CZ411</f>
        <v>5.8879999999999999</v>
      </c>
      <c r="DA83" s="235">
        <f>'Master-National Baseline Data'!DA411</f>
        <v>6.5</v>
      </c>
      <c r="DB83" s="235">
        <f>'Master-National Baseline Data'!DB411</f>
        <v>0.66800000000000015</v>
      </c>
      <c r="DC83" s="235" t="str">
        <f>'Master-National Baseline Data'!DC411</f>
        <v>LR</v>
      </c>
      <c r="DD83" s="236">
        <f>'Master-National Baseline Data'!DD411</f>
        <v>2.6343545956805698</v>
      </c>
      <c r="DE83" s="236">
        <f>'Master-National Baseline Data'!DE411</f>
        <v>1.91140482169764</v>
      </c>
      <c r="DF83" s="236">
        <f>'Master-National Baseline Data'!DF411</f>
        <v>1.0322899999999999</v>
      </c>
      <c r="DG83" s="236">
        <f>'Master-National Baseline Data'!DG411</f>
        <v>1.0322899999999999</v>
      </c>
      <c r="DH83" s="236">
        <f>'Master-National Baseline Data'!DH411</f>
        <v>1.0322899999999999</v>
      </c>
      <c r="DI83" s="236">
        <f>'Master-National Baseline Data'!DI411</f>
        <v>10.322899999999999</v>
      </c>
      <c r="DJ83" s="236">
        <f>'Master-National Baseline Data'!DJ411</f>
        <v>0</v>
      </c>
      <c r="DK83" s="236">
        <f>'Master-National Baseline Data'!DK411</f>
        <v>10.322899999999999</v>
      </c>
      <c r="DL83" s="236">
        <f>'Master-National Baseline Data'!DL411</f>
        <v>19.571532153465284</v>
      </c>
      <c r="DM83" s="236">
        <f>'Master-National Baseline Data'!DM411</f>
        <v>19.571532153465284</v>
      </c>
      <c r="DN83" s="236">
        <f>'Master-National Baseline Data'!DN411</f>
        <v>62.257291188960743</v>
      </c>
      <c r="DO83" s="236">
        <f>'Master-National Baseline Data'!DO411</f>
        <v>19.571532153465284</v>
      </c>
      <c r="DP83" s="236">
        <f>'Master-National Baseline Data'!DP411</f>
        <v>71.762284562706043</v>
      </c>
      <c r="DQ83" s="236">
        <f>'Master-National Baseline Data'!DQ411</f>
        <v>71.762284562706043</v>
      </c>
      <c r="DR83" s="236">
        <f>'Master-National Baseline Data'!DR411</f>
        <v>228.27673435952272</v>
      </c>
      <c r="DS83" s="236">
        <f>'Master-National Baseline Data'!DS411</f>
        <v>71.762284562706043</v>
      </c>
      <c r="DT83" s="236">
        <f>'Master-National Baseline Data'!DT411</f>
        <v>6.1219999999999997E-2</v>
      </c>
      <c r="DU83" s="236">
        <f>'Master-National Baseline Data'!DU411</f>
        <v>0.61219999999999997</v>
      </c>
      <c r="DV83" s="236">
        <f>'Master-National Baseline Data'!DV411</f>
        <v>16.861973211368834</v>
      </c>
      <c r="DW83" s="236">
        <f>'Master-National Baseline Data'!DW411</f>
        <v>188.54764157242047</v>
      </c>
      <c r="DX83" s="236">
        <f>'Master-National Baseline Data'!DX411</f>
        <v>2.5544148126585342</v>
      </c>
      <c r="DY83" s="236">
        <f>'Master-National Baseline Data'!DY411</f>
        <v>944.45596172256501</v>
      </c>
      <c r="DZ83" s="236">
        <f>'Master-National Baseline Data'!DZ411</f>
        <v>11.551582669523969</v>
      </c>
      <c r="EA83" s="236">
        <f>'Master-National Baseline Data'!EA411</f>
        <v>1.0350880528247282</v>
      </c>
      <c r="EB83" s="236">
        <f>'Master-National Baseline Data'!EB411</f>
        <v>331.68671867355835</v>
      </c>
      <c r="EC83" s="236">
        <f>'Master-National Baseline Data'!EC411</f>
        <v>285.58962049206366</v>
      </c>
      <c r="ED83" s="236">
        <f>'Master-National Baseline Data'!ED411</f>
        <v>225.2236731296239</v>
      </c>
      <c r="EE83" s="236">
        <f>'Master-National Baseline Data'!EE411</f>
        <v>120.48017165384763</v>
      </c>
      <c r="EF83" s="236">
        <f>'Master-National Baseline Data'!EF411</f>
        <v>183.94788729726613</v>
      </c>
      <c r="EG83" s="236">
        <f>'Master-National Baseline Data'!EG411</f>
        <v>6.2636328344411156</v>
      </c>
      <c r="EH83" s="236">
        <f>'Master-National Baseline Data'!EH411</f>
        <v>8.7019402562691042</v>
      </c>
      <c r="EI83" s="236">
        <f>'Master-National Baseline Data'!EI411</f>
        <v>16.023650392005788</v>
      </c>
      <c r="EJ83" s="236">
        <f>'Master-National Baseline Data'!EJ411</f>
        <v>8.8513529665029367</v>
      </c>
      <c r="EK83" s="236">
        <f>'Master-National Baseline Data'!EK411</f>
        <v>4.722279808612825</v>
      </c>
      <c r="EL83" s="236">
        <f>'Master-National Baseline Data'!EL411</f>
        <v>0.73228107818477861</v>
      </c>
      <c r="EM83" s="236">
        <f>'Master-National Baseline Data'!EM411</f>
        <v>1.8768639427468659</v>
      </c>
      <c r="EN83" s="236">
        <f>'Master-National Baseline Data'!EN411</f>
        <v>0.79977342303159193</v>
      </c>
      <c r="EO83" s="236">
        <f>'Master-National Baseline Data'!EO411</f>
        <v>10.016674668300265</v>
      </c>
      <c r="EP83" s="236">
        <f>'Master-National Baseline Data'!EP411</f>
        <v>81.176623199202382</v>
      </c>
      <c r="EQ83" s="235"/>
      <c r="ER83" s="238">
        <f>'Master-National Baseline Data'!ER411</f>
        <v>1.2697643333333299</v>
      </c>
      <c r="ES83" s="238">
        <f>'Master-National Baseline Data'!ES411</f>
        <v>14.3250126666667</v>
      </c>
      <c r="ET83" s="238">
        <f>'Master-National Baseline Data'!ET411</f>
        <v>22.107856333333299</v>
      </c>
      <c r="EU83" s="238">
        <f>'Master-National Baseline Data'!EU411</f>
        <v>65.1076226666666</v>
      </c>
      <c r="EV83" s="238">
        <f>'Master-National Baseline Data'!EV411</f>
        <v>0.188286333333334</v>
      </c>
      <c r="EW83" s="238">
        <f>'Master-National Baseline Data'!EW411</f>
        <v>0.46927566666666498</v>
      </c>
      <c r="EX83" s="238">
        <f>'Master-National Baseline Data'!EX411</f>
        <v>0.28221400000000102</v>
      </c>
      <c r="EY83" s="238">
        <f>'Master-National Baseline Data'!EY411</f>
        <v>3.4014026666666699</v>
      </c>
      <c r="EZ83" s="238">
        <f>'Master-National Baseline Data'!EZ411</f>
        <v>5.7549166666666602</v>
      </c>
      <c r="FA83" s="238">
        <f>'Master-National Baseline Data'!FA411</f>
        <v>2.75652433333333</v>
      </c>
      <c r="FB83" s="238">
        <f>'Master-National Baseline Data'!FB411</f>
        <v>1.825507</v>
      </c>
      <c r="FC83" s="238">
        <f>'Master-National Baseline Data'!FC411</f>
        <v>0.87560899999999797</v>
      </c>
      <c r="FD83" s="238">
        <f>'Master-National Baseline Data'!FD411</f>
        <v>8.7560899999999791</v>
      </c>
      <c r="FE83" s="238">
        <f>'Master-National Baseline Data'!FE411</f>
        <v>5.7037666666666403E-2</v>
      </c>
      <c r="FF83" s="238">
        <f>'Master-National Baseline Data'!FF411</f>
        <v>0.57037666666666409</v>
      </c>
      <c r="FG83" s="238">
        <f>'Master-National Baseline Data'!FG411</f>
        <v>15.351416899943347</v>
      </c>
      <c r="FH83" s="238">
        <f>'Master-National Baseline Data'!FH411</f>
        <v>186.52290300000001</v>
      </c>
      <c r="FI83" s="238">
        <f>'Master-National Baseline Data'!FI411</f>
        <v>2.8670853333333302</v>
      </c>
      <c r="FJ83" s="238">
        <f>'Master-National Baseline Data'!FJ411</f>
        <v>958.508506333333</v>
      </c>
      <c r="FK83" s="238">
        <f>'Master-National Baseline Data'!FK411</f>
        <v>10.6923353333333</v>
      </c>
      <c r="FL83" s="238">
        <f>'Master-National Baseline Data'!FL411</f>
        <v>0.84785766666666795</v>
      </c>
      <c r="FM83" s="238">
        <f>'Master-National Baseline Data'!FM411</f>
        <v>278.42706900000098</v>
      </c>
      <c r="FN83" s="238">
        <f>'Master-National Baseline Data'!FN411</f>
        <v>296.67572733333299</v>
      </c>
      <c r="FO83" s="238">
        <f>'Master-National Baseline Data'!FO411</f>
        <v>257.91233433333298</v>
      </c>
      <c r="FP83" s="238">
        <f>'Master-National Baseline Data'!FP411</f>
        <v>118.55580766666699</v>
      </c>
      <c r="FQ83" s="238">
        <f>'Master-National Baseline Data'!FQ411</f>
        <v>182.19991633333299</v>
      </c>
      <c r="FR83" s="238">
        <f>'Master-National Baseline Data'!FR411</f>
        <v>5.6231616666666699</v>
      </c>
      <c r="FS83" s="238">
        <f>'Master-National Baseline Data'!FS411</f>
        <v>8.38614033333333</v>
      </c>
      <c r="FT83" s="238">
        <f>'Master-National Baseline Data'!FT411</f>
        <v>14.047434000000001</v>
      </c>
      <c r="FU83" s="238">
        <f>'Master-National Baseline Data'!FU411</f>
        <v>7.8066676666666597</v>
      </c>
      <c r="FV83" s="238">
        <f>'Master-National Baseline Data'!FV411</f>
        <v>4.7596583333333404</v>
      </c>
      <c r="FW83" s="238">
        <f>'Master-National Baseline Data'!FW411</f>
        <v>0.74927199999999905</v>
      </c>
      <c r="FX83" s="238">
        <f>'Master-National Baseline Data'!FX411</f>
        <v>2.1105900000000002</v>
      </c>
      <c r="FY83" s="238">
        <f>'Master-National Baseline Data'!FY411</f>
        <v>0.76981266666666803</v>
      </c>
      <c r="FZ83" s="238">
        <f>'Master-National Baseline Data'!FZ411</f>
        <v>10.426505666666699</v>
      </c>
      <c r="GA83" s="241">
        <f>'Master-National Baseline Data'!GA411</f>
        <v>81.680889333333397</v>
      </c>
      <c r="GB83" s="54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</row>
    <row r="84" spans="1:217" x14ac:dyDescent="0.2">
      <c r="A84" s="54"/>
      <c r="B84" s="232">
        <f>'Master-National Baseline Data'!B412</f>
        <v>669</v>
      </c>
      <c r="C84" s="233" t="str">
        <f>'Master-National Baseline Data'!C412</f>
        <v>665P</v>
      </c>
      <c r="D84" s="233" t="str">
        <f>'Master-National Baseline Data'!D412</f>
        <v>665P-BD67</v>
      </c>
      <c r="E84" s="233" t="str">
        <f>'Master-National Baseline Data'!E412</f>
        <v>064</v>
      </c>
      <c r="F84" s="233" t="str">
        <f>'Master-National Baseline Data'!F412</f>
        <v xml:space="preserve">Cereals dominant and enset and root crops minor </v>
      </c>
      <c r="G84" s="233" t="str">
        <f>'Master-National Baseline Data'!G412</f>
        <v>SNNPRS</v>
      </c>
      <c r="H84" s="233" t="str">
        <f>'Master-National Baseline Data'!H412</f>
        <v>Wolayita</v>
      </c>
      <c r="I84" s="233" t="str">
        <f>'Master-National Baseline Data'!I412</f>
        <v xml:space="preserve">Damot Gale </v>
      </c>
      <c r="J84" s="233" t="str">
        <f>'Master-National Baseline Data'!J412</f>
        <v>Wondara Balose</v>
      </c>
      <c r="K84" s="233" t="str">
        <f>'Master-National Baseline Data'!K412</f>
        <v>Godaye</v>
      </c>
      <c r="L84" s="233" t="str">
        <f>'Master-National Baseline Data'!L412</f>
        <v>Godaye</v>
      </c>
      <c r="M84" s="233" t="str">
        <f>'Master-National Baseline Data'!M412</f>
        <v>SN-DaG-WB</v>
      </c>
      <c r="N84" s="233" t="str">
        <f>'Master-National Baseline Data'!N412</f>
        <v>Business as usual</v>
      </c>
      <c r="O84" s="233" t="str">
        <f>'Master-National Baseline Data'!O412</f>
        <v>Eroded , low soil fertility and degraded crop land</v>
      </c>
      <c r="P84" s="233" t="str">
        <f>'Master-National Baseline Data'!P412</f>
        <v>Degraded cropland</v>
      </c>
      <c r="Q84" s="233" t="str">
        <f>'Master-National Baseline Data'!Q412</f>
        <v>No intervention</v>
      </c>
      <c r="R84" s="233" t="str">
        <f>'Master-National Baseline Data'!R412</f>
        <v xml:space="preserve">No Integrated soil and water conservation and fertility, degraded cropland </v>
      </c>
      <c r="S84" s="233" t="str">
        <f>'Master-National Baseline Data'!S412</f>
        <v>Cropland</v>
      </c>
      <c r="T84" s="233" t="str">
        <f>'Master-National Baseline Data'!T412</f>
        <v>NI</v>
      </c>
      <c r="U84" s="233" t="str">
        <f>'Master-National Baseline Data'!U412</f>
        <v>NI</v>
      </c>
      <c r="V84" s="233" t="str">
        <f>'Master-National Baseline Data'!V412</f>
        <v>NI</v>
      </c>
      <c r="W84" s="234">
        <f>'Master-National Baseline Data'!W412</f>
        <v>2013</v>
      </c>
      <c r="X84" s="234">
        <f>'Master-National Baseline Data'!X412</f>
        <v>0</v>
      </c>
      <c r="Y84" s="235" t="str">
        <f>'Master-National Baseline Data'!Y412</f>
        <v>NI_0</v>
      </c>
      <c r="Z84" s="235" t="str">
        <f>'Master-National Baseline Data'!Z412</f>
        <v>No physical measure</v>
      </c>
      <c r="AA84" s="235" t="str">
        <f>'Master-National Baseline Data'!AA412</f>
        <v>No biological measure</v>
      </c>
      <c r="AB84" s="235" t="str">
        <f>'Master-National Baseline Data'!AB412</f>
        <v>Acacia-Eucalyptus-Gravilea</v>
      </c>
      <c r="AC84" s="235" t="str">
        <f>'Master-National Baseline Data'!AC412</f>
        <v>No grasses</v>
      </c>
      <c r="AD84" s="235" t="str">
        <f>'Master-National Baseline Data'!AD412</f>
        <v>Maize,  pulses, sweet potatoes and enset</v>
      </c>
      <c r="AE84" s="235" t="str">
        <f>'Master-National Baseline Data'!AE412</f>
        <v>Maize-Wheat-Tef-Haricot bean-Barley</v>
      </c>
      <c r="AF84" s="235" t="str">
        <f>'Master-National Baseline Data'!AF412</f>
        <v>Sparse</v>
      </c>
      <c r="AG84" s="235" t="str">
        <f>'Master-National Baseline Data'!AG412</f>
        <v>Shoats and cattle</v>
      </c>
      <c r="AH84" s="235" t="str">
        <f>'Master-National Baseline Data'!AH412</f>
        <v>Soil profile sample</v>
      </c>
      <c r="AI84" s="235" t="str">
        <f>'Master-National Baseline Data'!AI412</f>
        <v>SN-DG-3r-C1-15-45cm</v>
      </c>
      <c r="AJ84" s="235" t="str">
        <f>'Master-National Baseline Data'!AJ412</f>
        <v>SN-DG-3r-C1-BD-15-45cm</v>
      </c>
      <c r="AK84" s="235" t="str">
        <f>'Master-National Baseline Data'!AK412</f>
        <v>15-45</v>
      </c>
      <c r="AL84" s="235">
        <f>'Master-National Baseline Data'!AL412</f>
        <v>30</v>
      </c>
      <c r="AM84" s="235" t="str">
        <f>'Master-National Baseline Data'!AM412</f>
        <v>WC</v>
      </c>
      <c r="AN84" s="235" t="str">
        <f>'Master-National Baseline Data'!AN412</f>
        <v>MIR</v>
      </c>
      <c r="AO84" s="235">
        <f>'Master-National Baseline Data'!AO412</f>
        <v>0</v>
      </c>
      <c r="AP84" s="235">
        <f>'Master-National Baseline Data'!AP412</f>
        <v>368403.95</v>
      </c>
      <c r="AQ84" s="235">
        <f>'Master-National Baseline Data'!AQ412</f>
        <v>767212.08</v>
      </c>
      <c r="AR84" s="235">
        <f>'Master-National Baseline Data'!AR412</f>
        <v>6.9393729999999998</v>
      </c>
      <c r="AS84" s="235">
        <f>'Master-National Baseline Data'!AS412</f>
        <v>37.808793999999999</v>
      </c>
      <c r="AT84" s="235" t="str">
        <f>'Master-National Baseline Data'!AT412</f>
        <v>6°56'21.74"</v>
      </c>
      <c r="AU84" s="235" t="str">
        <f>'Master-National Baseline Data'!AU412</f>
        <v>37°48'31.66"</v>
      </c>
      <c r="AV84" s="235">
        <f>'Master-National Baseline Data'!AV412</f>
        <v>1332046.4445793801</v>
      </c>
      <c r="AW84" s="235">
        <f>'Master-National Baseline Data'!AW412</f>
        <v>816893.04808592796</v>
      </c>
      <c r="AX84" s="235">
        <f>'Master-National Baseline Data'!AX412</f>
        <v>2157</v>
      </c>
      <c r="AY84" s="235">
        <f>'Master-National Baseline Data'!AY412</f>
        <v>2145</v>
      </c>
      <c r="AZ84" s="235">
        <f>'Master-National Baseline Data'!AZ412</f>
        <v>-0.99696132000000004</v>
      </c>
      <c r="BA84" s="235">
        <f>'Master-National Baseline Data'!BA412</f>
        <v>-1.09707446</v>
      </c>
      <c r="BB84" s="235">
        <f>'Master-National Baseline Data'!BB412</f>
        <v>-1.0817436300000001</v>
      </c>
      <c r="BC84" s="235">
        <f>'Master-National Baseline Data'!BC412</f>
        <v>-1.0938577</v>
      </c>
      <c r="BD84" s="235">
        <f>'Master-National Baseline Data'!BD412</f>
        <v>-1.2373905999999999</v>
      </c>
      <c r="BE84" s="235">
        <f>'Master-National Baseline Data'!BE412</f>
        <v>-1.2314877399999999</v>
      </c>
      <c r="BF84" s="235">
        <f>'Master-National Baseline Data'!BF412</f>
        <v>-0.95250725999999997</v>
      </c>
      <c r="BG84" s="235">
        <f>'Master-National Baseline Data'!BG412</f>
        <v>35.100700000000003</v>
      </c>
      <c r="BH84" s="235">
        <f>'Master-National Baseline Data'!BH412</f>
        <v>2167</v>
      </c>
      <c r="BI84" s="235">
        <f>'Master-National Baseline Data'!BI412</f>
        <v>-7.5493100000000003E-4</v>
      </c>
      <c r="BJ84" s="235">
        <f>'Master-National Baseline Data'!BJ412</f>
        <v>-7.9273699999999996E-4</v>
      </c>
      <c r="BK84" s="235">
        <f>'Master-National Baseline Data'!BK412</f>
        <v>8.6007099999999994</v>
      </c>
      <c r="BL84" s="235">
        <f>'Master-National Baseline Data'!BL412</f>
        <v>764.67399999999998</v>
      </c>
      <c r="BM84" s="235">
        <f>'Master-National Baseline Data'!BM412</f>
        <v>-2.5936499999999999E-3</v>
      </c>
      <c r="BN84" s="235">
        <f>'Master-National Baseline Data'!BN412</f>
        <v>18.86</v>
      </c>
      <c r="BO84" s="235">
        <f>'Master-National Baseline Data'!BO412</f>
        <v>112.48</v>
      </c>
      <c r="BP84" s="235">
        <f>'Master-National Baseline Data'!BP412</f>
        <v>1349.76</v>
      </c>
      <c r="BQ84" s="235">
        <f>'Master-National Baseline Data'!BQ412</f>
        <v>105.72</v>
      </c>
      <c r="BR84" s="235">
        <f>'Master-National Baseline Data'!BR412</f>
        <v>1268.6399999999999</v>
      </c>
      <c r="BS84" s="235">
        <f>'Master-National Baseline Data'!BS412</f>
        <v>0.93990042674253194</v>
      </c>
      <c r="BT84" s="235">
        <f>'Master-National Baseline Data'!BT412</f>
        <v>15.7</v>
      </c>
      <c r="BU84" s="235">
        <f>'Master-National Baseline Data'!BU412</f>
        <v>4.25</v>
      </c>
      <c r="BV84" s="235">
        <f>'Master-National Baseline Data'!BV412</f>
        <v>12.06</v>
      </c>
      <c r="BW84" s="235">
        <f>'Master-National Baseline Data'!BW412</f>
        <v>-81</v>
      </c>
      <c r="BX84" s="235">
        <f>'Master-National Baseline Data'!BX412</f>
        <v>326</v>
      </c>
      <c r="BY84" s="235">
        <f>'Master-National Baseline Data'!BY412</f>
        <v>24.2</v>
      </c>
      <c r="BZ84" s="235" t="str">
        <f>'Master-National Baseline Data'!BZ412</f>
        <v>Humid</v>
      </c>
      <c r="CA84" s="235">
        <f>'Master-National Baseline Data'!CA412</f>
        <v>1.06</v>
      </c>
      <c r="CB84" s="235">
        <f>'Master-National Baseline Data'!CB412</f>
        <v>8.9636888504000005</v>
      </c>
      <c r="CC84" s="235">
        <f>'Master-National Baseline Data'!CC412</f>
        <v>1776</v>
      </c>
      <c r="CD84" s="235">
        <f>'Master-National Baseline Data'!CD412</f>
        <v>1776</v>
      </c>
      <c r="CE84" s="235">
        <f>'Master-National Baseline Data'!CE412</f>
        <v>2151</v>
      </c>
      <c r="CF84" s="235" t="str">
        <f>'Master-National Baseline Data'!CF412</f>
        <v>NPP Precipitation limited</v>
      </c>
      <c r="CG84" s="235">
        <f>'Master-National Baseline Data'!CG412</f>
        <v>0.9</v>
      </c>
      <c r="CH84" s="235">
        <f>'Master-National Baseline Data'!CH412</f>
        <v>0</v>
      </c>
      <c r="CI84" s="235" t="str">
        <f>'Master-National Baseline Data'!CI412</f>
        <v>Subtropical humid moist forest</v>
      </c>
      <c r="CJ84" s="235" t="str">
        <f>'Master-National Baseline Data'!CJ412</f>
        <v>Arid steppe hot</v>
      </c>
      <c r="CK84" s="235" t="str">
        <f>'Master-National Baseline Data'!CK412</f>
        <v>Semiarid</v>
      </c>
      <c r="CL84" s="235" t="str">
        <f>'Master-National Baseline Data'!CL412</f>
        <v>27 Feb - 9 Nov</v>
      </c>
      <c r="CM84" s="235" t="str">
        <f>'Master-National Baseline Data'!CM412</f>
        <v>Almost no roots</v>
      </c>
      <c r="CN84" s="235" t="str">
        <f>'Master-National Baseline Data'!CN412</f>
        <v>Reddish brown</v>
      </c>
      <c r="CO84" s="236">
        <f>'Master-National Baseline Data'!CO412</f>
        <v>1.3007678318852294</v>
      </c>
      <c r="CP84" s="236">
        <f>'Master-National Baseline Data'!CP412</f>
        <v>15.02849003</v>
      </c>
      <c r="CQ84" s="236">
        <f>'Master-National Baseline Data'!CQ412</f>
        <v>20.44159544</v>
      </c>
      <c r="CR84" s="236">
        <f>'Master-National Baseline Data'!CR412</f>
        <v>64.529914529999999</v>
      </c>
      <c r="CS84" s="237" t="str">
        <f>'Master-National Baseline Data'!CS412</f>
        <v>clay</v>
      </c>
      <c r="CT84" s="237" t="str">
        <f>'Master-National Baseline Data'!CT412</f>
        <v>Well drained</v>
      </c>
      <c r="CU84" s="237">
        <f>'Master-National Baseline Data'!CU412</f>
        <v>0.24321577047832249</v>
      </c>
      <c r="CV84" s="237">
        <f>'Master-National Baseline Data'!CV412</f>
        <v>0.54043126684636122</v>
      </c>
      <c r="CW84" s="237">
        <f>'Master-National Baseline Data'!CW412</f>
        <v>0.29721549636803873</v>
      </c>
      <c r="CX84" s="237">
        <f>'Master-National Baseline Data'!CX412</f>
        <v>3.1791907514450797</v>
      </c>
      <c r="CY84" s="237">
        <f>'Master-National Baseline Data'!CY412</f>
        <v>5.6989999999999998</v>
      </c>
      <c r="CZ84" s="235">
        <f>'Master-National Baseline Data'!CZ412</f>
        <v>5.8760000000000003</v>
      </c>
      <c r="DA84" s="235">
        <f>'Master-National Baseline Data'!DA412</f>
        <v>6.5</v>
      </c>
      <c r="DB84" s="235">
        <f>'Master-National Baseline Data'!DB412</f>
        <v>0.80100000000000016</v>
      </c>
      <c r="DC84" s="235" t="str">
        <f>'Master-National Baseline Data'!DC412</f>
        <v>LR</v>
      </c>
      <c r="DD84" s="237">
        <f>'Master-National Baseline Data'!DD412</f>
        <v>2.2512437810945198</v>
      </c>
      <c r="DE84" s="237">
        <f>'Master-National Baseline Data'!DE412</f>
        <v>1.0287064676616899</v>
      </c>
      <c r="DF84" s="237">
        <f>'Master-National Baseline Data'!DF412</f>
        <v>0.49659999999999999</v>
      </c>
      <c r="DG84" s="237">
        <f>'Master-National Baseline Data'!DG412</f>
        <v>0.49659999999999999</v>
      </c>
      <c r="DH84" s="237">
        <f>'Master-National Baseline Data'!DH412</f>
        <v>0</v>
      </c>
      <c r="DI84" s="237">
        <f>'Master-National Baseline Data'!DI412</f>
        <v>4.9660000000000002</v>
      </c>
      <c r="DJ84" s="237">
        <f>'Master-National Baseline Data'!DJ412</f>
        <v>0</v>
      </c>
      <c r="DK84" s="237">
        <f>'Master-National Baseline Data'!DK412</f>
        <v>0</v>
      </c>
      <c r="DL84" s="237">
        <f>'Master-National Baseline Data'!DL412</f>
        <v>19.378839159426146</v>
      </c>
      <c r="DM84" s="237">
        <f>'Master-National Baseline Data'!DM412</f>
        <v>19.378839159426146</v>
      </c>
      <c r="DN84" s="237">
        <f>'Master-National Baseline Data'!DN412</f>
        <v>0</v>
      </c>
      <c r="DO84" s="237">
        <f>'Master-National Baseline Data'!DO412</f>
        <v>0</v>
      </c>
      <c r="DP84" s="237">
        <f>'Master-National Baseline Data'!DP412</f>
        <v>71.055743584562535</v>
      </c>
      <c r="DQ84" s="237">
        <f>'Master-National Baseline Data'!DQ412</f>
        <v>71.055743584562535</v>
      </c>
      <c r="DR84" s="237">
        <f>'Master-National Baseline Data'!DR412</f>
        <v>0</v>
      </c>
      <c r="DS84" s="237">
        <f>'Master-National Baseline Data'!DS412</f>
        <v>0</v>
      </c>
      <c r="DT84" s="237">
        <f>'Master-National Baseline Data'!DT412</f>
        <v>3.0300000000000001E-2</v>
      </c>
      <c r="DU84" s="237">
        <f>'Master-National Baseline Data'!DU412</f>
        <v>0.30299999999999999</v>
      </c>
      <c r="DV84" s="237">
        <f>'Master-National Baseline Data'!DV412</f>
        <v>16.38943894389439</v>
      </c>
      <c r="DW84" s="237">
        <f>'Master-National Baseline Data'!DW412</f>
        <v>167.65959140213386</v>
      </c>
      <c r="DX84" s="237">
        <f>'Master-National Baseline Data'!DX412</f>
        <v>2.8075285477088556</v>
      </c>
      <c r="DY84" s="237">
        <f>'Master-National Baseline Data'!DY412</f>
        <v>960.87337621561608</v>
      </c>
      <c r="DZ84" s="237">
        <f>'Master-National Baseline Data'!DZ412</f>
        <v>9.308983777581977</v>
      </c>
      <c r="EA84" s="237">
        <f>'Master-National Baseline Data'!EA412</f>
        <v>0.41261933965211695</v>
      </c>
      <c r="EB84" s="237">
        <f>'Master-National Baseline Data'!EB412</f>
        <v>362.26430919849662</v>
      </c>
      <c r="EC84" s="237">
        <f>'Master-National Baseline Data'!EC412</f>
        <v>243.44935292081476</v>
      </c>
      <c r="ED84" s="237">
        <f>'Master-National Baseline Data'!ED412</f>
        <v>210.53578586586809</v>
      </c>
      <c r="EE84" s="237">
        <f>'Master-National Baseline Data'!EE412</f>
        <v>87.54283955615908</v>
      </c>
      <c r="EF84" s="237">
        <f>'Master-National Baseline Data'!EF412</f>
        <v>137.63725544218528</v>
      </c>
      <c r="EG84" s="237">
        <f>'Master-National Baseline Data'!EG412</f>
        <v>5.5635296392828488</v>
      </c>
      <c r="EH84" s="237">
        <f>'Master-National Baseline Data'!EH412</f>
        <v>8.8289608371919854</v>
      </c>
      <c r="EI84" s="237">
        <f>'Master-National Baseline Data'!EI412</f>
        <v>10.945431181377305</v>
      </c>
      <c r="EJ84" s="237">
        <f>'Master-National Baseline Data'!EJ412</f>
        <v>8.8435345887028767</v>
      </c>
      <c r="EK84" s="237">
        <f>'Master-National Baseline Data'!EK412</f>
        <v>4.8043668810780806</v>
      </c>
      <c r="EL84" s="237">
        <f>'Master-National Baseline Data'!EL412</f>
        <v>0.62422911005337123</v>
      </c>
      <c r="EM84" s="237">
        <f>'Master-National Baseline Data'!EM412</f>
        <v>1.7544648822155675</v>
      </c>
      <c r="EN84" s="237">
        <f>'Master-National Baseline Data'!EN412</f>
        <v>0.59842284974863169</v>
      </c>
      <c r="EO84" s="237">
        <f>'Master-National Baseline Data'!EO412</f>
        <v>9.45807963711699</v>
      </c>
      <c r="EP84" s="237">
        <f>'Master-National Baseline Data'!EP412</f>
        <v>82.273400327041458</v>
      </c>
      <c r="EQ84" s="235"/>
      <c r="ER84" s="238">
        <f>'Master-National Baseline Data'!ER412</f>
        <v>1.3123526666666701</v>
      </c>
      <c r="ES84" s="238">
        <f>'Master-National Baseline Data'!ES412</f>
        <v>15.936286333333401</v>
      </c>
      <c r="ET84" s="238">
        <f>'Master-National Baseline Data'!ET412</f>
        <v>19.923582</v>
      </c>
      <c r="EU84" s="238">
        <f>'Master-National Baseline Data'!EU412</f>
        <v>63.340012333333298</v>
      </c>
      <c r="EV84" s="238">
        <f>'Master-National Baseline Data'!EV412</f>
        <v>0.225140333333333</v>
      </c>
      <c r="EW84" s="238">
        <f>'Master-National Baseline Data'!EW412</f>
        <v>0.514303333333333</v>
      </c>
      <c r="EX84" s="238">
        <f>'Master-National Baseline Data'!EX412</f>
        <v>0.28882966666666698</v>
      </c>
      <c r="EY84" s="238">
        <f>'Master-National Baseline Data'!EY412</f>
        <v>3.2920906666666601</v>
      </c>
      <c r="EZ84" s="238">
        <f>'Master-National Baseline Data'!EZ412</f>
        <v>5.6686583333333296</v>
      </c>
      <c r="FA84" s="238">
        <f>'Master-National Baseline Data'!FA412</f>
        <v>2.3883269999999999</v>
      </c>
      <c r="FB84" s="238">
        <f>'Master-National Baseline Data'!FB412</f>
        <v>1.2805373333333301</v>
      </c>
      <c r="FC84" s="238">
        <f>'Master-National Baseline Data'!FC412</f>
        <v>0.53341499999999997</v>
      </c>
      <c r="FD84" s="238">
        <f>'Master-National Baseline Data'!FD412</f>
        <v>5.3341499999999993</v>
      </c>
      <c r="FE84" s="238">
        <f>'Master-National Baseline Data'!FE412</f>
        <v>3.08003333333331E-2</v>
      </c>
      <c r="FF84" s="238">
        <f>'Master-National Baseline Data'!FF412</f>
        <v>0.30800333333333102</v>
      </c>
      <c r="FG84" s="238">
        <f>'Master-National Baseline Data'!FG412</f>
        <v>17.318481401716561</v>
      </c>
      <c r="FH84" s="238">
        <f>'Master-National Baseline Data'!FH412</f>
        <v>164.41599733333399</v>
      </c>
      <c r="FI84" s="238">
        <f>'Master-National Baseline Data'!FI412</f>
        <v>3.00682599999999</v>
      </c>
      <c r="FJ84" s="238">
        <f>'Master-National Baseline Data'!FJ412</f>
        <v>909.197311333333</v>
      </c>
      <c r="FK84" s="238">
        <f>'Master-National Baseline Data'!FK412</f>
        <v>9.1486563333333404</v>
      </c>
      <c r="FL84" s="238">
        <f>'Master-National Baseline Data'!FL412</f>
        <v>0.60542700000000005</v>
      </c>
      <c r="FM84" s="238">
        <f>'Master-National Baseline Data'!FM412</f>
        <v>272.08161100000001</v>
      </c>
      <c r="FN84" s="238">
        <f>'Master-National Baseline Data'!FN412</f>
        <v>260.216449333333</v>
      </c>
      <c r="FO84" s="238">
        <f>'Master-National Baseline Data'!FO412</f>
        <v>225.930545999999</v>
      </c>
      <c r="FP84" s="238">
        <f>'Master-National Baseline Data'!FP412</f>
        <v>94.376065333333401</v>
      </c>
      <c r="FQ84" s="238">
        <f>'Master-National Baseline Data'!FQ412</f>
        <v>139.719871333333</v>
      </c>
      <c r="FR84" s="238">
        <f>'Master-National Baseline Data'!FR412</f>
        <v>4.7935426666666698</v>
      </c>
      <c r="FS84" s="238">
        <f>'Master-National Baseline Data'!FS412</f>
        <v>8.1625143333333305</v>
      </c>
      <c r="FT84" s="238">
        <f>'Master-National Baseline Data'!FT412</f>
        <v>10.995253</v>
      </c>
      <c r="FU84" s="238">
        <f>'Master-National Baseline Data'!FU412</f>
        <v>7.5730863333333396</v>
      </c>
      <c r="FV84" s="238">
        <f>'Master-National Baseline Data'!FV412</f>
        <v>4.5773113333333297</v>
      </c>
      <c r="FW84" s="238">
        <f>'Master-National Baseline Data'!FW412</f>
        <v>0.648254</v>
      </c>
      <c r="FX84" s="238">
        <f>'Master-National Baseline Data'!FX412</f>
        <v>1.848438</v>
      </c>
      <c r="FY84" s="238">
        <f>'Master-National Baseline Data'!FY412</f>
        <v>0.60004633333333302</v>
      </c>
      <c r="FZ84" s="238">
        <f>'Master-National Baseline Data'!FZ412</f>
        <v>9.4423396666666708</v>
      </c>
      <c r="GA84" s="241">
        <f>'Master-National Baseline Data'!GA412</f>
        <v>82.222346999999999</v>
      </c>
      <c r="GB84" s="54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</row>
    <row r="85" spans="1:217" x14ac:dyDescent="0.2">
      <c r="A85" s="54"/>
      <c r="B85" s="232">
        <f>'Master-National Baseline Data'!B413</f>
        <v>670</v>
      </c>
      <c r="C85" s="233" t="str">
        <f>'Master-National Baseline Data'!C413</f>
        <v>666P</v>
      </c>
      <c r="D85" s="233" t="str">
        <f>'Master-National Baseline Data'!D413</f>
        <v>666P-BD68</v>
      </c>
      <c r="E85" s="233" t="str">
        <f>'Master-National Baseline Data'!E413</f>
        <v>064</v>
      </c>
      <c r="F85" s="233" t="str">
        <f>'Master-National Baseline Data'!F413</f>
        <v xml:space="preserve">Cereals dominant and enset and root crops minor </v>
      </c>
      <c r="G85" s="233" t="str">
        <f>'Master-National Baseline Data'!G413</f>
        <v>SNNPRS</v>
      </c>
      <c r="H85" s="233" t="str">
        <f>'Master-National Baseline Data'!H413</f>
        <v>Wolayita</v>
      </c>
      <c r="I85" s="233" t="str">
        <f>'Master-National Baseline Data'!I413</f>
        <v xml:space="preserve">Damot Gale </v>
      </c>
      <c r="J85" s="233" t="str">
        <f>'Master-National Baseline Data'!J413</f>
        <v>Wondara Balose</v>
      </c>
      <c r="K85" s="233" t="str">
        <f>'Master-National Baseline Data'!K413</f>
        <v>Godaye</v>
      </c>
      <c r="L85" s="233" t="str">
        <f>'Master-National Baseline Data'!L413</f>
        <v>Godaye</v>
      </c>
      <c r="M85" s="233" t="str">
        <f>'Master-National Baseline Data'!M413</f>
        <v>SN-DaG-WB</v>
      </c>
      <c r="N85" s="233" t="str">
        <f>'Master-National Baseline Data'!N413</f>
        <v>Business as usual</v>
      </c>
      <c r="O85" s="233" t="str">
        <f>'Master-National Baseline Data'!O413</f>
        <v>Eroded , low soil fertility and degraded crop land</v>
      </c>
      <c r="P85" s="233" t="str">
        <f>'Master-National Baseline Data'!P413</f>
        <v>Degraded cropland</v>
      </c>
      <c r="Q85" s="233" t="str">
        <f>'Master-National Baseline Data'!Q413</f>
        <v>No intervention</v>
      </c>
      <c r="R85" s="233" t="str">
        <f>'Master-National Baseline Data'!R413</f>
        <v xml:space="preserve">No Integrated soil and water conservation and fertility, degraded cropland </v>
      </c>
      <c r="S85" s="233" t="str">
        <f>'Master-National Baseline Data'!S413</f>
        <v>Cropland</v>
      </c>
      <c r="T85" s="233" t="str">
        <f>'Master-National Baseline Data'!T413</f>
        <v>NI</v>
      </c>
      <c r="U85" s="233" t="str">
        <f>'Master-National Baseline Data'!U413</f>
        <v>NI</v>
      </c>
      <c r="V85" s="233" t="str">
        <f>'Master-National Baseline Data'!V413</f>
        <v>NI</v>
      </c>
      <c r="W85" s="234">
        <f>'Master-National Baseline Data'!W413</f>
        <v>2013</v>
      </c>
      <c r="X85" s="234">
        <f>'Master-National Baseline Data'!X413</f>
        <v>0</v>
      </c>
      <c r="Y85" s="235" t="str">
        <f>'Master-National Baseline Data'!Y413</f>
        <v>NI_0</v>
      </c>
      <c r="Z85" s="235" t="str">
        <f>'Master-National Baseline Data'!Z413</f>
        <v>No physical measure</v>
      </c>
      <c r="AA85" s="235" t="str">
        <f>'Master-National Baseline Data'!AA413</f>
        <v>No biological measure</v>
      </c>
      <c r="AB85" s="235" t="str">
        <f>'Master-National Baseline Data'!AB413</f>
        <v>Acacia-Eucalyptus-Gravilea</v>
      </c>
      <c r="AC85" s="235" t="str">
        <f>'Master-National Baseline Data'!AC413</f>
        <v>No grasses</v>
      </c>
      <c r="AD85" s="235" t="str">
        <f>'Master-National Baseline Data'!AD413</f>
        <v>Maize,  pulses, sweet potatoes and enset</v>
      </c>
      <c r="AE85" s="235" t="str">
        <f>'Master-National Baseline Data'!AE413</f>
        <v>Maize-Wheat-Tef-Haricot bean-Barley</v>
      </c>
      <c r="AF85" s="235" t="str">
        <f>'Master-National Baseline Data'!AF413</f>
        <v>Sparse</v>
      </c>
      <c r="AG85" s="235" t="str">
        <f>'Master-National Baseline Data'!AG413</f>
        <v>Shoats and cattle</v>
      </c>
      <c r="AH85" s="235" t="str">
        <f>'Master-National Baseline Data'!AH413</f>
        <v>Soil profile sample</v>
      </c>
      <c r="AI85" s="235" t="str">
        <f>'Master-National Baseline Data'!AI413</f>
        <v>SN-DG-3r-C1-45-100cm</v>
      </c>
      <c r="AJ85" s="235" t="str">
        <f>'Master-National Baseline Data'!AJ413</f>
        <v>SN-DG-3r-C1-BD-45-100cm</v>
      </c>
      <c r="AK85" s="235" t="str">
        <f>'Master-National Baseline Data'!AK413</f>
        <v>45-100</v>
      </c>
      <c r="AL85" s="235">
        <f>'Master-National Baseline Data'!AL413</f>
        <v>55</v>
      </c>
      <c r="AM85" s="235" t="str">
        <f>'Master-National Baseline Data'!AM413</f>
        <v>WC</v>
      </c>
      <c r="AN85" s="235" t="str">
        <f>'Master-National Baseline Data'!AN413</f>
        <v>MIR</v>
      </c>
      <c r="AO85" s="235">
        <f>'Master-National Baseline Data'!AO413</f>
        <v>0</v>
      </c>
      <c r="AP85" s="235">
        <f>'Master-National Baseline Data'!AP413</f>
        <v>368403.95</v>
      </c>
      <c r="AQ85" s="235">
        <f>'Master-National Baseline Data'!AQ413</f>
        <v>767212.08</v>
      </c>
      <c r="AR85" s="235">
        <f>'Master-National Baseline Data'!AR413</f>
        <v>6.9393729999999998</v>
      </c>
      <c r="AS85" s="235">
        <f>'Master-National Baseline Data'!AS413</f>
        <v>37.808793999999999</v>
      </c>
      <c r="AT85" s="235" t="str">
        <f>'Master-National Baseline Data'!AT413</f>
        <v>6°56'21.74"</v>
      </c>
      <c r="AU85" s="235" t="str">
        <f>'Master-National Baseline Data'!AU413</f>
        <v>37°48'31.66"</v>
      </c>
      <c r="AV85" s="235">
        <f>'Master-National Baseline Data'!AV413</f>
        <v>1332046.4445793801</v>
      </c>
      <c r="AW85" s="235">
        <f>'Master-National Baseline Data'!AW413</f>
        <v>816893.04808592796</v>
      </c>
      <c r="AX85" s="235">
        <f>'Master-National Baseline Data'!AX413</f>
        <v>2157</v>
      </c>
      <c r="AY85" s="235">
        <f>'Master-National Baseline Data'!AY413</f>
        <v>2145</v>
      </c>
      <c r="AZ85" s="235">
        <f>'Master-National Baseline Data'!AZ413</f>
        <v>-0.99696132000000004</v>
      </c>
      <c r="BA85" s="235">
        <f>'Master-National Baseline Data'!BA413</f>
        <v>-1.09707446</v>
      </c>
      <c r="BB85" s="235">
        <f>'Master-National Baseline Data'!BB413</f>
        <v>-1.0817436300000001</v>
      </c>
      <c r="BC85" s="235">
        <f>'Master-National Baseline Data'!BC413</f>
        <v>-1.0938577</v>
      </c>
      <c r="BD85" s="235">
        <f>'Master-National Baseline Data'!BD413</f>
        <v>-1.2373905999999999</v>
      </c>
      <c r="BE85" s="235">
        <f>'Master-National Baseline Data'!BE413</f>
        <v>-1.2314877399999999</v>
      </c>
      <c r="BF85" s="235">
        <f>'Master-National Baseline Data'!BF413</f>
        <v>-0.95250725999999997</v>
      </c>
      <c r="BG85" s="235">
        <f>'Master-National Baseline Data'!BG413</f>
        <v>35.100700000000003</v>
      </c>
      <c r="BH85" s="235">
        <f>'Master-National Baseline Data'!BH413</f>
        <v>2167</v>
      </c>
      <c r="BI85" s="235">
        <f>'Master-National Baseline Data'!BI413</f>
        <v>-7.5493100000000003E-4</v>
      </c>
      <c r="BJ85" s="235">
        <f>'Master-National Baseline Data'!BJ413</f>
        <v>-7.9273699999999996E-4</v>
      </c>
      <c r="BK85" s="235">
        <f>'Master-National Baseline Data'!BK413</f>
        <v>8.6007099999999994</v>
      </c>
      <c r="BL85" s="235">
        <f>'Master-National Baseline Data'!BL413</f>
        <v>764.67399999999998</v>
      </c>
      <c r="BM85" s="235">
        <f>'Master-National Baseline Data'!BM413</f>
        <v>-2.5936499999999999E-3</v>
      </c>
      <c r="BN85" s="235">
        <f>'Master-National Baseline Data'!BN413</f>
        <v>18.86</v>
      </c>
      <c r="BO85" s="235">
        <f>'Master-National Baseline Data'!BO413</f>
        <v>112.48</v>
      </c>
      <c r="BP85" s="235">
        <f>'Master-National Baseline Data'!BP413</f>
        <v>1349.76</v>
      </c>
      <c r="BQ85" s="235">
        <f>'Master-National Baseline Data'!BQ413</f>
        <v>105.72</v>
      </c>
      <c r="BR85" s="235">
        <f>'Master-National Baseline Data'!BR413</f>
        <v>1268.6399999999999</v>
      </c>
      <c r="BS85" s="235">
        <f>'Master-National Baseline Data'!BS413</f>
        <v>0.93990042674253194</v>
      </c>
      <c r="BT85" s="235">
        <f>'Master-National Baseline Data'!BT413</f>
        <v>15.7</v>
      </c>
      <c r="BU85" s="235">
        <f>'Master-National Baseline Data'!BU413</f>
        <v>4.25</v>
      </c>
      <c r="BV85" s="235">
        <f>'Master-National Baseline Data'!BV413</f>
        <v>12.06</v>
      </c>
      <c r="BW85" s="235">
        <f>'Master-National Baseline Data'!BW413</f>
        <v>-81</v>
      </c>
      <c r="BX85" s="235">
        <f>'Master-National Baseline Data'!BX413</f>
        <v>326</v>
      </c>
      <c r="BY85" s="235">
        <f>'Master-National Baseline Data'!BY413</f>
        <v>24.2</v>
      </c>
      <c r="BZ85" s="235" t="str">
        <f>'Master-National Baseline Data'!BZ413</f>
        <v>Humid</v>
      </c>
      <c r="CA85" s="235">
        <f>'Master-National Baseline Data'!CA413</f>
        <v>1.06</v>
      </c>
      <c r="CB85" s="235">
        <f>'Master-National Baseline Data'!CB413</f>
        <v>8.9636888504000005</v>
      </c>
      <c r="CC85" s="235">
        <f>'Master-National Baseline Data'!CC413</f>
        <v>1776</v>
      </c>
      <c r="CD85" s="235">
        <f>'Master-National Baseline Data'!CD413</f>
        <v>1776</v>
      </c>
      <c r="CE85" s="235">
        <f>'Master-National Baseline Data'!CE413</f>
        <v>2151</v>
      </c>
      <c r="CF85" s="235" t="str">
        <f>'Master-National Baseline Data'!CF413</f>
        <v>NPP Precipitation limited</v>
      </c>
      <c r="CG85" s="235">
        <f>'Master-National Baseline Data'!CG413</f>
        <v>0.9</v>
      </c>
      <c r="CH85" s="235">
        <f>'Master-National Baseline Data'!CH413</f>
        <v>0</v>
      </c>
      <c r="CI85" s="235" t="str">
        <f>'Master-National Baseline Data'!CI413</f>
        <v>Subtropical humid moist forest</v>
      </c>
      <c r="CJ85" s="235" t="str">
        <f>'Master-National Baseline Data'!CJ413</f>
        <v>Arid steppe hot</v>
      </c>
      <c r="CK85" s="235" t="str">
        <f>'Master-National Baseline Data'!CK413</f>
        <v>Semiarid</v>
      </c>
      <c r="CL85" s="235" t="str">
        <f>'Master-National Baseline Data'!CL413</f>
        <v>27 Feb - 9 Nov</v>
      </c>
      <c r="CM85" s="235" t="str">
        <f>'Master-National Baseline Data'!CM413</f>
        <v>Almost no roots</v>
      </c>
      <c r="CN85" s="235" t="str">
        <f>'Master-National Baseline Data'!CN413</f>
        <v>Reddish brown</v>
      </c>
      <c r="CO85" s="236">
        <f>'Master-National Baseline Data'!CO413</f>
        <v>1.39763251835388</v>
      </c>
      <c r="CP85" s="236">
        <f>'Master-National Baseline Data'!CP413</f>
        <v>18.310858768168909</v>
      </c>
      <c r="CQ85" s="236">
        <f>'Master-National Baseline Data'!CQ413</f>
        <v>20.511000707948899</v>
      </c>
      <c r="CR85" s="236">
        <f>'Master-National Baseline Data'!CR413</f>
        <v>61.178140523882185</v>
      </c>
      <c r="CS85" s="237" t="str">
        <f>'Master-National Baseline Data'!CS413</f>
        <v>clay</v>
      </c>
      <c r="CT85" s="237" t="str">
        <f>'Master-National Baseline Data'!CT413</f>
        <v>Well drained</v>
      </c>
      <c r="CU85" s="237">
        <f>'Master-National Baseline Data'!CU413</f>
        <v>0.21656804403563251</v>
      </c>
      <c r="CV85" s="237">
        <f>'Master-National Baseline Data'!CV413</f>
        <v>0.5112474437627812</v>
      </c>
      <c r="CW85" s="237">
        <f>'Master-National Baseline Data'!CW413</f>
        <v>0.29467939972714868</v>
      </c>
      <c r="CX85" s="237">
        <f>'Master-National Baseline Data'!CX413</f>
        <v>3.3151904997526063</v>
      </c>
      <c r="CY85" s="237">
        <f>'Master-National Baseline Data'!CY413</f>
        <v>5.75</v>
      </c>
      <c r="CZ85" s="235">
        <f>'Master-National Baseline Data'!CZ413</f>
        <v>5.8540000000000001</v>
      </c>
      <c r="DA85" s="235">
        <f>'Master-National Baseline Data'!DA413</f>
        <v>6.5</v>
      </c>
      <c r="DB85" s="235">
        <f>'Master-National Baseline Data'!DB413</f>
        <v>0.75</v>
      </c>
      <c r="DC85" s="235" t="str">
        <f>'Master-National Baseline Data'!DC413</f>
        <v>LR</v>
      </c>
      <c r="DD85" s="237">
        <f>'Master-National Baseline Data'!DD413</f>
        <v>2.0112589559877398</v>
      </c>
      <c r="DE85" s="237">
        <f>'Master-National Baseline Data'!DE413</f>
        <v>1.1677881269191399</v>
      </c>
      <c r="DF85" s="237">
        <f>'Master-National Baseline Data'!DF413</f>
        <v>0.30320000000000003</v>
      </c>
      <c r="DG85" s="237">
        <f>'Master-National Baseline Data'!DG413</f>
        <v>0.30320000000000003</v>
      </c>
      <c r="DH85" s="237">
        <f>'Master-National Baseline Data'!DH413</f>
        <v>0</v>
      </c>
      <c r="DI85" s="237">
        <f>'Master-National Baseline Data'!DI413</f>
        <v>3.032</v>
      </c>
      <c r="DJ85" s="237">
        <f>'Master-National Baseline Data'!DJ413</f>
        <v>0</v>
      </c>
      <c r="DK85" s="237">
        <f>'Master-National Baseline Data'!DK413</f>
        <v>0</v>
      </c>
      <c r="DL85" s="237">
        <f>'Master-National Baseline Data'!DL413</f>
        <v>23.306919876069308</v>
      </c>
      <c r="DM85" s="237">
        <f>'Master-National Baseline Data'!DM413</f>
        <v>23.306919876069308</v>
      </c>
      <c r="DN85" s="237">
        <f>'Master-National Baseline Data'!DN413</f>
        <v>0</v>
      </c>
      <c r="DO85" s="237">
        <f>'Master-National Baseline Data'!DO413</f>
        <v>0</v>
      </c>
      <c r="DP85" s="237">
        <f>'Master-National Baseline Data'!DP413</f>
        <v>85.458706212254128</v>
      </c>
      <c r="DQ85" s="237">
        <f>'Master-National Baseline Data'!DQ413</f>
        <v>85.458706212254128</v>
      </c>
      <c r="DR85" s="237">
        <f>'Master-National Baseline Data'!DR413</f>
        <v>0</v>
      </c>
      <c r="DS85" s="237">
        <f>'Master-National Baseline Data'!DS413</f>
        <v>0</v>
      </c>
      <c r="DT85" s="237">
        <f>'Master-National Baseline Data'!DT413</f>
        <v>2.92E-2</v>
      </c>
      <c r="DU85" s="237">
        <f>'Master-National Baseline Data'!DU413</f>
        <v>0.29199999999999998</v>
      </c>
      <c r="DV85" s="237">
        <f>'Master-National Baseline Data'!DV413</f>
        <v>10.383561643835618</v>
      </c>
      <c r="DW85" s="237">
        <f>'Master-National Baseline Data'!DW413</f>
        <v>188.52259890258199</v>
      </c>
      <c r="DX85" s="237">
        <f>'Master-National Baseline Data'!DX413</f>
        <v>2.7344893442594049</v>
      </c>
      <c r="DY85" s="237">
        <f>'Master-National Baseline Data'!DY413</f>
        <v>724.33529293515414</v>
      </c>
      <c r="DZ85" s="237">
        <f>'Master-National Baseline Data'!DZ413</f>
        <v>7.6018810347968646</v>
      </c>
      <c r="EA85" s="237">
        <f>'Master-National Baseline Data'!EA413</f>
        <v>0</v>
      </c>
      <c r="EB85" s="237">
        <f>'Master-National Baseline Data'!EB413</f>
        <v>212.79808891161872</v>
      </c>
      <c r="EC85" s="237">
        <f>'Master-National Baseline Data'!EC413</f>
        <v>139.1792574502781</v>
      </c>
      <c r="ED85" s="237">
        <f>'Master-National Baseline Data'!ED413</f>
        <v>127.32485975485602</v>
      </c>
      <c r="EE85" s="237">
        <f>'Master-National Baseline Data'!EE413</f>
        <v>54.545715935481638</v>
      </c>
      <c r="EF85" s="237">
        <f>'Master-National Baseline Data'!EF413</f>
        <v>106.29183905553329</v>
      </c>
      <c r="EG85" s="237">
        <f>'Master-National Baseline Data'!EG413</f>
        <v>3.2722508104129999</v>
      </c>
      <c r="EH85" s="237">
        <f>'Master-National Baseline Data'!EH413</f>
        <v>7.5551618361633466</v>
      </c>
      <c r="EI85" s="237">
        <f>'Master-National Baseline Data'!EI413</f>
        <v>5.085613082760676</v>
      </c>
      <c r="EJ85" s="237">
        <f>'Master-National Baseline Data'!EJ413</f>
        <v>9.5793426259380556</v>
      </c>
      <c r="EK85" s="237">
        <f>'Master-National Baseline Data'!EK413</f>
        <v>3.6216764646757706</v>
      </c>
      <c r="EL85" s="237">
        <f>'Master-National Baseline Data'!EL413</f>
        <v>0.35686989089814897</v>
      </c>
      <c r="EM85" s="237">
        <f>'Master-National Baseline Data'!EM413</f>
        <v>1.0610404979571335</v>
      </c>
      <c r="EN85" s="237">
        <f>'Master-National Baseline Data'!EN413</f>
        <v>0.46213843067623167</v>
      </c>
      <c r="EO85" s="237">
        <f>'Master-National Baseline Data'!EO413</f>
        <v>7.3869512732331044</v>
      </c>
      <c r="EP85" s="237">
        <f>'Master-National Baseline Data'!EP413</f>
        <v>74.478970832567882</v>
      </c>
      <c r="EQ85" s="235"/>
      <c r="ER85" s="238">
        <f>'Master-National Baseline Data'!ER413</f>
        <v>1.366649</v>
      </c>
      <c r="ES85" s="238">
        <f>'Master-National Baseline Data'!ES413</f>
        <v>17.600670333333401</v>
      </c>
      <c r="ET85" s="238">
        <f>'Master-National Baseline Data'!ET413</f>
        <v>20.820810000000002</v>
      </c>
      <c r="EU85" s="238">
        <f>'Master-National Baseline Data'!EU413</f>
        <v>60.696612666666702</v>
      </c>
      <c r="EV85" s="238">
        <f>'Master-National Baseline Data'!EV413</f>
        <v>0.21789133333333299</v>
      </c>
      <c r="EW85" s="238">
        <f>'Master-National Baseline Data'!EW413</f>
        <v>0.50696200000000002</v>
      </c>
      <c r="EX85" s="238">
        <f>'Master-National Baseline Data'!EX413</f>
        <v>0.28521966666666698</v>
      </c>
      <c r="EY85" s="238">
        <f>'Master-National Baseline Data'!EY413</f>
        <v>3.3863263333333302</v>
      </c>
      <c r="EZ85" s="238">
        <f>'Master-National Baseline Data'!EZ413</f>
        <v>5.7478189999999998</v>
      </c>
      <c r="FA85" s="238">
        <f>'Master-National Baseline Data'!FA413</f>
        <v>2.25232566666666</v>
      </c>
      <c r="FB85" s="238">
        <f>'Master-National Baseline Data'!FB413</f>
        <v>1.4458086666666701</v>
      </c>
      <c r="FC85" s="238">
        <f>'Master-National Baseline Data'!FC413</f>
        <v>0.41016200000000003</v>
      </c>
      <c r="FD85" s="238">
        <f>'Master-National Baseline Data'!FD413</f>
        <v>4.1016200000000005</v>
      </c>
      <c r="FE85" s="238">
        <f>'Master-National Baseline Data'!FE413</f>
        <v>3.14556666666665E-2</v>
      </c>
      <c r="FF85" s="238">
        <f>'Master-National Baseline Data'!FF413</f>
        <v>0.31455666666666499</v>
      </c>
      <c r="FG85" s="238">
        <f>'Master-National Baseline Data'!FG413</f>
        <v>13.039367575529651</v>
      </c>
      <c r="FH85" s="238">
        <f>'Master-National Baseline Data'!FH413</f>
        <v>175.316523666667</v>
      </c>
      <c r="FI85" s="238">
        <f>'Master-National Baseline Data'!FI413</f>
        <v>3.1040606666666601</v>
      </c>
      <c r="FJ85" s="238">
        <f>'Master-National Baseline Data'!FJ413</f>
        <v>779.25698200000102</v>
      </c>
      <c r="FK85" s="238">
        <f>'Master-National Baseline Data'!FK413</f>
        <v>8.1511946666666493</v>
      </c>
      <c r="FL85" s="238">
        <f>'Master-National Baseline Data'!FL413</f>
        <v>0.66493633333333302</v>
      </c>
      <c r="FM85" s="238">
        <f>'Master-National Baseline Data'!FM413</f>
        <v>209.05172099999999</v>
      </c>
      <c r="FN85" s="238">
        <f>'Master-National Baseline Data'!FN413</f>
        <v>193.282971</v>
      </c>
      <c r="FO85" s="238">
        <f>'Master-National Baseline Data'!FO413</f>
        <v>176.02766299999999</v>
      </c>
      <c r="FP85" s="238">
        <f>'Master-National Baseline Data'!FP413</f>
        <v>77.438878333333406</v>
      </c>
      <c r="FQ85" s="238">
        <f>'Master-National Baseline Data'!FQ413</f>
        <v>132.33808300000001</v>
      </c>
      <c r="FR85" s="238">
        <f>'Master-National Baseline Data'!FR413</f>
        <v>3.4542649999999999</v>
      </c>
      <c r="FS85" s="238">
        <f>'Master-National Baseline Data'!FS413</f>
        <v>7.51077033333332</v>
      </c>
      <c r="FT85" s="238">
        <f>'Master-National Baseline Data'!FT413</f>
        <v>7.1366653333333296</v>
      </c>
      <c r="FU85" s="238">
        <f>'Master-National Baseline Data'!FU413</f>
        <v>7.5938856666666501</v>
      </c>
      <c r="FV85" s="238">
        <f>'Master-National Baseline Data'!FV413</f>
        <v>3.8043589999999901</v>
      </c>
      <c r="FW85" s="238">
        <f>'Master-National Baseline Data'!FW413</f>
        <v>0.52026266666666798</v>
      </c>
      <c r="FX85" s="238">
        <f>'Master-National Baseline Data'!FX413</f>
        <v>1.4404923333333299</v>
      </c>
      <c r="FY85" s="238">
        <f>'Master-National Baseline Data'!FY413</f>
        <v>0.57641666666666702</v>
      </c>
      <c r="FZ85" s="238">
        <f>'Master-National Baseline Data'!FZ413</f>
        <v>8.2268360000000005</v>
      </c>
      <c r="GA85" s="241">
        <f>'Master-National Baseline Data'!GA413</f>
        <v>77.900398333333399</v>
      </c>
      <c r="GB85" s="54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</row>
    <row r="86" spans="1:217" x14ac:dyDescent="0.2">
      <c r="A86" s="73"/>
      <c r="B86" s="232">
        <f>'Master-National Baseline Data'!B414</f>
        <v>671</v>
      </c>
      <c r="C86" s="233" t="str">
        <f>'Master-National Baseline Data'!C414</f>
        <v>667S</v>
      </c>
      <c r="D86" s="233"/>
      <c r="E86" s="233" t="str">
        <f>'Master-National Baseline Data'!E414</f>
        <v>064</v>
      </c>
      <c r="F86" s="233" t="str">
        <f>'Master-National Baseline Data'!F414</f>
        <v xml:space="preserve">Cereals dominant and enset and root crops minor </v>
      </c>
      <c r="G86" s="233" t="str">
        <f>'Master-National Baseline Data'!G414</f>
        <v>SNNPRS</v>
      </c>
      <c r="H86" s="233" t="str">
        <f>'Master-National Baseline Data'!H414</f>
        <v>Wolayita</v>
      </c>
      <c r="I86" s="233" t="str">
        <f>'Master-National Baseline Data'!I414</f>
        <v xml:space="preserve">Damot Gale </v>
      </c>
      <c r="J86" s="233" t="str">
        <f>'Master-National Baseline Data'!J414</f>
        <v>Wondara Balose</v>
      </c>
      <c r="K86" s="233" t="str">
        <f>'Master-National Baseline Data'!K414</f>
        <v>Godaye</v>
      </c>
      <c r="L86" s="233" t="str">
        <f>'Master-National Baseline Data'!L414</f>
        <v>Godaye</v>
      </c>
      <c r="M86" s="233" t="str">
        <f>'Master-National Baseline Data'!M414</f>
        <v>SN-DaG-WB</v>
      </c>
      <c r="N86" s="233" t="str">
        <f>'Master-National Baseline Data'!N414</f>
        <v>Business as usual</v>
      </c>
      <c r="O86" s="233" t="str">
        <f>'Master-National Baseline Data'!O414</f>
        <v>Eroded , low soil fertility and degraded crop land</v>
      </c>
      <c r="P86" s="233" t="str">
        <f>'Master-National Baseline Data'!P414</f>
        <v>Degraded cropland</v>
      </c>
      <c r="Q86" s="233" t="str">
        <f>'Master-National Baseline Data'!Q414</f>
        <v>No intervention</v>
      </c>
      <c r="R86" s="233" t="str">
        <f>'Master-National Baseline Data'!R414</f>
        <v xml:space="preserve">No Integrated soil and water conservation and fertility, degraded cropland </v>
      </c>
      <c r="S86" s="233" t="str">
        <f>'Master-National Baseline Data'!S414</f>
        <v>Cropland</v>
      </c>
      <c r="T86" s="233" t="str">
        <f>'Master-National Baseline Data'!T414</f>
        <v>NI</v>
      </c>
      <c r="U86" s="233" t="str">
        <f>'Master-National Baseline Data'!U414</f>
        <v>NI</v>
      </c>
      <c r="V86" s="233" t="str">
        <f>'Master-National Baseline Data'!V414</f>
        <v>NI</v>
      </c>
      <c r="W86" s="234">
        <f>'Master-National Baseline Data'!W414</f>
        <v>2013</v>
      </c>
      <c r="X86" s="234">
        <f>'Master-National Baseline Data'!X414</f>
        <v>0</v>
      </c>
      <c r="Y86" s="235" t="str">
        <f>'Master-National Baseline Data'!Y414</f>
        <v>NI_0</v>
      </c>
      <c r="Z86" s="235" t="str">
        <f>'Master-National Baseline Data'!Z414</f>
        <v>No physical measure</v>
      </c>
      <c r="AA86" s="235" t="str">
        <f>'Master-National Baseline Data'!AA414</f>
        <v>No biological measure</v>
      </c>
      <c r="AB86" s="235" t="str">
        <f>'Master-National Baseline Data'!AB414</f>
        <v>Acacia-Eucalyptus-Gravilea</v>
      </c>
      <c r="AC86" s="235" t="str">
        <f>'Master-National Baseline Data'!AC414</f>
        <v>No grasses</v>
      </c>
      <c r="AD86" s="235" t="str">
        <f>'Master-National Baseline Data'!AD414</f>
        <v>Maize,  pulses, sweet potatoes and enset</v>
      </c>
      <c r="AE86" s="235" t="str">
        <f>'Master-National Baseline Data'!AE414</f>
        <v>Maize-Wheat-Tef-Haricot bean-Barley</v>
      </c>
      <c r="AF86" s="235" t="str">
        <f>'Master-National Baseline Data'!AF414</f>
        <v>Sparse</v>
      </c>
      <c r="AG86" s="235" t="str">
        <f>'Master-National Baseline Data'!AG414</f>
        <v>Shoats and cattle</v>
      </c>
      <c r="AH86" s="235" t="str">
        <f>'Master-National Baseline Data'!AH414</f>
        <v>Surface sample</v>
      </c>
      <c r="AI86" s="235" t="str">
        <f>'Master-National Baseline Data'!AI414</f>
        <v>SN-DG-3r-C1-1-0-15cm</v>
      </c>
      <c r="AJ86" s="235">
        <f>'Master-National Baseline Data'!AJ414</f>
        <v>0</v>
      </c>
      <c r="AK86" s="235" t="str">
        <f>'Master-National Baseline Data'!AK414</f>
        <v>0-15</v>
      </c>
      <c r="AL86" s="235">
        <f>'Master-National Baseline Data'!AL414</f>
        <v>15</v>
      </c>
      <c r="AM86" s="235" t="str">
        <f>'Master-National Baseline Data'!AM414</f>
        <v>NOWC</v>
      </c>
      <c r="AN86" s="235" t="str">
        <f>'Master-National Baseline Data'!AN414</f>
        <v>MIR</v>
      </c>
      <c r="AO86" s="235">
        <f>'Master-National Baseline Data'!AO414</f>
        <v>0</v>
      </c>
      <c r="AP86" s="235">
        <f>'Master-National Baseline Data'!AP414</f>
        <v>368416.87</v>
      </c>
      <c r="AQ86" s="235">
        <f>'Master-National Baseline Data'!AQ414</f>
        <v>767226</v>
      </c>
      <c r="AR86" s="235">
        <f>'Master-National Baseline Data'!AR414</f>
        <v>6.9394989999999996</v>
      </c>
      <c r="AS86" s="235">
        <f>'Master-National Baseline Data'!AS414</f>
        <v>37.808911000000002</v>
      </c>
      <c r="AT86" s="235" t="str">
        <f>'Master-National Baseline Data'!AT414</f>
        <v>6°56'22.20"</v>
      </c>
      <c r="AU86" s="235" t="str">
        <f>'Master-National Baseline Data'!AU414</f>
        <v>37°48'32.08"</v>
      </c>
      <c r="AV86" s="235">
        <f>'Master-National Baseline Data'!AV414</f>
        <v>1332046.4445793801</v>
      </c>
      <c r="AW86" s="235">
        <f>'Master-National Baseline Data'!AW414</f>
        <v>816893.04808592796</v>
      </c>
      <c r="AX86" s="235">
        <f>'Master-National Baseline Data'!AX414</f>
        <v>2157</v>
      </c>
      <c r="AY86" s="235">
        <f>'Master-National Baseline Data'!AY414</f>
        <v>2148</v>
      </c>
      <c r="AZ86" s="235">
        <f>'Master-National Baseline Data'!AZ414</f>
        <v>-0.99696132000000004</v>
      </c>
      <c r="BA86" s="235">
        <f>'Master-National Baseline Data'!BA414</f>
        <v>-1.09707446</v>
      </c>
      <c r="BB86" s="235">
        <f>'Master-National Baseline Data'!BB414</f>
        <v>-1.0817436300000001</v>
      </c>
      <c r="BC86" s="235">
        <f>'Master-National Baseline Data'!BC414</f>
        <v>-1.0938577</v>
      </c>
      <c r="BD86" s="235">
        <f>'Master-National Baseline Data'!BD414</f>
        <v>-1.2373905999999999</v>
      </c>
      <c r="BE86" s="235">
        <f>'Master-National Baseline Data'!BE414</f>
        <v>-1.2314877399999999</v>
      </c>
      <c r="BF86" s="235">
        <f>'Master-National Baseline Data'!BF414</f>
        <v>-0.95250725999999997</v>
      </c>
      <c r="BG86" s="235">
        <f>'Master-National Baseline Data'!BG414</f>
        <v>35.100700000000003</v>
      </c>
      <c r="BH86" s="235">
        <f>'Master-National Baseline Data'!BH414</f>
        <v>2167</v>
      </c>
      <c r="BI86" s="235">
        <f>'Master-National Baseline Data'!BI414</f>
        <v>-7.5493100000000003E-4</v>
      </c>
      <c r="BJ86" s="235">
        <f>'Master-National Baseline Data'!BJ414</f>
        <v>-7.9273699999999996E-4</v>
      </c>
      <c r="BK86" s="235">
        <f>'Master-National Baseline Data'!BK414</f>
        <v>8.6007099999999994</v>
      </c>
      <c r="BL86" s="235">
        <f>'Master-National Baseline Data'!BL414</f>
        <v>764.67399999999998</v>
      </c>
      <c r="BM86" s="235">
        <f>'Master-National Baseline Data'!BM414</f>
        <v>-2.5936499999999999E-3</v>
      </c>
      <c r="BN86" s="235">
        <f>'Master-National Baseline Data'!BN414</f>
        <v>18.86</v>
      </c>
      <c r="BO86" s="235">
        <f>'Master-National Baseline Data'!BO414</f>
        <v>112.48</v>
      </c>
      <c r="BP86" s="235">
        <f>'Master-National Baseline Data'!BP414</f>
        <v>1349.76</v>
      </c>
      <c r="BQ86" s="235">
        <f>'Master-National Baseline Data'!BQ414</f>
        <v>105.72</v>
      </c>
      <c r="BR86" s="235">
        <f>'Master-National Baseline Data'!BR414</f>
        <v>1268.6399999999999</v>
      </c>
      <c r="BS86" s="235">
        <f>'Master-National Baseline Data'!BS414</f>
        <v>0.93990042674253194</v>
      </c>
      <c r="BT86" s="235">
        <f>'Master-National Baseline Data'!BT414</f>
        <v>15.7</v>
      </c>
      <c r="BU86" s="235">
        <f>'Master-National Baseline Data'!BU414</f>
        <v>4.25</v>
      </c>
      <c r="BV86" s="235">
        <f>'Master-National Baseline Data'!BV414</f>
        <v>12.06</v>
      </c>
      <c r="BW86" s="235">
        <f>'Master-National Baseline Data'!BW414</f>
        <v>-81</v>
      </c>
      <c r="BX86" s="235">
        <f>'Master-National Baseline Data'!BX414</f>
        <v>326</v>
      </c>
      <c r="BY86" s="235">
        <f>'Master-National Baseline Data'!BY414</f>
        <v>24.2</v>
      </c>
      <c r="BZ86" s="235" t="str">
        <f>'Master-National Baseline Data'!BZ414</f>
        <v>Humid</v>
      </c>
      <c r="CA86" s="235">
        <f>'Master-National Baseline Data'!CA414</f>
        <v>1.06</v>
      </c>
      <c r="CB86" s="235">
        <f>'Master-National Baseline Data'!CB414</f>
        <v>8.9396066665599996</v>
      </c>
      <c r="CC86" s="235">
        <f>'Master-National Baseline Data'!CC414</f>
        <v>1776</v>
      </c>
      <c r="CD86" s="235">
        <f>'Master-National Baseline Data'!CD414</f>
        <v>1776</v>
      </c>
      <c r="CE86" s="235">
        <f>'Master-National Baseline Data'!CE414</f>
        <v>2151</v>
      </c>
      <c r="CF86" s="235" t="str">
        <f>'Master-National Baseline Data'!CF414</f>
        <v>NPP Precipitation limited</v>
      </c>
      <c r="CG86" s="235">
        <f>'Master-National Baseline Data'!CG414</f>
        <v>0.9</v>
      </c>
      <c r="CH86" s="235">
        <f>'Master-National Baseline Data'!CH414</f>
        <v>0</v>
      </c>
      <c r="CI86" s="235" t="str">
        <f>'Master-National Baseline Data'!CI414</f>
        <v>Subtropical humid moist forest</v>
      </c>
      <c r="CJ86" s="235" t="str">
        <f>'Master-National Baseline Data'!CJ414</f>
        <v>Arid steppe hot</v>
      </c>
      <c r="CK86" s="235" t="str">
        <f>'Master-National Baseline Data'!CK414</f>
        <v>Semiarid</v>
      </c>
      <c r="CL86" s="235" t="str">
        <f>'Master-National Baseline Data'!CL414</f>
        <v>27 Feb - 9 Nov</v>
      </c>
      <c r="CM86" s="235" t="str">
        <f>'Master-National Baseline Data'!CM414</f>
        <v>Almost no roots</v>
      </c>
      <c r="CN86" s="235" t="str">
        <f>'Master-National Baseline Data'!CN414</f>
        <v>Reddish brown</v>
      </c>
      <c r="CO86" s="236">
        <f>'Master-National Baseline Data'!CO414</f>
        <v>1.2794099999999999</v>
      </c>
      <c r="CP86" s="236">
        <f>'Master-National Baseline Data'!CP414</f>
        <v>16.535901320453174</v>
      </c>
      <c r="CQ86" s="236">
        <f>'Master-National Baseline Data'!CQ414</f>
        <v>26.797820646002137</v>
      </c>
      <c r="CR86" s="236">
        <f>'Master-National Baseline Data'!CR414</f>
        <v>56.666278033544678</v>
      </c>
      <c r="CS86" s="237" t="str">
        <f>'Master-National Baseline Data'!CS414</f>
        <v>clay</v>
      </c>
      <c r="CT86" s="237" t="str">
        <f>'Master-National Baseline Data'!CT414</f>
        <v>Well drained</v>
      </c>
      <c r="CU86" s="236">
        <f>'Master-National Baseline Data'!CU414</f>
        <v>0.213246666666667</v>
      </c>
      <c r="CV86" s="236">
        <f>'Master-National Baseline Data'!CV414</f>
        <v>0.443421333333333</v>
      </c>
      <c r="CW86" s="236">
        <f>'Master-National Baseline Data'!CW414</f>
        <v>0.21375333333333399</v>
      </c>
      <c r="CX86" s="236">
        <f>'Master-National Baseline Data'!CX414</f>
        <v>3.3942000000000001</v>
      </c>
      <c r="CY86" s="236">
        <f>'Master-National Baseline Data'!CY414</f>
        <v>5.78455133333334</v>
      </c>
      <c r="CZ86" s="235">
        <f>'Master-National Baseline Data'!CZ414</f>
        <v>5.8879999999999999</v>
      </c>
      <c r="DA86" s="235">
        <f>'Master-National Baseline Data'!DA414</f>
        <v>6.5</v>
      </c>
      <c r="DB86" s="235">
        <f>'Master-National Baseline Data'!DB414</f>
        <v>0.71544866666665996</v>
      </c>
      <c r="DC86" s="235" t="str">
        <f>'Master-National Baseline Data'!DC414</f>
        <v>LR</v>
      </c>
      <c r="DD86" s="236">
        <f>'Master-National Baseline Data'!DD414</f>
        <v>4.4396339999999999</v>
      </c>
      <c r="DE86" s="236">
        <f>'Master-National Baseline Data'!DE414</f>
        <v>2.8245596666666701</v>
      </c>
      <c r="DF86" s="236">
        <f>'Master-National Baseline Data'!DF414</f>
        <v>1.1815580000000001</v>
      </c>
      <c r="DG86" s="236">
        <f>'Master-National Baseline Data'!DG414</f>
        <v>0</v>
      </c>
      <c r="DH86" s="236">
        <f>'Master-National Baseline Data'!DH414</f>
        <v>1.1815580000000001</v>
      </c>
      <c r="DI86" s="236">
        <f>'Master-National Baseline Data'!DI414</f>
        <v>11.815580000000001</v>
      </c>
      <c r="DJ86" s="236">
        <f>'Master-National Baseline Data'!DJ414</f>
        <v>0</v>
      </c>
      <c r="DK86" s="236">
        <f>'Master-National Baseline Data'!DK414</f>
        <v>11.815580000000001</v>
      </c>
      <c r="DL86" s="236">
        <f>'Master-National Baseline Data'!DL414</f>
        <v>22.675456811700002</v>
      </c>
      <c r="DM86" s="236">
        <f>'Master-National Baseline Data'!DM414</f>
        <v>0</v>
      </c>
      <c r="DN86" s="236">
        <f>'Master-National Baseline Data'!DN414</f>
        <v>0</v>
      </c>
      <c r="DO86" s="236">
        <f>'Master-National Baseline Data'!DO414</f>
        <v>22.675456811700002</v>
      </c>
      <c r="DP86" s="236">
        <f>'Master-National Baseline Data'!DP414</f>
        <v>83.143341642899998</v>
      </c>
      <c r="DQ86" s="236">
        <f>'Master-National Baseline Data'!DQ414</f>
        <v>0</v>
      </c>
      <c r="DR86" s="236">
        <f>'Master-National Baseline Data'!DR414</f>
        <v>0</v>
      </c>
      <c r="DS86" s="236">
        <f>'Master-National Baseline Data'!DS414</f>
        <v>83.143341642899998</v>
      </c>
      <c r="DT86" s="236">
        <f>'Master-National Baseline Data'!DT414</f>
        <v>9.1655000000000098E-2</v>
      </c>
      <c r="DU86" s="236">
        <f>'Master-National Baseline Data'!DU414</f>
        <v>0.91655000000000098</v>
      </c>
      <c r="DV86" s="236">
        <f>'Master-National Baseline Data'!DV414</f>
        <v>12.891364355463409</v>
      </c>
      <c r="DW86" s="236">
        <f>'Master-National Baseline Data'!DW414</f>
        <v>193.74630566666701</v>
      </c>
      <c r="DX86" s="236">
        <f>'Master-National Baseline Data'!DX414</f>
        <v>3.3370506666666699</v>
      </c>
      <c r="DY86" s="236">
        <f>'Master-National Baseline Data'!DY414</f>
        <v>1264.0692076666701</v>
      </c>
      <c r="DZ86" s="236">
        <f>'Master-National Baseline Data'!DZ414</f>
        <v>5.7913806666666598</v>
      </c>
      <c r="EA86" s="236">
        <f>'Master-National Baseline Data'!EA414</f>
        <v>1.76841166666667</v>
      </c>
      <c r="EB86" s="236">
        <f>'Master-National Baseline Data'!EB414</f>
        <v>179.86006800000001</v>
      </c>
      <c r="EC86" s="236">
        <f>'Master-National Baseline Data'!EC414</f>
        <v>375.64998933333402</v>
      </c>
      <c r="ED86" s="236">
        <f>'Master-National Baseline Data'!ED414</f>
        <v>326.87914366666701</v>
      </c>
      <c r="EE86" s="236">
        <f>'Master-National Baseline Data'!EE414</f>
        <v>160.28355400000001</v>
      </c>
      <c r="EF86" s="236">
        <f>'Master-National Baseline Data'!EF414</f>
        <v>185.63338366666699</v>
      </c>
      <c r="EG86" s="236">
        <f>'Master-National Baseline Data'!EG414</f>
        <v>3.5848886666666702</v>
      </c>
      <c r="EH86" s="236">
        <f>'Master-National Baseline Data'!EH414</f>
        <v>8.7726299999999995</v>
      </c>
      <c r="EI86" s="236">
        <f>'Master-National Baseline Data'!EI414</f>
        <v>13.298465333333301</v>
      </c>
      <c r="EJ86" s="236">
        <f>'Master-National Baseline Data'!EJ414</f>
        <v>6.2923479999999996</v>
      </c>
      <c r="EK86" s="236">
        <f>'Master-National Baseline Data'!EK414</f>
        <v>6.1623943333333298</v>
      </c>
      <c r="EL86" s="236">
        <f>'Master-National Baseline Data'!EL414</f>
        <v>0.98592100000000005</v>
      </c>
      <c r="EM86" s="236">
        <f>'Master-National Baseline Data'!EM414</f>
        <v>2.6017813333333302</v>
      </c>
      <c r="EN86" s="236">
        <f>'Master-National Baseline Data'!EN414</f>
        <v>0.77357366666666705</v>
      </c>
      <c r="EO86" s="236">
        <f>'Master-National Baseline Data'!EO414</f>
        <v>12.420465333333301</v>
      </c>
      <c r="EP86" s="236">
        <f>'Master-National Baseline Data'!EP414</f>
        <v>84.542858999999893</v>
      </c>
      <c r="EQ86" s="235"/>
      <c r="ER86" s="238">
        <f>'Master-National Baseline Data'!ER414</f>
        <v>1.2794099999999999</v>
      </c>
      <c r="ES86" s="238">
        <f>'Master-National Baseline Data'!ES414</f>
        <v>17.512643333333301</v>
      </c>
      <c r="ET86" s="238">
        <f>'Master-National Baseline Data'!ET414</f>
        <v>28.3807133333334</v>
      </c>
      <c r="EU86" s="238">
        <f>'Master-National Baseline Data'!EU414</f>
        <v>60.0134396666665</v>
      </c>
      <c r="EV86" s="238">
        <f>'Master-National Baseline Data'!EV414</f>
        <v>0.213246666666667</v>
      </c>
      <c r="EW86" s="238">
        <f>'Master-National Baseline Data'!EW414</f>
        <v>0.443421333333333</v>
      </c>
      <c r="EX86" s="238">
        <f>'Master-National Baseline Data'!EX414</f>
        <v>0.21375333333333399</v>
      </c>
      <c r="EY86" s="238">
        <f>'Master-National Baseline Data'!EY414</f>
        <v>3.3942000000000001</v>
      </c>
      <c r="EZ86" s="238">
        <f>'Master-National Baseline Data'!EZ414</f>
        <v>5.78455133333334</v>
      </c>
      <c r="FA86" s="238">
        <f>'Master-National Baseline Data'!FA414</f>
        <v>4.4396339999999999</v>
      </c>
      <c r="FB86" s="238">
        <f>'Master-National Baseline Data'!FB414</f>
        <v>2.8245596666666701</v>
      </c>
      <c r="FC86" s="238">
        <f>'Master-National Baseline Data'!FC414</f>
        <v>1.1815580000000001</v>
      </c>
      <c r="FD86" s="238">
        <f>'Master-National Baseline Data'!FD414</f>
        <v>11.815580000000001</v>
      </c>
      <c r="FE86" s="238">
        <f>'Master-National Baseline Data'!FE414</f>
        <v>9.1655000000000098E-2</v>
      </c>
      <c r="FF86" s="238">
        <f>'Master-National Baseline Data'!FF414</f>
        <v>0.91655000000000098</v>
      </c>
      <c r="FG86" s="238">
        <f>'Master-National Baseline Data'!FG414</f>
        <v>12.891364355463409</v>
      </c>
      <c r="FH86" s="238">
        <f>'Master-National Baseline Data'!FH414</f>
        <v>193.74630566666701</v>
      </c>
      <c r="FI86" s="238">
        <f>'Master-National Baseline Data'!FI414</f>
        <v>3.3370506666666699</v>
      </c>
      <c r="FJ86" s="238">
        <f>'Master-National Baseline Data'!FJ414</f>
        <v>1264.0692076666701</v>
      </c>
      <c r="FK86" s="238">
        <f>'Master-National Baseline Data'!FK414</f>
        <v>5.7913806666666598</v>
      </c>
      <c r="FL86" s="238">
        <f>'Master-National Baseline Data'!FL414</f>
        <v>1.76841166666667</v>
      </c>
      <c r="FM86" s="238">
        <f>'Master-National Baseline Data'!FM414</f>
        <v>179.86006800000001</v>
      </c>
      <c r="FN86" s="238">
        <f>'Master-National Baseline Data'!FN414</f>
        <v>375.64998933333402</v>
      </c>
      <c r="FO86" s="238">
        <f>'Master-National Baseline Data'!FO414</f>
        <v>326.87914366666701</v>
      </c>
      <c r="FP86" s="238">
        <f>'Master-National Baseline Data'!FP414</f>
        <v>160.28355400000001</v>
      </c>
      <c r="FQ86" s="238">
        <f>'Master-National Baseline Data'!FQ414</f>
        <v>185.63338366666699</v>
      </c>
      <c r="FR86" s="238">
        <f>'Master-National Baseline Data'!FR414</f>
        <v>3.5848886666666702</v>
      </c>
      <c r="FS86" s="238">
        <f>'Master-National Baseline Data'!FS414</f>
        <v>8.7726299999999995</v>
      </c>
      <c r="FT86" s="238">
        <f>'Master-National Baseline Data'!FT414</f>
        <v>13.298465333333301</v>
      </c>
      <c r="FU86" s="238">
        <f>'Master-National Baseline Data'!FU414</f>
        <v>6.2923479999999996</v>
      </c>
      <c r="FV86" s="238">
        <f>'Master-National Baseline Data'!FV414</f>
        <v>6.1623943333333298</v>
      </c>
      <c r="FW86" s="238">
        <f>'Master-National Baseline Data'!FW414</f>
        <v>0.98592100000000005</v>
      </c>
      <c r="FX86" s="238">
        <f>'Master-National Baseline Data'!FX414</f>
        <v>2.6017813333333302</v>
      </c>
      <c r="FY86" s="238">
        <f>'Master-National Baseline Data'!FY414</f>
        <v>0.77357366666666705</v>
      </c>
      <c r="FZ86" s="238">
        <f>'Master-National Baseline Data'!FZ414</f>
        <v>12.420465333333301</v>
      </c>
      <c r="GA86" s="241">
        <f>'Master-National Baseline Data'!GA414</f>
        <v>84.542858999999893</v>
      </c>
      <c r="GB86" s="54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</row>
    <row r="87" spans="1:217" x14ac:dyDescent="0.2">
      <c r="A87" s="73"/>
      <c r="B87" s="232">
        <f>'Master-National Baseline Data'!B415</f>
        <v>672</v>
      </c>
      <c r="C87" s="233" t="str">
        <f>'Master-National Baseline Data'!C415</f>
        <v>668S</v>
      </c>
      <c r="D87" s="233"/>
      <c r="E87" s="233" t="str">
        <f>'Master-National Baseline Data'!E415</f>
        <v>064</v>
      </c>
      <c r="F87" s="233" t="str">
        <f>'Master-National Baseline Data'!F415</f>
        <v xml:space="preserve">Cereals dominant and enset and root crops minor </v>
      </c>
      <c r="G87" s="233" t="str">
        <f>'Master-National Baseline Data'!G415</f>
        <v>SNNPRS</v>
      </c>
      <c r="H87" s="233" t="str">
        <f>'Master-National Baseline Data'!H415</f>
        <v>Wolayita</v>
      </c>
      <c r="I87" s="233" t="str">
        <f>'Master-National Baseline Data'!I415</f>
        <v xml:space="preserve">Damot Gale </v>
      </c>
      <c r="J87" s="233" t="str">
        <f>'Master-National Baseline Data'!J415</f>
        <v>Wondara Balose</v>
      </c>
      <c r="K87" s="233" t="str">
        <f>'Master-National Baseline Data'!K415</f>
        <v>Godaye</v>
      </c>
      <c r="L87" s="233" t="str">
        <f>'Master-National Baseline Data'!L415</f>
        <v>Godaye</v>
      </c>
      <c r="M87" s="233" t="str">
        <f>'Master-National Baseline Data'!M415</f>
        <v>SN-DaG-WB</v>
      </c>
      <c r="N87" s="233" t="str">
        <f>'Master-National Baseline Data'!N415</f>
        <v>Business as usual</v>
      </c>
      <c r="O87" s="233" t="str">
        <f>'Master-National Baseline Data'!O415</f>
        <v>Eroded , low soil fertility and degraded crop land</v>
      </c>
      <c r="P87" s="233" t="str">
        <f>'Master-National Baseline Data'!P415</f>
        <v>Degraded cropland</v>
      </c>
      <c r="Q87" s="233" t="str">
        <f>'Master-National Baseline Data'!Q415</f>
        <v>No intervention</v>
      </c>
      <c r="R87" s="233" t="str">
        <f>'Master-National Baseline Data'!R415</f>
        <v xml:space="preserve">No Integrated soil and water conservation and fertility, degraded cropland </v>
      </c>
      <c r="S87" s="233" t="str">
        <f>'Master-National Baseline Data'!S415</f>
        <v>Cropland</v>
      </c>
      <c r="T87" s="233" t="str">
        <f>'Master-National Baseline Data'!T415</f>
        <v>NI</v>
      </c>
      <c r="U87" s="233" t="str">
        <f>'Master-National Baseline Data'!U415</f>
        <v>NI</v>
      </c>
      <c r="V87" s="233" t="str">
        <f>'Master-National Baseline Data'!V415</f>
        <v>NI</v>
      </c>
      <c r="W87" s="234">
        <f>'Master-National Baseline Data'!W415</f>
        <v>2013</v>
      </c>
      <c r="X87" s="234">
        <f>'Master-National Baseline Data'!X415</f>
        <v>0</v>
      </c>
      <c r="Y87" s="235" t="str">
        <f>'Master-National Baseline Data'!Y415</f>
        <v>NI_0</v>
      </c>
      <c r="Z87" s="235" t="str">
        <f>'Master-National Baseline Data'!Z415</f>
        <v>No physical measure</v>
      </c>
      <c r="AA87" s="235" t="str">
        <f>'Master-National Baseline Data'!AA415</f>
        <v>No biological measure</v>
      </c>
      <c r="AB87" s="235" t="str">
        <f>'Master-National Baseline Data'!AB415</f>
        <v>Acacia-Eucalyptus-Gravilea</v>
      </c>
      <c r="AC87" s="235" t="str">
        <f>'Master-National Baseline Data'!AC415</f>
        <v>No grasses</v>
      </c>
      <c r="AD87" s="235" t="str">
        <f>'Master-National Baseline Data'!AD415</f>
        <v>Maize,  pulses, sweet potatoes and enset</v>
      </c>
      <c r="AE87" s="235" t="str">
        <f>'Master-National Baseline Data'!AE415</f>
        <v>Maize-Wheat-Tef-Haricot bean-Barley</v>
      </c>
      <c r="AF87" s="235" t="str">
        <f>'Master-National Baseline Data'!AF415</f>
        <v>Sparse</v>
      </c>
      <c r="AG87" s="235" t="str">
        <f>'Master-National Baseline Data'!AG415</f>
        <v>Shoats and cattle</v>
      </c>
      <c r="AH87" s="235" t="str">
        <f>'Master-National Baseline Data'!AH415</f>
        <v>Surface sample</v>
      </c>
      <c r="AI87" s="235" t="str">
        <f>'Master-National Baseline Data'!AI415</f>
        <v>SN-DG-3r-C1-2-0-15cm</v>
      </c>
      <c r="AJ87" s="235">
        <f>'Master-National Baseline Data'!AJ415</f>
        <v>0</v>
      </c>
      <c r="AK87" s="235" t="str">
        <f>'Master-National Baseline Data'!AK415</f>
        <v>0-15</v>
      </c>
      <c r="AL87" s="235">
        <f>'Master-National Baseline Data'!AL415</f>
        <v>15</v>
      </c>
      <c r="AM87" s="235" t="str">
        <f>'Master-National Baseline Data'!AM415</f>
        <v>NOWC</v>
      </c>
      <c r="AN87" s="235" t="str">
        <f>'Master-National Baseline Data'!AN415</f>
        <v>MIR</v>
      </c>
      <c r="AO87" s="235">
        <f>'Master-National Baseline Data'!AO415</f>
        <v>0</v>
      </c>
      <c r="AP87" s="235">
        <f>'Master-National Baseline Data'!AP415</f>
        <v>368390.68</v>
      </c>
      <c r="AQ87" s="235">
        <f>'Master-National Baseline Data'!AQ415</f>
        <v>767183.45</v>
      </c>
      <c r="AR87" s="235">
        <f>'Master-National Baseline Data'!AR415</f>
        <v>6.939114</v>
      </c>
      <c r="AS87" s="235">
        <f>'Master-National Baseline Data'!AS415</f>
        <v>37.808675000000001</v>
      </c>
      <c r="AT87" s="235" t="str">
        <f>'Master-National Baseline Data'!AT415</f>
        <v>6°56'20.81"</v>
      </c>
      <c r="AU87" s="235" t="str">
        <f>'Master-National Baseline Data'!AU415</f>
        <v>37°48'31.23"</v>
      </c>
      <c r="AV87" s="235">
        <f>'Master-National Baseline Data'!AV415</f>
        <v>1332046.4445793801</v>
      </c>
      <c r="AW87" s="235">
        <f>'Master-National Baseline Data'!AW415</f>
        <v>816893.04808592796</v>
      </c>
      <c r="AX87" s="235">
        <f>'Master-National Baseline Data'!AX415</f>
        <v>2157</v>
      </c>
      <c r="AY87" s="235">
        <f>'Master-National Baseline Data'!AY415</f>
        <v>2148</v>
      </c>
      <c r="AZ87" s="235">
        <f>'Master-National Baseline Data'!AZ415</f>
        <v>-0.99696132000000004</v>
      </c>
      <c r="BA87" s="235">
        <f>'Master-National Baseline Data'!BA415</f>
        <v>-1.09707446</v>
      </c>
      <c r="BB87" s="235">
        <f>'Master-National Baseline Data'!BB415</f>
        <v>-1.0817436300000001</v>
      </c>
      <c r="BC87" s="235">
        <f>'Master-National Baseline Data'!BC415</f>
        <v>-1.0938577</v>
      </c>
      <c r="BD87" s="235">
        <f>'Master-National Baseline Data'!BD415</f>
        <v>-1.2373905999999999</v>
      </c>
      <c r="BE87" s="235">
        <f>'Master-National Baseline Data'!BE415</f>
        <v>-1.2314877399999999</v>
      </c>
      <c r="BF87" s="235">
        <f>'Master-National Baseline Data'!BF415</f>
        <v>-0.95250725999999997</v>
      </c>
      <c r="BG87" s="235">
        <f>'Master-National Baseline Data'!BG415</f>
        <v>35.100700000000003</v>
      </c>
      <c r="BH87" s="235">
        <f>'Master-National Baseline Data'!BH415</f>
        <v>2167</v>
      </c>
      <c r="BI87" s="235">
        <f>'Master-National Baseline Data'!BI415</f>
        <v>-7.5493100000000003E-4</v>
      </c>
      <c r="BJ87" s="235">
        <f>'Master-National Baseline Data'!BJ415</f>
        <v>-7.9273699999999996E-4</v>
      </c>
      <c r="BK87" s="235">
        <f>'Master-National Baseline Data'!BK415</f>
        <v>8.6007099999999994</v>
      </c>
      <c r="BL87" s="235">
        <f>'Master-National Baseline Data'!BL415</f>
        <v>764.67399999999998</v>
      </c>
      <c r="BM87" s="235">
        <f>'Master-National Baseline Data'!BM415</f>
        <v>-2.5936499999999999E-3</v>
      </c>
      <c r="BN87" s="235">
        <f>'Master-National Baseline Data'!BN415</f>
        <v>18.86</v>
      </c>
      <c r="BO87" s="235">
        <f>'Master-National Baseline Data'!BO415</f>
        <v>112.48</v>
      </c>
      <c r="BP87" s="235">
        <f>'Master-National Baseline Data'!BP415</f>
        <v>1349.76</v>
      </c>
      <c r="BQ87" s="235">
        <f>'Master-National Baseline Data'!BQ415</f>
        <v>105.72</v>
      </c>
      <c r="BR87" s="235">
        <f>'Master-National Baseline Data'!BR415</f>
        <v>1268.6399999999999</v>
      </c>
      <c r="BS87" s="235">
        <f>'Master-National Baseline Data'!BS415</f>
        <v>0.93990042674253194</v>
      </c>
      <c r="BT87" s="235">
        <f>'Master-National Baseline Data'!BT415</f>
        <v>15.7</v>
      </c>
      <c r="BU87" s="235">
        <f>'Master-National Baseline Data'!BU415</f>
        <v>4.25</v>
      </c>
      <c r="BV87" s="235">
        <f>'Master-National Baseline Data'!BV415</f>
        <v>12.06</v>
      </c>
      <c r="BW87" s="235">
        <f>'Master-National Baseline Data'!BW415</f>
        <v>-81</v>
      </c>
      <c r="BX87" s="235">
        <f>'Master-National Baseline Data'!BX415</f>
        <v>326</v>
      </c>
      <c r="BY87" s="235">
        <f>'Master-National Baseline Data'!BY415</f>
        <v>24.2</v>
      </c>
      <c r="BZ87" s="235" t="str">
        <f>'Master-National Baseline Data'!BZ415</f>
        <v>Humid</v>
      </c>
      <c r="CA87" s="235">
        <f>'Master-National Baseline Data'!CA415</f>
        <v>1.06</v>
      </c>
      <c r="CB87" s="235">
        <f>'Master-National Baseline Data'!CB415</f>
        <v>8.9934425353999998</v>
      </c>
      <c r="CC87" s="235">
        <f>'Master-National Baseline Data'!CC415</f>
        <v>1776</v>
      </c>
      <c r="CD87" s="235">
        <f>'Master-National Baseline Data'!CD415</f>
        <v>1776</v>
      </c>
      <c r="CE87" s="235">
        <f>'Master-National Baseline Data'!CE415</f>
        <v>2151</v>
      </c>
      <c r="CF87" s="235" t="str">
        <f>'Master-National Baseline Data'!CF415</f>
        <v>NPP Precipitation limited</v>
      </c>
      <c r="CG87" s="235">
        <f>'Master-National Baseline Data'!CG415</f>
        <v>0.9</v>
      </c>
      <c r="CH87" s="235">
        <f>'Master-National Baseline Data'!CH415</f>
        <v>0</v>
      </c>
      <c r="CI87" s="235" t="str">
        <f>'Master-National Baseline Data'!CI415</f>
        <v>Subtropical humid moist forest</v>
      </c>
      <c r="CJ87" s="235" t="str">
        <f>'Master-National Baseline Data'!CJ415</f>
        <v>Arid steppe hot</v>
      </c>
      <c r="CK87" s="235" t="str">
        <f>'Master-National Baseline Data'!CK415</f>
        <v>Semiarid</v>
      </c>
      <c r="CL87" s="235" t="str">
        <f>'Master-National Baseline Data'!CL415</f>
        <v>27 Feb - 9 Nov</v>
      </c>
      <c r="CM87" s="235" t="str">
        <f>'Master-National Baseline Data'!CM415</f>
        <v>Almost no roots</v>
      </c>
      <c r="CN87" s="235" t="str">
        <f>'Master-National Baseline Data'!CN415</f>
        <v>Reddish brown</v>
      </c>
      <c r="CO87" s="236">
        <f>'Master-National Baseline Data'!CO415</f>
        <v>1.2772303333333299</v>
      </c>
      <c r="CP87" s="236">
        <f>'Master-National Baseline Data'!CP415</f>
        <v>15.833049515708161</v>
      </c>
      <c r="CQ87" s="236">
        <f>'Master-National Baseline Data'!CQ415</f>
        <v>22.413415351805817</v>
      </c>
      <c r="CR87" s="236">
        <f>'Master-National Baseline Data'!CR415</f>
        <v>61.753535132486029</v>
      </c>
      <c r="CS87" s="237" t="str">
        <f>'Master-National Baseline Data'!CS415</f>
        <v>clay</v>
      </c>
      <c r="CT87" s="237" t="str">
        <f>'Master-National Baseline Data'!CT415</f>
        <v>Well drained</v>
      </c>
      <c r="CU87" s="236">
        <f>'Master-National Baseline Data'!CU415</f>
        <v>0.20786199999999999</v>
      </c>
      <c r="CV87" s="236">
        <f>'Master-National Baseline Data'!CV415</f>
        <v>0.46393766666666603</v>
      </c>
      <c r="CW87" s="236">
        <f>'Master-National Baseline Data'!CW415</f>
        <v>0.25303666666666702</v>
      </c>
      <c r="CX87" s="236">
        <f>'Master-National Baseline Data'!CX415</f>
        <v>3.474129</v>
      </c>
      <c r="CY87" s="236">
        <f>'Master-National Baseline Data'!CY415</f>
        <v>5.7332593333333302</v>
      </c>
      <c r="CZ87" s="235">
        <f>'Master-National Baseline Data'!CZ415</f>
        <v>5.8879999999999999</v>
      </c>
      <c r="DA87" s="235">
        <f>'Master-National Baseline Data'!DA415</f>
        <v>6.5</v>
      </c>
      <c r="DB87" s="235">
        <f>'Master-National Baseline Data'!DB415</f>
        <v>0.76674066666666985</v>
      </c>
      <c r="DC87" s="235" t="str">
        <f>'Master-National Baseline Data'!DC415</f>
        <v>LR</v>
      </c>
      <c r="DD87" s="236">
        <f>'Master-National Baseline Data'!DD415</f>
        <v>3.3739119999999998</v>
      </c>
      <c r="DE87" s="236">
        <f>'Master-National Baseline Data'!DE415</f>
        <v>2.1776599999999999</v>
      </c>
      <c r="DF87" s="236">
        <f>'Master-National Baseline Data'!DF415</f>
        <v>0.93222766666666701</v>
      </c>
      <c r="DG87" s="236">
        <f>'Master-National Baseline Data'!DG415</f>
        <v>0</v>
      </c>
      <c r="DH87" s="236">
        <f>'Master-National Baseline Data'!DH415</f>
        <v>0.93222766666666701</v>
      </c>
      <c r="DI87" s="236">
        <f>'Master-National Baseline Data'!DI415</f>
        <v>9.3222766666666708</v>
      </c>
      <c r="DJ87" s="236">
        <f>'Master-National Baseline Data'!DJ415</f>
        <v>0</v>
      </c>
      <c r="DK87" s="236">
        <f>'Master-National Baseline Data'!DK415</f>
        <v>9.3222766666666708</v>
      </c>
      <c r="DL87" s="236">
        <f>'Master-National Baseline Data'!DL415</f>
        <v>17.860041801588295</v>
      </c>
      <c r="DM87" s="236">
        <f>'Master-National Baseline Data'!DM415</f>
        <v>0</v>
      </c>
      <c r="DN87" s="236">
        <f>'Master-National Baseline Data'!DN415</f>
        <v>0</v>
      </c>
      <c r="DO87" s="236">
        <f>'Master-National Baseline Data'!DO415</f>
        <v>17.860041801588295</v>
      </c>
      <c r="DP87" s="236">
        <f>'Master-National Baseline Data'!DP415</f>
        <v>65.486819939157073</v>
      </c>
      <c r="DQ87" s="236">
        <f>'Master-National Baseline Data'!DQ415</f>
        <v>0</v>
      </c>
      <c r="DR87" s="236">
        <f>'Master-National Baseline Data'!DR415</f>
        <v>0</v>
      </c>
      <c r="DS87" s="236">
        <f>'Master-National Baseline Data'!DS415</f>
        <v>65.486819939157073</v>
      </c>
      <c r="DT87" s="236">
        <f>'Master-National Baseline Data'!DT415</f>
        <v>5.8554666666666602E-2</v>
      </c>
      <c r="DU87" s="236">
        <f>'Master-National Baseline Data'!DU415</f>
        <v>0.58554666666666599</v>
      </c>
      <c r="DV87" s="236">
        <f>'Master-National Baseline Data'!DV415</f>
        <v>15.920638263958489</v>
      </c>
      <c r="DW87" s="236">
        <f>'Master-National Baseline Data'!DW415</f>
        <v>187.98226933333299</v>
      </c>
      <c r="DX87" s="236">
        <f>'Master-National Baseline Data'!DX415</f>
        <v>3.1454753333333301</v>
      </c>
      <c r="DY87" s="236">
        <f>'Master-National Baseline Data'!DY415</f>
        <v>1057.880825</v>
      </c>
      <c r="DZ87" s="236">
        <f>'Master-National Baseline Data'!DZ415</f>
        <v>5.9305019999999997</v>
      </c>
      <c r="EA87" s="236">
        <f>'Master-National Baseline Data'!EA415</f>
        <v>1.7660883333333299</v>
      </c>
      <c r="EB87" s="236">
        <f>'Master-National Baseline Data'!EB415</f>
        <v>188.689322</v>
      </c>
      <c r="EC87" s="236">
        <f>'Master-National Baseline Data'!EC415</f>
        <v>324.256660333333</v>
      </c>
      <c r="ED87" s="236">
        <f>'Master-National Baseline Data'!ED415</f>
        <v>297.119424333334</v>
      </c>
      <c r="EE87" s="236">
        <f>'Master-National Baseline Data'!EE415</f>
        <v>130.251702666667</v>
      </c>
      <c r="EF87" s="236">
        <f>'Master-National Baseline Data'!EF415</f>
        <v>169.48369</v>
      </c>
      <c r="EG87" s="236">
        <f>'Master-National Baseline Data'!EG415</f>
        <v>4.8024986666666702</v>
      </c>
      <c r="EH87" s="236">
        <f>'Master-National Baseline Data'!EH415</f>
        <v>8.5119039999999995</v>
      </c>
      <c r="EI87" s="236">
        <f>'Master-National Baseline Data'!EI415</f>
        <v>12.250159</v>
      </c>
      <c r="EJ87" s="236">
        <f>'Master-National Baseline Data'!EJ415</f>
        <v>5.9859683333333402</v>
      </c>
      <c r="EK87" s="236">
        <f>'Master-National Baseline Data'!EK415</f>
        <v>5.4333093333333302</v>
      </c>
      <c r="EL87" s="236">
        <f>'Master-National Baseline Data'!EL415</f>
        <v>0.88034766666666697</v>
      </c>
      <c r="EM87" s="236">
        <f>'Master-National Baseline Data'!EM415</f>
        <v>2.4740113333333298</v>
      </c>
      <c r="EN87" s="236">
        <f>'Master-National Baseline Data'!EN415</f>
        <v>0.71734633333333298</v>
      </c>
      <c r="EO87" s="236">
        <f>'Master-National Baseline Data'!EO415</f>
        <v>11.2379646666667</v>
      </c>
      <c r="EP87" s="236">
        <f>'Master-National Baseline Data'!EP415</f>
        <v>83.478146666666603</v>
      </c>
      <c r="EQ87" s="235"/>
      <c r="ER87" s="238">
        <f>'Master-National Baseline Data'!ER415</f>
        <v>1.2772303333333299</v>
      </c>
      <c r="ES87" s="238">
        <f>'Master-National Baseline Data'!ES415</f>
        <v>16.210326333333398</v>
      </c>
      <c r="ET87" s="238">
        <f>'Master-National Baseline Data'!ET415</f>
        <v>22.947492</v>
      </c>
      <c r="EU87" s="238">
        <f>'Master-National Baseline Data'!EU415</f>
        <v>63.2250253333332</v>
      </c>
      <c r="EV87" s="238">
        <f>'Master-National Baseline Data'!EV415</f>
        <v>0.20786199999999999</v>
      </c>
      <c r="EW87" s="238">
        <f>'Master-National Baseline Data'!EW415</f>
        <v>0.46393766666666603</v>
      </c>
      <c r="EX87" s="238">
        <f>'Master-National Baseline Data'!EX415</f>
        <v>0.25303666666666702</v>
      </c>
      <c r="EY87" s="238">
        <f>'Master-National Baseline Data'!EY415</f>
        <v>3.474129</v>
      </c>
      <c r="EZ87" s="238">
        <f>'Master-National Baseline Data'!EZ415</f>
        <v>5.7332593333333302</v>
      </c>
      <c r="FA87" s="238">
        <f>'Master-National Baseline Data'!FA415</f>
        <v>3.3739119999999998</v>
      </c>
      <c r="FB87" s="238">
        <f>'Master-National Baseline Data'!FB415</f>
        <v>2.1776599999999999</v>
      </c>
      <c r="FC87" s="238">
        <f>'Master-National Baseline Data'!FC415</f>
        <v>0.93222766666666701</v>
      </c>
      <c r="FD87" s="238">
        <f>'Master-National Baseline Data'!FD415</f>
        <v>9.3222766666666708</v>
      </c>
      <c r="FE87" s="238">
        <f>'Master-National Baseline Data'!FE415</f>
        <v>5.8554666666666602E-2</v>
      </c>
      <c r="FF87" s="238">
        <f>'Master-National Baseline Data'!FF415</f>
        <v>0.58554666666666599</v>
      </c>
      <c r="FG87" s="238">
        <f>'Master-National Baseline Data'!FG415</f>
        <v>15.920638263958489</v>
      </c>
      <c r="FH87" s="238">
        <f>'Master-National Baseline Data'!FH415</f>
        <v>187.98226933333299</v>
      </c>
      <c r="FI87" s="238">
        <f>'Master-National Baseline Data'!FI415</f>
        <v>3.1454753333333301</v>
      </c>
      <c r="FJ87" s="238">
        <f>'Master-National Baseline Data'!FJ415</f>
        <v>1057.880825</v>
      </c>
      <c r="FK87" s="238">
        <f>'Master-National Baseline Data'!FK415</f>
        <v>5.9305019999999997</v>
      </c>
      <c r="FL87" s="238">
        <f>'Master-National Baseline Data'!FL415</f>
        <v>1.7660883333333299</v>
      </c>
      <c r="FM87" s="238">
        <f>'Master-National Baseline Data'!FM415</f>
        <v>188.689322</v>
      </c>
      <c r="FN87" s="238">
        <f>'Master-National Baseline Data'!FN415</f>
        <v>324.256660333333</v>
      </c>
      <c r="FO87" s="238">
        <f>'Master-National Baseline Data'!FO415</f>
        <v>297.119424333334</v>
      </c>
      <c r="FP87" s="238">
        <f>'Master-National Baseline Data'!FP415</f>
        <v>130.251702666667</v>
      </c>
      <c r="FQ87" s="238">
        <f>'Master-National Baseline Data'!FQ415</f>
        <v>169.48369</v>
      </c>
      <c r="FR87" s="238">
        <f>'Master-National Baseline Data'!FR415</f>
        <v>4.8024986666666702</v>
      </c>
      <c r="FS87" s="238">
        <f>'Master-National Baseline Data'!FS415</f>
        <v>8.5119039999999995</v>
      </c>
      <c r="FT87" s="238">
        <f>'Master-National Baseline Data'!FT415</f>
        <v>12.250159</v>
      </c>
      <c r="FU87" s="238">
        <f>'Master-National Baseline Data'!FU415</f>
        <v>5.9859683333333402</v>
      </c>
      <c r="FV87" s="238">
        <f>'Master-National Baseline Data'!FV415</f>
        <v>5.4333093333333302</v>
      </c>
      <c r="FW87" s="238">
        <f>'Master-National Baseline Data'!FW415</f>
        <v>0.88034766666666697</v>
      </c>
      <c r="FX87" s="238">
        <f>'Master-National Baseline Data'!FX415</f>
        <v>2.4740113333333298</v>
      </c>
      <c r="FY87" s="238">
        <f>'Master-National Baseline Data'!FY415</f>
        <v>0.71734633333333298</v>
      </c>
      <c r="FZ87" s="238">
        <f>'Master-National Baseline Data'!FZ415</f>
        <v>11.2379646666667</v>
      </c>
      <c r="GA87" s="241">
        <f>'Master-National Baseline Data'!GA415</f>
        <v>83.478146666666603</v>
      </c>
      <c r="GB87" s="54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</row>
    <row r="88" spans="1:217" x14ac:dyDescent="0.2">
      <c r="A88" s="54"/>
      <c r="B88" s="232">
        <f>'Master-National Baseline Data'!B416</f>
        <v>673</v>
      </c>
      <c r="C88" s="233" t="str">
        <f>'Master-National Baseline Data'!C416</f>
        <v>669P</v>
      </c>
      <c r="D88" s="233" t="str">
        <f>'Master-National Baseline Data'!D416</f>
        <v>669P-BD69</v>
      </c>
      <c r="E88" s="233" t="str">
        <f>'Master-National Baseline Data'!E416</f>
        <v>064</v>
      </c>
      <c r="F88" s="233" t="str">
        <f>'Master-National Baseline Data'!F416</f>
        <v xml:space="preserve">Cereals dominant and enset and root crops minor </v>
      </c>
      <c r="G88" s="233" t="str">
        <f>'Master-National Baseline Data'!G416</f>
        <v>SNNPRS</v>
      </c>
      <c r="H88" s="233" t="str">
        <f>'Master-National Baseline Data'!H416</f>
        <v>Wolayita</v>
      </c>
      <c r="I88" s="233" t="str">
        <f>'Master-National Baseline Data'!I416</f>
        <v xml:space="preserve">Damot Gale </v>
      </c>
      <c r="J88" s="233" t="str">
        <f>'Master-National Baseline Data'!J416</f>
        <v>Wondara Balose</v>
      </c>
      <c r="K88" s="233" t="str">
        <f>'Master-National Baseline Data'!K416</f>
        <v>Godaye</v>
      </c>
      <c r="L88" s="233" t="str">
        <f>'Master-National Baseline Data'!L416</f>
        <v>Godaye</v>
      </c>
      <c r="M88" s="233" t="str">
        <f>'Master-National Baseline Data'!M416</f>
        <v>SN-DaG-WB</v>
      </c>
      <c r="N88" s="233" t="str">
        <f>'Master-National Baseline Data'!N416</f>
        <v>Business as usual</v>
      </c>
      <c r="O88" s="233" t="str">
        <f>'Master-National Baseline Data'!O416</f>
        <v>Eroded , low soil fertility and degraded crop land</v>
      </c>
      <c r="P88" s="233" t="str">
        <f>'Master-National Baseline Data'!P416</f>
        <v>Degraded cropland</v>
      </c>
      <c r="Q88" s="233" t="str">
        <f>'Master-National Baseline Data'!Q416</f>
        <v>No intervention</v>
      </c>
      <c r="R88" s="233" t="str">
        <f>'Master-National Baseline Data'!R416</f>
        <v xml:space="preserve">No Integrated soil and water conservation and fertility, degraded cropland </v>
      </c>
      <c r="S88" s="233" t="str">
        <f>'Master-National Baseline Data'!S416</f>
        <v>Cropland</v>
      </c>
      <c r="T88" s="233" t="str">
        <f>'Master-National Baseline Data'!T416</f>
        <v>NI</v>
      </c>
      <c r="U88" s="233" t="str">
        <f>'Master-National Baseline Data'!U416</f>
        <v>NI</v>
      </c>
      <c r="V88" s="233" t="str">
        <f>'Master-National Baseline Data'!V416</f>
        <v>NI</v>
      </c>
      <c r="W88" s="234">
        <f>'Master-National Baseline Data'!W416</f>
        <v>2013</v>
      </c>
      <c r="X88" s="234">
        <f>'Master-National Baseline Data'!X416</f>
        <v>0</v>
      </c>
      <c r="Y88" s="235" t="str">
        <f>'Master-National Baseline Data'!Y416</f>
        <v>NI_0</v>
      </c>
      <c r="Z88" s="235" t="str">
        <f>'Master-National Baseline Data'!Z416</f>
        <v>No physical measure</v>
      </c>
      <c r="AA88" s="235" t="str">
        <f>'Master-National Baseline Data'!AA416</f>
        <v>No biological measure</v>
      </c>
      <c r="AB88" s="235" t="str">
        <f>'Master-National Baseline Data'!AB416</f>
        <v>Acacia-Eucalyptus-Gravilea</v>
      </c>
      <c r="AC88" s="235" t="str">
        <f>'Master-National Baseline Data'!AC416</f>
        <v>No grasses</v>
      </c>
      <c r="AD88" s="235" t="str">
        <f>'Master-National Baseline Data'!AD416</f>
        <v>Maize,  pulses, sweet potatoes and enset</v>
      </c>
      <c r="AE88" s="235" t="str">
        <f>'Master-National Baseline Data'!AE416</f>
        <v>Maize-Wheat-Tef-Haricot bean-Barley</v>
      </c>
      <c r="AF88" s="235" t="str">
        <f>'Master-National Baseline Data'!AF416</f>
        <v>Sparse</v>
      </c>
      <c r="AG88" s="235" t="str">
        <f>'Master-National Baseline Data'!AG416</f>
        <v>Shoats and cattle</v>
      </c>
      <c r="AH88" s="235" t="str">
        <f>'Master-National Baseline Data'!AH416</f>
        <v>Soil profile sample</v>
      </c>
      <c r="AI88" s="235" t="str">
        <f>'Master-National Baseline Data'!AI416</f>
        <v>SN-DG-3r-C2-0-15cm</v>
      </c>
      <c r="AJ88" s="235" t="str">
        <f>'Master-National Baseline Data'!AJ416</f>
        <v>SN-DG-3r-C2-BD-0-15cm</v>
      </c>
      <c r="AK88" s="235" t="str">
        <f>'Master-National Baseline Data'!AK416</f>
        <v>0-15</v>
      </c>
      <c r="AL88" s="235">
        <f>'Master-National Baseline Data'!AL416</f>
        <v>15</v>
      </c>
      <c r="AM88" s="235" t="str">
        <f>'Master-National Baseline Data'!AM416</f>
        <v>WC</v>
      </c>
      <c r="AN88" s="235" t="str">
        <f>'Master-National Baseline Data'!AN416</f>
        <v>MIR</v>
      </c>
      <c r="AO88" s="235">
        <f>'Master-National Baseline Data'!AO416</f>
        <v>0</v>
      </c>
      <c r="AP88" s="235">
        <f>'Master-National Baseline Data'!AP416</f>
        <v>368162.82</v>
      </c>
      <c r="AQ88" s="235">
        <f>'Master-National Baseline Data'!AQ416</f>
        <v>767131.81</v>
      </c>
      <c r="AR88" s="235">
        <f>'Master-National Baseline Data'!AR416</f>
        <v>6.9386419999999998</v>
      </c>
      <c r="AS88" s="235">
        <f>'Master-National Baseline Data'!AS416</f>
        <v>37.806614000000003</v>
      </c>
      <c r="AT88" s="235" t="str">
        <f>'Master-National Baseline Data'!AT416</f>
        <v xml:space="preserve"> 6°56'19.11"</v>
      </c>
      <c r="AU88" s="235" t="str">
        <f>'Master-National Baseline Data'!AU416</f>
        <v>37°48'23.81"</v>
      </c>
      <c r="AV88" s="235">
        <f>'Master-National Baseline Data'!AV416</f>
        <v>1332046.4445793801</v>
      </c>
      <c r="AW88" s="235">
        <f>'Master-National Baseline Data'!AW416</f>
        <v>816893.04808592796</v>
      </c>
      <c r="AX88" s="235">
        <f>'Master-National Baseline Data'!AX416</f>
        <v>2167</v>
      </c>
      <c r="AY88" s="235">
        <f>'Master-National Baseline Data'!AY416</f>
        <v>2234</v>
      </c>
      <c r="AZ88" s="235">
        <f>'Master-National Baseline Data'!AZ416</f>
        <v>-0.99696132000000004</v>
      </c>
      <c r="BA88" s="235">
        <f>'Master-National Baseline Data'!BA416</f>
        <v>-1.09707446</v>
      </c>
      <c r="BB88" s="235">
        <f>'Master-National Baseline Data'!BB416</f>
        <v>-1.0817436300000001</v>
      </c>
      <c r="BC88" s="235">
        <f>'Master-National Baseline Data'!BC416</f>
        <v>-1.0938577</v>
      </c>
      <c r="BD88" s="235">
        <f>'Master-National Baseline Data'!BD416</f>
        <v>-1.2373905999999999</v>
      </c>
      <c r="BE88" s="235">
        <f>'Master-National Baseline Data'!BE416</f>
        <v>-1.2314877399999999</v>
      </c>
      <c r="BF88" s="235">
        <f>'Master-National Baseline Data'!BF416</f>
        <v>-0.95250725999999997</v>
      </c>
      <c r="BG88" s="235">
        <f>'Master-National Baseline Data'!BG416</f>
        <v>35.100700000000003</v>
      </c>
      <c r="BH88" s="235">
        <f>'Master-National Baseline Data'!BH416</f>
        <v>2167</v>
      </c>
      <c r="BI88" s="235">
        <f>'Master-National Baseline Data'!BI416</f>
        <v>-7.5493100000000003E-4</v>
      </c>
      <c r="BJ88" s="235">
        <f>'Master-National Baseline Data'!BJ416</f>
        <v>-7.9273699999999996E-4</v>
      </c>
      <c r="BK88" s="235">
        <f>'Master-National Baseline Data'!BK416</f>
        <v>8.6007099999999994</v>
      </c>
      <c r="BL88" s="235">
        <f>'Master-National Baseline Data'!BL416</f>
        <v>764.67399999999998</v>
      </c>
      <c r="BM88" s="235">
        <f>'Master-National Baseline Data'!BM416</f>
        <v>-2.5936499999999999E-3</v>
      </c>
      <c r="BN88" s="235">
        <f>'Master-National Baseline Data'!BN416</f>
        <v>18.86</v>
      </c>
      <c r="BO88" s="235">
        <f>'Master-National Baseline Data'!BO416</f>
        <v>112.48</v>
      </c>
      <c r="BP88" s="235">
        <f>'Master-National Baseline Data'!BP416</f>
        <v>1349.76</v>
      </c>
      <c r="BQ88" s="235">
        <f>'Master-National Baseline Data'!BQ416</f>
        <v>105.72</v>
      </c>
      <c r="BR88" s="235">
        <f>'Master-National Baseline Data'!BR416</f>
        <v>1268.6399999999999</v>
      </c>
      <c r="BS88" s="235">
        <f>'Master-National Baseline Data'!BS416</f>
        <v>0.93990042674253194</v>
      </c>
      <c r="BT88" s="235">
        <f>'Master-National Baseline Data'!BT416</f>
        <v>15.7</v>
      </c>
      <c r="BU88" s="235">
        <f>'Master-National Baseline Data'!BU416</f>
        <v>4.25</v>
      </c>
      <c r="BV88" s="235">
        <f>'Master-National Baseline Data'!BV416</f>
        <v>12.06</v>
      </c>
      <c r="BW88" s="235">
        <f>'Master-National Baseline Data'!BW416</f>
        <v>-81</v>
      </c>
      <c r="BX88" s="235">
        <f>'Master-National Baseline Data'!BX416</f>
        <v>326</v>
      </c>
      <c r="BY88" s="235">
        <f>'Master-National Baseline Data'!BY416</f>
        <v>24.2</v>
      </c>
      <c r="BZ88" s="235" t="str">
        <f>'Master-National Baseline Data'!BZ416</f>
        <v>Humid</v>
      </c>
      <c r="CA88" s="235">
        <f>'Master-National Baseline Data'!CA416</f>
        <v>1.06</v>
      </c>
      <c r="CB88" s="235">
        <f>'Master-National Baseline Data'!CB416</f>
        <v>9.0384187698399998</v>
      </c>
      <c r="CC88" s="235">
        <f>'Master-National Baseline Data'!CC416</f>
        <v>1776</v>
      </c>
      <c r="CD88" s="235">
        <f>'Master-National Baseline Data'!CD416</f>
        <v>1776</v>
      </c>
      <c r="CE88" s="235">
        <f>'Master-National Baseline Data'!CE416</f>
        <v>2151</v>
      </c>
      <c r="CF88" s="235" t="str">
        <f>'Master-National Baseline Data'!CF416</f>
        <v>NPP Precipitation limited</v>
      </c>
      <c r="CG88" s="235">
        <f>'Master-National Baseline Data'!CG416</f>
        <v>0.9</v>
      </c>
      <c r="CH88" s="235">
        <f>'Master-National Baseline Data'!CH416</f>
        <v>0</v>
      </c>
      <c r="CI88" s="235" t="str">
        <f>'Master-National Baseline Data'!CI416</f>
        <v>Subtropical humid moist forest</v>
      </c>
      <c r="CJ88" s="235" t="str">
        <f>'Master-National Baseline Data'!CJ416</f>
        <v>Arid steppe hot</v>
      </c>
      <c r="CK88" s="235" t="str">
        <f>'Master-National Baseline Data'!CK416</f>
        <v>Semiarid</v>
      </c>
      <c r="CL88" s="235" t="str">
        <f>'Master-National Baseline Data'!CL416</f>
        <v>27 Feb - 9 Nov</v>
      </c>
      <c r="CM88" s="235" t="str">
        <f>'Master-National Baseline Data'!CM416</f>
        <v>Almost no roots</v>
      </c>
      <c r="CN88" s="235" t="str">
        <f>'Master-National Baseline Data'!CN416</f>
        <v>Reddish brown</v>
      </c>
      <c r="CO88" s="236">
        <f>'Master-National Baseline Data'!CO416</f>
        <v>1.1807940998181452</v>
      </c>
      <c r="CP88" s="236">
        <f>'Master-National Baseline Data'!CP416</f>
        <v>15.516014231551603</v>
      </c>
      <c r="CQ88" s="236">
        <f>'Master-National Baseline Data'!CQ416</f>
        <v>21.42348754214235</v>
      </c>
      <c r="CR88" s="236">
        <f>'Master-National Baseline Data'!CR416</f>
        <v>63.060498226306052</v>
      </c>
      <c r="CS88" s="237" t="str">
        <f>'Master-National Baseline Data'!CS416</f>
        <v>clay</v>
      </c>
      <c r="CT88" s="237" t="str">
        <f>'Master-National Baseline Data'!CT416</f>
        <v>Well drained</v>
      </c>
      <c r="CU88" s="236">
        <f>'Master-National Baseline Data'!CU416</f>
        <v>0.21256582706653859</v>
      </c>
      <c r="CV88" s="236">
        <f>'Master-National Baseline Data'!CV416</f>
        <v>0.46534017971758668</v>
      </c>
      <c r="CW88" s="236">
        <f>'Master-National Baseline Data'!CW416</f>
        <v>0.25277435265104808</v>
      </c>
      <c r="CX88" s="236">
        <f>'Master-National Baseline Data'!CX416</f>
        <v>3.0878859857481955</v>
      </c>
      <c r="CY88" s="236">
        <f>'Master-National Baseline Data'!CY416</f>
        <v>5.6269999999999998</v>
      </c>
      <c r="CZ88" s="235">
        <f>'Master-National Baseline Data'!CZ416</f>
        <v>5.8949999999999996</v>
      </c>
      <c r="DA88" s="235">
        <f>'Master-National Baseline Data'!DA416</f>
        <v>6.5</v>
      </c>
      <c r="DB88" s="235">
        <f>'Master-National Baseline Data'!DB416</f>
        <v>0.87300000000000022</v>
      </c>
      <c r="DC88" s="235" t="str">
        <f>'Master-National Baseline Data'!DC416</f>
        <v>LR</v>
      </c>
      <c r="DD88" s="236">
        <f>'Master-National Baseline Data'!DD416</f>
        <v>2.3039215686274499</v>
      </c>
      <c r="DE88" s="236">
        <f>'Master-National Baseline Data'!DE416</f>
        <v>1.88274509803922</v>
      </c>
      <c r="DF88" s="236">
        <f>'Master-National Baseline Data'!DF416</f>
        <v>0.94054000000000004</v>
      </c>
      <c r="DG88" s="236">
        <f>'Master-National Baseline Data'!DG416</f>
        <v>0.94054000000000004</v>
      </c>
      <c r="DH88" s="236">
        <f>'Master-National Baseline Data'!DH416</f>
        <v>0.94054000000000004</v>
      </c>
      <c r="DI88" s="236">
        <f>'Master-National Baseline Data'!DI416</f>
        <v>9.4054000000000002</v>
      </c>
      <c r="DJ88" s="236">
        <f>'Master-National Baseline Data'!DJ416</f>
        <v>0</v>
      </c>
      <c r="DK88" s="236">
        <f>'Master-National Baseline Data'!DK416</f>
        <v>9.4054000000000002</v>
      </c>
      <c r="DL88" s="236">
        <f>'Master-National Baseline Data'!DL416</f>
        <v>16.658761239644374</v>
      </c>
      <c r="DM88" s="236">
        <f>'Master-National Baseline Data'!DM416</f>
        <v>16.658761239644374</v>
      </c>
      <c r="DN88" s="236">
        <f>'Master-National Baseline Data'!DN416</f>
        <v>58.811936369300142</v>
      </c>
      <c r="DO88" s="236">
        <f>'Master-National Baseline Data'!DO416</f>
        <v>16.658761239644374</v>
      </c>
      <c r="DP88" s="236">
        <f>'Master-National Baseline Data'!DP416</f>
        <v>61.082124545362703</v>
      </c>
      <c r="DQ88" s="236">
        <f>'Master-National Baseline Data'!DQ416</f>
        <v>61.082124545362703</v>
      </c>
      <c r="DR88" s="236">
        <f>'Master-National Baseline Data'!DR416</f>
        <v>215.64376668743384</v>
      </c>
      <c r="DS88" s="236">
        <f>'Master-National Baseline Data'!DS416</f>
        <v>61.082124545362703</v>
      </c>
      <c r="DT88" s="236">
        <f>'Master-National Baseline Data'!DT416</f>
        <v>5.2479999999999999E-2</v>
      </c>
      <c r="DU88" s="236">
        <f>'Master-National Baseline Data'!DU416</f>
        <v>0.52479999999999993</v>
      </c>
      <c r="DV88" s="236">
        <f>'Master-National Baseline Data'!DV416</f>
        <v>17.921875</v>
      </c>
      <c r="DW88" s="236">
        <f>'Master-National Baseline Data'!DW416</f>
        <v>179.80297405137983</v>
      </c>
      <c r="DX88" s="236">
        <f>'Master-National Baseline Data'!DX416</f>
        <v>1.5362695090677372</v>
      </c>
      <c r="DY88" s="236">
        <f>'Master-National Baseline Data'!DY416</f>
        <v>1017.4155021825388</v>
      </c>
      <c r="DZ88" s="236">
        <f>'Master-National Baseline Data'!DZ416</f>
        <v>12.247080725991502</v>
      </c>
      <c r="EA88" s="236">
        <f>'Master-National Baseline Data'!EA416</f>
        <v>9.9545958566509954E-2</v>
      </c>
      <c r="EB88" s="236">
        <f>'Master-National Baseline Data'!EB416</f>
        <v>138.92132946772708</v>
      </c>
      <c r="EC88" s="236">
        <f>'Master-National Baseline Data'!EC416</f>
        <v>325.64713219693931</v>
      </c>
      <c r="ED88" s="236">
        <f>'Master-National Baseline Data'!ED416</f>
        <v>370.14051111425988</v>
      </c>
      <c r="EE88" s="236">
        <f>'Master-National Baseline Data'!EE416</f>
        <v>110.29443918355243</v>
      </c>
      <c r="EF88" s="236">
        <f>'Master-National Baseline Data'!EF416</f>
        <v>176.55111070075864</v>
      </c>
      <c r="EG88" s="236">
        <f>'Master-National Baseline Data'!EG416</f>
        <v>7.4415483732317478</v>
      </c>
      <c r="EH88" s="236">
        <f>'Master-National Baseline Data'!EH416</f>
        <v>8.8264083262305508</v>
      </c>
      <c r="EI88" s="236">
        <f>'Master-National Baseline Data'!EI416</f>
        <v>15.127237419789262</v>
      </c>
      <c r="EJ88" s="236">
        <f>'Master-National Baseline Data'!EJ416</f>
        <v>7.4725404727167284</v>
      </c>
      <c r="EK88" s="236">
        <f>'Master-National Baseline Data'!EK416</f>
        <v>5.0870775109126942</v>
      </c>
      <c r="EL88" s="236">
        <f>'Master-National Baseline Data'!EL416</f>
        <v>0.83499264665881878</v>
      </c>
      <c r="EM88" s="236">
        <f>'Master-National Baseline Data'!EM416</f>
        <v>3.0845042592854992</v>
      </c>
      <c r="EN88" s="236">
        <f>'Master-National Baseline Data'!EN416</f>
        <v>0.76761352478590716</v>
      </c>
      <c r="EO88" s="236">
        <f>'Master-National Baseline Data'!EO416</f>
        <v>11.572217682156719</v>
      </c>
      <c r="EP88" s="236">
        <f>'Master-National Baseline Data'!EP416</f>
        <v>84.462530952159725</v>
      </c>
      <c r="EQ88" s="235"/>
      <c r="ER88" s="238">
        <f>'Master-National Baseline Data'!ER416</f>
        <v>1.2315223333333301</v>
      </c>
      <c r="ES88" s="238">
        <f>'Master-National Baseline Data'!ES416</f>
        <v>15.251818</v>
      </c>
      <c r="ET88" s="238">
        <f>'Master-National Baseline Data'!ET416</f>
        <v>22.949763333333301</v>
      </c>
      <c r="EU88" s="238">
        <f>'Master-National Baseline Data'!EU416</f>
        <v>63.548385000000003</v>
      </c>
      <c r="EV88" s="238">
        <f>'Master-National Baseline Data'!EV416</f>
        <v>0.210289333333333</v>
      </c>
      <c r="EW88" s="238">
        <f>'Master-National Baseline Data'!EW416</f>
        <v>0.47266466666666601</v>
      </c>
      <c r="EX88" s="238">
        <f>'Master-National Baseline Data'!EX416</f>
        <v>0.25449466666666698</v>
      </c>
      <c r="EY88" s="238">
        <f>'Master-National Baseline Data'!EY416</f>
        <v>3.2289349999999999</v>
      </c>
      <c r="EZ88" s="238">
        <f>'Master-National Baseline Data'!EZ416</f>
        <v>5.6494960000000098</v>
      </c>
      <c r="FA88" s="238">
        <f>'Master-National Baseline Data'!FA416</f>
        <v>2.6038699999999899</v>
      </c>
      <c r="FB88" s="238">
        <f>'Master-National Baseline Data'!FB416</f>
        <v>1.8878250000000001</v>
      </c>
      <c r="FC88" s="238">
        <f>'Master-National Baseline Data'!FC416</f>
        <v>0.86654066666666696</v>
      </c>
      <c r="FD88" s="238">
        <f>'Master-National Baseline Data'!FD416</f>
        <v>8.6654066666666694</v>
      </c>
      <c r="FE88" s="238">
        <f>'Master-National Baseline Data'!FE416</f>
        <v>5.1733666666666803E-2</v>
      </c>
      <c r="FF88" s="238">
        <f>'Master-National Baseline Data'!FF416</f>
        <v>0.517336666666668</v>
      </c>
      <c r="FG88" s="238">
        <f>'Master-National Baseline Data'!FG416</f>
        <v>16.750033827101593</v>
      </c>
      <c r="FH88" s="238">
        <f>'Master-National Baseline Data'!FH416</f>
        <v>182.92683666666699</v>
      </c>
      <c r="FI88" s="238">
        <f>'Master-National Baseline Data'!FI416</f>
        <v>2.1936853333333302</v>
      </c>
      <c r="FJ88" s="238">
        <f>'Master-National Baseline Data'!FJ416</f>
        <v>1021.10177966667</v>
      </c>
      <c r="FK88" s="238">
        <f>'Master-National Baseline Data'!FK416</f>
        <v>10.752000333333299</v>
      </c>
      <c r="FL88" s="238">
        <f>'Master-National Baseline Data'!FL416</f>
        <v>0.46694133333333299</v>
      </c>
      <c r="FM88" s="238">
        <f>'Master-National Baseline Data'!FM416</f>
        <v>171.024674</v>
      </c>
      <c r="FN88" s="238">
        <f>'Master-National Baseline Data'!FN416</f>
        <v>311.62559766666601</v>
      </c>
      <c r="FO88" s="238">
        <f>'Master-National Baseline Data'!FO416</f>
        <v>321.25411766666701</v>
      </c>
      <c r="FP88" s="238">
        <f>'Master-National Baseline Data'!FP416</f>
        <v>117.097397</v>
      </c>
      <c r="FQ88" s="238">
        <f>'Master-National Baseline Data'!FQ416</f>
        <v>170.794386</v>
      </c>
      <c r="FR88" s="238">
        <f>'Master-National Baseline Data'!FR416</f>
        <v>6.1774046666666802</v>
      </c>
      <c r="FS88" s="238">
        <f>'Master-National Baseline Data'!FS416</f>
        <v>8.5556239999999892</v>
      </c>
      <c r="FT88" s="238">
        <f>'Master-National Baseline Data'!FT416</f>
        <v>13.4859236666667</v>
      </c>
      <c r="FU88" s="238">
        <f>'Master-National Baseline Data'!FU416</f>
        <v>7.1596563333333298</v>
      </c>
      <c r="FV88" s="238">
        <f>'Master-National Baseline Data'!FV416</f>
        <v>4.9770893333333301</v>
      </c>
      <c r="FW88" s="238">
        <f>'Master-National Baseline Data'!FW416</f>
        <v>0.80488699999999902</v>
      </c>
      <c r="FX88" s="238">
        <f>'Master-National Baseline Data'!FX416</f>
        <v>2.6162473333333298</v>
      </c>
      <c r="FY88" s="238">
        <f>'Master-National Baseline Data'!FY416</f>
        <v>0.73525499999999899</v>
      </c>
      <c r="FZ88" s="238">
        <f>'Master-National Baseline Data'!FZ416</f>
        <v>11.206485000000001</v>
      </c>
      <c r="GA88" s="241">
        <f>'Master-National Baseline Data'!GA416</f>
        <v>83.5105406666666</v>
      </c>
      <c r="GB88" s="54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</row>
    <row r="89" spans="1:217" x14ac:dyDescent="0.2">
      <c r="A89" s="54"/>
      <c r="B89" s="232">
        <f>'Master-National Baseline Data'!B417</f>
        <v>674</v>
      </c>
      <c r="C89" s="233" t="str">
        <f>'Master-National Baseline Data'!C417</f>
        <v>670P</v>
      </c>
      <c r="D89" s="233" t="str">
        <f>'Master-National Baseline Data'!D417</f>
        <v>670P-BD70</v>
      </c>
      <c r="E89" s="233" t="str">
        <f>'Master-National Baseline Data'!E417</f>
        <v>064</v>
      </c>
      <c r="F89" s="233" t="str">
        <f>'Master-National Baseline Data'!F417</f>
        <v xml:space="preserve">Cereals dominant and enset and root crops minor </v>
      </c>
      <c r="G89" s="233" t="str">
        <f>'Master-National Baseline Data'!G417</f>
        <v>SNNPRS</v>
      </c>
      <c r="H89" s="233" t="str">
        <f>'Master-National Baseline Data'!H417</f>
        <v>Wolayita</v>
      </c>
      <c r="I89" s="233" t="str">
        <f>'Master-National Baseline Data'!I417</f>
        <v xml:space="preserve">Damot Gale </v>
      </c>
      <c r="J89" s="233" t="str">
        <f>'Master-National Baseline Data'!J417</f>
        <v>Wondara Balose</v>
      </c>
      <c r="K89" s="233" t="str">
        <f>'Master-National Baseline Data'!K417</f>
        <v>Godaye</v>
      </c>
      <c r="L89" s="233" t="str">
        <f>'Master-National Baseline Data'!L417</f>
        <v>Godaye</v>
      </c>
      <c r="M89" s="233" t="str">
        <f>'Master-National Baseline Data'!M417</f>
        <v>SN-DaG-WB</v>
      </c>
      <c r="N89" s="233" t="str">
        <f>'Master-National Baseline Data'!N417</f>
        <v>Business as usual</v>
      </c>
      <c r="O89" s="233" t="str">
        <f>'Master-National Baseline Data'!O417</f>
        <v>Eroded , low soil fertility and degraded crop land</v>
      </c>
      <c r="P89" s="233" t="str">
        <f>'Master-National Baseline Data'!P417</f>
        <v>Degraded cropland</v>
      </c>
      <c r="Q89" s="233" t="str">
        <f>'Master-National Baseline Data'!Q417</f>
        <v>No intervention</v>
      </c>
      <c r="R89" s="233" t="str">
        <f>'Master-National Baseline Data'!R417</f>
        <v xml:space="preserve">No Integrated soil and water conservation and fertility, degraded cropland </v>
      </c>
      <c r="S89" s="233" t="str">
        <f>'Master-National Baseline Data'!S417</f>
        <v>Cropland</v>
      </c>
      <c r="T89" s="233" t="str">
        <f>'Master-National Baseline Data'!T417</f>
        <v>NI</v>
      </c>
      <c r="U89" s="233" t="str">
        <f>'Master-National Baseline Data'!U417</f>
        <v>NI</v>
      </c>
      <c r="V89" s="233" t="str">
        <f>'Master-National Baseline Data'!V417</f>
        <v>NI</v>
      </c>
      <c r="W89" s="234">
        <f>'Master-National Baseline Data'!W417</f>
        <v>2013</v>
      </c>
      <c r="X89" s="234">
        <f>'Master-National Baseline Data'!X417</f>
        <v>0</v>
      </c>
      <c r="Y89" s="235" t="str">
        <f>'Master-National Baseline Data'!Y417</f>
        <v>NI_0</v>
      </c>
      <c r="Z89" s="235" t="str">
        <f>'Master-National Baseline Data'!Z417</f>
        <v>No physical measure</v>
      </c>
      <c r="AA89" s="235" t="str">
        <f>'Master-National Baseline Data'!AA417</f>
        <v>No biological measure</v>
      </c>
      <c r="AB89" s="235" t="str">
        <f>'Master-National Baseline Data'!AB417</f>
        <v>Acacia-Eucalyptus-Gravilea</v>
      </c>
      <c r="AC89" s="235" t="str">
        <f>'Master-National Baseline Data'!AC417</f>
        <v>No grasses</v>
      </c>
      <c r="AD89" s="235" t="str">
        <f>'Master-National Baseline Data'!AD417</f>
        <v>Maize,  pulses, sweet potatoes and enset</v>
      </c>
      <c r="AE89" s="235" t="str">
        <f>'Master-National Baseline Data'!AE417</f>
        <v>Maize-Wheat-Tef-Haricot bean-Barley</v>
      </c>
      <c r="AF89" s="235" t="str">
        <f>'Master-National Baseline Data'!AF417</f>
        <v>Sparse</v>
      </c>
      <c r="AG89" s="235" t="str">
        <f>'Master-National Baseline Data'!AG417</f>
        <v>Shoats and cattle</v>
      </c>
      <c r="AH89" s="235" t="str">
        <f>'Master-National Baseline Data'!AH417</f>
        <v>Soil profile sample</v>
      </c>
      <c r="AI89" s="235" t="str">
        <f>'Master-National Baseline Data'!AI417</f>
        <v>SN-DG-3r-C2-15-45cm</v>
      </c>
      <c r="AJ89" s="235" t="str">
        <f>'Master-National Baseline Data'!AJ417</f>
        <v>SN-DG-3r-C2-BD-15-45cm</v>
      </c>
      <c r="AK89" s="235" t="str">
        <f>'Master-National Baseline Data'!AK417</f>
        <v>15-45</v>
      </c>
      <c r="AL89" s="235">
        <f>'Master-National Baseline Data'!AL417</f>
        <v>30</v>
      </c>
      <c r="AM89" s="235" t="str">
        <f>'Master-National Baseline Data'!AM417</f>
        <v>WC</v>
      </c>
      <c r="AN89" s="235" t="str">
        <f>'Master-National Baseline Data'!AN417</f>
        <v>MIR</v>
      </c>
      <c r="AO89" s="235">
        <f>'Master-National Baseline Data'!AO417</f>
        <v>0</v>
      </c>
      <c r="AP89" s="235">
        <f>'Master-National Baseline Data'!AP417</f>
        <v>368162.82</v>
      </c>
      <c r="AQ89" s="235">
        <f>'Master-National Baseline Data'!AQ417</f>
        <v>767132.81</v>
      </c>
      <c r="AR89" s="235">
        <f>'Master-National Baseline Data'!AR417</f>
        <v>6.9386419999999998</v>
      </c>
      <c r="AS89" s="235">
        <f>'Master-National Baseline Data'!AS417</f>
        <v>37.806614000000003</v>
      </c>
      <c r="AT89" s="235" t="str">
        <f>'Master-National Baseline Data'!AT417</f>
        <v xml:space="preserve"> 6°56'19.11"</v>
      </c>
      <c r="AU89" s="235" t="str">
        <f>'Master-National Baseline Data'!AU417</f>
        <v>37°48'23.81"</v>
      </c>
      <c r="AV89" s="235">
        <f>'Master-National Baseline Data'!AV417</f>
        <v>1332046.4445793801</v>
      </c>
      <c r="AW89" s="235">
        <f>'Master-National Baseline Data'!AW417</f>
        <v>816893.04808592796</v>
      </c>
      <c r="AX89" s="235">
        <f>'Master-National Baseline Data'!AX417</f>
        <v>2167</v>
      </c>
      <c r="AY89" s="235">
        <f>'Master-National Baseline Data'!AY417</f>
        <v>2234</v>
      </c>
      <c r="AZ89" s="235">
        <f>'Master-National Baseline Data'!AZ417</f>
        <v>-0.99696132000000004</v>
      </c>
      <c r="BA89" s="235">
        <f>'Master-National Baseline Data'!BA417</f>
        <v>-1.09707446</v>
      </c>
      <c r="BB89" s="235">
        <f>'Master-National Baseline Data'!BB417</f>
        <v>-1.0817436300000001</v>
      </c>
      <c r="BC89" s="235">
        <f>'Master-National Baseline Data'!BC417</f>
        <v>-1.0938577</v>
      </c>
      <c r="BD89" s="235">
        <f>'Master-National Baseline Data'!BD417</f>
        <v>-1.2373905999999999</v>
      </c>
      <c r="BE89" s="235">
        <f>'Master-National Baseline Data'!BE417</f>
        <v>-1.2314877399999999</v>
      </c>
      <c r="BF89" s="235">
        <f>'Master-National Baseline Data'!BF417</f>
        <v>-0.95250725999999997</v>
      </c>
      <c r="BG89" s="235">
        <f>'Master-National Baseline Data'!BG417</f>
        <v>35.100700000000003</v>
      </c>
      <c r="BH89" s="235">
        <f>'Master-National Baseline Data'!BH417</f>
        <v>2167</v>
      </c>
      <c r="BI89" s="235">
        <f>'Master-National Baseline Data'!BI417</f>
        <v>-7.5493100000000003E-4</v>
      </c>
      <c r="BJ89" s="235">
        <f>'Master-National Baseline Data'!BJ417</f>
        <v>-7.9273699999999996E-4</v>
      </c>
      <c r="BK89" s="235">
        <f>'Master-National Baseline Data'!BK417</f>
        <v>8.6007099999999994</v>
      </c>
      <c r="BL89" s="235">
        <f>'Master-National Baseline Data'!BL417</f>
        <v>764.67399999999998</v>
      </c>
      <c r="BM89" s="235">
        <f>'Master-National Baseline Data'!BM417</f>
        <v>-2.5936499999999999E-3</v>
      </c>
      <c r="BN89" s="235">
        <f>'Master-National Baseline Data'!BN417</f>
        <v>18.86</v>
      </c>
      <c r="BO89" s="235">
        <f>'Master-National Baseline Data'!BO417</f>
        <v>112.48</v>
      </c>
      <c r="BP89" s="235">
        <f>'Master-National Baseline Data'!BP417</f>
        <v>1349.76</v>
      </c>
      <c r="BQ89" s="235">
        <f>'Master-National Baseline Data'!BQ417</f>
        <v>105.72</v>
      </c>
      <c r="BR89" s="235">
        <f>'Master-National Baseline Data'!BR417</f>
        <v>1268.6399999999999</v>
      </c>
      <c r="BS89" s="235">
        <f>'Master-National Baseline Data'!BS417</f>
        <v>0.93990042674253194</v>
      </c>
      <c r="BT89" s="235">
        <f>'Master-National Baseline Data'!BT417</f>
        <v>15.7</v>
      </c>
      <c r="BU89" s="235">
        <f>'Master-National Baseline Data'!BU417</f>
        <v>4.25</v>
      </c>
      <c r="BV89" s="235">
        <f>'Master-National Baseline Data'!BV417</f>
        <v>12.06</v>
      </c>
      <c r="BW89" s="235">
        <f>'Master-National Baseline Data'!BW417</f>
        <v>-81</v>
      </c>
      <c r="BX89" s="235">
        <f>'Master-National Baseline Data'!BX417</f>
        <v>326</v>
      </c>
      <c r="BY89" s="235">
        <f>'Master-National Baseline Data'!BY417</f>
        <v>24.2</v>
      </c>
      <c r="BZ89" s="235" t="str">
        <f>'Master-National Baseline Data'!BZ417</f>
        <v>Humid</v>
      </c>
      <c r="CA89" s="235">
        <f>'Master-National Baseline Data'!CA417</f>
        <v>1.06</v>
      </c>
      <c r="CB89" s="235">
        <f>'Master-National Baseline Data'!CB417</f>
        <v>9.0384187698399998</v>
      </c>
      <c r="CC89" s="235">
        <f>'Master-National Baseline Data'!CC417</f>
        <v>1776</v>
      </c>
      <c r="CD89" s="235">
        <f>'Master-National Baseline Data'!CD417</f>
        <v>1776</v>
      </c>
      <c r="CE89" s="235">
        <f>'Master-National Baseline Data'!CE417</f>
        <v>2151</v>
      </c>
      <c r="CF89" s="235" t="str">
        <f>'Master-National Baseline Data'!CF417</f>
        <v>NPP Precipitation limited</v>
      </c>
      <c r="CG89" s="235">
        <f>'Master-National Baseline Data'!CG417</f>
        <v>0.9</v>
      </c>
      <c r="CH89" s="235">
        <f>'Master-National Baseline Data'!CH417</f>
        <v>0</v>
      </c>
      <c r="CI89" s="235" t="str">
        <f>'Master-National Baseline Data'!CI417</f>
        <v>Subtropical humid moist forest</v>
      </c>
      <c r="CJ89" s="235" t="str">
        <f>'Master-National Baseline Data'!CJ417</f>
        <v>Arid steppe hot</v>
      </c>
      <c r="CK89" s="235" t="str">
        <f>'Master-National Baseline Data'!CK417</f>
        <v>Semiarid</v>
      </c>
      <c r="CL89" s="235" t="str">
        <f>'Master-National Baseline Data'!CL417</f>
        <v>27 Feb - 9 Nov</v>
      </c>
      <c r="CM89" s="235" t="str">
        <f>'Master-National Baseline Data'!CM417</f>
        <v>Almost no roots</v>
      </c>
      <c r="CN89" s="235" t="str">
        <f>'Master-National Baseline Data'!CN417</f>
        <v>Reddish brown</v>
      </c>
      <c r="CO89" s="236">
        <f>'Master-National Baseline Data'!CO417</f>
        <v>1.3828551222469185</v>
      </c>
      <c r="CP89" s="236">
        <f>'Master-National Baseline Data'!CP417</f>
        <v>13.807829180000001</v>
      </c>
      <c r="CQ89" s="236">
        <f>'Master-National Baseline Data'!CQ417</f>
        <v>17.43772242</v>
      </c>
      <c r="CR89" s="236">
        <f>'Master-National Baseline Data'!CR417</f>
        <v>68.754448400000001</v>
      </c>
      <c r="CS89" s="237" t="str">
        <f>'Master-National Baseline Data'!CS417</f>
        <v>clay</v>
      </c>
      <c r="CT89" s="237" t="str">
        <f>'Master-National Baseline Data'!CT417</f>
        <v>Well drained</v>
      </c>
      <c r="CU89" s="237">
        <f>'Master-National Baseline Data'!CU417</f>
        <v>0.22713764817023391</v>
      </c>
      <c r="CV89" s="237">
        <f>'Master-National Baseline Data'!CV417</f>
        <v>0.52060170045781562</v>
      </c>
      <c r="CW89" s="237">
        <f>'Master-National Baseline Data'!CW417</f>
        <v>0.29346405228758171</v>
      </c>
      <c r="CX89" s="237">
        <f>'Master-National Baseline Data'!CX417</f>
        <v>3.1899468342194219</v>
      </c>
      <c r="CY89" s="237">
        <f>'Master-National Baseline Data'!CY417</f>
        <v>5.8330000000000002</v>
      </c>
      <c r="CZ89" s="235">
        <f>'Master-National Baseline Data'!CZ417</f>
        <v>6.0890000000000004</v>
      </c>
      <c r="DA89" s="235">
        <f>'Master-National Baseline Data'!DA417</f>
        <v>6.5</v>
      </c>
      <c r="DB89" s="235">
        <f>'Master-National Baseline Data'!DB417</f>
        <v>0.66699999999999982</v>
      </c>
      <c r="DC89" s="235" t="str">
        <f>'Master-National Baseline Data'!DC417</f>
        <v>LR</v>
      </c>
      <c r="DD89" s="237">
        <f>'Master-National Baseline Data'!DD417</f>
        <v>2.58861707438842</v>
      </c>
      <c r="DE89" s="237">
        <f>'Master-National Baseline Data'!DE417</f>
        <v>1.0820319520718999</v>
      </c>
      <c r="DF89" s="237">
        <f>'Master-National Baseline Data'!DF417</f>
        <v>0.43309999999999998</v>
      </c>
      <c r="DG89" s="237">
        <f>'Master-National Baseline Data'!DG417</f>
        <v>0.43309999999999998</v>
      </c>
      <c r="DH89" s="237">
        <f>'Master-National Baseline Data'!DH417</f>
        <v>0</v>
      </c>
      <c r="DI89" s="237">
        <f>'Master-National Baseline Data'!DI417</f>
        <v>4.3309999999999995</v>
      </c>
      <c r="DJ89" s="237">
        <f>'Master-National Baseline Data'!DJ417</f>
        <v>0</v>
      </c>
      <c r="DK89" s="237">
        <f>'Master-National Baseline Data'!DK417</f>
        <v>0</v>
      </c>
      <c r="DL89" s="237">
        <f>'Master-National Baseline Data'!DL417</f>
        <v>17.967436603354212</v>
      </c>
      <c r="DM89" s="237">
        <f>'Master-National Baseline Data'!DM417</f>
        <v>17.967436603354212</v>
      </c>
      <c r="DN89" s="237">
        <f>'Master-National Baseline Data'!DN417</f>
        <v>0</v>
      </c>
      <c r="DO89" s="237">
        <f>'Master-National Baseline Data'!DO417</f>
        <v>0</v>
      </c>
      <c r="DP89" s="237">
        <f>'Master-National Baseline Data'!DP417</f>
        <v>65.880600878965438</v>
      </c>
      <c r="DQ89" s="237">
        <f>'Master-National Baseline Data'!DQ417</f>
        <v>65.880600878965438</v>
      </c>
      <c r="DR89" s="237">
        <f>'Master-National Baseline Data'!DR417</f>
        <v>0</v>
      </c>
      <c r="DS89" s="237">
        <f>'Master-National Baseline Data'!DS417</f>
        <v>0</v>
      </c>
      <c r="DT89" s="237">
        <f>'Master-National Baseline Data'!DT417</f>
        <v>2.1600000000000001E-2</v>
      </c>
      <c r="DU89" s="237">
        <f>'Master-National Baseline Data'!DU417</f>
        <v>0.21600000000000003</v>
      </c>
      <c r="DV89" s="237">
        <f>'Master-National Baseline Data'!DV417</f>
        <v>20.050925925925924</v>
      </c>
      <c r="DW89" s="237">
        <f>'Master-National Baseline Data'!DW417</f>
        <v>107.38423917261846</v>
      </c>
      <c r="DX89" s="237">
        <f>'Master-National Baseline Data'!DX417</f>
        <v>1.5426137112153278</v>
      </c>
      <c r="DY89" s="237">
        <f>'Master-National Baseline Data'!DY417</f>
        <v>817.20234545007179</v>
      </c>
      <c r="DZ89" s="237">
        <f>'Master-National Baseline Data'!DZ417</f>
        <v>9.7796783758465633</v>
      </c>
      <c r="EA89" s="237">
        <f>'Master-National Baseline Data'!EA417</f>
        <v>0.38462666666666701</v>
      </c>
      <c r="EB89" s="237">
        <f>'Master-National Baseline Data'!EB417</f>
        <v>105.50117024432744</v>
      </c>
      <c r="EC89" s="237">
        <f>'Master-National Baseline Data'!EC417</f>
        <v>315.51004222694115</v>
      </c>
      <c r="ED89" s="237">
        <f>'Master-National Baseline Data'!ED417</f>
        <v>321.55462377765434</v>
      </c>
      <c r="EE89" s="237">
        <f>'Master-National Baseline Data'!EE417</f>
        <v>96.466226317300141</v>
      </c>
      <c r="EF89" s="237">
        <f>'Master-National Baseline Data'!EF417</f>
        <v>109.96841711278793</v>
      </c>
      <c r="EG89" s="237">
        <f>'Master-National Baseline Data'!EG417</f>
        <v>4.9106923266432165</v>
      </c>
      <c r="EH89" s="237">
        <f>'Master-National Baseline Data'!EH417</f>
        <v>6.9117062761517909</v>
      </c>
      <c r="EI89" s="237">
        <f>'Master-National Baseline Data'!EI417</f>
        <v>10.81900247784586</v>
      </c>
      <c r="EJ89" s="237">
        <f>'Master-National Baseline Data'!EJ417</f>
        <v>6.876211571947648</v>
      </c>
      <c r="EK89" s="237">
        <f>'Master-National Baseline Data'!EK417</f>
        <v>4.0860117272503587</v>
      </c>
      <c r="EL89" s="237">
        <f>'Master-National Baseline Data'!EL417</f>
        <v>0.8090001082742081</v>
      </c>
      <c r="EM89" s="237">
        <f>'Master-National Baseline Data'!EM417</f>
        <v>2.6796218648137864</v>
      </c>
      <c r="EN89" s="237">
        <f>'Master-National Baseline Data'!EN417</f>
        <v>0.47812355266429535</v>
      </c>
      <c r="EO89" s="237">
        <f>'Master-National Baseline Data'!EO417</f>
        <v>9.1265996447288327</v>
      </c>
      <c r="EP89" s="237">
        <f>'Master-National Baseline Data'!EP417</f>
        <v>88.233926834443821</v>
      </c>
      <c r="EQ89" s="235"/>
      <c r="ER89" s="238">
        <f>'Master-National Baseline Data'!ER417</f>
        <v>1.3358016666666701</v>
      </c>
      <c r="ES89" s="238">
        <f>'Master-National Baseline Data'!ES417</f>
        <v>14.5494743333334</v>
      </c>
      <c r="ET89" s="238">
        <f>'Master-National Baseline Data'!ET417</f>
        <v>18.469214666666598</v>
      </c>
      <c r="EU89" s="238">
        <f>'Master-National Baseline Data'!EU417</f>
        <v>66.508341999999899</v>
      </c>
      <c r="EV89" s="238">
        <f>'Master-National Baseline Data'!EV417</f>
        <v>0.221964666666667</v>
      </c>
      <c r="EW89" s="238">
        <f>'Master-National Baseline Data'!EW417</f>
        <v>0.50831800000000005</v>
      </c>
      <c r="EX89" s="238">
        <f>'Master-National Baseline Data'!EX417</f>
        <v>0.28853100000000098</v>
      </c>
      <c r="EY89" s="238">
        <f>'Master-National Baseline Data'!EY417</f>
        <v>3.28667</v>
      </c>
      <c r="EZ89" s="238">
        <f>'Master-National Baseline Data'!EZ417</f>
        <v>5.7839396666666598</v>
      </c>
      <c r="FA89" s="238">
        <f>'Master-National Baseline Data'!FA417</f>
        <v>2.59173266666666</v>
      </c>
      <c r="FB89" s="238">
        <f>'Master-National Baseline Data'!FB417</f>
        <v>1.2882306666666701</v>
      </c>
      <c r="FC89" s="238">
        <f>'Master-National Baseline Data'!FC417</f>
        <v>0.53083966666666704</v>
      </c>
      <c r="FD89" s="238">
        <f>'Master-National Baseline Data'!FD417</f>
        <v>5.3083966666666704</v>
      </c>
      <c r="FE89" s="238">
        <f>'Master-National Baseline Data'!FE417</f>
        <v>2.9262333333333099E-2</v>
      </c>
      <c r="FF89" s="238">
        <f>'Master-National Baseline Data'!FF417</f>
        <v>0.29262333333333101</v>
      </c>
      <c r="FG89" s="238">
        <f>'Master-National Baseline Data'!FG417</f>
        <v>18.140715595703394</v>
      </c>
      <c r="FH89" s="238">
        <f>'Master-National Baseline Data'!FH417</f>
        <v>136.266195333333</v>
      </c>
      <c r="FI89" s="238">
        <f>'Master-National Baseline Data'!FI417</f>
        <v>2.0939130000000001</v>
      </c>
      <c r="FJ89" s="238">
        <f>'Master-National Baseline Data'!FJ417</f>
        <v>874.63847900000098</v>
      </c>
      <c r="FK89" s="238">
        <f>'Master-National Baseline Data'!FK417</f>
        <v>9.5155169999999991</v>
      </c>
      <c r="FL89" s="238">
        <f>'Master-National Baseline Data'!FL417</f>
        <v>0.38462666666666701</v>
      </c>
      <c r="FM89" s="238">
        <f>'Master-National Baseline Data'!FM417</f>
        <v>142.60670166666699</v>
      </c>
      <c r="FN89" s="238">
        <f>'Master-National Baseline Data'!FN417</f>
        <v>298.926868333333</v>
      </c>
      <c r="FO89" s="238">
        <f>'Master-National Baseline Data'!FO417</f>
        <v>295.159041</v>
      </c>
      <c r="FP89" s="238">
        <f>'Master-National Baseline Data'!FP417</f>
        <v>100.806566</v>
      </c>
      <c r="FQ89" s="238">
        <f>'Master-National Baseline Data'!FQ417</f>
        <v>132.97948400000001</v>
      </c>
      <c r="FR89" s="238">
        <f>'Master-National Baseline Data'!FR417</f>
        <v>4.9175389999999997</v>
      </c>
      <c r="FS89" s="238">
        <f>'Master-National Baseline Data'!FS417</f>
        <v>7.6129619999999898</v>
      </c>
      <c r="FT89" s="238">
        <f>'Master-National Baseline Data'!FT417</f>
        <v>11.286773333333301</v>
      </c>
      <c r="FU89" s="238">
        <f>'Master-National Baseline Data'!FU417</f>
        <v>6.8081766666666796</v>
      </c>
      <c r="FV89" s="238">
        <f>'Master-National Baseline Data'!FV417</f>
        <v>4.4156789999999999</v>
      </c>
      <c r="FW89" s="238">
        <f>'Master-National Baseline Data'!FW417</f>
        <v>0.764106333333333</v>
      </c>
      <c r="FX89" s="238">
        <f>'Master-National Baseline Data'!FX417</f>
        <v>2.460394</v>
      </c>
      <c r="FY89" s="238">
        <f>'Master-National Baseline Data'!FY417</f>
        <v>0.56416733333333302</v>
      </c>
      <c r="FZ89" s="238">
        <f>'Master-National Baseline Data'!FZ417</f>
        <v>9.5800836666666793</v>
      </c>
      <c r="GA89" s="241">
        <f>'Master-National Baseline Data'!GA417</f>
        <v>85.609257000000099</v>
      </c>
      <c r="GB89" s="54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</row>
    <row r="90" spans="1:217" x14ac:dyDescent="0.2">
      <c r="A90" s="54"/>
      <c r="B90" s="232">
        <f>'Master-National Baseline Data'!B418</f>
        <v>675</v>
      </c>
      <c r="C90" s="233" t="str">
        <f>'Master-National Baseline Data'!C418</f>
        <v>671P</v>
      </c>
      <c r="D90" s="233" t="str">
        <f>'Master-National Baseline Data'!D418</f>
        <v>671P-BD71</v>
      </c>
      <c r="E90" s="233" t="str">
        <f>'Master-National Baseline Data'!E418</f>
        <v>064</v>
      </c>
      <c r="F90" s="233" t="str">
        <f>'Master-National Baseline Data'!F418</f>
        <v xml:space="preserve">Cereals dominant and enset and root crops minor </v>
      </c>
      <c r="G90" s="233" t="str">
        <f>'Master-National Baseline Data'!G418</f>
        <v>SNNPRS</v>
      </c>
      <c r="H90" s="233" t="str">
        <f>'Master-National Baseline Data'!H418</f>
        <v>Wolayita</v>
      </c>
      <c r="I90" s="233" t="str">
        <f>'Master-National Baseline Data'!I418</f>
        <v xml:space="preserve">Damot Gale </v>
      </c>
      <c r="J90" s="233" t="str">
        <f>'Master-National Baseline Data'!J418</f>
        <v>Wondara Balose</v>
      </c>
      <c r="K90" s="233" t="str">
        <f>'Master-National Baseline Data'!K418</f>
        <v>Godaye</v>
      </c>
      <c r="L90" s="233" t="str">
        <f>'Master-National Baseline Data'!L418</f>
        <v>Godaye</v>
      </c>
      <c r="M90" s="233" t="str">
        <f>'Master-National Baseline Data'!M418</f>
        <v>SN-DaG-WB</v>
      </c>
      <c r="N90" s="233" t="str">
        <f>'Master-National Baseline Data'!N418</f>
        <v>Business as usual</v>
      </c>
      <c r="O90" s="233" t="str">
        <f>'Master-National Baseline Data'!O418</f>
        <v>Eroded , low soil fertility and degraded crop land</v>
      </c>
      <c r="P90" s="233" t="str">
        <f>'Master-National Baseline Data'!P418</f>
        <v>Degraded cropland</v>
      </c>
      <c r="Q90" s="233" t="str">
        <f>'Master-National Baseline Data'!Q418</f>
        <v>No intervention</v>
      </c>
      <c r="R90" s="233" t="str">
        <f>'Master-National Baseline Data'!R418</f>
        <v xml:space="preserve">No Integrated soil and water conservation and fertility, degraded cropland </v>
      </c>
      <c r="S90" s="233" t="str">
        <f>'Master-National Baseline Data'!S418</f>
        <v>Cropland</v>
      </c>
      <c r="T90" s="233" t="str">
        <f>'Master-National Baseline Data'!T418</f>
        <v>NI</v>
      </c>
      <c r="U90" s="233" t="str">
        <f>'Master-National Baseline Data'!U418</f>
        <v>NI</v>
      </c>
      <c r="V90" s="233" t="str">
        <f>'Master-National Baseline Data'!V418</f>
        <v>NI</v>
      </c>
      <c r="W90" s="234">
        <f>'Master-National Baseline Data'!W418</f>
        <v>2013</v>
      </c>
      <c r="X90" s="234">
        <f>'Master-National Baseline Data'!X418</f>
        <v>0</v>
      </c>
      <c r="Y90" s="235" t="str">
        <f>'Master-National Baseline Data'!Y418</f>
        <v>NI_0</v>
      </c>
      <c r="Z90" s="235" t="str">
        <f>'Master-National Baseline Data'!Z418</f>
        <v>No physical measure</v>
      </c>
      <c r="AA90" s="235" t="str">
        <f>'Master-National Baseline Data'!AA418</f>
        <v>No biological measure</v>
      </c>
      <c r="AB90" s="235" t="str">
        <f>'Master-National Baseline Data'!AB418</f>
        <v>Acacia-Eucalyptus-Gravilea</v>
      </c>
      <c r="AC90" s="235" t="str">
        <f>'Master-National Baseline Data'!AC418</f>
        <v>No grasses</v>
      </c>
      <c r="AD90" s="235" t="str">
        <f>'Master-National Baseline Data'!AD418</f>
        <v>Maize,  pulses, sweet potatoes and enset</v>
      </c>
      <c r="AE90" s="235" t="str">
        <f>'Master-National Baseline Data'!AE418</f>
        <v>Maize-Wheat-Tef-Haricot bean-Barley</v>
      </c>
      <c r="AF90" s="235" t="str">
        <f>'Master-National Baseline Data'!AF418</f>
        <v>Sparse</v>
      </c>
      <c r="AG90" s="235" t="str">
        <f>'Master-National Baseline Data'!AG418</f>
        <v>Shoats and cattle</v>
      </c>
      <c r="AH90" s="235" t="str">
        <f>'Master-National Baseline Data'!AH418</f>
        <v>Soil profile sample</v>
      </c>
      <c r="AI90" s="235" t="str">
        <f>'Master-National Baseline Data'!AI418</f>
        <v>SN-DG-3r-C2-45-100cm</v>
      </c>
      <c r="AJ90" s="235" t="str">
        <f>'Master-National Baseline Data'!AJ418</f>
        <v>SN-DG-3r-C2-BD-45-100cm</v>
      </c>
      <c r="AK90" s="235" t="str">
        <f>'Master-National Baseline Data'!AK418</f>
        <v>45-100</v>
      </c>
      <c r="AL90" s="235">
        <f>'Master-National Baseline Data'!AL418</f>
        <v>55</v>
      </c>
      <c r="AM90" s="235" t="str">
        <f>'Master-National Baseline Data'!AM418</f>
        <v>WC</v>
      </c>
      <c r="AN90" s="235" t="str">
        <f>'Master-National Baseline Data'!AN418</f>
        <v>MIR</v>
      </c>
      <c r="AO90" s="235">
        <f>'Master-National Baseline Data'!AO418</f>
        <v>0</v>
      </c>
      <c r="AP90" s="235">
        <f>'Master-National Baseline Data'!AP418</f>
        <v>368162.82</v>
      </c>
      <c r="AQ90" s="235">
        <f>'Master-National Baseline Data'!AQ418</f>
        <v>767133.81</v>
      </c>
      <c r="AR90" s="235">
        <f>'Master-National Baseline Data'!AR418</f>
        <v>6.9386419999999998</v>
      </c>
      <c r="AS90" s="235">
        <f>'Master-National Baseline Data'!AS418</f>
        <v>37.806614000000003</v>
      </c>
      <c r="AT90" s="235" t="str">
        <f>'Master-National Baseline Data'!AT418</f>
        <v xml:space="preserve"> 6°56'19.11"</v>
      </c>
      <c r="AU90" s="235" t="str">
        <f>'Master-National Baseline Data'!AU418</f>
        <v>37°48'23.81"</v>
      </c>
      <c r="AV90" s="235">
        <f>'Master-National Baseline Data'!AV418</f>
        <v>1332046.4445793801</v>
      </c>
      <c r="AW90" s="235">
        <f>'Master-National Baseline Data'!AW418</f>
        <v>816893.04808592796</v>
      </c>
      <c r="AX90" s="235">
        <f>'Master-National Baseline Data'!AX418</f>
        <v>2167</v>
      </c>
      <c r="AY90" s="235">
        <f>'Master-National Baseline Data'!AY418</f>
        <v>2234</v>
      </c>
      <c r="AZ90" s="235">
        <f>'Master-National Baseline Data'!AZ418</f>
        <v>-0.99696132000000004</v>
      </c>
      <c r="BA90" s="235">
        <f>'Master-National Baseline Data'!BA418</f>
        <v>-1.09707446</v>
      </c>
      <c r="BB90" s="235">
        <f>'Master-National Baseline Data'!BB418</f>
        <v>-1.0817436300000001</v>
      </c>
      <c r="BC90" s="235">
        <f>'Master-National Baseline Data'!BC418</f>
        <v>-1.0938577</v>
      </c>
      <c r="BD90" s="235">
        <f>'Master-National Baseline Data'!BD418</f>
        <v>-1.2373905999999999</v>
      </c>
      <c r="BE90" s="235">
        <f>'Master-National Baseline Data'!BE418</f>
        <v>-1.2314877399999999</v>
      </c>
      <c r="BF90" s="235">
        <f>'Master-National Baseline Data'!BF418</f>
        <v>-0.95250725999999997</v>
      </c>
      <c r="BG90" s="235">
        <f>'Master-National Baseline Data'!BG418</f>
        <v>35.100700000000003</v>
      </c>
      <c r="BH90" s="235">
        <f>'Master-National Baseline Data'!BH418</f>
        <v>2167</v>
      </c>
      <c r="BI90" s="235">
        <f>'Master-National Baseline Data'!BI418</f>
        <v>-7.5493100000000003E-4</v>
      </c>
      <c r="BJ90" s="235">
        <f>'Master-National Baseline Data'!BJ418</f>
        <v>-7.9273699999999996E-4</v>
      </c>
      <c r="BK90" s="235">
        <f>'Master-National Baseline Data'!BK418</f>
        <v>8.6007099999999994</v>
      </c>
      <c r="BL90" s="235">
        <f>'Master-National Baseline Data'!BL418</f>
        <v>764.67399999999998</v>
      </c>
      <c r="BM90" s="235">
        <f>'Master-National Baseline Data'!BM418</f>
        <v>-2.5936499999999999E-3</v>
      </c>
      <c r="BN90" s="235">
        <f>'Master-National Baseline Data'!BN418</f>
        <v>18.86</v>
      </c>
      <c r="BO90" s="235">
        <f>'Master-National Baseline Data'!BO418</f>
        <v>112.48</v>
      </c>
      <c r="BP90" s="235">
        <f>'Master-National Baseline Data'!BP418</f>
        <v>1349.76</v>
      </c>
      <c r="BQ90" s="235">
        <f>'Master-National Baseline Data'!BQ418</f>
        <v>105.72</v>
      </c>
      <c r="BR90" s="235">
        <f>'Master-National Baseline Data'!BR418</f>
        <v>1268.6399999999999</v>
      </c>
      <c r="BS90" s="235">
        <f>'Master-National Baseline Data'!BS418</f>
        <v>0.93990042674253194</v>
      </c>
      <c r="BT90" s="235">
        <f>'Master-National Baseline Data'!BT418</f>
        <v>15.7</v>
      </c>
      <c r="BU90" s="235">
        <f>'Master-National Baseline Data'!BU418</f>
        <v>4.25</v>
      </c>
      <c r="BV90" s="235">
        <f>'Master-National Baseline Data'!BV418</f>
        <v>12.06</v>
      </c>
      <c r="BW90" s="235">
        <f>'Master-National Baseline Data'!BW418</f>
        <v>-81</v>
      </c>
      <c r="BX90" s="235">
        <f>'Master-National Baseline Data'!BX418</f>
        <v>326</v>
      </c>
      <c r="BY90" s="235">
        <f>'Master-National Baseline Data'!BY418</f>
        <v>24.2</v>
      </c>
      <c r="BZ90" s="235" t="str">
        <f>'Master-National Baseline Data'!BZ418</f>
        <v>Humid</v>
      </c>
      <c r="CA90" s="235">
        <f>'Master-National Baseline Data'!CA418</f>
        <v>1.06</v>
      </c>
      <c r="CB90" s="235">
        <f>'Master-National Baseline Data'!CB418</f>
        <v>9.0384187698399998</v>
      </c>
      <c r="CC90" s="235">
        <f>'Master-National Baseline Data'!CC418</f>
        <v>1776</v>
      </c>
      <c r="CD90" s="235">
        <f>'Master-National Baseline Data'!CD418</f>
        <v>1776</v>
      </c>
      <c r="CE90" s="235">
        <f>'Master-National Baseline Data'!CE418</f>
        <v>2151</v>
      </c>
      <c r="CF90" s="235" t="str">
        <f>'Master-National Baseline Data'!CF418</f>
        <v>NPP Precipitation limited</v>
      </c>
      <c r="CG90" s="235">
        <f>'Master-National Baseline Data'!CG418</f>
        <v>0.9</v>
      </c>
      <c r="CH90" s="235">
        <f>'Master-National Baseline Data'!CH418</f>
        <v>0</v>
      </c>
      <c r="CI90" s="235" t="str">
        <f>'Master-National Baseline Data'!CI418</f>
        <v>Subtropical humid moist forest</v>
      </c>
      <c r="CJ90" s="235" t="str">
        <f>'Master-National Baseline Data'!CJ418</f>
        <v>Arid steppe hot</v>
      </c>
      <c r="CK90" s="235" t="str">
        <f>'Master-National Baseline Data'!CK418</f>
        <v>Semiarid</v>
      </c>
      <c r="CL90" s="235" t="str">
        <f>'Master-National Baseline Data'!CL418</f>
        <v>27 Feb - 9 Nov</v>
      </c>
      <c r="CM90" s="235" t="str">
        <f>'Master-National Baseline Data'!CM418</f>
        <v>Almost no roots</v>
      </c>
      <c r="CN90" s="235" t="str">
        <f>'Master-National Baseline Data'!CN418</f>
        <v>Reddish brown</v>
      </c>
      <c r="CO90" s="236">
        <f>'Master-National Baseline Data'!CO418</f>
        <v>1.2944972048225201</v>
      </c>
      <c r="CP90" s="236">
        <f>'Master-National Baseline Data'!CP418</f>
        <v>11.768901570000001</v>
      </c>
      <c r="CQ90" s="236">
        <f>'Master-National Baseline Data'!CQ418</f>
        <v>16.19115549</v>
      </c>
      <c r="CR90" s="236">
        <f>'Master-National Baseline Data'!CR418</f>
        <v>72.039942940000003</v>
      </c>
      <c r="CS90" s="237" t="str">
        <f>'Master-National Baseline Data'!CS418</f>
        <v>clay</v>
      </c>
      <c r="CT90" s="237" t="str">
        <f>'Master-National Baseline Data'!CT418</f>
        <v>Well drained</v>
      </c>
      <c r="CU90" s="237">
        <f>'Master-National Baseline Data'!CU418</f>
        <v>0.23320251194917163</v>
      </c>
      <c r="CV90" s="237">
        <f>'Master-National Baseline Data'!CV418</f>
        <v>0.5884450784593438</v>
      </c>
      <c r="CW90" s="237">
        <f>'Master-National Baseline Data'!CW418</f>
        <v>0.35524256651017216</v>
      </c>
      <c r="CX90" s="237">
        <f>'Master-National Baseline Data'!CX418</f>
        <v>3.7506335529650201</v>
      </c>
      <c r="CY90" s="237">
        <f>'Master-National Baseline Data'!CY418</f>
        <v>5.9560000000000004</v>
      </c>
      <c r="CZ90" s="235">
        <f>'Master-National Baseline Data'!CZ418</f>
        <v>5.915</v>
      </c>
      <c r="DA90" s="235">
        <f>'Master-National Baseline Data'!DA418</f>
        <v>6.5</v>
      </c>
      <c r="DB90" s="235">
        <f>'Master-National Baseline Data'!DB418</f>
        <v>0.54399999999999959</v>
      </c>
      <c r="DC90" s="235" t="str">
        <f>'Master-National Baseline Data'!DC418</f>
        <v>LR</v>
      </c>
      <c r="DD90" s="237">
        <f>'Master-National Baseline Data'!DD418</f>
        <v>2.0478146392838301</v>
      </c>
      <c r="DE90" s="237">
        <f>'Master-National Baseline Data'!DE418</f>
        <v>1.70470247498685</v>
      </c>
      <c r="DF90" s="237">
        <f>'Master-National Baseline Data'!DF418</f>
        <v>0.3397</v>
      </c>
      <c r="DG90" s="237">
        <f>'Master-National Baseline Data'!DG418</f>
        <v>0.3397</v>
      </c>
      <c r="DH90" s="237">
        <f>'Master-National Baseline Data'!DH418</f>
        <v>0</v>
      </c>
      <c r="DI90" s="237">
        <f>'Master-National Baseline Data'!DI418</f>
        <v>3.3970000000000002</v>
      </c>
      <c r="DJ90" s="237">
        <f>'Master-National Baseline Data'!DJ418</f>
        <v>0</v>
      </c>
      <c r="DK90" s="237">
        <f>'Master-National Baseline Data'!DK418</f>
        <v>0</v>
      </c>
      <c r="DL90" s="237">
        <f>'Master-National Baseline Data'!DL418</f>
        <v>24.185738526301556</v>
      </c>
      <c r="DM90" s="237">
        <f>'Master-National Baseline Data'!DM418</f>
        <v>24.185738526301556</v>
      </c>
      <c r="DN90" s="237">
        <f>'Master-National Baseline Data'!DN418</f>
        <v>0</v>
      </c>
      <c r="DO90" s="237">
        <f>'Master-National Baseline Data'!DO418</f>
        <v>0</v>
      </c>
      <c r="DP90" s="237">
        <f>'Master-National Baseline Data'!DP418</f>
        <v>88.681041263105698</v>
      </c>
      <c r="DQ90" s="237">
        <f>'Master-National Baseline Data'!DQ418</f>
        <v>88.681041263105698</v>
      </c>
      <c r="DR90" s="237">
        <f>'Master-National Baseline Data'!DR418</f>
        <v>0</v>
      </c>
      <c r="DS90" s="237">
        <f>'Master-National Baseline Data'!DS418</f>
        <v>0</v>
      </c>
      <c r="DT90" s="237">
        <f>'Master-National Baseline Data'!DT418</f>
        <v>3.0499999999999999E-2</v>
      </c>
      <c r="DU90" s="237">
        <f>'Master-National Baseline Data'!DU418</f>
        <v>0.30499999999999999</v>
      </c>
      <c r="DV90" s="237">
        <f>'Master-National Baseline Data'!DV418</f>
        <v>11.137704918032787</v>
      </c>
      <c r="DW90" s="237">
        <f>'Master-National Baseline Data'!DW418</f>
        <v>136.54861407907202</v>
      </c>
      <c r="DX90" s="237">
        <f>'Master-National Baseline Data'!DX418</f>
        <v>1.3471964094610729</v>
      </c>
      <c r="DY90" s="237">
        <f>'Master-National Baseline Data'!DY418</f>
        <v>718.31208323673263</v>
      </c>
      <c r="DZ90" s="237">
        <f>'Master-National Baseline Data'!DZ418</f>
        <v>9.6151312973114003</v>
      </c>
      <c r="EA90" s="237">
        <f>'Master-National Baseline Data'!EA418</f>
        <v>0.91493733333333305</v>
      </c>
      <c r="EB90" s="237">
        <f>'Master-National Baseline Data'!EB418</f>
        <v>109.61958061775738</v>
      </c>
      <c r="EC90" s="237">
        <f>'Master-National Baseline Data'!EC418</f>
        <v>254.07009650034797</v>
      </c>
      <c r="ED90" s="237">
        <f>'Master-National Baseline Data'!ED418</f>
        <v>218.83383993189949</v>
      </c>
      <c r="EE90" s="237">
        <f>'Master-National Baseline Data'!EE418</f>
        <v>43.814009611512802</v>
      </c>
      <c r="EF90" s="237">
        <f>'Master-National Baseline Data'!EF418</f>
        <v>160.41884537557951</v>
      </c>
      <c r="EG90" s="237">
        <f>'Master-National Baseline Data'!EG418</f>
        <v>3.2467144311377938</v>
      </c>
      <c r="EH90" s="237">
        <f>'Master-National Baseline Data'!EH418</f>
        <v>6.731761085059941</v>
      </c>
      <c r="EI90" s="237">
        <f>'Master-National Baseline Data'!EI418</f>
        <v>7.0231507440695982</v>
      </c>
      <c r="EJ90" s="237">
        <f>'Master-National Baseline Data'!EJ418</f>
        <v>2.0990119454004832</v>
      </c>
      <c r="EK90" s="237">
        <f>'Master-National Baseline Data'!EK418</f>
        <v>3.591560416183663</v>
      </c>
      <c r="EL90" s="237">
        <f>'Master-National Baseline Data'!EL418</f>
        <v>0.65146178589832815</v>
      </c>
      <c r="EM90" s="237">
        <f>'Master-National Baseline Data'!EM418</f>
        <v>1.8236153327658291</v>
      </c>
      <c r="EN90" s="237">
        <f>'Master-National Baseline Data'!EN418</f>
        <v>0.69747324076338912</v>
      </c>
      <c r="EO90" s="237">
        <f>'Master-National Baseline Data'!EO418</f>
        <v>8.1295969164019297</v>
      </c>
      <c r="EP90" s="237">
        <f>'Master-National Baseline Data'!EP418</f>
        <v>83.203519746031034</v>
      </c>
      <c r="EQ90" s="235"/>
      <c r="ER90" s="238">
        <f>'Master-National Baseline Data'!ER418</f>
        <v>1.299342</v>
      </c>
      <c r="ES90" s="238">
        <f>'Master-National Baseline Data'!ES418</f>
        <v>15.687694666666699</v>
      </c>
      <c r="ET90" s="238">
        <f>'Master-National Baseline Data'!ET418</f>
        <v>18.174690999999999</v>
      </c>
      <c r="EU90" s="238">
        <f>'Master-National Baseline Data'!EU418</f>
        <v>67.692097666666896</v>
      </c>
      <c r="EV90" s="238">
        <f>'Master-National Baseline Data'!EV418</f>
        <v>0.220029</v>
      </c>
      <c r="EW90" s="238">
        <f>'Master-National Baseline Data'!EW418</f>
        <v>0.54278733333333296</v>
      </c>
      <c r="EX90" s="238">
        <f>'Master-National Baseline Data'!EX418</f>
        <v>0.32649266666666699</v>
      </c>
      <c r="EY90" s="238">
        <f>'Master-National Baseline Data'!EY418</f>
        <v>4.2345560000000004</v>
      </c>
      <c r="EZ90" s="238">
        <f>'Master-National Baseline Data'!EZ418</f>
        <v>5.8597620000000097</v>
      </c>
      <c r="FA90" s="238">
        <f>'Master-National Baseline Data'!FA418</f>
        <v>2.6984806666666601</v>
      </c>
      <c r="FB90" s="238">
        <f>'Master-National Baseline Data'!FB418</f>
        <v>1.9470783333333399</v>
      </c>
      <c r="FC90" s="238">
        <f>'Master-National Baseline Data'!FC418</f>
        <v>0.560103666666667</v>
      </c>
      <c r="FD90" s="238">
        <f>'Master-National Baseline Data'!FD418</f>
        <v>5.60103666666667</v>
      </c>
      <c r="FE90" s="238">
        <f>'Master-National Baseline Data'!FE418</f>
        <v>4.1376999999999997E-2</v>
      </c>
      <c r="FF90" s="238">
        <f>'Master-National Baseline Data'!FF418</f>
        <v>0.41376999999999997</v>
      </c>
      <c r="FG90" s="238">
        <f>'Master-National Baseline Data'!FG418</f>
        <v>13.536594404298693</v>
      </c>
      <c r="FH90" s="238">
        <f>'Master-National Baseline Data'!FH418</f>
        <v>147.80273600000001</v>
      </c>
      <c r="FI90" s="238">
        <f>'Master-National Baseline Data'!FI418</f>
        <v>5.5451089999999903</v>
      </c>
      <c r="FJ90" s="238">
        <f>'Master-National Baseline Data'!FJ418</f>
        <v>823.33160066666699</v>
      </c>
      <c r="FK90" s="238">
        <f>'Master-National Baseline Data'!FK418</f>
        <v>8.2136193333333303</v>
      </c>
      <c r="FL90" s="238">
        <f>'Master-National Baseline Data'!FL418</f>
        <v>0.91493733333333305</v>
      </c>
      <c r="FM90" s="238">
        <f>'Master-National Baseline Data'!FM418</f>
        <v>149.37601000000001</v>
      </c>
      <c r="FN90" s="238">
        <f>'Master-National Baseline Data'!FN418</f>
        <v>264.62759966666698</v>
      </c>
      <c r="FO90" s="238">
        <f>'Master-National Baseline Data'!FO418</f>
        <v>259.93163633333398</v>
      </c>
      <c r="FP90" s="238">
        <f>'Master-National Baseline Data'!FP418</f>
        <v>80.774016000000103</v>
      </c>
      <c r="FQ90" s="238">
        <f>'Master-National Baseline Data'!FQ418</f>
        <v>156.57233133333301</v>
      </c>
      <c r="FR90" s="238">
        <f>'Master-National Baseline Data'!FR418</f>
        <v>3.37408033333333</v>
      </c>
      <c r="FS90" s="238">
        <f>'Master-National Baseline Data'!FS418</f>
        <v>8.1955740000000006</v>
      </c>
      <c r="FT90" s="238">
        <f>'Master-National Baseline Data'!FT418</f>
        <v>8.6784770000000009</v>
      </c>
      <c r="FU90" s="238">
        <f>'Master-National Baseline Data'!FU418</f>
        <v>3.8466939999999998</v>
      </c>
      <c r="FV90" s="238">
        <f>'Master-National Baseline Data'!FV418</f>
        <v>4.0843803333333302</v>
      </c>
      <c r="FW90" s="238">
        <f>'Master-National Baseline Data'!FW418</f>
        <v>0.72844533333333295</v>
      </c>
      <c r="FX90" s="238">
        <f>'Master-National Baseline Data'!FX418</f>
        <v>2.19385866666667</v>
      </c>
      <c r="FY90" s="238">
        <f>'Master-National Baseline Data'!FY418</f>
        <v>0.68627499999999897</v>
      </c>
      <c r="FZ90" s="238">
        <f>'Master-National Baseline Data'!FZ418</f>
        <v>9.1099720000000097</v>
      </c>
      <c r="GA90" s="241">
        <f>'Master-National Baseline Data'!GA418</f>
        <v>82.811616333333305</v>
      </c>
      <c r="GB90" s="54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</row>
    <row r="91" spans="1:217" x14ac:dyDescent="0.2">
      <c r="A91" s="73"/>
      <c r="B91" s="232">
        <f>'Master-National Baseline Data'!B419</f>
        <v>676</v>
      </c>
      <c r="C91" s="233" t="str">
        <f>'Master-National Baseline Data'!C419</f>
        <v>672S</v>
      </c>
      <c r="D91" s="233"/>
      <c r="E91" s="233" t="str">
        <f>'Master-National Baseline Data'!E419</f>
        <v>064</v>
      </c>
      <c r="F91" s="233" t="str">
        <f>'Master-National Baseline Data'!F419</f>
        <v xml:space="preserve">Cereals dominant and enset and root crops minor </v>
      </c>
      <c r="G91" s="233" t="str">
        <f>'Master-National Baseline Data'!G419</f>
        <v>SNNPRS</v>
      </c>
      <c r="H91" s="233" t="str">
        <f>'Master-National Baseline Data'!H419</f>
        <v>Wolayita</v>
      </c>
      <c r="I91" s="233" t="str">
        <f>'Master-National Baseline Data'!I419</f>
        <v xml:space="preserve">Damot Gale </v>
      </c>
      <c r="J91" s="233" t="str">
        <f>'Master-National Baseline Data'!J419</f>
        <v>Wondara Balose</v>
      </c>
      <c r="K91" s="233" t="str">
        <f>'Master-National Baseline Data'!K419</f>
        <v>Godaye</v>
      </c>
      <c r="L91" s="233" t="str">
        <f>'Master-National Baseline Data'!L419</f>
        <v>Godaye</v>
      </c>
      <c r="M91" s="233" t="str">
        <f>'Master-National Baseline Data'!M419</f>
        <v>SN-DaG-WB</v>
      </c>
      <c r="N91" s="233" t="str">
        <f>'Master-National Baseline Data'!N419</f>
        <v>Business as usual</v>
      </c>
      <c r="O91" s="233" t="str">
        <f>'Master-National Baseline Data'!O419</f>
        <v>Eroded , low soil fertility and degraded crop land</v>
      </c>
      <c r="P91" s="233" t="str">
        <f>'Master-National Baseline Data'!P419</f>
        <v>Degraded cropland</v>
      </c>
      <c r="Q91" s="233" t="str">
        <f>'Master-National Baseline Data'!Q419</f>
        <v>No intervention</v>
      </c>
      <c r="R91" s="233" t="str">
        <f>'Master-National Baseline Data'!R419</f>
        <v xml:space="preserve">No Integrated soil and water conservation and fertility, degraded cropland </v>
      </c>
      <c r="S91" s="233" t="str">
        <f>'Master-National Baseline Data'!S419</f>
        <v>Cropland</v>
      </c>
      <c r="T91" s="233" t="str">
        <f>'Master-National Baseline Data'!T419</f>
        <v>NI</v>
      </c>
      <c r="U91" s="233" t="str">
        <f>'Master-National Baseline Data'!U419</f>
        <v>NI</v>
      </c>
      <c r="V91" s="233" t="str">
        <f>'Master-National Baseline Data'!V419</f>
        <v>NI</v>
      </c>
      <c r="W91" s="234">
        <f>'Master-National Baseline Data'!W419</f>
        <v>2013</v>
      </c>
      <c r="X91" s="234">
        <f>'Master-National Baseline Data'!X419</f>
        <v>0</v>
      </c>
      <c r="Y91" s="235" t="str">
        <f>'Master-National Baseline Data'!Y419</f>
        <v>NI_0</v>
      </c>
      <c r="Z91" s="235" t="str">
        <f>'Master-National Baseline Data'!Z419</f>
        <v>No physical measure</v>
      </c>
      <c r="AA91" s="235" t="str">
        <f>'Master-National Baseline Data'!AA419</f>
        <v>No biological measure</v>
      </c>
      <c r="AB91" s="235" t="str">
        <f>'Master-National Baseline Data'!AB419</f>
        <v>Acacia-Eucalyptus-Gravilea</v>
      </c>
      <c r="AC91" s="235" t="str">
        <f>'Master-National Baseline Data'!AC419</f>
        <v>No grasses</v>
      </c>
      <c r="AD91" s="235" t="str">
        <f>'Master-National Baseline Data'!AD419</f>
        <v>Maize,  pulses, sweet potatoes and enset</v>
      </c>
      <c r="AE91" s="235" t="str">
        <f>'Master-National Baseline Data'!AE419</f>
        <v>Maize-Wheat-Tef-Haricot bean-Barley</v>
      </c>
      <c r="AF91" s="235" t="str">
        <f>'Master-National Baseline Data'!AF419</f>
        <v>Sparse</v>
      </c>
      <c r="AG91" s="235" t="str">
        <f>'Master-National Baseline Data'!AG419</f>
        <v>Shoats and cattle</v>
      </c>
      <c r="AH91" s="235" t="str">
        <f>'Master-National Baseline Data'!AH419</f>
        <v>Surface sample</v>
      </c>
      <c r="AI91" s="235" t="str">
        <f>'Master-National Baseline Data'!AI419</f>
        <v>SN-DG-3r-C2-1-0-15cm</v>
      </c>
      <c r="AJ91" s="235">
        <f>'Master-National Baseline Data'!AJ419</f>
        <v>0</v>
      </c>
      <c r="AK91" s="235" t="str">
        <f>'Master-National Baseline Data'!AK419</f>
        <v>0-15</v>
      </c>
      <c r="AL91" s="235">
        <f>'Master-National Baseline Data'!AL419</f>
        <v>15</v>
      </c>
      <c r="AM91" s="235" t="str">
        <f>'Master-National Baseline Data'!AM419</f>
        <v>NOWC</v>
      </c>
      <c r="AN91" s="235" t="str">
        <f>'Master-National Baseline Data'!AN419</f>
        <v>MIR</v>
      </c>
      <c r="AO91" s="235">
        <f>'Master-National Baseline Data'!AO419</f>
        <v>0</v>
      </c>
      <c r="AP91" s="235">
        <f>'Master-National Baseline Data'!AP419</f>
        <v>368167</v>
      </c>
      <c r="AQ91" s="235">
        <f>'Master-National Baseline Data'!AQ419</f>
        <v>767084.81</v>
      </c>
      <c r="AR91" s="235">
        <f>'Master-National Baseline Data'!AR419</f>
        <v>6.9382169999999999</v>
      </c>
      <c r="AS91" s="235">
        <f>'Master-National Baseline Data'!AS419</f>
        <v>37.806652999999997</v>
      </c>
      <c r="AT91" s="235" t="str">
        <f>'Master-National Baseline Data'!AT419</f>
        <v>6°56'17.58"</v>
      </c>
      <c r="AU91" s="235" t="str">
        <f>'Master-National Baseline Data'!AU419</f>
        <v>37°48'23.95"</v>
      </c>
      <c r="AV91" s="235">
        <f>'Master-National Baseline Data'!AV419</f>
        <v>1332046.4445793801</v>
      </c>
      <c r="AW91" s="235">
        <f>'Master-National Baseline Data'!AW419</f>
        <v>816893.04808592796</v>
      </c>
      <c r="AX91" s="235">
        <f>'Master-National Baseline Data'!AX419</f>
        <v>2169</v>
      </c>
      <c r="AY91" s="235">
        <f>'Master-National Baseline Data'!AY419</f>
        <v>2160</v>
      </c>
      <c r="AZ91" s="235">
        <f>'Master-National Baseline Data'!AZ419</f>
        <v>-0.99696132000000004</v>
      </c>
      <c r="BA91" s="235">
        <f>'Master-National Baseline Data'!BA419</f>
        <v>-1.09707446</v>
      </c>
      <c r="BB91" s="235">
        <f>'Master-National Baseline Data'!BB419</f>
        <v>-1.0817436300000001</v>
      </c>
      <c r="BC91" s="235">
        <f>'Master-National Baseline Data'!BC419</f>
        <v>-1.0938577</v>
      </c>
      <c r="BD91" s="235">
        <f>'Master-National Baseline Data'!BD419</f>
        <v>-1.2373905999999999</v>
      </c>
      <c r="BE91" s="235">
        <f>'Master-National Baseline Data'!BE419</f>
        <v>-1.2314877399999999</v>
      </c>
      <c r="BF91" s="235">
        <f>'Master-National Baseline Data'!BF419</f>
        <v>-0.95250725999999997</v>
      </c>
      <c r="BG91" s="235">
        <f>'Master-National Baseline Data'!BG419</f>
        <v>35.100700000000003</v>
      </c>
      <c r="BH91" s="235">
        <f>'Master-National Baseline Data'!BH419</f>
        <v>2167</v>
      </c>
      <c r="BI91" s="235">
        <f>'Master-National Baseline Data'!BI419</f>
        <v>-7.5493100000000003E-4</v>
      </c>
      <c r="BJ91" s="235">
        <f>'Master-National Baseline Data'!BJ419</f>
        <v>-7.9273699999999996E-4</v>
      </c>
      <c r="BK91" s="235">
        <f>'Master-National Baseline Data'!BK419</f>
        <v>8.6007099999999994</v>
      </c>
      <c r="BL91" s="235">
        <f>'Master-National Baseline Data'!BL419</f>
        <v>764.67399999999998</v>
      </c>
      <c r="BM91" s="235">
        <f>'Master-National Baseline Data'!BM419</f>
        <v>-2.5936499999999999E-3</v>
      </c>
      <c r="BN91" s="235">
        <f>'Master-National Baseline Data'!BN419</f>
        <v>18.86</v>
      </c>
      <c r="BO91" s="235">
        <f>'Master-National Baseline Data'!BO419</f>
        <v>112.48</v>
      </c>
      <c r="BP91" s="235">
        <f>'Master-National Baseline Data'!BP419</f>
        <v>1349.76</v>
      </c>
      <c r="BQ91" s="235">
        <f>'Master-National Baseline Data'!BQ419</f>
        <v>105.72</v>
      </c>
      <c r="BR91" s="235">
        <f>'Master-National Baseline Data'!BR419</f>
        <v>1268.6399999999999</v>
      </c>
      <c r="BS91" s="235">
        <f>'Master-National Baseline Data'!BS419</f>
        <v>0.93990042674253194</v>
      </c>
      <c r="BT91" s="235">
        <f>'Master-National Baseline Data'!BT419</f>
        <v>15.7</v>
      </c>
      <c r="BU91" s="235">
        <f>'Master-National Baseline Data'!BU419</f>
        <v>4.25</v>
      </c>
      <c r="BV91" s="235">
        <f>'Master-National Baseline Data'!BV419</f>
        <v>12.06</v>
      </c>
      <c r="BW91" s="235">
        <f>'Master-National Baseline Data'!BW419</f>
        <v>-81</v>
      </c>
      <c r="BX91" s="235">
        <f>'Master-National Baseline Data'!BX419</f>
        <v>326</v>
      </c>
      <c r="BY91" s="235">
        <f>'Master-National Baseline Data'!BY419</f>
        <v>24.2</v>
      </c>
      <c r="BZ91" s="235" t="str">
        <f>'Master-National Baseline Data'!BZ419</f>
        <v>Humid</v>
      </c>
      <c r="CA91" s="235">
        <f>'Master-National Baseline Data'!CA419</f>
        <v>1.06</v>
      </c>
      <c r="CB91" s="235">
        <f>'Master-National Baseline Data'!CB419</f>
        <v>9.0694026947000008</v>
      </c>
      <c r="CC91" s="235">
        <f>'Master-National Baseline Data'!CC419</f>
        <v>1776</v>
      </c>
      <c r="CD91" s="235">
        <f>'Master-National Baseline Data'!CD419</f>
        <v>1776</v>
      </c>
      <c r="CE91" s="235">
        <f>'Master-National Baseline Data'!CE419</f>
        <v>2151</v>
      </c>
      <c r="CF91" s="235" t="str">
        <f>'Master-National Baseline Data'!CF419</f>
        <v>NPP Precipitation limited</v>
      </c>
      <c r="CG91" s="235">
        <f>'Master-National Baseline Data'!CG419</f>
        <v>0.9</v>
      </c>
      <c r="CH91" s="235">
        <f>'Master-National Baseline Data'!CH419</f>
        <v>0</v>
      </c>
      <c r="CI91" s="235" t="str">
        <f>'Master-National Baseline Data'!CI419</f>
        <v>Subtropical humid moist forest</v>
      </c>
      <c r="CJ91" s="235" t="str">
        <f>'Master-National Baseline Data'!CJ419</f>
        <v>Arid steppe hot</v>
      </c>
      <c r="CK91" s="235" t="str">
        <f>'Master-National Baseline Data'!CK419</f>
        <v>Semiarid</v>
      </c>
      <c r="CL91" s="235" t="str">
        <f>'Master-National Baseline Data'!CL419</f>
        <v>27 Feb - 9 Nov</v>
      </c>
      <c r="CM91" s="235" t="str">
        <f>'Master-National Baseline Data'!CM419</f>
        <v>Almost no roots</v>
      </c>
      <c r="CN91" s="235" t="str">
        <f>'Master-National Baseline Data'!CN419</f>
        <v>Reddish brown</v>
      </c>
      <c r="CO91" s="236">
        <f>'Master-National Baseline Data'!CO419</f>
        <v>1.29346566666667</v>
      </c>
      <c r="CP91" s="236">
        <f>'Master-National Baseline Data'!CP419</f>
        <v>14.912293806853125</v>
      </c>
      <c r="CQ91" s="236">
        <f>'Master-National Baseline Data'!CQ419</f>
        <v>29.969710908926476</v>
      </c>
      <c r="CR91" s="236">
        <f>'Master-National Baseline Data'!CR419</f>
        <v>55.117995284220413</v>
      </c>
      <c r="CS91" s="237" t="str">
        <f>'Master-National Baseline Data'!CS419</f>
        <v>clay</v>
      </c>
      <c r="CT91" s="237" t="str">
        <f>'Master-National Baseline Data'!CT419</f>
        <v>Well drained</v>
      </c>
      <c r="CU91" s="236">
        <f>'Master-National Baseline Data'!CU419</f>
        <v>0.244924</v>
      </c>
      <c r="CV91" s="236">
        <f>'Master-National Baseline Data'!CV419</f>
        <v>0.43437199999999898</v>
      </c>
      <c r="CW91" s="236">
        <f>'Master-National Baseline Data'!CW419</f>
        <v>0.18938666666666701</v>
      </c>
      <c r="CX91" s="236">
        <f>'Master-National Baseline Data'!CX419</f>
        <v>3.6327646666666702</v>
      </c>
      <c r="CY91" s="236">
        <f>'Master-National Baseline Data'!CY419</f>
        <v>5.9400486666666703</v>
      </c>
      <c r="CZ91" s="235">
        <f>'Master-National Baseline Data'!CZ419</f>
        <v>5.8949999999999996</v>
      </c>
      <c r="DA91" s="235">
        <f>'Master-National Baseline Data'!DA419</f>
        <v>6.5</v>
      </c>
      <c r="DB91" s="235">
        <f>'Master-National Baseline Data'!DB419</f>
        <v>0.55995133333332969</v>
      </c>
      <c r="DC91" s="235" t="str">
        <f>'Master-National Baseline Data'!DC419</f>
        <v>LR</v>
      </c>
      <c r="DD91" s="236">
        <f>'Master-National Baseline Data'!DD419</f>
        <v>6.0141623333333296</v>
      </c>
      <c r="DE91" s="236">
        <f>'Master-National Baseline Data'!DE419</f>
        <v>3.7783190000000002</v>
      </c>
      <c r="DF91" s="236">
        <f>'Master-National Baseline Data'!DF419</f>
        <v>1.84264766666667</v>
      </c>
      <c r="DG91" s="236">
        <f>'Master-National Baseline Data'!DG419</f>
        <v>0</v>
      </c>
      <c r="DH91" s="236">
        <f>'Master-National Baseline Data'!DH419</f>
        <v>1.84264766666667</v>
      </c>
      <c r="DI91" s="236">
        <f>'Master-National Baseline Data'!DI419</f>
        <v>18.426476666666701</v>
      </c>
      <c r="DJ91" s="236">
        <f>'Master-National Baseline Data'!DJ419</f>
        <v>0</v>
      </c>
      <c r="DK91" s="236">
        <f>'Master-National Baseline Data'!DK419</f>
        <v>18.426476666666701</v>
      </c>
      <c r="DL91" s="236">
        <f>'Master-National Baseline Data'!DL419</f>
        <v>35.751022388951824</v>
      </c>
      <c r="DM91" s="236">
        <f>'Master-National Baseline Data'!DM419</f>
        <v>0</v>
      </c>
      <c r="DN91" s="236">
        <f>'Master-National Baseline Data'!DN419</f>
        <v>0</v>
      </c>
      <c r="DO91" s="236">
        <f>'Master-National Baseline Data'!DO419</f>
        <v>35.751022388951824</v>
      </c>
      <c r="DP91" s="236">
        <f>'Master-National Baseline Data'!DP419</f>
        <v>131.08708209282335</v>
      </c>
      <c r="DQ91" s="236">
        <f>'Master-National Baseline Data'!DQ419</f>
        <v>0</v>
      </c>
      <c r="DR91" s="236">
        <f>'Master-National Baseline Data'!DR419</f>
        <v>0</v>
      </c>
      <c r="DS91" s="236">
        <f>'Master-National Baseline Data'!DS419</f>
        <v>131.08708209282335</v>
      </c>
      <c r="DT91" s="236">
        <f>'Master-National Baseline Data'!DT419</f>
        <v>0.152982333333333</v>
      </c>
      <c r="DU91" s="236">
        <f>'Master-National Baseline Data'!DU419</f>
        <v>1.52982333333333</v>
      </c>
      <c r="DV91" s="236">
        <f>'Master-National Baseline Data'!DV419</f>
        <v>12.044839600215324</v>
      </c>
      <c r="DW91" s="236">
        <f>'Master-National Baseline Data'!DW419</f>
        <v>205.827424333333</v>
      </c>
      <c r="DX91" s="236">
        <f>'Master-National Baseline Data'!DX419</f>
        <v>5.1332069999999996</v>
      </c>
      <c r="DY91" s="236">
        <f>'Master-National Baseline Data'!DY419</f>
        <v>1612.7930096666701</v>
      </c>
      <c r="DZ91" s="236">
        <f>'Master-National Baseline Data'!DZ419</f>
        <v>1.81551366666667</v>
      </c>
      <c r="EA91" s="236">
        <f>'Master-National Baseline Data'!EA419</f>
        <v>1.54581533333333</v>
      </c>
      <c r="EB91" s="236">
        <f>'Master-National Baseline Data'!EB419</f>
        <v>262.075333</v>
      </c>
      <c r="EC91" s="236">
        <f>'Master-National Baseline Data'!EC419</f>
        <v>515.96271533333299</v>
      </c>
      <c r="ED91" s="236">
        <f>'Master-National Baseline Data'!ED419</f>
        <v>434.96862233333297</v>
      </c>
      <c r="EE91" s="236">
        <f>'Master-National Baseline Data'!EE419</f>
        <v>213.53050033333301</v>
      </c>
      <c r="EF91" s="236">
        <f>'Master-National Baseline Data'!EF419</f>
        <v>170.96379400000001</v>
      </c>
      <c r="EG91" s="236">
        <f>'Master-National Baseline Data'!EG419</f>
        <v>4.8380196666666704</v>
      </c>
      <c r="EH91" s="236">
        <f>'Master-National Baseline Data'!EH419</f>
        <v>19.784390333333299</v>
      </c>
      <c r="EI91" s="236">
        <f>'Master-National Baseline Data'!EI419</f>
        <v>15.407170000000001</v>
      </c>
      <c r="EJ91" s="236">
        <f>'Master-National Baseline Data'!EJ419</f>
        <v>7.6643973333333397</v>
      </c>
      <c r="EK91" s="236">
        <f>'Master-National Baseline Data'!EK419</f>
        <v>8.0008236666666708</v>
      </c>
      <c r="EL91" s="236">
        <f>'Master-National Baseline Data'!EL419</f>
        <v>1.3312826666666699</v>
      </c>
      <c r="EM91" s="236">
        <f>'Master-National Baseline Data'!EM419</f>
        <v>3.5930749999999998</v>
      </c>
      <c r="EN91" s="236">
        <f>'Master-National Baseline Data'!EN419</f>
        <v>0.72394266666666696</v>
      </c>
      <c r="EO91" s="236">
        <f>'Master-National Baseline Data'!EO419</f>
        <v>15.7632923333333</v>
      </c>
      <c r="EP91" s="236">
        <f>'Master-National Baseline Data'!EP419</f>
        <v>85.475085999999905</v>
      </c>
      <c r="EQ91" s="235"/>
      <c r="ER91" s="238">
        <f>'Master-National Baseline Data'!ER419</f>
        <v>1.29346566666667</v>
      </c>
      <c r="ES91" s="238">
        <f>'Master-National Baseline Data'!ES419</f>
        <v>15.8640583333334</v>
      </c>
      <c r="ET91" s="238">
        <f>'Master-National Baseline Data'!ET419</f>
        <v>31.882502333333399</v>
      </c>
      <c r="EU91" s="238">
        <f>'Master-National Baseline Data'!EU419</f>
        <v>58.635854666666297</v>
      </c>
      <c r="EV91" s="238">
        <f>'Master-National Baseline Data'!EV419</f>
        <v>0.244924</v>
      </c>
      <c r="EW91" s="238">
        <f>'Master-National Baseline Data'!EW419</f>
        <v>0.43437199999999898</v>
      </c>
      <c r="EX91" s="238">
        <f>'Master-National Baseline Data'!EX419</f>
        <v>0.18938666666666701</v>
      </c>
      <c r="EY91" s="238">
        <f>'Master-National Baseline Data'!EY419</f>
        <v>3.6327646666666702</v>
      </c>
      <c r="EZ91" s="238">
        <f>'Master-National Baseline Data'!EZ419</f>
        <v>5.9400486666666703</v>
      </c>
      <c r="FA91" s="238">
        <f>'Master-National Baseline Data'!FA419</f>
        <v>6.0141623333333296</v>
      </c>
      <c r="FB91" s="238">
        <f>'Master-National Baseline Data'!FB419</f>
        <v>3.7783190000000002</v>
      </c>
      <c r="FC91" s="238">
        <f>'Master-National Baseline Data'!FC419</f>
        <v>1.84264766666667</v>
      </c>
      <c r="FD91" s="238">
        <f>'Master-National Baseline Data'!FD419</f>
        <v>18.426476666666701</v>
      </c>
      <c r="FE91" s="238">
        <f>'Master-National Baseline Data'!FE419</f>
        <v>0.152982333333333</v>
      </c>
      <c r="FF91" s="238">
        <f>'Master-National Baseline Data'!FF419</f>
        <v>1.52982333333333</v>
      </c>
      <c r="FG91" s="238">
        <f>'Master-National Baseline Data'!FG419</f>
        <v>12.044839600215324</v>
      </c>
      <c r="FH91" s="238">
        <f>'Master-National Baseline Data'!FH419</f>
        <v>205.827424333333</v>
      </c>
      <c r="FI91" s="238">
        <f>'Master-National Baseline Data'!FI419</f>
        <v>5.1332069999999996</v>
      </c>
      <c r="FJ91" s="238">
        <f>'Master-National Baseline Data'!FJ419</f>
        <v>1612.7930096666701</v>
      </c>
      <c r="FK91" s="238">
        <f>'Master-National Baseline Data'!FK419</f>
        <v>1.81551366666667</v>
      </c>
      <c r="FL91" s="238">
        <f>'Master-National Baseline Data'!FL419</f>
        <v>1.54581533333333</v>
      </c>
      <c r="FM91" s="238">
        <f>'Master-National Baseline Data'!FM419</f>
        <v>262.075333</v>
      </c>
      <c r="FN91" s="238">
        <f>'Master-National Baseline Data'!FN419</f>
        <v>515.96271533333299</v>
      </c>
      <c r="FO91" s="238">
        <f>'Master-National Baseline Data'!FO419</f>
        <v>434.96862233333297</v>
      </c>
      <c r="FP91" s="238">
        <f>'Master-National Baseline Data'!FP419</f>
        <v>213.53050033333301</v>
      </c>
      <c r="FQ91" s="238">
        <f>'Master-National Baseline Data'!FQ419</f>
        <v>170.96379400000001</v>
      </c>
      <c r="FR91" s="238">
        <f>'Master-National Baseline Data'!FR419</f>
        <v>4.8380196666666704</v>
      </c>
      <c r="FS91" s="238">
        <f>'Master-National Baseline Data'!FS419</f>
        <v>19.784390333333299</v>
      </c>
      <c r="FT91" s="238">
        <f>'Master-National Baseline Data'!FT419</f>
        <v>15.407170000000001</v>
      </c>
      <c r="FU91" s="238">
        <f>'Master-National Baseline Data'!FU419</f>
        <v>7.6643973333333397</v>
      </c>
      <c r="FV91" s="238">
        <f>'Master-National Baseline Data'!FV419</f>
        <v>8.0008236666666708</v>
      </c>
      <c r="FW91" s="238">
        <f>'Master-National Baseline Data'!FW419</f>
        <v>1.3312826666666699</v>
      </c>
      <c r="FX91" s="238">
        <f>'Master-National Baseline Data'!FX419</f>
        <v>3.5930749999999998</v>
      </c>
      <c r="FY91" s="238">
        <f>'Master-National Baseline Data'!FY419</f>
        <v>0.72394266666666696</v>
      </c>
      <c r="FZ91" s="238">
        <f>'Master-National Baseline Data'!FZ419</f>
        <v>15.7632923333333</v>
      </c>
      <c r="GA91" s="241">
        <f>'Master-National Baseline Data'!GA419</f>
        <v>85.475085999999905</v>
      </c>
      <c r="GB91" s="54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</row>
    <row r="92" spans="1:217" x14ac:dyDescent="0.2">
      <c r="A92" s="73"/>
      <c r="B92" s="232">
        <f>'Master-National Baseline Data'!B420</f>
        <v>677</v>
      </c>
      <c r="C92" s="233" t="str">
        <f>'Master-National Baseline Data'!C420</f>
        <v>673S</v>
      </c>
      <c r="D92" s="233"/>
      <c r="E92" s="233" t="str">
        <f>'Master-National Baseline Data'!E420</f>
        <v>064</v>
      </c>
      <c r="F92" s="233" t="str">
        <f>'Master-National Baseline Data'!F420</f>
        <v xml:space="preserve">Cereals dominant and enset and root crops minor </v>
      </c>
      <c r="G92" s="233" t="str">
        <f>'Master-National Baseline Data'!G420</f>
        <v>SNNPRS</v>
      </c>
      <c r="H92" s="233" t="str">
        <f>'Master-National Baseline Data'!H420</f>
        <v>Wolayita</v>
      </c>
      <c r="I92" s="233" t="str">
        <f>'Master-National Baseline Data'!I420</f>
        <v xml:space="preserve">Damot Gale </v>
      </c>
      <c r="J92" s="233" t="str">
        <f>'Master-National Baseline Data'!J420</f>
        <v>Wondara Balose</v>
      </c>
      <c r="K92" s="233" t="str">
        <f>'Master-National Baseline Data'!K420</f>
        <v>Godaye</v>
      </c>
      <c r="L92" s="233" t="str">
        <f>'Master-National Baseline Data'!L420</f>
        <v>Godaye</v>
      </c>
      <c r="M92" s="233" t="str">
        <f>'Master-National Baseline Data'!M420</f>
        <v>SN-DaG-WB</v>
      </c>
      <c r="N92" s="233" t="str">
        <f>'Master-National Baseline Data'!N420</f>
        <v>Business as usual</v>
      </c>
      <c r="O92" s="233" t="str">
        <f>'Master-National Baseline Data'!O420</f>
        <v>Eroded , low soil fertility and degraded crop land</v>
      </c>
      <c r="P92" s="233" t="str">
        <f>'Master-National Baseline Data'!P420</f>
        <v>Degraded cropland</v>
      </c>
      <c r="Q92" s="233" t="str">
        <f>'Master-National Baseline Data'!Q420</f>
        <v>No intervention</v>
      </c>
      <c r="R92" s="233" t="str">
        <f>'Master-National Baseline Data'!R420</f>
        <v xml:space="preserve">No Integrated soil and water conservation and fertility, degraded cropland </v>
      </c>
      <c r="S92" s="233" t="str">
        <f>'Master-National Baseline Data'!S420</f>
        <v>Cropland</v>
      </c>
      <c r="T92" s="233" t="str">
        <f>'Master-National Baseline Data'!T420</f>
        <v>NI</v>
      </c>
      <c r="U92" s="233" t="str">
        <f>'Master-National Baseline Data'!U420</f>
        <v>NI</v>
      </c>
      <c r="V92" s="233" t="str">
        <f>'Master-National Baseline Data'!V420</f>
        <v>NI</v>
      </c>
      <c r="W92" s="234">
        <f>'Master-National Baseline Data'!W420</f>
        <v>2013</v>
      </c>
      <c r="X92" s="234">
        <f>'Master-National Baseline Data'!X420</f>
        <v>0</v>
      </c>
      <c r="Y92" s="235" t="str">
        <f>'Master-National Baseline Data'!Y420</f>
        <v>NI_0</v>
      </c>
      <c r="Z92" s="235" t="str">
        <f>'Master-National Baseline Data'!Z420</f>
        <v>No physical measure</v>
      </c>
      <c r="AA92" s="235" t="str">
        <f>'Master-National Baseline Data'!AA420</f>
        <v>No biological measure</v>
      </c>
      <c r="AB92" s="235" t="str">
        <f>'Master-National Baseline Data'!AB420</f>
        <v>Acacia-Eucalyptus-Gravilea</v>
      </c>
      <c r="AC92" s="235" t="str">
        <f>'Master-National Baseline Data'!AC420</f>
        <v>No grasses</v>
      </c>
      <c r="AD92" s="235" t="str">
        <f>'Master-National Baseline Data'!AD420</f>
        <v>Maize,  pulses, sweet potatoes and enset</v>
      </c>
      <c r="AE92" s="235" t="str">
        <f>'Master-National Baseline Data'!AE420</f>
        <v>Maize-Wheat-Tef-Haricot bean-Barley</v>
      </c>
      <c r="AF92" s="235" t="str">
        <f>'Master-National Baseline Data'!AF420</f>
        <v>Sparse</v>
      </c>
      <c r="AG92" s="235" t="str">
        <f>'Master-National Baseline Data'!AG420</f>
        <v>Shoats and cattle</v>
      </c>
      <c r="AH92" s="235" t="str">
        <f>'Master-National Baseline Data'!AH420</f>
        <v>Surface sample</v>
      </c>
      <c r="AI92" s="235" t="str">
        <f>'Master-National Baseline Data'!AI420</f>
        <v>SN-DG-3r-C2-2-0-15cm</v>
      </c>
      <c r="AJ92" s="235">
        <f>'Master-National Baseline Data'!AJ420</f>
        <v>0</v>
      </c>
      <c r="AK92" s="235" t="str">
        <f>'Master-National Baseline Data'!AK420</f>
        <v>0-15</v>
      </c>
      <c r="AL92" s="235">
        <f>'Master-National Baseline Data'!AL420</f>
        <v>15</v>
      </c>
      <c r="AM92" s="235" t="str">
        <f>'Master-National Baseline Data'!AM420</f>
        <v>NOWC</v>
      </c>
      <c r="AN92" s="235" t="str">
        <f>'Master-National Baseline Data'!AN420</f>
        <v>MIR</v>
      </c>
      <c r="AO92" s="235">
        <f>'Master-National Baseline Data'!AO420</f>
        <v>0</v>
      </c>
      <c r="AP92" s="235">
        <f>'Master-National Baseline Data'!AP420</f>
        <v>368174</v>
      </c>
      <c r="AQ92" s="235">
        <f>'Master-National Baseline Data'!AQ420</f>
        <v>767041.54</v>
      </c>
      <c r="AR92" s="235">
        <f>'Master-National Baseline Data'!AR420</f>
        <v>6.9378260000000003</v>
      </c>
      <c r="AS92" s="235">
        <f>'Master-National Baseline Data'!AS420</f>
        <v>37.806716999999999</v>
      </c>
      <c r="AT92" s="235" t="str">
        <f>'Master-National Baseline Data'!AT420</f>
        <v>6°56'16.17"</v>
      </c>
      <c r="AU92" s="235" t="str">
        <f>'Master-National Baseline Data'!AU420</f>
        <v>37°48'24.18"</v>
      </c>
      <c r="AV92" s="235">
        <f>'Master-National Baseline Data'!AV420</f>
        <v>1332046.4445793801</v>
      </c>
      <c r="AW92" s="235">
        <f>'Master-National Baseline Data'!AW420</f>
        <v>816893.04808592796</v>
      </c>
      <c r="AX92" s="235">
        <f>'Master-National Baseline Data'!AX420</f>
        <v>2171</v>
      </c>
      <c r="AY92" s="235">
        <f>'Master-National Baseline Data'!AY420</f>
        <v>2158</v>
      </c>
      <c r="AZ92" s="235">
        <f>'Master-National Baseline Data'!AZ420</f>
        <v>-0.99696132000000004</v>
      </c>
      <c r="BA92" s="235">
        <f>'Master-National Baseline Data'!BA420</f>
        <v>-1.09707446</v>
      </c>
      <c r="BB92" s="235">
        <f>'Master-National Baseline Data'!BB420</f>
        <v>-1.0817436300000001</v>
      </c>
      <c r="BC92" s="235">
        <f>'Master-National Baseline Data'!BC420</f>
        <v>-1.0938577</v>
      </c>
      <c r="BD92" s="235">
        <f>'Master-National Baseline Data'!BD420</f>
        <v>-1.2373905999999999</v>
      </c>
      <c r="BE92" s="235">
        <f>'Master-National Baseline Data'!BE420</f>
        <v>-1.2314877399999999</v>
      </c>
      <c r="BF92" s="235">
        <f>'Master-National Baseline Data'!BF420</f>
        <v>-0.95250725999999997</v>
      </c>
      <c r="BG92" s="235">
        <f>'Master-National Baseline Data'!BG420</f>
        <v>35.100700000000003</v>
      </c>
      <c r="BH92" s="235">
        <f>'Master-National Baseline Data'!BH420</f>
        <v>2167</v>
      </c>
      <c r="BI92" s="235">
        <f>'Master-National Baseline Data'!BI420</f>
        <v>-7.5493100000000003E-4</v>
      </c>
      <c r="BJ92" s="235">
        <f>'Master-National Baseline Data'!BJ420</f>
        <v>-7.9273699999999996E-4</v>
      </c>
      <c r="BK92" s="235">
        <f>'Master-National Baseline Data'!BK420</f>
        <v>8.6007099999999994</v>
      </c>
      <c r="BL92" s="235">
        <f>'Master-National Baseline Data'!BL420</f>
        <v>764.67399999999998</v>
      </c>
      <c r="BM92" s="235">
        <f>'Master-National Baseline Data'!BM420</f>
        <v>-2.5936499999999999E-3</v>
      </c>
      <c r="BN92" s="235">
        <f>'Master-National Baseline Data'!BN420</f>
        <v>18.86</v>
      </c>
      <c r="BO92" s="235">
        <f>'Master-National Baseline Data'!BO420</f>
        <v>112.48</v>
      </c>
      <c r="BP92" s="235">
        <f>'Master-National Baseline Data'!BP420</f>
        <v>1349.76</v>
      </c>
      <c r="BQ92" s="235">
        <f>'Master-National Baseline Data'!BQ420</f>
        <v>105.72</v>
      </c>
      <c r="BR92" s="235">
        <f>'Master-National Baseline Data'!BR420</f>
        <v>1268.6399999999999</v>
      </c>
      <c r="BS92" s="235">
        <f>'Master-National Baseline Data'!BS420</f>
        <v>0.93990042674253194</v>
      </c>
      <c r="BT92" s="235">
        <f>'Master-National Baseline Data'!BT420</f>
        <v>15.7</v>
      </c>
      <c r="BU92" s="235">
        <f>'Master-National Baseline Data'!BU420</f>
        <v>4.25</v>
      </c>
      <c r="BV92" s="235">
        <f>'Master-National Baseline Data'!BV420</f>
        <v>12.06</v>
      </c>
      <c r="BW92" s="235">
        <f>'Master-National Baseline Data'!BW420</f>
        <v>-81</v>
      </c>
      <c r="BX92" s="235">
        <f>'Master-National Baseline Data'!BX420</f>
        <v>326</v>
      </c>
      <c r="BY92" s="235">
        <f>'Master-National Baseline Data'!BY420</f>
        <v>24.2</v>
      </c>
      <c r="BZ92" s="235" t="str">
        <f>'Master-National Baseline Data'!BZ420</f>
        <v>Humid</v>
      </c>
      <c r="CA92" s="235">
        <f>'Master-National Baseline Data'!CA420</f>
        <v>1.06</v>
      </c>
      <c r="CB92" s="235">
        <f>'Master-National Baseline Data'!CB420</f>
        <v>9.1062469482400008</v>
      </c>
      <c r="CC92" s="235">
        <f>'Master-National Baseline Data'!CC420</f>
        <v>1776</v>
      </c>
      <c r="CD92" s="235">
        <f>'Master-National Baseline Data'!CD420</f>
        <v>1776</v>
      </c>
      <c r="CE92" s="235">
        <f>'Master-National Baseline Data'!CE420</f>
        <v>2151</v>
      </c>
      <c r="CF92" s="235" t="str">
        <f>'Master-National Baseline Data'!CF420</f>
        <v>NPP Precipitation limited</v>
      </c>
      <c r="CG92" s="235">
        <f>'Master-National Baseline Data'!CG420</f>
        <v>0.9</v>
      </c>
      <c r="CH92" s="235">
        <f>'Master-National Baseline Data'!CH420</f>
        <v>0</v>
      </c>
      <c r="CI92" s="235" t="str">
        <f>'Master-National Baseline Data'!CI420</f>
        <v>Subtropical humid moist forest</v>
      </c>
      <c r="CJ92" s="235" t="str">
        <f>'Master-National Baseline Data'!CJ420</f>
        <v>Arid steppe hot</v>
      </c>
      <c r="CK92" s="235" t="str">
        <f>'Master-National Baseline Data'!CK420</f>
        <v>Semiarid</v>
      </c>
      <c r="CL92" s="235" t="str">
        <f>'Master-National Baseline Data'!CL420</f>
        <v>27 Feb - 9 Nov</v>
      </c>
      <c r="CM92" s="235" t="str">
        <f>'Master-National Baseline Data'!CM420</f>
        <v>Almost no roots</v>
      </c>
      <c r="CN92" s="235" t="str">
        <f>'Master-National Baseline Data'!CN420</f>
        <v>Reddish brown</v>
      </c>
      <c r="CO92" s="236">
        <f>'Master-National Baseline Data'!CO420</f>
        <v>1.40263133333333</v>
      </c>
      <c r="CP92" s="236">
        <f>'Master-National Baseline Data'!CP420</f>
        <v>20.118826569643709</v>
      </c>
      <c r="CQ92" s="236">
        <f>'Master-National Baseline Data'!CQ420</f>
        <v>34.120089474361698</v>
      </c>
      <c r="CR92" s="236">
        <f>'Master-National Baseline Data'!CR420</f>
        <v>45.7610839559946</v>
      </c>
      <c r="CS92" s="237" t="str">
        <f>'Master-National Baseline Data'!CS420</f>
        <v>clay</v>
      </c>
      <c r="CT92" s="237" t="str">
        <f>'Master-National Baseline Data'!CT420</f>
        <v>Well drained</v>
      </c>
      <c r="CU92" s="236">
        <f>'Master-National Baseline Data'!CU420</f>
        <v>0.22878633333333301</v>
      </c>
      <c r="CV92" s="236">
        <f>'Master-National Baseline Data'!CV420</f>
        <v>0.42115900000000001</v>
      </c>
      <c r="CW92" s="236">
        <f>'Master-National Baseline Data'!CW420</f>
        <v>0.183584</v>
      </c>
      <c r="CX92" s="236">
        <f>'Master-National Baseline Data'!CX420</f>
        <v>2.9089043333333402</v>
      </c>
      <c r="CY92" s="236">
        <f>'Master-National Baseline Data'!CY420</f>
        <v>6.1472426666666697</v>
      </c>
      <c r="CZ92" s="235">
        <f>'Master-National Baseline Data'!CZ420</f>
        <v>5.8949999999999996</v>
      </c>
      <c r="DA92" s="235">
        <f>'Master-National Baseline Data'!DA420</f>
        <v>6.5</v>
      </c>
      <c r="DB92" s="235">
        <f>'Master-National Baseline Data'!DB420</f>
        <v>0.35275733333333026</v>
      </c>
      <c r="DC92" s="235" t="str">
        <f>'Master-National Baseline Data'!DC420</f>
        <v>LR</v>
      </c>
      <c r="DD92" s="236">
        <f>'Master-National Baseline Data'!DD420</f>
        <v>4.3649903333333402</v>
      </c>
      <c r="DE92" s="236">
        <f>'Master-National Baseline Data'!DE420</f>
        <v>2.6451896666666701</v>
      </c>
      <c r="DF92" s="236">
        <f>'Master-National Baseline Data'!DF420</f>
        <v>1.0707266666666699</v>
      </c>
      <c r="DG92" s="236">
        <f>'Master-National Baseline Data'!DG420</f>
        <v>0</v>
      </c>
      <c r="DH92" s="236">
        <f>'Master-National Baseline Data'!DH420</f>
        <v>1.0707266666666699</v>
      </c>
      <c r="DI92" s="236">
        <f>'Master-National Baseline Data'!DI420</f>
        <v>10.707266666666699</v>
      </c>
      <c r="DJ92" s="236">
        <f>'Master-National Baseline Data'!DJ420</f>
        <v>0</v>
      </c>
      <c r="DK92" s="236">
        <f>'Master-National Baseline Data'!DK420</f>
        <v>10.707266666666699</v>
      </c>
      <c r="DL92" s="236">
        <f>'Master-National Baseline Data'!DL420</f>
        <v>22.52752158153335</v>
      </c>
      <c r="DM92" s="236">
        <f>'Master-National Baseline Data'!DM420</f>
        <v>0</v>
      </c>
      <c r="DN92" s="236">
        <f>'Master-National Baseline Data'!DN420</f>
        <v>0</v>
      </c>
      <c r="DO92" s="236">
        <f>'Master-National Baseline Data'!DO420</f>
        <v>22.52752158153335</v>
      </c>
      <c r="DP92" s="236">
        <f>'Master-National Baseline Data'!DP420</f>
        <v>82.600912465622272</v>
      </c>
      <c r="DQ92" s="236">
        <f>'Master-National Baseline Data'!DQ420</f>
        <v>0</v>
      </c>
      <c r="DR92" s="236">
        <f>'Master-National Baseline Data'!DR420</f>
        <v>0</v>
      </c>
      <c r="DS92" s="236">
        <f>'Master-National Baseline Data'!DS420</f>
        <v>82.600912465622272</v>
      </c>
      <c r="DT92" s="236">
        <f>'Master-National Baseline Data'!DT420</f>
        <v>8.3911666666666704E-2</v>
      </c>
      <c r="DU92" s="236">
        <f>'Master-National Baseline Data'!DU420</f>
        <v>0.83911666666666707</v>
      </c>
      <c r="DV92" s="236">
        <f>'Master-National Baseline Data'!DV420</f>
        <v>12.760164458656954</v>
      </c>
      <c r="DW92" s="236">
        <f>'Master-National Baseline Data'!DW420</f>
        <v>196.440054</v>
      </c>
      <c r="DX92" s="236">
        <f>'Master-National Baseline Data'!DX420</f>
        <v>5.1450336666666603</v>
      </c>
      <c r="DY92" s="236">
        <f>'Master-National Baseline Data'!DY420</f>
        <v>1277.958304</v>
      </c>
      <c r="DZ92" s="236">
        <f>'Master-National Baseline Data'!DZ420</f>
        <v>5.3590893333333396</v>
      </c>
      <c r="EA92" s="236">
        <f>'Master-National Baseline Data'!EA420</f>
        <v>3.2216976666666701</v>
      </c>
      <c r="EB92" s="236">
        <f>'Master-National Baseline Data'!EB420</f>
        <v>179.81425166666699</v>
      </c>
      <c r="EC92" s="236">
        <f>'Master-National Baseline Data'!EC420</f>
        <v>384.65453200000002</v>
      </c>
      <c r="ED92" s="236">
        <f>'Master-National Baseline Data'!ED420</f>
        <v>283.83567133333298</v>
      </c>
      <c r="EE92" s="236">
        <f>'Master-National Baseline Data'!EE420</f>
        <v>158.37907933333301</v>
      </c>
      <c r="EF92" s="236">
        <f>'Master-National Baseline Data'!EF420</f>
        <v>176.07668799999999</v>
      </c>
      <c r="EG92" s="236">
        <f>'Master-National Baseline Data'!EG420</f>
        <v>5.87988666666668</v>
      </c>
      <c r="EH92" s="236">
        <f>'Master-National Baseline Data'!EH420</f>
        <v>17.642793999999999</v>
      </c>
      <c r="EI92" s="236">
        <f>'Master-National Baseline Data'!EI420</f>
        <v>14.3187813333333</v>
      </c>
      <c r="EJ92" s="236">
        <f>'Master-National Baseline Data'!EJ420</f>
        <v>3.4379230000000001</v>
      </c>
      <c r="EK92" s="236">
        <f>'Master-National Baseline Data'!EK420</f>
        <v>6.3520373333333398</v>
      </c>
      <c r="EL92" s="236">
        <f>'Master-National Baseline Data'!EL420</f>
        <v>1.0156516666666699</v>
      </c>
      <c r="EM92" s="236">
        <f>'Master-National Baseline Data'!EM420</f>
        <v>2.348312</v>
      </c>
      <c r="EN92" s="236">
        <f>'Master-National Baseline Data'!EN420</f>
        <v>0.75137833333333404</v>
      </c>
      <c r="EO92" s="236">
        <f>'Master-National Baseline Data'!EO420</f>
        <v>12.195921333333301</v>
      </c>
      <c r="EP92" s="236">
        <f>'Master-National Baseline Data'!EP420</f>
        <v>84.897972333333399</v>
      </c>
      <c r="EQ92" s="235"/>
      <c r="ER92" s="238">
        <f>'Master-National Baseline Data'!ER420</f>
        <v>1.40263133333333</v>
      </c>
      <c r="ES92" s="238">
        <f>'Master-National Baseline Data'!ES420</f>
        <v>19.524646333333301</v>
      </c>
      <c r="ET92" s="238">
        <f>'Master-National Baseline Data'!ET420</f>
        <v>33.112402333333399</v>
      </c>
      <c r="EU92" s="238">
        <f>'Master-National Baseline Data'!EU420</f>
        <v>44.409596999999899</v>
      </c>
      <c r="EV92" s="238">
        <f>'Master-National Baseline Data'!EV420</f>
        <v>0.22878633333333301</v>
      </c>
      <c r="EW92" s="238">
        <f>'Master-National Baseline Data'!EW420</f>
        <v>0.42115900000000001</v>
      </c>
      <c r="EX92" s="238">
        <f>'Master-National Baseline Data'!EX420</f>
        <v>0.183584</v>
      </c>
      <c r="EY92" s="238">
        <f>'Master-National Baseline Data'!EY420</f>
        <v>2.9089043333333402</v>
      </c>
      <c r="EZ92" s="238">
        <f>'Master-National Baseline Data'!EZ420</f>
        <v>6.1472426666666697</v>
      </c>
      <c r="FA92" s="238">
        <f>'Master-National Baseline Data'!FA420</f>
        <v>4.3649903333333402</v>
      </c>
      <c r="FB92" s="238">
        <f>'Master-National Baseline Data'!FB420</f>
        <v>2.6451896666666701</v>
      </c>
      <c r="FC92" s="238">
        <f>'Master-National Baseline Data'!FC420</f>
        <v>1.0707266666666699</v>
      </c>
      <c r="FD92" s="238">
        <f>'Master-National Baseline Data'!FD420</f>
        <v>10.707266666666699</v>
      </c>
      <c r="FE92" s="238">
        <f>'Master-National Baseline Data'!FE420</f>
        <v>8.3911666666666704E-2</v>
      </c>
      <c r="FF92" s="238">
        <f>'Master-National Baseline Data'!FF420</f>
        <v>0.83911666666666707</v>
      </c>
      <c r="FG92" s="238">
        <f>'Master-National Baseline Data'!FG420</f>
        <v>12.760164458656954</v>
      </c>
      <c r="FH92" s="238">
        <f>'Master-National Baseline Data'!FH420</f>
        <v>196.440054</v>
      </c>
      <c r="FI92" s="238">
        <f>'Master-National Baseline Data'!FI420</f>
        <v>5.1450336666666603</v>
      </c>
      <c r="FJ92" s="238">
        <f>'Master-National Baseline Data'!FJ420</f>
        <v>1277.958304</v>
      </c>
      <c r="FK92" s="238">
        <f>'Master-National Baseline Data'!FK420</f>
        <v>5.3590893333333396</v>
      </c>
      <c r="FL92" s="238">
        <f>'Master-National Baseline Data'!FL420</f>
        <v>3.2216976666666701</v>
      </c>
      <c r="FM92" s="238">
        <f>'Master-National Baseline Data'!FM420</f>
        <v>179.81425166666699</v>
      </c>
      <c r="FN92" s="238">
        <f>'Master-National Baseline Data'!FN420</f>
        <v>384.65453200000002</v>
      </c>
      <c r="FO92" s="238">
        <f>'Master-National Baseline Data'!FO420</f>
        <v>283.83567133333298</v>
      </c>
      <c r="FP92" s="238">
        <f>'Master-National Baseline Data'!FP420</f>
        <v>158.37907933333301</v>
      </c>
      <c r="FQ92" s="238">
        <f>'Master-National Baseline Data'!FQ420</f>
        <v>176.07668799999999</v>
      </c>
      <c r="FR92" s="238">
        <f>'Master-National Baseline Data'!FR420</f>
        <v>5.87988666666668</v>
      </c>
      <c r="FS92" s="238">
        <f>'Master-National Baseline Data'!FS420</f>
        <v>17.642793999999999</v>
      </c>
      <c r="FT92" s="238">
        <f>'Master-National Baseline Data'!FT420</f>
        <v>14.3187813333333</v>
      </c>
      <c r="FU92" s="238">
        <f>'Master-National Baseline Data'!FU420</f>
        <v>3.4379230000000001</v>
      </c>
      <c r="FV92" s="238">
        <f>'Master-National Baseline Data'!FV420</f>
        <v>6.3520373333333398</v>
      </c>
      <c r="FW92" s="238">
        <f>'Master-National Baseline Data'!FW420</f>
        <v>1.0156516666666699</v>
      </c>
      <c r="FX92" s="238">
        <f>'Master-National Baseline Data'!FX420</f>
        <v>2.348312</v>
      </c>
      <c r="FY92" s="238">
        <f>'Master-National Baseline Data'!FY420</f>
        <v>0.75137833333333404</v>
      </c>
      <c r="FZ92" s="238">
        <f>'Master-National Baseline Data'!FZ420</f>
        <v>12.195921333333301</v>
      </c>
      <c r="GA92" s="241">
        <f>'Master-National Baseline Data'!GA420</f>
        <v>84.897972333333399</v>
      </c>
      <c r="GB92" s="54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</row>
    <row r="93" spans="1:217" x14ac:dyDescent="0.2">
      <c r="A93" s="54"/>
      <c r="B93" s="232">
        <f>'Master-National Baseline Data'!B421</f>
        <v>678</v>
      </c>
      <c r="C93" s="233" t="str">
        <f>'Master-National Baseline Data'!C421</f>
        <v>674P</v>
      </c>
      <c r="D93" s="233" t="str">
        <f>'Master-National Baseline Data'!D421</f>
        <v>674P-BD72</v>
      </c>
      <c r="E93" s="233" t="str">
        <f>'Master-National Baseline Data'!E421</f>
        <v>064</v>
      </c>
      <c r="F93" s="233" t="str">
        <f>'Master-National Baseline Data'!F421</f>
        <v xml:space="preserve">Cereals dominant and enset and root crops minor </v>
      </c>
      <c r="G93" s="233" t="str">
        <f>'Master-National Baseline Data'!G421</f>
        <v>SNNPRS</v>
      </c>
      <c r="H93" s="233" t="str">
        <f>'Master-National Baseline Data'!H421</f>
        <v>Wolayita</v>
      </c>
      <c r="I93" s="233" t="str">
        <f>'Master-National Baseline Data'!I421</f>
        <v xml:space="preserve">Damot Gale </v>
      </c>
      <c r="J93" s="233" t="str">
        <f>'Master-National Baseline Data'!J421</f>
        <v>Wondara Balose</v>
      </c>
      <c r="K93" s="233" t="str">
        <f>'Master-National Baseline Data'!K421</f>
        <v>Godaye</v>
      </c>
      <c r="L93" s="233" t="str">
        <f>'Master-National Baseline Data'!L421</f>
        <v>Godaye</v>
      </c>
      <c r="M93" s="233" t="str">
        <f>'Master-National Baseline Data'!M421</f>
        <v>SN-DaG-WB</v>
      </c>
      <c r="N93" s="233" t="str">
        <f>'Master-National Baseline Data'!N421</f>
        <v>Business as usual</v>
      </c>
      <c r="O93" s="233" t="str">
        <f>'Master-National Baseline Data'!O421</f>
        <v>Eroded , low soil fertility and degraded crop land</v>
      </c>
      <c r="P93" s="233" t="str">
        <f>'Master-National Baseline Data'!P421</f>
        <v>Degraded cropland</v>
      </c>
      <c r="Q93" s="233" t="str">
        <f>'Master-National Baseline Data'!Q421</f>
        <v>No intervention</v>
      </c>
      <c r="R93" s="233" t="str">
        <f>'Master-National Baseline Data'!R421</f>
        <v xml:space="preserve">No Integrated soil and water conservation and fertility, degraded cropland </v>
      </c>
      <c r="S93" s="233" t="str">
        <f>'Master-National Baseline Data'!S421</f>
        <v>Cropland</v>
      </c>
      <c r="T93" s="233" t="str">
        <f>'Master-National Baseline Data'!T421</f>
        <v>NI</v>
      </c>
      <c r="U93" s="233" t="str">
        <f>'Master-National Baseline Data'!U421</f>
        <v>NI</v>
      </c>
      <c r="V93" s="233" t="str">
        <f>'Master-National Baseline Data'!V421</f>
        <v>NI</v>
      </c>
      <c r="W93" s="234">
        <f>'Master-National Baseline Data'!W421</f>
        <v>2013</v>
      </c>
      <c r="X93" s="234">
        <f>'Master-National Baseline Data'!X421</f>
        <v>0</v>
      </c>
      <c r="Y93" s="235" t="str">
        <f>'Master-National Baseline Data'!Y421</f>
        <v>NI_0</v>
      </c>
      <c r="Z93" s="235" t="str">
        <f>'Master-National Baseline Data'!Z421</f>
        <v>No physical measure</v>
      </c>
      <c r="AA93" s="235" t="str">
        <f>'Master-National Baseline Data'!AA421</f>
        <v>No biological measure</v>
      </c>
      <c r="AB93" s="235" t="str">
        <f>'Master-National Baseline Data'!AB421</f>
        <v>Acacia-Eucalyptus-Gravilea</v>
      </c>
      <c r="AC93" s="235" t="str">
        <f>'Master-National Baseline Data'!AC421</f>
        <v>No grasses</v>
      </c>
      <c r="AD93" s="235" t="str">
        <f>'Master-National Baseline Data'!AD421</f>
        <v>Maize,  pulses, sweet potatoes and enset</v>
      </c>
      <c r="AE93" s="235" t="str">
        <f>'Master-National Baseline Data'!AE421</f>
        <v>Maize-Wheat-Tef-Haricot bean-Barley</v>
      </c>
      <c r="AF93" s="235" t="str">
        <f>'Master-National Baseline Data'!AF421</f>
        <v>Sparse</v>
      </c>
      <c r="AG93" s="235" t="str">
        <f>'Master-National Baseline Data'!AG421</f>
        <v>Shoats and cattle</v>
      </c>
      <c r="AH93" s="235" t="str">
        <f>'Master-National Baseline Data'!AH421</f>
        <v>Soil profile sample</v>
      </c>
      <c r="AI93" s="235" t="str">
        <f>'Master-National Baseline Data'!AI421</f>
        <v>SN-DG-3r-C3-0-15cm</v>
      </c>
      <c r="AJ93" s="235" t="str">
        <f>'Master-National Baseline Data'!AJ421</f>
        <v>SN-DG-3r-C3-BD-0-15cm</v>
      </c>
      <c r="AK93" s="235" t="str">
        <f>'Master-National Baseline Data'!AK421</f>
        <v>0-15</v>
      </c>
      <c r="AL93" s="235">
        <f>'Master-National Baseline Data'!AL421</f>
        <v>15</v>
      </c>
      <c r="AM93" s="235" t="str">
        <f>'Master-National Baseline Data'!AM421</f>
        <v>WC</v>
      </c>
      <c r="AN93" s="235" t="str">
        <f>'Master-National Baseline Data'!AN421</f>
        <v>MIR</v>
      </c>
      <c r="AO93" s="235">
        <f>'Master-National Baseline Data'!AO421</f>
        <v>0</v>
      </c>
      <c r="AP93" s="235">
        <f>'Master-National Baseline Data'!AP421</f>
        <v>368135.7</v>
      </c>
      <c r="AQ93" s="235">
        <f>'Master-National Baseline Data'!AQ421</f>
        <v>766967.25</v>
      </c>
      <c r="AR93" s="235">
        <f>'Master-National Baseline Data'!AR421</f>
        <v>6.9371530000000003</v>
      </c>
      <c r="AS93" s="235">
        <f>'Master-National Baseline Data'!AS421</f>
        <v>37.806372000000003</v>
      </c>
      <c r="AT93" s="235" t="str">
        <f>'Master-National Baseline Data'!AT421</f>
        <v>6°56'13.75"</v>
      </c>
      <c r="AU93" s="235" t="str">
        <f>'Master-National Baseline Data'!AU421</f>
        <v>37°48'22.94"</v>
      </c>
      <c r="AV93" s="235">
        <f>'Master-National Baseline Data'!AV421</f>
        <v>1332046.4445793801</v>
      </c>
      <c r="AW93" s="235">
        <f>'Master-National Baseline Data'!AW421</f>
        <v>816893.04808592796</v>
      </c>
      <c r="AX93" s="235">
        <f>'Master-National Baseline Data'!AX421</f>
        <v>2180</v>
      </c>
      <c r="AY93" s="235">
        <f>'Master-National Baseline Data'!AY421</f>
        <v>2184</v>
      </c>
      <c r="AZ93" s="235">
        <f>'Master-National Baseline Data'!AZ421</f>
        <v>-0.99696132000000004</v>
      </c>
      <c r="BA93" s="235">
        <f>'Master-National Baseline Data'!BA421</f>
        <v>-1.09707446</v>
      </c>
      <c r="BB93" s="235">
        <f>'Master-National Baseline Data'!BB421</f>
        <v>-1.0817436300000001</v>
      </c>
      <c r="BC93" s="235">
        <f>'Master-National Baseline Data'!BC421</f>
        <v>-1.0938577</v>
      </c>
      <c r="BD93" s="235">
        <f>'Master-National Baseline Data'!BD421</f>
        <v>-1.2373905999999999</v>
      </c>
      <c r="BE93" s="235">
        <f>'Master-National Baseline Data'!BE421</f>
        <v>-1.2314877399999999</v>
      </c>
      <c r="BF93" s="235">
        <f>'Master-National Baseline Data'!BF421</f>
        <v>-0.95250725999999997</v>
      </c>
      <c r="BG93" s="235">
        <f>'Master-National Baseline Data'!BG421</f>
        <v>35.100700000000003</v>
      </c>
      <c r="BH93" s="235">
        <f>'Master-National Baseline Data'!BH421</f>
        <v>2167</v>
      </c>
      <c r="BI93" s="235">
        <f>'Master-National Baseline Data'!BI421</f>
        <v>-7.5493100000000003E-4</v>
      </c>
      <c r="BJ93" s="235">
        <f>'Master-National Baseline Data'!BJ421</f>
        <v>-7.9273699999999996E-4</v>
      </c>
      <c r="BK93" s="235">
        <f>'Master-National Baseline Data'!BK421</f>
        <v>8.6007099999999994</v>
      </c>
      <c r="BL93" s="235">
        <f>'Master-National Baseline Data'!BL421</f>
        <v>764.67399999999998</v>
      </c>
      <c r="BM93" s="235">
        <f>'Master-National Baseline Data'!BM421</f>
        <v>-2.5936499999999999E-3</v>
      </c>
      <c r="BN93" s="235">
        <f>'Master-National Baseline Data'!BN421</f>
        <v>18.86</v>
      </c>
      <c r="BO93" s="235">
        <f>'Master-National Baseline Data'!BO421</f>
        <v>112.48</v>
      </c>
      <c r="BP93" s="235">
        <f>'Master-National Baseline Data'!BP421</f>
        <v>1349.76</v>
      </c>
      <c r="BQ93" s="235">
        <f>'Master-National Baseline Data'!BQ421</f>
        <v>105.72</v>
      </c>
      <c r="BR93" s="235">
        <f>'Master-National Baseline Data'!BR421</f>
        <v>1268.6399999999999</v>
      </c>
      <c r="BS93" s="235">
        <f>'Master-National Baseline Data'!BS421</f>
        <v>0.93990042674253194</v>
      </c>
      <c r="BT93" s="235">
        <f>'Master-National Baseline Data'!BT421</f>
        <v>15.7</v>
      </c>
      <c r="BU93" s="235">
        <f>'Master-National Baseline Data'!BU421</f>
        <v>4.25</v>
      </c>
      <c r="BV93" s="235">
        <f>'Master-National Baseline Data'!BV421</f>
        <v>12.06</v>
      </c>
      <c r="BW93" s="235">
        <f>'Master-National Baseline Data'!BW421</f>
        <v>-81</v>
      </c>
      <c r="BX93" s="235">
        <f>'Master-National Baseline Data'!BX421</f>
        <v>326</v>
      </c>
      <c r="BY93" s="235">
        <f>'Master-National Baseline Data'!BY421</f>
        <v>24.2</v>
      </c>
      <c r="BZ93" s="235" t="str">
        <f>'Master-National Baseline Data'!BZ421</f>
        <v>Humid</v>
      </c>
      <c r="CA93" s="235">
        <f>'Master-National Baseline Data'!CA421</f>
        <v>1.06</v>
      </c>
      <c r="CB93" s="235">
        <f>'Master-National Baseline Data'!CB421</f>
        <v>9.0365915298499999</v>
      </c>
      <c r="CC93" s="235">
        <f>'Master-National Baseline Data'!CC421</f>
        <v>1776</v>
      </c>
      <c r="CD93" s="235">
        <f>'Master-National Baseline Data'!CD421</f>
        <v>1776</v>
      </c>
      <c r="CE93" s="235">
        <f>'Master-National Baseline Data'!CE421</f>
        <v>2151</v>
      </c>
      <c r="CF93" s="235" t="str">
        <f>'Master-National Baseline Data'!CF421</f>
        <v>NPP Precipitation limited</v>
      </c>
      <c r="CG93" s="235">
        <f>'Master-National Baseline Data'!CG421</f>
        <v>0.9</v>
      </c>
      <c r="CH93" s="235">
        <f>'Master-National Baseline Data'!CH421</f>
        <v>0</v>
      </c>
      <c r="CI93" s="235" t="str">
        <f>'Master-National Baseline Data'!CI421</f>
        <v>Subtropical humid moist forest</v>
      </c>
      <c r="CJ93" s="235" t="str">
        <f>'Master-National Baseline Data'!CJ421</f>
        <v>Arid steppe hot</v>
      </c>
      <c r="CK93" s="235" t="str">
        <f>'Master-National Baseline Data'!CK421</f>
        <v>Semiarid</v>
      </c>
      <c r="CL93" s="235" t="str">
        <f>'Master-National Baseline Data'!CL421</f>
        <v>27 Feb - 9 Nov</v>
      </c>
      <c r="CM93" s="235" t="str">
        <f>'Master-National Baseline Data'!CM421</f>
        <v>Almost no roots</v>
      </c>
      <c r="CN93" s="235" t="str">
        <f>'Master-National Baseline Data'!CN421</f>
        <v>Reddish yellow</v>
      </c>
      <c r="CO93" s="236">
        <f>'Master-National Baseline Data'!CO421</f>
        <v>1.406007947733549</v>
      </c>
      <c r="CP93" s="236">
        <f>'Master-National Baseline Data'!CP421</f>
        <v>19.88595866</v>
      </c>
      <c r="CQ93" s="236">
        <f>'Master-National Baseline Data'!CQ421</f>
        <v>38.987883109999999</v>
      </c>
      <c r="CR93" s="236">
        <f>'Master-National Baseline Data'!CR421</f>
        <v>41.126158230000001</v>
      </c>
      <c r="CS93" s="237" t="str">
        <f>'Master-National Baseline Data'!CS421</f>
        <v>clay</v>
      </c>
      <c r="CT93" s="237" t="str">
        <f>'Master-National Baseline Data'!CT421</f>
        <v>Well drained</v>
      </c>
      <c r="CU93" s="236">
        <f>'Master-National Baseline Data'!CU421</f>
        <v>0.23538138176157253</v>
      </c>
      <c r="CV93" s="236">
        <f>'Master-National Baseline Data'!CV421</f>
        <v>0.43416610398379474</v>
      </c>
      <c r="CW93" s="236">
        <f>'Master-National Baseline Data'!CW421</f>
        <v>0.19878472222222221</v>
      </c>
      <c r="CX93" s="236">
        <f>'Master-National Baseline Data'!CX421</f>
        <v>2.1953896816684981</v>
      </c>
      <c r="CY93" s="236">
        <f>'Master-National Baseline Data'!CY421</f>
        <v>6.2009999999999996</v>
      </c>
      <c r="CZ93" s="235">
        <f>'Master-National Baseline Data'!CZ421</f>
        <v>6.0380000000000003</v>
      </c>
      <c r="DA93" s="235">
        <f>'Master-National Baseline Data'!DA421</f>
        <v>6.5</v>
      </c>
      <c r="DB93" s="235">
        <f>'Master-National Baseline Data'!DB421</f>
        <v>0.29900000000000038</v>
      </c>
      <c r="DC93" s="235" t="str">
        <f>'Master-National Baseline Data'!DC421</f>
        <v>LR</v>
      </c>
      <c r="DD93" s="236">
        <f>'Master-National Baseline Data'!DD421</f>
        <v>3.6116722783389199</v>
      </c>
      <c r="DE93" s="236">
        <f>'Master-National Baseline Data'!DE421</f>
        <v>1.6981705948372501</v>
      </c>
      <c r="DF93" s="236">
        <f>'Master-National Baseline Data'!DF421</f>
        <v>1.0300400000000001</v>
      </c>
      <c r="DG93" s="236">
        <f>'Master-National Baseline Data'!DG421</f>
        <v>1.0300400000000001</v>
      </c>
      <c r="DH93" s="236">
        <f>'Master-National Baseline Data'!DH421</f>
        <v>1.0300400000000001</v>
      </c>
      <c r="DI93" s="236">
        <f>'Master-National Baseline Data'!DI421</f>
        <v>10.3004</v>
      </c>
      <c r="DJ93" s="236">
        <f>'Master-National Baseline Data'!DJ421</f>
        <v>0</v>
      </c>
      <c r="DK93" s="236">
        <f>'Master-National Baseline Data'!DK421</f>
        <v>10.3004</v>
      </c>
      <c r="DL93" s="236">
        <f>'Master-National Baseline Data'!DL421</f>
        <v>21.723666397251971</v>
      </c>
      <c r="DM93" s="236">
        <f>'Master-National Baseline Data'!DM421</f>
        <v>21.723666397251971</v>
      </c>
      <c r="DN93" s="236">
        <f>'Master-National Baseline Data'!DN421</f>
        <v>62.908315442513647</v>
      </c>
      <c r="DO93" s="236">
        <f>'Master-National Baseline Data'!DO421</f>
        <v>21.723666397251971</v>
      </c>
      <c r="DP93" s="236">
        <f>'Master-National Baseline Data'!DP421</f>
        <v>79.653443456590566</v>
      </c>
      <c r="DQ93" s="236">
        <f>'Master-National Baseline Data'!DQ421</f>
        <v>79.653443456590566</v>
      </c>
      <c r="DR93" s="236">
        <f>'Master-National Baseline Data'!DR421</f>
        <v>230.66382328921671</v>
      </c>
      <c r="DS93" s="236">
        <f>'Master-National Baseline Data'!DS421</f>
        <v>79.653443456590566</v>
      </c>
      <c r="DT93" s="236">
        <f>'Master-National Baseline Data'!DT421</f>
        <v>6.2190000000000002E-2</v>
      </c>
      <c r="DU93" s="236">
        <f>'Master-National Baseline Data'!DU421</f>
        <v>0.62190000000000001</v>
      </c>
      <c r="DV93" s="236">
        <f>'Master-National Baseline Data'!DV421</f>
        <v>16.562791445570028</v>
      </c>
      <c r="DW93" s="236">
        <f>'Master-National Baseline Data'!DW421</f>
        <v>225.2804166089569</v>
      </c>
      <c r="DX93" s="236">
        <f>'Master-National Baseline Data'!DX421</f>
        <v>8.2527765319558952</v>
      </c>
      <c r="DY93" s="236">
        <f>'Master-National Baseline Data'!DY421</f>
        <v>1280.4382489123582</v>
      </c>
      <c r="DZ93" s="236">
        <f>'Master-National Baseline Data'!DZ421</f>
        <v>4.9887738872067109</v>
      </c>
      <c r="EA93" s="236">
        <f>'Master-National Baseline Data'!EA421</f>
        <v>0.45763954005626084</v>
      </c>
      <c r="EB93" s="236">
        <f>'Master-National Baseline Data'!EB421</f>
        <v>190.00206697223354</v>
      </c>
      <c r="EC93" s="236">
        <f>'Master-National Baseline Data'!EC421</f>
        <v>401.97238120739235</v>
      </c>
      <c r="ED93" s="236">
        <f>'Master-National Baseline Data'!ED421</f>
        <v>261.61650842823133</v>
      </c>
      <c r="EE93" s="236">
        <f>'Master-National Baseline Data'!EE421</f>
        <v>123.40795768563491</v>
      </c>
      <c r="EF93" s="236">
        <f>'Master-National Baseline Data'!EF421</f>
        <v>257.50875034333103</v>
      </c>
      <c r="EG93" s="236">
        <f>'Master-National Baseline Data'!EG421</f>
        <v>9.5312488967300446</v>
      </c>
      <c r="EH93" s="236">
        <f>'Master-National Baseline Data'!EH421</f>
        <v>15.369899387878538</v>
      </c>
      <c r="EI93" s="236">
        <f>'Master-National Baseline Data'!EI421</f>
        <v>17.598091903707484</v>
      </c>
      <c r="EJ93" s="236">
        <f>'Master-National Baseline Data'!EJ421</f>
        <v>1.9213088582282312</v>
      </c>
      <c r="EK93" s="236">
        <f>'Master-National Baseline Data'!EK421</f>
        <v>6.4021912445617906</v>
      </c>
      <c r="EL93" s="236">
        <f>'Master-National Baseline Data'!EL421</f>
        <v>1.0306984133522881</v>
      </c>
      <c r="EM93" s="236">
        <f>'Master-National Baseline Data'!EM421</f>
        <v>2.180137570235261</v>
      </c>
      <c r="EN93" s="236">
        <f>'Master-National Baseline Data'!EN421</f>
        <v>1.1196032623623089</v>
      </c>
      <c r="EO93" s="236">
        <f>'Master-National Baseline Data'!EO421</f>
        <v>12.985434656601218</v>
      </c>
      <c r="EP93" s="236">
        <f>'Master-National Baseline Data'!EP421</f>
        <v>82.651299508527856</v>
      </c>
      <c r="EQ93" s="235"/>
      <c r="ER93" s="238">
        <f>'Master-National Baseline Data'!ER421</f>
        <v>1.38728433333333</v>
      </c>
      <c r="ES93" s="238">
        <f>'Master-National Baseline Data'!ES421</f>
        <v>19.480753333333301</v>
      </c>
      <c r="ET93" s="238">
        <f>'Master-National Baseline Data'!ET421</f>
        <v>36.955322666666703</v>
      </c>
      <c r="EU93" s="238">
        <f>'Master-National Baseline Data'!EU421</f>
        <v>44.043695333333297</v>
      </c>
      <c r="EV93" s="238">
        <f>'Master-National Baseline Data'!EV421</f>
        <v>0.238385666666666</v>
      </c>
      <c r="EW93" s="238">
        <f>'Master-National Baseline Data'!EW421</f>
        <v>0.42969200000000102</v>
      </c>
      <c r="EX93" s="238">
        <f>'Master-National Baseline Data'!EX421</f>
        <v>0.191100666666667</v>
      </c>
      <c r="EY93" s="238">
        <f>'Master-National Baseline Data'!EY421</f>
        <v>2.5056863333333399</v>
      </c>
      <c r="EZ93" s="238">
        <f>'Master-National Baseline Data'!EZ421</f>
        <v>6.1194973333333298</v>
      </c>
      <c r="FA93" s="238">
        <f>'Master-National Baseline Data'!FA421</f>
        <v>4.0923256666666603</v>
      </c>
      <c r="FB93" s="238">
        <f>'Master-National Baseline Data'!FB421</f>
        <v>2.3140459999999998</v>
      </c>
      <c r="FC93" s="238">
        <f>'Master-National Baseline Data'!FC421</f>
        <v>1.0735983333333301</v>
      </c>
      <c r="FD93" s="238">
        <f>'Master-National Baseline Data'!FD421</f>
        <v>10.735983333333301</v>
      </c>
      <c r="FE93" s="238">
        <f>'Master-National Baseline Data'!FE421</f>
        <v>7.8482666666666701E-2</v>
      </c>
      <c r="FF93" s="238">
        <f>'Master-National Baseline Data'!FF421</f>
        <v>0.78482666666666701</v>
      </c>
      <c r="FG93" s="238">
        <f>'Master-National Baseline Data'!FG421</f>
        <v>13.679432401209562</v>
      </c>
      <c r="FH93" s="238">
        <f>'Master-National Baseline Data'!FH421</f>
        <v>210.43711466666599</v>
      </c>
      <c r="FI93" s="238">
        <f>'Master-National Baseline Data'!FI421</f>
        <v>6.6171870000000004</v>
      </c>
      <c r="FJ93" s="238">
        <f>'Master-National Baseline Data'!FJ421</f>
        <v>1345.3585536666701</v>
      </c>
      <c r="FK93" s="238">
        <f>'Master-National Baseline Data'!FK421</f>
        <v>4.6711600000000102</v>
      </c>
      <c r="FL93" s="238">
        <f>'Master-National Baseline Data'!FL421</f>
        <v>1.724707</v>
      </c>
      <c r="FM93" s="238">
        <f>'Master-National Baseline Data'!FM421</f>
        <v>207.19270333333299</v>
      </c>
      <c r="FN93" s="238">
        <f>'Master-National Baseline Data'!FN421</f>
        <v>414.36780633333302</v>
      </c>
      <c r="FO93" s="238">
        <f>'Master-National Baseline Data'!FO421</f>
        <v>283.665183666666</v>
      </c>
      <c r="FP93" s="238">
        <f>'Master-National Baseline Data'!FP421</f>
        <v>139.57917966666699</v>
      </c>
      <c r="FQ93" s="238">
        <f>'Master-National Baseline Data'!FQ421</f>
        <v>222.24238966666601</v>
      </c>
      <c r="FR93" s="238">
        <f>'Master-National Baseline Data'!FR421</f>
        <v>8.0069443333333403</v>
      </c>
      <c r="FS93" s="238">
        <f>'Master-National Baseline Data'!FS421</f>
        <v>16.031901666666698</v>
      </c>
      <c r="FT93" s="238">
        <f>'Master-National Baseline Data'!FT421</f>
        <v>15.5469573333333</v>
      </c>
      <c r="FU93" s="238">
        <f>'Master-National Baseline Data'!FU421</f>
        <v>3.9786350000000099</v>
      </c>
      <c r="FV93" s="238">
        <f>'Master-National Baseline Data'!FV421</f>
        <v>6.8640236666666699</v>
      </c>
      <c r="FW93" s="238">
        <f>'Master-National Baseline Data'!FW421</f>
        <v>1.0560166666666599</v>
      </c>
      <c r="FX93" s="238">
        <f>'Master-National Baseline Data'!FX421</f>
        <v>2.3385359999999999</v>
      </c>
      <c r="FY93" s="238">
        <f>'Master-National Baseline Data'!FY421</f>
        <v>0.96542099999999997</v>
      </c>
      <c r="FZ93" s="238">
        <f>'Master-National Baseline Data'!FZ421</f>
        <v>13.070482</v>
      </c>
      <c r="GA93" s="241">
        <f>'Master-National Baseline Data'!GA421</f>
        <v>83.470541000000097</v>
      </c>
      <c r="GB93" s="54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</row>
    <row r="94" spans="1:217" x14ac:dyDescent="0.2">
      <c r="A94" s="54"/>
      <c r="B94" s="232">
        <f>'Master-National Baseline Data'!B422</f>
        <v>679</v>
      </c>
      <c r="C94" s="233" t="str">
        <f>'Master-National Baseline Data'!C422</f>
        <v>675P</v>
      </c>
      <c r="D94" s="233" t="str">
        <f>'Master-National Baseline Data'!D422</f>
        <v>675P-BD73</v>
      </c>
      <c r="E94" s="233" t="str">
        <f>'Master-National Baseline Data'!E422</f>
        <v>064</v>
      </c>
      <c r="F94" s="233" t="str">
        <f>'Master-National Baseline Data'!F422</f>
        <v xml:space="preserve">Cereals dominant and enset and root crops minor </v>
      </c>
      <c r="G94" s="233" t="str">
        <f>'Master-National Baseline Data'!G422</f>
        <v>SNNPRS</v>
      </c>
      <c r="H94" s="233" t="str">
        <f>'Master-National Baseline Data'!H422</f>
        <v>Wolayita</v>
      </c>
      <c r="I94" s="233" t="str">
        <f>'Master-National Baseline Data'!I422</f>
        <v xml:space="preserve">Damot Gale </v>
      </c>
      <c r="J94" s="233" t="str">
        <f>'Master-National Baseline Data'!J422</f>
        <v>Wondara Balose</v>
      </c>
      <c r="K94" s="233" t="str">
        <f>'Master-National Baseline Data'!K422</f>
        <v>Godaye</v>
      </c>
      <c r="L94" s="233" t="str">
        <f>'Master-National Baseline Data'!L422</f>
        <v>Godaye</v>
      </c>
      <c r="M94" s="233" t="str">
        <f>'Master-National Baseline Data'!M422</f>
        <v>SN-DaG-WB</v>
      </c>
      <c r="N94" s="233" t="str">
        <f>'Master-National Baseline Data'!N422</f>
        <v>Business as usual</v>
      </c>
      <c r="O94" s="233" t="str">
        <f>'Master-National Baseline Data'!O422</f>
        <v>Eroded , low soil fertility and degraded crop land</v>
      </c>
      <c r="P94" s="233" t="str">
        <f>'Master-National Baseline Data'!P422</f>
        <v>Degraded cropland</v>
      </c>
      <c r="Q94" s="233" t="str">
        <f>'Master-National Baseline Data'!Q422</f>
        <v>No intervention</v>
      </c>
      <c r="R94" s="233" t="str">
        <f>'Master-National Baseline Data'!R422</f>
        <v xml:space="preserve">No Integrated soil and water conservation and fertility, degraded cropland </v>
      </c>
      <c r="S94" s="233" t="str">
        <f>'Master-National Baseline Data'!S422</f>
        <v>Cropland</v>
      </c>
      <c r="T94" s="233" t="str">
        <f>'Master-National Baseline Data'!T422</f>
        <v>NI</v>
      </c>
      <c r="U94" s="233" t="str">
        <f>'Master-National Baseline Data'!U422</f>
        <v>NI</v>
      </c>
      <c r="V94" s="233" t="str">
        <f>'Master-National Baseline Data'!V422</f>
        <v>NI</v>
      </c>
      <c r="W94" s="234">
        <f>'Master-National Baseline Data'!W422</f>
        <v>2013</v>
      </c>
      <c r="X94" s="234">
        <f>'Master-National Baseline Data'!X422</f>
        <v>0</v>
      </c>
      <c r="Y94" s="235" t="str">
        <f>'Master-National Baseline Data'!Y422</f>
        <v>NI_0</v>
      </c>
      <c r="Z94" s="235" t="str">
        <f>'Master-National Baseline Data'!Z422</f>
        <v>No physical measure</v>
      </c>
      <c r="AA94" s="235" t="str">
        <f>'Master-National Baseline Data'!AA422</f>
        <v>No biological measure</v>
      </c>
      <c r="AB94" s="235" t="str">
        <f>'Master-National Baseline Data'!AB422</f>
        <v>Acacia-Eucalyptus-Gravilea</v>
      </c>
      <c r="AC94" s="235" t="str">
        <f>'Master-National Baseline Data'!AC422</f>
        <v>No grasses</v>
      </c>
      <c r="AD94" s="235" t="str">
        <f>'Master-National Baseline Data'!AD422</f>
        <v>Maize,  pulses, sweet potatoes and enset</v>
      </c>
      <c r="AE94" s="235" t="str">
        <f>'Master-National Baseline Data'!AE422</f>
        <v>Maize-Wheat-Tef-Haricot bean-Barley</v>
      </c>
      <c r="AF94" s="235" t="str">
        <f>'Master-National Baseline Data'!AF422</f>
        <v>Sparse</v>
      </c>
      <c r="AG94" s="235" t="str">
        <f>'Master-National Baseline Data'!AG422</f>
        <v>Shoats and cattle</v>
      </c>
      <c r="AH94" s="235" t="str">
        <f>'Master-National Baseline Data'!AH422</f>
        <v>Soil profile sample</v>
      </c>
      <c r="AI94" s="235" t="str">
        <f>'Master-National Baseline Data'!AI422</f>
        <v>SN-DG-3r-C3-15-45cm</v>
      </c>
      <c r="AJ94" s="235" t="str">
        <f>'Master-National Baseline Data'!AJ422</f>
        <v>SN-DG-3r-C3-BD-15-45cm</v>
      </c>
      <c r="AK94" s="235" t="str">
        <f>'Master-National Baseline Data'!AK422</f>
        <v>15-45</v>
      </c>
      <c r="AL94" s="235">
        <f>'Master-National Baseline Data'!AL422</f>
        <v>30</v>
      </c>
      <c r="AM94" s="235" t="str">
        <f>'Master-National Baseline Data'!AM422</f>
        <v>WC</v>
      </c>
      <c r="AN94" s="235" t="str">
        <f>'Master-National Baseline Data'!AN422</f>
        <v>MIR</v>
      </c>
      <c r="AO94" s="235">
        <f>'Master-National Baseline Data'!AO422</f>
        <v>0</v>
      </c>
      <c r="AP94" s="235">
        <f>'Master-National Baseline Data'!AP422</f>
        <v>368135.7</v>
      </c>
      <c r="AQ94" s="235">
        <f>'Master-National Baseline Data'!AQ422</f>
        <v>766967.25</v>
      </c>
      <c r="AR94" s="235">
        <f>'Master-National Baseline Data'!AR422</f>
        <v>6.9371530000000003</v>
      </c>
      <c r="AS94" s="235">
        <f>'Master-National Baseline Data'!AS422</f>
        <v>37.806372000000003</v>
      </c>
      <c r="AT94" s="235" t="str">
        <f>'Master-National Baseline Data'!AT422</f>
        <v>6°56'13.75"</v>
      </c>
      <c r="AU94" s="235" t="str">
        <f>'Master-National Baseline Data'!AU422</f>
        <v>37°48'22.94"</v>
      </c>
      <c r="AV94" s="235">
        <f>'Master-National Baseline Data'!AV422</f>
        <v>1332046.4445793801</v>
      </c>
      <c r="AW94" s="235">
        <f>'Master-National Baseline Data'!AW422</f>
        <v>816893.04808592796</v>
      </c>
      <c r="AX94" s="235">
        <f>'Master-National Baseline Data'!AX422</f>
        <v>2180</v>
      </c>
      <c r="AY94" s="235">
        <f>'Master-National Baseline Data'!AY422</f>
        <v>2184</v>
      </c>
      <c r="AZ94" s="235">
        <f>'Master-National Baseline Data'!AZ422</f>
        <v>-0.99696132000000004</v>
      </c>
      <c r="BA94" s="235">
        <f>'Master-National Baseline Data'!BA422</f>
        <v>-1.09707446</v>
      </c>
      <c r="BB94" s="235">
        <f>'Master-National Baseline Data'!BB422</f>
        <v>-1.0817436300000001</v>
      </c>
      <c r="BC94" s="235">
        <f>'Master-National Baseline Data'!BC422</f>
        <v>-1.0938577</v>
      </c>
      <c r="BD94" s="235">
        <f>'Master-National Baseline Data'!BD422</f>
        <v>-1.2373905999999999</v>
      </c>
      <c r="BE94" s="235">
        <f>'Master-National Baseline Data'!BE422</f>
        <v>-1.2314877399999999</v>
      </c>
      <c r="BF94" s="235">
        <f>'Master-National Baseline Data'!BF422</f>
        <v>-0.95250725999999997</v>
      </c>
      <c r="BG94" s="235">
        <f>'Master-National Baseline Data'!BG422</f>
        <v>35.100700000000003</v>
      </c>
      <c r="BH94" s="235">
        <f>'Master-National Baseline Data'!BH422</f>
        <v>2167</v>
      </c>
      <c r="BI94" s="235">
        <f>'Master-National Baseline Data'!BI422</f>
        <v>-7.5493100000000003E-4</v>
      </c>
      <c r="BJ94" s="235">
        <f>'Master-National Baseline Data'!BJ422</f>
        <v>-7.9273699999999996E-4</v>
      </c>
      <c r="BK94" s="235">
        <f>'Master-National Baseline Data'!BK422</f>
        <v>8.6007099999999994</v>
      </c>
      <c r="BL94" s="235">
        <f>'Master-National Baseline Data'!BL422</f>
        <v>764.67399999999998</v>
      </c>
      <c r="BM94" s="235">
        <f>'Master-National Baseline Data'!BM422</f>
        <v>-2.5936499999999999E-3</v>
      </c>
      <c r="BN94" s="235">
        <f>'Master-National Baseline Data'!BN422</f>
        <v>18.86</v>
      </c>
      <c r="BO94" s="235">
        <f>'Master-National Baseline Data'!BO422</f>
        <v>112.48</v>
      </c>
      <c r="BP94" s="235">
        <f>'Master-National Baseline Data'!BP422</f>
        <v>1349.76</v>
      </c>
      <c r="BQ94" s="235">
        <f>'Master-National Baseline Data'!BQ422</f>
        <v>105.72</v>
      </c>
      <c r="BR94" s="235">
        <f>'Master-National Baseline Data'!BR422</f>
        <v>1268.6399999999999</v>
      </c>
      <c r="BS94" s="235">
        <f>'Master-National Baseline Data'!BS422</f>
        <v>0.93990042674253194</v>
      </c>
      <c r="BT94" s="235">
        <f>'Master-National Baseline Data'!BT422</f>
        <v>15.7</v>
      </c>
      <c r="BU94" s="235">
        <f>'Master-National Baseline Data'!BU422</f>
        <v>4.25</v>
      </c>
      <c r="BV94" s="235">
        <f>'Master-National Baseline Data'!BV422</f>
        <v>12.06</v>
      </c>
      <c r="BW94" s="235">
        <f>'Master-National Baseline Data'!BW422</f>
        <v>-81</v>
      </c>
      <c r="BX94" s="235">
        <f>'Master-National Baseline Data'!BX422</f>
        <v>326</v>
      </c>
      <c r="BY94" s="235">
        <f>'Master-National Baseline Data'!BY422</f>
        <v>24.2</v>
      </c>
      <c r="BZ94" s="235" t="str">
        <f>'Master-National Baseline Data'!BZ422</f>
        <v>Humid</v>
      </c>
      <c r="CA94" s="235">
        <f>'Master-National Baseline Data'!CA422</f>
        <v>1.06</v>
      </c>
      <c r="CB94" s="235">
        <f>'Master-National Baseline Data'!CB422</f>
        <v>9.0365915298499999</v>
      </c>
      <c r="CC94" s="235">
        <f>'Master-National Baseline Data'!CC422</f>
        <v>1776</v>
      </c>
      <c r="CD94" s="235">
        <f>'Master-National Baseline Data'!CD422</f>
        <v>1776</v>
      </c>
      <c r="CE94" s="235">
        <f>'Master-National Baseline Data'!CE422</f>
        <v>2151</v>
      </c>
      <c r="CF94" s="235" t="str">
        <f>'Master-National Baseline Data'!CF422</f>
        <v>NPP Precipitation limited</v>
      </c>
      <c r="CG94" s="235">
        <f>'Master-National Baseline Data'!CG422</f>
        <v>0.9</v>
      </c>
      <c r="CH94" s="235">
        <f>'Master-National Baseline Data'!CH422</f>
        <v>0</v>
      </c>
      <c r="CI94" s="235" t="str">
        <f>'Master-National Baseline Data'!CI422</f>
        <v>Subtropical humid moist forest</v>
      </c>
      <c r="CJ94" s="235" t="str">
        <f>'Master-National Baseline Data'!CJ422</f>
        <v>Arid steppe hot</v>
      </c>
      <c r="CK94" s="235" t="str">
        <f>'Master-National Baseline Data'!CK422</f>
        <v>Semiarid</v>
      </c>
      <c r="CL94" s="235" t="str">
        <f>'Master-National Baseline Data'!CL422</f>
        <v>27 Feb - 9 Nov</v>
      </c>
      <c r="CM94" s="235" t="str">
        <f>'Master-National Baseline Data'!CM422</f>
        <v>Almost no roots</v>
      </c>
      <c r="CN94" s="235" t="str">
        <f>'Master-National Baseline Data'!CN422</f>
        <v>Reddish yellow</v>
      </c>
      <c r="CO94" s="236">
        <f>'Master-National Baseline Data'!CO422</f>
        <v>1.4165319593183809</v>
      </c>
      <c r="CP94" s="236">
        <f>'Master-National Baseline Data'!CP422</f>
        <v>17.258522728274144</v>
      </c>
      <c r="CQ94" s="236">
        <f>'Master-National Baseline Data'!CQ422</f>
        <v>34.446022726555398</v>
      </c>
      <c r="CR94" s="236">
        <f>'Master-National Baseline Data'!CR422</f>
        <v>48.29545454517045</v>
      </c>
      <c r="CS94" s="237" t="str">
        <f>'Master-National Baseline Data'!CS422</f>
        <v>clay</v>
      </c>
      <c r="CT94" s="237" t="str">
        <f>'Master-National Baseline Data'!CT422</f>
        <v>Well drained</v>
      </c>
      <c r="CU94" s="237">
        <f>'Master-National Baseline Data'!CU422</f>
        <v>0.19610464352864593</v>
      </c>
      <c r="CV94" s="237">
        <f>'Master-National Baseline Data'!CV422</f>
        <v>0.40529531568228105</v>
      </c>
      <c r="CW94" s="237">
        <f>'Master-National Baseline Data'!CW422</f>
        <v>0.20919067215363513</v>
      </c>
      <c r="CX94" s="237">
        <f>'Master-National Baseline Data'!CX422</f>
        <v>2.2579026593075735</v>
      </c>
      <c r="CY94" s="237">
        <f>'Master-National Baseline Data'!CY422</f>
        <v>6.3869999999999996</v>
      </c>
      <c r="CZ94" s="235">
        <f>'Master-National Baseline Data'!CZ422</f>
        <v>6.0869999999999997</v>
      </c>
      <c r="DA94" s="235">
        <f>'Master-National Baseline Data'!DA422</f>
        <v>6.5</v>
      </c>
      <c r="DB94" s="235">
        <f>'Master-National Baseline Data'!DB422</f>
        <v>0.11300000000000043</v>
      </c>
      <c r="DC94" s="235" t="str">
        <f>'Master-National Baseline Data'!DC422</f>
        <v>LR</v>
      </c>
      <c r="DD94" s="237">
        <f>'Master-National Baseline Data'!DD422</f>
        <v>2.23613963039011</v>
      </c>
      <c r="DE94" s="237">
        <f>'Master-National Baseline Data'!DE422</f>
        <v>1.4352977412730801</v>
      </c>
      <c r="DF94" s="237">
        <f>'Master-National Baseline Data'!DF422</f>
        <v>0.29239999999999999</v>
      </c>
      <c r="DG94" s="237">
        <f>'Master-National Baseline Data'!DG422</f>
        <v>0.29239999999999999</v>
      </c>
      <c r="DH94" s="237">
        <f>'Master-National Baseline Data'!DH422</f>
        <v>0</v>
      </c>
      <c r="DI94" s="237">
        <f>'Master-National Baseline Data'!DI422</f>
        <v>2.9239999999999999</v>
      </c>
      <c r="DJ94" s="237">
        <f>'Master-National Baseline Data'!DJ422</f>
        <v>0</v>
      </c>
      <c r="DK94" s="237">
        <f>'Master-National Baseline Data'!DK422</f>
        <v>0</v>
      </c>
      <c r="DL94" s="237">
        <f>'Master-National Baseline Data'!DL422</f>
        <v>12.425818347140838</v>
      </c>
      <c r="DM94" s="237">
        <f>'Master-National Baseline Data'!DM422</f>
        <v>12.425818347140838</v>
      </c>
      <c r="DN94" s="237">
        <f>'Master-National Baseline Data'!DN422</f>
        <v>0</v>
      </c>
      <c r="DO94" s="237">
        <f>'Master-National Baseline Data'!DO422</f>
        <v>0</v>
      </c>
      <c r="DP94" s="237">
        <f>'Master-National Baseline Data'!DP422</f>
        <v>45.561333939516402</v>
      </c>
      <c r="DQ94" s="237">
        <f>'Master-National Baseline Data'!DQ422</f>
        <v>45.561333939516402</v>
      </c>
      <c r="DR94" s="237">
        <f>'Master-National Baseline Data'!DR422</f>
        <v>0</v>
      </c>
      <c r="DS94" s="237">
        <f>'Master-National Baseline Data'!DS422</f>
        <v>0</v>
      </c>
      <c r="DT94" s="237">
        <f>'Master-National Baseline Data'!DT422</f>
        <v>1.7399999999999999E-2</v>
      </c>
      <c r="DU94" s="237">
        <f>'Master-National Baseline Data'!DU422</f>
        <v>0.17399999999999999</v>
      </c>
      <c r="DV94" s="237">
        <f>'Master-National Baseline Data'!DV422</f>
        <v>16.804597701149426</v>
      </c>
      <c r="DW94" s="237">
        <f>'Master-National Baseline Data'!DW422</f>
        <v>163.08580703596087</v>
      </c>
      <c r="DX94" s="237">
        <f>'Master-National Baseline Data'!DX422</f>
        <v>1.3414508572597632</v>
      </c>
      <c r="DY94" s="237">
        <f>'Master-National Baseline Data'!DY422</f>
        <v>1065.2207925770219</v>
      </c>
      <c r="DZ94" s="237">
        <f>'Master-National Baseline Data'!DZ422</f>
        <v>11.078963702370173</v>
      </c>
      <c r="EA94" s="237">
        <f>'Master-National Baseline Data'!EA422</f>
        <v>10.681507436164873</v>
      </c>
      <c r="EB94" s="237">
        <f>'Master-National Baseline Data'!EB422</f>
        <v>150.07357907103557</v>
      </c>
      <c r="EC94" s="237">
        <f>'Master-National Baseline Data'!EC422</f>
        <v>302.26937293590936</v>
      </c>
      <c r="ED94" s="237">
        <f>'Master-National Baseline Data'!ED422</f>
        <v>131.0459790844719</v>
      </c>
      <c r="EE94" s="237">
        <f>'Master-National Baseline Data'!EE422</f>
        <v>123.2358199379083</v>
      </c>
      <c r="EF94" s="237">
        <f>'Master-National Baseline Data'!EF422</f>
        <v>297.97831301989282</v>
      </c>
      <c r="EG94" s="237">
        <f>'Master-National Baseline Data'!EG422</f>
        <v>5.6721144824349308</v>
      </c>
      <c r="EH94" s="237">
        <f>'Master-National Baseline Data'!EH422</f>
        <v>10.002822323636765</v>
      </c>
      <c r="EI94" s="237">
        <f>'Master-National Baseline Data'!EI422</f>
        <v>7.1219340267284901</v>
      </c>
      <c r="EJ94" s="237">
        <f>'Master-National Baseline Data'!EJ422</f>
        <v>1.7164741489342605</v>
      </c>
      <c r="EK94" s="237">
        <f>'Master-National Baseline Data'!EK422</f>
        <v>5.3261039628851101</v>
      </c>
      <c r="EL94" s="237">
        <f>'Master-National Baseline Data'!EL422</f>
        <v>0.77504967419463944</v>
      </c>
      <c r="EM94" s="237">
        <f>'Master-National Baseline Data'!EM422</f>
        <v>1.0920498257039324</v>
      </c>
      <c r="EN94" s="237">
        <f>'Master-National Baseline Data'!EN422</f>
        <v>1.2955578826951861</v>
      </c>
      <c r="EO94" s="237">
        <f>'Master-National Baseline Data'!EO422</f>
        <v>10.119619415838478</v>
      </c>
      <c r="EP94" s="237">
        <f>'Master-National Baseline Data'!EP422</f>
        <v>83.884195607128149</v>
      </c>
      <c r="EQ94" s="235"/>
      <c r="ER94" s="238">
        <f>'Master-National Baseline Data'!ER422</f>
        <v>1.416247</v>
      </c>
      <c r="ES94" s="238">
        <f>'Master-National Baseline Data'!ES422</f>
        <v>19.5586260000001</v>
      </c>
      <c r="ET94" s="238">
        <f>'Master-National Baseline Data'!ET422</f>
        <v>34.754699333333399</v>
      </c>
      <c r="EU94" s="238">
        <f>'Master-National Baseline Data'!EU422</f>
        <v>44.847568666666497</v>
      </c>
      <c r="EV94" s="238">
        <f>'Master-National Baseline Data'!EV422</f>
        <v>0.20913200000000001</v>
      </c>
      <c r="EW94" s="238">
        <f>'Master-National Baseline Data'!EW422</f>
        <v>0.41327766666666599</v>
      </c>
      <c r="EX94" s="238">
        <f>'Master-National Baseline Data'!EX422</f>
        <v>0.199144666666666</v>
      </c>
      <c r="EY94" s="238">
        <f>'Master-National Baseline Data'!EY422</f>
        <v>2.5471599999999999</v>
      </c>
      <c r="EZ94" s="238">
        <f>'Master-National Baseline Data'!EZ422</f>
        <v>6.3286903333333298</v>
      </c>
      <c r="FA94" s="238">
        <f>'Master-National Baseline Data'!FA422</f>
        <v>3.01277366666667</v>
      </c>
      <c r="FB94" s="238">
        <f>'Master-National Baseline Data'!FB422</f>
        <v>1.9587223333333399</v>
      </c>
      <c r="FC94" s="238">
        <f>'Master-National Baseline Data'!FC422</f>
        <v>0.57578733333333298</v>
      </c>
      <c r="FD94" s="238">
        <f>'Master-National Baseline Data'!FD422</f>
        <v>5.7578733333333298</v>
      </c>
      <c r="FE94" s="238">
        <f>'Master-National Baseline Data'!FE422</f>
        <v>4.3388333333333202E-2</v>
      </c>
      <c r="FF94" s="238">
        <f>'Master-National Baseline Data'!FF422</f>
        <v>0.43388333333333201</v>
      </c>
      <c r="FG94" s="238">
        <f>'Master-National Baseline Data'!FG422</f>
        <v>13.270556601236924</v>
      </c>
      <c r="FH94" s="238">
        <f>'Master-National Baseline Data'!FH422</f>
        <v>174.41367133333301</v>
      </c>
      <c r="FI94" s="238">
        <f>'Master-National Baseline Data'!FI422</f>
        <v>2.92804633333333</v>
      </c>
      <c r="FJ94" s="238">
        <f>'Master-National Baseline Data'!FJ422</f>
        <v>1078.019601</v>
      </c>
      <c r="FK94" s="238">
        <f>'Master-National Baseline Data'!FK422</f>
        <v>8.5990603333333304</v>
      </c>
      <c r="FL94" s="238">
        <f>'Master-National Baseline Data'!FL422</f>
        <v>6.7150649999999796</v>
      </c>
      <c r="FM94" s="238">
        <f>'Master-National Baseline Data'!FM422</f>
        <v>151.49006600000001</v>
      </c>
      <c r="FN94" s="238">
        <f>'Master-National Baseline Data'!FN422</f>
        <v>315.08112666666602</v>
      </c>
      <c r="FO94" s="238">
        <f>'Master-National Baseline Data'!FO422</f>
        <v>190.05473966666699</v>
      </c>
      <c r="FP94" s="238">
        <f>'Master-National Baseline Data'!FP422</f>
        <v>135.025653333333</v>
      </c>
      <c r="FQ94" s="238">
        <f>'Master-National Baseline Data'!FQ422</f>
        <v>224.50387233333299</v>
      </c>
      <c r="FR94" s="238">
        <f>'Master-National Baseline Data'!FR422</f>
        <v>5.76418433333333</v>
      </c>
      <c r="FS94" s="238">
        <f>'Master-National Baseline Data'!FS422</f>
        <v>11.476357</v>
      </c>
      <c r="FT94" s="238">
        <f>'Master-National Baseline Data'!FT422</f>
        <v>10.085421666666701</v>
      </c>
      <c r="FU94" s="238">
        <f>'Master-National Baseline Data'!FU422</f>
        <v>2.6565180000000002</v>
      </c>
      <c r="FV94" s="238">
        <f>'Master-National Baseline Data'!FV422</f>
        <v>5.3446956666666603</v>
      </c>
      <c r="FW94" s="238">
        <f>'Master-National Baseline Data'!FW422</f>
        <v>0.79523499999999803</v>
      </c>
      <c r="FX94" s="238">
        <f>'Master-National Baseline Data'!FX422</f>
        <v>1.5267326666666701</v>
      </c>
      <c r="FY94" s="238">
        <f>'Master-National Baseline Data'!FY422</f>
        <v>0.99236766666666798</v>
      </c>
      <c r="FZ94" s="238">
        <f>'Master-National Baseline Data'!FZ422</f>
        <v>10.611314666666701</v>
      </c>
      <c r="GA94" s="241">
        <f>'Master-National Baseline Data'!GA422</f>
        <v>84.009028999999899</v>
      </c>
      <c r="GB94" s="54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</row>
    <row r="95" spans="1:217" x14ac:dyDescent="0.2">
      <c r="A95" s="54"/>
      <c r="B95" s="232">
        <f>'Master-National Baseline Data'!B423</f>
        <v>680</v>
      </c>
      <c r="C95" s="233" t="str">
        <f>'Master-National Baseline Data'!C423</f>
        <v>676P</v>
      </c>
      <c r="D95" s="233" t="str">
        <f>'Master-National Baseline Data'!D423</f>
        <v>676P-BD74</v>
      </c>
      <c r="E95" s="233" t="str">
        <f>'Master-National Baseline Data'!E423</f>
        <v>064</v>
      </c>
      <c r="F95" s="233" t="str">
        <f>'Master-National Baseline Data'!F423</f>
        <v xml:space="preserve">Cereals dominant and enset and root crops minor </v>
      </c>
      <c r="G95" s="233" t="str">
        <f>'Master-National Baseline Data'!G423</f>
        <v>SNNPRS</v>
      </c>
      <c r="H95" s="233" t="str">
        <f>'Master-National Baseline Data'!H423</f>
        <v>Wolayita</v>
      </c>
      <c r="I95" s="233" t="str">
        <f>'Master-National Baseline Data'!I423</f>
        <v xml:space="preserve">Damot Gale </v>
      </c>
      <c r="J95" s="233" t="str">
        <f>'Master-National Baseline Data'!J423</f>
        <v>Wondara Balose</v>
      </c>
      <c r="K95" s="233" t="str">
        <f>'Master-National Baseline Data'!K423</f>
        <v>Godaye</v>
      </c>
      <c r="L95" s="233" t="str">
        <f>'Master-National Baseline Data'!L423</f>
        <v>Godaye</v>
      </c>
      <c r="M95" s="233" t="str">
        <f>'Master-National Baseline Data'!M423</f>
        <v>SN-DaG-WB</v>
      </c>
      <c r="N95" s="233" t="str">
        <f>'Master-National Baseline Data'!N423</f>
        <v>Business as usual</v>
      </c>
      <c r="O95" s="233" t="str">
        <f>'Master-National Baseline Data'!O423</f>
        <v>Eroded , low soil fertility and degraded crop land</v>
      </c>
      <c r="P95" s="233" t="str">
        <f>'Master-National Baseline Data'!P423</f>
        <v>Degraded cropland</v>
      </c>
      <c r="Q95" s="233" t="str">
        <f>'Master-National Baseline Data'!Q423</f>
        <v>No intervention</v>
      </c>
      <c r="R95" s="233" t="str">
        <f>'Master-National Baseline Data'!R423</f>
        <v xml:space="preserve">No Integrated soil and water conservation and fertility, degraded cropland </v>
      </c>
      <c r="S95" s="233" t="str">
        <f>'Master-National Baseline Data'!S423</f>
        <v>Cropland</v>
      </c>
      <c r="T95" s="233" t="str">
        <f>'Master-National Baseline Data'!T423</f>
        <v>NI</v>
      </c>
      <c r="U95" s="233" t="str">
        <f>'Master-National Baseline Data'!U423</f>
        <v>NI</v>
      </c>
      <c r="V95" s="233" t="str">
        <f>'Master-National Baseline Data'!V423</f>
        <v>NI</v>
      </c>
      <c r="W95" s="234">
        <f>'Master-National Baseline Data'!W423</f>
        <v>2013</v>
      </c>
      <c r="X95" s="234">
        <f>'Master-National Baseline Data'!X423</f>
        <v>0</v>
      </c>
      <c r="Y95" s="235" t="str">
        <f>'Master-National Baseline Data'!Y423</f>
        <v>NI_0</v>
      </c>
      <c r="Z95" s="235" t="str">
        <f>'Master-National Baseline Data'!Z423</f>
        <v>No physical measure</v>
      </c>
      <c r="AA95" s="235" t="str">
        <f>'Master-National Baseline Data'!AA423</f>
        <v>No biological measure</v>
      </c>
      <c r="AB95" s="235" t="str">
        <f>'Master-National Baseline Data'!AB423</f>
        <v>Acacia-Eucalyptus-Gravilea</v>
      </c>
      <c r="AC95" s="235" t="str">
        <f>'Master-National Baseline Data'!AC423</f>
        <v>No grasses</v>
      </c>
      <c r="AD95" s="235" t="str">
        <f>'Master-National Baseline Data'!AD423</f>
        <v>Maize,  pulses, sweet potatoes and enset</v>
      </c>
      <c r="AE95" s="235" t="str">
        <f>'Master-National Baseline Data'!AE423</f>
        <v>Maize-Wheat-Tef-Haricot bean-Barley</v>
      </c>
      <c r="AF95" s="235" t="str">
        <f>'Master-National Baseline Data'!AF423</f>
        <v>Sparse</v>
      </c>
      <c r="AG95" s="235" t="str">
        <f>'Master-National Baseline Data'!AG423</f>
        <v>Shoats and cattle</v>
      </c>
      <c r="AH95" s="235" t="str">
        <f>'Master-National Baseline Data'!AH423</f>
        <v>Soil profile sample</v>
      </c>
      <c r="AI95" s="235" t="str">
        <f>'Master-National Baseline Data'!AI423</f>
        <v>SN-DG-3r-C3-45-100cm</v>
      </c>
      <c r="AJ95" s="235" t="str">
        <f>'Master-National Baseline Data'!AJ423</f>
        <v>SN-DG-3r-C3-BD-45-100cm</v>
      </c>
      <c r="AK95" s="235" t="str">
        <f>'Master-National Baseline Data'!AK423</f>
        <v>45-100</v>
      </c>
      <c r="AL95" s="235">
        <f>'Master-National Baseline Data'!AL423</f>
        <v>55</v>
      </c>
      <c r="AM95" s="235" t="str">
        <f>'Master-National Baseline Data'!AM423</f>
        <v>WC</v>
      </c>
      <c r="AN95" s="235" t="str">
        <f>'Master-National Baseline Data'!AN423</f>
        <v>MIR</v>
      </c>
      <c r="AO95" s="235">
        <f>'Master-National Baseline Data'!AO423</f>
        <v>0</v>
      </c>
      <c r="AP95" s="235">
        <f>'Master-National Baseline Data'!AP423</f>
        <v>368135.7</v>
      </c>
      <c r="AQ95" s="235">
        <f>'Master-National Baseline Data'!AQ423</f>
        <v>766967.25</v>
      </c>
      <c r="AR95" s="235">
        <f>'Master-National Baseline Data'!AR423</f>
        <v>6.9371530000000003</v>
      </c>
      <c r="AS95" s="235">
        <f>'Master-National Baseline Data'!AS423</f>
        <v>37.806372000000003</v>
      </c>
      <c r="AT95" s="235" t="str">
        <f>'Master-National Baseline Data'!AT423</f>
        <v>6°56'13.75"</v>
      </c>
      <c r="AU95" s="235" t="str">
        <f>'Master-National Baseline Data'!AU423</f>
        <v>37°48'22.94"</v>
      </c>
      <c r="AV95" s="235">
        <f>'Master-National Baseline Data'!AV423</f>
        <v>1332046.4445793801</v>
      </c>
      <c r="AW95" s="235">
        <f>'Master-National Baseline Data'!AW423</f>
        <v>816893.04808592796</v>
      </c>
      <c r="AX95" s="235">
        <f>'Master-National Baseline Data'!AX423</f>
        <v>2180</v>
      </c>
      <c r="AY95" s="235">
        <f>'Master-National Baseline Data'!AY423</f>
        <v>2184</v>
      </c>
      <c r="AZ95" s="235">
        <f>'Master-National Baseline Data'!AZ423</f>
        <v>-0.99696132000000004</v>
      </c>
      <c r="BA95" s="235">
        <f>'Master-National Baseline Data'!BA423</f>
        <v>-1.09707446</v>
      </c>
      <c r="BB95" s="235">
        <f>'Master-National Baseline Data'!BB423</f>
        <v>-1.0817436300000001</v>
      </c>
      <c r="BC95" s="235">
        <f>'Master-National Baseline Data'!BC423</f>
        <v>-1.0938577</v>
      </c>
      <c r="BD95" s="235">
        <f>'Master-National Baseline Data'!BD423</f>
        <v>-1.2373905999999999</v>
      </c>
      <c r="BE95" s="235">
        <f>'Master-National Baseline Data'!BE423</f>
        <v>-1.2314877399999999</v>
      </c>
      <c r="BF95" s="235">
        <f>'Master-National Baseline Data'!BF423</f>
        <v>-0.95250725999999997</v>
      </c>
      <c r="BG95" s="235">
        <f>'Master-National Baseline Data'!BG423</f>
        <v>35.100700000000003</v>
      </c>
      <c r="BH95" s="235">
        <f>'Master-National Baseline Data'!BH423</f>
        <v>2167</v>
      </c>
      <c r="BI95" s="235">
        <f>'Master-National Baseline Data'!BI423</f>
        <v>-7.5493100000000003E-4</v>
      </c>
      <c r="BJ95" s="235">
        <f>'Master-National Baseline Data'!BJ423</f>
        <v>-7.9273699999999996E-4</v>
      </c>
      <c r="BK95" s="235">
        <f>'Master-National Baseline Data'!BK423</f>
        <v>8.6007099999999994</v>
      </c>
      <c r="BL95" s="235">
        <f>'Master-National Baseline Data'!BL423</f>
        <v>764.67399999999998</v>
      </c>
      <c r="BM95" s="235">
        <f>'Master-National Baseline Data'!BM423</f>
        <v>-2.5936499999999999E-3</v>
      </c>
      <c r="BN95" s="235">
        <f>'Master-National Baseline Data'!BN423</f>
        <v>18.86</v>
      </c>
      <c r="BO95" s="235">
        <f>'Master-National Baseline Data'!BO423</f>
        <v>112.48</v>
      </c>
      <c r="BP95" s="235">
        <f>'Master-National Baseline Data'!BP423</f>
        <v>1349.76</v>
      </c>
      <c r="BQ95" s="235">
        <f>'Master-National Baseline Data'!BQ423</f>
        <v>105.72</v>
      </c>
      <c r="BR95" s="235">
        <f>'Master-National Baseline Data'!BR423</f>
        <v>1268.6399999999999</v>
      </c>
      <c r="BS95" s="235">
        <f>'Master-National Baseline Data'!BS423</f>
        <v>0.93990042674253194</v>
      </c>
      <c r="BT95" s="235">
        <f>'Master-National Baseline Data'!BT423</f>
        <v>15.7</v>
      </c>
      <c r="BU95" s="235">
        <f>'Master-National Baseline Data'!BU423</f>
        <v>4.25</v>
      </c>
      <c r="BV95" s="235">
        <f>'Master-National Baseline Data'!BV423</f>
        <v>12.06</v>
      </c>
      <c r="BW95" s="235">
        <f>'Master-National Baseline Data'!BW423</f>
        <v>-81</v>
      </c>
      <c r="BX95" s="235">
        <f>'Master-National Baseline Data'!BX423</f>
        <v>326</v>
      </c>
      <c r="BY95" s="235">
        <f>'Master-National Baseline Data'!BY423</f>
        <v>24.2</v>
      </c>
      <c r="BZ95" s="235" t="str">
        <f>'Master-National Baseline Data'!BZ423</f>
        <v>Humid</v>
      </c>
      <c r="CA95" s="235">
        <f>'Master-National Baseline Data'!CA423</f>
        <v>1.06</v>
      </c>
      <c r="CB95" s="235">
        <f>'Master-National Baseline Data'!CB423</f>
        <v>9.0365915298499999</v>
      </c>
      <c r="CC95" s="235">
        <f>'Master-National Baseline Data'!CC423</f>
        <v>1776</v>
      </c>
      <c r="CD95" s="235">
        <f>'Master-National Baseline Data'!CD423</f>
        <v>1776</v>
      </c>
      <c r="CE95" s="235">
        <f>'Master-National Baseline Data'!CE423</f>
        <v>2151</v>
      </c>
      <c r="CF95" s="235" t="str">
        <f>'Master-National Baseline Data'!CF423</f>
        <v>NPP Precipitation limited</v>
      </c>
      <c r="CG95" s="235">
        <f>'Master-National Baseline Data'!CG423</f>
        <v>0.9</v>
      </c>
      <c r="CH95" s="235">
        <f>'Master-National Baseline Data'!CH423</f>
        <v>0</v>
      </c>
      <c r="CI95" s="235" t="str">
        <f>'Master-National Baseline Data'!CI423</f>
        <v>Subtropical humid moist forest</v>
      </c>
      <c r="CJ95" s="235" t="str">
        <f>'Master-National Baseline Data'!CJ423</f>
        <v>Arid steppe hot</v>
      </c>
      <c r="CK95" s="235" t="str">
        <f>'Master-National Baseline Data'!CK423</f>
        <v>Semiarid</v>
      </c>
      <c r="CL95" s="235" t="str">
        <f>'Master-National Baseline Data'!CL423</f>
        <v>27 Feb - 9 Nov</v>
      </c>
      <c r="CM95" s="235" t="str">
        <f>'Master-National Baseline Data'!CM423</f>
        <v>Almost no roots</v>
      </c>
      <c r="CN95" s="235" t="str">
        <f>'Master-National Baseline Data'!CN423</f>
        <v>Reddish yellow</v>
      </c>
      <c r="CO95" s="236">
        <f>'Master-National Baseline Data'!CO423</f>
        <v>1.395483936148717</v>
      </c>
      <c r="CP95" s="236">
        <f>'Master-National Baseline Data'!CP423</f>
        <v>12.687099071268712</v>
      </c>
      <c r="CQ95" s="236">
        <f>'Master-National Baseline Data'!CQ423</f>
        <v>23.449750532344975</v>
      </c>
      <c r="CR95" s="236">
        <f>'Master-National Baseline Data'!CR423</f>
        <v>63.863150396386324</v>
      </c>
      <c r="CS95" s="237" t="str">
        <f>'Master-National Baseline Data'!CS423</f>
        <v>clay</v>
      </c>
      <c r="CT95" s="237" t="str">
        <f>'Master-National Baseline Data'!CT423</f>
        <v>Well drained</v>
      </c>
      <c r="CU95" s="237">
        <f>'Master-National Baseline Data'!CU423</f>
        <v>0.21556213969954846</v>
      </c>
      <c r="CV95" s="237">
        <f>'Master-National Baseline Data'!CV423</f>
        <v>0.48871650211565587</v>
      </c>
      <c r="CW95" s="237">
        <f>'Master-National Baseline Data'!CW423</f>
        <v>0.27315436241610741</v>
      </c>
      <c r="CX95" s="237">
        <f>'Master-National Baseline Data'!CX423</f>
        <v>3.1760859411489775</v>
      </c>
      <c r="CY95" s="237">
        <f>'Master-National Baseline Data'!CY423</f>
        <v>5.7160000000000002</v>
      </c>
      <c r="CZ95" s="235">
        <f>'Master-National Baseline Data'!CZ423</f>
        <v>5.8929999999999998</v>
      </c>
      <c r="DA95" s="235">
        <f>'Master-National Baseline Data'!DA423</f>
        <v>6.5</v>
      </c>
      <c r="DB95" s="235">
        <f>'Master-National Baseline Data'!DB423</f>
        <v>0.78399999999999981</v>
      </c>
      <c r="DC95" s="235" t="str">
        <f>'Master-National Baseline Data'!DC423</f>
        <v>LR</v>
      </c>
      <c r="DD95" s="237">
        <f>'Master-National Baseline Data'!DD423</f>
        <v>2.31934394597203</v>
      </c>
      <c r="DE95" s="237">
        <f>'Master-National Baseline Data'!DE423</f>
        <v>1.1935407621804199</v>
      </c>
      <c r="DF95" s="237">
        <f>'Master-National Baseline Data'!DF423</f>
        <v>0.37469999999999998</v>
      </c>
      <c r="DG95" s="237">
        <f>'Master-National Baseline Data'!DG423</f>
        <v>0.37469999999999998</v>
      </c>
      <c r="DH95" s="237">
        <f>'Master-National Baseline Data'!DH423</f>
        <v>0</v>
      </c>
      <c r="DI95" s="237">
        <f>'Master-National Baseline Data'!DI423</f>
        <v>3.7469999999999999</v>
      </c>
      <c r="DJ95" s="237">
        <f>'Master-National Baseline Data'!DJ423</f>
        <v>0</v>
      </c>
      <c r="DK95" s="237">
        <f>'Master-National Baseline Data'!DK423</f>
        <v>0</v>
      </c>
      <c r="DL95" s="237">
        <f>'Master-National Baseline Data'!DL423</f>
        <v>28.758830698120839</v>
      </c>
      <c r="DM95" s="237">
        <f>'Master-National Baseline Data'!DM423</f>
        <v>28.758830698120839</v>
      </c>
      <c r="DN95" s="237">
        <f>'Master-National Baseline Data'!DN423</f>
        <v>0</v>
      </c>
      <c r="DO95" s="237">
        <f>'Master-National Baseline Data'!DO423</f>
        <v>0</v>
      </c>
      <c r="DP95" s="237">
        <f>'Master-National Baseline Data'!DP423</f>
        <v>105.44904589310974</v>
      </c>
      <c r="DQ95" s="237">
        <f>'Master-National Baseline Data'!DQ423</f>
        <v>105.44904589310974</v>
      </c>
      <c r="DR95" s="237">
        <f>'Master-National Baseline Data'!DR423</f>
        <v>0</v>
      </c>
      <c r="DS95" s="237">
        <f>'Master-National Baseline Data'!DS423</f>
        <v>0</v>
      </c>
      <c r="DT95" s="237">
        <f>'Master-National Baseline Data'!DT423</f>
        <v>2.5399999999999999E-2</v>
      </c>
      <c r="DU95" s="237">
        <f>'Master-National Baseline Data'!DU423</f>
        <v>0.254</v>
      </c>
      <c r="DV95" s="237">
        <f>'Master-National Baseline Data'!DV423</f>
        <v>14.751968503937007</v>
      </c>
      <c r="DW95" s="237">
        <f>'Master-National Baseline Data'!DW423</f>
        <v>143.68618460859599</v>
      </c>
      <c r="DX95" s="237">
        <f>'Master-National Baseline Data'!DX423</f>
        <v>1.2695419628454634</v>
      </c>
      <c r="DY95" s="237">
        <f>'Master-National Baseline Data'!DY423</f>
        <v>705.66926519751678</v>
      </c>
      <c r="DZ95" s="237">
        <f>'Master-National Baseline Data'!DZ423</f>
        <v>7.6287290628547693</v>
      </c>
      <c r="EA95" s="237">
        <f>'Master-National Baseline Data'!EA423</f>
        <v>0.35507109913947166</v>
      </c>
      <c r="EB95" s="237">
        <f>'Master-National Baseline Data'!EB423</f>
        <v>106.31731040965616</v>
      </c>
      <c r="EC95" s="237">
        <f>'Master-National Baseline Data'!EC423</f>
        <v>115.70636674134671</v>
      </c>
      <c r="ED95" s="237">
        <f>'Master-National Baseline Data'!ED423</f>
        <v>144.09436387896849</v>
      </c>
      <c r="EE95" s="237">
        <f>'Master-National Baseline Data'!EE423</f>
        <v>107.91955433240689</v>
      </c>
      <c r="EF95" s="237">
        <f>'Master-National Baseline Data'!EF423</f>
        <v>198.38425457610222</v>
      </c>
      <c r="EG95" s="237">
        <f>'Master-National Baseline Data'!EG423</f>
        <v>1.9728919956870776</v>
      </c>
      <c r="EH95" s="237">
        <f>'Master-National Baseline Data'!EH423</f>
        <v>5.5433488014908567</v>
      </c>
      <c r="EI95" s="237">
        <f>'Master-National Baseline Data'!EI423</f>
        <v>4.9903887927411663</v>
      </c>
      <c r="EJ95" s="237">
        <f>'Master-National Baseline Data'!EJ423</f>
        <v>2.5992428496308504</v>
      </c>
      <c r="EK95" s="237">
        <f>'Master-National Baseline Data'!EK423</f>
        <v>3.528346325987584</v>
      </c>
      <c r="EL95" s="237">
        <f>'Master-National Baseline Data'!EL423</f>
        <v>0.29668299164447876</v>
      </c>
      <c r="EM95" s="237">
        <f>'Master-National Baseline Data'!EM423</f>
        <v>1.2007863656580708</v>
      </c>
      <c r="EN95" s="237">
        <f>'Master-National Baseline Data'!EN423</f>
        <v>0.86254023728740092</v>
      </c>
      <c r="EO95" s="237">
        <f>'Master-National Baseline Data'!EO423</f>
        <v>7.3252177666634948</v>
      </c>
      <c r="EP95" s="237">
        <f>'Master-National Baseline Data'!EP423</f>
        <v>80.384721767248919</v>
      </c>
      <c r="EQ95" s="235"/>
      <c r="ER95" s="238">
        <f>'Master-National Baseline Data'!ER423</f>
        <v>1.3598440000000001</v>
      </c>
      <c r="ES95" s="238">
        <f>'Master-National Baseline Data'!ES423</f>
        <v>14.291499</v>
      </c>
      <c r="ET95" s="238">
        <f>'Master-National Baseline Data'!ET423</f>
        <v>25.007452666666701</v>
      </c>
      <c r="EU95" s="238">
        <f>'Master-National Baseline Data'!EU423</f>
        <v>62.977069</v>
      </c>
      <c r="EV95" s="238">
        <f>'Master-National Baseline Data'!EV423</f>
        <v>0.215933666666666</v>
      </c>
      <c r="EW95" s="238">
        <f>'Master-National Baseline Data'!EW423</f>
        <v>0.47970333333333398</v>
      </c>
      <c r="EX95" s="238">
        <f>'Master-National Baseline Data'!EX423</f>
        <v>0.25812166666666703</v>
      </c>
      <c r="EY95" s="238">
        <f>'Master-National Baseline Data'!EY423</f>
        <v>3.2560553333333302</v>
      </c>
      <c r="EZ95" s="238">
        <f>'Master-National Baseline Data'!EZ423</f>
        <v>5.6765349999999897</v>
      </c>
      <c r="FA95" s="238">
        <f>'Master-National Baseline Data'!FA423</f>
        <v>2.64291066666667</v>
      </c>
      <c r="FB95" s="238">
        <f>'Master-National Baseline Data'!FB423</f>
        <v>1.539447</v>
      </c>
      <c r="FC95" s="238">
        <f>'Master-National Baseline Data'!FC423</f>
        <v>0.54849366666666699</v>
      </c>
      <c r="FD95" s="238">
        <f>'Master-National Baseline Data'!FD423</f>
        <v>5.4849366666666697</v>
      </c>
      <c r="FE95" s="238">
        <f>'Master-National Baseline Data'!FE423</f>
        <v>3.8454000000000002E-2</v>
      </c>
      <c r="FF95" s="238">
        <f>'Master-National Baseline Data'!FF423</f>
        <v>0.38453999999999999</v>
      </c>
      <c r="FG95" s="238">
        <f>'Master-National Baseline Data'!FG423</f>
        <v>14.263631005010323</v>
      </c>
      <c r="FH95" s="238">
        <f>'Master-National Baseline Data'!FH423</f>
        <v>157.60114466666701</v>
      </c>
      <c r="FI95" s="238">
        <f>'Master-National Baseline Data'!FI423</f>
        <v>2.1808343333333302</v>
      </c>
      <c r="FJ95" s="238">
        <f>'Master-National Baseline Data'!FJ423</f>
        <v>792.44235833333403</v>
      </c>
      <c r="FK95" s="238">
        <f>'Master-National Baseline Data'!FK423</f>
        <v>7.9189073333333502</v>
      </c>
      <c r="FL95" s="238">
        <f>'Master-National Baseline Data'!FL423</f>
        <v>0.88087800000000205</v>
      </c>
      <c r="FM95" s="238">
        <f>'Master-National Baseline Data'!FM423</f>
        <v>139.787817666667</v>
      </c>
      <c r="FN95" s="238">
        <f>'Master-National Baseline Data'!FN423</f>
        <v>188.103398</v>
      </c>
      <c r="FO95" s="238">
        <f>'Master-National Baseline Data'!FO423</f>
        <v>191.64986033333301</v>
      </c>
      <c r="FP95" s="238">
        <f>'Master-National Baseline Data'!FP423</f>
        <v>114.959013333333</v>
      </c>
      <c r="FQ95" s="238">
        <f>'Master-National Baseline Data'!FQ423</f>
        <v>185.03711733333299</v>
      </c>
      <c r="FR95" s="238">
        <f>'Master-National Baseline Data'!FR423</f>
        <v>2.9949349999999999</v>
      </c>
      <c r="FS95" s="238">
        <f>'Master-National Baseline Data'!FS423</f>
        <v>6.6291866666666701</v>
      </c>
      <c r="FT95" s="238">
        <f>'Master-National Baseline Data'!FT423</f>
        <v>7.7901439999999802</v>
      </c>
      <c r="FU95" s="238">
        <f>'Master-National Baseline Data'!FU423</f>
        <v>3.45861033333333</v>
      </c>
      <c r="FV95" s="238">
        <f>'Master-National Baseline Data'!FV423</f>
        <v>3.9584603333333299</v>
      </c>
      <c r="FW95" s="238">
        <f>'Master-National Baseline Data'!FW423</f>
        <v>0.48095200000000099</v>
      </c>
      <c r="FX95" s="238">
        <f>'Master-National Baseline Data'!FX423</f>
        <v>1.5796176666666699</v>
      </c>
      <c r="FY95" s="238">
        <f>'Master-National Baseline Data'!FY423</f>
        <v>0.79973800000000195</v>
      </c>
      <c r="FZ95" s="238">
        <f>'Master-National Baseline Data'!FZ423</f>
        <v>8.6284879999999795</v>
      </c>
      <c r="GA95" s="241">
        <f>'Master-National Baseline Data'!GA423</f>
        <v>81.204877333333201</v>
      </c>
      <c r="GB95" s="54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</row>
    <row r="96" spans="1:217" x14ac:dyDescent="0.2">
      <c r="A96" s="73"/>
      <c r="B96" s="232">
        <f>'Master-National Baseline Data'!B424</f>
        <v>681</v>
      </c>
      <c r="C96" s="233" t="str">
        <f>'Master-National Baseline Data'!C424</f>
        <v>677S</v>
      </c>
      <c r="D96" s="233"/>
      <c r="E96" s="233" t="str">
        <f>'Master-National Baseline Data'!E424</f>
        <v>064</v>
      </c>
      <c r="F96" s="233" t="str">
        <f>'Master-National Baseline Data'!F424</f>
        <v xml:space="preserve">Cereals dominant and enset and root crops minor </v>
      </c>
      <c r="G96" s="233" t="str">
        <f>'Master-National Baseline Data'!G424</f>
        <v>SNNPRS</v>
      </c>
      <c r="H96" s="233" t="str">
        <f>'Master-National Baseline Data'!H424</f>
        <v>Wolayita</v>
      </c>
      <c r="I96" s="233" t="str">
        <f>'Master-National Baseline Data'!I424</f>
        <v xml:space="preserve">Damot Gale </v>
      </c>
      <c r="J96" s="233" t="str">
        <f>'Master-National Baseline Data'!J424</f>
        <v>Wondara Balose</v>
      </c>
      <c r="K96" s="233" t="str">
        <f>'Master-National Baseline Data'!K424</f>
        <v>Godaye</v>
      </c>
      <c r="L96" s="233" t="str">
        <f>'Master-National Baseline Data'!L424</f>
        <v>Godaye</v>
      </c>
      <c r="M96" s="233" t="str">
        <f>'Master-National Baseline Data'!M424</f>
        <v>SN-DaG-WB</v>
      </c>
      <c r="N96" s="233" t="str">
        <f>'Master-National Baseline Data'!N424</f>
        <v>Business as usual</v>
      </c>
      <c r="O96" s="233" t="str">
        <f>'Master-National Baseline Data'!O424</f>
        <v>Eroded , low soil fertility and degraded crop land</v>
      </c>
      <c r="P96" s="233" t="str">
        <f>'Master-National Baseline Data'!P424</f>
        <v>Degraded cropland</v>
      </c>
      <c r="Q96" s="233" t="str">
        <f>'Master-National Baseline Data'!Q424</f>
        <v>No intervention</v>
      </c>
      <c r="R96" s="233" t="str">
        <f>'Master-National Baseline Data'!R424</f>
        <v xml:space="preserve">No Integrated soil and water conservation and fertility, degraded cropland </v>
      </c>
      <c r="S96" s="233" t="str">
        <f>'Master-National Baseline Data'!S424</f>
        <v>Cropland</v>
      </c>
      <c r="T96" s="233" t="str">
        <f>'Master-National Baseline Data'!T424</f>
        <v>NI</v>
      </c>
      <c r="U96" s="233" t="str">
        <f>'Master-National Baseline Data'!U424</f>
        <v>NI</v>
      </c>
      <c r="V96" s="233" t="str">
        <f>'Master-National Baseline Data'!V424</f>
        <v>NI</v>
      </c>
      <c r="W96" s="234">
        <f>'Master-National Baseline Data'!W424</f>
        <v>2013</v>
      </c>
      <c r="X96" s="234">
        <f>'Master-National Baseline Data'!X424</f>
        <v>0</v>
      </c>
      <c r="Y96" s="235" t="str">
        <f>'Master-National Baseline Data'!Y424</f>
        <v>NI_0</v>
      </c>
      <c r="Z96" s="235" t="str">
        <f>'Master-National Baseline Data'!Z424</f>
        <v>No physical measure</v>
      </c>
      <c r="AA96" s="235" t="str">
        <f>'Master-National Baseline Data'!AA424</f>
        <v>No biological measure</v>
      </c>
      <c r="AB96" s="235" t="str">
        <f>'Master-National Baseline Data'!AB424</f>
        <v>Acacia-Eucalyptus-Gravilea</v>
      </c>
      <c r="AC96" s="235" t="str">
        <f>'Master-National Baseline Data'!AC424</f>
        <v>No grasses</v>
      </c>
      <c r="AD96" s="235" t="str">
        <f>'Master-National Baseline Data'!AD424</f>
        <v>Maize,  pulses, sweet potatoes and enset</v>
      </c>
      <c r="AE96" s="235" t="str">
        <f>'Master-National Baseline Data'!AE424</f>
        <v>Maize-Wheat-Tef-Haricot bean-Barley</v>
      </c>
      <c r="AF96" s="235" t="str">
        <f>'Master-National Baseline Data'!AF424</f>
        <v>Sparse</v>
      </c>
      <c r="AG96" s="235" t="str">
        <f>'Master-National Baseline Data'!AG424</f>
        <v>Shoats and cattle</v>
      </c>
      <c r="AH96" s="235" t="str">
        <f>'Master-National Baseline Data'!AH424</f>
        <v>Surface sample</v>
      </c>
      <c r="AI96" s="235" t="str">
        <f>'Master-National Baseline Data'!AI424</f>
        <v>SN-DG-3r-C3-1-0-15cm</v>
      </c>
      <c r="AJ96" s="235">
        <f>'Master-National Baseline Data'!AJ424</f>
        <v>0</v>
      </c>
      <c r="AK96" s="235" t="str">
        <f>'Master-National Baseline Data'!AK424</f>
        <v>0-15</v>
      </c>
      <c r="AL96" s="235">
        <f>'Master-National Baseline Data'!AL424</f>
        <v>15</v>
      </c>
      <c r="AM96" s="235" t="str">
        <f>'Master-National Baseline Data'!AM424</f>
        <v>NOWC</v>
      </c>
      <c r="AN96" s="235" t="str">
        <f>'Master-National Baseline Data'!AN424</f>
        <v>MIR</v>
      </c>
      <c r="AO96" s="235">
        <f>'Master-National Baseline Data'!AO424</f>
        <v>0</v>
      </c>
      <c r="AP96" s="235">
        <f>'Master-National Baseline Data'!AP424</f>
        <v>368134.11</v>
      </c>
      <c r="AQ96" s="235">
        <f>'Master-National Baseline Data'!AQ424</f>
        <v>766943.91</v>
      </c>
      <c r="AR96" s="235">
        <f>'Master-National Baseline Data'!AR424</f>
        <v>6.9369420000000002</v>
      </c>
      <c r="AS96" s="235">
        <f>'Master-National Baseline Data'!AS424</f>
        <v>37.806358000000003</v>
      </c>
      <c r="AT96" s="235" t="str">
        <f>'Master-National Baseline Data'!AT424</f>
        <v>6°56'12.99"</v>
      </c>
      <c r="AU96" s="235" t="str">
        <f>'Master-National Baseline Data'!AU424</f>
        <v>37°48'22.89"</v>
      </c>
      <c r="AV96" s="235">
        <f>'Master-National Baseline Data'!AV424</f>
        <v>1332046.4445793801</v>
      </c>
      <c r="AW96" s="235">
        <f>'Master-National Baseline Data'!AW424</f>
        <v>816893.04808592796</v>
      </c>
      <c r="AX96" s="235">
        <f>'Master-National Baseline Data'!AX424</f>
        <v>2181</v>
      </c>
      <c r="AY96" s="235">
        <f>'Master-National Baseline Data'!AY424</f>
        <v>2166</v>
      </c>
      <c r="AZ96" s="235">
        <f>'Master-National Baseline Data'!AZ424</f>
        <v>-0.99696132000000004</v>
      </c>
      <c r="BA96" s="235">
        <f>'Master-National Baseline Data'!BA424</f>
        <v>-1.09707446</v>
      </c>
      <c r="BB96" s="235">
        <f>'Master-National Baseline Data'!BB424</f>
        <v>-1.0817436300000001</v>
      </c>
      <c r="BC96" s="235">
        <f>'Master-National Baseline Data'!BC424</f>
        <v>-1.0938577</v>
      </c>
      <c r="BD96" s="235">
        <f>'Master-National Baseline Data'!BD424</f>
        <v>-1.2373905999999999</v>
      </c>
      <c r="BE96" s="235">
        <f>'Master-National Baseline Data'!BE424</f>
        <v>-1.2314877399999999</v>
      </c>
      <c r="BF96" s="235">
        <f>'Master-National Baseline Data'!BF424</f>
        <v>-0.95250725999999997</v>
      </c>
      <c r="BG96" s="235">
        <f>'Master-National Baseline Data'!BG424</f>
        <v>35.100700000000003</v>
      </c>
      <c r="BH96" s="235">
        <f>'Master-National Baseline Data'!BH424</f>
        <v>2167</v>
      </c>
      <c r="BI96" s="235">
        <f>'Master-National Baseline Data'!BI424</f>
        <v>-7.5493100000000003E-4</v>
      </c>
      <c r="BJ96" s="235">
        <f>'Master-National Baseline Data'!BJ424</f>
        <v>-7.9273699999999996E-4</v>
      </c>
      <c r="BK96" s="235">
        <f>'Master-National Baseline Data'!BK424</f>
        <v>8.6007099999999994</v>
      </c>
      <c r="BL96" s="235">
        <f>'Master-National Baseline Data'!BL424</f>
        <v>764.67399999999998</v>
      </c>
      <c r="BM96" s="235">
        <f>'Master-National Baseline Data'!BM424</f>
        <v>-2.5936499999999999E-3</v>
      </c>
      <c r="BN96" s="235">
        <f>'Master-National Baseline Data'!BN424</f>
        <v>18.86</v>
      </c>
      <c r="BO96" s="235">
        <f>'Master-National Baseline Data'!BO424</f>
        <v>112.48</v>
      </c>
      <c r="BP96" s="235">
        <f>'Master-National Baseline Data'!BP424</f>
        <v>1349.76</v>
      </c>
      <c r="BQ96" s="235">
        <f>'Master-National Baseline Data'!BQ424</f>
        <v>105.72</v>
      </c>
      <c r="BR96" s="235">
        <f>'Master-National Baseline Data'!BR424</f>
        <v>1268.6399999999999</v>
      </c>
      <c r="BS96" s="235">
        <f>'Master-National Baseline Data'!BS424</f>
        <v>0.93990042674253194</v>
      </c>
      <c r="BT96" s="235">
        <f>'Master-National Baseline Data'!BT424</f>
        <v>15.7</v>
      </c>
      <c r="BU96" s="235">
        <f>'Master-National Baseline Data'!BU424</f>
        <v>4.25</v>
      </c>
      <c r="BV96" s="235">
        <f>'Master-National Baseline Data'!BV424</f>
        <v>12.06</v>
      </c>
      <c r="BW96" s="235">
        <f>'Master-National Baseline Data'!BW424</f>
        <v>-81</v>
      </c>
      <c r="BX96" s="235">
        <f>'Master-National Baseline Data'!BX424</f>
        <v>326</v>
      </c>
      <c r="BY96" s="235">
        <f>'Master-National Baseline Data'!BY424</f>
        <v>24.2</v>
      </c>
      <c r="BZ96" s="235" t="str">
        <f>'Master-National Baseline Data'!BZ424</f>
        <v>Humid</v>
      </c>
      <c r="CA96" s="235">
        <f>'Master-National Baseline Data'!CA424</f>
        <v>1.06</v>
      </c>
      <c r="CB96" s="235">
        <f>'Master-National Baseline Data'!CB424</f>
        <v>9.0418748855600004</v>
      </c>
      <c r="CC96" s="235">
        <f>'Master-National Baseline Data'!CC424</f>
        <v>1776</v>
      </c>
      <c r="CD96" s="235">
        <f>'Master-National Baseline Data'!CD424</f>
        <v>1776</v>
      </c>
      <c r="CE96" s="235">
        <f>'Master-National Baseline Data'!CE424</f>
        <v>2151</v>
      </c>
      <c r="CF96" s="235" t="str">
        <f>'Master-National Baseline Data'!CF424</f>
        <v>NPP Precipitation limited</v>
      </c>
      <c r="CG96" s="235">
        <f>'Master-National Baseline Data'!CG424</f>
        <v>0.9</v>
      </c>
      <c r="CH96" s="235">
        <f>'Master-National Baseline Data'!CH424</f>
        <v>0</v>
      </c>
      <c r="CI96" s="235" t="str">
        <f>'Master-National Baseline Data'!CI424</f>
        <v>Subtropical humid moist forest</v>
      </c>
      <c r="CJ96" s="235" t="str">
        <f>'Master-National Baseline Data'!CJ424</f>
        <v>Arid steppe hot</v>
      </c>
      <c r="CK96" s="235" t="str">
        <f>'Master-National Baseline Data'!CK424</f>
        <v>Semiarid</v>
      </c>
      <c r="CL96" s="235" t="str">
        <f>'Master-National Baseline Data'!CL424</f>
        <v>27 Feb - 9 Nov</v>
      </c>
      <c r="CM96" s="235" t="str">
        <f>'Master-National Baseline Data'!CM424</f>
        <v>Almost no roots</v>
      </c>
      <c r="CN96" s="235" t="str">
        <f>'Master-National Baseline Data'!CN424</f>
        <v>Reddish yellow</v>
      </c>
      <c r="CO96" s="236">
        <f>'Master-National Baseline Data'!CO424</f>
        <v>1.4081649999999999</v>
      </c>
      <c r="CP96" s="236">
        <f>'Master-National Baseline Data'!CP424</f>
        <v>27.366460624657364</v>
      </c>
      <c r="CQ96" s="236">
        <f>'Master-National Baseline Data'!CQ424</f>
        <v>36.137646121649666</v>
      </c>
      <c r="CR96" s="236">
        <f>'Master-National Baseline Data'!CR424</f>
        <v>36.495893253692969</v>
      </c>
      <c r="CS96" s="237" t="str">
        <f>'Master-National Baseline Data'!CS424</f>
        <v>clay</v>
      </c>
      <c r="CT96" s="237" t="str">
        <f>'Master-National Baseline Data'!CT424</f>
        <v>Well drained</v>
      </c>
      <c r="CU96" s="236">
        <f>'Master-National Baseline Data'!CU424</f>
        <v>0.22954533333333299</v>
      </c>
      <c r="CV96" s="236">
        <f>'Master-National Baseline Data'!CV424</f>
        <v>0.383709666666666</v>
      </c>
      <c r="CW96" s="236">
        <f>'Master-National Baseline Data'!CW424</f>
        <v>0.156385</v>
      </c>
      <c r="CX96" s="236">
        <f>'Master-National Baseline Data'!CX424</f>
        <v>2.7638796666666701</v>
      </c>
      <c r="CY96" s="236">
        <f>'Master-National Baseline Data'!CY424</f>
        <v>6.0840916666666596</v>
      </c>
      <c r="CZ96" s="235">
        <f>'Master-National Baseline Data'!CZ424</f>
        <v>6.0380000000000003</v>
      </c>
      <c r="DA96" s="235">
        <f>'Master-National Baseline Data'!DA424</f>
        <v>6.5</v>
      </c>
      <c r="DB96" s="235">
        <f>'Master-National Baseline Data'!DB424</f>
        <v>0.41590833333334043</v>
      </c>
      <c r="DC96" s="235" t="str">
        <f>'Master-National Baseline Data'!DC424</f>
        <v>LR</v>
      </c>
      <c r="DD96" s="236">
        <f>'Master-National Baseline Data'!DD424</f>
        <v>4.8868693333333404</v>
      </c>
      <c r="DE96" s="236">
        <f>'Master-National Baseline Data'!DE424</f>
        <v>3.0335713333333301</v>
      </c>
      <c r="DF96" s="236">
        <f>'Master-National Baseline Data'!DF424</f>
        <v>1.321177</v>
      </c>
      <c r="DG96" s="236">
        <f>'Master-National Baseline Data'!DG424</f>
        <v>0</v>
      </c>
      <c r="DH96" s="236">
        <f>'Master-National Baseline Data'!DH424</f>
        <v>1.321177</v>
      </c>
      <c r="DI96" s="236">
        <f>'Master-National Baseline Data'!DI424</f>
        <v>13.211770000000001</v>
      </c>
      <c r="DJ96" s="236">
        <f>'Master-National Baseline Data'!DJ424</f>
        <v>0</v>
      </c>
      <c r="DK96" s="236">
        <f>'Master-National Baseline Data'!DK424</f>
        <v>13.211770000000001</v>
      </c>
      <c r="DL96" s="236">
        <f>'Master-National Baseline Data'!DL424</f>
        <v>27.906528153074998</v>
      </c>
      <c r="DM96" s="236">
        <f>'Master-National Baseline Data'!DM424</f>
        <v>0</v>
      </c>
      <c r="DN96" s="236">
        <f>'Master-National Baseline Data'!DN424</f>
        <v>0</v>
      </c>
      <c r="DO96" s="236">
        <f>'Master-National Baseline Data'!DO424</f>
        <v>27.906528153074998</v>
      </c>
      <c r="DP96" s="236">
        <f>'Master-National Baseline Data'!DP424</f>
        <v>102.32393656127499</v>
      </c>
      <c r="DQ96" s="236">
        <f>'Master-National Baseline Data'!DQ424</f>
        <v>0</v>
      </c>
      <c r="DR96" s="236">
        <f>'Master-National Baseline Data'!DR424</f>
        <v>0</v>
      </c>
      <c r="DS96" s="236">
        <f>'Master-National Baseline Data'!DS424</f>
        <v>102.32393656127499</v>
      </c>
      <c r="DT96" s="236">
        <f>'Master-National Baseline Data'!DT424</f>
        <v>9.1739333333333506E-2</v>
      </c>
      <c r="DU96" s="236">
        <f>'Master-National Baseline Data'!DU424</f>
        <v>0.91739333333333506</v>
      </c>
      <c r="DV96" s="236">
        <f>'Master-National Baseline Data'!DV424</f>
        <v>14.401423598747149</v>
      </c>
      <c r="DW96" s="236">
        <f>'Master-National Baseline Data'!DW424</f>
        <v>203.84838466666699</v>
      </c>
      <c r="DX96" s="236">
        <f>'Master-National Baseline Data'!DX424</f>
        <v>4.3939246666666696</v>
      </c>
      <c r="DY96" s="236">
        <f>'Master-National Baseline Data'!DY424</f>
        <v>1328.721546</v>
      </c>
      <c r="DZ96" s="236">
        <f>'Master-National Baseline Data'!DZ424</f>
        <v>2.3893810000000002</v>
      </c>
      <c r="EA96" s="236">
        <f>'Master-National Baseline Data'!EA424</f>
        <v>1.37737933333333</v>
      </c>
      <c r="EB96" s="236">
        <f>'Master-National Baseline Data'!EB424</f>
        <v>182.231857666667</v>
      </c>
      <c r="EC96" s="236">
        <f>'Master-National Baseline Data'!EC424</f>
        <v>390.53043033333302</v>
      </c>
      <c r="ED96" s="236">
        <f>'Master-National Baseline Data'!ED424</f>
        <v>313.724695</v>
      </c>
      <c r="EE96" s="236">
        <f>'Master-National Baseline Data'!EE424</f>
        <v>199.88955366666701</v>
      </c>
      <c r="EF96" s="236">
        <f>'Master-National Baseline Data'!EF424</f>
        <v>158.61753733333299</v>
      </c>
      <c r="EG96" s="236">
        <f>'Master-National Baseline Data'!EG424</f>
        <v>5.1328286666666703</v>
      </c>
      <c r="EH96" s="236">
        <f>'Master-National Baseline Data'!EH424</f>
        <v>18.845394333333299</v>
      </c>
      <c r="EI96" s="236">
        <f>'Master-National Baseline Data'!EI424</f>
        <v>15.252416999999999</v>
      </c>
      <c r="EJ96" s="236">
        <f>'Master-National Baseline Data'!EJ424</f>
        <v>5.9903156666666799</v>
      </c>
      <c r="EK96" s="236">
        <f>'Master-National Baseline Data'!EK424</f>
        <v>6.7334523333333296</v>
      </c>
      <c r="EL96" s="236">
        <f>'Master-National Baseline Data'!EL424</f>
        <v>0.95717733333333199</v>
      </c>
      <c r="EM96" s="236">
        <f>'Master-National Baseline Data'!EM424</f>
        <v>2.4758599999999999</v>
      </c>
      <c r="EN96" s="236">
        <f>'Master-National Baseline Data'!EN424</f>
        <v>0.68235633333333301</v>
      </c>
      <c r="EO96" s="236">
        <f>'Master-National Baseline Data'!EO424</f>
        <v>12.780969333333299</v>
      </c>
      <c r="EP96" s="236">
        <f>'Master-National Baseline Data'!EP424</f>
        <v>84.665652666666602</v>
      </c>
      <c r="EQ96" s="235"/>
      <c r="ER96" s="238">
        <f>'Master-National Baseline Data'!ER424</f>
        <v>1.4081649999999999</v>
      </c>
      <c r="ES96" s="238">
        <f>'Master-National Baseline Data'!ES424</f>
        <v>26.353546000000001</v>
      </c>
      <c r="ET96" s="238">
        <f>'Master-National Baseline Data'!ET424</f>
        <v>34.800083666666701</v>
      </c>
      <c r="EU96" s="238">
        <f>'Master-National Baseline Data'!EU424</f>
        <v>35.145071000000002</v>
      </c>
      <c r="EV96" s="238">
        <f>'Master-National Baseline Data'!EV424</f>
        <v>0.22954533333333299</v>
      </c>
      <c r="EW96" s="238">
        <f>'Master-National Baseline Data'!EW424</f>
        <v>0.383709666666666</v>
      </c>
      <c r="EX96" s="238">
        <f>'Master-National Baseline Data'!EX424</f>
        <v>0.156385</v>
      </c>
      <c r="EY96" s="238">
        <f>'Master-National Baseline Data'!EY424</f>
        <v>2.7638796666666701</v>
      </c>
      <c r="EZ96" s="238">
        <f>'Master-National Baseline Data'!EZ424</f>
        <v>6.0840916666666596</v>
      </c>
      <c r="FA96" s="238">
        <f>'Master-National Baseline Data'!FA424</f>
        <v>4.8868693333333404</v>
      </c>
      <c r="FB96" s="238">
        <f>'Master-National Baseline Data'!FB424</f>
        <v>3.0335713333333301</v>
      </c>
      <c r="FC96" s="238">
        <f>'Master-National Baseline Data'!FC424</f>
        <v>1.321177</v>
      </c>
      <c r="FD96" s="238">
        <f>'Master-National Baseline Data'!FD424</f>
        <v>13.211770000000001</v>
      </c>
      <c r="FE96" s="238">
        <f>'Master-National Baseline Data'!FE424</f>
        <v>9.1739333333333506E-2</v>
      </c>
      <c r="FF96" s="238">
        <f>'Master-National Baseline Data'!FF424</f>
        <v>0.91739333333333506</v>
      </c>
      <c r="FG96" s="238">
        <f>'Master-National Baseline Data'!FG424</f>
        <v>14.401423598747149</v>
      </c>
      <c r="FH96" s="238">
        <f>'Master-National Baseline Data'!FH424</f>
        <v>203.84838466666699</v>
      </c>
      <c r="FI96" s="238">
        <f>'Master-National Baseline Data'!FI424</f>
        <v>4.3939246666666696</v>
      </c>
      <c r="FJ96" s="238">
        <f>'Master-National Baseline Data'!FJ424</f>
        <v>1328.721546</v>
      </c>
      <c r="FK96" s="238">
        <f>'Master-National Baseline Data'!FK424</f>
        <v>2.3893810000000002</v>
      </c>
      <c r="FL96" s="238">
        <f>'Master-National Baseline Data'!FL424</f>
        <v>1.37737933333333</v>
      </c>
      <c r="FM96" s="238">
        <f>'Master-National Baseline Data'!FM424</f>
        <v>182.231857666667</v>
      </c>
      <c r="FN96" s="238">
        <f>'Master-National Baseline Data'!FN424</f>
        <v>390.53043033333302</v>
      </c>
      <c r="FO96" s="238">
        <f>'Master-National Baseline Data'!FO424</f>
        <v>313.724695</v>
      </c>
      <c r="FP96" s="238">
        <f>'Master-National Baseline Data'!FP424</f>
        <v>199.88955366666701</v>
      </c>
      <c r="FQ96" s="238">
        <f>'Master-National Baseline Data'!FQ424</f>
        <v>158.61753733333299</v>
      </c>
      <c r="FR96" s="238">
        <f>'Master-National Baseline Data'!FR424</f>
        <v>5.1328286666666703</v>
      </c>
      <c r="FS96" s="238">
        <f>'Master-National Baseline Data'!FS424</f>
        <v>18.845394333333299</v>
      </c>
      <c r="FT96" s="238">
        <f>'Master-National Baseline Data'!FT424</f>
        <v>15.252416999999999</v>
      </c>
      <c r="FU96" s="238">
        <f>'Master-National Baseline Data'!FU424</f>
        <v>5.9903156666666799</v>
      </c>
      <c r="FV96" s="238">
        <f>'Master-National Baseline Data'!FV424</f>
        <v>6.7334523333333296</v>
      </c>
      <c r="FW96" s="238">
        <f>'Master-National Baseline Data'!FW424</f>
        <v>0.95717733333333199</v>
      </c>
      <c r="FX96" s="238">
        <f>'Master-National Baseline Data'!FX424</f>
        <v>2.4758599999999999</v>
      </c>
      <c r="FY96" s="238">
        <f>'Master-National Baseline Data'!FY424</f>
        <v>0.68235633333333301</v>
      </c>
      <c r="FZ96" s="238">
        <f>'Master-National Baseline Data'!FZ424</f>
        <v>12.780969333333299</v>
      </c>
      <c r="GA96" s="241">
        <f>'Master-National Baseline Data'!GA424</f>
        <v>84.665652666666602</v>
      </c>
      <c r="GB96" s="54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</row>
    <row r="97" spans="1:217" x14ac:dyDescent="0.2">
      <c r="A97" s="73"/>
      <c r="B97" s="232">
        <f>'Master-National Baseline Data'!B425</f>
        <v>682</v>
      </c>
      <c r="C97" s="233" t="str">
        <f>'Master-National Baseline Data'!C425</f>
        <v>678S</v>
      </c>
      <c r="D97" s="233"/>
      <c r="E97" s="233" t="str">
        <f>'Master-National Baseline Data'!E425</f>
        <v>064</v>
      </c>
      <c r="F97" s="233" t="str">
        <f>'Master-National Baseline Data'!F425</f>
        <v xml:space="preserve">Cereals dominant and enset and root crops minor </v>
      </c>
      <c r="G97" s="233" t="str">
        <f>'Master-National Baseline Data'!G425</f>
        <v>SNNPRS</v>
      </c>
      <c r="H97" s="233" t="str">
        <f>'Master-National Baseline Data'!H425</f>
        <v>Wolayita</v>
      </c>
      <c r="I97" s="233" t="str">
        <f>'Master-National Baseline Data'!I425</f>
        <v xml:space="preserve">Damot Gale </v>
      </c>
      <c r="J97" s="233" t="str">
        <f>'Master-National Baseline Data'!J425</f>
        <v>Wondara Balose</v>
      </c>
      <c r="K97" s="233" t="str">
        <f>'Master-National Baseline Data'!K425</f>
        <v>Godaye</v>
      </c>
      <c r="L97" s="233" t="str">
        <f>'Master-National Baseline Data'!L425</f>
        <v>Godaye</v>
      </c>
      <c r="M97" s="233" t="str">
        <f>'Master-National Baseline Data'!M425</f>
        <v>SN-DaG-WB</v>
      </c>
      <c r="N97" s="233" t="str">
        <f>'Master-National Baseline Data'!N425</f>
        <v>Business as usual</v>
      </c>
      <c r="O97" s="233" t="str">
        <f>'Master-National Baseline Data'!O425</f>
        <v>Eroded , low soil fertility and degraded crop land</v>
      </c>
      <c r="P97" s="233" t="str">
        <f>'Master-National Baseline Data'!P425</f>
        <v>Degraded cropland</v>
      </c>
      <c r="Q97" s="233" t="str">
        <f>'Master-National Baseline Data'!Q425</f>
        <v>No intervention</v>
      </c>
      <c r="R97" s="233" t="str">
        <f>'Master-National Baseline Data'!R425</f>
        <v xml:space="preserve">No Integrated soil and water conservation and fertility, degraded cropland </v>
      </c>
      <c r="S97" s="233" t="str">
        <f>'Master-National Baseline Data'!S425</f>
        <v>Cropland</v>
      </c>
      <c r="T97" s="233" t="str">
        <f>'Master-National Baseline Data'!T425</f>
        <v>NI</v>
      </c>
      <c r="U97" s="233" t="str">
        <f>'Master-National Baseline Data'!U425</f>
        <v>NI</v>
      </c>
      <c r="V97" s="233" t="str">
        <f>'Master-National Baseline Data'!V425</f>
        <v>NI</v>
      </c>
      <c r="W97" s="234">
        <f>'Master-National Baseline Data'!W425</f>
        <v>2013</v>
      </c>
      <c r="X97" s="234">
        <f>'Master-National Baseline Data'!X425</f>
        <v>0</v>
      </c>
      <c r="Y97" s="235" t="str">
        <f>'Master-National Baseline Data'!Y425</f>
        <v>NI_0</v>
      </c>
      <c r="Z97" s="235" t="str">
        <f>'Master-National Baseline Data'!Z425</f>
        <v>No physical measure</v>
      </c>
      <c r="AA97" s="235" t="str">
        <f>'Master-National Baseline Data'!AA425</f>
        <v>No biological measure</v>
      </c>
      <c r="AB97" s="235" t="str">
        <f>'Master-National Baseline Data'!AB425</f>
        <v>Acacia-Eucalyptus-Gravilea</v>
      </c>
      <c r="AC97" s="235" t="str">
        <f>'Master-National Baseline Data'!AC425</f>
        <v>No grasses</v>
      </c>
      <c r="AD97" s="235" t="str">
        <f>'Master-National Baseline Data'!AD425</f>
        <v>Maize,  pulses, sweet potatoes and enset</v>
      </c>
      <c r="AE97" s="235" t="str">
        <f>'Master-National Baseline Data'!AE425</f>
        <v>Maize-Wheat-Tef-Haricot bean-Barley</v>
      </c>
      <c r="AF97" s="235" t="str">
        <f>'Master-National Baseline Data'!AF425</f>
        <v>Sparse</v>
      </c>
      <c r="AG97" s="235" t="str">
        <f>'Master-National Baseline Data'!AG425</f>
        <v>Shoats and cattle</v>
      </c>
      <c r="AH97" s="235" t="str">
        <f>'Master-National Baseline Data'!AH425</f>
        <v>Surface sample</v>
      </c>
      <c r="AI97" s="235" t="str">
        <f>'Master-National Baseline Data'!AI425</f>
        <v>SN-DG-3r-C3-2-0-15cm</v>
      </c>
      <c r="AJ97" s="235">
        <f>'Master-National Baseline Data'!AJ425</f>
        <v>0</v>
      </c>
      <c r="AK97" s="235" t="str">
        <f>'Master-National Baseline Data'!AK425</f>
        <v>0-15</v>
      </c>
      <c r="AL97" s="235">
        <f>'Master-National Baseline Data'!AL425</f>
        <v>15</v>
      </c>
      <c r="AM97" s="235" t="str">
        <f>'Master-National Baseline Data'!AM425</f>
        <v>NOWC</v>
      </c>
      <c r="AN97" s="235" t="str">
        <f>'Master-National Baseline Data'!AN425</f>
        <v>MIR</v>
      </c>
      <c r="AO97" s="235">
        <f>'Master-National Baseline Data'!AO425</f>
        <v>0</v>
      </c>
      <c r="AP97" s="235">
        <f>'Master-National Baseline Data'!AP425</f>
        <v>368143.73</v>
      </c>
      <c r="AQ97" s="235">
        <f>'Master-National Baseline Data'!AQ425</f>
        <v>766985.04</v>
      </c>
      <c r="AR97" s="235">
        <f>'Master-National Baseline Data'!AR425</f>
        <v>6.9373139999999998</v>
      </c>
      <c r="AS97" s="235">
        <f>'Master-National Baseline Data'!AS425</f>
        <v>37.806443999999999</v>
      </c>
      <c r="AT97" s="235" t="str">
        <f>'Master-National Baseline Data'!AT425</f>
        <v>6°56'14.33"</v>
      </c>
      <c r="AU97" s="235" t="str">
        <f>'Master-National Baseline Data'!AU425</f>
        <v>37°48'23.20"</v>
      </c>
      <c r="AV97" s="235">
        <f>'Master-National Baseline Data'!AV425</f>
        <v>1332046.4445793801</v>
      </c>
      <c r="AW97" s="235">
        <f>'Master-National Baseline Data'!AW425</f>
        <v>816893.04808592796</v>
      </c>
      <c r="AX97" s="235">
        <f>'Master-National Baseline Data'!AX425</f>
        <v>2178</v>
      </c>
      <c r="AY97" s="235">
        <f>'Master-National Baseline Data'!AY425</f>
        <v>2167</v>
      </c>
      <c r="AZ97" s="235">
        <f>'Master-National Baseline Data'!AZ425</f>
        <v>-0.99696132000000004</v>
      </c>
      <c r="BA97" s="235">
        <f>'Master-National Baseline Data'!BA425</f>
        <v>-1.09707446</v>
      </c>
      <c r="BB97" s="235">
        <f>'Master-National Baseline Data'!BB425</f>
        <v>-1.0817436300000001</v>
      </c>
      <c r="BC97" s="235">
        <f>'Master-National Baseline Data'!BC425</f>
        <v>-1.0938577</v>
      </c>
      <c r="BD97" s="235">
        <f>'Master-National Baseline Data'!BD425</f>
        <v>-1.2373905999999999</v>
      </c>
      <c r="BE97" s="235">
        <f>'Master-National Baseline Data'!BE425</f>
        <v>-1.2314877399999999</v>
      </c>
      <c r="BF97" s="235">
        <f>'Master-National Baseline Data'!BF425</f>
        <v>-0.95250725999999997</v>
      </c>
      <c r="BG97" s="235">
        <f>'Master-National Baseline Data'!BG425</f>
        <v>35.100700000000003</v>
      </c>
      <c r="BH97" s="235">
        <f>'Master-National Baseline Data'!BH425</f>
        <v>2167</v>
      </c>
      <c r="BI97" s="235">
        <f>'Master-National Baseline Data'!BI425</f>
        <v>-7.5493100000000003E-4</v>
      </c>
      <c r="BJ97" s="235">
        <f>'Master-National Baseline Data'!BJ425</f>
        <v>-7.9273699999999996E-4</v>
      </c>
      <c r="BK97" s="235">
        <f>'Master-National Baseline Data'!BK425</f>
        <v>8.6007099999999994</v>
      </c>
      <c r="BL97" s="235">
        <f>'Master-National Baseline Data'!BL425</f>
        <v>764.67399999999998</v>
      </c>
      <c r="BM97" s="235">
        <f>'Master-National Baseline Data'!BM425</f>
        <v>-2.5936499999999999E-3</v>
      </c>
      <c r="BN97" s="235">
        <f>'Master-National Baseline Data'!BN425</f>
        <v>18.86</v>
      </c>
      <c r="BO97" s="235">
        <f>'Master-National Baseline Data'!BO425</f>
        <v>112.48</v>
      </c>
      <c r="BP97" s="235">
        <f>'Master-National Baseline Data'!BP425</f>
        <v>1349.76</v>
      </c>
      <c r="BQ97" s="235">
        <f>'Master-National Baseline Data'!BQ425</f>
        <v>105.72</v>
      </c>
      <c r="BR97" s="235">
        <f>'Master-National Baseline Data'!BR425</f>
        <v>1268.6399999999999</v>
      </c>
      <c r="BS97" s="235">
        <f>'Master-National Baseline Data'!BS425</f>
        <v>0.93990042674253194</v>
      </c>
      <c r="BT97" s="235">
        <f>'Master-National Baseline Data'!BT425</f>
        <v>15.7</v>
      </c>
      <c r="BU97" s="235">
        <f>'Master-National Baseline Data'!BU425</f>
        <v>4.25</v>
      </c>
      <c r="BV97" s="235">
        <f>'Master-National Baseline Data'!BV425</f>
        <v>12.06</v>
      </c>
      <c r="BW97" s="235">
        <f>'Master-National Baseline Data'!BW425</f>
        <v>-81</v>
      </c>
      <c r="BX97" s="235">
        <f>'Master-National Baseline Data'!BX425</f>
        <v>326</v>
      </c>
      <c r="BY97" s="235">
        <f>'Master-National Baseline Data'!BY425</f>
        <v>24.2</v>
      </c>
      <c r="BZ97" s="235" t="str">
        <f>'Master-National Baseline Data'!BZ425</f>
        <v>Humid</v>
      </c>
      <c r="CA97" s="235">
        <f>'Master-National Baseline Data'!CA425</f>
        <v>1.06</v>
      </c>
      <c r="CB97" s="235">
        <f>'Master-National Baseline Data'!CB425</f>
        <v>9.0504941940299997</v>
      </c>
      <c r="CC97" s="235">
        <f>'Master-National Baseline Data'!CC425</f>
        <v>1776</v>
      </c>
      <c r="CD97" s="235">
        <f>'Master-National Baseline Data'!CD425</f>
        <v>1776</v>
      </c>
      <c r="CE97" s="235">
        <f>'Master-National Baseline Data'!CE425</f>
        <v>2151</v>
      </c>
      <c r="CF97" s="235" t="str">
        <f>'Master-National Baseline Data'!CF425</f>
        <v>NPP Precipitation limited</v>
      </c>
      <c r="CG97" s="235">
        <f>'Master-National Baseline Data'!CG425</f>
        <v>0.9</v>
      </c>
      <c r="CH97" s="235">
        <f>'Master-National Baseline Data'!CH425</f>
        <v>0</v>
      </c>
      <c r="CI97" s="235" t="str">
        <f>'Master-National Baseline Data'!CI425</f>
        <v>Subtropical humid moist forest</v>
      </c>
      <c r="CJ97" s="235" t="str">
        <f>'Master-National Baseline Data'!CJ425</f>
        <v>Arid steppe hot</v>
      </c>
      <c r="CK97" s="235" t="str">
        <f>'Master-National Baseline Data'!CK425</f>
        <v>Semiarid</v>
      </c>
      <c r="CL97" s="235" t="str">
        <f>'Master-National Baseline Data'!CL425</f>
        <v>27 Feb - 9 Nov</v>
      </c>
      <c r="CM97" s="235" t="str">
        <f>'Master-National Baseline Data'!CM425</f>
        <v>Almost no roots</v>
      </c>
      <c r="CN97" s="235" t="str">
        <f>'Master-National Baseline Data'!CN425</f>
        <v>Reddish yellow</v>
      </c>
      <c r="CO97" s="236">
        <f>'Master-National Baseline Data'!CO425</f>
        <v>1.3335030000000001</v>
      </c>
      <c r="CP97" s="236">
        <f>'Master-National Baseline Data'!CP425</f>
        <v>16.199615514098628</v>
      </c>
      <c r="CQ97" s="236">
        <f>'Master-National Baseline Data'!CQ425</f>
        <v>31.4243768152425</v>
      </c>
      <c r="CR97" s="236">
        <f>'Master-National Baseline Data'!CR425</f>
        <v>52.376007670658872</v>
      </c>
      <c r="CS97" s="237" t="str">
        <f>'Master-National Baseline Data'!CS425</f>
        <v>clay</v>
      </c>
      <c r="CT97" s="237" t="str">
        <f>'Master-National Baseline Data'!CT425</f>
        <v>Well drained</v>
      </c>
      <c r="CU97" s="236">
        <f>'Master-National Baseline Data'!CU425</f>
        <v>0.23729066666666701</v>
      </c>
      <c r="CV97" s="236">
        <f>'Master-National Baseline Data'!CV425</f>
        <v>0.43646833333333301</v>
      </c>
      <c r="CW97" s="236">
        <f>'Master-National Baseline Data'!CW425</f>
        <v>0.18968099999999999</v>
      </c>
      <c r="CX97" s="236">
        <f>'Master-National Baseline Data'!CX425</f>
        <v>3.17422633333334</v>
      </c>
      <c r="CY97" s="236">
        <f>'Master-National Baseline Data'!CY425</f>
        <v>6.0019920000000004</v>
      </c>
      <c r="CZ97" s="235">
        <f>'Master-National Baseline Data'!CZ425</f>
        <v>6.0380000000000003</v>
      </c>
      <c r="DA97" s="235">
        <f>'Master-National Baseline Data'!DA425</f>
        <v>6.5</v>
      </c>
      <c r="DB97" s="235">
        <f>'Master-National Baseline Data'!DB425</f>
        <v>0.49800799999999956</v>
      </c>
      <c r="DC97" s="235" t="str">
        <f>'Master-National Baseline Data'!DC425</f>
        <v>LR</v>
      </c>
      <c r="DD97" s="236">
        <f>'Master-National Baseline Data'!DD425</f>
        <v>5.1175376666666601</v>
      </c>
      <c r="DE97" s="236">
        <f>'Master-National Baseline Data'!DE425</f>
        <v>3.0537783333333302</v>
      </c>
      <c r="DF97" s="236">
        <f>'Master-National Baseline Data'!DF425</f>
        <v>1.29165533333333</v>
      </c>
      <c r="DG97" s="236">
        <f>'Master-National Baseline Data'!DG425</f>
        <v>0</v>
      </c>
      <c r="DH97" s="236">
        <f>'Master-National Baseline Data'!DH425</f>
        <v>1.29165533333333</v>
      </c>
      <c r="DI97" s="236">
        <f>'Master-National Baseline Data'!DI425</f>
        <v>12.916553333333301</v>
      </c>
      <c r="DJ97" s="236">
        <f>'Master-National Baseline Data'!DJ425</f>
        <v>0</v>
      </c>
      <c r="DK97" s="236">
        <f>'Master-National Baseline Data'!DK425</f>
        <v>12.916553333333301</v>
      </c>
      <c r="DL97" s="236">
        <f>'Master-National Baseline Data'!DL425</f>
        <v>25.836393929489937</v>
      </c>
      <c r="DM97" s="236">
        <f>'Master-National Baseline Data'!DM425</f>
        <v>0</v>
      </c>
      <c r="DN97" s="236">
        <f>'Master-National Baseline Data'!DN425</f>
        <v>0</v>
      </c>
      <c r="DO97" s="236">
        <f>'Master-National Baseline Data'!DO425</f>
        <v>25.836393929489937</v>
      </c>
      <c r="DP97" s="236">
        <f>'Master-National Baseline Data'!DP425</f>
        <v>94.73344440812977</v>
      </c>
      <c r="DQ97" s="236">
        <f>'Master-National Baseline Data'!DQ425</f>
        <v>0</v>
      </c>
      <c r="DR97" s="236">
        <f>'Master-National Baseline Data'!DR425</f>
        <v>0</v>
      </c>
      <c r="DS97" s="236">
        <f>'Master-National Baseline Data'!DS425</f>
        <v>94.73344440812977</v>
      </c>
      <c r="DT97" s="236">
        <f>'Master-National Baseline Data'!DT425</f>
        <v>0.107244666666667</v>
      </c>
      <c r="DU97" s="236">
        <f>'Master-National Baseline Data'!DU425</f>
        <v>1.0724466666666701</v>
      </c>
      <c r="DV97" s="236">
        <f>'Master-National Baseline Data'!DV425</f>
        <v>12.044005296300602</v>
      </c>
      <c r="DW97" s="236">
        <f>'Master-National Baseline Data'!DW425</f>
        <v>197.03743299999999</v>
      </c>
      <c r="DX97" s="236">
        <f>'Master-National Baseline Data'!DX425</f>
        <v>4.9737293333333303</v>
      </c>
      <c r="DY97" s="236">
        <f>'Master-National Baseline Data'!DY425</f>
        <v>1418.6018919999999</v>
      </c>
      <c r="DZ97" s="236">
        <f>'Master-National Baseline Data'!DZ425</f>
        <v>4.0272620000000003</v>
      </c>
      <c r="EA97" s="236">
        <f>'Master-National Baseline Data'!EA425</f>
        <v>1.8257876666666699</v>
      </c>
      <c r="EB97" s="236">
        <f>'Master-National Baseline Data'!EB425</f>
        <v>235.778539666667</v>
      </c>
      <c r="EC97" s="236">
        <f>'Master-National Baseline Data'!EC425</f>
        <v>453.15796999999998</v>
      </c>
      <c r="ED97" s="236">
        <f>'Master-National Baseline Data'!ED425</f>
        <v>343.049626666667</v>
      </c>
      <c r="EE97" s="236">
        <f>'Master-National Baseline Data'!EE425</f>
        <v>168.58634366666701</v>
      </c>
      <c r="EF97" s="236">
        <f>'Master-National Baseline Data'!EF425</f>
        <v>174.95632866666699</v>
      </c>
      <c r="EG97" s="236">
        <f>'Master-National Baseline Data'!EG425</f>
        <v>6.03162966666667</v>
      </c>
      <c r="EH97" s="236">
        <f>'Master-National Baseline Data'!EH425</f>
        <v>15.4359156666667</v>
      </c>
      <c r="EI97" s="236">
        <f>'Master-National Baseline Data'!EI425</f>
        <v>13.176506</v>
      </c>
      <c r="EJ97" s="236">
        <f>'Master-National Baseline Data'!EJ425</f>
        <v>6.3923040000000002</v>
      </c>
      <c r="EK97" s="236">
        <f>'Master-National Baseline Data'!EK425</f>
        <v>7.0272189999999997</v>
      </c>
      <c r="EL97" s="236">
        <f>'Master-National Baseline Data'!EL425</f>
        <v>1.13313633333333</v>
      </c>
      <c r="EM97" s="236">
        <f>'Master-National Baseline Data'!EM425</f>
        <v>2.7932913333333298</v>
      </c>
      <c r="EN97" s="236">
        <f>'Master-National Baseline Data'!EN425</f>
        <v>0.74642333333333299</v>
      </c>
      <c r="EO97" s="236">
        <f>'Master-National Baseline Data'!EO425</f>
        <v>13.4542026666666</v>
      </c>
      <c r="EP97" s="236">
        <f>'Master-National Baseline Data'!EP425</f>
        <v>84.151555333333405</v>
      </c>
      <c r="EQ97" s="235"/>
      <c r="ER97" s="238">
        <f>'Master-National Baseline Data'!ER425</f>
        <v>1.3335030000000001</v>
      </c>
      <c r="ES97" s="238">
        <f>'Master-National Baseline Data'!ES425</f>
        <v>16.7161163333334</v>
      </c>
      <c r="ET97" s="238">
        <f>'Master-National Baseline Data'!ET425</f>
        <v>32.426296666666701</v>
      </c>
      <c r="EU97" s="238">
        <f>'Master-National Baseline Data'!EU425</f>
        <v>54.045939333333102</v>
      </c>
      <c r="EV97" s="238">
        <f>'Master-National Baseline Data'!EV425</f>
        <v>0.23729066666666701</v>
      </c>
      <c r="EW97" s="238">
        <f>'Master-National Baseline Data'!EW425</f>
        <v>0.43646833333333301</v>
      </c>
      <c r="EX97" s="238">
        <f>'Master-National Baseline Data'!EX425</f>
        <v>0.18968099999999999</v>
      </c>
      <c r="EY97" s="238">
        <f>'Master-National Baseline Data'!EY425</f>
        <v>3.17422633333334</v>
      </c>
      <c r="EZ97" s="238">
        <f>'Master-National Baseline Data'!EZ425</f>
        <v>6.0019920000000004</v>
      </c>
      <c r="FA97" s="238">
        <f>'Master-National Baseline Data'!FA425</f>
        <v>5.1175376666666601</v>
      </c>
      <c r="FB97" s="238">
        <f>'Master-National Baseline Data'!FB425</f>
        <v>3.0537783333333302</v>
      </c>
      <c r="FC97" s="238">
        <f>'Master-National Baseline Data'!FC425</f>
        <v>1.29165533333333</v>
      </c>
      <c r="FD97" s="238">
        <f>'Master-National Baseline Data'!FD425</f>
        <v>12.916553333333301</v>
      </c>
      <c r="FE97" s="238">
        <f>'Master-National Baseline Data'!FE425</f>
        <v>0.107244666666667</v>
      </c>
      <c r="FF97" s="238">
        <f>'Master-National Baseline Data'!FF425</f>
        <v>1.0724466666666701</v>
      </c>
      <c r="FG97" s="238">
        <f>'Master-National Baseline Data'!FG425</f>
        <v>12.044005296300602</v>
      </c>
      <c r="FH97" s="238">
        <f>'Master-National Baseline Data'!FH425</f>
        <v>197.03743299999999</v>
      </c>
      <c r="FI97" s="238">
        <f>'Master-National Baseline Data'!FI425</f>
        <v>4.9737293333333303</v>
      </c>
      <c r="FJ97" s="238">
        <f>'Master-National Baseline Data'!FJ425</f>
        <v>1418.6018919999999</v>
      </c>
      <c r="FK97" s="238">
        <f>'Master-National Baseline Data'!FK425</f>
        <v>4.0272620000000003</v>
      </c>
      <c r="FL97" s="238">
        <f>'Master-National Baseline Data'!FL425</f>
        <v>1.8257876666666699</v>
      </c>
      <c r="FM97" s="238">
        <f>'Master-National Baseline Data'!FM425</f>
        <v>235.778539666667</v>
      </c>
      <c r="FN97" s="238">
        <f>'Master-National Baseline Data'!FN425</f>
        <v>453.15796999999998</v>
      </c>
      <c r="FO97" s="238">
        <f>'Master-National Baseline Data'!FO425</f>
        <v>343.049626666667</v>
      </c>
      <c r="FP97" s="238">
        <f>'Master-National Baseline Data'!FP425</f>
        <v>168.58634366666701</v>
      </c>
      <c r="FQ97" s="238">
        <f>'Master-National Baseline Data'!FQ425</f>
        <v>174.95632866666699</v>
      </c>
      <c r="FR97" s="238">
        <f>'Master-National Baseline Data'!FR425</f>
        <v>6.03162966666667</v>
      </c>
      <c r="FS97" s="238">
        <f>'Master-National Baseline Data'!FS425</f>
        <v>15.4359156666667</v>
      </c>
      <c r="FT97" s="238">
        <f>'Master-National Baseline Data'!FT425</f>
        <v>13.176506</v>
      </c>
      <c r="FU97" s="238">
        <f>'Master-National Baseline Data'!FU425</f>
        <v>6.3923040000000002</v>
      </c>
      <c r="FV97" s="238">
        <f>'Master-National Baseline Data'!FV425</f>
        <v>7.0272189999999997</v>
      </c>
      <c r="FW97" s="238">
        <f>'Master-National Baseline Data'!FW425</f>
        <v>1.13313633333333</v>
      </c>
      <c r="FX97" s="238">
        <f>'Master-National Baseline Data'!FX425</f>
        <v>2.7932913333333298</v>
      </c>
      <c r="FY97" s="238">
        <f>'Master-National Baseline Data'!FY425</f>
        <v>0.74642333333333299</v>
      </c>
      <c r="FZ97" s="238">
        <f>'Master-National Baseline Data'!FZ425</f>
        <v>13.4542026666666</v>
      </c>
      <c r="GA97" s="241">
        <f>'Master-National Baseline Data'!GA425</f>
        <v>84.151555333333405</v>
      </c>
      <c r="GB97" s="54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</row>
    <row r="98" spans="1:217" x14ac:dyDescent="0.2">
      <c r="A98" s="54"/>
      <c r="B98" s="232">
        <f>'Master-National Baseline Data'!B426</f>
        <v>683</v>
      </c>
      <c r="C98" s="233" t="str">
        <f>'Master-National Baseline Data'!C426</f>
        <v>679P</v>
      </c>
      <c r="D98" s="233" t="str">
        <f>'Master-National Baseline Data'!D426</f>
        <v>679P-BD75</v>
      </c>
      <c r="E98" s="233" t="str">
        <f>'Master-National Baseline Data'!E426</f>
        <v>064</v>
      </c>
      <c r="F98" s="233" t="str">
        <f>'Master-National Baseline Data'!F426</f>
        <v xml:space="preserve">Cereals dominant and enset and root crops minor </v>
      </c>
      <c r="G98" s="233" t="str">
        <f>'Master-National Baseline Data'!G426</f>
        <v>SNNPRS</v>
      </c>
      <c r="H98" s="233" t="str">
        <f>'Master-National Baseline Data'!H426</f>
        <v>Wolayita</v>
      </c>
      <c r="I98" s="233" t="str">
        <f>'Master-National Baseline Data'!I426</f>
        <v xml:space="preserve">Damot Gale </v>
      </c>
      <c r="J98" s="233" t="str">
        <f>'Master-National Baseline Data'!J426</f>
        <v>Wondara Balose</v>
      </c>
      <c r="K98" s="233" t="str">
        <f>'Master-National Baseline Data'!K426</f>
        <v>Godaye</v>
      </c>
      <c r="L98" s="233" t="str">
        <f>'Master-National Baseline Data'!L426</f>
        <v>Godaye</v>
      </c>
      <c r="M98" s="233" t="str">
        <f>'Master-National Baseline Data'!M426</f>
        <v>SN-DaG-WB</v>
      </c>
      <c r="N98" s="233" t="str">
        <f>'Master-National Baseline Data'!N426</f>
        <v>Business as usual</v>
      </c>
      <c r="O98" s="233" t="str">
        <f>'Master-National Baseline Data'!O426</f>
        <v>Eroded , low soil fertility and degraded crop land</v>
      </c>
      <c r="P98" s="233" t="str">
        <f>'Master-National Baseline Data'!P426</f>
        <v>Degraded cropland</v>
      </c>
      <c r="Q98" s="233" t="str">
        <f>'Master-National Baseline Data'!Q426</f>
        <v>No intervention</v>
      </c>
      <c r="R98" s="233" t="str">
        <f>'Master-National Baseline Data'!R426</f>
        <v xml:space="preserve">No Integrated soil and water conservation and fertility, degraded cropland </v>
      </c>
      <c r="S98" s="233" t="str">
        <f>'Master-National Baseline Data'!S426</f>
        <v>Cropland</v>
      </c>
      <c r="T98" s="233" t="str">
        <f>'Master-National Baseline Data'!T426</f>
        <v>NI</v>
      </c>
      <c r="U98" s="233" t="str">
        <f>'Master-National Baseline Data'!U426</f>
        <v>NI</v>
      </c>
      <c r="V98" s="233" t="str">
        <f>'Master-National Baseline Data'!V426</f>
        <v>NI</v>
      </c>
      <c r="W98" s="234">
        <f>'Master-National Baseline Data'!W426</f>
        <v>2013</v>
      </c>
      <c r="X98" s="234">
        <f>'Master-National Baseline Data'!X426</f>
        <v>0</v>
      </c>
      <c r="Y98" s="235" t="str">
        <f>'Master-National Baseline Data'!Y426</f>
        <v>NI_0</v>
      </c>
      <c r="Z98" s="235" t="str">
        <f>'Master-National Baseline Data'!Z426</f>
        <v>No physical measure</v>
      </c>
      <c r="AA98" s="235" t="str">
        <f>'Master-National Baseline Data'!AA426</f>
        <v>No biological measure</v>
      </c>
      <c r="AB98" s="235" t="str">
        <f>'Master-National Baseline Data'!AB426</f>
        <v>Acacia-Eucalyptus-Gravilea</v>
      </c>
      <c r="AC98" s="235" t="str">
        <f>'Master-National Baseline Data'!AC426</f>
        <v>No grasses</v>
      </c>
      <c r="AD98" s="235" t="str">
        <f>'Master-National Baseline Data'!AD426</f>
        <v>Maize,  pulses, sweet potatoes and enset</v>
      </c>
      <c r="AE98" s="235" t="str">
        <f>'Master-National Baseline Data'!AE426</f>
        <v>Maize-Wheat-Tef-Haricot bean-Barley</v>
      </c>
      <c r="AF98" s="235" t="str">
        <f>'Master-National Baseline Data'!AF426</f>
        <v>Sparse</v>
      </c>
      <c r="AG98" s="235" t="str">
        <f>'Master-National Baseline Data'!AG426</f>
        <v>Shoats and cattle</v>
      </c>
      <c r="AH98" s="235" t="str">
        <f>'Master-National Baseline Data'!AH426</f>
        <v>Soil profile sample</v>
      </c>
      <c r="AI98" s="235" t="str">
        <f>'Master-National Baseline Data'!AI426</f>
        <v>SN-DG-3r-C4-0-15cm</v>
      </c>
      <c r="AJ98" s="235" t="str">
        <f>'Master-National Baseline Data'!AJ426</f>
        <v>SN-DG-3r-C4-BD-0-15cm</v>
      </c>
      <c r="AK98" s="235" t="str">
        <f>'Master-National Baseline Data'!AK426</f>
        <v>0-15</v>
      </c>
      <c r="AL98" s="235">
        <f>'Master-National Baseline Data'!AL426</f>
        <v>15</v>
      </c>
      <c r="AM98" s="235" t="str">
        <f>'Master-National Baseline Data'!AM426</f>
        <v>WC</v>
      </c>
      <c r="AN98" s="235" t="str">
        <f>'Master-National Baseline Data'!AN426</f>
        <v>MIR</v>
      </c>
      <c r="AO98" s="235">
        <f>'Master-National Baseline Data'!AO426</f>
        <v>0</v>
      </c>
      <c r="AP98" s="235">
        <f>'Master-National Baseline Data'!AP426</f>
        <v>367969.35</v>
      </c>
      <c r="AQ98" s="235">
        <f>'Master-National Baseline Data'!AQ426</f>
        <v>766965.52</v>
      </c>
      <c r="AR98" s="235">
        <f>'Master-National Baseline Data'!AR426</f>
        <v>6.9371330000000002</v>
      </c>
      <c r="AS98" s="235">
        <f>'Master-National Baseline Data'!AS426</f>
        <v>37.804867000000002</v>
      </c>
      <c r="AT98" s="235" t="str">
        <f>'Master-National Baseline Data'!AT426</f>
        <v>6°56'13.68"</v>
      </c>
      <c r="AU98" s="235" t="str">
        <f>'Master-National Baseline Data'!AU426</f>
        <v>37°48'17.52"</v>
      </c>
      <c r="AV98" s="235">
        <f>'Master-National Baseline Data'!AV426</f>
        <v>1332046.4445793801</v>
      </c>
      <c r="AW98" s="235">
        <f>'Master-National Baseline Data'!AW426</f>
        <v>816893.04808592796</v>
      </c>
      <c r="AX98" s="235">
        <f>'Master-National Baseline Data'!AX426</f>
        <v>2227</v>
      </c>
      <c r="AY98" s="235">
        <f>'Master-National Baseline Data'!AY426</f>
        <v>2280</v>
      </c>
      <c r="AZ98" s="235">
        <f>'Master-National Baseline Data'!AZ426</f>
        <v>-0.99696132000000004</v>
      </c>
      <c r="BA98" s="235">
        <f>'Master-National Baseline Data'!BA426</f>
        <v>-1.09707446</v>
      </c>
      <c r="BB98" s="235">
        <f>'Master-National Baseline Data'!BB426</f>
        <v>-1.0817436300000001</v>
      </c>
      <c r="BC98" s="235">
        <f>'Master-National Baseline Data'!BC426</f>
        <v>-1.0938577</v>
      </c>
      <c r="BD98" s="235">
        <f>'Master-National Baseline Data'!BD426</f>
        <v>-1.2373905999999999</v>
      </c>
      <c r="BE98" s="235">
        <f>'Master-National Baseline Data'!BE426</f>
        <v>-1.2314877399999999</v>
      </c>
      <c r="BF98" s="235">
        <f>'Master-National Baseline Data'!BF426</f>
        <v>-0.95250725999999997</v>
      </c>
      <c r="BG98" s="235">
        <f>'Master-National Baseline Data'!BG426</f>
        <v>35.100700000000003</v>
      </c>
      <c r="BH98" s="235">
        <f>'Master-National Baseline Data'!BH426</f>
        <v>2167</v>
      </c>
      <c r="BI98" s="235">
        <f>'Master-National Baseline Data'!BI426</f>
        <v>-7.5493100000000003E-4</v>
      </c>
      <c r="BJ98" s="235">
        <f>'Master-National Baseline Data'!BJ426</f>
        <v>-7.9273699999999996E-4</v>
      </c>
      <c r="BK98" s="235">
        <f>'Master-National Baseline Data'!BK426</f>
        <v>8.6007099999999994</v>
      </c>
      <c r="BL98" s="235">
        <f>'Master-National Baseline Data'!BL426</f>
        <v>764.67399999999998</v>
      </c>
      <c r="BM98" s="235">
        <f>'Master-National Baseline Data'!BM426</f>
        <v>-2.5936499999999999E-3</v>
      </c>
      <c r="BN98" s="235">
        <f>'Master-National Baseline Data'!BN426</f>
        <v>18.86</v>
      </c>
      <c r="BO98" s="235">
        <f>'Master-National Baseline Data'!BO426</f>
        <v>112.48</v>
      </c>
      <c r="BP98" s="235">
        <f>'Master-National Baseline Data'!BP426</f>
        <v>1349.76</v>
      </c>
      <c r="BQ98" s="235">
        <f>'Master-National Baseline Data'!BQ426</f>
        <v>105.72</v>
      </c>
      <c r="BR98" s="235">
        <f>'Master-National Baseline Data'!BR426</f>
        <v>1268.6399999999999</v>
      </c>
      <c r="BS98" s="235">
        <f>'Master-National Baseline Data'!BS426</f>
        <v>0.93990042674253194</v>
      </c>
      <c r="BT98" s="235">
        <f>'Master-National Baseline Data'!BT426</f>
        <v>15.7</v>
      </c>
      <c r="BU98" s="235">
        <f>'Master-National Baseline Data'!BU426</f>
        <v>4.25</v>
      </c>
      <c r="BV98" s="235">
        <f>'Master-National Baseline Data'!BV426</f>
        <v>12.06</v>
      </c>
      <c r="BW98" s="235">
        <f>'Master-National Baseline Data'!BW426</f>
        <v>-81</v>
      </c>
      <c r="BX98" s="235">
        <f>'Master-National Baseline Data'!BX426</f>
        <v>326</v>
      </c>
      <c r="BY98" s="235">
        <f>'Master-National Baseline Data'!BY426</f>
        <v>24.2</v>
      </c>
      <c r="BZ98" s="235" t="str">
        <f>'Master-National Baseline Data'!BZ426</f>
        <v>Humid</v>
      </c>
      <c r="CA98" s="235">
        <f>'Master-National Baseline Data'!CA426</f>
        <v>1.06</v>
      </c>
      <c r="CB98" s="235">
        <f>'Master-National Baseline Data'!CB426</f>
        <v>8.5945005416899996</v>
      </c>
      <c r="CC98" s="235">
        <f>'Master-National Baseline Data'!CC426</f>
        <v>1776</v>
      </c>
      <c r="CD98" s="235">
        <f>'Master-National Baseline Data'!CD426</f>
        <v>1776</v>
      </c>
      <c r="CE98" s="235">
        <f>'Master-National Baseline Data'!CE426</f>
        <v>2151</v>
      </c>
      <c r="CF98" s="235" t="str">
        <f>'Master-National Baseline Data'!CF426</f>
        <v>NPP Precipitation limited</v>
      </c>
      <c r="CG98" s="235">
        <f>'Master-National Baseline Data'!CG426</f>
        <v>0.9</v>
      </c>
      <c r="CH98" s="235">
        <f>'Master-National Baseline Data'!CH426</f>
        <v>0</v>
      </c>
      <c r="CI98" s="235" t="str">
        <f>'Master-National Baseline Data'!CI426</f>
        <v>Subtropical humid moist forest</v>
      </c>
      <c r="CJ98" s="235" t="str">
        <f>'Master-National Baseline Data'!CJ426</f>
        <v>Arid steppe hot</v>
      </c>
      <c r="CK98" s="235" t="str">
        <f>'Master-National Baseline Data'!CK426</f>
        <v>Semiarid</v>
      </c>
      <c r="CL98" s="235" t="str">
        <f>'Master-National Baseline Data'!CL426</f>
        <v>27 Feb - 9 Nov</v>
      </c>
      <c r="CM98" s="235" t="str">
        <f>'Master-National Baseline Data'!CM426</f>
        <v>Almost no roots</v>
      </c>
      <c r="CN98" s="235" t="str">
        <f>'Master-National Baseline Data'!CN426</f>
        <v>Reddish yellow</v>
      </c>
      <c r="CO98" s="236">
        <f>'Master-National Baseline Data'!CO426</f>
        <v>1.2881390179834311</v>
      </c>
      <c r="CP98" s="236">
        <f>'Master-National Baseline Data'!CP426</f>
        <v>16.108339271610831</v>
      </c>
      <c r="CQ98" s="236">
        <f>'Master-National Baseline Data'!CQ426</f>
        <v>22.665716322266572</v>
      </c>
      <c r="CR98" s="236">
        <f>'Master-National Baseline Data'!CR426</f>
        <v>61.225944406122593</v>
      </c>
      <c r="CS98" s="237" t="str">
        <f>'Master-National Baseline Data'!CS426</f>
        <v>clay</v>
      </c>
      <c r="CT98" s="237" t="str">
        <f>'Master-National Baseline Data'!CT426</f>
        <v>Well drained</v>
      </c>
      <c r="CU98" s="236">
        <f>'Master-National Baseline Data'!CU426</f>
        <v>0.18924819545503199</v>
      </c>
      <c r="CV98" s="236">
        <f>'Master-National Baseline Data'!CV426</f>
        <v>0.43351800554016623</v>
      </c>
      <c r="CW98" s="236">
        <f>'Master-National Baseline Data'!CW426</f>
        <v>0.24426981008513424</v>
      </c>
      <c r="CX98" s="236">
        <f>'Master-National Baseline Data'!CX426</f>
        <v>2.9006181645268638</v>
      </c>
      <c r="CY98" s="236">
        <f>'Master-National Baseline Data'!CY426</f>
        <v>4.9960000000000004</v>
      </c>
      <c r="CZ98" s="235">
        <f>'Master-National Baseline Data'!CZ426</f>
        <v>5.7519999999999998</v>
      </c>
      <c r="DA98" s="235">
        <f>'Master-National Baseline Data'!DA426</f>
        <v>6.5</v>
      </c>
      <c r="DB98" s="235">
        <f>'Master-National Baseline Data'!DB426</f>
        <v>1.5039999999999996</v>
      </c>
      <c r="DC98" s="235" t="str">
        <f>'Master-National Baseline Data'!DC426</f>
        <v>LR</v>
      </c>
      <c r="DD98" s="236">
        <f>'Master-National Baseline Data'!DD426</f>
        <v>3.21939275220371</v>
      </c>
      <c r="DE98" s="236">
        <f>'Master-National Baseline Data'!DE426</f>
        <v>1.8512357492654199</v>
      </c>
      <c r="DF98" s="236">
        <f>'Master-National Baseline Data'!DF426</f>
        <v>0.83833999999999997</v>
      </c>
      <c r="DG98" s="236">
        <f>'Master-National Baseline Data'!DG426</f>
        <v>0.83833999999999997</v>
      </c>
      <c r="DH98" s="236">
        <f>'Master-National Baseline Data'!DH426</f>
        <v>0.83833999999999997</v>
      </c>
      <c r="DI98" s="236">
        <f>'Master-National Baseline Data'!DI426</f>
        <v>8.3834</v>
      </c>
      <c r="DJ98" s="236">
        <f>'Master-National Baseline Data'!DJ426</f>
        <v>0</v>
      </c>
      <c r="DK98" s="236">
        <f>'Master-National Baseline Data'!DK426</f>
        <v>8.3834</v>
      </c>
      <c r="DL98" s="236">
        <f>'Master-National Baseline Data'!DL426</f>
        <v>16.198476965043444</v>
      </c>
      <c r="DM98" s="236">
        <f>'Master-National Baseline Data'!DM426</f>
        <v>16.198476965043444</v>
      </c>
      <c r="DN98" s="236">
        <f>'Master-National Baseline Data'!DN426</f>
        <v>58.959486497272216</v>
      </c>
      <c r="DO98" s="236">
        <f>'Master-National Baseline Data'!DO426</f>
        <v>16.198476965043444</v>
      </c>
      <c r="DP98" s="236">
        <f>'Master-National Baseline Data'!DP426</f>
        <v>59.394415538492623</v>
      </c>
      <c r="DQ98" s="236">
        <f>'Master-National Baseline Data'!DQ426</f>
        <v>59.394415538492623</v>
      </c>
      <c r="DR98" s="236">
        <f>'Master-National Baseline Data'!DR426</f>
        <v>216.18478382333143</v>
      </c>
      <c r="DS98" s="236">
        <f>'Master-National Baseline Data'!DS426</f>
        <v>59.394415538492623</v>
      </c>
      <c r="DT98" s="236">
        <f>'Master-National Baseline Data'!DT426</f>
        <v>5.7799999999999997E-2</v>
      </c>
      <c r="DU98" s="236">
        <f>'Master-National Baseline Data'!DU426</f>
        <v>0.57799999999999996</v>
      </c>
      <c r="DV98" s="236">
        <f>'Master-National Baseline Data'!DV426</f>
        <v>14.504152249134949</v>
      </c>
      <c r="DW98" s="236">
        <f>'Master-National Baseline Data'!DW426</f>
        <v>185.27455268458706</v>
      </c>
      <c r="DX98" s="236">
        <f>'Master-National Baseline Data'!DX426</f>
        <v>1.6489319252023673</v>
      </c>
      <c r="DY98" s="236">
        <f>'Master-National Baseline Data'!DY426</f>
        <v>1104.9646188078905</v>
      </c>
      <c r="DZ98" s="236">
        <f>'Master-National Baseline Data'!DZ426</f>
        <v>12.034107892623778</v>
      </c>
      <c r="EA98" s="236">
        <f>'Master-National Baseline Data'!EA426</f>
        <v>7.4051088130908145</v>
      </c>
      <c r="EB98" s="236">
        <f>'Master-National Baseline Data'!EB426</f>
        <v>142.5817585858706</v>
      </c>
      <c r="EC98" s="236">
        <f>'Master-National Baseline Data'!EC426</f>
        <v>272.91154316692268</v>
      </c>
      <c r="ED98" s="236">
        <f>'Master-National Baseline Data'!ED426</f>
        <v>289.12609866960548</v>
      </c>
      <c r="EE98" s="236">
        <f>'Master-National Baseline Data'!EE426</f>
        <v>114.15578528337717</v>
      </c>
      <c r="EF98" s="236">
        <f>'Master-National Baseline Data'!EF426</f>
        <v>171.52232331256599</v>
      </c>
      <c r="EG98" s="236">
        <f>'Master-National Baseline Data'!EG426</f>
        <v>9.5342119420796241</v>
      </c>
      <c r="EH98" s="236">
        <f>'Master-National Baseline Data'!EH426</f>
        <v>8.2455725419495973</v>
      </c>
      <c r="EI98" s="236">
        <f>'Master-National Baseline Data'!EI426</f>
        <v>13.489292213108889</v>
      </c>
      <c r="EJ98" s="236">
        <f>'Master-National Baseline Data'!EJ426</f>
        <v>3.113249563053698</v>
      </c>
      <c r="EK98" s="236">
        <f>'Master-National Baseline Data'!EK426</f>
        <v>5.5248230940394523</v>
      </c>
      <c r="EL98" s="236">
        <f>'Master-National Baseline Data'!EL426</f>
        <v>0.69977318760749407</v>
      </c>
      <c r="EM98" s="236">
        <f>'Master-National Baseline Data'!EM426</f>
        <v>2.4093841555800455</v>
      </c>
      <c r="EN98" s="236">
        <f>'Master-National Baseline Data'!EN426</f>
        <v>0.74574923179376518</v>
      </c>
      <c r="EO98" s="236">
        <f>'Master-National Baseline Data'!EO426</f>
        <v>11.232475195866627</v>
      </c>
      <c r="EP98" s="236">
        <f>'Master-National Baseline Data'!EP426</f>
        <v>83.505456326067375</v>
      </c>
      <c r="EQ98" s="235"/>
      <c r="ER98" s="238">
        <f>'Master-National Baseline Data'!ER426</f>
        <v>1.298122</v>
      </c>
      <c r="ES98" s="238">
        <f>'Master-National Baseline Data'!ES426</f>
        <v>16.3496803333333</v>
      </c>
      <c r="ET98" s="238">
        <f>'Master-National Baseline Data'!ET426</f>
        <v>24.546230999999999</v>
      </c>
      <c r="EU98" s="238">
        <f>'Master-National Baseline Data'!EU426</f>
        <v>61.5761646666666</v>
      </c>
      <c r="EV98" s="238">
        <f>'Master-National Baseline Data'!EV426</f>
        <v>0.196963999999999</v>
      </c>
      <c r="EW98" s="238">
        <f>'Master-National Baseline Data'!EW426</f>
        <v>0.439659666666667</v>
      </c>
      <c r="EX98" s="238">
        <f>'Master-National Baseline Data'!EX426</f>
        <v>0.236454</v>
      </c>
      <c r="EY98" s="238">
        <f>'Master-National Baseline Data'!EY426</f>
        <v>3.07725133333334</v>
      </c>
      <c r="EZ98" s="238">
        <f>'Master-National Baseline Data'!EZ426</f>
        <v>5.28595666666667</v>
      </c>
      <c r="FA98" s="238">
        <f>'Master-National Baseline Data'!FA426</f>
        <v>3.4695999999999998</v>
      </c>
      <c r="FB98" s="238">
        <f>'Master-National Baseline Data'!FB426</f>
        <v>2.141283</v>
      </c>
      <c r="FC98" s="238">
        <f>'Master-National Baseline Data'!FC426</f>
        <v>0.89597833333333299</v>
      </c>
      <c r="FD98" s="238">
        <f>'Master-National Baseline Data'!FD426</f>
        <v>8.9597833333333305</v>
      </c>
      <c r="FE98" s="238">
        <f>'Master-National Baseline Data'!FE426</f>
        <v>5.8468999999999799E-2</v>
      </c>
      <c r="FF98" s="238">
        <f>'Master-National Baseline Data'!FF426</f>
        <v>0.58468999999999793</v>
      </c>
      <c r="FG98" s="238">
        <f>'Master-National Baseline Data'!FG426</f>
        <v>15.323989350482069</v>
      </c>
      <c r="FH98" s="238">
        <f>'Master-National Baseline Data'!FH426</f>
        <v>189.77363766666701</v>
      </c>
      <c r="FI98" s="238">
        <f>'Master-National Baseline Data'!FI426</f>
        <v>2.51759133333334</v>
      </c>
      <c r="FJ98" s="238">
        <f>'Master-National Baseline Data'!FJ426</f>
        <v>1034.55387266667</v>
      </c>
      <c r="FK98" s="238">
        <f>'Master-National Baseline Data'!FK426</f>
        <v>9.2955590000000008</v>
      </c>
      <c r="FL98" s="238">
        <f>'Master-National Baseline Data'!FL426</f>
        <v>4.48518666666667</v>
      </c>
      <c r="FM98" s="238">
        <f>'Master-National Baseline Data'!FM426</f>
        <v>165.12402700000001</v>
      </c>
      <c r="FN98" s="238">
        <f>'Master-National Baseline Data'!FN426</f>
        <v>302.57025366666699</v>
      </c>
      <c r="FO98" s="238">
        <f>'Master-National Baseline Data'!FO426</f>
        <v>278.78555000000102</v>
      </c>
      <c r="FP98" s="238">
        <f>'Master-National Baseline Data'!FP426</f>
        <v>126.21212566666701</v>
      </c>
      <c r="FQ98" s="238">
        <f>'Master-National Baseline Data'!FQ426</f>
        <v>167.45005699999999</v>
      </c>
      <c r="FR98" s="238">
        <f>'Master-National Baseline Data'!FR426</f>
        <v>6.7972750000000097</v>
      </c>
      <c r="FS98" s="238">
        <f>'Master-National Baseline Data'!FS426</f>
        <v>9.0458736666666795</v>
      </c>
      <c r="FT98" s="238">
        <f>'Master-National Baseline Data'!FT426</f>
        <v>12.8336286666666</v>
      </c>
      <c r="FU98" s="238">
        <f>'Master-National Baseline Data'!FU426</f>
        <v>3.7494326666666602</v>
      </c>
      <c r="FV98" s="238">
        <f>'Master-National Baseline Data'!FV426</f>
        <v>5.2755766666666704</v>
      </c>
      <c r="FW98" s="238">
        <f>'Master-National Baseline Data'!FW426</f>
        <v>0.75741666666666496</v>
      </c>
      <c r="FX98" s="238">
        <f>'Master-National Baseline Data'!FX426</f>
        <v>2.3007369999999998</v>
      </c>
      <c r="FY98" s="238">
        <f>'Master-National Baseline Data'!FY426</f>
        <v>0.73971633333333298</v>
      </c>
      <c r="FZ98" s="238">
        <f>'Master-National Baseline Data'!FZ426</f>
        <v>10.965204999999999</v>
      </c>
      <c r="GA98" s="241">
        <f>'Master-National Baseline Data'!GA426</f>
        <v>82.492546666666598</v>
      </c>
      <c r="GB98" s="54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</row>
    <row r="99" spans="1:217" x14ac:dyDescent="0.2">
      <c r="A99" s="54"/>
      <c r="B99" s="232">
        <f>'Master-National Baseline Data'!B427</f>
        <v>684</v>
      </c>
      <c r="C99" s="233" t="str">
        <f>'Master-National Baseline Data'!C427</f>
        <v>680P</v>
      </c>
      <c r="D99" s="233" t="str">
        <f>'Master-National Baseline Data'!D427</f>
        <v>680P-BD76</v>
      </c>
      <c r="E99" s="233" t="str">
        <f>'Master-National Baseline Data'!E427</f>
        <v>064</v>
      </c>
      <c r="F99" s="233" t="str">
        <f>'Master-National Baseline Data'!F427</f>
        <v xml:space="preserve">Cereals dominant and enset and root crops minor </v>
      </c>
      <c r="G99" s="233" t="str">
        <f>'Master-National Baseline Data'!G427</f>
        <v>SNNPRS</v>
      </c>
      <c r="H99" s="233" t="str">
        <f>'Master-National Baseline Data'!H427</f>
        <v>Wolayita</v>
      </c>
      <c r="I99" s="233" t="str">
        <f>'Master-National Baseline Data'!I427</f>
        <v xml:space="preserve">Damot Gale </v>
      </c>
      <c r="J99" s="233" t="str">
        <f>'Master-National Baseline Data'!J427</f>
        <v>Wondara Balose</v>
      </c>
      <c r="K99" s="233" t="str">
        <f>'Master-National Baseline Data'!K427</f>
        <v>Godaye</v>
      </c>
      <c r="L99" s="233" t="str">
        <f>'Master-National Baseline Data'!L427</f>
        <v>Godaye</v>
      </c>
      <c r="M99" s="233" t="str">
        <f>'Master-National Baseline Data'!M427</f>
        <v>SN-DaG-WB</v>
      </c>
      <c r="N99" s="233" t="str">
        <f>'Master-National Baseline Data'!N427</f>
        <v>Business as usual</v>
      </c>
      <c r="O99" s="233" t="str">
        <f>'Master-National Baseline Data'!O427</f>
        <v>Eroded , low soil fertility and degraded crop land</v>
      </c>
      <c r="P99" s="233" t="str">
        <f>'Master-National Baseline Data'!P427</f>
        <v>Degraded cropland</v>
      </c>
      <c r="Q99" s="233" t="str">
        <f>'Master-National Baseline Data'!Q427</f>
        <v>No intervention</v>
      </c>
      <c r="R99" s="233" t="str">
        <f>'Master-National Baseline Data'!R427</f>
        <v xml:space="preserve">No Integrated soil and water conservation and fertility, degraded cropland </v>
      </c>
      <c r="S99" s="233" t="str">
        <f>'Master-National Baseline Data'!S427</f>
        <v>Cropland</v>
      </c>
      <c r="T99" s="233" t="str">
        <f>'Master-National Baseline Data'!T427</f>
        <v>NI</v>
      </c>
      <c r="U99" s="233" t="str">
        <f>'Master-National Baseline Data'!U427</f>
        <v>NI</v>
      </c>
      <c r="V99" s="233" t="str">
        <f>'Master-National Baseline Data'!V427</f>
        <v>NI</v>
      </c>
      <c r="W99" s="234">
        <f>'Master-National Baseline Data'!W427</f>
        <v>2013</v>
      </c>
      <c r="X99" s="234">
        <f>'Master-National Baseline Data'!X427</f>
        <v>0</v>
      </c>
      <c r="Y99" s="235" t="str">
        <f>'Master-National Baseline Data'!Y427</f>
        <v>NI_0</v>
      </c>
      <c r="Z99" s="235" t="str">
        <f>'Master-National Baseline Data'!Z427</f>
        <v>No physical measure</v>
      </c>
      <c r="AA99" s="235" t="str">
        <f>'Master-National Baseline Data'!AA427</f>
        <v>No biological measure</v>
      </c>
      <c r="AB99" s="235" t="str">
        <f>'Master-National Baseline Data'!AB427</f>
        <v>Acacia-Eucalyptus-Gravilea</v>
      </c>
      <c r="AC99" s="235" t="str">
        <f>'Master-National Baseline Data'!AC427</f>
        <v>No grasses</v>
      </c>
      <c r="AD99" s="235" t="str">
        <f>'Master-National Baseline Data'!AD427</f>
        <v>Maize,  pulses, sweet potatoes and enset</v>
      </c>
      <c r="AE99" s="235" t="str">
        <f>'Master-National Baseline Data'!AE427</f>
        <v>Maize-Wheat-Tef-Haricot bean-Barley</v>
      </c>
      <c r="AF99" s="235" t="str">
        <f>'Master-National Baseline Data'!AF427</f>
        <v>Sparse</v>
      </c>
      <c r="AG99" s="235" t="str">
        <f>'Master-National Baseline Data'!AG427</f>
        <v>Shoats and cattle</v>
      </c>
      <c r="AH99" s="235" t="str">
        <f>'Master-National Baseline Data'!AH427</f>
        <v>Soil profile sample</v>
      </c>
      <c r="AI99" s="235" t="str">
        <f>'Master-National Baseline Data'!AI427</f>
        <v>SN-DG-3r-C4-15-45cm</v>
      </c>
      <c r="AJ99" s="235" t="str">
        <f>'Master-National Baseline Data'!AJ427</f>
        <v>SN-DG-3r-C4-BD-15-45cm</v>
      </c>
      <c r="AK99" s="235" t="str">
        <f>'Master-National Baseline Data'!AK427</f>
        <v>15-45</v>
      </c>
      <c r="AL99" s="235">
        <f>'Master-National Baseline Data'!AL427</f>
        <v>30</v>
      </c>
      <c r="AM99" s="235" t="str">
        <f>'Master-National Baseline Data'!AM427</f>
        <v>WC</v>
      </c>
      <c r="AN99" s="235" t="str">
        <f>'Master-National Baseline Data'!AN427</f>
        <v>MIR</v>
      </c>
      <c r="AO99" s="235">
        <f>'Master-National Baseline Data'!AO427</f>
        <v>0</v>
      </c>
      <c r="AP99" s="235">
        <f>'Master-National Baseline Data'!AP427</f>
        <v>367969.35</v>
      </c>
      <c r="AQ99" s="235">
        <f>'Master-National Baseline Data'!AQ427</f>
        <v>766965.52</v>
      </c>
      <c r="AR99" s="235">
        <f>'Master-National Baseline Data'!AR427</f>
        <v>6.9371330000000002</v>
      </c>
      <c r="AS99" s="235">
        <f>'Master-National Baseline Data'!AS427</f>
        <v>37.804867000000002</v>
      </c>
      <c r="AT99" s="235" t="str">
        <f>'Master-National Baseline Data'!AT427</f>
        <v>6°56'13.68"</v>
      </c>
      <c r="AU99" s="235" t="str">
        <f>'Master-National Baseline Data'!AU427</f>
        <v>37°48'17.52"</v>
      </c>
      <c r="AV99" s="235">
        <f>'Master-National Baseline Data'!AV427</f>
        <v>1332046.4445793801</v>
      </c>
      <c r="AW99" s="235">
        <f>'Master-National Baseline Data'!AW427</f>
        <v>816893.04808592796</v>
      </c>
      <c r="AX99" s="235">
        <f>'Master-National Baseline Data'!AX427</f>
        <v>2227</v>
      </c>
      <c r="AY99" s="235">
        <f>'Master-National Baseline Data'!AY427</f>
        <v>2280</v>
      </c>
      <c r="AZ99" s="235">
        <f>'Master-National Baseline Data'!AZ427</f>
        <v>-0.99696132000000004</v>
      </c>
      <c r="BA99" s="235">
        <f>'Master-National Baseline Data'!BA427</f>
        <v>-1.09707446</v>
      </c>
      <c r="BB99" s="235">
        <f>'Master-National Baseline Data'!BB427</f>
        <v>-1.0817436300000001</v>
      </c>
      <c r="BC99" s="235">
        <f>'Master-National Baseline Data'!BC427</f>
        <v>-1.0938577</v>
      </c>
      <c r="BD99" s="235">
        <f>'Master-National Baseline Data'!BD427</f>
        <v>-1.2373905999999999</v>
      </c>
      <c r="BE99" s="235">
        <f>'Master-National Baseline Data'!BE427</f>
        <v>-1.2314877399999999</v>
      </c>
      <c r="BF99" s="235">
        <f>'Master-National Baseline Data'!BF427</f>
        <v>-0.95250725999999997</v>
      </c>
      <c r="BG99" s="235">
        <f>'Master-National Baseline Data'!BG427</f>
        <v>35.100700000000003</v>
      </c>
      <c r="BH99" s="235">
        <f>'Master-National Baseline Data'!BH427</f>
        <v>2167</v>
      </c>
      <c r="BI99" s="235">
        <f>'Master-National Baseline Data'!BI427</f>
        <v>-7.5493100000000003E-4</v>
      </c>
      <c r="BJ99" s="235">
        <f>'Master-National Baseline Data'!BJ427</f>
        <v>-7.9273699999999996E-4</v>
      </c>
      <c r="BK99" s="235">
        <f>'Master-National Baseline Data'!BK427</f>
        <v>8.6007099999999994</v>
      </c>
      <c r="BL99" s="235">
        <f>'Master-National Baseline Data'!BL427</f>
        <v>764.67399999999998</v>
      </c>
      <c r="BM99" s="235">
        <f>'Master-National Baseline Data'!BM427</f>
        <v>-2.5936499999999999E-3</v>
      </c>
      <c r="BN99" s="235">
        <f>'Master-National Baseline Data'!BN427</f>
        <v>18.86</v>
      </c>
      <c r="BO99" s="235">
        <f>'Master-National Baseline Data'!BO427</f>
        <v>112.48</v>
      </c>
      <c r="BP99" s="235">
        <f>'Master-National Baseline Data'!BP427</f>
        <v>1349.76</v>
      </c>
      <c r="BQ99" s="235">
        <f>'Master-National Baseline Data'!BQ427</f>
        <v>105.72</v>
      </c>
      <c r="BR99" s="235">
        <f>'Master-National Baseline Data'!BR427</f>
        <v>1268.6399999999999</v>
      </c>
      <c r="BS99" s="235">
        <f>'Master-National Baseline Data'!BS427</f>
        <v>0.93990042674253194</v>
      </c>
      <c r="BT99" s="235">
        <f>'Master-National Baseline Data'!BT427</f>
        <v>15.7</v>
      </c>
      <c r="BU99" s="235">
        <f>'Master-National Baseline Data'!BU427</f>
        <v>4.25</v>
      </c>
      <c r="BV99" s="235">
        <f>'Master-National Baseline Data'!BV427</f>
        <v>12.06</v>
      </c>
      <c r="BW99" s="235">
        <f>'Master-National Baseline Data'!BW427</f>
        <v>-81</v>
      </c>
      <c r="BX99" s="235">
        <f>'Master-National Baseline Data'!BX427</f>
        <v>326</v>
      </c>
      <c r="BY99" s="235">
        <f>'Master-National Baseline Data'!BY427</f>
        <v>24.2</v>
      </c>
      <c r="BZ99" s="235" t="str">
        <f>'Master-National Baseline Data'!BZ427</f>
        <v>Humid</v>
      </c>
      <c r="CA99" s="235">
        <f>'Master-National Baseline Data'!CA427</f>
        <v>1.06</v>
      </c>
      <c r="CB99" s="235">
        <f>'Master-National Baseline Data'!CB427</f>
        <v>8.5945005416899996</v>
      </c>
      <c r="CC99" s="235">
        <f>'Master-National Baseline Data'!CC427</f>
        <v>1776</v>
      </c>
      <c r="CD99" s="235">
        <f>'Master-National Baseline Data'!CD427</f>
        <v>1776</v>
      </c>
      <c r="CE99" s="235">
        <f>'Master-National Baseline Data'!CE427</f>
        <v>2151</v>
      </c>
      <c r="CF99" s="235" t="str">
        <f>'Master-National Baseline Data'!CF427</f>
        <v>NPP Precipitation limited</v>
      </c>
      <c r="CG99" s="235">
        <f>'Master-National Baseline Data'!CG427</f>
        <v>0.9</v>
      </c>
      <c r="CH99" s="235">
        <f>'Master-National Baseline Data'!CH427</f>
        <v>0</v>
      </c>
      <c r="CI99" s="235" t="str">
        <f>'Master-National Baseline Data'!CI427</f>
        <v>Subtropical humid moist forest</v>
      </c>
      <c r="CJ99" s="235" t="str">
        <f>'Master-National Baseline Data'!CJ427</f>
        <v>Arid steppe hot</v>
      </c>
      <c r="CK99" s="235" t="str">
        <f>'Master-National Baseline Data'!CK427</f>
        <v>Semiarid</v>
      </c>
      <c r="CL99" s="235" t="str">
        <f>'Master-National Baseline Data'!CL427</f>
        <v>27 Feb - 9 Nov</v>
      </c>
      <c r="CM99" s="235" t="str">
        <f>'Master-National Baseline Data'!CM427</f>
        <v>Almost no roots</v>
      </c>
      <c r="CN99" s="235" t="str">
        <f>'Master-National Baseline Data'!CN427</f>
        <v>Reddish yellow</v>
      </c>
      <c r="CO99" s="236">
        <f>'Master-National Baseline Data'!CO427</f>
        <v>1.24286387822456</v>
      </c>
      <c r="CP99" s="236">
        <f>'Master-National Baseline Data'!CP427</f>
        <v>15.751960088424804</v>
      </c>
      <c r="CQ99" s="236">
        <f>'Master-National Baseline Data'!CQ427</f>
        <v>18.531717748146828</v>
      </c>
      <c r="CR99" s="236">
        <f>'Master-National Baseline Data'!CR427</f>
        <v>65.716322163428359</v>
      </c>
      <c r="CS99" s="237" t="str">
        <f>'Master-National Baseline Data'!CS427</f>
        <v>clay</v>
      </c>
      <c r="CT99" s="237" t="str">
        <f>'Master-National Baseline Data'!CT427</f>
        <v>Well drained</v>
      </c>
      <c r="CU99" s="237">
        <f>'Master-National Baseline Data'!CU427</f>
        <v>0.19420735152547658</v>
      </c>
      <c r="CV99" s="237">
        <f>'Master-National Baseline Data'!CV427</f>
        <v>0.4733461785484907</v>
      </c>
      <c r="CW99" s="237">
        <f>'Master-National Baseline Data'!CW427</f>
        <v>0.27913882702301412</v>
      </c>
      <c r="CX99" s="237">
        <f>'Master-National Baseline Data'!CX427</f>
        <v>3.3697199810156913</v>
      </c>
      <c r="CY99" s="237">
        <f>'Master-National Baseline Data'!CY427</f>
        <v>5.1689999999999996</v>
      </c>
      <c r="CZ99" s="235">
        <f>'Master-National Baseline Data'!CZ427</f>
        <v>5.6669999999999998</v>
      </c>
      <c r="DA99" s="235">
        <f>'Master-National Baseline Data'!DA427</f>
        <v>6.5</v>
      </c>
      <c r="DB99" s="235">
        <f>'Master-National Baseline Data'!DB427</f>
        <v>1.3310000000000004</v>
      </c>
      <c r="DC99" s="235" t="str">
        <f>'Master-National Baseline Data'!DC427</f>
        <v>LR</v>
      </c>
      <c r="DD99" s="237">
        <f>'Master-National Baseline Data'!DD427</f>
        <v>2.4876227897838801</v>
      </c>
      <c r="DE99" s="237">
        <f>'Master-National Baseline Data'!DE427</f>
        <v>1.5833595284872199</v>
      </c>
      <c r="DF99" s="237">
        <f>'Master-National Baseline Data'!DF427</f>
        <v>0.40810000000000002</v>
      </c>
      <c r="DG99" s="237">
        <f>'Master-National Baseline Data'!DG427</f>
        <v>0.40810000000000002</v>
      </c>
      <c r="DH99" s="237">
        <f>'Master-National Baseline Data'!DH427</f>
        <v>0</v>
      </c>
      <c r="DI99" s="237">
        <f>'Master-National Baseline Data'!DI427</f>
        <v>4.0810000000000004</v>
      </c>
      <c r="DJ99" s="237">
        <f>'Master-National Baseline Data'!DJ427</f>
        <v>0</v>
      </c>
      <c r="DK99" s="237">
        <f>'Master-National Baseline Data'!DK427</f>
        <v>0</v>
      </c>
      <c r="DL99" s="237">
        <f>'Master-National Baseline Data'!DL427</f>
        <v>15.21638246110329</v>
      </c>
      <c r="DM99" s="237">
        <f>'Master-National Baseline Data'!DM427</f>
        <v>15.21638246110329</v>
      </c>
      <c r="DN99" s="237">
        <f>'Master-National Baseline Data'!DN427</f>
        <v>0</v>
      </c>
      <c r="DO99" s="237">
        <f>'Master-National Baseline Data'!DO427</f>
        <v>0</v>
      </c>
      <c r="DP99" s="237">
        <f>'Master-National Baseline Data'!DP427</f>
        <v>55.793402357378731</v>
      </c>
      <c r="DQ99" s="237">
        <f>'Master-National Baseline Data'!DQ427</f>
        <v>55.793402357378731</v>
      </c>
      <c r="DR99" s="237">
        <f>'Master-National Baseline Data'!DR427</f>
        <v>0</v>
      </c>
      <c r="DS99" s="237">
        <f>'Master-National Baseline Data'!DS427</f>
        <v>0</v>
      </c>
      <c r="DT99" s="237">
        <f>'Master-National Baseline Data'!DT427</f>
        <v>2.3E-2</v>
      </c>
      <c r="DU99" s="237">
        <f>'Master-National Baseline Data'!DU427</f>
        <v>0.22999999999999998</v>
      </c>
      <c r="DV99" s="237">
        <f>'Master-National Baseline Data'!DV427</f>
        <v>17.743478260869566</v>
      </c>
      <c r="DW99" s="237">
        <f>'Master-National Baseline Data'!DW427</f>
        <v>198.09328378642854</v>
      </c>
      <c r="DX99" s="237">
        <f>'Master-National Baseline Data'!DX427</f>
        <v>1.4647735172834795</v>
      </c>
      <c r="DY99" s="237">
        <f>'Master-National Baseline Data'!DY427</f>
        <v>912.98930776948976</v>
      </c>
      <c r="DZ99" s="237">
        <f>'Master-National Baseline Data'!DZ427</f>
        <v>14.100132696647705</v>
      </c>
      <c r="EA99" s="237">
        <f>'Master-National Baseline Data'!EA427</f>
        <v>0.43364900758207237</v>
      </c>
      <c r="EB99" s="237">
        <f>'Master-National Baseline Data'!EB427</f>
        <v>127.99126372554082</v>
      </c>
      <c r="EC99" s="237">
        <f>'Master-National Baseline Data'!EC427</f>
        <v>272.3843707741633</v>
      </c>
      <c r="ED99" s="237">
        <f>'Master-National Baseline Data'!ED427</f>
        <v>276.70326811699994</v>
      </c>
      <c r="EE99" s="237">
        <f>'Master-National Baseline Data'!EE427</f>
        <v>108.69970529207141</v>
      </c>
      <c r="EF99" s="237">
        <f>'Master-National Baseline Data'!EF427</f>
        <v>178.8782893221796</v>
      </c>
      <c r="EG99" s="237">
        <f>'Master-National Baseline Data'!EG427</f>
        <v>5.2963535403991404</v>
      </c>
      <c r="EH99" s="237">
        <f>'Master-National Baseline Data'!EH427</f>
        <v>4.7198317739385196</v>
      </c>
      <c r="EI99" s="237">
        <f>'Master-National Baseline Data'!EI427</f>
        <v>7.9197937419999986</v>
      </c>
      <c r="EJ99" s="237">
        <f>'Master-National Baseline Data'!EJ427</f>
        <v>3.0393493</v>
      </c>
      <c r="EK99" s="237">
        <f>'Master-National Baseline Data'!EK427</f>
        <v>4.5649465388474484</v>
      </c>
      <c r="EL99" s="237">
        <f>'Master-National Baseline Data'!EL427</f>
        <v>0.69842146352349566</v>
      </c>
      <c r="EM99" s="237">
        <f>'Master-National Baseline Data'!EM427</f>
        <v>2.3058605676416661</v>
      </c>
      <c r="EN99" s="237">
        <f>'Master-National Baseline Data'!EN427</f>
        <v>0.77773169270512865</v>
      </c>
      <c r="EO99" s="237">
        <f>'Master-National Baseline Data'!EO427</f>
        <v>10.327893100582024</v>
      </c>
      <c r="EP99" s="237">
        <f>'Master-National Baseline Data'!EP427</f>
        <v>80.819584221367947</v>
      </c>
      <c r="EQ99" s="235"/>
      <c r="ER99" s="238">
        <f>'Master-National Baseline Data'!ER427</f>
        <v>1.2673416666666699</v>
      </c>
      <c r="ES99" s="238">
        <f>'Master-National Baseline Data'!ES427</f>
        <v>15.676519666666699</v>
      </c>
      <c r="ET99" s="238">
        <f>'Master-National Baseline Data'!ET427</f>
        <v>19.252176333333299</v>
      </c>
      <c r="EU99" s="238">
        <f>'Master-National Baseline Data'!EU427</f>
        <v>65.088664666666702</v>
      </c>
      <c r="EV99" s="238">
        <f>'Master-National Baseline Data'!EV427</f>
        <v>0.19039199999999901</v>
      </c>
      <c r="EW99" s="238">
        <f>'Master-National Baseline Data'!EW427</f>
        <v>0.47200033333333202</v>
      </c>
      <c r="EX99" s="238">
        <f>'Master-National Baseline Data'!EX427</f>
        <v>0.27802333333333401</v>
      </c>
      <c r="EY99" s="238">
        <f>'Master-National Baseline Data'!EY427</f>
        <v>3.48394266666666</v>
      </c>
      <c r="EZ99" s="238">
        <f>'Master-National Baseline Data'!EZ427</f>
        <v>5.3116396666666796</v>
      </c>
      <c r="FA99" s="238">
        <f>'Master-National Baseline Data'!FA427</f>
        <v>2.83190766666667</v>
      </c>
      <c r="FB99" s="238">
        <f>'Master-National Baseline Data'!FB427</f>
        <v>1.8060813333333401</v>
      </c>
      <c r="FC99" s="238">
        <f>'Master-National Baseline Data'!FC427</f>
        <v>0.54523599999999905</v>
      </c>
      <c r="FD99" s="238">
        <f>'Master-National Baseline Data'!FD427</f>
        <v>5.4523599999999908</v>
      </c>
      <c r="FE99" s="238">
        <f>'Master-National Baseline Data'!FE427</f>
        <v>3.2211333333333099E-2</v>
      </c>
      <c r="FF99" s="238">
        <f>'Master-National Baseline Data'!FF427</f>
        <v>0.32211333333333098</v>
      </c>
      <c r="FG99" s="238">
        <f>'Master-National Baseline Data'!FG427</f>
        <v>16.926837345033931</v>
      </c>
      <c r="FH99" s="238">
        <f>'Master-National Baseline Data'!FH427</f>
        <v>195.276505666666</v>
      </c>
      <c r="FI99" s="238">
        <f>'Master-National Baseline Data'!FI427</f>
        <v>2.56047466666667</v>
      </c>
      <c r="FJ99" s="238">
        <f>'Master-National Baseline Data'!FJ427</f>
        <v>922.16131899999903</v>
      </c>
      <c r="FK99" s="238">
        <f>'Master-National Baseline Data'!FK427</f>
        <v>11.6689906666667</v>
      </c>
      <c r="FL99" s="238">
        <f>'Master-National Baseline Data'!FL427</f>
        <v>0.735852333333335</v>
      </c>
      <c r="FM99" s="238">
        <f>'Master-National Baseline Data'!FM427</f>
        <v>149.12110533333299</v>
      </c>
      <c r="FN99" s="238">
        <f>'Master-National Baseline Data'!FN427</f>
        <v>285.419495333334</v>
      </c>
      <c r="FO99" s="238">
        <f>'Master-National Baseline Data'!FO427</f>
        <v>279.001467666667</v>
      </c>
      <c r="FP99" s="238">
        <f>'Master-National Baseline Data'!FP427</f>
        <v>109.16675233333299</v>
      </c>
      <c r="FQ99" s="238">
        <f>'Master-National Baseline Data'!FQ427</f>
        <v>170.05079266666701</v>
      </c>
      <c r="FR99" s="238">
        <f>'Master-National Baseline Data'!FR427</f>
        <v>4.8583703333333403</v>
      </c>
      <c r="FS99" s="238">
        <f>'Master-National Baseline Data'!FS427</f>
        <v>6.1363523333333303</v>
      </c>
      <c r="FT99" s="238">
        <f>'Master-National Baseline Data'!FT427</f>
        <v>10.157842</v>
      </c>
      <c r="FU99" s="238">
        <f>'Master-National Baseline Data'!FU427</f>
        <v>4.1482299999999999</v>
      </c>
      <c r="FV99" s="238">
        <f>'Master-National Baseline Data'!FV427</f>
        <v>4.5740266666666596</v>
      </c>
      <c r="FW99" s="238">
        <f>'Master-National Baseline Data'!FW427</f>
        <v>0.75850533333333203</v>
      </c>
      <c r="FX99" s="238">
        <f>'Master-National Baseline Data'!FX427</f>
        <v>2.2886069999999901</v>
      </c>
      <c r="FY99" s="238">
        <f>'Master-National Baseline Data'!FY427</f>
        <v>0.73503633333333196</v>
      </c>
      <c r="FZ99" s="238">
        <f>'Master-National Baseline Data'!FZ427</f>
        <v>10.247002666666701</v>
      </c>
      <c r="GA99" s="241">
        <f>'Master-National Baseline Data'!GA427</f>
        <v>80.6211109999999</v>
      </c>
      <c r="GB99" s="54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</row>
    <row r="100" spans="1:217" x14ac:dyDescent="0.2">
      <c r="A100" s="54"/>
      <c r="B100" s="232">
        <f>'Master-National Baseline Data'!B428</f>
        <v>685</v>
      </c>
      <c r="C100" s="233" t="str">
        <f>'Master-National Baseline Data'!C428</f>
        <v>681P</v>
      </c>
      <c r="D100" s="233" t="str">
        <f>'Master-National Baseline Data'!D428</f>
        <v>681P-BD77</v>
      </c>
      <c r="E100" s="233" t="str">
        <f>'Master-National Baseline Data'!E428</f>
        <v>064</v>
      </c>
      <c r="F100" s="233" t="str">
        <f>'Master-National Baseline Data'!F428</f>
        <v xml:space="preserve">Cereals dominant and enset and root crops minor </v>
      </c>
      <c r="G100" s="233" t="str">
        <f>'Master-National Baseline Data'!G428</f>
        <v>SNNPRS</v>
      </c>
      <c r="H100" s="233" t="str">
        <f>'Master-National Baseline Data'!H428</f>
        <v>Wolayita</v>
      </c>
      <c r="I100" s="233" t="str">
        <f>'Master-National Baseline Data'!I428</f>
        <v xml:space="preserve">Damot Gale </v>
      </c>
      <c r="J100" s="233" t="str">
        <f>'Master-National Baseline Data'!J428</f>
        <v>Wondara Balose</v>
      </c>
      <c r="K100" s="233" t="str">
        <f>'Master-National Baseline Data'!K428</f>
        <v>Godaye</v>
      </c>
      <c r="L100" s="233" t="str">
        <f>'Master-National Baseline Data'!L428</f>
        <v>Godaye</v>
      </c>
      <c r="M100" s="233" t="str">
        <f>'Master-National Baseline Data'!M428</f>
        <v>SN-DaG-WB</v>
      </c>
      <c r="N100" s="233" t="str">
        <f>'Master-National Baseline Data'!N428</f>
        <v>Business as usual</v>
      </c>
      <c r="O100" s="233" t="str">
        <f>'Master-National Baseline Data'!O428</f>
        <v>Eroded , low soil fertility and degraded crop land</v>
      </c>
      <c r="P100" s="233" t="str">
        <f>'Master-National Baseline Data'!P428</f>
        <v>Degraded cropland</v>
      </c>
      <c r="Q100" s="233" t="str">
        <f>'Master-National Baseline Data'!Q428</f>
        <v>No intervention</v>
      </c>
      <c r="R100" s="233" t="str">
        <f>'Master-National Baseline Data'!R428</f>
        <v xml:space="preserve">No Integrated soil and water conservation and fertility, degraded cropland </v>
      </c>
      <c r="S100" s="233" t="str">
        <f>'Master-National Baseline Data'!S428</f>
        <v>Cropland</v>
      </c>
      <c r="T100" s="233" t="str">
        <f>'Master-National Baseline Data'!T428</f>
        <v>NI</v>
      </c>
      <c r="U100" s="233" t="str">
        <f>'Master-National Baseline Data'!U428</f>
        <v>NI</v>
      </c>
      <c r="V100" s="233" t="str">
        <f>'Master-National Baseline Data'!V428</f>
        <v>NI</v>
      </c>
      <c r="W100" s="234">
        <f>'Master-National Baseline Data'!W428</f>
        <v>2013</v>
      </c>
      <c r="X100" s="234">
        <f>'Master-National Baseline Data'!X428</f>
        <v>0</v>
      </c>
      <c r="Y100" s="235" t="str">
        <f>'Master-National Baseline Data'!Y428</f>
        <v>NI_0</v>
      </c>
      <c r="Z100" s="235" t="str">
        <f>'Master-National Baseline Data'!Z428</f>
        <v>No physical measure</v>
      </c>
      <c r="AA100" s="235" t="str">
        <f>'Master-National Baseline Data'!AA428</f>
        <v>No biological measure</v>
      </c>
      <c r="AB100" s="235" t="str">
        <f>'Master-National Baseline Data'!AB428</f>
        <v>Acacia-Eucalyptus-Gravilea</v>
      </c>
      <c r="AC100" s="235" t="str">
        <f>'Master-National Baseline Data'!AC428</f>
        <v>No grasses</v>
      </c>
      <c r="AD100" s="235" t="str">
        <f>'Master-National Baseline Data'!AD428</f>
        <v>Maize,  pulses, sweet potatoes and enset</v>
      </c>
      <c r="AE100" s="235" t="str">
        <f>'Master-National Baseline Data'!AE428</f>
        <v>Maize-Wheat-Tef-Haricot bean-Barley</v>
      </c>
      <c r="AF100" s="235" t="str">
        <f>'Master-National Baseline Data'!AF428</f>
        <v>Sparse</v>
      </c>
      <c r="AG100" s="235" t="str">
        <f>'Master-National Baseline Data'!AG428</f>
        <v>Shoats and cattle</v>
      </c>
      <c r="AH100" s="235" t="str">
        <f>'Master-National Baseline Data'!AH428</f>
        <v>Soil profile sample</v>
      </c>
      <c r="AI100" s="235" t="str">
        <f>'Master-National Baseline Data'!AI428</f>
        <v>SN-DG-3r-C4-45-100cm</v>
      </c>
      <c r="AJ100" s="235" t="str">
        <f>'Master-National Baseline Data'!AJ428</f>
        <v>SN-DG-3r-C4-BD-45-100cm</v>
      </c>
      <c r="AK100" s="235" t="str">
        <f>'Master-National Baseline Data'!AK428</f>
        <v>45-100</v>
      </c>
      <c r="AL100" s="235">
        <f>'Master-National Baseline Data'!AL428</f>
        <v>55</v>
      </c>
      <c r="AM100" s="235" t="str">
        <f>'Master-National Baseline Data'!AM428</f>
        <v>WC</v>
      </c>
      <c r="AN100" s="235" t="str">
        <f>'Master-National Baseline Data'!AN428</f>
        <v>MIR</v>
      </c>
      <c r="AO100" s="235">
        <f>'Master-National Baseline Data'!AO428</f>
        <v>0</v>
      </c>
      <c r="AP100" s="235">
        <f>'Master-National Baseline Data'!AP428</f>
        <v>367969.35</v>
      </c>
      <c r="AQ100" s="235">
        <f>'Master-National Baseline Data'!AQ428</f>
        <v>766965.52</v>
      </c>
      <c r="AR100" s="235">
        <f>'Master-National Baseline Data'!AR428</f>
        <v>6.9371330000000002</v>
      </c>
      <c r="AS100" s="235">
        <f>'Master-National Baseline Data'!AS428</f>
        <v>37.804867000000002</v>
      </c>
      <c r="AT100" s="235" t="str">
        <f>'Master-National Baseline Data'!AT428</f>
        <v>6°56'13.68"</v>
      </c>
      <c r="AU100" s="235" t="str">
        <f>'Master-National Baseline Data'!AU428</f>
        <v>37°48'17.52"</v>
      </c>
      <c r="AV100" s="235">
        <f>'Master-National Baseline Data'!AV428</f>
        <v>1332046.4445793801</v>
      </c>
      <c r="AW100" s="235">
        <f>'Master-National Baseline Data'!AW428</f>
        <v>816893.04808592796</v>
      </c>
      <c r="AX100" s="235">
        <f>'Master-National Baseline Data'!AX428</f>
        <v>2227</v>
      </c>
      <c r="AY100" s="235">
        <f>'Master-National Baseline Data'!AY428</f>
        <v>2280</v>
      </c>
      <c r="AZ100" s="235">
        <f>'Master-National Baseline Data'!AZ428</f>
        <v>-0.99696132000000004</v>
      </c>
      <c r="BA100" s="235">
        <f>'Master-National Baseline Data'!BA428</f>
        <v>-1.09707446</v>
      </c>
      <c r="BB100" s="235">
        <f>'Master-National Baseline Data'!BB428</f>
        <v>-1.0817436300000001</v>
      </c>
      <c r="BC100" s="235">
        <f>'Master-National Baseline Data'!BC428</f>
        <v>-1.0938577</v>
      </c>
      <c r="BD100" s="235">
        <f>'Master-National Baseline Data'!BD428</f>
        <v>-1.2373905999999999</v>
      </c>
      <c r="BE100" s="235">
        <f>'Master-National Baseline Data'!BE428</f>
        <v>-1.2314877399999999</v>
      </c>
      <c r="BF100" s="235">
        <f>'Master-National Baseline Data'!BF428</f>
        <v>-0.95250725999999997</v>
      </c>
      <c r="BG100" s="235">
        <f>'Master-National Baseline Data'!BG428</f>
        <v>35.100700000000003</v>
      </c>
      <c r="BH100" s="235">
        <f>'Master-National Baseline Data'!BH428</f>
        <v>2167</v>
      </c>
      <c r="BI100" s="235">
        <f>'Master-National Baseline Data'!BI428</f>
        <v>-7.5493100000000003E-4</v>
      </c>
      <c r="BJ100" s="235">
        <f>'Master-National Baseline Data'!BJ428</f>
        <v>-7.9273699999999996E-4</v>
      </c>
      <c r="BK100" s="235">
        <f>'Master-National Baseline Data'!BK428</f>
        <v>8.6007099999999994</v>
      </c>
      <c r="BL100" s="235">
        <f>'Master-National Baseline Data'!BL428</f>
        <v>764.67399999999998</v>
      </c>
      <c r="BM100" s="235">
        <f>'Master-National Baseline Data'!BM428</f>
        <v>-2.5936499999999999E-3</v>
      </c>
      <c r="BN100" s="235">
        <f>'Master-National Baseline Data'!BN428</f>
        <v>18.86</v>
      </c>
      <c r="BO100" s="235">
        <f>'Master-National Baseline Data'!BO428</f>
        <v>112.48</v>
      </c>
      <c r="BP100" s="235">
        <f>'Master-National Baseline Data'!BP428</f>
        <v>1349.76</v>
      </c>
      <c r="BQ100" s="235">
        <f>'Master-National Baseline Data'!BQ428</f>
        <v>105.72</v>
      </c>
      <c r="BR100" s="235">
        <f>'Master-National Baseline Data'!BR428</f>
        <v>1268.6399999999999</v>
      </c>
      <c r="BS100" s="235">
        <f>'Master-National Baseline Data'!BS428</f>
        <v>0.93990042674253194</v>
      </c>
      <c r="BT100" s="235">
        <f>'Master-National Baseline Data'!BT428</f>
        <v>15.7</v>
      </c>
      <c r="BU100" s="235">
        <f>'Master-National Baseline Data'!BU428</f>
        <v>4.25</v>
      </c>
      <c r="BV100" s="235">
        <f>'Master-National Baseline Data'!BV428</f>
        <v>12.06</v>
      </c>
      <c r="BW100" s="235">
        <f>'Master-National Baseline Data'!BW428</f>
        <v>-81</v>
      </c>
      <c r="BX100" s="235">
        <f>'Master-National Baseline Data'!BX428</f>
        <v>326</v>
      </c>
      <c r="BY100" s="235">
        <f>'Master-National Baseline Data'!BY428</f>
        <v>24.2</v>
      </c>
      <c r="BZ100" s="235" t="str">
        <f>'Master-National Baseline Data'!BZ428</f>
        <v>Humid</v>
      </c>
      <c r="CA100" s="235">
        <f>'Master-National Baseline Data'!CA428</f>
        <v>1.06</v>
      </c>
      <c r="CB100" s="235">
        <f>'Master-National Baseline Data'!CB428</f>
        <v>8.5945005416899996</v>
      </c>
      <c r="CC100" s="235">
        <f>'Master-National Baseline Data'!CC428</f>
        <v>1776</v>
      </c>
      <c r="CD100" s="235">
        <f>'Master-National Baseline Data'!CD428</f>
        <v>1776</v>
      </c>
      <c r="CE100" s="235">
        <f>'Master-National Baseline Data'!CE428</f>
        <v>2151</v>
      </c>
      <c r="CF100" s="235" t="str">
        <f>'Master-National Baseline Data'!CF428</f>
        <v>NPP Precipitation limited</v>
      </c>
      <c r="CG100" s="235">
        <f>'Master-National Baseline Data'!CG428</f>
        <v>0.9</v>
      </c>
      <c r="CH100" s="235">
        <f>'Master-National Baseline Data'!CH428</f>
        <v>0</v>
      </c>
      <c r="CI100" s="235" t="str">
        <f>'Master-National Baseline Data'!CI428</f>
        <v>Subtropical humid moist forest</v>
      </c>
      <c r="CJ100" s="235" t="str">
        <f>'Master-National Baseline Data'!CJ428</f>
        <v>Arid steppe hot</v>
      </c>
      <c r="CK100" s="235" t="str">
        <f>'Master-National Baseline Data'!CK428</f>
        <v>Semiarid</v>
      </c>
      <c r="CL100" s="235" t="str">
        <f>'Master-National Baseline Data'!CL428</f>
        <v>27 Feb - 9 Nov</v>
      </c>
      <c r="CM100" s="235" t="str">
        <f>'Master-National Baseline Data'!CM428</f>
        <v>Almost no roots</v>
      </c>
      <c r="CN100" s="235" t="str">
        <f>'Master-National Baseline Data'!CN428</f>
        <v>Reddish yellow</v>
      </c>
      <c r="CO100" s="236">
        <f>'Master-National Baseline Data'!CO428</f>
        <v>1.3155014481039942</v>
      </c>
      <c r="CP100" s="236">
        <f>'Master-National Baseline Data'!CP428</f>
        <v>16.262482169999998</v>
      </c>
      <c r="CQ100" s="236">
        <f>'Master-National Baseline Data'!CQ428</f>
        <v>18.758915829999999</v>
      </c>
      <c r="CR100" s="236">
        <f>'Master-National Baseline Data'!CR428</f>
        <v>64.978601999999995</v>
      </c>
      <c r="CS100" s="237" t="str">
        <f>'Master-National Baseline Data'!CS428</f>
        <v>clay</v>
      </c>
      <c r="CT100" s="237" t="str">
        <f>'Master-National Baseline Data'!CT428</f>
        <v>Well drained</v>
      </c>
      <c r="CU100" s="237">
        <f>'Master-National Baseline Data'!CU428</f>
        <v>0.19113007125391107</v>
      </c>
      <c r="CV100" s="237">
        <f>'Master-National Baseline Data'!CV428</f>
        <v>0.48287671232876711</v>
      </c>
      <c r="CW100" s="237">
        <f>'Master-National Baseline Data'!CW428</f>
        <v>0.29174664107485604</v>
      </c>
      <c r="CX100" s="237">
        <f>'Master-National Baseline Data'!CX428</f>
        <v>3.3563672260611854</v>
      </c>
      <c r="CY100" s="237">
        <f>'Master-National Baseline Data'!CY428</f>
        <v>5.1260000000000003</v>
      </c>
      <c r="CZ100" s="235">
        <f>'Master-National Baseline Data'!CZ428</f>
        <v>5.7850000000000001</v>
      </c>
      <c r="DA100" s="235">
        <f>'Master-National Baseline Data'!DA428</f>
        <v>6.5</v>
      </c>
      <c r="DB100" s="235">
        <f>'Master-National Baseline Data'!DB428</f>
        <v>1.3739999999999997</v>
      </c>
      <c r="DC100" s="235" t="str">
        <f>'Master-National Baseline Data'!DC428</f>
        <v>LR</v>
      </c>
      <c r="DD100" s="237">
        <f>'Master-National Baseline Data'!DD428</f>
        <v>1.8947906026557599</v>
      </c>
      <c r="DE100" s="237">
        <f>'Master-National Baseline Data'!DE428</f>
        <v>1.2596353421858999</v>
      </c>
      <c r="DF100" s="237">
        <f>'Master-National Baseline Data'!DF428</f>
        <v>0.38069999999999998</v>
      </c>
      <c r="DG100" s="237">
        <f>'Master-National Baseline Data'!DG428</f>
        <v>0.38069999999999998</v>
      </c>
      <c r="DH100" s="237">
        <f>'Master-National Baseline Data'!DH428</f>
        <v>0</v>
      </c>
      <c r="DI100" s="237">
        <f>'Master-National Baseline Data'!DI428</f>
        <v>3.8069999999999999</v>
      </c>
      <c r="DJ100" s="237">
        <f>'Master-National Baseline Data'!DJ428</f>
        <v>0</v>
      </c>
      <c r="DK100" s="237">
        <f>'Master-National Baseline Data'!DK428</f>
        <v>0</v>
      </c>
      <c r="DL100" s="237">
        <f>'Master-National Baseline Data'!DL428</f>
        <v>27.544627071125483</v>
      </c>
      <c r="DM100" s="237">
        <f>'Master-National Baseline Data'!DM428</f>
        <v>27.544627071125483</v>
      </c>
      <c r="DN100" s="237">
        <f>'Master-National Baseline Data'!DN428</f>
        <v>0</v>
      </c>
      <c r="DO100" s="237">
        <f>'Master-National Baseline Data'!DO428</f>
        <v>0</v>
      </c>
      <c r="DP100" s="237">
        <f>'Master-National Baseline Data'!DP428</f>
        <v>100.9969659274601</v>
      </c>
      <c r="DQ100" s="237">
        <f>'Master-National Baseline Data'!DQ428</f>
        <v>100.9969659274601</v>
      </c>
      <c r="DR100" s="237">
        <f>'Master-National Baseline Data'!DR428</f>
        <v>0</v>
      </c>
      <c r="DS100" s="237">
        <f>'Master-National Baseline Data'!DS428</f>
        <v>0</v>
      </c>
      <c r="DT100" s="237">
        <f>'Master-National Baseline Data'!DT428</f>
        <v>2.3099999999999999E-2</v>
      </c>
      <c r="DU100" s="237">
        <f>'Master-National Baseline Data'!DU428</f>
        <v>0.23099999999999998</v>
      </c>
      <c r="DV100" s="237">
        <f>'Master-National Baseline Data'!DV428</f>
        <v>16.480519480519479</v>
      </c>
      <c r="DW100" s="237">
        <f>'Master-National Baseline Data'!DW428</f>
        <v>163.27990903667018</v>
      </c>
      <c r="DX100" s="237">
        <f>'Master-National Baseline Data'!DX428</f>
        <v>2.0991040234530769</v>
      </c>
      <c r="DY100" s="237">
        <f>'Master-National Baseline Data'!DY428</f>
        <v>853.76737449104326</v>
      </c>
      <c r="DZ100" s="237">
        <f>'Master-National Baseline Data'!DZ428</f>
        <v>10.038864986827658</v>
      </c>
      <c r="EA100" s="237">
        <f>'Master-National Baseline Data'!EA428</f>
        <v>8.262881923952213E-2</v>
      </c>
      <c r="EB100" s="237">
        <f>'Master-National Baseline Data'!EB428</f>
        <v>129.57503897312961</v>
      </c>
      <c r="EC100" s="237">
        <f>'Master-National Baseline Data'!EC428</f>
        <v>210.33496253203373</v>
      </c>
      <c r="ED100" s="237">
        <f>'Master-National Baseline Data'!ED428</f>
        <v>222.8016512649842</v>
      </c>
      <c r="EE100" s="237">
        <f>'Master-National Baseline Data'!EE428</f>
        <v>65.948710724552171</v>
      </c>
      <c r="EF100" s="237">
        <f>'Master-National Baseline Data'!EF428</f>
        <v>216.31380097168918</v>
      </c>
      <c r="EG100" s="237">
        <f>'Master-National Baseline Data'!EG428</f>
        <v>4.339622662397761</v>
      </c>
      <c r="EH100" s="237">
        <f>'Master-National Baseline Data'!EH428</f>
        <v>8.4345781717226505</v>
      </c>
      <c r="EI100" s="237">
        <f>'Master-National Baseline Data'!EI428</f>
        <v>14.014585651053741</v>
      </c>
      <c r="EJ100" s="237">
        <f>'Master-National Baseline Data'!EJ428</f>
        <v>4.4028292939936771</v>
      </c>
      <c r="EK100" s="237">
        <f>'Master-National Baseline Data'!EK428</f>
        <v>4.2688368724552159</v>
      </c>
      <c r="EL100" s="237">
        <f>'Master-National Baseline Data'!EL428</f>
        <v>0.53932041674880438</v>
      </c>
      <c r="EM100" s="237">
        <f>'Master-National Baseline Data'!EM428</f>
        <v>1.8566804272082016</v>
      </c>
      <c r="EN100" s="237">
        <f>'Master-National Baseline Data'!EN428</f>
        <v>0.94049478683343124</v>
      </c>
      <c r="EO100" s="237">
        <f>'Master-National Baseline Data'!EO428</f>
        <v>9.2381315936123549</v>
      </c>
      <c r="EP100" s="237">
        <f>'Master-National Baseline Data'!EP428</f>
        <v>82.325440227592239</v>
      </c>
      <c r="EQ100" s="235"/>
      <c r="ER100" s="238">
        <f>'Master-National Baseline Data'!ER428</f>
        <v>1.31328</v>
      </c>
      <c r="ES100" s="238">
        <f>'Master-National Baseline Data'!ES428</f>
        <v>16.486140666666699</v>
      </c>
      <c r="ET100" s="238">
        <f>'Master-National Baseline Data'!ET428</f>
        <v>19.124169999999999</v>
      </c>
      <c r="EU100" s="238">
        <f>'Master-National Baseline Data'!EU428</f>
        <v>64.168258666666603</v>
      </c>
      <c r="EV100" s="238">
        <f>'Master-National Baseline Data'!EV428</f>
        <v>0.19105133333333299</v>
      </c>
      <c r="EW100" s="238">
        <f>'Master-National Baseline Data'!EW428</f>
        <v>0.47590066666666497</v>
      </c>
      <c r="EX100" s="238">
        <f>'Master-National Baseline Data'!EX428</f>
        <v>0.279007333333334</v>
      </c>
      <c r="EY100" s="238">
        <f>'Master-National Baseline Data'!EY428</f>
        <v>3.4923343333333299</v>
      </c>
      <c r="EZ100" s="238">
        <f>'Master-National Baseline Data'!EZ428</f>
        <v>5.33405700000002</v>
      </c>
      <c r="FA100" s="238">
        <f>'Master-National Baseline Data'!FA428</f>
        <v>2.35138966666667</v>
      </c>
      <c r="FB100" s="238">
        <f>'Master-National Baseline Data'!FB428</f>
        <v>1.5886153333333299</v>
      </c>
      <c r="FC100" s="238">
        <f>'Master-National Baseline Data'!FC428</f>
        <v>0.48647966666666598</v>
      </c>
      <c r="FD100" s="238">
        <f>'Master-National Baseline Data'!FD428</f>
        <v>4.8647966666666598</v>
      </c>
      <c r="FE100" s="238">
        <f>'Master-National Baseline Data'!FE428</f>
        <v>2.71856666666665E-2</v>
      </c>
      <c r="FF100" s="238">
        <f>'Master-National Baseline Data'!FF428</f>
        <v>0.27185666666666503</v>
      </c>
      <c r="FG100" s="238">
        <f>'Master-National Baseline Data'!FG428</f>
        <v>17.894711674044004</v>
      </c>
      <c r="FH100" s="238">
        <f>'Master-National Baseline Data'!FH428</f>
        <v>172.62923599999999</v>
      </c>
      <c r="FI100" s="238">
        <f>'Master-National Baseline Data'!FI428</f>
        <v>2.7908063333333302</v>
      </c>
      <c r="FJ100" s="238">
        <f>'Master-National Baseline Data'!FJ428</f>
        <v>866.94374000000096</v>
      </c>
      <c r="FK100" s="238">
        <f>'Master-National Baseline Data'!FK428</f>
        <v>8.9834329999999998</v>
      </c>
      <c r="FL100" s="238">
        <f>'Master-National Baseline Data'!FL428</f>
        <v>0.438475</v>
      </c>
      <c r="FM100" s="238">
        <f>'Master-National Baseline Data'!FM428</f>
        <v>151.76032366666701</v>
      </c>
      <c r="FN100" s="238">
        <f>'Master-National Baseline Data'!FN428</f>
        <v>251.37803466666699</v>
      </c>
      <c r="FO100" s="238">
        <f>'Master-National Baseline Data'!FO428</f>
        <v>240.55617966666699</v>
      </c>
      <c r="FP100" s="238">
        <f>'Master-National Baseline Data'!FP428</f>
        <v>80.043630666666601</v>
      </c>
      <c r="FQ100" s="238">
        <f>'Master-National Baseline Data'!FQ428</f>
        <v>181.17820399999999</v>
      </c>
      <c r="FR100" s="238">
        <f>'Master-National Baseline Data'!FR428</f>
        <v>4.1329189999999896</v>
      </c>
      <c r="FS100" s="238">
        <f>'Master-National Baseline Data'!FS428</f>
        <v>7.9393449999999897</v>
      </c>
      <c r="FT100" s="238">
        <f>'Master-National Baseline Data'!FT428</f>
        <v>12.6182363333334</v>
      </c>
      <c r="FU100" s="238">
        <f>'Master-National Baseline Data'!FU428</f>
        <v>4.5325249999999997</v>
      </c>
      <c r="FV100" s="238">
        <f>'Master-National Baseline Data'!FV428</f>
        <v>4.3945566666666602</v>
      </c>
      <c r="FW100" s="238">
        <f>'Master-National Baseline Data'!FW428</f>
        <v>0.65151566666666705</v>
      </c>
      <c r="FX100" s="238">
        <f>'Master-National Baseline Data'!FX428</f>
        <v>1.9950523333333401</v>
      </c>
      <c r="FY100" s="238">
        <f>'Master-National Baseline Data'!FY428</f>
        <v>0.80513599999999996</v>
      </c>
      <c r="FZ100" s="238">
        <f>'Master-National Baseline Data'!FZ428</f>
        <v>9.5852743333333201</v>
      </c>
      <c r="GA100" s="241">
        <f>'Master-National Baseline Data'!GA428</f>
        <v>81.253197</v>
      </c>
      <c r="GB100" s="54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</row>
    <row r="101" spans="1:217" x14ac:dyDescent="0.2">
      <c r="A101" s="73"/>
      <c r="B101" s="232">
        <f>'Master-National Baseline Data'!B429</f>
        <v>686</v>
      </c>
      <c r="C101" s="233" t="str">
        <f>'Master-National Baseline Data'!C429</f>
        <v>682S</v>
      </c>
      <c r="D101" s="233"/>
      <c r="E101" s="233" t="str">
        <f>'Master-National Baseline Data'!E429</f>
        <v>064</v>
      </c>
      <c r="F101" s="233" t="str">
        <f>'Master-National Baseline Data'!F429</f>
        <v xml:space="preserve">Cereals dominant and enset and root crops minor </v>
      </c>
      <c r="G101" s="233" t="str">
        <f>'Master-National Baseline Data'!G429</f>
        <v>SNNPRS</v>
      </c>
      <c r="H101" s="233" t="str">
        <f>'Master-National Baseline Data'!H429</f>
        <v>Wolayita</v>
      </c>
      <c r="I101" s="233" t="str">
        <f>'Master-National Baseline Data'!I429</f>
        <v xml:space="preserve">Damot Gale </v>
      </c>
      <c r="J101" s="233" t="str">
        <f>'Master-National Baseline Data'!J429</f>
        <v>Wondara Balose</v>
      </c>
      <c r="K101" s="233" t="str">
        <f>'Master-National Baseline Data'!K429</f>
        <v>Godaye</v>
      </c>
      <c r="L101" s="233" t="str">
        <f>'Master-National Baseline Data'!L429</f>
        <v>Godaye</v>
      </c>
      <c r="M101" s="233" t="str">
        <f>'Master-National Baseline Data'!M429</f>
        <v>SN-DaG-WB</v>
      </c>
      <c r="N101" s="233" t="str">
        <f>'Master-National Baseline Data'!N429</f>
        <v>Business as usual</v>
      </c>
      <c r="O101" s="233" t="str">
        <f>'Master-National Baseline Data'!O429</f>
        <v>Eroded , low soil fertility and degraded crop land</v>
      </c>
      <c r="P101" s="233" t="str">
        <f>'Master-National Baseline Data'!P429</f>
        <v>Degraded cropland</v>
      </c>
      <c r="Q101" s="233" t="str">
        <f>'Master-National Baseline Data'!Q429</f>
        <v>No intervention</v>
      </c>
      <c r="R101" s="233" t="str">
        <f>'Master-National Baseline Data'!R429</f>
        <v xml:space="preserve">No Integrated soil and water conservation and fertility, degraded cropland </v>
      </c>
      <c r="S101" s="233" t="str">
        <f>'Master-National Baseline Data'!S429</f>
        <v>Cropland</v>
      </c>
      <c r="T101" s="233" t="str">
        <f>'Master-National Baseline Data'!T429</f>
        <v>NI</v>
      </c>
      <c r="U101" s="233" t="str">
        <f>'Master-National Baseline Data'!U429</f>
        <v>NI</v>
      </c>
      <c r="V101" s="233" t="str">
        <f>'Master-National Baseline Data'!V429</f>
        <v>NI</v>
      </c>
      <c r="W101" s="234">
        <f>'Master-National Baseline Data'!W429</f>
        <v>2013</v>
      </c>
      <c r="X101" s="234">
        <f>'Master-National Baseline Data'!X429</f>
        <v>0</v>
      </c>
      <c r="Y101" s="235" t="str">
        <f>'Master-National Baseline Data'!Y429</f>
        <v>NI_0</v>
      </c>
      <c r="Z101" s="235" t="str">
        <f>'Master-National Baseline Data'!Z429</f>
        <v>No physical measure</v>
      </c>
      <c r="AA101" s="235" t="str">
        <f>'Master-National Baseline Data'!AA429</f>
        <v>No biological measure</v>
      </c>
      <c r="AB101" s="235" t="str">
        <f>'Master-National Baseline Data'!AB429</f>
        <v>Acacia-Eucalyptus-Gravilea</v>
      </c>
      <c r="AC101" s="235" t="str">
        <f>'Master-National Baseline Data'!AC429</f>
        <v>No grasses</v>
      </c>
      <c r="AD101" s="235" t="str">
        <f>'Master-National Baseline Data'!AD429</f>
        <v>Maize,  pulses, sweet potatoes and enset</v>
      </c>
      <c r="AE101" s="235" t="str">
        <f>'Master-National Baseline Data'!AE429</f>
        <v>Maize-Wheat-Tef-Haricot bean-Barley</v>
      </c>
      <c r="AF101" s="235" t="str">
        <f>'Master-National Baseline Data'!AF429</f>
        <v>Sparse</v>
      </c>
      <c r="AG101" s="235" t="str">
        <f>'Master-National Baseline Data'!AG429</f>
        <v>Shoats and cattle</v>
      </c>
      <c r="AH101" s="235" t="str">
        <f>'Master-National Baseline Data'!AH429</f>
        <v>Surface sample</v>
      </c>
      <c r="AI101" s="235" t="str">
        <f>'Master-National Baseline Data'!AI429</f>
        <v>SN-DG-3r-C4-1-0-15cm</v>
      </c>
      <c r="AJ101" s="235">
        <f>'Master-National Baseline Data'!AJ429</f>
        <v>0</v>
      </c>
      <c r="AK101" s="235" t="str">
        <f>'Master-National Baseline Data'!AK429</f>
        <v>0-15</v>
      </c>
      <c r="AL101" s="235">
        <f>'Master-National Baseline Data'!AL429</f>
        <v>15</v>
      </c>
      <c r="AM101" s="235" t="str">
        <f>'Master-National Baseline Data'!AM429</f>
        <v>NOWC</v>
      </c>
      <c r="AN101" s="235" t="str">
        <f>'Master-National Baseline Data'!AN429</f>
        <v>MIR</v>
      </c>
      <c r="AO101" s="235">
        <f>'Master-National Baseline Data'!AO429</f>
        <v>0</v>
      </c>
      <c r="AP101" s="235">
        <f>'Master-National Baseline Data'!AP429</f>
        <v>367971.7</v>
      </c>
      <c r="AQ101" s="235">
        <f>'Master-National Baseline Data'!AQ429</f>
        <v>766922.51</v>
      </c>
      <c r="AR101" s="235">
        <f>'Master-National Baseline Data'!AR429</f>
        <v>6.936744</v>
      </c>
      <c r="AS101" s="235">
        <f>'Master-National Baseline Data'!AS429</f>
        <v>37.804889000000003</v>
      </c>
      <c r="AT101" s="235" t="str">
        <f>'Master-National Baseline Data'!AT429</f>
        <v>6°56'12.28"</v>
      </c>
      <c r="AU101" s="235" t="str">
        <f>'Master-National Baseline Data'!AU429</f>
        <v>37°48'17.60"</v>
      </c>
      <c r="AV101" s="235">
        <f>'Master-National Baseline Data'!AV429</f>
        <v>1332046.4445793801</v>
      </c>
      <c r="AW101" s="235">
        <f>'Master-National Baseline Data'!AW429</f>
        <v>816893.04808592796</v>
      </c>
      <c r="AX101" s="235">
        <f>'Master-National Baseline Data'!AX429</f>
        <v>2227</v>
      </c>
      <c r="AY101" s="235">
        <f>'Master-National Baseline Data'!AY429</f>
        <v>2195</v>
      </c>
      <c r="AZ101" s="235">
        <f>'Master-National Baseline Data'!AZ429</f>
        <v>-0.99696132000000004</v>
      </c>
      <c r="BA101" s="235">
        <f>'Master-National Baseline Data'!BA429</f>
        <v>-1.09707446</v>
      </c>
      <c r="BB101" s="235">
        <f>'Master-National Baseline Data'!BB429</f>
        <v>-1.0817436300000001</v>
      </c>
      <c r="BC101" s="235">
        <f>'Master-National Baseline Data'!BC429</f>
        <v>-1.0938577</v>
      </c>
      <c r="BD101" s="235">
        <f>'Master-National Baseline Data'!BD429</f>
        <v>-1.2373905999999999</v>
      </c>
      <c r="BE101" s="235">
        <f>'Master-National Baseline Data'!BE429</f>
        <v>-1.2314877399999999</v>
      </c>
      <c r="BF101" s="235">
        <f>'Master-National Baseline Data'!BF429</f>
        <v>-0.95250725999999997</v>
      </c>
      <c r="BG101" s="235">
        <f>'Master-National Baseline Data'!BG429</f>
        <v>35.100700000000003</v>
      </c>
      <c r="BH101" s="235">
        <f>'Master-National Baseline Data'!BH429</f>
        <v>2167</v>
      </c>
      <c r="BI101" s="235">
        <f>'Master-National Baseline Data'!BI429</f>
        <v>-7.5493100000000003E-4</v>
      </c>
      <c r="BJ101" s="235">
        <f>'Master-National Baseline Data'!BJ429</f>
        <v>-7.9273699999999996E-4</v>
      </c>
      <c r="BK101" s="235">
        <f>'Master-National Baseline Data'!BK429</f>
        <v>8.6007099999999994</v>
      </c>
      <c r="BL101" s="235">
        <f>'Master-National Baseline Data'!BL429</f>
        <v>764.67399999999998</v>
      </c>
      <c r="BM101" s="235">
        <f>'Master-National Baseline Data'!BM429</f>
        <v>-2.5936499999999999E-3</v>
      </c>
      <c r="BN101" s="235">
        <f>'Master-National Baseline Data'!BN429</f>
        <v>18.86</v>
      </c>
      <c r="BO101" s="235">
        <f>'Master-National Baseline Data'!BO429</f>
        <v>112.48</v>
      </c>
      <c r="BP101" s="235">
        <f>'Master-National Baseline Data'!BP429</f>
        <v>1349.76</v>
      </c>
      <c r="BQ101" s="235">
        <f>'Master-National Baseline Data'!BQ429</f>
        <v>105.72</v>
      </c>
      <c r="BR101" s="235">
        <f>'Master-National Baseline Data'!BR429</f>
        <v>1268.6399999999999</v>
      </c>
      <c r="BS101" s="235">
        <f>'Master-National Baseline Data'!BS429</f>
        <v>0.93990042674253194</v>
      </c>
      <c r="BT101" s="235">
        <f>'Master-National Baseline Data'!BT429</f>
        <v>15.7</v>
      </c>
      <c r="BU101" s="235">
        <f>'Master-National Baseline Data'!BU429</f>
        <v>4.25</v>
      </c>
      <c r="BV101" s="235">
        <f>'Master-National Baseline Data'!BV429</f>
        <v>12.06</v>
      </c>
      <c r="BW101" s="235">
        <f>'Master-National Baseline Data'!BW429</f>
        <v>-81</v>
      </c>
      <c r="BX101" s="235">
        <f>'Master-National Baseline Data'!BX429</f>
        <v>326</v>
      </c>
      <c r="BY101" s="235">
        <f>'Master-National Baseline Data'!BY429</f>
        <v>24.2</v>
      </c>
      <c r="BZ101" s="235" t="str">
        <f>'Master-National Baseline Data'!BZ429</f>
        <v>Humid</v>
      </c>
      <c r="CA101" s="235">
        <f>'Master-National Baseline Data'!CA429</f>
        <v>1.06</v>
      </c>
      <c r="CB101" s="235">
        <f>'Master-National Baseline Data'!CB429</f>
        <v>8.6139392852800007</v>
      </c>
      <c r="CC101" s="235">
        <f>'Master-National Baseline Data'!CC429</f>
        <v>1776</v>
      </c>
      <c r="CD101" s="235">
        <f>'Master-National Baseline Data'!CD429</f>
        <v>1776</v>
      </c>
      <c r="CE101" s="235">
        <f>'Master-National Baseline Data'!CE429</f>
        <v>2151</v>
      </c>
      <c r="CF101" s="235" t="str">
        <f>'Master-National Baseline Data'!CF429</f>
        <v>NPP Precipitation limited</v>
      </c>
      <c r="CG101" s="235">
        <f>'Master-National Baseline Data'!CG429</f>
        <v>0.9</v>
      </c>
      <c r="CH101" s="235">
        <f>'Master-National Baseline Data'!CH429</f>
        <v>0</v>
      </c>
      <c r="CI101" s="235" t="str">
        <f>'Master-National Baseline Data'!CI429</f>
        <v>Subtropical humid moist forest</v>
      </c>
      <c r="CJ101" s="235" t="str">
        <f>'Master-National Baseline Data'!CJ429</f>
        <v>Arid steppe hot</v>
      </c>
      <c r="CK101" s="235" t="str">
        <f>'Master-National Baseline Data'!CK429</f>
        <v>Semiarid</v>
      </c>
      <c r="CL101" s="235" t="str">
        <f>'Master-National Baseline Data'!CL429</f>
        <v>27 Feb - 9 Nov</v>
      </c>
      <c r="CM101" s="235" t="str">
        <f>'Master-National Baseline Data'!CM429</f>
        <v>Almost no roots</v>
      </c>
      <c r="CN101" s="235" t="str">
        <f>'Master-National Baseline Data'!CN429</f>
        <v>Reddish yellow</v>
      </c>
      <c r="CO101" s="236">
        <f>'Master-National Baseline Data'!CO429</f>
        <v>1.35383866666667</v>
      </c>
      <c r="CP101" s="236">
        <f>'Master-National Baseline Data'!CP429</f>
        <v>26.117571499708305</v>
      </c>
      <c r="CQ101" s="236">
        <f>'Master-National Baseline Data'!CQ429</f>
        <v>31.318241968437494</v>
      </c>
      <c r="CR101" s="236">
        <f>'Master-National Baseline Data'!CR429</f>
        <v>42.564186531854212</v>
      </c>
      <c r="CS101" s="237" t="str">
        <f>'Master-National Baseline Data'!CS429</f>
        <v>clay</v>
      </c>
      <c r="CT101" s="237" t="str">
        <f>'Master-National Baseline Data'!CT429</f>
        <v>Well drained</v>
      </c>
      <c r="CU101" s="236">
        <f>'Master-National Baseline Data'!CU429</f>
        <v>0.19993433333333299</v>
      </c>
      <c r="CV101" s="236">
        <f>'Master-National Baseline Data'!CV429</f>
        <v>0.36519533333333298</v>
      </c>
      <c r="CW101" s="236">
        <f>'Master-National Baseline Data'!CW429</f>
        <v>0.14981666666666699</v>
      </c>
      <c r="CX101" s="236">
        <f>'Master-National Baseline Data'!CX429</f>
        <v>3.5803616666666702</v>
      </c>
      <c r="CY101" s="236">
        <f>'Master-National Baseline Data'!CY429</f>
        <v>5.7976143333333399</v>
      </c>
      <c r="CZ101" s="235">
        <f>'Master-National Baseline Data'!CZ429</f>
        <v>5.7519999999999998</v>
      </c>
      <c r="DA101" s="235">
        <f>'Master-National Baseline Data'!DA429</f>
        <v>6.5</v>
      </c>
      <c r="DB101" s="235">
        <f>'Master-National Baseline Data'!DB429</f>
        <v>0.70238566666666014</v>
      </c>
      <c r="DC101" s="235" t="str">
        <f>'Master-National Baseline Data'!DC429</f>
        <v>LR</v>
      </c>
      <c r="DD101" s="236">
        <f>'Master-National Baseline Data'!DD429</f>
        <v>6.271242</v>
      </c>
      <c r="DE101" s="236">
        <f>'Master-National Baseline Data'!DE429</f>
        <v>4.0421820000000004</v>
      </c>
      <c r="DF101" s="236">
        <f>'Master-National Baseline Data'!DF429</f>
        <v>1.80664933333333</v>
      </c>
      <c r="DG101" s="236">
        <f>'Master-National Baseline Data'!DG429</f>
        <v>0</v>
      </c>
      <c r="DH101" s="236">
        <f>'Master-National Baseline Data'!DH429</f>
        <v>1.80664933333333</v>
      </c>
      <c r="DI101" s="236">
        <f>'Master-National Baseline Data'!DI429</f>
        <v>18.066493333333298</v>
      </c>
      <c r="DJ101" s="236">
        <f>'Master-National Baseline Data'!DJ429</f>
        <v>0</v>
      </c>
      <c r="DK101" s="236">
        <f>'Master-National Baseline Data'!DK429</f>
        <v>18.066493333333298</v>
      </c>
      <c r="DL101" s="236">
        <f>'Master-National Baseline Data'!DL429</f>
        <v>36.688675868613345</v>
      </c>
      <c r="DM101" s="236">
        <f>'Master-National Baseline Data'!DM429</f>
        <v>0</v>
      </c>
      <c r="DN101" s="236">
        <f>'Master-National Baseline Data'!DN429</f>
        <v>0</v>
      </c>
      <c r="DO101" s="236">
        <f>'Master-National Baseline Data'!DO429</f>
        <v>36.688675868613345</v>
      </c>
      <c r="DP101" s="236">
        <f>'Master-National Baseline Data'!DP429</f>
        <v>134.52514485158227</v>
      </c>
      <c r="DQ101" s="236">
        <f>'Master-National Baseline Data'!DQ429</f>
        <v>0</v>
      </c>
      <c r="DR101" s="236">
        <f>'Master-National Baseline Data'!DR429</f>
        <v>0</v>
      </c>
      <c r="DS101" s="236">
        <f>'Master-National Baseline Data'!DS429</f>
        <v>134.52514485158227</v>
      </c>
      <c r="DT101" s="236">
        <f>'Master-National Baseline Data'!DT429</f>
        <v>0.14116733333333301</v>
      </c>
      <c r="DU101" s="236">
        <f>'Master-National Baseline Data'!DU429</f>
        <v>1.41167333333333</v>
      </c>
      <c r="DV101" s="236">
        <f>'Master-National Baseline Data'!DV429</f>
        <v>12.797927754768578</v>
      </c>
      <c r="DW101" s="236">
        <f>'Master-National Baseline Data'!DW429</f>
        <v>247.35266166666699</v>
      </c>
      <c r="DX101" s="236">
        <f>'Master-National Baseline Data'!DX429</f>
        <v>7.47199833333333</v>
      </c>
      <c r="DY101" s="236">
        <f>'Master-National Baseline Data'!DY429</f>
        <v>1327.6679963333299</v>
      </c>
      <c r="DZ101" s="236">
        <f>'Master-National Baseline Data'!DZ429</f>
        <v>1.1114916666666701</v>
      </c>
      <c r="EA101" s="236">
        <f>'Master-National Baseline Data'!EA429</f>
        <v>1.54647966666667</v>
      </c>
      <c r="EB101" s="236">
        <f>'Master-National Baseline Data'!EB429</f>
        <v>229.638172</v>
      </c>
      <c r="EC101" s="236">
        <f>'Master-National Baseline Data'!EC429</f>
        <v>460.842127333333</v>
      </c>
      <c r="ED101" s="236">
        <f>'Master-National Baseline Data'!ED429</f>
        <v>368.18264599999998</v>
      </c>
      <c r="EE101" s="236">
        <f>'Master-National Baseline Data'!EE429</f>
        <v>225.30659299999999</v>
      </c>
      <c r="EF101" s="236">
        <f>'Master-National Baseline Data'!EF429</f>
        <v>144.25238200000001</v>
      </c>
      <c r="EG101" s="236">
        <f>'Master-National Baseline Data'!EG429</f>
        <v>2.3456423333333301</v>
      </c>
      <c r="EH101" s="236">
        <f>'Master-National Baseline Data'!EH429</f>
        <v>15.675159333333299</v>
      </c>
      <c r="EI101" s="236">
        <f>'Master-National Baseline Data'!EI429</f>
        <v>15.6089256666667</v>
      </c>
      <c r="EJ101" s="236">
        <f>'Master-National Baseline Data'!EJ429</f>
        <v>6.24038266666666</v>
      </c>
      <c r="EK101" s="236">
        <f>'Master-National Baseline Data'!EK429</f>
        <v>6.6918563333333303</v>
      </c>
      <c r="EL101" s="236">
        <f>'Master-National Baseline Data'!EL429</f>
        <v>1.1755910000000001</v>
      </c>
      <c r="EM101" s="236">
        <f>'Master-National Baseline Data'!EM429</f>
        <v>3.0129983333333299</v>
      </c>
      <c r="EN101" s="236">
        <f>'Master-National Baseline Data'!EN429</f>
        <v>0.63259266666666603</v>
      </c>
      <c r="EO101" s="236">
        <f>'Master-National Baseline Data'!EO429</f>
        <v>13.8089906666667</v>
      </c>
      <c r="EP101" s="236">
        <f>'Master-National Baseline Data'!EP429</f>
        <v>82.787662333333301</v>
      </c>
      <c r="EQ101" s="235"/>
      <c r="ER101" s="238">
        <f>'Master-National Baseline Data'!ER429</f>
        <v>1.35383866666667</v>
      </c>
      <c r="ES101" s="238">
        <f>'Master-National Baseline Data'!ES429</f>
        <v>28.827560666666699</v>
      </c>
      <c r="ET101" s="238">
        <f>'Master-National Baseline Data'!ET429</f>
        <v>34.567858666666702</v>
      </c>
      <c r="EU101" s="238">
        <f>'Master-National Baseline Data'!EU429</f>
        <v>46.980695333333301</v>
      </c>
      <c r="EV101" s="238">
        <f>'Master-National Baseline Data'!EV429</f>
        <v>0.19993433333333299</v>
      </c>
      <c r="EW101" s="238">
        <f>'Master-National Baseline Data'!EW429</f>
        <v>0.36519533333333298</v>
      </c>
      <c r="EX101" s="238">
        <f>'Master-National Baseline Data'!EX429</f>
        <v>0.14981666666666699</v>
      </c>
      <c r="EY101" s="238">
        <f>'Master-National Baseline Data'!EY429</f>
        <v>3.5803616666666702</v>
      </c>
      <c r="EZ101" s="238">
        <f>'Master-National Baseline Data'!EZ429</f>
        <v>5.7976143333333399</v>
      </c>
      <c r="FA101" s="238">
        <f>'Master-National Baseline Data'!FA429</f>
        <v>6.271242</v>
      </c>
      <c r="FB101" s="238">
        <f>'Master-National Baseline Data'!FB429</f>
        <v>4.0421820000000004</v>
      </c>
      <c r="FC101" s="238">
        <f>'Master-National Baseline Data'!FC429</f>
        <v>1.80664933333333</v>
      </c>
      <c r="FD101" s="238">
        <f>'Master-National Baseline Data'!FD429</f>
        <v>18.066493333333298</v>
      </c>
      <c r="FE101" s="238">
        <f>'Master-National Baseline Data'!FE429</f>
        <v>0.14116733333333301</v>
      </c>
      <c r="FF101" s="238">
        <f>'Master-National Baseline Data'!FF429</f>
        <v>1.41167333333333</v>
      </c>
      <c r="FG101" s="238">
        <f>'Master-National Baseline Data'!FG429</f>
        <v>12.797927754768578</v>
      </c>
      <c r="FH101" s="238">
        <f>'Master-National Baseline Data'!FH429</f>
        <v>247.35266166666699</v>
      </c>
      <c r="FI101" s="238">
        <f>'Master-National Baseline Data'!FI429</f>
        <v>7.47199833333333</v>
      </c>
      <c r="FJ101" s="238">
        <f>'Master-National Baseline Data'!FJ429</f>
        <v>1327.6679963333299</v>
      </c>
      <c r="FK101" s="238">
        <f>'Master-National Baseline Data'!FK429</f>
        <v>1.1114916666666701</v>
      </c>
      <c r="FL101" s="238">
        <f>'Master-National Baseline Data'!FL429</f>
        <v>1.54647966666667</v>
      </c>
      <c r="FM101" s="238">
        <f>'Master-National Baseline Data'!FM429</f>
        <v>229.638172</v>
      </c>
      <c r="FN101" s="238">
        <f>'Master-National Baseline Data'!FN429</f>
        <v>460.842127333333</v>
      </c>
      <c r="FO101" s="238">
        <f>'Master-National Baseline Data'!FO429</f>
        <v>368.18264599999998</v>
      </c>
      <c r="FP101" s="238">
        <f>'Master-National Baseline Data'!FP429</f>
        <v>225.30659299999999</v>
      </c>
      <c r="FQ101" s="238">
        <f>'Master-National Baseline Data'!FQ429</f>
        <v>144.25238200000001</v>
      </c>
      <c r="FR101" s="238">
        <f>'Master-National Baseline Data'!FR429</f>
        <v>2.3456423333333301</v>
      </c>
      <c r="FS101" s="238">
        <f>'Master-National Baseline Data'!FS429</f>
        <v>15.675159333333299</v>
      </c>
      <c r="FT101" s="238">
        <f>'Master-National Baseline Data'!FT429</f>
        <v>15.6089256666667</v>
      </c>
      <c r="FU101" s="238">
        <f>'Master-National Baseline Data'!FU429</f>
        <v>6.24038266666666</v>
      </c>
      <c r="FV101" s="238">
        <f>'Master-National Baseline Data'!FV429</f>
        <v>6.6918563333333303</v>
      </c>
      <c r="FW101" s="238">
        <f>'Master-National Baseline Data'!FW429</f>
        <v>1.1755910000000001</v>
      </c>
      <c r="FX101" s="238">
        <f>'Master-National Baseline Data'!FX429</f>
        <v>3.0129983333333299</v>
      </c>
      <c r="FY101" s="238">
        <f>'Master-National Baseline Data'!FY429</f>
        <v>0.63259266666666603</v>
      </c>
      <c r="FZ101" s="238">
        <f>'Master-National Baseline Data'!FZ429</f>
        <v>13.8089906666667</v>
      </c>
      <c r="GA101" s="241">
        <f>'Master-National Baseline Data'!GA429</f>
        <v>82.787662333333301</v>
      </c>
      <c r="GB101" s="54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</row>
    <row r="102" spans="1:217" x14ac:dyDescent="0.2">
      <c r="A102" s="73"/>
      <c r="B102" s="232">
        <f>'Master-National Baseline Data'!B430</f>
        <v>687</v>
      </c>
      <c r="C102" s="233" t="str">
        <f>'Master-National Baseline Data'!C430</f>
        <v>683S</v>
      </c>
      <c r="D102" s="233"/>
      <c r="E102" s="233" t="str">
        <f>'Master-National Baseline Data'!E430</f>
        <v>064</v>
      </c>
      <c r="F102" s="233" t="str">
        <f>'Master-National Baseline Data'!F430</f>
        <v xml:space="preserve">Cereals dominant and enset and root crops minor </v>
      </c>
      <c r="G102" s="233" t="str">
        <f>'Master-National Baseline Data'!G430</f>
        <v>SNNPRS</v>
      </c>
      <c r="H102" s="233" t="str">
        <f>'Master-National Baseline Data'!H430</f>
        <v>Wolayita</v>
      </c>
      <c r="I102" s="233" t="str">
        <f>'Master-National Baseline Data'!I430</f>
        <v xml:space="preserve">Damot Gale </v>
      </c>
      <c r="J102" s="233" t="str">
        <f>'Master-National Baseline Data'!J430</f>
        <v>Wondara Balose</v>
      </c>
      <c r="K102" s="233" t="str">
        <f>'Master-National Baseline Data'!K430</f>
        <v>Godaye</v>
      </c>
      <c r="L102" s="233" t="str">
        <f>'Master-National Baseline Data'!L430</f>
        <v>Godaye</v>
      </c>
      <c r="M102" s="233" t="str">
        <f>'Master-National Baseline Data'!M430</f>
        <v>SN-DaG-WB</v>
      </c>
      <c r="N102" s="233" t="str">
        <f>'Master-National Baseline Data'!N430</f>
        <v>Business as usual</v>
      </c>
      <c r="O102" s="233" t="str">
        <f>'Master-National Baseline Data'!O430</f>
        <v>Eroded , low soil fertility and degraded crop land</v>
      </c>
      <c r="P102" s="233" t="str">
        <f>'Master-National Baseline Data'!P430</f>
        <v>Degraded cropland</v>
      </c>
      <c r="Q102" s="233" t="str">
        <f>'Master-National Baseline Data'!Q430</f>
        <v>No intervention</v>
      </c>
      <c r="R102" s="233" t="str">
        <f>'Master-National Baseline Data'!R430</f>
        <v xml:space="preserve">No Integrated soil and water conservation and fertility, degraded cropland </v>
      </c>
      <c r="S102" s="233" t="str">
        <f>'Master-National Baseline Data'!S430</f>
        <v>Cropland</v>
      </c>
      <c r="T102" s="233" t="str">
        <f>'Master-National Baseline Data'!T430</f>
        <v>NI</v>
      </c>
      <c r="U102" s="233" t="str">
        <f>'Master-National Baseline Data'!U430</f>
        <v>NI</v>
      </c>
      <c r="V102" s="233" t="str">
        <f>'Master-National Baseline Data'!V430</f>
        <v>NI</v>
      </c>
      <c r="W102" s="234">
        <f>'Master-National Baseline Data'!W430</f>
        <v>2013</v>
      </c>
      <c r="X102" s="234">
        <f>'Master-National Baseline Data'!X430</f>
        <v>0</v>
      </c>
      <c r="Y102" s="235" t="str">
        <f>'Master-National Baseline Data'!Y430</f>
        <v>NI_0</v>
      </c>
      <c r="Z102" s="235" t="str">
        <f>'Master-National Baseline Data'!Z430</f>
        <v>No physical measure</v>
      </c>
      <c r="AA102" s="235" t="str">
        <f>'Master-National Baseline Data'!AA430</f>
        <v>No biological measure</v>
      </c>
      <c r="AB102" s="235" t="str">
        <f>'Master-National Baseline Data'!AB430</f>
        <v>Acacia-Eucalyptus-Gravilea</v>
      </c>
      <c r="AC102" s="235" t="str">
        <f>'Master-National Baseline Data'!AC430</f>
        <v>No grasses</v>
      </c>
      <c r="AD102" s="235" t="str">
        <f>'Master-National Baseline Data'!AD430</f>
        <v>Maize,  pulses, sweet potatoes and enset</v>
      </c>
      <c r="AE102" s="235" t="str">
        <f>'Master-National Baseline Data'!AE430</f>
        <v>Maize-Wheat-Tef-Haricot bean-Barley</v>
      </c>
      <c r="AF102" s="235" t="str">
        <f>'Master-National Baseline Data'!AF430</f>
        <v>Sparse</v>
      </c>
      <c r="AG102" s="235" t="str">
        <f>'Master-National Baseline Data'!AG430</f>
        <v>Shoats and cattle</v>
      </c>
      <c r="AH102" s="235" t="str">
        <f>'Master-National Baseline Data'!AH430</f>
        <v>Surface sample</v>
      </c>
      <c r="AI102" s="235" t="str">
        <f>'Master-National Baseline Data'!AI430</f>
        <v>SN-DG-3r-C4-2-0-15cm</v>
      </c>
      <c r="AJ102" s="235">
        <f>'Master-National Baseline Data'!AJ430</f>
        <v>0</v>
      </c>
      <c r="AK102" s="235" t="str">
        <f>'Master-National Baseline Data'!AK430</f>
        <v>0-15</v>
      </c>
      <c r="AL102" s="235">
        <f>'Master-National Baseline Data'!AL430</f>
        <v>15</v>
      </c>
      <c r="AM102" s="235" t="str">
        <f>'Master-National Baseline Data'!AM430</f>
        <v>NOWC</v>
      </c>
      <c r="AN102" s="235" t="str">
        <f>'Master-National Baseline Data'!AN430</f>
        <v>MIR</v>
      </c>
      <c r="AO102" s="235">
        <f>'Master-National Baseline Data'!AO430</f>
        <v>0</v>
      </c>
      <c r="AP102" s="235">
        <f>'Master-National Baseline Data'!AP430</f>
        <v>367948.48</v>
      </c>
      <c r="AQ102" s="235">
        <f>'Master-National Baseline Data'!AQ430</f>
        <v>766964.34</v>
      </c>
      <c r="AR102" s="235">
        <f>'Master-National Baseline Data'!AR430</f>
        <v>6.9371219999999996</v>
      </c>
      <c r="AS102" s="235">
        <f>'Master-National Baseline Data'!AS430</f>
        <v>37.804678000000003</v>
      </c>
      <c r="AT102" s="235" t="str">
        <f>'Master-National Baseline Data'!AT430</f>
        <v>6°56'13.64"</v>
      </c>
      <c r="AU102" s="235" t="str">
        <f>'Master-National Baseline Data'!AU430</f>
        <v>37°48'16.84"</v>
      </c>
      <c r="AV102" s="235">
        <f>'Master-National Baseline Data'!AV430</f>
        <v>1332046.4445793801</v>
      </c>
      <c r="AW102" s="235">
        <f>'Master-National Baseline Data'!AW430</f>
        <v>816893.04808592796</v>
      </c>
      <c r="AX102" s="235">
        <f>'Master-National Baseline Data'!AX430</f>
        <v>2227</v>
      </c>
      <c r="AY102" s="235">
        <f>'Master-National Baseline Data'!AY430</f>
        <v>2209</v>
      </c>
      <c r="AZ102" s="235">
        <f>'Master-National Baseline Data'!AZ430</f>
        <v>-0.99696132000000004</v>
      </c>
      <c r="BA102" s="235">
        <f>'Master-National Baseline Data'!BA430</f>
        <v>-1.09707446</v>
      </c>
      <c r="BB102" s="235">
        <f>'Master-National Baseline Data'!BB430</f>
        <v>-1.0817436300000001</v>
      </c>
      <c r="BC102" s="235">
        <f>'Master-National Baseline Data'!BC430</f>
        <v>-1.0938577</v>
      </c>
      <c r="BD102" s="235">
        <f>'Master-National Baseline Data'!BD430</f>
        <v>-1.2373905999999999</v>
      </c>
      <c r="BE102" s="235">
        <f>'Master-National Baseline Data'!BE430</f>
        <v>-1.2314877399999999</v>
      </c>
      <c r="BF102" s="235">
        <f>'Master-National Baseline Data'!BF430</f>
        <v>-0.95250725999999997</v>
      </c>
      <c r="BG102" s="235">
        <f>'Master-National Baseline Data'!BG430</f>
        <v>35.100700000000003</v>
      </c>
      <c r="BH102" s="235">
        <f>'Master-National Baseline Data'!BH430</f>
        <v>2167</v>
      </c>
      <c r="BI102" s="235">
        <f>'Master-National Baseline Data'!BI430</f>
        <v>-7.5493100000000003E-4</v>
      </c>
      <c r="BJ102" s="235">
        <f>'Master-National Baseline Data'!BJ430</f>
        <v>-7.9273699999999996E-4</v>
      </c>
      <c r="BK102" s="235">
        <f>'Master-National Baseline Data'!BK430</f>
        <v>8.6007099999999994</v>
      </c>
      <c r="BL102" s="235">
        <f>'Master-National Baseline Data'!BL430</f>
        <v>764.67399999999998</v>
      </c>
      <c r="BM102" s="235">
        <f>'Master-National Baseline Data'!BM430</f>
        <v>-2.5936499999999999E-3</v>
      </c>
      <c r="BN102" s="235">
        <f>'Master-National Baseline Data'!BN430</f>
        <v>18.86</v>
      </c>
      <c r="BO102" s="235">
        <f>'Master-National Baseline Data'!BO430</f>
        <v>112.48</v>
      </c>
      <c r="BP102" s="235">
        <f>'Master-National Baseline Data'!BP430</f>
        <v>1349.76</v>
      </c>
      <c r="BQ102" s="235">
        <f>'Master-National Baseline Data'!BQ430</f>
        <v>105.72</v>
      </c>
      <c r="BR102" s="235">
        <f>'Master-National Baseline Data'!BR430</f>
        <v>1268.6399999999999</v>
      </c>
      <c r="BS102" s="235">
        <f>'Master-National Baseline Data'!BS430</f>
        <v>0.93990042674253194</v>
      </c>
      <c r="BT102" s="235">
        <f>'Master-National Baseline Data'!BT430</f>
        <v>15.7</v>
      </c>
      <c r="BU102" s="235">
        <f>'Master-National Baseline Data'!BU430</f>
        <v>4.25</v>
      </c>
      <c r="BV102" s="235">
        <f>'Master-National Baseline Data'!BV430</f>
        <v>12.06</v>
      </c>
      <c r="BW102" s="235">
        <f>'Master-National Baseline Data'!BW430</f>
        <v>-81</v>
      </c>
      <c r="BX102" s="235">
        <f>'Master-National Baseline Data'!BX430</f>
        <v>326</v>
      </c>
      <c r="BY102" s="235">
        <f>'Master-National Baseline Data'!BY430</f>
        <v>24.2</v>
      </c>
      <c r="BZ102" s="235" t="str">
        <f>'Master-National Baseline Data'!BZ430</f>
        <v>Humid</v>
      </c>
      <c r="CA102" s="235">
        <f>'Master-National Baseline Data'!CA430</f>
        <v>1.06</v>
      </c>
      <c r="CB102" s="235">
        <f>'Master-National Baseline Data'!CB430</f>
        <v>8.53923130035</v>
      </c>
      <c r="CC102" s="235">
        <f>'Master-National Baseline Data'!CC430</f>
        <v>1776</v>
      </c>
      <c r="CD102" s="235">
        <f>'Master-National Baseline Data'!CD430</f>
        <v>1776</v>
      </c>
      <c r="CE102" s="235">
        <f>'Master-National Baseline Data'!CE430</f>
        <v>2151</v>
      </c>
      <c r="CF102" s="235" t="str">
        <f>'Master-National Baseline Data'!CF430</f>
        <v>NPP Precipitation limited</v>
      </c>
      <c r="CG102" s="235">
        <f>'Master-National Baseline Data'!CG430</f>
        <v>0.9</v>
      </c>
      <c r="CH102" s="235">
        <f>'Master-National Baseline Data'!CH430</f>
        <v>0</v>
      </c>
      <c r="CI102" s="235" t="str">
        <f>'Master-National Baseline Data'!CI430</f>
        <v>Subtropical humid moist forest</v>
      </c>
      <c r="CJ102" s="235" t="str">
        <f>'Master-National Baseline Data'!CJ430</f>
        <v>Arid steppe hot</v>
      </c>
      <c r="CK102" s="235" t="str">
        <f>'Master-National Baseline Data'!CK430</f>
        <v>Semiarid</v>
      </c>
      <c r="CL102" s="235" t="str">
        <f>'Master-National Baseline Data'!CL430</f>
        <v>27 Feb - 9 Nov</v>
      </c>
      <c r="CM102" s="235" t="str">
        <f>'Master-National Baseline Data'!CM430</f>
        <v>Almost no roots</v>
      </c>
      <c r="CN102" s="235" t="str">
        <f>'Master-National Baseline Data'!CN430</f>
        <v>Reddish yellow</v>
      </c>
      <c r="CO102" s="236">
        <f>'Master-National Baseline Data'!CO430</f>
        <v>1.1400743333333301</v>
      </c>
      <c r="CP102" s="236">
        <f>'Master-National Baseline Data'!CP430</f>
        <v>18.185710388658656</v>
      </c>
      <c r="CQ102" s="236">
        <f>'Master-National Baseline Data'!CQ430</f>
        <v>44.98002366905115</v>
      </c>
      <c r="CR102" s="236">
        <f>'Master-National Baseline Data'!CR430</f>
        <v>36.834265942290187</v>
      </c>
      <c r="CS102" s="237" t="str">
        <f>'Master-National Baseline Data'!CS430</f>
        <v>clay</v>
      </c>
      <c r="CT102" s="237" t="str">
        <f>'Master-National Baseline Data'!CT430</f>
        <v>Well drained</v>
      </c>
      <c r="CU102" s="236">
        <f>'Master-National Baseline Data'!CU430</f>
        <v>0.25457666666666701</v>
      </c>
      <c r="CV102" s="236">
        <f>'Master-National Baseline Data'!CV430</f>
        <v>0.43907199999999902</v>
      </c>
      <c r="CW102" s="236">
        <f>'Master-National Baseline Data'!CW430</f>
        <v>0.18546000000000001</v>
      </c>
      <c r="CX102" s="236">
        <f>'Master-National Baseline Data'!CX430</f>
        <v>2.6670430000000001</v>
      </c>
      <c r="CY102" s="236">
        <f>'Master-National Baseline Data'!CY430</f>
        <v>6.3587660000000099</v>
      </c>
      <c r="CZ102" s="235">
        <f>'Master-National Baseline Data'!CZ430</f>
        <v>5.7519999999999998</v>
      </c>
      <c r="DA102" s="235">
        <f>'Master-National Baseline Data'!DA430</f>
        <v>6.5</v>
      </c>
      <c r="DB102" s="235">
        <f>'Master-National Baseline Data'!DB430</f>
        <v>0.14123399999999009</v>
      </c>
      <c r="DC102" s="235" t="str">
        <f>'Master-National Baseline Data'!DC430</f>
        <v>LR</v>
      </c>
      <c r="DD102" s="236">
        <f>'Master-National Baseline Data'!DD430</f>
        <v>6.4275019999999996</v>
      </c>
      <c r="DE102" s="236">
        <f>'Master-National Baseline Data'!DE430</f>
        <v>4.4540893333333402</v>
      </c>
      <c r="DF102" s="236">
        <f>'Master-National Baseline Data'!DF430</f>
        <v>2.3828513333333299</v>
      </c>
      <c r="DG102" s="236">
        <f>'Master-National Baseline Data'!DG430</f>
        <v>0</v>
      </c>
      <c r="DH102" s="236">
        <f>'Master-National Baseline Data'!DH430</f>
        <v>2.3828513333333299</v>
      </c>
      <c r="DI102" s="236">
        <f>'Master-National Baseline Data'!DI430</f>
        <v>23.828513333333298</v>
      </c>
      <c r="DJ102" s="236">
        <f>'Master-National Baseline Data'!DJ430</f>
        <v>0</v>
      </c>
      <c r="DK102" s="236">
        <f>'Master-National Baseline Data'!DK430</f>
        <v>23.828513333333298</v>
      </c>
      <c r="DL102" s="236">
        <f>'Master-National Baseline Data'!DL430</f>
        <v>40.749414679236494</v>
      </c>
      <c r="DM102" s="236">
        <f>'Master-National Baseline Data'!DM430</f>
        <v>0</v>
      </c>
      <c r="DN102" s="236">
        <f>'Master-National Baseline Data'!DN430</f>
        <v>0</v>
      </c>
      <c r="DO102" s="236">
        <f>'Master-National Baseline Data'!DO430</f>
        <v>40.749414679236494</v>
      </c>
      <c r="DP102" s="236">
        <f>'Master-National Baseline Data'!DP430</f>
        <v>149.41452049053382</v>
      </c>
      <c r="DQ102" s="236">
        <f>'Master-National Baseline Data'!DQ430</f>
        <v>0</v>
      </c>
      <c r="DR102" s="236">
        <f>'Master-National Baseline Data'!DR430</f>
        <v>0</v>
      </c>
      <c r="DS102" s="236">
        <f>'Master-National Baseline Data'!DS430</f>
        <v>149.41452049053382</v>
      </c>
      <c r="DT102" s="236">
        <f>'Master-National Baseline Data'!DT430</f>
        <v>0.20844933333333299</v>
      </c>
      <c r="DU102" s="236">
        <f>'Master-National Baseline Data'!DU430</f>
        <v>2.08449333333333</v>
      </c>
      <c r="DV102" s="236">
        <f>'Master-National Baseline Data'!DV430</f>
        <v>11.431321440222087</v>
      </c>
      <c r="DW102" s="236">
        <f>'Master-National Baseline Data'!DW430</f>
        <v>217.493672</v>
      </c>
      <c r="DX102" s="236">
        <f>'Master-National Baseline Data'!DX430</f>
        <v>6.1759510000000004</v>
      </c>
      <c r="DY102" s="236">
        <f>'Master-National Baseline Data'!DY430</f>
        <v>2189.5561703333301</v>
      </c>
      <c r="DZ102" s="236">
        <f>'Master-National Baseline Data'!DZ430</f>
        <v>4.5795659999999998</v>
      </c>
      <c r="EA102" s="236">
        <f>'Master-National Baseline Data'!EA430</f>
        <v>2.3095043333333298</v>
      </c>
      <c r="EB102" s="236">
        <f>'Master-National Baseline Data'!EB430</f>
        <v>277.98246799999998</v>
      </c>
      <c r="EC102" s="236">
        <f>'Master-National Baseline Data'!EC430</f>
        <v>716.78102466666701</v>
      </c>
      <c r="ED102" s="236">
        <f>'Master-National Baseline Data'!ED430</f>
        <v>655.08605300000102</v>
      </c>
      <c r="EE102" s="236">
        <f>'Master-National Baseline Data'!EE430</f>
        <v>254.82857466666701</v>
      </c>
      <c r="EF102" s="236">
        <f>'Master-National Baseline Data'!EF430</f>
        <v>125.444363666667</v>
      </c>
      <c r="EG102" s="236">
        <f>'Master-National Baseline Data'!EG430</f>
        <v>7.79206633333333</v>
      </c>
      <c r="EH102" s="236">
        <f>'Master-National Baseline Data'!EH430</f>
        <v>42.729540333333297</v>
      </c>
      <c r="EI102" s="236">
        <f>'Master-National Baseline Data'!EI430</f>
        <v>20.610232</v>
      </c>
      <c r="EJ102" s="236">
        <f>'Master-National Baseline Data'!EJ430</f>
        <v>12.0664676666667</v>
      </c>
      <c r="EK102" s="236">
        <f>'Master-National Baseline Data'!EK430</f>
        <v>10.821713000000001</v>
      </c>
      <c r="EL102" s="236">
        <f>'Master-National Baseline Data'!EL430</f>
        <v>1.8663783333333399</v>
      </c>
      <c r="EM102" s="236">
        <f>'Master-National Baseline Data'!EM430</f>
        <v>5.4715123333333402</v>
      </c>
      <c r="EN102" s="236">
        <f>'Master-National Baseline Data'!EN430</f>
        <v>0.53899533333333405</v>
      </c>
      <c r="EO102" s="236">
        <f>'Master-National Baseline Data'!EO430</f>
        <v>20.752174666666701</v>
      </c>
      <c r="EP102" s="236">
        <f>'Master-National Baseline Data'!EP430</f>
        <v>88.984218666666706</v>
      </c>
      <c r="EQ102" s="235"/>
      <c r="ER102" s="238">
        <f>'Master-National Baseline Data'!ER430</f>
        <v>1.1400743333333301</v>
      </c>
      <c r="ES102" s="238">
        <f>'Master-National Baseline Data'!ES430</f>
        <v>17.177925666666699</v>
      </c>
      <c r="ET102" s="238">
        <f>'Master-National Baseline Data'!ET430</f>
        <v>42.487397333333398</v>
      </c>
      <c r="EU102" s="238">
        <f>'Master-National Baseline Data'!EU430</f>
        <v>34.793047333333398</v>
      </c>
      <c r="EV102" s="238">
        <f>'Master-National Baseline Data'!EV430</f>
        <v>0.25457666666666701</v>
      </c>
      <c r="EW102" s="238">
        <f>'Master-National Baseline Data'!EW430</f>
        <v>0.43907199999999902</v>
      </c>
      <c r="EX102" s="238">
        <f>'Master-National Baseline Data'!EX430</f>
        <v>0.18546000000000001</v>
      </c>
      <c r="EY102" s="238">
        <f>'Master-National Baseline Data'!EY430</f>
        <v>2.6670430000000001</v>
      </c>
      <c r="EZ102" s="238">
        <f>'Master-National Baseline Data'!EZ430</f>
        <v>6.3587660000000099</v>
      </c>
      <c r="FA102" s="238">
        <f>'Master-National Baseline Data'!FA430</f>
        <v>6.4275019999999996</v>
      </c>
      <c r="FB102" s="238">
        <f>'Master-National Baseline Data'!FB430</f>
        <v>4.4540893333333402</v>
      </c>
      <c r="FC102" s="238">
        <f>'Master-National Baseline Data'!FC430</f>
        <v>2.3828513333333299</v>
      </c>
      <c r="FD102" s="238">
        <f>'Master-National Baseline Data'!FD430</f>
        <v>23.828513333333298</v>
      </c>
      <c r="FE102" s="238">
        <f>'Master-National Baseline Data'!FE430</f>
        <v>0.20844933333333299</v>
      </c>
      <c r="FF102" s="238">
        <f>'Master-National Baseline Data'!FF430</f>
        <v>2.08449333333333</v>
      </c>
      <c r="FG102" s="238">
        <f>'Master-National Baseline Data'!FG430</f>
        <v>11.431321440222087</v>
      </c>
      <c r="FH102" s="238">
        <f>'Master-National Baseline Data'!FH430</f>
        <v>217.493672</v>
      </c>
      <c r="FI102" s="238">
        <f>'Master-National Baseline Data'!FI430</f>
        <v>6.1759510000000004</v>
      </c>
      <c r="FJ102" s="238">
        <f>'Master-National Baseline Data'!FJ430</f>
        <v>2189.5561703333301</v>
      </c>
      <c r="FK102" s="238">
        <f>'Master-National Baseline Data'!FK430</f>
        <v>4.5795659999999998</v>
      </c>
      <c r="FL102" s="238">
        <f>'Master-National Baseline Data'!FL430</f>
        <v>2.3095043333333298</v>
      </c>
      <c r="FM102" s="238">
        <f>'Master-National Baseline Data'!FM430</f>
        <v>277.98246799999998</v>
      </c>
      <c r="FN102" s="238">
        <f>'Master-National Baseline Data'!FN430</f>
        <v>716.78102466666701</v>
      </c>
      <c r="FO102" s="238">
        <f>'Master-National Baseline Data'!FO430</f>
        <v>655.08605300000102</v>
      </c>
      <c r="FP102" s="238">
        <f>'Master-National Baseline Data'!FP430</f>
        <v>254.82857466666701</v>
      </c>
      <c r="FQ102" s="238">
        <f>'Master-National Baseline Data'!FQ430</f>
        <v>125.444363666667</v>
      </c>
      <c r="FR102" s="238">
        <f>'Master-National Baseline Data'!FR430</f>
        <v>7.79206633333333</v>
      </c>
      <c r="FS102" s="238">
        <f>'Master-National Baseline Data'!FS430</f>
        <v>42.729540333333297</v>
      </c>
      <c r="FT102" s="238">
        <f>'Master-National Baseline Data'!FT430</f>
        <v>20.610232</v>
      </c>
      <c r="FU102" s="238">
        <f>'Master-National Baseline Data'!FU430</f>
        <v>12.0664676666667</v>
      </c>
      <c r="FV102" s="238">
        <f>'Master-National Baseline Data'!FV430</f>
        <v>10.821713000000001</v>
      </c>
      <c r="FW102" s="238">
        <f>'Master-National Baseline Data'!FW430</f>
        <v>1.8663783333333399</v>
      </c>
      <c r="FX102" s="238">
        <f>'Master-National Baseline Data'!FX430</f>
        <v>5.4715123333333402</v>
      </c>
      <c r="FY102" s="238">
        <f>'Master-National Baseline Data'!FY430</f>
        <v>0.53899533333333405</v>
      </c>
      <c r="FZ102" s="238">
        <f>'Master-National Baseline Data'!FZ430</f>
        <v>20.752174666666701</v>
      </c>
      <c r="GA102" s="241">
        <f>'Master-National Baseline Data'!GA430</f>
        <v>88.984218666666706</v>
      </c>
      <c r="GB102" s="54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</row>
    <row r="103" spans="1:217" x14ac:dyDescent="0.2">
      <c r="A103" s="54"/>
      <c r="B103" s="232">
        <f>'Master-National Baseline Data'!B431</f>
        <v>76</v>
      </c>
      <c r="C103" s="233" t="str">
        <f>'Master-National Baseline Data'!C431</f>
        <v>76S</v>
      </c>
      <c r="D103" s="233" t="str">
        <f>'Master-National Baseline Data'!D431</f>
        <v>76S-BD44</v>
      </c>
      <c r="E103" s="233" t="str">
        <f>'Master-National Baseline Data'!E431</f>
        <v>065</v>
      </c>
      <c r="F103" s="233" t="str">
        <f>'Master-National Baseline Data'!F431</f>
        <v xml:space="preserve">Cereals dominant and enset and root crops minor </v>
      </c>
      <c r="G103" s="233" t="str">
        <f>'Master-National Baseline Data'!G431</f>
        <v>SNNPRS</v>
      </c>
      <c r="H103" s="233" t="str">
        <f>'Master-National Baseline Data'!H431</f>
        <v>Wolayita</v>
      </c>
      <c r="I103" s="233" t="str">
        <f>'Master-National Baseline Data'!I431</f>
        <v xml:space="preserve">Damot Gale </v>
      </c>
      <c r="J103" s="233" t="str">
        <f>'Master-National Baseline Data'!J431</f>
        <v>Wondara Balose</v>
      </c>
      <c r="K103" s="233" t="str">
        <f>'Master-National Baseline Data'!K431</f>
        <v>Godaye</v>
      </c>
      <c r="L103" s="233" t="str">
        <f>'Master-National Baseline Data'!L431</f>
        <v>Godaye</v>
      </c>
      <c r="M103" s="233" t="str">
        <f>'Master-National Baseline Data'!M431</f>
        <v>SN-DaG-WB</v>
      </c>
      <c r="N103" s="233" t="str">
        <f>'Master-National Baseline Data'!N431</f>
        <v>Project scenario</v>
      </c>
      <c r="O103" s="233" t="str">
        <f>'Master-National Baseline Data'!O431</f>
        <v>Improved agroforestry</v>
      </c>
      <c r="P103" s="233" t="str">
        <f>'Master-National Baseline Data'!P431</f>
        <v>Improved agroforestry</v>
      </c>
      <c r="Q103" s="233" t="str">
        <f>'Master-National Baseline Data'!Q431</f>
        <v>Agroforestry rehabilitation - reduce soil erosion, soil fertility decline and land degradation, increase soil carbon, organic matter, soil water and improve agroecosystem biodiversity, crop productivity and yield</v>
      </c>
      <c r="R103" s="233" t="str">
        <f>'Master-National Baseline Data'!R431</f>
        <v>Integrated soil and water conservation and fertility - physical measures stone and soil bund, hillside terrace, stone check dam,  eye brow basin, deep water infiltration trenches  - biological measures multistory mixed agroforestry system, cereal and leguminous crops, vegetable, fruit, coffee and leguminous and non-leguminous tree and grass strip planting</v>
      </c>
      <c r="S103" s="233" t="str">
        <f>'Master-National Baseline Data'!S431</f>
        <v>Agroforestry</v>
      </c>
      <c r="T103" s="233" t="str">
        <f>'Master-National Baseline Data'!T431</f>
        <v>ISWF</v>
      </c>
      <c r="U103" s="233" t="str">
        <f>'Master-National Baseline Data'!U431</f>
        <v>ISWF_AF</v>
      </c>
      <c r="V103" s="233" t="str">
        <f>'Master-National Baseline Data'!V431</f>
        <v>ISWF_AF</v>
      </c>
      <c r="W103" s="234">
        <f>'Master-National Baseline Data'!W431</f>
        <v>1993</v>
      </c>
      <c r="X103" s="234">
        <f>'Master-National Baseline Data'!X431</f>
        <v>20</v>
      </c>
      <c r="Y103" s="235" t="str">
        <f>'Master-National Baseline Data'!Y431</f>
        <v>ISWF_AF_20</v>
      </c>
      <c r="Z103" s="235" t="str">
        <f>'Master-National Baseline Data'!Z431</f>
        <v xml:space="preserve">Stone and soil bund, hillside terrace, stone check dam,  eye brow basin, deep water infiltration trenches  </v>
      </c>
      <c r="AA103" s="235" t="str">
        <f>'Master-National Baseline Data'!AA431</f>
        <v>Multistory mixed agroforestry system, cereal and leguminous crops, vegetable, fruit, coffee and leguminous and non-leguminous tree planting and leguminous crop and grass strips</v>
      </c>
      <c r="AB103" s="235" t="str">
        <f>'Master-National Baseline Data'!AB431</f>
        <v>Acacia-Eucalyptus-Gravilea</v>
      </c>
      <c r="AC103" s="235" t="str">
        <f>'Master-National Baseline Data'!AC431</f>
        <v>No grasses</v>
      </c>
      <c r="AD103" s="235" t="str">
        <f>'Master-National Baseline Data'!AD431</f>
        <v>Maize,  pulses, sweet potatoes and enset</v>
      </c>
      <c r="AE103" s="235" t="str">
        <f>'Master-National Baseline Data'!AE431</f>
        <v>Maize-Taro-Cabbage-Enset-Beans-Coffee</v>
      </c>
      <c r="AF103" s="235" t="str">
        <f>'Master-National Baseline Data'!AF431</f>
        <v>Dense</v>
      </c>
      <c r="AG103" s="235" t="str">
        <f>'Master-National Baseline Data'!AG431</f>
        <v>Shoats and cattle</v>
      </c>
      <c r="AH103" s="235" t="str">
        <f>'Master-National Baseline Data'!AH431</f>
        <v>Surface sample</v>
      </c>
      <c r="AI103" s="235" t="str">
        <f>'Master-National Baseline Data'!AI431</f>
        <v>SN-DG-SB-AF-O-T1-1 0-15cm</v>
      </c>
      <c r="AJ103" s="235" t="str">
        <f>'Master-National Baseline Data'!AJ431</f>
        <v>SN-DG-SB-AF-O-T1-1 0-15cm</v>
      </c>
      <c r="AK103" s="235" t="str">
        <f>'Master-National Baseline Data'!AK431</f>
        <v>0-15</v>
      </c>
      <c r="AL103" s="235">
        <f>'Master-National Baseline Data'!AL431</f>
        <v>15</v>
      </c>
      <c r="AM103" s="235" t="str">
        <f>'Master-National Baseline Data'!AM431</f>
        <v>WC</v>
      </c>
      <c r="AN103" s="235" t="str">
        <f>'Master-National Baseline Data'!AN431</f>
        <v>MIR</v>
      </c>
      <c r="AO103" s="235" t="str">
        <f>'Master-National Baseline Data'!AO431</f>
        <v>SFT</v>
      </c>
      <c r="AP103" s="235">
        <f>'Master-National Baseline Data'!AP431</f>
        <v>368506.3</v>
      </c>
      <c r="AQ103" s="235">
        <f>'Master-National Baseline Data'!AQ431</f>
        <v>767158.29</v>
      </c>
      <c r="AR103" s="235">
        <f>'Master-National Baseline Data'!AR431</f>
        <v>6.9388889999999996</v>
      </c>
      <c r="AS103" s="235">
        <f>'Master-National Baseline Data'!AS431</f>
        <v>37.809722000000001</v>
      </c>
      <c r="AT103" s="235" t="str">
        <f>'Master-National Baseline Data'!AT431</f>
        <v>6°56'20.00"</v>
      </c>
      <c r="AU103" s="235" t="str">
        <f>'Master-National Baseline Data'!AU431</f>
        <v>37°48'35.00"</v>
      </c>
      <c r="AV103" s="235">
        <f>'Master-National Baseline Data'!AV431</f>
        <v>1331862.4084069901</v>
      </c>
      <c r="AW103" s="235">
        <f>'Master-National Baseline Data'!AW431</f>
        <v>817143.45055365597</v>
      </c>
      <c r="AX103" s="235">
        <f>'Master-National Baseline Data'!AX431</f>
        <v>2170</v>
      </c>
      <c r="AY103" s="235">
        <f>'Master-National Baseline Data'!AY431</f>
        <v>2170</v>
      </c>
      <c r="AZ103" s="235">
        <f>'Master-National Baseline Data'!AZ431</f>
        <v>-0.71651332999999995</v>
      </c>
      <c r="BA103" s="235">
        <f>'Master-National Baseline Data'!BA431</f>
        <v>-0.75613140999999995</v>
      </c>
      <c r="BB103" s="235">
        <f>'Master-National Baseline Data'!BB431</f>
        <v>-0.63121035999999997</v>
      </c>
      <c r="BC103" s="235">
        <f>'Master-National Baseline Data'!BC431</f>
        <v>-0.61659355000000005</v>
      </c>
      <c r="BD103" s="235">
        <f>'Master-National Baseline Data'!BD431</f>
        <v>-0.61277729000000003</v>
      </c>
      <c r="BE103" s="235">
        <f>'Master-National Baseline Data'!BE431</f>
        <v>-0.37368959000000002</v>
      </c>
      <c r="BF103" s="235">
        <f>'Master-National Baseline Data'!BF431</f>
        <v>-0.31365423999999997</v>
      </c>
      <c r="BG103" s="235">
        <f>'Master-National Baseline Data'!BG431</f>
        <v>56.516399999999997</v>
      </c>
      <c r="BH103" s="235">
        <f>'Master-National Baseline Data'!BH431</f>
        <v>2175</v>
      </c>
      <c r="BI103" s="235">
        <f>'Master-National Baseline Data'!BI431</f>
        <v>-9.5302299999999997E-5</v>
      </c>
      <c r="BJ103" s="235">
        <f>'Master-National Baseline Data'!BJ431</f>
        <v>-4.1435899999999999E-4</v>
      </c>
      <c r="BK103" s="235">
        <f>'Master-National Baseline Data'!BK431</f>
        <v>8.3817500000000003</v>
      </c>
      <c r="BL103" s="235">
        <f>'Master-National Baseline Data'!BL431</f>
        <v>450.435</v>
      </c>
      <c r="BM103" s="235">
        <f>'Master-National Baseline Data'!BM431</f>
        <v>-2.34656E-4</v>
      </c>
      <c r="BN103" s="235">
        <f>'Master-National Baseline Data'!BN431</f>
        <v>18.86</v>
      </c>
      <c r="BO103" s="235">
        <f>'Master-National Baseline Data'!BO431</f>
        <v>112.48</v>
      </c>
      <c r="BP103" s="235">
        <f>'Master-National Baseline Data'!BP431</f>
        <v>1349.76</v>
      </c>
      <c r="BQ103" s="235">
        <f>'Master-National Baseline Data'!BQ431</f>
        <v>105.72</v>
      </c>
      <c r="BR103" s="235">
        <f>'Master-National Baseline Data'!BR431</f>
        <v>1268.6399999999999</v>
      </c>
      <c r="BS103" s="235">
        <f>'Master-National Baseline Data'!BS431</f>
        <v>0.93990042674253194</v>
      </c>
      <c r="BT103" s="235">
        <f>'Master-National Baseline Data'!BT431</f>
        <v>15.7</v>
      </c>
      <c r="BU103" s="235">
        <f>'Master-National Baseline Data'!BU431</f>
        <v>4.25</v>
      </c>
      <c r="BV103" s="235">
        <f>'Master-National Baseline Data'!BV431</f>
        <v>12.06</v>
      </c>
      <c r="BW103" s="235">
        <f>'Master-National Baseline Data'!BW431</f>
        <v>-81</v>
      </c>
      <c r="BX103" s="235">
        <f>'Master-National Baseline Data'!BX431</f>
        <v>326</v>
      </c>
      <c r="BY103" s="235">
        <f>'Master-National Baseline Data'!BY431</f>
        <v>24.2</v>
      </c>
      <c r="BZ103" s="235" t="str">
        <f>'Master-National Baseline Data'!BZ431</f>
        <v>Humid</v>
      </c>
      <c r="CA103" s="235">
        <f>'Master-National Baseline Data'!CA431</f>
        <v>1.06</v>
      </c>
      <c r="CB103" s="235">
        <f>'Master-National Baseline Data'!CB431</f>
        <v>8.8173999786399992</v>
      </c>
      <c r="CC103" s="235">
        <f>'Master-National Baseline Data'!CC431</f>
        <v>1776</v>
      </c>
      <c r="CD103" s="235">
        <f>'Master-National Baseline Data'!CD431</f>
        <v>1776</v>
      </c>
      <c r="CE103" s="235">
        <f>'Master-National Baseline Data'!CE431</f>
        <v>2151</v>
      </c>
      <c r="CF103" s="235" t="str">
        <f>'Master-National Baseline Data'!CF431</f>
        <v>NPP Precipitation limited</v>
      </c>
      <c r="CG103" s="235">
        <f>'Master-National Baseline Data'!CG431</f>
        <v>0.9</v>
      </c>
      <c r="CH103" s="235">
        <f>'Master-National Baseline Data'!CH431</f>
        <v>0</v>
      </c>
      <c r="CI103" s="235" t="str">
        <f>'Master-National Baseline Data'!CI431</f>
        <v>Subtropical humid moist forest</v>
      </c>
      <c r="CJ103" s="235" t="str">
        <f>'Master-National Baseline Data'!CJ431</f>
        <v>Arid steppe hot</v>
      </c>
      <c r="CK103" s="235" t="str">
        <f>'Master-National Baseline Data'!CK431</f>
        <v>Semiarid</v>
      </c>
      <c r="CL103" s="235" t="str">
        <f>'Master-National Baseline Data'!CL431</f>
        <v>27 Feb - 9 Nov</v>
      </c>
      <c r="CM103" s="235" t="str">
        <f>'Master-National Baseline Data'!CM431</f>
        <v>High root activity</v>
      </c>
      <c r="CN103" s="235" t="str">
        <f>'Master-National Baseline Data'!CN431</f>
        <v>Red to dark red</v>
      </c>
      <c r="CO103" s="236">
        <f>'Master-National Baseline Data'!CO431</f>
        <v>1.0587155654340945</v>
      </c>
      <c r="CP103" s="237">
        <f>'Master-National Baseline Data'!CP431</f>
        <v>11.828465423436427</v>
      </c>
      <c r="CQ103" s="237">
        <f>'Master-National Baseline Data'!CQ431</f>
        <v>22.022684545959049</v>
      </c>
      <c r="CR103" s="237">
        <f>'Master-National Baseline Data'!CR431</f>
        <v>66.148850030604521</v>
      </c>
      <c r="CS103" s="237" t="str">
        <f>'Master-National Baseline Data'!CS431</f>
        <v>clay</v>
      </c>
      <c r="CT103" s="237" t="str">
        <f>'Master-National Baseline Data'!CT431</f>
        <v>Well drained</v>
      </c>
      <c r="CU103" s="236">
        <f>'Master-National Baseline Data'!CU431</f>
        <v>0.22032693674484718</v>
      </c>
      <c r="CV103" s="236">
        <f>'Master-National Baseline Data'!CV431</f>
        <v>0.42430703624733473</v>
      </c>
      <c r="CW103" s="236">
        <f>'Master-National Baseline Data'!CW431</f>
        <v>0.20398009950248755</v>
      </c>
      <c r="CX103" s="236">
        <f>'Master-National Baseline Data'!CX431</f>
        <v>4.7297297297297094</v>
      </c>
      <c r="CY103" s="236">
        <f>'Master-National Baseline Data'!CY431</f>
        <v>6.43</v>
      </c>
      <c r="CZ103" s="235">
        <f>'Master-National Baseline Data'!CZ431</f>
        <v>0</v>
      </c>
      <c r="DA103" s="235">
        <f>'Master-National Baseline Data'!DA431</f>
        <v>6.5</v>
      </c>
      <c r="DB103" s="235">
        <f>'Master-National Baseline Data'!DB431</f>
        <v>7.0000000000000284E-2</v>
      </c>
      <c r="DC103" s="235" t="str">
        <f>'Master-National Baseline Data'!DC431</f>
        <v>LR</v>
      </c>
      <c r="DD103" s="236">
        <f>'Master-National Baseline Data'!DD431</f>
        <v>8.4515366430259924</v>
      </c>
      <c r="DE103" s="236">
        <f>'Master-National Baseline Data'!DE431</f>
        <v>5.6860756501181937</v>
      </c>
      <c r="DF103" s="236">
        <f>'Master-National Baseline Data'!DF431</f>
        <v>2.9854653263092001</v>
      </c>
      <c r="DG103" s="236">
        <f>'Master-National Baseline Data'!DG431</f>
        <v>0</v>
      </c>
      <c r="DH103" s="236">
        <f>'Master-National Baseline Data'!DH431</f>
        <v>2.9854653263092001</v>
      </c>
      <c r="DI103" s="236">
        <f>'Master-National Baseline Data'!DI431</f>
        <v>29.854653263092001</v>
      </c>
      <c r="DJ103" s="236">
        <f>'Master-National Baseline Data'!DJ431</f>
        <v>0</v>
      </c>
      <c r="DK103" s="236">
        <f>'Master-National Baseline Data'!DK431</f>
        <v>29.854653263092001</v>
      </c>
      <c r="DL103" s="236">
        <f>'Master-National Baseline Data'!DL431</f>
        <v>47.411379165409919</v>
      </c>
      <c r="DM103" s="236">
        <f>'Master-National Baseline Data'!DM431</f>
        <v>0</v>
      </c>
      <c r="DN103" s="236">
        <f>'Master-National Baseline Data'!DN431</f>
        <v>0</v>
      </c>
      <c r="DO103" s="236">
        <f>'Master-National Baseline Data'!DO431</f>
        <v>47.411379165409919</v>
      </c>
      <c r="DP103" s="236">
        <f>'Master-National Baseline Data'!DP431</f>
        <v>173.84172360650302</v>
      </c>
      <c r="DQ103" s="236">
        <f>'Master-National Baseline Data'!DQ431</f>
        <v>0</v>
      </c>
      <c r="DR103" s="236">
        <f>'Master-National Baseline Data'!DR431</f>
        <v>0</v>
      </c>
      <c r="DS103" s="236">
        <f>'Master-National Baseline Data'!DS431</f>
        <v>173.84172360650302</v>
      </c>
      <c r="DT103" s="236">
        <f>'Master-National Baseline Data'!DT431</f>
        <v>0.27191037297248799</v>
      </c>
      <c r="DU103" s="236">
        <f>'Master-National Baseline Data'!DU431</f>
        <v>2.7191037297248801</v>
      </c>
      <c r="DV103" s="236">
        <f>'Master-National Baseline Data'!DV431</f>
        <v>10.979593362594045</v>
      </c>
      <c r="DW103" s="236">
        <f>'Master-National Baseline Data'!DW431</f>
        <v>193.80350438047557</v>
      </c>
      <c r="DX103" s="236">
        <f>'Master-National Baseline Data'!DX431</f>
        <v>3.1306633291614516</v>
      </c>
      <c r="DY103" s="236">
        <f>'Master-National Baseline Data'!DY431</f>
        <v>2566.4580725907381</v>
      </c>
      <c r="DZ103" s="236">
        <f>'Master-National Baseline Data'!DZ431</f>
        <v>0.7834793491864831</v>
      </c>
      <c r="EA103" s="236">
        <f>'Master-National Baseline Data'!EA431</f>
        <v>1.0506883604505632</v>
      </c>
      <c r="EB103" s="236">
        <f>'Master-National Baseline Data'!EB431</f>
        <v>555.30538172715899</v>
      </c>
      <c r="EC103" s="236">
        <f>'Master-National Baseline Data'!EC431</f>
        <v>764.9311639549436</v>
      </c>
      <c r="ED103" s="236">
        <f>'Master-National Baseline Data'!ED431</f>
        <v>910.50563204005005</v>
      </c>
      <c r="EE103" s="236">
        <f>'Master-National Baseline Data'!EE431</f>
        <v>356.34292866082609</v>
      </c>
      <c r="EF103" s="236">
        <f>'Master-National Baseline Data'!EF431</f>
        <v>218.55819774718398</v>
      </c>
      <c r="EG103" s="236">
        <f>'Master-National Baseline Data'!EG431</f>
        <v>1.3197747183979975</v>
      </c>
      <c r="EH103" s="236">
        <f>'Master-National Baseline Data'!EH431</f>
        <v>14.309136420525656</v>
      </c>
      <c r="EI103" s="236">
        <f>'Master-National Baseline Data'!EI431</f>
        <v>15.037046307884854</v>
      </c>
      <c r="EJ103" s="236">
        <f>'Master-National Baseline Data'!EJ431</f>
        <v>8.8783479349186472</v>
      </c>
      <c r="EK103" s="236">
        <f>'Master-National Baseline Data'!EK431</f>
        <v>12.832290362953691</v>
      </c>
      <c r="EL103" s="236">
        <f>'Master-National Baseline Data'!EL431</f>
        <v>1.9613619588588298</v>
      </c>
      <c r="EM103" s="236">
        <f>'Master-National Baseline Data'!EM431</f>
        <v>7.5875469336670838</v>
      </c>
      <c r="EN103" s="236">
        <f>'Master-National Baseline Data'!EN431</f>
        <v>0.95025303368340863</v>
      </c>
      <c r="EO103" s="236">
        <f>'Master-National Baseline Data'!EO431</f>
        <v>25.26948733296777</v>
      </c>
      <c r="EP103" s="236">
        <f>'Master-National Baseline Data'!EP431</f>
        <v>92.330532795272404</v>
      </c>
      <c r="EQ103" s="235">
        <f>'Master-National Baseline Data'!EQ431</f>
        <v>300</v>
      </c>
      <c r="ER103" s="238">
        <f>'Master-National Baseline Data'!ER431</f>
        <v>1.1034473333333299</v>
      </c>
      <c r="ES103" s="238">
        <f>'Master-National Baseline Data'!ES431</f>
        <v>11.640920333333399</v>
      </c>
      <c r="ET103" s="238">
        <f>'Master-National Baseline Data'!ET431</f>
        <v>21.673506</v>
      </c>
      <c r="EU103" s="238">
        <f>'Master-National Baseline Data'!EU431</f>
        <v>65.100033333332803</v>
      </c>
      <c r="EV103" s="238">
        <f>'Master-National Baseline Data'!EV431</f>
        <v>0.241772666666666</v>
      </c>
      <c r="EW103" s="238">
        <f>'Master-National Baseline Data'!EW431</f>
        <v>0.43591733333333199</v>
      </c>
      <c r="EX103" s="238">
        <f>'Master-National Baseline Data'!EX431</f>
        <v>0.19750366666666699</v>
      </c>
      <c r="EY103" s="238">
        <f>'Master-National Baseline Data'!EY431</f>
        <v>4.4706526666666697</v>
      </c>
      <c r="EZ103" s="238">
        <f>'Master-National Baseline Data'!EZ431</f>
        <v>6.3617056666666496</v>
      </c>
      <c r="FA103" s="238">
        <f>'Master-National Baseline Data'!FA431</f>
        <v>7.6667833333333197</v>
      </c>
      <c r="FB103" s="238">
        <f>'Master-National Baseline Data'!FB431</f>
        <v>5.0725090000000099</v>
      </c>
      <c r="FC103" s="238">
        <f>'Master-National Baseline Data'!FC431</f>
        <v>2.67345733333334</v>
      </c>
      <c r="FD103" s="238">
        <f>'Master-National Baseline Data'!FD431</f>
        <v>26.734573333333401</v>
      </c>
      <c r="FE103" s="238">
        <f>'Master-National Baseline Data'!FE431</f>
        <v>0.23705000000000001</v>
      </c>
      <c r="FF103" s="238">
        <f>'Master-National Baseline Data'!FF431</f>
        <v>2.3705000000000003</v>
      </c>
      <c r="FG103" s="238">
        <f>'Master-National Baseline Data'!FG431</f>
        <v>11.278031357660156</v>
      </c>
      <c r="FH103" s="238">
        <f>'Master-National Baseline Data'!FH431</f>
        <v>191.81743900000001</v>
      </c>
      <c r="FI103" s="238">
        <f>'Master-National Baseline Data'!FI431</f>
        <v>4.2726010000000096</v>
      </c>
      <c r="FJ103" s="238">
        <f>'Master-National Baseline Data'!FJ431</f>
        <v>2320.899179</v>
      </c>
      <c r="FK103" s="238">
        <f>'Master-National Baseline Data'!FK431</f>
        <v>1.03921166666666</v>
      </c>
      <c r="FL103" s="238">
        <f>'Master-National Baseline Data'!FL431</f>
        <v>1.375286</v>
      </c>
      <c r="FM103" s="238">
        <f>'Master-National Baseline Data'!FM431</f>
        <v>487.247354000001</v>
      </c>
      <c r="FN103" s="238">
        <f>'Master-National Baseline Data'!FN431</f>
        <v>688.43236466666599</v>
      </c>
      <c r="FO103" s="238">
        <f>'Master-National Baseline Data'!FO431</f>
        <v>781.97205500000098</v>
      </c>
      <c r="FP103" s="238">
        <f>'Master-National Baseline Data'!FP431</f>
        <v>318.518325</v>
      </c>
      <c r="FQ103" s="238">
        <f>'Master-National Baseline Data'!FQ431</f>
        <v>200.71892099999999</v>
      </c>
      <c r="FR103" s="238">
        <f>'Master-National Baseline Data'!FR431</f>
        <v>1.81777533333334</v>
      </c>
      <c r="FS103" s="238">
        <f>'Master-National Baseline Data'!FS431</f>
        <v>15.1073116666667</v>
      </c>
      <c r="FT103" s="238">
        <f>'Master-National Baseline Data'!FT431</f>
        <v>15.2999976666667</v>
      </c>
      <c r="FU103" s="238">
        <f>'Master-National Baseline Data'!FU431</f>
        <v>8.1490803333333393</v>
      </c>
      <c r="FV103" s="238">
        <f>'Master-National Baseline Data'!FV431</f>
        <v>11.537917</v>
      </c>
      <c r="FW103" s="238">
        <f>'Master-National Baseline Data'!FW431</f>
        <v>1.78953566666667</v>
      </c>
      <c r="FX103" s="238">
        <f>'Master-National Baseline Data'!FX431</f>
        <v>6.7381250000000001</v>
      </c>
      <c r="FY103" s="238">
        <f>'Master-National Baseline Data'!FY431</f>
        <v>0.86415433333333203</v>
      </c>
      <c r="FZ103" s="238">
        <f>'Master-National Baseline Data'!FZ431</f>
        <v>22.778463333333299</v>
      </c>
      <c r="GA103" s="241">
        <f>'Master-National Baseline Data'!GA431</f>
        <v>91.339596999999998</v>
      </c>
      <c r="GB103" s="54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</row>
    <row r="104" spans="1:217" x14ac:dyDescent="0.2">
      <c r="A104" s="73"/>
      <c r="B104" s="232">
        <f>'Master-National Baseline Data'!B432</f>
        <v>77</v>
      </c>
      <c r="C104" s="233" t="str">
        <f>'Master-National Baseline Data'!C432</f>
        <v>77S</v>
      </c>
      <c r="D104" s="233"/>
      <c r="E104" s="233" t="str">
        <f>'Master-National Baseline Data'!E432</f>
        <v>065</v>
      </c>
      <c r="F104" s="233" t="str">
        <f>'Master-National Baseline Data'!F432</f>
        <v xml:space="preserve">Cereals dominant and enset and root crops minor </v>
      </c>
      <c r="G104" s="233" t="str">
        <f>'Master-National Baseline Data'!G432</f>
        <v>SNNPRS</v>
      </c>
      <c r="H104" s="233" t="str">
        <f>'Master-National Baseline Data'!H432</f>
        <v>Wolayita</v>
      </c>
      <c r="I104" s="233" t="str">
        <f>'Master-National Baseline Data'!I432</f>
        <v xml:space="preserve">Damot Gale </v>
      </c>
      <c r="J104" s="233" t="str">
        <f>'Master-National Baseline Data'!J432</f>
        <v>Wondara Balose</v>
      </c>
      <c r="K104" s="233" t="str">
        <f>'Master-National Baseline Data'!K432</f>
        <v>Godaye</v>
      </c>
      <c r="L104" s="233" t="str">
        <f>'Master-National Baseline Data'!L432</f>
        <v>Godaye</v>
      </c>
      <c r="M104" s="233" t="str">
        <f>'Master-National Baseline Data'!M432</f>
        <v>SN-DaG-WB</v>
      </c>
      <c r="N104" s="233" t="str">
        <f>'Master-National Baseline Data'!N432</f>
        <v>Project scenario</v>
      </c>
      <c r="O104" s="233" t="str">
        <f>'Master-National Baseline Data'!O432</f>
        <v>Improved agroforestry</v>
      </c>
      <c r="P104" s="233" t="str">
        <f>'Master-National Baseline Data'!P432</f>
        <v>Improved agroforestry</v>
      </c>
      <c r="Q104" s="233" t="str">
        <f>'Master-National Baseline Data'!Q432</f>
        <v>Agroforestry rehabilitation - reduce soil erosion, soil fertility decline and land degradation, increase soil carbon, organic matter, soil water and improve agroecosystem biodiversity, crop productivity and yield</v>
      </c>
      <c r="R104" s="233" t="str">
        <f>'Master-National Baseline Data'!R432</f>
        <v>Integrated soil and water conservation and fertility - physical measures stone and soil bund, hillside terrace, stone check dam,  eye brow basin, deep water infiltration trenches  - biological measures multistory mixed agroforestry system, cereal and leguminous crops, vegetable, fruit, coffee and leguminous and non-leguminous tree and grass strip planting</v>
      </c>
      <c r="S104" s="233" t="str">
        <f>'Master-National Baseline Data'!S432</f>
        <v>Agroforestry</v>
      </c>
      <c r="T104" s="233" t="str">
        <f>'Master-National Baseline Data'!T432</f>
        <v>ISWF</v>
      </c>
      <c r="U104" s="233" t="str">
        <f>'Master-National Baseline Data'!U432</f>
        <v>ISWF_AF</v>
      </c>
      <c r="V104" s="233" t="str">
        <f>'Master-National Baseline Data'!V432</f>
        <v>ISWF_AF</v>
      </c>
      <c r="W104" s="234">
        <f>'Master-National Baseline Data'!W432</f>
        <v>1993</v>
      </c>
      <c r="X104" s="234">
        <f>'Master-National Baseline Data'!X432</f>
        <v>20</v>
      </c>
      <c r="Y104" s="235" t="str">
        <f>'Master-National Baseline Data'!Y432</f>
        <v>ISWF_AF_20</v>
      </c>
      <c r="Z104" s="235" t="str">
        <f>'Master-National Baseline Data'!Z432</f>
        <v xml:space="preserve">Stone and soil bund, hillside terrace, stone check dam,  eye brow basin, deep water infiltration trenches  </v>
      </c>
      <c r="AA104" s="235" t="str">
        <f>'Master-National Baseline Data'!AA432</f>
        <v>Multistory mixed agroforestry system, cereal and leguminous crops, vegetable, fruit, coffee and leguminous and non-leguminous tree planting and leguminous crop and grass strips</v>
      </c>
      <c r="AB104" s="235" t="str">
        <f>'Master-National Baseline Data'!AB432</f>
        <v>Acacia-Eucalyptus-Gravilea</v>
      </c>
      <c r="AC104" s="235" t="str">
        <f>'Master-National Baseline Data'!AC432</f>
        <v>No grasses</v>
      </c>
      <c r="AD104" s="235" t="str">
        <f>'Master-National Baseline Data'!AD432</f>
        <v>Maize,  pulses, sweet potatoes and enset</v>
      </c>
      <c r="AE104" s="235" t="str">
        <f>'Master-National Baseline Data'!AE432</f>
        <v>Maize-Taro-Cabbage-Enset-Beans-Coffee</v>
      </c>
      <c r="AF104" s="235" t="str">
        <f>'Master-National Baseline Data'!AF432</f>
        <v>Dense</v>
      </c>
      <c r="AG104" s="235" t="str">
        <f>'Master-National Baseline Data'!AG432</f>
        <v>Shoats and cattle</v>
      </c>
      <c r="AH104" s="235" t="str">
        <f>'Master-National Baseline Data'!AH432</f>
        <v>Surface sample</v>
      </c>
      <c r="AI104" s="235" t="str">
        <f>'Master-National Baseline Data'!AI432</f>
        <v>SN-DG-SB-AF-O-T1-2 0-15cm</v>
      </c>
      <c r="AJ104" s="235">
        <f>'Master-National Baseline Data'!AJ432</f>
        <v>0</v>
      </c>
      <c r="AK104" s="235" t="str">
        <f>'Master-National Baseline Data'!AK432</f>
        <v>0-15</v>
      </c>
      <c r="AL104" s="235">
        <f>'Master-National Baseline Data'!AL432</f>
        <v>15</v>
      </c>
      <c r="AM104" s="235" t="str">
        <f>'Master-National Baseline Data'!AM432</f>
        <v>WC</v>
      </c>
      <c r="AN104" s="235" t="str">
        <f>'Master-National Baseline Data'!AN432</f>
        <v>MIR</v>
      </c>
      <c r="AO104" s="235">
        <f>'Master-National Baseline Data'!AO432</f>
        <v>0</v>
      </c>
      <c r="AP104" s="235">
        <f>'Master-National Baseline Data'!AP432</f>
        <v>368506.3</v>
      </c>
      <c r="AQ104" s="235">
        <f>'Master-National Baseline Data'!AQ432</f>
        <v>767158.29</v>
      </c>
      <c r="AR104" s="235">
        <f>'Master-National Baseline Data'!AR432</f>
        <v>6.9388889999999996</v>
      </c>
      <c r="AS104" s="235">
        <f>'Master-National Baseline Data'!AS432</f>
        <v>37.809722000000001</v>
      </c>
      <c r="AT104" s="235" t="str">
        <f>'Master-National Baseline Data'!AT432</f>
        <v>6°56'20.00"</v>
      </c>
      <c r="AU104" s="235" t="str">
        <f>'Master-National Baseline Data'!AU432</f>
        <v>37°48'35.00"</v>
      </c>
      <c r="AV104" s="235">
        <f>'Master-National Baseline Data'!AV432</f>
        <v>1331862.4084069901</v>
      </c>
      <c r="AW104" s="235">
        <f>'Master-National Baseline Data'!AW432</f>
        <v>817143.45055365597</v>
      </c>
      <c r="AX104" s="235">
        <f>'Master-National Baseline Data'!AX432</f>
        <v>2170</v>
      </c>
      <c r="AY104" s="235">
        <f>'Master-National Baseline Data'!AY432</f>
        <v>2170</v>
      </c>
      <c r="AZ104" s="235">
        <f>'Master-National Baseline Data'!AZ432</f>
        <v>-0.71651332999999995</v>
      </c>
      <c r="BA104" s="235">
        <f>'Master-National Baseline Data'!BA432</f>
        <v>-0.75613140999999995</v>
      </c>
      <c r="BB104" s="235">
        <f>'Master-National Baseline Data'!BB432</f>
        <v>-0.63121035999999997</v>
      </c>
      <c r="BC104" s="235">
        <f>'Master-National Baseline Data'!BC432</f>
        <v>-0.61659355000000005</v>
      </c>
      <c r="BD104" s="235">
        <f>'Master-National Baseline Data'!BD432</f>
        <v>-0.61277729000000003</v>
      </c>
      <c r="BE104" s="235">
        <f>'Master-National Baseline Data'!BE432</f>
        <v>-0.37368959000000002</v>
      </c>
      <c r="BF104" s="235">
        <f>'Master-National Baseline Data'!BF432</f>
        <v>-0.31365423999999997</v>
      </c>
      <c r="BG104" s="235">
        <f>'Master-National Baseline Data'!BG432</f>
        <v>56.516399999999997</v>
      </c>
      <c r="BH104" s="235">
        <f>'Master-National Baseline Data'!BH432</f>
        <v>2175</v>
      </c>
      <c r="BI104" s="235">
        <f>'Master-National Baseline Data'!BI432</f>
        <v>-9.5302299999999997E-5</v>
      </c>
      <c r="BJ104" s="235">
        <f>'Master-National Baseline Data'!BJ432</f>
        <v>-4.1435899999999999E-4</v>
      </c>
      <c r="BK104" s="235">
        <f>'Master-National Baseline Data'!BK432</f>
        <v>8.3817500000000003</v>
      </c>
      <c r="BL104" s="235">
        <f>'Master-National Baseline Data'!BL432</f>
        <v>450.435</v>
      </c>
      <c r="BM104" s="235">
        <f>'Master-National Baseline Data'!BM432</f>
        <v>-2.34656E-4</v>
      </c>
      <c r="BN104" s="235">
        <f>'Master-National Baseline Data'!BN432</f>
        <v>18.86</v>
      </c>
      <c r="BO104" s="235">
        <f>'Master-National Baseline Data'!BO432</f>
        <v>112.48</v>
      </c>
      <c r="BP104" s="235">
        <f>'Master-National Baseline Data'!BP432</f>
        <v>1349.76</v>
      </c>
      <c r="BQ104" s="235">
        <f>'Master-National Baseline Data'!BQ432</f>
        <v>105.72</v>
      </c>
      <c r="BR104" s="235">
        <f>'Master-National Baseline Data'!BR432</f>
        <v>1268.6399999999999</v>
      </c>
      <c r="BS104" s="235">
        <f>'Master-National Baseline Data'!BS432</f>
        <v>0.93990042674253194</v>
      </c>
      <c r="BT104" s="235">
        <f>'Master-National Baseline Data'!BT432</f>
        <v>15.7</v>
      </c>
      <c r="BU104" s="235">
        <f>'Master-National Baseline Data'!BU432</f>
        <v>4.25</v>
      </c>
      <c r="BV104" s="235">
        <f>'Master-National Baseline Data'!BV432</f>
        <v>12.06</v>
      </c>
      <c r="BW104" s="235">
        <f>'Master-National Baseline Data'!BW432</f>
        <v>-81</v>
      </c>
      <c r="BX104" s="235">
        <f>'Master-National Baseline Data'!BX432</f>
        <v>326</v>
      </c>
      <c r="BY104" s="235">
        <f>'Master-National Baseline Data'!BY432</f>
        <v>24.2</v>
      </c>
      <c r="BZ104" s="235" t="str">
        <f>'Master-National Baseline Data'!BZ432</f>
        <v>Humid</v>
      </c>
      <c r="CA104" s="235">
        <f>'Master-National Baseline Data'!CA432</f>
        <v>1.06</v>
      </c>
      <c r="CB104" s="235">
        <f>'Master-National Baseline Data'!CB432</f>
        <v>8.8173999786399992</v>
      </c>
      <c r="CC104" s="235">
        <f>'Master-National Baseline Data'!CC432</f>
        <v>1776</v>
      </c>
      <c r="CD104" s="235">
        <f>'Master-National Baseline Data'!CD432</f>
        <v>1776</v>
      </c>
      <c r="CE104" s="235">
        <f>'Master-National Baseline Data'!CE432</f>
        <v>2151</v>
      </c>
      <c r="CF104" s="235" t="str">
        <f>'Master-National Baseline Data'!CF432</f>
        <v>NPP Precipitation limited</v>
      </c>
      <c r="CG104" s="235">
        <f>'Master-National Baseline Data'!CG432</f>
        <v>0.9</v>
      </c>
      <c r="CH104" s="235">
        <f>'Master-National Baseline Data'!CH432</f>
        <v>0</v>
      </c>
      <c r="CI104" s="235" t="str">
        <f>'Master-National Baseline Data'!CI432</f>
        <v>Subtropical humid moist forest</v>
      </c>
      <c r="CJ104" s="235" t="str">
        <f>'Master-National Baseline Data'!CJ432</f>
        <v>Arid steppe hot</v>
      </c>
      <c r="CK104" s="235" t="str">
        <f>'Master-National Baseline Data'!CK432</f>
        <v>Semiarid</v>
      </c>
      <c r="CL104" s="235" t="str">
        <f>'Master-National Baseline Data'!CL432</f>
        <v>27 Feb - 9 Nov</v>
      </c>
      <c r="CM104" s="235" t="str">
        <f>'Master-National Baseline Data'!CM432</f>
        <v>High root activity</v>
      </c>
      <c r="CN104" s="235" t="str">
        <f>'Master-National Baseline Data'!CN432</f>
        <v>Red to dark red</v>
      </c>
      <c r="CO104" s="236">
        <f>'Master-National Baseline Data'!CO432</f>
        <v>1.11883933333333</v>
      </c>
      <c r="CP104" s="236">
        <f>'Master-National Baseline Data'!CP432</f>
        <v>12.090602448890644</v>
      </c>
      <c r="CQ104" s="236">
        <f>'Master-National Baseline Data'!CQ432</f>
        <v>22.309377732643014</v>
      </c>
      <c r="CR104" s="236">
        <f>'Master-National Baseline Data'!CR432</f>
        <v>65.600019818466336</v>
      </c>
      <c r="CS104" s="237" t="str">
        <f>'Master-National Baseline Data'!CS432</f>
        <v>clay</v>
      </c>
      <c r="CT104" s="237" t="str">
        <f>'Master-National Baseline Data'!CT432</f>
        <v>Well drained</v>
      </c>
      <c r="CU104" s="236">
        <f>'Master-National Baseline Data'!CU432</f>
        <v>0.251497999999999</v>
      </c>
      <c r="CV104" s="236">
        <f>'Master-National Baseline Data'!CV432</f>
        <v>0.444634999999999</v>
      </c>
      <c r="CW104" s="236">
        <f>'Master-National Baseline Data'!CW432</f>
        <v>0.195320666666667</v>
      </c>
      <c r="CX104" s="236">
        <f>'Master-National Baseline Data'!CX432</f>
        <v>4.3603026666666604</v>
      </c>
      <c r="CY104" s="236">
        <f>'Master-National Baseline Data'!CY432</f>
        <v>6.4364986666666804</v>
      </c>
      <c r="CZ104" s="235">
        <f>'Master-National Baseline Data'!CZ432</f>
        <v>0</v>
      </c>
      <c r="DA104" s="235">
        <f>'Master-National Baseline Data'!DA432</f>
        <v>6.5</v>
      </c>
      <c r="DB104" s="235">
        <f>'Master-National Baseline Data'!DB432</f>
        <v>6.3501333333319643E-2</v>
      </c>
      <c r="DC104" s="235" t="str">
        <f>'Master-National Baseline Data'!DC432</f>
        <v>No LR</v>
      </c>
      <c r="DD104" s="236">
        <f>'Master-National Baseline Data'!DD432</f>
        <v>7.0511753333333296</v>
      </c>
      <c r="DE104" s="236">
        <f>'Master-National Baseline Data'!DE432</f>
        <v>4.6709216666666702</v>
      </c>
      <c r="DF104" s="236">
        <f>'Master-National Baseline Data'!DF432</f>
        <v>2.4106686666666701</v>
      </c>
      <c r="DG104" s="236">
        <f>'Master-National Baseline Data'!DG432</f>
        <v>0</v>
      </c>
      <c r="DH104" s="236">
        <f>'Master-National Baseline Data'!DH432</f>
        <v>2.4106686666666701</v>
      </c>
      <c r="DI104" s="236">
        <f>'Master-National Baseline Data'!DI432</f>
        <v>24.1066866666667</v>
      </c>
      <c r="DJ104" s="236">
        <f>'Master-National Baseline Data'!DJ432</f>
        <v>0</v>
      </c>
      <c r="DK104" s="236">
        <f>'Master-National Baseline Data'!DK432</f>
        <v>24.1066866666667</v>
      </c>
      <c r="DL104" s="236">
        <f>'Master-National Baseline Data'!DL432</f>
        <v>40.457263858513272</v>
      </c>
      <c r="DM104" s="236">
        <f>'Master-National Baseline Data'!DM432</f>
        <v>0</v>
      </c>
      <c r="DN104" s="236">
        <f>'Master-National Baseline Data'!DN432</f>
        <v>0</v>
      </c>
      <c r="DO104" s="236">
        <f>'Master-National Baseline Data'!DO432</f>
        <v>40.457263858513272</v>
      </c>
      <c r="DP104" s="236">
        <f>'Master-National Baseline Data'!DP432</f>
        <v>148.34330081454866</v>
      </c>
      <c r="DQ104" s="236">
        <f>'Master-National Baseline Data'!DQ432</f>
        <v>0</v>
      </c>
      <c r="DR104" s="236">
        <f>'Master-National Baseline Data'!DR432</f>
        <v>0</v>
      </c>
      <c r="DS104" s="236">
        <f>'Master-National Baseline Data'!DS432</f>
        <v>148.34330081454866</v>
      </c>
      <c r="DT104" s="236">
        <f>'Master-National Baseline Data'!DT432</f>
        <v>0.22184899999999999</v>
      </c>
      <c r="DU104" s="236">
        <f>'Master-National Baseline Data'!DU432</f>
        <v>2.2184900000000001</v>
      </c>
      <c r="DV104" s="236">
        <f>'Master-National Baseline Data'!DV432</f>
        <v>10.866258881791985</v>
      </c>
      <c r="DW104" s="236">
        <f>'Master-National Baseline Data'!DW432</f>
        <v>159.04111733333301</v>
      </c>
      <c r="DX104" s="236">
        <f>'Master-National Baseline Data'!DX432</f>
        <v>3.4453956666666699</v>
      </c>
      <c r="DY104" s="236">
        <f>'Master-National Baseline Data'!DY432</f>
        <v>2188.57584233333</v>
      </c>
      <c r="DZ104" s="236">
        <f>'Master-National Baseline Data'!DZ432</f>
        <v>1.06168</v>
      </c>
      <c r="EA104" s="236">
        <f>'Master-National Baseline Data'!EA432</f>
        <v>1.53932766666667</v>
      </c>
      <c r="EB104" s="236">
        <f>'Master-National Baseline Data'!EB432</f>
        <v>437.43430966666801</v>
      </c>
      <c r="EC104" s="236">
        <f>'Master-National Baseline Data'!EC432</f>
        <v>703.22365033333301</v>
      </c>
      <c r="ED104" s="236">
        <f>'Master-National Baseline Data'!ED432</f>
        <v>796.32902066666702</v>
      </c>
      <c r="EE104" s="236">
        <f>'Master-National Baseline Data'!EE432</f>
        <v>285.80748499999999</v>
      </c>
      <c r="EF104" s="236">
        <f>'Master-National Baseline Data'!EF432</f>
        <v>204.36789866666601</v>
      </c>
      <c r="EG104" s="236">
        <f>'Master-National Baseline Data'!EG432</f>
        <v>1.798775</v>
      </c>
      <c r="EH104" s="236">
        <f>'Master-National Baseline Data'!EH432</f>
        <v>14.469917000000001</v>
      </c>
      <c r="EI104" s="236">
        <f>'Master-National Baseline Data'!EI432</f>
        <v>13.660968666666699</v>
      </c>
      <c r="EJ104" s="236">
        <f>'Master-National Baseline Data'!EJ432</f>
        <v>6.8336246666666796</v>
      </c>
      <c r="EK104" s="236">
        <f>'Master-National Baseline Data'!EK432</f>
        <v>11.019773000000001</v>
      </c>
      <c r="EL104" s="236">
        <f>'Master-National Baseline Data'!EL432</f>
        <v>1.8195923333333399</v>
      </c>
      <c r="EM104" s="236">
        <f>'Master-National Baseline Data'!EM432</f>
        <v>6.7113513333333303</v>
      </c>
      <c r="EN104" s="236">
        <f>'Master-National Baseline Data'!EN432</f>
        <v>0.89399366666666502</v>
      </c>
      <c r="EO104" s="236">
        <f>'Master-National Baseline Data'!EO432</f>
        <v>21.7651206666667</v>
      </c>
      <c r="EP104" s="236">
        <f>'Master-National Baseline Data'!EP432</f>
        <v>91.989858333333402</v>
      </c>
      <c r="EQ104" s="235"/>
      <c r="ER104" s="238">
        <f>'Master-National Baseline Data'!ER432</f>
        <v>1.11883933333333</v>
      </c>
      <c r="ES104" s="238">
        <f>'Master-National Baseline Data'!ES432</f>
        <v>11.9687110000001</v>
      </c>
      <c r="ET104" s="238">
        <f>'Master-National Baseline Data'!ET432</f>
        <v>22.084465666666699</v>
      </c>
      <c r="EU104" s="238">
        <f>'Master-National Baseline Data'!EU432</f>
        <v>64.938672999999497</v>
      </c>
      <c r="EV104" s="238">
        <f>'Master-National Baseline Data'!EV432</f>
        <v>0.251497999999999</v>
      </c>
      <c r="EW104" s="238">
        <f>'Master-National Baseline Data'!EW432</f>
        <v>0.444634999999999</v>
      </c>
      <c r="EX104" s="238">
        <f>'Master-National Baseline Data'!EX432</f>
        <v>0.195320666666667</v>
      </c>
      <c r="EY104" s="238">
        <f>'Master-National Baseline Data'!EY432</f>
        <v>4.3603026666666604</v>
      </c>
      <c r="EZ104" s="238">
        <f>'Master-National Baseline Data'!EZ432</f>
        <v>6.4364986666666804</v>
      </c>
      <c r="FA104" s="238">
        <f>'Master-National Baseline Data'!FA432</f>
        <v>7.0511753333333296</v>
      </c>
      <c r="FB104" s="238">
        <f>'Master-National Baseline Data'!FB432</f>
        <v>4.6709216666666702</v>
      </c>
      <c r="FC104" s="238">
        <f>'Master-National Baseline Data'!FC432</f>
        <v>2.4106686666666701</v>
      </c>
      <c r="FD104" s="238">
        <f>'Master-National Baseline Data'!FD432</f>
        <v>24.1066866666667</v>
      </c>
      <c r="FE104" s="238">
        <f>'Master-National Baseline Data'!FE432</f>
        <v>0.22184899999999999</v>
      </c>
      <c r="FF104" s="238">
        <f>'Master-National Baseline Data'!FF432</f>
        <v>2.2184900000000001</v>
      </c>
      <c r="FG104" s="238">
        <f>'Master-National Baseline Data'!FG432</f>
        <v>10.866258881791985</v>
      </c>
      <c r="FH104" s="238">
        <f>'Master-National Baseline Data'!FH432</f>
        <v>159.04111733333301</v>
      </c>
      <c r="FI104" s="238">
        <f>'Master-National Baseline Data'!FI432</f>
        <v>3.4453956666666699</v>
      </c>
      <c r="FJ104" s="238">
        <f>'Master-National Baseline Data'!FJ432</f>
        <v>2188.57584233333</v>
      </c>
      <c r="FK104" s="238">
        <f>'Master-National Baseline Data'!FK432</f>
        <v>1.06168</v>
      </c>
      <c r="FL104" s="238">
        <f>'Master-National Baseline Data'!FL432</f>
        <v>1.53932766666667</v>
      </c>
      <c r="FM104" s="238">
        <f>'Master-National Baseline Data'!FM432</f>
        <v>437.43430966666801</v>
      </c>
      <c r="FN104" s="238">
        <f>'Master-National Baseline Data'!FN432</f>
        <v>703.22365033333301</v>
      </c>
      <c r="FO104" s="238">
        <f>'Master-National Baseline Data'!FO432</f>
        <v>796.32902066666702</v>
      </c>
      <c r="FP104" s="238">
        <f>'Master-National Baseline Data'!FP432</f>
        <v>285.80748499999999</v>
      </c>
      <c r="FQ104" s="238">
        <f>'Master-National Baseline Data'!FQ432</f>
        <v>204.36789866666601</v>
      </c>
      <c r="FR104" s="238">
        <f>'Master-National Baseline Data'!FR432</f>
        <v>1.798775</v>
      </c>
      <c r="FS104" s="238">
        <f>'Master-National Baseline Data'!FS432</f>
        <v>14.469917000000001</v>
      </c>
      <c r="FT104" s="238">
        <f>'Master-National Baseline Data'!FT432</f>
        <v>13.660968666666699</v>
      </c>
      <c r="FU104" s="238">
        <f>'Master-National Baseline Data'!FU432</f>
        <v>6.8336246666666796</v>
      </c>
      <c r="FV104" s="238">
        <f>'Master-National Baseline Data'!FV432</f>
        <v>11.019773000000001</v>
      </c>
      <c r="FW104" s="238">
        <f>'Master-National Baseline Data'!FW432</f>
        <v>1.8195923333333399</v>
      </c>
      <c r="FX104" s="238">
        <f>'Master-National Baseline Data'!FX432</f>
        <v>6.7113513333333303</v>
      </c>
      <c r="FY104" s="238">
        <f>'Master-National Baseline Data'!FY432</f>
        <v>0.89399366666666502</v>
      </c>
      <c r="FZ104" s="238">
        <f>'Master-National Baseline Data'!FZ432</f>
        <v>21.7651206666667</v>
      </c>
      <c r="GA104" s="241">
        <f>'Master-National Baseline Data'!GA432</f>
        <v>91.989858333333402</v>
      </c>
      <c r="GB104" s="54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</row>
    <row r="105" spans="1:217" x14ac:dyDescent="0.2">
      <c r="A105" s="73"/>
      <c r="B105" s="232">
        <f>'Master-National Baseline Data'!B433</f>
        <v>78</v>
      </c>
      <c r="C105" s="233" t="str">
        <f>'Master-National Baseline Data'!C433</f>
        <v>78S</v>
      </c>
      <c r="D105" s="233"/>
      <c r="E105" s="233" t="str">
        <f>'Master-National Baseline Data'!E433</f>
        <v>065</v>
      </c>
      <c r="F105" s="233" t="str">
        <f>'Master-National Baseline Data'!F433</f>
        <v xml:space="preserve">Cereals dominant and enset and root crops minor </v>
      </c>
      <c r="G105" s="233" t="str">
        <f>'Master-National Baseline Data'!G433</f>
        <v>SNNPRS</v>
      </c>
      <c r="H105" s="233" t="str">
        <f>'Master-National Baseline Data'!H433</f>
        <v>Wolayita</v>
      </c>
      <c r="I105" s="233" t="str">
        <f>'Master-National Baseline Data'!I433</f>
        <v xml:space="preserve">Damot Gale </v>
      </c>
      <c r="J105" s="233" t="str">
        <f>'Master-National Baseline Data'!J433</f>
        <v>Wondara Balose</v>
      </c>
      <c r="K105" s="233" t="str">
        <f>'Master-National Baseline Data'!K433</f>
        <v>Godaye</v>
      </c>
      <c r="L105" s="233" t="str">
        <f>'Master-National Baseline Data'!L433</f>
        <v>Godaye</v>
      </c>
      <c r="M105" s="233" t="str">
        <f>'Master-National Baseline Data'!M433</f>
        <v>SN-DaG-WB</v>
      </c>
      <c r="N105" s="233" t="str">
        <f>'Master-National Baseline Data'!N433</f>
        <v>Project scenario</v>
      </c>
      <c r="O105" s="233" t="str">
        <f>'Master-National Baseline Data'!O433</f>
        <v>Improved agroforestry</v>
      </c>
      <c r="P105" s="233" t="str">
        <f>'Master-National Baseline Data'!P433</f>
        <v>Improved agroforestry</v>
      </c>
      <c r="Q105" s="233" t="str">
        <f>'Master-National Baseline Data'!Q433</f>
        <v>Agroforestry rehabilitation - reduce soil erosion, soil fertility decline and land degradation, increase soil carbon, organic matter, soil water and improve agroecosystem biodiversity, crop productivity and yield</v>
      </c>
      <c r="R105" s="233" t="str">
        <f>'Master-National Baseline Data'!R433</f>
        <v>Integrated soil and water conservation and fertility - physical measures stone and soil bund, hillside terrace, stone check dam,  eye brow basin, deep water infiltration trenches  - biological measures multistory mixed agroforestry system, cereal and leguminous crops, vegetable, fruit, coffee and leguminous and non-leguminous tree and grass strip planting</v>
      </c>
      <c r="S105" s="233" t="str">
        <f>'Master-National Baseline Data'!S433</f>
        <v>Agroforestry</v>
      </c>
      <c r="T105" s="233" t="str">
        <f>'Master-National Baseline Data'!T433</f>
        <v>ISWF</v>
      </c>
      <c r="U105" s="233" t="str">
        <f>'Master-National Baseline Data'!U433</f>
        <v>ISWF_AF</v>
      </c>
      <c r="V105" s="233" t="str">
        <f>'Master-National Baseline Data'!V433</f>
        <v>ISWF_AF</v>
      </c>
      <c r="W105" s="234">
        <f>'Master-National Baseline Data'!W433</f>
        <v>1993</v>
      </c>
      <c r="X105" s="234">
        <f>'Master-National Baseline Data'!X433</f>
        <v>20</v>
      </c>
      <c r="Y105" s="235" t="str">
        <f>'Master-National Baseline Data'!Y433</f>
        <v>ISWF_AF_20</v>
      </c>
      <c r="Z105" s="235" t="str">
        <f>'Master-National Baseline Data'!Z433</f>
        <v xml:space="preserve">Stone and soil bund, hillside terrace, stone check dam,  eye brow basin, deep water infiltration trenches  </v>
      </c>
      <c r="AA105" s="235" t="str">
        <f>'Master-National Baseline Data'!AA433</f>
        <v>Multistory mixed agroforestry system, cereal and leguminous crops, vegetable, fruit, coffee and leguminous and non-leguminous tree planting and leguminous crop and grass strips</v>
      </c>
      <c r="AB105" s="235" t="str">
        <f>'Master-National Baseline Data'!AB433</f>
        <v>Acacia-Eucalyptus-Gravilea</v>
      </c>
      <c r="AC105" s="235" t="str">
        <f>'Master-National Baseline Data'!AC433</f>
        <v>No grasses</v>
      </c>
      <c r="AD105" s="235" t="str">
        <f>'Master-National Baseline Data'!AD433</f>
        <v>Maize,  pulses, sweet potatoes and enset</v>
      </c>
      <c r="AE105" s="235" t="str">
        <f>'Master-National Baseline Data'!AE433</f>
        <v>Maize-Taro-Cabbage-Enset-Beans-Coffee</v>
      </c>
      <c r="AF105" s="235" t="str">
        <f>'Master-National Baseline Data'!AF433</f>
        <v>Dense</v>
      </c>
      <c r="AG105" s="235" t="str">
        <f>'Master-National Baseline Data'!AG433</f>
        <v>Shoats and cattle</v>
      </c>
      <c r="AH105" s="235" t="str">
        <f>'Master-National Baseline Data'!AH433</f>
        <v>Surface sample</v>
      </c>
      <c r="AI105" s="235" t="str">
        <f>'Master-National Baseline Data'!AI433</f>
        <v>SN-DG-SB-AF-O-T1-3 0-15cm</v>
      </c>
      <c r="AJ105" s="235">
        <f>'Master-National Baseline Data'!AJ433</f>
        <v>0</v>
      </c>
      <c r="AK105" s="235" t="str">
        <f>'Master-National Baseline Data'!AK433</f>
        <v>0-15</v>
      </c>
      <c r="AL105" s="235">
        <f>'Master-National Baseline Data'!AL433</f>
        <v>15</v>
      </c>
      <c r="AM105" s="235" t="str">
        <f>'Master-National Baseline Data'!AM433</f>
        <v>WC</v>
      </c>
      <c r="AN105" s="235" t="str">
        <f>'Master-National Baseline Data'!AN433</f>
        <v>MIR</v>
      </c>
      <c r="AO105" s="235">
        <f>'Master-National Baseline Data'!AO433</f>
        <v>0</v>
      </c>
      <c r="AP105" s="235">
        <f>'Master-National Baseline Data'!AP433</f>
        <v>368506.3</v>
      </c>
      <c r="AQ105" s="235">
        <f>'Master-National Baseline Data'!AQ433</f>
        <v>767158.29</v>
      </c>
      <c r="AR105" s="235">
        <f>'Master-National Baseline Data'!AR433</f>
        <v>6.9388889999999996</v>
      </c>
      <c r="AS105" s="235">
        <f>'Master-National Baseline Data'!AS433</f>
        <v>37.809722000000001</v>
      </c>
      <c r="AT105" s="235" t="str">
        <f>'Master-National Baseline Data'!AT433</f>
        <v>6°56'20.00"</v>
      </c>
      <c r="AU105" s="235" t="str">
        <f>'Master-National Baseline Data'!AU433</f>
        <v>37°48'35.00"</v>
      </c>
      <c r="AV105" s="235">
        <f>'Master-National Baseline Data'!AV433</f>
        <v>1331862.4084069901</v>
      </c>
      <c r="AW105" s="235">
        <f>'Master-National Baseline Data'!AW433</f>
        <v>817143.45055365597</v>
      </c>
      <c r="AX105" s="235">
        <f>'Master-National Baseline Data'!AX433</f>
        <v>2170</v>
      </c>
      <c r="AY105" s="235">
        <f>'Master-National Baseline Data'!AY433</f>
        <v>2170</v>
      </c>
      <c r="AZ105" s="235">
        <f>'Master-National Baseline Data'!AZ433</f>
        <v>-0.71651332999999995</v>
      </c>
      <c r="BA105" s="235">
        <f>'Master-National Baseline Data'!BA433</f>
        <v>-0.75613140999999995</v>
      </c>
      <c r="BB105" s="235">
        <f>'Master-National Baseline Data'!BB433</f>
        <v>-0.63121035999999997</v>
      </c>
      <c r="BC105" s="235">
        <f>'Master-National Baseline Data'!BC433</f>
        <v>-0.61659355000000005</v>
      </c>
      <c r="BD105" s="235">
        <f>'Master-National Baseline Data'!BD433</f>
        <v>-0.61277729000000003</v>
      </c>
      <c r="BE105" s="235">
        <f>'Master-National Baseline Data'!BE433</f>
        <v>-0.37368959000000002</v>
      </c>
      <c r="BF105" s="235">
        <f>'Master-National Baseline Data'!BF433</f>
        <v>-0.31365423999999997</v>
      </c>
      <c r="BG105" s="235">
        <f>'Master-National Baseline Data'!BG433</f>
        <v>56.516399999999997</v>
      </c>
      <c r="BH105" s="235">
        <f>'Master-National Baseline Data'!BH433</f>
        <v>2175</v>
      </c>
      <c r="BI105" s="235">
        <f>'Master-National Baseline Data'!BI433</f>
        <v>-9.5302299999999997E-5</v>
      </c>
      <c r="BJ105" s="235">
        <f>'Master-National Baseline Data'!BJ433</f>
        <v>-4.1435899999999999E-4</v>
      </c>
      <c r="BK105" s="235">
        <f>'Master-National Baseline Data'!BK433</f>
        <v>8.3817500000000003</v>
      </c>
      <c r="BL105" s="235">
        <f>'Master-National Baseline Data'!BL433</f>
        <v>450.435</v>
      </c>
      <c r="BM105" s="235">
        <f>'Master-National Baseline Data'!BM433</f>
        <v>-2.34656E-4</v>
      </c>
      <c r="BN105" s="235">
        <f>'Master-National Baseline Data'!BN433</f>
        <v>18.86</v>
      </c>
      <c r="BO105" s="235">
        <f>'Master-National Baseline Data'!BO433</f>
        <v>112.48</v>
      </c>
      <c r="BP105" s="235">
        <f>'Master-National Baseline Data'!BP433</f>
        <v>1349.76</v>
      </c>
      <c r="BQ105" s="235">
        <f>'Master-National Baseline Data'!BQ433</f>
        <v>105.72</v>
      </c>
      <c r="BR105" s="235">
        <f>'Master-National Baseline Data'!BR433</f>
        <v>1268.6399999999999</v>
      </c>
      <c r="BS105" s="235">
        <f>'Master-National Baseline Data'!BS433</f>
        <v>0.93990042674253194</v>
      </c>
      <c r="BT105" s="235">
        <f>'Master-National Baseline Data'!BT433</f>
        <v>15.7</v>
      </c>
      <c r="BU105" s="235">
        <f>'Master-National Baseline Data'!BU433</f>
        <v>4.25</v>
      </c>
      <c r="BV105" s="235">
        <f>'Master-National Baseline Data'!BV433</f>
        <v>12.06</v>
      </c>
      <c r="BW105" s="235">
        <f>'Master-National Baseline Data'!BW433</f>
        <v>-81</v>
      </c>
      <c r="BX105" s="235">
        <f>'Master-National Baseline Data'!BX433</f>
        <v>326</v>
      </c>
      <c r="BY105" s="235">
        <f>'Master-National Baseline Data'!BY433</f>
        <v>24.2</v>
      </c>
      <c r="BZ105" s="235" t="str">
        <f>'Master-National Baseline Data'!BZ433</f>
        <v>Humid</v>
      </c>
      <c r="CA105" s="235">
        <f>'Master-National Baseline Data'!CA433</f>
        <v>1.06</v>
      </c>
      <c r="CB105" s="235">
        <f>'Master-National Baseline Data'!CB433</f>
        <v>8.8173999786399992</v>
      </c>
      <c r="CC105" s="235">
        <f>'Master-National Baseline Data'!CC433</f>
        <v>1776</v>
      </c>
      <c r="CD105" s="235">
        <f>'Master-National Baseline Data'!CD433</f>
        <v>1776</v>
      </c>
      <c r="CE105" s="235">
        <f>'Master-National Baseline Data'!CE433</f>
        <v>2151</v>
      </c>
      <c r="CF105" s="235" t="str">
        <f>'Master-National Baseline Data'!CF433</f>
        <v>NPP Precipitation limited</v>
      </c>
      <c r="CG105" s="235">
        <f>'Master-National Baseline Data'!CG433</f>
        <v>0.9</v>
      </c>
      <c r="CH105" s="235">
        <f>'Master-National Baseline Data'!CH433</f>
        <v>0</v>
      </c>
      <c r="CI105" s="235" t="str">
        <f>'Master-National Baseline Data'!CI433</f>
        <v>Subtropical humid moist forest</v>
      </c>
      <c r="CJ105" s="235" t="str">
        <f>'Master-National Baseline Data'!CJ433</f>
        <v>Arid steppe hot</v>
      </c>
      <c r="CK105" s="235" t="str">
        <f>'Master-National Baseline Data'!CK433</f>
        <v>Semiarid</v>
      </c>
      <c r="CL105" s="235" t="str">
        <f>'Master-National Baseline Data'!CL433</f>
        <v>27 Feb - 9 Nov</v>
      </c>
      <c r="CM105" s="235" t="str">
        <f>'Master-National Baseline Data'!CM433</f>
        <v>High root activity</v>
      </c>
      <c r="CN105" s="235" t="str">
        <f>'Master-National Baseline Data'!CN433</f>
        <v>Red to dark red</v>
      </c>
      <c r="CO105" s="236">
        <f>'Master-National Baseline Data'!CO433</f>
        <v>1.0960763333333301</v>
      </c>
      <c r="CP105" s="236">
        <f>'Master-National Baseline Data'!CP433</f>
        <v>11.60917470857861</v>
      </c>
      <c r="CQ105" s="236">
        <f>'Master-National Baseline Data'!CQ433</f>
        <v>23.410931108020463</v>
      </c>
      <c r="CR105" s="236">
        <f>'Master-National Baseline Data'!CR433</f>
        <v>64.97989418340093</v>
      </c>
      <c r="CS105" s="237" t="str">
        <f>'Master-National Baseline Data'!CS433</f>
        <v>clay</v>
      </c>
      <c r="CT105" s="237" t="str">
        <f>'Master-National Baseline Data'!CT433</f>
        <v>Well drained</v>
      </c>
      <c r="CU105" s="236">
        <f>'Master-National Baseline Data'!CU433</f>
        <v>0.29314633333333301</v>
      </c>
      <c r="CV105" s="236">
        <f>'Master-National Baseline Data'!CV433</f>
        <v>0.487968333333334</v>
      </c>
      <c r="CW105" s="236">
        <f>'Master-National Baseline Data'!CW433</f>
        <v>0.19320499999999899</v>
      </c>
      <c r="CX105" s="236">
        <f>'Master-National Baseline Data'!CX433</f>
        <v>4.420566</v>
      </c>
      <c r="CY105" s="236">
        <f>'Master-National Baseline Data'!CY433</f>
        <v>6.5100430000000102</v>
      </c>
      <c r="CZ105" s="235">
        <f>'Master-National Baseline Data'!CZ433</f>
        <v>0</v>
      </c>
      <c r="DA105" s="235">
        <f>'Master-National Baseline Data'!DA433</f>
        <v>6.5</v>
      </c>
      <c r="DB105" s="235">
        <f>'Master-National Baseline Data'!DB433</f>
        <v>-1.0043000000010238E-2</v>
      </c>
      <c r="DC105" s="235" t="str">
        <f>'Master-National Baseline Data'!DC433</f>
        <v>No LR</v>
      </c>
      <c r="DD105" s="236">
        <f>'Master-National Baseline Data'!DD433</f>
        <v>7.3373670000000102</v>
      </c>
      <c r="DE105" s="236">
        <f>'Master-National Baseline Data'!DE433</f>
        <v>4.8821626666666704</v>
      </c>
      <c r="DF105" s="236">
        <f>'Master-National Baseline Data'!DF433</f>
        <v>2.7562706666666701</v>
      </c>
      <c r="DG105" s="236">
        <f>'Master-National Baseline Data'!DG433</f>
        <v>0</v>
      </c>
      <c r="DH105" s="236">
        <f>'Master-National Baseline Data'!DH433</f>
        <v>2.7562706666666701</v>
      </c>
      <c r="DI105" s="236">
        <f>'Master-National Baseline Data'!DI433</f>
        <v>27.562706666666699</v>
      </c>
      <c r="DJ105" s="236">
        <f>'Master-National Baseline Data'!DJ433</f>
        <v>0</v>
      </c>
      <c r="DK105" s="236">
        <f>'Master-National Baseline Data'!DK433</f>
        <v>27.562706666666699</v>
      </c>
      <c r="DL105" s="236">
        <f>'Master-National Baseline Data'!DL433</f>
        <v>45.316245689913252</v>
      </c>
      <c r="DM105" s="236">
        <f>'Master-National Baseline Data'!DM433</f>
        <v>0</v>
      </c>
      <c r="DN105" s="236">
        <f>'Master-National Baseline Data'!DN433</f>
        <v>0</v>
      </c>
      <c r="DO105" s="236">
        <f>'Master-National Baseline Data'!DO433</f>
        <v>45.316245689913252</v>
      </c>
      <c r="DP105" s="236">
        <f>'Master-National Baseline Data'!DP433</f>
        <v>166.15956752968191</v>
      </c>
      <c r="DQ105" s="236">
        <f>'Master-National Baseline Data'!DQ433</f>
        <v>0</v>
      </c>
      <c r="DR105" s="236">
        <f>'Master-National Baseline Data'!DR433</f>
        <v>0</v>
      </c>
      <c r="DS105" s="236">
        <f>'Master-National Baseline Data'!DS433</f>
        <v>166.15956752968191</v>
      </c>
      <c r="DT105" s="236">
        <f>'Master-National Baseline Data'!DT433</f>
        <v>0.24226200000000001</v>
      </c>
      <c r="DU105" s="236">
        <f>'Master-National Baseline Data'!DU433</f>
        <v>2.4226200000000002</v>
      </c>
      <c r="DV105" s="236">
        <f>'Master-National Baseline Data'!DV433</f>
        <v>11.377230711653787</v>
      </c>
      <c r="DW105" s="236">
        <f>'Master-National Baseline Data'!DW433</f>
        <v>191.66619166666601</v>
      </c>
      <c r="DX105" s="236">
        <f>'Master-National Baseline Data'!DX433</f>
        <v>4.1186226666666697</v>
      </c>
      <c r="DY105" s="236">
        <f>'Master-National Baseline Data'!DY433</f>
        <v>2448.82774033333</v>
      </c>
      <c r="DZ105" s="236">
        <f>'Master-National Baseline Data'!DZ433</f>
        <v>1.41498066666667</v>
      </c>
      <c r="EA105" s="236">
        <f>'Master-National Baseline Data'!EA433</f>
        <v>1.8497330000000001</v>
      </c>
      <c r="EB105" s="236">
        <f>'Master-National Baseline Data'!EB433</f>
        <v>460.58929166666701</v>
      </c>
      <c r="EC105" s="236">
        <f>'Master-National Baseline Data'!EC433</f>
        <v>777.64886633333299</v>
      </c>
      <c r="ED105" s="236">
        <f>'Master-National Baseline Data'!ED433</f>
        <v>810.622079333334</v>
      </c>
      <c r="EE105" s="236">
        <f>'Master-National Baseline Data'!EE433</f>
        <v>330.01667266666698</v>
      </c>
      <c r="EF105" s="236">
        <f>'Master-National Baseline Data'!EF433</f>
        <v>208.44684066666699</v>
      </c>
      <c r="EG105" s="236">
        <f>'Master-National Baseline Data'!EG433</f>
        <v>2.3269229999999999</v>
      </c>
      <c r="EH105" s="236">
        <f>'Master-National Baseline Data'!EH433</f>
        <v>20.837384333333301</v>
      </c>
      <c r="EI105" s="236">
        <f>'Master-National Baseline Data'!EI433</f>
        <v>14.852638333333401</v>
      </c>
      <c r="EJ105" s="236">
        <f>'Master-National Baseline Data'!EJ433</f>
        <v>8.18147633333332</v>
      </c>
      <c r="EK105" s="236">
        <f>'Master-National Baseline Data'!EK433</f>
        <v>12.2411356666667</v>
      </c>
      <c r="EL105" s="236">
        <f>'Master-National Baseline Data'!EL433</f>
        <v>2.0369523333333399</v>
      </c>
      <c r="EM105" s="236">
        <f>'Master-National Baseline Data'!EM433</f>
        <v>6.8132496666666498</v>
      </c>
      <c r="EN105" s="236">
        <f>'Master-National Baseline Data'!EN433</f>
        <v>0.90721966666666698</v>
      </c>
      <c r="EO105" s="236">
        <f>'Master-National Baseline Data'!EO433</f>
        <v>23.644113666666701</v>
      </c>
      <c r="EP105" s="236">
        <f>'Master-National Baseline Data'!EP433</f>
        <v>92.013771000000006</v>
      </c>
      <c r="EQ105" s="235"/>
      <c r="ER105" s="238">
        <f>'Master-National Baseline Data'!ER433</f>
        <v>1.0960763333333301</v>
      </c>
      <c r="ES105" s="238">
        <f>'Master-National Baseline Data'!ES433</f>
        <v>11.5363930000001</v>
      </c>
      <c r="ET105" s="238">
        <f>'Master-National Baseline Data'!ET433</f>
        <v>23.2641603333334</v>
      </c>
      <c r="EU105" s="238">
        <f>'Master-National Baseline Data'!EU433</f>
        <v>64.5725139999996</v>
      </c>
      <c r="EV105" s="238">
        <f>'Master-National Baseline Data'!EV433</f>
        <v>0.29314633333333301</v>
      </c>
      <c r="EW105" s="238">
        <f>'Master-National Baseline Data'!EW433</f>
        <v>0.487968333333334</v>
      </c>
      <c r="EX105" s="238">
        <f>'Master-National Baseline Data'!EX433</f>
        <v>0.19320499999999899</v>
      </c>
      <c r="EY105" s="238">
        <f>'Master-National Baseline Data'!EY433</f>
        <v>4.420566</v>
      </c>
      <c r="EZ105" s="238">
        <f>'Master-National Baseline Data'!EZ433</f>
        <v>6.5100430000000102</v>
      </c>
      <c r="FA105" s="238">
        <f>'Master-National Baseline Data'!FA433</f>
        <v>7.3373670000000102</v>
      </c>
      <c r="FB105" s="238">
        <f>'Master-National Baseline Data'!FB433</f>
        <v>4.8821626666666704</v>
      </c>
      <c r="FC105" s="238">
        <f>'Master-National Baseline Data'!FC433</f>
        <v>2.7562706666666701</v>
      </c>
      <c r="FD105" s="238">
        <f>'Master-National Baseline Data'!FD433</f>
        <v>27.562706666666699</v>
      </c>
      <c r="FE105" s="238">
        <f>'Master-National Baseline Data'!FE433</f>
        <v>0.24226200000000001</v>
      </c>
      <c r="FF105" s="238">
        <f>'Master-National Baseline Data'!FF433</f>
        <v>2.4226200000000002</v>
      </c>
      <c r="FG105" s="238">
        <f>'Master-National Baseline Data'!FG433</f>
        <v>11.377230711653787</v>
      </c>
      <c r="FH105" s="238">
        <f>'Master-National Baseline Data'!FH433</f>
        <v>191.66619166666601</v>
      </c>
      <c r="FI105" s="238">
        <f>'Master-National Baseline Data'!FI433</f>
        <v>4.1186226666666697</v>
      </c>
      <c r="FJ105" s="238">
        <f>'Master-National Baseline Data'!FJ433</f>
        <v>2448.82774033333</v>
      </c>
      <c r="FK105" s="238">
        <f>'Master-National Baseline Data'!FK433</f>
        <v>1.41498066666667</v>
      </c>
      <c r="FL105" s="238">
        <f>'Master-National Baseline Data'!FL433</f>
        <v>1.8497330000000001</v>
      </c>
      <c r="FM105" s="238">
        <f>'Master-National Baseline Data'!FM433</f>
        <v>460.58929166666701</v>
      </c>
      <c r="FN105" s="238">
        <f>'Master-National Baseline Data'!FN433</f>
        <v>777.64886633333299</v>
      </c>
      <c r="FO105" s="238">
        <f>'Master-National Baseline Data'!FO433</f>
        <v>810.622079333334</v>
      </c>
      <c r="FP105" s="238">
        <f>'Master-National Baseline Data'!FP433</f>
        <v>330.01667266666698</v>
      </c>
      <c r="FQ105" s="238">
        <f>'Master-National Baseline Data'!FQ433</f>
        <v>208.44684066666699</v>
      </c>
      <c r="FR105" s="238">
        <f>'Master-National Baseline Data'!FR433</f>
        <v>2.3269229999999999</v>
      </c>
      <c r="FS105" s="238">
        <f>'Master-National Baseline Data'!FS433</f>
        <v>20.837384333333301</v>
      </c>
      <c r="FT105" s="238">
        <f>'Master-National Baseline Data'!FT433</f>
        <v>14.852638333333401</v>
      </c>
      <c r="FU105" s="238">
        <f>'Master-National Baseline Data'!FU433</f>
        <v>8.18147633333332</v>
      </c>
      <c r="FV105" s="238">
        <f>'Master-National Baseline Data'!FV433</f>
        <v>12.2411356666667</v>
      </c>
      <c r="FW105" s="238">
        <f>'Master-National Baseline Data'!FW433</f>
        <v>2.0369523333333399</v>
      </c>
      <c r="FX105" s="238">
        <f>'Master-National Baseline Data'!FX433</f>
        <v>6.8132496666666498</v>
      </c>
      <c r="FY105" s="238">
        <f>'Master-National Baseline Data'!FY433</f>
        <v>0.90721966666666698</v>
      </c>
      <c r="FZ105" s="238">
        <f>'Master-National Baseline Data'!FZ433</f>
        <v>23.644113666666701</v>
      </c>
      <c r="GA105" s="241">
        <f>'Master-National Baseline Data'!GA433</f>
        <v>92.013771000000006</v>
      </c>
      <c r="GB105" s="54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</row>
    <row r="106" spans="1:217" x14ac:dyDescent="0.2">
      <c r="A106" s="54"/>
      <c r="B106" s="232">
        <f>'Master-National Baseline Data'!B434</f>
        <v>688</v>
      </c>
      <c r="C106" s="233" t="str">
        <f>'Master-National Baseline Data'!C434</f>
        <v>684P</v>
      </c>
      <c r="D106" s="233" t="str">
        <f>'Master-National Baseline Data'!D434</f>
        <v>684P-BD78</v>
      </c>
      <c r="E106" s="233" t="str">
        <f>'Master-National Baseline Data'!E434</f>
        <v>065</v>
      </c>
      <c r="F106" s="233" t="str">
        <f>'Master-National Baseline Data'!F434</f>
        <v xml:space="preserve">Cereals dominant and enset and root crops minor </v>
      </c>
      <c r="G106" s="233" t="str">
        <f>'Master-National Baseline Data'!G434</f>
        <v>SNNPRS</v>
      </c>
      <c r="H106" s="233" t="str">
        <f>'Master-National Baseline Data'!H434</f>
        <v>Wolayita</v>
      </c>
      <c r="I106" s="233" t="str">
        <f>'Master-National Baseline Data'!I434</f>
        <v xml:space="preserve">Damot Gale </v>
      </c>
      <c r="J106" s="233" t="str">
        <f>'Master-National Baseline Data'!J434</f>
        <v>Wondara Balose</v>
      </c>
      <c r="K106" s="233" t="str">
        <f>'Master-National Baseline Data'!K434</f>
        <v>Godaye</v>
      </c>
      <c r="L106" s="233" t="str">
        <f>'Master-National Baseline Data'!L434</f>
        <v>Godaye</v>
      </c>
      <c r="M106" s="233" t="str">
        <f>'Master-National Baseline Data'!M434</f>
        <v>SN-DaG-WB</v>
      </c>
      <c r="N106" s="233" t="str">
        <f>'Master-National Baseline Data'!N434</f>
        <v>Project scenario</v>
      </c>
      <c r="O106" s="233" t="str">
        <f>'Master-National Baseline Data'!O434</f>
        <v>Improved agroforestry</v>
      </c>
      <c r="P106" s="233" t="str">
        <f>'Master-National Baseline Data'!P434</f>
        <v>Improved agroforestry</v>
      </c>
      <c r="Q106" s="233" t="str">
        <f>'Master-National Baseline Data'!Q434</f>
        <v>Agroforestry rehabilitation - reduce soil erosion, soil fertility decline and land degradation, increase soil carbon, organic matter, soil water and improve agroecosystem biodiversity, crop productivity and yield</v>
      </c>
      <c r="R106" s="233" t="str">
        <f>'Master-National Baseline Data'!R434</f>
        <v>Integrated soil and water conservation and fertility - physical measures stone and soil bund, hillside terrace, stone check dam,  eye brow basin, deep water infiltration trenches  - biological measures multistory mixed agroforestry system, cereal and leguminous crops, vegetable, fruit, coffee and leguminous and non-leguminous tree and grass strip planting</v>
      </c>
      <c r="S106" s="233" t="str">
        <f>'Master-National Baseline Data'!S434</f>
        <v>Agroforestry</v>
      </c>
      <c r="T106" s="233" t="str">
        <f>'Master-National Baseline Data'!T434</f>
        <v>ISWF</v>
      </c>
      <c r="U106" s="233" t="str">
        <f>'Master-National Baseline Data'!U434</f>
        <v>ISWF_AF</v>
      </c>
      <c r="V106" s="233" t="str">
        <f>'Master-National Baseline Data'!V434</f>
        <v>ISWF_AF</v>
      </c>
      <c r="W106" s="234">
        <f>'Master-National Baseline Data'!W434</f>
        <v>1993</v>
      </c>
      <c r="X106" s="234">
        <f>'Master-National Baseline Data'!X434</f>
        <v>20</v>
      </c>
      <c r="Y106" s="235" t="str">
        <f>'Master-National Baseline Data'!Y434</f>
        <v>ISWF_AF_20</v>
      </c>
      <c r="Z106" s="235" t="str">
        <f>'Master-National Baseline Data'!Z434</f>
        <v xml:space="preserve">Stone and soil bund, hillside terrace, stone check dam,  eye brow basin, deep water infiltration trenches  </v>
      </c>
      <c r="AA106" s="235" t="str">
        <f>'Master-National Baseline Data'!AA434</f>
        <v>Multistory mixed agroforestry system, cereal and leguminous crops, vegetable, fruit, coffee and leguminous and non-leguminous tree planting and leguminous crop and grass strips</v>
      </c>
      <c r="AB106" s="235" t="str">
        <f>'Master-National Baseline Data'!AB434</f>
        <v>Acacia-Eucalyptus-Gravilea</v>
      </c>
      <c r="AC106" s="235" t="str">
        <f>'Master-National Baseline Data'!AC434</f>
        <v>No grasses</v>
      </c>
      <c r="AD106" s="235" t="str">
        <f>'Master-National Baseline Data'!AD434</f>
        <v>Maize,  pulses, sweet potatoes and enset</v>
      </c>
      <c r="AE106" s="235" t="str">
        <f>'Master-National Baseline Data'!AE434</f>
        <v>Maize-Taro-Cabbage-Enset-Beans-Coffee</v>
      </c>
      <c r="AF106" s="235" t="str">
        <f>'Master-National Baseline Data'!AF434</f>
        <v>Dense</v>
      </c>
      <c r="AG106" s="235" t="str">
        <f>'Master-National Baseline Data'!AG434</f>
        <v>Shoats and cattle</v>
      </c>
      <c r="AH106" s="235" t="str">
        <f>'Master-National Baseline Data'!AH434</f>
        <v>Soil profile sample</v>
      </c>
      <c r="AI106" s="235" t="str">
        <f>'Master-National Baseline Data'!AI434</f>
        <v>SN-DG-3r-HASF1-0-15cm</v>
      </c>
      <c r="AJ106" s="235" t="str">
        <f>'Master-National Baseline Data'!AJ434</f>
        <v>SN-DG-3r-HASF1-BD-0-15cm</v>
      </c>
      <c r="AK106" s="235" t="str">
        <f>'Master-National Baseline Data'!AK434</f>
        <v>0-15</v>
      </c>
      <c r="AL106" s="235">
        <f>'Master-National Baseline Data'!AL434</f>
        <v>15</v>
      </c>
      <c r="AM106" s="235" t="str">
        <f>'Master-National Baseline Data'!AM434</f>
        <v>WC</v>
      </c>
      <c r="AN106" s="235" t="str">
        <f>'Master-National Baseline Data'!AN434</f>
        <v>MIR</v>
      </c>
      <c r="AO106" s="235">
        <f>'Master-National Baseline Data'!AO434</f>
        <v>0</v>
      </c>
      <c r="AP106" s="235">
        <f>'Master-National Baseline Data'!AP434</f>
        <v>367869.43</v>
      </c>
      <c r="AQ106" s="235">
        <f>'Master-National Baseline Data'!AQ434</f>
        <v>767506.95</v>
      </c>
      <c r="AR106" s="235">
        <f>'Master-National Baseline Data'!AR434</f>
        <v>6.9420279999999996</v>
      </c>
      <c r="AS106" s="235">
        <f>'Master-National Baseline Data'!AS434</f>
        <v>37.80395</v>
      </c>
      <c r="AT106" s="235" t="str">
        <f>'Master-National Baseline Data'!AT434</f>
        <v>6°56'31.30"</v>
      </c>
      <c r="AU106" s="235" t="str">
        <f>'Master-National Baseline Data'!AU434</f>
        <v>37°48'14.22"</v>
      </c>
      <c r="AV106" s="235">
        <f>'Master-National Baseline Data'!AV434</f>
        <v>1331862.4084069901</v>
      </c>
      <c r="AW106" s="235">
        <f>'Master-National Baseline Data'!AW434</f>
        <v>817143.45055365597</v>
      </c>
      <c r="AX106" s="235">
        <f>'Master-National Baseline Data'!AX434</f>
        <v>2180</v>
      </c>
      <c r="AY106" s="235">
        <f>'Master-National Baseline Data'!AY434</f>
        <v>2165</v>
      </c>
      <c r="AZ106" s="235">
        <f>'Master-National Baseline Data'!AZ434</f>
        <v>-0.71651332999999995</v>
      </c>
      <c r="BA106" s="235">
        <f>'Master-National Baseline Data'!BA434</f>
        <v>-0.75613140999999995</v>
      </c>
      <c r="BB106" s="235">
        <f>'Master-National Baseline Data'!BB434</f>
        <v>-0.63121035999999997</v>
      </c>
      <c r="BC106" s="235">
        <f>'Master-National Baseline Data'!BC434</f>
        <v>-0.61659355000000005</v>
      </c>
      <c r="BD106" s="235">
        <f>'Master-National Baseline Data'!BD434</f>
        <v>-0.61277729000000003</v>
      </c>
      <c r="BE106" s="235">
        <f>'Master-National Baseline Data'!BE434</f>
        <v>-0.37368959000000002</v>
      </c>
      <c r="BF106" s="235">
        <f>'Master-National Baseline Data'!BF434</f>
        <v>-0.31365423999999997</v>
      </c>
      <c r="BG106" s="235">
        <f>'Master-National Baseline Data'!BG434</f>
        <v>56.516399999999997</v>
      </c>
      <c r="BH106" s="235">
        <f>'Master-National Baseline Data'!BH434</f>
        <v>2175</v>
      </c>
      <c r="BI106" s="235">
        <f>'Master-National Baseline Data'!BI434</f>
        <v>-9.5302299999999997E-5</v>
      </c>
      <c r="BJ106" s="235">
        <f>'Master-National Baseline Data'!BJ434</f>
        <v>-4.1435899999999999E-4</v>
      </c>
      <c r="BK106" s="235">
        <f>'Master-National Baseline Data'!BK434</f>
        <v>8.3817500000000003</v>
      </c>
      <c r="BL106" s="235">
        <f>'Master-National Baseline Data'!BL434</f>
        <v>450.435</v>
      </c>
      <c r="BM106" s="235">
        <f>'Master-National Baseline Data'!BM434</f>
        <v>-2.34656E-4</v>
      </c>
      <c r="BN106" s="235">
        <f>'Master-National Baseline Data'!BN434</f>
        <v>18.86</v>
      </c>
      <c r="BO106" s="235">
        <f>'Master-National Baseline Data'!BO434</f>
        <v>112.48</v>
      </c>
      <c r="BP106" s="235">
        <f>'Master-National Baseline Data'!BP434</f>
        <v>1349.76</v>
      </c>
      <c r="BQ106" s="235">
        <f>'Master-National Baseline Data'!BQ434</f>
        <v>105.72</v>
      </c>
      <c r="BR106" s="235">
        <f>'Master-National Baseline Data'!BR434</f>
        <v>1268.6399999999999</v>
      </c>
      <c r="BS106" s="235">
        <f>'Master-National Baseline Data'!BS434</f>
        <v>0.93990042674253194</v>
      </c>
      <c r="BT106" s="235">
        <f>'Master-National Baseline Data'!BT434</f>
        <v>15.7</v>
      </c>
      <c r="BU106" s="235">
        <f>'Master-National Baseline Data'!BU434</f>
        <v>4.25</v>
      </c>
      <c r="BV106" s="235">
        <f>'Master-National Baseline Data'!BV434</f>
        <v>12.06</v>
      </c>
      <c r="BW106" s="235">
        <f>'Master-National Baseline Data'!BW434</f>
        <v>-81</v>
      </c>
      <c r="BX106" s="235">
        <f>'Master-National Baseline Data'!BX434</f>
        <v>326</v>
      </c>
      <c r="BY106" s="235">
        <f>'Master-National Baseline Data'!BY434</f>
        <v>24.2</v>
      </c>
      <c r="BZ106" s="235" t="str">
        <f>'Master-National Baseline Data'!BZ434</f>
        <v>Humid</v>
      </c>
      <c r="CA106" s="235">
        <f>'Master-National Baseline Data'!CA434</f>
        <v>1.06</v>
      </c>
      <c r="CB106" s="235">
        <f>'Master-National Baseline Data'!CB434</f>
        <v>8.1086750030499992</v>
      </c>
      <c r="CC106" s="235">
        <f>'Master-National Baseline Data'!CC434</f>
        <v>1776</v>
      </c>
      <c r="CD106" s="235">
        <f>'Master-National Baseline Data'!CD434</f>
        <v>1776</v>
      </c>
      <c r="CE106" s="235">
        <f>'Master-National Baseline Data'!CE434</f>
        <v>2151</v>
      </c>
      <c r="CF106" s="235" t="str">
        <f>'Master-National Baseline Data'!CF434</f>
        <v>NPP Precipitation limited</v>
      </c>
      <c r="CG106" s="235">
        <f>'Master-National Baseline Data'!CG434</f>
        <v>0.9</v>
      </c>
      <c r="CH106" s="235">
        <f>'Master-National Baseline Data'!CH434</f>
        <v>0</v>
      </c>
      <c r="CI106" s="235" t="str">
        <f>'Master-National Baseline Data'!CI434</f>
        <v>Subtropical humid moist forest</v>
      </c>
      <c r="CJ106" s="235" t="str">
        <f>'Master-National Baseline Data'!CJ434</f>
        <v>Arid steppe hot</v>
      </c>
      <c r="CK106" s="235" t="str">
        <f>'Master-National Baseline Data'!CK434</f>
        <v>Semiarid</v>
      </c>
      <c r="CL106" s="235" t="str">
        <f>'Master-National Baseline Data'!CL434</f>
        <v>27 Feb - 9 Nov</v>
      </c>
      <c r="CM106" s="235" t="str">
        <f>'Master-National Baseline Data'!CM434</f>
        <v>High root activity</v>
      </c>
      <c r="CN106" s="235" t="str">
        <f>'Master-National Baseline Data'!CN434</f>
        <v>Black to dark reddish brown</v>
      </c>
      <c r="CO106" s="236">
        <f>'Master-National Baseline Data'!CO434</f>
        <v>1.0587155654340945</v>
      </c>
      <c r="CP106" s="236">
        <f>'Master-National Baseline Data'!CP434</f>
        <v>22.775800709999999</v>
      </c>
      <c r="CQ106" s="236">
        <f>'Master-National Baseline Data'!CQ434</f>
        <v>51.743772239999998</v>
      </c>
      <c r="CR106" s="236">
        <f>'Master-National Baseline Data'!CR434</f>
        <v>25.480427049999999</v>
      </c>
      <c r="CS106" s="237" t="str">
        <f>'Master-National Baseline Data'!CS434</f>
        <v>silt loam</v>
      </c>
      <c r="CT106" s="237" t="str">
        <f>'Master-National Baseline Data'!CT434</f>
        <v>Well drained</v>
      </c>
      <c r="CU106" s="236">
        <f>'Master-National Baseline Data'!CU434</f>
        <v>0.25587180839044965</v>
      </c>
      <c r="CV106" s="236">
        <f>'Master-National Baseline Data'!CV434</f>
        <v>0.43496271748135873</v>
      </c>
      <c r="CW106" s="236">
        <f>'Master-National Baseline Data'!CW434</f>
        <v>0.17909090909090908</v>
      </c>
      <c r="CX106" s="236">
        <f>'Master-National Baseline Data'!CX434</f>
        <v>2.478314745972741</v>
      </c>
      <c r="CY106" s="236">
        <f>'Master-National Baseline Data'!CY434</f>
        <v>6.52</v>
      </c>
      <c r="CZ106" s="235">
        <f>'Master-National Baseline Data'!CZ434</f>
        <v>0</v>
      </c>
      <c r="DA106" s="235">
        <f>'Master-National Baseline Data'!DA434</f>
        <v>6.5</v>
      </c>
      <c r="DB106" s="235">
        <f>'Master-National Baseline Data'!DB434</f>
        <v>-1.9999999999999574E-2</v>
      </c>
      <c r="DC106" s="235" t="str">
        <f>'Master-National Baseline Data'!DC434</f>
        <v>No LR</v>
      </c>
      <c r="DD106" s="236">
        <f>'Master-National Baseline Data'!DD434</f>
        <v>7.4968233799237822</v>
      </c>
      <c r="DE106" s="236">
        <f>'Master-National Baseline Data'!DE434</f>
        <v>5.7177763659466496</v>
      </c>
      <c r="DF106" s="236">
        <f>'Master-National Baseline Data'!DF434</f>
        <v>3.3357199999999998</v>
      </c>
      <c r="DG106" s="236">
        <f>'Master-National Baseline Data'!DG434</f>
        <v>3.3357199999999998</v>
      </c>
      <c r="DH106" s="236">
        <f>'Master-National Baseline Data'!DH434</f>
        <v>3.3357199999999998</v>
      </c>
      <c r="DI106" s="236">
        <f>'Master-National Baseline Data'!DI434</f>
        <v>33.357199999999999</v>
      </c>
      <c r="DJ106" s="236">
        <f>'Master-National Baseline Data'!DJ434</f>
        <v>0</v>
      </c>
      <c r="DK106" s="236">
        <f>'Master-National Baseline Data'!DK434</f>
        <v>33.357199999999999</v>
      </c>
      <c r="DL106" s="236">
        <f>'Master-National Baseline Data'!DL434</f>
        <v>52.973680288947264</v>
      </c>
      <c r="DM106" s="236">
        <f>'Master-National Baseline Data'!DM434</f>
        <v>52.973680288947264</v>
      </c>
      <c r="DN106" s="236">
        <f>'Master-National Baseline Data'!DN434</f>
        <v>219.23630468276423</v>
      </c>
      <c r="DO106" s="236">
        <f>'Master-National Baseline Data'!DO434</f>
        <v>52.973680288947264</v>
      </c>
      <c r="DP106" s="236">
        <f>'Master-National Baseline Data'!DP434</f>
        <v>194.23682772613995</v>
      </c>
      <c r="DQ106" s="236">
        <f>'Master-National Baseline Data'!DQ434</f>
        <v>194.23682772613995</v>
      </c>
      <c r="DR106" s="236">
        <f>'Master-National Baseline Data'!DR434</f>
        <v>803.86645050346874</v>
      </c>
      <c r="DS106" s="236">
        <f>'Master-National Baseline Data'!DS434</f>
        <v>194.23682772613995</v>
      </c>
      <c r="DT106" s="236">
        <f>'Master-National Baseline Data'!DT434</f>
        <v>0.2830104</v>
      </c>
      <c r="DU106" s="236">
        <f>'Master-National Baseline Data'!DU434</f>
        <v>2.830104</v>
      </c>
      <c r="DV106" s="236">
        <f>'Master-National Baseline Data'!DV434</f>
        <v>11.786563320641219</v>
      </c>
      <c r="DW106" s="236">
        <f>'Master-National Baseline Data'!DW434</f>
        <v>203.76771436239318</v>
      </c>
      <c r="DX106" s="236">
        <f>'Master-National Baseline Data'!DX434</f>
        <v>7.2696872602235372</v>
      </c>
      <c r="DY106" s="236">
        <f>'Master-National Baseline Data'!DY434</f>
        <v>2643.5371645363575</v>
      </c>
      <c r="DZ106" s="236">
        <f>'Master-National Baseline Data'!DZ434</f>
        <v>7.5945342091566417</v>
      </c>
      <c r="EA106" s="236">
        <f>'Master-National Baseline Data'!EA434</f>
        <v>3.886634403220707</v>
      </c>
      <c r="EB106" s="236">
        <f>'Master-National Baseline Data'!EB434</f>
        <v>246.64214242319528</v>
      </c>
      <c r="EC106" s="236">
        <f>'Master-National Baseline Data'!EC434</f>
        <v>769.97654834729792</v>
      </c>
      <c r="ED106" s="236">
        <f>'Master-National Baseline Data'!ED434</f>
        <v>675.70557512063112</v>
      </c>
      <c r="EE106" s="236">
        <f>'Master-National Baseline Data'!EE434</f>
        <v>321.21117326675869</v>
      </c>
      <c r="EF106" s="236">
        <f>'Master-National Baseline Data'!EF434</f>
        <v>223.94665585363313</v>
      </c>
      <c r="EG106" s="236">
        <f>'Master-National Baseline Data'!EG434</f>
        <v>12.401372616016964</v>
      </c>
      <c r="EH106" s="236">
        <f>'Master-National Baseline Data'!EH434</f>
        <v>59.58278554927022</v>
      </c>
      <c r="EI106" s="236">
        <f>'Master-National Baseline Data'!EI434</f>
        <v>30.554013291518743</v>
      </c>
      <c r="EJ106" s="236">
        <f>'Master-National Baseline Data'!EJ434</f>
        <v>17.290756488457596</v>
      </c>
      <c r="EK106" s="236">
        <f>'Master-National Baseline Data'!EK434</f>
        <v>13.217685822681787</v>
      </c>
      <c r="EL106" s="236">
        <f>'Master-National Baseline Data'!EL434</f>
        <v>1.9742988419161485</v>
      </c>
      <c r="EM106" s="236">
        <f>'Master-National Baseline Data'!EM434</f>
        <v>5.6308797926719256</v>
      </c>
      <c r="EN106" s="236">
        <f>'Master-National Baseline Data'!EN434</f>
        <v>0.97368111240710054</v>
      </c>
      <c r="EO106" s="236">
        <f>'Master-National Baseline Data'!EO434</f>
        <v>23.834222713300893</v>
      </c>
      <c r="EP106" s="236">
        <f>'Master-National Baseline Data'!EP434</f>
        <v>91.450624725064827</v>
      </c>
      <c r="EQ106" s="235"/>
      <c r="ER106" s="238">
        <f>'Master-National Baseline Data'!ER434</f>
        <v>1.1678580000000001</v>
      </c>
      <c r="ES106" s="238">
        <f>'Master-National Baseline Data'!ES434</f>
        <v>21.598780666666698</v>
      </c>
      <c r="ET106" s="238">
        <f>'Master-National Baseline Data'!ET434</f>
        <v>41.863262333333402</v>
      </c>
      <c r="EU106" s="238">
        <f>'Master-National Baseline Data'!EU434</f>
        <v>39.702025999999897</v>
      </c>
      <c r="EV106" s="238">
        <f>'Master-National Baseline Data'!EV434</f>
        <v>0.23695933333333399</v>
      </c>
      <c r="EW106" s="238">
        <f>'Master-National Baseline Data'!EW434</f>
        <v>0.427798333333334</v>
      </c>
      <c r="EX106" s="238">
        <f>'Master-National Baseline Data'!EX434</f>
        <v>0.19231166666666799</v>
      </c>
      <c r="EY106" s="238">
        <f>'Master-National Baseline Data'!EY434</f>
        <v>3.1889666666666701</v>
      </c>
      <c r="EZ106" s="238">
        <f>'Master-National Baseline Data'!EZ434</f>
        <v>6.12034099999999</v>
      </c>
      <c r="FA106" s="238">
        <f>'Master-National Baseline Data'!FA434</f>
        <v>6.4913809999999996</v>
      </c>
      <c r="FB106" s="238">
        <f>'Master-National Baseline Data'!FB434</f>
        <v>4.7691143333333299</v>
      </c>
      <c r="FC106" s="238">
        <f>'Master-National Baseline Data'!FC434</f>
        <v>2.5083913333333299</v>
      </c>
      <c r="FD106" s="238">
        <f>'Master-National Baseline Data'!FD434</f>
        <v>25.0839133333333</v>
      </c>
      <c r="FE106" s="238">
        <f>'Master-National Baseline Data'!FE434</f>
        <v>0.20707</v>
      </c>
      <c r="FF106" s="238">
        <f>'Master-National Baseline Data'!FF434</f>
        <v>2.0707</v>
      </c>
      <c r="FG106" s="238">
        <f>'Master-National Baseline Data'!FG434</f>
        <v>12.113736095684212</v>
      </c>
      <c r="FH106" s="238">
        <f>'Master-National Baseline Data'!FH434</f>
        <v>210.75220133333301</v>
      </c>
      <c r="FI106" s="238">
        <f>'Master-National Baseline Data'!FI434</f>
        <v>7.37887</v>
      </c>
      <c r="FJ106" s="238">
        <f>'Master-National Baseline Data'!FJ434</f>
        <v>1993.86573833334</v>
      </c>
      <c r="FK106" s="238">
        <f>'Master-National Baseline Data'!FK434</f>
        <v>5.3913406666666699</v>
      </c>
      <c r="FL106" s="238">
        <f>'Master-National Baseline Data'!FL434</f>
        <v>3.0615333333333399</v>
      </c>
      <c r="FM106" s="238">
        <f>'Master-National Baseline Data'!FM434</f>
        <v>239.94770666666699</v>
      </c>
      <c r="FN106" s="238">
        <f>'Master-National Baseline Data'!FN434</f>
        <v>615.20684000000097</v>
      </c>
      <c r="FO106" s="238">
        <f>'Master-National Baseline Data'!FO434</f>
        <v>523.66817300000002</v>
      </c>
      <c r="FP106" s="238">
        <f>'Master-National Baseline Data'!FP434</f>
        <v>240.29360233333401</v>
      </c>
      <c r="FQ106" s="238">
        <f>'Master-National Baseline Data'!FQ434</f>
        <v>191.47410966666601</v>
      </c>
      <c r="FR106" s="238">
        <f>'Master-National Baseline Data'!FR434</f>
        <v>8.1370856666666693</v>
      </c>
      <c r="FS106" s="238">
        <f>'Master-National Baseline Data'!FS434</f>
        <v>39.745506666666699</v>
      </c>
      <c r="FT106" s="238">
        <f>'Master-National Baseline Data'!FT434</f>
        <v>22.9636139999999</v>
      </c>
      <c r="FU106" s="238">
        <f>'Master-National Baseline Data'!FU434</f>
        <v>11.901607666666701</v>
      </c>
      <c r="FV106" s="238">
        <f>'Master-National Baseline Data'!FV434</f>
        <v>10.123616333333301</v>
      </c>
      <c r="FW106" s="238">
        <f>'Master-National Baseline Data'!FW434</f>
        <v>1.53331833333334</v>
      </c>
      <c r="FX106" s="238">
        <f>'Master-National Baseline Data'!FX434</f>
        <v>4.4575520000000104</v>
      </c>
      <c r="FY106" s="238">
        <f>'Master-National Baseline Data'!FY434</f>
        <v>0.82011766666666797</v>
      </c>
      <c r="FZ106" s="238">
        <f>'Master-National Baseline Data'!FZ434</f>
        <v>18.900926666666699</v>
      </c>
      <c r="GA106" s="241">
        <f>'Master-National Baseline Data'!GA434</f>
        <v>87.029732999999993</v>
      </c>
      <c r="GB106" s="54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</row>
    <row r="107" spans="1:217" x14ac:dyDescent="0.2">
      <c r="A107" s="54"/>
      <c r="B107" s="232">
        <f>'Master-National Baseline Data'!B435</f>
        <v>689</v>
      </c>
      <c r="C107" s="233" t="str">
        <f>'Master-National Baseline Data'!C435</f>
        <v>685P</v>
      </c>
      <c r="D107" s="233" t="str">
        <f>'Master-National Baseline Data'!D435</f>
        <v>685P-BD79</v>
      </c>
      <c r="E107" s="233" t="str">
        <f>'Master-National Baseline Data'!E435</f>
        <v>065</v>
      </c>
      <c r="F107" s="233" t="str">
        <f>'Master-National Baseline Data'!F435</f>
        <v xml:space="preserve">Cereals dominant and enset and root crops minor </v>
      </c>
      <c r="G107" s="233" t="str">
        <f>'Master-National Baseline Data'!G435</f>
        <v>SNNPRS</v>
      </c>
      <c r="H107" s="233" t="str">
        <f>'Master-National Baseline Data'!H435</f>
        <v>Wolayita</v>
      </c>
      <c r="I107" s="233" t="str">
        <f>'Master-National Baseline Data'!I435</f>
        <v xml:space="preserve">Damot Gale </v>
      </c>
      <c r="J107" s="233" t="str">
        <f>'Master-National Baseline Data'!J435</f>
        <v>Wondara Balose</v>
      </c>
      <c r="K107" s="233" t="str">
        <f>'Master-National Baseline Data'!K435</f>
        <v>Godaye</v>
      </c>
      <c r="L107" s="233" t="str">
        <f>'Master-National Baseline Data'!L435</f>
        <v>Godaye</v>
      </c>
      <c r="M107" s="233" t="str">
        <f>'Master-National Baseline Data'!M435</f>
        <v>SN-DaG-WB</v>
      </c>
      <c r="N107" s="233" t="str">
        <f>'Master-National Baseline Data'!N435</f>
        <v>Project scenario</v>
      </c>
      <c r="O107" s="233" t="str">
        <f>'Master-National Baseline Data'!O435</f>
        <v>Improved agroforestry</v>
      </c>
      <c r="P107" s="233" t="str">
        <f>'Master-National Baseline Data'!P435</f>
        <v>Improved agroforestry</v>
      </c>
      <c r="Q107" s="233" t="str">
        <f>'Master-National Baseline Data'!Q435</f>
        <v>Agroforestry rehabilitation - reduce soil erosion, soil fertility decline and land degradation, increase soil carbon, organic matter, soil water and improve agroecosystem biodiversity, crop productivity and yield</v>
      </c>
      <c r="R107" s="233" t="str">
        <f>'Master-National Baseline Data'!R435</f>
        <v>Integrated soil and water conservation and fertility - physical measures stone and soil bund, hillside terrace, stone check dam,  eye brow basin, deep water infiltration trenches  - biological measures multistory mixed agroforestry system, cereal and leguminous crops, vegetable, fruit, coffee and leguminous and non-leguminous tree and grass strip planting</v>
      </c>
      <c r="S107" s="233" t="str">
        <f>'Master-National Baseline Data'!S435</f>
        <v>Agroforestry</v>
      </c>
      <c r="T107" s="233" t="str">
        <f>'Master-National Baseline Data'!T435</f>
        <v>ISWF</v>
      </c>
      <c r="U107" s="233" t="str">
        <f>'Master-National Baseline Data'!U435</f>
        <v>ISWF_AF</v>
      </c>
      <c r="V107" s="233" t="str">
        <f>'Master-National Baseline Data'!V435</f>
        <v>ISWF_AF</v>
      </c>
      <c r="W107" s="234">
        <f>'Master-National Baseline Data'!W435</f>
        <v>1993</v>
      </c>
      <c r="X107" s="234">
        <f>'Master-National Baseline Data'!X435</f>
        <v>20</v>
      </c>
      <c r="Y107" s="235" t="str">
        <f>'Master-National Baseline Data'!Y435</f>
        <v>ISWF_AF_20</v>
      </c>
      <c r="Z107" s="235" t="str">
        <f>'Master-National Baseline Data'!Z435</f>
        <v xml:space="preserve">Stone and soil bund, hillside terrace, stone check dam,  eye brow basin, deep water infiltration trenches  </v>
      </c>
      <c r="AA107" s="235" t="str">
        <f>'Master-National Baseline Data'!AA435</f>
        <v>Multistory mixed agroforestry system, cereal and leguminous crops, vegetable, fruit, coffee and leguminous and non-leguminous tree planting and leguminous crop and grass strips</v>
      </c>
      <c r="AB107" s="235" t="str">
        <f>'Master-National Baseline Data'!AB435</f>
        <v>Acacia-Eucalyptus-Gravilea</v>
      </c>
      <c r="AC107" s="235" t="str">
        <f>'Master-National Baseline Data'!AC435</f>
        <v>No grasses</v>
      </c>
      <c r="AD107" s="235" t="str">
        <f>'Master-National Baseline Data'!AD435</f>
        <v>Maize,  pulses, sweet potatoes and enset</v>
      </c>
      <c r="AE107" s="235" t="str">
        <f>'Master-National Baseline Data'!AE435</f>
        <v>Maize-Taro-Cabbage-Enset-Beans-Coffee</v>
      </c>
      <c r="AF107" s="235" t="str">
        <f>'Master-National Baseline Data'!AF435</f>
        <v>Dense</v>
      </c>
      <c r="AG107" s="235" t="str">
        <f>'Master-National Baseline Data'!AG435</f>
        <v>Shoats and cattle</v>
      </c>
      <c r="AH107" s="235" t="str">
        <f>'Master-National Baseline Data'!AH435</f>
        <v>Soil profile sample</v>
      </c>
      <c r="AI107" s="235" t="str">
        <f>'Master-National Baseline Data'!AI435</f>
        <v>SN-DG-3r-HASF1-15-45cm</v>
      </c>
      <c r="AJ107" s="235" t="str">
        <f>'Master-National Baseline Data'!AJ435</f>
        <v>SN-DG-3r-HASF1-BD-15-45cm</v>
      </c>
      <c r="AK107" s="235" t="str">
        <f>'Master-National Baseline Data'!AK435</f>
        <v>15-45</v>
      </c>
      <c r="AL107" s="235">
        <f>'Master-National Baseline Data'!AL435</f>
        <v>30</v>
      </c>
      <c r="AM107" s="235" t="str">
        <f>'Master-National Baseline Data'!AM435</f>
        <v>WC</v>
      </c>
      <c r="AN107" s="235" t="str">
        <f>'Master-National Baseline Data'!AN435</f>
        <v>MIR</v>
      </c>
      <c r="AO107" s="235">
        <f>'Master-National Baseline Data'!AO435</f>
        <v>0</v>
      </c>
      <c r="AP107" s="235">
        <f>'Master-National Baseline Data'!AP435</f>
        <v>367869.43</v>
      </c>
      <c r="AQ107" s="235">
        <f>'Master-National Baseline Data'!AQ435</f>
        <v>767506.95</v>
      </c>
      <c r="AR107" s="235">
        <f>'Master-National Baseline Data'!AR435</f>
        <v>6.9420279999999996</v>
      </c>
      <c r="AS107" s="235">
        <f>'Master-National Baseline Data'!AS435</f>
        <v>37.80395</v>
      </c>
      <c r="AT107" s="235" t="str">
        <f>'Master-National Baseline Data'!AT435</f>
        <v>6°56'31.30"</v>
      </c>
      <c r="AU107" s="235" t="str">
        <f>'Master-National Baseline Data'!AU435</f>
        <v>37°48'14.22"</v>
      </c>
      <c r="AV107" s="235">
        <f>'Master-National Baseline Data'!AV435</f>
        <v>1331862.4084069901</v>
      </c>
      <c r="AW107" s="235">
        <f>'Master-National Baseline Data'!AW435</f>
        <v>817143.45055365597</v>
      </c>
      <c r="AX107" s="235">
        <f>'Master-National Baseline Data'!AX435</f>
        <v>2180</v>
      </c>
      <c r="AY107" s="235">
        <f>'Master-National Baseline Data'!AY435</f>
        <v>2165</v>
      </c>
      <c r="AZ107" s="235">
        <f>'Master-National Baseline Data'!AZ435</f>
        <v>-0.71651332999999995</v>
      </c>
      <c r="BA107" s="235">
        <f>'Master-National Baseline Data'!BA435</f>
        <v>-0.75613140999999995</v>
      </c>
      <c r="BB107" s="235">
        <f>'Master-National Baseline Data'!BB435</f>
        <v>-0.63121035999999997</v>
      </c>
      <c r="BC107" s="235">
        <f>'Master-National Baseline Data'!BC435</f>
        <v>-0.61659355000000005</v>
      </c>
      <c r="BD107" s="235">
        <f>'Master-National Baseline Data'!BD435</f>
        <v>-0.61277729000000003</v>
      </c>
      <c r="BE107" s="235">
        <f>'Master-National Baseline Data'!BE435</f>
        <v>-0.37368959000000002</v>
      </c>
      <c r="BF107" s="235">
        <f>'Master-National Baseline Data'!BF435</f>
        <v>-0.31365423999999997</v>
      </c>
      <c r="BG107" s="235">
        <f>'Master-National Baseline Data'!BG435</f>
        <v>56.516399999999997</v>
      </c>
      <c r="BH107" s="235">
        <f>'Master-National Baseline Data'!BH435</f>
        <v>2175</v>
      </c>
      <c r="BI107" s="235">
        <f>'Master-National Baseline Data'!BI435</f>
        <v>-9.5302299999999997E-5</v>
      </c>
      <c r="BJ107" s="235">
        <f>'Master-National Baseline Data'!BJ435</f>
        <v>-4.1435899999999999E-4</v>
      </c>
      <c r="BK107" s="235">
        <f>'Master-National Baseline Data'!BK435</f>
        <v>8.3817500000000003</v>
      </c>
      <c r="BL107" s="235">
        <f>'Master-National Baseline Data'!BL435</f>
        <v>450.435</v>
      </c>
      <c r="BM107" s="235">
        <f>'Master-National Baseline Data'!BM435</f>
        <v>-2.34656E-4</v>
      </c>
      <c r="BN107" s="235">
        <f>'Master-National Baseline Data'!BN435</f>
        <v>18.86</v>
      </c>
      <c r="BO107" s="235">
        <f>'Master-National Baseline Data'!BO435</f>
        <v>112.48</v>
      </c>
      <c r="BP107" s="235">
        <f>'Master-National Baseline Data'!BP435</f>
        <v>1349.76</v>
      </c>
      <c r="BQ107" s="235">
        <f>'Master-National Baseline Data'!BQ435</f>
        <v>105.72</v>
      </c>
      <c r="BR107" s="235">
        <f>'Master-National Baseline Data'!BR435</f>
        <v>1268.6399999999999</v>
      </c>
      <c r="BS107" s="235">
        <f>'Master-National Baseline Data'!BS435</f>
        <v>0.93990042674253194</v>
      </c>
      <c r="BT107" s="235">
        <f>'Master-National Baseline Data'!BT435</f>
        <v>15.7</v>
      </c>
      <c r="BU107" s="235">
        <f>'Master-National Baseline Data'!BU435</f>
        <v>4.25</v>
      </c>
      <c r="BV107" s="235">
        <f>'Master-National Baseline Data'!BV435</f>
        <v>12.06</v>
      </c>
      <c r="BW107" s="235">
        <f>'Master-National Baseline Data'!BW435</f>
        <v>-81</v>
      </c>
      <c r="BX107" s="235">
        <f>'Master-National Baseline Data'!BX435</f>
        <v>326</v>
      </c>
      <c r="BY107" s="235">
        <f>'Master-National Baseline Data'!BY435</f>
        <v>24.2</v>
      </c>
      <c r="BZ107" s="235" t="str">
        <f>'Master-National Baseline Data'!BZ435</f>
        <v>Humid</v>
      </c>
      <c r="CA107" s="235">
        <f>'Master-National Baseline Data'!CA435</f>
        <v>1.06</v>
      </c>
      <c r="CB107" s="235">
        <f>'Master-National Baseline Data'!CB435</f>
        <v>8.1086750030499992</v>
      </c>
      <c r="CC107" s="235">
        <f>'Master-National Baseline Data'!CC435</f>
        <v>1776</v>
      </c>
      <c r="CD107" s="235">
        <f>'Master-National Baseline Data'!CD435</f>
        <v>1776</v>
      </c>
      <c r="CE107" s="235">
        <f>'Master-National Baseline Data'!CE435</f>
        <v>2151</v>
      </c>
      <c r="CF107" s="235" t="str">
        <f>'Master-National Baseline Data'!CF435</f>
        <v>NPP Precipitation limited</v>
      </c>
      <c r="CG107" s="235">
        <f>'Master-National Baseline Data'!CG435</f>
        <v>0.9</v>
      </c>
      <c r="CH107" s="235">
        <f>'Master-National Baseline Data'!CH435</f>
        <v>0</v>
      </c>
      <c r="CI107" s="235" t="str">
        <f>'Master-National Baseline Data'!CI435</f>
        <v>Subtropical humid moist forest</v>
      </c>
      <c r="CJ107" s="235" t="str">
        <f>'Master-National Baseline Data'!CJ435</f>
        <v>Arid steppe hot</v>
      </c>
      <c r="CK107" s="235" t="str">
        <f>'Master-National Baseline Data'!CK435</f>
        <v>Semiarid</v>
      </c>
      <c r="CL107" s="235" t="str">
        <f>'Master-National Baseline Data'!CL435</f>
        <v>27 Feb - 9 Nov</v>
      </c>
      <c r="CM107" s="235" t="str">
        <f>'Master-National Baseline Data'!CM435</f>
        <v>Lots of fine roots</v>
      </c>
      <c r="CN107" s="235" t="str">
        <f>'Master-National Baseline Data'!CN435</f>
        <v>Black to dark reddish brown</v>
      </c>
      <c r="CO107" s="236">
        <f>'Master-National Baseline Data'!CO435</f>
        <v>1.1008116117734223</v>
      </c>
      <c r="CP107" s="236">
        <f>'Master-National Baseline Data'!CP435</f>
        <v>19.132290181913227</v>
      </c>
      <c r="CQ107" s="236">
        <f>'Master-National Baseline Data'!CQ435</f>
        <v>49.359886204935997</v>
      </c>
      <c r="CR107" s="236">
        <f>'Master-National Baseline Data'!CR435</f>
        <v>31.50782361315078</v>
      </c>
      <c r="CS107" s="237" t="str">
        <f>'Master-National Baseline Data'!CS435</f>
        <v>silty clay loam</v>
      </c>
      <c r="CT107" s="237" t="str">
        <f>'Master-National Baseline Data'!CT435</f>
        <v>Well drained</v>
      </c>
      <c r="CU107" s="237">
        <f>'Master-National Baseline Data'!CU435</f>
        <v>0.29757377212748087</v>
      </c>
      <c r="CV107" s="237">
        <f>'Master-National Baseline Data'!CV435</f>
        <v>0.48891235480464623</v>
      </c>
      <c r="CW107" s="237">
        <f>'Master-National Baseline Data'!CW435</f>
        <v>0.19133858267716536</v>
      </c>
      <c r="CX107" s="237">
        <f>'Master-National Baseline Data'!CX435</f>
        <v>2.4911032028469644</v>
      </c>
      <c r="CY107" s="237">
        <f>'Master-National Baseline Data'!CY435</f>
        <v>6.5439999999999996</v>
      </c>
      <c r="CZ107" s="235">
        <f>'Master-National Baseline Data'!CZ435</f>
        <v>0</v>
      </c>
      <c r="DA107" s="235">
        <f>'Master-National Baseline Data'!DA435</f>
        <v>6.5</v>
      </c>
      <c r="DB107" s="235">
        <f>'Master-National Baseline Data'!DB435</f>
        <v>-4.3999999999999595E-2</v>
      </c>
      <c r="DC107" s="235" t="str">
        <f>'Master-National Baseline Data'!DC435</f>
        <v>No LR</v>
      </c>
      <c r="DD107" s="237">
        <f>'Master-National Baseline Data'!DD435</f>
        <v>6.4476885644769322</v>
      </c>
      <c r="DE107" s="237">
        <f>'Master-National Baseline Data'!DE435</f>
        <v>5.2833819951338503</v>
      </c>
      <c r="DF107" s="237">
        <f>'Master-National Baseline Data'!DF435</f>
        <v>2.98203</v>
      </c>
      <c r="DG107" s="237">
        <f>'Master-National Baseline Data'!DG435</f>
        <v>2.98203</v>
      </c>
      <c r="DH107" s="237">
        <f>'Master-National Baseline Data'!DH435</f>
        <v>0</v>
      </c>
      <c r="DI107" s="237">
        <f>'Master-National Baseline Data'!DI435</f>
        <v>29.8203</v>
      </c>
      <c r="DJ107" s="237">
        <f>'Master-National Baseline Data'!DJ435</f>
        <v>0</v>
      </c>
      <c r="DK107" s="237">
        <f>'Master-National Baseline Data'!DK435</f>
        <v>0</v>
      </c>
      <c r="DL107" s="237">
        <f>'Master-National Baseline Data'!DL435</f>
        <v>98.47959751970096</v>
      </c>
      <c r="DM107" s="237">
        <f>'Master-National Baseline Data'!DM435</f>
        <v>98.47959751970096</v>
      </c>
      <c r="DN107" s="237">
        <f>'Master-National Baseline Data'!DN435</f>
        <v>0</v>
      </c>
      <c r="DO107" s="237">
        <f>'Master-National Baseline Data'!DO435</f>
        <v>0</v>
      </c>
      <c r="DP107" s="237">
        <f>'Master-National Baseline Data'!DP435</f>
        <v>361.09185757223685</v>
      </c>
      <c r="DQ107" s="237">
        <f>'Master-National Baseline Data'!DQ435</f>
        <v>361.09185757223685</v>
      </c>
      <c r="DR107" s="237">
        <f>'Master-National Baseline Data'!DR435</f>
        <v>0</v>
      </c>
      <c r="DS107" s="237">
        <f>'Master-National Baseline Data'!DS435</f>
        <v>0</v>
      </c>
      <c r="DT107" s="237">
        <f>'Master-National Baseline Data'!DT435</f>
        <v>0.255102</v>
      </c>
      <c r="DU107" s="237">
        <f>'Master-National Baseline Data'!DU435</f>
        <v>2.5510199999999998</v>
      </c>
      <c r="DV107" s="237">
        <f>'Master-National Baseline Data'!DV435</f>
        <v>11.689559470329515</v>
      </c>
      <c r="DW107" s="237">
        <f>'Master-National Baseline Data'!DW435</f>
        <v>232.95870762903229</v>
      </c>
      <c r="DX107" s="237">
        <f>'Master-National Baseline Data'!DX435</f>
        <v>3.285278025607941</v>
      </c>
      <c r="DY107" s="237">
        <f>'Master-National Baseline Data'!DY435</f>
        <v>2198.2888024739455</v>
      </c>
      <c r="DZ107" s="237">
        <f>'Master-National Baseline Data'!DZ435</f>
        <v>4.8406521832352052</v>
      </c>
      <c r="EA107" s="237">
        <f>'Master-National Baseline Data'!EA435</f>
        <v>3.5543145333026249</v>
      </c>
      <c r="EB107" s="237">
        <f>'Master-National Baseline Data'!EB435</f>
        <v>211.71209833160052</v>
      </c>
      <c r="EC107" s="237">
        <f>'Master-National Baseline Data'!EC435</f>
        <v>803.43147103522335</v>
      </c>
      <c r="ED107" s="237">
        <f>'Master-National Baseline Data'!ED435</f>
        <v>527.52596477295288</v>
      </c>
      <c r="EE107" s="237">
        <f>'Master-National Baseline Data'!EE435</f>
        <v>215.58746864847396</v>
      </c>
      <c r="EF107" s="237">
        <f>'Master-National Baseline Data'!EF435</f>
        <v>125.83032263191937</v>
      </c>
      <c r="EG107" s="237">
        <f>'Master-National Baseline Data'!EG435</f>
        <v>12.209081816175683</v>
      </c>
      <c r="EH107" s="237">
        <f>'Master-National Baseline Data'!EH435</f>
        <v>55.845442623889582</v>
      </c>
      <c r="EI107" s="237">
        <f>'Master-National Baseline Data'!EI435</f>
        <v>32.401610546588088</v>
      </c>
      <c r="EJ107" s="237">
        <f>'Master-National Baseline Data'!EJ435</f>
        <v>14.001719966740698</v>
      </c>
      <c r="EK107" s="237">
        <f>'Master-National Baseline Data'!EK435</f>
        <v>10.991444012369728</v>
      </c>
      <c r="EL107" s="237">
        <f>'Master-National Baseline Data'!EL435</f>
        <v>2.0600806949621111</v>
      </c>
      <c r="EM107" s="237">
        <f>'Master-National Baseline Data'!EM435</f>
        <v>4.396049706441274</v>
      </c>
      <c r="EN107" s="237">
        <f>'Master-National Baseline Data'!EN435</f>
        <v>0.54708835926921462</v>
      </c>
      <c r="EO107" s="237">
        <f>'Master-National Baseline Data'!EO435</f>
        <v>20.324249849332649</v>
      </c>
      <c r="EP107" s="237">
        <f>'Master-National Baseline Data'!EP435</f>
        <v>88.537893926910115</v>
      </c>
      <c r="EQ107" s="235"/>
      <c r="ER107" s="238">
        <f>'Master-National Baseline Data'!ER435</f>
        <v>1.1471483333333401</v>
      </c>
      <c r="ES107" s="238">
        <f>'Master-National Baseline Data'!ES435</f>
        <v>19.307100999999999</v>
      </c>
      <c r="ET107" s="238">
        <f>'Master-National Baseline Data'!ET435</f>
        <v>45.459451000000101</v>
      </c>
      <c r="EU107" s="238">
        <f>'Master-National Baseline Data'!EU435</f>
        <v>36.536611666666701</v>
      </c>
      <c r="EV107" s="238">
        <f>'Master-National Baseline Data'!EV435</f>
        <v>0.29352200000000001</v>
      </c>
      <c r="EW107" s="238">
        <f>'Master-National Baseline Data'!EW435</f>
        <v>0.480198333333334</v>
      </c>
      <c r="EX107" s="238">
        <f>'Master-National Baseline Data'!EX435</f>
        <v>0.19053499999999901</v>
      </c>
      <c r="EY107" s="238">
        <f>'Master-National Baseline Data'!EY435</f>
        <v>2.6064039999999999</v>
      </c>
      <c r="EZ107" s="238">
        <f>'Master-National Baseline Data'!EZ435</f>
        <v>6.4117620000000004</v>
      </c>
      <c r="FA107" s="238">
        <f>'Master-National Baseline Data'!FA435</f>
        <v>5.7576516666666704</v>
      </c>
      <c r="FB107" s="238">
        <f>'Master-National Baseline Data'!FB435</f>
        <v>4.5492086666666696</v>
      </c>
      <c r="FC107" s="238">
        <f>'Master-National Baseline Data'!FC435</f>
        <v>2.3910040000000001</v>
      </c>
      <c r="FD107" s="238">
        <f>'Master-National Baseline Data'!FD435</f>
        <v>23.910040000000002</v>
      </c>
      <c r="FE107" s="238">
        <f>'Master-National Baseline Data'!FE435</f>
        <v>0.20952100000000001</v>
      </c>
      <c r="FF107" s="238">
        <f>'Master-National Baseline Data'!FF435</f>
        <v>2.0952100000000002</v>
      </c>
      <c r="FG107" s="238">
        <f>'Master-National Baseline Data'!FG435</f>
        <v>11.411763021367786</v>
      </c>
      <c r="FH107" s="238">
        <f>'Master-National Baseline Data'!FH435</f>
        <v>217.88636099999999</v>
      </c>
      <c r="FI107" s="238">
        <f>'Master-National Baseline Data'!FI435</f>
        <v>4.1912173333333298</v>
      </c>
      <c r="FJ107" s="238">
        <f>'Master-National Baseline Data'!FJ435</f>
        <v>1983.1073650000001</v>
      </c>
      <c r="FK107" s="238">
        <f>'Master-National Baseline Data'!FK435</f>
        <v>4.8969046666666696</v>
      </c>
      <c r="FL107" s="238">
        <f>'Master-National Baseline Data'!FL435</f>
        <v>3.8966973333333299</v>
      </c>
      <c r="FM107" s="238">
        <f>'Master-National Baseline Data'!FM435</f>
        <v>227.32517433333399</v>
      </c>
      <c r="FN107" s="238">
        <f>'Master-National Baseline Data'!FN435</f>
        <v>680.51850366666497</v>
      </c>
      <c r="FO107" s="238">
        <f>'Master-National Baseline Data'!FO435</f>
        <v>494.36192399999999</v>
      </c>
      <c r="FP107" s="238">
        <f>'Master-National Baseline Data'!FP435</f>
        <v>202.036301333333</v>
      </c>
      <c r="FQ107" s="238">
        <f>'Master-National Baseline Data'!FQ435</f>
        <v>131.832947666667</v>
      </c>
      <c r="FR107" s="238">
        <f>'Master-National Baseline Data'!FR435</f>
        <v>9.8473086666666596</v>
      </c>
      <c r="FS107" s="238">
        <f>'Master-National Baseline Data'!FS435</f>
        <v>46.032810999999903</v>
      </c>
      <c r="FT107" s="238">
        <f>'Master-National Baseline Data'!FT435</f>
        <v>25.798249666666599</v>
      </c>
      <c r="FU107" s="238">
        <f>'Master-National Baseline Data'!FU435</f>
        <v>12.638467333333301</v>
      </c>
      <c r="FV107" s="238">
        <f>'Master-National Baseline Data'!FV435</f>
        <v>9.8486073333333106</v>
      </c>
      <c r="FW107" s="238">
        <f>'Master-National Baseline Data'!FW435</f>
        <v>1.756753</v>
      </c>
      <c r="FX107" s="238">
        <f>'Master-National Baseline Data'!FX435</f>
        <v>4.1810563333333404</v>
      </c>
      <c r="FY107" s="238">
        <f>'Master-National Baseline Data'!FY435</f>
        <v>0.56485200000000102</v>
      </c>
      <c r="FZ107" s="238">
        <f>'Master-National Baseline Data'!FZ435</f>
        <v>18.250872333333302</v>
      </c>
      <c r="GA107" s="241">
        <f>'Master-National Baseline Data'!GA435</f>
        <v>88.175373666666701</v>
      </c>
      <c r="GB107" s="54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</row>
    <row r="108" spans="1:217" x14ac:dyDescent="0.2">
      <c r="A108" s="54"/>
      <c r="B108" s="232">
        <f>'Master-National Baseline Data'!B436</f>
        <v>690</v>
      </c>
      <c r="C108" s="233" t="str">
        <f>'Master-National Baseline Data'!C436</f>
        <v>686P</v>
      </c>
      <c r="D108" s="233" t="str">
        <f>'Master-National Baseline Data'!D436</f>
        <v>686P-BD80</v>
      </c>
      <c r="E108" s="233" t="str">
        <f>'Master-National Baseline Data'!E436</f>
        <v>065</v>
      </c>
      <c r="F108" s="233" t="str">
        <f>'Master-National Baseline Data'!F436</f>
        <v xml:space="preserve">Cereals dominant and enset and root crops minor </v>
      </c>
      <c r="G108" s="233" t="str">
        <f>'Master-National Baseline Data'!G436</f>
        <v>SNNPRS</v>
      </c>
      <c r="H108" s="233" t="str">
        <f>'Master-National Baseline Data'!H436</f>
        <v>Wolayita</v>
      </c>
      <c r="I108" s="233" t="str">
        <f>'Master-National Baseline Data'!I436</f>
        <v xml:space="preserve">Damot Gale </v>
      </c>
      <c r="J108" s="233" t="str">
        <f>'Master-National Baseline Data'!J436</f>
        <v>Wondara Balose</v>
      </c>
      <c r="K108" s="233" t="str">
        <f>'Master-National Baseline Data'!K436</f>
        <v>Godaye</v>
      </c>
      <c r="L108" s="233" t="str">
        <f>'Master-National Baseline Data'!L436</f>
        <v>Godaye</v>
      </c>
      <c r="M108" s="233" t="str">
        <f>'Master-National Baseline Data'!M436</f>
        <v>SN-DaG-WB</v>
      </c>
      <c r="N108" s="233" t="str">
        <f>'Master-National Baseline Data'!N436</f>
        <v>Project scenario</v>
      </c>
      <c r="O108" s="233" t="str">
        <f>'Master-National Baseline Data'!O436</f>
        <v>Improved agroforestry</v>
      </c>
      <c r="P108" s="233" t="str">
        <f>'Master-National Baseline Data'!P436</f>
        <v>Improved agroforestry</v>
      </c>
      <c r="Q108" s="233" t="str">
        <f>'Master-National Baseline Data'!Q436</f>
        <v>Agroforestry rehabilitation - reduce soil erosion, soil fertility decline and land degradation, increase soil carbon, organic matter, soil water and improve agroecosystem biodiversity, crop productivity and yield</v>
      </c>
      <c r="R108" s="233" t="str">
        <f>'Master-National Baseline Data'!R436</f>
        <v>Integrated soil and water conservation and fertility - physical measures stone and soil bund, hillside terrace, stone check dam,  eye brow basin, deep water infiltration trenches  - biological measures multistory mixed agroforestry system, cereal and leguminous crops, vegetable, fruit, coffee and leguminous and non-leguminous tree and grass strip planting</v>
      </c>
      <c r="S108" s="233" t="str">
        <f>'Master-National Baseline Data'!S436</f>
        <v>Agroforestry</v>
      </c>
      <c r="T108" s="233" t="str">
        <f>'Master-National Baseline Data'!T436</f>
        <v>ISWF</v>
      </c>
      <c r="U108" s="233" t="str">
        <f>'Master-National Baseline Data'!U436</f>
        <v>ISWF_AF</v>
      </c>
      <c r="V108" s="233" t="str">
        <f>'Master-National Baseline Data'!V436</f>
        <v>ISWF_AF</v>
      </c>
      <c r="W108" s="234">
        <f>'Master-National Baseline Data'!W436</f>
        <v>1993</v>
      </c>
      <c r="X108" s="234">
        <f>'Master-National Baseline Data'!X436</f>
        <v>20</v>
      </c>
      <c r="Y108" s="235" t="str">
        <f>'Master-National Baseline Data'!Y436</f>
        <v>ISWF_AF_20</v>
      </c>
      <c r="Z108" s="235" t="str">
        <f>'Master-National Baseline Data'!Z436</f>
        <v xml:space="preserve">Stone and soil bund, hillside terrace, stone check dam,  eye brow basin, deep water infiltration trenches  </v>
      </c>
      <c r="AA108" s="235" t="str">
        <f>'Master-National Baseline Data'!AA436</f>
        <v>Multistory mixed agroforestry system, cereal and leguminous crops, vegetable, fruit, coffee and leguminous and non-leguminous tree planting and leguminous crop and grass strips</v>
      </c>
      <c r="AB108" s="235" t="str">
        <f>'Master-National Baseline Data'!AB436</f>
        <v>Acacia-Eucalyptus-Gravilea</v>
      </c>
      <c r="AC108" s="235" t="str">
        <f>'Master-National Baseline Data'!AC436</f>
        <v>No grasses</v>
      </c>
      <c r="AD108" s="235" t="str">
        <f>'Master-National Baseline Data'!AD436</f>
        <v>Maize,  pulses, sweet potatoes and enset</v>
      </c>
      <c r="AE108" s="235" t="str">
        <f>'Master-National Baseline Data'!AE436</f>
        <v>Maize-Taro-Cabbage-Enset-Beans-Coffee</v>
      </c>
      <c r="AF108" s="235" t="str">
        <f>'Master-National Baseline Data'!AF436</f>
        <v>Dense</v>
      </c>
      <c r="AG108" s="235" t="str">
        <f>'Master-National Baseline Data'!AG436</f>
        <v>Shoats and cattle</v>
      </c>
      <c r="AH108" s="235" t="str">
        <f>'Master-National Baseline Data'!AH436</f>
        <v>Soil profile sample</v>
      </c>
      <c r="AI108" s="235" t="str">
        <f>'Master-National Baseline Data'!AI436</f>
        <v>SN-DG-3r-HASF1-45-100cm</v>
      </c>
      <c r="AJ108" s="235" t="str">
        <f>'Master-National Baseline Data'!AJ436</f>
        <v>SN-DG-3r-HASF1-BD-45-100cm</v>
      </c>
      <c r="AK108" s="235" t="str">
        <f>'Master-National Baseline Data'!AK436</f>
        <v>45-100</v>
      </c>
      <c r="AL108" s="235">
        <f>'Master-National Baseline Data'!AL436</f>
        <v>55</v>
      </c>
      <c r="AM108" s="235" t="str">
        <f>'Master-National Baseline Data'!AM436</f>
        <v>WC</v>
      </c>
      <c r="AN108" s="235" t="str">
        <f>'Master-National Baseline Data'!AN436</f>
        <v>MIR</v>
      </c>
      <c r="AO108" s="235">
        <f>'Master-National Baseline Data'!AO436</f>
        <v>0</v>
      </c>
      <c r="AP108" s="235">
        <f>'Master-National Baseline Data'!AP436</f>
        <v>367869.43</v>
      </c>
      <c r="AQ108" s="235">
        <f>'Master-National Baseline Data'!AQ436</f>
        <v>767506.95</v>
      </c>
      <c r="AR108" s="235">
        <f>'Master-National Baseline Data'!AR436</f>
        <v>6.9420279999999996</v>
      </c>
      <c r="AS108" s="235">
        <f>'Master-National Baseline Data'!AS436</f>
        <v>37.80395</v>
      </c>
      <c r="AT108" s="235" t="str">
        <f>'Master-National Baseline Data'!AT436</f>
        <v>6°56'31.30"</v>
      </c>
      <c r="AU108" s="235" t="str">
        <f>'Master-National Baseline Data'!AU436</f>
        <v>37°48'14.22"</v>
      </c>
      <c r="AV108" s="235">
        <f>'Master-National Baseline Data'!AV436</f>
        <v>1331862.4084069901</v>
      </c>
      <c r="AW108" s="235">
        <f>'Master-National Baseline Data'!AW436</f>
        <v>817143.45055365597</v>
      </c>
      <c r="AX108" s="235">
        <f>'Master-National Baseline Data'!AX436</f>
        <v>2180</v>
      </c>
      <c r="AY108" s="235">
        <f>'Master-National Baseline Data'!AY436</f>
        <v>2165</v>
      </c>
      <c r="AZ108" s="235">
        <f>'Master-National Baseline Data'!AZ436</f>
        <v>-0.71651332999999995</v>
      </c>
      <c r="BA108" s="235">
        <f>'Master-National Baseline Data'!BA436</f>
        <v>-0.75613140999999995</v>
      </c>
      <c r="BB108" s="235">
        <f>'Master-National Baseline Data'!BB436</f>
        <v>-0.63121035999999997</v>
      </c>
      <c r="BC108" s="235">
        <f>'Master-National Baseline Data'!BC436</f>
        <v>-0.61659355000000005</v>
      </c>
      <c r="BD108" s="235">
        <f>'Master-National Baseline Data'!BD436</f>
        <v>-0.61277729000000003</v>
      </c>
      <c r="BE108" s="235">
        <f>'Master-National Baseline Data'!BE436</f>
        <v>-0.37368959000000002</v>
      </c>
      <c r="BF108" s="235">
        <f>'Master-National Baseline Data'!BF436</f>
        <v>-0.31365423999999997</v>
      </c>
      <c r="BG108" s="235">
        <f>'Master-National Baseline Data'!BG436</f>
        <v>56.516399999999997</v>
      </c>
      <c r="BH108" s="235">
        <f>'Master-National Baseline Data'!BH436</f>
        <v>2175</v>
      </c>
      <c r="BI108" s="235">
        <f>'Master-National Baseline Data'!BI436</f>
        <v>-9.5302299999999997E-5</v>
      </c>
      <c r="BJ108" s="235">
        <f>'Master-National Baseline Data'!BJ436</f>
        <v>-4.1435899999999999E-4</v>
      </c>
      <c r="BK108" s="235">
        <f>'Master-National Baseline Data'!BK436</f>
        <v>8.3817500000000003</v>
      </c>
      <c r="BL108" s="235">
        <f>'Master-National Baseline Data'!BL436</f>
        <v>450.435</v>
      </c>
      <c r="BM108" s="235">
        <f>'Master-National Baseline Data'!BM436</f>
        <v>-2.34656E-4</v>
      </c>
      <c r="BN108" s="235">
        <f>'Master-National Baseline Data'!BN436</f>
        <v>18.86</v>
      </c>
      <c r="BO108" s="235">
        <f>'Master-National Baseline Data'!BO436</f>
        <v>112.48</v>
      </c>
      <c r="BP108" s="235">
        <f>'Master-National Baseline Data'!BP436</f>
        <v>1349.76</v>
      </c>
      <c r="BQ108" s="235">
        <f>'Master-National Baseline Data'!BQ436</f>
        <v>105.72</v>
      </c>
      <c r="BR108" s="235">
        <f>'Master-National Baseline Data'!BR436</f>
        <v>1268.6399999999999</v>
      </c>
      <c r="BS108" s="235">
        <f>'Master-National Baseline Data'!BS436</f>
        <v>0.93990042674253194</v>
      </c>
      <c r="BT108" s="235">
        <f>'Master-National Baseline Data'!BT436</f>
        <v>15.7</v>
      </c>
      <c r="BU108" s="235">
        <f>'Master-National Baseline Data'!BU436</f>
        <v>4.25</v>
      </c>
      <c r="BV108" s="235">
        <f>'Master-National Baseline Data'!BV436</f>
        <v>12.06</v>
      </c>
      <c r="BW108" s="235">
        <f>'Master-National Baseline Data'!BW436</f>
        <v>-81</v>
      </c>
      <c r="BX108" s="235">
        <f>'Master-National Baseline Data'!BX436</f>
        <v>326</v>
      </c>
      <c r="BY108" s="235">
        <f>'Master-National Baseline Data'!BY436</f>
        <v>24.2</v>
      </c>
      <c r="BZ108" s="235" t="str">
        <f>'Master-National Baseline Data'!BZ436</f>
        <v>Humid</v>
      </c>
      <c r="CA108" s="235">
        <f>'Master-National Baseline Data'!CA436</f>
        <v>1.06</v>
      </c>
      <c r="CB108" s="235">
        <f>'Master-National Baseline Data'!CB436</f>
        <v>8.1086750030499992</v>
      </c>
      <c r="CC108" s="235">
        <f>'Master-National Baseline Data'!CC436</f>
        <v>1776</v>
      </c>
      <c r="CD108" s="235">
        <f>'Master-National Baseline Data'!CD436</f>
        <v>1776</v>
      </c>
      <c r="CE108" s="235">
        <f>'Master-National Baseline Data'!CE436</f>
        <v>2151</v>
      </c>
      <c r="CF108" s="235" t="str">
        <f>'Master-National Baseline Data'!CF436</f>
        <v>NPP Precipitation limited</v>
      </c>
      <c r="CG108" s="235">
        <f>'Master-National Baseline Data'!CG436</f>
        <v>0.9</v>
      </c>
      <c r="CH108" s="235">
        <f>'Master-National Baseline Data'!CH436</f>
        <v>0</v>
      </c>
      <c r="CI108" s="235" t="str">
        <f>'Master-National Baseline Data'!CI436</f>
        <v>Subtropical humid moist forest</v>
      </c>
      <c r="CJ108" s="235" t="str">
        <f>'Master-National Baseline Data'!CJ436</f>
        <v>Arid steppe hot</v>
      </c>
      <c r="CK108" s="235" t="str">
        <f>'Master-National Baseline Data'!CK436</f>
        <v>Semiarid</v>
      </c>
      <c r="CL108" s="235" t="str">
        <f>'Master-National Baseline Data'!CL436</f>
        <v>27 Feb - 9 Nov</v>
      </c>
      <c r="CM108" s="235" t="str">
        <f>'Master-National Baseline Data'!CM436</f>
        <v>High root activity</v>
      </c>
      <c r="CN108" s="235" t="str">
        <f>'Master-National Baseline Data'!CN436</f>
        <v>Black to dark reddish brown</v>
      </c>
      <c r="CO108" s="236">
        <f>'Master-National Baseline Data'!CO436</f>
        <v>1.2123661345726411</v>
      </c>
      <c r="CP108" s="236">
        <f>'Master-National Baseline Data'!CP436</f>
        <v>17.248752671724873</v>
      </c>
      <c r="CQ108" s="236">
        <f>'Master-National Baseline Data'!CQ436</f>
        <v>46.18674269461868</v>
      </c>
      <c r="CR108" s="236">
        <f>'Master-National Baseline Data'!CR436</f>
        <v>36.564504633656455</v>
      </c>
      <c r="CS108" s="237" t="str">
        <f>'Master-National Baseline Data'!CS436</f>
        <v>silty clay loam</v>
      </c>
      <c r="CT108" s="237" t="str">
        <f>'Master-National Baseline Data'!CT436</f>
        <v>Well drained</v>
      </c>
      <c r="CU108" s="237">
        <f>'Master-National Baseline Data'!CU436</f>
        <v>0.31665027073285823</v>
      </c>
      <c r="CV108" s="237">
        <f>'Master-National Baseline Data'!CV436</f>
        <v>0.53896713615023473</v>
      </c>
      <c r="CW108" s="237">
        <f>'Master-National Baseline Data'!CW436</f>
        <v>0.2223168654173765</v>
      </c>
      <c r="CX108" s="237">
        <f>'Master-National Baseline Data'!CX436</f>
        <v>2.4967989756721956</v>
      </c>
      <c r="CY108" s="237">
        <f>'Master-National Baseline Data'!CY436</f>
        <v>6.7069999999999999</v>
      </c>
      <c r="CZ108" s="235">
        <f>'Master-National Baseline Data'!CZ436</f>
        <v>0</v>
      </c>
      <c r="DA108" s="235">
        <f>'Master-National Baseline Data'!DA436</f>
        <v>6.5</v>
      </c>
      <c r="DB108" s="235">
        <f>'Master-National Baseline Data'!DB436</f>
        <v>-0.20699999999999985</v>
      </c>
      <c r="DC108" s="235" t="str">
        <f>'Master-National Baseline Data'!DC436</f>
        <v>No LR</v>
      </c>
      <c r="DD108" s="237">
        <f>'Master-National Baseline Data'!DD436</f>
        <v>3.5659881812213099</v>
      </c>
      <c r="DE108" s="237">
        <f>'Master-National Baseline Data'!DE436</f>
        <v>4.3661917268549137</v>
      </c>
      <c r="DF108" s="237">
        <f>'Master-National Baseline Data'!DF436</f>
        <v>1.01654</v>
      </c>
      <c r="DG108" s="237">
        <f>'Master-National Baseline Data'!DG436</f>
        <v>1.01654</v>
      </c>
      <c r="DH108" s="237">
        <f>'Master-National Baseline Data'!DH436</f>
        <v>0</v>
      </c>
      <c r="DI108" s="237">
        <f>'Master-National Baseline Data'!DI436</f>
        <v>10.1654</v>
      </c>
      <c r="DJ108" s="237">
        <f>'Master-National Baseline Data'!DJ436</f>
        <v>0</v>
      </c>
      <c r="DK108" s="237">
        <f>'Master-National Baseline Data'!DK436</f>
        <v>0</v>
      </c>
      <c r="DL108" s="237">
        <f>'Master-National Baseline Data'!DL436</f>
        <v>67.78302687411599</v>
      </c>
      <c r="DM108" s="237">
        <f>'Master-National Baseline Data'!DM436</f>
        <v>67.78302687411599</v>
      </c>
      <c r="DN108" s="237">
        <f>'Master-National Baseline Data'!DN436</f>
        <v>0</v>
      </c>
      <c r="DO108" s="237">
        <f>'Master-National Baseline Data'!DO436</f>
        <v>0</v>
      </c>
      <c r="DP108" s="237">
        <f>'Master-National Baseline Data'!DP436</f>
        <v>248.53776520509194</v>
      </c>
      <c r="DQ108" s="237">
        <f>'Master-National Baseline Data'!DQ436</f>
        <v>248.53776520509194</v>
      </c>
      <c r="DR108" s="237">
        <f>'Master-National Baseline Data'!DR436</f>
        <v>0</v>
      </c>
      <c r="DS108" s="237">
        <f>'Master-National Baseline Data'!DS436</f>
        <v>0</v>
      </c>
      <c r="DT108" s="237">
        <f>'Master-National Baseline Data'!DT436</f>
        <v>9.5650579999999999E-2</v>
      </c>
      <c r="DU108" s="237">
        <f>'Master-National Baseline Data'!DU436</f>
        <v>0.95650579999999996</v>
      </c>
      <c r="DV108" s="237">
        <f>'Master-National Baseline Data'!DV436</f>
        <v>10.62764073150419</v>
      </c>
      <c r="DW108" s="237">
        <f>'Master-National Baseline Data'!DW436</f>
        <v>77.01857726632258</v>
      </c>
      <c r="DX108" s="237">
        <f>'Master-National Baseline Data'!DX436</f>
        <v>2.4264955545400002</v>
      </c>
      <c r="DY108" s="237">
        <f>'Master-National Baseline Data'!DY436</f>
        <v>1564.9823793770322</v>
      </c>
      <c r="DZ108" s="237">
        <f>'Master-National Baseline Data'!DZ436</f>
        <v>3.3360096250571263</v>
      </c>
      <c r="EA108" s="237">
        <f>'Master-National Baseline Data'!EA436</f>
        <v>4.8603468697912584</v>
      </c>
      <c r="EB108" s="237">
        <f>'Master-National Baseline Data'!EB436</f>
        <v>241.11424692322583</v>
      </c>
      <c r="EC108" s="237">
        <f>'Master-National Baseline Data'!EC436</f>
        <v>464.35415520270965</v>
      </c>
      <c r="ED108" s="237">
        <f>'Master-National Baseline Data'!ED436</f>
        <v>319.2221077862452</v>
      </c>
      <c r="EE108" s="237">
        <f>'Master-National Baseline Data'!EE436</f>
        <v>113.35333526083227</v>
      </c>
      <c r="EF108" s="237">
        <f>'Master-National Baseline Data'!EF436</f>
        <v>140.02119004824516</v>
      </c>
      <c r="EG108" s="237">
        <f>'Master-National Baseline Data'!EG436</f>
        <v>2.4725204885543226</v>
      </c>
      <c r="EH108" s="237">
        <f>'Master-National Baseline Data'!EH436</f>
        <v>41.370045340627613</v>
      </c>
      <c r="EI108" s="237">
        <f>'Master-National Baseline Data'!EI436</f>
        <v>21.559008768348392</v>
      </c>
      <c r="EJ108" s="237">
        <f>'Master-National Baseline Data'!EJ436</f>
        <v>13.229154969548388</v>
      </c>
      <c r="EK108" s="237">
        <f>'Master-National Baseline Data'!EK436</f>
        <v>7.824911896885161</v>
      </c>
      <c r="EL108" s="237">
        <f>'Master-National Baseline Data'!EL436</f>
        <v>1.1906516800069478</v>
      </c>
      <c r="EM108" s="237">
        <f>'Master-National Baseline Data'!EM436</f>
        <v>2.6601842315520434</v>
      </c>
      <c r="EN108" s="237">
        <f>'Master-National Baseline Data'!EN436</f>
        <v>0.60878778281845725</v>
      </c>
      <c r="EO108" s="237">
        <f>'Master-National Baseline Data'!EO436</f>
        <v>13.054721363925834</v>
      </c>
      <c r="EP108" s="237">
        <f>'Master-National Baseline Data'!EP436</f>
        <v>94.100327757347003</v>
      </c>
      <c r="EQ108" s="235"/>
      <c r="ER108" s="238">
        <f>'Master-National Baseline Data'!ER436</f>
        <v>1.20475333333333</v>
      </c>
      <c r="ES108" s="238">
        <f>'Master-National Baseline Data'!ES436</f>
        <v>18.4206303333333</v>
      </c>
      <c r="ET108" s="238">
        <f>'Master-National Baseline Data'!ET436</f>
        <v>44.4097826666667</v>
      </c>
      <c r="EU108" s="238">
        <f>'Master-National Baseline Data'!EU436</f>
        <v>37.8076753333333</v>
      </c>
      <c r="EV108" s="238">
        <f>'Master-National Baseline Data'!EV436</f>
        <v>0.29950133333333201</v>
      </c>
      <c r="EW108" s="238">
        <f>'Master-National Baseline Data'!EW436</f>
        <v>0.51050833333333301</v>
      </c>
      <c r="EX108" s="238">
        <f>'Master-National Baseline Data'!EX436</f>
        <v>0.21088399999999999</v>
      </c>
      <c r="EY108" s="238">
        <f>'Master-National Baseline Data'!EY436</f>
        <v>2.6478916666666601</v>
      </c>
      <c r="EZ108" s="238">
        <f>'Master-National Baseline Data'!EZ436</f>
        <v>6.4908000000000099</v>
      </c>
      <c r="FA108" s="238">
        <f>'Master-National Baseline Data'!FA436</f>
        <v>4.0615746666666697</v>
      </c>
      <c r="FB108" s="238">
        <f>'Master-National Baseline Data'!FB436</f>
        <v>4.054538</v>
      </c>
      <c r="FC108" s="238">
        <f>'Master-National Baseline Data'!FC436</f>
        <v>1.4006769999999999</v>
      </c>
      <c r="FD108" s="238">
        <f>'Master-National Baseline Data'!FD436</f>
        <v>14.006769999999999</v>
      </c>
      <c r="FE108" s="238">
        <f>'Master-National Baseline Data'!FE436</f>
        <v>0.12873299999999999</v>
      </c>
      <c r="FF108" s="238">
        <f>'Master-National Baseline Data'!FF436</f>
        <v>1.2873299999999999</v>
      </c>
      <c r="FG108" s="238">
        <f>'Master-National Baseline Data'!FG436</f>
        <v>10.880481306269566</v>
      </c>
      <c r="FH108" s="238">
        <f>'Master-National Baseline Data'!FH436</f>
        <v>139.65444833333299</v>
      </c>
      <c r="FI108" s="238">
        <f>'Master-National Baseline Data'!FI436</f>
        <v>4.9514329999999998</v>
      </c>
      <c r="FJ108" s="238">
        <f>'Master-National Baseline Data'!FJ436</f>
        <v>1633.4879559999999</v>
      </c>
      <c r="FK108" s="238">
        <f>'Master-National Baseline Data'!FK436</f>
        <v>4.3677486666666701</v>
      </c>
      <c r="FL108" s="238">
        <f>'Master-National Baseline Data'!FL436</f>
        <v>4.79697</v>
      </c>
      <c r="FM108" s="238">
        <f>'Master-National Baseline Data'!FM436</f>
        <v>239.72832199999999</v>
      </c>
      <c r="FN108" s="238">
        <f>'Master-National Baseline Data'!FN436</f>
        <v>511.09660833333402</v>
      </c>
      <c r="FO108" s="238">
        <f>'Master-National Baseline Data'!FO436</f>
        <v>370.31645966666701</v>
      </c>
      <c r="FP108" s="238">
        <f>'Master-National Baseline Data'!FP436</f>
        <v>138.51574133333301</v>
      </c>
      <c r="FQ108" s="238">
        <f>'Master-National Baseline Data'!FQ436</f>
        <v>138.955879333333</v>
      </c>
      <c r="FR108" s="238">
        <f>'Master-National Baseline Data'!FR436</f>
        <v>5.06930033333333</v>
      </c>
      <c r="FS108" s="238">
        <f>'Master-National Baseline Data'!FS436</f>
        <v>40.123998999999998</v>
      </c>
      <c r="FT108" s="238">
        <f>'Master-National Baseline Data'!FT436</f>
        <v>21.632455</v>
      </c>
      <c r="FU108" s="238">
        <f>'Master-National Baseline Data'!FU436</f>
        <v>12.194426333333301</v>
      </c>
      <c r="FV108" s="238">
        <f>'Master-National Baseline Data'!FV436</f>
        <v>8.0249750000000102</v>
      </c>
      <c r="FW108" s="238">
        <f>'Master-National Baseline Data'!FW436</f>
        <v>1.2917353333333299</v>
      </c>
      <c r="FX108" s="238">
        <f>'Master-National Baseline Data'!FX436</f>
        <v>3.0952090000000001</v>
      </c>
      <c r="FY108" s="238">
        <f>'Master-National Baseline Data'!FY436</f>
        <v>0.59876500000000099</v>
      </c>
      <c r="FZ108" s="238">
        <f>'Master-National Baseline Data'!FZ436</f>
        <v>14.1701403333333</v>
      </c>
      <c r="GA108" s="241">
        <f>'Master-National Baseline Data'!GA436</f>
        <v>90.898028666666605</v>
      </c>
      <c r="GB108" s="54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</row>
    <row r="109" spans="1:217" x14ac:dyDescent="0.2">
      <c r="A109" s="73"/>
      <c r="B109" s="232">
        <f>'Master-National Baseline Data'!B437</f>
        <v>691</v>
      </c>
      <c r="C109" s="233" t="str">
        <f>'Master-National Baseline Data'!C437</f>
        <v>687S</v>
      </c>
      <c r="D109" s="233"/>
      <c r="E109" s="233" t="str">
        <f>'Master-National Baseline Data'!E437</f>
        <v>065</v>
      </c>
      <c r="F109" s="233" t="str">
        <f>'Master-National Baseline Data'!F437</f>
        <v xml:space="preserve">Cereals dominant and enset and root crops minor </v>
      </c>
      <c r="G109" s="233" t="str">
        <f>'Master-National Baseline Data'!G437</f>
        <v>SNNPRS</v>
      </c>
      <c r="H109" s="233" t="str">
        <f>'Master-National Baseline Data'!H437</f>
        <v>Wolayita</v>
      </c>
      <c r="I109" s="233" t="str">
        <f>'Master-National Baseline Data'!I437</f>
        <v xml:space="preserve">Damot Gale </v>
      </c>
      <c r="J109" s="233" t="str">
        <f>'Master-National Baseline Data'!J437</f>
        <v>Wondara Balose</v>
      </c>
      <c r="K109" s="233" t="str">
        <f>'Master-National Baseline Data'!K437</f>
        <v>Godaye</v>
      </c>
      <c r="L109" s="233" t="str">
        <f>'Master-National Baseline Data'!L437</f>
        <v>Godaye</v>
      </c>
      <c r="M109" s="233" t="str">
        <f>'Master-National Baseline Data'!M437</f>
        <v>SN-DaG-WB</v>
      </c>
      <c r="N109" s="233" t="str">
        <f>'Master-National Baseline Data'!N437</f>
        <v>Project scenario</v>
      </c>
      <c r="O109" s="233" t="str">
        <f>'Master-National Baseline Data'!O437</f>
        <v>Improved agroforestry</v>
      </c>
      <c r="P109" s="233" t="str">
        <f>'Master-National Baseline Data'!P437</f>
        <v>Improved agroforestry</v>
      </c>
      <c r="Q109" s="233" t="str">
        <f>'Master-National Baseline Data'!Q437</f>
        <v>Agroforestry rehabilitation - reduce soil erosion, soil fertility decline and land degradation, increase soil carbon, organic matter, soil water and improve agroecosystem biodiversity, crop productivity and yield</v>
      </c>
      <c r="R109" s="233" t="str">
        <f>'Master-National Baseline Data'!R437</f>
        <v>Integrated soil and water conservation and fertility - physical measures stone and soil bund, hillside terrace, stone check dam,  eye brow basin, deep water infiltration trenches  - biological measures multistory mixed agroforestry system, cereal and leguminous crops, vegetable, fruit, coffee and leguminous and non-leguminous tree and grass strip planting</v>
      </c>
      <c r="S109" s="233" t="str">
        <f>'Master-National Baseline Data'!S437</f>
        <v>Agroforestry</v>
      </c>
      <c r="T109" s="233" t="str">
        <f>'Master-National Baseline Data'!T437</f>
        <v>ISWF</v>
      </c>
      <c r="U109" s="233" t="str">
        <f>'Master-National Baseline Data'!U437</f>
        <v>ISWF_AF</v>
      </c>
      <c r="V109" s="233" t="str">
        <f>'Master-National Baseline Data'!V437</f>
        <v>ISWF_AF</v>
      </c>
      <c r="W109" s="234">
        <f>'Master-National Baseline Data'!W437</f>
        <v>1993</v>
      </c>
      <c r="X109" s="234">
        <f>'Master-National Baseline Data'!X437</f>
        <v>20</v>
      </c>
      <c r="Y109" s="235" t="str">
        <f>'Master-National Baseline Data'!Y437</f>
        <v>ISWF_AF_20</v>
      </c>
      <c r="Z109" s="235" t="str">
        <f>'Master-National Baseline Data'!Z437</f>
        <v xml:space="preserve">Stone and soil bund, hillside terrace, stone check dam,  eye brow basin, deep water infiltration trenches  </v>
      </c>
      <c r="AA109" s="235" t="str">
        <f>'Master-National Baseline Data'!AA437</f>
        <v>Multistory mixed agroforestry system, cereal and leguminous crops, vegetable, fruit, coffee and leguminous and non-leguminous tree planting and leguminous crop and grass strips</v>
      </c>
      <c r="AB109" s="235" t="str">
        <f>'Master-National Baseline Data'!AB437</f>
        <v>Acacia-Eucalyptus-Gravilea</v>
      </c>
      <c r="AC109" s="235" t="str">
        <f>'Master-National Baseline Data'!AC437</f>
        <v>No grasses</v>
      </c>
      <c r="AD109" s="235" t="str">
        <f>'Master-National Baseline Data'!AD437</f>
        <v>Maize,  pulses, sweet potatoes and enset</v>
      </c>
      <c r="AE109" s="235" t="str">
        <f>'Master-National Baseline Data'!AE437</f>
        <v>Maize-Taro-Cabbage-Enset-Beans-Coffee</v>
      </c>
      <c r="AF109" s="235" t="str">
        <f>'Master-National Baseline Data'!AF437</f>
        <v>Dense</v>
      </c>
      <c r="AG109" s="235" t="str">
        <f>'Master-National Baseline Data'!AG437</f>
        <v>Shoats and cattle</v>
      </c>
      <c r="AH109" s="235" t="str">
        <f>'Master-National Baseline Data'!AH437</f>
        <v>Surface sample</v>
      </c>
      <c r="AI109" s="235" t="str">
        <f>'Master-National Baseline Data'!AI437</f>
        <v>SN-DG-3r-HASF1-1-0-15cm</v>
      </c>
      <c r="AJ109" s="235">
        <f>'Master-National Baseline Data'!AJ437</f>
        <v>0</v>
      </c>
      <c r="AK109" s="235" t="str">
        <f>'Master-National Baseline Data'!AK437</f>
        <v>0-15</v>
      </c>
      <c r="AL109" s="235">
        <f>'Master-National Baseline Data'!AL437</f>
        <v>15</v>
      </c>
      <c r="AM109" s="235" t="str">
        <f>'Master-National Baseline Data'!AM437</f>
        <v>NOWC</v>
      </c>
      <c r="AN109" s="235" t="str">
        <f>'Master-National Baseline Data'!AN437</f>
        <v>MIR</v>
      </c>
      <c r="AO109" s="235">
        <f>'Master-National Baseline Data'!AO437</f>
        <v>0</v>
      </c>
      <c r="AP109" s="235">
        <f>'Master-National Baseline Data'!AP437</f>
        <v>367884.78</v>
      </c>
      <c r="AQ109" s="235">
        <f>'Master-National Baseline Data'!AQ437</f>
        <v>767505.56</v>
      </c>
      <c r="AR109" s="235">
        <f>'Master-National Baseline Data'!AR437</f>
        <v>6.9420159999999997</v>
      </c>
      <c r="AS109" s="235">
        <f>'Master-National Baseline Data'!AS437</f>
        <v>37.804088999999998</v>
      </c>
      <c r="AT109" s="235" t="str">
        <f>'Master-National Baseline Data'!AT437</f>
        <v>6°56'31.26"</v>
      </c>
      <c r="AU109" s="235" t="str">
        <f>'Master-National Baseline Data'!AU437</f>
        <v>37°48'14.72"</v>
      </c>
      <c r="AV109" s="235">
        <f>'Master-National Baseline Data'!AV437</f>
        <v>1331862.4084069901</v>
      </c>
      <c r="AW109" s="235">
        <f>'Master-National Baseline Data'!AW437</f>
        <v>817143.45055365597</v>
      </c>
      <c r="AX109" s="235">
        <f>'Master-National Baseline Data'!AX437</f>
        <v>2180</v>
      </c>
      <c r="AY109" s="235">
        <f>'Master-National Baseline Data'!AY437</f>
        <v>2156</v>
      </c>
      <c r="AZ109" s="235">
        <f>'Master-National Baseline Data'!AZ437</f>
        <v>-0.71651332999999995</v>
      </c>
      <c r="BA109" s="235">
        <f>'Master-National Baseline Data'!BA437</f>
        <v>-0.75613140999999995</v>
      </c>
      <c r="BB109" s="235">
        <f>'Master-National Baseline Data'!BB437</f>
        <v>-0.63121035999999997</v>
      </c>
      <c r="BC109" s="235">
        <f>'Master-National Baseline Data'!BC437</f>
        <v>-0.61659355000000005</v>
      </c>
      <c r="BD109" s="235">
        <f>'Master-National Baseline Data'!BD437</f>
        <v>-0.61277729000000003</v>
      </c>
      <c r="BE109" s="235">
        <f>'Master-National Baseline Data'!BE437</f>
        <v>-0.37368959000000002</v>
      </c>
      <c r="BF109" s="235">
        <f>'Master-National Baseline Data'!BF437</f>
        <v>-0.31365423999999997</v>
      </c>
      <c r="BG109" s="235">
        <f>'Master-National Baseline Data'!BG437</f>
        <v>56.516399999999997</v>
      </c>
      <c r="BH109" s="235">
        <f>'Master-National Baseline Data'!BH437</f>
        <v>2175</v>
      </c>
      <c r="BI109" s="235">
        <f>'Master-National Baseline Data'!BI437</f>
        <v>-9.5302299999999997E-5</v>
      </c>
      <c r="BJ109" s="235">
        <f>'Master-National Baseline Data'!BJ437</f>
        <v>-4.1435899999999999E-4</v>
      </c>
      <c r="BK109" s="235">
        <f>'Master-National Baseline Data'!BK437</f>
        <v>8.3817500000000003</v>
      </c>
      <c r="BL109" s="235">
        <f>'Master-National Baseline Data'!BL437</f>
        <v>450.435</v>
      </c>
      <c r="BM109" s="235">
        <f>'Master-National Baseline Data'!BM437</f>
        <v>-2.34656E-4</v>
      </c>
      <c r="BN109" s="235">
        <f>'Master-National Baseline Data'!BN437</f>
        <v>18.86</v>
      </c>
      <c r="BO109" s="235">
        <f>'Master-National Baseline Data'!BO437</f>
        <v>112.48</v>
      </c>
      <c r="BP109" s="235">
        <f>'Master-National Baseline Data'!BP437</f>
        <v>1349.76</v>
      </c>
      <c r="BQ109" s="235">
        <f>'Master-National Baseline Data'!BQ437</f>
        <v>105.72</v>
      </c>
      <c r="BR109" s="235">
        <f>'Master-National Baseline Data'!BR437</f>
        <v>1268.6399999999999</v>
      </c>
      <c r="BS109" s="235">
        <f>'Master-National Baseline Data'!BS437</f>
        <v>0.93990042674253194</v>
      </c>
      <c r="BT109" s="235">
        <f>'Master-National Baseline Data'!BT437</f>
        <v>15.7</v>
      </c>
      <c r="BU109" s="235">
        <f>'Master-National Baseline Data'!BU437</f>
        <v>4.25</v>
      </c>
      <c r="BV109" s="235">
        <f>'Master-National Baseline Data'!BV437</f>
        <v>12.06</v>
      </c>
      <c r="BW109" s="235">
        <f>'Master-National Baseline Data'!BW437</f>
        <v>-81</v>
      </c>
      <c r="BX109" s="235">
        <f>'Master-National Baseline Data'!BX437</f>
        <v>326</v>
      </c>
      <c r="BY109" s="235">
        <f>'Master-National Baseline Data'!BY437</f>
        <v>24.2</v>
      </c>
      <c r="BZ109" s="235" t="str">
        <f>'Master-National Baseline Data'!BZ437</f>
        <v>Humid</v>
      </c>
      <c r="CA109" s="235">
        <f>'Master-National Baseline Data'!CA437</f>
        <v>1.06</v>
      </c>
      <c r="CB109" s="235">
        <f>'Master-National Baseline Data'!CB437</f>
        <v>8.1434421539299997</v>
      </c>
      <c r="CC109" s="235">
        <f>'Master-National Baseline Data'!CC437</f>
        <v>1776</v>
      </c>
      <c r="CD109" s="235">
        <f>'Master-National Baseline Data'!CD437</f>
        <v>1776</v>
      </c>
      <c r="CE109" s="235">
        <f>'Master-National Baseline Data'!CE437</f>
        <v>2151</v>
      </c>
      <c r="CF109" s="235" t="str">
        <f>'Master-National Baseline Data'!CF437</f>
        <v>NPP Precipitation limited</v>
      </c>
      <c r="CG109" s="235">
        <f>'Master-National Baseline Data'!CG437</f>
        <v>0.9</v>
      </c>
      <c r="CH109" s="235">
        <f>'Master-National Baseline Data'!CH437</f>
        <v>0</v>
      </c>
      <c r="CI109" s="235" t="str">
        <f>'Master-National Baseline Data'!CI437</f>
        <v>Subtropical humid moist forest</v>
      </c>
      <c r="CJ109" s="235" t="str">
        <f>'Master-National Baseline Data'!CJ437</f>
        <v>Arid steppe hot</v>
      </c>
      <c r="CK109" s="235" t="str">
        <f>'Master-National Baseline Data'!CK437</f>
        <v>Semiarid</v>
      </c>
      <c r="CL109" s="235" t="str">
        <f>'Master-National Baseline Data'!CL437</f>
        <v>27 Feb - 9 Nov</v>
      </c>
      <c r="CM109" s="235" t="str">
        <f>'Master-National Baseline Data'!CM437</f>
        <v>Lots of fine roots</v>
      </c>
      <c r="CN109" s="235" t="str">
        <f>'Master-National Baseline Data'!CN437</f>
        <v>Black to dark reddish brown</v>
      </c>
      <c r="CO109" s="236">
        <f>'Master-National Baseline Data'!CO437</f>
        <v>1.2051446666666701</v>
      </c>
      <c r="CP109" s="236">
        <f>'Master-National Baseline Data'!CP437</f>
        <v>20.176786621787489</v>
      </c>
      <c r="CQ109" s="236">
        <f>'Master-National Baseline Data'!CQ437</f>
        <v>38.49695451765664</v>
      </c>
      <c r="CR109" s="236">
        <f>'Master-National Baseline Data'!CR437</f>
        <v>41.326258860555861</v>
      </c>
      <c r="CS109" s="237" t="str">
        <f>'Master-National Baseline Data'!CS437</f>
        <v>silt loam</v>
      </c>
      <c r="CT109" s="237" t="str">
        <f>'Master-National Baseline Data'!CT437</f>
        <v>Well drained</v>
      </c>
      <c r="CU109" s="236">
        <f>'Master-National Baseline Data'!CU437</f>
        <v>0.27041633333333298</v>
      </c>
      <c r="CV109" s="236">
        <f>'Master-National Baseline Data'!CV437</f>
        <v>0.45546366666666599</v>
      </c>
      <c r="CW109" s="236">
        <f>'Master-National Baseline Data'!CW437</f>
        <v>0.20431133333333301</v>
      </c>
      <c r="CX109" s="236">
        <f>'Master-National Baseline Data'!CX437</f>
        <v>2.9667396666666699</v>
      </c>
      <c r="CY109" s="236">
        <f>'Master-National Baseline Data'!CY437</f>
        <v>6.2601699999999996</v>
      </c>
      <c r="CZ109" s="235">
        <f>'Master-National Baseline Data'!CZ437</f>
        <v>0</v>
      </c>
      <c r="DA109" s="235">
        <f>'Master-National Baseline Data'!DA437</f>
        <v>6.5</v>
      </c>
      <c r="DB109" s="235">
        <f>'Master-National Baseline Data'!DB437</f>
        <v>0.23983000000000043</v>
      </c>
      <c r="DC109" s="235" t="str">
        <f>'Master-National Baseline Data'!DC437</f>
        <v>No LR</v>
      </c>
      <c r="DD109" s="236">
        <f>'Master-National Baseline Data'!DD437</f>
        <v>5.9916946666666604</v>
      </c>
      <c r="DE109" s="236">
        <f>'Master-National Baseline Data'!DE437</f>
        <v>4.1131343333333401</v>
      </c>
      <c r="DF109" s="236">
        <f>'Master-National Baseline Data'!DF437</f>
        <v>2.37175333333334</v>
      </c>
      <c r="DG109" s="236">
        <f>'Master-National Baseline Data'!DG437</f>
        <v>0</v>
      </c>
      <c r="DH109" s="236">
        <f>'Master-National Baseline Data'!DH437</f>
        <v>2.37175333333334</v>
      </c>
      <c r="DI109" s="236">
        <f>'Master-National Baseline Data'!DI437</f>
        <v>23.7175333333334</v>
      </c>
      <c r="DJ109" s="236">
        <f>'Master-National Baseline Data'!DJ437</f>
        <v>0</v>
      </c>
      <c r="DK109" s="236">
        <f>'Master-National Baseline Data'!DK437</f>
        <v>23.7175333333334</v>
      </c>
      <c r="DL109" s="236">
        <f>'Master-National Baseline Data'!DL437</f>
        <v>42.874588204733577</v>
      </c>
      <c r="DM109" s="236">
        <f>'Master-National Baseline Data'!DM437</f>
        <v>0</v>
      </c>
      <c r="DN109" s="236">
        <f>'Master-National Baseline Data'!DN437</f>
        <v>0</v>
      </c>
      <c r="DO109" s="236">
        <f>'Master-National Baseline Data'!DO437</f>
        <v>42.874588204733577</v>
      </c>
      <c r="DP109" s="236">
        <f>'Master-National Baseline Data'!DP437</f>
        <v>157.20682341735645</v>
      </c>
      <c r="DQ109" s="236">
        <f>'Master-National Baseline Data'!DQ437</f>
        <v>0</v>
      </c>
      <c r="DR109" s="236">
        <f>'Master-National Baseline Data'!DR437</f>
        <v>0</v>
      </c>
      <c r="DS109" s="236">
        <f>'Master-National Baseline Data'!DS437</f>
        <v>157.20682341735645</v>
      </c>
      <c r="DT109" s="236">
        <f>'Master-National Baseline Data'!DT437</f>
        <v>0.18881800000000001</v>
      </c>
      <c r="DU109" s="236">
        <f>'Master-National Baseline Data'!DU437</f>
        <v>1.8881800000000002</v>
      </c>
      <c r="DV109" s="236">
        <f>'Master-National Baseline Data'!DV437</f>
        <v>12.561055266623626</v>
      </c>
      <c r="DW109" s="236">
        <f>'Master-National Baseline Data'!DW437</f>
        <v>216.64762733333299</v>
      </c>
      <c r="DX109" s="236">
        <f>'Master-National Baseline Data'!DX437</f>
        <v>8.1062253333333398</v>
      </c>
      <c r="DY109" s="236">
        <f>'Master-National Baseline Data'!DY437</f>
        <v>2021.0256093333301</v>
      </c>
      <c r="DZ109" s="236">
        <f>'Master-National Baseline Data'!DZ437</f>
        <v>4.8395026666666698</v>
      </c>
      <c r="EA109" s="236">
        <f>'Master-National Baseline Data'!EA437</f>
        <v>4.0569790000000001</v>
      </c>
      <c r="EB109" s="236">
        <f>'Master-National Baseline Data'!EB437</f>
        <v>265.71463533333298</v>
      </c>
      <c r="EC109" s="236">
        <f>'Master-National Baseline Data'!EC437</f>
        <v>630.58128666666698</v>
      </c>
      <c r="ED109" s="236">
        <f>'Master-National Baseline Data'!ED437</f>
        <v>614.74373800000001</v>
      </c>
      <c r="EE109" s="236">
        <f>'Master-National Baseline Data'!EE437</f>
        <v>245.77138933333401</v>
      </c>
      <c r="EF109" s="236">
        <f>'Master-National Baseline Data'!EF437</f>
        <v>136.81396899999999</v>
      </c>
      <c r="EG109" s="236">
        <f>'Master-National Baseline Data'!EG437</f>
        <v>9.3987219999999994</v>
      </c>
      <c r="EH109" s="236">
        <f>'Master-National Baseline Data'!EH437</f>
        <v>44.287904999999903</v>
      </c>
      <c r="EI109" s="236">
        <f>'Master-National Baseline Data'!EI437</f>
        <v>21.398984666666699</v>
      </c>
      <c r="EJ109" s="236">
        <f>'Master-National Baseline Data'!EJ437</f>
        <v>9.2726419999999905</v>
      </c>
      <c r="EK109" s="236">
        <f>'Master-National Baseline Data'!EK437</f>
        <v>10.1055996666667</v>
      </c>
      <c r="EL109" s="236">
        <f>'Master-National Baseline Data'!EL437</f>
        <v>1.70321366666667</v>
      </c>
      <c r="EM109" s="236">
        <f>'Master-National Baseline Data'!EM437</f>
        <v>4.9906676666666696</v>
      </c>
      <c r="EN109" s="236">
        <f>'Master-National Baseline Data'!EN437</f>
        <v>0.571952666666667</v>
      </c>
      <c r="EO109" s="236">
        <f>'Master-National Baseline Data'!EO437</f>
        <v>19.403929333333299</v>
      </c>
      <c r="EP109" s="236">
        <f>'Master-National Baseline Data'!EP437</f>
        <v>88.066626999999997</v>
      </c>
      <c r="EQ109" s="235"/>
      <c r="ER109" s="238">
        <f>'Master-National Baseline Data'!ER437</f>
        <v>1.2051446666666701</v>
      </c>
      <c r="ES109" s="238">
        <f>'Master-National Baseline Data'!ES437</f>
        <v>21.041993999999999</v>
      </c>
      <c r="ET109" s="238">
        <f>'Master-National Baseline Data'!ET437</f>
        <v>40.147755000000103</v>
      </c>
      <c r="EU109" s="238">
        <f>'Master-National Baseline Data'!EU437</f>
        <v>43.098383666666599</v>
      </c>
      <c r="EV109" s="238">
        <f>'Master-National Baseline Data'!EV437</f>
        <v>0.27041633333333298</v>
      </c>
      <c r="EW109" s="238">
        <f>'Master-National Baseline Data'!EW437</f>
        <v>0.45546366666666599</v>
      </c>
      <c r="EX109" s="238">
        <f>'Master-National Baseline Data'!EX437</f>
        <v>0.20431133333333301</v>
      </c>
      <c r="EY109" s="238">
        <f>'Master-National Baseline Data'!EY437</f>
        <v>2.9667396666666699</v>
      </c>
      <c r="EZ109" s="238">
        <f>'Master-National Baseline Data'!EZ437</f>
        <v>6.2601699999999996</v>
      </c>
      <c r="FA109" s="238">
        <f>'Master-National Baseline Data'!FA437</f>
        <v>5.9916946666666604</v>
      </c>
      <c r="FB109" s="238">
        <f>'Master-National Baseline Data'!FB437</f>
        <v>4.1131343333333401</v>
      </c>
      <c r="FC109" s="238">
        <f>'Master-National Baseline Data'!FC437</f>
        <v>2.37175333333334</v>
      </c>
      <c r="FD109" s="238">
        <f>'Master-National Baseline Data'!FD437</f>
        <v>23.7175333333334</v>
      </c>
      <c r="FE109" s="238">
        <f>'Master-National Baseline Data'!FE437</f>
        <v>0.18881800000000001</v>
      </c>
      <c r="FF109" s="238">
        <f>'Master-National Baseline Data'!FF437</f>
        <v>1.8881800000000002</v>
      </c>
      <c r="FG109" s="238">
        <f>'Master-National Baseline Data'!FG437</f>
        <v>12.561055266623626</v>
      </c>
      <c r="FH109" s="238">
        <f>'Master-National Baseline Data'!FH437</f>
        <v>216.64762733333299</v>
      </c>
      <c r="FI109" s="238">
        <f>'Master-National Baseline Data'!FI437</f>
        <v>8.1062253333333398</v>
      </c>
      <c r="FJ109" s="238">
        <f>'Master-National Baseline Data'!FJ437</f>
        <v>2021.0256093333301</v>
      </c>
      <c r="FK109" s="238">
        <f>'Master-National Baseline Data'!FK437</f>
        <v>4.8395026666666698</v>
      </c>
      <c r="FL109" s="238">
        <f>'Master-National Baseline Data'!FL437</f>
        <v>4.0569790000000001</v>
      </c>
      <c r="FM109" s="238">
        <f>'Master-National Baseline Data'!FM437</f>
        <v>265.71463533333298</v>
      </c>
      <c r="FN109" s="238">
        <f>'Master-National Baseline Data'!FN437</f>
        <v>630.58128666666698</v>
      </c>
      <c r="FO109" s="238">
        <f>'Master-National Baseline Data'!FO437</f>
        <v>614.74373800000001</v>
      </c>
      <c r="FP109" s="238">
        <f>'Master-National Baseline Data'!FP437</f>
        <v>245.77138933333401</v>
      </c>
      <c r="FQ109" s="238">
        <f>'Master-National Baseline Data'!FQ437</f>
        <v>136.81396899999999</v>
      </c>
      <c r="FR109" s="238">
        <f>'Master-National Baseline Data'!FR437</f>
        <v>9.3987219999999994</v>
      </c>
      <c r="FS109" s="238">
        <f>'Master-National Baseline Data'!FS437</f>
        <v>44.287904999999903</v>
      </c>
      <c r="FT109" s="238">
        <f>'Master-National Baseline Data'!FT437</f>
        <v>21.398984666666699</v>
      </c>
      <c r="FU109" s="238">
        <f>'Master-National Baseline Data'!FU437</f>
        <v>9.2726419999999905</v>
      </c>
      <c r="FV109" s="238">
        <f>'Master-National Baseline Data'!FV437</f>
        <v>10.1055996666667</v>
      </c>
      <c r="FW109" s="238">
        <f>'Master-National Baseline Data'!FW437</f>
        <v>1.70321366666667</v>
      </c>
      <c r="FX109" s="238">
        <f>'Master-National Baseline Data'!FX437</f>
        <v>4.9906676666666696</v>
      </c>
      <c r="FY109" s="238">
        <f>'Master-National Baseline Data'!FY437</f>
        <v>0.571952666666667</v>
      </c>
      <c r="FZ109" s="238">
        <f>'Master-National Baseline Data'!FZ437</f>
        <v>19.403929333333299</v>
      </c>
      <c r="GA109" s="241">
        <f>'Master-National Baseline Data'!GA437</f>
        <v>88.066626999999997</v>
      </c>
      <c r="GB109" s="54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</row>
    <row r="110" spans="1:217" x14ac:dyDescent="0.2">
      <c r="A110" s="73"/>
      <c r="B110" s="232">
        <f>'Master-National Baseline Data'!B438</f>
        <v>692</v>
      </c>
      <c r="C110" s="233" t="str">
        <f>'Master-National Baseline Data'!C438</f>
        <v>688S</v>
      </c>
      <c r="D110" s="233"/>
      <c r="E110" s="233" t="str">
        <f>'Master-National Baseline Data'!E438</f>
        <v>065</v>
      </c>
      <c r="F110" s="233" t="str">
        <f>'Master-National Baseline Data'!F438</f>
        <v xml:space="preserve">Cereals dominant and enset and root crops minor </v>
      </c>
      <c r="G110" s="233" t="str">
        <f>'Master-National Baseline Data'!G438</f>
        <v>SNNPRS</v>
      </c>
      <c r="H110" s="233" t="str">
        <f>'Master-National Baseline Data'!H438</f>
        <v>Wolayita</v>
      </c>
      <c r="I110" s="233" t="str">
        <f>'Master-National Baseline Data'!I438</f>
        <v xml:space="preserve">Damot Gale </v>
      </c>
      <c r="J110" s="233" t="str">
        <f>'Master-National Baseline Data'!J438</f>
        <v>Wondara Balose</v>
      </c>
      <c r="K110" s="233" t="str">
        <f>'Master-National Baseline Data'!K438</f>
        <v>Godaye</v>
      </c>
      <c r="L110" s="233" t="str">
        <f>'Master-National Baseline Data'!L438</f>
        <v>Godaye</v>
      </c>
      <c r="M110" s="233" t="str">
        <f>'Master-National Baseline Data'!M438</f>
        <v>SN-DaG-WB</v>
      </c>
      <c r="N110" s="233" t="str">
        <f>'Master-National Baseline Data'!N438</f>
        <v>Project scenario</v>
      </c>
      <c r="O110" s="233" t="str">
        <f>'Master-National Baseline Data'!O438</f>
        <v>Improved agroforestry</v>
      </c>
      <c r="P110" s="233" t="str">
        <f>'Master-National Baseline Data'!P438</f>
        <v>Improved agroforestry</v>
      </c>
      <c r="Q110" s="233" t="str">
        <f>'Master-National Baseline Data'!Q438</f>
        <v>Agroforestry rehabilitation - reduce soil erosion, soil fertility decline and land degradation, increase soil carbon, organic matter, soil water and improve agroecosystem biodiversity, crop productivity and yield</v>
      </c>
      <c r="R110" s="233" t="str">
        <f>'Master-National Baseline Data'!R438</f>
        <v>Integrated soil and water conservation and fertility - physical measures stone and soil bund, hillside terrace, stone check dam,  eye brow basin, deep water infiltration trenches  - biological measures multistory mixed agroforestry system, cereal and leguminous crops, vegetable, fruit, coffee and leguminous and non-leguminous tree and grass strip planting</v>
      </c>
      <c r="S110" s="233" t="str">
        <f>'Master-National Baseline Data'!S438</f>
        <v>Agroforestry</v>
      </c>
      <c r="T110" s="233" t="str">
        <f>'Master-National Baseline Data'!T438</f>
        <v>ISWF</v>
      </c>
      <c r="U110" s="233" t="str">
        <f>'Master-National Baseline Data'!U438</f>
        <v>ISWF_AF</v>
      </c>
      <c r="V110" s="233" t="str">
        <f>'Master-National Baseline Data'!V438</f>
        <v>ISWF_AF</v>
      </c>
      <c r="W110" s="234">
        <f>'Master-National Baseline Data'!W438</f>
        <v>1993</v>
      </c>
      <c r="X110" s="234">
        <f>'Master-National Baseline Data'!X438</f>
        <v>20</v>
      </c>
      <c r="Y110" s="235" t="str">
        <f>'Master-National Baseline Data'!Y438</f>
        <v>ISWF_AF_20</v>
      </c>
      <c r="Z110" s="235" t="str">
        <f>'Master-National Baseline Data'!Z438</f>
        <v xml:space="preserve">Stone and soil bund, hillside terrace, stone check dam,  eye brow basin, deep water infiltration trenches  </v>
      </c>
      <c r="AA110" s="235" t="str">
        <f>'Master-National Baseline Data'!AA438</f>
        <v>Multistory mixed agroforestry system, cereal and leguminous crops, vegetable, fruit, coffee and leguminous and non-leguminous tree planting and leguminous crop and grass strips</v>
      </c>
      <c r="AB110" s="235" t="str">
        <f>'Master-National Baseline Data'!AB438</f>
        <v>Acacia-Eucalyptus-Gravilea</v>
      </c>
      <c r="AC110" s="235" t="str">
        <f>'Master-National Baseline Data'!AC438</f>
        <v>No grasses</v>
      </c>
      <c r="AD110" s="235" t="str">
        <f>'Master-National Baseline Data'!AD438</f>
        <v>Maize,  pulses, sweet potatoes and enset</v>
      </c>
      <c r="AE110" s="235" t="str">
        <f>'Master-National Baseline Data'!AE438</f>
        <v>Maize-Taro-Cabbage-Enset-Beans-Coffee</v>
      </c>
      <c r="AF110" s="235" t="str">
        <f>'Master-National Baseline Data'!AF438</f>
        <v>Dense</v>
      </c>
      <c r="AG110" s="235" t="str">
        <f>'Master-National Baseline Data'!AG438</f>
        <v>Shoats and cattle</v>
      </c>
      <c r="AH110" s="235" t="str">
        <f>'Master-National Baseline Data'!AH438</f>
        <v>Surface sample</v>
      </c>
      <c r="AI110" s="235" t="str">
        <f>'Master-National Baseline Data'!AI438</f>
        <v>SN-DG-3r-HASF1-2-0-15cm</v>
      </c>
      <c r="AJ110" s="235">
        <f>'Master-National Baseline Data'!AJ438</f>
        <v>0</v>
      </c>
      <c r="AK110" s="235" t="str">
        <f>'Master-National Baseline Data'!AK438</f>
        <v>0-15</v>
      </c>
      <c r="AL110" s="235">
        <f>'Master-National Baseline Data'!AL438</f>
        <v>15</v>
      </c>
      <c r="AM110" s="235" t="str">
        <f>'Master-National Baseline Data'!AM438</f>
        <v>NOWC</v>
      </c>
      <c r="AN110" s="235" t="str">
        <f>'Master-National Baseline Data'!AN438</f>
        <v>MIR</v>
      </c>
      <c r="AO110" s="235">
        <f>'Master-National Baseline Data'!AO438</f>
        <v>0</v>
      </c>
      <c r="AP110" s="235">
        <f>'Master-National Baseline Data'!AP438</f>
        <v>367858.78</v>
      </c>
      <c r="AQ110" s="235">
        <f>'Master-National Baseline Data'!AQ438</f>
        <v>767518.24</v>
      </c>
      <c r="AR110" s="235">
        <f>'Master-National Baseline Data'!AR438</f>
        <v>6.9421299999999997</v>
      </c>
      <c r="AS110" s="235">
        <f>'Master-National Baseline Data'!AS438</f>
        <v>37.803852999999997</v>
      </c>
      <c r="AT110" s="235" t="str">
        <f>'Master-National Baseline Data'!AT438</f>
        <v>6°56'31.67"</v>
      </c>
      <c r="AU110" s="235" t="str">
        <f>'Master-National Baseline Data'!AU438</f>
        <v>37°48'13.87"</v>
      </c>
      <c r="AV110" s="235">
        <f>'Master-National Baseline Data'!AV438</f>
        <v>1331862.4084069901</v>
      </c>
      <c r="AW110" s="235">
        <f>'Master-National Baseline Data'!AW438</f>
        <v>817143.45055365597</v>
      </c>
      <c r="AX110" s="235">
        <f>'Master-National Baseline Data'!AX438</f>
        <v>2180</v>
      </c>
      <c r="AY110" s="235">
        <f>'Master-National Baseline Data'!AY438</f>
        <v>2153</v>
      </c>
      <c r="AZ110" s="235">
        <f>'Master-National Baseline Data'!AZ438</f>
        <v>-0.71651332999999995</v>
      </c>
      <c r="BA110" s="235">
        <f>'Master-National Baseline Data'!BA438</f>
        <v>-0.75613140999999995</v>
      </c>
      <c r="BB110" s="235">
        <f>'Master-National Baseline Data'!BB438</f>
        <v>-0.63121035999999997</v>
      </c>
      <c r="BC110" s="235">
        <f>'Master-National Baseline Data'!BC438</f>
        <v>-0.61659355000000005</v>
      </c>
      <c r="BD110" s="235">
        <f>'Master-National Baseline Data'!BD438</f>
        <v>-0.61277729000000003</v>
      </c>
      <c r="BE110" s="235">
        <f>'Master-National Baseline Data'!BE438</f>
        <v>-0.37368959000000002</v>
      </c>
      <c r="BF110" s="235">
        <f>'Master-National Baseline Data'!BF438</f>
        <v>-0.31365423999999997</v>
      </c>
      <c r="BG110" s="235">
        <f>'Master-National Baseline Data'!BG438</f>
        <v>56.516399999999997</v>
      </c>
      <c r="BH110" s="235">
        <f>'Master-National Baseline Data'!BH438</f>
        <v>2175</v>
      </c>
      <c r="BI110" s="235">
        <f>'Master-National Baseline Data'!BI438</f>
        <v>-9.5302299999999997E-5</v>
      </c>
      <c r="BJ110" s="235">
        <f>'Master-National Baseline Data'!BJ438</f>
        <v>-4.1435899999999999E-4</v>
      </c>
      <c r="BK110" s="235">
        <f>'Master-National Baseline Data'!BK438</f>
        <v>8.3817500000000003</v>
      </c>
      <c r="BL110" s="235">
        <f>'Master-National Baseline Data'!BL438</f>
        <v>450.435</v>
      </c>
      <c r="BM110" s="235">
        <f>'Master-National Baseline Data'!BM438</f>
        <v>-2.34656E-4</v>
      </c>
      <c r="BN110" s="235">
        <f>'Master-National Baseline Data'!BN438</f>
        <v>18.86</v>
      </c>
      <c r="BO110" s="235">
        <f>'Master-National Baseline Data'!BO438</f>
        <v>112.48</v>
      </c>
      <c r="BP110" s="235">
        <f>'Master-National Baseline Data'!BP438</f>
        <v>1349.76</v>
      </c>
      <c r="BQ110" s="235">
        <f>'Master-National Baseline Data'!BQ438</f>
        <v>105.72</v>
      </c>
      <c r="BR110" s="235">
        <f>'Master-National Baseline Data'!BR438</f>
        <v>1268.6399999999999</v>
      </c>
      <c r="BS110" s="235">
        <f>'Master-National Baseline Data'!BS438</f>
        <v>0.93990042674253194</v>
      </c>
      <c r="BT110" s="235">
        <f>'Master-National Baseline Data'!BT438</f>
        <v>15.7</v>
      </c>
      <c r="BU110" s="235">
        <f>'Master-National Baseline Data'!BU438</f>
        <v>4.25</v>
      </c>
      <c r="BV110" s="235">
        <f>'Master-National Baseline Data'!BV438</f>
        <v>12.06</v>
      </c>
      <c r="BW110" s="235">
        <f>'Master-National Baseline Data'!BW438</f>
        <v>-81</v>
      </c>
      <c r="BX110" s="235">
        <f>'Master-National Baseline Data'!BX438</f>
        <v>326</v>
      </c>
      <c r="BY110" s="235">
        <f>'Master-National Baseline Data'!BY438</f>
        <v>24.2</v>
      </c>
      <c r="BZ110" s="235" t="str">
        <f>'Master-National Baseline Data'!BZ438</f>
        <v>Humid</v>
      </c>
      <c r="CA110" s="235">
        <f>'Master-National Baseline Data'!CA438</f>
        <v>1.06</v>
      </c>
      <c r="CB110" s="235">
        <f>'Master-National Baseline Data'!CB438</f>
        <v>8.0718479156500003</v>
      </c>
      <c r="CC110" s="235">
        <f>'Master-National Baseline Data'!CC438</f>
        <v>1776</v>
      </c>
      <c r="CD110" s="235">
        <f>'Master-National Baseline Data'!CD438</f>
        <v>1776</v>
      </c>
      <c r="CE110" s="235">
        <f>'Master-National Baseline Data'!CE438</f>
        <v>2151</v>
      </c>
      <c r="CF110" s="235" t="str">
        <f>'Master-National Baseline Data'!CF438</f>
        <v>NPP Precipitation limited</v>
      </c>
      <c r="CG110" s="235">
        <f>'Master-National Baseline Data'!CG438</f>
        <v>0.9</v>
      </c>
      <c r="CH110" s="235">
        <f>'Master-National Baseline Data'!CH438</f>
        <v>0</v>
      </c>
      <c r="CI110" s="235" t="str">
        <f>'Master-National Baseline Data'!CI438</f>
        <v>Subtropical humid moist forest</v>
      </c>
      <c r="CJ110" s="235" t="str">
        <f>'Master-National Baseline Data'!CJ438</f>
        <v>Arid steppe hot</v>
      </c>
      <c r="CK110" s="235" t="str">
        <f>'Master-National Baseline Data'!CK438</f>
        <v>Semiarid</v>
      </c>
      <c r="CL110" s="235" t="str">
        <f>'Master-National Baseline Data'!CL438</f>
        <v>27 Feb - 9 Nov</v>
      </c>
      <c r="CM110" s="235" t="str">
        <f>'Master-National Baseline Data'!CM438</f>
        <v>High root activity</v>
      </c>
      <c r="CN110" s="235" t="str">
        <f>'Master-National Baseline Data'!CN438</f>
        <v>Black to dark reddish brown</v>
      </c>
      <c r="CO110" s="236">
        <f>'Master-National Baseline Data'!CO438</f>
        <v>1.1460726666666701</v>
      </c>
      <c r="CP110" s="236">
        <f>'Master-National Baseline Data'!CP438</f>
        <v>21.283945002891372</v>
      </c>
      <c r="CQ110" s="236">
        <f>'Master-National Baseline Data'!CQ438</f>
        <v>47.812349228601832</v>
      </c>
      <c r="CR110" s="236">
        <f>'Master-National Baseline Data'!CR438</f>
        <v>30.903705768506782</v>
      </c>
      <c r="CS110" s="237" t="str">
        <f>'Master-National Baseline Data'!CS438</f>
        <v>silt loam</v>
      </c>
      <c r="CT110" s="237" t="str">
        <f>'Master-National Baseline Data'!CT438</f>
        <v>Well drained</v>
      </c>
      <c r="CU110" s="236">
        <f>'Master-National Baseline Data'!CU438</f>
        <v>0.25969866666666702</v>
      </c>
      <c r="CV110" s="236">
        <f>'Master-National Baseline Data'!CV438</f>
        <v>0.43548666666666502</v>
      </c>
      <c r="CW110" s="236">
        <f>'Master-National Baseline Data'!CW438</f>
        <v>0.18169866666666701</v>
      </c>
      <c r="CX110" s="236">
        <f>'Master-National Baseline Data'!CX438</f>
        <v>2.40566366666667</v>
      </c>
      <c r="CY110" s="236">
        <f>'Master-National Baseline Data'!CY438</f>
        <v>6.3056053333333297</v>
      </c>
      <c r="CZ110" s="235">
        <f>'Master-National Baseline Data'!CZ438</f>
        <v>0</v>
      </c>
      <c r="DA110" s="235">
        <f>'Master-National Baseline Data'!DA438</f>
        <v>6.5</v>
      </c>
      <c r="DB110" s="235">
        <f>'Master-National Baseline Data'!DB438</f>
        <v>0.19439466666667027</v>
      </c>
      <c r="DC110" s="235" t="str">
        <f>'Master-National Baseline Data'!DC438</f>
        <v>No LR</v>
      </c>
      <c r="DD110" s="236">
        <f>'Master-National Baseline Data'!DD438</f>
        <v>5.7872146666666602</v>
      </c>
      <c r="DE110" s="236">
        <f>'Master-National Baseline Data'!DE438</f>
        <v>3.922488</v>
      </c>
      <c r="DF110" s="236">
        <f>'Master-National Baseline Data'!DF438</f>
        <v>2.28874166666666</v>
      </c>
      <c r="DG110" s="236">
        <f>'Master-National Baseline Data'!DG438</f>
        <v>0</v>
      </c>
      <c r="DH110" s="236">
        <f>'Master-National Baseline Data'!DH438</f>
        <v>2.28874166666666</v>
      </c>
      <c r="DI110" s="236">
        <f>'Master-National Baseline Data'!DI438</f>
        <v>22.887416666666599</v>
      </c>
      <c r="DJ110" s="236">
        <f>'Master-National Baseline Data'!DJ438</f>
        <v>0</v>
      </c>
      <c r="DK110" s="236">
        <f>'Master-National Baseline Data'!DK438</f>
        <v>22.887416666666599</v>
      </c>
      <c r="DL110" s="236">
        <f>'Master-National Baseline Data'!DL438</f>
        <v>39.34596397841667</v>
      </c>
      <c r="DM110" s="236">
        <f>'Master-National Baseline Data'!DM438</f>
        <v>0</v>
      </c>
      <c r="DN110" s="236">
        <f>'Master-National Baseline Data'!DN438</f>
        <v>0</v>
      </c>
      <c r="DO110" s="236">
        <f>'Master-National Baseline Data'!DO438</f>
        <v>39.34596397841667</v>
      </c>
      <c r="DP110" s="236">
        <f>'Master-National Baseline Data'!DP438</f>
        <v>144.2685345875278</v>
      </c>
      <c r="DQ110" s="236">
        <f>'Master-National Baseline Data'!DQ438</f>
        <v>0</v>
      </c>
      <c r="DR110" s="236">
        <f>'Master-National Baseline Data'!DR438</f>
        <v>0</v>
      </c>
      <c r="DS110" s="236">
        <f>'Master-National Baseline Data'!DS438</f>
        <v>144.2685345875278</v>
      </c>
      <c r="DT110" s="236">
        <f>'Master-National Baseline Data'!DT438</f>
        <v>0.17777299999999999</v>
      </c>
      <c r="DU110" s="236">
        <f>'Master-National Baseline Data'!DU438</f>
        <v>1.7777299999999998</v>
      </c>
      <c r="DV110" s="236">
        <f>'Master-National Baseline Data'!DV438</f>
        <v>12.874517877667925</v>
      </c>
      <c r="DW110" s="236">
        <f>'Master-National Baseline Data'!DW438</f>
        <v>228.585994</v>
      </c>
      <c r="DX110" s="236">
        <f>'Master-National Baseline Data'!DX438</f>
        <v>9.1476983333333308</v>
      </c>
      <c r="DY110" s="236">
        <f>'Master-National Baseline Data'!DY438</f>
        <v>2075.0214080000001</v>
      </c>
      <c r="DZ110" s="236">
        <f>'Master-National Baseline Data'!DZ438</f>
        <v>5.28548333333333</v>
      </c>
      <c r="EA110" s="236">
        <f>'Master-National Baseline Data'!EA438</f>
        <v>3.02595833333333</v>
      </c>
      <c r="EB110" s="236">
        <f>'Master-National Baseline Data'!EB438</f>
        <v>214.29152033333301</v>
      </c>
      <c r="EC110" s="236">
        <f>'Master-National Baseline Data'!EC438</f>
        <v>725.71376999999995</v>
      </c>
      <c r="ED110" s="236">
        <f>'Master-National Baseline Data'!ED438</f>
        <v>598.14768866666702</v>
      </c>
      <c r="EE110" s="236">
        <f>'Master-National Baseline Data'!EE438</f>
        <v>249.84470133333301</v>
      </c>
      <c r="EF110" s="236">
        <f>'Master-National Baseline Data'!EF438</f>
        <v>117.427820666667</v>
      </c>
      <c r="EG110" s="236">
        <f>'Master-National Baseline Data'!EG438</f>
        <v>10.3216486666667</v>
      </c>
      <c r="EH110" s="236">
        <f>'Master-National Baseline Data'!EH438</f>
        <v>44.046334999999999</v>
      </c>
      <c r="EI110" s="236">
        <f>'Master-National Baseline Data'!EI438</f>
        <v>24.329128333333301</v>
      </c>
      <c r="EJ110" s="236">
        <f>'Master-National Baseline Data'!EJ438</f>
        <v>15.928198999999999</v>
      </c>
      <c r="EK110" s="236">
        <f>'Master-National Baseline Data'!EK438</f>
        <v>10.314565999999999</v>
      </c>
      <c r="EL110" s="236">
        <f>'Master-National Baseline Data'!EL438</f>
        <v>1.82901466666667</v>
      </c>
      <c r="EM110" s="236">
        <f>'Master-National Baseline Data'!EM438</f>
        <v>5.1734289999999996</v>
      </c>
      <c r="EN110" s="236">
        <f>'Master-National Baseline Data'!EN438</f>
        <v>0.50942200000000004</v>
      </c>
      <c r="EO110" s="236">
        <f>'Master-National Baseline Data'!EO438</f>
        <v>20.1850253333333</v>
      </c>
      <c r="EP110" s="236">
        <f>'Master-National Baseline Data'!EP438</f>
        <v>87.662088999999995</v>
      </c>
      <c r="EQ110" s="235"/>
      <c r="ER110" s="238">
        <f>'Master-National Baseline Data'!ER438</f>
        <v>1.1460726666666701</v>
      </c>
      <c r="ES110" s="238">
        <f>'Master-National Baseline Data'!ES438</f>
        <v>20.9335946666667</v>
      </c>
      <c r="ET110" s="238">
        <f>'Master-National Baseline Data'!ET438</f>
        <v>47.025320666666701</v>
      </c>
      <c r="EU110" s="238">
        <f>'Master-National Baseline Data'!EU438</f>
        <v>30.395006666666699</v>
      </c>
      <c r="EV110" s="238">
        <f>'Master-National Baseline Data'!EV438</f>
        <v>0.25969866666666702</v>
      </c>
      <c r="EW110" s="238">
        <f>'Master-National Baseline Data'!EW438</f>
        <v>0.43548666666666502</v>
      </c>
      <c r="EX110" s="238">
        <f>'Master-National Baseline Data'!EX438</f>
        <v>0.18169866666666701</v>
      </c>
      <c r="EY110" s="238">
        <f>'Master-National Baseline Data'!EY438</f>
        <v>2.40566366666667</v>
      </c>
      <c r="EZ110" s="238">
        <f>'Master-National Baseline Data'!EZ438</f>
        <v>6.3056053333333297</v>
      </c>
      <c r="FA110" s="238">
        <f>'Master-National Baseline Data'!FA438</f>
        <v>5.7872146666666602</v>
      </c>
      <c r="FB110" s="238">
        <f>'Master-National Baseline Data'!FB438</f>
        <v>3.922488</v>
      </c>
      <c r="FC110" s="238">
        <f>'Master-National Baseline Data'!FC438</f>
        <v>2.28874166666666</v>
      </c>
      <c r="FD110" s="238">
        <f>'Master-National Baseline Data'!FD438</f>
        <v>22.887416666666599</v>
      </c>
      <c r="FE110" s="238">
        <f>'Master-National Baseline Data'!FE438</f>
        <v>0.17777299999999999</v>
      </c>
      <c r="FF110" s="238">
        <f>'Master-National Baseline Data'!FF438</f>
        <v>1.7777299999999998</v>
      </c>
      <c r="FG110" s="238">
        <f>'Master-National Baseline Data'!FG438</f>
        <v>12.874517877667925</v>
      </c>
      <c r="FH110" s="238">
        <f>'Master-National Baseline Data'!FH438</f>
        <v>228.585994</v>
      </c>
      <c r="FI110" s="238">
        <f>'Master-National Baseline Data'!FI438</f>
        <v>9.1476983333333308</v>
      </c>
      <c r="FJ110" s="238">
        <f>'Master-National Baseline Data'!FJ438</f>
        <v>2075.0214080000001</v>
      </c>
      <c r="FK110" s="238">
        <f>'Master-National Baseline Data'!FK438</f>
        <v>5.28548333333333</v>
      </c>
      <c r="FL110" s="238">
        <f>'Master-National Baseline Data'!FL438</f>
        <v>3.02595833333333</v>
      </c>
      <c r="FM110" s="238">
        <f>'Master-National Baseline Data'!FM438</f>
        <v>214.29152033333301</v>
      </c>
      <c r="FN110" s="238">
        <f>'Master-National Baseline Data'!FN438</f>
        <v>725.71376999999995</v>
      </c>
      <c r="FO110" s="238">
        <f>'Master-National Baseline Data'!FO438</f>
        <v>598.14768866666702</v>
      </c>
      <c r="FP110" s="238">
        <f>'Master-National Baseline Data'!FP438</f>
        <v>249.84470133333301</v>
      </c>
      <c r="FQ110" s="238">
        <f>'Master-National Baseline Data'!FQ438</f>
        <v>117.427820666667</v>
      </c>
      <c r="FR110" s="238">
        <f>'Master-National Baseline Data'!FR438</f>
        <v>10.3216486666667</v>
      </c>
      <c r="FS110" s="238">
        <f>'Master-National Baseline Data'!FS438</f>
        <v>44.046334999999999</v>
      </c>
      <c r="FT110" s="238">
        <f>'Master-National Baseline Data'!FT438</f>
        <v>24.329128333333301</v>
      </c>
      <c r="FU110" s="238">
        <f>'Master-National Baseline Data'!FU438</f>
        <v>15.928198999999999</v>
      </c>
      <c r="FV110" s="238">
        <f>'Master-National Baseline Data'!FV438</f>
        <v>10.314565999999999</v>
      </c>
      <c r="FW110" s="238">
        <f>'Master-National Baseline Data'!FW438</f>
        <v>1.82901466666667</v>
      </c>
      <c r="FX110" s="238">
        <f>'Master-National Baseline Data'!FX438</f>
        <v>5.1734289999999996</v>
      </c>
      <c r="FY110" s="238">
        <f>'Master-National Baseline Data'!FY438</f>
        <v>0.50942200000000004</v>
      </c>
      <c r="FZ110" s="238">
        <f>'Master-National Baseline Data'!FZ438</f>
        <v>20.1850253333333</v>
      </c>
      <c r="GA110" s="241">
        <f>'Master-National Baseline Data'!GA438</f>
        <v>87.662088999999995</v>
      </c>
      <c r="GB110" s="54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</row>
    <row r="111" spans="1:217" x14ac:dyDescent="0.2">
      <c r="A111" s="54"/>
      <c r="B111" s="232">
        <f>'Master-National Baseline Data'!B439</f>
        <v>693</v>
      </c>
      <c r="C111" s="233" t="str">
        <f>'Master-National Baseline Data'!C439</f>
        <v>689P</v>
      </c>
      <c r="D111" s="233" t="str">
        <f>'Master-National Baseline Data'!D439</f>
        <v>689P-BD81</v>
      </c>
      <c r="E111" s="233" t="str">
        <f>'Master-National Baseline Data'!E439</f>
        <v>065</v>
      </c>
      <c r="F111" s="233" t="str">
        <f>'Master-National Baseline Data'!F439</f>
        <v xml:space="preserve">Cereals dominant and enset and root crops minor </v>
      </c>
      <c r="G111" s="233" t="str">
        <f>'Master-National Baseline Data'!G439</f>
        <v>SNNPRS</v>
      </c>
      <c r="H111" s="233" t="str">
        <f>'Master-National Baseline Data'!H439</f>
        <v>Wolayita</v>
      </c>
      <c r="I111" s="233" t="str">
        <f>'Master-National Baseline Data'!I439</f>
        <v xml:space="preserve">Damot Gale </v>
      </c>
      <c r="J111" s="233" t="str">
        <f>'Master-National Baseline Data'!J439</f>
        <v>Wondara Balose</v>
      </c>
      <c r="K111" s="233" t="str">
        <f>'Master-National Baseline Data'!K439</f>
        <v>Godaye</v>
      </c>
      <c r="L111" s="233" t="str">
        <f>'Master-National Baseline Data'!L439</f>
        <v>Godaye</v>
      </c>
      <c r="M111" s="233" t="str">
        <f>'Master-National Baseline Data'!M439</f>
        <v>SN-DaG-WB</v>
      </c>
      <c r="N111" s="233" t="str">
        <f>'Master-National Baseline Data'!N439</f>
        <v>Project scenario</v>
      </c>
      <c r="O111" s="233" t="str">
        <f>'Master-National Baseline Data'!O439</f>
        <v>Improved agroforestry</v>
      </c>
      <c r="P111" s="233" t="str">
        <f>'Master-National Baseline Data'!P439</f>
        <v>Improved agroforestry</v>
      </c>
      <c r="Q111" s="233" t="str">
        <f>'Master-National Baseline Data'!Q439</f>
        <v>Agroforestry rehabilitation - reduce soil erosion, soil fertility decline and land degradation, increase soil carbon, organic matter, soil water and improve agroecosystem biodiversity, crop productivity and yield</v>
      </c>
      <c r="R111" s="233" t="str">
        <f>'Master-National Baseline Data'!R439</f>
        <v>Integrated soil and water conservation and fertility - physical measures stone and soil bund, hillside terrace, stone check dam,  eye brow basin, deep water infiltration trenches  - biological measures multistory mixed agroforestry system, cereal and leguminous crops, vegetable, fruit, coffee and leguminous and non-leguminous tree and grass strip planting</v>
      </c>
      <c r="S111" s="233" t="str">
        <f>'Master-National Baseline Data'!S439</f>
        <v>Agroforestry</v>
      </c>
      <c r="T111" s="233" t="str">
        <f>'Master-National Baseline Data'!T439</f>
        <v>ISWF</v>
      </c>
      <c r="U111" s="233" t="str">
        <f>'Master-National Baseline Data'!U439</f>
        <v>ISWF_AF</v>
      </c>
      <c r="V111" s="233" t="str">
        <f>'Master-National Baseline Data'!V439</f>
        <v>ISWF_AF</v>
      </c>
      <c r="W111" s="234">
        <f>'Master-National Baseline Data'!W439</f>
        <v>1993</v>
      </c>
      <c r="X111" s="234">
        <f>'Master-National Baseline Data'!X439</f>
        <v>20</v>
      </c>
      <c r="Y111" s="235" t="str">
        <f>'Master-National Baseline Data'!Y439</f>
        <v>ISWF_AF_20</v>
      </c>
      <c r="Z111" s="235" t="str">
        <f>'Master-National Baseline Data'!Z439</f>
        <v xml:space="preserve">Stone and soil bund, hillside terrace, stone check dam,  eye brow basin, deep water infiltration trenches  </v>
      </c>
      <c r="AA111" s="235" t="str">
        <f>'Master-National Baseline Data'!AA439</f>
        <v>Multistory mixed agroforestry system, cereal and leguminous crops, vegetable, fruit, coffee and leguminous and non-leguminous tree planting and leguminous crop and grass strips</v>
      </c>
      <c r="AB111" s="235" t="str">
        <f>'Master-National Baseline Data'!AB439</f>
        <v>Acacia-Eucalyptus-Gravilea</v>
      </c>
      <c r="AC111" s="235" t="str">
        <f>'Master-National Baseline Data'!AC439</f>
        <v>No grasses</v>
      </c>
      <c r="AD111" s="235" t="str">
        <f>'Master-National Baseline Data'!AD439</f>
        <v>Maize,  pulses, sweet potatoes and enset</v>
      </c>
      <c r="AE111" s="235" t="str">
        <f>'Master-National Baseline Data'!AE439</f>
        <v>Maize-Taro-Cabbage-Enset-Beans-Coffee</v>
      </c>
      <c r="AF111" s="235" t="str">
        <f>'Master-National Baseline Data'!AF439</f>
        <v>Dense</v>
      </c>
      <c r="AG111" s="235" t="str">
        <f>'Master-National Baseline Data'!AG439</f>
        <v>Shoats and cattle</v>
      </c>
      <c r="AH111" s="235" t="str">
        <f>'Master-National Baseline Data'!AH439</f>
        <v>Soil profile sample</v>
      </c>
      <c r="AI111" s="235" t="str">
        <f>'Master-National Baseline Data'!AI439</f>
        <v>SN-DG-3r-HASF2-0-15cm</v>
      </c>
      <c r="AJ111" s="235" t="str">
        <f>'Master-National Baseline Data'!AJ439</f>
        <v>SN-DG-3r-HASF2-BD-0-15cm</v>
      </c>
      <c r="AK111" s="235" t="str">
        <f>'Master-National Baseline Data'!AK439</f>
        <v>0-15</v>
      </c>
      <c r="AL111" s="235">
        <f>'Master-National Baseline Data'!AL439</f>
        <v>15</v>
      </c>
      <c r="AM111" s="235" t="str">
        <f>'Master-National Baseline Data'!AM439</f>
        <v>WC</v>
      </c>
      <c r="AN111" s="235" t="str">
        <f>'Master-National Baseline Data'!AN439</f>
        <v>MIR</v>
      </c>
      <c r="AO111" s="235">
        <f>'Master-National Baseline Data'!AO439</f>
        <v>0</v>
      </c>
      <c r="AP111" s="235">
        <f>'Master-National Baseline Data'!AP439</f>
        <v>368030.98</v>
      </c>
      <c r="AQ111" s="235">
        <f>'Master-National Baseline Data'!AQ439</f>
        <v>767445.23</v>
      </c>
      <c r="AR111" s="235">
        <f>'Master-National Baseline Data'!AR439</f>
        <v>6.9414730000000002</v>
      </c>
      <c r="AS111" s="235">
        <f>'Master-National Baseline Data'!AS439</f>
        <v>37.805413999999999</v>
      </c>
      <c r="AT111" s="235" t="str">
        <f>'Master-National Baseline Data'!AT439</f>
        <v>6°56'29.30"</v>
      </c>
      <c r="AU111" s="235" t="str">
        <f>'Master-National Baseline Data'!AU439</f>
        <v>37°48'19.49"</v>
      </c>
      <c r="AV111" s="235">
        <f>'Master-National Baseline Data'!AV439</f>
        <v>1331862.4084069901</v>
      </c>
      <c r="AW111" s="235">
        <f>'Master-National Baseline Data'!AW439</f>
        <v>817143.45055365597</v>
      </c>
      <c r="AX111" s="235">
        <f>'Master-National Baseline Data'!AX439</f>
        <v>2163</v>
      </c>
      <c r="AY111" s="235">
        <f>'Master-National Baseline Data'!AY439</f>
        <v>2149</v>
      </c>
      <c r="AZ111" s="235">
        <f>'Master-National Baseline Data'!AZ439</f>
        <v>-0.71651332999999995</v>
      </c>
      <c r="BA111" s="235">
        <f>'Master-National Baseline Data'!BA439</f>
        <v>-0.75613140999999995</v>
      </c>
      <c r="BB111" s="235">
        <f>'Master-National Baseline Data'!BB439</f>
        <v>-0.63121035999999997</v>
      </c>
      <c r="BC111" s="235">
        <f>'Master-National Baseline Data'!BC439</f>
        <v>-0.61659355000000005</v>
      </c>
      <c r="BD111" s="235">
        <f>'Master-National Baseline Data'!BD439</f>
        <v>-0.61277729000000003</v>
      </c>
      <c r="BE111" s="235">
        <f>'Master-National Baseline Data'!BE439</f>
        <v>-0.37368959000000002</v>
      </c>
      <c r="BF111" s="235">
        <f>'Master-National Baseline Data'!BF439</f>
        <v>-0.31365423999999997</v>
      </c>
      <c r="BG111" s="235">
        <f>'Master-National Baseline Data'!BG439</f>
        <v>56.516399999999997</v>
      </c>
      <c r="BH111" s="235">
        <f>'Master-National Baseline Data'!BH439</f>
        <v>2175</v>
      </c>
      <c r="BI111" s="235">
        <f>'Master-National Baseline Data'!BI439</f>
        <v>-9.5302299999999997E-5</v>
      </c>
      <c r="BJ111" s="235">
        <f>'Master-National Baseline Data'!BJ439</f>
        <v>-4.1435899999999999E-4</v>
      </c>
      <c r="BK111" s="235">
        <f>'Master-National Baseline Data'!BK439</f>
        <v>8.3817500000000003</v>
      </c>
      <c r="BL111" s="235">
        <f>'Master-National Baseline Data'!BL439</f>
        <v>450.435</v>
      </c>
      <c r="BM111" s="235">
        <f>'Master-National Baseline Data'!BM439</f>
        <v>-2.34656E-4</v>
      </c>
      <c r="BN111" s="235">
        <f>'Master-National Baseline Data'!BN439</f>
        <v>18.86</v>
      </c>
      <c r="BO111" s="235">
        <f>'Master-National Baseline Data'!BO439</f>
        <v>112.48</v>
      </c>
      <c r="BP111" s="235">
        <f>'Master-National Baseline Data'!BP439</f>
        <v>1349.76</v>
      </c>
      <c r="BQ111" s="235">
        <f>'Master-National Baseline Data'!BQ439</f>
        <v>105.72</v>
      </c>
      <c r="BR111" s="235">
        <f>'Master-National Baseline Data'!BR439</f>
        <v>1268.6399999999999</v>
      </c>
      <c r="BS111" s="235">
        <f>'Master-National Baseline Data'!BS439</f>
        <v>0.93990042674253194</v>
      </c>
      <c r="BT111" s="235">
        <f>'Master-National Baseline Data'!BT439</f>
        <v>15.7</v>
      </c>
      <c r="BU111" s="235">
        <f>'Master-National Baseline Data'!BU439</f>
        <v>4.25</v>
      </c>
      <c r="BV111" s="235">
        <f>'Master-National Baseline Data'!BV439</f>
        <v>12.06</v>
      </c>
      <c r="BW111" s="235">
        <f>'Master-National Baseline Data'!BW439</f>
        <v>-81</v>
      </c>
      <c r="BX111" s="235">
        <f>'Master-National Baseline Data'!BX439</f>
        <v>326</v>
      </c>
      <c r="BY111" s="235">
        <f>'Master-National Baseline Data'!BY439</f>
        <v>24.2</v>
      </c>
      <c r="BZ111" s="235" t="str">
        <f>'Master-National Baseline Data'!BZ439</f>
        <v>Humid</v>
      </c>
      <c r="CA111" s="235">
        <f>'Master-National Baseline Data'!CA439</f>
        <v>1.06</v>
      </c>
      <c r="CB111" s="235">
        <f>'Master-National Baseline Data'!CB439</f>
        <v>8.56032371521</v>
      </c>
      <c r="CC111" s="235">
        <f>'Master-National Baseline Data'!CC439</f>
        <v>1776</v>
      </c>
      <c r="CD111" s="235">
        <f>'Master-National Baseline Data'!CD439</f>
        <v>1776</v>
      </c>
      <c r="CE111" s="235">
        <f>'Master-National Baseline Data'!CE439</f>
        <v>2151</v>
      </c>
      <c r="CF111" s="235" t="str">
        <f>'Master-National Baseline Data'!CF439</f>
        <v>NPP Precipitation limited</v>
      </c>
      <c r="CG111" s="235">
        <f>'Master-National Baseline Data'!CG439</f>
        <v>0.9</v>
      </c>
      <c r="CH111" s="235">
        <f>'Master-National Baseline Data'!CH439</f>
        <v>0</v>
      </c>
      <c r="CI111" s="235" t="str">
        <f>'Master-National Baseline Data'!CI439</f>
        <v>Subtropical humid moist forest</v>
      </c>
      <c r="CJ111" s="235" t="str">
        <f>'Master-National Baseline Data'!CJ439</f>
        <v>Arid steppe hot</v>
      </c>
      <c r="CK111" s="235" t="str">
        <f>'Master-National Baseline Data'!CK439</f>
        <v>Semiarid</v>
      </c>
      <c r="CL111" s="235" t="str">
        <f>'Master-National Baseline Data'!CL439</f>
        <v>27 Feb - 9 Nov</v>
      </c>
      <c r="CM111" s="235" t="str">
        <f>'Master-National Baseline Data'!CM439</f>
        <v>High root activity</v>
      </c>
      <c r="CN111" s="235" t="str">
        <f>'Master-National Baseline Data'!CN439</f>
        <v>Dark reddish brown</v>
      </c>
      <c r="CO111" s="236">
        <f>'Master-National Baseline Data'!CO439</f>
        <v>1.06816528591635</v>
      </c>
      <c r="CP111" s="236">
        <f>'Master-National Baseline Data'!CP439</f>
        <v>22.024233779999999</v>
      </c>
      <c r="CQ111" s="236">
        <f>'Master-National Baseline Data'!CQ439</f>
        <v>53.171774769999999</v>
      </c>
      <c r="CR111" s="236">
        <f>'Master-National Baseline Data'!CR439</f>
        <v>24.803991450000002</v>
      </c>
      <c r="CS111" s="237" t="str">
        <f>'Master-National Baseline Data'!CS439</f>
        <v>silt loam</v>
      </c>
      <c r="CT111" s="237" t="str">
        <f>'Master-National Baseline Data'!CT439</f>
        <v>Well drained</v>
      </c>
      <c r="CU111" s="236">
        <f>'Master-National Baseline Data'!CU439</f>
        <v>0.31488022751855016</v>
      </c>
      <c r="CV111" s="236">
        <f>'Master-National Baseline Data'!CV439</f>
        <v>0.49579831932773111</v>
      </c>
      <c r="CW111" s="236">
        <f>'Master-National Baseline Data'!CW439</f>
        <v>0.18091809180918092</v>
      </c>
      <c r="CX111" s="236">
        <f>'Master-National Baseline Data'!CX439</f>
        <v>2.2316043425814183</v>
      </c>
      <c r="CY111" s="236">
        <f>'Master-National Baseline Data'!CY439</f>
        <v>6.5570000000000004</v>
      </c>
      <c r="CZ111" s="235">
        <f>'Master-National Baseline Data'!CZ439</f>
        <v>0</v>
      </c>
      <c r="DA111" s="235">
        <f>'Master-National Baseline Data'!DA439</f>
        <v>6.5</v>
      </c>
      <c r="DB111" s="235">
        <f>'Master-National Baseline Data'!DB439</f>
        <v>-5.7000000000000384E-2</v>
      </c>
      <c r="DC111" s="235" t="str">
        <f>'Master-National Baseline Data'!DC439</f>
        <v>No LR</v>
      </c>
      <c r="DD111" s="236">
        <f>'Master-National Baseline Data'!DD439</f>
        <v>7.3411474398519276</v>
      </c>
      <c r="DE111" s="236">
        <f>'Master-National Baseline Data'!DE439</f>
        <v>5.9088032078963497</v>
      </c>
      <c r="DF111" s="236">
        <f>'Master-National Baseline Data'!DF439</f>
        <v>3.495692</v>
      </c>
      <c r="DG111" s="236">
        <f>'Master-National Baseline Data'!DG439</f>
        <v>3.495692</v>
      </c>
      <c r="DH111" s="236">
        <f>'Master-National Baseline Data'!DH439</f>
        <v>3.495692</v>
      </c>
      <c r="DI111" s="236">
        <f>'Master-National Baseline Data'!DI439</f>
        <v>34.956919999999997</v>
      </c>
      <c r="DJ111" s="236">
        <f>'Master-National Baseline Data'!DJ439</f>
        <v>0</v>
      </c>
      <c r="DK111" s="236">
        <f>'Master-National Baseline Data'!DK439</f>
        <v>34.956919999999997</v>
      </c>
      <c r="DL111" s="236">
        <f>'Master-National Baseline Data'!DL439</f>
        <v>56.009652669832448</v>
      </c>
      <c r="DM111" s="236">
        <f>'Master-National Baseline Data'!DM439</f>
        <v>56.009652669832448</v>
      </c>
      <c r="DN111" s="236">
        <f>'Master-National Baseline Data'!DN439</f>
        <v>202.23979385997188</v>
      </c>
      <c r="DO111" s="236">
        <f>'Master-National Baseline Data'!DO439</f>
        <v>56.009652669832448</v>
      </c>
      <c r="DP111" s="236">
        <f>'Master-National Baseline Data'!DP439</f>
        <v>205.36872645605231</v>
      </c>
      <c r="DQ111" s="236">
        <f>'Master-National Baseline Data'!DQ439</f>
        <v>205.36872645605231</v>
      </c>
      <c r="DR111" s="236">
        <f>'Master-National Baseline Data'!DR439</f>
        <v>741.5459108198969</v>
      </c>
      <c r="DS111" s="236">
        <f>'Master-National Baseline Data'!DS439</f>
        <v>205.36872645605231</v>
      </c>
      <c r="DT111" s="236">
        <f>'Master-National Baseline Data'!DT439</f>
        <v>0.30280000000000001</v>
      </c>
      <c r="DU111" s="236">
        <f>'Master-National Baseline Data'!DU439</f>
        <v>3.028</v>
      </c>
      <c r="DV111" s="236">
        <f>'Master-National Baseline Data'!DV439</f>
        <v>11.54455746367239</v>
      </c>
      <c r="DW111" s="236">
        <f>'Master-National Baseline Data'!DW439</f>
        <v>193.41947425942121</v>
      </c>
      <c r="DX111" s="236">
        <f>'Master-National Baseline Data'!DX439</f>
        <v>5.1157211428357554</v>
      </c>
      <c r="DY111" s="236">
        <f>'Master-National Baseline Data'!DY439</f>
        <v>2680.4177995257878</v>
      </c>
      <c r="DZ111" s="236">
        <f>'Master-National Baseline Data'!DZ439</f>
        <v>7.0499260623142863</v>
      </c>
      <c r="EA111" s="236">
        <f>'Master-National Baseline Data'!EA439</f>
        <v>5.0509105511831889</v>
      </c>
      <c r="EB111" s="236">
        <f>'Master-National Baseline Data'!EB439</f>
        <v>235.90384684865595</v>
      </c>
      <c r="EC111" s="236">
        <f>'Master-National Baseline Data'!EC439</f>
        <v>909.41605647243728</v>
      </c>
      <c r="ED111" s="236">
        <f>'Master-National Baseline Data'!ED439</f>
        <v>786.02188935633444</v>
      </c>
      <c r="EE111" s="236">
        <f>'Master-National Baseline Data'!EE439</f>
        <v>267.93594035268171</v>
      </c>
      <c r="EF111" s="236">
        <f>'Master-National Baseline Data'!EF439</f>
        <v>129.66154063890031</v>
      </c>
      <c r="EG111" s="236">
        <f>'Master-National Baseline Data'!EG439</f>
        <v>14.516366070471253</v>
      </c>
      <c r="EH111" s="236">
        <f>'Master-National Baseline Data'!EH439</f>
        <v>56.351716823596135</v>
      </c>
      <c r="EI111" s="236">
        <f>'Master-National Baseline Data'!EI439</f>
        <v>51.320732013890677</v>
      </c>
      <c r="EJ111" s="236">
        <f>'Master-National Baseline Data'!EJ439</f>
        <v>24.623330490499036</v>
      </c>
      <c r="EK111" s="236">
        <f>'Master-National Baseline Data'!EK439</f>
        <v>13.402088997628939</v>
      </c>
      <c r="EL111" s="236">
        <f>'Master-National Baseline Data'!EL439</f>
        <v>2.3318360422370188</v>
      </c>
      <c r="EM111" s="236">
        <f>'Master-National Baseline Data'!EM439</f>
        <v>6.5501824113027869</v>
      </c>
      <c r="EN111" s="236">
        <f>'Master-National Baseline Data'!EN439</f>
        <v>0.56374582886478397</v>
      </c>
      <c r="EO111" s="236">
        <f>'Master-National Baseline Data'!EO439</f>
        <v>24.782048022627741</v>
      </c>
      <c r="EP111" s="236">
        <f>'Master-National Baseline Data'!EP439</f>
        <v>92.195177973877875</v>
      </c>
      <c r="EQ111" s="235"/>
      <c r="ER111" s="238">
        <f>'Master-National Baseline Data'!ER439</f>
        <v>1.1090296666666699</v>
      </c>
      <c r="ES111" s="238">
        <f>'Master-National Baseline Data'!ES439</f>
        <v>20.948747999999998</v>
      </c>
      <c r="ET111" s="238">
        <f>'Master-National Baseline Data'!ET439</f>
        <v>50.9033423333332</v>
      </c>
      <c r="EU111" s="238">
        <f>'Master-National Baseline Data'!EU439</f>
        <v>26.660600333333299</v>
      </c>
      <c r="EV111" s="238">
        <f>'Master-National Baseline Data'!EV439</f>
        <v>0.29866100000000101</v>
      </c>
      <c r="EW111" s="238">
        <f>'Master-National Baseline Data'!EW439</f>
        <v>0.47834599999999999</v>
      </c>
      <c r="EX111" s="238">
        <f>'Master-National Baseline Data'!EX439</f>
        <v>0.179162666666667</v>
      </c>
      <c r="EY111" s="238">
        <f>'Master-National Baseline Data'!EY439</f>
        <v>2.2793283333333298</v>
      </c>
      <c r="EZ111" s="238">
        <f>'Master-National Baseline Data'!EZ439</f>
        <v>6.4491013333333296</v>
      </c>
      <c r="FA111" s="238">
        <f>'Master-National Baseline Data'!FA439</f>
        <v>6.5197670000000096</v>
      </c>
      <c r="FB111" s="238">
        <f>'Master-National Baseline Data'!FB439</f>
        <v>5.0295683333333399</v>
      </c>
      <c r="FC111" s="238">
        <f>'Master-National Baseline Data'!FC439</f>
        <v>2.8378036666666699</v>
      </c>
      <c r="FD111" s="238">
        <f>'Master-National Baseline Data'!FD439</f>
        <v>28.378036666666699</v>
      </c>
      <c r="FE111" s="238">
        <f>'Master-National Baseline Data'!FE439</f>
        <v>0.23379033333333299</v>
      </c>
      <c r="FF111" s="238">
        <f>'Master-National Baseline Data'!FF439</f>
        <v>2.3379033333333297</v>
      </c>
      <c r="FG111" s="238">
        <f>'Master-National Baseline Data'!FG439</f>
        <v>12.138242100115377</v>
      </c>
      <c r="FH111" s="238">
        <f>'Master-National Baseline Data'!FH439</f>
        <v>203.57796566666599</v>
      </c>
      <c r="FI111" s="238">
        <f>'Master-National Baseline Data'!FI439</f>
        <v>5.3383306666666597</v>
      </c>
      <c r="FJ111" s="238">
        <f>'Master-National Baseline Data'!FJ439</f>
        <v>2341.4226573333299</v>
      </c>
      <c r="FK111" s="238">
        <f>'Master-National Baseline Data'!FK439</f>
        <v>6.2465600000000103</v>
      </c>
      <c r="FL111" s="238">
        <f>'Master-National Baseline Data'!FL439</f>
        <v>4.3096656666666702</v>
      </c>
      <c r="FM111" s="238">
        <f>'Master-National Baseline Data'!FM439</f>
        <v>258.66933166666701</v>
      </c>
      <c r="FN111" s="238">
        <f>'Master-National Baseline Data'!FN439</f>
        <v>790.69873566666604</v>
      </c>
      <c r="FO111" s="238">
        <f>'Master-National Baseline Data'!FO439</f>
        <v>671.79509733333305</v>
      </c>
      <c r="FP111" s="238">
        <f>'Master-National Baseline Data'!FP439</f>
        <v>248.508594333334</v>
      </c>
      <c r="FQ111" s="238">
        <f>'Master-National Baseline Data'!FQ439</f>
        <v>126.480012</v>
      </c>
      <c r="FR111" s="238">
        <f>'Master-National Baseline Data'!FR439</f>
        <v>11.052737333333299</v>
      </c>
      <c r="FS111" s="238">
        <f>'Master-National Baseline Data'!FS439</f>
        <v>49.425413999999897</v>
      </c>
      <c r="FT111" s="238">
        <f>'Master-National Baseline Data'!FT439</f>
        <v>37.691573333333302</v>
      </c>
      <c r="FU111" s="238">
        <f>'Master-National Baseline Data'!FU439</f>
        <v>18.539422999999999</v>
      </c>
      <c r="FV111" s="238">
        <f>'Master-National Baseline Data'!FV439</f>
        <v>11.573399</v>
      </c>
      <c r="FW111" s="238">
        <f>'Master-National Baseline Data'!FW439</f>
        <v>1.98889633333334</v>
      </c>
      <c r="FX111" s="238">
        <f>'Master-National Baseline Data'!FX439</f>
        <v>5.74453700000001</v>
      </c>
      <c r="FY111" s="238">
        <f>'Master-National Baseline Data'!FY439</f>
        <v>0.54591466666666699</v>
      </c>
      <c r="FZ111" s="238">
        <f>'Master-National Baseline Data'!FZ439</f>
        <v>22.118522666666699</v>
      </c>
      <c r="GA111" s="241">
        <f>'Master-National Baseline Data'!GA439</f>
        <v>89.770329666666598</v>
      </c>
      <c r="GB111" s="54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</row>
    <row r="112" spans="1:217" x14ac:dyDescent="0.2">
      <c r="A112" s="54"/>
      <c r="B112" s="232">
        <f>'Master-National Baseline Data'!B440</f>
        <v>694</v>
      </c>
      <c r="C112" s="233" t="str">
        <f>'Master-National Baseline Data'!C440</f>
        <v>690P</v>
      </c>
      <c r="D112" s="233" t="str">
        <f>'Master-National Baseline Data'!D440</f>
        <v>690P-BD82</v>
      </c>
      <c r="E112" s="233" t="str">
        <f>'Master-National Baseline Data'!E440</f>
        <v>065</v>
      </c>
      <c r="F112" s="233" t="str">
        <f>'Master-National Baseline Data'!F440</f>
        <v xml:space="preserve">Cereals dominant and enset and root crops minor </v>
      </c>
      <c r="G112" s="233" t="str">
        <f>'Master-National Baseline Data'!G440</f>
        <v>SNNPRS</v>
      </c>
      <c r="H112" s="233" t="str">
        <f>'Master-National Baseline Data'!H440</f>
        <v>Wolayita</v>
      </c>
      <c r="I112" s="233" t="str">
        <f>'Master-National Baseline Data'!I440</f>
        <v xml:space="preserve">Damot Gale </v>
      </c>
      <c r="J112" s="233" t="str">
        <f>'Master-National Baseline Data'!J440</f>
        <v>Wondara Balose</v>
      </c>
      <c r="K112" s="233" t="str">
        <f>'Master-National Baseline Data'!K440</f>
        <v>Godaye</v>
      </c>
      <c r="L112" s="233" t="str">
        <f>'Master-National Baseline Data'!L440</f>
        <v>Godaye</v>
      </c>
      <c r="M112" s="233" t="str">
        <f>'Master-National Baseline Data'!M440</f>
        <v>SN-DaG-WB</v>
      </c>
      <c r="N112" s="233" t="str">
        <f>'Master-National Baseline Data'!N440</f>
        <v>Project scenario</v>
      </c>
      <c r="O112" s="233" t="str">
        <f>'Master-National Baseline Data'!O440</f>
        <v>Improved agroforestry</v>
      </c>
      <c r="P112" s="233" t="str">
        <f>'Master-National Baseline Data'!P440</f>
        <v>Improved agroforestry</v>
      </c>
      <c r="Q112" s="233" t="str">
        <f>'Master-National Baseline Data'!Q440</f>
        <v>Agroforestry rehabilitation - reduce soil erosion, soil fertility decline and land degradation, increase soil carbon, organic matter, soil water and improve agroecosystem biodiversity, crop productivity and yield</v>
      </c>
      <c r="R112" s="233" t="str">
        <f>'Master-National Baseline Data'!R440</f>
        <v>Integrated soil and water conservation and fertility - physical measures stone and soil bund, hillside terrace, stone check dam,  eye brow basin, deep water infiltration trenches  - biological measures multistory mixed agroforestry system, cereal and leguminous crops, vegetable, fruit, coffee and leguminous and non-leguminous tree and grass strip planting</v>
      </c>
      <c r="S112" s="233" t="str">
        <f>'Master-National Baseline Data'!S440</f>
        <v>Agroforestry</v>
      </c>
      <c r="T112" s="233" t="str">
        <f>'Master-National Baseline Data'!T440</f>
        <v>ISWF</v>
      </c>
      <c r="U112" s="233" t="str">
        <f>'Master-National Baseline Data'!U440</f>
        <v>ISWF_AF</v>
      </c>
      <c r="V112" s="233" t="str">
        <f>'Master-National Baseline Data'!V440</f>
        <v>ISWF_AF</v>
      </c>
      <c r="W112" s="234">
        <f>'Master-National Baseline Data'!W440</f>
        <v>1993</v>
      </c>
      <c r="X112" s="234">
        <f>'Master-National Baseline Data'!X440</f>
        <v>20</v>
      </c>
      <c r="Y112" s="235" t="str">
        <f>'Master-National Baseline Data'!Y440</f>
        <v>ISWF_AF_20</v>
      </c>
      <c r="Z112" s="235" t="str">
        <f>'Master-National Baseline Data'!Z440</f>
        <v xml:space="preserve">Stone and soil bund, hillside terrace, stone check dam,  eye brow basin, deep water infiltration trenches  </v>
      </c>
      <c r="AA112" s="235" t="str">
        <f>'Master-National Baseline Data'!AA440</f>
        <v>Multistory mixed agroforestry system, cereal and leguminous crops, vegetable, fruit, coffee and leguminous and non-leguminous tree planting and leguminous crop and grass strips</v>
      </c>
      <c r="AB112" s="235" t="str">
        <f>'Master-National Baseline Data'!AB440</f>
        <v>Acacia-Eucalyptus-Gravilea</v>
      </c>
      <c r="AC112" s="235" t="str">
        <f>'Master-National Baseline Data'!AC440</f>
        <v>No grasses</v>
      </c>
      <c r="AD112" s="235" t="str">
        <f>'Master-National Baseline Data'!AD440</f>
        <v>Maize,  pulses, sweet potatoes and enset</v>
      </c>
      <c r="AE112" s="235" t="str">
        <f>'Master-National Baseline Data'!AE440</f>
        <v>Maize-Taro-Cabbage-Enset-Beans-Coffee</v>
      </c>
      <c r="AF112" s="235" t="str">
        <f>'Master-National Baseline Data'!AF440</f>
        <v>Dense</v>
      </c>
      <c r="AG112" s="235" t="str">
        <f>'Master-National Baseline Data'!AG440</f>
        <v>Shoats and cattle</v>
      </c>
      <c r="AH112" s="235" t="str">
        <f>'Master-National Baseline Data'!AH440</f>
        <v>Soil profile sample</v>
      </c>
      <c r="AI112" s="235" t="str">
        <f>'Master-National Baseline Data'!AI440</f>
        <v>SN-DG-3r-HASF2-15-45cm</v>
      </c>
      <c r="AJ112" s="235" t="str">
        <f>'Master-National Baseline Data'!AJ440</f>
        <v>SN-DG-3r-HASF2-BD-15-45cm</v>
      </c>
      <c r="AK112" s="235" t="str">
        <f>'Master-National Baseline Data'!AK440</f>
        <v>15-45</v>
      </c>
      <c r="AL112" s="235">
        <f>'Master-National Baseline Data'!AL440</f>
        <v>30</v>
      </c>
      <c r="AM112" s="235" t="str">
        <f>'Master-National Baseline Data'!AM440</f>
        <v>WC</v>
      </c>
      <c r="AN112" s="235" t="str">
        <f>'Master-National Baseline Data'!AN440</f>
        <v>MIR</v>
      </c>
      <c r="AO112" s="235">
        <f>'Master-National Baseline Data'!AO440</f>
        <v>0</v>
      </c>
      <c r="AP112" s="235">
        <f>'Master-National Baseline Data'!AP440</f>
        <v>368030.98</v>
      </c>
      <c r="AQ112" s="235">
        <f>'Master-National Baseline Data'!AQ440</f>
        <v>767445.23</v>
      </c>
      <c r="AR112" s="235">
        <f>'Master-National Baseline Data'!AR440</f>
        <v>6.9414730000000002</v>
      </c>
      <c r="AS112" s="235">
        <f>'Master-National Baseline Data'!AS440</f>
        <v>37.805413999999999</v>
      </c>
      <c r="AT112" s="235" t="str">
        <f>'Master-National Baseline Data'!AT440</f>
        <v>6°56'29.30"</v>
      </c>
      <c r="AU112" s="235" t="str">
        <f>'Master-National Baseline Data'!AU440</f>
        <v>37°48'19.49"</v>
      </c>
      <c r="AV112" s="235">
        <f>'Master-National Baseline Data'!AV440</f>
        <v>1331862.4084069901</v>
      </c>
      <c r="AW112" s="235">
        <f>'Master-National Baseline Data'!AW440</f>
        <v>817143.45055365597</v>
      </c>
      <c r="AX112" s="235">
        <f>'Master-National Baseline Data'!AX440</f>
        <v>2163</v>
      </c>
      <c r="AY112" s="235">
        <f>'Master-National Baseline Data'!AY440</f>
        <v>2149</v>
      </c>
      <c r="AZ112" s="235">
        <f>'Master-National Baseline Data'!AZ440</f>
        <v>-0.71651332999999995</v>
      </c>
      <c r="BA112" s="235">
        <f>'Master-National Baseline Data'!BA440</f>
        <v>-0.75613140999999995</v>
      </c>
      <c r="BB112" s="235">
        <f>'Master-National Baseline Data'!BB440</f>
        <v>-0.63121035999999997</v>
      </c>
      <c r="BC112" s="235">
        <f>'Master-National Baseline Data'!BC440</f>
        <v>-0.61659355000000005</v>
      </c>
      <c r="BD112" s="235">
        <f>'Master-National Baseline Data'!BD440</f>
        <v>-0.61277729000000003</v>
      </c>
      <c r="BE112" s="235">
        <f>'Master-National Baseline Data'!BE440</f>
        <v>-0.37368959000000002</v>
      </c>
      <c r="BF112" s="235">
        <f>'Master-National Baseline Data'!BF440</f>
        <v>-0.31365423999999997</v>
      </c>
      <c r="BG112" s="235">
        <f>'Master-National Baseline Data'!BG440</f>
        <v>56.516399999999997</v>
      </c>
      <c r="BH112" s="235">
        <f>'Master-National Baseline Data'!BH440</f>
        <v>2175</v>
      </c>
      <c r="BI112" s="235">
        <f>'Master-National Baseline Data'!BI440</f>
        <v>-9.5302299999999997E-5</v>
      </c>
      <c r="BJ112" s="235">
        <f>'Master-National Baseline Data'!BJ440</f>
        <v>-4.1435899999999999E-4</v>
      </c>
      <c r="BK112" s="235">
        <f>'Master-National Baseline Data'!BK440</f>
        <v>8.3817500000000003</v>
      </c>
      <c r="BL112" s="235">
        <f>'Master-National Baseline Data'!BL440</f>
        <v>450.435</v>
      </c>
      <c r="BM112" s="235">
        <f>'Master-National Baseline Data'!BM440</f>
        <v>-2.34656E-4</v>
      </c>
      <c r="BN112" s="235">
        <f>'Master-National Baseline Data'!BN440</f>
        <v>18.86</v>
      </c>
      <c r="BO112" s="235">
        <f>'Master-National Baseline Data'!BO440</f>
        <v>112.48</v>
      </c>
      <c r="BP112" s="235">
        <f>'Master-National Baseline Data'!BP440</f>
        <v>1349.76</v>
      </c>
      <c r="BQ112" s="235">
        <f>'Master-National Baseline Data'!BQ440</f>
        <v>105.72</v>
      </c>
      <c r="BR112" s="235">
        <f>'Master-National Baseline Data'!BR440</f>
        <v>1268.6399999999999</v>
      </c>
      <c r="BS112" s="235">
        <f>'Master-National Baseline Data'!BS440</f>
        <v>0.93990042674253194</v>
      </c>
      <c r="BT112" s="235">
        <f>'Master-National Baseline Data'!BT440</f>
        <v>15.7</v>
      </c>
      <c r="BU112" s="235">
        <f>'Master-National Baseline Data'!BU440</f>
        <v>4.25</v>
      </c>
      <c r="BV112" s="235">
        <f>'Master-National Baseline Data'!BV440</f>
        <v>12.06</v>
      </c>
      <c r="BW112" s="235">
        <f>'Master-National Baseline Data'!BW440</f>
        <v>-81</v>
      </c>
      <c r="BX112" s="235">
        <f>'Master-National Baseline Data'!BX440</f>
        <v>326</v>
      </c>
      <c r="BY112" s="235">
        <f>'Master-National Baseline Data'!BY440</f>
        <v>24.2</v>
      </c>
      <c r="BZ112" s="235" t="str">
        <f>'Master-National Baseline Data'!BZ440</f>
        <v>Humid</v>
      </c>
      <c r="CA112" s="235">
        <f>'Master-National Baseline Data'!CA440</f>
        <v>1.06</v>
      </c>
      <c r="CB112" s="235">
        <f>'Master-National Baseline Data'!CB440</f>
        <v>8.56032371521</v>
      </c>
      <c r="CC112" s="235">
        <f>'Master-National Baseline Data'!CC440</f>
        <v>1776</v>
      </c>
      <c r="CD112" s="235">
        <f>'Master-National Baseline Data'!CD440</f>
        <v>1776</v>
      </c>
      <c r="CE112" s="235">
        <f>'Master-National Baseline Data'!CE440</f>
        <v>2151</v>
      </c>
      <c r="CF112" s="235" t="str">
        <f>'Master-National Baseline Data'!CF440</f>
        <v>NPP Precipitation limited</v>
      </c>
      <c r="CG112" s="235">
        <f>'Master-National Baseline Data'!CG440</f>
        <v>0.9</v>
      </c>
      <c r="CH112" s="235">
        <f>'Master-National Baseline Data'!CH440</f>
        <v>0</v>
      </c>
      <c r="CI112" s="235" t="str">
        <f>'Master-National Baseline Data'!CI440</f>
        <v>Subtropical humid moist forest</v>
      </c>
      <c r="CJ112" s="235" t="str">
        <f>'Master-National Baseline Data'!CJ440</f>
        <v>Arid steppe hot</v>
      </c>
      <c r="CK112" s="235" t="str">
        <f>'Master-National Baseline Data'!CK440</f>
        <v>Semiarid</v>
      </c>
      <c r="CL112" s="235" t="str">
        <f>'Master-National Baseline Data'!CL440</f>
        <v>27 Feb - 9 Nov</v>
      </c>
      <c r="CM112" s="235" t="str">
        <f>'Master-National Baseline Data'!CM440</f>
        <v>High root activity</v>
      </c>
      <c r="CN112" s="235" t="str">
        <f>'Master-National Baseline Data'!CN440</f>
        <v>Dark reddish brown</v>
      </c>
      <c r="CO112" s="236">
        <f>'Master-National Baseline Data'!CO440</f>
        <v>1.1597460766484813</v>
      </c>
      <c r="CP112" s="236">
        <f>'Master-National Baseline Data'!CP440</f>
        <v>24.82219061</v>
      </c>
      <c r="CQ112" s="236">
        <f>'Master-National Baseline Data'!CQ440</f>
        <v>48.790896160000003</v>
      </c>
      <c r="CR112" s="236">
        <f>'Master-National Baseline Data'!CR440</f>
        <v>26.386913230000005</v>
      </c>
      <c r="CS112" s="237" t="str">
        <f>'Master-National Baseline Data'!CS440</f>
        <v>loam</v>
      </c>
      <c r="CT112" s="237" t="str">
        <f>'Master-National Baseline Data'!CT440</f>
        <v>Well drained</v>
      </c>
      <c r="CU112" s="237">
        <f>'Master-National Baseline Data'!CU440</f>
        <v>0.32415791379934805</v>
      </c>
      <c r="CV112" s="237">
        <f>'Master-National Baseline Data'!CV440</f>
        <v>0.50597609561752988</v>
      </c>
      <c r="CW112" s="237">
        <f>'Master-National Baseline Data'!CW440</f>
        <v>0.18181818181818182</v>
      </c>
      <c r="CX112" s="237">
        <f>'Master-National Baseline Data'!CX440</f>
        <v>2.1628498727735246</v>
      </c>
      <c r="CY112" s="237">
        <f>'Master-National Baseline Data'!CY440</f>
        <v>6.3479999999999999</v>
      </c>
      <c r="CZ112" s="235">
        <f>'Master-National Baseline Data'!CZ440</f>
        <v>6.1920000000000002</v>
      </c>
      <c r="DA112" s="235">
        <f>'Master-National Baseline Data'!DA440</f>
        <v>6.5</v>
      </c>
      <c r="DB112" s="235">
        <f>'Master-National Baseline Data'!DB440</f>
        <v>0.15200000000000014</v>
      </c>
      <c r="DC112" s="235" t="str">
        <f>'Master-National Baseline Data'!DC440</f>
        <v>LR</v>
      </c>
      <c r="DD112" s="237">
        <f>'Master-National Baseline Data'!DD440</f>
        <v>6.4369310793238084</v>
      </c>
      <c r="DE112" s="237">
        <f>'Master-National Baseline Data'!DE440</f>
        <v>4.2758517555266655</v>
      </c>
      <c r="DF112" s="237">
        <f>'Master-National Baseline Data'!DF440</f>
        <v>2.29453</v>
      </c>
      <c r="DG112" s="237">
        <f>'Master-National Baseline Data'!DG440</f>
        <v>2.29453</v>
      </c>
      <c r="DH112" s="237">
        <f>'Master-National Baseline Data'!DH440</f>
        <v>0</v>
      </c>
      <c r="DI112" s="237">
        <f>'Master-National Baseline Data'!DI440</f>
        <v>22.9453</v>
      </c>
      <c r="DJ112" s="237">
        <f>'Master-National Baseline Data'!DJ440</f>
        <v>0</v>
      </c>
      <c r="DK112" s="237">
        <f>'Master-National Baseline Data'!DK440</f>
        <v>0</v>
      </c>
      <c r="DL112" s="237">
        <f>'Master-National Baseline Data'!DL440</f>
        <v>79.832164957567187</v>
      </c>
      <c r="DM112" s="237">
        <f>'Master-National Baseline Data'!DM440</f>
        <v>79.832164957567187</v>
      </c>
      <c r="DN112" s="237">
        <f>'Master-National Baseline Data'!DN440</f>
        <v>0</v>
      </c>
      <c r="DO112" s="237">
        <f>'Master-National Baseline Data'!DO440</f>
        <v>0</v>
      </c>
      <c r="DP112" s="237">
        <f>'Master-National Baseline Data'!DP440</f>
        <v>292.71793817774636</v>
      </c>
      <c r="DQ112" s="237">
        <f>'Master-National Baseline Data'!DQ440</f>
        <v>292.71793817774636</v>
      </c>
      <c r="DR112" s="237">
        <f>'Master-National Baseline Data'!DR440</f>
        <v>0</v>
      </c>
      <c r="DS112" s="237">
        <f>'Master-National Baseline Data'!DS440</f>
        <v>0</v>
      </c>
      <c r="DT112" s="237">
        <f>'Master-National Baseline Data'!DT440</f>
        <v>0.20158000000000001</v>
      </c>
      <c r="DU112" s="237">
        <f>'Master-National Baseline Data'!DU440</f>
        <v>2.0158</v>
      </c>
      <c r="DV112" s="237">
        <f>'Master-National Baseline Data'!DV440</f>
        <v>11.382726460958427</v>
      </c>
      <c r="DW112" s="237">
        <f>'Master-National Baseline Data'!DW440</f>
        <v>236.23072344194804</v>
      </c>
      <c r="DX112" s="237">
        <f>'Master-National Baseline Data'!DX440</f>
        <v>4.1293997631858437</v>
      </c>
      <c r="DY112" s="237">
        <f>'Master-National Baseline Data'!DY440</f>
        <v>2556.484987534805</v>
      </c>
      <c r="DZ112" s="237">
        <f>'Master-National Baseline Data'!DZ440</f>
        <v>6.0428342682729523</v>
      </c>
      <c r="EA112" s="237">
        <f>'Master-National Baseline Data'!EA440</f>
        <v>3.9355979600849245</v>
      </c>
      <c r="EB112" s="237">
        <f>'Master-National Baseline Data'!EB440</f>
        <v>240.87688194954546</v>
      </c>
      <c r="EC112" s="237">
        <f>'Master-National Baseline Data'!EC440</f>
        <v>800.44841480848061</v>
      </c>
      <c r="ED112" s="237">
        <f>'Master-National Baseline Data'!ED440</f>
        <v>738.67903353379234</v>
      </c>
      <c r="EE112" s="237">
        <f>'Master-National Baseline Data'!EE440</f>
        <v>231.37423034319482</v>
      </c>
      <c r="EF112" s="237">
        <f>'Master-National Baseline Data'!EF440</f>
        <v>76.495534306083115</v>
      </c>
      <c r="EG112" s="237">
        <f>'Master-National Baseline Data'!EG440</f>
        <v>7.6156486189207797</v>
      </c>
      <c r="EH112" s="237">
        <f>'Master-National Baseline Data'!EH440</f>
        <v>44.941236351963646</v>
      </c>
      <c r="EI112" s="237">
        <f>'Master-National Baseline Data'!EI440</f>
        <v>36.290806777571433</v>
      </c>
      <c r="EJ112" s="237">
        <f>'Master-National Baseline Data'!EJ440</f>
        <v>22.41360123634286</v>
      </c>
      <c r="EK112" s="237">
        <f>'Master-National Baseline Data'!EK440</f>
        <v>12.782424937674024</v>
      </c>
      <c r="EL112" s="237">
        <f>'Master-National Baseline Data'!EL440</f>
        <v>2.0524318328422582</v>
      </c>
      <c r="EM112" s="237">
        <f>'Master-National Baseline Data'!EM440</f>
        <v>6.1556586127816031</v>
      </c>
      <c r="EN112" s="237">
        <f>'Master-National Baseline Data'!EN440</f>
        <v>0.33258927959166573</v>
      </c>
      <c r="EO112" s="237">
        <f>'Master-National Baseline Data'!EO440</f>
        <v>23.685411897309031</v>
      </c>
      <c r="EP112" s="237">
        <f>'Master-National Baseline Data'!EP440</f>
        <v>90.026319809587662</v>
      </c>
      <c r="EQ112" s="235"/>
      <c r="ER112" s="238">
        <f>'Master-National Baseline Data'!ER440</f>
        <v>1.1546116666666699</v>
      </c>
      <c r="ES112" s="238">
        <f>'Master-National Baseline Data'!ES440</f>
        <v>22.476277999999901</v>
      </c>
      <c r="ET112" s="238">
        <f>'Master-National Baseline Data'!ET440</f>
        <v>49.280016666666697</v>
      </c>
      <c r="EU112" s="238">
        <f>'Master-National Baseline Data'!EU440</f>
        <v>28.73132</v>
      </c>
      <c r="EV112" s="238">
        <f>'Master-National Baseline Data'!EV440</f>
        <v>0.30181533333333199</v>
      </c>
      <c r="EW112" s="238">
        <f>'Master-National Baseline Data'!EW440</f>
        <v>0.48530599999999802</v>
      </c>
      <c r="EX112" s="238">
        <f>'Master-National Baseline Data'!EX440</f>
        <v>0.18260600000000099</v>
      </c>
      <c r="EY112" s="238">
        <f>'Master-National Baseline Data'!EY440</f>
        <v>2.2331076666666698</v>
      </c>
      <c r="EZ112" s="238">
        <f>'Master-National Baseline Data'!EZ440</f>
        <v>6.3517469999999898</v>
      </c>
      <c r="FA112" s="238">
        <f>'Master-National Baseline Data'!FA440</f>
        <v>5.7782316666666702</v>
      </c>
      <c r="FB112" s="238">
        <f>'Master-National Baseline Data'!FB440</f>
        <v>3.899464</v>
      </c>
      <c r="FC112" s="238">
        <f>'Master-National Baseline Data'!FC440</f>
        <v>2.15508866666667</v>
      </c>
      <c r="FD112" s="238">
        <f>'Master-National Baseline Data'!FD440</f>
        <v>21.550886666666699</v>
      </c>
      <c r="FE112" s="238">
        <f>'Master-National Baseline Data'!FE440</f>
        <v>0.18058333333333401</v>
      </c>
      <c r="FF112" s="238">
        <f>'Master-National Baseline Data'!FF440</f>
        <v>1.8058333333333401</v>
      </c>
      <c r="FG112" s="238">
        <f>'Master-National Baseline Data'!FG440</f>
        <v>11.934039686202096</v>
      </c>
      <c r="FH112" s="238">
        <f>'Master-National Baseline Data'!FH440</f>
        <v>233.18087399999999</v>
      </c>
      <c r="FI112" s="238">
        <f>'Master-National Baseline Data'!FI440</f>
        <v>5.5887496666666703</v>
      </c>
      <c r="FJ112" s="238">
        <f>'Master-National Baseline Data'!FJ440</f>
        <v>2209.1766699999998</v>
      </c>
      <c r="FK112" s="238">
        <f>'Master-National Baseline Data'!FK440</f>
        <v>5.36779133333334</v>
      </c>
      <c r="FL112" s="238">
        <f>'Master-National Baseline Data'!FL440</f>
        <v>4.3254429999999999</v>
      </c>
      <c r="FM112" s="238">
        <f>'Master-National Baseline Data'!FM440</f>
        <v>232.008838</v>
      </c>
      <c r="FN112" s="238">
        <f>'Master-National Baseline Data'!FN440</f>
        <v>768.26469666666696</v>
      </c>
      <c r="FO112" s="238">
        <f>'Master-National Baseline Data'!FO440</f>
        <v>634.15167933333203</v>
      </c>
      <c r="FP112" s="238">
        <f>'Master-National Baseline Data'!FP440</f>
        <v>221.24580700000001</v>
      </c>
      <c r="FQ112" s="238">
        <f>'Master-National Baseline Data'!FQ440</f>
        <v>94.922131666666601</v>
      </c>
      <c r="FR112" s="238">
        <f>'Master-National Baseline Data'!FR440</f>
        <v>9.0813526666666693</v>
      </c>
      <c r="FS112" s="238">
        <f>'Master-National Baseline Data'!FS440</f>
        <v>41.987001999999897</v>
      </c>
      <c r="FT112" s="238">
        <f>'Master-National Baseline Data'!FT440</f>
        <v>30.724732333333399</v>
      </c>
      <c r="FU112" s="238">
        <f>'Master-National Baseline Data'!FU440</f>
        <v>18.1758633333333</v>
      </c>
      <c r="FV112" s="238">
        <f>'Master-National Baseline Data'!FV440</f>
        <v>11.004333000000001</v>
      </c>
      <c r="FW112" s="238">
        <f>'Master-National Baseline Data'!FW440</f>
        <v>1.9339076666666599</v>
      </c>
      <c r="FX112" s="238">
        <f>'Master-National Baseline Data'!FX440</f>
        <v>5.2991156666666699</v>
      </c>
      <c r="FY112" s="238">
        <f>'Master-National Baseline Data'!FY440</f>
        <v>0.41595533333333401</v>
      </c>
      <c r="FZ112" s="238">
        <f>'Master-National Baseline Data'!FZ440</f>
        <v>21.144908666666701</v>
      </c>
      <c r="GA112" s="241">
        <f>'Master-National Baseline Data'!GA440</f>
        <v>88.5112689999998</v>
      </c>
      <c r="GB112" s="54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</row>
    <row r="113" spans="1:217" x14ac:dyDescent="0.2">
      <c r="A113" s="54"/>
      <c r="B113" s="232">
        <f>'Master-National Baseline Data'!B441</f>
        <v>695</v>
      </c>
      <c r="C113" s="233" t="str">
        <f>'Master-National Baseline Data'!C441</f>
        <v>691P</v>
      </c>
      <c r="D113" s="233" t="str">
        <f>'Master-National Baseline Data'!D441</f>
        <v>691P-BD83</v>
      </c>
      <c r="E113" s="233" t="str">
        <f>'Master-National Baseline Data'!E441</f>
        <v>065</v>
      </c>
      <c r="F113" s="233" t="str">
        <f>'Master-National Baseline Data'!F441</f>
        <v xml:space="preserve">Cereals dominant and enset and root crops minor </v>
      </c>
      <c r="G113" s="233" t="str">
        <f>'Master-National Baseline Data'!G441</f>
        <v>SNNPRS</v>
      </c>
      <c r="H113" s="233" t="str">
        <f>'Master-National Baseline Data'!H441</f>
        <v>Wolayita</v>
      </c>
      <c r="I113" s="233" t="str">
        <f>'Master-National Baseline Data'!I441</f>
        <v xml:space="preserve">Damot Gale </v>
      </c>
      <c r="J113" s="233" t="str">
        <f>'Master-National Baseline Data'!J441</f>
        <v>Wondara Balose</v>
      </c>
      <c r="K113" s="233" t="str">
        <f>'Master-National Baseline Data'!K441</f>
        <v>Godaye</v>
      </c>
      <c r="L113" s="233" t="str">
        <f>'Master-National Baseline Data'!L441</f>
        <v>Godaye</v>
      </c>
      <c r="M113" s="233" t="str">
        <f>'Master-National Baseline Data'!M441</f>
        <v>SN-DaG-WB</v>
      </c>
      <c r="N113" s="233" t="str">
        <f>'Master-National Baseline Data'!N441</f>
        <v>Project scenario</v>
      </c>
      <c r="O113" s="233" t="str">
        <f>'Master-National Baseline Data'!O441</f>
        <v>Improved agroforestry</v>
      </c>
      <c r="P113" s="233" t="str">
        <f>'Master-National Baseline Data'!P441</f>
        <v>Improved agroforestry</v>
      </c>
      <c r="Q113" s="233" t="str">
        <f>'Master-National Baseline Data'!Q441</f>
        <v>Agroforestry rehabilitation - reduce soil erosion, soil fertility decline and land degradation, increase soil carbon, organic matter, soil water and improve agroecosystem biodiversity, crop productivity and yield</v>
      </c>
      <c r="R113" s="233" t="str">
        <f>'Master-National Baseline Data'!R441</f>
        <v>Integrated soil and water conservation and fertility - physical measures stone and soil bund, hillside terrace, stone check dam,  eye brow basin, deep water infiltration trenches  - biological measures multistory mixed agroforestry system, cereal and leguminous crops, vegetable, fruit, coffee and leguminous and non-leguminous tree and grass strip planting</v>
      </c>
      <c r="S113" s="233" t="str">
        <f>'Master-National Baseline Data'!S441</f>
        <v>Agroforestry</v>
      </c>
      <c r="T113" s="233" t="str">
        <f>'Master-National Baseline Data'!T441</f>
        <v>ISWF</v>
      </c>
      <c r="U113" s="233" t="str">
        <f>'Master-National Baseline Data'!U441</f>
        <v>ISWF_AF</v>
      </c>
      <c r="V113" s="233" t="str">
        <f>'Master-National Baseline Data'!V441</f>
        <v>ISWF_AF</v>
      </c>
      <c r="W113" s="234">
        <f>'Master-National Baseline Data'!W441</f>
        <v>1993</v>
      </c>
      <c r="X113" s="234">
        <f>'Master-National Baseline Data'!X441</f>
        <v>20</v>
      </c>
      <c r="Y113" s="235" t="str">
        <f>'Master-National Baseline Data'!Y441</f>
        <v>ISWF_AF_20</v>
      </c>
      <c r="Z113" s="235" t="str">
        <f>'Master-National Baseline Data'!Z441</f>
        <v xml:space="preserve">Stone and soil bund, hillside terrace, stone check dam,  eye brow basin, deep water infiltration trenches  </v>
      </c>
      <c r="AA113" s="235" t="str">
        <f>'Master-National Baseline Data'!AA441</f>
        <v>Multistory mixed agroforestry system, cereal and leguminous crops, vegetable, fruit, coffee and leguminous and non-leguminous tree planting and leguminous crop and grass strips</v>
      </c>
      <c r="AB113" s="235" t="str">
        <f>'Master-National Baseline Data'!AB441</f>
        <v>Acacia-Eucalyptus-Gravilea</v>
      </c>
      <c r="AC113" s="235" t="str">
        <f>'Master-National Baseline Data'!AC441</f>
        <v>No grasses</v>
      </c>
      <c r="AD113" s="235" t="str">
        <f>'Master-National Baseline Data'!AD441</f>
        <v>Maize,  pulses, sweet potatoes and enset</v>
      </c>
      <c r="AE113" s="235" t="str">
        <f>'Master-National Baseline Data'!AE441</f>
        <v>Maize-Taro-Cabbage-Enset-Beans-Coffee</v>
      </c>
      <c r="AF113" s="235" t="str">
        <f>'Master-National Baseline Data'!AF441</f>
        <v>Dense</v>
      </c>
      <c r="AG113" s="235" t="str">
        <f>'Master-National Baseline Data'!AG441</f>
        <v>Shoats and cattle</v>
      </c>
      <c r="AH113" s="235" t="str">
        <f>'Master-National Baseline Data'!AH441</f>
        <v>Soil profile sample</v>
      </c>
      <c r="AI113" s="235" t="str">
        <f>'Master-National Baseline Data'!AI441</f>
        <v>SN-DG-3r-HASF2-45-100cm</v>
      </c>
      <c r="AJ113" s="235" t="str">
        <f>'Master-National Baseline Data'!AJ441</f>
        <v>SN-DG-3r-HASF2-BD-45-100cm</v>
      </c>
      <c r="AK113" s="235" t="str">
        <f>'Master-National Baseline Data'!AK441</f>
        <v>45-100</v>
      </c>
      <c r="AL113" s="235">
        <f>'Master-National Baseline Data'!AL441</f>
        <v>55</v>
      </c>
      <c r="AM113" s="235" t="str">
        <f>'Master-National Baseline Data'!AM441</f>
        <v>WC</v>
      </c>
      <c r="AN113" s="235" t="str">
        <f>'Master-National Baseline Data'!AN441</f>
        <v>MIR</v>
      </c>
      <c r="AO113" s="235">
        <f>'Master-National Baseline Data'!AO441</f>
        <v>0</v>
      </c>
      <c r="AP113" s="235">
        <f>'Master-National Baseline Data'!AP441</f>
        <v>368030.98</v>
      </c>
      <c r="AQ113" s="235">
        <f>'Master-National Baseline Data'!AQ441</f>
        <v>767445.23</v>
      </c>
      <c r="AR113" s="235">
        <f>'Master-National Baseline Data'!AR441</f>
        <v>6.9414730000000002</v>
      </c>
      <c r="AS113" s="235">
        <f>'Master-National Baseline Data'!AS441</f>
        <v>37.805413999999999</v>
      </c>
      <c r="AT113" s="235" t="str">
        <f>'Master-National Baseline Data'!AT441</f>
        <v>6°56'29.30"</v>
      </c>
      <c r="AU113" s="235" t="str">
        <f>'Master-National Baseline Data'!AU441</f>
        <v>37°48'19.49"</v>
      </c>
      <c r="AV113" s="235">
        <f>'Master-National Baseline Data'!AV441</f>
        <v>1331862.4084069901</v>
      </c>
      <c r="AW113" s="235">
        <f>'Master-National Baseline Data'!AW441</f>
        <v>817143.45055365597</v>
      </c>
      <c r="AX113" s="235">
        <f>'Master-National Baseline Data'!AX441</f>
        <v>2163</v>
      </c>
      <c r="AY113" s="235">
        <f>'Master-National Baseline Data'!AY441</f>
        <v>2149</v>
      </c>
      <c r="AZ113" s="235">
        <f>'Master-National Baseline Data'!AZ441</f>
        <v>-0.71651332999999995</v>
      </c>
      <c r="BA113" s="235">
        <f>'Master-National Baseline Data'!BA441</f>
        <v>-0.75613140999999995</v>
      </c>
      <c r="BB113" s="235">
        <f>'Master-National Baseline Data'!BB441</f>
        <v>-0.63121035999999997</v>
      </c>
      <c r="BC113" s="235">
        <f>'Master-National Baseline Data'!BC441</f>
        <v>-0.61659355000000005</v>
      </c>
      <c r="BD113" s="235">
        <f>'Master-National Baseline Data'!BD441</f>
        <v>-0.61277729000000003</v>
      </c>
      <c r="BE113" s="235">
        <f>'Master-National Baseline Data'!BE441</f>
        <v>-0.37368959000000002</v>
      </c>
      <c r="BF113" s="235">
        <f>'Master-National Baseline Data'!BF441</f>
        <v>-0.31365423999999997</v>
      </c>
      <c r="BG113" s="235">
        <f>'Master-National Baseline Data'!BG441</f>
        <v>56.516399999999997</v>
      </c>
      <c r="BH113" s="235">
        <f>'Master-National Baseline Data'!BH441</f>
        <v>2175</v>
      </c>
      <c r="BI113" s="235">
        <f>'Master-National Baseline Data'!BI441</f>
        <v>-9.5302299999999997E-5</v>
      </c>
      <c r="BJ113" s="235">
        <f>'Master-National Baseline Data'!BJ441</f>
        <v>-4.1435899999999999E-4</v>
      </c>
      <c r="BK113" s="235">
        <f>'Master-National Baseline Data'!BK441</f>
        <v>8.3817500000000003</v>
      </c>
      <c r="BL113" s="235">
        <f>'Master-National Baseline Data'!BL441</f>
        <v>450.435</v>
      </c>
      <c r="BM113" s="235">
        <f>'Master-National Baseline Data'!BM441</f>
        <v>-2.34656E-4</v>
      </c>
      <c r="BN113" s="235">
        <f>'Master-National Baseline Data'!BN441</f>
        <v>18.86</v>
      </c>
      <c r="BO113" s="235">
        <f>'Master-National Baseline Data'!BO441</f>
        <v>112.48</v>
      </c>
      <c r="BP113" s="235">
        <f>'Master-National Baseline Data'!BP441</f>
        <v>1349.76</v>
      </c>
      <c r="BQ113" s="235">
        <f>'Master-National Baseline Data'!BQ441</f>
        <v>105.72</v>
      </c>
      <c r="BR113" s="235">
        <f>'Master-National Baseline Data'!BR441</f>
        <v>1268.6399999999999</v>
      </c>
      <c r="BS113" s="235">
        <f>'Master-National Baseline Data'!BS441</f>
        <v>0.93990042674253194</v>
      </c>
      <c r="BT113" s="235">
        <f>'Master-National Baseline Data'!BT441</f>
        <v>15.7</v>
      </c>
      <c r="BU113" s="235">
        <f>'Master-National Baseline Data'!BU441</f>
        <v>4.25</v>
      </c>
      <c r="BV113" s="235">
        <f>'Master-National Baseline Data'!BV441</f>
        <v>12.06</v>
      </c>
      <c r="BW113" s="235">
        <f>'Master-National Baseline Data'!BW441</f>
        <v>-81</v>
      </c>
      <c r="BX113" s="235">
        <f>'Master-National Baseline Data'!BX441</f>
        <v>326</v>
      </c>
      <c r="BY113" s="235">
        <f>'Master-National Baseline Data'!BY441</f>
        <v>24.2</v>
      </c>
      <c r="BZ113" s="235" t="str">
        <f>'Master-National Baseline Data'!BZ441</f>
        <v>Humid</v>
      </c>
      <c r="CA113" s="235">
        <f>'Master-National Baseline Data'!CA441</f>
        <v>1.06</v>
      </c>
      <c r="CB113" s="235">
        <f>'Master-National Baseline Data'!CB441</f>
        <v>8.56032371521</v>
      </c>
      <c r="CC113" s="235">
        <f>'Master-National Baseline Data'!CC441</f>
        <v>1776</v>
      </c>
      <c r="CD113" s="235">
        <f>'Master-National Baseline Data'!CD441</f>
        <v>1776</v>
      </c>
      <c r="CE113" s="235">
        <f>'Master-National Baseline Data'!CE441</f>
        <v>2151</v>
      </c>
      <c r="CF113" s="235" t="str">
        <f>'Master-National Baseline Data'!CF441</f>
        <v>NPP Precipitation limited</v>
      </c>
      <c r="CG113" s="235">
        <f>'Master-National Baseline Data'!CG441</f>
        <v>0.9</v>
      </c>
      <c r="CH113" s="235">
        <f>'Master-National Baseline Data'!CH441</f>
        <v>0</v>
      </c>
      <c r="CI113" s="235" t="str">
        <f>'Master-National Baseline Data'!CI441</f>
        <v>Subtropical humid moist forest</v>
      </c>
      <c r="CJ113" s="235" t="str">
        <f>'Master-National Baseline Data'!CJ441</f>
        <v>Arid steppe hot</v>
      </c>
      <c r="CK113" s="235" t="str">
        <f>'Master-National Baseline Data'!CK441</f>
        <v>Semiarid</v>
      </c>
      <c r="CL113" s="235" t="str">
        <f>'Master-National Baseline Data'!CL441</f>
        <v>27 Feb - 9 Nov</v>
      </c>
      <c r="CM113" s="235" t="str">
        <f>'Master-National Baseline Data'!CM441</f>
        <v>High root activity</v>
      </c>
      <c r="CN113" s="235" t="str">
        <f>'Master-National Baseline Data'!CN441</f>
        <v>Dark reddish brown</v>
      </c>
      <c r="CO113" s="236">
        <f>'Master-National Baseline Data'!CO441</f>
        <v>1.1744796928672459</v>
      </c>
      <c r="CP113" s="236">
        <f>'Master-National Baseline Data'!CP441</f>
        <v>12.7311522</v>
      </c>
      <c r="CQ113" s="236">
        <f>'Master-National Baseline Data'!CQ441</f>
        <v>54.765291609999998</v>
      </c>
      <c r="CR113" s="236">
        <f>'Master-National Baseline Data'!CR441</f>
        <v>32.503556189999998</v>
      </c>
      <c r="CS113" s="237" t="str">
        <f>'Master-National Baseline Data'!CS441</f>
        <v>silty clay loam</v>
      </c>
      <c r="CT113" s="237" t="str">
        <f>'Master-National Baseline Data'!CT441</f>
        <v>Well drained</v>
      </c>
      <c r="CU113" s="237">
        <f>'Master-National Baseline Data'!CU441</f>
        <v>0.31211001642036129</v>
      </c>
      <c r="CV113" s="237">
        <f>'Master-National Baseline Data'!CV441</f>
        <v>0.50258620689655176</v>
      </c>
      <c r="CW113" s="237">
        <f>'Master-National Baseline Data'!CW441</f>
        <v>0.19047619047619047</v>
      </c>
      <c r="CX113" s="237">
        <f>'Master-National Baseline Data'!CX441</f>
        <v>2.0846905537459302</v>
      </c>
      <c r="CY113" s="237">
        <f>'Master-National Baseline Data'!CY441</f>
        <v>6.7160000000000002</v>
      </c>
      <c r="CZ113" s="235">
        <f>'Master-National Baseline Data'!CZ441</f>
        <v>0</v>
      </c>
      <c r="DA113" s="235">
        <f>'Master-National Baseline Data'!DA441</f>
        <v>6.5</v>
      </c>
      <c r="DB113" s="235">
        <f>'Master-National Baseline Data'!DB441</f>
        <v>-0.21600000000000019</v>
      </c>
      <c r="DC113" s="235" t="str">
        <f>'Master-National Baseline Data'!DC441</f>
        <v>No LR</v>
      </c>
      <c r="DD113" s="237">
        <f>'Master-National Baseline Data'!DD441</f>
        <v>2.12109115103131</v>
      </c>
      <c r="DE113" s="237">
        <f>'Master-National Baseline Data'!DE441</f>
        <v>1.9054763805721899</v>
      </c>
      <c r="DF113" s="237">
        <f>'Master-National Baseline Data'!DF441</f>
        <v>1.02789</v>
      </c>
      <c r="DG113" s="237">
        <f>'Master-National Baseline Data'!DG441</f>
        <v>1.02789</v>
      </c>
      <c r="DH113" s="237">
        <f>'Master-National Baseline Data'!DH441</f>
        <v>0</v>
      </c>
      <c r="DI113" s="237">
        <f>'Master-National Baseline Data'!DI441</f>
        <v>10.2789</v>
      </c>
      <c r="DJ113" s="237">
        <f>'Master-National Baseline Data'!DJ441</f>
        <v>0</v>
      </c>
      <c r="DK113" s="237">
        <f>'Master-National Baseline Data'!DK441</f>
        <v>0</v>
      </c>
      <c r="DL113" s="237">
        <f>'Master-National Baseline Data'!DL441</f>
        <v>66.397976232572248</v>
      </c>
      <c r="DM113" s="237">
        <f>'Master-National Baseline Data'!DM441</f>
        <v>66.397976232572248</v>
      </c>
      <c r="DN113" s="237">
        <f>'Master-National Baseline Data'!DN441</f>
        <v>0</v>
      </c>
      <c r="DO113" s="237">
        <f>'Master-National Baseline Data'!DO441</f>
        <v>0</v>
      </c>
      <c r="DP113" s="237">
        <f>'Master-National Baseline Data'!DP441</f>
        <v>243.45924618609823</v>
      </c>
      <c r="DQ113" s="237">
        <f>'Master-National Baseline Data'!DQ441</f>
        <v>243.45924618609823</v>
      </c>
      <c r="DR113" s="237">
        <f>'Master-National Baseline Data'!DR441</f>
        <v>0</v>
      </c>
      <c r="DS113" s="237">
        <f>'Master-National Baseline Data'!DS441</f>
        <v>0</v>
      </c>
      <c r="DT113" s="237">
        <f>'Master-National Baseline Data'!DT441</f>
        <v>9.3200000000000005E-2</v>
      </c>
      <c r="DU113" s="237">
        <f>'Master-National Baseline Data'!DU441</f>
        <v>0.93200000000000005</v>
      </c>
      <c r="DV113" s="237">
        <f>'Master-National Baseline Data'!DV441</f>
        <v>11.028862660944204</v>
      </c>
      <c r="DW113" s="237">
        <f>'Master-National Baseline Data'!DW441</f>
        <v>203.34114612843794</v>
      </c>
      <c r="DX113" s="237">
        <f>'Master-National Baseline Data'!DX441</f>
        <v>2.3610041118508542</v>
      </c>
      <c r="DY113" s="237">
        <f>'Master-National Baseline Data'!DY441</f>
        <v>1571.5754064481978</v>
      </c>
      <c r="DZ113" s="237">
        <f>'Master-National Baseline Data'!DZ441</f>
        <v>3.4209209344485654</v>
      </c>
      <c r="EA113" s="237">
        <f>'Master-National Baseline Data'!EA441</f>
        <v>8.4597978414654076</v>
      </c>
      <c r="EB113" s="237">
        <f>'Master-National Baseline Data'!EB441</f>
        <v>278.43957404502004</v>
      </c>
      <c r="EC113" s="237">
        <f>'Master-National Baseline Data'!EC441</f>
        <v>538.57660330252327</v>
      </c>
      <c r="ED113" s="237">
        <f>'Master-National Baseline Data'!ED441</f>
        <v>300.99178175038719</v>
      </c>
      <c r="EE113" s="237">
        <f>'Master-National Baseline Data'!EE441</f>
        <v>112.51848813963018</v>
      </c>
      <c r="EF113" s="237">
        <f>'Master-National Baseline Data'!EF441</f>
        <v>132.61411792265957</v>
      </c>
      <c r="EG113" s="237">
        <f>'Master-National Baseline Data'!EG441</f>
        <v>3.6258271169507341</v>
      </c>
      <c r="EH113" s="237">
        <f>'Master-National Baseline Data'!EH441</f>
        <v>38.159089371350333</v>
      </c>
      <c r="EI113" s="237">
        <f>'Master-National Baseline Data'!EI441</f>
        <v>19.716664326635513</v>
      </c>
      <c r="EJ113" s="237">
        <f>'Master-National Baseline Data'!EJ441</f>
        <v>9.3866764113084127</v>
      </c>
      <c r="EK113" s="237">
        <f>'Master-National Baseline Data'!EK441</f>
        <v>7.8578770322409888</v>
      </c>
      <c r="EL113" s="237">
        <f>'Master-National Baseline Data'!EL441</f>
        <v>1.3809656494936493</v>
      </c>
      <c r="EM113" s="237">
        <f>'Master-National Baseline Data'!EM441</f>
        <v>2.5082648479198935</v>
      </c>
      <c r="EN113" s="237">
        <f>'Master-National Baseline Data'!EN441</f>
        <v>0.57658312140286772</v>
      </c>
      <c r="EO113" s="237">
        <f>'Master-National Baseline Data'!EO441</f>
        <v>14.357102112341778</v>
      </c>
      <c r="EP113" s="237">
        <f>'Master-National Baseline Data'!EP441</f>
        <v>85.836894901399361</v>
      </c>
      <c r="EQ113" s="235"/>
      <c r="ER113" s="238">
        <f>'Master-National Baseline Data'!ER441</f>
        <v>1.1659663333333301</v>
      </c>
      <c r="ES113" s="238">
        <f>'Master-National Baseline Data'!ES441</f>
        <v>16.6503256666666</v>
      </c>
      <c r="ET113" s="238">
        <f>'Master-National Baseline Data'!ET441</f>
        <v>52.363689333333298</v>
      </c>
      <c r="EU113" s="238">
        <f>'Master-National Baseline Data'!EU441</f>
        <v>31.100609333333299</v>
      </c>
      <c r="EV113" s="238">
        <f>'Master-National Baseline Data'!EV441</f>
        <v>0.29750233333333398</v>
      </c>
      <c r="EW113" s="238">
        <f>'Master-National Baseline Data'!EW441</f>
        <v>0.48019299999999998</v>
      </c>
      <c r="EX113" s="238">
        <f>'Master-National Baseline Data'!EX441</f>
        <v>0.18397066666666601</v>
      </c>
      <c r="EY113" s="238">
        <f>'Master-National Baseline Data'!EY441</f>
        <v>2.1313226666666698</v>
      </c>
      <c r="EZ113" s="238">
        <f>'Master-National Baseline Data'!EZ441</f>
        <v>6.5193603333333296</v>
      </c>
      <c r="FA113" s="238">
        <f>'Master-National Baseline Data'!FA441</f>
        <v>3.05979</v>
      </c>
      <c r="FB113" s="238">
        <f>'Master-National Baseline Data'!FB441</f>
        <v>2.36358933333333</v>
      </c>
      <c r="FC113" s="238">
        <f>'Master-National Baseline Data'!FC441</f>
        <v>1.26863366666667</v>
      </c>
      <c r="FD113" s="238">
        <f>'Master-National Baseline Data'!FD441</f>
        <v>12.686336666666699</v>
      </c>
      <c r="FE113" s="238">
        <f>'Master-National Baseline Data'!FE441</f>
        <v>0.113480333333334</v>
      </c>
      <c r="FF113" s="238">
        <f>'Master-National Baseline Data'!FF441</f>
        <v>1.13480333333334</v>
      </c>
      <c r="FG113" s="238">
        <f>'Master-National Baseline Data'!FG441</f>
        <v>11.17932622686453</v>
      </c>
      <c r="FH113" s="238">
        <f>'Master-National Baseline Data'!FH441</f>
        <v>216.05556533333299</v>
      </c>
      <c r="FI113" s="238">
        <f>'Master-National Baseline Data'!FI441</f>
        <v>4.3262349999999996</v>
      </c>
      <c r="FJ113" s="238">
        <f>'Master-National Baseline Data'!FJ441</f>
        <v>1647.540203</v>
      </c>
      <c r="FK113" s="238">
        <f>'Master-National Baseline Data'!FK441</f>
        <v>4.1050636666666698</v>
      </c>
      <c r="FL113" s="238">
        <f>'Master-National Baseline Data'!FL441</f>
        <v>7.0864079999999996</v>
      </c>
      <c r="FM113" s="238">
        <f>'Master-National Baseline Data'!FM441</f>
        <v>265.17049366666703</v>
      </c>
      <c r="FN113" s="238">
        <f>'Master-National Baseline Data'!FN441</f>
        <v>546.11244933333296</v>
      </c>
      <c r="FO113" s="238">
        <f>'Master-National Baseline Data'!FO441</f>
        <v>358.06632033333301</v>
      </c>
      <c r="FP113" s="238">
        <f>'Master-National Baseline Data'!FP441</f>
        <v>142.63263233333299</v>
      </c>
      <c r="FQ113" s="238">
        <f>'Master-National Baseline Data'!FQ441</f>
        <v>118.805951333333</v>
      </c>
      <c r="FR113" s="238">
        <f>'Master-National Baseline Data'!FR441</f>
        <v>5.2101993333333398</v>
      </c>
      <c r="FS113" s="238">
        <f>'Master-National Baseline Data'!FS441</f>
        <v>36.2833919999999</v>
      </c>
      <c r="FT113" s="238">
        <f>'Master-National Baseline Data'!FT441</f>
        <v>21.556993333333299</v>
      </c>
      <c r="FU113" s="238">
        <f>'Master-National Baseline Data'!FU441</f>
        <v>11.437132999999999</v>
      </c>
      <c r="FV113" s="238">
        <f>'Master-National Baseline Data'!FV441</f>
        <v>8.2732596666666804</v>
      </c>
      <c r="FW113" s="238">
        <f>'Master-National Baseline Data'!FW441</f>
        <v>1.3996866666666601</v>
      </c>
      <c r="FX113" s="238">
        <f>'Master-National Baseline Data'!FX441</f>
        <v>3.01635433333333</v>
      </c>
      <c r="FY113" s="238">
        <f>'Master-National Baseline Data'!FY441</f>
        <v>0.52018466666666796</v>
      </c>
      <c r="FZ113" s="238">
        <f>'Master-National Baseline Data'!FZ441</f>
        <v>15.1628976666667</v>
      </c>
      <c r="GA113" s="241">
        <f>'Master-National Baseline Data'!GA441</f>
        <v>86.082548000000003</v>
      </c>
      <c r="GB113" s="54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</row>
    <row r="114" spans="1:217" x14ac:dyDescent="0.2">
      <c r="A114" s="73"/>
      <c r="B114" s="232">
        <f>'Master-National Baseline Data'!B442</f>
        <v>696</v>
      </c>
      <c r="C114" s="233" t="str">
        <f>'Master-National Baseline Data'!C442</f>
        <v>692S</v>
      </c>
      <c r="D114" s="233"/>
      <c r="E114" s="233" t="str">
        <f>'Master-National Baseline Data'!E442</f>
        <v>065</v>
      </c>
      <c r="F114" s="233" t="str">
        <f>'Master-National Baseline Data'!F442</f>
        <v xml:space="preserve">Cereals dominant and enset and root crops minor </v>
      </c>
      <c r="G114" s="233" t="str">
        <f>'Master-National Baseline Data'!G442</f>
        <v>SNNPRS</v>
      </c>
      <c r="H114" s="233" t="str">
        <f>'Master-National Baseline Data'!H442</f>
        <v>Wolayita</v>
      </c>
      <c r="I114" s="233" t="str">
        <f>'Master-National Baseline Data'!I442</f>
        <v xml:space="preserve">Damot Gale </v>
      </c>
      <c r="J114" s="233" t="str">
        <f>'Master-National Baseline Data'!J442</f>
        <v>Wondara Balose</v>
      </c>
      <c r="K114" s="233" t="str">
        <f>'Master-National Baseline Data'!K442</f>
        <v>Godaye</v>
      </c>
      <c r="L114" s="233" t="str">
        <f>'Master-National Baseline Data'!L442</f>
        <v>Godaye</v>
      </c>
      <c r="M114" s="233" t="str">
        <f>'Master-National Baseline Data'!M442</f>
        <v>SN-DaG-WB</v>
      </c>
      <c r="N114" s="233" t="str">
        <f>'Master-National Baseline Data'!N442</f>
        <v>Project scenario</v>
      </c>
      <c r="O114" s="233" t="str">
        <f>'Master-National Baseline Data'!O442</f>
        <v>Improved agroforestry</v>
      </c>
      <c r="P114" s="233" t="str">
        <f>'Master-National Baseline Data'!P442</f>
        <v>Improved agroforestry</v>
      </c>
      <c r="Q114" s="233" t="str">
        <f>'Master-National Baseline Data'!Q442</f>
        <v>Agroforestry rehabilitation - reduce soil erosion, soil fertility decline and land degradation, increase soil carbon, organic matter, soil water and improve agroecosystem biodiversity, crop productivity and yield</v>
      </c>
      <c r="R114" s="233" t="str">
        <f>'Master-National Baseline Data'!R442</f>
        <v>Integrated soil and water conservation and fertility - physical measures stone and soil bund, hillside terrace, stone check dam,  eye brow basin, deep water infiltration trenches  - biological measures multistory mixed agroforestry system, cereal and leguminous crops, vegetable, fruit, coffee and leguminous and non-leguminous tree and grass strip planting</v>
      </c>
      <c r="S114" s="233" t="str">
        <f>'Master-National Baseline Data'!S442</f>
        <v>Agroforestry</v>
      </c>
      <c r="T114" s="233" t="str">
        <f>'Master-National Baseline Data'!T442</f>
        <v>ISWF</v>
      </c>
      <c r="U114" s="233" t="str">
        <f>'Master-National Baseline Data'!U442</f>
        <v>ISWF_AF</v>
      </c>
      <c r="V114" s="233" t="str">
        <f>'Master-National Baseline Data'!V442</f>
        <v>ISWF_AF</v>
      </c>
      <c r="W114" s="234">
        <f>'Master-National Baseline Data'!W442</f>
        <v>1993</v>
      </c>
      <c r="X114" s="234">
        <f>'Master-National Baseline Data'!X442</f>
        <v>20</v>
      </c>
      <c r="Y114" s="235" t="str">
        <f>'Master-National Baseline Data'!Y442</f>
        <v>ISWF_AF_20</v>
      </c>
      <c r="Z114" s="235" t="str">
        <f>'Master-National Baseline Data'!Z442</f>
        <v xml:space="preserve">Stone and soil bund, hillside terrace, stone check dam,  eye brow basin, deep water infiltration trenches  </v>
      </c>
      <c r="AA114" s="235" t="str">
        <f>'Master-National Baseline Data'!AA442</f>
        <v>Multistory mixed agroforestry system, cereal and leguminous crops, vegetable, fruit, coffee and leguminous and non-leguminous tree planting and leguminous crop and grass strips</v>
      </c>
      <c r="AB114" s="235" t="str">
        <f>'Master-National Baseline Data'!AB442</f>
        <v>Acacia-Eucalyptus-Gravilea</v>
      </c>
      <c r="AC114" s="235" t="str">
        <f>'Master-National Baseline Data'!AC442</f>
        <v>No grasses</v>
      </c>
      <c r="AD114" s="235" t="str">
        <f>'Master-National Baseline Data'!AD442</f>
        <v>Maize,  pulses, sweet potatoes and enset</v>
      </c>
      <c r="AE114" s="235" t="str">
        <f>'Master-National Baseline Data'!AE442</f>
        <v>Maize-Taro-Cabbage-Enset-Beans-Coffee</v>
      </c>
      <c r="AF114" s="235" t="str">
        <f>'Master-National Baseline Data'!AF442</f>
        <v>Dense</v>
      </c>
      <c r="AG114" s="235" t="str">
        <f>'Master-National Baseline Data'!AG442</f>
        <v>Shoats and cattle</v>
      </c>
      <c r="AH114" s="235" t="str">
        <f>'Master-National Baseline Data'!AH442</f>
        <v>Surface sample</v>
      </c>
      <c r="AI114" s="235" t="str">
        <f>'Master-National Baseline Data'!AI442</f>
        <v>SN-DG-3r-HASF2-1-0-15cm</v>
      </c>
      <c r="AJ114" s="235">
        <f>'Master-National Baseline Data'!AJ442</f>
        <v>0</v>
      </c>
      <c r="AK114" s="235" t="str">
        <f>'Master-National Baseline Data'!AK442</f>
        <v>0-15</v>
      </c>
      <c r="AL114" s="235">
        <f>'Master-National Baseline Data'!AL442</f>
        <v>15</v>
      </c>
      <c r="AM114" s="235" t="str">
        <f>'Master-National Baseline Data'!AM442</f>
        <v>NOWC</v>
      </c>
      <c r="AN114" s="235" t="str">
        <f>'Master-National Baseline Data'!AN442</f>
        <v>MIR</v>
      </c>
      <c r="AO114" s="235">
        <f>'Master-National Baseline Data'!AO442</f>
        <v>0</v>
      </c>
      <c r="AP114" s="235">
        <f>'Master-National Baseline Data'!AP442</f>
        <v>368020.27</v>
      </c>
      <c r="AQ114" s="235">
        <f>'Master-National Baseline Data'!AQ442</f>
        <v>767437.27</v>
      </c>
      <c r="AR114" s="235">
        <f>'Master-National Baseline Data'!AR442</f>
        <v>6.9414009999999999</v>
      </c>
      <c r="AS114" s="235">
        <f>'Master-National Baseline Data'!AS442</f>
        <v>37.805317000000002</v>
      </c>
      <c r="AT114" s="235" t="str">
        <f>'Master-National Baseline Data'!AT442</f>
        <v>6°56'29.04"</v>
      </c>
      <c r="AU114" s="235" t="str">
        <f>'Master-National Baseline Data'!AU442</f>
        <v>37°48'19.14"</v>
      </c>
      <c r="AV114" s="235">
        <f>'Master-National Baseline Data'!AV442</f>
        <v>1331862.4084069901</v>
      </c>
      <c r="AW114" s="235">
        <f>'Master-National Baseline Data'!AW442</f>
        <v>817143.45055365597</v>
      </c>
      <c r="AX114" s="235">
        <f>'Master-National Baseline Data'!AX442</f>
        <v>2166</v>
      </c>
      <c r="AY114" s="235">
        <f>'Master-National Baseline Data'!AY442</f>
        <v>2152</v>
      </c>
      <c r="AZ114" s="235">
        <f>'Master-National Baseline Data'!AZ442</f>
        <v>-0.71651332999999995</v>
      </c>
      <c r="BA114" s="235">
        <f>'Master-National Baseline Data'!BA442</f>
        <v>-0.75613140999999995</v>
      </c>
      <c r="BB114" s="235">
        <f>'Master-National Baseline Data'!BB442</f>
        <v>-0.63121035999999997</v>
      </c>
      <c r="BC114" s="235">
        <f>'Master-National Baseline Data'!BC442</f>
        <v>-0.61659355000000005</v>
      </c>
      <c r="BD114" s="235">
        <f>'Master-National Baseline Data'!BD442</f>
        <v>-0.61277729000000003</v>
      </c>
      <c r="BE114" s="235">
        <f>'Master-National Baseline Data'!BE442</f>
        <v>-0.37368959000000002</v>
      </c>
      <c r="BF114" s="235">
        <f>'Master-National Baseline Data'!BF442</f>
        <v>-0.31365423999999997</v>
      </c>
      <c r="BG114" s="235">
        <f>'Master-National Baseline Data'!BG442</f>
        <v>56.516399999999997</v>
      </c>
      <c r="BH114" s="235">
        <f>'Master-National Baseline Data'!BH442</f>
        <v>2175</v>
      </c>
      <c r="BI114" s="235">
        <f>'Master-National Baseline Data'!BI442</f>
        <v>-9.5302299999999997E-5</v>
      </c>
      <c r="BJ114" s="235">
        <f>'Master-National Baseline Data'!BJ442</f>
        <v>-4.1435899999999999E-4</v>
      </c>
      <c r="BK114" s="235">
        <f>'Master-National Baseline Data'!BK442</f>
        <v>8.3817500000000003</v>
      </c>
      <c r="BL114" s="235">
        <f>'Master-National Baseline Data'!BL442</f>
        <v>450.435</v>
      </c>
      <c r="BM114" s="235">
        <f>'Master-National Baseline Data'!BM442</f>
        <v>-2.34656E-4</v>
      </c>
      <c r="BN114" s="235">
        <f>'Master-National Baseline Data'!BN442</f>
        <v>18.86</v>
      </c>
      <c r="BO114" s="235">
        <f>'Master-National Baseline Data'!BO442</f>
        <v>112.48</v>
      </c>
      <c r="BP114" s="235">
        <f>'Master-National Baseline Data'!BP442</f>
        <v>1349.76</v>
      </c>
      <c r="BQ114" s="235">
        <f>'Master-National Baseline Data'!BQ442</f>
        <v>105.72</v>
      </c>
      <c r="BR114" s="235">
        <f>'Master-National Baseline Data'!BR442</f>
        <v>1268.6399999999999</v>
      </c>
      <c r="BS114" s="235">
        <f>'Master-National Baseline Data'!BS442</f>
        <v>0.93990042674253194</v>
      </c>
      <c r="BT114" s="235">
        <f>'Master-National Baseline Data'!BT442</f>
        <v>15.7</v>
      </c>
      <c r="BU114" s="235">
        <f>'Master-National Baseline Data'!BU442</f>
        <v>4.25</v>
      </c>
      <c r="BV114" s="235">
        <f>'Master-National Baseline Data'!BV442</f>
        <v>12.06</v>
      </c>
      <c r="BW114" s="235">
        <f>'Master-National Baseline Data'!BW442</f>
        <v>-81</v>
      </c>
      <c r="BX114" s="235">
        <f>'Master-National Baseline Data'!BX442</f>
        <v>326</v>
      </c>
      <c r="BY114" s="235">
        <f>'Master-National Baseline Data'!BY442</f>
        <v>24.2</v>
      </c>
      <c r="BZ114" s="235" t="str">
        <f>'Master-National Baseline Data'!BZ442</f>
        <v>Humid</v>
      </c>
      <c r="CA114" s="235">
        <f>'Master-National Baseline Data'!CA442</f>
        <v>1.06</v>
      </c>
      <c r="CB114" s="235">
        <f>'Master-National Baseline Data'!CB442</f>
        <v>8.5486011505100006</v>
      </c>
      <c r="CC114" s="235">
        <f>'Master-National Baseline Data'!CC442</f>
        <v>1776</v>
      </c>
      <c r="CD114" s="235">
        <f>'Master-National Baseline Data'!CD442</f>
        <v>1776</v>
      </c>
      <c r="CE114" s="235">
        <f>'Master-National Baseline Data'!CE442</f>
        <v>2151</v>
      </c>
      <c r="CF114" s="235" t="str">
        <f>'Master-National Baseline Data'!CF442</f>
        <v>NPP Precipitation limited</v>
      </c>
      <c r="CG114" s="235">
        <f>'Master-National Baseline Data'!CG442</f>
        <v>0.9</v>
      </c>
      <c r="CH114" s="235">
        <f>'Master-National Baseline Data'!CH442</f>
        <v>0</v>
      </c>
      <c r="CI114" s="235" t="str">
        <f>'Master-National Baseline Data'!CI442</f>
        <v>Subtropical humid moist forest</v>
      </c>
      <c r="CJ114" s="235" t="str">
        <f>'Master-National Baseline Data'!CJ442</f>
        <v>Arid steppe hot</v>
      </c>
      <c r="CK114" s="235" t="str">
        <f>'Master-National Baseline Data'!CK442</f>
        <v>Semiarid</v>
      </c>
      <c r="CL114" s="235" t="str">
        <f>'Master-National Baseline Data'!CL442</f>
        <v>27 Feb - 9 Nov</v>
      </c>
      <c r="CM114" s="235" t="str">
        <f>'Master-National Baseline Data'!CM442</f>
        <v>High root activity</v>
      </c>
      <c r="CN114" s="235" t="str">
        <f>'Master-National Baseline Data'!CN442</f>
        <v>Dark reddish brown</v>
      </c>
      <c r="CO114" s="236">
        <f>'Master-National Baseline Data'!CO442</f>
        <v>1.1350629999999999</v>
      </c>
      <c r="CP114" s="236">
        <f>'Master-National Baseline Data'!CP442</f>
        <v>19.533670154610476</v>
      </c>
      <c r="CQ114" s="236">
        <f>'Master-National Baseline Data'!CQ442</f>
        <v>49.848367239599895</v>
      </c>
      <c r="CR114" s="236">
        <f>'Master-National Baseline Data'!CR442</f>
        <v>30.617962605789639</v>
      </c>
      <c r="CS114" s="237" t="str">
        <f>'Master-National Baseline Data'!CS442</f>
        <v>silt loam</v>
      </c>
      <c r="CT114" s="237" t="str">
        <f>'Master-National Baseline Data'!CT442</f>
        <v>Well drained</v>
      </c>
      <c r="CU114" s="236">
        <f>'Master-National Baseline Data'!CU442</f>
        <v>0.26387033333333298</v>
      </c>
      <c r="CV114" s="236">
        <f>'Master-National Baseline Data'!CV442</f>
        <v>0.44274733333333199</v>
      </c>
      <c r="CW114" s="236">
        <f>'Master-National Baseline Data'!CW442</f>
        <v>0.18818833333333401</v>
      </c>
      <c r="CX114" s="236">
        <f>'Master-National Baseline Data'!CX442</f>
        <v>2.2787790000000001</v>
      </c>
      <c r="CY114" s="236">
        <f>'Master-National Baseline Data'!CY442</f>
        <v>6.4853073333333304</v>
      </c>
      <c r="CZ114" s="235">
        <f>'Master-National Baseline Data'!CZ442</f>
        <v>0</v>
      </c>
      <c r="DA114" s="235">
        <f>'Master-National Baseline Data'!DA442</f>
        <v>6.5</v>
      </c>
      <c r="DB114" s="235">
        <f>'Master-National Baseline Data'!DB442</f>
        <v>1.4692666666669574E-2</v>
      </c>
      <c r="DC114" s="235" t="str">
        <f>'Master-National Baseline Data'!DC442</f>
        <v>No LR</v>
      </c>
      <c r="DD114" s="236">
        <f>'Master-National Baseline Data'!DD442</f>
        <v>5.6571509999999998</v>
      </c>
      <c r="DE114" s="236">
        <f>'Master-National Baseline Data'!DE442</f>
        <v>3.856878</v>
      </c>
      <c r="DF114" s="236">
        <f>'Master-National Baseline Data'!DF442</f>
        <v>2.11163833333333</v>
      </c>
      <c r="DG114" s="236">
        <f>'Master-National Baseline Data'!DG442</f>
        <v>0</v>
      </c>
      <c r="DH114" s="236">
        <f>'Master-National Baseline Data'!DH442</f>
        <v>2.11163833333333</v>
      </c>
      <c r="DI114" s="236">
        <f>'Master-National Baseline Data'!DI442</f>
        <v>21.1163833333333</v>
      </c>
      <c r="DJ114" s="236">
        <f>'Master-National Baseline Data'!DJ442</f>
        <v>0</v>
      </c>
      <c r="DK114" s="236">
        <f>'Master-National Baseline Data'!DK442</f>
        <v>21.1163833333333</v>
      </c>
      <c r="DL114" s="236">
        <f>'Master-National Baseline Data'!DL442</f>
        <v>35.952638123224936</v>
      </c>
      <c r="DM114" s="236">
        <f>'Master-National Baseline Data'!DM442</f>
        <v>0</v>
      </c>
      <c r="DN114" s="236">
        <f>'Master-National Baseline Data'!DN442</f>
        <v>0</v>
      </c>
      <c r="DO114" s="236">
        <f>'Master-National Baseline Data'!DO442</f>
        <v>35.952638123224936</v>
      </c>
      <c r="DP114" s="236">
        <f>'Master-National Baseline Data'!DP442</f>
        <v>131.8263397851581</v>
      </c>
      <c r="DQ114" s="236">
        <f>'Master-National Baseline Data'!DQ442</f>
        <v>0</v>
      </c>
      <c r="DR114" s="236">
        <f>'Master-National Baseline Data'!DR442</f>
        <v>0</v>
      </c>
      <c r="DS114" s="236">
        <f>'Master-National Baseline Data'!DS442</f>
        <v>131.8263397851581</v>
      </c>
      <c r="DT114" s="236">
        <f>'Master-National Baseline Data'!DT442</f>
        <v>0.16394300000000001</v>
      </c>
      <c r="DU114" s="236">
        <f>'Master-National Baseline Data'!DU442</f>
        <v>1.6394299999999999</v>
      </c>
      <c r="DV114" s="236">
        <f>'Master-National Baseline Data'!DV442</f>
        <v>12.88032019258724</v>
      </c>
      <c r="DW114" s="236">
        <f>'Master-National Baseline Data'!DW442</f>
        <v>219.39405366666699</v>
      </c>
      <c r="DX114" s="236">
        <f>'Master-National Baseline Data'!DX442</f>
        <v>8.0161503333333197</v>
      </c>
      <c r="DY114" s="236">
        <f>'Master-National Baseline Data'!DY442</f>
        <v>2065.0994246666701</v>
      </c>
      <c r="DZ114" s="236">
        <f>'Master-National Baseline Data'!DZ442</f>
        <v>5.6279589999999997</v>
      </c>
      <c r="EA114" s="236">
        <f>'Master-National Baseline Data'!EA442</f>
        <v>5.14581</v>
      </c>
      <c r="EB114" s="236">
        <f>'Master-National Baseline Data'!EB442</f>
        <v>224.39157</v>
      </c>
      <c r="EC114" s="236">
        <f>'Master-National Baseline Data'!EC442</f>
        <v>795.18861900000104</v>
      </c>
      <c r="ED114" s="236">
        <f>'Master-National Baseline Data'!ED442</f>
        <v>590.250046666667</v>
      </c>
      <c r="EE114" s="236">
        <f>'Master-National Baseline Data'!EE442</f>
        <v>244.34217466666701</v>
      </c>
      <c r="EF114" s="236">
        <f>'Master-National Baseline Data'!EF442</f>
        <v>116.592459666667</v>
      </c>
      <c r="EG114" s="236">
        <f>'Master-National Baseline Data'!EG442</f>
        <v>10.8178986666667</v>
      </c>
      <c r="EH114" s="236">
        <f>'Master-National Baseline Data'!EH442</f>
        <v>48.944740000000003</v>
      </c>
      <c r="EI114" s="236">
        <f>'Master-National Baseline Data'!EI442</f>
        <v>28.337409333333301</v>
      </c>
      <c r="EJ114" s="236">
        <f>'Master-National Baseline Data'!EJ442</f>
        <v>16.524015333333299</v>
      </c>
      <c r="EK114" s="236">
        <f>'Master-National Baseline Data'!EK442</f>
        <v>10.454154000000001</v>
      </c>
      <c r="EL114" s="236">
        <f>'Master-National Baseline Data'!EL442</f>
        <v>1.9935416666666701</v>
      </c>
      <c r="EM114" s="236">
        <f>'Master-National Baseline Data'!EM442</f>
        <v>5.0674566666666703</v>
      </c>
      <c r="EN114" s="236">
        <f>'Master-National Baseline Data'!EN442</f>
        <v>0.52269066666666797</v>
      </c>
      <c r="EO114" s="236">
        <f>'Master-National Baseline Data'!EO442</f>
        <v>20.462133666666698</v>
      </c>
      <c r="EP114" s="236">
        <f>'Master-National Baseline Data'!EP442</f>
        <v>88.565216333333396</v>
      </c>
      <c r="EQ114" s="235"/>
      <c r="ER114" s="238">
        <f>'Master-National Baseline Data'!ER442</f>
        <v>1.1350629999999999</v>
      </c>
      <c r="ES114" s="238">
        <f>'Master-National Baseline Data'!ES442</f>
        <v>19.4968793333333</v>
      </c>
      <c r="ET114" s="238">
        <f>'Master-National Baseline Data'!ET442</f>
        <v>49.754480000000001</v>
      </c>
      <c r="EU114" s="238">
        <f>'Master-National Baseline Data'!EU442</f>
        <v>30.560295</v>
      </c>
      <c r="EV114" s="238">
        <f>'Master-National Baseline Data'!EV442</f>
        <v>0.26387033333333298</v>
      </c>
      <c r="EW114" s="238">
        <f>'Master-National Baseline Data'!EW442</f>
        <v>0.44274733333333199</v>
      </c>
      <c r="EX114" s="238">
        <f>'Master-National Baseline Data'!EX442</f>
        <v>0.18818833333333401</v>
      </c>
      <c r="EY114" s="238">
        <f>'Master-National Baseline Data'!EY442</f>
        <v>2.2787790000000001</v>
      </c>
      <c r="EZ114" s="238">
        <f>'Master-National Baseline Data'!EZ442</f>
        <v>6.4853073333333304</v>
      </c>
      <c r="FA114" s="238">
        <f>'Master-National Baseline Data'!FA442</f>
        <v>5.6571509999999998</v>
      </c>
      <c r="FB114" s="238">
        <f>'Master-National Baseline Data'!FB442</f>
        <v>3.856878</v>
      </c>
      <c r="FC114" s="238">
        <f>'Master-National Baseline Data'!FC442</f>
        <v>2.11163833333333</v>
      </c>
      <c r="FD114" s="238">
        <f>'Master-National Baseline Data'!FD442</f>
        <v>21.1163833333333</v>
      </c>
      <c r="FE114" s="238">
        <f>'Master-National Baseline Data'!FE442</f>
        <v>0.16394300000000001</v>
      </c>
      <c r="FF114" s="238">
        <f>'Master-National Baseline Data'!FF442</f>
        <v>1.6394299999999999</v>
      </c>
      <c r="FG114" s="238">
        <f>'Master-National Baseline Data'!FG442</f>
        <v>12.88032019258724</v>
      </c>
      <c r="FH114" s="238">
        <f>'Master-National Baseline Data'!FH442</f>
        <v>219.39405366666699</v>
      </c>
      <c r="FI114" s="238">
        <f>'Master-National Baseline Data'!FI442</f>
        <v>8.0161503333333197</v>
      </c>
      <c r="FJ114" s="238">
        <f>'Master-National Baseline Data'!FJ442</f>
        <v>2065.0994246666701</v>
      </c>
      <c r="FK114" s="238">
        <f>'Master-National Baseline Data'!FK442</f>
        <v>5.6279589999999997</v>
      </c>
      <c r="FL114" s="238">
        <f>'Master-National Baseline Data'!FL442</f>
        <v>5.14581</v>
      </c>
      <c r="FM114" s="238">
        <f>'Master-National Baseline Data'!FM442</f>
        <v>224.39157</v>
      </c>
      <c r="FN114" s="238">
        <f>'Master-National Baseline Data'!FN442</f>
        <v>795.18861900000104</v>
      </c>
      <c r="FO114" s="238">
        <f>'Master-National Baseline Data'!FO442</f>
        <v>590.250046666667</v>
      </c>
      <c r="FP114" s="238">
        <f>'Master-National Baseline Data'!FP442</f>
        <v>244.34217466666701</v>
      </c>
      <c r="FQ114" s="238">
        <f>'Master-National Baseline Data'!FQ442</f>
        <v>116.592459666667</v>
      </c>
      <c r="FR114" s="238">
        <f>'Master-National Baseline Data'!FR442</f>
        <v>10.8178986666667</v>
      </c>
      <c r="FS114" s="238">
        <f>'Master-National Baseline Data'!FS442</f>
        <v>48.944740000000003</v>
      </c>
      <c r="FT114" s="238">
        <f>'Master-National Baseline Data'!FT442</f>
        <v>28.337409333333301</v>
      </c>
      <c r="FU114" s="238">
        <f>'Master-National Baseline Data'!FU442</f>
        <v>16.524015333333299</v>
      </c>
      <c r="FV114" s="238">
        <f>'Master-National Baseline Data'!FV442</f>
        <v>10.454154000000001</v>
      </c>
      <c r="FW114" s="238">
        <f>'Master-National Baseline Data'!FW442</f>
        <v>1.9935416666666701</v>
      </c>
      <c r="FX114" s="238">
        <f>'Master-National Baseline Data'!FX442</f>
        <v>5.0674566666666703</v>
      </c>
      <c r="FY114" s="238">
        <f>'Master-National Baseline Data'!FY442</f>
        <v>0.52269066666666797</v>
      </c>
      <c r="FZ114" s="238">
        <f>'Master-National Baseline Data'!FZ442</f>
        <v>20.462133666666698</v>
      </c>
      <c r="GA114" s="241">
        <f>'Master-National Baseline Data'!GA442</f>
        <v>88.565216333333396</v>
      </c>
      <c r="GB114" s="54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</row>
    <row r="115" spans="1:217" x14ac:dyDescent="0.2">
      <c r="A115" s="73"/>
      <c r="B115" s="232">
        <f>'Master-National Baseline Data'!B443</f>
        <v>697</v>
      </c>
      <c r="C115" s="233" t="str">
        <f>'Master-National Baseline Data'!C443</f>
        <v>693S</v>
      </c>
      <c r="D115" s="233"/>
      <c r="E115" s="233" t="str">
        <f>'Master-National Baseline Data'!E443</f>
        <v>065</v>
      </c>
      <c r="F115" s="233" t="str">
        <f>'Master-National Baseline Data'!F443</f>
        <v xml:space="preserve">Cereals dominant and enset and root crops minor </v>
      </c>
      <c r="G115" s="233" t="str">
        <f>'Master-National Baseline Data'!G443</f>
        <v>SNNPRS</v>
      </c>
      <c r="H115" s="233" t="str">
        <f>'Master-National Baseline Data'!H443</f>
        <v>Wolayita</v>
      </c>
      <c r="I115" s="233" t="str">
        <f>'Master-National Baseline Data'!I443</f>
        <v xml:space="preserve">Damot Gale </v>
      </c>
      <c r="J115" s="233" t="str">
        <f>'Master-National Baseline Data'!J443</f>
        <v>Wondara Balose</v>
      </c>
      <c r="K115" s="233" t="str">
        <f>'Master-National Baseline Data'!K443</f>
        <v>Godaye</v>
      </c>
      <c r="L115" s="233" t="str">
        <f>'Master-National Baseline Data'!L443</f>
        <v>Godaye</v>
      </c>
      <c r="M115" s="233" t="str">
        <f>'Master-National Baseline Data'!M443</f>
        <v>SN-DaG-WB</v>
      </c>
      <c r="N115" s="233" t="str">
        <f>'Master-National Baseline Data'!N443</f>
        <v>Project scenario</v>
      </c>
      <c r="O115" s="233" t="str">
        <f>'Master-National Baseline Data'!O443</f>
        <v>Improved agroforestry</v>
      </c>
      <c r="P115" s="233" t="str">
        <f>'Master-National Baseline Data'!P443</f>
        <v>Improved agroforestry</v>
      </c>
      <c r="Q115" s="233" t="str">
        <f>'Master-National Baseline Data'!Q443</f>
        <v>Agroforestry rehabilitation - reduce soil erosion, soil fertility decline and land degradation, increase soil carbon, organic matter, soil water and improve agroecosystem biodiversity, crop productivity and yield</v>
      </c>
      <c r="R115" s="233" t="str">
        <f>'Master-National Baseline Data'!R443</f>
        <v>Integrated soil and water conservation and fertility - physical measures stone and soil bund, hillside terrace, stone check dam,  eye brow basin, deep water infiltration trenches  - biological measures multistory mixed agroforestry system, cereal and leguminous crops, vegetable, fruit, coffee and leguminous and non-leguminous tree and grass strip planting</v>
      </c>
      <c r="S115" s="233" t="str">
        <f>'Master-National Baseline Data'!S443</f>
        <v>Agroforestry</v>
      </c>
      <c r="T115" s="233" t="str">
        <f>'Master-National Baseline Data'!T443</f>
        <v>ISWF</v>
      </c>
      <c r="U115" s="233" t="str">
        <f>'Master-National Baseline Data'!U443</f>
        <v>ISWF_AF</v>
      </c>
      <c r="V115" s="233" t="str">
        <f>'Master-National Baseline Data'!V443</f>
        <v>ISWF_AF</v>
      </c>
      <c r="W115" s="234">
        <f>'Master-National Baseline Data'!W443</f>
        <v>1993</v>
      </c>
      <c r="X115" s="234">
        <f>'Master-National Baseline Data'!X443</f>
        <v>20</v>
      </c>
      <c r="Y115" s="235" t="str">
        <f>'Master-National Baseline Data'!Y443</f>
        <v>ISWF_AF_20</v>
      </c>
      <c r="Z115" s="235" t="str">
        <f>'Master-National Baseline Data'!Z443</f>
        <v xml:space="preserve">Stone and soil bund, hillside terrace, stone check dam,  eye brow basin, deep water infiltration trenches  </v>
      </c>
      <c r="AA115" s="235" t="str">
        <f>'Master-National Baseline Data'!AA443</f>
        <v>Multistory mixed agroforestry system, cereal and leguminous crops, vegetable, fruit, coffee and leguminous and non-leguminous tree planting and leguminous crop and grass strips</v>
      </c>
      <c r="AB115" s="235" t="str">
        <f>'Master-National Baseline Data'!AB443</f>
        <v>Acacia-Eucalyptus-Gravilea</v>
      </c>
      <c r="AC115" s="235" t="str">
        <f>'Master-National Baseline Data'!AC443</f>
        <v>No grasses</v>
      </c>
      <c r="AD115" s="235" t="str">
        <f>'Master-National Baseline Data'!AD443</f>
        <v>Maize,  pulses, sweet potatoes and enset</v>
      </c>
      <c r="AE115" s="235" t="str">
        <f>'Master-National Baseline Data'!AE443</f>
        <v>Maize-Taro-Cabbage-Enset-Beans-Coffee</v>
      </c>
      <c r="AF115" s="235" t="str">
        <f>'Master-National Baseline Data'!AF443</f>
        <v>Dense</v>
      </c>
      <c r="AG115" s="235" t="str">
        <f>'Master-National Baseline Data'!AG443</f>
        <v>Shoats and cattle</v>
      </c>
      <c r="AH115" s="235" t="str">
        <f>'Master-National Baseline Data'!AH443</f>
        <v>Surface sample</v>
      </c>
      <c r="AI115" s="235" t="str">
        <f>'Master-National Baseline Data'!AI443</f>
        <v>SN-DG-3r-HASF2-2-0-15cm</v>
      </c>
      <c r="AJ115" s="235">
        <f>'Master-National Baseline Data'!AJ443</f>
        <v>0</v>
      </c>
      <c r="AK115" s="235" t="str">
        <f>'Master-National Baseline Data'!AK443</f>
        <v>0-15</v>
      </c>
      <c r="AL115" s="235">
        <f>'Master-National Baseline Data'!AL443</f>
        <v>15</v>
      </c>
      <c r="AM115" s="235" t="str">
        <f>'Master-National Baseline Data'!AM443</f>
        <v>NOWC</v>
      </c>
      <c r="AN115" s="235" t="str">
        <f>'Master-National Baseline Data'!AN443</f>
        <v>MIR</v>
      </c>
      <c r="AO115" s="235">
        <f>'Master-National Baseline Data'!AO443</f>
        <v>0</v>
      </c>
      <c r="AP115" s="235">
        <f>'Master-National Baseline Data'!AP443</f>
        <v>368040.5</v>
      </c>
      <c r="AQ115" s="235">
        <f>'Master-National Baseline Data'!AQ443</f>
        <v>767446.63</v>
      </c>
      <c r="AR115" s="235">
        <f>'Master-National Baseline Data'!AR443</f>
        <v>6.9414860000000003</v>
      </c>
      <c r="AS115" s="235">
        <f>'Master-National Baseline Data'!AS443</f>
        <v>37.805500000000002</v>
      </c>
      <c r="AT115" s="235" t="str">
        <f>'Master-National Baseline Data'!AT443</f>
        <v>6°56'29.30"</v>
      </c>
      <c r="AU115" s="235" t="str">
        <f>'Master-National Baseline Data'!AU443</f>
        <v xml:space="preserve"> 37°48'19.80"</v>
      </c>
      <c r="AV115" s="235">
        <f>'Master-National Baseline Data'!AV443</f>
        <v>1331862.4084069901</v>
      </c>
      <c r="AW115" s="235">
        <f>'Master-National Baseline Data'!AW443</f>
        <v>817143.45055365597</v>
      </c>
      <c r="AX115" s="235">
        <f>'Master-National Baseline Data'!AX443</f>
        <v>2163</v>
      </c>
      <c r="AY115" s="235">
        <f>'Master-National Baseline Data'!AY443</f>
        <v>2153</v>
      </c>
      <c r="AZ115" s="235">
        <f>'Master-National Baseline Data'!AZ443</f>
        <v>-0.71651332999999995</v>
      </c>
      <c r="BA115" s="235">
        <f>'Master-National Baseline Data'!BA443</f>
        <v>-0.75613140999999995</v>
      </c>
      <c r="BB115" s="235">
        <f>'Master-National Baseline Data'!BB443</f>
        <v>-0.63121035999999997</v>
      </c>
      <c r="BC115" s="235">
        <f>'Master-National Baseline Data'!BC443</f>
        <v>-0.61659355000000005</v>
      </c>
      <c r="BD115" s="235">
        <f>'Master-National Baseline Data'!BD443</f>
        <v>-0.61277729000000003</v>
      </c>
      <c r="BE115" s="235">
        <f>'Master-National Baseline Data'!BE443</f>
        <v>-0.37368959000000002</v>
      </c>
      <c r="BF115" s="235">
        <f>'Master-National Baseline Data'!BF443</f>
        <v>-0.31365423999999997</v>
      </c>
      <c r="BG115" s="235">
        <f>'Master-National Baseline Data'!BG443</f>
        <v>56.516399999999997</v>
      </c>
      <c r="BH115" s="235">
        <f>'Master-National Baseline Data'!BH443</f>
        <v>2175</v>
      </c>
      <c r="BI115" s="235">
        <f>'Master-National Baseline Data'!BI443</f>
        <v>-9.5302299999999997E-5</v>
      </c>
      <c r="BJ115" s="235">
        <f>'Master-National Baseline Data'!BJ443</f>
        <v>-4.1435899999999999E-4</v>
      </c>
      <c r="BK115" s="235">
        <f>'Master-National Baseline Data'!BK443</f>
        <v>8.3817500000000003</v>
      </c>
      <c r="BL115" s="235">
        <f>'Master-National Baseline Data'!BL443</f>
        <v>450.435</v>
      </c>
      <c r="BM115" s="235">
        <f>'Master-National Baseline Data'!BM443</f>
        <v>-2.34656E-4</v>
      </c>
      <c r="BN115" s="235">
        <f>'Master-National Baseline Data'!BN443</f>
        <v>18.86</v>
      </c>
      <c r="BO115" s="235">
        <f>'Master-National Baseline Data'!BO443</f>
        <v>112.48</v>
      </c>
      <c r="BP115" s="235">
        <f>'Master-National Baseline Data'!BP443</f>
        <v>1349.76</v>
      </c>
      <c r="BQ115" s="235">
        <f>'Master-National Baseline Data'!BQ443</f>
        <v>105.72</v>
      </c>
      <c r="BR115" s="235">
        <f>'Master-National Baseline Data'!BR443</f>
        <v>1268.6399999999999</v>
      </c>
      <c r="BS115" s="235">
        <f>'Master-National Baseline Data'!BS443</f>
        <v>0.93990042674253194</v>
      </c>
      <c r="BT115" s="235">
        <f>'Master-National Baseline Data'!BT443</f>
        <v>15.7</v>
      </c>
      <c r="BU115" s="235">
        <f>'Master-National Baseline Data'!BU443</f>
        <v>4.25</v>
      </c>
      <c r="BV115" s="235">
        <f>'Master-National Baseline Data'!BV443</f>
        <v>12.06</v>
      </c>
      <c r="BW115" s="235">
        <f>'Master-National Baseline Data'!BW443</f>
        <v>-81</v>
      </c>
      <c r="BX115" s="235">
        <f>'Master-National Baseline Data'!BX443</f>
        <v>326</v>
      </c>
      <c r="BY115" s="235">
        <f>'Master-National Baseline Data'!BY443</f>
        <v>24.2</v>
      </c>
      <c r="BZ115" s="235" t="str">
        <f>'Master-National Baseline Data'!BZ443</f>
        <v>Humid</v>
      </c>
      <c r="CA115" s="235">
        <f>'Master-National Baseline Data'!CA443</f>
        <v>1.06</v>
      </c>
      <c r="CB115" s="235">
        <f>'Master-National Baseline Data'!CB443</f>
        <v>8.5799245834400004</v>
      </c>
      <c r="CC115" s="235">
        <f>'Master-National Baseline Data'!CC443</f>
        <v>1776</v>
      </c>
      <c r="CD115" s="235">
        <f>'Master-National Baseline Data'!CD443</f>
        <v>1776</v>
      </c>
      <c r="CE115" s="235">
        <f>'Master-National Baseline Data'!CE443</f>
        <v>2151</v>
      </c>
      <c r="CF115" s="235" t="str">
        <f>'Master-National Baseline Data'!CF443</f>
        <v>NPP Precipitation limited</v>
      </c>
      <c r="CG115" s="235">
        <f>'Master-National Baseline Data'!CG443</f>
        <v>0.9</v>
      </c>
      <c r="CH115" s="235">
        <f>'Master-National Baseline Data'!CH443</f>
        <v>0</v>
      </c>
      <c r="CI115" s="235" t="str">
        <f>'Master-National Baseline Data'!CI443</f>
        <v>Subtropical humid moist forest</v>
      </c>
      <c r="CJ115" s="235" t="str">
        <f>'Master-National Baseline Data'!CJ443</f>
        <v>Arid steppe hot</v>
      </c>
      <c r="CK115" s="235" t="str">
        <f>'Master-National Baseline Data'!CK443</f>
        <v>Semiarid</v>
      </c>
      <c r="CL115" s="235" t="str">
        <f>'Master-National Baseline Data'!CL443</f>
        <v>27 Feb - 9 Nov</v>
      </c>
      <c r="CM115" s="235" t="str">
        <f>'Master-National Baseline Data'!CM443</f>
        <v>High root activity</v>
      </c>
      <c r="CN115" s="235" t="str">
        <f>'Master-National Baseline Data'!CN443</f>
        <v>Dark reddish brown</v>
      </c>
      <c r="CO115" s="236">
        <f>'Master-National Baseline Data'!CO443</f>
        <v>1.1582396666666701</v>
      </c>
      <c r="CP115" s="236">
        <f>'Master-National Baseline Data'!CP443</f>
        <v>19.918566103892861</v>
      </c>
      <c r="CQ115" s="236">
        <f>'Master-National Baseline Data'!CQ443</f>
        <v>45.954422012433547</v>
      </c>
      <c r="CR115" s="236">
        <f>'Master-National Baseline Data'!CR443</f>
        <v>34.127011883673596</v>
      </c>
      <c r="CS115" s="237" t="str">
        <f>'Master-National Baseline Data'!CS443</f>
        <v>silt loam</v>
      </c>
      <c r="CT115" s="237" t="str">
        <f>'Master-National Baseline Data'!CT443</f>
        <v>Well drained</v>
      </c>
      <c r="CU115" s="236">
        <f>'Master-National Baseline Data'!CU443</f>
        <v>0.25760866666666699</v>
      </c>
      <c r="CV115" s="236">
        <f>'Master-National Baseline Data'!CV443</f>
        <v>0.42971533333333201</v>
      </c>
      <c r="CW115" s="236">
        <f>'Master-National Baseline Data'!CW443</f>
        <v>0.17818999999999999</v>
      </c>
      <c r="CX115" s="236">
        <f>'Master-National Baseline Data'!CX443</f>
        <v>2.348036</v>
      </c>
      <c r="CY115" s="236">
        <f>'Master-National Baseline Data'!CY443</f>
        <v>6.3322603333333403</v>
      </c>
      <c r="CZ115" s="235">
        <f>'Master-National Baseline Data'!CZ443</f>
        <v>0</v>
      </c>
      <c r="DA115" s="235">
        <f>'Master-National Baseline Data'!DA443</f>
        <v>6.5</v>
      </c>
      <c r="DB115" s="235">
        <f>'Master-National Baseline Data'!DB443</f>
        <v>0.16773966666665974</v>
      </c>
      <c r="DC115" s="235" t="str">
        <f>'Master-National Baseline Data'!DC443</f>
        <v>No LR</v>
      </c>
      <c r="DD115" s="236">
        <f>'Master-National Baseline Data'!DD443</f>
        <v>6.1470283333333304</v>
      </c>
      <c r="DE115" s="236">
        <f>'Master-National Baseline Data'!DE443</f>
        <v>4.2558790000000002</v>
      </c>
      <c r="DF115" s="236">
        <f>'Master-National Baseline Data'!DF443</f>
        <v>2.2825176666666702</v>
      </c>
      <c r="DG115" s="236">
        <f>'Master-National Baseline Data'!DG443</f>
        <v>0</v>
      </c>
      <c r="DH115" s="236">
        <f>'Master-National Baseline Data'!DH443</f>
        <v>2.2825176666666702</v>
      </c>
      <c r="DI115" s="236">
        <f>'Master-National Baseline Data'!DI443</f>
        <v>22.825176666666703</v>
      </c>
      <c r="DJ115" s="236">
        <f>'Master-National Baseline Data'!DJ443</f>
        <v>0</v>
      </c>
      <c r="DK115" s="236">
        <f>'Master-National Baseline Data'!DK443</f>
        <v>22.825176666666703</v>
      </c>
      <c r="DL115" s="236">
        <f>'Master-National Baseline Data'!DL443</f>
        <v>39.655537521011851</v>
      </c>
      <c r="DM115" s="236">
        <f>'Master-National Baseline Data'!DM443</f>
        <v>0</v>
      </c>
      <c r="DN115" s="236">
        <f>'Master-National Baseline Data'!DN443</f>
        <v>0</v>
      </c>
      <c r="DO115" s="236">
        <f>'Master-National Baseline Data'!DO443</f>
        <v>39.655537521011851</v>
      </c>
      <c r="DP115" s="236">
        <f>'Master-National Baseline Data'!DP443</f>
        <v>145.40363757704344</v>
      </c>
      <c r="DQ115" s="236">
        <f>'Master-National Baseline Data'!DQ443</f>
        <v>0</v>
      </c>
      <c r="DR115" s="236">
        <f>'Master-National Baseline Data'!DR443</f>
        <v>0</v>
      </c>
      <c r="DS115" s="236">
        <f>'Master-National Baseline Data'!DS443</f>
        <v>145.40363757704344</v>
      </c>
      <c r="DT115" s="236">
        <f>'Master-National Baseline Data'!DT443</f>
        <v>0.18381866666666699</v>
      </c>
      <c r="DU115" s="236">
        <f>'Master-National Baseline Data'!DU443</f>
        <v>1.83818666666667</v>
      </c>
      <c r="DV115" s="236">
        <f>'Master-National Baseline Data'!DV443</f>
        <v>12.41722458364765</v>
      </c>
      <c r="DW115" s="236">
        <f>'Master-National Baseline Data'!DW443</f>
        <v>226.864959666667</v>
      </c>
      <c r="DX115" s="236">
        <f>'Master-National Baseline Data'!DX443</f>
        <v>7.07975466666666</v>
      </c>
      <c r="DY115" s="236">
        <f>'Master-National Baseline Data'!DY443</f>
        <v>2041.85174333333</v>
      </c>
      <c r="DZ115" s="236">
        <f>'Master-National Baseline Data'!DZ443</f>
        <v>5.2903163333333403</v>
      </c>
      <c r="EA115" s="236">
        <f>'Master-National Baseline Data'!EA443</f>
        <v>2.1586226666666701</v>
      </c>
      <c r="EB115" s="236">
        <f>'Master-National Baseline Data'!EB443</f>
        <v>219.60030266666601</v>
      </c>
      <c r="EC115" s="236">
        <f>'Master-National Baseline Data'!EC443</f>
        <v>690.19322899999997</v>
      </c>
      <c r="ED115" s="236">
        <f>'Master-National Baseline Data'!ED443</f>
        <v>597.42203466666695</v>
      </c>
      <c r="EE115" s="236">
        <f>'Master-National Baseline Data'!EE443</f>
        <v>252.06506933333301</v>
      </c>
      <c r="EF115" s="236">
        <f>'Master-National Baseline Data'!EF443</f>
        <v>114.897608333333</v>
      </c>
      <c r="EG115" s="236">
        <f>'Master-National Baseline Data'!EG443</f>
        <v>7.9841006666666701</v>
      </c>
      <c r="EH115" s="236">
        <f>'Master-National Baseline Data'!EH443</f>
        <v>38.450126666666698</v>
      </c>
      <c r="EI115" s="236">
        <f>'Master-National Baseline Data'!EI443</f>
        <v>24.875947333333301</v>
      </c>
      <c r="EJ115" s="236">
        <f>'Master-National Baseline Data'!EJ443</f>
        <v>14.644050333333301</v>
      </c>
      <c r="EK115" s="236">
        <f>'Master-National Baseline Data'!EK443</f>
        <v>10.3060213333333</v>
      </c>
      <c r="EL115" s="236">
        <f>'Master-National Baseline Data'!EL443</f>
        <v>1.77588833333333</v>
      </c>
      <c r="EM115" s="236">
        <f>'Master-National Baseline Data'!EM443</f>
        <v>5.0453823333333299</v>
      </c>
      <c r="EN115" s="236">
        <f>'Master-National Baseline Data'!EN443</f>
        <v>0.49267766666666701</v>
      </c>
      <c r="EO115" s="236">
        <f>'Master-National Baseline Data'!EO443</f>
        <v>19.708420333333301</v>
      </c>
      <c r="EP115" s="236">
        <f>'Master-National Baseline Data'!EP443</f>
        <v>88.177720333333298</v>
      </c>
      <c r="EQ115" s="235"/>
      <c r="ER115" s="238">
        <f>'Master-National Baseline Data'!ER443</f>
        <v>1.1582396666666701</v>
      </c>
      <c r="ES115" s="238">
        <f>'Master-National Baseline Data'!ES443</f>
        <v>19.63944</v>
      </c>
      <c r="ET115" s="238">
        <f>'Master-National Baseline Data'!ET443</f>
        <v>45.310445999999999</v>
      </c>
      <c r="EU115" s="238">
        <f>'Master-National Baseline Data'!EU443</f>
        <v>33.648777666666703</v>
      </c>
      <c r="EV115" s="238">
        <f>'Master-National Baseline Data'!EV443</f>
        <v>0.25760866666666699</v>
      </c>
      <c r="EW115" s="238">
        <f>'Master-National Baseline Data'!EW443</f>
        <v>0.42971533333333201</v>
      </c>
      <c r="EX115" s="238">
        <f>'Master-National Baseline Data'!EX443</f>
        <v>0.17818999999999999</v>
      </c>
      <c r="EY115" s="238">
        <f>'Master-National Baseline Data'!EY443</f>
        <v>2.348036</v>
      </c>
      <c r="EZ115" s="238">
        <f>'Master-National Baseline Data'!EZ443</f>
        <v>6.3322603333333403</v>
      </c>
      <c r="FA115" s="238">
        <f>'Master-National Baseline Data'!FA443</f>
        <v>6.1470283333333304</v>
      </c>
      <c r="FB115" s="238">
        <f>'Master-National Baseline Data'!FB443</f>
        <v>4.2558790000000002</v>
      </c>
      <c r="FC115" s="238">
        <f>'Master-National Baseline Data'!FC443</f>
        <v>2.2825176666666702</v>
      </c>
      <c r="FD115" s="238">
        <f>'Master-National Baseline Data'!FD443</f>
        <v>22.825176666666703</v>
      </c>
      <c r="FE115" s="238">
        <f>'Master-National Baseline Data'!FE443</f>
        <v>0.18381866666666699</v>
      </c>
      <c r="FF115" s="238">
        <f>'Master-National Baseline Data'!FF443</f>
        <v>1.83818666666667</v>
      </c>
      <c r="FG115" s="238">
        <f>'Master-National Baseline Data'!FG443</f>
        <v>12.41722458364765</v>
      </c>
      <c r="FH115" s="238">
        <f>'Master-National Baseline Data'!FH443</f>
        <v>226.864959666667</v>
      </c>
      <c r="FI115" s="238">
        <f>'Master-National Baseline Data'!FI443</f>
        <v>7.07975466666666</v>
      </c>
      <c r="FJ115" s="238">
        <f>'Master-National Baseline Data'!FJ443</f>
        <v>2041.85174333333</v>
      </c>
      <c r="FK115" s="238">
        <f>'Master-National Baseline Data'!FK443</f>
        <v>5.2903163333333403</v>
      </c>
      <c r="FL115" s="238">
        <f>'Master-National Baseline Data'!FL443</f>
        <v>2.1586226666666701</v>
      </c>
      <c r="FM115" s="238">
        <f>'Master-National Baseline Data'!FM443</f>
        <v>219.60030266666601</v>
      </c>
      <c r="FN115" s="238">
        <f>'Master-National Baseline Data'!FN443</f>
        <v>690.19322899999997</v>
      </c>
      <c r="FO115" s="238">
        <f>'Master-National Baseline Data'!FO443</f>
        <v>597.42203466666695</v>
      </c>
      <c r="FP115" s="238">
        <f>'Master-National Baseline Data'!FP443</f>
        <v>252.06506933333301</v>
      </c>
      <c r="FQ115" s="238">
        <f>'Master-National Baseline Data'!FQ443</f>
        <v>114.897608333333</v>
      </c>
      <c r="FR115" s="238">
        <f>'Master-National Baseline Data'!FR443</f>
        <v>7.9841006666666701</v>
      </c>
      <c r="FS115" s="238">
        <f>'Master-National Baseline Data'!FS443</f>
        <v>38.450126666666698</v>
      </c>
      <c r="FT115" s="238">
        <f>'Master-National Baseline Data'!FT443</f>
        <v>24.875947333333301</v>
      </c>
      <c r="FU115" s="238">
        <f>'Master-National Baseline Data'!FU443</f>
        <v>14.644050333333301</v>
      </c>
      <c r="FV115" s="238">
        <f>'Master-National Baseline Data'!FV443</f>
        <v>10.3060213333333</v>
      </c>
      <c r="FW115" s="238">
        <f>'Master-National Baseline Data'!FW443</f>
        <v>1.77588833333333</v>
      </c>
      <c r="FX115" s="238">
        <f>'Master-National Baseline Data'!FX443</f>
        <v>5.0453823333333299</v>
      </c>
      <c r="FY115" s="238">
        <f>'Master-National Baseline Data'!FY443</f>
        <v>0.49267766666666701</v>
      </c>
      <c r="FZ115" s="238">
        <f>'Master-National Baseline Data'!FZ443</f>
        <v>19.708420333333301</v>
      </c>
      <c r="GA115" s="241">
        <f>'Master-National Baseline Data'!GA443</f>
        <v>88.177720333333298</v>
      </c>
      <c r="GB115" s="54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</row>
    <row r="116" spans="1:217" x14ac:dyDescent="0.2">
      <c r="A116" s="54"/>
      <c r="B116" s="232">
        <f>'Master-National Baseline Data'!B444</f>
        <v>698</v>
      </c>
      <c r="C116" s="233" t="str">
        <f>'Master-National Baseline Data'!C444</f>
        <v>694P</v>
      </c>
      <c r="D116" s="233" t="str">
        <f>'Master-National Baseline Data'!D444</f>
        <v>694P-BD84</v>
      </c>
      <c r="E116" s="233" t="str">
        <f>'Master-National Baseline Data'!E444</f>
        <v>065</v>
      </c>
      <c r="F116" s="233" t="str">
        <f>'Master-National Baseline Data'!F444</f>
        <v xml:space="preserve">Cereals dominant and enset and root crops minor </v>
      </c>
      <c r="G116" s="233" t="str">
        <f>'Master-National Baseline Data'!G444</f>
        <v>SNNPRS</v>
      </c>
      <c r="H116" s="233" t="str">
        <f>'Master-National Baseline Data'!H444</f>
        <v>Wolayita</v>
      </c>
      <c r="I116" s="233" t="str">
        <f>'Master-National Baseline Data'!I444</f>
        <v xml:space="preserve">Damot Gale </v>
      </c>
      <c r="J116" s="233" t="str">
        <f>'Master-National Baseline Data'!J444</f>
        <v>Wondara Balose</v>
      </c>
      <c r="K116" s="233" t="str">
        <f>'Master-National Baseline Data'!K444</f>
        <v>Godaye</v>
      </c>
      <c r="L116" s="233" t="str">
        <f>'Master-National Baseline Data'!L444</f>
        <v>Godaye</v>
      </c>
      <c r="M116" s="233" t="str">
        <f>'Master-National Baseline Data'!M444</f>
        <v>SN-DaG-WB</v>
      </c>
      <c r="N116" s="233" t="str">
        <f>'Master-National Baseline Data'!N444</f>
        <v>Project scenario</v>
      </c>
      <c r="O116" s="233" t="str">
        <f>'Master-National Baseline Data'!O444</f>
        <v>Improved agroforestry</v>
      </c>
      <c r="P116" s="233" t="str">
        <f>'Master-National Baseline Data'!P444</f>
        <v>Improved agroforestry</v>
      </c>
      <c r="Q116" s="233" t="str">
        <f>'Master-National Baseline Data'!Q444</f>
        <v>Agroforestry rehabilitation - reduce soil erosion, soil fertility decline and land degradation, increase soil carbon, organic matter, soil water and improve agroecosystem biodiversity, crop productivity and yield</v>
      </c>
      <c r="R116" s="233" t="str">
        <f>'Master-National Baseline Data'!R444</f>
        <v>Integrated soil and water conservation and fertility - physical measures stone and soil bund, hillside terrace, stone check dam,  eye brow basin, deep water infiltration trenches  - biological measures multistory mixed agroforestry system, cereal and leguminous crops, vegetable, fruit, coffee and leguminous and non-leguminous tree and grass strip planting</v>
      </c>
      <c r="S116" s="233" t="str">
        <f>'Master-National Baseline Data'!S444</f>
        <v>Agroforestry</v>
      </c>
      <c r="T116" s="233" t="str">
        <f>'Master-National Baseline Data'!T444</f>
        <v>ISWF</v>
      </c>
      <c r="U116" s="233" t="str">
        <f>'Master-National Baseline Data'!U444</f>
        <v>ISWF_AF</v>
      </c>
      <c r="V116" s="233" t="str">
        <f>'Master-National Baseline Data'!V444</f>
        <v>ISWF_AF</v>
      </c>
      <c r="W116" s="234">
        <f>'Master-National Baseline Data'!W444</f>
        <v>1993</v>
      </c>
      <c r="X116" s="234">
        <f>'Master-National Baseline Data'!X444</f>
        <v>20</v>
      </c>
      <c r="Y116" s="235" t="str">
        <f>'Master-National Baseline Data'!Y444</f>
        <v>ISWF_AF_20</v>
      </c>
      <c r="Z116" s="235" t="str">
        <f>'Master-National Baseline Data'!Z444</f>
        <v xml:space="preserve">Stone and soil bund, hillside terrace, stone check dam,  eye brow basin, deep water infiltration trenches  </v>
      </c>
      <c r="AA116" s="235" t="str">
        <f>'Master-National Baseline Data'!AA444</f>
        <v>Multistory mixed agroforestry system, cereal and leguminous crops, vegetable, fruit, coffee and leguminous and non-leguminous tree planting and leguminous crop and grass strips</v>
      </c>
      <c r="AB116" s="235" t="str">
        <f>'Master-National Baseline Data'!AB444</f>
        <v>Acacia-Eucalyptus-Gravilea</v>
      </c>
      <c r="AC116" s="235" t="str">
        <f>'Master-National Baseline Data'!AC444</f>
        <v>No grasses</v>
      </c>
      <c r="AD116" s="235" t="str">
        <f>'Master-National Baseline Data'!AD444</f>
        <v>Maize,  pulses, sweet potatoes and enset</v>
      </c>
      <c r="AE116" s="235" t="str">
        <f>'Master-National Baseline Data'!AE444</f>
        <v>Maize-Taro-Cabbage-Enset-Beans-Coffee</v>
      </c>
      <c r="AF116" s="235" t="str">
        <f>'Master-National Baseline Data'!AF444</f>
        <v>Dense</v>
      </c>
      <c r="AG116" s="235" t="str">
        <f>'Master-National Baseline Data'!AG444</f>
        <v>Shoats and cattle</v>
      </c>
      <c r="AH116" s="235" t="str">
        <f>'Master-National Baseline Data'!AH444</f>
        <v>Soil profile sample</v>
      </c>
      <c r="AI116" s="235" t="str">
        <f>'Master-National Baseline Data'!AI444</f>
        <v>SN-DG-3r-HASF3-0-15cm</v>
      </c>
      <c r="AJ116" s="235" t="str">
        <f>'Master-National Baseline Data'!AJ444</f>
        <v>SN-DG-3r-HASF3-BD-0-15cm</v>
      </c>
      <c r="AK116" s="235" t="str">
        <f>'Master-National Baseline Data'!AK444</f>
        <v>0-15</v>
      </c>
      <c r="AL116" s="235">
        <f>'Master-National Baseline Data'!AL444</f>
        <v>15</v>
      </c>
      <c r="AM116" s="235" t="str">
        <f>'Master-National Baseline Data'!AM444</f>
        <v>WC</v>
      </c>
      <c r="AN116" s="235" t="str">
        <f>'Master-National Baseline Data'!AN444</f>
        <v>MIR</v>
      </c>
      <c r="AO116" s="235">
        <f>'Master-National Baseline Data'!AO444</f>
        <v>0</v>
      </c>
      <c r="AP116" s="235">
        <f>'Master-National Baseline Data'!AP444</f>
        <v>368072.59</v>
      </c>
      <c r="AQ116" s="235">
        <f>'Master-National Baseline Data'!AQ444</f>
        <v>767255.81</v>
      </c>
      <c r="AR116" s="235">
        <f>'Master-National Baseline Data'!AR444</f>
        <v>6.9397609999999998</v>
      </c>
      <c r="AS116" s="235">
        <f>'Master-National Baseline Data'!AS444</f>
        <v>37.805793999999999</v>
      </c>
      <c r="AT116" s="235" t="str">
        <f>'Master-National Baseline Data'!AT444</f>
        <v>6°56'23.14"</v>
      </c>
      <c r="AU116" s="235" t="str">
        <f>'Master-National Baseline Data'!AU444</f>
        <v>37°48'20.86"</v>
      </c>
      <c r="AV116" s="235">
        <f>'Master-National Baseline Data'!AV444</f>
        <v>1331862.4084069901</v>
      </c>
      <c r="AW116" s="235">
        <f>'Master-National Baseline Data'!AW444</f>
        <v>817143.45055365597</v>
      </c>
      <c r="AX116" s="235">
        <f>'Master-National Baseline Data'!AX444</f>
        <v>2173</v>
      </c>
      <c r="AY116" s="235">
        <f>'Master-National Baseline Data'!AY444</f>
        <v>2162</v>
      </c>
      <c r="AZ116" s="235">
        <f>'Master-National Baseline Data'!AZ444</f>
        <v>-0.71651332999999995</v>
      </c>
      <c r="BA116" s="235">
        <f>'Master-National Baseline Data'!BA444</f>
        <v>-0.75613140999999995</v>
      </c>
      <c r="BB116" s="235">
        <f>'Master-National Baseline Data'!BB444</f>
        <v>-0.63121035999999997</v>
      </c>
      <c r="BC116" s="235">
        <f>'Master-National Baseline Data'!BC444</f>
        <v>-0.61659355000000005</v>
      </c>
      <c r="BD116" s="235">
        <f>'Master-National Baseline Data'!BD444</f>
        <v>-0.61277729000000003</v>
      </c>
      <c r="BE116" s="235">
        <f>'Master-National Baseline Data'!BE444</f>
        <v>-0.37368959000000002</v>
      </c>
      <c r="BF116" s="235">
        <f>'Master-National Baseline Data'!BF444</f>
        <v>-0.31365423999999997</v>
      </c>
      <c r="BG116" s="235">
        <f>'Master-National Baseline Data'!BG444</f>
        <v>56.516399999999997</v>
      </c>
      <c r="BH116" s="235">
        <f>'Master-National Baseline Data'!BH444</f>
        <v>2175</v>
      </c>
      <c r="BI116" s="235">
        <f>'Master-National Baseline Data'!BI444</f>
        <v>-9.5302299999999997E-5</v>
      </c>
      <c r="BJ116" s="235">
        <f>'Master-National Baseline Data'!BJ444</f>
        <v>-4.1435899999999999E-4</v>
      </c>
      <c r="BK116" s="235">
        <f>'Master-National Baseline Data'!BK444</f>
        <v>8.3817500000000003</v>
      </c>
      <c r="BL116" s="235">
        <f>'Master-National Baseline Data'!BL444</f>
        <v>450.435</v>
      </c>
      <c r="BM116" s="235">
        <f>'Master-National Baseline Data'!BM444</f>
        <v>-2.34656E-4</v>
      </c>
      <c r="BN116" s="235">
        <f>'Master-National Baseline Data'!BN444</f>
        <v>18.86</v>
      </c>
      <c r="BO116" s="235">
        <f>'Master-National Baseline Data'!BO444</f>
        <v>112.48</v>
      </c>
      <c r="BP116" s="235">
        <f>'Master-National Baseline Data'!BP444</f>
        <v>1349.76</v>
      </c>
      <c r="BQ116" s="235">
        <f>'Master-National Baseline Data'!BQ444</f>
        <v>105.72</v>
      </c>
      <c r="BR116" s="235">
        <f>'Master-National Baseline Data'!BR444</f>
        <v>1268.6399999999999</v>
      </c>
      <c r="BS116" s="235">
        <f>'Master-National Baseline Data'!BS444</f>
        <v>0.93990042674253194</v>
      </c>
      <c r="BT116" s="235">
        <f>'Master-National Baseline Data'!BT444</f>
        <v>15.7</v>
      </c>
      <c r="BU116" s="235">
        <f>'Master-National Baseline Data'!BU444</f>
        <v>4.25</v>
      </c>
      <c r="BV116" s="235">
        <f>'Master-National Baseline Data'!BV444</f>
        <v>12.06</v>
      </c>
      <c r="BW116" s="235">
        <f>'Master-National Baseline Data'!BW444</f>
        <v>-81</v>
      </c>
      <c r="BX116" s="235">
        <f>'Master-National Baseline Data'!BX444</f>
        <v>326</v>
      </c>
      <c r="BY116" s="235">
        <f>'Master-National Baseline Data'!BY444</f>
        <v>24.2</v>
      </c>
      <c r="BZ116" s="235" t="str">
        <f>'Master-National Baseline Data'!BZ444</f>
        <v>Humid</v>
      </c>
      <c r="CA116" s="235">
        <f>'Master-National Baseline Data'!CA444</f>
        <v>1.06</v>
      </c>
      <c r="CB116" s="235">
        <f>'Master-National Baseline Data'!CB444</f>
        <v>8.7612104415900003</v>
      </c>
      <c r="CC116" s="235">
        <f>'Master-National Baseline Data'!CC444</f>
        <v>1776</v>
      </c>
      <c r="CD116" s="235">
        <f>'Master-National Baseline Data'!CD444</f>
        <v>1776</v>
      </c>
      <c r="CE116" s="235">
        <f>'Master-National Baseline Data'!CE444</f>
        <v>2151</v>
      </c>
      <c r="CF116" s="235" t="str">
        <f>'Master-National Baseline Data'!CF444</f>
        <v>NPP Precipitation limited</v>
      </c>
      <c r="CG116" s="235">
        <f>'Master-National Baseline Data'!CG444</f>
        <v>0.9</v>
      </c>
      <c r="CH116" s="235">
        <f>'Master-National Baseline Data'!CH444</f>
        <v>0</v>
      </c>
      <c r="CI116" s="235" t="str">
        <f>'Master-National Baseline Data'!CI444</f>
        <v>Subtropical humid moist forest</v>
      </c>
      <c r="CJ116" s="235" t="str">
        <f>'Master-National Baseline Data'!CJ444</f>
        <v>Arid steppe hot</v>
      </c>
      <c r="CK116" s="235" t="str">
        <f>'Master-National Baseline Data'!CK444</f>
        <v>Semiarid</v>
      </c>
      <c r="CL116" s="235" t="str">
        <f>'Master-National Baseline Data'!CL444</f>
        <v>27 Feb - 9 Nov</v>
      </c>
      <c r="CM116" s="235" t="str">
        <f>'Master-National Baseline Data'!CM444</f>
        <v>High root activity</v>
      </c>
      <c r="CN116" s="235" t="str">
        <f>'Master-National Baseline Data'!CN444</f>
        <v>Dark reddish brown</v>
      </c>
      <c r="CO116" s="236">
        <f>'Master-National Baseline Data'!CO444</f>
        <v>1.0776587862867919</v>
      </c>
      <c r="CP116" s="236">
        <f>'Master-National Baseline Data'!CP444</f>
        <v>19.758351100000002</v>
      </c>
      <c r="CQ116" s="236">
        <f>'Master-National Baseline Data'!CQ444</f>
        <v>49.466950960000005</v>
      </c>
      <c r="CR116" s="236">
        <f>'Master-National Baseline Data'!CR444</f>
        <v>30.774697940000006</v>
      </c>
      <c r="CS116" s="237" t="str">
        <f>'Master-National Baseline Data'!CS444</f>
        <v>silty clay loam</v>
      </c>
      <c r="CT116" s="237" t="str">
        <f>'Master-National Baseline Data'!CT444</f>
        <v>Well drained</v>
      </c>
      <c r="CU116" s="236">
        <f>'Master-National Baseline Data'!CU444</f>
        <v>0.25870987779250054</v>
      </c>
      <c r="CV116" s="236">
        <f>'Master-National Baseline Data'!CV444</f>
        <v>0.42218675179569032</v>
      </c>
      <c r="CW116" s="236">
        <f>'Master-National Baseline Data'!CW444</f>
        <v>0.1634768740031898</v>
      </c>
      <c r="CX116" s="236">
        <f>'Master-National Baseline Data'!CX444</f>
        <v>2.1934758155230423</v>
      </c>
      <c r="CY116" s="236">
        <f>'Master-National Baseline Data'!CY444</f>
        <v>7.2809999999999997</v>
      </c>
      <c r="CZ116" s="235">
        <f>'Master-National Baseline Data'!CZ444</f>
        <v>0</v>
      </c>
      <c r="DA116" s="235">
        <f>'Master-National Baseline Data'!DA444</f>
        <v>6.5</v>
      </c>
      <c r="DB116" s="235">
        <f>'Master-National Baseline Data'!DB444</f>
        <v>-0.78099999999999969</v>
      </c>
      <c r="DC116" s="235" t="str">
        <f>'Master-National Baseline Data'!DC444</f>
        <v>No LR</v>
      </c>
      <c r="DD116" s="236">
        <f>'Master-National Baseline Data'!DD444</f>
        <v>7.9005175388154099</v>
      </c>
      <c r="DE116" s="236">
        <f>'Master-National Baseline Data'!DE444</f>
        <v>5.6003622771707899</v>
      </c>
      <c r="DF116" s="236">
        <f>'Master-National Baseline Data'!DF444</f>
        <v>2.96088</v>
      </c>
      <c r="DG116" s="236">
        <f>'Master-National Baseline Data'!DG444</f>
        <v>2.96088</v>
      </c>
      <c r="DH116" s="236">
        <f>'Master-National Baseline Data'!DH444</f>
        <v>2.96088</v>
      </c>
      <c r="DI116" s="236">
        <f>'Master-National Baseline Data'!DI444</f>
        <v>29.608799999999999</v>
      </c>
      <c r="DJ116" s="236">
        <f>'Master-National Baseline Data'!DJ444</f>
        <v>0</v>
      </c>
      <c r="DK116" s="236">
        <f>'Master-National Baseline Data'!DK444</f>
        <v>29.608799999999999</v>
      </c>
      <c r="DL116" s="236">
        <f>'Master-National Baseline Data'!DL444</f>
        <v>47.862275207112539</v>
      </c>
      <c r="DM116" s="236">
        <f>'Master-National Baseline Data'!DM444</f>
        <v>47.862275207112539</v>
      </c>
      <c r="DN116" s="236">
        <f>'Master-National Baseline Data'!DN444</f>
        <v>181.08467590304434</v>
      </c>
      <c r="DO116" s="236">
        <f>'Master-National Baseline Data'!DO444</f>
        <v>47.862275207112539</v>
      </c>
      <c r="DP116" s="236">
        <f>'Master-National Baseline Data'!DP444</f>
        <v>175.49500909274596</v>
      </c>
      <c r="DQ116" s="236">
        <f>'Master-National Baseline Data'!DQ444</f>
        <v>175.49500909274596</v>
      </c>
      <c r="DR116" s="236">
        <f>'Master-National Baseline Data'!DR444</f>
        <v>663.9771449778292</v>
      </c>
      <c r="DS116" s="236">
        <f>'Master-National Baseline Data'!DS444</f>
        <v>175.49500909274596</v>
      </c>
      <c r="DT116" s="236">
        <f>'Master-National Baseline Data'!DT444</f>
        <v>0.23169999999999999</v>
      </c>
      <c r="DU116" s="236">
        <f>'Master-National Baseline Data'!DU444</f>
        <v>2.3169999999999997</v>
      </c>
      <c r="DV116" s="236">
        <f>'Master-National Baseline Data'!DV444</f>
        <v>12.778938282261546</v>
      </c>
      <c r="DW116" s="236">
        <f>'Master-National Baseline Data'!DW444</f>
        <v>187.15194522308144</v>
      </c>
      <c r="DX116" s="236">
        <f>'Master-National Baseline Data'!DX444</f>
        <v>10.093047905985005</v>
      </c>
      <c r="DY116" s="236">
        <f>'Master-National Baseline Data'!DY444</f>
        <v>2212.3973826414758</v>
      </c>
      <c r="DZ116" s="236">
        <f>'Master-National Baseline Data'!DZ444</f>
        <v>6.0150437218463528</v>
      </c>
      <c r="EA116" s="236">
        <f>'Master-National Baseline Data'!EA444</f>
        <v>5.1893178537803903</v>
      </c>
      <c r="EB116" s="236">
        <f>'Master-National Baseline Data'!EB444</f>
        <v>168.59103505282954</v>
      </c>
      <c r="EC116" s="236">
        <f>'Master-National Baseline Data'!EC444</f>
        <v>711.41884380902184</v>
      </c>
      <c r="ED116" s="236">
        <f>'Master-National Baseline Data'!ED444</f>
        <v>645.2319222619567</v>
      </c>
      <c r="EE116" s="236">
        <f>'Master-National Baseline Data'!EE444</f>
        <v>213.00079327427065</v>
      </c>
      <c r="EF116" s="236">
        <f>'Master-National Baseline Data'!EF444</f>
        <v>47.568920839222038</v>
      </c>
      <c r="EG116" s="236">
        <f>'Master-National Baseline Data'!EG444</f>
        <v>6.3085298816322206</v>
      </c>
      <c r="EH116" s="236">
        <f>'Master-National Baseline Data'!EH444</f>
        <v>51.326189913789108</v>
      </c>
      <c r="EI116" s="236">
        <f>'Master-National Baseline Data'!EI444</f>
        <v>46.136101526186295</v>
      </c>
      <c r="EJ116" s="236">
        <f>'Master-National Baseline Data'!EJ444</f>
        <v>19.671626251545405</v>
      </c>
      <c r="EK116" s="236">
        <f>'Master-National Baseline Data'!EK444</f>
        <v>11.061986913207379</v>
      </c>
      <c r="EL116" s="236">
        <f>'Master-National Baseline Data'!EL444</f>
        <v>1.8241508815615946</v>
      </c>
      <c r="EM116" s="236">
        <f>'Master-National Baseline Data'!EM444</f>
        <v>5.376932685516306</v>
      </c>
      <c r="EN116" s="236">
        <f>'Master-National Baseline Data'!EN444</f>
        <v>0.20682139495313931</v>
      </c>
      <c r="EO116" s="236">
        <f>'Master-National Baseline Data'!EO444</f>
        <v>20.341411327469231</v>
      </c>
      <c r="EP116" s="236">
        <f>'Master-National Baseline Data'!EP444</f>
        <v>90.799461147990769</v>
      </c>
      <c r="EQ116" s="235"/>
      <c r="ER116" s="238">
        <f>'Master-National Baseline Data'!ER444</f>
        <v>1.1256993333333301</v>
      </c>
      <c r="ES116" s="238">
        <f>'Master-National Baseline Data'!ES444</f>
        <v>18.780685666666699</v>
      </c>
      <c r="ET116" s="238">
        <f>'Master-National Baseline Data'!ET444</f>
        <v>46.047652333333403</v>
      </c>
      <c r="EU116" s="238">
        <f>'Master-National Baseline Data'!EU444</f>
        <v>32.432851333333403</v>
      </c>
      <c r="EV116" s="238">
        <f>'Master-National Baseline Data'!EV444</f>
        <v>0.26084566666666698</v>
      </c>
      <c r="EW116" s="238">
        <f>'Master-National Baseline Data'!EW444</f>
        <v>0.42891933333333199</v>
      </c>
      <c r="EX116" s="238">
        <f>'Master-National Baseline Data'!EX444</f>
        <v>0.16944833333333301</v>
      </c>
      <c r="EY116" s="238">
        <f>'Master-National Baseline Data'!EY444</f>
        <v>2.3821386666666702</v>
      </c>
      <c r="EZ116" s="238">
        <f>'Master-National Baseline Data'!EZ444</f>
        <v>6.8347613333333497</v>
      </c>
      <c r="FA116" s="238">
        <f>'Master-National Baseline Data'!FA444</f>
        <v>6.9533730000000098</v>
      </c>
      <c r="FB116" s="238">
        <f>'Master-National Baseline Data'!FB444</f>
        <v>4.89325733333333</v>
      </c>
      <c r="FC116" s="238">
        <f>'Master-National Baseline Data'!FC444</f>
        <v>2.54344866666667</v>
      </c>
      <c r="FD116" s="238">
        <f>'Master-National Baseline Data'!FD444</f>
        <v>25.4344866666667</v>
      </c>
      <c r="FE116" s="238">
        <f>'Master-National Baseline Data'!FE444</f>
        <v>0.206987333333333</v>
      </c>
      <c r="FF116" s="238">
        <f>'Master-National Baseline Data'!FF444</f>
        <v>2.0698733333333301</v>
      </c>
      <c r="FG116" s="238">
        <f>'Master-National Baseline Data'!FG444</f>
        <v>12.287943545659836</v>
      </c>
      <c r="FH116" s="238">
        <f>'Master-National Baseline Data'!FH444</f>
        <v>200.03846366666599</v>
      </c>
      <c r="FI116" s="238">
        <f>'Master-National Baseline Data'!FI444</f>
        <v>8.5198416666666805</v>
      </c>
      <c r="FJ116" s="238">
        <f>'Master-National Baseline Data'!FJ444</f>
        <v>2149.2107446666701</v>
      </c>
      <c r="FK116" s="238">
        <f>'Master-National Baseline Data'!FK444</f>
        <v>5.7707406666666596</v>
      </c>
      <c r="FL116" s="238">
        <f>'Master-National Baseline Data'!FL444</f>
        <v>3.82175333333335</v>
      </c>
      <c r="FM116" s="238">
        <f>'Master-National Baseline Data'!FM444</f>
        <v>190.48564633333299</v>
      </c>
      <c r="FN116" s="238">
        <f>'Master-National Baseline Data'!FN444</f>
        <v>704.39662766666697</v>
      </c>
      <c r="FO116" s="238">
        <f>'Master-National Baseline Data'!FO444</f>
        <v>596.25846300000103</v>
      </c>
      <c r="FP116" s="238">
        <f>'Master-National Baseline Data'!FP444</f>
        <v>218.283547666667</v>
      </c>
      <c r="FQ116" s="238">
        <f>'Master-National Baseline Data'!FQ444</f>
        <v>84.296580333333296</v>
      </c>
      <c r="FR116" s="238">
        <f>'Master-National Baseline Data'!FR444</f>
        <v>6.7411193333333301</v>
      </c>
      <c r="FS116" s="238">
        <f>'Master-National Baseline Data'!FS444</f>
        <v>42.657487666666697</v>
      </c>
      <c r="FT116" s="238">
        <f>'Master-National Baseline Data'!FT444</f>
        <v>34.183783999999903</v>
      </c>
      <c r="FU116" s="238">
        <f>'Master-National Baseline Data'!FU444</f>
        <v>16.2981993333334</v>
      </c>
      <c r="FV116" s="238">
        <f>'Master-National Baseline Data'!FV444</f>
        <v>10.741865000000001</v>
      </c>
      <c r="FW116" s="238">
        <f>'Master-National Baseline Data'!FW444</f>
        <v>1.8078763333333301</v>
      </c>
      <c r="FX116" s="238">
        <f>'Master-National Baseline Data'!FX444</f>
        <v>4.9466963333333496</v>
      </c>
      <c r="FY116" s="238">
        <f>'Master-National Baseline Data'!FY444</f>
        <v>0.31974633333333302</v>
      </c>
      <c r="FZ116" s="238">
        <f>'Master-National Baseline Data'!FZ444</f>
        <v>19.874936333333299</v>
      </c>
      <c r="GA116" s="241">
        <f>'Master-National Baseline Data'!GA444</f>
        <v>89.577991000000097</v>
      </c>
      <c r="GB116" s="54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</row>
    <row r="117" spans="1:217" x14ac:dyDescent="0.2">
      <c r="A117" s="54"/>
      <c r="B117" s="232">
        <f>'Master-National Baseline Data'!B445</f>
        <v>699</v>
      </c>
      <c r="C117" s="233" t="str">
        <f>'Master-National Baseline Data'!C445</f>
        <v>695P</v>
      </c>
      <c r="D117" s="233" t="str">
        <f>'Master-National Baseline Data'!D445</f>
        <v>695P-BD85</v>
      </c>
      <c r="E117" s="233" t="str">
        <f>'Master-National Baseline Data'!E445</f>
        <v>065</v>
      </c>
      <c r="F117" s="233" t="str">
        <f>'Master-National Baseline Data'!F445</f>
        <v xml:space="preserve">Cereals dominant and enset and root crops minor </v>
      </c>
      <c r="G117" s="233" t="str">
        <f>'Master-National Baseline Data'!G445</f>
        <v>SNNPRS</v>
      </c>
      <c r="H117" s="233" t="str">
        <f>'Master-National Baseline Data'!H445</f>
        <v>Wolayita</v>
      </c>
      <c r="I117" s="233" t="str">
        <f>'Master-National Baseline Data'!I445</f>
        <v xml:space="preserve">Damot Gale </v>
      </c>
      <c r="J117" s="233" t="str">
        <f>'Master-National Baseline Data'!J445</f>
        <v>Wondara Balose</v>
      </c>
      <c r="K117" s="233" t="str">
        <f>'Master-National Baseline Data'!K445</f>
        <v>Godaye</v>
      </c>
      <c r="L117" s="233" t="str">
        <f>'Master-National Baseline Data'!L445</f>
        <v>Godaye</v>
      </c>
      <c r="M117" s="233" t="str">
        <f>'Master-National Baseline Data'!M445</f>
        <v>SN-DaG-WB</v>
      </c>
      <c r="N117" s="233" t="str">
        <f>'Master-National Baseline Data'!N445</f>
        <v>Project scenario</v>
      </c>
      <c r="O117" s="233" t="str">
        <f>'Master-National Baseline Data'!O445</f>
        <v>Improved agroforestry</v>
      </c>
      <c r="P117" s="233" t="str">
        <f>'Master-National Baseline Data'!P445</f>
        <v>Improved agroforestry</v>
      </c>
      <c r="Q117" s="233" t="str">
        <f>'Master-National Baseline Data'!Q445</f>
        <v>Agroforestry rehabilitation - reduce soil erosion, soil fertility decline and land degradation, increase soil carbon, organic matter, soil water and improve agroecosystem biodiversity, crop productivity and yield</v>
      </c>
      <c r="R117" s="233" t="str">
        <f>'Master-National Baseline Data'!R445</f>
        <v>Integrated soil and water conservation and fertility - physical measures stone and soil bund, hillside terrace, stone check dam,  eye brow basin, deep water infiltration trenches  - biological measures multistory mixed agroforestry system, cereal and leguminous crops, vegetable, fruit, coffee and leguminous and non-leguminous tree and grass strip planting</v>
      </c>
      <c r="S117" s="233" t="str">
        <f>'Master-National Baseline Data'!S445</f>
        <v>Agroforestry</v>
      </c>
      <c r="T117" s="233" t="str">
        <f>'Master-National Baseline Data'!T445</f>
        <v>ISWF</v>
      </c>
      <c r="U117" s="233" t="str">
        <f>'Master-National Baseline Data'!U445</f>
        <v>ISWF_AF</v>
      </c>
      <c r="V117" s="233" t="str">
        <f>'Master-National Baseline Data'!V445</f>
        <v>ISWF_AF</v>
      </c>
      <c r="W117" s="234">
        <f>'Master-National Baseline Data'!W445</f>
        <v>1993</v>
      </c>
      <c r="X117" s="234">
        <f>'Master-National Baseline Data'!X445</f>
        <v>20</v>
      </c>
      <c r="Y117" s="235" t="str">
        <f>'Master-National Baseline Data'!Y445</f>
        <v>ISWF_AF_20</v>
      </c>
      <c r="Z117" s="235" t="str">
        <f>'Master-National Baseline Data'!Z445</f>
        <v xml:space="preserve">Stone and soil bund, hillside terrace, stone check dam,  eye brow basin, deep water infiltration trenches  </v>
      </c>
      <c r="AA117" s="235" t="str">
        <f>'Master-National Baseline Data'!AA445</f>
        <v>Multistory mixed agroforestry system, cereal and leguminous crops, vegetable, fruit, coffee and leguminous and non-leguminous tree planting and leguminous crop and grass strips</v>
      </c>
      <c r="AB117" s="235" t="str">
        <f>'Master-National Baseline Data'!AB445</f>
        <v>Acacia-Eucalyptus-Gravilea</v>
      </c>
      <c r="AC117" s="235" t="str">
        <f>'Master-National Baseline Data'!AC445</f>
        <v>No grasses</v>
      </c>
      <c r="AD117" s="235" t="str">
        <f>'Master-National Baseline Data'!AD445</f>
        <v>Maize,  pulses, sweet potatoes and enset</v>
      </c>
      <c r="AE117" s="235" t="str">
        <f>'Master-National Baseline Data'!AE445</f>
        <v>Maize-Taro-Cabbage-Enset-Beans-Coffee</v>
      </c>
      <c r="AF117" s="235" t="str">
        <f>'Master-National Baseline Data'!AF445</f>
        <v>Dense</v>
      </c>
      <c r="AG117" s="235" t="str">
        <f>'Master-National Baseline Data'!AG445</f>
        <v>Shoats and cattle</v>
      </c>
      <c r="AH117" s="235" t="str">
        <f>'Master-National Baseline Data'!AH445</f>
        <v>Soil profile sample</v>
      </c>
      <c r="AI117" s="235" t="str">
        <f>'Master-National Baseline Data'!AI445</f>
        <v>SN-DG-3r-HASF3-15-45cm</v>
      </c>
      <c r="AJ117" s="235" t="str">
        <f>'Master-National Baseline Data'!AJ445</f>
        <v>SN-DG-3r-HASF3-BD-15-45cm</v>
      </c>
      <c r="AK117" s="235" t="str">
        <f>'Master-National Baseline Data'!AK445</f>
        <v>15-45</v>
      </c>
      <c r="AL117" s="235">
        <f>'Master-National Baseline Data'!AL445</f>
        <v>30</v>
      </c>
      <c r="AM117" s="235" t="str">
        <f>'Master-National Baseline Data'!AM445</f>
        <v>WC</v>
      </c>
      <c r="AN117" s="235" t="str">
        <f>'Master-National Baseline Data'!AN445</f>
        <v>MIR</v>
      </c>
      <c r="AO117" s="235">
        <f>'Master-National Baseline Data'!AO445</f>
        <v>0</v>
      </c>
      <c r="AP117" s="235">
        <f>'Master-National Baseline Data'!AP445</f>
        <v>368072.59</v>
      </c>
      <c r="AQ117" s="235">
        <f>'Master-National Baseline Data'!AQ445</f>
        <v>767255.81</v>
      </c>
      <c r="AR117" s="235">
        <f>'Master-National Baseline Data'!AR445</f>
        <v>6.9397609999999998</v>
      </c>
      <c r="AS117" s="235">
        <f>'Master-National Baseline Data'!AS445</f>
        <v>37.805793999999999</v>
      </c>
      <c r="AT117" s="235" t="str">
        <f>'Master-National Baseline Data'!AT445</f>
        <v>6°56'23.14"</v>
      </c>
      <c r="AU117" s="235" t="str">
        <f>'Master-National Baseline Data'!AU445</f>
        <v>37°48'20.86"</v>
      </c>
      <c r="AV117" s="235">
        <f>'Master-National Baseline Data'!AV445</f>
        <v>1331862.4084069901</v>
      </c>
      <c r="AW117" s="235">
        <f>'Master-National Baseline Data'!AW445</f>
        <v>817143.45055365597</v>
      </c>
      <c r="AX117" s="235">
        <f>'Master-National Baseline Data'!AX445</f>
        <v>2173</v>
      </c>
      <c r="AY117" s="235">
        <f>'Master-National Baseline Data'!AY445</f>
        <v>2162</v>
      </c>
      <c r="AZ117" s="235">
        <f>'Master-National Baseline Data'!AZ445</f>
        <v>-0.71651332999999995</v>
      </c>
      <c r="BA117" s="235">
        <f>'Master-National Baseline Data'!BA445</f>
        <v>-0.75613140999999995</v>
      </c>
      <c r="BB117" s="235">
        <f>'Master-National Baseline Data'!BB445</f>
        <v>-0.63121035999999997</v>
      </c>
      <c r="BC117" s="235">
        <f>'Master-National Baseline Data'!BC445</f>
        <v>-0.61659355000000005</v>
      </c>
      <c r="BD117" s="235">
        <f>'Master-National Baseline Data'!BD445</f>
        <v>-0.61277729000000003</v>
      </c>
      <c r="BE117" s="235">
        <f>'Master-National Baseline Data'!BE445</f>
        <v>-0.37368959000000002</v>
      </c>
      <c r="BF117" s="235">
        <f>'Master-National Baseline Data'!BF445</f>
        <v>-0.31365423999999997</v>
      </c>
      <c r="BG117" s="235">
        <f>'Master-National Baseline Data'!BG445</f>
        <v>56.516399999999997</v>
      </c>
      <c r="BH117" s="235">
        <f>'Master-National Baseline Data'!BH445</f>
        <v>2175</v>
      </c>
      <c r="BI117" s="235">
        <f>'Master-National Baseline Data'!BI445</f>
        <v>-9.5302299999999997E-5</v>
      </c>
      <c r="BJ117" s="235">
        <f>'Master-National Baseline Data'!BJ445</f>
        <v>-4.1435899999999999E-4</v>
      </c>
      <c r="BK117" s="235">
        <f>'Master-National Baseline Data'!BK445</f>
        <v>8.3817500000000003</v>
      </c>
      <c r="BL117" s="235">
        <f>'Master-National Baseline Data'!BL445</f>
        <v>450.435</v>
      </c>
      <c r="BM117" s="235">
        <f>'Master-National Baseline Data'!BM445</f>
        <v>-2.34656E-4</v>
      </c>
      <c r="BN117" s="235">
        <f>'Master-National Baseline Data'!BN445</f>
        <v>18.86</v>
      </c>
      <c r="BO117" s="235">
        <f>'Master-National Baseline Data'!BO445</f>
        <v>112.48</v>
      </c>
      <c r="BP117" s="235">
        <f>'Master-National Baseline Data'!BP445</f>
        <v>1349.76</v>
      </c>
      <c r="BQ117" s="235">
        <f>'Master-National Baseline Data'!BQ445</f>
        <v>105.72</v>
      </c>
      <c r="BR117" s="235">
        <f>'Master-National Baseline Data'!BR445</f>
        <v>1268.6399999999999</v>
      </c>
      <c r="BS117" s="235">
        <f>'Master-National Baseline Data'!BS445</f>
        <v>0.93990042674253194</v>
      </c>
      <c r="BT117" s="235">
        <f>'Master-National Baseline Data'!BT445</f>
        <v>15.7</v>
      </c>
      <c r="BU117" s="235">
        <f>'Master-National Baseline Data'!BU445</f>
        <v>4.25</v>
      </c>
      <c r="BV117" s="235">
        <f>'Master-National Baseline Data'!BV445</f>
        <v>12.06</v>
      </c>
      <c r="BW117" s="235">
        <f>'Master-National Baseline Data'!BW445</f>
        <v>-81</v>
      </c>
      <c r="BX117" s="235">
        <f>'Master-National Baseline Data'!BX445</f>
        <v>326</v>
      </c>
      <c r="BY117" s="235">
        <f>'Master-National Baseline Data'!BY445</f>
        <v>24.2</v>
      </c>
      <c r="BZ117" s="235" t="str">
        <f>'Master-National Baseline Data'!BZ445</f>
        <v>Humid</v>
      </c>
      <c r="CA117" s="235">
        <f>'Master-National Baseline Data'!CA445</f>
        <v>1.06</v>
      </c>
      <c r="CB117" s="235">
        <f>'Master-National Baseline Data'!CB445</f>
        <v>8.7612104415900003</v>
      </c>
      <c r="CC117" s="235">
        <f>'Master-National Baseline Data'!CC445</f>
        <v>1776</v>
      </c>
      <c r="CD117" s="235">
        <f>'Master-National Baseline Data'!CD445</f>
        <v>1776</v>
      </c>
      <c r="CE117" s="235">
        <f>'Master-National Baseline Data'!CE445</f>
        <v>2151</v>
      </c>
      <c r="CF117" s="235" t="str">
        <f>'Master-National Baseline Data'!CF445</f>
        <v>NPP Precipitation limited</v>
      </c>
      <c r="CG117" s="235">
        <f>'Master-National Baseline Data'!CG445</f>
        <v>0.9</v>
      </c>
      <c r="CH117" s="235">
        <f>'Master-National Baseline Data'!CH445</f>
        <v>0</v>
      </c>
      <c r="CI117" s="235" t="str">
        <f>'Master-National Baseline Data'!CI445</f>
        <v>Subtropical humid moist forest</v>
      </c>
      <c r="CJ117" s="235" t="str">
        <f>'Master-National Baseline Data'!CJ445</f>
        <v>Arid steppe hot</v>
      </c>
      <c r="CK117" s="235" t="str">
        <f>'Master-National Baseline Data'!CK445</f>
        <v>Semiarid</v>
      </c>
      <c r="CL117" s="235" t="str">
        <f>'Master-National Baseline Data'!CL445</f>
        <v>27 Feb - 9 Nov</v>
      </c>
      <c r="CM117" s="235" t="str">
        <f>'Master-National Baseline Data'!CM445</f>
        <v>High root activity</v>
      </c>
      <c r="CN117" s="235" t="str">
        <f>'Master-National Baseline Data'!CN445</f>
        <v>Dark reddish brown</v>
      </c>
      <c r="CO117" s="236">
        <f>'Master-National Baseline Data'!CO445</f>
        <v>1.1365494712736599</v>
      </c>
      <c r="CP117" s="236">
        <f>'Master-National Baseline Data'!CP445</f>
        <v>16.963649319999998</v>
      </c>
      <c r="CQ117" s="236">
        <f>'Master-National Baseline Data'!CQ445</f>
        <v>47.113328580000001</v>
      </c>
      <c r="CR117" s="236">
        <f>'Master-National Baseline Data'!CR445</f>
        <v>35.923022099999997</v>
      </c>
      <c r="CS117" s="237" t="str">
        <f>'Master-National Baseline Data'!CS445</f>
        <v>silty clay loam</v>
      </c>
      <c r="CT117" s="237" t="str">
        <f>'Master-National Baseline Data'!CT445</f>
        <v>Well drained</v>
      </c>
      <c r="CU117" s="237">
        <f>'Master-National Baseline Data'!CU445</f>
        <v>0.2588591455087651</v>
      </c>
      <c r="CV117" s="237">
        <f>'Master-National Baseline Data'!CV445</f>
        <v>0.43574593796159528</v>
      </c>
      <c r="CW117" s="237">
        <f>'Master-National Baseline Data'!CW445</f>
        <v>0.17688679245283018</v>
      </c>
      <c r="CX117" s="237">
        <f>'Master-National Baseline Data'!CX445</f>
        <v>2.3168103448275463</v>
      </c>
      <c r="CY117" s="237">
        <f>'Master-National Baseline Data'!CY445</f>
        <v>6.5570000000000004</v>
      </c>
      <c r="CZ117" s="235">
        <f>'Master-National Baseline Data'!CZ445</f>
        <v>0</v>
      </c>
      <c r="DA117" s="235">
        <f>'Master-National Baseline Data'!DA445</f>
        <v>6.5</v>
      </c>
      <c r="DB117" s="235">
        <f>'Master-National Baseline Data'!DB445</f>
        <v>-5.7000000000000384E-2</v>
      </c>
      <c r="DC117" s="235" t="str">
        <f>'Master-National Baseline Data'!DC445</f>
        <v>No LR</v>
      </c>
      <c r="DD117" s="237">
        <f>'Master-National Baseline Data'!DD445</f>
        <v>6.5637065637065977</v>
      </c>
      <c r="DE117" s="237">
        <f>'Master-National Baseline Data'!DE445</f>
        <v>4.3645945945946174</v>
      </c>
      <c r="DF117" s="237">
        <f>'Master-National Baseline Data'!DF445</f>
        <v>1.9480999999999999</v>
      </c>
      <c r="DG117" s="237">
        <f>'Master-National Baseline Data'!DG445</f>
        <v>1.9480999999999999</v>
      </c>
      <c r="DH117" s="237">
        <f>'Master-National Baseline Data'!DH445</f>
        <v>0</v>
      </c>
      <c r="DI117" s="237">
        <f>'Master-National Baseline Data'!DI445</f>
        <v>19.480999999999998</v>
      </c>
      <c r="DJ117" s="237">
        <f>'Master-National Baseline Data'!DJ445</f>
        <v>0</v>
      </c>
      <c r="DK117" s="237">
        <f>'Master-National Baseline Data'!DK445</f>
        <v>0</v>
      </c>
      <c r="DL117" s="237">
        <f>'Master-National Baseline Data'!DL445</f>
        <v>66.423360749646491</v>
      </c>
      <c r="DM117" s="237">
        <f>'Master-National Baseline Data'!DM445</f>
        <v>66.423360749646491</v>
      </c>
      <c r="DN117" s="237">
        <f>'Master-National Baseline Data'!DN445</f>
        <v>0</v>
      </c>
      <c r="DO117" s="237">
        <f>'Master-National Baseline Data'!DO445</f>
        <v>0</v>
      </c>
      <c r="DP117" s="237">
        <f>'Master-National Baseline Data'!DP445</f>
        <v>243.5523227487038</v>
      </c>
      <c r="DQ117" s="237">
        <f>'Master-National Baseline Data'!DQ445</f>
        <v>243.5523227487038</v>
      </c>
      <c r="DR117" s="237">
        <f>'Master-National Baseline Data'!DR445</f>
        <v>0</v>
      </c>
      <c r="DS117" s="237">
        <f>'Master-National Baseline Data'!DS445</f>
        <v>0</v>
      </c>
      <c r="DT117" s="237">
        <f>'Master-National Baseline Data'!DT445</f>
        <v>0.16345999999999999</v>
      </c>
      <c r="DU117" s="237">
        <f>'Master-National Baseline Data'!DU445</f>
        <v>1.6345999999999998</v>
      </c>
      <c r="DV117" s="237">
        <f>'Master-National Baseline Data'!DV445</f>
        <v>11.917900403768506</v>
      </c>
      <c r="DW117" s="237">
        <f>'Master-National Baseline Data'!DW445</f>
        <v>169.42156711821426</v>
      </c>
      <c r="DX117" s="237">
        <f>'Master-National Baseline Data'!DX445</f>
        <v>5.3303101053642852</v>
      </c>
      <c r="DY117" s="237">
        <f>'Master-National Baseline Data'!DY445</f>
        <v>2105.0117379926191</v>
      </c>
      <c r="DZ117" s="237">
        <f>'Master-National Baseline Data'!DZ445</f>
        <v>5.4309970665708835</v>
      </c>
      <c r="EA117" s="237">
        <f>'Master-National Baseline Data'!EA445</f>
        <v>0.86109614463601569</v>
      </c>
      <c r="EB117" s="237">
        <f>'Master-National Baseline Data'!EB445</f>
        <v>236.46971854474995</v>
      </c>
      <c r="EC117" s="237">
        <f>'Master-National Baseline Data'!EC445</f>
        <v>880.88941485358328</v>
      </c>
      <c r="ED117" s="237">
        <f>'Master-National Baseline Data'!ED445</f>
        <v>562.12867106253555</v>
      </c>
      <c r="EE117" s="237">
        <f>'Master-National Baseline Data'!EE445</f>
        <v>200.58828937465478</v>
      </c>
      <c r="EF117" s="237">
        <f>'Master-National Baseline Data'!EF445</f>
        <v>69.440141582854764</v>
      </c>
      <c r="EG117" s="237">
        <f>'Master-National Baseline Data'!EG445</f>
        <v>9.8621427288588102</v>
      </c>
      <c r="EH117" s="237">
        <f>'Master-National Baseline Data'!EH445</f>
        <v>41.069071351601075</v>
      </c>
      <c r="EI117" s="237">
        <f>'Master-National Baseline Data'!EI445</f>
        <v>32.335550509761902</v>
      </c>
      <c r="EJ117" s="237">
        <f>'Master-National Baseline Data'!EJ445</f>
        <v>11.628689236110715</v>
      </c>
      <c r="EK117" s="237">
        <f>'Master-National Baseline Data'!EK445</f>
        <v>10.525058689963096</v>
      </c>
      <c r="EL117" s="237">
        <f>'Master-National Baseline Data'!EL445</f>
        <v>2.2586908073168801</v>
      </c>
      <c r="EM117" s="237">
        <f>'Master-National Baseline Data'!EM445</f>
        <v>4.6844055921877965</v>
      </c>
      <c r="EN117" s="237">
        <f>'Master-National Baseline Data'!EN445</f>
        <v>0.30191365905589029</v>
      </c>
      <c r="EO117" s="237">
        <f>'Master-National Baseline Data'!EO445</f>
        <v>19.464284419705809</v>
      </c>
      <c r="EP117" s="237">
        <f>'Master-National Baseline Data'!EP445</f>
        <v>91.29577211959095</v>
      </c>
      <c r="EQ117" s="235"/>
      <c r="ER117" s="238">
        <f>'Master-National Baseline Data'!ER445</f>
        <v>1.149653</v>
      </c>
      <c r="ES117" s="238">
        <f>'Master-National Baseline Data'!ES445</f>
        <v>17.316956333333302</v>
      </c>
      <c r="ET117" s="238">
        <f>'Master-National Baseline Data'!ET445</f>
        <v>46.740775666666799</v>
      </c>
      <c r="EU117" s="238">
        <f>'Master-National Baseline Data'!EU445</f>
        <v>36.764505333333297</v>
      </c>
      <c r="EV117" s="238">
        <f>'Master-National Baseline Data'!EV445</f>
        <v>0.25868933333333399</v>
      </c>
      <c r="EW117" s="238">
        <f>'Master-National Baseline Data'!EW445</f>
        <v>0.439717999999999</v>
      </c>
      <c r="EX117" s="238">
        <f>'Master-National Baseline Data'!EX445</f>
        <v>0.18033766666666701</v>
      </c>
      <c r="EY117" s="238">
        <f>'Master-National Baseline Data'!EY445</f>
        <v>2.4158900000000001</v>
      </c>
      <c r="EZ117" s="238">
        <f>'Master-National Baseline Data'!EZ445</f>
        <v>6.4609296666666598</v>
      </c>
      <c r="FA117" s="238">
        <f>'Master-National Baseline Data'!FA445</f>
        <v>6.2421670000000002</v>
      </c>
      <c r="FB117" s="238">
        <f>'Master-National Baseline Data'!FB445</f>
        <v>4.0803013333333302</v>
      </c>
      <c r="FC117" s="238">
        <f>'Master-National Baseline Data'!FC445</f>
        <v>2.0074193333333401</v>
      </c>
      <c r="FD117" s="238">
        <f>'Master-National Baseline Data'!FD445</f>
        <v>20.074193333333401</v>
      </c>
      <c r="FE117" s="238">
        <f>'Master-National Baseline Data'!FE445</f>
        <v>0.16683266666666599</v>
      </c>
      <c r="FF117" s="238">
        <f>'Master-National Baseline Data'!FF445</f>
        <v>1.6683266666666599</v>
      </c>
      <c r="FG117" s="238">
        <f>'Master-National Baseline Data'!FG445</f>
        <v>12.032531598527955</v>
      </c>
      <c r="FH117" s="238">
        <f>'Master-National Baseline Data'!FH445</f>
        <v>206.287537666666</v>
      </c>
      <c r="FI117" s="238">
        <f>'Master-National Baseline Data'!FI445</f>
        <v>6.2807083333333296</v>
      </c>
      <c r="FJ117" s="238">
        <f>'Master-National Baseline Data'!FJ445</f>
        <v>2042.0813253333299</v>
      </c>
      <c r="FK117" s="238">
        <f>'Master-National Baseline Data'!FK445</f>
        <v>5.423095</v>
      </c>
      <c r="FL117" s="238">
        <f>'Master-National Baseline Data'!FL445</f>
        <v>2.1034563333333298</v>
      </c>
      <c r="FM117" s="238">
        <f>'Master-National Baseline Data'!FM445</f>
        <v>223.85513900000001</v>
      </c>
      <c r="FN117" s="238">
        <f>'Master-National Baseline Data'!FN445</f>
        <v>793.36623400000201</v>
      </c>
      <c r="FO117" s="238">
        <f>'Master-National Baseline Data'!FO445</f>
        <v>543.62055799999996</v>
      </c>
      <c r="FP117" s="238">
        <f>'Master-National Baseline Data'!FP445</f>
        <v>204.92165033333299</v>
      </c>
      <c r="FQ117" s="238">
        <f>'Master-National Baseline Data'!FQ445</f>
        <v>87.147674666666703</v>
      </c>
      <c r="FR117" s="238">
        <f>'Master-National Baseline Data'!FR445</f>
        <v>9.4100409999999908</v>
      </c>
      <c r="FS117" s="238">
        <f>'Master-National Baseline Data'!FS445</f>
        <v>37.6190346666666</v>
      </c>
      <c r="FT117" s="238">
        <f>'Master-National Baseline Data'!FT445</f>
        <v>28.346708</v>
      </c>
      <c r="FU117" s="238">
        <f>'Master-National Baseline Data'!FU445</f>
        <v>12.094637666666699</v>
      </c>
      <c r="FV117" s="238">
        <f>'Master-National Baseline Data'!FV445</f>
        <v>10.1255083333333</v>
      </c>
      <c r="FW117" s="238">
        <f>'Master-National Baseline Data'!FW445</f>
        <v>2.0356823333333298</v>
      </c>
      <c r="FX117" s="238">
        <f>'Master-National Baseline Data'!FX445</f>
        <v>4.5373946666666702</v>
      </c>
      <c r="FY117" s="238">
        <f>'Master-National Baseline Data'!FY445</f>
        <v>0.354051333333333</v>
      </c>
      <c r="FZ117" s="238">
        <f>'Master-National Baseline Data'!FZ445</f>
        <v>19.061612333333301</v>
      </c>
      <c r="GA117" s="241">
        <f>'Master-National Baseline Data'!GA445</f>
        <v>89.4853503333334</v>
      </c>
      <c r="GB117" s="54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</row>
    <row r="118" spans="1:217" x14ac:dyDescent="0.2">
      <c r="A118" s="54"/>
      <c r="B118" s="232">
        <f>'Master-National Baseline Data'!B446</f>
        <v>700</v>
      </c>
      <c r="C118" s="233" t="str">
        <f>'Master-National Baseline Data'!C446</f>
        <v>696P</v>
      </c>
      <c r="D118" s="233" t="str">
        <f>'Master-National Baseline Data'!D446</f>
        <v>696P-BD86</v>
      </c>
      <c r="E118" s="233" t="str">
        <f>'Master-National Baseline Data'!E446</f>
        <v>065</v>
      </c>
      <c r="F118" s="233" t="str">
        <f>'Master-National Baseline Data'!F446</f>
        <v xml:space="preserve">Cereals dominant and enset and root crops minor </v>
      </c>
      <c r="G118" s="233" t="str">
        <f>'Master-National Baseline Data'!G446</f>
        <v>SNNPRS</v>
      </c>
      <c r="H118" s="233" t="str">
        <f>'Master-National Baseline Data'!H446</f>
        <v>Wolayita</v>
      </c>
      <c r="I118" s="233" t="str">
        <f>'Master-National Baseline Data'!I446</f>
        <v xml:space="preserve">Damot Gale </v>
      </c>
      <c r="J118" s="233" t="str">
        <f>'Master-National Baseline Data'!J446</f>
        <v>Wondara Balose</v>
      </c>
      <c r="K118" s="233" t="str">
        <f>'Master-National Baseline Data'!K446</f>
        <v>Godaye</v>
      </c>
      <c r="L118" s="233" t="str">
        <f>'Master-National Baseline Data'!L446</f>
        <v>Godaye</v>
      </c>
      <c r="M118" s="233" t="str">
        <f>'Master-National Baseline Data'!M446</f>
        <v>SN-DaG-WB</v>
      </c>
      <c r="N118" s="233" t="str">
        <f>'Master-National Baseline Data'!N446</f>
        <v>Project scenario</v>
      </c>
      <c r="O118" s="233" t="str">
        <f>'Master-National Baseline Data'!O446</f>
        <v>Improved agroforestry</v>
      </c>
      <c r="P118" s="233" t="str">
        <f>'Master-National Baseline Data'!P446</f>
        <v>Improved agroforestry</v>
      </c>
      <c r="Q118" s="233" t="str">
        <f>'Master-National Baseline Data'!Q446</f>
        <v>Agroforestry rehabilitation - reduce soil erosion, soil fertility decline and land degradation, increase soil carbon, organic matter, soil water and improve agroecosystem biodiversity, crop productivity and yield</v>
      </c>
      <c r="R118" s="233" t="str">
        <f>'Master-National Baseline Data'!R446</f>
        <v>Integrated soil and water conservation and fertility - physical measures stone and soil bund, hillside terrace, stone check dam,  eye brow basin, deep water infiltration trenches  - biological measures multistory mixed agroforestry system, cereal and leguminous crops, vegetable, fruit, coffee and leguminous and non-leguminous tree and grass strip planting</v>
      </c>
      <c r="S118" s="233" t="str">
        <f>'Master-National Baseline Data'!S446</f>
        <v>Agroforestry</v>
      </c>
      <c r="T118" s="233" t="str">
        <f>'Master-National Baseline Data'!T446</f>
        <v>ISWF</v>
      </c>
      <c r="U118" s="233" t="str">
        <f>'Master-National Baseline Data'!U446</f>
        <v>ISWF_AF</v>
      </c>
      <c r="V118" s="233" t="str">
        <f>'Master-National Baseline Data'!V446</f>
        <v>ISWF_AF</v>
      </c>
      <c r="W118" s="234">
        <f>'Master-National Baseline Data'!W446</f>
        <v>1993</v>
      </c>
      <c r="X118" s="234">
        <f>'Master-National Baseline Data'!X446</f>
        <v>20</v>
      </c>
      <c r="Y118" s="235" t="str">
        <f>'Master-National Baseline Data'!Y446</f>
        <v>ISWF_AF_20</v>
      </c>
      <c r="Z118" s="235" t="str">
        <f>'Master-National Baseline Data'!Z446</f>
        <v xml:space="preserve">Stone and soil bund, hillside terrace, stone check dam,  eye brow basin, deep water infiltration trenches  </v>
      </c>
      <c r="AA118" s="235" t="str">
        <f>'Master-National Baseline Data'!AA446</f>
        <v>Multistory mixed agroforestry system, cereal and leguminous crops, vegetable, fruit, coffee and leguminous and non-leguminous tree planting and leguminous crop and grass strips</v>
      </c>
      <c r="AB118" s="235" t="str">
        <f>'Master-National Baseline Data'!AB446</f>
        <v>Acacia-Eucalyptus-Gravilea</v>
      </c>
      <c r="AC118" s="235" t="str">
        <f>'Master-National Baseline Data'!AC446</f>
        <v>No grasses</v>
      </c>
      <c r="AD118" s="235" t="str">
        <f>'Master-National Baseline Data'!AD446</f>
        <v>Maize,  pulses, sweet potatoes and enset</v>
      </c>
      <c r="AE118" s="235" t="str">
        <f>'Master-National Baseline Data'!AE446</f>
        <v>Maize-Taro-Cabbage-Enset-Beans-Coffee</v>
      </c>
      <c r="AF118" s="235" t="str">
        <f>'Master-National Baseline Data'!AF446</f>
        <v>Dense</v>
      </c>
      <c r="AG118" s="235" t="str">
        <f>'Master-National Baseline Data'!AG446</f>
        <v>Shoats and cattle</v>
      </c>
      <c r="AH118" s="235" t="str">
        <f>'Master-National Baseline Data'!AH446</f>
        <v>Soil profile sample</v>
      </c>
      <c r="AI118" s="235" t="str">
        <f>'Master-National Baseline Data'!AI446</f>
        <v>SN-DG-3r-HASF3-45-100cm</v>
      </c>
      <c r="AJ118" s="235" t="str">
        <f>'Master-National Baseline Data'!AJ446</f>
        <v>SN-DG-3r-HASF3-BD-45-100cm</v>
      </c>
      <c r="AK118" s="235" t="str">
        <f>'Master-National Baseline Data'!AK446</f>
        <v>45-100</v>
      </c>
      <c r="AL118" s="235">
        <f>'Master-National Baseline Data'!AL446</f>
        <v>55</v>
      </c>
      <c r="AM118" s="235" t="str">
        <f>'Master-National Baseline Data'!AM446</f>
        <v>WC</v>
      </c>
      <c r="AN118" s="235" t="str">
        <f>'Master-National Baseline Data'!AN446</f>
        <v>MIR</v>
      </c>
      <c r="AO118" s="235">
        <f>'Master-National Baseline Data'!AO446</f>
        <v>0</v>
      </c>
      <c r="AP118" s="235">
        <f>'Master-National Baseline Data'!AP446</f>
        <v>368072.59</v>
      </c>
      <c r="AQ118" s="235">
        <f>'Master-National Baseline Data'!AQ446</f>
        <v>767255.81</v>
      </c>
      <c r="AR118" s="235">
        <f>'Master-National Baseline Data'!AR446</f>
        <v>6.9397609999999998</v>
      </c>
      <c r="AS118" s="235">
        <f>'Master-National Baseline Data'!AS446</f>
        <v>37.805793999999999</v>
      </c>
      <c r="AT118" s="235" t="str">
        <f>'Master-National Baseline Data'!AT446</f>
        <v>6°56'23.14"</v>
      </c>
      <c r="AU118" s="235" t="str">
        <f>'Master-National Baseline Data'!AU446</f>
        <v>37°48'20.86"</v>
      </c>
      <c r="AV118" s="235">
        <f>'Master-National Baseline Data'!AV446</f>
        <v>1331862.4084069901</v>
      </c>
      <c r="AW118" s="235">
        <f>'Master-National Baseline Data'!AW446</f>
        <v>817143.45055365597</v>
      </c>
      <c r="AX118" s="235">
        <f>'Master-National Baseline Data'!AX446</f>
        <v>2173</v>
      </c>
      <c r="AY118" s="235">
        <f>'Master-National Baseline Data'!AY446</f>
        <v>2162</v>
      </c>
      <c r="AZ118" s="235">
        <f>'Master-National Baseline Data'!AZ446</f>
        <v>-0.71651332999999995</v>
      </c>
      <c r="BA118" s="235">
        <f>'Master-National Baseline Data'!BA446</f>
        <v>-0.75613140999999995</v>
      </c>
      <c r="BB118" s="235">
        <f>'Master-National Baseline Data'!BB446</f>
        <v>-0.63121035999999997</v>
      </c>
      <c r="BC118" s="235">
        <f>'Master-National Baseline Data'!BC446</f>
        <v>-0.61659355000000005</v>
      </c>
      <c r="BD118" s="235">
        <f>'Master-National Baseline Data'!BD446</f>
        <v>-0.61277729000000003</v>
      </c>
      <c r="BE118" s="235">
        <f>'Master-National Baseline Data'!BE446</f>
        <v>-0.37368959000000002</v>
      </c>
      <c r="BF118" s="235">
        <f>'Master-National Baseline Data'!BF446</f>
        <v>-0.31365423999999997</v>
      </c>
      <c r="BG118" s="235">
        <f>'Master-National Baseline Data'!BG446</f>
        <v>56.516399999999997</v>
      </c>
      <c r="BH118" s="235">
        <f>'Master-National Baseline Data'!BH446</f>
        <v>2175</v>
      </c>
      <c r="BI118" s="235">
        <f>'Master-National Baseline Data'!BI446</f>
        <v>-9.5302299999999997E-5</v>
      </c>
      <c r="BJ118" s="235">
        <f>'Master-National Baseline Data'!BJ446</f>
        <v>-4.1435899999999999E-4</v>
      </c>
      <c r="BK118" s="235">
        <f>'Master-National Baseline Data'!BK446</f>
        <v>8.3817500000000003</v>
      </c>
      <c r="BL118" s="235">
        <f>'Master-National Baseline Data'!BL446</f>
        <v>450.435</v>
      </c>
      <c r="BM118" s="235">
        <f>'Master-National Baseline Data'!BM446</f>
        <v>-2.34656E-4</v>
      </c>
      <c r="BN118" s="235">
        <f>'Master-National Baseline Data'!BN446</f>
        <v>18.86</v>
      </c>
      <c r="BO118" s="235">
        <f>'Master-National Baseline Data'!BO446</f>
        <v>112.48</v>
      </c>
      <c r="BP118" s="235">
        <f>'Master-National Baseline Data'!BP446</f>
        <v>1349.76</v>
      </c>
      <c r="BQ118" s="235">
        <f>'Master-National Baseline Data'!BQ446</f>
        <v>105.72</v>
      </c>
      <c r="BR118" s="235">
        <f>'Master-National Baseline Data'!BR446</f>
        <v>1268.6399999999999</v>
      </c>
      <c r="BS118" s="235">
        <f>'Master-National Baseline Data'!BS446</f>
        <v>0.93990042674253194</v>
      </c>
      <c r="BT118" s="235">
        <f>'Master-National Baseline Data'!BT446</f>
        <v>15.7</v>
      </c>
      <c r="BU118" s="235">
        <f>'Master-National Baseline Data'!BU446</f>
        <v>4.25</v>
      </c>
      <c r="BV118" s="235">
        <f>'Master-National Baseline Data'!BV446</f>
        <v>12.06</v>
      </c>
      <c r="BW118" s="235">
        <f>'Master-National Baseline Data'!BW446</f>
        <v>-81</v>
      </c>
      <c r="BX118" s="235">
        <f>'Master-National Baseline Data'!BX446</f>
        <v>326</v>
      </c>
      <c r="BY118" s="235">
        <f>'Master-National Baseline Data'!BY446</f>
        <v>24.2</v>
      </c>
      <c r="BZ118" s="235" t="str">
        <f>'Master-National Baseline Data'!BZ446</f>
        <v>Humid</v>
      </c>
      <c r="CA118" s="235">
        <f>'Master-National Baseline Data'!CA446</f>
        <v>1.06</v>
      </c>
      <c r="CB118" s="235">
        <f>'Master-National Baseline Data'!CB446</f>
        <v>8.7612104415900003</v>
      </c>
      <c r="CC118" s="235">
        <f>'Master-National Baseline Data'!CC446</f>
        <v>1776</v>
      </c>
      <c r="CD118" s="235">
        <f>'Master-National Baseline Data'!CD446</f>
        <v>1776</v>
      </c>
      <c r="CE118" s="235">
        <f>'Master-National Baseline Data'!CE446</f>
        <v>2151</v>
      </c>
      <c r="CF118" s="235" t="str">
        <f>'Master-National Baseline Data'!CF446</f>
        <v>NPP Precipitation limited</v>
      </c>
      <c r="CG118" s="235">
        <f>'Master-National Baseline Data'!CG446</f>
        <v>0.9</v>
      </c>
      <c r="CH118" s="235">
        <f>'Master-National Baseline Data'!CH446</f>
        <v>0</v>
      </c>
      <c r="CI118" s="235" t="str">
        <f>'Master-National Baseline Data'!CI446</f>
        <v>Subtropical humid moist forest</v>
      </c>
      <c r="CJ118" s="235" t="str">
        <f>'Master-National Baseline Data'!CJ446</f>
        <v>Arid steppe hot</v>
      </c>
      <c r="CK118" s="235" t="str">
        <f>'Master-National Baseline Data'!CK446</f>
        <v>Semiarid</v>
      </c>
      <c r="CL118" s="235" t="str">
        <f>'Master-National Baseline Data'!CL446</f>
        <v>27 Feb - 9 Nov</v>
      </c>
      <c r="CM118" s="235" t="str">
        <f>'Master-National Baseline Data'!CM446</f>
        <v>High root activity</v>
      </c>
      <c r="CN118" s="235" t="str">
        <f>'Master-National Baseline Data'!CN446</f>
        <v>Dark reddish brown</v>
      </c>
      <c r="CO118" s="236">
        <f>'Master-National Baseline Data'!CO446</f>
        <v>1.2713443793358901</v>
      </c>
      <c r="CP118" s="236">
        <f>'Master-National Baseline Data'!CP446</f>
        <v>14.072494669999999</v>
      </c>
      <c r="CQ118" s="236">
        <f>'Master-National Baseline Data'!CQ446</f>
        <v>49.395877749999997</v>
      </c>
      <c r="CR118" s="236">
        <f>'Master-National Baseline Data'!CR446</f>
        <v>36.531627579999999</v>
      </c>
      <c r="CS118" s="237" t="str">
        <f>'Master-National Baseline Data'!CS446</f>
        <v>silty clay loam</v>
      </c>
      <c r="CT118" s="237" t="str">
        <f>'Master-National Baseline Data'!CT446</f>
        <v>Well drained</v>
      </c>
      <c r="CU118" s="237">
        <f>'Master-National Baseline Data'!CU446</f>
        <v>0.29479218617196878</v>
      </c>
      <c r="CV118" s="237">
        <f>'Master-National Baseline Data'!CV446</f>
        <v>0.48363338788870702</v>
      </c>
      <c r="CW118" s="237">
        <f>'Master-National Baseline Data'!CW446</f>
        <v>0.18884120171673821</v>
      </c>
      <c r="CX118" s="237">
        <f>'Master-National Baseline Data'!CX446</f>
        <v>2.3794614902943172</v>
      </c>
      <c r="CY118" s="237">
        <f>'Master-National Baseline Data'!CY446</f>
        <v>6.2779999999999996</v>
      </c>
      <c r="CZ118" s="235">
        <f>'Master-National Baseline Data'!CZ446</f>
        <v>6.1079999999999997</v>
      </c>
      <c r="DA118" s="235">
        <f>'Master-National Baseline Data'!DA446</f>
        <v>6.5</v>
      </c>
      <c r="DB118" s="235">
        <f>'Master-National Baseline Data'!DB446</f>
        <v>0.22200000000000042</v>
      </c>
      <c r="DC118" s="235" t="str">
        <f>'Master-National Baseline Data'!DC446</f>
        <v>LR</v>
      </c>
      <c r="DD118" s="237">
        <f>'Master-National Baseline Data'!DD446</f>
        <v>2.4143681847337799</v>
      </c>
      <c r="DE118" s="237">
        <f>'Master-National Baseline Data'!DE446</f>
        <v>1.2600577293136499</v>
      </c>
      <c r="DF118" s="237">
        <f>'Master-National Baseline Data'!DF446</f>
        <v>0.95530999999999999</v>
      </c>
      <c r="DG118" s="237">
        <f>'Master-National Baseline Data'!DG446</f>
        <v>0.95530999999999999</v>
      </c>
      <c r="DH118" s="237">
        <f>'Master-National Baseline Data'!DH446</f>
        <v>0</v>
      </c>
      <c r="DI118" s="237">
        <f>'Master-National Baseline Data'!DI446</f>
        <v>9.5531000000000006</v>
      </c>
      <c r="DJ118" s="237">
        <f>'Master-National Baseline Data'!DJ446</f>
        <v>0</v>
      </c>
      <c r="DK118" s="237">
        <f>'Master-National Baseline Data'!DK446</f>
        <v>0</v>
      </c>
      <c r="DL118" s="237">
        <f>'Master-National Baseline Data'!DL446</f>
        <v>66.799039946285305</v>
      </c>
      <c r="DM118" s="237">
        <f>'Master-National Baseline Data'!DM446</f>
        <v>66.799039946285305</v>
      </c>
      <c r="DN118" s="237">
        <f>'Master-National Baseline Data'!DN446</f>
        <v>0</v>
      </c>
      <c r="DO118" s="237">
        <f>'Master-National Baseline Data'!DO446</f>
        <v>0</v>
      </c>
      <c r="DP118" s="237">
        <f>'Master-National Baseline Data'!DP446</f>
        <v>244.92981313637944</v>
      </c>
      <c r="DQ118" s="237">
        <f>'Master-National Baseline Data'!DQ446</f>
        <v>244.92981313637944</v>
      </c>
      <c r="DR118" s="237">
        <f>'Master-National Baseline Data'!DR446</f>
        <v>0</v>
      </c>
      <c r="DS118" s="237">
        <f>'Master-National Baseline Data'!DS446</f>
        <v>0</v>
      </c>
      <c r="DT118" s="237">
        <f>'Master-National Baseline Data'!DT446</f>
        <v>8.1900000000000001E-2</v>
      </c>
      <c r="DU118" s="237">
        <f>'Master-National Baseline Data'!DU446</f>
        <v>0.81899999999999995</v>
      </c>
      <c r="DV118" s="237">
        <f>'Master-National Baseline Data'!DV446</f>
        <v>11.664346764346764</v>
      </c>
      <c r="DW118" s="237">
        <f>'Master-National Baseline Data'!DW446</f>
        <v>196.88110908305521</v>
      </c>
      <c r="DX118" s="237">
        <f>'Master-National Baseline Data'!DX446</f>
        <v>4.5189027752296536</v>
      </c>
      <c r="DY118" s="237">
        <f>'Master-National Baseline Data'!DY446</f>
        <v>1739.3772383005135</v>
      </c>
      <c r="DZ118" s="237">
        <f>'Master-National Baseline Data'!DZ446</f>
        <v>4.2887075142726898</v>
      </c>
      <c r="EA118" s="237">
        <f>'Master-National Baseline Data'!EA446</f>
        <v>16.850791902478026</v>
      </c>
      <c r="EB118" s="237">
        <f>'Master-National Baseline Data'!EB446</f>
        <v>219.01848898292687</v>
      </c>
      <c r="EC118" s="237">
        <f>'Master-National Baseline Data'!EC446</f>
        <v>278.34451548300387</v>
      </c>
      <c r="ED118" s="237">
        <f>'Master-National Baseline Data'!ED446</f>
        <v>305.24344795175864</v>
      </c>
      <c r="EE118" s="237">
        <f>'Master-National Baseline Data'!EE446</f>
        <v>160.32645701521184</v>
      </c>
      <c r="EF118" s="237">
        <f>'Master-National Baseline Data'!EF446</f>
        <v>69.787363473621326</v>
      </c>
      <c r="EG118" s="237">
        <f>'Master-National Baseline Data'!EG446</f>
        <v>2.5517387370216946</v>
      </c>
      <c r="EH118" s="237">
        <f>'Master-National Baseline Data'!EH446</f>
        <v>16.478757364773045</v>
      </c>
      <c r="EI118" s="237">
        <f>'Master-National Baseline Data'!EI446</f>
        <v>17.468591414890888</v>
      </c>
      <c r="EJ118" s="237">
        <f>'Master-National Baseline Data'!EJ446</f>
        <v>13.042995481170733</v>
      </c>
      <c r="EK118" s="237">
        <f>'Master-National Baseline Data'!EK446</f>
        <v>8.6968861915025677</v>
      </c>
      <c r="EL118" s="237">
        <f>'Master-National Baseline Data'!EL446</f>
        <v>0.71370388585385613</v>
      </c>
      <c r="EM118" s="237">
        <f>'Master-National Baseline Data'!EM446</f>
        <v>2.5436953995979885</v>
      </c>
      <c r="EN118" s="237">
        <f>'Master-National Baseline Data'!EN446</f>
        <v>0.30342331945052753</v>
      </c>
      <c r="EO118" s="237">
        <f>'Master-National Baseline Data'!EO446</f>
        <v>14.226519887235492</v>
      </c>
      <c r="EP118" s="237">
        <f>'Master-National Baseline Data'!EP446</f>
        <v>86.160978887064047</v>
      </c>
      <c r="EQ118" s="235"/>
      <c r="ER118" s="238">
        <f>'Master-National Baseline Data'!ER446</f>
        <v>1.22815266666666</v>
      </c>
      <c r="ES118" s="238">
        <f>'Master-National Baseline Data'!ES446</f>
        <v>16.363315333333301</v>
      </c>
      <c r="ET118" s="238">
        <f>'Master-National Baseline Data'!ET446</f>
        <v>47.094135999999999</v>
      </c>
      <c r="EU118" s="238">
        <f>'Master-National Baseline Data'!EU446</f>
        <v>36.921635999999999</v>
      </c>
      <c r="EV118" s="238">
        <f>'Master-National Baseline Data'!EV446</f>
        <v>0.278011333333334</v>
      </c>
      <c r="EW118" s="238">
        <f>'Master-National Baseline Data'!EW446</f>
        <v>0.46357733333333201</v>
      </c>
      <c r="EX118" s="238">
        <f>'Master-National Baseline Data'!EX446</f>
        <v>0.18642399999999901</v>
      </c>
      <c r="EY118" s="238">
        <f>'Master-National Baseline Data'!EY446</f>
        <v>2.4141023333333398</v>
      </c>
      <c r="EZ118" s="238">
        <f>'Master-National Baseline Data'!EZ446</f>
        <v>6.2978403333333404</v>
      </c>
      <c r="FA118" s="238">
        <f>'Master-National Baseline Data'!FA446</f>
        <v>3.4490490000000098</v>
      </c>
      <c r="FB118" s="238">
        <f>'Master-National Baseline Data'!FB446</f>
        <v>2.11367966666666</v>
      </c>
      <c r="FC118" s="238">
        <f>'Master-National Baseline Data'!FC446</f>
        <v>1.3347199999999999</v>
      </c>
      <c r="FD118" s="238">
        <f>'Master-National Baseline Data'!FD446</f>
        <v>13.347199999999999</v>
      </c>
      <c r="FE118" s="238">
        <f>'Master-National Baseline Data'!FE446</f>
        <v>0.11079233333333301</v>
      </c>
      <c r="FF118" s="238">
        <f>'Master-National Baseline Data'!FF446</f>
        <v>1.10792333333333</v>
      </c>
      <c r="FG118" s="238">
        <f>'Master-National Baseline Data'!FG446</f>
        <v>12.047042966270263</v>
      </c>
      <c r="FH118" s="238">
        <f>'Master-National Baseline Data'!FH446</f>
        <v>215.82442599999999</v>
      </c>
      <c r="FI118" s="238">
        <f>'Master-National Baseline Data'!FI446</f>
        <v>5.4717549999999902</v>
      </c>
      <c r="FJ118" s="238">
        <f>'Master-National Baseline Data'!FJ446</f>
        <v>1724.55405266667</v>
      </c>
      <c r="FK118" s="238">
        <f>'Master-National Baseline Data'!FK446</f>
        <v>4.6827726666666702</v>
      </c>
      <c r="FL118" s="238">
        <f>'Master-National Baseline Data'!FL446</f>
        <v>10.121665999999999</v>
      </c>
      <c r="FM118" s="238">
        <f>'Master-National Baseline Data'!FM446</f>
        <v>216.52454</v>
      </c>
      <c r="FN118" s="238">
        <f>'Master-National Baseline Data'!FN446</f>
        <v>438.721585</v>
      </c>
      <c r="FO118" s="238">
        <f>'Master-National Baseline Data'!FO446</f>
        <v>378.30397499999998</v>
      </c>
      <c r="FP118" s="238">
        <f>'Master-National Baseline Data'!FP446</f>
        <v>166.933089666667</v>
      </c>
      <c r="FQ118" s="238">
        <f>'Master-National Baseline Data'!FQ446</f>
        <v>81.641530333333407</v>
      </c>
      <c r="FR118" s="238">
        <f>'Master-National Baseline Data'!FR446</f>
        <v>4.7393183333333297</v>
      </c>
      <c r="FS118" s="238">
        <f>'Master-National Baseline Data'!FS446</f>
        <v>21.249341999999999</v>
      </c>
      <c r="FT118" s="238">
        <f>'Master-National Baseline Data'!FT446</f>
        <v>17.6824816666667</v>
      </c>
      <c r="FU118" s="238">
        <f>'Master-National Baseline Data'!FU446</f>
        <v>12.3090173333333</v>
      </c>
      <c r="FV118" s="238">
        <f>'Master-National Baseline Data'!FV446</f>
        <v>8.6524666666666601</v>
      </c>
      <c r="FW118" s="238">
        <f>'Master-National Baseline Data'!FW446</f>
        <v>1.09765433333333</v>
      </c>
      <c r="FX118" s="238">
        <f>'Master-National Baseline Data'!FX446</f>
        <v>3.1287653333333298</v>
      </c>
      <c r="FY118" s="238">
        <f>'Master-National Baseline Data'!FY446</f>
        <v>0.34282933333333399</v>
      </c>
      <c r="FZ118" s="238">
        <f>'Master-National Baseline Data'!FZ446</f>
        <v>15.686271</v>
      </c>
      <c r="GA118" s="241">
        <f>'Master-National Baseline Data'!GA446</f>
        <v>85.948378666666599</v>
      </c>
      <c r="GB118" s="54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</row>
    <row r="119" spans="1:217" x14ac:dyDescent="0.2">
      <c r="A119" s="73"/>
      <c r="B119" s="232">
        <f>'Master-National Baseline Data'!B447</f>
        <v>701</v>
      </c>
      <c r="C119" s="233" t="str">
        <f>'Master-National Baseline Data'!C447</f>
        <v>697S</v>
      </c>
      <c r="D119" s="233"/>
      <c r="E119" s="233" t="str">
        <f>'Master-National Baseline Data'!E447</f>
        <v>065</v>
      </c>
      <c r="F119" s="233" t="str">
        <f>'Master-National Baseline Data'!F447</f>
        <v xml:space="preserve">Cereals dominant and enset and root crops minor </v>
      </c>
      <c r="G119" s="233" t="str">
        <f>'Master-National Baseline Data'!G447</f>
        <v>SNNPRS</v>
      </c>
      <c r="H119" s="233" t="str">
        <f>'Master-National Baseline Data'!H447</f>
        <v>Wolayita</v>
      </c>
      <c r="I119" s="233" t="str">
        <f>'Master-National Baseline Data'!I447</f>
        <v xml:space="preserve">Damot Gale </v>
      </c>
      <c r="J119" s="233" t="str">
        <f>'Master-National Baseline Data'!J447</f>
        <v>Wondara Balose</v>
      </c>
      <c r="K119" s="233" t="str">
        <f>'Master-National Baseline Data'!K447</f>
        <v>Godaye</v>
      </c>
      <c r="L119" s="233" t="str">
        <f>'Master-National Baseline Data'!L447</f>
        <v>Godaye</v>
      </c>
      <c r="M119" s="233" t="str">
        <f>'Master-National Baseline Data'!M447</f>
        <v>SN-DaG-WB</v>
      </c>
      <c r="N119" s="233" t="str">
        <f>'Master-National Baseline Data'!N447</f>
        <v>Project scenario</v>
      </c>
      <c r="O119" s="233" t="str">
        <f>'Master-National Baseline Data'!O447</f>
        <v>Improved agroforestry</v>
      </c>
      <c r="P119" s="233" t="str">
        <f>'Master-National Baseline Data'!P447</f>
        <v>Improved agroforestry</v>
      </c>
      <c r="Q119" s="233" t="str">
        <f>'Master-National Baseline Data'!Q447</f>
        <v>Agroforestry rehabilitation - reduce soil erosion, soil fertility decline and land degradation, increase soil carbon, organic matter, soil water and improve agroecosystem biodiversity, crop productivity and yield</v>
      </c>
      <c r="R119" s="233" t="str">
        <f>'Master-National Baseline Data'!R447</f>
        <v>Integrated soil and water conservation and fertility - physical measures stone and soil bund, hillside terrace, stone check dam,  eye brow basin, deep water infiltration trenches  - biological measures multistory mixed agroforestry system, cereal and leguminous crops, vegetable, fruit, coffee and leguminous and non-leguminous tree and grass strip planting</v>
      </c>
      <c r="S119" s="233" t="str">
        <f>'Master-National Baseline Data'!S447</f>
        <v>Agroforestry</v>
      </c>
      <c r="T119" s="233" t="str">
        <f>'Master-National Baseline Data'!T447</f>
        <v>ISWF</v>
      </c>
      <c r="U119" s="233" t="str">
        <f>'Master-National Baseline Data'!U447</f>
        <v>ISWF_AF</v>
      </c>
      <c r="V119" s="233" t="str">
        <f>'Master-National Baseline Data'!V447</f>
        <v>ISWF_AF</v>
      </c>
      <c r="W119" s="234">
        <f>'Master-National Baseline Data'!W447</f>
        <v>1993</v>
      </c>
      <c r="X119" s="234">
        <f>'Master-National Baseline Data'!X447</f>
        <v>20</v>
      </c>
      <c r="Y119" s="235" t="str">
        <f>'Master-National Baseline Data'!Y447</f>
        <v>ISWF_AF_20</v>
      </c>
      <c r="Z119" s="235" t="str">
        <f>'Master-National Baseline Data'!Z447</f>
        <v xml:space="preserve">Stone and soil bund, hillside terrace, stone check dam,  eye brow basin, deep water infiltration trenches  </v>
      </c>
      <c r="AA119" s="235" t="str">
        <f>'Master-National Baseline Data'!AA447</f>
        <v>Multistory mixed agroforestry system, cereal and leguminous crops, vegetable, fruit, coffee and leguminous and non-leguminous tree planting and leguminous crop and grass strips</v>
      </c>
      <c r="AB119" s="235" t="str">
        <f>'Master-National Baseline Data'!AB447</f>
        <v>Acacia-Eucalyptus-Gravilea</v>
      </c>
      <c r="AC119" s="235" t="str">
        <f>'Master-National Baseline Data'!AC447</f>
        <v>No grasses</v>
      </c>
      <c r="AD119" s="235" t="str">
        <f>'Master-National Baseline Data'!AD447</f>
        <v>Maize,  pulses, sweet potatoes and enset</v>
      </c>
      <c r="AE119" s="235" t="str">
        <f>'Master-National Baseline Data'!AE447</f>
        <v>Maize-Taro-Cabbage-Enset-Beans-Coffee</v>
      </c>
      <c r="AF119" s="235" t="str">
        <f>'Master-National Baseline Data'!AF447</f>
        <v>Dense</v>
      </c>
      <c r="AG119" s="235" t="str">
        <f>'Master-National Baseline Data'!AG447</f>
        <v>Shoats and cattle</v>
      </c>
      <c r="AH119" s="235" t="str">
        <f>'Master-National Baseline Data'!AH447</f>
        <v>Surface sample</v>
      </c>
      <c r="AI119" s="235" t="str">
        <f>'Master-National Baseline Data'!AI447</f>
        <v>SN-DG-3r-HASF3-1-0-15cm</v>
      </c>
      <c r="AJ119" s="235">
        <f>'Master-National Baseline Data'!AJ447</f>
        <v>0</v>
      </c>
      <c r="AK119" s="235" t="str">
        <f>'Master-National Baseline Data'!AK447</f>
        <v>0-15</v>
      </c>
      <c r="AL119" s="235">
        <f>'Master-National Baseline Data'!AL447</f>
        <v>15</v>
      </c>
      <c r="AM119" s="235" t="str">
        <f>'Master-National Baseline Data'!AM447</f>
        <v>NOWC</v>
      </c>
      <c r="AN119" s="235" t="str">
        <f>'Master-National Baseline Data'!AN447</f>
        <v>MIR</v>
      </c>
      <c r="AO119" s="235">
        <f>'Master-National Baseline Data'!AO447</f>
        <v>0</v>
      </c>
      <c r="AP119" s="235">
        <f>'Master-National Baseline Data'!AP447</f>
        <v>368079.5</v>
      </c>
      <c r="AQ119" s="235">
        <f>'Master-National Baseline Data'!AQ447</f>
        <v>767240.95</v>
      </c>
      <c r="AR119" s="235">
        <f>'Master-National Baseline Data'!AR447</f>
        <v>6.9396269999999998</v>
      </c>
      <c r="AS119" s="235">
        <f>'Master-National Baseline Data'!AS447</f>
        <v>37.805857000000003</v>
      </c>
      <c r="AT119" s="235" t="str">
        <f>'Master-National Baseline Data'!AT447</f>
        <v>6°56'22.66"</v>
      </c>
      <c r="AU119" s="235" t="str">
        <f>'Master-National Baseline Data'!AU447</f>
        <v>37°48'21.09"</v>
      </c>
      <c r="AV119" s="235">
        <f>'Master-National Baseline Data'!AV447</f>
        <v>1331862.4084069901</v>
      </c>
      <c r="AW119" s="235">
        <f>'Master-National Baseline Data'!AW447</f>
        <v>817143.45055365597</v>
      </c>
      <c r="AX119" s="235">
        <f>'Master-National Baseline Data'!AX447</f>
        <v>2173</v>
      </c>
      <c r="AY119" s="235">
        <f>'Master-National Baseline Data'!AY447</f>
        <v>2159</v>
      </c>
      <c r="AZ119" s="235">
        <f>'Master-National Baseline Data'!AZ447</f>
        <v>-0.71651332999999995</v>
      </c>
      <c r="BA119" s="235">
        <f>'Master-National Baseline Data'!BA447</f>
        <v>-0.75613140999999995</v>
      </c>
      <c r="BB119" s="235">
        <f>'Master-National Baseline Data'!BB447</f>
        <v>-0.63121035999999997</v>
      </c>
      <c r="BC119" s="235">
        <f>'Master-National Baseline Data'!BC447</f>
        <v>-0.61659355000000005</v>
      </c>
      <c r="BD119" s="235">
        <f>'Master-National Baseline Data'!BD447</f>
        <v>-0.61277729000000003</v>
      </c>
      <c r="BE119" s="235">
        <f>'Master-National Baseline Data'!BE447</f>
        <v>-0.37368959000000002</v>
      </c>
      <c r="BF119" s="235">
        <f>'Master-National Baseline Data'!BF447</f>
        <v>-0.31365423999999997</v>
      </c>
      <c r="BG119" s="235">
        <f>'Master-National Baseline Data'!BG447</f>
        <v>56.516399999999997</v>
      </c>
      <c r="BH119" s="235">
        <f>'Master-National Baseline Data'!BH447</f>
        <v>2175</v>
      </c>
      <c r="BI119" s="235">
        <f>'Master-National Baseline Data'!BI447</f>
        <v>-9.5302299999999997E-5</v>
      </c>
      <c r="BJ119" s="235">
        <f>'Master-National Baseline Data'!BJ447</f>
        <v>-4.1435899999999999E-4</v>
      </c>
      <c r="BK119" s="235">
        <f>'Master-National Baseline Data'!BK447</f>
        <v>8.3817500000000003</v>
      </c>
      <c r="BL119" s="235">
        <f>'Master-National Baseline Data'!BL447</f>
        <v>450.435</v>
      </c>
      <c r="BM119" s="235">
        <f>'Master-National Baseline Data'!BM447</f>
        <v>-2.34656E-4</v>
      </c>
      <c r="BN119" s="235">
        <f>'Master-National Baseline Data'!BN447</f>
        <v>18.86</v>
      </c>
      <c r="BO119" s="235">
        <f>'Master-National Baseline Data'!BO447</f>
        <v>112.48</v>
      </c>
      <c r="BP119" s="235">
        <f>'Master-National Baseline Data'!BP447</f>
        <v>1349.76</v>
      </c>
      <c r="BQ119" s="235">
        <f>'Master-National Baseline Data'!BQ447</f>
        <v>105.72</v>
      </c>
      <c r="BR119" s="235">
        <f>'Master-National Baseline Data'!BR447</f>
        <v>1268.6399999999999</v>
      </c>
      <c r="BS119" s="235">
        <f>'Master-National Baseline Data'!BS447</f>
        <v>0.93990042674253194</v>
      </c>
      <c r="BT119" s="235">
        <f>'Master-National Baseline Data'!BT447</f>
        <v>15.7</v>
      </c>
      <c r="BU119" s="235">
        <f>'Master-National Baseline Data'!BU447</f>
        <v>4.25</v>
      </c>
      <c r="BV119" s="235">
        <f>'Master-National Baseline Data'!BV447</f>
        <v>12.06</v>
      </c>
      <c r="BW119" s="235">
        <f>'Master-National Baseline Data'!BW447</f>
        <v>-81</v>
      </c>
      <c r="BX119" s="235">
        <f>'Master-National Baseline Data'!BX447</f>
        <v>326</v>
      </c>
      <c r="BY119" s="235">
        <f>'Master-National Baseline Data'!BY447</f>
        <v>24.2</v>
      </c>
      <c r="BZ119" s="235" t="str">
        <f>'Master-National Baseline Data'!BZ447</f>
        <v>Humid</v>
      </c>
      <c r="CA119" s="235">
        <f>'Master-National Baseline Data'!CA447</f>
        <v>1.06</v>
      </c>
      <c r="CB119" s="235">
        <f>'Master-National Baseline Data'!CB447</f>
        <v>8.7839813232400008</v>
      </c>
      <c r="CC119" s="235">
        <f>'Master-National Baseline Data'!CC447</f>
        <v>1776</v>
      </c>
      <c r="CD119" s="235">
        <f>'Master-National Baseline Data'!CD447</f>
        <v>1776</v>
      </c>
      <c r="CE119" s="235">
        <f>'Master-National Baseline Data'!CE447</f>
        <v>2151</v>
      </c>
      <c r="CF119" s="235" t="str">
        <f>'Master-National Baseline Data'!CF447</f>
        <v>NPP Precipitation limited</v>
      </c>
      <c r="CG119" s="235">
        <f>'Master-National Baseline Data'!CG447</f>
        <v>0.9</v>
      </c>
      <c r="CH119" s="235">
        <f>'Master-National Baseline Data'!CH447</f>
        <v>0</v>
      </c>
      <c r="CI119" s="235" t="str">
        <f>'Master-National Baseline Data'!CI447</f>
        <v>Subtropical humid moist forest</v>
      </c>
      <c r="CJ119" s="235" t="str">
        <f>'Master-National Baseline Data'!CJ447</f>
        <v>Arid steppe hot</v>
      </c>
      <c r="CK119" s="235" t="str">
        <f>'Master-National Baseline Data'!CK447</f>
        <v>Semiarid</v>
      </c>
      <c r="CL119" s="235" t="str">
        <f>'Master-National Baseline Data'!CL447</f>
        <v>27 Feb - 9 Nov</v>
      </c>
      <c r="CM119" s="235" t="str">
        <f>'Master-National Baseline Data'!CM447</f>
        <v>High root activity</v>
      </c>
      <c r="CN119" s="235" t="str">
        <f>'Master-National Baseline Data'!CN447</f>
        <v>Dark reddish brown</v>
      </c>
      <c r="CO119" s="236">
        <f>'Master-National Baseline Data'!CO447</f>
        <v>1.15055633333333</v>
      </c>
      <c r="CP119" s="236">
        <f>'Master-National Baseline Data'!CP447</f>
        <v>17.890664521313585</v>
      </c>
      <c r="CQ119" s="236">
        <f>'Master-National Baseline Data'!CQ447</f>
        <v>46.252545480799697</v>
      </c>
      <c r="CR119" s="236">
        <f>'Master-National Baseline Data'!CR447</f>
        <v>35.856789997886715</v>
      </c>
      <c r="CS119" s="237" t="str">
        <f>'Master-National Baseline Data'!CS447</f>
        <v>silty clay loam</v>
      </c>
      <c r="CT119" s="237" t="str">
        <f>'Master-National Baseline Data'!CT447</f>
        <v>Well drained</v>
      </c>
      <c r="CU119" s="236">
        <f>'Master-National Baseline Data'!CU447</f>
        <v>0.26053666666666703</v>
      </c>
      <c r="CV119" s="236">
        <f>'Master-National Baseline Data'!CV447</f>
        <v>0.44029366666666597</v>
      </c>
      <c r="CW119" s="236">
        <f>'Master-National Baseline Data'!CW447</f>
        <v>0.184337</v>
      </c>
      <c r="CX119" s="236">
        <f>'Master-National Baseline Data'!CX447</f>
        <v>2.7148053333333402</v>
      </c>
      <c r="CY119" s="236">
        <f>'Master-National Baseline Data'!CY447</f>
        <v>6.5168256666666702</v>
      </c>
      <c r="CZ119" s="235">
        <f>'Master-National Baseline Data'!CZ447</f>
        <v>0</v>
      </c>
      <c r="DA119" s="235">
        <f>'Master-National Baseline Data'!DA447</f>
        <v>6.5</v>
      </c>
      <c r="DB119" s="235">
        <f>'Master-National Baseline Data'!DB447</f>
        <v>-1.682566666667018E-2</v>
      </c>
      <c r="DC119" s="235" t="str">
        <f>'Master-National Baseline Data'!DC447</f>
        <v>No LR</v>
      </c>
      <c r="DD119" s="236">
        <f>'Master-National Baseline Data'!DD447</f>
        <v>6.6641069999999996</v>
      </c>
      <c r="DE119" s="236">
        <f>'Master-National Baseline Data'!DE447</f>
        <v>4.4905299999999997</v>
      </c>
      <c r="DF119" s="236">
        <f>'Master-National Baseline Data'!DF447</f>
        <v>2.3833709999999999</v>
      </c>
      <c r="DG119" s="236">
        <f>'Master-National Baseline Data'!DG447</f>
        <v>0</v>
      </c>
      <c r="DH119" s="236">
        <f>'Master-National Baseline Data'!DH447</f>
        <v>2.3833709999999999</v>
      </c>
      <c r="DI119" s="236">
        <f>'Master-National Baseline Data'!DI447</f>
        <v>23.83371</v>
      </c>
      <c r="DJ119" s="236">
        <f>'Master-National Baseline Data'!DJ447</f>
        <v>0</v>
      </c>
      <c r="DK119" s="236">
        <f>'Master-National Baseline Data'!DK447</f>
        <v>23.83371</v>
      </c>
      <c r="DL119" s="236">
        <f>'Master-National Baseline Data'!DL447</f>
        <v>41.133038980994883</v>
      </c>
      <c r="DM119" s="236">
        <f>'Master-National Baseline Data'!DM447</f>
        <v>0</v>
      </c>
      <c r="DN119" s="236">
        <f>'Master-National Baseline Data'!DN447</f>
        <v>0</v>
      </c>
      <c r="DO119" s="236">
        <f>'Master-National Baseline Data'!DO447</f>
        <v>41.133038980994883</v>
      </c>
      <c r="DP119" s="236">
        <f>'Master-National Baseline Data'!DP447</f>
        <v>150.82114293031455</v>
      </c>
      <c r="DQ119" s="236">
        <f>'Master-National Baseline Data'!DQ447</f>
        <v>0</v>
      </c>
      <c r="DR119" s="236">
        <f>'Master-National Baseline Data'!DR447</f>
        <v>0</v>
      </c>
      <c r="DS119" s="236">
        <f>'Master-National Baseline Data'!DS447</f>
        <v>150.82114293031455</v>
      </c>
      <c r="DT119" s="236">
        <f>'Master-National Baseline Data'!DT447</f>
        <v>0.202359333333333</v>
      </c>
      <c r="DU119" s="236">
        <f>'Master-National Baseline Data'!DU447</f>
        <v>2.0235933333333298</v>
      </c>
      <c r="DV119" s="236">
        <f>'Master-National Baseline Data'!DV447</f>
        <v>11.777914864317289</v>
      </c>
      <c r="DW119" s="236">
        <f>'Master-National Baseline Data'!DW447</f>
        <v>217.16596766666601</v>
      </c>
      <c r="DX119" s="236">
        <f>'Master-National Baseline Data'!DX447</f>
        <v>8.0874179999999996</v>
      </c>
      <c r="DY119" s="236">
        <f>'Master-National Baseline Data'!DY447</f>
        <v>2104.5358940000001</v>
      </c>
      <c r="DZ119" s="236">
        <f>'Master-National Baseline Data'!DZ447</f>
        <v>5.4750726666666596</v>
      </c>
      <c r="EA119" s="236">
        <f>'Master-National Baseline Data'!EA447</f>
        <v>2.6669213333333399</v>
      </c>
      <c r="EB119" s="236">
        <f>'Master-National Baseline Data'!EB447</f>
        <v>239.16833299999999</v>
      </c>
      <c r="EC119" s="236">
        <f>'Master-National Baseline Data'!EC447</f>
        <v>714.581584666666</v>
      </c>
      <c r="ED119" s="236">
        <f>'Master-National Baseline Data'!ED447</f>
        <v>619.04031766666697</v>
      </c>
      <c r="EE119" s="236">
        <f>'Master-National Baseline Data'!EE447</f>
        <v>251.39438899999999</v>
      </c>
      <c r="EF119" s="236">
        <f>'Master-National Baseline Data'!EF447</f>
        <v>125.019157333333</v>
      </c>
      <c r="EG119" s="236">
        <f>'Master-National Baseline Data'!EG447</f>
        <v>8.2467693333333401</v>
      </c>
      <c r="EH119" s="236">
        <f>'Master-National Baseline Data'!EH447</f>
        <v>40.955150666666697</v>
      </c>
      <c r="EI119" s="236">
        <f>'Master-National Baseline Data'!EI447</f>
        <v>25.871689666666601</v>
      </c>
      <c r="EJ119" s="236">
        <f>'Master-National Baseline Data'!EJ447</f>
        <v>13.257910000000001</v>
      </c>
      <c r="EK119" s="236">
        <f>'Master-National Baseline Data'!EK447</f>
        <v>10.646813999999999</v>
      </c>
      <c r="EL119" s="236">
        <f>'Master-National Baseline Data'!EL447</f>
        <v>1.89784333333333</v>
      </c>
      <c r="EM119" s="236">
        <f>'Master-National Baseline Data'!EM447</f>
        <v>5.2153146666666697</v>
      </c>
      <c r="EN119" s="236">
        <f>'Master-National Baseline Data'!EN447</f>
        <v>0.52498566666666702</v>
      </c>
      <c r="EO119" s="236">
        <f>'Master-National Baseline Data'!EO447</f>
        <v>19.891442666666698</v>
      </c>
      <c r="EP119" s="236">
        <f>'Master-National Baseline Data'!EP447</f>
        <v>89.076343333333298</v>
      </c>
      <c r="EQ119" s="235"/>
      <c r="ER119" s="238">
        <f>'Master-National Baseline Data'!ER447</f>
        <v>1.15055633333333</v>
      </c>
      <c r="ES119" s="238">
        <f>'Master-National Baseline Data'!ES447</f>
        <v>17.118172999999999</v>
      </c>
      <c r="ET119" s="238">
        <f>'Master-National Baseline Data'!ET447</f>
        <v>44.255431333333398</v>
      </c>
      <c r="EU119" s="238">
        <f>'Master-National Baseline Data'!EU447</f>
        <v>34.308548666666702</v>
      </c>
      <c r="EV119" s="238">
        <f>'Master-National Baseline Data'!EV447</f>
        <v>0.26053666666666703</v>
      </c>
      <c r="EW119" s="238">
        <f>'Master-National Baseline Data'!EW447</f>
        <v>0.44029366666666597</v>
      </c>
      <c r="EX119" s="238">
        <f>'Master-National Baseline Data'!EX447</f>
        <v>0.184337</v>
      </c>
      <c r="EY119" s="238">
        <f>'Master-National Baseline Data'!EY447</f>
        <v>2.7148053333333402</v>
      </c>
      <c r="EZ119" s="238">
        <f>'Master-National Baseline Data'!EZ447</f>
        <v>6.5168256666666702</v>
      </c>
      <c r="FA119" s="238">
        <f>'Master-National Baseline Data'!FA447</f>
        <v>6.6641069999999996</v>
      </c>
      <c r="FB119" s="238">
        <f>'Master-National Baseline Data'!FB447</f>
        <v>4.4905299999999997</v>
      </c>
      <c r="FC119" s="238">
        <f>'Master-National Baseline Data'!FC447</f>
        <v>2.3833709999999999</v>
      </c>
      <c r="FD119" s="238">
        <f>'Master-National Baseline Data'!FD447</f>
        <v>23.83371</v>
      </c>
      <c r="FE119" s="238">
        <f>'Master-National Baseline Data'!FE447</f>
        <v>0.202359333333333</v>
      </c>
      <c r="FF119" s="238">
        <f>'Master-National Baseline Data'!FF447</f>
        <v>2.0235933333333298</v>
      </c>
      <c r="FG119" s="238">
        <f>'Master-National Baseline Data'!FG447</f>
        <v>11.777914864317289</v>
      </c>
      <c r="FH119" s="238">
        <f>'Master-National Baseline Data'!FH447</f>
        <v>217.16596766666601</v>
      </c>
      <c r="FI119" s="238">
        <f>'Master-National Baseline Data'!FI447</f>
        <v>8.0874179999999996</v>
      </c>
      <c r="FJ119" s="238">
        <f>'Master-National Baseline Data'!FJ447</f>
        <v>2104.5358940000001</v>
      </c>
      <c r="FK119" s="238">
        <f>'Master-National Baseline Data'!FK447</f>
        <v>5.4750726666666596</v>
      </c>
      <c r="FL119" s="238">
        <f>'Master-National Baseline Data'!FL447</f>
        <v>2.6669213333333399</v>
      </c>
      <c r="FM119" s="238">
        <f>'Master-National Baseline Data'!FM447</f>
        <v>239.16833299999999</v>
      </c>
      <c r="FN119" s="238">
        <f>'Master-National Baseline Data'!FN447</f>
        <v>714.581584666666</v>
      </c>
      <c r="FO119" s="238">
        <f>'Master-National Baseline Data'!FO447</f>
        <v>619.04031766666697</v>
      </c>
      <c r="FP119" s="238">
        <f>'Master-National Baseline Data'!FP447</f>
        <v>251.39438899999999</v>
      </c>
      <c r="FQ119" s="238">
        <f>'Master-National Baseline Data'!FQ447</f>
        <v>125.019157333333</v>
      </c>
      <c r="FR119" s="238">
        <f>'Master-National Baseline Data'!FR447</f>
        <v>8.2467693333333401</v>
      </c>
      <c r="FS119" s="238">
        <f>'Master-National Baseline Data'!FS447</f>
        <v>40.955150666666697</v>
      </c>
      <c r="FT119" s="238">
        <f>'Master-National Baseline Data'!FT447</f>
        <v>25.871689666666601</v>
      </c>
      <c r="FU119" s="238">
        <f>'Master-National Baseline Data'!FU447</f>
        <v>13.257910000000001</v>
      </c>
      <c r="FV119" s="238">
        <f>'Master-National Baseline Data'!FV447</f>
        <v>10.646813999999999</v>
      </c>
      <c r="FW119" s="238">
        <f>'Master-National Baseline Data'!FW447</f>
        <v>1.89784333333333</v>
      </c>
      <c r="FX119" s="238">
        <f>'Master-National Baseline Data'!FX447</f>
        <v>5.2153146666666697</v>
      </c>
      <c r="FY119" s="238">
        <f>'Master-National Baseline Data'!FY447</f>
        <v>0.52498566666666702</v>
      </c>
      <c r="FZ119" s="238">
        <f>'Master-National Baseline Data'!FZ447</f>
        <v>19.891442666666698</v>
      </c>
      <c r="GA119" s="241">
        <f>'Master-National Baseline Data'!GA447</f>
        <v>89.076343333333298</v>
      </c>
      <c r="GB119" s="54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</row>
    <row r="120" spans="1:217" x14ac:dyDescent="0.2">
      <c r="A120" s="73"/>
      <c r="B120" s="232">
        <f>'Master-National Baseline Data'!B448</f>
        <v>702</v>
      </c>
      <c r="C120" s="233" t="str">
        <f>'Master-National Baseline Data'!C448</f>
        <v>698S</v>
      </c>
      <c r="D120" s="233"/>
      <c r="E120" s="233" t="str">
        <f>'Master-National Baseline Data'!E448</f>
        <v>065</v>
      </c>
      <c r="F120" s="233" t="str">
        <f>'Master-National Baseline Data'!F448</f>
        <v xml:space="preserve">Cereals dominant and enset and root crops minor </v>
      </c>
      <c r="G120" s="233" t="str">
        <f>'Master-National Baseline Data'!G448</f>
        <v>SNNPRS</v>
      </c>
      <c r="H120" s="233" t="str">
        <f>'Master-National Baseline Data'!H448</f>
        <v>Wolayita</v>
      </c>
      <c r="I120" s="233" t="str">
        <f>'Master-National Baseline Data'!I448</f>
        <v xml:space="preserve">Damot Gale </v>
      </c>
      <c r="J120" s="233" t="str">
        <f>'Master-National Baseline Data'!J448</f>
        <v>Wondara Balose</v>
      </c>
      <c r="K120" s="233" t="str">
        <f>'Master-National Baseline Data'!K448</f>
        <v>Godaye</v>
      </c>
      <c r="L120" s="233" t="str">
        <f>'Master-National Baseline Data'!L448</f>
        <v>Godaye</v>
      </c>
      <c r="M120" s="233" t="str">
        <f>'Master-National Baseline Data'!M448</f>
        <v>SN-DaG-WB</v>
      </c>
      <c r="N120" s="233" t="str">
        <f>'Master-National Baseline Data'!N448</f>
        <v>Project scenario</v>
      </c>
      <c r="O120" s="233" t="str">
        <f>'Master-National Baseline Data'!O448</f>
        <v>Improved agroforestry</v>
      </c>
      <c r="P120" s="233" t="str">
        <f>'Master-National Baseline Data'!P448</f>
        <v>Improved agroforestry</v>
      </c>
      <c r="Q120" s="233" t="str">
        <f>'Master-National Baseline Data'!Q448</f>
        <v>Agroforestry rehabilitation - reduce soil erosion, soil fertility decline and land degradation, increase soil carbon, organic matter, soil water and improve agroecosystem biodiversity, crop productivity and yield</v>
      </c>
      <c r="R120" s="233" t="str">
        <f>'Master-National Baseline Data'!R448</f>
        <v>Integrated soil and water conservation and fertility - physical measures stone and soil bund, hillside terrace, stone check dam,  eye brow basin, deep water infiltration trenches  - biological measures multistory mixed agroforestry system, cereal and leguminous crops, vegetable, fruit, coffee and leguminous and non-leguminous tree and grass strip planting</v>
      </c>
      <c r="S120" s="233" t="str">
        <f>'Master-National Baseline Data'!S448</f>
        <v>Agroforestry</v>
      </c>
      <c r="T120" s="233" t="str">
        <f>'Master-National Baseline Data'!T448</f>
        <v>ISWF</v>
      </c>
      <c r="U120" s="233" t="str">
        <f>'Master-National Baseline Data'!U448</f>
        <v>ISWF_AF</v>
      </c>
      <c r="V120" s="233" t="str">
        <f>'Master-National Baseline Data'!V448</f>
        <v>ISWF_AF</v>
      </c>
      <c r="W120" s="234">
        <f>'Master-National Baseline Data'!W448</f>
        <v>1993</v>
      </c>
      <c r="X120" s="234">
        <f>'Master-National Baseline Data'!X448</f>
        <v>20</v>
      </c>
      <c r="Y120" s="235" t="str">
        <f>'Master-National Baseline Data'!Y448</f>
        <v>ISWF_AF_20</v>
      </c>
      <c r="Z120" s="235" t="str">
        <f>'Master-National Baseline Data'!Z448</f>
        <v xml:space="preserve">Stone and soil bund, hillside terrace, stone check dam,  eye brow basin, deep water infiltration trenches  </v>
      </c>
      <c r="AA120" s="235" t="str">
        <f>'Master-National Baseline Data'!AA448</f>
        <v>Multistory mixed agroforestry system, cereal and leguminous crops, vegetable, fruit, coffee and leguminous and non-leguminous tree planting and leguminous crop and grass strips</v>
      </c>
      <c r="AB120" s="235" t="str">
        <f>'Master-National Baseline Data'!AB448</f>
        <v>Acacia-Eucalyptus-Gravilea</v>
      </c>
      <c r="AC120" s="235" t="str">
        <f>'Master-National Baseline Data'!AC448</f>
        <v>No grasses</v>
      </c>
      <c r="AD120" s="235" t="str">
        <f>'Master-National Baseline Data'!AD448</f>
        <v>Maize,  pulses, sweet potatoes and enset</v>
      </c>
      <c r="AE120" s="235" t="str">
        <f>'Master-National Baseline Data'!AE448</f>
        <v>Maize-Taro-Cabbage-Enset-Beans-Coffee</v>
      </c>
      <c r="AF120" s="235" t="str">
        <f>'Master-National Baseline Data'!AF448</f>
        <v>Dense</v>
      </c>
      <c r="AG120" s="235" t="str">
        <f>'Master-National Baseline Data'!AG448</f>
        <v>Shoats and cattle</v>
      </c>
      <c r="AH120" s="235" t="str">
        <f>'Master-National Baseline Data'!AH448</f>
        <v>Surface sample</v>
      </c>
      <c r="AI120" s="235" t="str">
        <f>'Master-National Baseline Data'!AI448</f>
        <v>SN-DG-3r-HASF3-2-0-15cm</v>
      </c>
      <c r="AJ120" s="235">
        <f>'Master-National Baseline Data'!AJ448</f>
        <v>0</v>
      </c>
      <c r="AK120" s="235" t="str">
        <f>'Master-National Baseline Data'!AK448</f>
        <v>0-15</v>
      </c>
      <c r="AL120" s="235">
        <f>'Master-National Baseline Data'!AL448</f>
        <v>15</v>
      </c>
      <c r="AM120" s="235" t="str">
        <f>'Master-National Baseline Data'!AM448</f>
        <v>NOWC</v>
      </c>
      <c r="AN120" s="235" t="str">
        <f>'Master-National Baseline Data'!AN448</f>
        <v>MIR</v>
      </c>
      <c r="AO120" s="235">
        <f>'Master-National Baseline Data'!AO448</f>
        <v>0</v>
      </c>
      <c r="AP120" s="235">
        <f>'Master-National Baseline Data'!AP448</f>
        <v>368080.37</v>
      </c>
      <c r="AQ120" s="235">
        <f>'Master-National Baseline Data'!AQ448</f>
        <v>767251.08</v>
      </c>
      <c r="AR120" s="235">
        <f>'Master-National Baseline Data'!AR448</f>
        <v>6.9397180000000001</v>
      </c>
      <c r="AS120" s="235">
        <f>'Master-National Baseline Data'!AS448</f>
        <v>37.805864999999997</v>
      </c>
      <c r="AT120" s="235" t="str">
        <f>'Master-National Baseline Data'!AT448</f>
        <v>6°56'22.99"</v>
      </c>
      <c r="AU120" s="235" t="str">
        <f>'Master-National Baseline Data'!AU448</f>
        <v>37°48'21.11"</v>
      </c>
      <c r="AV120" s="235">
        <f>'Master-National Baseline Data'!AV448</f>
        <v>1331862.4084069901</v>
      </c>
      <c r="AW120" s="235">
        <f>'Master-National Baseline Data'!AW448</f>
        <v>817143.45055365597</v>
      </c>
      <c r="AX120" s="235">
        <f>'Master-National Baseline Data'!AX448</f>
        <v>2172</v>
      </c>
      <c r="AY120" s="235">
        <f>'Master-National Baseline Data'!AY448</f>
        <v>2158</v>
      </c>
      <c r="AZ120" s="235">
        <f>'Master-National Baseline Data'!AZ448</f>
        <v>-0.71651332999999995</v>
      </c>
      <c r="BA120" s="235">
        <f>'Master-National Baseline Data'!BA448</f>
        <v>-0.75613140999999995</v>
      </c>
      <c r="BB120" s="235">
        <f>'Master-National Baseline Data'!BB448</f>
        <v>-0.63121035999999997</v>
      </c>
      <c r="BC120" s="235">
        <f>'Master-National Baseline Data'!BC448</f>
        <v>-0.61659355000000005</v>
      </c>
      <c r="BD120" s="235">
        <f>'Master-National Baseline Data'!BD448</f>
        <v>-0.61277729000000003</v>
      </c>
      <c r="BE120" s="235">
        <f>'Master-National Baseline Data'!BE448</f>
        <v>-0.37368959000000002</v>
      </c>
      <c r="BF120" s="235">
        <f>'Master-National Baseline Data'!BF448</f>
        <v>-0.31365423999999997</v>
      </c>
      <c r="BG120" s="235">
        <f>'Master-National Baseline Data'!BG448</f>
        <v>56.516399999999997</v>
      </c>
      <c r="BH120" s="235">
        <f>'Master-National Baseline Data'!BH448</f>
        <v>2175</v>
      </c>
      <c r="BI120" s="235">
        <f>'Master-National Baseline Data'!BI448</f>
        <v>-9.5302299999999997E-5</v>
      </c>
      <c r="BJ120" s="235">
        <f>'Master-National Baseline Data'!BJ448</f>
        <v>-4.1435899999999999E-4</v>
      </c>
      <c r="BK120" s="235">
        <f>'Master-National Baseline Data'!BK448</f>
        <v>8.3817500000000003</v>
      </c>
      <c r="BL120" s="235">
        <f>'Master-National Baseline Data'!BL448</f>
        <v>450.435</v>
      </c>
      <c r="BM120" s="235">
        <f>'Master-National Baseline Data'!BM448</f>
        <v>-2.34656E-4</v>
      </c>
      <c r="BN120" s="235">
        <f>'Master-National Baseline Data'!BN448</f>
        <v>18.86</v>
      </c>
      <c r="BO120" s="235">
        <f>'Master-National Baseline Data'!BO448</f>
        <v>112.48</v>
      </c>
      <c r="BP120" s="235">
        <f>'Master-National Baseline Data'!BP448</f>
        <v>1349.76</v>
      </c>
      <c r="BQ120" s="235">
        <f>'Master-National Baseline Data'!BQ448</f>
        <v>105.72</v>
      </c>
      <c r="BR120" s="235">
        <f>'Master-National Baseline Data'!BR448</f>
        <v>1268.6399999999999</v>
      </c>
      <c r="BS120" s="235">
        <f>'Master-National Baseline Data'!BS448</f>
        <v>0.93990042674253194</v>
      </c>
      <c r="BT120" s="235">
        <f>'Master-National Baseline Data'!BT448</f>
        <v>15.7</v>
      </c>
      <c r="BU120" s="235">
        <f>'Master-National Baseline Data'!BU448</f>
        <v>4.25</v>
      </c>
      <c r="BV120" s="235">
        <f>'Master-National Baseline Data'!BV448</f>
        <v>12.06</v>
      </c>
      <c r="BW120" s="235">
        <f>'Master-National Baseline Data'!BW448</f>
        <v>-81</v>
      </c>
      <c r="BX120" s="235">
        <f>'Master-National Baseline Data'!BX448</f>
        <v>326</v>
      </c>
      <c r="BY120" s="235">
        <f>'Master-National Baseline Data'!BY448</f>
        <v>24.2</v>
      </c>
      <c r="BZ120" s="235" t="str">
        <f>'Master-National Baseline Data'!BZ448</f>
        <v>Humid</v>
      </c>
      <c r="CA120" s="235">
        <f>'Master-National Baseline Data'!CA448</f>
        <v>1.06</v>
      </c>
      <c r="CB120" s="235">
        <f>'Master-National Baseline Data'!CB448</f>
        <v>8.7824487686200001</v>
      </c>
      <c r="CC120" s="235">
        <f>'Master-National Baseline Data'!CC448</f>
        <v>1776</v>
      </c>
      <c r="CD120" s="235">
        <f>'Master-National Baseline Data'!CD448</f>
        <v>1776</v>
      </c>
      <c r="CE120" s="235">
        <f>'Master-National Baseline Data'!CE448</f>
        <v>2151</v>
      </c>
      <c r="CF120" s="235" t="str">
        <f>'Master-National Baseline Data'!CF448</f>
        <v>NPP Precipitation limited</v>
      </c>
      <c r="CG120" s="235">
        <f>'Master-National Baseline Data'!CG448</f>
        <v>0.9</v>
      </c>
      <c r="CH120" s="235">
        <f>'Master-National Baseline Data'!CH448</f>
        <v>0</v>
      </c>
      <c r="CI120" s="235" t="str">
        <f>'Master-National Baseline Data'!CI448</f>
        <v>Subtropical humid moist forest</v>
      </c>
      <c r="CJ120" s="235" t="str">
        <f>'Master-National Baseline Data'!CJ448</f>
        <v>Arid steppe hot</v>
      </c>
      <c r="CK120" s="235" t="str">
        <f>'Master-National Baseline Data'!CK448</f>
        <v>Semiarid</v>
      </c>
      <c r="CL120" s="235" t="str">
        <f>'Master-National Baseline Data'!CL448</f>
        <v>27 Feb - 9 Nov</v>
      </c>
      <c r="CM120" s="235" t="str">
        <f>'Master-National Baseline Data'!CM448</f>
        <v>High root activity</v>
      </c>
      <c r="CN120" s="235" t="str">
        <f>'Master-National Baseline Data'!CN448</f>
        <v>Dark reddish brown</v>
      </c>
      <c r="CO120" s="236">
        <f>'Master-National Baseline Data'!CO448</f>
        <v>1.13174166666667</v>
      </c>
      <c r="CP120" s="236">
        <f>'Master-National Baseline Data'!CP448</f>
        <v>18.461702415107677</v>
      </c>
      <c r="CQ120" s="236">
        <f>'Master-National Baseline Data'!CQ448</f>
        <v>47.510014072431154</v>
      </c>
      <c r="CR120" s="236">
        <f>'Master-National Baseline Data'!CR448</f>
        <v>34.028283512461165</v>
      </c>
      <c r="CS120" s="237" t="str">
        <f>'Master-National Baseline Data'!CS448</f>
        <v>silty clay loam</v>
      </c>
      <c r="CT120" s="237" t="str">
        <f>'Master-National Baseline Data'!CT448</f>
        <v>Well drained</v>
      </c>
      <c r="CU120" s="236">
        <f>'Master-National Baseline Data'!CU448</f>
        <v>0.26224333333333399</v>
      </c>
      <c r="CV120" s="236">
        <f>'Master-National Baseline Data'!CV448</f>
        <v>0.43706999999999901</v>
      </c>
      <c r="CW120" s="236">
        <f>'Master-National Baseline Data'!CW448</f>
        <v>0.180713333333334</v>
      </c>
      <c r="CX120" s="236">
        <f>'Master-National Baseline Data'!CX448</f>
        <v>2.3332973333333298</v>
      </c>
      <c r="CY120" s="236">
        <f>'Master-National Baseline Data'!CY448</f>
        <v>6.4701916666666701</v>
      </c>
      <c r="CZ120" s="235">
        <f>'Master-National Baseline Data'!CZ448</f>
        <v>0</v>
      </c>
      <c r="DA120" s="235">
        <f>'Master-National Baseline Data'!DA448</f>
        <v>6.5</v>
      </c>
      <c r="DB120" s="235">
        <f>'Master-National Baseline Data'!DB448</f>
        <v>2.9808333333329884E-2</v>
      </c>
      <c r="DC120" s="235" t="str">
        <f>'Master-National Baseline Data'!DC448</f>
        <v>No LR</v>
      </c>
      <c r="DD120" s="236">
        <f>'Master-National Baseline Data'!DD448</f>
        <v>6.3969040000000001</v>
      </c>
      <c r="DE120" s="236">
        <f>'Master-National Baseline Data'!DE448</f>
        <v>4.3289313333333403</v>
      </c>
      <c r="DF120" s="236">
        <f>'Master-National Baseline Data'!DF448</f>
        <v>2.37530666666667</v>
      </c>
      <c r="DG120" s="236">
        <f>'Master-National Baseline Data'!DG448</f>
        <v>0</v>
      </c>
      <c r="DH120" s="236">
        <f>'Master-National Baseline Data'!DH448</f>
        <v>2.37530666666667</v>
      </c>
      <c r="DI120" s="236">
        <f>'Master-National Baseline Data'!DI448</f>
        <v>23.753066666666701</v>
      </c>
      <c r="DJ120" s="236">
        <f>'Master-National Baseline Data'!DJ448</f>
        <v>0</v>
      </c>
      <c r="DK120" s="236">
        <f>'Master-National Baseline Data'!DK448</f>
        <v>23.753066666666701</v>
      </c>
      <c r="DL120" s="236">
        <f>'Master-National Baseline Data'!DL448</f>
        <v>40.323502886666844</v>
      </c>
      <c r="DM120" s="236">
        <f>'Master-National Baseline Data'!DM448</f>
        <v>0</v>
      </c>
      <c r="DN120" s="236">
        <f>'Master-National Baseline Data'!DN448</f>
        <v>0</v>
      </c>
      <c r="DO120" s="236">
        <f>'Master-National Baseline Data'!DO448</f>
        <v>40.323502886666844</v>
      </c>
      <c r="DP120" s="236">
        <f>'Master-National Baseline Data'!DP448</f>
        <v>147.85284391777842</v>
      </c>
      <c r="DQ120" s="236">
        <f>'Master-National Baseline Data'!DQ448</f>
        <v>0</v>
      </c>
      <c r="DR120" s="236">
        <f>'Master-National Baseline Data'!DR448</f>
        <v>0</v>
      </c>
      <c r="DS120" s="236">
        <f>'Master-National Baseline Data'!DS448</f>
        <v>147.85284391777842</v>
      </c>
      <c r="DT120" s="236">
        <f>'Master-National Baseline Data'!DT448</f>
        <v>0.19302900000000001</v>
      </c>
      <c r="DU120" s="236">
        <f>'Master-National Baseline Data'!DU448</f>
        <v>1.9302900000000001</v>
      </c>
      <c r="DV120" s="236">
        <f>'Master-National Baseline Data'!DV448</f>
        <v>12.305439424473368</v>
      </c>
      <c r="DW120" s="236">
        <f>'Master-National Baseline Data'!DW448</f>
        <v>222.815466666666</v>
      </c>
      <c r="DX120" s="236">
        <f>'Master-National Baseline Data'!DX448</f>
        <v>7.7970179999999996</v>
      </c>
      <c r="DY120" s="236">
        <f>'Master-National Baseline Data'!DY448</f>
        <v>2112.6394153333299</v>
      </c>
      <c r="DZ120" s="236">
        <f>'Master-National Baseline Data'!DZ448</f>
        <v>5.4788949999999996</v>
      </c>
      <c r="EA120" s="236">
        <f>'Master-National Baseline Data'!EA448</f>
        <v>3.7097630000000001</v>
      </c>
      <c r="EB120" s="236">
        <f>'Master-National Baseline Data'!EB448</f>
        <v>219.10839733333299</v>
      </c>
      <c r="EC120" s="236">
        <f>'Master-National Baseline Data'!EC448</f>
        <v>751.98388033333299</v>
      </c>
      <c r="ED120" s="236">
        <f>'Master-National Baseline Data'!ED448</f>
        <v>639.68383966666704</v>
      </c>
      <c r="EE120" s="236">
        <f>'Master-National Baseline Data'!EE448</f>
        <v>249.66267366666699</v>
      </c>
      <c r="EF120" s="236">
        <f>'Master-National Baseline Data'!EF448</f>
        <v>118.21780433333301</v>
      </c>
      <c r="EG120" s="236">
        <f>'Master-National Baseline Data'!EG448</f>
        <v>8.7903826666666696</v>
      </c>
      <c r="EH120" s="236">
        <f>'Master-National Baseline Data'!EH448</f>
        <v>45.205094666666703</v>
      </c>
      <c r="EI120" s="236">
        <f>'Master-National Baseline Data'!EI448</f>
        <v>27.819683666666599</v>
      </c>
      <c r="EJ120" s="236">
        <f>'Master-National Baseline Data'!EJ448</f>
        <v>15.742139999999999</v>
      </c>
      <c r="EK120" s="236">
        <f>'Master-National Baseline Data'!EK448</f>
        <v>10.632561000000001</v>
      </c>
      <c r="EL120" s="236">
        <f>'Master-National Baseline Data'!EL448</f>
        <v>1.9228270000000001</v>
      </c>
      <c r="EM120" s="236">
        <f>'Master-National Baseline Data'!EM448</f>
        <v>5.3674746666666699</v>
      </c>
      <c r="EN120" s="236">
        <f>'Master-National Baseline Data'!EN448</f>
        <v>0.48963833333333401</v>
      </c>
      <c r="EO120" s="236">
        <f>'Master-National Baseline Data'!EO448</f>
        <v>20.467700333333301</v>
      </c>
      <c r="EP120" s="236">
        <f>'Master-National Baseline Data'!EP448</f>
        <v>89.101838000000001</v>
      </c>
      <c r="EQ120" s="235"/>
      <c r="ER120" s="238">
        <f>'Master-National Baseline Data'!ER448</f>
        <v>1.13174166666667</v>
      </c>
      <c r="ES120" s="238">
        <f>'Master-National Baseline Data'!ES448</f>
        <v>18.290807666666701</v>
      </c>
      <c r="ET120" s="238">
        <f>'Master-National Baseline Data'!ET448</f>
        <v>47.0702273333333</v>
      </c>
      <c r="EU120" s="238">
        <f>'Master-National Baseline Data'!EU448</f>
        <v>33.713293333333297</v>
      </c>
      <c r="EV120" s="238">
        <f>'Master-National Baseline Data'!EV448</f>
        <v>0.26224333333333399</v>
      </c>
      <c r="EW120" s="238">
        <f>'Master-National Baseline Data'!EW448</f>
        <v>0.43706999999999901</v>
      </c>
      <c r="EX120" s="238">
        <f>'Master-National Baseline Data'!EX448</f>
        <v>0.180713333333334</v>
      </c>
      <c r="EY120" s="238">
        <f>'Master-National Baseline Data'!EY448</f>
        <v>2.3332973333333298</v>
      </c>
      <c r="EZ120" s="238">
        <f>'Master-National Baseline Data'!EZ448</f>
        <v>6.4701916666666701</v>
      </c>
      <c r="FA120" s="238">
        <f>'Master-National Baseline Data'!FA448</f>
        <v>6.3969040000000001</v>
      </c>
      <c r="FB120" s="238">
        <f>'Master-National Baseline Data'!FB448</f>
        <v>4.3289313333333403</v>
      </c>
      <c r="FC120" s="238">
        <f>'Master-National Baseline Data'!FC448</f>
        <v>2.37530666666667</v>
      </c>
      <c r="FD120" s="238">
        <f>'Master-National Baseline Data'!FD448</f>
        <v>23.753066666666701</v>
      </c>
      <c r="FE120" s="238">
        <f>'Master-National Baseline Data'!FE448</f>
        <v>0.19302900000000001</v>
      </c>
      <c r="FF120" s="238">
        <f>'Master-National Baseline Data'!FF448</f>
        <v>1.9302900000000001</v>
      </c>
      <c r="FG120" s="238">
        <f>'Master-National Baseline Data'!FG448</f>
        <v>12.305439424473368</v>
      </c>
      <c r="FH120" s="238">
        <f>'Master-National Baseline Data'!FH448</f>
        <v>222.815466666666</v>
      </c>
      <c r="FI120" s="238">
        <f>'Master-National Baseline Data'!FI448</f>
        <v>7.7970179999999996</v>
      </c>
      <c r="FJ120" s="238">
        <f>'Master-National Baseline Data'!FJ448</f>
        <v>2112.6394153333299</v>
      </c>
      <c r="FK120" s="238">
        <f>'Master-National Baseline Data'!FK448</f>
        <v>5.4788949999999996</v>
      </c>
      <c r="FL120" s="238">
        <f>'Master-National Baseline Data'!FL448</f>
        <v>3.7097630000000001</v>
      </c>
      <c r="FM120" s="238">
        <f>'Master-National Baseline Data'!FM448</f>
        <v>219.10839733333299</v>
      </c>
      <c r="FN120" s="238">
        <f>'Master-National Baseline Data'!FN448</f>
        <v>751.98388033333299</v>
      </c>
      <c r="FO120" s="238">
        <f>'Master-National Baseline Data'!FO448</f>
        <v>639.68383966666704</v>
      </c>
      <c r="FP120" s="238">
        <f>'Master-National Baseline Data'!FP448</f>
        <v>249.66267366666699</v>
      </c>
      <c r="FQ120" s="238">
        <f>'Master-National Baseline Data'!FQ448</f>
        <v>118.21780433333301</v>
      </c>
      <c r="FR120" s="238">
        <f>'Master-National Baseline Data'!FR448</f>
        <v>8.7903826666666696</v>
      </c>
      <c r="FS120" s="238">
        <f>'Master-National Baseline Data'!FS448</f>
        <v>45.205094666666703</v>
      </c>
      <c r="FT120" s="238">
        <f>'Master-National Baseline Data'!FT448</f>
        <v>27.819683666666599</v>
      </c>
      <c r="FU120" s="238">
        <f>'Master-National Baseline Data'!FU448</f>
        <v>15.742139999999999</v>
      </c>
      <c r="FV120" s="238">
        <f>'Master-National Baseline Data'!FV448</f>
        <v>10.632561000000001</v>
      </c>
      <c r="FW120" s="238">
        <f>'Master-National Baseline Data'!FW448</f>
        <v>1.9228270000000001</v>
      </c>
      <c r="FX120" s="238">
        <f>'Master-National Baseline Data'!FX448</f>
        <v>5.3674746666666699</v>
      </c>
      <c r="FY120" s="238">
        <f>'Master-National Baseline Data'!FY448</f>
        <v>0.48963833333333401</v>
      </c>
      <c r="FZ120" s="238">
        <f>'Master-National Baseline Data'!FZ448</f>
        <v>20.467700333333301</v>
      </c>
      <c r="GA120" s="241">
        <f>'Master-National Baseline Data'!GA448</f>
        <v>89.101838000000001</v>
      </c>
      <c r="GB120" s="54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</row>
    <row r="121" spans="1:217" x14ac:dyDescent="0.2">
      <c r="A121" s="54"/>
      <c r="B121" s="232">
        <f>'Master-National Baseline Data'!B449</f>
        <v>703</v>
      </c>
      <c r="C121" s="233" t="str">
        <f>'Master-National Baseline Data'!C449</f>
        <v>699P</v>
      </c>
      <c r="D121" s="233" t="str">
        <f>'Master-National Baseline Data'!D449</f>
        <v>699P-BD87</v>
      </c>
      <c r="E121" s="233" t="str">
        <f>'Master-National Baseline Data'!E449</f>
        <v>065</v>
      </c>
      <c r="F121" s="233" t="str">
        <f>'Master-National Baseline Data'!F449</f>
        <v xml:space="preserve">Cereals dominant and enset and root crops minor </v>
      </c>
      <c r="G121" s="233" t="str">
        <f>'Master-National Baseline Data'!G449</f>
        <v>SNNPRS</v>
      </c>
      <c r="H121" s="233" t="str">
        <f>'Master-National Baseline Data'!H449</f>
        <v>Wolayita</v>
      </c>
      <c r="I121" s="233" t="str">
        <f>'Master-National Baseline Data'!I449</f>
        <v xml:space="preserve">Damot Gale </v>
      </c>
      <c r="J121" s="233" t="str">
        <f>'Master-National Baseline Data'!J449</f>
        <v>Wondara Balose</v>
      </c>
      <c r="K121" s="233" t="str">
        <f>'Master-National Baseline Data'!K449</f>
        <v>Godaye</v>
      </c>
      <c r="L121" s="233" t="str">
        <f>'Master-National Baseline Data'!L449</f>
        <v>Godaye</v>
      </c>
      <c r="M121" s="233" t="str">
        <f>'Master-National Baseline Data'!M449</f>
        <v>SN-DaG-WB</v>
      </c>
      <c r="N121" s="233" t="str">
        <f>'Master-National Baseline Data'!N449</f>
        <v>Project scenario</v>
      </c>
      <c r="O121" s="233" t="str">
        <f>'Master-National Baseline Data'!O449</f>
        <v>Improved agroforestry</v>
      </c>
      <c r="P121" s="233" t="str">
        <f>'Master-National Baseline Data'!P449</f>
        <v>Improved agroforestry</v>
      </c>
      <c r="Q121" s="233" t="str">
        <f>'Master-National Baseline Data'!Q449</f>
        <v>Agroforestry rehabilitation - reduce soil erosion, soil fertility decline and land degradation, increase soil carbon, organic matter, soil water and improve agroecosystem biodiversity, crop productivity and yield</v>
      </c>
      <c r="R121" s="233" t="str">
        <f>'Master-National Baseline Data'!R449</f>
        <v>Integrated soil and water conservation and fertility - physical measures stone and soil bund, hillside terrace, stone check dam,  eye brow basin, deep water infiltration trenches  - biological measures multistory mixed agroforestry system, cereal and leguminous crops, vegetable, fruit, coffee and leguminous and non-leguminous tree and grass strip planting</v>
      </c>
      <c r="S121" s="233" t="str">
        <f>'Master-National Baseline Data'!S449</f>
        <v>Agroforestry</v>
      </c>
      <c r="T121" s="233" t="str">
        <f>'Master-National Baseline Data'!T449</f>
        <v>ISWF</v>
      </c>
      <c r="U121" s="233" t="str">
        <f>'Master-National Baseline Data'!U449</f>
        <v>ISWF_AF</v>
      </c>
      <c r="V121" s="233" t="str">
        <f>'Master-National Baseline Data'!V449</f>
        <v>ISWF_AF</v>
      </c>
      <c r="W121" s="234">
        <f>'Master-National Baseline Data'!W449</f>
        <v>1993</v>
      </c>
      <c r="X121" s="234">
        <f>'Master-National Baseline Data'!X449</f>
        <v>20</v>
      </c>
      <c r="Y121" s="235" t="str">
        <f>'Master-National Baseline Data'!Y449</f>
        <v>ISWF_AF_20</v>
      </c>
      <c r="Z121" s="235" t="str">
        <f>'Master-National Baseline Data'!Z449</f>
        <v xml:space="preserve">Stone and soil bund, hillside terrace, stone check dam,  eye brow basin, deep water infiltration trenches  </v>
      </c>
      <c r="AA121" s="235" t="str">
        <f>'Master-National Baseline Data'!AA449</f>
        <v>Multistory mixed agroforestry system, cereal and leguminous crops, vegetable, fruit, coffee and leguminous and non-leguminous tree planting and leguminous crop and grass strips</v>
      </c>
      <c r="AB121" s="235" t="str">
        <f>'Master-National Baseline Data'!AB449</f>
        <v>Acacia-Eucalyptus-Gravilea</v>
      </c>
      <c r="AC121" s="235" t="str">
        <f>'Master-National Baseline Data'!AC449</f>
        <v>No grasses</v>
      </c>
      <c r="AD121" s="235" t="str">
        <f>'Master-National Baseline Data'!AD449</f>
        <v>Maize,  pulses, sweet potatoes and enset</v>
      </c>
      <c r="AE121" s="235" t="str">
        <f>'Master-National Baseline Data'!AE449</f>
        <v>Maize-Taro-Cabbage-Enset-Beans-Coffee</v>
      </c>
      <c r="AF121" s="235" t="str">
        <f>'Master-National Baseline Data'!AF449</f>
        <v>Dense</v>
      </c>
      <c r="AG121" s="235" t="str">
        <f>'Master-National Baseline Data'!AG449</f>
        <v>Shoats and cattle</v>
      </c>
      <c r="AH121" s="235" t="str">
        <f>'Master-National Baseline Data'!AH449</f>
        <v>Soil profile sample</v>
      </c>
      <c r="AI121" s="235" t="str">
        <f>'Master-National Baseline Data'!AI449</f>
        <v>SN-DG-3r-HASF4-0-15cm</v>
      </c>
      <c r="AJ121" s="235" t="str">
        <f>'Master-National Baseline Data'!AJ449</f>
        <v>SN-DG-3r-HASF4-BD-0-15cm</v>
      </c>
      <c r="AK121" s="235" t="str">
        <f>'Master-National Baseline Data'!AK449</f>
        <v>0-15</v>
      </c>
      <c r="AL121" s="235">
        <f>'Master-National Baseline Data'!AL449</f>
        <v>15</v>
      </c>
      <c r="AM121" s="235" t="str">
        <f>'Master-National Baseline Data'!AM449</f>
        <v>WC</v>
      </c>
      <c r="AN121" s="235" t="str">
        <f>'Master-National Baseline Data'!AN449</f>
        <v>MIR</v>
      </c>
      <c r="AO121" s="235">
        <f>'Master-National Baseline Data'!AO449</f>
        <v>0</v>
      </c>
      <c r="AP121" s="235">
        <f>'Master-National Baseline Data'!AP449</f>
        <v>367738.27</v>
      </c>
      <c r="AQ121" s="235">
        <f>'Master-National Baseline Data'!AQ449</f>
        <v>767148.46</v>
      </c>
      <c r="AR121" s="235">
        <f>'Master-National Baseline Data'!AR449</f>
        <v>6.9387829999999999</v>
      </c>
      <c r="AS121" s="235">
        <f>'Master-National Baseline Data'!AS449</f>
        <v>37.802771</v>
      </c>
      <c r="AT121" s="235" t="str">
        <f>'Master-National Baseline Data'!AT449</f>
        <v>6°56'19.62"</v>
      </c>
      <c r="AU121" s="235" t="str">
        <f>'Master-National Baseline Data'!AU449</f>
        <v>37°48'9.98"</v>
      </c>
      <c r="AV121" s="235">
        <f>'Master-National Baseline Data'!AV449</f>
        <v>1331862.4084069901</v>
      </c>
      <c r="AW121" s="235">
        <f>'Master-National Baseline Data'!AW449</f>
        <v>817143.45055365597</v>
      </c>
      <c r="AX121" s="235">
        <f>'Master-National Baseline Data'!AX449</f>
        <v>2131</v>
      </c>
      <c r="AY121" s="235">
        <f>'Master-National Baseline Data'!AY449</f>
        <v>2374</v>
      </c>
      <c r="AZ121" s="235">
        <f>'Master-National Baseline Data'!AZ449</f>
        <v>-0.71651332999999995</v>
      </c>
      <c r="BA121" s="235">
        <f>'Master-National Baseline Data'!BA449</f>
        <v>-0.75613140999999995</v>
      </c>
      <c r="BB121" s="235">
        <f>'Master-National Baseline Data'!BB449</f>
        <v>-0.63121035999999997</v>
      </c>
      <c r="BC121" s="235">
        <f>'Master-National Baseline Data'!BC449</f>
        <v>-0.61659355000000005</v>
      </c>
      <c r="BD121" s="235">
        <f>'Master-National Baseline Data'!BD449</f>
        <v>-0.61277729000000003</v>
      </c>
      <c r="BE121" s="235">
        <f>'Master-National Baseline Data'!BE449</f>
        <v>-0.37368959000000002</v>
      </c>
      <c r="BF121" s="235">
        <f>'Master-National Baseline Data'!BF449</f>
        <v>-0.31365423999999997</v>
      </c>
      <c r="BG121" s="235">
        <f>'Master-National Baseline Data'!BG449</f>
        <v>56.516399999999997</v>
      </c>
      <c r="BH121" s="235">
        <f>'Master-National Baseline Data'!BH449</f>
        <v>2175</v>
      </c>
      <c r="BI121" s="235">
        <f>'Master-National Baseline Data'!BI449</f>
        <v>-9.5302299999999997E-5</v>
      </c>
      <c r="BJ121" s="235">
        <f>'Master-National Baseline Data'!BJ449</f>
        <v>-4.1435899999999999E-4</v>
      </c>
      <c r="BK121" s="235">
        <f>'Master-National Baseline Data'!BK449</f>
        <v>8.3817500000000003</v>
      </c>
      <c r="BL121" s="235">
        <f>'Master-National Baseline Data'!BL449</f>
        <v>450.435</v>
      </c>
      <c r="BM121" s="235">
        <f>'Master-National Baseline Data'!BM449</f>
        <v>-2.34656E-4</v>
      </c>
      <c r="BN121" s="235">
        <f>'Master-National Baseline Data'!BN449</f>
        <v>18.86</v>
      </c>
      <c r="BO121" s="235">
        <f>'Master-National Baseline Data'!BO449</f>
        <v>112.48</v>
      </c>
      <c r="BP121" s="235">
        <f>'Master-National Baseline Data'!BP449</f>
        <v>1349.76</v>
      </c>
      <c r="BQ121" s="235">
        <f>'Master-National Baseline Data'!BQ449</f>
        <v>105.72</v>
      </c>
      <c r="BR121" s="235">
        <f>'Master-National Baseline Data'!BR449</f>
        <v>1268.6399999999999</v>
      </c>
      <c r="BS121" s="235">
        <f>'Master-National Baseline Data'!BS449</f>
        <v>0.93990042674253194</v>
      </c>
      <c r="BT121" s="235">
        <f>'Master-National Baseline Data'!BT449</f>
        <v>15.7</v>
      </c>
      <c r="BU121" s="235">
        <f>'Master-National Baseline Data'!BU449</f>
        <v>4.25</v>
      </c>
      <c r="BV121" s="235">
        <f>'Master-National Baseline Data'!BV449</f>
        <v>12.06</v>
      </c>
      <c r="BW121" s="235">
        <f>'Master-National Baseline Data'!BW449</f>
        <v>-81</v>
      </c>
      <c r="BX121" s="235">
        <f>'Master-National Baseline Data'!BX449</f>
        <v>326</v>
      </c>
      <c r="BY121" s="235">
        <f>'Master-National Baseline Data'!BY449</f>
        <v>24.2</v>
      </c>
      <c r="BZ121" s="235" t="str">
        <f>'Master-National Baseline Data'!BZ449</f>
        <v>Humid</v>
      </c>
      <c r="CA121" s="235">
        <f>'Master-National Baseline Data'!CA449</f>
        <v>1.06</v>
      </c>
      <c r="CB121" s="235">
        <f>'Master-National Baseline Data'!CB449</f>
        <v>7.9493961334199996</v>
      </c>
      <c r="CC121" s="235">
        <f>'Master-National Baseline Data'!CC449</f>
        <v>1776</v>
      </c>
      <c r="CD121" s="235">
        <f>'Master-National Baseline Data'!CD449</f>
        <v>1776</v>
      </c>
      <c r="CE121" s="235">
        <f>'Master-National Baseline Data'!CE449</f>
        <v>2151</v>
      </c>
      <c r="CF121" s="235" t="str">
        <f>'Master-National Baseline Data'!CF449</f>
        <v>NPP Precipitation limited</v>
      </c>
      <c r="CG121" s="235">
        <f>'Master-National Baseline Data'!CG449</f>
        <v>0.9</v>
      </c>
      <c r="CH121" s="235">
        <f>'Master-National Baseline Data'!CH449</f>
        <v>0</v>
      </c>
      <c r="CI121" s="235" t="str">
        <f>'Master-National Baseline Data'!CI449</f>
        <v>Subtropical humid moist forest</v>
      </c>
      <c r="CJ121" s="235" t="str">
        <f>'Master-National Baseline Data'!CJ449</f>
        <v>Arid steppe hot</v>
      </c>
      <c r="CK121" s="235" t="str">
        <f>'Master-National Baseline Data'!CK449</f>
        <v>Semiarid</v>
      </c>
      <c r="CL121" s="235" t="str">
        <f>'Master-National Baseline Data'!CL449</f>
        <v>27 Feb - 9 Nov</v>
      </c>
      <c r="CM121" s="235" t="str">
        <f>'Master-National Baseline Data'!CM449</f>
        <v>High root activity</v>
      </c>
      <c r="CN121" s="235" t="str">
        <f>'Master-National Baseline Data'!CN449</f>
        <v>Yellowish red to dark reddish brown</v>
      </c>
      <c r="CO121" s="236">
        <f>'Master-National Baseline Data'!CO449</f>
        <v>1.0464986192496799</v>
      </c>
      <c r="CP121" s="236">
        <f>'Master-National Baseline Data'!CP449</f>
        <v>19.03064861</v>
      </c>
      <c r="CQ121" s="236">
        <f>'Master-National Baseline Data'!CQ449</f>
        <v>48.966500359999998</v>
      </c>
      <c r="CR121" s="236">
        <f>'Master-National Baseline Data'!CR449</f>
        <v>32.002851030000002</v>
      </c>
      <c r="CS121" s="237" t="str">
        <f>'Master-National Baseline Data'!CS449</f>
        <v>silty clay loam</v>
      </c>
      <c r="CT121" s="237" t="str">
        <f>'Master-National Baseline Data'!CT449</f>
        <v>Well drained</v>
      </c>
      <c r="CU121" s="236">
        <f>'Master-National Baseline Data'!CU449</f>
        <v>0.27694547457677132</v>
      </c>
      <c r="CV121" s="236">
        <f>'Master-National Baseline Data'!CV449</f>
        <v>0.44043321299638988</v>
      </c>
      <c r="CW121" s="236">
        <f>'Master-National Baseline Data'!CW449</f>
        <v>0.16348773841961853</v>
      </c>
      <c r="CX121" s="236">
        <f>'Master-National Baseline Data'!CX449</f>
        <v>2.1253985122210435</v>
      </c>
      <c r="CY121" s="236">
        <f>'Master-National Baseline Data'!CY449</f>
        <v>6.7779999999999996</v>
      </c>
      <c r="CZ121" s="235">
        <f>'Master-National Baseline Data'!CZ449</f>
        <v>0</v>
      </c>
      <c r="DA121" s="235">
        <f>'Master-National Baseline Data'!DA449</f>
        <v>6.5</v>
      </c>
      <c r="DB121" s="235">
        <f>'Master-National Baseline Data'!DB449</f>
        <v>-0.27799999999999958</v>
      </c>
      <c r="DC121" s="235" t="str">
        <f>'Master-National Baseline Data'!DC449</f>
        <v>No LR</v>
      </c>
      <c r="DD121" s="236">
        <f>'Master-National Baseline Data'!DD449</f>
        <v>7.0803474484256297</v>
      </c>
      <c r="DE121" s="236">
        <f>'Master-National Baseline Data'!DE449</f>
        <v>5.2624321389794</v>
      </c>
      <c r="DF121" s="236">
        <f>'Master-National Baseline Data'!DF449</f>
        <v>3.0698599999999998</v>
      </c>
      <c r="DG121" s="236">
        <f>'Master-National Baseline Data'!DG449</f>
        <v>3.0698599999999998</v>
      </c>
      <c r="DH121" s="236">
        <f>'Master-National Baseline Data'!DH449</f>
        <v>3.0698599999999998</v>
      </c>
      <c r="DI121" s="236">
        <f>'Master-National Baseline Data'!DI449</f>
        <v>30.698599999999999</v>
      </c>
      <c r="DJ121" s="236">
        <f>'Master-National Baseline Data'!DJ449</f>
        <v>0</v>
      </c>
      <c r="DK121" s="236">
        <f>'Master-National Baseline Data'!DK449</f>
        <v>30.698599999999999</v>
      </c>
      <c r="DL121" s="236">
        <f>'Master-National Baseline Data'!DL449</f>
        <v>48.189063769347335</v>
      </c>
      <c r="DM121" s="236">
        <f>'Master-National Baseline Data'!DM449</f>
        <v>48.189063769347335</v>
      </c>
      <c r="DN121" s="236">
        <f>'Master-National Baseline Data'!DN449</f>
        <v>170.2366272181919</v>
      </c>
      <c r="DO121" s="236">
        <f>'Master-National Baseline Data'!DO449</f>
        <v>48.189063769347335</v>
      </c>
      <c r="DP121" s="236">
        <f>'Master-National Baseline Data'!DP449</f>
        <v>176.69323382094021</v>
      </c>
      <c r="DQ121" s="236">
        <f>'Master-National Baseline Data'!DQ449</f>
        <v>176.69323382094021</v>
      </c>
      <c r="DR121" s="236">
        <f>'Master-National Baseline Data'!DR449</f>
        <v>624.20096646670368</v>
      </c>
      <c r="DS121" s="236">
        <f>'Master-National Baseline Data'!DS449</f>
        <v>176.69323382094021</v>
      </c>
      <c r="DT121" s="236">
        <f>'Master-National Baseline Data'!DT449</f>
        <v>0.23830000000000001</v>
      </c>
      <c r="DU121" s="236">
        <f>'Master-National Baseline Data'!DU449</f>
        <v>2.383</v>
      </c>
      <c r="DV121" s="236">
        <f>'Master-National Baseline Data'!DV449</f>
        <v>12.882333193453629</v>
      </c>
      <c r="DW121" s="236">
        <f>'Master-National Baseline Data'!DW449</f>
        <v>209.76572879921918</v>
      </c>
      <c r="DX121" s="236">
        <f>'Master-National Baseline Data'!DX449</f>
        <v>6.0835041677281643</v>
      </c>
      <c r="DY121" s="236">
        <f>'Master-National Baseline Data'!DY449</f>
        <v>2453.7013332087004</v>
      </c>
      <c r="DZ121" s="236">
        <f>'Master-National Baseline Data'!DZ449</f>
        <v>6.5565363027650996</v>
      </c>
      <c r="EA121" s="236">
        <f>'Master-National Baseline Data'!EA449</f>
        <v>0.68184933333333397</v>
      </c>
      <c r="EB121" s="236">
        <f>'Master-National Baseline Data'!EB449</f>
        <v>174.32938739832682</v>
      </c>
      <c r="EC121" s="236">
        <f>'Master-National Baseline Data'!EC449</f>
        <v>833.95759379385379</v>
      </c>
      <c r="ED121" s="236">
        <f>'Master-National Baseline Data'!ED449</f>
        <v>366.81979952240937</v>
      </c>
      <c r="EE121" s="236">
        <f>'Master-National Baseline Data'!EE449</f>
        <v>236.53172282192972</v>
      </c>
      <c r="EF121" s="236">
        <f>'Master-National Baseline Data'!EF449</f>
        <v>125.46181901564862</v>
      </c>
      <c r="EG121" s="236">
        <f>'Master-National Baseline Data'!EG449</f>
        <v>9.9178132630831008</v>
      </c>
      <c r="EH121" s="236">
        <f>'Master-National Baseline Data'!EH449</f>
        <v>40.106715103470158</v>
      </c>
      <c r="EI121" s="236">
        <f>'Master-National Baseline Data'!EI449</f>
        <v>33.373259326648082</v>
      </c>
      <c r="EJ121" s="236">
        <f>'Master-National Baseline Data'!EJ449</f>
        <v>21.589127618357946</v>
      </c>
      <c r="EK121" s="236">
        <f>'Master-National Baseline Data'!EK449</f>
        <v>12.268506666043502</v>
      </c>
      <c r="EL121" s="236">
        <f>'Master-National Baseline Data'!EL449</f>
        <v>2.138352804599625</v>
      </c>
      <c r="EM121" s="236">
        <f>'Master-National Baseline Data'!EM449</f>
        <v>3.0568316626867449</v>
      </c>
      <c r="EN121" s="236">
        <f>'Master-National Baseline Data'!EN449</f>
        <v>0.5454861696332548</v>
      </c>
      <c r="EO121" s="236">
        <f>'Master-National Baseline Data'!EO449</f>
        <v>20.106834590955316</v>
      </c>
      <c r="EP121" s="236">
        <f>'Master-National Baseline Data'!EP449</f>
        <v>89.567441466217744</v>
      </c>
      <c r="EQ121" s="235"/>
      <c r="ER121" s="238">
        <f>'Master-National Baseline Data'!ER449</f>
        <v>1.1572576666666701</v>
      </c>
      <c r="ES121" s="238">
        <f>'Master-National Baseline Data'!ES449</f>
        <v>21.393969333333299</v>
      </c>
      <c r="ET121" s="238">
        <f>'Master-National Baseline Data'!ET449</f>
        <v>46.469282999999997</v>
      </c>
      <c r="EU121" s="238">
        <f>'Master-National Baseline Data'!EU449</f>
        <v>30.119854</v>
      </c>
      <c r="EV121" s="238">
        <f>'Master-National Baseline Data'!EV449</f>
        <v>0.26197633333333398</v>
      </c>
      <c r="EW121" s="238">
        <f>'Master-National Baseline Data'!EW449</f>
        <v>0.42866599999999899</v>
      </c>
      <c r="EX121" s="238">
        <f>'Master-National Baseline Data'!EX449</f>
        <v>0.15768333333333301</v>
      </c>
      <c r="EY121" s="238">
        <f>'Master-National Baseline Data'!EY449</f>
        <v>2.1775380000000002</v>
      </c>
      <c r="EZ121" s="238">
        <f>'Master-National Baseline Data'!EZ449</f>
        <v>6.6842186666666796</v>
      </c>
      <c r="FA121" s="238">
        <f>'Master-National Baseline Data'!FA449</f>
        <v>6.2636699999999896</v>
      </c>
      <c r="FB121" s="238">
        <f>'Master-National Baseline Data'!FB449</f>
        <v>4.4192846666666696</v>
      </c>
      <c r="FC121" s="238">
        <f>'Master-National Baseline Data'!FC449</f>
        <v>2.4112033333333298</v>
      </c>
      <c r="FD121" s="238">
        <f>'Master-National Baseline Data'!FD449</f>
        <v>24.112033333333297</v>
      </c>
      <c r="FE121" s="238">
        <f>'Master-National Baseline Data'!FE449</f>
        <v>0.18595500000000001</v>
      </c>
      <c r="FF121" s="238">
        <f>'Master-National Baseline Data'!FF449</f>
        <v>1.85955</v>
      </c>
      <c r="FG121" s="238">
        <f>'Master-National Baseline Data'!FG449</f>
        <v>12.966595861005779</v>
      </c>
      <c r="FH121" s="238">
        <f>'Master-National Baseline Data'!FH449</f>
        <v>209.45192700000001</v>
      </c>
      <c r="FI121" s="238">
        <f>'Master-National Baseline Data'!FI449</f>
        <v>6.0997436666666598</v>
      </c>
      <c r="FJ121" s="238">
        <f>'Master-National Baseline Data'!FJ449</f>
        <v>2065.0431813333298</v>
      </c>
      <c r="FK121" s="238">
        <f>'Master-National Baseline Data'!FK449</f>
        <v>6.0330916666666496</v>
      </c>
      <c r="FL121" s="238">
        <f>'Master-National Baseline Data'!FL449</f>
        <v>0.68184933333333397</v>
      </c>
      <c r="FM121" s="238">
        <f>'Master-National Baseline Data'!FM449</f>
        <v>182.043813</v>
      </c>
      <c r="FN121" s="238">
        <f>'Master-National Baseline Data'!FN449</f>
        <v>688.64643666666598</v>
      </c>
      <c r="FO121" s="238">
        <f>'Master-National Baseline Data'!FO449</f>
        <v>357.68137466666701</v>
      </c>
      <c r="FP121" s="238">
        <f>'Master-National Baseline Data'!FP449</f>
        <v>220.99828966666701</v>
      </c>
      <c r="FQ121" s="238">
        <f>'Master-National Baseline Data'!FQ449</f>
        <v>126.22034499999999</v>
      </c>
      <c r="FR121" s="238">
        <f>'Master-National Baseline Data'!FR449</f>
        <v>8.5136070000000093</v>
      </c>
      <c r="FS121" s="238">
        <f>'Master-National Baseline Data'!FS449</f>
        <v>31.871929666666698</v>
      </c>
      <c r="FT121" s="238">
        <f>'Master-National Baseline Data'!FT449</f>
        <v>27.322417000000101</v>
      </c>
      <c r="FU121" s="238">
        <f>'Master-National Baseline Data'!FU449</f>
        <v>16.712476666666699</v>
      </c>
      <c r="FV121" s="238">
        <f>'Master-National Baseline Data'!FV449</f>
        <v>10.623478666666699</v>
      </c>
      <c r="FW121" s="238">
        <f>'Master-National Baseline Data'!FW449</f>
        <v>1.7706310000000001</v>
      </c>
      <c r="FX121" s="238">
        <f>'Master-National Baseline Data'!FX449</f>
        <v>2.9573543333333299</v>
      </c>
      <c r="FY121" s="238">
        <f>'Master-National Baseline Data'!FY449</f>
        <v>0.53234000000000103</v>
      </c>
      <c r="FZ121" s="238">
        <f>'Master-National Baseline Data'!FZ449</f>
        <v>17.833006333333302</v>
      </c>
      <c r="GA121" s="241">
        <f>'Master-National Baseline Data'!GA449</f>
        <v>88.703524333333206</v>
      </c>
      <c r="GB121" s="54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</row>
    <row r="122" spans="1:217" x14ac:dyDescent="0.2">
      <c r="A122" s="54"/>
      <c r="B122" s="232">
        <f>'Master-National Baseline Data'!B450</f>
        <v>704</v>
      </c>
      <c r="C122" s="233" t="str">
        <f>'Master-National Baseline Data'!C450</f>
        <v>700P</v>
      </c>
      <c r="D122" s="233" t="str">
        <f>'Master-National Baseline Data'!D450</f>
        <v>700P-BD88</v>
      </c>
      <c r="E122" s="233" t="str">
        <f>'Master-National Baseline Data'!E450</f>
        <v>065</v>
      </c>
      <c r="F122" s="233" t="str">
        <f>'Master-National Baseline Data'!F450</f>
        <v xml:space="preserve">Cereals dominant and enset and root crops minor </v>
      </c>
      <c r="G122" s="233" t="str">
        <f>'Master-National Baseline Data'!G450</f>
        <v>SNNPRS</v>
      </c>
      <c r="H122" s="233" t="str">
        <f>'Master-National Baseline Data'!H450</f>
        <v>Wolayita</v>
      </c>
      <c r="I122" s="233" t="str">
        <f>'Master-National Baseline Data'!I450</f>
        <v xml:space="preserve">Damot Gale </v>
      </c>
      <c r="J122" s="233" t="str">
        <f>'Master-National Baseline Data'!J450</f>
        <v>Wondara Balose</v>
      </c>
      <c r="K122" s="233" t="str">
        <f>'Master-National Baseline Data'!K450</f>
        <v>Godaye</v>
      </c>
      <c r="L122" s="233" t="str">
        <f>'Master-National Baseline Data'!L450</f>
        <v>Godaye</v>
      </c>
      <c r="M122" s="233" t="str">
        <f>'Master-National Baseline Data'!M450</f>
        <v>SN-DaG-WB</v>
      </c>
      <c r="N122" s="233" t="str">
        <f>'Master-National Baseline Data'!N450</f>
        <v>Project scenario</v>
      </c>
      <c r="O122" s="233" t="str">
        <f>'Master-National Baseline Data'!O450</f>
        <v>Improved agroforestry</v>
      </c>
      <c r="P122" s="233" t="str">
        <f>'Master-National Baseline Data'!P450</f>
        <v>Improved agroforestry</v>
      </c>
      <c r="Q122" s="233" t="str">
        <f>'Master-National Baseline Data'!Q450</f>
        <v>Agroforestry rehabilitation - reduce soil erosion, soil fertility decline and land degradation, increase soil carbon, organic matter, soil water and improve agroecosystem biodiversity, crop productivity and yield</v>
      </c>
      <c r="R122" s="233" t="str">
        <f>'Master-National Baseline Data'!R450</f>
        <v>Integrated soil and water conservation and fertility - physical measures stone and soil bund, hillside terrace, stone check dam,  eye brow basin, deep water infiltration trenches  - biological measures multistory mixed agroforestry system, cereal and leguminous crops, vegetable, fruit, coffee and leguminous and non-leguminous tree and grass strip planting</v>
      </c>
      <c r="S122" s="233" t="str">
        <f>'Master-National Baseline Data'!S450</f>
        <v>Agroforestry</v>
      </c>
      <c r="T122" s="233" t="str">
        <f>'Master-National Baseline Data'!T450</f>
        <v>ISWF</v>
      </c>
      <c r="U122" s="233" t="str">
        <f>'Master-National Baseline Data'!U450</f>
        <v>ISWF_AF</v>
      </c>
      <c r="V122" s="233" t="str">
        <f>'Master-National Baseline Data'!V450</f>
        <v>ISWF_AF</v>
      </c>
      <c r="W122" s="234">
        <f>'Master-National Baseline Data'!W450</f>
        <v>1993</v>
      </c>
      <c r="X122" s="234">
        <f>'Master-National Baseline Data'!X450</f>
        <v>20</v>
      </c>
      <c r="Y122" s="235" t="str">
        <f>'Master-National Baseline Data'!Y450</f>
        <v>ISWF_AF_20</v>
      </c>
      <c r="Z122" s="235" t="str">
        <f>'Master-National Baseline Data'!Z450</f>
        <v xml:space="preserve">Stone and soil bund, hillside terrace, stone check dam,  eye brow basin, deep water infiltration trenches  </v>
      </c>
      <c r="AA122" s="235" t="str">
        <f>'Master-National Baseline Data'!AA450</f>
        <v>Multistory mixed agroforestry system, cereal and leguminous crops, vegetable, fruit, coffee and leguminous and non-leguminous tree planting and leguminous crop and grass strips</v>
      </c>
      <c r="AB122" s="235" t="str">
        <f>'Master-National Baseline Data'!AB450</f>
        <v>Acacia-Eucalyptus-Gravilea</v>
      </c>
      <c r="AC122" s="235" t="str">
        <f>'Master-National Baseline Data'!AC450</f>
        <v>No grasses</v>
      </c>
      <c r="AD122" s="235" t="str">
        <f>'Master-National Baseline Data'!AD450</f>
        <v>Maize,  pulses, sweet potatoes and enset</v>
      </c>
      <c r="AE122" s="235" t="str">
        <f>'Master-National Baseline Data'!AE450</f>
        <v>Maize-Taro-Cabbage-Enset-Beans-Coffee</v>
      </c>
      <c r="AF122" s="235" t="str">
        <f>'Master-National Baseline Data'!AF450</f>
        <v>Dense</v>
      </c>
      <c r="AG122" s="235" t="str">
        <f>'Master-National Baseline Data'!AG450</f>
        <v>Shoats and cattle</v>
      </c>
      <c r="AH122" s="235" t="str">
        <f>'Master-National Baseline Data'!AH450</f>
        <v>Soil profile sample</v>
      </c>
      <c r="AI122" s="235" t="str">
        <f>'Master-National Baseline Data'!AI450</f>
        <v>SN-DG-3r-HASF4-15-45cm</v>
      </c>
      <c r="AJ122" s="235" t="str">
        <f>'Master-National Baseline Data'!AJ450</f>
        <v>SN-DG-3r-HASF4-BD-15-45cm</v>
      </c>
      <c r="AK122" s="235" t="str">
        <f>'Master-National Baseline Data'!AK450</f>
        <v>15-45</v>
      </c>
      <c r="AL122" s="235">
        <f>'Master-National Baseline Data'!AL450</f>
        <v>30</v>
      </c>
      <c r="AM122" s="235" t="str">
        <f>'Master-National Baseline Data'!AM450</f>
        <v>WC</v>
      </c>
      <c r="AN122" s="235" t="str">
        <f>'Master-National Baseline Data'!AN450</f>
        <v>MIR</v>
      </c>
      <c r="AO122" s="235">
        <f>'Master-National Baseline Data'!AO450</f>
        <v>0</v>
      </c>
      <c r="AP122" s="235">
        <f>'Master-National Baseline Data'!AP450</f>
        <v>367738.27</v>
      </c>
      <c r="AQ122" s="235">
        <f>'Master-National Baseline Data'!AQ450</f>
        <v>767148.46</v>
      </c>
      <c r="AR122" s="235">
        <f>'Master-National Baseline Data'!AR450</f>
        <v>6.9387829999999999</v>
      </c>
      <c r="AS122" s="235">
        <f>'Master-National Baseline Data'!AS450</f>
        <v>37.802771</v>
      </c>
      <c r="AT122" s="235" t="str">
        <f>'Master-National Baseline Data'!AT450</f>
        <v>6°56'19.62"</v>
      </c>
      <c r="AU122" s="235" t="str">
        <f>'Master-National Baseline Data'!AU450</f>
        <v>37°48'9.98"</v>
      </c>
      <c r="AV122" s="235">
        <f>'Master-National Baseline Data'!AV450</f>
        <v>1331862.4084069901</v>
      </c>
      <c r="AW122" s="235">
        <f>'Master-National Baseline Data'!AW450</f>
        <v>817143.45055365597</v>
      </c>
      <c r="AX122" s="235">
        <f>'Master-National Baseline Data'!AX450</f>
        <v>2131</v>
      </c>
      <c r="AY122" s="235">
        <f>'Master-National Baseline Data'!AY450</f>
        <v>2374</v>
      </c>
      <c r="AZ122" s="235">
        <f>'Master-National Baseline Data'!AZ450</f>
        <v>-0.71651332999999995</v>
      </c>
      <c r="BA122" s="235">
        <f>'Master-National Baseline Data'!BA450</f>
        <v>-0.75613140999999995</v>
      </c>
      <c r="BB122" s="235">
        <f>'Master-National Baseline Data'!BB450</f>
        <v>-0.63121035999999997</v>
      </c>
      <c r="BC122" s="235">
        <f>'Master-National Baseline Data'!BC450</f>
        <v>-0.61659355000000005</v>
      </c>
      <c r="BD122" s="235">
        <f>'Master-National Baseline Data'!BD450</f>
        <v>-0.61277729000000003</v>
      </c>
      <c r="BE122" s="235">
        <f>'Master-National Baseline Data'!BE450</f>
        <v>-0.37368959000000002</v>
      </c>
      <c r="BF122" s="235">
        <f>'Master-National Baseline Data'!BF450</f>
        <v>-0.31365423999999997</v>
      </c>
      <c r="BG122" s="235">
        <f>'Master-National Baseline Data'!BG450</f>
        <v>56.516399999999997</v>
      </c>
      <c r="BH122" s="235">
        <f>'Master-National Baseline Data'!BH450</f>
        <v>2175</v>
      </c>
      <c r="BI122" s="235">
        <f>'Master-National Baseline Data'!BI450</f>
        <v>-9.5302299999999997E-5</v>
      </c>
      <c r="BJ122" s="235">
        <f>'Master-National Baseline Data'!BJ450</f>
        <v>-4.1435899999999999E-4</v>
      </c>
      <c r="BK122" s="235">
        <f>'Master-National Baseline Data'!BK450</f>
        <v>8.3817500000000003</v>
      </c>
      <c r="BL122" s="235">
        <f>'Master-National Baseline Data'!BL450</f>
        <v>450.435</v>
      </c>
      <c r="BM122" s="235">
        <f>'Master-National Baseline Data'!BM450</f>
        <v>-2.34656E-4</v>
      </c>
      <c r="BN122" s="235">
        <f>'Master-National Baseline Data'!BN450</f>
        <v>18.86</v>
      </c>
      <c r="BO122" s="235">
        <f>'Master-National Baseline Data'!BO450</f>
        <v>112.48</v>
      </c>
      <c r="BP122" s="235">
        <f>'Master-National Baseline Data'!BP450</f>
        <v>1349.76</v>
      </c>
      <c r="BQ122" s="235">
        <f>'Master-National Baseline Data'!BQ450</f>
        <v>105.72</v>
      </c>
      <c r="BR122" s="235">
        <f>'Master-National Baseline Data'!BR450</f>
        <v>1268.6399999999999</v>
      </c>
      <c r="BS122" s="235">
        <f>'Master-National Baseline Data'!BS450</f>
        <v>0.93990042674253194</v>
      </c>
      <c r="BT122" s="235">
        <f>'Master-National Baseline Data'!BT450</f>
        <v>15.7</v>
      </c>
      <c r="BU122" s="235">
        <f>'Master-National Baseline Data'!BU450</f>
        <v>4.25</v>
      </c>
      <c r="BV122" s="235">
        <f>'Master-National Baseline Data'!BV450</f>
        <v>12.06</v>
      </c>
      <c r="BW122" s="235">
        <f>'Master-National Baseline Data'!BW450</f>
        <v>-81</v>
      </c>
      <c r="BX122" s="235">
        <f>'Master-National Baseline Data'!BX450</f>
        <v>326</v>
      </c>
      <c r="BY122" s="235">
        <f>'Master-National Baseline Data'!BY450</f>
        <v>24.2</v>
      </c>
      <c r="BZ122" s="235" t="str">
        <f>'Master-National Baseline Data'!BZ450</f>
        <v>Humid</v>
      </c>
      <c r="CA122" s="235">
        <f>'Master-National Baseline Data'!CA450</f>
        <v>1.06</v>
      </c>
      <c r="CB122" s="235">
        <f>'Master-National Baseline Data'!CB450</f>
        <v>7.9493961334199996</v>
      </c>
      <c r="CC122" s="235">
        <f>'Master-National Baseline Data'!CC450</f>
        <v>1776</v>
      </c>
      <c r="CD122" s="235">
        <f>'Master-National Baseline Data'!CD450</f>
        <v>1776</v>
      </c>
      <c r="CE122" s="235">
        <f>'Master-National Baseline Data'!CE450</f>
        <v>2151</v>
      </c>
      <c r="CF122" s="235" t="str">
        <f>'Master-National Baseline Data'!CF450</f>
        <v>NPP Precipitation limited</v>
      </c>
      <c r="CG122" s="235">
        <f>'Master-National Baseline Data'!CG450</f>
        <v>0.9</v>
      </c>
      <c r="CH122" s="235">
        <f>'Master-National Baseline Data'!CH450</f>
        <v>0</v>
      </c>
      <c r="CI122" s="235" t="str">
        <f>'Master-National Baseline Data'!CI450</f>
        <v>Subtropical humid moist forest</v>
      </c>
      <c r="CJ122" s="235" t="str">
        <f>'Master-National Baseline Data'!CJ450</f>
        <v>Arid steppe hot</v>
      </c>
      <c r="CK122" s="235" t="str">
        <f>'Master-National Baseline Data'!CK450</f>
        <v>Semiarid</v>
      </c>
      <c r="CL122" s="235" t="str">
        <f>'Master-National Baseline Data'!CL450</f>
        <v>27 Feb - 9 Nov</v>
      </c>
      <c r="CM122" s="235" t="str">
        <f>'Master-National Baseline Data'!CM450</f>
        <v>High root activity</v>
      </c>
      <c r="CN122" s="235" t="str">
        <f>'Master-National Baseline Data'!CN450</f>
        <v>Yellowish red to dark reddish brown</v>
      </c>
      <c r="CO122" s="236">
        <f>'Master-National Baseline Data'!CO450</f>
        <v>1.1519667272849701</v>
      </c>
      <c r="CP122" s="236">
        <f>'Master-National Baseline Data'!CP450</f>
        <v>19.886363639999999</v>
      </c>
      <c r="CQ122" s="236">
        <f>'Master-National Baseline Data'!CQ450</f>
        <v>47.301136360000001</v>
      </c>
      <c r="CR122" s="236">
        <f>'Master-National Baseline Data'!CR450</f>
        <v>32.8125</v>
      </c>
      <c r="CS122" s="237" t="str">
        <f>'Master-National Baseline Data'!CS450</f>
        <v>silty clay loam</v>
      </c>
      <c r="CT122" s="237" t="str">
        <f>'Master-National Baseline Data'!CT450</f>
        <v>Well drained</v>
      </c>
      <c r="CU122" s="237">
        <f>'Master-National Baseline Data'!CU450</f>
        <v>0.23792273750475532</v>
      </c>
      <c r="CV122" s="237">
        <f>'Master-National Baseline Data'!CV450</f>
        <v>0.38583270535041447</v>
      </c>
      <c r="CW122" s="237">
        <f>'Master-National Baseline Data'!CW450</f>
        <v>0.14790996784565916</v>
      </c>
      <c r="CX122" s="237">
        <f>'Master-National Baseline Data'!CX450</f>
        <v>1.5857284440039219</v>
      </c>
      <c r="CY122" s="237">
        <f>'Master-National Baseline Data'!CY450</f>
        <v>6.9219999999999997</v>
      </c>
      <c r="CZ122" s="235">
        <f>'Master-National Baseline Data'!CZ450</f>
        <v>0</v>
      </c>
      <c r="DA122" s="235">
        <f>'Master-National Baseline Data'!DA450</f>
        <v>6.5</v>
      </c>
      <c r="DB122" s="235">
        <f>'Master-National Baseline Data'!DB450</f>
        <v>-0.42199999999999971</v>
      </c>
      <c r="DC122" s="235" t="str">
        <f>'Master-National Baseline Data'!DC450</f>
        <v>No LR</v>
      </c>
      <c r="DD122" s="237">
        <f>'Master-National Baseline Data'!DD450</f>
        <v>5.9274924471299197</v>
      </c>
      <c r="DE122" s="237">
        <f>'Master-National Baseline Data'!DE450</f>
        <v>3.5192447129909499</v>
      </c>
      <c r="DF122" s="237">
        <f>'Master-National Baseline Data'!DF450</f>
        <v>1.9830000000000001</v>
      </c>
      <c r="DG122" s="237">
        <f>'Master-National Baseline Data'!DG450</f>
        <v>1.9830000000000001</v>
      </c>
      <c r="DH122" s="237">
        <f>'Master-National Baseline Data'!DH450</f>
        <v>0</v>
      </c>
      <c r="DI122" s="237">
        <f>'Master-National Baseline Data'!DI450</f>
        <v>19.830000000000002</v>
      </c>
      <c r="DJ122" s="237">
        <f>'Master-National Baseline Data'!DJ450</f>
        <v>0</v>
      </c>
      <c r="DK122" s="237">
        <f>'Master-National Baseline Data'!DK450</f>
        <v>0</v>
      </c>
      <c r="DL122" s="237">
        <f>'Master-National Baseline Data'!DL450</f>
        <v>68.530500606182883</v>
      </c>
      <c r="DM122" s="237">
        <f>'Master-National Baseline Data'!DM450</f>
        <v>68.530500606182883</v>
      </c>
      <c r="DN122" s="237">
        <f>'Master-National Baseline Data'!DN450</f>
        <v>0</v>
      </c>
      <c r="DO122" s="237">
        <f>'Master-National Baseline Data'!DO450</f>
        <v>0</v>
      </c>
      <c r="DP122" s="237">
        <f>'Master-National Baseline Data'!DP450</f>
        <v>251.27850222267057</v>
      </c>
      <c r="DQ122" s="237">
        <f>'Master-National Baseline Data'!DQ450</f>
        <v>251.27850222267057</v>
      </c>
      <c r="DR122" s="237">
        <f>'Master-National Baseline Data'!DR450</f>
        <v>0</v>
      </c>
      <c r="DS122" s="237">
        <f>'Master-National Baseline Data'!DS450</f>
        <v>0</v>
      </c>
      <c r="DT122" s="237">
        <f>'Master-National Baseline Data'!DT450</f>
        <v>0.1822</v>
      </c>
      <c r="DU122" s="237">
        <f>'Master-National Baseline Data'!DU450</f>
        <v>1.8220000000000001</v>
      </c>
      <c r="DV122" s="237">
        <f>'Master-National Baseline Data'!DV450</f>
        <v>10.88364434687157</v>
      </c>
      <c r="DW122" s="237">
        <f>'Master-National Baseline Data'!DW450</f>
        <v>168.54208240615708</v>
      </c>
      <c r="DX122" s="237">
        <f>'Master-National Baseline Data'!DX450</f>
        <v>4.8771303444597658</v>
      </c>
      <c r="DY122" s="237">
        <f>'Master-National Baseline Data'!DY450</f>
        <v>2302.2696873553077</v>
      </c>
      <c r="DZ122" s="237">
        <f>'Master-National Baseline Data'!DZ450</f>
        <v>13.970868536371576</v>
      </c>
      <c r="EA122" s="237">
        <f>'Master-National Baseline Data'!EA450</f>
        <v>0.96908899999999998</v>
      </c>
      <c r="EB122" s="237">
        <f>'Master-National Baseline Data'!EB450</f>
        <v>181.9653652510828</v>
      </c>
      <c r="EC122" s="237">
        <f>'Master-National Baseline Data'!EC450</f>
        <v>719.12676776792978</v>
      </c>
      <c r="ED122" s="237">
        <f>'Master-National Baseline Data'!ED450</f>
        <v>290.5885517368153</v>
      </c>
      <c r="EE122" s="237">
        <f>'Master-National Baseline Data'!EE450</f>
        <v>161.0111080146709</v>
      </c>
      <c r="EF122" s="237">
        <f>'Master-National Baseline Data'!EF450</f>
        <v>88.157506749905522</v>
      </c>
      <c r="EG122" s="237">
        <f>'Master-National Baseline Data'!EG450</f>
        <v>8.7072548129755685</v>
      </c>
      <c r="EH122" s="237">
        <f>'Master-National Baseline Data'!EH450</f>
        <v>30.007439233759658</v>
      </c>
      <c r="EI122" s="237">
        <f>'Master-National Baseline Data'!EI450</f>
        <v>23.883122140233542</v>
      </c>
      <c r="EJ122" s="237">
        <f>'Master-National Baseline Data'!EJ450</f>
        <v>7.5787110161118898</v>
      </c>
      <c r="EK122" s="237">
        <f>'Master-National Baseline Data'!EK450</f>
        <v>11.511348436776538</v>
      </c>
      <c r="EL122" s="237">
        <f>'Master-National Baseline Data'!EL450</f>
        <v>1.8439147891485379</v>
      </c>
      <c r="EM122" s="237">
        <f>'Master-National Baseline Data'!EM450</f>
        <v>2.421571264473461</v>
      </c>
      <c r="EN122" s="237">
        <f>'Master-National Baseline Data'!EN450</f>
        <v>0.3832935076082849</v>
      </c>
      <c r="EO122" s="237">
        <f>'Master-National Baseline Data'!EO450</f>
        <v>17.845548822068395</v>
      </c>
      <c r="EP122" s="237">
        <f>'Master-National Baseline Data'!EP450</f>
        <v>90.555511400258411</v>
      </c>
      <c r="EQ122" s="235"/>
      <c r="ER122" s="238">
        <f>'Master-National Baseline Data'!ER450</f>
        <v>1.28747233333333</v>
      </c>
      <c r="ES122" s="238">
        <f>'Master-National Baseline Data'!ES450</f>
        <v>27.042065000000001</v>
      </c>
      <c r="ET122" s="238">
        <f>'Master-National Baseline Data'!ET450</f>
        <v>44.191948666666597</v>
      </c>
      <c r="EU122" s="238">
        <f>'Master-National Baseline Data'!EU450</f>
        <v>26.298786</v>
      </c>
      <c r="EV122" s="238">
        <f>'Master-National Baseline Data'!EV450</f>
        <v>0.21754833333333301</v>
      </c>
      <c r="EW122" s="238">
        <f>'Master-National Baseline Data'!EW450</f>
        <v>0.35221433333333302</v>
      </c>
      <c r="EX122" s="238">
        <f>'Master-National Baseline Data'!EX450</f>
        <v>0.137052333333333</v>
      </c>
      <c r="EY122" s="238">
        <f>'Master-National Baseline Data'!EY450</f>
        <v>1.76541566666667</v>
      </c>
      <c r="EZ122" s="238">
        <f>'Master-National Baseline Data'!EZ450</f>
        <v>6.7894690000000102</v>
      </c>
      <c r="FA122" s="238">
        <f>'Master-National Baseline Data'!FA450</f>
        <v>5.1544459999999903</v>
      </c>
      <c r="FB122" s="238">
        <f>'Master-National Baseline Data'!FB450</f>
        <v>3.1591800000000001</v>
      </c>
      <c r="FC122" s="238">
        <f>'Master-National Baseline Data'!FC450</f>
        <v>1.7115163333333301</v>
      </c>
      <c r="FD122" s="238">
        <f>'Master-National Baseline Data'!FD450</f>
        <v>17.1151633333333</v>
      </c>
      <c r="FE122" s="238">
        <f>'Master-National Baseline Data'!FE450</f>
        <v>0.14987300000000001</v>
      </c>
      <c r="FF122" s="238">
        <f>'Master-National Baseline Data'!FF450</f>
        <v>1.4987300000000001</v>
      </c>
      <c r="FG122" s="238">
        <f>'Master-National Baseline Data'!FG450</f>
        <v>11.419777633952279</v>
      </c>
      <c r="FH122" s="238">
        <f>'Master-National Baseline Data'!FH450</f>
        <v>178.330232666667</v>
      </c>
      <c r="FI122" s="238">
        <f>'Master-National Baseline Data'!FI450</f>
        <v>5.71981766666668</v>
      </c>
      <c r="FJ122" s="238">
        <f>'Master-National Baseline Data'!FJ450</f>
        <v>1877.592318</v>
      </c>
      <c r="FK122" s="238">
        <f>'Master-National Baseline Data'!FK450</f>
        <v>9.5579563333333297</v>
      </c>
      <c r="FL122" s="238">
        <f>'Master-National Baseline Data'!FL450</f>
        <v>0.96908899999999998</v>
      </c>
      <c r="FM122" s="238">
        <f>'Master-National Baseline Data'!FM450</f>
        <v>172.280474666667</v>
      </c>
      <c r="FN122" s="238">
        <f>'Master-National Baseline Data'!FN450</f>
        <v>553.52525600000104</v>
      </c>
      <c r="FO122" s="238">
        <f>'Master-National Baseline Data'!FO450</f>
        <v>286.76518933333301</v>
      </c>
      <c r="FP122" s="238">
        <f>'Master-National Baseline Data'!FP450</f>
        <v>168.888901</v>
      </c>
      <c r="FQ122" s="238">
        <f>'Master-National Baseline Data'!FQ450</f>
        <v>107.71934299999999</v>
      </c>
      <c r="FR122" s="238">
        <f>'Master-National Baseline Data'!FR450</f>
        <v>7.3352269999999997</v>
      </c>
      <c r="FS122" s="238">
        <f>'Master-National Baseline Data'!FS450</f>
        <v>26.511935666666702</v>
      </c>
      <c r="FT122" s="238">
        <f>'Master-National Baseline Data'!FT450</f>
        <v>19.264208666666701</v>
      </c>
      <c r="FU122" s="238">
        <f>'Master-National Baseline Data'!FU450</f>
        <v>8.5440516666666593</v>
      </c>
      <c r="FV122" s="238">
        <f>'Master-National Baseline Data'!FV450</f>
        <v>9.4432446666667005</v>
      </c>
      <c r="FW122" s="238">
        <f>'Master-National Baseline Data'!FW450</f>
        <v>1.4236040000000001</v>
      </c>
      <c r="FX122" s="238">
        <f>'Master-National Baseline Data'!FX450</f>
        <v>2.3715860000000002</v>
      </c>
      <c r="FY122" s="238">
        <f>'Master-National Baseline Data'!FY450</f>
        <v>0.45467099999999899</v>
      </c>
      <c r="FZ122" s="238">
        <f>'Master-National Baseline Data'!FZ450</f>
        <v>15.3653266666667</v>
      </c>
      <c r="GA122" s="241">
        <f>'Master-National Baseline Data'!GA450</f>
        <v>88.128143333333298</v>
      </c>
      <c r="GB122" s="54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</row>
    <row r="123" spans="1:217" x14ac:dyDescent="0.2">
      <c r="A123" s="54"/>
      <c r="B123" s="232">
        <f>'Master-National Baseline Data'!B451</f>
        <v>705</v>
      </c>
      <c r="C123" s="233" t="str">
        <f>'Master-National Baseline Data'!C451</f>
        <v>701P</v>
      </c>
      <c r="D123" s="233" t="str">
        <f>'Master-National Baseline Data'!D451</f>
        <v>701P-BD89</v>
      </c>
      <c r="E123" s="233" t="str">
        <f>'Master-National Baseline Data'!E451</f>
        <v>065</v>
      </c>
      <c r="F123" s="233" t="str">
        <f>'Master-National Baseline Data'!F451</f>
        <v xml:space="preserve">Cereals dominant and enset and root crops minor </v>
      </c>
      <c r="G123" s="233" t="str">
        <f>'Master-National Baseline Data'!G451</f>
        <v>SNNPRS</v>
      </c>
      <c r="H123" s="233" t="str">
        <f>'Master-National Baseline Data'!H451</f>
        <v>Wolayita</v>
      </c>
      <c r="I123" s="233" t="str">
        <f>'Master-National Baseline Data'!I451</f>
        <v xml:space="preserve">Damot Gale </v>
      </c>
      <c r="J123" s="233" t="str">
        <f>'Master-National Baseline Data'!J451</f>
        <v>Wondara Balose</v>
      </c>
      <c r="K123" s="233" t="str">
        <f>'Master-National Baseline Data'!K451</f>
        <v>Godaye</v>
      </c>
      <c r="L123" s="233" t="str">
        <f>'Master-National Baseline Data'!L451</f>
        <v>Godaye</v>
      </c>
      <c r="M123" s="233" t="str">
        <f>'Master-National Baseline Data'!M451</f>
        <v>SN-DaG-WB</v>
      </c>
      <c r="N123" s="233" t="str">
        <f>'Master-National Baseline Data'!N451</f>
        <v>Project scenario</v>
      </c>
      <c r="O123" s="233" t="str">
        <f>'Master-National Baseline Data'!O451</f>
        <v>Improved agroforestry</v>
      </c>
      <c r="P123" s="233" t="str">
        <f>'Master-National Baseline Data'!P451</f>
        <v>Improved agroforestry</v>
      </c>
      <c r="Q123" s="233" t="str">
        <f>'Master-National Baseline Data'!Q451</f>
        <v>Agroforestry rehabilitation - reduce soil erosion, soil fertility decline and land degradation, increase soil carbon, organic matter, soil water and improve agroecosystem biodiversity, crop productivity and yield</v>
      </c>
      <c r="R123" s="233" t="str">
        <f>'Master-National Baseline Data'!R451</f>
        <v>Integrated soil and water conservation and fertility - physical measures stone and soil bund, hillside terrace, stone check dam,  eye brow basin, deep water infiltration trenches  - biological measures multistory mixed agroforestry system, cereal and leguminous crops, vegetable, fruit, coffee and leguminous and non-leguminous tree and grass strip planting</v>
      </c>
      <c r="S123" s="233" t="str">
        <f>'Master-National Baseline Data'!S451</f>
        <v>Agroforestry</v>
      </c>
      <c r="T123" s="233" t="str">
        <f>'Master-National Baseline Data'!T451</f>
        <v>ISWF</v>
      </c>
      <c r="U123" s="233" t="str">
        <f>'Master-National Baseline Data'!U451</f>
        <v>ISWF_AF</v>
      </c>
      <c r="V123" s="233" t="str">
        <f>'Master-National Baseline Data'!V451</f>
        <v>ISWF_AF</v>
      </c>
      <c r="W123" s="234">
        <f>'Master-National Baseline Data'!W451</f>
        <v>1993</v>
      </c>
      <c r="X123" s="234">
        <f>'Master-National Baseline Data'!X451</f>
        <v>20</v>
      </c>
      <c r="Y123" s="235" t="str">
        <f>'Master-National Baseline Data'!Y451</f>
        <v>ISWF_AF_20</v>
      </c>
      <c r="Z123" s="235" t="str">
        <f>'Master-National Baseline Data'!Z451</f>
        <v xml:space="preserve">Stone and soil bund, hillside terrace, stone check dam,  eye brow basin, deep water infiltration trenches  </v>
      </c>
      <c r="AA123" s="235" t="str">
        <f>'Master-National Baseline Data'!AA451</f>
        <v>Multistory mixed agroforestry system, cereal and leguminous crops, vegetable, fruit, coffee and leguminous and non-leguminous tree planting and leguminous crop and grass strips</v>
      </c>
      <c r="AB123" s="235" t="str">
        <f>'Master-National Baseline Data'!AB451</f>
        <v>Acacia-Eucalyptus-Gravilea</v>
      </c>
      <c r="AC123" s="235" t="str">
        <f>'Master-National Baseline Data'!AC451</f>
        <v>No grasses</v>
      </c>
      <c r="AD123" s="235" t="str">
        <f>'Master-National Baseline Data'!AD451</f>
        <v>Maize,  pulses, sweet potatoes and enset</v>
      </c>
      <c r="AE123" s="235" t="str">
        <f>'Master-National Baseline Data'!AE451</f>
        <v>Maize-Taro-Cabbage-Enset-Beans-Coffee</v>
      </c>
      <c r="AF123" s="235" t="str">
        <f>'Master-National Baseline Data'!AF451</f>
        <v>Dense</v>
      </c>
      <c r="AG123" s="235" t="str">
        <f>'Master-National Baseline Data'!AG451</f>
        <v>Shoats and cattle</v>
      </c>
      <c r="AH123" s="235" t="str">
        <f>'Master-National Baseline Data'!AH451</f>
        <v>Soil profile sample</v>
      </c>
      <c r="AI123" s="235" t="str">
        <f>'Master-National Baseline Data'!AI451</f>
        <v>SN-DG-3r-HASF4-45-100cm</v>
      </c>
      <c r="AJ123" s="235" t="str">
        <f>'Master-National Baseline Data'!AJ451</f>
        <v>SN-DG-3r-HASF4-BD-45-100cm</v>
      </c>
      <c r="AK123" s="235" t="str">
        <f>'Master-National Baseline Data'!AK451</f>
        <v>45-100</v>
      </c>
      <c r="AL123" s="235">
        <f>'Master-National Baseline Data'!AL451</f>
        <v>55</v>
      </c>
      <c r="AM123" s="235" t="str">
        <f>'Master-National Baseline Data'!AM451</f>
        <v>WC</v>
      </c>
      <c r="AN123" s="235" t="str">
        <f>'Master-National Baseline Data'!AN451</f>
        <v>MIR</v>
      </c>
      <c r="AO123" s="235">
        <f>'Master-National Baseline Data'!AO451</f>
        <v>0</v>
      </c>
      <c r="AP123" s="235">
        <f>'Master-National Baseline Data'!AP451</f>
        <v>367738.27</v>
      </c>
      <c r="AQ123" s="235">
        <f>'Master-National Baseline Data'!AQ451</f>
        <v>767148.46</v>
      </c>
      <c r="AR123" s="235">
        <f>'Master-National Baseline Data'!AR451</f>
        <v>6.9387829999999999</v>
      </c>
      <c r="AS123" s="235">
        <f>'Master-National Baseline Data'!AS451</f>
        <v>37.802771</v>
      </c>
      <c r="AT123" s="235" t="str">
        <f>'Master-National Baseline Data'!AT451</f>
        <v>6°56'19.62"</v>
      </c>
      <c r="AU123" s="235" t="str">
        <f>'Master-National Baseline Data'!AU451</f>
        <v>37°48'9.98"</v>
      </c>
      <c r="AV123" s="235">
        <f>'Master-National Baseline Data'!AV451</f>
        <v>1331862.4084069901</v>
      </c>
      <c r="AW123" s="235">
        <f>'Master-National Baseline Data'!AW451</f>
        <v>817143.45055365597</v>
      </c>
      <c r="AX123" s="235">
        <f>'Master-National Baseline Data'!AX451</f>
        <v>2131</v>
      </c>
      <c r="AY123" s="235">
        <f>'Master-National Baseline Data'!AY451</f>
        <v>2374</v>
      </c>
      <c r="AZ123" s="235">
        <f>'Master-National Baseline Data'!AZ451</f>
        <v>-0.71651332999999995</v>
      </c>
      <c r="BA123" s="235">
        <f>'Master-National Baseline Data'!BA451</f>
        <v>-0.75613140999999995</v>
      </c>
      <c r="BB123" s="235">
        <f>'Master-National Baseline Data'!BB451</f>
        <v>-0.63121035999999997</v>
      </c>
      <c r="BC123" s="235">
        <f>'Master-National Baseline Data'!BC451</f>
        <v>-0.61659355000000005</v>
      </c>
      <c r="BD123" s="235">
        <f>'Master-National Baseline Data'!BD451</f>
        <v>-0.61277729000000003</v>
      </c>
      <c r="BE123" s="235">
        <f>'Master-National Baseline Data'!BE451</f>
        <v>-0.37368959000000002</v>
      </c>
      <c r="BF123" s="235">
        <f>'Master-National Baseline Data'!BF451</f>
        <v>-0.31365423999999997</v>
      </c>
      <c r="BG123" s="235">
        <f>'Master-National Baseline Data'!BG451</f>
        <v>56.516399999999997</v>
      </c>
      <c r="BH123" s="235">
        <f>'Master-National Baseline Data'!BH451</f>
        <v>2175</v>
      </c>
      <c r="BI123" s="235">
        <f>'Master-National Baseline Data'!BI451</f>
        <v>-9.5302299999999997E-5</v>
      </c>
      <c r="BJ123" s="235">
        <f>'Master-National Baseline Data'!BJ451</f>
        <v>-4.1435899999999999E-4</v>
      </c>
      <c r="BK123" s="235">
        <f>'Master-National Baseline Data'!BK451</f>
        <v>8.3817500000000003</v>
      </c>
      <c r="BL123" s="235">
        <f>'Master-National Baseline Data'!BL451</f>
        <v>450.435</v>
      </c>
      <c r="BM123" s="235">
        <f>'Master-National Baseline Data'!BM451</f>
        <v>-2.34656E-4</v>
      </c>
      <c r="BN123" s="235">
        <f>'Master-National Baseline Data'!BN451</f>
        <v>18.86</v>
      </c>
      <c r="BO123" s="235">
        <f>'Master-National Baseline Data'!BO451</f>
        <v>112.48</v>
      </c>
      <c r="BP123" s="235">
        <f>'Master-National Baseline Data'!BP451</f>
        <v>1349.76</v>
      </c>
      <c r="BQ123" s="235">
        <f>'Master-National Baseline Data'!BQ451</f>
        <v>105.72</v>
      </c>
      <c r="BR123" s="235">
        <f>'Master-National Baseline Data'!BR451</f>
        <v>1268.6399999999999</v>
      </c>
      <c r="BS123" s="235">
        <f>'Master-National Baseline Data'!BS451</f>
        <v>0.93990042674253194</v>
      </c>
      <c r="BT123" s="235">
        <f>'Master-National Baseline Data'!BT451</f>
        <v>15.7</v>
      </c>
      <c r="BU123" s="235">
        <f>'Master-National Baseline Data'!BU451</f>
        <v>4.25</v>
      </c>
      <c r="BV123" s="235">
        <f>'Master-National Baseline Data'!BV451</f>
        <v>12.06</v>
      </c>
      <c r="BW123" s="235">
        <f>'Master-National Baseline Data'!BW451</f>
        <v>-81</v>
      </c>
      <c r="BX123" s="235">
        <f>'Master-National Baseline Data'!BX451</f>
        <v>326</v>
      </c>
      <c r="BY123" s="235">
        <f>'Master-National Baseline Data'!BY451</f>
        <v>24.2</v>
      </c>
      <c r="BZ123" s="235" t="str">
        <f>'Master-National Baseline Data'!BZ451</f>
        <v>Humid</v>
      </c>
      <c r="CA123" s="235">
        <f>'Master-National Baseline Data'!CA451</f>
        <v>1.06</v>
      </c>
      <c r="CB123" s="235">
        <f>'Master-National Baseline Data'!CB451</f>
        <v>7.9493961334199996</v>
      </c>
      <c r="CC123" s="235">
        <f>'Master-National Baseline Data'!CC451</f>
        <v>1776</v>
      </c>
      <c r="CD123" s="235">
        <f>'Master-National Baseline Data'!CD451</f>
        <v>1776</v>
      </c>
      <c r="CE123" s="235">
        <f>'Master-National Baseline Data'!CE451</f>
        <v>2151</v>
      </c>
      <c r="CF123" s="235" t="str">
        <f>'Master-National Baseline Data'!CF451</f>
        <v>NPP Precipitation limited</v>
      </c>
      <c r="CG123" s="235">
        <f>'Master-National Baseline Data'!CG451</f>
        <v>0.9</v>
      </c>
      <c r="CH123" s="235">
        <f>'Master-National Baseline Data'!CH451</f>
        <v>0</v>
      </c>
      <c r="CI123" s="235" t="str">
        <f>'Master-National Baseline Data'!CI451</f>
        <v>Subtropical humid moist forest</v>
      </c>
      <c r="CJ123" s="235" t="str">
        <f>'Master-National Baseline Data'!CJ451</f>
        <v>Arid steppe hot</v>
      </c>
      <c r="CK123" s="235" t="str">
        <f>'Master-National Baseline Data'!CK451</f>
        <v>Semiarid</v>
      </c>
      <c r="CL123" s="235" t="str">
        <f>'Master-National Baseline Data'!CL451</f>
        <v>27 Feb - 9 Nov</v>
      </c>
      <c r="CM123" s="235" t="str">
        <f>'Master-National Baseline Data'!CM451</f>
        <v>High root activity</v>
      </c>
      <c r="CN123" s="235" t="str">
        <f>'Master-National Baseline Data'!CN451</f>
        <v>Yellowish red to dark reddish brown</v>
      </c>
      <c r="CO123" s="236">
        <f>'Master-National Baseline Data'!CO451</f>
        <v>1.2502087963898401</v>
      </c>
      <c r="CP123" s="236">
        <f>'Master-National Baseline Data'!CP451</f>
        <v>14.1025641</v>
      </c>
      <c r="CQ123" s="236">
        <f>'Master-National Baseline Data'!CQ451</f>
        <v>33.190883190000001</v>
      </c>
      <c r="CR123" s="236">
        <f>'Master-National Baseline Data'!CR451</f>
        <v>52.706552709999997</v>
      </c>
      <c r="CS123" s="237" t="str">
        <f>'Master-National Baseline Data'!CS451</f>
        <v>clay</v>
      </c>
      <c r="CT123" s="237" t="str">
        <f>'Master-National Baseline Data'!CT451</f>
        <v>Well drained</v>
      </c>
      <c r="CU123" s="237">
        <f>'Master-National Baseline Data'!CU451</f>
        <v>0.2381130117021428</v>
      </c>
      <c r="CV123" s="237">
        <f>'Master-National Baseline Data'!CV451</f>
        <v>0.48249299719887956</v>
      </c>
      <c r="CW123" s="237">
        <f>'Master-National Baseline Data'!CW451</f>
        <v>0.24437998549673676</v>
      </c>
      <c r="CX123" s="237">
        <f>'Master-National Baseline Data'!CX451</f>
        <v>2.801833927661773</v>
      </c>
      <c r="CY123" s="237">
        <f>'Master-National Baseline Data'!CY451</f>
        <v>6.3929999999999998</v>
      </c>
      <c r="CZ123" s="235">
        <f>'Master-National Baseline Data'!CZ451</f>
        <v>6.1280000000000001</v>
      </c>
      <c r="DA123" s="235">
        <f>'Master-National Baseline Data'!DA451</f>
        <v>6.5</v>
      </c>
      <c r="DB123" s="235">
        <f>'Master-National Baseline Data'!DB451</f>
        <v>0.10700000000000021</v>
      </c>
      <c r="DC123" s="235" t="str">
        <f>'Master-National Baseline Data'!DC451</f>
        <v>LR</v>
      </c>
      <c r="DD123" s="237">
        <f>'Master-National Baseline Data'!DD451</f>
        <v>3.7127882599580699</v>
      </c>
      <c r="DE123" s="237">
        <f>'Master-National Baseline Data'!DE451</f>
        <v>1.76895178197065</v>
      </c>
      <c r="DF123" s="237">
        <f>'Master-National Baseline Data'!DF451</f>
        <v>0.77829999999999999</v>
      </c>
      <c r="DG123" s="237">
        <f>'Master-National Baseline Data'!DG451</f>
        <v>0.77829999999999999</v>
      </c>
      <c r="DH123" s="237">
        <f>'Master-National Baseline Data'!DH451</f>
        <v>0</v>
      </c>
      <c r="DI123" s="237">
        <f>'Master-National Baseline Data'!DI451</f>
        <v>7.7829999999999995</v>
      </c>
      <c r="DJ123" s="237">
        <f>'Master-National Baseline Data'!DJ451</f>
        <v>0</v>
      </c>
      <c r="DK123" s="237">
        <f>'Master-National Baseline Data'!DK451</f>
        <v>0</v>
      </c>
      <c r="DL123" s="237">
        <f>'Master-National Baseline Data'!DL451</f>
        <v>53.51706284266168</v>
      </c>
      <c r="DM123" s="237">
        <f>'Master-National Baseline Data'!DM451</f>
        <v>53.51706284266168</v>
      </c>
      <c r="DN123" s="237">
        <f>'Master-National Baseline Data'!DN451</f>
        <v>0</v>
      </c>
      <c r="DO123" s="237">
        <f>'Master-National Baseline Data'!DO451</f>
        <v>0</v>
      </c>
      <c r="DP123" s="237">
        <f>'Master-National Baseline Data'!DP451</f>
        <v>196.22923042309282</v>
      </c>
      <c r="DQ123" s="237">
        <f>'Master-National Baseline Data'!DQ451</f>
        <v>196.22923042309282</v>
      </c>
      <c r="DR123" s="237">
        <f>'Master-National Baseline Data'!DR451</f>
        <v>0</v>
      </c>
      <c r="DS123" s="237">
        <f>'Master-National Baseline Data'!DS451</f>
        <v>0</v>
      </c>
      <c r="DT123" s="237">
        <f>'Master-National Baseline Data'!DT451</f>
        <v>6.0699999999999997E-2</v>
      </c>
      <c r="DU123" s="237">
        <f>'Master-National Baseline Data'!DU451</f>
        <v>0.60699999999999998</v>
      </c>
      <c r="DV123" s="237">
        <f>'Master-National Baseline Data'!DV451</f>
        <v>12.822075782537068</v>
      </c>
      <c r="DW123" s="237">
        <f>'Master-National Baseline Data'!DW451</f>
        <v>99.821930812772436</v>
      </c>
      <c r="DX123" s="237">
        <f>'Master-National Baseline Data'!DX451</f>
        <v>2.0771500851760973</v>
      </c>
      <c r="DY123" s="237">
        <f>'Master-National Baseline Data'!DY451</f>
        <v>1607.4039517226558</v>
      </c>
      <c r="DZ123" s="237">
        <f>'Master-National Baseline Data'!DZ451</f>
        <v>7.8033613079480082</v>
      </c>
      <c r="EA123" s="237">
        <f>'Master-National Baseline Data'!EA451</f>
        <v>1.0936696666666701</v>
      </c>
      <c r="EB123" s="237">
        <f>'Master-National Baseline Data'!EB451</f>
        <v>151.36450507387735</v>
      </c>
      <c r="EC123" s="237">
        <f>'Master-National Baseline Data'!EC451</f>
        <v>353.87918388087178</v>
      </c>
      <c r="ED123" s="237">
        <f>'Master-National Baseline Data'!ED451</f>
        <v>198.38305262140904</v>
      </c>
      <c r="EE123" s="237">
        <f>'Master-National Baseline Data'!EE451</f>
        <v>92.696549675499242</v>
      </c>
      <c r="EF123" s="237">
        <f>'Master-National Baseline Data'!EF451</f>
        <v>67.326573712237206</v>
      </c>
      <c r="EG123" s="237">
        <f>'Master-National Baseline Data'!EG451</f>
        <v>7.8173440365172224</v>
      </c>
      <c r="EH123" s="237">
        <f>'Master-National Baseline Data'!EH451</f>
        <v>18.128975584078358</v>
      </c>
      <c r="EI123" s="237">
        <f>'Master-National Baseline Data'!EI451</f>
        <v>11.544992798895082</v>
      </c>
      <c r="EJ123" s="237">
        <f>'Master-National Baseline Data'!EJ451</f>
        <v>7.7454328610184042</v>
      </c>
      <c r="EK123" s="237">
        <f>'Master-National Baseline Data'!EK451</f>
        <v>8.0370197586132797</v>
      </c>
      <c r="EL123" s="237">
        <f>'Master-National Baseline Data'!EL451</f>
        <v>0.90738252277146614</v>
      </c>
      <c r="EM123" s="237">
        <f>'Master-National Baseline Data'!EM451</f>
        <v>1.6531921051784086</v>
      </c>
      <c r="EN123" s="237">
        <f>'Master-National Baseline Data'!EN451</f>
        <v>0.29272423353146609</v>
      </c>
      <c r="EO123" s="237">
        <f>'Master-National Baseline Data'!EO451</f>
        <v>11.888537928222345</v>
      </c>
      <c r="EP123" s="237">
        <f>'Master-National Baseline Data'!EP451</f>
        <v>91.603514964123221</v>
      </c>
      <c r="EQ123" s="235"/>
      <c r="ER123" s="238">
        <f>'Master-National Baseline Data'!ER451</f>
        <v>1.2995506666666601</v>
      </c>
      <c r="ES123" s="238">
        <f>'Master-National Baseline Data'!ES451</f>
        <v>21.008583999999999</v>
      </c>
      <c r="ET123" s="238">
        <f>'Master-National Baseline Data'!ET451</f>
        <v>29.463401333333401</v>
      </c>
      <c r="EU123" s="238">
        <f>'Master-National Baseline Data'!EU451</f>
        <v>48.767973999999803</v>
      </c>
      <c r="EV123" s="238">
        <f>'Master-National Baseline Data'!EV451</f>
        <v>0.225606999999999</v>
      </c>
      <c r="EW123" s="238">
        <f>'Master-National Baseline Data'!EW451</f>
        <v>0.44589699999999799</v>
      </c>
      <c r="EX123" s="238">
        <f>'Master-National Baseline Data'!EX451</f>
        <v>0.210680333333333</v>
      </c>
      <c r="EY123" s="238">
        <f>'Master-National Baseline Data'!EY451</f>
        <v>3.0673693333333301</v>
      </c>
      <c r="EZ123" s="238">
        <f>'Master-National Baseline Data'!EZ451</f>
        <v>6.2613783333333304</v>
      </c>
      <c r="FA123" s="238">
        <f>'Master-National Baseline Data'!FA451</f>
        <v>3.5238200000000002</v>
      </c>
      <c r="FB123" s="238">
        <f>'Master-National Baseline Data'!FB451</f>
        <v>1.92110466666667</v>
      </c>
      <c r="FC123" s="238">
        <f>'Master-National Baseline Data'!FC451</f>
        <v>0.79047766666666697</v>
      </c>
      <c r="FD123" s="238">
        <f>'Master-National Baseline Data'!FD451</f>
        <v>7.9047766666666694</v>
      </c>
      <c r="FE123" s="238">
        <f>'Master-National Baseline Data'!FE451</f>
        <v>5.8499999999999802E-2</v>
      </c>
      <c r="FF123" s="238">
        <f>'Master-National Baseline Data'!FF451</f>
        <v>0.58499999999999797</v>
      </c>
      <c r="FG123" s="238">
        <f>'Master-National Baseline Data'!FG451</f>
        <v>13.512438746438796</v>
      </c>
      <c r="FH123" s="238">
        <f>'Master-National Baseline Data'!FH451</f>
        <v>125.75945033333301</v>
      </c>
      <c r="FI123" s="238">
        <f>'Master-National Baseline Data'!FI451</f>
        <v>3.1648399999999999</v>
      </c>
      <c r="FJ123" s="238">
        <f>'Master-National Baseline Data'!FJ451</f>
        <v>1439.816192</v>
      </c>
      <c r="FK123" s="238">
        <f>'Master-National Baseline Data'!FK451</f>
        <v>6.8482076666666796</v>
      </c>
      <c r="FL123" s="238">
        <f>'Master-National Baseline Data'!FL451</f>
        <v>1.0936696666666701</v>
      </c>
      <c r="FM123" s="238">
        <f>'Master-National Baseline Data'!FM451</f>
        <v>164.67856800000001</v>
      </c>
      <c r="FN123" s="238">
        <f>'Master-National Baseline Data'!FN451</f>
        <v>338.19970866666699</v>
      </c>
      <c r="FO123" s="238">
        <f>'Master-National Baseline Data'!FO451</f>
        <v>232.19053033333299</v>
      </c>
      <c r="FP123" s="238">
        <f>'Master-National Baseline Data'!FP451</f>
        <v>112.997040333333</v>
      </c>
      <c r="FQ123" s="238">
        <f>'Master-National Baseline Data'!FQ451</f>
        <v>96.452420333333507</v>
      </c>
      <c r="FR123" s="238">
        <f>'Master-National Baseline Data'!FR451</f>
        <v>6.3773109999999997</v>
      </c>
      <c r="FS123" s="238">
        <f>'Master-National Baseline Data'!FS451</f>
        <v>14.545761666666699</v>
      </c>
      <c r="FT123" s="238">
        <f>'Master-National Baseline Data'!FT451</f>
        <v>11.605414</v>
      </c>
      <c r="FU123" s="238">
        <f>'Master-National Baseline Data'!FU451</f>
        <v>6.8940376666666596</v>
      </c>
      <c r="FV123" s="238">
        <f>'Master-National Baseline Data'!FV451</f>
        <v>7.0420463333333299</v>
      </c>
      <c r="FW123" s="238">
        <f>'Master-National Baseline Data'!FW451</f>
        <v>0.885479666666669</v>
      </c>
      <c r="FX123" s="238">
        <f>'Master-National Baseline Data'!FX451</f>
        <v>1.87539266666666</v>
      </c>
      <c r="FY123" s="238">
        <f>'Master-National Baseline Data'!FY451</f>
        <v>0.43131799999999898</v>
      </c>
      <c r="FZ123" s="238">
        <f>'Master-National Baseline Data'!FZ451</f>
        <v>11.5140713333333</v>
      </c>
      <c r="GA123" s="241">
        <f>'Master-National Baseline Data'!GA451</f>
        <v>88.857939666666496</v>
      </c>
      <c r="GB123" s="54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</row>
    <row r="124" spans="1:217" x14ac:dyDescent="0.2">
      <c r="A124" s="73"/>
      <c r="B124" s="232">
        <f>'Master-National Baseline Data'!B452</f>
        <v>706</v>
      </c>
      <c r="C124" s="233" t="str">
        <f>'Master-National Baseline Data'!C452</f>
        <v>702S</v>
      </c>
      <c r="D124" s="233"/>
      <c r="E124" s="233" t="str">
        <f>'Master-National Baseline Data'!E452</f>
        <v>065</v>
      </c>
      <c r="F124" s="233" t="str">
        <f>'Master-National Baseline Data'!F452</f>
        <v xml:space="preserve">Cereals dominant and enset and root crops minor </v>
      </c>
      <c r="G124" s="233" t="str">
        <f>'Master-National Baseline Data'!G452</f>
        <v>SNNPRS</v>
      </c>
      <c r="H124" s="233" t="str">
        <f>'Master-National Baseline Data'!H452</f>
        <v>Wolayita</v>
      </c>
      <c r="I124" s="233" t="str">
        <f>'Master-National Baseline Data'!I452</f>
        <v xml:space="preserve">Damot Gale </v>
      </c>
      <c r="J124" s="233" t="str">
        <f>'Master-National Baseline Data'!J452</f>
        <v>Wondara Balose</v>
      </c>
      <c r="K124" s="233" t="str">
        <f>'Master-National Baseline Data'!K452</f>
        <v>Godaye</v>
      </c>
      <c r="L124" s="233" t="str">
        <f>'Master-National Baseline Data'!L452</f>
        <v>Godaye</v>
      </c>
      <c r="M124" s="233" t="str">
        <f>'Master-National Baseline Data'!M452</f>
        <v>SN-DaG-WB</v>
      </c>
      <c r="N124" s="233" t="str">
        <f>'Master-National Baseline Data'!N452</f>
        <v>Project scenario</v>
      </c>
      <c r="O124" s="233" t="str">
        <f>'Master-National Baseline Data'!O452</f>
        <v>Improved agroforestry</v>
      </c>
      <c r="P124" s="233" t="str">
        <f>'Master-National Baseline Data'!P452</f>
        <v>Improved agroforestry</v>
      </c>
      <c r="Q124" s="233" t="str">
        <f>'Master-National Baseline Data'!Q452</f>
        <v>Agroforestry rehabilitation - reduce soil erosion, soil fertility decline and land degradation, increase soil carbon, organic matter, soil water and improve agroecosystem biodiversity, crop productivity and yield</v>
      </c>
      <c r="R124" s="233" t="str">
        <f>'Master-National Baseline Data'!R452</f>
        <v>Integrated soil and water conservation and fertility - physical measures stone and soil bund, hillside terrace, stone check dam,  eye brow basin, deep water infiltration trenches  - biological measures multistory mixed agroforestry system, cereal and leguminous crops, vegetable, fruit, coffee and leguminous and non-leguminous tree and grass strip planting</v>
      </c>
      <c r="S124" s="233" t="str">
        <f>'Master-National Baseline Data'!S452</f>
        <v>Agroforestry</v>
      </c>
      <c r="T124" s="233" t="str">
        <f>'Master-National Baseline Data'!T452</f>
        <v>ISWF</v>
      </c>
      <c r="U124" s="233" t="str">
        <f>'Master-National Baseline Data'!U452</f>
        <v>ISWF_AF</v>
      </c>
      <c r="V124" s="233" t="str">
        <f>'Master-National Baseline Data'!V452</f>
        <v>ISWF_AF</v>
      </c>
      <c r="W124" s="234">
        <f>'Master-National Baseline Data'!W452</f>
        <v>1993</v>
      </c>
      <c r="X124" s="234">
        <f>'Master-National Baseline Data'!X452</f>
        <v>20</v>
      </c>
      <c r="Y124" s="235" t="str">
        <f>'Master-National Baseline Data'!Y452</f>
        <v>ISWF_AF_20</v>
      </c>
      <c r="Z124" s="235" t="str">
        <f>'Master-National Baseline Data'!Z452</f>
        <v xml:space="preserve">Stone and soil bund, hillside terrace, stone check dam,  eye brow basin, deep water infiltration trenches  </v>
      </c>
      <c r="AA124" s="235" t="str">
        <f>'Master-National Baseline Data'!AA452</f>
        <v>Multistory mixed agroforestry system, cereal and leguminous crops, vegetable, fruit, coffee and leguminous and non-leguminous tree planting and leguminous crop and grass strips</v>
      </c>
      <c r="AB124" s="235" t="str">
        <f>'Master-National Baseline Data'!AB452</f>
        <v>Acacia-Eucalyptus-Gravilea</v>
      </c>
      <c r="AC124" s="235" t="str">
        <f>'Master-National Baseline Data'!AC452</f>
        <v>No grasses</v>
      </c>
      <c r="AD124" s="235" t="str">
        <f>'Master-National Baseline Data'!AD452</f>
        <v>Maize,  pulses, sweet potatoes and enset</v>
      </c>
      <c r="AE124" s="235" t="str">
        <f>'Master-National Baseline Data'!AE452</f>
        <v>Maize-Taro-Cabbage-Enset-Beans-Coffee</v>
      </c>
      <c r="AF124" s="235" t="str">
        <f>'Master-National Baseline Data'!AF452</f>
        <v>Dense</v>
      </c>
      <c r="AG124" s="235" t="str">
        <f>'Master-National Baseline Data'!AG452</f>
        <v>Shoats and cattle</v>
      </c>
      <c r="AH124" s="235" t="str">
        <f>'Master-National Baseline Data'!AH452</f>
        <v>Surface sample</v>
      </c>
      <c r="AI124" s="235" t="str">
        <f>'Master-National Baseline Data'!AI452</f>
        <v>SN-DG-3r-HASF4-1-0-15cm</v>
      </c>
      <c r="AJ124" s="235">
        <f>'Master-National Baseline Data'!AJ452</f>
        <v>0</v>
      </c>
      <c r="AK124" s="235" t="str">
        <f>'Master-National Baseline Data'!AK452</f>
        <v>0-15</v>
      </c>
      <c r="AL124" s="235">
        <f>'Master-National Baseline Data'!AL452</f>
        <v>15</v>
      </c>
      <c r="AM124" s="235" t="str">
        <f>'Master-National Baseline Data'!AM452</f>
        <v>NOWC</v>
      </c>
      <c r="AN124" s="235" t="str">
        <f>'Master-National Baseline Data'!AN452</f>
        <v>MIR</v>
      </c>
      <c r="AO124" s="235">
        <f>'Master-National Baseline Data'!AO452</f>
        <v>0</v>
      </c>
      <c r="AP124" s="235">
        <f>'Master-National Baseline Data'!AP452</f>
        <v>367746.06</v>
      </c>
      <c r="AQ124" s="235">
        <f>'Master-National Baseline Data'!AQ452</f>
        <v>767159.97</v>
      </c>
      <c r="AR124" s="235">
        <f>'Master-National Baseline Data'!AR452</f>
        <v>6.9388870000000002</v>
      </c>
      <c r="AS124" s="235">
        <f>'Master-National Baseline Data'!AS452</f>
        <v>37.802841000000001</v>
      </c>
      <c r="AT124" s="235" t="str">
        <f>'Master-National Baseline Data'!AT452</f>
        <v>6°56'19.99"</v>
      </c>
      <c r="AU124" s="235" t="str">
        <f>'Master-National Baseline Data'!AU452</f>
        <v>37°48'10.23"</v>
      </c>
      <c r="AV124" s="235">
        <f>'Master-National Baseline Data'!AV452</f>
        <v>1331862.4084069901</v>
      </c>
      <c r="AW124" s="235">
        <f>'Master-National Baseline Data'!AW452</f>
        <v>817143.45055365597</v>
      </c>
      <c r="AX124" s="235">
        <f>'Master-National Baseline Data'!AX452</f>
        <v>2228</v>
      </c>
      <c r="AY124" s="235">
        <f>'Master-National Baseline Data'!AY452</f>
        <v>2249</v>
      </c>
      <c r="AZ124" s="235">
        <f>'Master-National Baseline Data'!AZ452</f>
        <v>-0.71651332999999995</v>
      </c>
      <c r="BA124" s="235">
        <f>'Master-National Baseline Data'!BA452</f>
        <v>-0.75613140999999995</v>
      </c>
      <c r="BB124" s="235">
        <f>'Master-National Baseline Data'!BB452</f>
        <v>-0.63121035999999997</v>
      </c>
      <c r="BC124" s="235">
        <f>'Master-National Baseline Data'!BC452</f>
        <v>-0.61659355000000005</v>
      </c>
      <c r="BD124" s="235">
        <f>'Master-National Baseline Data'!BD452</f>
        <v>-0.61277729000000003</v>
      </c>
      <c r="BE124" s="235">
        <f>'Master-National Baseline Data'!BE452</f>
        <v>-0.37368959000000002</v>
      </c>
      <c r="BF124" s="235">
        <f>'Master-National Baseline Data'!BF452</f>
        <v>-0.31365423999999997</v>
      </c>
      <c r="BG124" s="235">
        <f>'Master-National Baseline Data'!BG452</f>
        <v>56.516399999999997</v>
      </c>
      <c r="BH124" s="235">
        <f>'Master-National Baseline Data'!BH452</f>
        <v>2175</v>
      </c>
      <c r="BI124" s="235">
        <f>'Master-National Baseline Data'!BI452</f>
        <v>-9.5302299999999997E-5</v>
      </c>
      <c r="BJ124" s="235">
        <f>'Master-National Baseline Data'!BJ452</f>
        <v>-4.1435899999999999E-4</v>
      </c>
      <c r="BK124" s="235">
        <f>'Master-National Baseline Data'!BK452</f>
        <v>8.3817500000000003</v>
      </c>
      <c r="BL124" s="235">
        <f>'Master-National Baseline Data'!BL452</f>
        <v>450.435</v>
      </c>
      <c r="BM124" s="235">
        <f>'Master-National Baseline Data'!BM452</f>
        <v>-2.34656E-4</v>
      </c>
      <c r="BN124" s="235">
        <f>'Master-National Baseline Data'!BN452</f>
        <v>18.86</v>
      </c>
      <c r="BO124" s="235">
        <f>'Master-National Baseline Data'!BO452</f>
        <v>112.48</v>
      </c>
      <c r="BP124" s="235">
        <f>'Master-National Baseline Data'!BP452</f>
        <v>1349.76</v>
      </c>
      <c r="BQ124" s="235">
        <f>'Master-National Baseline Data'!BQ452</f>
        <v>105.72</v>
      </c>
      <c r="BR124" s="235">
        <f>'Master-National Baseline Data'!BR452</f>
        <v>1268.6399999999999</v>
      </c>
      <c r="BS124" s="235">
        <f>'Master-National Baseline Data'!BS452</f>
        <v>0.93990042674253194</v>
      </c>
      <c r="BT124" s="235">
        <f>'Master-National Baseline Data'!BT452</f>
        <v>15.7</v>
      </c>
      <c r="BU124" s="235">
        <f>'Master-National Baseline Data'!BU452</f>
        <v>4.25</v>
      </c>
      <c r="BV124" s="235">
        <f>'Master-National Baseline Data'!BV452</f>
        <v>12.06</v>
      </c>
      <c r="BW124" s="235">
        <f>'Master-National Baseline Data'!BW452</f>
        <v>-81</v>
      </c>
      <c r="BX124" s="235">
        <f>'Master-National Baseline Data'!BX452</f>
        <v>326</v>
      </c>
      <c r="BY124" s="235">
        <f>'Master-National Baseline Data'!BY452</f>
        <v>24.2</v>
      </c>
      <c r="BZ124" s="235" t="str">
        <f>'Master-National Baseline Data'!BZ452</f>
        <v>Humid</v>
      </c>
      <c r="CA124" s="235">
        <f>'Master-National Baseline Data'!CA452</f>
        <v>1.06</v>
      </c>
      <c r="CB124" s="235">
        <f>'Master-National Baseline Data'!CB452</f>
        <v>7.9672460556000004</v>
      </c>
      <c r="CC124" s="235">
        <f>'Master-National Baseline Data'!CC452</f>
        <v>1776</v>
      </c>
      <c r="CD124" s="235">
        <f>'Master-National Baseline Data'!CD452</f>
        <v>1776</v>
      </c>
      <c r="CE124" s="235">
        <f>'Master-National Baseline Data'!CE452</f>
        <v>2151</v>
      </c>
      <c r="CF124" s="235" t="str">
        <f>'Master-National Baseline Data'!CF452</f>
        <v>NPP Precipitation limited</v>
      </c>
      <c r="CG124" s="235">
        <f>'Master-National Baseline Data'!CG452</f>
        <v>0.9</v>
      </c>
      <c r="CH124" s="235">
        <f>'Master-National Baseline Data'!CH452</f>
        <v>0</v>
      </c>
      <c r="CI124" s="235" t="str">
        <f>'Master-National Baseline Data'!CI452</f>
        <v>Subtropical humid moist forest</v>
      </c>
      <c r="CJ124" s="235" t="str">
        <f>'Master-National Baseline Data'!CJ452</f>
        <v>Arid steppe hot</v>
      </c>
      <c r="CK124" s="235" t="str">
        <f>'Master-National Baseline Data'!CK452</f>
        <v>Semiarid</v>
      </c>
      <c r="CL124" s="235" t="str">
        <f>'Master-National Baseline Data'!CL452</f>
        <v>27 Feb - 9 Nov</v>
      </c>
      <c r="CM124" s="235" t="str">
        <f>'Master-National Baseline Data'!CM452</f>
        <v>High root activity</v>
      </c>
      <c r="CN124" s="235" t="str">
        <f>'Master-National Baseline Data'!CN452</f>
        <v>Yellowish red to dark reddish brown</v>
      </c>
      <c r="CO124" s="236">
        <f>'Master-National Baseline Data'!CO452</f>
        <v>1.1968526666666699</v>
      </c>
      <c r="CP124" s="236">
        <f>'Master-National Baseline Data'!CP452</f>
        <v>27.108819888688547</v>
      </c>
      <c r="CQ124" s="236">
        <f>'Master-National Baseline Data'!CQ452</f>
        <v>40.444236308397009</v>
      </c>
      <c r="CR124" s="236">
        <f>'Master-National Baseline Data'!CR452</f>
        <v>32.44694380291444</v>
      </c>
      <c r="CS124" s="237" t="str">
        <f>'Master-National Baseline Data'!CS452</f>
        <v>silty clay loam</v>
      </c>
      <c r="CT124" s="237" t="str">
        <f>'Master-National Baseline Data'!CT452</f>
        <v>Well drained</v>
      </c>
      <c r="CU124" s="236">
        <f>'Master-National Baseline Data'!CU452</f>
        <v>0.27100400000000002</v>
      </c>
      <c r="CV124" s="236">
        <f>'Master-National Baseline Data'!CV452</f>
        <v>0.41951933333333302</v>
      </c>
      <c r="CW124" s="236">
        <f>'Master-National Baseline Data'!CW452</f>
        <v>0.173092</v>
      </c>
      <c r="CX124" s="236">
        <f>'Master-National Baseline Data'!CX452</f>
        <v>3.0325299999999999</v>
      </c>
      <c r="CY124" s="236">
        <f>'Master-National Baseline Data'!CY452</f>
        <v>6.4073463333333303</v>
      </c>
      <c r="CZ124" s="235">
        <f>'Master-National Baseline Data'!CZ452</f>
        <v>0</v>
      </c>
      <c r="DA124" s="235">
        <f>'Master-National Baseline Data'!DA452</f>
        <v>6.5</v>
      </c>
      <c r="DB124" s="235">
        <f>'Master-National Baseline Data'!DB452</f>
        <v>9.2653666666669743E-2</v>
      </c>
      <c r="DC124" s="235" t="str">
        <f>'Master-National Baseline Data'!DC452</f>
        <v>No LR</v>
      </c>
      <c r="DD124" s="236">
        <f>'Master-National Baseline Data'!DD452</f>
        <v>6.2607199999999903</v>
      </c>
      <c r="DE124" s="236">
        <f>'Master-National Baseline Data'!DE452</f>
        <v>4.3470116666666696</v>
      </c>
      <c r="DF124" s="236">
        <f>'Master-National Baseline Data'!DF452</f>
        <v>2.3541653333333299</v>
      </c>
      <c r="DG124" s="236">
        <f>'Master-National Baseline Data'!DG452</f>
        <v>0</v>
      </c>
      <c r="DH124" s="236">
        <f>'Master-National Baseline Data'!DH452</f>
        <v>2.3541653333333299</v>
      </c>
      <c r="DI124" s="236">
        <f>'Master-National Baseline Data'!DI452</f>
        <v>23.541653333333301</v>
      </c>
      <c r="DJ124" s="236">
        <f>'Master-National Baseline Data'!DJ452</f>
        <v>0</v>
      </c>
      <c r="DK124" s="236">
        <f>'Master-National Baseline Data'!DK452</f>
        <v>23.541653333333301</v>
      </c>
      <c r="DL124" s="236">
        <f>'Master-National Baseline Data'!DL452</f>
        <v>42.263835854613383</v>
      </c>
      <c r="DM124" s="236">
        <f>'Master-National Baseline Data'!DM452</f>
        <v>0</v>
      </c>
      <c r="DN124" s="236">
        <f>'Master-National Baseline Data'!DN452</f>
        <v>0</v>
      </c>
      <c r="DO124" s="236">
        <f>'Master-National Baseline Data'!DO452</f>
        <v>42.263835854613383</v>
      </c>
      <c r="DP124" s="236">
        <f>'Master-National Baseline Data'!DP452</f>
        <v>154.96739813358241</v>
      </c>
      <c r="DQ124" s="236">
        <f>'Master-National Baseline Data'!DQ452</f>
        <v>0</v>
      </c>
      <c r="DR124" s="236">
        <f>'Master-National Baseline Data'!DR452</f>
        <v>0</v>
      </c>
      <c r="DS124" s="236">
        <f>'Master-National Baseline Data'!DS452</f>
        <v>154.96739813358241</v>
      </c>
      <c r="DT124" s="236">
        <f>'Master-National Baseline Data'!DT452</f>
        <v>0.19808933333333301</v>
      </c>
      <c r="DU124" s="236">
        <f>'Master-National Baseline Data'!DU452</f>
        <v>1.9808933333333301</v>
      </c>
      <c r="DV124" s="236">
        <f>'Master-National Baseline Data'!DV452</f>
        <v>11.884361937711606</v>
      </c>
      <c r="DW124" s="236">
        <f>'Master-National Baseline Data'!DW452</f>
        <v>209.91478799999999</v>
      </c>
      <c r="DX124" s="236">
        <f>'Master-National Baseline Data'!DX452</f>
        <v>7.4565403333333302</v>
      </c>
      <c r="DY124" s="236">
        <f>'Master-National Baseline Data'!DY452</f>
        <v>2137.72998966667</v>
      </c>
      <c r="DZ124" s="236">
        <f>'Master-National Baseline Data'!DZ452</f>
        <v>4.8265370000000001</v>
      </c>
      <c r="EA124" s="236">
        <f>'Master-National Baseline Data'!EA452</f>
        <v>2.9448206666666699</v>
      </c>
      <c r="EB124" s="236">
        <f>'Master-National Baseline Data'!EB452</f>
        <v>257.41981933333301</v>
      </c>
      <c r="EC124" s="236">
        <f>'Master-National Baseline Data'!EC452</f>
        <v>664.67848566666703</v>
      </c>
      <c r="ED124" s="236">
        <f>'Master-National Baseline Data'!ED452</f>
        <v>612.13552233333303</v>
      </c>
      <c r="EE124" s="236">
        <f>'Master-National Baseline Data'!EE452</f>
        <v>263.26216933333302</v>
      </c>
      <c r="EF124" s="236">
        <f>'Master-National Baseline Data'!EF452</f>
        <v>139.09694133333301</v>
      </c>
      <c r="EG124" s="236">
        <f>'Master-National Baseline Data'!EG452</f>
        <v>7.3012946666666698</v>
      </c>
      <c r="EH124" s="236">
        <f>'Master-National Baseline Data'!EH452</f>
        <v>41.537800666666698</v>
      </c>
      <c r="EI124" s="236">
        <f>'Master-National Baseline Data'!EI452</f>
        <v>23.502838666666701</v>
      </c>
      <c r="EJ124" s="236">
        <f>'Master-National Baseline Data'!EJ452</f>
        <v>13.1783446666667</v>
      </c>
      <c r="EK124" s="236">
        <f>'Master-National Baseline Data'!EK452</f>
        <v>10.666904000000001</v>
      </c>
      <c r="EL124" s="236">
        <f>'Master-National Baseline Data'!EL452</f>
        <v>1.734016</v>
      </c>
      <c r="EM124" s="236">
        <f>'Master-National Baseline Data'!EM452</f>
        <v>4.9518883333333301</v>
      </c>
      <c r="EN124" s="236">
        <f>'Master-National Baseline Data'!EN452</f>
        <v>0.61831199999999897</v>
      </c>
      <c r="EO124" s="236">
        <f>'Master-National Baseline Data'!EO452</f>
        <v>19.696304999999999</v>
      </c>
      <c r="EP124" s="236">
        <f>'Master-National Baseline Data'!EP452</f>
        <v>88.1193710000001</v>
      </c>
      <c r="EQ124" s="235"/>
      <c r="ER124" s="238">
        <f>'Master-National Baseline Data'!ER452</f>
        <v>1.1968526666666699</v>
      </c>
      <c r="ES124" s="238">
        <f>'Master-National Baseline Data'!ES452</f>
        <v>26.643827000000002</v>
      </c>
      <c r="ET124" s="238">
        <f>'Master-National Baseline Data'!ET452</f>
        <v>39.750503333333398</v>
      </c>
      <c r="EU124" s="238">
        <f>'Master-National Baseline Data'!EU452</f>
        <v>31.890387</v>
      </c>
      <c r="EV124" s="238">
        <f>'Master-National Baseline Data'!EV452</f>
        <v>0.27100400000000002</v>
      </c>
      <c r="EW124" s="238">
        <f>'Master-National Baseline Data'!EW452</f>
        <v>0.41951933333333302</v>
      </c>
      <c r="EX124" s="238">
        <f>'Master-National Baseline Data'!EX452</f>
        <v>0.173092</v>
      </c>
      <c r="EY124" s="238">
        <f>'Master-National Baseline Data'!EY452</f>
        <v>3.0325299999999999</v>
      </c>
      <c r="EZ124" s="238">
        <f>'Master-National Baseline Data'!EZ452</f>
        <v>6.4073463333333303</v>
      </c>
      <c r="FA124" s="238">
        <f>'Master-National Baseline Data'!FA452</f>
        <v>6.2607199999999903</v>
      </c>
      <c r="FB124" s="238">
        <f>'Master-National Baseline Data'!FB452</f>
        <v>4.3470116666666696</v>
      </c>
      <c r="FC124" s="238">
        <f>'Master-National Baseline Data'!FC452</f>
        <v>2.3541653333333299</v>
      </c>
      <c r="FD124" s="238">
        <f>'Master-National Baseline Data'!FD452</f>
        <v>23.541653333333301</v>
      </c>
      <c r="FE124" s="238">
        <f>'Master-National Baseline Data'!FE452</f>
        <v>0.19808933333333301</v>
      </c>
      <c r="FF124" s="238">
        <f>'Master-National Baseline Data'!FF452</f>
        <v>1.9808933333333301</v>
      </c>
      <c r="FG124" s="238">
        <f>'Master-National Baseline Data'!FG452</f>
        <v>11.884361937711606</v>
      </c>
      <c r="FH124" s="238">
        <f>'Master-National Baseline Data'!FH452</f>
        <v>209.91478799999999</v>
      </c>
      <c r="FI124" s="238">
        <f>'Master-National Baseline Data'!FI452</f>
        <v>7.4565403333333302</v>
      </c>
      <c r="FJ124" s="238">
        <f>'Master-National Baseline Data'!FJ452</f>
        <v>2137.72998966667</v>
      </c>
      <c r="FK124" s="238">
        <f>'Master-National Baseline Data'!FK452</f>
        <v>4.8265370000000001</v>
      </c>
      <c r="FL124" s="238">
        <f>'Master-National Baseline Data'!FL452</f>
        <v>2.9448206666666699</v>
      </c>
      <c r="FM124" s="238">
        <f>'Master-National Baseline Data'!FM452</f>
        <v>257.41981933333301</v>
      </c>
      <c r="FN124" s="238">
        <f>'Master-National Baseline Data'!FN452</f>
        <v>664.67848566666703</v>
      </c>
      <c r="FO124" s="238">
        <f>'Master-National Baseline Data'!FO452</f>
        <v>612.13552233333303</v>
      </c>
      <c r="FP124" s="238">
        <f>'Master-National Baseline Data'!FP452</f>
        <v>263.26216933333302</v>
      </c>
      <c r="FQ124" s="238">
        <f>'Master-National Baseline Data'!FQ452</f>
        <v>139.09694133333301</v>
      </c>
      <c r="FR124" s="238">
        <f>'Master-National Baseline Data'!FR452</f>
        <v>7.3012946666666698</v>
      </c>
      <c r="FS124" s="238">
        <f>'Master-National Baseline Data'!FS452</f>
        <v>41.537800666666698</v>
      </c>
      <c r="FT124" s="238">
        <f>'Master-National Baseline Data'!FT452</f>
        <v>23.502838666666701</v>
      </c>
      <c r="FU124" s="238">
        <f>'Master-National Baseline Data'!FU452</f>
        <v>13.1783446666667</v>
      </c>
      <c r="FV124" s="238">
        <f>'Master-National Baseline Data'!FV452</f>
        <v>10.666904000000001</v>
      </c>
      <c r="FW124" s="238">
        <f>'Master-National Baseline Data'!FW452</f>
        <v>1.734016</v>
      </c>
      <c r="FX124" s="238">
        <f>'Master-National Baseline Data'!FX452</f>
        <v>4.9518883333333301</v>
      </c>
      <c r="FY124" s="238">
        <f>'Master-National Baseline Data'!FY452</f>
        <v>0.61831199999999897</v>
      </c>
      <c r="FZ124" s="238">
        <f>'Master-National Baseline Data'!FZ452</f>
        <v>19.696304999999999</v>
      </c>
      <c r="GA124" s="241">
        <f>'Master-National Baseline Data'!GA452</f>
        <v>88.1193710000001</v>
      </c>
      <c r="GB124" s="54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</row>
    <row r="125" spans="1:217" x14ac:dyDescent="0.2">
      <c r="A125" s="73"/>
      <c r="B125" s="232">
        <f>'Master-National Baseline Data'!B453</f>
        <v>707</v>
      </c>
      <c r="C125" s="233" t="str">
        <f>'Master-National Baseline Data'!C453</f>
        <v>703S</v>
      </c>
      <c r="D125" s="233"/>
      <c r="E125" s="233" t="str">
        <f>'Master-National Baseline Data'!E453</f>
        <v>065</v>
      </c>
      <c r="F125" s="233" t="str">
        <f>'Master-National Baseline Data'!F453</f>
        <v xml:space="preserve">Cereals dominant and enset and root crops minor </v>
      </c>
      <c r="G125" s="233" t="str">
        <f>'Master-National Baseline Data'!G453</f>
        <v>SNNPRS</v>
      </c>
      <c r="H125" s="233" t="str">
        <f>'Master-National Baseline Data'!H453</f>
        <v>Wolayita</v>
      </c>
      <c r="I125" s="233" t="str">
        <f>'Master-National Baseline Data'!I453</f>
        <v xml:space="preserve">Damot Gale </v>
      </c>
      <c r="J125" s="233" t="str">
        <f>'Master-National Baseline Data'!J453</f>
        <v>Wondara Balose</v>
      </c>
      <c r="K125" s="233" t="str">
        <f>'Master-National Baseline Data'!K453</f>
        <v>Godaye</v>
      </c>
      <c r="L125" s="233" t="str">
        <f>'Master-National Baseline Data'!L453</f>
        <v>Godaye</v>
      </c>
      <c r="M125" s="233" t="str">
        <f>'Master-National Baseline Data'!M453</f>
        <v>SN-DaG-WB</v>
      </c>
      <c r="N125" s="233" t="str">
        <f>'Master-National Baseline Data'!N453</f>
        <v>Project scenario</v>
      </c>
      <c r="O125" s="233" t="str">
        <f>'Master-National Baseline Data'!O453</f>
        <v>Improved agroforestry</v>
      </c>
      <c r="P125" s="233" t="str">
        <f>'Master-National Baseline Data'!P453</f>
        <v>Improved agroforestry</v>
      </c>
      <c r="Q125" s="233" t="str">
        <f>'Master-National Baseline Data'!Q453</f>
        <v>Agroforestry rehabilitation - reduce soil erosion, soil fertility decline and land degradation, increase soil carbon, organic matter, soil water and improve agroecosystem biodiversity, crop productivity and yield</v>
      </c>
      <c r="R125" s="233" t="str">
        <f>'Master-National Baseline Data'!R453</f>
        <v>Integrated soil and water conservation and fertility - physical measures stone and soil bund, hillside terrace, stone check dam,  eye brow basin, deep water infiltration trenches  - biological measures multistory mixed agroforestry system, cereal and leguminous crops, vegetable, fruit, coffee and leguminous and non-leguminous tree and grass strip planting</v>
      </c>
      <c r="S125" s="233" t="str">
        <f>'Master-National Baseline Data'!S453</f>
        <v>Agroforestry</v>
      </c>
      <c r="T125" s="233" t="str">
        <f>'Master-National Baseline Data'!T453</f>
        <v>ISWF</v>
      </c>
      <c r="U125" s="233" t="str">
        <f>'Master-National Baseline Data'!U453</f>
        <v>ISWF_AF</v>
      </c>
      <c r="V125" s="233" t="str">
        <f>'Master-National Baseline Data'!V453</f>
        <v>ISWF_AF</v>
      </c>
      <c r="W125" s="234">
        <f>'Master-National Baseline Data'!W453</f>
        <v>1993</v>
      </c>
      <c r="X125" s="234">
        <f>'Master-National Baseline Data'!X453</f>
        <v>20</v>
      </c>
      <c r="Y125" s="235" t="str">
        <f>'Master-National Baseline Data'!Y453</f>
        <v>ISWF_AF_20</v>
      </c>
      <c r="Z125" s="235" t="str">
        <f>'Master-National Baseline Data'!Z453</f>
        <v xml:space="preserve">Stone and soil bund, hillside terrace, stone check dam,  eye brow basin, deep water infiltration trenches  </v>
      </c>
      <c r="AA125" s="235" t="str">
        <f>'Master-National Baseline Data'!AA453</f>
        <v>Multistory mixed agroforestry system, cereal and leguminous crops, vegetable, fruit, coffee and leguminous and non-leguminous tree planting and leguminous crop and grass strips</v>
      </c>
      <c r="AB125" s="235" t="str">
        <f>'Master-National Baseline Data'!AB453</f>
        <v>Acacia-Eucalyptus-Gravilea</v>
      </c>
      <c r="AC125" s="235" t="str">
        <f>'Master-National Baseline Data'!AC453</f>
        <v>No grasses</v>
      </c>
      <c r="AD125" s="235" t="str">
        <f>'Master-National Baseline Data'!AD453</f>
        <v>Maize,  pulses, sweet potatoes and enset</v>
      </c>
      <c r="AE125" s="235" t="str">
        <f>'Master-National Baseline Data'!AE453</f>
        <v>Maize-Taro-Cabbage-Enset-Beans-Coffee</v>
      </c>
      <c r="AF125" s="235" t="str">
        <f>'Master-National Baseline Data'!AF453</f>
        <v>Dense</v>
      </c>
      <c r="AG125" s="235" t="str">
        <f>'Master-National Baseline Data'!AG453</f>
        <v>Shoats and cattle</v>
      </c>
      <c r="AH125" s="235" t="str">
        <f>'Master-National Baseline Data'!AH453</f>
        <v>Surface sample</v>
      </c>
      <c r="AI125" s="235" t="str">
        <f>'Master-National Baseline Data'!AI453</f>
        <v>SN-DG-3r-HASF4-2-0-15cm</v>
      </c>
      <c r="AJ125" s="235">
        <f>'Master-National Baseline Data'!AJ453</f>
        <v>0</v>
      </c>
      <c r="AK125" s="235" t="str">
        <f>'Master-National Baseline Data'!AK453</f>
        <v>0-15</v>
      </c>
      <c r="AL125" s="235">
        <f>'Master-National Baseline Data'!AL453</f>
        <v>15</v>
      </c>
      <c r="AM125" s="235" t="str">
        <f>'Master-National Baseline Data'!AM453</f>
        <v>NOWC</v>
      </c>
      <c r="AN125" s="235" t="str">
        <f>'Master-National Baseline Data'!AN453</f>
        <v>MIR</v>
      </c>
      <c r="AO125" s="235">
        <f>'Master-National Baseline Data'!AO453</f>
        <v>0</v>
      </c>
      <c r="AP125" s="235">
        <f>'Master-National Baseline Data'!AP453</f>
        <v>367726.07</v>
      </c>
      <c r="AQ125" s="235">
        <f>'Master-National Baseline Data'!AQ453</f>
        <v>767146.58</v>
      </c>
      <c r="AR125" s="235">
        <f>'Master-National Baseline Data'!AR453</f>
        <v>6.9387650000000001</v>
      </c>
      <c r="AS125" s="235">
        <f>'Master-National Baseline Data'!AS453</f>
        <v>37.802661000000001</v>
      </c>
      <c r="AT125" s="235" t="str">
        <f>'Master-National Baseline Data'!AT453</f>
        <v>6°56'19.56"</v>
      </c>
      <c r="AU125" s="235" t="str">
        <f>'Master-National Baseline Data'!AU453</f>
        <v>37°48'9.58"</v>
      </c>
      <c r="AV125" s="235">
        <f>'Master-National Baseline Data'!AV453</f>
        <v>1331862.4084069901</v>
      </c>
      <c r="AW125" s="235">
        <f>'Master-National Baseline Data'!AW453</f>
        <v>817143.45055365597</v>
      </c>
      <c r="AX125" s="235">
        <f>'Master-National Baseline Data'!AX453</f>
        <v>2233</v>
      </c>
      <c r="AY125" s="235">
        <f>'Master-National Baseline Data'!AY453</f>
        <v>2247</v>
      </c>
      <c r="AZ125" s="235">
        <f>'Master-National Baseline Data'!AZ453</f>
        <v>-0.71651332999999995</v>
      </c>
      <c r="BA125" s="235">
        <f>'Master-National Baseline Data'!BA453</f>
        <v>-0.75613140999999995</v>
      </c>
      <c r="BB125" s="235">
        <f>'Master-National Baseline Data'!BB453</f>
        <v>-0.63121035999999997</v>
      </c>
      <c r="BC125" s="235">
        <f>'Master-National Baseline Data'!BC453</f>
        <v>-0.61659355000000005</v>
      </c>
      <c r="BD125" s="235">
        <f>'Master-National Baseline Data'!BD453</f>
        <v>-0.61277729000000003</v>
      </c>
      <c r="BE125" s="235">
        <f>'Master-National Baseline Data'!BE453</f>
        <v>-0.37368959000000002</v>
      </c>
      <c r="BF125" s="235">
        <f>'Master-National Baseline Data'!BF453</f>
        <v>-0.31365423999999997</v>
      </c>
      <c r="BG125" s="235">
        <f>'Master-National Baseline Data'!BG453</f>
        <v>56.516399999999997</v>
      </c>
      <c r="BH125" s="235">
        <f>'Master-National Baseline Data'!BH453</f>
        <v>2175</v>
      </c>
      <c r="BI125" s="235">
        <f>'Master-National Baseline Data'!BI453</f>
        <v>-9.5302299999999997E-5</v>
      </c>
      <c r="BJ125" s="235">
        <f>'Master-National Baseline Data'!BJ453</f>
        <v>-4.1435899999999999E-4</v>
      </c>
      <c r="BK125" s="235">
        <f>'Master-National Baseline Data'!BK453</f>
        <v>8.3817500000000003</v>
      </c>
      <c r="BL125" s="235">
        <f>'Master-National Baseline Data'!BL453</f>
        <v>450.435</v>
      </c>
      <c r="BM125" s="235">
        <f>'Master-National Baseline Data'!BM453</f>
        <v>-2.34656E-4</v>
      </c>
      <c r="BN125" s="235">
        <f>'Master-National Baseline Data'!BN453</f>
        <v>18.86</v>
      </c>
      <c r="BO125" s="235">
        <f>'Master-National Baseline Data'!BO453</f>
        <v>112.48</v>
      </c>
      <c r="BP125" s="235">
        <f>'Master-National Baseline Data'!BP453</f>
        <v>1349.76</v>
      </c>
      <c r="BQ125" s="235">
        <f>'Master-National Baseline Data'!BQ453</f>
        <v>105.72</v>
      </c>
      <c r="BR125" s="235">
        <f>'Master-National Baseline Data'!BR453</f>
        <v>1268.6399999999999</v>
      </c>
      <c r="BS125" s="235">
        <f>'Master-National Baseline Data'!BS453</f>
        <v>0.93990042674253194</v>
      </c>
      <c r="BT125" s="235">
        <f>'Master-National Baseline Data'!BT453</f>
        <v>15.7</v>
      </c>
      <c r="BU125" s="235">
        <f>'Master-National Baseline Data'!BU453</f>
        <v>4.25</v>
      </c>
      <c r="BV125" s="235">
        <f>'Master-National Baseline Data'!BV453</f>
        <v>12.06</v>
      </c>
      <c r="BW125" s="235">
        <f>'Master-National Baseline Data'!BW453</f>
        <v>-81</v>
      </c>
      <c r="BX125" s="235">
        <f>'Master-National Baseline Data'!BX453</f>
        <v>326</v>
      </c>
      <c r="BY125" s="235">
        <f>'Master-National Baseline Data'!BY453</f>
        <v>24.2</v>
      </c>
      <c r="BZ125" s="235" t="str">
        <f>'Master-National Baseline Data'!BZ453</f>
        <v>Humid</v>
      </c>
      <c r="CA125" s="235">
        <f>'Master-National Baseline Data'!CA453</f>
        <v>1.06</v>
      </c>
      <c r="CB125" s="235">
        <f>'Master-National Baseline Data'!CB453</f>
        <v>7.91872549057</v>
      </c>
      <c r="CC125" s="235">
        <f>'Master-National Baseline Data'!CC453</f>
        <v>1776</v>
      </c>
      <c r="CD125" s="235">
        <f>'Master-National Baseline Data'!CD453</f>
        <v>1776</v>
      </c>
      <c r="CE125" s="235">
        <f>'Master-National Baseline Data'!CE453</f>
        <v>2151</v>
      </c>
      <c r="CF125" s="235" t="str">
        <f>'Master-National Baseline Data'!CF453</f>
        <v>NPP Precipitation limited</v>
      </c>
      <c r="CG125" s="235">
        <f>'Master-National Baseline Data'!CG453</f>
        <v>0.9</v>
      </c>
      <c r="CH125" s="235">
        <f>'Master-National Baseline Data'!CH453</f>
        <v>0</v>
      </c>
      <c r="CI125" s="235" t="str">
        <f>'Master-National Baseline Data'!CI453</f>
        <v>Subtropical humid moist forest</v>
      </c>
      <c r="CJ125" s="235" t="str">
        <f>'Master-National Baseline Data'!CJ453</f>
        <v>Arid steppe hot</v>
      </c>
      <c r="CK125" s="235" t="str">
        <f>'Master-National Baseline Data'!CK453</f>
        <v>Semiarid</v>
      </c>
      <c r="CL125" s="235" t="str">
        <f>'Master-National Baseline Data'!CL453</f>
        <v>27 Feb - 9 Nov</v>
      </c>
      <c r="CM125" s="235" t="str">
        <f>'Master-National Baseline Data'!CM453</f>
        <v>High root activity</v>
      </c>
      <c r="CN125" s="235" t="str">
        <f>'Master-National Baseline Data'!CN453</f>
        <v>Yellowish red to dark reddish brown</v>
      </c>
      <c r="CO125" s="236">
        <f>'Master-National Baseline Data'!CO453</f>
        <v>1.1748080000000001</v>
      </c>
      <c r="CP125" s="236">
        <f>'Master-National Baseline Data'!CP453</f>
        <v>22.419355364773331</v>
      </c>
      <c r="CQ125" s="236">
        <f>'Master-National Baseline Data'!CQ453</f>
        <v>44.485163677905092</v>
      </c>
      <c r="CR125" s="236">
        <f>'Master-National Baseline Data'!CR453</f>
        <v>33.095480957321577</v>
      </c>
      <c r="CS125" s="237" t="str">
        <f>'Master-National Baseline Data'!CS453</f>
        <v>silty clay loam</v>
      </c>
      <c r="CT125" s="237" t="str">
        <f>'Master-National Baseline Data'!CT453</f>
        <v>Well drained</v>
      </c>
      <c r="CU125" s="236">
        <f>'Master-National Baseline Data'!CU453</f>
        <v>0.25300899999999998</v>
      </c>
      <c r="CV125" s="236">
        <f>'Master-National Baseline Data'!CV453</f>
        <v>0.42706733333333202</v>
      </c>
      <c r="CW125" s="236">
        <f>'Master-National Baseline Data'!CW453</f>
        <v>0.160896333333333</v>
      </c>
      <c r="CX125" s="236">
        <f>'Master-National Baseline Data'!CX453</f>
        <v>2.487403</v>
      </c>
      <c r="CY125" s="236">
        <f>'Master-National Baseline Data'!CY453</f>
        <v>6.3119186666666698</v>
      </c>
      <c r="CZ125" s="235">
        <f>'Master-National Baseline Data'!CZ453</f>
        <v>0</v>
      </c>
      <c r="DA125" s="235">
        <f>'Master-National Baseline Data'!DA453</f>
        <v>6.5</v>
      </c>
      <c r="DB125" s="235">
        <f>'Master-National Baseline Data'!DB453</f>
        <v>0.18808133333333021</v>
      </c>
      <c r="DC125" s="235" t="str">
        <f>'Master-National Baseline Data'!DC453</f>
        <v>No LR</v>
      </c>
      <c r="DD125" s="236">
        <f>'Master-National Baseline Data'!DD453</f>
        <v>6.1825983333333197</v>
      </c>
      <c r="DE125" s="236">
        <f>'Master-National Baseline Data'!DE453</f>
        <v>4.1758540000000002</v>
      </c>
      <c r="DF125" s="236">
        <f>'Master-National Baseline Data'!DF453</f>
        <v>2.0761989999999999</v>
      </c>
      <c r="DG125" s="236">
        <f>'Master-National Baseline Data'!DG453</f>
        <v>0</v>
      </c>
      <c r="DH125" s="236">
        <f>'Master-National Baseline Data'!DH453</f>
        <v>2.0761989999999999</v>
      </c>
      <c r="DI125" s="236">
        <f>'Master-National Baseline Data'!DI453</f>
        <v>20.761989999999997</v>
      </c>
      <c r="DJ125" s="236">
        <f>'Master-National Baseline Data'!DJ453</f>
        <v>0</v>
      </c>
      <c r="DK125" s="236">
        <f>'Master-National Baseline Data'!DK453</f>
        <v>20.761989999999997</v>
      </c>
      <c r="DL125" s="236">
        <f>'Master-National Baseline Data'!DL453</f>
        <v>36.587027921879994</v>
      </c>
      <c r="DM125" s="236">
        <f>'Master-National Baseline Data'!DM453</f>
        <v>0</v>
      </c>
      <c r="DN125" s="236">
        <f>'Master-National Baseline Data'!DN453</f>
        <v>0</v>
      </c>
      <c r="DO125" s="236">
        <f>'Master-National Baseline Data'!DO453</f>
        <v>36.587027921879994</v>
      </c>
      <c r="DP125" s="236">
        <f>'Master-National Baseline Data'!DP453</f>
        <v>134.15243571355998</v>
      </c>
      <c r="DQ125" s="236">
        <f>'Master-National Baseline Data'!DQ453</f>
        <v>0</v>
      </c>
      <c r="DR125" s="236">
        <f>'Master-National Baseline Data'!DR453</f>
        <v>0</v>
      </c>
      <c r="DS125" s="236">
        <f>'Master-National Baseline Data'!DS453</f>
        <v>134.15243571355998</v>
      </c>
      <c r="DT125" s="236">
        <f>'Master-National Baseline Data'!DT453</f>
        <v>0.16795399999999999</v>
      </c>
      <c r="DU125" s="236">
        <f>'Master-National Baseline Data'!DU453</f>
        <v>1.6795399999999998</v>
      </c>
      <c r="DV125" s="236">
        <f>'Master-National Baseline Data'!DV453</f>
        <v>12.361712135465662</v>
      </c>
      <c r="DW125" s="236">
        <f>'Master-National Baseline Data'!DW453</f>
        <v>200.17758433333299</v>
      </c>
      <c r="DX125" s="236">
        <f>'Master-National Baseline Data'!DX453</f>
        <v>5.5602993333333304</v>
      </c>
      <c r="DY125" s="236">
        <f>'Master-National Baseline Data'!DY453</f>
        <v>1976.29280633333</v>
      </c>
      <c r="DZ125" s="236">
        <f>'Master-National Baseline Data'!DZ453</f>
        <v>3.769787</v>
      </c>
      <c r="EA125" s="236">
        <f>'Master-National Baseline Data'!EA453</f>
        <v>1.66505566666667</v>
      </c>
      <c r="EB125" s="236">
        <f>'Master-National Baseline Data'!EB453</f>
        <v>268.20011299999999</v>
      </c>
      <c r="EC125" s="236">
        <f>'Master-National Baseline Data'!EC453</f>
        <v>635.57751299999904</v>
      </c>
      <c r="ED125" s="236">
        <f>'Master-National Baseline Data'!ED453</f>
        <v>503.14389133333299</v>
      </c>
      <c r="EE125" s="236">
        <f>'Master-National Baseline Data'!EE453</f>
        <v>241.61233166666699</v>
      </c>
      <c r="EF125" s="236">
        <f>'Master-National Baseline Data'!EF453</f>
        <v>139.04003866666699</v>
      </c>
      <c r="EG125" s="236">
        <f>'Master-National Baseline Data'!EG453</f>
        <v>6.1486356666666699</v>
      </c>
      <c r="EH125" s="236">
        <f>'Master-National Baseline Data'!EH453</f>
        <v>28.236340999999999</v>
      </c>
      <c r="EI125" s="236">
        <f>'Master-National Baseline Data'!EI453</f>
        <v>22.855846</v>
      </c>
      <c r="EJ125" s="236">
        <f>'Master-National Baseline Data'!EJ453</f>
        <v>12.7054043333333</v>
      </c>
      <c r="EK125" s="236">
        <f>'Master-National Baseline Data'!EK453</f>
        <v>9.9394369999999999</v>
      </c>
      <c r="EL125" s="236">
        <f>'Master-National Baseline Data'!EL453</f>
        <v>1.68600333333333</v>
      </c>
      <c r="EM125" s="236">
        <f>'Master-National Baseline Data'!EM453</f>
        <v>4.235017</v>
      </c>
      <c r="EN125" s="236">
        <f>'Master-National Baseline Data'!EN453</f>
        <v>0.56764166666666704</v>
      </c>
      <c r="EO125" s="236">
        <f>'Master-National Baseline Data'!EO453</f>
        <v>18.694634000000001</v>
      </c>
      <c r="EP125" s="236">
        <f>'Master-National Baseline Data'!EP453</f>
        <v>88.732275000000001</v>
      </c>
      <c r="EQ125" s="235"/>
      <c r="ER125" s="238">
        <f>'Master-National Baseline Data'!ER453</f>
        <v>1.1748080000000001</v>
      </c>
      <c r="ES125" s="238">
        <f>'Master-National Baseline Data'!ES453</f>
        <v>21.2398556666666</v>
      </c>
      <c r="ET125" s="238">
        <f>'Master-National Baseline Data'!ET453</f>
        <v>42.144764666666703</v>
      </c>
      <c r="EU125" s="238">
        <f>'Master-National Baseline Data'!EU453</f>
        <v>31.354302000000001</v>
      </c>
      <c r="EV125" s="238">
        <f>'Master-National Baseline Data'!EV453</f>
        <v>0.25300899999999998</v>
      </c>
      <c r="EW125" s="238">
        <f>'Master-National Baseline Data'!EW453</f>
        <v>0.42706733333333202</v>
      </c>
      <c r="EX125" s="238">
        <f>'Master-National Baseline Data'!EX453</f>
        <v>0.160896333333333</v>
      </c>
      <c r="EY125" s="238">
        <f>'Master-National Baseline Data'!EY453</f>
        <v>2.487403</v>
      </c>
      <c r="EZ125" s="238">
        <f>'Master-National Baseline Data'!EZ453</f>
        <v>6.3119186666666698</v>
      </c>
      <c r="FA125" s="238">
        <f>'Master-National Baseline Data'!FA453</f>
        <v>6.1825983333333197</v>
      </c>
      <c r="FB125" s="238">
        <f>'Master-National Baseline Data'!FB453</f>
        <v>4.1758540000000002</v>
      </c>
      <c r="FC125" s="238">
        <f>'Master-National Baseline Data'!FC453</f>
        <v>2.0761989999999999</v>
      </c>
      <c r="FD125" s="238">
        <f>'Master-National Baseline Data'!FD453</f>
        <v>20.761989999999997</v>
      </c>
      <c r="FE125" s="238">
        <f>'Master-National Baseline Data'!FE453</f>
        <v>0.16795399999999999</v>
      </c>
      <c r="FF125" s="238">
        <f>'Master-National Baseline Data'!FF453</f>
        <v>1.6795399999999998</v>
      </c>
      <c r="FG125" s="238">
        <f>'Master-National Baseline Data'!FG453</f>
        <v>12.361712135465662</v>
      </c>
      <c r="FH125" s="238">
        <f>'Master-National Baseline Data'!FH453</f>
        <v>200.17758433333299</v>
      </c>
      <c r="FI125" s="238">
        <f>'Master-National Baseline Data'!FI453</f>
        <v>5.5602993333333304</v>
      </c>
      <c r="FJ125" s="238">
        <f>'Master-National Baseline Data'!FJ453</f>
        <v>1976.29280633333</v>
      </c>
      <c r="FK125" s="238">
        <f>'Master-National Baseline Data'!FK453</f>
        <v>3.769787</v>
      </c>
      <c r="FL125" s="238">
        <f>'Master-National Baseline Data'!FL453</f>
        <v>1.66505566666667</v>
      </c>
      <c r="FM125" s="238">
        <f>'Master-National Baseline Data'!FM453</f>
        <v>268.20011299999999</v>
      </c>
      <c r="FN125" s="238">
        <f>'Master-National Baseline Data'!FN453</f>
        <v>635.57751299999904</v>
      </c>
      <c r="FO125" s="238">
        <f>'Master-National Baseline Data'!FO453</f>
        <v>503.14389133333299</v>
      </c>
      <c r="FP125" s="238">
        <f>'Master-National Baseline Data'!FP453</f>
        <v>241.61233166666699</v>
      </c>
      <c r="FQ125" s="238">
        <f>'Master-National Baseline Data'!FQ453</f>
        <v>139.04003866666699</v>
      </c>
      <c r="FR125" s="238">
        <f>'Master-National Baseline Data'!FR453</f>
        <v>6.1486356666666699</v>
      </c>
      <c r="FS125" s="238">
        <f>'Master-National Baseline Data'!FS453</f>
        <v>28.236340999999999</v>
      </c>
      <c r="FT125" s="238">
        <f>'Master-National Baseline Data'!FT453</f>
        <v>22.855846</v>
      </c>
      <c r="FU125" s="238">
        <f>'Master-National Baseline Data'!FU453</f>
        <v>12.7054043333333</v>
      </c>
      <c r="FV125" s="238">
        <f>'Master-National Baseline Data'!FV453</f>
        <v>9.9394369999999999</v>
      </c>
      <c r="FW125" s="238">
        <f>'Master-National Baseline Data'!FW453</f>
        <v>1.68600333333333</v>
      </c>
      <c r="FX125" s="238">
        <f>'Master-National Baseline Data'!FX453</f>
        <v>4.235017</v>
      </c>
      <c r="FY125" s="238">
        <f>'Master-National Baseline Data'!FY453</f>
        <v>0.56764166666666704</v>
      </c>
      <c r="FZ125" s="238">
        <f>'Master-National Baseline Data'!FZ453</f>
        <v>18.694634000000001</v>
      </c>
      <c r="GA125" s="241">
        <f>'Master-National Baseline Data'!GA453</f>
        <v>88.732275000000001</v>
      </c>
      <c r="GB125" s="54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</row>
    <row r="126" spans="1:217" x14ac:dyDescent="0.2">
      <c r="A126" s="54"/>
      <c r="B126" s="232">
        <f>'Master-National Baseline Data'!B454</f>
        <v>79</v>
      </c>
      <c r="C126" s="233" t="str">
        <f>'Master-National Baseline Data'!C454</f>
        <v>79S</v>
      </c>
      <c r="D126" s="233" t="str">
        <f>'Master-National Baseline Data'!D454</f>
        <v>79S-BD45</v>
      </c>
      <c r="E126" s="233" t="str">
        <f>'Master-National Baseline Data'!E454</f>
        <v>066</v>
      </c>
      <c r="F126" s="233" t="str">
        <f>'Master-National Baseline Data'!F454</f>
        <v xml:space="preserve">Cereals dominant and enset and root crops minor </v>
      </c>
      <c r="G126" s="233" t="str">
        <f>'Master-National Baseline Data'!G454</f>
        <v>SNNPRS</v>
      </c>
      <c r="H126" s="233" t="str">
        <f>'Master-National Baseline Data'!H454</f>
        <v>Wolayita</v>
      </c>
      <c r="I126" s="233" t="str">
        <f>'Master-National Baseline Data'!I454</f>
        <v xml:space="preserve">Damot Gale </v>
      </c>
      <c r="J126" s="233" t="str">
        <f>'Master-National Baseline Data'!J454</f>
        <v>Wondara Balose</v>
      </c>
      <c r="K126" s="233" t="str">
        <f>'Master-National Baseline Data'!K454</f>
        <v>Godaye</v>
      </c>
      <c r="L126" s="233" t="str">
        <f>'Master-National Baseline Data'!L454</f>
        <v>Godaye</v>
      </c>
      <c r="M126" s="233" t="str">
        <f>'Master-National Baseline Data'!M454</f>
        <v>SN-DaG-WB</v>
      </c>
      <c r="N126" s="233" t="str">
        <f>'Master-National Baseline Data'!N454</f>
        <v>Project scenario</v>
      </c>
      <c r="O126" s="233" t="str">
        <f>'Master-National Baseline Data'!O454</f>
        <v>Improved cropland</v>
      </c>
      <c r="P126" s="233" t="str">
        <f>'Master-National Baseline Data'!P454</f>
        <v>Improved cropland</v>
      </c>
      <c r="Q126" s="233" t="str">
        <f>'Master-National Baseline Data'!Q454</f>
        <v>Cropland  rehabilitation - reduce soil erosion, soil fertility decline and land degradation, increase soil carbon, organic matter, soil water and improve crop productivity and yield</v>
      </c>
      <c r="R126" s="233" t="str">
        <f>'Master-National Baseline Data'!R454</f>
        <v>Integrated soil and water conservation and fertility - physical measures stone and soil bund, hillside terrace, stone check dam,  eye brow basin, deep water infiltration trenches, organic and inorganic amendments - biological measures mixed cereal and legume cropping and leguminous and non-leguminous tree hedgerows and grass and legume strips between terraces</v>
      </c>
      <c r="S126" s="233" t="str">
        <f>'Master-National Baseline Data'!S454</f>
        <v>Cropland</v>
      </c>
      <c r="T126" s="233" t="str">
        <f>'Master-National Baseline Data'!T454</f>
        <v>ISWF</v>
      </c>
      <c r="U126" s="233" t="str">
        <f>'Master-National Baseline Data'!U454</f>
        <v>ISWF_CL</v>
      </c>
      <c r="V126" s="233" t="str">
        <f>'Master-National Baseline Data'!V454</f>
        <v>ISWF_CL</v>
      </c>
      <c r="W126" s="234">
        <f>'Master-National Baseline Data'!W454</f>
        <v>1993</v>
      </c>
      <c r="X126" s="234">
        <f>'Master-National Baseline Data'!X454</f>
        <v>20</v>
      </c>
      <c r="Y126" s="235" t="str">
        <f>'Master-National Baseline Data'!Y454</f>
        <v>ISWF_CL_20</v>
      </c>
      <c r="Z126" s="235" t="str">
        <f>'Master-National Baseline Data'!Z454</f>
        <v>Stone and soil bund, hillside terrace, stone check dam,  eye brow basin, deep water infiltration trenches</v>
      </c>
      <c r="AA126" s="235" t="str">
        <f>'Master-National Baseline Data'!AA454</f>
        <v>Mixed cereal and legume cropping and leguminous and non-leguminous tree hedgerows and grass and legume strips between terraces</v>
      </c>
      <c r="AB126" s="235" t="str">
        <f>'Master-National Baseline Data'!AB454</f>
        <v>Acacia-Eucalyptus-Gravilea</v>
      </c>
      <c r="AC126" s="235" t="str">
        <f>'Master-National Baseline Data'!AC454</f>
        <v>No grasses</v>
      </c>
      <c r="AD126" s="235" t="str">
        <f>'Master-National Baseline Data'!AD454</f>
        <v>Maize,  pulses, sweet potatoes and enset</v>
      </c>
      <c r="AE126" s="235" t="str">
        <f>'Master-National Baseline Data'!AE454</f>
        <v>Maize-Teff-Wheat-Beans-Pigeon pea</v>
      </c>
      <c r="AF126" s="235" t="str">
        <f>'Master-National Baseline Data'!AF454</f>
        <v>Dense</v>
      </c>
      <c r="AG126" s="235" t="str">
        <f>'Master-National Baseline Data'!AG454</f>
        <v>Shoats and cattle</v>
      </c>
      <c r="AH126" s="235" t="str">
        <f>'Master-National Baseline Data'!AH454</f>
        <v>Surface sample</v>
      </c>
      <c r="AI126" s="235" t="str">
        <f>'Master-National Baseline Data'!AI454</f>
        <v>SN-DG-SB-AF-OI-T2-1 0-15cm</v>
      </c>
      <c r="AJ126" s="235" t="str">
        <f>'Master-National Baseline Data'!AJ454</f>
        <v>SN-DG-SB-AF-OI-T2-1 0-15cm</v>
      </c>
      <c r="AK126" s="235" t="str">
        <f>'Master-National Baseline Data'!AK454</f>
        <v>0-15</v>
      </c>
      <c r="AL126" s="235">
        <f>'Master-National Baseline Data'!AL454</f>
        <v>15</v>
      </c>
      <c r="AM126" s="235" t="str">
        <f>'Master-National Baseline Data'!AM454</f>
        <v>WC</v>
      </c>
      <c r="AN126" s="235" t="str">
        <f>'Master-National Baseline Data'!AN454</f>
        <v>MIR</v>
      </c>
      <c r="AO126" s="235" t="str">
        <f>'Master-National Baseline Data'!AO454</f>
        <v>SFT</v>
      </c>
      <c r="AP126" s="235">
        <f>'Master-National Baseline Data'!AP454</f>
        <v>367493.74</v>
      </c>
      <c r="AQ126" s="235">
        <f>'Master-National Baseline Data'!AQ454</f>
        <v>767252.97</v>
      </c>
      <c r="AR126" s="235">
        <f>'Master-National Baseline Data'!AR454</f>
        <v>6.9397219999999997</v>
      </c>
      <c r="AS126" s="235">
        <f>'Master-National Baseline Data'!AS454</f>
        <v>37.800556</v>
      </c>
      <c r="AT126" s="235" t="str">
        <f>'Master-National Baseline Data'!AT454</f>
        <v>6°56'23.00"</v>
      </c>
      <c r="AU126" s="235" t="str">
        <f>'Master-National Baseline Data'!AU454</f>
        <v>37°48'2.00"</v>
      </c>
      <c r="AV126" s="235">
        <f>'Master-National Baseline Data'!AV454</f>
        <v>1331663.49500087</v>
      </c>
      <c r="AW126" s="235">
        <f>'Master-National Baseline Data'!AW454</f>
        <v>817147.03732097102</v>
      </c>
      <c r="AX126" s="235">
        <f>'Master-National Baseline Data'!AX454</f>
        <v>2260</v>
      </c>
      <c r="AY126" s="235">
        <f>'Master-National Baseline Data'!AY454</f>
        <v>2260</v>
      </c>
      <c r="AZ126" s="235">
        <f>'Master-National Baseline Data'!AZ454</f>
        <v>-0.46532452000000002</v>
      </c>
      <c r="BA126" s="235">
        <f>'Master-National Baseline Data'!BA454</f>
        <v>-0.53942654999999995</v>
      </c>
      <c r="BB126" s="235">
        <f>'Master-National Baseline Data'!BB454</f>
        <v>-0.42826483999999998</v>
      </c>
      <c r="BC126" s="235">
        <f>'Master-National Baseline Data'!BC454</f>
        <v>-0.30831004000000001</v>
      </c>
      <c r="BD126" s="235">
        <f>'Master-National Baseline Data'!BD454</f>
        <v>-0.63235012999999995</v>
      </c>
      <c r="BE126" s="235">
        <f>'Master-National Baseline Data'!BE454</f>
        <v>-0.71480347</v>
      </c>
      <c r="BF126" s="235">
        <f>'Master-National Baseline Data'!BF454</f>
        <v>-0.53905389000000004</v>
      </c>
      <c r="BG126" s="235">
        <f>'Master-National Baseline Data'!BG454</f>
        <v>61.893099999999997</v>
      </c>
      <c r="BH126" s="235">
        <f>'Master-National Baseline Data'!BH454</f>
        <v>2201</v>
      </c>
      <c r="BI126" s="235">
        <f>'Master-National Baseline Data'!BI454</f>
        <v>-5.0051499999999999E-4</v>
      </c>
      <c r="BJ126" s="235">
        <f>'Master-National Baseline Data'!BJ454</f>
        <v>-3.75375E-4</v>
      </c>
      <c r="BK126" s="235">
        <f>'Master-National Baseline Data'!BK454</f>
        <v>10.774699999999999</v>
      </c>
      <c r="BL126" s="235">
        <f>'Master-National Baseline Data'!BL454</f>
        <v>599.10900000000004</v>
      </c>
      <c r="BM126" s="235">
        <f>'Master-National Baseline Data'!BM454</f>
        <v>-1.0413200000000001E-3</v>
      </c>
      <c r="BN126" s="235">
        <f>'Master-National Baseline Data'!BN454</f>
        <v>18.86</v>
      </c>
      <c r="BO126" s="235">
        <f>'Master-National Baseline Data'!BO454</f>
        <v>112.48</v>
      </c>
      <c r="BP126" s="235">
        <f>'Master-National Baseline Data'!BP454</f>
        <v>1349.76</v>
      </c>
      <c r="BQ126" s="235">
        <f>'Master-National Baseline Data'!BQ454</f>
        <v>105.72</v>
      </c>
      <c r="BR126" s="235">
        <f>'Master-National Baseline Data'!BR454</f>
        <v>1268.6399999999999</v>
      </c>
      <c r="BS126" s="235">
        <f>'Master-National Baseline Data'!BS454</f>
        <v>0.93990042674253194</v>
      </c>
      <c r="BT126" s="235">
        <f>'Master-National Baseline Data'!BT454</f>
        <v>15.7</v>
      </c>
      <c r="BU126" s="235">
        <f>'Master-National Baseline Data'!BU454</f>
        <v>4.25</v>
      </c>
      <c r="BV126" s="235">
        <f>'Master-National Baseline Data'!BV454</f>
        <v>12.06</v>
      </c>
      <c r="BW126" s="235">
        <f>'Master-National Baseline Data'!BW454</f>
        <v>-81</v>
      </c>
      <c r="BX126" s="235">
        <f>'Master-National Baseline Data'!BX454</f>
        <v>326</v>
      </c>
      <c r="BY126" s="235">
        <f>'Master-National Baseline Data'!BY454</f>
        <v>24.2</v>
      </c>
      <c r="BZ126" s="235" t="str">
        <f>'Master-National Baseline Data'!BZ454</f>
        <v>Humid</v>
      </c>
      <c r="CA126" s="235">
        <f>'Master-National Baseline Data'!CA454</f>
        <v>1.06</v>
      </c>
      <c r="CB126" s="235">
        <f>'Master-National Baseline Data'!CB454</f>
        <v>7.3255920410200002</v>
      </c>
      <c r="CC126" s="235">
        <f>'Master-National Baseline Data'!CC454</f>
        <v>1776</v>
      </c>
      <c r="CD126" s="235">
        <f>'Master-National Baseline Data'!CD454</f>
        <v>1776</v>
      </c>
      <c r="CE126" s="235">
        <f>'Master-National Baseline Data'!CE454</f>
        <v>2151</v>
      </c>
      <c r="CF126" s="235" t="str">
        <f>'Master-National Baseline Data'!CF454</f>
        <v>NPP Precipitation limited</v>
      </c>
      <c r="CG126" s="235">
        <f>'Master-National Baseline Data'!CG454</f>
        <v>0.9</v>
      </c>
      <c r="CH126" s="235">
        <f>'Master-National Baseline Data'!CH454</f>
        <v>0</v>
      </c>
      <c r="CI126" s="235" t="str">
        <f>'Master-National Baseline Data'!CI454</f>
        <v>Subtropical humid moist forest</v>
      </c>
      <c r="CJ126" s="235" t="str">
        <f>'Master-National Baseline Data'!CJ454</f>
        <v>Arid steppe hot</v>
      </c>
      <c r="CK126" s="235" t="str">
        <f>'Master-National Baseline Data'!CK454</f>
        <v>Semiarid</v>
      </c>
      <c r="CL126" s="235" t="str">
        <f>'Master-National Baseline Data'!CL454</f>
        <v>27 Feb - 9 Nov</v>
      </c>
      <c r="CM126" s="235" t="str">
        <f>'Master-National Baseline Data'!CM454</f>
        <v>High root activity</v>
      </c>
      <c r="CN126" s="235" t="str">
        <f>'Master-National Baseline Data'!CN454</f>
        <v>Red to dark red</v>
      </c>
      <c r="CO126" s="236">
        <f>'Master-National Baseline Data'!CO454</f>
        <v>1.1807940998181452</v>
      </c>
      <c r="CP126" s="237">
        <f>'Master-National Baseline Data'!CP454</f>
        <v>13.773481363465315</v>
      </c>
      <c r="CQ126" s="237">
        <f>'Master-National Baseline Data'!CQ454</f>
        <v>25.489591863640555</v>
      </c>
      <c r="CR126" s="237">
        <f>'Master-National Baseline Data'!CR454</f>
        <v>60.73692677289413</v>
      </c>
      <c r="CS126" s="237" t="str">
        <f>'Master-National Baseline Data'!CS454</f>
        <v>clay</v>
      </c>
      <c r="CT126" s="237" t="str">
        <f>'Master-National Baseline Data'!CT454</f>
        <v>Well drained</v>
      </c>
      <c r="CU126" s="237">
        <f>'Master-National Baseline Data'!CU454</f>
        <v>0.29158265715924925</v>
      </c>
      <c r="CV126" s="237">
        <f>'Master-National Baseline Data'!CV454</f>
        <v>0.48435374149659866</v>
      </c>
      <c r="CW126" s="237">
        <f>'Master-National Baseline Data'!CW454</f>
        <v>0.19277108433734941</v>
      </c>
      <c r="CX126" s="237">
        <f>'Master-National Baseline Data'!CX454</f>
        <v>4.7159090909090997</v>
      </c>
      <c r="CY126" s="237">
        <f>'Master-National Baseline Data'!CY454</f>
        <v>6.2329999999999997</v>
      </c>
      <c r="CZ126" s="235">
        <f>'Master-National Baseline Data'!CZ454</f>
        <v>6.11</v>
      </c>
      <c r="DA126" s="235">
        <f>'Master-National Baseline Data'!DA454</f>
        <v>6.5</v>
      </c>
      <c r="DB126" s="235">
        <f>'Master-National Baseline Data'!DB454</f>
        <v>0.26700000000000035</v>
      </c>
      <c r="DC126" s="235" t="str">
        <f>'Master-National Baseline Data'!DC454</f>
        <v>LR</v>
      </c>
      <c r="DD126" s="237">
        <f>'Master-National Baseline Data'!DD454</f>
        <v>6.618962432915958</v>
      </c>
      <c r="DE126" s="237">
        <f>'Master-National Baseline Data'!DE454</f>
        <v>4.4032737030411697</v>
      </c>
      <c r="DF126" s="237">
        <f>'Master-National Baseline Data'!DF454</f>
        <v>1.7637151479721069</v>
      </c>
      <c r="DG126" s="237">
        <f>'Master-National Baseline Data'!DG454</f>
        <v>0</v>
      </c>
      <c r="DH126" s="237">
        <f>'Master-National Baseline Data'!DH454</f>
        <v>1.7637151479721069</v>
      </c>
      <c r="DI126" s="237">
        <f>'Master-National Baseline Data'!DI454</f>
        <v>17.637151479721069</v>
      </c>
      <c r="DJ126" s="237">
        <f>'Master-National Baseline Data'!DJ454</f>
        <v>0</v>
      </c>
      <c r="DK126" s="237">
        <f>'Master-National Baseline Data'!DK454</f>
        <v>17.637151479721069</v>
      </c>
      <c r="DL126" s="237">
        <f>'Master-National Baseline Data'!DL454</f>
        <v>31.238766607280262</v>
      </c>
      <c r="DM126" s="237">
        <f>'Master-National Baseline Data'!DM454</f>
        <v>0</v>
      </c>
      <c r="DN126" s="237">
        <f>'Master-National Baseline Data'!DN454</f>
        <v>0</v>
      </c>
      <c r="DO126" s="237">
        <f>'Master-National Baseline Data'!DO454</f>
        <v>31.238766607280262</v>
      </c>
      <c r="DP126" s="237">
        <f>'Master-National Baseline Data'!DP454</f>
        <v>114.54214422669429</v>
      </c>
      <c r="DQ126" s="237">
        <f>'Master-National Baseline Data'!DQ454</f>
        <v>0</v>
      </c>
      <c r="DR126" s="237">
        <f>'Master-National Baseline Data'!DR454</f>
        <v>0</v>
      </c>
      <c r="DS126" s="237">
        <f>'Master-National Baseline Data'!DS454</f>
        <v>114.54214422669429</v>
      </c>
      <c r="DT126" s="237">
        <f>'Master-National Baseline Data'!DT454</f>
        <v>0.14986038208007813</v>
      </c>
      <c r="DU126" s="237">
        <f>'Master-National Baseline Data'!DU454</f>
        <v>1.4986038208007813</v>
      </c>
      <c r="DV126" s="237">
        <f>'Master-National Baseline Data'!DV454</f>
        <v>11.769055460099274</v>
      </c>
      <c r="DW126" s="237">
        <f>'Master-National Baseline Data'!DW454</f>
        <v>196.81613756613757</v>
      </c>
      <c r="DX126" s="237">
        <f>'Master-National Baseline Data'!DX454</f>
        <v>3.3832010582010579</v>
      </c>
      <c r="DY126" s="237">
        <f>'Master-National Baseline Data'!DY454</f>
        <v>2395.1455026455023</v>
      </c>
      <c r="DZ126" s="237">
        <f>'Master-National Baseline Data'!DZ454</f>
        <v>0.96177248677248661</v>
      </c>
      <c r="EA126" s="237">
        <f>'Master-National Baseline Data'!EA454</f>
        <v>1.6929894179894178</v>
      </c>
      <c r="EB126" s="237">
        <f>'Master-National Baseline Data'!EB454</f>
        <v>512.06084656084658</v>
      </c>
      <c r="EC126" s="237">
        <f>'Master-National Baseline Data'!EC454</f>
        <v>613.53174603174602</v>
      </c>
      <c r="ED126" s="237">
        <f>'Master-National Baseline Data'!ED454</f>
        <v>881.33730158730157</v>
      </c>
      <c r="EE126" s="237">
        <f>'Master-National Baseline Data'!EE454</f>
        <v>347.41666666666669</v>
      </c>
      <c r="EF126" s="237">
        <f>'Master-National Baseline Data'!EF454</f>
        <v>204.10714285714286</v>
      </c>
      <c r="EG126" s="237">
        <f>'Master-National Baseline Data'!EG454</f>
        <v>2.3370370370370366</v>
      </c>
      <c r="EH126" s="237">
        <f>'Master-National Baseline Data'!EH454</f>
        <v>24.972619047619052</v>
      </c>
      <c r="EI126" s="237">
        <f>'Master-National Baseline Data'!EI454</f>
        <v>16.682671957671957</v>
      </c>
      <c r="EJ126" s="237">
        <f>'Master-National Baseline Data'!EJ454</f>
        <v>10.417328042328041</v>
      </c>
      <c r="EK126" s="237">
        <f>'Master-National Baseline Data'!EK454</f>
        <v>11.975727513227511</v>
      </c>
      <c r="EL126" s="237">
        <f>'Master-National Baseline Data'!EL454</f>
        <v>1.573158323158323</v>
      </c>
      <c r="EM126" s="237">
        <f>'Master-National Baseline Data'!EM454</f>
        <v>7.3444775132275133</v>
      </c>
      <c r="EN126" s="237">
        <f>'Master-National Baseline Data'!EN454</f>
        <v>0.88742236024844723</v>
      </c>
      <c r="EO126" s="237">
        <f>'Master-National Baseline Data'!EO454</f>
        <v>23.74894708552317</v>
      </c>
      <c r="EP126" s="237">
        <f>'Master-National Baseline Data'!EP454</f>
        <v>91.712637328409713</v>
      </c>
      <c r="EQ126" s="235">
        <f>'Master-National Baseline Data'!EQ454</f>
        <v>75</v>
      </c>
      <c r="ER126" s="238">
        <f>'Master-National Baseline Data'!ER454</f>
        <v>1.18883933333333</v>
      </c>
      <c r="ES126" s="238">
        <f>'Master-National Baseline Data'!ES454</f>
        <v>13.489524333333399</v>
      </c>
      <c r="ET126" s="238">
        <f>'Master-National Baseline Data'!ET454</f>
        <v>24.964093000000101</v>
      </c>
      <c r="EU126" s="238">
        <f>'Master-National Baseline Data'!EU454</f>
        <v>59.484761333332997</v>
      </c>
      <c r="EV126" s="238">
        <f>'Master-National Baseline Data'!EV454</f>
        <v>0.273648</v>
      </c>
      <c r="EW126" s="238">
        <f>'Master-National Baseline Data'!EW454</f>
        <v>0.45272499999999899</v>
      </c>
      <c r="EX126" s="238">
        <f>'Master-National Baseline Data'!EX454</f>
        <v>0.17900666666666601</v>
      </c>
      <c r="EY126" s="238">
        <f>'Master-National Baseline Data'!EY454</f>
        <v>3.9466123333333401</v>
      </c>
      <c r="EZ126" s="238">
        <f>'Master-National Baseline Data'!EZ454</f>
        <v>6.0926333333333398</v>
      </c>
      <c r="FA126" s="238">
        <f>'Master-National Baseline Data'!FA454</f>
        <v>6.3326269999999996</v>
      </c>
      <c r="FB126" s="238">
        <f>'Master-National Baseline Data'!FB454</f>
        <v>4.1803073333333396</v>
      </c>
      <c r="FC126" s="238">
        <f>'Master-National Baseline Data'!FC454</f>
        <v>1.7942193333333301</v>
      </c>
      <c r="FD126" s="238">
        <f>'Master-National Baseline Data'!FD454</f>
        <v>17.9421933333333</v>
      </c>
      <c r="FE126" s="238">
        <f>'Master-National Baseline Data'!FE454</f>
        <v>0.153141</v>
      </c>
      <c r="FF126" s="238">
        <f>'Master-National Baseline Data'!FF454</f>
        <v>1.5314099999999999</v>
      </c>
      <c r="FG126" s="238">
        <f>'Master-National Baseline Data'!FG454</f>
        <v>11.71612653262895</v>
      </c>
      <c r="FH126" s="238">
        <f>'Master-National Baseline Data'!FH454</f>
        <v>201.04832466666701</v>
      </c>
      <c r="FI126" s="238">
        <f>'Master-National Baseline Data'!FI454</f>
        <v>3.975854</v>
      </c>
      <c r="FJ126" s="238">
        <f>'Master-National Baseline Data'!FJ454</f>
        <v>2155.4375233333299</v>
      </c>
      <c r="FK126" s="238">
        <f>'Master-National Baseline Data'!FK454</f>
        <v>1.2086669999999999</v>
      </c>
      <c r="FL126" s="238">
        <f>'Master-National Baseline Data'!FL454</f>
        <v>1.46311066666667</v>
      </c>
      <c r="FM126" s="238">
        <f>'Master-National Baseline Data'!FM454</f>
        <v>446.64164833333302</v>
      </c>
      <c r="FN126" s="238">
        <f>'Master-National Baseline Data'!FN454</f>
        <v>614.12527566666699</v>
      </c>
      <c r="FO126" s="238">
        <f>'Master-National Baseline Data'!FO454</f>
        <v>739.48184433333404</v>
      </c>
      <c r="FP126" s="238">
        <f>'Master-National Baseline Data'!FP454</f>
        <v>303.808833666667</v>
      </c>
      <c r="FQ126" s="238">
        <f>'Master-National Baseline Data'!FQ454</f>
        <v>186.922985333333</v>
      </c>
      <c r="FR126" s="238">
        <f>'Master-National Baseline Data'!FR454</f>
        <v>3.5112800000000002</v>
      </c>
      <c r="FS126" s="238">
        <f>'Master-National Baseline Data'!FS454</f>
        <v>22.9797016666666</v>
      </c>
      <c r="FT126" s="238">
        <f>'Master-National Baseline Data'!FT454</f>
        <v>16.585289</v>
      </c>
      <c r="FU126" s="238">
        <f>'Master-National Baseline Data'!FU454</f>
        <v>9.1381640000000104</v>
      </c>
      <c r="FV126" s="238">
        <f>'Master-National Baseline Data'!FV454</f>
        <v>10.8857066666667</v>
      </c>
      <c r="FW126" s="238">
        <f>'Master-National Baseline Data'!FW454</f>
        <v>1.583828</v>
      </c>
      <c r="FX126" s="238">
        <f>'Master-National Baseline Data'!FX454</f>
        <v>6.1601809999999997</v>
      </c>
      <c r="FY126" s="238">
        <f>'Master-National Baseline Data'!FY454</f>
        <v>0.78460066666666495</v>
      </c>
      <c r="FZ126" s="238">
        <f>'Master-National Baseline Data'!FZ454</f>
        <v>21.506809000000001</v>
      </c>
      <c r="GA126" s="241">
        <f>'Master-National Baseline Data'!GA454</f>
        <v>89.960812999999902</v>
      </c>
      <c r="GB126" s="54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</row>
    <row r="127" spans="1:217" x14ac:dyDescent="0.2">
      <c r="A127" s="73"/>
      <c r="B127" s="232">
        <f>'Master-National Baseline Data'!B455</f>
        <v>80</v>
      </c>
      <c r="C127" s="233" t="str">
        <f>'Master-National Baseline Data'!C455</f>
        <v>80S</v>
      </c>
      <c r="D127" s="233"/>
      <c r="E127" s="233" t="str">
        <f>'Master-National Baseline Data'!E455</f>
        <v>066</v>
      </c>
      <c r="F127" s="233" t="str">
        <f>'Master-National Baseline Data'!F455</f>
        <v xml:space="preserve">Cereals dominant and enset and root crops minor </v>
      </c>
      <c r="G127" s="233" t="str">
        <f>'Master-National Baseline Data'!G455</f>
        <v>SNNPRS</v>
      </c>
      <c r="H127" s="233" t="str">
        <f>'Master-National Baseline Data'!H455</f>
        <v>Wolayita</v>
      </c>
      <c r="I127" s="233" t="str">
        <f>'Master-National Baseline Data'!I455</f>
        <v xml:space="preserve">Damot Gale </v>
      </c>
      <c r="J127" s="233" t="str">
        <f>'Master-National Baseline Data'!J455</f>
        <v>Wondara Balose</v>
      </c>
      <c r="K127" s="233" t="str">
        <f>'Master-National Baseline Data'!K455</f>
        <v>Godaye</v>
      </c>
      <c r="L127" s="233" t="str">
        <f>'Master-National Baseline Data'!L455</f>
        <v>Godaye</v>
      </c>
      <c r="M127" s="233" t="str">
        <f>'Master-National Baseline Data'!M455</f>
        <v>SN-DaG-WB</v>
      </c>
      <c r="N127" s="233" t="str">
        <f>'Master-National Baseline Data'!N455</f>
        <v>Project scenario</v>
      </c>
      <c r="O127" s="233" t="str">
        <f>'Master-National Baseline Data'!O455</f>
        <v>Improved cropland</v>
      </c>
      <c r="P127" s="233" t="str">
        <f>'Master-National Baseline Data'!P455</f>
        <v>Improved cropland</v>
      </c>
      <c r="Q127" s="233" t="str">
        <f>'Master-National Baseline Data'!Q455</f>
        <v>Cropland  rehabilitation - reduce soil erosion, soil fertility decline and land degradation, increase soil carbon, organic matter, soil water and improve crop productivity and yield</v>
      </c>
      <c r="R127" s="233" t="str">
        <f>'Master-National Baseline Data'!R455</f>
        <v>Integrated soil and water conservation and fertility - physical measures stone and soil bund, hillside terrace, stone check dam,  eye brow basin, deep water infiltration trenches, organic and inorganic amendments - biological measures mixed cereal and legume cropping and leguminous and non-leguminous tree hedgerows and grass and legume strips between terraces</v>
      </c>
      <c r="S127" s="233" t="str">
        <f>'Master-National Baseline Data'!S455</f>
        <v>Cropland</v>
      </c>
      <c r="T127" s="233" t="str">
        <f>'Master-National Baseline Data'!T455</f>
        <v>ISWF</v>
      </c>
      <c r="U127" s="233" t="str">
        <f>'Master-National Baseline Data'!U455</f>
        <v>ISWF_CL</v>
      </c>
      <c r="V127" s="233" t="str">
        <f>'Master-National Baseline Data'!V455</f>
        <v>ISWF_CL</v>
      </c>
      <c r="W127" s="234">
        <f>'Master-National Baseline Data'!W455</f>
        <v>1993</v>
      </c>
      <c r="X127" s="234">
        <f>'Master-National Baseline Data'!X455</f>
        <v>20</v>
      </c>
      <c r="Y127" s="235" t="str">
        <f>'Master-National Baseline Data'!Y455</f>
        <v>ISWF_CL_20</v>
      </c>
      <c r="Z127" s="235" t="str">
        <f>'Master-National Baseline Data'!Z455</f>
        <v>Stone and soil bund, hillside terrace, stone check dam,  eye brow basin, deep water infiltration trenches</v>
      </c>
      <c r="AA127" s="235" t="str">
        <f>'Master-National Baseline Data'!AA455</f>
        <v>Mixed cereal and legume cropping and leguminous and non-leguminous tree hedgerows and grass and legume strips between terraces</v>
      </c>
      <c r="AB127" s="235" t="str">
        <f>'Master-National Baseline Data'!AB455</f>
        <v>Acacia-Eucalyptus-Gravilea</v>
      </c>
      <c r="AC127" s="235" t="str">
        <f>'Master-National Baseline Data'!AC455</f>
        <v>No grasses</v>
      </c>
      <c r="AD127" s="235" t="str">
        <f>'Master-National Baseline Data'!AD455</f>
        <v>Maize,  pulses, sweet potatoes and enset</v>
      </c>
      <c r="AE127" s="235" t="str">
        <f>'Master-National Baseline Data'!AE455</f>
        <v>Maize-Teff-Wheat-Beans-Pigeon pea</v>
      </c>
      <c r="AF127" s="235" t="str">
        <f>'Master-National Baseline Data'!AF455</f>
        <v>Dense</v>
      </c>
      <c r="AG127" s="235" t="str">
        <f>'Master-National Baseline Data'!AG455</f>
        <v>Shoats and cattle</v>
      </c>
      <c r="AH127" s="235" t="str">
        <f>'Master-National Baseline Data'!AH455</f>
        <v>Surface sample</v>
      </c>
      <c r="AI127" s="235" t="str">
        <f>'Master-National Baseline Data'!AI455</f>
        <v>SN-DG-SB-AF-OI-T2-2 0-15cm</v>
      </c>
      <c r="AJ127" s="235">
        <f>'Master-National Baseline Data'!AJ455</f>
        <v>0</v>
      </c>
      <c r="AK127" s="235" t="str">
        <f>'Master-National Baseline Data'!AK455</f>
        <v>0-15</v>
      </c>
      <c r="AL127" s="235">
        <f>'Master-National Baseline Data'!AL455</f>
        <v>15</v>
      </c>
      <c r="AM127" s="235" t="str">
        <f>'Master-National Baseline Data'!AM455</f>
        <v>WC</v>
      </c>
      <c r="AN127" s="235" t="str">
        <f>'Master-National Baseline Data'!AN455</f>
        <v>MIR</v>
      </c>
      <c r="AO127" s="235">
        <f>'Master-National Baseline Data'!AO455</f>
        <v>0</v>
      </c>
      <c r="AP127" s="235">
        <f>'Master-National Baseline Data'!AP455</f>
        <v>367493.74</v>
      </c>
      <c r="AQ127" s="235">
        <f>'Master-National Baseline Data'!AQ455</f>
        <v>767252.97</v>
      </c>
      <c r="AR127" s="235">
        <f>'Master-National Baseline Data'!AR455</f>
        <v>6.9397219999999997</v>
      </c>
      <c r="AS127" s="235">
        <f>'Master-National Baseline Data'!AS455</f>
        <v>37.800556</v>
      </c>
      <c r="AT127" s="235" t="str">
        <f>'Master-National Baseline Data'!AT455</f>
        <v>6°56'23.00"</v>
      </c>
      <c r="AU127" s="235" t="str">
        <f>'Master-National Baseline Data'!AU455</f>
        <v>37°48'2.00"</v>
      </c>
      <c r="AV127" s="235">
        <f>'Master-National Baseline Data'!AV455</f>
        <v>1331663.49500087</v>
      </c>
      <c r="AW127" s="235">
        <f>'Master-National Baseline Data'!AW455</f>
        <v>817147.03732097102</v>
      </c>
      <c r="AX127" s="235">
        <f>'Master-National Baseline Data'!AX455</f>
        <v>2260</v>
      </c>
      <c r="AY127" s="235">
        <f>'Master-National Baseline Data'!AY455</f>
        <v>2260</v>
      </c>
      <c r="AZ127" s="235">
        <f>'Master-National Baseline Data'!AZ455</f>
        <v>-0.46532452000000002</v>
      </c>
      <c r="BA127" s="235">
        <f>'Master-National Baseline Data'!BA455</f>
        <v>-0.53942654999999995</v>
      </c>
      <c r="BB127" s="235">
        <f>'Master-National Baseline Data'!BB455</f>
        <v>-0.42826483999999998</v>
      </c>
      <c r="BC127" s="235">
        <f>'Master-National Baseline Data'!BC455</f>
        <v>-0.30831004000000001</v>
      </c>
      <c r="BD127" s="235">
        <f>'Master-National Baseline Data'!BD455</f>
        <v>-0.63235012999999995</v>
      </c>
      <c r="BE127" s="235">
        <f>'Master-National Baseline Data'!BE455</f>
        <v>-0.71480347</v>
      </c>
      <c r="BF127" s="235">
        <f>'Master-National Baseline Data'!BF455</f>
        <v>-0.53905389000000004</v>
      </c>
      <c r="BG127" s="235">
        <f>'Master-National Baseline Data'!BG455</f>
        <v>61.893099999999997</v>
      </c>
      <c r="BH127" s="235">
        <f>'Master-National Baseline Data'!BH455</f>
        <v>2201</v>
      </c>
      <c r="BI127" s="235">
        <f>'Master-National Baseline Data'!BI455</f>
        <v>-5.0051499999999999E-4</v>
      </c>
      <c r="BJ127" s="235">
        <f>'Master-National Baseline Data'!BJ455</f>
        <v>-3.75375E-4</v>
      </c>
      <c r="BK127" s="235">
        <f>'Master-National Baseline Data'!BK455</f>
        <v>10.774699999999999</v>
      </c>
      <c r="BL127" s="235">
        <f>'Master-National Baseline Data'!BL455</f>
        <v>599.10900000000004</v>
      </c>
      <c r="BM127" s="235">
        <f>'Master-National Baseline Data'!BM455</f>
        <v>-1.0413200000000001E-3</v>
      </c>
      <c r="BN127" s="235">
        <f>'Master-National Baseline Data'!BN455</f>
        <v>18.86</v>
      </c>
      <c r="BO127" s="235">
        <f>'Master-National Baseline Data'!BO455</f>
        <v>112.48</v>
      </c>
      <c r="BP127" s="235">
        <f>'Master-National Baseline Data'!BP455</f>
        <v>1349.76</v>
      </c>
      <c r="BQ127" s="235">
        <f>'Master-National Baseline Data'!BQ455</f>
        <v>105.72</v>
      </c>
      <c r="BR127" s="235">
        <f>'Master-National Baseline Data'!BR455</f>
        <v>1268.6399999999999</v>
      </c>
      <c r="BS127" s="235">
        <f>'Master-National Baseline Data'!BS455</f>
        <v>0.93990042674253194</v>
      </c>
      <c r="BT127" s="235">
        <f>'Master-National Baseline Data'!BT455</f>
        <v>15.7</v>
      </c>
      <c r="BU127" s="235">
        <f>'Master-National Baseline Data'!BU455</f>
        <v>4.25</v>
      </c>
      <c r="BV127" s="235">
        <f>'Master-National Baseline Data'!BV455</f>
        <v>12.06</v>
      </c>
      <c r="BW127" s="235">
        <f>'Master-National Baseline Data'!BW455</f>
        <v>-81</v>
      </c>
      <c r="BX127" s="235">
        <f>'Master-National Baseline Data'!BX455</f>
        <v>326</v>
      </c>
      <c r="BY127" s="235">
        <f>'Master-National Baseline Data'!BY455</f>
        <v>24.2</v>
      </c>
      <c r="BZ127" s="235" t="str">
        <f>'Master-National Baseline Data'!BZ455</f>
        <v>Humid</v>
      </c>
      <c r="CA127" s="235">
        <f>'Master-National Baseline Data'!CA455</f>
        <v>1.06</v>
      </c>
      <c r="CB127" s="235">
        <f>'Master-National Baseline Data'!CB455</f>
        <v>7.3255920410200002</v>
      </c>
      <c r="CC127" s="235">
        <f>'Master-National Baseline Data'!CC455</f>
        <v>1776</v>
      </c>
      <c r="CD127" s="235">
        <f>'Master-National Baseline Data'!CD455</f>
        <v>1776</v>
      </c>
      <c r="CE127" s="235">
        <f>'Master-National Baseline Data'!CE455</f>
        <v>2151</v>
      </c>
      <c r="CF127" s="235" t="str">
        <f>'Master-National Baseline Data'!CF455</f>
        <v>NPP Precipitation limited</v>
      </c>
      <c r="CG127" s="235">
        <f>'Master-National Baseline Data'!CG455</f>
        <v>0.9</v>
      </c>
      <c r="CH127" s="235">
        <f>'Master-National Baseline Data'!CH455</f>
        <v>0</v>
      </c>
      <c r="CI127" s="235" t="str">
        <f>'Master-National Baseline Data'!CI455</f>
        <v>Subtropical humid moist forest</v>
      </c>
      <c r="CJ127" s="235" t="str">
        <f>'Master-National Baseline Data'!CJ455</f>
        <v>Arid steppe hot</v>
      </c>
      <c r="CK127" s="235" t="str">
        <f>'Master-National Baseline Data'!CK455</f>
        <v>Semiarid</v>
      </c>
      <c r="CL127" s="235" t="str">
        <f>'Master-National Baseline Data'!CL455</f>
        <v>27 Feb - 9 Nov</v>
      </c>
      <c r="CM127" s="235" t="str">
        <f>'Master-National Baseline Data'!CM455</f>
        <v>High root activity</v>
      </c>
      <c r="CN127" s="235" t="str">
        <f>'Master-National Baseline Data'!CN455</f>
        <v>Red to dark red</v>
      </c>
      <c r="CO127" s="236">
        <f>'Master-National Baseline Data'!CO455</f>
        <v>1.202332</v>
      </c>
      <c r="CP127" s="236">
        <f>'Master-National Baseline Data'!CP455</f>
        <v>11.801967214566538</v>
      </c>
      <c r="CQ127" s="236">
        <f>'Master-National Baseline Data'!CQ455</f>
        <v>20.709963324988678</v>
      </c>
      <c r="CR127" s="236">
        <f>'Master-National Baseline Data'!CR455</f>
        <v>67.488069460444791</v>
      </c>
      <c r="CS127" s="237" t="str">
        <f>'Master-National Baseline Data'!CS455</f>
        <v>clay</v>
      </c>
      <c r="CT127" s="237" t="str">
        <f>'Master-National Baseline Data'!CT455</f>
        <v>Well drained</v>
      </c>
      <c r="CU127" s="236">
        <f>'Master-National Baseline Data'!CU455</f>
        <v>0.27013921191281848</v>
      </c>
      <c r="CV127" s="236">
        <f>'Master-National Baseline Data'!CV455</f>
        <v>0.45893719806763283</v>
      </c>
      <c r="CW127" s="236">
        <f>'Master-National Baseline Data'!CW455</f>
        <v>0.18879798615481436</v>
      </c>
      <c r="CX127" s="236">
        <f>'Master-National Baseline Data'!CX455</f>
        <v>4.4913419913419999</v>
      </c>
      <c r="CY127" s="236">
        <f>'Master-National Baseline Data'!CY455</f>
        <v>6.1509999999999998</v>
      </c>
      <c r="CZ127" s="235">
        <f>'Master-National Baseline Data'!CZ455</f>
        <v>6.13</v>
      </c>
      <c r="DA127" s="235">
        <f>'Master-National Baseline Data'!DA455</f>
        <v>6.5</v>
      </c>
      <c r="DB127" s="235">
        <f>'Master-National Baseline Data'!DB455</f>
        <v>0.3490000000000002</v>
      </c>
      <c r="DC127" s="235" t="str">
        <f>'Master-National Baseline Data'!DC455</f>
        <v>LR</v>
      </c>
      <c r="DD127" s="236">
        <f>'Master-National Baseline Data'!DD455</f>
        <v>6.628895184135974</v>
      </c>
      <c r="DE127" s="236">
        <f>'Master-National Baseline Data'!DE455</f>
        <v>4.410226628895181</v>
      </c>
      <c r="DF127" s="236">
        <f>'Master-National Baseline Data'!DF455</f>
        <v>2.0390563011169398</v>
      </c>
      <c r="DG127" s="236">
        <f>'Master-National Baseline Data'!DG455</f>
        <v>0</v>
      </c>
      <c r="DH127" s="236">
        <f>'Master-National Baseline Data'!DH455</f>
        <v>2.0390563011169398</v>
      </c>
      <c r="DI127" s="236">
        <f>'Master-National Baseline Data'!DI455</f>
        <v>20.390563011169398</v>
      </c>
      <c r="DJ127" s="236">
        <f>'Master-National Baseline Data'!DJ455</f>
        <v>0</v>
      </c>
      <c r="DK127" s="236">
        <f>'Master-National Baseline Data'!DK455</f>
        <v>20.390563011169398</v>
      </c>
      <c r="DL127" s="236">
        <f>'Master-National Baseline Data'!DL455</f>
        <v>36.774339609517988</v>
      </c>
      <c r="DM127" s="236">
        <f>'Master-National Baseline Data'!DM455</f>
        <v>0</v>
      </c>
      <c r="DN127" s="236">
        <f>'Master-National Baseline Data'!DN455</f>
        <v>0</v>
      </c>
      <c r="DO127" s="236">
        <f>'Master-National Baseline Data'!DO455</f>
        <v>36.774339609517988</v>
      </c>
      <c r="DP127" s="236">
        <f>'Master-National Baseline Data'!DP455</f>
        <v>134.83924523489929</v>
      </c>
      <c r="DQ127" s="236">
        <f>'Master-National Baseline Data'!DQ455</f>
        <v>0</v>
      </c>
      <c r="DR127" s="236">
        <f>'Master-National Baseline Data'!DR455</f>
        <v>0</v>
      </c>
      <c r="DS127" s="236">
        <f>'Master-National Baseline Data'!DS455</f>
        <v>134.83924523489929</v>
      </c>
      <c r="DT127" s="236">
        <f>'Master-National Baseline Data'!DT455</f>
        <v>0.143506588834524</v>
      </c>
      <c r="DU127" s="236">
        <f>'Master-National Baseline Data'!DU455</f>
        <v>1.4350658883452398</v>
      </c>
      <c r="DV127" s="236">
        <f>'Master-National Baseline Data'!DV455</f>
        <v>14.20879917554277</v>
      </c>
      <c r="DW127" s="236">
        <f>'Master-National Baseline Data'!DW455</f>
        <v>175.05701754385964</v>
      </c>
      <c r="DX127" s="236">
        <f>'Master-National Baseline Data'!DX455</f>
        <v>2.7133771929824562</v>
      </c>
      <c r="DY127" s="236">
        <f>'Master-National Baseline Data'!DY455</f>
        <v>1943.4649122807018</v>
      </c>
      <c r="DZ127" s="236">
        <f>'Master-National Baseline Data'!DZ455</f>
        <v>0.7834429824561403</v>
      </c>
      <c r="EA127" s="236">
        <f>'Master-National Baseline Data'!EA455</f>
        <v>1.2953947368421053</v>
      </c>
      <c r="EB127" s="236">
        <f>'Master-National Baseline Data'!EB455</f>
        <v>412.21929824561403</v>
      </c>
      <c r="EC127" s="236">
        <f>'Master-National Baseline Data'!EC455</f>
        <v>701.75328947368416</v>
      </c>
      <c r="ED127" s="236">
        <f>'Master-National Baseline Data'!ED455</f>
        <v>719.67653508771934</v>
      </c>
      <c r="EE127" s="236">
        <f>'Master-National Baseline Data'!EE455</f>
        <v>226.54276315789471</v>
      </c>
      <c r="EF127" s="236">
        <f>'Master-National Baseline Data'!EF455</f>
        <v>165.66228070175436</v>
      </c>
      <c r="EG127" s="236">
        <f>'Master-National Baseline Data'!EG455</f>
        <v>2.0287280701754384</v>
      </c>
      <c r="EH127" s="236">
        <f>'Master-National Baseline Data'!EH455</f>
        <v>20.173245614035086</v>
      </c>
      <c r="EI127" s="236">
        <f>'Master-National Baseline Data'!EI455</f>
        <v>12.052083333333332</v>
      </c>
      <c r="EJ127" s="236">
        <f>'Master-National Baseline Data'!EJ455</f>
        <v>10.080043859649123</v>
      </c>
      <c r="EK127" s="236">
        <f>'Master-National Baseline Data'!EK455</f>
        <v>9.7173245614035082</v>
      </c>
      <c r="EL127" s="236">
        <f>'Master-National Baseline Data'!EL455</f>
        <v>1.7993674089068825</v>
      </c>
      <c r="EM127" s="236">
        <f>'Master-National Baseline Data'!EM455</f>
        <v>5.9973044590643276</v>
      </c>
      <c r="EN127" s="236">
        <f>'Master-National Baseline Data'!EN455</f>
        <v>0.72027078565980152</v>
      </c>
      <c r="EO127" s="236">
        <f>'Master-National Baseline Data'!EO455</f>
        <v>19.984837390473118</v>
      </c>
      <c r="EP127" s="236">
        <f>'Master-National Baseline Data'!EP455</f>
        <v>91.240508285180738</v>
      </c>
      <c r="EQ127" s="235"/>
      <c r="ER127" s="238">
        <f>'Master-National Baseline Data'!ER455</f>
        <v>1.202332</v>
      </c>
      <c r="ES127" s="238">
        <f>'Master-National Baseline Data'!ES455</f>
        <v>11.7288080000001</v>
      </c>
      <c r="ET127" s="238">
        <f>'Master-National Baseline Data'!ET455</f>
        <v>20.5815843333333</v>
      </c>
      <c r="EU127" s="238">
        <f>'Master-National Baseline Data'!EU455</f>
        <v>67.069717666666094</v>
      </c>
      <c r="EV127" s="238">
        <f>'Master-National Baseline Data'!EV455</f>
        <v>0.26601366666666598</v>
      </c>
      <c r="EW127" s="238">
        <f>'Master-National Baseline Data'!EW455</f>
        <v>0.45577566666666702</v>
      </c>
      <c r="EX127" s="238">
        <f>'Master-National Baseline Data'!EX455</f>
        <v>0.191768666666666</v>
      </c>
      <c r="EY127" s="238">
        <f>'Master-National Baseline Data'!EY455</f>
        <v>4.2897146666666703</v>
      </c>
      <c r="EZ127" s="238">
        <f>'Master-National Baseline Data'!EZ455</f>
        <v>6.1956846666666801</v>
      </c>
      <c r="FA127" s="238">
        <f>'Master-National Baseline Data'!FA455</f>
        <v>6.42850400000001</v>
      </c>
      <c r="FB127" s="238">
        <f>'Master-National Baseline Data'!FB455</f>
        <v>4.2909119999999996</v>
      </c>
      <c r="FC127" s="238">
        <f>'Master-National Baseline Data'!FC455</f>
        <v>1.8167516666666701</v>
      </c>
      <c r="FD127" s="238">
        <f>'Master-National Baseline Data'!FD455</f>
        <v>18.1675166666667</v>
      </c>
      <c r="FE127" s="238">
        <f>'Master-National Baseline Data'!FE455</f>
        <v>0.13784099999999999</v>
      </c>
      <c r="FF127" s="238">
        <f>'Master-National Baseline Data'!FF455</f>
        <v>1.3784099999999999</v>
      </c>
      <c r="FG127" s="238">
        <f>'Master-National Baseline Data'!FG455</f>
        <v>13.180052862839577</v>
      </c>
      <c r="FH127" s="238">
        <f>'Master-National Baseline Data'!FH455</f>
        <v>180.33018166666599</v>
      </c>
      <c r="FI127" s="238">
        <f>'Master-National Baseline Data'!FI455</f>
        <v>3.0436999999999999</v>
      </c>
      <c r="FJ127" s="238">
        <f>'Master-National Baseline Data'!FJ455</f>
        <v>1875.0467453333299</v>
      </c>
      <c r="FK127" s="238">
        <f>'Master-National Baseline Data'!FK455</f>
        <v>0.93651866666666395</v>
      </c>
      <c r="FL127" s="238">
        <f>'Master-National Baseline Data'!FL455</f>
        <v>1.2910076666666701</v>
      </c>
      <c r="FM127" s="238">
        <f>'Master-National Baseline Data'!FM455</f>
        <v>413.63494033333399</v>
      </c>
      <c r="FN127" s="238">
        <f>'Master-National Baseline Data'!FN455</f>
        <v>642.65619200000003</v>
      </c>
      <c r="FO127" s="238">
        <f>'Master-National Baseline Data'!FO455</f>
        <v>655.49194499999999</v>
      </c>
      <c r="FP127" s="238">
        <f>'Master-National Baseline Data'!FP455</f>
        <v>229.74007266666601</v>
      </c>
      <c r="FQ127" s="238">
        <f>'Master-National Baseline Data'!FQ455</f>
        <v>176.26063300000001</v>
      </c>
      <c r="FR127" s="238">
        <f>'Master-National Baseline Data'!FR455</f>
        <v>1.98790766666666</v>
      </c>
      <c r="FS127" s="238">
        <f>'Master-National Baseline Data'!FS455</f>
        <v>18.052948000000001</v>
      </c>
      <c r="FT127" s="238">
        <f>'Master-National Baseline Data'!FT455</f>
        <v>12.962801666666699</v>
      </c>
      <c r="FU127" s="238">
        <f>'Master-National Baseline Data'!FU455</f>
        <v>8.2961673333333206</v>
      </c>
      <c r="FV127" s="238">
        <f>'Master-National Baseline Data'!FV455</f>
        <v>9.4131143333333291</v>
      </c>
      <c r="FW127" s="238">
        <f>'Master-National Baseline Data'!FW455</f>
        <v>1.6626369999999999</v>
      </c>
      <c r="FX127" s="238">
        <f>'Master-National Baseline Data'!FX455</f>
        <v>5.5104076666666604</v>
      </c>
      <c r="FY127" s="238">
        <f>'Master-National Baseline Data'!FY455</f>
        <v>0.75196300000000205</v>
      </c>
      <c r="FZ127" s="238">
        <f>'Master-National Baseline Data'!FZ455</f>
        <v>18.982507333333299</v>
      </c>
      <c r="GA127" s="241">
        <f>'Master-National Baseline Data'!GA455</f>
        <v>89.777563666666595</v>
      </c>
      <c r="GB127" s="54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</row>
    <row r="128" spans="1:217" x14ac:dyDescent="0.2">
      <c r="A128" s="73"/>
      <c r="B128" s="232">
        <f>'Master-National Baseline Data'!B456</f>
        <v>81</v>
      </c>
      <c r="C128" s="233" t="str">
        <f>'Master-National Baseline Data'!C456</f>
        <v>81S</v>
      </c>
      <c r="D128" s="233"/>
      <c r="E128" s="233" t="str">
        <f>'Master-National Baseline Data'!E456</f>
        <v>066</v>
      </c>
      <c r="F128" s="233" t="str">
        <f>'Master-National Baseline Data'!F456</f>
        <v xml:space="preserve">Cereals dominant and enset and root crops minor </v>
      </c>
      <c r="G128" s="233" t="str">
        <f>'Master-National Baseline Data'!G456</f>
        <v>SNNPRS</v>
      </c>
      <c r="H128" s="233" t="str">
        <f>'Master-National Baseline Data'!H456</f>
        <v>Wolayita</v>
      </c>
      <c r="I128" s="233" t="str">
        <f>'Master-National Baseline Data'!I456</f>
        <v xml:space="preserve">Damot Gale </v>
      </c>
      <c r="J128" s="233" t="str">
        <f>'Master-National Baseline Data'!J456</f>
        <v>Wondara Balose</v>
      </c>
      <c r="K128" s="233" t="str">
        <f>'Master-National Baseline Data'!K456</f>
        <v>Godaye</v>
      </c>
      <c r="L128" s="233" t="str">
        <f>'Master-National Baseline Data'!L456</f>
        <v>Godaye</v>
      </c>
      <c r="M128" s="233" t="str">
        <f>'Master-National Baseline Data'!M456</f>
        <v>SN-DaG-WB</v>
      </c>
      <c r="N128" s="233" t="str">
        <f>'Master-National Baseline Data'!N456</f>
        <v>Project scenario</v>
      </c>
      <c r="O128" s="233" t="str">
        <f>'Master-National Baseline Data'!O456</f>
        <v>Improved cropland</v>
      </c>
      <c r="P128" s="233" t="str">
        <f>'Master-National Baseline Data'!P456</f>
        <v>Improved cropland</v>
      </c>
      <c r="Q128" s="233" t="str">
        <f>'Master-National Baseline Data'!Q456</f>
        <v>Cropland  rehabilitation - reduce soil erosion, soil fertility decline and land degradation, increase soil carbon, organic matter, soil water and improve crop productivity and yield</v>
      </c>
      <c r="R128" s="233" t="str">
        <f>'Master-National Baseline Data'!R456</f>
        <v>Integrated soil and water conservation and fertility - physical measures stone and soil bund, hillside terrace, stone check dam,  eye brow basin, deep water infiltration trenches, organic and inorganic amendments - biological measures mixed cereal and legume cropping and leguminous and non-leguminous tree hedgerows and grass and legume strips between terraces</v>
      </c>
      <c r="S128" s="233" t="str">
        <f>'Master-National Baseline Data'!S456</f>
        <v>Cropland</v>
      </c>
      <c r="T128" s="233" t="str">
        <f>'Master-National Baseline Data'!T456</f>
        <v>ISWF</v>
      </c>
      <c r="U128" s="233" t="str">
        <f>'Master-National Baseline Data'!U456</f>
        <v>ISWF_CL</v>
      </c>
      <c r="V128" s="233" t="str">
        <f>'Master-National Baseline Data'!V456</f>
        <v>ISWF_CL</v>
      </c>
      <c r="W128" s="234">
        <f>'Master-National Baseline Data'!W456</f>
        <v>1993</v>
      </c>
      <c r="X128" s="234">
        <f>'Master-National Baseline Data'!X456</f>
        <v>20</v>
      </c>
      <c r="Y128" s="235" t="str">
        <f>'Master-National Baseline Data'!Y456</f>
        <v>ISWF_CL_20</v>
      </c>
      <c r="Z128" s="235" t="str">
        <f>'Master-National Baseline Data'!Z456</f>
        <v>Stone and soil bund, hillside terrace, stone check dam,  eye brow basin, deep water infiltration trenches</v>
      </c>
      <c r="AA128" s="235" t="str">
        <f>'Master-National Baseline Data'!AA456</f>
        <v>Mixed cereal and legume cropping and leguminous and non-leguminous tree hedgerows and grass and legume strips between terraces</v>
      </c>
      <c r="AB128" s="235" t="str">
        <f>'Master-National Baseline Data'!AB456</f>
        <v>Acacia-Eucalyptus-Gravilea</v>
      </c>
      <c r="AC128" s="235" t="str">
        <f>'Master-National Baseline Data'!AC456</f>
        <v>No grasses</v>
      </c>
      <c r="AD128" s="235" t="str">
        <f>'Master-National Baseline Data'!AD456</f>
        <v>Maize,  pulses, sweet potatoes and enset</v>
      </c>
      <c r="AE128" s="235" t="str">
        <f>'Master-National Baseline Data'!AE456</f>
        <v>Maize-Teff-Wheat-Beans-Pigeon pea</v>
      </c>
      <c r="AF128" s="235" t="str">
        <f>'Master-National Baseline Data'!AF456</f>
        <v>Dense</v>
      </c>
      <c r="AG128" s="235" t="str">
        <f>'Master-National Baseline Data'!AG456</f>
        <v>Shoats and cattle</v>
      </c>
      <c r="AH128" s="235" t="str">
        <f>'Master-National Baseline Data'!AH456</f>
        <v>Surface sample</v>
      </c>
      <c r="AI128" s="235" t="str">
        <f>'Master-National Baseline Data'!AI456</f>
        <v>SN-DG-SB-AF-OI-T2-3 0-15cm</v>
      </c>
      <c r="AJ128" s="235">
        <f>'Master-National Baseline Data'!AJ456</f>
        <v>0</v>
      </c>
      <c r="AK128" s="235" t="str">
        <f>'Master-National Baseline Data'!AK456</f>
        <v>0-15</v>
      </c>
      <c r="AL128" s="235">
        <f>'Master-National Baseline Data'!AL456</f>
        <v>15</v>
      </c>
      <c r="AM128" s="235" t="str">
        <f>'Master-National Baseline Data'!AM456</f>
        <v>WC</v>
      </c>
      <c r="AN128" s="235" t="str">
        <f>'Master-National Baseline Data'!AN456</f>
        <v>MIR</v>
      </c>
      <c r="AO128" s="235">
        <f>'Master-National Baseline Data'!AO456</f>
        <v>0</v>
      </c>
      <c r="AP128" s="235">
        <f>'Master-National Baseline Data'!AP456</f>
        <v>367493.74</v>
      </c>
      <c r="AQ128" s="235">
        <f>'Master-National Baseline Data'!AQ456</f>
        <v>767252.97</v>
      </c>
      <c r="AR128" s="235">
        <f>'Master-National Baseline Data'!AR456</f>
        <v>6.9397219999999997</v>
      </c>
      <c r="AS128" s="235">
        <f>'Master-National Baseline Data'!AS456</f>
        <v>37.800556</v>
      </c>
      <c r="AT128" s="235" t="str">
        <f>'Master-National Baseline Data'!AT456</f>
        <v>6°56'23.00"</v>
      </c>
      <c r="AU128" s="235" t="str">
        <f>'Master-National Baseline Data'!AU456</f>
        <v>37°48'2.00"</v>
      </c>
      <c r="AV128" s="235">
        <f>'Master-National Baseline Data'!AV456</f>
        <v>1331663.49500087</v>
      </c>
      <c r="AW128" s="235">
        <f>'Master-National Baseline Data'!AW456</f>
        <v>817147.03732097102</v>
      </c>
      <c r="AX128" s="235">
        <f>'Master-National Baseline Data'!AX456</f>
        <v>2260</v>
      </c>
      <c r="AY128" s="235">
        <f>'Master-National Baseline Data'!AY456</f>
        <v>2260</v>
      </c>
      <c r="AZ128" s="235">
        <f>'Master-National Baseline Data'!AZ456</f>
        <v>-0.46532452000000002</v>
      </c>
      <c r="BA128" s="235">
        <f>'Master-National Baseline Data'!BA456</f>
        <v>-0.53942654999999995</v>
      </c>
      <c r="BB128" s="235">
        <f>'Master-National Baseline Data'!BB456</f>
        <v>-0.42826483999999998</v>
      </c>
      <c r="BC128" s="235">
        <f>'Master-National Baseline Data'!BC456</f>
        <v>-0.30831004000000001</v>
      </c>
      <c r="BD128" s="235">
        <f>'Master-National Baseline Data'!BD456</f>
        <v>-0.63235012999999995</v>
      </c>
      <c r="BE128" s="235">
        <f>'Master-National Baseline Data'!BE456</f>
        <v>-0.71480347</v>
      </c>
      <c r="BF128" s="235">
        <f>'Master-National Baseline Data'!BF456</f>
        <v>-0.53905389000000004</v>
      </c>
      <c r="BG128" s="235">
        <f>'Master-National Baseline Data'!BG456</f>
        <v>61.893099999999997</v>
      </c>
      <c r="BH128" s="235">
        <f>'Master-National Baseline Data'!BH456</f>
        <v>2201</v>
      </c>
      <c r="BI128" s="235">
        <f>'Master-National Baseline Data'!BI456</f>
        <v>-5.0051499999999999E-4</v>
      </c>
      <c r="BJ128" s="235">
        <f>'Master-National Baseline Data'!BJ456</f>
        <v>-3.75375E-4</v>
      </c>
      <c r="BK128" s="235">
        <f>'Master-National Baseline Data'!BK456</f>
        <v>10.774699999999999</v>
      </c>
      <c r="BL128" s="235">
        <f>'Master-National Baseline Data'!BL456</f>
        <v>599.10900000000004</v>
      </c>
      <c r="BM128" s="235">
        <f>'Master-National Baseline Data'!BM456</f>
        <v>-1.0413200000000001E-3</v>
      </c>
      <c r="BN128" s="235">
        <f>'Master-National Baseline Data'!BN456</f>
        <v>18.86</v>
      </c>
      <c r="BO128" s="235">
        <f>'Master-National Baseline Data'!BO456</f>
        <v>112.48</v>
      </c>
      <c r="BP128" s="235">
        <f>'Master-National Baseline Data'!BP456</f>
        <v>1349.76</v>
      </c>
      <c r="BQ128" s="235">
        <f>'Master-National Baseline Data'!BQ456</f>
        <v>105.72</v>
      </c>
      <c r="BR128" s="235">
        <f>'Master-National Baseline Data'!BR456</f>
        <v>1268.6399999999999</v>
      </c>
      <c r="BS128" s="235">
        <f>'Master-National Baseline Data'!BS456</f>
        <v>0.93990042674253194</v>
      </c>
      <c r="BT128" s="235">
        <f>'Master-National Baseline Data'!BT456</f>
        <v>15.7</v>
      </c>
      <c r="BU128" s="235">
        <f>'Master-National Baseline Data'!BU456</f>
        <v>4.25</v>
      </c>
      <c r="BV128" s="235">
        <f>'Master-National Baseline Data'!BV456</f>
        <v>12.06</v>
      </c>
      <c r="BW128" s="235">
        <f>'Master-National Baseline Data'!BW456</f>
        <v>-81</v>
      </c>
      <c r="BX128" s="235">
        <f>'Master-National Baseline Data'!BX456</f>
        <v>326</v>
      </c>
      <c r="BY128" s="235">
        <f>'Master-National Baseline Data'!BY456</f>
        <v>24.2</v>
      </c>
      <c r="BZ128" s="235" t="str">
        <f>'Master-National Baseline Data'!BZ456</f>
        <v>Humid</v>
      </c>
      <c r="CA128" s="235">
        <f>'Master-National Baseline Data'!CA456</f>
        <v>1.06</v>
      </c>
      <c r="CB128" s="235">
        <f>'Master-National Baseline Data'!CB456</f>
        <v>7.3255920410200002</v>
      </c>
      <c r="CC128" s="235">
        <f>'Master-National Baseline Data'!CC456</f>
        <v>1776</v>
      </c>
      <c r="CD128" s="235">
        <f>'Master-National Baseline Data'!CD456</f>
        <v>1776</v>
      </c>
      <c r="CE128" s="235">
        <f>'Master-National Baseline Data'!CE456</f>
        <v>2151</v>
      </c>
      <c r="CF128" s="235" t="str">
        <f>'Master-National Baseline Data'!CF456</f>
        <v>NPP Precipitation limited</v>
      </c>
      <c r="CG128" s="235">
        <f>'Master-National Baseline Data'!CG456</f>
        <v>0.9</v>
      </c>
      <c r="CH128" s="235">
        <f>'Master-National Baseline Data'!CH456</f>
        <v>0</v>
      </c>
      <c r="CI128" s="235" t="str">
        <f>'Master-National Baseline Data'!CI456</f>
        <v>Subtropical humid moist forest</v>
      </c>
      <c r="CJ128" s="235" t="str">
        <f>'Master-National Baseline Data'!CJ456</f>
        <v>Arid steppe hot</v>
      </c>
      <c r="CK128" s="235" t="str">
        <f>'Master-National Baseline Data'!CK456</f>
        <v>Semiarid</v>
      </c>
      <c r="CL128" s="235" t="str">
        <f>'Master-National Baseline Data'!CL456</f>
        <v>27 Feb - 9 Nov</v>
      </c>
      <c r="CM128" s="235" t="str">
        <f>'Master-National Baseline Data'!CM456</f>
        <v>High root activity</v>
      </c>
      <c r="CN128" s="235" t="str">
        <f>'Master-National Baseline Data'!CN456</f>
        <v>Red to dark red</v>
      </c>
      <c r="CO128" s="236">
        <f>'Master-National Baseline Data'!CO456</f>
        <v>1.1760866666666701</v>
      </c>
      <c r="CP128" s="236">
        <f>'Master-National Baseline Data'!CP456</f>
        <v>11.62462499646708</v>
      </c>
      <c r="CQ128" s="236">
        <f>'Master-National Baseline Data'!CQ456</f>
        <v>21.259250257246215</v>
      </c>
      <c r="CR128" s="236">
        <f>'Master-National Baseline Data'!CR456</f>
        <v>67.116124746286701</v>
      </c>
      <c r="CS128" s="237" t="str">
        <f>'Master-National Baseline Data'!CS456</f>
        <v>clay</v>
      </c>
      <c r="CT128" s="237" t="str">
        <f>'Master-National Baseline Data'!CT456</f>
        <v>Well drained</v>
      </c>
      <c r="CU128" s="236">
        <f>'Master-National Baseline Data'!CU456</f>
        <v>0.27370257436336731</v>
      </c>
      <c r="CV128" s="236">
        <f>'Master-National Baseline Data'!CV456</f>
        <v>0.46375921375921375</v>
      </c>
      <c r="CW128" s="236">
        <f>'Master-National Baseline Data'!CW456</f>
        <v>0.19005663939584644</v>
      </c>
      <c r="CX128" s="236">
        <f>'Master-National Baseline Data'!CX456</f>
        <v>4.4444444444444144</v>
      </c>
      <c r="CY128" s="236">
        <f>'Master-National Baseline Data'!CY456</f>
        <v>6.2869999999999999</v>
      </c>
      <c r="CZ128" s="235">
        <f>'Master-National Baseline Data'!CZ456</f>
        <v>6.0670000000000002</v>
      </c>
      <c r="DA128" s="235">
        <f>'Master-National Baseline Data'!DA456</f>
        <v>6.5</v>
      </c>
      <c r="DB128" s="235">
        <f>'Master-National Baseline Data'!DB456</f>
        <v>0.21300000000000008</v>
      </c>
      <c r="DC128" s="235" t="str">
        <f>'Master-National Baseline Data'!DC456</f>
        <v>LR</v>
      </c>
      <c r="DD128" s="236">
        <f>'Master-National Baseline Data'!DD456</f>
        <v>6.652244456462963</v>
      </c>
      <c r="DE128" s="236">
        <f>'Master-National Baseline Data'!DE456</f>
        <v>4.4265711195240733</v>
      </c>
      <c r="DF128" s="236">
        <f>'Master-National Baseline Data'!DF456</f>
        <v>1.7785817384719849</v>
      </c>
      <c r="DG128" s="236">
        <f>'Master-National Baseline Data'!DG456</f>
        <v>0</v>
      </c>
      <c r="DH128" s="236">
        <f>'Master-National Baseline Data'!DH456</f>
        <v>1.7785817384719849</v>
      </c>
      <c r="DI128" s="236">
        <f>'Master-National Baseline Data'!DI456</f>
        <v>17.785817384719849</v>
      </c>
      <c r="DJ128" s="236">
        <f>'Master-National Baseline Data'!DJ456</f>
        <v>0</v>
      </c>
      <c r="DK128" s="236">
        <f>'Master-National Baseline Data'!DK456</f>
        <v>17.785817384719849</v>
      </c>
      <c r="DL128" s="236">
        <f>'Master-National Baseline Data'!DL456</f>
        <v>31.376494022905916</v>
      </c>
      <c r="DM128" s="236">
        <f>'Master-National Baseline Data'!DM456</f>
        <v>0</v>
      </c>
      <c r="DN128" s="236">
        <f>'Master-National Baseline Data'!DN456</f>
        <v>0</v>
      </c>
      <c r="DO128" s="236">
        <f>'Master-National Baseline Data'!DO456</f>
        <v>31.376494022905916</v>
      </c>
      <c r="DP128" s="236">
        <f>'Master-National Baseline Data'!DP456</f>
        <v>115.04714475065502</v>
      </c>
      <c r="DQ128" s="236">
        <f>'Master-National Baseline Data'!DQ456</f>
        <v>0</v>
      </c>
      <c r="DR128" s="236">
        <f>'Master-National Baseline Data'!DR456</f>
        <v>0</v>
      </c>
      <c r="DS128" s="236">
        <f>'Master-National Baseline Data'!DS456</f>
        <v>115.04714475065502</v>
      </c>
      <c r="DT128" s="236">
        <f>'Master-National Baseline Data'!DT456</f>
        <v>0.15187112987041473</v>
      </c>
      <c r="DU128" s="236">
        <f>'Master-National Baseline Data'!DU456</f>
        <v>1.5187112987041473</v>
      </c>
      <c r="DV128" s="236">
        <f>'Master-National Baseline Data'!DV456</f>
        <v>11.711124688343164</v>
      </c>
      <c r="DW128" s="236">
        <f>'Master-National Baseline Data'!DW456</f>
        <v>182.61477272727274</v>
      </c>
      <c r="DX128" s="236">
        <f>'Master-National Baseline Data'!DX456</f>
        <v>2.8805681818181816</v>
      </c>
      <c r="DY128" s="236">
        <f>'Master-National Baseline Data'!DY456</f>
        <v>1996.2272727272732</v>
      </c>
      <c r="DZ128" s="236">
        <f>'Master-National Baseline Data'!DZ456</f>
        <v>0.85681818181818181</v>
      </c>
      <c r="EA128" s="236">
        <f>'Master-National Baseline Data'!EA456</f>
        <v>1.4953409090909093</v>
      </c>
      <c r="EB128" s="236">
        <f>'Master-National Baseline Data'!EB456</f>
        <v>541.43068181818171</v>
      </c>
      <c r="EC128" s="236">
        <f>'Master-National Baseline Data'!EC456</f>
        <v>660.63636363636363</v>
      </c>
      <c r="ED128" s="236">
        <f>'Master-National Baseline Data'!ED456</f>
        <v>617.84204545454543</v>
      </c>
      <c r="EE128" s="236">
        <f>'Master-National Baseline Data'!EE456</f>
        <v>247.39772727272728</v>
      </c>
      <c r="EF128" s="236">
        <f>'Master-National Baseline Data'!EF456</f>
        <v>288.37386363636364</v>
      </c>
      <c r="EG128" s="236">
        <f>'Master-National Baseline Data'!EG456</f>
        <v>2.1192045454545454</v>
      </c>
      <c r="EH128" s="236">
        <f>'Master-National Baseline Data'!EH456</f>
        <v>19.494772727272728</v>
      </c>
      <c r="EI128" s="236">
        <f>'Master-National Baseline Data'!EI456</f>
        <v>17.187613636363636</v>
      </c>
      <c r="EJ128" s="236">
        <f>'Master-National Baseline Data'!EJ456</f>
        <v>5.8111363636363631</v>
      </c>
      <c r="EK128" s="236">
        <f>'Master-National Baseline Data'!EK456</f>
        <v>9.9811363636363666</v>
      </c>
      <c r="EL128" s="236">
        <f>'Master-National Baseline Data'!EL456</f>
        <v>1.6939393939393939</v>
      </c>
      <c r="EM128" s="236">
        <f>'Master-National Baseline Data'!EM456</f>
        <v>5.1486837121212119</v>
      </c>
      <c r="EN128" s="236">
        <f>'Master-National Baseline Data'!EN456</f>
        <v>1.2537994071146246</v>
      </c>
      <c r="EO128" s="236">
        <f>'Master-National Baseline Data'!EO456</f>
        <v>19.903706604084324</v>
      </c>
      <c r="EP128" s="236">
        <f>'Master-National Baseline Data'!EP456</f>
        <v>90.825087188041692</v>
      </c>
      <c r="EQ128" s="235"/>
      <c r="ER128" s="238">
        <f>'Master-National Baseline Data'!ER456</f>
        <v>1.1760866666666701</v>
      </c>
      <c r="ES128" s="238">
        <f>'Master-National Baseline Data'!ES456</f>
        <v>11.541994333333401</v>
      </c>
      <c r="ET128" s="238">
        <f>'Master-National Baseline Data'!ET456</f>
        <v>21.1081343333334</v>
      </c>
      <c r="EU128" s="238">
        <f>'Master-National Baseline Data'!EU456</f>
        <v>66.639046999999493</v>
      </c>
      <c r="EV128" s="238">
        <f>'Master-National Baseline Data'!EV456</f>
        <v>0.26715166666666601</v>
      </c>
      <c r="EW128" s="238">
        <f>'Master-National Baseline Data'!EW456</f>
        <v>0.45651366666666698</v>
      </c>
      <c r="EX128" s="238">
        <f>'Master-National Baseline Data'!EX456</f>
        <v>0.18956299999999901</v>
      </c>
      <c r="EY128" s="238">
        <f>'Master-National Baseline Data'!EY456</f>
        <v>4.25722133333334</v>
      </c>
      <c r="EZ128" s="238">
        <f>'Master-National Baseline Data'!EZ456</f>
        <v>6.2417656666666703</v>
      </c>
      <c r="FA128" s="238">
        <f>'Master-National Baseline Data'!FA456</f>
        <v>6.5413220000000099</v>
      </c>
      <c r="FB128" s="238">
        <f>'Master-National Baseline Data'!FB456</f>
        <v>4.3766910000000001</v>
      </c>
      <c r="FC128" s="238">
        <f>'Master-National Baseline Data'!FC456</f>
        <v>1.860344</v>
      </c>
      <c r="FD128" s="238">
        <f>'Master-National Baseline Data'!FD456</f>
        <v>18.603439999999999</v>
      </c>
      <c r="FE128" s="238">
        <f>'Master-National Baseline Data'!FE456</f>
        <v>0.15332699999999999</v>
      </c>
      <c r="FF128" s="238">
        <f>'Master-National Baseline Data'!FF456</f>
        <v>1.5332699999999999</v>
      </c>
      <c r="FG128" s="238">
        <f>'Master-National Baseline Data'!FG456</f>
        <v>12.133179413932316</v>
      </c>
      <c r="FH128" s="238">
        <f>'Master-National Baseline Data'!FH456</f>
        <v>183.262958</v>
      </c>
      <c r="FI128" s="238">
        <f>'Master-National Baseline Data'!FI456</f>
        <v>3.0738593333333402</v>
      </c>
      <c r="FJ128" s="238">
        <f>'Master-National Baseline Data'!FJ456</f>
        <v>1989.531714</v>
      </c>
      <c r="FK128" s="238">
        <f>'Master-National Baseline Data'!FK456</f>
        <v>1.180285</v>
      </c>
      <c r="FL128" s="238">
        <f>'Master-National Baseline Data'!FL456</f>
        <v>1.3789056666666699</v>
      </c>
      <c r="FM128" s="238">
        <f>'Master-National Baseline Data'!FM456</f>
        <v>483.70466366666699</v>
      </c>
      <c r="FN128" s="238">
        <f>'Master-National Baseline Data'!FN456</f>
        <v>657.50866900000096</v>
      </c>
      <c r="FO128" s="238">
        <f>'Master-National Baseline Data'!FO456</f>
        <v>636.98418233333405</v>
      </c>
      <c r="FP128" s="238">
        <f>'Master-National Baseline Data'!FP456</f>
        <v>246.620482333333</v>
      </c>
      <c r="FQ128" s="238">
        <f>'Master-National Baseline Data'!FQ456</f>
        <v>241.006879</v>
      </c>
      <c r="FR128" s="238">
        <f>'Master-National Baseline Data'!FR456</f>
        <v>2.1286890000000001</v>
      </c>
      <c r="FS128" s="238">
        <f>'Master-National Baseline Data'!FS456</f>
        <v>18.257472</v>
      </c>
      <c r="FT128" s="238">
        <f>'Master-National Baseline Data'!FT456</f>
        <v>15.6531656666667</v>
      </c>
      <c r="FU128" s="238">
        <f>'Master-National Baseline Data'!FU456</f>
        <v>6.5331353333333304</v>
      </c>
      <c r="FV128" s="238">
        <f>'Master-National Baseline Data'!FV456</f>
        <v>9.8732530000000001</v>
      </c>
      <c r="FW128" s="238">
        <f>'Master-National Baseline Data'!FW456</f>
        <v>1.70327733333333</v>
      </c>
      <c r="FX128" s="238">
        <f>'Master-National Baseline Data'!FX456</f>
        <v>5.2829530000000098</v>
      </c>
      <c r="FY128" s="238">
        <f>'Master-National Baseline Data'!FY456</f>
        <v>1.0168013333333299</v>
      </c>
      <c r="FZ128" s="238">
        <f>'Master-National Baseline Data'!FZ456</f>
        <v>20.0024396666666</v>
      </c>
      <c r="GA128" s="241">
        <f>'Master-National Baseline Data'!GA456</f>
        <v>90.347945000000195</v>
      </c>
      <c r="GB128" s="54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</row>
    <row r="129" spans="1:217" x14ac:dyDescent="0.2">
      <c r="A129" s="54"/>
      <c r="B129" s="232">
        <f>'Master-National Baseline Data'!B457</f>
        <v>85</v>
      </c>
      <c r="C129" s="233" t="str">
        <f>'Master-National Baseline Data'!C457</f>
        <v>85S</v>
      </c>
      <c r="D129" s="233" t="str">
        <f>'Master-National Baseline Data'!D457</f>
        <v>85S-BD47</v>
      </c>
      <c r="E129" s="233" t="str">
        <f>'Master-National Baseline Data'!E457</f>
        <v>066</v>
      </c>
      <c r="F129" s="233" t="str">
        <f>'Master-National Baseline Data'!F457</f>
        <v xml:space="preserve">Cereals dominant and enset and root crops minor </v>
      </c>
      <c r="G129" s="233" t="str">
        <f>'Master-National Baseline Data'!G457</f>
        <v>SNNPRS</v>
      </c>
      <c r="H129" s="233" t="str">
        <f>'Master-National Baseline Data'!H457</f>
        <v>Wolayita</v>
      </c>
      <c r="I129" s="233" t="str">
        <f>'Master-National Baseline Data'!I457</f>
        <v xml:space="preserve">Damot Gale </v>
      </c>
      <c r="J129" s="233" t="str">
        <f>'Master-National Baseline Data'!J457</f>
        <v>Wondara Balose</v>
      </c>
      <c r="K129" s="233" t="str">
        <f>'Master-National Baseline Data'!K457</f>
        <v>Godaye</v>
      </c>
      <c r="L129" s="233" t="str">
        <f>'Master-National Baseline Data'!L457</f>
        <v>Godaye</v>
      </c>
      <c r="M129" s="233" t="str">
        <f>'Master-National Baseline Data'!M457</f>
        <v>SN-DaG-WB</v>
      </c>
      <c r="N129" s="233" t="str">
        <f>'Master-National Baseline Data'!N457</f>
        <v>Project scenario</v>
      </c>
      <c r="O129" s="233" t="str">
        <f>'Master-National Baseline Data'!O457</f>
        <v>Improved cropland</v>
      </c>
      <c r="P129" s="233" t="str">
        <f>'Master-National Baseline Data'!P457</f>
        <v>Improved cropland</v>
      </c>
      <c r="Q129" s="233" t="str">
        <f>'Master-National Baseline Data'!Q457</f>
        <v>Cropland  rehabilitation - reduce soil erosion, soil fertility decline and land degradation, increase soil carbon, organic matter, soil water and improve crop productivity and yield</v>
      </c>
      <c r="R129" s="233" t="str">
        <f>'Master-National Baseline Data'!R457</f>
        <v>Integrated soil and water conservation and fertility - physical measures stone and soil bund, hillside terrace, stone check dam,  eye brow basin, deep water infiltration trenches, inorganic amendments - biological measures mixed cereal and legume cropping and leguminous and non-leguminous tree hedgerows and grass and legume strips between terraces</v>
      </c>
      <c r="S129" s="233" t="str">
        <f>'Master-National Baseline Data'!S457</f>
        <v>Cropland</v>
      </c>
      <c r="T129" s="233" t="str">
        <f>'Master-National Baseline Data'!T457</f>
        <v>ISWF</v>
      </c>
      <c r="U129" s="233" t="str">
        <f>'Master-National Baseline Data'!U457</f>
        <v>ISWF_CL</v>
      </c>
      <c r="V129" s="233" t="str">
        <f>'Master-National Baseline Data'!V457</f>
        <v>ISWF_CL</v>
      </c>
      <c r="W129" s="234">
        <f>'Master-National Baseline Data'!W457</f>
        <v>1993</v>
      </c>
      <c r="X129" s="234">
        <f>'Master-National Baseline Data'!X457</f>
        <v>20</v>
      </c>
      <c r="Y129" s="235" t="str">
        <f>'Master-National Baseline Data'!Y457</f>
        <v>ISWF_CL_20</v>
      </c>
      <c r="Z129" s="235" t="str">
        <f>'Master-National Baseline Data'!Z457</f>
        <v>Stone and soil bund, hillside terrace, stone check dam,  eye brow basin, deep water infiltration trenches</v>
      </c>
      <c r="AA129" s="235" t="str">
        <f>'Master-National Baseline Data'!AA457</f>
        <v>Mixed cereal and legume cropping and leguminous and non-leguminous tree hedgerows and grass and legume strips between terraces</v>
      </c>
      <c r="AB129" s="235" t="str">
        <f>'Master-National Baseline Data'!AB457</f>
        <v>Acacia-Eucalyptus-Gravilea</v>
      </c>
      <c r="AC129" s="235" t="str">
        <f>'Master-National Baseline Data'!AC457</f>
        <v>No grasses</v>
      </c>
      <c r="AD129" s="235" t="str">
        <f>'Master-National Baseline Data'!AD457</f>
        <v>Maize,  pulses, sweet potatoes and enset</v>
      </c>
      <c r="AE129" s="235" t="str">
        <f>'Master-National Baseline Data'!AE457</f>
        <v>Maize-Teff-Wheat-Beans-Taro-Pigeon pea</v>
      </c>
      <c r="AF129" s="235" t="str">
        <f>'Master-National Baseline Data'!AF457</f>
        <v>Dense</v>
      </c>
      <c r="AG129" s="235" t="str">
        <f>'Master-National Baseline Data'!AG457</f>
        <v>Shoats and cattle</v>
      </c>
      <c r="AH129" s="235" t="str">
        <f>'Master-National Baseline Data'!AH457</f>
        <v>Surface sample</v>
      </c>
      <c r="AI129" s="235" t="str">
        <f>'Master-National Baseline Data'!AI457</f>
        <v>SN-DG-SB-AF-I-T3-1 0-15cm</v>
      </c>
      <c r="AJ129" s="235" t="str">
        <f>'Master-National Baseline Data'!AJ457</f>
        <v>SN-DG-SB-AF-I-T3-1 0-15cm</v>
      </c>
      <c r="AK129" s="235" t="str">
        <f>'Master-National Baseline Data'!AK457</f>
        <v>0-15</v>
      </c>
      <c r="AL129" s="235">
        <f>'Master-National Baseline Data'!AL457</f>
        <v>15</v>
      </c>
      <c r="AM129" s="235" t="str">
        <f>'Master-National Baseline Data'!AM457</f>
        <v>WC</v>
      </c>
      <c r="AN129" s="235" t="str">
        <f>'Master-National Baseline Data'!AN457</f>
        <v>MIR</v>
      </c>
      <c r="AO129" s="235" t="str">
        <f>'Master-National Baseline Data'!AO457</f>
        <v>SFT</v>
      </c>
      <c r="AP129" s="235">
        <f>'Master-National Baseline Data'!AP457</f>
        <v>367800.42</v>
      </c>
      <c r="AQ129" s="235">
        <f>'Master-National Baseline Data'!AQ457</f>
        <v>767160.06</v>
      </c>
      <c r="AR129" s="235">
        <f>'Master-National Baseline Data'!AR457</f>
        <v>6.9388889999999996</v>
      </c>
      <c r="AS129" s="235">
        <f>'Master-National Baseline Data'!AS457</f>
        <v>37.803333000000002</v>
      </c>
      <c r="AT129" s="235" t="str">
        <f>'Master-National Baseline Data'!AT457</f>
        <v>6°56'20.00"</v>
      </c>
      <c r="AU129" s="235" t="str">
        <f>'Master-National Baseline Data'!AU457</f>
        <v>37°48'12.00"</v>
      </c>
      <c r="AV129" s="235">
        <f>'Master-National Baseline Data'!AV457</f>
        <v>1331663.49500087</v>
      </c>
      <c r="AW129" s="235">
        <f>'Master-National Baseline Data'!AW457</f>
        <v>817147.03732097102</v>
      </c>
      <c r="AX129" s="235">
        <f>'Master-National Baseline Data'!AX457</f>
        <v>2222</v>
      </c>
      <c r="AY129" s="235">
        <f>'Master-National Baseline Data'!AY457</f>
        <v>2222</v>
      </c>
      <c r="AZ129" s="235">
        <f>'Master-National Baseline Data'!AZ457</f>
        <v>-0.46532452000000002</v>
      </c>
      <c r="BA129" s="235">
        <f>'Master-National Baseline Data'!BA457</f>
        <v>-0.53942654999999995</v>
      </c>
      <c r="BB129" s="235">
        <f>'Master-National Baseline Data'!BB457</f>
        <v>-0.42826483999999998</v>
      </c>
      <c r="BC129" s="235">
        <f>'Master-National Baseline Data'!BC457</f>
        <v>-0.30831004000000001</v>
      </c>
      <c r="BD129" s="235">
        <f>'Master-National Baseline Data'!BD457</f>
        <v>-0.63235012999999995</v>
      </c>
      <c r="BE129" s="235">
        <f>'Master-National Baseline Data'!BE457</f>
        <v>-0.71480347</v>
      </c>
      <c r="BF129" s="235">
        <f>'Master-National Baseline Data'!BF457</f>
        <v>-0.53905389000000004</v>
      </c>
      <c r="BG129" s="235">
        <f>'Master-National Baseline Data'!BG457</f>
        <v>61.893099999999997</v>
      </c>
      <c r="BH129" s="235">
        <f>'Master-National Baseline Data'!BH457</f>
        <v>2201</v>
      </c>
      <c r="BI129" s="235">
        <f>'Master-National Baseline Data'!BI457</f>
        <v>-5.0051499999999999E-4</v>
      </c>
      <c r="BJ129" s="235">
        <f>'Master-National Baseline Data'!BJ457</f>
        <v>-3.75375E-4</v>
      </c>
      <c r="BK129" s="235">
        <f>'Master-National Baseline Data'!BK457</f>
        <v>10.774699999999999</v>
      </c>
      <c r="BL129" s="235">
        <f>'Master-National Baseline Data'!BL457</f>
        <v>599.10900000000004</v>
      </c>
      <c r="BM129" s="235">
        <f>'Master-National Baseline Data'!BM457</f>
        <v>-1.0413200000000001E-3</v>
      </c>
      <c r="BN129" s="235">
        <f>'Master-National Baseline Data'!BN457</f>
        <v>18.86</v>
      </c>
      <c r="BO129" s="235">
        <f>'Master-National Baseline Data'!BO457</f>
        <v>112.48</v>
      </c>
      <c r="BP129" s="235">
        <f>'Master-National Baseline Data'!BP457</f>
        <v>1349.76</v>
      </c>
      <c r="BQ129" s="235">
        <f>'Master-National Baseline Data'!BQ457</f>
        <v>105.72</v>
      </c>
      <c r="BR129" s="235">
        <f>'Master-National Baseline Data'!BR457</f>
        <v>1268.6399999999999</v>
      </c>
      <c r="BS129" s="235">
        <f>'Master-National Baseline Data'!BS457</f>
        <v>0.93990042674253194</v>
      </c>
      <c r="BT129" s="235">
        <f>'Master-National Baseline Data'!BT457</f>
        <v>15.7</v>
      </c>
      <c r="BU129" s="235">
        <f>'Master-National Baseline Data'!BU457</f>
        <v>4.25</v>
      </c>
      <c r="BV129" s="235">
        <f>'Master-National Baseline Data'!BV457</f>
        <v>12.06</v>
      </c>
      <c r="BW129" s="235">
        <f>'Master-National Baseline Data'!BW457</f>
        <v>-81</v>
      </c>
      <c r="BX129" s="235">
        <f>'Master-National Baseline Data'!BX457</f>
        <v>326</v>
      </c>
      <c r="BY129" s="235">
        <f>'Master-National Baseline Data'!BY457</f>
        <v>24.2</v>
      </c>
      <c r="BZ129" s="235" t="str">
        <f>'Master-National Baseline Data'!BZ457</f>
        <v>Humid</v>
      </c>
      <c r="CA129" s="235">
        <f>'Master-National Baseline Data'!CA457</f>
        <v>1.06</v>
      </c>
      <c r="CB129" s="235">
        <f>'Master-National Baseline Data'!CB457</f>
        <v>8.1053333282499995</v>
      </c>
      <c r="CC129" s="235">
        <f>'Master-National Baseline Data'!CC457</f>
        <v>1776</v>
      </c>
      <c r="CD129" s="235">
        <f>'Master-National Baseline Data'!CD457</f>
        <v>1776</v>
      </c>
      <c r="CE129" s="235">
        <f>'Master-National Baseline Data'!CE457</f>
        <v>2151</v>
      </c>
      <c r="CF129" s="235" t="str">
        <f>'Master-National Baseline Data'!CF457</f>
        <v>NPP Precipitation limited</v>
      </c>
      <c r="CG129" s="235">
        <f>'Master-National Baseline Data'!CG457</f>
        <v>0.9</v>
      </c>
      <c r="CH129" s="235">
        <f>'Master-National Baseline Data'!CH457</f>
        <v>0</v>
      </c>
      <c r="CI129" s="235" t="str">
        <f>'Master-National Baseline Data'!CI457</f>
        <v>Subtropical humid moist forest</v>
      </c>
      <c r="CJ129" s="235" t="str">
        <f>'Master-National Baseline Data'!CJ457</f>
        <v>Arid steppe hot</v>
      </c>
      <c r="CK129" s="235" t="str">
        <f>'Master-National Baseline Data'!CK457</f>
        <v>Semiarid</v>
      </c>
      <c r="CL129" s="235" t="str">
        <f>'Master-National Baseline Data'!CL457</f>
        <v>27 Feb - 9 Nov</v>
      </c>
      <c r="CM129" s="235" t="str">
        <f>'Master-National Baseline Data'!CM457</f>
        <v>High root activity</v>
      </c>
      <c r="CN129" s="235" t="str">
        <f>'Master-National Baseline Data'!CN457</f>
        <v>Red to dark red</v>
      </c>
      <c r="CO129" s="236">
        <f>'Master-National Baseline Data'!CO457</f>
        <v>1.3891695291978179</v>
      </c>
      <c r="CP129" s="237">
        <f>'Master-National Baseline Data'!CP457</f>
        <v>14.54907270625972</v>
      </c>
      <c r="CQ129" s="237">
        <f>'Master-National Baseline Data'!CQ457</f>
        <v>22.302139088091675</v>
      </c>
      <c r="CR129" s="237">
        <f>'Master-National Baseline Data'!CR457</f>
        <v>63.148788205648607</v>
      </c>
      <c r="CS129" s="237" t="str">
        <f>'Master-National Baseline Data'!CS457</f>
        <v>clay</v>
      </c>
      <c r="CT129" s="237" t="str">
        <f>'Master-National Baseline Data'!CT457</f>
        <v>Well drained</v>
      </c>
      <c r="CU129" s="237">
        <f>'Master-National Baseline Data'!CU457</f>
        <v>0.26136433333333298</v>
      </c>
      <c r="CV129" s="237">
        <f>'Master-National Baseline Data'!CV457</f>
        <v>0.445614333333332</v>
      </c>
      <c r="CW129" s="237">
        <f>'Master-National Baseline Data'!CW457</f>
        <v>0.17792033333333401</v>
      </c>
      <c r="CX129" s="237">
        <f>'Master-National Baseline Data'!CX457</f>
        <v>4.0026793333333304</v>
      </c>
      <c r="CY129" s="237">
        <f>'Master-National Baseline Data'!CY457</f>
        <v>5.4869760000000003</v>
      </c>
      <c r="CZ129" s="235">
        <f>'Master-National Baseline Data'!CZ457</f>
        <v>5.7750000000000004</v>
      </c>
      <c r="DA129" s="235">
        <f>'Master-National Baseline Data'!DA457</f>
        <v>6.5</v>
      </c>
      <c r="DB129" s="235">
        <f>'Master-National Baseline Data'!DB457</f>
        <v>1.0130239999999997</v>
      </c>
      <c r="DC129" s="235" t="str">
        <f>'Master-National Baseline Data'!DC457</f>
        <v>LR</v>
      </c>
      <c r="DD129" s="237">
        <f>'Master-National Baseline Data'!DD457</f>
        <v>5.0533513333333202</v>
      </c>
      <c r="DE129" s="237">
        <f>'Master-National Baseline Data'!DE457</f>
        <v>2.7442523333333302</v>
      </c>
      <c r="DF129" s="237">
        <f>'Master-National Baseline Data'!DF457</f>
        <v>1.2393986666666701</v>
      </c>
      <c r="DG129" s="237">
        <f>'Master-National Baseline Data'!DG457</f>
        <v>0</v>
      </c>
      <c r="DH129" s="237">
        <f>'Master-National Baseline Data'!DH457</f>
        <v>1.2393986666666701</v>
      </c>
      <c r="DI129" s="237">
        <f>'Master-National Baseline Data'!DI457</f>
        <v>12.3939866666667</v>
      </c>
      <c r="DJ129" s="237">
        <f>'Master-National Baseline Data'!DJ457</f>
        <v>0</v>
      </c>
      <c r="DK129" s="237">
        <f>'Master-National Baseline Data'!DK457</f>
        <v>12.3939866666667</v>
      </c>
      <c r="DL129" s="237">
        <f>'Master-National Baseline Data'!DL457</f>
        <v>25.826022933926115</v>
      </c>
      <c r="DM129" s="237">
        <f>'Master-National Baseline Data'!DM457</f>
        <v>0</v>
      </c>
      <c r="DN129" s="237">
        <f>'Master-National Baseline Data'!DN457</f>
        <v>0</v>
      </c>
      <c r="DO129" s="237">
        <f>'Master-National Baseline Data'!DO457</f>
        <v>25.826022933926115</v>
      </c>
      <c r="DP129" s="237">
        <f>'Master-National Baseline Data'!DP457</f>
        <v>94.695417424395757</v>
      </c>
      <c r="DQ129" s="237">
        <f>'Master-National Baseline Data'!DQ457</f>
        <v>0</v>
      </c>
      <c r="DR129" s="237">
        <f>'Master-National Baseline Data'!DR457</f>
        <v>0</v>
      </c>
      <c r="DS129" s="237">
        <f>'Master-National Baseline Data'!DS457</f>
        <v>94.695417424395757</v>
      </c>
      <c r="DT129" s="237">
        <f>'Master-National Baseline Data'!DT457</f>
        <v>0.102543</v>
      </c>
      <c r="DU129" s="237">
        <f>'Master-National Baseline Data'!DU457</f>
        <v>1.0254300000000001</v>
      </c>
      <c r="DV129" s="237">
        <f>'Master-National Baseline Data'!DV457</f>
        <v>12.086623822851585</v>
      </c>
      <c r="DW129" s="237">
        <f>'Master-National Baseline Data'!DW457</f>
        <v>193.72218833333301</v>
      </c>
      <c r="DX129" s="237">
        <f>'Master-National Baseline Data'!DX457</f>
        <v>3.1943823333333299</v>
      </c>
      <c r="DY129" s="237">
        <f>'Master-National Baseline Data'!DY457</f>
        <v>1486.71338266667</v>
      </c>
      <c r="DZ129" s="237">
        <f>'Master-National Baseline Data'!DZ457</f>
        <v>1.6305700000000001</v>
      </c>
      <c r="EA129" s="237">
        <f>'Master-National Baseline Data'!EA457</f>
        <v>0.91471366666666598</v>
      </c>
      <c r="EB129" s="237">
        <f>'Master-National Baseline Data'!EB457</f>
        <v>347.85318833333298</v>
      </c>
      <c r="EC129" s="237">
        <f>'Master-National Baseline Data'!EC457</f>
        <v>512.71114166666803</v>
      </c>
      <c r="ED129" s="237">
        <f>'Master-National Baseline Data'!ED457</f>
        <v>488.50106933333399</v>
      </c>
      <c r="EE129" s="237">
        <f>'Master-National Baseline Data'!EE457</f>
        <v>192.01761166666699</v>
      </c>
      <c r="EF129" s="237">
        <f>'Master-National Baseline Data'!EF457</f>
        <v>261.24744733333398</v>
      </c>
      <c r="EG129" s="237">
        <f>'Master-National Baseline Data'!EG457</f>
        <v>2.2901686666666601</v>
      </c>
      <c r="EH129" s="237">
        <f>'Master-National Baseline Data'!EH457</f>
        <v>12.016268999999999</v>
      </c>
      <c r="EI129" s="237">
        <f>'Master-National Baseline Data'!EI457</f>
        <v>13.0751343333334</v>
      </c>
      <c r="EJ129" s="237">
        <f>'Master-National Baseline Data'!EJ457</f>
        <v>8.0113046666666605</v>
      </c>
      <c r="EK129" s="237">
        <f>'Master-National Baseline Data'!EK457</f>
        <v>7.1886903333333301</v>
      </c>
      <c r="EL129" s="237">
        <f>'Master-National Baseline Data'!EL457</f>
        <v>1.3293349999999999</v>
      </c>
      <c r="EM129" s="237">
        <f>'Master-National Baseline Data'!EM457</f>
        <v>4.3077843333333297</v>
      </c>
      <c r="EN129" s="237">
        <f>'Master-National Baseline Data'!EN457</f>
        <v>1.12463</v>
      </c>
      <c r="EO129" s="237">
        <f>'Master-National Baseline Data'!EO457</f>
        <v>15.6198673333333</v>
      </c>
      <c r="EP129" s="237">
        <f>'Master-National Baseline Data'!EP457</f>
        <v>87.027382999999901</v>
      </c>
      <c r="EQ129" s="235">
        <f>'Master-National Baseline Data'!EQ457</f>
        <v>100</v>
      </c>
      <c r="ER129" s="238">
        <f>'Master-National Baseline Data'!ER457</f>
        <v>1.3502523333333301</v>
      </c>
      <c r="ES129" s="238">
        <f>'Master-National Baseline Data'!ES457</f>
        <v>14.6722523333334</v>
      </c>
      <c r="ET129" s="238">
        <f>'Master-National Baseline Data'!ET457</f>
        <v>22.490960000000001</v>
      </c>
      <c r="EU129" s="238">
        <f>'Master-National Baseline Data'!EU457</f>
        <v>63.6834369999996</v>
      </c>
      <c r="EV129" s="238">
        <f>'Master-National Baseline Data'!EV457</f>
        <v>0.26136433333333298</v>
      </c>
      <c r="EW129" s="238">
        <f>'Master-National Baseline Data'!EW457</f>
        <v>0.445614333333332</v>
      </c>
      <c r="EX129" s="238">
        <f>'Master-National Baseline Data'!EX457</f>
        <v>0.17792033333333401</v>
      </c>
      <c r="EY129" s="238">
        <f>'Master-National Baseline Data'!EY457</f>
        <v>4.0026793333333304</v>
      </c>
      <c r="EZ129" s="238">
        <f>'Master-National Baseline Data'!EZ457</f>
        <v>5.4869760000000003</v>
      </c>
      <c r="FA129" s="238">
        <f>'Master-National Baseline Data'!FA457</f>
        <v>5.0533513333333202</v>
      </c>
      <c r="FB129" s="238">
        <f>'Master-National Baseline Data'!FB457</f>
        <v>2.7442523333333302</v>
      </c>
      <c r="FC129" s="238">
        <f>'Master-National Baseline Data'!FC457</f>
        <v>1.2393986666666701</v>
      </c>
      <c r="FD129" s="238">
        <f>'Master-National Baseline Data'!FD457</f>
        <v>12.3939866666667</v>
      </c>
      <c r="FE129" s="238">
        <f>'Master-National Baseline Data'!FE457</f>
        <v>0.102543</v>
      </c>
      <c r="FF129" s="238">
        <f>'Master-National Baseline Data'!FF457</f>
        <v>1.0254300000000001</v>
      </c>
      <c r="FG129" s="238">
        <f>'Master-National Baseline Data'!FG457</f>
        <v>12.086623822851585</v>
      </c>
      <c r="FH129" s="238">
        <f>'Master-National Baseline Data'!FH457</f>
        <v>193.72218833333301</v>
      </c>
      <c r="FI129" s="238">
        <f>'Master-National Baseline Data'!FI457</f>
        <v>3.1943823333333299</v>
      </c>
      <c r="FJ129" s="238">
        <f>'Master-National Baseline Data'!FJ457</f>
        <v>1486.71338266667</v>
      </c>
      <c r="FK129" s="238">
        <f>'Master-National Baseline Data'!FK457</f>
        <v>1.6305700000000001</v>
      </c>
      <c r="FL129" s="238">
        <f>'Master-National Baseline Data'!FL457</f>
        <v>0.91471366666666598</v>
      </c>
      <c r="FM129" s="238">
        <f>'Master-National Baseline Data'!FM457</f>
        <v>347.85318833333298</v>
      </c>
      <c r="FN129" s="238">
        <f>'Master-National Baseline Data'!FN457</f>
        <v>512.71114166666803</v>
      </c>
      <c r="FO129" s="238">
        <f>'Master-National Baseline Data'!FO457</f>
        <v>488.50106933333399</v>
      </c>
      <c r="FP129" s="238">
        <f>'Master-National Baseline Data'!FP457</f>
        <v>192.01761166666699</v>
      </c>
      <c r="FQ129" s="238">
        <f>'Master-National Baseline Data'!FQ457</f>
        <v>261.24744733333398</v>
      </c>
      <c r="FR129" s="238">
        <f>'Master-National Baseline Data'!FR457</f>
        <v>2.2901686666666601</v>
      </c>
      <c r="FS129" s="238">
        <f>'Master-National Baseline Data'!FS457</f>
        <v>12.016268999999999</v>
      </c>
      <c r="FT129" s="238">
        <f>'Master-National Baseline Data'!FT457</f>
        <v>13.0751343333334</v>
      </c>
      <c r="FU129" s="238">
        <f>'Master-National Baseline Data'!FU457</f>
        <v>8.0113046666666605</v>
      </c>
      <c r="FV129" s="238">
        <f>'Master-National Baseline Data'!FV457</f>
        <v>7.1886903333333301</v>
      </c>
      <c r="FW129" s="238">
        <f>'Master-National Baseline Data'!FW457</f>
        <v>1.3293349999999999</v>
      </c>
      <c r="FX129" s="238">
        <f>'Master-National Baseline Data'!FX457</f>
        <v>4.3077843333333297</v>
      </c>
      <c r="FY129" s="238">
        <f>'Master-National Baseline Data'!FY457</f>
        <v>1.12463</v>
      </c>
      <c r="FZ129" s="238">
        <f>'Master-National Baseline Data'!FZ457</f>
        <v>15.6198673333333</v>
      </c>
      <c r="GA129" s="241">
        <f>'Master-National Baseline Data'!GA457</f>
        <v>87.027382999999901</v>
      </c>
      <c r="GB129" s="54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</row>
    <row r="130" spans="1:217" x14ac:dyDescent="0.2">
      <c r="A130" s="73"/>
      <c r="B130" s="232">
        <f>'Master-National Baseline Data'!B458</f>
        <v>86</v>
      </c>
      <c r="C130" s="233" t="str">
        <f>'Master-National Baseline Data'!C458</f>
        <v>86S</v>
      </c>
      <c r="D130" s="233"/>
      <c r="E130" s="233" t="str">
        <f>'Master-National Baseline Data'!E458</f>
        <v>066</v>
      </c>
      <c r="F130" s="233" t="str">
        <f>'Master-National Baseline Data'!F458</f>
        <v xml:space="preserve">Cereals dominant and enset and root crops minor </v>
      </c>
      <c r="G130" s="233" t="str">
        <f>'Master-National Baseline Data'!G458</f>
        <v>SNNPRS</v>
      </c>
      <c r="H130" s="233" t="str">
        <f>'Master-National Baseline Data'!H458</f>
        <v>Wolayita</v>
      </c>
      <c r="I130" s="233" t="str">
        <f>'Master-National Baseline Data'!I458</f>
        <v xml:space="preserve">Damot Gale </v>
      </c>
      <c r="J130" s="233" t="str">
        <f>'Master-National Baseline Data'!J458</f>
        <v>Wondara Balose</v>
      </c>
      <c r="K130" s="233" t="str">
        <f>'Master-National Baseline Data'!K458</f>
        <v>Godaye</v>
      </c>
      <c r="L130" s="233" t="str">
        <f>'Master-National Baseline Data'!L458</f>
        <v>Godaye</v>
      </c>
      <c r="M130" s="233" t="str">
        <f>'Master-National Baseline Data'!M458</f>
        <v>SN-DaG-WB</v>
      </c>
      <c r="N130" s="233" t="str">
        <f>'Master-National Baseline Data'!N458</f>
        <v>Project scenario</v>
      </c>
      <c r="O130" s="233" t="str">
        <f>'Master-National Baseline Data'!O458</f>
        <v>Improved cropland</v>
      </c>
      <c r="P130" s="233" t="str">
        <f>'Master-National Baseline Data'!P458</f>
        <v>Improved cropland</v>
      </c>
      <c r="Q130" s="233" t="str">
        <f>'Master-National Baseline Data'!Q458</f>
        <v>Cropland  rehabilitation - reduce soil erosion, soil fertility decline and land degradation, increase soil carbon, organic matter, soil water and improve crop productivity and yield</v>
      </c>
      <c r="R130" s="233" t="str">
        <f>'Master-National Baseline Data'!R458</f>
        <v>Integrated soil and water conservation and fertility - physical measures stone and soil bund, hillside terrace, stone check dam,  eye brow basin, deep water infiltration trenches, inorganic amendments - biological measures mixed cereal and legume cropping and leguminous and non-leguminous tree hedgerows and grass and legume strips between terraces</v>
      </c>
      <c r="S130" s="233" t="str">
        <f>'Master-National Baseline Data'!S458</f>
        <v>Cropland</v>
      </c>
      <c r="T130" s="233" t="str">
        <f>'Master-National Baseline Data'!T458</f>
        <v>ISWF</v>
      </c>
      <c r="U130" s="233" t="str">
        <f>'Master-National Baseline Data'!U458</f>
        <v>ISWF_CL</v>
      </c>
      <c r="V130" s="233" t="str">
        <f>'Master-National Baseline Data'!V458</f>
        <v>ISWF_CL</v>
      </c>
      <c r="W130" s="234">
        <f>'Master-National Baseline Data'!W458</f>
        <v>1993</v>
      </c>
      <c r="X130" s="234">
        <f>'Master-National Baseline Data'!X458</f>
        <v>20</v>
      </c>
      <c r="Y130" s="235" t="str">
        <f>'Master-National Baseline Data'!Y458</f>
        <v>ISWF_CL_20</v>
      </c>
      <c r="Z130" s="235" t="str">
        <f>'Master-National Baseline Data'!Z458</f>
        <v>Stone and soil bund, hillside terrace, stone check dam,  eye brow basin, deep water infiltration trenches</v>
      </c>
      <c r="AA130" s="235" t="str">
        <f>'Master-National Baseline Data'!AA458</f>
        <v>Mixed cereal and legume cropping and leguminous and non-leguminous tree hedgerows and grass and legume strips between terraces</v>
      </c>
      <c r="AB130" s="235" t="str">
        <f>'Master-National Baseline Data'!AB458</f>
        <v>Acacia-Eucalyptus-Gravilea</v>
      </c>
      <c r="AC130" s="235" t="str">
        <f>'Master-National Baseline Data'!AC458</f>
        <v>No grasses</v>
      </c>
      <c r="AD130" s="235" t="str">
        <f>'Master-National Baseline Data'!AD458</f>
        <v>Maize,  pulses, sweet potatoes and enset</v>
      </c>
      <c r="AE130" s="235" t="str">
        <f>'Master-National Baseline Data'!AE458</f>
        <v>Maize-Teff-Wheat-Beans-Taro-Pigeon pea</v>
      </c>
      <c r="AF130" s="235" t="str">
        <f>'Master-National Baseline Data'!AF458</f>
        <v>Dense</v>
      </c>
      <c r="AG130" s="235" t="str">
        <f>'Master-National Baseline Data'!AG458</f>
        <v>Shoats and cattle</v>
      </c>
      <c r="AH130" s="235" t="str">
        <f>'Master-National Baseline Data'!AH458</f>
        <v>Surface sample</v>
      </c>
      <c r="AI130" s="235" t="str">
        <f>'Master-National Baseline Data'!AI458</f>
        <v>SN-DG-SB-AF-I-T3-2 0-15cm</v>
      </c>
      <c r="AJ130" s="235">
        <f>'Master-National Baseline Data'!AJ458</f>
        <v>0</v>
      </c>
      <c r="AK130" s="235" t="str">
        <f>'Master-National Baseline Data'!AK458</f>
        <v>0-15</v>
      </c>
      <c r="AL130" s="235">
        <f>'Master-National Baseline Data'!AL458</f>
        <v>15</v>
      </c>
      <c r="AM130" s="235" t="str">
        <f>'Master-National Baseline Data'!AM458</f>
        <v>WC</v>
      </c>
      <c r="AN130" s="235" t="str">
        <f>'Master-National Baseline Data'!AN458</f>
        <v>MIR</v>
      </c>
      <c r="AO130" s="235">
        <f>'Master-National Baseline Data'!AO458</f>
        <v>0</v>
      </c>
      <c r="AP130" s="235">
        <f>'Master-National Baseline Data'!AP458</f>
        <v>367800.42</v>
      </c>
      <c r="AQ130" s="235">
        <f>'Master-National Baseline Data'!AQ458</f>
        <v>767160.06</v>
      </c>
      <c r="AR130" s="235">
        <f>'Master-National Baseline Data'!AR458</f>
        <v>6.9388889999999996</v>
      </c>
      <c r="AS130" s="235">
        <f>'Master-National Baseline Data'!AS458</f>
        <v>37.803333000000002</v>
      </c>
      <c r="AT130" s="235" t="str">
        <f>'Master-National Baseline Data'!AT458</f>
        <v>6°56'20.00"</v>
      </c>
      <c r="AU130" s="235" t="str">
        <f>'Master-National Baseline Data'!AU458</f>
        <v>37°48'12.00"</v>
      </c>
      <c r="AV130" s="235">
        <f>'Master-National Baseline Data'!AV458</f>
        <v>1331663.49500087</v>
      </c>
      <c r="AW130" s="235">
        <f>'Master-National Baseline Data'!AW458</f>
        <v>817147.03732097102</v>
      </c>
      <c r="AX130" s="235">
        <f>'Master-National Baseline Data'!AX458</f>
        <v>2222</v>
      </c>
      <c r="AY130" s="235">
        <f>'Master-National Baseline Data'!AY458</f>
        <v>2222</v>
      </c>
      <c r="AZ130" s="235">
        <f>'Master-National Baseline Data'!AZ458</f>
        <v>-0.46532452000000002</v>
      </c>
      <c r="BA130" s="235">
        <f>'Master-National Baseline Data'!BA458</f>
        <v>-0.53942654999999995</v>
      </c>
      <c r="BB130" s="235">
        <f>'Master-National Baseline Data'!BB458</f>
        <v>-0.42826483999999998</v>
      </c>
      <c r="BC130" s="235">
        <f>'Master-National Baseline Data'!BC458</f>
        <v>-0.30831004000000001</v>
      </c>
      <c r="BD130" s="235">
        <f>'Master-National Baseline Data'!BD458</f>
        <v>-0.63235012999999995</v>
      </c>
      <c r="BE130" s="235">
        <f>'Master-National Baseline Data'!BE458</f>
        <v>-0.71480347</v>
      </c>
      <c r="BF130" s="235">
        <f>'Master-National Baseline Data'!BF458</f>
        <v>-0.53905389000000004</v>
      </c>
      <c r="BG130" s="235">
        <f>'Master-National Baseline Data'!BG458</f>
        <v>61.893099999999997</v>
      </c>
      <c r="BH130" s="235">
        <f>'Master-National Baseline Data'!BH458</f>
        <v>2201</v>
      </c>
      <c r="BI130" s="235">
        <f>'Master-National Baseline Data'!BI458</f>
        <v>-5.0051499999999999E-4</v>
      </c>
      <c r="BJ130" s="235">
        <f>'Master-National Baseline Data'!BJ458</f>
        <v>-3.75375E-4</v>
      </c>
      <c r="BK130" s="235">
        <f>'Master-National Baseline Data'!BK458</f>
        <v>10.774699999999999</v>
      </c>
      <c r="BL130" s="235">
        <f>'Master-National Baseline Data'!BL458</f>
        <v>599.10900000000004</v>
      </c>
      <c r="BM130" s="235">
        <f>'Master-National Baseline Data'!BM458</f>
        <v>-1.0413200000000001E-3</v>
      </c>
      <c r="BN130" s="235">
        <f>'Master-National Baseline Data'!BN458</f>
        <v>18.86</v>
      </c>
      <c r="BO130" s="235">
        <f>'Master-National Baseline Data'!BO458</f>
        <v>112.48</v>
      </c>
      <c r="BP130" s="235">
        <f>'Master-National Baseline Data'!BP458</f>
        <v>1349.76</v>
      </c>
      <c r="BQ130" s="235">
        <f>'Master-National Baseline Data'!BQ458</f>
        <v>105.72</v>
      </c>
      <c r="BR130" s="235">
        <f>'Master-National Baseline Data'!BR458</f>
        <v>1268.6399999999999</v>
      </c>
      <c r="BS130" s="235">
        <f>'Master-National Baseline Data'!BS458</f>
        <v>0.93990042674253194</v>
      </c>
      <c r="BT130" s="235">
        <f>'Master-National Baseline Data'!BT458</f>
        <v>15.7</v>
      </c>
      <c r="BU130" s="235">
        <f>'Master-National Baseline Data'!BU458</f>
        <v>4.25</v>
      </c>
      <c r="BV130" s="235">
        <f>'Master-National Baseline Data'!BV458</f>
        <v>12.06</v>
      </c>
      <c r="BW130" s="235">
        <f>'Master-National Baseline Data'!BW458</f>
        <v>-81</v>
      </c>
      <c r="BX130" s="235">
        <f>'Master-National Baseline Data'!BX458</f>
        <v>326</v>
      </c>
      <c r="BY130" s="235">
        <f>'Master-National Baseline Data'!BY458</f>
        <v>24.2</v>
      </c>
      <c r="BZ130" s="235" t="str">
        <f>'Master-National Baseline Data'!BZ458</f>
        <v>Humid</v>
      </c>
      <c r="CA130" s="235">
        <f>'Master-National Baseline Data'!CA458</f>
        <v>1.06</v>
      </c>
      <c r="CB130" s="235">
        <f>'Master-National Baseline Data'!CB458</f>
        <v>8.1053333282499995</v>
      </c>
      <c r="CC130" s="235">
        <f>'Master-National Baseline Data'!CC458</f>
        <v>1776</v>
      </c>
      <c r="CD130" s="235">
        <f>'Master-National Baseline Data'!CD458</f>
        <v>1776</v>
      </c>
      <c r="CE130" s="235">
        <f>'Master-National Baseline Data'!CE458</f>
        <v>2151</v>
      </c>
      <c r="CF130" s="235" t="str">
        <f>'Master-National Baseline Data'!CF458</f>
        <v>NPP Precipitation limited</v>
      </c>
      <c r="CG130" s="235">
        <f>'Master-National Baseline Data'!CG458</f>
        <v>0.9</v>
      </c>
      <c r="CH130" s="235">
        <f>'Master-National Baseline Data'!CH458</f>
        <v>0</v>
      </c>
      <c r="CI130" s="235" t="str">
        <f>'Master-National Baseline Data'!CI458</f>
        <v>Subtropical humid moist forest</v>
      </c>
      <c r="CJ130" s="235" t="str">
        <f>'Master-National Baseline Data'!CJ458</f>
        <v>Arid steppe hot</v>
      </c>
      <c r="CK130" s="235" t="str">
        <f>'Master-National Baseline Data'!CK458</f>
        <v>Semiarid</v>
      </c>
      <c r="CL130" s="235" t="str">
        <f>'Master-National Baseline Data'!CL458</f>
        <v>27 Feb - 9 Nov</v>
      </c>
      <c r="CM130" s="235" t="str">
        <f>'Master-National Baseline Data'!CM458</f>
        <v>High root activity</v>
      </c>
      <c r="CN130" s="235" t="str">
        <f>'Master-National Baseline Data'!CN458</f>
        <v>Red to dark red</v>
      </c>
      <c r="CO130" s="236">
        <f>'Master-National Baseline Data'!CO458</f>
        <v>1.3281336666666601</v>
      </c>
      <c r="CP130" s="236">
        <f>'Master-National Baseline Data'!CP458</f>
        <v>13.698067894351123</v>
      </c>
      <c r="CQ130" s="236">
        <f>'Master-National Baseline Data'!CQ458</f>
        <v>21.57668424333524</v>
      </c>
      <c r="CR130" s="236">
        <f>'Master-National Baseline Data'!CR458</f>
        <v>64.725247862313623</v>
      </c>
      <c r="CS130" s="237" t="str">
        <f>'Master-National Baseline Data'!CS458</f>
        <v>clay</v>
      </c>
      <c r="CT130" s="237" t="str">
        <f>'Master-National Baseline Data'!CT458</f>
        <v>Well drained</v>
      </c>
      <c r="CU130" s="236">
        <f>'Master-National Baseline Data'!CU458</f>
        <v>0.22791299554728744</v>
      </c>
      <c r="CV130" s="236">
        <f>'Master-National Baseline Data'!CV458</f>
        <v>0.37849779086892488</v>
      </c>
      <c r="CW130" s="236">
        <f>'Master-National Baseline Data'!CW458</f>
        <v>0.15058479532163743</v>
      </c>
      <c r="CX130" s="236">
        <f>'Master-National Baseline Data'!CX458</f>
        <v>3.9582188015393109</v>
      </c>
      <c r="CY130" s="236">
        <f>'Master-National Baseline Data'!CY458</f>
        <v>5.6529999999999996</v>
      </c>
      <c r="CZ130" s="235">
        <f>'Master-National Baseline Data'!CZ458</f>
        <v>5.9290000000000003</v>
      </c>
      <c r="DA130" s="235">
        <f>'Master-National Baseline Data'!DA458</f>
        <v>6.5</v>
      </c>
      <c r="DB130" s="235">
        <f>'Master-National Baseline Data'!DB458</f>
        <v>0.84700000000000042</v>
      </c>
      <c r="DC130" s="235" t="str">
        <f>'Master-National Baseline Data'!DC458</f>
        <v>LR</v>
      </c>
      <c r="DD130" s="236">
        <f>'Master-National Baseline Data'!DD458</f>
        <v>5.6096164854035413</v>
      </c>
      <c r="DE130" s="236">
        <f>'Master-National Baseline Data'!DE458</f>
        <v>3.6967315397824785</v>
      </c>
      <c r="DF130" s="236">
        <f>'Master-National Baseline Data'!DF458</f>
        <v>1.4358689785003662</v>
      </c>
      <c r="DG130" s="236">
        <f>'Master-National Baseline Data'!DG458</f>
        <v>0</v>
      </c>
      <c r="DH130" s="236">
        <f>'Master-National Baseline Data'!DH458</f>
        <v>1.4358689785003662</v>
      </c>
      <c r="DI130" s="236">
        <f>'Master-National Baseline Data'!DI458</f>
        <v>14.358689785003662</v>
      </c>
      <c r="DJ130" s="236">
        <f>'Master-National Baseline Data'!DJ458</f>
        <v>0</v>
      </c>
      <c r="DK130" s="236">
        <f>'Master-National Baseline Data'!DK458</f>
        <v>14.358689785003662</v>
      </c>
      <c r="DL130" s="236">
        <f>'Master-National Baseline Data'!DL458</f>
        <v>28.60538896902905</v>
      </c>
      <c r="DM130" s="236">
        <f>'Master-National Baseline Data'!DM458</f>
        <v>0</v>
      </c>
      <c r="DN130" s="236">
        <f>'Master-National Baseline Data'!DN458</f>
        <v>0</v>
      </c>
      <c r="DO130" s="236">
        <f>'Master-National Baseline Data'!DO458</f>
        <v>28.60538896902905</v>
      </c>
      <c r="DP130" s="236">
        <f>'Master-National Baseline Data'!DP458</f>
        <v>104.88642621977318</v>
      </c>
      <c r="DQ130" s="236">
        <f>'Master-National Baseline Data'!DQ458</f>
        <v>0</v>
      </c>
      <c r="DR130" s="236">
        <f>'Master-National Baseline Data'!DR458</f>
        <v>0</v>
      </c>
      <c r="DS130" s="236">
        <f>'Master-National Baseline Data'!DS458</f>
        <v>104.88642621977318</v>
      </c>
      <c r="DT130" s="236">
        <f>'Master-National Baseline Data'!DT458</f>
        <v>0.11962860077619553</v>
      </c>
      <c r="DU130" s="236">
        <f>'Master-National Baseline Data'!DU458</f>
        <v>1.1962860077619553</v>
      </c>
      <c r="DV130" s="236">
        <f>'Master-National Baseline Data'!DV458</f>
        <v>12.002723171414747</v>
      </c>
      <c r="DW130" s="236">
        <f>'Master-National Baseline Data'!DW458</f>
        <v>202.6759878419453</v>
      </c>
      <c r="DX130" s="236">
        <f>'Master-National Baseline Data'!DX458</f>
        <v>3.0812158054711243</v>
      </c>
      <c r="DY130" s="236">
        <f>'Master-National Baseline Data'!DY458</f>
        <v>2004.9604863221882</v>
      </c>
      <c r="DZ130" s="236">
        <f>'Master-National Baseline Data'!DZ458</f>
        <v>0.88133738601823708</v>
      </c>
      <c r="EA130" s="236">
        <f>'Master-National Baseline Data'!EA458</f>
        <v>0.61203647416413376</v>
      </c>
      <c r="EB130" s="236">
        <f>'Master-National Baseline Data'!EB458</f>
        <v>604.86565349544071</v>
      </c>
      <c r="EC130" s="236">
        <f>'Master-National Baseline Data'!EC458</f>
        <v>826.06200607902736</v>
      </c>
      <c r="ED130" s="236">
        <f>'Master-National Baseline Data'!ED458</f>
        <v>613.49908814589662</v>
      </c>
      <c r="EE130" s="236">
        <f>'Master-National Baseline Data'!EE458</f>
        <v>264.71854103343463</v>
      </c>
      <c r="EF130" s="236">
        <f>'Master-National Baseline Data'!EF458</f>
        <v>190.78176291793315</v>
      </c>
      <c r="EG130" s="236">
        <f>'Master-National Baseline Data'!EG458</f>
        <v>2.4513069908814589</v>
      </c>
      <c r="EH130" s="236">
        <f>'Master-National Baseline Data'!EH458</f>
        <v>14.616413373860182</v>
      </c>
      <c r="EI130" s="236">
        <f>'Master-National Baseline Data'!EI458</f>
        <v>12.518103343465047</v>
      </c>
      <c r="EJ130" s="236">
        <f>'Master-National Baseline Data'!EJ458</f>
        <v>4.996924012158054</v>
      </c>
      <c r="EK130" s="236">
        <f>'Master-National Baseline Data'!EK458</f>
        <v>10.024802431610942</v>
      </c>
      <c r="EL130" s="236">
        <f>'Master-National Baseline Data'!EL458</f>
        <v>2.118107707894942</v>
      </c>
      <c r="EM130" s="236">
        <f>'Master-National Baseline Data'!EM458</f>
        <v>5.1124924012158051</v>
      </c>
      <c r="EN130" s="236">
        <f>'Master-National Baseline Data'!EN458</f>
        <v>0.82948592573014412</v>
      </c>
      <c r="EO130" s="236">
        <f>'Master-National Baseline Data'!EO458</f>
        <v>20.111648344871284</v>
      </c>
      <c r="EP130" s="236">
        <f>'Master-National Baseline Data'!EP458</f>
        <v>89.922457654067429</v>
      </c>
      <c r="EQ130" s="235"/>
      <c r="ER130" s="238">
        <f>'Master-National Baseline Data'!ER458</f>
        <v>1.3281336666666601</v>
      </c>
      <c r="ES130" s="238">
        <f>'Master-National Baseline Data'!ES458</f>
        <v>13.4608723333334</v>
      </c>
      <c r="ET130" s="238">
        <f>'Master-National Baseline Data'!ET458</f>
        <v>21.2030626666667</v>
      </c>
      <c r="EU130" s="238">
        <f>'Master-National Baseline Data'!EU458</f>
        <v>63.604466333332901</v>
      </c>
      <c r="EV130" s="238">
        <f>'Master-National Baseline Data'!EV458</f>
        <v>0.240767333333334</v>
      </c>
      <c r="EW130" s="238">
        <f>'Master-National Baseline Data'!EW458</f>
        <v>0.40255433333333202</v>
      </c>
      <c r="EX130" s="238">
        <f>'Master-National Baseline Data'!EX458</f>
        <v>0.160747</v>
      </c>
      <c r="EY130" s="238">
        <f>'Master-National Baseline Data'!EY458</f>
        <v>3.8143390000000101</v>
      </c>
      <c r="EZ130" s="238">
        <f>'Master-National Baseline Data'!EZ458</f>
        <v>5.7523503333333403</v>
      </c>
      <c r="FA130" s="238">
        <f>'Master-National Baseline Data'!FA458</f>
        <v>5.5767226666666598</v>
      </c>
      <c r="FB130" s="238">
        <f>'Master-National Baseline Data'!FB458</f>
        <v>3.6119903333333401</v>
      </c>
      <c r="FC130" s="238">
        <f>'Master-National Baseline Data'!FC458</f>
        <v>1.52460166666667</v>
      </c>
      <c r="FD130" s="238">
        <f>'Master-National Baseline Data'!FD458</f>
        <v>15.2460166666667</v>
      </c>
      <c r="FE130" s="238">
        <f>'Master-National Baseline Data'!FE458</f>
        <v>0.126873333333333</v>
      </c>
      <c r="FF130" s="238">
        <f>'Master-National Baseline Data'!FF458</f>
        <v>1.2687333333333299</v>
      </c>
      <c r="FG130" s="238">
        <f>'Master-National Baseline Data'!FG458</f>
        <v>12.016722715569392</v>
      </c>
      <c r="FH130" s="238">
        <f>'Master-National Baseline Data'!FH458</f>
        <v>205.011513333333</v>
      </c>
      <c r="FI130" s="238">
        <f>'Master-National Baseline Data'!FI458</f>
        <v>3.49108033333333</v>
      </c>
      <c r="FJ130" s="238">
        <f>'Master-National Baseline Data'!FJ458</f>
        <v>1866.8255489999999</v>
      </c>
      <c r="FK130" s="238">
        <f>'Master-National Baseline Data'!FK458</f>
        <v>1.2615403333333299</v>
      </c>
      <c r="FL130" s="238">
        <f>'Master-National Baseline Data'!FL458</f>
        <v>0.82226200000000105</v>
      </c>
      <c r="FM130" s="238">
        <f>'Master-National Baseline Data'!FM458</f>
        <v>503.44867133333298</v>
      </c>
      <c r="FN130" s="238">
        <f>'Master-National Baseline Data'!FN458</f>
        <v>692.775116999999</v>
      </c>
      <c r="FO130" s="238">
        <f>'Master-National Baseline Data'!FO458</f>
        <v>550.50674466666703</v>
      </c>
      <c r="FP130" s="238">
        <f>'Master-National Baseline Data'!FP458</f>
        <v>245.64789533333399</v>
      </c>
      <c r="FQ130" s="238">
        <f>'Master-National Baseline Data'!FQ458</f>
        <v>179.603148333333</v>
      </c>
      <c r="FR130" s="238">
        <f>'Master-National Baseline Data'!FR458</f>
        <v>3.1666730000000101</v>
      </c>
      <c r="FS130" s="238">
        <f>'Master-National Baseline Data'!FS458</f>
        <v>16.115597999999999</v>
      </c>
      <c r="FT130" s="238">
        <f>'Master-National Baseline Data'!FT458</f>
        <v>12.983962999999999</v>
      </c>
      <c r="FU130" s="238">
        <f>'Master-National Baseline Data'!FU458</f>
        <v>5.9573166666666602</v>
      </c>
      <c r="FV130" s="238">
        <f>'Master-National Baseline Data'!FV458</f>
        <v>9.3288349999999998</v>
      </c>
      <c r="FW130" s="238">
        <f>'Master-National Baseline Data'!FW458</f>
        <v>1.825242</v>
      </c>
      <c r="FX130" s="238">
        <f>'Master-National Baseline Data'!FX458</f>
        <v>4.5873093333333399</v>
      </c>
      <c r="FY130" s="238">
        <f>'Master-National Baseline Data'!FY458</f>
        <v>0.79542166666666703</v>
      </c>
      <c r="FZ130" s="238">
        <f>'Master-National Baseline Data'!FZ458</f>
        <v>18.694873333333302</v>
      </c>
      <c r="GA130" s="241">
        <f>'Master-National Baseline Data'!GA458</f>
        <v>88.339695666666501</v>
      </c>
      <c r="GB130" s="54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</row>
    <row r="131" spans="1:217" x14ac:dyDescent="0.2">
      <c r="A131" s="73"/>
      <c r="B131" s="232">
        <f>'Master-National Baseline Data'!B459</f>
        <v>87</v>
      </c>
      <c r="C131" s="233" t="str">
        <f>'Master-National Baseline Data'!C459</f>
        <v>87S</v>
      </c>
      <c r="D131" s="233"/>
      <c r="E131" s="233" t="str">
        <f>'Master-National Baseline Data'!E459</f>
        <v>066</v>
      </c>
      <c r="F131" s="233" t="str">
        <f>'Master-National Baseline Data'!F459</f>
        <v xml:space="preserve">Cereals dominant and enset and root crops minor </v>
      </c>
      <c r="G131" s="233" t="str">
        <f>'Master-National Baseline Data'!G459</f>
        <v>SNNPRS</v>
      </c>
      <c r="H131" s="233" t="str">
        <f>'Master-National Baseline Data'!H459</f>
        <v>Wolayita</v>
      </c>
      <c r="I131" s="233" t="str">
        <f>'Master-National Baseline Data'!I459</f>
        <v xml:space="preserve">Damot Gale </v>
      </c>
      <c r="J131" s="233" t="str">
        <f>'Master-National Baseline Data'!J459</f>
        <v>Wondara Balose</v>
      </c>
      <c r="K131" s="233" t="str">
        <f>'Master-National Baseline Data'!K459</f>
        <v>Godaye</v>
      </c>
      <c r="L131" s="233" t="str">
        <f>'Master-National Baseline Data'!L459</f>
        <v>Godaye</v>
      </c>
      <c r="M131" s="233" t="str">
        <f>'Master-National Baseline Data'!M459</f>
        <v>SN-DaG-WB</v>
      </c>
      <c r="N131" s="233" t="str">
        <f>'Master-National Baseline Data'!N459</f>
        <v>Project scenario</v>
      </c>
      <c r="O131" s="233" t="str">
        <f>'Master-National Baseline Data'!O459</f>
        <v>Improved cropland</v>
      </c>
      <c r="P131" s="233" t="str">
        <f>'Master-National Baseline Data'!P459</f>
        <v>Improved cropland</v>
      </c>
      <c r="Q131" s="233" t="str">
        <f>'Master-National Baseline Data'!Q459</f>
        <v>Cropland  rehabilitation - reduce soil erosion, soil fertility decline and land degradation, increase soil carbon, organic matter, soil water and improve crop productivity and yield</v>
      </c>
      <c r="R131" s="233" t="str">
        <f>'Master-National Baseline Data'!R459</f>
        <v>Integrated soil and water conservation and fertility - physical measures stone and soil bund, hillside terrace, stone check dam,  eye brow basin, deep water infiltration trenches, inorganic amendments - biological measures mixed cereal and legume cropping and leguminous and non-leguminous tree hedgerows and grass and legume strips between terraces</v>
      </c>
      <c r="S131" s="233" t="str">
        <f>'Master-National Baseline Data'!S459</f>
        <v>Cropland</v>
      </c>
      <c r="T131" s="233" t="str">
        <f>'Master-National Baseline Data'!T459</f>
        <v>ISWF</v>
      </c>
      <c r="U131" s="233" t="str">
        <f>'Master-National Baseline Data'!U459</f>
        <v>ISWF_CL</v>
      </c>
      <c r="V131" s="233" t="str">
        <f>'Master-National Baseline Data'!V459</f>
        <v>ISWF_CL</v>
      </c>
      <c r="W131" s="234">
        <f>'Master-National Baseline Data'!W459</f>
        <v>1993</v>
      </c>
      <c r="X131" s="234">
        <f>'Master-National Baseline Data'!X459</f>
        <v>20</v>
      </c>
      <c r="Y131" s="235" t="str">
        <f>'Master-National Baseline Data'!Y459</f>
        <v>ISWF_CL_20</v>
      </c>
      <c r="Z131" s="235" t="str">
        <f>'Master-National Baseline Data'!Z459</f>
        <v>Stone and soil bund, hillside terrace, stone check dam,  eye brow basin, deep water infiltration trenches</v>
      </c>
      <c r="AA131" s="235" t="str">
        <f>'Master-National Baseline Data'!AA459</f>
        <v>Mixed cereal and legume cropping and leguminous and non-leguminous tree hedgerows and grass and legume strips between terraces</v>
      </c>
      <c r="AB131" s="235" t="str">
        <f>'Master-National Baseline Data'!AB459</f>
        <v>Acacia-Eucalyptus-Gravilea</v>
      </c>
      <c r="AC131" s="235" t="str">
        <f>'Master-National Baseline Data'!AC459</f>
        <v>No grasses</v>
      </c>
      <c r="AD131" s="235" t="str">
        <f>'Master-National Baseline Data'!AD459</f>
        <v>Maize,  pulses, sweet potatoes and enset</v>
      </c>
      <c r="AE131" s="235" t="str">
        <f>'Master-National Baseline Data'!AE459</f>
        <v>Maize-Teff-Wheat-Beans-Taro-Pigeon pea</v>
      </c>
      <c r="AF131" s="235" t="str">
        <f>'Master-National Baseline Data'!AF459</f>
        <v>Dense</v>
      </c>
      <c r="AG131" s="235" t="str">
        <f>'Master-National Baseline Data'!AG459</f>
        <v>Shoats and cattle</v>
      </c>
      <c r="AH131" s="235" t="str">
        <f>'Master-National Baseline Data'!AH459</f>
        <v>Surface sample</v>
      </c>
      <c r="AI131" s="235" t="str">
        <f>'Master-National Baseline Data'!AI459</f>
        <v>SN-DG-SB-AF-I-T3-3 0-15cm</v>
      </c>
      <c r="AJ131" s="235">
        <f>'Master-National Baseline Data'!AJ459</f>
        <v>0</v>
      </c>
      <c r="AK131" s="235" t="str">
        <f>'Master-National Baseline Data'!AK459</f>
        <v>0-15</v>
      </c>
      <c r="AL131" s="235">
        <f>'Master-National Baseline Data'!AL459</f>
        <v>15</v>
      </c>
      <c r="AM131" s="235" t="str">
        <f>'Master-National Baseline Data'!AM459</f>
        <v>WC</v>
      </c>
      <c r="AN131" s="235" t="str">
        <f>'Master-National Baseline Data'!AN459</f>
        <v>MIR</v>
      </c>
      <c r="AO131" s="235">
        <f>'Master-National Baseline Data'!AO459</f>
        <v>0</v>
      </c>
      <c r="AP131" s="235">
        <f>'Master-National Baseline Data'!AP459</f>
        <v>367800.42</v>
      </c>
      <c r="AQ131" s="235">
        <f>'Master-National Baseline Data'!AQ459</f>
        <v>767160.06</v>
      </c>
      <c r="AR131" s="235">
        <f>'Master-National Baseline Data'!AR459</f>
        <v>6.9388889999999996</v>
      </c>
      <c r="AS131" s="235">
        <f>'Master-National Baseline Data'!AS459</f>
        <v>37.803333000000002</v>
      </c>
      <c r="AT131" s="235" t="str">
        <f>'Master-National Baseline Data'!AT459</f>
        <v>6°56'20.00"</v>
      </c>
      <c r="AU131" s="235" t="str">
        <f>'Master-National Baseline Data'!AU459</f>
        <v>37°48'12.00"</v>
      </c>
      <c r="AV131" s="235">
        <f>'Master-National Baseline Data'!AV459</f>
        <v>1331663.49500087</v>
      </c>
      <c r="AW131" s="235">
        <f>'Master-National Baseline Data'!AW459</f>
        <v>817147.03732097102</v>
      </c>
      <c r="AX131" s="235">
        <f>'Master-National Baseline Data'!AX459</f>
        <v>2222</v>
      </c>
      <c r="AY131" s="235">
        <f>'Master-National Baseline Data'!AY459</f>
        <v>2222</v>
      </c>
      <c r="AZ131" s="235">
        <f>'Master-National Baseline Data'!AZ459</f>
        <v>-0.46532452000000002</v>
      </c>
      <c r="BA131" s="235">
        <f>'Master-National Baseline Data'!BA459</f>
        <v>-0.53942654999999995</v>
      </c>
      <c r="BB131" s="235">
        <f>'Master-National Baseline Data'!BB459</f>
        <v>-0.42826483999999998</v>
      </c>
      <c r="BC131" s="235">
        <f>'Master-National Baseline Data'!BC459</f>
        <v>-0.30831004000000001</v>
      </c>
      <c r="BD131" s="235">
        <f>'Master-National Baseline Data'!BD459</f>
        <v>-0.63235012999999995</v>
      </c>
      <c r="BE131" s="235">
        <f>'Master-National Baseline Data'!BE459</f>
        <v>-0.71480347</v>
      </c>
      <c r="BF131" s="235">
        <f>'Master-National Baseline Data'!BF459</f>
        <v>-0.53905389000000004</v>
      </c>
      <c r="BG131" s="235">
        <f>'Master-National Baseline Data'!BG459</f>
        <v>61.893099999999997</v>
      </c>
      <c r="BH131" s="235">
        <f>'Master-National Baseline Data'!BH459</f>
        <v>2201</v>
      </c>
      <c r="BI131" s="235">
        <f>'Master-National Baseline Data'!BI459</f>
        <v>-5.0051499999999999E-4</v>
      </c>
      <c r="BJ131" s="235">
        <f>'Master-National Baseline Data'!BJ459</f>
        <v>-3.75375E-4</v>
      </c>
      <c r="BK131" s="235">
        <f>'Master-National Baseline Data'!BK459</f>
        <v>10.774699999999999</v>
      </c>
      <c r="BL131" s="235">
        <f>'Master-National Baseline Data'!BL459</f>
        <v>599.10900000000004</v>
      </c>
      <c r="BM131" s="235">
        <f>'Master-National Baseline Data'!BM459</f>
        <v>-1.0413200000000001E-3</v>
      </c>
      <c r="BN131" s="235">
        <f>'Master-National Baseline Data'!BN459</f>
        <v>18.86</v>
      </c>
      <c r="BO131" s="235">
        <f>'Master-National Baseline Data'!BO459</f>
        <v>112.48</v>
      </c>
      <c r="BP131" s="235">
        <f>'Master-National Baseline Data'!BP459</f>
        <v>1349.76</v>
      </c>
      <c r="BQ131" s="235">
        <f>'Master-National Baseline Data'!BQ459</f>
        <v>105.72</v>
      </c>
      <c r="BR131" s="235">
        <f>'Master-National Baseline Data'!BR459</f>
        <v>1268.6399999999999</v>
      </c>
      <c r="BS131" s="235">
        <f>'Master-National Baseline Data'!BS459</f>
        <v>0.93990042674253194</v>
      </c>
      <c r="BT131" s="235">
        <f>'Master-National Baseline Data'!BT459</f>
        <v>15.7</v>
      </c>
      <c r="BU131" s="235">
        <f>'Master-National Baseline Data'!BU459</f>
        <v>4.25</v>
      </c>
      <c r="BV131" s="235">
        <f>'Master-National Baseline Data'!BV459</f>
        <v>12.06</v>
      </c>
      <c r="BW131" s="235">
        <f>'Master-National Baseline Data'!BW459</f>
        <v>-81</v>
      </c>
      <c r="BX131" s="235">
        <f>'Master-National Baseline Data'!BX459</f>
        <v>326</v>
      </c>
      <c r="BY131" s="235">
        <f>'Master-National Baseline Data'!BY459</f>
        <v>24.2</v>
      </c>
      <c r="BZ131" s="235" t="str">
        <f>'Master-National Baseline Data'!BZ459</f>
        <v>Humid</v>
      </c>
      <c r="CA131" s="235">
        <f>'Master-National Baseline Data'!CA459</f>
        <v>1.06</v>
      </c>
      <c r="CB131" s="235">
        <f>'Master-National Baseline Data'!CB459</f>
        <v>8.1053333282499995</v>
      </c>
      <c r="CC131" s="235">
        <f>'Master-National Baseline Data'!CC459</f>
        <v>1776</v>
      </c>
      <c r="CD131" s="235">
        <f>'Master-National Baseline Data'!CD459</f>
        <v>1776</v>
      </c>
      <c r="CE131" s="235">
        <f>'Master-National Baseline Data'!CE459</f>
        <v>2151</v>
      </c>
      <c r="CF131" s="235" t="str">
        <f>'Master-National Baseline Data'!CF459</f>
        <v>NPP Precipitation limited</v>
      </c>
      <c r="CG131" s="235">
        <f>'Master-National Baseline Data'!CG459</f>
        <v>0.9</v>
      </c>
      <c r="CH131" s="235">
        <f>'Master-National Baseline Data'!CH459</f>
        <v>0</v>
      </c>
      <c r="CI131" s="235" t="str">
        <f>'Master-National Baseline Data'!CI459</f>
        <v>Subtropical humid moist forest</v>
      </c>
      <c r="CJ131" s="235" t="str">
        <f>'Master-National Baseline Data'!CJ459</f>
        <v>Arid steppe hot</v>
      </c>
      <c r="CK131" s="235" t="str">
        <f>'Master-National Baseline Data'!CK459</f>
        <v>Semiarid</v>
      </c>
      <c r="CL131" s="235" t="str">
        <f>'Master-National Baseline Data'!CL459</f>
        <v>27 Feb - 9 Nov</v>
      </c>
      <c r="CM131" s="235" t="str">
        <f>'Master-National Baseline Data'!CM459</f>
        <v>High root activity</v>
      </c>
      <c r="CN131" s="235" t="str">
        <f>'Master-National Baseline Data'!CN459</f>
        <v>Red to dark red</v>
      </c>
      <c r="CO131" s="236">
        <f>'Master-National Baseline Data'!CO459</f>
        <v>1.37304433333333</v>
      </c>
      <c r="CP131" s="236">
        <f>'Master-National Baseline Data'!CP459</f>
        <v>17.53378805321325</v>
      </c>
      <c r="CQ131" s="236">
        <f>'Master-National Baseline Data'!CQ459</f>
        <v>24.876176249894762</v>
      </c>
      <c r="CR131" s="236">
        <f>'Master-National Baseline Data'!CR459</f>
        <v>57.590035696891981</v>
      </c>
      <c r="CS131" s="237" t="str">
        <f>'Master-National Baseline Data'!CS459</f>
        <v>clay</v>
      </c>
      <c r="CT131" s="237" t="str">
        <f>'Master-National Baseline Data'!CT459</f>
        <v>Well drained</v>
      </c>
      <c r="CU131" s="236">
        <f>'Master-National Baseline Data'!CU459</f>
        <v>0.23018782474827035</v>
      </c>
      <c r="CV131" s="236">
        <f>'Master-National Baseline Data'!CV459</f>
        <v>0.38871667699938006</v>
      </c>
      <c r="CW131" s="236">
        <f>'Master-National Baseline Data'!CW459</f>
        <v>0.15852885225110971</v>
      </c>
      <c r="CX131" s="236">
        <f>'Master-National Baseline Data'!CX459</f>
        <v>4.1469816272965732</v>
      </c>
      <c r="CY131" s="236">
        <f>'Master-National Baseline Data'!CY459</f>
        <v>5.4379999999999997</v>
      </c>
      <c r="CZ131" s="235">
        <f>'Master-National Baseline Data'!CZ459</f>
        <v>5.883</v>
      </c>
      <c r="DA131" s="235">
        <f>'Master-National Baseline Data'!DA459</f>
        <v>6.5</v>
      </c>
      <c r="DB131" s="235">
        <f>'Master-National Baseline Data'!DB459</f>
        <v>1.0620000000000003</v>
      </c>
      <c r="DC131" s="235" t="str">
        <f>'Master-National Baseline Data'!DC459</f>
        <v>LR</v>
      </c>
      <c r="DD131" s="236">
        <f>'Master-National Baseline Data'!DD459</f>
        <v>5.9693318729463281</v>
      </c>
      <c r="DE131" s="236">
        <f>'Master-National Baseline Data'!DE459</f>
        <v>3.09485323110624</v>
      </c>
      <c r="DF131" s="236">
        <f>'Master-National Baseline Data'!DF459</f>
        <v>1.6358786821365356</v>
      </c>
      <c r="DG131" s="236">
        <f>'Master-National Baseline Data'!DG459</f>
        <v>0</v>
      </c>
      <c r="DH131" s="236">
        <f>'Master-National Baseline Data'!DH459</f>
        <v>1.6358786821365356</v>
      </c>
      <c r="DI131" s="236">
        <f>'Master-National Baseline Data'!DI459</f>
        <v>16.358786821365356</v>
      </c>
      <c r="DJ131" s="236">
        <f>'Master-National Baseline Data'!DJ459</f>
        <v>0</v>
      </c>
      <c r="DK131" s="236">
        <f>'Master-National Baseline Data'!DK459</f>
        <v>16.358786821365356</v>
      </c>
      <c r="DL131" s="236">
        <f>'Master-National Baseline Data'!DL459</f>
        <v>33.692009317925489</v>
      </c>
      <c r="DM131" s="236">
        <f>'Master-National Baseline Data'!DM459</f>
        <v>0</v>
      </c>
      <c r="DN131" s="236">
        <f>'Master-National Baseline Data'!DN459</f>
        <v>0</v>
      </c>
      <c r="DO131" s="236">
        <f>'Master-National Baseline Data'!DO459</f>
        <v>33.692009317925489</v>
      </c>
      <c r="DP131" s="236">
        <f>'Master-National Baseline Data'!DP459</f>
        <v>123.53736749906012</v>
      </c>
      <c r="DQ131" s="236">
        <f>'Master-National Baseline Data'!DQ459</f>
        <v>0</v>
      </c>
      <c r="DR131" s="236">
        <f>'Master-National Baseline Data'!DR459</f>
        <v>0</v>
      </c>
      <c r="DS131" s="236">
        <f>'Master-National Baseline Data'!DS459</f>
        <v>123.53736749906012</v>
      </c>
      <c r="DT131" s="236">
        <f>'Master-National Baseline Data'!DT459</f>
        <v>0.13551902770996094</v>
      </c>
      <c r="DU131" s="236">
        <f>'Master-National Baseline Data'!DU459</f>
        <v>1.3551902770996094</v>
      </c>
      <c r="DV131" s="236">
        <f>'Master-National Baseline Data'!DV459</f>
        <v>12.07121029260672</v>
      </c>
      <c r="DW131" s="236">
        <f>'Master-National Baseline Data'!DW459</f>
        <v>214.62640615748964</v>
      </c>
      <c r="DX131" s="236">
        <f>'Master-National Baseline Data'!DX459</f>
        <v>3.0356423919478979</v>
      </c>
      <c r="DY131" s="236">
        <f>'Master-National Baseline Data'!DY459</f>
        <v>2033.8069863824749</v>
      </c>
      <c r="DZ131" s="236">
        <f>'Master-National Baseline Data'!DZ459</f>
        <v>0.90053285968028418</v>
      </c>
      <c r="EA131" s="236">
        <f>'Master-National Baseline Data'!EA459</f>
        <v>1.8703374777975135</v>
      </c>
      <c r="EB131" s="236">
        <f>'Master-National Baseline Data'!EB459</f>
        <v>589.73238602723507</v>
      </c>
      <c r="EC131" s="236">
        <f>'Master-National Baseline Data'!EC459</f>
        <v>669.74304322084072</v>
      </c>
      <c r="ED131" s="236">
        <f>'Master-National Baseline Data'!ED459</f>
        <v>604.20840734162221</v>
      </c>
      <c r="EE131" s="236">
        <f>'Master-National Baseline Data'!EE459</f>
        <v>228.60509177027831</v>
      </c>
      <c r="EF131" s="236">
        <f>'Master-National Baseline Data'!EF459</f>
        <v>207.20189461219655</v>
      </c>
      <c r="EG131" s="236">
        <f>'Master-National Baseline Data'!EG459</f>
        <v>2.52267613972765</v>
      </c>
      <c r="EH131" s="236">
        <f>'Master-National Baseline Data'!EH459</f>
        <v>18.493783303730023</v>
      </c>
      <c r="EI131" s="236">
        <f>'Master-National Baseline Data'!EI459</f>
        <v>8.9828300769686216</v>
      </c>
      <c r="EJ131" s="236">
        <f>'Master-National Baseline Data'!EJ459</f>
        <v>5.917110716400237</v>
      </c>
      <c r="EK131" s="236">
        <f>'Master-National Baseline Data'!EK459</f>
        <v>10.169034931912375</v>
      </c>
      <c r="EL131" s="236">
        <f>'Master-National Baseline Data'!EL459</f>
        <v>1.717289854412412</v>
      </c>
      <c r="EM131" s="236">
        <f>'Master-National Baseline Data'!EM459</f>
        <v>5.0350700611801846</v>
      </c>
      <c r="EN131" s="236">
        <f>'Master-National Baseline Data'!EN459</f>
        <v>0.90087780266172413</v>
      </c>
      <c r="EO131" s="236">
        <f>'Master-National Baseline Data'!EO459</f>
        <v>19.968536711741592</v>
      </c>
      <c r="EP131" s="236">
        <f>'Master-National Baseline Data'!EP459</f>
        <v>89.251770960698977</v>
      </c>
      <c r="EQ131" s="235"/>
      <c r="ER131" s="238">
        <f>'Master-National Baseline Data'!ER459</f>
        <v>1.37304433333333</v>
      </c>
      <c r="ES131" s="238">
        <f>'Master-National Baseline Data'!ES459</f>
        <v>17.5284543333334</v>
      </c>
      <c r="ET131" s="238">
        <f>'Master-National Baseline Data'!ET459</f>
        <v>24.868609000000099</v>
      </c>
      <c r="EU131" s="238">
        <f>'Master-National Baseline Data'!EU459</f>
        <v>57.572516999999699</v>
      </c>
      <c r="EV131" s="238">
        <f>'Master-National Baseline Data'!EV459</f>
        <v>0.23516799999999999</v>
      </c>
      <c r="EW131" s="238">
        <f>'Master-National Baseline Data'!EW459</f>
        <v>0.39672366666666498</v>
      </c>
      <c r="EX131" s="238">
        <f>'Master-National Baseline Data'!EX459</f>
        <v>0.160517666666666</v>
      </c>
      <c r="EY131" s="238">
        <f>'Master-National Baseline Data'!EY459</f>
        <v>3.7032480000000101</v>
      </c>
      <c r="EZ131" s="238">
        <f>'Master-National Baseline Data'!EZ459</f>
        <v>5.6700330000000099</v>
      </c>
      <c r="FA131" s="238">
        <f>'Master-National Baseline Data'!FA459</f>
        <v>5.77925033333333</v>
      </c>
      <c r="FB131" s="238">
        <f>'Master-National Baseline Data'!FB459</f>
        <v>3.2720333333333298</v>
      </c>
      <c r="FC131" s="238">
        <f>'Master-National Baseline Data'!FC459</f>
        <v>1.650163</v>
      </c>
      <c r="FD131" s="238">
        <f>'Master-National Baseline Data'!FD459</f>
        <v>16.501629999999999</v>
      </c>
      <c r="FE131" s="238">
        <f>'Master-National Baseline Data'!FE459</f>
        <v>0.137621666666667</v>
      </c>
      <c r="FF131" s="238">
        <f>'Master-National Baseline Data'!FF459</f>
        <v>1.37621666666667</v>
      </c>
      <c r="FG131" s="238">
        <f>'Master-National Baseline Data'!FG459</f>
        <v>11.99057561188279</v>
      </c>
      <c r="FH131" s="238">
        <f>'Master-National Baseline Data'!FH459</f>
        <v>208.242325666667</v>
      </c>
      <c r="FI131" s="238">
        <f>'Master-National Baseline Data'!FI459</f>
        <v>3.69925033333333</v>
      </c>
      <c r="FJ131" s="238">
        <f>'Master-National Baseline Data'!FJ459</f>
        <v>1787.9496059999999</v>
      </c>
      <c r="FK131" s="238">
        <f>'Master-National Baseline Data'!FK459</f>
        <v>1.4021699999999999</v>
      </c>
      <c r="FL131" s="238">
        <f>'Master-National Baseline Data'!FL459</f>
        <v>1.8337876666666699</v>
      </c>
      <c r="FM131" s="238">
        <f>'Master-National Baseline Data'!FM459</f>
        <v>456.010727000001</v>
      </c>
      <c r="FN131" s="238">
        <f>'Master-National Baseline Data'!FN459</f>
        <v>559.58443066666598</v>
      </c>
      <c r="FO131" s="238">
        <f>'Master-National Baseline Data'!FO459</f>
        <v>534.18896099999995</v>
      </c>
      <c r="FP131" s="238">
        <f>'Master-National Baseline Data'!FP459</f>
        <v>219.321784333333</v>
      </c>
      <c r="FQ131" s="238">
        <f>'Master-National Baseline Data'!FQ459</f>
        <v>190.40487100000001</v>
      </c>
      <c r="FR131" s="238">
        <f>'Master-National Baseline Data'!FR459</f>
        <v>3.5084643333333299</v>
      </c>
      <c r="FS131" s="238">
        <f>'Master-National Baseline Data'!FS459</f>
        <v>21.387537333333299</v>
      </c>
      <c r="FT131" s="238">
        <f>'Master-National Baseline Data'!FT459</f>
        <v>11.665796</v>
      </c>
      <c r="FU131" s="238">
        <f>'Master-National Baseline Data'!FU459</f>
        <v>6.2198403333333401</v>
      </c>
      <c r="FV131" s="238">
        <f>'Master-National Baseline Data'!FV459</f>
        <v>9.2493723333333406</v>
      </c>
      <c r="FW131" s="238">
        <f>'Master-National Baseline Data'!FW459</f>
        <v>1.3939729999999999</v>
      </c>
      <c r="FX131" s="238">
        <f>'Master-National Baseline Data'!FX459</f>
        <v>4.4002786666666696</v>
      </c>
      <c r="FY131" s="238">
        <f>'Master-National Baseline Data'!FY459</f>
        <v>0.80930799999999903</v>
      </c>
      <c r="FZ131" s="238">
        <f>'Master-National Baseline Data'!FZ459</f>
        <v>18.0964046666667</v>
      </c>
      <c r="GA131" s="241">
        <f>'Master-National Baseline Data'!GA459</f>
        <v>87.730401333333305</v>
      </c>
      <c r="GB131" s="54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</row>
    <row r="132" spans="1:217" x14ac:dyDescent="0.2">
      <c r="A132" s="54"/>
      <c r="B132" s="232">
        <f>'Master-National Baseline Data'!B460</f>
        <v>708</v>
      </c>
      <c r="C132" s="233" t="str">
        <f>'Master-National Baseline Data'!C460</f>
        <v>704P</v>
      </c>
      <c r="D132" s="233" t="str">
        <f>'Master-National Baseline Data'!D460</f>
        <v>704P-BD90</v>
      </c>
      <c r="E132" s="233" t="str">
        <f>'Master-National Baseline Data'!E460</f>
        <v>066</v>
      </c>
      <c r="F132" s="233" t="str">
        <f>'Master-National Baseline Data'!F460</f>
        <v xml:space="preserve">Cereals dominant and enset and root crops minor </v>
      </c>
      <c r="G132" s="233" t="str">
        <f>'Master-National Baseline Data'!G460</f>
        <v>SNNPRS</v>
      </c>
      <c r="H132" s="233" t="str">
        <f>'Master-National Baseline Data'!H460</f>
        <v>Wolayita</v>
      </c>
      <c r="I132" s="233" t="str">
        <f>'Master-National Baseline Data'!I460</f>
        <v xml:space="preserve">Damot Gale </v>
      </c>
      <c r="J132" s="233" t="str">
        <f>'Master-National Baseline Data'!J460</f>
        <v>Wondara Balose</v>
      </c>
      <c r="K132" s="233" t="str">
        <f>'Master-National Baseline Data'!K460</f>
        <v>Godaye</v>
      </c>
      <c r="L132" s="233" t="str">
        <f>'Master-National Baseline Data'!L460</f>
        <v>Godaye</v>
      </c>
      <c r="M132" s="233" t="str">
        <f>'Master-National Baseline Data'!M460</f>
        <v>SN-DaG-WB</v>
      </c>
      <c r="N132" s="233" t="str">
        <f>'Master-National Baseline Data'!N460</f>
        <v>Project scenario</v>
      </c>
      <c r="O132" s="233" t="str">
        <f>'Master-National Baseline Data'!O460</f>
        <v>Improved cropland</v>
      </c>
      <c r="P132" s="233" t="str">
        <f>'Master-National Baseline Data'!P460</f>
        <v>Improved cropland</v>
      </c>
      <c r="Q132" s="233" t="str">
        <f>'Master-National Baseline Data'!Q460</f>
        <v>Cropland  rehabilitation - reduce soil erosion, soil fertility decline and land degradation, increase soil carbon, organic matter, soil water and improve crop productivity and yield</v>
      </c>
      <c r="R132" s="233" t="str">
        <f>'Master-National Baseline Data'!R460</f>
        <v>Integrated soil and water conservation and fertility - physical measures stone and soil bund, hillside terrace, stone check dam,  eye brow basin, deep water infiltration trenches, inorganic amendments - biological measures mixed cereal and legume cropping and leguminous and non-leguminous tree hedgerows and grass and legume strips between terraces</v>
      </c>
      <c r="S132" s="233" t="str">
        <f>'Master-National Baseline Data'!S460</f>
        <v>Cropland</v>
      </c>
      <c r="T132" s="233" t="str">
        <f>'Master-National Baseline Data'!T460</f>
        <v>ISWF</v>
      </c>
      <c r="U132" s="233" t="str">
        <f>'Master-National Baseline Data'!U460</f>
        <v>ISWF_CL</v>
      </c>
      <c r="V132" s="233" t="str">
        <f>'Master-National Baseline Data'!V460</f>
        <v>ISWF_CL</v>
      </c>
      <c r="W132" s="234">
        <f>'Master-National Baseline Data'!W460</f>
        <v>1993</v>
      </c>
      <c r="X132" s="234">
        <f>'Master-National Baseline Data'!X460</f>
        <v>20</v>
      </c>
      <c r="Y132" s="235" t="str">
        <f>'Master-National Baseline Data'!Y460</f>
        <v>ISWF_CL_20</v>
      </c>
      <c r="Z132" s="235" t="str">
        <f>'Master-National Baseline Data'!Z460</f>
        <v>Stone and soil bund, hillside terrace, stone check dam,  eye brow basin, deep water infiltration trenches</v>
      </c>
      <c r="AA132" s="235" t="str">
        <f>'Master-National Baseline Data'!AA460</f>
        <v>Mixed cereal and legume cropping and leguminous and non-leguminous tree hedgerows and grass and legume strips between terraces</v>
      </c>
      <c r="AB132" s="235" t="str">
        <f>'Master-National Baseline Data'!AB460</f>
        <v>Acacia-Eucalyptus-Gravilea</v>
      </c>
      <c r="AC132" s="235" t="str">
        <f>'Master-National Baseline Data'!AC460</f>
        <v>No grasses</v>
      </c>
      <c r="AD132" s="235" t="str">
        <f>'Master-National Baseline Data'!AD460</f>
        <v>Maize,  pulses, sweet potatoes and enset</v>
      </c>
      <c r="AE132" s="235" t="str">
        <f>'Master-National Baseline Data'!AE460</f>
        <v>Maize-Teff-Wheat-Beans-Taro-Pigeon pea</v>
      </c>
      <c r="AF132" s="235" t="str">
        <f>'Master-National Baseline Data'!AF460</f>
        <v>Dense</v>
      </c>
      <c r="AG132" s="235" t="str">
        <f>'Master-National Baseline Data'!AG460</f>
        <v>Shoats and cattle</v>
      </c>
      <c r="AH132" s="235" t="str">
        <f>'Master-National Baseline Data'!AH460</f>
        <v>Soil profile sample</v>
      </c>
      <c r="AI132" s="235" t="str">
        <f>'Master-National Baseline Data'!AI460</f>
        <v>SN-DG-3r-AL1-0-15cm</v>
      </c>
      <c r="AJ132" s="235" t="str">
        <f>'Master-National Baseline Data'!AJ460</f>
        <v>SN-DG-3r-AL1-BD-0-15cm</v>
      </c>
      <c r="AK132" s="235" t="str">
        <f>'Master-National Baseline Data'!AK460</f>
        <v>0-15</v>
      </c>
      <c r="AL132" s="235">
        <f>'Master-National Baseline Data'!AL460</f>
        <v>15</v>
      </c>
      <c r="AM132" s="235" t="str">
        <f>'Master-National Baseline Data'!AM460</f>
        <v>WC</v>
      </c>
      <c r="AN132" s="235" t="str">
        <f>'Master-National Baseline Data'!AN460</f>
        <v>MIR</v>
      </c>
      <c r="AO132" s="235">
        <f>'Master-National Baseline Data'!AO460</f>
        <v>0</v>
      </c>
      <c r="AP132" s="235">
        <f>'Master-National Baseline Data'!AP460</f>
        <v>368066.87</v>
      </c>
      <c r="AQ132" s="235">
        <f>'Master-National Baseline Data'!AQ460</f>
        <v>767542.13</v>
      </c>
      <c r="AR132" s="235">
        <f>'Master-National Baseline Data'!AR460</f>
        <v>6.9423500000000002</v>
      </c>
      <c r="AS132" s="235">
        <f>'Master-National Baseline Data'!AS460</f>
        <v>37.805736000000003</v>
      </c>
      <c r="AT132" s="235" t="str">
        <f>'Master-National Baseline Data'!AT460</f>
        <v>6°56'32.46"</v>
      </c>
      <c r="AU132" s="235" t="str">
        <f>'Master-National Baseline Data'!AU460</f>
        <v>37°48'20.65"</v>
      </c>
      <c r="AV132" s="235">
        <f>'Master-National Baseline Data'!AV460</f>
        <v>1331663.49500087</v>
      </c>
      <c r="AW132" s="235">
        <f>'Master-National Baseline Data'!AW460</f>
        <v>817147.03732097102</v>
      </c>
      <c r="AX132" s="235">
        <f>'Master-National Baseline Data'!AX460</f>
        <v>2157</v>
      </c>
      <c r="AY132" s="235">
        <f>'Master-National Baseline Data'!AY460</f>
        <v>2144</v>
      </c>
      <c r="AZ132" s="235">
        <f>'Master-National Baseline Data'!AZ460</f>
        <v>-0.46532452000000002</v>
      </c>
      <c r="BA132" s="235">
        <f>'Master-National Baseline Data'!BA460</f>
        <v>-0.53942654999999995</v>
      </c>
      <c r="BB132" s="235">
        <f>'Master-National Baseline Data'!BB460</f>
        <v>-0.42826483999999998</v>
      </c>
      <c r="BC132" s="235">
        <f>'Master-National Baseline Data'!BC460</f>
        <v>-0.30831004000000001</v>
      </c>
      <c r="BD132" s="235">
        <f>'Master-National Baseline Data'!BD460</f>
        <v>-0.63235012999999995</v>
      </c>
      <c r="BE132" s="235">
        <f>'Master-National Baseline Data'!BE460</f>
        <v>-0.71480347</v>
      </c>
      <c r="BF132" s="235">
        <f>'Master-National Baseline Data'!BF460</f>
        <v>-0.53905389000000004</v>
      </c>
      <c r="BG132" s="235">
        <f>'Master-National Baseline Data'!BG460</f>
        <v>61.893099999999997</v>
      </c>
      <c r="BH132" s="235">
        <f>'Master-National Baseline Data'!BH460</f>
        <v>2201</v>
      </c>
      <c r="BI132" s="235">
        <f>'Master-National Baseline Data'!BI460</f>
        <v>-5.0051499999999999E-4</v>
      </c>
      <c r="BJ132" s="235">
        <f>'Master-National Baseline Data'!BJ460</f>
        <v>-3.75375E-4</v>
      </c>
      <c r="BK132" s="235">
        <f>'Master-National Baseline Data'!BK460</f>
        <v>10.774699999999999</v>
      </c>
      <c r="BL132" s="235">
        <f>'Master-National Baseline Data'!BL460</f>
        <v>599.10900000000004</v>
      </c>
      <c r="BM132" s="235">
        <f>'Master-National Baseline Data'!BM460</f>
        <v>-1.0413200000000001E-3</v>
      </c>
      <c r="BN132" s="235">
        <f>'Master-National Baseline Data'!BN460</f>
        <v>18.86</v>
      </c>
      <c r="BO132" s="235">
        <f>'Master-National Baseline Data'!BO460</f>
        <v>112.48</v>
      </c>
      <c r="BP132" s="235">
        <f>'Master-National Baseline Data'!BP460</f>
        <v>1349.76</v>
      </c>
      <c r="BQ132" s="235">
        <f>'Master-National Baseline Data'!BQ460</f>
        <v>105.72</v>
      </c>
      <c r="BR132" s="235">
        <f>'Master-National Baseline Data'!BR460</f>
        <v>1268.6399999999999</v>
      </c>
      <c r="BS132" s="235">
        <f>'Master-National Baseline Data'!BS460</f>
        <v>0.93990042674253194</v>
      </c>
      <c r="BT132" s="235">
        <f>'Master-National Baseline Data'!BT460</f>
        <v>15.7</v>
      </c>
      <c r="BU132" s="235">
        <f>'Master-National Baseline Data'!BU460</f>
        <v>4.25</v>
      </c>
      <c r="BV132" s="235">
        <f>'Master-National Baseline Data'!BV460</f>
        <v>12.06</v>
      </c>
      <c r="BW132" s="235">
        <f>'Master-National Baseline Data'!BW460</f>
        <v>-81</v>
      </c>
      <c r="BX132" s="235">
        <f>'Master-National Baseline Data'!BX460</f>
        <v>326</v>
      </c>
      <c r="BY132" s="235">
        <f>'Master-National Baseline Data'!BY460</f>
        <v>24.2</v>
      </c>
      <c r="BZ132" s="235" t="str">
        <f>'Master-National Baseline Data'!BZ460</f>
        <v>Humid</v>
      </c>
      <c r="CA132" s="235">
        <f>'Master-National Baseline Data'!CA460</f>
        <v>1.06</v>
      </c>
      <c r="CB132" s="235">
        <f>'Master-National Baseline Data'!CB460</f>
        <v>8.4705438613900004</v>
      </c>
      <c r="CC132" s="235">
        <f>'Master-National Baseline Data'!CC460</f>
        <v>1776</v>
      </c>
      <c r="CD132" s="235">
        <f>'Master-National Baseline Data'!CD460</f>
        <v>1776</v>
      </c>
      <c r="CE132" s="235">
        <f>'Master-National Baseline Data'!CE460</f>
        <v>2151</v>
      </c>
      <c r="CF132" s="235" t="str">
        <f>'Master-National Baseline Data'!CF460</f>
        <v>NPP Precipitation limited</v>
      </c>
      <c r="CG132" s="235">
        <f>'Master-National Baseline Data'!CG460</f>
        <v>0.9</v>
      </c>
      <c r="CH132" s="235">
        <f>'Master-National Baseline Data'!CH460</f>
        <v>0</v>
      </c>
      <c r="CI132" s="235" t="str">
        <f>'Master-National Baseline Data'!CI460</f>
        <v>Subtropical humid moist forest</v>
      </c>
      <c r="CJ132" s="235" t="str">
        <f>'Master-National Baseline Data'!CJ460</f>
        <v>Arid steppe hot</v>
      </c>
      <c r="CK132" s="235" t="str">
        <f>'Master-National Baseline Data'!CK460</f>
        <v>Semiarid</v>
      </c>
      <c r="CL132" s="235" t="str">
        <f>'Master-National Baseline Data'!CL460</f>
        <v>27 Feb - 9 Nov</v>
      </c>
      <c r="CM132" s="235" t="str">
        <f>'Master-National Baseline Data'!CM460</f>
        <v>High root activity</v>
      </c>
      <c r="CN132" s="235" t="str">
        <f>'Master-National Baseline Data'!CN460</f>
        <v>Dark reddish brown</v>
      </c>
      <c r="CO132" s="236">
        <f>'Master-National Baseline Data'!CO460</f>
        <v>1.1429076581127502</v>
      </c>
      <c r="CP132" s="236">
        <f>'Master-National Baseline Data'!CP460</f>
        <v>19.61620469</v>
      </c>
      <c r="CQ132" s="236">
        <f>'Master-National Baseline Data'!CQ460</f>
        <v>45.913290689999997</v>
      </c>
      <c r="CR132" s="236">
        <f>'Master-National Baseline Data'!CR460</f>
        <v>34.47050462</v>
      </c>
      <c r="CS132" s="237" t="str">
        <f>'Master-National Baseline Data'!CS460</f>
        <v>silty clay loam</v>
      </c>
      <c r="CT132" s="237" t="str">
        <f>'Master-National Baseline Data'!CT460</f>
        <v>Well drained</v>
      </c>
      <c r="CU132" s="236">
        <f>'Master-National Baseline Data'!CU460</f>
        <v>0.25437026022304832</v>
      </c>
      <c r="CV132" s="236">
        <f>'Master-National Baseline Data'!CV460</f>
        <v>0.4224</v>
      </c>
      <c r="CW132" s="236">
        <f>'Master-National Baseline Data'!CW460</f>
        <v>0.16802973977695168</v>
      </c>
      <c r="CX132" s="236">
        <f>'Master-National Baseline Data'!CX460</f>
        <v>2.2844089091947475</v>
      </c>
      <c r="CY132" s="236">
        <f>'Master-National Baseline Data'!CY460</f>
        <v>6.0110000000000001</v>
      </c>
      <c r="CZ132" s="235">
        <f>'Master-National Baseline Data'!CZ460</f>
        <v>6.0819999999999999</v>
      </c>
      <c r="DA132" s="235">
        <f>'Master-National Baseline Data'!DA460</f>
        <v>6.5</v>
      </c>
      <c r="DB132" s="235">
        <f>'Master-National Baseline Data'!DB460</f>
        <v>0.48899999999999988</v>
      </c>
      <c r="DC132" s="235" t="str">
        <f>'Master-National Baseline Data'!DC460</f>
        <v>LR</v>
      </c>
      <c r="DD132" s="236">
        <f>'Master-National Baseline Data'!DD460</f>
        <v>6.7212156633547755</v>
      </c>
      <c r="DE132" s="236">
        <f>'Master-National Baseline Data'!DE460</f>
        <v>4.4748509643483425</v>
      </c>
      <c r="DF132" s="236">
        <f>'Master-National Baseline Data'!DF460</f>
        <v>2.8426300000000002</v>
      </c>
      <c r="DG132" s="236">
        <f>'Master-National Baseline Data'!DG460</f>
        <v>2.8426300000000002</v>
      </c>
      <c r="DH132" s="236">
        <f>'Master-National Baseline Data'!DH460</f>
        <v>2.8426300000000002</v>
      </c>
      <c r="DI132" s="236">
        <f>'Master-National Baseline Data'!DI460</f>
        <v>28.426300000000001</v>
      </c>
      <c r="DJ132" s="236">
        <f>'Master-National Baseline Data'!DJ460</f>
        <v>0</v>
      </c>
      <c r="DK132" s="236">
        <f>'Master-National Baseline Data'!DK460</f>
        <v>28.426300000000001</v>
      </c>
      <c r="DL132" s="236">
        <f>'Master-National Baseline Data'!DL460</f>
        <v>48.73295394271571</v>
      </c>
      <c r="DM132" s="236">
        <f>'Master-National Baseline Data'!DM460</f>
        <v>48.73295394271571</v>
      </c>
      <c r="DN132" s="236">
        <f>'Master-National Baseline Data'!DN460</f>
        <v>185.15898697969288</v>
      </c>
      <c r="DO132" s="236">
        <f>'Master-National Baseline Data'!DO460</f>
        <v>48.73295394271571</v>
      </c>
      <c r="DP132" s="236">
        <f>'Master-National Baseline Data'!DP460</f>
        <v>178.6874977899576</v>
      </c>
      <c r="DQ132" s="236">
        <f>'Master-National Baseline Data'!DQ460</f>
        <v>178.6874977899576</v>
      </c>
      <c r="DR132" s="236">
        <f>'Master-National Baseline Data'!DR460</f>
        <v>678.91628559220726</v>
      </c>
      <c r="DS132" s="236">
        <f>'Master-National Baseline Data'!DS460</f>
        <v>178.6874977899576</v>
      </c>
      <c r="DT132" s="236">
        <f>'Master-National Baseline Data'!DT460</f>
        <v>0.23699999999999999</v>
      </c>
      <c r="DU132" s="236">
        <f>'Master-National Baseline Data'!DU460</f>
        <v>2.37</v>
      </c>
      <c r="DV132" s="236">
        <f>'Master-National Baseline Data'!DV460</f>
        <v>11.994219409282701</v>
      </c>
      <c r="DW132" s="236">
        <f>'Master-National Baseline Data'!DW460</f>
        <v>329.33407991023813</v>
      </c>
      <c r="DX132" s="236">
        <f>'Master-National Baseline Data'!DX460</f>
        <v>5.9467878575378323</v>
      </c>
      <c r="DY132" s="236">
        <f>'Master-National Baseline Data'!DY460</f>
        <v>2130.1122390703567</v>
      </c>
      <c r="DZ132" s="236">
        <f>'Master-National Baseline Data'!DZ460</f>
        <v>4.1656533163427172</v>
      </c>
      <c r="EA132" s="236">
        <f>'Master-National Baseline Data'!EA460</f>
        <v>0.511398666666667</v>
      </c>
      <c r="EB132" s="236">
        <f>'Master-National Baseline Data'!EB460</f>
        <v>194.71716680199998</v>
      </c>
      <c r="EC132" s="236">
        <f>'Master-National Baseline Data'!EC460</f>
        <v>743.20926590701185</v>
      </c>
      <c r="ED132" s="236">
        <f>'Master-National Baseline Data'!ED460</f>
        <v>522.49788264820222</v>
      </c>
      <c r="EE132" s="236">
        <f>'Master-National Baseline Data'!EE460</f>
        <v>177.63381242464285</v>
      </c>
      <c r="EF132" s="236">
        <f>'Master-National Baseline Data'!EF460</f>
        <v>166.11088853016903</v>
      </c>
      <c r="EG132" s="236">
        <f>'Master-National Baseline Data'!EG460</f>
        <v>9.480217653404404</v>
      </c>
      <c r="EH132" s="236">
        <f>'Master-National Baseline Data'!EH460</f>
        <v>42.497080547429753</v>
      </c>
      <c r="EI132" s="236">
        <f>'Master-National Baseline Data'!EI460</f>
        <v>15.892076895488096</v>
      </c>
      <c r="EJ132" s="236">
        <f>'Master-National Baseline Data'!EJ460</f>
        <v>10.289465300683331</v>
      </c>
      <c r="EK132" s="236">
        <f>'Master-National Baseline Data'!EK460</f>
        <v>10.650561195351784</v>
      </c>
      <c r="EL132" s="236">
        <f>'Master-National Baseline Data'!EL460</f>
        <v>1.9056647843769534</v>
      </c>
      <c r="EM132" s="236">
        <f>'Master-National Baseline Data'!EM460</f>
        <v>4.3541490220683521</v>
      </c>
      <c r="EN132" s="236">
        <f>'Master-National Baseline Data'!EN460</f>
        <v>0.72222125447899577</v>
      </c>
      <c r="EO132" s="236">
        <f>'Master-National Baseline Data'!EO460</f>
        <v>20.925937055378466</v>
      </c>
      <c r="EP132" s="236">
        <f>'Master-National Baseline Data'!EP460</f>
        <v>84.261919595825631</v>
      </c>
      <c r="EQ132" s="235"/>
      <c r="ER132" s="238">
        <f>'Master-National Baseline Data'!ER460</f>
        <v>1.15561266666666</v>
      </c>
      <c r="ES132" s="238">
        <f>'Master-National Baseline Data'!ES460</f>
        <v>18.294660666666701</v>
      </c>
      <c r="ET132" s="238">
        <f>'Master-National Baseline Data'!ET460</f>
        <v>45.6868263333333</v>
      </c>
      <c r="EU132" s="238">
        <f>'Master-National Baseline Data'!EU460</f>
        <v>35.8877143333333</v>
      </c>
      <c r="EV132" s="238">
        <f>'Master-National Baseline Data'!EV460</f>
        <v>0.249644</v>
      </c>
      <c r="EW132" s="238">
        <f>'Master-National Baseline Data'!EW460</f>
        <v>0.423238333333331</v>
      </c>
      <c r="EX132" s="238">
        <f>'Master-National Baseline Data'!EX460</f>
        <v>0.177184333333334</v>
      </c>
      <c r="EY132" s="238">
        <f>'Master-National Baseline Data'!EY460</f>
        <v>2.36476</v>
      </c>
      <c r="EZ132" s="238">
        <f>'Master-National Baseline Data'!EZ460</f>
        <v>6.1031726666666799</v>
      </c>
      <c r="FA132" s="238">
        <f>'Master-National Baseline Data'!FA460</f>
        <v>6.2424509999999902</v>
      </c>
      <c r="FB132" s="238">
        <f>'Master-National Baseline Data'!FB460</f>
        <v>4.1192753333333396</v>
      </c>
      <c r="FC132" s="238">
        <f>'Master-National Baseline Data'!FC460</f>
        <v>2.4520893333333298</v>
      </c>
      <c r="FD132" s="238">
        <f>'Master-National Baseline Data'!FD460</f>
        <v>24.520893333333298</v>
      </c>
      <c r="FE132" s="238">
        <f>'Master-National Baseline Data'!FE460</f>
        <v>0.207524666666666</v>
      </c>
      <c r="FF132" s="238">
        <f>'Master-National Baseline Data'!FF460</f>
        <v>2.07524666666666</v>
      </c>
      <c r="FG132" s="238">
        <f>'Master-National Baseline Data'!FG460</f>
        <v>11.815893371711656</v>
      </c>
      <c r="FH132" s="238">
        <f>'Master-National Baseline Data'!FH460</f>
        <v>292.76921199999998</v>
      </c>
      <c r="FI132" s="238">
        <f>'Master-National Baseline Data'!FI460</f>
        <v>6.52869266666666</v>
      </c>
      <c r="FJ132" s="238">
        <f>'Master-National Baseline Data'!FJ460</f>
        <v>2047.555548</v>
      </c>
      <c r="FK132" s="238">
        <f>'Master-National Baseline Data'!FK460</f>
        <v>4.3603143333333403</v>
      </c>
      <c r="FL132" s="238">
        <f>'Master-National Baseline Data'!FL460</f>
        <v>0.511398666666667</v>
      </c>
      <c r="FM132" s="238">
        <f>'Master-National Baseline Data'!FM460</f>
        <v>199.59579833333299</v>
      </c>
      <c r="FN132" s="238">
        <f>'Master-National Baseline Data'!FN460</f>
        <v>718.87872166666796</v>
      </c>
      <c r="FO132" s="238">
        <f>'Master-National Baseline Data'!FO460</f>
        <v>542.29474733333404</v>
      </c>
      <c r="FP132" s="238">
        <f>'Master-National Baseline Data'!FP460</f>
        <v>197.60878099999999</v>
      </c>
      <c r="FQ132" s="238">
        <f>'Master-National Baseline Data'!FQ460</f>
        <v>136.55234033333301</v>
      </c>
      <c r="FR132" s="238">
        <f>'Master-National Baseline Data'!FR460</f>
        <v>9.4150240000000007</v>
      </c>
      <c r="FS132" s="238">
        <f>'Master-National Baseline Data'!FS460</f>
        <v>38.512143000000002</v>
      </c>
      <c r="FT132" s="238">
        <f>'Master-National Baseline Data'!FT460</f>
        <v>17.235264999999998</v>
      </c>
      <c r="FU132" s="238">
        <f>'Master-National Baseline Data'!FU460</f>
        <v>11.154821</v>
      </c>
      <c r="FV132" s="238">
        <f>'Master-National Baseline Data'!FV460</f>
        <v>10.152808666666701</v>
      </c>
      <c r="FW132" s="238">
        <f>'Master-National Baseline Data'!FW460</f>
        <v>1.85877766666666</v>
      </c>
      <c r="FX132" s="238">
        <f>'Master-National Baseline Data'!FX460</f>
        <v>4.5265963333333303</v>
      </c>
      <c r="FY132" s="238">
        <f>'Master-National Baseline Data'!FY460</f>
        <v>0.55862400000000101</v>
      </c>
      <c r="FZ132" s="238">
        <f>'Master-National Baseline Data'!FZ460</f>
        <v>20.174202000000001</v>
      </c>
      <c r="GA132" s="241">
        <f>'Master-National Baseline Data'!GA460</f>
        <v>85.082797666666707</v>
      </c>
      <c r="GB132" s="54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</row>
    <row r="133" spans="1:217" x14ac:dyDescent="0.2">
      <c r="A133" s="54"/>
      <c r="B133" s="232">
        <f>'Master-National Baseline Data'!B461</f>
        <v>709</v>
      </c>
      <c r="C133" s="233" t="str">
        <f>'Master-National Baseline Data'!C461</f>
        <v>705P</v>
      </c>
      <c r="D133" s="233" t="str">
        <f>'Master-National Baseline Data'!D461</f>
        <v>705P-BD91</v>
      </c>
      <c r="E133" s="233" t="str">
        <f>'Master-National Baseline Data'!E461</f>
        <v>066</v>
      </c>
      <c r="F133" s="233" t="str">
        <f>'Master-National Baseline Data'!F461</f>
        <v xml:space="preserve">Cereals dominant and enset and root crops minor </v>
      </c>
      <c r="G133" s="233" t="str">
        <f>'Master-National Baseline Data'!G461</f>
        <v>SNNPRS</v>
      </c>
      <c r="H133" s="233" t="str">
        <f>'Master-National Baseline Data'!H461</f>
        <v>Wolayita</v>
      </c>
      <c r="I133" s="233" t="str">
        <f>'Master-National Baseline Data'!I461</f>
        <v xml:space="preserve">Damot Gale </v>
      </c>
      <c r="J133" s="233" t="str">
        <f>'Master-National Baseline Data'!J461</f>
        <v>Wondara Balose</v>
      </c>
      <c r="K133" s="233" t="str">
        <f>'Master-National Baseline Data'!K461</f>
        <v>Godaye</v>
      </c>
      <c r="L133" s="233" t="str">
        <f>'Master-National Baseline Data'!L461</f>
        <v>Godaye</v>
      </c>
      <c r="M133" s="233" t="str">
        <f>'Master-National Baseline Data'!M461</f>
        <v>SN-DaG-WB</v>
      </c>
      <c r="N133" s="233" t="str">
        <f>'Master-National Baseline Data'!N461</f>
        <v>Project scenario</v>
      </c>
      <c r="O133" s="233" t="str">
        <f>'Master-National Baseline Data'!O461</f>
        <v>Improved cropland</v>
      </c>
      <c r="P133" s="233" t="str">
        <f>'Master-National Baseline Data'!P461</f>
        <v>Improved cropland</v>
      </c>
      <c r="Q133" s="233" t="str">
        <f>'Master-National Baseline Data'!Q461</f>
        <v>Cropland  rehabilitation - reduce soil erosion, soil fertility decline and land degradation, increase soil carbon, organic matter, soil water and improve crop productivity and yield</v>
      </c>
      <c r="R133" s="233" t="str">
        <f>'Master-National Baseline Data'!R461</f>
        <v>Integrated soil and water conservation and fertility - physical measures stone and soil bund, hillside terrace, stone check dam,  eye brow basin, deep water infiltration trenches, inorganic amendments - biological measures mixed cereal and legume cropping and leguminous and non-leguminous tree hedgerows and grass and legume strips between terraces</v>
      </c>
      <c r="S133" s="233" t="str">
        <f>'Master-National Baseline Data'!S461</f>
        <v>Cropland</v>
      </c>
      <c r="T133" s="233" t="str">
        <f>'Master-National Baseline Data'!T461</f>
        <v>ISWF</v>
      </c>
      <c r="U133" s="233" t="str">
        <f>'Master-National Baseline Data'!U461</f>
        <v>ISWF_CL</v>
      </c>
      <c r="V133" s="233" t="str">
        <f>'Master-National Baseline Data'!V461</f>
        <v>ISWF_CL</v>
      </c>
      <c r="W133" s="234">
        <f>'Master-National Baseline Data'!W461</f>
        <v>1993</v>
      </c>
      <c r="X133" s="234">
        <f>'Master-National Baseline Data'!X461</f>
        <v>20</v>
      </c>
      <c r="Y133" s="235" t="str">
        <f>'Master-National Baseline Data'!Y461</f>
        <v>ISWF_CL_20</v>
      </c>
      <c r="Z133" s="235" t="str">
        <f>'Master-National Baseline Data'!Z461</f>
        <v>Stone and soil bund, hillside terrace, stone check dam,  eye brow basin, deep water infiltration trenches</v>
      </c>
      <c r="AA133" s="235" t="str">
        <f>'Master-National Baseline Data'!AA461</f>
        <v>Mixed cereal and legume cropping and leguminous and non-leguminous tree hedgerows and grass and legume strips between terraces</v>
      </c>
      <c r="AB133" s="235" t="str">
        <f>'Master-National Baseline Data'!AB461</f>
        <v>Acacia-Eucalyptus-Gravilea</v>
      </c>
      <c r="AC133" s="235" t="str">
        <f>'Master-National Baseline Data'!AC461</f>
        <v>No grasses</v>
      </c>
      <c r="AD133" s="235" t="str">
        <f>'Master-National Baseline Data'!AD461</f>
        <v>Maize,  pulses, sweet potatoes and enset</v>
      </c>
      <c r="AE133" s="235" t="str">
        <f>'Master-National Baseline Data'!AE461</f>
        <v>Maize-Teff-Wheat-Beans-Taro-Pigeon pea</v>
      </c>
      <c r="AF133" s="235" t="str">
        <f>'Master-National Baseline Data'!AF461</f>
        <v>Dense</v>
      </c>
      <c r="AG133" s="235" t="str">
        <f>'Master-National Baseline Data'!AG461</f>
        <v>Shoats and cattle</v>
      </c>
      <c r="AH133" s="235" t="str">
        <f>'Master-National Baseline Data'!AH461</f>
        <v>Soil profile sample</v>
      </c>
      <c r="AI133" s="235" t="str">
        <f>'Master-National Baseline Data'!AI461</f>
        <v>SN-DG-3r-AL1-15-45cm</v>
      </c>
      <c r="AJ133" s="235" t="str">
        <f>'Master-National Baseline Data'!AJ461</f>
        <v>SN-DG-3r-AL1-BD-15-45cm</v>
      </c>
      <c r="AK133" s="235" t="str">
        <f>'Master-National Baseline Data'!AK461</f>
        <v>15-45</v>
      </c>
      <c r="AL133" s="235">
        <f>'Master-National Baseline Data'!AL461</f>
        <v>30</v>
      </c>
      <c r="AM133" s="235" t="str">
        <f>'Master-National Baseline Data'!AM461</f>
        <v>WC</v>
      </c>
      <c r="AN133" s="235" t="str">
        <f>'Master-National Baseline Data'!AN461</f>
        <v>MIR</v>
      </c>
      <c r="AO133" s="235">
        <f>'Master-National Baseline Data'!AO461</f>
        <v>0</v>
      </c>
      <c r="AP133" s="235">
        <f>'Master-National Baseline Data'!AP461</f>
        <v>368066.87</v>
      </c>
      <c r="AQ133" s="235">
        <f>'Master-National Baseline Data'!AQ461</f>
        <v>767542.13</v>
      </c>
      <c r="AR133" s="235">
        <f>'Master-National Baseline Data'!AR461</f>
        <v>6.9423500000000002</v>
      </c>
      <c r="AS133" s="235">
        <f>'Master-National Baseline Data'!AS461</f>
        <v>37.805736000000003</v>
      </c>
      <c r="AT133" s="235" t="str">
        <f>'Master-National Baseline Data'!AT461</f>
        <v>6°56'32.46"</v>
      </c>
      <c r="AU133" s="235" t="str">
        <f>'Master-National Baseline Data'!AU461</f>
        <v>37°48'20.65"</v>
      </c>
      <c r="AV133" s="235">
        <f>'Master-National Baseline Data'!AV461</f>
        <v>1331663.49500087</v>
      </c>
      <c r="AW133" s="235">
        <f>'Master-National Baseline Data'!AW461</f>
        <v>817147.03732097102</v>
      </c>
      <c r="AX133" s="235">
        <f>'Master-National Baseline Data'!AX461</f>
        <v>2157</v>
      </c>
      <c r="AY133" s="235">
        <f>'Master-National Baseline Data'!AY461</f>
        <v>2144</v>
      </c>
      <c r="AZ133" s="235">
        <f>'Master-National Baseline Data'!AZ461</f>
        <v>-0.46532452000000002</v>
      </c>
      <c r="BA133" s="235">
        <f>'Master-National Baseline Data'!BA461</f>
        <v>-0.53942654999999995</v>
      </c>
      <c r="BB133" s="235">
        <f>'Master-National Baseline Data'!BB461</f>
        <v>-0.42826483999999998</v>
      </c>
      <c r="BC133" s="235">
        <f>'Master-National Baseline Data'!BC461</f>
        <v>-0.30831004000000001</v>
      </c>
      <c r="BD133" s="235">
        <f>'Master-National Baseline Data'!BD461</f>
        <v>-0.63235012999999995</v>
      </c>
      <c r="BE133" s="235">
        <f>'Master-National Baseline Data'!BE461</f>
        <v>-0.71480347</v>
      </c>
      <c r="BF133" s="235">
        <f>'Master-National Baseline Data'!BF461</f>
        <v>-0.53905389000000004</v>
      </c>
      <c r="BG133" s="235">
        <f>'Master-National Baseline Data'!BG461</f>
        <v>61.893099999999997</v>
      </c>
      <c r="BH133" s="235">
        <f>'Master-National Baseline Data'!BH461</f>
        <v>2201</v>
      </c>
      <c r="BI133" s="235">
        <f>'Master-National Baseline Data'!BI461</f>
        <v>-5.0051499999999999E-4</v>
      </c>
      <c r="BJ133" s="235">
        <f>'Master-National Baseline Data'!BJ461</f>
        <v>-3.75375E-4</v>
      </c>
      <c r="BK133" s="235">
        <f>'Master-National Baseline Data'!BK461</f>
        <v>10.774699999999999</v>
      </c>
      <c r="BL133" s="235">
        <f>'Master-National Baseline Data'!BL461</f>
        <v>599.10900000000004</v>
      </c>
      <c r="BM133" s="235">
        <f>'Master-National Baseline Data'!BM461</f>
        <v>-1.0413200000000001E-3</v>
      </c>
      <c r="BN133" s="235">
        <f>'Master-National Baseline Data'!BN461</f>
        <v>18.86</v>
      </c>
      <c r="BO133" s="235">
        <f>'Master-National Baseline Data'!BO461</f>
        <v>112.48</v>
      </c>
      <c r="BP133" s="235">
        <f>'Master-National Baseline Data'!BP461</f>
        <v>1349.76</v>
      </c>
      <c r="BQ133" s="235">
        <f>'Master-National Baseline Data'!BQ461</f>
        <v>105.72</v>
      </c>
      <c r="BR133" s="235">
        <f>'Master-National Baseline Data'!BR461</f>
        <v>1268.6399999999999</v>
      </c>
      <c r="BS133" s="235">
        <f>'Master-National Baseline Data'!BS461</f>
        <v>0.93990042674253194</v>
      </c>
      <c r="BT133" s="235">
        <f>'Master-National Baseline Data'!BT461</f>
        <v>15.7</v>
      </c>
      <c r="BU133" s="235">
        <f>'Master-National Baseline Data'!BU461</f>
        <v>4.25</v>
      </c>
      <c r="BV133" s="235">
        <f>'Master-National Baseline Data'!BV461</f>
        <v>12.06</v>
      </c>
      <c r="BW133" s="235">
        <f>'Master-National Baseline Data'!BW461</f>
        <v>-81</v>
      </c>
      <c r="BX133" s="235">
        <f>'Master-National Baseline Data'!BX461</f>
        <v>326</v>
      </c>
      <c r="BY133" s="235">
        <f>'Master-National Baseline Data'!BY461</f>
        <v>24.2</v>
      </c>
      <c r="BZ133" s="235" t="str">
        <f>'Master-National Baseline Data'!BZ461</f>
        <v>Humid</v>
      </c>
      <c r="CA133" s="235">
        <f>'Master-National Baseline Data'!CA461</f>
        <v>1.06</v>
      </c>
      <c r="CB133" s="235">
        <f>'Master-National Baseline Data'!CB461</f>
        <v>8.4705438613900004</v>
      </c>
      <c r="CC133" s="235">
        <f>'Master-National Baseline Data'!CC461</f>
        <v>1776</v>
      </c>
      <c r="CD133" s="235">
        <f>'Master-National Baseline Data'!CD461</f>
        <v>1776</v>
      </c>
      <c r="CE133" s="235">
        <f>'Master-National Baseline Data'!CE461</f>
        <v>2151</v>
      </c>
      <c r="CF133" s="235" t="str">
        <f>'Master-National Baseline Data'!CF461</f>
        <v>NPP Precipitation limited</v>
      </c>
      <c r="CG133" s="235">
        <f>'Master-National Baseline Data'!CG461</f>
        <v>0.9</v>
      </c>
      <c r="CH133" s="235">
        <f>'Master-National Baseline Data'!CH461</f>
        <v>0</v>
      </c>
      <c r="CI133" s="235" t="str">
        <f>'Master-National Baseline Data'!CI461</f>
        <v>Subtropical humid moist forest</v>
      </c>
      <c r="CJ133" s="235" t="str">
        <f>'Master-National Baseline Data'!CJ461</f>
        <v>Arid steppe hot</v>
      </c>
      <c r="CK133" s="235" t="str">
        <f>'Master-National Baseline Data'!CK461</f>
        <v>Semiarid</v>
      </c>
      <c r="CL133" s="235" t="str">
        <f>'Master-National Baseline Data'!CL461</f>
        <v>27 Feb - 9 Nov</v>
      </c>
      <c r="CM133" s="235" t="str">
        <f>'Master-National Baseline Data'!CM461</f>
        <v>Medium to sparse</v>
      </c>
      <c r="CN133" s="235" t="str">
        <f>'Master-National Baseline Data'!CN461</f>
        <v>Dark reddish brown</v>
      </c>
      <c r="CO133" s="236">
        <f>'Master-National Baseline Data'!CO461</f>
        <v>1.2481477739610696</v>
      </c>
      <c r="CP133" s="236">
        <f>'Master-National Baseline Data'!CP461</f>
        <v>16.16809117</v>
      </c>
      <c r="CQ133" s="236">
        <f>'Master-National Baseline Data'!CQ461</f>
        <v>42.948717950000002</v>
      </c>
      <c r="CR133" s="236">
        <f>'Master-National Baseline Data'!CR461</f>
        <v>40.883190880000001</v>
      </c>
      <c r="CS133" s="237" t="str">
        <f>'Master-National Baseline Data'!CS461</f>
        <v>silty clay</v>
      </c>
      <c r="CT133" s="237" t="str">
        <f>'Master-National Baseline Data'!CT461</f>
        <v>Well drained</v>
      </c>
      <c r="CU133" s="237">
        <f>'Master-National Baseline Data'!CU461</f>
        <v>0.29397962718396159</v>
      </c>
      <c r="CV133" s="237">
        <f>'Master-National Baseline Data'!CV461</f>
        <v>0.50464396284829727</v>
      </c>
      <c r="CW133" s="237">
        <f>'Master-National Baseline Data'!CW461</f>
        <v>0.21066433566433568</v>
      </c>
      <c r="CX133" s="237">
        <f>'Master-National Baseline Data'!CX461</f>
        <v>2.6442307692307452</v>
      </c>
      <c r="CY133" s="237">
        <f>'Master-National Baseline Data'!CY461</f>
        <v>6.3579999999999997</v>
      </c>
      <c r="CZ133" s="235">
        <f>'Master-National Baseline Data'!CZ461</f>
        <v>6.08</v>
      </c>
      <c r="DA133" s="235">
        <f>'Master-National Baseline Data'!DA461</f>
        <v>6.5</v>
      </c>
      <c r="DB133" s="235">
        <f>'Master-National Baseline Data'!DB461</f>
        <v>0.14200000000000035</v>
      </c>
      <c r="DC133" s="235" t="str">
        <f>'Master-National Baseline Data'!DC461</f>
        <v>LR</v>
      </c>
      <c r="DD133" s="237">
        <f>'Master-National Baseline Data'!DD461</f>
        <v>4.6049382716049498</v>
      </c>
      <c r="DE133" s="237">
        <f>'Master-National Baseline Data'!DE461</f>
        <v>2.39345679012346</v>
      </c>
      <c r="DF133" s="237">
        <f>'Master-National Baseline Data'!DF461</f>
        <v>1.6896</v>
      </c>
      <c r="DG133" s="237">
        <f>'Master-National Baseline Data'!DG461</f>
        <v>1.6896</v>
      </c>
      <c r="DH133" s="237">
        <f>'Master-National Baseline Data'!DH461</f>
        <v>0</v>
      </c>
      <c r="DI133" s="237">
        <f>'Master-National Baseline Data'!DI461</f>
        <v>16.896000000000001</v>
      </c>
      <c r="DJ133" s="237">
        <f>'Master-National Baseline Data'!DJ461</f>
        <v>0</v>
      </c>
      <c r="DK133" s="237">
        <f>'Master-National Baseline Data'!DK461</f>
        <v>0</v>
      </c>
      <c r="DL133" s="237">
        <f>'Master-National Baseline Data'!DL461</f>
        <v>63.266114366538702</v>
      </c>
      <c r="DM133" s="237">
        <f>'Master-National Baseline Data'!DM461</f>
        <v>63.266114366538702</v>
      </c>
      <c r="DN133" s="237">
        <f>'Master-National Baseline Data'!DN461</f>
        <v>0</v>
      </c>
      <c r="DO133" s="237">
        <f>'Master-National Baseline Data'!DO461</f>
        <v>0</v>
      </c>
      <c r="DP133" s="237">
        <f>'Master-National Baseline Data'!DP461</f>
        <v>231.97575267730858</v>
      </c>
      <c r="DQ133" s="237">
        <f>'Master-National Baseline Data'!DQ461</f>
        <v>231.97575267730858</v>
      </c>
      <c r="DR133" s="237">
        <f>'Master-National Baseline Data'!DR461</f>
        <v>0</v>
      </c>
      <c r="DS133" s="237">
        <f>'Master-National Baseline Data'!DS461</f>
        <v>0</v>
      </c>
      <c r="DT133" s="237">
        <f>'Master-National Baseline Data'!DT461</f>
        <v>0.16381999999999999</v>
      </c>
      <c r="DU133" s="237">
        <f>'Master-National Baseline Data'!DU461</f>
        <v>1.6381999999999999</v>
      </c>
      <c r="DV133" s="237">
        <f>'Master-National Baseline Data'!DV461</f>
        <v>10.313759003784641</v>
      </c>
      <c r="DW133" s="237">
        <f>'Master-National Baseline Data'!DW461</f>
        <v>289.64137325234327</v>
      </c>
      <c r="DX133" s="237">
        <f>'Master-National Baseline Data'!DX461</f>
        <v>9.4519467035394999</v>
      </c>
      <c r="DY133" s="237">
        <f>'Master-National Baseline Data'!DY461</f>
        <v>1710.5538517732198</v>
      </c>
      <c r="DZ133" s="237">
        <f>'Master-National Baseline Data'!DZ461</f>
        <v>3.4074261365645651</v>
      </c>
      <c r="EA133" s="237">
        <f>'Master-National Baseline Data'!EA461</f>
        <v>1.51372066666667</v>
      </c>
      <c r="EB133" s="237">
        <f>'Master-National Baseline Data'!EB461</f>
        <v>213.9111750925137</v>
      </c>
      <c r="EC133" s="237">
        <f>'Master-National Baseline Data'!EC461</f>
        <v>810.73240103101637</v>
      </c>
      <c r="ED133" s="237">
        <f>'Master-National Baseline Data'!ED461</f>
        <v>499.34834279713937</v>
      </c>
      <c r="EE133" s="237">
        <f>'Master-National Baseline Data'!EE461</f>
        <v>130.21866827124774</v>
      </c>
      <c r="EF133" s="237">
        <f>'Master-National Baseline Data'!EF461</f>
        <v>102.58573209683871</v>
      </c>
      <c r="EG133" s="237">
        <f>'Master-National Baseline Data'!EG461</f>
        <v>8.5443540800077908</v>
      </c>
      <c r="EH133" s="237">
        <f>'Master-National Baseline Data'!EH461</f>
        <v>23.615075634950699</v>
      </c>
      <c r="EI133" s="237">
        <f>'Master-National Baseline Data'!EI461</f>
        <v>13.709884726622033</v>
      </c>
      <c r="EJ133" s="237">
        <f>'Master-National Baseline Data'!EJ461</f>
        <v>14.749555585945224</v>
      </c>
      <c r="EK133" s="237">
        <f>'Master-National Baseline Data'!EK461</f>
        <v>8.5527692588660997</v>
      </c>
      <c r="EL133" s="237">
        <f>'Master-National Baseline Data'!EL461</f>
        <v>2.0788010282846572</v>
      </c>
      <c r="EM133" s="237">
        <f>'Master-National Baseline Data'!EM461</f>
        <v>4.1612361899761616</v>
      </c>
      <c r="EN133" s="237">
        <f>'Master-National Baseline Data'!EN461</f>
        <v>0.44602492216016831</v>
      </c>
      <c r="EO133" s="237">
        <f>'Master-National Baseline Data'!EO461</f>
        <v>18.135245131810521</v>
      </c>
      <c r="EP133" s="237">
        <f>'Master-National Baseline Data'!EP461</f>
        <v>84.028813994673186</v>
      </c>
      <c r="EQ133" s="235"/>
      <c r="ER133" s="238">
        <f>'Master-National Baseline Data'!ER461</f>
        <v>1.23591433333333</v>
      </c>
      <c r="ES133" s="238">
        <f>'Master-National Baseline Data'!ES461</f>
        <v>16.211603666666701</v>
      </c>
      <c r="ET133" s="238">
        <f>'Master-National Baseline Data'!ET461</f>
        <v>41.374923333333399</v>
      </c>
      <c r="EU133" s="238">
        <f>'Master-National Baseline Data'!EU461</f>
        <v>40.423127666666701</v>
      </c>
      <c r="EV133" s="238">
        <f>'Master-National Baseline Data'!EV461</f>
        <v>0.27060133333333403</v>
      </c>
      <c r="EW133" s="238">
        <f>'Master-National Baseline Data'!EW461</f>
        <v>0.485470333333333</v>
      </c>
      <c r="EX133" s="238">
        <f>'Master-National Baseline Data'!EX461</f>
        <v>0.20607199999999901</v>
      </c>
      <c r="EY133" s="238">
        <f>'Master-National Baseline Data'!EY461</f>
        <v>2.8214536666666699</v>
      </c>
      <c r="EZ133" s="238">
        <f>'Master-National Baseline Data'!EZ461</f>
        <v>6.3223510000000003</v>
      </c>
      <c r="FA133" s="238">
        <f>'Master-National Baseline Data'!FA461</f>
        <v>4.6498439999999999</v>
      </c>
      <c r="FB133" s="238">
        <f>'Master-National Baseline Data'!FB461</f>
        <v>2.66231966666667</v>
      </c>
      <c r="FC133" s="238">
        <f>'Master-National Baseline Data'!FC461</f>
        <v>1.75096266666667</v>
      </c>
      <c r="FD133" s="238">
        <f>'Master-National Baseline Data'!FD461</f>
        <v>17.509626666666701</v>
      </c>
      <c r="FE133" s="238">
        <f>'Master-National Baseline Data'!FE461</f>
        <v>0.16006400000000001</v>
      </c>
      <c r="FF133" s="238">
        <f>'Master-National Baseline Data'!FF461</f>
        <v>1.6006400000000001</v>
      </c>
      <c r="FG133" s="238">
        <f>'Master-National Baseline Data'!FG461</f>
        <v>10.939141010262581</v>
      </c>
      <c r="FH133" s="238">
        <f>'Master-National Baseline Data'!FH461</f>
        <v>268.59855700000003</v>
      </c>
      <c r="FI133" s="238">
        <f>'Master-National Baseline Data'!FI461</f>
        <v>8.5810463333333296</v>
      </c>
      <c r="FJ133" s="238">
        <f>'Master-National Baseline Data'!FJ461</f>
        <v>1662.314249</v>
      </c>
      <c r="FK133" s="238">
        <f>'Master-National Baseline Data'!FK461</f>
        <v>4.8180553333333398</v>
      </c>
      <c r="FL133" s="238">
        <f>'Master-National Baseline Data'!FL461</f>
        <v>1.51372066666667</v>
      </c>
      <c r="FM133" s="238">
        <f>'Master-National Baseline Data'!FM461</f>
        <v>213.199558</v>
      </c>
      <c r="FN133" s="238">
        <f>'Master-National Baseline Data'!FN461</f>
        <v>705.12554899999998</v>
      </c>
      <c r="FO133" s="238">
        <f>'Master-National Baseline Data'!FO461</f>
        <v>466.02747599999998</v>
      </c>
      <c r="FP133" s="238">
        <f>'Master-National Baseline Data'!FP461</f>
        <v>150.15247266666699</v>
      </c>
      <c r="FQ133" s="238">
        <f>'Master-National Baseline Data'!FQ461</f>
        <v>102.48813699999999</v>
      </c>
      <c r="FR133" s="238">
        <f>'Master-National Baseline Data'!FR461</f>
        <v>8.2499730000000007</v>
      </c>
      <c r="FS133" s="238">
        <f>'Master-National Baseline Data'!FS461</f>
        <v>24.161289</v>
      </c>
      <c r="FT133" s="238">
        <f>'Master-National Baseline Data'!FT461</f>
        <v>14.9828303333334</v>
      </c>
      <c r="FU133" s="238">
        <f>'Master-National Baseline Data'!FU461</f>
        <v>12.984735666666699</v>
      </c>
      <c r="FV133" s="238">
        <f>'Master-National Baseline Data'!FV461</f>
        <v>8.55196000000001</v>
      </c>
      <c r="FW133" s="238">
        <f>'Master-National Baseline Data'!FW461</f>
        <v>1.7703456666666699</v>
      </c>
      <c r="FX133" s="238">
        <f>'Master-National Baseline Data'!FX461</f>
        <v>3.9670786666666702</v>
      </c>
      <c r="FY133" s="238">
        <f>'Master-National Baseline Data'!FY461</f>
        <v>0.463782999999999</v>
      </c>
      <c r="FZ133" s="238">
        <f>'Master-National Baseline Data'!FZ461</f>
        <v>17.055598</v>
      </c>
      <c r="GA133" s="241">
        <f>'Master-National Baseline Data'!GA461</f>
        <v>84.090957999999901</v>
      </c>
      <c r="GB133" s="54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</row>
    <row r="134" spans="1:217" x14ac:dyDescent="0.2">
      <c r="A134" s="54"/>
      <c r="B134" s="232">
        <f>'Master-National Baseline Data'!B462</f>
        <v>710</v>
      </c>
      <c r="C134" s="233" t="str">
        <f>'Master-National Baseline Data'!C462</f>
        <v>706P</v>
      </c>
      <c r="D134" s="233" t="str">
        <f>'Master-National Baseline Data'!D462</f>
        <v>706P-BD92</v>
      </c>
      <c r="E134" s="233" t="str">
        <f>'Master-National Baseline Data'!E462</f>
        <v>066</v>
      </c>
      <c r="F134" s="233" t="str">
        <f>'Master-National Baseline Data'!F462</f>
        <v xml:space="preserve">Cereals dominant and enset and root crops minor </v>
      </c>
      <c r="G134" s="233" t="str">
        <f>'Master-National Baseline Data'!G462</f>
        <v>SNNPRS</v>
      </c>
      <c r="H134" s="233" t="str">
        <f>'Master-National Baseline Data'!H462</f>
        <v>Wolayita</v>
      </c>
      <c r="I134" s="233" t="str">
        <f>'Master-National Baseline Data'!I462</f>
        <v xml:space="preserve">Damot Gale </v>
      </c>
      <c r="J134" s="233" t="str">
        <f>'Master-National Baseline Data'!J462</f>
        <v>Wondara Balose</v>
      </c>
      <c r="K134" s="233" t="str">
        <f>'Master-National Baseline Data'!K462</f>
        <v>Godaye</v>
      </c>
      <c r="L134" s="233" t="str">
        <f>'Master-National Baseline Data'!L462</f>
        <v>Godaye</v>
      </c>
      <c r="M134" s="233" t="str">
        <f>'Master-National Baseline Data'!M462</f>
        <v>SN-DaG-WB</v>
      </c>
      <c r="N134" s="233" t="str">
        <f>'Master-National Baseline Data'!N462</f>
        <v>Project scenario</v>
      </c>
      <c r="O134" s="233" t="str">
        <f>'Master-National Baseline Data'!O462</f>
        <v>Improved cropland</v>
      </c>
      <c r="P134" s="233" t="str">
        <f>'Master-National Baseline Data'!P462</f>
        <v>Improved cropland</v>
      </c>
      <c r="Q134" s="233" t="str">
        <f>'Master-National Baseline Data'!Q462</f>
        <v>Cropland  rehabilitation - reduce soil erosion, soil fertility decline and land degradation, increase soil carbon, organic matter, soil water and improve crop productivity and yield</v>
      </c>
      <c r="R134" s="233" t="str">
        <f>'Master-National Baseline Data'!R462</f>
        <v>Integrated soil and water conservation and fertility - physical measures stone and soil bund, hillside terrace, stone check dam,  eye brow basin, deep water infiltration trenches, inorganic amendments - biological measures mixed cereal and legume cropping and leguminous and non-leguminous tree hedgerows and grass and legume strips between terraces</v>
      </c>
      <c r="S134" s="233" t="str">
        <f>'Master-National Baseline Data'!S462</f>
        <v>Cropland</v>
      </c>
      <c r="T134" s="233" t="str">
        <f>'Master-National Baseline Data'!T462</f>
        <v>ISWF</v>
      </c>
      <c r="U134" s="233" t="str">
        <f>'Master-National Baseline Data'!U462</f>
        <v>ISWF_CL</v>
      </c>
      <c r="V134" s="233" t="str">
        <f>'Master-National Baseline Data'!V462</f>
        <v>ISWF_CL</v>
      </c>
      <c r="W134" s="234">
        <f>'Master-National Baseline Data'!W462</f>
        <v>1993</v>
      </c>
      <c r="X134" s="234">
        <f>'Master-National Baseline Data'!X462</f>
        <v>20</v>
      </c>
      <c r="Y134" s="235" t="str">
        <f>'Master-National Baseline Data'!Y462</f>
        <v>ISWF_CL_20</v>
      </c>
      <c r="Z134" s="235" t="str">
        <f>'Master-National Baseline Data'!Z462</f>
        <v>Stone and soil bund, hillside terrace, stone check dam,  eye brow basin, deep water infiltration trenches</v>
      </c>
      <c r="AA134" s="235" t="str">
        <f>'Master-National Baseline Data'!AA462</f>
        <v>Mixed cereal and legume cropping and leguminous and non-leguminous tree hedgerows and grass and legume strips between terraces</v>
      </c>
      <c r="AB134" s="235" t="str">
        <f>'Master-National Baseline Data'!AB462</f>
        <v>Acacia-Eucalyptus-Gravilea</v>
      </c>
      <c r="AC134" s="235" t="str">
        <f>'Master-National Baseline Data'!AC462</f>
        <v>No grasses</v>
      </c>
      <c r="AD134" s="235" t="str">
        <f>'Master-National Baseline Data'!AD462</f>
        <v>Maize,  pulses, sweet potatoes and enset</v>
      </c>
      <c r="AE134" s="235" t="str">
        <f>'Master-National Baseline Data'!AE462</f>
        <v>Maize-Teff-Wheat-Beans-Taro-Pigeon pea</v>
      </c>
      <c r="AF134" s="235" t="str">
        <f>'Master-National Baseline Data'!AF462</f>
        <v>Sparse</v>
      </c>
      <c r="AG134" s="235" t="str">
        <f>'Master-National Baseline Data'!AG462</f>
        <v>Shoats and cattle</v>
      </c>
      <c r="AH134" s="235" t="str">
        <f>'Master-National Baseline Data'!AH462</f>
        <v>Soil profile sample</v>
      </c>
      <c r="AI134" s="235" t="str">
        <f>'Master-National Baseline Data'!AI462</f>
        <v>SN-DG-3r-AL1-45-100cm</v>
      </c>
      <c r="AJ134" s="235" t="str">
        <f>'Master-National Baseline Data'!AJ462</f>
        <v>SN-DG-3r-AL1-BD-45-100cm</v>
      </c>
      <c r="AK134" s="235" t="str">
        <f>'Master-National Baseline Data'!AK462</f>
        <v>45-100</v>
      </c>
      <c r="AL134" s="235">
        <f>'Master-National Baseline Data'!AL462</f>
        <v>55</v>
      </c>
      <c r="AM134" s="235" t="str">
        <f>'Master-National Baseline Data'!AM462</f>
        <v>WC</v>
      </c>
      <c r="AN134" s="235" t="str">
        <f>'Master-National Baseline Data'!AN462</f>
        <v>MIR</v>
      </c>
      <c r="AO134" s="235">
        <f>'Master-National Baseline Data'!AO462</f>
        <v>0</v>
      </c>
      <c r="AP134" s="235">
        <f>'Master-National Baseline Data'!AP462</f>
        <v>368066.87</v>
      </c>
      <c r="AQ134" s="235">
        <f>'Master-National Baseline Data'!AQ462</f>
        <v>767542.13</v>
      </c>
      <c r="AR134" s="235">
        <f>'Master-National Baseline Data'!AR462</f>
        <v>6.9423500000000002</v>
      </c>
      <c r="AS134" s="235">
        <f>'Master-National Baseline Data'!AS462</f>
        <v>37.805736000000003</v>
      </c>
      <c r="AT134" s="235" t="str">
        <f>'Master-National Baseline Data'!AT462</f>
        <v>6°56'32.46"</v>
      </c>
      <c r="AU134" s="235" t="str">
        <f>'Master-National Baseline Data'!AU462</f>
        <v>37°48'20.65"</v>
      </c>
      <c r="AV134" s="235">
        <f>'Master-National Baseline Data'!AV462</f>
        <v>1331663.49500087</v>
      </c>
      <c r="AW134" s="235">
        <f>'Master-National Baseline Data'!AW462</f>
        <v>817147.03732097102</v>
      </c>
      <c r="AX134" s="235">
        <f>'Master-National Baseline Data'!AX462</f>
        <v>2157</v>
      </c>
      <c r="AY134" s="235">
        <f>'Master-National Baseline Data'!AY462</f>
        <v>2144</v>
      </c>
      <c r="AZ134" s="235">
        <f>'Master-National Baseline Data'!AZ462</f>
        <v>-0.46532452000000002</v>
      </c>
      <c r="BA134" s="235">
        <f>'Master-National Baseline Data'!BA462</f>
        <v>-0.53942654999999995</v>
      </c>
      <c r="BB134" s="235">
        <f>'Master-National Baseline Data'!BB462</f>
        <v>-0.42826483999999998</v>
      </c>
      <c r="BC134" s="235">
        <f>'Master-National Baseline Data'!BC462</f>
        <v>-0.30831004000000001</v>
      </c>
      <c r="BD134" s="235">
        <f>'Master-National Baseline Data'!BD462</f>
        <v>-0.63235012999999995</v>
      </c>
      <c r="BE134" s="235">
        <f>'Master-National Baseline Data'!BE462</f>
        <v>-0.71480347</v>
      </c>
      <c r="BF134" s="235">
        <f>'Master-National Baseline Data'!BF462</f>
        <v>-0.53905389000000004</v>
      </c>
      <c r="BG134" s="235">
        <f>'Master-National Baseline Data'!BG462</f>
        <v>61.893099999999997</v>
      </c>
      <c r="BH134" s="235">
        <f>'Master-National Baseline Data'!BH462</f>
        <v>2201</v>
      </c>
      <c r="BI134" s="235">
        <f>'Master-National Baseline Data'!BI462</f>
        <v>-5.0051499999999999E-4</v>
      </c>
      <c r="BJ134" s="235">
        <f>'Master-National Baseline Data'!BJ462</f>
        <v>-3.75375E-4</v>
      </c>
      <c r="BK134" s="235">
        <f>'Master-National Baseline Data'!BK462</f>
        <v>10.774699999999999</v>
      </c>
      <c r="BL134" s="235">
        <f>'Master-National Baseline Data'!BL462</f>
        <v>599.10900000000004</v>
      </c>
      <c r="BM134" s="235">
        <f>'Master-National Baseline Data'!BM462</f>
        <v>-1.0413200000000001E-3</v>
      </c>
      <c r="BN134" s="235">
        <f>'Master-National Baseline Data'!BN462</f>
        <v>18.86</v>
      </c>
      <c r="BO134" s="235">
        <f>'Master-National Baseline Data'!BO462</f>
        <v>112.48</v>
      </c>
      <c r="BP134" s="235">
        <f>'Master-National Baseline Data'!BP462</f>
        <v>1349.76</v>
      </c>
      <c r="BQ134" s="235">
        <f>'Master-National Baseline Data'!BQ462</f>
        <v>105.72</v>
      </c>
      <c r="BR134" s="235">
        <f>'Master-National Baseline Data'!BR462</f>
        <v>1268.6399999999999</v>
      </c>
      <c r="BS134" s="235">
        <f>'Master-National Baseline Data'!BS462</f>
        <v>0.93990042674253194</v>
      </c>
      <c r="BT134" s="235">
        <f>'Master-National Baseline Data'!BT462</f>
        <v>15.7</v>
      </c>
      <c r="BU134" s="235">
        <f>'Master-National Baseline Data'!BU462</f>
        <v>4.25</v>
      </c>
      <c r="BV134" s="235">
        <f>'Master-National Baseline Data'!BV462</f>
        <v>12.06</v>
      </c>
      <c r="BW134" s="235">
        <f>'Master-National Baseline Data'!BW462</f>
        <v>-81</v>
      </c>
      <c r="BX134" s="235">
        <f>'Master-National Baseline Data'!BX462</f>
        <v>326</v>
      </c>
      <c r="BY134" s="235">
        <f>'Master-National Baseline Data'!BY462</f>
        <v>24.2</v>
      </c>
      <c r="BZ134" s="235" t="str">
        <f>'Master-National Baseline Data'!BZ462</f>
        <v>Humid</v>
      </c>
      <c r="CA134" s="235">
        <f>'Master-National Baseline Data'!CA462</f>
        <v>1.06</v>
      </c>
      <c r="CB134" s="235">
        <f>'Master-National Baseline Data'!CB462</f>
        <v>8.4705438613900004</v>
      </c>
      <c r="CC134" s="235">
        <f>'Master-National Baseline Data'!CC462</f>
        <v>1776</v>
      </c>
      <c r="CD134" s="235">
        <f>'Master-National Baseline Data'!CD462</f>
        <v>1776</v>
      </c>
      <c r="CE134" s="235">
        <f>'Master-National Baseline Data'!CE462</f>
        <v>2151</v>
      </c>
      <c r="CF134" s="235" t="str">
        <f>'Master-National Baseline Data'!CF462</f>
        <v>NPP Precipitation limited</v>
      </c>
      <c r="CG134" s="235">
        <f>'Master-National Baseline Data'!CG462</f>
        <v>0.9</v>
      </c>
      <c r="CH134" s="235">
        <f>'Master-National Baseline Data'!CH462</f>
        <v>0</v>
      </c>
      <c r="CI134" s="235" t="str">
        <f>'Master-National Baseline Data'!CI462</f>
        <v>Subtropical humid moist forest</v>
      </c>
      <c r="CJ134" s="235" t="str">
        <f>'Master-National Baseline Data'!CJ462</f>
        <v>Arid steppe hot</v>
      </c>
      <c r="CK134" s="235" t="str">
        <f>'Master-National Baseline Data'!CK462</f>
        <v>Semiarid</v>
      </c>
      <c r="CL134" s="235" t="str">
        <f>'Master-National Baseline Data'!CL462</f>
        <v>27 Feb - 9 Nov</v>
      </c>
      <c r="CM134" s="235" t="str">
        <f>'Master-National Baseline Data'!CM462</f>
        <v>Almost no roots</v>
      </c>
      <c r="CN134" s="235" t="str">
        <f>'Master-National Baseline Data'!CN462</f>
        <v>Dark reddish brown</v>
      </c>
      <c r="CO134" s="236">
        <f>'Master-National Baseline Data'!CO462</f>
        <v>1.2628813901798344</v>
      </c>
      <c r="CP134" s="236">
        <f>'Master-National Baseline Data'!CP462</f>
        <v>17.033356990000001</v>
      </c>
      <c r="CQ134" s="236">
        <f>'Master-National Baseline Data'!CQ462</f>
        <v>41.731724630000002</v>
      </c>
      <c r="CR134" s="236">
        <f>'Master-National Baseline Data'!CR462</f>
        <v>41.234918380000003</v>
      </c>
      <c r="CS134" s="237" t="str">
        <f>'Master-National Baseline Data'!CS462</f>
        <v>silty clay</v>
      </c>
      <c r="CT134" s="237" t="str">
        <f>'Master-National Baseline Data'!CT462</f>
        <v>Well drained</v>
      </c>
      <c r="CU134" s="237">
        <f>'Master-National Baseline Data'!CU462</f>
        <v>0.31206081296782462</v>
      </c>
      <c r="CV134" s="237">
        <f>'Master-National Baseline Data'!CV462</f>
        <v>0.52404237978810109</v>
      </c>
      <c r="CW134" s="237">
        <f>'Master-National Baseline Data'!CW462</f>
        <v>0.2119815668202765</v>
      </c>
      <c r="CX134" s="237">
        <f>'Master-National Baseline Data'!CX462</f>
        <v>2.386363636363626</v>
      </c>
      <c r="CY134" s="237">
        <f>'Master-National Baseline Data'!CY462</f>
        <v>6.3470000000000004</v>
      </c>
      <c r="CZ134" s="235">
        <f>'Master-National Baseline Data'!CZ462</f>
        <v>6.0750000000000002</v>
      </c>
      <c r="DA134" s="235">
        <f>'Master-National Baseline Data'!DA462</f>
        <v>6.5</v>
      </c>
      <c r="DB134" s="235">
        <f>'Master-National Baseline Data'!DB462</f>
        <v>0.15299999999999958</v>
      </c>
      <c r="DC134" s="235" t="str">
        <f>'Master-National Baseline Data'!DC462</f>
        <v>LR</v>
      </c>
      <c r="DD134" s="237">
        <f>'Master-National Baseline Data'!DD462</f>
        <v>2.8207217694994502</v>
      </c>
      <c r="DE134" s="237">
        <f>'Master-National Baseline Data'!DE462</f>
        <v>1.8445052386496099</v>
      </c>
      <c r="DF134" s="237">
        <f>'Master-National Baseline Data'!DF462</f>
        <v>1.0532900000000001</v>
      </c>
      <c r="DG134" s="237">
        <f>'Master-National Baseline Data'!DG462</f>
        <v>1.0532900000000001</v>
      </c>
      <c r="DH134" s="237">
        <f>'Master-National Baseline Data'!DH462</f>
        <v>0</v>
      </c>
      <c r="DI134" s="237">
        <f>'Master-National Baseline Data'!DI462</f>
        <v>10.532900000000001</v>
      </c>
      <c r="DJ134" s="237">
        <f>'Master-National Baseline Data'!DJ462</f>
        <v>0</v>
      </c>
      <c r="DK134" s="237">
        <f>'Master-National Baseline Data'!DK462</f>
        <v>0</v>
      </c>
      <c r="DL134" s="237">
        <f>'Master-National Baseline Data'!DL462</f>
        <v>73.159918670438486</v>
      </c>
      <c r="DM134" s="237">
        <f>'Master-National Baseline Data'!DM462</f>
        <v>73.159918670438486</v>
      </c>
      <c r="DN134" s="237">
        <f>'Master-National Baseline Data'!DN462</f>
        <v>0</v>
      </c>
      <c r="DO134" s="237">
        <f>'Master-National Baseline Data'!DO462</f>
        <v>0</v>
      </c>
      <c r="DP134" s="237">
        <f>'Master-National Baseline Data'!DP462</f>
        <v>268.25303512494111</v>
      </c>
      <c r="DQ134" s="237">
        <f>'Master-National Baseline Data'!DQ462</f>
        <v>268.25303512494111</v>
      </c>
      <c r="DR134" s="237">
        <f>'Master-National Baseline Data'!DR462</f>
        <v>0</v>
      </c>
      <c r="DS134" s="237">
        <f>'Master-National Baseline Data'!DS462</f>
        <v>0</v>
      </c>
      <c r="DT134" s="237">
        <f>'Master-National Baseline Data'!DT462</f>
        <v>0.10470400000000001</v>
      </c>
      <c r="DU134" s="237">
        <f>'Master-National Baseline Data'!DU462</f>
        <v>1.04704</v>
      </c>
      <c r="DV134" s="237">
        <f>'Master-National Baseline Data'!DV462</f>
        <v>10.059692084352079</v>
      </c>
      <c r="DW134" s="237">
        <f>'Master-National Baseline Data'!DW462</f>
        <v>276.91167270913377</v>
      </c>
      <c r="DX134" s="237">
        <f>'Master-National Baseline Data'!DX462</f>
        <v>4.9129157839666471</v>
      </c>
      <c r="DY134" s="237">
        <f>'Master-National Baseline Data'!DY462</f>
        <v>1176.0271727616971</v>
      </c>
      <c r="DZ134" s="237">
        <f>'Master-National Baseline Data'!DZ462</f>
        <v>5.8002615640639554</v>
      </c>
      <c r="EA134" s="237">
        <f>'Master-National Baseline Data'!EA462</f>
        <v>2.214693</v>
      </c>
      <c r="EB134" s="237">
        <f>'Master-National Baseline Data'!EB462</f>
        <v>206.48692642147319</v>
      </c>
      <c r="EC134" s="237">
        <f>'Master-National Baseline Data'!EC462</f>
        <v>473.07545554078968</v>
      </c>
      <c r="ED134" s="237">
        <f>'Master-National Baseline Data'!ED462</f>
        <v>330.1510147500648</v>
      </c>
      <c r="EE134" s="237">
        <f>'Master-National Baseline Data'!EE462</f>
        <v>122.05265096652919</v>
      </c>
      <c r="EF134" s="237">
        <f>'Master-National Baseline Data'!EF462</f>
        <v>63.301240401076022</v>
      </c>
      <c r="EG134" s="237">
        <f>'Master-National Baseline Data'!EG462</f>
        <v>5.1096507378856817</v>
      </c>
      <c r="EH134" s="237">
        <f>'Master-National Baseline Data'!EH462</f>
        <v>2.3533236847556869</v>
      </c>
      <c r="EI134" s="237">
        <f>'Master-National Baseline Data'!EI462</f>
        <v>2.5619754643488513</v>
      </c>
      <c r="EJ134" s="237">
        <f>'Master-National Baseline Data'!EJ462</f>
        <v>10.530502670016501</v>
      </c>
      <c r="EK134" s="237">
        <f>'Master-National Baseline Data'!EK462</f>
        <v>5.8801358638084853</v>
      </c>
      <c r="EL134" s="237">
        <f>'Master-National Baseline Data'!EL462</f>
        <v>1.2130139885661273</v>
      </c>
      <c r="EM134" s="237">
        <f>'Master-National Baseline Data'!EM462</f>
        <v>2.75125845625054</v>
      </c>
      <c r="EN134" s="237">
        <f>'Master-National Baseline Data'!EN462</f>
        <v>0.27522278435250447</v>
      </c>
      <c r="EO134" s="237">
        <f>'Master-National Baseline Data'!EO462</f>
        <v>12.888747820068993</v>
      </c>
      <c r="EP134" s="237">
        <f>'Master-National Baseline Data'!EP462</f>
        <v>78.515238518519524</v>
      </c>
      <c r="EQ134" s="235"/>
      <c r="ER134" s="238">
        <f>'Master-National Baseline Data'!ER462</f>
        <v>1.2585786666666601</v>
      </c>
      <c r="ES134" s="238">
        <f>'Master-National Baseline Data'!ES462</f>
        <v>17.604835333333298</v>
      </c>
      <c r="ET134" s="238">
        <f>'Master-National Baseline Data'!ET462</f>
        <v>41.850214666666602</v>
      </c>
      <c r="EU134" s="238">
        <f>'Master-National Baseline Data'!EU462</f>
        <v>39.409714333333298</v>
      </c>
      <c r="EV134" s="238">
        <f>'Master-National Baseline Data'!EV462</f>
        <v>0.281040333333334</v>
      </c>
      <c r="EW134" s="238">
        <f>'Master-National Baseline Data'!EW462</f>
        <v>0.49196366666666702</v>
      </c>
      <c r="EX134" s="238">
        <f>'Master-National Baseline Data'!EX462</f>
        <v>0.19968533333333299</v>
      </c>
      <c r="EY134" s="238">
        <f>'Master-National Baseline Data'!EY462</f>
        <v>2.4422443333333299</v>
      </c>
      <c r="EZ134" s="238">
        <f>'Master-National Baseline Data'!EZ462</f>
        <v>6.3124979999999997</v>
      </c>
      <c r="FA134" s="238">
        <f>'Master-National Baseline Data'!FA462</f>
        <v>3.292999</v>
      </c>
      <c r="FB134" s="238">
        <f>'Master-National Baseline Data'!FB462</f>
        <v>2.0908646666666701</v>
      </c>
      <c r="FC134" s="238">
        <f>'Master-National Baseline Data'!FC462</f>
        <v>1.2572110000000001</v>
      </c>
      <c r="FD134" s="238">
        <f>'Master-National Baseline Data'!FD462</f>
        <v>12.57211</v>
      </c>
      <c r="FE134" s="238">
        <f>'Master-National Baseline Data'!FE462</f>
        <v>0.112917666666667</v>
      </c>
      <c r="FF134" s="238">
        <f>'Master-National Baseline Data'!FF462</f>
        <v>1.12917666666667</v>
      </c>
      <c r="FG134" s="238">
        <f>'Master-National Baseline Data'!FG462</f>
        <v>11.133873353151085</v>
      </c>
      <c r="FH134" s="238">
        <f>'Master-National Baseline Data'!FH462</f>
        <v>258.28564433333401</v>
      </c>
      <c r="FI134" s="238">
        <f>'Master-National Baseline Data'!FI462</f>
        <v>5.8761020000000004</v>
      </c>
      <c r="FJ134" s="238">
        <f>'Master-National Baseline Data'!FJ462</f>
        <v>1371.6416156666701</v>
      </c>
      <c r="FK134" s="238">
        <f>'Master-National Baseline Data'!FK462</f>
        <v>5.9388793333333396</v>
      </c>
      <c r="FL134" s="238">
        <f>'Master-National Baseline Data'!FL462</f>
        <v>2.214693</v>
      </c>
      <c r="FM134" s="238">
        <f>'Master-National Baseline Data'!FM462</f>
        <v>207.716500666667</v>
      </c>
      <c r="FN134" s="238">
        <f>'Master-National Baseline Data'!FN462</f>
        <v>479.14011766666601</v>
      </c>
      <c r="FO134" s="238">
        <f>'Master-National Baseline Data'!FO462</f>
        <v>357.043792</v>
      </c>
      <c r="FP134" s="238">
        <f>'Master-National Baseline Data'!FP462</f>
        <v>136.449442333333</v>
      </c>
      <c r="FQ134" s="238">
        <f>'Master-National Baseline Data'!FQ462</f>
        <v>79.497297000000003</v>
      </c>
      <c r="FR134" s="238">
        <f>'Master-National Baseline Data'!FR462</f>
        <v>5.6146986666666701</v>
      </c>
      <c r="FS134" s="238">
        <f>'Master-National Baseline Data'!FS462</f>
        <v>10.547893999999999</v>
      </c>
      <c r="FT134" s="238">
        <f>'Master-National Baseline Data'!FT462</f>
        <v>8.8143169999999902</v>
      </c>
      <c r="FU134" s="238">
        <f>'Master-National Baseline Data'!FU462</f>
        <v>10.784119333333299</v>
      </c>
      <c r="FV134" s="238">
        <f>'Master-National Baseline Data'!FV462</f>
        <v>6.7739339999999997</v>
      </c>
      <c r="FW134" s="238">
        <f>'Master-National Baseline Data'!FW462</f>
        <v>1.2362076666666699</v>
      </c>
      <c r="FX134" s="238">
        <f>'Master-National Baseline Data'!FX462</f>
        <v>2.9437000000000002</v>
      </c>
      <c r="FY134" s="238">
        <f>'Master-National Baseline Data'!FY462</f>
        <v>0.33446100000000001</v>
      </c>
      <c r="FZ134" s="238">
        <f>'Master-National Baseline Data'!FZ462</f>
        <v>13.7957346666667</v>
      </c>
      <c r="GA134" s="241">
        <f>'Master-National Baseline Data'!GA462</f>
        <v>81.108407333333403</v>
      </c>
      <c r="GB134" s="54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</row>
    <row r="135" spans="1:217" x14ac:dyDescent="0.2">
      <c r="A135" s="73"/>
      <c r="B135" s="232">
        <f>'Master-National Baseline Data'!B463</f>
        <v>711</v>
      </c>
      <c r="C135" s="233" t="str">
        <f>'Master-National Baseline Data'!C463</f>
        <v>707S</v>
      </c>
      <c r="D135" s="233"/>
      <c r="E135" s="233" t="str">
        <f>'Master-National Baseline Data'!E463</f>
        <v>066</v>
      </c>
      <c r="F135" s="233" t="str">
        <f>'Master-National Baseline Data'!F463</f>
        <v xml:space="preserve">Cereals dominant and enset and root crops minor </v>
      </c>
      <c r="G135" s="233" t="str">
        <f>'Master-National Baseline Data'!G463</f>
        <v>SNNPRS</v>
      </c>
      <c r="H135" s="233" t="str">
        <f>'Master-National Baseline Data'!H463</f>
        <v>Wolayita</v>
      </c>
      <c r="I135" s="233" t="str">
        <f>'Master-National Baseline Data'!I463</f>
        <v xml:space="preserve">Damot Gale </v>
      </c>
      <c r="J135" s="233" t="str">
        <f>'Master-National Baseline Data'!J463</f>
        <v>Wondara Balose</v>
      </c>
      <c r="K135" s="233" t="str">
        <f>'Master-National Baseline Data'!K463</f>
        <v>Godaye</v>
      </c>
      <c r="L135" s="233" t="str">
        <f>'Master-National Baseline Data'!L463</f>
        <v>Godaye</v>
      </c>
      <c r="M135" s="233" t="str">
        <f>'Master-National Baseline Data'!M463</f>
        <v>SN-DaG-WB</v>
      </c>
      <c r="N135" s="233" t="str">
        <f>'Master-National Baseline Data'!N463</f>
        <v>Project scenario</v>
      </c>
      <c r="O135" s="233" t="str">
        <f>'Master-National Baseline Data'!O463</f>
        <v>Improved cropland</v>
      </c>
      <c r="P135" s="233" t="str">
        <f>'Master-National Baseline Data'!P463</f>
        <v>Improved cropland</v>
      </c>
      <c r="Q135" s="233" t="str">
        <f>'Master-National Baseline Data'!Q463</f>
        <v>Cropland  rehabilitation - reduce soil erosion, soil fertility decline and land degradation, increase soil carbon, organic matter, soil water and improve crop productivity and yield</v>
      </c>
      <c r="R135" s="233" t="str">
        <f>'Master-National Baseline Data'!R463</f>
        <v>Integrated soil and water conservation and fertility - physical measures stone and soil bund, hillside terrace, stone check dam,  eye brow basin, deep water infiltration trenches, inorganic amendments - biological measures mixed cereal and legume cropping and leguminous and non-leguminous tree hedgerows and grass and legume strips between terraces</v>
      </c>
      <c r="S135" s="233" t="str">
        <f>'Master-National Baseline Data'!S463</f>
        <v>Cropland</v>
      </c>
      <c r="T135" s="233" t="str">
        <f>'Master-National Baseline Data'!T463</f>
        <v>ISWF</v>
      </c>
      <c r="U135" s="233" t="str">
        <f>'Master-National Baseline Data'!U463</f>
        <v>ISWF_CL</v>
      </c>
      <c r="V135" s="233" t="str">
        <f>'Master-National Baseline Data'!V463</f>
        <v>ISWF_CL</v>
      </c>
      <c r="W135" s="234">
        <f>'Master-National Baseline Data'!W463</f>
        <v>1993</v>
      </c>
      <c r="X135" s="234">
        <f>'Master-National Baseline Data'!X463</f>
        <v>20</v>
      </c>
      <c r="Y135" s="235" t="str">
        <f>'Master-National Baseline Data'!Y463</f>
        <v>ISWF_CL_20</v>
      </c>
      <c r="Z135" s="235" t="str">
        <f>'Master-National Baseline Data'!Z463</f>
        <v>Stone and soil bund, hillside terrace, stone check dam,  eye brow basin, deep water infiltration trenches</v>
      </c>
      <c r="AA135" s="235" t="str">
        <f>'Master-National Baseline Data'!AA463</f>
        <v>Mixed cereal and legume cropping and leguminous and non-leguminous tree hedgerows and grass and legume strips between terraces</v>
      </c>
      <c r="AB135" s="235" t="str">
        <f>'Master-National Baseline Data'!AB463</f>
        <v>Acacia-Eucalyptus-Gravilea</v>
      </c>
      <c r="AC135" s="235" t="str">
        <f>'Master-National Baseline Data'!AC463</f>
        <v>No grasses</v>
      </c>
      <c r="AD135" s="235" t="str">
        <f>'Master-National Baseline Data'!AD463</f>
        <v>Maize,  pulses, sweet potatoes and enset</v>
      </c>
      <c r="AE135" s="235" t="str">
        <f>'Master-National Baseline Data'!AE463</f>
        <v>Maize-Teff-Wheat-Beans-Taro-Pigeon pea</v>
      </c>
      <c r="AF135" s="235" t="str">
        <f>'Master-National Baseline Data'!AF463</f>
        <v>Dense</v>
      </c>
      <c r="AG135" s="235" t="str">
        <f>'Master-National Baseline Data'!AG463</f>
        <v>Shoats and cattle</v>
      </c>
      <c r="AH135" s="235" t="str">
        <f>'Master-National Baseline Data'!AH463</f>
        <v>Surface sample</v>
      </c>
      <c r="AI135" s="235" t="str">
        <f>'Master-National Baseline Data'!AI463</f>
        <v>SN-DG-3r-AL1-1-0-15cm</v>
      </c>
      <c r="AJ135" s="235">
        <f>'Master-National Baseline Data'!AJ463</f>
        <v>0</v>
      </c>
      <c r="AK135" s="235" t="str">
        <f>'Master-National Baseline Data'!AK463</f>
        <v>0-15</v>
      </c>
      <c r="AL135" s="235">
        <f>'Master-National Baseline Data'!AL463</f>
        <v>15</v>
      </c>
      <c r="AM135" s="235" t="str">
        <f>'Master-National Baseline Data'!AM463</f>
        <v>NOWC</v>
      </c>
      <c r="AN135" s="235" t="str">
        <f>'Master-National Baseline Data'!AN463</f>
        <v>MIR</v>
      </c>
      <c r="AO135" s="235">
        <f>'Master-National Baseline Data'!AO463</f>
        <v>0</v>
      </c>
      <c r="AP135" s="235">
        <f>'Master-National Baseline Data'!AP463</f>
        <v>368079.44</v>
      </c>
      <c r="AQ135" s="235">
        <f>'Master-National Baseline Data'!AQ463</f>
        <v>767537.05</v>
      </c>
      <c r="AR135" s="235">
        <f>'Master-National Baseline Data'!AR463</f>
        <v>6.9423050000000002</v>
      </c>
      <c r="AS135" s="235">
        <f>'Master-National Baseline Data'!AS463</f>
        <v>37.80585</v>
      </c>
      <c r="AT135" s="235" t="str">
        <f>'Master-National Baseline Data'!AT463</f>
        <v>6°56'32.30"</v>
      </c>
      <c r="AU135" s="235" t="str">
        <f>'Master-National Baseline Data'!AU463</f>
        <v>37°48'21.06"</v>
      </c>
      <c r="AV135" s="235">
        <f>'Master-National Baseline Data'!AV463</f>
        <v>1331663.49500087</v>
      </c>
      <c r="AW135" s="235">
        <f>'Master-National Baseline Data'!AW463</f>
        <v>817147.03732097102</v>
      </c>
      <c r="AX135" s="235">
        <f>'Master-National Baseline Data'!AX463</f>
        <v>2156</v>
      </c>
      <c r="AY135" s="235">
        <f>'Master-National Baseline Data'!AY463</f>
        <v>2144</v>
      </c>
      <c r="AZ135" s="235">
        <f>'Master-National Baseline Data'!AZ463</f>
        <v>-0.46532452000000002</v>
      </c>
      <c r="BA135" s="235">
        <f>'Master-National Baseline Data'!BA463</f>
        <v>-0.53942654999999995</v>
      </c>
      <c r="BB135" s="235">
        <f>'Master-National Baseline Data'!BB463</f>
        <v>-0.42826483999999998</v>
      </c>
      <c r="BC135" s="235">
        <f>'Master-National Baseline Data'!BC463</f>
        <v>-0.30831004000000001</v>
      </c>
      <c r="BD135" s="235">
        <f>'Master-National Baseline Data'!BD463</f>
        <v>-0.63235012999999995</v>
      </c>
      <c r="BE135" s="235">
        <f>'Master-National Baseline Data'!BE463</f>
        <v>-0.71480347</v>
      </c>
      <c r="BF135" s="235">
        <f>'Master-National Baseline Data'!BF463</f>
        <v>-0.53905389000000004</v>
      </c>
      <c r="BG135" s="235">
        <f>'Master-National Baseline Data'!BG463</f>
        <v>61.893099999999997</v>
      </c>
      <c r="BH135" s="235">
        <f>'Master-National Baseline Data'!BH463</f>
        <v>2201</v>
      </c>
      <c r="BI135" s="235">
        <f>'Master-National Baseline Data'!BI463</f>
        <v>-5.0051499999999999E-4</v>
      </c>
      <c r="BJ135" s="235">
        <f>'Master-National Baseline Data'!BJ463</f>
        <v>-3.75375E-4</v>
      </c>
      <c r="BK135" s="235">
        <f>'Master-National Baseline Data'!BK463</f>
        <v>10.774699999999999</v>
      </c>
      <c r="BL135" s="235">
        <f>'Master-National Baseline Data'!BL463</f>
        <v>599.10900000000004</v>
      </c>
      <c r="BM135" s="235">
        <f>'Master-National Baseline Data'!BM463</f>
        <v>-1.0413200000000001E-3</v>
      </c>
      <c r="BN135" s="235">
        <f>'Master-National Baseline Data'!BN463</f>
        <v>18.86</v>
      </c>
      <c r="BO135" s="235">
        <f>'Master-National Baseline Data'!BO463</f>
        <v>112.48</v>
      </c>
      <c r="BP135" s="235">
        <f>'Master-National Baseline Data'!BP463</f>
        <v>1349.76</v>
      </c>
      <c r="BQ135" s="235">
        <f>'Master-National Baseline Data'!BQ463</f>
        <v>105.72</v>
      </c>
      <c r="BR135" s="235">
        <f>'Master-National Baseline Data'!BR463</f>
        <v>1268.6399999999999</v>
      </c>
      <c r="BS135" s="235">
        <f>'Master-National Baseline Data'!BS463</f>
        <v>0.93990042674253194</v>
      </c>
      <c r="BT135" s="235">
        <f>'Master-National Baseline Data'!BT463</f>
        <v>15.7</v>
      </c>
      <c r="BU135" s="235">
        <f>'Master-National Baseline Data'!BU463</f>
        <v>4.25</v>
      </c>
      <c r="BV135" s="235">
        <f>'Master-National Baseline Data'!BV463</f>
        <v>12.06</v>
      </c>
      <c r="BW135" s="235">
        <f>'Master-National Baseline Data'!BW463</f>
        <v>-81</v>
      </c>
      <c r="BX135" s="235">
        <f>'Master-National Baseline Data'!BX463</f>
        <v>326</v>
      </c>
      <c r="BY135" s="235">
        <f>'Master-National Baseline Data'!BY463</f>
        <v>24.2</v>
      </c>
      <c r="BZ135" s="235" t="str">
        <f>'Master-National Baseline Data'!BZ463</f>
        <v>Humid</v>
      </c>
      <c r="CA135" s="235">
        <f>'Master-National Baseline Data'!CA463</f>
        <v>1.06</v>
      </c>
      <c r="CB135" s="235">
        <f>'Master-National Baseline Data'!CB463</f>
        <v>8.5055351257300007</v>
      </c>
      <c r="CC135" s="235">
        <f>'Master-National Baseline Data'!CC463</f>
        <v>1776</v>
      </c>
      <c r="CD135" s="235">
        <f>'Master-National Baseline Data'!CD463</f>
        <v>1776</v>
      </c>
      <c r="CE135" s="235">
        <f>'Master-National Baseline Data'!CE463</f>
        <v>2151</v>
      </c>
      <c r="CF135" s="235" t="str">
        <f>'Master-National Baseline Data'!CF463</f>
        <v>NPP Precipitation limited</v>
      </c>
      <c r="CG135" s="235">
        <f>'Master-National Baseline Data'!CG463</f>
        <v>0.9</v>
      </c>
      <c r="CH135" s="235">
        <f>'Master-National Baseline Data'!CH463</f>
        <v>0</v>
      </c>
      <c r="CI135" s="235" t="str">
        <f>'Master-National Baseline Data'!CI463</f>
        <v>Subtropical humid moist forest</v>
      </c>
      <c r="CJ135" s="235" t="str">
        <f>'Master-National Baseline Data'!CJ463</f>
        <v>Arid steppe hot</v>
      </c>
      <c r="CK135" s="235" t="str">
        <f>'Master-National Baseline Data'!CK463</f>
        <v>Semiarid</v>
      </c>
      <c r="CL135" s="235" t="str">
        <f>'Master-National Baseline Data'!CL463</f>
        <v>27 Feb - 9 Nov</v>
      </c>
      <c r="CM135" s="235" t="str">
        <f>'Master-National Baseline Data'!CM463</f>
        <v>High root activity</v>
      </c>
      <c r="CN135" s="235" t="str">
        <f>'Master-National Baseline Data'!CN463</f>
        <v>Dark reddish brown</v>
      </c>
      <c r="CO135" s="236">
        <f>'Master-National Baseline Data'!CO463</f>
        <v>1.16994833333333</v>
      </c>
      <c r="CP135" s="236">
        <f>'Master-National Baseline Data'!CP463</f>
        <v>21.485431717517599</v>
      </c>
      <c r="CQ135" s="236">
        <f>'Master-National Baseline Data'!CQ463</f>
        <v>45.673459184772838</v>
      </c>
      <c r="CR135" s="236">
        <f>'Master-National Baseline Data'!CR463</f>
        <v>32.841109097709555</v>
      </c>
      <c r="CS135" s="237" t="str">
        <f>'Master-National Baseline Data'!CS463</f>
        <v>silty clay loam</v>
      </c>
      <c r="CT135" s="237" t="str">
        <f>'Master-National Baseline Data'!CT463</f>
        <v>Well drained</v>
      </c>
      <c r="CU135" s="236">
        <f>'Master-National Baseline Data'!CU463</f>
        <v>0.24354200000000001</v>
      </c>
      <c r="CV135" s="236">
        <f>'Master-National Baseline Data'!CV463</f>
        <v>0.41263266666666598</v>
      </c>
      <c r="CW135" s="236">
        <f>'Master-National Baseline Data'!CW463</f>
        <v>0.17208499999999999</v>
      </c>
      <c r="CX135" s="236">
        <f>'Master-National Baseline Data'!CX463</f>
        <v>2.3388810000000002</v>
      </c>
      <c r="CY135" s="236">
        <f>'Master-National Baseline Data'!CY463</f>
        <v>6.0908056666666699</v>
      </c>
      <c r="CZ135" s="235">
        <f>'Master-National Baseline Data'!CZ463</f>
        <v>6.0819999999999999</v>
      </c>
      <c r="DA135" s="235">
        <f>'Master-National Baseline Data'!DA463</f>
        <v>6.5</v>
      </c>
      <c r="DB135" s="235">
        <f>'Master-National Baseline Data'!DB463</f>
        <v>0.40919433333333011</v>
      </c>
      <c r="DC135" s="235" t="str">
        <f>'Master-National Baseline Data'!DC463</f>
        <v>LR</v>
      </c>
      <c r="DD135" s="236">
        <f>'Master-National Baseline Data'!DD463</f>
        <v>5.5391423333333298</v>
      </c>
      <c r="DE135" s="236">
        <f>'Master-National Baseline Data'!DE463</f>
        <v>3.6374706666666698</v>
      </c>
      <c r="DF135" s="236">
        <f>'Master-National Baseline Data'!DF463</f>
        <v>2.1778596666666701</v>
      </c>
      <c r="DG135" s="236">
        <f>'Master-National Baseline Data'!DG463</f>
        <v>0</v>
      </c>
      <c r="DH135" s="236">
        <f>'Master-National Baseline Data'!DH463</f>
        <v>2.1778596666666701</v>
      </c>
      <c r="DI135" s="236">
        <f>'Master-National Baseline Data'!DI463</f>
        <v>21.778596666666701</v>
      </c>
      <c r="DJ135" s="236">
        <f>'Master-National Baseline Data'!DJ463</f>
        <v>0</v>
      </c>
      <c r="DK135" s="236">
        <f>'Master-National Baseline Data'!DK463</f>
        <v>21.778596666666701</v>
      </c>
      <c r="DL135" s="236">
        <f>'Master-National Baseline Data'!DL463</f>
        <v>38.219749308758281</v>
      </c>
      <c r="DM135" s="236">
        <f>'Master-National Baseline Data'!DM463</f>
        <v>0</v>
      </c>
      <c r="DN135" s="236">
        <f>'Master-National Baseline Data'!DN463</f>
        <v>0</v>
      </c>
      <c r="DO135" s="236">
        <f>'Master-National Baseline Data'!DO463</f>
        <v>38.219749308758281</v>
      </c>
      <c r="DP135" s="236">
        <f>'Master-National Baseline Data'!DP463</f>
        <v>140.13908079878036</v>
      </c>
      <c r="DQ135" s="236">
        <f>'Master-National Baseline Data'!DQ463</f>
        <v>0</v>
      </c>
      <c r="DR135" s="236">
        <f>'Master-National Baseline Data'!DR463</f>
        <v>0</v>
      </c>
      <c r="DS135" s="236">
        <f>'Master-National Baseline Data'!DS463</f>
        <v>140.13908079878036</v>
      </c>
      <c r="DT135" s="236">
        <f>'Master-National Baseline Data'!DT463</f>
        <v>0.17833833333333299</v>
      </c>
      <c r="DU135" s="236">
        <f>'Master-National Baseline Data'!DU463</f>
        <v>1.78338333333333</v>
      </c>
      <c r="DV135" s="236">
        <f>'Master-National Baseline Data'!DV463</f>
        <v>12.21195480500551</v>
      </c>
      <c r="DW135" s="236">
        <f>'Master-National Baseline Data'!DW463</f>
        <v>245.592923333333</v>
      </c>
      <c r="DX135" s="236">
        <f>'Master-National Baseline Data'!DX463</f>
        <v>7.8571323333333298</v>
      </c>
      <c r="DY135" s="236">
        <f>'Master-National Baseline Data'!DY463</f>
        <v>1950.32815533333</v>
      </c>
      <c r="DZ135" s="236">
        <f>'Master-National Baseline Data'!DZ463</f>
        <v>5.0832973333333298</v>
      </c>
      <c r="EA135" s="236">
        <f>'Master-National Baseline Data'!EA463</f>
        <v>1.3683173333333301</v>
      </c>
      <c r="EB135" s="236">
        <f>'Master-National Baseline Data'!EB463</f>
        <v>205.25466433333301</v>
      </c>
      <c r="EC135" s="236">
        <f>'Master-National Baseline Data'!EC463</f>
        <v>619.072579666666</v>
      </c>
      <c r="ED135" s="236">
        <f>'Master-National Baseline Data'!ED463</f>
        <v>568.015625</v>
      </c>
      <c r="EE135" s="236">
        <f>'Master-National Baseline Data'!EE463</f>
        <v>232.45451800000001</v>
      </c>
      <c r="EF135" s="236">
        <f>'Master-National Baseline Data'!EF463</f>
        <v>111.04011</v>
      </c>
      <c r="EG135" s="236">
        <f>'Master-National Baseline Data'!EG463</f>
        <v>8.6091576666666807</v>
      </c>
      <c r="EH135" s="236">
        <f>'Master-National Baseline Data'!EH463</f>
        <v>37.872846000000003</v>
      </c>
      <c r="EI135" s="236">
        <f>'Master-National Baseline Data'!EI463</f>
        <v>19.462977666666699</v>
      </c>
      <c r="EJ135" s="236">
        <f>'Master-National Baseline Data'!EJ463</f>
        <v>12.674873</v>
      </c>
      <c r="EK135" s="236">
        <f>'Master-National Baseline Data'!EK463</f>
        <v>9.7168149999999809</v>
      </c>
      <c r="EL135" s="236">
        <f>'Master-National Baseline Data'!EL463</f>
        <v>1.5997716666666699</v>
      </c>
      <c r="EM135" s="236">
        <f>'Master-National Baseline Data'!EM463</f>
        <v>4.7177773333333297</v>
      </c>
      <c r="EN135" s="236">
        <f>'Master-National Baseline Data'!EN463</f>
        <v>0.48195199999999999</v>
      </c>
      <c r="EO135" s="236">
        <f>'Master-National Baseline Data'!EO463</f>
        <v>19.121643666666699</v>
      </c>
      <c r="EP135" s="236">
        <f>'Master-National Baseline Data'!EP463</f>
        <v>86.297635</v>
      </c>
      <c r="EQ135" s="235"/>
      <c r="ER135" s="238">
        <f>'Master-National Baseline Data'!ER463</f>
        <v>1.16994833333333</v>
      </c>
      <c r="ES135" s="238">
        <f>'Master-National Baseline Data'!ES463</f>
        <v>21.118444</v>
      </c>
      <c r="ET135" s="238">
        <f>'Master-National Baseline Data'!ET463</f>
        <v>44.893321333333397</v>
      </c>
      <c r="EU135" s="238">
        <f>'Master-National Baseline Data'!EU463</f>
        <v>32.280157666666703</v>
      </c>
      <c r="EV135" s="238">
        <f>'Master-National Baseline Data'!EV463</f>
        <v>0.24354200000000001</v>
      </c>
      <c r="EW135" s="238">
        <f>'Master-National Baseline Data'!EW463</f>
        <v>0.41263266666666598</v>
      </c>
      <c r="EX135" s="238">
        <f>'Master-National Baseline Data'!EX463</f>
        <v>0.17208499999999999</v>
      </c>
      <c r="EY135" s="238">
        <f>'Master-National Baseline Data'!EY463</f>
        <v>2.3388810000000002</v>
      </c>
      <c r="EZ135" s="238">
        <f>'Master-National Baseline Data'!EZ463</f>
        <v>6.0908056666666699</v>
      </c>
      <c r="FA135" s="238">
        <f>'Master-National Baseline Data'!FA463</f>
        <v>5.5391423333333298</v>
      </c>
      <c r="FB135" s="238">
        <f>'Master-National Baseline Data'!FB463</f>
        <v>3.6374706666666698</v>
      </c>
      <c r="FC135" s="238">
        <f>'Master-National Baseline Data'!FC463</f>
        <v>2.1778596666666701</v>
      </c>
      <c r="FD135" s="238">
        <f>'Master-National Baseline Data'!FD463</f>
        <v>21.778596666666701</v>
      </c>
      <c r="FE135" s="238">
        <f>'Master-National Baseline Data'!FE463</f>
        <v>0.17833833333333299</v>
      </c>
      <c r="FF135" s="238">
        <f>'Master-National Baseline Data'!FF463</f>
        <v>1.78338333333333</v>
      </c>
      <c r="FG135" s="238">
        <f>'Master-National Baseline Data'!FG463</f>
        <v>12.21195480500551</v>
      </c>
      <c r="FH135" s="238">
        <f>'Master-National Baseline Data'!FH463</f>
        <v>245.592923333333</v>
      </c>
      <c r="FI135" s="238">
        <f>'Master-National Baseline Data'!FI463</f>
        <v>7.8571323333333298</v>
      </c>
      <c r="FJ135" s="238">
        <f>'Master-National Baseline Data'!FJ463</f>
        <v>1950.32815533333</v>
      </c>
      <c r="FK135" s="238">
        <f>'Master-National Baseline Data'!FK463</f>
        <v>5.0832973333333298</v>
      </c>
      <c r="FL135" s="238">
        <f>'Master-National Baseline Data'!FL463</f>
        <v>1.3683173333333301</v>
      </c>
      <c r="FM135" s="238">
        <f>'Master-National Baseline Data'!FM463</f>
        <v>205.25466433333301</v>
      </c>
      <c r="FN135" s="238">
        <f>'Master-National Baseline Data'!FN463</f>
        <v>619.072579666666</v>
      </c>
      <c r="FO135" s="238">
        <f>'Master-National Baseline Data'!FO463</f>
        <v>568.015625</v>
      </c>
      <c r="FP135" s="238">
        <f>'Master-National Baseline Data'!FP463</f>
        <v>232.45451800000001</v>
      </c>
      <c r="FQ135" s="238">
        <f>'Master-National Baseline Data'!FQ463</f>
        <v>111.04011</v>
      </c>
      <c r="FR135" s="238">
        <f>'Master-National Baseline Data'!FR463</f>
        <v>8.6091576666666807</v>
      </c>
      <c r="FS135" s="238">
        <f>'Master-National Baseline Data'!FS463</f>
        <v>37.872846000000003</v>
      </c>
      <c r="FT135" s="238">
        <f>'Master-National Baseline Data'!FT463</f>
        <v>19.462977666666699</v>
      </c>
      <c r="FU135" s="238">
        <f>'Master-National Baseline Data'!FU463</f>
        <v>12.674873</v>
      </c>
      <c r="FV135" s="238">
        <f>'Master-National Baseline Data'!FV463</f>
        <v>9.7168149999999809</v>
      </c>
      <c r="FW135" s="238">
        <f>'Master-National Baseline Data'!FW463</f>
        <v>1.5997716666666699</v>
      </c>
      <c r="FX135" s="238">
        <f>'Master-National Baseline Data'!FX463</f>
        <v>4.7177773333333297</v>
      </c>
      <c r="FY135" s="238">
        <f>'Master-National Baseline Data'!FY463</f>
        <v>0.48195199999999999</v>
      </c>
      <c r="FZ135" s="238">
        <f>'Master-National Baseline Data'!FZ463</f>
        <v>19.121643666666699</v>
      </c>
      <c r="GA135" s="241">
        <f>'Master-National Baseline Data'!GA463</f>
        <v>86.297635</v>
      </c>
      <c r="GB135" s="54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</row>
    <row r="136" spans="1:217" x14ac:dyDescent="0.2">
      <c r="A136" s="73"/>
      <c r="B136" s="232">
        <f>'Master-National Baseline Data'!B464</f>
        <v>712</v>
      </c>
      <c r="C136" s="233" t="str">
        <f>'Master-National Baseline Data'!C464</f>
        <v>708S</v>
      </c>
      <c r="D136" s="233"/>
      <c r="E136" s="233" t="str">
        <f>'Master-National Baseline Data'!E464</f>
        <v>066</v>
      </c>
      <c r="F136" s="233" t="str">
        <f>'Master-National Baseline Data'!F464</f>
        <v xml:space="preserve">Cereals dominant and enset and root crops minor </v>
      </c>
      <c r="G136" s="233" t="str">
        <f>'Master-National Baseline Data'!G464</f>
        <v>SNNPRS</v>
      </c>
      <c r="H136" s="233" t="str">
        <f>'Master-National Baseline Data'!H464</f>
        <v>Wolayita</v>
      </c>
      <c r="I136" s="233" t="str">
        <f>'Master-National Baseline Data'!I464</f>
        <v xml:space="preserve">Damot Gale </v>
      </c>
      <c r="J136" s="233" t="str">
        <f>'Master-National Baseline Data'!J464</f>
        <v>Wondara Balose</v>
      </c>
      <c r="K136" s="233" t="str">
        <f>'Master-National Baseline Data'!K464</f>
        <v>Godaye</v>
      </c>
      <c r="L136" s="233" t="str">
        <f>'Master-National Baseline Data'!L464</f>
        <v>Godaye</v>
      </c>
      <c r="M136" s="233" t="str">
        <f>'Master-National Baseline Data'!M464</f>
        <v>SN-DaG-WB</v>
      </c>
      <c r="N136" s="233" t="str">
        <f>'Master-National Baseline Data'!N464</f>
        <v>Project scenario</v>
      </c>
      <c r="O136" s="233" t="str">
        <f>'Master-National Baseline Data'!O464</f>
        <v>Improved cropland</v>
      </c>
      <c r="P136" s="233" t="str">
        <f>'Master-National Baseline Data'!P464</f>
        <v>Improved cropland</v>
      </c>
      <c r="Q136" s="233" t="str">
        <f>'Master-National Baseline Data'!Q464</f>
        <v>Cropland  rehabilitation - reduce soil erosion, soil fertility decline and land degradation, increase soil carbon, organic matter, soil water and improve crop productivity and yield</v>
      </c>
      <c r="R136" s="233" t="str">
        <f>'Master-National Baseline Data'!R464</f>
        <v>Integrated soil and water conservation and fertility - physical measures stone and soil bund, hillside terrace, stone check dam,  eye brow basin, deep water infiltration trenches, inorganic amendments - biological measures mixed cereal and legume cropping and leguminous and non-leguminous tree hedgerows and grass and legume strips between terraces</v>
      </c>
      <c r="S136" s="233" t="str">
        <f>'Master-National Baseline Data'!S464</f>
        <v>Cropland</v>
      </c>
      <c r="T136" s="233" t="str">
        <f>'Master-National Baseline Data'!T464</f>
        <v>ISWF</v>
      </c>
      <c r="U136" s="233" t="str">
        <f>'Master-National Baseline Data'!U464</f>
        <v>ISWF_CL</v>
      </c>
      <c r="V136" s="233" t="str">
        <f>'Master-National Baseline Data'!V464</f>
        <v>ISWF_CL</v>
      </c>
      <c r="W136" s="234">
        <f>'Master-National Baseline Data'!W464</f>
        <v>1993</v>
      </c>
      <c r="X136" s="234">
        <f>'Master-National Baseline Data'!X464</f>
        <v>20</v>
      </c>
      <c r="Y136" s="235" t="str">
        <f>'Master-National Baseline Data'!Y464</f>
        <v>ISWF_CL_20</v>
      </c>
      <c r="Z136" s="235" t="str">
        <f>'Master-National Baseline Data'!Z464</f>
        <v>Stone and soil bund, hillside terrace, stone check dam,  eye brow basin, deep water infiltration trenches</v>
      </c>
      <c r="AA136" s="235" t="str">
        <f>'Master-National Baseline Data'!AA464</f>
        <v>Mixed cereal and legume cropping and leguminous and non-leguminous tree hedgerows and grass and legume strips between terraces</v>
      </c>
      <c r="AB136" s="235" t="str">
        <f>'Master-National Baseline Data'!AB464</f>
        <v>Acacia-Eucalyptus-Gravilea</v>
      </c>
      <c r="AC136" s="235" t="str">
        <f>'Master-National Baseline Data'!AC464</f>
        <v>No grasses</v>
      </c>
      <c r="AD136" s="235" t="str">
        <f>'Master-National Baseline Data'!AD464</f>
        <v>Maize,  pulses, sweet potatoes and enset</v>
      </c>
      <c r="AE136" s="235" t="str">
        <f>'Master-National Baseline Data'!AE464</f>
        <v>Maize-Teff-Wheat-Beans-Taro-Pigeon pea</v>
      </c>
      <c r="AF136" s="235" t="str">
        <f>'Master-National Baseline Data'!AF464</f>
        <v>Dense</v>
      </c>
      <c r="AG136" s="235" t="str">
        <f>'Master-National Baseline Data'!AG464</f>
        <v>Shoats and cattle</v>
      </c>
      <c r="AH136" s="235" t="str">
        <f>'Master-National Baseline Data'!AH464</f>
        <v>Surface sample</v>
      </c>
      <c r="AI136" s="235" t="str">
        <f>'Master-National Baseline Data'!AI464</f>
        <v>SN-DG-3r-AL1-2-0-15cm</v>
      </c>
      <c r="AJ136" s="235">
        <f>'Master-National Baseline Data'!AJ464</f>
        <v>0</v>
      </c>
      <c r="AK136" s="235" t="str">
        <f>'Master-National Baseline Data'!AK464</f>
        <v>0-15</v>
      </c>
      <c r="AL136" s="235">
        <f>'Master-National Baseline Data'!AL464</f>
        <v>15</v>
      </c>
      <c r="AM136" s="235" t="str">
        <f>'Master-National Baseline Data'!AM464</f>
        <v>NOWC</v>
      </c>
      <c r="AN136" s="235" t="str">
        <f>'Master-National Baseline Data'!AN464</f>
        <v>MIR</v>
      </c>
      <c r="AO136" s="235">
        <f>'Master-National Baseline Data'!AO464</f>
        <v>0</v>
      </c>
      <c r="AP136" s="235">
        <f>'Master-National Baseline Data'!AP464</f>
        <v>368063.2</v>
      </c>
      <c r="AQ136" s="235">
        <f>'Master-National Baseline Data'!AQ464</f>
        <v>767550.38</v>
      </c>
      <c r="AR136" s="235">
        <f>'Master-National Baseline Data'!AR464</f>
        <v>6.9424250000000001</v>
      </c>
      <c r="AS136" s="235">
        <f>'Master-National Baseline Data'!AS464</f>
        <v>37.805703000000001</v>
      </c>
      <c r="AT136" s="235" t="str">
        <f>'Master-National Baseline Data'!AT464</f>
        <v>6°56'32.73"</v>
      </c>
      <c r="AU136" s="235" t="str">
        <f>'Master-National Baseline Data'!AU464</f>
        <v>37°48'20.53"</v>
      </c>
      <c r="AV136" s="235">
        <f>'Master-National Baseline Data'!AV464</f>
        <v>1331663.49500087</v>
      </c>
      <c r="AW136" s="235">
        <f>'Master-National Baseline Data'!AW464</f>
        <v>817147.03732097102</v>
      </c>
      <c r="AX136" s="235">
        <f>'Master-National Baseline Data'!AX464</f>
        <v>2157</v>
      </c>
      <c r="AY136" s="235">
        <f>'Master-National Baseline Data'!AY464</f>
        <v>2143</v>
      </c>
      <c r="AZ136" s="235">
        <f>'Master-National Baseline Data'!AZ464</f>
        <v>-0.46532452000000002</v>
      </c>
      <c r="BA136" s="235">
        <f>'Master-National Baseline Data'!BA464</f>
        <v>-0.53942654999999995</v>
      </c>
      <c r="BB136" s="235">
        <f>'Master-National Baseline Data'!BB464</f>
        <v>-0.42826483999999998</v>
      </c>
      <c r="BC136" s="235">
        <f>'Master-National Baseline Data'!BC464</f>
        <v>-0.30831004000000001</v>
      </c>
      <c r="BD136" s="235">
        <f>'Master-National Baseline Data'!BD464</f>
        <v>-0.63235012999999995</v>
      </c>
      <c r="BE136" s="235">
        <f>'Master-National Baseline Data'!BE464</f>
        <v>-0.71480347</v>
      </c>
      <c r="BF136" s="235">
        <f>'Master-National Baseline Data'!BF464</f>
        <v>-0.53905389000000004</v>
      </c>
      <c r="BG136" s="235">
        <f>'Master-National Baseline Data'!BG464</f>
        <v>61.893099999999997</v>
      </c>
      <c r="BH136" s="235">
        <f>'Master-National Baseline Data'!BH464</f>
        <v>2201</v>
      </c>
      <c r="BI136" s="235">
        <f>'Master-National Baseline Data'!BI464</f>
        <v>-5.0051499999999999E-4</v>
      </c>
      <c r="BJ136" s="235">
        <f>'Master-National Baseline Data'!BJ464</f>
        <v>-3.75375E-4</v>
      </c>
      <c r="BK136" s="235">
        <f>'Master-National Baseline Data'!BK464</f>
        <v>10.774699999999999</v>
      </c>
      <c r="BL136" s="235">
        <f>'Master-National Baseline Data'!BL464</f>
        <v>599.10900000000004</v>
      </c>
      <c r="BM136" s="235">
        <f>'Master-National Baseline Data'!BM464</f>
        <v>-1.0413200000000001E-3</v>
      </c>
      <c r="BN136" s="235">
        <f>'Master-National Baseline Data'!BN464</f>
        <v>18.86</v>
      </c>
      <c r="BO136" s="235">
        <f>'Master-National Baseline Data'!BO464</f>
        <v>112.48</v>
      </c>
      <c r="BP136" s="235">
        <f>'Master-National Baseline Data'!BP464</f>
        <v>1349.76</v>
      </c>
      <c r="BQ136" s="235">
        <f>'Master-National Baseline Data'!BQ464</f>
        <v>105.72</v>
      </c>
      <c r="BR136" s="235">
        <f>'Master-National Baseline Data'!BR464</f>
        <v>1268.6399999999999</v>
      </c>
      <c r="BS136" s="235">
        <f>'Master-National Baseline Data'!BS464</f>
        <v>0.93990042674253194</v>
      </c>
      <c r="BT136" s="235">
        <f>'Master-National Baseline Data'!BT464</f>
        <v>15.7</v>
      </c>
      <c r="BU136" s="235">
        <f>'Master-National Baseline Data'!BU464</f>
        <v>4.25</v>
      </c>
      <c r="BV136" s="235">
        <f>'Master-National Baseline Data'!BV464</f>
        <v>12.06</v>
      </c>
      <c r="BW136" s="235">
        <f>'Master-National Baseline Data'!BW464</f>
        <v>-81</v>
      </c>
      <c r="BX136" s="235">
        <f>'Master-National Baseline Data'!BX464</f>
        <v>326</v>
      </c>
      <c r="BY136" s="235">
        <f>'Master-National Baseline Data'!BY464</f>
        <v>24.2</v>
      </c>
      <c r="BZ136" s="235" t="str">
        <f>'Master-National Baseline Data'!BZ464</f>
        <v>Humid</v>
      </c>
      <c r="CA136" s="235">
        <f>'Master-National Baseline Data'!CA464</f>
        <v>1.06</v>
      </c>
      <c r="CB136" s="235">
        <f>'Master-National Baseline Data'!CB464</f>
        <v>8.4483528137199997</v>
      </c>
      <c r="CC136" s="235">
        <f>'Master-National Baseline Data'!CC464</f>
        <v>1776</v>
      </c>
      <c r="CD136" s="235">
        <f>'Master-National Baseline Data'!CD464</f>
        <v>1776</v>
      </c>
      <c r="CE136" s="235">
        <f>'Master-National Baseline Data'!CE464</f>
        <v>2151</v>
      </c>
      <c r="CF136" s="235" t="str">
        <f>'Master-National Baseline Data'!CF464</f>
        <v>NPP Precipitation limited</v>
      </c>
      <c r="CG136" s="235">
        <f>'Master-National Baseline Data'!CG464</f>
        <v>0.9</v>
      </c>
      <c r="CH136" s="235">
        <f>'Master-National Baseline Data'!CH464</f>
        <v>0</v>
      </c>
      <c r="CI136" s="235" t="str">
        <f>'Master-National Baseline Data'!CI464</f>
        <v>Subtropical humid moist forest</v>
      </c>
      <c r="CJ136" s="235" t="str">
        <f>'Master-National Baseline Data'!CJ464</f>
        <v>Arid steppe hot</v>
      </c>
      <c r="CK136" s="235" t="str">
        <f>'Master-National Baseline Data'!CK464</f>
        <v>Semiarid</v>
      </c>
      <c r="CL136" s="235" t="str">
        <f>'Master-National Baseline Data'!CL464</f>
        <v>27 Feb - 9 Nov</v>
      </c>
      <c r="CM136" s="235" t="str">
        <f>'Master-National Baseline Data'!CM464</f>
        <v>High root activity</v>
      </c>
      <c r="CN136" s="235" t="str">
        <f>'Master-National Baseline Data'!CN464</f>
        <v>Dark reddish brown</v>
      </c>
      <c r="CO136" s="236">
        <f>'Master-National Baseline Data'!CO464</f>
        <v>1.18307433333333</v>
      </c>
      <c r="CP136" s="236">
        <f>'Master-National Baseline Data'!CP464</f>
        <v>31.162738688389023</v>
      </c>
      <c r="CQ136" s="236">
        <f>'Master-National Baseline Data'!CQ464</f>
        <v>37.850901565475517</v>
      </c>
      <c r="CR136" s="236">
        <f>'Master-National Baseline Data'!CR464</f>
        <v>30.986359746135445</v>
      </c>
      <c r="CS136" s="237" t="str">
        <f>'Master-National Baseline Data'!CS464</f>
        <v>silty clay loam</v>
      </c>
      <c r="CT136" s="237" t="str">
        <f>'Master-National Baseline Data'!CT464</f>
        <v>Well drained</v>
      </c>
      <c r="CU136" s="236">
        <f>'Master-National Baseline Data'!CU464</f>
        <v>0.24698933333333301</v>
      </c>
      <c r="CV136" s="236">
        <f>'Master-National Baseline Data'!CV464</f>
        <v>0.37120766666666599</v>
      </c>
      <c r="CW136" s="236">
        <f>'Master-National Baseline Data'!CW464</f>
        <v>0.14811033333333301</v>
      </c>
      <c r="CX136" s="236">
        <f>'Master-National Baseline Data'!CX464</f>
        <v>2.5449963333333301</v>
      </c>
      <c r="CY136" s="236">
        <f>'Master-National Baseline Data'!CY464</f>
        <v>6.1436080000000102</v>
      </c>
      <c r="CZ136" s="235">
        <f>'Master-National Baseline Data'!CZ464</f>
        <v>6.0819999999999999</v>
      </c>
      <c r="DA136" s="235">
        <f>'Master-National Baseline Data'!DA464</f>
        <v>6.5</v>
      </c>
      <c r="DB136" s="235">
        <f>'Master-National Baseline Data'!DB464</f>
        <v>0.35639199999998983</v>
      </c>
      <c r="DC136" s="235" t="str">
        <f>'Master-National Baseline Data'!DC464</f>
        <v>LR</v>
      </c>
      <c r="DD136" s="236">
        <f>'Master-National Baseline Data'!DD464</f>
        <v>5.3861963333333298</v>
      </c>
      <c r="DE136" s="236">
        <f>'Master-National Baseline Data'!DE464</f>
        <v>3.7836799999999999</v>
      </c>
      <c r="DF136" s="236">
        <f>'Master-National Baseline Data'!DF464</f>
        <v>2.0896979999999998</v>
      </c>
      <c r="DG136" s="236">
        <f>'Master-National Baseline Data'!DG464</f>
        <v>0</v>
      </c>
      <c r="DH136" s="236">
        <f>'Master-National Baseline Data'!DH464</f>
        <v>2.0896979999999998</v>
      </c>
      <c r="DI136" s="236">
        <f>'Master-National Baseline Data'!DI464</f>
        <v>20.896979999999999</v>
      </c>
      <c r="DJ136" s="236">
        <f>'Master-National Baseline Data'!DJ464</f>
        <v>0</v>
      </c>
      <c r="DK136" s="236">
        <f>'Master-National Baseline Data'!DK464</f>
        <v>20.896979999999999</v>
      </c>
      <c r="DL136" s="236">
        <f>'Master-National Baseline Data'!DL464</f>
        <v>37.084021023269898</v>
      </c>
      <c r="DM136" s="236">
        <f>'Master-National Baseline Data'!DM464</f>
        <v>0</v>
      </c>
      <c r="DN136" s="236">
        <f>'Master-National Baseline Data'!DN464</f>
        <v>0</v>
      </c>
      <c r="DO136" s="236">
        <f>'Master-National Baseline Data'!DO464</f>
        <v>37.084021023269898</v>
      </c>
      <c r="DP136" s="236">
        <f>'Master-National Baseline Data'!DP464</f>
        <v>135.97474375198962</v>
      </c>
      <c r="DQ136" s="236">
        <f>'Master-National Baseline Data'!DQ464</f>
        <v>0</v>
      </c>
      <c r="DR136" s="236">
        <f>'Master-National Baseline Data'!DR464</f>
        <v>0</v>
      </c>
      <c r="DS136" s="236">
        <f>'Master-National Baseline Data'!DS464</f>
        <v>135.97474375198962</v>
      </c>
      <c r="DT136" s="236">
        <f>'Master-National Baseline Data'!DT464</f>
        <v>0.16775833333333301</v>
      </c>
      <c r="DU136" s="236">
        <f>'Master-National Baseline Data'!DU464</f>
        <v>1.6775833333333301</v>
      </c>
      <c r="DV136" s="236">
        <f>'Master-National Baseline Data'!DV464</f>
        <v>12.456597287765161</v>
      </c>
      <c r="DW136" s="236">
        <f>'Master-National Baseline Data'!DW464</f>
        <v>214.79797733333399</v>
      </c>
      <c r="DX136" s="236">
        <f>'Master-National Baseline Data'!DX464</f>
        <v>6.3720753333333402</v>
      </c>
      <c r="DY136" s="236">
        <f>'Master-National Baseline Data'!DY464</f>
        <v>1827.9556669999999</v>
      </c>
      <c r="DZ136" s="236">
        <f>'Master-National Baseline Data'!DZ464</f>
        <v>4.7769186666666696</v>
      </c>
      <c r="EA136" s="236">
        <f>'Master-National Baseline Data'!EA464</f>
        <v>1.709357</v>
      </c>
      <c r="EB136" s="236">
        <f>'Master-National Baseline Data'!EB464</f>
        <v>215.16708499999999</v>
      </c>
      <c r="EC136" s="236">
        <f>'Master-National Baseline Data'!EC464</f>
        <v>581.87255466666602</v>
      </c>
      <c r="ED136" s="236">
        <f>'Master-National Baseline Data'!ED464</f>
        <v>528.54912733333299</v>
      </c>
      <c r="EE136" s="236">
        <f>'Master-National Baseline Data'!EE464</f>
        <v>222.73130499999999</v>
      </c>
      <c r="EF136" s="236">
        <f>'Master-National Baseline Data'!EF464</f>
        <v>117.405585</v>
      </c>
      <c r="EG136" s="236">
        <f>'Master-National Baseline Data'!EG464</f>
        <v>7.7741936666666698</v>
      </c>
      <c r="EH136" s="236">
        <f>'Master-National Baseline Data'!EH464</f>
        <v>30.484545666666701</v>
      </c>
      <c r="EI136" s="236">
        <f>'Master-National Baseline Data'!EI464</f>
        <v>19.4894076666667</v>
      </c>
      <c r="EJ136" s="236">
        <f>'Master-National Baseline Data'!EJ464</f>
        <v>11.17816</v>
      </c>
      <c r="EK136" s="236">
        <f>'Master-National Baseline Data'!EK464</f>
        <v>9.2223629999999908</v>
      </c>
      <c r="EL136" s="236">
        <f>'Master-National Baseline Data'!EL464</f>
        <v>1.528742</v>
      </c>
      <c r="EM136" s="236">
        <f>'Master-National Baseline Data'!EM464</f>
        <v>4.5510840000000004</v>
      </c>
      <c r="EN136" s="236">
        <f>'Master-National Baseline Data'!EN464</f>
        <v>0.50732566666666601</v>
      </c>
      <c r="EO136" s="236">
        <f>'Master-National Baseline Data'!EO464</f>
        <v>18.046077666666701</v>
      </c>
      <c r="EP136" s="236">
        <f>'Master-National Baseline Data'!EP464</f>
        <v>86.4406409999999</v>
      </c>
      <c r="EQ136" s="235"/>
      <c r="ER136" s="238">
        <f>'Master-National Baseline Data'!ER464</f>
        <v>1.18307433333333</v>
      </c>
      <c r="ES136" s="238">
        <f>'Master-National Baseline Data'!ES464</f>
        <v>33.8734416666667</v>
      </c>
      <c r="ET136" s="238">
        <f>'Master-National Baseline Data'!ET464</f>
        <v>41.1433770000001</v>
      </c>
      <c r="EU136" s="238">
        <f>'Master-National Baseline Data'!EU464</f>
        <v>33.681720333333402</v>
      </c>
      <c r="EV136" s="238">
        <f>'Master-National Baseline Data'!EV464</f>
        <v>0.24698933333333301</v>
      </c>
      <c r="EW136" s="238">
        <f>'Master-National Baseline Data'!EW464</f>
        <v>0.37120766666666599</v>
      </c>
      <c r="EX136" s="238">
        <f>'Master-National Baseline Data'!EX464</f>
        <v>0.14811033333333301</v>
      </c>
      <c r="EY136" s="238">
        <f>'Master-National Baseline Data'!EY464</f>
        <v>2.5449963333333301</v>
      </c>
      <c r="EZ136" s="238">
        <f>'Master-National Baseline Data'!EZ464</f>
        <v>6.1436080000000102</v>
      </c>
      <c r="FA136" s="238">
        <f>'Master-National Baseline Data'!FA464</f>
        <v>5.3861963333333298</v>
      </c>
      <c r="FB136" s="238">
        <f>'Master-National Baseline Data'!FB464</f>
        <v>3.7836799999999999</v>
      </c>
      <c r="FC136" s="238">
        <f>'Master-National Baseline Data'!FC464</f>
        <v>2.0896979999999998</v>
      </c>
      <c r="FD136" s="238">
        <f>'Master-National Baseline Data'!FD464</f>
        <v>20.896979999999999</v>
      </c>
      <c r="FE136" s="238">
        <f>'Master-National Baseline Data'!FE464</f>
        <v>0.16775833333333301</v>
      </c>
      <c r="FF136" s="238">
        <f>'Master-National Baseline Data'!FF464</f>
        <v>1.6775833333333301</v>
      </c>
      <c r="FG136" s="238">
        <f>'Master-National Baseline Data'!FG464</f>
        <v>12.456597287765161</v>
      </c>
      <c r="FH136" s="238">
        <f>'Master-National Baseline Data'!FH464</f>
        <v>214.79797733333399</v>
      </c>
      <c r="FI136" s="238">
        <f>'Master-National Baseline Data'!FI464</f>
        <v>6.3720753333333402</v>
      </c>
      <c r="FJ136" s="238">
        <f>'Master-National Baseline Data'!FJ464</f>
        <v>1827.9556669999999</v>
      </c>
      <c r="FK136" s="238">
        <f>'Master-National Baseline Data'!FK464</f>
        <v>4.7769186666666696</v>
      </c>
      <c r="FL136" s="238">
        <f>'Master-National Baseline Data'!FL464</f>
        <v>1.709357</v>
      </c>
      <c r="FM136" s="238">
        <f>'Master-National Baseline Data'!FM464</f>
        <v>215.16708499999999</v>
      </c>
      <c r="FN136" s="238">
        <f>'Master-National Baseline Data'!FN464</f>
        <v>581.87255466666602</v>
      </c>
      <c r="FO136" s="238">
        <f>'Master-National Baseline Data'!FO464</f>
        <v>528.54912733333299</v>
      </c>
      <c r="FP136" s="238">
        <f>'Master-National Baseline Data'!FP464</f>
        <v>222.73130499999999</v>
      </c>
      <c r="FQ136" s="238">
        <f>'Master-National Baseline Data'!FQ464</f>
        <v>117.405585</v>
      </c>
      <c r="FR136" s="238">
        <f>'Master-National Baseline Data'!FR464</f>
        <v>7.7741936666666698</v>
      </c>
      <c r="FS136" s="238">
        <f>'Master-National Baseline Data'!FS464</f>
        <v>30.484545666666701</v>
      </c>
      <c r="FT136" s="238">
        <f>'Master-National Baseline Data'!FT464</f>
        <v>19.4894076666667</v>
      </c>
      <c r="FU136" s="238">
        <f>'Master-National Baseline Data'!FU464</f>
        <v>11.17816</v>
      </c>
      <c r="FV136" s="238">
        <f>'Master-National Baseline Data'!FV464</f>
        <v>9.2223629999999908</v>
      </c>
      <c r="FW136" s="238">
        <f>'Master-National Baseline Data'!FW464</f>
        <v>1.528742</v>
      </c>
      <c r="FX136" s="238">
        <f>'Master-National Baseline Data'!FX464</f>
        <v>4.5510840000000004</v>
      </c>
      <c r="FY136" s="238">
        <f>'Master-National Baseline Data'!FY464</f>
        <v>0.50732566666666601</v>
      </c>
      <c r="FZ136" s="238">
        <f>'Master-National Baseline Data'!FZ464</f>
        <v>18.046077666666701</v>
      </c>
      <c r="GA136" s="241">
        <f>'Master-National Baseline Data'!GA464</f>
        <v>86.4406409999999</v>
      </c>
      <c r="GB136" s="54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</row>
    <row r="137" spans="1:217" x14ac:dyDescent="0.2">
      <c r="A137" s="54"/>
      <c r="B137" s="232">
        <f>'Master-National Baseline Data'!B465</f>
        <v>713</v>
      </c>
      <c r="C137" s="233" t="str">
        <f>'Master-National Baseline Data'!C465</f>
        <v>709P</v>
      </c>
      <c r="D137" s="233" t="str">
        <f>'Master-National Baseline Data'!D465</f>
        <v>709P-BD93</v>
      </c>
      <c r="E137" s="233" t="str">
        <f>'Master-National Baseline Data'!E465</f>
        <v>066</v>
      </c>
      <c r="F137" s="233" t="str">
        <f>'Master-National Baseline Data'!F465</f>
        <v xml:space="preserve">Cereals dominant and enset and root crops minor </v>
      </c>
      <c r="G137" s="233" t="str">
        <f>'Master-National Baseline Data'!G465</f>
        <v>SNNPRS</v>
      </c>
      <c r="H137" s="233" t="str">
        <f>'Master-National Baseline Data'!H465</f>
        <v>Wolayita</v>
      </c>
      <c r="I137" s="233" t="str">
        <f>'Master-National Baseline Data'!I465</f>
        <v xml:space="preserve">Damot Gale </v>
      </c>
      <c r="J137" s="233" t="str">
        <f>'Master-National Baseline Data'!J465</f>
        <v>Wondara Balose</v>
      </c>
      <c r="K137" s="233" t="str">
        <f>'Master-National Baseline Data'!K465</f>
        <v>Godaye</v>
      </c>
      <c r="L137" s="233" t="str">
        <f>'Master-National Baseline Data'!L465</f>
        <v>Godaye</v>
      </c>
      <c r="M137" s="233" t="str">
        <f>'Master-National Baseline Data'!M465</f>
        <v>SN-DaG-WB</v>
      </c>
      <c r="N137" s="233" t="str">
        <f>'Master-National Baseline Data'!N465</f>
        <v>Project scenario</v>
      </c>
      <c r="O137" s="233" t="str">
        <f>'Master-National Baseline Data'!O465</f>
        <v>Improved cropland</v>
      </c>
      <c r="P137" s="233" t="str">
        <f>'Master-National Baseline Data'!P465</f>
        <v>Improved cropland</v>
      </c>
      <c r="Q137" s="233" t="str">
        <f>'Master-National Baseline Data'!Q465</f>
        <v>Cropland  rehabilitation - reduce soil erosion, soil fertility decline and land degradation, increase soil carbon, organic matter, soil water and improve crop productivity and yield</v>
      </c>
      <c r="R137" s="233" t="str">
        <f>'Master-National Baseline Data'!R465</f>
        <v>Integrated soil and water conservation and fertility - physical measures stone and soil bund, hillside terrace, stone check dam,  eye brow basin, deep water infiltration trenches, inorganic amendments - biological measures mixed cereal and legume cropping and leguminous and non-leguminous tree hedgerows and grass and legume strips between terraces</v>
      </c>
      <c r="S137" s="233" t="str">
        <f>'Master-National Baseline Data'!S465</f>
        <v>Cropland</v>
      </c>
      <c r="T137" s="233" t="str">
        <f>'Master-National Baseline Data'!T465</f>
        <v>ISWF</v>
      </c>
      <c r="U137" s="233" t="str">
        <f>'Master-National Baseline Data'!U465</f>
        <v>ISWF_CL</v>
      </c>
      <c r="V137" s="233" t="str">
        <f>'Master-National Baseline Data'!V465</f>
        <v>ISWF_CL</v>
      </c>
      <c r="W137" s="234">
        <f>'Master-National Baseline Data'!W465</f>
        <v>1993</v>
      </c>
      <c r="X137" s="234">
        <f>'Master-National Baseline Data'!X465</f>
        <v>20</v>
      </c>
      <c r="Y137" s="235" t="str">
        <f>'Master-National Baseline Data'!Y465</f>
        <v>ISWF_CL_20</v>
      </c>
      <c r="Z137" s="235" t="str">
        <f>'Master-National Baseline Data'!Z465</f>
        <v>Stone and soil bund, hillside terrace, stone check dam,  eye brow basin, deep water infiltration trenches</v>
      </c>
      <c r="AA137" s="235" t="str">
        <f>'Master-National Baseline Data'!AA465</f>
        <v>Mixed cereal and legume cropping and leguminous and non-leguminous tree hedgerows and grass and legume strips between terraces</v>
      </c>
      <c r="AB137" s="235" t="str">
        <f>'Master-National Baseline Data'!AB465</f>
        <v>Acacia-Eucalyptus-Gravilea</v>
      </c>
      <c r="AC137" s="235" t="str">
        <f>'Master-National Baseline Data'!AC465</f>
        <v>No grasses</v>
      </c>
      <c r="AD137" s="235" t="str">
        <f>'Master-National Baseline Data'!AD465</f>
        <v>Maize,  pulses, sweet potatoes and enset</v>
      </c>
      <c r="AE137" s="235" t="str">
        <f>'Master-National Baseline Data'!AE465</f>
        <v>Maize-Teff-Wheat-Beans-Taro-Pigeon pea</v>
      </c>
      <c r="AF137" s="235" t="str">
        <f>'Master-National Baseline Data'!AF465</f>
        <v>Dense</v>
      </c>
      <c r="AG137" s="235" t="str">
        <f>'Master-National Baseline Data'!AG465</f>
        <v>Shoats and cattle</v>
      </c>
      <c r="AH137" s="235" t="str">
        <f>'Master-National Baseline Data'!AH465</f>
        <v>Soil profile sample</v>
      </c>
      <c r="AI137" s="235" t="str">
        <f>'Master-National Baseline Data'!AI465</f>
        <v>SN-DG-3r-AL2-0-15cm</v>
      </c>
      <c r="AJ137" s="235" t="str">
        <f>'Master-National Baseline Data'!AJ465</f>
        <v>SN-DG-3r-AL2-BD-0-15cm</v>
      </c>
      <c r="AK137" s="235" t="str">
        <f>'Master-National Baseline Data'!AK465</f>
        <v>0-15</v>
      </c>
      <c r="AL137" s="235">
        <f>'Master-National Baseline Data'!AL465</f>
        <v>15</v>
      </c>
      <c r="AM137" s="235" t="str">
        <f>'Master-National Baseline Data'!AM465</f>
        <v>WC</v>
      </c>
      <c r="AN137" s="235" t="str">
        <f>'Master-National Baseline Data'!AN465</f>
        <v>MIR</v>
      </c>
      <c r="AO137" s="235">
        <f>'Master-National Baseline Data'!AO465</f>
        <v>0</v>
      </c>
      <c r="AP137" s="235">
        <f>'Master-National Baseline Data'!AP465</f>
        <v>367979.75</v>
      </c>
      <c r="AQ137" s="235">
        <f>'Master-National Baseline Data'!AQ465</f>
        <v>767438.11</v>
      </c>
      <c r="AR137" s="235">
        <f>'Master-National Baseline Data'!AR465</f>
        <v>6.941408</v>
      </c>
      <c r="AS137" s="235">
        <f>'Master-National Baseline Data'!AS465</f>
        <v>37.804949999999998</v>
      </c>
      <c r="AT137" s="235" t="str">
        <f>'Master-National Baseline Data'!AT465</f>
        <v>6°56'29.07"</v>
      </c>
      <c r="AU137" s="235" t="str">
        <f>'Master-National Baseline Data'!AU465</f>
        <v>37°48'17.82"</v>
      </c>
      <c r="AV137" s="235">
        <f>'Master-National Baseline Data'!AV465</f>
        <v>1331663.49500087</v>
      </c>
      <c r="AW137" s="235">
        <f>'Master-National Baseline Data'!AW465</f>
        <v>817147.03732097102</v>
      </c>
      <c r="AX137" s="235">
        <f>'Master-National Baseline Data'!AX465</f>
        <v>2170</v>
      </c>
      <c r="AY137" s="235">
        <f>'Master-National Baseline Data'!AY465</f>
        <v>2154</v>
      </c>
      <c r="AZ137" s="235">
        <f>'Master-National Baseline Data'!AZ465</f>
        <v>-0.46532452000000002</v>
      </c>
      <c r="BA137" s="235">
        <f>'Master-National Baseline Data'!BA465</f>
        <v>-0.53942654999999995</v>
      </c>
      <c r="BB137" s="235">
        <f>'Master-National Baseline Data'!BB465</f>
        <v>-0.42826483999999998</v>
      </c>
      <c r="BC137" s="235">
        <f>'Master-National Baseline Data'!BC465</f>
        <v>-0.30831004000000001</v>
      </c>
      <c r="BD137" s="235">
        <f>'Master-National Baseline Data'!BD465</f>
        <v>-0.63235012999999995</v>
      </c>
      <c r="BE137" s="235">
        <f>'Master-National Baseline Data'!BE465</f>
        <v>-0.71480347</v>
      </c>
      <c r="BF137" s="235">
        <f>'Master-National Baseline Data'!BF465</f>
        <v>-0.53905389000000004</v>
      </c>
      <c r="BG137" s="235">
        <f>'Master-National Baseline Data'!BG465</f>
        <v>61.893099999999997</v>
      </c>
      <c r="BH137" s="235">
        <f>'Master-National Baseline Data'!BH465</f>
        <v>2201</v>
      </c>
      <c r="BI137" s="235">
        <f>'Master-National Baseline Data'!BI465</f>
        <v>-5.0051499999999999E-4</v>
      </c>
      <c r="BJ137" s="235">
        <f>'Master-National Baseline Data'!BJ465</f>
        <v>-3.75375E-4</v>
      </c>
      <c r="BK137" s="235">
        <f>'Master-National Baseline Data'!BK465</f>
        <v>10.774699999999999</v>
      </c>
      <c r="BL137" s="235">
        <f>'Master-National Baseline Data'!BL465</f>
        <v>599.10900000000004</v>
      </c>
      <c r="BM137" s="235">
        <f>'Master-National Baseline Data'!BM465</f>
        <v>-1.0413200000000001E-3</v>
      </c>
      <c r="BN137" s="235">
        <f>'Master-National Baseline Data'!BN465</f>
        <v>18.86</v>
      </c>
      <c r="BO137" s="235">
        <f>'Master-National Baseline Data'!BO465</f>
        <v>112.48</v>
      </c>
      <c r="BP137" s="235">
        <f>'Master-National Baseline Data'!BP465</f>
        <v>1349.76</v>
      </c>
      <c r="BQ137" s="235">
        <f>'Master-National Baseline Data'!BQ465</f>
        <v>105.72</v>
      </c>
      <c r="BR137" s="235">
        <f>'Master-National Baseline Data'!BR465</f>
        <v>1268.6399999999999</v>
      </c>
      <c r="BS137" s="235">
        <f>'Master-National Baseline Data'!BS465</f>
        <v>0.93990042674253194</v>
      </c>
      <c r="BT137" s="235">
        <f>'Master-National Baseline Data'!BT465</f>
        <v>15.7</v>
      </c>
      <c r="BU137" s="235">
        <f>'Master-National Baseline Data'!BU465</f>
        <v>4.25</v>
      </c>
      <c r="BV137" s="235">
        <f>'Master-National Baseline Data'!BV465</f>
        <v>12.06</v>
      </c>
      <c r="BW137" s="235">
        <f>'Master-National Baseline Data'!BW465</f>
        <v>-81</v>
      </c>
      <c r="BX137" s="235">
        <f>'Master-National Baseline Data'!BX465</f>
        <v>326</v>
      </c>
      <c r="BY137" s="235">
        <f>'Master-National Baseline Data'!BY465</f>
        <v>24.2</v>
      </c>
      <c r="BZ137" s="235" t="str">
        <f>'Master-National Baseline Data'!BZ465</f>
        <v>Humid</v>
      </c>
      <c r="CA137" s="235">
        <f>'Master-National Baseline Data'!CA465</f>
        <v>1.06</v>
      </c>
      <c r="CB137" s="235">
        <f>'Master-National Baseline Data'!CB465</f>
        <v>8.4524660110499994</v>
      </c>
      <c r="CC137" s="235">
        <f>'Master-National Baseline Data'!CC465</f>
        <v>1776</v>
      </c>
      <c r="CD137" s="235">
        <f>'Master-National Baseline Data'!CD465</f>
        <v>1776</v>
      </c>
      <c r="CE137" s="235">
        <f>'Master-National Baseline Data'!CE465</f>
        <v>2151</v>
      </c>
      <c r="CF137" s="235" t="str">
        <f>'Master-National Baseline Data'!CF465</f>
        <v>NPP Precipitation limited</v>
      </c>
      <c r="CG137" s="235">
        <f>'Master-National Baseline Data'!CG465</f>
        <v>0.9</v>
      </c>
      <c r="CH137" s="235">
        <f>'Master-National Baseline Data'!CH465</f>
        <v>0</v>
      </c>
      <c r="CI137" s="235" t="str">
        <f>'Master-National Baseline Data'!CI465</f>
        <v>Subtropical humid moist forest</v>
      </c>
      <c r="CJ137" s="235" t="str">
        <f>'Master-National Baseline Data'!CJ465</f>
        <v>Arid steppe hot</v>
      </c>
      <c r="CK137" s="235" t="str">
        <f>'Master-National Baseline Data'!CK465</f>
        <v>Semiarid</v>
      </c>
      <c r="CL137" s="235" t="str">
        <f>'Master-National Baseline Data'!CL465</f>
        <v>27 Feb - 9 Nov</v>
      </c>
      <c r="CM137" s="235" t="str">
        <f>'Master-National Baseline Data'!CM465</f>
        <v>High root activity</v>
      </c>
      <c r="CN137" s="235" t="str">
        <f>'Master-National Baseline Data'!CN465</f>
        <v>Yellowish red</v>
      </c>
      <c r="CO137" s="236">
        <f>'Master-National Baseline Data'!CO465</f>
        <v>1.1071260187243215</v>
      </c>
      <c r="CP137" s="236">
        <f>'Master-National Baseline Data'!CP465</f>
        <v>28.601845279999999</v>
      </c>
      <c r="CQ137" s="236">
        <f>'Master-National Baseline Data'!CQ465</f>
        <v>43.789921929999998</v>
      </c>
      <c r="CR137" s="236">
        <f>'Master-National Baseline Data'!CR465</f>
        <v>27.608232789999999</v>
      </c>
      <c r="CS137" s="237" t="str">
        <f>'Master-National Baseline Data'!CS465</f>
        <v>clay loam</v>
      </c>
      <c r="CT137" s="237" t="str">
        <f>'Master-National Baseline Data'!CT465</f>
        <v>Well drained</v>
      </c>
      <c r="CU137" s="236">
        <f>'Master-National Baseline Data'!CU465</f>
        <v>0.31868589743589748</v>
      </c>
      <c r="CV137" s="236">
        <f>'Master-National Baseline Data'!CV465</f>
        <v>0.46692307692307694</v>
      </c>
      <c r="CW137" s="236">
        <f>'Master-National Baseline Data'!CW465</f>
        <v>0.14823717948717949</v>
      </c>
      <c r="CX137" s="236">
        <f>'Master-National Baseline Data'!CX465</f>
        <v>1.8221976808393352</v>
      </c>
      <c r="CY137" s="236">
        <f>'Master-National Baseline Data'!CY465</f>
        <v>5.68</v>
      </c>
      <c r="CZ137" s="235">
        <f>'Master-National Baseline Data'!CZ465</f>
        <v>5.9429999999999996</v>
      </c>
      <c r="DA137" s="235">
        <f>'Master-National Baseline Data'!DA465</f>
        <v>6.5</v>
      </c>
      <c r="DB137" s="235">
        <f>'Master-National Baseline Data'!DB465</f>
        <v>0.82000000000000028</v>
      </c>
      <c r="DC137" s="235" t="str">
        <f>'Master-National Baseline Data'!DC465</f>
        <v>LR</v>
      </c>
      <c r="DD137" s="236">
        <f>'Master-National Baseline Data'!DD465</f>
        <v>5.6805399325084371</v>
      </c>
      <c r="DE137" s="236">
        <f>'Master-National Baseline Data'!DE465</f>
        <v>4.7463779527559096</v>
      </c>
      <c r="DF137" s="236">
        <f>'Master-National Baseline Data'!DF465</f>
        <v>2.584454</v>
      </c>
      <c r="DG137" s="236">
        <f>'Master-National Baseline Data'!DG465</f>
        <v>2.584454</v>
      </c>
      <c r="DH137" s="236">
        <f>'Master-National Baseline Data'!DH465</f>
        <v>2.584454</v>
      </c>
      <c r="DI137" s="236">
        <f>'Master-National Baseline Data'!DI465</f>
        <v>25.844540000000002</v>
      </c>
      <c r="DJ137" s="236">
        <f>'Master-National Baseline Data'!DJ465</f>
        <v>0</v>
      </c>
      <c r="DK137" s="236">
        <f>'Master-National Baseline Data'!DK465</f>
        <v>25.844540000000002</v>
      </c>
      <c r="DL137" s="236">
        <f>'Master-National Baseline Data'!DL465</f>
        <v>42.919744013942214</v>
      </c>
      <c r="DM137" s="236">
        <f>'Master-National Baseline Data'!DM465</f>
        <v>42.919744013942214</v>
      </c>
      <c r="DN137" s="236">
        <f>'Master-National Baseline Data'!DN465</f>
        <v>182.74975175961475</v>
      </c>
      <c r="DO137" s="236">
        <f>'Master-National Baseline Data'!DO465</f>
        <v>42.919744013942214</v>
      </c>
      <c r="DP137" s="236">
        <f>'Master-National Baseline Data'!DP465</f>
        <v>157.37239471778813</v>
      </c>
      <c r="DQ137" s="236">
        <f>'Master-National Baseline Data'!DQ465</f>
        <v>157.37239471778813</v>
      </c>
      <c r="DR137" s="236">
        <f>'Master-National Baseline Data'!DR465</f>
        <v>670.08242311858737</v>
      </c>
      <c r="DS137" s="236">
        <f>'Master-National Baseline Data'!DS465</f>
        <v>157.37239471778813</v>
      </c>
      <c r="DT137" s="236">
        <f>'Master-National Baseline Data'!DT465</f>
        <v>0.20294999999999999</v>
      </c>
      <c r="DU137" s="236">
        <f>'Master-National Baseline Data'!DU465</f>
        <v>2.0295000000000001</v>
      </c>
      <c r="DV137" s="236">
        <f>'Master-National Baseline Data'!DV465</f>
        <v>12.734437053461445</v>
      </c>
      <c r="DW137" s="236">
        <f>'Master-National Baseline Data'!DW465</f>
        <v>305.20604593153797</v>
      </c>
      <c r="DX137" s="236">
        <f>'Master-National Baseline Data'!DX465</f>
        <v>7.7880591414848599</v>
      </c>
      <c r="DY137" s="236">
        <f>'Master-National Baseline Data'!DY465</f>
        <v>2255.1424715905446</v>
      </c>
      <c r="DZ137" s="236">
        <f>'Master-National Baseline Data'!DZ465</f>
        <v>5.5062023096074286</v>
      </c>
      <c r="EA137" s="236">
        <f>'Master-National Baseline Data'!EA465</f>
        <v>0.62445819296697302</v>
      </c>
      <c r="EB137" s="236">
        <f>'Master-National Baseline Data'!EB465</f>
        <v>228.48687277918611</v>
      </c>
      <c r="EC137" s="236">
        <f>'Master-National Baseline Data'!EC465</f>
        <v>600.98816254129258</v>
      </c>
      <c r="ED137" s="236">
        <f>'Master-National Baseline Data'!ED465</f>
        <v>573.43444865772585</v>
      </c>
      <c r="EE137" s="236">
        <f>'Master-National Baseline Data'!EE465</f>
        <v>224.53992540907242</v>
      </c>
      <c r="EF137" s="236">
        <f>'Master-National Baseline Data'!EF465</f>
        <v>107.28554865977497</v>
      </c>
      <c r="EG137" s="236">
        <f>'Master-National Baseline Data'!EG465</f>
        <v>16.062822342673009</v>
      </c>
      <c r="EH137" s="236">
        <f>'Master-National Baseline Data'!EH465</f>
        <v>31.301274630083423</v>
      </c>
      <c r="EI137" s="236">
        <f>'Master-National Baseline Data'!EI465</f>
        <v>9.9005003877678028</v>
      </c>
      <c r="EJ137" s="236">
        <f>'Master-National Baseline Data'!EJ465</f>
        <v>15.577722475876723</v>
      </c>
      <c r="EK137" s="236">
        <f>'Master-National Baseline Data'!EK465</f>
        <v>11.275712357952722</v>
      </c>
      <c r="EL137" s="236">
        <f>'Master-National Baseline Data'!EL465</f>
        <v>1.540995288567417</v>
      </c>
      <c r="EM137" s="236">
        <f>'Master-National Baseline Data'!EM465</f>
        <v>4.7786204054810488</v>
      </c>
      <c r="EN137" s="236">
        <f>'Master-National Baseline Data'!EN465</f>
        <v>0.46645890721641292</v>
      </c>
      <c r="EO137" s="236">
        <f>'Master-National Baseline Data'!EO465</f>
        <v>21.113847418532977</v>
      </c>
      <c r="EP137" s="236">
        <f>'Master-National Baseline Data'!EP465</f>
        <v>85.544745120037263</v>
      </c>
      <c r="EQ137" s="235"/>
      <c r="ER137" s="238">
        <f>'Master-National Baseline Data'!ER465</f>
        <v>1.1400570000000001</v>
      </c>
      <c r="ES137" s="238">
        <f>'Master-National Baseline Data'!ES465</f>
        <v>25.2923956666667</v>
      </c>
      <c r="ET137" s="238">
        <f>'Master-National Baseline Data'!ET465</f>
        <v>45.510536000000101</v>
      </c>
      <c r="EU137" s="238">
        <f>'Master-National Baseline Data'!EU465</f>
        <v>28.288917000000001</v>
      </c>
      <c r="EV137" s="238">
        <f>'Master-National Baseline Data'!EV465</f>
        <v>0.29857766666666502</v>
      </c>
      <c r="EW137" s="238">
        <f>'Master-National Baseline Data'!EW465</f>
        <v>0.45215166666666601</v>
      </c>
      <c r="EX137" s="238">
        <f>'Master-National Baseline Data'!EX465</f>
        <v>0.15670700000000001</v>
      </c>
      <c r="EY137" s="238">
        <f>'Master-National Baseline Data'!EY465</f>
        <v>1.96673766666667</v>
      </c>
      <c r="EZ137" s="238">
        <f>'Master-National Baseline Data'!EZ465</f>
        <v>5.82203933333333</v>
      </c>
      <c r="FA137" s="238">
        <f>'Master-National Baseline Data'!FA465</f>
        <v>5.3461176666666699</v>
      </c>
      <c r="FB137" s="238">
        <f>'Master-National Baseline Data'!FB465</f>
        <v>4.0837723333333296</v>
      </c>
      <c r="FC137" s="238">
        <f>'Master-National Baseline Data'!FC465</f>
        <v>2.2065790000000001</v>
      </c>
      <c r="FD137" s="238">
        <f>'Master-National Baseline Data'!FD465</f>
        <v>22.06579</v>
      </c>
      <c r="FE137" s="238">
        <f>'Master-National Baseline Data'!FE465</f>
        <v>0.173640666666667</v>
      </c>
      <c r="FF137" s="238">
        <f>'Master-National Baseline Data'!FF465</f>
        <v>1.73640666666667</v>
      </c>
      <c r="FG137" s="238">
        <f>'Master-National Baseline Data'!FG465</f>
        <v>12.707731675759495</v>
      </c>
      <c r="FH137" s="238">
        <f>'Master-National Baseline Data'!FH465</f>
        <v>284.17738033333302</v>
      </c>
      <c r="FI137" s="238">
        <f>'Master-National Baseline Data'!FI465</f>
        <v>7.0888443333333298</v>
      </c>
      <c r="FJ137" s="238">
        <f>'Master-National Baseline Data'!FJ465</f>
        <v>1986.47588833334</v>
      </c>
      <c r="FK137" s="238">
        <f>'Master-National Baseline Data'!FK465</f>
        <v>5.3533236666666797</v>
      </c>
      <c r="FL137" s="238">
        <f>'Master-National Baseline Data'!FL465</f>
        <v>1.1191656666666701</v>
      </c>
      <c r="FM137" s="238">
        <f>'Master-National Baseline Data'!FM465</f>
        <v>214.419878333334</v>
      </c>
      <c r="FN137" s="238">
        <f>'Master-National Baseline Data'!FN465</f>
        <v>588.28270766666606</v>
      </c>
      <c r="FO137" s="238">
        <f>'Master-National Baseline Data'!FO465</f>
        <v>528.74799766666604</v>
      </c>
      <c r="FP137" s="238">
        <f>'Master-National Baseline Data'!FP465</f>
        <v>205.34511233333299</v>
      </c>
      <c r="FQ137" s="238">
        <f>'Master-National Baseline Data'!FQ465</f>
        <v>108.283196333333</v>
      </c>
      <c r="FR137" s="238">
        <f>'Master-National Baseline Data'!FR465</f>
        <v>11.5825713333333</v>
      </c>
      <c r="FS137" s="238">
        <f>'Master-National Baseline Data'!FS465</f>
        <v>31.811989333333301</v>
      </c>
      <c r="FT137" s="238">
        <f>'Master-National Baseline Data'!FT465</f>
        <v>13.184809666666601</v>
      </c>
      <c r="FU137" s="238">
        <f>'Master-National Baseline Data'!FU465</f>
        <v>13.4003693333333</v>
      </c>
      <c r="FV137" s="238">
        <f>'Master-National Baseline Data'!FV465</f>
        <v>10.0286786666667</v>
      </c>
      <c r="FW137" s="238">
        <f>'Master-National Baseline Data'!FW465</f>
        <v>1.486696</v>
      </c>
      <c r="FX137" s="238">
        <f>'Master-National Baseline Data'!FX465</f>
        <v>4.3690040000000003</v>
      </c>
      <c r="FY137" s="238">
        <f>'Master-National Baseline Data'!FY465</f>
        <v>0.48110399999999998</v>
      </c>
      <c r="FZ137" s="238">
        <f>'Master-National Baseline Data'!FZ465</f>
        <v>18.9633793333333</v>
      </c>
      <c r="GA137" s="241">
        <f>'Master-National Baseline Data'!GA465</f>
        <v>85.284307666666706</v>
      </c>
      <c r="GB137" s="54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</row>
    <row r="138" spans="1:217" x14ac:dyDescent="0.2">
      <c r="A138" s="54"/>
      <c r="B138" s="232">
        <f>'Master-National Baseline Data'!B466</f>
        <v>714</v>
      </c>
      <c r="C138" s="233" t="str">
        <f>'Master-National Baseline Data'!C466</f>
        <v>710P</v>
      </c>
      <c r="D138" s="233" t="str">
        <f>'Master-National Baseline Data'!D466</f>
        <v>710P-BD94</v>
      </c>
      <c r="E138" s="233" t="str">
        <f>'Master-National Baseline Data'!E466</f>
        <v>066</v>
      </c>
      <c r="F138" s="233" t="str">
        <f>'Master-National Baseline Data'!F466</f>
        <v xml:space="preserve">Cereals dominant and enset and root crops minor </v>
      </c>
      <c r="G138" s="233" t="str">
        <f>'Master-National Baseline Data'!G466</f>
        <v>SNNPRS</v>
      </c>
      <c r="H138" s="233" t="str">
        <f>'Master-National Baseline Data'!H466</f>
        <v>Wolayita</v>
      </c>
      <c r="I138" s="233" t="str">
        <f>'Master-National Baseline Data'!I466</f>
        <v xml:space="preserve">Damot Gale </v>
      </c>
      <c r="J138" s="233" t="str">
        <f>'Master-National Baseline Data'!J466</f>
        <v>Wondara Balose</v>
      </c>
      <c r="K138" s="233" t="str">
        <f>'Master-National Baseline Data'!K466</f>
        <v>Godaye</v>
      </c>
      <c r="L138" s="233" t="str">
        <f>'Master-National Baseline Data'!L466</f>
        <v>Godaye</v>
      </c>
      <c r="M138" s="233" t="str">
        <f>'Master-National Baseline Data'!M466</f>
        <v>SN-DaG-WB</v>
      </c>
      <c r="N138" s="233" t="str">
        <f>'Master-National Baseline Data'!N466</f>
        <v>Project scenario</v>
      </c>
      <c r="O138" s="233" t="str">
        <f>'Master-National Baseline Data'!O466</f>
        <v>Improved cropland</v>
      </c>
      <c r="P138" s="233" t="str">
        <f>'Master-National Baseline Data'!P466</f>
        <v>Improved cropland</v>
      </c>
      <c r="Q138" s="233" t="str">
        <f>'Master-National Baseline Data'!Q466</f>
        <v>Cropland  rehabilitation - reduce soil erosion, soil fertility decline and land degradation, increase soil carbon, organic matter, soil water and improve crop productivity and yield</v>
      </c>
      <c r="R138" s="233" t="str">
        <f>'Master-National Baseline Data'!R466</f>
        <v>Integrated soil and water conservation and fertility - physical measures stone and soil bund, hillside terrace, stone check dam,  eye brow basin, deep water infiltration trenches, inorganic amendments - biological measures mixed cereal and legume cropping and leguminous and non-leguminous tree hedgerows and grass and legume strips between terraces</v>
      </c>
      <c r="S138" s="233" t="str">
        <f>'Master-National Baseline Data'!S466</f>
        <v>Cropland</v>
      </c>
      <c r="T138" s="233" t="str">
        <f>'Master-National Baseline Data'!T466</f>
        <v>ISWF</v>
      </c>
      <c r="U138" s="233" t="str">
        <f>'Master-National Baseline Data'!U466</f>
        <v>ISWF_CL</v>
      </c>
      <c r="V138" s="233" t="str">
        <f>'Master-National Baseline Data'!V466</f>
        <v>ISWF_CL</v>
      </c>
      <c r="W138" s="234">
        <f>'Master-National Baseline Data'!W466</f>
        <v>1993</v>
      </c>
      <c r="X138" s="234">
        <f>'Master-National Baseline Data'!X466</f>
        <v>20</v>
      </c>
      <c r="Y138" s="235" t="str">
        <f>'Master-National Baseline Data'!Y466</f>
        <v>ISWF_CL_20</v>
      </c>
      <c r="Z138" s="235" t="str">
        <f>'Master-National Baseline Data'!Z466</f>
        <v>Stone and soil bund, hillside terrace, stone check dam,  eye brow basin, deep water infiltration trenches</v>
      </c>
      <c r="AA138" s="235" t="str">
        <f>'Master-National Baseline Data'!AA466</f>
        <v>Mixed cereal and legume cropping and leguminous and non-leguminous tree hedgerows and grass and legume strips between terraces</v>
      </c>
      <c r="AB138" s="235" t="str">
        <f>'Master-National Baseline Data'!AB466</f>
        <v>Acacia-Eucalyptus-Gravilea</v>
      </c>
      <c r="AC138" s="235" t="str">
        <f>'Master-National Baseline Data'!AC466</f>
        <v>No grasses</v>
      </c>
      <c r="AD138" s="235" t="str">
        <f>'Master-National Baseline Data'!AD466</f>
        <v>Maize,  pulses, sweet potatoes and enset</v>
      </c>
      <c r="AE138" s="235" t="str">
        <f>'Master-National Baseline Data'!AE466</f>
        <v>Maize-Teff-Wheat-Beans-Taro-Pigeon pea</v>
      </c>
      <c r="AF138" s="235" t="str">
        <f>'Master-National Baseline Data'!AF466</f>
        <v>Dense</v>
      </c>
      <c r="AG138" s="235" t="str">
        <f>'Master-National Baseline Data'!AG466</f>
        <v>Shoats and cattle</v>
      </c>
      <c r="AH138" s="235" t="str">
        <f>'Master-National Baseline Data'!AH466</f>
        <v>Soil profile sample</v>
      </c>
      <c r="AI138" s="235" t="str">
        <f>'Master-National Baseline Data'!AI466</f>
        <v>SN-DG-3r-AL2-15-45cm</v>
      </c>
      <c r="AJ138" s="235" t="str">
        <f>'Master-National Baseline Data'!AJ466</f>
        <v>SN-DG-3r-AL2-BD-15-45cm</v>
      </c>
      <c r="AK138" s="235" t="str">
        <f>'Master-National Baseline Data'!AK466</f>
        <v>15-45</v>
      </c>
      <c r="AL138" s="235">
        <f>'Master-National Baseline Data'!AL466</f>
        <v>30</v>
      </c>
      <c r="AM138" s="235" t="str">
        <f>'Master-National Baseline Data'!AM466</f>
        <v>WC</v>
      </c>
      <c r="AN138" s="235" t="str">
        <f>'Master-National Baseline Data'!AN466</f>
        <v>MIR</v>
      </c>
      <c r="AO138" s="235">
        <f>'Master-National Baseline Data'!AO466</f>
        <v>0</v>
      </c>
      <c r="AP138" s="235">
        <f>'Master-National Baseline Data'!AP466</f>
        <v>367979.75</v>
      </c>
      <c r="AQ138" s="235">
        <f>'Master-National Baseline Data'!AQ466</f>
        <v>767438.11</v>
      </c>
      <c r="AR138" s="235">
        <f>'Master-National Baseline Data'!AR466</f>
        <v>6.941408</v>
      </c>
      <c r="AS138" s="235">
        <f>'Master-National Baseline Data'!AS466</f>
        <v>37.804949999999998</v>
      </c>
      <c r="AT138" s="235" t="str">
        <f>'Master-National Baseline Data'!AT466</f>
        <v>6°56'29.07"</v>
      </c>
      <c r="AU138" s="235" t="str">
        <f>'Master-National Baseline Data'!AU466</f>
        <v>37°48'17.82"</v>
      </c>
      <c r="AV138" s="235">
        <f>'Master-National Baseline Data'!AV466</f>
        <v>1331663.49500087</v>
      </c>
      <c r="AW138" s="235">
        <f>'Master-National Baseline Data'!AW466</f>
        <v>817147.03732097102</v>
      </c>
      <c r="AX138" s="235">
        <f>'Master-National Baseline Data'!AX466</f>
        <v>2170</v>
      </c>
      <c r="AY138" s="235">
        <f>'Master-National Baseline Data'!AY466</f>
        <v>2154</v>
      </c>
      <c r="AZ138" s="235">
        <f>'Master-National Baseline Data'!AZ466</f>
        <v>-0.46532452000000002</v>
      </c>
      <c r="BA138" s="235">
        <f>'Master-National Baseline Data'!BA466</f>
        <v>-0.53942654999999995</v>
      </c>
      <c r="BB138" s="235">
        <f>'Master-National Baseline Data'!BB466</f>
        <v>-0.42826483999999998</v>
      </c>
      <c r="BC138" s="235">
        <f>'Master-National Baseline Data'!BC466</f>
        <v>-0.30831004000000001</v>
      </c>
      <c r="BD138" s="235">
        <f>'Master-National Baseline Data'!BD466</f>
        <v>-0.63235012999999995</v>
      </c>
      <c r="BE138" s="235">
        <f>'Master-National Baseline Data'!BE466</f>
        <v>-0.71480347</v>
      </c>
      <c r="BF138" s="235">
        <f>'Master-National Baseline Data'!BF466</f>
        <v>-0.53905389000000004</v>
      </c>
      <c r="BG138" s="235">
        <f>'Master-National Baseline Data'!BG466</f>
        <v>61.893099999999997</v>
      </c>
      <c r="BH138" s="235">
        <f>'Master-National Baseline Data'!BH466</f>
        <v>2201</v>
      </c>
      <c r="BI138" s="235">
        <f>'Master-National Baseline Data'!BI466</f>
        <v>-5.0051499999999999E-4</v>
      </c>
      <c r="BJ138" s="235">
        <f>'Master-National Baseline Data'!BJ466</f>
        <v>-3.75375E-4</v>
      </c>
      <c r="BK138" s="235">
        <f>'Master-National Baseline Data'!BK466</f>
        <v>10.774699999999999</v>
      </c>
      <c r="BL138" s="235">
        <f>'Master-National Baseline Data'!BL466</f>
        <v>599.10900000000004</v>
      </c>
      <c r="BM138" s="235">
        <f>'Master-National Baseline Data'!BM466</f>
        <v>-1.0413200000000001E-3</v>
      </c>
      <c r="BN138" s="235">
        <f>'Master-National Baseline Data'!BN466</f>
        <v>18.86</v>
      </c>
      <c r="BO138" s="235">
        <f>'Master-National Baseline Data'!BO466</f>
        <v>112.48</v>
      </c>
      <c r="BP138" s="235">
        <f>'Master-National Baseline Data'!BP466</f>
        <v>1349.76</v>
      </c>
      <c r="BQ138" s="235">
        <f>'Master-National Baseline Data'!BQ466</f>
        <v>105.72</v>
      </c>
      <c r="BR138" s="235">
        <f>'Master-National Baseline Data'!BR466</f>
        <v>1268.6399999999999</v>
      </c>
      <c r="BS138" s="235">
        <f>'Master-National Baseline Data'!BS466</f>
        <v>0.93990042674253194</v>
      </c>
      <c r="BT138" s="235">
        <f>'Master-National Baseline Data'!BT466</f>
        <v>15.7</v>
      </c>
      <c r="BU138" s="235">
        <f>'Master-National Baseline Data'!BU466</f>
        <v>4.25</v>
      </c>
      <c r="BV138" s="235">
        <f>'Master-National Baseline Data'!BV466</f>
        <v>12.06</v>
      </c>
      <c r="BW138" s="235">
        <f>'Master-National Baseline Data'!BW466</f>
        <v>-81</v>
      </c>
      <c r="BX138" s="235">
        <f>'Master-National Baseline Data'!BX466</f>
        <v>326</v>
      </c>
      <c r="BY138" s="235">
        <f>'Master-National Baseline Data'!BY466</f>
        <v>24.2</v>
      </c>
      <c r="BZ138" s="235" t="str">
        <f>'Master-National Baseline Data'!BZ466</f>
        <v>Humid</v>
      </c>
      <c r="CA138" s="235">
        <f>'Master-National Baseline Data'!CA466</f>
        <v>1.06</v>
      </c>
      <c r="CB138" s="235">
        <f>'Master-National Baseline Data'!CB466</f>
        <v>8.4524660110499994</v>
      </c>
      <c r="CC138" s="235">
        <f>'Master-National Baseline Data'!CC466</f>
        <v>1776</v>
      </c>
      <c r="CD138" s="235">
        <f>'Master-National Baseline Data'!CD466</f>
        <v>1776</v>
      </c>
      <c r="CE138" s="235">
        <f>'Master-National Baseline Data'!CE466</f>
        <v>2151</v>
      </c>
      <c r="CF138" s="235" t="str">
        <f>'Master-National Baseline Data'!CF466</f>
        <v>NPP Precipitation limited</v>
      </c>
      <c r="CG138" s="235">
        <f>'Master-National Baseline Data'!CG466</f>
        <v>0.9</v>
      </c>
      <c r="CH138" s="235">
        <f>'Master-National Baseline Data'!CH466</f>
        <v>0</v>
      </c>
      <c r="CI138" s="235" t="str">
        <f>'Master-National Baseline Data'!CI466</f>
        <v>Subtropical humid moist forest</v>
      </c>
      <c r="CJ138" s="235" t="str">
        <f>'Master-National Baseline Data'!CJ466</f>
        <v>Arid steppe hot</v>
      </c>
      <c r="CK138" s="235" t="str">
        <f>'Master-National Baseline Data'!CK466</f>
        <v>Semiarid</v>
      </c>
      <c r="CL138" s="235" t="str">
        <f>'Master-National Baseline Data'!CL466</f>
        <v>27 Feb - 9 Nov</v>
      </c>
      <c r="CM138" s="235" t="str">
        <f>'Master-National Baseline Data'!CM466</f>
        <v>Medium to sparse</v>
      </c>
      <c r="CN138" s="235" t="str">
        <f>'Master-National Baseline Data'!CN466</f>
        <v>Yellowish red</v>
      </c>
      <c r="CO138" s="236">
        <f>'Master-National Baseline Data'!CO466</f>
        <v>1.1723748905502795</v>
      </c>
      <c r="CP138" s="236">
        <f>'Master-National Baseline Data'!CP466</f>
        <v>27.505330489999995</v>
      </c>
      <c r="CQ138" s="236">
        <f>'Master-National Baseline Data'!CQ466</f>
        <v>45.842217480000002</v>
      </c>
      <c r="CR138" s="236">
        <f>'Master-National Baseline Data'!CR466</f>
        <v>26.652452030000003</v>
      </c>
      <c r="CS138" s="237" t="str">
        <f>'Master-National Baseline Data'!CS466</f>
        <v>loam</v>
      </c>
      <c r="CT138" s="237" t="str">
        <f>'Master-National Baseline Data'!CT466</f>
        <v>Well drained</v>
      </c>
      <c r="CU138" s="237">
        <f>'Master-National Baseline Data'!CU466</f>
        <v>0.31604198619631896</v>
      </c>
      <c r="CV138" s="237">
        <f>'Master-National Baseline Data'!CV466</f>
        <v>0.46328124999999998</v>
      </c>
      <c r="CW138" s="237">
        <f>'Master-National Baseline Data'!CW466</f>
        <v>0.14723926380368099</v>
      </c>
      <c r="CX138" s="237">
        <f>'Master-National Baseline Data'!CX466</f>
        <v>1.8949648077964349</v>
      </c>
      <c r="CY138" s="237">
        <f>'Master-National Baseline Data'!CY466</f>
        <v>5.4660000000000002</v>
      </c>
      <c r="CZ138" s="235">
        <f>'Master-National Baseline Data'!CZ466</f>
        <v>5.8310000000000004</v>
      </c>
      <c r="DA138" s="235">
        <f>'Master-National Baseline Data'!DA466</f>
        <v>6.5</v>
      </c>
      <c r="DB138" s="235">
        <f>'Master-National Baseline Data'!DB466</f>
        <v>1.0339999999999998</v>
      </c>
      <c r="DC138" s="235" t="str">
        <f>'Master-National Baseline Data'!DC466</f>
        <v>LR</v>
      </c>
      <c r="DD138" s="237">
        <f>'Master-National Baseline Data'!DD466</f>
        <v>4.62913907284765</v>
      </c>
      <c r="DE138" s="237">
        <f>'Master-National Baseline Data'!DE466</f>
        <v>2.7103973509933601</v>
      </c>
      <c r="DF138" s="237">
        <f>'Master-National Baseline Data'!DF466</f>
        <v>1.5455000000000001</v>
      </c>
      <c r="DG138" s="237">
        <f>'Master-National Baseline Data'!DG466</f>
        <v>1.5455000000000001</v>
      </c>
      <c r="DH138" s="237">
        <f>'Master-National Baseline Data'!DH466</f>
        <v>0</v>
      </c>
      <c r="DI138" s="237">
        <f>'Master-National Baseline Data'!DI466</f>
        <v>15.455000000000002</v>
      </c>
      <c r="DJ138" s="237">
        <f>'Master-National Baseline Data'!DJ466</f>
        <v>0</v>
      </c>
      <c r="DK138" s="237">
        <f>'Master-National Baseline Data'!DK466</f>
        <v>0</v>
      </c>
      <c r="DL138" s="237">
        <f>'Master-National Baseline Data'!DL466</f>
        <v>54.35716180036372</v>
      </c>
      <c r="DM138" s="237">
        <f>'Master-National Baseline Data'!DM466</f>
        <v>54.35716180036372</v>
      </c>
      <c r="DN138" s="237">
        <f>'Master-National Baseline Data'!DN466</f>
        <v>0</v>
      </c>
      <c r="DO138" s="237">
        <f>'Master-National Baseline Data'!DO466</f>
        <v>0</v>
      </c>
      <c r="DP138" s="237">
        <f>'Master-National Baseline Data'!DP466</f>
        <v>199.3095932680003</v>
      </c>
      <c r="DQ138" s="237">
        <f>'Master-National Baseline Data'!DQ466</f>
        <v>199.3095932680003</v>
      </c>
      <c r="DR138" s="237">
        <f>'Master-National Baseline Data'!DR466</f>
        <v>0</v>
      </c>
      <c r="DS138" s="237">
        <f>'Master-National Baseline Data'!DS466</f>
        <v>0</v>
      </c>
      <c r="DT138" s="237">
        <f>'Master-National Baseline Data'!DT466</f>
        <v>0.1295</v>
      </c>
      <c r="DU138" s="237">
        <f>'Master-National Baseline Data'!DU466</f>
        <v>1.2949999999999999</v>
      </c>
      <c r="DV138" s="237">
        <f>'Master-National Baseline Data'!DV466</f>
        <v>11.934362934362936</v>
      </c>
      <c r="DW138" s="237">
        <f>'Master-National Baseline Data'!DW466</f>
        <v>323.75864871156693</v>
      </c>
      <c r="DX138" s="237">
        <f>'Master-National Baseline Data'!DX466</f>
        <v>3.4948548761200002</v>
      </c>
      <c r="DY138" s="237">
        <f>'Master-National Baseline Data'!DY466</f>
        <v>1541.7793699043875</v>
      </c>
      <c r="DZ138" s="237">
        <f>'Master-National Baseline Data'!DZ466</f>
        <v>4.6210918760999968</v>
      </c>
      <c r="EA138" s="237">
        <f>'Master-National Baseline Data'!EA466</f>
        <v>0.59348133333333297</v>
      </c>
      <c r="EB138" s="237">
        <f>'Master-National Baseline Data'!EB466</f>
        <v>194.75575119238746</v>
      </c>
      <c r="EC138" s="237">
        <f>'Master-National Baseline Data'!EC466</f>
        <v>643.7621123556695</v>
      </c>
      <c r="ED138" s="237">
        <f>'Master-National Baseline Data'!ED466</f>
        <v>522.28151366046723</v>
      </c>
      <c r="EE138" s="237">
        <f>'Master-National Baseline Data'!EE466</f>
        <v>155.17494758028491</v>
      </c>
      <c r="EF138" s="237">
        <f>'Master-National Baseline Data'!EF466</f>
        <v>105.25490051522051</v>
      </c>
      <c r="EG138" s="237">
        <f>'Master-National Baseline Data'!EG466</f>
        <v>5.4887537102632482</v>
      </c>
      <c r="EH138" s="237">
        <f>'Master-National Baseline Data'!EH466</f>
        <v>42.267637989968961</v>
      </c>
      <c r="EI138" s="237">
        <f>'Master-National Baseline Data'!EI466</f>
        <v>10.147823326039886</v>
      </c>
      <c r="EJ138" s="237">
        <f>'Master-National Baseline Data'!EJ466</f>
        <v>9.2824122277287753</v>
      </c>
      <c r="EK138" s="237">
        <f>'Master-National Baseline Data'!EK466</f>
        <v>7.7088968495219374</v>
      </c>
      <c r="EL138" s="237">
        <f>'Master-National Baseline Data'!EL466</f>
        <v>1.6506720829632551</v>
      </c>
      <c r="EM138" s="237">
        <f>'Master-National Baseline Data'!EM466</f>
        <v>4.3523459471705603</v>
      </c>
      <c r="EN138" s="237">
        <f>'Master-National Baseline Data'!EN466</f>
        <v>0.45763000224008921</v>
      </c>
      <c r="EO138" s="237">
        <f>'Master-National Baseline Data'!EO466</f>
        <v>17.407131369011509</v>
      </c>
      <c r="EP138" s="237">
        <f>'Master-National Baseline Data'!EP466</f>
        <v>81.400803966589947</v>
      </c>
      <c r="EQ138" s="235"/>
      <c r="ER138" s="238">
        <f>'Master-National Baseline Data'!ER466</f>
        <v>1.16457233333333</v>
      </c>
      <c r="ES138" s="238">
        <f>'Master-National Baseline Data'!ES466</f>
        <v>25.796022666666701</v>
      </c>
      <c r="ET138" s="238">
        <f>'Master-National Baseline Data'!ET466</f>
        <v>45.340887000000002</v>
      </c>
      <c r="EU138" s="238">
        <f>'Master-National Baseline Data'!EU466</f>
        <v>27.505302333333301</v>
      </c>
      <c r="EV138" s="238">
        <f>'Master-National Baseline Data'!EV466</f>
        <v>0.29768799999999901</v>
      </c>
      <c r="EW138" s="238">
        <f>'Master-National Baseline Data'!EW466</f>
        <v>0.44484766666666697</v>
      </c>
      <c r="EX138" s="238">
        <f>'Master-National Baseline Data'!EX466</f>
        <v>0.152156333333333</v>
      </c>
      <c r="EY138" s="238">
        <f>'Master-National Baseline Data'!EY466</f>
        <v>1.9670193333333299</v>
      </c>
      <c r="EZ138" s="238">
        <f>'Master-National Baseline Data'!EZ466</f>
        <v>5.6524893333333299</v>
      </c>
      <c r="FA138" s="238">
        <f>'Master-National Baseline Data'!FA466</f>
        <v>4.9939616666666797</v>
      </c>
      <c r="FB138" s="238">
        <f>'Master-National Baseline Data'!FB466</f>
        <v>3.0787469999999999</v>
      </c>
      <c r="FC138" s="238">
        <f>'Master-National Baseline Data'!FC466</f>
        <v>1.7170496666666599</v>
      </c>
      <c r="FD138" s="238">
        <f>'Master-National Baseline Data'!FD466</f>
        <v>17.170496666666601</v>
      </c>
      <c r="FE138" s="238">
        <f>'Master-National Baseline Data'!FE466</f>
        <v>0.13989633333333401</v>
      </c>
      <c r="FF138" s="238">
        <f>'Master-National Baseline Data'!FF466</f>
        <v>1.3989633333333402</v>
      </c>
      <c r="FG138" s="238">
        <f>'Master-National Baseline Data'!FG466</f>
        <v>12.273728880194513</v>
      </c>
      <c r="FH138" s="238">
        <f>'Master-National Baseline Data'!FH466</f>
        <v>283.57473766666601</v>
      </c>
      <c r="FI138" s="238">
        <f>'Master-National Baseline Data'!FI466</f>
        <v>4.9813470000000004</v>
      </c>
      <c r="FJ138" s="238">
        <f>'Master-National Baseline Data'!FJ466</f>
        <v>1665.8664756666701</v>
      </c>
      <c r="FK138" s="238">
        <f>'Master-National Baseline Data'!FK466</f>
        <v>4.9204356666666698</v>
      </c>
      <c r="FL138" s="238">
        <f>'Master-National Baseline Data'!FL466</f>
        <v>0.59348133333333297</v>
      </c>
      <c r="FM138" s="238">
        <f>'Master-National Baseline Data'!FM466</f>
        <v>202.77723499999999</v>
      </c>
      <c r="FN138" s="238">
        <f>'Master-National Baseline Data'!FN466</f>
        <v>614.64705533333404</v>
      </c>
      <c r="FO138" s="238">
        <f>'Master-National Baseline Data'!FO466</f>
        <v>502.65496000000002</v>
      </c>
      <c r="FP138" s="238">
        <f>'Master-National Baseline Data'!FP466</f>
        <v>178.36809566666699</v>
      </c>
      <c r="FQ138" s="238">
        <f>'Master-National Baseline Data'!FQ466</f>
        <v>112.26243700000001</v>
      </c>
      <c r="FR138" s="238">
        <f>'Master-National Baseline Data'!FR466</f>
        <v>6.5040846666666603</v>
      </c>
      <c r="FS138" s="238">
        <f>'Master-National Baseline Data'!FS466</f>
        <v>34.5792036666667</v>
      </c>
      <c r="FT138" s="238">
        <f>'Master-National Baseline Data'!FT466</f>
        <v>12.987951000000001</v>
      </c>
      <c r="FU138" s="238">
        <f>'Master-National Baseline Data'!FU466</f>
        <v>10.207795000000001</v>
      </c>
      <c r="FV138" s="238">
        <f>'Master-National Baseline Data'!FV466</f>
        <v>8.1812270000000105</v>
      </c>
      <c r="FW138" s="238">
        <f>'Master-National Baseline Data'!FW466</f>
        <v>1.55164233333333</v>
      </c>
      <c r="FX138" s="238">
        <f>'Master-National Baseline Data'!FX466</f>
        <v>4.0879873333333299</v>
      </c>
      <c r="FY138" s="238">
        <f>'Master-National Baseline Data'!FY466</f>
        <v>0.48766700000000102</v>
      </c>
      <c r="FZ138" s="238">
        <f>'Master-National Baseline Data'!FZ466</f>
        <v>17.094259999999998</v>
      </c>
      <c r="GA138" s="241">
        <f>'Master-National Baseline Data'!GA466</f>
        <v>83.008374000000003</v>
      </c>
      <c r="GB138" s="54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</row>
    <row r="139" spans="1:217" x14ac:dyDescent="0.2">
      <c r="A139" s="54"/>
      <c r="B139" s="232">
        <f>'Master-National Baseline Data'!B467</f>
        <v>715</v>
      </c>
      <c r="C139" s="233" t="str">
        <f>'Master-National Baseline Data'!C467</f>
        <v>711P</v>
      </c>
      <c r="D139" s="233" t="str">
        <f>'Master-National Baseline Data'!D467</f>
        <v>711P-BD95</v>
      </c>
      <c r="E139" s="233" t="str">
        <f>'Master-National Baseline Data'!E467</f>
        <v>066</v>
      </c>
      <c r="F139" s="233" t="str">
        <f>'Master-National Baseline Data'!F467</f>
        <v xml:space="preserve">Cereals dominant and enset and root crops minor </v>
      </c>
      <c r="G139" s="233" t="str">
        <f>'Master-National Baseline Data'!G467</f>
        <v>SNNPRS</v>
      </c>
      <c r="H139" s="233" t="str">
        <f>'Master-National Baseline Data'!H467</f>
        <v>Wolayita</v>
      </c>
      <c r="I139" s="233" t="str">
        <f>'Master-National Baseline Data'!I467</f>
        <v xml:space="preserve">Damot Gale </v>
      </c>
      <c r="J139" s="233" t="str">
        <f>'Master-National Baseline Data'!J467</f>
        <v>Wondara Balose</v>
      </c>
      <c r="K139" s="233" t="str">
        <f>'Master-National Baseline Data'!K467</f>
        <v>Godaye</v>
      </c>
      <c r="L139" s="233" t="str">
        <f>'Master-National Baseline Data'!L467</f>
        <v>Godaye</v>
      </c>
      <c r="M139" s="233" t="str">
        <f>'Master-National Baseline Data'!M467</f>
        <v>SN-DaG-WB</v>
      </c>
      <c r="N139" s="233" t="str">
        <f>'Master-National Baseline Data'!N467</f>
        <v>Project scenario</v>
      </c>
      <c r="O139" s="233" t="str">
        <f>'Master-National Baseline Data'!O467</f>
        <v>Improved cropland</v>
      </c>
      <c r="P139" s="233" t="str">
        <f>'Master-National Baseline Data'!P467</f>
        <v>Improved cropland</v>
      </c>
      <c r="Q139" s="233" t="str">
        <f>'Master-National Baseline Data'!Q467</f>
        <v>Cropland  rehabilitation - reduce soil erosion, soil fertility decline and land degradation, increase soil carbon, organic matter, soil water and improve crop productivity and yield</v>
      </c>
      <c r="R139" s="233" t="str">
        <f>'Master-National Baseline Data'!R467</f>
        <v>Integrated soil and water conservation and fertility - physical measures stone and soil bund, hillside terrace, stone check dam,  eye brow basin, deep water infiltration trenches, inorganic amendments - biological measures mixed cereal and legume cropping and leguminous and non-leguminous tree hedgerows and grass and legume strips between terraces</v>
      </c>
      <c r="S139" s="233" t="str">
        <f>'Master-National Baseline Data'!S467</f>
        <v>Cropland</v>
      </c>
      <c r="T139" s="233" t="str">
        <f>'Master-National Baseline Data'!T467</f>
        <v>ISWF</v>
      </c>
      <c r="U139" s="233" t="str">
        <f>'Master-National Baseline Data'!U467</f>
        <v>ISWF_CL</v>
      </c>
      <c r="V139" s="233" t="str">
        <f>'Master-National Baseline Data'!V467</f>
        <v>ISWF_CL</v>
      </c>
      <c r="W139" s="234">
        <f>'Master-National Baseline Data'!W467</f>
        <v>1993</v>
      </c>
      <c r="X139" s="234">
        <f>'Master-National Baseline Data'!X467</f>
        <v>20</v>
      </c>
      <c r="Y139" s="235" t="str">
        <f>'Master-National Baseline Data'!Y467</f>
        <v>ISWF_CL_20</v>
      </c>
      <c r="Z139" s="235" t="str">
        <f>'Master-National Baseline Data'!Z467</f>
        <v>Stone and soil bund, hillside terrace, stone check dam,  eye brow basin, deep water infiltration trenches</v>
      </c>
      <c r="AA139" s="235" t="str">
        <f>'Master-National Baseline Data'!AA467</f>
        <v>Mixed cereal and legume cropping and leguminous and non-leguminous tree hedgerows and grass and legume strips between terraces</v>
      </c>
      <c r="AB139" s="235" t="str">
        <f>'Master-National Baseline Data'!AB467</f>
        <v>Acacia-Eucalyptus-Gravilea</v>
      </c>
      <c r="AC139" s="235" t="str">
        <f>'Master-National Baseline Data'!AC467</f>
        <v>No grasses</v>
      </c>
      <c r="AD139" s="235" t="str">
        <f>'Master-National Baseline Data'!AD467</f>
        <v>Maize,  pulses, sweet potatoes and enset</v>
      </c>
      <c r="AE139" s="235" t="str">
        <f>'Master-National Baseline Data'!AE467</f>
        <v>Maize-Teff-Wheat-Beans-Taro-Pigeon pea</v>
      </c>
      <c r="AF139" s="235" t="str">
        <f>'Master-National Baseline Data'!AF467</f>
        <v>Dense</v>
      </c>
      <c r="AG139" s="235" t="str">
        <f>'Master-National Baseline Data'!AG467</f>
        <v>Shoats and cattle</v>
      </c>
      <c r="AH139" s="235" t="str">
        <f>'Master-National Baseline Data'!AH467</f>
        <v>Soil profile sample</v>
      </c>
      <c r="AI139" s="235" t="str">
        <f>'Master-National Baseline Data'!AI467</f>
        <v>SN-DG-3r-AL2-45-100cm</v>
      </c>
      <c r="AJ139" s="235" t="str">
        <f>'Master-National Baseline Data'!AJ467</f>
        <v>SN-DG-3r-AL2-BD-45-100cm</v>
      </c>
      <c r="AK139" s="235" t="str">
        <f>'Master-National Baseline Data'!AK467</f>
        <v>45-100</v>
      </c>
      <c r="AL139" s="235">
        <f>'Master-National Baseline Data'!AL467</f>
        <v>55</v>
      </c>
      <c r="AM139" s="235" t="str">
        <f>'Master-National Baseline Data'!AM467</f>
        <v>WC</v>
      </c>
      <c r="AN139" s="235" t="str">
        <f>'Master-National Baseline Data'!AN467</f>
        <v>MIR</v>
      </c>
      <c r="AO139" s="235">
        <f>'Master-National Baseline Data'!AO467</f>
        <v>0</v>
      </c>
      <c r="AP139" s="235">
        <f>'Master-National Baseline Data'!AP467</f>
        <v>367979.75</v>
      </c>
      <c r="AQ139" s="235">
        <f>'Master-National Baseline Data'!AQ467</f>
        <v>767438.11</v>
      </c>
      <c r="AR139" s="235">
        <f>'Master-National Baseline Data'!AR467</f>
        <v>6.941408</v>
      </c>
      <c r="AS139" s="235">
        <f>'Master-National Baseline Data'!AS467</f>
        <v>37.804949999999998</v>
      </c>
      <c r="AT139" s="235" t="str">
        <f>'Master-National Baseline Data'!AT467</f>
        <v>6°56'29.07"</v>
      </c>
      <c r="AU139" s="235" t="str">
        <f>'Master-National Baseline Data'!AU467</f>
        <v>37°48'17.82"</v>
      </c>
      <c r="AV139" s="235">
        <f>'Master-National Baseline Data'!AV467</f>
        <v>1331663.49500087</v>
      </c>
      <c r="AW139" s="235">
        <f>'Master-National Baseline Data'!AW467</f>
        <v>817147.03732097102</v>
      </c>
      <c r="AX139" s="235">
        <f>'Master-National Baseline Data'!AX467</f>
        <v>2170</v>
      </c>
      <c r="AY139" s="235">
        <f>'Master-National Baseline Data'!AY467</f>
        <v>2154</v>
      </c>
      <c r="AZ139" s="235">
        <f>'Master-National Baseline Data'!AZ467</f>
        <v>-0.46532452000000002</v>
      </c>
      <c r="BA139" s="235">
        <f>'Master-National Baseline Data'!BA467</f>
        <v>-0.53942654999999995</v>
      </c>
      <c r="BB139" s="235">
        <f>'Master-National Baseline Data'!BB467</f>
        <v>-0.42826483999999998</v>
      </c>
      <c r="BC139" s="235">
        <f>'Master-National Baseline Data'!BC467</f>
        <v>-0.30831004000000001</v>
      </c>
      <c r="BD139" s="235">
        <f>'Master-National Baseline Data'!BD467</f>
        <v>-0.63235012999999995</v>
      </c>
      <c r="BE139" s="235">
        <f>'Master-National Baseline Data'!BE467</f>
        <v>-0.71480347</v>
      </c>
      <c r="BF139" s="235">
        <f>'Master-National Baseline Data'!BF467</f>
        <v>-0.53905389000000004</v>
      </c>
      <c r="BG139" s="235">
        <f>'Master-National Baseline Data'!BG467</f>
        <v>61.893099999999997</v>
      </c>
      <c r="BH139" s="235">
        <f>'Master-National Baseline Data'!BH467</f>
        <v>2201</v>
      </c>
      <c r="BI139" s="235">
        <f>'Master-National Baseline Data'!BI467</f>
        <v>-5.0051499999999999E-4</v>
      </c>
      <c r="BJ139" s="235">
        <f>'Master-National Baseline Data'!BJ467</f>
        <v>-3.75375E-4</v>
      </c>
      <c r="BK139" s="235">
        <f>'Master-National Baseline Data'!BK467</f>
        <v>10.774699999999999</v>
      </c>
      <c r="BL139" s="235">
        <f>'Master-National Baseline Data'!BL467</f>
        <v>599.10900000000004</v>
      </c>
      <c r="BM139" s="235">
        <f>'Master-National Baseline Data'!BM467</f>
        <v>-1.0413200000000001E-3</v>
      </c>
      <c r="BN139" s="235">
        <f>'Master-National Baseline Data'!BN467</f>
        <v>18.86</v>
      </c>
      <c r="BO139" s="235">
        <f>'Master-National Baseline Data'!BO467</f>
        <v>112.48</v>
      </c>
      <c r="BP139" s="235">
        <f>'Master-National Baseline Data'!BP467</f>
        <v>1349.76</v>
      </c>
      <c r="BQ139" s="235">
        <f>'Master-National Baseline Data'!BQ467</f>
        <v>105.72</v>
      </c>
      <c r="BR139" s="235">
        <f>'Master-National Baseline Data'!BR467</f>
        <v>1268.6399999999999</v>
      </c>
      <c r="BS139" s="235">
        <f>'Master-National Baseline Data'!BS467</f>
        <v>0.93990042674253194</v>
      </c>
      <c r="BT139" s="235">
        <f>'Master-National Baseline Data'!BT467</f>
        <v>15.7</v>
      </c>
      <c r="BU139" s="235">
        <f>'Master-National Baseline Data'!BU467</f>
        <v>4.25</v>
      </c>
      <c r="BV139" s="235">
        <f>'Master-National Baseline Data'!BV467</f>
        <v>12.06</v>
      </c>
      <c r="BW139" s="235">
        <f>'Master-National Baseline Data'!BW467</f>
        <v>-81</v>
      </c>
      <c r="BX139" s="235">
        <f>'Master-National Baseline Data'!BX467</f>
        <v>326</v>
      </c>
      <c r="BY139" s="235">
        <f>'Master-National Baseline Data'!BY467</f>
        <v>24.2</v>
      </c>
      <c r="BZ139" s="235" t="str">
        <f>'Master-National Baseline Data'!BZ467</f>
        <v>Humid</v>
      </c>
      <c r="CA139" s="235">
        <f>'Master-National Baseline Data'!CA467</f>
        <v>1.06</v>
      </c>
      <c r="CB139" s="235">
        <f>'Master-National Baseline Data'!CB467</f>
        <v>8.4524660110499994</v>
      </c>
      <c r="CC139" s="235">
        <f>'Master-National Baseline Data'!CC467</f>
        <v>1776</v>
      </c>
      <c r="CD139" s="235">
        <f>'Master-National Baseline Data'!CD467</f>
        <v>1776</v>
      </c>
      <c r="CE139" s="235">
        <f>'Master-National Baseline Data'!CE467</f>
        <v>2151</v>
      </c>
      <c r="CF139" s="235" t="str">
        <f>'Master-National Baseline Data'!CF467</f>
        <v>NPP Precipitation limited</v>
      </c>
      <c r="CG139" s="235">
        <f>'Master-National Baseline Data'!CG467</f>
        <v>0.9</v>
      </c>
      <c r="CH139" s="235">
        <f>'Master-National Baseline Data'!CH467</f>
        <v>0</v>
      </c>
      <c r="CI139" s="235" t="str">
        <f>'Master-National Baseline Data'!CI467</f>
        <v>Subtropical humid moist forest</v>
      </c>
      <c r="CJ139" s="235" t="str">
        <f>'Master-National Baseline Data'!CJ467</f>
        <v>Arid steppe hot</v>
      </c>
      <c r="CK139" s="235" t="str">
        <f>'Master-National Baseline Data'!CK467</f>
        <v>Semiarid</v>
      </c>
      <c r="CL139" s="235" t="str">
        <f>'Master-National Baseline Data'!CL467</f>
        <v>27 Feb - 9 Nov</v>
      </c>
      <c r="CM139" s="235" t="str">
        <f>'Master-National Baseline Data'!CM467</f>
        <v>Almost no roots</v>
      </c>
      <c r="CN139" s="235" t="str">
        <f>'Master-National Baseline Data'!CN467</f>
        <v>Yellowish red</v>
      </c>
      <c r="CO139" s="236">
        <f>'Master-National Baseline Data'!CO467</f>
        <v>1.2081565299387083</v>
      </c>
      <c r="CP139" s="236">
        <f>'Master-National Baseline Data'!CP467</f>
        <v>21.550497870000001</v>
      </c>
      <c r="CQ139" s="236">
        <f>'Master-National Baseline Data'!CQ467</f>
        <v>50.995732569999994</v>
      </c>
      <c r="CR139" s="236">
        <f>'Master-National Baseline Data'!CR467</f>
        <v>27.453769560000001</v>
      </c>
      <c r="CS139" s="237" t="str">
        <f>'Master-National Baseline Data'!CS467</f>
        <v>clay loam</v>
      </c>
      <c r="CT139" s="237" t="str">
        <f>'Master-National Baseline Data'!CT467</f>
        <v>Well drained</v>
      </c>
      <c r="CU139" s="237">
        <f>'Master-National Baseline Data'!CU467</f>
        <v>0.21733242614459414</v>
      </c>
      <c r="CV139" s="237">
        <f>'Master-National Baseline Data'!CV467</f>
        <v>0.3657894736842105</v>
      </c>
      <c r="CW139" s="237">
        <f>'Master-National Baseline Data'!CW467</f>
        <v>0.14845704753961636</v>
      </c>
      <c r="CX139" s="237">
        <f>'Master-National Baseline Data'!CX467</f>
        <v>2.000000000000008</v>
      </c>
      <c r="CY139" s="237">
        <f>'Master-National Baseline Data'!CY467</f>
        <v>5.7809999999999997</v>
      </c>
      <c r="CZ139" s="235">
        <f>'Master-National Baseline Data'!CZ467</f>
        <v>5.96</v>
      </c>
      <c r="DA139" s="235">
        <f>'Master-National Baseline Data'!DA467</f>
        <v>6.5</v>
      </c>
      <c r="DB139" s="235">
        <f>'Master-National Baseline Data'!DB467</f>
        <v>0.71900000000000031</v>
      </c>
      <c r="DC139" s="235" t="str">
        <f>'Master-National Baseline Data'!DC467</f>
        <v>LR</v>
      </c>
      <c r="DD139" s="237">
        <f>'Master-National Baseline Data'!DD467</f>
        <v>4.9475218658892297</v>
      </c>
      <c r="DE139" s="237">
        <f>'Master-National Baseline Data'!DE467</f>
        <v>2.2933265306122399</v>
      </c>
      <c r="DF139" s="237">
        <f>'Master-National Baseline Data'!DF467</f>
        <v>1.2863</v>
      </c>
      <c r="DG139" s="237">
        <f>'Master-National Baseline Data'!DG467</f>
        <v>1.2863</v>
      </c>
      <c r="DH139" s="237">
        <f>'Master-National Baseline Data'!DH467</f>
        <v>0</v>
      </c>
      <c r="DI139" s="237">
        <f>'Master-National Baseline Data'!DI467</f>
        <v>12.863</v>
      </c>
      <c r="DJ139" s="237">
        <f>'Master-National Baseline Data'!DJ467</f>
        <v>0</v>
      </c>
      <c r="DK139" s="237">
        <f>'Master-National Baseline Data'!DK467</f>
        <v>0</v>
      </c>
      <c r="DL139" s="237">
        <f>'Master-National Baseline Data'!DL467</f>
        <v>85.472845945308819</v>
      </c>
      <c r="DM139" s="237">
        <f>'Master-National Baseline Data'!DM467</f>
        <v>85.472845945308819</v>
      </c>
      <c r="DN139" s="237">
        <f>'Master-National Baseline Data'!DN467</f>
        <v>0</v>
      </c>
      <c r="DO139" s="237">
        <f>'Master-National Baseline Data'!DO467</f>
        <v>0</v>
      </c>
      <c r="DP139" s="237">
        <f>'Master-National Baseline Data'!DP467</f>
        <v>313.40043513279898</v>
      </c>
      <c r="DQ139" s="237">
        <f>'Master-National Baseline Data'!DQ467</f>
        <v>313.40043513279898</v>
      </c>
      <c r="DR139" s="237">
        <f>'Master-National Baseline Data'!DR467</f>
        <v>0</v>
      </c>
      <c r="DS139" s="237">
        <f>'Master-National Baseline Data'!DS467</f>
        <v>0</v>
      </c>
      <c r="DT139" s="237">
        <f>'Master-National Baseline Data'!DT467</f>
        <v>0.12379999999999999</v>
      </c>
      <c r="DU139" s="237">
        <f>'Master-National Baseline Data'!DU467</f>
        <v>1.238</v>
      </c>
      <c r="DV139" s="237">
        <f>'Master-National Baseline Data'!DV467</f>
        <v>10.390145395799678</v>
      </c>
      <c r="DW139" s="237">
        <f>'Master-National Baseline Data'!DW467</f>
        <v>214.00783858325306</v>
      </c>
      <c r="DX139" s="237">
        <f>'Master-National Baseline Data'!DX467</f>
        <v>9.5964290898533751</v>
      </c>
      <c r="DY139" s="237">
        <f>'Master-National Baseline Data'!DY467</f>
        <v>989.3453331397593</v>
      </c>
      <c r="DZ139" s="237">
        <f>'Master-National Baseline Data'!DZ467</f>
        <v>5.0614602990274342</v>
      </c>
      <c r="EA139" s="237">
        <f>'Master-National Baseline Data'!EA467</f>
        <v>0.56243266666666702</v>
      </c>
      <c r="EB139" s="237">
        <f>'Master-National Baseline Data'!EB467</f>
        <v>139.27972129481927</v>
      </c>
      <c r="EC139" s="237">
        <f>'Master-National Baseline Data'!EC467</f>
        <v>353.55407170851811</v>
      </c>
      <c r="ED139" s="237">
        <f>'Master-National Baseline Data'!ED467</f>
        <v>299.49252431412049</v>
      </c>
      <c r="EE139" s="237">
        <f>'Master-National Baseline Data'!EE467</f>
        <v>175.71635941355422</v>
      </c>
      <c r="EF139" s="237">
        <f>'Master-National Baseline Data'!EF467</f>
        <v>137.90108869212048</v>
      </c>
      <c r="EG139" s="237">
        <f>'Master-National Baseline Data'!EG467</f>
        <v>2.1736130062418315</v>
      </c>
      <c r="EH139" s="237">
        <f>'Master-National Baseline Data'!EH467</f>
        <v>9.6196545217012055</v>
      </c>
      <c r="EI139" s="237">
        <f>'Master-National Baseline Data'!EI467</f>
        <v>10.655537813903614</v>
      </c>
      <c r="EJ139" s="237">
        <f>'Master-National Baseline Data'!EJ467</f>
        <v>10.174393961387953</v>
      </c>
      <c r="EK139" s="237">
        <f>'Master-National Baseline Data'!EK467</f>
        <v>4.9467266656987965</v>
      </c>
      <c r="EL139" s="237">
        <f>'Master-National Baseline Data'!EL467</f>
        <v>0.9065489018167131</v>
      </c>
      <c r="EM139" s="237">
        <f>'Master-National Baseline Data'!EM467</f>
        <v>2.4957710359510039</v>
      </c>
      <c r="EN139" s="237">
        <f>'Master-National Baseline Data'!EN467</f>
        <v>0.5995699508353064</v>
      </c>
      <c r="EO139" s="237">
        <f>'Master-National Baseline Data'!EO467</f>
        <v>11.088694940134351</v>
      </c>
      <c r="EP139" s="237">
        <f>'Master-National Baseline Data'!EP467</f>
        <v>80.700358361498928</v>
      </c>
      <c r="EQ139" s="235"/>
      <c r="ER139" s="238">
        <f>'Master-National Baseline Data'!ER467</f>
        <v>1.1864413333333299</v>
      </c>
      <c r="ES139" s="238">
        <f>'Master-National Baseline Data'!ES467</f>
        <v>22.715852999999999</v>
      </c>
      <c r="ET139" s="238">
        <f>'Master-National Baseline Data'!ET467</f>
        <v>49.079758666666599</v>
      </c>
      <c r="EU139" s="238">
        <f>'Master-National Baseline Data'!EU467</f>
        <v>27.809183999999998</v>
      </c>
      <c r="EV139" s="238">
        <f>'Master-National Baseline Data'!EV467</f>
        <v>0.24272466666666601</v>
      </c>
      <c r="EW139" s="238">
        <f>'Master-National Baseline Data'!EW467</f>
        <v>0.398386666666667</v>
      </c>
      <c r="EX139" s="238">
        <f>'Master-National Baseline Data'!EX467</f>
        <v>0.15429533333333301</v>
      </c>
      <c r="EY139" s="238">
        <f>'Master-National Baseline Data'!EY467</f>
        <v>2.0342376666666699</v>
      </c>
      <c r="EZ139" s="238">
        <f>'Master-National Baseline Data'!EZ467</f>
        <v>5.8403786666666697</v>
      </c>
      <c r="FA139" s="238">
        <f>'Master-National Baseline Data'!FA467</f>
        <v>5.1216093333333301</v>
      </c>
      <c r="FB139" s="238">
        <f>'Master-National Baseline Data'!FB467</f>
        <v>2.9140806666666599</v>
      </c>
      <c r="FC139" s="238">
        <f>'Master-National Baseline Data'!FC467</f>
        <v>1.6677663333333299</v>
      </c>
      <c r="FD139" s="238">
        <f>'Master-National Baseline Data'!FD467</f>
        <v>16.6776633333333</v>
      </c>
      <c r="FE139" s="238">
        <f>'Master-National Baseline Data'!FE467</f>
        <v>0.134908</v>
      </c>
      <c r="FF139" s="238">
        <f>'Master-National Baseline Data'!FF467</f>
        <v>1.3490800000000001</v>
      </c>
      <c r="FG139" s="238">
        <f>'Master-National Baseline Data'!FG467</f>
        <v>12.362249335349496</v>
      </c>
      <c r="FH139" s="238">
        <f>'Master-National Baseline Data'!FH467</f>
        <v>230.367257666667</v>
      </c>
      <c r="FI139" s="238">
        <f>'Master-National Baseline Data'!FI467</f>
        <v>8.2019006666666598</v>
      </c>
      <c r="FJ139" s="238">
        <f>'Master-National Baseline Data'!FJ467</f>
        <v>1446.77795066666</v>
      </c>
      <c r="FK139" s="238">
        <f>'Master-National Baseline Data'!FK467</f>
        <v>5.05629666666667</v>
      </c>
      <c r="FL139" s="238">
        <f>'Master-National Baseline Data'!FL467</f>
        <v>0.56243266666666702</v>
      </c>
      <c r="FM139" s="238">
        <f>'Master-National Baseline Data'!FM467</f>
        <v>174.02136633333299</v>
      </c>
      <c r="FN139" s="238">
        <f>'Master-National Baseline Data'!FN467</f>
        <v>467.68993799999902</v>
      </c>
      <c r="FO139" s="238">
        <f>'Master-National Baseline Data'!FO467</f>
        <v>395.92787066666602</v>
      </c>
      <c r="FP139" s="238">
        <f>'Master-National Baseline Data'!FP467</f>
        <v>191.741195333333</v>
      </c>
      <c r="FQ139" s="238">
        <f>'Master-National Baseline Data'!FQ467</f>
        <v>124.758424333333</v>
      </c>
      <c r="FR139" s="238">
        <f>'Master-National Baseline Data'!FR467</f>
        <v>5.5405393333333297</v>
      </c>
      <c r="FS139" s="238">
        <f>'Master-National Baseline Data'!FS467</f>
        <v>19.728201333333399</v>
      </c>
      <c r="FT139" s="238">
        <f>'Master-National Baseline Data'!FT467</f>
        <v>14.0623153333333</v>
      </c>
      <c r="FU139" s="238">
        <f>'Master-National Baseline Data'!FU467</f>
        <v>11.370818999999999</v>
      </c>
      <c r="FV139" s="238">
        <f>'Master-National Baseline Data'!FV467</f>
        <v>7.1390036666666497</v>
      </c>
      <c r="FW139" s="238">
        <f>'Master-National Baseline Data'!FW467</f>
        <v>1.2371239999999999</v>
      </c>
      <c r="FX139" s="238">
        <f>'Master-National Baseline Data'!FX467</f>
        <v>3.2550873333333299</v>
      </c>
      <c r="FY139" s="238">
        <f>'Master-National Baseline Data'!FY467</f>
        <v>0.54333066666666696</v>
      </c>
      <c r="FZ139" s="238">
        <f>'Master-National Baseline Data'!FZ467</f>
        <v>14.328279</v>
      </c>
      <c r="GA139" s="241">
        <f>'Master-National Baseline Data'!GA467</f>
        <v>82.954944333333302</v>
      </c>
      <c r="GB139" s="54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</row>
    <row r="140" spans="1:217" x14ac:dyDescent="0.2">
      <c r="A140" s="73"/>
      <c r="B140" s="232">
        <f>'Master-National Baseline Data'!B468</f>
        <v>716</v>
      </c>
      <c r="C140" s="233" t="str">
        <f>'Master-National Baseline Data'!C468</f>
        <v>712S</v>
      </c>
      <c r="D140" s="233"/>
      <c r="E140" s="233" t="str">
        <f>'Master-National Baseline Data'!E468</f>
        <v>066</v>
      </c>
      <c r="F140" s="233" t="str">
        <f>'Master-National Baseline Data'!F468</f>
        <v xml:space="preserve">Cereals dominant and enset and root crops minor </v>
      </c>
      <c r="G140" s="233" t="str">
        <f>'Master-National Baseline Data'!G468</f>
        <v>SNNPRS</v>
      </c>
      <c r="H140" s="233" t="str">
        <f>'Master-National Baseline Data'!H468</f>
        <v>Wolayita</v>
      </c>
      <c r="I140" s="233" t="str">
        <f>'Master-National Baseline Data'!I468</f>
        <v xml:space="preserve">Damot Gale </v>
      </c>
      <c r="J140" s="233" t="str">
        <f>'Master-National Baseline Data'!J468</f>
        <v>Wondara Balose</v>
      </c>
      <c r="K140" s="233" t="str">
        <f>'Master-National Baseline Data'!K468</f>
        <v>Godaye</v>
      </c>
      <c r="L140" s="233" t="str">
        <f>'Master-National Baseline Data'!L468</f>
        <v>Godaye</v>
      </c>
      <c r="M140" s="233" t="str">
        <f>'Master-National Baseline Data'!M468</f>
        <v>SN-DaG-WB</v>
      </c>
      <c r="N140" s="233" t="str">
        <f>'Master-National Baseline Data'!N468</f>
        <v>Project scenario</v>
      </c>
      <c r="O140" s="233" t="str">
        <f>'Master-National Baseline Data'!O468</f>
        <v>Improved cropland</v>
      </c>
      <c r="P140" s="233" t="str">
        <f>'Master-National Baseline Data'!P468</f>
        <v>Improved cropland</v>
      </c>
      <c r="Q140" s="233" t="str">
        <f>'Master-National Baseline Data'!Q468</f>
        <v>Cropland  rehabilitation - reduce soil erosion, soil fertility decline and land degradation, increase soil carbon, organic matter, soil water and improve crop productivity and yield</v>
      </c>
      <c r="R140" s="233" t="str">
        <f>'Master-National Baseline Data'!R468</f>
        <v>Integrated soil and water conservation and fertility - physical measures stone and soil bund, hillside terrace, stone check dam,  eye brow basin, deep water infiltration trenches, inorganic amendments - biological measures mixed cereal and legume cropping and leguminous and non-leguminous tree hedgerows and grass and legume strips between terraces</v>
      </c>
      <c r="S140" s="233" t="str">
        <f>'Master-National Baseline Data'!S468</f>
        <v>Cropland</v>
      </c>
      <c r="T140" s="233" t="str">
        <f>'Master-National Baseline Data'!T468</f>
        <v>ISWF</v>
      </c>
      <c r="U140" s="233" t="str">
        <f>'Master-National Baseline Data'!U468</f>
        <v>ISWF_CL</v>
      </c>
      <c r="V140" s="233" t="str">
        <f>'Master-National Baseline Data'!V468</f>
        <v>ISWF_CL</v>
      </c>
      <c r="W140" s="234">
        <f>'Master-National Baseline Data'!W468</f>
        <v>1993</v>
      </c>
      <c r="X140" s="234">
        <f>'Master-National Baseline Data'!X468</f>
        <v>20</v>
      </c>
      <c r="Y140" s="235" t="str">
        <f>'Master-National Baseline Data'!Y468</f>
        <v>ISWF_CL_20</v>
      </c>
      <c r="Z140" s="235" t="str">
        <f>'Master-National Baseline Data'!Z468</f>
        <v>Stone and soil bund, hillside terrace, stone check dam,  eye brow basin, deep water infiltration trenches</v>
      </c>
      <c r="AA140" s="235" t="str">
        <f>'Master-National Baseline Data'!AA468</f>
        <v>Mixed cereal and legume cropping and leguminous and non-leguminous tree hedgerows and grass and legume strips between terraces</v>
      </c>
      <c r="AB140" s="235" t="str">
        <f>'Master-National Baseline Data'!AB468</f>
        <v>Acacia-Eucalyptus-Gravilea</v>
      </c>
      <c r="AC140" s="235" t="str">
        <f>'Master-National Baseline Data'!AC468</f>
        <v>No grasses</v>
      </c>
      <c r="AD140" s="235" t="str">
        <f>'Master-National Baseline Data'!AD468</f>
        <v>Maize,  pulses, sweet potatoes and enset</v>
      </c>
      <c r="AE140" s="235" t="str">
        <f>'Master-National Baseline Data'!AE468</f>
        <v>Maize-Teff-Wheat-Beans-Taro-Pigeon pea</v>
      </c>
      <c r="AF140" s="235" t="str">
        <f>'Master-National Baseline Data'!AF468</f>
        <v>Dense</v>
      </c>
      <c r="AG140" s="235" t="str">
        <f>'Master-National Baseline Data'!AG468</f>
        <v>Shoats and cattle</v>
      </c>
      <c r="AH140" s="235" t="str">
        <f>'Master-National Baseline Data'!AH468</f>
        <v>Surface sample</v>
      </c>
      <c r="AI140" s="235" t="str">
        <f>'Master-National Baseline Data'!AI468</f>
        <v>SN-DG-3r-AL2-1-0-15cm</v>
      </c>
      <c r="AJ140" s="235">
        <f>'Master-National Baseline Data'!AJ468</f>
        <v>0</v>
      </c>
      <c r="AK140" s="235" t="str">
        <f>'Master-National Baseline Data'!AK468</f>
        <v>0-15</v>
      </c>
      <c r="AL140" s="235">
        <f>'Master-National Baseline Data'!AL468</f>
        <v>15</v>
      </c>
      <c r="AM140" s="235" t="str">
        <f>'Master-National Baseline Data'!AM468</f>
        <v>NOWC</v>
      </c>
      <c r="AN140" s="235" t="str">
        <f>'Master-National Baseline Data'!AN468</f>
        <v>MIR</v>
      </c>
      <c r="AO140" s="235">
        <f>'Master-National Baseline Data'!AO468</f>
        <v>0</v>
      </c>
      <c r="AP140" s="235">
        <f>'Master-National Baseline Data'!AP468</f>
        <v>367998.7</v>
      </c>
      <c r="AQ140" s="235">
        <f>'Master-National Baseline Data'!AQ468</f>
        <v>767408.8</v>
      </c>
      <c r="AR140" s="235">
        <f>'Master-National Baseline Data'!AR468</f>
        <v>6.9411430000000003</v>
      </c>
      <c r="AS140" s="235">
        <f>'Master-National Baseline Data'!AS468</f>
        <v>37.805121999999997</v>
      </c>
      <c r="AT140" s="235" t="str">
        <f>'Master-National Baseline Data'!AT468</f>
        <v>6°56'28.11"</v>
      </c>
      <c r="AU140" s="235" t="str">
        <f>'Master-National Baseline Data'!AU468</f>
        <v>37°48'18.44"</v>
      </c>
      <c r="AV140" s="235">
        <f>'Master-National Baseline Data'!AV468</f>
        <v>1331663.49500087</v>
      </c>
      <c r="AW140" s="235">
        <f>'Master-National Baseline Data'!AW468</f>
        <v>817147.03732097102</v>
      </c>
      <c r="AX140" s="235">
        <f>'Master-National Baseline Data'!AX468</f>
        <v>2169</v>
      </c>
      <c r="AY140" s="235">
        <f>'Master-National Baseline Data'!AY468</f>
        <v>2153</v>
      </c>
      <c r="AZ140" s="235">
        <f>'Master-National Baseline Data'!AZ468</f>
        <v>-0.46532452000000002</v>
      </c>
      <c r="BA140" s="235">
        <f>'Master-National Baseline Data'!BA468</f>
        <v>-0.53942654999999995</v>
      </c>
      <c r="BB140" s="235">
        <f>'Master-National Baseline Data'!BB468</f>
        <v>-0.42826483999999998</v>
      </c>
      <c r="BC140" s="235">
        <f>'Master-National Baseline Data'!BC468</f>
        <v>-0.30831004000000001</v>
      </c>
      <c r="BD140" s="235">
        <f>'Master-National Baseline Data'!BD468</f>
        <v>-0.63235012999999995</v>
      </c>
      <c r="BE140" s="235">
        <f>'Master-National Baseline Data'!BE468</f>
        <v>-0.71480347</v>
      </c>
      <c r="BF140" s="235">
        <f>'Master-National Baseline Data'!BF468</f>
        <v>-0.53905389000000004</v>
      </c>
      <c r="BG140" s="235">
        <f>'Master-National Baseline Data'!BG468</f>
        <v>61.893099999999997</v>
      </c>
      <c r="BH140" s="235">
        <f>'Master-National Baseline Data'!BH468</f>
        <v>2201</v>
      </c>
      <c r="BI140" s="235">
        <f>'Master-National Baseline Data'!BI468</f>
        <v>-5.0051499999999999E-4</v>
      </c>
      <c r="BJ140" s="235">
        <f>'Master-National Baseline Data'!BJ468</f>
        <v>-3.75375E-4</v>
      </c>
      <c r="BK140" s="235">
        <f>'Master-National Baseline Data'!BK468</f>
        <v>10.774699999999999</v>
      </c>
      <c r="BL140" s="235">
        <f>'Master-National Baseline Data'!BL468</f>
        <v>599.10900000000004</v>
      </c>
      <c r="BM140" s="235">
        <f>'Master-National Baseline Data'!BM468</f>
        <v>-1.0413200000000001E-3</v>
      </c>
      <c r="BN140" s="235">
        <f>'Master-National Baseline Data'!BN468</f>
        <v>18.86</v>
      </c>
      <c r="BO140" s="235">
        <f>'Master-National Baseline Data'!BO468</f>
        <v>112.48</v>
      </c>
      <c r="BP140" s="235">
        <f>'Master-National Baseline Data'!BP468</f>
        <v>1349.76</v>
      </c>
      <c r="BQ140" s="235">
        <f>'Master-National Baseline Data'!BQ468</f>
        <v>105.72</v>
      </c>
      <c r="BR140" s="235">
        <f>'Master-National Baseline Data'!BR468</f>
        <v>1268.6399999999999</v>
      </c>
      <c r="BS140" s="235">
        <f>'Master-National Baseline Data'!BS468</f>
        <v>0.93990042674253194</v>
      </c>
      <c r="BT140" s="235">
        <f>'Master-National Baseline Data'!BT468</f>
        <v>15.7</v>
      </c>
      <c r="BU140" s="235">
        <f>'Master-National Baseline Data'!BU468</f>
        <v>4.25</v>
      </c>
      <c r="BV140" s="235">
        <f>'Master-National Baseline Data'!BV468</f>
        <v>12.06</v>
      </c>
      <c r="BW140" s="235">
        <f>'Master-National Baseline Data'!BW468</f>
        <v>-81</v>
      </c>
      <c r="BX140" s="235">
        <f>'Master-National Baseline Data'!BX468</f>
        <v>326</v>
      </c>
      <c r="BY140" s="235">
        <f>'Master-National Baseline Data'!BY468</f>
        <v>24.2</v>
      </c>
      <c r="BZ140" s="235" t="str">
        <f>'Master-National Baseline Data'!BZ468</f>
        <v>Humid</v>
      </c>
      <c r="CA140" s="235">
        <f>'Master-National Baseline Data'!CA468</f>
        <v>1.06</v>
      </c>
      <c r="CB140" s="235">
        <f>'Master-National Baseline Data'!CB468</f>
        <v>8.5279417037999998</v>
      </c>
      <c r="CC140" s="235">
        <f>'Master-National Baseline Data'!CC468</f>
        <v>1776</v>
      </c>
      <c r="CD140" s="235">
        <f>'Master-National Baseline Data'!CD468</f>
        <v>1776</v>
      </c>
      <c r="CE140" s="235">
        <f>'Master-National Baseline Data'!CE468</f>
        <v>2151</v>
      </c>
      <c r="CF140" s="235" t="str">
        <f>'Master-National Baseline Data'!CF468</f>
        <v>NPP Precipitation limited</v>
      </c>
      <c r="CG140" s="235">
        <f>'Master-National Baseline Data'!CG468</f>
        <v>0.9</v>
      </c>
      <c r="CH140" s="235">
        <f>'Master-National Baseline Data'!CH468</f>
        <v>0</v>
      </c>
      <c r="CI140" s="235" t="str">
        <f>'Master-National Baseline Data'!CI468</f>
        <v>Subtropical humid moist forest</v>
      </c>
      <c r="CJ140" s="235" t="str">
        <f>'Master-National Baseline Data'!CJ468</f>
        <v>Arid steppe hot</v>
      </c>
      <c r="CK140" s="235" t="str">
        <f>'Master-National Baseline Data'!CK468</f>
        <v>Semiarid</v>
      </c>
      <c r="CL140" s="235" t="str">
        <f>'Master-National Baseline Data'!CL468</f>
        <v>27 Feb - 9 Nov</v>
      </c>
      <c r="CM140" s="235" t="str">
        <f>'Master-National Baseline Data'!CM468</f>
        <v>High root activity</v>
      </c>
      <c r="CN140" s="235" t="str">
        <f>'Master-National Baseline Data'!CN468</f>
        <v>Yellowish red</v>
      </c>
      <c r="CO140" s="236">
        <f>'Master-National Baseline Data'!CO468</f>
        <v>1.15682966666667</v>
      </c>
      <c r="CP140" s="236">
        <f>'Master-National Baseline Data'!CP468</f>
        <v>24.415183462082076</v>
      </c>
      <c r="CQ140" s="236">
        <f>'Master-National Baseline Data'!CQ468</f>
        <v>47.899001798036686</v>
      </c>
      <c r="CR140" s="236">
        <f>'Master-National Baseline Data'!CR468</f>
        <v>27.685814739881231</v>
      </c>
      <c r="CS140" s="237" t="str">
        <f>'Master-National Baseline Data'!CS468</f>
        <v>clay loam</v>
      </c>
      <c r="CT140" s="237" t="str">
        <f>'Master-National Baseline Data'!CT468</f>
        <v>Well drained</v>
      </c>
      <c r="CU140" s="236">
        <f>'Master-National Baseline Data'!CU468</f>
        <v>0.26578033333333301</v>
      </c>
      <c r="CV140" s="236">
        <f>'Master-National Baseline Data'!CV468</f>
        <v>0.41664633333333301</v>
      </c>
      <c r="CW140" s="236">
        <f>'Master-National Baseline Data'!CW468</f>
        <v>0.15523799999999999</v>
      </c>
      <c r="CX140" s="236">
        <f>'Master-National Baseline Data'!CX468</f>
        <v>2.0380703333333301</v>
      </c>
      <c r="CY140" s="236">
        <f>'Master-National Baseline Data'!CY468</f>
        <v>5.9000250000000003</v>
      </c>
      <c r="CZ140" s="235">
        <f>'Master-National Baseline Data'!CZ468</f>
        <v>5.9429999999999996</v>
      </c>
      <c r="DA140" s="235">
        <f>'Master-National Baseline Data'!DA468</f>
        <v>6.5</v>
      </c>
      <c r="DB140" s="235">
        <f>'Master-National Baseline Data'!DB468</f>
        <v>0.5999749999999997</v>
      </c>
      <c r="DC140" s="235" t="str">
        <f>'Master-National Baseline Data'!DC468</f>
        <v>LR</v>
      </c>
      <c r="DD140" s="236">
        <f>'Master-National Baseline Data'!DD468</f>
        <v>5.1962270000000004</v>
      </c>
      <c r="DE140" s="236">
        <f>'Master-National Baseline Data'!DE468</f>
        <v>3.3746960000000001</v>
      </c>
      <c r="DF140" s="236">
        <f>'Master-National Baseline Data'!DF468</f>
        <v>1.958804</v>
      </c>
      <c r="DG140" s="236">
        <f>'Master-National Baseline Data'!DG468</f>
        <v>0</v>
      </c>
      <c r="DH140" s="236">
        <f>'Master-National Baseline Data'!DH468</f>
        <v>1.958804</v>
      </c>
      <c r="DI140" s="236">
        <f>'Master-National Baseline Data'!DI468</f>
        <v>19.588039999999999</v>
      </c>
      <c r="DJ140" s="236">
        <f>'Master-National Baseline Data'!DJ468</f>
        <v>0</v>
      </c>
      <c r="DK140" s="236">
        <f>'Master-National Baseline Data'!DK468</f>
        <v>19.588039999999999</v>
      </c>
      <c r="DL140" s="236">
        <f>'Master-National Baseline Data'!DL468</f>
        <v>33.990038675780092</v>
      </c>
      <c r="DM140" s="236">
        <f>'Master-National Baseline Data'!DM468</f>
        <v>0</v>
      </c>
      <c r="DN140" s="236">
        <f>'Master-National Baseline Data'!DN468</f>
        <v>0</v>
      </c>
      <c r="DO140" s="236">
        <f>'Master-National Baseline Data'!DO468</f>
        <v>33.990038675780092</v>
      </c>
      <c r="DP140" s="236">
        <f>'Master-National Baseline Data'!DP468</f>
        <v>124.63014181119367</v>
      </c>
      <c r="DQ140" s="236">
        <f>'Master-National Baseline Data'!DQ468</f>
        <v>0</v>
      </c>
      <c r="DR140" s="236">
        <f>'Master-National Baseline Data'!DR468</f>
        <v>0</v>
      </c>
      <c r="DS140" s="236">
        <f>'Master-National Baseline Data'!DS468</f>
        <v>124.63014181119367</v>
      </c>
      <c r="DT140" s="236">
        <f>'Master-National Baseline Data'!DT468</f>
        <v>0.156437666666667</v>
      </c>
      <c r="DU140" s="236">
        <f>'Master-National Baseline Data'!DU468</f>
        <v>1.5643766666666701</v>
      </c>
      <c r="DV140" s="236">
        <f>'Master-National Baseline Data'!DV468</f>
        <v>12.521306675928404</v>
      </c>
      <c r="DW140" s="236">
        <f>'Master-National Baseline Data'!DW468</f>
        <v>241.72730999999999</v>
      </c>
      <c r="DX140" s="236">
        <f>'Master-National Baseline Data'!DX468</f>
        <v>7.2688809999999897</v>
      </c>
      <c r="DY140" s="236">
        <f>'Master-National Baseline Data'!DY468</f>
        <v>1695.40089266667</v>
      </c>
      <c r="DZ140" s="236">
        <f>'Master-National Baseline Data'!DZ468</f>
        <v>5.1656240000000002</v>
      </c>
      <c r="EA140" s="236">
        <f>'Master-National Baseline Data'!EA468</f>
        <v>1.43817166666667</v>
      </c>
      <c r="EB140" s="236">
        <f>'Master-National Baseline Data'!EB468</f>
        <v>204.82764133333299</v>
      </c>
      <c r="EC140" s="236">
        <f>'Master-National Baseline Data'!EC468</f>
        <v>564.65051833333303</v>
      </c>
      <c r="ED140" s="236">
        <f>'Master-National Baseline Data'!ED468</f>
        <v>501.069694999999</v>
      </c>
      <c r="EE140" s="236">
        <f>'Master-National Baseline Data'!EE468</f>
        <v>202.77644333333399</v>
      </c>
      <c r="EF140" s="236">
        <f>'Master-National Baseline Data'!EF468</f>
        <v>111.964772333333</v>
      </c>
      <c r="EG140" s="236">
        <f>'Master-National Baseline Data'!EG468</f>
        <v>9.0917823333333398</v>
      </c>
      <c r="EH140" s="236">
        <f>'Master-National Baseline Data'!EH468</f>
        <v>35.007605333333302</v>
      </c>
      <c r="EI140" s="236">
        <f>'Master-National Baseline Data'!EI468</f>
        <v>18.876809999999999</v>
      </c>
      <c r="EJ140" s="236">
        <f>'Master-National Baseline Data'!EJ468</f>
        <v>13.389210666666701</v>
      </c>
      <c r="EK140" s="236">
        <f>'Master-National Baseline Data'!EK468</f>
        <v>8.7114969999999996</v>
      </c>
      <c r="EL140" s="236">
        <f>'Master-National Baseline Data'!EL468</f>
        <v>1.4455150000000001</v>
      </c>
      <c r="EM140" s="236">
        <f>'Master-National Baseline Data'!EM468</f>
        <v>4.223274</v>
      </c>
      <c r="EN140" s="236">
        <f>'Master-National Baseline Data'!EN468</f>
        <v>0.48617400000000099</v>
      </c>
      <c r="EO140" s="236">
        <f>'Master-National Baseline Data'!EO468</f>
        <v>17.336411666666699</v>
      </c>
      <c r="EP140" s="236">
        <f>'Master-National Baseline Data'!EP468</f>
        <v>85.524366666666694</v>
      </c>
      <c r="EQ140" s="235"/>
      <c r="ER140" s="238">
        <f>'Master-National Baseline Data'!ER468</f>
        <v>1.15682966666667</v>
      </c>
      <c r="ES140" s="238">
        <f>'Master-National Baseline Data'!ES468</f>
        <v>24.256582999999999</v>
      </c>
      <c r="ET140" s="238">
        <f>'Master-National Baseline Data'!ET468</f>
        <v>47.587851000000001</v>
      </c>
      <c r="EU140" s="238">
        <f>'Master-National Baseline Data'!EU468</f>
        <v>27.5059683333333</v>
      </c>
      <c r="EV140" s="238">
        <f>'Master-National Baseline Data'!EV468</f>
        <v>0.26578033333333301</v>
      </c>
      <c r="EW140" s="238">
        <f>'Master-National Baseline Data'!EW468</f>
        <v>0.41664633333333301</v>
      </c>
      <c r="EX140" s="238">
        <f>'Master-National Baseline Data'!EX468</f>
        <v>0.15523799999999999</v>
      </c>
      <c r="EY140" s="238">
        <f>'Master-National Baseline Data'!EY468</f>
        <v>2.0380703333333301</v>
      </c>
      <c r="EZ140" s="238">
        <f>'Master-National Baseline Data'!EZ468</f>
        <v>5.9000250000000003</v>
      </c>
      <c r="FA140" s="238">
        <f>'Master-National Baseline Data'!FA468</f>
        <v>5.1962270000000004</v>
      </c>
      <c r="FB140" s="238">
        <f>'Master-National Baseline Data'!FB468</f>
        <v>3.3746960000000001</v>
      </c>
      <c r="FC140" s="238">
        <f>'Master-National Baseline Data'!FC468</f>
        <v>1.958804</v>
      </c>
      <c r="FD140" s="238">
        <f>'Master-National Baseline Data'!FD468</f>
        <v>19.588039999999999</v>
      </c>
      <c r="FE140" s="238">
        <f>'Master-National Baseline Data'!FE468</f>
        <v>0.156437666666667</v>
      </c>
      <c r="FF140" s="238">
        <f>'Master-National Baseline Data'!FF468</f>
        <v>1.5643766666666701</v>
      </c>
      <c r="FG140" s="238">
        <f>'Master-National Baseline Data'!FG468</f>
        <v>12.521306675928404</v>
      </c>
      <c r="FH140" s="238">
        <f>'Master-National Baseline Data'!FH468</f>
        <v>241.72730999999999</v>
      </c>
      <c r="FI140" s="238">
        <f>'Master-National Baseline Data'!FI468</f>
        <v>7.2688809999999897</v>
      </c>
      <c r="FJ140" s="238">
        <f>'Master-National Baseline Data'!FJ468</f>
        <v>1695.40089266667</v>
      </c>
      <c r="FK140" s="238">
        <f>'Master-National Baseline Data'!FK468</f>
        <v>5.1656240000000002</v>
      </c>
      <c r="FL140" s="238">
        <f>'Master-National Baseline Data'!FL468</f>
        <v>1.43817166666667</v>
      </c>
      <c r="FM140" s="238">
        <f>'Master-National Baseline Data'!FM468</f>
        <v>204.82764133333299</v>
      </c>
      <c r="FN140" s="238">
        <f>'Master-National Baseline Data'!FN468</f>
        <v>564.65051833333303</v>
      </c>
      <c r="FO140" s="238">
        <f>'Master-National Baseline Data'!FO468</f>
        <v>501.069694999999</v>
      </c>
      <c r="FP140" s="238">
        <f>'Master-National Baseline Data'!FP468</f>
        <v>202.77644333333399</v>
      </c>
      <c r="FQ140" s="238">
        <f>'Master-National Baseline Data'!FQ468</f>
        <v>111.964772333333</v>
      </c>
      <c r="FR140" s="238">
        <f>'Master-National Baseline Data'!FR468</f>
        <v>9.0917823333333398</v>
      </c>
      <c r="FS140" s="238">
        <f>'Master-National Baseline Data'!FS468</f>
        <v>35.007605333333302</v>
      </c>
      <c r="FT140" s="238">
        <f>'Master-National Baseline Data'!FT468</f>
        <v>18.876809999999999</v>
      </c>
      <c r="FU140" s="238">
        <f>'Master-National Baseline Data'!FU468</f>
        <v>13.389210666666701</v>
      </c>
      <c r="FV140" s="238">
        <f>'Master-National Baseline Data'!FV468</f>
        <v>8.7114969999999996</v>
      </c>
      <c r="FW140" s="238">
        <f>'Master-National Baseline Data'!FW468</f>
        <v>1.4455150000000001</v>
      </c>
      <c r="FX140" s="238">
        <f>'Master-National Baseline Data'!FX468</f>
        <v>4.223274</v>
      </c>
      <c r="FY140" s="238">
        <f>'Master-National Baseline Data'!FY468</f>
        <v>0.48617400000000099</v>
      </c>
      <c r="FZ140" s="238">
        <f>'Master-National Baseline Data'!FZ468</f>
        <v>17.336411666666699</v>
      </c>
      <c r="GA140" s="241">
        <f>'Master-National Baseline Data'!GA468</f>
        <v>85.524366666666694</v>
      </c>
      <c r="GB140" s="54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</row>
    <row r="141" spans="1:217" x14ac:dyDescent="0.2">
      <c r="A141" s="73"/>
      <c r="B141" s="232">
        <f>'Master-National Baseline Data'!B469</f>
        <v>717</v>
      </c>
      <c r="C141" s="233" t="str">
        <f>'Master-National Baseline Data'!C469</f>
        <v>713S</v>
      </c>
      <c r="D141" s="233"/>
      <c r="E141" s="233" t="str">
        <f>'Master-National Baseline Data'!E469</f>
        <v>066</v>
      </c>
      <c r="F141" s="233" t="str">
        <f>'Master-National Baseline Data'!F469</f>
        <v xml:space="preserve">Cereals dominant and enset and root crops minor </v>
      </c>
      <c r="G141" s="233" t="str">
        <f>'Master-National Baseline Data'!G469</f>
        <v>SNNPRS</v>
      </c>
      <c r="H141" s="233" t="str">
        <f>'Master-National Baseline Data'!H469</f>
        <v>Wolayita</v>
      </c>
      <c r="I141" s="233" t="str">
        <f>'Master-National Baseline Data'!I469</f>
        <v xml:space="preserve">Damot Gale </v>
      </c>
      <c r="J141" s="233" t="str">
        <f>'Master-National Baseline Data'!J469</f>
        <v>Wondara Balose</v>
      </c>
      <c r="K141" s="233" t="str">
        <f>'Master-National Baseline Data'!K469</f>
        <v>Godaye</v>
      </c>
      <c r="L141" s="233" t="str">
        <f>'Master-National Baseline Data'!L469</f>
        <v>Godaye</v>
      </c>
      <c r="M141" s="233" t="str">
        <f>'Master-National Baseline Data'!M469</f>
        <v>SN-DaG-WB</v>
      </c>
      <c r="N141" s="233" t="str">
        <f>'Master-National Baseline Data'!N469</f>
        <v>Project scenario</v>
      </c>
      <c r="O141" s="233" t="str">
        <f>'Master-National Baseline Data'!O469</f>
        <v>Improved cropland</v>
      </c>
      <c r="P141" s="233" t="str">
        <f>'Master-National Baseline Data'!P469</f>
        <v>Improved cropland</v>
      </c>
      <c r="Q141" s="233" t="str">
        <f>'Master-National Baseline Data'!Q469</f>
        <v>Cropland  rehabilitation - reduce soil erosion, soil fertility decline and land degradation, increase soil carbon, organic matter, soil water and improve crop productivity and yield</v>
      </c>
      <c r="R141" s="233" t="str">
        <f>'Master-National Baseline Data'!R469</f>
        <v>Integrated soil and water conservation and fertility - physical measures stone and soil bund, hillside terrace, stone check dam,  eye brow basin, deep water infiltration trenches, inorganic amendments - biological measures mixed cereal and legume cropping and leguminous and non-leguminous tree hedgerows and grass and legume strips between terraces</v>
      </c>
      <c r="S141" s="233" t="str">
        <f>'Master-National Baseline Data'!S469</f>
        <v>Cropland</v>
      </c>
      <c r="T141" s="233" t="str">
        <f>'Master-National Baseline Data'!T469</f>
        <v>ISWF</v>
      </c>
      <c r="U141" s="233" t="str">
        <f>'Master-National Baseline Data'!U469</f>
        <v>ISWF_CL</v>
      </c>
      <c r="V141" s="233" t="str">
        <f>'Master-National Baseline Data'!V469</f>
        <v>ISWF_CL</v>
      </c>
      <c r="W141" s="234">
        <f>'Master-National Baseline Data'!W469</f>
        <v>1993</v>
      </c>
      <c r="X141" s="234">
        <f>'Master-National Baseline Data'!X469</f>
        <v>20</v>
      </c>
      <c r="Y141" s="235" t="str">
        <f>'Master-National Baseline Data'!Y469</f>
        <v>ISWF_CL_20</v>
      </c>
      <c r="Z141" s="235" t="str">
        <f>'Master-National Baseline Data'!Z469</f>
        <v>Stone and soil bund, hillside terrace, stone check dam,  eye brow basin, deep water infiltration trenches</v>
      </c>
      <c r="AA141" s="235" t="str">
        <f>'Master-National Baseline Data'!AA469</f>
        <v>Mixed cereal and legume cropping and leguminous and non-leguminous tree hedgerows and grass and legume strips between terraces</v>
      </c>
      <c r="AB141" s="235" t="str">
        <f>'Master-National Baseline Data'!AB469</f>
        <v>Acacia-Eucalyptus-Gravilea</v>
      </c>
      <c r="AC141" s="235" t="str">
        <f>'Master-National Baseline Data'!AC469</f>
        <v>No grasses</v>
      </c>
      <c r="AD141" s="235" t="str">
        <f>'Master-National Baseline Data'!AD469</f>
        <v>Maize,  pulses, sweet potatoes and enset</v>
      </c>
      <c r="AE141" s="235" t="str">
        <f>'Master-National Baseline Data'!AE469</f>
        <v>Maize-Teff-Wheat-Beans-Taro-Pigeon pea</v>
      </c>
      <c r="AF141" s="235" t="str">
        <f>'Master-National Baseline Data'!AF469</f>
        <v>Dense</v>
      </c>
      <c r="AG141" s="235" t="str">
        <f>'Master-National Baseline Data'!AG469</f>
        <v>Shoats and cattle</v>
      </c>
      <c r="AH141" s="235" t="str">
        <f>'Master-National Baseline Data'!AH469</f>
        <v>Surface sample</v>
      </c>
      <c r="AI141" s="235" t="str">
        <f>'Master-National Baseline Data'!AI469</f>
        <v>SN-DG-3r-AL2-2-0-15cm</v>
      </c>
      <c r="AJ141" s="235">
        <f>'Master-National Baseline Data'!AJ469</f>
        <v>0</v>
      </c>
      <c r="AK141" s="235" t="str">
        <f>'Master-National Baseline Data'!AK469</f>
        <v>0-15</v>
      </c>
      <c r="AL141" s="235">
        <f>'Master-National Baseline Data'!AL469</f>
        <v>15</v>
      </c>
      <c r="AM141" s="235" t="str">
        <f>'Master-National Baseline Data'!AM469</f>
        <v>NOWC</v>
      </c>
      <c r="AN141" s="235" t="str">
        <f>'Master-National Baseline Data'!AN469</f>
        <v>MIR</v>
      </c>
      <c r="AO141" s="235">
        <f>'Master-National Baseline Data'!AO469</f>
        <v>0</v>
      </c>
      <c r="AP141" s="235">
        <f>'Master-National Baseline Data'!AP469</f>
        <v>367950.89</v>
      </c>
      <c r="AQ141" s="235">
        <f>'Master-National Baseline Data'!AQ469</f>
        <v>767435.95</v>
      </c>
      <c r="AR141" s="235">
        <f>'Master-National Baseline Data'!AR469</f>
        <v>6.9413869999999998</v>
      </c>
      <c r="AS141" s="235">
        <f>'Master-National Baseline Data'!AS469</f>
        <v>37.804689000000003</v>
      </c>
      <c r="AT141" s="235" t="str">
        <f>'Master-National Baseline Data'!AT469</f>
        <v>6°56'28.99"</v>
      </c>
      <c r="AU141" s="235" t="str">
        <f>'Master-National Baseline Data'!AU469</f>
        <v>37°48'16.88"</v>
      </c>
      <c r="AV141" s="235">
        <f>'Master-National Baseline Data'!AV469</f>
        <v>1331663.49500087</v>
      </c>
      <c r="AW141" s="235">
        <f>'Master-National Baseline Data'!AW469</f>
        <v>817147.03732097102</v>
      </c>
      <c r="AX141" s="235">
        <f>'Master-National Baseline Data'!AX469</f>
        <v>2172</v>
      </c>
      <c r="AY141" s="235">
        <f>'Master-National Baseline Data'!AY469</f>
        <v>2152</v>
      </c>
      <c r="AZ141" s="235">
        <f>'Master-National Baseline Data'!AZ469</f>
        <v>-0.46532452000000002</v>
      </c>
      <c r="BA141" s="235">
        <f>'Master-National Baseline Data'!BA469</f>
        <v>-0.53942654999999995</v>
      </c>
      <c r="BB141" s="235">
        <f>'Master-National Baseline Data'!BB469</f>
        <v>-0.42826483999999998</v>
      </c>
      <c r="BC141" s="235">
        <f>'Master-National Baseline Data'!BC469</f>
        <v>-0.30831004000000001</v>
      </c>
      <c r="BD141" s="235">
        <f>'Master-National Baseline Data'!BD469</f>
        <v>-0.63235012999999995</v>
      </c>
      <c r="BE141" s="235">
        <f>'Master-National Baseline Data'!BE469</f>
        <v>-0.71480347</v>
      </c>
      <c r="BF141" s="235">
        <f>'Master-National Baseline Data'!BF469</f>
        <v>-0.53905389000000004</v>
      </c>
      <c r="BG141" s="235">
        <f>'Master-National Baseline Data'!BG469</f>
        <v>61.893099999999997</v>
      </c>
      <c r="BH141" s="235">
        <f>'Master-National Baseline Data'!BH469</f>
        <v>2201</v>
      </c>
      <c r="BI141" s="235">
        <f>'Master-National Baseline Data'!BI469</f>
        <v>-5.0051499999999999E-4</v>
      </c>
      <c r="BJ141" s="235">
        <f>'Master-National Baseline Data'!BJ469</f>
        <v>-3.75375E-4</v>
      </c>
      <c r="BK141" s="235">
        <f>'Master-National Baseline Data'!BK469</f>
        <v>10.774699999999999</v>
      </c>
      <c r="BL141" s="235">
        <f>'Master-National Baseline Data'!BL469</f>
        <v>599.10900000000004</v>
      </c>
      <c r="BM141" s="235">
        <f>'Master-National Baseline Data'!BM469</f>
        <v>-1.0413200000000001E-3</v>
      </c>
      <c r="BN141" s="235">
        <f>'Master-National Baseline Data'!BN469</f>
        <v>18.86</v>
      </c>
      <c r="BO141" s="235">
        <f>'Master-National Baseline Data'!BO469</f>
        <v>112.48</v>
      </c>
      <c r="BP141" s="235">
        <f>'Master-National Baseline Data'!BP469</f>
        <v>1349.76</v>
      </c>
      <c r="BQ141" s="235">
        <f>'Master-National Baseline Data'!BQ469</f>
        <v>105.72</v>
      </c>
      <c r="BR141" s="235">
        <f>'Master-National Baseline Data'!BR469</f>
        <v>1268.6399999999999</v>
      </c>
      <c r="BS141" s="235">
        <f>'Master-National Baseline Data'!BS469</f>
        <v>0.93990042674253194</v>
      </c>
      <c r="BT141" s="235">
        <f>'Master-National Baseline Data'!BT469</f>
        <v>15.7</v>
      </c>
      <c r="BU141" s="235">
        <f>'Master-National Baseline Data'!BU469</f>
        <v>4.25</v>
      </c>
      <c r="BV141" s="235">
        <f>'Master-National Baseline Data'!BV469</f>
        <v>12.06</v>
      </c>
      <c r="BW141" s="235">
        <f>'Master-National Baseline Data'!BW469</f>
        <v>-81</v>
      </c>
      <c r="BX141" s="235">
        <f>'Master-National Baseline Data'!BX469</f>
        <v>326</v>
      </c>
      <c r="BY141" s="235">
        <f>'Master-National Baseline Data'!BY469</f>
        <v>24.2</v>
      </c>
      <c r="BZ141" s="235" t="str">
        <f>'Master-National Baseline Data'!BZ469</f>
        <v>Humid</v>
      </c>
      <c r="CA141" s="235">
        <f>'Master-National Baseline Data'!CA469</f>
        <v>1.06</v>
      </c>
      <c r="CB141" s="235">
        <f>'Master-National Baseline Data'!CB469</f>
        <v>8.3884353637700002</v>
      </c>
      <c r="CC141" s="235">
        <f>'Master-National Baseline Data'!CC469</f>
        <v>1776</v>
      </c>
      <c r="CD141" s="235">
        <f>'Master-National Baseline Data'!CD469</f>
        <v>1776</v>
      </c>
      <c r="CE141" s="235">
        <f>'Master-National Baseline Data'!CE469</f>
        <v>2151</v>
      </c>
      <c r="CF141" s="235" t="str">
        <f>'Master-National Baseline Data'!CF469</f>
        <v>NPP Precipitation limited</v>
      </c>
      <c r="CG141" s="235">
        <f>'Master-National Baseline Data'!CG469</f>
        <v>0.9</v>
      </c>
      <c r="CH141" s="235">
        <f>'Master-National Baseline Data'!CH469</f>
        <v>0</v>
      </c>
      <c r="CI141" s="235" t="str">
        <f>'Master-National Baseline Data'!CI469</f>
        <v>Subtropical humid moist forest</v>
      </c>
      <c r="CJ141" s="235" t="str">
        <f>'Master-National Baseline Data'!CJ469</f>
        <v>Arid steppe hot</v>
      </c>
      <c r="CK141" s="235" t="str">
        <f>'Master-National Baseline Data'!CK469</f>
        <v>Semiarid</v>
      </c>
      <c r="CL141" s="235" t="str">
        <f>'Master-National Baseline Data'!CL469</f>
        <v>27 Feb - 9 Nov</v>
      </c>
      <c r="CM141" s="235" t="str">
        <f>'Master-National Baseline Data'!CM469</f>
        <v>High root activity</v>
      </c>
      <c r="CN141" s="235" t="str">
        <f>'Master-National Baseline Data'!CN469</f>
        <v>Yellowish red</v>
      </c>
      <c r="CO141" s="236">
        <f>'Master-National Baseline Data'!CO469</f>
        <v>1.1722090000000001</v>
      </c>
      <c r="CP141" s="236">
        <f>'Master-National Baseline Data'!CP469</f>
        <v>24.726273771557882</v>
      </c>
      <c r="CQ141" s="236">
        <f>'Master-National Baseline Data'!CQ469</f>
        <v>46.817708983462282</v>
      </c>
      <c r="CR141" s="236">
        <f>'Master-National Baseline Data'!CR469</f>
        <v>28.456017244979826</v>
      </c>
      <c r="CS141" s="237" t="str">
        <f>'Master-National Baseline Data'!CS469</f>
        <v>clay loam</v>
      </c>
      <c r="CT141" s="237" t="str">
        <f>'Master-National Baseline Data'!CT469</f>
        <v>Well drained</v>
      </c>
      <c r="CU141" s="236">
        <f>'Master-National Baseline Data'!CU469</f>
        <v>0.27838533333333298</v>
      </c>
      <c r="CV141" s="236">
        <f>'Master-National Baseline Data'!CV469</f>
        <v>0.42805433333333198</v>
      </c>
      <c r="CW141" s="236">
        <f>'Master-National Baseline Data'!CW469</f>
        <v>0.15558433333333299</v>
      </c>
      <c r="CX141" s="236">
        <f>'Master-National Baseline Data'!CX469</f>
        <v>2.1292810000000002</v>
      </c>
      <c r="CY141" s="236">
        <f>'Master-National Baseline Data'!CY469</f>
        <v>5.8945546666666697</v>
      </c>
      <c r="CZ141" s="235">
        <f>'Master-National Baseline Data'!CZ469</f>
        <v>5.9429999999999996</v>
      </c>
      <c r="DA141" s="235">
        <f>'Master-National Baseline Data'!DA469</f>
        <v>6.5</v>
      </c>
      <c r="DB141" s="235">
        <f>'Master-National Baseline Data'!DB469</f>
        <v>0.60544533333333028</v>
      </c>
      <c r="DC141" s="235" t="str">
        <f>'Master-National Baseline Data'!DC469</f>
        <v>LR</v>
      </c>
      <c r="DD141" s="236">
        <f>'Master-National Baseline Data'!DD469</f>
        <v>5.3220703333333397</v>
      </c>
      <c r="DE141" s="236">
        <f>'Master-National Baseline Data'!DE469</f>
        <v>3.6044520000000002</v>
      </c>
      <c r="DF141" s="236">
        <f>'Master-National Baseline Data'!DF469</f>
        <v>1.887864</v>
      </c>
      <c r="DG141" s="236">
        <f>'Master-National Baseline Data'!DG469</f>
        <v>0</v>
      </c>
      <c r="DH141" s="236">
        <f>'Master-National Baseline Data'!DH469</f>
        <v>1.887864</v>
      </c>
      <c r="DI141" s="236">
        <f>'Master-National Baseline Data'!DI469</f>
        <v>18.878640000000001</v>
      </c>
      <c r="DJ141" s="236">
        <f>'Master-National Baseline Data'!DJ469</f>
        <v>0</v>
      </c>
      <c r="DK141" s="236">
        <f>'Master-National Baseline Data'!DK469</f>
        <v>18.878640000000001</v>
      </c>
      <c r="DL141" s="236">
        <f>'Master-National Baseline Data'!DL469</f>
        <v>33.194567573640008</v>
      </c>
      <c r="DM141" s="236">
        <f>'Master-National Baseline Data'!DM469</f>
        <v>0</v>
      </c>
      <c r="DN141" s="236">
        <f>'Master-National Baseline Data'!DN469</f>
        <v>0</v>
      </c>
      <c r="DO141" s="236">
        <f>'Master-National Baseline Data'!DO469</f>
        <v>33.194567573640008</v>
      </c>
      <c r="DP141" s="236">
        <f>'Master-National Baseline Data'!DP469</f>
        <v>121.71341443668003</v>
      </c>
      <c r="DQ141" s="236">
        <f>'Master-National Baseline Data'!DQ469</f>
        <v>0</v>
      </c>
      <c r="DR141" s="236">
        <f>'Master-National Baseline Data'!DR469</f>
        <v>0</v>
      </c>
      <c r="DS141" s="236">
        <f>'Master-National Baseline Data'!DS469</f>
        <v>121.71341443668003</v>
      </c>
      <c r="DT141" s="236">
        <f>'Master-National Baseline Data'!DT469</f>
        <v>0.148283</v>
      </c>
      <c r="DU141" s="236">
        <f>'Master-National Baseline Data'!DU469</f>
        <v>1.4828299999999999</v>
      </c>
      <c r="DV141" s="236">
        <f>'Master-National Baseline Data'!DV469</f>
        <v>12.73149315835261</v>
      </c>
      <c r="DW141" s="236">
        <f>'Master-National Baseline Data'!DW469</f>
        <v>220.31940133333299</v>
      </c>
      <c r="DX141" s="236">
        <f>'Master-National Baseline Data'!DX469</f>
        <v>5.8868946666666604</v>
      </c>
      <c r="DY141" s="236">
        <f>'Master-National Baseline Data'!DY469</f>
        <v>1800.38335766667</v>
      </c>
      <c r="DZ141" s="236">
        <f>'Master-National Baseline Data'!DZ469</f>
        <v>4.1733106666666702</v>
      </c>
      <c r="EA141" s="236">
        <f>'Master-National Baseline Data'!EA469</f>
        <v>1.9039646666666701</v>
      </c>
      <c r="EB141" s="236">
        <f>'Master-National Baseline Data'!EB469</f>
        <v>273.12844833333298</v>
      </c>
      <c r="EC141" s="236">
        <f>'Master-National Baseline Data'!EC469</f>
        <v>604.90328866666596</v>
      </c>
      <c r="ED141" s="236">
        <f>'Master-National Baseline Data'!ED469</f>
        <v>517.319833666666</v>
      </c>
      <c r="EE141" s="236">
        <f>'Master-National Baseline Data'!EE469</f>
        <v>205.630494</v>
      </c>
      <c r="EF141" s="236">
        <f>'Master-National Baseline Data'!EF469</f>
        <v>132.568891333333</v>
      </c>
      <c r="EG141" s="236">
        <f>'Master-National Baseline Data'!EG469</f>
        <v>6.9755583333333302</v>
      </c>
      <c r="EH141" s="236">
        <f>'Master-National Baseline Data'!EH469</f>
        <v>30.257922333333301</v>
      </c>
      <c r="EI141" s="236">
        <f>'Master-National Baseline Data'!EI469</f>
        <v>18.282353000000001</v>
      </c>
      <c r="EJ141" s="236">
        <f>'Master-National Baseline Data'!EJ469</f>
        <v>10.615327000000001</v>
      </c>
      <c r="EK141" s="236">
        <f>'Master-National Baseline Data'!EK469</f>
        <v>9.0070703333333295</v>
      </c>
      <c r="EL141" s="236">
        <f>'Master-National Baseline Data'!EL469</f>
        <v>1.547885</v>
      </c>
      <c r="EM141" s="236">
        <f>'Master-National Baseline Data'!EM469</f>
        <v>4.4793320000000003</v>
      </c>
      <c r="EN141" s="236">
        <f>'Master-National Baseline Data'!EN469</f>
        <v>0.57508433333333298</v>
      </c>
      <c r="EO141" s="236">
        <f>'Master-National Baseline Data'!EO469</f>
        <v>17.444300999999999</v>
      </c>
      <c r="EP141" s="236">
        <f>'Master-National Baseline Data'!EP469</f>
        <v>85.975893666666707</v>
      </c>
      <c r="EQ141" s="235"/>
      <c r="ER141" s="238">
        <f>'Master-National Baseline Data'!ER469</f>
        <v>1.1722090000000001</v>
      </c>
      <c r="ES141" s="238">
        <f>'Master-National Baseline Data'!ES469</f>
        <v>23.802900666666702</v>
      </c>
      <c r="ET141" s="238">
        <f>'Master-National Baseline Data'!ET469</f>
        <v>45.069357666666697</v>
      </c>
      <c r="EU141" s="238">
        <f>'Master-National Baseline Data'!EU469</f>
        <v>27.393361333333399</v>
      </c>
      <c r="EV141" s="238">
        <f>'Master-National Baseline Data'!EV469</f>
        <v>0.27838533333333298</v>
      </c>
      <c r="EW141" s="238">
        <f>'Master-National Baseline Data'!EW469</f>
        <v>0.42805433333333198</v>
      </c>
      <c r="EX141" s="238">
        <f>'Master-National Baseline Data'!EX469</f>
        <v>0.15558433333333299</v>
      </c>
      <c r="EY141" s="238">
        <f>'Master-National Baseline Data'!EY469</f>
        <v>2.1292810000000002</v>
      </c>
      <c r="EZ141" s="238">
        <f>'Master-National Baseline Data'!EZ469</f>
        <v>5.8945546666666697</v>
      </c>
      <c r="FA141" s="238">
        <f>'Master-National Baseline Data'!FA469</f>
        <v>5.3220703333333397</v>
      </c>
      <c r="FB141" s="238">
        <f>'Master-National Baseline Data'!FB469</f>
        <v>3.6044520000000002</v>
      </c>
      <c r="FC141" s="238">
        <f>'Master-National Baseline Data'!FC469</f>
        <v>1.887864</v>
      </c>
      <c r="FD141" s="238">
        <f>'Master-National Baseline Data'!FD469</f>
        <v>18.878640000000001</v>
      </c>
      <c r="FE141" s="238">
        <f>'Master-National Baseline Data'!FE469</f>
        <v>0.148283</v>
      </c>
      <c r="FF141" s="238">
        <f>'Master-National Baseline Data'!FF469</f>
        <v>1.4828299999999999</v>
      </c>
      <c r="FG141" s="238">
        <f>'Master-National Baseline Data'!FG469</f>
        <v>12.73149315835261</v>
      </c>
      <c r="FH141" s="238">
        <f>'Master-National Baseline Data'!FH469</f>
        <v>220.31940133333299</v>
      </c>
      <c r="FI141" s="238">
        <f>'Master-National Baseline Data'!FI469</f>
        <v>5.8868946666666604</v>
      </c>
      <c r="FJ141" s="238">
        <f>'Master-National Baseline Data'!FJ469</f>
        <v>1800.38335766667</v>
      </c>
      <c r="FK141" s="238">
        <f>'Master-National Baseline Data'!FK469</f>
        <v>4.1733106666666702</v>
      </c>
      <c r="FL141" s="238">
        <f>'Master-National Baseline Data'!FL469</f>
        <v>1.9039646666666701</v>
      </c>
      <c r="FM141" s="238">
        <f>'Master-National Baseline Data'!FM469</f>
        <v>273.12844833333298</v>
      </c>
      <c r="FN141" s="238">
        <f>'Master-National Baseline Data'!FN469</f>
        <v>604.90328866666596</v>
      </c>
      <c r="FO141" s="238">
        <f>'Master-National Baseline Data'!FO469</f>
        <v>517.319833666666</v>
      </c>
      <c r="FP141" s="238">
        <f>'Master-National Baseline Data'!FP469</f>
        <v>205.630494</v>
      </c>
      <c r="FQ141" s="238">
        <f>'Master-National Baseline Data'!FQ469</f>
        <v>132.568891333333</v>
      </c>
      <c r="FR141" s="238">
        <f>'Master-National Baseline Data'!FR469</f>
        <v>6.9755583333333302</v>
      </c>
      <c r="FS141" s="238">
        <f>'Master-National Baseline Data'!FS469</f>
        <v>30.257922333333301</v>
      </c>
      <c r="FT141" s="238">
        <f>'Master-National Baseline Data'!FT469</f>
        <v>18.282353000000001</v>
      </c>
      <c r="FU141" s="238">
        <f>'Master-National Baseline Data'!FU469</f>
        <v>10.615327000000001</v>
      </c>
      <c r="FV141" s="238">
        <f>'Master-National Baseline Data'!FV469</f>
        <v>9.0070703333333295</v>
      </c>
      <c r="FW141" s="238">
        <f>'Master-National Baseline Data'!FW469</f>
        <v>1.547885</v>
      </c>
      <c r="FX141" s="238">
        <f>'Master-National Baseline Data'!FX469</f>
        <v>4.4793320000000003</v>
      </c>
      <c r="FY141" s="238">
        <f>'Master-National Baseline Data'!FY469</f>
        <v>0.57508433333333298</v>
      </c>
      <c r="FZ141" s="238">
        <f>'Master-National Baseline Data'!FZ469</f>
        <v>17.444300999999999</v>
      </c>
      <c r="GA141" s="241">
        <f>'Master-National Baseline Data'!GA469</f>
        <v>85.975893666666707</v>
      </c>
      <c r="GB141" s="54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</row>
    <row r="142" spans="1:217" x14ac:dyDescent="0.2">
      <c r="A142" s="54"/>
      <c r="B142" s="232">
        <f>'Master-National Baseline Data'!B470</f>
        <v>718</v>
      </c>
      <c r="C142" s="233" t="str">
        <f>'Master-National Baseline Data'!C470</f>
        <v>714P</v>
      </c>
      <c r="D142" s="233" t="str">
        <f>'Master-National Baseline Data'!D470</f>
        <v>714P-BD96</v>
      </c>
      <c r="E142" s="233" t="str">
        <f>'Master-National Baseline Data'!E470</f>
        <v>066</v>
      </c>
      <c r="F142" s="233" t="str">
        <f>'Master-National Baseline Data'!F470</f>
        <v xml:space="preserve">Cereals dominant and enset and root crops minor </v>
      </c>
      <c r="G142" s="233" t="str">
        <f>'Master-National Baseline Data'!G470</f>
        <v>SNNPRS</v>
      </c>
      <c r="H142" s="233" t="str">
        <f>'Master-National Baseline Data'!H470</f>
        <v>Wolayita</v>
      </c>
      <c r="I142" s="233" t="str">
        <f>'Master-National Baseline Data'!I470</f>
        <v xml:space="preserve">Damot Gale </v>
      </c>
      <c r="J142" s="233" t="str">
        <f>'Master-National Baseline Data'!J470</f>
        <v>Wondara Balose</v>
      </c>
      <c r="K142" s="233" t="str">
        <f>'Master-National Baseline Data'!K470</f>
        <v>Godaye</v>
      </c>
      <c r="L142" s="233" t="str">
        <f>'Master-National Baseline Data'!L470</f>
        <v>Godaye</v>
      </c>
      <c r="M142" s="233" t="str">
        <f>'Master-National Baseline Data'!M470</f>
        <v>SN-DaG-WB</v>
      </c>
      <c r="N142" s="233" t="str">
        <f>'Master-National Baseline Data'!N470</f>
        <v>Project scenario</v>
      </c>
      <c r="O142" s="233" t="str">
        <f>'Master-National Baseline Data'!O470</f>
        <v>Improved cropland</v>
      </c>
      <c r="P142" s="233" t="str">
        <f>'Master-National Baseline Data'!P470</f>
        <v>Improved cropland</v>
      </c>
      <c r="Q142" s="233" t="str">
        <f>'Master-National Baseline Data'!Q470</f>
        <v>Cropland  rehabilitation - reduce soil erosion, soil fertility decline and land degradation, increase soil carbon, organic matter, soil water and improve crop productivity and yield</v>
      </c>
      <c r="R142" s="233" t="str">
        <f>'Master-National Baseline Data'!R470</f>
        <v>Integrated soil and water conservation and fertility - physical measures stone and soil bund, hillside terrace, stone check dam,  eye brow basin, deep water infiltration trenches, inorganic amendments - biological measures mixed cereal and legume cropping and leguminous and non-leguminous tree hedgerows and grass and legume strips between terraces</v>
      </c>
      <c r="S142" s="233" t="str">
        <f>'Master-National Baseline Data'!S470</f>
        <v>Cropland</v>
      </c>
      <c r="T142" s="233" t="str">
        <f>'Master-National Baseline Data'!T470</f>
        <v>ISWF</v>
      </c>
      <c r="U142" s="233" t="str">
        <f>'Master-National Baseline Data'!U470</f>
        <v>ISWF_CL</v>
      </c>
      <c r="V142" s="233" t="str">
        <f>'Master-National Baseline Data'!V470</f>
        <v>ISWF_CL</v>
      </c>
      <c r="W142" s="234">
        <f>'Master-National Baseline Data'!W470</f>
        <v>1993</v>
      </c>
      <c r="X142" s="234">
        <f>'Master-National Baseline Data'!X470</f>
        <v>20</v>
      </c>
      <c r="Y142" s="235" t="str">
        <f>'Master-National Baseline Data'!Y470</f>
        <v>ISWF_CL_20</v>
      </c>
      <c r="Z142" s="235" t="str">
        <f>'Master-National Baseline Data'!Z470</f>
        <v>Stone and soil bund, hillside terrace, stone check dam,  eye brow basin, deep water infiltration trenches</v>
      </c>
      <c r="AA142" s="235" t="str">
        <f>'Master-National Baseline Data'!AA470</f>
        <v>Mixed cereal and legume cropping and leguminous and non-leguminous tree hedgerows and grass and legume strips between terraces</v>
      </c>
      <c r="AB142" s="235" t="str">
        <f>'Master-National Baseline Data'!AB470</f>
        <v>Acacia-Eucalyptus-Gravilea</v>
      </c>
      <c r="AC142" s="235" t="str">
        <f>'Master-National Baseline Data'!AC470</f>
        <v>No grasses</v>
      </c>
      <c r="AD142" s="235" t="str">
        <f>'Master-National Baseline Data'!AD470</f>
        <v>Maize,  pulses, sweet potatoes and enset</v>
      </c>
      <c r="AE142" s="235" t="str">
        <f>'Master-National Baseline Data'!AE470</f>
        <v>Maize-Teff-Wheat-Beans-Taro-Pigeon pea</v>
      </c>
      <c r="AF142" s="235" t="str">
        <f>'Master-National Baseline Data'!AF470</f>
        <v>Dense</v>
      </c>
      <c r="AG142" s="235" t="str">
        <f>'Master-National Baseline Data'!AG470</f>
        <v>Shoats and cattle</v>
      </c>
      <c r="AH142" s="235" t="str">
        <f>'Master-National Baseline Data'!AH470</f>
        <v>Soil profile sample</v>
      </c>
      <c r="AI142" s="235" t="str">
        <f>'Master-National Baseline Data'!AI470</f>
        <v>SN-DG-3r-AL3-0-15cm</v>
      </c>
      <c r="AJ142" s="235" t="str">
        <f>'Master-National Baseline Data'!AJ470</f>
        <v>SN-DG-3r-AL3-BD-0-15cm</v>
      </c>
      <c r="AK142" s="235" t="str">
        <f>'Master-National Baseline Data'!AK470</f>
        <v>0-15</v>
      </c>
      <c r="AL142" s="235">
        <f>'Master-National Baseline Data'!AL470</f>
        <v>15</v>
      </c>
      <c r="AM142" s="235" t="str">
        <f>'Master-National Baseline Data'!AM470</f>
        <v>WC</v>
      </c>
      <c r="AN142" s="235" t="str">
        <f>'Master-National Baseline Data'!AN470</f>
        <v>MIR</v>
      </c>
      <c r="AO142" s="235">
        <f>'Master-National Baseline Data'!AO470</f>
        <v>0</v>
      </c>
      <c r="AP142" s="235">
        <f>'Master-National Baseline Data'!AP470</f>
        <v>367739.17</v>
      </c>
      <c r="AQ142" s="235">
        <f>'Master-National Baseline Data'!AQ470</f>
        <v>767210.39</v>
      </c>
      <c r="AR142" s="235">
        <f>'Master-National Baseline Data'!AR470</f>
        <v>6.939343</v>
      </c>
      <c r="AS142" s="235">
        <f>'Master-National Baseline Data'!AS470</f>
        <v>37.802778000000004</v>
      </c>
      <c r="AT142" s="235" t="str">
        <f>'Master-National Baseline Data'!AT470</f>
        <v>6°56'21.63"</v>
      </c>
      <c r="AU142" s="235" t="str">
        <f>'Master-National Baseline Data'!AU470</f>
        <v>37°48'10.00"</v>
      </c>
      <c r="AV142" s="235">
        <f>'Master-National Baseline Data'!AV470</f>
        <v>1331663.49500087</v>
      </c>
      <c r="AW142" s="235">
        <f>'Master-National Baseline Data'!AW470</f>
        <v>817147.03732097102</v>
      </c>
      <c r="AX142" s="235">
        <f>'Master-National Baseline Data'!AX470</f>
        <v>2220</v>
      </c>
      <c r="AY142" s="235">
        <f>'Master-National Baseline Data'!AY470</f>
        <v>2200</v>
      </c>
      <c r="AZ142" s="235">
        <f>'Master-National Baseline Data'!AZ470</f>
        <v>-0.46532452000000002</v>
      </c>
      <c r="BA142" s="235">
        <f>'Master-National Baseline Data'!BA470</f>
        <v>-0.53942654999999995</v>
      </c>
      <c r="BB142" s="235">
        <f>'Master-National Baseline Data'!BB470</f>
        <v>-0.42826483999999998</v>
      </c>
      <c r="BC142" s="235">
        <f>'Master-National Baseline Data'!BC470</f>
        <v>-0.30831004000000001</v>
      </c>
      <c r="BD142" s="235">
        <f>'Master-National Baseline Data'!BD470</f>
        <v>-0.63235012999999995</v>
      </c>
      <c r="BE142" s="235">
        <f>'Master-National Baseline Data'!BE470</f>
        <v>-0.71480347</v>
      </c>
      <c r="BF142" s="235">
        <f>'Master-National Baseline Data'!BF470</f>
        <v>-0.53905389000000004</v>
      </c>
      <c r="BG142" s="235">
        <f>'Master-National Baseline Data'!BG470</f>
        <v>61.893099999999997</v>
      </c>
      <c r="BH142" s="235">
        <f>'Master-National Baseline Data'!BH470</f>
        <v>2201</v>
      </c>
      <c r="BI142" s="235">
        <f>'Master-National Baseline Data'!BI470</f>
        <v>-5.0051499999999999E-4</v>
      </c>
      <c r="BJ142" s="235">
        <f>'Master-National Baseline Data'!BJ470</f>
        <v>-3.75375E-4</v>
      </c>
      <c r="BK142" s="235">
        <f>'Master-National Baseline Data'!BK470</f>
        <v>10.774699999999999</v>
      </c>
      <c r="BL142" s="235">
        <f>'Master-National Baseline Data'!BL470</f>
        <v>599.10900000000004</v>
      </c>
      <c r="BM142" s="235">
        <f>'Master-National Baseline Data'!BM470</f>
        <v>-1.0413200000000001E-3</v>
      </c>
      <c r="BN142" s="235">
        <f>'Master-National Baseline Data'!BN470</f>
        <v>18.86</v>
      </c>
      <c r="BO142" s="235">
        <f>'Master-National Baseline Data'!BO470</f>
        <v>112.48</v>
      </c>
      <c r="BP142" s="235">
        <f>'Master-National Baseline Data'!BP470</f>
        <v>1349.76</v>
      </c>
      <c r="BQ142" s="235">
        <f>'Master-National Baseline Data'!BQ470</f>
        <v>105.72</v>
      </c>
      <c r="BR142" s="235">
        <f>'Master-National Baseline Data'!BR470</f>
        <v>1268.6399999999999</v>
      </c>
      <c r="BS142" s="235">
        <f>'Master-National Baseline Data'!BS470</f>
        <v>0.93990042674253194</v>
      </c>
      <c r="BT142" s="235">
        <f>'Master-National Baseline Data'!BT470</f>
        <v>15.7</v>
      </c>
      <c r="BU142" s="235">
        <f>'Master-National Baseline Data'!BU470</f>
        <v>4.25</v>
      </c>
      <c r="BV142" s="235">
        <f>'Master-National Baseline Data'!BV470</f>
        <v>12.06</v>
      </c>
      <c r="BW142" s="235">
        <f>'Master-National Baseline Data'!BW470</f>
        <v>-81</v>
      </c>
      <c r="BX142" s="235">
        <f>'Master-National Baseline Data'!BX470</f>
        <v>326</v>
      </c>
      <c r="BY142" s="235">
        <f>'Master-National Baseline Data'!BY470</f>
        <v>24.2</v>
      </c>
      <c r="BZ142" s="235" t="str">
        <f>'Master-National Baseline Data'!BZ470</f>
        <v>Humid</v>
      </c>
      <c r="CA142" s="235">
        <f>'Master-National Baseline Data'!CA470</f>
        <v>1.06</v>
      </c>
      <c r="CB142" s="235">
        <f>'Master-National Baseline Data'!CB470</f>
        <v>7.9416251182600002</v>
      </c>
      <c r="CC142" s="235">
        <f>'Master-National Baseline Data'!CC470</f>
        <v>1776</v>
      </c>
      <c r="CD142" s="235">
        <f>'Master-National Baseline Data'!CD470</f>
        <v>1776</v>
      </c>
      <c r="CE142" s="235">
        <f>'Master-National Baseline Data'!CE470</f>
        <v>2151</v>
      </c>
      <c r="CF142" s="235" t="str">
        <f>'Master-National Baseline Data'!CF470</f>
        <v>NPP Precipitation limited</v>
      </c>
      <c r="CG142" s="235">
        <f>'Master-National Baseline Data'!CG470</f>
        <v>0.9</v>
      </c>
      <c r="CH142" s="235">
        <f>'Master-National Baseline Data'!CH470</f>
        <v>0</v>
      </c>
      <c r="CI142" s="235" t="str">
        <f>'Master-National Baseline Data'!CI470</f>
        <v>Subtropical humid moist forest</v>
      </c>
      <c r="CJ142" s="235" t="str">
        <f>'Master-National Baseline Data'!CJ470</f>
        <v>Arid steppe hot</v>
      </c>
      <c r="CK142" s="235" t="str">
        <f>'Master-National Baseline Data'!CK470</f>
        <v>Semiarid</v>
      </c>
      <c r="CL142" s="235" t="str">
        <f>'Master-National Baseline Data'!CL470</f>
        <v>27 Feb - 9 Nov</v>
      </c>
      <c r="CM142" s="235" t="str">
        <f>'Master-National Baseline Data'!CM470</f>
        <v>High root activity</v>
      </c>
      <c r="CN142" s="235" t="str">
        <f>'Master-National Baseline Data'!CN470</f>
        <v>Black to dark reddish brown</v>
      </c>
      <c r="CO142" s="236">
        <f>'Master-National Baseline Data'!CO470</f>
        <v>1.0355627399474641</v>
      </c>
      <c r="CP142" s="236">
        <f>'Master-National Baseline Data'!CP470</f>
        <v>14.73309608852669</v>
      </c>
      <c r="CQ142" s="236">
        <f>'Master-National Baseline Data'!CQ470</f>
        <v>55.943060494405692</v>
      </c>
      <c r="CR142" s="236">
        <f>'Master-National Baseline Data'!CR470</f>
        <v>29.323843417067614</v>
      </c>
      <c r="CS142" s="237" t="str">
        <f>'Master-National Baseline Data'!CS470</f>
        <v>silty clay loam</v>
      </c>
      <c r="CT142" s="237" t="str">
        <f>'Master-National Baseline Data'!CT470</f>
        <v>Well drained</v>
      </c>
      <c r="CU142" s="236">
        <f>'Master-National Baseline Data'!CU470</f>
        <v>0.20787973343893809</v>
      </c>
      <c r="CV142" s="236">
        <f>'Master-National Baseline Data'!CV470</f>
        <v>0.38631484794275489</v>
      </c>
      <c r="CW142" s="236">
        <f>'Master-National Baseline Data'!CW470</f>
        <v>0.1784351145038168</v>
      </c>
      <c r="CX142" s="236">
        <f>'Master-National Baseline Data'!CX470</f>
        <v>2.4096385542168841</v>
      </c>
      <c r="CY142" s="236">
        <f>'Master-National Baseline Data'!CY470</f>
        <v>6.8319999999999999</v>
      </c>
      <c r="CZ142" s="235">
        <f>'Master-National Baseline Data'!CZ470</f>
        <v>0</v>
      </c>
      <c r="DA142" s="235">
        <f>'Master-National Baseline Data'!DA470</f>
        <v>6.5</v>
      </c>
      <c r="DB142" s="235">
        <f>'Master-National Baseline Data'!DB470</f>
        <v>-0.33199999999999985</v>
      </c>
      <c r="DC142" s="235" t="str">
        <f>'Master-National Baseline Data'!DC470</f>
        <v>No LR</v>
      </c>
      <c r="DD142" s="236">
        <f>'Master-National Baseline Data'!DD470</f>
        <v>5.8369070825211304</v>
      </c>
      <c r="DE142" s="236">
        <f>'Master-National Baseline Data'!DE470</f>
        <v>3.95583495776479</v>
      </c>
      <c r="DF142" s="236">
        <f>'Master-National Baseline Data'!DF470</f>
        <v>1.8787</v>
      </c>
      <c r="DG142" s="236">
        <f>'Master-National Baseline Data'!DG470</f>
        <v>1.8787</v>
      </c>
      <c r="DH142" s="236">
        <f>'Master-National Baseline Data'!DH470</f>
        <v>1.8787</v>
      </c>
      <c r="DI142" s="236">
        <f>'Master-National Baseline Data'!DI470</f>
        <v>18.786999999999999</v>
      </c>
      <c r="DJ142" s="236">
        <f>'Master-National Baseline Data'!DJ470</f>
        <v>0</v>
      </c>
      <c r="DK142" s="236">
        <f>'Master-National Baseline Data'!DK470</f>
        <v>18.786999999999999</v>
      </c>
      <c r="DL142" s="236">
        <f>'Master-National Baseline Data'!DL470</f>
        <v>29.182675793089512</v>
      </c>
      <c r="DM142" s="236">
        <f>'Master-National Baseline Data'!DM470</f>
        <v>29.182675793089512</v>
      </c>
      <c r="DN142" s="236">
        <f>'Master-National Baseline Data'!DN470</f>
        <v>161.38752447565116</v>
      </c>
      <c r="DO142" s="236">
        <f>'Master-National Baseline Data'!DO470</f>
        <v>29.182675793089512</v>
      </c>
      <c r="DP142" s="236">
        <f>'Master-National Baseline Data'!DP470</f>
        <v>107.00314457466153</v>
      </c>
      <c r="DQ142" s="236">
        <f>'Master-National Baseline Data'!DQ470</f>
        <v>107.00314457466153</v>
      </c>
      <c r="DR142" s="236">
        <f>'Master-National Baseline Data'!DR470</f>
        <v>591.75425641072093</v>
      </c>
      <c r="DS142" s="236">
        <f>'Master-National Baseline Data'!DS470</f>
        <v>107.00314457466153</v>
      </c>
      <c r="DT142" s="236">
        <f>'Master-National Baseline Data'!DT470</f>
        <v>0.14235</v>
      </c>
      <c r="DU142" s="236">
        <f>'Master-National Baseline Data'!DU470</f>
        <v>1.4235</v>
      </c>
      <c r="DV142" s="236">
        <f>'Master-National Baseline Data'!DV470</f>
        <v>13.197752019669828</v>
      </c>
      <c r="DW142" s="236">
        <f>'Master-National Baseline Data'!DW470</f>
        <v>178.75940197459238</v>
      </c>
      <c r="DX142" s="236">
        <f>'Master-National Baseline Data'!DX470</f>
        <v>11.924084570797554</v>
      </c>
      <c r="DY142" s="236">
        <f>'Master-National Baseline Data'!DY470</f>
        <v>1948.8501619900815</v>
      </c>
      <c r="DZ142" s="236">
        <f>'Master-National Baseline Data'!DZ470</f>
        <v>7.0891805051016901</v>
      </c>
      <c r="EA142" s="236">
        <f>'Master-National Baseline Data'!EA470</f>
        <v>5.0227789703236381</v>
      </c>
      <c r="EB142" s="236">
        <f>'Master-National Baseline Data'!EB470</f>
        <v>259.58631311635872</v>
      </c>
      <c r="EC142" s="236">
        <f>'Master-National Baseline Data'!EC470</f>
        <v>1182.4477731341169</v>
      </c>
      <c r="ED142" s="236">
        <f>'Master-National Baseline Data'!ED470</f>
        <v>784.01663423543471</v>
      </c>
      <c r="EE142" s="236">
        <f>'Master-National Baseline Data'!EE470</f>
        <v>315.47703989398093</v>
      </c>
      <c r="EF142" s="236">
        <f>'Master-National Baseline Data'!EF470</f>
        <v>120.45766211111004</v>
      </c>
      <c r="EG142" s="236">
        <f>'Master-National Baseline Data'!EG470</f>
        <v>12.530413181554213</v>
      </c>
      <c r="EH142" s="236">
        <f>'Master-National Baseline Data'!EH470</f>
        <v>64.606792303903546</v>
      </c>
      <c r="EI142" s="236">
        <f>'Master-National Baseline Data'!EI470</f>
        <v>17.551301614130434</v>
      </c>
      <c r="EJ142" s="236">
        <f>'Master-National Baseline Data'!EJ470</f>
        <v>9.398415970118208</v>
      </c>
      <c r="EK142" s="236">
        <f>'Master-National Baseline Data'!EK470</f>
        <v>9.7442508099504082</v>
      </c>
      <c r="EL142" s="236">
        <f>'Master-National Baseline Data'!EL470</f>
        <v>3.0319173670105561</v>
      </c>
      <c r="EM142" s="236">
        <f>'Master-National Baseline Data'!EM470</f>
        <v>6.533471951961956</v>
      </c>
      <c r="EN142" s="236">
        <f>'Master-National Baseline Data'!EN470</f>
        <v>0.52372896570047844</v>
      </c>
      <c r="EO142" s="236">
        <f>'Master-National Baseline Data'!EO470</f>
        <v>21.620963114369324</v>
      </c>
      <c r="EP142" s="236">
        <f>'Master-National Baseline Data'!EP470</f>
        <v>91.73212585262732</v>
      </c>
      <c r="EQ142" s="235"/>
      <c r="ER142" s="238">
        <f>'Master-National Baseline Data'!ER470</f>
        <v>1.09090633333334</v>
      </c>
      <c r="ES142" s="238">
        <f>'Master-National Baseline Data'!ES470</f>
        <v>16.156226666666601</v>
      </c>
      <c r="ET142" s="238">
        <f>'Master-National Baseline Data'!ET470</f>
        <v>52.112816000000002</v>
      </c>
      <c r="EU142" s="238">
        <f>'Master-National Baseline Data'!EU470</f>
        <v>32.166753333333297</v>
      </c>
      <c r="EV142" s="238">
        <f>'Master-National Baseline Data'!EV470</f>
        <v>0.224132999999999</v>
      </c>
      <c r="EW142" s="238">
        <f>'Master-National Baseline Data'!EW470</f>
        <v>0.43010066666666502</v>
      </c>
      <c r="EX142" s="238">
        <f>'Master-National Baseline Data'!EX470</f>
        <v>0.19379966666666701</v>
      </c>
      <c r="EY142" s="238">
        <f>'Master-National Baseline Data'!EY470</f>
        <v>2.53026666666667</v>
      </c>
      <c r="EZ142" s="238">
        <f>'Master-National Baseline Data'!EZ470</f>
        <v>6.6172329999999997</v>
      </c>
      <c r="FA142" s="238">
        <f>'Master-National Baseline Data'!FA470</f>
        <v>5.7896039999999998</v>
      </c>
      <c r="FB142" s="238">
        <f>'Master-National Baseline Data'!FB470</f>
        <v>3.9077893333333402</v>
      </c>
      <c r="FC142" s="238">
        <f>'Master-National Baseline Data'!FC470</f>
        <v>2.0419079999999998</v>
      </c>
      <c r="FD142" s="238">
        <f>'Master-National Baseline Data'!FD470</f>
        <v>20.419079999999997</v>
      </c>
      <c r="FE142" s="238">
        <f>'Master-National Baseline Data'!FE470</f>
        <v>0.15635499999999999</v>
      </c>
      <c r="FF142" s="238">
        <f>'Master-National Baseline Data'!FF470</f>
        <v>1.56355</v>
      </c>
      <c r="FG142" s="238">
        <f>'Master-National Baseline Data'!FG470</f>
        <v>13.059435259505612</v>
      </c>
      <c r="FH142" s="238">
        <f>'Master-National Baseline Data'!FH470</f>
        <v>211.91741966666601</v>
      </c>
      <c r="FI142" s="238">
        <f>'Master-National Baseline Data'!FI470</f>
        <v>10.630079333333301</v>
      </c>
      <c r="FJ142" s="238">
        <f>'Master-National Baseline Data'!FJ470</f>
        <v>1945.7033773333301</v>
      </c>
      <c r="FK142" s="238">
        <f>'Master-National Baseline Data'!FK470</f>
        <v>7.0159310000000099</v>
      </c>
      <c r="FL142" s="238">
        <f>'Master-National Baseline Data'!FL470</f>
        <v>9.2766649999999995</v>
      </c>
      <c r="FM142" s="238">
        <f>'Master-National Baseline Data'!FM470</f>
        <v>244.50338933333299</v>
      </c>
      <c r="FN142" s="238">
        <f>'Master-National Baseline Data'!FN470</f>
        <v>981.92792300000394</v>
      </c>
      <c r="FO142" s="238">
        <f>'Master-National Baseline Data'!FO470</f>
        <v>710.07122733333301</v>
      </c>
      <c r="FP142" s="238">
        <f>'Master-National Baseline Data'!FP470</f>
        <v>288.844781333333</v>
      </c>
      <c r="FQ142" s="238">
        <f>'Master-National Baseline Data'!FQ470</f>
        <v>127.795120333333</v>
      </c>
      <c r="FR142" s="238">
        <f>'Master-National Baseline Data'!FR470</f>
        <v>11.5726606666667</v>
      </c>
      <c r="FS142" s="238">
        <f>'Master-National Baseline Data'!FS470</f>
        <v>52.065484000000097</v>
      </c>
      <c r="FT142" s="238">
        <f>'Master-National Baseline Data'!FT470</f>
        <v>21.048518666666698</v>
      </c>
      <c r="FU142" s="238">
        <f>'Master-National Baseline Data'!FU470</f>
        <v>11.9104216666667</v>
      </c>
      <c r="FV142" s="238">
        <f>'Master-National Baseline Data'!FV470</f>
        <v>9.8247929999999801</v>
      </c>
      <c r="FW142" s="238">
        <f>'Master-National Baseline Data'!FW470</f>
        <v>2.4789053333333202</v>
      </c>
      <c r="FX142" s="238">
        <f>'Master-National Baseline Data'!FX470</f>
        <v>5.7921023333333403</v>
      </c>
      <c r="FY142" s="238">
        <f>'Master-National Baseline Data'!FY470</f>
        <v>0.53591200000000105</v>
      </c>
      <c r="FZ142" s="238">
        <f>'Master-National Baseline Data'!FZ470</f>
        <v>20.908612333333298</v>
      </c>
      <c r="GA142" s="241">
        <f>'Master-National Baseline Data'!GA470</f>
        <v>89.0695093333335</v>
      </c>
      <c r="GB142" s="54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</row>
    <row r="143" spans="1:217" x14ac:dyDescent="0.2">
      <c r="A143" s="54"/>
      <c r="B143" s="232">
        <f>'Master-National Baseline Data'!B471</f>
        <v>719</v>
      </c>
      <c r="C143" s="233" t="str">
        <f>'Master-National Baseline Data'!C471</f>
        <v>715P</v>
      </c>
      <c r="D143" s="233" t="str">
        <f>'Master-National Baseline Data'!D471</f>
        <v>715P-BD97</v>
      </c>
      <c r="E143" s="233" t="str">
        <f>'Master-National Baseline Data'!E471</f>
        <v>066</v>
      </c>
      <c r="F143" s="233" t="str">
        <f>'Master-National Baseline Data'!F471</f>
        <v xml:space="preserve">Cereals dominant and enset and root crops minor </v>
      </c>
      <c r="G143" s="233" t="str">
        <f>'Master-National Baseline Data'!G471</f>
        <v>SNNPRS</v>
      </c>
      <c r="H143" s="233" t="str">
        <f>'Master-National Baseline Data'!H471</f>
        <v>Wolayita</v>
      </c>
      <c r="I143" s="233" t="str">
        <f>'Master-National Baseline Data'!I471</f>
        <v xml:space="preserve">Damot Gale </v>
      </c>
      <c r="J143" s="233" t="str">
        <f>'Master-National Baseline Data'!J471</f>
        <v>Wondara Balose</v>
      </c>
      <c r="K143" s="233" t="str">
        <f>'Master-National Baseline Data'!K471</f>
        <v>Godaye</v>
      </c>
      <c r="L143" s="233" t="str">
        <f>'Master-National Baseline Data'!L471</f>
        <v>Godaye</v>
      </c>
      <c r="M143" s="233" t="str">
        <f>'Master-National Baseline Data'!M471</f>
        <v>SN-DaG-WB</v>
      </c>
      <c r="N143" s="233" t="str">
        <f>'Master-National Baseline Data'!N471</f>
        <v>Project scenario</v>
      </c>
      <c r="O143" s="233" t="str">
        <f>'Master-National Baseline Data'!O471</f>
        <v>Improved cropland</v>
      </c>
      <c r="P143" s="233" t="str">
        <f>'Master-National Baseline Data'!P471</f>
        <v>Improved cropland</v>
      </c>
      <c r="Q143" s="233" t="str">
        <f>'Master-National Baseline Data'!Q471</f>
        <v>Cropland  rehabilitation - reduce soil erosion, soil fertility decline and land degradation, increase soil carbon, organic matter, soil water and improve crop productivity and yield</v>
      </c>
      <c r="R143" s="233" t="str">
        <f>'Master-National Baseline Data'!R471</f>
        <v>Integrated soil and water conservation and fertility - physical measures stone and soil bund, hillside terrace, stone check dam,  eye brow basin, deep water infiltration trenches, inorganic amendments - biological measures mixed cereal and legume cropping and leguminous and non-leguminous tree hedgerows and grass and legume strips between terraces</v>
      </c>
      <c r="S143" s="233" t="str">
        <f>'Master-National Baseline Data'!S471</f>
        <v>Cropland</v>
      </c>
      <c r="T143" s="233" t="str">
        <f>'Master-National Baseline Data'!T471</f>
        <v>ISWF</v>
      </c>
      <c r="U143" s="233" t="str">
        <f>'Master-National Baseline Data'!U471</f>
        <v>ISWF_CL</v>
      </c>
      <c r="V143" s="233" t="str">
        <f>'Master-National Baseline Data'!V471</f>
        <v>ISWF_CL</v>
      </c>
      <c r="W143" s="234">
        <f>'Master-National Baseline Data'!W471</f>
        <v>1993</v>
      </c>
      <c r="X143" s="234">
        <f>'Master-National Baseline Data'!X471</f>
        <v>20</v>
      </c>
      <c r="Y143" s="235" t="str">
        <f>'Master-National Baseline Data'!Y471</f>
        <v>ISWF_CL_20</v>
      </c>
      <c r="Z143" s="235" t="str">
        <f>'Master-National Baseline Data'!Z471</f>
        <v>Stone and soil bund, hillside terrace, stone check dam,  eye brow basin, deep water infiltration trenches</v>
      </c>
      <c r="AA143" s="235" t="str">
        <f>'Master-National Baseline Data'!AA471</f>
        <v>Mixed cereal and legume cropping and leguminous and non-leguminous tree hedgerows and grass and legume strips between terraces</v>
      </c>
      <c r="AB143" s="235" t="str">
        <f>'Master-National Baseline Data'!AB471</f>
        <v>Acacia-Eucalyptus-Gravilea</v>
      </c>
      <c r="AC143" s="235" t="str">
        <f>'Master-National Baseline Data'!AC471</f>
        <v>No grasses</v>
      </c>
      <c r="AD143" s="235" t="str">
        <f>'Master-National Baseline Data'!AD471</f>
        <v>Maize,  pulses, sweet potatoes and enset</v>
      </c>
      <c r="AE143" s="235" t="str">
        <f>'Master-National Baseline Data'!AE471</f>
        <v>Maize-Teff-Wheat-Beans-Taro-Pigeon pea</v>
      </c>
      <c r="AF143" s="235" t="str">
        <f>'Master-National Baseline Data'!AF471</f>
        <v>Dense</v>
      </c>
      <c r="AG143" s="235" t="str">
        <f>'Master-National Baseline Data'!AG471</f>
        <v>Shoats and cattle</v>
      </c>
      <c r="AH143" s="235" t="str">
        <f>'Master-National Baseline Data'!AH471</f>
        <v>Soil profile sample</v>
      </c>
      <c r="AI143" s="235" t="str">
        <f>'Master-National Baseline Data'!AI471</f>
        <v>SN-DG-3r-AL3-15-45cm</v>
      </c>
      <c r="AJ143" s="235" t="str">
        <f>'Master-National Baseline Data'!AJ471</f>
        <v>SN-DG-3r-AL3-BD-15-45cm</v>
      </c>
      <c r="AK143" s="235" t="str">
        <f>'Master-National Baseline Data'!AK471</f>
        <v>15-45</v>
      </c>
      <c r="AL143" s="235">
        <f>'Master-National Baseline Data'!AL471</f>
        <v>30</v>
      </c>
      <c r="AM143" s="235" t="str">
        <f>'Master-National Baseline Data'!AM471</f>
        <v>WC</v>
      </c>
      <c r="AN143" s="235" t="str">
        <f>'Master-National Baseline Data'!AN471</f>
        <v>MIR</v>
      </c>
      <c r="AO143" s="235">
        <f>'Master-National Baseline Data'!AO471</f>
        <v>0</v>
      </c>
      <c r="AP143" s="235">
        <f>'Master-National Baseline Data'!AP471</f>
        <v>367739.17</v>
      </c>
      <c r="AQ143" s="235">
        <f>'Master-National Baseline Data'!AQ471</f>
        <v>767210.39</v>
      </c>
      <c r="AR143" s="235">
        <f>'Master-National Baseline Data'!AR471</f>
        <v>6.939343</v>
      </c>
      <c r="AS143" s="235">
        <f>'Master-National Baseline Data'!AS471</f>
        <v>37.802778000000004</v>
      </c>
      <c r="AT143" s="235" t="str">
        <f>'Master-National Baseline Data'!AT471</f>
        <v>6°56'21.63"</v>
      </c>
      <c r="AU143" s="235" t="str">
        <f>'Master-National Baseline Data'!AU471</f>
        <v>37°48'10.00"</v>
      </c>
      <c r="AV143" s="235">
        <f>'Master-National Baseline Data'!AV471</f>
        <v>1331663.49500087</v>
      </c>
      <c r="AW143" s="235">
        <f>'Master-National Baseline Data'!AW471</f>
        <v>817147.03732097102</v>
      </c>
      <c r="AX143" s="235">
        <f>'Master-National Baseline Data'!AX471</f>
        <v>2220</v>
      </c>
      <c r="AY143" s="235">
        <f>'Master-National Baseline Data'!AY471</f>
        <v>2200</v>
      </c>
      <c r="AZ143" s="235">
        <f>'Master-National Baseline Data'!AZ471</f>
        <v>-0.46532452000000002</v>
      </c>
      <c r="BA143" s="235">
        <f>'Master-National Baseline Data'!BA471</f>
        <v>-0.53942654999999995</v>
      </c>
      <c r="BB143" s="235">
        <f>'Master-National Baseline Data'!BB471</f>
        <v>-0.42826483999999998</v>
      </c>
      <c r="BC143" s="235">
        <f>'Master-National Baseline Data'!BC471</f>
        <v>-0.30831004000000001</v>
      </c>
      <c r="BD143" s="235">
        <f>'Master-National Baseline Data'!BD471</f>
        <v>-0.63235012999999995</v>
      </c>
      <c r="BE143" s="235">
        <f>'Master-National Baseline Data'!BE471</f>
        <v>-0.71480347</v>
      </c>
      <c r="BF143" s="235">
        <f>'Master-National Baseline Data'!BF471</f>
        <v>-0.53905389000000004</v>
      </c>
      <c r="BG143" s="235">
        <f>'Master-National Baseline Data'!BG471</f>
        <v>61.893099999999997</v>
      </c>
      <c r="BH143" s="235">
        <f>'Master-National Baseline Data'!BH471</f>
        <v>2201</v>
      </c>
      <c r="BI143" s="235">
        <f>'Master-National Baseline Data'!BI471</f>
        <v>-5.0051499999999999E-4</v>
      </c>
      <c r="BJ143" s="235">
        <f>'Master-National Baseline Data'!BJ471</f>
        <v>-3.75375E-4</v>
      </c>
      <c r="BK143" s="235">
        <f>'Master-National Baseline Data'!BK471</f>
        <v>10.774699999999999</v>
      </c>
      <c r="BL143" s="235">
        <f>'Master-National Baseline Data'!BL471</f>
        <v>599.10900000000004</v>
      </c>
      <c r="BM143" s="235">
        <f>'Master-National Baseline Data'!BM471</f>
        <v>-1.0413200000000001E-3</v>
      </c>
      <c r="BN143" s="235">
        <f>'Master-National Baseline Data'!BN471</f>
        <v>18.86</v>
      </c>
      <c r="BO143" s="235">
        <f>'Master-National Baseline Data'!BO471</f>
        <v>112.48</v>
      </c>
      <c r="BP143" s="235">
        <f>'Master-National Baseline Data'!BP471</f>
        <v>1349.76</v>
      </c>
      <c r="BQ143" s="235">
        <f>'Master-National Baseline Data'!BQ471</f>
        <v>105.72</v>
      </c>
      <c r="BR143" s="235">
        <f>'Master-National Baseline Data'!BR471</f>
        <v>1268.6399999999999</v>
      </c>
      <c r="BS143" s="235">
        <f>'Master-National Baseline Data'!BS471</f>
        <v>0.93990042674253194</v>
      </c>
      <c r="BT143" s="235">
        <f>'Master-National Baseline Data'!BT471</f>
        <v>15.7</v>
      </c>
      <c r="BU143" s="235">
        <f>'Master-National Baseline Data'!BU471</f>
        <v>4.25</v>
      </c>
      <c r="BV143" s="235">
        <f>'Master-National Baseline Data'!BV471</f>
        <v>12.06</v>
      </c>
      <c r="BW143" s="235">
        <f>'Master-National Baseline Data'!BW471</f>
        <v>-81</v>
      </c>
      <c r="BX143" s="235">
        <f>'Master-National Baseline Data'!BX471</f>
        <v>326</v>
      </c>
      <c r="BY143" s="235">
        <f>'Master-National Baseline Data'!BY471</f>
        <v>24.2</v>
      </c>
      <c r="BZ143" s="235" t="str">
        <f>'Master-National Baseline Data'!BZ471</f>
        <v>Humid</v>
      </c>
      <c r="CA143" s="235">
        <f>'Master-National Baseline Data'!CA471</f>
        <v>1.06</v>
      </c>
      <c r="CB143" s="235">
        <f>'Master-National Baseline Data'!CB471</f>
        <v>7.9416251182600002</v>
      </c>
      <c r="CC143" s="235">
        <f>'Master-National Baseline Data'!CC471</f>
        <v>1776</v>
      </c>
      <c r="CD143" s="235">
        <f>'Master-National Baseline Data'!CD471</f>
        <v>1776</v>
      </c>
      <c r="CE143" s="235">
        <f>'Master-National Baseline Data'!CE471</f>
        <v>2151</v>
      </c>
      <c r="CF143" s="235" t="str">
        <f>'Master-National Baseline Data'!CF471</f>
        <v>NPP Precipitation limited</v>
      </c>
      <c r="CG143" s="235">
        <f>'Master-National Baseline Data'!CG471</f>
        <v>0.9</v>
      </c>
      <c r="CH143" s="235">
        <f>'Master-National Baseline Data'!CH471</f>
        <v>0</v>
      </c>
      <c r="CI143" s="235" t="str">
        <f>'Master-National Baseline Data'!CI471</f>
        <v>Subtropical humid moist forest</v>
      </c>
      <c r="CJ143" s="235" t="str">
        <f>'Master-National Baseline Data'!CJ471</f>
        <v>Arid steppe hot</v>
      </c>
      <c r="CK143" s="235" t="str">
        <f>'Master-National Baseline Data'!CK471</f>
        <v>Semiarid</v>
      </c>
      <c r="CL143" s="235" t="str">
        <f>'Master-National Baseline Data'!CL471</f>
        <v>27 Feb - 9 Nov</v>
      </c>
      <c r="CM143" s="235" t="str">
        <f>'Master-National Baseline Data'!CM471</f>
        <v>Medium to sparse</v>
      </c>
      <c r="CN143" s="235" t="str">
        <f>'Master-National Baseline Data'!CN471</f>
        <v>Black to dark reddish brown</v>
      </c>
      <c r="CO143" s="236">
        <f>'Master-National Baseline Data'!CO471</f>
        <v>1.1408028557957837</v>
      </c>
      <c r="CP143" s="236">
        <f>'Master-National Baseline Data'!CP471</f>
        <v>15.3461813</v>
      </c>
      <c r="CQ143" s="236">
        <f>'Master-National Baseline Data'!CQ471</f>
        <v>49.678800860000003</v>
      </c>
      <c r="CR143" s="236">
        <f>'Master-National Baseline Data'!CR471</f>
        <v>34.97501784</v>
      </c>
      <c r="CS143" s="237" t="str">
        <f>'Master-National Baseline Data'!CS471</f>
        <v>silty clay loam</v>
      </c>
      <c r="CT143" s="237" t="str">
        <f>'Master-National Baseline Data'!CT471</f>
        <v>Well drained</v>
      </c>
      <c r="CU143" s="237">
        <f>'Master-National Baseline Data'!CU471</f>
        <v>0.20703241354551369</v>
      </c>
      <c r="CV143" s="237">
        <f>'Master-National Baseline Data'!CV471</f>
        <v>0.40656108597285068</v>
      </c>
      <c r="CW143" s="237">
        <f>'Master-National Baseline Data'!CW471</f>
        <v>0.19952867242733699</v>
      </c>
      <c r="CX143" s="237">
        <f>'Master-National Baseline Data'!CX471</f>
        <v>2.3872679045092564</v>
      </c>
      <c r="CY143" s="237">
        <f>'Master-National Baseline Data'!CY471</f>
        <v>5.9939999999999998</v>
      </c>
      <c r="CZ143" s="235">
        <f>'Master-National Baseline Data'!CZ471</f>
        <v>6.16</v>
      </c>
      <c r="DA143" s="235">
        <f>'Master-National Baseline Data'!DA471</f>
        <v>6.5</v>
      </c>
      <c r="DB143" s="235">
        <f>'Master-National Baseline Data'!DB471</f>
        <v>0.50600000000000023</v>
      </c>
      <c r="DC143" s="235" t="str">
        <f>'Master-National Baseline Data'!DC471</f>
        <v>LR</v>
      </c>
      <c r="DD143" s="237">
        <f>'Master-National Baseline Data'!DD471</f>
        <v>5.7255434782608798</v>
      </c>
      <c r="DE143" s="237">
        <f>'Master-National Baseline Data'!DE471</f>
        <v>3.47788043478262</v>
      </c>
      <c r="DF143" s="237">
        <f>'Master-National Baseline Data'!DF471</f>
        <v>1.7939000000000001</v>
      </c>
      <c r="DG143" s="237">
        <f>'Master-National Baseline Data'!DG471</f>
        <v>1.7939000000000001</v>
      </c>
      <c r="DH143" s="237">
        <f>'Master-National Baseline Data'!DH471</f>
        <v>0</v>
      </c>
      <c r="DI143" s="237">
        <f>'Master-National Baseline Data'!DI471</f>
        <v>17.939</v>
      </c>
      <c r="DJ143" s="237">
        <f>'Master-National Baseline Data'!DJ471</f>
        <v>0</v>
      </c>
      <c r="DK143" s="237">
        <f>'Master-National Baseline Data'!DK471</f>
        <v>0</v>
      </c>
      <c r="DL143" s="237">
        <f>'Master-National Baseline Data'!DL471</f>
        <v>61.394587290361684</v>
      </c>
      <c r="DM143" s="237">
        <f>'Master-National Baseline Data'!DM471</f>
        <v>61.394587290361684</v>
      </c>
      <c r="DN143" s="237">
        <f>'Master-National Baseline Data'!DN471</f>
        <v>0</v>
      </c>
      <c r="DO143" s="237">
        <f>'Master-National Baseline Data'!DO471</f>
        <v>0</v>
      </c>
      <c r="DP143" s="237">
        <f>'Master-National Baseline Data'!DP471</f>
        <v>225.11348673132616</v>
      </c>
      <c r="DQ143" s="237">
        <f>'Master-National Baseline Data'!DQ471</f>
        <v>225.11348673132616</v>
      </c>
      <c r="DR143" s="237">
        <f>'Master-National Baseline Data'!DR471</f>
        <v>0</v>
      </c>
      <c r="DS143" s="237">
        <f>'Master-National Baseline Data'!DS471</f>
        <v>0</v>
      </c>
      <c r="DT143" s="237">
        <f>'Master-National Baseline Data'!DT471</f>
        <v>0.15190000000000001</v>
      </c>
      <c r="DU143" s="237">
        <f>'Master-National Baseline Data'!DU471</f>
        <v>1.5190000000000001</v>
      </c>
      <c r="DV143" s="237">
        <f>'Master-National Baseline Data'!DV471</f>
        <v>11.809743252139565</v>
      </c>
      <c r="DW143" s="237">
        <f>'Master-National Baseline Data'!DW471</f>
        <v>244.78066540789825</v>
      </c>
      <c r="DX143" s="237">
        <f>'Master-National Baseline Data'!DX471</f>
        <v>8.8730112940026764</v>
      </c>
      <c r="DY143" s="237">
        <f>'Master-National Baseline Data'!DY471</f>
        <v>1461.9987994165997</v>
      </c>
      <c r="DZ143" s="237">
        <f>'Master-National Baseline Data'!DZ471</f>
        <v>3.2099726598536136</v>
      </c>
      <c r="EA143" s="237">
        <f>'Master-National Baseline Data'!EA471</f>
        <v>1.0058497435508598</v>
      </c>
      <c r="EB143" s="237">
        <f>'Master-National Baseline Data'!EB471</f>
        <v>153.98380695046853</v>
      </c>
      <c r="EC143" s="237">
        <f>'Master-National Baseline Data'!EC471</f>
        <v>793.80596967354757</v>
      </c>
      <c r="ED143" s="237">
        <f>'Master-National Baseline Data'!ED471</f>
        <v>524.56941775745645</v>
      </c>
      <c r="EE143" s="237">
        <f>'Master-National Baseline Data'!EE471</f>
        <v>212.88657708871486</v>
      </c>
      <c r="EF143" s="237">
        <f>'Master-National Baseline Data'!EF471</f>
        <v>118.94432760948328</v>
      </c>
      <c r="EG143" s="237">
        <f>'Master-National Baseline Data'!EG471</f>
        <v>13.191177482742971</v>
      </c>
      <c r="EH143" s="237">
        <f>'Master-National Baseline Data'!EH471</f>
        <v>30.881298402567609</v>
      </c>
      <c r="EI143" s="237">
        <f>'Master-National Baseline Data'!EI471</f>
        <v>19.996445015127176</v>
      </c>
      <c r="EJ143" s="237">
        <f>'Master-National Baseline Data'!EJ471</f>
        <v>8.2472263443761715</v>
      </c>
      <c r="EK143" s="237">
        <f>'Master-National Baseline Data'!EK471</f>
        <v>7.3099939970829988</v>
      </c>
      <c r="EL143" s="237">
        <f>'Master-National Baseline Data'!EL471</f>
        <v>2.0353999222398658</v>
      </c>
      <c r="EM143" s="237">
        <f>'Master-National Baseline Data'!EM471</f>
        <v>4.3714118146454704</v>
      </c>
      <c r="EN143" s="237">
        <f>'Master-National Baseline Data'!EN471</f>
        <v>0.51714925047601423</v>
      </c>
      <c r="EO143" s="237">
        <f>'Master-National Baseline Data'!EO471</f>
        <v>16.681761638523334</v>
      </c>
      <c r="EP143" s="237">
        <f>'Master-National Baseline Data'!EP471</f>
        <v>85.326449885087413</v>
      </c>
      <c r="EQ143" s="235"/>
      <c r="ER143" s="238">
        <f>'Master-National Baseline Data'!ER471</f>
        <v>1.1456740000000001</v>
      </c>
      <c r="ES143" s="238">
        <f>'Master-National Baseline Data'!ES471</f>
        <v>16.990275</v>
      </c>
      <c r="ET143" s="238">
        <f>'Master-National Baseline Data'!ET471</f>
        <v>49.2374576666667</v>
      </c>
      <c r="EU143" s="238">
        <f>'Master-National Baseline Data'!EU471</f>
        <v>33.558465999999903</v>
      </c>
      <c r="EV143" s="238">
        <f>'Master-National Baseline Data'!EV471</f>
        <v>0.228886333333332</v>
      </c>
      <c r="EW143" s="238">
        <f>'Master-National Baseline Data'!EW471</f>
        <v>0.42775466666666501</v>
      </c>
      <c r="EX143" s="238">
        <f>'Master-National Baseline Data'!EX471</f>
        <v>0.19560733333333399</v>
      </c>
      <c r="EY143" s="238">
        <f>'Master-National Baseline Data'!EY471</f>
        <v>2.3669973333333298</v>
      </c>
      <c r="EZ143" s="238">
        <f>'Master-National Baseline Data'!EZ471</f>
        <v>6.1362143333333297</v>
      </c>
      <c r="FA143" s="238">
        <f>'Master-National Baseline Data'!FA471</f>
        <v>5.2165590000000002</v>
      </c>
      <c r="FB143" s="238">
        <f>'Master-National Baseline Data'!FB471</f>
        <v>3.4119459999999999</v>
      </c>
      <c r="FC143" s="238">
        <f>'Master-National Baseline Data'!FC471</f>
        <v>1.8313029999999999</v>
      </c>
      <c r="FD143" s="238">
        <f>'Master-National Baseline Data'!FD471</f>
        <v>18.313029999999998</v>
      </c>
      <c r="FE143" s="238">
        <f>'Master-National Baseline Data'!FE471</f>
        <v>0.154807</v>
      </c>
      <c r="FF143" s="238">
        <f>'Master-National Baseline Data'!FF471</f>
        <v>1.5480700000000001</v>
      </c>
      <c r="FG143" s="238">
        <f>'Master-National Baseline Data'!FG471</f>
        <v>11.829587809336786</v>
      </c>
      <c r="FH143" s="238">
        <f>'Master-National Baseline Data'!FH471</f>
        <v>236.32685533333299</v>
      </c>
      <c r="FI143" s="238">
        <f>'Master-National Baseline Data'!FI471</f>
        <v>8.3471946666666508</v>
      </c>
      <c r="FJ143" s="238">
        <f>'Master-National Baseline Data'!FJ471</f>
        <v>1629.9855070000001</v>
      </c>
      <c r="FK143" s="238">
        <f>'Master-National Baseline Data'!FK471</f>
        <v>4.2527949999999999</v>
      </c>
      <c r="FL143" s="238">
        <f>'Master-National Baseline Data'!FL471</f>
        <v>3.2658613333333402</v>
      </c>
      <c r="FM143" s="238">
        <f>'Master-National Baseline Data'!FM471</f>
        <v>188.29995466666699</v>
      </c>
      <c r="FN143" s="238">
        <f>'Master-National Baseline Data'!FN471</f>
        <v>740.94565</v>
      </c>
      <c r="FO143" s="238">
        <f>'Master-National Baseline Data'!FO471</f>
        <v>520.47982066666702</v>
      </c>
      <c r="FP143" s="238">
        <f>'Master-National Baseline Data'!FP471</f>
        <v>205.850172333334</v>
      </c>
      <c r="FQ143" s="238">
        <f>'Master-National Baseline Data'!FQ471</f>
        <v>110.625931666667</v>
      </c>
      <c r="FR143" s="238">
        <f>'Master-National Baseline Data'!FR471</f>
        <v>11.657249333333301</v>
      </c>
      <c r="FS143" s="238">
        <f>'Master-National Baseline Data'!FS471</f>
        <v>34.175513666666603</v>
      </c>
      <c r="FT143" s="238">
        <f>'Master-National Baseline Data'!FT471</f>
        <v>21.700445999999999</v>
      </c>
      <c r="FU143" s="238">
        <f>'Master-National Baseline Data'!FU471</f>
        <v>10.755867666666701</v>
      </c>
      <c r="FV143" s="238">
        <f>'Master-National Baseline Data'!FV471</f>
        <v>8.0982839999999907</v>
      </c>
      <c r="FW143" s="238">
        <f>'Master-National Baseline Data'!FW471</f>
        <v>1.8702283333333301</v>
      </c>
      <c r="FX143" s="238">
        <f>'Master-National Baseline Data'!FX471</f>
        <v>4.3541279999999896</v>
      </c>
      <c r="FY143" s="238">
        <f>'Master-National Baseline Data'!FY471</f>
        <v>0.489497666666668</v>
      </c>
      <c r="FZ143" s="238">
        <f>'Master-National Baseline Data'!FZ471</f>
        <v>17.253333333333401</v>
      </c>
      <c r="GA143" s="241">
        <f>'Master-National Baseline Data'!GA471</f>
        <v>86.214066000000102</v>
      </c>
      <c r="GB143" s="54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</row>
    <row r="144" spans="1:217" x14ac:dyDescent="0.2">
      <c r="A144" s="54"/>
      <c r="B144" s="232">
        <f>'Master-National Baseline Data'!B472</f>
        <v>720</v>
      </c>
      <c r="C144" s="233" t="str">
        <f>'Master-National Baseline Data'!C472</f>
        <v>716P</v>
      </c>
      <c r="D144" s="233" t="str">
        <f>'Master-National Baseline Data'!D472</f>
        <v>716P-BD98</v>
      </c>
      <c r="E144" s="233" t="str">
        <f>'Master-National Baseline Data'!E472</f>
        <v>066</v>
      </c>
      <c r="F144" s="233" t="str">
        <f>'Master-National Baseline Data'!F472</f>
        <v xml:space="preserve">Cereals dominant and enset and root crops minor </v>
      </c>
      <c r="G144" s="233" t="str">
        <f>'Master-National Baseline Data'!G472</f>
        <v>SNNPRS</v>
      </c>
      <c r="H144" s="233" t="str">
        <f>'Master-National Baseline Data'!H472</f>
        <v>Wolayita</v>
      </c>
      <c r="I144" s="233" t="str">
        <f>'Master-National Baseline Data'!I472</f>
        <v xml:space="preserve">Damot Gale </v>
      </c>
      <c r="J144" s="233" t="str">
        <f>'Master-National Baseline Data'!J472</f>
        <v>Wondara Balose</v>
      </c>
      <c r="K144" s="233" t="str">
        <f>'Master-National Baseline Data'!K472</f>
        <v>Godaye</v>
      </c>
      <c r="L144" s="233" t="str">
        <f>'Master-National Baseline Data'!L472</f>
        <v>Godaye</v>
      </c>
      <c r="M144" s="233" t="str">
        <f>'Master-National Baseline Data'!M472</f>
        <v>SN-DaG-WB</v>
      </c>
      <c r="N144" s="233" t="str">
        <f>'Master-National Baseline Data'!N472</f>
        <v>Project scenario</v>
      </c>
      <c r="O144" s="233" t="str">
        <f>'Master-National Baseline Data'!O472</f>
        <v>Improved cropland</v>
      </c>
      <c r="P144" s="233" t="str">
        <f>'Master-National Baseline Data'!P472</f>
        <v>Improved cropland</v>
      </c>
      <c r="Q144" s="233" t="str">
        <f>'Master-National Baseline Data'!Q472</f>
        <v>Cropland  rehabilitation - reduce soil erosion, soil fertility decline and land degradation, increase soil carbon, organic matter, soil water and improve crop productivity and yield</v>
      </c>
      <c r="R144" s="233" t="str">
        <f>'Master-National Baseline Data'!R472</f>
        <v>Integrated soil and water conservation and fertility - physical measures stone and soil bund, hillside terrace, stone check dam,  eye brow basin, deep water infiltration trenches, inorganic amendments - biological measures mixed cereal and legume cropping and leguminous and non-leguminous tree hedgerows and grass and legume strips between terraces</v>
      </c>
      <c r="S144" s="233" t="str">
        <f>'Master-National Baseline Data'!S472</f>
        <v>Cropland</v>
      </c>
      <c r="T144" s="233" t="str">
        <f>'Master-National Baseline Data'!T472</f>
        <v>ISWF</v>
      </c>
      <c r="U144" s="233" t="str">
        <f>'Master-National Baseline Data'!U472</f>
        <v>ISWF_CL</v>
      </c>
      <c r="V144" s="233" t="str">
        <f>'Master-National Baseline Data'!V472</f>
        <v>ISWF_CL</v>
      </c>
      <c r="W144" s="234">
        <f>'Master-National Baseline Data'!W472</f>
        <v>1993</v>
      </c>
      <c r="X144" s="234">
        <f>'Master-National Baseline Data'!X472</f>
        <v>20</v>
      </c>
      <c r="Y144" s="235" t="str">
        <f>'Master-National Baseline Data'!Y472</f>
        <v>ISWF_CL_20</v>
      </c>
      <c r="Z144" s="235" t="str">
        <f>'Master-National Baseline Data'!Z472</f>
        <v>Stone and soil bund, hillside terrace, stone check dam,  eye brow basin, deep water infiltration trenches</v>
      </c>
      <c r="AA144" s="235" t="str">
        <f>'Master-National Baseline Data'!AA472</f>
        <v>Mixed cereal and legume cropping and leguminous and non-leguminous tree hedgerows and grass and legume strips between terraces</v>
      </c>
      <c r="AB144" s="235" t="str">
        <f>'Master-National Baseline Data'!AB472</f>
        <v>Acacia-Eucalyptus-Gravilea</v>
      </c>
      <c r="AC144" s="235" t="str">
        <f>'Master-National Baseline Data'!AC472</f>
        <v>No grasses</v>
      </c>
      <c r="AD144" s="235" t="str">
        <f>'Master-National Baseline Data'!AD472</f>
        <v>Maize,  pulses, sweet potatoes and enset</v>
      </c>
      <c r="AE144" s="235" t="str">
        <f>'Master-National Baseline Data'!AE472</f>
        <v>Maize-Teff-Wheat-Beans-Taro-Pigeon pea</v>
      </c>
      <c r="AF144" s="235" t="str">
        <f>'Master-National Baseline Data'!AF472</f>
        <v>Dense</v>
      </c>
      <c r="AG144" s="235" t="str">
        <f>'Master-National Baseline Data'!AG472</f>
        <v>Shoats and cattle</v>
      </c>
      <c r="AH144" s="235" t="str">
        <f>'Master-National Baseline Data'!AH472</f>
        <v>Soil profile sample</v>
      </c>
      <c r="AI144" s="235" t="str">
        <f>'Master-National Baseline Data'!AI472</f>
        <v>SN-DG-3r-AL3-45-100cm</v>
      </c>
      <c r="AJ144" s="235" t="str">
        <f>'Master-National Baseline Data'!AJ472</f>
        <v>SN-DG-3r-AL3-BD-45-100cm</v>
      </c>
      <c r="AK144" s="235" t="str">
        <f>'Master-National Baseline Data'!AK472</f>
        <v>45-100</v>
      </c>
      <c r="AL144" s="235">
        <f>'Master-National Baseline Data'!AL472</f>
        <v>55</v>
      </c>
      <c r="AM144" s="235" t="str">
        <f>'Master-National Baseline Data'!AM472</f>
        <v>WC</v>
      </c>
      <c r="AN144" s="235" t="str">
        <f>'Master-National Baseline Data'!AN472</f>
        <v>MIR</v>
      </c>
      <c r="AO144" s="235">
        <f>'Master-National Baseline Data'!AO472</f>
        <v>0</v>
      </c>
      <c r="AP144" s="235">
        <f>'Master-National Baseline Data'!AP472</f>
        <v>367739.17</v>
      </c>
      <c r="AQ144" s="235">
        <f>'Master-National Baseline Data'!AQ472</f>
        <v>767210.39</v>
      </c>
      <c r="AR144" s="235">
        <f>'Master-National Baseline Data'!AR472</f>
        <v>6.939343</v>
      </c>
      <c r="AS144" s="235">
        <f>'Master-National Baseline Data'!AS472</f>
        <v>37.802778000000004</v>
      </c>
      <c r="AT144" s="235" t="str">
        <f>'Master-National Baseline Data'!AT472</f>
        <v>6°56'21.63"</v>
      </c>
      <c r="AU144" s="235" t="str">
        <f>'Master-National Baseline Data'!AU472</f>
        <v>37°48'10.00"</v>
      </c>
      <c r="AV144" s="235">
        <f>'Master-National Baseline Data'!AV472</f>
        <v>1331663.49500087</v>
      </c>
      <c r="AW144" s="235">
        <f>'Master-National Baseline Data'!AW472</f>
        <v>817147.03732097102</v>
      </c>
      <c r="AX144" s="235">
        <f>'Master-National Baseline Data'!AX472</f>
        <v>2220</v>
      </c>
      <c r="AY144" s="235">
        <f>'Master-National Baseline Data'!AY472</f>
        <v>2200</v>
      </c>
      <c r="AZ144" s="235">
        <f>'Master-National Baseline Data'!AZ472</f>
        <v>-0.46532452000000002</v>
      </c>
      <c r="BA144" s="235">
        <f>'Master-National Baseline Data'!BA472</f>
        <v>-0.53942654999999995</v>
      </c>
      <c r="BB144" s="235">
        <f>'Master-National Baseline Data'!BB472</f>
        <v>-0.42826483999999998</v>
      </c>
      <c r="BC144" s="235">
        <f>'Master-National Baseline Data'!BC472</f>
        <v>-0.30831004000000001</v>
      </c>
      <c r="BD144" s="235">
        <f>'Master-National Baseline Data'!BD472</f>
        <v>-0.63235012999999995</v>
      </c>
      <c r="BE144" s="235">
        <f>'Master-National Baseline Data'!BE472</f>
        <v>-0.71480347</v>
      </c>
      <c r="BF144" s="235">
        <f>'Master-National Baseline Data'!BF472</f>
        <v>-0.53905389000000004</v>
      </c>
      <c r="BG144" s="235">
        <f>'Master-National Baseline Data'!BG472</f>
        <v>61.893099999999997</v>
      </c>
      <c r="BH144" s="235">
        <f>'Master-National Baseline Data'!BH472</f>
        <v>2201</v>
      </c>
      <c r="BI144" s="235">
        <f>'Master-National Baseline Data'!BI472</f>
        <v>-5.0051499999999999E-4</v>
      </c>
      <c r="BJ144" s="235">
        <f>'Master-National Baseline Data'!BJ472</f>
        <v>-3.75375E-4</v>
      </c>
      <c r="BK144" s="235">
        <f>'Master-National Baseline Data'!BK472</f>
        <v>10.774699999999999</v>
      </c>
      <c r="BL144" s="235">
        <f>'Master-National Baseline Data'!BL472</f>
        <v>599.10900000000004</v>
      </c>
      <c r="BM144" s="235">
        <f>'Master-National Baseline Data'!BM472</f>
        <v>-1.0413200000000001E-3</v>
      </c>
      <c r="BN144" s="235">
        <f>'Master-National Baseline Data'!BN472</f>
        <v>18.86</v>
      </c>
      <c r="BO144" s="235">
        <f>'Master-National Baseline Data'!BO472</f>
        <v>112.48</v>
      </c>
      <c r="BP144" s="235">
        <f>'Master-National Baseline Data'!BP472</f>
        <v>1349.76</v>
      </c>
      <c r="BQ144" s="235">
        <f>'Master-National Baseline Data'!BQ472</f>
        <v>105.72</v>
      </c>
      <c r="BR144" s="235">
        <f>'Master-National Baseline Data'!BR472</f>
        <v>1268.6399999999999</v>
      </c>
      <c r="BS144" s="235">
        <f>'Master-National Baseline Data'!BS472</f>
        <v>0.93990042674253194</v>
      </c>
      <c r="BT144" s="235">
        <f>'Master-National Baseline Data'!BT472</f>
        <v>15.7</v>
      </c>
      <c r="BU144" s="235">
        <f>'Master-National Baseline Data'!BU472</f>
        <v>4.25</v>
      </c>
      <c r="BV144" s="235">
        <f>'Master-National Baseline Data'!BV472</f>
        <v>12.06</v>
      </c>
      <c r="BW144" s="235">
        <f>'Master-National Baseline Data'!BW472</f>
        <v>-81</v>
      </c>
      <c r="BX144" s="235">
        <f>'Master-National Baseline Data'!BX472</f>
        <v>326</v>
      </c>
      <c r="BY144" s="235">
        <f>'Master-National Baseline Data'!BY472</f>
        <v>24.2</v>
      </c>
      <c r="BZ144" s="235" t="str">
        <f>'Master-National Baseline Data'!BZ472</f>
        <v>Humid</v>
      </c>
      <c r="CA144" s="235">
        <f>'Master-National Baseline Data'!CA472</f>
        <v>1.06</v>
      </c>
      <c r="CB144" s="235">
        <f>'Master-National Baseline Data'!CB472</f>
        <v>7.9416251182600002</v>
      </c>
      <c r="CC144" s="235">
        <f>'Master-National Baseline Data'!CC472</f>
        <v>1776</v>
      </c>
      <c r="CD144" s="235">
        <f>'Master-National Baseline Data'!CD472</f>
        <v>1776</v>
      </c>
      <c r="CE144" s="235">
        <f>'Master-National Baseline Data'!CE472</f>
        <v>2151</v>
      </c>
      <c r="CF144" s="235" t="str">
        <f>'Master-National Baseline Data'!CF472</f>
        <v>NPP Precipitation limited</v>
      </c>
      <c r="CG144" s="235">
        <f>'Master-National Baseline Data'!CG472</f>
        <v>0.9</v>
      </c>
      <c r="CH144" s="235">
        <f>'Master-National Baseline Data'!CH472</f>
        <v>0</v>
      </c>
      <c r="CI144" s="235" t="str">
        <f>'Master-National Baseline Data'!CI472</f>
        <v>Subtropical humid moist forest</v>
      </c>
      <c r="CJ144" s="235" t="str">
        <f>'Master-National Baseline Data'!CJ472</f>
        <v>Arid steppe hot</v>
      </c>
      <c r="CK144" s="235" t="str">
        <f>'Master-National Baseline Data'!CK472</f>
        <v>Semiarid</v>
      </c>
      <c r="CL144" s="235" t="str">
        <f>'Master-National Baseline Data'!CL472</f>
        <v>27 Feb - 9 Nov</v>
      </c>
      <c r="CM144" s="235" t="str">
        <f>'Master-National Baseline Data'!CM472</f>
        <v>Almost no roots</v>
      </c>
      <c r="CN144" s="235" t="str">
        <f>'Master-National Baseline Data'!CN472</f>
        <v>Black to dark reddish brown</v>
      </c>
      <c r="CO144" s="236">
        <f>'Master-National Baseline Data'!CO472</f>
        <v>1.21408028557957</v>
      </c>
      <c r="CP144" s="236">
        <f>'Master-National Baseline Data'!CP472</f>
        <v>12.855113640000001</v>
      </c>
      <c r="CQ144" s="236">
        <f>'Master-National Baseline Data'!CQ472</f>
        <v>55.46875</v>
      </c>
      <c r="CR144" s="236">
        <f>'Master-National Baseline Data'!CR472</f>
        <v>31.676136360000001</v>
      </c>
      <c r="CS144" s="237" t="str">
        <f>'Master-National Baseline Data'!CS472</f>
        <v>silty clay loam</v>
      </c>
      <c r="CT144" s="237" t="str">
        <f>'Master-National Baseline Data'!CT472</f>
        <v>Well drained</v>
      </c>
      <c r="CU144" s="237">
        <f>'Master-National Baseline Data'!CU472</f>
        <v>0.25091479829487917</v>
      </c>
      <c r="CV144" s="237">
        <f>'Master-National Baseline Data'!CV472</f>
        <v>0.422236958443855</v>
      </c>
      <c r="CW144" s="237">
        <f>'Master-National Baseline Data'!CW472</f>
        <v>0.17132216014897581</v>
      </c>
      <c r="CX144" s="237">
        <f>'Master-National Baseline Data'!CX472</f>
        <v>1.9281914893616969</v>
      </c>
      <c r="CY144" s="237">
        <f>'Master-National Baseline Data'!CY472</f>
        <v>6.0069999999999997</v>
      </c>
      <c r="CZ144" s="235">
        <f>'Master-National Baseline Data'!CZ472</f>
        <v>6.181</v>
      </c>
      <c r="DA144" s="235">
        <f>'Master-National Baseline Data'!DA472</f>
        <v>6.5</v>
      </c>
      <c r="DB144" s="235">
        <f>'Master-National Baseline Data'!DB472</f>
        <v>0.49300000000000033</v>
      </c>
      <c r="DC144" s="235" t="str">
        <f>'Master-National Baseline Data'!DC472</f>
        <v>LR</v>
      </c>
      <c r="DD144" s="237">
        <f>'Master-National Baseline Data'!DD472</f>
        <v>2.4915254237287798</v>
      </c>
      <c r="DE144" s="237">
        <f>'Master-National Baseline Data'!DE472</f>
        <v>1.61406779661015</v>
      </c>
      <c r="DF144" s="237">
        <f>'Master-National Baseline Data'!DF472</f>
        <v>1.06044</v>
      </c>
      <c r="DG144" s="237">
        <f>'Master-National Baseline Data'!DG472</f>
        <v>1.06044</v>
      </c>
      <c r="DH144" s="237">
        <f>'Master-National Baseline Data'!DH472</f>
        <v>0</v>
      </c>
      <c r="DI144" s="237">
        <f>'Master-National Baseline Data'!DI472</f>
        <v>10.6044</v>
      </c>
      <c r="DJ144" s="237">
        <f>'Master-National Baseline Data'!DJ472</f>
        <v>0</v>
      </c>
      <c r="DK144" s="237">
        <f>'Master-National Baseline Data'!DK472</f>
        <v>0</v>
      </c>
      <c r="DL144" s="237">
        <f>'Master-National Baseline Data'!DL472</f>
        <v>70.810261392199976</v>
      </c>
      <c r="DM144" s="237">
        <f>'Master-National Baseline Data'!DM472</f>
        <v>70.810261392199976</v>
      </c>
      <c r="DN144" s="237">
        <f>'Master-National Baseline Data'!DN472</f>
        <v>0</v>
      </c>
      <c r="DO144" s="237">
        <f>'Master-National Baseline Data'!DO472</f>
        <v>0</v>
      </c>
      <c r="DP144" s="237">
        <f>'Master-National Baseline Data'!DP472</f>
        <v>259.63762510473322</v>
      </c>
      <c r="DQ144" s="237">
        <f>'Master-National Baseline Data'!DQ472</f>
        <v>259.63762510473322</v>
      </c>
      <c r="DR144" s="237">
        <f>'Master-National Baseline Data'!DR472</f>
        <v>0</v>
      </c>
      <c r="DS144" s="237">
        <f>'Master-National Baseline Data'!DS472</f>
        <v>0</v>
      </c>
      <c r="DT144" s="237">
        <f>'Master-National Baseline Data'!DT472</f>
        <v>8.3839999999999998E-2</v>
      </c>
      <c r="DU144" s="237">
        <f>'Master-National Baseline Data'!DU472</f>
        <v>0.83840000000000003</v>
      </c>
      <c r="DV144" s="237">
        <f>'Master-National Baseline Data'!DV472</f>
        <v>12.648377862595421</v>
      </c>
      <c r="DW144" s="237">
        <f>'Master-National Baseline Data'!DW472</f>
        <v>242.70757240252829</v>
      </c>
      <c r="DX144" s="237">
        <f>'Master-National Baseline Data'!DX472</f>
        <v>3.7874903260866004</v>
      </c>
      <c r="DY144" s="237">
        <f>'Master-National Baseline Data'!DY472</f>
        <v>1580.2030089960081</v>
      </c>
      <c r="DZ144" s="237">
        <f>'Master-National Baseline Data'!DZ472</f>
        <v>1.9744524484248758</v>
      </c>
      <c r="EA144" s="237">
        <f>'Master-National Baseline Data'!EA472</f>
        <v>4.0044743588986487</v>
      </c>
      <c r="EB144" s="237">
        <f>'Master-National Baseline Data'!EB472</f>
        <v>319.06772469792412</v>
      </c>
      <c r="EC144" s="237">
        <f>'Master-National Baseline Data'!EC472</f>
        <v>448.17506966879574</v>
      </c>
      <c r="ED144" s="237">
        <f>'Master-National Baseline Data'!ED472</f>
        <v>231.33278607773786</v>
      </c>
      <c r="EE144" s="237">
        <f>'Master-National Baseline Data'!EE472</f>
        <v>158.70405840640586</v>
      </c>
      <c r="EF144" s="237">
        <f>'Master-National Baseline Data'!EF472</f>
        <v>72.328010937351962</v>
      </c>
      <c r="EG144" s="237">
        <f>'Master-National Baseline Data'!EG472</f>
        <v>3.0884376780429807</v>
      </c>
      <c r="EH144" s="237">
        <f>'Master-National Baseline Data'!EH472</f>
        <v>7.762771291644178</v>
      </c>
      <c r="EI144" s="237">
        <f>'Master-National Baseline Data'!EI472</f>
        <v>6.0821718067864268</v>
      </c>
      <c r="EJ144" s="237">
        <f>'Master-National Baseline Data'!EJ472</f>
        <v>4.1151129223739193</v>
      </c>
      <c r="EK144" s="237">
        <f>'Master-National Baseline Data'!EK472</f>
        <v>7.9010150449800403</v>
      </c>
      <c r="EL144" s="237">
        <f>'Master-National Baseline Data'!EL472</f>
        <v>1.1491668453046044</v>
      </c>
      <c r="EM144" s="237">
        <f>'Master-National Baseline Data'!EM472</f>
        <v>1.9277732173144821</v>
      </c>
      <c r="EN144" s="237">
        <f>'Master-National Baseline Data'!EN472</f>
        <v>0.31446961277109547</v>
      </c>
      <c r="EO144" s="237">
        <f>'Master-National Baseline Data'!EO472</f>
        <v>13.719500444395505</v>
      </c>
      <c r="EP144" s="237">
        <f>'Master-National Baseline Data'!EP472</f>
        <v>82.309299570621334</v>
      </c>
      <c r="EQ144" s="235"/>
      <c r="ER144" s="238">
        <f>'Master-National Baseline Data'!ER472</f>
        <v>1.177511</v>
      </c>
      <c r="ES144" s="238">
        <f>'Master-National Baseline Data'!ES472</f>
        <v>18.332990333333299</v>
      </c>
      <c r="ET144" s="238">
        <f>'Master-National Baseline Data'!ET472</f>
        <v>52.357928666666602</v>
      </c>
      <c r="EU144" s="238">
        <f>'Master-National Baseline Data'!EU472</f>
        <v>30.753436000000001</v>
      </c>
      <c r="EV144" s="238">
        <f>'Master-National Baseline Data'!EV472</f>
        <v>0.25443233333333298</v>
      </c>
      <c r="EW144" s="238">
        <f>'Master-National Baseline Data'!EW472</f>
        <v>0.42449733333333201</v>
      </c>
      <c r="EX144" s="238">
        <f>'Master-National Baseline Data'!EX472</f>
        <v>0.16793433333333399</v>
      </c>
      <c r="EY144" s="238">
        <f>'Master-National Baseline Data'!EY472</f>
        <v>1.9873763333333301</v>
      </c>
      <c r="EZ144" s="238">
        <f>'Master-National Baseline Data'!EZ472</f>
        <v>6.1477236666666801</v>
      </c>
      <c r="FA144" s="238">
        <f>'Master-National Baseline Data'!FA472</f>
        <v>3.2025776666666701</v>
      </c>
      <c r="FB144" s="238">
        <f>'Master-National Baseline Data'!FB472</f>
        <v>2.2340413333333302</v>
      </c>
      <c r="FC144" s="238">
        <f>'Master-National Baseline Data'!FC472</f>
        <v>1.2535639999999999</v>
      </c>
      <c r="FD144" s="238">
        <f>'Master-National Baseline Data'!FD472</f>
        <v>12.535639999999999</v>
      </c>
      <c r="FE144" s="238">
        <f>'Master-National Baseline Data'!FE472</f>
        <v>0.103667</v>
      </c>
      <c r="FF144" s="238">
        <f>'Master-National Baseline Data'!FF472</f>
        <v>1.03667</v>
      </c>
      <c r="FG144" s="238">
        <f>'Master-National Baseline Data'!FG472</f>
        <v>12.09221835299565</v>
      </c>
      <c r="FH144" s="238">
        <f>'Master-National Baseline Data'!FH472</f>
        <v>237.29358566666701</v>
      </c>
      <c r="FI144" s="238">
        <f>'Master-National Baseline Data'!FI472</f>
        <v>5.61541333333333</v>
      </c>
      <c r="FJ144" s="238">
        <f>'Master-National Baseline Data'!FJ472</f>
        <v>1606.33723166666</v>
      </c>
      <c r="FK144" s="238">
        <f>'Master-National Baseline Data'!FK472</f>
        <v>3.7480393333333399</v>
      </c>
      <c r="FL144" s="238">
        <f>'Master-National Baseline Data'!FL472</f>
        <v>5.3361566666666604</v>
      </c>
      <c r="FM144" s="238">
        <f>'Master-National Baseline Data'!FM472</f>
        <v>280.340586666668</v>
      </c>
      <c r="FN144" s="238">
        <f>'Master-National Baseline Data'!FN472</f>
        <v>505.65649233333301</v>
      </c>
      <c r="FO144" s="238">
        <f>'Master-National Baseline Data'!FO472</f>
        <v>313.534021666667</v>
      </c>
      <c r="FP144" s="238">
        <f>'Master-National Baseline Data'!FP472</f>
        <v>157.529993666666</v>
      </c>
      <c r="FQ144" s="238">
        <f>'Master-National Baseline Data'!FQ472</f>
        <v>93.201229666666805</v>
      </c>
      <c r="FR144" s="238">
        <f>'Master-National Baseline Data'!FR472</f>
        <v>4.8914483333333303</v>
      </c>
      <c r="FS144" s="238">
        <f>'Master-National Baseline Data'!FS472</f>
        <v>18.013300666666701</v>
      </c>
      <c r="FT144" s="238">
        <f>'Master-National Baseline Data'!FT472</f>
        <v>14.619721</v>
      </c>
      <c r="FU144" s="238">
        <f>'Master-National Baseline Data'!FU472</f>
        <v>8.6243866666666609</v>
      </c>
      <c r="FV144" s="238">
        <f>'Master-National Baseline Data'!FV472</f>
        <v>8.1158353333333508</v>
      </c>
      <c r="FW144" s="238">
        <f>'Master-National Baseline Data'!FW472</f>
        <v>1.300986</v>
      </c>
      <c r="FX144" s="238">
        <f>'Master-National Baseline Data'!FX472</f>
        <v>2.6302876666666699</v>
      </c>
      <c r="FY144" s="238">
        <f>'Master-National Baseline Data'!FY472</f>
        <v>0.39139233333333401</v>
      </c>
      <c r="FZ144" s="238">
        <f>'Master-National Baseline Data'!FZ472</f>
        <v>14.5230536666667</v>
      </c>
      <c r="GA144" s="241">
        <f>'Master-National Baseline Data'!GA472</f>
        <v>83.515349666666694</v>
      </c>
      <c r="GB144" s="54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</row>
    <row r="145" spans="1:217" x14ac:dyDescent="0.2">
      <c r="A145" s="73"/>
      <c r="B145" s="232">
        <f>'Master-National Baseline Data'!B473</f>
        <v>721</v>
      </c>
      <c r="C145" s="233" t="str">
        <f>'Master-National Baseline Data'!C473</f>
        <v>717S</v>
      </c>
      <c r="D145" s="233"/>
      <c r="E145" s="233" t="str">
        <f>'Master-National Baseline Data'!E473</f>
        <v>066</v>
      </c>
      <c r="F145" s="233" t="str">
        <f>'Master-National Baseline Data'!F473</f>
        <v xml:space="preserve">Cereals dominant and enset and root crops minor </v>
      </c>
      <c r="G145" s="233" t="str">
        <f>'Master-National Baseline Data'!G473</f>
        <v>SNNPRS</v>
      </c>
      <c r="H145" s="233" t="str">
        <f>'Master-National Baseline Data'!H473</f>
        <v>Wolayita</v>
      </c>
      <c r="I145" s="233" t="str">
        <f>'Master-National Baseline Data'!I473</f>
        <v xml:space="preserve">Damot Gale </v>
      </c>
      <c r="J145" s="233" t="str">
        <f>'Master-National Baseline Data'!J473</f>
        <v>Wondara Balose</v>
      </c>
      <c r="K145" s="233" t="str">
        <f>'Master-National Baseline Data'!K473</f>
        <v>Godaye</v>
      </c>
      <c r="L145" s="233" t="str">
        <f>'Master-National Baseline Data'!L473</f>
        <v>Godaye</v>
      </c>
      <c r="M145" s="233" t="str">
        <f>'Master-National Baseline Data'!M473</f>
        <v>SN-DaG-WB</v>
      </c>
      <c r="N145" s="233" t="str">
        <f>'Master-National Baseline Data'!N473</f>
        <v>Project scenario</v>
      </c>
      <c r="O145" s="233" t="str">
        <f>'Master-National Baseline Data'!O473</f>
        <v>Improved cropland</v>
      </c>
      <c r="P145" s="233" t="str">
        <f>'Master-National Baseline Data'!P473</f>
        <v>Improved cropland</v>
      </c>
      <c r="Q145" s="233" t="str">
        <f>'Master-National Baseline Data'!Q473</f>
        <v>Cropland  rehabilitation - reduce soil erosion, soil fertility decline and land degradation, increase soil carbon, organic matter, soil water and improve crop productivity and yield</v>
      </c>
      <c r="R145" s="233" t="str">
        <f>'Master-National Baseline Data'!R473</f>
        <v>Integrated soil and water conservation and fertility - physical measures stone and soil bund, hillside terrace, stone check dam,  eye brow basin, deep water infiltration trenches, inorganic amendments - biological measures mixed cereal and legume cropping and leguminous and non-leguminous tree hedgerows and grass and legume strips between terraces</v>
      </c>
      <c r="S145" s="233" t="str">
        <f>'Master-National Baseline Data'!S473</f>
        <v>Cropland</v>
      </c>
      <c r="T145" s="233" t="str">
        <f>'Master-National Baseline Data'!T473</f>
        <v>ISWF</v>
      </c>
      <c r="U145" s="233" t="str">
        <f>'Master-National Baseline Data'!U473</f>
        <v>ISWF_CL</v>
      </c>
      <c r="V145" s="233" t="str">
        <f>'Master-National Baseline Data'!V473</f>
        <v>ISWF_CL</v>
      </c>
      <c r="W145" s="234">
        <f>'Master-National Baseline Data'!W473</f>
        <v>1993</v>
      </c>
      <c r="X145" s="234">
        <f>'Master-National Baseline Data'!X473</f>
        <v>20</v>
      </c>
      <c r="Y145" s="235" t="str">
        <f>'Master-National Baseline Data'!Y473</f>
        <v>ISWF_CL_20</v>
      </c>
      <c r="Z145" s="235" t="str">
        <f>'Master-National Baseline Data'!Z473</f>
        <v>Stone and soil bund, hillside terrace, stone check dam,  eye brow basin, deep water infiltration trenches</v>
      </c>
      <c r="AA145" s="235" t="str">
        <f>'Master-National Baseline Data'!AA473</f>
        <v>Mixed cereal and legume cropping and leguminous and non-leguminous tree hedgerows and grass and legume strips between terraces</v>
      </c>
      <c r="AB145" s="235" t="str">
        <f>'Master-National Baseline Data'!AB473</f>
        <v>Acacia-Eucalyptus-Gravilea</v>
      </c>
      <c r="AC145" s="235" t="str">
        <f>'Master-National Baseline Data'!AC473</f>
        <v>No grasses</v>
      </c>
      <c r="AD145" s="235" t="str">
        <f>'Master-National Baseline Data'!AD473</f>
        <v>Maize,  pulses, sweet potatoes and enset</v>
      </c>
      <c r="AE145" s="235" t="str">
        <f>'Master-National Baseline Data'!AE473</f>
        <v>Maize-Teff-Wheat-Beans-Taro-Pigeon pea</v>
      </c>
      <c r="AF145" s="235" t="str">
        <f>'Master-National Baseline Data'!AF473</f>
        <v>Dense</v>
      </c>
      <c r="AG145" s="235" t="str">
        <f>'Master-National Baseline Data'!AG473</f>
        <v>Shoats and cattle</v>
      </c>
      <c r="AH145" s="235" t="str">
        <f>'Master-National Baseline Data'!AH473</f>
        <v>Surface sample</v>
      </c>
      <c r="AI145" s="235" t="str">
        <f>'Master-National Baseline Data'!AI473</f>
        <v>SN-DG-3r-AL3-1-0-15cm</v>
      </c>
      <c r="AJ145" s="235">
        <f>'Master-National Baseline Data'!AJ473</f>
        <v>0</v>
      </c>
      <c r="AK145" s="235" t="str">
        <f>'Master-National Baseline Data'!AK473</f>
        <v>0-15</v>
      </c>
      <c r="AL145" s="235">
        <f>'Master-National Baseline Data'!AL473</f>
        <v>15</v>
      </c>
      <c r="AM145" s="235" t="str">
        <f>'Master-National Baseline Data'!AM473</f>
        <v>NOWC</v>
      </c>
      <c r="AN145" s="235" t="str">
        <f>'Master-National Baseline Data'!AN473</f>
        <v>MIR</v>
      </c>
      <c r="AO145" s="235">
        <f>'Master-National Baseline Data'!AO473</f>
        <v>0</v>
      </c>
      <c r="AP145" s="235">
        <f>'Master-National Baseline Data'!AP473</f>
        <v>367761.25</v>
      </c>
      <c r="AQ145" s="235">
        <f>'Master-National Baseline Data'!AQ473</f>
        <v>767205.92</v>
      </c>
      <c r="AR145" s="235">
        <f>'Master-National Baseline Data'!AR473</f>
        <v>6.9393029999999998</v>
      </c>
      <c r="AS145" s="235">
        <f>'Master-National Baseline Data'!AS473</f>
        <v>37.802978000000003</v>
      </c>
      <c r="AT145" s="235" t="str">
        <f>'Master-National Baseline Data'!AT473</f>
        <v>6°56'21.49"</v>
      </c>
      <c r="AU145" s="235" t="str">
        <f>'Master-National Baseline Data'!AU473</f>
        <v>37°48'10.72"</v>
      </c>
      <c r="AV145" s="235">
        <f>'Master-National Baseline Data'!AV473</f>
        <v>1331663.49500087</v>
      </c>
      <c r="AW145" s="235">
        <f>'Master-National Baseline Data'!AW473</f>
        <v>817147.03732097102</v>
      </c>
      <c r="AX145" s="235">
        <f>'Master-National Baseline Data'!AX473</f>
        <v>2217</v>
      </c>
      <c r="AY145" s="235">
        <f>'Master-National Baseline Data'!AY473</f>
        <v>2202</v>
      </c>
      <c r="AZ145" s="235">
        <f>'Master-National Baseline Data'!AZ473</f>
        <v>-0.46532452000000002</v>
      </c>
      <c r="BA145" s="235">
        <f>'Master-National Baseline Data'!BA473</f>
        <v>-0.53942654999999995</v>
      </c>
      <c r="BB145" s="235">
        <f>'Master-National Baseline Data'!BB473</f>
        <v>-0.42826483999999998</v>
      </c>
      <c r="BC145" s="235">
        <f>'Master-National Baseline Data'!BC473</f>
        <v>-0.30831004000000001</v>
      </c>
      <c r="BD145" s="235">
        <f>'Master-National Baseline Data'!BD473</f>
        <v>-0.63235012999999995</v>
      </c>
      <c r="BE145" s="235">
        <f>'Master-National Baseline Data'!BE473</f>
        <v>-0.71480347</v>
      </c>
      <c r="BF145" s="235">
        <f>'Master-National Baseline Data'!BF473</f>
        <v>-0.53905389000000004</v>
      </c>
      <c r="BG145" s="235">
        <f>'Master-National Baseline Data'!BG473</f>
        <v>61.893099999999997</v>
      </c>
      <c r="BH145" s="235">
        <f>'Master-National Baseline Data'!BH473</f>
        <v>2201</v>
      </c>
      <c r="BI145" s="235">
        <f>'Master-National Baseline Data'!BI473</f>
        <v>-5.0051499999999999E-4</v>
      </c>
      <c r="BJ145" s="235">
        <f>'Master-National Baseline Data'!BJ473</f>
        <v>-3.75375E-4</v>
      </c>
      <c r="BK145" s="235">
        <f>'Master-National Baseline Data'!BK473</f>
        <v>10.774699999999999</v>
      </c>
      <c r="BL145" s="235">
        <f>'Master-National Baseline Data'!BL473</f>
        <v>599.10900000000004</v>
      </c>
      <c r="BM145" s="235">
        <f>'Master-National Baseline Data'!BM473</f>
        <v>-1.0413200000000001E-3</v>
      </c>
      <c r="BN145" s="235">
        <f>'Master-National Baseline Data'!BN473</f>
        <v>18.86</v>
      </c>
      <c r="BO145" s="235">
        <f>'Master-National Baseline Data'!BO473</f>
        <v>112.48</v>
      </c>
      <c r="BP145" s="235">
        <f>'Master-National Baseline Data'!BP473</f>
        <v>1349.76</v>
      </c>
      <c r="BQ145" s="235">
        <f>'Master-National Baseline Data'!BQ473</f>
        <v>105.72</v>
      </c>
      <c r="BR145" s="235">
        <f>'Master-National Baseline Data'!BR473</f>
        <v>1268.6399999999999</v>
      </c>
      <c r="BS145" s="235">
        <f>'Master-National Baseline Data'!BS473</f>
        <v>0.93990042674253194</v>
      </c>
      <c r="BT145" s="235">
        <f>'Master-National Baseline Data'!BT473</f>
        <v>15.7</v>
      </c>
      <c r="BU145" s="235">
        <f>'Master-National Baseline Data'!BU473</f>
        <v>4.25</v>
      </c>
      <c r="BV145" s="235">
        <f>'Master-National Baseline Data'!BV473</f>
        <v>12.06</v>
      </c>
      <c r="BW145" s="235">
        <f>'Master-National Baseline Data'!BW473</f>
        <v>-81</v>
      </c>
      <c r="BX145" s="235">
        <f>'Master-National Baseline Data'!BX473</f>
        <v>326</v>
      </c>
      <c r="BY145" s="235">
        <f>'Master-National Baseline Data'!BY473</f>
        <v>24.2</v>
      </c>
      <c r="BZ145" s="235" t="str">
        <f>'Master-National Baseline Data'!BZ473</f>
        <v>Humid</v>
      </c>
      <c r="CA145" s="235">
        <f>'Master-National Baseline Data'!CA473</f>
        <v>1.06</v>
      </c>
      <c r="CB145" s="235">
        <f>'Master-National Baseline Data'!CB473</f>
        <v>7.9978337287899999</v>
      </c>
      <c r="CC145" s="235">
        <f>'Master-National Baseline Data'!CC473</f>
        <v>1776</v>
      </c>
      <c r="CD145" s="235">
        <f>'Master-National Baseline Data'!CD473</f>
        <v>1776</v>
      </c>
      <c r="CE145" s="235">
        <f>'Master-National Baseline Data'!CE473</f>
        <v>2151</v>
      </c>
      <c r="CF145" s="235" t="str">
        <f>'Master-National Baseline Data'!CF473</f>
        <v>NPP Precipitation limited</v>
      </c>
      <c r="CG145" s="235">
        <f>'Master-National Baseline Data'!CG473</f>
        <v>0.9</v>
      </c>
      <c r="CH145" s="235">
        <f>'Master-National Baseline Data'!CH473</f>
        <v>0</v>
      </c>
      <c r="CI145" s="235" t="str">
        <f>'Master-National Baseline Data'!CI473</f>
        <v>Subtropical humid moist forest</v>
      </c>
      <c r="CJ145" s="235" t="str">
        <f>'Master-National Baseline Data'!CJ473</f>
        <v>Arid steppe hot</v>
      </c>
      <c r="CK145" s="235" t="str">
        <f>'Master-National Baseline Data'!CK473</f>
        <v>Semiarid</v>
      </c>
      <c r="CL145" s="235" t="str">
        <f>'Master-National Baseline Data'!CL473</f>
        <v>27 Feb - 9 Nov</v>
      </c>
      <c r="CM145" s="235" t="str">
        <f>'Master-National Baseline Data'!CM473</f>
        <v>High root activity</v>
      </c>
      <c r="CN145" s="235" t="str">
        <f>'Master-National Baseline Data'!CN473</f>
        <v>Black to dark reddish brown</v>
      </c>
      <c r="CO145" s="236">
        <f>'Master-National Baseline Data'!CO473</f>
        <v>1.13660133333333</v>
      </c>
      <c r="CP145" s="236">
        <f>'Master-National Baseline Data'!CP473</f>
        <v>21.37387484571628</v>
      </c>
      <c r="CQ145" s="236">
        <f>'Master-National Baseline Data'!CQ473</f>
        <v>48.534372431673042</v>
      </c>
      <c r="CR145" s="236">
        <f>'Master-National Baseline Data'!CR473</f>
        <v>30.091752722610682</v>
      </c>
      <c r="CS145" s="237" t="str">
        <f>'Master-National Baseline Data'!CS473</f>
        <v>silty clay loam</v>
      </c>
      <c r="CT145" s="237" t="str">
        <f>'Master-National Baseline Data'!CT473</f>
        <v>Well drained</v>
      </c>
      <c r="CU145" s="236">
        <f>'Master-National Baseline Data'!CU473</f>
        <v>0.25579000000000002</v>
      </c>
      <c r="CV145" s="236">
        <f>'Master-National Baseline Data'!CV473</f>
        <v>0.42697766666666598</v>
      </c>
      <c r="CW145" s="236">
        <f>'Master-National Baseline Data'!CW473</f>
        <v>0.170643666666667</v>
      </c>
      <c r="CX145" s="236">
        <f>'Master-National Baseline Data'!CX473</f>
        <v>2.1606223333333299</v>
      </c>
      <c r="CY145" s="236">
        <f>'Master-National Baseline Data'!CY473</f>
        <v>6.0618400000000001</v>
      </c>
      <c r="CZ145" s="235">
        <f>'Master-National Baseline Data'!CZ473</f>
        <v>0</v>
      </c>
      <c r="DA145" s="235">
        <f>'Master-National Baseline Data'!DA473</f>
        <v>6.5</v>
      </c>
      <c r="DB145" s="235">
        <f>'Master-National Baseline Data'!DB473</f>
        <v>0.43815999999999988</v>
      </c>
      <c r="DC145" s="235" t="str">
        <f>'Master-National Baseline Data'!DC473</f>
        <v>No LR</v>
      </c>
      <c r="DD145" s="236">
        <f>'Master-National Baseline Data'!DD473</f>
        <v>5.7501449999999998</v>
      </c>
      <c r="DE145" s="236">
        <f>'Master-National Baseline Data'!DE473</f>
        <v>3.9723613333333301</v>
      </c>
      <c r="DF145" s="236">
        <f>'Master-National Baseline Data'!DF473</f>
        <v>2.14661533333333</v>
      </c>
      <c r="DG145" s="236">
        <f>'Master-National Baseline Data'!DG473</f>
        <v>0</v>
      </c>
      <c r="DH145" s="236">
        <f>'Master-National Baseline Data'!DH473</f>
        <v>2.14661533333333</v>
      </c>
      <c r="DI145" s="236">
        <f>'Master-National Baseline Data'!DI473</f>
        <v>21.466153333333299</v>
      </c>
      <c r="DJ145" s="236">
        <f>'Master-National Baseline Data'!DJ473</f>
        <v>0</v>
      </c>
      <c r="DK145" s="236">
        <f>'Master-National Baseline Data'!DK473</f>
        <v>21.466153333333299</v>
      </c>
      <c r="DL145" s="236">
        <f>'Master-National Baseline Data'!DL473</f>
        <v>36.597687750306498</v>
      </c>
      <c r="DM145" s="236">
        <f>'Master-National Baseline Data'!DM473</f>
        <v>0</v>
      </c>
      <c r="DN145" s="236">
        <f>'Master-National Baseline Data'!DN473</f>
        <v>0</v>
      </c>
      <c r="DO145" s="236">
        <f>'Master-National Baseline Data'!DO473</f>
        <v>36.597687750306498</v>
      </c>
      <c r="DP145" s="236">
        <f>'Master-National Baseline Data'!DP473</f>
        <v>134.19152175112382</v>
      </c>
      <c r="DQ145" s="236">
        <f>'Master-National Baseline Data'!DQ473</f>
        <v>0</v>
      </c>
      <c r="DR145" s="236">
        <f>'Master-National Baseline Data'!DR473</f>
        <v>0</v>
      </c>
      <c r="DS145" s="236">
        <f>'Master-National Baseline Data'!DS473</f>
        <v>134.19152175112382</v>
      </c>
      <c r="DT145" s="236">
        <f>'Master-National Baseline Data'!DT473</f>
        <v>0.16286600000000001</v>
      </c>
      <c r="DU145" s="236">
        <f>'Master-National Baseline Data'!DU473</f>
        <v>1.62866</v>
      </c>
      <c r="DV145" s="236">
        <f>'Master-National Baseline Data'!DV473</f>
        <v>13.180254524169133</v>
      </c>
      <c r="DW145" s="236">
        <f>'Master-National Baseline Data'!DW473</f>
        <v>229.192969333333</v>
      </c>
      <c r="DX145" s="236">
        <f>'Master-National Baseline Data'!DX473</f>
        <v>6.7029783333333199</v>
      </c>
      <c r="DY145" s="236">
        <f>'Master-National Baseline Data'!DY473</f>
        <v>1982.94477766667</v>
      </c>
      <c r="DZ145" s="236">
        <f>'Master-National Baseline Data'!DZ473</f>
        <v>4.4594723333333404</v>
      </c>
      <c r="EA145" s="236">
        <f>'Master-National Baseline Data'!EA473</f>
        <v>1.691487</v>
      </c>
      <c r="EB145" s="236">
        <f>'Master-National Baseline Data'!EB473</f>
        <v>256.37841800000001</v>
      </c>
      <c r="EC145" s="236">
        <f>'Master-National Baseline Data'!EC473</f>
        <v>657.636969666666</v>
      </c>
      <c r="ED145" s="236">
        <f>'Master-National Baseline Data'!ED473</f>
        <v>621.39011633333303</v>
      </c>
      <c r="EE145" s="236">
        <f>'Master-National Baseline Data'!EE473</f>
        <v>246.44713833333299</v>
      </c>
      <c r="EF145" s="236">
        <f>'Master-National Baseline Data'!EF473</f>
        <v>123.097424666667</v>
      </c>
      <c r="EG145" s="236">
        <f>'Master-National Baseline Data'!EG473</f>
        <v>9.2403883333333408</v>
      </c>
      <c r="EH145" s="236">
        <f>'Master-National Baseline Data'!EH473</f>
        <v>36.277481333333299</v>
      </c>
      <c r="EI145" s="236">
        <f>'Master-National Baseline Data'!EI473</f>
        <v>23.900321999999999</v>
      </c>
      <c r="EJ145" s="236">
        <f>'Master-National Baseline Data'!EJ473</f>
        <v>14.8989816666667</v>
      </c>
      <c r="EK145" s="236">
        <f>'Master-National Baseline Data'!EK473</f>
        <v>9.8944943333333306</v>
      </c>
      <c r="EL145" s="236">
        <f>'Master-National Baseline Data'!EL473</f>
        <v>1.6777536666666699</v>
      </c>
      <c r="EM145" s="236">
        <f>'Master-National Baseline Data'!EM473</f>
        <v>5.2852496666666697</v>
      </c>
      <c r="EN145" s="236">
        <f>'Master-National Baseline Data'!EN473</f>
        <v>0.54430033333333305</v>
      </c>
      <c r="EO145" s="236">
        <f>'Master-National Baseline Data'!EO473</f>
        <v>19.944527999999998</v>
      </c>
      <c r="EP145" s="236">
        <f>'Master-National Baseline Data'!EP473</f>
        <v>87.473050999999998</v>
      </c>
      <c r="EQ145" s="235"/>
      <c r="ER145" s="238">
        <f>'Master-National Baseline Data'!ER473</f>
        <v>1.13660133333333</v>
      </c>
      <c r="ES145" s="238">
        <f>'Master-National Baseline Data'!ES473</f>
        <v>20.896794</v>
      </c>
      <c r="ET145" s="238">
        <f>'Master-National Baseline Data'!ET473</f>
        <v>47.451048999999998</v>
      </c>
      <c r="EU145" s="238">
        <f>'Master-National Baseline Data'!EU473</f>
        <v>29.420082333333301</v>
      </c>
      <c r="EV145" s="238">
        <f>'Master-National Baseline Data'!EV473</f>
        <v>0.25579000000000002</v>
      </c>
      <c r="EW145" s="238">
        <f>'Master-National Baseline Data'!EW473</f>
        <v>0.42697766666666598</v>
      </c>
      <c r="EX145" s="238">
        <f>'Master-National Baseline Data'!EX473</f>
        <v>0.170643666666667</v>
      </c>
      <c r="EY145" s="238">
        <f>'Master-National Baseline Data'!EY473</f>
        <v>2.1606223333333299</v>
      </c>
      <c r="EZ145" s="238">
        <f>'Master-National Baseline Data'!EZ473</f>
        <v>6.0618400000000001</v>
      </c>
      <c r="FA145" s="238">
        <f>'Master-National Baseline Data'!FA473</f>
        <v>5.7501449999999998</v>
      </c>
      <c r="FB145" s="238">
        <f>'Master-National Baseline Data'!FB473</f>
        <v>3.9723613333333301</v>
      </c>
      <c r="FC145" s="238">
        <f>'Master-National Baseline Data'!FC473</f>
        <v>2.14661533333333</v>
      </c>
      <c r="FD145" s="238">
        <f>'Master-National Baseline Data'!FD473</f>
        <v>21.466153333333299</v>
      </c>
      <c r="FE145" s="238">
        <f>'Master-National Baseline Data'!FE473</f>
        <v>0.16286600000000001</v>
      </c>
      <c r="FF145" s="238">
        <f>'Master-National Baseline Data'!FF473</f>
        <v>1.62866</v>
      </c>
      <c r="FG145" s="238">
        <f>'Master-National Baseline Data'!FG473</f>
        <v>13.180254524169133</v>
      </c>
      <c r="FH145" s="238">
        <f>'Master-National Baseline Data'!FH473</f>
        <v>229.192969333333</v>
      </c>
      <c r="FI145" s="238">
        <f>'Master-National Baseline Data'!FI473</f>
        <v>6.7029783333333199</v>
      </c>
      <c r="FJ145" s="238">
        <f>'Master-National Baseline Data'!FJ473</f>
        <v>1982.94477766667</v>
      </c>
      <c r="FK145" s="238">
        <f>'Master-National Baseline Data'!FK473</f>
        <v>4.4594723333333404</v>
      </c>
      <c r="FL145" s="238">
        <f>'Master-National Baseline Data'!FL473</f>
        <v>1.691487</v>
      </c>
      <c r="FM145" s="238">
        <f>'Master-National Baseline Data'!FM473</f>
        <v>256.37841800000001</v>
      </c>
      <c r="FN145" s="238">
        <f>'Master-National Baseline Data'!FN473</f>
        <v>657.636969666666</v>
      </c>
      <c r="FO145" s="238">
        <f>'Master-National Baseline Data'!FO473</f>
        <v>621.39011633333303</v>
      </c>
      <c r="FP145" s="238">
        <f>'Master-National Baseline Data'!FP473</f>
        <v>246.44713833333299</v>
      </c>
      <c r="FQ145" s="238">
        <f>'Master-National Baseline Data'!FQ473</f>
        <v>123.097424666667</v>
      </c>
      <c r="FR145" s="238">
        <f>'Master-National Baseline Data'!FR473</f>
        <v>9.2403883333333408</v>
      </c>
      <c r="FS145" s="238">
        <f>'Master-National Baseline Data'!FS473</f>
        <v>36.277481333333299</v>
      </c>
      <c r="FT145" s="238">
        <f>'Master-National Baseline Data'!FT473</f>
        <v>23.900321999999999</v>
      </c>
      <c r="FU145" s="238">
        <f>'Master-National Baseline Data'!FU473</f>
        <v>14.8989816666667</v>
      </c>
      <c r="FV145" s="238">
        <f>'Master-National Baseline Data'!FV473</f>
        <v>9.8944943333333306</v>
      </c>
      <c r="FW145" s="238">
        <f>'Master-National Baseline Data'!FW473</f>
        <v>1.6777536666666699</v>
      </c>
      <c r="FX145" s="238">
        <f>'Master-National Baseline Data'!FX473</f>
        <v>5.2852496666666697</v>
      </c>
      <c r="FY145" s="238">
        <f>'Master-National Baseline Data'!FY473</f>
        <v>0.54430033333333305</v>
      </c>
      <c r="FZ145" s="238">
        <f>'Master-National Baseline Data'!FZ473</f>
        <v>19.944527999999998</v>
      </c>
      <c r="GA145" s="241">
        <f>'Master-National Baseline Data'!GA473</f>
        <v>87.473050999999998</v>
      </c>
      <c r="GB145" s="54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</row>
    <row r="146" spans="1:217" x14ac:dyDescent="0.2">
      <c r="A146" s="73"/>
      <c r="B146" s="232">
        <f>'Master-National Baseline Data'!B474</f>
        <v>722</v>
      </c>
      <c r="C146" s="233" t="str">
        <f>'Master-National Baseline Data'!C474</f>
        <v>718S</v>
      </c>
      <c r="D146" s="233"/>
      <c r="E146" s="233" t="str">
        <f>'Master-National Baseline Data'!E474</f>
        <v>066</v>
      </c>
      <c r="F146" s="233" t="str">
        <f>'Master-National Baseline Data'!F474</f>
        <v xml:space="preserve">Cereals dominant and enset and root crops minor </v>
      </c>
      <c r="G146" s="233" t="str">
        <f>'Master-National Baseline Data'!G474</f>
        <v>SNNPRS</v>
      </c>
      <c r="H146" s="233" t="str">
        <f>'Master-National Baseline Data'!H474</f>
        <v>Wolayita</v>
      </c>
      <c r="I146" s="233" t="str">
        <f>'Master-National Baseline Data'!I474</f>
        <v xml:space="preserve">Damot Gale </v>
      </c>
      <c r="J146" s="233" t="str">
        <f>'Master-National Baseline Data'!J474</f>
        <v>Wondara Balose</v>
      </c>
      <c r="K146" s="233" t="str">
        <f>'Master-National Baseline Data'!K474</f>
        <v>Godaye</v>
      </c>
      <c r="L146" s="233" t="str">
        <f>'Master-National Baseline Data'!L474</f>
        <v>Godaye</v>
      </c>
      <c r="M146" s="233" t="str">
        <f>'Master-National Baseline Data'!M474</f>
        <v>SN-DaG-WB</v>
      </c>
      <c r="N146" s="233" t="str">
        <f>'Master-National Baseline Data'!N474</f>
        <v>Project scenario</v>
      </c>
      <c r="O146" s="233" t="str">
        <f>'Master-National Baseline Data'!O474</f>
        <v>Improved cropland</v>
      </c>
      <c r="P146" s="233" t="str">
        <f>'Master-National Baseline Data'!P474</f>
        <v>Improved cropland</v>
      </c>
      <c r="Q146" s="233" t="str">
        <f>'Master-National Baseline Data'!Q474</f>
        <v>Cropland  rehabilitation - reduce soil erosion, soil fertility decline and land degradation, increase soil carbon, organic matter, soil water and improve crop productivity and yield</v>
      </c>
      <c r="R146" s="233" t="str">
        <f>'Master-National Baseline Data'!R474</f>
        <v>Integrated soil and water conservation and fertility - physical measures stone and soil bund, hillside terrace, stone check dam,  eye brow basin, deep water infiltration trenches, inorganic amendments - biological measures mixed cereal and legume cropping and leguminous and non-leguminous tree hedgerows and grass and legume strips between terraces</v>
      </c>
      <c r="S146" s="233" t="str">
        <f>'Master-National Baseline Data'!S474</f>
        <v>Cropland</v>
      </c>
      <c r="T146" s="233" t="str">
        <f>'Master-National Baseline Data'!T474</f>
        <v>ISWF</v>
      </c>
      <c r="U146" s="233" t="str">
        <f>'Master-National Baseline Data'!U474</f>
        <v>ISWF_CL</v>
      </c>
      <c r="V146" s="233" t="str">
        <f>'Master-National Baseline Data'!V474</f>
        <v>ISWF_CL</v>
      </c>
      <c r="W146" s="234">
        <f>'Master-National Baseline Data'!W474</f>
        <v>1993</v>
      </c>
      <c r="X146" s="234">
        <f>'Master-National Baseline Data'!X474</f>
        <v>20</v>
      </c>
      <c r="Y146" s="235" t="str">
        <f>'Master-National Baseline Data'!Y474</f>
        <v>ISWF_CL_20</v>
      </c>
      <c r="Z146" s="235" t="str">
        <f>'Master-National Baseline Data'!Z474</f>
        <v>Stone and soil bund, hillside terrace, stone check dam,  eye brow basin, deep water infiltration trenches</v>
      </c>
      <c r="AA146" s="235" t="str">
        <f>'Master-National Baseline Data'!AA474</f>
        <v>Mixed cereal and legume cropping and leguminous and non-leguminous tree hedgerows and grass and legume strips between terraces</v>
      </c>
      <c r="AB146" s="235" t="str">
        <f>'Master-National Baseline Data'!AB474</f>
        <v>Acacia-Eucalyptus-Gravilea</v>
      </c>
      <c r="AC146" s="235" t="str">
        <f>'Master-National Baseline Data'!AC474</f>
        <v>No grasses</v>
      </c>
      <c r="AD146" s="235" t="str">
        <f>'Master-National Baseline Data'!AD474</f>
        <v>Maize,  pulses, sweet potatoes and enset</v>
      </c>
      <c r="AE146" s="235" t="str">
        <f>'Master-National Baseline Data'!AE474</f>
        <v>Maize-Teff-Wheat-Beans-Taro-Pigeon pea</v>
      </c>
      <c r="AF146" s="235" t="str">
        <f>'Master-National Baseline Data'!AF474</f>
        <v>Dense</v>
      </c>
      <c r="AG146" s="235" t="str">
        <f>'Master-National Baseline Data'!AG474</f>
        <v>Shoats and cattle</v>
      </c>
      <c r="AH146" s="235" t="str">
        <f>'Master-National Baseline Data'!AH474</f>
        <v>Surface sample</v>
      </c>
      <c r="AI146" s="235" t="str">
        <f>'Master-National Baseline Data'!AI474</f>
        <v>SN-DG-3r-AL3-2-0-15cm</v>
      </c>
      <c r="AJ146" s="235">
        <f>'Master-National Baseline Data'!AJ474</f>
        <v>0</v>
      </c>
      <c r="AK146" s="235" t="str">
        <f>'Master-National Baseline Data'!AK474</f>
        <v>0-15</v>
      </c>
      <c r="AL146" s="235">
        <f>'Master-National Baseline Data'!AL474</f>
        <v>15</v>
      </c>
      <c r="AM146" s="235" t="str">
        <f>'Master-National Baseline Data'!AM474</f>
        <v>NOWC</v>
      </c>
      <c r="AN146" s="235" t="str">
        <f>'Master-National Baseline Data'!AN474</f>
        <v>MIR</v>
      </c>
      <c r="AO146" s="235">
        <f>'Master-National Baseline Data'!AO474</f>
        <v>0</v>
      </c>
      <c r="AP146" s="235">
        <f>'Master-National Baseline Data'!AP474</f>
        <v>367724.49</v>
      </c>
      <c r="AQ146" s="235">
        <f>'Master-National Baseline Data'!AQ474</f>
        <v>767233.96</v>
      </c>
      <c r="AR146" s="235">
        <f>'Master-National Baseline Data'!AR474</f>
        <v>6.9395559999999996</v>
      </c>
      <c r="AS146" s="235">
        <f>'Master-National Baseline Data'!AS474</f>
        <v>37.802644000000001</v>
      </c>
      <c r="AT146" s="235" t="str">
        <f>'Master-National Baseline Data'!AT474</f>
        <v>6°56'22.40"</v>
      </c>
      <c r="AU146" s="235" t="str">
        <f>'Master-National Baseline Data'!AU474</f>
        <v>37°48'9.52"</v>
      </c>
      <c r="AV146" s="235">
        <f>'Master-National Baseline Data'!AV474</f>
        <v>1331663.49500087</v>
      </c>
      <c r="AW146" s="235">
        <f>'Master-National Baseline Data'!AW474</f>
        <v>817147.03732097102</v>
      </c>
      <c r="AX146" s="235">
        <f>'Master-National Baseline Data'!AX474</f>
        <v>2219</v>
      </c>
      <c r="AY146" s="235">
        <f>'Master-National Baseline Data'!AY474</f>
        <v>2200</v>
      </c>
      <c r="AZ146" s="235">
        <f>'Master-National Baseline Data'!AZ474</f>
        <v>-0.46532452000000002</v>
      </c>
      <c r="BA146" s="235">
        <f>'Master-National Baseline Data'!BA474</f>
        <v>-0.53942654999999995</v>
      </c>
      <c r="BB146" s="235">
        <f>'Master-National Baseline Data'!BB474</f>
        <v>-0.42826483999999998</v>
      </c>
      <c r="BC146" s="235">
        <f>'Master-National Baseline Data'!BC474</f>
        <v>-0.30831004000000001</v>
      </c>
      <c r="BD146" s="235">
        <f>'Master-National Baseline Data'!BD474</f>
        <v>-0.63235012999999995</v>
      </c>
      <c r="BE146" s="235">
        <f>'Master-National Baseline Data'!BE474</f>
        <v>-0.71480347</v>
      </c>
      <c r="BF146" s="235">
        <f>'Master-National Baseline Data'!BF474</f>
        <v>-0.53905389000000004</v>
      </c>
      <c r="BG146" s="235">
        <f>'Master-National Baseline Data'!BG474</f>
        <v>61.893099999999997</v>
      </c>
      <c r="BH146" s="235">
        <f>'Master-National Baseline Data'!BH474</f>
        <v>2201</v>
      </c>
      <c r="BI146" s="235">
        <f>'Master-National Baseline Data'!BI474</f>
        <v>-5.0051499999999999E-4</v>
      </c>
      <c r="BJ146" s="235">
        <f>'Master-National Baseline Data'!BJ474</f>
        <v>-3.75375E-4</v>
      </c>
      <c r="BK146" s="235">
        <f>'Master-National Baseline Data'!BK474</f>
        <v>10.774699999999999</v>
      </c>
      <c r="BL146" s="235">
        <f>'Master-National Baseline Data'!BL474</f>
        <v>599.10900000000004</v>
      </c>
      <c r="BM146" s="235">
        <f>'Master-National Baseline Data'!BM474</f>
        <v>-1.0413200000000001E-3</v>
      </c>
      <c r="BN146" s="235">
        <f>'Master-National Baseline Data'!BN474</f>
        <v>18.86</v>
      </c>
      <c r="BO146" s="235">
        <f>'Master-National Baseline Data'!BO474</f>
        <v>112.48</v>
      </c>
      <c r="BP146" s="235">
        <f>'Master-National Baseline Data'!BP474</f>
        <v>1349.76</v>
      </c>
      <c r="BQ146" s="235">
        <f>'Master-National Baseline Data'!BQ474</f>
        <v>105.72</v>
      </c>
      <c r="BR146" s="235">
        <f>'Master-National Baseline Data'!BR474</f>
        <v>1268.6399999999999</v>
      </c>
      <c r="BS146" s="235">
        <f>'Master-National Baseline Data'!BS474</f>
        <v>0.93990042674253194</v>
      </c>
      <c r="BT146" s="235">
        <f>'Master-National Baseline Data'!BT474</f>
        <v>15.7</v>
      </c>
      <c r="BU146" s="235">
        <f>'Master-National Baseline Data'!BU474</f>
        <v>4.25</v>
      </c>
      <c r="BV146" s="235">
        <f>'Master-National Baseline Data'!BV474</f>
        <v>12.06</v>
      </c>
      <c r="BW146" s="235">
        <f>'Master-National Baseline Data'!BW474</f>
        <v>-81</v>
      </c>
      <c r="BX146" s="235">
        <f>'Master-National Baseline Data'!BX474</f>
        <v>326</v>
      </c>
      <c r="BY146" s="235">
        <f>'Master-National Baseline Data'!BY474</f>
        <v>24.2</v>
      </c>
      <c r="BZ146" s="235" t="str">
        <f>'Master-National Baseline Data'!BZ474</f>
        <v>Humid</v>
      </c>
      <c r="CA146" s="235">
        <f>'Master-National Baseline Data'!CA474</f>
        <v>1.06</v>
      </c>
      <c r="CB146" s="235">
        <f>'Master-National Baseline Data'!CB474</f>
        <v>7.9009799957300002</v>
      </c>
      <c r="CC146" s="235">
        <f>'Master-National Baseline Data'!CC474</f>
        <v>1776</v>
      </c>
      <c r="CD146" s="235">
        <f>'Master-National Baseline Data'!CD474</f>
        <v>1776</v>
      </c>
      <c r="CE146" s="235">
        <f>'Master-National Baseline Data'!CE474</f>
        <v>2151</v>
      </c>
      <c r="CF146" s="235" t="str">
        <f>'Master-National Baseline Data'!CF474</f>
        <v>NPP Precipitation limited</v>
      </c>
      <c r="CG146" s="235">
        <f>'Master-National Baseline Data'!CG474</f>
        <v>0.9</v>
      </c>
      <c r="CH146" s="235">
        <f>'Master-National Baseline Data'!CH474</f>
        <v>0</v>
      </c>
      <c r="CI146" s="235" t="str">
        <f>'Master-National Baseline Data'!CI474</f>
        <v>Subtropical humid moist forest</v>
      </c>
      <c r="CJ146" s="235" t="str">
        <f>'Master-National Baseline Data'!CJ474</f>
        <v>Arid steppe hot</v>
      </c>
      <c r="CK146" s="235" t="str">
        <f>'Master-National Baseline Data'!CK474</f>
        <v>Semiarid</v>
      </c>
      <c r="CL146" s="235" t="str">
        <f>'Master-National Baseline Data'!CL474</f>
        <v>27 Feb - 9 Nov</v>
      </c>
      <c r="CM146" s="235" t="str">
        <f>'Master-National Baseline Data'!CM474</f>
        <v>High root activity</v>
      </c>
      <c r="CN146" s="235" t="str">
        <f>'Master-National Baseline Data'!CN474</f>
        <v>Black to dark reddish brown</v>
      </c>
      <c r="CO146" s="236">
        <f>'Master-National Baseline Data'!CO474</f>
        <v>1.1309656666666701</v>
      </c>
      <c r="CP146" s="236">
        <f>'Master-National Baseline Data'!CP474</f>
        <v>21.444134466502547</v>
      </c>
      <c r="CQ146" s="236">
        <f>'Master-National Baseline Data'!CQ474</f>
        <v>49.497536024527292</v>
      </c>
      <c r="CR146" s="236">
        <f>'Master-National Baseline Data'!CR474</f>
        <v>29.05832950897015</v>
      </c>
      <c r="CS146" s="237" t="str">
        <f>'Master-National Baseline Data'!CS474</f>
        <v>silty clay loam</v>
      </c>
      <c r="CT146" s="237" t="str">
        <f>'Master-National Baseline Data'!CT474</f>
        <v>Well drained</v>
      </c>
      <c r="CU146" s="236">
        <f>'Master-National Baseline Data'!CU474</f>
        <v>0.27162833333333303</v>
      </c>
      <c r="CV146" s="236">
        <f>'Master-National Baseline Data'!CV474</f>
        <v>0.44569266666666602</v>
      </c>
      <c r="CW146" s="236">
        <f>'Master-National Baseline Data'!CW474</f>
        <v>0.17745066666666701</v>
      </c>
      <c r="CX146" s="236">
        <f>'Master-National Baseline Data'!CX474</f>
        <v>2.2495743333333298</v>
      </c>
      <c r="CY146" s="236">
        <f>'Master-National Baseline Data'!CY474</f>
        <v>6.2033416666666703</v>
      </c>
      <c r="CZ146" s="235">
        <f>'Master-National Baseline Data'!CZ474</f>
        <v>0</v>
      </c>
      <c r="DA146" s="235">
        <f>'Master-National Baseline Data'!DA474</f>
        <v>6.5</v>
      </c>
      <c r="DB146" s="235">
        <f>'Master-National Baseline Data'!DB474</f>
        <v>0.29665833333332969</v>
      </c>
      <c r="DC146" s="235" t="str">
        <f>'Master-National Baseline Data'!DC474</f>
        <v>No LR</v>
      </c>
      <c r="DD146" s="236">
        <f>'Master-National Baseline Data'!DD474</f>
        <v>6.0254103333333298</v>
      </c>
      <c r="DE146" s="236">
        <f>'Master-National Baseline Data'!DE474</f>
        <v>4.2662036666666703</v>
      </c>
      <c r="DF146" s="236">
        <f>'Master-National Baseline Data'!DF474</f>
        <v>2.3775179999999998</v>
      </c>
      <c r="DG146" s="236">
        <f>'Master-National Baseline Data'!DG474</f>
        <v>0</v>
      </c>
      <c r="DH146" s="236">
        <f>'Master-National Baseline Data'!DH474</f>
        <v>2.3775179999999998</v>
      </c>
      <c r="DI146" s="236">
        <f>'Master-National Baseline Data'!DI474</f>
        <v>23.775179999999999</v>
      </c>
      <c r="DJ146" s="236">
        <f>'Master-National Baseline Data'!DJ474</f>
        <v>0</v>
      </c>
      <c r="DK146" s="236">
        <f>'Master-National Baseline Data'!DK474</f>
        <v>23.775179999999999</v>
      </c>
      <c r="DL146" s="236">
        <f>'Master-National Baseline Data'!DL474</f>
        <v>40.333368448230118</v>
      </c>
      <c r="DM146" s="236">
        <f>'Master-National Baseline Data'!DM474</f>
        <v>0</v>
      </c>
      <c r="DN146" s="236">
        <f>'Master-National Baseline Data'!DN474</f>
        <v>0</v>
      </c>
      <c r="DO146" s="236">
        <f>'Master-National Baseline Data'!DO474</f>
        <v>40.333368448230118</v>
      </c>
      <c r="DP146" s="236">
        <f>'Master-National Baseline Data'!DP474</f>
        <v>147.88901764351041</v>
      </c>
      <c r="DQ146" s="236">
        <f>'Master-National Baseline Data'!DQ474</f>
        <v>0</v>
      </c>
      <c r="DR146" s="236">
        <f>'Master-National Baseline Data'!DR474</f>
        <v>0</v>
      </c>
      <c r="DS146" s="236">
        <f>'Master-National Baseline Data'!DS474</f>
        <v>147.88901764351041</v>
      </c>
      <c r="DT146" s="236">
        <f>'Master-National Baseline Data'!DT474</f>
        <v>0.19183500000000001</v>
      </c>
      <c r="DU146" s="236">
        <f>'Master-National Baseline Data'!DU474</f>
        <v>1.91835</v>
      </c>
      <c r="DV146" s="236">
        <f>'Master-National Baseline Data'!DV474</f>
        <v>12.39355696301509</v>
      </c>
      <c r="DW146" s="236">
        <f>'Master-National Baseline Data'!DW474</f>
        <v>221.29010566666699</v>
      </c>
      <c r="DX146" s="236">
        <f>'Master-National Baseline Data'!DX474</f>
        <v>6.7719886666666502</v>
      </c>
      <c r="DY146" s="236">
        <f>'Master-National Baseline Data'!DY474</f>
        <v>2137.836319</v>
      </c>
      <c r="DZ146" s="236">
        <f>'Master-National Baseline Data'!DZ474</f>
        <v>5.2752273333333299</v>
      </c>
      <c r="EA146" s="236">
        <f>'Master-National Baseline Data'!EA474</f>
        <v>3.21032266666667</v>
      </c>
      <c r="EB146" s="236">
        <f>'Master-National Baseline Data'!EB474</f>
        <v>246.919265</v>
      </c>
      <c r="EC146" s="236">
        <f>'Master-National Baseline Data'!EC474</f>
        <v>718.31450733333304</v>
      </c>
      <c r="ED146" s="236">
        <f>'Master-National Baseline Data'!ED474</f>
        <v>622.79408899999999</v>
      </c>
      <c r="EE146" s="236">
        <f>'Master-National Baseline Data'!EE474</f>
        <v>249.65267600000001</v>
      </c>
      <c r="EF146" s="236">
        <f>'Master-National Baseline Data'!EF474</f>
        <v>122.37177699999999</v>
      </c>
      <c r="EG146" s="236">
        <f>'Master-National Baseline Data'!EG474</f>
        <v>10.447006666666701</v>
      </c>
      <c r="EH146" s="236">
        <f>'Master-National Baseline Data'!EH474</f>
        <v>43.632887666666598</v>
      </c>
      <c r="EI146" s="236">
        <f>'Master-National Baseline Data'!EI474</f>
        <v>27.880177666666601</v>
      </c>
      <c r="EJ146" s="236">
        <f>'Master-National Baseline Data'!EJ474</f>
        <v>16.434681666666702</v>
      </c>
      <c r="EK146" s="236">
        <f>'Master-National Baseline Data'!EK474</f>
        <v>10.4878913333333</v>
      </c>
      <c r="EL146" s="236">
        <f>'Master-National Baseline Data'!EL474</f>
        <v>1.79833966666667</v>
      </c>
      <c r="EM146" s="236">
        <f>'Master-National Baseline Data'!EM474</f>
        <v>5.4456123333333402</v>
      </c>
      <c r="EN146" s="236">
        <f>'Master-National Baseline Data'!EN474</f>
        <v>0.52064666666666704</v>
      </c>
      <c r="EO146" s="236">
        <f>'Master-National Baseline Data'!EO474</f>
        <v>20.586635000000001</v>
      </c>
      <c r="EP146" s="236">
        <f>'Master-National Baseline Data'!EP474</f>
        <v>87.668014333333403</v>
      </c>
      <c r="EQ146" s="235"/>
      <c r="ER146" s="238">
        <f>'Master-National Baseline Data'!ER474</f>
        <v>1.1309656666666701</v>
      </c>
      <c r="ES146" s="238">
        <f>'Master-National Baseline Data'!ES474</f>
        <v>21.140553000000001</v>
      </c>
      <c r="ET146" s="238">
        <f>'Master-National Baseline Data'!ET474</f>
        <v>48.796806666666697</v>
      </c>
      <c r="EU146" s="238">
        <f>'Master-National Baseline Data'!EU474</f>
        <v>28.646954999999998</v>
      </c>
      <c r="EV146" s="238">
        <f>'Master-National Baseline Data'!EV474</f>
        <v>0.27162833333333303</v>
      </c>
      <c r="EW146" s="238">
        <f>'Master-National Baseline Data'!EW474</f>
        <v>0.44569266666666602</v>
      </c>
      <c r="EX146" s="238">
        <f>'Master-National Baseline Data'!EX474</f>
        <v>0.17745066666666701</v>
      </c>
      <c r="EY146" s="238">
        <f>'Master-National Baseline Data'!EY474</f>
        <v>2.2495743333333298</v>
      </c>
      <c r="EZ146" s="238">
        <f>'Master-National Baseline Data'!EZ474</f>
        <v>6.2033416666666703</v>
      </c>
      <c r="FA146" s="238">
        <f>'Master-National Baseline Data'!FA474</f>
        <v>6.0254103333333298</v>
      </c>
      <c r="FB146" s="238">
        <f>'Master-National Baseline Data'!FB474</f>
        <v>4.2662036666666703</v>
      </c>
      <c r="FC146" s="238">
        <f>'Master-National Baseline Data'!FC474</f>
        <v>2.3775179999999998</v>
      </c>
      <c r="FD146" s="238">
        <f>'Master-National Baseline Data'!FD474</f>
        <v>23.775179999999999</v>
      </c>
      <c r="FE146" s="238">
        <f>'Master-National Baseline Data'!FE474</f>
        <v>0.19183500000000001</v>
      </c>
      <c r="FF146" s="238">
        <f>'Master-National Baseline Data'!FF474</f>
        <v>1.91835</v>
      </c>
      <c r="FG146" s="238">
        <f>'Master-National Baseline Data'!FG474</f>
        <v>12.39355696301509</v>
      </c>
      <c r="FH146" s="238">
        <f>'Master-National Baseline Data'!FH474</f>
        <v>221.29010566666699</v>
      </c>
      <c r="FI146" s="238">
        <f>'Master-National Baseline Data'!FI474</f>
        <v>6.7719886666666502</v>
      </c>
      <c r="FJ146" s="238">
        <f>'Master-National Baseline Data'!FJ474</f>
        <v>2137.836319</v>
      </c>
      <c r="FK146" s="238">
        <f>'Master-National Baseline Data'!FK474</f>
        <v>5.2752273333333299</v>
      </c>
      <c r="FL146" s="238">
        <f>'Master-National Baseline Data'!FL474</f>
        <v>3.21032266666667</v>
      </c>
      <c r="FM146" s="238">
        <f>'Master-National Baseline Data'!FM474</f>
        <v>246.919265</v>
      </c>
      <c r="FN146" s="238">
        <f>'Master-National Baseline Data'!FN474</f>
        <v>718.31450733333304</v>
      </c>
      <c r="FO146" s="238">
        <f>'Master-National Baseline Data'!FO474</f>
        <v>622.79408899999999</v>
      </c>
      <c r="FP146" s="238">
        <f>'Master-National Baseline Data'!FP474</f>
        <v>249.65267600000001</v>
      </c>
      <c r="FQ146" s="238">
        <f>'Master-National Baseline Data'!FQ474</f>
        <v>122.37177699999999</v>
      </c>
      <c r="FR146" s="238">
        <f>'Master-National Baseline Data'!FR474</f>
        <v>10.447006666666701</v>
      </c>
      <c r="FS146" s="238">
        <f>'Master-National Baseline Data'!FS474</f>
        <v>43.632887666666598</v>
      </c>
      <c r="FT146" s="238">
        <f>'Master-National Baseline Data'!FT474</f>
        <v>27.880177666666601</v>
      </c>
      <c r="FU146" s="238">
        <f>'Master-National Baseline Data'!FU474</f>
        <v>16.434681666666702</v>
      </c>
      <c r="FV146" s="238">
        <f>'Master-National Baseline Data'!FV474</f>
        <v>10.4878913333333</v>
      </c>
      <c r="FW146" s="238">
        <f>'Master-National Baseline Data'!FW474</f>
        <v>1.79833966666667</v>
      </c>
      <c r="FX146" s="238">
        <f>'Master-National Baseline Data'!FX474</f>
        <v>5.4456123333333402</v>
      </c>
      <c r="FY146" s="238">
        <f>'Master-National Baseline Data'!FY474</f>
        <v>0.52064666666666704</v>
      </c>
      <c r="FZ146" s="238">
        <f>'Master-National Baseline Data'!FZ474</f>
        <v>20.586635000000001</v>
      </c>
      <c r="GA146" s="241">
        <f>'Master-National Baseline Data'!GA474</f>
        <v>87.668014333333403</v>
      </c>
      <c r="GB146" s="54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</row>
    <row r="147" spans="1:217" x14ac:dyDescent="0.2">
      <c r="A147" s="54"/>
      <c r="B147" s="232">
        <f>'Master-National Baseline Data'!B475</f>
        <v>723</v>
      </c>
      <c r="C147" s="233" t="str">
        <f>'Master-National Baseline Data'!C475</f>
        <v>719P</v>
      </c>
      <c r="D147" s="233" t="str">
        <f>'Master-National Baseline Data'!D475</f>
        <v>719P-BD99</v>
      </c>
      <c r="E147" s="233" t="str">
        <f>'Master-National Baseline Data'!E475</f>
        <v>066</v>
      </c>
      <c r="F147" s="233" t="str">
        <f>'Master-National Baseline Data'!F475</f>
        <v xml:space="preserve">Cereals dominant and enset and root crops minor </v>
      </c>
      <c r="G147" s="233" t="str">
        <f>'Master-National Baseline Data'!G475</f>
        <v>SNNPRS</v>
      </c>
      <c r="H147" s="233" t="str">
        <f>'Master-National Baseline Data'!H475</f>
        <v>Wolayita</v>
      </c>
      <c r="I147" s="233" t="str">
        <f>'Master-National Baseline Data'!I475</f>
        <v xml:space="preserve">Damot Gale </v>
      </c>
      <c r="J147" s="233" t="str">
        <f>'Master-National Baseline Data'!J475</f>
        <v>Wondara Balose</v>
      </c>
      <c r="K147" s="233" t="str">
        <f>'Master-National Baseline Data'!K475</f>
        <v>Godaye</v>
      </c>
      <c r="L147" s="233" t="str">
        <f>'Master-National Baseline Data'!L475</f>
        <v>Godaye</v>
      </c>
      <c r="M147" s="233" t="str">
        <f>'Master-National Baseline Data'!M475</f>
        <v>SN-DaG-WB</v>
      </c>
      <c r="N147" s="233" t="str">
        <f>'Master-National Baseline Data'!N475</f>
        <v>Project scenario</v>
      </c>
      <c r="O147" s="233" t="str">
        <f>'Master-National Baseline Data'!O475</f>
        <v>Improved cropland</v>
      </c>
      <c r="P147" s="233" t="str">
        <f>'Master-National Baseline Data'!P475</f>
        <v>Improved cropland</v>
      </c>
      <c r="Q147" s="233" t="str">
        <f>'Master-National Baseline Data'!Q475</f>
        <v>Cropland  rehabilitation - reduce soil erosion, soil fertility decline and land degradation, increase soil carbon, organic matter, soil water and improve crop productivity and yield</v>
      </c>
      <c r="R147" s="233" t="str">
        <f>'Master-National Baseline Data'!R475</f>
        <v>Integrated soil and water conservation and fertility - physical measures stone and soil bund, hillside terrace, stone check dam,  eye brow basin, deep water infiltration trenches, inorganic amendments - biological measures mixed cereal and legume cropping and leguminous and non-leguminous tree hedgerows and grass and legume strips between terraces</v>
      </c>
      <c r="S147" s="233" t="str">
        <f>'Master-National Baseline Data'!S475</f>
        <v>Cropland</v>
      </c>
      <c r="T147" s="233" t="str">
        <f>'Master-National Baseline Data'!T475</f>
        <v>ISWF</v>
      </c>
      <c r="U147" s="233" t="str">
        <f>'Master-National Baseline Data'!U475</f>
        <v>ISWF_CL</v>
      </c>
      <c r="V147" s="233" t="str">
        <f>'Master-National Baseline Data'!V475</f>
        <v>ISWF_CL</v>
      </c>
      <c r="W147" s="234">
        <f>'Master-National Baseline Data'!W475</f>
        <v>1993</v>
      </c>
      <c r="X147" s="234">
        <f>'Master-National Baseline Data'!X475</f>
        <v>20</v>
      </c>
      <c r="Y147" s="235" t="str">
        <f>'Master-National Baseline Data'!Y475</f>
        <v>ISWF_CL_20</v>
      </c>
      <c r="Z147" s="235" t="str">
        <f>'Master-National Baseline Data'!Z475</f>
        <v>Stone and soil bund, hillside terrace, stone check dam,  eye brow basin, deep water infiltration trenches</v>
      </c>
      <c r="AA147" s="235" t="str">
        <f>'Master-National Baseline Data'!AA475</f>
        <v>Mixed cereal and legume cropping and leguminous and non-leguminous tree hedgerows and grass and legume strips between terraces</v>
      </c>
      <c r="AB147" s="235" t="str">
        <f>'Master-National Baseline Data'!AB475</f>
        <v>Acacia-Eucalyptus-Gravilea</v>
      </c>
      <c r="AC147" s="235" t="str">
        <f>'Master-National Baseline Data'!AC475</f>
        <v>No grasses</v>
      </c>
      <c r="AD147" s="235" t="str">
        <f>'Master-National Baseline Data'!AD475</f>
        <v>Maize,  pulses, sweet potatoes and enset</v>
      </c>
      <c r="AE147" s="235" t="str">
        <f>'Master-National Baseline Data'!AE475</f>
        <v>Maize-Teff-Wheat-Beans-Taro-Pigeon pea</v>
      </c>
      <c r="AF147" s="235" t="str">
        <f>'Master-National Baseline Data'!AF475</f>
        <v>Dense</v>
      </c>
      <c r="AG147" s="235" t="str">
        <f>'Master-National Baseline Data'!AG475</f>
        <v>Shoats and cattle</v>
      </c>
      <c r="AH147" s="235" t="str">
        <f>'Master-National Baseline Data'!AH475</f>
        <v>Soil profile sample</v>
      </c>
      <c r="AI147" s="235" t="str">
        <f>'Master-National Baseline Data'!AI475</f>
        <v>SN-DG-3r-AL4-0-15cm</v>
      </c>
      <c r="AJ147" s="235" t="str">
        <f>'Master-National Baseline Data'!AJ475</f>
        <v>SN-DG-3r-AL4-BD-0-15cm</v>
      </c>
      <c r="AK147" s="235" t="str">
        <f>'Master-National Baseline Data'!AK475</f>
        <v>0-15</v>
      </c>
      <c r="AL147" s="235">
        <f>'Master-National Baseline Data'!AL475</f>
        <v>15</v>
      </c>
      <c r="AM147" s="235" t="str">
        <f>'Master-National Baseline Data'!AM475</f>
        <v>WC</v>
      </c>
      <c r="AN147" s="235" t="str">
        <f>'Master-National Baseline Data'!AN475</f>
        <v>MIR</v>
      </c>
      <c r="AO147" s="235">
        <f>'Master-National Baseline Data'!AO475</f>
        <v>0</v>
      </c>
      <c r="AP147" s="235">
        <f>'Master-National Baseline Data'!AP475</f>
        <v>367553.19</v>
      </c>
      <c r="AQ147" s="235">
        <f>'Master-National Baseline Data'!AQ475</f>
        <v>767216.89</v>
      </c>
      <c r="AR147" s="235">
        <f>'Master-National Baseline Data'!AR475</f>
        <v>6.9393969999999996</v>
      </c>
      <c r="AS147" s="235">
        <f>'Master-National Baseline Data'!AS475</f>
        <v>37.801093999999999</v>
      </c>
      <c r="AT147" s="235" t="str">
        <f>'Master-National Baseline Data'!AT475</f>
        <v>6°56'21.83"</v>
      </c>
      <c r="AU147" s="235" t="str">
        <f>'Master-National Baseline Data'!AU475</f>
        <v>37°48'3.94"</v>
      </c>
      <c r="AV147" s="235">
        <f>'Master-National Baseline Data'!AV475</f>
        <v>1331663.49500087</v>
      </c>
      <c r="AW147" s="235">
        <f>'Master-National Baseline Data'!AW475</f>
        <v>817147.03732097102</v>
      </c>
      <c r="AX147" s="235">
        <f>'Master-National Baseline Data'!AX475</f>
        <v>2252</v>
      </c>
      <c r="AY147" s="235">
        <f>'Master-National Baseline Data'!AY475</f>
        <v>2233</v>
      </c>
      <c r="AZ147" s="235">
        <f>'Master-National Baseline Data'!AZ475</f>
        <v>-0.46532452000000002</v>
      </c>
      <c r="BA147" s="235">
        <f>'Master-National Baseline Data'!BA475</f>
        <v>-0.53942654999999995</v>
      </c>
      <c r="BB147" s="235">
        <f>'Master-National Baseline Data'!BB475</f>
        <v>-0.42826483999999998</v>
      </c>
      <c r="BC147" s="235">
        <f>'Master-National Baseline Data'!BC475</f>
        <v>-0.30831004000000001</v>
      </c>
      <c r="BD147" s="235">
        <f>'Master-National Baseline Data'!BD475</f>
        <v>-0.63235012999999995</v>
      </c>
      <c r="BE147" s="235">
        <f>'Master-National Baseline Data'!BE475</f>
        <v>-0.71480347</v>
      </c>
      <c r="BF147" s="235">
        <f>'Master-National Baseline Data'!BF475</f>
        <v>-0.53905389000000004</v>
      </c>
      <c r="BG147" s="235">
        <f>'Master-National Baseline Data'!BG475</f>
        <v>61.893099999999997</v>
      </c>
      <c r="BH147" s="235">
        <f>'Master-National Baseline Data'!BH475</f>
        <v>2201</v>
      </c>
      <c r="BI147" s="235">
        <f>'Master-National Baseline Data'!BI475</f>
        <v>-5.0051499999999999E-4</v>
      </c>
      <c r="BJ147" s="235">
        <f>'Master-National Baseline Data'!BJ475</f>
        <v>-3.75375E-4</v>
      </c>
      <c r="BK147" s="235">
        <f>'Master-National Baseline Data'!BK475</f>
        <v>10.774699999999999</v>
      </c>
      <c r="BL147" s="235">
        <f>'Master-National Baseline Data'!BL475</f>
        <v>599.10900000000004</v>
      </c>
      <c r="BM147" s="235">
        <f>'Master-National Baseline Data'!BM475</f>
        <v>-1.0413200000000001E-3</v>
      </c>
      <c r="BN147" s="235">
        <f>'Master-National Baseline Data'!BN475</f>
        <v>18.86</v>
      </c>
      <c r="BO147" s="235">
        <f>'Master-National Baseline Data'!BO475</f>
        <v>112.48</v>
      </c>
      <c r="BP147" s="235">
        <f>'Master-National Baseline Data'!BP475</f>
        <v>1349.76</v>
      </c>
      <c r="BQ147" s="235">
        <f>'Master-National Baseline Data'!BQ475</f>
        <v>105.72</v>
      </c>
      <c r="BR147" s="235">
        <f>'Master-National Baseline Data'!BR475</f>
        <v>1268.6399999999999</v>
      </c>
      <c r="BS147" s="235">
        <f>'Master-National Baseline Data'!BS475</f>
        <v>0.93990042674253194</v>
      </c>
      <c r="BT147" s="235">
        <f>'Master-National Baseline Data'!BT475</f>
        <v>15.7</v>
      </c>
      <c r="BU147" s="235">
        <f>'Master-National Baseline Data'!BU475</f>
        <v>4.25</v>
      </c>
      <c r="BV147" s="235">
        <f>'Master-National Baseline Data'!BV475</f>
        <v>12.06</v>
      </c>
      <c r="BW147" s="235">
        <f>'Master-National Baseline Data'!BW475</f>
        <v>-81</v>
      </c>
      <c r="BX147" s="235">
        <f>'Master-National Baseline Data'!BX475</f>
        <v>326</v>
      </c>
      <c r="BY147" s="235">
        <f>'Master-National Baseline Data'!BY475</f>
        <v>24.2</v>
      </c>
      <c r="BZ147" s="235" t="str">
        <f>'Master-National Baseline Data'!BZ475</f>
        <v>Humid</v>
      </c>
      <c r="CA147" s="235">
        <f>'Master-National Baseline Data'!CA475</f>
        <v>1.06</v>
      </c>
      <c r="CB147" s="235">
        <f>'Master-National Baseline Data'!CB475</f>
        <v>7.4746017456100002</v>
      </c>
      <c r="CC147" s="235">
        <f>'Master-National Baseline Data'!CC475</f>
        <v>1776</v>
      </c>
      <c r="CD147" s="235">
        <f>'Master-National Baseline Data'!CD475</f>
        <v>1776</v>
      </c>
      <c r="CE147" s="235">
        <f>'Master-National Baseline Data'!CE475</f>
        <v>2151</v>
      </c>
      <c r="CF147" s="235" t="str">
        <f>'Master-National Baseline Data'!CF475</f>
        <v>NPP Precipitation limited</v>
      </c>
      <c r="CG147" s="235">
        <f>'Master-National Baseline Data'!CG475</f>
        <v>0.9</v>
      </c>
      <c r="CH147" s="235">
        <f>'Master-National Baseline Data'!CH475</f>
        <v>0</v>
      </c>
      <c r="CI147" s="235" t="str">
        <f>'Master-National Baseline Data'!CI475</f>
        <v>Subtropical humid moist forest</v>
      </c>
      <c r="CJ147" s="235" t="str">
        <f>'Master-National Baseline Data'!CJ475</f>
        <v>Arid steppe hot</v>
      </c>
      <c r="CK147" s="235" t="str">
        <f>'Master-National Baseline Data'!CK475</f>
        <v>Semiarid</v>
      </c>
      <c r="CL147" s="235" t="str">
        <f>'Master-National Baseline Data'!CL475</f>
        <v>27 Feb - 9 Nov</v>
      </c>
      <c r="CM147" s="235" t="str">
        <f>'Master-National Baseline Data'!CM475</f>
        <v>High root activity</v>
      </c>
      <c r="CN147" s="235" t="str">
        <f>'Master-National Baseline Data'!CN475</f>
        <v>Black to dark reddish brown</v>
      </c>
      <c r="CO147" s="236">
        <f>'Master-National Baseline Data'!CO475</f>
        <v>1.2218158550548901</v>
      </c>
      <c r="CP147" s="236">
        <f>'Master-National Baseline Data'!CP475</f>
        <v>15.845824410000001</v>
      </c>
      <c r="CQ147" s="236">
        <f>'Master-National Baseline Data'!CQ475</f>
        <v>47.180585299999997</v>
      </c>
      <c r="CR147" s="236">
        <f>'Master-National Baseline Data'!CR475</f>
        <v>36.973590289999997</v>
      </c>
      <c r="CS147" s="237" t="str">
        <f>'Master-National Baseline Data'!CS475</f>
        <v>silty clay loam</v>
      </c>
      <c r="CT147" s="237" t="str">
        <f>'Master-National Baseline Data'!CT475</f>
        <v>Well drained</v>
      </c>
      <c r="CU147" s="236">
        <f>'Master-National Baseline Data'!CU475</f>
        <v>0.18102619627495556</v>
      </c>
      <c r="CV147" s="236">
        <f>'Master-National Baseline Data'!CV475</f>
        <v>0.36387900355871883</v>
      </c>
      <c r="CW147" s="236">
        <f>'Master-National Baseline Data'!CW475</f>
        <v>0.18285280728376327</v>
      </c>
      <c r="CX147" s="236">
        <f>'Master-National Baseline Data'!CX475</f>
        <v>2.4599542334096194</v>
      </c>
      <c r="CY147" s="236">
        <f>'Master-National Baseline Data'!CY475</f>
        <v>5.7889999999999997</v>
      </c>
      <c r="CZ147" s="235">
        <f>'Master-National Baseline Data'!CZ475</f>
        <v>5.9109999999999996</v>
      </c>
      <c r="DA147" s="235">
        <f>'Master-National Baseline Data'!DA475</f>
        <v>6.5</v>
      </c>
      <c r="DB147" s="235">
        <f>'Master-National Baseline Data'!DB475</f>
        <v>0.7110000000000003</v>
      </c>
      <c r="DC147" s="235" t="str">
        <f>'Master-National Baseline Data'!DC475</f>
        <v>LR</v>
      </c>
      <c r="DD147" s="236">
        <f>'Master-National Baseline Data'!DD475</f>
        <v>6.0967741935483604</v>
      </c>
      <c r="DE147" s="236">
        <f>'Master-National Baseline Data'!DE475</f>
        <v>3.7377419354838501</v>
      </c>
      <c r="DF147" s="236">
        <f>'Master-National Baseline Data'!DF475</f>
        <v>1.9613799999999999</v>
      </c>
      <c r="DG147" s="236">
        <f>'Master-National Baseline Data'!DG475</f>
        <v>1.9613799999999999</v>
      </c>
      <c r="DH147" s="236">
        <f>'Master-National Baseline Data'!DH475</f>
        <v>1.9613799999999999</v>
      </c>
      <c r="DI147" s="236">
        <f>'Master-National Baseline Data'!DI475</f>
        <v>19.613799999999998</v>
      </c>
      <c r="DJ147" s="236">
        <f>'Master-National Baseline Data'!DJ475</f>
        <v>0</v>
      </c>
      <c r="DK147" s="236">
        <f>'Master-National Baseline Data'!DK475</f>
        <v>19.613799999999998</v>
      </c>
      <c r="DL147" s="236">
        <f>'Master-National Baseline Data'!DL475</f>
        <v>35.946677726813398</v>
      </c>
      <c r="DM147" s="236">
        <f>'Master-National Baseline Data'!DM475</f>
        <v>35.946677726813398</v>
      </c>
      <c r="DN147" s="236">
        <f>'Master-National Baseline Data'!DN475</f>
        <v>155.28735261062832</v>
      </c>
      <c r="DO147" s="236">
        <f>'Master-National Baseline Data'!DO475</f>
        <v>35.946677726813398</v>
      </c>
      <c r="DP147" s="236">
        <f>'Master-National Baseline Data'!DP475</f>
        <v>131.80448499831579</v>
      </c>
      <c r="DQ147" s="236">
        <f>'Master-National Baseline Data'!DQ475</f>
        <v>131.80448499831579</v>
      </c>
      <c r="DR147" s="236">
        <f>'Master-National Baseline Data'!DR475</f>
        <v>569.38695957230379</v>
      </c>
      <c r="DS147" s="236">
        <f>'Master-National Baseline Data'!DS475</f>
        <v>131.80448499831579</v>
      </c>
      <c r="DT147" s="236">
        <f>'Master-National Baseline Data'!DT475</f>
        <v>0.18113000000000001</v>
      </c>
      <c r="DU147" s="236">
        <f>'Master-National Baseline Data'!DU475</f>
        <v>1.8113000000000001</v>
      </c>
      <c r="DV147" s="236">
        <f>'Master-National Baseline Data'!DV475</f>
        <v>10.828576160768508</v>
      </c>
      <c r="DW147" s="236">
        <f>'Master-National Baseline Data'!DW475</f>
        <v>274.7879534182029</v>
      </c>
      <c r="DX147" s="236">
        <f>'Master-National Baseline Data'!DX475</f>
        <v>9.9864565114053345</v>
      </c>
      <c r="DY147" s="236">
        <f>'Master-National Baseline Data'!DY475</f>
        <v>1733.6338297868986</v>
      </c>
      <c r="DZ147" s="236">
        <f>'Master-National Baseline Data'!DZ475</f>
        <v>3.3592619668675252</v>
      </c>
      <c r="EA147" s="236">
        <f>'Master-National Baseline Data'!EA475</f>
        <v>0.632900666666667</v>
      </c>
      <c r="EB147" s="236">
        <f>'Master-National Baseline Data'!EB475</f>
        <v>182.6969220261681</v>
      </c>
      <c r="EC147" s="236">
        <f>'Master-National Baseline Data'!EC475</f>
        <v>726.77168662045221</v>
      </c>
      <c r="ED147" s="236">
        <f>'Master-National Baseline Data'!ED475</f>
        <v>568.86747154728118</v>
      </c>
      <c r="EE147" s="236">
        <f>'Master-National Baseline Data'!EE475</f>
        <v>277.14204994143773</v>
      </c>
      <c r="EF147" s="236">
        <f>'Master-National Baseline Data'!EF475</f>
        <v>78.364003485604641</v>
      </c>
      <c r="EG147" s="236">
        <f>'Master-National Baseline Data'!EG475</f>
        <v>15.164508350408118</v>
      </c>
      <c r="EH147" s="236">
        <f>'Master-National Baseline Data'!EH475</f>
        <v>35.782302527640418</v>
      </c>
      <c r="EI147" s="236">
        <f>'Master-National Baseline Data'!EI475</f>
        <v>17.962728250179712</v>
      </c>
      <c r="EJ147" s="236">
        <f>'Master-National Baseline Data'!EJ475</f>
        <v>12.503763174957683</v>
      </c>
      <c r="EK147" s="236">
        <f>'Master-National Baseline Data'!EK475</f>
        <v>8.6681691489344921</v>
      </c>
      <c r="EL147" s="236">
        <f>'Master-National Baseline Data'!EL475</f>
        <v>1.8635171451806467</v>
      </c>
      <c r="EM147" s="236">
        <f>'Master-National Baseline Data'!EM475</f>
        <v>4.7405622628940103</v>
      </c>
      <c r="EN147" s="236">
        <f>'Master-National Baseline Data'!EN475</f>
        <v>0.34071305863306367</v>
      </c>
      <c r="EO147" s="236">
        <f>'Master-National Baseline Data'!EO475</f>
        <v>18.360841149824239</v>
      </c>
      <c r="EP147" s="236">
        <f>'Master-National Baseline Data'!EP475</f>
        <v>85.03402152570591</v>
      </c>
      <c r="EQ147" s="235"/>
      <c r="ER147" s="238">
        <f>'Master-National Baseline Data'!ER475</f>
        <v>1.20072633333333</v>
      </c>
      <c r="ES147" s="238">
        <f>'Master-National Baseline Data'!ES475</f>
        <v>16.026612</v>
      </c>
      <c r="ET147" s="238">
        <f>'Master-National Baseline Data'!ET475</f>
        <v>45.931883333333403</v>
      </c>
      <c r="EU147" s="238">
        <f>'Master-National Baseline Data'!EU475</f>
        <v>39.4135523333333</v>
      </c>
      <c r="EV147" s="238">
        <f>'Master-National Baseline Data'!EV475</f>
        <v>0.20686333333333401</v>
      </c>
      <c r="EW147" s="238">
        <f>'Master-National Baseline Data'!EW475</f>
        <v>0.39141100000000101</v>
      </c>
      <c r="EX147" s="238">
        <f>'Master-National Baseline Data'!EX475</f>
        <v>0.184395000000001</v>
      </c>
      <c r="EY147" s="238">
        <f>'Master-National Baseline Data'!EY475</f>
        <v>2.47280566666667</v>
      </c>
      <c r="EZ147" s="238">
        <f>'Master-National Baseline Data'!EZ475</f>
        <v>6.0211263333333296</v>
      </c>
      <c r="FA147" s="238">
        <f>'Master-National Baseline Data'!FA475</f>
        <v>5.8752746666666598</v>
      </c>
      <c r="FB147" s="238">
        <f>'Master-National Baseline Data'!FB475</f>
        <v>3.7014066666666698</v>
      </c>
      <c r="FC147" s="238">
        <f>'Master-National Baseline Data'!FC475</f>
        <v>2.0075133333333302</v>
      </c>
      <c r="FD147" s="238">
        <f>'Master-National Baseline Data'!FD475</f>
        <v>20.075133333333302</v>
      </c>
      <c r="FE147" s="238">
        <f>'Master-National Baseline Data'!FE475</f>
        <v>0.17829</v>
      </c>
      <c r="FF147" s="238">
        <f>'Master-National Baseline Data'!FF475</f>
        <v>1.7829000000000002</v>
      </c>
      <c r="FG147" s="238">
        <f>'Master-National Baseline Data'!FG475</f>
        <v>11.259820143212352</v>
      </c>
      <c r="FH147" s="238">
        <f>'Master-National Baseline Data'!FH475</f>
        <v>268.11720700000001</v>
      </c>
      <c r="FI147" s="238">
        <f>'Master-National Baseline Data'!FI475</f>
        <v>8.9653863333333206</v>
      </c>
      <c r="FJ147" s="238">
        <f>'Master-National Baseline Data'!FJ475</f>
        <v>1784.63454166667</v>
      </c>
      <c r="FK147" s="238">
        <f>'Master-National Baseline Data'!FK475</f>
        <v>4.1354240000000004</v>
      </c>
      <c r="FL147" s="238">
        <f>'Master-National Baseline Data'!FL475</f>
        <v>0.632900666666667</v>
      </c>
      <c r="FM147" s="238">
        <f>'Master-National Baseline Data'!FM475</f>
        <v>194.80413633333299</v>
      </c>
      <c r="FN147" s="238">
        <f>'Master-National Baseline Data'!FN475</f>
        <v>699.82021299999997</v>
      </c>
      <c r="FO147" s="238">
        <f>'Master-National Baseline Data'!FO475</f>
        <v>553.87422500000002</v>
      </c>
      <c r="FP147" s="238">
        <f>'Master-National Baseline Data'!FP475</f>
        <v>249.68739966666701</v>
      </c>
      <c r="FQ147" s="238">
        <f>'Master-National Baseline Data'!FQ475</f>
        <v>92.003708000000003</v>
      </c>
      <c r="FR147" s="238">
        <f>'Master-National Baseline Data'!FR475</f>
        <v>12.3309</v>
      </c>
      <c r="FS147" s="238">
        <f>'Master-National Baseline Data'!FS475</f>
        <v>33.262487666666701</v>
      </c>
      <c r="FT147" s="238">
        <f>'Master-National Baseline Data'!FT475</f>
        <v>17.6519263333333</v>
      </c>
      <c r="FU147" s="238">
        <f>'Master-National Baseline Data'!FU475</f>
        <v>11.948473</v>
      </c>
      <c r="FV147" s="238">
        <f>'Master-National Baseline Data'!FV475</f>
        <v>8.8467336666666707</v>
      </c>
      <c r="FW147" s="238">
        <f>'Master-National Baseline Data'!FW475</f>
        <v>1.77823966666667</v>
      </c>
      <c r="FX147" s="238">
        <f>'Master-National Baseline Data'!FX475</f>
        <v>4.7092466666666697</v>
      </c>
      <c r="FY147" s="238">
        <f>'Master-National Baseline Data'!FY475</f>
        <v>0.38631399999999999</v>
      </c>
      <c r="FZ147" s="238">
        <f>'Master-National Baseline Data'!FZ475</f>
        <v>18.445699000000001</v>
      </c>
      <c r="GA147" s="241">
        <f>'Master-National Baseline Data'!GA475</f>
        <v>85.059769999999901</v>
      </c>
      <c r="GB147" s="54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</row>
    <row r="148" spans="1:217" x14ac:dyDescent="0.2">
      <c r="A148" s="54"/>
      <c r="B148" s="232">
        <f>'Master-National Baseline Data'!B476</f>
        <v>724</v>
      </c>
      <c r="C148" s="233" t="str">
        <f>'Master-National Baseline Data'!C476</f>
        <v>720P</v>
      </c>
      <c r="D148" s="233" t="str">
        <f>'Master-National Baseline Data'!D476</f>
        <v>720P-BD100</v>
      </c>
      <c r="E148" s="233" t="str">
        <f>'Master-National Baseline Data'!E476</f>
        <v>066</v>
      </c>
      <c r="F148" s="233" t="str">
        <f>'Master-National Baseline Data'!F476</f>
        <v xml:space="preserve">Cereals dominant and enset and root crops minor </v>
      </c>
      <c r="G148" s="233" t="str">
        <f>'Master-National Baseline Data'!G476</f>
        <v>SNNPRS</v>
      </c>
      <c r="H148" s="233" t="str">
        <f>'Master-National Baseline Data'!H476</f>
        <v>Wolayita</v>
      </c>
      <c r="I148" s="233" t="str">
        <f>'Master-National Baseline Data'!I476</f>
        <v xml:space="preserve">Damot Gale </v>
      </c>
      <c r="J148" s="233" t="str">
        <f>'Master-National Baseline Data'!J476</f>
        <v>Wondara Balose</v>
      </c>
      <c r="K148" s="233" t="str">
        <f>'Master-National Baseline Data'!K476</f>
        <v>Godaye</v>
      </c>
      <c r="L148" s="233" t="str">
        <f>'Master-National Baseline Data'!L476</f>
        <v>Godaye</v>
      </c>
      <c r="M148" s="233" t="str">
        <f>'Master-National Baseline Data'!M476</f>
        <v>SN-DaG-WB</v>
      </c>
      <c r="N148" s="233" t="str">
        <f>'Master-National Baseline Data'!N476</f>
        <v>Project scenario</v>
      </c>
      <c r="O148" s="233" t="str">
        <f>'Master-National Baseline Data'!O476</f>
        <v>Improved cropland</v>
      </c>
      <c r="P148" s="233" t="str">
        <f>'Master-National Baseline Data'!P476</f>
        <v>Improved cropland</v>
      </c>
      <c r="Q148" s="233" t="str">
        <f>'Master-National Baseline Data'!Q476</f>
        <v>Cropland  rehabilitation - reduce soil erosion, soil fertility decline and land degradation, increase soil carbon, organic matter, soil water and improve crop productivity and yield</v>
      </c>
      <c r="R148" s="233" t="str">
        <f>'Master-National Baseline Data'!R476</f>
        <v>Integrated soil and water conservation and fertility - physical measures stone and soil bund, hillside terrace, stone check dam,  eye brow basin, deep water infiltration trenches, inorganic amendments - biological measures mixed cereal and legume cropping and leguminous and non-leguminous tree hedgerows and grass and legume strips between terraces</v>
      </c>
      <c r="S148" s="233" t="str">
        <f>'Master-National Baseline Data'!S476</f>
        <v>Cropland</v>
      </c>
      <c r="T148" s="233" t="str">
        <f>'Master-National Baseline Data'!T476</f>
        <v>ISWF</v>
      </c>
      <c r="U148" s="233" t="str">
        <f>'Master-National Baseline Data'!U476</f>
        <v>ISWF_CL</v>
      </c>
      <c r="V148" s="233" t="str">
        <f>'Master-National Baseline Data'!V476</f>
        <v>ISWF_CL</v>
      </c>
      <c r="W148" s="234">
        <f>'Master-National Baseline Data'!W476</f>
        <v>1993</v>
      </c>
      <c r="X148" s="234">
        <f>'Master-National Baseline Data'!X476</f>
        <v>20</v>
      </c>
      <c r="Y148" s="235" t="str">
        <f>'Master-National Baseline Data'!Y476</f>
        <v>ISWF_CL_20</v>
      </c>
      <c r="Z148" s="235" t="str">
        <f>'Master-National Baseline Data'!Z476</f>
        <v>Stone and soil bund, hillside terrace, stone check dam,  eye brow basin, deep water infiltration trenches</v>
      </c>
      <c r="AA148" s="235" t="str">
        <f>'Master-National Baseline Data'!AA476</f>
        <v>Mixed cereal and legume cropping and leguminous and non-leguminous tree hedgerows and grass and legume strips between terraces</v>
      </c>
      <c r="AB148" s="235" t="str">
        <f>'Master-National Baseline Data'!AB476</f>
        <v>Acacia-Eucalyptus-Gravilea</v>
      </c>
      <c r="AC148" s="235" t="str">
        <f>'Master-National Baseline Data'!AC476</f>
        <v>No grasses</v>
      </c>
      <c r="AD148" s="235" t="str">
        <f>'Master-National Baseline Data'!AD476</f>
        <v>Maize,  pulses, sweet potatoes and enset</v>
      </c>
      <c r="AE148" s="235" t="str">
        <f>'Master-National Baseline Data'!AE476</f>
        <v>Maize-Teff-Wheat-Beans-Taro-Pigeon pea</v>
      </c>
      <c r="AF148" s="235" t="str">
        <f>'Master-National Baseline Data'!AF476</f>
        <v>Dense</v>
      </c>
      <c r="AG148" s="235" t="str">
        <f>'Master-National Baseline Data'!AG476</f>
        <v>Shoats and cattle</v>
      </c>
      <c r="AH148" s="235" t="str">
        <f>'Master-National Baseline Data'!AH476</f>
        <v>Soil profile sample</v>
      </c>
      <c r="AI148" s="235" t="str">
        <f>'Master-National Baseline Data'!AI476</f>
        <v>SN-DG-3r-AL4-15-45cm</v>
      </c>
      <c r="AJ148" s="235" t="str">
        <f>'Master-National Baseline Data'!AJ476</f>
        <v>SN-DG-3r-AL4-BD-15-45cm</v>
      </c>
      <c r="AK148" s="235" t="str">
        <f>'Master-National Baseline Data'!AK476</f>
        <v>15-45</v>
      </c>
      <c r="AL148" s="235">
        <f>'Master-National Baseline Data'!AL476</f>
        <v>30</v>
      </c>
      <c r="AM148" s="235" t="str">
        <f>'Master-National Baseline Data'!AM476</f>
        <v>WC</v>
      </c>
      <c r="AN148" s="235" t="str">
        <f>'Master-National Baseline Data'!AN476</f>
        <v>MIR</v>
      </c>
      <c r="AO148" s="235">
        <f>'Master-National Baseline Data'!AO476</f>
        <v>0</v>
      </c>
      <c r="AP148" s="235">
        <f>'Master-National Baseline Data'!AP476</f>
        <v>367553.19</v>
      </c>
      <c r="AQ148" s="235">
        <f>'Master-National Baseline Data'!AQ476</f>
        <v>767216.89</v>
      </c>
      <c r="AR148" s="235">
        <f>'Master-National Baseline Data'!AR476</f>
        <v>6.9393969999999996</v>
      </c>
      <c r="AS148" s="235">
        <f>'Master-National Baseline Data'!AS476</f>
        <v>37.801093999999999</v>
      </c>
      <c r="AT148" s="235" t="str">
        <f>'Master-National Baseline Data'!AT476</f>
        <v>6°56'21.83"</v>
      </c>
      <c r="AU148" s="235" t="str">
        <f>'Master-National Baseline Data'!AU476</f>
        <v>37°48'3.94"</v>
      </c>
      <c r="AV148" s="235">
        <f>'Master-National Baseline Data'!AV476</f>
        <v>1331663.49500087</v>
      </c>
      <c r="AW148" s="235">
        <f>'Master-National Baseline Data'!AW476</f>
        <v>817147.03732097102</v>
      </c>
      <c r="AX148" s="235">
        <f>'Master-National Baseline Data'!AX476</f>
        <v>2252</v>
      </c>
      <c r="AY148" s="235">
        <f>'Master-National Baseline Data'!AY476</f>
        <v>2233</v>
      </c>
      <c r="AZ148" s="235">
        <f>'Master-National Baseline Data'!AZ476</f>
        <v>-0.46532452000000002</v>
      </c>
      <c r="BA148" s="235">
        <f>'Master-National Baseline Data'!BA476</f>
        <v>-0.53942654999999995</v>
      </c>
      <c r="BB148" s="235">
        <f>'Master-National Baseline Data'!BB476</f>
        <v>-0.42826483999999998</v>
      </c>
      <c r="BC148" s="235">
        <f>'Master-National Baseline Data'!BC476</f>
        <v>-0.30831004000000001</v>
      </c>
      <c r="BD148" s="235">
        <f>'Master-National Baseline Data'!BD476</f>
        <v>-0.63235012999999995</v>
      </c>
      <c r="BE148" s="235">
        <f>'Master-National Baseline Data'!BE476</f>
        <v>-0.71480347</v>
      </c>
      <c r="BF148" s="235">
        <f>'Master-National Baseline Data'!BF476</f>
        <v>-0.53905389000000004</v>
      </c>
      <c r="BG148" s="235">
        <f>'Master-National Baseline Data'!BG476</f>
        <v>61.893099999999997</v>
      </c>
      <c r="BH148" s="235">
        <f>'Master-National Baseline Data'!BH476</f>
        <v>2201</v>
      </c>
      <c r="BI148" s="235">
        <f>'Master-National Baseline Data'!BI476</f>
        <v>-5.0051499999999999E-4</v>
      </c>
      <c r="BJ148" s="235">
        <f>'Master-National Baseline Data'!BJ476</f>
        <v>-3.75375E-4</v>
      </c>
      <c r="BK148" s="235">
        <f>'Master-National Baseline Data'!BK476</f>
        <v>10.774699999999999</v>
      </c>
      <c r="BL148" s="235">
        <f>'Master-National Baseline Data'!BL476</f>
        <v>599.10900000000004</v>
      </c>
      <c r="BM148" s="235">
        <f>'Master-National Baseline Data'!BM476</f>
        <v>-1.0413200000000001E-3</v>
      </c>
      <c r="BN148" s="235">
        <f>'Master-National Baseline Data'!BN476</f>
        <v>18.86</v>
      </c>
      <c r="BO148" s="235">
        <f>'Master-National Baseline Data'!BO476</f>
        <v>112.48</v>
      </c>
      <c r="BP148" s="235">
        <f>'Master-National Baseline Data'!BP476</f>
        <v>1349.76</v>
      </c>
      <c r="BQ148" s="235">
        <f>'Master-National Baseline Data'!BQ476</f>
        <v>105.72</v>
      </c>
      <c r="BR148" s="235">
        <f>'Master-National Baseline Data'!BR476</f>
        <v>1268.6399999999999</v>
      </c>
      <c r="BS148" s="235">
        <f>'Master-National Baseline Data'!BS476</f>
        <v>0.93990042674253194</v>
      </c>
      <c r="BT148" s="235">
        <f>'Master-National Baseline Data'!BT476</f>
        <v>15.7</v>
      </c>
      <c r="BU148" s="235">
        <f>'Master-National Baseline Data'!BU476</f>
        <v>4.25</v>
      </c>
      <c r="BV148" s="235">
        <f>'Master-National Baseline Data'!BV476</f>
        <v>12.06</v>
      </c>
      <c r="BW148" s="235">
        <f>'Master-National Baseline Data'!BW476</f>
        <v>-81</v>
      </c>
      <c r="BX148" s="235">
        <f>'Master-National Baseline Data'!BX476</f>
        <v>326</v>
      </c>
      <c r="BY148" s="235">
        <f>'Master-National Baseline Data'!BY476</f>
        <v>24.2</v>
      </c>
      <c r="BZ148" s="235" t="str">
        <f>'Master-National Baseline Data'!BZ476</f>
        <v>Humid</v>
      </c>
      <c r="CA148" s="235">
        <f>'Master-National Baseline Data'!CA476</f>
        <v>1.06</v>
      </c>
      <c r="CB148" s="235">
        <f>'Master-National Baseline Data'!CB476</f>
        <v>7.4746017456100002</v>
      </c>
      <c r="CC148" s="235">
        <f>'Master-National Baseline Data'!CC476</f>
        <v>1776</v>
      </c>
      <c r="CD148" s="235">
        <f>'Master-National Baseline Data'!CD476</f>
        <v>1776</v>
      </c>
      <c r="CE148" s="235">
        <f>'Master-National Baseline Data'!CE476</f>
        <v>2151</v>
      </c>
      <c r="CF148" s="235" t="str">
        <f>'Master-National Baseline Data'!CF476</f>
        <v>NPP Precipitation limited</v>
      </c>
      <c r="CG148" s="235">
        <f>'Master-National Baseline Data'!CG476</f>
        <v>0.9</v>
      </c>
      <c r="CH148" s="235">
        <f>'Master-National Baseline Data'!CH476</f>
        <v>0</v>
      </c>
      <c r="CI148" s="235" t="str">
        <f>'Master-National Baseline Data'!CI476</f>
        <v>Subtropical humid moist forest</v>
      </c>
      <c r="CJ148" s="235" t="str">
        <f>'Master-National Baseline Data'!CJ476</f>
        <v>Arid steppe hot</v>
      </c>
      <c r="CK148" s="235" t="str">
        <f>'Master-National Baseline Data'!CK476</f>
        <v>Semiarid</v>
      </c>
      <c r="CL148" s="235" t="str">
        <f>'Master-National Baseline Data'!CL476</f>
        <v>27 Feb - 9 Nov</v>
      </c>
      <c r="CM148" s="235" t="str">
        <f>'Master-National Baseline Data'!CM476</f>
        <v>Medium to sparse</v>
      </c>
      <c r="CN148" s="235" t="str">
        <f>'Master-National Baseline Data'!CN476</f>
        <v>Black to dark reddish brown</v>
      </c>
      <c r="CO148" s="236">
        <f>'Master-National Baseline Data'!CO476</f>
        <v>1.1871085067690443</v>
      </c>
      <c r="CP148" s="236">
        <f>'Master-National Baseline Data'!CP476</f>
        <v>16.725978649999998</v>
      </c>
      <c r="CQ148" s="236">
        <f>'Master-National Baseline Data'!CQ476</f>
        <v>45.266903910000003</v>
      </c>
      <c r="CR148" s="236">
        <f>'Master-National Baseline Data'!CR476</f>
        <v>38.007117440000002</v>
      </c>
      <c r="CS148" s="237" t="str">
        <f>'Master-National Baseline Data'!CS476</f>
        <v>silty clay loam</v>
      </c>
      <c r="CT148" s="237" t="str">
        <f>'Master-National Baseline Data'!CT476</f>
        <v>Well drained</v>
      </c>
      <c r="CU148" s="237">
        <f>'Master-National Baseline Data'!CU476</f>
        <v>0.17649728575655191</v>
      </c>
      <c r="CV148" s="237">
        <f>'Master-National Baseline Data'!CV476</f>
        <v>0.38897158322056835</v>
      </c>
      <c r="CW148" s="237">
        <f>'Master-National Baseline Data'!CW476</f>
        <v>0.21247429746401644</v>
      </c>
      <c r="CX148" s="237">
        <f>'Master-National Baseline Data'!CX476</f>
        <v>2.5928108426634999</v>
      </c>
      <c r="CY148" s="237">
        <f>'Master-National Baseline Data'!CY476</f>
        <v>6.2549999999999999</v>
      </c>
      <c r="CZ148" s="235">
        <f>'Master-National Baseline Data'!CZ476</f>
        <v>6.1689999999999996</v>
      </c>
      <c r="DA148" s="235">
        <f>'Master-National Baseline Data'!DA476</f>
        <v>6.5</v>
      </c>
      <c r="DB148" s="235">
        <f>'Master-National Baseline Data'!DB476</f>
        <v>0.24500000000000011</v>
      </c>
      <c r="DC148" s="235" t="str">
        <f>'Master-National Baseline Data'!DC476</f>
        <v>LR</v>
      </c>
      <c r="DD148" s="237">
        <f>'Master-National Baseline Data'!DD476</f>
        <v>4.01754385964915</v>
      </c>
      <c r="DE148" s="237">
        <f>'Master-National Baseline Data'!DE476</f>
        <v>2.6822807017544101</v>
      </c>
      <c r="DF148" s="237">
        <f>'Master-National Baseline Data'!DF476</f>
        <v>1.472</v>
      </c>
      <c r="DG148" s="237">
        <f>'Master-National Baseline Data'!DG476</f>
        <v>1.472</v>
      </c>
      <c r="DH148" s="237">
        <f>'Master-National Baseline Data'!DH476</f>
        <v>0</v>
      </c>
      <c r="DI148" s="237">
        <f>'Master-National Baseline Data'!DI476</f>
        <v>14.719999999999999</v>
      </c>
      <c r="DJ148" s="237">
        <f>'Master-National Baseline Data'!DJ476</f>
        <v>0</v>
      </c>
      <c r="DK148" s="237">
        <f>'Master-National Baseline Data'!DK476</f>
        <v>0</v>
      </c>
      <c r="DL148" s="237">
        <f>'Master-National Baseline Data'!DL476</f>
        <v>52.422711658920988</v>
      </c>
      <c r="DM148" s="237">
        <f>'Master-National Baseline Data'!DM476</f>
        <v>52.422711658920988</v>
      </c>
      <c r="DN148" s="237">
        <f>'Master-National Baseline Data'!DN476</f>
        <v>0</v>
      </c>
      <c r="DO148" s="237">
        <f>'Master-National Baseline Data'!DO476</f>
        <v>0</v>
      </c>
      <c r="DP148" s="237">
        <f>'Master-National Baseline Data'!DP476</f>
        <v>192.21660941604361</v>
      </c>
      <c r="DQ148" s="237">
        <f>'Master-National Baseline Data'!DQ476</f>
        <v>192.21660941604361</v>
      </c>
      <c r="DR148" s="237">
        <f>'Master-National Baseline Data'!DR476</f>
        <v>0</v>
      </c>
      <c r="DS148" s="237">
        <f>'Master-National Baseline Data'!DS476</f>
        <v>0</v>
      </c>
      <c r="DT148" s="237">
        <f>'Master-National Baseline Data'!DT476</f>
        <v>0.13420000000000001</v>
      </c>
      <c r="DU148" s="237">
        <f>'Master-National Baseline Data'!DU476</f>
        <v>1.3420000000000001</v>
      </c>
      <c r="DV148" s="237">
        <f>'Master-National Baseline Data'!DV476</f>
        <v>10.96870342771982</v>
      </c>
      <c r="DW148" s="237">
        <f>'Master-National Baseline Data'!DW476</f>
        <v>277.97115482564101</v>
      </c>
      <c r="DX148" s="237">
        <f>'Master-National Baseline Data'!DX476</f>
        <v>4.4959356478715504</v>
      </c>
      <c r="DY148" s="237">
        <f>'Master-National Baseline Data'!DY476</f>
        <v>1598.5240317772896</v>
      </c>
      <c r="DZ148" s="237">
        <f>'Master-National Baseline Data'!DZ476</f>
        <v>4.0457991593479576</v>
      </c>
      <c r="EA148" s="237">
        <f>'Master-National Baseline Data'!EA476</f>
        <v>0.35754866666666701</v>
      </c>
      <c r="EB148" s="237">
        <f>'Master-National Baseline Data'!EB476</f>
        <v>201.58631826280831</v>
      </c>
      <c r="EC148" s="237">
        <f>'Master-National Baseline Data'!EC476</f>
        <v>529.77209413583637</v>
      </c>
      <c r="ED148" s="237">
        <f>'Master-National Baseline Data'!ED476</f>
        <v>618.58830293106223</v>
      </c>
      <c r="EE148" s="237">
        <f>'Master-National Baseline Data'!EE476</f>
        <v>215.63519208361174</v>
      </c>
      <c r="EF148" s="237">
        <f>'Master-National Baseline Data'!EF476</f>
        <v>95.76269134507082</v>
      </c>
      <c r="EG148" s="237">
        <f>'Master-National Baseline Data'!EG476</f>
        <v>6.8499659957112327</v>
      </c>
      <c r="EH148" s="237">
        <f>'Master-National Baseline Data'!EH476</f>
        <v>19.892087898330335</v>
      </c>
      <c r="EI148" s="237">
        <f>'Master-National Baseline Data'!EI476</f>
        <v>15.964224425177045</v>
      </c>
      <c r="EJ148" s="237">
        <f>'Master-National Baseline Data'!EJ476</f>
        <v>8.4865305325457889</v>
      </c>
      <c r="EK148" s="237">
        <f>'Master-National Baseline Data'!EK476</f>
        <v>7.9926201588864476</v>
      </c>
      <c r="EL148" s="237">
        <f>'Master-National Baseline Data'!EL476</f>
        <v>1.3583899849636829</v>
      </c>
      <c r="EM148" s="237">
        <f>'Master-National Baseline Data'!EM476</f>
        <v>5.1549025244255189</v>
      </c>
      <c r="EN148" s="237">
        <f>'Master-National Baseline Data'!EN476</f>
        <v>0.41635952758726441</v>
      </c>
      <c r="EO148" s="237">
        <f>'Master-National Baseline Data'!EO476</f>
        <v>17.701983744119325</v>
      </c>
      <c r="EP148" s="237">
        <f>'Master-National Baseline Data'!EP476</f>
        <v>84.29717489047043</v>
      </c>
      <c r="EQ148" s="235"/>
      <c r="ER148" s="238">
        <f>'Master-National Baseline Data'!ER476</f>
        <v>1.1787923333333299</v>
      </c>
      <c r="ES148" s="238">
        <f>'Master-National Baseline Data'!ES476</f>
        <v>16.974702333333301</v>
      </c>
      <c r="ET148" s="238">
        <f>'Master-National Baseline Data'!ET476</f>
        <v>43.809785666666698</v>
      </c>
      <c r="EU148" s="238">
        <f>'Master-National Baseline Data'!EU476</f>
        <v>39.235858333333297</v>
      </c>
      <c r="EV148" s="238">
        <f>'Master-National Baseline Data'!EV476</f>
        <v>0.21236933333333399</v>
      </c>
      <c r="EW148" s="238">
        <f>'Master-National Baseline Data'!EW476</f>
        <v>0.41089499999999801</v>
      </c>
      <c r="EX148" s="238">
        <f>'Master-National Baseline Data'!EX476</f>
        <v>0.19840933333333299</v>
      </c>
      <c r="EY148" s="238">
        <f>'Master-National Baseline Data'!EY476</f>
        <v>2.53938666666666</v>
      </c>
      <c r="EZ148" s="238">
        <f>'Master-National Baseline Data'!EZ476</f>
        <v>6.2040553333333399</v>
      </c>
      <c r="FA148" s="238">
        <f>'Master-National Baseline Data'!FA476</f>
        <v>4.82518433333333</v>
      </c>
      <c r="FB148" s="238">
        <f>'Master-National Baseline Data'!FB476</f>
        <v>3.2731560000000002</v>
      </c>
      <c r="FC148" s="238">
        <f>'Master-National Baseline Data'!FC476</f>
        <v>1.7245583333333401</v>
      </c>
      <c r="FD148" s="238">
        <f>'Master-National Baseline Data'!FD476</f>
        <v>17.2455833333334</v>
      </c>
      <c r="FE148" s="238">
        <f>'Master-National Baseline Data'!FE476</f>
        <v>0.148021666666667</v>
      </c>
      <c r="FF148" s="238">
        <f>'Master-National Baseline Data'!FF476</f>
        <v>1.4802166666666698</v>
      </c>
      <c r="FG148" s="238">
        <f>'Master-National Baseline Data'!FG476</f>
        <v>11.650715548399466</v>
      </c>
      <c r="FH148" s="238">
        <f>'Master-National Baseline Data'!FH476</f>
        <v>260.134503</v>
      </c>
      <c r="FI148" s="238">
        <f>'Master-National Baseline Data'!FI476</f>
        <v>4.8717793333333299</v>
      </c>
      <c r="FJ148" s="238">
        <f>'Master-National Baseline Data'!FJ476</f>
        <v>1729.017329</v>
      </c>
      <c r="FK148" s="238">
        <f>'Master-National Baseline Data'!FK476</f>
        <v>4.3666376666666604</v>
      </c>
      <c r="FL148" s="238">
        <f>'Master-National Baseline Data'!FL476</f>
        <v>0.35754866666666701</v>
      </c>
      <c r="FM148" s="238">
        <f>'Master-National Baseline Data'!FM476</f>
        <v>212.97221099999999</v>
      </c>
      <c r="FN148" s="238">
        <f>'Master-National Baseline Data'!FN476</f>
        <v>575.85371633333204</v>
      </c>
      <c r="FO148" s="238">
        <f>'Master-National Baseline Data'!FO476</f>
        <v>600.13120200000105</v>
      </c>
      <c r="FP148" s="238">
        <f>'Master-National Baseline Data'!FP476</f>
        <v>218.821938333334</v>
      </c>
      <c r="FQ148" s="238">
        <f>'Master-National Baseline Data'!FQ476</f>
        <v>110.12991966666701</v>
      </c>
      <c r="FR148" s="238">
        <f>'Master-National Baseline Data'!FR476</f>
        <v>6.8836219999999901</v>
      </c>
      <c r="FS148" s="238">
        <f>'Master-National Baseline Data'!FS476</f>
        <v>24.836802666666699</v>
      </c>
      <c r="FT148" s="238">
        <f>'Master-National Baseline Data'!FT476</f>
        <v>16.4781883333333</v>
      </c>
      <c r="FU148" s="238">
        <f>'Master-National Baseline Data'!FU476</f>
        <v>9.44008299999998</v>
      </c>
      <c r="FV148" s="238">
        <f>'Master-National Baseline Data'!FV476</f>
        <v>8.7292103333333095</v>
      </c>
      <c r="FW148" s="238">
        <f>'Master-National Baseline Data'!FW476</f>
        <v>1.512937</v>
      </c>
      <c r="FX148" s="238">
        <f>'Master-National Baseline Data'!FX476</f>
        <v>4.9509390000000097</v>
      </c>
      <c r="FY148" s="238">
        <f>'Master-National Baseline Data'!FY476</f>
        <v>0.456353333333333</v>
      </c>
      <c r="FZ148" s="238">
        <f>'Master-National Baseline Data'!FZ476</f>
        <v>18.083313</v>
      </c>
      <c r="GA148" s="241">
        <f>'Master-National Baseline Data'!GA476</f>
        <v>85.070225000000093</v>
      </c>
      <c r="GB148" s="54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</row>
    <row r="149" spans="1:217" x14ac:dyDescent="0.2">
      <c r="A149" s="54"/>
      <c r="B149" s="232">
        <f>'Master-National Baseline Data'!B477</f>
        <v>725</v>
      </c>
      <c r="C149" s="233" t="str">
        <f>'Master-National Baseline Data'!C477</f>
        <v>721P</v>
      </c>
      <c r="D149" s="233" t="str">
        <f>'Master-National Baseline Data'!D477</f>
        <v>721P-BD101</v>
      </c>
      <c r="E149" s="233" t="str">
        <f>'Master-National Baseline Data'!E477</f>
        <v>066</v>
      </c>
      <c r="F149" s="233" t="str">
        <f>'Master-National Baseline Data'!F477</f>
        <v xml:space="preserve">Cereals dominant and enset and root crops minor </v>
      </c>
      <c r="G149" s="233" t="str">
        <f>'Master-National Baseline Data'!G477</f>
        <v>SNNPRS</v>
      </c>
      <c r="H149" s="233" t="str">
        <f>'Master-National Baseline Data'!H477</f>
        <v>Wolayita</v>
      </c>
      <c r="I149" s="233" t="str">
        <f>'Master-National Baseline Data'!I477</f>
        <v xml:space="preserve">Damot Gale </v>
      </c>
      <c r="J149" s="233" t="str">
        <f>'Master-National Baseline Data'!J477</f>
        <v>Wondara Balose</v>
      </c>
      <c r="K149" s="233" t="str">
        <f>'Master-National Baseline Data'!K477</f>
        <v>Godaye</v>
      </c>
      <c r="L149" s="233" t="str">
        <f>'Master-National Baseline Data'!L477</f>
        <v>Godaye</v>
      </c>
      <c r="M149" s="233" t="str">
        <f>'Master-National Baseline Data'!M477</f>
        <v>SN-DaG-WB</v>
      </c>
      <c r="N149" s="233" t="str">
        <f>'Master-National Baseline Data'!N477</f>
        <v>Project scenario</v>
      </c>
      <c r="O149" s="233" t="str">
        <f>'Master-National Baseline Data'!O477</f>
        <v>Improved cropland</v>
      </c>
      <c r="P149" s="233" t="str">
        <f>'Master-National Baseline Data'!P477</f>
        <v>Improved cropland</v>
      </c>
      <c r="Q149" s="233" t="str">
        <f>'Master-National Baseline Data'!Q477</f>
        <v>Cropland  rehabilitation - reduce soil erosion, soil fertility decline and land degradation, increase soil carbon, organic matter, soil water and improve crop productivity and yield</v>
      </c>
      <c r="R149" s="233" t="str">
        <f>'Master-National Baseline Data'!R477</f>
        <v>Integrated soil and water conservation and fertility - physical measures stone and soil bund, hillside terrace, stone check dam,  eye brow basin, deep water infiltration trenches, inorganic amendments - biological measures mixed cereal and legume cropping and leguminous and non-leguminous tree hedgerows and grass and legume strips between terraces</v>
      </c>
      <c r="S149" s="233" t="str">
        <f>'Master-National Baseline Data'!S477</f>
        <v>Cropland</v>
      </c>
      <c r="T149" s="233" t="str">
        <f>'Master-National Baseline Data'!T477</f>
        <v>ISWF</v>
      </c>
      <c r="U149" s="233" t="str">
        <f>'Master-National Baseline Data'!U477</f>
        <v>ISWF_CL</v>
      </c>
      <c r="V149" s="233" t="str">
        <f>'Master-National Baseline Data'!V477</f>
        <v>ISWF_CL</v>
      </c>
      <c r="W149" s="234">
        <f>'Master-National Baseline Data'!W477</f>
        <v>1993</v>
      </c>
      <c r="X149" s="234">
        <f>'Master-National Baseline Data'!X477</f>
        <v>20</v>
      </c>
      <c r="Y149" s="235" t="str">
        <f>'Master-National Baseline Data'!Y477</f>
        <v>ISWF_CL_20</v>
      </c>
      <c r="Z149" s="235" t="str">
        <f>'Master-National Baseline Data'!Z477</f>
        <v>Stone and soil bund, hillside terrace, stone check dam,  eye brow basin, deep water infiltration trenches</v>
      </c>
      <c r="AA149" s="235" t="str">
        <f>'Master-National Baseline Data'!AA477</f>
        <v>Mixed cereal and legume cropping and leguminous and non-leguminous tree hedgerows and grass and legume strips between terraces</v>
      </c>
      <c r="AB149" s="235" t="str">
        <f>'Master-National Baseline Data'!AB477</f>
        <v>Acacia-Eucalyptus-Gravilea</v>
      </c>
      <c r="AC149" s="235" t="str">
        <f>'Master-National Baseline Data'!AC477</f>
        <v>No grasses</v>
      </c>
      <c r="AD149" s="235" t="str">
        <f>'Master-National Baseline Data'!AD477</f>
        <v>Maize,  pulses, sweet potatoes and enset</v>
      </c>
      <c r="AE149" s="235" t="str">
        <f>'Master-National Baseline Data'!AE477</f>
        <v>Maize-Teff-Wheat-Beans-Taro-Pigeon pea</v>
      </c>
      <c r="AF149" s="235" t="str">
        <f>'Master-National Baseline Data'!AF477</f>
        <v>Dense</v>
      </c>
      <c r="AG149" s="235" t="str">
        <f>'Master-National Baseline Data'!AG477</f>
        <v>Shoats and cattle</v>
      </c>
      <c r="AH149" s="235" t="str">
        <f>'Master-National Baseline Data'!AH477</f>
        <v>Soil profile sample</v>
      </c>
      <c r="AI149" s="235" t="str">
        <f>'Master-National Baseline Data'!AI477</f>
        <v>SN-DG-3r-AL4-45-100cm</v>
      </c>
      <c r="AJ149" s="235" t="str">
        <f>'Master-National Baseline Data'!AJ477</f>
        <v>SN-DG-3r-AL4-BD-45-100cm</v>
      </c>
      <c r="AK149" s="235" t="str">
        <f>'Master-National Baseline Data'!AK477</f>
        <v>45-100</v>
      </c>
      <c r="AL149" s="235">
        <f>'Master-National Baseline Data'!AL477</f>
        <v>55</v>
      </c>
      <c r="AM149" s="235" t="str">
        <f>'Master-National Baseline Data'!AM477</f>
        <v>WC</v>
      </c>
      <c r="AN149" s="235" t="str">
        <f>'Master-National Baseline Data'!AN477</f>
        <v>MIR</v>
      </c>
      <c r="AO149" s="235">
        <f>'Master-National Baseline Data'!AO477</f>
        <v>0</v>
      </c>
      <c r="AP149" s="235">
        <f>'Master-National Baseline Data'!AP477</f>
        <v>367553.19</v>
      </c>
      <c r="AQ149" s="235">
        <f>'Master-National Baseline Data'!AQ477</f>
        <v>767216.89</v>
      </c>
      <c r="AR149" s="235">
        <f>'Master-National Baseline Data'!AR477</f>
        <v>6.9393969999999996</v>
      </c>
      <c r="AS149" s="235">
        <f>'Master-National Baseline Data'!AS477</f>
        <v>37.801093999999999</v>
      </c>
      <c r="AT149" s="235" t="str">
        <f>'Master-National Baseline Data'!AT477</f>
        <v>6°56'21.83"</v>
      </c>
      <c r="AU149" s="235" t="str">
        <f>'Master-National Baseline Data'!AU477</f>
        <v>37°48'3.94"</v>
      </c>
      <c r="AV149" s="235">
        <f>'Master-National Baseline Data'!AV477</f>
        <v>1331663.49500087</v>
      </c>
      <c r="AW149" s="235">
        <f>'Master-National Baseline Data'!AW477</f>
        <v>817147.03732097102</v>
      </c>
      <c r="AX149" s="235">
        <f>'Master-National Baseline Data'!AX477</f>
        <v>2252</v>
      </c>
      <c r="AY149" s="235">
        <f>'Master-National Baseline Data'!AY477</f>
        <v>2233</v>
      </c>
      <c r="AZ149" s="235">
        <f>'Master-National Baseline Data'!AZ477</f>
        <v>-0.46532452000000002</v>
      </c>
      <c r="BA149" s="235">
        <f>'Master-National Baseline Data'!BA477</f>
        <v>-0.53942654999999995</v>
      </c>
      <c r="BB149" s="235">
        <f>'Master-National Baseline Data'!BB477</f>
        <v>-0.42826483999999998</v>
      </c>
      <c r="BC149" s="235">
        <f>'Master-National Baseline Data'!BC477</f>
        <v>-0.30831004000000001</v>
      </c>
      <c r="BD149" s="235">
        <f>'Master-National Baseline Data'!BD477</f>
        <v>-0.63235012999999995</v>
      </c>
      <c r="BE149" s="235">
        <f>'Master-National Baseline Data'!BE477</f>
        <v>-0.71480347</v>
      </c>
      <c r="BF149" s="235">
        <f>'Master-National Baseline Data'!BF477</f>
        <v>-0.53905389000000004</v>
      </c>
      <c r="BG149" s="235">
        <f>'Master-National Baseline Data'!BG477</f>
        <v>61.893099999999997</v>
      </c>
      <c r="BH149" s="235">
        <f>'Master-National Baseline Data'!BH477</f>
        <v>2201</v>
      </c>
      <c r="BI149" s="235">
        <f>'Master-National Baseline Data'!BI477</f>
        <v>-5.0051499999999999E-4</v>
      </c>
      <c r="BJ149" s="235">
        <f>'Master-National Baseline Data'!BJ477</f>
        <v>-3.75375E-4</v>
      </c>
      <c r="BK149" s="235">
        <f>'Master-National Baseline Data'!BK477</f>
        <v>10.774699999999999</v>
      </c>
      <c r="BL149" s="235">
        <f>'Master-National Baseline Data'!BL477</f>
        <v>599.10900000000004</v>
      </c>
      <c r="BM149" s="235">
        <f>'Master-National Baseline Data'!BM477</f>
        <v>-1.0413200000000001E-3</v>
      </c>
      <c r="BN149" s="235">
        <f>'Master-National Baseline Data'!BN477</f>
        <v>18.86</v>
      </c>
      <c r="BO149" s="235">
        <f>'Master-National Baseline Data'!BO477</f>
        <v>112.48</v>
      </c>
      <c r="BP149" s="235">
        <f>'Master-National Baseline Data'!BP477</f>
        <v>1349.76</v>
      </c>
      <c r="BQ149" s="235">
        <f>'Master-National Baseline Data'!BQ477</f>
        <v>105.72</v>
      </c>
      <c r="BR149" s="235">
        <f>'Master-National Baseline Data'!BR477</f>
        <v>1268.6399999999999</v>
      </c>
      <c r="BS149" s="235">
        <f>'Master-National Baseline Data'!BS477</f>
        <v>0.93990042674253194</v>
      </c>
      <c r="BT149" s="235">
        <f>'Master-National Baseline Data'!BT477</f>
        <v>15.7</v>
      </c>
      <c r="BU149" s="235">
        <f>'Master-National Baseline Data'!BU477</f>
        <v>4.25</v>
      </c>
      <c r="BV149" s="235">
        <f>'Master-National Baseline Data'!BV477</f>
        <v>12.06</v>
      </c>
      <c r="BW149" s="235">
        <f>'Master-National Baseline Data'!BW477</f>
        <v>-81</v>
      </c>
      <c r="BX149" s="235">
        <f>'Master-National Baseline Data'!BX477</f>
        <v>326</v>
      </c>
      <c r="BY149" s="235">
        <f>'Master-National Baseline Data'!BY477</f>
        <v>24.2</v>
      </c>
      <c r="BZ149" s="235" t="str">
        <f>'Master-National Baseline Data'!BZ477</f>
        <v>Humid</v>
      </c>
      <c r="CA149" s="235">
        <f>'Master-National Baseline Data'!CA477</f>
        <v>1.06</v>
      </c>
      <c r="CB149" s="235">
        <f>'Master-National Baseline Data'!CB477</f>
        <v>7.4746017456100002</v>
      </c>
      <c r="CC149" s="235">
        <f>'Master-National Baseline Data'!CC477</f>
        <v>1776</v>
      </c>
      <c r="CD149" s="235">
        <f>'Master-National Baseline Data'!CD477</f>
        <v>1776</v>
      </c>
      <c r="CE149" s="235">
        <f>'Master-National Baseline Data'!CE477</f>
        <v>2151</v>
      </c>
      <c r="CF149" s="235" t="str">
        <f>'Master-National Baseline Data'!CF477</f>
        <v>NPP Precipitation limited</v>
      </c>
      <c r="CG149" s="235">
        <f>'Master-National Baseline Data'!CG477</f>
        <v>0.9</v>
      </c>
      <c r="CH149" s="235">
        <f>'Master-National Baseline Data'!CH477</f>
        <v>0</v>
      </c>
      <c r="CI149" s="235" t="str">
        <f>'Master-National Baseline Data'!CI477</f>
        <v>Subtropical humid moist forest</v>
      </c>
      <c r="CJ149" s="235" t="str">
        <f>'Master-National Baseline Data'!CJ477</f>
        <v>Arid steppe hot</v>
      </c>
      <c r="CK149" s="235" t="str">
        <f>'Master-National Baseline Data'!CK477</f>
        <v>Semiarid</v>
      </c>
      <c r="CL149" s="235" t="str">
        <f>'Master-National Baseline Data'!CL477</f>
        <v>27 Feb - 9 Nov</v>
      </c>
      <c r="CM149" s="235" t="str">
        <f>'Master-National Baseline Data'!CM477</f>
        <v>Almost no roots</v>
      </c>
      <c r="CN149" s="235" t="str">
        <f>'Master-National Baseline Data'!CN477</f>
        <v>Black to dark reddish brown</v>
      </c>
      <c r="CO149" s="236">
        <f>'Master-National Baseline Data'!CO477</f>
        <v>1.4312655755371455</v>
      </c>
      <c r="CP149" s="236">
        <f>'Master-National Baseline Data'!CP477</f>
        <v>14.143567871414358</v>
      </c>
      <c r="CQ149" s="236">
        <f>'Master-National Baseline Data'!CQ477</f>
        <v>41.36460554413646</v>
      </c>
      <c r="CR149" s="236">
        <f>'Master-National Baseline Data'!CR477</f>
        <v>44.491826584449193</v>
      </c>
      <c r="CS149" s="237" t="str">
        <f>'Master-National Baseline Data'!CS477</f>
        <v>silty clay</v>
      </c>
      <c r="CT149" s="237" t="str">
        <f>'Master-National Baseline Data'!CT477</f>
        <v>Well drained</v>
      </c>
      <c r="CU149" s="237">
        <f>'Master-National Baseline Data'!CU477</f>
        <v>0.17440481496561597</v>
      </c>
      <c r="CV149" s="237">
        <f>'Master-National Baseline Data'!CV477</f>
        <v>0.38506156837329875</v>
      </c>
      <c r="CW149" s="237">
        <f>'Master-National Baseline Data'!CW477</f>
        <v>0.21065675340768278</v>
      </c>
      <c r="CX149" s="237">
        <f>'Master-National Baseline Data'!CX477</f>
        <v>2.6424870466320867</v>
      </c>
      <c r="CY149" s="237">
        <f>'Master-National Baseline Data'!CY477</f>
        <v>6.5469999999999997</v>
      </c>
      <c r="CZ149" s="235">
        <f>'Master-National Baseline Data'!CZ477</f>
        <v>0</v>
      </c>
      <c r="DA149" s="235">
        <f>'Master-National Baseline Data'!DA477</f>
        <v>6.5</v>
      </c>
      <c r="DB149" s="235">
        <f>'Master-National Baseline Data'!DB477</f>
        <v>-4.6999999999999709E-2</v>
      </c>
      <c r="DC149" s="235" t="str">
        <f>'Master-National Baseline Data'!DC477</f>
        <v>No LR</v>
      </c>
      <c r="DD149" s="237">
        <f>'Master-National Baseline Data'!DD477</f>
        <v>2.5348589675359299</v>
      </c>
      <c r="DE149" s="237">
        <f>'Master-National Baseline Data'!DE477</f>
        <v>1.64440127727515</v>
      </c>
      <c r="DF149" s="237">
        <f>'Master-National Baseline Data'!DF477</f>
        <v>0.85007999999999995</v>
      </c>
      <c r="DG149" s="237">
        <f>'Master-National Baseline Data'!DG477</f>
        <v>0.85007999999999995</v>
      </c>
      <c r="DH149" s="237">
        <f>'Master-National Baseline Data'!DH477</f>
        <v>0</v>
      </c>
      <c r="DI149" s="237">
        <f>'Master-National Baseline Data'!DI477</f>
        <v>8.5007999999999999</v>
      </c>
      <c r="DJ149" s="237">
        <f>'Master-National Baseline Data'!DJ477</f>
        <v>0</v>
      </c>
      <c r="DK149" s="237">
        <f>'Master-National Baseline Data'!DK477</f>
        <v>0</v>
      </c>
      <c r="DL149" s="237">
        <f>'Master-National Baseline Data'!DL477</f>
        <v>66.917963224893924</v>
      </c>
      <c r="DM149" s="237">
        <f>'Master-National Baseline Data'!DM477</f>
        <v>66.917963224893924</v>
      </c>
      <c r="DN149" s="237">
        <f>'Master-National Baseline Data'!DN477</f>
        <v>0</v>
      </c>
      <c r="DO149" s="237">
        <f>'Master-National Baseline Data'!DO477</f>
        <v>0</v>
      </c>
      <c r="DP149" s="237">
        <f>'Master-National Baseline Data'!DP477</f>
        <v>245.36586515794437</v>
      </c>
      <c r="DQ149" s="237">
        <f>'Master-National Baseline Data'!DQ477</f>
        <v>245.36586515794437</v>
      </c>
      <c r="DR149" s="237">
        <f>'Master-National Baseline Data'!DR477</f>
        <v>0</v>
      </c>
      <c r="DS149" s="237">
        <f>'Master-National Baseline Data'!DS477</f>
        <v>0</v>
      </c>
      <c r="DT149" s="237">
        <f>'Master-National Baseline Data'!DT477</f>
        <v>8.0600000000000005E-2</v>
      </c>
      <c r="DU149" s="237">
        <f>'Master-National Baseline Data'!DU477</f>
        <v>0.80600000000000005</v>
      </c>
      <c r="DV149" s="237">
        <f>'Master-National Baseline Data'!DV477</f>
        <v>10.546898263027295</v>
      </c>
      <c r="DW149" s="237">
        <f>'Master-National Baseline Data'!DW477</f>
        <v>249.26396353308979</v>
      </c>
      <c r="DX149" s="237">
        <f>'Master-National Baseline Data'!DX477</f>
        <v>2.773865488306785</v>
      </c>
      <c r="DY149" s="237">
        <f>'Master-National Baseline Data'!DY477</f>
        <v>1242.5801587200415</v>
      </c>
      <c r="DZ149" s="237">
        <f>'Master-National Baseline Data'!DZ477</f>
        <v>12.089014361171074</v>
      </c>
      <c r="EA149" s="237">
        <f>'Master-National Baseline Data'!EA477</f>
        <v>1.2501800000000001</v>
      </c>
      <c r="EB149" s="237">
        <f>'Master-National Baseline Data'!EB477</f>
        <v>156.26531303960334</v>
      </c>
      <c r="EC149" s="237">
        <f>'Master-National Baseline Data'!EC477</f>
        <v>227.71572011480168</v>
      </c>
      <c r="ED149" s="237">
        <f>'Master-National Baseline Data'!ED477</f>
        <v>183.42855500143006</v>
      </c>
      <c r="EE149" s="237">
        <f>'Master-National Baseline Data'!EE477</f>
        <v>131.89875334087682</v>
      </c>
      <c r="EF149" s="237">
        <f>'Master-National Baseline Data'!EF477</f>
        <v>81.822036699107514</v>
      </c>
      <c r="EG149" s="237">
        <f>'Master-National Baseline Data'!EG477</f>
        <v>6.8475193358546971</v>
      </c>
      <c r="EH149" s="237">
        <f>'Master-National Baseline Data'!EH477</f>
        <v>10.445816463184586</v>
      </c>
      <c r="EI149" s="237">
        <f>'Master-National Baseline Data'!EI477</f>
        <v>9.4192524191430067</v>
      </c>
      <c r="EJ149" s="237">
        <f>'Master-National Baseline Data'!EJ477</f>
        <v>7.1730983117269309</v>
      </c>
      <c r="EK149" s="237">
        <f>'Master-National Baseline Data'!EK477</f>
        <v>6.2129007936002072</v>
      </c>
      <c r="EL149" s="237">
        <f>'Master-National Baseline Data'!EL477</f>
        <v>0.58388646183282478</v>
      </c>
      <c r="EM149" s="237">
        <f>'Master-National Baseline Data'!EM477</f>
        <v>1.5285712916785839</v>
      </c>
      <c r="EN149" s="237">
        <f>'Master-National Baseline Data'!EN477</f>
        <v>0.35574798564829352</v>
      </c>
      <c r="EO149" s="237">
        <f>'Master-National Baseline Data'!EO477</f>
        <v>11.173746168090807</v>
      </c>
      <c r="EP149" s="237">
        <f>'Master-National Baseline Data'!EP477</f>
        <v>77.691996955781931</v>
      </c>
      <c r="EQ149" s="235"/>
      <c r="ER149" s="238">
        <f>'Master-National Baseline Data'!ER477</f>
        <v>1.3441383333333301</v>
      </c>
      <c r="ES149" s="238">
        <f>'Master-National Baseline Data'!ES477</f>
        <v>14.998529</v>
      </c>
      <c r="ET149" s="238">
        <f>'Master-National Baseline Data'!ET477</f>
        <v>41.411461000000102</v>
      </c>
      <c r="EU149" s="238">
        <f>'Master-National Baseline Data'!EU477</f>
        <v>43.362681000000002</v>
      </c>
      <c r="EV149" s="238">
        <f>'Master-National Baseline Data'!EV477</f>
        <v>0.20596500000000001</v>
      </c>
      <c r="EW149" s="238">
        <f>'Master-National Baseline Data'!EW477</f>
        <v>0.41834833333333099</v>
      </c>
      <c r="EX149" s="238">
        <f>'Master-National Baseline Data'!EX477</f>
        <v>0.20637166666666601</v>
      </c>
      <c r="EY149" s="238">
        <f>'Master-National Baseline Data'!EY477</f>
        <v>2.6327456666666702</v>
      </c>
      <c r="EZ149" s="238">
        <f>'Master-National Baseline Data'!EZ477</f>
        <v>6.43212733333334</v>
      </c>
      <c r="FA149" s="238">
        <f>'Master-National Baseline Data'!FA477</f>
        <v>3.8152279999999998</v>
      </c>
      <c r="FB149" s="238">
        <f>'Master-National Baseline Data'!FB477</f>
        <v>2.56352133333333</v>
      </c>
      <c r="FC149" s="238">
        <f>'Master-National Baseline Data'!FC477</f>
        <v>1.35382966666667</v>
      </c>
      <c r="FD149" s="238">
        <f>'Master-National Baseline Data'!FD477</f>
        <v>13.5382966666667</v>
      </c>
      <c r="FE149" s="238">
        <f>'Master-National Baseline Data'!FE477</f>
        <v>0.114574</v>
      </c>
      <c r="FF149" s="238">
        <f>'Master-National Baseline Data'!FF477</f>
        <v>1.14574</v>
      </c>
      <c r="FG149" s="238">
        <f>'Master-National Baseline Data'!FG477</f>
        <v>11.816203210734287</v>
      </c>
      <c r="FH149" s="238">
        <f>'Master-National Baseline Data'!FH477</f>
        <v>243.01546099999999</v>
      </c>
      <c r="FI149" s="238">
        <f>'Master-National Baseline Data'!FI477</f>
        <v>4.4382153333333196</v>
      </c>
      <c r="FJ149" s="238">
        <f>'Master-National Baseline Data'!FJ477</f>
        <v>1460.8862696666699</v>
      </c>
      <c r="FK149" s="238">
        <f>'Master-National Baseline Data'!FK477</f>
        <v>8.6959620000000193</v>
      </c>
      <c r="FL149" s="238">
        <f>'Master-National Baseline Data'!FL477</f>
        <v>1.2501800000000001</v>
      </c>
      <c r="FM149" s="238">
        <f>'Master-National Baseline Data'!FM477</f>
        <v>191.00480133333301</v>
      </c>
      <c r="FN149" s="238">
        <f>'Master-National Baseline Data'!FN477</f>
        <v>415.49604233333298</v>
      </c>
      <c r="FO149" s="238">
        <f>'Master-National Baseline Data'!FO477</f>
        <v>334.176009999999</v>
      </c>
      <c r="FP149" s="238">
        <f>'Master-National Baseline Data'!FP477</f>
        <v>162.72077400000001</v>
      </c>
      <c r="FQ149" s="238">
        <f>'Master-National Baseline Data'!FQ477</f>
        <v>95.719596666666504</v>
      </c>
      <c r="FR149" s="238">
        <f>'Master-National Baseline Data'!FR477</f>
        <v>7.6287169999999902</v>
      </c>
      <c r="FS149" s="238">
        <f>'Master-National Baseline Data'!FS477</f>
        <v>18.9240113333334</v>
      </c>
      <c r="FT149" s="238">
        <f>'Master-National Baseline Data'!FT477</f>
        <v>12.982172666666701</v>
      </c>
      <c r="FU149" s="238">
        <f>'Master-National Baseline Data'!FU477</f>
        <v>8.9154330000000197</v>
      </c>
      <c r="FV149" s="238">
        <f>'Master-National Baseline Data'!FV477</f>
        <v>7.2358930000000097</v>
      </c>
      <c r="FW149" s="238">
        <f>'Master-National Baseline Data'!FW477</f>
        <v>1.1067543333333301</v>
      </c>
      <c r="FX149" s="238">
        <f>'Master-National Baseline Data'!FX477</f>
        <v>2.7658256666666601</v>
      </c>
      <c r="FY149" s="238">
        <f>'Master-National Baseline Data'!FY477</f>
        <v>0.41789166666666699</v>
      </c>
      <c r="FZ149" s="238">
        <f>'Master-National Baseline Data'!FZ477</f>
        <v>13.608829666666701</v>
      </c>
      <c r="GA149" s="241">
        <f>'Master-National Baseline Data'!GA477</f>
        <v>81.176719666666699</v>
      </c>
      <c r="GB149" s="54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</row>
    <row r="150" spans="1:217" x14ac:dyDescent="0.2">
      <c r="A150" s="73"/>
      <c r="B150" s="232">
        <f>'Master-National Baseline Data'!B478</f>
        <v>726</v>
      </c>
      <c r="C150" s="233" t="str">
        <f>'Master-National Baseline Data'!C478</f>
        <v>722S</v>
      </c>
      <c r="D150" s="233"/>
      <c r="E150" s="233" t="str">
        <f>'Master-National Baseline Data'!E478</f>
        <v>066</v>
      </c>
      <c r="F150" s="233" t="str">
        <f>'Master-National Baseline Data'!F478</f>
        <v xml:space="preserve">Cereals dominant and enset and root crops minor </v>
      </c>
      <c r="G150" s="233" t="str">
        <f>'Master-National Baseline Data'!G478</f>
        <v>SNNPRS</v>
      </c>
      <c r="H150" s="233" t="str">
        <f>'Master-National Baseline Data'!H478</f>
        <v>Wolayita</v>
      </c>
      <c r="I150" s="233" t="str">
        <f>'Master-National Baseline Data'!I478</f>
        <v xml:space="preserve">Damot Gale </v>
      </c>
      <c r="J150" s="233" t="str">
        <f>'Master-National Baseline Data'!J478</f>
        <v>Wondara Balose</v>
      </c>
      <c r="K150" s="233" t="str">
        <f>'Master-National Baseline Data'!K478</f>
        <v>Godaye</v>
      </c>
      <c r="L150" s="233" t="str">
        <f>'Master-National Baseline Data'!L478</f>
        <v>Godaye</v>
      </c>
      <c r="M150" s="233" t="str">
        <f>'Master-National Baseline Data'!M478</f>
        <v>SN-DaG-WB</v>
      </c>
      <c r="N150" s="233" t="str">
        <f>'Master-National Baseline Data'!N478</f>
        <v>Project scenario</v>
      </c>
      <c r="O150" s="233" t="str">
        <f>'Master-National Baseline Data'!O478</f>
        <v>Improved cropland</v>
      </c>
      <c r="P150" s="233" t="str">
        <f>'Master-National Baseline Data'!P478</f>
        <v>Improved cropland</v>
      </c>
      <c r="Q150" s="233" t="str">
        <f>'Master-National Baseline Data'!Q478</f>
        <v>Cropland  rehabilitation - reduce soil erosion, soil fertility decline and land degradation, increase soil carbon, organic matter, soil water and improve crop productivity and yield</v>
      </c>
      <c r="R150" s="233" t="str">
        <f>'Master-National Baseline Data'!R478</f>
        <v>Integrated soil and water conservation and fertility - physical measures stone and soil bund, hillside terrace, stone check dam,  eye brow basin, deep water infiltration trenches, inorganic amendments - biological measures mixed cereal and legume cropping and leguminous and non-leguminous tree hedgerows and grass and legume strips between terraces</v>
      </c>
      <c r="S150" s="233" t="str">
        <f>'Master-National Baseline Data'!S478</f>
        <v>Cropland</v>
      </c>
      <c r="T150" s="233" t="str">
        <f>'Master-National Baseline Data'!T478</f>
        <v>ISWF</v>
      </c>
      <c r="U150" s="233" t="str">
        <f>'Master-National Baseline Data'!U478</f>
        <v>ISWF_CL</v>
      </c>
      <c r="V150" s="233" t="str">
        <f>'Master-National Baseline Data'!V478</f>
        <v>ISWF_CL</v>
      </c>
      <c r="W150" s="234">
        <f>'Master-National Baseline Data'!W478</f>
        <v>1993</v>
      </c>
      <c r="X150" s="234">
        <f>'Master-National Baseline Data'!X478</f>
        <v>20</v>
      </c>
      <c r="Y150" s="235" t="str">
        <f>'Master-National Baseline Data'!Y478</f>
        <v>ISWF_CL_20</v>
      </c>
      <c r="Z150" s="235" t="str">
        <f>'Master-National Baseline Data'!Z478</f>
        <v>Stone and soil bund, hillside terrace, stone check dam,  eye brow basin, deep water infiltration trenches</v>
      </c>
      <c r="AA150" s="235" t="str">
        <f>'Master-National Baseline Data'!AA478</f>
        <v>Mixed cereal and legume cropping and leguminous and non-leguminous tree hedgerows and grass and legume strips between terraces</v>
      </c>
      <c r="AB150" s="235" t="str">
        <f>'Master-National Baseline Data'!AB478</f>
        <v>Acacia-Eucalyptus-Gravilea</v>
      </c>
      <c r="AC150" s="235" t="str">
        <f>'Master-National Baseline Data'!AC478</f>
        <v>No grasses</v>
      </c>
      <c r="AD150" s="235" t="str">
        <f>'Master-National Baseline Data'!AD478</f>
        <v>Maize,  pulses, sweet potatoes and enset</v>
      </c>
      <c r="AE150" s="235" t="str">
        <f>'Master-National Baseline Data'!AE478</f>
        <v>Maize-Teff-Wheat-Beans-Taro-Pigeon pea</v>
      </c>
      <c r="AF150" s="235" t="str">
        <f>'Master-National Baseline Data'!AF478</f>
        <v>Dense</v>
      </c>
      <c r="AG150" s="235" t="str">
        <f>'Master-National Baseline Data'!AG478</f>
        <v>Shoats and cattle</v>
      </c>
      <c r="AH150" s="235" t="str">
        <f>'Master-National Baseline Data'!AH478</f>
        <v>Surface sample</v>
      </c>
      <c r="AI150" s="235" t="str">
        <f>'Master-National Baseline Data'!AI478</f>
        <v>SN-DG-3r-AL4-1-0-15cm</v>
      </c>
      <c r="AJ150" s="235">
        <f>'Master-National Baseline Data'!AJ478</f>
        <v>0</v>
      </c>
      <c r="AK150" s="235" t="str">
        <f>'Master-National Baseline Data'!AK478</f>
        <v>0-15</v>
      </c>
      <c r="AL150" s="235">
        <f>'Master-National Baseline Data'!AL478</f>
        <v>15</v>
      </c>
      <c r="AM150" s="235" t="str">
        <f>'Master-National Baseline Data'!AM478</f>
        <v>NOWC</v>
      </c>
      <c r="AN150" s="235" t="str">
        <f>'Master-National Baseline Data'!AN478</f>
        <v>MIR</v>
      </c>
      <c r="AO150" s="235">
        <f>'Master-National Baseline Data'!AO478</f>
        <v>0</v>
      </c>
      <c r="AP150" s="235">
        <f>'Master-National Baseline Data'!AP478</f>
        <v>367559.92</v>
      </c>
      <c r="AQ150" s="235">
        <f>'Master-National Baseline Data'!AQ478</f>
        <v>767206.73</v>
      </c>
      <c r="AR150" s="235">
        <f>'Master-National Baseline Data'!AR478</f>
        <v>6.9393060000000002</v>
      </c>
      <c r="AS150" s="235">
        <f>'Master-National Baseline Data'!AS478</f>
        <v>37.801155999999999</v>
      </c>
      <c r="AT150" s="235" t="str">
        <f>'Master-National Baseline Data'!AT478</f>
        <v>6°56'21.50"</v>
      </c>
      <c r="AU150" s="235" t="str">
        <f>'Master-National Baseline Data'!AU478</f>
        <v>37°48'4.16"</v>
      </c>
      <c r="AV150" s="235">
        <f>'Master-National Baseline Data'!AV478</f>
        <v>1331663.49500087</v>
      </c>
      <c r="AW150" s="235">
        <f>'Master-National Baseline Data'!AW478</f>
        <v>817147.03732097102</v>
      </c>
      <c r="AX150" s="235">
        <f>'Master-National Baseline Data'!AX478</f>
        <v>2249</v>
      </c>
      <c r="AY150" s="235">
        <f>'Master-National Baseline Data'!AY478</f>
        <v>2229</v>
      </c>
      <c r="AZ150" s="235">
        <f>'Master-National Baseline Data'!AZ478</f>
        <v>-0.46532452000000002</v>
      </c>
      <c r="BA150" s="235">
        <f>'Master-National Baseline Data'!BA478</f>
        <v>-0.53942654999999995</v>
      </c>
      <c r="BB150" s="235">
        <f>'Master-National Baseline Data'!BB478</f>
        <v>-0.42826483999999998</v>
      </c>
      <c r="BC150" s="235">
        <f>'Master-National Baseline Data'!BC478</f>
        <v>-0.30831004000000001</v>
      </c>
      <c r="BD150" s="235">
        <f>'Master-National Baseline Data'!BD478</f>
        <v>-0.63235012999999995</v>
      </c>
      <c r="BE150" s="235">
        <f>'Master-National Baseline Data'!BE478</f>
        <v>-0.71480347</v>
      </c>
      <c r="BF150" s="235">
        <f>'Master-National Baseline Data'!BF478</f>
        <v>-0.53905389000000004</v>
      </c>
      <c r="BG150" s="235">
        <f>'Master-National Baseline Data'!BG478</f>
        <v>61.893099999999997</v>
      </c>
      <c r="BH150" s="235">
        <f>'Master-National Baseline Data'!BH478</f>
        <v>2201</v>
      </c>
      <c r="BI150" s="235">
        <f>'Master-National Baseline Data'!BI478</f>
        <v>-5.0051499999999999E-4</v>
      </c>
      <c r="BJ150" s="235">
        <f>'Master-National Baseline Data'!BJ478</f>
        <v>-3.75375E-4</v>
      </c>
      <c r="BK150" s="235">
        <f>'Master-National Baseline Data'!BK478</f>
        <v>10.774699999999999</v>
      </c>
      <c r="BL150" s="235">
        <f>'Master-National Baseline Data'!BL478</f>
        <v>599.10900000000004</v>
      </c>
      <c r="BM150" s="235">
        <f>'Master-National Baseline Data'!BM478</f>
        <v>-1.0413200000000001E-3</v>
      </c>
      <c r="BN150" s="235">
        <f>'Master-National Baseline Data'!BN478</f>
        <v>18.86</v>
      </c>
      <c r="BO150" s="235">
        <f>'Master-National Baseline Data'!BO478</f>
        <v>112.48</v>
      </c>
      <c r="BP150" s="235">
        <f>'Master-National Baseline Data'!BP478</f>
        <v>1349.76</v>
      </c>
      <c r="BQ150" s="235">
        <f>'Master-National Baseline Data'!BQ478</f>
        <v>105.72</v>
      </c>
      <c r="BR150" s="235">
        <f>'Master-National Baseline Data'!BR478</f>
        <v>1268.6399999999999</v>
      </c>
      <c r="BS150" s="235">
        <f>'Master-National Baseline Data'!BS478</f>
        <v>0.93990042674253194</v>
      </c>
      <c r="BT150" s="235">
        <f>'Master-National Baseline Data'!BT478</f>
        <v>15.7</v>
      </c>
      <c r="BU150" s="235">
        <f>'Master-National Baseline Data'!BU478</f>
        <v>4.25</v>
      </c>
      <c r="BV150" s="235">
        <f>'Master-National Baseline Data'!BV478</f>
        <v>12.06</v>
      </c>
      <c r="BW150" s="235">
        <f>'Master-National Baseline Data'!BW478</f>
        <v>-81</v>
      </c>
      <c r="BX150" s="235">
        <f>'Master-National Baseline Data'!BX478</f>
        <v>326</v>
      </c>
      <c r="BY150" s="235">
        <f>'Master-National Baseline Data'!BY478</f>
        <v>24.2</v>
      </c>
      <c r="BZ150" s="235" t="str">
        <f>'Master-National Baseline Data'!BZ478</f>
        <v>Humid</v>
      </c>
      <c r="CA150" s="235">
        <f>'Master-National Baseline Data'!CA478</f>
        <v>1.06</v>
      </c>
      <c r="CB150" s="235">
        <f>'Master-National Baseline Data'!CB478</f>
        <v>7.4922156333899999</v>
      </c>
      <c r="CC150" s="235">
        <f>'Master-National Baseline Data'!CC478</f>
        <v>1776</v>
      </c>
      <c r="CD150" s="235">
        <f>'Master-National Baseline Data'!CD478</f>
        <v>1776</v>
      </c>
      <c r="CE150" s="235">
        <f>'Master-National Baseline Data'!CE478</f>
        <v>2151</v>
      </c>
      <c r="CF150" s="235" t="str">
        <f>'Master-National Baseline Data'!CF478</f>
        <v>NPP Precipitation limited</v>
      </c>
      <c r="CG150" s="235">
        <f>'Master-National Baseline Data'!CG478</f>
        <v>0.9</v>
      </c>
      <c r="CH150" s="235">
        <f>'Master-National Baseline Data'!CH478</f>
        <v>0</v>
      </c>
      <c r="CI150" s="235" t="str">
        <f>'Master-National Baseline Data'!CI478</f>
        <v>Subtropical humid moist forest</v>
      </c>
      <c r="CJ150" s="235" t="str">
        <f>'Master-National Baseline Data'!CJ478</f>
        <v>Arid steppe hot</v>
      </c>
      <c r="CK150" s="235" t="str">
        <f>'Master-National Baseline Data'!CK478</f>
        <v>Semiarid</v>
      </c>
      <c r="CL150" s="235" t="str">
        <f>'Master-National Baseline Data'!CL478</f>
        <v>27 Feb - 9 Nov</v>
      </c>
      <c r="CM150" s="235" t="str">
        <f>'Master-National Baseline Data'!CM478</f>
        <v>High root activity</v>
      </c>
      <c r="CN150" s="235" t="str">
        <f>'Master-National Baseline Data'!CN478</f>
        <v>Black to dark reddish brown</v>
      </c>
      <c r="CO150" s="236">
        <f>'Master-National Baseline Data'!CO478</f>
        <v>1.3814373333333301</v>
      </c>
      <c r="CP150" s="236">
        <f>'Master-National Baseline Data'!CP478</f>
        <v>19.644050439623069</v>
      </c>
      <c r="CQ150" s="236">
        <f>'Master-National Baseline Data'!CQ478</f>
        <v>35.099324078452604</v>
      </c>
      <c r="CR150" s="236">
        <f>'Master-National Baseline Data'!CR478</f>
        <v>45.256625481924331</v>
      </c>
      <c r="CS150" s="237" t="str">
        <f>'Master-National Baseline Data'!CS478</f>
        <v>silty clay loam</v>
      </c>
      <c r="CT150" s="237" t="str">
        <f>'Master-National Baseline Data'!CT478</f>
        <v>Well drained</v>
      </c>
      <c r="CU150" s="236">
        <f>'Master-National Baseline Data'!CU478</f>
        <v>0.22132233333333301</v>
      </c>
      <c r="CV150" s="236">
        <f>'Master-National Baseline Data'!CV478</f>
        <v>0.425804666666666</v>
      </c>
      <c r="CW150" s="236">
        <f>'Master-National Baseline Data'!CW478</f>
        <v>0.17759533333333299</v>
      </c>
      <c r="CX150" s="236">
        <f>'Master-National Baseline Data'!CX478</f>
        <v>2.5687976666666699</v>
      </c>
      <c r="CY150" s="236">
        <f>'Master-National Baseline Data'!CY478</f>
        <v>6.1584766666666697</v>
      </c>
      <c r="CZ150" s="235">
        <f>'Master-National Baseline Data'!CZ478</f>
        <v>5.9109999999999996</v>
      </c>
      <c r="DA150" s="235">
        <f>'Master-National Baseline Data'!DA478</f>
        <v>6.5</v>
      </c>
      <c r="DB150" s="235">
        <f>'Master-National Baseline Data'!DB478</f>
        <v>0.34152333333333029</v>
      </c>
      <c r="DC150" s="235" t="str">
        <f>'Master-National Baseline Data'!DC478</f>
        <v>LR</v>
      </c>
      <c r="DD150" s="236">
        <f>'Master-National Baseline Data'!DD478</f>
        <v>4.3597066666666704</v>
      </c>
      <c r="DE150" s="236">
        <f>'Master-National Baseline Data'!DE478</f>
        <v>2.6795079999999998</v>
      </c>
      <c r="DF150" s="236">
        <f>'Master-National Baseline Data'!DF478</f>
        <v>1.1335299999999999</v>
      </c>
      <c r="DG150" s="236">
        <f>'Master-National Baseline Data'!DG478</f>
        <v>0</v>
      </c>
      <c r="DH150" s="236">
        <f>'Master-National Baseline Data'!DH478</f>
        <v>1.1335299999999999</v>
      </c>
      <c r="DI150" s="236">
        <f>'Master-National Baseline Data'!DI478</f>
        <v>11.3353</v>
      </c>
      <c r="DJ150" s="236">
        <f>'Master-National Baseline Data'!DJ478</f>
        <v>0</v>
      </c>
      <c r="DK150" s="236">
        <f>'Master-National Baseline Data'!DK478</f>
        <v>11.3353</v>
      </c>
      <c r="DL150" s="236">
        <f>'Master-National Baseline Data'!DL478</f>
        <v>23.488509906799941</v>
      </c>
      <c r="DM150" s="236">
        <f>'Master-National Baseline Data'!DM478</f>
        <v>0</v>
      </c>
      <c r="DN150" s="236">
        <f>'Master-National Baseline Data'!DN478</f>
        <v>0</v>
      </c>
      <c r="DO150" s="236">
        <f>'Master-National Baseline Data'!DO478</f>
        <v>23.488509906799941</v>
      </c>
      <c r="DP150" s="236">
        <f>'Master-National Baseline Data'!DP478</f>
        <v>86.124536324933118</v>
      </c>
      <c r="DQ150" s="236">
        <f>'Master-National Baseline Data'!DQ478</f>
        <v>0</v>
      </c>
      <c r="DR150" s="236">
        <f>'Master-National Baseline Data'!DR478</f>
        <v>0</v>
      </c>
      <c r="DS150" s="236">
        <f>'Master-National Baseline Data'!DS478</f>
        <v>86.124536324933118</v>
      </c>
      <c r="DT150" s="236">
        <f>'Master-National Baseline Data'!DT478</f>
        <v>7.8251333333333395E-2</v>
      </c>
      <c r="DU150" s="236">
        <f>'Master-National Baseline Data'!DU478</f>
        <v>0.78251333333333395</v>
      </c>
      <c r="DV150" s="236">
        <f>'Master-National Baseline Data'!DV478</f>
        <v>14.485759561072429</v>
      </c>
      <c r="DW150" s="236">
        <f>'Master-National Baseline Data'!DW478</f>
        <v>202.91578699999999</v>
      </c>
      <c r="DX150" s="236">
        <f>'Master-National Baseline Data'!DX478</f>
        <v>5.6073456666666699</v>
      </c>
      <c r="DY150" s="236">
        <f>'Master-National Baseline Data'!DY478</f>
        <v>1372.52273066667</v>
      </c>
      <c r="DZ150" s="236">
        <f>'Master-National Baseline Data'!DZ478</f>
        <v>6.48947566666667</v>
      </c>
      <c r="EA150" s="236">
        <f>'Master-National Baseline Data'!EA478</f>
        <v>1.7853886666666701</v>
      </c>
      <c r="EB150" s="236">
        <f>'Master-National Baseline Data'!EB478</f>
        <v>199.569155666667</v>
      </c>
      <c r="EC150" s="236">
        <f>'Master-National Baseline Data'!EC478</f>
        <v>425.85302366666599</v>
      </c>
      <c r="ED150" s="236">
        <f>'Master-National Baseline Data'!ED478</f>
        <v>273.87851699999999</v>
      </c>
      <c r="EE150" s="236">
        <f>'Master-National Baseline Data'!EE478</f>
        <v>165.43598800000001</v>
      </c>
      <c r="EF150" s="236">
        <f>'Master-National Baseline Data'!EF478</f>
        <v>150.29201333333299</v>
      </c>
      <c r="EG150" s="236">
        <f>'Master-National Baseline Data'!EG478</f>
        <v>6.83211100000001</v>
      </c>
      <c r="EH150" s="236">
        <f>'Master-National Baseline Data'!EH478</f>
        <v>14.588442333333299</v>
      </c>
      <c r="EI150" s="236">
        <f>'Master-National Baseline Data'!EI478</f>
        <v>13.846822</v>
      </c>
      <c r="EJ150" s="236">
        <f>'Master-National Baseline Data'!EJ478</f>
        <v>6.0362809999999998</v>
      </c>
      <c r="EK150" s="236">
        <f>'Master-National Baseline Data'!EK478</f>
        <v>6.8096153333333298</v>
      </c>
      <c r="EL150" s="236">
        <f>'Master-National Baseline Data'!EL478</f>
        <v>1.0876066666666699</v>
      </c>
      <c r="EM150" s="236">
        <f>'Master-National Baseline Data'!EM478</f>
        <v>2.3188706666666699</v>
      </c>
      <c r="EN150" s="236">
        <f>'Master-National Baseline Data'!EN478</f>
        <v>0.66027599999999997</v>
      </c>
      <c r="EO150" s="236">
        <f>'Master-National Baseline Data'!EO478</f>
        <v>13.209813666666699</v>
      </c>
      <c r="EP150" s="236">
        <f>'Master-National Baseline Data'!EP478</f>
        <v>84.564107666666601</v>
      </c>
      <c r="EQ150" s="235"/>
      <c r="ER150" s="238">
        <f>'Master-National Baseline Data'!ER478</f>
        <v>1.3814373333333301</v>
      </c>
      <c r="ES150" s="238">
        <f>'Master-National Baseline Data'!ES478</f>
        <v>19.804372999999998</v>
      </c>
      <c r="ET150" s="238">
        <f>'Master-National Baseline Data'!ET478</f>
        <v>35.385783000000004</v>
      </c>
      <c r="EU150" s="238">
        <f>'Master-National Baseline Data'!EU478</f>
        <v>45.625982</v>
      </c>
      <c r="EV150" s="238">
        <f>'Master-National Baseline Data'!EV478</f>
        <v>0.22132233333333301</v>
      </c>
      <c r="EW150" s="238">
        <f>'Master-National Baseline Data'!EW478</f>
        <v>0.425804666666666</v>
      </c>
      <c r="EX150" s="238">
        <f>'Master-National Baseline Data'!EX478</f>
        <v>0.17759533333333299</v>
      </c>
      <c r="EY150" s="238">
        <f>'Master-National Baseline Data'!EY478</f>
        <v>2.5687976666666699</v>
      </c>
      <c r="EZ150" s="238">
        <f>'Master-National Baseline Data'!EZ478</f>
        <v>6.1584766666666697</v>
      </c>
      <c r="FA150" s="238">
        <f>'Master-National Baseline Data'!FA478</f>
        <v>4.3597066666666704</v>
      </c>
      <c r="FB150" s="238">
        <f>'Master-National Baseline Data'!FB478</f>
        <v>2.6795079999999998</v>
      </c>
      <c r="FC150" s="238">
        <f>'Master-National Baseline Data'!FC478</f>
        <v>1.1335299999999999</v>
      </c>
      <c r="FD150" s="238">
        <f>'Master-National Baseline Data'!FD478</f>
        <v>11.3353</v>
      </c>
      <c r="FE150" s="238">
        <f>'Master-National Baseline Data'!FE478</f>
        <v>7.8251333333333395E-2</v>
      </c>
      <c r="FF150" s="238">
        <f>'Master-National Baseline Data'!FF478</f>
        <v>0.78251333333333395</v>
      </c>
      <c r="FG150" s="238">
        <f>'Master-National Baseline Data'!FG478</f>
        <v>14.485759561072429</v>
      </c>
      <c r="FH150" s="238">
        <f>'Master-National Baseline Data'!FH478</f>
        <v>202.91578699999999</v>
      </c>
      <c r="FI150" s="238">
        <f>'Master-National Baseline Data'!FI478</f>
        <v>5.6073456666666699</v>
      </c>
      <c r="FJ150" s="238">
        <f>'Master-National Baseline Data'!FJ478</f>
        <v>1372.52273066667</v>
      </c>
      <c r="FK150" s="238">
        <f>'Master-National Baseline Data'!FK478</f>
        <v>6.48947566666667</v>
      </c>
      <c r="FL150" s="238">
        <f>'Master-National Baseline Data'!FL478</f>
        <v>1.7853886666666701</v>
      </c>
      <c r="FM150" s="238">
        <f>'Master-National Baseline Data'!FM478</f>
        <v>199.569155666667</v>
      </c>
      <c r="FN150" s="238">
        <f>'Master-National Baseline Data'!FN478</f>
        <v>425.85302366666599</v>
      </c>
      <c r="FO150" s="238">
        <f>'Master-National Baseline Data'!FO478</f>
        <v>273.87851699999999</v>
      </c>
      <c r="FP150" s="238">
        <f>'Master-National Baseline Data'!FP478</f>
        <v>165.43598800000001</v>
      </c>
      <c r="FQ150" s="238">
        <f>'Master-National Baseline Data'!FQ478</f>
        <v>150.29201333333299</v>
      </c>
      <c r="FR150" s="238">
        <f>'Master-National Baseline Data'!FR478</f>
        <v>6.83211100000001</v>
      </c>
      <c r="FS150" s="238">
        <f>'Master-National Baseline Data'!FS478</f>
        <v>14.588442333333299</v>
      </c>
      <c r="FT150" s="238">
        <f>'Master-National Baseline Data'!FT478</f>
        <v>13.846822</v>
      </c>
      <c r="FU150" s="238">
        <f>'Master-National Baseline Data'!FU478</f>
        <v>6.0362809999999998</v>
      </c>
      <c r="FV150" s="238">
        <f>'Master-National Baseline Data'!FV478</f>
        <v>6.8096153333333298</v>
      </c>
      <c r="FW150" s="238">
        <f>'Master-National Baseline Data'!FW478</f>
        <v>1.0876066666666699</v>
      </c>
      <c r="FX150" s="238">
        <f>'Master-National Baseline Data'!FX478</f>
        <v>2.3188706666666699</v>
      </c>
      <c r="FY150" s="238">
        <f>'Master-National Baseline Data'!FY478</f>
        <v>0.66027599999999997</v>
      </c>
      <c r="FZ150" s="238">
        <f>'Master-National Baseline Data'!FZ478</f>
        <v>13.209813666666699</v>
      </c>
      <c r="GA150" s="241">
        <f>'Master-National Baseline Data'!GA478</f>
        <v>84.564107666666601</v>
      </c>
      <c r="GB150" s="54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</row>
    <row r="151" spans="1:217" x14ac:dyDescent="0.2">
      <c r="A151" s="73"/>
      <c r="B151" s="232">
        <f>'Master-National Baseline Data'!B479</f>
        <v>727</v>
      </c>
      <c r="C151" s="233" t="str">
        <f>'Master-National Baseline Data'!C479</f>
        <v>723S</v>
      </c>
      <c r="D151" s="233"/>
      <c r="E151" s="233" t="str">
        <f>'Master-National Baseline Data'!E479</f>
        <v>066</v>
      </c>
      <c r="F151" s="233" t="str">
        <f>'Master-National Baseline Data'!F479</f>
        <v xml:space="preserve">Cereals dominant and enset and root crops minor </v>
      </c>
      <c r="G151" s="233" t="str">
        <f>'Master-National Baseline Data'!G479</f>
        <v>SNNPRS</v>
      </c>
      <c r="H151" s="233" t="str">
        <f>'Master-National Baseline Data'!H479</f>
        <v>Wolayita</v>
      </c>
      <c r="I151" s="233" t="str">
        <f>'Master-National Baseline Data'!I479</f>
        <v xml:space="preserve">Damot Gale </v>
      </c>
      <c r="J151" s="233" t="str">
        <f>'Master-National Baseline Data'!J479</f>
        <v>Wondara Balose</v>
      </c>
      <c r="K151" s="233" t="str">
        <f>'Master-National Baseline Data'!K479</f>
        <v>Godaye</v>
      </c>
      <c r="L151" s="233" t="str">
        <f>'Master-National Baseline Data'!L479</f>
        <v>Godaye</v>
      </c>
      <c r="M151" s="233" t="str">
        <f>'Master-National Baseline Data'!M479</f>
        <v>SN-DaG-WB</v>
      </c>
      <c r="N151" s="233" t="str">
        <f>'Master-National Baseline Data'!N479</f>
        <v>Project scenario</v>
      </c>
      <c r="O151" s="233" t="str">
        <f>'Master-National Baseline Data'!O479</f>
        <v>Improved cropland</v>
      </c>
      <c r="P151" s="233" t="str">
        <f>'Master-National Baseline Data'!P479</f>
        <v>Improved cropland</v>
      </c>
      <c r="Q151" s="233" t="str">
        <f>'Master-National Baseline Data'!Q479</f>
        <v>Cropland  rehabilitation - reduce soil erosion, soil fertility decline and land degradation, increase soil carbon, organic matter, soil water and improve crop productivity and yield</v>
      </c>
      <c r="R151" s="233" t="str">
        <f>'Master-National Baseline Data'!R479</f>
        <v>Integrated soil and water conservation and fertility - physical measures stone and soil bund, hillside terrace, stone check dam,  eye brow basin, deep water infiltration trenches, inorganic amendments - biological measures mixed cereal and legume cropping and leguminous and non-leguminous tree hedgerows and grass and legume strips between terraces</v>
      </c>
      <c r="S151" s="233" t="str">
        <f>'Master-National Baseline Data'!S479</f>
        <v>Cropland</v>
      </c>
      <c r="T151" s="233" t="str">
        <f>'Master-National Baseline Data'!T479</f>
        <v>ISWF</v>
      </c>
      <c r="U151" s="233" t="str">
        <f>'Master-National Baseline Data'!U479</f>
        <v>ISWF_CL</v>
      </c>
      <c r="V151" s="233" t="str">
        <f>'Master-National Baseline Data'!V479</f>
        <v>ISWF_CL</v>
      </c>
      <c r="W151" s="234">
        <f>'Master-National Baseline Data'!W479</f>
        <v>1993</v>
      </c>
      <c r="X151" s="234">
        <f>'Master-National Baseline Data'!X479</f>
        <v>20</v>
      </c>
      <c r="Y151" s="235" t="str">
        <f>'Master-National Baseline Data'!Y479</f>
        <v>ISWF_CL_20</v>
      </c>
      <c r="Z151" s="235" t="str">
        <f>'Master-National Baseline Data'!Z479</f>
        <v>Stone and soil bund, hillside terrace, stone check dam,  eye brow basin, deep water infiltration trenches</v>
      </c>
      <c r="AA151" s="235" t="str">
        <f>'Master-National Baseline Data'!AA479</f>
        <v>Mixed cereal and legume cropping and leguminous and non-leguminous tree hedgerows and grass and legume strips between terraces</v>
      </c>
      <c r="AB151" s="235" t="str">
        <f>'Master-National Baseline Data'!AB479</f>
        <v>Acacia-Eucalyptus-Gravilea</v>
      </c>
      <c r="AC151" s="235" t="str">
        <f>'Master-National Baseline Data'!AC479</f>
        <v>No grasses</v>
      </c>
      <c r="AD151" s="235" t="str">
        <f>'Master-National Baseline Data'!AD479</f>
        <v>Maize,  pulses, sweet potatoes and enset</v>
      </c>
      <c r="AE151" s="235" t="str">
        <f>'Master-National Baseline Data'!AE479</f>
        <v>Maize-Teff-Wheat-Beans-Taro-Pigeon pea</v>
      </c>
      <c r="AF151" s="235" t="str">
        <f>'Master-National Baseline Data'!AF479</f>
        <v>Dense</v>
      </c>
      <c r="AG151" s="235" t="str">
        <f>'Master-National Baseline Data'!AG479</f>
        <v>Shoats and cattle</v>
      </c>
      <c r="AH151" s="235" t="str">
        <f>'Master-National Baseline Data'!AH479</f>
        <v>Surface sample</v>
      </c>
      <c r="AI151" s="235" t="str">
        <f>'Master-National Baseline Data'!AI479</f>
        <v>SN-DG-3r-AL4-2-0-15cm</v>
      </c>
      <c r="AJ151" s="235">
        <f>'Master-National Baseline Data'!AJ479</f>
        <v>0</v>
      </c>
      <c r="AK151" s="235" t="str">
        <f>'Master-National Baseline Data'!AK479</f>
        <v>0-15</v>
      </c>
      <c r="AL151" s="235">
        <f>'Master-National Baseline Data'!AL479</f>
        <v>15</v>
      </c>
      <c r="AM151" s="235" t="str">
        <f>'Master-National Baseline Data'!AM479</f>
        <v>NOWC</v>
      </c>
      <c r="AN151" s="235" t="str">
        <f>'Master-National Baseline Data'!AN479</f>
        <v>MIR</v>
      </c>
      <c r="AO151" s="235">
        <f>'Master-National Baseline Data'!AO479</f>
        <v>0</v>
      </c>
      <c r="AP151" s="235">
        <f>'Master-National Baseline Data'!AP479</f>
        <v>367569.19</v>
      </c>
      <c r="AQ151" s="235">
        <f>'Master-National Baseline Data'!AQ479</f>
        <v>767230.98</v>
      </c>
      <c r="AR151" s="235">
        <f>'Master-National Baseline Data'!AR479</f>
        <v>6.9395249999999997</v>
      </c>
      <c r="AS151" s="235">
        <f>'Master-National Baseline Data'!AS479</f>
        <v>37.801239000000002</v>
      </c>
      <c r="AT151" s="235" t="str">
        <f>'Master-National Baseline Data'!AT479</f>
        <v>6°56'22.29"</v>
      </c>
      <c r="AU151" s="235" t="str">
        <f>'Master-National Baseline Data'!AU479</f>
        <v xml:space="preserve"> 37°48'4.46"</v>
      </c>
      <c r="AV151" s="235">
        <f>'Master-National Baseline Data'!AV479</f>
        <v>1331663.49500087</v>
      </c>
      <c r="AW151" s="235">
        <f>'Master-National Baseline Data'!AW479</f>
        <v>817147.03732097102</v>
      </c>
      <c r="AX151" s="235">
        <f>'Master-National Baseline Data'!AX479</f>
        <v>2246</v>
      </c>
      <c r="AY151" s="235">
        <f>'Master-National Baseline Data'!AY479</f>
        <v>2230</v>
      </c>
      <c r="AZ151" s="235">
        <f>'Master-National Baseline Data'!AZ479</f>
        <v>-0.46532452000000002</v>
      </c>
      <c r="BA151" s="235">
        <f>'Master-National Baseline Data'!BA479</f>
        <v>-0.53942654999999995</v>
      </c>
      <c r="BB151" s="235">
        <f>'Master-National Baseline Data'!BB479</f>
        <v>-0.42826483999999998</v>
      </c>
      <c r="BC151" s="235">
        <f>'Master-National Baseline Data'!BC479</f>
        <v>-0.30831004000000001</v>
      </c>
      <c r="BD151" s="235">
        <f>'Master-National Baseline Data'!BD479</f>
        <v>-0.63235012999999995</v>
      </c>
      <c r="BE151" s="235">
        <f>'Master-National Baseline Data'!BE479</f>
        <v>-0.71480347</v>
      </c>
      <c r="BF151" s="235">
        <f>'Master-National Baseline Data'!BF479</f>
        <v>-0.53905389000000004</v>
      </c>
      <c r="BG151" s="235">
        <f>'Master-National Baseline Data'!BG479</f>
        <v>61.893099999999997</v>
      </c>
      <c r="BH151" s="235">
        <f>'Master-National Baseline Data'!BH479</f>
        <v>2201</v>
      </c>
      <c r="BI151" s="235">
        <f>'Master-National Baseline Data'!BI479</f>
        <v>-5.0051499999999999E-4</v>
      </c>
      <c r="BJ151" s="235">
        <f>'Master-National Baseline Data'!BJ479</f>
        <v>-3.75375E-4</v>
      </c>
      <c r="BK151" s="235">
        <f>'Master-National Baseline Data'!BK479</f>
        <v>10.774699999999999</v>
      </c>
      <c r="BL151" s="235">
        <f>'Master-National Baseline Data'!BL479</f>
        <v>599.10900000000004</v>
      </c>
      <c r="BM151" s="235">
        <f>'Master-National Baseline Data'!BM479</f>
        <v>-1.0413200000000001E-3</v>
      </c>
      <c r="BN151" s="235">
        <f>'Master-National Baseline Data'!BN479</f>
        <v>18.86</v>
      </c>
      <c r="BO151" s="235">
        <f>'Master-National Baseline Data'!BO479</f>
        <v>112.48</v>
      </c>
      <c r="BP151" s="235">
        <f>'Master-National Baseline Data'!BP479</f>
        <v>1349.76</v>
      </c>
      <c r="BQ151" s="235">
        <f>'Master-National Baseline Data'!BQ479</f>
        <v>105.72</v>
      </c>
      <c r="BR151" s="235">
        <f>'Master-National Baseline Data'!BR479</f>
        <v>1268.6399999999999</v>
      </c>
      <c r="BS151" s="235">
        <f>'Master-National Baseline Data'!BS479</f>
        <v>0.93990042674253194</v>
      </c>
      <c r="BT151" s="235">
        <f>'Master-National Baseline Data'!BT479</f>
        <v>15.7</v>
      </c>
      <c r="BU151" s="235">
        <f>'Master-National Baseline Data'!BU479</f>
        <v>4.25</v>
      </c>
      <c r="BV151" s="235">
        <f>'Master-National Baseline Data'!BV479</f>
        <v>12.06</v>
      </c>
      <c r="BW151" s="235">
        <f>'Master-National Baseline Data'!BW479</f>
        <v>-81</v>
      </c>
      <c r="BX151" s="235">
        <f>'Master-National Baseline Data'!BX479</f>
        <v>326</v>
      </c>
      <c r="BY151" s="235">
        <f>'Master-National Baseline Data'!BY479</f>
        <v>24.2</v>
      </c>
      <c r="BZ151" s="235" t="str">
        <f>'Master-National Baseline Data'!BZ479</f>
        <v>Humid</v>
      </c>
      <c r="CA151" s="235">
        <f>'Master-National Baseline Data'!CA479</f>
        <v>1.06</v>
      </c>
      <c r="CB151" s="235">
        <f>'Master-National Baseline Data'!CB479</f>
        <v>7.5139989852899998</v>
      </c>
      <c r="CC151" s="235">
        <f>'Master-National Baseline Data'!CC479</f>
        <v>1776</v>
      </c>
      <c r="CD151" s="235">
        <f>'Master-National Baseline Data'!CD479</f>
        <v>1776</v>
      </c>
      <c r="CE151" s="235">
        <f>'Master-National Baseline Data'!CE479</f>
        <v>2151</v>
      </c>
      <c r="CF151" s="235" t="str">
        <f>'Master-National Baseline Data'!CF479</f>
        <v>NPP Precipitation limited</v>
      </c>
      <c r="CG151" s="235">
        <f>'Master-National Baseline Data'!CG479</f>
        <v>0.9</v>
      </c>
      <c r="CH151" s="235">
        <f>'Master-National Baseline Data'!CH479</f>
        <v>0</v>
      </c>
      <c r="CI151" s="235" t="str">
        <f>'Master-National Baseline Data'!CI479</f>
        <v>Subtropical humid moist forest</v>
      </c>
      <c r="CJ151" s="235" t="str">
        <f>'Master-National Baseline Data'!CJ479</f>
        <v>Arid steppe hot</v>
      </c>
      <c r="CK151" s="235" t="str">
        <f>'Master-National Baseline Data'!CK479</f>
        <v>Semiarid</v>
      </c>
      <c r="CL151" s="235" t="str">
        <f>'Master-National Baseline Data'!CL479</f>
        <v>27 Feb - 9 Nov</v>
      </c>
      <c r="CM151" s="235" t="str">
        <f>'Master-National Baseline Data'!CM479</f>
        <v>High root activity</v>
      </c>
      <c r="CN151" s="235" t="str">
        <f>'Master-National Baseline Data'!CN479</f>
        <v>Black to dark reddish brown</v>
      </c>
      <c r="CO151" s="236">
        <f>'Master-National Baseline Data'!CO479</f>
        <v>1.1627623333333299</v>
      </c>
      <c r="CP151" s="236">
        <f>'Master-National Baseline Data'!CP479</f>
        <v>19.295260478518529</v>
      </c>
      <c r="CQ151" s="236">
        <f>'Master-National Baseline Data'!CQ479</f>
        <v>44.092393772892841</v>
      </c>
      <c r="CR151" s="236">
        <f>'Master-National Baseline Data'!CR479</f>
        <v>36.612345748588631</v>
      </c>
      <c r="CS151" s="237" t="str">
        <f>'Master-National Baseline Data'!CS479</f>
        <v>silty clay loam</v>
      </c>
      <c r="CT151" s="237" t="str">
        <f>'Master-National Baseline Data'!CT479</f>
        <v>Well drained</v>
      </c>
      <c r="CU151" s="236">
        <f>'Master-National Baseline Data'!CU479</f>
        <v>0.26603633333333299</v>
      </c>
      <c r="CV151" s="236">
        <f>'Master-National Baseline Data'!CV479</f>
        <v>0.44049033333333198</v>
      </c>
      <c r="CW151" s="236">
        <f>'Master-National Baseline Data'!CW479</f>
        <v>0.18781500000000001</v>
      </c>
      <c r="CX151" s="236">
        <f>'Master-National Baseline Data'!CX479</f>
        <v>2.37720033333333</v>
      </c>
      <c r="CY151" s="236">
        <f>'Master-National Baseline Data'!CY479</f>
        <v>6.062913</v>
      </c>
      <c r="CZ151" s="235">
        <f>'Master-National Baseline Data'!CZ479</f>
        <v>5.9109999999999996</v>
      </c>
      <c r="DA151" s="235">
        <f>'Master-National Baseline Data'!DA479</f>
        <v>6.5</v>
      </c>
      <c r="DB151" s="235">
        <f>'Master-National Baseline Data'!DB479</f>
        <v>0.437087</v>
      </c>
      <c r="DC151" s="235" t="str">
        <f>'Master-National Baseline Data'!DC479</f>
        <v>LR</v>
      </c>
      <c r="DD151" s="236">
        <f>'Master-National Baseline Data'!DD479</f>
        <v>5.2974606666666704</v>
      </c>
      <c r="DE151" s="236">
        <f>'Master-National Baseline Data'!DE479</f>
        <v>3.678461</v>
      </c>
      <c r="DF151" s="236">
        <f>'Master-National Baseline Data'!DF479</f>
        <v>1.80499566666667</v>
      </c>
      <c r="DG151" s="236">
        <f>'Master-National Baseline Data'!DG479</f>
        <v>0</v>
      </c>
      <c r="DH151" s="236">
        <f>'Master-National Baseline Data'!DH479</f>
        <v>1.80499566666667</v>
      </c>
      <c r="DI151" s="236">
        <f>'Master-National Baseline Data'!DI479</f>
        <v>18.049956666666699</v>
      </c>
      <c r="DJ151" s="236">
        <f>'Master-National Baseline Data'!DJ479</f>
        <v>0</v>
      </c>
      <c r="DK151" s="236">
        <f>'Master-National Baseline Data'!DK479</f>
        <v>18.049956666666699</v>
      </c>
      <c r="DL151" s="236">
        <f>'Master-National Baseline Data'!DL479</f>
        <v>31.481714595448299</v>
      </c>
      <c r="DM151" s="236">
        <f>'Master-National Baseline Data'!DM479</f>
        <v>0</v>
      </c>
      <c r="DN151" s="236">
        <f>'Master-National Baseline Data'!DN479</f>
        <v>0</v>
      </c>
      <c r="DO151" s="236">
        <f>'Master-National Baseline Data'!DO479</f>
        <v>31.481714595448299</v>
      </c>
      <c r="DP151" s="236">
        <f>'Master-National Baseline Data'!DP479</f>
        <v>115.43295351664376</v>
      </c>
      <c r="DQ151" s="236">
        <f>'Master-National Baseline Data'!DQ479</f>
        <v>0</v>
      </c>
      <c r="DR151" s="236">
        <f>'Master-National Baseline Data'!DR479</f>
        <v>0</v>
      </c>
      <c r="DS151" s="236">
        <f>'Master-National Baseline Data'!DS479</f>
        <v>115.43295351664376</v>
      </c>
      <c r="DT151" s="236">
        <f>'Master-National Baseline Data'!DT479</f>
        <v>0.143329333333333</v>
      </c>
      <c r="DU151" s="236">
        <f>'Master-National Baseline Data'!DU479</f>
        <v>1.43329333333333</v>
      </c>
      <c r="DV151" s="236">
        <f>'Master-National Baseline Data'!DV479</f>
        <v>12.593344465426995</v>
      </c>
      <c r="DW151" s="236">
        <f>'Master-National Baseline Data'!DW479</f>
        <v>238.71605199999999</v>
      </c>
      <c r="DX151" s="236">
        <f>'Master-National Baseline Data'!DX479</f>
        <v>5.8260110000000003</v>
      </c>
      <c r="DY151" s="236">
        <f>'Master-National Baseline Data'!DY479</f>
        <v>1729.5963283333299</v>
      </c>
      <c r="DZ151" s="236">
        <f>'Master-National Baseline Data'!DZ479</f>
        <v>4.9584229999999998</v>
      </c>
      <c r="EA151" s="236">
        <f>'Master-National Baseline Data'!EA479</f>
        <v>2.4688873333333299</v>
      </c>
      <c r="EB151" s="236">
        <f>'Master-National Baseline Data'!EB479</f>
        <v>236.18497833333299</v>
      </c>
      <c r="EC151" s="236">
        <f>'Master-National Baseline Data'!EC479</f>
        <v>579.53989466666599</v>
      </c>
      <c r="ED151" s="236">
        <f>'Master-National Baseline Data'!ED479</f>
        <v>502.54901566666598</v>
      </c>
      <c r="EE151" s="236">
        <f>'Master-National Baseline Data'!EE479</f>
        <v>203.38070833333299</v>
      </c>
      <c r="EF151" s="236">
        <f>'Master-National Baseline Data'!EF479</f>
        <v>118.60008000000001</v>
      </c>
      <c r="EG151" s="236">
        <f>'Master-National Baseline Data'!EG479</f>
        <v>7.9411820000000004</v>
      </c>
      <c r="EH151" s="236">
        <f>'Master-National Baseline Data'!EH479</f>
        <v>27.143895333333301</v>
      </c>
      <c r="EI151" s="236">
        <f>'Master-National Baseline Data'!EI479</f>
        <v>17.0576823333333</v>
      </c>
      <c r="EJ151" s="236">
        <f>'Master-National Baseline Data'!EJ479</f>
        <v>10.154992</v>
      </c>
      <c r="EK151" s="236">
        <f>'Master-National Baseline Data'!EK479</f>
        <v>8.6573263333333301</v>
      </c>
      <c r="EL151" s="236">
        <f>'Master-National Baseline Data'!EL479</f>
        <v>1.5129996666666701</v>
      </c>
      <c r="EM151" s="236">
        <f>'Master-National Baseline Data'!EM479</f>
        <v>4.4367573333333397</v>
      </c>
      <c r="EN151" s="236">
        <f>'Master-National Baseline Data'!EN479</f>
        <v>0.53047233333333399</v>
      </c>
      <c r="EO151" s="236">
        <f>'Master-National Baseline Data'!EO479</f>
        <v>17.176362999999998</v>
      </c>
      <c r="EP151" s="236">
        <f>'Master-National Baseline Data'!EP479</f>
        <v>84.996921</v>
      </c>
      <c r="EQ151" s="235"/>
      <c r="ER151" s="238">
        <f>'Master-National Baseline Data'!ER479</f>
        <v>1.1627623333333299</v>
      </c>
      <c r="ES151" s="238">
        <f>'Master-National Baseline Data'!ES479</f>
        <v>18.9631063333333</v>
      </c>
      <c r="ET151" s="238">
        <f>'Master-National Baseline Data'!ET479</f>
        <v>43.3333746666667</v>
      </c>
      <c r="EU151" s="238">
        <f>'Master-National Baseline Data'!EU479</f>
        <v>35.982090333333304</v>
      </c>
      <c r="EV151" s="238">
        <f>'Master-National Baseline Data'!EV479</f>
        <v>0.26603633333333299</v>
      </c>
      <c r="EW151" s="238">
        <f>'Master-National Baseline Data'!EW479</f>
        <v>0.44049033333333198</v>
      </c>
      <c r="EX151" s="238">
        <f>'Master-National Baseline Data'!EX479</f>
        <v>0.18781500000000001</v>
      </c>
      <c r="EY151" s="238">
        <f>'Master-National Baseline Data'!EY479</f>
        <v>2.37720033333333</v>
      </c>
      <c r="EZ151" s="238">
        <f>'Master-National Baseline Data'!EZ479</f>
        <v>6.062913</v>
      </c>
      <c r="FA151" s="238">
        <f>'Master-National Baseline Data'!FA479</f>
        <v>5.2974606666666704</v>
      </c>
      <c r="FB151" s="238">
        <f>'Master-National Baseline Data'!FB479</f>
        <v>3.678461</v>
      </c>
      <c r="FC151" s="238">
        <f>'Master-National Baseline Data'!FC479</f>
        <v>1.80499566666667</v>
      </c>
      <c r="FD151" s="238">
        <f>'Master-National Baseline Data'!FD479</f>
        <v>18.049956666666699</v>
      </c>
      <c r="FE151" s="238">
        <f>'Master-National Baseline Data'!FE479</f>
        <v>0.143329333333333</v>
      </c>
      <c r="FF151" s="238">
        <f>'Master-National Baseline Data'!FF479</f>
        <v>1.43329333333333</v>
      </c>
      <c r="FG151" s="238">
        <f>'Master-National Baseline Data'!FG479</f>
        <v>12.593344465426995</v>
      </c>
      <c r="FH151" s="238">
        <f>'Master-National Baseline Data'!FH479</f>
        <v>238.71605199999999</v>
      </c>
      <c r="FI151" s="238">
        <f>'Master-National Baseline Data'!FI479</f>
        <v>5.8260110000000003</v>
      </c>
      <c r="FJ151" s="238">
        <f>'Master-National Baseline Data'!FJ479</f>
        <v>1729.5963283333299</v>
      </c>
      <c r="FK151" s="238">
        <f>'Master-National Baseline Data'!FK479</f>
        <v>4.9584229999999998</v>
      </c>
      <c r="FL151" s="238">
        <f>'Master-National Baseline Data'!FL479</f>
        <v>2.4688873333333299</v>
      </c>
      <c r="FM151" s="238">
        <f>'Master-National Baseline Data'!FM479</f>
        <v>236.18497833333299</v>
      </c>
      <c r="FN151" s="238">
        <f>'Master-National Baseline Data'!FN479</f>
        <v>579.53989466666599</v>
      </c>
      <c r="FO151" s="238">
        <f>'Master-National Baseline Data'!FO479</f>
        <v>502.54901566666598</v>
      </c>
      <c r="FP151" s="238">
        <f>'Master-National Baseline Data'!FP479</f>
        <v>203.38070833333299</v>
      </c>
      <c r="FQ151" s="238">
        <f>'Master-National Baseline Data'!FQ479</f>
        <v>118.60008000000001</v>
      </c>
      <c r="FR151" s="238">
        <f>'Master-National Baseline Data'!FR479</f>
        <v>7.9411820000000004</v>
      </c>
      <c r="FS151" s="238">
        <f>'Master-National Baseline Data'!FS479</f>
        <v>27.143895333333301</v>
      </c>
      <c r="FT151" s="238">
        <f>'Master-National Baseline Data'!FT479</f>
        <v>17.0576823333333</v>
      </c>
      <c r="FU151" s="238">
        <f>'Master-National Baseline Data'!FU479</f>
        <v>10.154992</v>
      </c>
      <c r="FV151" s="238">
        <f>'Master-National Baseline Data'!FV479</f>
        <v>8.6573263333333301</v>
      </c>
      <c r="FW151" s="238">
        <f>'Master-National Baseline Data'!FW479</f>
        <v>1.5129996666666701</v>
      </c>
      <c r="FX151" s="238">
        <f>'Master-National Baseline Data'!FX479</f>
        <v>4.4367573333333397</v>
      </c>
      <c r="FY151" s="238">
        <f>'Master-National Baseline Data'!FY479</f>
        <v>0.53047233333333399</v>
      </c>
      <c r="FZ151" s="238">
        <f>'Master-National Baseline Data'!FZ479</f>
        <v>17.176362999999998</v>
      </c>
      <c r="GA151" s="241">
        <f>'Master-National Baseline Data'!GA479</f>
        <v>84.996921</v>
      </c>
      <c r="GB151" s="54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</row>
    <row r="152" spans="1:217" x14ac:dyDescent="0.2">
      <c r="A152" s="54"/>
      <c r="B152" s="232">
        <f>'Master-National Baseline Data'!B480</f>
        <v>94</v>
      </c>
      <c r="C152" s="233" t="str">
        <f>'Master-National Baseline Data'!C480</f>
        <v>94P</v>
      </c>
      <c r="D152" s="233" t="str">
        <f>'Master-National Baseline Data'!D480</f>
        <v>94P-BD52</v>
      </c>
      <c r="E152" s="233" t="str">
        <f>'Master-National Baseline Data'!E480</f>
        <v>067</v>
      </c>
      <c r="F152" s="233" t="str">
        <f>'Master-National Baseline Data'!F480</f>
        <v xml:space="preserve">Cereals dominant and enset and root crops minor </v>
      </c>
      <c r="G152" s="233" t="str">
        <f>'Master-National Baseline Data'!G480</f>
        <v>SNNPRS</v>
      </c>
      <c r="H152" s="233" t="str">
        <f>'Master-National Baseline Data'!H480</f>
        <v>Wolayita</v>
      </c>
      <c r="I152" s="233" t="str">
        <f>'Master-National Baseline Data'!I480</f>
        <v>Humbo</v>
      </c>
      <c r="J152" s="233" t="str">
        <f>'Master-National Baseline Data'!J480</f>
        <v>Longena</v>
      </c>
      <c r="K152" s="233" t="str">
        <f>'Master-National Baseline Data'!K480</f>
        <v>Gamot Terara</v>
      </c>
      <c r="L152" s="233" t="str">
        <f>'Master-National Baseline Data'!L480</f>
        <v>Gamot Terara</v>
      </c>
      <c r="M152" s="233" t="str">
        <f>'Master-National Baseline Data'!M480</f>
        <v>SN-Hu</v>
      </c>
      <c r="N152" s="233" t="str">
        <f>'Master-National Baseline Data'!N480</f>
        <v>Business as usual</v>
      </c>
      <c r="O152" s="233" t="str">
        <f>'Master-National Baseline Data'!O480</f>
        <v>Overgrazing, wind and water erosion, low soil fertility and degraded woodland</v>
      </c>
      <c r="P152" s="233" t="str">
        <f>'Master-National Baseline Data'!P480</f>
        <v>Degraded woodland</v>
      </c>
      <c r="Q152" s="233" t="str">
        <f>'Master-National Baseline Data'!Q480</f>
        <v>No intervention</v>
      </c>
      <c r="R152" s="233" t="str">
        <f>'Master-National Baseline Data'!R480</f>
        <v xml:space="preserve">No Integrated soil and water conservation and permanent enclosure </v>
      </c>
      <c r="S152" s="233" t="str">
        <f>'Master-National Baseline Data'!S480</f>
        <v>Woodland</v>
      </c>
      <c r="T152" s="233" t="str">
        <f>'Master-National Baseline Data'!T480</f>
        <v>NI</v>
      </c>
      <c r="U152" s="233" t="str">
        <f>'Master-National Baseline Data'!U480</f>
        <v>NI</v>
      </c>
      <c r="V152" s="233" t="str">
        <f>'Master-National Baseline Data'!V480</f>
        <v>NI</v>
      </c>
      <c r="W152" s="234">
        <f>'Master-National Baseline Data'!W480</f>
        <v>2013</v>
      </c>
      <c r="X152" s="234">
        <f>'Master-National Baseline Data'!X480</f>
        <v>0</v>
      </c>
      <c r="Y152" s="235" t="str">
        <f>'Master-National Baseline Data'!Y480</f>
        <v>NI_0</v>
      </c>
      <c r="Z152" s="235" t="str">
        <f>'Master-National Baseline Data'!Z480</f>
        <v>No physical measure</v>
      </c>
      <c r="AA152" s="235" t="str">
        <f>'Master-National Baseline Data'!AA480</f>
        <v>No biological measure</v>
      </c>
      <c r="AB152" s="235" t="str">
        <f>'Master-National Baseline Data'!AB480</f>
        <v>Acacia-Eucalyptus-Gravilea-Bamboo</v>
      </c>
      <c r="AC152" s="235" t="str">
        <f>'Master-National Baseline Data'!AC480</f>
        <v>No grasses</v>
      </c>
      <c r="AD152" s="235" t="str">
        <f>'Master-National Baseline Data'!AD480</f>
        <v>Maize,  pulses, sweet potatoes and enset</v>
      </c>
      <c r="AE152" s="235" t="str">
        <f>'Master-National Baseline Data'!AE480</f>
        <v>None</v>
      </c>
      <c r="AF152" s="235" t="str">
        <f>'Master-National Baseline Data'!AF480</f>
        <v>Very sparse</v>
      </c>
      <c r="AG152" s="235" t="str">
        <f>'Master-National Baseline Data'!AG480</f>
        <v>Shoats and cattle</v>
      </c>
      <c r="AH152" s="235" t="str">
        <f>'Master-National Baseline Data'!AH480</f>
        <v>Soil profile sample</v>
      </c>
      <c r="AI152" s="235" t="str">
        <f>'Master-National Baseline Data'!AI480</f>
        <v>SN-H-PE-C1 0-15cm</v>
      </c>
      <c r="AJ152" s="235" t="str">
        <f>'Master-National Baseline Data'!AJ480</f>
        <v>SN-H-PE-C1-BD 0-15cm</v>
      </c>
      <c r="AK152" s="235" t="str">
        <f>'Master-National Baseline Data'!AK480</f>
        <v>0-15</v>
      </c>
      <c r="AL152" s="235">
        <f>'Master-National Baseline Data'!AL480</f>
        <v>15</v>
      </c>
      <c r="AM152" s="235" t="str">
        <f>'Master-National Baseline Data'!AM480</f>
        <v>WC</v>
      </c>
      <c r="AN152" s="235" t="str">
        <f>'Master-National Baseline Data'!AN480</f>
        <v>MIR</v>
      </c>
      <c r="AO152" s="235">
        <f>'Master-National Baseline Data'!AO480</f>
        <v>0</v>
      </c>
      <c r="AP152" s="235">
        <f>'Master-National Baseline Data'!AP480</f>
        <v>374407.21</v>
      </c>
      <c r="AQ152" s="235">
        <f>'Master-National Baseline Data'!AQ480</f>
        <v>744630.99</v>
      </c>
      <c r="AR152" s="235">
        <f>'Master-National Baseline Data'!AR480</f>
        <v>6.7352780000000001</v>
      </c>
      <c r="AS152" s="235">
        <f>'Master-National Baseline Data'!AS480</f>
        <v>37.863610999999999</v>
      </c>
      <c r="AT152" s="235" t="str">
        <f>'Master-National Baseline Data'!AT480</f>
        <v>6°44'7.00"</v>
      </c>
      <c r="AU152" s="235" t="str">
        <f>'Master-National Baseline Data'!AU480</f>
        <v xml:space="preserve"> 37°51'49.00"</v>
      </c>
      <c r="AV152" s="235">
        <f>'Master-National Baseline Data'!AV480</f>
        <v>1337808.74863254</v>
      </c>
      <c r="AW152" s="235">
        <f>'Master-National Baseline Data'!AW480</f>
        <v>793014.50667655503</v>
      </c>
      <c r="AX152" s="235">
        <f>'Master-National Baseline Data'!AX480</f>
        <v>1519</v>
      </c>
      <c r="AY152" s="235">
        <f>'Master-National Baseline Data'!AY480</f>
        <v>1500</v>
      </c>
      <c r="AZ152" s="235">
        <f>'Master-National Baseline Data'!AZ480</f>
        <v>-1.6781808499999999</v>
      </c>
      <c r="BA152" s="235">
        <f>'Master-National Baseline Data'!BA480</f>
        <v>-1.66158948</v>
      </c>
      <c r="BB152" s="235">
        <f>'Master-National Baseline Data'!BB480</f>
        <v>-1.61242109</v>
      </c>
      <c r="BC152" s="235">
        <f>'Master-National Baseline Data'!BC480</f>
        <v>-1.52649298</v>
      </c>
      <c r="BD152" s="235">
        <f>'Master-National Baseline Data'!BD480</f>
        <v>-1.2588526900000001</v>
      </c>
      <c r="BE152" s="235">
        <f>'Master-National Baseline Data'!BE480</f>
        <v>-1.2625102399999999</v>
      </c>
      <c r="BF152" s="235">
        <f>'Master-National Baseline Data'!BF480</f>
        <v>-1.11376352</v>
      </c>
      <c r="BG152" s="235">
        <f>'Master-National Baseline Data'!BG480</f>
        <v>189.797</v>
      </c>
      <c r="BH152" s="235">
        <f>'Master-National Baseline Data'!BH480</f>
        <v>1522</v>
      </c>
      <c r="BI152" s="235">
        <f>'Master-National Baseline Data'!BI480</f>
        <v>-6.3874600000000004E-4</v>
      </c>
      <c r="BJ152" s="235">
        <f>'Master-National Baseline Data'!BJ480</f>
        <v>-1.1709299999999999E-3</v>
      </c>
      <c r="BK152" s="235">
        <f>'Master-National Baseline Data'!BK480</f>
        <v>8.9732299999999992</v>
      </c>
      <c r="BL152" s="235">
        <f>'Master-National Baseline Data'!BL480</f>
        <v>1106.19</v>
      </c>
      <c r="BM152" s="235">
        <f>'Master-National Baseline Data'!BM480</f>
        <v>-1.4499700000000001E-3</v>
      </c>
      <c r="BN152" s="235">
        <f>'Master-National Baseline Data'!BN480</f>
        <v>19.5</v>
      </c>
      <c r="BO152" s="235">
        <f>'Master-National Baseline Data'!BO480</f>
        <v>91.7</v>
      </c>
      <c r="BP152" s="235">
        <f>'Master-National Baseline Data'!BP480</f>
        <v>1100.4000000000001</v>
      </c>
      <c r="BQ152" s="235">
        <f>'Master-National Baseline Data'!BQ480</f>
        <v>108.37</v>
      </c>
      <c r="BR152" s="235">
        <f>'Master-National Baseline Data'!BR480</f>
        <v>1300.44</v>
      </c>
      <c r="BS152" s="235">
        <f>'Master-National Baseline Data'!BS480</f>
        <v>1.1817884405670664</v>
      </c>
      <c r="BT152" s="235">
        <f>'Master-National Baseline Data'!BT480</f>
        <v>15.97</v>
      </c>
      <c r="BU152" s="235">
        <f>'Master-National Baseline Data'!BU480</f>
        <v>4.1900000000000004</v>
      </c>
      <c r="BV152" s="235">
        <f>'Master-National Baseline Data'!BV480</f>
        <v>12.06</v>
      </c>
      <c r="BW152" s="235">
        <f>'Master-National Baseline Data'!BW480</f>
        <v>200</v>
      </c>
      <c r="BX152" s="235">
        <f>'Master-National Baseline Data'!BX480</f>
        <v>194</v>
      </c>
      <c r="BY152" s="235">
        <f>'Master-National Baseline Data'!BY480</f>
        <v>17.7</v>
      </c>
      <c r="BZ152" s="235" t="str">
        <f>'Master-National Baseline Data'!BZ480</f>
        <v>Subhumid</v>
      </c>
      <c r="CA152" s="235">
        <f>'Master-National Baseline Data'!CA480</f>
        <v>0.85</v>
      </c>
      <c r="CB152" s="235">
        <f>'Master-National Baseline Data'!CB480</f>
        <v>7.5253596305799997</v>
      </c>
      <c r="CC152" s="235">
        <f>'Master-National Baseline Data'!CC480</f>
        <v>1555</v>
      </c>
      <c r="CD152" s="235">
        <f>'Master-National Baseline Data'!CD480</f>
        <v>1555</v>
      </c>
      <c r="CE152" s="235">
        <f>'Master-National Baseline Data'!CE480</f>
        <v>2196</v>
      </c>
      <c r="CF152" s="235" t="str">
        <f>'Master-National Baseline Data'!CF480</f>
        <v>NPP Precipitation limited</v>
      </c>
      <c r="CG152" s="235">
        <f>'Master-National Baseline Data'!CG480</f>
        <v>1</v>
      </c>
      <c r="CH152" s="235">
        <f>'Master-National Baseline Data'!CH480</f>
        <v>0</v>
      </c>
      <c r="CI152" s="235" t="str">
        <f>'Master-National Baseline Data'!CI480</f>
        <v>Subtropical subhumid dry forest</v>
      </c>
      <c r="CJ152" s="235" t="str">
        <f>'Master-National Baseline Data'!CJ480</f>
        <v>Arid climate steppe hot</v>
      </c>
      <c r="CK152" s="235" t="str">
        <f>'Master-National Baseline Data'!CK480</f>
        <v>Semiarid</v>
      </c>
      <c r="CL152" s="235" t="str">
        <f>'Master-National Baseline Data'!CL480</f>
        <v>3 Mar - 4 Nov</v>
      </c>
      <c r="CM152" s="235" t="str">
        <f>'Master-National Baseline Data'!CM480</f>
        <v>Almost no roots</v>
      </c>
      <c r="CN152" s="235" t="str">
        <f>'Master-National Baseline Data'!CN480</f>
        <v>Yellowish red to red</v>
      </c>
      <c r="CO152" s="236">
        <f>'Master-National Baseline Data'!CO480</f>
        <v>1.3491782851754563</v>
      </c>
      <c r="CP152" s="236">
        <f>'Master-National Baseline Data'!CP480</f>
        <v>34.306049822064054</v>
      </c>
      <c r="CQ152" s="236">
        <f>'Master-National Baseline Data'!CQ480</f>
        <v>36.797153024911033</v>
      </c>
      <c r="CR152" s="236">
        <f>'Master-National Baseline Data'!CR480</f>
        <v>28.896797153024924</v>
      </c>
      <c r="CS152" s="237" t="str">
        <f>'Master-National Baseline Data'!CS480</f>
        <v>clay loam</v>
      </c>
      <c r="CT152" s="237" t="str">
        <f>'Master-National Baseline Data'!CT480</f>
        <v>Well drained</v>
      </c>
      <c r="CU152" s="236">
        <f>'Master-National Baseline Data'!CU480</f>
        <v>0.15322683153080791</v>
      </c>
      <c r="CV152" s="236">
        <f>'Master-National Baseline Data'!CV480</f>
        <v>0.26118904475617905</v>
      </c>
      <c r="CW152" s="236">
        <f>'Master-National Baseline Data'!CW480</f>
        <v>0.10796221322537113</v>
      </c>
      <c r="CX152" s="236">
        <f>'Master-National Baseline Data'!CX480</f>
        <v>2.8202676864244816</v>
      </c>
      <c r="CY152" s="236">
        <f>'Master-National Baseline Data'!CY480</f>
        <v>4.8230000000000004</v>
      </c>
      <c r="CZ152" s="235">
        <f>'Master-National Baseline Data'!CZ480</f>
        <v>5.4829999999999997</v>
      </c>
      <c r="DA152" s="235">
        <f>'Master-National Baseline Data'!DA480</f>
        <v>6.5</v>
      </c>
      <c r="DB152" s="235">
        <f>'Master-National Baseline Data'!DB480</f>
        <v>1.6769999999999996</v>
      </c>
      <c r="DC152" s="235" t="str">
        <f>'Master-National Baseline Data'!DC480</f>
        <v>LR</v>
      </c>
      <c r="DD152" s="236">
        <f>'Master-National Baseline Data'!DD480</f>
        <v>4.574520413182487</v>
      </c>
      <c r="DE152" s="236">
        <f>'Master-National Baseline Data'!DE480</f>
        <v>2.9721642892277407</v>
      </c>
      <c r="DF152" s="236">
        <f>'Master-National Baseline Data'!DF480</f>
        <v>1.1854757070541382</v>
      </c>
      <c r="DG152" s="236">
        <f>'Master-National Baseline Data'!DG480</f>
        <v>1.1854757070541382</v>
      </c>
      <c r="DH152" s="236">
        <f>'Master-National Baseline Data'!DH480</f>
        <v>1.1854757070541382</v>
      </c>
      <c r="DI152" s="236">
        <f>'Master-National Baseline Data'!DI480</f>
        <v>11.854757070541382</v>
      </c>
      <c r="DJ152" s="236">
        <f>'Master-National Baseline Data'!DJ480</f>
        <v>0</v>
      </c>
      <c r="DK152" s="236">
        <f>'Master-National Baseline Data'!DK480</f>
        <v>11.854757070541382</v>
      </c>
      <c r="DL152" s="236">
        <f>'Master-National Baseline Data'!DL480</f>
        <v>23.991271223406958</v>
      </c>
      <c r="DM152" s="236">
        <f>'Master-National Baseline Data'!DM480</f>
        <v>23.991271223406958</v>
      </c>
      <c r="DN152" s="236">
        <f>'Master-National Baseline Data'!DN480</f>
        <v>100.23755721249564</v>
      </c>
      <c r="DO152" s="236">
        <f>'Master-National Baseline Data'!DO480</f>
        <v>23.991271223406958</v>
      </c>
      <c r="DP152" s="236">
        <f>'Master-National Baseline Data'!DP480</f>
        <v>87.967994485825514</v>
      </c>
      <c r="DQ152" s="236">
        <f>'Master-National Baseline Data'!DQ480</f>
        <v>87.967994485825514</v>
      </c>
      <c r="DR152" s="236">
        <f>'Master-National Baseline Data'!DR480</f>
        <v>367.5377097791507</v>
      </c>
      <c r="DS152" s="236">
        <f>'Master-National Baseline Data'!DS480</f>
        <v>87.967994485825514</v>
      </c>
      <c r="DT152" s="236">
        <f>'Master-National Baseline Data'!DT480</f>
        <v>7.5923621654510498E-2</v>
      </c>
      <c r="DU152" s="236">
        <f>'Master-National Baseline Data'!DU480</f>
        <v>0.75923621654510498</v>
      </c>
      <c r="DV152" s="236">
        <f>'Master-National Baseline Data'!DV480</f>
        <v>15.61405635322075</v>
      </c>
      <c r="DW152" s="236">
        <f>'Master-National Baseline Data'!DW480</f>
        <v>502.59718603439302</v>
      </c>
      <c r="DX152" s="236">
        <f>'Master-National Baseline Data'!DX480</f>
        <v>1.3056279312141741</v>
      </c>
      <c r="DY152" s="236">
        <f>'Master-National Baseline Data'!DY480</f>
        <v>808.14174048983853</v>
      </c>
      <c r="DZ152" s="236">
        <f>'Master-National Baseline Data'!DZ480</f>
        <v>0.59510161542470041</v>
      </c>
      <c r="EA152" s="236">
        <f>'Master-National Baseline Data'!EA480</f>
        <v>0.18488796248045858</v>
      </c>
      <c r="EB152" s="236">
        <f>'Master-National Baseline Data'!EB480</f>
        <v>225.15789473684214</v>
      </c>
      <c r="EC152" s="236">
        <f>'Master-National Baseline Data'!EC480</f>
        <v>359.07451797811365</v>
      </c>
      <c r="ED152" s="236">
        <f>'Master-National Baseline Data'!ED480</f>
        <v>317.39030745179787</v>
      </c>
      <c r="EE152" s="236">
        <f>'Master-National Baseline Data'!EE480</f>
        <v>285.49452840020848</v>
      </c>
      <c r="EF152" s="236">
        <f>'Master-National Baseline Data'!EF480</f>
        <v>51.347576862949452</v>
      </c>
      <c r="EG152" s="236">
        <f>'Master-National Baseline Data'!EG480</f>
        <v>0.8295987493486191</v>
      </c>
      <c r="EH152" s="236">
        <f>'Master-National Baseline Data'!EH480</f>
        <v>4.0904637832204278</v>
      </c>
      <c r="EI152" s="236">
        <f>'Master-National Baseline Data'!EI480</f>
        <v>13.610422094841063</v>
      </c>
      <c r="EJ152" s="236">
        <f>'Master-National Baseline Data'!EJ480</f>
        <v>4.7321521625846801</v>
      </c>
      <c r="EK152" s="236">
        <f>'Master-National Baseline Data'!EK480</f>
        <v>4.0407087024491926</v>
      </c>
      <c r="EL152" s="236">
        <f>'Master-National Baseline Data'!EL480</f>
        <v>0.92070389225157345</v>
      </c>
      <c r="EM152" s="236">
        <f>'Master-National Baseline Data'!EM480</f>
        <v>2.6449192287649823</v>
      </c>
      <c r="EN152" s="236">
        <f>'Master-National Baseline Data'!EN480</f>
        <v>0.22325033418673676</v>
      </c>
      <c r="EO152" s="236">
        <f>'Master-National Baseline Data'!EO480</f>
        <v>12.855554017996415</v>
      </c>
      <c r="EP152" s="236">
        <f>'Master-National Baseline Data'!EP480</f>
        <v>60.904276444966108</v>
      </c>
      <c r="EQ152" s="235"/>
      <c r="ER152" s="238">
        <f>'Master-National Baseline Data'!ER480</f>
        <v>1.36911633333334</v>
      </c>
      <c r="ES152" s="238">
        <f>'Master-National Baseline Data'!ES480</f>
        <v>35.739865333333299</v>
      </c>
      <c r="ET152" s="238">
        <f>'Master-National Baseline Data'!ET480</f>
        <v>36.394910999999901</v>
      </c>
      <c r="EU152" s="238">
        <f>'Master-National Baseline Data'!EU480</f>
        <v>28.241171999999999</v>
      </c>
      <c r="EV152" s="238">
        <f>'Master-National Baseline Data'!EV480</f>
        <v>0.159568666666667</v>
      </c>
      <c r="EW152" s="238">
        <f>'Master-National Baseline Data'!EW480</f>
        <v>0.26663033333333402</v>
      </c>
      <c r="EX152" s="238">
        <f>'Master-National Baseline Data'!EX480</f>
        <v>0.11200599999999999</v>
      </c>
      <c r="EY152" s="238">
        <f>'Master-National Baseline Data'!EY480</f>
        <v>2.8763586666666701</v>
      </c>
      <c r="EZ152" s="238">
        <f>'Master-National Baseline Data'!EZ480</f>
        <v>5.2542530000000101</v>
      </c>
      <c r="FA152" s="238">
        <f>'Master-National Baseline Data'!FA480</f>
        <v>4.7210709999999896</v>
      </c>
      <c r="FB152" s="238">
        <f>'Master-National Baseline Data'!FB480</f>
        <v>3.0295320000000001</v>
      </c>
      <c r="FC152" s="238">
        <f>'Master-National Baseline Data'!FC480</f>
        <v>1.2203473333333299</v>
      </c>
      <c r="FD152" s="238">
        <f>'Master-National Baseline Data'!FD480</f>
        <v>12.203473333333299</v>
      </c>
      <c r="FE152" s="238">
        <f>'Master-National Baseline Data'!FE480</f>
        <v>8.4828666666666497E-2</v>
      </c>
      <c r="FF152" s="238">
        <f>'Master-National Baseline Data'!FF480</f>
        <v>0.84828666666666497</v>
      </c>
      <c r="FG152" s="238">
        <f>'Master-National Baseline Data'!FG480</f>
        <v>14.386025164449114</v>
      </c>
      <c r="FH152" s="238">
        <f>'Master-National Baseline Data'!FH480</f>
        <v>424.07595066666801</v>
      </c>
      <c r="FI152" s="238">
        <f>'Master-National Baseline Data'!FI480</f>
        <v>2.2394846666666601</v>
      </c>
      <c r="FJ152" s="238">
        <f>'Master-National Baseline Data'!FJ480</f>
        <v>946.50005700000202</v>
      </c>
      <c r="FK152" s="238">
        <f>'Master-National Baseline Data'!FK480</f>
        <v>0.69313466666666701</v>
      </c>
      <c r="FL152" s="238">
        <f>'Master-National Baseline Data'!FL480</f>
        <v>0.627579000000002</v>
      </c>
      <c r="FM152" s="238">
        <f>'Master-National Baseline Data'!FM480</f>
        <v>201.32141533333399</v>
      </c>
      <c r="FN152" s="238">
        <f>'Master-National Baseline Data'!FN480</f>
        <v>342.33257533333398</v>
      </c>
      <c r="FO152" s="238">
        <f>'Master-National Baseline Data'!FO480</f>
        <v>325.407736</v>
      </c>
      <c r="FP152" s="238">
        <f>'Master-National Baseline Data'!FP480</f>
        <v>259.62945000000002</v>
      </c>
      <c r="FQ152" s="238">
        <f>'Master-National Baseline Data'!FQ480</f>
        <v>74.389978999999997</v>
      </c>
      <c r="FR152" s="238">
        <f>'Master-National Baseline Data'!FR480</f>
        <v>1.2192196666666699</v>
      </c>
      <c r="FS152" s="238">
        <f>'Master-National Baseline Data'!FS480</f>
        <v>6.7681826666666698</v>
      </c>
      <c r="FT152" s="238">
        <f>'Master-National Baseline Data'!FT480</f>
        <v>13.7691956666667</v>
      </c>
      <c r="FU152" s="238">
        <f>'Master-National Baseline Data'!FU480</f>
        <v>5.4757590000000098</v>
      </c>
      <c r="FV152" s="238">
        <f>'Master-National Baseline Data'!FV480</f>
        <v>4.7764740000000003</v>
      </c>
      <c r="FW152" s="238">
        <f>'Master-National Baseline Data'!FW480</f>
        <v>0.861964333333333</v>
      </c>
      <c r="FX152" s="238">
        <f>'Master-National Baseline Data'!FX480</f>
        <v>2.6185653333333399</v>
      </c>
      <c r="FY152" s="238">
        <f>'Master-National Baseline Data'!FY480</f>
        <v>0.31804833333333299</v>
      </c>
      <c r="FZ152" s="238">
        <f>'Master-National Baseline Data'!FZ480</f>
        <v>12.781719666666699</v>
      </c>
      <c r="GA152" s="241">
        <f>'Master-National Baseline Data'!GA480</f>
        <v>66.280577666666801</v>
      </c>
      <c r="GB152" s="54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</row>
    <row r="153" spans="1:217" x14ac:dyDescent="0.2">
      <c r="A153" s="54"/>
      <c r="B153" s="232">
        <f>'Master-National Baseline Data'!B481</f>
        <v>95</v>
      </c>
      <c r="C153" s="233" t="str">
        <f>'Master-National Baseline Data'!C481</f>
        <v>95P</v>
      </c>
      <c r="D153" s="233" t="str">
        <f>'Master-National Baseline Data'!D481</f>
        <v>95P-BD53</v>
      </c>
      <c r="E153" s="233" t="str">
        <f>'Master-National Baseline Data'!E481</f>
        <v>067</v>
      </c>
      <c r="F153" s="233" t="str">
        <f>'Master-National Baseline Data'!F481</f>
        <v xml:space="preserve">Cereals dominant and enset and root crops minor </v>
      </c>
      <c r="G153" s="233" t="str">
        <f>'Master-National Baseline Data'!G481</f>
        <v>SNNPRS</v>
      </c>
      <c r="H153" s="233" t="str">
        <f>'Master-National Baseline Data'!H481</f>
        <v>Wolayita</v>
      </c>
      <c r="I153" s="233" t="str">
        <f>'Master-National Baseline Data'!I481</f>
        <v>Humbo</v>
      </c>
      <c r="J153" s="233" t="str">
        <f>'Master-National Baseline Data'!J481</f>
        <v>Longena</v>
      </c>
      <c r="K153" s="233" t="str">
        <f>'Master-National Baseline Data'!K481</f>
        <v>Gamot Terara</v>
      </c>
      <c r="L153" s="233" t="str">
        <f>'Master-National Baseline Data'!L481</f>
        <v>Gamot Terara</v>
      </c>
      <c r="M153" s="233" t="str">
        <f>'Master-National Baseline Data'!M481</f>
        <v>SN-Hu</v>
      </c>
      <c r="N153" s="233" t="str">
        <f>'Master-National Baseline Data'!N481</f>
        <v>Business as usual</v>
      </c>
      <c r="O153" s="233" t="str">
        <f>'Master-National Baseline Data'!O481</f>
        <v>Overgrazing, wind and water erosion, low soil fertility and degraded woodland</v>
      </c>
      <c r="P153" s="233" t="str">
        <f>'Master-National Baseline Data'!P481</f>
        <v>Degraded woodland</v>
      </c>
      <c r="Q153" s="233" t="str">
        <f>'Master-National Baseline Data'!Q481</f>
        <v>No intervention</v>
      </c>
      <c r="R153" s="233" t="str">
        <f>'Master-National Baseline Data'!R481</f>
        <v xml:space="preserve">No Integrated soil and water conservation and permanent enclosure </v>
      </c>
      <c r="S153" s="233" t="str">
        <f>'Master-National Baseline Data'!S481</f>
        <v>Woodland</v>
      </c>
      <c r="T153" s="233" t="str">
        <f>'Master-National Baseline Data'!T481</f>
        <v>NI</v>
      </c>
      <c r="U153" s="233" t="str">
        <f>'Master-National Baseline Data'!U481</f>
        <v>NI</v>
      </c>
      <c r="V153" s="233" t="str">
        <f>'Master-National Baseline Data'!V481</f>
        <v>NI</v>
      </c>
      <c r="W153" s="234">
        <f>'Master-National Baseline Data'!W481</f>
        <v>2013</v>
      </c>
      <c r="X153" s="234">
        <f>'Master-National Baseline Data'!X481</f>
        <v>0</v>
      </c>
      <c r="Y153" s="235" t="str">
        <f>'Master-National Baseline Data'!Y481</f>
        <v>NI_0</v>
      </c>
      <c r="Z153" s="235" t="str">
        <f>'Master-National Baseline Data'!Z481</f>
        <v>No physical measure</v>
      </c>
      <c r="AA153" s="235" t="str">
        <f>'Master-National Baseline Data'!AA481</f>
        <v>No biological measure</v>
      </c>
      <c r="AB153" s="235" t="str">
        <f>'Master-National Baseline Data'!AB481</f>
        <v>Acacia-Eucalyptus-Gravilea-Bamboo</v>
      </c>
      <c r="AC153" s="235" t="str">
        <f>'Master-National Baseline Data'!AC481</f>
        <v>No grasses</v>
      </c>
      <c r="AD153" s="235" t="str">
        <f>'Master-National Baseline Data'!AD481</f>
        <v>Maize,  pulses, sweet potatoes and enset</v>
      </c>
      <c r="AE153" s="235" t="str">
        <f>'Master-National Baseline Data'!AE481</f>
        <v>None</v>
      </c>
      <c r="AF153" s="235" t="str">
        <f>'Master-National Baseline Data'!AF481</f>
        <v>Very sparse</v>
      </c>
      <c r="AG153" s="235" t="str">
        <f>'Master-National Baseline Data'!AG481</f>
        <v>Shoats and cattle</v>
      </c>
      <c r="AH153" s="235" t="str">
        <f>'Master-National Baseline Data'!AH481</f>
        <v>Soil profile sample</v>
      </c>
      <c r="AI153" s="235" t="str">
        <f>'Master-National Baseline Data'!AI481</f>
        <v>SN-H-PE-C1 15-45cm</v>
      </c>
      <c r="AJ153" s="235" t="str">
        <f>'Master-National Baseline Data'!AJ481</f>
        <v>SN-H-PE-C1-BD 15-45cm</v>
      </c>
      <c r="AK153" s="235" t="str">
        <f>'Master-National Baseline Data'!AK481</f>
        <v>15-45</v>
      </c>
      <c r="AL153" s="235">
        <f>'Master-National Baseline Data'!AL481</f>
        <v>30</v>
      </c>
      <c r="AM153" s="235" t="str">
        <f>'Master-National Baseline Data'!AM481</f>
        <v>WC</v>
      </c>
      <c r="AN153" s="235" t="str">
        <f>'Master-National Baseline Data'!AN481</f>
        <v>MIR</v>
      </c>
      <c r="AO153" s="235">
        <f>'Master-National Baseline Data'!AO481</f>
        <v>0</v>
      </c>
      <c r="AP153" s="235">
        <f>'Master-National Baseline Data'!AP481</f>
        <v>374407.21</v>
      </c>
      <c r="AQ153" s="235">
        <f>'Master-National Baseline Data'!AQ481</f>
        <v>744630.99</v>
      </c>
      <c r="AR153" s="235">
        <f>'Master-National Baseline Data'!AR481</f>
        <v>6.7352780000000001</v>
      </c>
      <c r="AS153" s="235">
        <f>'Master-National Baseline Data'!AS481</f>
        <v>37.863610999999999</v>
      </c>
      <c r="AT153" s="235" t="str">
        <f>'Master-National Baseline Data'!AT481</f>
        <v>6°44'7.00"</v>
      </c>
      <c r="AU153" s="235" t="str">
        <f>'Master-National Baseline Data'!AU481</f>
        <v xml:space="preserve"> 37°51'49.00"</v>
      </c>
      <c r="AV153" s="235">
        <f>'Master-National Baseline Data'!AV481</f>
        <v>1337808.74863254</v>
      </c>
      <c r="AW153" s="235">
        <f>'Master-National Baseline Data'!AW481</f>
        <v>793014.50667655503</v>
      </c>
      <c r="AX153" s="235">
        <f>'Master-National Baseline Data'!AX481</f>
        <v>1519</v>
      </c>
      <c r="AY153" s="235">
        <f>'Master-National Baseline Data'!AY481</f>
        <v>1500</v>
      </c>
      <c r="AZ153" s="235">
        <f>'Master-National Baseline Data'!AZ481</f>
        <v>-1.6781808499999999</v>
      </c>
      <c r="BA153" s="235">
        <f>'Master-National Baseline Data'!BA481</f>
        <v>-1.66158948</v>
      </c>
      <c r="BB153" s="235">
        <f>'Master-National Baseline Data'!BB481</f>
        <v>-1.61242109</v>
      </c>
      <c r="BC153" s="235">
        <f>'Master-National Baseline Data'!BC481</f>
        <v>-1.52649298</v>
      </c>
      <c r="BD153" s="235">
        <f>'Master-National Baseline Data'!BD481</f>
        <v>-1.2588526900000001</v>
      </c>
      <c r="BE153" s="235">
        <f>'Master-National Baseline Data'!BE481</f>
        <v>-1.2625102399999999</v>
      </c>
      <c r="BF153" s="235">
        <f>'Master-National Baseline Data'!BF481</f>
        <v>-1.11376352</v>
      </c>
      <c r="BG153" s="235">
        <f>'Master-National Baseline Data'!BG481</f>
        <v>189.797</v>
      </c>
      <c r="BH153" s="235">
        <f>'Master-National Baseline Data'!BH481</f>
        <v>1522</v>
      </c>
      <c r="BI153" s="235">
        <f>'Master-National Baseline Data'!BI481</f>
        <v>-6.3874600000000004E-4</v>
      </c>
      <c r="BJ153" s="235">
        <f>'Master-National Baseline Data'!BJ481</f>
        <v>-1.1709299999999999E-3</v>
      </c>
      <c r="BK153" s="235">
        <f>'Master-National Baseline Data'!BK481</f>
        <v>8.9732299999999992</v>
      </c>
      <c r="BL153" s="235">
        <f>'Master-National Baseline Data'!BL481</f>
        <v>1106.19</v>
      </c>
      <c r="BM153" s="235">
        <f>'Master-National Baseline Data'!BM481</f>
        <v>-1.4499700000000001E-3</v>
      </c>
      <c r="BN153" s="235">
        <f>'Master-National Baseline Data'!BN481</f>
        <v>19.5</v>
      </c>
      <c r="BO153" s="235">
        <f>'Master-National Baseline Data'!BO481</f>
        <v>91.7</v>
      </c>
      <c r="BP153" s="235">
        <f>'Master-National Baseline Data'!BP481</f>
        <v>1100.4000000000001</v>
      </c>
      <c r="BQ153" s="235">
        <f>'Master-National Baseline Data'!BQ481</f>
        <v>108.37</v>
      </c>
      <c r="BR153" s="235">
        <f>'Master-National Baseline Data'!BR481</f>
        <v>1300.44</v>
      </c>
      <c r="BS153" s="235">
        <f>'Master-National Baseline Data'!BS481</f>
        <v>1.1817884405670664</v>
      </c>
      <c r="BT153" s="235">
        <f>'Master-National Baseline Data'!BT481</f>
        <v>15.97</v>
      </c>
      <c r="BU153" s="235">
        <f>'Master-National Baseline Data'!BU481</f>
        <v>4.1900000000000004</v>
      </c>
      <c r="BV153" s="235">
        <f>'Master-National Baseline Data'!BV481</f>
        <v>12.06</v>
      </c>
      <c r="BW153" s="235">
        <f>'Master-National Baseline Data'!BW481</f>
        <v>200</v>
      </c>
      <c r="BX153" s="235">
        <f>'Master-National Baseline Data'!BX481</f>
        <v>194</v>
      </c>
      <c r="BY153" s="235">
        <f>'Master-National Baseline Data'!BY481</f>
        <v>17.7</v>
      </c>
      <c r="BZ153" s="235" t="str">
        <f>'Master-National Baseline Data'!BZ481</f>
        <v>Subhumid</v>
      </c>
      <c r="CA153" s="235">
        <f>'Master-National Baseline Data'!CA481</f>
        <v>0.85</v>
      </c>
      <c r="CB153" s="235">
        <f>'Master-National Baseline Data'!CB481</f>
        <v>7.5253596305799997</v>
      </c>
      <c r="CC153" s="235">
        <f>'Master-National Baseline Data'!CC481</f>
        <v>1555</v>
      </c>
      <c r="CD153" s="235">
        <f>'Master-National Baseline Data'!CD481</f>
        <v>1555</v>
      </c>
      <c r="CE153" s="235">
        <f>'Master-National Baseline Data'!CE481</f>
        <v>2196</v>
      </c>
      <c r="CF153" s="235" t="str">
        <f>'Master-National Baseline Data'!CF481</f>
        <v>NPP Precipitation limited</v>
      </c>
      <c r="CG153" s="235">
        <f>'Master-National Baseline Data'!CG481</f>
        <v>1</v>
      </c>
      <c r="CH153" s="235">
        <f>'Master-National Baseline Data'!CH481</f>
        <v>0</v>
      </c>
      <c r="CI153" s="235" t="str">
        <f>'Master-National Baseline Data'!CI481</f>
        <v>Subtropical subhumid dry forest</v>
      </c>
      <c r="CJ153" s="235" t="str">
        <f>'Master-National Baseline Data'!CJ481</f>
        <v>Arid climate steppe hot</v>
      </c>
      <c r="CK153" s="235" t="str">
        <f>'Master-National Baseline Data'!CK481</f>
        <v>Semiarid</v>
      </c>
      <c r="CL153" s="235" t="str">
        <f>'Master-National Baseline Data'!CL481</f>
        <v>3 Mar - 4 Nov</v>
      </c>
      <c r="CM153" s="235" t="str">
        <f>'Master-National Baseline Data'!CM481</f>
        <v>Almost no roots</v>
      </c>
      <c r="CN153" s="235" t="str">
        <f>'Master-National Baseline Data'!CN481</f>
        <v>Yellowish red to red</v>
      </c>
      <c r="CO153" s="236">
        <f>'Master-National Baseline Data'!CO481</f>
        <v>1.5764969354078266</v>
      </c>
      <c r="CP153" s="236">
        <f>'Master-National Baseline Data'!CP481</f>
        <v>30.921985815602838</v>
      </c>
      <c r="CQ153" s="236">
        <f>'Master-National Baseline Data'!CQ481</f>
        <v>36.666666666666664</v>
      </c>
      <c r="CR153" s="236">
        <f>'Master-National Baseline Data'!CR481</f>
        <v>32.411347517730491</v>
      </c>
      <c r="CS153" s="237" t="str">
        <f>'Master-National Baseline Data'!CS481</f>
        <v>clay loam</v>
      </c>
      <c r="CT153" s="237" t="str">
        <f>'Master-National Baseline Data'!CT481</f>
        <v>Well drained</v>
      </c>
      <c r="CU153" s="237">
        <f>'Master-National Baseline Data'!CU481</f>
        <v>0.15614966724075613</v>
      </c>
      <c r="CV153" s="237">
        <f>'Master-National Baseline Data'!CV481</f>
        <v>0.27431906614785995</v>
      </c>
      <c r="CW153" s="237">
        <f>'Master-National Baseline Data'!CW481</f>
        <v>0.11816939890710383</v>
      </c>
      <c r="CX153" s="237">
        <f>'Master-National Baseline Data'!CX481</f>
        <v>2.9328287606433436</v>
      </c>
      <c r="CY153" s="237">
        <f>'Master-National Baseline Data'!CY481</f>
        <v>4.9109999999999996</v>
      </c>
      <c r="CZ153" s="235">
        <f>'Master-National Baseline Data'!CZ481</f>
        <v>5.702</v>
      </c>
      <c r="DA153" s="235">
        <f>'Master-National Baseline Data'!DA481</f>
        <v>6.5</v>
      </c>
      <c r="DB153" s="235">
        <f>'Master-National Baseline Data'!DB481</f>
        <v>1.5890000000000004</v>
      </c>
      <c r="DC153" s="235" t="str">
        <f>'Master-National Baseline Data'!DC481</f>
        <v>LR</v>
      </c>
      <c r="DD153" s="237">
        <f>'Master-National Baseline Data'!DD481</f>
        <v>3.8499025341130486</v>
      </c>
      <c r="DE153" s="237">
        <f>'Master-National Baseline Data'!DE481</f>
        <v>2.4649317738791341</v>
      </c>
      <c r="DF153" s="237">
        <f>'Master-National Baseline Data'!DF481</f>
        <v>0.67968350648880005</v>
      </c>
      <c r="DG153" s="237">
        <f>'Master-National Baseline Data'!DG481</f>
        <v>0.67968350648880005</v>
      </c>
      <c r="DH153" s="237">
        <f>'Master-National Baseline Data'!DH481</f>
        <v>0</v>
      </c>
      <c r="DI153" s="237">
        <f>'Master-National Baseline Data'!DI481</f>
        <v>6.7968350648880005</v>
      </c>
      <c r="DJ153" s="237">
        <f>'Master-National Baseline Data'!DJ481</f>
        <v>0</v>
      </c>
      <c r="DK153" s="237">
        <f>'Master-National Baseline Data'!DK481</f>
        <v>0</v>
      </c>
      <c r="DL153" s="237">
        <f>'Master-National Baseline Data'!DL481</f>
        <v>32.145568950805171</v>
      </c>
      <c r="DM153" s="237">
        <f>'Master-National Baseline Data'!DM481</f>
        <v>32.145568950805171</v>
      </c>
      <c r="DN153" s="237">
        <f>'Master-National Baseline Data'!DN481</f>
        <v>0</v>
      </c>
      <c r="DO153" s="237">
        <f>'Master-National Baseline Data'!DO481</f>
        <v>0</v>
      </c>
      <c r="DP153" s="237">
        <f>'Master-National Baseline Data'!DP481</f>
        <v>117.86708615295228</v>
      </c>
      <c r="DQ153" s="237">
        <f>'Master-National Baseline Data'!DQ481</f>
        <v>117.86708615295228</v>
      </c>
      <c r="DR153" s="237">
        <f>'Master-National Baseline Data'!DR481</f>
        <v>0</v>
      </c>
      <c r="DS153" s="237">
        <f>'Master-National Baseline Data'!DS481</f>
        <v>0</v>
      </c>
      <c r="DT153" s="237">
        <f>'Master-National Baseline Data'!DT481</f>
        <v>5.6224004015326498E-2</v>
      </c>
      <c r="DU153" s="237">
        <f>'Master-National Baseline Data'!DU481</f>
        <v>0.56224004015326501</v>
      </c>
      <c r="DV153" s="237">
        <f>'Master-National Baseline Data'!DV481</f>
        <v>12.088849209378974</v>
      </c>
      <c r="DW153" s="237">
        <f>'Master-National Baseline Data'!DW481</f>
        <v>444.96441464672512</v>
      </c>
      <c r="DX153" s="237">
        <f>'Master-National Baseline Data'!DX481</f>
        <v>1.2894997421351211</v>
      </c>
      <c r="DY153" s="237">
        <f>'Master-National Baseline Data'!DY481</f>
        <v>668.61165549252189</v>
      </c>
      <c r="DZ153" s="237">
        <f>'Master-National Baseline Data'!DZ481</f>
        <v>0.56420835482207332</v>
      </c>
      <c r="EA153" s="237">
        <f>'Master-National Baseline Data'!EA481</f>
        <v>0.44641567818463124</v>
      </c>
      <c r="EB153" s="237">
        <f>'Master-National Baseline Data'!EB481</f>
        <v>174.83651366683856</v>
      </c>
      <c r="EC153" s="237">
        <f>'Master-National Baseline Data'!EC481</f>
        <v>277.79886539453332</v>
      </c>
      <c r="ED153" s="237">
        <f>'Master-National Baseline Data'!ED481</f>
        <v>341.74729241877259</v>
      </c>
      <c r="EE153" s="237">
        <f>'Master-National Baseline Data'!EE481</f>
        <v>259.38112429087158</v>
      </c>
      <c r="EF153" s="237">
        <f>'Master-National Baseline Data'!EF481</f>
        <v>61.234657039711202</v>
      </c>
      <c r="EG153" s="237">
        <f>'Master-National Baseline Data'!EG481</f>
        <v>0.56317689530685933</v>
      </c>
      <c r="EH153" s="237">
        <f>'Master-National Baseline Data'!EH481</f>
        <v>2.881897885507994</v>
      </c>
      <c r="EI153" s="237">
        <f>'Master-National Baseline Data'!EI481</f>
        <v>13.549974213512121</v>
      </c>
      <c r="EJ153" s="237">
        <f>'Master-National Baseline Data'!EJ481</f>
        <v>4.6179473955647241</v>
      </c>
      <c r="EK153" s="237">
        <f>'Master-National Baseline Data'!EK481</f>
        <v>3.3430582774626094</v>
      </c>
      <c r="EL153" s="237">
        <f>'Master-National Baseline Data'!EL481</f>
        <v>0.71230478306290601</v>
      </c>
      <c r="EM153" s="237">
        <f>'Master-National Baseline Data'!EM481</f>
        <v>2.8478941034897716</v>
      </c>
      <c r="EN153" s="237">
        <f>'Master-National Baseline Data'!EN481</f>
        <v>0.26623763930309219</v>
      </c>
      <c r="EO153" s="237">
        <f>'Master-National Baseline Data'!EO481</f>
        <v>11.619138949785629</v>
      </c>
      <c r="EP153" s="237">
        <f>'Master-National Baseline Data'!EP481</f>
        <v>61.704183367655261</v>
      </c>
      <c r="EQ153" s="235"/>
      <c r="ER153" s="238">
        <f>'Master-National Baseline Data'!ER481</f>
        <v>1.4893763333333301</v>
      </c>
      <c r="ES153" s="238">
        <f>'Master-National Baseline Data'!ES481</f>
        <v>32.814915333333303</v>
      </c>
      <c r="ET153" s="238">
        <f>'Master-National Baseline Data'!ET481</f>
        <v>35.461765999999997</v>
      </c>
      <c r="EU153" s="238">
        <f>'Master-National Baseline Data'!EU481</f>
        <v>33.9040136666666</v>
      </c>
      <c r="EV153" s="238">
        <f>'Master-National Baseline Data'!EV481</f>
        <v>0.165417333333333</v>
      </c>
      <c r="EW153" s="238">
        <f>'Master-National Baseline Data'!EW481</f>
        <v>0.28242333333333403</v>
      </c>
      <c r="EX153" s="238">
        <f>'Master-National Baseline Data'!EX481</f>
        <v>0.12224699999999999</v>
      </c>
      <c r="EY153" s="238">
        <f>'Master-National Baseline Data'!EY481</f>
        <v>2.9207999999999998</v>
      </c>
      <c r="EZ153" s="238">
        <f>'Master-National Baseline Data'!EZ481</f>
        <v>5.2756313333333402</v>
      </c>
      <c r="FA153" s="238">
        <f>'Master-National Baseline Data'!FA481</f>
        <v>3.95310733333333</v>
      </c>
      <c r="FB153" s="238">
        <f>'Master-National Baseline Data'!FB481</f>
        <v>2.5293649999999999</v>
      </c>
      <c r="FC153" s="238">
        <f>'Master-National Baseline Data'!FC481</f>
        <v>0.77199766666666703</v>
      </c>
      <c r="FD153" s="238">
        <f>'Master-National Baseline Data'!FD481</f>
        <v>7.7199766666666703</v>
      </c>
      <c r="FE153" s="238">
        <f>'Master-National Baseline Data'!FE481</f>
        <v>6.2105333333333103E-2</v>
      </c>
      <c r="FF153" s="238">
        <f>'Master-National Baseline Data'!FF481</f>
        <v>0.62105333333333101</v>
      </c>
      <c r="FG153" s="238">
        <f>'Master-National Baseline Data'!FG481</f>
        <v>12.430456858240889</v>
      </c>
      <c r="FH153" s="238">
        <f>'Master-National Baseline Data'!FH481</f>
        <v>389.18202166666703</v>
      </c>
      <c r="FI153" s="238">
        <f>'Master-National Baseline Data'!FI481</f>
        <v>2.0766543333333298</v>
      </c>
      <c r="FJ153" s="238">
        <f>'Master-National Baseline Data'!FJ481</f>
        <v>742.31236833333298</v>
      </c>
      <c r="FK153" s="238">
        <f>'Master-National Baseline Data'!FK481</f>
        <v>1.1533213333333301</v>
      </c>
      <c r="FL153" s="238">
        <f>'Master-National Baseline Data'!FL481</f>
        <v>0.71580233333333299</v>
      </c>
      <c r="FM153" s="238">
        <f>'Master-National Baseline Data'!FM481</f>
        <v>174.31270333333299</v>
      </c>
      <c r="FN153" s="238">
        <f>'Master-National Baseline Data'!FN481</f>
        <v>285.67305599999997</v>
      </c>
      <c r="FO153" s="238">
        <f>'Master-National Baseline Data'!FO481</f>
        <v>317.20346833333298</v>
      </c>
      <c r="FP153" s="238">
        <f>'Master-National Baseline Data'!FP481</f>
        <v>237.14549566666699</v>
      </c>
      <c r="FQ153" s="238">
        <f>'Master-National Baseline Data'!FQ481</f>
        <v>74.961616000000006</v>
      </c>
      <c r="FR153" s="238">
        <f>'Master-National Baseline Data'!FR481</f>
        <v>0.81112933333333403</v>
      </c>
      <c r="FS153" s="238">
        <f>'Master-National Baseline Data'!FS481</f>
        <v>4.2894403333333404</v>
      </c>
      <c r="FT153" s="238">
        <f>'Master-National Baseline Data'!FT481</f>
        <v>12.8895056666667</v>
      </c>
      <c r="FU153" s="238">
        <f>'Master-National Baseline Data'!FU481</f>
        <v>4.9278436666666696</v>
      </c>
      <c r="FV153" s="238">
        <f>'Master-National Baseline Data'!FV481</f>
        <v>3.61683766666666</v>
      </c>
      <c r="FW153" s="238">
        <f>'Master-National Baseline Data'!FW481</f>
        <v>0.71160333333333203</v>
      </c>
      <c r="FX153" s="238">
        <f>'Master-National Baseline Data'!FX481</f>
        <v>2.6275313333333301</v>
      </c>
      <c r="FY153" s="238">
        <f>'Master-National Baseline Data'!FY481</f>
        <v>0.341202333333334</v>
      </c>
      <c r="FZ153" s="238">
        <f>'Master-National Baseline Data'!FZ481</f>
        <v>11.2228263333333</v>
      </c>
      <c r="GA153" s="241">
        <f>'Master-National Baseline Data'!GA481</f>
        <v>65.721163666666797</v>
      </c>
      <c r="GB153" s="54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</row>
    <row r="154" spans="1:217" x14ac:dyDescent="0.2">
      <c r="A154" s="54"/>
      <c r="B154" s="232">
        <f>'Master-National Baseline Data'!B482</f>
        <v>96</v>
      </c>
      <c r="C154" s="233" t="str">
        <f>'Master-National Baseline Data'!C482</f>
        <v>96P</v>
      </c>
      <c r="D154" s="233" t="str">
        <f>'Master-National Baseline Data'!D482</f>
        <v>96P-BD54</v>
      </c>
      <c r="E154" s="233" t="str">
        <f>'Master-National Baseline Data'!E482</f>
        <v>067</v>
      </c>
      <c r="F154" s="233" t="str">
        <f>'Master-National Baseline Data'!F482</f>
        <v xml:space="preserve">Cereals dominant and enset and root crops minor </v>
      </c>
      <c r="G154" s="233" t="str">
        <f>'Master-National Baseline Data'!G482</f>
        <v>SNNPRS</v>
      </c>
      <c r="H154" s="233" t="str">
        <f>'Master-National Baseline Data'!H482</f>
        <v>Wolayita</v>
      </c>
      <c r="I154" s="233" t="str">
        <f>'Master-National Baseline Data'!I482</f>
        <v>Humbo</v>
      </c>
      <c r="J154" s="233" t="str">
        <f>'Master-National Baseline Data'!J482</f>
        <v>Longena</v>
      </c>
      <c r="K154" s="233" t="str">
        <f>'Master-National Baseline Data'!K482</f>
        <v>Gamot Terara</v>
      </c>
      <c r="L154" s="233" t="str">
        <f>'Master-National Baseline Data'!L482</f>
        <v>Gamot Terara</v>
      </c>
      <c r="M154" s="233" t="str">
        <f>'Master-National Baseline Data'!M482</f>
        <v>SN-Hu</v>
      </c>
      <c r="N154" s="233" t="str">
        <f>'Master-National Baseline Data'!N482</f>
        <v>Business as usual</v>
      </c>
      <c r="O154" s="233" t="str">
        <f>'Master-National Baseline Data'!O482</f>
        <v>Overgrazing, wind and water erosion, low soil fertility and degraded woodland</v>
      </c>
      <c r="P154" s="233" t="str">
        <f>'Master-National Baseline Data'!P482</f>
        <v>Degraded woodland</v>
      </c>
      <c r="Q154" s="233" t="str">
        <f>'Master-National Baseline Data'!Q482</f>
        <v>No intervention</v>
      </c>
      <c r="R154" s="233" t="str">
        <f>'Master-National Baseline Data'!R482</f>
        <v xml:space="preserve">No Integrated soil and water conservation and permanent enclosure </v>
      </c>
      <c r="S154" s="233" t="str">
        <f>'Master-National Baseline Data'!S482</f>
        <v>Woodland</v>
      </c>
      <c r="T154" s="233" t="str">
        <f>'Master-National Baseline Data'!T482</f>
        <v>NI</v>
      </c>
      <c r="U154" s="233" t="str">
        <f>'Master-National Baseline Data'!U482</f>
        <v>NI</v>
      </c>
      <c r="V154" s="233" t="str">
        <f>'Master-National Baseline Data'!V482</f>
        <v>NI</v>
      </c>
      <c r="W154" s="234">
        <f>'Master-National Baseline Data'!W482</f>
        <v>2013</v>
      </c>
      <c r="X154" s="234">
        <f>'Master-National Baseline Data'!X482</f>
        <v>0</v>
      </c>
      <c r="Y154" s="235" t="str">
        <f>'Master-National Baseline Data'!Y482</f>
        <v>NI_0</v>
      </c>
      <c r="Z154" s="235" t="str">
        <f>'Master-National Baseline Data'!Z482</f>
        <v>No physical measure</v>
      </c>
      <c r="AA154" s="235" t="str">
        <f>'Master-National Baseline Data'!AA482</f>
        <v>No biological measure</v>
      </c>
      <c r="AB154" s="235" t="str">
        <f>'Master-National Baseline Data'!AB482</f>
        <v>Acacia-Eucalyptus-Gravilea-Bamboo</v>
      </c>
      <c r="AC154" s="235" t="str">
        <f>'Master-National Baseline Data'!AC482</f>
        <v>No grasses</v>
      </c>
      <c r="AD154" s="235" t="str">
        <f>'Master-National Baseline Data'!AD482</f>
        <v>Maize,  pulses, sweet potatoes and enset</v>
      </c>
      <c r="AE154" s="235" t="str">
        <f>'Master-National Baseline Data'!AE482</f>
        <v>None</v>
      </c>
      <c r="AF154" s="235" t="str">
        <f>'Master-National Baseline Data'!AF482</f>
        <v>Very sparse</v>
      </c>
      <c r="AG154" s="235" t="str">
        <f>'Master-National Baseline Data'!AG482</f>
        <v>Shoats and cattle</v>
      </c>
      <c r="AH154" s="235" t="str">
        <f>'Master-National Baseline Data'!AH482</f>
        <v>Soil profile sample</v>
      </c>
      <c r="AI154" s="235" t="str">
        <f>'Master-National Baseline Data'!AI482</f>
        <v>SN-H-PE-C1 45-100cm</v>
      </c>
      <c r="AJ154" s="235" t="str">
        <f>'Master-National Baseline Data'!AJ482</f>
        <v>SN-H-PE-C1-BD 45-100cm</v>
      </c>
      <c r="AK154" s="235" t="str">
        <f>'Master-National Baseline Data'!AK482</f>
        <v>45-100</v>
      </c>
      <c r="AL154" s="235">
        <f>'Master-National Baseline Data'!AL482</f>
        <v>55</v>
      </c>
      <c r="AM154" s="235" t="str">
        <f>'Master-National Baseline Data'!AM482</f>
        <v>WC</v>
      </c>
      <c r="AN154" s="235" t="str">
        <f>'Master-National Baseline Data'!AN482</f>
        <v>MIR</v>
      </c>
      <c r="AO154" s="235">
        <f>'Master-National Baseline Data'!AO482</f>
        <v>0</v>
      </c>
      <c r="AP154" s="235">
        <f>'Master-National Baseline Data'!AP482</f>
        <v>374407.21</v>
      </c>
      <c r="AQ154" s="235">
        <f>'Master-National Baseline Data'!AQ482</f>
        <v>744630.99</v>
      </c>
      <c r="AR154" s="235">
        <f>'Master-National Baseline Data'!AR482</f>
        <v>6.7352780000000001</v>
      </c>
      <c r="AS154" s="235">
        <f>'Master-National Baseline Data'!AS482</f>
        <v>37.863610999999999</v>
      </c>
      <c r="AT154" s="235" t="str">
        <f>'Master-National Baseline Data'!AT482</f>
        <v>6°44'7.00"</v>
      </c>
      <c r="AU154" s="235" t="str">
        <f>'Master-National Baseline Data'!AU482</f>
        <v xml:space="preserve"> 37°51'49.00"</v>
      </c>
      <c r="AV154" s="235">
        <f>'Master-National Baseline Data'!AV482</f>
        <v>1337808.74863254</v>
      </c>
      <c r="AW154" s="235">
        <f>'Master-National Baseline Data'!AW482</f>
        <v>793014.50667655503</v>
      </c>
      <c r="AX154" s="235">
        <f>'Master-National Baseline Data'!AX482</f>
        <v>1519</v>
      </c>
      <c r="AY154" s="235">
        <f>'Master-National Baseline Data'!AY482</f>
        <v>1500</v>
      </c>
      <c r="AZ154" s="235">
        <f>'Master-National Baseline Data'!AZ482</f>
        <v>-1.6781808499999999</v>
      </c>
      <c r="BA154" s="235">
        <f>'Master-National Baseline Data'!BA482</f>
        <v>-1.66158948</v>
      </c>
      <c r="BB154" s="235">
        <f>'Master-National Baseline Data'!BB482</f>
        <v>-1.61242109</v>
      </c>
      <c r="BC154" s="235">
        <f>'Master-National Baseline Data'!BC482</f>
        <v>-1.52649298</v>
      </c>
      <c r="BD154" s="235">
        <f>'Master-National Baseline Data'!BD482</f>
        <v>-1.2588526900000001</v>
      </c>
      <c r="BE154" s="235">
        <f>'Master-National Baseline Data'!BE482</f>
        <v>-1.2625102399999999</v>
      </c>
      <c r="BF154" s="235">
        <f>'Master-National Baseline Data'!BF482</f>
        <v>-1.11376352</v>
      </c>
      <c r="BG154" s="235">
        <f>'Master-National Baseline Data'!BG482</f>
        <v>189.797</v>
      </c>
      <c r="BH154" s="235">
        <f>'Master-National Baseline Data'!BH482</f>
        <v>1522</v>
      </c>
      <c r="BI154" s="235">
        <f>'Master-National Baseline Data'!BI482</f>
        <v>-6.3874600000000004E-4</v>
      </c>
      <c r="BJ154" s="235">
        <f>'Master-National Baseline Data'!BJ482</f>
        <v>-1.1709299999999999E-3</v>
      </c>
      <c r="BK154" s="235">
        <f>'Master-National Baseline Data'!BK482</f>
        <v>8.9732299999999992</v>
      </c>
      <c r="BL154" s="235">
        <f>'Master-National Baseline Data'!BL482</f>
        <v>1106.19</v>
      </c>
      <c r="BM154" s="235">
        <f>'Master-National Baseline Data'!BM482</f>
        <v>-1.4499700000000001E-3</v>
      </c>
      <c r="BN154" s="235">
        <f>'Master-National Baseline Data'!BN482</f>
        <v>19.5</v>
      </c>
      <c r="BO154" s="235">
        <f>'Master-National Baseline Data'!BO482</f>
        <v>91.7</v>
      </c>
      <c r="BP154" s="235">
        <f>'Master-National Baseline Data'!BP482</f>
        <v>1100.4000000000001</v>
      </c>
      <c r="BQ154" s="235">
        <f>'Master-National Baseline Data'!BQ482</f>
        <v>108.37</v>
      </c>
      <c r="BR154" s="235">
        <f>'Master-National Baseline Data'!BR482</f>
        <v>1300.44</v>
      </c>
      <c r="BS154" s="235">
        <f>'Master-National Baseline Data'!BS482</f>
        <v>1.1817884405670664</v>
      </c>
      <c r="BT154" s="235">
        <f>'Master-National Baseline Data'!BT482</f>
        <v>15.97</v>
      </c>
      <c r="BU154" s="235">
        <f>'Master-National Baseline Data'!BU482</f>
        <v>4.1900000000000004</v>
      </c>
      <c r="BV154" s="235">
        <f>'Master-National Baseline Data'!BV482</f>
        <v>12.06</v>
      </c>
      <c r="BW154" s="235">
        <f>'Master-National Baseline Data'!BW482</f>
        <v>200</v>
      </c>
      <c r="BX154" s="235">
        <f>'Master-National Baseline Data'!BX482</f>
        <v>194</v>
      </c>
      <c r="BY154" s="235">
        <f>'Master-National Baseline Data'!BY482</f>
        <v>17.7</v>
      </c>
      <c r="BZ154" s="235" t="str">
        <f>'Master-National Baseline Data'!BZ482</f>
        <v>Subhumid</v>
      </c>
      <c r="CA154" s="235">
        <f>'Master-National Baseline Data'!CA482</f>
        <v>0.85</v>
      </c>
      <c r="CB154" s="235">
        <f>'Master-National Baseline Data'!CB482</f>
        <v>7.5253596305799997</v>
      </c>
      <c r="CC154" s="235">
        <f>'Master-National Baseline Data'!CC482</f>
        <v>1555</v>
      </c>
      <c r="CD154" s="235">
        <f>'Master-National Baseline Data'!CD482</f>
        <v>1555</v>
      </c>
      <c r="CE154" s="235">
        <f>'Master-National Baseline Data'!CE482</f>
        <v>2196</v>
      </c>
      <c r="CF154" s="235" t="str">
        <f>'Master-National Baseline Data'!CF482</f>
        <v>NPP Precipitation limited</v>
      </c>
      <c r="CG154" s="235">
        <f>'Master-National Baseline Data'!CG482</f>
        <v>1</v>
      </c>
      <c r="CH154" s="235">
        <f>'Master-National Baseline Data'!CH482</f>
        <v>0</v>
      </c>
      <c r="CI154" s="235" t="str">
        <f>'Master-National Baseline Data'!CI482</f>
        <v>Subtropical subhumid dry forest</v>
      </c>
      <c r="CJ154" s="235" t="str">
        <f>'Master-National Baseline Data'!CJ482</f>
        <v>Arid climate steppe hot</v>
      </c>
      <c r="CK154" s="235" t="str">
        <f>'Master-National Baseline Data'!CK482</f>
        <v>Semiarid</v>
      </c>
      <c r="CL154" s="235" t="str">
        <f>'Master-National Baseline Data'!CL482</f>
        <v>3 Mar - 4 Nov</v>
      </c>
      <c r="CM154" s="235" t="str">
        <f>'Master-National Baseline Data'!CM482</f>
        <v>Almost no roots</v>
      </c>
      <c r="CN154" s="235" t="str">
        <f>'Master-National Baseline Data'!CN482</f>
        <v>Yellowish red to red</v>
      </c>
      <c r="CO154" s="236">
        <f>'Master-National Baseline Data'!CO482</f>
        <v>1.3386542735906244</v>
      </c>
      <c r="CP154" s="236">
        <f>'Master-National Baseline Data'!CP482</f>
        <v>31.147540983606557</v>
      </c>
      <c r="CQ154" s="236">
        <f>'Master-National Baseline Data'!CQ482</f>
        <v>34.640057020669992</v>
      </c>
      <c r="CR154" s="236">
        <f>'Master-National Baseline Data'!CR482</f>
        <v>34.212401995723454</v>
      </c>
      <c r="CS154" s="237" t="str">
        <f>'Master-National Baseline Data'!CS482</f>
        <v>clay loam</v>
      </c>
      <c r="CT154" s="237" t="str">
        <f>'Master-National Baseline Data'!CT482</f>
        <v>Well drained</v>
      </c>
      <c r="CU154" s="237">
        <f>'Master-National Baseline Data'!CU482</f>
        <v>0.15299422060089354</v>
      </c>
      <c r="CV154" s="237">
        <f>'Master-National Baseline Data'!CV482</f>
        <v>0.28387096774193549</v>
      </c>
      <c r="CW154" s="237">
        <f>'Master-National Baseline Data'!CW482</f>
        <v>0.13087674714104194</v>
      </c>
      <c r="CX154" s="237">
        <f>'Master-National Baseline Data'!CX482</f>
        <v>2.6747967479674601</v>
      </c>
      <c r="CY154" s="237">
        <f>'Master-National Baseline Data'!CY482</f>
        <v>5.0869999999999997</v>
      </c>
      <c r="CZ154" s="235">
        <f>'Master-National Baseline Data'!CZ482</f>
        <v>5.7080000000000002</v>
      </c>
      <c r="DA154" s="235">
        <f>'Master-National Baseline Data'!DA482</f>
        <v>6.5</v>
      </c>
      <c r="DB154" s="235">
        <f>'Master-National Baseline Data'!DB482</f>
        <v>1.4130000000000003</v>
      </c>
      <c r="DC154" s="235" t="str">
        <f>'Master-National Baseline Data'!DC482</f>
        <v>LR</v>
      </c>
      <c r="DD154" s="237">
        <f>'Master-National Baseline Data'!DD482</f>
        <v>3.7846481876332945</v>
      </c>
      <c r="DE154" s="237">
        <f>'Master-National Baseline Data'!DE482</f>
        <v>2.4192537313433058</v>
      </c>
      <c r="DF154" s="237">
        <f>'Master-National Baseline Data'!DF482</f>
        <v>0.5989830493927002</v>
      </c>
      <c r="DG154" s="237">
        <f>'Master-National Baseline Data'!DG482</f>
        <v>0.5989830493927002</v>
      </c>
      <c r="DH154" s="237">
        <f>'Master-National Baseline Data'!DH482</f>
        <v>0</v>
      </c>
      <c r="DI154" s="237">
        <f>'Master-National Baseline Data'!DI482</f>
        <v>5.989830493927002</v>
      </c>
      <c r="DJ154" s="237">
        <f>'Master-National Baseline Data'!DJ482</f>
        <v>0</v>
      </c>
      <c r="DK154" s="237">
        <f>'Master-National Baseline Data'!DK482</f>
        <v>0</v>
      </c>
      <c r="DL154" s="237">
        <f>'Master-National Baseline Data'!DL482</f>
        <v>44.10071703828352</v>
      </c>
      <c r="DM154" s="237">
        <f>'Master-National Baseline Data'!DM482</f>
        <v>44.10071703828352</v>
      </c>
      <c r="DN154" s="237">
        <f>'Master-National Baseline Data'!DN482</f>
        <v>0</v>
      </c>
      <c r="DO154" s="237">
        <f>'Master-National Baseline Data'!DO482</f>
        <v>0</v>
      </c>
      <c r="DP154" s="237">
        <f>'Master-National Baseline Data'!DP482</f>
        <v>161.70262914037289</v>
      </c>
      <c r="DQ154" s="237">
        <f>'Master-National Baseline Data'!DQ482</f>
        <v>161.70262914037289</v>
      </c>
      <c r="DR154" s="237">
        <f>'Master-National Baseline Data'!DR482</f>
        <v>0</v>
      </c>
      <c r="DS154" s="237">
        <f>'Master-National Baseline Data'!DS482</f>
        <v>0</v>
      </c>
      <c r="DT154" s="237">
        <f>'Master-National Baseline Data'!DT482</f>
        <v>4.9694110751152001E-2</v>
      </c>
      <c r="DU154" s="237">
        <f>'Master-National Baseline Data'!DU482</f>
        <v>0.49694110751151999</v>
      </c>
      <c r="DV154" s="237">
        <f>'Master-National Baseline Data'!DV482</f>
        <v>12.053401104049632</v>
      </c>
      <c r="DW154" s="237">
        <f>'Master-National Baseline Data'!DW482</f>
        <v>426.8607068607069</v>
      </c>
      <c r="DX154" s="237">
        <f>'Master-National Baseline Data'!DX482</f>
        <v>1.2961122661122662</v>
      </c>
      <c r="DY154" s="237">
        <f>'Master-National Baseline Data'!DY482</f>
        <v>526.05301455301458</v>
      </c>
      <c r="DZ154" s="237">
        <f>'Master-National Baseline Data'!DZ482</f>
        <v>0.39116424116424114</v>
      </c>
      <c r="EA154" s="237">
        <f>'Master-National Baseline Data'!EA482</f>
        <v>1.6676715176715178</v>
      </c>
      <c r="EB154" s="237">
        <f>'Master-National Baseline Data'!EB482</f>
        <v>192.63929313929316</v>
      </c>
      <c r="EC154" s="237">
        <f>'Master-National Baseline Data'!EC482</f>
        <v>215.92515592515593</v>
      </c>
      <c r="ED154" s="237">
        <f>'Master-National Baseline Data'!ED482</f>
        <v>227.470893970894</v>
      </c>
      <c r="EE154" s="237">
        <f>'Master-National Baseline Data'!EE482</f>
        <v>202.68087318087322</v>
      </c>
      <c r="EF154" s="237">
        <f>'Master-National Baseline Data'!EF482</f>
        <v>63.793139293139298</v>
      </c>
      <c r="EG154" s="237">
        <f>'Master-National Baseline Data'!EG482</f>
        <v>0.72110187110187118</v>
      </c>
      <c r="EH154" s="237">
        <f>'Master-National Baseline Data'!EH482</f>
        <v>2.4883575883575886</v>
      </c>
      <c r="EI154" s="237">
        <f>'Master-National Baseline Data'!EI482</f>
        <v>12.833056133056134</v>
      </c>
      <c r="EJ154" s="237">
        <f>'Master-National Baseline Data'!EJ482</f>
        <v>5.3175675675675675</v>
      </c>
      <c r="EK154" s="237">
        <f>'Master-National Baseline Data'!EK482</f>
        <v>2.6302650727650727</v>
      </c>
      <c r="EL154" s="237">
        <f>'Master-National Baseline Data'!EL482</f>
        <v>0.55365424596193824</v>
      </c>
      <c r="EM154" s="237">
        <f>'Master-National Baseline Data'!EM482</f>
        <v>1.8955907830907832</v>
      </c>
      <c r="EN154" s="237">
        <f>'Master-National Baseline Data'!EN482</f>
        <v>0.27736147518756216</v>
      </c>
      <c r="EO154" s="237">
        <f>'Master-National Baseline Data'!EO482</f>
        <v>9.6254786456124251</v>
      </c>
      <c r="EP154" s="237">
        <f>'Master-National Baseline Data'!EP482</f>
        <v>55.653040999131775</v>
      </c>
      <c r="EQ154" s="235"/>
      <c r="ER154" s="238">
        <f>'Master-National Baseline Data'!ER482</f>
        <v>1.38426933333333</v>
      </c>
      <c r="ES154" s="238">
        <f>'Master-National Baseline Data'!ES482</f>
        <v>33.827138333333302</v>
      </c>
      <c r="ET154" s="238">
        <f>'Master-National Baseline Data'!ET482</f>
        <v>32.571703999999997</v>
      </c>
      <c r="EU154" s="238">
        <f>'Master-National Baseline Data'!EU482</f>
        <v>32.514106333333302</v>
      </c>
      <c r="EV154" s="238">
        <f>'Master-National Baseline Data'!EV482</f>
        <v>0.15169099999999999</v>
      </c>
      <c r="EW154" s="238">
        <f>'Master-National Baseline Data'!EW482</f>
        <v>0.27036700000000002</v>
      </c>
      <c r="EX154" s="238">
        <f>'Master-National Baseline Data'!EX482</f>
        <v>0.123327666666667</v>
      </c>
      <c r="EY154" s="238">
        <f>'Master-National Baseline Data'!EY482</f>
        <v>2.8504529999999999</v>
      </c>
      <c r="EZ154" s="238">
        <f>'Master-National Baseline Data'!EZ482</f>
        <v>5.2954256666666701</v>
      </c>
      <c r="FA154" s="238">
        <f>'Master-National Baseline Data'!FA482</f>
        <v>3.87825499999999</v>
      </c>
      <c r="FB154" s="238">
        <f>'Master-National Baseline Data'!FB482</f>
        <v>2.5082019999999998</v>
      </c>
      <c r="FC154" s="238">
        <f>'Master-National Baseline Data'!FC482</f>
        <v>0.73569966666666697</v>
      </c>
      <c r="FD154" s="238">
        <f>'Master-National Baseline Data'!FD482</f>
        <v>7.35699666666667</v>
      </c>
      <c r="FE154" s="238">
        <f>'Master-National Baseline Data'!FE482</f>
        <v>5.6415666666666801E-2</v>
      </c>
      <c r="FF154" s="238">
        <f>'Master-National Baseline Data'!FF482</f>
        <v>0.56415666666666797</v>
      </c>
      <c r="FG154" s="238">
        <f>'Master-National Baseline Data'!FG482</f>
        <v>13.040697914881774</v>
      </c>
      <c r="FH154" s="238">
        <f>'Master-National Baseline Data'!FH482</f>
        <v>382.28919399999899</v>
      </c>
      <c r="FI154" s="238">
        <f>'Master-National Baseline Data'!FI482</f>
        <v>1.9887636666666699</v>
      </c>
      <c r="FJ154" s="238">
        <f>'Master-National Baseline Data'!FJ482</f>
        <v>648.63219500000002</v>
      </c>
      <c r="FK154" s="238">
        <f>'Master-National Baseline Data'!FK482</f>
        <v>0.69388566666666596</v>
      </c>
      <c r="FL154" s="238">
        <f>'Master-National Baseline Data'!FL482</f>
        <v>1.30715733333333</v>
      </c>
      <c r="FM154" s="238">
        <f>'Master-National Baseline Data'!FM482</f>
        <v>171.367215666666</v>
      </c>
      <c r="FN154" s="238">
        <f>'Master-National Baseline Data'!FN482</f>
        <v>239.714140666666</v>
      </c>
      <c r="FO154" s="238">
        <f>'Master-National Baseline Data'!FO482</f>
        <v>256.649425333333</v>
      </c>
      <c r="FP154" s="238">
        <f>'Master-National Baseline Data'!FP482</f>
        <v>205.65636833333301</v>
      </c>
      <c r="FQ154" s="238">
        <f>'Master-National Baseline Data'!FQ482</f>
        <v>71.023841333333493</v>
      </c>
      <c r="FR154" s="238">
        <f>'Master-National Baseline Data'!FR482</f>
        <v>0.76226833333333499</v>
      </c>
      <c r="FS154" s="238">
        <f>'Master-National Baseline Data'!FS482</f>
        <v>3.7886856666666699</v>
      </c>
      <c r="FT154" s="238">
        <f>'Master-National Baseline Data'!FT482</f>
        <v>12.163479333333299</v>
      </c>
      <c r="FU154" s="238">
        <f>'Master-National Baseline Data'!FU482</f>
        <v>5.1396389999999998</v>
      </c>
      <c r="FV154" s="238">
        <f>'Master-National Baseline Data'!FV482</f>
        <v>3.2117610000000001</v>
      </c>
      <c r="FW154" s="238">
        <f>'Master-National Baseline Data'!FW482</f>
        <v>0.59578866666666697</v>
      </c>
      <c r="FX154" s="238">
        <f>'Master-National Baseline Data'!FX482</f>
        <v>2.0543546666666601</v>
      </c>
      <c r="FY154" s="238">
        <f>'Master-National Baseline Data'!FY482</f>
        <v>0.31464633333333403</v>
      </c>
      <c r="FZ154" s="238">
        <f>'Master-National Baseline Data'!FZ482</f>
        <v>10.133187</v>
      </c>
      <c r="GA154" s="241">
        <f>'Master-National Baseline Data'!GA482</f>
        <v>62.498444000000198</v>
      </c>
      <c r="GB154" s="54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</row>
    <row r="155" spans="1:217" x14ac:dyDescent="0.2">
      <c r="A155" s="73"/>
      <c r="B155" s="232">
        <f>'Master-National Baseline Data'!B483</f>
        <v>97</v>
      </c>
      <c r="C155" s="233" t="str">
        <f>'Master-National Baseline Data'!C483</f>
        <v>97S</v>
      </c>
      <c r="D155" s="233"/>
      <c r="E155" s="233" t="str">
        <f>'Master-National Baseline Data'!E483</f>
        <v>067</v>
      </c>
      <c r="F155" s="233" t="str">
        <f>'Master-National Baseline Data'!F483</f>
        <v xml:space="preserve">Cereals dominant and enset and root crops minor </v>
      </c>
      <c r="G155" s="233" t="str">
        <f>'Master-National Baseline Data'!G483</f>
        <v>SNNPRS</v>
      </c>
      <c r="H155" s="233" t="str">
        <f>'Master-National Baseline Data'!H483</f>
        <v>Wolayita</v>
      </c>
      <c r="I155" s="233" t="str">
        <f>'Master-National Baseline Data'!I483</f>
        <v>Humbo</v>
      </c>
      <c r="J155" s="233" t="str">
        <f>'Master-National Baseline Data'!J483</f>
        <v>Longena</v>
      </c>
      <c r="K155" s="233" t="str">
        <f>'Master-National Baseline Data'!K483</f>
        <v>Gamot Terara</v>
      </c>
      <c r="L155" s="233" t="str">
        <f>'Master-National Baseline Data'!L483</f>
        <v>Gamot Terara</v>
      </c>
      <c r="M155" s="233" t="str">
        <f>'Master-National Baseline Data'!M483</f>
        <v>SN-Hu</v>
      </c>
      <c r="N155" s="233" t="str">
        <f>'Master-National Baseline Data'!N483</f>
        <v>Business as usual</v>
      </c>
      <c r="O155" s="233" t="str">
        <f>'Master-National Baseline Data'!O483</f>
        <v>Overgrazing, wind and water erosion, low soil fertility and degraded woodland</v>
      </c>
      <c r="P155" s="233" t="str">
        <f>'Master-National Baseline Data'!P483</f>
        <v>Degraded woodland</v>
      </c>
      <c r="Q155" s="233" t="str">
        <f>'Master-National Baseline Data'!Q483</f>
        <v>No intervention</v>
      </c>
      <c r="R155" s="233" t="str">
        <f>'Master-National Baseline Data'!R483</f>
        <v xml:space="preserve">No Integrated soil and water conservation and permanent enclosure </v>
      </c>
      <c r="S155" s="233" t="str">
        <f>'Master-National Baseline Data'!S483</f>
        <v>Woodland</v>
      </c>
      <c r="T155" s="233" t="str">
        <f>'Master-National Baseline Data'!T483</f>
        <v>NI</v>
      </c>
      <c r="U155" s="233" t="str">
        <f>'Master-National Baseline Data'!U483</f>
        <v>NI</v>
      </c>
      <c r="V155" s="233" t="str">
        <f>'Master-National Baseline Data'!V483</f>
        <v>NI</v>
      </c>
      <c r="W155" s="234">
        <f>'Master-National Baseline Data'!W483</f>
        <v>2013</v>
      </c>
      <c r="X155" s="234">
        <f>'Master-National Baseline Data'!X483</f>
        <v>0</v>
      </c>
      <c r="Y155" s="235" t="str">
        <f>'Master-National Baseline Data'!Y483</f>
        <v>NI_0</v>
      </c>
      <c r="Z155" s="235" t="str">
        <f>'Master-National Baseline Data'!Z483</f>
        <v>No physical measure</v>
      </c>
      <c r="AA155" s="235" t="str">
        <f>'Master-National Baseline Data'!AA483</f>
        <v>No biological measure</v>
      </c>
      <c r="AB155" s="235" t="str">
        <f>'Master-National Baseline Data'!AB483</f>
        <v>Acacia-Eucalyptus-Gravilea-Bamboo</v>
      </c>
      <c r="AC155" s="235" t="str">
        <f>'Master-National Baseline Data'!AC483</f>
        <v>No grasses</v>
      </c>
      <c r="AD155" s="235" t="str">
        <f>'Master-National Baseline Data'!AD483</f>
        <v>Maize,  pulses, sweet potatoes and enset</v>
      </c>
      <c r="AE155" s="235" t="str">
        <f>'Master-National Baseline Data'!AE483</f>
        <v>None</v>
      </c>
      <c r="AF155" s="235" t="str">
        <f>'Master-National Baseline Data'!AF483</f>
        <v>Very sparse</v>
      </c>
      <c r="AG155" s="235" t="str">
        <f>'Master-National Baseline Data'!AG483</f>
        <v>Shoats and cattle</v>
      </c>
      <c r="AH155" s="235" t="str">
        <f>'Master-National Baseline Data'!AH483</f>
        <v>Surface sample</v>
      </c>
      <c r="AI155" s="235" t="str">
        <f>'Master-National Baseline Data'!AI483</f>
        <v>SN-H-PE-C1-1 0-15cm</v>
      </c>
      <c r="AJ155" s="235">
        <f>'Master-National Baseline Data'!AJ483</f>
        <v>0</v>
      </c>
      <c r="AK155" s="235" t="str">
        <f>'Master-National Baseline Data'!AK483</f>
        <v>0-15</v>
      </c>
      <c r="AL155" s="235">
        <f>'Master-National Baseline Data'!AL483</f>
        <v>15</v>
      </c>
      <c r="AM155" s="235" t="str">
        <f>'Master-National Baseline Data'!AM483</f>
        <v>NOWC</v>
      </c>
      <c r="AN155" s="235" t="str">
        <f>'Master-National Baseline Data'!AN483</f>
        <v>MIR</v>
      </c>
      <c r="AO155" s="235">
        <f>'Master-National Baseline Data'!AO483</f>
        <v>0</v>
      </c>
      <c r="AP155" s="235">
        <f>'Master-National Baseline Data'!AP483</f>
        <v>374407.21</v>
      </c>
      <c r="AQ155" s="235">
        <f>'Master-National Baseline Data'!AQ483</f>
        <v>744630.99</v>
      </c>
      <c r="AR155" s="235">
        <f>'Master-National Baseline Data'!AR483</f>
        <v>6.7352780000000001</v>
      </c>
      <c r="AS155" s="235">
        <f>'Master-National Baseline Data'!AS483</f>
        <v>37.863610999999999</v>
      </c>
      <c r="AT155" s="235" t="str">
        <f>'Master-National Baseline Data'!AT483</f>
        <v>6°44'7.00"</v>
      </c>
      <c r="AU155" s="235" t="str">
        <f>'Master-National Baseline Data'!AU483</f>
        <v xml:space="preserve"> 37°51'49.00"</v>
      </c>
      <c r="AV155" s="235">
        <f>'Master-National Baseline Data'!AV483</f>
        <v>1337808.74863254</v>
      </c>
      <c r="AW155" s="235">
        <f>'Master-National Baseline Data'!AW483</f>
        <v>793014.50667655503</v>
      </c>
      <c r="AX155" s="235">
        <f>'Master-National Baseline Data'!AX483</f>
        <v>1519</v>
      </c>
      <c r="AY155" s="235">
        <f>'Master-National Baseline Data'!AY483</f>
        <v>1500</v>
      </c>
      <c r="AZ155" s="235">
        <f>'Master-National Baseline Data'!AZ483</f>
        <v>-1.6781808499999999</v>
      </c>
      <c r="BA155" s="235">
        <f>'Master-National Baseline Data'!BA483</f>
        <v>-1.66158948</v>
      </c>
      <c r="BB155" s="235">
        <f>'Master-National Baseline Data'!BB483</f>
        <v>-1.61242109</v>
      </c>
      <c r="BC155" s="235">
        <f>'Master-National Baseline Data'!BC483</f>
        <v>-1.52649298</v>
      </c>
      <c r="BD155" s="235">
        <f>'Master-National Baseline Data'!BD483</f>
        <v>-1.2588526900000001</v>
      </c>
      <c r="BE155" s="235">
        <f>'Master-National Baseline Data'!BE483</f>
        <v>-1.2625102399999999</v>
      </c>
      <c r="BF155" s="235">
        <f>'Master-National Baseline Data'!BF483</f>
        <v>-1.11376352</v>
      </c>
      <c r="BG155" s="235">
        <f>'Master-National Baseline Data'!BG483</f>
        <v>189.797</v>
      </c>
      <c r="BH155" s="235">
        <f>'Master-National Baseline Data'!BH483</f>
        <v>1522</v>
      </c>
      <c r="BI155" s="235">
        <f>'Master-National Baseline Data'!BI483</f>
        <v>-6.3874600000000004E-4</v>
      </c>
      <c r="BJ155" s="235">
        <f>'Master-National Baseline Data'!BJ483</f>
        <v>-1.1709299999999999E-3</v>
      </c>
      <c r="BK155" s="235">
        <f>'Master-National Baseline Data'!BK483</f>
        <v>8.9732299999999992</v>
      </c>
      <c r="BL155" s="235">
        <f>'Master-National Baseline Data'!BL483</f>
        <v>1106.19</v>
      </c>
      <c r="BM155" s="235">
        <f>'Master-National Baseline Data'!BM483</f>
        <v>-1.4499700000000001E-3</v>
      </c>
      <c r="BN155" s="235">
        <f>'Master-National Baseline Data'!BN483</f>
        <v>19.5</v>
      </c>
      <c r="BO155" s="235">
        <f>'Master-National Baseline Data'!BO483</f>
        <v>91.7</v>
      </c>
      <c r="BP155" s="235">
        <f>'Master-National Baseline Data'!BP483</f>
        <v>1100.4000000000001</v>
      </c>
      <c r="BQ155" s="235">
        <f>'Master-National Baseline Data'!BQ483</f>
        <v>108.37</v>
      </c>
      <c r="BR155" s="235">
        <f>'Master-National Baseline Data'!BR483</f>
        <v>1300.44</v>
      </c>
      <c r="BS155" s="235">
        <f>'Master-National Baseline Data'!BS483</f>
        <v>1.1817884405670664</v>
      </c>
      <c r="BT155" s="235">
        <f>'Master-National Baseline Data'!BT483</f>
        <v>15.97</v>
      </c>
      <c r="BU155" s="235">
        <f>'Master-National Baseline Data'!BU483</f>
        <v>4.1900000000000004</v>
      </c>
      <c r="BV155" s="235">
        <f>'Master-National Baseline Data'!BV483</f>
        <v>12.06</v>
      </c>
      <c r="BW155" s="235">
        <f>'Master-National Baseline Data'!BW483</f>
        <v>200</v>
      </c>
      <c r="BX155" s="235">
        <f>'Master-National Baseline Data'!BX483</f>
        <v>194</v>
      </c>
      <c r="BY155" s="235">
        <f>'Master-National Baseline Data'!BY483</f>
        <v>17.7</v>
      </c>
      <c r="BZ155" s="235" t="str">
        <f>'Master-National Baseline Data'!BZ483</f>
        <v>Subhumid</v>
      </c>
      <c r="CA155" s="235">
        <f>'Master-National Baseline Data'!CA483</f>
        <v>0.85</v>
      </c>
      <c r="CB155" s="235">
        <f>'Master-National Baseline Data'!CB483</f>
        <v>7.5253596305799997</v>
      </c>
      <c r="CC155" s="235">
        <f>'Master-National Baseline Data'!CC483</f>
        <v>1555</v>
      </c>
      <c r="CD155" s="235">
        <f>'Master-National Baseline Data'!CD483</f>
        <v>1555</v>
      </c>
      <c r="CE155" s="235">
        <f>'Master-National Baseline Data'!CE483</f>
        <v>2196</v>
      </c>
      <c r="CF155" s="235" t="str">
        <f>'Master-National Baseline Data'!CF483</f>
        <v>NPP Precipitation limited</v>
      </c>
      <c r="CG155" s="235">
        <f>'Master-National Baseline Data'!CG483</f>
        <v>1</v>
      </c>
      <c r="CH155" s="235">
        <f>'Master-National Baseline Data'!CH483</f>
        <v>0</v>
      </c>
      <c r="CI155" s="235" t="str">
        <f>'Master-National Baseline Data'!CI483</f>
        <v>Subtropical subhumid dry forest</v>
      </c>
      <c r="CJ155" s="235" t="str">
        <f>'Master-National Baseline Data'!CJ483</f>
        <v>Arid climate steppe hot</v>
      </c>
      <c r="CK155" s="235" t="str">
        <f>'Master-National Baseline Data'!CK483</f>
        <v>Semiarid</v>
      </c>
      <c r="CL155" s="235" t="str">
        <f>'Master-National Baseline Data'!CL483</f>
        <v>3 Mar - 4 Nov</v>
      </c>
      <c r="CM155" s="235" t="str">
        <f>'Master-National Baseline Data'!CM483</f>
        <v>Almost no roots</v>
      </c>
      <c r="CN155" s="235" t="str">
        <f>'Master-National Baseline Data'!CN483</f>
        <v>Yellowish red to red</v>
      </c>
      <c r="CO155" s="236">
        <f>'Master-National Baseline Data'!CO483</f>
        <v>1.4162066666666699</v>
      </c>
      <c r="CP155" s="236">
        <f>'Master-National Baseline Data'!CP483</f>
        <v>44.284970323245282</v>
      </c>
      <c r="CQ155" s="236">
        <f>'Master-National Baseline Data'!CQ483</f>
        <v>34.156021092774409</v>
      </c>
      <c r="CR155" s="236">
        <f>'Master-National Baseline Data'!CR483</f>
        <v>21.559008583980305</v>
      </c>
      <c r="CS155" s="237" t="str">
        <f>'Master-National Baseline Data'!CS483</f>
        <v>clay loam</v>
      </c>
      <c r="CT155" s="237" t="str">
        <f>'Master-National Baseline Data'!CT483</f>
        <v>Well drained</v>
      </c>
      <c r="CU155" s="236">
        <f>'Master-National Baseline Data'!CU483</f>
        <v>0.16303833333333401</v>
      </c>
      <c r="CV155" s="236">
        <f>'Master-National Baseline Data'!CV483</f>
        <v>0.269135666666667</v>
      </c>
      <c r="CW155" s="236">
        <f>'Master-National Baseline Data'!CW483</f>
        <v>0.100509</v>
      </c>
      <c r="CX155" s="236">
        <f>'Master-National Baseline Data'!CX483</f>
        <v>2.9365923333333299</v>
      </c>
      <c r="CY155" s="236">
        <f>'Master-National Baseline Data'!CY483</f>
        <v>5.8103406666666704</v>
      </c>
      <c r="CZ155" s="235">
        <f>'Master-National Baseline Data'!CZ483</f>
        <v>5.4829999999999997</v>
      </c>
      <c r="DA155" s="235">
        <f>'Master-National Baseline Data'!DA483</f>
        <v>6.5</v>
      </c>
      <c r="DB155" s="235">
        <f>'Master-National Baseline Data'!DB483</f>
        <v>0.68965933333332963</v>
      </c>
      <c r="DC155" s="235" t="str">
        <f>'Master-National Baseline Data'!DC483</f>
        <v>LR</v>
      </c>
      <c r="DD155" s="236">
        <f>'Master-National Baseline Data'!DD483</f>
        <v>4.7251630000000002</v>
      </c>
      <c r="DE155" s="236">
        <f>'Master-National Baseline Data'!DE483</f>
        <v>3.019282</v>
      </c>
      <c r="DF155" s="236">
        <f>'Master-National Baseline Data'!DF483</f>
        <v>1.1903106666666701</v>
      </c>
      <c r="DG155" s="236">
        <f>'Master-National Baseline Data'!DG483</f>
        <v>0</v>
      </c>
      <c r="DH155" s="236">
        <f>'Master-National Baseline Data'!DH483</f>
        <v>1.1903106666666701</v>
      </c>
      <c r="DI155" s="236">
        <f>'Master-National Baseline Data'!DI483</f>
        <v>11.903106666666702</v>
      </c>
      <c r="DJ155" s="236">
        <f>'Master-National Baseline Data'!DJ483</f>
        <v>0</v>
      </c>
      <c r="DK155" s="236">
        <f>'Master-National Baseline Data'!DK483</f>
        <v>11.903106666666702</v>
      </c>
      <c r="DL155" s="236">
        <f>'Master-National Baseline Data'!DL483</f>
        <v>25.285888523066799</v>
      </c>
      <c r="DM155" s="236">
        <f>'Master-National Baseline Data'!DM483</f>
        <v>0</v>
      </c>
      <c r="DN155" s="236">
        <f>'Master-National Baseline Data'!DN483</f>
        <v>0</v>
      </c>
      <c r="DO155" s="236">
        <f>'Master-National Baseline Data'!DO483</f>
        <v>25.285888523066799</v>
      </c>
      <c r="DP155" s="236">
        <f>'Master-National Baseline Data'!DP483</f>
        <v>92.714924584578256</v>
      </c>
      <c r="DQ155" s="236">
        <f>'Master-National Baseline Data'!DQ483</f>
        <v>0</v>
      </c>
      <c r="DR155" s="236">
        <f>'Master-National Baseline Data'!DR483</f>
        <v>0</v>
      </c>
      <c r="DS155" s="236">
        <f>'Master-National Baseline Data'!DS483</f>
        <v>92.714924584578256</v>
      </c>
      <c r="DT155" s="236">
        <f>'Master-National Baseline Data'!DT483</f>
        <v>8.4579666666666498E-2</v>
      </c>
      <c r="DU155" s="236">
        <f>'Master-National Baseline Data'!DU483</f>
        <v>0.84579666666666498</v>
      </c>
      <c r="DV155" s="236">
        <f>'Master-National Baseline Data'!DV483</f>
        <v>14.073248495501351</v>
      </c>
      <c r="DW155" s="236">
        <f>'Master-National Baseline Data'!DW483</f>
        <v>337.16621666666799</v>
      </c>
      <c r="DX155" s="236">
        <f>'Master-National Baseline Data'!DX483</f>
        <v>3.2896860000000001</v>
      </c>
      <c r="DY155" s="236">
        <f>'Master-National Baseline Data'!DY483</f>
        <v>1046.76279033333</v>
      </c>
      <c r="DZ155" s="236">
        <f>'Master-National Baseline Data'!DZ483</f>
        <v>0.77989000000000097</v>
      </c>
      <c r="EA155" s="236">
        <f>'Master-National Baseline Data'!EA483</f>
        <v>0.90854433333333395</v>
      </c>
      <c r="EB155" s="236">
        <f>'Master-National Baseline Data'!EB483</f>
        <v>174.251476</v>
      </c>
      <c r="EC155" s="236">
        <f>'Master-National Baseline Data'!EC483</f>
        <v>304.09011099999998</v>
      </c>
      <c r="ED155" s="236">
        <f>'Master-National Baseline Data'!ED483</f>
        <v>328.72297633333397</v>
      </c>
      <c r="EE155" s="236">
        <f>'Master-National Baseline Data'!EE483</f>
        <v>233.16447233333301</v>
      </c>
      <c r="EF155" s="236">
        <f>'Master-National Baseline Data'!EF483</f>
        <v>132.92124733333301</v>
      </c>
      <c r="EG155" s="236">
        <f>'Master-National Baseline Data'!EG483</f>
        <v>1.01651766666667</v>
      </c>
      <c r="EH155" s="236">
        <f>'Master-National Baseline Data'!EH483</f>
        <v>8.3924960000000102</v>
      </c>
      <c r="EI155" s="236">
        <f>'Master-National Baseline Data'!EI483</f>
        <v>13.047285333333299</v>
      </c>
      <c r="EJ155" s="236">
        <f>'Master-National Baseline Data'!EJ483</f>
        <v>6.0360796666666703</v>
      </c>
      <c r="EK155" s="236">
        <f>'Master-National Baseline Data'!EK483</f>
        <v>4.9322033333333399</v>
      </c>
      <c r="EL155" s="236">
        <f>'Master-National Baseline Data'!EL483</f>
        <v>0.72923966666666595</v>
      </c>
      <c r="EM155" s="236">
        <f>'Master-National Baseline Data'!EM483</f>
        <v>2.62884933333333</v>
      </c>
      <c r="EN155" s="236">
        <f>'Master-National Baseline Data'!EN483</f>
        <v>0.60620233333333295</v>
      </c>
      <c r="EO155" s="236">
        <f>'Master-National Baseline Data'!EO483</f>
        <v>12.56235</v>
      </c>
      <c r="EP155" s="236">
        <f>'Master-National Baseline Data'!EP483</f>
        <v>75.565066999999999</v>
      </c>
      <c r="EQ155" s="235"/>
      <c r="ER155" s="238">
        <f>'Master-National Baseline Data'!ER483</f>
        <v>1.4162066666666699</v>
      </c>
      <c r="ES155" s="238">
        <f>'Master-National Baseline Data'!ES483</f>
        <v>45.563891333333302</v>
      </c>
      <c r="ET155" s="238">
        <f>'Master-National Baseline Data'!ET483</f>
        <v>35.142424666666599</v>
      </c>
      <c r="EU155" s="238">
        <f>'Master-National Baseline Data'!EU483</f>
        <v>22.181618666666701</v>
      </c>
      <c r="EV155" s="238">
        <f>'Master-National Baseline Data'!EV483</f>
        <v>0.16303833333333401</v>
      </c>
      <c r="EW155" s="238">
        <f>'Master-National Baseline Data'!EW483</f>
        <v>0.269135666666667</v>
      </c>
      <c r="EX155" s="238">
        <f>'Master-National Baseline Data'!EX483</f>
        <v>0.100509</v>
      </c>
      <c r="EY155" s="238">
        <f>'Master-National Baseline Data'!EY483</f>
        <v>2.9365923333333299</v>
      </c>
      <c r="EZ155" s="238">
        <f>'Master-National Baseline Data'!EZ483</f>
        <v>5.8103406666666704</v>
      </c>
      <c r="FA155" s="238">
        <f>'Master-National Baseline Data'!FA483</f>
        <v>4.7251630000000002</v>
      </c>
      <c r="FB155" s="238">
        <f>'Master-National Baseline Data'!FB483</f>
        <v>3.019282</v>
      </c>
      <c r="FC155" s="238">
        <f>'Master-National Baseline Data'!FC483</f>
        <v>1.1903106666666701</v>
      </c>
      <c r="FD155" s="238">
        <f>'Master-National Baseline Data'!FD483</f>
        <v>11.903106666666702</v>
      </c>
      <c r="FE155" s="238">
        <f>'Master-National Baseline Data'!FE483</f>
        <v>8.4579666666666498E-2</v>
      </c>
      <c r="FF155" s="238">
        <f>'Master-National Baseline Data'!FF483</f>
        <v>0.84579666666666498</v>
      </c>
      <c r="FG155" s="238">
        <f>'Master-National Baseline Data'!FG483</f>
        <v>14.073248495501351</v>
      </c>
      <c r="FH155" s="238">
        <f>'Master-National Baseline Data'!FH483</f>
        <v>337.16621666666799</v>
      </c>
      <c r="FI155" s="238">
        <f>'Master-National Baseline Data'!FI483</f>
        <v>3.2896860000000001</v>
      </c>
      <c r="FJ155" s="238">
        <f>'Master-National Baseline Data'!FJ483</f>
        <v>1046.76279033333</v>
      </c>
      <c r="FK155" s="238">
        <f>'Master-National Baseline Data'!FK483</f>
        <v>0.77989000000000097</v>
      </c>
      <c r="FL155" s="238">
        <f>'Master-National Baseline Data'!FL483</f>
        <v>0.90854433333333395</v>
      </c>
      <c r="FM155" s="238">
        <f>'Master-National Baseline Data'!FM483</f>
        <v>174.251476</v>
      </c>
      <c r="FN155" s="238">
        <f>'Master-National Baseline Data'!FN483</f>
        <v>304.09011099999998</v>
      </c>
      <c r="FO155" s="238">
        <f>'Master-National Baseline Data'!FO483</f>
        <v>328.72297633333397</v>
      </c>
      <c r="FP155" s="238">
        <f>'Master-National Baseline Data'!FP483</f>
        <v>233.16447233333301</v>
      </c>
      <c r="FQ155" s="238">
        <f>'Master-National Baseline Data'!FQ483</f>
        <v>132.92124733333301</v>
      </c>
      <c r="FR155" s="238">
        <f>'Master-National Baseline Data'!FR483</f>
        <v>1.01651766666667</v>
      </c>
      <c r="FS155" s="238">
        <f>'Master-National Baseline Data'!FS483</f>
        <v>8.3924960000000102</v>
      </c>
      <c r="FT155" s="238">
        <f>'Master-National Baseline Data'!FT483</f>
        <v>13.047285333333299</v>
      </c>
      <c r="FU155" s="238">
        <f>'Master-National Baseline Data'!FU483</f>
        <v>6.0360796666666703</v>
      </c>
      <c r="FV155" s="238">
        <f>'Master-National Baseline Data'!FV483</f>
        <v>4.9322033333333399</v>
      </c>
      <c r="FW155" s="238">
        <f>'Master-National Baseline Data'!FW483</f>
        <v>0.72923966666666595</v>
      </c>
      <c r="FX155" s="238">
        <f>'Master-National Baseline Data'!FX483</f>
        <v>2.62884933333333</v>
      </c>
      <c r="FY155" s="238">
        <f>'Master-National Baseline Data'!FY483</f>
        <v>0.60620233333333295</v>
      </c>
      <c r="FZ155" s="238">
        <f>'Master-National Baseline Data'!FZ483</f>
        <v>12.56235</v>
      </c>
      <c r="GA155" s="241">
        <f>'Master-National Baseline Data'!GA483</f>
        <v>75.565066999999999</v>
      </c>
      <c r="GB155" s="54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</row>
    <row r="156" spans="1:217" x14ac:dyDescent="0.2">
      <c r="A156" s="73"/>
      <c r="B156" s="232">
        <f>'Master-National Baseline Data'!B484</f>
        <v>98</v>
      </c>
      <c r="C156" s="233" t="str">
        <f>'Master-National Baseline Data'!C484</f>
        <v>98S</v>
      </c>
      <c r="D156" s="233"/>
      <c r="E156" s="233" t="str">
        <f>'Master-National Baseline Data'!E484</f>
        <v>067</v>
      </c>
      <c r="F156" s="233" t="str">
        <f>'Master-National Baseline Data'!F484</f>
        <v xml:space="preserve">Cereals dominant and enset and root crops minor </v>
      </c>
      <c r="G156" s="233" t="str">
        <f>'Master-National Baseline Data'!G484</f>
        <v>SNNPRS</v>
      </c>
      <c r="H156" s="233" t="str">
        <f>'Master-National Baseline Data'!H484</f>
        <v>Wolayita</v>
      </c>
      <c r="I156" s="233" t="str">
        <f>'Master-National Baseline Data'!I484</f>
        <v>Humbo</v>
      </c>
      <c r="J156" s="233" t="str">
        <f>'Master-National Baseline Data'!J484</f>
        <v>Longena</v>
      </c>
      <c r="K156" s="233" t="str">
        <f>'Master-National Baseline Data'!K484</f>
        <v>Gamot Terara</v>
      </c>
      <c r="L156" s="233" t="str">
        <f>'Master-National Baseline Data'!L484</f>
        <v>Gamot Terara</v>
      </c>
      <c r="M156" s="233" t="str">
        <f>'Master-National Baseline Data'!M484</f>
        <v>SN-Hu</v>
      </c>
      <c r="N156" s="233" t="str">
        <f>'Master-National Baseline Data'!N484</f>
        <v>Business as usual</v>
      </c>
      <c r="O156" s="233" t="str">
        <f>'Master-National Baseline Data'!O484</f>
        <v>Overgrazing, wind and water erosion, low soil fertility and degraded woodland</v>
      </c>
      <c r="P156" s="233" t="str">
        <f>'Master-National Baseline Data'!P484</f>
        <v>Degraded woodland</v>
      </c>
      <c r="Q156" s="233" t="str">
        <f>'Master-National Baseline Data'!Q484</f>
        <v>No intervention</v>
      </c>
      <c r="R156" s="233" t="str">
        <f>'Master-National Baseline Data'!R484</f>
        <v xml:space="preserve">No Integrated soil and water conservation and permanent enclosure </v>
      </c>
      <c r="S156" s="233" t="str">
        <f>'Master-National Baseline Data'!S484</f>
        <v>Woodland</v>
      </c>
      <c r="T156" s="233" t="str">
        <f>'Master-National Baseline Data'!T484</f>
        <v>NI</v>
      </c>
      <c r="U156" s="233" t="str">
        <f>'Master-National Baseline Data'!U484</f>
        <v>NI</v>
      </c>
      <c r="V156" s="233" t="str">
        <f>'Master-National Baseline Data'!V484</f>
        <v>NI</v>
      </c>
      <c r="W156" s="234">
        <f>'Master-National Baseline Data'!W484</f>
        <v>2013</v>
      </c>
      <c r="X156" s="234">
        <f>'Master-National Baseline Data'!X484</f>
        <v>0</v>
      </c>
      <c r="Y156" s="235" t="str">
        <f>'Master-National Baseline Data'!Y484</f>
        <v>NI_0</v>
      </c>
      <c r="Z156" s="235" t="str">
        <f>'Master-National Baseline Data'!Z484</f>
        <v>No physical measure</v>
      </c>
      <c r="AA156" s="235" t="str">
        <f>'Master-National Baseline Data'!AA484</f>
        <v>No biological measure</v>
      </c>
      <c r="AB156" s="235" t="str">
        <f>'Master-National Baseline Data'!AB484</f>
        <v>Acacia-Eucalyptus-Gravilea-Bamboo</v>
      </c>
      <c r="AC156" s="235" t="str">
        <f>'Master-National Baseline Data'!AC484</f>
        <v>No grasses</v>
      </c>
      <c r="AD156" s="235" t="str">
        <f>'Master-National Baseline Data'!AD484</f>
        <v>Maize,  pulses, sweet potatoes and enset</v>
      </c>
      <c r="AE156" s="235" t="str">
        <f>'Master-National Baseline Data'!AE484</f>
        <v>None</v>
      </c>
      <c r="AF156" s="235" t="str">
        <f>'Master-National Baseline Data'!AF484</f>
        <v>Very sparse</v>
      </c>
      <c r="AG156" s="235" t="str">
        <f>'Master-National Baseline Data'!AG484</f>
        <v>Shoats and cattle</v>
      </c>
      <c r="AH156" s="235" t="str">
        <f>'Master-National Baseline Data'!AH484</f>
        <v>Surface sample</v>
      </c>
      <c r="AI156" s="235" t="str">
        <f>'Master-National Baseline Data'!AI484</f>
        <v>SN-H-PE-C1-2 0-15cm</v>
      </c>
      <c r="AJ156" s="235">
        <f>'Master-National Baseline Data'!AJ484</f>
        <v>0</v>
      </c>
      <c r="AK156" s="235" t="str">
        <f>'Master-National Baseline Data'!AK484</f>
        <v>0-15</v>
      </c>
      <c r="AL156" s="235">
        <f>'Master-National Baseline Data'!AL484</f>
        <v>15</v>
      </c>
      <c r="AM156" s="235" t="str">
        <f>'Master-National Baseline Data'!AM484</f>
        <v>NOWC</v>
      </c>
      <c r="AN156" s="235" t="str">
        <f>'Master-National Baseline Data'!AN484</f>
        <v>MIR</v>
      </c>
      <c r="AO156" s="235">
        <f>'Master-National Baseline Data'!AO484</f>
        <v>0</v>
      </c>
      <c r="AP156" s="235">
        <f>'Master-National Baseline Data'!AP484</f>
        <v>374407.21</v>
      </c>
      <c r="AQ156" s="235">
        <f>'Master-National Baseline Data'!AQ484</f>
        <v>744630.99</v>
      </c>
      <c r="AR156" s="235">
        <f>'Master-National Baseline Data'!AR484</f>
        <v>6.7352780000000001</v>
      </c>
      <c r="AS156" s="235">
        <f>'Master-National Baseline Data'!AS484</f>
        <v>37.863610999999999</v>
      </c>
      <c r="AT156" s="235" t="str">
        <f>'Master-National Baseline Data'!AT484</f>
        <v>6°44'7.00"</v>
      </c>
      <c r="AU156" s="235" t="str">
        <f>'Master-National Baseline Data'!AU484</f>
        <v xml:space="preserve"> 37°51'49.00"</v>
      </c>
      <c r="AV156" s="235">
        <f>'Master-National Baseline Data'!AV484</f>
        <v>1337808.74863254</v>
      </c>
      <c r="AW156" s="235">
        <f>'Master-National Baseline Data'!AW484</f>
        <v>793014.50667655503</v>
      </c>
      <c r="AX156" s="235">
        <f>'Master-National Baseline Data'!AX484</f>
        <v>1519</v>
      </c>
      <c r="AY156" s="235">
        <f>'Master-National Baseline Data'!AY484</f>
        <v>1500</v>
      </c>
      <c r="AZ156" s="235">
        <f>'Master-National Baseline Data'!AZ484</f>
        <v>-1.6781808499999999</v>
      </c>
      <c r="BA156" s="235">
        <f>'Master-National Baseline Data'!BA484</f>
        <v>-1.66158948</v>
      </c>
      <c r="BB156" s="235">
        <f>'Master-National Baseline Data'!BB484</f>
        <v>-1.61242109</v>
      </c>
      <c r="BC156" s="235">
        <f>'Master-National Baseline Data'!BC484</f>
        <v>-1.52649298</v>
      </c>
      <c r="BD156" s="235">
        <f>'Master-National Baseline Data'!BD484</f>
        <v>-1.2588526900000001</v>
      </c>
      <c r="BE156" s="235">
        <f>'Master-National Baseline Data'!BE484</f>
        <v>-1.2625102399999999</v>
      </c>
      <c r="BF156" s="235">
        <f>'Master-National Baseline Data'!BF484</f>
        <v>-1.11376352</v>
      </c>
      <c r="BG156" s="235">
        <f>'Master-National Baseline Data'!BG484</f>
        <v>189.797</v>
      </c>
      <c r="BH156" s="235">
        <f>'Master-National Baseline Data'!BH484</f>
        <v>1522</v>
      </c>
      <c r="BI156" s="235">
        <f>'Master-National Baseline Data'!BI484</f>
        <v>-6.3874600000000004E-4</v>
      </c>
      <c r="BJ156" s="235">
        <f>'Master-National Baseline Data'!BJ484</f>
        <v>-1.1709299999999999E-3</v>
      </c>
      <c r="BK156" s="235">
        <f>'Master-National Baseline Data'!BK484</f>
        <v>8.9732299999999992</v>
      </c>
      <c r="BL156" s="235">
        <f>'Master-National Baseline Data'!BL484</f>
        <v>1106.19</v>
      </c>
      <c r="BM156" s="235">
        <f>'Master-National Baseline Data'!BM484</f>
        <v>-1.4499700000000001E-3</v>
      </c>
      <c r="BN156" s="235">
        <f>'Master-National Baseline Data'!BN484</f>
        <v>19.5</v>
      </c>
      <c r="BO156" s="235">
        <f>'Master-National Baseline Data'!BO484</f>
        <v>91.7</v>
      </c>
      <c r="BP156" s="235">
        <f>'Master-National Baseline Data'!BP484</f>
        <v>1100.4000000000001</v>
      </c>
      <c r="BQ156" s="235">
        <f>'Master-National Baseline Data'!BQ484</f>
        <v>108.37</v>
      </c>
      <c r="BR156" s="235">
        <f>'Master-National Baseline Data'!BR484</f>
        <v>1300.44</v>
      </c>
      <c r="BS156" s="235">
        <f>'Master-National Baseline Data'!BS484</f>
        <v>1.1817884405670664</v>
      </c>
      <c r="BT156" s="235">
        <f>'Master-National Baseline Data'!BT484</f>
        <v>15.97</v>
      </c>
      <c r="BU156" s="235">
        <f>'Master-National Baseline Data'!BU484</f>
        <v>4.1900000000000004</v>
      </c>
      <c r="BV156" s="235">
        <f>'Master-National Baseline Data'!BV484</f>
        <v>12.06</v>
      </c>
      <c r="BW156" s="235">
        <f>'Master-National Baseline Data'!BW484</f>
        <v>200</v>
      </c>
      <c r="BX156" s="235">
        <f>'Master-National Baseline Data'!BX484</f>
        <v>194</v>
      </c>
      <c r="BY156" s="235">
        <f>'Master-National Baseline Data'!BY484</f>
        <v>17.7</v>
      </c>
      <c r="BZ156" s="235" t="str">
        <f>'Master-National Baseline Data'!BZ484</f>
        <v>Subhumid</v>
      </c>
      <c r="CA156" s="235">
        <f>'Master-National Baseline Data'!CA484</f>
        <v>0.85</v>
      </c>
      <c r="CB156" s="235">
        <f>'Master-National Baseline Data'!CB484</f>
        <v>7.5253596305799997</v>
      </c>
      <c r="CC156" s="235">
        <f>'Master-National Baseline Data'!CC484</f>
        <v>1555</v>
      </c>
      <c r="CD156" s="235">
        <f>'Master-National Baseline Data'!CD484</f>
        <v>1555</v>
      </c>
      <c r="CE156" s="235">
        <f>'Master-National Baseline Data'!CE484</f>
        <v>2196</v>
      </c>
      <c r="CF156" s="235" t="str">
        <f>'Master-National Baseline Data'!CF484</f>
        <v>NPP Precipitation limited</v>
      </c>
      <c r="CG156" s="235">
        <f>'Master-National Baseline Data'!CG484</f>
        <v>1</v>
      </c>
      <c r="CH156" s="235">
        <f>'Master-National Baseline Data'!CH484</f>
        <v>0</v>
      </c>
      <c r="CI156" s="235" t="str">
        <f>'Master-National Baseline Data'!CI484</f>
        <v>Subtropical subhumid dry forest</v>
      </c>
      <c r="CJ156" s="235" t="str">
        <f>'Master-National Baseline Data'!CJ484</f>
        <v>Arid climate steppe hot</v>
      </c>
      <c r="CK156" s="235" t="str">
        <f>'Master-National Baseline Data'!CK484</f>
        <v>Semiarid</v>
      </c>
      <c r="CL156" s="235" t="str">
        <f>'Master-National Baseline Data'!CL484</f>
        <v>3 Mar - 4 Nov</v>
      </c>
      <c r="CM156" s="235" t="str">
        <f>'Master-National Baseline Data'!CM484</f>
        <v>Almost no roots</v>
      </c>
      <c r="CN156" s="235" t="str">
        <f>'Master-National Baseline Data'!CN484</f>
        <v>Yellowish red to red</v>
      </c>
      <c r="CO156" s="236">
        <f>'Master-National Baseline Data'!CO484</f>
        <v>1.48695766666667</v>
      </c>
      <c r="CP156" s="236">
        <f>'Master-National Baseline Data'!CP484</f>
        <v>57.031249101104578</v>
      </c>
      <c r="CQ156" s="236">
        <f>'Master-National Baseline Data'!CQ484</f>
        <v>32.603855755748754</v>
      </c>
      <c r="CR156" s="236">
        <f>'Master-National Baseline Data'!CR484</f>
        <v>10.364895143146667</v>
      </c>
      <c r="CS156" s="237" t="str">
        <f>'Master-National Baseline Data'!CS484</f>
        <v>clay loam</v>
      </c>
      <c r="CT156" s="237" t="str">
        <f>'Master-National Baseline Data'!CT484</f>
        <v>Well drained</v>
      </c>
      <c r="CU156" s="236">
        <f>'Master-National Baseline Data'!CU484</f>
        <v>0.163525</v>
      </c>
      <c r="CV156" s="236">
        <f>'Master-National Baseline Data'!CV484</f>
        <v>0.24357699999999999</v>
      </c>
      <c r="CW156" s="236">
        <f>'Master-National Baseline Data'!CW484</f>
        <v>8.3229666666666702E-2</v>
      </c>
      <c r="CX156" s="236">
        <f>'Master-National Baseline Data'!CX484</f>
        <v>1.8854566666666699</v>
      </c>
      <c r="CY156" s="236">
        <f>'Master-National Baseline Data'!CY484</f>
        <v>6.2101686666666698</v>
      </c>
      <c r="CZ156" s="235">
        <f>'Master-National Baseline Data'!CZ484</f>
        <v>5.4829999999999997</v>
      </c>
      <c r="DA156" s="235">
        <f>'Master-National Baseline Data'!DA484</f>
        <v>6.5</v>
      </c>
      <c r="DB156" s="235">
        <f>'Master-National Baseline Data'!DB484</f>
        <v>0.28983133333333022</v>
      </c>
      <c r="DC156" s="235" t="str">
        <f>'Master-National Baseline Data'!DC484</f>
        <v>LR</v>
      </c>
      <c r="DD156" s="236">
        <f>'Master-National Baseline Data'!DD484</f>
        <v>3.8135870000000001</v>
      </c>
      <c r="DE156" s="236">
        <f>'Master-National Baseline Data'!DE484</f>
        <v>2.4237583333333301</v>
      </c>
      <c r="DF156" s="236">
        <f>'Master-National Baseline Data'!DF484</f>
        <v>0.98127833333333303</v>
      </c>
      <c r="DG156" s="236">
        <f>'Master-National Baseline Data'!DG484</f>
        <v>0</v>
      </c>
      <c r="DH156" s="236">
        <f>'Master-National Baseline Data'!DH484</f>
        <v>0.98127833333333303</v>
      </c>
      <c r="DI156" s="236">
        <f>'Master-National Baseline Data'!DI484</f>
        <v>9.8127833333333303</v>
      </c>
      <c r="DJ156" s="236">
        <f>'Master-National Baseline Data'!DJ484</f>
        <v>0</v>
      </c>
      <c r="DK156" s="236">
        <f>'Master-National Baseline Data'!DK484</f>
        <v>9.8127833333333303</v>
      </c>
      <c r="DL156" s="236">
        <f>'Master-National Baseline Data'!DL484</f>
        <v>21.886790113258378</v>
      </c>
      <c r="DM156" s="236">
        <f>'Master-National Baseline Data'!DM484</f>
        <v>0</v>
      </c>
      <c r="DN156" s="236">
        <f>'Master-National Baseline Data'!DN484</f>
        <v>0</v>
      </c>
      <c r="DO156" s="236">
        <f>'Master-National Baseline Data'!DO484</f>
        <v>21.886790113258378</v>
      </c>
      <c r="DP156" s="236">
        <f>'Master-National Baseline Data'!DP484</f>
        <v>80.251563748614046</v>
      </c>
      <c r="DQ156" s="236">
        <f>'Master-National Baseline Data'!DQ484</f>
        <v>0</v>
      </c>
      <c r="DR156" s="236">
        <f>'Master-National Baseline Data'!DR484</f>
        <v>0</v>
      </c>
      <c r="DS156" s="236">
        <f>'Master-National Baseline Data'!DS484</f>
        <v>80.251563748614046</v>
      </c>
      <c r="DT156" s="236">
        <f>'Master-National Baseline Data'!DT484</f>
        <v>6.7898666666666593E-2</v>
      </c>
      <c r="DU156" s="236">
        <f>'Master-National Baseline Data'!DU484</f>
        <v>0.67898666666666596</v>
      </c>
      <c r="DV156" s="236">
        <f>'Master-National Baseline Data'!DV484</f>
        <v>14.452100188516232</v>
      </c>
      <c r="DW156" s="236">
        <f>'Master-National Baseline Data'!DW484</f>
        <v>284.30330500000002</v>
      </c>
      <c r="DX156" s="236">
        <f>'Master-National Baseline Data'!DX484</f>
        <v>4.4032840000000002</v>
      </c>
      <c r="DY156" s="236">
        <f>'Master-National Baseline Data'!DY484</f>
        <v>940.78576266666596</v>
      </c>
      <c r="DZ156" s="236">
        <f>'Master-National Baseline Data'!DZ484</f>
        <v>0.65513066666666597</v>
      </c>
      <c r="EA156" s="236">
        <f>'Master-National Baseline Data'!EA484</f>
        <v>1.0112760000000001</v>
      </c>
      <c r="EB156" s="236">
        <f>'Master-National Baseline Data'!EB484</f>
        <v>148.869499666667</v>
      </c>
      <c r="EC156" s="236">
        <f>'Master-National Baseline Data'!EC484</f>
        <v>207.24959733333301</v>
      </c>
      <c r="ED156" s="236">
        <f>'Master-National Baseline Data'!ED484</f>
        <v>271.08167866666702</v>
      </c>
      <c r="EE156" s="236">
        <f>'Master-National Baseline Data'!EE484</f>
        <v>171.934824666667</v>
      </c>
      <c r="EF156" s="236">
        <f>'Master-National Baseline Data'!EF484</f>
        <v>153.558042</v>
      </c>
      <c r="EG156" s="236">
        <f>'Master-National Baseline Data'!EG484</f>
        <v>1.2414419999999999</v>
      </c>
      <c r="EH156" s="236">
        <f>'Master-National Baseline Data'!EH484</f>
        <v>7.5060860000000202</v>
      </c>
      <c r="EI156" s="236">
        <f>'Master-National Baseline Data'!EI484</f>
        <v>8.2693153333333402</v>
      </c>
      <c r="EJ156" s="236">
        <f>'Master-National Baseline Data'!EJ484</f>
        <v>6.3649413333333298</v>
      </c>
      <c r="EK156" s="236">
        <f>'Master-National Baseline Data'!EK484</f>
        <v>4.6934100000000001</v>
      </c>
      <c r="EL156" s="236">
        <f>'Master-National Baseline Data'!EL484</f>
        <v>0.52350066666666595</v>
      </c>
      <c r="EM156" s="236">
        <f>'Master-National Baseline Data'!EM484</f>
        <v>2.26985866666667</v>
      </c>
      <c r="EN156" s="236">
        <f>'Master-National Baseline Data'!EN484</f>
        <v>0.67338399999999898</v>
      </c>
      <c r="EO156" s="236">
        <f>'Master-National Baseline Data'!EO484</f>
        <v>11.0110166666667</v>
      </c>
      <c r="EP156" s="236">
        <f>'Master-National Baseline Data'!EP484</f>
        <v>76.211758000000003</v>
      </c>
      <c r="EQ156" s="235"/>
      <c r="ER156" s="238">
        <f>'Master-National Baseline Data'!ER484</f>
        <v>1.48695766666667</v>
      </c>
      <c r="ES156" s="238">
        <f>'Master-National Baseline Data'!ES484</f>
        <v>59.645774666666703</v>
      </c>
      <c r="ET156" s="238">
        <f>'Master-National Baseline Data'!ET484</f>
        <v>34.098538333333302</v>
      </c>
      <c r="EU156" s="238">
        <f>'Master-National Baseline Data'!EU484</f>
        <v>10.8400606666667</v>
      </c>
      <c r="EV156" s="238">
        <f>'Master-National Baseline Data'!EV484</f>
        <v>0.163525</v>
      </c>
      <c r="EW156" s="238">
        <f>'Master-National Baseline Data'!EW484</f>
        <v>0.24357699999999999</v>
      </c>
      <c r="EX156" s="238">
        <f>'Master-National Baseline Data'!EX484</f>
        <v>8.3229666666666702E-2</v>
      </c>
      <c r="EY156" s="238">
        <f>'Master-National Baseline Data'!EY484</f>
        <v>1.8854566666666699</v>
      </c>
      <c r="EZ156" s="238">
        <f>'Master-National Baseline Data'!EZ484</f>
        <v>6.2101686666666698</v>
      </c>
      <c r="FA156" s="238">
        <f>'Master-National Baseline Data'!FA484</f>
        <v>3.8135870000000001</v>
      </c>
      <c r="FB156" s="238">
        <f>'Master-National Baseline Data'!FB484</f>
        <v>2.4237583333333301</v>
      </c>
      <c r="FC156" s="238">
        <f>'Master-National Baseline Data'!FC484</f>
        <v>0.98127833333333303</v>
      </c>
      <c r="FD156" s="238">
        <f>'Master-National Baseline Data'!FD484</f>
        <v>9.8127833333333303</v>
      </c>
      <c r="FE156" s="238">
        <f>'Master-National Baseline Data'!FE484</f>
        <v>6.7898666666666593E-2</v>
      </c>
      <c r="FF156" s="238">
        <f>'Master-National Baseline Data'!FF484</f>
        <v>0.67898666666666596</v>
      </c>
      <c r="FG156" s="238">
        <f>'Master-National Baseline Data'!FG484</f>
        <v>14.452100188516232</v>
      </c>
      <c r="FH156" s="238">
        <f>'Master-National Baseline Data'!FH484</f>
        <v>284.30330500000002</v>
      </c>
      <c r="FI156" s="238">
        <f>'Master-National Baseline Data'!FI484</f>
        <v>4.4032840000000002</v>
      </c>
      <c r="FJ156" s="238">
        <f>'Master-National Baseline Data'!FJ484</f>
        <v>940.78576266666596</v>
      </c>
      <c r="FK156" s="238">
        <f>'Master-National Baseline Data'!FK484</f>
        <v>0.65513066666666597</v>
      </c>
      <c r="FL156" s="238">
        <f>'Master-National Baseline Data'!FL484</f>
        <v>1.0112760000000001</v>
      </c>
      <c r="FM156" s="238">
        <f>'Master-National Baseline Data'!FM484</f>
        <v>148.869499666667</v>
      </c>
      <c r="FN156" s="238">
        <f>'Master-National Baseline Data'!FN484</f>
        <v>207.24959733333301</v>
      </c>
      <c r="FO156" s="238">
        <f>'Master-National Baseline Data'!FO484</f>
        <v>271.08167866666702</v>
      </c>
      <c r="FP156" s="238">
        <f>'Master-National Baseline Data'!FP484</f>
        <v>171.934824666667</v>
      </c>
      <c r="FQ156" s="238">
        <f>'Master-National Baseline Data'!FQ484</f>
        <v>153.558042</v>
      </c>
      <c r="FR156" s="238">
        <f>'Master-National Baseline Data'!FR484</f>
        <v>1.2414419999999999</v>
      </c>
      <c r="FS156" s="238">
        <f>'Master-National Baseline Data'!FS484</f>
        <v>7.5060860000000202</v>
      </c>
      <c r="FT156" s="238">
        <f>'Master-National Baseline Data'!FT484</f>
        <v>8.2693153333333402</v>
      </c>
      <c r="FU156" s="238">
        <f>'Master-National Baseline Data'!FU484</f>
        <v>6.3649413333333298</v>
      </c>
      <c r="FV156" s="238">
        <f>'Master-National Baseline Data'!FV484</f>
        <v>4.6934100000000001</v>
      </c>
      <c r="FW156" s="238">
        <f>'Master-National Baseline Data'!FW484</f>
        <v>0.52350066666666595</v>
      </c>
      <c r="FX156" s="238">
        <f>'Master-National Baseline Data'!FX484</f>
        <v>2.26985866666667</v>
      </c>
      <c r="FY156" s="238">
        <f>'Master-National Baseline Data'!FY484</f>
        <v>0.67338399999999898</v>
      </c>
      <c r="FZ156" s="238">
        <f>'Master-National Baseline Data'!FZ484</f>
        <v>11.0110166666667</v>
      </c>
      <c r="GA156" s="241">
        <f>'Master-National Baseline Data'!GA484</f>
        <v>76.211758000000003</v>
      </c>
      <c r="GB156" s="54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</row>
    <row r="157" spans="1:217" x14ac:dyDescent="0.2">
      <c r="A157" s="73"/>
      <c r="B157" s="232">
        <f>'Master-National Baseline Data'!B485</f>
        <v>99</v>
      </c>
      <c r="C157" s="233" t="str">
        <f>'Master-National Baseline Data'!C485</f>
        <v>99S</v>
      </c>
      <c r="D157" s="233"/>
      <c r="E157" s="233" t="str">
        <f>'Master-National Baseline Data'!E485</f>
        <v>067</v>
      </c>
      <c r="F157" s="233" t="str">
        <f>'Master-National Baseline Data'!F485</f>
        <v xml:space="preserve">Cereals dominant and enset and root crops minor </v>
      </c>
      <c r="G157" s="233" t="str">
        <f>'Master-National Baseline Data'!G485</f>
        <v>SNNPRS</v>
      </c>
      <c r="H157" s="233" t="str">
        <f>'Master-National Baseline Data'!H485</f>
        <v>Wolayita</v>
      </c>
      <c r="I157" s="233" t="str">
        <f>'Master-National Baseline Data'!I485</f>
        <v>Humbo</v>
      </c>
      <c r="J157" s="233" t="str">
        <f>'Master-National Baseline Data'!J485</f>
        <v>Longena</v>
      </c>
      <c r="K157" s="233" t="str">
        <f>'Master-National Baseline Data'!K485</f>
        <v>Gamot Terara</v>
      </c>
      <c r="L157" s="233" t="str">
        <f>'Master-National Baseline Data'!L485</f>
        <v>Gamot Terara</v>
      </c>
      <c r="M157" s="233" t="str">
        <f>'Master-National Baseline Data'!M485</f>
        <v>SN-Hu</v>
      </c>
      <c r="N157" s="233" t="str">
        <f>'Master-National Baseline Data'!N485</f>
        <v>Business as usual</v>
      </c>
      <c r="O157" s="233" t="str">
        <f>'Master-National Baseline Data'!O485</f>
        <v>Overgrazing, wind and water erosion, low soil fertility and degraded woodland</v>
      </c>
      <c r="P157" s="233" t="str">
        <f>'Master-National Baseline Data'!P485</f>
        <v>Degraded woodland</v>
      </c>
      <c r="Q157" s="233" t="str">
        <f>'Master-National Baseline Data'!Q485</f>
        <v>No intervention</v>
      </c>
      <c r="R157" s="233" t="str">
        <f>'Master-National Baseline Data'!R485</f>
        <v xml:space="preserve">No Integrated soil and water conservation and permanent enclosure </v>
      </c>
      <c r="S157" s="233" t="str">
        <f>'Master-National Baseline Data'!S485</f>
        <v>Woodland</v>
      </c>
      <c r="T157" s="233" t="str">
        <f>'Master-National Baseline Data'!T485</f>
        <v>NI</v>
      </c>
      <c r="U157" s="233" t="str">
        <f>'Master-National Baseline Data'!U485</f>
        <v>NI</v>
      </c>
      <c r="V157" s="233" t="str">
        <f>'Master-National Baseline Data'!V485</f>
        <v>NI</v>
      </c>
      <c r="W157" s="234">
        <f>'Master-National Baseline Data'!W485</f>
        <v>2013</v>
      </c>
      <c r="X157" s="234">
        <f>'Master-National Baseline Data'!X485</f>
        <v>0</v>
      </c>
      <c r="Y157" s="235" t="str">
        <f>'Master-National Baseline Data'!Y485</f>
        <v>NI_0</v>
      </c>
      <c r="Z157" s="235" t="str">
        <f>'Master-National Baseline Data'!Z485</f>
        <v>No physical measure</v>
      </c>
      <c r="AA157" s="235" t="str">
        <f>'Master-National Baseline Data'!AA485</f>
        <v>No biological measure</v>
      </c>
      <c r="AB157" s="235" t="str">
        <f>'Master-National Baseline Data'!AB485</f>
        <v>Acacia-Eucalyptus-Gravilea-Bamboo</v>
      </c>
      <c r="AC157" s="235" t="str">
        <f>'Master-National Baseline Data'!AC485</f>
        <v>No grasses</v>
      </c>
      <c r="AD157" s="235" t="str">
        <f>'Master-National Baseline Data'!AD485</f>
        <v>Maize,  pulses, sweet potatoes and enset</v>
      </c>
      <c r="AE157" s="235" t="str">
        <f>'Master-National Baseline Data'!AE485</f>
        <v>None</v>
      </c>
      <c r="AF157" s="235" t="str">
        <f>'Master-National Baseline Data'!AF485</f>
        <v>Very sparse</v>
      </c>
      <c r="AG157" s="235" t="str">
        <f>'Master-National Baseline Data'!AG485</f>
        <v>Shoats and cattle</v>
      </c>
      <c r="AH157" s="235" t="str">
        <f>'Master-National Baseline Data'!AH485</f>
        <v>Surface sample</v>
      </c>
      <c r="AI157" s="235" t="str">
        <f>'Master-National Baseline Data'!AI485</f>
        <v>SN-H-PE-C1-3 0-15cm</v>
      </c>
      <c r="AJ157" s="235">
        <f>'Master-National Baseline Data'!AJ485</f>
        <v>0</v>
      </c>
      <c r="AK157" s="235" t="str">
        <f>'Master-National Baseline Data'!AK485</f>
        <v>0-15</v>
      </c>
      <c r="AL157" s="235">
        <f>'Master-National Baseline Data'!AL485</f>
        <v>15</v>
      </c>
      <c r="AM157" s="235" t="str">
        <f>'Master-National Baseline Data'!AM485</f>
        <v>NOWC</v>
      </c>
      <c r="AN157" s="235" t="str">
        <f>'Master-National Baseline Data'!AN485</f>
        <v>MIR</v>
      </c>
      <c r="AO157" s="235">
        <f>'Master-National Baseline Data'!AO485</f>
        <v>0</v>
      </c>
      <c r="AP157" s="235">
        <f>'Master-National Baseline Data'!AP485</f>
        <v>374407.21</v>
      </c>
      <c r="AQ157" s="235">
        <f>'Master-National Baseline Data'!AQ485</f>
        <v>744630.99</v>
      </c>
      <c r="AR157" s="235">
        <f>'Master-National Baseline Data'!AR485</f>
        <v>6.7352780000000001</v>
      </c>
      <c r="AS157" s="235">
        <f>'Master-National Baseline Data'!AS485</f>
        <v>37.863610999999999</v>
      </c>
      <c r="AT157" s="235" t="str">
        <f>'Master-National Baseline Data'!AT485</f>
        <v>6°44'7.00"</v>
      </c>
      <c r="AU157" s="235" t="str">
        <f>'Master-National Baseline Data'!AU485</f>
        <v xml:space="preserve"> 37°51'49.00"</v>
      </c>
      <c r="AV157" s="235">
        <f>'Master-National Baseline Data'!AV485</f>
        <v>1337808.74863254</v>
      </c>
      <c r="AW157" s="235">
        <f>'Master-National Baseline Data'!AW485</f>
        <v>793014.50667655503</v>
      </c>
      <c r="AX157" s="235">
        <f>'Master-National Baseline Data'!AX485</f>
        <v>1519</v>
      </c>
      <c r="AY157" s="235">
        <f>'Master-National Baseline Data'!AY485</f>
        <v>1500</v>
      </c>
      <c r="AZ157" s="235">
        <f>'Master-National Baseline Data'!AZ485</f>
        <v>-1.6781808499999999</v>
      </c>
      <c r="BA157" s="235">
        <f>'Master-National Baseline Data'!BA485</f>
        <v>-1.66158948</v>
      </c>
      <c r="BB157" s="235">
        <f>'Master-National Baseline Data'!BB485</f>
        <v>-1.61242109</v>
      </c>
      <c r="BC157" s="235">
        <f>'Master-National Baseline Data'!BC485</f>
        <v>-1.52649298</v>
      </c>
      <c r="BD157" s="235">
        <f>'Master-National Baseline Data'!BD485</f>
        <v>-1.2588526900000001</v>
      </c>
      <c r="BE157" s="235">
        <f>'Master-National Baseline Data'!BE485</f>
        <v>-1.2625102399999999</v>
      </c>
      <c r="BF157" s="235">
        <f>'Master-National Baseline Data'!BF485</f>
        <v>-1.11376352</v>
      </c>
      <c r="BG157" s="235">
        <f>'Master-National Baseline Data'!BG485</f>
        <v>189.797</v>
      </c>
      <c r="BH157" s="235">
        <f>'Master-National Baseline Data'!BH485</f>
        <v>1522</v>
      </c>
      <c r="BI157" s="235">
        <f>'Master-National Baseline Data'!BI485</f>
        <v>-6.3874600000000004E-4</v>
      </c>
      <c r="BJ157" s="235">
        <f>'Master-National Baseline Data'!BJ485</f>
        <v>-1.1709299999999999E-3</v>
      </c>
      <c r="BK157" s="235">
        <f>'Master-National Baseline Data'!BK485</f>
        <v>8.9732299999999992</v>
      </c>
      <c r="BL157" s="235">
        <f>'Master-National Baseline Data'!BL485</f>
        <v>1106.19</v>
      </c>
      <c r="BM157" s="235">
        <f>'Master-National Baseline Data'!BM485</f>
        <v>-1.4499700000000001E-3</v>
      </c>
      <c r="BN157" s="235">
        <f>'Master-National Baseline Data'!BN485</f>
        <v>19.5</v>
      </c>
      <c r="BO157" s="235">
        <f>'Master-National Baseline Data'!BO485</f>
        <v>91.7</v>
      </c>
      <c r="BP157" s="235">
        <f>'Master-National Baseline Data'!BP485</f>
        <v>1100.4000000000001</v>
      </c>
      <c r="BQ157" s="235">
        <f>'Master-National Baseline Data'!BQ485</f>
        <v>108.37</v>
      </c>
      <c r="BR157" s="235">
        <f>'Master-National Baseline Data'!BR485</f>
        <v>1300.44</v>
      </c>
      <c r="BS157" s="235">
        <f>'Master-National Baseline Data'!BS485</f>
        <v>1.1817884405670664</v>
      </c>
      <c r="BT157" s="235">
        <f>'Master-National Baseline Data'!BT485</f>
        <v>15.97</v>
      </c>
      <c r="BU157" s="235">
        <f>'Master-National Baseline Data'!BU485</f>
        <v>4.1900000000000004</v>
      </c>
      <c r="BV157" s="235">
        <f>'Master-National Baseline Data'!BV485</f>
        <v>12.06</v>
      </c>
      <c r="BW157" s="235">
        <f>'Master-National Baseline Data'!BW485</f>
        <v>200</v>
      </c>
      <c r="BX157" s="235">
        <f>'Master-National Baseline Data'!BX485</f>
        <v>194</v>
      </c>
      <c r="BY157" s="235">
        <f>'Master-National Baseline Data'!BY485</f>
        <v>17.7</v>
      </c>
      <c r="BZ157" s="235" t="str">
        <f>'Master-National Baseline Data'!BZ485</f>
        <v>Subhumid</v>
      </c>
      <c r="CA157" s="235">
        <f>'Master-National Baseline Data'!CA485</f>
        <v>0.85</v>
      </c>
      <c r="CB157" s="235">
        <f>'Master-National Baseline Data'!CB485</f>
        <v>7.5253596305799997</v>
      </c>
      <c r="CC157" s="235">
        <f>'Master-National Baseline Data'!CC485</f>
        <v>1555</v>
      </c>
      <c r="CD157" s="235">
        <f>'Master-National Baseline Data'!CD485</f>
        <v>1555</v>
      </c>
      <c r="CE157" s="235">
        <f>'Master-National Baseline Data'!CE485</f>
        <v>2196</v>
      </c>
      <c r="CF157" s="235" t="str">
        <f>'Master-National Baseline Data'!CF485</f>
        <v>NPP Precipitation limited</v>
      </c>
      <c r="CG157" s="235">
        <f>'Master-National Baseline Data'!CG485</f>
        <v>1</v>
      </c>
      <c r="CH157" s="235">
        <f>'Master-National Baseline Data'!CH485</f>
        <v>0</v>
      </c>
      <c r="CI157" s="235" t="str">
        <f>'Master-National Baseline Data'!CI485</f>
        <v>Subtropical subhumid dry forest</v>
      </c>
      <c r="CJ157" s="235" t="str">
        <f>'Master-National Baseline Data'!CJ485</f>
        <v>Arid climate steppe hot</v>
      </c>
      <c r="CK157" s="235" t="str">
        <f>'Master-National Baseline Data'!CK485</f>
        <v>Semiarid</v>
      </c>
      <c r="CL157" s="235" t="str">
        <f>'Master-National Baseline Data'!CL485</f>
        <v>3 Mar - 4 Nov</v>
      </c>
      <c r="CM157" s="235" t="str">
        <f>'Master-National Baseline Data'!CM485</f>
        <v>Almost no roots</v>
      </c>
      <c r="CN157" s="235" t="str">
        <f>'Master-National Baseline Data'!CN485</f>
        <v>Yellowish red to red</v>
      </c>
      <c r="CO157" s="236">
        <f>'Master-National Baseline Data'!CO485</f>
        <v>1.3801336666666699</v>
      </c>
      <c r="CP157" s="236">
        <f>'Master-National Baseline Data'!CP485</f>
        <v>32.318248848658996</v>
      </c>
      <c r="CQ157" s="236">
        <f>'Master-National Baseline Data'!CQ485</f>
        <v>33.838348647412481</v>
      </c>
      <c r="CR157" s="236">
        <f>'Master-National Baseline Data'!CR485</f>
        <v>33.843402503928516</v>
      </c>
      <c r="CS157" s="237" t="str">
        <f>'Master-National Baseline Data'!CS485</f>
        <v>clay loam</v>
      </c>
      <c r="CT157" s="237" t="str">
        <f>'Master-National Baseline Data'!CT485</f>
        <v>Well drained</v>
      </c>
      <c r="CU157" s="236">
        <f>'Master-National Baseline Data'!CU485</f>
        <v>0.17566633333333301</v>
      </c>
      <c r="CV157" s="236">
        <f>'Master-National Baseline Data'!CV485</f>
        <v>0.29615333333333399</v>
      </c>
      <c r="CW157" s="236">
        <f>'Master-National Baseline Data'!CW485</f>
        <v>0.126196</v>
      </c>
      <c r="CX157" s="236">
        <f>'Master-National Baseline Data'!CX485</f>
        <v>3.1788553333333298</v>
      </c>
      <c r="CY157" s="236">
        <f>'Master-National Baseline Data'!CY485</f>
        <v>5.4577973333333398</v>
      </c>
      <c r="CZ157" s="235">
        <f>'Master-National Baseline Data'!CZ485</f>
        <v>5.4829999999999997</v>
      </c>
      <c r="DA157" s="235">
        <f>'Master-National Baseline Data'!DA485</f>
        <v>6.5</v>
      </c>
      <c r="DB157" s="235">
        <f>'Master-National Baseline Data'!DB485</f>
        <v>1.0422026666666602</v>
      </c>
      <c r="DC157" s="235" t="str">
        <f>'Master-National Baseline Data'!DC485</f>
        <v>LR</v>
      </c>
      <c r="DD157" s="236">
        <f>'Master-National Baseline Data'!DD485</f>
        <v>4.9944426666666697</v>
      </c>
      <c r="DE157" s="236">
        <f>'Master-National Baseline Data'!DE485</f>
        <v>3.2267359999999998</v>
      </c>
      <c r="DF157" s="236">
        <f>'Master-National Baseline Data'!DF485</f>
        <v>1.30714466666667</v>
      </c>
      <c r="DG157" s="236">
        <f>'Master-National Baseline Data'!DG485</f>
        <v>0</v>
      </c>
      <c r="DH157" s="236">
        <f>'Master-National Baseline Data'!DH485</f>
        <v>1.30714466666667</v>
      </c>
      <c r="DI157" s="236">
        <f>'Master-National Baseline Data'!DI485</f>
        <v>13.071446666666699</v>
      </c>
      <c r="DJ157" s="236">
        <f>'Master-National Baseline Data'!DJ485</f>
        <v>0</v>
      </c>
      <c r="DK157" s="236">
        <f>'Master-National Baseline Data'!DK485</f>
        <v>13.071446666666699</v>
      </c>
      <c r="DL157" s="236">
        <f>'Master-National Baseline Data'!DL485</f>
        <v>27.060515425056796</v>
      </c>
      <c r="DM157" s="236">
        <f>'Master-National Baseline Data'!DM485</f>
        <v>0</v>
      </c>
      <c r="DN157" s="236">
        <f>'Master-National Baseline Data'!DN485</f>
        <v>0</v>
      </c>
      <c r="DO157" s="236">
        <f>'Master-National Baseline Data'!DO485</f>
        <v>27.060515425056796</v>
      </c>
      <c r="DP157" s="236">
        <f>'Master-National Baseline Data'!DP485</f>
        <v>99.221889891874909</v>
      </c>
      <c r="DQ157" s="236">
        <f>'Master-National Baseline Data'!DQ485</f>
        <v>0</v>
      </c>
      <c r="DR157" s="236">
        <f>'Master-National Baseline Data'!DR485</f>
        <v>0</v>
      </c>
      <c r="DS157" s="236">
        <f>'Master-National Baseline Data'!DS485</f>
        <v>99.221889891874909</v>
      </c>
      <c r="DT157" s="236">
        <f>'Master-National Baseline Data'!DT485</f>
        <v>0.100015333333333</v>
      </c>
      <c r="DU157" s="236">
        <f>'Master-National Baseline Data'!DU485</f>
        <v>1.0001533333333299</v>
      </c>
      <c r="DV157" s="236">
        <f>'Master-National Baseline Data'!DV485</f>
        <v>13.069442685454973</v>
      </c>
      <c r="DW157" s="236">
        <f>'Master-National Baseline Data'!DW485</f>
        <v>381.769370000001</v>
      </c>
      <c r="DX157" s="236">
        <f>'Master-National Baseline Data'!DX485</f>
        <v>3.7660360000000002</v>
      </c>
      <c r="DY157" s="236">
        <f>'Master-National Baseline Data'!DY485</f>
        <v>1087.84832333333</v>
      </c>
      <c r="DZ157" s="236">
        <f>'Master-National Baseline Data'!DZ485</f>
        <v>0.82869933333333401</v>
      </c>
      <c r="EA157" s="236">
        <f>'Master-National Baseline Data'!EA485</f>
        <v>1.0493013333333301</v>
      </c>
      <c r="EB157" s="236">
        <f>'Master-National Baseline Data'!EB485</f>
        <v>196.93265600000001</v>
      </c>
      <c r="EC157" s="236">
        <f>'Master-National Baseline Data'!EC485</f>
        <v>358.45059099999997</v>
      </c>
      <c r="ED157" s="236">
        <f>'Master-National Baseline Data'!ED485</f>
        <v>381.27872300000001</v>
      </c>
      <c r="EE157" s="236">
        <f>'Master-National Baseline Data'!EE485</f>
        <v>249.90228833333299</v>
      </c>
      <c r="EF157" s="236">
        <f>'Master-National Baseline Data'!EF485</f>
        <v>102.300527</v>
      </c>
      <c r="EG157" s="236">
        <f>'Master-National Baseline Data'!EG485</f>
        <v>1.8372426666666699</v>
      </c>
      <c r="EH157" s="236">
        <f>'Master-National Baseline Data'!EH485</f>
        <v>9.2208803333333194</v>
      </c>
      <c r="EI157" s="236">
        <f>'Master-National Baseline Data'!EI485</f>
        <v>15.2049906666666</v>
      </c>
      <c r="EJ157" s="236">
        <f>'Master-National Baseline Data'!EJ485</f>
        <v>5.8280960000000004</v>
      </c>
      <c r="EK157" s="236">
        <f>'Master-National Baseline Data'!EK485</f>
        <v>5.2804056666666703</v>
      </c>
      <c r="EL157" s="236">
        <f>'Master-National Baseline Data'!EL485</f>
        <v>0.88511299999999904</v>
      </c>
      <c r="EM157" s="236">
        <f>'Master-National Baseline Data'!EM485</f>
        <v>2.9400810000000002</v>
      </c>
      <c r="EN157" s="236">
        <f>'Master-National Baseline Data'!EN485</f>
        <v>0.44456333333333298</v>
      </c>
      <c r="EO157" s="236">
        <f>'Master-National Baseline Data'!EO485</f>
        <v>13.713905666666699</v>
      </c>
      <c r="EP157" s="236">
        <f>'Master-National Baseline Data'!EP485</f>
        <v>71.453776666666698</v>
      </c>
      <c r="EQ157" s="235"/>
      <c r="ER157" s="238">
        <f>'Master-National Baseline Data'!ER485</f>
        <v>1.3801336666666699</v>
      </c>
      <c r="ES157" s="238">
        <f>'Master-National Baseline Data'!ES485</f>
        <v>34.0244383333333</v>
      </c>
      <c r="ET157" s="238">
        <f>'Master-National Baseline Data'!ET485</f>
        <v>35.624789333333297</v>
      </c>
      <c r="EU157" s="238">
        <f>'Master-National Baseline Data'!EU485</f>
        <v>35.630110000000002</v>
      </c>
      <c r="EV157" s="238">
        <f>'Master-National Baseline Data'!EV485</f>
        <v>0.17566633333333301</v>
      </c>
      <c r="EW157" s="238">
        <f>'Master-National Baseline Data'!EW485</f>
        <v>0.29615333333333399</v>
      </c>
      <c r="EX157" s="238">
        <f>'Master-National Baseline Data'!EX485</f>
        <v>0.126196</v>
      </c>
      <c r="EY157" s="238">
        <f>'Master-National Baseline Data'!EY485</f>
        <v>3.1788553333333298</v>
      </c>
      <c r="EZ157" s="238">
        <f>'Master-National Baseline Data'!EZ485</f>
        <v>5.4577973333333398</v>
      </c>
      <c r="FA157" s="238">
        <f>'Master-National Baseline Data'!FA485</f>
        <v>4.9944426666666697</v>
      </c>
      <c r="FB157" s="238">
        <f>'Master-National Baseline Data'!FB485</f>
        <v>3.2267359999999998</v>
      </c>
      <c r="FC157" s="238">
        <f>'Master-National Baseline Data'!FC485</f>
        <v>1.30714466666667</v>
      </c>
      <c r="FD157" s="238">
        <f>'Master-National Baseline Data'!FD485</f>
        <v>13.071446666666699</v>
      </c>
      <c r="FE157" s="238">
        <f>'Master-National Baseline Data'!FE485</f>
        <v>0.100015333333333</v>
      </c>
      <c r="FF157" s="238">
        <f>'Master-National Baseline Data'!FF485</f>
        <v>1.0001533333333299</v>
      </c>
      <c r="FG157" s="238">
        <f>'Master-National Baseline Data'!FG485</f>
        <v>13.069442685454973</v>
      </c>
      <c r="FH157" s="238">
        <f>'Master-National Baseline Data'!FH485</f>
        <v>381.769370000001</v>
      </c>
      <c r="FI157" s="238">
        <f>'Master-National Baseline Data'!FI485</f>
        <v>3.7660360000000002</v>
      </c>
      <c r="FJ157" s="238">
        <f>'Master-National Baseline Data'!FJ485</f>
        <v>1087.84832333333</v>
      </c>
      <c r="FK157" s="238">
        <f>'Master-National Baseline Data'!FK485</f>
        <v>0.82869933333333401</v>
      </c>
      <c r="FL157" s="238">
        <f>'Master-National Baseline Data'!FL485</f>
        <v>1.0493013333333301</v>
      </c>
      <c r="FM157" s="238">
        <f>'Master-National Baseline Data'!FM485</f>
        <v>196.93265600000001</v>
      </c>
      <c r="FN157" s="238">
        <f>'Master-National Baseline Data'!FN485</f>
        <v>358.45059099999997</v>
      </c>
      <c r="FO157" s="238">
        <f>'Master-National Baseline Data'!FO485</f>
        <v>381.27872300000001</v>
      </c>
      <c r="FP157" s="238">
        <f>'Master-National Baseline Data'!FP485</f>
        <v>249.90228833333299</v>
      </c>
      <c r="FQ157" s="238">
        <f>'Master-National Baseline Data'!FQ485</f>
        <v>102.300527</v>
      </c>
      <c r="FR157" s="238">
        <f>'Master-National Baseline Data'!FR485</f>
        <v>1.8372426666666699</v>
      </c>
      <c r="FS157" s="238">
        <f>'Master-National Baseline Data'!FS485</f>
        <v>9.2208803333333194</v>
      </c>
      <c r="FT157" s="238">
        <f>'Master-National Baseline Data'!FT485</f>
        <v>15.2049906666666</v>
      </c>
      <c r="FU157" s="238">
        <f>'Master-National Baseline Data'!FU485</f>
        <v>5.8280960000000004</v>
      </c>
      <c r="FV157" s="238">
        <f>'Master-National Baseline Data'!FV485</f>
        <v>5.2804056666666703</v>
      </c>
      <c r="FW157" s="238">
        <f>'Master-National Baseline Data'!FW485</f>
        <v>0.88511299999999904</v>
      </c>
      <c r="FX157" s="238">
        <f>'Master-National Baseline Data'!FX485</f>
        <v>2.9400810000000002</v>
      </c>
      <c r="FY157" s="238">
        <f>'Master-National Baseline Data'!FY485</f>
        <v>0.44456333333333298</v>
      </c>
      <c r="FZ157" s="238">
        <f>'Master-National Baseline Data'!FZ485</f>
        <v>13.713905666666699</v>
      </c>
      <c r="GA157" s="241">
        <f>'Master-National Baseline Data'!GA485</f>
        <v>71.453776666666698</v>
      </c>
      <c r="GB157" s="54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</row>
    <row r="158" spans="1:217" x14ac:dyDescent="0.2">
      <c r="A158" s="54"/>
      <c r="B158" s="232">
        <f>'Master-National Baseline Data'!B486</f>
        <v>88</v>
      </c>
      <c r="C158" s="233" t="str">
        <f>'Master-National Baseline Data'!C486</f>
        <v>88P</v>
      </c>
      <c r="D158" s="233" t="str">
        <f>'Master-National Baseline Data'!D486</f>
        <v>88P-BD48</v>
      </c>
      <c r="E158" s="233" t="str">
        <f>'Master-National Baseline Data'!E486</f>
        <v>068</v>
      </c>
      <c r="F158" s="233" t="str">
        <f>'Master-National Baseline Data'!F486</f>
        <v xml:space="preserve">Cereals dominant and enset and root crops minor </v>
      </c>
      <c r="G158" s="233" t="str">
        <f>'Master-National Baseline Data'!G486</f>
        <v>SNNPRS</v>
      </c>
      <c r="H158" s="233" t="str">
        <f>'Master-National Baseline Data'!H486</f>
        <v>Wolayita</v>
      </c>
      <c r="I158" s="233" t="str">
        <f>'Master-National Baseline Data'!I486</f>
        <v>Humbo</v>
      </c>
      <c r="J158" s="233" t="str">
        <f>'Master-National Baseline Data'!J486</f>
        <v>Longena</v>
      </c>
      <c r="K158" s="233" t="str">
        <f>'Master-National Baseline Data'!K486</f>
        <v>Gamot Terara</v>
      </c>
      <c r="L158" s="233" t="str">
        <f>'Master-National Baseline Data'!L486</f>
        <v>Gamot Terara</v>
      </c>
      <c r="M158" s="233" t="str">
        <f>'Master-National Baseline Data'!M486</f>
        <v>SN-Hu</v>
      </c>
      <c r="N158" s="233" t="str">
        <f>'Master-National Baseline Data'!N486</f>
        <v>Project scenario</v>
      </c>
      <c r="O158" s="233" t="str">
        <f>'Master-National Baseline Data'!O486</f>
        <v>Improved forestland</v>
      </c>
      <c r="P158" s="233" t="str">
        <f>'Master-National Baseline Data'!P486</f>
        <v>Improved forestland</v>
      </c>
      <c r="Q158" s="233" t="str">
        <f>'Master-National Baseline Data'!Q486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58" s="233" t="str">
        <f>'Master-National Baseline Data'!R486</f>
        <v>Integrated soil and water conservation - physical measures stone and soil bund, stone check dam,  deep water infiltration trenches, permanent enclosure of forestland - biological measures leguminous tree planting and natural regeneration</v>
      </c>
      <c r="S158" s="233" t="str">
        <f>'Master-National Baseline Data'!S486</f>
        <v>Forestland</v>
      </c>
      <c r="T158" s="233" t="str">
        <f>'Master-National Baseline Data'!T486</f>
        <v>ISWC</v>
      </c>
      <c r="U158" s="233" t="str">
        <f>'Master-National Baseline Data'!U486</f>
        <v>ISWC_PE</v>
      </c>
      <c r="V158" s="233" t="str">
        <f>'Master-National Baseline Data'!V486</f>
        <v>ISWC_PE_FL</v>
      </c>
      <c r="W158" s="234">
        <f>'Master-National Baseline Data'!W486</f>
        <v>2005</v>
      </c>
      <c r="X158" s="234">
        <f>'Master-National Baseline Data'!X486</f>
        <v>8</v>
      </c>
      <c r="Y158" s="235" t="str">
        <f>'Master-National Baseline Data'!Y486</f>
        <v>ISWC_PE_FL_8</v>
      </c>
      <c r="Z158" s="235" t="str">
        <f>'Master-National Baseline Data'!Z486</f>
        <v>Stone and soil bund, stone check dam,  deep water infiltration trenches, permanent enclosure of forestland</v>
      </c>
      <c r="AA158" s="235" t="str">
        <f>'Master-National Baseline Data'!AA486</f>
        <v xml:space="preserve">Leguminous and non-leguminous tree planting, natural regeneration </v>
      </c>
      <c r="AB158" s="235" t="str">
        <f>'Master-National Baseline Data'!AB486</f>
        <v>Acacia-Eucalyptus-Gravilea-Bamboo</v>
      </c>
      <c r="AC158" s="235" t="str">
        <f>'Master-National Baseline Data'!AC486</f>
        <v>No grasses</v>
      </c>
      <c r="AD158" s="235" t="str">
        <f>'Master-National Baseline Data'!AD486</f>
        <v>Maize,  pulses, sweet potatoes and enset</v>
      </c>
      <c r="AE158" s="235" t="str">
        <f>'Master-National Baseline Data'!AE486</f>
        <v>None</v>
      </c>
      <c r="AF158" s="235" t="str">
        <f>'Master-National Baseline Data'!AF486</f>
        <v>Very dense</v>
      </c>
      <c r="AG158" s="235" t="str">
        <f>'Master-National Baseline Data'!AG486</f>
        <v>Shoats and cattle</v>
      </c>
      <c r="AH158" s="235" t="str">
        <f>'Master-National Baseline Data'!AH486</f>
        <v>Soil profile sample</v>
      </c>
      <c r="AI158" s="235" t="str">
        <f>'Master-National Baseline Data'!AI486</f>
        <v>SN-H-PE-SB-T1 0-15cm</v>
      </c>
      <c r="AJ158" s="235" t="str">
        <f>'Master-National Baseline Data'!AJ486</f>
        <v>SN-H-PE-SB-T1-BD 0-15cm</v>
      </c>
      <c r="AK158" s="235" t="str">
        <f>'Master-National Baseline Data'!AK486</f>
        <v>0-15</v>
      </c>
      <c r="AL158" s="235">
        <f>'Master-National Baseline Data'!AL486</f>
        <v>15</v>
      </c>
      <c r="AM158" s="235" t="str">
        <f>'Master-National Baseline Data'!AM486</f>
        <v>WC</v>
      </c>
      <c r="AN158" s="235" t="str">
        <f>'Master-National Baseline Data'!AN486</f>
        <v>MIR</v>
      </c>
      <c r="AO158" s="235">
        <f>'Master-National Baseline Data'!AO486</f>
        <v>0</v>
      </c>
      <c r="AP158" s="235">
        <f>'Master-National Baseline Data'!AP486</f>
        <v>374854.93</v>
      </c>
      <c r="AQ158" s="235">
        <f>'Master-National Baseline Data'!AQ486</f>
        <v>744706.49</v>
      </c>
      <c r="AR158" s="235">
        <f>'Master-National Baseline Data'!AR486</f>
        <v>6.73597</v>
      </c>
      <c r="AS158" s="235">
        <f>'Master-National Baseline Data'!AS486</f>
        <v>37.867660000000001</v>
      </c>
      <c r="AT158" s="235" t="str">
        <f>'Master-National Baseline Data'!AT486</f>
        <v>6°44'9.49"</v>
      </c>
      <c r="AU158" s="235" t="str">
        <f>'Master-National Baseline Data'!AU486</f>
        <v>37°52'3.58"</v>
      </c>
      <c r="AV158" s="235">
        <f>'Master-National Baseline Data'!AV486</f>
        <v>1338230.2837996201</v>
      </c>
      <c r="AW158" s="235">
        <f>'Master-National Baseline Data'!AW486</f>
        <v>793093.55209413206</v>
      </c>
      <c r="AX158" s="235">
        <f>'Master-National Baseline Data'!AX486</f>
        <v>1548</v>
      </c>
      <c r="AY158" s="235">
        <f>'Master-National Baseline Data'!AY486</f>
        <v>1510</v>
      </c>
      <c r="AZ158" s="235">
        <f>'Master-National Baseline Data'!AZ486</f>
        <v>-1.75934232</v>
      </c>
      <c r="BA158" s="235">
        <f>'Master-National Baseline Data'!BA486</f>
        <v>-1.8747318399999999</v>
      </c>
      <c r="BB158" s="235">
        <f>'Master-National Baseline Data'!BB486</f>
        <v>-1.9302013600000001</v>
      </c>
      <c r="BC158" s="235">
        <f>'Master-National Baseline Data'!BC486</f>
        <v>-2.0568550000000001</v>
      </c>
      <c r="BD158" s="235">
        <f>'Master-National Baseline Data'!BD486</f>
        <v>-2.3723140800000002</v>
      </c>
      <c r="BE158" s="235">
        <f>'Master-National Baseline Data'!BE486</f>
        <v>-3.7682857599999999</v>
      </c>
      <c r="BF158" s="235">
        <f>'Master-National Baseline Data'!BF486</f>
        <v>-4.2598676800000002</v>
      </c>
      <c r="BG158" s="235">
        <f>'Master-National Baseline Data'!BG486</f>
        <v>205.24799999999999</v>
      </c>
      <c r="BH158" s="235">
        <f>'Master-National Baseline Data'!BH486</f>
        <v>1540</v>
      </c>
      <c r="BI158" s="235">
        <f>'Master-National Baseline Data'!BI486</f>
        <v>-5.0878599999999996E-3</v>
      </c>
      <c r="BJ158" s="235">
        <f>'Master-National Baseline Data'!BJ486</f>
        <v>-1.83359E-3</v>
      </c>
      <c r="BK158" s="235">
        <f>'Master-National Baseline Data'!BK486</f>
        <v>8.0937900000000003</v>
      </c>
      <c r="BL158" s="235">
        <f>'Master-National Baseline Data'!BL486</f>
        <v>684.05399999999997</v>
      </c>
      <c r="BM158" s="235">
        <f>'Master-National Baseline Data'!BM486</f>
        <v>-4.7587799999999998E-3</v>
      </c>
      <c r="BN158" s="235">
        <f>'Master-National Baseline Data'!BN486</f>
        <v>19.5</v>
      </c>
      <c r="BO158" s="235">
        <f>'Master-National Baseline Data'!BO486</f>
        <v>91.7</v>
      </c>
      <c r="BP158" s="235">
        <f>'Master-National Baseline Data'!BP486</f>
        <v>1100.4000000000001</v>
      </c>
      <c r="BQ158" s="235">
        <f>'Master-National Baseline Data'!BQ486</f>
        <v>108.37</v>
      </c>
      <c r="BR158" s="235">
        <f>'Master-National Baseline Data'!BR486</f>
        <v>1300.44</v>
      </c>
      <c r="BS158" s="235">
        <f>'Master-National Baseline Data'!BS486</f>
        <v>1.1817884405670664</v>
      </c>
      <c r="BT158" s="235">
        <f>'Master-National Baseline Data'!BT486</f>
        <v>15.97</v>
      </c>
      <c r="BU158" s="235">
        <f>'Master-National Baseline Data'!BU486</f>
        <v>4.1900000000000004</v>
      </c>
      <c r="BV158" s="235">
        <f>'Master-National Baseline Data'!BV486</f>
        <v>12.06</v>
      </c>
      <c r="BW158" s="235">
        <f>'Master-National Baseline Data'!BW486</f>
        <v>200</v>
      </c>
      <c r="BX158" s="235">
        <f>'Master-National Baseline Data'!BX486</f>
        <v>194</v>
      </c>
      <c r="BY158" s="235">
        <f>'Master-National Baseline Data'!BY486</f>
        <v>17.7</v>
      </c>
      <c r="BZ158" s="235" t="str">
        <f>'Master-National Baseline Data'!BZ486</f>
        <v>Subhumid</v>
      </c>
      <c r="CA158" s="235">
        <f>'Master-National Baseline Data'!CA486</f>
        <v>0.85</v>
      </c>
      <c r="CB158" s="235">
        <f>'Master-National Baseline Data'!CB486</f>
        <v>8.8915128707900006</v>
      </c>
      <c r="CC158" s="235">
        <f>'Master-National Baseline Data'!CC486</f>
        <v>1555</v>
      </c>
      <c r="CD158" s="235">
        <f>'Master-National Baseline Data'!CD486</f>
        <v>1555</v>
      </c>
      <c r="CE158" s="235">
        <f>'Master-National Baseline Data'!CE486</f>
        <v>2196</v>
      </c>
      <c r="CF158" s="235" t="str">
        <f>'Master-National Baseline Data'!CF486</f>
        <v>NPP Precipitation limited</v>
      </c>
      <c r="CG158" s="235">
        <f>'Master-National Baseline Data'!CG486</f>
        <v>1</v>
      </c>
      <c r="CH158" s="235">
        <f>'Master-National Baseline Data'!CH486</f>
        <v>0</v>
      </c>
      <c r="CI158" s="235" t="str">
        <f>'Master-National Baseline Data'!CI486</f>
        <v>Subtropical subhumid dry forest</v>
      </c>
      <c r="CJ158" s="235" t="str">
        <f>'Master-National Baseline Data'!CJ486</f>
        <v>Arid climate steppe hot</v>
      </c>
      <c r="CK158" s="235" t="str">
        <f>'Master-National Baseline Data'!CK486</f>
        <v>Semiarid</v>
      </c>
      <c r="CL158" s="235" t="str">
        <f>'Master-National Baseline Data'!CL486</f>
        <v>3 Mar - 4 Nov</v>
      </c>
      <c r="CM158" s="235" t="str">
        <f>'Master-National Baseline Data'!CM486</f>
        <v>High root activity</v>
      </c>
      <c r="CN158" s="235" t="str">
        <f>'Master-National Baseline Data'!CN486</f>
        <v>Dark red</v>
      </c>
      <c r="CO158" s="236">
        <f>'Master-National Baseline Data'!CO486</f>
        <v>1.2397285646932041</v>
      </c>
      <c r="CP158" s="236">
        <f>'Master-National Baseline Data'!CP486</f>
        <v>32.191291934332625</v>
      </c>
      <c r="CQ158" s="236">
        <f>'Master-National Baseline Data'!CQ486</f>
        <v>42.897930049964309</v>
      </c>
      <c r="CR158" s="236">
        <f>'Master-National Baseline Data'!CR486</f>
        <v>24.910778015703073</v>
      </c>
      <c r="CS158" s="237" t="str">
        <f>'Master-National Baseline Data'!CS486</f>
        <v>loam</v>
      </c>
      <c r="CT158" s="237" t="str">
        <f>'Master-National Baseline Data'!CT486</f>
        <v>Well drained</v>
      </c>
      <c r="CU158" s="236">
        <f>'Master-National Baseline Data'!CU486</f>
        <v>0.14858656165094483</v>
      </c>
      <c r="CV158" s="236">
        <f>'Master-National Baseline Data'!CV486</f>
        <v>0.28825136612021857</v>
      </c>
      <c r="CW158" s="236">
        <f>'Master-National Baseline Data'!CW486</f>
        <v>0.13966480446927373</v>
      </c>
      <c r="CX158" s="236">
        <f>'Master-National Baseline Data'!CX486</f>
        <v>3.4883720930232931</v>
      </c>
      <c r="CY158" s="236">
        <f>'Master-National Baseline Data'!CY486</f>
        <v>6.069</v>
      </c>
      <c r="CZ158" s="235">
        <f>'Master-National Baseline Data'!CZ486</f>
        <v>5.9720000000000004</v>
      </c>
      <c r="DA158" s="235">
        <f>'Master-National Baseline Data'!DA486</f>
        <v>6.5</v>
      </c>
      <c r="DB158" s="235">
        <f>'Master-National Baseline Data'!DB486</f>
        <v>0.43100000000000005</v>
      </c>
      <c r="DC158" s="235" t="str">
        <f>'Master-National Baseline Data'!DC486</f>
        <v>LR</v>
      </c>
      <c r="DD158" s="236">
        <f>'Master-National Baseline Data'!DD486</f>
        <v>6.5717415115005551</v>
      </c>
      <c r="DE158" s="236">
        <f>'Master-National Baseline Data'!DE486</f>
        <v>4.3702190580503881</v>
      </c>
      <c r="DF158" s="236">
        <f>'Master-National Baseline Data'!DF486</f>
        <v>2.4677891731262207</v>
      </c>
      <c r="DG158" s="236">
        <f>'Master-National Baseline Data'!DG486</f>
        <v>2.4677891731262207</v>
      </c>
      <c r="DH158" s="236">
        <f>'Master-National Baseline Data'!DH486</f>
        <v>2.4677891731262207</v>
      </c>
      <c r="DI158" s="236">
        <f>'Master-National Baseline Data'!DI486</f>
        <v>24.677891731262207</v>
      </c>
      <c r="DJ158" s="236">
        <f>'Master-National Baseline Data'!DJ486</f>
        <v>0</v>
      </c>
      <c r="DK158" s="236">
        <f>'Master-National Baseline Data'!DK486</f>
        <v>24.677891731262207</v>
      </c>
      <c r="DL158" s="236">
        <f>'Master-National Baseline Data'!DL486</f>
        <v>45.89083094347798</v>
      </c>
      <c r="DM158" s="236">
        <f>'Master-National Baseline Data'!DM486</f>
        <v>45.89083094347798</v>
      </c>
      <c r="DN158" s="236">
        <f>'Master-National Baseline Data'!DN486</f>
        <v>165.97061816583096</v>
      </c>
      <c r="DO158" s="236">
        <f>'Master-National Baseline Data'!DO486</f>
        <v>45.89083094347798</v>
      </c>
      <c r="DP158" s="236">
        <f>'Master-National Baseline Data'!DP486</f>
        <v>168.26638012608592</v>
      </c>
      <c r="DQ158" s="236">
        <f>'Master-National Baseline Data'!DQ486</f>
        <v>168.26638012608592</v>
      </c>
      <c r="DR158" s="236">
        <f>'Master-National Baseline Data'!DR486</f>
        <v>608.55893327471358</v>
      </c>
      <c r="DS158" s="236">
        <f>'Master-National Baseline Data'!DS486</f>
        <v>168.26638012608592</v>
      </c>
      <c r="DT158" s="236">
        <f>'Master-National Baseline Data'!DT486</f>
        <v>0.1621251106262207</v>
      </c>
      <c r="DU158" s="236">
        <f>'Master-National Baseline Data'!DU486</f>
        <v>1.621251106262207</v>
      </c>
      <c r="DV158" s="236">
        <f>'Master-National Baseline Data'!DV486</f>
        <v>15.221511113202608</v>
      </c>
      <c r="DW158" s="236">
        <f>'Master-National Baseline Data'!DW486</f>
        <v>388.07313019390585</v>
      </c>
      <c r="DX158" s="236">
        <f>'Master-National Baseline Data'!DX486</f>
        <v>2.8018836565096952</v>
      </c>
      <c r="DY158" s="236">
        <f>'Master-National Baseline Data'!DY486</f>
        <v>2359.5789473684208</v>
      </c>
      <c r="DZ158" s="236">
        <f>'Master-National Baseline Data'!DZ486</f>
        <v>1.0950692520775624</v>
      </c>
      <c r="EA158" s="236">
        <f>'Master-National Baseline Data'!EA486</f>
        <v>0.72565096952908592</v>
      </c>
      <c r="EB158" s="236">
        <f>'Master-National Baseline Data'!EB486</f>
        <v>146.40664819944598</v>
      </c>
      <c r="EC158" s="236">
        <f>'Master-National Baseline Data'!EC486</f>
        <v>443.58559556786702</v>
      </c>
      <c r="ED158" s="236">
        <f>'Master-National Baseline Data'!ED486</f>
        <v>718.93850415512475</v>
      </c>
      <c r="EE158" s="236">
        <f>'Master-National Baseline Data'!EE486</f>
        <v>267.43601108033238</v>
      </c>
      <c r="EF158" s="236">
        <f>'Master-National Baseline Data'!EF486</f>
        <v>47.566759002770091</v>
      </c>
      <c r="EG158" s="236">
        <f>'Master-National Baseline Data'!EG486</f>
        <v>0.86548476454293632</v>
      </c>
      <c r="EH158" s="236">
        <f>'Master-National Baseline Data'!EH486</f>
        <v>27.214515235457064</v>
      </c>
      <c r="EI158" s="236">
        <f>'Master-National Baseline Data'!EI486</f>
        <v>19.001551246537396</v>
      </c>
      <c r="EJ158" s="236">
        <f>'Master-National Baseline Data'!EJ486</f>
        <v>10.461717451523546</v>
      </c>
      <c r="EK158" s="236">
        <f>'Master-National Baseline Data'!EK486</f>
        <v>11.797894736842103</v>
      </c>
      <c r="EL158" s="236">
        <f>'Master-National Baseline Data'!EL486</f>
        <v>1.1373989629945309</v>
      </c>
      <c r="EM158" s="236">
        <f>'Master-National Baseline Data'!EM486</f>
        <v>5.9911542012927059</v>
      </c>
      <c r="EN158" s="236">
        <f>'Master-National Baseline Data'!EN486</f>
        <v>0.20681199566421779</v>
      </c>
      <c r="EO158" s="236">
        <f>'Master-National Baseline Data'!EO486</f>
        <v>23.013991198732615</v>
      </c>
      <c r="EP158" s="236">
        <f>'Master-National Baseline Data'!EP486</f>
        <v>83.137512878892679</v>
      </c>
      <c r="EQ158" s="235"/>
      <c r="ER158" s="238">
        <f>'Master-National Baseline Data'!ER486</f>
        <v>1.300565</v>
      </c>
      <c r="ES158" s="238">
        <f>'Master-National Baseline Data'!ES486</f>
        <v>34.017438666666699</v>
      </c>
      <c r="ET158" s="238">
        <f>'Master-National Baseline Data'!ET486</f>
        <v>39.288602333333401</v>
      </c>
      <c r="EU158" s="238">
        <f>'Master-National Baseline Data'!EU486</f>
        <v>26.017237000000002</v>
      </c>
      <c r="EV158" s="238">
        <f>'Master-National Baseline Data'!EV486</f>
        <v>0.15849666666666701</v>
      </c>
      <c r="EW158" s="238">
        <f>'Master-National Baseline Data'!EW486</f>
        <v>0.30409000000000003</v>
      </c>
      <c r="EX158" s="238">
        <f>'Master-National Baseline Data'!EX486</f>
        <v>0.140496333333334</v>
      </c>
      <c r="EY158" s="238">
        <f>'Master-National Baseline Data'!EY486</f>
        <v>3.4824193333333402</v>
      </c>
      <c r="EZ158" s="238">
        <f>'Master-National Baseline Data'!EZ486</f>
        <v>6.1440429999999999</v>
      </c>
      <c r="FA158" s="238">
        <f>'Master-National Baseline Data'!FA486</f>
        <v>5.9697636666666698</v>
      </c>
      <c r="FB158" s="238">
        <f>'Master-National Baseline Data'!FB486</f>
        <v>3.8924049999999899</v>
      </c>
      <c r="FC158" s="238">
        <f>'Master-National Baseline Data'!FC486</f>
        <v>2.1565673333333399</v>
      </c>
      <c r="FD158" s="238">
        <f>'Master-National Baseline Data'!FD486</f>
        <v>21.5656733333334</v>
      </c>
      <c r="FE158" s="238">
        <f>'Master-National Baseline Data'!FE486</f>
        <v>0.14975766666666601</v>
      </c>
      <c r="FF158" s="238">
        <f>'Master-National Baseline Data'!FF486</f>
        <v>1.4975766666666601</v>
      </c>
      <c r="FG158" s="238">
        <f>'Master-National Baseline Data'!FG486</f>
        <v>14.400380169741</v>
      </c>
      <c r="FH158" s="238">
        <f>'Master-National Baseline Data'!FH486</f>
        <v>343.44830366666798</v>
      </c>
      <c r="FI158" s="238">
        <f>'Master-National Baseline Data'!FI486</f>
        <v>3.4036116666666598</v>
      </c>
      <c r="FJ158" s="238">
        <f>'Master-National Baseline Data'!FJ486</f>
        <v>1925.9513366666599</v>
      </c>
      <c r="FK158" s="238">
        <f>'Master-National Baseline Data'!FK486</f>
        <v>0.99116966666666795</v>
      </c>
      <c r="FL158" s="238">
        <f>'Master-National Baseline Data'!FL486</f>
        <v>1.0225596666666701</v>
      </c>
      <c r="FM158" s="238">
        <f>'Master-National Baseline Data'!FM486</f>
        <v>162.07694066666701</v>
      </c>
      <c r="FN158" s="238">
        <f>'Master-National Baseline Data'!FN486</f>
        <v>385.64894266666602</v>
      </c>
      <c r="FO158" s="238">
        <f>'Master-National Baseline Data'!FO486</f>
        <v>614.79281600000104</v>
      </c>
      <c r="FP158" s="238">
        <f>'Master-National Baseline Data'!FP486</f>
        <v>260.410215666667</v>
      </c>
      <c r="FQ158" s="238">
        <f>'Master-National Baseline Data'!FQ486</f>
        <v>87.412801999999999</v>
      </c>
      <c r="FR158" s="238">
        <f>'Master-National Baseline Data'!FR486</f>
        <v>1.0837410000000001</v>
      </c>
      <c r="FS158" s="238">
        <f>'Master-National Baseline Data'!FS486</f>
        <v>22.647249666666699</v>
      </c>
      <c r="FT158" s="238">
        <f>'Master-National Baseline Data'!FT486</f>
        <v>17.713314</v>
      </c>
      <c r="FU158" s="238">
        <f>'Master-National Baseline Data'!FU486</f>
        <v>8.9652956666666697</v>
      </c>
      <c r="FV158" s="238">
        <f>'Master-National Baseline Data'!FV486</f>
        <v>9.6599966666666894</v>
      </c>
      <c r="FW158" s="238">
        <f>'Master-National Baseline Data'!FW486</f>
        <v>0.98950966666666496</v>
      </c>
      <c r="FX158" s="238">
        <f>'Master-National Baseline Data'!FX486</f>
        <v>5.3110210000000002</v>
      </c>
      <c r="FY158" s="238">
        <f>'Master-National Baseline Data'!FY486</f>
        <v>0.39351000000000003</v>
      </c>
      <c r="FZ158" s="238">
        <f>'Master-National Baseline Data'!FZ486</f>
        <v>19.971665333333402</v>
      </c>
      <c r="GA158" s="241">
        <f>'Master-National Baseline Data'!GA486</f>
        <v>82.223972666666597</v>
      </c>
      <c r="GB158" s="54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</row>
    <row r="159" spans="1:217" x14ac:dyDescent="0.2">
      <c r="A159" s="54"/>
      <c r="B159" s="232">
        <f>'Master-National Baseline Data'!B487</f>
        <v>89</v>
      </c>
      <c r="C159" s="233" t="str">
        <f>'Master-National Baseline Data'!C487</f>
        <v>89P</v>
      </c>
      <c r="D159" s="233" t="str">
        <f>'Master-National Baseline Data'!D487</f>
        <v>89P-BD50</v>
      </c>
      <c r="E159" s="233" t="str">
        <f>'Master-National Baseline Data'!E487</f>
        <v>068</v>
      </c>
      <c r="F159" s="233" t="str">
        <f>'Master-National Baseline Data'!F487</f>
        <v xml:space="preserve">Cereals dominant and enset and root crops minor </v>
      </c>
      <c r="G159" s="233" t="str">
        <f>'Master-National Baseline Data'!G487</f>
        <v>SNNPRS</v>
      </c>
      <c r="H159" s="233" t="str">
        <f>'Master-National Baseline Data'!H487</f>
        <v>Wolayita</v>
      </c>
      <c r="I159" s="233" t="str">
        <f>'Master-National Baseline Data'!I487</f>
        <v>Humbo</v>
      </c>
      <c r="J159" s="233" t="str">
        <f>'Master-National Baseline Data'!J487</f>
        <v>Longena</v>
      </c>
      <c r="K159" s="233" t="str">
        <f>'Master-National Baseline Data'!K487</f>
        <v>Gamot Terara</v>
      </c>
      <c r="L159" s="233" t="str">
        <f>'Master-National Baseline Data'!L487</f>
        <v>Gamot Terara</v>
      </c>
      <c r="M159" s="233" t="str">
        <f>'Master-National Baseline Data'!M487</f>
        <v>SN-Hu</v>
      </c>
      <c r="N159" s="233" t="str">
        <f>'Master-National Baseline Data'!N487</f>
        <v>Project scenario</v>
      </c>
      <c r="O159" s="233" t="str">
        <f>'Master-National Baseline Data'!O487</f>
        <v>Improved forestland</v>
      </c>
      <c r="P159" s="233" t="str">
        <f>'Master-National Baseline Data'!P487</f>
        <v>Improved forestland</v>
      </c>
      <c r="Q159" s="233" t="str">
        <f>'Master-National Baseline Data'!Q487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59" s="233" t="str">
        <f>'Master-National Baseline Data'!R487</f>
        <v>Integrated soil and water conservation - physical measures stone and soil bund, stone check dam,  deep water infiltration trenches, permanent enclosure of forestland - biological measures leguminous tree planting and natural regeneration</v>
      </c>
      <c r="S159" s="233" t="str">
        <f>'Master-National Baseline Data'!S487</f>
        <v>Forestland</v>
      </c>
      <c r="T159" s="233" t="str">
        <f>'Master-National Baseline Data'!T487</f>
        <v>ISWC</v>
      </c>
      <c r="U159" s="233" t="str">
        <f>'Master-National Baseline Data'!U487</f>
        <v>ISWC_PE</v>
      </c>
      <c r="V159" s="233" t="str">
        <f>'Master-National Baseline Data'!V487</f>
        <v>ISWC_PE_FL</v>
      </c>
      <c r="W159" s="234">
        <f>'Master-National Baseline Data'!W487</f>
        <v>2005</v>
      </c>
      <c r="X159" s="234">
        <f>'Master-National Baseline Data'!X487</f>
        <v>8</v>
      </c>
      <c r="Y159" s="235" t="str">
        <f>'Master-National Baseline Data'!Y487</f>
        <v>ISWC_PE_FL_8</v>
      </c>
      <c r="Z159" s="235" t="str">
        <f>'Master-National Baseline Data'!Z487</f>
        <v>Stone and soil bund, stone check dam,  deep water infiltration trenches, permanent enclosure of forestland</v>
      </c>
      <c r="AA159" s="235" t="str">
        <f>'Master-National Baseline Data'!AA487</f>
        <v xml:space="preserve">Leguminous and non-leguminous tree planting, natural regeneration </v>
      </c>
      <c r="AB159" s="235" t="str">
        <f>'Master-National Baseline Data'!AB487</f>
        <v>Acacia-Eucalyptus-Gravilea-Bamboo</v>
      </c>
      <c r="AC159" s="235" t="str">
        <f>'Master-National Baseline Data'!AC487</f>
        <v>No grasses</v>
      </c>
      <c r="AD159" s="235" t="str">
        <f>'Master-National Baseline Data'!AD487</f>
        <v>Maize,  pulses, sweet potatoes and enset</v>
      </c>
      <c r="AE159" s="235" t="str">
        <f>'Master-National Baseline Data'!AE487</f>
        <v>None</v>
      </c>
      <c r="AF159" s="235" t="str">
        <f>'Master-National Baseline Data'!AF487</f>
        <v>Very dense</v>
      </c>
      <c r="AG159" s="235" t="str">
        <f>'Master-National Baseline Data'!AG487</f>
        <v>Shoats and cattle</v>
      </c>
      <c r="AH159" s="235" t="str">
        <f>'Master-National Baseline Data'!AH487</f>
        <v>Soil profile sample</v>
      </c>
      <c r="AI159" s="235" t="str">
        <f>'Master-National Baseline Data'!AI487</f>
        <v>SN-H-PE-SB-T1 15-45cm</v>
      </c>
      <c r="AJ159" s="235" t="str">
        <f>'Master-National Baseline Data'!AJ487</f>
        <v>SN-H-PE-SB-T1-BD 15-45cm</v>
      </c>
      <c r="AK159" s="235" t="str">
        <f>'Master-National Baseline Data'!AK487</f>
        <v>15-45</v>
      </c>
      <c r="AL159" s="235">
        <f>'Master-National Baseline Data'!AL487</f>
        <v>30</v>
      </c>
      <c r="AM159" s="235" t="str">
        <f>'Master-National Baseline Data'!AM487</f>
        <v>WC</v>
      </c>
      <c r="AN159" s="235" t="str">
        <f>'Master-National Baseline Data'!AN487</f>
        <v>MIR</v>
      </c>
      <c r="AO159" s="235">
        <f>'Master-National Baseline Data'!AO487</f>
        <v>0</v>
      </c>
      <c r="AP159" s="235">
        <f>'Master-National Baseline Data'!AP487</f>
        <v>374854.93</v>
      </c>
      <c r="AQ159" s="235">
        <f>'Master-National Baseline Data'!AQ487</f>
        <v>744706.49</v>
      </c>
      <c r="AR159" s="235">
        <f>'Master-National Baseline Data'!AR487</f>
        <v>6.73597</v>
      </c>
      <c r="AS159" s="235">
        <f>'Master-National Baseline Data'!AS487</f>
        <v>37.867660000000001</v>
      </c>
      <c r="AT159" s="235" t="str">
        <f>'Master-National Baseline Data'!AT487</f>
        <v>6°44'9.49"</v>
      </c>
      <c r="AU159" s="235" t="str">
        <f>'Master-National Baseline Data'!AU487</f>
        <v>37°52'3.58"</v>
      </c>
      <c r="AV159" s="235">
        <f>'Master-National Baseline Data'!AV487</f>
        <v>1338230.2837996201</v>
      </c>
      <c r="AW159" s="235">
        <f>'Master-National Baseline Data'!AW487</f>
        <v>793093.55209413206</v>
      </c>
      <c r="AX159" s="235">
        <f>'Master-National Baseline Data'!AX487</f>
        <v>1548</v>
      </c>
      <c r="AY159" s="235">
        <f>'Master-National Baseline Data'!AY487</f>
        <v>1510</v>
      </c>
      <c r="AZ159" s="235">
        <f>'Master-National Baseline Data'!AZ487</f>
        <v>-1.75934232</v>
      </c>
      <c r="BA159" s="235">
        <f>'Master-National Baseline Data'!BA487</f>
        <v>-1.8747318399999999</v>
      </c>
      <c r="BB159" s="235">
        <f>'Master-National Baseline Data'!BB487</f>
        <v>-1.9302013600000001</v>
      </c>
      <c r="BC159" s="235">
        <f>'Master-National Baseline Data'!BC487</f>
        <v>-2.0568550000000001</v>
      </c>
      <c r="BD159" s="235">
        <f>'Master-National Baseline Data'!BD487</f>
        <v>-2.3723140800000002</v>
      </c>
      <c r="BE159" s="235">
        <f>'Master-National Baseline Data'!BE487</f>
        <v>-3.7682857599999999</v>
      </c>
      <c r="BF159" s="235">
        <f>'Master-National Baseline Data'!BF487</f>
        <v>-4.2598676800000002</v>
      </c>
      <c r="BG159" s="235">
        <f>'Master-National Baseline Data'!BG487</f>
        <v>205.24799999999999</v>
      </c>
      <c r="BH159" s="235">
        <f>'Master-National Baseline Data'!BH487</f>
        <v>1540</v>
      </c>
      <c r="BI159" s="235">
        <f>'Master-National Baseline Data'!BI487</f>
        <v>-5.0878599999999996E-3</v>
      </c>
      <c r="BJ159" s="235">
        <f>'Master-National Baseline Data'!BJ487</f>
        <v>-1.83359E-3</v>
      </c>
      <c r="BK159" s="235">
        <f>'Master-National Baseline Data'!BK487</f>
        <v>8.0937900000000003</v>
      </c>
      <c r="BL159" s="235">
        <f>'Master-National Baseline Data'!BL487</f>
        <v>684.05399999999997</v>
      </c>
      <c r="BM159" s="235">
        <f>'Master-National Baseline Data'!BM487</f>
        <v>-4.7587799999999998E-3</v>
      </c>
      <c r="BN159" s="235">
        <f>'Master-National Baseline Data'!BN487</f>
        <v>19.5</v>
      </c>
      <c r="BO159" s="235">
        <f>'Master-National Baseline Data'!BO487</f>
        <v>91.7</v>
      </c>
      <c r="BP159" s="235">
        <f>'Master-National Baseline Data'!BP487</f>
        <v>1100.4000000000001</v>
      </c>
      <c r="BQ159" s="235">
        <f>'Master-National Baseline Data'!BQ487</f>
        <v>108.37</v>
      </c>
      <c r="BR159" s="235">
        <f>'Master-National Baseline Data'!BR487</f>
        <v>1300.44</v>
      </c>
      <c r="BS159" s="235">
        <f>'Master-National Baseline Data'!BS487</f>
        <v>1.1817884405670664</v>
      </c>
      <c r="BT159" s="235">
        <f>'Master-National Baseline Data'!BT487</f>
        <v>15.97</v>
      </c>
      <c r="BU159" s="235">
        <f>'Master-National Baseline Data'!BU487</f>
        <v>4.1900000000000004</v>
      </c>
      <c r="BV159" s="235">
        <f>'Master-National Baseline Data'!BV487</f>
        <v>12.06</v>
      </c>
      <c r="BW159" s="235">
        <f>'Master-National Baseline Data'!BW487</f>
        <v>200</v>
      </c>
      <c r="BX159" s="235">
        <f>'Master-National Baseline Data'!BX487</f>
        <v>194</v>
      </c>
      <c r="BY159" s="235">
        <f>'Master-National Baseline Data'!BY487</f>
        <v>17.7</v>
      </c>
      <c r="BZ159" s="235" t="str">
        <f>'Master-National Baseline Data'!BZ487</f>
        <v>Subhumid</v>
      </c>
      <c r="CA159" s="235">
        <f>'Master-National Baseline Data'!CA487</f>
        <v>0.85</v>
      </c>
      <c r="CB159" s="235">
        <f>'Master-National Baseline Data'!CB487</f>
        <v>8.8915128707900006</v>
      </c>
      <c r="CC159" s="235">
        <f>'Master-National Baseline Data'!CC487</f>
        <v>1555</v>
      </c>
      <c r="CD159" s="235">
        <f>'Master-National Baseline Data'!CD487</f>
        <v>1555</v>
      </c>
      <c r="CE159" s="235">
        <f>'Master-National Baseline Data'!CE487</f>
        <v>2196</v>
      </c>
      <c r="CF159" s="235" t="str">
        <f>'Master-National Baseline Data'!CF487</f>
        <v>NPP Precipitation limited</v>
      </c>
      <c r="CG159" s="235">
        <f>'Master-National Baseline Data'!CG487</f>
        <v>1</v>
      </c>
      <c r="CH159" s="235">
        <f>'Master-National Baseline Data'!CH487</f>
        <v>0</v>
      </c>
      <c r="CI159" s="235" t="str">
        <f>'Master-National Baseline Data'!CI487</f>
        <v>Subtropical subhumid dry forest</v>
      </c>
      <c r="CJ159" s="235" t="str">
        <f>'Master-National Baseline Data'!CJ487</f>
        <v>Arid climate steppe hot</v>
      </c>
      <c r="CK159" s="235" t="str">
        <f>'Master-National Baseline Data'!CK487</f>
        <v>Semiarid</v>
      </c>
      <c r="CL159" s="235" t="str">
        <f>'Master-National Baseline Data'!CL487</f>
        <v>3 Mar - 4 Nov</v>
      </c>
      <c r="CM159" s="235" t="str">
        <f>'Master-National Baseline Data'!CM487</f>
        <v>High root activity</v>
      </c>
      <c r="CN159" s="235" t="str">
        <f>'Master-National Baseline Data'!CN487</f>
        <v>Dark red</v>
      </c>
      <c r="CO159" s="236">
        <f>'Master-National Baseline Data'!CO487</f>
        <v>1.3112918434700613</v>
      </c>
      <c r="CP159" s="236">
        <f>'Master-National Baseline Data'!CP487</f>
        <v>33.877840909090914</v>
      </c>
      <c r="CQ159" s="236">
        <f>'Master-National Baseline Data'!CQ487</f>
        <v>38.778409090909086</v>
      </c>
      <c r="CR159" s="236">
        <f>'Master-National Baseline Data'!CR487</f>
        <v>27.34375</v>
      </c>
      <c r="CS159" s="237" t="str">
        <f>'Master-National Baseline Data'!CS487</f>
        <v>clay loam</v>
      </c>
      <c r="CT159" s="237" t="str">
        <f>'Master-National Baseline Data'!CT487</f>
        <v>Well drained</v>
      </c>
      <c r="CU159" s="237">
        <f>'Master-National Baseline Data'!CU487</f>
        <v>0.14101827795250468</v>
      </c>
      <c r="CV159" s="237">
        <f>'Master-National Baseline Data'!CV487</f>
        <v>0.28098591549295776</v>
      </c>
      <c r="CW159" s="237">
        <f>'Master-National Baseline Data'!CW487</f>
        <v>0.13996763754045308</v>
      </c>
      <c r="CX159" s="237">
        <f>'Master-National Baseline Data'!CX487</f>
        <v>3.542094455852153</v>
      </c>
      <c r="CY159" s="237">
        <f>'Master-National Baseline Data'!CY487</f>
        <v>5.8440000000000003</v>
      </c>
      <c r="CZ159" s="235">
        <f>'Master-National Baseline Data'!CZ487</f>
        <v>5.9059999999999997</v>
      </c>
      <c r="DA159" s="235">
        <f>'Master-National Baseline Data'!DA487</f>
        <v>6.5</v>
      </c>
      <c r="DB159" s="235">
        <f>'Master-National Baseline Data'!DB487</f>
        <v>0.65599999999999969</v>
      </c>
      <c r="DC159" s="235" t="str">
        <f>'Master-National Baseline Data'!DC487</f>
        <v>LR</v>
      </c>
      <c r="DD159" s="237">
        <f>'Master-National Baseline Data'!DD487</f>
        <v>5.4284193720064016</v>
      </c>
      <c r="DE159" s="237">
        <f>'Master-National Baseline Data'!DE487</f>
        <v>3.569893560404481</v>
      </c>
      <c r="DF159" s="237">
        <f>'Master-National Baseline Data'!DF487</f>
        <v>1.605633187294</v>
      </c>
      <c r="DG159" s="237">
        <f>'Master-National Baseline Data'!DG487</f>
        <v>1.605633187294</v>
      </c>
      <c r="DH159" s="237">
        <f>'Master-National Baseline Data'!DH487</f>
        <v>0</v>
      </c>
      <c r="DI159" s="237">
        <f>'Master-National Baseline Data'!DI487</f>
        <v>16.05633187294</v>
      </c>
      <c r="DJ159" s="237">
        <f>'Master-National Baseline Data'!DJ487</f>
        <v>0</v>
      </c>
      <c r="DK159" s="237">
        <f>'Master-National Baseline Data'!DK487</f>
        <v>0</v>
      </c>
      <c r="DL159" s="237">
        <f>'Master-National Baseline Data'!DL487</f>
        <v>63.163611063103779</v>
      </c>
      <c r="DM159" s="237">
        <f>'Master-National Baseline Data'!DM487</f>
        <v>63.163611063103779</v>
      </c>
      <c r="DN159" s="237">
        <f>'Master-National Baseline Data'!DN487</f>
        <v>0</v>
      </c>
      <c r="DO159" s="237">
        <f>'Master-National Baseline Data'!DO487</f>
        <v>0</v>
      </c>
      <c r="DP159" s="237">
        <f>'Master-National Baseline Data'!DP487</f>
        <v>231.59990723138051</v>
      </c>
      <c r="DQ159" s="237">
        <f>'Master-National Baseline Data'!DQ487</f>
        <v>231.59990723138051</v>
      </c>
      <c r="DR159" s="237">
        <f>'Master-National Baseline Data'!DR487</f>
        <v>0</v>
      </c>
      <c r="DS159" s="237">
        <f>'Master-National Baseline Data'!DS487</f>
        <v>0</v>
      </c>
      <c r="DT159" s="237">
        <f>'Master-National Baseline Data'!DT487</f>
        <v>0.10590430349111557</v>
      </c>
      <c r="DU159" s="237">
        <f>'Master-National Baseline Data'!DU487</f>
        <v>1.0590430349111557</v>
      </c>
      <c r="DV159" s="237">
        <f>'Master-National Baseline Data'!DV487</f>
        <v>15.161170361964547</v>
      </c>
      <c r="DW159" s="237">
        <f>'Master-National Baseline Data'!DW487</f>
        <v>416.7015765765766</v>
      </c>
      <c r="DX159" s="237">
        <f>'Master-National Baseline Data'!DX487</f>
        <v>2.8218468468468467</v>
      </c>
      <c r="DY159" s="237">
        <f>'Master-National Baseline Data'!DY487</f>
        <v>2198.0630630630626</v>
      </c>
      <c r="DZ159" s="237">
        <f>'Master-National Baseline Data'!DZ487</f>
        <v>0.78254504504504507</v>
      </c>
      <c r="EA159" s="237">
        <f>'Master-National Baseline Data'!EA487</f>
        <v>0.52240990990990988</v>
      </c>
      <c r="EB159" s="237">
        <f>'Master-National Baseline Data'!EB487</f>
        <v>200.61148648648646</v>
      </c>
      <c r="EC159" s="237">
        <f>'Master-National Baseline Data'!EC487</f>
        <v>203.62837837837839</v>
      </c>
      <c r="ED159" s="237">
        <f>'Master-National Baseline Data'!ED487</f>
        <v>678.01914414414409</v>
      </c>
      <c r="EE159" s="237">
        <f>'Master-National Baseline Data'!EE487</f>
        <v>259.00900900900899</v>
      </c>
      <c r="EF159" s="237">
        <f>'Master-National Baseline Data'!EF487</f>
        <v>59.46621621621621</v>
      </c>
      <c r="EG159" s="237">
        <f>'Master-National Baseline Data'!EG487</f>
        <v>0.8547297297297296</v>
      </c>
      <c r="EH159" s="237">
        <f>'Master-National Baseline Data'!EH487</f>
        <v>26.860585585585582</v>
      </c>
      <c r="EI159" s="237">
        <f>'Master-National Baseline Data'!EI487</f>
        <v>19.610810810810808</v>
      </c>
      <c r="EJ159" s="237">
        <f>'Master-National Baseline Data'!EJ487</f>
        <v>6.9141891891891891</v>
      </c>
      <c r="EK159" s="237">
        <f>'Master-National Baseline Data'!EK487</f>
        <v>10.990315315315312</v>
      </c>
      <c r="EL159" s="237">
        <f>'Master-National Baseline Data'!EL487</f>
        <v>0.52212404712404714</v>
      </c>
      <c r="EM159" s="237">
        <f>'Master-National Baseline Data'!EM487</f>
        <v>5.6501595345345343</v>
      </c>
      <c r="EN159" s="237">
        <f>'Master-National Baseline Data'!EN487</f>
        <v>0.25854876615746181</v>
      </c>
      <c r="EO159" s="237">
        <f>'Master-National Baseline Data'!EO487</f>
        <v>21.588163428897118</v>
      </c>
      <c r="EP159" s="237">
        <f>'Master-National Baseline Data'!EP487</f>
        <v>80.697682878442762</v>
      </c>
      <c r="EQ159" s="235"/>
      <c r="ER159" s="238">
        <f>'Master-National Baseline Data'!ER487</f>
        <v>1.342163</v>
      </c>
      <c r="ES159" s="238">
        <f>'Master-National Baseline Data'!ES487</f>
        <v>32.301344999999898</v>
      </c>
      <c r="ET159" s="238">
        <f>'Master-National Baseline Data'!ET487</f>
        <v>37.123249999999999</v>
      </c>
      <c r="EU159" s="238">
        <f>'Master-National Baseline Data'!EU487</f>
        <v>28.610168666666699</v>
      </c>
      <c r="EV159" s="238">
        <f>'Master-National Baseline Data'!EV487</f>
        <v>0.153604666666667</v>
      </c>
      <c r="EW159" s="238">
        <f>'Master-National Baseline Data'!EW487</f>
        <v>0.30520266666666701</v>
      </c>
      <c r="EX159" s="238">
        <f>'Master-National Baseline Data'!EX487</f>
        <v>0.14229</v>
      </c>
      <c r="EY159" s="238">
        <f>'Master-National Baseline Data'!EY487</f>
        <v>3.4452590000000001</v>
      </c>
      <c r="EZ159" s="238">
        <f>'Master-National Baseline Data'!EZ487</f>
        <v>5.9652840000000102</v>
      </c>
      <c r="FA159" s="238">
        <f>'Master-National Baseline Data'!FA487</f>
        <v>5.2030223333333296</v>
      </c>
      <c r="FB159" s="238">
        <f>'Master-National Baseline Data'!FB487</f>
        <v>3.4434610000000001</v>
      </c>
      <c r="FC159" s="238">
        <f>'Master-National Baseline Data'!FC487</f>
        <v>1.6310226666666701</v>
      </c>
      <c r="FD159" s="238">
        <f>'Master-National Baseline Data'!FD487</f>
        <v>16.310226666666701</v>
      </c>
      <c r="FE159" s="238">
        <f>'Master-National Baseline Data'!FE487</f>
        <v>0.120786666666667</v>
      </c>
      <c r="FF159" s="238">
        <f>'Master-National Baseline Data'!FF487</f>
        <v>1.20786666666667</v>
      </c>
      <c r="FG159" s="238">
        <f>'Master-National Baseline Data'!FG487</f>
        <v>13.503333701291524</v>
      </c>
      <c r="FH159" s="238">
        <f>'Master-National Baseline Data'!FH487</f>
        <v>355.128922333334</v>
      </c>
      <c r="FI159" s="238">
        <f>'Master-National Baseline Data'!FI487</f>
        <v>3.0638586666666598</v>
      </c>
      <c r="FJ159" s="238">
        <f>'Master-National Baseline Data'!FJ487</f>
        <v>1775.213006</v>
      </c>
      <c r="FK159" s="238">
        <f>'Master-National Baseline Data'!FK487</f>
        <v>0.827703999999999</v>
      </c>
      <c r="FL159" s="238">
        <f>'Master-National Baseline Data'!FL487</f>
        <v>0.69863233333333297</v>
      </c>
      <c r="FM159" s="238">
        <f>'Master-National Baseline Data'!FM487</f>
        <v>197.35749433333299</v>
      </c>
      <c r="FN159" s="238">
        <f>'Master-National Baseline Data'!FN487</f>
        <v>256.33417900000001</v>
      </c>
      <c r="FO159" s="238">
        <f>'Master-National Baseline Data'!FO487</f>
        <v>572.69255666666697</v>
      </c>
      <c r="FP159" s="238">
        <f>'Master-National Baseline Data'!FP487</f>
        <v>255.30137866666701</v>
      </c>
      <c r="FQ159" s="238">
        <f>'Master-National Baseline Data'!FQ487</f>
        <v>95.381714000000002</v>
      </c>
      <c r="FR159" s="238">
        <f>'Master-National Baseline Data'!FR487</f>
        <v>1.0272300000000001</v>
      </c>
      <c r="FS159" s="238">
        <f>'Master-National Baseline Data'!FS487</f>
        <v>21.591445</v>
      </c>
      <c r="FT159" s="238">
        <f>'Master-National Baseline Data'!FT487</f>
        <v>17.855740333333301</v>
      </c>
      <c r="FU159" s="238">
        <f>'Master-National Baseline Data'!FU487</f>
        <v>5.5949269999999904</v>
      </c>
      <c r="FV159" s="238">
        <f>'Master-National Baseline Data'!FV487</f>
        <v>8.9059249999999803</v>
      </c>
      <c r="FW159" s="238">
        <f>'Master-National Baseline Data'!FW487</f>
        <v>0.64615033333333405</v>
      </c>
      <c r="FX159" s="238">
        <f>'Master-National Baseline Data'!FX487</f>
        <v>4.9307723333333398</v>
      </c>
      <c r="FY159" s="238">
        <f>'Master-National Baseline Data'!FY487</f>
        <v>0.418736</v>
      </c>
      <c r="FZ159" s="238">
        <f>'Master-National Baseline Data'!FZ487</f>
        <v>18.598181666666701</v>
      </c>
      <c r="GA159" s="241">
        <f>'Master-National Baseline Data'!GA487</f>
        <v>81.570768666666595</v>
      </c>
      <c r="GB159" s="54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</row>
    <row r="160" spans="1:217" x14ac:dyDescent="0.2">
      <c r="A160" s="54"/>
      <c r="B160" s="232">
        <f>'Master-National Baseline Data'!B488</f>
        <v>90</v>
      </c>
      <c r="C160" s="233" t="str">
        <f>'Master-National Baseline Data'!C488</f>
        <v>90P</v>
      </c>
      <c r="D160" s="233" t="str">
        <f>'Master-National Baseline Data'!D488</f>
        <v>90P-BD51</v>
      </c>
      <c r="E160" s="233" t="str">
        <f>'Master-National Baseline Data'!E488</f>
        <v>068</v>
      </c>
      <c r="F160" s="233" t="str">
        <f>'Master-National Baseline Data'!F488</f>
        <v xml:space="preserve">Cereals dominant and enset and root crops minor </v>
      </c>
      <c r="G160" s="233" t="str">
        <f>'Master-National Baseline Data'!G488</f>
        <v>SNNPRS</v>
      </c>
      <c r="H160" s="233" t="str">
        <f>'Master-National Baseline Data'!H488</f>
        <v>Wolayita</v>
      </c>
      <c r="I160" s="233" t="str">
        <f>'Master-National Baseline Data'!I488</f>
        <v>Humbo</v>
      </c>
      <c r="J160" s="233" t="str">
        <f>'Master-National Baseline Data'!J488</f>
        <v>Longena</v>
      </c>
      <c r="K160" s="233" t="str">
        <f>'Master-National Baseline Data'!K488</f>
        <v>Gamot Terara</v>
      </c>
      <c r="L160" s="233" t="str">
        <f>'Master-National Baseline Data'!L488</f>
        <v>Gamot Terara</v>
      </c>
      <c r="M160" s="233" t="str">
        <f>'Master-National Baseline Data'!M488</f>
        <v>SN-Hu</v>
      </c>
      <c r="N160" s="233" t="str">
        <f>'Master-National Baseline Data'!N488</f>
        <v>Project scenario</v>
      </c>
      <c r="O160" s="233" t="str">
        <f>'Master-National Baseline Data'!O488</f>
        <v>Improved forestland</v>
      </c>
      <c r="P160" s="233" t="str">
        <f>'Master-National Baseline Data'!P488</f>
        <v>Improved forestland</v>
      </c>
      <c r="Q160" s="233" t="str">
        <f>'Master-National Baseline Data'!Q488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60" s="233" t="str">
        <f>'Master-National Baseline Data'!R488</f>
        <v>Integrated soil and water conservation - physical measures stone and soil bund, stone check dam,  deep water infiltration trenches, permanent enclosure of forestland - biological measures leguminous tree planting and natural regeneration</v>
      </c>
      <c r="S160" s="233" t="str">
        <f>'Master-National Baseline Data'!S488</f>
        <v>Forestland</v>
      </c>
      <c r="T160" s="233" t="str">
        <f>'Master-National Baseline Data'!T488</f>
        <v>ISWC</v>
      </c>
      <c r="U160" s="233" t="str">
        <f>'Master-National Baseline Data'!U488</f>
        <v>ISWC_PE</v>
      </c>
      <c r="V160" s="233" t="str">
        <f>'Master-National Baseline Data'!V488</f>
        <v>ISWC_PE_FL</v>
      </c>
      <c r="W160" s="234">
        <f>'Master-National Baseline Data'!W488</f>
        <v>2005</v>
      </c>
      <c r="X160" s="234">
        <f>'Master-National Baseline Data'!X488</f>
        <v>8</v>
      </c>
      <c r="Y160" s="235" t="str">
        <f>'Master-National Baseline Data'!Y488</f>
        <v>ISWC_PE_FL_8</v>
      </c>
      <c r="Z160" s="235" t="str">
        <f>'Master-National Baseline Data'!Z488</f>
        <v>Stone and soil bund, stone check dam,  deep water infiltration trenches, permanent enclosure of forestland</v>
      </c>
      <c r="AA160" s="235" t="str">
        <f>'Master-National Baseline Data'!AA488</f>
        <v xml:space="preserve">Leguminous and non-leguminous tree planting, natural regeneration </v>
      </c>
      <c r="AB160" s="235" t="str">
        <f>'Master-National Baseline Data'!AB488</f>
        <v>Acacia-Eucalyptus-Gravilea-Bamboo</v>
      </c>
      <c r="AC160" s="235" t="str">
        <f>'Master-National Baseline Data'!AC488</f>
        <v>No grasses</v>
      </c>
      <c r="AD160" s="235" t="str">
        <f>'Master-National Baseline Data'!AD488</f>
        <v>Maize,  pulses, sweet potatoes and enset</v>
      </c>
      <c r="AE160" s="235" t="str">
        <f>'Master-National Baseline Data'!AE488</f>
        <v>None</v>
      </c>
      <c r="AF160" s="235" t="str">
        <f>'Master-National Baseline Data'!AF488</f>
        <v>Very dense</v>
      </c>
      <c r="AG160" s="235" t="str">
        <f>'Master-National Baseline Data'!AG488</f>
        <v>Shoats and cattle</v>
      </c>
      <c r="AH160" s="235" t="str">
        <f>'Master-National Baseline Data'!AH488</f>
        <v>Soil profile sample</v>
      </c>
      <c r="AI160" s="235" t="str">
        <f>'Master-National Baseline Data'!AI488</f>
        <v>SN-H-PE-SB-T1 45-100cm</v>
      </c>
      <c r="AJ160" s="235" t="str">
        <f>'Master-National Baseline Data'!AJ488</f>
        <v>SN-H-PE-SB-T1-BD 45-100cm</v>
      </c>
      <c r="AK160" s="235" t="str">
        <f>'Master-National Baseline Data'!AK488</f>
        <v>45-100</v>
      </c>
      <c r="AL160" s="235">
        <f>'Master-National Baseline Data'!AL488</f>
        <v>55</v>
      </c>
      <c r="AM160" s="235" t="str">
        <f>'Master-National Baseline Data'!AM488</f>
        <v>WC</v>
      </c>
      <c r="AN160" s="235" t="str">
        <f>'Master-National Baseline Data'!AN488</f>
        <v>MIR</v>
      </c>
      <c r="AO160" s="235">
        <f>'Master-National Baseline Data'!AO488</f>
        <v>0</v>
      </c>
      <c r="AP160" s="235">
        <f>'Master-National Baseline Data'!AP488</f>
        <v>374854.93</v>
      </c>
      <c r="AQ160" s="235">
        <f>'Master-National Baseline Data'!AQ488</f>
        <v>744706.49</v>
      </c>
      <c r="AR160" s="235">
        <f>'Master-National Baseline Data'!AR488</f>
        <v>6.73597</v>
      </c>
      <c r="AS160" s="235">
        <f>'Master-National Baseline Data'!AS488</f>
        <v>37.867660000000001</v>
      </c>
      <c r="AT160" s="235" t="str">
        <f>'Master-National Baseline Data'!AT488</f>
        <v>6°44'9.49"</v>
      </c>
      <c r="AU160" s="235" t="str">
        <f>'Master-National Baseline Data'!AU488</f>
        <v>37°52'3.58"</v>
      </c>
      <c r="AV160" s="235">
        <f>'Master-National Baseline Data'!AV488</f>
        <v>1338230.2837996201</v>
      </c>
      <c r="AW160" s="235">
        <f>'Master-National Baseline Data'!AW488</f>
        <v>793093.55209413206</v>
      </c>
      <c r="AX160" s="235">
        <f>'Master-National Baseline Data'!AX488</f>
        <v>1548</v>
      </c>
      <c r="AY160" s="235">
        <f>'Master-National Baseline Data'!AY488</f>
        <v>1510</v>
      </c>
      <c r="AZ160" s="235">
        <f>'Master-National Baseline Data'!AZ488</f>
        <v>-1.75934232</v>
      </c>
      <c r="BA160" s="235">
        <f>'Master-National Baseline Data'!BA488</f>
        <v>-1.8747318399999999</v>
      </c>
      <c r="BB160" s="235">
        <f>'Master-National Baseline Data'!BB488</f>
        <v>-1.9302013600000001</v>
      </c>
      <c r="BC160" s="235">
        <f>'Master-National Baseline Data'!BC488</f>
        <v>-2.0568550000000001</v>
      </c>
      <c r="BD160" s="235">
        <f>'Master-National Baseline Data'!BD488</f>
        <v>-2.3723140800000002</v>
      </c>
      <c r="BE160" s="235">
        <f>'Master-National Baseline Data'!BE488</f>
        <v>-3.7682857599999999</v>
      </c>
      <c r="BF160" s="235">
        <f>'Master-National Baseline Data'!BF488</f>
        <v>-4.2598676800000002</v>
      </c>
      <c r="BG160" s="235">
        <f>'Master-National Baseline Data'!BG488</f>
        <v>205.24799999999999</v>
      </c>
      <c r="BH160" s="235">
        <f>'Master-National Baseline Data'!BH488</f>
        <v>1540</v>
      </c>
      <c r="BI160" s="235">
        <f>'Master-National Baseline Data'!BI488</f>
        <v>-5.0878599999999996E-3</v>
      </c>
      <c r="BJ160" s="235">
        <f>'Master-National Baseline Data'!BJ488</f>
        <v>-1.83359E-3</v>
      </c>
      <c r="BK160" s="235">
        <f>'Master-National Baseline Data'!BK488</f>
        <v>8.0937900000000003</v>
      </c>
      <c r="BL160" s="235">
        <f>'Master-National Baseline Data'!BL488</f>
        <v>684.05399999999997</v>
      </c>
      <c r="BM160" s="235">
        <f>'Master-National Baseline Data'!BM488</f>
        <v>-4.7587799999999998E-3</v>
      </c>
      <c r="BN160" s="235">
        <f>'Master-National Baseline Data'!BN488</f>
        <v>19.5</v>
      </c>
      <c r="BO160" s="235">
        <f>'Master-National Baseline Data'!BO488</f>
        <v>91.7</v>
      </c>
      <c r="BP160" s="235">
        <f>'Master-National Baseline Data'!BP488</f>
        <v>1100.4000000000001</v>
      </c>
      <c r="BQ160" s="235">
        <f>'Master-National Baseline Data'!BQ488</f>
        <v>108.37</v>
      </c>
      <c r="BR160" s="235">
        <f>'Master-National Baseline Data'!BR488</f>
        <v>1300.44</v>
      </c>
      <c r="BS160" s="235">
        <f>'Master-National Baseline Data'!BS488</f>
        <v>1.1817884405670664</v>
      </c>
      <c r="BT160" s="235">
        <f>'Master-National Baseline Data'!BT488</f>
        <v>15.97</v>
      </c>
      <c r="BU160" s="235">
        <f>'Master-National Baseline Data'!BU488</f>
        <v>4.1900000000000004</v>
      </c>
      <c r="BV160" s="235">
        <f>'Master-National Baseline Data'!BV488</f>
        <v>12.06</v>
      </c>
      <c r="BW160" s="235">
        <f>'Master-National Baseline Data'!BW488</f>
        <v>200</v>
      </c>
      <c r="BX160" s="235">
        <f>'Master-National Baseline Data'!BX488</f>
        <v>194</v>
      </c>
      <c r="BY160" s="235">
        <f>'Master-National Baseline Data'!BY488</f>
        <v>17.7</v>
      </c>
      <c r="BZ160" s="235" t="str">
        <f>'Master-National Baseline Data'!BZ488</f>
        <v>Subhumid</v>
      </c>
      <c r="CA160" s="235">
        <f>'Master-National Baseline Data'!CA488</f>
        <v>0.85</v>
      </c>
      <c r="CB160" s="235">
        <f>'Master-National Baseline Data'!CB488</f>
        <v>8.8915128707900006</v>
      </c>
      <c r="CC160" s="235">
        <f>'Master-National Baseline Data'!CC488</f>
        <v>1555</v>
      </c>
      <c r="CD160" s="235">
        <f>'Master-National Baseline Data'!CD488</f>
        <v>1555</v>
      </c>
      <c r="CE160" s="235">
        <f>'Master-National Baseline Data'!CE488</f>
        <v>2196</v>
      </c>
      <c r="CF160" s="235" t="str">
        <f>'Master-National Baseline Data'!CF488</f>
        <v>NPP Precipitation limited</v>
      </c>
      <c r="CG160" s="235">
        <f>'Master-National Baseline Data'!CG488</f>
        <v>1</v>
      </c>
      <c r="CH160" s="235">
        <f>'Master-National Baseline Data'!CH488</f>
        <v>0</v>
      </c>
      <c r="CI160" s="235" t="str">
        <f>'Master-National Baseline Data'!CI488</f>
        <v>Subtropical subhumid dry forest</v>
      </c>
      <c r="CJ160" s="235" t="str">
        <f>'Master-National Baseline Data'!CJ488</f>
        <v>Arid climate steppe hot</v>
      </c>
      <c r="CK160" s="235" t="str">
        <f>'Master-National Baseline Data'!CK488</f>
        <v>Semiarid</v>
      </c>
      <c r="CL160" s="235" t="str">
        <f>'Master-National Baseline Data'!CL488</f>
        <v>3 Mar - 4 Nov</v>
      </c>
      <c r="CM160" s="235" t="str">
        <f>'Master-National Baseline Data'!CM488</f>
        <v>High root activity</v>
      </c>
      <c r="CN160" s="235" t="str">
        <f>'Master-National Baseline Data'!CN488</f>
        <v>Dark red</v>
      </c>
      <c r="CO160" s="236">
        <f>'Master-National Baseline Data'!CO488</f>
        <v>1.2670909948137672</v>
      </c>
      <c r="CP160" s="236">
        <f>'Master-National Baseline Data'!CP488</f>
        <v>32.621082621082621</v>
      </c>
      <c r="CQ160" s="236">
        <f>'Master-National Baseline Data'!CQ488</f>
        <v>35.327635327635328</v>
      </c>
      <c r="CR160" s="236">
        <f>'Master-National Baseline Data'!CR488</f>
        <v>32.051282051282044</v>
      </c>
      <c r="CS160" s="237" t="str">
        <f>'Master-National Baseline Data'!CS488</f>
        <v>clay loam</v>
      </c>
      <c r="CT160" s="237" t="str">
        <f>'Master-National Baseline Data'!CT488</f>
        <v>Well drained</v>
      </c>
      <c r="CU160" s="237">
        <f>'Master-National Baseline Data'!CU488</f>
        <v>0.11975452704553896</v>
      </c>
      <c r="CV160" s="237">
        <f>'Master-National Baseline Data'!CV488</f>
        <v>0.2534287418008348</v>
      </c>
      <c r="CW160" s="237">
        <f>'Master-National Baseline Data'!CW488</f>
        <v>0.13367421475529584</v>
      </c>
      <c r="CX160" s="237">
        <f>'Master-National Baseline Data'!CX488</f>
        <v>3.1022782355792566</v>
      </c>
      <c r="CY160" s="237">
        <f>'Master-National Baseline Data'!CY488</f>
        <v>5.7009999999999996</v>
      </c>
      <c r="CZ160" s="235">
        <f>'Master-National Baseline Data'!CZ488</f>
        <v>5.87</v>
      </c>
      <c r="DA160" s="235">
        <f>'Master-National Baseline Data'!DA488</f>
        <v>6.5</v>
      </c>
      <c r="DB160" s="235">
        <f>'Master-National Baseline Data'!DB488</f>
        <v>0.79900000000000038</v>
      </c>
      <c r="DC160" s="235" t="str">
        <f>'Master-National Baseline Data'!DC488</f>
        <v>LR</v>
      </c>
      <c r="DD160" s="237">
        <f>'Master-National Baseline Data'!DD488</f>
        <v>4.0020010005002096</v>
      </c>
      <c r="DE160" s="237">
        <f>'Master-National Baseline Data'!DE488</f>
        <v>2.5714007003501465</v>
      </c>
      <c r="DF160" s="237">
        <f>'Master-National Baseline Data'!DF488</f>
        <v>0.81670501232147197</v>
      </c>
      <c r="DG160" s="237">
        <f>'Master-National Baseline Data'!DG488</f>
        <v>0.81670501232147197</v>
      </c>
      <c r="DH160" s="237">
        <f>'Master-National Baseline Data'!DH488</f>
        <v>0</v>
      </c>
      <c r="DI160" s="237">
        <f>'Master-National Baseline Data'!DI488</f>
        <v>8.1670501232147199</v>
      </c>
      <c r="DJ160" s="237">
        <f>'Master-National Baseline Data'!DJ488</f>
        <v>0</v>
      </c>
      <c r="DK160" s="237">
        <f>'Master-National Baseline Data'!DK488</f>
        <v>0</v>
      </c>
      <c r="DL160" s="237">
        <f>'Master-National Baseline Data'!DL488</f>
        <v>56.916176159249218</v>
      </c>
      <c r="DM160" s="237">
        <f>'Master-National Baseline Data'!DM488</f>
        <v>56.916176159249218</v>
      </c>
      <c r="DN160" s="237">
        <f>'Master-National Baseline Data'!DN488</f>
        <v>0</v>
      </c>
      <c r="DO160" s="237">
        <f>'Master-National Baseline Data'!DO488</f>
        <v>0</v>
      </c>
      <c r="DP160" s="237">
        <f>'Master-National Baseline Data'!DP488</f>
        <v>208.69264591724712</v>
      </c>
      <c r="DQ160" s="237">
        <f>'Master-National Baseline Data'!DQ488</f>
        <v>208.69264591724712</v>
      </c>
      <c r="DR160" s="237">
        <f>'Master-National Baseline Data'!DR488</f>
        <v>0</v>
      </c>
      <c r="DS160" s="237">
        <f>'Master-National Baseline Data'!DS488</f>
        <v>0</v>
      </c>
      <c r="DT160" s="237">
        <f>'Master-National Baseline Data'!DT488</f>
        <v>5.6304607540369034E-2</v>
      </c>
      <c r="DU160" s="237">
        <f>'Master-National Baseline Data'!DU488</f>
        <v>0.56304607540369034</v>
      </c>
      <c r="DV160" s="237">
        <f>'Master-National Baseline Data'!DV488</f>
        <v>14.505118639463285</v>
      </c>
      <c r="DW160" s="237">
        <f>'Master-National Baseline Data'!DW488</f>
        <v>275.58790363915944</v>
      </c>
      <c r="DX160" s="237">
        <f>'Master-National Baseline Data'!DX488</f>
        <v>2.5898513582778055</v>
      </c>
      <c r="DY160" s="237">
        <f>'Master-National Baseline Data'!DY488</f>
        <v>1425.2178370066633</v>
      </c>
      <c r="DZ160" s="237">
        <f>'Master-National Baseline Data'!DZ488</f>
        <v>0.92649923116350585</v>
      </c>
      <c r="EA160" s="237">
        <f>'Master-National Baseline Data'!EA488</f>
        <v>0.30620194771911835</v>
      </c>
      <c r="EB160" s="237">
        <f>'Master-National Baseline Data'!EB488</f>
        <v>199.58687852383392</v>
      </c>
      <c r="EC160" s="237">
        <f>'Master-National Baseline Data'!EC488</f>
        <v>277.64428498206047</v>
      </c>
      <c r="ED160" s="237">
        <f>'Master-National Baseline Data'!ED488</f>
        <v>420.35674013326496</v>
      </c>
      <c r="EE160" s="237">
        <f>'Master-National Baseline Data'!EE488</f>
        <v>291.34700153767295</v>
      </c>
      <c r="EF160" s="237">
        <f>'Master-National Baseline Data'!EF488</f>
        <v>76.67350076883649</v>
      </c>
      <c r="EG160" s="237">
        <f>'Master-National Baseline Data'!EG488</f>
        <v>0.77334700153767288</v>
      </c>
      <c r="EH160" s="237">
        <f>'Master-National Baseline Data'!EH488</f>
        <v>23.442952332137363</v>
      </c>
      <c r="EI160" s="237">
        <f>'Master-National Baseline Data'!EI488</f>
        <v>22.052075858534085</v>
      </c>
      <c r="EJ160" s="237">
        <f>'Master-National Baseline Data'!EJ488</f>
        <v>4.6664274730907227</v>
      </c>
      <c r="EK160" s="237">
        <f>'Master-National Baseline Data'!EK488</f>
        <v>7.126089185033317</v>
      </c>
      <c r="EL160" s="237">
        <f>'Master-National Baseline Data'!EL488</f>
        <v>0.71190842303092428</v>
      </c>
      <c r="EM160" s="237">
        <f>'Master-National Baseline Data'!EM488</f>
        <v>3.5029728344438746</v>
      </c>
      <c r="EN160" s="237">
        <f>'Master-National Baseline Data'!EN488</f>
        <v>0.33336304682102824</v>
      </c>
      <c r="EO160" s="237">
        <f>'Master-National Baseline Data'!EO488</f>
        <v>14.430212525720737</v>
      </c>
      <c r="EP160" s="237">
        <f>'Master-National Baseline Data'!EP488</f>
        <v>80.902020455489108</v>
      </c>
      <c r="EQ160" s="235"/>
      <c r="ER160" s="238">
        <f>'Master-National Baseline Data'!ER488</f>
        <v>1.33798166666666</v>
      </c>
      <c r="ES160" s="238">
        <f>'Master-National Baseline Data'!ES488</f>
        <v>34.910659666666703</v>
      </c>
      <c r="ET160" s="238">
        <f>'Master-National Baseline Data'!ET488</f>
        <v>34.928664666666698</v>
      </c>
      <c r="EU160" s="238">
        <f>'Master-National Baseline Data'!EU488</f>
        <v>29.380834</v>
      </c>
      <c r="EV160" s="238">
        <f>'Master-National Baseline Data'!EV488</f>
        <v>0.14008799999999999</v>
      </c>
      <c r="EW160" s="238">
        <f>'Master-National Baseline Data'!EW488</f>
        <v>0.27230133333333301</v>
      </c>
      <c r="EX160" s="238">
        <f>'Master-National Baseline Data'!EX488</f>
        <v>0.12739366666666699</v>
      </c>
      <c r="EY160" s="238">
        <f>'Master-National Baseline Data'!EY488</f>
        <v>3.0842673333333299</v>
      </c>
      <c r="EZ160" s="238">
        <f>'Master-National Baseline Data'!EZ488</f>
        <v>5.8791473333333304</v>
      </c>
      <c r="FA160" s="238">
        <f>'Master-National Baseline Data'!FA488</f>
        <v>4.0467273333333296</v>
      </c>
      <c r="FB160" s="238">
        <f>'Master-National Baseline Data'!FB488</f>
        <v>2.5978033333333301</v>
      </c>
      <c r="FC160" s="238">
        <f>'Master-National Baseline Data'!FC488</f>
        <v>0.93062299999999898</v>
      </c>
      <c r="FD160" s="238">
        <f>'Master-National Baseline Data'!FD488</f>
        <v>9.3062299999999905</v>
      </c>
      <c r="FE160" s="238">
        <f>'Master-National Baseline Data'!FE488</f>
        <v>6.4618999999999704E-2</v>
      </c>
      <c r="FF160" s="238">
        <f>'Master-National Baseline Data'!FF488</f>
        <v>0.64618999999999704</v>
      </c>
      <c r="FG160" s="238">
        <f>'Master-National Baseline Data'!FG488</f>
        <v>14.401693000510736</v>
      </c>
      <c r="FH160" s="238">
        <f>'Master-National Baseline Data'!FH488</f>
        <v>266.42275533333299</v>
      </c>
      <c r="FI160" s="238">
        <f>'Master-National Baseline Data'!FI488</f>
        <v>3.4025066666666599</v>
      </c>
      <c r="FJ160" s="238">
        <f>'Master-National Baseline Data'!FJ488</f>
        <v>1175.7621136666601</v>
      </c>
      <c r="FK160" s="238">
        <f>'Master-National Baseline Data'!FK488</f>
        <v>0.96652833333333399</v>
      </c>
      <c r="FL160" s="238">
        <f>'Master-National Baseline Data'!FL488</f>
        <v>0.726928666666667</v>
      </c>
      <c r="FM160" s="238">
        <f>'Master-National Baseline Data'!FM488</f>
        <v>172.76948633333299</v>
      </c>
      <c r="FN160" s="238">
        <f>'Master-National Baseline Data'!FN488</f>
        <v>259.347423666667</v>
      </c>
      <c r="FO160" s="238">
        <f>'Master-National Baseline Data'!FO488</f>
        <v>361.98633466666598</v>
      </c>
      <c r="FP160" s="238">
        <f>'Master-National Baseline Data'!FP488</f>
        <v>254.80168533333301</v>
      </c>
      <c r="FQ160" s="238">
        <f>'Master-National Baseline Data'!FQ488</f>
        <v>96.804180333333207</v>
      </c>
      <c r="FR160" s="238">
        <f>'Master-National Baseline Data'!FR488</f>
        <v>0.83086433333333398</v>
      </c>
      <c r="FS160" s="238">
        <f>'Master-National Baseline Data'!FS488</f>
        <v>16.959561666666598</v>
      </c>
      <c r="FT160" s="238">
        <f>'Master-National Baseline Data'!FT488</f>
        <v>17.078254000000001</v>
      </c>
      <c r="FU160" s="238">
        <f>'Master-National Baseline Data'!FU488</f>
        <v>3.6850626666666702</v>
      </c>
      <c r="FV160" s="238">
        <f>'Master-National Baseline Data'!FV488</f>
        <v>5.8963820000000098</v>
      </c>
      <c r="FW160" s="238">
        <f>'Master-National Baseline Data'!FW488</f>
        <v>0.65355333333333299</v>
      </c>
      <c r="FX160" s="238">
        <f>'Master-National Baseline Data'!FX488</f>
        <v>2.9615926666666601</v>
      </c>
      <c r="FY160" s="238">
        <f>'Master-National Baseline Data'!FY488</f>
        <v>0.41272033333333402</v>
      </c>
      <c r="FZ160" s="238">
        <f>'Master-National Baseline Data'!FZ488</f>
        <v>12.8744036666667</v>
      </c>
      <c r="GA160" s="241">
        <f>'Master-National Baseline Data'!GA488</f>
        <v>79.746820333333403</v>
      </c>
      <c r="GB160" s="54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</row>
    <row r="161" spans="1:217" x14ac:dyDescent="0.2">
      <c r="A161" s="73"/>
      <c r="B161" s="232">
        <f>'Master-National Baseline Data'!B489</f>
        <v>91</v>
      </c>
      <c r="C161" s="233" t="str">
        <f>'Master-National Baseline Data'!C489</f>
        <v>91S</v>
      </c>
      <c r="D161" s="233"/>
      <c r="E161" s="233" t="str">
        <f>'Master-National Baseline Data'!E489</f>
        <v>068</v>
      </c>
      <c r="F161" s="233" t="str">
        <f>'Master-National Baseline Data'!F489</f>
        <v xml:space="preserve">Cereals dominant and enset and root crops minor </v>
      </c>
      <c r="G161" s="233" t="str">
        <f>'Master-National Baseline Data'!G489</f>
        <v>SNNPRS</v>
      </c>
      <c r="H161" s="233" t="str">
        <f>'Master-National Baseline Data'!H489</f>
        <v>Wolayita</v>
      </c>
      <c r="I161" s="233" t="str">
        <f>'Master-National Baseline Data'!I489</f>
        <v>Humbo</v>
      </c>
      <c r="J161" s="233" t="str">
        <f>'Master-National Baseline Data'!J489</f>
        <v>Longena</v>
      </c>
      <c r="K161" s="233" t="str">
        <f>'Master-National Baseline Data'!K489</f>
        <v>Gamot Terara</v>
      </c>
      <c r="L161" s="233" t="str">
        <f>'Master-National Baseline Data'!L489</f>
        <v>Gamot Terara</v>
      </c>
      <c r="M161" s="233" t="str">
        <f>'Master-National Baseline Data'!M489</f>
        <v>SN-Hu</v>
      </c>
      <c r="N161" s="233" t="str">
        <f>'Master-National Baseline Data'!N489</f>
        <v>Project scenario</v>
      </c>
      <c r="O161" s="233" t="str">
        <f>'Master-National Baseline Data'!O489</f>
        <v>Improved forestland</v>
      </c>
      <c r="P161" s="233" t="str">
        <f>'Master-National Baseline Data'!P489</f>
        <v>Improved forestland</v>
      </c>
      <c r="Q161" s="233" t="str">
        <f>'Master-National Baseline Data'!Q489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61" s="233" t="str">
        <f>'Master-National Baseline Data'!R489</f>
        <v>Integrated soil and water conservation - physical measures stone and soil bund, stone check dam,  deep water infiltration trenches, permanent enclosure of forestland - biological measures leguminous tree planting and natural regeneration</v>
      </c>
      <c r="S161" s="233" t="str">
        <f>'Master-National Baseline Data'!S489</f>
        <v>Forestland</v>
      </c>
      <c r="T161" s="233" t="str">
        <f>'Master-National Baseline Data'!T489</f>
        <v>ISWC</v>
      </c>
      <c r="U161" s="233" t="str">
        <f>'Master-National Baseline Data'!U489</f>
        <v>ISWC_PE</v>
      </c>
      <c r="V161" s="233" t="str">
        <f>'Master-National Baseline Data'!V489</f>
        <v>ISWC_PE_FL</v>
      </c>
      <c r="W161" s="234">
        <f>'Master-National Baseline Data'!W489</f>
        <v>2005</v>
      </c>
      <c r="X161" s="234">
        <f>'Master-National Baseline Data'!X489</f>
        <v>8</v>
      </c>
      <c r="Y161" s="235" t="str">
        <f>'Master-National Baseline Data'!Y489</f>
        <v>ISWC_PE_FL_8</v>
      </c>
      <c r="Z161" s="235" t="str">
        <f>'Master-National Baseline Data'!Z489</f>
        <v>Stone and soil bund, stone check dam,  deep water infiltration trenches, permanent enclosure of forestland</v>
      </c>
      <c r="AA161" s="235" t="str">
        <f>'Master-National Baseline Data'!AA489</f>
        <v xml:space="preserve">Leguminous and non-leguminous tree planting, natural regeneration </v>
      </c>
      <c r="AB161" s="235" t="str">
        <f>'Master-National Baseline Data'!AB489</f>
        <v>Acacia-Eucalyptus-Gravilea-Bamboo</v>
      </c>
      <c r="AC161" s="235" t="str">
        <f>'Master-National Baseline Data'!AC489</f>
        <v>No grasses</v>
      </c>
      <c r="AD161" s="235" t="str">
        <f>'Master-National Baseline Data'!AD489</f>
        <v>Maize,  pulses, sweet potatoes and enset</v>
      </c>
      <c r="AE161" s="235" t="str">
        <f>'Master-National Baseline Data'!AE489</f>
        <v>None</v>
      </c>
      <c r="AF161" s="235" t="str">
        <f>'Master-National Baseline Data'!AF489</f>
        <v>Very dense</v>
      </c>
      <c r="AG161" s="235" t="str">
        <f>'Master-National Baseline Data'!AG489</f>
        <v>Shoats and cattle</v>
      </c>
      <c r="AH161" s="235" t="str">
        <f>'Master-National Baseline Data'!AH489</f>
        <v>Surface sample</v>
      </c>
      <c r="AI161" s="235" t="str">
        <f>'Master-National Baseline Data'!AI489</f>
        <v>SN-H-PE-SB-T1-1 0-15cm</v>
      </c>
      <c r="AJ161" s="235">
        <f>'Master-National Baseline Data'!AJ489</f>
        <v>0</v>
      </c>
      <c r="AK161" s="235" t="str">
        <f>'Master-National Baseline Data'!AK489</f>
        <v>0-15</v>
      </c>
      <c r="AL161" s="235">
        <f>'Master-National Baseline Data'!AL489</f>
        <v>15</v>
      </c>
      <c r="AM161" s="235" t="str">
        <f>'Master-National Baseline Data'!AM489</f>
        <v>NOWC</v>
      </c>
      <c r="AN161" s="235" t="str">
        <f>'Master-National Baseline Data'!AN489</f>
        <v>MIR</v>
      </c>
      <c r="AO161" s="235">
        <f>'Master-National Baseline Data'!AO489</f>
        <v>0</v>
      </c>
      <c r="AP161" s="235">
        <f>'Master-National Baseline Data'!AP489</f>
        <v>374854.93</v>
      </c>
      <c r="AQ161" s="235">
        <f>'Master-National Baseline Data'!AQ489</f>
        <v>744706.49</v>
      </c>
      <c r="AR161" s="235">
        <f>'Master-National Baseline Data'!AR489</f>
        <v>6.73597</v>
      </c>
      <c r="AS161" s="235">
        <f>'Master-National Baseline Data'!AS489</f>
        <v>37.867660000000001</v>
      </c>
      <c r="AT161" s="235" t="str">
        <f>'Master-National Baseline Data'!AT489</f>
        <v>6°44'9.49"</v>
      </c>
      <c r="AU161" s="235" t="str">
        <f>'Master-National Baseline Data'!AU489</f>
        <v>37°52'3.58"</v>
      </c>
      <c r="AV161" s="235">
        <f>'Master-National Baseline Data'!AV489</f>
        <v>1338230.2837996201</v>
      </c>
      <c r="AW161" s="235">
        <f>'Master-National Baseline Data'!AW489</f>
        <v>793093.55209413206</v>
      </c>
      <c r="AX161" s="235">
        <f>'Master-National Baseline Data'!AX489</f>
        <v>1548</v>
      </c>
      <c r="AY161" s="235">
        <f>'Master-National Baseline Data'!AY489</f>
        <v>1510</v>
      </c>
      <c r="AZ161" s="235">
        <f>'Master-National Baseline Data'!AZ489</f>
        <v>-1.75934232</v>
      </c>
      <c r="BA161" s="235">
        <f>'Master-National Baseline Data'!BA489</f>
        <v>-1.8747318399999999</v>
      </c>
      <c r="BB161" s="235">
        <f>'Master-National Baseline Data'!BB489</f>
        <v>-1.9302013600000001</v>
      </c>
      <c r="BC161" s="235">
        <f>'Master-National Baseline Data'!BC489</f>
        <v>-2.0568550000000001</v>
      </c>
      <c r="BD161" s="235">
        <f>'Master-National Baseline Data'!BD489</f>
        <v>-2.3723140800000002</v>
      </c>
      <c r="BE161" s="235">
        <f>'Master-National Baseline Data'!BE489</f>
        <v>-3.7682857599999999</v>
      </c>
      <c r="BF161" s="235">
        <f>'Master-National Baseline Data'!BF489</f>
        <v>-4.2598676800000002</v>
      </c>
      <c r="BG161" s="235">
        <f>'Master-National Baseline Data'!BG489</f>
        <v>205.24799999999999</v>
      </c>
      <c r="BH161" s="235">
        <f>'Master-National Baseline Data'!BH489</f>
        <v>1540</v>
      </c>
      <c r="BI161" s="235">
        <f>'Master-National Baseline Data'!BI489</f>
        <v>-5.0878599999999996E-3</v>
      </c>
      <c r="BJ161" s="235">
        <f>'Master-National Baseline Data'!BJ489</f>
        <v>-1.83359E-3</v>
      </c>
      <c r="BK161" s="235">
        <f>'Master-National Baseline Data'!BK489</f>
        <v>8.0937900000000003</v>
      </c>
      <c r="BL161" s="235">
        <f>'Master-National Baseline Data'!BL489</f>
        <v>684.05399999999997</v>
      </c>
      <c r="BM161" s="235">
        <f>'Master-National Baseline Data'!BM489</f>
        <v>-4.7587799999999998E-3</v>
      </c>
      <c r="BN161" s="235">
        <f>'Master-National Baseline Data'!BN489</f>
        <v>19.5</v>
      </c>
      <c r="BO161" s="235">
        <f>'Master-National Baseline Data'!BO489</f>
        <v>91.7</v>
      </c>
      <c r="BP161" s="235">
        <f>'Master-National Baseline Data'!BP489</f>
        <v>1100.4000000000001</v>
      </c>
      <c r="BQ161" s="235">
        <f>'Master-National Baseline Data'!BQ489</f>
        <v>108.37</v>
      </c>
      <c r="BR161" s="235">
        <f>'Master-National Baseline Data'!BR489</f>
        <v>1300.44</v>
      </c>
      <c r="BS161" s="235">
        <f>'Master-National Baseline Data'!BS489</f>
        <v>1.1817884405670664</v>
      </c>
      <c r="BT161" s="235">
        <f>'Master-National Baseline Data'!BT489</f>
        <v>15.97</v>
      </c>
      <c r="BU161" s="235">
        <f>'Master-National Baseline Data'!BU489</f>
        <v>4.1900000000000004</v>
      </c>
      <c r="BV161" s="235">
        <f>'Master-National Baseline Data'!BV489</f>
        <v>12.06</v>
      </c>
      <c r="BW161" s="235">
        <f>'Master-National Baseline Data'!BW489</f>
        <v>200</v>
      </c>
      <c r="BX161" s="235">
        <f>'Master-National Baseline Data'!BX489</f>
        <v>194</v>
      </c>
      <c r="BY161" s="235">
        <f>'Master-National Baseline Data'!BY489</f>
        <v>17.7</v>
      </c>
      <c r="BZ161" s="235" t="str">
        <f>'Master-National Baseline Data'!BZ489</f>
        <v>Subhumid</v>
      </c>
      <c r="CA161" s="235">
        <f>'Master-National Baseline Data'!CA489</f>
        <v>0.85</v>
      </c>
      <c r="CB161" s="235">
        <f>'Master-National Baseline Data'!CB489</f>
        <v>8.8915128707900006</v>
      </c>
      <c r="CC161" s="235">
        <f>'Master-National Baseline Data'!CC489</f>
        <v>1555</v>
      </c>
      <c r="CD161" s="235">
        <f>'Master-National Baseline Data'!CD489</f>
        <v>1555</v>
      </c>
      <c r="CE161" s="235">
        <f>'Master-National Baseline Data'!CE489</f>
        <v>2196</v>
      </c>
      <c r="CF161" s="235" t="str">
        <f>'Master-National Baseline Data'!CF489</f>
        <v>NPP Precipitation limited</v>
      </c>
      <c r="CG161" s="235">
        <f>'Master-National Baseline Data'!CG489</f>
        <v>1</v>
      </c>
      <c r="CH161" s="235">
        <f>'Master-National Baseline Data'!CH489</f>
        <v>0</v>
      </c>
      <c r="CI161" s="235" t="str">
        <f>'Master-National Baseline Data'!CI489</f>
        <v>Subtropical subhumid dry forest</v>
      </c>
      <c r="CJ161" s="235" t="str">
        <f>'Master-National Baseline Data'!CJ489</f>
        <v>Arid climate steppe hot</v>
      </c>
      <c r="CK161" s="235" t="str">
        <f>'Master-National Baseline Data'!CK489</f>
        <v>Semiarid</v>
      </c>
      <c r="CL161" s="235" t="str">
        <f>'Master-National Baseline Data'!CL489</f>
        <v>3 Mar - 4 Nov</v>
      </c>
      <c r="CM161" s="235" t="str">
        <f>'Master-National Baseline Data'!CM489</f>
        <v>High root activity</v>
      </c>
      <c r="CN161" s="235" t="str">
        <f>'Master-National Baseline Data'!CN489</f>
        <v>Dark red</v>
      </c>
      <c r="CO161" s="236">
        <f>'Master-National Baseline Data'!CO489</f>
        <v>1.272618</v>
      </c>
      <c r="CP161" s="236">
        <f>'Master-National Baseline Data'!CP489</f>
        <v>35.680940565239752</v>
      </c>
      <c r="CQ161" s="236">
        <f>'Master-National Baseline Data'!CQ489</f>
        <v>34.347943876763324</v>
      </c>
      <c r="CR161" s="236">
        <f>'Master-National Baseline Data'!CR489</f>
        <v>29.971115557996931</v>
      </c>
      <c r="CS161" s="237" t="str">
        <f>'Master-National Baseline Data'!CS489</f>
        <v>clay loam</v>
      </c>
      <c r="CT161" s="237" t="str">
        <f>'Master-National Baseline Data'!CT489</f>
        <v>Well drained</v>
      </c>
      <c r="CU161" s="236">
        <f>'Master-National Baseline Data'!CU489</f>
        <v>0.17965</v>
      </c>
      <c r="CV161" s="236">
        <f>'Master-National Baseline Data'!CV489</f>
        <v>0.33666966666666698</v>
      </c>
      <c r="CW161" s="236">
        <f>'Master-National Baseline Data'!CW489</f>
        <v>0.14773666666666699</v>
      </c>
      <c r="CX161" s="236">
        <f>'Master-National Baseline Data'!CX489</f>
        <v>3.467012</v>
      </c>
      <c r="CY161" s="236">
        <f>'Master-National Baseline Data'!CY489</f>
        <v>6.42732566666667</v>
      </c>
      <c r="CZ161" s="235">
        <f>'Master-National Baseline Data'!CZ489</f>
        <v>5.9720000000000004</v>
      </c>
      <c r="DA161" s="235">
        <f>'Master-National Baseline Data'!DA489</f>
        <v>6.5</v>
      </c>
      <c r="DB161" s="235">
        <f>'Master-National Baseline Data'!DB489</f>
        <v>7.2674333333329955E-2</v>
      </c>
      <c r="DC161" s="235" t="str">
        <f>'Master-National Baseline Data'!DC489</f>
        <v>LR</v>
      </c>
      <c r="DD161" s="236">
        <f>'Master-National Baseline Data'!DD489</f>
        <v>5.8375493333333397</v>
      </c>
      <c r="DE161" s="236">
        <f>'Master-National Baseline Data'!DE489</f>
        <v>3.9216523333333302</v>
      </c>
      <c r="DF161" s="236">
        <f>'Master-National Baseline Data'!DF489</f>
        <v>2.0853026666666699</v>
      </c>
      <c r="DG161" s="236">
        <f>'Master-National Baseline Data'!DG489</f>
        <v>0</v>
      </c>
      <c r="DH161" s="236">
        <f>'Master-National Baseline Data'!DH489</f>
        <v>2.0853026666666699</v>
      </c>
      <c r="DI161" s="236">
        <f>'Master-National Baseline Data'!DI489</f>
        <v>20.8530266666667</v>
      </c>
      <c r="DJ161" s="236">
        <f>'Master-National Baseline Data'!DJ489</f>
        <v>0</v>
      </c>
      <c r="DK161" s="236">
        <f>'Master-National Baseline Data'!DK489</f>
        <v>20.8530266666667</v>
      </c>
      <c r="DL161" s="236">
        <f>'Master-National Baseline Data'!DL489</f>
        <v>39.806905635720057</v>
      </c>
      <c r="DM161" s="236">
        <f>'Master-National Baseline Data'!DM489</f>
        <v>0</v>
      </c>
      <c r="DN161" s="236">
        <f>'Master-National Baseline Data'!DN489</f>
        <v>0</v>
      </c>
      <c r="DO161" s="236">
        <f>'Master-National Baseline Data'!DO489</f>
        <v>39.806905635720057</v>
      </c>
      <c r="DP161" s="236">
        <f>'Master-National Baseline Data'!DP489</f>
        <v>145.9586539976402</v>
      </c>
      <c r="DQ161" s="236">
        <f>'Master-National Baseline Data'!DQ489</f>
        <v>0</v>
      </c>
      <c r="DR161" s="236">
        <f>'Master-National Baseline Data'!DR489</f>
        <v>0</v>
      </c>
      <c r="DS161" s="236">
        <f>'Master-National Baseline Data'!DS489</f>
        <v>145.9586539976402</v>
      </c>
      <c r="DT161" s="236">
        <f>'Master-National Baseline Data'!DT489</f>
        <v>0.16049133333333299</v>
      </c>
      <c r="DU161" s="236">
        <f>'Master-National Baseline Data'!DU489</f>
        <v>1.6049133333333299</v>
      </c>
      <c r="DV161" s="236">
        <f>'Master-National Baseline Data'!DV489</f>
        <v>12.993241587292404</v>
      </c>
      <c r="DW161" s="236">
        <f>'Master-National Baseline Data'!DW489</f>
        <v>260.10174599999999</v>
      </c>
      <c r="DX161" s="236">
        <f>'Master-National Baseline Data'!DX489</f>
        <v>4.7509313333333303</v>
      </c>
      <c r="DY161" s="236">
        <f>'Master-National Baseline Data'!DY489</f>
        <v>1651.00892433333</v>
      </c>
      <c r="DZ161" s="236">
        <f>'Master-National Baseline Data'!DZ489</f>
        <v>0.93205466666666603</v>
      </c>
      <c r="EA161" s="236">
        <f>'Master-National Baseline Data'!EA489</f>
        <v>1.8394189999999999</v>
      </c>
      <c r="EB161" s="236">
        <f>'Master-National Baseline Data'!EB489</f>
        <v>203.57912400000001</v>
      </c>
      <c r="EC161" s="236">
        <f>'Master-National Baseline Data'!EC489</f>
        <v>414.102302333333</v>
      </c>
      <c r="ED161" s="236">
        <f>'Master-National Baseline Data'!ED489</f>
        <v>521.56060133333301</v>
      </c>
      <c r="EE161" s="236">
        <f>'Master-National Baseline Data'!EE489</f>
        <v>256.59616433333298</v>
      </c>
      <c r="EF161" s="236">
        <f>'Master-National Baseline Data'!EF489</f>
        <v>119.647724</v>
      </c>
      <c r="EG161" s="236">
        <f>'Master-National Baseline Data'!EG489</f>
        <v>2.0143420000000001</v>
      </c>
      <c r="EH161" s="236">
        <f>'Master-National Baseline Data'!EH489</f>
        <v>17.300187000000001</v>
      </c>
      <c r="EI161" s="236">
        <f>'Master-National Baseline Data'!EI489</f>
        <v>17.733388666666599</v>
      </c>
      <c r="EJ161" s="236">
        <f>'Master-National Baseline Data'!EJ489</f>
        <v>8.6009980000000006</v>
      </c>
      <c r="EK161" s="236">
        <f>'Master-National Baseline Data'!EK489</f>
        <v>7.99611900000001</v>
      </c>
      <c r="EL161" s="236">
        <f>'Master-National Baseline Data'!EL489</f>
        <v>1.0759893333333299</v>
      </c>
      <c r="EM161" s="236">
        <f>'Master-National Baseline Data'!EM489</f>
        <v>4.5131610000000002</v>
      </c>
      <c r="EN161" s="236">
        <f>'Master-National Baseline Data'!EN489</f>
        <v>0.55802366666666703</v>
      </c>
      <c r="EO161" s="236">
        <f>'Master-National Baseline Data'!EO489</f>
        <v>17.031642000000002</v>
      </c>
      <c r="EP161" s="236">
        <f>'Master-National Baseline Data'!EP489</f>
        <v>83.939520666666695</v>
      </c>
      <c r="EQ161" s="235"/>
      <c r="ER161" s="238">
        <f>'Master-National Baseline Data'!ER489</f>
        <v>1.272618</v>
      </c>
      <c r="ES161" s="238">
        <f>'Master-National Baseline Data'!ES489</f>
        <v>35.230086666666601</v>
      </c>
      <c r="ET161" s="238">
        <f>'Master-National Baseline Data'!ET489</f>
        <v>33.913933333333397</v>
      </c>
      <c r="EU161" s="238">
        <f>'Master-National Baseline Data'!EU489</f>
        <v>29.5924093333333</v>
      </c>
      <c r="EV161" s="238">
        <f>'Master-National Baseline Data'!EV489</f>
        <v>0.17965</v>
      </c>
      <c r="EW161" s="238">
        <f>'Master-National Baseline Data'!EW489</f>
        <v>0.33666966666666698</v>
      </c>
      <c r="EX161" s="238">
        <f>'Master-National Baseline Data'!EX489</f>
        <v>0.14773666666666699</v>
      </c>
      <c r="EY161" s="238">
        <f>'Master-National Baseline Data'!EY489</f>
        <v>3.467012</v>
      </c>
      <c r="EZ161" s="238">
        <f>'Master-National Baseline Data'!EZ489</f>
        <v>6.42732566666667</v>
      </c>
      <c r="FA161" s="238">
        <f>'Master-National Baseline Data'!FA489</f>
        <v>5.8375493333333397</v>
      </c>
      <c r="FB161" s="238">
        <f>'Master-National Baseline Data'!FB489</f>
        <v>3.9216523333333302</v>
      </c>
      <c r="FC161" s="238">
        <f>'Master-National Baseline Data'!FC489</f>
        <v>2.0853026666666699</v>
      </c>
      <c r="FD161" s="238">
        <f>'Master-National Baseline Data'!FD489</f>
        <v>20.8530266666667</v>
      </c>
      <c r="FE161" s="238">
        <f>'Master-National Baseline Data'!FE489</f>
        <v>0.16049133333333299</v>
      </c>
      <c r="FF161" s="238">
        <f>'Master-National Baseline Data'!FF489</f>
        <v>1.6049133333333299</v>
      </c>
      <c r="FG161" s="238">
        <f>'Master-National Baseline Data'!FG489</f>
        <v>12.993241587292404</v>
      </c>
      <c r="FH161" s="238">
        <f>'Master-National Baseline Data'!FH489</f>
        <v>260.10174599999999</v>
      </c>
      <c r="FI161" s="238">
        <f>'Master-National Baseline Data'!FI489</f>
        <v>4.7509313333333303</v>
      </c>
      <c r="FJ161" s="238">
        <f>'Master-National Baseline Data'!FJ489</f>
        <v>1651.00892433333</v>
      </c>
      <c r="FK161" s="238">
        <f>'Master-National Baseline Data'!FK489</f>
        <v>0.93205466666666603</v>
      </c>
      <c r="FL161" s="238">
        <f>'Master-National Baseline Data'!FL489</f>
        <v>1.8394189999999999</v>
      </c>
      <c r="FM161" s="238">
        <f>'Master-National Baseline Data'!FM489</f>
        <v>203.57912400000001</v>
      </c>
      <c r="FN161" s="238">
        <f>'Master-National Baseline Data'!FN489</f>
        <v>414.102302333333</v>
      </c>
      <c r="FO161" s="238">
        <f>'Master-National Baseline Data'!FO489</f>
        <v>521.56060133333301</v>
      </c>
      <c r="FP161" s="238">
        <f>'Master-National Baseline Data'!FP489</f>
        <v>256.59616433333298</v>
      </c>
      <c r="FQ161" s="238">
        <f>'Master-National Baseline Data'!FQ489</f>
        <v>119.647724</v>
      </c>
      <c r="FR161" s="238">
        <f>'Master-National Baseline Data'!FR489</f>
        <v>2.0143420000000001</v>
      </c>
      <c r="FS161" s="238">
        <f>'Master-National Baseline Data'!FS489</f>
        <v>17.300187000000001</v>
      </c>
      <c r="FT161" s="238">
        <f>'Master-National Baseline Data'!FT489</f>
        <v>17.733388666666599</v>
      </c>
      <c r="FU161" s="238">
        <f>'Master-National Baseline Data'!FU489</f>
        <v>8.6009980000000006</v>
      </c>
      <c r="FV161" s="238">
        <f>'Master-National Baseline Data'!FV489</f>
        <v>7.99611900000001</v>
      </c>
      <c r="FW161" s="238">
        <f>'Master-National Baseline Data'!FW489</f>
        <v>1.0759893333333299</v>
      </c>
      <c r="FX161" s="238">
        <f>'Master-National Baseline Data'!FX489</f>
        <v>4.5131610000000002</v>
      </c>
      <c r="FY161" s="238">
        <f>'Master-National Baseline Data'!FY489</f>
        <v>0.55802366666666703</v>
      </c>
      <c r="FZ161" s="238">
        <f>'Master-National Baseline Data'!FZ489</f>
        <v>17.031642000000002</v>
      </c>
      <c r="GA161" s="241">
        <f>'Master-National Baseline Data'!GA489</f>
        <v>83.939520666666695</v>
      </c>
      <c r="GB161" s="54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</row>
    <row r="162" spans="1:217" x14ac:dyDescent="0.2">
      <c r="A162" s="73"/>
      <c r="B162" s="232">
        <f>'Master-National Baseline Data'!B490</f>
        <v>92</v>
      </c>
      <c r="C162" s="233" t="str">
        <f>'Master-National Baseline Data'!C490</f>
        <v>92S</v>
      </c>
      <c r="D162" s="233"/>
      <c r="E162" s="233" t="str">
        <f>'Master-National Baseline Data'!E490</f>
        <v>068</v>
      </c>
      <c r="F162" s="233" t="str">
        <f>'Master-National Baseline Data'!F490</f>
        <v xml:space="preserve">Cereals dominant and enset and root crops minor </v>
      </c>
      <c r="G162" s="233" t="str">
        <f>'Master-National Baseline Data'!G490</f>
        <v>SNNPRS</v>
      </c>
      <c r="H162" s="233" t="str">
        <f>'Master-National Baseline Data'!H490</f>
        <v>Wolayita</v>
      </c>
      <c r="I162" s="233" t="str">
        <f>'Master-National Baseline Data'!I490</f>
        <v>Humbo</v>
      </c>
      <c r="J162" s="233" t="str">
        <f>'Master-National Baseline Data'!J490</f>
        <v>Longena</v>
      </c>
      <c r="K162" s="233" t="str">
        <f>'Master-National Baseline Data'!K490</f>
        <v>Gamot Terara</v>
      </c>
      <c r="L162" s="233" t="str">
        <f>'Master-National Baseline Data'!L490</f>
        <v>Gamot Terara</v>
      </c>
      <c r="M162" s="233" t="str">
        <f>'Master-National Baseline Data'!M490</f>
        <v>SN-Hu</v>
      </c>
      <c r="N162" s="233" t="str">
        <f>'Master-National Baseline Data'!N490</f>
        <v>Project scenario</v>
      </c>
      <c r="O162" s="233" t="str">
        <f>'Master-National Baseline Data'!O490</f>
        <v>Improved forestland</v>
      </c>
      <c r="P162" s="233" t="str">
        <f>'Master-National Baseline Data'!P490</f>
        <v>Improved forestland</v>
      </c>
      <c r="Q162" s="233" t="str">
        <f>'Master-National Baseline Data'!Q490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62" s="233" t="str">
        <f>'Master-National Baseline Data'!R490</f>
        <v>Integrated soil and water conservation - physical measures stone and soil bund, stone check dam,  deep water infiltration trenches, permanent enclosure of forestland - biological measures leguminous tree planting and natural regeneration</v>
      </c>
      <c r="S162" s="233" t="str">
        <f>'Master-National Baseline Data'!S490</f>
        <v>Forestland</v>
      </c>
      <c r="T162" s="233" t="str">
        <f>'Master-National Baseline Data'!T490</f>
        <v>ISWC</v>
      </c>
      <c r="U162" s="233" t="str">
        <f>'Master-National Baseline Data'!U490</f>
        <v>ISWC_PE</v>
      </c>
      <c r="V162" s="233" t="str">
        <f>'Master-National Baseline Data'!V490</f>
        <v>ISWC_PE_FL</v>
      </c>
      <c r="W162" s="234">
        <f>'Master-National Baseline Data'!W490</f>
        <v>2005</v>
      </c>
      <c r="X162" s="234">
        <f>'Master-National Baseline Data'!X490</f>
        <v>8</v>
      </c>
      <c r="Y162" s="235" t="str">
        <f>'Master-National Baseline Data'!Y490</f>
        <v>ISWC_PE_FL_8</v>
      </c>
      <c r="Z162" s="235" t="str">
        <f>'Master-National Baseline Data'!Z490</f>
        <v>Stone and soil bund, stone check dam,  deep water infiltration trenches, permanent enclosure of forestland</v>
      </c>
      <c r="AA162" s="235" t="str">
        <f>'Master-National Baseline Data'!AA490</f>
        <v xml:space="preserve">Leguminous and non-leguminous tree planting, natural regeneration </v>
      </c>
      <c r="AB162" s="235" t="str">
        <f>'Master-National Baseline Data'!AB490</f>
        <v>Acacia-Eucalyptus-Gravilea-Bamboo</v>
      </c>
      <c r="AC162" s="235" t="str">
        <f>'Master-National Baseline Data'!AC490</f>
        <v>No grasses</v>
      </c>
      <c r="AD162" s="235" t="str">
        <f>'Master-National Baseline Data'!AD490</f>
        <v>Maize,  pulses, sweet potatoes and enset</v>
      </c>
      <c r="AE162" s="235" t="str">
        <f>'Master-National Baseline Data'!AE490</f>
        <v>None</v>
      </c>
      <c r="AF162" s="235" t="str">
        <f>'Master-National Baseline Data'!AF490</f>
        <v>Very dense</v>
      </c>
      <c r="AG162" s="235" t="str">
        <f>'Master-National Baseline Data'!AG490</f>
        <v>Shoats and cattle</v>
      </c>
      <c r="AH162" s="235" t="str">
        <f>'Master-National Baseline Data'!AH490</f>
        <v>Surface sample</v>
      </c>
      <c r="AI162" s="235" t="str">
        <f>'Master-National Baseline Data'!AI490</f>
        <v>SN-H-PE-SB-T1-2 0-15cm</v>
      </c>
      <c r="AJ162" s="235">
        <f>'Master-National Baseline Data'!AJ490</f>
        <v>0</v>
      </c>
      <c r="AK162" s="235" t="str">
        <f>'Master-National Baseline Data'!AK490</f>
        <v>0-15</v>
      </c>
      <c r="AL162" s="235">
        <f>'Master-National Baseline Data'!AL490</f>
        <v>15</v>
      </c>
      <c r="AM162" s="235" t="str">
        <f>'Master-National Baseline Data'!AM490</f>
        <v>NOWC</v>
      </c>
      <c r="AN162" s="235" t="str">
        <f>'Master-National Baseline Data'!AN490</f>
        <v>MIR</v>
      </c>
      <c r="AO162" s="235">
        <f>'Master-National Baseline Data'!AO490</f>
        <v>0</v>
      </c>
      <c r="AP162" s="235">
        <f>'Master-National Baseline Data'!AP490</f>
        <v>374854.93</v>
      </c>
      <c r="AQ162" s="235">
        <f>'Master-National Baseline Data'!AQ490</f>
        <v>744706.49</v>
      </c>
      <c r="AR162" s="235">
        <f>'Master-National Baseline Data'!AR490</f>
        <v>6.73597</v>
      </c>
      <c r="AS162" s="235">
        <f>'Master-National Baseline Data'!AS490</f>
        <v>37.867660000000001</v>
      </c>
      <c r="AT162" s="235" t="str">
        <f>'Master-National Baseline Data'!AT490</f>
        <v>6°44'9.49"</v>
      </c>
      <c r="AU162" s="235" t="str">
        <f>'Master-National Baseline Data'!AU490</f>
        <v>37°52'3.58"</v>
      </c>
      <c r="AV162" s="235">
        <f>'Master-National Baseline Data'!AV490</f>
        <v>1338230.2837996201</v>
      </c>
      <c r="AW162" s="235">
        <f>'Master-National Baseline Data'!AW490</f>
        <v>793093.55209413206</v>
      </c>
      <c r="AX162" s="235">
        <f>'Master-National Baseline Data'!AX490</f>
        <v>1548</v>
      </c>
      <c r="AY162" s="235">
        <f>'Master-National Baseline Data'!AY490</f>
        <v>1510</v>
      </c>
      <c r="AZ162" s="235">
        <f>'Master-National Baseline Data'!AZ490</f>
        <v>-1.75934232</v>
      </c>
      <c r="BA162" s="235">
        <f>'Master-National Baseline Data'!BA490</f>
        <v>-1.8747318399999999</v>
      </c>
      <c r="BB162" s="235">
        <f>'Master-National Baseline Data'!BB490</f>
        <v>-1.9302013600000001</v>
      </c>
      <c r="BC162" s="235">
        <f>'Master-National Baseline Data'!BC490</f>
        <v>-2.0568550000000001</v>
      </c>
      <c r="BD162" s="235">
        <f>'Master-National Baseline Data'!BD490</f>
        <v>-2.3723140800000002</v>
      </c>
      <c r="BE162" s="235">
        <f>'Master-National Baseline Data'!BE490</f>
        <v>-3.7682857599999999</v>
      </c>
      <c r="BF162" s="235">
        <f>'Master-National Baseline Data'!BF490</f>
        <v>-4.2598676800000002</v>
      </c>
      <c r="BG162" s="235">
        <f>'Master-National Baseline Data'!BG490</f>
        <v>205.24799999999999</v>
      </c>
      <c r="BH162" s="235">
        <f>'Master-National Baseline Data'!BH490</f>
        <v>1540</v>
      </c>
      <c r="BI162" s="235">
        <f>'Master-National Baseline Data'!BI490</f>
        <v>-5.0878599999999996E-3</v>
      </c>
      <c r="BJ162" s="235">
        <f>'Master-National Baseline Data'!BJ490</f>
        <v>-1.83359E-3</v>
      </c>
      <c r="BK162" s="235">
        <f>'Master-National Baseline Data'!BK490</f>
        <v>8.0937900000000003</v>
      </c>
      <c r="BL162" s="235">
        <f>'Master-National Baseline Data'!BL490</f>
        <v>684.05399999999997</v>
      </c>
      <c r="BM162" s="235">
        <f>'Master-National Baseline Data'!BM490</f>
        <v>-4.7587799999999998E-3</v>
      </c>
      <c r="BN162" s="235">
        <f>'Master-National Baseline Data'!BN490</f>
        <v>19.5</v>
      </c>
      <c r="BO162" s="235">
        <f>'Master-National Baseline Data'!BO490</f>
        <v>91.7</v>
      </c>
      <c r="BP162" s="235">
        <f>'Master-National Baseline Data'!BP490</f>
        <v>1100.4000000000001</v>
      </c>
      <c r="BQ162" s="235">
        <f>'Master-National Baseline Data'!BQ490</f>
        <v>108.37</v>
      </c>
      <c r="BR162" s="235">
        <f>'Master-National Baseline Data'!BR490</f>
        <v>1300.44</v>
      </c>
      <c r="BS162" s="235">
        <f>'Master-National Baseline Data'!BS490</f>
        <v>1.1817884405670664</v>
      </c>
      <c r="BT162" s="235">
        <f>'Master-National Baseline Data'!BT490</f>
        <v>15.97</v>
      </c>
      <c r="BU162" s="235">
        <f>'Master-National Baseline Data'!BU490</f>
        <v>4.1900000000000004</v>
      </c>
      <c r="BV162" s="235">
        <f>'Master-National Baseline Data'!BV490</f>
        <v>12.06</v>
      </c>
      <c r="BW162" s="235">
        <f>'Master-National Baseline Data'!BW490</f>
        <v>200</v>
      </c>
      <c r="BX162" s="235">
        <f>'Master-National Baseline Data'!BX490</f>
        <v>194</v>
      </c>
      <c r="BY162" s="235">
        <f>'Master-National Baseline Data'!BY490</f>
        <v>17.7</v>
      </c>
      <c r="BZ162" s="235" t="str">
        <f>'Master-National Baseline Data'!BZ490</f>
        <v>Subhumid</v>
      </c>
      <c r="CA162" s="235">
        <f>'Master-National Baseline Data'!CA490</f>
        <v>0.85</v>
      </c>
      <c r="CB162" s="235">
        <f>'Master-National Baseline Data'!CB490</f>
        <v>8.8915128707900006</v>
      </c>
      <c r="CC162" s="235">
        <f>'Master-National Baseline Data'!CC490</f>
        <v>1555</v>
      </c>
      <c r="CD162" s="235">
        <f>'Master-National Baseline Data'!CD490</f>
        <v>1555</v>
      </c>
      <c r="CE162" s="235">
        <f>'Master-National Baseline Data'!CE490</f>
        <v>2196</v>
      </c>
      <c r="CF162" s="235" t="str">
        <f>'Master-National Baseline Data'!CF490</f>
        <v>NPP Precipitation limited</v>
      </c>
      <c r="CG162" s="235">
        <f>'Master-National Baseline Data'!CG490</f>
        <v>1</v>
      </c>
      <c r="CH162" s="235">
        <f>'Master-National Baseline Data'!CH490</f>
        <v>0</v>
      </c>
      <c r="CI162" s="235" t="str">
        <f>'Master-National Baseline Data'!CI490</f>
        <v>Subtropical subhumid dry forest</v>
      </c>
      <c r="CJ162" s="235" t="str">
        <f>'Master-National Baseline Data'!CJ490</f>
        <v>Arid climate steppe hot</v>
      </c>
      <c r="CK162" s="235" t="str">
        <f>'Master-National Baseline Data'!CK490</f>
        <v>Semiarid</v>
      </c>
      <c r="CL162" s="235" t="str">
        <f>'Master-National Baseline Data'!CL490</f>
        <v>3 Mar - 4 Nov</v>
      </c>
      <c r="CM162" s="235" t="str">
        <f>'Master-National Baseline Data'!CM490</f>
        <v>High root activity</v>
      </c>
      <c r="CN162" s="235" t="str">
        <f>'Master-National Baseline Data'!CN490</f>
        <v>Dark red</v>
      </c>
      <c r="CO162" s="236">
        <f>'Master-National Baseline Data'!CO490</f>
        <v>1.24931366666667</v>
      </c>
      <c r="CP162" s="236">
        <f>'Master-National Baseline Data'!CP490</f>
        <v>33.465267038145257</v>
      </c>
      <c r="CQ162" s="236">
        <f>'Master-National Baseline Data'!CQ490</f>
        <v>33.636205781022419</v>
      </c>
      <c r="CR162" s="236">
        <f>'Master-National Baseline Data'!CR490</f>
        <v>32.898527180832318</v>
      </c>
      <c r="CS162" s="237" t="str">
        <f>'Master-National Baseline Data'!CS490</f>
        <v>clay loam</v>
      </c>
      <c r="CT162" s="237" t="str">
        <f>'Master-National Baseline Data'!CT490</f>
        <v>Well drained</v>
      </c>
      <c r="CU162" s="236">
        <f>'Master-National Baseline Data'!CU490</f>
        <v>0.23362233333333299</v>
      </c>
      <c r="CV162" s="236">
        <f>'Master-National Baseline Data'!CV490</f>
        <v>0.419843666666667</v>
      </c>
      <c r="CW162" s="236">
        <f>'Master-National Baseline Data'!CW490</f>
        <v>0.181326666666667</v>
      </c>
      <c r="CX162" s="236">
        <f>'Master-National Baseline Data'!CX490</f>
        <v>4.130128</v>
      </c>
      <c r="CY162" s="236">
        <f>'Master-National Baseline Data'!CY490</f>
        <v>6.3901793333333297</v>
      </c>
      <c r="CZ162" s="235">
        <f>'Master-National Baseline Data'!CZ490</f>
        <v>5.9720000000000004</v>
      </c>
      <c r="DA162" s="235">
        <f>'Master-National Baseline Data'!DA490</f>
        <v>6.5</v>
      </c>
      <c r="DB162" s="235">
        <f>'Master-National Baseline Data'!DB490</f>
        <v>0.10982066666667034</v>
      </c>
      <c r="DC162" s="235" t="str">
        <f>'Master-National Baseline Data'!DC490</f>
        <v>LR</v>
      </c>
      <c r="DD162" s="236">
        <f>'Master-National Baseline Data'!DD490</f>
        <v>6.4280139999999903</v>
      </c>
      <c r="DE162" s="236">
        <f>'Master-National Baseline Data'!DE490</f>
        <v>4.2730393333333403</v>
      </c>
      <c r="DF162" s="236">
        <f>'Master-National Baseline Data'!DF490</f>
        <v>2.5758436666666702</v>
      </c>
      <c r="DG162" s="236">
        <f>'Master-National Baseline Data'!DG490</f>
        <v>0</v>
      </c>
      <c r="DH162" s="236">
        <f>'Master-National Baseline Data'!DH490</f>
        <v>2.5758436666666702</v>
      </c>
      <c r="DI162" s="236">
        <f>'Master-National Baseline Data'!DI490</f>
        <v>25.758436666666704</v>
      </c>
      <c r="DJ162" s="236">
        <f>'Master-National Baseline Data'!DJ490</f>
        <v>0</v>
      </c>
      <c r="DK162" s="236">
        <f>'Master-National Baseline Data'!DK490</f>
        <v>25.758436666666704</v>
      </c>
      <c r="DL162" s="236">
        <f>'Master-National Baseline Data'!DL490</f>
        <v>48.27055043945186</v>
      </c>
      <c r="DM162" s="236">
        <f>'Master-National Baseline Data'!DM490</f>
        <v>0</v>
      </c>
      <c r="DN162" s="236">
        <f>'Master-National Baseline Data'!DN490</f>
        <v>0</v>
      </c>
      <c r="DO162" s="236">
        <f>'Master-National Baseline Data'!DO490</f>
        <v>48.27055043945186</v>
      </c>
      <c r="DP162" s="236">
        <f>'Master-National Baseline Data'!DP490</f>
        <v>176.99201827799016</v>
      </c>
      <c r="DQ162" s="236">
        <f>'Master-National Baseline Data'!DQ490</f>
        <v>0</v>
      </c>
      <c r="DR162" s="236">
        <f>'Master-National Baseline Data'!DR490</f>
        <v>0</v>
      </c>
      <c r="DS162" s="236">
        <f>'Master-National Baseline Data'!DS490</f>
        <v>176.99201827799016</v>
      </c>
      <c r="DT162" s="236">
        <f>'Master-National Baseline Data'!DT490</f>
        <v>0.18635433333333301</v>
      </c>
      <c r="DU162" s="236">
        <f>'Master-National Baseline Data'!DU490</f>
        <v>1.8635433333333302</v>
      </c>
      <c r="DV162" s="236">
        <f>'Master-National Baseline Data'!DV490</f>
        <v>13.822290153345909</v>
      </c>
      <c r="DW162" s="236">
        <f>'Master-National Baseline Data'!DW490</f>
        <v>253.780089333333</v>
      </c>
      <c r="DX162" s="236">
        <f>'Master-National Baseline Data'!DX490</f>
        <v>11.102980333333299</v>
      </c>
      <c r="DY162" s="236">
        <f>'Master-National Baseline Data'!DY490</f>
        <v>1573.5145646666699</v>
      </c>
      <c r="DZ162" s="236">
        <f>'Master-National Baseline Data'!DZ490</f>
        <v>1.4189826666666701</v>
      </c>
      <c r="EA162" s="236">
        <f>'Master-National Baseline Data'!EA490</f>
        <v>6.7323620000000002</v>
      </c>
      <c r="EB162" s="236">
        <f>'Master-National Baseline Data'!EB490</f>
        <v>226.83907600000001</v>
      </c>
      <c r="EC162" s="236">
        <f>'Master-National Baseline Data'!EC490</f>
        <v>457.01791966666701</v>
      </c>
      <c r="ED162" s="236">
        <f>'Master-National Baseline Data'!ED490</f>
        <v>516.45728233333296</v>
      </c>
      <c r="EE162" s="236">
        <f>'Master-National Baseline Data'!EE490</f>
        <v>261.96801666666698</v>
      </c>
      <c r="EF162" s="236">
        <f>'Master-National Baseline Data'!EF490</f>
        <v>133.96893</v>
      </c>
      <c r="EG162" s="236">
        <f>'Master-National Baseline Data'!EG490</f>
        <v>2.799823</v>
      </c>
      <c r="EH162" s="236">
        <f>'Master-National Baseline Data'!EH490</f>
        <v>17.7277423333333</v>
      </c>
      <c r="EI162" s="236">
        <f>'Master-National Baseline Data'!EI490</f>
        <v>19.398869666666599</v>
      </c>
      <c r="EJ162" s="236">
        <f>'Master-National Baseline Data'!EJ490</f>
        <v>8.7604463333333307</v>
      </c>
      <c r="EK162" s="236">
        <f>'Master-National Baseline Data'!EK490</f>
        <v>7.4707080000000001</v>
      </c>
      <c r="EL162" s="236">
        <f>'Master-National Baseline Data'!EL490</f>
        <v>1.12966233333333</v>
      </c>
      <c r="EM162" s="236">
        <f>'Master-National Baseline Data'!EM490</f>
        <v>4.4449723333333298</v>
      </c>
      <c r="EN162" s="236">
        <f>'Master-National Baseline Data'!EN490</f>
        <v>0.61864133333333304</v>
      </c>
      <c r="EO162" s="236">
        <f>'Master-National Baseline Data'!EO490</f>
        <v>16.024549</v>
      </c>
      <c r="EP162" s="236">
        <f>'Master-National Baseline Data'!EP490</f>
        <v>84.782144333333306</v>
      </c>
      <c r="EQ162" s="235"/>
      <c r="ER162" s="238">
        <f>'Master-National Baseline Data'!ER490</f>
        <v>1.24931366666667</v>
      </c>
      <c r="ES162" s="238">
        <f>'Master-National Baseline Data'!ES490</f>
        <v>34.396611666666701</v>
      </c>
      <c r="ET162" s="238">
        <f>'Master-National Baseline Data'!ET490</f>
        <v>34.572307666666703</v>
      </c>
      <c r="EU162" s="238">
        <f>'Master-National Baseline Data'!EU490</f>
        <v>33.814099333333303</v>
      </c>
      <c r="EV162" s="238">
        <f>'Master-National Baseline Data'!EV490</f>
        <v>0.23362233333333299</v>
      </c>
      <c r="EW162" s="238">
        <f>'Master-National Baseline Data'!EW490</f>
        <v>0.419843666666667</v>
      </c>
      <c r="EX162" s="238">
        <f>'Master-National Baseline Data'!EX490</f>
        <v>0.181326666666667</v>
      </c>
      <c r="EY162" s="238">
        <f>'Master-National Baseline Data'!EY490</f>
        <v>4.130128</v>
      </c>
      <c r="EZ162" s="238">
        <f>'Master-National Baseline Data'!EZ490</f>
        <v>6.3901793333333297</v>
      </c>
      <c r="FA162" s="238">
        <f>'Master-National Baseline Data'!FA490</f>
        <v>6.4280139999999903</v>
      </c>
      <c r="FB162" s="238">
        <f>'Master-National Baseline Data'!FB490</f>
        <v>4.2730393333333403</v>
      </c>
      <c r="FC162" s="238">
        <f>'Master-National Baseline Data'!FC490</f>
        <v>2.5758436666666702</v>
      </c>
      <c r="FD162" s="238">
        <f>'Master-National Baseline Data'!FD490</f>
        <v>25.758436666666704</v>
      </c>
      <c r="FE162" s="238">
        <f>'Master-National Baseline Data'!FE490</f>
        <v>0.18635433333333301</v>
      </c>
      <c r="FF162" s="238">
        <f>'Master-National Baseline Data'!FF490</f>
        <v>1.8635433333333302</v>
      </c>
      <c r="FG162" s="238">
        <f>'Master-National Baseline Data'!FG490</f>
        <v>13.822290153345909</v>
      </c>
      <c r="FH162" s="238">
        <f>'Master-National Baseline Data'!FH490</f>
        <v>253.780089333333</v>
      </c>
      <c r="FI162" s="238">
        <f>'Master-National Baseline Data'!FI490</f>
        <v>11.102980333333299</v>
      </c>
      <c r="FJ162" s="238">
        <f>'Master-National Baseline Data'!FJ490</f>
        <v>1573.5145646666699</v>
      </c>
      <c r="FK162" s="238">
        <f>'Master-National Baseline Data'!FK490</f>
        <v>1.4189826666666701</v>
      </c>
      <c r="FL162" s="238">
        <f>'Master-National Baseline Data'!FL490</f>
        <v>6.7323620000000002</v>
      </c>
      <c r="FM162" s="238">
        <f>'Master-National Baseline Data'!FM490</f>
        <v>226.83907600000001</v>
      </c>
      <c r="FN162" s="238">
        <f>'Master-National Baseline Data'!FN490</f>
        <v>457.01791966666701</v>
      </c>
      <c r="FO162" s="238">
        <f>'Master-National Baseline Data'!FO490</f>
        <v>516.45728233333296</v>
      </c>
      <c r="FP162" s="238">
        <f>'Master-National Baseline Data'!FP490</f>
        <v>261.96801666666698</v>
      </c>
      <c r="FQ162" s="238">
        <f>'Master-National Baseline Data'!FQ490</f>
        <v>133.96893</v>
      </c>
      <c r="FR162" s="238">
        <f>'Master-National Baseline Data'!FR490</f>
        <v>2.799823</v>
      </c>
      <c r="FS162" s="238">
        <f>'Master-National Baseline Data'!FS490</f>
        <v>17.7277423333333</v>
      </c>
      <c r="FT162" s="238">
        <f>'Master-National Baseline Data'!FT490</f>
        <v>19.398869666666599</v>
      </c>
      <c r="FU162" s="238">
        <f>'Master-National Baseline Data'!FU490</f>
        <v>8.7604463333333307</v>
      </c>
      <c r="FV162" s="238">
        <f>'Master-National Baseline Data'!FV490</f>
        <v>7.4707080000000001</v>
      </c>
      <c r="FW162" s="238">
        <f>'Master-National Baseline Data'!FW490</f>
        <v>1.12966233333333</v>
      </c>
      <c r="FX162" s="238">
        <f>'Master-National Baseline Data'!FX490</f>
        <v>4.4449723333333298</v>
      </c>
      <c r="FY162" s="238">
        <f>'Master-National Baseline Data'!FY490</f>
        <v>0.61864133333333304</v>
      </c>
      <c r="FZ162" s="238">
        <f>'Master-National Baseline Data'!FZ490</f>
        <v>16.024549</v>
      </c>
      <c r="GA162" s="241">
        <f>'Master-National Baseline Data'!GA490</f>
        <v>84.782144333333306</v>
      </c>
      <c r="GB162" s="54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</row>
    <row r="163" spans="1:217" x14ac:dyDescent="0.2">
      <c r="A163" s="73"/>
      <c r="B163" s="232">
        <f>'Master-National Baseline Data'!B491</f>
        <v>93</v>
      </c>
      <c r="C163" s="233" t="str">
        <f>'Master-National Baseline Data'!C491</f>
        <v>93S</v>
      </c>
      <c r="D163" s="233"/>
      <c r="E163" s="233" t="str">
        <f>'Master-National Baseline Data'!E491</f>
        <v>068</v>
      </c>
      <c r="F163" s="233" t="str">
        <f>'Master-National Baseline Data'!F491</f>
        <v xml:space="preserve">Cereals dominant and enset and root crops minor </v>
      </c>
      <c r="G163" s="233" t="str">
        <f>'Master-National Baseline Data'!G491</f>
        <v>SNNPRS</v>
      </c>
      <c r="H163" s="233" t="str">
        <f>'Master-National Baseline Data'!H491</f>
        <v>Wolayita</v>
      </c>
      <c r="I163" s="233" t="str">
        <f>'Master-National Baseline Data'!I491</f>
        <v>Humbo</v>
      </c>
      <c r="J163" s="233" t="str">
        <f>'Master-National Baseline Data'!J491</f>
        <v>Longena</v>
      </c>
      <c r="K163" s="233" t="str">
        <f>'Master-National Baseline Data'!K491</f>
        <v>Gamot Terara</v>
      </c>
      <c r="L163" s="233" t="str">
        <f>'Master-National Baseline Data'!L491</f>
        <v>Gamot Terara</v>
      </c>
      <c r="M163" s="233" t="str">
        <f>'Master-National Baseline Data'!M491</f>
        <v>SN-Hu</v>
      </c>
      <c r="N163" s="233" t="str">
        <f>'Master-National Baseline Data'!N491</f>
        <v>Project scenario</v>
      </c>
      <c r="O163" s="233" t="str">
        <f>'Master-National Baseline Data'!O491</f>
        <v>Improved forestland</v>
      </c>
      <c r="P163" s="233" t="str">
        <f>'Master-National Baseline Data'!P491</f>
        <v>Improved forestland</v>
      </c>
      <c r="Q163" s="233" t="str">
        <f>'Master-National Baseline Data'!Q491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163" s="233" t="str">
        <f>'Master-National Baseline Data'!R491</f>
        <v>Integrated soil and water conservation - physical measures stone and soil bund, stone check dam,  deep water infiltration trenches, permanent enclosure of forestland - biological measures leguminous tree planting and natural regeneration</v>
      </c>
      <c r="S163" s="233" t="str">
        <f>'Master-National Baseline Data'!S491</f>
        <v>Forestland</v>
      </c>
      <c r="T163" s="233" t="str">
        <f>'Master-National Baseline Data'!T491</f>
        <v>ISWC</v>
      </c>
      <c r="U163" s="233" t="str">
        <f>'Master-National Baseline Data'!U491</f>
        <v>ISWC_PE</v>
      </c>
      <c r="V163" s="233" t="str">
        <f>'Master-National Baseline Data'!V491</f>
        <v>ISWC_PE_FL</v>
      </c>
      <c r="W163" s="234">
        <f>'Master-National Baseline Data'!W491</f>
        <v>2005</v>
      </c>
      <c r="X163" s="234">
        <f>'Master-National Baseline Data'!X491</f>
        <v>8</v>
      </c>
      <c r="Y163" s="235" t="str">
        <f>'Master-National Baseline Data'!Y491</f>
        <v>ISWC_PE_FL_8</v>
      </c>
      <c r="Z163" s="235" t="str">
        <f>'Master-National Baseline Data'!Z491</f>
        <v>Stone and soil bund, stone check dam,  deep water infiltration trenches, permanent enclosure of forestland</v>
      </c>
      <c r="AA163" s="235" t="str">
        <f>'Master-National Baseline Data'!AA491</f>
        <v xml:space="preserve">Leguminous and non-leguminous tree planting, natural regeneration </v>
      </c>
      <c r="AB163" s="235" t="str">
        <f>'Master-National Baseline Data'!AB491</f>
        <v>Acacia-Eucalyptus-Gravilea-Bamboo</v>
      </c>
      <c r="AC163" s="235" t="str">
        <f>'Master-National Baseline Data'!AC491</f>
        <v>No grasses</v>
      </c>
      <c r="AD163" s="235" t="str">
        <f>'Master-National Baseline Data'!AD491</f>
        <v>Maize,  pulses, sweet potatoes and enset</v>
      </c>
      <c r="AE163" s="235" t="str">
        <f>'Master-National Baseline Data'!AE491</f>
        <v>None</v>
      </c>
      <c r="AF163" s="235" t="str">
        <f>'Master-National Baseline Data'!AF491</f>
        <v>Very dense</v>
      </c>
      <c r="AG163" s="235" t="str">
        <f>'Master-National Baseline Data'!AG491</f>
        <v>Shoats and cattle</v>
      </c>
      <c r="AH163" s="235" t="str">
        <f>'Master-National Baseline Data'!AH491</f>
        <v>Surface sample</v>
      </c>
      <c r="AI163" s="235" t="str">
        <f>'Master-National Baseline Data'!AI491</f>
        <v>SN-H-PE-SB-T1-3 0-15cm</v>
      </c>
      <c r="AJ163" s="235">
        <f>'Master-National Baseline Data'!AJ491</f>
        <v>0</v>
      </c>
      <c r="AK163" s="235" t="str">
        <f>'Master-National Baseline Data'!AK491</f>
        <v>0-15</v>
      </c>
      <c r="AL163" s="235">
        <f>'Master-National Baseline Data'!AL491</f>
        <v>15</v>
      </c>
      <c r="AM163" s="235" t="str">
        <f>'Master-National Baseline Data'!AM491</f>
        <v>NOWC</v>
      </c>
      <c r="AN163" s="235" t="str">
        <f>'Master-National Baseline Data'!AN491</f>
        <v>MIR</v>
      </c>
      <c r="AO163" s="235">
        <f>'Master-National Baseline Data'!AO491</f>
        <v>0</v>
      </c>
      <c r="AP163" s="235">
        <f>'Master-National Baseline Data'!AP491</f>
        <v>374854.93</v>
      </c>
      <c r="AQ163" s="235">
        <f>'Master-National Baseline Data'!AQ491</f>
        <v>744706.49</v>
      </c>
      <c r="AR163" s="235">
        <f>'Master-National Baseline Data'!AR491</f>
        <v>6.73597</v>
      </c>
      <c r="AS163" s="235">
        <f>'Master-National Baseline Data'!AS491</f>
        <v>37.867660000000001</v>
      </c>
      <c r="AT163" s="235" t="str">
        <f>'Master-National Baseline Data'!AT491</f>
        <v>6°44'9.49"</v>
      </c>
      <c r="AU163" s="235" t="str">
        <f>'Master-National Baseline Data'!AU491</f>
        <v>37°52'3.58"</v>
      </c>
      <c r="AV163" s="235">
        <f>'Master-National Baseline Data'!AV491</f>
        <v>1338230.2837996201</v>
      </c>
      <c r="AW163" s="235">
        <f>'Master-National Baseline Data'!AW491</f>
        <v>793093.55209413206</v>
      </c>
      <c r="AX163" s="235">
        <f>'Master-National Baseline Data'!AX491</f>
        <v>1548</v>
      </c>
      <c r="AY163" s="235">
        <f>'Master-National Baseline Data'!AY491</f>
        <v>1510</v>
      </c>
      <c r="AZ163" s="235">
        <f>'Master-National Baseline Data'!AZ491</f>
        <v>-1.75934232</v>
      </c>
      <c r="BA163" s="235">
        <f>'Master-National Baseline Data'!BA491</f>
        <v>-1.8747318399999999</v>
      </c>
      <c r="BB163" s="235">
        <f>'Master-National Baseline Data'!BB491</f>
        <v>-1.9302013600000001</v>
      </c>
      <c r="BC163" s="235">
        <f>'Master-National Baseline Data'!BC491</f>
        <v>-2.0568550000000001</v>
      </c>
      <c r="BD163" s="235">
        <f>'Master-National Baseline Data'!BD491</f>
        <v>-2.3723140800000002</v>
      </c>
      <c r="BE163" s="235">
        <f>'Master-National Baseline Data'!BE491</f>
        <v>-3.7682857599999999</v>
      </c>
      <c r="BF163" s="235">
        <f>'Master-National Baseline Data'!BF491</f>
        <v>-4.2598676800000002</v>
      </c>
      <c r="BG163" s="235">
        <f>'Master-National Baseline Data'!BG491</f>
        <v>205.24799999999999</v>
      </c>
      <c r="BH163" s="235">
        <f>'Master-National Baseline Data'!BH491</f>
        <v>1540</v>
      </c>
      <c r="BI163" s="235">
        <f>'Master-National Baseline Data'!BI491</f>
        <v>-5.0878599999999996E-3</v>
      </c>
      <c r="BJ163" s="235">
        <f>'Master-National Baseline Data'!BJ491</f>
        <v>-1.83359E-3</v>
      </c>
      <c r="BK163" s="235">
        <f>'Master-National Baseline Data'!BK491</f>
        <v>8.0937900000000003</v>
      </c>
      <c r="BL163" s="235">
        <f>'Master-National Baseline Data'!BL491</f>
        <v>684.05399999999997</v>
      </c>
      <c r="BM163" s="235">
        <f>'Master-National Baseline Data'!BM491</f>
        <v>-4.7587799999999998E-3</v>
      </c>
      <c r="BN163" s="235">
        <f>'Master-National Baseline Data'!BN491</f>
        <v>19.5</v>
      </c>
      <c r="BO163" s="235">
        <f>'Master-National Baseline Data'!BO491</f>
        <v>91.7</v>
      </c>
      <c r="BP163" s="235">
        <f>'Master-National Baseline Data'!BP491</f>
        <v>1100.4000000000001</v>
      </c>
      <c r="BQ163" s="235">
        <f>'Master-National Baseline Data'!BQ491</f>
        <v>108.37</v>
      </c>
      <c r="BR163" s="235">
        <f>'Master-National Baseline Data'!BR491</f>
        <v>1300.44</v>
      </c>
      <c r="BS163" s="235">
        <f>'Master-National Baseline Data'!BS491</f>
        <v>1.1817884405670664</v>
      </c>
      <c r="BT163" s="235">
        <f>'Master-National Baseline Data'!BT491</f>
        <v>15.97</v>
      </c>
      <c r="BU163" s="235">
        <f>'Master-National Baseline Data'!BU491</f>
        <v>4.1900000000000004</v>
      </c>
      <c r="BV163" s="235">
        <f>'Master-National Baseline Data'!BV491</f>
        <v>12.06</v>
      </c>
      <c r="BW163" s="235">
        <f>'Master-National Baseline Data'!BW491</f>
        <v>200</v>
      </c>
      <c r="BX163" s="235">
        <f>'Master-National Baseline Data'!BX491</f>
        <v>194</v>
      </c>
      <c r="BY163" s="235">
        <f>'Master-National Baseline Data'!BY491</f>
        <v>17.7</v>
      </c>
      <c r="BZ163" s="235" t="str">
        <f>'Master-National Baseline Data'!BZ491</f>
        <v>Subhumid</v>
      </c>
      <c r="CA163" s="235">
        <f>'Master-National Baseline Data'!CA491</f>
        <v>0.85</v>
      </c>
      <c r="CB163" s="235">
        <f>'Master-National Baseline Data'!CB491</f>
        <v>8.8915128707900006</v>
      </c>
      <c r="CC163" s="235">
        <f>'Master-National Baseline Data'!CC491</f>
        <v>1555</v>
      </c>
      <c r="CD163" s="235">
        <f>'Master-National Baseline Data'!CD491</f>
        <v>1555</v>
      </c>
      <c r="CE163" s="235">
        <f>'Master-National Baseline Data'!CE491</f>
        <v>2196</v>
      </c>
      <c r="CF163" s="235" t="str">
        <f>'Master-National Baseline Data'!CF491</f>
        <v>NPP Precipitation limited</v>
      </c>
      <c r="CG163" s="235">
        <f>'Master-National Baseline Data'!CG491</f>
        <v>1</v>
      </c>
      <c r="CH163" s="235">
        <f>'Master-National Baseline Data'!CH491</f>
        <v>0</v>
      </c>
      <c r="CI163" s="235" t="str">
        <f>'Master-National Baseline Data'!CI491</f>
        <v>Subtropical subhumid dry forest</v>
      </c>
      <c r="CJ163" s="235" t="str">
        <f>'Master-National Baseline Data'!CJ491</f>
        <v>Arid climate steppe hot</v>
      </c>
      <c r="CK163" s="235" t="str">
        <f>'Master-National Baseline Data'!CK491</f>
        <v>Semiarid</v>
      </c>
      <c r="CL163" s="235" t="str">
        <f>'Master-National Baseline Data'!CL491</f>
        <v>3 Mar - 4 Nov</v>
      </c>
      <c r="CM163" s="235" t="str">
        <f>'Master-National Baseline Data'!CM491</f>
        <v>High root activity</v>
      </c>
      <c r="CN163" s="235" t="str">
        <f>'Master-National Baseline Data'!CN491</f>
        <v>Dark red</v>
      </c>
      <c r="CO163" s="236">
        <f>'Master-National Baseline Data'!CO491</f>
        <v>1.2718906666666701</v>
      </c>
      <c r="CP163" s="236">
        <f>'Master-National Baseline Data'!CP491</f>
        <v>36.577641742283276</v>
      </c>
      <c r="CQ163" s="236">
        <f>'Master-National Baseline Data'!CQ491</f>
        <v>33.398498414527154</v>
      </c>
      <c r="CR163" s="236">
        <f>'Master-National Baseline Data'!CR491</f>
        <v>30.023859843189566</v>
      </c>
      <c r="CS163" s="237" t="str">
        <f>'Master-National Baseline Data'!CS491</f>
        <v>clay loam</v>
      </c>
      <c r="CT163" s="237" t="str">
        <f>'Master-National Baseline Data'!CT491</f>
        <v>Well drained</v>
      </c>
      <c r="CU163" s="236">
        <f>'Master-National Baseline Data'!CU491</f>
        <v>0.213824666666667</v>
      </c>
      <c r="CV163" s="236">
        <f>'Master-National Baseline Data'!CV491</f>
        <v>0.35527199999999998</v>
      </c>
      <c r="CW163" s="236">
        <f>'Master-National Baseline Data'!CW491</f>
        <v>0.153609</v>
      </c>
      <c r="CX163" s="236">
        <f>'Master-National Baseline Data'!CX491</f>
        <v>3.6205953333333301</v>
      </c>
      <c r="CY163" s="236">
        <f>'Master-National Baseline Data'!CY491</f>
        <v>6.5176146666666703</v>
      </c>
      <c r="CZ163" s="235">
        <f>'Master-National Baseline Data'!CZ491</f>
        <v>5.9720000000000004</v>
      </c>
      <c r="DA163" s="235">
        <f>'Master-National Baseline Data'!DA491</f>
        <v>6.5</v>
      </c>
      <c r="DB163" s="235">
        <f>'Master-National Baseline Data'!DB491</f>
        <v>-1.7614666666670331E-2</v>
      </c>
      <c r="DC163" s="235" t="str">
        <f>'Master-National Baseline Data'!DC491</f>
        <v>LR</v>
      </c>
      <c r="DD163" s="236">
        <f>'Master-National Baseline Data'!DD491</f>
        <v>6.1372016666666598</v>
      </c>
      <c r="DE163" s="236">
        <f>'Master-National Baseline Data'!DE491</f>
        <v>4.0820793333333398</v>
      </c>
      <c r="DF163" s="236">
        <f>'Master-National Baseline Data'!DF491</f>
        <v>2.3055083333333402</v>
      </c>
      <c r="DG163" s="236">
        <f>'Master-National Baseline Data'!DG491</f>
        <v>0</v>
      </c>
      <c r="DH163" s="236">
        <f>'Master-National Baseline Data'!DH491</f>
        <v>2.3055083333333402</v>
      </c>
      <c r="DI163" s="236">
        <f>'Master-National Baseline Data'!DI491</f>
        <v>23.0550833333334</v>
      </c>
      <c r="DJ163" s="236">
        <f>'Master-National Baseline Data'!DJ491</f>
        <v>0</v>
      </c>
      <c r="DK163" s="236">
        <f>'Master-National Baseline Data'!DK491</f>
        <v>23.0550833333334</v>
      </c>
      <c r="DL163" s="236">
        <f>'Master-National Baseline Data'!DL491</f>
        <v>43.985317966333575</v>
      </c>
      <c r="DM163" s="236">
        <f>'Master-National Baseline Data'!DM491</f>
        <v>0</v>
      </c>
      <c r="DN163" s="236">
        <f>'Master-National Baseline Data'!DN491</f>
        <v>0</v>
      </c>
      <c r="DO163" s="236">
        <f>'Master-National Baseline Data'!DO491</f>
        <v>43.985317966333575</v>
      </c>
      <c r="DP163" s="236">
        <f>'Master-National Baseline Data'!DP491</f>
        <v>161.27949920988976</v>
      </c>
      <c r="DQ163" s="236">
        <f>'Master-National Baseline Data'!DQ491</f>
        <v>0</v>
      </c>
      <c r="DR163" s="236">
        <f>'Master-National Baseline Data'!DR491</f>
        <v>0</v>
      </c>
      <c r="DS163" s="236">
        <f>'Master-National Baseline Data'!DS491</f>
        <v>161.27949920988976</v>
      </c>
      <c r="DT163" s="236">
        <f>'Master-National Baseline Data'!DT491</f>
        <v>0.16271233333333299</v>
      </c>
      <c r="DU163" s="236">
        <f>'Master-National Baseline Data'!DU491</f>
        <v>1.6271233333333299</v>
      </c>
      <c r="DV163" s="236">
        <f>'Master-National Baseline Data'!DV491</f>
        <v>14.169229130346675</v>
      </c>
      <c r="DW163" s="236">
        <f>'Master-National Baseline Data'!DW491</f>
        <v>237.74397166666699</v>
      </c>
      <c r="DX163" s="236">
        <f>'Master-National Baseline Data'!DX491</f>
        <v>7.53464033333334</v>
      </c>
      <c r="DY163" s="236">
        <f>'Master-National Baseline Data'!DY491</f>
        <v>1552.2897113333299</v>
      </c>
      <c r="DZ163" s="236">
        <f>'Master-National Baseline Data'!DZ491</f>
        <v>1.334341</v>
      </c>
      <c r="EA163" s="236">
        <f>'Master-National Baseline Data'!EA491</f>
        <v>5.8938423333333301</v>
      </c>
      <c r="EB163" s="236">
        <f>'Master-National Baseline Data'!EB491</f>
        <v>204.95498499999999</v>
      </c>
      <c r="EC163" s="236">
        <f>'Master-National Baseline Data'!EC491</f>
        <v>437.09711199999998</v>
      </c>
      <c r="ED163" s="236">
        <f>'Master-National Baseline Data'!ED491</f>
        <v>505.491270333334</v>
      </c>
      <c r="EE163" s="236">
        <f>'Master-National Baseline Data'!EE491</f>
        <v>267.95804733333301</v>
      </c>
      <c r="EF163" s="236">
        <f>'Master-National Baseline Data'!EF491</f>
        <v>136.881355333333</v>
      </c>
      <c r="EG163" s="236">
        <f>'Master-National Baseline Data'!EG491</f>
        <v>2.5791106666666699</v>
      </c>
      <c r="EH163" s="236">
        <f>'Master-National Baseline Data'!EH491</f>
        <v>17.571853666666701</v>
      </c>
      <c r="EI163" s="236">
        <f>'Master-National Baseline Data'!EI491</f>
        <v>20.032816</v>
      </c>
      <c r="EJ163" s="236">
        <f>'Master-National Baseline Data'!EJ491</f>
        <v>8.9136140000000008</v>
      </c>
      <c r="EK163" s="236">
        <f>'Master-National Baseline Data'!EK491</f>
        <v>7.3669266666666697</v>
      </c>
      <c r="EL163" s="236">
        <f>'Master-National Baseline Data'!EL491</f>
        <v>1.0379796666666701</v>
      </c>
      <c r="EM163" s="236">
        <f>'Master-National Baseline Data'!EM491</f>
        <v>4.300961</v>
      </c>
      <c r="EN163" s="236">
        <f>'Master-National Baseline Data'!EN491</f>
        <v>0.63117299999999998</v>
      </c>
      <c r="EO163" s="236">
        <f>'Master-National Baseline Data'!EO491</f>
        <v>15.606718000000001</v>
      </c>
      <c r="EP163" s="236">
        <f>'Master-National Baseline Data'!EP491</f>
        <v>85.876264333333296</v>
      </c>
      <c r="EQ163" s="235"/>
      <c r="ER163" s="238">
        <f>'Master-National Baseline Data'!ER491</f>
        <v>1.2718906666666701</v>
      </c>
      <c r="ES163" s="238">
        <f>'Master-National Baseline Data'!ES491</f>
        <v>37.177446666666697</v>
      </c>
      <c r="ET163" s="238">
        <f>'Master-National Baseline Data'!ET491</f>
        <v>33.946171333333403</v>
      </c>
      <c r="EU163" s="238">
        <f>'Master-National Baseline Data'!EU491</f>
        <v>30.516195</v>
      </c>
      <c r="EV163" s="238">
        <f>'Master-National Baseline Data'!EV491</f>
        <v>0.213824666666667</v>
      </c>
      <c r="EW163" s="238">
        <f>'Master-National Baseline Data'!EW491</f>
        <v>0.35527199999999998</v>
      </c>
      <c r="EX163" s="238">
        <f>'Master-National Baseline Data'!EX491</f>
        <v>0.153609</v>
      </c>
      <c r="EY163" s="238">
        <f>'Master-National Baseline Data'!EY491</f>
        <v>3.6205953333333301</v>
      </c>
      <c r="EZ163" s="238">
        <f>'Master-National Baseline Data'!EZ491</f>
        <v>6.5176146666666703</v>
      </c>
      <c r="FA163" s="238">
        <f>'Master-National Baseline Data'!FA491</f>
        <v>6.1372016666666598</v>
      </c>
      <c r="FB163" s="238">
        <f>'Master-National Baseline Data'!FB491</f>
        <v>4.0820793333333398</v>
      </c>
      <c r="FC163" s="238">
        <f>'Master-National Baseline Data'!FC491</f>
        <v>2.3055083333333402</v>
      </c>
      <c r="FD163" s="238">
        <f>'Master-National Baseline Data'!FD491</f>
        <v>23.0550833333334</v>
      </c>
      <c r="FE163" s="238">
        <f>'Master-National Baseline Data'!FE491</f>
        <v>0.16271233333333299</v>
      </c>
      <c r="FF163" s="238">
        <f>'Master-National Baseline Data'!FF491</f>
        <v>1.6271233333333299</v>
      </c>
      <c r="FG163" s="238">
        <f>'Master-National Baseline Data'!FG491</f>
        <v>14.169229130346675</v>
      </c>
      <c r="FH163" s="238">
        <f>'Master-National Baseline Data'!FH491</f>
        <v>237.74397166666699</v>
      </c>
      <c r="FI163" s="238">
        <f>'Master-National Baseline Data'!FI491</f>
        <v>7.53464033333334</v>
      </c>
      <c r="FJ163" s="238">
        <f>'Master-National Baseline Data'!FJ491</f>
        <v>1552.2897113333299</v>
      </c>
      <c r="FK163" s="238">
        <f>'Master-National Baseline Data'!FK491</f>
        <v>1.334341</v>
      </c>
      <c r="FL163" s="238">
        <f>'Master-National Baseline Data'!FL491</f>
        <v>5.8938423333333301</v>
      </c>
      <c r="FM163" s="238">
        <f>'Master-National Baseline Data'!FM491</f>
        <v>204.95498499999999</v>
      </c>
      <c r="FN163" s="238">
        <f>'Master-National Baseline Data'!FN491</f>
        <v>437.09711199999998</v>
      </c>
      <c r="FO163" s="238">
        <f>'Master-National Baseline Data'!FO491</f>
        <v>505.491270333334</v>
      </c>
      <c r="FP163" s="238">
        <f>'Master-National Baseline Data'!FP491</f>
        <v>267.95804733333301</v>
      </c>
      <c r="FQ163" s="238">
        <f>'Master-National Baseline Data'!FQ491</f>
        <v>136.881355333333</v>
      </c>
      <c r="FR163" s="238">
        <f>'Master-National Baseline Data'!FR491</f>
        <v>2.5791106666666699</v>
      </c>
      <c r="FS163" s="238">
        <f>'Master-National Baseline Data'!FS491</f>
        <v>17.571853666666701</v>
      </c>
      <c r="FT163" s="238">
        <f>'Master-National Baseline Data'!FT491</f>
        <v>20.032816</v>
      </c>
      <c r="FU163" s="238">
        <f>'Master-National Baseline Data'!FU491</f>
        <v>8.9136140000000008</v>
      </c>
      <c r="FV163" s="238">
        <f>'Master-National Baseline Data'!FV491</f>
        <v>7.3669266666666697</v>
      </c>
      <c r="FW163" s="238">
        <f>'Master-National Baseline Data'!FW491</f>
        <v>1.0379796666666701</v>
      </c>
      <c r="FX163" s="238">
        <f>'Master-National Baseline Data'!FX491</f>
        <v>4.300961</v>
      </c>
      <c r="FY163" s="238">
        <f>'Master-National Baseline Data'!FY491</f>
        <v>0.63117299999999998</v>
      </c>
      <c r="FZ163" s="238">
        <f>'Master-National Baseline Data'!FZ491</f>
        <v>15.606718000000001</v>
      </c>
      <c r="GA163" s="241">
        <f>'Master-National Baseline Data'!GA491</f>
        <v>85.876264333333296</v>
      </c>
      <c r="GB163" s="54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</row>
    <row r="164" spans="1:217" x14ac:dyDescent="0.2">
      <c r="A164" s="54"/>
      <c r="B164" s="232">
        <f>'Master-National Baseline Data'!B492</f>
        <v>353</v>
      </c>
      <c r="C164" s="233" t="str">
        <f>'Master-National Baseline Data'!C492</f>
        <v>352P</v>
      </c>
      <c r="D164" s="233" t="str">
        <f>'Master-National Baseline Data'!D492</f>
        <v>352P-BD13</v>
      </c>
      <c r="E164" s="233" t="str">
        <f>'Master-National Baseline Data'!E492</f>
        <v>069</v>
      </c>
      <c r="F164" s="233" t="str">
        <f>'Master-National Baseline Data'!F492</f>
        <v xml:space="preserve">Cereals dominant and enset and root crops minor </v>
      </c>
      <c r="G164" s="233" t="str">
        <f>'Master-National Baseline Data'!G492</f>
        <v>SNNPRS</v>
      </c>
      <c r="H164" s="233" t="str">
        <f>'Master-National Baseline Data'!H492</f>
        <v>Hadiya</v>
      </c>
      <c r="I164" s="233" t="str">
        <f>'Master-National Baseline Data'!I492</f>
        <v>Soro</v>
      </c>
      <c r="J164" s="233" t="str">
        <f>'Master-National Baseline Data'!J492</f>
        <v>Shera</v>
      </c>
      <c r="K164" s="233" t="str">
        <f>'Master-National Baseline Data'!K492</f>
        <v>Sheshecho</v>
      </c>
      <c r="L164" s="233" t="str">
        <f>'Master-National Baseline Data'!L492</f>
        <v>Sheshecho</v>
      </c>
      <c r="M164" s="233" t="str">
        <f>'Master-National Baseline Data'!M492</f>
        <v>SN-So-Sh</v>
      </c>
      <c r="N164" s="233" t="str">
        <f>'Master-National Baseline Data'!N492</f>
        <v>Business as usual</v>
      </c>
      <c r="O164" s="233" t="str">
        <f>'Master-National Baseline Data'!O492</f>
        <v>Overgrazing, wind and water erosion, low soil fertility and degraded woodland, construction and fire wood removal</v>
      </c>
      <c r="P164" s="233" t="str">
        <f>'Master-National Baseline Data'!P492</f>
        <v>Degraded woodland</v>
      </c>
      <c r="Q164" s="233" t="str">
        <f>'Master-National Baseline Data'!Q492</f>
        <v>No intervention</v>
      </c>
      <c r="R164" s="233" t="str">
        <f>'Master-National Baseline Data'!R492</f>
        <v xml:space="preserve">No Integrated soil and water conservation and permanent enclosure </v>
      </c>
      <c r="S164" s="233" t="str">
        <f>'Master-National Baseline Data'!S492</f>
        <v>Woodland</v>
      </c>
      <c r="T164" s="233" t="str">
        <f>'Master-National Baseline Data'!T492</f>
        <v>NI</v>
      </c>
      <c r="U164" s="233" t="str">
        <f>'Master-National Baseline Data'!U492</f>
        <v>NI</v>
      </c>
      <c r="V164" s="233" t="str">
        <f>'Master-National Baseline Data'!V492</f>
        <v>NI</v>
      </c>
      <c r="W164" s="234">
        <f>'Master-National Baseline Data'!W492</f>
        <v>2013</v>
      </c>
      <c r="X164" s="234">
        <f>'Master-National Baseline Data'!X492</f>
        <v>0</v>
      </c>
      <c r="Y164" s="235" t="str">
        <f>'Master-National Baseline Data'!Y492</f>
        <v>NI_0</v>
      </c>
      <c r="Z164" s="235" t="str">
        <f>'Master-National Baseline Data'!Z492</f>
        <v>No physical measure</v>
      </c>
      <c r="AA164" s="235" t="str">
        <f>'Master-National Baseline Data'!AA492</f>
        <v>No biological measure</v>
      </c>
      <c r="AB164" s="235" t="str">
        <f>'Master-National Baseline Data'!AB492</f>
        <v>Grevillea-Olia-Acacia-Eucalyptus</v>
      </c>
      <c r="AC164" s="235" t="str">
        <f>'Master-National Baseline Data'!AC492</f>
        <v>Andropogon-Cynodon-Pennisetum-Themeda</v>
      </c>
      <c r="AD164" s="235" t="str">
        <f>'Master-National Baseline Data'!AD492</f>
        <v>Maize,  pulses, sweet potatoes and enset</v>
      </c>
      <c r="AE164" s="235" t="str">
        <f>'Master-National Baseline Data'!AE492</f>
        <v>None</v>
      </c>
      <c r="AF164" s="235" t="str">
        <f>'Master-National Baseline Data'!AF492</f>
        <v>Very sparse</v>
      </c>
      <c r="AG164" s="235" t="str">
        <f>'Master-National Baseline Data'!AG492</f>
        <v>Shoats and cattle</v>
      </c>
      <c r="AH164" s="235" t="str">
        <f>'Master-National Baseline Data'!AH492</f>
        <v>Soil profile sample</v>
      </c>
      <c r="AI164" s="235" t="str">
        <f>'Master-National Baseline Data'!AI492</f>
        <v>SN-SR-ISWM-C1-0-15cm</v>
      </c>
      <c r="AJ164" s="235" t="str">
        <f>'Master-National Baseline Data'!AJ492</f>
        <v>SN-SR-ISWM-C1-BD-0-15cm</v>
      </c>
      <c r="AK164" s="235" t="str">
        <f>'Master-National Baseline Data'!AK492</f>
        <v>0-15</v>
      </c>
      <c r="AL164" s="235">
        <f>'Master-National Baseline Data'!AL492</f>
        <v>15</v>
      </c>
      <c r="AM164" s="235" t="str">
        <f>'Master-National Baseline Data'!AM492</f>
        <v>WC</v>
      </c>
      <c r="AN164" s="235" t="str">
        <f>'Master-National Baseline Data'!AN492</f>
        <v>MIR</v>
      </c>
      <c r="AO164" s="235">
        <f>'Master-National Baseline Data'!AO492</f>
        <v>0</v>
      </c>
      <c r="AP164" s="235">
        <f>'Master-National Baseline Data'!AP492</f>
        <v>342325.47</v>
      </c>
      <c r="AQ164" s="235">
        <f>'Master-National Baseline Data'!AQ492</f>
        <v>821259.05</v>
      </c>
      <c r="AR164" s="235">
        <f>'Master-National Baseline Data'!AR492</f>
        <v>7.4274719999999999</v>
      </c>
      <c r="AS164" s="235">
        <f>'Master-National Baseline Data'!AS492</f>
        <v>37.571252999999999</v>
      </c>
      <c r="AT164" s="235" t="str">
        <f>'Master-National Baseline Data'!AT492</f>
        <v>7°25'38.90"</v>
      </c>
      <c r="AU164" s="235" t="str">
        <f>'Master-National Baseline Data'!AU492</f>
        <v>37°34'16.51"</v>
      </c>
      <c r="AV164" s="235">
        <f>'Master-National Baseline Data'!AV492</f>
        <v>1307838.9545613299</v>
      </c>
      <c r="AW164" s="235">
        <f>'Master-National Baseline Data'!AW492</f>
        <v>874481.16364699602</v>
      </c>
      <c r="AX164" s="235">
        <f>'Master-National Baseline Data'!AX492</f>
        <v>1983</v>
      </c>
      <c r="AY164" s="235">
        <f>'Master-National Baseline Data'!AY492</f>
        <v>1969</v>
      </c>
      <c r="AZ164" s="235">
        <f>'Master-National Baseline Data'!AZ492</f>
        <v>0.33537165000000002</v>
      </c>
      <c r="BA164" s="235">
        <f>'Master-National Baseline Data'!BA492</f>
        <v>0.36770602000000002</v>
      </c>
      <c r="BB164" s="235">
        <f>'Master-National Baseline Data'!BB492</f>
        <v>0.40877609999999998</v>
      </c>
      <c r="BC164" s="235">
        <f>'Master-National Baseline Data'!BC492</f>
        <v>0.44116744000000002</v>
      </c>
      <c r="BD164" s="235">
        <f>'Master-National Baseline Data'!BD492</f>
        <v>0.15243287999999999</v>
      </c>
      <c r="BE164" s="235">
        <f>'Master-National Baseline Data'!BE492</f>
        <v>3.1606199999999998E-3</v>
      </c>
      <c r="BF164" s="235">
        <f>'Master-National Baseline Data'!BF492</f>
        <v>2.6988290000000002E-2</v>
      </c>
      <c r="BG164" s="235">
        <f>'Master-National Baseline Data'!BG492</f>
        <v>50.662100000000002</v>
      </c>
      <c r="BH164" s="235">
        <f>'Master-National Baseline Data'!BH492</f>
        <v>1986</v>
      </c>
      <c r="BI164" s="235">
        <f>'Master-National Baseline Data'!BI492</f>
        <v>-2.0007E-4</v>
      </c>
      <c r="BJ164" s="235">
        <f>'Master-National Baseline Data'!BJ492</f>
        <v>2.43883E-4</v>
      </c>
      <c r="BK164" s="235">
        <f>'Master-National Baseline Data'!BK492</f>
        <v>10.666</v>
      </c>
      <c r="BL164" s="235">
        <f>'Master-National Baseline Data'!BL492</f>
        <v>119.988</v>
      </c>
      <c r="BM164" s="235">
        <f>'Master-National Baseline Data'!BM492</f>
        <v>1.18553E-4</v>
      </c>
      <c r="BN164" s="235">
        <f>'Master-National Baseline Data'!BN492</f>
        <v>19.600000000000001</v>
      </c>
      <c r="BO164" s="235">
        <f>'Master-National Baseline Data'!BO492</f>
        <v>107.93</v>
      </c>
      <c r="BP164" s="235">
        <f>'Master-National Baseline Data'!BP492</f>
        <v>1295.1600000000001</v>
      </c>
      <c r="BQ164" s="235">
        <f>'Master-National Baseline Data'!BQ492</f>
        <v>108.19</v>
      </c>
      <c r="BR164" s="235">
        <f>'Master-National Baseline Data'!BR492</f>
        <v>1298.28</v>
      </c>
      <c r="BS164" s="235">
        <f>'Master-National Baseline Data'!BS492</f>
        <v>1.0024089687760585</v>
      </c>
      <c r="BT164" s="235">
        <f>'Master-National Baseline Data'!BT492</f>
        <v>15.7</v>
      </c>
      <c r="BU164" s="235">
        <f>'Master-National Baseline Data'!BU492</f>
        <v>4.43</v>
      </c>
      <c r="BV164" s="235">
        <f>'Master-National Baseline Data'!BV492</f>
        <v>12.06</v>
      </c>
      <c r="BW164" s="235">
        <f>'Master-National Baseline Data'!BW492</f>
        <v>3</v>
      </c>
      <c r="BX164" s="235">
        <f>'Master-National Baseline Data'!BX492</f>
        <v>301</v>
      </c>
      <c r="BY164" s="235">
        <f>'Master-National Baseline Data'!BY492</f>
        <v>23.3</v>
      </c>
      <c r="BZ164" s="235" t="str">
        <f>'Master-National Baseline Data'!BZ492</f>
        <v>Subhumid</v>
      </c>
      <c r="CA164" s="235">
        <f>'Master-National Baseline Data'!CA492</f>
        <v>1</v>
      </c>
      <c r="CB164" s="235">
        <f>'Master-National Baseline Data'!CB492</f>
        <v>7.74920701981</v>
      </c>
      <c r="CC164" s="235">
        <f>'Master-National Baseline Data'!CC492</f>
        <v>1731</v>
      </c>
      <c r="CD164" s="235">
        <f>'Master-National Baseline Data'!CD492</f>
        <v>1731</v>
      </c>
      <c r="CE164" s="235">
        <f>'Master-National Baseline Data'!CE492</f>
        <v>2203</v>
      </c>
      <c r="CF164" s="235" t="str">
        <f>'Master-National Baseline Data'!CF492</f>
        <v>NPP Precipitation limited</v>
      </c>
      <c r="CG164" s="235">
        <f>'Master-National Baseline Data'!CG492</f>
        <v>0.8</v>
      </c>
      <c r="CH164" s="235">
        <f>'Master-National Baseline Data'!CH492</f>
        <v>0</v>
      </c>
      <c r="CI164" s="235" t="str">
        <f>'Master-National Baseline Data'!CI492</f>
        <v>Subtropical humid moist forest</v>
      </c>
      <c r="CJ164" s="235" t="str">
        <f>'Master-National Baseline Data'!CJ492</f>
        <v>Arid climate steppe hot</v>
      </c>
      <c r="CK164" s="235" t="str">
        <f>'Master-National Baseline Data'!CK492</f>
        <v>Steppe</v>
      </c>
      <c r="CL164" s="235" t="str">
        <f>'Master-National Baseline Data'!CL492</f>
        <v>25 Feb - 29 Oct</v>
      </c>
      <c r="CM164" s="235" t="str">
        <f>'Master-National Baseline Data'!CM492</f>
        <v>Almost no roots</v>
      </c>
      <c r="CN164" s="235" t="str">
        <f>'Master-National Baseline Data'!CN492</f>
        <v>Dark reddish brown to dark red</v>
      </c>
      <c r="CO164" s="236">
        <f>'Master-National Baseline Data'!CO492</f>
        <v>1.6288139017983001</v>
      </c>
      <c r="CP164" s="236">
        <f>'Master-National Baseline Data'!CP492</f>
        <v>16.191155491619117</v>
      </c>
      <c r="CQ164" s="236">
        <f>'Master-National Baseline Data'!CQ492</f>
        <v>24.750356632475036</v>
      </c>
      <c r="CR164" s="236">
        <f>'Master-National Baseline Data'!CR492</f>
        <v>59.058487875905854</v>
      </c>
      <c r="CS164" s="237" t="str">
        <f>'Master-National Baseline Data'!CS492</f>
        <v>clay</v>
      </c>
      <c r="CT164" s="237" t="str">
        <f>'Master-National Baseline Data'!CT492</f>
        <v>Well drained</v>
      </c>
      <c r="CU164" s="236">
        <f>'Master-National Baseline Data'!CU492</f>
        <v>0.1949673269927244</v>
      </c>
      <c r="CV164" s="236">
        <f>'Master-National Baseline Data'!CV492</f>
        <v>0.4091971940763835</v>
      </c>
      <c r="CW164" s="236">
        <f>'Master-National Baseline Data'!CW492</f>
        <v>0.2142298670836591</v>
      </c>
      <c r="CX164" s="236">
        <f>'Master-National Baseline Data'!CX492</f>
        <v>3.4199584199584598</v>
      </c>
      <c r="CY164" s="236">
        <f>'Master-National Baseline Data'!CY492</f>
        <v>4.6399999999999997</v>
      </c>
      <c r="CZ164" s="235">
        <f>'Master-National Baseline Data'!CZ492</f>
        <v>6.59</v>
      </c>
      <c r="DA164" s="235">
        <f>'Master-National Baseline Data'!DA492</f>
        <v>6.5</v>
      </c>
      <c r="DB164" s="235">
        <f>'Master-National Baseline Data'!DB492</f>
        <v>1.8600000000000003</v>
      </c>
      <c r="DC164" s="235" t="str">
        <f>'Master-National Baseline Data'!DC492</f>
        <v>LR</v>
      </c>
      <c r="DD164" s="236">
        <f>'Master-National Baseline Data'!DD492</f>
        <v>4.0022701475595399</v>
      </c>
      <c r="DE164" s="236">
        <f>'Master-National Baseline Data'!DE492</f>
        <v>2.3715891032916798</v>
      </c>
      <c r="DF164" s="236">
        <f>'Master-National Baseline Data'!DF492</f>
        <v>0.95724451541900635</v>
      </c>
      <c r="DG164" s="236">
        <f>'Master-National Baseline Data'!DG492</f>
        <v>0.95724451541900635</v>
      </c>
      <c r="DH164" s="236">
        <f>'Master-National Baseline Data'!DH492</f>
        <v>0.95724451541900635</v>
      </c>
      <c r="DI164" s="236">
        <f>'Master-National Baseline Data'!DI492</f>
        <v>9.5724451541900635</v>
      </c>
      <c r="DJ164" s="236">
        <f>'Master-National Baseline Data'!DJ492</f>
        <v>0</v>
      </c>
      <c r="DK164" s="236">
        <f>'Master-National Baseline Data'!DK492</f>
        <v>9.5724451541900635</v>
      </c>
      <c r="DL164" s="236">
        <f>'Master-National Baseline Data'!DL492</f>
        <v>23.387597612019825</v>
      </c>
      <c r="DM164" s="236">
        <f>'Master-National Baseline Data'!DM492</f>
        <v>23.387597612019825</v>
      </c>
      <c r="DN164" s="236">
        <f>'Master-National Baseline Data'!DN492</f>
        <v>58.439252623572749</v>
      </c>
      <c r="DO164" s="236">
        <f>'Master-National Baseline Data'!DO492</f>
        <v>23.387597612019825</v>
      </c>
      <c r="DP164" s="236">
        <f>'Master-National Baseline Data'!DP492</f>
        <v>85.754524577406016</v>
      </c>
      <c r="DQ164" s="236">
        <f>'Master-National Baseline Data'!DQ492</f>
        <v>85.754524577406016</v>
      </c>
      <c r="DR164" s="236">
        <f>'Master-National Baseline Data'!DR492</f>
        <v>214.27725961976674</v>
      </c>
      <c r="DS164" s="236">
        <f>'Master-National Baseline Data'!DS492</f>
        <v>85.754524577406016</v>
      </c>
      <c r="DT164" s="236">
        <f>'Master-National Baseline Data'!DT492</f>
        <v>8.5343018174171448E-2</v>
      </c>
      <c r="DU164" s="236">
        <f>'Master-National Baseline Data'!DU492</f>
        <v>0.85343018174171448</v>
      </c>
      <c r="DV164" s="236">
        <f>'Master-National Baseline Data'!DV492</f>
        <v>11.21643616429669</v>
      </c>
      <c r="DW164" s="236">
        <f>'Master-National Baseline Data'!DW492</f>
        <v>383.5062006764374</v>
      </c>
      <c r="DX164" s="236">
        <f>'Master-National Baseline Data'!DX492</f>
        <v>11.830552423900787</v>
      </c>
      <c r="DY164" s="236">
        <f>'Master-National Baseline Data'!DY492</f>
        <v>631.80383314543394</v>
      </c>
      <c r="DZ164" s="236">
        <f>'Master-National Baseline Data'!DZ492</f>
        <v>0.64599774520856823</v>
      </c>
      <c r="EA164" s="236">
        <f>'Master-National Baseline Data'!EA492</f>
        <v>0.58647125140924461</v>
      </c>
      <c r="EB164" s="236">
        <f>'Master-National Baseline Data'!EB492</f>
        <v>230.63472378804957</v>
      </c>
      <c r="EC164" s="236">
        <f>'Master-National Baseline Data'!EC492</f>
        <v>275.59526493799325</v>
      </c>
      <c r="ED164" s="236">
        <f>'Master-National Baseline Data'!ED492</f>
        <v>209.12965050732808</v>
      </c>
      <c r="EE164" s="236">
        <f>'Master-National Baseline Data'!EE492</f>
        <v>90.62795941375424</v>
      </c>
      <c r="EF164" s="236">
        <f>'Master-National Baseline Data'!EF492</f>
        <v>36.311386696730551</v>
      </c>
      <c r="EG164" s="236">
        <f>'Master-National Baseline Data'!EG492</f>
        <v>0.20529875986471252</v>
      </c>
      <c r="EH164" s="236">
        <f>'Master-National Baseline Data'!EH492</f>
        <v>1.7627959413754226</v>
      </c>
      <c r="EI164" s="236">
        <f>'Master-National Baseline Data'!EI492</f>
        <v>10.76662908680947</v>
      </c>
      <c r="EJ164" s="236">
        <f>'Master-National Baseline Data'!EJ492</f>
        <v>0.57779030439684331</v>
      </c>
      <c r="EK164" s="236">
        <f>'Master-National Baseline Data'!EK492</f>
        <v>3.1590191657271696</v>
      </c>
      <c r="EL164" s="236">
        <f>'Master-National Baseline Data'!EL492</f>
        <v>0.706654525482034</v>
      </c>
      <c r="EM164" s="236">
        <f>'Master-National Baseline Data'!EM492</f>
        <v>1.7427470875610673</v>
      </c>
      <c r="EN164" s="236">
        <f>'Master-National Baseline Data'!EN492</f>
        <v>0.15787559433361109</v>
      </c>
      <c r="EO164" s="236">
        <f>'Master-National Baseline Data'!EO492</f>
        <v>9.6013583798682571</v>
      </c>
      <c r="EP164" s="236">
        <f>'Master-National Baseline Data'!EP492</f>
        <v>60.057089267643846</v>
      </c>
      <c r="EQ164" s="235"/>
      <c r="ER164" s="238">
        <f>'Master-National Baseline Data'!ER492</f>
        <v>1.58383266666667</v>
      </c>
      <c r="ES164" s="238">
        <f>'Master-National Baseline Data'!ES492</f>
        <v>17.6601313333333</v>
      </c>
      <c r="ET164" s="238">
        <f>'Master-National Baseline Data'!ET492</f>
        <v>24.423190000000002</v>
      </c>
      <c r="EU164" s="238">
        <f>'Master-National Baseline Data'!EU492</f>
        <v>59.173166666666702</v>
      </c>
      <c r="EV164" s="238">
        <f>'Master-National Baseline Data'!EV492</f>
        <v>0.186094333333333</v>
      </c>
      <c r="EW164" s="238">
        <f>'Master-National Baseline Data'!EW492</f>
        <v>0.40612799999999799</v>
      </c>
      <c r="EX164" s="238">
        <f>'Master-National Baseline Data'!EX492</f>
        <v>0.21478566666666599</v>
      </c>
      <c r="EY164" s="238">
        <f>'Master-National Baseline Data'!EY492</f>
        <v>4.5436473333333298</v>
      </c>
      <c r="EZ164" s="238">
        <f>'Master-National Baseline Data'!EZ492</f>
        <v>4.7383253333333304</v>
      </c>
      <c r="FA164" s="238">
        <f>'Master-National Baseline Data'!FA492</f>
        <v>4.6699799999999998</v>
      </c>
      <c r="FB164" s="238">
        <f>'Master-National Baseline Data'!FB492</f>
        <v>2.8795073333333301</v>
      </c>
      <c r="FC164" s="238">
        <f>'Master-National Baseline Data'!FC492</f>
        <v>0.91511999999999905</v>
      </c>
      <c r="FD164" s="238">
        <f>'Master-National Baseline Data'!FD492</f>
        <v>9.1511999999999905</v>
      </c>
      <c r="FE164" s="238">
        <f>'Master-National Baseline Data'!FE492</f>
        <v>8.7486333333333693E-2</v>
      </c>
      <c r="FF164" s="238">
        <f>'Master-National Baseline Data'!FF492</f>
        <v>0.87486333333333688</v>
      </c>
      <c r="FG164" s="238">
        <f>'Master-National Baseline Data'!FG492</f>
        <v>10.460148061220936</v>
      </c>
      <c r="FH164" s="238">
        <f>'Master-National Baseline Data'!FH492</f>
        <v>353.95023866666702</v>
      </c>
      <c r="FI164" s="238">
        <f>'Master-National Baseline Data'!FI492</f>
        <v>14.911576333333301</v>
      </c>
      <c r="FJ164" s="238">
        <f>'Master-National Baseline Data'!FJ492</f>
        <v>681.58107466666695</v>
      </c>
      <c r="FK164" s="238">
        <f>'Master-National Baseline Data'!FK492</f>
        <v>1.5990816666666701</v>
      </c>
      <c r="FL164" s="238">
        <f>'Master-National Baseline Data'!FL492</f>
        <v>0.82161499999999799</v>
      </c>
      <c r="FM164" s="238">
        <f>'Master-National Baseline Data'!FM492</f>
        <v>224.33211066666701</v>
      </c>
      <c r="FN164" s="238">
        <f>'Master-National Baseline Data'!FN492</f>
        <v>311.82177300000001</v>
      </c>
      <c r="FO164" s="238">
        <f>'Master-National Baseline Data'!FO492</f>
        <v>237.72844833333301</v>
      </c>
      <c r="FP164" s="238">
        <f>'Master-National Baseline Data'!FP492</f>
        <v>112.430055333333</v>
      </c>
      <c r="FQ164" s="238">
        <f>'Master-National Baseline Data'!FQ492</f>
        <v>54.691693666666701</v>
      </c>
      <c r="FR164" s="238">
        <f>'Master-National Baseline Data'!FR492</f>
        <v>0.68802799999999897</v>
      </c>
      <c r="FS164" s="238">
        <f>'Master-National Baseline Data'!FS492</f>
        <v>4.0626463333333298</v>
      </c>
      <c r="FT164" s="238">
        <f>'Master-National Baseline Data'!FT492</f>
        <v>11.4346786666667</v>
      </c>
      <c r="FU164" s="238">
        <f>'Master-National Baseline Data'!FU492</f>
        <v>0.92075600000000002</v>
      </c>
      <c r="FV164" s="238">
        <f>'Master-National Baseline Data'!FV492</f>
        <v>3.3391679999999999</v>
      </c>
      <c r="FW164" s="238">
        <f>'Master-National Baseline Data'!FW492</f>
        <v>0.81540499999999905</v>
      </c>
      <c r="FX164" s="238">
        <f>'Master-National Baseline Data'!FX492</f>
        <v>1.9303773333333401</v>
      </c>
      <c r="FY164" s="238">
        <f>'Master-National Baseline Data'!FY492</f>
        <v>0.232642666666666</v>
      </c>
      <c r="FZ164" s="238">
        <f>'Master-National Baseline Data'!FZ492</f>
        <v>9.8277100000000104</v>
      </c>
      <c r="GA164" s="241">
        <f>'Master-National Baseline Data'!GA492</f>
        <v>64.120830666666706</v>
      </c>
      <c r="GB164" s="54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</row>
    <row r="165" spans="1:217" x14ac:dyDescent="0.2">
      <c r="A165" s="54"/>
      <c r="B165" s="232">
        <f>'Master-National Baseline Data'!B493</f>
        <v>354</v>
      </c>
      <c r="C165" s="233" t="str">
        <f>'Master-National Baseline Data'!C493</f>
        <v>353P</v>
      </c>
      <c r="D165" s="233" t="str">
        <f>'Master-National Baseline Data'!D493</f>
        <v>353P-BD14</v>
      </c>
      <c r="E165" s="233" t="str">
        <f>'Master-National Baseline Data'!E493</f>
        <v>069</v>
      </c>
      <c r="F165" s="233" t="str">
        <f>'Master-National Baseline Data'!F493</f>
        <v xml:space="preserve">Cereals dominant and enset and root crops minor </v>
      </c>
      <c r="G165" s="233" t="str">
        <f>'Master-National Baseline Data'!G493</f>
        <v>SNNPRS</v>
      </c>
      <c r="H165" s="233" t="str">
        <f>'Master-National Baseline Data'!H493</f>
        <v>Hadiya</v>
      </c>
      <c r="I165" s="233" t="str">
        <f>'Master-National Baseline Data'!I493</f>
        <v>Soro</v>
      </c>
      <c r="J165" s="233" t="str">
        <f>'Master-National Baseline Data'!J493</f>
        <v>Shera</v>
      </c>
      <c r="K165" s="233" t="str">
        <f>'Master-National Baseline Data'!K493</f>
        <v>Sheshecho</v>
      </c>
      <c r="L165" s="233" t="str">
        <f>'Master-National Baseline Data'!L493</f>
        <v>Sheshecho</v>
      </c>
      <c r="M165" s="233" t="str">
        <f>'Master-National Baseline Data'!M493</f>
        <v>SN-So-Sh</v>
      </c>
      <c r="N165" s="233" t="str">
        <f>'Master-National Baseline Data'!N493</f>
        <v>Business as usual</v>
      </c>
      <c r="O165" s="233" t="str">
        <f>'Master-National Baseline Data'!O493</f>
        <v>Overgrazing, wind and water erosion, low soil fertility and degraded woodland, construction and fire wood removal</v>
      </c>
      <c r="P165" s="233" t="str">
        <f>'Master-National Baseline Data'!P493</f>
        <v>Degraded woodland</v>
      </c>
      <c r="Q165" s="233" t="str">
        <f>'Master-National Baseline Data'!Q493</f>
        <v>No intervention</v>
      </c>
      <c r="R165" s="233" t="str">
        <f>'Master-National Baseline Data'!R493</f>
        <v xml:space="preserve">No Integrated soil and water conservation and permanent enclosure </v>
      </c>
      <c r="S165" s="233" t="str">
        <f>'Master-National Baseline Data'!S493</f>
        <v>Woodland</v>
      </c>
      <c r="T165" s="233" t="str">
        <f>'Master-National Baseline Data'!T493</f>
        <v>NI</v>
      </c>
      <c r="U165" s="233" t="str">
        <f>'Master-National Baseline Data'!U493</f>
        <v>NI</v>
      </c>
      <c r="V165" s="233" t="str">
        <f>'Master-National Baseline Data'!V493</f>
        <v>NI</v>
      </c>
      <c r="W165" s="234">
        <f>'Master-National Baseline Data'!W493</f>
        <v>2013</v>
      </c>
      <c r="X165" s="234">
        <f>'Master-National Baseline Data'!X493</f>
        <v>0</v>
      </c>
      <c r="Y165" s="235" t="str">
        <f>'Master-National Baseline Data'!Y493</f>
        <v>NI_0</v>
      </c>
      <c r="Z165" s="235" t="str">
        <f>'Master-National Baseline Data'!Z493</f>
        <v>No physical measure</v>
      </c>
      <c r="AA165" s="235" t="str">
        <f>'Master-National Baseline Data'!AA493</f>
        <v>No biological measure</v>
      </c>
      <c r="AB165" s="235" t="str">
        <f>'Master-National Baseline Data'!AB493</f>
        <v>Grevillea-Olia-Acacia-Eucalyptus</v>
      </c>
      <c r="AC165" s="235" t="str">
        <f>'Master-National Baseline Data'!AC493</f>
        <v>Andropogon-Cynodon-Pennisetum-Themeda</v>
      </c>
      <c r="AD165" s="235" t="str">
        <f>'Master-National Baseline Data'!AD493</f>
        <v>Maize,  pulses, sweet potatoes and enset</v>
      </c>
      <c r="AE165" s="235" t="str">
        <f>'Master-National Baseline Data'!AE493</f>
        <v>None</v>
      </c>
      <c r="AF165" s="235" t="str">
        <f>'Master-National Baseline Data'!AF493</f>
        <v>Very sparse</v>
      </c>
      <c r="AG165" s="235" t="str">
        <f>'Master-National Baseline Data'!AG493</f>
        <v>Shoats and cattle</v>
      </c>
      <c r="AH165" s="235" t="str">
        <f>'Master-National Baseline Data'!AH493</f>
        <v>Soil profile sample</v>
      </c>
      <c r="AI165" s="235" t="str">
        <f>'Master-National Baseline Data'!AI493</f>
        <v>SN-SR-ISWM-C1-15-45cm</v>
      </c>
      <c r="AJ165" s="235" t="str">
        <f>'Master-National Baseline Data'!AJ493</f>
        <v>SN-SR-ISWM-C1-BD-15-45cm</v>
      </c>
      <c r="AK165" s="235" t="str">
        <f>'Master-National Baseline Data'!AK493</f>
        <v>15-45</v>
      </c>
      <c r="AL165" s="235">
        <f>'Master-National Baseline Data'!AL493</f>
        <v>30</v>
      </c>
      <c r="AM165" s="235" t="str">
        <f>'Master-National Baseline Data'!AM493</f>
        <v>WC</v>
      </c>
      <c r="AN165" s="235" t="str">
        <f>'Master-National Baseline Data'!AN493</f>
        <v>MIR</v>
      </c>
      <c r="AO165" s="235">
        <f>'Master-National Baseline Data'!AO493</f>
        <v>0</v>
      </c>
      <c r="AP165" s="235">
        <f>'Master-National Baseline Data'!AP493</f>
        <v>342325.47</v>
      </c>
      <c r="AQ165" s="235">
        <f>'Master-National Baseline Data'!AQ493</f>
        <v>821259.05</v>
      </c>
      <c r="AR165" s="235">
        <f>'Master-National Baseline Data'!AR493</f>
        <v>7.4274719999999999</v>
      </c>
      <c r="AS165" s="235">
        <f>'Master-National Baseline Data'!AS493</f>
        <v>37.571252999999999</v>
      </c>
      <c r="AT165" s="235" t="str">
        <f>'Master-National Baseline Data'!AT493</f>
        <v>7°25'38.90"</v>
      </c>
      <c r="AU165" s="235" t="str">
        <f>'Master-National Baseline Data'!AU493</f>
        <v>37°34'16.51"</v>
      </c>
      <c r="AV165" s="235">
        <f>'Master-National Baseline Data'!AV493</f>
        <v>1307838.9545613299</v>
      </c>
      <c r="AW165" s="235">
        <f>'Master-National Baseline Data'!AW493</f>
        <v>874481.16364699602</v>
      </c>
      <c r="AX165" s="235">
        <f>'Master-National Baseline Data'!AX493</f>
        <v>1983</v>
      </c>
      <c r="AY165" s="235">
        <f>'Master-National Baseline Data'!AY493</f>
        <v>1969</v>
      </c>
      <c r="AZ165" s="235">
        <f>'Master-National Baseline Data'!AZ493</f>
        <v>0.33537165000000002</v>
      </c>
      <c r="BA165" s="235">
        <f>'Master-National Baseline Data'!BA493</f>
        <v>0.36770602000000002</v>
      </c>
      <c r="BB165" s="235">
        <f>'Master-National Baseline Data'!BB493</f>
        <v>0.40877609999999998</v>
      </c>
      <c r="BC165" s="235">
        <f>'Master-National Baseline Data'!BC493</f>
        <v>0.44116744000000002</v>
      </c>
      <c r="BD165" s="235">
        <f>'Master-National Baseline Data'!BD493</f>
        <v>0.15243287999999999</v>
      </c>
      <c r="BE165" s="235">
        <f>'Master-National Baseline Data'!BE493</f>
        <v>3.1606199999999998E-3</v>
      </c>
      <c r="BF165" s="235">
        <f>'Master-National Baseline Data'!BF493</f>
        <v>2.6988290000000002E-2</v>
      </c>
      <c r="BG165" s="235">
        <f>'Master-National Baseline Data'!BG493</f>
        <v>50.662100000000002</v>
      </c>
      <c r="BH165" s="235">
        <f>'Master-National Baseline Data'!BH493</f>
        <v>1986</v>
      </c>
      <c r="BI165" s="235">
        <f>'Master-National Baseline Data'!BI493</f>
        <v>-2.0007E-4</v>
      </c>
      <c r="BJ165" s="235">
        <f>'Master-National Baseline Data'!BJ493</f>
        <v>2.43883E-4</v>
      </c>
      <c r="BK165" s="235">
        <f>'Master-National Baseline Data'!BK493</f>
        <v>10.666</v>
      </c>
      <c r="BL165" s="235">
        <f>'Master-National Baseline Data'!BL493</f>
        <v>119.988</v>
      </c>
      <c r="BM165" s="235">
        <f>'Master-National Baseline Data'!BM493</f>
        <v>1.18553E-4</v>
      </c>
      <c r="BN165" s="235">
        <f>'Master-National Baseline Data'!BN493</f>
        <v>19.600000000000001</v>
      </c>
      <c r="BO165" s="235">
        <f>'Master-National Baseline Data'!BO493</f>
        <v>107.93</v>
      </c>
      <c r="BP165" s="235">
        <f>'Master-National Baseline Data'!BP493</f>
        <v>1295.1600000000001</v>
      </c>
      <c r="BQ165" s="235">
        <f>'Master-National Baseline Data'!BQ493</f>
        <v>108.19</v>
      </c>
      <c r="BR165" s="235">
        <f>'Master-National Baseline Data'!BR493</f>
        <v>1298.28</v>
      </c>
      <c r="BS165" s="235">
        <f>'Master-National Baseline Data'!BS493</f>
        <v>1.0024089687760585</v>
      </c>
      <c r="BT165" s="235">
        <f>'Master-National Baseline Data'!BT493</f>
        <v>15.7</v>
      </c>
      <c r="BU165" s="235">
        <f>'Master-National Baseline Data'!BU493</f>
        <v>4.43</v>
      </c>
      <c r="BV165" s="235">
        <f>'Master-National Baseline Data'!BV493</f>
        <v>12.06</v>
      </c>
      <c r="BW165" s="235">
        <f>'Master-National Baseline Data'!BW493</f>
        <v>3</v>
      </c>
      <c r="BX165" s="235">
        <f>'Master-National Baseline Data'!BX493</f>
        <v>301</v>
      </c>
      <c r="BY165" s="235">
        <f>'Master-National Baseline Data'!BY493</f>
        <v>23.3</v>
      </c>
      <c r="BZ165" s="235" t="str">
        <f>'Master-National Baseline Data'!BZ493</f>
        <v>Subhumid</v>
      </c>
      <c r="CA165" s="235">
        <f>'Master-National Baseline Data'!CA493</f>
        <v>1</v>
      </c>
      <c r="CB165" s="235">
        <f>'Master-National Baseline Data'!CB493</f>
        <v>7.74920701981</v>
      </c>
      <c r="CC165" s="235">
        <f>'Master-National Baseline Data'!CC493</f>
        <v>1731</v>
      </c>
      <c r="CD165" s="235">
        <f>'Master-National Baseline Data'!CD493</f>
        <v>1731</v>
      </c>
      <c r="CE165" s="235">
        <f>'Master-National Baseline Data'!CE493</f>
        <v>2203</v>
      </c>
      <c r="CF165" s="235" t="str">
        <f>'Master-National Baseline Data'!CF493</f>
        <v>NPP Precipitation limited</v>
      </c>
      <c r="CG165" s="235">
        <f>'Master-National Baseline Data'!CG493</f>
        <v>0.8</v>
      </c>
      <c r="CH165" s="235">
        <f>'Master-National Baseline Data'!CH493</f>
        <v>0</v>
      </c>
      <c r="CI165" s="235" t="str">
        <f>'Master-National Baseline Data'!CI493</f>
        <v>Subtropical humid moist forest</v>
      </c>
      <c r="CJ165" s="235" t="str">
        <f>'Master-National Baseline Data'!CJ493</f>
        <v>Arid climate steppe hot</v>
      </c>
      <c r="CK165" s="235" t="str">
        <f>'Master-National Baseline Data'!CK493</f>
        <v>Steppe</v>
      </c>
      <c r="CL165" s="235" t="str">
        <f>'Master-National Baseline Data'!CL493</f>
        <v>25 Feb - 29 Oct</v>
      </c>
      <c r="CM165" s="235" t="str">
        <f>'Master-National Baseline Data'!CM493</f>
        <v>Almost no roots</v>
      </c>
      <c r="CN165" s="235" t="str">
        <f>'Master-National Baseline Data'!CN493</f>
        <v>Dark reddish brown to dark red</v>
      </c>
      <c r="CO165" s="236">
        <f>'Master-National Baseline Data'!CO493</f>
        <v>1.8603421566645999</v>
      </c>
      <c r="CP165" s="236">
        <f>'Master-National Baseline Data'!CP493</f>
        <v>17.818959370000002</v>
      </c>
      <c r="CQ165" s="236">
        <f>'Master-National Baseline Data'!CQ493</f>
        <v>21.952957949999998</v>
      </c>
      <c r="CR165" s="236">
        <f>'Master-National Baseline Data'!CR493</f>
        <v>60.228082679999993</v>
      </c>
      <c r="CS165" s="237" t="str">
        <f>'Master-National Baseline Data'!CS493</f>
        <v>clay</v>
      </c>
      <c r="CT165" s="237" t="str">
        <f>'Master-National Baseline Data'!CT493</f>
        <v>Well drained</v>
      </c>
      <c r="CU165" s="237">
        <f>'Master-National Baseline Data'!CU493</f>
        <v>0.18532790106781658</v>
      </c>
      <c r="CV165" s="237">
        <f>'Master-National Baseline Data'!CV493</f>
        <v>0.40899202320522116</v>
      </c>
      <c r="CW165" s="237">
        <f>'Master-National Baseline Data'!CW493</f>
        <v>0.22366412213740458</v>
      </c>
      <c r="CX165" s="237">
        <f>'Master-National Baseline Data'!CX493</f>
        <v>3.6765609007164501</v>
      </c>
      <c r="CY165" s="237">
        <f>'Master-National Baseline Data'!CY493</f>
        <v>4.0250000000000004</v>
      </c>
      <c r="CZ165" s="235">
        <f>'Master-National Baseline Data'!CZ493</f>
        <v>6.5970000000000004</v>
      </c>
      <c r="DA165" s="235">
        <f>'Master-National Baseline Data'!DA493</f>
        <v>6.5</v>
      </c>
      <c r="DB165" s="235">
        <f>'Master-National Baseline Data'!DB493</f>
        <v>2.4749999999999996</v>
      </c>
      <c r="DC165" s="235" t="str">
        <f>'Master-National Baseline Data'!DC493</f>
        <v>LR</v>
      </c>
      <c r="DD165" s="237">
        <f>'Master-National Baseline Data'!DD493</f>
        <v>3.31707317073174</v>
      </c>
      <c r="DE165" s="237">
        <f>'Master-National Baseline Data'!DE493</f>
        <v>1.8919512195122199</v>
      </c>
      <c r="DF165" s="237">
        <f>'Master-National Baseline Data'!DF493</f>
        <v>0.62805032730102539</v>
      </c>
      <c r="DG165" s="237">
        <f>'Master-National Baseline Data'!DG493</f>
        <v>0.62805032730102539</v>
      </c>
      <c r="DH165" s="237">
        <f>'Master-National Baseline Data'!DH493</f>
        <v>0</v>
      </c>
      <c r="DI165" s="237">
        <f>'Master-National Baseline Data'!DI493</f>
        <v>6.2805032730102539</v>
      </c>
      <c r="DJ165" s="237">
        <f>'Master-National Baseline Data'!DJ493</f>
        <v>0</v>
      </c>
      <c r="DK165" s="237">
        <f>'Master-National Baseline Data'!DK493</f>
        <v>0</v>
      </c>
      <c r="DL165" s="237">
        <f>'Master-National Baseline Data'!DL493</f>
        <v>35.051655011552924</v>
      </c>
      <c r="DM165" s="237">
        <f>'Master-National Baseline Data'!DM493</f>
        <v>35.051655011552924</v>
      </c>
      <c r="DN165" s="237">
        <f>'Master-National Baseline Data'!DN493</f>
        <v>0</v>
      </c>
      <c r="DO165" s="237">
        <f>'Master-National Baseline Data'!DO493</f>
        <v>0</v>
      </c>
      <c r="DP165" s="237">
        <f>'Master-National Baseline Data'!DP493</f>
        <v>128.52273504236072</v>
      </c>
      <c r="DQ165" s="237">
        <f>'Master-National Baseline Data'!DQ493</f>
        <v>128.52273504236072</v>
      </c>
      <c r="DR165" s="237">
        <f>'Master-National Baseline Data'!DR493</f>
        <v>0</v>
      </c>
      <c r="DS165" s="237">
        <f>'Master-National Baseline Data'!DS493</f>
        <v>0</v>
      </c>
      <c r="DT165" s="237">
        <f>'Master-National Baseline Data'!DT493</f>
        <v>5.8744905292987801E-2</v>
      </c>
      <c r="DU165" s="237">
        <f>'Master-National Baseline Data'!DU493</f>
        <v>0.58744905292987804</v>
      </c>
      <c r="DV165" s="237">
        <f>'Master-National Baseline Data'!DV493</f>
        <v>10.691145456251061</v>
      </c>
      <c r="DW165" s="237">
        <f>'Master-National Baseline Data'!DW493</f>
        <v>242.94318181818184</v>
      </c>
      <c r="DX165" s="237">
        <f>'Master-National Baseline Data'!DX493</f>
        <v>12.374545454545455</v>
      </c>
      <c r="DY165" s="237">
        <f>'Master-National Baseline Data'!DY493</f>
        <v>406.19545454545454</v>
      </c>
      <c r="DZ165" s="237">
        <f>'Master-National Baseline Data'!DZ493</f>
        <v>0.84034090909090919</v>
      </c>
      <c r="EA165" s="237">
        <f>'Master-National Baseline Data'!EA493</f>
        <v>0.49034090909090911</v>
      </c>
      <c r="EB165" s="237">
        <f>'Master-National Baseline Data'!EB493</f>
        <v>234.48295454545453</v>
      </c>
      <c r="EC165" s="237">
        <f>'Master-National Baseline Data'!EC493</f>
        <v>316.76590909090908</v>
      </c>
      <c r="ED165" s="237">
        <f>'Master-National Baseline Data'!ED493</f>
        <v>205.01704545454544</v>
      </c>
      <c r="EE165" s="237">
        <f>'Master-National Baseline Data'!EE493</f>
        <v>77.502272727272725</v>
      </c>
      <c r="EF165" s="237">
        <f>'Master-National Baseline Data'!EF493</f>
        <v>50.14204545454546</v>
      </c>
      <c r="EG165" s="237">
        <f>'Master-National Baseline Data'!EG493</f>
        <v>0.15431818181818183</v>
      </c>
      <c r="EH165" s="237">
        <f>'Master-National Baseline Data'!EH493</f>
        <v>1.946818181818182</v>
      </c>
      <c r="EI165" s="237">
        <f>'Master-National Baseline Data'!EI493</f>
        <v>9.0568181818181834</v>
      </c>
      <c r="EJ165" s="237">
        <f>'Master-National Baseline Data'!EJ493</f>
        <v>0.45863636363636368</v>
      </c>
      <c r="EK165" s="237">
        <f>'Master-National Baseline Data'!EK493</f>
        <v>2.0309772727272728</v>
      </c>
      <c r="EL165" s="237">
        <f>'Master-National Baseline Data'!EL493</f>
        <v>0.81222027972027966</v>
      </c>
      <c r="EM165" s="237">
        <f>'Master-National Baseline Data'!EM493</f>
        <v>1.7084753787878786</v>
      </c>
      <c r="EN165" s="237">
        <f>'Master-National Baseline Data'!EN493</f>
        <v>0.21800889328063244</v>
      </c>
      <c r="EO165" s="237">
        <f>'Master-National Baseline Data'!EO493</f>
        <v>7.1991136426978821</v>
      </c>
      <c r="EP165" s="237">
        <f>'Master-National Baseline Data'!EP493</f>
        <v>66.253737074340947</v>
      </c>
      <c r="EQ165" s="235"/>
      <c r="ER165" s="238">
        <f>'Master-National Baseline Data'!ER493</f>
        <v>1.6865733333333399</v>
      </c>
      <c r="ES165" s="238">
        <f>'Master-National Baseline Data'!ES493</f>
        <v>20.216578333333299</v>
      </c>
      <c r="ET165" s="238">
        <f>'Master-National Baseline Data'!ET493</f>
        <v>21.928626333333401</v>
      </c>
      <c r="EU165" s="238">
        <f>'Master-National Baseline Data'!EU493</f>
        <v>56.398765999999902</v>
      </c>
      <c r="EV165" s="238">
        <f>'Master-National Baseline Data'!EV493</f>
        <v>0.18451266666666599</v>
      </c>
      <c r="EW165" s="238">
        <f>'Master-National Baseline Data'!EW493</f>
        <v>0.40468033333333198</v>
      </c>
      <c r="EX165" s="238">
        <f>'Master-National Baseline Data'!EX493</f>
        <v>0.219340333333333</v>
      </c>
      <c r="EY165" s="238">
        <f>'Master-National Baseline Data'!EY493</f>
        <v>4.8531849999999999</v>
      </c>
      <c r="EZ165" s="238">
        <f>'Master-National Baseline Data'!EZ493</f>
        <v>4.55344366666667</v>
      </c>
      <c r="FA165" s="238">
        <f>'Master-National Baseline Data'!FA493</f>
        <v>4.0166599999999999</v>
      </c>
      <c r="FB165" s="238">
        <f>'Master-National Baseline Data'!FB493</f>
        <v>2.4911919999999999</v>
      </c>
      <c r="FC165" s="238">
        <f>'Master-National Baseline Data'!FC493</f>
        <v>0.67117666666666698</v>
      </c>
      <c r="FD165" s="238">
        <f>'Master-National Baseline Data'!FD493</f>
        <v>6.7117666666666693</v>
      </c>
      <c r="FE165" s="238">
        <f>'Master-National Baseline Data'!FE493</f>
        <v>5.9360333333333001E-2</v>
      </c>
      <c r="FF165" s="238">
        <f>'Master-National Baseline Data'!FF493</f>
        <v>0.59360333333333004</v>
      </c>
      <c r="FG165" s="238">
        <f>'Master-National Baseline Data'!FG493</f>
        <v>11.306821053340965</v>
      </c>
      <c r="FH165" s="238">
        <f>'Master-National Baseline Data'!FH493</f>
        <v>270.82219266666698</v>
      </c>
      <c r="FI165" s="238">
        <f>'Master-National Baseline Data'!FI493</f>
        <v>14.722175666666701</v>
      </c>
      <c r="FJ165" s="238">
        <f>'Master-National Baseline Data'!FJ493</f>
        <v>498.19145500000099</v>
      </c>
      <c r="FK165" s="238">
        <f>'Master-National Baseline Data'!FK493</f>
        <v>1.7246630000000001</v>
      </c>
      <c r="FL165" s="238">
        <f>'Master-National Baseline Data'!FL493</f>
        <v>0.57796066666666801</v>
      </c>
      <c r="FM165" s="238">
        <f>'Master-National Baseline Data'!FM493</f>
        <v>214.81999366666699</v>
      </c>
      <c r="FN165" s="238">
        <f>'Master-National Baseline Data'!FN493</f>
        <v>317.67294033333297</v>
      </c>
      <c r="FO165" s="238">
        <f>'Master-National Baseline Data'!FO493</f>
        <v>225.902422</v>
      </c>
      <c r="FP165" s="238">
        <f>'Master-National Baseline Data'!FP493</f>
        <v>95.897540999999904</v>
      </c>
      <c r="FQ165" s="238">
        <f>'Master-National Baseline Data'!FQ493</f>
        <v>58.280927333333203</v>
      </c>
      <c r="FR165" s="238">
        <f>'Master-National Baseline Data'!FR493</f>
        <v>0.29818366666666701</v>
      </c>
      <c r="FS165" s="238">
        <f>'Master-National Baseline Data'!FS493</f>
        <v>3.2582296666666699</v>
      </c>
      <c r="FT165" s="238">
        <f>'Master-National Baseline Data'!FT493</f>
        <v>9.5232753333333307</v>
      </c>
      <c r="FU165" s="238">
        <f>'Master-National Baseline Data'!FU493</f>
        <v>0.61779600000000001</v>
      </c>
      <c r="FV165" s="238">
        <f>'Master-National Baseline Data'!FV493</f>
        <v>2.4698869999999902</v>
      </c>
      <c r="FW165" s="238">
        <f>'Master-National Baseline Data'!FW493</f>
        <v>0.80006766666666695</v>
      </c>
      <c r="FX165" s="238">
        <f>'Master-National Baseline Data'!FX493</f>
        <v>1.8555219999999999</v>
      </c>
      <c r="FY165" s="238">
        <f>'Master-National Baseline Data'!FY493</f>
        <v>0.259631</v>
      </c>
      <c r="FZ165" s="238">
        <f>'Master-National Baseline Data'!FZ493</f>
        <v>8.0760529999999893</v>
      </c>
      <c r="GA165" s="241">
        <f>'Master-National Baseline Data'!GA493</f>
        <v>66.236331999999905</v>
      </c>
      <c r="GB165" s="54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</row>
    <row r="166" spans="1:217" x14ac:dyDescent="0.2">
      <c r="A166" s="73"/>
      <c r="B166" s="232">
        <f>'Master-National Baseline Data'!B494</f>
        <v>355</v>
      </c>
      <c r="C166" s="233" t="str">
        <f>'Master-National Baseline Data'!C494</f>
        <v>354S</v>
      </c>
      <c r="D166" s="233"/>
      <c r="E166" s="233" t="str">
        <f>'Master-National Baseline Data'!E494</f>
        <v>069</v>
      </c>
      <c r="F166" s="233" t="str">
        <f>'Master-National Baseline Data'!F494</f>
        <v xml:space="preserve">Cereals dominant and enset and root crops minor </v>
      </c>
      <c r="G166" s="233" t="str">
        <f>'Master-National Baseline Data'!G494</f>
        <v>SNNPRS</v>
      </c>
      <c r="H166" s="233" t="str">
        <f>'Master-National Baseline Data'!H494</f>
        <v>Hadiya</v>
      </c>
      <c r="I166" s="233" t="str">
        <f>'Master-National Baseline Data'!I494</f>
        <v>Soro</v>
      </c>
      <c r="J166" s="233" t="str">
        <f>'Master-National Baseline Data'!J494</f>
        <v>Shera</v>
      </c>
      <c r="K166" s="233" t="str">
        <f>'Master-National Baseline Data'!K494</f>
        <v>Sheshecho</v>
      </c>
      <c r="L166" s="233" t="str">
        <f>'Master-National Baseline Data'!L494</f>
        <v>Sheshecho</v>
      </c>
      <c r="M166" s="233" t="str">
        <f>'Master-National Baseline Data'!M494</f>
        <v>SN-So-Sh</v>
      </c>
      <c r="N166" s="233" t="str">
        <f>'Master-National Baseline Data'!N494</f>
        <v>Business as usual</v>
      </c>
      <c r="O166" s="233" t="str">
        <f>'Master-National Baseline Data'!O494</f>
        <v>Overgrazing, wind and water erosion, low soil fertility and degraded woodland, construction and fire wood removal</v>
      </c>
      <c r="P166" s="233" t="str">
        <f>'Master-National Baseline Data'!P494</f>
        <v>Degraded woodland</v>
      </c>
      <c r="Q166" s="233" t="str">
        <f>'Master-National Baseline Data'!Q494</f>
        <v>No intervention</v>
      </c>
      <c r="R166" s="233" t="str">
        <f>'Master-National Baseline Data'!R494</f>
        <v xml:space="preserve">No Integrated soil and water conservation and permanent enclosure </v>
      </c>
      <c r="S166" s="233" t="str">
        <f>'Master-National Baseline Data'!S494</f>
        <v>Woodland</v>
      </c>
      <c r="T166" s="233" t="str">
        <f>'Master-National Baseline Data'!T494</f>
        <v>NI</v>
      </c>
      <c r="U166" s="233" t="str">
        <f>'Master-National Baseline Data'!U494</f>
        <v>NI</v>
      </c>
      <c r="V166" s="233" t="str">
        <f>'Master-National Baseline Data'!V494</f>
        <v>NI</v>
      </c>
      <c r="W166" s="234">
        <f>'Master-National Baseline Data'!W494</f>
        <v>2013</v>
      </c>
      <c r="X166" s="234">
        <f>'Master-National Baseline Data'!X494</f>
        <v>0</v>
      </c>
      <c r="Y166" s="235" t="str">
        <f>'Master-National Baseline Data'!Y494</f>
        <v>NI_0</v>
      </c>
      <c r="Z166" s="235" t="str">
        <f>'Master-National Baseline Data'!Z494</f>
        <v>No physical measure</v>
      </c>
      <c r="AA166" s="235" t="str">
        <f>'Master-National Baseline Data'!AA494</f>
        <v>No biological measure</v>
      </c>
      <c r="AB166" s="235" t="str">
        <f>'Master-National Baseline Data'!AB494</f>
        <v>Grevillea-Olia-Acacia-Eucalyptus</v>
      </c>
      <c r="AC166" s="235" t="str">
        <f>'Master-National Baseline Data'!AC494</f>
        <v>Andropogon-Cynodon-Pennisetum-Themeda</v>
      </c>
      <c r="AD166" s="235" t="str">
        <f>'Master-National Baseline Data'!AD494</f>
        <v>Maize,  pulses, sweet potatoes and enset</v>
      </c>
      <c r="AE166" s="235" t="str">
        <f>'Master-National Baseline Data'!AE494</f>
        <v>None</v>
      </c>
      <c r="AF166" s="235" t="str">
        <f>'Master-National Baseline Data'!AF494</f>
        <v>Very sparse</v>
      </c>
      <c r="AG166" s="235" t="str">
        <f>'Master-National Baseline Data'!AG494</f>
        <v>Shoats and cattle</v>
      </c>
      <c r="AH166" s="235" t="str">
        <f>'Master-National Baseline Data'!AH494</f>
        <v>Surface sample</v>
      </c>
      <c r="AI166" s="235" t="str">
        <f>'Master-National Baseline Data'!AI494</f>
        <v>SN-SR-ISWM-C1-1 0-15cm</v>
      </c>
      <c r="AJ166" s="235">
        <f>'Master-National Baseline Data'!AJ494</f>
        <v>0</v>
      </c>
      <c r="AK166" s="235" t="str">
        <f>'Master-National Baseline Data'!AK494</f>
        <v>0-15</v>
      </c>
      <c r="AL166" s="235">
        <f>'Master-National Baseline Data'!AL494</f>
        <v>15</v>
      </c>
      <c r="AM166" s="235" t="str">
        <f>'Master-National Baseline Data'!AM494</f>
        <v>NOWC</v>
      </c>
      <c r="AN166" s="235" t="str">
        <f>'Master-National Baseline Data'!AN494</f>
        <v>MIR</v>
      </c>
      <c r="AO166" s="235">
        <f>'Master-National Baseline Data'!AO494</f>
        <v>0</v>
      </c>
      <c r="AP166" s="235">
        <f>'Master-National Baseline Data'!AP494</f>
        <v>342325.47</v>
      </c>
      <c r="AQ166" s="235">
        <f>'Master-National Baseline Data'!AQ494</f>
        <v>821259.05</v>
      </c>
      <c r="AR166" s="235">
        <f>'Master-National Baseline Data'!AR494</f>
        <v>7.4274719999999999</v>
      </c>
      <c r="AS166" s="235">
        <f>'Master-National Baseline Data'!AS494</f>
        <v>37.571252999999999</v>
      </c>
      <c r="AT166" s="235" t="str">
        <f>'Master-National Baseline Data'!AT494</f>
        <v>7°25'38.90"</v>
      </c>
      <c r="AU166" s="235" t="str">
        <f>'Master-National Baseline Data'!AU494</f>
        <v>37°34'16.51"</v>
      </c>
      <c r="AV166" s="235">
        <f>'Master-National Baseline Data'!AV494</f>
        <v>1307838.9545613299</v>
      </c>
      <c r="AW166" s="235">
        <f>'Master-National Baseline Data'!AW494</f>
        <v>874481.16364699602</v>
      </c>
      <c r="AX166" s="235">
        <f>'Master-National Baseline Data'!AX494</f>
        <v>1983</v>
      </c>
      <c r="AY166" s="235">
        <f>'Master-National Baseline Data'!AY494</f>
        <v>1969</v>
      </c>
      <c r="AZ166" s="235">
        <f>'Master-National Baseline Data'!AZ494</f>
        <v>0.33537165000000002</v>
      </c>
      <c r="BA166" s="235">
        <f>'Master-National Baseline Data'!BA494</f>
        <v>0.36770602000000002</v>
      </c>
      <c r="BB166" s="235">
        <f>'Master-National Baseline Data'!BB494</f>
        <v>0.40877609999999998</v>
      </c>
      <c r="BC166" s="235">
        <f>'Master-National Baseline Data'!BC494</f>
        <v>0.44116744000000002</v>
      </c>
      <c r="BD166" s="235">
        <f>'Master-National Baseline Data'!BD494</f>
        <v>0.15243287999999999</v>
      </c>
      <c r="BE166" s="235">
        <f>'Master-National Baseline Data'!BE494</f>
        <v>3.1606199999999998E-3</v>
      </c>
      <c r="BF166" s="235">
        <f>'Master-National Baseline Data'!BF494</f>
        <v>2.6988290000000002E-2</v>
      </c>
      <c r="BG166" s="235">
        <f>'Master-National Baseline Data'!BG494</f>
        <v>50.662100000000002</v>
      </c>
      <c r="BH166" s="235">
        <f>'Master-National Baseline Data'!BH494</f>
        <v>1986</v>
      </c>
      <c r="BI166" s="235">
        <f>'Master-National Baseline Data'!BI494</f>
        <v>-2.0007E-4</v>
      </c>
      <c r="BJ166" s="235">
        <f>'Master-National Baseline Data'!BJ494</f>
        <v>2.43883E-4</v>
      </c>
      <c r="BK166" s="235">
        <f>'Master-National Baseline Data'!BK494</f>
        <v>10.666</v>
      </c>
      <c r="BL166" s="235">
        <f>'Master-National Baseline Data'!BL494</f>
        <v>119.988</v>
      </c>
      <c r="BM166" s="235">
        <f>'Master-National Baseline Data'!BM494</f>
        <v>1.18553E-4</v>
      </c>
      <c r="BN166" s="235">
        <f>'Master-National Baseline Data'!BN494</f>
        <v>19.600000000000001</v>
      </c>
      <c r="BO166" s="235">
        <f>'Master-National Baseline Data'!BO494</f>
        <v>107.93</v>
      </c>
      <c r="BP166" s="235">
        <f>'Master-National Baseline Data'!BP494</f>
        <v>1295.1600000000001</v>
      </c>
      <c r="BQ166" s="235">
        <f>'Master-National Baseline Data'!BQ494</f>
        <v>108.19</v>
      </c>
      <c r="BR166" s="235">
        <f>'Master-National Baseline Data'!BR494</f>
        <v>1298.28</v>
      </c>
      <c r="BS166" s="235">
        <f>'Master-National Baseline Data'!BS494</f>
        <v>1.0024089687760585</v>
      </c>
      <c r="BT166" s="235">
        <f>'Master-National Baseline Data'!BT494</f>
        <v>15.7</v>
      </c>
      <c r="BU166" s="235">
        <f>'Master-National Baseline Data'!BU494</f>
        <v>4.43</v>
      </c>
      <c r="BV166" s="235">
        <f>'Master-National Baseline Data'!BV494</f>
        <v>12.06</v>
      </c>
      <c r="BW166" s="235">
        <f>'Master-National Baseline Data'!BW494</f>
        <v>3</v>
      </c>
      <c r="BX166" s="235">
        <f>'Master-National Baseline Data'!BX494</f>
        <v>301</v>
      </c>
      <c r="BY166" s="235">
        <f>'Master-National Baseline Data'!BY494</f>
        <v>23.3</v>
      </c>
      <c r="BZ166" s="235" t="str">
        <f>'Master-National Baseline Data'!BZ494</f>
        <v>Subhumid</v>
      </c>
      <c r="CA166" s="235">
        <f>'Master-National Baseline Data'!CA494</f>
        <v>1</v>
      </c>
      <c r="CB166" s="235">
        <f>'Master-National Baseline Data'!CB494</f>
        <v>7.74920701981</v>
      </c>
      <c r="CC166" s="235">
        <f>'Master-National Baseline Data'!CC494</f>
        <v>1731</v>
      </c>
      <c r="CD166" s="235">
        <f>'Master-National Baseline Data'!CD494</f>
        <v>1731</v>
      </c>
      <c r="CE166" s="235">
        <f>'Master-National Baseline Data'!CE494</f>
        <v>2203</v>
      </c>
      <c r="CF166" s="235" t="str">
        <f>'Master-National Baseline Data'!CF494</f>
        <v>NPP Precipitation limited</v>
      </c>
      <c r="CG166" s="235">
        <f>'Master-National Baseline Data'!CG494</f>
        <v>0.8</v>
      </c>
      <c r="CH166" s="235">
        <f>'Master-National Baseline Data'!CH494</f>
        <v>0</v>
      </c>
      <c r="CI166" s="235" t="str">
        <f>'Master-National Baseline Data'!CI494</f>
        <v>Subtropical humid moist forest</v>
      </c>
      <c r="CJ166" s="235" t="str">
        <f>'Master-National Baseline Data'!CJ494</f>
        <v>Arid climate steppe hot</v>
      </c>
      <c r="CK166" s="235" t="str">
        <f>'Master-National Baseline Data'!CK494</f>
        <v>Steppe</v>
      </c>
      <c r="CL166" s="235" t="str">
        <f>'Master-National Baseline Data'!CL494</f>
        <v>25 Feb - 29 Oct</v>
      </c>
      <c r="CM166" s="235" t="str">
        <f>'Master-National Baseline Data'!CM494</f>
        <v>Medium to sparse</v>
      </c>
      <c r="CN166" s="235" t="str">
        <f>'Master-National Baseline Data'!CN494</f>
        <v>Dark reddish brown to dark red</v>
      </c>
      <c r="CO166" s="236">
        <f>'Master-National Baseline Data'!CO494</f>
        <v>1.5302533333333299</v>
      </c>
      <c r="CP166" s="236">
        <f>'Master-National Baseline Data'!CP494</f>
        <v>19.326281029241336</v>
      </c>
      <c r="CQ166" s="236">
        <f>'Master-National Baseline Data'!CQ494</f>
        <v>25.178706515130234</v>
      </c>
      <c r="CR166" s="236">
        <f>'Master-National Baseline Data'!CR494</f>
        <v>55.495012455628427</v>
      </c>
      <c r="CS166" s="237" t="str">
        <f>'Master-National Baseline Data'!CS494</f>
        <v>clay</v>
      </c>
      <c r="CT166" s="237" t="str">
        <f>'Master-National Baseline Data'!CT494</f>
        <v>Well drained</v>
      </c>
      <c r="CU166" s="236">
        <f>'Master-National Baseline Data'!CU494</f>
        <v>0.162754333333333</v>
      </c>
      <c r="CV166" s="236">
        <f>'Master-National Baseline Data'!CV494</f>
        <v>0.39463166666666499</v>
      </c>
      <c r="CW166" s="236">
        <f>'Master-National Baseline Data'!CW494</f>
        <v>0.211902333333333</v>
      </c>
      <c r="CX166" s="236">
        <f>'Master-National Baseline Data'!CX494</f>
        <v>5.4344886666666703</v>
      </c>
      <c r="CY166" s="236">
        <f>'Master-National Baseline Data'!CY494</f>
        <v>4.8078546666666702</v>
      </c>
      <c r="CZ166" s="235">
        <f>'Master-National Baseline Data'!CZ494</f>
        <v>6.59</v>
      </c>
      <c r="DA166" s="235">
        <f>'Master-National Baseline Data'!DA494</f>
        <v>6.5</v>
      </c>
      <c r="DB166" s="235">
        <f>'Master-National Baseline Data'!DB494</f>
        <v>1.6921453333333298</v>
      </c>
      <c r="DC166" s="235" t="str">
        <f>'Master-National Baseline Data'!DC494</f>
        <v>LR</v>
      </c>
      <c r="DD166" s="236">
        <f>'Master-National Baseline Data'!DD494</f>
        <v>5.8384010000000002</v>
      </c>
      <c r="DE166" s="236">
        <f>'Master-National Baseline Data'!DE494</f>
        <v>3.5390676666666701</v>
      </c>
      <c r="DF166" s="236">
        <f>'Master-National Baseline Data'!DF494</f>
        <v>1.0826543333333301</v>
      </c>
      <c r="DG166" s="236">
        <f>'Master-National Baseline Data'!DG494</f>
        <v>0</v>
      </c>
      <c r="DH166" s="236">
        <f>'Master-National Baseline Data'!DH494</f>
        <v>1.0826543333333301</v>
      </c>
      <c r="DI166" s="236">
        <f>'Master-National Baseline Data'!DI494</f>
        <v>10.826543333333301</v>
      </c>
      <c r="DJ166" s="236">
        <f>'Master-National Baseline Data'!DJ494</f>
        <v>0</v>
      </c>
      <c r="DK166" s="236">
        <f>'Master-National Baseline Data'!DK494</f>
        <v>10.826543333333301</v>
      </c>
      <c r="DL166" s="236">
        <f>'Master-National Baseline Data'!DL494</f>
        <v>24.851031036466537</v>
      </c>
      <c r="DM166" s="236">
        <f>'Master-National Baseline Data'!DM494</f>
        <v>0</v>
      </c>
      <c r="DN166" s="236">
        <f>'Master-National Baseline Data'!DN494</f>
        <v>0</v>
      </c>
      <c r="DO166" s="236">
        <f>'Master-National Baseline Data'!DO494</f>
        <v>24.851031036466537</v>
      </c>
      <c r="DP166" s="236">
        <f>'Master-National Baseline Data'!DP494</f>
        <v>91.120447133710627</v>
      </c>
      <c r="DQ166" s="236">
        <f>'Master-National Baseline Data'!DQ494</f>
        <v>0</v>
      </c>
      <c r="DR166" s="236">
        <f>'Master-National Baseline Data'!DR494</f>
        <v>0</v>
      </c>
      <c r="DS166" s="236">
        <f>'Master-National Baseline Data'!DS494</f>
        <v>91.120447133710627</v>
      </c>
      <c r="DT166" s="236">
        <f>'Master-National Baseline Data'!DT494</f>
        <v>9.9235666666666902E-2</v>
      </c>
      <c r="DU166" s="236">
        <f>'Master-National Baseline Data'!DU494</f>
        <v>0.992356666666669</v>
      </c>
      <c r="DV166" s="236">
        <f>'Master-National Baseline Data'!DV494</f>
        <v>10.9099315770203</v>
      </c>
      <c r="DW166" s="236">
        <f>'Master-National Baseline Data'!DW494</f>
        <v>335.11679600000002</v>
      </c>
      <c r="DX166" s="236">
        <f>'Master-National Baseline Data'!DX494</f>
        <v>18.091507333333301</v>
      </c>
      <c r="DY166" s="236">
        <f>'Master-National Baseline Data'!DY494</f>
        <v>795.19468666666603</v>
      </c>
      <c r="DZ166" s="236">
        <f>'Master-National Baseline Data'!DZ494</f>
        <v>1.9742963333333301</v>
      </c>
      <c r="EA166" s="236">
        <f>'Master-National Baseline Data'!EA494</f>
        <v>0.76252233333333297</v>
      </c>
      <c r="EB166" s="236">
        <f>'Master-National Baseline Data'!EB494</f>
        <v>235.11620766666701</v>
      </c>
      <c r="EC166" s="236">
        <f>'Master-National Baseline Data'!EC494</f>
        <v>367.69402100000002</v>
      </c>
      <c r="ED166" s="236">
        <f>'Master-National Baseline Data'!ED494</f>
        <v>283.80278499999997</v>
      </c>
      <c r="EE166" s="236">
        <f>'Master-National Baseline Data'!EE494</f>
        <v>139.485677333333</v>
      </c>
      <c r="EF166" s="236">
        <f>'Master-National Baseline Data'!EF494</f>
        <v>67.487665666666601</v>
      </c>
      <c r="EG166" s="236">
        <f>'Master-National Baseline Data'!EG494</f>
        <v>0.77889799999999998</v>
      </c>
      <c r="EH166" s="236">
        <f>'Master-National Baseline Data'!EH494</f>
        <v>7.5561403333333397</v>
      </c>
      <c r="EI166" s="236">
        <f>'Master-National Baseline Data'!EI494</f>
        <v>12.584854</v>
      </c>
      <c r="EJ166" s="236">
        <f>'Master-National Baseline Data'!EJ494</f>
        <v>1.63655833333334</v>
      </c>
      <c r="EK166" s="236">
        <f>'Master-National Baseline Data'!EK494</f>
        <v>3.8537013333333299</v>
      </c>
      <c r="EL166" s="236">
        <f>'Master-National Baseline Data'!EL494</f>
        <v>0.92961666666666598</v>
      </c>
      <c r="EM166" s="236">
        <f>'Master-National Baseline Data'!EM494</f>
        <v>2.3944809999999999</v>
      </c>
      <c r="EN166" s="236">
        <f>'Master-National Baseline Data'!EN494</f>
        <v>0.27003933333333302</v>
      </c>
      <c r="EO166" s="236">
        <f>'Master-National Baseline Data'!EO494</f>
        <v>11.023379666666701</v>
      </c>
      <c r="EP166" s="236">
        <f>'Master-National Baseline Data'!EP494</f>
        <v>66.735569666666706</v>
      </c>
      <c r="EQ166" s="235"/>
      <c r="ER166" s="238">
        <f>'Master-National Baseline Data'!ER494</f>
        <v>1.5302533333333299</v>
      </c>
      <c r="ES166" s="238">
        <f>'Master-National Baseline Data'!ES494</f>
        <v>19.576951333333302</v>
      </c>
      <c r="ET166" s="238">
        <f>'Master-National Baseline Data'!ET494</f>
        <v>25.505285333333301</v>
      </c>
      <c r="EU166" s="238">
        <f>'Master-National Baseline Data'!EU494</f>
        <v>56.214807</v>
      </c>
      <c r="EV166" s="238">
        <f>'Master-National Baseline Data'!EV494</f>
        <v>0.162754333333333</v>
      </c>
      <c r="EW166" s="238">
        <f>'Master-National Baseline Data'!EW494</f>
        <v>0.39463166666666499</v>
      </c>
      <c r="EX166" s="238">
        <f>'Master-National Baseline Data'!EX494</f>
        <v>0.211902333333333</v>
      </c>
      <c r="EY166" s="238">
        <f>'Master-National Baseline Data'!EY494</f>
        <v>5.4344886666666703</v>
      </c>
      <c r="EZ166" s="238">
        <f>'Master-National Baseline Data'!EZ494</f>
        <v>4.8078546666666702</v>
      </c>
      <c r="FA166" s="238">
        <f>'Master-National Baseline Data'!FA494</f>
        <v>5.8384010000000002</v>
      </c>
      <c r="FB166" s="238">
        <f>'Master-National Baseline Data'!FB494</f>
        <v>3.5390676666666701</v>
      </c>
      <c r="FC166" s="238">
        <f>'Master-National Baseline Data'!FC494</f>
        <v>1.0826543333333301</v>
      </c>
      <c r="FD166" s="238">
        <f>'Master-National Baseline Data'!FD494</f>
        <v>10.826543333333301</v>
      </c>
      <c r="FE166" s="238">
        <f>'Master-National Baseline Data'!FE494</f>
        <v>9.9235666666666902E-2</v>
      </c>
      <c r="FF166" s="238">
        <f>'Master-National Baseline Data'!FF494</f>
        <v>0.992356666666669</v>
      </c>
      <c r="FG166" s="238">
        <f>'Master-National Baseline Data'!FG494</f>
        <v>10.9099315770203</v>
      </c>
      <c r="FH166" s="238">
        <f>'Master-National Baseline Data'!FH494</f>
        <v>335.11679600000002</v>
      </c>
      <c r="FI166" s="238">
        <f>'Master-National Baseline Data'!FI494</f>
        <v>18.091507333333301</v>
      </c>
      <c r="FJ166" s="238">
        <f>'Master-National Baseline Data'!FJ494</f>
        <v>795.19468666666603</v>
      </c>
      <c r="FK166" s="238">
        <f>'Master-National Baseline Data'!FK494</f>
        <v>1.9742963333333301</v>
      </c>
      <c r="FL166" s="238">
        <f>'Master-National Baseline Data'!FL494</f>
        <v>0.76252233333333297</v>
      </c>
      <c r="FM166" s="238">
        <f>'Master-National Baseline Data'!FM494</f>
        <v>235.11620766666701</v>
      </c>
      <c r="FN166" s="238">
        <f>'Master-National Baseline Data'!FN494</f>
        <v>367.69402100000002</v>
      </c>
      <c r="FO166" s="238">
        <f>'Master-National Baseline Data'!FO494</f>
        <v>283.80278499999997</v>
      </c>
      <c r="FP166" s="238">
        <f>'Master-National Baseline Data'!FP494</f>
        <v>139.485677333333</v>
      </c>
      <c r="FQ166" s="238">
        <f>'Master-National Baseline Data'!FQ494</f>
        <v>67.487665666666601</v>
      </c>
      <c r="FR166" s="238">
        <f>'Master-National Baseline Data'!FR494</f>
        <v>0.77889799999999998</v>
      </c>
      <c r="FS166" s="238">
        <f>'Master-National Baseline Data'!FS494</f>
        <v>7.5561403333333397</v>
      </c>
      <c r="FT166" s="238">
        <f>'Master-National Baseline Data'!FT494</f>
        <v>12.584854</v>
      </c>
      <c r="FU166" s="238">
        <f>'Master-National Baseline Data'!FU494</f>
        <v>1.63655833333334</v>
      </c>
      <c r="FV166" s="238">
        <f>'Master-National Baseline Data'!FV494</f>
        <v>3.8537013333333299</v>
      </c>
      <c r="FW166" s="238">
        <f>'Master-National Baseline Data'!FW494</f>
        <v>0.92961666666666598</v>
      </c>
      <c r="FX166" s="238">
        <f>'Master-National Baseline Data'!FX494</f>
        <v>2.3944809999999999</v>
      </c>
      <c r="FY166" s="238">
        <f>'Master-National Baseline Data'!FY494</f>
        <v>0.27003933333333302</v>
      </c>
      <c r="FZ166" s="238">
        <f>'Master-National Baseline Data'!FZ494</f>
        <v>11.023379666666701</v>
      </c>
      <c r="GA166" s="241">
        <f>'Master-National Baseline Data'!GA494</f>
        <v>66.735569666666706</v>
      </c>
      <c r="GB166" s="54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</row>
    <row r="167" spans="1:217" x14ac:dyDescent="0.2">
      <c r="A167" s="73"/>
      <c r="B167" s="232">
        <f>'Master-National Baseline Data'!B495</f>
        <v>356</v>
      </c>
      <c r="C167" s="233" t="str">
        <f>'Master-National Baseline Data'!C495</f>
        <v>355S</v>
      </c>
      <c r="D167" s="233"/>
      <c r="E167" s="233" t="str">
        <f>'Master-National Baseline Data'!E495</f>
        <v>069</v>
      </c>
      <c r="F167" s="233" t="str">
        <f>'Master-National Baseline Data'!F495</f>
        <v xml:space="preserve">Cereals dominant and enset and root crops minor </v>
      </c>
      <c r="G167" s="233" t="str">
        <f>'Master-National Baseline Data'!G495</f>
        <v>SNNPRS</v>
      </c>
      <c r="H167" s="233" t="str">
        <f>'Master-National Baseline Data'!H495</f>
        <v>Hadiya</v>
      </c>
      <c r="I167" s="233" t="str">
        <f>'Master-National Baseline Data'!I495</f>
        <v>Soro</v>
      </c>
      <c r="J167" s="233" t="str">
        <f>'Master-National Baseline Data'!J495</f>
        <v>Shera</v>
      </c>
      <c r="K167" s="233" t="str">
        <f>'Master-National Baseline Data'!K495</f>
        <v>Sheshecho</v>
      </c>
      <c r="L167" s="233" t="str">
        <f>'Master-National Baseline Data'!L495</f>
        <v>Sheshecho</v>
      </c>
      <c r="M167" s="233" t="str">
        <f>'Master-National Baseline Data'!M495</f>
        <v>SN-So-Sh</v>
      </c>
      <c r="N167" s="233" t="str">
        <f>'Master-National Baseline Data'!N495</f>
        <v>Business as usual</v>
      </c>
      <c r="O167" s="233" t="str">
        <f>'Master-National Baseline Data'!O495</f>
        <v>Overgrazing, wind and water erosion, low soil fertility and degraded woodland, construction and fire wood removal</v>
      </c>
      <c r="P167" s="233" t="str">
        <f>'Master-National Baseline Data'!P495</f>
        <v>Degraded woodland</v>
      </c>
      <c r="Q167" s="233" t="str">
        <f>'Master-National Baseline Data'!Q495</f>
        <v>No intervention</v>
      </c>
      <c r="R167" s="233" t="str">
        <f>'Master-National Baseline Data'!R495</f>
        <v xml:space="preserve">No Integrated soil and water conservation and permanent enclosure </v>
      </c>
      <c r="S167" s="233" t="str">
        <f>'Master-National Baseline Data'!S495</f>
        <v>Woodland</v>
      </c>
      <c r="T167" s="233" t="str">
        <f>'Master-National Baseline Data'!T495</f>
        <v>NI</v>
      </c>
      <c r="U167" s="233" t="str">
        <f>'Master-National Baseline Data'!U495</f>
        <v>NI</v>
      </c>
      <c r="V167" s="233" t="str">
        <f>'Master-National Baseline Data'!V495</f>
        <v>NI</v>
      </c>
      <c r="W167" s="234">
        <f>'Master-National Baseline Data'!W495</f>
        <v>2013</v>
      </c>
      <c r="X167" s="234">
        <f>'Master-National Baseline Data'!X495</f>
        <v>0</v>
      </c>
      <c r="Y167" s="235" t="str">
        <f>'Master-National Baseline Data'!Y495</f>
        <v>NI_0</v>
      </c>
      <c r="Z167" s="235" t="str">
        <f>'Master-National Baseline Data'!Z495</f>
        <v>No physical measure</v>
      </c>
      <c r="AA167" s="235" t="str">
        <f>'Master-National Baseline Data'!AA495</f>
        <v>No biological measure</v>
      </c>
      <c r="AB167" s="235" t="str">
        <f>'Master-National Baseline Data'!AB495</f>
        <v>Grevillea-Olia-Acacia-Eucalyptus</v>
      </c>
      <c r="AC167" s="235" t="str">
        <f>'Master-National Baseline Data'!AC495</f>
        <v>Andropogon-Cynodon-Pennisetum-Themeda</v>
      </c>
      <c r="AD167" s="235" t="str">
        <f>'Master-National Baseline Data'!AD495</f>
        <v>Maize,  pulses, sweet potatoes and enset</v>
      </c>
      <c r="AE167" s="235" t="str">
        <f>'Master-National Baseline Data'!AE495</f>
        <v>None</v>
      </c>
      <c r="AF167" s="235" t="str">
        <f>'Master-National Baseline Data'!AF495</f>
        <v>Very sparse</v>
      </c>
      <c r="AG167" s="235" t="str">
        <f>'Master-National Baseline Data'!AG495</f>
        <v>Shoats and cattle</v>
      </c>
      <c r="AH167" s="235" t="str">
        <f>'Master-National Baseline Data'!AH495</f>
        <v>Surface sample</v>
      </c>
      <c r="AI167" s="235" t="str">
        <f>'Master-National Baseline Data'!AI495</f>
        <v>SN-SR-ISWM-C1-2 0-15cm</v>
      </c>
      <c r="AJ167" s="235">
        <f>'Master-National Baseline Data'!AJ495</f>
        <v>0</v>
      </c>
      <c r="AK167" s="235" t="str">
        <f>'Master-National Baseline Data'!AK495</f>
        <v>0-15</v>
      </c>
      <c r="AL167" s="235">
        <f>'Master-National Baseline Data'!AL495</f>
        <v>15</v>
      </c>
      <c r="AM167" s="235" t="str">
        <f>'Master-National Baseline Data'!AM495</f>
        <v>NOWC</v>
      </c>
      <c r="AN167" s="235" t="str">
        <f>'Master-National Baseline Data'!AN495</f>
        <v>MIR</v>
      </c>
      <c r="AO167" s="235">
        <f>'Master-National Baseline Data'!AO495</f>
        <v>0</v>
      </c>
      <c r="AP167" s="235">
        <f>'Master-National Baseline Data'!AP495</f>
        <v>342325.47</v>
      </c>
      <c r="AQ167" s="235">
        <f>'Master-National Baseline Data'!AQ495</f>
        <v>821259.05</v>
      </c>
      <c r="AR167" s="235">
        <f>'Master-National Baseline Data'!AR495</f>
        <v>7.4274719999999999</v>
      </c>
      <c r="AS167" s="235">
        <f>'Master-National Baseline Data'!AS495</f>
        <v>37.571252999999999</v>
      </c>
      <c r="AT167" s="235" t="str">
        <f>'Master-National Baseline Data'!AT495</f>
        <v>7°25'38.90"</v>
      </c>
      <c r="AU167" s="235" t="str">
        <f>'Master-National Baseline Data'!AU495</f>
        <v>37°34'16.51"</v>
      </c>
      <c r="AV167" s="235">
        <f>'Master-National Baseline Data'!AV495</f>
        <v>1307838.9545613299</v>
      </c>
      <c r="AW167" s="235">
        <f>'Master-National Baseline Data'!AW495</f>
        <v>874481.16364699602</v>
      </c>
      <c r="AX167" s="235">
        <f>'Master-National Baseline Data'!AX495</f>
        <v>1983</v>
      </c>
      <c r="AY167" s="235">
        <f>'Master-National Baseline Data'!AY495</f>
        <v>1969</v>
      </c>
      <c r="AZ167" s="235">
        <f>'Master-National Baseline Data'!AZ495</f>
        <v>0.33537165000000002</v>
      </c>
      <c r="BA167" s="235">
        <f>'Master-National Baseline Data'!BA495</f>
        <v>0.36770602000000002</v>
      </c>
      <c r="BB167" s="235">
        <f>'Master-National Baseline Data'!BB495</f>
        <v>0.40877609999999998</v>
      </c>
      <c r="BC167" s="235">
        <f>'Master-National Baseline Data'!BC495</f>
        <v>0.44116744000000002</v>
      </c>
      <c r="BD167" s="235">
        <f>'Master-National Baseline Data'!BD495</f>
        <v>0.15243287999999999</v>
      </c>
      <c r="BE167" s="235">
        <f>'Master-National Baseline Data'!BE495</f>
        <v>3.1606199999999998E-3</v>
      </c>
      <c r="BF167" s="235">
        <f>'Master-National Baseline Data'!BF495</f>
        <v>2.6988290000000002E-2</v>
      </c>
      <c r="BG167" s="235">
        <f>'Master-National Baseline Data'!BG495</f>
        <v>50.662100000000002</v>
      </c>
      <c r="BH167" s="235">
        <f>'Master-National Baseline Data'!BH495</f>
        <v>1986</v>
      </c>
      <c r="BI167" s="235">
        <f>'Master-National Baseline Data'!BI495</f>
        <v>-2.0007E-4</v>
      </c>
      <c r="BJ167" s="235">
        <f>'Master-National Baseline Data'!BJ495</f>
        <v>2.43883E-4</v>
      </c>
      <c r="BK167" s="235">
        <f>'Master-National Baseline Data'!BK495</f>
        <v>10.666</v>
      </c>
      <c r="BL167" s="235">
        <f>'Master-National Baseline Data'!BL495</f>
        <v>119.988</v>
      </c>
      <c r="BM167" s="235">
        <f>'Master-National Baseline Data'!BM495</f>
        <v>1.18553E-4</v>
      </c>
      <c r="BN167" s="235">
        <f>'Master-National Baseline Data'!BN495</f>
        <v>19.600000000000001</v>
      </c>
      <c r="BO167" s="235">
        <f>'Master-National Baseline Data'!BO495</f>
        <v>107.93</v>
      </c>
      <c r="BP167" s="235">
        <f>'Master-National Baseline Data'!BP495</f>
        <v>1295.1600000000001</v>
      </c>
      <c r="BQ167" s="235">
        <f>'Master-National Baseline Data'!BQ495</f>
        <v>108.19</v>
      </c>
      <c r="BR167" s="235">
        <f>'Master-National Baseline Data'!BR495</f>
        <v>1298.28</v>
      </c>
      <c r="BS167" s="235">
        <f>'Master-National Baseline Data'!BS495</f>
        <v>1.0024089687760585</v>
      </c>
      <c r="BT167" s="235">
        <f>'Master-National Baseline Data'!BT495</f>
        <v>15.7</v>
      </c>
      <c r="BU167" s="235">
        <f>'Master-National Baseline Data'!BU495</f>
        <v>4.43</v>
      </c>
      <c r="BV167" s="235">
        <f>'Master-National Baseline Data'!BV495</f>
        <v>12.06</v>
      </c>
      <c r="BW167" s="235">
        <f>'Master-National Baseline Data'!BW495</f>
        <v>3</v>
      </c>
      <c r="BX167" s="235">
        <f>'Master-National Baseline Data'!BX495</f>
        <v>301</v>
      </c>
      <c r="BY167" s="235">
        <f>'Master-National Baseline Data'!BY495</f>
        <v>23.3</v>
      </c>
      <c r="BZ167" s="235" t="str">
        <f>'Master-National Baseline Data'!BZ495</f>
        <v>Subhumid</v>
      </c>
      <c r="CA167" s="235">
        <f>'Master-National Baseline Data'!CA495</f>
        <v>1</v>
      </c>
      <c r="CB167" s="235">
        <f>'Master-National Baseline Data'!CB495</f>
        <v>7.74920701981</v>
      </c>
      <c r="CC167" s="235">
        <f>'Master-National Baseline Data'!CC495</f>
        <v>1731</v>
      </c>
      <c r="CD167" s="235">
        <f>'Master-National Baseline Data'!CD495</f>
        <v>1731</v>
      </c>
      <c r="CE167" s="235">
        <f>'Master-National Baseline Data'!CE495</f>
        <v>2203</v>
      </c>
      <c r="CF167" s="235" t="str">
        <f>'Master-National Baseline Data'!CF495</f>
        <v>NPP Precipitation limited</v>
      </c>
      <c r="CG167" s="235">
        <f>'Master-National Baseline Data'!CG495</f>
        <v>0.8</v>
      </c>
      <c r="CH167" s="235">
        <f>'Master-National Baseline Data'!CH495</f>
        <v>0</v>
      </c>
      <c r="CI167" s="235" t="str">
        <f>'Master-National Baseline Data'!CI495</f>
        <v>Subtropical humid moist forest</v>
      </c>
      <c r="CJ167" s="235" t="str">
        <f>'Master-National Baseline Data'!CJ495</f>
        <v>Arid climate steppe hot</v>
      </c>
      <c r="CK167" s="235" t="str">
        <f>'Master-National Baseline Data'!CK495</f>
        <v>Steppe</v>
      </c>
      <c r="CL167" s="235" t="str">
        <f>'Master-National Baseline Data'!CL495</f>
        <v>25 Feb - 29 Oct</v>
      </c>
      <c r="CM167" s="235" t="str">
        <f>'Master-National Baseline Data'!CM495</f>
        <v>Medium to sparse</v>
      </c>
      <c r="CN167" s="235" t="str">
        <f>'Master-National Baseline Data'!CN495</f>
        <v>Dark reddish brown to dark red</v>
      </c>
      <c r="CO167" s="236">
        <f>'Master-National Baseline Data'!CO495</f>
        <v>1.4957769999999999</v>
      </c>
      <c r="CP167" s="236">
        <f>'Master-National Baseline Data'!CP495</f>
        <v>27.324142952167506</v>
      </c>
      <c r="CQ167" s="236">
        <f>'Master-National Baseline Data'!CQ495</f>
        <v>25.823545613853344</v>
      </c>
      <c r="CR167" s="236">
        <f>'Master-National Baseline Data'!CR495</f>
        <v>46.852311433979153</v>
      </c>
      <c r="CS167" s="237" t="str">
        <f>'Master-National Baseline Data'!CS495</f>
        <v>clay</v>
      </c>
      <c r="CT167" s="237" t="str">
        <f>'Master-National Baseline Data'!CT495</f>
        <v>Well drained</v>
      </c>
      <c r="CU167" s="236">
        <f>'Master-National Baseline Data'!CU495</f>
        <v>0.176648</v>
      </c>
      <c r="CV167" s="236">
        <f>'Master-National Baseline Data'!CV495</f>
        <v>0.36793599999999999</v>
      </c>
      <c r="CW167" s="236">
        <f>'Master-National Baseline Data'!CW495</f>
        <v>0.20836033333333301</v>
      </c>
      <c r="CX167" s="236">
        <f>'Master-National Baseline Data'!CX495</f>
        <v>5.805517</v>
      </c>
      <c r="CY167" s="236">
        <f>'Master-National Baseline Data'!CY495</f>
        <v>5.3061646666666702</v>
      </c>
      <c r="CZ167" s="235">
        <f>'Master-National Baseline Data'!CZ495</f>
        <v>6.59</v>
      </c>
      <c r="DA167" s="235">
        <f>'Master-National Baseline Data'!DA495</f>
        <v>6.5</v>
      </c>
      <c r="DB167" s="235">
        <f>'Master-National Baseline Data'!DB495</f>
        <v>1.1938353333333298</v>
      </c>
      <c r="DC167" s="235" t="str">
        <f>'Master-National Baseline Data'!DC495</f>
        <v>LR</v>
      </c>
      <c r="DD167" s="236">
        <f>'Master-National Baseline Data'!DD495</f>
        <v>5.2190713333333303</v>
      </c>
      <c r="DE167" s="236">
        <f>'Master-National Baseline Data'!DE495</f>
        <v>3.1700466666666598</v>
      </c>
      <c r="DF167" s="236">
        <f>'Master-National Baseline Data'!DF495</f>
        <v>0.87188366666666695</v>
      </c>
      <c r="DG167" s="236">
        <f>'Master-National Baseline Data'!DG495</f>
        <v>0</v>
      </c>
      <c r="DH167" s="236">
        <f>'Master-National Baseline Data'!DH495</f>
        <v>0.87188366666666695</v>
      </c>
      <c r="DI167" s="236">
        <f>'Master-National Baseline Data'!DI495</f>
        <v>8.7188366666666699</v>
      </c>
      <c r="DJ167" s="236">
        <f>'Master-National Baseline Data'!DJ495</f>
        <v>0</v>
      </c>
      <c r="DK167" s="236">
        <f>'Master-National Baseline Data'!DK495</f>
        <v>8.7188366666666699</v>
      </c>
      <c r="DL167" s="236">
        <f>'Master-National Baseline Data'!DL495</f>
        <v>19.562153029135008</v>
      </c>
      <c r="DM167" s="236">
        <f>'Master-National Baseline Data'!DM495</f>
        <v>0</v>
      </c>
      <c r="DN167" s="236">
        <f>'Master-National Baseline Data'!DN495</f>
        <v>0</v>
      </c>
      <c r="DO167" s="236">
        <f>'Master-National Baseline Data'!DO495</f>
        <v>19.562153029135008</v>
      </c>
      <c r="DP167" s="236">
        <f>'Master-National Baseline Data'!DP495</f>
        <v>71.727894440161691</v>
      </c>
      <c r="DQ167" s="236">
        <f>'Master-National Baseline Data'!DQ495</f>
        <v>0</v>
      </c>
      <c r="DR167" s="236">
        <f>'Master-National Baseline Data'!DR495</f>
        <v>0</v>
      </c>
      <c r="DS167" s="236">
        <f>'Master-National Baseline Data'!DS495</f>
        <v>71.727894440161691</v>
      </c>
      <c r="DT167" s="236">
        <f>'Master-National Baseline Data'!DT495</f>
        <v>6.8725333333333194E-2</v>
      </c>
      <c r="DU167" s="236">
        <f>'Master-National Baseline Data'!DU495</f>
        <v>0.68725333333333194</v>
      </c>
      <c r="DV167" s="236">
        <f>'Master-National Baseline Data'!DV495</f>
        <v>12.686496003414588</v>
      </c>
      <c r="DW167" s="236">
        <f>'Master-National Baseline Data'!DW495</f>
        <v>313.07784700000002</v>
      </c>
      <c r="DX167" s="236">
        <f>'Master-National Baseline Data'!DX495</f>
        <v>18.469912000000001</v>
      </c>
      <c r="DY167" s="236">
        <f>'Master-National Baseline Data'!DY495</f>
        <v>719.45341399999995</v>
      </c>
      <c r="DZ167" s="236">
        <f>'Master-National Baseline Data'!DZ495</f>
        <v>1.3407706666666701</v>
      </c>
      <c r="EA167" s="236">
        <f>'Master-National Baseline Data'!EA495</f>
        <v>0.74899933333333402</v>
      </c>
      <c r="EB167" s="236">
        <f>'Master-National Baseline Data'!EB495</f>
        <v>178.66915800000001</v>
      </c>
      <c r="EC167" s="236">
        <f>'Master-National Baseline Data'!EC495</f>
        <v>326.82915566666702</v>
      </c>
      <c r="ED167" s="236">
        <f>'Master-National Baseline Data'!ED495</f>
        <v>283.18524000000002</v>
      </c>
      <c r="EE167" s="236">
        <f>'Master-National Baseline Data'!EE495</f>
        <v>131.20273233333299</v>
      </c>
      <c r="EF167" s="236">
        <f>'Master-National Baseline Data'!EF495</f>
        <v>73.690225999999996</v>
      </c>
      <c r="EG167" s="236">
        <f>'Master-National Baseline Data'!EG495</f>
        <v>0.50055699999999903</v>
      </c>
      <c r="EH167" s="236">
        <f>'Master-National Baseline Data'!EH495</f>
        <v>7.1767163333333297</v>
      </c>
      <c r="EI167" s="236">
        <f>'Master-National Baseline Data'!EI495</f>
        <v>12.191988333333301</v>
      </c>
      <c r="EJ167" s="236">
        <f>'Master-National Baseline Data'!EJ495</f>
        <v>0.92567733333333302</v>
      </c>
      <c r="EK167" s="236">
        <f>'Master-National Baseline Data'!EK495</f>
        <v>3.5697939999999999</v>
      </c>
      <c r="EL167" s="236">
        <f>'Master-National Baseline Data'!EL495</f>
        <v>0.80951400000000096</v>
      </c>
      <c r="EM167" s="236">
        <f>'Master-National Baseline Data'!EM495</f>
        <v>2.3974496666666698</v>
      </c>
      <c r="EN167" s="236">
        <f>'Master-National Baseline Data'!EN495</f>
        <v>0.33942166666666601</v>
      </c>
      <c r="EO167" s="236">
        <f>'Master-National Baseline Data'!EO495</f>
        <v>10.384506666666701</v>
      </c>
      <c r="EP167" s="236">
        <f>'Master-National Baseline Data'!EP495</f>
        <v>66.828400666666695</v>
      </c>
      <c r="EQ167" s="235"/>
      <c r="ER167" s="238">
        <f>'Master-National Baseline Data'!ER495</f>
        <v>1.4957769999999999</v>
      </c>
      <c r="ES167" s="238">
        <f>'Master-National Baseline Data'!ES495</f>
        <v>26.7700416666667</v>
      </c>
      <c r="ET167" s="238">
        <f>'Master-National Baseline Data'!ET495</f>
        <v>25.2998746666667</v>
      </c>
      <c r="EU167" s="238">
        <f>'Master-National Baseline Data'!EU495</f>
        <v>45.902201999999903</v>
      </c>
      <c r="EV167" s="238">
        <f>'Master-National Baseline Data'!EV495</f>
        <v>0.176648</v>
      </c>
      <c r="EW167" s="238">
        <f>'Master-National Baseline Data'!EW495</f>
        <v>0.36793599999999999</v>
      </c>
      <c r="EX167" s="238">
        <f>'Master-National Baseline Data'!EX495</f>
        <v>0.20836033333333301</v>
      </c>
      <c r="EY167" s="238">
        <f>'Master-National Baseline Data'!EY495</f>
        <v>5.805517</v>
      </c>
      <c r="EZ167" s="238">
        <f>'Master-National Baseline Data'!EZ495</f>
        <v>5.3061646666666702</v>
      </c>
      <c r="FA167" s="238">
        <f>'Master-National Baseline Data'!FA495</f>
        <v>5.2190713333333303</v>
      </c>
      <c r="FB167" s="238">
        <f>'Master-National Baseline Data'!FB495</f>
        <v>3.1700466666666598</v>
      </c>
      <c r="FC167" s="238">
        <f>'Master-National Baseline Data'!FC495</f>
        <v>0.87188366666666695</v>
      </c>
      <c r="FD167" s="238">
        <f>'Master-National Baseline Data'!FD495</f>
        <v>8.7188366666666699</v>
      </c>
      <c r="FE167" s="238">
        <f>'Master-National Baseline Data'!FE495</f>
        <v>6.8725333333333194E-2</v>
      </c>
      <c r="FF167" s="238">
        <f>'Master-National Baseline Data'!FF495</f>
        <v>0.68725333333333194</v>
      </c>
      <c r="FG167" s="238">
        <f>'Master-National Baseline Data'!FG495</f>
        <v>12.686496003414588</v>
      </c>
      <c r="FH167" s="238">
        <f>'Master-National Baseline Data'!FH495</f>
        <v>313.07784700000002</v>
      </c>
      <c r="FI167" s="238">
        <f>'Master-National Baseline Data'!FI495</f>
        <v>18.469912000000001</v>
      </c>
      <c r="FJ167" s="238">
        <f>'Master-National Baseline Data'!FJ495</f>
        <v>719.45341399999995</v>
      </c>
      <c r="FK167" s="238">
        <f>'Master-National Baseline Data'!FK495</f>
        <v>1.3407706666666701</v>
      </c>
      <c r="FL167" s="238">
        <f>'Master-National Baseline Data'!FL495</f>
        <v>0.74899933333333402</v>
      </c>
      <c r="FM167" s="238">
        <f>'Master-National Baseline Data'!FM495</f>
        <v>178.66915800000001</v>
      </c>
      <c r="FN167" s="238">
        <f>'Master-National Baseline Data'!FN495</f>
        <v>326.82915566666702</v>
      </c>
      <c r="FO167" s="238">
        <f>'Master-National Baseline Data'!FO495</f>
        <v>283.18524000000002</v>
      </c>
      <c r="FP167" s="238">
        <f>'Master-National Baseline Data'!FP495</f>
        <v>131.20273233333299</v>
      </c>
      <c r="FQ167" s="238">
        <f>'Master-National Baseline Data'!FQ495</f>
        <v>73.690225999999996</v>
      </c>
      <c r="FR167" s="238">
        <f>'Master-National Baseline Data'!FR495</f>
        <v>0.50055699999999903</v>
      </c>
      <c r="FS167" s="238">
        <f>'Master-National Baseline Data'!FS495</f>
        <v>7.1767163333333297</v>
      </c>
      <c r="FT167" s="238">
        <f>'Master-National Baseline Data'!FT495</f>
        <v>12.191988333333301</v>
      </c>
      <c r="FU167" s="238">
        <f>'Master-National Baseline Data'!FU495</f>
        <v>0.92567733333333302</v>
      </c>
      <c r="FV167" s="238">
        <f>'Master-National Baseline Data'!FV495</f>
        <v>3.5697939999999999</v>
      </c>
      <c r="FW167" s="238">
        <f>'Master-National Baseline Data'!FW495</f>
        <v>0.80951400000000096</v>
      </c>
      <c r="FX167" s="238">
        <f>'Master-National Baseline Data'!FX495</f>
        <v>2.3974496666666698</v>
      </c>
      <c r="FY167" s="238">
        <f>'Master-National Baseline Data'!FY495</f>
        <v>0.33942166666666601</v>
      </c>
      <c r="FZ167" s="238">
        <f>'Master-National Baseline Data'!FZ495</f>
        <v>10.384506666666701</v>
      </c>
      <c r="GA167" s="241">
        <f>'Master-National Baseline Data'!GA495</f>
        <v>66.828400666666695</v>
      </c>
      <c r="GB167" s="54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</row>
    <row r="168" spans="1:217" x14ac:dyDescent="0.2">
      <c r="A168" s="73"/>
      <c r="B168" s="232">
        <f>'Master-National Baseline Data'!B496</f>
        <v>357</v>
      </c>
      <c r="C168" s="233" t="str">
        <f>'Master-National Baseline Data'!C496</f>
        <v>356S</v>
      </c>
      <c r="D168" s="233"/>
      <c r="E168" s="233" t="str">
        <f>'Master-National Baseline Data'!E496</f>
        <v>069</v>
      </c>
      <c r="F168" s="233" t="str">
        <f>'Master-National Baseline Data'!F496</f>
        <v xml:space="preserve">Cereals dominant and enset and root crops minor </v>
      </c>
      <c r="G168" s="233" t="str">
        <f>'Master-National Baseline Data'!G496</f>
        <v>SNNPRS</v>
      </c>
      <c r="H168" s="233" t="str">
        <f>'Master-National Baseline Data'!H496</f>
        <v>Hadiya</v>
      </c>
      <c r="I168" s="233" t="str">
        <f>'Master-National Baseline Data'!I496</f>
        <v>Soro</v>
      </c>
      <c r="J168" s="233" t="str">
        <f>'Master-National Baseline Data'!J496</f>
        <v>Shera</v>
      </c>
      <c r="K168" s="233" t="str">
        <f>'Master-National Baseline Data'!K496</f>
        <v>Sheshecho</v>
      </c>
      <c r="L168" s="233" t="str">
        <f>'Master-National Baseline Data'!L496</f>
        <v>Sheshecho</v>
      </c>
      <c r="M168" s="233" t="str">
        <f>'Master-National Baseline Data'!M496</f>
        <v>SN-So-Sh</v>
      </c>
      <c r="N168" s="233" t="str">
        <f>'Master-National Baseline Data'!N496</f>
        <v>Business as usual</v>
      </c>
      <c r="O168" s="233" t="str">
        <f>'Master-National Baseline Data'!O496</f>
        <v>Overgrazing, wind and water erosion, low soil fertility and degraded woodland, construction and fire wood removal</v>
      </c>
      <c r="P168" s="233" t="str">
        <f>'Master-National Baseline Data'!P496</f>
        <v>Degraded woodland</v>
      </c>
      <c r="Q168" s="233" t="str">
        <f>'Master-National Baseline Data'!Q496</f>
        <v>No intervention</v>
      </c>
      <c r="R168" s="233" t="str">
        <f>'Master-National Baseline Data'!R496</f>
        <v xml:space="preserve">No Integrated soil and water conservation and permanent enclosure </v>
      </c>
      <c r="S168" s="233" t="str">
        <f>'Master-National Baseline Data'!S496</f>
        <v>Woodland</v>
      </c>
      <c r="T168" s="233" t="str">
        <f>'Master-National Baseline Data'!T496</f>
        <v>NI</v>
      </c>
      <c r="U168" s="233" t="str">
        <f>'Master-National Baseline Data'!U496</f>
        <v>NI</v>
      </c>
      <c r="V168" s="233" t="str">
        <f>'Master-National Baseline Data'!V496</f>
        <v>NI</v>
      </c>
      <c r="W168" s="234">
        <f>'Master-National Baseline Data'!W496</f>
        <v>2013</v>
      </c>
      <c r="X168" s="234">
        <f>'Master-National Baseline Data'!X496</f>
        <v>0</v>
      </c>
      <c r="Y168" s="235" t="str">
        <f>'Master-National Baseline Data'!Y496</f>
        <v>NI_0</v>
      </c>
      <c r="Z168" s="235" t="str">
        <f>'Master-National Baseline Data'!Z496</f>
        <v>No physical measure</v>
      </c>
      <c r="AA168" s="235" t="str">
        <f>'Master-National Baseline Data'!AA496</f>
        <v>No biological measure</v>
      </c>
      <c r="AB168" s="235" t="str">
        <f>'Master-National Baseline Data'!AB496</f>
        <v>Grevillea-Olia-Acacia-Eucalyptus</v>
      </c>
      <c r="AC168" s="235" t="str">
        <f>'Master-National Baseline Data'!AC496</f>
        <v>Andropogon-Cynodon-Pennisetum-Themeda</v>
      </c>
      <c r="AD168" s="235" t="str">
        <f>'Master-National Baseline Data'!AD496</f>
        <v>Maize,  pulses, sweet potatoes and enset</v>
      </c>
      <c r="AE168" s="235" t="str">
        <f>'Master-National Baseline Data'!AE496</f>
        <v>None</v>
      </c>
      <c r="AF168" s="235" t="str">
        <f>'Master-National Baseline Data'!AF496</f>
        <v>Very sparse</v>
      </c>
      <c r="AG168" s="235" t="str">
        <f>'Master-National Baseline Data'!AG496</f>
        <v>Shoats and cattle</v>
      </c>
      <c r="AH168" s="235" t="str">
        <f>'Master-National Baseline Data'!AH496</f>
        <v>Surface sample</v>
      </c>
      <c r="AI168" s="235" t="str">
        <f>'Master-National Baseline Data'!AI496</f>
        <v>SN-SR-ISWM-C1-3 0-15cm</v>
      </c>
      <c r="AJ168" s="235">
        <f>'Master-National Baseline Data'!AJ496</f>
        <v>0</v>
      </c>
      <c r="AK168" s="235" t="str">
        <f>'Master-National Baseline Data'!AK496</f>
        <v>0-15</v>
      </c>
      <c r="AL168" s="235">
        <f>'Master-National Baseline Data'!AL496</f>
        <v>15</v>
      </c>
      <c r="AM168" s="235" t="str">
        <f>'Master-National Baseline Data'!AM496</f>
        <v>NOWC</v>
      </c>
      <c r="AN168" s="235" t="str">
        <f>'Master-National Baseline Data'!AN496</f>
        <v>MIR</v>
      </c>
      <c r="AO168" s="235">
        <f>'Master-National Baseline Data'!AO496</f>
        <v>0</v>
      </c>
      <c r="AP168" s="235">
        <f>'Master-National Baseline Data'!AP496</f>
        <v>342325.47</v>
      </c>
      <c r="AQ168" s="235">
        <f>'Master-National Baseline Data'!AQ496</f>
        <v>821259.05</v>
      </c>
      <c r="AR168" s="235">
        <f>'Master-National Baseline Data'!AR496</f>
        <v>7.4274719999999999</v>
      </c>
      <c r="AS168" s="235">
        <f>'Master-National Baseline Data'!AS496</f>
        <v>37.571252999999999</v>
      </c>
      <c r="AT168" s="235" t="str">
        <f>'Master-National Baseline Data'!AT496</f>
        <v>7°25'38.90"</v>
      </c>
      <c r="AU168" s="235" t="str">
        <f>'Master-National Baseline Data'!AU496</f>
        <v>37°34'16.51"</v>
      </c>
      <c r="AV168" s="235">
        <f>'Master-National Baseline Data'!AV496</f>
        <v>1307838.9545613299</v>
      </c>
      <c r="AW168" s="235">
        <f>'Master-National Baseline Data'!AW496</f>
        <v>874481.16364699602</v>
      </c>
      <c r="AX168" s="235">
        <f>'Master-National Baseline Data'!AX496</f>
        <v>1983</v>
      </c>
      <c r="AY168" s="235">
        <f>'Master-National Baseline Data'!AY496</f>
        <v>1969</v>
      </c>
      <c r="AZ168" s="235">
        <f>'Master-National Baseline Data'!AZ496</f>
        <v>0.33537165000000002</v>
      </c>
      <c r="BA168" s="235">
        <f>'Master-National Baseline Data'!BA496</f>
        <v>0.36770602000000002</v>
      </c>
      <c r="BB168" s="235">
        <f>'Master-National Baseline Data'!BB496</f>
        <v>0.40877609999999998</v>
      </c>
      <c r="BC168" s="235">
        <f>'Master-National Baseline Data'!BC496</f>
        <v>0.44116744000000002</v>
      </c>
      <c r="BD168" s="235">
        <f>'Master-National Baseline Data'!BD496</f>
        <v>0.15243287999999999</v>
      </c>
      <c r="BE168" s="235">
        <f>'Master-National Baseline Data'!BE496</f>
        <v>3.1606199999999998E-3</v>
      </c>
      <c r="BF168" s="235">
        <f>'Master-National Baseline Data'!BF496</f>
        <v>2.6988290000000002E-2</v>
      </c>
      <c r="BG168" s="235">
        <f>'Master-National Baseline Data'!BG496</f>
        <v>50.662100000000002</v>
      </c>
      <c r="BH168" s="235">
        <f>'Master-National Baseline Data'!BH496</f>
        <v>1986</v>
      </c>
      <c r="BI168" s="235">
        <f>'Master-National Baseline Data'!BI496</f>
        <v>-2.0007E-4</v>
      </c>
      <c r="BJ168" s="235">
        <f>'Master-National Baseline Data'!BJ496</f>
        <v>2.43883E-4</v>
      </c>
      <c r="BK168" s="235">
        <f>'Master-National Baseline Data'!BK496</f>
        <v>10.666</v>
      </c>
      <c r="BL168" s="235">
        <f>'Master-National Baseline Data'!BL496</f>
        <v>119.988</v>
      </c>
      <c r="BM168" s="235">
        <f>'Master-National Baseline Data'!BM496</f>
        <v>1.18553E-4</v>
      </c>
      <c r="BN168" s="235">
        <f>'Master-National Baseline Data'!BN496</f>
        <v>19.600000000000001</v>
      </c>
      <c r="BO168" s="235">
        <f>'Master-National Baseline Data'!BO496</f>
        <v>107.93</v>
      </c>
      <c r="BP168" s="235">
        <f>'Master-National Baseline Data'!BP496</f>
        <v>1295.1600000000001</v>
      </c>
      <c r="BQ168" s="235">
        <f>'Master-National Baseline Data'!BQ496</f>
        <v>108.19</v>
      </c>
      <c r="BR168" s="235">
        <f>'Master-National Baseline Data'!BR496</f>
        <v>1298.28</v>
      </c>
      <c r="BS168" s="235">
        <f>'Master-National Baseline Data'!BS496</f>
        <v>1.0024089687760585</v>
      </c>
      <c r="BT168" s="235">
        <f>'Master-National Baseline Data'!BT496</f>
        <v>15.7</v>
      </c>
      <c r="BU168" s="235">
        <f>'Master-National Baseline Data'!BU496</f>
        <v>4.43</v>
      </c>
      <c r="BV168" s="235">
        <f>'Master-National Baseline Data'!BV496</f>
        <v>12.06</v>
      </c>
      <c r="BW168" s="235">
        <f>'Master-National Baseline Data'!BW496</f>
        <v>3</v>
      </c>
      <c r="BX168" s="235">
        <f>'Master-National Baseline Data'!BX496</f>
        <v>301</v>
      </c>
      <c r="BY168" s="235">
        <f>'Master-National Baseline Data'!BY496</f>
        <v>23.3</v>
      </c>
      <c r="BZ168" s="235" t="str">
        <f>'Master-National Baseline Data'!BZ496</f>
        <v>Subhumid</v>
      </c>
      <c r="CA168" s="235">
        <f>'Master-National Baseline Data'!CA496</f>
        <v>1</v>
      </c>
      <c r="CB168" s="235">
        <f>'Master-National Baseline Data'!CB496</f>
        <v>7.74920701981</v>
      </c>
      <c r="CC168" s="235">
        <f>'Master-National Baseline Data'!CC496</f>
        <v>1731</v>
      </c>
      <c r="CD168" s="235">
        <f>'Master-National Baseline Data'!CD496</f>
        <v>1731</v>
      </c>
      <c r="CE168" s="235">
        <f>'Master-National Baseline Data'!CE496</f>
        <v>2203</v>
      </c>
      <c r="CF168" s="235" t="str">
        <f>'Master-National Baseline Data'!CF496</f>
        <v>NPP Precipitation limited</v>
      </c>
      <c r="CG168" s="235">
        <f>'Master-National Baseline Data'!CG496</f>
        <v>0.8</v>
      </c>
      <c r="CH168" s="235">
        <f>'Master-National Baseline Data'!CH496</f>
        <v>0</v>
      </c>
      <c r="CI168" s="235" t="str">
        <f>'Master-National Baseline Data'!CI496</f>
        <v>Subtropical humid moist forest</v>
      </c>
      <c r="CJ168" s="235" t="str">
        <f>'Master-National Baseline Data'!CJ496</f>
        <v>Arid climate steppe hot</v>
      </c>
      <c r="CK168" s="235" t="str">
        <f>'Master-National Baseline Data'!CK496</f>
        <v>Steppe</v>
      </c>
      <c r="CL168" s="235" t="str">
        <f>'Master-National Baseline Data'!CL496</f>
        <v>25 Feb - 29 Oct</v>
      </c>
      <c r="CM168" s="235" t="str">
        <f>'Master-National Baseline Data'!CM496</f>
        <v>Medium to sparse</v>
      </c>
      <c r="CN168" s="235" t="str">
        <f>'Master-National Baseline Data'!CN496</f>
        <v>Dark reddish brown to dark red</v>
      </c>
      <c r="CO168" s="236">
        <f>'Master-National Baseline Data'!CO496</f>
        <v>1.3788023333333299</v>
      </c>
      <c r="CP168" s="236">
        <f>'Master-National Baseline Data'!CP496</f>
        <v>23.38639164512573</v>
      </c>
      <c r="CQ168" s="236">
        <f>'Master-National Baseline Data'!CQ496</f>
        <v>31.708425195743033</v>
      </c>
      <c r="CR168" s="236">
        <f>'Master-National Baseline Data'!CR496</f>
        <v>44.905183159131226</v>
      </c>
      <c r="CS168" s="237" t="str">
        <f>'Master-National Baseline Data'!CS496</f>
        <v>clay</v>
      </c>
      <c r="CT168" s="237" t="str">
        <f>'Master-National Baseline Data'!CT496</f>
        <v>Well drained</v>
      </c>
      <c r="CU168" s="236">
        <f>'Master-National Baseline Data'!CU496</f>
        <v>0.152925333333333</v>
      </c>
      <c r="CV168" s="236">
        <f>'Master-National Baseline Data'!CV496</f>
        <v>0.34127433333333301</v>
      </c>
      <c r="CW168" s="236">
        <f>'Master-National Baseline Data'!CW496</f>
        <v>0.19034200000000001</v>
      </c>
      <c r="CX168" s="236">
        <f>'Master-National Baseline Data'!CX496</f>
        <v>5.8753933333333297</v>
      </c>
      <c r="CY168" s="236">
        <f>'Master-National Baseline Data'!CY496</f>
        <v>5.2562396666666702</v>
      </c>
      <c r="CZ168" s="235">
        <f>'Master-National Baseline Data'!CZ496</f>
        <v>6.59</v>
      </c>
      <c r="DA168" s="235">
        <f>'Master-National Baseline Data'!DA496</f>
        <v>6.5</v>
      </c>
      <c r="DB168" s="235">
        <f>'Master-National Baseline Data'!DB496</f>
        <v>1.2437603333333298</v>
      </c>
      <c r="DC168" s="235" t="str">
        <f>'Master-National Baseline Data'!DC496</f>
        <v>LR</v>
      </c>
      <c r="DD168" s="236">
        <f>'Master-National Baseline Data'!DD496</f>
        <v>8.2232960000000102</v>
      </c>
      <c r="DE168" s="236">
        <f>'Master-National Baseline Data'!DE496</f>
        <v>5.1365790000000002</v>
      </c>
      <c r="DF168" s="236">
        <f>'Master-National Baseline Data'!DF496</f>
        <v>1.9067670000000001</v>
      </c>
      <c r="DG168" s="236">
        <f>'Master-National Baseline Data'!DG496</f>
        <v>0</v>
      </c>
      <c r="DH168" s="236">
        <f>'Master-National Baseline Data'!DH496</f>
        <v>1.9067670000000001</v>
      </c>
      <c r="DI168" s="236">
        <f>'Master-National Baseline Data'!DI496</f>
        <v>19.06767</v>
      </c>
      <c r="DJ168" s="236">
        <f>'Master-National Baseline Data'!DJ496</f>
        <v>0</v>
      </c>
      <c r="DK168" s="236">
        <f>'Master-National Baseline Data'!DK496</f>
        <v>19.06767</v>
      </c>
      <c r="DL168" s="236">
        <f>'Master-National Baseline Data'!DL496</f>
        <v>39.435821830844901</v>
      </c>
      <c r="DM168" s="236">
        <f>'Master-National Baseline Data'!DM496</f>
        <v>0</v>
      </c>
      <c r="DN168" s="236">
        <f>'Master-National Baseline Data'!DN496</f>
        <v>0</v>
      </c>
      <c r="DO168" s="236">
        <f>'Master-National Baseline Data'!DO496</f>
        <v>39.435821830844901</v>
      </c>
      <c r="DP168" s="236">
        <f>'Master-National Baseline Data'!DP496</f>
        <v>144.59801337976464</v>
      </c>
      <c r="DQ168" s="236">
        <f>'Master-National Baseline Data'!DQ496</f>
        <v>0</v>
      </c>
      <c r="DR168" s="236">
        <f>'Master-National Baseline Data'!DR496</f>
        <v>0</v>
      </c>
      <c r="DS168" s="236">
        <f>'Master-National Baseline Data'!DS496</f>
        <v>144.59801337976464</v>
      </c>
      <c r="DT168" s="236">
        <f>'Master-National Baseline Data'!DT496</f>
        <v>0.147578666666667</v>
      </c>
      <c r="DU168" s="236">
        <f>'Master-National Baseline Data'!DU496</f>
        <v>1.4757866666666699</v>
      </c>
      <c r="DV168" s="236">
        <f>'Master-National Baseline Data'!DV496</f>
        <v>12.920343048679094</v>
      </c>
      <c r="DW168" s="236">
        <f>'Master-National Baseline Data'!DW496</f>
        <v>321.71017733333298</v>
      </c>
      <c r="DX168" s="236">
        <f>'Master-National Baseline Data'!DX496</f>
        <v>21.240314000000001</v>
      </c>
      <c r="DY168" s="236">
        <f>'Master-National Baseline Data'!DY496</f>
        <v>1201.1506093333301</v>
      </c>
      <c r="DZ168" s="236">
        <f>'Master-National Baseline Data'!DZ496</f>
        <v>1.1515473333333299</v>
      </c>
      <c r="EA168" s="236">
        <f>'Master-National Baseline Data'!EA496</f>
        <v>1.2009016666666701</v>
      </c>
      <c r="EB168" s="236">
        <f>'Master-National Baseline Data'!EB496</f>
        <v>223.18399666666701</v>
      </c>
      <c r="EC168" s="236">
        <f>'Master-National Baseline Data'!EC496</f>
        <v>459.13294100000002</v>
      </c>
      <c r="ED168" s="236">
        <f>'Master-National Baseline Data'!ED496</f>
        <v>381.06259133333299</v>
      </c>
      <c r="EE168" s="236">
        <f>'Master-National Baseline Data'!EE496</f>
        <v>162.25969866666699</v>
      </c>
      <c r="EF168" s="236">
        <f>'Master-National Baseline Data'!EF496</f>
        <v>82.145374999999902</v>
      </c>
      <c r="EG168" s="236">
        <f>'Master-National Baseline Data'!EG496</f>
        <v>1.068875</v>
      </c>
      <c r="EH168" s="236">
        <f>'Master-National Baseline Data'!EH496</f>
        <v>16.719936333333301</v>
      </c>
      <c r="EI168" s="236">
        <f>'Master-National Baseline Data'!EI496</f>
        <v>16.562507</v>
      </c>
      <c r="EJ168" s="236">
        <f>'Master-National Baseline Data'!EJ496</f>
        <v>3.1884426666666701</v>
      </c>
      <c r="EK168" s="236">
        <f>'Master-National Baseline Data'!EK496</f>
        <v>6.1515183333333301</v>
      </c>
      <c r="EL168" s="236">
        <f>'Master-National Baseline Data'!EL496</f>
        <v>1.19811433333333</v>
      </c>
      <c r="EM168" s="236">
        <f>'Master-National Baseline Data'!EM496</f>
        <v>3.1635186666666599</v>
      </c>
      <c r="EN168" s="236">
        <f>'Master-National Baseline Data'!EN496</f>
        <v>0.35079533333333301</v>
      </c>
      <c r="EO168" s="236">
        <f>'Master-National Baseline Data'!EO496</f>
        <v>13.9060566666667</v>
      </c>
      <c r="EP168" s="236">
        <f>'Master-National Baseline Data'!EP496</f>
        <v>73.735843666666696</v>
      </c>
      <c r="EQ168" s="235"/>
      <c r="ER168" s="238">
        <f>'Master-National Baseline Data'!ER496</f>
        <v>1.3788023333333299</v>
      </c>
      <c r="ES168" s="238">
        <f>'Master-National Baseline Data'!ES496</f>
        <v>23.374711000000001</v>
      </c>
      <c r="ET168" s="238">
        <f>'Master-National Baseline Data'!ET496</f>
        <v>31.692588000000001</v>
      </c>
      <c r="EU168" s="238">
        <f>'Master-National Baseline Data'!EU496</f>
        <v>44.8827546666666</v>
      </c>
      <c r="EV168" s="238">
        <f>'Master-National Baseline Data'!EV496</f>
        <v>0.152925333333333</v>
      </c>
      <c r="EW168" s="238">
        <f>'Master-National Baseline Data'!EW496</f>
        <v>0.34127433333333301</v>
      </c>
      <c r="EX168" s="238">
        <f>'Master-National Baseline Data'!EX496</f>
        <v>0.19034200000000001</v>
      </c>
      <c r="EY168" s="238">
        <f>'Master-National Baseline Data'!EY496</f>
        <v>5.8753933333333297</v>
      </c>
      <c r="EZ168" s="238">
        <f>'Master-National Baseline Data'!EZ496</f>
        <v>5.2562396666666702</v>
      </c>
      <c r="FA168" s="238">
        <f>'Master-National Baseline Data'!FA496</f>
        <v>8.2232960000000102</v>
      </c>
      <c r="FB168" s="238">
        <f>'Master-National Baseline Data'!FB496</f>
        <v>5.1365790000000002</v>
      </c>
      <c r="FC168" s="238">
        <f>'Master-National Baseline Data'!FC496</f>
        <v>1.9067670000000001</v>
      </c>
      <c r="FD168" s="238">
        <f>'Master-National Baseline Data'!FD496</f>
        <v>19.06767</v>
      </c>
      <c r="FE168" s="238">
        <f>'Master-National Baseline Data'!FE496</f>
        <v>0.147578666666667</v>
      </c>
      <c r="FF168" s="238">
        <f>'Master-National Baseline Data'!FF496</f>
        <v>1.4757866666666699</v>
      </c>
      <c r="FG168" s="238">
        <f>'Master-National Baseline Data'!FG496</f>
        <v>12.920343048679094</v>
      </c>
      <c r="FH168" s="238">
        <f>'Master-National Baseline Data'!FH496</f>
        <v>321.71017733333298</v>
      </c>
      <c r="FI168" s="238">
        <f>'Master-National Baseline Data'!FI496</f>
        <v>21.240314000000001</v>
      </c>
      <c r="FJ168" s="238">
        <f>'Master-National Baseline Data'!FJ496</f>
        <v>1201.1506093333301</v>
      </c>
      <c r="FK168" s="238">
        <f>'Master-National Baseline Data'!FK496</f>
        <v>1.1515473333333299</v>
      </c>
      <c r="FL168" s="238">
        <f>'Master-National Baseline Data'!FL496</f>
        <v>1.2009016666666701</v>
      </c>
      <c r="FM168" s="238">
        <f>'Master-National Baseline Data'!FM496</f>
        <v>223.18399666666701</v>
      </c>
      <c r="FN168" s="238">
        <f>'Master-National Baseline Data'!FN496</f>
        <v>459.13294100000002</v>
      </c>
      <c r="FO168" s="238">
        <f>'Master-National Baseline Data'!FO496</f>
        <v>381.06259133333299</v>
      </c>
      <c r="FP168" s="238">
        <f>'Master-National Baseline Data'!FP496</f>
        <v>162.25969866666699</v>
      </c>
      <c r="FQ168" s="238">
        <f>'Master-National Baseline Data'!FQ496</f>
        <v>82.145374999999902</v>
      </c>
      <c r="FR168" s="238">
        <f>'Master-National Baseline Data'!FR496</f>
        <v>1.068875</v>
      </c>
      <c r="FS168" s="238">
        <f>'Master-National Baseline Data'!FS496</f>
        <v>16.719936333333301</v>
      </c>
      <c r="FT168" s="238">
        <f>'Master-National Baseline Data'!FT496</f>
        <v>16.562507</v>
      </c>
      <c r="FU168" s="238">
        <f>'Master-National Baseline Data'!FU496</f>
        <v>3.1884426666666701</v>
      </c>
      <c r="FV168" s="238">
        <f>'Master-National Baseline Data'!FV496</f>
        <v>6.1515183333333301</v>
      </c>
      <c r="FW168" s="238">
        <f>'Master-National Baseline Data'!FW496</f>
        <v>1.19811433333333</v>
      </c>
      <c r="FX168" s="238">
        <f>'Master-National Baseline Data'!FX496</f>
        <v>3.1635186666666599</v>
      </c>
      <c r="FY168" s="238">
        <f>'Master-National Baseline Data'!FY496</f>
        <v>0.35079533333333301</v>
      </c>
      <c r="FZ168" s="238">
        <f>'Master-National Baseline Data'!FZ496</f>
        <v>13.9060566666667</v>
      </c>
      <c r="GA168" s="241">
        <f>'Master-National Baseline Data'!GA496</f>
        <v>73.735843666666696</v>
      </c>
      <c r="GB168" s="54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</row>
    <row r="169" spans="1:217" x14ac:dyDescent="0.2">
      <c r="A169" s="54"/>
      <c r="B169" s="232">
        <f>'Master-National Baseline Data'!B497</f>
        <v>329</v>
      </c>
      <c r="C169" s="233" t="str">
        <f>'Master-National Baseline Data'!C497</f>
        <v>328P</v>
      </c>
      <c r="D169" s="233" t="str">
        <f>'Master-National Baseline Data'!D497</f>
        <v>328P-BD1</v>
      </c>
      <c r="E169" s="233" t="str">
        <f>'Master-National Baseline Data'!E497</f>
        <v>070</v>
      </c>
      <c r="F169" s="233" t="str">
        <f>'Master-National Baseline Data'!F497</f>
        <v xml:space="preserve">Cereals dominant and enset and root crops minor </v>
      </c>
      <c r="G169" s="233" t="str">
        <f>'Master-National Baseline Data'!G497</f>
        <v>SNNPRS</v>
      </c>
      <c r="H169" s="233" t="str">
        <f>'Master-National Baseline Data'!H497</f>
        <v>Hadiya</v>
      </c>
      <c r="I169" s="233" t="str">
        <f>'Master-National Baseline Data'!I497</f>
        <v>Soro</v>
      </c>
      <c r="J169" s="233" t="str">
        <f>'Master-National Baseline Data'!J497</f>
        <v>Shera</v>
      </c>
      <c r="K169" s="233" t="str">
        <f>'Master-National Baseline Data'!K497</f>
        <v>Sheshecho</v>
      </c>
      <c r="L169" s="233" t="str">
        <f>'Master-National Baseline Data'!L497</f>
        <v>Sheshecho</v>
      </c>
      <c r="M169" s="233" t="str">
        <f>'Master-National Baseline Data'!M497</f>
        <v>SN-So-Sh</v>
      </c>
      <c r="N169" s="233" t="str">
        <f>'Master-National Baseline Data'!N497</f>
        <v>Project scenario</v>
      </c>
      <c r="O169" s="233" t="str">
        <f>'Master-National Baseline Data'!O497</f>
        <v>Improved grassland</v>
      </c>
      <c r="P169" s="233" t="str">
        <f>'Master-National Baseline Data'!P497</f>
        <v>Improved grassland</v>
      </c>
      <c r="Q169" s="233" t="str">
        <f>'Master-National Baseline Data'!Q497</f>
        <v>Grassland rehabilitation - reduce soil erosion, soil fertility decline and land degradation, increase soil carbon, organic matter, soil water, reduce overgrazing and improve aboveground biomass and fodder for cut and carry</v>
      </c>
      <c r="R169" s="233" t="str">
        <f>'Master-National Baseline Data'!R497</f>
        <v>Integrated soil and water conservation - physical measures stone and soil bund, stone and brushwood check dam,  micro basin, permanent enclosure of grassland - biological measures leguminous tree planting and natural regeneration</v>
      </c>
      <c r="S169" s="233" t="str">
        <f>'Master-National Baseline Data'!S497</f>
        <v>Grassland</v>
      </c>
      <c r="T169" s="233" t="str">
        <f>'Master-National Baseline Data'!T497</f>
        <v>ISWC</v>
      </c>
      <c r="U169" s="233" t="str">
        <f>'Master-National Baseline Data'!U497</f>
        <v>ISWC_PE</v>
      </c>
      <c r="V169" s="233" t="str">
        <f>'Master-National Baseline Data'!V497</f>
        <v>ISWC_PE_GL</v>
      </c>
      <c r="W169" s="234">
        <f>'Master-National Baseline Data'!W497</f>
        <v>2000</v>
      </c>
      <c r="X169" s="234">
        <f>'Master-National Baseline Data'!X497</f>
        <v>13</v>
      </c>
      <c r="Y169" s="235" t="str">
        <f>'Master-National Baseline Data'!Y497</f>
        <v>ISWC_PE_GL_13</v>
      </c>
      <c r="Z169" s="235" t="str">
        <f>'Master-National Baseline Data'!Z497</f>
        <v>Stone and soil bund, stone and brushwood check dam,  micro basin, permanent enclosure of grassland</v>
      </c>
      <c r="AA169" s="235" t="str">
        <f>'Master-National Baseline Data'!AA497</f>
        <v>Leguminous tree planting and natural regeneration</v>
      </c>
      <c r="AB169" s="235" t="str">
        <f>'Master-National Baseline Data'!AB497</f>
        <v>Grevillea-Olia-Acacia-Eucalyptus</v>
      </c>
      <c r="AC169" s="235" t="str">
        <f>'Master-National Baseline Data'!AC497</f>
        <v>Andropogon-Cynodon-Pennisetum-Themeda</v>
      </c>
      <c r="AD169" s="235" t="str">
        <f>'Master-National Baseline Data'!AD497</f>
        <v>Maize,  pulses, sweet potatoes and enset</v>
      </c>
      <c r="AE169" s="235" t="str">
        <f>'Master-National Baseline Data'!AE497</f>
        <v>None</v>
      </c>
      <c r="AF169" s="235" t="str">
        <f>'Master-National Baseline Data'!AF497</f>
        <v>Dense</v>
      </c>
      <c r="AG169" s="235" t="str">
        <f>'Master-National Baseline Data'!AG497</f>
        <v>Shoats and cattle</v>
      </c>
      <c r="AH169" s="235" t="str">
        <f>'Master-National Baseline Data'!AH497</f>
        <v>Soil profile sample</v>
      </c>
      <c r="AI169" s="235" t="str">
        <f>'Master-National Baseline Data'!AI497</f>
        <v>SN-SR-ISWM-PE-GL-T1-0-15cm</v>
      </c>
      <c r="AJ169" s="235" t="str">
        <f>'Master-National Baseline Data'!AJ497</f>
        <v>SN-SR-ISWM-PE-GL-T1-BD-0-15cm</v>
      </c>
      <c r="AK169" s="235" t="str">
        <f>'Master-National Baseline Data'!AK497</f>
        <v>0-15</v>
      </c>
      <c r="AL169" s="235">
        <f>'Master-National Baseline Data'!AL497</f>
        <v>15</v>
      </c>
      <c r="AM169" s="235" t="str">
        <f>'Master-National Baseline Data'!AM497</f>
        <v>WC</v>
      </c>
      <c r="AN169" s="235" t="str">
        <f>'Master-National Baseline Data'!AN497</f>
        <v>MIR</v>
      </c>
      <c r="AO169" s="235">
        <f>'Master-National Baseline Data'!AO497</f>
        <v>0</v>
      </c>
      <c r="AP169" s="235">
        <f>'Master-National Baseline Data'!AP497</f>
        <v>341999.84</v>
      </c>
      <c r="AQ169" s="235">
        <f>'Master-National Baseline Data'!AQ497</f>
        <v>821729.5</v>
      </c>
      <c r="AR169" s="235">
        <f>'Master-National Baseline Data'!AR497</f>
        <v>7.4317169999999999</v>
      </c>
      <c r="AS169" s="235">
        <f>'Master-National Baseline Data'!AS497</f>
        <v>37.568289</v>
      </c>
      <c r="AT169" s="235" t="str">
        <f>'Master-National Baseline Data'!AT497</f>
        <v>7°25'54.18"</v>
      </c>
      <c r="AU169" s="235" t="str">
        <f>'Master-National Baseline Data'!AU497</f>
        <v>37°34'5.84"</v>
      </c>
      <c r="AV169" s="235">
        <f>'Master-National Baseline Data'!AV497</f>
        <v>1307533.2650230899</v>
      </c>
      <c r="AW169" s="235">
        <f>'Master-National Baseline Data'!AW497</f>
        <v>874980.95654520404</v>
      </c>
      <c r="AX169" s="235">
        <f>'Master-National Baseline Data'!AX497</f>
        <v>1944</v>
      </c>
      <c r="AY169" s="235">
        <f>'Master-National Baseline Data'!AY497</f>
        <v>1939</v>
      </c>
      <c r="AZ169" s="235">
        <f>'Master-National Baseline Data'!AZ497</f>
        <v>0.44118747000000003</v>
      </c>
      <c r="BA169" s="235">
        <f>'Master-National Baseline Data'!BA497</f>
        <v>0.55037429000000004</v>
      </c>
      <c r="BB169" s="235">
        <f>'Master-National Baseline Data'!BB497</f>
        <v>0.68730552</v>
      </c>
      <c r="BC169" s="235">
        <f>'Master-National Baseline Data'!BC497</f>
        <v>0.75256440000000002</v>
      </c>
      <c r="BD169" s="235">
        <f>'Master-National Baseline Data'!BD497</f>
        <v>1.01211999</v>
      </c>
      <c r="BE169" s="235">
        <f>'Master-National Baseline Data'!BE497</f>
        <v>1.3908919200000001</v>
      </c>
      <c r="BF169" s="235">
        <f>'Master-National Baseline Data'!BF497</f>
        <v>1.0407986199999999</v>
      </c>
      <c r="BG169" s="235">
        <f>'Master-National Baseline Data'!BG497</f>
        <v>217.583</v>
      </c>
      <c r="BH169" s="235">
        <f>'Master-National Baseline Data'!BH497</f>
        <v>1941</v>
      </c>
      <c r="BI169" s="235">
        <f>'Master-National Baseline Data'!BI497</f>
        <v>1.0960099999999999E-3</v>
      </c>
      <c r="BJ169" s="235">
        <f>'Master-National Baseline Data'!BJ497</f>
        <v>5.9504000000000002E-4</v>
      </c>
      <c r="BK169" s="235">
        <f>'Master-National Baseline Data'!BK497</f>
        <v>11.4049</v>
      </c>
      <c r="BL169" s="235">
        <f>'Master-National Baseline Data'!BL497</f>
        <v>1.6855500000000001</v>
      </c>
      <c r="BM169" s="235">
        <f>'Master-National Baseline Data'!BM497</f>
        <v>1.68823E-3</v>
      </c>
      <c r="BN169" s="235">
        <f>'Master-National Baseline Data'!BN497</f>
        <v>19.600000000000001</v>
      </c>
      <c r="BO169" s="235">
        <f>'Master-National Baseline Data'!BO497</f>
        <v>107.93</v>
      </c>
      <c r="BP169" s="235">
        <f>'Master-National Baseline Data'!BP497</f>
        <v>1295.1600000000001</v>
      </c>
      <c r="BQ169" s="235">
        <f>'Master-National Baseline Data'!BQ497</f>
        <v>108.19</v>
      </c>
      <c r="BR169" s="235">
        <f>'Master-National Baseline Data'!BR497</f>
        <v>1298.28</v>
      </c>
      <c r="BS169" s="235">
        <f>'Master-National Baseline Data'!BS497</f>
        <v>1.0024089687760585</v>
      </c>
      <c r="BT169" s="235">
        <f>'Master-National Baseline Data'!BT497</f>
        <v>15.7</v>
      </c>
      <c r="BU169" s="235">
        <f>'Master-National Baseline Data'!BU497</f>
        <v>4.43</v>
      </c>
      <c r="BV169" s="235">
        <f>'Master-National Baseline Data'!BV497</f>
        <v>12.06</v>
      </c>
      <c r="BW169" s="235">
        <f>'Master-National Baseline Data'!BW497</f>
        <v>3</v>
      </c>
      <c r="BX169" s="235">
        <f>'Master-National Baseline Data'!BX497</f>
        <v>301</v>
      </c>
      <c r="BY169" s="235">
        <f>'Master-National Baseline Data'!BY497</f>
        <v>23.3</v>
      </c>
      <c r="BZ169" s="235" t="str">
        <f>'Master-National Baseline Data'!BZ497</f>
        <v>Subhumid</v>
      </c>
      <c r="CA169" s="235">
        <f>'Master-National Baseline Data'!CA497</f>
        <v>1</v>
      </c>
      <c r="CB169" s="235">
        <f>'Master-National Baseline Data'!CB497</f>
        <v>7.16337823868</v>
      </c>
      <c r="CC169" s="235">
        <f>'Master-National Baseline Data'!CC497</f>
        <v>1731</v>
      </c>
      <c r="CD169" s="235">
        <f>'Master-National Baseline Data'!CD497</f>
        <v>1731</v>
      </c>
      <c r="CE169" s="235">
        <f>'Master-National Baseline Data'!CE497</f>
        <v>2203</v>
      </c>
      <c r="CF169" s="235" t="str">
        <f>'Master-National Baseline Data'!CF497</f>
        <v>NPP Precipitation limited</v>
      </c>
      <c r="CG169" s="235">
        <f>'Master-National Baseline Data'!CG497</f>
        <v>0.8</v>
      </c>
      <c r="CH169" s="235">
        <f>'Master-National Baseline Data'!CH497</f>
        <v>0</v>
      </c>
      <c r="CI169" s="235" t="str">
        <f>'Master-National Baseline Data'!CI497</f>
        <v>Subtropical humid moist forest</v>
      </c>
      <c r="CJ169" s="235" t="str">
        <f>'Master-National Baseline Data'!CJ497</f>
        <v>Arid climate steppe hot</v>
      </c>
      <c r="CK169" s="235" t="str">
        <f>'Master-National Baseline Data'!CK497</f>
        <v>Steppe</v>
      </c>
      <c r="CL169" s="235" t="str">
        <f>'Master-National Baseline Data'!CL497</f>
        <v>25 Feb - 29 Oct</v>
      </c>
      <c r="CM169" s="235" t="str">
        <f>'Master-National Baseline Data'!CM497</f>
        <v>High root activity</v>
      </c>
      <c r="CN169" s="235" t="str">
        <f>'Master-National Baseline Data'!CN497</f>
        <v>Dusky red to dark red</v>
      </c>
      <c r="CO169" s="236">
        <f>'Master-National Baseline Data'!CO497</f>
        <v>1.3365494712736581</v>
      </c>
      <c r="CP169" s="236">
        <f>'Master-National Baseline Data'!CP497</f>
        <v>29.06894101</v>
      </c>
      <c r="CQ169" s="236">
        <f>'Master-National Baseline Data'!CQ497</f>
        <v>28.855721389999999</v>
      </c>
      <c r="CR169" s="236">
        <f>'Master-National Baseline Data'!CR497</f>
        <v>42.075337599999997</v>
      </c>
      <c r="CS169" s="237" t="str">
        <f>'Master-National Baseline Data'!CS497</f>
        <v>clay</v>
      </c>
      <c r="CT169" s="237" t="str">
        <f>'Master-National Baseline Data'!CT497</f>
        <v>Well drained</v>
      </c>
      <c r="CU169" s="236">
        <f>'Master-National Baseline Data'!CU497</f>
        <v>0.13115132350750663</v>
      </c>
      <c r="CV169" s="236">
        <f>'Master-National Baseline Data'!CV497</f>
        <v>0.28536436007348437</v>
      </c>
      <c r="CW169" s="236">
        <f>'Master-National Baseline Data'!CW497</f>
        <v>0.15421303656597773</v>
      </c>
      <c r="CX169" s="236">
        <f>'Master-National Baseline Data'!CX497</f>
        <v>5.5581947743467914</v>
      </c>
      <c r="CY169" s="236">
        <f>'Master-National Baseline Data'!CY497</f>
        <v>5.9649999999999999</v>
      </c>
      <c r="CZ169" s="235">
        <f>'Master-National Baseline Data'!CZ497</f>
        <v>6.468</v>
      </c>
      <c r="DA169" s="235">
        <f>'Master-National Baseline Data'!DA497</f>
        <v>6.5</v>
      </c>
      <c r="DB169" s="235">
        <f>'Master-National Baseline Data'!DB497</f>
        <v>0.53500000000000014</v>
      </c>
      <c r="DC169" s="235" t="str">
        <f>'Master-National Baseline Data'!DC497</f>
        <v>LR</v>
      </c>
      <c r="DD169" s="236">
        <f>'Master-National Baseline Data'!DD497</f>
        <v>8.04828973843059</v>
      </c>
      <c r="DE169" s="236">
        <f>'Master-National Baseline Data'!DE497</f>
        <v>5.4038028169014112</v>
      </c>
      <c r="DF169" s="236">
        <f>'Master-National Baseline Data'!DF497</f>
        <v>2.0238974094390869</v>
      </c>
      <c r="DG169" s="236">
        <f>'Master-National Baseline Data'!DG497</f>
        <v>2.0238974094390869</v>
      </c>
      <c r="DH169" s="236">
        <f>'Master-National Baseline Data'!DH497</f>
        <v>2.0238974094390869</v>
      </c>
      <c r="DI169" s="236">
        <f>'Master-National Baseline Data'!DI497</f>
        <v>20.238974094390869</v>
      </c>
      <c r="DJ169" s="236">
        <f>'Master-National Baseline Data'!DJ497</f>
        <v>0</v>
      </c>
      <c r="DK169" s="236">
        <f>'Master-National Baseline Data'!DK497</f>
        <v>20.238974094390869</v>
      </c>
      <c r="DL169" s="236">
        <f>'Master-National Baseline Data'!DL497</f>
        <v>40.575585187469073</v>
      </c>
      <c r="DM169" s="236">
        <f>'Master-National Baseline Data'!DM497</f>
        <v>40.575585187469073</v>
      </c>
      <c r="DN169" s="236">
        <f>'Master-National Baseline Data'!DN497</f>
        <v>120.54424321158118</v>
      </c>
      <c r="DO169" s="236">
        <f>'Master-National Baseline Data'!DO497</f>
        <v>40.575585187469073</v>
      </c>
      <c r="DP169" s="236">
        <f>'Master-National Baseline Data'!DP497</f>
        <v>148.77714568738659</v>
      </c>
      <c r="DQ169" s="236">
        <f>'Master-National Baseline Data'!DQ497</f>
        <v>148.77714568738659</v>
      </c>
      <c r="DR169" s="236">
        <f>'Master-National Baseline Data'!DR497</f>
        <v>441.99555844246424</v>
      </c>
      <c r="DS169" s="236">
        <f>'Master-National Baseline Data'!DS497</f>
        <v>148.77714568738659</v>
      </c>
      <c r="DT169" s="236">
        <f>'Master-National Baseline Data'!DT497</f>
        <v>0.14803345501422882</v>
      </c>
      <c r="DU169" s="236">
        <f>'Master-National Baseline Data'!DU497</f>
        <v>1.4803345501422882</v>
      </c>
      <c r="DV169" s="236">
        <f>'Master-National Baseline Data'!DV497</f>
        <v>13.671892000659932</v>
      </c>
      <c r="DW169" s="236">
        <f>'Master-National Baseline Data'!DW497</f>
        <v>367.68091168091172</v>
      </c>
      <c r="DX169" s="236">
        <f>'Master-National Baseline Data'!DX497</f>
        <v>23.641367521367524</v>
      </c>
      <c r="DY169" s="236">
        <f>'Master-National Baseline Data'!DY497</f>
        <v>1245.2706552706552</v>
      </c>
      <c r="DZ169" s="236">
        <f>'Master-National Baseline Data'!DZ497</f>
        <v>1.0338461538461539</v>
      </c>
      <c r="EA169" s="236">
        <f>'Master-National Baseline Data'!EA497</f>
        <v>1.1992022792022794</v>
      </c>
      <c r="EB169" s="236">
        <f>'Master-National Baseline Data'!EB497</f>
        <v>123.69002849002851</v>
      </c>
      <c r="EC169" s="236">
        <f>'Master-National Baseline Data'!EC497</f>
        <v>585.99430199430196</v>
      </c>
      <c r="ED169" s="236">
        <f>'Master-National Baseline Data'!ED497</f>
        <v>329.09857549857554</v>
      </c>
      <c r="EE169" s="236">
        <f>'Master-National Baseline Data'!EE497</f>
        <v>104.41424501424503</v>
      </c>
      <c r="EF169" s="236">
        <f>'Master-National Baseline Data'!EF497</f>
        <v>38.136866096866093</v>
      </c>
      <c r="EG169" s="236">
        <f>'Master-National Baseline Data'!EG497</f>
        <v>0.59669515669515671</v>
      </c>
      <c r="EH169" s="236">
        <f>'Master-National Baseline Data'!EH497</f>
        <v>13.171509971509971</v>
      </c>
      <c r="EI169" s="236">
        <f>'Master-National Baseline Data'!EI497</f>
        <v>21.72763532763533</v>
      </c>
      <c r="EJ169" s="236">
        <f>'Master-National Baseline Data'!EJ497</f>
        <v>1.6474074074074074</v>
      </c>
      <c r="EK169" s="236">
        <f>'Master-National Baseline Data'!EK497</f>
        <v>6.2263532763532758</v>
      </c>
      <c r="EL169" s="236">
        <f>'Master-National Baseline Data'!EL497</f>
        <v>1.502549492293082</v>
      </c>
      <c r="EM169" s="236">
        <f>'Master-National Baseline Data'!EM497</f>
        <v>2.742488129154796</v>
      </c>
      <c r="EN169" s="236">
        <f>'Master-National Baseline Data'!EN497</f>
        <v>0.16581246129072214</v>
      </c>
      <c r="EO169" s="236">
        <f>'Master-National Baseline Data'!EO497</f>
        <v>14.314012475900993</v>
      </c>
      <c r="EP169" s="236">
        <f>'Master-National Baseline Data'!EP497</f>
        <v>74.31321844242224</v>
      </c>
      <c r="EQ169" s="235"/>
      <c r="ER169" s="238">
        <f>'Master-National Baseline Data'!ER497</f>
        <v>1.33346133333334</v>
      </c>
      <c r="ES169" s="238">
        <f>'Master-National Baseline Data'!ES497</f>
        <v>29.994506999999999</v>
      </c>
      <c r="ET169" s="238">
        <f>'Master-National Baseline Data'!ET497</f>
        <v>29.243369000000101</v>
      </c>
      <c r="EU169" s="238">
        <f>'Master-National Baseline Data'!EU497</f>
        <v>42.776078333333402</v>
      </c>
      <c r="EV169" s="238">
        <f>'Master-National Baseline Data'!EV497</f>
        <v>0.139695666666667</v>
      </c>
      <c r="EW169" s="238">
        <f>'Master-National Baseline Data'!EW497</f>
        <v>0.30188466666666702</v>
      </c>
      <c r="EX169" s="238">
        <f>'Master-National Baseline Data'!EX497</f>
        <v>0.15491433333333299</v>
      </c>
      <c r="EY169" s="238">
        <f>'Master-National Baseline Data'!EY497</f>
        <v>5.6250623333333296</v>
      </c>
      <c r="EZ169" s="238">
        <f>'Master-National Baseline Data'!EZ497</f>
        <v>5.8390196666666601</v>
      </c>
      <c r="FA169" s="238">
        <f>'Master-National Baseline Data'!FA497</f>
        <v>8.1894716666666802</v>
      </c>
      <c r="FB169" s="238">
        <f>'Master-National Baseline Data'!FB497</f>
        <v>5.5029583333333401</v>
      </c>
      <c r="FC169" s="238">
        <f>'Master-National Baseline Data'!FC497</f>
        <v>1.94309633333333</v>
      </c>
      <c r="FD169" s="238">
        <f>'Master-National Baseline Data'!FD497</f>
        <v>19.430963333333299</v>
      </c>
      <c r="FE169" s="238">
        <f>'Master-National Baseline Data'!FE497</f>
        <v>0.14507600000000001</v>
      </c>
      <c r="FF169" s="238">
        <f>'Master-National Baseline Data'!FF497</f>
        <v>1.45076</v>
      </c>
      <c r="FG169" s="238">
        <f>'Master-National Baseline Data'!FG497</f>
        <v>13.393644250829427</v>
      </c>
      <c r="FH169" s="238">
        <f>'Master-National Baseline Data'!FH497</f>
        <v>338.263792999999</v>
      </c>
      <c r="FI169" s="238">
        <f>'Master-National Baseline Data'!FI497</f>
        <v>21.516501000000002</v>
      </c>
      <c r="FJ169" s="238">
        <f>'Master-National Baseline Data'!FJ497</f>
        <v>1233.2212400000001</v>
      </c>
      <c r="FK169" s="238">
        <f>'Master-National Baseline Data'!FK497</f>
        <v>1.09837266666666</v>
      </c>
      <c r="FL169" s="238">
        <f>'Master-National Baseline Data'!FL497</f>
        <v>1.35544166666667</v>
      </c>
      <c r="FM169" s="238">
        <f>'Master-National Baseline Data'!FM497</f>
        <v>168.15404266666701</v>
      </c>
      <c r="FN169" s="238">
        <f>'Master-National Baseline Data'!FN497</f>
        <v>565.98594266666703</v>
      </c>
      <c r="FO169" s="238">
        <f>'Master-National Baseline Data'!FO497</f>
        <v>345.78460433333402</v>
      </c>
      <c r="FP169" s="238">
        <f>'Master-National Baseline Data'!FP497</f>
        <v>130.80409766666699</v>
      </c>
      <c r="FQ169" s="238">
        <f>'Master-National Baseline Data'!FQ497</f>
        <v>59.916590999999997</v>
      </c>
      <c r="FR169" s="238">
        <f>'Master-National Baseline Data'!FR497</f>
        <v>1.16656166666667</v>
      </c>
      <c r="FS169" s="238">
        <f>'Master-National Baseline Data'!FS497</f>
        <v>14.438871000000001</v>
      </c>
      <c r="FT169" s="238">
        <f>'Master-National Baseline Data'!FT497</f>
        <v>20.1496276666666</v>
      </c>
      <c r="FU169" s="238">
        <f>'Master-National Baseline Data'!FU497</f>
        <v>2.79284466666667</v>
      </c>
      <c r="FV169" s="238">
        <f>'Master-National Baseline Data'!FV497</f>
        <v>6.2159760000000004</v>
      </c>
      <c r="FW169" s="238">
        <f>'Master-National Baseline Data'!FW497</f>
        <v>1.45317233333333</v>
      </c>
      <c r="FX169" s="238">
        <f>'Master-National Baseline Data'!FX497</f>
        <v>2.9586753333333302</v>
      </c>
      <c r="FY169" s="238">
        <f>'Master-National Baseline Data'!FY497</f>
        <v>0.29394433333333297</v>
      </c>
      <c r="FZ169" s="238">
        <f>'Master-National Baseline Data'!FZ497</f>
        <v>13.9125366666667</v>
      </c>
      <c r="GA169" s="241">
        <f>'Master-National Baseline Data'!GA497</f>
        <v>74.970852333333397</v>
      </c>
      <c r="GB169" s="54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</row>
    <row r="170" spans="1:217" x14ac:dyDescent="0.2">
      <c r="A170" s="54"/>
      <c r="B170" s="232">
        <f>'Master-National Baseline Data'!B498</f>
        <v>330</v>
      </c>
      <c r="C170" s="233" t="str">
        <f>'Master-National Baseline Data'!C498</f>
        <v>329P</v>
      </c>
      <c r="D170" s="233" t="str">
        <f>'Master-National Baseline Data'!D498</f>
        <v>329P-BD2</v>
      </c>
      <c r="E170" s="233" t="str">
        <f>'Master-National Baseline Data'!E498</f>
        <v>070</v>
      </c>
      <c r="F170" s="233" t="str">
        <f>'Master-National Baseline Data'!F498</f>
        <v xml:space="preserve">Cereals dominant and enset and root crops minor </v>
      </c>
      <c r="G170" s="233" t="str">
        <f>'Master-National Baseline Data'!G498</f>
        <v>SNNPRS</v>
      </c>
      <c r="H170" s="233" t="str">
        <f>'Master-National Baseline Data'!H498</f>
        <v>Hadiya</v>
      </c>
      <c r="I170" s="233" t="str">
        <f>'Master-National Baseline Data'!I498</f>
        <v>Soro</v>
      </c>
      <c r="J170" s="233" t="str">
        <f>'Master-National Baseline Data'!J498</f>
        <v>Shera</v>
      </c>
      <c r="K170" s="233" t="str">
        <f>'Master-National Baseline Data'!K498</f>
        <v>Sheshecho</v>
      </c>
      <c r="L170" s="233" t="str">
        <f>'Master-National Baseline Data'!L498</f>
        <v>Sheshecho</v>
      </c>
      <c r="M170" s="233" t="str">
        <f>'Master-National Baseline Data'!M498</f>
        <v>SN-So-Sh</v>
      </c>
      <c r="N170" s="233" t="str">
        <f>'Master-National Baseline Data'!N498</f>
        <v>Project scenario</v>
      </c>
      <c r="O170" s="233" t="str">
        <f>'Master-National Baseline Data'!O498</f>
        <v>Improved grassland</v>
      </c>
      <c r="P170" s="233" t="str">
        <f>'Master-National Baseline Data'!P498</f>
        <v>Improved grassland</v>
      </c>
      <c r="Q170" s="233" t="str">
        <f>'Master-National Baseline Data'!Q498</f>
        <v>Grassland rehabilitation - reduce soil erosion, soil fertility decline and land degradation, increase soil carbon, organic matter, soil water, reduce overgrazing and improve aboveground biomass and fodder for cut and carry</v>
      </c>
      <c r="R170" s="233" t="str">
        <f>'Master-National Baseline Data'!R498</f>
        <v>Integrated soil and water conservation - physical measures stone and soil bund, stone and brushwood check dam,  micro basin, permanent enclosure of grassland - biological measures leguminous tree planting and natural regeneration</v>
      </c>
      <c r="S170" s="233" t="str">
        <f>'Master-National Baseline Data'!S498</f>
        <v>Grassland</v>
      </c>
      <c r="T170" s="233" t="str">
        <f>'Master-National Baseline Data'!T498</f>
        <v>ISWC</v>
      </c>
      <c r="U170" s="233" t="str">
        <f>'Master-National Baseline Data'!U498</f>
        <v>ISWC_PE</v>
      </c>
      <c r="V170" s="233" t="str">
        <f>'Master-National Baseline Data'!V498</f>
        <v>ISWC_PE_GL</v>
      </c>
      <c r="W170" s="234">
        <f>'Master-National Baseline Data'!W498</f>
        <v>2000</v>
      </c>
      <c r="X170" s="234">
        <f>'Master-National Baseline Data'!X498</f>
        <v>13</v>
      </c>
      <c r="Y170" s="235" t="str">
        <f>'Master-National Baseline Data'!Y498</f>
        <v>ISWC_PE_GL_13</v>
      </c>
      <c r="Z170" s="235" t="str">
        <f>'Master-National Baseline Data'!Z498</f>
        <v>Stone and soil bund, stone and brushwood check dam,  micro basin, permanent enclosure of grassland</v>
      </c>
      <c r="AA170" s="235" t="str">
        <f>'Master-National Baseline Data'!AA498</f>
        <v>Leguminous tree planting and natural regeneration</v>
      </c>
      <c r="AB170" s="235" t="str">
        <f>'Master-National Baseline Data'!AB498</f>
        <v>Grevillea-Olia-Acacia-Eucalyptus</v>
      </c>
      <c r="AC170" s="235" t="str">
        <f>'Master-National Baseline Data'!AC498</f>
        <v>Andropogon-Cynodon-Pennisetum-Themeda</v>
      </c>
      <c r="AD170" s="235" t="str">
        <f>'Master-National Baseline Data'!AD498</f>
        <v>Maize,  pulses, sweet potatoes and enset</v>
      </c>
      <c r="AE170" s="235" t="str">
        <f>'Master-National Baseline Data'!AE498</f>
        <v>None</v>
      </c>
      <c r="AF170" s="235" t="str">
        <f>'Master-National Baseline Data'!AF498</f>
        <v>Dense</v>
      </c>
      <c r="AG170" s="235" t="str">
        <f>'Master-National Baseline Data'!AG498</f>
        <v>Shoats and cattle</v>
      </c>
      <c r="AH170" s="235" t="str">
        <f>'Master-National Baseline Data'!AH498</f>
        <v>Soil profile sample</v>
      </c>
      <c r="AI170" s="235" t="str">
        <f>'Master-National Baseline Data'!AI498</f>
        <v>SN-SR-ISWM-PE-GL-T1-15-45cm</v>
      </c>
      <c r="AJ170" s="235" t="str">
        <f>'Master-National Baseline Data'!AJ498</f>
        <v>SN-SR-ISWM-PE-GL-T1-BD-15-45cm</v>
      </c>
      <c r="AK170" s="235" t="str">
        <f>'Master-National Baseline Data'!AK498</f>
        <v>15-45</v>
      </c>
      <c r="AL170" s="235">
        <f>'Master-National Baseline Data'!AL498</f>
        <v>30</v>
      </c>
      <c r="AM170" s="235" t="str">
        <f>'Master-National Baseline Data'!AM498</f>
        <v>WC</v>
      </c>
      <c r="AN170" s="235" t="str">
        <f>'Master-National Baseline Data'!AN498</f>
        <v>MIR</v>
      </c>
      <c r="AO170" s="235">
        <f>'Master-National Baseline Data'!AO498</f>
        <v>0</v>
      </c>
      <c r="AP170" s="235">
        <f>'Master-National Baseline Data'!AP498</f>
        <v>341999.84</v>
      </c>
      <c r="AQ170" s="235">
        <f>'Master-National Baseline Data'!AQ498</f>
        <v>821729.5</v>
      </c>
      <c r="AR170" s="235">
        <f>'Master-National Baseline Data'!AR498</f>
        <v>7.4317169999999999</v>
      </c>
      <c r="AS170" s="235">
        <f>'Master-National Baseline Data'!AS498</f>
        <v>37.568289</v>
      </c>
      <c r="AT170" s="235" t="str">
        <f>'Master-National Baseline Data'!AT498</f>
        <v>7°25'54.18"</v>
      </c>
      <c r="AU170" s="235" t="str">
        <f>'Master-National Baseline Data'!AU498</f>
        <v>37°34'5.84"</v>
      </c>
      <c r="AV170" s="235">
        <f>'Master-National Baseline Data'!AV498</f>
        <v>1307533.2650230899</v>
      </c>
      <c r="AW170" s="235">
        <f>'Master-National Baseline Data'!AW498</f>
        <v>874980.95654520404</v>
      </c>
      <c r="AX170" s="235">
        <f>'Master-National Baseline Data'!AX498</f>
        <v>1944</v>
      </c>
      <c r="AY170" s="235">
        <f>'Master-National Baseline Data'!AY498</f>
        <v>1939</v>
      </c>
      <c r="AZ170" s="235">
        <f>'Master-National Baseline Data'!AZ498</f>
        <v>0.44118747000000003</v>
      </c>
      <c r="BA170" s="235">
        <f>'Master-National Baseline Data'!BA498</f>
        <v>0.55037429000000004</v>
      </c>
      <c r="BB170" s="235">
        <f>'Master-National Baseline Data'!BB498</f>
        <v>0.68730552</v>
      </c>
      <c r="BC170" s="235">
        <f>'Master-National Baseline Data'!BC498</f>
        <v>0.75256440000000002</v>
      </c>
      <c r="BD170" s="235">
        <f>'Master-National Baseline Data'!BD498</f>
        <v>1.01211999</v>
      </c>
      <c r="BE170" s="235">
        <f>'Master-National Baseline Data'!BE498</f>
        <v>1.3908919200000001</v>
      </c>
      <c r="BF170" s="235">
        <f>'Master-National Baseline Data'!BF498</f>
        <v>1.0407986199999999</v>
      </c>
      <c r="BG170" s="235">
        <f>'Master-National Baseline Data'!BG498</f>
        <v>217.583</v>
      </c>
      <c r="BH170" s="235">
        <f>'Master-National Baseline Data'!BH498</f>
        <v>1941</v>
      </c>
      <c r="BI170" s="235">
        <f>'Master-National Baseline Data'!BI498</f>
        <v>1.0960099999999999E-3</v>
      </c>
      <c r="BJ170" s="235">
        <f>'Master-National Baseline Data'!BJ498</f>
        <v>5.9504000000000002E-4</v>
      </c>
      <c r="BK170" s="235">
        <f>'Master-National Baseline Data'!BK498</f>
        <v>11.4049</v>
      </c>
      <c r="BL170" s="235">
        <f>'Master-National Baseline Data'!BL498</f>
        <v>1.6855500000000001</v>
      </c>
      <c r="BM170" s="235">
        <f>'Master-National Baseline Data'!BM498</f>
        <v>1.68823E-3</v>
      </c>
      <c r="BN170" s="235">
        <f>'Master-National Baseline Data'!BN498</f>
        <v>19.600000000000001</v>
      </c>
      <c r="BO170" s="235">
        <f>'Master-National Baseline Data'!BO498</f>
        <v>107.93</v>
      </c>
      <c r="BP170" s="235">
        <f>'Master-National Baseline Data'!BP498</f>
        <v>1295.1600000000001</v>
      </c>
      <c r="BQ170" s="235">
        <f>'Master-National Baseline Data'!BQ498</f>
        <v>108.19</v>
      </c>
      <c r="BR170" s="235">
        <f>'Master-National Baseline Data'!BR498</f>
        <v>1298.28</v>
      </c>
      <c r="BS170" s="235">
        <f>'Master-National Baseline Data'!BS498</f>
        <v>1.0024089687760585</v>
      </c>
      <c r="BT170" s="235">
        <f>'Master-National Baseline Data'!BT498</f>
        <v>15.7</v>
      </c>
      <c r="BU170" s="235">
        <f>'Master-National Baseline Data'!BU498</f>
        <v>4.43</v>
      </c>
      <c r="BV170" s="235">
        <f>'Master-National Baseline Data'!BV498</f>
        <v>12.06</v>
      </c>
      <c r="BW170" s="235">
        <f>'Master-National Baseline Data'!BW498</f>
        <v>3</v>
      </c>
      <c r="BX170" s="235">
        <f>'Master-National Baseline Data'!BX498</f>
        <v>301</v>
      </c>
      <c r="BY170" s="235">
        <f>'Master-National Baseline Data'!BY498</f>
        <v>23.3</v>
      </c>
      <c r="BZ170" s="235" t="str">
        <f>'Master-National Baseline Data'!BZ498</f>
        <v>Subhumid</v>
      </c>
      <c r="CA170" s="235">
        <f>'Master-National Baseline Data'!CA498</f>
        <v>1</v>
      </c>
      <c r="CB170" s="235">
        <f>'Master-National Baseline Data'!CB498</f>
        <v>7.16337823868</v>
      </c>
      <c r="CC170" s="235">
        <f>'Master-National Baseline Data'!CC498</f>
        <v>1731</v>
      </c>
      <c r="CD170" s="235">
        <f>'Master-National Baseline Data'!CD498</f>
        <v>1731</v>
      </c>
      <c r="CE170" s="235">
        <f>'Master-National Baseline Data'!CE498</f>
        <v>2203</v>
      </c>
      <c r="CF170" s="235" t="str">
        <f>'Master-National Baseline Data'!CF498</f>
        <v>NPP Precipitation limited</v>
      </c>
      <c r="CG170" s="235">
        <f>'Master-National Baseline Data'!CG498</f>
        <v>0.8</v>
      </c>
      <c r="CH170" s="235">
        <f>'Master-National Baseline Data'!CH498</f>
        <v>0</v>
      </c>
      <c r="CI170" s="235" t="str">
        <f>'Master-National Baseline Data'!CI498</f>
        <v>Subtropical humid moist forest</v>
      </c>
      <c r="CJ170" s="235" t="str">
        <f>'Master-National Baseline Data'!CJ498</f>
        <v>Arid climate steppe hot</v>
      </c>
      <c r="CK170" s="235" t="str">
        <f>'Master-National Baseline Data'!CK498</f>
        <v>Steppe</v>
      </c>
      <c r="CL170" s="235" t="str">
        <f>'Master-National Baseline Data'!CL498</f>
        <v>25 Feb - 29 Oct</v>
      </c>
      <c r="CM170" s="235" t="str">
        <f>'Master-National Baseline Data'!CM498</f>
        <v>Almost no roots</v>
      </c>
      <c r="CN170" s="235" t="str">
        <f>'Master-National Baseline Data'!CN498</f>
        <v>Dusky red to dark red</v>
      </c>
      <c r="CO170" s="236">
        <f>'Master-National Baseline Data'!CO498</f>
        <v>1.3155014481039942</v>
      </c>
      <c r="CP170" s="236">
        <f>'Master-National Baseline Data'!CP498</f>
        <v>16.062544419999998</v>
      </c>
      <c r="CQ170" s="236">
        <f>'Master-National Baseline Data'!CQ498</f>
        <v>20.753375980000001</v>
      </c>
      <c r="CR170" s="236">
        <f>'Master-National Baseline Data'!CR498</f>
        <v>63.184079599999997</v>
      </c>
      <c r="CS170" s="237" t="str">
        <f>'Master-National Baseline Data'!CS498</f>
        <v>clay</v>
      </c>
      <c r="CT170" s="237" t="str">
        <f>'Master-National Baseline Data'!CT498</f>
        <v>Well drained</v>
      </c>
      <c r="CU170" s="237">
        <f>'Master-National Baseline Data'!CU498</f>
        <v>0.1403747285584365</v>
      </c>
      <c r="CV170" s="237">
        <f>'Master-National Baseline Data'!CV498</f>
        <v>0.36711891460494811</v>
      </c>
      <c r="CW170" s="237">
        <f>'Master-National Baseline Data'!CW498</f>
        <v>0.22674418604651161</v>
      </c>
      <c r="CX170" s="237">
        <f>'Master-National Baseline Data'!CX498</f>
        <v>7.3229873908826306</v>
      </c>
      <c r="CY170" s="237">
        <f>'Master-National Baseline Data'!CY498</f>
        <v>5.9109999999999996</v>
      </c>
      <c r="CZ170" s="235">
        <f>'Master-National Baseline Data'!CZ498</f>
        <v>6.6079999999999997</v>
      </c>
      <c r="DA170" s="235">
        <f>'Master-National Baseline Data'!DA498</f>
        <v>6.5</v>
      </c>
      <c r="DB170" s="235">
        <f>'Master-National Baseline Data'!DB498</f>
        <v>0.58900000000000041</v>
      </c>
      <c r="DC170" s="235" t="str">
        <f>'Master-National Baseline Data'!DC498</f>
        <v>LR</v>
      </c>
      <c r="DD170" s="237">
        <f>'Master-National Baseline Data'!DD498</f>
        <v>7.9539508110936765</v>
      </c>
      <c r="DE170" s="237">
        <f>'Master-National Baseline Data'!DE498</f>
        <v>5.3377655677655724</v>
      </c>
      <c r="DF170" s="237">
        <f>'Master-National Baseline Data'!DF498</f>
        <v>0.984153151512146</v>
      </c>
      <c r="DG170" s="237">
        <f>'Master-National Baseline Data'!DG498</f>
        <v>0.984153151512146</v>
      </c>
      <c r="DH170" s="237">
        <f>'Master-National Baseline Data'!DH498</f>
        <v>0</v>
      </c>
      <c r="DI170" s="237">
        <f>'Master-National Baseline Data'!DI498</f>
        <v>9.84153151512146</v>
      </c>
      <c r="DJ170" s="237">
        <f>'Master-National Baseline Data'!DJ498</f>
        <v>0</v>
      </c>
      <c r="DK170" s="237">
        <f>'Master-National Baseline Data'!DK498</f>
        <v>0</v>
      </c>
      <c r="DL170" s="237">
        <f>'Master-National Baseline Data'!DL498</f>
        <v>38.839646879110127</v>
      </c>
      <c r="DM170" s="237">
        <f>'Master-National Baseline Data'!DM498</f>
        <v>38.839646879110127</v>
      </c>
      <c r="DN170" s="237">
        <f>'Master-National Baseline Data'!DN498</f>
        <v>0</v>
      </c>
      <c r="DO170" s="237">
        <f>'Master-National Baseline Data'!DO498</f>
        <v>0</v>
      </c>
      <c r="DP170" s="237">
        <f>'Master-National Baseline Data'!DP498</f>
        <v>142.41203855673712</v>
      </c>
      <c r="DQ170" s="237">
        <f>'Master-National Baseline Data'!DQ498</f>
        <v>142.41203855673712</v>
      </c>
      <c r="DR170" s="237">
        <f>'Master-National Baseline Data'!DR498</f>
        <v>0</v>
      </c>
      <c r="DS170" s="237">
        <f>'Master-National Baseline Data'!DS498</f>
        <v>0</v>
      </c>
      <c r="DT170" s="237">
        <f>'Master-National Baseline Data'!DT498</f>
        <v>8.727746456861496E-2</v>
      </c>
      <c r="DU170" s="237">
        <f>'Master-National Baseline Data'!DU498</f>
        <v>0.8727746456861496</v>
      </c>
      <c r="DV170" s="237">
        <f>'Master-National Baseline Data'!DV498</f>
        <v>11.27614277495921</v>
      </c>
      <c r="DW170" s="237">
        <f>'Master-National Baseline Data'!DW498</f>
        <v>324.55240174672485</v>
      </c>
      <c r="DX170" s="237">
        <f>'Master-National Baseline Data'!DX498</f>
        <v>22.743558951965063</v>
      </c>
      <c r="DY170" s="237">
        <f>'Master-National Baseline Data'!DY498</f>
        <v>1117.0971615720525</v>
      </c>
      <c r="DZ170" s="237">
        <f>'Master-National Baseline Data'!DZ498</f>
        <v>1.4647379912663758</v>
      </c>
      <c r="EA170" s="237">
        <f>'Master-National Baseline Data'!EA498</f>
        <v>0.59683406113537119</v>
      </c>
      <c r="EB170" s="237">
        <f>'Master-National Baseline Data'!EB498</f>
        <v>77.965829694323133</v>
      </c>
      <c r="EC170" s="237">
        <f>'Master-National Baseline Data'!EC498</f>
        <v>601.38973799126643</v>
      </c>
      <c r="ED170" s="237">
        <f>'Master-National Baseline Data'!ED498</f>
        <v>325.41703056768557</v>
      </c>
      <c r="EE170" s="237">
        <f>'Master-National Baseline Data'!EE498</f>
        <v>99.811026200873357</v>
      </c>
      <c r="EF170" s="237">
        <f>'Master-National Baseline Data'!EF498</f>
        <v>33.328602620087331</v>
      </c>
      <c r="EG170" s="237">
        <f>'Master-National Baseline Data'!EG498</f>
        <v>0.26037117903930129</v>
      </c>
      <c r="EH170" s="237">
        <f>'Master-National Baseline Data'!EH498</f>
        <v>12.504803493449781</v>
      </c>
      <c r="EI170" s="237">
        <f>'Master-National Baseline Data'!EI498</f>
        <v>14.912663755458516</v>
      </c>
      <c r="EJ170" s="237">
        <f>'Master-National Baseline Data'!EJ498</f>
        <v>0.654585152838428</v>
      </c>
      <c r="EK170" s="237">
        <f>'Master-National Baseline Data'!EK498</f>
        <v>5.5854858078602625</v>
      </c>
      <c r="EL170" s="237">
        <f>'Master-National Baseline Data'!EL498</f>
        <v>1.5420249692083754</v>
      </c>
      <c r="EM170" s="237">
        <f>'Master-National Baseline Data'!EM498</f>
        <v>2.7118085880640463</v>
      </c>
      <c r="EN170" s="237">
        <f>'Master-National Baseline Data'!EN498</f>
        <v>0.14490696791342317</v>
      </c>
      <c r="EO170" s="237">
        <f>'Master-National Baseline Data'!EO498</f>
        <v>13.229750350513356</v>
      </c>
      <c r="EP170" s="237">
        <f>'Master-National Baseline Data'!EP498</f>
        <v>75.467987441340398</v>
      </c>
      <c r="EQ170" s="235"/>
      <c r="ER170" s="238">
        <f>'Master-National Baseline Data'!ER498</f>
        <v>1.3118306666666699</v>
      </c>
      <c r="ES170" s="238">
        <f>'Master-National Baseline Data'!ES498</f>
        <v>18.077237666666701</v>
      </c>
      <c r="ET170" s="238">
        <f>'Master-National Baseline Data'!ET498</f>
        <v>20.407513666666699</v>
      </c>
      <c r="EU170" s="238">
        <f>'Master-National Baseline Data'!EU498</f>
        <v>60.965319999999998</v>
      </c>
      <c r="EV170" s="238">
        <f>'Master-National Baseline Data'!EV498</f>
        <v>0.150938666666667</v>
      </c>
      <c r="EW170" s="238">
        <f>'Master-National Baseline Data'!EW498</f>
        <v>0.37339900000000098</v>
      </c>
      <c r="EX170" s="238">
        <f>'Master-National Baseline Data'!EX498</f>
        <v>0.22955600000000001</v>
      </c>
      <c r="EY170" s="238">
        <f>'Master-National Baseline Data'!EY498</f>
        <v>6.9102453333333402</v>
      </c>
      <c r="EZ170" s="238">
        <f>'Master-National Baseline Data'!EZ498</f>
        <v>5.720402</v>
      </c>
      <c r="FA170" s="238">
        <f>'Master-National Baseline Data'!FA498</f>
        <v>7.4170636666666603</v>
      </c>
      <c r="FB170" s="238">
        <f>'Master-National Baseline Data'!FB498</f>
        <v>5.0287649999999999</v>
      </c>
      <c r="FC170" s="238">
        <f>'Master-National Baseline Data'!FC498</f>
        <v>0.99523333333333397</v>
      </c>
      <c r="FD170" s="238">
        <f>'Master-National Baseline Data'!FD498</f>
        <v>9.952333333333339</v>
      </c>
      <c r="FE170" s="238">
        <f>'Master-National Baseline Data'!FE498</f>
        <v>9.2352666666667096E-2</v>
      </c>
      <c r="FF170" s="238">
        <f>'Master-National Baseline Data'!FF498</f>
        <v>0.92352666666667094</v>
      </c>
      <c r="FG170" s="238">
        <f>'Master-National Baseline Data'!FG498</f>
        <v>10.776443921489321</v>
      </c>
      <c r="FH170" s="238">
        <f>'Master-National Baseline Data'!FH498</f>
        <v>308.78831100000002</v>
      </c>
      <c r="FI170" s="238">
        <f>'Master-National Baseline Data'!FI498</f>
        <v>21.4968343333333</v>
      </c>
      <c r="FJ170" s="238">
        <f>'Master-National Baseline Data'!FJ498</f>
        <v>1049.940212</v>
      </c>
      <c r="FK170" s="238">
        <f>'Master-National Baseline Data'!FK498</f>
        <v>1.9547986666666699</v>
      </c>
      <c r="FL170" s="238">
        <f>'Master-National Baseline Data'!FL498</f>
        <v>0.89069200000000104</v>
      </c>
      <c r="FM170" s="238">
        <f>'Master-National Baseline Data'!FM498</f>
        <v>134.567581666667</v>
      </c>
      <c r="FN170" s="238">
        <f>'Master-National Baseline Data'!FN498</f>
        <v>526.54138000000103</v>
      </c>
      <c r="FO170" s="238">
        <f>'Master-National Baseline Data'!FO498</f>
        <v>329.24917099999999</v>
      </c>
      <c r="FP170" s="238">
        <f>'Master-National Baseline Data'!FP498</f>
        <v>108.725027666667</v>
      </c>
      <c r="FQ170" s="238">
        <f>'Master-National Baseline Data'!FQ498</f>
        <v>55.900217333333501</v>
      </c>
      <c r="FR170" s="238">
        <f>'Master-National Baseline Data'!FR498</f>
        <v>1.2045490000000001</v>
      </c>
      <c r="FS170" s="238">
        <f>'Master-National Baseline Data'!FS498</f>
        <v>11.4299933333333</v>
      </c>
      <c r="FT170" s="238">
        <f>'Master-National Baseline Data'!FT498</f>
        <v>14.726653333333299</v>
      </c>
      <c r="FU170" s="238">
        <f>'Master-National Baseline Data'!FU498</f>
        <v>1.4540200000000001</v>
      </c>
      <c r="FV170" s="238">
        <f>'Master-National Baseline Data'!FV498</f>
        <v>5.3918513333333298</v>
      </c>
      <c r="FW170" s="238">
        <f>'Master-National Baseline Data'!FW498</f>
        <v>1.36297133333333</v>
      </c>
      <c r="FX170" s="238">
        <f>'Master-National Baseline Data'!FX498</f>
        <v>2.6946296666666698</v>
      </c>
      <c r="FY170" s="238">
        <f>'Master-National Baseline Data'!FY498</f>
        <v>0.24687266666666699</v>
      </c>
      <c r="FZ170" s="238">
        <f>'Master-National Baseline Data'!FZ498</f>
        <v>12.4905853333333</v>
      </c>
      <c r="GA170" s="241">
        <f>'Master-National Baseline Data'!GA498</f>
        <v>73.790206000000097</v>
      </c>
      <c r="GB170" s="54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</row>
    <row r="171" spans="1:217" x14ac:dyDescent="0.2">
      <c r="A171" s="54"/>
      <c r="B171" s="232">
        <f>'Master-National Baseline Data'!B499</f>
        <v>331</v>
      </c>
      <c r="C171" s="233" t="str">
        <f>'Master-National Baseline Data'!C499</f>
        <v>330P</v>
      </c>
      <c r="D171" s="233" t="str">
        <f>'Master-National Baseline Data'!D499</f>
        <v>330P-BD3</v>
      </c>
      <c r="E171" s="233" t="str">
        <f>'Master-National Baseline Data'!E499</f>
        <v>070</v>
      </c>
      <c r="F171" s="233" t="str">
        <f>'Master-National Baseline Data'!F499</f>
        <v xml:space="preserve">Cereals dominant and enset and root crops minor </v>
      </c>
      <c r="G171" s="233" t="str">
        <f>'Master-National Baseline Data'!G499</f>
        <v>SNNPRS</v>
      </c>
      <c r="H171" s="233" t="str">
        <f>'Master-National Baseline Data'!H499</f>
        <v>Hadiya</v>
      </c>
      <c r="I171" s="233" t="str">
        <f>'Master-National Baseline Data'!I499</f>
        <v>Soro</v>
      </c>
      <c r="J171" s="233" t="str">
        <f>'Master-National Baseline Data'!J499</f>
        <v>Shera</v>
      </c>
      <c r="K171" s="233" t="str">
        <f>'Master-National Baseline Data'!K499</f>
        <v>Sheshecho</v>
      </c>
      <c r="L171" s="233" t="str">
        <f>'Master-National Baseline Data'!L499</f>
        <v>Sheshecho</v>
      </c>
      <c r="M171" s="233" t="str">
        <f>'Master-National Baseline Data'!M499</f>
        <v>SN-So-Sh</v>
      </c>
      <c r="N171" s="233" t="str">
        <f>'Master-National Baseline Data'!N499</f>
        <v>Project scenario</v>
      </c>
      <c r="O171" s="233" t="str">
        <f>'Master-National Baseline Data'!O499</f>
        <v>Improved grassland</v>
      </c>
      <c r="P171" s="233" t="str">
        <f>'Master-National Baseline Data'!P499</f>
        <v>Improved grassland</v>
      </c>
      <c r="Q171" s="233" t="str">
        <f>'Master-National Baseline Data'!Q499</f>
        <v>Grassland rehabilitation - reduce soil erosion, soil fertility decline and land degradation, increase soil carbon, organic matter, soil water, reduce overgrazing and improve aboveground biomass and fodder for cut and carry</v>
      </c>
      <c r="R171" s="233" t="str">
        <f>'Master-National Baseline Data'!R499</f>
        <v>Integrated soil and water conservation - physical measures stone and soil bund, stone and brushwood check dam,  micro basin, permanent enclosure of grassland - biological measures leguminous tree planting and natural regeneration</v>
      </c>
      <c r="S171" s="233" t="str">
        <f>'Master-National Baseline Data'!S499</f>
        <v>Grassland</v>
      </c>
      <c r="T171" s="233" t="str">
        <f>'Master-National Baseline Data'!T499</f>
        <v>ISWC</v>
      </c>
      <c r="U171" s="233" t="str">
        <f>'Master-National Baseline Data'!U499</f>
        <v>ISWC_PE</v>
      </c>
      <c r="V171" s="233" t="str">
        <f>'Master-National Baseline Data'!V499</f>
        <v>ISWC_PE_GL</v>
      </c>
      <c r="W171" s="234">
        <f>'Master-National Baseline Data'!W499</f>
        <v>2000</v>
      </c>
      <c r="X171" s="234">
        <f>'Master-National Baseline Data'!X499</f>
        <v>13</v>
      </c>
      <c r="Y171" s="235" t="str">
        <f>'Master-National Baseline Data'!Y499</f>
        <v>ISWC_PE_GL_13</v>
      </c>
      <c r="Z171" s="235" t="str">
        <f>'Master-National Baseline Data'!Z499</f>
        <v>Stone and soil bund, stone and brushwood check dam,  micro basin, permanent enclosure of grassland</v>
      </c>
      <c r="AA171" s="235" t="str">
        <f>'Master-National Baseline Data'!AA499</f>
        <v>Leguminous tree planting and natural regeneration</v>
      </c>
      <c r="AB171" s="235" t="str">
        <f>'Master-National Baseline Data'!AB499</f>
        <v>Grevillea-Olia-Acacia-Eucalyptus</v>
      </c>
      <c r="AC171" s="235" t="str">
        <f>'Master-National Baseline Data'!AC499</f>
        <v>Andropogon-Cynodon-Pennisetum-Themeda</v>
      </c>
      <c r="AD171" s="235" t="str">
        <f>'Master-National Baseline Data'!AD499</f>
        <v>Maize,  pulses, sweet potatoes and enset</v>
      </c>
      <c r="AE171" s="235" t="str">
        <f>'Master-National Baseline Data'!AE499</f>
        <v>None</v>
      </c>
      <c r="AF171" s="235" t="str">
        <f>'Master-National Baseline Data'!AF499</f>
        <v>Dense</v>
      </c>
      <c r="AG171" s="235" t="str">
        <f>'Master-National Baseline Data'!AG499</f>
        <v>Shoats and cattle</v>
      </c>
      <c r="AH171" s="235" t="str">
        <f>'Master-National Baseline Data'!AH499</f>
        <v>Soil profile sample</v>
      </c>
      <c r="AI171" s="235" t="str">
        <f>'Master-National Baseline Data'!AI499</f>
        <v>SN-SR-ISWM-PE-GL-T1-45-100cm</v>
      </c>
      <c r="AJ171" s="235" t="str">
        <f>'Master-National Baseline Data'!AJ499</f>
        <v>SN-SR-ISWM-PE-GL-T1-BD-45-100cm</v>
      </c>
      <c r="AK171" s="235" t="str">
        <f>'Master-National Baseline Data'!AK499</f>
        <v>45-100</v>
      </c>
      <c r="AL171" s="235">
        <f>'Master-National Baseline Data'!AL499</f>
        <v>55</v>
      </c>
      <c r="AM171" s="235" t="str">
        <f>'Master-National Baseline Data'!AM499</f>
        <v>WC</v>
      </c>
      <c r="AN171" s="235" t="str">
        <f>'Master-National Baseline Data'!AN499</f>
        <v>MIR</v>
      </c>
      <c r="AO171" s="235">
        <f>'Master-National Baseline Data'!AO499</f>
        <v>0</v>
      </c>
      <c r="AP171" s="235">
        <f>'Master-National Baseline Data'!AP499</f>
        <v>341999.84</v>
      </c>
      <c r="AQ171" s="235">
        <f>'Master-National Baseline Data'!AQ499</f>
        <v>821729.5</v>
      </c>
      <c r="AR171" s="235">
        <f>'Master-National Baseline Data'!AR499</f>
        <v>7.4317169999999999</v>
      </c>
      <c r="AS171" s="235">
        <f>'Master-National Baseline Data'!AS499</f>
        <v>37.568289</v>
      </c>
      <c r="AT171" s="235" t="str">
        <f>'Master-National Baseline Data'!AT499</f>
        <v>7°25'54.18"</v>
      </c>
      <c r="AU171" s="235" t="str">
        <f>'Master-National Baseline Data'!AU499</f>
        <v>37°34'5.84"</v>
      </c>
      <c r="AV171" s="235">
        <f>'Master-National Baseline Data'!AV499</f>
        <v>1307533.2650230899</v>
      </c>
      <c r="AW171" s="235">
        <f>'Master-National Baseline Data'!AW499</f>
        <v>874980.95654520404</v>
      </c>
      <c r="AX171" s="235">
        <f>'Master-National Baseline Data'!AX499</f>
        <v>1944</v>
      </c>
      <c r="AY171" s="235">
        <f>'Master-National Baseline Data'!AY499</f>
        <v>1939</v>
      </c>
      <c r="AZ171" s="235">
        <f>'Master-National Baseline Data'!AZ499</f>
        <v>0.44118747000000003</v>
      </c>
      <c r="BA171" s="235">
        <f>'Master-National Baseline Data'!BA499</f>
        <v>0.55037429000000004</v>
      </c>
      <c r="BB171" s="235">
        <f>'Master-National Baseline Data'!BB499</f>
        <v>0.68730552</v>
      </c>
      <c r="BC171" s="235">
        <f>'Master-National Baseline Data'!BC499</f>
        <v>0.75256440000000002</v>
      </c>
      <c r="BD171" s="235">
        <f>'Master-National Baseline Data'!BD499</f>
        <v>1.01211999</v>
      </c>
      <c r="BE171" s="235">
        <f>'Master-National Baseline Data'!BE499</f>
        <v>1.3908919200000001</v>
      </c>
      <c r="BF171" s="235">
        <f>'Master-National Baseline Data'!BF499</f>
        <v>1.0407986199999999</v>
      </c>
      <c r="BG171" s="235">
        <f>'Master-National Baseline Data'!BG499</f>
        <v>217.583</v>
      </c>
      <c r="BH171" s="235">
        <f>'Master-National Baseline Data'!BH499</f>
        <v>1941</v>
      </c>
      <c r="BI171" s="235">
        <f>'Master-National Baseline Data'!BI499</f>
        <v>1.0960099999999999E-3</v>
      </c>
      <c r="BJ171" s="235">
        <f>'Master-National Baseline Data'!BJ499</f>
        <v>5.9504000000000002E-4</v>
      </c>
      <c r="BK171" s="235">
        <f>'Master-National Baseline Data'!BK499</f>
        <v>11.4049</v>
      </c>
      <c r="BL171" s="235">
        <f>'Master-National Baseline Data'!BL499</f>
        <v>1.6855500000000001</v>
      </c>
      <c r="BM171" s="235">
        <f>'Master-National Baseline Data'!BM499</f>
        <v>1.68823E-3</v>
      </c>
      <c r="BN171" s="235">
        <f>'Master-National Baseline Data'!BN499</f>
        <v>19.600000000000001</v>
      </c>
      <c r="BO171" s="235">
        <f>'Master-National Baseline Data'!BO499</f>
        <v>107.93</v>
      </c>
      <c r="BP171" s="235">
        <f>'Master-National Baseline Data'!BP499</f>
        <v>1295.1600000000001</v>
      </c>
      <c r="BQ171" s="235">
        <f>'Master-National Baseline Data'!BQ499</f>
        <v>108.19</v>
      </c>
      <c r="BR171" s="235">
        <f>'Master-National Baseline Data'!BR499</f>
        <v>1298.28</v>
      </c>
      <c r="BS171" s="235">
        <f>'Master-National Baseline Data'!BS499</f>
        <v>1.0024089687760585</v>
      </c>
      <c r="BT171" s="235">
        <f>'Master-National Baseline Data'!BT499</f>
        <v>15.7</v>
      </c>
      <c r="BU171" s="235">
        <f>'Master-National Baseline Data'!BU499</f>
        <v>4.43</v>
      </c>
      <c r="BV171" s="235">
        <f>'Master-National Baseline Data'!BV499</f>
        <v>12.06</v>
      </c>
      <c r="BW171" s="235">
        <f>'Master-National Baseline Data'!BW499</f>
        <v>3</v>
      </c>
      <c r="BX171" s="235">
        <f>'Master-National Baseline Data'!BX499</f>
        <v>301</v>
      </c>
      <c r="BY171" s="235">
        <f>'Master-National Baseline Data'!BY499</f>
        <v>23.3</v>
      </c>
      <c r="BZ171" s="235" t="str">
        <f>'Master-National Baseline Data'!BZ499</f>
        <v>Subhumid</v>
      </c>
      <c r="CA171" s="235">
        <f>'Master-National Baseline Data'!CA499</f>
        <v>1</v>
      </c>
      <c r="CB171" s="235">
        <f>'Master-National Baseline Data'!CB499</f>
        <v>7.16337823868</v>
      </c>
      <c r="CC171" s="235">
        <f>'Master-National Baseline Data'!CC499</f>
        <v>1731</v>
      </c>
      <c r="CD171" s="235">
        <f>'Master-National Baseline Data'!CD499</f>
        <v>1731</v>
      </c>
      <c r="CE171" s="235">
        <f>'Master-National Baseline Data'!CE499</f>
        <v>2203</v>
      </c>
      <c r="CF171" s="235" t="str">
        <f>'Master-National Baseline Data'!CF499</f>
        <v>NPP Precipitation limited</v>
      </c>
      <c r="CG171" s="235">
        <f>'Master-National Baseline Data'!CG499</f>
        <v>0.8</v>
      </c>
      <c r="CH171" s="235">
        <f>'Master-National Baseline Data'!CH499</f>
        <v>0</v>
      </c>
      <c r="CI171" s="235" t="str">
        <f>'Master-National Baseline Data'!CI499</f>
        <v>Subtropical humid moist forest</v>
      </c>
      <c r="CJ171" s="235" t="str">
        <f>'Master-National Baseline Data'!CJ499</f>
        <v>Arid climate steppe hot</v>
      </c>
      <c r="CK171" s="235" t="str">
        <f>'Master-National Baseline Data'!CK499</f>
        <v>Steppe</v>
      </c>
      <c r="CL171" s="235" t="str">
        <f>'Master-National Baseline Data'!CL499</f>
        <v>25 Feb - 29 Oct</v>
      </c>
      <c r="CM171" s="235" t="str">
        <f>'Master-National Baseline Data'!CM499</f>
        <v>Almost no roots</v>
      </c>
      <c r="CN171" s="235" t="str">
        <f>'Master-National Baseline Data'!CN499</f>
        <v>Dusky red to dark red</v>
      </c>
      <c r="CO171" s="236">
        <f>'Master-National Baseline Data'!CO499</f>
        <v>1.2018421229878091</v>
      </c>
      <c r="CP171" s="236">
        <f>'Master-National Baseline Data'!CP499</f>
        <v>14.488636359999999</v>
      </c>
      <c r="CQ171" s="236">
        <f>'Master-National Baseline Data'!CQ499</f>
        <v>17.258522729999999</v>
      </c>
      <c r="CR171" s="236">
        <f>'Master-National Baseline Data'!CR499</f>
        <v>68.252840910000003</v>
      </c>
      <c r="CS171" s="237" t="str">
        <f>'Master-National Baseline Data'!CS499</f>
        <v>clay</v>
      </c>
      <c r="CT171" s="237" t="str">
        <f>'Master-National Baseline Data'!CT499</f>
        <v>Well drained</v>
      </c>
      <c r="CU171" s="237">
        <f>'Master-National Baseline Data'!CU499</f>
        <v>0.18194819930323661</v>
      </c>
      <c r="CV171" s="237">
        <f>'Master-National Baseline Data'!CV499</f>
        <v>0.42270351008215085</v>
      </c>
      <c r="CW171" s="237">
        <f>'Master-National Baseline Data'!CW499</f>
        <v>0.24075531077891424</v>
      </c>
      <c r="CX171" s="237">
        <f>'Master-National Baseline Data'!CX499</f>
        <v>6.4715813168261231</v>
      </c>
      <c r="CY171" s="237">
        <f>'Master-National Baseline Data'!CY499</f>
        <v>5.1970000000000001</v>
      </c>
      <c r="CZ171" s="235">
        <f>'Master-National Baseline Data'!CZ499</f>
        <v>6.7080000000000002</v>
      </c>
      <c r="DA171" s="235">
        <f>'Master-National Baseline Data'!DA499</f>
        <v>6.5</v>
      </c>
      <c r="DB171" s="235">
        <f>'Master-National Baseline Data'!DB499</f>
        <v>1.3029999999999999</v>
      </c>
      <c r="DC171" s="235" t="str">
        <f>'Master-National Baseline Data'!DC499</f>
        <v>LR</v>
      </c>
      <c r="DD171" s="237">
        <f>'Master-National Baseline Data'!DD499</f>
        <v>7.1600481347773641</v>
      </c>
      <c r="DE171" s="237">
        <f>'Master-National Baseline Data'!DE499</f>
        <v>4.7820336943441539</v>
      </c>
      <c r="DF171" s="237">
        <f>'Master-National Baseline Data'!DF499</f>
        <v>0.62221167683601397</v>
      </c>
      <c r="DG171" s="237">
        <f>'Master-National Baseline Data'!DG499</f>
        <v>0.62221167683601397</v>
      </c>
      <c r="DH171" s="237">
        <f>'Master-National Baseline Data'!DH499</f>
        <v>0</v>
      </c>
      <c r="DI171" s="237">
        <f>'Master-National Baseline Data'!DI499</f>
        <v>6.2221167683601397</v>
      </c>
      <c r="DJ171" s="237">
        <f>'Master-National Baseline Data'!DJ499</f>
        <v>0</v>
      </c>
      <c r="DK171" s="237">
        <f>'Master-National Baseline Data'!DK499</f>
        <v>0</v>
      </c>
      <c r="DL171" s="237">
        <f>'Master-National Baseline Data'!DL499</f>
        <v>41.129011145001982</v>
      </c>
      <c r="DM171" s="237">
        <f>'Master-National Baseline Data'!DM499</f>
        <v>41.129011145001982</v>
      </c>
      <c r="DN171" s="237">
        <f>'Master-National Baseline Data'!DN499</f>
        <v>0</v>
      </c>
      <c r="DO171" s="237">
        <f>'Master-National Baseline Data'!DO499</f>
        <v>0</v>
      </c>
      <c r="DP171" s="237">
        <f>'Master-National Baseline Data'!DP499</f>
        <v>150.80637419834059</v>
      </c>
      <c r="DQ171" s="237">
        <f>'Master-National Baseline Data'!DQ499</f>
        <v>150.80637419834059</v>
      </c>
      <c r="DR171" s="237">
        <f>'Master-National Baseline Data'!DR499</f>
        <v>0</v>
      </c>
      <c r="DS171" s="237">
        <f>'Master-National Baseline Data'!DS499</f>
        <v>0</v>
      </c>
      <c r="DT171" s="237">
        <f>'Master-National Baseline Data'!DT499</f>
        <v>5.4742977023124695E-2</v>
      </c>
      <c r="DU171" s="237">
        <f>'Master-National Baseline Data'!DU499</f>
        <v>0.54742977023124695</v>
      </c>
      <c r="DV171" s="237">
        <f>'Master-National Baseline Data'!DV499</f>
        <v>11.366054801388996</v>
      </c>
      <c r="DW171" s="237">
        <f>'Master-National Baseline Data'!DW499</f>
        <v>286.99372504278381</v>
      </c>
      <c r="DX171" s="237">
        <f>'Master-National Baseline Data'!DX499</f>
        <v>23.44860239589276</v>
      </c>
      <c r="DY171" s="237">
        <f>'Master-National Baseline Data'!DY499</f>
        <v>604.55447803764969</v>
      </c>
      <c r="DZ171" s="237">
        <f>'Master-National Baseline Data'!DZ499</f>
        <v>2.325841414717627</v>
      </c>
      <c r="EA171" s="237">
        <f>'Master-National Baseline Data'!EA499</f>
        <v>0.68648031945236743</v>
      </c>
      <c r="EB171" s="237">
        <f>'Master-National Baseline Data'!EB499</f>
        <v>72.463776383342847</v>
      </c>
      <c r="EC171" s="237">
        <f>'Master-National Baseline Data'!EC499</f>
        <v>421.08271534512261</v>
      </c>
      <c r="ED171" s="237">
        <f>'Master-National Baseline Data'!ED499</f>
        <v>205.60752994865945</v>
      </c>
      <c r="EE171" s="237">
        <f>'Master-National Baseline Data'!EE499</f>
        <v>81.925499144324021</v>
      </c>
      <c r="EF171" s="237">
        <f>'Master-National Baseline Data'!EF499</f>
        <v>39.852823730747289</v>
      </c>
      <c r="EG171" s="237">
        <f>'Master-National Baseline Data'!EG499</f>
        <v>0.20182544209925843</v>
      </c>
      <c r="EH171" s="237">
        <f>'Master-National Baseline Data'!EH499</f>
        <v>7.0075413576725616</v>
      </c>
      <c r="EI171" s="237">
        <f>'Master-National Baseline Data'!EI499</f>
        <v>10.010268111808328</v>
      </c>
      <c r="EJ171" s="237">
        <f>'Master-National Baseline Data'!EJ499</f>
        <v>0.49309754706217918</v>
      </c>
      <c r="EK171" s="237">
        <f>'Master-National Baseline Data'!EK499</f>
        <v>3.0227723901882486</v>
      </c>
      <c r="EL171" s="237">
        <f>'Master-National Baseline Data'!EL499</f>
        <v>1.0796992701156991</v>
      </c>
      <c r="EM171" s="237">
        <f>'Master-National Baseline Data'!EM499</f>
        <v>1.7133960829054955</v>
      </c>
      <c r="EN171" s="237">
        <f>'Master-National Baseline Data'!EN499</f>
        <v>0.17327314665542301</v>
      </c>
      <c r="EO171" s="237">
        <f>'Master-National Baseline Data'!EO499</f>
        <v>8.8590781402927039</v>
      </c>
      <c r="EP171" s="237">
        <f>'Master-National Baseline Data'!EP499</f>
        <v>67.604561050490801</v>
      </c>
      <c r="EQ171" s="235"/>
      <c r="ER171" s="238">
        <f>'Master-National Baseline Data'!ER499</f>
        <v>1.2720416666666701</v>
      </c>
      <c r="ES171" s="238">
        <f>'Master-National Baseline Data'!ES499</f>
        <v>21.359891666666599</v>
      </c>
      <c r="ET171" s="238">
        <f>'Master-National Baseline Data'!ET499</f>
        <v>17.818757666666698</v>
      </c>
      <c r="EU171" s="238">
        <f>'Master-National Baseline Data'!EU499</f>
        <v>61.432615333333302</v>
      </c>
      <c r="EV171" s="238">
        <f>'Master-National Baseline Data'!EV499</f>
        <v>0.17412333333333399</v>
      </c>
      <c r="EW171" s="238">
        <f>'Master-National Baseline Data'!EW499</f>
        <v>0.38862199999999902</v>
      </c>
      <c r="EX171" s="238">
        <f>'Master-National Baseline Data'!EX499</f>
        <v>0.22495433333333301</v>
      </c>
      <c r="EY171" s="238">
        <f>'Master-National Baseline Data'!EY499</f>
        <v>6.6339703333333304</v>
      </c>
      <c r="EZ171" s="238">
        <f>'Master-National Baseline Data'!EZ499</f>
        <v>5.3071943333333396</v>
      </c>
      <c r="FA171" s="238">
        <f>'Master-National Baseline Data'!FA499</f>
        <v>6.2531263333333298</v>
      </c>
      <c r="FB171" s="238">
        <f>'Master-National Baseline Data'!FB499</f>
        <v>4.2567316666666599</v>
      </c>
      <c r="FC171" s="238">
        <f>'Master-National Baseline Data'!FC499</f>
        <v>0.64822366666666797</v>
      </c>
      <c r="FD171" s="238">
        <f>'Master-National Baseline Data'!FD499</f>
        <v>6.4822366666666795</v>
      </c>
      <c r="FE171" s="238">
        <f>'Master-National Baseline Data'!FE499</f>
        <v>5.4103333333333503E-2</v>
      </c>
      <c r="FF171" s="238">
        <f>'Master-National Baseline Data'!FF499</f>
        <v>0.54103333333333503</v>
      </c>
      <c r="FG171" s="238">
        <f>'Master-National Baseline Data'!FG499</f>
        <v>11.981214959029005</v>
      </c>
      <c r="FH171" s="238">
        <f>'Master-National Baseline Data'!FH499</f>
        <v>279.11517533333301</v>
      </c>
      <c r="FI171" s="238">
        <f>'Master-National Baseline Data'!FI499</f>
        <v>21.002545000000001</v>
      </c>
      <c r="FJ171" s="238">
        <f>'Master-National Baseline Data'!FJ499</f>
        <v>633.60223466666605</v>
      </c>
      <c r="FK171" s="238">
        <f>'Master-National Baseline Data'!FK499</f>
        <v>2.9918853333333302</v>
      </c>
      <c r="FL171" s="238">
        <f>'Master-National Baseline Data'!FL499</f>
        <v>0.81492466666666596</v>
      </c>
      <c r="FM171" s="238">
        <f>'Master-National Baseline Data'!FM499</f>
        <v>112.86905566666699</v>
      </c>
      <c r="FN171" s="238">
        <f>'Master-National Baseline Data'!FN499</f>
        <v>364.95997866666602</v>
      </c>
      <c r="FO171" s="238">
        <f>'Master-National Baseline Data'!FO499</f>
        <v>239.50517666666701</v>
      </c>
      <c r="FP171" s="238">
        <f>'Master-National Baseline Data'!FP499</f>
        <v>97.370635666666701</v>
      </c>
      <c r="FQ171" s="238">
        <f>'Master-National Baseline Data'!FQ499</f>
        <v>55.804539999999903</v>
      </c>
      <c r="FR171" s="238">
        <f>'Master-National Baseline Data'!FR499</f>
        <v>0.60304899999999895</v>
      </c>
      <c r="FS171" s="238">
        <f>'Master-National Baseline Data'!FS499</f>
        <v>7.7318656666666801</v>
      </c>
      <c r="FT171" s="238">
        <f>'Master-National Baseline Data'!FT499</f>
        <v>10.627095333333401</v>
      </c>
      <c r="FU171" s="238">
        <f>'Master-National Baseline Data'!FU499</f>
        <v>0.59312666666666702</v>
      </c>
      <c r="FV171" s="238">
        <f>'Master-National Baseline Data'!FV499</f>
        <v>3.1314440000000001</v>
      </c>
      <c r="FW171" s="238">
        <f>'Master-National Baseline Data'!FW499</f>
        <v>0.95981933333333302</v>
      </c>
      <c r="FX171" s="238">
        <f>'Master-National Baseline Data'!FX499</f>
        <v>1.99721233333333</v>
      </c>
      <c r="FY171" s="238">
        <f>'Master-National Baseline Data'!FY499</f>
        <v>0.22004733333333401</v>
      </c>
      <c r="FZ171" s="238">
        <f>'Master-National Baseline Data'!FZ499</f>
        <v>9.0390423333333292</v>
      </c>
      <c r="GA171" s="241">
        <f>'Master-National Baseline Data'!GA499</f>
        <v>69.658625333333305</v>
      </c>
      <c r="GB171" s="54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</row>
    <row r="172" spans="1:217" x14ac:dyDescent="0.2">
      <c r="A172" s="73"/>
      <c r="B172" s="232">
        <f>'Master-National Baseline Data'!B500</f>
        <v>332</v>
      </c>
      <c r="C172" s="233" t="str">
        <f>'Master-National Baseline Data'!C500</f>
        <v>331S</v>
      </c>
      <c r="D172" s="233"/>
      <c r="E172" s="233" t="str">
        <f>'Master-National Baseline Data'!E500</f>
        <v>070</v>
      </c>
      <c r="F172" s="233" t="str">
        <f>'Master-National Baseline Data'!F500</f>
        <v xml:space="preserve">Cereals dominant and enset and root crops minor </v>
      </c>
      <c r="G172" s="233" t="str">
        <f>'Master-National Baseline Data'!G500</f>
        <v>SNNPRS</v>
      </c>
      <c r="H172" s="233" t="str">
        <f>'Master-National Baseline Data'!H500</f>
        <v>Hadiya</v>
      </c>
      <c r="I172" s="233" t="str">
        <f>'Master-National Baseline Data'!I500</f>
        <v>Soro</v>
      </c>
      <c r="J172" s="233" t="str">
        <f>'Master-National Baseline Data'!J500</f>
        <v>Shera</v>
      </c>
      <c r="K172" s="233" t="str">
        <f>'Master-National Baseline Data'!K500</f>
        <v>Sheshecho</v>
      </c>
      <c r="L172" s="233" t="str">
        <f>'Master-National Baseline Data'!L500</f>
        <v>Sheshecho</v>
      </c>
      <c r="M172" s="233" t="str">
        <f>'Master-National Baseline Data'!M500</f>
        <v>SN-So-Sh</v>
      </c>
      <c r="N172" s="233" t="str">
        <f>'Master-National Baseline Data'!N500</f>
        <v>Project scenario</v>
      </c>
      <c r="O172" s="233" t="str">
        <f>'Master-National Baseline Data'!O500</f>
        <v>Improved grassland</v>
      </c>
      <c r="P172" s="233" t="str">
        <f>'Master-National Baseline Data'!P500</f>
        <v>Improved grassland</v>
      </c>
      <c r="Q172" s="233" t="str">
        <f>'Master-National Baseline Data'!Q500</f>
        <v>Grassland rehabilitation - reduce soil erosion, soil fertility decline and land degradation, increase soil carbon, organic matter, soil water, reduce overgrazing and improve aboveground biomass and fodder for cut and carry</v>
      </c>
      <c r="R172" s="233" t="str">
        <f>'Master-National Baseline Data'!R500</f>
        <v>Integrated soil and water conservation - physical measures stone and soil bund, stone and brushwood check dam,  micro basin, permanent enclosure of grassland - biological measures leguminous tree planting and natural regeneration</v>
      </c>
      <c r="S172" s="233" t="str">
        <f>'Master-National Baseline Data'!S500</f>
        <v>Grassland</v>
      </c>
      <c r="T172" s="233" t="str">
        <f>'Master-National Baseline Data'!T500</f>
        <v>ISWC</v>
      </c>
      <c r="U172" s="233" t="str">
        <f>'Master-National Baseline Data'!U500</f>
        <v>ISWC_PE</v>
      </c>
      <c r="V172" s="233" t="str">
        <f>'Master-National Baseline Data'!V500</f>
        <v>ISWC_PE_GL</v>
      </c>
      <c r="W172" s="234">
        <f>'Master-National Baseline Data'!W500</f>
        <v>2000</v>
      </c>
      <c r="X172" s="234">
        <f>'Master-National Baseline Data'!X500</f>
        <v>13</v>
      </c>
      <c r="Y172" s="235" t="str">
        <f>'Master-National Baseline Data'!Y500</f>
        <v>ISWC_PE_GL_13</v>
      </c>
      <c r="Z172" s="235" t="str">
        <f>'Master-National Baseline Data'!Z500</f>
        <v>Stone and soil bund, stone and brushwood check dam,  micro basin, permanent enclosure of grassland</v>
      </c>
      <c r="AA172" s="235" t="str">
        <f>'Master-National Baseline Data'!AA500</f>
        <v>Leguminous tree planting and natural regeneration</v>
      </c>
      <c r="AB172" s="235" t="str">
        <f>'Master-National Baseline Data'!AB500</f>
        <v>Grevillea-Olia-Acacia-Eucalyptus</v>
      </c>
      <c r="AC172" s="235" t="str">
        <f>'Master-National Baseline Data'!AC500</f>
        <v>Andropogon-Cynodon-Pennisetum-Themeda</v>
      </c>
      <c r="AD172" s="235" t="str">
        <f>'Master-National Baseline Data'!AD500</f>
        <v>Maize,  pulses, sweet potatoes and enset</v>
      </c>
      <c r="AE172" s="235" t="str">
        <f>'Master-National Baseline Data'!AE500</f>
        <v>None</v>
      </c>
      <c r="AF172" s="235" t="str">
        <f>'Master-National Baseline Data'!AF500</f>
        <v>Dense</v>
      </c>
      <c r="AG172" s="235" t="str">
        <f>'Master-National Baseline Data'!AG500</f>
        <v>Shoats and cattle</v>
      </c>
      <c r="AH172" s="235" t="str">
        <f>'Master-National Baseline Data'!AH500</f>
        <v>Surface sample</v>
      </c>
      <c r="AI172" s="235" t="str">
        <f>'Master-National Baseline Data'!AI500</f>
        <v>SN-SR-ISWM-PE-GL-T1-1 0-15cm</v>
      </c>
      <c r="AJ172" s="235">
        <f>'Master-National Baseline Data'!AJ500</f>
        <v>0</v>
      </c>
      <c r="AK172" s="235" t="str">
        <f>'Master-National Baseline Data'!AK500</f>
        <v>0-15</v>
      </c>
      <c r="AL172" s="235">
        <f>'Master-National Baseline Data'!AL500</f>
        <v>15</v>
      </c>
      <c r="AM172" s="235" t="str">
        <f>'Master-National Baseline Data'!AM500</f>
        <v>NOWC</v>
      </c>
      <c r="AN172" s="235" t="str">
        <f>'Master-National Baseline Data'!AN500</f>
        <v>MIR</v>
      </c>
      <c r="AO172" s="235">
        <f>'Master-National Baseline Data'!AO500</f>
        <v>0</v>
      </c>
      <c r="AP172" s="235">
        <f>'Master-National Baseline Data'!AP500</f>
        <v>341999.84</v>
      </c>
      <c r="AQ172" s="235">
        <f>'Master-National Baseline Data'!AQ500</f>
        <v>821729.5</v>
      </c>
      <c r="AR172" s="235">
        <f>'Master-National Baseline Data'!AR500</f>
        <v>7.4317169999999999</v>
      </c>
      <c r="AS172" s="235">
        <f>'Master-National Baseline Data'!AS500</f>
        <v>37.568289</v>
      </c>
      <c r="AT172" s="235" t="str">
        <f>'Master-National Baseline Data'!AT500</f>
        <v>7°25'54.18"</v>
      </c>
      <c r="AU172" s="235" t="str">
        <f>'Master-National Baseline Data'!AU500</f>
        <v>37°34'5.84"</v>
      </c>
      <c r="AV172" s="235">
        <f>'Master-National Baseline Data'!AV500</f>
        <v>1307533.2650230899</v>
      </c>
      <c r="AW172" s="235">
        <f>'Master-National Baseline Data'!AW500</f>
        <v>874980.95654520404</v>
      </c>
      <c r="AX172" s="235">
        <f>'Master-National Baseline Data'!AX500</f>
        <v>1944</v>
      </c>
      <c r="AY172" s="235">
        <f>'Master-National Baseline Data'!AY500</f>
        <v>1939</v>
      </c>
      <c r="AZ172" s="235">
        <f>'Master-National Baseline Data'!AZ500</f>
        <v>0.44118747000000003</v>
      </c>
      <c r="BA172" s="235">
        <f>'Master-National Baseline Data'!BA500</f>
        <v>0.55037429000000004</v>
      </c>
      <c r="BB172" s="235">
        <f>'Master-National Baseline Data'!BB500</f>
        <v>0.68730552</v>
      </c>
      <c r="BC172" s="235">
        <f>'Master-National Baseline Data'!BC500</f>
        <v>0.75256440000000002</v>
      </c>
      <c r="BD172" s="235">
        <f>'Master-National Baseline Data'!BD500</f>
        <v>1.01211999</v>
      </c>
      <c r="BE172" s="235">
        <f>'Master-National Baseline Data'!BE500</f>
        <v>1.3908919200000001</v>
      </c>
      <c r="BF172" s="235">
        <f>'Master-National Baseline Data'!BF500</f>
        <v>1.0407986199999999</v>
      </c>
      <c r="BG172" s="235">
        <f>'Master-National Baseline Data'!BG500</f>
        <v>217.583</v>
      </c>
      <c r="BH172" s="235">
        <f>'Master-National Baseline Data'!BH500</f>
        <v>1941</v>
      </c>
      <c r="BI172" s="235">
        <f>'Master-National Baseline Data'!BI500</f>
        <v>1.0960099999999999E-3</v>
      </c>
      <c r="BJ172" s="235">
        <f>'Master-National Baseline Data'!BJ500</f>
        <v>5.9504000000000002E-4</v>
      </c>
      <c r="BK172" s="235">
        <f>'Master-National Baseline Data'!BK500</f>
        <v>11.4049</v>
      </c>
      <c r="BL172" s="235">
        <f>'Master-National Baseline Data'!BL500</f>
        <v>1.6855500000000001</v>
      </c>
      <c r="BM172" s="235">
        <f>'Master-National Baseline Data'!BM500</f>
        <v>1.68823E-3</v>
      </c>
      <c r="BN172" s="235">
        <f>'Master-National Baseline Data'!BN500</f>
        <v>19.600000000000001</v>
      </c>
      <c r="BO172" s="235">
        <f>'Master-National Baseline Data'!BO500</f>
        <v>107.93</v>
      </c>
      <c r="BP172" s="235">
        <f>'Master-National Baseline Data'!BP500</f>
        <v>1295.1600000000001</v>
      </c>
      <c r="BQ172" s="235">
        <f>'Master-National Baseline Data'!BQ500</f>
        <v>108.19</v>
      </c>
      <c r="BR172" s="235">
        <f>'Master-National Baseline Data'!BR500</f>
        <v>1298.28</v>
      </c>
      <c r="BS172" s="235">
        <f>'Master-National Baseline Data'!BS500</f>
        <v>1.0024089687760585</v>
      </c>
      <c r="BT172" s="235">
        <f>'Master-National Baseline Data'!BT500</f>
        <v>15.7</v>
      </c>
      <c r="BU172" s="235">
        <f>'Master-National Baseline Data'!BU500</f>
        <v>4.43</v>
      </c>
      <c r="BV172" s="235">
        <f>'Master-National Baseline Data'!BV500</f>
        <v>12.06</v>
      </c>
      <c r="BW172" s="235">
        <f>'Master-National Baseline Data'!BW500</f>
        <v>3</v>
      </c>
      <c r="BX172" s="235">
        <f>'Master-National Baseline Data'!BX500</f>
        <v>301</v>
      </c>
      <c r="BY172" s="235">
        <f>'Master-National Baseline Data'!BY500</f>
        <v>23.3</v>
      </c>
      <c r="BZ172" s="235" t="str">
        <f>'Master-National Baseline Data'!BZ500</f>
        <v>Subhumid</v>
      </c>
      <c r="CA172" s="235">
        <f>'Master-National Baseline Data'!CA500</f>
        <v>1</v>
      </c>
      <c r="CB172" s="235">
        <f>'Master-National Baseline Data'!CB500</f>
        <v>7.16337823868</v>
      </c>
      <c r="CC172" s="235">
        <f>'Master-National Baseline Data'!CC500</f>
        <v>1731</v>
      </c>
      <c r="CD172" s="235">
        <f>'Master-National Baseline Data'!CD500</f>
        <v>1731</v>
      </c>
      <c r="CE172" s="235">
        <f>'Master-National Baseline Data'!CE500</f>
        <v>2203</v>
      </c>
      <c r="CF172" s="235" t="str">
        <f>'Master-National Baseline Data'!CF500</f>
        <v>NPP Precipitation limited</v>
      </c>
      <c r="CG172" s="235">
        <f>'Master-National Baseline Data'!CG500</f>
        <v>0.8</v>
      </c>
      <c r="CH172" s="235">
        <f>'Master-National Baseline Data'!CH500</f>
        <v>0</v>
      </c>
      <c r="CI172" s="235" t="str">
        <f>'Master-National Baseline Data'!CI500</f>
        <v>Subtropical humid moist forest</v>
      </c>
      <c r="CJ172" s="235" t="str">
        <f>'Master-National Baseline Data'!CJ500</f>
        <v>Arid climate steppe hot</v>
      </c>
      <c r="CK172" s="235" t="str">
        <f>'Master-National Baseline Data'!CK500</f>
        <v>Steppe</v>
      </c>
      <c r="CL172" s="235" t="str">
        <f>'Master-National Baseline Data'!CL500</f>
        <v>25 Feb - 29 Oct</v>
      </c>
      <c r="CM172" s="235" t="str">
        <f>'Master-National Baseline Data'!CM500</f>
        <v>High root activity</v>
      </c>
      <c r="CN172" s="235" t="str">
        <f>'Master-National Baseline Data'!CN500</f>
        <v>Dusky red to dark red</v>
      </c>
      <c r="CO172" s="236">
        <f>'Master-National Baseline Data'!CO500</f>
        <v>1.3266496666666701</v>
      </c>
      <c r="CP172" s="236">
        <f>'Master-National Baseline Data'!CP500</f>
        <v>29.511763679547659</v>
      </c>
      <c r="CQ172" s="236">
        <f>'Master-National Baseline Data'!CQ500</f>
        <v>29.772659978384773</v>
      </c>
      <c r="CR172" s="236">
        <f>'Master-National Baseline Data'!CR500</f>
        <v>40.715576342067571</v>
      </c>
      <c r="CS172" s="237" t="str">
        <f>'Master-National Baseline Data'!CS500</f>
        <v>clay</v>
      </c>
      <c r="CT172" s="237" t="str">
        <f>'Master-National Baseline Data'!CT500</f>
        <v>Well drained</v>
      </c>
      <c r="CU172" s="236">
        <f>'Master-National Baseline Data'!CU500</f>
        <v>0.154689666666667</v>
      </c>
      <c r="CV172" s="236">
        <f>'Master-National Baseline Data'!CV500</f>
        <v>0.31411233333333299</v>
      </c>
      <c r="CW172" s="236">
        <f>'Master-National Baseline Data'!CW500</f>
        <v>0.15757499999999999</v>
      </c>
      <c r="CX172" s="236">
        <f>'Master-National Baseline Data'!CX500</f>
        <v>5.5164346666666697</v>
      </c>
      <c r="CY172" s="236">
        <f>'Master-National Baseline Data'!CY500</f>
        <v>5.71849866666666</v>
      </c>
      <c r="CZ172" s="235">
        <f>'Master-National Baseline Data'!CZ500</f>
        <v>6.468</v>
      </c>
      <c r="DA172" s="235">
        <f>'Master-National Baseline Data'!DA500</f>
        <v>6.5</v>
      </c>
      <c r="DB172" s="235">
        <f>'Master-National Baseline Data'!DB500</f>
        <v>0.78150133333334004</v>
      </c>
      <c r="DC172" s="235" t="str">
        <f>'Master-National Baseline Data'!DC500</f>
        <v>LR</v>
      </c>
      <c r="DD172" s="236">
        <f>'Master-National Baseline Data'!DD500</f>
        <v>8.1042629999999996</v>
      </c>
      <c r="DE172" s="236">
        <f>'Master-National Baseline Data'!DE500</f>
        <v>5.352887</v>
      </c>
      <c r="DF172" s="236">
        <f>'Master-National Baseline Data'!DF500</f>
        <v>1.94231666666667</v>
      </c>
      <c r="DG172" s="236">
        <f>'Master-National Baseline Data'!DG500</f>
        <v>0</v>
      </c>
      <c r="DH172" s="236">
        <f>'Master-National Baseline Data'!DH500</f>
        <v>1.94231666666667</v>
      </c>
      <c r="DI172" s="236">
        <f>'Master-National Baseline Data'!DI500</f>
        <v>19.423166666666699</v>
      </c>
      <c r="DJ172" s="236">
        <f>'Master-National Baseline Data'!DJ500</f>
        <v>0</v>
      </c>
      <c r="DK172" s="236">
        <f>'Master-National Baseline Data'!DK500</f>
        <v>19.423166666666699</v>
      </c>
      <c r="DL172" s="236">
        <f>'Master-National Baseline Data'!DL500</f>
        <v>38.651606375916828</v>
      </c>
      <c r="DM172" s="236">
        <f>'Master-National Baseline Data'!DM500</f>
        <v>0</v>
      </c>
      <c r="DN172" s="236">
        <f>'Master-National Baseline Data'!DN500</f>
        <v>0</v>
      </c>
      <c r="DO172" s="236">
        <f>'Master-National Baseline Data'!DO500</f>
        <v>38.651606375916828</v>
      </c>
      <c r="DP172" s="236">
        <f>'Master-National Baseline Data'!DP500</f>
        <v>141.72255671169503</v>
      </c>
      <c r="DQ172" s="236">
        <f>'Master-National Baseline Data'!DQ500</f>
        <v>0</v>
      </c>
      <c r="DR172" s="236">
        <f>'Master-National Baseline Data'!DR500</f>
        <v>0</v>
      </c>
      <c r="DS172" s="236">
        <f>'Master-National Baseline Data'!DS500</f>
        <v>141.72255671169503</v>
      </c>
      <c r="DT172" s="236">
        <f>'Master-National Baseline Data'!DT500</f>
        <v>0.14688999999999999</v>
      </c>
      <c r="DU172" s="236">
        <f>'Master-National Baseline Data'!DU500</f>
        <v>1.4688999999999999</v>
      </c>
      <c r="DV172" s="236">
        <f>'Master-National Baseline Data'!DV500</f>
        <v>13.22293326071666</v>
      </c>
      <c r="DW172" s="236">
        <f>'Master-National Baseline Data'!DW500</f>
        <v>316.10536766666598</v>
      </c>
      <c r="DX172" s="236">
        <f>'Master-National Baseline Data'!DX500</f>
        <v>16.5242206666667</v>
      </c>
      <c r="DY172" s="236">
        <f>'Master-National Baseline Data'!DY500</f>
        <v>1225.9138396666699</v>
      </c>
      <c r="DZ172" s="236">
        <f>'Master-National Baseline Data'!DZ500</f>
        <v>1.0398116666666699</v>
      </c>
      <c r="EA172" s="236">
        <f>'Master-National Baseline Data'!EA500</f>
        <v>1.46709333333333</v>
      </c>
      <c r="EB172" s="236">
        <f>'Master-National Baseline Data'!EB500</f>
        <v>198.65453633333399</v>
      </c>
      <c r="EC172" s="236">
        <f>'Master-National Baseline Data'!EC500</f>
        <v>556.08847866666702</v>
      </c>
      <c r="ED172" s="236">
        <f>'Master-National Baseline Data'!ED500</f>
        <v>360.23036500000001</v>
      </c>
      <c r="EE172" s="236">
        <f>'Master-National Baseline Data'!EE500</f>
        <v>168.70920833333301</v>
      </c>
      <c r="EF172" s="236">
        <f>'Master-National Baseline Data'!EF500</f>
        <v>85.570243666666599</v>
      </c>
      <c r="EG172" s="236">
        <f>'Master-National Baseline Data'!EG500</f>
        <v>1.33779633333333</v>
      </c>
      <c r="EH172" s="236">
        <f>'Master-National Baseline Data'!EH500</f>
        <v>15.198529333333299</v>
      </c>
      <c r="EI172" s="236">
        <f>'Master-National Baseline Data'!EI500</f>
        <v>19.242956666666601</v>
      </c>
      <c r="EJ172" s="236">
        <f>'Master-National Baseline Data'!EJ500</f>
        <v>3.0360513333333401</v>
      </c>
      <c r="EK172" s="236">
        <f>'Master-National Baseline Data'!EK500</f>
        <v>6.2147233333333398</v>
      </c>
      <c r="EL172" s="236">
        <f>'Master-National Baseline Data'!EL500</f>
        <v>1.406074</v>
      </c>
      <c r="EM172" s="236">
        <f>'Master-National Baseline Data'!EM500</f>
        <v>3.0140293333333301</v>
      </c>
      <c r="EN172" s="236">
        <f>'Master-National Baseline Data'!EN500</f>
        <v>0.36263566666666602</v>
      </c>
      <c r="EO172" s="236">
        <f>'Master-National Baseline Data'!EO500</f>
        <v>13.7692503333333</v>
      </c>
      <c r="EP172" s="236">
        <f>'Master-National Baseline Data'!EP500</f>
        <v>75.729375333333394</v>
      </c>
      <c r="EQ172" s="235"/>
      <c r="ER172" s="238">
        <f>'Master-National Baseline Data'!ER500</f>
        <v>1.3266496666666701</v>
      </c>
      <c r="ES172" s="238">
        <f>'Master-National Baseline Data'!ES500</f>
        <v>31.1558076666666</v>
      </c>
      <c r="ET172" s="238">
        <f>'Master-National Baseline Data'!ET500</f>
        <v>31.431238</v>
      </c>
      <c r="EU172" s="238">
        <f>'Master-National Baseline Data'!EU500</f>
        <v>42.9837633333333</v>
      </c>
      <c r="EV172" s="238">
        <f>'Master-National Baseline Data'!EV500</f>
        <v>0.154689666666667</v>
      </c>
      <c r="EW172" s="238">
        <f>'Master-National Baseline Data'!EW500</f>
        <v>0.31411233333333299</v>
      </c>
      <c r="EX172" s="238">
        <f>'Master-National Baseline Data'!EX500</f>
        <v>0.15757499999999999</v>
      </c>
      <c r="EY172" s="238">
        <f>'Master-National Baseline Data'!EY500</f>
        <v>5.5164346666666697</v>
      </c>
      <c r="EZ172" s="238">
        <f>'Master-National Baseline Data'!EZ500</f>
        <v>5.71849866666666</v>
      </c>
      <c r="FA172" s="238">
        <f>'Master-National Baseline Data'!FA500</f>
        <v>8.1042629999999996</v>
      </c>
      <c r="FB172" s="238">
        <f>'Master-National Baseline Data'!FB500</f>
        <v>5.352887</v>
      </c>
      <c r="FC172" s="238">
        <f>'Master-National Baseline Data'!FC500</f>
        <v>1.94231666666667</v>
      </c>
      <c r="FD172" s="238">
        <f>'Master-National Baseline Data'!FD500</f>
        <v>19.423166666666699</v>
      </c>
      <c r="FE172" s="238">
        <f>'Master-National Baseline Data'!FE500</f>
        <v>0.14688999999999999</v>
      </c>
      <c r="FF172" s="238">
        <f>'Master-National Baseline Data'!FF500</f>
        <v>1.4688999999999999</v>
      </c>
      <c r="FG172" s="238">
        <f>'Master-National Baseline Data'!FG500</f>
        <v>13.22293326071666</v>
      </c>
      <c r="FH172" s="238">
        <f>'Master-National Baseline Data'!FH500</f>
        <v>316.10536766666598</v>
      </c>
      <c r="FI172" s="238">
        <f>'Master-National Baseline Data'!FI500</f>
        <v>16.5242206666667</v>
      </c>
      <c r="FJ172" s="238">
        <f>'Master-National Baseline Data'!FJ500</f>
        <v>1225.9138396666699</v>
      </c>
      <c r="FK172" s="238">
        <f>'Master-National Baseline Data'!FK500</f>
        <v>1.0398116666666699</v>
      </c>
      <c r="FL172" s="238">
        <f>'Master-National Baseline Data'!FL500</f>
        <v>1.46709333333333</v>
      </c>
      <c r="FM172" s="238">
        <f>'Master-National Baseline Data'!FM500</f>
        <v>198.65453633333399</v>
      </c>
      <c r="FN172" s="238">
        <f>'Master-National Baseline Data'!FN500</f>
        <v>556.08847866666702</v>
      </c>
      <c r="FO172" s="238">
        <f>'Master-National Baseline Data'!FO500</f>
        <v>360.23036500000001</v>
      </c>
      <c r="FP172" s="238">
        <f>'Master-National Baseline Data'!FP500</f>
        <v>168.70920833333301</v>
      </c>
      <c r="FQ172" s="238">
        <f>'Master-National Baseline Data'!FQ500</f>
        <v>85.570243666666599</v>
      </c>
      <c r="FR172" s="238">
        <f>'Master-National Baseline Data'!FR500</f>
        <v>1.33779633333333</v>
      </c>
      <c r="FS172" s="238">
        <f>'Master-National Baseline Data'!FS500</f>
        <v>15.198529333333299</v>
      </c>
      <c r="FT172" s="238">
        <f>'Master-National Baseline Data'!FT500</f>
        <v>19.242956666666601</v>
      </c>
      <c r="FU172" s="238">
        <f>'Master-National Baseline Data'!FU500</f>
        <v>3.0360513333333401</v>
      </c>
      <c r="FV172" s="238">
        <f>'Master-National Baseline Data'!FV500</f>
        <v>6.2147233333333398</v>
      </c>
      <c r="FW172" s="238">
        <f>'Master-National Baseline Data'!FW500</f>
        <v>1.406074</v>
      </c>
      <c r="FX172" s="238">
        <f>'Master-National Baseline Data'!FX500</f>
        <v>3.0140293333333301</v>
      </c>
      <c r="FY172" s="238">
        <f>'Master-National Baseline Data'!FY500</f>
        <v>0.36263566666666602</v>
      </c>
      <c r="FZ172" s="238">
        <f>'Master-National Baseline Data'!FZ500</f>
        <v>13.7692503333333</v>
      </c>
      <c r="GA172" s="241">
        <f>'Master-National Baseline Data'!GA500</f>
        <v>75.729375333333394</v>
      </c>
      <c r="GB172" s="54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</row>
    <row r="173" spans="1:217" x14ac:dyDescent="0.2">
      <c r="A173" s="73"/>
      <c r="B173" s="232">
        <f>'Master-National Baseline Data'!B501</f>
        <v>333</v>
      </c>
      <c r="C173" s="233" t="str">
        <f>'Master-National Baseline Data'!C501</f>
        <v>332S</v>
      </c>
      <c r="D173" s="233"/>
      <c r="E173" s="233" t="str">
        <f>'Master-National Baseline Data'!E501</f>
        <v>070</v>
      </c>
      <c r="F173" s="233" t="str">
        <f>'Master-National Baseline Data'!F501</f>
        <v xml:space="preserve">Cereals dominant and enset and root crops minor </v>
      </c>
      <c r="G173" s="233" t="str">
        <f>'Master-National Baseline Data'!G501</f>
        <v>SNNPRS</v>
      </c>
      <c r="H173" s="233" t="str">
        <f>'Master-National Baseline Data'!H501</f>
        <v>Hadiya</v>
      </c>
      <c r="I173" s="233" t="str">
        <f>'Master-National Baseline Data'!I501</f>
        <v>Soro</v>
      </c>
      <c r="J173" s="233" t="str">
        <f>'Master-National Baseline Data'!J501</f>
        <v>Shera</v>
      </c>
      <c r="K173" s="233" t="str">
        <f>'Master-National Baseline Data'!K501</f>
        <v>Sheshecho</v>
      </c>
      <c r="L173" s="233" t="str">
        <f>'Master-National Baseline Data'!L501</f>
        <v>Sheshecho</v>
      </c>
      <c r="M173" s="233" t="str">
        <f>'Master-National Baseline Data'!M501</f>
        <v>SN-So-Sh</v>
      </c>
      <c r="N173" s="233" t="str">
        <f>'Master-National Baseline Data'!N501</f>
        <v>Project scenario</v>
      </c>
      <c r="O173" s="233" t="str">
        <f>'Master-National Baseline Data'!O501</f>
        <v>Improved grassland</v>
      </c>
      <c r="P173" s="233" t="str">
        <f>'Master-National Baseline Data'!P501</f>
        <v>Improved grassland</v>
      </c>
      <c r="Q173" s="233" t="str">
        <f>'Master-National Baseline Data'!Q501</f>
        <v>Grassland rehabilitation - reduce soil erosion, soil fertility decline and land degradation, increase soil carbon, organic matter, soil water, reduce overgrazing and improve aboveground biomass and fodder for cut and carry</v>
      </c>
      <c r="R173" s="233" t="str">
        <f>'Master-National Baseline Data'!R501</f>
        <v>Integrated soil and water conservation - physical measures stone and soil bund, stone and brushwood check dam,  micro basin, permanent enclosure of grassland - biological measures leguminous tree planting and natural regeneration</v>
      </c>
      <c r="S173" s="233" t="str">
        <f>'Master-National Baseline Data'!S501</f>
        <v>Grassland</v>
      </c>
      <c r="T173" s="233" t="str">
        <f>'Master-National Baseline Data'!T501</f>
        <v>ISWC</v>
      </c>
      <c r="U173" s="233" t="str">
        <f>'Master-National Baseline Data'!U501</f>
        <v>ISWC_PE</v>
      </c>
      <c r="V173" s="233" t="str">
        <f>'Master-National Baseline Data'!V501</f>
        <v>ISWC_PE_GL</v>
      </c>
      <c r="W173" s="234">
        <f>'Master-National Baseline Data'!W501</f>
        <v>2000</v>
      </c>
      <c r="X173" s="234">
        <f>'Master-National Baseline Data'!X501</f>
        <v>13</v>
      </c>
      <c r="Y173" s="235" t="str">
        <f>'Master-National Baseline Data'!Y501</f>
        <v>ISWC_PE_GL_13</v>
      </c>
      <c r="Z173" s="235" t="str">
        <f>'Master-National Baseline Data'!Z501</f>
        <v>Stone and soil bund, stone and brushwood check dam,  micro basin, permanent enclosure of grassland</v>
      </c>
      <c r="AA173" s="235" t="str">
        <f>'Master-National Baseline Data'!AA501</f>
        <v>Leguminous tree planting and natural regeneration</v>
      </c>
      <c r="AB173" s="235" t="str">
        <f>'Master-National Baseline Data'!AB501</f>
        <v>Grevillea-Olia-Acacia-Eucalyptus</v>
      </c>
      <c r="AC173" s="235" t="str">
        <f>'Master-National Baseline Data'!AC501</f>
        <v>Andropogon-Cynodon-Pennisetum-Themeda</v>
      </c>
      <c r="AD173" s="235" t="str">
        <f>'Master-National Baseline Data'!AD501</f>
        <v>Maize,  pulses, sweet potatoes and enset</v>
      </c>
      <c r="AE173" s="235" t="str">
        <f>'Master-National Baseline Data'!AE501</f>
        <v>None</v>
      </c>
      <c r="AF173" s="235" t="str">
        <f>'Master-National Baseline Data'!AF501</f>
        <v>Dense</v>
      </c>
      <c r="AG173" s="235" t="str">
        <f>'Master-National Baseline Data'!AG501</f>
        <v>Shoats and cattle</v>
      </c>
      <c r="AH173" s="235" t="str">
        <f>'Master-National Baseline Data'!AH501</f>
        <v>Surface sample</v>
      </c>
      <c r="AI173" s="235" t="str">
        <f>'Master-National Baseline Data'!AI501</f>
        <v>SN-SR-ISWM-PE-GL-T1-2 0-15cm</v>
      </c>
      <c r="AJ173" s="235">
        <f>'Master-National Baseline Data'!AJ501</f>
        <v>0</v>
      </c>
      <c r="AK173" s="235" t="str">
        <f>'Master-National Baseline Data'!AK501</f>
        <v>0-15</v>
      </c>
      <c r="AL173" s="235">
        <f>'Master-National Baseline Data'!AL501</f>
        <v>15</v>
      </c>
      <c r="AM173" s="235" t="str">
        <f>'Master-National Baseline Data'!AM501</f>
        <v>NOWC</v>
      </c>
      <c r="AN173" s="235" t="str">
        <f>'Master-National Baseline Data'!AN501</f>
        <v>MIR</v>
      </c>
      <c r="AO173" s="235">
        <f>'Master-National Baseline Data'!AO501</f>
        <v>0</v>
      </c>
      <c r="AP173" s="235">
        <f>'Master-National Baseline Data'!AP501</f>
        <v>341999.84</v>
      </c>
      <c r="AQ173" s="235">
        <f>'Master-National Baseline Data'!AQ501</f>
        <v>821729.5</v>
      </c>
      <c r="AR173" s="235">
        <f>'Master-National Baseline Data'!AR501</f>
        <v>7.4317169999999999</v>
      </c>
      <c r="AS173" s="235">
        <f>'Master-National Baseline Data'!AS501</f>
        <v>37.568289</v>
      </c>
      <c r="AT173" s="235" t="str">
        <f>'Master-National Baseline Data'!AT501</f>
        <v>7°25'54.18"</v>
      </c>
      <c r="AU173" s="235" t="str">
        <f>'Master-National Baseline Data'!AU501</f>
        <v>37°34'5.84"</v>
      </c>
      <c r="AV173" s="235">
        <f>'Master-National Baseline Data'!AV501</f>
        <v>1307533.2650230899</v>
      </c>
      <c r="AW173" s="235">
        <f>'Master-National Baseline Data'!AW501</f>
        <v>874980.95654520404</v>
      </c>
      <c r="AX173" s="235">
        <f>'Master-National Baseline Data'!AX501</f>
        <v>1944</v>
      </c>
      <c r="AY173" s="235">
        <f>'Master-National Baseline Data'!AY501</f>
        <v>1939</v>
      </c>
      <c r="AZ173" s="235">
        <f>'Master-National Baseline Data'!AZ501</f>
        <v>0.44118747000000003</v>
      </c>
      <c r="BA173" s="235">
        <f>'Master-National Baseline Data'!BA501</f>
        <v>0.55037429000000004</v>
      </c>
      <c r="BB173" s="235">
        <f>'Master-National Baseline Data'!BB501</f>
        <v>0.68730552</v>
      </c>
      <c r="BC173" s="235">
        <f>'Master-National Baseline Data'!BC501</f>
        <v>0.75256440000000002</v>
      </c>
      <c r="BD173" s="235">
        <f>'Master-National Baseline Data'!BD501</f>
        <v>1.01211999</v>
      </c>
      <c r="BE173" s="235">
        <f>'Master-National Baseline Data'!BE501</f>
        <v>1.3908919200000001</v>
      </c>
      <c r="BF173" s="235">
        <f>'Master-National Baseline Data'!BF501</f>
        <v>1.0407986199999999</v>
      </c>
      <c r="BG173" s="235">
        <f>'Master-National Baseline Data'!BG501</f>
        <v>217.583</v>
      </c>
      <c r="BH173" s="235">
        <f>'Master-National Baseline Data'!BH501</f>
        <v>1941</v>
      </c>
      <c r="BI173" s="235">
        <f>'Master-National Baseline Data'!BI501</f>
        <v>1.0960099999999999E-3</v>
      </c>
      <c r="BJ173" s="235">
        <f>'Master-National Baseline Data'!BJ501</f>
        <v>5.9504000000000002E-4</v>
      </c>
      <c r="BK173" s="235">
        <f>'Master-National Baseline Data'!BK501</f>
        <v>11.4049</v>
      </c>
      <c r="BL173" s="235">
        <f>'Master-National Baseline Data'!BL501</f>
        <v>1.6855500000000001</v>
      </c>
      <c r="BM173" s="235">
        <f>'Master-National Baseline Data'!BM501</f>
        <v>1.68823E-3</v>
      </c>
      <c r="BN173" s="235">
        <f>'Master-National Baseline Data'!BN501</f>
        <v>19.600000000000001</v>
      </c>
      <c r="BO173" s="235">
        <f>'Master-National Baseline Data'!BO501</f>
        <v>107.93</v>
      </c>
      <c r="BP173" s="235">
        <f>'Master-National Baseline Data'!BP501</f>
        <v>1295.1600000000001</v>
      </c>
      <c r="BQ173" s="235">
        <f>'Master-National Baseline Data'!BQ501</f>
        <v>108.19</v>
      </c>
      <c r="BR173" s="235">
        <f>'Master-National Baseline Data'!BR501</f>
        <v>1298.28</v>
      </c>
      <c r="BS173" s="235">
        <f>'Master-National Baseline Data'!BS501</f>
        <v>1.0024089687760585</v>
      </c>
      <c r="BT173" s="235">
        <f>'Master-National Baseline Data'!BT501</f>
        <v>15.7</v>
      </c>
      <c r="BU173" s="235">
        <f>'Master-National Baseline Data'!BU501</f>
        <v>4.43</v>
      </c>
      <c r="BV173" s="235">
        <f>'Master-National Baseline Data'!BV501</f>
        <v>12.06</v>
      </c>
      <c r="BW173" s="235">
        <f>'Master-National Baseline Data'!BW501</f>
        <v>3</v>
      </c>
      <c r="BX173" s="235">
        <f>'Master-National Baseline Data'!BX501</f>
        <v>301</v>
      </c>
      <c r="BY173" s="235">
        <f>'Master-National Baseline Data'!BY501</f>
        <v>23.3</v>
      </c>
      <c r="BZ173" s="235" t="str">
        <f>'Master-National Baseline Data'!BZ501</f>
        <v>Subhumid</v>
      </c>
      <c r="CA173" s="235">
        <f>'Master-National Baseline Data'!CA501</f>
        <v>1</v>
      </c>
      <c r="CB173" s="235">
        <f>'Master-National Baseline Data'!CB501</f>
        <v>7.16337823868</v>
      </c>
      <c r="CC173" s="235">
        <f>'Master-National Baseline Data'!CC501</f>
        <v>1731</v>
      </c>
      <c r="CD173" s="235">
        <f>'Master-National Baseline Data'!CD501</f>
        <v>1731</v>
      </c>
      <c r="CE173" s="235">
        <f>'Master-National Baseline Data'!CE501</f>
        <v>2203</v>
      </c>
      <c r="CF173" s="235" t="str">
        <f>'Master-National Baseline Data'!CF501</f>
        <v>NPP Precipitation limited</v>
      </c>
      <c r="CG173" s="235">
        <f>'Master-National Baseline Data'!CG501</f>
        <v>0.8</v>
      </c>
      <c r="CH173" s="235">
        <f>'Master-National Baseline Data'!CH501</f>
        <v>0</v>
      </c>
      <c r="CI173" s="235" t="str">
        <f>'Master-National Baseline Data'!CI501</f>
        <v>Subtropical humid moist forest</v>
      </c>
      <c r="CJ173" s="235" t="str">
        <f>'Master-National Baseline Data'!CJ501</f>
        <v>Arid climate steppe hot</v>
      </c>
      <c r="CK173" s="235" t="str">
        <f>'Master-National Baseline Data'!CK501</f>
        <v>Steppe</v>
      </c>
      <c r="CL173" s="235" t="str">
        <f>'Master-National Baseline Data'!CL501</f>
        <v>25 Feb - 29 Oct</v>
      </c>
      <c r="CM173" s="235" t="str">
        <f>'Master-National Baseline Data'!CM501</f>
        <v>High root activity</v>
      </c>
      <c r="CN173" s="235" t="str">
        <f>'Master-National Baseline Data'!CN501</f>
        <v>Dusky red to dark red</v>
      </c>
      <c r="CO173" s="236">
        <f>'Master-National Baseline Data'!CO501</f>
        <v>1.2895920000000001</v>
      </c>
      <c r="CP173" s="236">
        <f>'Master-National Baseline Data'!CP501</f>
        <v>23.045286074953868</v>
      </c>
      <c r="CQ173" s="236">
        <f>'Master-National Baseline Data'!CQ501</f>
        <v>28.751578656117005</v>
      </c>
      <c r="CR173" s="236">
        <f>'Master-National Baseline Data'!CR501</f>
        <v>48.203135268929124</v>
      </c>
      <c r="CS173" s="237" t="str">
        <f>'Master-National Baseline Data'!CS501</f>
        <v>clay</v>
      </c>
      <c r="CT173" s="237" t="str">
        <f>'Master-National Baseline Data'!CT501</f>
        <v>Well drained</v>
      </c>
      <c r="CU173" s="236">
        <f>'Master-National Baseline Data'!CU501</f>
        <v>0.15016333333333301</v>
      </c>
      <c r="CV173" s="236">
        <f>'Master-National Baseline Data'!CV501</f>
        <v>0.34890066666666603</v>
      </c>
      <c r="CW173" s="236">
        <f>'Master-National Baseline Data'!CW501</f>
        <v>0.189869333333333</v>
      </c>
      <c r="CX173" s="236">
        <f>'Master-National Baseline Data'!CX501</f>
        <v>5.7677983333333396</v>
      </c>
      <c r="CY173" s="236">
        <f>'Master-National Baseline Data'!CY501</f>
        <v>5.7072573333333203</v>
      </c>
      <c r="CZ173" s="235">
        <f>'Master-National Baseline Data'!CZ501</f>
        <v>6.468</v>
      </c>
      <c r="DA173" s="235">
        <f>'Master-National Baseline Data'!DA501</f>
        <v>6.5</v>
      </c>
      <c r="DB173" s="235">
        <f>'Master-National Baseline Data'!DB501</f>
        <v>0.7927426666666797</v>
      </c>
      <c r="DC173" s="235" t="str">
        <f>'Master-National Baseline Data'!DC501</f>
        <v>LR</v>
      </c>
      <c r="DD173" s="236">
        <f>'Master-National Baseline Data'!DD501</f>
        <v>7.9509483333333399</v>
      </c>
      <c r="DE173" s="236">
        <f>'Master-National Baseline Data'!DE501</f>
        <v>5.3960153333333301</v>
      </c>
      <c r="DF173" s="236">
        <f>'Master-National Baseline Data'!DF501</f>
        <v>1.8567386666666701</v>
      </c>
      <c r="DG173" s="236">
        <f>'Master-National Baseline Data'!DG501</f>
        <v>0</v>
      </c>
      <c r="DH173" s="236">
        <f>'Master-National Baseline Data'!DH501</f>
        <v>1.8567386666666701</v>
      </c>
      <c r="DI173" s="236">
        <f>'Master-National Baseline Data'!DI501</f>
        <v>18.5673866666667</v>
      </c>
      <c r="DJ173" s="236">
        <f>'Master-National Baseline Data'!DJ501</f>
        <v>0</v>
      </c>
      <c r="DK173" s="236">
        <f>'Master-National Baseline Data'!DK501</f>
        <v>18.5673866666667</v>
      </c>
      <c r="DL173" s="236">
        <f>'Master-National Baseline Data'!DL501</f>
        <v>35.916529959360069</v>
      </c>
      <c r="DM173" s="236">
        <f>'Master-National Baseline Data'!DM501</f>
        <v>0</v>
      </c>
      <c r="DN173" s="236">
        <f>'Master-National Baseline Data'!DN501</f>
        <v>0</v>
      </c>
      <c r="DO173" s="236">
        <f>'Master-National Baseline Data'!DO501</f>
        <v>35.916529959360069</v>
      </c>
      <c r="DP173" s="236">
        <f>'Master-National Baseline Data'!DP501</f>
        <v>131.69394318432026</v>
      </c>
      <c r="DQ173" s="236">
        <f>'Master-National Baseline Data'!DQ501</f>
        <v>0</v>
      </c>
      <c r="DR173" s="236">
        <f>'Master-National Baseline Data'!DR501</f>
        <v>0</v>
      </c>
      <c r="DS173" s="236">
        <f>'Master-National Baseline Data'!DS501</f>
        <v>131.69394318432026</v>
      </c>
      <c r="DT173" s="236">
        <f>'Master-National Baseline Data'!DT501</f>
        <v>0.142498333333334</v>
      </c>
      <c r="DU173" s="236">
        <f>'Master-National Baseline Data'!DU501</f>
        <v>1.4249833333333402</v>
      </c>
      <c r="DV173" s="236">
        <f>'Master-National Baseline Data'!DV501</f>
        <v>13.029897425700849</v>
      </c>
      <c r="DW173" s="236">
        <f>'Master-National Baseline Data'!DW501</f>
        <v>304.28807633333298</v>
      </c>
      <c r="DX173" s="236">
        <f>'Master-National Baseline Data'!DX501</f>
        <v>16.829898333333301</v>
      </c>
      <c r="DY173" s="236">
        <f>'Master-National Baseline Data'!DY501</f>
        <v>1254.93162333333</v>
      </c>
      <c r="DZ173" s="236">
        <f>'Master-National Baseline Data'!DZ501</f>
        <v>1.8846403333333299</v>
      </c>
      <c r="EA173" s="236">
        <f>'Master-National Baseline Data'!EA501</f>
        <v>1.8251316666666699</v>
      </c>
      <c r="EB173" s="236">
        <f>'Master-National Baseline Data'!EB501</f>
        <v>215.04385866666701</v>
      </c>
      <c r="EC173" s="236">
        <f>'Master-National Baseline Data'!EC501</f>
        <v>567.41523300000097</v>
      </c>
      <c r="ED173" s="236">
        <f>'Master-National Baseline Data'!ED501</f>
        <v>361.92764033333401</v>
      </c>
      <c r="EE173" s="236">
        <f>'Master-National Baseline Data'!EE501</f>
        <v>144.03049566666701</v>
      </c>
      <c r="EF173" s="236">
        <f>'Master-National Baseline Data'!EF501</f>
        <v>88.346025333333401</v>
      </c>
      <c r="EG173" s="236">
        <f>'Master-National Baseline Data'!EG501</f>
        <v>2.6334623333333398</v>
      </c>
      <c r="EH173" s="236">
        <f>'Master-National Baseline Data'!EH501</f>
        <v>20.4843613333334</v>
      </c>
      <c r="EI173" s="236">
        <f>'Master-National Baseline Data'!EI501</f>
        <v>17.5706046666666</v>
      </c>
      <c r="EJ173" s="236">
        <f>'Master-National Baseline Data'!EJ501</f>
        <v>3.9308276666666702</v>
      </c>
      <c r="EK173" s="236">
        <f>'Master-National Baseline Data'!EK501</f>
        <v>6.2597530000000097</v>
      </c>
      <c r="EL173" s="236">
        <f>'Master-National Baseline Data'!EL501</f>
        <v>1.4448893333333399</v>
      </c>
      <c r="EM173" s="236">
        <f>'Master-National Baseline Data'!EM501</f>
        <v>3.1696816666666701</v>
      </c>
      <c r="EN173" s="236">
        <f>'Master-National Baseline Data'!EN501</f>
        <v>0.397177</v>
      </c>
      <c r="EO173" s="236">
        <f>'Master-National Baseline Data'!EO501</f>
        <v>13.8070656666667</v>
      </c>
      <c r="EP173" s="236">
        <f>'Master-National Baseline Data'!EP501</f>
        <v>75.534780666666705</v>
      </c>
      <c r="EQ173" s="235"/>
      <c r="ER173" s="238">
        <f>'Master-National Baseline Data'!ER501</f>
        <v>1.2895920000000001</v>
      </c>
      <c r="ES173" s="238">
        <f>'Master-National Baseline Data'!ES501</f>
        <v>22.926831</v>
      </c>
      <c r="ET173" s="238">
        <f>'Master-National Baseline Data'!ET501</f>
        <v>28.603792666666699</v>
      </c>
      <c r="EU173" s="238">
        <f>'Master-National Baseline Data'!EU501</f>
        <v>47.955366333333302</v>
      </c>
      <c r="EV173" s="238">
        <f>'Master-National Baseline Data'!EV501</f>
        <v>0.15016333333333301</v>
      </c>
      <c r="EW173" s="238">
        <f>'Master-National Baseline Data'!EW501</f>
        <v>0.34890066666666603</v>
      </c>
      <c r="EX173" s="238">
        <f>'Master-National Baseline Data'!EX501</f>
        <v>0.189869333333333</v>
      </c>
      <c r="EY173" s="238">
        <f>'Master-National Baseline Data'!EY501</f>
        <v>5.7677983333333396</v>
      </c>
      <c r="EZ173" s="238">
        <f>'Master-National Baseline Data'!EZ501</f>
        <v>5.7072573333333203</v>
      </c>
      <c r="FA173" s="238">
        <f>'Master-National Baseline Data'!FA501</f>
        <v>7.9509483333333399</v>
      </c>
      <c r="FB173" s="238">
        <f>'Master-National Baseline Data'!FB501</f>
        <v>5.3960153333333301</v>
      </c>
      <c r="FC173" s="238">
        <f>'Master-National Baseline Data'!FC501</f>
        <v>1.8567386666666701</v>
      </c>
      <c r="FD173" s="238">
        <f>'Master-National Baseline Data'!FD501</f>
        <v>18.5673866666667</v>
      </c>
      <c r="FE173" s="238">
        <f>'Master-National Baseline Data'!FE501</f>
        <v>0.142498333333334</v>
      </c>
      <c r="FF173" s="238">
        <f>'Master-National Baseline Data'!FF501</f>
        <v>1.4249833333333402</v>
      </c>
      <c r="FG173" s="238">
        <f>'Master-National Baseline Data'!FG501</f>
        <v>13.029897425700849</v>
      </c>
      <c r="FH173" s="238">
        <f>'Master-National Baseline Data'!FH501</f>
        <v>304.28807633333298</v>
      </c>
      <c r="FI173" s="238">
        <f>'Master-National Baseline Data'!FI501</f>
        <v>16.829898333333301</v>
      </c>
      <c r="FJ173" s="238">
        <f>'Master-National Baseline Data'!FJ501</f>
        <v>1254.93162333333</v>
      </c>
      <c r="FK173" s="238">
        <f>'Master-National Baseline Data'!FK501</f>
        <v>1.8846403333333299</v>
      </c>
      <c r="FL173" s="238">
        <f>'Master-National Baseline Data'!FL501</f>
        <v>1.8251316666666699</v>
      </c>
      <c r="FM173" s="238">
        <f>'Master-National Baseline Data'!FM501</f>
        <v>215.04385866666701</v>
      </c>
      <c r="FN173" s="238">
        <f>'Master-National Baseline Data'!FN501</f>
        <v>567.41523300000097</v>
      </c>
      <c r="FO173" s="238">
        <f>'Master-National Baseline Data'!FO501</f>
        <v>361.92764033333401</v>
      </c>
      <c r="FP173" s="238">
        <f>'Master-National Baseline Data'!FP501</f>
        <v>144.03049566666701</v>
      </c>
      <c r="FQ173" s="238">
        <f>'Master-National Baseline Data'!FQ501</f>
        <v>88.346025333333401</v>
      </c>
      <c r="FR173" s="238">
        <f>'Master-National Baseline Data'!FR501</f>
        <v>2.6334623333333398</v>
      </c>
      <c r="FS173" s="238">
        <f>'Master-National Baseline Data'!FS501</f>
        <v>20.4843613333334</v>
      </c>
      <c r="FT173" s="238">
        <f>'Master-National Baseline Data'!FT501</f>
        <v>17.5706046666666</v>
      </c>
      <c r="FU173" s="238">
        <f>'Master-National Baseline Data'!FU501</f>
        <v>3.9308276666666702</v>
      </c>
      <c r="FV173" s="238">
        <f>'Master-National Baseline Data'!FV501</f>
        <v>6.2597530000000097</v>
      </c>
      <c r="FW173" s="238">
        <f>'Master-National Baseline Data'!FW501</f>
        <v>1.4448893333333399</v>
      </c>
      <c r="FX173" s="238">
        <f>'Master-National Baseline Data'!FX501</f>
        <v>3.1696816666666701</v>
      </c>
      <c r="FY173" s="238">
        <f>'Master-National Baseline Data'!FY501</f>
        <v>0.397177</v>
      </c>
      <c r="FZ173" s="238">
        <f>'Master-National Baseline Data'!FZ501</f>
        <v>13.8070656666667</v>
      </c>
      <c r="GA173" s="241">
        <f>'Master-National Baseline Data'!GA501</f>
        <v>75.534780666666705</v>
      </c>
      <c r="GB173" s="54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</row>
    <row r="174" spans="1:217" x14ac:dyDescent="0.2">
      <c r="A174" s="73"/>
      <c r="B174" s="232">
        <f>'Master-National Baseline Data'!B502</f>
        <v>334</v>
      </c>
      <c r="C174" s="233" t="str">
        <f>'Master-National Baseline Data'!C502</f>
        <v>333S</v>
      </c>
      <c r="D174" s="233"/>
      <c r="E174" s="233" t="str">
        <f>'Master-National Baseline Data'!E502</f>
        <v>070</v>
      </c>
      <c r="F174" s="233" t="str">
        <f>'Master-National Baseline Data'!F502</f>
        <v xml:space="preserve">Cereals dominant and enset and root crops minor </v>
      </c>
      <c r="G174" s="233" t="str">
        <f>'Master-National Baseline Data'!G502</f>
        <v>SNNPRS</v>
      </c>
      <c r="H174" s="233" t="str">
        <f>'Master-National Baseline Data'!H502</f>
        <v>Hadiya</v>
      </c>
      <c r="I174" s="233" t="str">
        <f>'Master-National Baseline Data'!I502</f>
        <v>Soro</v>
      </c>
      <c r="J174" s="233" t="str">
        <f>'Master-National Baseline Data'!J502</f>
        <v>Shera</v>
      </c>
      <c r="K174" s="233" t="str">
        <f>'Master-National Baseline Data'!K502</f>
        <v>Sheshecho</v>
      </c>
      <c r="L174" s="233" t="str">
        <f>'Master-National Baseline Data'!L502</f>
        <v>Sheshecho</v>
      </c>
      <c r="M174" s="233" t="str">
        <f>'Master-National Baseline Data'!M502</f>
        <v>SN-So-Sh</v>
      </c>
      <c r="N174" s="233" t="str">
        <f>'Master-National Baseline Data'!N502</f>
        <v>Project scenario</v>
      </c>
      <c r="O174" s="233" t="str">
        <f>'Master-National Baseline Data'!O502</f>
        <v>Improved grassland</v>
      </c>
      <c r="P174" s="233" t="str">
        <f>'Master-National Baseline Data'!P502</f>
        <v>Improved grassland</v>
      </c>
      <c r="Q174" s="233" t="str">
        <f>'Master-National Baseline Data'!Q502</f>
        <v>Grassland rehabilitation - reduce soil erosion, soil fertility decline and land degradation, increase soil carbon, organic matter, soil water, reduce overgrazing and improve aboveground biomass and fodder for cut and carry</v>
      </c>
      <c r="R174" s="233" t="str">
        <f>'Master-National Baseline Data'!R502</f>
        <v>Integrated soil and water conservation - physical measures stone and soil bund, stone and brushwood check dam,  micro basin, permanent enclosure of grassland - biological measures leguminous tree planting and natural regeneration</v>
      </c>
      <c r="S174" s="233" t="str">
        <f>'Master-National Baseline Data'!S502</f>
        <v>Grassland</v>
      </c>
      <c r="T174" s="233" t="str">
        <f>'Master-National Baseline Data'!T502</f>
        <v>ISWC</v>
      </c>
      <c r="U174" s="233" t="str">
        <f>'Master-National Baseline Data'!U502</f>
        <v>ISWC_PE</v>
      </c>
      <c r="V174" s="233" t="str">
        <f>'Master-National Baseline Data'!V502</f>
        <v>ISWC_PE_GL</v>
      </c>
      <c r="W174" s="234">
        <f>'Master-National Baseline Data'!W502</f>
        <v>2000</v>
      </c>
      <c r="X174" s="234">
        <f>'Master-National Baseline Data'!X502</f>
        <v>13</v>
      </c>
      <c r="Y174" s="235" t="str">
        <f>'Master-National Baseline Data'!Y502</f>
        <v>ISWC_PE_GL_13</v>
      </c>
      <c r="Z174" s="235" t="str">
        <f>'Master-National Baseline Data'!Z502</f>
        <v>Stone and soil bund, stone and brushwood check dam,  micro basin, permanent enclosure of grassland</v>
      </c>
      <c r="AA174" s="235" t="str">
        <f>'Master-National Baseline Data'!AA502</f>
        <v>Leguminous tree planting and natural regeneration</v>
      </c>
      <c r="AB174" s="235" t="str">
        <f>'Master-National Baseline Data'!AB502</f>
        <v>Grevillea-Olia-Acacia-Eucalyptus</v>
      </c>
      <c r="AC174" s="235" t="str">
        <f>'Master-National Baseline Data'!AC502</f>
        <v>Andropogon-Cynodon-Pennisetum-Themeda</v>
      </c>
      <c r="AD174" s="235" t="str">
        <f>'Master-National Baseline Data'!AD502</f>
        <v>Maize,  pulses, sweet potatoes and enset</v>
      </c>
      <c r="AE174" s="235" t="str">
        <f>'Master-National Baseline Data'!AE502</f>
        <v>None</v>
      </c>
      <c r="AF174" s="235" t="str">
        <f>'Master-National Baseline Data'!AF502</f>
        <v>Dense</v>
      </c>
      <c r="AG174" s="235" t="str">
        <f>'Master-National Baseline Data'!AG502</f>
        <v>Shoats and cattle</v>
      </c>
      <c r="AH174" s="235" t="str">
        <f>'Master-National Baseline Data'!AH502</f>
        <v>Surface sample</v>
      </c>
      <c r="AI174" s="235" t="str">
        <f>'Master-National Baseline Data'!AI502</f>
        <v>SN-SR-ISWM-PE-GL-T1-3 0-15cm</v>
      </c>
      <c r="AJ174" s="235">
        <f>'Master-National Baseline Data'!AJ502</f>
        <v>0</v>
      </c>
      <c r="AK174" s="235" t="str">
        <f>'Master-National Baseline Data'!AK502</f>
        <v>0-15</v>
      </c>
      <c r="AL174" s="235">
        <f>'Master-National Baseline Data'!AL502</f>
        <v>15</v>
      </c>
      <c r="AM174" s="235" t="str">
        <f>'Master-National Baseline Data'!AM502</f>
        <v>NOWC</v>
      </c>
      <c r="AN174" s="235" t="str">
        <f>'Master-National Baseline Data'!AN502</f>
        <v>MIR</v>
      </c>
      <c r="AO174" s="235">
        <f>'Master-National Baseline Data'!AO502</f>
        <v>0</v>
      </c>
      <c r="AP174" s="235">
        <f>'Master-National Baseline Data'!AP502</f>
        <v>341999.84</v>
      </c>
      <c r="AQ174" s="235">
        <f>'Master-National Baseline Data'!AQ502</f>
        <v>821729.5</v>
      </c>
      <c r="AR174" s="235">
        <f>'Master-National Baseline Data'!AR502</f>
        <v>7.4317169999999999</v>
      </c>
      <c r="AS174" s="235">
        <f>'Master-National Baseline Data'!AS502</f>
        <v>37.568289</v>
      </c>
      <c r="AT174" s="235" t="str">
        <f>'Master-National Baseline Data'!AT502</f>
        <v>7°25'54.18"</v>
      </c>
      <c r="AU174" s="235" t="str">
        <f>'Master-National Baseline Data'!AU502</f>
        <v>37°34'5.84"</v>
      </c>
      <c r="AV174" s="235">
        <f>'Master-National Baseline Data'!AV502</f>
        <v>1307533.2650230899</v>
      </c>
      <c r="AW174" s="235">
        <f>'Master-National Baseline Data'!AW502</f>
        <v>874980.95654520404</v>
      </c>
      <c r="AX174" s="235">
        <f>'Master-National Baseline Data'!AX502</f>
        <v>1944</v>
      </c>
      <c r="AY174" s="235">
        <f>'Master-National Baseline Data'!AY502</f>
        <v>1939</v>
      </c>
      <c r="AZ174" s="235">
        <f>'Master-National Baseline Data'!AZ502</f>
        <v>0.44118747000000003</v>
      </c>
      <c r="BA174" s="235">
        <f>'Master-National Baseline Data'!BA502</f>
        <v>0.55037429000000004</v>
      </c>
      <c r="BB174" s="235">
        <f>'Master-National Baseline Data'!BB502</f>
        <v>0.68730552</v>
      </c>
      <c r="BC174" s="235">
        <f>'Master-National Baseline Data'!BC502</f>
        <v>0.75256440000000002</v>
      </c>
      <c r="BD174" s="235">
        <f>'Master-National Baseline Data'!BD502</f>
        <v>1.01211999</v>
      </c>
      <c r="BE174" s="235">
        <f>'Master-National Baseline Data'!BE502</f>
        <v>1.3908919200000001</v>
      </c>
      <c r="BF174" s="235">
        <f>'Master-National Baseline Data'!BF502</f>
        <v>1.0407986199999999</v>
      </c>
      <c r="BG174" s="235">
        <f>'Master-National Baseline Data'!BG502</f>
        <v>217.583</v>
      </c>
      <c r="BH174" s="235">
        <f>'Master-National Baseline Data'!BH502</f>
        <v>1941</v>
      </c>
      <c r="BI174" s="235">
        <f>'Master-National Baseline Data'!BI502</f>
        <v>1.0960099999999999E-3</v>
      </c>
      <c r="BJ174" s="235">
        <f>'Master-National Baseline Data'!BJ502</f>
        <v>5.9504000000000002E-4</v>
      </c>
      <c r="BK174" s="235">
        <f>'Master-National Baseline Data'!BK502</f>
        <v>11.4049</v>
      </c>
      <c r="BL174" s="235">
        <f>'Master-National Baseline Data'!BL502</f>
        <v>1.6855500000000001</v>
      </c>
      <c r="BM174" s="235">
        <f>'Master-National Baseline Data'!BM502</f>
        <v>1.68823E-3</v>
      </c>
      <c r="BN174" s="235">
        <f>'Master-National Baseline Data'!BN502</f>
        <v>19.600000000000001</v>
      </c>
      <c r="BO174" s="235">
        <f>'Master-National Baseline Data'!BO502</f>
        <v>107.93</v>
      </c>
      <c r="BP174" s="235">
        <f>'Master-National Baseline Data'!BP502</f>
        <v>1295.1600000000001</v>
      </c>
      <c r="BQ174" s="235">
        <f>'Master-National Baseline Data'!BQ502</f>
        <v>108.19</v>
      </c>
      <c r="BR174" s="235">
        <f>'Master-National Baseline Data'!BR502</f>
        <v>1298.28</v>
      </c>
      <c r="BS174" s="235">
        <f>'Master-National Baseline Data'!BS502</f>
        <v>1.0024089687760585</v>
      </c>
      <c r="BT174" s="235">
        <f>'Master-National Baseline Data'!BT502</f>
        <v>15.7</v>
      </c>
      <c r="BU174" s="235">
        <f>'Master-National Baseline Data'!BU502</f>
        <v>4.43</v>
      </c>
      <c r="BV174" s="235">
        <f>'Master-National Baseline Data'!BV502</f>
        <v>12.06</v>
      </c>
      <c r="BW174" s="235">
        <f>'Master-National Baseline Data'!BW502</f>
        <v>3</v>
      </c>
      <c r="BX174" s="235">
        <f>'Master-National Baseline Data'!BX502</f>
        <v>301</v>
      </c>
      <c r="BY174" s="235">
        <f>'Master-National Baseline Data'!BY502</f>
        <v>23.3</v>
      </c>
      <c r="BZ174" s="235" t="str">
        <f>'Master-National Baseline Data'!BZ502</f>
        <v>Subhumid</v>
      </c>
      <c r="CA174" s="235">
        <f>'Master-National Baseline Data'!CA502</f>
        <v>1</v>
      </c>
      <c r="CB174" s="235">
        <f>'Master-National Baseline Data'!CB502</f>
        <v>7.16337823868</v>
      </c>
      <c r="CC174" s="235">
        <f>'Master-National Baseline Data'!CC502</f>
        <v>1731</v>
      </c>
      <c r="CD174" s="235">
        <f>'Master-National Baseline Data'!CD502</f>
        <v>1731</v>
      </c>
      <c r="CE174" s="235">
        <f>'Master-National Baseline Data'!CE502</f>
        <v>2203</v>
      </c>
      <c r="CF174" s="235" t="str">
        <f>'Master-National Baseline Data'!CF502</f>
        <v>NPP Precipitation limited</v>
      </c>
      <c r="CG174" s="235">
        <f>'Master-National Baseline Data'!CG502</f>
        <v>0.8</v>
      </c>
      <c r="CH174" s="235">
        <f>'Master-National Baseline Data'!CH502</f>
        <v>0</v>
      </c>
      <c r="CI174" s="235" t="str">
        <f>'Master-National Baseline Data'!CI502</f>
        <v>Subtropical humid moist forest</v>
      </c>
      <c r="CJ174" s="235" t="str">
        <f>'Master-National Baseline Data'!CJ502</f>
        <v>Arid climate steppe hot</v>
      </c>
      <c r="CK174" s="235" t="str">
        <f>'Master-National Baseline Data'!CK502</f>
        <v>Steppe</v>
      </c>
      <c r="CL174" s="235" t="str">
        <f>'Master-National Baseline Data'!CL502</f>
        <v>25 Feb - 29 Oct</v>
      </c>
      <c r="CM174" s="235" t="str">
        <f>'Master-National Baseline Data'!CM502</f>
        <v>High root activity</v>
      </c>
      <c r="CN174" s="235" t="str">
        <f>'Master-National Baseline Data'!CN502</f>
        <v>Dusky red to dark red</v>
      </c>
      <c r="CO174" s="236">
        <f>'Master-National Baseline Data'!CO502</f>
        <v>1.290708</v>
      </c>
      <c r="CP174" s="236">
        <f>'Master-National Baseline Data'!CP502</f>
        <v>23.934297526983595</v>
      </c>
      <c r="CQ174" s="236">
        <f>'Master-National Baseline Data'!CQ502</f>
        <v>31.800173055778668</v>
      </c>
      <c r="CR174" s="236">
        <f>'Master-National Baseline Data'!CR502</f>
        <v>44.265529417237737</v>
      </c>
      <c r="CS174" s="237" t="str">
        <f>'Master-National Baseline Data'!CS502</f>
        <v>clay</v>
      </c>
      <c r="CT174" s="237" t="str">
        <f>'Master-National Baseline Data'!CT502</f>
        <v>Well drained</v>
      </c>
      <c r="CU174" s="236">
        <f>'Master-National Baseline Data'!CU502</f>
        <v>0.16013733333333299</v>
      </c>
      <c r="CV174" s="236">
        <f>'Master-National Baseline Data'!CV502</f>
        <v>0.33225333333333301</v>
      </c>
      <c r="CW174" s="236">
        <f>'Master-National Baseline Data'!CW502</f>
        <v>0.17567866666666701</v>
      </c>
      <c r="CX174" s="236">
        <f>'Master-National Baseline Data'!CX502</f>
        <v>5.6841946666666701</v>
      </c>
      <c r="CY174" s="236">
        <f>'Master-National Baseline Data'!CY502</f>
        <v>5.7151929999999904</v>
      </c>
      <c r="CZ174" s="235">
        <f>'Master-National Baseline Data'!CZ502</f>
        <v>6.468</v>
      </c>
      <c r="DA174" s="235">
        <f>'Master-National Baseline Data'!DA502</f>
        <v>6.5</v>
      </c>
      <c r="DB174" s="235">
        <f>'Master-National Baseline Data'!DB502</f>
        <v>0.78480700000000958</v>
      </c>
      <c r="DC174" s="235" t="str">
        <f>'Master-National Baseline Data'!DC502</f>
        <v>LR</v>
      </c>
      <c r="DD174" s="236">
        <f>'Master-National Baseline Data'!DD502</f>
        <v>8.6438633333333392</v>
      </c>
      <c r="DE174" s="236">
        <f>'Master-National Baseline Data'!DE502</f>
        <v>5.7599666666666698</v>
      </c>
      <c r="DF174" s="236">
        <f>'Master-National Baseline Data'!DF502</f>
        <v>2.0260099999999999</v>
      </c>
      <c r="DG174" s="236">
        <f>'Master-National Baseline Data'!DG502</f>
        <v>0</v>
      </c>
      <c r="DH174" s="236">
        <f>'Master-National Baseline Data'!DH502</f>
        <v>2.0260099999999999</v>
      </c>
      <c r="DI174" s="236">
        <f>'Master-National Baseline Data'!DI502</f>
        <v>20.260099999999998</v>
      </c>
      <c r="DJ174" s="236">
        <f>'Master-National Baseline Data'!DJ502</f>
        <v>0</v>
      </c>
      <c r="DK174" s="236">
        <f>'Master-National Baseline Data'!DK502</f>
        <v>20.260099999999998</v>
      </c>
      <c r="DL174" s="236">
        <f>'Master-National Baseline Data'!DL502</f>
        <v>39.224809726199993</v>
      </c>
      <c r="DM174" s="236">
        <f>'Master-National Baseline Data'!DM502</f>
        <v>0</v>
      </c>
      <c r="DN174" s="236">
        <f>'Master-National Baseline Data'!DN502</f>
        <v>0</v>
      </c>
      <c r="DO174" s="236">
        <f>'Master-National Baseline Data'!DO502</f>
        <v>39.224809726199993</v>
      </c>
      <c r="DP174" s="236">
        <f>'Master-National Baseline Data'!DP502</f>
        <v>143.82430232939996</v>
      </c>
      <c r="DQ174" s="236">
        <f>'Master-National Baseline Data'!DQ502</f>
        <v>0</v>
      </c>
      <c r="DR174" s="236">
        <f>'Master-National Baseline Data'!DR502</f>
        <v>0</v>
      </c>
      <c r="DS174" s="236">
        <f>'Master-National Baseline Data'!DS502</f>
        <v>143.82430232939996</v>
      </c>
      <c r="DT174" s="236">
        <f>'Master-National Baseline Data'!DT502</f>
        <v>0.15504833333333401</v>
      </c>
      <c r="DU174" s="236">
        <f>'Master-National Baseline Data'!DU502</f>
        <v>1.5504833333333401</v>
      </c>
      <c r="DV174" s="236">
        <f>'Master-National Baseline Data'!DV502</f>
        <v>13.066957615367194</v>
      </c>
      <c r="DW174" s="236">
        <f>'Master-National Baseline Data'!DW502</f>
        <v>317.07798233333301</v>
      </c>
      <c r="DX174" s="236">
        <f>'Master-National Baseline Data'!DX502</f>
        <v>16.238100333333399</v>
      </c>
      <c r="DY174" s="236">
        <f>'Master-National Baseline Data'!DY502</f>
        <v>1301.4546953333299</v>
      </c>
      <c r="DZ174" s="236">
        <f>'Master-National Baseline Data'!DZ502</f>
        <v>1.56516366666667</v>
      </c>
      <c r="EA174" s="236">
        <f>'Master-National Baseline Data'!EA502</f>
        <v>1.81095266666667</v>
      </c>
      <c r="EB174" s="236">
        <f>'Master-National Baseline Data'!EB502</f>
        <v>219.642752</v>
      </c>
      <c r="EC174" s="236">
        <f>'Master-National Baseline Data'!EC502</f>
        <v>576.34170933333405</v>
      </c>
      <c r="ED174" s="236">
        <f>'Master-National Baseline Data'!ED502</f>
        <v>368.18081899999999</v>
      </c>
      <c r="EE174" s="236">
        <f>'Master-National Baseline Data'!EE502</f>
        <v>158.61898133333301</v>
      </c>
      <c r="EF174" s="236">
        <f>'Master-National Baseline Data'!EF502</f>
        <v>87.129599666666607</v>
      </c>
      <c r="EG174" s="236">
        <f>'Master-National Baseline Data'!EG502</f>
        <v>2.5477306666666699</v>
      </c>
      <c r="EH174" s="236">
        <f>'Master-National Baseline Data'!EH502</f>
        <v>22.195109666666699</v>
      </c>
      <c r="EI174" s="236">
        <f>'Master-National Baseline Data'!EI502</f>
        <v>18.688126666666601</v>
      </c>
      <c r="EJ174" s="236">
        <f>'Master-National Baseline Data'!EJ502</f>
        <v>3.9613010000000002</v>
      </c>
      <c r="EK174" s="236">
        <f>'Master-National Baseline Data'!EK502</f>
        <v>6.4590969999999999</v>
      </c>
      <c r="EL174" s="236">
        <f>'Master-National Baseline Data'!EL502</f>
        <v>1.4820343333333399</v>
      </c>
      <c r="EM174" s="236">
        <f>'Master-National Baseline Data'!EM502</f>
        <v>3.2112713333333298</v>
      </c>
      <c r="EN174" s="236">
        <f>'Master-National Baseline Data'!EN502</f>
        <v>0.40024633333333298</v>
      </c>
      <c r="EO174" s="236">
        <f>'Master-National Baseline Data'!EO502</f>
        <v>14.3705473333334</v>
      </c>
      <c r="EP174" s="236">
        <f>'Master-National Baseline Data'!EP502</f>
        <v>76.170831333333297</v>
      </c>
      <c r="EQ174" s="235"/>
      <c r="ER174" s="238">
        <f>'Master-National Baseline Data'!ER502</f>
        <v>1.290708</v>
      </c>
      <c r="ES174" s="238">
        <f>'Master-National Baseline Data'!ES502</f>
        <v>24.204850666666601</v>
      </c>
      <c r="ET174" s="238">
        <f>'Master-National Baseline Data'!ET502</f>
        <v>32.159641999999998</v>
      </c>
      <c r="EU174" s="238">
        <f>'Master-National Baseline Data'!EU502</f>
        <v>44.765906666666602</v>
      </c>
      <c r="EV174" s="238">
        <f>'Master-National Baseline Data'!EV502</f>
        <v>0.16013733333333299</v>
      </c>
      <c r="EW174" s="238">
        <f>'Master-National Baseline Data'!EW502</f>
        <v>0.33225333333333301</v>
      </c>
      <c r="EX174" s="238">
        <f>'Master-National Baseline Data'!EX502</f>
        <v>0.17567866666666701</v>
      </c>
      <c r="EY174" s="238">
        <f>'Master-National Baseline Data'!EY502</f>
        <v>5.6841946666666701</v>
      </c>
      <c r="EZ174" s="238">
        <f>'Master-National Baseline Data'!EZ502</f>
        <v>5.7151929999999904</v>
      </c>
      <c r="FA174" s="238">
        <f>'Master-National Baseline Data'!FA502</f>
        <v>8.6438633333333392</v>
      </c>
      <c r="FB174" s="238">
        <f>'Master-National Baseline Data'!FB502</f>
        <v>5.7599666666666698</v>
      </c>
      <c r="FC174" s="238">
        <f>'Master-National Baseline Data'!FC502</f>
        <v>2.0260099999999999</v>
      </c>
      <c r="FD174" s="238">
        <f>'Master-National Baseline Data'!FD502</f>
        <v>20.260099999999998</v>
      </c>
      <c r="FE174" s="238">
        <f>'Master-National Baseline Data'!FE502</f>
        <v>0.15504833333333401</v>
      </c>
      <c r="FF174" s="238">
        <f>'Master-National Baseline Data'!FF502</f>
        <v>1.5504833333333401</v>
      </c>
      <c r="FG174" s="238">
        <f>'Master-National Baseline Data'!FG502</f>
        <v>13.066957615367194</v>
      </c>
      <c r="FH174" s="238">
        <f>'Master-National Baseline Data'!FH502</f>
        <v>317.07798233333301</v>
      </c>
      <c r="FI174" s="238">
        <f>'Master-National Baseline Data'!FI502</f>
        <v>16.238100333333399</v>
      </c>
      <c r="FJ174" s="238">
        <f>'Master-National Baseline Data'!FJ502</f>
        <v>1301.4546953333299</v>
      </c>
      <c r="FK174" s="238">
        <f>'Master-National Baseline Data'!FK502</f>
        <v>1.56516366666667</v>
      </c>
      <c r="FL174" s="238">
        <f>'Master-National Baseline Data'!FL502</f>
        <v>1.81095266666667</v>
      </c>
      <c r="FM174" s="238">
        <f>'Master-National Baseline Data'!FM502</f>
        <v>219.642752</v>
      </c>
      <c r="FN174" s="238">
        <f>'Master-National Baseline Data'!FN502</f>
        <v>576.34170933333405</v>
      </c>
      <c r="FO174" s="238">
        <f>'Master-National Baseline Data'!FO502</f>
        <v>368.18081899999999</v>
      </c>
      <c r="FP174" s="238">
        <f>'Master-National Baseline Data'!FP502</f>
        <v>158.61898133333301</v>
      </c>
      <c r="FQ174" s="238">
        <f>'Master-National Baseline Data'!FQ502</f>
        <v>87.129599666666607</v>
      </c>
      <c r="FR174" s="238">
        <f>'Master-National Baseline Data'!FR502</f>
        <v>2.5477306666666699</v>
      </c>
      <c r="FS174" s="238">
        <f>'Master-National Baseline Data'!FS502</f>
        <v>22.195109666666699</v>
      </c>
      <c r="FT174" s="238">
        <f>'Master-National Baseline Data'!FT502</f>
        <v>18.688126666666601</v>
      </c>
      <c r="FU174" s="238">
        <f>'Master-National Baseline Data'!FU502</f>
        <v>3.9613010000000002</v>
      </c>
      <c r="FV174" s="238">
        <f>'Master-National Baseline Data'!FV502</f>
        <v>6.4590969999999999</v>
      </c>
      <c r="FW174" s="238">
        <f>'Master-National Baseline Data'!FW502</f>
        <v>1.4820343333333399</v>
      </c>
      <c r="FX174" s="238">
        <f>'Master-National Baseline Data'!FX502</f>
        <v>3.2112713333333298</v>
      </c>
      <c r="FY174" s="238">
        <f>'Master-National Baseline Data'!FY502</f>
        <v>0.40024633333333298</v>
      </c>
      <c r="FZ174" s="238">
        <f>'Master-National Baseline Data'!FZ502</f>
        <v>14.3705473333334</v>
      </c>
      <c r="GA174" s="241">
        <f>'Master-National Baseline Data'!GA502</f>
        <v>76.170831333333297</v>
      </c>
      <c r="GB174" s="54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</row>
    <row r="175" spans="1:217" x14ac:dyDescent="0.2">
      <c r="A175" s="54"/>
      <c r="B175" s="232">
        <f>'Master-National Baseline Data'!B503</f>
        <v>335</v>
      </c>
      <c r="C175" s="233" t="str">
        <f>'Master-National Baseline Data'!C503</f>
        <v>334P</v>
      </c>
      <c r="D175" s="233" t="str">
        <f>'Master-National Baseline Data'!D503</f>
        <v>334P-BD4</v>
      </c>
      <c r="E175" s="233" t="str">
        <f>'Master-National Baseline Data'!E503</f>
        <v>071</v>
      </c>
      <c r="F175" s="233" t="str">
        <f>'Master-National Baseline Data'!F503</f>
        <v xml:space="preserve">Cereals dominant and enset and root crops minor </v>
      </c>
      <c r="G175" s="233" t="str">
        <f>'Master-National Baseline Data'!G503</f>
        <v>SNNPRS</v>
      </c>
      <c r="H175" s="233" t="str">
        <f>'Master-National Baseline Data'!H503</f>
        <v>Hadiya</v>
      </c>
      <c r="I175" s="233" t="str">
        <f>'Master-National Baseline Data'!I503</f>
        <v>Soro</v>
      </c>
      <c r="J175" s="233" t="str">
        <f>'Master-National Baseline Data'!J503</f>
        <v>Shera</v>
      </c>
      <c r="K175" s="233" t="str">
        <f>'Master-National Baseline Data'!K503</f>
        <v>Sheshecho</v>
      </c>
      <c r="L175" s="233" t="str">
        <f>'Master-National Baseline Data'!L503</f>
        <v>Sheshecho</v>
      </c>
      <c r="M175" s="233" t="str">
        <f>'Master-National Baseline Data'!M503</f>
        <v>SN-So-Sh</v>
      </c>
      <c r="N175" s="233" t="str">
        <f>'Master-National Baseline Data'!N503</f>
        <v>Project scenario</v>
      </c>
      <c r="O175" s="233" t="str">
        <f>'Master-National Baseline Data'!O503</f>
        <v>Improved woodland</v>
      </c>
      <c r="P175" s="233" t="str">
        <f>'Master-National Baseline Data'!P503</f>
        <v>Improved woodland</v>
      </c>
      <c r="Q175" s="233" t="str">
        <f>'Master-National Baseline Data'!Q503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75" s="233" t="str">
        <f>'Master-National Baseline Data'!R503</f>
        <v>Integrated soil and water conservation - physical measures stone and soil bound, trenches, micro basin and check dame, permanent enclosure Gravillia dominated forest - biological measures leguminous and non-leguminous tree planting and natural regeneration</v>
      </c>
      <c r="S175" s="233" t="str">
        <f>'Master-National Baseline Data'!S503</f>
        <v>Woodland</v>
      </c>
      <c r="T175" s="233" t="str">
        <f>'Master-National Baseline Data'!T503</f>
        <v>ISWC</v>
      </c>
      <c r="U175" s="233" t="str">
        <f>'Master-National Baseline Data'!U503</f>
        <v>ISWC_PE</v>
      </c>
      <c r="V175" s="233" t="str">
        <f>'Master-National Baseline Data'!V503</f>
        <v>ISWC_PE_WL</v>
      </c>
      <c r="W175" s="234">
        <f>'Master-National Baseline Data'!W503</f>
        <v>2000</v>
      </c>
      <c r="X175" s="234">
        <f>'Master-National Baseline Data'!X503</f>
        <v>13</v>
      </c>
      <c r="Y175" s="235" t="str">
        <f>'Master-National Baseline Data'!Y503</f>
        <v>ISWC_PE_WL_13</v>
      </c>
      <c r="Z175" s="235" t="str">
        <f>'Master-National Baseline Data'!Z503</f>
        <v xml:space="preserve">Stone and soil bound, trenches, micro basin and check dame, permanent enclosure acacia dominated forest </v>
      </c>
      <c r="AA175" s="235" t="str">
        <f>'Master-National Baseline Data'!AA503</f>
        <v>Leguminous and non-leguminous tree planting and natural regeneration</v>
      </c>
      <c r="AB175" s="235" t="str">
        <f>'Master-National Baseline Data'!AB503</f>
        <v>Grevillea-Olia-Acacia-Eucalyptus</v>
      </c>
      <c r="AC175" s="235" t="str">
        <f>'Master-National Baseline Data'!AC503</f>
        <v>Andropogon-Cynodon-Pennisetum-Themeda</v>
      </c>
      <c r="AD175" s="235" t="str">
        <f>'Master-National Baseline Data'!AD503</f>
        <v>Maize,  pulses, sweet potatoes and enset</v>
      </c>
      <c r="AE175" s="235" t="str">
        <f>'Master-National Baseline Data'!AE503</f>
        <v>None</v>
      </c>
      <c r="AF175" s="235" t="str">
        <f>'Master-National Baseline Data'!AF503</f>
        <v>Dense</v>
      </c>
      <c r="AG175" s="235" t="str">
        <f>'Master-National Baseline Data'!AG503</f>
        <v>Shoats and cattle</v>
      </c>
      <c r="AH175" s="235" t="str">
        <f>'Master-National Baseline Data'!AH503</f>
        <v>Soil profile sample</v>
      </c>
      <c r="AI175" s="235" t="str">
        <f>'Master-National Baseline Data'!AI503</f>
        <v>SN-SR-ISWM-PE-F-D-T2-0-15cm</v>
      </c>
      <c r="AJ175" s="235" t="str">
        <f>'Master-National Baseline Data'!AJ503</f>
        <v>SN-SR-ISWM-PE-F-D-T2-BD-0-15cm</v>
      </c>
      <c r="AK175" s="235" t="str">
        <f>'Master-National Baseline Data'!AK503</f>
        <v>0-15</v>
      </c>
      <c r="AL175" s="235">
        <f>'Master-National Baseline Data'!AL503</f>
        <v>15</v>
      </c>
      <c r="AM175" s="235" t="str">
        <f>'Master-National Baseline Data'!AM503</f>
        <v>WC</v>
      </c>
      <c r="AN175" s="235" t="str">
        <f>'Master-National Baseline Data'!AN503</f>
        <v>MIR</v>
      </c>
      <c r="AO175" s="235">
        <f>'Master-National Baseline Data'!AO503</f>
        <v>0</v>
      </c>
      <c r="AP175" s="235">
        <f>'Master-National Baseline Data'!AP503</f>
        <v>342132.85</v>
      </c>
      <c r="AQ175" s="235">
        <f>'Master-National Baseline Data'!AQ503</f>
        <v>821729.07</v>
      </c>
      <c r="AR175" s="235">
        <f>'Master-National Baseline Data'!AR503</f>
        <v>7.4317169999999999</v>
      </c>
      <c r="AS175" s="235">
        <f>'Master-National Baseline Data'!AS503</f>
        <v>37.569493999999999</v>
      </c>
      <c r="AT175" s="235" t="str">
        <f>'Master-National Baseline Data'!AT503</f>
        <v>7°25'54.18"</v>
      </c>
      <c r="AU175" s="235" t="str">
        <f>'Master-National Baseline Data'!AU503</f>
        <v>37°34'10.18"</v>
      </c>
      <c r="AV175" s="235">
        <f>'Master-National Baseline Data'!AV503</f>
        <v>1307658.6251700099</v>
      </c>
      <c r="AW175" s="235">
        <f>'Master-National Baseline Data'!AW503</f>
        <v>874980.28595769405</v>
      </c>
      <c r="AX175" s="235">
        <f>'Master-National Baseline Data'!AX503</f>
        <v>1938</v>
      </c>
      <c r="AY175" s="235">
        <f>'Master-National Baseline Data'!AY503</f>
        <v>1971</v>
      </c>
      <c r="AZ175" s="235">
        <f>'Master-National Baseline Data'!AZ503</f>
        <v>0.33590852999999998</v>
      </c>
      <c r="BA175" s="235">
        <f>'Master-National Baseline Data'!BA503</f>
        <v>0.43274199000000002</v>
      </c>
      <c r="BB175" s="235">
        <f>'Master-National Baseline Data'!BB503</f>
        <v>0.53870589000000002</v>
      </c>
      <c r="BC175" s="235">
        <f>'Master-National Baseline Data'!BC503</f>
        <v>0.59429007</v>
      </c>
      <c r="BD175" s="235">
        <f>'Master-National Baseline Data'!BD503</f>
        <v>0.62900526000000001</v>
      </c>
      <c r="BE175" s="235">
        <f>'Master-National Baseline Data'!BE503</f>
        <v>1.2231817599999999</v>
      </c>
      <c r="BF175" s="235">
        <f>'Master-National Baseline Data'!BF503</f>
        <v>1.2529773900000001</v>
      </c>
      <c r="BG175" s="235">
        <f>'Master-National Baseline Data'!BG503</f>
        <v>23.362100000000002</v>
      </c>
      <c r="BH175" s="235">
        <f>'Master-National Baseline Data'!BH503</f>
        <v>1944</v>
      </c>
      <c r="BI175" s="235">
        <f>'Master-National Baseline Data'!BI503</f>
        <v>1.51885E-3</v>
      </c>
      <c r="BJ175" s="235">
        <f>'Master-National Baseline Data'!BJ503</f>
        <v>5.1695099999999998E-4</v>
      </c>
      <c r="BK175" s="235">
        <f>'Master-National Baseline Data'!BK503</f>
        <v>11.051299999999999</v>
      </c>
      <c r="BL175" s="235">
        <f>'Master-National Baseline Data'!BL503</f>
        <v>54.997500000000002</v>
      </c>
      <c r="BM175" s="235">
        <f>'Master-National Baseline Data'!BM503</f>
        <v>1.9949E-3</v>
      </c>
      <c r="BN175" s="235">
        <f>'Master-National Baseline Data'!BN503</f>
        <v>19.600000000000001</v>
      </c>
      <c r="BO175" s="235">
        <f>'Master-National Baseline Data'!BO503</f>
        <v>107.93</v>
      </c>
      <c r="BP175" s="235">
        <f>'Master-National Baseline Data'!BP503</f>
        <v>1295.1600000000001</v>
      </c>
      <c r="BQ175" s="235">
        <f>'Master-National Baseline Data'!BQ503</f>
        <v>108.19</v>
      </c>
      <c r="BR175" s="235">
        <f>'Master-National Baseline Data'!BR503</f>
        <v>1298.28</v>
      </c>
      <c r="BS175" s="235">
        <f>'Master-National Baseline Data'!BS503</f>
        <v>1.0024089687760585</v>
      </c>
      <c r="BT175" s="235">
        <f>'Master-National Baseline Data'!BT503</f>
        <v>15.7</v>
      </c>
      <c r="BU175" s="235">
        <f>'Master-National Baseline Data'!BU503</f>
        <v>4.43</v>
      </c>
      <c r="BV175" s="235">
        <f>'Master-National Baseline Data'!BV503</f>
        <v>12.06</v>
      </c>
      <c r="BW175" s="235">
        <f>'Master-National Baseline Data'!BW503</f>
        <v>3</v>
      </c>
      <c r="BX175" s="235">
        <f>'Master-National Baseline Data'!BX503</f>
        <v>301</v>
      </c>
      <c r="BY175" s="235">
        <f>'Master-National Baseline Data'!BY503</f>
        <v>23.3</v>
      </c>
      <c r="BZ175" s="235" t="str">
        <f>'Master-National Baseline Data'!BZ503</f>
        <v>Subhumid</v>
      </c>
      <c r="CA175" s="235">
        <f>'Master-National Baseline Data'!CA503</f>
        <v>1</v>
      </c>
      <c r="CB175" s="235">
        <f>'Master-National Baseline Data'!CB503</f>
        <v>7.4347457885699999</v>
      </c>
      <c r="CC175" s="235">
        <f>'Master-National Baseline Data'!CC503</f>
        <v>1731</v>
      </c>
      <c r="CD175" s="235">
        <f>'Master-National Baseline Data'!CD503</f>
        <v>1731</v>
      </c>
      <c r="CE175" s="235">
        <f>'Master-National Baseline Data'!CE503</f>
        <v>2203</v>
      </c>
      <c r="CF175" s="235" t="str">
        <f>'Master-National Baseline Data'!CF503</f>
        <v>NPP Precipitation limited</v>
      </c>
      <c r="CG175" s="235">
        <f>'Master-National Baseline Data'!CG503</f>
        <v>0.8</v>
      </c>
      <c r="CH175" s="235">
        <f>'Master-National Baseline Data'!CH503</f>
        <v>0</v>
      </c>
      <c r="CI175" s="235" t="str">
        <f>'Master-National Baseline Data'!CI503</f>
        <v>Subtropical humid moist forest</v>
      </c>
      <c r="CJ175" s="235" t="str">
        <f>'Master-National Baseline Data'!CJ503</f>
        <v>Arid climate steppe hot</v>
      </c>
      <c r="CK175" s="235" t="str">
        <f>'Master-National Baseline Data'!CK503</f>
        <v>Steppe</v>
      </c>
      <c r="CL175" s="235" t="str">
        <f>'Master-National Baseline Data'!CL503</f>
        <v>25 Feb - 29 Oct</v>
      </c>
      <c r="CM175" s="235" t="str">
        <f>'Master-National Baseline Data'!CM503</f>
        <v>High root activity</v>
      </c>
      <c r="CN175" s="235" t="str">
        <f>'Master-National Baseline Data'!CN503</f>
        <v>Dark reddish to red</v>
      </c>
      <c r="CO175" s="236">
        <f>'Master-National Baseline Data'!CO503</f>
        <v>1.1723748905502795</v>
      </c>
      <c r="CP175" s="236">
        <f>'Master-National Baseline Data'!CP503</f>
        <v>16.108339269999998</v>
      </c>
      <c r="CQ175" s="236">
        <f>'Master-National Baseline Data'!CQ503</f>
        <v>39.77191732</v>
      </c>
      <c r="CR175" s="236">
        <f>'Master-National Baseline Data'!CR503</f>
        <v>44.119743409999998</v>
      </c>
      <c r="CS175" s="237" t="str">
        <f>'Master-National Baseline Data'!CS503</f>
        <v>clay</v>
      </c>
      <c r="CT175" s="237" t="str">
        <f>'Master-National Baseline Data'!CT503</f>
        <v>Well drained</v>
      </c>
      <c r="CU175" s="236">
        <f>'Master-National Baseline Data'!CU503</f>
        <v>0.15796959890163775</v>
      </c>
      <c r="CV175" s="236">
        <f>'Master-National Baseline Data'!CV503</f>
        <v>0.37244444444444447</v>
      </c>
      <c r="CW175" s="236">
        <f>'Master-National Baseline Data'!CW503</f>
        <v>0.21447484554280671</v>
      </c>
      <c r="CX175" s="236">
        <f>'Master-National Baseline Data'!CX503</f>
        <v>6.7292644757433724</v>
      </c>
      <c r="CY175" s="236">
        <f>'Master-National Baseline Data'!CY503</f>
        <v>5.24</v>
      </c>
      <c r="CZ175" s="235">
        <f>'Master-National Baseline Data'!CZ503</f>
        <v>6.5049999999999999</v>
      </c>
      <c r="DA175" s="235">
        <f>'Master-National Baseline Data'!DA503</f>
        <v>6.5</v>
      </c>
      <c r="DB175" s="235">
        <f>'Master-National Baseline Data'!DB503</f>
        <v>1.2599999999999998</v>
      </c>
      <c r="DC175" s="235" t="str">
        <f>'Master-National Baseline Data'!DC503</f>
        <v>LR</v>
      </c>
      <c r="DD175" s="236">
        <f>'Master-National Baseline Data'!DD503</f>
        <v>12.583892617449649</v>
      </c>
      <c r="DE175" s="236">
        <f>'Master-National Baseline Data'!DE503</f>
        <v>8.5787248322147533</v>
      </c>
      <c r="DF175" s="236">
        <f>'Master-National Baseline Data'!DF503</f>
        <v>3.2114243507385254</v>
      </c>
      <c r="DG175" s="236">
        <f>'Master-National Baseline Data'!DG503</f>
        <v>3.2114243507385254</v>
      </c>
      <c r="DH175" s="236">
        <f>'Master-National Baseline Data'!DH503</f>
        <v>3.2114243507385254</v>
      </c>
      <c r="DI175" s="236">
        <f>'Master-National Baseline Data'!DI503</f>
        <v>32.114243507385254</v>
      </c>
      <c r="DJ175" s="236">
        <f>'Master-National Baseline Data'!DJ503</f>
        <v>0</v>
      </c>
      <c r="DK175" s="236">
        <f>'Master-National Baseline Data'!DK503</f>
        <v>32.114243507385254</v>
      </c>
      <c r="DL175" s="236">
        <f>'Master-National Baseline Data'!DL503</f>
        <v>56.47489907561372</v>
      </c>
      <c r="DM175" s="236">
        <f>'Master-National Baseline Data'!DM503</f>
        <v>56.47489907561372</v>
      </c>
      <c r="DN175" s="236">
        <f>'Master-National Baseline Data'!DN503</f>
        <v>176.10268035694435</v>
      </c>
      <c r="DO175" s="236">
        <f>'Master-National Baseline Data'!DO503</f>
        <v>56.47489907561372</v>
      </c>
      <c r="DP175" s="236">
        <f>'Master-National Baseline Data'!DP503</f>
        <v>207.07462994391696</v>
      </c>
      <c r="DQ175" s="236">
        <f>'Master-National Baseline Data'!DQ503</f>
        <v>207.07462994391696</v>
      </c>
      <c r="DR175" s="236">
        <f>'Master-National Baseline Data'!DR503</f>
        <v>645.70982797546276</v>
      </c>
      <c r="DS175" s="236">
        <f>'Master-National Baseline Data'!DS503</f>
        <v>207.07462994391696</v>
      </c>
      <c r="DT175" s="236">
        <f>'Master-National Baseline Data'!DT503</f>
        <v>0.24905478954315186</v>
      </c>
      <c r="DU175" s="236">
        <f>'Master-National Baseline Data'!DU503</f>
        <v>2.4905478954315186</v>
      </c>
      <c r="DV175" s="236">
        <f>'Master-National Baseline Data'!DV503</f>
        <v>12.894449276118442</v>
      </c>
      <c r="DW175" s="236">
        <f>'Master-National Baseline Data'!DW503</f>
        <v>277.06971677559915</v>
      </c>
      <c r="DX175" s="236">
        <f>'Master-National Baseline Data'!DX503</f>
        <v>22.470370370370372</v>
      </c>
      <c r="DY175" s="236">
        <f>'Master-National Baseline Data'!DY503</f>
        <v>1201.710239651416</v>
      </c>
      <c r="DZ175" s="236">
        <f>'Master-National Baseline Data'!DZ503</f>
        <v>1.0314814814814814</v>
      </c>
      <c r="EA175" s="236">
        <f>'Master-National Baseline Data'!EA503</f>
        <v>0.81187363834422666</v>
      </c>
      <c r="EB175" s="236">
        <f>'Master-National Baseline Data'!EB503</f>
        <v>160.44335511982572</v>
      </c>
      <c r="EC175" s="236">
        <f>'Master-National Baseline Data'!EC503</f>
        <v>646.18736383442263</v>
      </c>
      <c r="ED175" s="236">
        <f>'Master-National Baseline Data'!ED503</f>
        <v>333.7952069716776</v>
      </c>
      <c r="EE175" s="236">
        <f>'Master-National Baseline Data'!EE503</f>
        <v>103.83921568627451</v>
      </c>
      <c r="EF175" s="236">
        <f>'Master-National Baseline Data'!EF503</f>
        <v>76.04912854030502</v>
      </c>
      <c r="EG175" s="236">
        <f>'Master-National Baseline Data'!EG503</f>
        <v>0.79705882352941182</v>
      </c>
      <c r="EH175" s="236">
        <f>'Master-National Baseline Data'!EH503</f>
        <v>23.65708061002179</v>
      </c>
      <c r="EI175" s="236">
        <f>'Master-National Baseline Data'!EI503</f>
        <v>13.953159041394336</v>
      </c>
      <c r="EJ175" s="236">
        <f>'Master-National Baseline Data'!EJ503</f>
        <v>3.1493464052287581</v>
      </c>
      <c r="EK175" s="236">
        <f>'Master-National Baseline Data'!EK503</f>
        <v>6.0085511982570798</v>
      </c>
      <c r="EL175" s="236">
        <f>'Master-National Baseline Data'!EL503</f>
        <v>1.6568906764985196</v>
      </c>
      <c r="EM175" s="236">
        <f>'Master-National Baseline Data'!EM503</f>
        <v>2.7816267247639801</v>
      </c>
      <c r="EN175" s="236">
        <f>'Master-National Baseline Data'!EN503</f>
        <v>0.33064838495784793</v>
      </c>
      <c r="EO175" s="236">
        <f>'Master-National Baseline Data'!EO503</f>
        <v>13.54841415223342</v>
      </c>
      <c r="EP175" s="236">
        <f>'Master-National Baseline Data'!EP503</f>
        <v>79.549656981077376</v>
      </c>
      <c r="EQ175" s="235"/>
      <c r="ER175" s="238">
        <f>'Master-National Baseline Data'!ER503</f>
        <v>1.2122473333333299</v>
      </c>
      <c r="ES175" s="238">
        <f>'Master-National Baseline Data'!ES503</f>
        <v>18.268608666666701</v>
      </c>
      <c r="ET175" s="238">
        <f>'Master-National Baseline Data'!ET503</f>
        <v>36.821570666666702</v>
      </c>
      <c r="EU175" s="238">
        <f>'Master-National Baseline Data'!EU503</f>
        <v>45.196240666666597</v>
      </c>
      <c r="EV175" s="238">
        <f>'Master-National Baseline Data'!EV503</f>
        <v>0.16992733333333301</v>
      </c>
      <c r="EW175" s="238">
        <f>'Master-National Baseline Data'!EW503</f>
        <v>0.38248733333333401</v>
      </c>
      <c r="EX175" s="238">
        <f>'Master-National Baseline Data'!EX503</f>
        <v>0.21378133333333299</v>
      </c>
      <c r="EY175" s="238">
        <f>'Master-National Baseline Data'!EY503</f>
        <v>6.40092833333334</v>
      </c>
      <c r="EZ175" s="238">
        <f>'Master-National Baseline Data'!EZ503</f>
        <v>5.4494213333333201</v>
      </c>
      <c r="FA175" s="238">
        <f>'Master-National Baseline Data'!FA503</f>
        <v>10.4542253333333</v>
      </c>
      <c r="FB175" s="238">
        <f>'Master-National Baseline Data'!FB503</f>
        <v>7.03143566666665</v>
      </c>
      <c r="FC175" s="238">
        <f>'Master-National Baseline Data'!FC503</f>
        <v>2.9023986666666701</v>
      </c>
      <c r="FD175" s="238">
        <f>'Master-National Baseline Data'!FD503</f>
        <v>29.023986666666701</v>
      </c>
      <c r="FE175" s="238">
        <f>'Master-National Baseline Data'!FE503</f>
        <v>0.21823100000000001</v>
      </c>
      <c r="FF175" s="238">
        <f>'Master-National Baseline Data'!FF503</f>
        <v>2.1823100000000002</v>
      </c>
      <c r="FG175" s="238">
        <f>'Master-National Baseline Data'!FG503</f>
        <v>13.299662589946754</v>
      </c>
      <c r="FH175" s="238">
        <f>'Master-National Baseline Data'!FH503</f>
        <v>286.63890900000098</v>
      </c>
      <c r="FI175" s="238">
        <f>'Master-National Baseline Data'!FI503</f>
        <v>17.665178333333301</v>
      </c>
      <c r="FJ175" s="238">
        <f>'Master-National Baseline Data'!FJ503</f>
        <v>1254.8758293333301</v>
      </c>
      <c r="FK175" s="238">
        <f>'Master-National Baseline Data'!FK503</f>
        <v>1.346573</v>
      </c>
      <c r="FL175" s="238">
        <f>'Master-National Baseline Data'!FL503</f>
        <v>1.60637566666667</v>
      </c>
      <c r="FM175" s="238">
        <f>'Master-National Baseline Data'!FM503</f>
        <v>203.94834166666701</v>
      </c>
      <c r="FN175" s="238">
        <f>'Master-National Baseline Data'!FN503</f>
        <v>598.50619666666705</v>
      </c>
      <c r="FO175" s="238">
        <f>'Master-National Baseline Data'!FO503</f>
        <v>379.72747566666698</v>
      </c>
      <c r="FP175" s="238">
        <f>'Master-National Baseline Data'!FP503</f>
        <v>133.918664333333</v>
      </c>
      <c r="FQ175" s="238">
        <f>'Master-National Baseline Data'!FQ503</f>
        <v>99.406880000000001</v>
      </c>
      <c r="FR175" s="238">
        <f>'Master-National Baseline Data'!FR503</f>
        <v>2.2709046666666599</v>
      </c>
      <c r="FS175" s="238">
        <f>'Master-National Baseline Data'!FS503</f>
        <v>24.399537666666699</v>
      </c>
      <c r="FT175" s="238">
        <f>'Master-National Baseline Data'!FT503</f>
        <v>16.338934666666599</v>
      </c>
      <c r="FU175" s="238">
        <f>'Master-National Baseline Data'!FU503</f>
        <v>3.8034213333333402</v>
      </c>
      <c r="FV175" s="238">
        <f>'Master-National Baseline Data'!FV503</f>
        <v>6.2263596666666796</v>
      </c>
      <c r="FW175" s="238">
        <f>'Master-National Baseline Data'!FW503</f>
        <v>1.53550433333333</v>
      </c>
      <c r="FX175" s="238">
        <f>'Master-National Baseline Data'!FX503</f>
        <v>3.14879833333333</v>
      </c>
      <c r="FY175" s="238">
        <f>'Master-National Baseline Data'!FY503</f>
        <v>0.44078366666666802</v>
      </c>
      <c r="FZ175" s="238">
        <f>'Master-National Baseline Data'!FZ503</f>
        <v>14.0325636666667</v>
      </c>
      <c r="GA175" s="241">
        <f>'Master-National Baseline Data'!GA503</f>
        <v>78.315953333333297</v>
      </c>
      <c r="GB175" s="54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</row>
    <row r="176" spans="1:217" x14ac:dyDescent="0.2">
      <c r="A176" s="54"/>
      <c r="B176" s="232">
        <f>'Master-National Baseline Data'!B504</f>
        <v>336</v>
      </c>
      <c r="C176" s="233" t="str">
        <f>'Master-National Baseline Data'!C504</f>
        <v>335P</v>
      </c>
      <c r="D176" s="233" t="str">
        <f>'Master-National Baseline Data'!D504</f>
        <v>335P-BD5</v>
      </c>
      <c r="E176" s="233" t="str">
        <f>'Master-National Baseline Data'!E504</f>
        <v>071</v>
      </c>
      <c r="F176" s="233" t="str">
        <f>'Master-National Baseline Data'!F504</f>
        <v xml:space="preserve">Cereals dominant and enset and root crops minor </v>
      </c>
      <c r="G176" s="233" t="str">
        <f>'Master-National Baseline Data'!G504</f>
        <v>SNNPRS</v>
      </c>
      <c r="H176" s="233" t="str">
        <f>'Master-National Baseline Data'!H504</f>
        <v>Hadiya</v>
      </c>
      <c r="I176" s="233" t="str">
        <f>'Master-National Baseline Data'!I504</f>
        <v>Soro</v>
      </c>
      <c r="J176" s="233" t="str">
        <f>'Master-National Baseline Data'!J504</f>
        <v>Shera</v>
      </c>
      <c r="K176" s="233" t="str">
        <f>'Master-National Baseline Data'!K504</f>
        <v>Sheshecho</v>
      </c>
      <c r="L176" s="233" t="str">
        <f>'Master-National Baseline Data'!L504</f>
        <v>Sheshecho</v>
      </c>
      <c r="M176" s="233" t="str">
        <f>'Master-National Baseline Data'!M504</f>
        <v>SN-So-Sh</v>
      </c>
      <c r="N176" s="233" t="str">
        <f>'Master-National Baseline Data'!N504</f>
        <v>Project scenario</v>
      </c>
      <c r="O176" s="233" t="str">
        <f>'Master-National Baseline Data'!O504</f>
        <v>Improved woodland</v>
      </c>
      <c r="P176" s="233" t="str">
        <f>'Master-National Baseline Data'!P504</f>
        <v>Improved woodland</v>
      </c>
      <c r="Q176" s="233" t="str">
        <f>'Master-National Baseline Data'!Q504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76" s="233" t="str">
        <f>'Master-National Baseline Data'!R504</f>
        <v>Integrated soil and water conservation - physical measures stone and soil bound, trenches, micro basin and check dame, permanent enclosure Gravillia dominated forest - biological measures leguminous and non-leguminous tree planting and natural regeneration</v>
      </c>
      <c r="S176" s="233" t="str">
        <f>'Master-National Baseline Data'!S504</f>
        <v>Woodland</v>
      </c>
      <c r="T176" s="233" t="str">
        <f>'Master-National Baseline Data'!T504</f>
        <v>ISWC</v>
      </c>
      <c r="U176" s="233" t="str">
        <f>'Master-National Baseline Data'!U504</f>
        <v>ISWC_PE</v>
      </c>
      <c r="V176" s="233" t="str">
        <f>'Master-National Baseline Data'!V504</f>
        <v>ISWC_PE_WL</v>
      </c>
      <c r="W176" s="234">
        <f>'Master-National Baseline Data'!W504</f>
        <v>2000</v>
      </c>
      <c r="X176" s="234">
        <f>'Master-National Baseline Data'!X504</f>
        <v>13</v>
      </c>
      <c r="Y176" s="235" t="str">
        <f>'Master-National Baseline Data'!Y504</f>
        <v>ISWC_PE_WL_13</v>
      </c>
      <c r="Z176" s="235" t="str">
        <f>'Master-National Baseline Data'!Z504</f>
        <v xml:space="preserve">Stone and soil bound, trenches, microbasin and checkdame, permanent enclosure acacia dominated forest </v>
      </c>
      <c r="AA176" s="235" t="str">
        <f>'Master-National Baseline Data'!AA504</f>
        <v>Leguminous and non-leguminous tree planting and natural regeneration</v>
      </c>
      <c r="AB176" s="235" t="str">
        <f>'Master-National Baseline Data'!AB504</f>
        <v>Grevillea-Olia-Acacia-Eucalyptus</v>
      </c>
      <c r="AC176" s="235" t="str">
        <f>'Master-National Baseline Data'!AC504</f>
        <v>Andropogon-Cynodon-Pennisetum-Themeda</v>
      </c>
      <c r="AD176" s="235" t="str">
        <f>'Master-National Baseline Data'!AD504</f>
        <v>Maize,  pulses, sweet potatoes and enset</v>
      </c>
      <c r="AE176" s="235" t="str">
        <f>'Master-National Baseline Data'!AE504</f>
        <v>None</v>
      </c>
      <c r="AF176" s="235" t="str">
        <f>'Master-National Baseline Data'!AF504</f>
        <v>Dense</v>
      </c>
      <c r="AG176" s="235" t="str">
        <f>'Master-National Baseline Data'!AG504</f>
        <v>Shoats and cattle</v>
      </c>
      <c r="AH176" s="235" t="str">
        <f>'Master-National Baseline Data'!AH504</f>
        <v>Soil profile sample</v>
      </c>
      <c r="AI176" s="235" t="str">
        <f>'Master-National Baseline Data'!AI504</f>
        <v>SN-SR-ISWM-PE-F-D-T2-15-45cm</v>
      </c>
      <c r="AJ176" s="235" t="str">
        <f>'Master-National Baseline Data'!AJ504</f>
        <v>SN-SR-ISWM-PE-F-D-T2-BD-15-45cm</v>
      </c>
      <c r="AK176" s="235" t="str">
        <f>'Master-National Baseline Data'!AK504</f>
        <v>15-45</v>
      </c>
      <c r="AL176" s="235">
        <f>'Master-National Baseline Data'!AL504</f>
        <v>30</v>
      </c>
      <c r="AM176" s="235" t="str">
        <f>'Master-National Baseline Data'!AM504</f>
        <v>WC</v>
      </c>
      <c r="AN176" s="235" t="str">
        <f>'Master-National Baseline Data'!AN504</f>
        <v>MIR</v>
      </c>
      <c r="AO176" s="235">
        <f>'Master-National Baseline Data'!AO504</f>
        <v>0</v>
      </c>
      <c r="AP176" s="235">
        <f>'Master-National Baseline Data'!AP504</f>
        <v>342132.85</v>
      </c>
      <c r="AQ176" s="235">
        <f>'Master-National Baseline Data'!AQ504</f>
        <v>821729.07</v>
      </c>
      <c r="AR176" s="235">
        <f>'Master-National Baseline Data'!AR504</f>
        <v>7.4317169999999999</v>
      </c>
      <c r="AS176" s="235">
        <f>'Master-National Baseline Data'!AS504</f>
        <v>37.569493999999999</v>
      </c>
      <c r="AT176" s="235" t="str">
        <f>'Master-National Baseline Data'!AT504</f>
        <v>7°25'54.18"</v>
      </c>
      <c r="AU176" s="235" t="str">
        <f>'Master-National Baseline Data'!AU504</f>
        <v>37°34'10.18"</v>
      </c>
      <c r="AV176" s="235">
        <f>'Master-National Baseline Data'!AV504</f>
        <v>1307658.6251700099</v>
      </c>
      <c r="AW176" s="235">
        <f>'Master-National Baseline Data'!AW504</f>
        <v>874980.28595769405</v>
      </c>
      <c r="AX176" s="235">
        <f>'Master-National Baseline Data'!AX504</f>
        <v>1938</v>
      </c>
      <c r="AY176" s="235">
        <f>'Master-National Baseline Data'!AY504</f>
        <v>1971</v>
      </c>
      <c r="AZ176" s="235">
        <f>'Master-National Baseline Data'!AZ504</f>
        <v>0.33590852999999998</v>
      </c>
      <c r="BA176" s="235">
        <f>'Master-National Baseline Data'!BA504</f>
        <v>0.43274199000000002</v>
      </c>
      <c r="BB176" s="235">
        <f>'Master-National Baseline Data'!BB504</f>
        <v>0.53870589000000002</v>
      </c>
      <c r="BC176" s="235">
        <f>'Master-National Baseline Data'!BC504</f>
        <v>0.59429007</v>
      </c>
      <c r="BD176" s="235">
        <f>'Master-National Baseline Data'!BD504</f>
        <v>0.62900526000000001</v>
      </c>
      <c r="BE176" s="235">
        <f>'Master-National Baseline Data'!BE504</f>
        <v>1.2231817599999999</v>
      </c>
      <c r="BF176" s="235">
        <f>'Master-National Baseline Data'!BF504</f>
        <v>1.2529773900000001</v>
      </c>
      <c r="BG176" s="235">
        <f>'Master-National Baseline Data'!BG504</f>
        <v>23.362100000000002</v>
      </c>
      <c r="BH176" s="235">
        <f>'Master-National Baseline Data'!BH504</f>
        <v>1944</v>
      </c>
      <c r="BI176" s="235">
        <f>'Master-National Baseline Data'!BI504</f>
        <v>1.51885E-3</v>
      </c>
      <c r="BJ176" s="235">
        <f>'Master-National Baseline Data'!BJ504</f>
        <v>5.1695099999999998E-4</v>
      </c>
      <c r="BK176" s="235">
        <f>'Master-National Baseline Data'!BK504</f>
        <v>11.051299999999999</v>
      </c>
      <c r="BL176" s="235">
        <f>'Master-National Baseline Data'!BL504</f>
        <v>54.997500000000002</v>
      </c>
      <c r="BM176" s="235">
        <f>'Master-National Baseline Data'!BM504</f>
        <v>1.9949E-3</v>
      </c>
      <c r="BN176" s="235">
        <f>'Master-National Baseline Data'!BN504</f>
        <v>19.600000000000001</v>
      </c>
      <c r="BO176" s="235">
        <f>'Master-National Baseline Data'!BO504</f>
        <v>107.93</v>
      </c>
      <c r="BP176" s="235">
        <f>'Master-National Baseline Data'!BP504</f>
        <v>1295.1600000000001</v>
      </c>
      <c r="BQ176" s="235">
        <f>'Master-National Baseline Data'!BQ504</f>
        <v>108.19</v>
      </c>
      <c r="BR176" s="235">
        <f>'Master-National Baseline Data'!BR504</f>
        <v>1298.28</v>
      </c>
      <c r="BS176" s="235">
        <f>'Master-National Baseline Data'!BS504</f>
        <v>1.0024089687760585</v>
      </c>
      <c r="BT176" s="235">
        <f>'Master-National Baseline Data'!BT504</f>
        <v>15.7</v>
      </c>
      <c r="BU176" s="235">
        <f>'Master-National Baseline Data'!BU504</f>
        <v>4.43</v>
      </c>
      <c r="BV176" s="235">
        <f>'Master-National Baseline Data'!BV504</f>
        <v>12.06</v>
      </c>
      <c r="BW176" s="235">
        <f>'Master-National Baseline Data'!BW504</f>
        <v>3</v>
      </c>
      <c r="BX176" s="235">
        <f>'Master-National Baseline Data'!BX504</f>
        <v>301</v>
      </c>
      <c r="BY176" s="235">
        <f>'Master-National Baseline Data'!BY504</f>
        <v>23.3</v>
      </c>
      <c r="BZ176" s="235" t="str">
        <f>'Master-National Baseline Data'!BZ504</f>
        <v>Subhumid</v>
      </c>
      <c r="CA176" s="235">
        <f>'Master-National Baseline Data'!CA504</f>
        <v>1</v>
      </c>
      <c r="CB176" s="235">
        <f>'Master-National Baseline Data'!CB504</f>
        <v>7.4347457885699999</v>
      </c>
      <c r="CC176" s="235">
        <f>'Master-National Baseline Data'!CC504</f>
        <v>1731</v>
      </c>
      <c r="CD176" s="235">
        <f>'Master-National Baseline Data'!CD504</f>
        <v>1731</v>
      </c>
      <c r="CE176" s="235">
        <f>'Master-National Baseline Data'!CE504</f>
        <v>2203</v>
      </c>
      <c r="CF176" s="235" t="str">
        <f>'Master-National Baseline Data'!CF504</f>
        <v>NPP Precipitation limited</v>
      </c>
      <c r="CG176" s="235">
        <f>'Master-National Baseline Data'!CG504</f>
        <v>0.8</v>
      </c>
      <c r="CH176" s="235">
        <f>'Master-National Baseline Data'!CH504</f>
        <v>0</v>
      </c>
      <c r="CI176" s="235" t="str">
        <f>'Master-National Baseline Data'!CI504</f>
        <v>Subtropical humid moist forest</v>
      </c>
      <c r="CJ176" s="235" t="str">
        <f>'Master-National Baseline Data'!CJ504</f>
        <v>Arid climate steppe hot</v>
      </c>
      <c r="CK176" s="235" t="str">
        <f>'Master-National Baseline Data'!CK504</f>
        <v>Steppe</v>
      </c>
      <c r="CL176" s="235" t="str">
        <f>'Master-National Baseline Data'!CL504</f>
        <v>25 Feb - 29 Oct</v>
      </c>
      <c r="CM176" s="235" t="str">
        <f>'Master-National Baseline Data'!CM504</f>
        <v>High root activity</v>
      </c>
      <c r="CN176" s="235" t="str">
        <f>'Master-National Baseline Data'!CN504</f>
        <v>Dark reddish to red</v>
      </c>
      <c r="CO176" s="236">
        <f>'Master-National Baseline Data'!CO504</f>
        <v>1.2691957971307335</v>
      </c>
      <c r="CP176" s="236">
        <f>'Master-National Baseline Data'!CP504</f>
        <v>14.864864861486488</v>
      </c>
      <c r="CQ176" s="236">
        <f>'Master-National Baseline Data'!CQ504</f>
        <v>29.374110952937411</v>
      </c>
      <c r="CR176" s="236">
        <f>'Master-National Baseline Data'!CR504</f>
        <v>55.761024185576105</v>
      </c>
      <c r="CS176" s="237" t="str">
        <f>'Master-National Baseline Data'!CS504</f>
        <v>clay</v>
      </c>
      <c r="CT176" s="237" t="str">
        <f>'Master-National Baseline Data'!CT504</f>
        <v>Well drained</v>
      </c>
      <c r="CU176" s="237">
        <f>'Master-National Baseline Data'!CU504</f>
        <v>0.15439639960481302</v>
      </c>
      <c r="CV176" s="237">
        <f>'Master-National Baseline Data'!CV504</f>
        <v>0.38592027141645463</v>
      </c>
      <c r="CW176" s="237">
        <f>'Master-National Baseline Data'!CW504</f>
        <v>0.23152387181164161</v>
      </c>
      <c r="CX176" s="237">
        <f>'Master-National Baseline Data'!CX504</f>
        <v>6.3700707785642239</v>
      </c>
      <c r="CY176" s="237">
        <f>'Master-National Baseline Data'!CY504</f>
        <v>4.766</v>
      </c>
      <c r="CZ176" s="235">
        <f>'Master-National Baseline Data'!CZ504</f>
        <v>6.5449999999999999</v>
      </c>
      <c r="DA176" s="235">
        <f>'Master-National Baseline Data'!DA504</f>
        <v>6.5</v>
      </c>
      <c r="DB176" s="235">
        <f>'Master-National Baseline Data'!DB504</f>
        <v>1.734</v>
      </c>
      <c r="DC176" s="235" t="str">
        <f>'Master-National Baseline Data'!DC504</f>
        <v>LR</v>
      </c>
      <c r="DD176" s="237">
        <f>'Master-National Baseline Data'!DD504</f>
        <v>10.691144708423304</v>
      </c>
      <c r="DE176" s="237">
        <f>'Master-National Baseline Data'!DE504</f>
        <v>7.2538012958963112</v>
      </c>
      <c r="DF176" s="237">
        <f>'Master-National Baseline Data'!DF504</f>
        <v>1.9931652545928955</v>
      </c>
      <c r="DG176" s="237">
        <f>'Master-National Baseline Data'!DG504</f>
        <v>1.9931652545928955</v>
      </c>
      <c r="DH176" s="237">
        <f>'Master-National Baseline Data'!DH504</f>
        <v>0</v>
      </c>
      <c r="DI176" s="237">
        <f>'Master-National Baseline Data'!DI504</f>
        <v>19.931652545928955</v>
      </c>
      <c r="DJ176" s="237">
        <f>'Master-National Baseline Data'!DJ504</f>
        <v>0</v>
      </c>
      <c r="DK176" s="237">
        <f>'Master-National Baseline Data'!DK504</f>
        <v>0</v>
      </c>
      <c r="DL176" s="237">
        <f>'Master-National Baseline Data'!DL504</f>
        <v>75.89150892348934</v>
      </c>
      <c r="DM176" s="237">
        <f>'Master-National Baseline Data'!DM504</f>
        <v>75.89150892348934</v>
      </c>
      <c r="DN176" s="237">
        <f>'Master-National Baseline Data'!DN504</f>
        <v>0</v>
      </c>
      <c r="DO176" s="237">
        <f>'Master-National Baseline Data'!DO504</f>
        <v>0</v>
      </c>
      <c r="DP176" s="237">
        <f>'Master-National Baseline Data'!DP504</f>
        <v>278.26886605279424</v>
      </c>
      <c r="DQ176" s="237">
        <f>'Master-National Baseline Data'!DQ504</f>
        <v>278.26886605279424</v>
      </c>
      <c r="DR176" s="237">
        <f>'Master-National Baseline Data'!DR504</f>
        <v>0</v>
      </c>
      <c r="DS176" s="237">
        <f>'Master-National Baseline Data'!DS504</f>
        <v>0</v>
      </c>
      <c r="DT176" s="237">
        <f>'Master-National Baseline Data'!DT504</f>
        <v>0.14274333417415619</v>
      </c>
      <c r="DU176" s="237">
        <f>'Master-National Baseline Data'!DU504</f>
        <v>1.4274333417415619</v>
      </c>
      <c r="DV176" s="237">
        <f>'Master-National Baseline Data'!DV504</f>
        <v>13.963280780320739</v>
      </c>
      <c r="DW176" s="237">
        <f>'Master-National Baseline Data'!DW504</f>
        <v>313.82916908773967</v>
      </c>
      <c r="DX176" s="237">
        <f>'Master-National Baseline Data'!DX504</f>
        <v>24.260313771063334</v>
      </c>
      <c r="DY176" s="237">
        <f>'Master-National Baseline Data'!DY504</f>
        <v>1239.2457873329461</v>
      </c>
      <c r="DZ176" s="237">
        <f>'Master-National Baseline Data'!DZ504</f>
        <v>0.79918651946542707</v>
      </c>
      <c r="EA176" s="237">
        <f>'Master-National Baseline Data'!EA504</f>
        <v>0.42626380011621146</v>
      </c>
      <c r="EB176" s="237">
        <f>'Master-National Baseline Data'!EB504</f>
        <v>335.7868680999419</v>
      </c>
      <c r="EC176" s="237">
        <f>'Master-National Baseline Data'!EC504</f>
        <v>516.62173155142375</v>
      </c>
      <c r="ED176" s="237">
        <f>'Master-National Baseline Data'!ED504</f>
        <v>348.12318419523535</v>
      </c>
      <c r="EE176" s="237">
        <f>'Master-National Baseline Data'!EE504</f>
        <v>53.112144102266122</v>
      </c>
      <c r="EF176" s="237">
        <f>'Master-National Baseline Data'!EF504</f>
        <v>103.7341080766996</v>
      </c>
      <c r="EG176" s="237">
        <f>'Master-National Baseline Data'!EG504</f>
        <v>0.32330040674026728</v>
      </c>
      <c r="EH176" s="237">
        <f>'Master-National Baseline Data'!EH504</f>
        <v>13.62858803021499</v>
      </c>
      <c r="EI176" s="237">
        <f>'Master-National Baseline Data'!EI504</f>
        <v>12.95061011040093</v>
      </c>
      <c r="EJ176" s="237">
        <f>'Master-National Baseline Data'!EJ504</f>
        <v>0.87972109238814644</v>
      </c>
      <c r="EK176" s="237">
        <f>'Master-National Baseline Data'!EK504</f>
        <v>6.1962289366647303</v>
      </c>
      <c r="EL176" s="237">
        <f>'Master-National Baseline Data'!EL504</f>
        <v>1.3246711065421122</v>
      </c>
      <c r="EM176" s="237">
        <f>'Master-National Baseline Data'!EM504</f>
        <v>2.9010265349602946</v>
      </c>
      <c r="EN176" s="237">
        <f>'Master-National Baseline Data'!EN504</f>
        <v>0.45101786120304171</v>
      </c>
      <c r="EO176" s="237">
        <f>'Master-National Baseline Data'!EO504</f>
        <v>14.011236130247577</v>
      </c>
      <c r="EP176" s="237">
        <f>'Master-National Baseline Data'!EP504</f>
        <v>77.601607297857001</v>
      </c>
      <c r="EQ176" s="235"/>
      <c r="ER176" s="238">
        <f>'Master-National Baseline Data'!ER504</f>
        <v>1.3061993333333299</v>
      </c>
      <c r="ES176" s="238">
        <f>'Master-National Baseline Data'!ES504</f>
        <v>18.417770000000001</v>
      </c>
      <c r="ET176" s="238">
        <f>'Master-National Baseline Data'!ET504</f>
        <v>27.819418666666699</v>
      </c>
      <c r="EU176" s="238">
        <f>'Master-National Baseline Data'!EU504</f>
        <v>54.897654999999901</v>
      </c>
      <c r="EV176" s="238">
        <f>'Master-National Baseline Data'!EV504</f>
        <v>0.146844</v>
      </c>
      <c r="EW176" s="238">
        <f>'Master-National Baseline Data'!EW504</f>
        <v>0.38526933333333202</v>
      </c>
      <c r="EX176" s="238">
        <f>'Master-National Baseline Data'!EX504</f>
        <v>0.221262666666667</v>
      </c>
      <c r="EY176" s="238">
        <f>'Master-National Baseline Data'!EY504</f>
        <v>6.1210836666666602</v>
      </c>
      <c r="EZ176" s="238">
        <f>'Master-National Baseline Data'!EZ504</f>
        <v>4.945157</v>
      </c>
      <c r="FA176" s="238">
        <f>'Master-National Baseline Data'!FA504</f>
        <v>9.5797883333333491</v>
      </c>
      <c r="FB176" s="238">
        <f>'Master-National Baseline Data'!FB504</f>
        <v>6.2617356666666701</v>
      </c>
      <c r="FC176" s="238">
        <f>'Master-National Baseline Data'!FC504</f>
        <v>1.863607</v>
      </c>
      <c r="FD176" s="238">
        <f>'Master-National Baseline Data'!FD504</f>
        <v>18.63607</v>
      </c>
      <c r="FE176" s="238">
        <f>'Master-National Baseline Data'!FE504</f>
        <v>0.14258233333333301</v>
      </c>
      <c r="FF176" s="238">
        <f>'Master-National Baseline Data'!FF504</f>
        <v>1.4258233333333301</v>
      </c>
      <c r="FG176" s="238">
        <f>'Master-National Baseline Data'!FG504</f>
        <v>13.070392077559896</v>
      </c>
      <c r="FH176" s="238">
        <f>'Master-National Baseline Data'!FH504</f>
        <v>300.22511533333397</v>
      </c>
      <c r="FI176" s="238">
        <f>'Master-National Baseline Data'!FI504</f>
        <v>21.921747</v>
      </c>
      <c r="FJ176" s="238">
        <f>'Master-National Baseline Data'!FJ504</f>
        <v>1172.2507046666699</v>
      </c>
      <c r="FK176" s="238">
        <f>'Master-National Baseline Data'!FK504</f>
        <v>1.0717936666666701</v>
      </c>
      <c r="FL176" s="238">
        <f>'Master-National Baseline Data'!FL504</f>
        <v>0.79598733333333305</v>
      </c>
      <c r="FM176" s="238">
        <f>'Master-National Baseline Data'!FM504</f>
        <v>296.62619866666603</v>
      </c>
      <c r="FN176" s="238">
        <f>'Master-National Baseline Data'!FN504</f>
        <v>505.64182199999902</v>
      </c>
      <c r="FO176" s="238">
        <f>'Master-National Baseline Data'!FO504</f>
        <v>356.26864399999897</v>
      </c>
      <c r="FP176" s="238">
        <f>'Master-National Baseline Data'!FP504</f>
        <v>94.674565000000101</v>
      </c>
      <c r="FQ176" s="238">
        <f>'Master-National Baseline Data'!FQ504</f>
        <v>100.49541633333401</v>
      </c>
      <c r="FR176" s="238">
        <f>'Master-National Baseline Data'!FR504</f>
        <v>0.82878233333333295</v>
      </c>
      <c r="FS176" s="238">
        <f>'Master-National Baseline Data'!FS504</f>
        <v>13.8874123333333</v>
      </c>
      <c r="FT176" s="238">
        <f>'Master-National Baseline Data'!FT504</f>
        <v>14.468607333333299</v>
      </c>
      <c r="FU176" s="238">
        <f>'Master-National Baseline Data'!FU504</f>
        <v>1.409907</v>
      </c>
      <c r="FV176" s="238">
        <f>'Master-National Baseline Data'!FV504</f>
        <v>5.9028846666666697</v>
      </c>
      <c r="FW176" s="238">
        <f>'Master-National Baseline Data'!FW504</f>
        <v>1.2898179999999999</v>
      </c>
      <c r="FX176" s="238">
        <f>'Master-National Baseline Data'!FX504</f>
        <v>3.0302920000000002</v>
      </c>
      <c r="FY176" s="238">
        <f>'Master-National Baseline Data'!FY504</f>
        <v>0.44560533333333302</v>
      </c>
      <c r="FZ176" s="238">
        <f>'Master-National Baseline Data'!FZ504</f>
        <v>13.644949</v>
      </c>
      <c r="GA176" s="241">
        <f>'Master-National Baseline Data'!GA504</f>
        <v>76.481257666666593</v>
      </c>
      <c r="GB176" s="54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</row>
    <row r="177" spans="1:217" x14ac:dyDescent="0.2">
      <c r="A177" s="54"/>
      <c r="B177" s="232">
        <f>'Master-National Baseline Data'!B505</f>
        <v>337</v>
      </c>
      <c r="C177" s="233" t="str">
        <f>'Master-National Baseline Data'!C505</f>
        <v>336P</v>
      </c>
      <c r="D177" s="233" t="str">
        <f>'Master-National Baseline Data'!D505</f>
        <v>336P-BD6</v>
      </c>
      <c r="E177" s="233" t="str">
        <f>'Master-National Baseline Data'!E505</f>
        <v>071</v>
      </c>
      <c r="F177" s="233" t="str">
        <f>'Master-National Baseline Data'!F505</f>
        <v xml:space="preserve">Cereals dominant and enset and root crops minor </v>
      </c>
      <c r="G177" s="233" t="str">
        <f>'Master-National Baseline Data'!G505</f>
        <v>SNNPRS</v>
      </c>
      <c r="H177" s="233" t="str">
        <f>'Master-National Baseline Data'!H505</f>
        <v>Hadiya</v>
      </c>
      <c r="I177" s="233" t="str">
        <f>'Master-National Baseline Data'!I505</f>
        <v>Soro</v>
      </c>
      <c r="J177" s="233" t="str">
        <f>'Master-National Baseline Data'!J505</f>
        <v>Shera</v>
      </c>
      <c r="K177" s="233" t="str">
        <f>'Master-National Baseline Data'!K505</f>
        <v>Sheshecho</v>
      </c>
      <c r="L177" s="233" t="str">
        <f>'Master-National Baseline Data'!L505</f>
        <v>Sheshecho</v>
      </c>
      <c r="M177" s="233" t="str">
        <f>'Master-National Baseline Data'!M505</f>
        <v>SN-So-Sh</v>
      </c>
      <c r="N177" s="233" t="str">
        <f>'Master-National Baseline Data'!N505</f>
        <v>Project scenario</v>
      </c>
      <c r="O177" s="233" t="str">
        <f>'Master-National Baseline Data'!O505</f>
        <v>Improved woodland</v>
      </c>
      <c r="P177" s="233" t="str">
        <f>'Master-National Baseline Data'!P505</f>
        <v>Improved woodland</v>
      </c>
      <c r="Q177" s="233" t="str">
        <f>'Master-National Baseline Data'!Q505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77" s="233" t="str">
        <f>'Master-National Baseline Data'!R505</f>
        <v>Integrated soil and water conservation - physical measures stone and soil bound, trenches, micro basin and check dame, permanent enclosure Gravillia dominated forest - biological measures leguminous and non-leguminous tree planting and natural regeneration</v>
      </c>
      <c r="S177" s="233" t="str">
        <f>'Master-National Baseline Data'!S505</f>
        <v>Woodland</v>
      </c>
      <c r="T177" s="233" t="str">
        <f>'Master-National Baseline Data'!T505</f>
        <v>ISWC</v>
      </c>
      <c r="U177" s="233" t="str">
        <f>'Master-National Baseline Data'!U505</f>
        <v>ISWC_PE</v>
      </c>
      <c r="V177" s="233" t="str">
        <f>'Master-National Baseline Data'!V505</f>
        <v>ISWC_PE_WL</v>
      </c>
      <c r="W177" s="234">
        <f>'Master-National Baseline Data'!W505</f>
        <v>2000</v>
      </c>
      <c r="X177" s="234">
        <f>'Master-National Baseline Data'!X505</f>
        <v>13</v>
      </c>
      <c r="Y177" s="235" t="str">
        <f>'Master-National Baseline Data'!Y505</f>
        <v>ISWC_PE_WL_13</v>
      </c>
      <c r="Z177" s="235" t="str">
        <f>'Master-National Baseline Data'!Z505</f>
        <v xml:space="preserve">Stone and soil bound, trenches, microbasin and checkdame, permanent enclosure acacia dominated forest </v>
      </c>
      <c r="AA177" s="235" t="str">
        <f>'Master-National Baseline Data'!AA505</f>
        <v>Leguminous and non-leguminous tree planting and natural regeneration</v>
      </c>
      <c r="AB177" s="235" t="str">
        <f>'Master-National Baseline Data'!AB505</f>
        <v>Grevillea-Olia-Acacia-Eucalyptus</v>
      </c>
      <c r="AC177" s="235" t="str">
        <f>'Master-National Baseline Data'!AC505</f>
        <v>Andropogon-Cynodon-Pennisetum-Themeda</v>
      </c>
      <c r="AD177" s="235" t="str">
        <f>'Master-National Baseline Data'!AD505</f>
        <v>Maize,  pulses, sweet potatoes and enset</v>
      </c>
      <c r="AE177" s="235" t="str">
        <f>'Master-National Baseline Data'!AE505</f>
        <v>None</v>
      </c>
      <c r="AF177" s="235" t="str">
        <f>'Master-National Baseline Data'!AF505</f>
        <v>Dense</v>
      </c>
      <c r="AG177" s="235" t="str">
        <f>'Master-National Baseline Data'!AG505</f>
        <v>Shoats and cattle</v>
      </c>
      <c r="AH177" s="235" t="str">
        <f>'Master-National Baseline Data'!AH505</f>
        <v>Soil profile sample</v>
      </c>
      <c r="AI177" s="235" t="str">
        <f>'Master-National Baseline Data'!AI505</f>
        <v>SN-SR-ISWM-PE-F-D-T2-45-100cm</v>
      </c>
      <c r="AJ177" s="235" t="str">
        <f>'Master-National Baseline Data'!AJ505</f>
        <v>SN-SR-ISWM-PE-F-D-T2-BD-45-100cm</v>
      </c>
      <c r="AK177" s="235" t="str">
        <f>'Master-National Baseline Data'!AK505</f>
        <v>45-100</v>
      </c>
      <c r="AL177" s="235">
        <f>'Master-National Baseline Data'!AL505</f>
        <v>55</v>
      </c>
      <c r="AM177" s="235" t="str">
        <f>'Master-National Baseline Data'!AM505</f>
        <v>WC</v>
      </c>
      <c r="AN177" s="235" t="str">
        <f>'Master-National Baseline Data'!AN505</f>
        <v>MIR</v>
      </c>
      <c r="AO177" s="235">
        <f>'Master-National Baseline Data'!AO505</f>
        <v>0</v>
      </c>
      <c r="AP177" s="235">
        <f>'Master-National Baseline Data'!AP505</f>
        <v>342132.85</v>
      </c>
      <c r="AQ177" s="235">
        <f>'Master-National Baseline Data'!AQ505</f>
        <v>821729.07</v>
      </c>
      <c r="AR177" s="235">
        <f>'Master-National Baseline Data'!AR505</f>
        <v>7.4317169999999999</v>
      </c>
      <c r="AS177" s="235">
        <f>'Master-National Baseline Data'!AS505</f>
        <v>37.569493999999999</v>
      </c>
      <c r="AT177" s="235" t="str">
        <f>'Master-National Baseline Data'!AT505</f>
        <v>7°25'54.18"</v>
      </c>
      <c r="AU177" s="235" t="str">
        <f>'Master-National Baseline Data'!AU505</f>
        <v>37°34'10.18"</v>
      </c>
      <c r="AV177" s="235">
        <f>'Master-National Baseline Data'!AV505</f>
        <v>1307658.6251700099</v>
      </c>
      <c r="AW177" s="235">
        <f>'Master-National Baseline Data'!AW505</f>
        <v>874980.28595769405</v>
      </c>
      <c r="AX177" s="235">
        <f>'Master-National Baseline Data'!AX505</f>
        <v>1938</v>
      </c>
      <c r="AY177" s="235">
        <f>'Master-National Baseline Data'!AY505</f>
        <v>1971</v>
      </c>
      <c r="AZ177" s="235">
        <f>'Master-National Baseline Data'!AZ505</f>
        <v>0.33590852999999998</v>
      </c>
      <c r="BA177" s="235">
        <f>'Master-National Baseline Data'!BA505</f>
        <v>0.43274199000000002</v>
      </c>
      <c r="BB177" s="235">
        <f>'Master-National Baseline Data'!BB505</f>
        <v>0.53870589000000002</v>
      </c>
      <c r="BC177" s="235">
        <f>'Master-National Baseline Data'!BC505</f>
        <v>0.59429007</v>
      </c>
      <c r="BD177" s="235">
        <f>'Master-National Baseline Data'!BD505</f>
        <v>0.62900526000000001</v>
      </c>
      <c r="BE177" s="235">
        <f>'Master-National Baseline Data'!BE505</f>
        <v>1.2231817599999999</v>
      </c>
      <c r="BF177" s="235">
        <f>'Master-National Baseline Data'!BF505</f>
        <v>1.2529773900000001</v>
      </c>
      <c r="BG177" s="235">
        <f>'Master-National Baseline Data'!BG505</f>
        <v>23.362100000000002</v>
      </c>
      <c r="BH177" s="235">
        <f>'Master-National Baseline Data'!BH505</f>
        <v>1944</v>
      </c>
      <c r="BI177" s="235">
        <f>'Master-National Baseline Data'!BI505</f>
        <v>1.51885E-3</v>
      </c>
      <c r="BJ177" s="235">
        <f>'Master-National Baseline Data'!BJ505</f>
        <v>5.1695099999999998E-4</v>
      </c>
      <c r="BK177" s="235">
        <f>'Master-National Baseline Data'!BK505</f>
        <v>11.051299999999999</v>
      </c>
      <c r="BL177" s="235">
        <f>'Master-National Baseline Data'!BL505</f>
        <v>54.997500000000002</v>
      </c>
      <c r="BM177" s="235">
        <f>'Master-National Baseline Data'!BM505</f>
        <v>1.9949E-3</v>
      </c>
      <c r="BN177" s="235">
        <f>'Master-National Baseline Data'!BN505</f>
        <v>19.600000000000001</v>
      </c>
      <c r="BO177" s="235">
        <f>'Master-National Baseline Data'!BO505</f>
        <v>107.93</v>
      </c>
      <c r="BP177" s="235">
        <f>'Master-National Baseline Data'!BP505</f>
        <v>1295.1600000000001</v>
      </c>
      <c r="BQ177" s="235">
        <f>'Master-National Baseline Data'!BQ505</f>
        <v>108.19</v>
      </c>
      <c r="BR177" s="235">
        <f>'Master-National Baseline Data'!BR505</f>
        <v>1298.28</v>
      </c>
      <c r="BS177" s="235">
        <f>'Master-National Baseline Data'!BS505</f>
        <v>1.0024089687760585</v>
      </c>
      <c r="BT177" s="235">
        <f>'Master-National Baseline Data'!BT505</f>
        <v>15.7</v>
      </c>
      <c r="BU177" s="235">
        <f>'Master-National Baseline Data'!BU505</f>
        <v>4.43</v>
      </c>
      <c r="BV177" s="235">
        <f>'Master-National Baseline Data'!BV505</f>
        <v>12.06</v>
      </c>
      <c r="BW177" s="235">
        <f>'Master-National Baseline Data'!BW505</f>
        <v>3</v>
      </c>
      <c r="BX177" s="235">
        <f>'Master-National Baseline Data'!BX505</f>
        <v>301</v>
      </c>
      <c r="BY177" s="235">
        <f>'Master-National Baseline Data'!BY505</f>
        <v>23.3</v>
      </c>
      <c r="BZ177" s="235" t="str">
        <f>'Master-National Baseline Data'!BZ505</f>
        <v>Subhumid</v>
      </c>
      <c r="CA177" s="235">
        <f>'Master-National Baseline Data'!CA505</f>
        <v>1</v>
      </c>
      <c r="CB177" s="235">
        <f>'Master-National Baseline Data'!CB505</f>
        <v>7.4347457885699999</v>
      </c>
      <c r="CC177" s="235">
        <f>'Master-National Baseline Data'!CC505</f>
        <v>1731</v>
      </c>
      <c r="CD177" s="235">
        <f>'Master-National Baseline Data'!CD505</f>
        <v>1731</v>
      </c>
      <c r="CE177" s="235">
        <f>'Master-National Baseline Data'!CE505</f>
        <v>2203</v>
      </c>
      <c r="CF177" s="235" t="str">
        <f>'Master-National Baseline Data'!CF505</f>
        <v>NPP Precipitation limited</v>
      </c>
      <c r="CG177" s="235">
        <f>'Master-National Baseline Data'!CG505</f>
        <v>0.8</v>
      </c>
      <c r="CH177" s="235">
        <f>'Master-National Baseline Data'!CH505</f>
        <v>0</v>
      </c>
      <c r="CI177" s="235" t="str">
        <f>'Master-National Baseline Data'!CI505</f>
        <v>Subtropical humid moist forest</v>
      </c>
      <c r="CJ177" s="235" t="str">
        <f>'Master-National Baseline Data'!CJ505</f>
        <v>Arid climate steppe hot</v>
      </c>
      <c r="CK177" s="235" t="str">
        <f>'Master-National Baseline Data'!CK505</f>
        <v>Steppe</v>
      </c>
      <c r="CL177" s="235" t="str">
        <f>'Master-National Baseline Data'!CL505</f>
        <v>25 Feb - 29 Oct</v>
      </c>
      <c r="CM177" s="235" t="str">
        <f>'Master-National Baseline Data'!CM505</f>
        <v>High root activity</v>
      </c>
      <c r="CN177" s="235" t="str">
        <f>'Master-National Baseline Data'!CN505</f>
        <v>Dark reddish to red</v>
      </c>
      <c r="CO177" s="236">
        <f>'Master-National Baseline Data'!CO505</f>
        <v>1.2481477739610696</v>
      </c>
      <c r="CP177" s="236">
        <f>'Master-National Baseline Data'!CP505</f>
        <v>10.73968705892603</v>
      </c>
      <c r="CQ177" s="236">
        <f>'Master-National Baseline Data'!CQ505</f>
        <v>19.843527738015645</v>
      </c>
      <c r="CR177" s="236">
        <f>'Master-National Baseline Data'!CR505</f>
        <v>69.416785203058311</v>
      </c>
      <c r="CS177" s="237" t="str">
        <f>'Master-National Baseline Data'!CS505</f>
        <v>clay</v>
      </c>
      <c r="CT177" s="237" t="str">
        <f>'Master-National Baseline Data'!CT505</f>
        <v>Well drained</v>
      </c>
      <c r="CU177" s="237">
        <f>'Master-National Baseline Data'!CU505</f>
        <v>0.16224202715824521</v>
      </c>
      <c r="CV177" s="237">
        <f>'Master-National Baseline Data'!CV505</f>
        <v>0.41000807102502018</v>
      </c>
      <c r="CW177" s="237">
        <f>'Master-National Baseline Data'!CW505</f>
        <v>0.24776604386677498</v>
      </c>
      <c r="CX177" s="237">
        <f>'Master-National Baseline Data'!CX505</f>
        <v>6.9286452947259285</v>
      </c>
      <c r="CY177" s="237">
        <f>'Master-National Baseline Data'!CY505</f>
        <v>4.7359999999999998</v>
      </c>
      <c r="CZ177" s="235">
        <f>'Master-National Baseline Data'!CZ505</f>
        <v>6.157</v>
      </c>
      <c r="DA177" s="235">
        <f>'Master-National Baseline Data'!DA505</f>
        <v>6.5</v>
      </c>
      <c r="DB177" s="235">
        <f>'Master-National Baseline Data'!DB505</f>
        <v>1.7640000000000002</v>
      </c>
      <c r="DC177" s="235" t="str">
        <f>'Master-National Baseline Data'!DC505</f>
        <v>LR</v>
      </c>
      <c r="DD177" s="237">
        <f>'Master-National Baseline Data'!DD505</f>
        <v>9.0000000000000409</v>
      </c>
      <c r="DE177" s="237">
        <f>'Master-National Baseline Data'!DE505</f>
        <v>6.0700000000000278</v>
      </c>
      <c r="DF177" s="237">
        <f>'Master-National Baseline Data'!DF505</f>
        <v>0.63710801601409905</v>
      </c>
      <c r="DG177" s="237">
        <f>'Master-National Baseline Data'!DG505</f>
        <v>0.63710801601409905</v>
      </c>
      <c r="DH177" s="237">
        <f>'Master-National Baseline Data'!DH505</f>
        <v>0</v>
      </c>
      <c r="DI177" s="237">
        <f>'Master-National Baseline Data'!DI505</f>
        <v>6.3710801601409903</v>
      </c>
      <c r="DJ177" s="237">
        <f>'Master-National Baseline Data'!DJ505</f>
        <v>0</v>
      </c>
      <c r="DK177" s="237">
        <f>'Master-National Baseline Data'!DK505</f>
        <v>0</v>
      </c>
      <c r="DL177" s="237">
        <f>'Master-National Baseline Data'!DL505</f>
        <v>43.736272357841315</v>
      </c>
      <c r="DM177" s="237">
        <f>'Master-National Baseline Data'!DM505</f>
        <v>43.736272357841315</v>
      </c>
      <c r="DN177" s="237">
        <f>'Master-National Baseline Data'!DN505</f>
        <v>0</v>
      </c>
      <c r="DO177" s="237">
        <f>'Master-National Baseline Data'!DO505</f>
        <v>0</v>
      </c>
      <c r="DP177" s="237">
        <f>'Master-National Baseline Data'!DP505</f>
        <v>160.36633197875148</v>
      </c>
      <c r="DQ177" s="237">
        <f>'Master-National Baseline Data'!DQ505</f>
        <v>160.36633197875148</v>
      </c>
      <c r="DR177" s="237">
        <f>'Master-National Baseline Data'!DR505</f>
        <v>0</v>
      </c>
      <c r="DS177" s="237">
        <f>'Master-National Baseline Data'!DS505</f>
        <v>0</v>
      </c>
      <c r="DT177" s="237">
        <f>'Master-National Baseline Data'!DT505</f>
        <v>5.5360422730445898E-2</v>
      </c>
      <c r="DU177" s="237">
        <f>'Master-National Baseline Data'!DU505</f>
        <v>0.55360422730445902</v>
      </c>
      <c r="DV177" s="237">
        <f>'Master-National Baseline Data'!DV505</f>
        <v>11.508366168304502</v>
      </c>
      <c r="DW177" s="237">
        <f>'Master-National Baseline Data'!DW505</f>
        <v>323.28042328042329</v>
      </c>
      <c r="DX177" s="237">
        <f>'Master-National Baseline Data'!DX505</f>
        <v>24.540152851263965</v>
      </c>
      <c r="DY177" s="237">
        <f>'Master-National Baseline Data'!DY505</f>
        <v>534.23398001175781</v>
      </c>
      <c r="DZ177" s="237">
        <f>'Master-National Baseline Data'!DZ505</f>
        <v>1.411875367430923</v>
      </c>
      <c r="EA177" s="237">
        <f>'Master-National Baseline Data'!EA505</f>
        <v>1.4542034097589653</v>
      </c>
      <c r="EB177" s="237">
        <f>'Master-National Baseline Data'!EB505</f>
        <v>304.7648442092887</v>
      </c>
      <c r="EC177" s="237">
        <f>'Master-National Baseline Data'!EC505</f>
        <v>348.00470311581421</v>
      </c>
      <c r="ED177" s="237">
        <f>'Master-National Baseline Data'!ED505</f>
        <v>260.91945914168133</v>
      </c>
      <c r="EE177" s="237">
        <f>'Master-National Baseline Data'!EE505</f>
        <v>67.440211640211643</v>
      </c>
      <c r="EF177" s="237">
        <f>'Master-National Baseline Data'!EF505</f>
        <v>56.611405055849502</v>
      </c>
      <c r="EG177" s="237">
        <f>'Master-National Baseline Data'!EG505</f>
        <v>0.12039976484420929</v>
      </c>
      <c r="EH177" s="237">
        <f>'Master-National Baseline Data'!EH505</f>
        <v>9.5285126396237523</v>
      </c>
      <c r="EI177" s="237">
        <f>'Master-National Baseline Data'!EI505</f>
        <v>10.444444444444445</v>
      </c>
      <c r="EJ177" s="237">
        <f>'Master-National Baseline Data'!EJ505</f>
        <v>0.85044091710758385</v>
      </c>
      <c r="EK177" s="237">
        <f>'Master-National Baseline Data'!EK505</f>
        <v>2.6711699000587892</v>
      </c>
      <c r="EL177" s="237">
        <f>'Master-National Baseline Data'!EL505</f>
        <v>0.89231975157901078</v>
      </c>
      <c r="EM177" s="237">
        <f>'Master-National Baseline Data'!EM505</f>
        <v>2.1743288261806777</v>
      </c>
      <c r="EN177" s="237">
        <f>'Master-National Baseline Data'!EN505</f>
        <v>0.24613654372108479</v>
      </c>
      <c r="EO177" s="237">
        <f>'Master-National Baseline Data'!EO505</f>
        <v>9.2167592543437955</v>
      </c>
      <c r="EP177" s="237">
        <f>'Master-National Baseline Data'!EP505</f>
        <v>64.924718726046422</v>
      </c>
      <c r="EQ177" s="235"/>
      <c r="ER177" s="238">
        <f>'Master-National Baseline Data'!ER505</f>
        <v>1.29579766666667</v>
      </c>
      <c r="ES177" s="238">
        <f>'Master-National Baseline Data'!ES505</f>
        <v>13.027199666666601</v>
      </c>
      <c r="ET177" s="238">
        <f>'Master-National Baseline Data'!ET505</f>
        <v>20.027623333333299</v>
      </c>
      <c r="EU177" s="238">
        <f>'Master-National Baseline Data'!EU505</f>
        <v>66.457165666666398</v>
      </c>
      <c r="EV177" s="238">
        <f>'Master-National Baseline Data'!EV505</f>
        <v>0.15600799999999901</v>
      </c>
      <c r="EW177" s="238">
        <f>'Master-National Baseline Data'!EW505</f>
        <v>0.40023633333333197</v>
      </c>
      <c r="EX177" s="238">
        <f>'Master-National Baseline Data'!EX505</f>
        <v>0.241430333333333</v>
      </c>
      <c r="EY177" s="238">
        <f>'Master-National Baseline Data'!EY505</f>
        <v>6.7880746666666596</v>
      </c>
      <c r="EZ177" s="238">
        <f>'Master-National Baseline Data'!EZ505</f>
        <v>4.9207359999999998</v>
      </c>
      <c r="FA177" s="238">
        <f>'Master-National Baseline Data'!FA505</f>
        <v>8.3132966666666697</v>
      </c>
      <c r="FB177" s="238">
        <f>'Master-National Baseline Data'!FB505</f>
        <v>5.4006993333333302</v>
      </c>
      <c r="FC177" s="238">
        <f>'Master-National Baseline Data'!FC505</f>
        <v>0.795553333333332</v>
      </c>
      <c r="FD177" s="238">
        <f>'Master-National Baseline Data'!FD505</f>
        <v>7.95553333333332</v>
      </c>
      <c r="FE177" s="238">
        <f>'Master-National Baseline Data'!FE505</f>
        <v>7.2215999999999794E-2</v>
      </c>
      <c r="FF177" s="238">
        <f>'Master-National Baseline Data'!FF505</f>
        <v>0.72215999999999791</v>
      </c>
      <c r="FG177" s="238">
        <f>'Master-National Baseline Data'!FG505</f>
        <v>11.016302943022797</v>
      </c>
      <c r="FH177" s="238">
        <f>'Master-National Baseline Data'!FH505</f>
        <v>309.65497199999999</v>
      </c>
      <c r="FI177" s="238">
        <f>'Master-National Baseline Data'!FI505</f>
        <v>21.779658000000001</v>
      </c>
      <c r="FJ177" s="238">
        <f>'Master-National Baseline Data'!FJ505</f>
        <v>673.52271199999996</v>
      </c>
      <c r="FK177" s="238">
        <f>'Master-National Baseline Data'!FK505</f>
        <v>2.0822086666666602</v>
      </c>
      <c r="FL177" s="238">
        <f>'Master-National Baseline Data'!FL505</f>
        <v>1.170976</v>
      </c>
      <c r="FM177" s="238">
        <f>'Master-National Baseline Data'!FM505</f>
        <v>291.87400600000001</v>
      </c>
      <c r="FN177" s="238">
        <f>'Master-National Baseline Data'!FN505</f>
        <v>392.849897666667</v>
      </c>
      <c r="FO177" s="238">
        <f>'Master-National Baseline Data'!FO505</f>
        <v>281.63044766666701</v>
      </c>
      <c r="FP177" s="238">
        <f>'Master-National Baseline Data'!FP505</f>
        <v>83.437904333333293</v>
      </c>
      <c r="FQ177" s="238">
        <f>'Master-National Baseline Data'!FQ505</f>
        <v>67.473647666666807</v>
      </c>
      <c r="FR177" s="238">
        <f>'Master-National Baseline Data'!FR505</f>
        <v>0.88403266666666602</v>
      </c>
      <c r="FS177" s="238">
        <f>'Master-National Baseline Data'!FS505</f>
        <v>10.8811633333333</v>
      </c>
      <c r="FT177" s="238">
        <f>'Master-National Baseline Data'!FT505</f>
        <v>11.557162999999999</v>
      </c>
      <c r="FU177" s="238">
        <f>'Master-National Baseline Data'!FU505</f>
        <v>0.87084233333333405</v>
      </c>
      <c r="FV177" s="238">
        <f>'Master-National Baseline Data'!FV505</f>
        <v>3.5183759999999999</v>
      </c>
      <c r="FW177" s="238">
        <f>'Master-National Baseline Data'!FW505</f>
        <v>0.95904999999999896</v>
      </c>
      <c r="FX177" s="238">
        <f>'Master-National Baseline Data'!FX505</f>
        <v>2.3178936666666599</v>
      </c>
      <c r="FY177" s="238">
        <f>'Master-National Baseline Data'!FY505</f>
        <v>0.29542533333333298</v>
      </c>
      <c r="FZ177" s="238">
        <f>'Master-National Baseline Data'!FZ505</f>
        <v>9.9364003333333208</v>
      </c>
      <c r="GA177" s="241">
        <f>'Master-National Baseline Data'!GA505</f>
        <v>68.242717666666493</v>
      </c>
      <c r="GB177" s="54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</row>
    <row r="178" spans="1:217" x14ac:dyDescent="0.2">
      <c r="A178" s="73"/>
      <c r="B178" s="232">
        <f>'Master-National Baseline Data'!B506</f>
        <v>338</v>
      </c>
      <c r="C178" s="233" t="str">
        <f>'Master-National Baseline Data'!C506</f>
        <v>337S</v>
      </c>
      <c r="D178" s="233"/>
      <c r="E178" s="233" t="str">
        <f>'Master-National Baseline Data'!E506</f>
        <v>071</v>
      </c>
      <c r="F178" s="233" t="str">
        <f>'Master-National Baseline Data'!F506</f>
        <v xml:space="preserve">Cereals dominant and enset and root crops minor </v>
      </c>
      <c r="G178" s="233" t="str">
        <f>'Master-National Baseline Data'!G506</f>
        <v>SNNPRS</v>
      </c>
      <c r="H178" s="233" t="str">
        <f>'Master-National Baseline Data'!H506</f>
        <v>Hadiya</v>
      </c>
      <c r="I178" s="233" t="str">
        <f>'Master-National Baseline Data'!I506</f>
        <v>Soro</v>
      </c>
      <c r="J178" s="233" t="str">
        <f>'Master-National Baseline Data'!J506</f>
        <v>Shera</v>
      </c>
      <c r="K178" s="233" t="str">
        <f>'Master-National Baseline Data'!K506</f>
        <v>Sheshecho</v>
      </c>
      <c r="L178" s="233" t="str">
        <f>'Master-National Baseline Data'!L506</f>
        <v>Sheshecho</v>
      </c>
      <c r="M178" s="233" t="str">
        <f>'Master-National Baseline Data'!M506</f>
        <v>SN-So-Sh</v>
      </c>
      <c r="N178" s="233" t="str">
        <f>'Master-National Baseline Data'!N506</f>
        <v>Project scenario</v>
      </c>
      <c r="O178" s="233" t="str">
        <f>'Master-National Baseline Data'!O506</f>
        <v>Improved woodland</v>
      </c>
      <c r="P178" s="233" t="str">
        <f>'Master-National Baseline Data'!P506</f>
        <v>Improved woodland</v>
      </c>
      <c r="Q178" s="233" t="str">
        <f>'Master-National Baseline Data'!Q506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78" s="233" t="str">
        <f>'Master-National Baseline Data'!R506</f>
        <v>Integrated soil and water conservation - physical measures stone and soil bound, trenches, micro basin and check dame, permanent enclosure Gravillia dominated forest - biological measures leguminous and non-leguminous tree planting and natural regeneration</v>
      </c>
      <c r="S178" s="233" t="str">
        <f>'Master-National Baseline Data'!S506</f>
        <v>Woodland</v>
      </c>
      <c r="T178" s="233" t="str">
        <f>'Master-National Baseline Data'!T506</f>
        <v>ISWC</v>
      </c>
      <c r="U178" s="233" t="str">
        <f>'Master-National Baseline Data'!U506</f>
        <v>ISWC_PE</v>
      </c>
      <c r="V178" s="233" t="str">
        <f>'Master-National Baseline Data'!V506</f>
        <v>ISWC_PE_WL</v>
      </c>
      <c r="W178" s="234">
        <f>'Master-National Baseline Data'!W506</f>
        <v>2000</v>
      </c>
      <c r="X178" s="234">
        <f>'Master-National Baseline Data'!X506</f>
        <v>13</v>
      </c>
      <c r="Y178" s="235" t="str">
        <f>'Master-National Baseline Data'!Y506</f>
        <v>ISWC_PE_WL_13</v>
      </c>
      <c r="Z178" s="235" t="str">
        <f>'Master-National Baseline Data'!Z506</f>
        <v xml:space="preserve">Stone and soil bound, trenches, microbasin and checkdame, permanent enclosure acacia dominated forest </v>
      </c>
      <c r="AA178" s="235" t="str">
        <f>'Master-National Baseline Data'!AA506</f>
        <v>Leguminous and non-leguminous tree planting and natural regeneration</v>
      </c>
      <c r="AB178" s="235" t="str">
        <f>'Master-National Baseline Data'!AB506</f>
        <v>Grevillea-Olia-Acacia-Eucalyptus</v>
      </c>
      <c r="AC178" s="235" t="str">
        <f>'Master-National Baseline Data'!AC506</f>
        <v>Andropogon-Cynodon-Pennisetum-Themeda</v>
      </c>
      <c r="AD178" s="235" t="str">
        <f>'Master-National Baseline Data'!AD506</f>
        <v>Maize,  pulses, sweet potatoes and enset</v>
      </c>
      <c r="AE178" s="235" t="str">
        <f>'Master-National Baseline Data'!AE506</f>
        <v>None</v>
      </c>
      <c r="AF178" s="235" t="str">
        <f>'Master-National Baseline Data'!AF506</f>
        <v>Dense</v>
      </c>
      <c r="AG178" s="235" t="str">
        <f>'Master-National Baseline Data'!AG506</f>
        <v>Shoats and cattle</v>
      </c>
      <c r="AH178" s="235" t="str">
        <f>'Master-National Baseline Data'!AH506</f>
        <v>Surface sample</v>
      </c>
      <c r="AI178" s="235" t="str">
        <f>'Master-National Baseline Data'!AI506</f>
        <v>SN-SR-ISWM-PE-F-D-T2-1 0-15cm</v>
      </c>
      <c r="AJ178" s="235">
        <f>'Master-National Baseline Data'!AJ506</f>
        <v>0</v>
      </c>
      <c r="AK178" s="235" t="str">
        <f>'Master-National Baseline Data'!AK506</f>
        <v>0-15</v>
      </c>
      <c r="AL178" s="235">
        <f>'Master-National Baseline Data'!AL506</f>
        <v>15</v>
      </c>
      <c r="AM178" s="235" t="str">
        <f>'Master-National Baseline Data'!AM506</f>
        <v>NOWC</v>
      </c>
      <c r="AN178" s="235" t="str">
        <f>'Master-National Baseline Data'!AN506</f>
        <v>MIR</v>
      </c>
      <c r="AO178" s="235">
        <f>'Master-National Baseline Data'!AO506</f>
        <v>0</v>
      </c>
      <c r="AP178" s="235">
        <f>'Master-National Baseline Data'!AP506</f>
        <v>342132.85</v>
      </c>
      <c r="AQ178" s="235">
        <f>'Master-National Baseline Data'!AQ506</f>
        <v>821729.07</v>
      </c>
      <c r="AR178" s="235">
        <f>'Master-National Baseline Data'!AR506</f>
        <v>7.4317169999999999</v>
      </c>
      <c r="AS178" s="235">
        <f>'Master-National Baseline Data'!AS506</f>
        <v>37.569493999999999</v>
      </c>
      <c r="AT178" s="235" t="str">
        <f>'Master-National Baseline Data'!AT506</f>
        <v>7°25'54.18"</v>
      </c>
      <c r="AU178" s="235" t="str">
        <f>'Master-National Baseline Data'!AU506</f>
        <v>37°34'10.18"</v>
      </c>
      <c r="AV178" s="235">
        <f>'Master-National Baseline Data'!AV506</f>
        <v>1307658.6251700099</v>
      </c>
      <c r="AW178" s="235">
        <f>'Master-National Baseline Data'!AW506</f>
        <v>874980.28595769405</v>
      </c>
      <c r="AX178" s="235">
        <f>'Master-National Baseline Data'!AX506</f>
        <v>1938</v>
      </c>
      <c r="AY178" s="235">
        <f>'Master-National Baseline Data'!AY506</f>
        <v>1971</v>
      </c>
      <c r="AZ178" s="235">
        <f>'Master-National Baseline Data'!AZ506</f>
        <v>0.33590852999999998</v>
      </c>
      <c r="BA178" s="235">
        <f>'Master-National Baseline Data'!BA506</f>
        <v>0.43274199000000002</v>
      </c>
      <c r="BB178" s="235">
        <f>'Master-National Baseline Data'!BB506</f>
        <v>0.53870589000000002</v>
      </c>
      <c r="BC178" s="235">
        <f>'Master-National Baseline Data'!BC506</f>
        <v>0.59429007</v>
      </c>
      <c r="BD178" s="235">
        <f>'Master-National Baseline Data'!BD506</f>
        <v>0.62900526000000001</v>
      </c>
      <c r="BE178" s="235">
        <f>'Master-National Baseline Data'!BE506</f>
        <v>1.2231817599999999</v>
      </c>
      <c r="BF178" s="235">
        <f>'Master-National Baseline Data'!BF506</f>
        <v>1.2529773900000001</v>
      </c>
      <c r="BG178" s="235">
        <f>'Master-National Baseline Data'!BG506</f>
        <v>23.362100000000002</v>
      </c>
      <c r="BH178" s="235">
        <f>'Master-National Baseline Data'!BH506</f>
        <v>1944</v>
      </c>
      <c r="BI178" s="235">
        <f>'Master-National Baseline Data'!BI506</f>
        <v>1.51885E-3</v>
      </c>
      <c r="BJ178" s="235">
        <f>'Master-National Baseline Data'!BJ506</f>
        <v>5.1695099999999998E-4</v>
      </c>
      <c r="BK178" s="235">
        <f>'Master-National Baseline Data'!BK506</f>
        <v>11.051299999999999</v>
      </c>
      <c r="BL178" s="235">
        <f>'Master-National Baseline Data'!BL506</f>
        <v>54.997500000000002</v>
      </c>
      <c r="BM178" s="235">
        <f>'Master-National Baseline Data'!BM506</f>
        <v>1.9949E-3</v>
      </c>
      <c r="BN178" s="235">
        <f>'Master-National Baseline Data'!BN506</f>
        <v>19.600000000000001</v>
      </c>
      <c r="BO178" s="235">
        <f>'Master-National Baseline Data'!BO506</f>
        <v>107.93</v>
      </c>
      <c r="BP178" s="235">
        <f>'Master-National Baseline Data'!BP506</f>
        <v>1295.1600000000001</v>
      </c>
      <c r="BQ178" s="235">
        <f>'Master-National Baseline Data'!BQ506</f>
        <v>108.19</v>
      </c>
      <c r="BR178" s="235">
        <f>'Master-National Baseline Data'!BR506</f>
        <v>1298.28</v>
      </c>
      <c r="BS178" s="235">
        <f>'Master-National Baseline Data'!BS506</f>
        <v>1.0024089687760585</v>
      </c>
      <c r="BT178" s="235">
        <f>'Master-National Baseline Data'!BT506</f>
        <v>15.7</v>
      </c>
      <c r="BU178" s="235">
        <f>'Master-National Baseline Data'!BU506</f>
        <v>4.43</v>
      </c>
      <c r="BV178" s="235">
        <f>'Master-National Baseline Data'!BV506</f>
        <v>12.06</v>
      </c>
      <c r="BW178" s="235">
        <f>'Master-National Baseline Data'!BW506</f>
        <v>3</v>
      </c>
      <c r="BX178" s="235">
        <f>'Master-National Baseline Data'!BX506</f>
        <v>301</v>
      </c>
      <c r="BY178" s="235">
        <f>'Master-National Baseline Data'!BY506</f>
        <v>23.3</v>
      </c>
      <c r="BZ178" s="235" t="str">
        <f>'Master-National Baseline Data'!BZ506</f>
        <v>Subhumid</v>
      </c>
      <c r="CA178" s="235">
        <f>'Master-National Baseline Data'!CA506</f>
        <v>1</v>
      </c>
      <c r="CB178" s="235">
        <f>'Master-National Baseline Data'!CB506</f>
        <v>7.4347457885699999</v>
      </c>
      <c r="CC178" s="235">
        <f>'Master-National Baseline Data'!CC506</f>
        <v>1731</v>
      </c>
      <c r="CD178" s="235">
        <f>'Master-National Baseline Data'!CD506</f>
        <v>1731</v>
      </c>
      <c r="CE178" s="235">
        <f>'Master-National Baseline Data'!CE506</f>
        <v>2203</v>
      </c>
      <c r="CF178" s="235" t="str">
        <f>'Master-National Baseline Data'!CF506</f>
        <v>NPP Precipitation limited</v>
      </c>
      <c r="CG178" s="235">
        <f>'Master-National Baseline Data'!CG506</f>
        <v>0.8</v>
      </c>
      <c r="CH178" s="235">
        <f>'Master-National Baseline Data'!CH506</f>
        <v>0</v>
      </c>
      <c r="CI178" s="235" t="str">
        <f>'Master-National Baseline Data'!CI506</f>
        <v>Subtropical humid moist forest</v>
      </c>
      <c r="CJ178" s="235" t="str">
        <f>'Master-National Baseline Data'!CJ506</f>
        <v>Arid climate steppe hot</v>
      </c>
      <c r="CK178" s="235" t="str">
        <f>'Master-National Baseline Data'!CK506</f>
        <v>Steppe</v>
      </c>
      <c r="CL178" s="235" t="str">
        <f>'Master-National Baseline Data'!CL506</f>
        <v>25 Feb - 29 Oct</v>
      </c>
      <c r="CM178" s="235" t="str">
        <f>'Master-National Baseline Data'!CM506</f>
        <v>High root activity</v>
      </c>
      <c r="CN178" s="235" t="str">
        <f>'Master-National Baseline Data'!CN506</f>
        <v>Dark reddish to red</v>
      </c>
      <c r="CO178" s="236">
        <f>'Master-National Baseline Data'!CO506</f>
        <v>1.3234490000000001</v>
      </c>
      <c r="CP178" s="236">
        <f>'Master-National Baseline Data'!CP506</f>
        <v>28.363293079085761</v>
      </c>
      <c r="CQ178" s="236">
        <f>'Master-National Baseline Data'!CQ506</f>
        <v>30.344108510394463</v>
      </c>
      <c r="CR178" s="236">
        <f>'Master-National Baseline Data'!CR506</f>
        <v>41.292598410519773</v>
      </c>
      <c r="CS178" s="237" t="str">
        <f>'Master-National Baseline Data'!CS506</f>
        <v>clay</v>
      </c>
      <c r="CT178" s="237" t="str">
        <f>'Master-National Baseline Data'!CT506</f>
        <v>Well drained</v>
      </c>
      <c r="CU178" s="236">
        <f>'Master-National Baseline Data'!CU506</f>
        <v>0.15440366666666699</v>
      </c>
      <c r="CV178" s="236">
        <f>'Master-National Baseline Data'!CV506</f>
        <v>0.31695533333333298</v>
      </c>
      <c r="CW178" s="236">
        <f>'Master-National Baseline Data'!CW506</f>
        <v>0.17346400000000001</v>
      </c>
      <c r="CX178" s="236">
        <f>'Master-National Baseline Data'!CX506</f>
        <v>5.6132460000000002</v>
      </c>
      <c r="CY178" s="236">
        <f>'Master-National Baseline Data'!CY506</f>
        <v>5.6806749999999901</v>
      </c>
      <c r="CZ178" s="235">
        <f>'Master-National Baseline Data'!CZ506</f>
        <v>6.5049999999999999</v>
      </c>
      <c r="DA178" s="235">
        <f>'Master-National Baseline Data'!DA506</f>
        <v>6.5</v>
      </c>
      <c r="DB178" s="235">
        <f>'Master-National Baseline Data'!DB506</f>
        <v>0.81932500000000985</v>
      </c>
      <c r="DC178" s="235" t="str">
        <f>'Master-National Baseline Data'!DC506</f>
        <v>LR</v>
      </c>
      <c r="DD178" s="236">
        <f>'Master-National Baseline Data'!DD506</f>
        <v>8.6397816666666696</v>
      </c>
      <c r="DE178" s="236">
        <f>'Master-National Baseline Data'!DE506</f>
        <v>5.4287330000000003</v>
      </c>
      <c r="DF178" s="236">
        <f>'Master-National Baseline Data'!DF506</f>
        <v>2.0269616666666601</v>
      </c>
      <c r="DG178" s="236">
        <f>'Master-National Baseline Data'!DG506</f>
        <v>0</v>
      </c>
      <c r="DH178" s="236">
        <f>'Master-National Baseline Data'!DH506</f>
        <v>2.0269616666666601</v>
      </c>
      <c r="DI178" s="236">
        <f>'Master-National Baseline Data'!DI506</f>
        <v>20.2696166666666</v>
      </c>
      <c r="DJ178" s="236">
        <f>'Master-National Baseline Data'!DJ506</f>
        <v>0</v>
      </c>
      <c r="DK178" s="236">
        <f>'Master-National Baseline Data'!DK506</f>
        <v>20.2696166666666</v>
      </c>
      <c r="DL178" s="236">
        <f>'Master-National Baseline Data'!DL506</f>
        <v>40.238705861824869</v>
      </c>
      <c r="DM178" s="236">
        <f>'Master-National Baseline Data'!DM506</f>
        <v>0</v>
      </c>
      <c r="DN178" s="236">
        <f>'Master-National Baseline Data'!DN506</f>
        <v>0</v>
      </c>
      <c r="DO178" s="236">
        <f>'Master-National Baseline Data'!DO506</f>
        <v>40.238705861824869</v>
      </c>
      <c r="DP178" s="236">
        <f>'Master-National Baseline Data'!DP506</f>
        <v>147.54192149335785</v>
      </c>
      <c r="DQ178" s="236">
        <f>'Master-National Baseline Data'!DQ506</f>
        <v>0</v>
      </c>
      <c r="DR178" s="236">
        <f>'Master-National Baseline Data'!DR506</f>
        <v>0</v>
      </c>
      <c r="DS178" s="236">
        <f>'Master-National Baseline Data'!DS506</f>
        <v>147.54192149335785</v>
      </c>
      <c r="DT178" s="236">
        <f>'Master-National Baseline Data'!DT506</f>
        <v>0.15547800000000001</v>
      </c>
      <c r="DU178" s="236">
        <f>'Master-National Baseline Data'!DU506</f>
        <v>1.5547800000000001</v>
      </c>
      <c r="DV178" s="236">
        <f>'Master-National Baseline Data'!DV506</f>
        <v>13.0369677167616</v>
      </c>
      <c r="DW178" s="236">
        <f>'Master-National Baseline Data'!DW506</f>
        <v>307.673740333333</v>
      </c>
      <c r="DX178" s="236">
        <f>'Master-National Baseline Data'!DX506</f>
        <v>18.018330333333299</v>
      </c>
      <c r="DY178" s="236">
        <f>'Master-National Baseline Data'!DY506</f>
        <v>1254.6018196666701</v>
      </c>
      <c r="DZ178" s="236">
        <f>'Master-National Baseline Data'!DZ506</f>
        <v>1.305183</v>
      </c>
      <c r="EA178" s="236">
        <f>'Master-National Baseline Data'!EA506</f>
        <v>1.65312066666667</v>
      </c>
      <c r="EB178" s="236">
        <f>'Master-National Baseline Data'!EB506</f>
        <v>260.024453666667</v>
      </c>
      <c r="EC178" s="236">
        <f>'Master-National Baseline Data'!EC506</f>
        <v>527.652102666666</v>
      </c>
      <c r="ED178" s="236">
        <f>'Master-National Baseline Data'!ED506</f>
        <v>416.10940399999998</v>
      </c>
      <c r="EE178" s="236">
        <f>'Master-National Baseline Data'!EE506</f>
        <v>171.84990933333299</v>
      </c>
      <c r="EF178" s="236">
        <f>'Master-National Baseline Data'!EF506</f>
        <v>101.257756</v>
      </c>
      <c r="EG178" s="236">
        <f>'Master-National Baseline Data'!EG506</f>
        <v>1.7860006666666699</v>
      </c>
      <c r="EH178" s="236">
        <f>'Master-National Baseline Data'!EH506</f>
        <v>20.180113333333299</v>
      </c>
      <c r="EI178" s="236">
        <f>'Master-National Baseline Data'!EI506</f>
        <v>18.9106213333333</v>
      </c>
      <c r="EJ178" s="236">
        <f>'Master-National Baseline Data'!EJ506</f>
        <v>4.1580516666666698</v>
      </c>
      <c r="EK178" s="236">
        <f>'Master-National Baseline Data'!EK506</f>
        <v>6.4516559999999998</v>
      </c>
      <c r="EL178" s="236">
        <f>'Master-National Baseline Data'!EL506</f>
        <v>1.3381356666666699</v>
      </c>
      <c r="EM178" s="236">
        <f>'Master-National Baseline Data'!EM506</f>
        <v>3.3592949999999999</v>
      </c>
      <c r="EN178" s="236">
        <f>'Master-National Baseline Data'!EN506</f>
        <v>0.432470999999999</v>
      </c>
      <c r="EO178" s="236">
        <f>'Master-National Baseline Data'!EO506</f>
        <v>14.485556666666699</v>
      </c>
      <c r="EP178" s="236">
        <f>'Master-National Baseline Data'!EP506</f>
        <v>75.802880999999999</v>
      </c>
      <c r="EQ178" s="235"/>
      <c r="ER178" s="238">
        <f>'Master-National Baseline Data'!ER506</f>
        <v>1.3234490000000001</v>
      </c>
      <c r="ES178" s="238">
        <f>'Master-National Baseline Data'!ES506</f>
        <v>29.223901666666698</v>
      </c>
      <c r="ET178" s="238">
        <f>'Master-National Baseline Data'!ET506</f>
        <v>31.2648196666667</v>
      </c>
      <c r="EU178" s="238">
        <f>'Master-National Baseline Data'!EU506</f>
        <v>42.5455123333332</v>
      </c>
      <c r="EV178" s="238">
        <f>'Master-National Baseline Data'!EV506</f>
        <v>0.15440366666666699</v>
      </c>
      <c r="EW178" s="238">
        <f>'Master-National Baseline Data'!EW506</f>
        <v>0.31695533333333298</v>
      </c>
      <c r="EX178" s="238">
        <f>'Master-National Baseline Data'!EX506</f>
        <v>0.17346400000000001</v>
      </c>
      <c r="EY178" s="238">
        <f>'Master-National Baseline Data'!EY506</f>
        <v>5.6132460000000002</v>
      </c>
      <c r="EZ178" s="238">
        <f>'Master-National Baseline Data'!EZ506</f>
        <v>5.6806749999999901</v>
      </c>
      <c r="FA178" s="238">
        <f>'Master-National Baseline Data'!FA506</f>
        <v>8.6397816666666696</v>
      </c>
      <c r="FB178" s="238">
        <f>'Master-National Baseline Data'!FB506</f>
        <v>5.4287330000000003</v>
      </c>
      <c r="FC178" s="238">
        <f>'Master-National Baseline Data'!FC506</f>
        <v>2.0269616666666601</v>
      </c>
      <c r="FD178" s="238">
        <f>'Master-National Baseline Data'!FD506</f>
        <v>20.2696166666666</v>
      </c>
      <c r="FE178" s="238">
        <f>'Master-National Baseline Data'!FE506</f>
        <v>0.15547800000000001</v>
      </c>
      <c r="FF178" s="238">
        <f>'Master-National Baseline Data'!FF506</f>
        <v>1.5547800000000001</v>
      </c>
      <c r="FG178" s="238">
        <f>'Master-National Baseline Data'!FG506</f>
        <v>13.0369677167616</v>
      </c>
      <c r="FH178" s="238">
        <f>'Master-National Baseline Data'!FH506</f>
        <v>307.673740333333</v>
      </c>
      <c r="FI178" s="238">
        <f>'Master-National Baseline Data'!FI506</f>
        <v>18.018330333333299</v>
      </c>
      <c r="FJ178" s="238">
        <f>'Master-National Baseline Data'!FJ506</f>
        <v>1254.6018196666701</v>
      </c>
      <c r="FK178" s="238">
        <f>'Master-National Baseline Data'!FK506</f>
        <v>1.305183</v>
      </c>
      <c r="FL178" s="238">
        <f>'Master-National Baseline Data'!FL506</f>
        <v>1.65312066666667</v>
      </c>
      <c r="FM178" s="238">
        <f>'Master-National Baseline Data'!FM506</f>
        <v>260.024453666667</v>
      </c>
      <c r="FN178" s="238">
        <f>'Master-National Baseline Data'!FN506</f>
        <v>527.652102666666</v>
      </c>
      <c r="FO178" s="238">
        <f>'Master-National Baseline Data'!FO506</f>
        <v>416.10940399999998</v>
      </c>
      <c r="FP178" s="238">
        <f>'Master-National Baseline Data'!FP506</f>
        <v>171.84990933333299</v>
      </c>
      <c r="FQ178" s="238">
        <f>'Master-National Baseline Data'!FQ506</f>
        <v>101.257756</v>
      </c>
      <c r="FR178" s="238">
        <f>'Master-National Baseline Data'!FR506</f>
        <v>1.7860006666666699</v>
      </c>
      <c r="FS178" s="238">
        <f>'Master-National Baseline Data'!FS506</f>
        <v>20.180113333333299</v>
      </c>
      <c r="FT178" s="238">
        <f>'Master-National Baseline Data'!FT506</f>
        <v>18.9106213333333</v>
      </c>
      <c r="FU178" s="238">
        <f>'Master-National Baseline Data'!FU506</f>
        <v>4.1580516666666698</v>
      </c>
      <c r="FV178" s="238">
        <f>'Master-National Baseline Data'!FV506</f>
        <v>6.4516559999999998</v>
      </c>
      <c r="FW178" s="238">
        <f>'Master-National Baseline Data'!FW506</f>
        <v>1.3381356666666699</v>
      </c>
      <c r="FX178" s="238">
        <f>'Master-National Baseline Data'!FX506</f>
        <v>3.3592949999999999</v>
      </c>
      <c r="FY178" s="238">
        <f>'Master-National Baseline Data'!FY506</f>
        <v>0.432470999999999</v>
      </c>
      <c r="FZ178" s="238">
        <f>'Master-National Baseline Data'!FZ506</f>
        <v>14.485556666666699</v>
      </c>
      <c r="GA178" s="241">
        <f>'Master-National Baseline Data'!GA506</f>
        <v>75.802880999999999</v>
      </c>
      <c r="GB178" s="54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</row>
    <row r="179" spans="1:217" x14ac:dyDescent="0.2">
      <c r="A179" s="73"/>
      <c r="B179" s="232">
        <f>'Master-National Baseline Data'!B507</f>
        <v>339</v>
      </c>
      <c r="C179" s="233" t="str">
        <f>'Master-National Baseline Data'!C507</f>
        <v>338S</v>
      </c>
      <c r="D179" s="233"/>
      <c r="E179" s="233" t="str">
        <f>'Master-National Baseline Data'!E507</f>
        <v>071</v>
      </c>
      <c r="F179" s="233" t="str">
        <f>'Master-National Baseline Data'!F507</f>
        <v xml:space="preserve">Cereals dominant and enset and root crops minor </v>
      </c>
      <c r="G179" s="233" t="str">
        <f>'Master-National Baseline Data'!G507</f>
        <v>SNNPRS</v>
      </c>
      <c r="H179" s="233" t="str">
        <f>'Master-National Baseline Data'!H507</f>
        <v>Hadiya</v>
      </c>
      <c r="I179" s="233" t="str">
        <f>'Master-National Baseline Data'!I507</f>
        <v>Soro</v>
      </c>
      <c r="J179" s="233" t="str">
        <f>'Master-National Baseline Data'!J507</f>
        <v>Shera</v>
      </c>
      <c r="K179" s="233" t="str">
        <f>'Master-National Baseline Data'!K507</f>
        <v>Sheshecho</v>
      </c>
      <c r="L179" s="233" t="str">
        <f>'Master-National Baseline Data'!L507</f>
        <v>Sheshecho</v>
      </c>
      <c r="M179" s="233" t="str">
        <f>'Master-National Baseline Data'!M507</f>
        <v>SN-So-Sh</v>
      </c>
      <c r="N179" s="233" t="str">
        <f>'Master-National Baseline Data'!N507</f>
        <v>Project scenario</v>
      </c>
      <c r="O179" s="233" t="str">
        <f>'Master-National Baseline Data'!O507</f>
        <v>Improved woodland</v>
      </c>
      <c r="P179" s="233" t="str">
        <f>'Master-National Baseline Data'!P507</f>
        <v>Improved woodland</v>
      </c>
      <c r="Q179" s="233" t="str">
        <f>'Master-National Baseline Data'!Q507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79" s="233" t="str">
        <f>'Master-National Baseline Data'!R507</f>
        <v>Integrated soil and water conservation - physical measures stone and soil bound, trenches, micro basin and check dame, permanent enclosure Gravillia dominated forest - biological measures leguminous and non-leguminous tree planting and natural regeneration</v>
      </c>
      <c r="S179" s="233" t="str">
        <f>'Master-National Baseline Data'!S507</f>
        <v>Woodland</v>
      </c>
      <c r="T179" s="233" t="str">
        <f>'Master-National Baseline Data'!T507</f>
        <v>ISWC</v>
      </c>
      <c r="U179" s="233" t="str">
        <f>'Master-National Baseline Data'!U507</f>
        <v>ISWC_PE</v>
      </c>
      <c r="V179" s="233" t="str">
        <f>'Master-National Baseline Data'!V507</f>
        <v>ISWC_PE_WL</v>
      </c>
      <c r="W179" s="234">
        <f>'Master-National Baseline Data'!W507</f>
        <v>2000</v>
      </c>
      <c r="X179" s="234">
        <f>'Master-National Baseline Data'!X507</f>
        <v>13</v>
      </c>
      <c r="Y179" s="235" t="str">
        <f>'Master-National Baseline Data'!Y507</f>
        <v>ISWC_PE_WL_13</v>
      </c>
      <c r="Z179" s="235" t="str">
        <f>'Master-National Baseline Data'!Z507</f>
        <v xml:space="preserve">Stone and soil bound, trenches, microbasin and checkdame, permanent enclosure acacia dominated forest </v>
      </c>
      <c r="AA179" s="235" t="str">
        <f>'Master-National Baseline Data'!AA507</f>
        <v>Leguminous and non-leguminous tree planting and natural regeneration</v>
      </c>
      <c r="AB179" s="235" t="str">
        <f>'Master-National Baseline Data'!AB507</f>
        <v>Grevillea-Olia-Acacia-Eucalyptus</v>
      </c>
      <c r="AC179" s="235" t="str">
        <f>'Master-National Baseline Data'!AC507</f>
        <v>Andropogon-Cynodon-Pennisetum-Themeda</v>
      </c>
      <c r="AD179" s="235" t="str">
        <f>'Master-National Baseline Data'!AD507</f>
        <v>Maize,  pulses, sweet potatoes and enset</v>
      </c>
      <c r="AE179" s="235" t="str">
        <f>'Master-National Baseline Data'!AE507</f>
        <v>None</v>
      </c>
      <c r="AF179" s="235" t="str">
        <f>'Master-National Baseline Data'!AF507</f>
        <v>Dense</v>
      </c>
      <c r="AG179" s="235" t="str">
        <f>'Master-National Baseline Data'!AG507</f>
        <v>Shoats and cattle</v>
      </c>
      <c r="AH179" s="235" t="str">
        <f>'Master-National Baseline Data'!AH507</f>
        <v>Surface sample</v>
      </c>
      <c r="AI179" s="235" t="str">
        <f>'Master-National Baseline Data'!AI507</f>
        <v>SN-SR-ISWM-PE-F-D-T2-2 0-15cm</v>
      </c>
      <c r="AJ179" s="235">
        <f>'Master-National Baseline Data'!AJ507</f>
        <v>0</v>
      </c>
      <c r="AK179" s="235" t="str">
        <f>'Master-National Baseline Data'!AK507</f>
        <v>0-15</v>
      </c>
      <c r="AL179" s="235">
        <f>'Master-National Baseline Data'!AL507</f>
        <v>15</v>
      </c>
      <c r="AM179" s="235" t="str">
        <f>'Master-National Baseline Data'!AM507</f>
        <v>NOWC</v>
      </c>
      <c r="AN179" s="235" t="str">
        <f>'Master-National Baseline Data'!AN507</f>
        <v>MIR</v>
      </c>
      <c r="AO179" s="235">
        <f>'Master-National Baseline Data'!AO507</f>
        <v>0</v>
      </c>
      <c r="AP179" s="235">
        <f>'Master-National Baseline Data'!AP507</f>
        <v>342132.85</v>
      </c>
      <c r="AQ179" s="235">
        <f>'Master-National Baseline Data'!AQ507</f>
        <v>821729.07</v>
      </c>
      <c r="AR179" s="235">
        <f>'Master-National Baseline Data'!AR507</f>
        <v>7.4317169999999999</v>
      </c>
      <c r="AS179" s="235">
        <f>'Master-National Baseline Data'!AS507</f>
        <v>37.569493999999999</v>
      </c>
      <c r="AT179" s="235" t="str">
        <f>'Master-National Baseline Data'!AT507</f>
        <v>7°25'54.18"</v>
      </c>
      <c r="AU179" s="235" t="str">
        <f>'Master-National Baseline Data'!AU507</f>
        <v>37°34'10.18"</v>
      </c>
      <c r="AV179" s="235">
        <f>'Master-National Baseline Data'!AV507</f>
        <v>1307658.6251700099</v>
      </c>
      <c r="AW179" s="235">
        <f>'Master-National Baseline Data'!AW507</f>
        <v>874980.28595769405</v>
      </c>
      <c r="AX179" s="235">
        <f>'Master-National Baseline Data'!AX507</f>
        <v>1938</v>
      </c>
      <c r="AY179" s="235">
        <f>'Master-National Baseline Data'!AY507</f>
        <v>1971</v>
      </c>
      <c r="AZ179" s="235">
        <f>'Master-National Baseline Data'!AZ507</f>
        <v>0.33590852999999998</v>
      </c>
      <c r="BA179" s="235">
        <f>'Master-National Baseline Data'!BA507</f>
        <v>0.43274199000000002</v>
      </c>
      <c r="BB179" s="235">
        <f>'Master-National Baseline Data'!BB507</f>
        <v>0.53870589000000002</v>
      </c>
      <c r="BC179" s="235">
        <f>'Master-National Baseline Data'!BC507</f>
        <v>0.59429007</v>
      </c>
      <c r="BD179" s="235">
        <f>'Master-National Baseline Data'!BD507</f>
        <v>0.62900526000000001</v>
      </c>
      <c r="BE179" s="235">
        <f>'Master-National Baseline Data'!BE507</f>
        <v>1.2231817599999999</v>
      </c>
      <c r="BF179" s="235">
        <f>'Master-National Baseline Data'!BF507</f>
        <v>1.2529773900000001</v>
      </c>
      <c r="BG179" s="235">
        <f>'Master-National Baseline Data'!BG507</f>
        <v>23.362100000000002</v>
      </c>
      <c r="BH179" s="235">
        <f>'Master-National Baseline Data'!BH507</f>
        <v>1944</v>
      </c>
      <c r="BI179" s="235">
        <f>'Master-National Baseline Data'!BI507</f>
        <v>1.51885E-3</v>
      </c>
      <c r="BJ179" s="235">
        <f>'Master-National Baseline Data'!BJ507</f>
        <v>5.1695099999999998E-4</v>
      </c>
      <c r="BK179" s="235">
        <f>'Master-National Baseline Data'!BK507</f>
        <v>11.051299999999999</v>
      </c>
      <c r="BL179" s="235">
        <f>'Master-National Baseline Data'!BL507</f>
        <v>54.997500000000002</v>
      </c>
      <c r="BM179" s="235">
        <f>'Master-National Baseline Data'!BM507</f>
        <v>1.9949E-3</v>
      </c>
      <c r="BN179" s="235">
        <f>'Master-National Baseline Data'!BN507</f>
        <v>19.600000000000001</v>
      </c>
      <c r="BO179" s="235">
        <f>'Master-National Baseline Data'!BO507</f>
        <v>107.93</v>
      </c>
      <c r="BP179" s="235">
        <f>'Master-National Baseline Data'!BP507</f>
        <v>1295.1600000000001</v>
      </c>
      <c r="BQ179" s="235">
        <f>'Master-National Baseline Data'!BQ507</f>
        <v>108.19</v>
      </c>
      <c r="BR179" s="235">
        <f>'Master-National Baseline Data'!BR507</f>
        <v>1298.28</v>
      </c>
      <c r="BS179" s="235">
        <f>'Master-National Baseline Data'!BS507</f>
        <v>1.0024089687760585</v>
      </c>
      <c r="BT179" s="235">
        <f>'Master-National Baseline Data'!BT507</f>
        <v>15.7</v>
      </c>
      <c r="BU179" s="235">
        <f>'Master-National Baseline Data'!BU507</f>
        <v>4.43</v>
      </c>
      <c r="BV179" s="235">
        <f>'Master-National Baseline Data'!BV507</f>
        <v>12.06</v>
      </c>
      <c r="BW179" s="235">
        <f>'Master-National Baseline Data'!BW507</f>
        <v>3</v>
      </c>
      <c r="BX179" s="235">
        <f>'Master-National Baseline Data'!BX507</f>
        <v>301</v>
      </c>
      <c r="BY179" s="235">
        <f>'Master-National Baseline Data'!BY507</f>
        <v>23.3</v>
      </c>
      <c r="BZ179" s="235" t="str">
        <f>'Master-National Baseline Data'!BZ507</f>
        <v>Subhumid</v>
      </c>
      <c r="CA179" s="235">
        <f>'Master-National Baseline Data'!CA507</f>
        <v>1</v>
      </c>
      <c r="CB179" s="235">
        <f>'Master-National Baseline Data'!CB507</f>
        <v>7.4347457885699999</v>
      </c>
      <c r="CC179" s="235">
        <f>'Master-National Baseline Data'!CC507</f>
        <v>1731</v>
      </c>
      <c r="CD179" s="235">
        <f>'Master-National Baseline Data'!CD507</f>
        <v>1731</v>
      </c>
      <c r="CE179" s="235">
        <f>'Master-National Baseline Data'!CE507</f>
        <v>2203</v>
      </c>
      <c r="CF179" s="235" t="str">
        <f>'Master-National Baseline Data'!CF507</f>
        <v>NPP Precipitation limited</v>
      </c>
      <c r="CG179" s="235">
        <f>'Master-National Baseline Data'!CG507</f>
        <v>0.8</v>
      </c>
      <c r="CH179" s="235">
        <f>'Master-National Baseline Data'!CH507</f>
        <v>0</v>
      </c>
      <c r="CI179" s="235" t="str">
        <f>'Master-National Baseline Data'!CI507</f>
        <v>Subtropical humid moist forest</v>
      </c>
      <c r="CJ179" s="235" t="str">
        <f>'Master-National Baseline Data'!CJ507</f>
        <v>Arid climate steppe hot</v>
      </c>
      <c r="CK179" s="235" t="str">
        <f>'Master-National Baseline Data'!CK507</f>
        <v>Steppe</v>
      </c>
      <c r="CL179" s="235" t="str">
        <f>'Master-National Baseline Data'!CL507</f>
        <v>25 Feb - 29 Oct</v>
      </c>
      <c r="CM179" s="235" t="str">
        <f>'Master-National Baseline Data'!CM507</f>
        <v>High root activity</v>
      </c>
      <c r="CN179" s="235" t="str">
        <f>'Master-National Baseline Data'!CN507</f>
        <v>Dark reddish to red</v>
      </c>
      <c r="CO179" s="236">
        <f>'Master-National Baseline Data'!CO507</f>
        <v>1.3105703333333301</v>
      </c>
      <c r="CP179" s="236">
        <f>'Master-National Baseline Data'!CP507</f>
        <v>23.732824315729534</v>
      </c>
      <c r="CQ179" s="236">
        <f>'Master-National Baseline Data'!CQ507</f>
        <v>34.954489595285779</v>
      </c>
      <c r="CR179" s="236">
        <f>'Master-National Baseline Data'!CR507</f>
        <v>41.312686088984684</v>
      </c>
      <c r="CS179" s="237" t="str">
        <f>'Master-National Baseline Data'!CS507</f>
        <v>clay</v>
      </c>
      <c r="CT179" s="237" t="str">
        <f>'Master-National Baseline Data'!CT507</f>
        <v>Well drained</v>
      </c>
      <c r="CU179" s="236">
        <f>'Master-National Baseline Data'!CU507</f>
        <v>0.174683</v>
      </c>
      <c r="CV179" s="236">
        <f>'Master-National Baseline Data'!CV507</f>
        <v>0.346584</v>
      </c>
      <c r="CW179" s="236">
        <f>'Master-National Baseline Data'!CW507</f>
        <v>0.18351100000000001</v>
      </c>
      <c r="CX179" s="236">
        <f>'Master-National Baseline Data'!CX507</f>
        <v>5.2586646666666699</v>
      </c>
      <c r="CY179" s="236">
        <f>'Master-National Baseline Data'!CY507</f>
        <v>5.6700393333333396</v>
      </c>
      <c r="CZ179" s="235">
        <f>'Master-National Baseline Data'!CZ507</f>
        <v>6.5049999999999999</v>
      </c>
      <c r="DA179" s="235">
        <f>'Master-National Baseline Data'!DA507</f>
        <v>6.5</v>
      </c>
      <c r="DB179" s="235">
        <f>'Master-National Baseline Data'!DB507</f>
        <v>0.82996066666666035</v>
      </c>
      <c r="DC179" s="235" t="str">
        <f>'Master-National Baseline Data'!DC507</f>
        <v>LR</v>
      </c>
      <c r="DD179" s="236">
        <f>'Master-National Baseline Data'!DD507</f>
        <v>8.9159913333333307</v>
      </c>
      <c r="DE179" s="236">
        <f>'Master-National Baseline Data'!DE507</f>
        <v>5.5479919999999998</v>
      </c>
      <c r="DF179" s="236">
        <f>'Master-National Baseline Data'!DF507</f>
        <v>2.500899</v>
      </c>
      <c r="DG179" s="236">
        <f>'Master-National Baseline Data'!DG507</f>
        <v>0</v>
      </c>
      <c r="DH179" s="236">
        <f>'Master-National Baseline Data'!DH507</f>
        <v>2.500899</v>
      </c>
      <c r="DI179" s="236">
        <f>'Master-National Baseline Data'!DI507</f>
        <v>25.008990000000001</v>
      </c>
      <c r="DJ179" s="236">
        <f>'Master-National Baseline Data'!DJ507</f>
        <v>0</v>
      </c>
      <c r="DK179" s="236">
        <f>'Master-National Baseline Data'!DK507</f>
        <v>25.008990000000001</v>
      </c>
      <c r="DL179" s="236">
        <f>'Master-National Baseline Data'!DL507</f>
        <v>49.164060540944874</v>
      </c>
      <c r="DM179" s="236">
        <f>'Master-National Baseline Data'!DM507</f>
        <v>0</v>
      </c>
      <c r="DN179" s="236">
        <f>'Master-National Baseline Data'!DN507</f>
        <v>0</v>
      </c>
      <c r="DO179" s="236">
        <f>'Master-National Baseline Data'!DO507</f>
        <v>49.164060540944874</v>
      </c>
      <c r="DP179" s="236">
        <f>'Master-National Baseline Data'!DP507</f>
        <v>180.26822198346454</v>
      </c>
      <c r="DQ179" s="236">
        <f>'Master-National Baseline Data'!DQ507</f>
        <v>0</v>
      </c>
      <c r="DR179" s="236">
        <f>'Master-National Baseline Data'!DR507</f>
        <v>0</v>
      </c>
      <c r="DS179" s="236">
        <f>'Master-National Baseline Data'!DS507</f>
        <v>180.26822198346454</v>
      </c>
      <c r="DT179" s="236">
        <f>'Master-National Baseline Data'!DT507</f>
        <v>0.18814500000000001</v>
      </c>
      <c r="DU179" s="236">
        <f>'Master-National Baseline Data'!DU507</f>
        <v>1.8814500000000001</v>
      </c>
      <c r="DV179" s="236">
        <f>'Master-National Baseline Data'!DV507</f>
        <v>13.292402136649924</v>
      </c>
      <c r="DW179" s="236">
        <f>'Master-National Baseline Data'!DW507</f>
        <v>305.37382466666702</v>
      </c>
      <c r="DX179" s="236">
        <f>'Master-National Baseline Data'!DX507</f>
        <v>15.782984000000001</v>
      </c>
      <c r="DY179" s="236">
        <f>'Master-National Baseline Data'!DY507</f>
        <v>1315.33740066667</v>
      </c>
      <c r="DZ179" s="236">
        <f>'Master-National Baseline Data'!DZ507</f>
        <v>1.5507086666666701</v>
      </c>
      <c r="EA179" s="236">
        <f>'Master-National Baseline Data'!EA507</f>
        <v>1.9265886666666701</v>
      </c>
      <c r="EB179" s="236">
        <f>'Master-National Baseline Data'!EB507</f>
        <v>264.94765366666701</v>
      </c>
      <c r="EC179" s="236">
        <f>'Master-National Baseline Data'!EC507</f>
        <v>535.19982133333303</v>
      </c>
      <c r="ED179" s="236">
        <f>'Master-National Baseline Data'!ED507</f>
        <v>421.36825833333302</v>
      </c>
      <c r="EE179" s="236">
        <f>'Master-National Baseline Data'!EE507</f>
        <v>206.392571</v>
      </c>
      <c r="EF179" s="236">
        <f>'Master-National Baseline Data'!EF507</f>
        <v>118.40519999999999</v>
      </c>
      <c r="EG179" s="236">
        <f>'Master-National Baseline Data'!EG507</f>
        <v>2.3317596666666698</v>
      </c>
      <c r="EH179" s="236">
        <f>'Master-National Baseline Data'!EH507</f>
        <v>24.613126999999999</v>
      </c>
      <c r="EI179" s="236">
        <f>'Master-National Baseline Data'!EI507</f>
        <v>19.464852</v>
      </c>
      <c r="EJ179" s="236">
        <f>'Master-National Baseline Data'!EJ507</f>
        <v>4.5029719999999998</v>
      </c>
      <c r="EK179" s="236">
        <f>'Master-National Baseline Data'!EK507</f>
        <v>6.6588006666666697</v>
      </c>
      <c r="EL179" s="236">
        <f>'Master-National Baseline Data'!EL507</f>
        <v>1.342047</v>
      </c>
      <c r="EM179" s="236">
        <f>'Master-National Baseline Data'!EM507</f>
        <v>3.4967950000000001</v>
      </c>
      <c r="EN179" s="236">
        <f>'Master-National Baseline Data'!EN507</f>
        <v>0.58677933333333399</v>
      </c>
      <c r="EO179" s="236">
        <f>'Master-National Baseline Data'!EO507</f>
        <v>15.012661</v>
      </c>
      <c r="EP179" s="236">
        <f>'Master-National Baseline Data'!EP507</f>
        <v>76.540325333333399</v>
      </c>
      <c r="EQ179" s="235"/>
      <c r="ER179" s="238">
        <f>'Master-National Baseline Data'!ER507</f>
        <v>1.3105703333333301</v>
      </c>
      <c r="ES179" s="238">
        <f>'Master-National Baseline Data'!ES507</f>
        <v>24.663214</v>
      </c>
      <c r="ET179" s="238">
        <f>'Master-National Baseline Data'!ET507</f>
        <v>36.324798333333398</v>
      </c>
      <c r="EU179" s="238">
        <f>'Master-National Baseline Data'!EU507</f>
        <v>42.932253000000003</v>
      </c>
      <c r="EV179" s="238">
        <f>'Master-National Baseline Data'!EV507</f>
        <v>0.174683</v>
      </c>
      <c r="EW179" s="238">
        <f>'Master-National Baseline Data'!EW507</f>
        <v>0.346584</v>
      </c>
      <c r="EX179" s="238">
        <f>'Master-National Baseline Data'!EX507</f>
        <v>0.18351100000000001</v>
      </c>
      <c r="EY179" s="238">
        <f>'Master-National Baseline Data'!EY507</f>
        <v>5.2586646666666699</v>
      </c>
      <c r="EZ179" s="238">
        <f>'Master-National Baseline Data'!EZ507</f>
        <v>5.6700393333333396</v>
      </c>
      <c r="FA179" s="238">
        <f>'Master-National Baseline Data'!FA507</f>
        <v>8.9159913333333307</v>
      </c>
      <c r="FB179" s="238">
        <f>'Master-National Baseline Data'!FB507</f>
        <v>5.5479919999999998</v>
      </c>
      <c r="FC179" s="238">
        <f>'Master-National Baseline Data'!FC507</f>
        <v>2.500899</v>
      </c>
      <c r="FD179" s="238">
        <f>'Master-National Baseline Data'!FD507</f>
        <v>25.008990000000001</v>
      </c>
      <c r="FE179" s="238">
        <f>'Master-National Baseline Data'!FE507</f>
        <v>0.18814500000000001</v>
      </c>
      <c r="FF179" s="238">
        <f>'Master-National Baseline Data'!FF507</f>
        <v>1.8814500000000001</v>
      </c>
      <c r="FG179" s="238">
        <f>'Master-National Baseline Data'!FG507</f>
        <v>13.292402136649924</v>
      </c>
      <c r="FH179" s="238">
        <f>'Master-National Baseline Data'!FH507</f>
        <v>305.37382466666702</v>
      </c>
      <c r="FI179" s="238">
        <f>'Master-National Baseline Data'!FI507</f>
        <v>15.782984000000001</v>
      </c>
      <c r="FJ179" s="238">
        <f>'Master-National Baseline Data'!FJ507</f>
        <v>1315.33740066667</v>
      </c>
      <c r="FK179" s="238">
        <f>'Master-National Baseline Data'!FK507</f>
        <v>1.5507086666666701</v>
      </c>
      <c r="FL179" s="238">
        <f>'Master-National Baseline Data'!FL507</f>
        <v>1.9265886666666701</v>
      </c>
      <c r="FM179" s="238">
        <f>'Master-National Baseline Data'!FM507</f>
        <v>264.94765366666701</v>
      </c>
      <c r="FN179" s="238">
        <f>'Master-National Baseline Data'!FN507</f>
        <v>535.19982133333303</v>
      </c>
      <c r="FO179" s="238">
        <f>'Master-National Baseline Data'!FO507</f>
        <v>421.36825833333302</v>
      </c>
      <c r="FP179" s="238">
        <f>'Master-National Baseline Data'!FP507</f>
        <v>206.392571</v>
      </c>
      <c r="FQ179" s="238">
        <f>'Master-National Baseline Data'!FQ507</f>
        <v>118.40519999999999</v>
      </c>
      <c r="FR179" s="238">
        <f>'Master-National Baseline Data'!FR507</f>
        <v>2.3317596666666698</v>
      </c>
      <c r="FS179" s="238">
        <f>'Master-National Baseline Data'!FS507</f>
        <v>24.613126999999999</v>
      </c>
      <c r="FT179" s="238">
        <f>'Master-National Baseline Data'!FT507</f>
        <v>19.464852</v>
      </c>
      <c r="FU179" s="238">
        <f>'Master-National Baseline Data'!FU507</f>
        <v>4.5029719999999998</v>
      </c>
      <c r="FV179" s="238">
        <f>'Master-National Baseline Data'!FV507</f>
        <v>6.6588006666666697</v>
      </c>
      <c r="FW179" s="238">
        <f>'Master-National Baseline Data'!FW507</f>
        <v>1.342047</v>
      </c>
      <c r="FX179" s="238">
        <f>'Master-National Baseline Data'!FX507</f>
        <v>3.4967950000000001</v>
      </c>
      <c r="FY179" s="238">
        <f>'Master-National Baseline Data'!FY507</f>
        <v>0.58677933333333399</v>
      </c>
      <c r="FZ179" s="238">
        <f>'Master-National Baseline Data'!FZ507</f>
        <v>15.012661</v>
      </c>
      <c r="GA179" s="241">
        <f>'Master-National Baseline Data'!GA507</f>
        <v>76.540325333333399</v>
      </c>
      <c r="GB179" s="54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</row>
    <row r="180" spans="1:217" x14ac:dyDescent="0.2">
      <c r="A180" s="73"/>
      <c r="B180" s="232">
        <f>'Master-National Baseline Data'!B508</f>
        <v>340</v>
      </c>
      <c r="C180" s="233" t="str">
        <f>'Master-National Baseline Data'!C508</f>
        <v>339S</v>
      </c>
      <c r="D180" s="233"/>
      <c r="E180" s="233" t="str">
        <f>'Master-National Baseline Data'!E508</f>
        <v>071</v>
      </c>
      <c r="F180" s="233" t="str">
        <f>'Master-National Baseline Data'!F508</f>
        <v xml:space="preserve">Cereals dominant and enset and root crops minor </v>
      </c>
      <c r="G180" s="233" t="str">
        <f>'Master-National Baseline Data'!G508</f>
        <v>SNNPRS</v>
      </c>
      <c r="H180" s="233" t="str">
        <f>'Master-National Baseline Data'!H508</f>
        <v>Hadiya</v>
      </c>
      <c r="I180" s="233" t="str">
        <f>'Master-National Baseline Data'!I508</f>
        <v>Soro</v>
      </c>
      <c r="J180" s="233" t="str">
        <f>'Master-National Baseline Data'!J508</f>
        <v>Shera</v>
      </c>
      <c r="K180" s="233" t="str">
        <f>'Master-National Baseline Data'!K508</f>
        <v>Sheshecho</v>
      </c>
      <c r="L180" s="233" t="str">
        <f>'Master-National Baseline Data'!L508</f>
        <v>Sheshecho</v>
      </c>
      <c r="M180" s="233" t="str">
        <f>'Master-National Baseline Data'!M508</f>
        <v>SN-So-Sh</v>
      </c>
      <c r="N180" s="233" t="str">
        <f>'Master-National Baseline Data'!N508</f>
        <v>Project scenario</v>
      </c>
      <c r="O180" s="233" t="str">
        <f>'Master-National Baseline Data'!O508</f>
        <v>Improved woodland</v>
      </c>
      <c r="P180" s="233" t="str">
        <f>'Master-National Baseline Data'!P508</f>
        <v>Improved woodland</v>
      </c>
      <c r="Q180" s="233" t="str">
        <f>'Master-National Baseline Data'!Q508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80" s="233" t="str">
        <f>'Master-National Baseline Data'!R508</f>
        <v>Integrated soil and water conservation - physical measures stone and soil bound, trenches, micro basin and check dame, permanent enclosure Gravillia dominated forest - biological measures leguminous and non-leguminous tree planting and natural regeneration</v>
      </c>
      <c r="S180" s="233" t="str">
        <f>'Master-National Baseline Data'!S508</f>
        <v>Woodland</v>
      </c>
      <c r="T180" s="233" t="str">
        <f>'Master-National Baseline Data'!T508</f>
        <v>ISWC</v>
      </c>
      <c r="U180" s="233" t="str">
        <f>'Master-National Baseline Data'!U508</f>
        <v>ISWC_PE</v>
      </c>
      <c r="V180" s="233" t="str">
        <f>'Master-National Baseline Data'!V508</f>
        <v>ISWC_PE_WL</v>
      </c>
      <c r="W180" s="234">
        <f>'Master-National Baseline Data'!W508</f>
        <v>2000</v>
      </c>
      <c r="X180" s="234">
        <f>'Master-National Baseline Data'!X508</f>
        <v>13</v>
      </c>
      <c r="Y180" s="235" t="str">
        <f>'Master-National Baseline Data'!Y508</f>
        <v>ISWC_PE_WL_13</v>
      </c>
      <c r="Z180" s="235" t="str">
        <f>'Master-National Baseline Data'!Z508</f>
        <v xml:space="preserve">Stone and soil bound, trenches, microbasin and checkdame, permanent enclosure gravilia dominated forest </v>
      </c>
      <c r="AA180" s="235" t="str">
        <f>'Master-National Baseline Data'!AA508</f>
        <v>Leguminous and non-leguminous tree planting and natural regeneration</v>
      </c>
      <c r="AB180" s="235" t="str">
        <f>'Master-National Baseline Data'!AB508</f>
        <v>Grevillea-Olia-Acacia-Eucalyptus</v>
      </c>
      <c r="AC180" s="235" t="str">
        <f>'Master-National Baseline Data'!AC508</f>
        <v>Andropogon-Cynodon-Pennisetum-Themeda</v>
      </c>
      <c r="AD180" s="235" t="str">
        <f>'Master-National Baseline Data'!AD508</f>
        <v>Maize,  pulses, sweet potatoes and enset</v>
      </c>
      <c r="AE180" s="235" t="str">
        <f>'Master-National Baseline Data'!AE508</f>
        <v>None</v>
      </c>
      <c r="AF180" s="235" t="str">
        <f>'Master-National Baseline Data'!AF508</f>
        <v>Dense</v>
      </c>
      <c r="AG180" s="235" t="str">
        <f>'Master-National Baseline Data'!AG508</f>
        <v>Shoats and cattle</v>
      </c>
      <c r="AH180" s="235" t="str">
        <f>'Master-National Baseline Data'!AH508</f>
        <v>Surface sample</v>
      </c>
      <c r="AI180" s="235" t="str">
        <f>'Master-National Baseline Data'!AI508</f>
        <v>SN-SR-ISWM-PE-F-D-T2-3 0-15cm</v>
      </c>
      <c r="AJ180" s="235">
        <f>'Master-National Baseline Data'!AJ508</f>
        <v>0</v>
      </c>
      <c r="AK180" s="235" t="str">
        <f>'Master-National Baseline Data'!AK508</f>
        <v>0-15</v>
      </c>
      <c r="AL180" s="235">
        <f>'Master-National Baseline Data'!AL508</f>
        <v>15</v>
      </c>
      <c r="AM180" s="235" t="str">
        <f>'Master-National Baseline Data'!AM508</f>
        <v>NOWC</v>
      </c>
      <c r="AN180" s="235" t="str">
        <f>'Master-National Baseline Data'!AN508</f>
        <v>MIR</v>
      </c>
      <c r="AO180" s="235">
        <f>'Master-National Baseline Data'!AO508</f>
        <v>0</v>
      </c>
      <c r="AP180" s="235">
        <f>'Master-National Baseline Data'!AP508</f>
        <v>342132.85</v>
      </c>
      <c r="AQ180" s="235">
        <f>'Master-National Baseline Data'!AQ508</f>
        <v>821729.07</v>
      </c>
      <c r="AR180" s="235">
        <f>'Master-National Baseline Data'!AR508</f>
        <v>7.4317169999999999</v>
      </c>
      <c r="AS180" s="235">
        <f>'Master-National Baseline Data'!AS508</f>
        <v>37.569493999999999</v>
      </c>
      <c r="AT180" s="235" t="str">
        <f>'Master-National Baseline Data'!AT508</f>
        <v>7°25'54.18"</v>
      </c>
      <c r="AU180" s="235" t="str">
        <f>'Master-National Baseline Data'!AU508</f>
        <v>37°34'10.18"</v>
      </c>
      <c r="AV180" s="235">
        <f>'Master-National Baseline Data'!AV508</f>
        <v>1307658.6251700099</v>
      </c>
      <c r="AW180" s="235">
        <f>'Master-National Baseline Data'!AW508</f>
        <v>874980.28595769405</v>
      </c>
      <c r="AX180" s="235">
        <f>'Master-National Baseline Data'!AX508</f>
        <v>1938</v>
      </c>
      <c r="AY180" s="235">
        <f>'Master-National Baseline Data'!AY508</f>
        <v>1971</v>
      </c>
      <c r="AZ180" s="235">
        <f>'Master-National Baseline Data'!AZ508</f>
        <v>0.33590852999999998</v>
      </c>
      <c r="BA180" s="235">
        <f>'Master-National Baseline Data'!BA508</f>
        <v>0.43274199000000002</v>
      </c>
      <c r="BB180" s="235">
        <f>'Master-National Baseline Data'!BB508</f>
        <v>0.53870589000000002</v>
      </c>
      <c r="BC180" s="235">
        <f>'Master-National Baseline Data'!BC508</f>
        <v>0.59429007</v>
      </c>
      <c r="BD180" s="235">
        <f>'Master-National Baseline Data'!BD508</f>
        <v>0.62900526000000001</v>
      </c>
      <c r="BE180" s="235">
        <f>'Master-National Baseline Data'!BE508</f>
        <v>1.2231817599999999</v>
      </c>
      <c r="BF180" s="235">
        <f>'Master-National Baseline Data'!BF508</f>
        <v>1.2529773900000001</v>
      </c>
      <c r="BG180" s="235">
        <f>'Master-National Baseline Data'!BG508</f>
        <v>23.362100000000002</v>
      </c>
      <c r="BH180" s="235">
        <f>'Master-National Baseline Data'!BH508</f>
        <v>1944</v>
      </c>
      <c r="BI180" s="235">
        <f>'Master-National Baseline Data'!BI508</f>
        <v>1.51885E-3</v>
      </c>
      <c r="BJ180" s="235">
        <f>'Master-National Baseline Data'!BJ508</f>
        <v>5.1695099999999998E-4</v>
      </c>
      <c r="BK180" s="235">
        <f>'Master-National Baseline Data'!BK508</f>
        <v>11.051299999999999</v>
      </c>
      <c r="BL180" s="235">
        <f>'Master-National Baseline Data'!BL508</f>
        <v>54.997500000000002</v>
      </c>
      <c r="BM180" s="235">
        <f>'Master-National Baseline Data'!BM508</f>
        <v>1.9949E-3</v>
      </c>
      <c r="BN180" s="235">
        <f>'Master-National Baseline Data'!BN508</f>
        <v>19.600000000000001</v>
      </c>
      <c r="BO180" s="235">
        <f>'Master-National Baseline Data'!BO508</f>
        <v>107.93</v>
      </c>
      <c r="BP180" s="235">
        <f>'Master-National Baseline Data'!BP508</f>
        <v>1295.1600000000001</v>
      </c>
      <c r="BQ180" s="235">
        <f>'Master-National Baseline Data'!BQ508</f>
        <v>108.19</v>
      </c>
      <c r="BR180" s="235">
        <f>'Master-National Baseline Data'!BR508</f>
        <v>1298.28</v>
      </c>
      <c r="BS180" s="235">
        <f>'Master-National Baseline Data'!BS508</f>
        <v>1.0024089687760585</v>
      </c>
      <c r="BT180" s="235">
        <f>'Master-National Baseline Data'!BT508</f>
        <v>15.7</v>
      </c>
      <c r="BU180" s="235">
        <f>'Master-National Baseline Data'!BU508</f>
        <v>4.43</v>
      </c>
      <c r="BV180" s="235">
        <f>'Master-National Baseline Data'!BV508</f>
        <v>12.06</v>
      </c>
      <c r="BW180" s="235">
        <f>'Master-National Baseline Data'!BW508</f>
        <v>3</v>
      </c>
      <c r="BX180" s="235">
        <f>'Master-National Baseline Data'!BX508</f>
        <v>301</v>
      </c>
      <c r="BY180" s="235">
        <f>'Master-National Baseline Data'!BY508</f>
        <v>23.3</v>
      </c>
      <c r="BZ180" s="235" t="str">
        <f>'Master-National Baseline Data'!BZ508</f>
        <v>Subhumid</v>
      </c>
      <c r="CA180" s="235">
        <f>'Master-National Baseline Data'!CA508</f>
        <v>1</v>
      </c>
      <c r="CB180" s="235">
        <f>'Master-National Baseline Data'!CB508</f>
        <v>7.4347457885699999</v>
      </c>
      <c r="CC180" s="235">
        <f>'Master-National Baseline Data'!CC508</f>
        <v>1731</v>
      </c>
      <c r="CD180" s="235">
        <f>'Master-National Baseline Data'!CD508</f>
        <v>1731</v>
      </c>
      <c r="CE180" s="235">
        <f>'Master-National Baseline Data'!CE508</f>
        <v>2203</v>
      </c>
      <c r="CF180" s="235" t="str">
        <f>'Master-National Baseline Data'!CF508</f>
        <v>NPP Precipitation limited</v>
      </c>
      <c r="CG180" s="235">
        <f>'Master-National Baseline Data'!CG508</f>
        <v>0.8</v>
      </c>
      <c r="CH180" s="235">
        <f>'Master-National Baseline Data'!CH508</f>
        <v>0</v>
      </c>
      <c r="CI180" s="235" t="str">
        <f>'Master-National Baseline Data'!CI508</f>
        <v>Subtropical humid moist forest</v>
      </c>
      <c r="CJ180" s="235" t="str">
        <f>'Master-National Baseline Data'!CJ508</f>
        <v>Arid climate steppe hot</v>
      </c>
      <c r="CK180" s="235" t="str">
        <f>'Master-National Baseline Data'!CK508</f>
        <v>Steppe</v>
      </c>
      <c r="CL180" s="235" t="str">
        <f>'Master-National Baseline Data'!CL508</f>
        <v>25 Feb - 29 Oct</v>
      </c>
      <c r="CM180" s="235" t="str">
        <f>'Master-National Baseline Data'!CM508</f>
        <v>High root activity</v>
      </c>
      <c r="CN180" s="235" t="str">
        <f>'Master-National Baseline Data'!CN508</f>
        <v>Dark reddish to red</v>
      </c>
      <c r="CO180" s="236">
        <f>'Master-National Baseline Data'!CO508</f>
        <v>1.311526</v>
      </c>
      <c r="CP180" s="236">
        <f>'Master-National Baseline Data'!CP508</f>
        <v>26.205171248312535</v>
      </c>
      <c r="CQ180" s="236">
        <f>'Master-National Baseline Data'!CQ508</f>
        <v>33.819584583940113</v>
      </c>
      <c r="CR180" s="236">
        <f>'Master-National Baseline Data'!CR508</f>
        <v>39.975244167747356</v>
      </c>
      <c r="CS180" s="237" t="str">
        <f>'Master-National Baseline Data'!CS508</f>
        <v>clay</v>
      </c>
      <c r="CT180" s="237" t="str">
        <f>'Master-National Baseline Data'!CT508</f>
        <v>Well drained</v>
      </c>
      <c r="CU180" s="236">
        <f>'Master-National Baseline Data'!CU508</f>
        <v>0.179925</v>
      </c>
      <c r="CV180" s="236">
        <f>'Master-National Baseline Data'!CV508</f>
        <v>0.34676366666666703</v>
      </c>
      <c r="CW180" s="236">
        <f>'Master-National Baseline Data'!CW508</f>
        <v>0.18033533333333299</v>
      </c>
      <c r="CX180" s="236">
        <f>'Master-National Baseline Data'!CX508</f>
        <v>5.1982926666666698</v>
      </c>
      <c r="CY180" s="236">
        <f>'Master-National Baseline Data'!CY508</f>
        <v>5.6976903333333304</v>
      </c>
      <c r="CZ180" s="235">
        <f>'Master-National Baseline Data'!CZ508</f>
        <v>6.5049999999999999</v>
      </c>
      <c r="DA180" s="235">
        <f>'Master-National Baseline Data'!DA508</f>
        <v>6.5</v>
      </c>
      <c r="DB180" s="235">
        <f>'Master-National Baseline Data'!DB508</f>
        <v>0.80230966666666959</v>
      </c>
      <c r="DC180" s="235" t="str">
        <f>'Master-National Baseline Data'!DC508</f>
        <v>LR</v>
      </c>
      <c r="DD180" s="236">
        <f>'Master-National Baseline Data'!DD508</f>
        <v>8.64539233333333</v>
      </c>
      <c r="DE180" s="236">
        <f>'Master-National Baseline Data'!DE508</f>
        <v>5.3701283333333301</v>
      </c>
      <c r="DF180" s="236">
        <f>'Master-National Baseline Data'!DF508</f>
        <v>2.50914833333333</v>
      </c>
      <c r="DG180" s="236">
        <f>'Master-National Baseline Data'!DG508</f>
        <v>0</v>
      </c>
      <c r="DH180" s="236">
        <f>'Master-National Baseline Data'!DH508</f>
        <v>2.50914833333333</v>
      </c>
      <c r="DI180" s="236">
        <f>'Master-National Baseline Data'!DI508</f>
        <v>25.091483333333301</v>
      </c>
      <c r="DJ180" s="236">
        <f>'Master-National Baseline Data'!DJ508</f>
        <v>0</v>
      </c>
      <c r="DK180" s="236">
        <f>'Master-National Baseline Data'!DK508</f>
        <v>25.091483333333301</v>
      </c>
      <c r="DL180" s="236">
        <f>'Master-National Baseline Data'!DL508</f>
        <v>49.362199155349927</v>
      </c>
      <c r="DM180" s="236">
        <f>'Master-National Baseline Data'!DM508</f>
        <v>0</v>
      </c>
      <c r="DN180" s="236">
        <f>'Master-National Baseline Data'!DN508</f>
        <v>0</v>
      </c>
      <c r="DO180" s="236">
        <f>'Master-National Baseline Data'!DO508</f>
        <v>49.362199155349927</v>
      </c>
      <c r="DP180" s="236">
        <f>'Master-National Baseline Data'!DP508</f>
        <v>180.99473023628306</v>
      </c>
      <c r="DQ180" s="236">
        <f>'Master-National Baseline Data'!DQ508</f>
        <v>0</v>
      </c>
      <c r="DR180" s="236">
        <f>'Master-National Baseline Data'!DR508</f>
        <v>0</v>
      </c>
      <c r="DS180" s="236">
        <f>'Master-National Baseline Data'!DS508</f>
        <v>180.99473023628306</v>
      </c>
      <c r="DT180" s="236">
        <f>'Master-National Baseline Data'!DT508</f>
        <v>0.185959333333334</v>
      </c>
      <c r="DU180" s="236">
        <f>'Master-National Baseline Data'!DU508</f>
        <v>1.8595933333333401</v>
      </c>
      <c r="DV180" s="236">
        <f>'Master-National Baseline Data'!DV508</f>
        <v>13.492994884186082</v>
      </c>
      <c r="DW180" s="236">
        <f>'Master-National Baseline Data'!DW508</f>
        <v>298.54603700000001</v>
      </c>
      <c r="DX180" s="236">
        <f>'Master-National Baseline Data'!DX508</f>
        <v>15.471728333333299</v>
      </c>
      <c r="DY180" s="236">
        <f>'Master-National Baseline Data'!DY508</f>
        <v>1379.8815773333299</v>
      </c>
      <c r="DZ180" s="236">
        <f>'Master-National Baseline Data'!DZ508</f>
        <v>1.448623</v>
      </c>
      <c r="EA180" s="236">
        <f>'Master-National Baseline Data'!EA508</f>
        <v>2.0205983333333402</v>
      </c>
      <c r="EB180" s="236">
        <f>'Master-National Baseline Data'!EB508</f>
        <v>263.51271433333301</v>
      </c>
      <c r="EC180" s="236">
        <f>'Master-National Baseline Data'!EC508</f>
        <v>530.77045999999905</v>
      </c>
      <c r="ED180" s="236">
        <f>'Master-National Baseline Data'!ED508</f>
        <v>428.81459166666701</v>
      </c>
      <c r="EE180" s="236">
        <f>'Master-National Baseline Data'!EE508</f>
        <v>199.121580666667</v>
      </c>
      <c r="EF180" s="236">
        <f>'Master-National Baseline Data'!EF508</f>
        <v>109.49717966666699</v>
      </c>
      <c r="EG180" s="236">
        <f>'Master-National Baseline Data'!EG508</f>
        <v>2.34269333333333</v>
      </c>
      <c r="EH180" s="236">
        <f>'Master-National Baseline Data'!EH508</f>
        <v>25.736236000000002</v>
      </c>
      <c r="EI180" s="236">
        <f>'Master-National Baseline Data'!EI508</f>
        <v>20.169993000000002</v>
      </c>
      <c r="EJ180" s="236">
        <f>'Master-National Baseline Data'!EJ508</f>
        <v>4.6783046666666603</v>
      </c>
      <c r="EK180" s="236">
        <f>'Master-National Baseline Data'!EK508</f>
        <v>6.8924116666666704</v>
      </c>
      <c r="EL180" s="236">
        <f>'Master-National Baseline Data'!EL508</f>
        <v>1.31615533333334</v>
      </c>
      <c r="EM180" s="236">
        <f>'Master-National Baseline Data'!EM508</f>
        <v>3.5063466666666701</v>
      </c>
      <c r="EN180" s="236">
        <f>'Master-National Baseline Data'!EN508</f>
        <v>0.50446133333333298</v>
      </c>
      <c r="EO180" s="236">
        <f>'Master-National Baseline Data'!EO508</f>
        <v>15.0640433333333</v>
      </c>
      <c r="EP180" s="236">
        <f>'Master-National Baseline Data'!EP508</f>
        <v>76.929877000000005</v>
      </c>
      <c r="EQ180" s="235"/>
      <c r="ER180" s="238">
        <f>'Master-National Baseline Data'!ER508</f>
        <v>1.311526</v>
      </c>
      <c r="ES180" s="238">
        <f>'Master-National Baseline Data'!ES508</f>
        <v>27.804458</v>
      </c>
      <c r="ET180" s="238">
        <f>'Master-National Baseline Data'!ET508</f>
        <v>35.883574666666703</v>
      </c>
      <c r="EU180" s="238">
        <f>'Master-National Baseline Data'!EU508</f>
        <v>42.4149106666666</v>
      </c>
      <c r="EV180" s="238">
        <f>'Master-National Baseline Data'!EV508</f>
        <v>0.179925</v>
      </c>
      <c r="EW180" s="238">
        <f>'Master-National Baseline Data'!EW508</f>
        <v>0.34676366666666703</v>
      </c>
      <c r="EX180" s="238">
        <f>'Master-National Baseline Data'!EX508</f>
        <v>0.18033533333333299</v>
      </c>
      <c r="EY180" s="238">
        <f>'Master-National Baseline Data'!EY508</f>
        <v>5.1982926666666698</v>
      </c>
      <c r="EZ180" s="238">
        <f>'Master-National Baseline Data'!EZ508</f>
        <v>5.6976903333333304</v>
      </c>
      <c r="FA180" s="238">
        <f>'Master-National Baseline Data'!FA508</f>
        <v>8.64539233333333</v>
      </c>
      <c r="FB180" s="238">
        <f>'Master-National Baseline Data'!FB508</f>
        <v>5.3701283333333301</v>
      </c>
      <c r="FC180" s="238">
        <f>'Master-National Baseline Data'!FC508</f>
        <v>2.50914833333333</v>
      </c>
      <c r="FD180" s="238">
        <f>'Master-National Baseline Data'!FD508</f>
        <v>25.091483333333301</v>
      </c>
      <c r="FE180" s="238">
        <f>'Master-National Baseline Data'!FE508</f>
        <v>0.185959333333334</v>
      </c>
      <c r="FF180" s="238">
        <f>'Master-National Baseline Data'!FF508</f>
        <v>1.8595933333333401</v>
      </c>
      <c r="FG180" s="238">
        <f>'Master-National Baseline Data'!FG508</f>
        <v>13.492994884186082</v>
      </c>
      <c r="FH180" s="238">
        <f>'Master-National Baseline Data'!FH508</f>
        <v>298.54603700000001</v>
      </c>
      <c r="FI180" s="238">
        <f>'Master-National Baseline Data'!FI508</f>
        <v>15.471728333333299</v>
      </c>
      <c r="FJ180" s="238">
        <f>'Master-National Baseline Data'!FJ508</f>
        <v>1379.8815773333299</v>
      </c>
      <c r="FK180" s="238">
        <f>'Master-National Baseline Data'!FK508</f>
        <v>1.448623</v>
      </c>
      <c r="FL180" s="238">
        <f>'Master-National Baseline Data'!FL508</f>
        <v>2.0205983333333402</v>
      </c>
      <c r="FM180" s="238">
        <f>'Master-National Baseline Data'!FM508</f>
        <v>263.51271433333301</v>
      </c>
      <c r="FN180" s="238">
        <f>'Master-National Baseline Data'!FN508</f>
        <v>530.77045999999905</v>
      </c>
      <c r="FO180" s="238">
        <f>'Master-National Baseline Data'!FO508</f>
        <v>428.81459166666701</v>
      </c>
      <c r="FP180" s="238">
        <f>'Master-National Baseline Data'!FP508</f>
        <v>199.121580666667</v>
      </c>
      <c r="FQ180" s="238">
        <f>'Master-National Baseline Data'!FQ508</f>
        <v>109.49717966666699</v>
      </c>
      <c r="FR180" s="238">
        <f>'Master-National Baseline Data'!FR508</f>
        <v>2.34269333333333</v>
      </c>
      <c r="FS180" s="238">
        <f>'Master-National Baseline Data'!FS508</f>
        <v>25.736236000000002</v>
      </c>
      <c r="FT180" s="238">
        <f>'Master-National Baseline Data'!FT508</f>
        <v>20.169993000000002</v>
      </c>
      <c r="FU180" s="238">
        <f>'Master-National Baseline Data'!FU508</f>
        <v>4.6783046666666603</v>
      </c>
      <c r="FV180" s="238">
        <f>'Master-National Baseline Data'!FV508</f>
        <v>6.8924116666666704</v>
      </c>
      <c r="FW180" s="238">
        <f>'Master-National Baseline Data'!FW508</f>
        <v>1.31615533333334</v>
      </c>
      <c r="FX180" s="238">
        <f>'Master-National Baseline Data'!FX508</f>
        <v>3.5063466666666701</v>
      </c>
      <c r="FY180" s="238">
        <f>'Master-National Baseline Data'!FY508</f>
        <v>0.50446133333333298</v>
      </c>
      <c r="FZ180" s="238">
        <f>'Master-National Baseline Data'!FZ508</f>
        <v>15.0640433333333</v>
      </c>
      <c r="GA180" s="241">
        <f>'Master-National Baseline Data'!GA508</f>
        <v>76.929877000000005</v>
      </c>
      <c r="GB180" s="54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</row>
    <row r="181" spans="1:217" x14ac:dyDescent="0.2">
      <c r="A181" s="54"/>
      <c r="B181" s="232">
        <f>'Master-National Baseline Data'!B509</f>
        <v>341</v>
      </c>
      <c r="C181" s="233" t="str">
        <f>'Master-National Baseline Data'!C509</f>
        <v>340P</v>
      </c>
      <c r="D181" s="233" t="str">
        <f>'Master-National Baseline Data'!D509</f>
        <v>340P-BD7</v>
      </c>
      <c r="E181" s="233" t="str">
        <f>'Master-National Baseline Data'!E509</f>
        <v>072</v>
      </c>
      <c r="F181" s="233" t="str">
        <f>'Master-National Baseline Data'!F509</f>
        <v xml:space="preserve">Cereals dominant and enset and root crops minor </v>
      </c>
      <c r="G181" s="233" t="str">
        <f>'Master-National Baseline Data'!G509</f>
        <v>SNNPRS</v>
      </c>
      <c r="H181" s="233" t="str">
        <f>'Master-National Baseline Data'!H509</f>
        <v>Hadiya</v>
      </c>
      <c r="I181" s="233" t="str">
        <f>'Master-National Baseline Data'!I509</f>
        <v>Soro</v>
      </c>
      <c r="J181" s="233" t="str">
        <f>'Master-National Baseline Data'!J509</f>
        <v>Shera</v>
      </c>
      <c r="K181" s="233" t="str">
        <f>'Master-National Baseline Data'!K509</f>
        <v>Sheshecho</v>
      </c>
      <c r="L181" s="233" t="str">
        <f>'Master-National Baseline Data'!L509</f>
        <v>Sheshecho</v>
      </c>
      <c r="M181" s="233" t="str">
        <f>'Master-National Baseline Data'!M509</f>
        <v>SN-So-Sh</v>
      </c>
      <c r="N181" s="233" t="str">
        <f>'Master-National Baseline Data'!N509</f>
        <v>Project scenario</v>
      </c>
      <c r="O181" s="233" t="str">
        <f>'Master-National Baseline Data'!O509</f>
        <v>Improved woodland</v>
      </c>
      <c r="P181" s="233" t="str">
        <f>'Master-National Baseline Data'!P509</f>
        <v>Improved woodland</v>
      </c>
      <c r="Q181" s="233" t="str">
        <f>'Master-National Baseline Data'!Q509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81" s="233" t="str">
        <f>'Master-National Baseline Data'!R509</f>
        <v>Integrated soil and water conservation - physical measures stone and soil bound, trenches, micro basin and check dame, permanent enclosure acacia dominated forest - biological measures leguminous and non-leguminous tree planting and natural regeneration</v>
      </c>
      <c r="S181" s="233" t="str">
        <f>'Master-National Baseline Data'!S509</f>
        <v>Woodland</v>
      </c>
      <c r="T181" s="233" t="str">
        <f>'Master-National Baseline Data'!T509</f>
        <v>ISWC</v>
      </c>
      <c r="U181" s="233" t="str">
        <f>'Master-National Baseline Data'!U509</f>
        <v>ISWC_PE</v>
      </c>
      <c r="V181" s="233" t="str">
        <f>'Master-National Baseline Data'!V509</f>
        <v>ISWC_PE_WL</v>
      </c>
      <c r="W181" s="234">
        <f>'Master-National Baseline Data'!W509</f>
        <v>2000</v>
      </c>
      <c r="X181" s="234">
        <f>'Master-National Baseline Data'!X509</f>
        <v>13</v>
      </c>
      <c r="Y181" s="235" t="str">
        <f>'Master-National Baseline Data'!Y509</f>
        <v>ISWC_PE_WL_13</v>
      </c>
      <c r="Z181" s="235" t="str">
        <f>'Master-National Baseline Data'!Z509</f>
        <v xml:space="preserve">Stone and soil bound, trenches, microbasin and checkdame, permanent enclosure gravilia dominated forest </v>
      </c>
      <c r="AA181" s="235" t="str">
        <f>'Master-National Baseline Data'!AA509</f>
        <v>Leguminous and nonleguminous tree planting and natural regeneration</v>
      </c>
      <c r="AB181" s="235" t="str">
        <f>'Master-National Baseline Data'!AB509</f>
        <v>Grevillea-Olia-Acacia-Eucalyptus</v>
      </c>
      <c r="AC181" s="235" t="str">
        <f>'Master-National Baseline Data'!AC509</f>
        <v>Andropogon-Cynodon-Pennisetum-Themeda</v>
      </c>
      <c r="AD181" s="235" t="str">
        <f>'Master-National Baseline Data'!AD509</f>
        <v>Maize,  pulses, sweet potatoes and enset</v>
      </c>
      <c r="AE181" s="235" t="str">
        <f>'Master-National Baseline Data'!AE509</f>
        <v>None</v>
      </c>
      <c r="AF181" s="235" t="str">
        <f>'Master-National Baseline Data'!AF509</f>
        <v>Dense</v>
      </c>
      <c r="AG181" s="235" t="str">
        <f>'Master-National Baseline Data'!AG509</f>
        <v>Shoats and cattle</v>
      </c>
      <c r="AH181" s="235" t="str">
        <f>'Master-National Baseline Data'!AH509</f>
        <v>Soil profile sample</v>
      </c>
      <c r="AI181" s="235" t="str">
        <f>'Master-National Baseline Data'!AI509</f>
        <v>SN-SR-ISWM-PE-F-G-T3-0-15cm</v>
      </c>
      <c r="AJ181" s="235" t="str">
        <f>'Master-National Baseline Data'!AJ509</f>
        <v>SN-SR-ISWM-PE-F-G-T3-BD-0-15cm</v>
      </c>
      <c r="AK181" s="235" t="str">
        <f>'Master-National Baseline Data'!AK509</f>
        <v>0-15</v>
      </c>
      <c r="AL181" s="235">
        <f>'Master-National Baseline Data'!AL509</f>
        <v>15</v>
      </c>
      <c r="AM181" s="235" t="str">
        <f>'Master-National Baseline Data'!AM509</f>
        <v>WC</v>
      </c>
      <c r="AN181" s="235" t="str">
        <f>'Master-National Baseline Data'!AN509</f>
        <v>MIR</v>
      </c>
      <c r="AO181" s="235">
        <f>'Master-National Baseline Data'!AO509</f>
        <v>0</v>
      </c>
      <c r="AP181" s="235">
        <f>'Master-National Baseline Data'!AP509</f>
        <v>342200.71</v>
      </c>
      <c r="AQ181" s="235">
        <f>'Master-National Baseline Data'!AQ509</f>
        <v>821549.38</v>
      </c>
      <c r="AR181" s="235">
        <f>'Master-National Baseline Data'!AR509</f>
        <v>7.4300940000000004</v>
      </c>
      <c r="AS181" s="235">
        <f>'Master-National Baseline Data'!AS509</f>
        <v>37.570113999999997</v>
      </c>
      <c r="AT181" s="235" t="str">
        <f>'Master-National Baseline Data'!AT509</f>
        <v>7°25'48.34"</v>
      </c>
      <c r="AU181" s="235" t="str">
        <f>'Master-National Baseline Data'!AU509</f>
        <v>37°34'12.41"</v>
      </c>
      <c r="AV181" s="235">
        <f>'Master-National Baseline Data'!AV509</f>
        <v>1307722.10692584</v>
      </c>
      <c r="AW181" s="235">
        <f>'Master-National Baseline Data'!AW509</f>
        <v>874789.48536947405</v>
      </c>
      <c r="AX181" s="235">
        <f>'Master-National Baseline Data'!AX509</f>
        <v>1951</v>
      </c>
      <c r="AY181" s="235">
        <f>'Master-National Baseline Data'!AY509</f>
        <v>1951</v>
      </c>
      <c r="AZ181" s="235">
        <f>'Master-National Baseline Data'!AZ509</f>
        <v>0.47697642000000001</v>
      </c>
      <c r="BA181" s="235">
        <f>'Master-National Baseline Data'!BA509</f>
        <v>0.56790770999999995</v>
      </c>
      <c r="BB181" s="235">
        <f>'Master-National Baseline Data'!BB509</f>
        <v>0.68197454000000002</v>
      </c>
      <c r="BC181" s="235">
        <f>'Master-National Baseline Data'!BC509</f>
        <v>0.79635301999999997</v>
      </c>
      <c r="BD181" s="235">
        <f>'Master-National Baseline Data'!BD509</f>
        <v>0.67140337999999999</v>
      </c>
      <c r="BE181" s="235">
        <f>'Master-National Baseline Data'!BE509</f>
        <v>0.82278960999999995</v>
      </c>
      <c r="BF181" s="235">
        <f>'Master-National Baseline Data'!BF509</f>
        <v>0.62152951000000001</v>
      </c>
      <c r="BG181" s="235">
        <f>'Master-National Baseline Data'!BG509</f>
        <v>44.233199999999997</v>
      </c>
      <c r="BH181" s="235">
        <f>'Master-National Baseline Data'!BH509</f>
        <v>1967</v>
      </c>
      <c r="BI181" s="235">
        <f>'Master-National Baseline Data'!BI509</f>
        <v>4.6103099999999998E-4</v>
      </c>
      <c r="BJ181" s="235">
        <f>'Master-National Baseline Data'!BJ509</f>
        <v>5.4879099999999997E-4</v>
      </c>
      <c r="BK181" s="235">
        <f>'Master-National Baseline Data'!BK509</f>
        <v>10.4131</v>
      </c>
      <c r="BL181" s="235">
        <f>'Master-National Baseline Data'!BL509</f>
        <v>11.9923</v>
      </c>
      <c r="BM181" s="235">
        <f>'Master-National Baseline Data'!BM509</f>
        <v>1.0268300000000001E-3</v>
      </c>
      <c r="BN181" s="235">
        <f>'Master-National Baseline Data'!BN509</f>
        <v>19.600000000000001</v>
      </c>
      <c r="BO181" s="235">
        <f>'Master-National Baseline Data'!BO509</f>
        <v>107.93</v>
      </c>
      <c r="BP181" s="235">
        <f>'Master-National Baseline Data'!BP509</f>
        <v>1295.1600000000001</v>
      </c>
      <c r="BQ181" s="235">
        <f>'Master-National Baseline Data'!BQ509</f>
        <v>108.19</v>
      </c>
      <c r="BR181" s="235">
        <f>'Master-National Baseline Data'!BR509</f>
        <v>1298.28</v>
      </c>
      <c r="BS181" s="235">
        <f>'Master-National Baseline Data'!BS509</f>
        <v>1.0024089687760585</v>
      </c>
      <c r="BT181" s="235">
        <f>'Master-National Baseline Data'!BT509</f>
        <v>15.7</v>
      </c>
      <c r="BU181" s="235">
        <f>'Master-National Baseline Data'!BU509</f>
        <v>4.43</v>
      </c>
      <c r="BV181" s="235">
        <f>'Master-National Baseline Data'!BV509</f>
        <v>12.06</v>
      </c>
      <c r="BW181" s="235">
        <f>'Master-National Baseline Data'!BW509</f>
        <v>3</v>
      </c>
      <c r="BX181" s="235">
        <f>'Master-National Baseline Data'!BX509</f>
        <v>301</v>
      </c>
      <c r="BY181" s="235">
        <f>'Master-National Baseline Data'!BY509</f>
        <v>23.3</v>
      </c>
      <c r="BZ181" s="235" t="str">
        <f>'Master-National Baseline Data'!BZ509</f>
        <v>Subhumid</v>
      </c>
      <c r="CA181" s="235">
        <f>'Master-National Baseline Data'!CA509</f>
        <v>1</v>
      </c>
      <c r="CB181" s="235">
        <f>'Master-National Baseline Data'!CB509</f>
        <v>7.5721650123600002</v>
      </c>
      <c r="CC181" s="235">
        <f>'Master-National Baseline Data'!CC509</f>
        <v>1731</v>
      </c>
      <c r="CD181" s="235">
        <f>'Master-National Baseline Data'!CD509</f>
        <v>1731</v>
      </c>
      <c r="CE181" s="235">
        <f>'Master-National Baseline Data'!CE509</f>
        <v>2203</v>
      </c>
      <c r="CF181" s="235" t="str">
        <f>'Master-National Baseline Data'!CF509</f>
        <v>NPP Precipitation limited</v>
      </c>
      <c r="CG181" s="235">
        <f>'Master-National Baseline Data'!CG509</f>
        <v>0.8</v>
      </c>
      <c r="CH181" s="235">
        <f>'Master-National Baseline Data'!CH509</f>
        <v>0</v>
      </c>
      <c r="CI181" s="235" t="str">
        <f>'Master-National Baseline Data'!CI509</f>
        <v>Subtropical humid moist forest</v>
      </c>
      <c r="CJ181" s="235" t="str">
        <f>'Master-National Baseline Data'!CJ509</f>
        <v>Arid climate steppe hot</v>
      </c>
      <c r="CK181" s="235" t="str">
        <f>'Master-National Baseline Data'!CK509</f>
        <v>Steppe</v>
      </c>
      <c r="CL181" s="235" t="str">
        <f>'Master-National Baseline Data'!CL509</f>
        <v>25 Feb - 29 Oct</v>
      </c>
      <c r="CM181" s="235" t="str">
        <f>'Master-National Baseline Data'!CM509</f>
        <v>High root activity</v>
      </c>
      <c r="CN181" s="235" t="str">
        <f>'Master-National Baseline Data'!CN509</f>
        <v>Dusky red to red</v>
      </c>
      <c r="CO181" s="236">
        <f>'Master-National Baseline Data'!CO509</f>
        <v>1.3639119013942211</v>
      </c>
      <c r="CP181" s="236">
        <f>'Master-National Baseline Data'!CP509</f>
        <v>27.246790300000001</v>
      </c>
      <c r="CQ181" s="236">
        <f>'Master-National Baseline Data'!CQ509</f>
        <v>29.315263909999999</v>
      </c>
      <c r="CR181" s="236">
        <f>'Master-National Baseline Data'!CR509</f>
        <v>43.437945790000001</v>
      </c>
      <c r="CS181" s="237" t="str">
        <f>'Master-National Baseline Data'!CS509</f>
        <v>clay</v>
      </c>
      <c r="CT181" s="237" t="str">
        <f>'Master-National Baseline Data'!CT509</f>
        <v>Well drained</v>
      </c>
      <c r="CU181" s="236">
        <f>'Master-National Baseline Data'!CU509</f>
        <v>0.12368292944143161</v>
      </c>
      <c r="CV181" s="236">
        <f>'Master-National Baseline Data'!CV509</f>
        <v>0.28825857519788917</v>
      </c>
      <c r="CW181" s="236">
        <f>'Master-National Baseline Data'!CW509</f>
        <v>0.16457564575645756</v>
      </c>
      <c r="CX181" s="236">
        <f>'Master-National Baseline Data'!CX509</f>
        <v>6.2953995157384952</v>
      </c>
      <c r="CY181" s="236">
        <f>'Master-National Baseline Data'!CY509</f>
        <v>5.9290000000000003</v>
      </c>
      <c r="CZ181" s="235">
        <f>'Master-National Baseline Data'!CZ509</f>
        <v>6.56</v>
      </c>
      <c r="DA181" s="235">
        <f>'Master-National Baseline Data'!DA509</f>
        <v>6.5</v>
      </c>
      <c r="DB181" s="235">
        <f>'Master-National Baseline Data'!DB509</f>
        <v>0.57099999999999973</v>
      </c>
      <c r="DC181" s="235" t="str">
        <f>'Master-National Baseline Data'!DC509</f>
        <v>LR</v>
      </c>
      <c r="DD181" s="236">
        <f>'Master-National Baseline Data'!DD509</f>
        <v>8.7855297157622712</v>
      </c>
      <c r="DE181" s="236">
        <f>'Master-National Baseline Data'!DE509</f>
        <v>5.9198708010335892</v>
      </c>
      <c r="DF181" s="236">
        <f>'Master-National Baseline Data'!DF509</f>
        <v>1.8177088499069214</v>
      </c>
      <c r="DG181" s="236">
        <f>'Master-National Baseline Data'!DG509</f>
        <v>1.8177088499069214</v>
      </c>
      <c r="DH181" s="236">
        <f>'Master-National Baseline Data'!DH509</f>
        <v>1.8177088499069214</v>
      </c>
      <c r="DI181" s="236">
        <f>'Master-National Baseline Data'!DI509</f>
        <v>18.177088499069214</v>
      </c>
      <c r="DJ181" s="236">
        <f>'Master-National Baseline Data'!DJ509</f>
        <v>0</v>
      </c>
      <c r="DK181" s="236">
        <f>'Master-National Baseline Data'!DK509</f>
        <v>18.177088499069214</v>
      </c>
      <c r="DL181" s="236">
        <f>'Master-National Baseline Data'!DL509</f>
        <v>37.187921004864776</v>
      </c>
      <c r="DM181" s="236">
        <f>'Master-National Baseline Data'!DM509</f>
        <v>37.187921004864776</v>
      </c>
      <c r="DN181" s="236">
        <f>'Master-National Baseline Data'!DN509</f>
        <v>103.86993032333453</v>
      </c>
      <c r="DO181" s="236">
        <f>'Master-National Baseline Data'!DO509</f>
        <v>37.187921004864776</v>
      </c>
      <c r="DP181" s="236">
        <f>'Master-National Baseline Data'!DP509</f>
        <v>136.35571035117084</v>
      </c>
      <c r="DQ181" s="236">
        <f>'Master-National Baseline Data'!DQ509</f>
        <v>136.35571035117084</v>
      </c>
      <c r="DR181" s="236">
        <f>'Master-National Baseline Data'!DR509</f>
        <v>380.85641118555992</v>
      </c>
      <c r="DS181" s="236">
        <f>'Master-National Baseline Data'!DS509</f>
        <v>136.35571035117084</v>
      </c>
      <c r="DT181" s="236">
        <f>'Master-National Baseline Data'!DT509</f>
        <v>0.13778418302536011</v>
      </c>
      <c r="DU181" s="236">
        <f>'Master-National Baseline Data'!DU509</f>
        <v>1.3778418302536011</v>
      </c>
      <c r="DV181" s="236">
        <f>'Master-National Baseline Data'!DV509</f>
        <v>13.192434791824834</v>
      </c>
      <c r="DW181" s="236">
        <f>'Master-National Baseline Data'!DW509</f>
        <v>300.16565433462176</v>
      </c>
      <c r="DX181" s="236">
        <f>'Master-National Baseline Data'!DX509</f>
        <v>22.90182219768084</v>
      </c>
      <c r="DY181" s="236">
        <f>'Master-National Baseline Data'!DY509</f>
        <v>1201.0115958034237</v>
      </c>
      <c r="DZ181" s="236">
        <f>'Master-National Baseline Data'!DZ509</f>
        <v>0.9369409166206516</v>
      </c>
      <c r="EA181" s="236">
        <f>'Master-National Baseline Data'!EA509</f>
        <v>1.4350082827167312</v>
      </c>
      <c r="EB181" s="236">
        <f>'Master-National Baseline Data'!EB509</f>
        <v>247.66979569298729</v>
      </c>
      <c r="EC181" s="236">
        <f>'Master-National Baseline Data'!EC509</f>
        <v>622.98177802319162</v>
      </c>
      <c r="ED181" s="236">
        <f>'Master-National Baseline Data'!ED509</f>
        <v>301.99668691330754</v>
      </c>
      <c r="EE181" s="236">
        <f>'Master-National Baseline Data'!EE509</f>
        <v>133.54389839867474</v>
      </c>
      <c r="EF181" s="236">
        <f>'Master-National Baseline Data'!EF509</f>
        <v>81.37647708448371</v>
      </c>
      <c r="EG181" s="236">
        <f>'Master-National Baseline Data'!EG509</f>
        <v>0.48724461623412479</v>
      </c>
      <c r="EH181" s="236">
        <f>'Master-National Baseline Data'!EH509</f>
        <v>13.004417448923249</v>
      </c>
      <c r="EI181" s="236">
        <f>'Master-National Baseline Data'!EI509</f>
        <v>18.47598012147985</v>
      </c>
      <c r="EJ181" s="236">
        <f>'Master-National Baseline Data'!EJ509</f>
        <v>1.8252898950855883</v>
      </c>
      <c r="EK181" s="236">
        <f>'Master-National Baseline Data'!EK509</f>
        <v>6.0050579790171188</v>
      </c>
      <c r="EL181" s="236">
        <f>'Master-National Baseline Data'!EL509</f>
        <v>1.5973891744184401</v>
      </c>
      <c r="EM181" s="236">
        <f>'Master-National Baseline Data'!EM509</f>
        <v>2.5166390576108961</v>
      </c>
      <c r="EN181" s="236">
        <f>'Master-National Baseline Data'!EN509</f>
        <v>0.35381076993253785</v>
      </c>
      <c r="EO181" s="236">
        <f>'Master-National Baseline Data'!EO509</f>
        <v>13.474553524325213</v>
      </c>
      <c r="EP181" s="236">
        <f>'Master-National Baseline Data'!EP509</f>
        <v>77.723517607263076</v>
      </c>
      <c r="EQ181" s="235"/>
      <c r="ER181" s="238">
        <f>'Master-National Baseline Data'!ER509</f>
        <v>1.3352599999999999</v>
      </c>
      <c r="ES181" s="238">
        <f>'Master-National Baseline Data'!ES509</f>
        <v>24.291792000000001</v>
      </c>
      <c r="ET181" s="238">
        <f>'Master-National Baseline Data'!ET509</f>
        <v>29.786266333333302</v>
      </c>
      <c r="EU181" s="238">
        <f>'Master-National Baseline Data'!EU509</f>
        <v>45.307168666666598</v>
      </c>
      <c r="EV181" s="238">
        <f>'Master-National Baseline Data'!EV509</f>
        <v>0.13632633333333299</v>
      </c>
      <c r="EW181" s="238">
        <f>'Master-National Baseline Data'!EW509</f>
        <v>0.31547766666666699</v>
      </c>
      <c r="EX181" s="238">
        <f>'Master-National Baseline Data'!EX509</f>
        <v>0.17541633333333301</v>
      </c>
      <c r="EY181" s="238">
        <f>'Master-National Baseline Data'!EY509</f>
        <v>6.07814266666667</v>
      </c>
      <c r="EZ181" s="238">
        <f>'Master-National Baseline Data'!EZ509</f>
        <v>5.7619939999999996</v>
      </c>
      <c r="FA181" s="238">
        <f>'Master-National Baseline Data'!FA509</f>
        <v>8.5979279999999996</v>
      </c>
      <c r="FB181" s="238">
        <f>'Master-National Baseline Data'!FB509</f>
        <v>5.7646423333333301</v>
      </c>
      <c r="FC181" s="238">
        <f>'Master-National Baseline Data'!FC509</f>
        <v>1.88255833333334</v>
      </c>
      <c r="FD181" s="238">
        <f>'Master-National Baseline Data'!FD509</f>
        <v>18.825583333333398</v>
      </c>
      <c r="FE181" s="238">
        <f>'Master-National Baseline Data'!FE509</f>
        <v>0.14118866666666699</v>
      </c>
      <c r="FF181" s="238">
        <f>'Master-National Baseline Data'!FF509</f>
        <v>1.4118866666666698</v>
      </c>
      <c r="FG181" s="238">
        <f>'Master-National Baseline Data'!FG509</f>
        <v>13.333636316418238</v>
      </c>
      <c r="FH181" s="238">
        <f>'Master-National Baseline Data'!FH509</f>
        <v>304.40981666666698</v>
      </c>
      <c r="FI181" s="238">
        <f>'Master-National Baseline Data'!FI509</f>
        <v>21.427596666666599</v>
      </c>
      <c r="FJ181" s="238">
        <f>'Master-National Baseline Data'!FJ509</f>
        <v>1190.3051926666701</v>
      </c>
      <c r="FK181" s="238">
        <f>'Master-National Baseline Data'!FK509</f>
        <v>1.1059336666666699</v>
      </c>
      <c r="FL181" s="238">
        <f>'Master-National Baseline Data'!FL509</f>
        <v>1.3579163333333399</v>
      </c>
      <c r="FM181" s="238">
        <f>'Master-National Baseline Data'!FM509</f>
        <v>232.318704</v>
      </c>
      <c r="FN181" s="238">
        <f>'Master-National Baseline Data'!FN509</f>
        <v>581.67316800000106</v>
      </c>
      <c r="FO181" s="238">
        <f>'Master-National Baseline Data'!FO509</f>
        <v>328.10430966666701</v>
      </c>
      <c r="FP181" s="238">
        <f>'Master-National Baseline Data'!FP509</f>
        <v>140.72340500000001</v>
      </c>
      <c r="FQ181" s="238">
        <f>'Master-National Baseline Data'!FQ509</f>
        <v>81.531829333333306</v>
      </c>
      <c r="FR181" s="238">
        <f>'Master-National Baseline Data'!FR509</f>
        <v>0.936205333333334</v>
      </c>
      <c r="FS181" s="238">
        <f>'Master-National Baseline Data'!FS509</f>
        <v>14.1914963333333</v>
      </c>
      <c r="FT181" s="238">
        <f>'Master-National Baseline Data'!FT509</f>
        <v>18.4767119999999</v>
      </c>
      <c r="FU181" s="238">
        <f>'Master-National Baseline Data'!FU509</f>
        <v>2.5451760000000001</v>
      </c>
      <c r="FV181" s="238">
        <f>'Master-National Baseline Data'!FV509</f>
        <v>5.9893950000000196</v>
      </c>
      <c r="FW181" s="238">
        <f>'Master-National Baseline Data'!FW509</f>
        <v>1.50586833333333</v>
      </c>
      <c r="FX181" s="238">
        <f>'Master-National Baseline Data'!FX509</f>
        <v>2.7451279999999998</v>
      </c>
      <c r="FY181" s="238">
        <f>'Master-National Baseline Data'!FY509</f>
        <v>0.35263066666666598</v>
      </c>
      <c r="FZ181" s="238">
        <f>'Master-National Baseline Data'!FZ509</f>
        <v>13.377138333333299</v>
      </c>
      <c r="GA181" s="241">
        <f>'Master-National Baseline Data'!GA509</f>
        <v>76.626408000000097</v>
      </c>
      <c r="GB181" s="54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</row>
    <row r="182" spans="1:217" x14ac:dyDescent="0.2">
      <c r="A182" s="54"/>
      <c r="B182" s="232">
        <f>'Master-National Baseline Data'!B510</f>
        <v>342</v>
      </c>
      <c r="C182" s="233" t="str">
        <f>'Master-National Baseline Data'!C510</f>
        <v>341P</v>
      </c>
      <c r="D182" s="233" t="str">
        <f>'Master-National Baseline Data'!D510</f>
        <v>341P-BD8</v>
      </c>
      <c r="E182" s="233" t="str">
        <f>'Master-National Baseline Data'!E510</f>
        <v>072</v>
      </c>
      <c r="F182" s="233" t="str">
        <f>'Master-National Baseline Data'!F510</f>
        <v xml:space="preserve">Cereals dominant and enset and root crops minor </v>
      </c>
      <c r="G182" s="233" t="str">
        <f>'Master-National Baseline Data'!G510</f>
        <v>SNNPRS</v>
      </c>
      <c r="H182" s="233" t="str">
        <f>'Master-National Baseline Data'!H510</f>
        <v>Hadiya</v>
      </c>
      <c r="I182" s="233" t="str">
        <f>'Master-National Baseline Data'!I510</f>
        <v>Soro</v>
      </c>
      <c r="J182" s="233" t="str">
        <f>'Master-National Baseline Data'!J510</f>
        <v>Shera</v>
      </c>
      <c r="K182" s="233" t="str">
        <f>'Master-National Baseline Data'!K510</f>
        <v>Sheshecho</v>
      </c>
      <c r="L182" s="233" t="str">
        <f>'Master-National Baseline Data'!L510</f>
        <v>Sheshecho</v>
      </c>
      <c r="M182" s="233" t="str">
        <f>'Master-National Baseline Data'!M510</f>
        <v>SN-So-Sh</v>
      </c>
      <c r="N182" s="233" t="str">
        <f>'Master-National Baseline Data'!N510</f>
        <v>Project scenario</v>
      </c>
      <c r="O182" s="233" t="str">
        <f>'Master-National Baseline Data'!O510</f>
        <v>Improved woodland</v>
      </c>
      <c r="P182" s="233" t="str">
        <f>'Master-National Baseline Data'!P510</f>
        <v>Improved woodland</v>
      </c>
      <c r="Q182" s="233" t="str">
        <f>'Master-National Baseline Data'!Q510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82" s="233" t="str">
        <f>'Master-National Baseline Data'!R510</f>
        <v>Integrated soil and water conservation - physical measures stone and soil bound, trenches, micro basin and check dame, permanent enclosure acacia dominated forest - biological measures leguminous and non-leguminous tree planting and natural regeneration</v>
      </c>
      <c r="S182" s="233" t="str">
        <f>'Master-National Baseline Data'!S510</f>
        <v>Woodland</v>
      </c>
      <c r="T182" s="233" t="str">
        <f>'Master-National Baseline Data'!T510</f>
        <v>ISWC</v>
      </c>
      <c r="U182" s="233" t="str">
        <f>'Master-National Baseline Data'!U510</f>
        <v>ISWC_PE</v>
      </c>
      <c r="V182" s="233" t="str">
        <f>'Master-National Baseline Data'!V510</f>
        <v>ISWC_PE_WL</v>
      </c>
      <c r="W182" s="234">
        <f>'Master-National Baseline Data'!W510</f>
        <v>2000</v>
      </c>
      <c r="X182" s="234">
        <f>'Master-National Baseline Data'!X510</f>
        <v>13</v>
      </c>
      <c r="Y182" s="235" t="str">
        <f>'Master-National Baseline Data'!Y510</f>
        <v>ISWC_PE_WL_13</v>
      </c>
      <c r="Z182" s="235" t="str">
        <f>'Master-National Baseline Data'!Z510</f>
        <v xml:space="preserve">Stone and soil bound, trenches, microbasin and checkdame, permanent enclosure gravilia dominated forest </v>
      </c>
      <c r="AA182" s="235" t="str">
        <f>'Master-National Baseline Data'!AA510</f>
        <v>Leguminous and nonleguminous tree planting and natural regeneration</v>
      </c>
      <c r="AB182" s="235" t="str">
        <f>'Master-National Baseline Data'!AB510</f>
        <v>Grevillea-Olia-Acacia-Eucalyptus</v>
      </c>
      <c r="AC182" s="235" t="str">
        <f>'Master-National Baseline Data'!AC510</f>
        <v>Andropogon-Cynodon-Pennisetum-Themeda</v>
      </c>
      <c r="AD182" s="235" t="str">
        <f>'Master-National Baseline Data'!AD510</f>
        <v>Maize,  pulses, sweet potatoes and enset</v>
      </c>
      <c r="AE182" s="235" t="str">
        <f>'Master-National Baseline Data'!AE510</f>
        <v>None</v>
      </c>
      <c r="AF182" s="235" t="str">
        <f>'Master-National Baseline Data'!AF510</f>
        <v>Dense</v>
      </c>
      <c r="AG182" s="235" t="str">
        <f>'Master-National Baseline Data'!AG510</f>
        <v>Shoats and cattle</v>
      </c>
      <c r="AH182" s="235" t="str">
        <f>'Master-National Baseline Data'!AH510</f>
        <v>Soil profile sample</v>
      </c>
      <c r="AI182" s="235" t="str">
        <f>'Master-National Baseline Data'!AI510</f>
        <v>SN-SR-ISWM-PE-F-G-T3-15-45cm</v>
      </c>
      <c r="AJ182" s="235" t="str">
        <f>'Master-National Baseline Data'!AJ510</f>
        <v>SN-SR-ISWM-PE-F-G-T3-BD-15-45cm</v>
      </c>
      <c r="AK182" s="235" t="str">
        <f>'Master-National Baseline Data'!AK510</f>
        <v>15-45</v>
      </c>
      <c r="AL182" s="235">
        <f>'Master-National Baseline Data'!AL510</f>
        <v>30</v>
      </c>
      <c r="AM182" s="235" t="str">
        <f>'Master-National Baseline Data'!AM510</f>
        <v>WC</v>
      </c>
      <c r="AN182" s="235" t="str">
        <f>'Master-National Baseline Data'!AN510</f>
        <v>MIR</v>
      </c>
      <c r="AO182" s="235">
        <f>'Master-National Baseline Data'!AO510</f>
        <v>0</v>
      </c>
      <c r="AP182" s="235">
        <f>'Master-National Baseline Data'!AP510</f>
        <v>342200.71</v>
      </c>
      <c r="AQ182" s="235">
        <f>'Master-National Baseline Data'!AQ510</f>
        <v>821549.38</v>
      </c>
      <c r="AR182" s="235">
        <f>'Master-National Baseline Data'!AR510</f>
        <v>7.4300940000000004</v>
      </c>
      <c r="AS182" s="235">
        <f>'Master-National Baseline Data'!AS510</f>
        <v>37.570113999999997</v>
      </c>
      <c r="AT182" s="235" t="str">
        <f>'Master-National Baseline Data'!AT510</f>
        <v>7°25'48.34"</v>
      </c>
      <c r="AU182" s="235" t="str">
        <f>'Master-National Baseline Data'!AU510</f>
        <v>37°34'12.41"</v>
      </c>
      <c r="AV182" s="235">
        <f>'Master-National Baseline Data'!AV510</f>
        <v>1307722.10692584</v>
      </c>
      <c r="AW182" s="235">
        <f>'Master-National Baseline Data'!AW510</f>
        <v>874789.48536947405</v>
      </c>
      <c r="AX182" s="235">
        <f>'Master-National Baseline Data'!AX510</f>
        <v>1951</v>
      </c>
      <c r="AY182" s="235">
        <f>'Master-National Baseline Data'!AY510</f>
        <v>1951</v>
      </c>
      <c r="AZ182" s="235">
        <f>'Master-National Baseline Data'!AZ510</f>
        <v>0.47697642000000001</v>
      </c>
      <c r="BA182" s="235">
        <f>'Master-National Baseline Data'!BA510</f>
        <v>0.56790770999999995</v>
      </c>
      <c r="BB182" s="235">
        <f>'Master-National Baseline Data'!BB510</f>
        <v>0.68197454000000002</v>
      </c>
      <c r="BC182" s="235">
        <f>'Master-National Baseline Data'!BC510</f>
        <v>0.79635301999999997</v>
      </c>
      <c r="BD182" s="235">
        <f>'Master-National Baseline Data'!BD510</f>
        <v>0.67140337999999999</v>
      </c>
      <c r="BE182" s="235">
        <f>'Master-National Baseline Data'!BE510</f>
        <v>0.82278960999999995</v>
      </c>
      <c r="BF182" s="235">
        <f>'Master-National Baseline Data'!BF510</f>
        <v>0.62152951000000001</v>
      </c>
      <c r="BG182" s="235">
        <f>'Master-National Baseline Data'!BG510</f>
        <v>44.233199999999997</v>
      </c>
      <c r="BH182" s="235">
        <f>'Master-National Baseline Data'!BH510</f>
        <v>1967</v>
      </c>
      <c r="BI182" s="235">
        <f>'Master-National Baseline Data'!BI510</f>
        <v>4.6103099999999998E-4</v>
      </c>
      <c r="BJ182" s="235">
        <f>'Master-National Baseline Data'!BJ510</f>
        <v>5.4879099999999997E-4</v>
      </c>
      <c r="BK182" s="235">
        <f>'Master-National Baseline Data'!BK510</f>
        <v>10.4131</v>
      </c>
      <c r="BL182" s="235">
        <f>'Master-National Baseline Data'!BL510</f>
        <v>11.9923</v>
      </c>
      <c r="BM182" s="235">
        <f>'Master-National Baseline Data'!BM510</f>
        <v>1.0268300000000001E-3</v>
      </c>
      <c r="BN182" s="235">
        <f>'Master-National Baseline Data'!BN510</f>
        <v>19.600000000000001</v>
      </c>
      <c r="BO182" s="235">
        <f>'Master-National Baseline Data'!BO510</f>
        <v>107.93</v>
      </c>
      <c r="BP182" s="235">
        <f>'Master-National Baseline Data'!BP510</f>
        <v>1295.1600000000001</v>
      </c>
      <c r="BQ182" s="235">
        <f>'Master-National Baseline Data'!BQ510</f>
        <v>108.19</v>
      </c>
      <c r="BR182" s="235">
        <f>'Master-National Baseline Data'!BR510</f>
        <v>1298.28</v>
      </c>
      <c r="BS182" s="235">
        <f>'Master-National Baseline Data'!BS510</f>
        <v>1.0024089687760585</v>
      </c>
      <c r="BT182" s="235">
        <f>'Master-National Baseline Data'!BT510</f>
        <v>15.7</v>
      </c>
      <c r="BU182" s="235">
        <f>'Master-National Baseline Data'!BU510</f>
        <v>4.43</v>
      </c>
      <c r="BV182" s="235">
        <f>'Master-National Baseline Data'!BV510</f>
        <v>12.06</v>
      </c>
      <c r="BW182" s="235">
        <f>'Master-National Baseline Data'!BW510</f>
        <v>3</v>
      </c>
      <c r="BX182" s="235">
        <f>'Master-National Baseline Data'!BX510</f>
        <v>301</v>
      </c>
      <c r="BY182" s="235">
        <f>'Master-National Baseline Data'!BY510</f>
        <v>23.3</v>
      </c>
      <c r="BZ182" s="235" t="str">
        <f>'Master-National Baseline Data'!BZ510</f>
        <v>Subhumid</v>
      </c>
      <c r="CA182" s="235">
        <f>'Master-National Baseline Data'!CA510</f>
        <v>1</v>
      </c>
      <c r="CB182" s="235">
        <f>'Master-National Baseline Data'!CB510</f>
        <v>7.5721650123600002</v>
      </c>
      <c r="CC182" s="235">
        <f>'Master-National Baseline Data'!CC510</f>
        <v>1731</v>
      </c>
      <c r="CD182" s="235">
        <f>'Master-National Baseline Data'!CD510</f>
        <v>1731</v>
      </c>
      <c r="CE182" s="235">
        <f>'Master-National Baseline Data'!CE510</f>
        <v>2203</v>
      </c>
      <c r="CF182" s="235" t="str">
        <f>'Master-National Baseline Data'!CF510</f>
        <v>NPP Precipitation limited</v>
      </c>
      <c r="CG182" s="235">
        <f>'Master-National Baseline Data'!CG510</f>
        <v>0.8</v>
      </c>
      <c r="CH182" s="235">
        <f>'Master-National Baseline Data'!CH510</f>
        <v>0</v>
      </c>
      <c r="CI182" s="235" t="str">
        <f>'Master-National Baseline Data'!CI510</f>
        <v>Subtropical humid moist forest</v>
      </c>
      <c r="CJ182" s="235" t="str">
        <f>'Master-National Baseline Data'!CJ510</f>
        <v>Arid climate steppe hot</v>
      </c>
      <c r="CK182" s="235" t="str">
        <f>'Master-National Baseline Data'!CK510</f>
        <v>Steppe</v>
      </c>
      <c r="CL182" s="235" t="str">
        <f>'Master-National Baseline Data'!CL510</f>
        <v>25 Feb - 29 Oct</v>
      </c>
      <c r="CM182" s="235" t="str">
        <f>'Master-National Baseline Data'!CM510</f>
        <v>Medium to sparse</v>
      </c>
      <c r="CN182" s="235" t="str">
        <f>'Master-National Baseline Data'!CN510</f>
        <v>Dusky red to red</v>
      </c>
      <c r="CO182" s="236">
        <f>'Master-National Baseline Data'!CO510</f>
        <v>1.2523573785950024</v>
      </c>
      <c r="CP182" s="236">
        <f>'Master-National Baseline Data'!CP510</f>
        <v>13.571428571357144</v>
      </c>
      <c r="CQ182" s="236">
        <f>'Master-National Baseline Data'!CQ510</f>
        <v>19.214285711921427</v>
      </c>
      <c r="CR182" s="236">
        <f>'Master-National Baseline Data'!CR510</f>
        <v>67.214285716721434</v>
      </c>
      <c r="CS182" s="237" t="str">
        <f>'Master-National Baseline Data'!CS510</f>
        <v>clay</v>
      </c>
      <c r="CT182" s="237" t="str">
        <f>'Master-National Baseline Data'!CT510</f>
        <v>Well drained</v>
      </c>
      <c r="CU182" s="237">
        <f>'Master-National Baseline Data'!CU510</f>
        <v>0.12841635822382197</v>
      </c>
      <c r="CV182" s="237">
        <f>'Master-National Baseline Data'!CV510</f>
        <v>0.36855241264559069</v>
      </c>
      <c r="CW182" s="237">
        <f>'Master-National Baseline Data'!CW510</f>
        <v>0.24013605442176872</v>
      </c>
      <c r="CX182" s="237">
        <f>'Master-National Baseline Data'!CX510</f>
        <v>6.5905552672547874</v>
      </c>
      <c r="CY182" s="237">
        <f>'Master-National Baseline Data'!CY510</f>
        <v>5.8789999999999996</v>
      </c>
      <c r="CZ182" s="235">
        <f>'Master-National Baseline Data'!CZ510</f>
        <v>6.2670000000000003</v>
      </c>
      <c r="DA182" s="235">
        <f>'Master-National Baseline Data'!DA510</f>
        <v>6.5</v>
      </c>
      <c r="DB182" s="235">
        <f>'Master-National Baseline Data'!DB510</f>
        <v>0.62100000000000044</v>
      </c>
      <c r="DC182" s="235" t="str">
        <f>'Master-National Baseline Data'!DC510</f>
        <v>LR</v>
      </c>
      <c r="DD182" s="237">
        <f>'Master-National Baseline Data'!DD510</f>
        <v>9.1111111111111409</v>
      </c>
      <c r="DE182" s="237">
        <f>'Master-National Baseline Data'!DE510</f>
        <v>6.1477777777777982</v>
      </c>
      <c r="DF182" s="237">
        <f>'Master-National Baseline Data'!DF510</f>
        <v>1.0628434419631958</v>
      </c>
      <c r="DG182" s="237">
        <f>'Master-National Baseline Data'!DG510</f>
        <v>1.0628434419631958</v>
      </c>
      <c r="DH182" s="237">
        <f>'Master-National Baseline Data'!DH510</f>
        <v>0</v>
      </c>
      <c r="DI182" s="237">
        <f>'Master-National Baseline Data'!DI510</f>
        <v>10.628434419631958</v>
      </c>
      <c r="DJ182" s="237">
        <f>'Master-National Baseline Data'!DJ510</f>
        <v>0</v>
      </c>
      <c r="DK182" s="237">
        <f>'Master-National Baseline Data'!DK510</f>
        <v>0</v>
      </c>
      <c r="DL182" s="237">
        <f>'Master-National Baseline Data'!DL510</f>
        <v>39.931794805017525</v>
      </c>
      <c r="DM182" s="237">
        <f>'Master-National Baseline Data'!DM510</f>
        <v>39.931794805017525</v>
      </c>
      <c r="DN182" s="237">
        <f>'Master-National Baseline Data'!DN510</f>
        <v>0</v>
      </c>
      <c r="DO182" s="237">
        <f>'Master-National Baseline Data'!DO510</f>
        <v>0</v>
      </c>
      <c r="DP182" s="237">
        <f>'Master-National Baseline Data'!DP510</f>
        <v>146.41658095173091</v>
      </c>
      <c r="DQ182" s="237">
        <f>'Master-National Baseline Data'!DQ510</f>
        <v>146.41658095173091</v>
      </c>
      <c r="DR182" s="237">
        <f>'Master-National Baseline Data'!DR510</f>
        <v>0</v>
      </c>
      <c r="DS182" s="237">
        <f>'Master-National Baseline Data'!DS510</f>
        <v>0</v>
      </c>
      <c r="DT182" s="237">
        <f>'Master-National Baseline Data'!DT510</f>
        <v>8.8637344539165497E-2</v>
      </c>
      <c r="DU182" s="237">
        <f>'Master-National Baseline Data'!DU510</f>
        <v>0.88637344539165497</v>
      </c>
      <c r="DV182" s="237">
        <f>'Master-National Baseline Data'!DV510</f>
        <v>11.990921518339997</v>
      </c>
      <c r="DW182" s="237">
        <f>'Master-National Baseline Data'!DW510</f>
        <v>292.57408483439855</v>
      </c>
      <c r="DX182" s="237">
        <f>'Master-National Baseline Data'!DX510</f>
        <v>24.284485764090647</v>
      </c>
      <c r="DY182" s="237">
        <f>'Master-National Baseline Data'!DY510</f>
        <v>1068.5427077280651</v>
      </c>
      <c r="DZ182" s="237">
        <f>'Master-National Baseline Data'!DZ510</f>
        <v>0.92469494479953518</v>
      </c>
      <c r="EA182" s="237">
        <f>'Master-National Baseline Data'!EA510</f>
        <v>0.44683323649041257</v>
      </c>
      <c r="EB182" s="237">
        <f>'Master-National Baseline Data'!EB510</f>
        <v>306.9459616502034</v>
      </c>
      <c r="EC182" s="237">
        <f>'Master-National Baseline Data'!EC510</f>
        <v>663.5130737943058</v>
      </c>
      <c r="ED182" s="237">
        <f>'Master-National Baseline Data'!ED510</f>
        <v>313.21673445671121</v>
      </c>
      <c r="EE182" s="237">
        <f>'Master-National Baseline Data'!EE510</f>
        <v>76.669378268448583</v>
      </c>
      <c r="EF182" s="237">
        <f>'Master-National Baseline Data'!EF510</f>
        <v>75.10981987216735</v>
      </c>
      <c r="EG182" s="237">
        <f>'Master-National Baseline Data'!EG510</f>
        <v>0.1430563625798954</v>
      </c>
      <c r="EH182" s="237">
        <f>'Master-National Baseline Data'!EH510</f>
        <v>13.708425334108078</v>
      </c>
      <c r="EI182" s="237">
        <f>'Master-National Baseline Data'!EI510</f>
        <v>20.916908773968625</v>
      </c>
      <c r="EJ182" s="237">
        <f>'Master-National Baseline Data'!EJ510</f>
        <v>0.32667054038349796</v>
      </c>
      <c r="EK182" s="237">
        <f>'Master-National Baseline Data'!EK510</f>
        <v>5.3427135386403259</v>
      </c>
      <c r="EL182" s="237">
        <f>'Master-National Baseline Data'!EL510</f>
        <v>1.7013155738315533</v>
      </c>
      <c r="EM182" s="237">
        <f>'Master-National Baseline Data'!EM510</f>
        <v>2.6101394538059268</v>
      </c>
      <c r="EN182" s="237">
        <f>'Master-National Baseline Data'!EN510</f>
        <v>0.32656443422681458</v>
      </c>
      <c r="EO182" s="237">
        <f>'Master-National Baseline Data'!EO510</f>
        <v>12.906473848848606</v>
      </c>
      <c r="EP182" s="237">
        <f>'Master-National Baseline Data'!EP510</f>
        <v>77.331214686457571</v>
      </c>
      <c r="EQ182" s="235"/>
      <c r="ER182" s="238">
        <f>'Master-National Baseline Data'!ER510</f>
        <v>1.27393166666667</v>
      </c>
      <c r="ES182" s="238">
        <f>'Master-National Baseline Data'!ES510</f>
        <v>15.081001666666699</v>
      </c>
      <c r="ET182" s="238">
        <f>'Master-National Baseline Data'!ET510</f>
        <v>20.0088163333333</v>
      </c>
      <c r="EU182" s="238">
        <f>'Master-National Baseline Data'!EU510</f>
        <v>65.059742666666494</v>
      </c>
      <c r="EV182" s="238">
        <f>'Master-National Baseline Data'!EV510</f>
        <v>0.14273233333333299</v>
      </c>
      <c r="EW182" s="238">
        <f>'Master-National Baseline Data'!EW510</f>
        <v>0.37790600000000102</v>
      </c>
      <c r="EX182" s="238">
        <f>'Master-National Baseline Data'!EX510</f>
        <v>0.235391666666666</v>
      </c>
      <c r="EY182" s="238">
        <f>'Master-National Baseline Data'!EY510</f>
        <v>6.8074589999999997</v>
      </c>
      <c r="EZ182" s="238">
        <f>'Master-National Baseline Data'!EZ510</f>
        <v>5.5935803333333398</v>
      </c>
      <c r="FA182" s="238">
        <f>'Master-National Baseline Data'!FA510</f>
        <v>8.4621576666666698</v>
      </c>
      <c r="FB182" s="238">
        <f>'Master-National Baseline Data'!FB510</f>
        <v>5.6728446666666699</v>
      </c>
      <c r="FC182" s="238">
        <f>'Master-National Baseline Data'!FC510</f>
        <v>1.0647866666666701</v>
      </c>
      <c r="FD182" s="238">
        <f>'Master-National Baseline Data'!FD510</f>
        <v>10.647866666666701</v>
      </c>
      <c r="FE182" s="238">
        <f>'Master-National Baseline Data'!FE510</f>
        <v>9.3281333333333702E-2</v>
      </c>
      <c r="FF182" s="238">
        <f>'Master-National Baseline Data'!FF510</f>
        <v>0.93281333333333705</v>
      </c>
      <c r="FG182" s="238">
        <f>'Master-National Baseline Data'!FG510</f>
        <v>11.41478823916181</v>
      </c>
      <c r="FH182" s="238">
        <f>'Master-National Baseline Data'!FH510</f>
        <v>298.352871666667</v>
      </c>
      <c r="FI182" s="238">
        <f>'Master-National Baseline Data'!FI510</f>
        <v>22.647127000000001</v>
      </c>
      <c r="FJ182" s="238">
        <f>'Master-National Baseline Data'!FJ510</f>
        <v>961.38198433333298</v>
      </c>
      <c r="FK182" s="238">
        <f>'Master-National Baseline Data'!FK510</f>
        <v>1.616622</v>
      </c>
      <c r="FL182" s="238">
        <f>'Master-National Baseline Data'!FL510</f>
        <v>0.72146899999999903</v>
      </c>
      <c r="FM182" s="238">
        <f>'Master-National Baseline Data'!FM510</f>
        <v>280.74479033333301</v>
      </c>
      <c r="FN182" s="238">
        <f>'Master-National Baseline Data'!FN510</f>
        <v>576.21517566666796</v>
      </c>
      <c r="FO182" s="238">
        <f>'Master-National Baseline Data'!FO510</f>
        <v>319.554306</v>
      </c>
      <c r="FP182" s="238">
        <f>'Master-National Baseline Data'!FP510</f>
        <v>90.044117333333205</v>
      </c>
      <c r="FQ182" s="238">
        <f>'Master-National Baseline Data'!FQ510</f>
        <v>74.577525666666801</v>
      </c>
      <c r="FR182" s="238">
        <f>'Master-National Baseline Data'!FR510</f>
        <v>0.74175599999999797</v>
      </c>
      <c r="FS182" s="238">
        <f>'Master-National Baseline Data'!FS510</f>
        <v>13.083292999999999</v>
      </c>
      <c r="FT182" s="238">
        <f>'Master-National Baseline Data'!FT510</f>
        <v>17.611495000000001</v>
      </c>
      <c r="FU182" s="238">
        <f>'Master-National Baseline Data'!FU510</f>
        <v>0.70717299999999905</v>
      </c>
      <c r="FV182" s="238">
        <f>'Master-National Baseline Data'!FV510</f>
        <v>4.8870866666666597</v>
      </c>
      <c r="FW182" s="238">
        <f>'Master-National Baseline Data'!FW510</f>
        <v>1.4133453333333299</v>
      </c>
      <c r="FX182" s="238">
        <f>'Master-National Baseline Data'!FX510</f>
        <v>2.5793303333333299</v>
      </c>
      <c r="FY182" s="238">
        <f>'Master-National Baseline Data'!FY510</f>
        <v>0.32129333333333399</v>
      </c>
      <c r="FZ182" s="238">
        <f>'Master-National Baseline Data'!FZ510</f>
        <v>12.2348396666667</v>
      </c>
      <c r="GA182" s="241">
        <f>'Master-National Baseline Data'!GA510</f>
        <v>74.823741333333402</v>
      </c>
      <c r="GB182" s="54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</row>
    <row r="183" spans="1:217" x14ac:dyDescent="0.2">
      <c r="A183" s="54"/>
      <c r="B183" s="232">
        <f>'Master-National Baseline Data'!B511</f>
        <v>343</v>
      </c>
      <c r="C183" s="233" t="str">
        <f>'Master-National Baseline Data'!C511</f>
        <v>342P</v>
      </c>
      <c r="D183" s="233" t="str">
        <f>'Master-National Baseline Data'!D511</f>
        <v>342P-BD9</v>
      </c>
      <c r="E183" s="233" t="str">
        <f>'Master-National Baseline Data'!E511</f>
        <v>072</v>
      </c>
      <c r="F183" s="233" t="str">
        <f>'Master-National Baseline Data'!F511</f>
        <v xml:space="preserve">Cereals dominant and enset and root crops minor </v>
      </c>
      <c r="G183" s="233" t="str">
        <f>'Master-National Baseline Data'!G511</f>
        <v>SNNPRS</v>
      </c>
      <c r="H183" s="233" t="str">
        <f>'Master-National Baseline Data'!H511</f>
        <v>Hadiya</v>
      </c>
      <c r="I183" s="233" t="str">
        <f>'Master-National Baseline Data'!I511</f>
        <v>Soro</v>
      </c>
      <c r="J183" s="233" t="str">
        <f>'Master-National Baseline Data'!J511</f>
        <v>Shera</v>
      </c>
      <c r="K183" s="233" t="str">
        <f>'Master-National Baseline Data'!K511</f>
        <v>Sheshecho</v>
      </c>
      <c r="L183" s="233" t="str">
        <f>'Master-National Baseline Data'!L511</f>
        <v>Sheshecho</v>
      </c>
      <c r="M183" s="233" t="str">
        <f>'Master-National Baseline Data'!M511</f>
        <v>SN-So-Sh</v>
      </c>
      <c r="N183" s="233" t="str">
        <f>'Master-National Baseline Data'!N511</f>
        <v>Project scenario</v>
      </c>
      <c r="O183" s="233" t="str">
        <f>'Master-National Baseline Data'!O511</f>
        <v>Improved woodland</v>
      </c>
      <c r="P183" s="233" t="str">
        <f>'Master-National Baseline Data'!P511</f>
        <v>Improved woodland</v>
      </c>
      <c r="Q183" s="233" t="str">
        <f>'Master-National Baseline Data'!Q511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83" s="233" t="str">
        <f>'Master-National Baseline Data'!R511</f>
        <v>Integrated soil and water conservation - physical measures stone and soil bound, trenches, micro basin and check dame, permanent enclosure acacia dominated forest - biological measures leguminous and non-leguminous tree planting and natural regeneration</v>
      </c>
      <c r="S183" s="233" t="str">
        <f>'Master-National Baseline Data'!S511</f>
        <v>Woodland</v>
      </c>
      <c r="T183" s="233" t="str">
        <f>'Master-National Baseline Data'!T511</f>
        <v>ISWC</v>
      </c>
      <c r="U183" s="233" t="str">
        <f>'Master-National Baseline Data'!U511</f>
        <v>ISWC_PE</v>
      </c>
      <c r="V183" s="233" t="str">
        <f>'Master-National Baseline Data'!V511</f>
        <v>ISWC_PE_WL</v>
      </c>
      <c r="W183" s="234">
        <f>'Master-National Baseline Data'!W511</f>
        <v>2000</v>
      </c>
      <c r="X183" s="234">
        <f>'Master-National Baseline Data'!X511</f>
        <v>13</v>
      </c>
      <c r="Y183" s="235" t="str">
        <f>'Master-National Baseline Data'!Y511</f>
        <v>ISWC_PE_WL_13</v>
      </c>
      <c r="Z183" s="235" t="str">
        <f>'Master-National Baseline Data'!Z511</f>
        <v xml:space="preserve">Stone and soil bound, trenches, microbasin and checkdame, permanent enclosure gravilia dominated forest </v>
      </c>
      <c r="AA183" s="235" t="str">
        <f>'Master-National Baseline Data'!AA511</f>
        <v>Leguminous and nonleguminous tree planting and natural regeneration</v>
      </c>
      <c r="AB183" s="235" t="str">
        <f>'Master-National Baseline Data'!AB511</f>
        <v>Grevillea-Olia-Acacia-Eucalyptus</v>
      </c>
      <c r="AC183" s="235" t="str">
        <f>'Master-National Baseline Data'!AC511</f>
        <v>Andropogon-Cynodon-Pennisetum-Themeda</v>
      </c>
      <c r="AD183" s="235" t="str">
        <f>'Master-National Baseline Data'!AD511</f>
        <v>Maize,  pulses, sweet potatoes and enset</v>
      </c>
      <c r="AE183" s="235" t="str">
        <f>'Master-National Baseline Data'!AE511</f>
        <v>None</v>
      </c>
      <c r="AF183" s="235" t="str">
        <f>'Master-National Baseline Data'!AF511</f>
        <v>Dense</v>
      </c>
      <c r="AG183" s="235" t="str">
        <f>'Master-National Baseline Data'!AG511</f>
        <v>Shoats and cattle</v>
      </c>
      <c r="AH183" s="235" t="str">
        <f>'Master-National Baseline Data'!AH511</f>
        <v>Soil profile sample</v>
      </c>
      <c r="AI183" s="235" t="str">
        <f>'Master-National Baseline Data'!AI511</f>
        <v>SN-SR-ISWM-PE-F-G-T3-45-100cm</v>
      </c>
      <c r="AJ183" s="235" t="str">
        <f>'Master-National Baseline Data'!AJ511</f>
        <v>SN-SR-ISWM-PE-F-G-T3-BD-45-100cm</v>
      </c>
      <c r="AK183" s="235" t="str">
        <f>'Master-National Baseline Data'!AK511</f>
        <v>45-100</v>
      </c>
      <c r="AL183" s="235">
        <f>'Master-National Baseline Data'!AL511</f>
        <v>55</v>
      </c>
      <c r="AM183" s="235" t="str">
        <f>'Master-National Baseline Data'!AM511</f>
        <v>WC</v>
      </c>
      <c r="AN183" s="235" t="str">
        <f>'Master-National Baseline Data'!AN511</f>
        <v>MIR</v>
      </c>
      <c r="AO183" s="235">
        <f>'Master-National Baseline Data'!AO511</f>
        <v>0</v>
      </c>
      <c r="AP183" s="235">
        <f>'Master-National Baseline Data'!AP511</f>
        <v>342200.71</v>
      </c>
      <c r="AQ183" s="235">
        <f>'Master-National Baseline Data'!AQ511</f>
        <v>821549.38</v>
      </c>
      <c r="AR183" s="235">
        <f>'Master-National Baseline Data'!AR511</f>
        <v>7.4300940000000004</v>
      </c>
      <c r="AS183" s="235">
        <f>'Master-National Baseline Data'!AS511</f>
        <v>37.570113999999997</v>
      </c>
      <c r="AT183" s="235" t="str">
        <f>'Master-National Baseline Data'!AT511</f>
        <v>7°25'48.34"</v>
      </c>
      <c r="AU183" s="235" t="str">
        <f>'Master-National Baseline Data'!AU511</f>
        <v>37°34'12.41"</v>
      </c>
      <c r="AV183" s="235">
        <f>'Master-National Baseline Data'!AV511</f>
        <v>1307722.10692584</v>
      </c>
      <c r="AW183" s="235">
        <f>'Master-National Baseline Data'!AW511</f>
        <v>874789.48536947405</v>
      </c>
      <c r="AX183" s="235">
        <f>'Master-National Baseline Data'!AX511</f>
        <v>1951</v>
      </c>
      <c r="AY183" s="235">
        <f>'Master-National Baseline Data'!AY511</f>
        <v>1951</v>
      </c>
      <c r="AZ183" s="235">
        <f>'Master-National Baseline Data'!AZ511</f>
        <v>0.47697642000000001</v>
      </c>
      <c r="BA183" s="235">
        <f>'Master-National Baseline Data'!BA511</f>
        <v>0.56790770999999995</v>
      </c>
      <c r="BB183" s="235">
        <f>'Master-National Baseline Data'!BB511</f>
        <v>0.68197454000000002</v>
      </c>
      <c r="BC183" s="235">
        <f>'Master-National Baseline Data'!BC511</f>
        <v>0.79635301999999997</v>
      </c>
      <c r="BD183" s="235">
        <f>'Master-National Baseline Data'!BD511</f>
        <v>0.67140337999999999</v>
      </c>
      <c r="BE183" s="235">
        <f>'Master-National Baseline Data'!BE511</f>
        <v>0.82278960999999995</v>
      </c>
      <c r="BF183" s="235">
        <f>'Master-National Baseline Data'!BF511</f>
        <v>0.62152951000000001</v>
      </c>
      <c r="BG183" s="235">
        <f>'Master-National Baseline Data'!BG511</f>
        <v>44.233199999999997</v>
      </c>
      <c r="BH183" s="235">
        <f>'Master-National Baseline Data'!BH511</f>
        <v>1967</v>
      </c>
      <c r="BI183" s="235">
        <f>'Master-National Baseline Data'!BI511</f>
        <v>4.6103099999999998E-4</v>
      </c>
      <c r="BJ183" s="235">
        <f>'Master-National Baseline Data'!BJ511</f>
        <v>5.4879099999999997E-4</v>
      </c>
      <c r="BK183" s="235">
        <f>'Master-National Baseline Data'!BK511</f>
        <v>10.4131</v>
      </c>
      <c r="BL183" s="235">
        <f>'Master-National Baseline Data'!BL511</f>
        <v>11.9923</v>
      </c>
      <c r="BM183" s="235">
        <f>'Master-National Baseline Data'!BM511</f>
        <v>1.0268300000000001E-3</v>
      </c>
      <c r="BN183" s="235">
        <f>'Master-National Baseline Data'!BN511</f>
        <v>19.600000000000001</v>
      </c>
      <c r="BO183" s="235">
        <f>'Master-National Baseline Data'!BO511</f>
        <v>107.93</v>
      </c>
      <c r="BP183" s="235">
        <f>'Master-National Baseline Data'!BP511</f>
        <v>1295.1600000000001</v>
      </c>
      <c r="BQ183" s="235">
        <f>'Master-National Baseline Data'!BQ511</f>
        <v>108.19</v>
      </c>
      <c r="BR183" s="235">
        <f>'Master-National Baseline Data'!BR511</f>
        <v>1298.28</v>
      </c>
      <c r="BS183" s="235">
        <f>'Master-National Baseline Data'!BS511</f>
        <v>1.0024089687760585</v>
      </c>
      <c r="BT183" s="235">
        <f>'Master-National Baseline Data'!BT511</f>
        <v>15.7</v>
      </c>
      <c r="BU183" s="235">
        <f>'Master-National Baseline Data'!BU511</f>
        <v>4.43</v>
      </c>
      <c r="BV183" s="235">
        <f>'Master-National Baseline Data'!BV511</f>
        <v>12.06</v>
      </c>
      <c r="BW183" s="235">
        <f>'Master-National Baseline Data'!BW511</f>
        <v>3</v>
      </c>
      <c r="BX183" s="235">
        <f>'Master-National Baseline Data'!BX511</f>
        <v>301</v>
      </c>
      <c r="BY183" s="235">
        <f>'Master-National Baseline Data'!BY511</f>
        <v>23.3</v>
      </c>
      <c r="BZ183" s="235" t="str">
        <f>'Master-National Baseline Data'!BZ511</f>
        <v>Subhumid</v>
      </c>
      <c r="CA183" s="235">
        <f>'Master-National Baseline Data'!CA511</f>
        <v>1</v>
      </c>
      <c r="CB183" s="235">
        <f>'Master-National Baseline Data'!CB511</f>
        <v>7.5721650123600002</v>
      </c>
      <c r="CC183" s="235">
        <f>'Master-National Baseline Data'!CC511</f>
        <v>1731</v>
      </c>
      <c r="CD183" s="235">
        <f>'Master-National Baseline Data'!CD511</f>
        <v>1731</v>
      </c>
      <c r="CE183" s="235">
        <f>'Master-National Baseline Data'!CE511</f>
        <v>2203</v>
      </c>
      <c r="CF183" s="235" t="str">
        <f>'Master-National Baseline Data'!CF511</f>
        <v>NPP Precipitation limited</v>
      </c>
      <c r="CG183" s="235">
        <f>'Master-National Baseline Data'!CG511</f>
        <v>0.8</v>
      </c>
      <c r="CH183" s="235">
        <f>'Master-National Baseline Data'!CH511</f>
        <v>0</v>
      </c>
      <c r="CI183" s="235" t="str">
        <f>'Master-National Baseline Data'!CI511</f>
        <v>Subtropical humid moist forest</v>
      </c>
      <c r="CJ183" s="235" t="str">
        <f>'Master-National Baseline Data'!CJ511</f>
        <v>Arid climate steppe hot</v>
      </c>
      <c r="CK183" s="235" t="str">
        <f>'Master-National Baseline Data'!CK511</f>
        <v>Steppe</v>
      </c>
      <c r="CL183" s="235" t="str">
        <f>'Master-National Baseline Data'!CL511</f>
        <v>25 Feb - 29 Oct</v>
      </c>
      <c r="CM183" s="235" t="str">
        <f>'Master-National Baseline Data'!CM511</f>
        <v>Medium to sparse</v>
      </c>
      <c r="CN183" s="235" t="str">
        <f>'Master-National Baseline Data'!CN511</f>
        <v>Dusky red to red</v>
      </c>
      <c r="CO183" s="236">
        <f>'Master-National Baseline Data'!CO511</f>
        <v>1.1744796928672459</v>
      </c>
      <c r="CP183" s="236">
        <f>'Master-National Baseline Data'!CP511</f>
        <v>12.95373665</v>
      </c>
      <c r="CQ183" s="236">
        <f>'Master-National Baseline Data'!CQ511</f>
        <v>15.729537369999999</v>
      </c>
      <c r="CR183" s="236">
        <f>'Master-National Baseline Data'!CR511</f>
        <v>71.316725980000001</v>
      </c>
      <c r="CS183" s="237" t="str">
        <f>'Master-National Baseline Data'!CS511</f>
        <v>clay</v>
      </c>
      <c r="CT183" s="237" t="str">
        <f>'Master-National Baseline Data'!CT511</f>
        <v>Well drained</v>
      </c>
      <c r="CU183" s="237">
        <f>'Master-National Baseline Data'!CU511</f>
        <v>0.14947029370458567</v>
      </c>
      <c r="CV183" s="237">
        <f>'Master-National Baseline Data'!CV511</f>
        <v>0.39239482200647247</v>
      </c>
      <c r="CW183" s="237">
        <f>'Master-National Baseline Data'!CW511</f>
        <v>0.24292452830188679</v>
      </c>
      <c r="CX183" s="237">
        <f>'Master-National Baseline Data'!CX511</f>
        <v>11.050814010853486</v>
      </c>
      <c r="CY183" s="237">
        <f>'Master-National Baseline Data'!CY511</f>
        <v>5.2560000000000002</v>
      </c>
      <c r="CZ183" s="235">
        <f>'Master-National Baseline Data'!CZ511</f>
        <v>6.4340000000000002</v>
      </c>
      <c r="DA183" s="235">
        <f>'Master-National Baseline Data'!DA511</f>
        <v>6.5</v>
      </c>
      <c r="DB183" s="235">
        <f>'Master-National Baseline Data'!DB511</f>
        <v>1.2439999999999998</v>
      </c>
      <c r="DC183" s="235" t="str">
        <f>'Master-National Baseline Data'!DC511</f>
        <v>LR</v>
      </c>
      <c r="DD183" s="237">
        <f>'Master-National Baseline Data'!DD511</f>
        <v>7.9312257348862891</v>
      </c>
      <c r="DE183" s="237">
        <f>'Master-National Baseline Data'!DE511</f>
        <v>5.3218580144204015</v>
      </c>
      <c r="DF183" s="237">
        <f>'Master-National Baseline Data'!DF511</f>
        <v>0.41411319375038147</v>
      </c>
      <c r="DG183" s="237">
        <f>'Master-National Baseline Data'!DG511</f>
        <v>0.41411319375038147</v>
      </c>
      <c r="DH183" s="237">
        <f>'Master-National Baseline Data'!DH511</f>
        <v>0</v>
      </c>
      <c r="DI183" s="237">
        <f>'Master-National Baseline Data'!DI511</f>
        <v>4.1411319375038147</v>
      </c>
      <c r="DJ183" s="237">
        <f>'Master-National Baseline Data'!DJ511</f>
        <v>0</v>
      </c>
      <c r="DK183" s="237">
        <f>'Master-National Baseline Data'!DK511</f>
        <v>0</v>
      </c>
      <c r="DL183" s="237">
        <f>'Master-National Baseline Data'!DL511</f>
        <v>26.750214513452228</v>
      </c>
      <c r="DM183" s="237">
        <f>'Master-National Baseline Data'!DM511</f>
        <v>26.750214513452228</v>
      </c>
      <c r="DN183" s="237">
        <f>'Master-National Baseline Data'!DN511</f>
        <v>0</v>
      </c>
      <c r="DO183" s="237">
        <f>'Master-National Baseline Data'!DO511</f>
        <v>0</v>
      </c>
      <c r="DP183" s="237">
        <f>'Master-National Baseline Data'!DP511</f>
        <v>98.084119882658172</v>
      </c>
      <c r="DQ183" s="237">
        <f>'Master-National Baseline Data'!DQ511</f>
        <v>98.084119882658172</v>
      </c>
      <c r="DR183" s="237">
        <f>'Master-National Baseline Data'!DR511</f>
        <v>0</v>
      </c>
      <c r="DS183" s="237">
        <f>'Master-National Baseline Data'!DS511</f>
        <v>0</v>
      </c>
      <c r="DT183" s="237">
        <f>'Master-National Baseline Data'!DT511</f>
        <v>4.05264998227357E-2</v>
      </c>
      <c r="DU183" s="237">
        <f>'Master-National Baseline Data'!DU511</f>
        <v>0.40526499822735701</v>
      </c>
      <c r="DV183" s="237">
        <f>'Master-National Baseline Data'!DV511</f>
        <v>10.218331105862257</v>
      </c>
      <c r="DW183" s="237">
        <f>'Master-National Baseline Data'!DW511</f>
        <v>316.48401826484019</v>
      </c>
      <c r="DX183" s="237">
        <f>'Master-National Baseline Data'!DX511</f>
        <v>23.788356164383561</v>
      </c>
      <c r="DY183" s="237">
        <f>'Master-National Baseline Data'!DY511</f>
        <v>647.19748858447485</v>
      </c>
      <c r="DZ183" s="237">
        <f>'Master-National Baseline Data'!DZ511</f>
        <v>1.7797945205479448</v>
      </c>
      <c r="EA183" s="237">
        <f>'Master-National Baseline Data'!EA511</f>
        <v>0.255365296803653</v>
      </c>
      <c r="EB183" s="237">
        <f>'Master-National Baseline Data'!EB511</f>
        <v>316.26461187214613</v>
      </c>
      <c r="EC183" s="237">
        <f>'Master-National Baseline Data'!EC511</f>
        <v>280.12100456621005</v>
      </c>
      <c r="ED183" s="237">
        <f>'Master-National Baseline Data'!ED511</f>
        <v>265.44292237442926</v>
      </c>
      <c r="EE183" s="237">
        <f>'Master-National Baseline Data'!EE511</f>
        <v>153.76484018264838</v>
      </c>
      <c r="EF183" s="237">
        <f>'Master-National Baseline Data'!EF511</f>
        <v>66.18721461187215</v>
      </c>
      <c r="EG183" s="237">
        <f>'Master-National Baseline Data'!EG511</f>
        <v>0.13264840182648399</v>
      </c>
      <c r="EH183" s="237">
        <f>'Master-National Baseline Data'!EH511</f>
        <v>13.329337899543381</v>
      </c>
      <c r="EI183" s="237">
        <f>'Master-National Baseline Data'!EI511</f>
        <v>7.8995433789954328</v>
      </c>
      <c r="EJ183" s="237">
        <f>'Master-National Baseline Data'!EJ511</f>
        <v>0.3111872146118721</v>
      </c>
      <c r="EK183" s="237">
        <f>'Master-National Baseline Data'!EK511</f>
        <v>3.2359874429223741</v>
      </c>
      <c r="EL183" s="237">
        <f>'Master-National Baseline Data'!EL511</f>
        <v>0.71825898606720529</v>
      </c>
      <c r="EM183" s="237">
        <f>'Master-National Baseline Data'!EM511</f>
        <v>2.2120243531202437</v>
      </c>
      <c r="EN183" s="237">
        <f>'Master-National Baseline Data'!EN511</f>
        <v>0.28777049831248763</v>
      </c>
      <c r="EO183" s="237">
        <f>'Master-National Baseline Data'!EO511</f>
        <v>9.6188814630707125</v>
      </c>
      <c r="EP183" s="237">
        <f>'Master-National Baseline Data'!EP511</f>
        <v>67.097627777210761</v>
      </c>
      <c r="EQ183" s="235"/>
      <c r="ER183" s="238">
        <f>'Master-National Baseline Data'!ER511</f>
        <v>1.2822233333333299</v>
      </c>
      <c r="ES183" s="238">
        <f>'Master-National Baseline Data'!ES511</f>
        <v>16.272843333333299</v>
      </c>
      <c r="ET183" s="238">
        <f>'Master-National Baseline Data'!ET511</f>
        <v>17.0229856666666</v>
      </c>
      <c r="EU183" s="238">
        <f>'Master-National Baseline Data'!EU511</f>
        <v>66.655206666666501</v>
      </c>
      <c r="EV183" s="238">
        <f>'Master-National Baseline Data'!EV511</f>
        <v>0.15529299999999999</v>
      </c>
      <c r="EW183" s="238">
        <f>'Master-National Baseline Data'!EW511</f>
        <v>0.38755133333333203</v>
      </c>
      <c r="EX183" s="238">
        <f>'Master-National Baseline Data'!EX511</f>
        <v>0.235560666666666</v>
      </c>
      <c r="EY183" s="238">
        <f>'Master-National Baseline Data'!EY511</f>
        <v>8.5381010000000295</v>
      </c>
      <c r="EZ183" s="238">
        <f>'Master-National Baseline Data'!EZ511</f>
        <v>5.1355846666666798</v>
      </c>
      <c r="FA183" s="238">
        <f>'Master-National Baseline Data'!FA511</f>
        <v>6.9572029999999998</v>
      </c>
      <c r="FB183" s="238">
        <f>'Master-National Baseline Data'!FB511</f>
        <v>4.6293103333333301</v>
      </c>
      <c r="FC183" s="238">
        <f>'Master-National Baseline Data'!FC511</f>
        <v>0.52228666666666601</v>
      </c>
      <c r="FD183" s="238">
        <f>'Master-National Baseline Data'!FD511</f>
        <v>5.2228666666666603</v>
      </c>
      <c r="FE183" s="238">
        <f>'Master-National Baseline Data'!FE511</f>
        <v>4.89479999999997E-2</v>
      </c>
      <c r="FF183" s="238">
        <f>'Master-National Baseline Data'!FF511</f>
        <v>0.48947999999999703</v>
      </c>
      <c r="FG183" s="238">
        <f>'Master-National Baseline Data'!FG511</f>
        <v>10.670235079404046</v>
      </c>
      <c r="FH183" s="238">
        <f>'Master-National Baseline Data'!FH511</f>
        <v>296.89084266666703</v>
      </c>
      <c r="FI183" s="238">
        <f>'Master-National Baseline Data'!FI511</f>
        <v>20.693370999999999</v>
      </c>
      <c r="FJ183" s="238">
        <f>'Master-National Baseline Data'!FJ511</f>
        <v>616.47820166666702</v>
      </c>
      <c r="FK183" s="238">
        <f>'Master-National Baseline Data'!FK511</f>
        <v>2.46897366666667</v>
      </c>
      <c r="FL183" s="238">
        <f>'Master-National Baseline Data'!FL511</f>
        <v>0.61699433333333198</v>
      </c>
      <c r="FM183" s="238">
        <f>'Master-National Baseline Data'!FM511</f>
        <v>272.65877799999902</v>
      </c>
      <c r="FN183" s="238">
        <f>'Master-National Baseline Data'!FN511</f>
        <v>307.10705266666599</v>
      </c>
      <c r="FO183" s="238">
        <f>'Master-National Baseline Data'!FO511</f>
        <v>265.45231066666702</v>
      </c>
      <c r="FP183" s="238">
        <f>'Master-National Baseline Data'!FP511</f>
        <v>130.46993266666701</v>
      </c>
      <c r="FQ183" s="238">
        <f>'Master-National Baseline Data'!FQ511</f>
        <v>67.479995333333306</v>
      </c>
      <c r="FR183" s="238">
        <f>'Master-National Baseline Data'!FR511</f>
        <v>0.56727633333333205</v>
      </c>
      <c r="FS183" s="238">
        <f>'Master-National Baseline Data'!FS511</f>
        <v>10.4293976666667</v>
      </c>
      <c r="FT183" s="238">
        <f>'Master-National Baseline Data'!FT511</f>
        <v>9.0734763333333301</v>
      </c>
      <c r="FU183" s="238">
        <f>'Master-National Baseline Data'!FU511</f>
        <v>0.42049566666666799</v>
      </c>
      <c r="FV183" s="238">
        <f>'Master-National Baseline Data'!FV511</f>
        <v>3.1298940000000002</v>
      </c>
      <c r="FW183" s="238">
        <f>'Master-National Baseline Data'!FW511</f>
        <v>0.75912533333333398</v>
      </c>
      <c r="FX183" s="238">
        <f>'Master-National Baseline Data'!FX511</f>
        <v>2.2384360000000001</v>
      </c>
      <c r="FY183" s="238">
        <f>'Master-National Baseline Data'!FY511</f>
        <v>0.313865333333333</v>
      </c>
      <c r="FZ183" s="238">
        <f>'Master-National Baseline Data'!FZ511</f>
        <v>9.4675413333333207</v>
      </c>
      <c r="GA183" s="241">
        <f>'Master-National Baseline Data'!GA511</f>
        <v>68.038408999999902</v>
      </c>
      <c r="GB183" s="54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</row>
    <row r="184" spans="1:217" x14ac:dyDescent="0.2">
      <c r="A184" s="73"/>
      <c r="B184" s="232">
        <f>'Master-National Baseline Data'!B512</f>
        <v>344</v>
      </c>
      <c r="C184" s="233" t="str">
        <f>'Master-National Baseline Data'!C512</f>
        <v>343S</v>
      </c>
      <c r="D184" s="233"/>
      <c r="E184" s="233" t="str">
        <f>'Master-National Baseline Data'!E512</f>
        <v>072</v>
      </c>
      <c r="F184" s="233" t="str">
        <f>'Master-National Baseline Data'!F512</f>
        <v xml:space="preserve">Cereals dominant and enset and root crops minor </v>
      </c>
      <c r="G184" s="233" t="str">
        <f>'Master-National Baseline Data'!G512</f>
        <v>SNNPRS</v>
      </c>
      <c r="H184" s="233" t="str">
        <f>'Master-National Baseline Data'!H512</f>
        <v>Hadiya</v>
      </c>
      <c r="I184" s="233" t="str">
        <f>'Master-National Baseline Data'!I512</f>
        <v>Soro</v>
      </c>
      <c r="J184" s="233" t="str">
        <f>'Master-National Baseline Data'!J512</f>
        <v>Shera</v>
      </c>
      <c r="K184" s="233" t="str">
        <f>'Master-National Baseline Data'!K512</f>
        <v>Sheshecho</v>
      </c>
      <c r="L184" s="233" t="str">
        <f>'Master-National Baseline Data'!L512</f>
        <v>Sheshecho</v>
      </c>
      <c r="M184" s="233" t="str">
        <f>'Master-National Baseline Data'!M512</f>
        <v>SN-So-Sh</v>
      </c>
      <c r="N184" s="233" t="str">
        <f>'Master-National Baseline Data'!N512</f>
        <v>Project scenario</v>
      </c>
      <c r="O184" s="233" t="str">
        <f>'Master-National Baseline Data'!O512</f>
        <v>Improved woodland</v>
      </c>
      <c r="P184" s="233" t="str">
        <f>'Master-National Baseline Data'!P512</f>
        <v>Improved woodland</v>
      </c>
      <c r="Q184" s="233" t="str">
        <f>'Master-National Baseline Data'!Q512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84" s="233" t="str">
        <f>'Master-National Baseline Data'!R512</f>
        <v>Integrated soil and water conservation - physical measures stone and soil bound, trenches, micro basin and check dame, permanent enclosure acacia dominated forest - biological measures leguminous and non-leguminous tree planting and natural regeneration</v>
      </c>
      <c r="S184" s="233" t="str">
        <f>'Master-National Baseline Data'!S512</f>
        <v>Woodland</v>
      </c>
      <c r="T184" s="233" t="str">
        <f>'Master-National Baseline Data'!T512</f>
        <v>ISWC</v>
      </c>
      <c r="U184" s="233" t="str">
        <f>'Master-National Baseline Data'!U512</f>
        <v>ISWC_PE</v>
      </c>
      <c r="V184" s="233" t="str">
        <f>'Master-National Baseline Data'!V512</f>
        <v>ISWC_PE_WL</v>
      </c>
      <c r="W184" s="234">
        <f>'Master-National Baseline Data'!W512</f>
        <v>2000</v>
      </c>
      <c r="X184" s="234">
        <f>'Master-National Baseline Data'!X512</f>
        <v>13</v>
      </c>
      <c r="Y184" s="235" t="str">
        <f>'Master-National Baseline Data'!Y512</f>
        <v>ISWC_PE_WL_13</v>
      </c>
      <c r="Z184" s="235" t="str">
        <f>'Master-National Baseline Data'!Z512</f>
        <v xml:space="preserve">Stone and soil bound, trenches, microbasin and checkdame, permanent enclosure gravilia dominated forest </v>
      </c>
      <c r="AA184" s="235" t="str">
        <f>'Master-National Baseline Data'!AA512</f>
        <v>Leguminous and nonleguminous tree planting and natural regeneration</v>
      </c>
      <c r="AB184" s="235" t="str">
        <f>'Master-National Baseline Data'!AB512</f>
        <v>Grevillea-Olia-Acacia-Eucalyptus</v>
      </c>
      <c r="AC184" s="235" t="str">
        <f>'Master-National Baseline Data'!AC512</f>
        <v>Andropogon-Cynodon-Pennisetum-Themeda</v>
      </c>
      <c r="AD184" s="235" t="str">
        <f>'Master-National Baseline Data'!AD512</f>
        <v>Maize,  pulses, sweet potatoes and enset</v>
      </c>
      <c r="AE184" s="235" t="str">
        <f>'Master-National Baseline Data'!AE512</f>
        <v>None</v>
      </c>
      <c r="AF184" s="235" t="str">
        <f>'Master-National Baseline Data'!AF512</f>
        <v>Dense</v>
      </c>
      <c r="AG184" s="235" t="str">
        <f>'Master-National Baseline Data'!AG512</f>
        <v>Shoats and cattle</v>
      </c>
      <c r="AH184" s="235" t="str">
        <f>'Master-National Baseline Data'!AH512</f>
        <v>Surface sample</v>
      </c>
      <c r="AI184" s="235" t="str">
        <f>'Master-National Baseline Data'!AI512</f>
        <v>SN-SR-ISWM-PE-F-G-T3-1 0-15cm</v>
      </c>
      <c r="AJ184" s="235">
        <f>'Master-National Baseline Data'!AJ512</f>
        <v>0</v>
      </c>
      <c r="AK184" s="235" t="str">
        <f>'Master-National Baseline Data'!AK512</f>
        <v>0-15</v>
      </c>
      <c r="AL184" s="235">
        <f>'Master-National Baseline Data'!AL512</f>
        <v>15</v>
      </c>
      <c r="AM184" s="235" t="str">
        <f>'Master-National Baseline Data'!AM512</f>
        <v>NOWC</v>
      </c>
      <c r="AN184" s="235" t="str">
        <f>'Master-National Baseline Data'!AN512</f>
        <v>MIR</v>
      </c>
      <c r="AO184" s="235">
        <f>'Master-National Baseline Data'!AO512</f>
        <v>0</v>
      </c>
      <c r="AP184" s="235">
        <f>'Master-National Baseline Data'!AP512</f>
        <v>342200.71</v>
      </c>
      <c r="AQ184" s="235">
        <f>'Master-National Baseline Data'!AQ512</f>
        <v>821549.38</v>
      </c>
      <c r="AR184" s="235">
        <f>'Master-National Baseline Data'!AR512</f>
        <v>7.4300940000000004</v>
      </c>
      <c r="AS184" s="235">
        <f>'Master-National Baseline Data'!AS512</f>
        <v>37.570113999999997</v>
      </c>
      <c r="AT184" s="235" t="str">
        <f>'Master-National Baseline Data'!AT512</f>
        <v>7°25'48.34"</v>
      </c>
      <c r="AU184" s="235" t="str">
        <f>'Master-National Baseline Data'!AU512</f>
        <v>37°34'12.41"</v>
      </c>
      <c r="AV184" s="235">
        <f>'Master-National Baseline Data'!AV512</f>
        <v>1307722.10692584</v>
      </c>
      <c r="AW184" s="235">
        <f>'Master-National Baseline Data'!AW512</f>
        <v>874789.48536947405</v>
      </c>
      <c r="AX184" s="235">
        <f>'Master-National Baseline Data'!AX512</f>
        <v>1951</v>
      </c>
      <c r="AY184" s="235">
        <f>'Master-National Baseline Data'!AY512</f>
        <v>1951</v>
      </c>
      <c r="AZ184" s="235">
        <f>'Master-National Baseline Data'!AZ512</f>
        <v>0.47697642000000001</v>
      </c>
      <c r="BA184" s="235">
        <f>'Master-National Baseline Data'!BA512</f>
        <v>0.56790770999999995</v>
      </c>
      <c r="BB184" s="235">
        <f>'Master-National Baseline Data'!BB512</f>
        <v>0.68197454000000002</v>
      </c>
      <c r="BC184" s="235">
        <f>'Master-National Baseline Data'!BC512</f>
        <v>0.79635301999999997</v>
      </c>
      <c r="BD184" s="235">
        <f>'Master-National Baseline Data'!BD512</f>
        <v>0.67140337999999999</v>
      </c>
      <c r="BE184" s="235">
        <f>'Master-National Baseline Data'!BE512</f>
        <v>0.82278960999999995</v>
      </c>
      <c r="BF184" s="235">
        <f>'Master-National Baseline Data'!BF512</f>
        <v>0.62152951000000001</v>
      </c>
      <c r="BG184" s="235">
        <f>'Master-National Baseline Data'!BG512</f>
        <v>44.233199999999997</v>
      </c>
      <c r="BH184" s="235">
        <f>'Master-National Baseline Data'!BH512</f>
        <v>1967</v>
      </c>
      <c r="BI184" s="235">
        <f>'Master-National Baseline Data'!BI512</f>
        <v>4.6103099999999998E-4</v>
      </c>
      <c r="BJ184" s="235">
        <f>'Master-National Baseline Data'!BJ512</f>
        <v>5.4879099999999997E-4</v>
      </c>
      <c r="BK184" s="235">
        <f>'Master-National Baseline Data'!BK512</f>
        <v>10.4131</v>
      </c>
      <c r="BL184" s="235">
        <f>'Master-National Baseline Data'!BL512</f>
        <v>11.9923</v>
      </c>
      <c r="BM184" s="235">
        <f>'Master-National Baseline Data'!BM512</f>
        <v>1.0268300000000001E-3</v>
      </c>
      <c r="BN184" s="235">
        <f>'Master-National Baseline Data'!BN512</f>
        <v>19.600000000000001</v>
      </c>
      <c r="BO184" s="235">
        <f>'Master-National Baseline Data'!BO512</f>
        <v>107.93</v>
      </c>
      <c r="BP184" s="235">
        <f>'Master-National Baseline Data'!BP512</f>
        <v>1295.1600000000001</v>
      </c>
      <c r="BQ184" s="235">
        <f>'Master-National Baseline Data'!BQ512</f>
        <v>108.19</v>
      </c>
      <c r="BR184" s="235">
        <f>'Master-National Baseline Data'!BR512</f>
        <v>1298.28</v>
      </c>
      <c r="BS184" s="235">
        <f>'Master-National Baseline Data'!BS512</f>
        <v>1.0024089687760585</v>
      </c>
      <c r="BT184" s="235">
        <f>'Master-National Baseline Data'!BT512</f>
        <v>15.7</v>
      </c>
      <c r="BU184" s="235">
        <f>'Master-National Baseline Data'!BU512</f>
        <v>4.43</v>
      </c>
      <c r="BV184" s="235">
        <f>'Master-National Baseline Data'!BV512</f>
        <v>12.06</v>
      </c>
      <c r="BW184" s="235">
        <f>'Master-National Baseline Data'!BW512</f>
        <v>3</v>
      </c>
      <c r="BX184" s="235">
        <f>'Master-National Baseline Data'!BX512</f>
        <v>301</v>
      </c>
      <c r="BY184" s="235">
        <f>'Master-National Baseline Data'!BY512</f>
        <v>23.3</v>
      </c>
      <c r="BZ184" s="235" t="str">
        <f>'Master-National Baseline Data'!BZ512</f>
        <v>Subhumid</v>
      </c>
      <c r="CA184" s="235">
        <f>'Master-National Baseline Data'!CA512</f>
        <v>1</v>
      </c>
      <c r="CB184" s="235">
        <f>'Master-National Baseline Data'!CB512</f>
        <v>7.5721650123600002</v>
      </c>
      <c r="CC184" s="235">
        <f>'Master-National Baseline Data'!CC512</f>
        <v>1731</v>
      </c>
      <c r="CD184" s="235">
        <f>'Master-National Baseline Data'!CD512</f>
        <v>1731</v>
      </c>
      <c r="CE184" s="235">
        <f>'Master-National Baseline Data'!CE512</f>
        <v>2203</v>
      </c>
      <c r="CF184" s="235" t="str">
        <f>'Master-National Baseline Data'!CF512</f>
        <v>NPP Precipitation limited</v>
      </c>
      <c r="CG184" s="235">
        <f>'Master-National Baseline Data'!CG512</f>
        <v>0.8</v>
      </c>
      <c r="CH184" s="235">
        <f>'Master-National Baseline Data'!CH512</f>
        <v>0</v>
      </c>
      <c r="CI184" s="235" t="str">
        <f>'Master-National Baseline Data'!CI512</f>
        <v>Subtropical humid moist forest</v>
      </c>
      <c r="CJ184" s="235" t="str">
        <f>'Master-National Baseline Data'!CJ512</f>
        <v>Arid climate steppe hot</v>
      </c>
      <c r="CK184" s="235" t="str">
        <f>'Master-National Baseline Data'!CK512</f>
        <v>Steppe</v>
      </c>
      <c r="CL184" s="235" t="str">
        <f>'Master-National Baseline Data'!CL512</f>
        <v>25 Feb - 29 Oct</v>
      </c>
      <c r="CM184" s="235" t="str">
        <f>'Master-National Baseline Data'!CM512</f>
        <v>High root activity</v>
      </c>
      <c r="CN184" s="235" t="str">
        <f>'Master-National Baseline Data'!CN512</f>
        <v>Dusky red to red</v>
      </c>
      <c r="CO184" s="236">
        <f>'Master-National Baseline Data'!CO512</f>
        <v>1.33638566666667</v>
      </c>
      <c r="CP184" s="236">
        <f>'Master-National Baseline Data'!CP512</f>
        <v>22.234730720670143</v>
      </c>
      <c r="CQ184" s="236">
        <f>'Master-National Baseline Data'!CQ512</f>
        <v>28.355605499816171</v>
      </c>
      <c r="CR184" s="236">
        <f>'Master-National Baseline Data'!CR512</f>
        <v>49.409663779513686</v>
      </c>
      <c r="CS184" s="237" t="str">
        <f>'Master-National Baseline Data'!CS512</f>
        <v>clay</v>
      </c>
      <c r="CT184" s="237" t="str">
        <f>'Master-National Baseline Data'!CT512</f>
        <v>Well drained</v>
      </c>
      <c r="CU184" s="236">
        <f>'Master-National Baseline Data'!CU512</f>
        <v>0.14346666666666699</v>
      </c>
      <c r="CV184" s="236">
        <f>'Master-National Baseline Data'!CV512</f>
        <v>0.34055033333333401</v>
      </c>
      <c r="CW184" s="236">
        <f>'Master-National Baseline Data'!CW512</f>
        <v>0.190533333333333</v>
      </c>
      <c r="CX184" s="236">
        <f>'Master-National Baseline Data'!CX512</f>
        <v>6.0698583333333298</v>
      </c>
      <c r="CY184" s="236">
        <f>'Master-National Baseline Data'!CY512</f>
        <v>5.3353113333333297</v>
      </c>
      <c r="CZ184" s="235">
        <f>'Master-National Baseline Data'!CZ512</f>
        <v>6.56</v>
      </c>
      <c r="DA184" s="235">
        <f>'Master-National Baseline Data'!DA512</f>
        <v>6.5</v>
      </c>
      <c r="DB184" s="235">
        <f>'Master-National Baseline Data'!DB512</f>
        <v>1.1646886666666703</v>
      </c>
      <c r="DC184" s="235" t="str">
        <f>'Master-National Baseline Data'!DC512</f>
        <v>LR</v>
      </c>
      <c r="DD184" s="236">
        <f>'Master-National Baseline Data'!DD512</f>
        <v>8.3217866666666698</v>
      </c>
      <c r="DE184" s="236">
        <f>'Master-National Baseline Data'!DE512</f>
        <v>5.3367543333333396</v>
      </c>
      <c r="DF184" s="236">
        <f>'Master-National Baseline Data'!DF512</f>
        <v>1.7166966666666701</v>
      </c>
      <c r="DG184" s="236">
        <f>'Master-National Baseline Data'!DG512</f>
        <v>0</v>
      </c>
      <c r="DH184" s="236">
        <f>'Master-National Baseline Data'!DH512</f>
        <v>1.7166966666666701</v>
      </c>
      <c r="DI184" s="236">
        <f>'Master-National Baseline Data'!DI512</f>
        <v>17.166966666666703</v>
      </c>
      <c r="DJ184" s="236">
        <f>'Master-National Baseline Data'!DJ512</f>
        <v>0</v>
      </c>
      <c r="DK184" s="236">
        <f>'Master-National Baseline Data'!DK512</f>
        <v>17.166966666666703</v>
      </c>
      <c r="DL184" s="236">
        <f>'Master-National Baseline Data'!DL512</f>
        <v>34.412532290216824</v>
      </c>
      <c r="DM184" s="236">
        <f>'Master-National Baseline Data'!DM512</f>
        <v>0</v>
      </c>
      <c r="DN184" s="236">
        <f>'Master-National Baseline Data'!DN512</f>
        <v>0</v>
      </c>
      <c r="DO184" s="236">
        <f>'Master-National Baseline Data'!DO512</f>
        <v>34.412532290216824</v>
      </c>
      <c r="DP184" s="236">
        <f>'Master-National Baseline Data'!DP512</f>
        <v>126.17928506412835</v>
      </c>
      <c r="DQ184" s="236">
        <f>'Master-National Baseline Data'!DQ512</f>
        <v>0</v>
      </c>
      <c r="DR184" s="236">
        <f>'Master-National Baseline Data'!DR512</f>
        <v>0</v>
      </c>
      <c r="DS184" s="236">
        <f>'Master-National Baseline Data'!DS512</f>
        <v>126.17928506412835</v>
      </c>
      <c r="DT184" s="236">
        <f>'Master-National Baseline Data'!DT512</f>
        <v>0.13388166666666701</v>
      </c>
      <c r="DU184" s="236">
        <f>'Master-National Baseline Data'!DU512</f>
        <v>1.3388166666666701</v>
      </c>
      <c r="DV184" s="236">
        <f>'Master-National Baseline Data'!DV512</f>
        <v>12.822492499595407</v>
      </c>
      <c r="DW184" s="236">
        <f>'Master-National Baseline Data'!DW512</f>
        <v>304.39893933333298</v>
      </c>
      <c r="DX184" s="236">
        <f>'Master-National Baseline Data'!DX512</f>
        <v>20.013394000000002</v>
      </c>
      <c r="DY184" s="236">
        <f>'Master-National Baseline Data'!DY512</f>
        <v>1078.83168433333</v>
      </c>
      <c r="DZ184" s="236">
        <f>'Master-National Baseline Data'!DZ512</f>
        <v>1.4116820000000001</v>
      </c>
      <c r="EA184" s="236">
        <f>'Master-National Baseline Data'!EA512</f>
        <v>1.21286</v>
      </c>
      <c r="EB184" s="236">
        <f>'Master-National Baseline Data'!EB512</f>
        <v>230.00526500000001</v>
      </c>
      <c r="EC184" s="236">
        <f>'Master-National Baseline Data'!EC512</f>
        <v>497.715282</v>
      </c>
      <c r="ED184" s="236">
        <f>'Master-National Baseline Data'!ED512</f>
        <v>333.52941033333298</v>
      </c>
      <c r="EE184" s="236">
        <f>'Master-National Baseline Data'!EE512</f>
        <v>134.758590666667</v>
      </c>
      <c r="EF184" s="236">
        <f>'Master-National Baseline Data'!EF512</f>
        <v>81.649473999999898</v>
      </c>
      <c r="EG184" s="236">
        <f>'Master-National Baseline Data'!EG512</f>
        <v>1.0675303333333299</v>
      </c>
      <c r="EH184" s="236">
        <f>'Master-National Baseline Data'!EH512</f>
        <v>13.9543126666667</v>
      </c>
      <c r="EI184" s="236">
        <f>'Master-National Baseline Data'!EI512</f>
        <v>17.335430333333299</v>
      </c>
      <c r="EJ184" s="236">
        <f>'Master-National Baseline Data'!EJ512</f>
        <v>2.69562233333333</v>
      </c>
      <c r="EK184" s="236">
        <f>'Master-National Baseline Data'!EK512</f>
        <v>5.429265</v>
      </c>
      <c r="EL184" s="236">
        <f>'Master-National Baseline Data'!EL512</f>
        <v>1.2407256666666699</v>
      </c>
      <c r="EM184" s="236">
        <f>'Master-National Baseline Data'!EM512</f>
        <v>2.8594216666666701</v>
      </c>
      <c r="EN184" s="236">
        <f>'Master-National Baseline Data'!EN512</f>
        <v>0.34057533333333301</v>
      </c>
      <c r="EO184" s="236">
        <f>'Master-National Baseline Data'!EO512</f>
        <v>12.773016</v>
      </c>
      <c r="EP184" s="236">
        <f>'Master-National Baseline Data'!EP512</f>
        <v>75.722395666666699</v>
      </c>
      <c r="EQ184" s="235"/>
      <c r="ER184" s="238">
        <f>'Master-National Baseline Data'!ER512</f>
        <v>1.33638566666667</v>
      </c>
      <c r="ES184" s="238">
        <f>'Master-National Baseline Data'!ES512</f>
        <v>21.915396333333302</v>
      </c>
      <c r="ET184" s="238">
        <f>'Master-National Baseline Data'!ET512</f>
        <v>27.948363333333301</v>
      </c>
      <c r="EU184" s="238">
        <f>'Master-National Baseline Data'!EU512</f>
        <v>48.700043999999899</v>
      </c>
      <c r="EV184" s="238">
        <f>'Master-National Baseline Data'!EV512</f>
        <v>0.14346666666666699</v>
      </c>
      <c r="EW184" s="238">
        <f>'Master-National Baseline Data'!EW512</f>
        <v>0.34055033333333401</v>
      </c>
      <c r="EX184" s="238">
        <f>'Master-National Baseline Data'!EX512</f>
        <v>0.190533333333333</v>
      </c>
      <c r="EY184" s="238">
        <f>'Master-National Baseline Data'!EY512</f>
        <v>6.0698583333333298</v>
      </c>
      <c r="EZ184" s="238">
        <f>'Master-National Baseline Data'!EZ512</f>
        <v>5.3353113333333297</v>
      </c>
      <c r="FA184" s="238">
        <f>'Master-National Baseline Data'!FA512</f>
        <v>8.3217866666666698</v>
      </c>
      <c r="FB184" s="238">
        <f>'Master-National Baseline Data'!FB512</f>
        <v>5.3367543333333396</v>
      </c>
      <c r="FC184" s="238">
        <f>'Master-National Baseline Data'!FC512</f>
        <v>1.7166966666666701</v>
      </c>
      <c r="FD184" s="238">
        <f>'Master-National Baseline Data'!FD512</f>
        <v>17.166966666666703</v>
      </c>
      <c r="FE184" s="238">
        <f>'Master-National Baseline Data'!FE512</f>
        <v>0.13388166666666701</v>
      </c>
      <c r="FF184" s="238">
        <f>'Master-National Baseline Data'!FF512</f>
        <v>1.3388166666666701</v>
      </c>
      <c r="FG184" s="238">
        <f>'Master-National Baseline Data'!FG512</f>
        <v>12.822492499595407</v>
      </c>
      <c r="FH184" s="238">
        <f>'Master-National Baseline Data'!FH512</f>
        <v>304.39893933333298</v>
      </c>
      <c r="FI184" s="238">
        <f>'Master-National Baseline Data'!FI512</f>
        <v>20.013394000000002</v>
      </c>
      <c r="FJ184" s="238">
        <f>'Master-National Baseline Data'!FJ512</f>
        <v>1078.83168433333</v>
      </c>
      <c r="FK184" s="238">
        <f>'Master-National Baseline Data'!FK512</f>
        <v>1.4116820000000001</v>
      </c>
      <c r="FL184" s="238">
        <f>'Master-National Baseline Data'!FL512</f>
        <v>1.21286</v>
      </c>
      <c r="FM184" s="238">
        <f>'Master-National Baseline Data'!FM512</f>
        <v>230.00526500000001</v>
      </c>
      <c r="FN184" s="238">
        <f>'Master-National Baseline Data'!FN512</f>
        <v>497.715282</v>
      </c>
      <c r="FO184" s="238">
        <f>'Master-National Baseline Data'!FO512</f>
        <v>333.52941033333298</v>
      </c>
      <c r="FP184" s="238">
        <f>'Master-National Baseline Data'!FP512</f>
        <v>134.758590666667</v>
      </c>
      <c r="FQ184" s="238">
        <f>'Master-National Baseline Data'!FQ512</f>
        <v>81.649473999999898</v>
      </c>
      <c r="FR184" s="238">
        <f>'Master-National Baseline Data'!FR512</f>
        <v>1.0675303333333299</v>
      </c>
      <c r="FS184" s="238">
        <f>'Master-National Baseline Data'!FS512</f>
        <v>13.9543126666667</v>
      </c>
      <c r="FT184" s="238">
        <f>'Master-National Baseline Data'!FT512</f>
        <v>17.335430333333299</v>
      </c>
      <c r="FU184" s="238">
        <f>'Master-National Baseline Data'!FU512</f>
        <v>2.69562233333333</v>
      </c>
      <c r="FV184" s="238">
        <f>'Master-National Baseline Data'!FV512</f>
        <v>5.429265</v>
      </c>
      <c r="FW184" s="238">
        <f>'Master-National Baseline Data'!FW512</f>
        <v>1.2407256666666699</v>
      </c>
      <c r="FX184" s="238">
        <f>'Master-National Baseline Data'!FX512</f>
        <v>2.8594216666666701</v>
      </c>
      <c r="FY184" s="238">
        <f>'Master-National Baseline Data'!FY512</f>
        <v>0.34057533333333301</v>
      </c>
      <c r="FZ184" s="238">
        <f>'Master-National Baseline Data'!FZ512</f>
        <v>12.773016</v>
      </c>
      <c r="GA184" s="241">
        <f>'Master-National Baseline Data'!GA512</f>
        <v>75.722395666666699</v>
      </c>
      <c r="GB184" s="54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</row>
    <row r="185" spans="1:217" x14ac:dyDescent="0.2">
      <c r="A185" s="73"/>
      <c r="B185" s="232">
        <f>'Master-National Baseline Data'!B513</f>
        <v>345</v>
      </c>
      <c r="C185" s="233" t="str">
        <f>'Master-National Baseline Data'!C513</f>
        <v>344S</v>
      </c>
      <c r="D185" s="233"/>
      <c r="E185" s="233" t="str">
        <f>'Master-National Baseline Data'!E513</f>
        <v>072</v>
      </c>
      <c r="F185" s="233" t="str">
        <f>'Master-National Baseline Data'!F513</f>
        <v xml:space="preserve">Cereals dominant and enset and root crops minor </v>
      </c>
      <c r="G185" s="233" t="str">
        <f>'Master-National Baseline Data'!G513</f>
        <v>SNNPRS</v>
      </c>
      <c r="H185" s="233" t="str">
        <f>'Master-National Baseline Data'!H513</f>
        <v>Hadiya</v>
      </c>
      <c r="I185" s="233" t="str">
        <f>'Master-National Baseline Data'!I513</f>
        <v>Soro</v>
      </c>
      <c r="J185" s="233" t="str">
        <f>'Master-National Baseline Data'!J513</f>
        <v>Shera</v>
      </c>
      <c r="K185" s="233" t="str">
        <f>'Master-National Baseline Data'!K513</f>
        <v>Sheshecho</v>
      </c>
      <c r="L185" s="233" t="str">
        <f>'Master-National Baseline Data'!L513</f>
        <v>Sheshecho</v>
      </c>
      <c r="M185" s="233" t="str">
        <f>'Master-National Baseline Data'!M513</f>
        <v>SN-So-Sh</v>
      </c>
      <c r="N185" s="233" t="str">
        <f>'Master-National Baseline Data'!N513</f>
        <v>Project scenario</v>
      </c>
      <c r="O185" s="233" t="str">
        <f>'Master-National Baseline Data'!O513</f>
        <v>Improved woodland</v>
      </c>
      <c r="P185" s="233" t="str">
        <f>'Master-National Baseline Data'!P513</f>
        <v>Improved woodland</v>
      </c>
      <c r="Q185" s="233" t="str">
        <f>'Master-National Baseline Data'!Q513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85" s="233" t="str">
        <f>'Master-National Baseline Data'!R513</f>
        <v>Integrated soil and water conservation - physical measures stone and soil bound, trenches, micro basin and check dame, permanent enclosure acacia dominated forest - biological measures leguminous and non-leguminous tree planting and natural regeneration</v>
      </c>
      <c r="S185" s="233" t="str">
        <f>'Master-National Baseline Data'!S513</f>
        <v>Woodland</v>
      </c>
      <c r="T185" s="233" t="str">
        <f>'Master-National Baseline Data'!T513</f>
        <v>ISWC</v>
      </c>
      <c r="U185" s="233" t="str">
        <f>'Master-National Baseline Data'!U513</f>
        <v>ISWC_PE</v>
      </c>
      <c r="V185" s="233" t="str">
        <f>'Master-National Baseline Data'!V513</f>
        <v>ISWC_PE_WL</v>
      </c>
      <c r="W185" s="234">
        <f>'Master-National Baseline Data'!W513</f>
        <v>2000</v>
      </c>
      <c r="X185" s="234">
        <f>'Master-National Baseline Data'!X513</f>
        <v>13</v>
      </c>
      <c r="Y185" s="235" t="str">
        <f>'Master-National Baseline Data'!Y513</f>
        <v>ISWC_PE_WL_13</v>
      </c>
      <c r="Z185" s="235" t="str">
        <f>'Master-National Baseline Data'!Z513</f>
        <v xml:space="preserve">Stone and soil bound, trenches, microbasin and checkdame, permanent enclosure gravilia dominated forest </v>
      </c>
      <c r="AA185" s="235" t="str">
        <f>'Master-National Baseline Data'!AA513</f>
        <v>Leguminous and nonleguminous tree planting and natural regeneration</v>
      </c>
      <c r="AB185" s="235" t="str">
        <f>'Master-National Baseline Data'!AB513</f>
        <v>Grevillea-Olia-Acacia-Eucalyptus</v>
      </c>
      <c r="AC185" s="235" t="str">
        <f>'Master-National Baseline Data'!AC513</f>
        <v>Andropogon-Cynodon-Pennisetum-Themeda</v>
      </c>
      <c r="AD185" s="235" t="str">
        <f>'Master-National Baseline Data'!AD513</f>
        <v>Maize,  pulses, sweet potatoes and enset</v>
      </c>
      <c r="AE185" s="235" t="str">
        <f>'Master-National Baseline Data'!AE513</f>
        <v>None</v>
      </c>
      <c r="AF185" s="235" t="str">
        <f>'Master-National Baseline Data'!AF513</f>
        <v>Dense</v>
      </c>
      <c r="AG185" s="235" t="str">
        <f>'Master-National Baseline Data'!AG513</f>
        <v>Shoats and cattle</v>
      </c>
      <c r="AH185" s="235" t="str">
        <f>'Master-National Baseline Data'!AH513</f>
        <v>Surface sample</v>
      </c>
      <c r="AI185" s="235" t="str">
        <f>'Master-National Baseline Data'!AI513</f>
        <v>SN-SR-ISWM-PE-F-G-T3-2 0-15cm</v>
      </c>
      <c r="AJ185" s="235">
        <f>'Master-National Baseline Data'!AJ513</f>
        <v>0</v>
      </c>
      <c r="AK185" s="235" t="str">
        <f>'Master-National Baseline Data'!AK513</f>
        <v>0-15</v>
      </c>
      <c r="AL185" s="235">
        <f>'Master-National Baseline Data'!AL513</f>
        <v>15</v>
      </c>
      <c r="AM185" s="235" t="str">
        <f>'Master-National Baseline Data'!AM513</f>
        <v>NOWC</v>
      </c>
      <c r="AN185" s="235" t="str">
        <f>'Master-National Baseline Data'!AN513</f>
        <v>MIR</v>
      </c>
      <c r="AO185" s="235">
        <f>'Master-National Baseline Data'!AO513</f>
        <v>0</v>
      </c>
      <c r="AP185" s="235">
        <f>'Master-National Baseline Data'!AP513</f>
        <v>342200.71</v>
      </c>
      <c r="AQ185" s="235">
        <f>'Master-National Baseline Data'!AQ513</f>
        <v>821549.38</v>
      </c>
      <c r="AR185" s="235">
        <f>'Master-National Baseline Data'!AR513</f>
        <v>7.4300940000000004</v>
      </c>
      <c r="AS185" s="235">
        <f>'Master-National Baseline Data'!AS513</f>
        <v>37.570113999999997</v>
      </c>
      <c r="AT185" s="235" t="str">
        <f>'Master-National Baseline Data'!AT513</f>
        <v>7°25'48.34"</v>
      </c>
      <c r="AU185" s="235" t="str">
        <f>'Master-National Baseline Data'!AU513</f>
        <v>37°34'12.41"</v>
      </c>
      <c r="AV185" s="235">
        <f>'Master-National Baseline Data'!AV513</f>
        <v>1307722.10692584</v>
      </c>
      <c r="AW185" s="235">
        <f>'Master-National Baseline Data'!AW513</f>
        <v>874789.48536947405</v>
      </c>
      <c r="AX185" s="235">
        <f>'Master-National Baseline Data'!AX513</f>
        <v>1951</v>
      </c>
      <c r="AY185" s="235">
        <f>'Master-National Baseline Data'!AY513</f>
        <v>1951</v>
      </c>
      <c r="AZ185" s="235">
        <f>'Master-National Baseline Data'!AZ513</f>
        <v>0.47697642000000001</v>
      </c>
      <c r="BA185" s="235">
        <f>'Master-National Baseline Data'!BA513</f>
        <v>0.56790770999999995</v>
      </c>
      <c r="BB185" s="235">
        <f>'Master-National Baseline Data'!BB513</f>
        <v>0.68197454000000002</v>
      </c>
      <c r="BC185" s="235">
        <f>'Master-National Baseline Data'!BC513</f>
        <v>0.79635301999999997</v>
      </c>
      <c r="BD185" s="235">
        <f>'Master-National Baseline Data'!BD513</f>
        <v>0.67140337999999999</v>
      </c>
      <c r="BE185" s="235">
        <f>'Master-National Baseline Data'!BE513</f>
        <v>0.82278960999999995</v>
      </c>
      <c r="BF185" s="235">
        <f>'Master-National Baseline Data'!BF513</f>
        <v>0.62152951000000001</v>
      </c>
      <c r="BG185" s="235">
        <f>'Master-National Baseline Data'!BG513</f>
        <v>44.233199999999997</v>
      </c>
      <c r="BH185" s="235">
        <f>'Master-National Baseline Data'!BH513</f>
        <v>1967</v>
      </c>
      <c r="BI185" s="235">
        <f>'Master-National Baseline Data'!BI513</f>
        <v>4.6103099999999998E-4</v>
      </c>
      <c r="BJ185" s="235">
        <f>'Master-National Baseline Data'!BJ513</f>
        <v>5.4879099999999997E-4</v>
      </c>
      <c r="BK185" s="235">
        <f>'Master-National Baseline Data'!BK513</f>
        <v>10.4131</v>
      </c>
      <c r="BL185" s="235">
        <f>'Master-National Baseline Data'!BL513</f>
        <v>11.9923</v>
      </c>
      <c r="BM185" s="235">
        <f>'Master-National Baseline Data'!BM513</f>
        <v>1.0268300000000001E-3</v>
      </c>
      <c r="BN185" s="235">
        <f>'Master-National Baseline Data'!BN513</f>
        <v>19.600000000000001</v>
      </c>
      <c r="BO185" s="235">
        <f>'Master-National Baseline Data'!BO513</f>
        <v>107.93</v>
      </c>
      <c r="BP185" s="235">
        <f>'Master-National Baseline Data'!BP513</f>
        <v>1295.1600000000001</v>
      </c>
      <c r="BQ185" s="235">
        <f>'Master-National Baseline Data'!BQ513</f>
        <v>108.19</v>
      </c>
      <c r="BR185" s="235">
        <f>'Master-National Baseline Data'!BR513</f>
        <v>1298.28</v>
      </c>
      <c r="BS185" s="235">
        <f>'Master-National Baseline Data'!BS513</f>
        <v>1.0024089687760585</v>
      </c>
      <c r="BT185" s="235">
        <f>'Master-National Baseline Data'!BT513</f>
        <v>15.7</v>
      </c>
      <c r="BU185" s="235">
        <f>'Master-National Baseline Data'!BU513</f>
        <v>4.43</v>
      </c>
      <c r="BV185" s="235">
        <f>'Master-National Baseline Data'!BV513</f>
        <v>12.06</v>
      </c>
      <c r="BW185" s="235">
        <f>'Master-National Baseline Data'!BW513</f>
        <v>3</v>
      </c>
      <c r="BX185" s="235">
        <f>'Master-National Baseline Data'!BX513</f>
        <v>301</v>
      </c>
      <c r="BY185" s="235">
        <f>'Master-National Baseline Data'!BY513</f>
        <v>23.3</v>
      </c>
      <c r="BZ185" s="235" t="str">
        <f>'Master-National Baseline Data'!BZ513</f>
        <v>Subhumid</v>
      </c>
      <c r="CA185" s="235">
        <f>'Master-National Baseline Data'!CA513</f>
        <v>1</v>
      </c>
      <c r="CB185" s="235">
        <f>'Master-National Baseline Data'!CB513</f>
        <v>7.5721650123600002</v>
      </c>
      <c r="CC185" s="235">
        <f>'Master-National Baseline Data'!CC513</f>
        <v>1731</v>
      </c>
      <c r="CD185" s="235">
        <f>'Master-National Baseline Data'!CD513</f>
        <v>1731</v>
      </c>
      <c r="CE185" s="235">
        <f>'Master-National Baseline Data'!CE513</f>
        <v>2203</v>
      </c>
      <c r="CF185" s="235" t="str">
        <f>'Master-National Baseline Data'!CF513</f>
        <v>NPP Precipitation limited</v>
      </c>
      <c r="CG185" s="235">
        <f>'Master-National Baseline Data'!CG513</f>
        <v>0.8</v>
      </c>
      <c r="CH185" s="235">
        <f>'Master-National Baseline Data'!CH513</f>
        <v>0</v>
      </c>
      <c r="CI185" s="235" t="str">
        <f>'Master-National Baseline Data'!CI513</f>
        <v>Subtropical humid moist forest</v>
      </c>
      <c r="CJ185" s="235" t="str">
        <f>'Master-National Baseline Data'!CJ513</f>
        <v>Arid climate steppe hot</v>
      </c>
      <c r="CK185" s="235" t="str">
        <f>'Master-National Baseline Data'!CK513</f>
        <v>Steppe</v>
      </c>
      <c r="CL185" s="235" t="str">
        <f>'Master-National Baseline Data'!CL513</f>
        <v>25 Feb - 29 Oct</v>
      </c>
      <c r="CM185" s="235" t="str">
        <f>'Master-National Baseline Data'!CM513</f>
        <v>High root activity</v>
      </c>
      <c r="CN185" s="235" t="str">
        <f>'Master-National Baseline Data'!CN513</f>
        <v>Dusky red to red</v>
      </c>
      <c r="CO185" s="236">
        <f>'Master-National Baseline Data'!CO513</f>
        <v>1.3117416666666699</v>
      </c>
      <c r="CP185" s="236">
        <f>'Master-National Baseline Data'!CP513</f>
        <v>15.658873426374228</v>
      </c>
      <c r="CQ185" s="236">
        <f>'Master-National Baseline Data'!CQ513</f>
        <v>22.592017943915494</v>
      </c>
      <c r="CR185" s="236">
        <f>'Master-National Baseline Data'!CR513</f>
        <v>61.749108629710271</v>
      </c>
      <c r="CS185" s="237" t="str">
        <f>'Master-National Baseline Data'!CS513</f>
        <v>clay</v>
      </c>
      <c r="CT185" s="237" t="str">
        <f>'Master-National Baseline Data'!CT513</f>
        <v>Well drained</v>
      </c>
      <c r="CU185" s="236">
        <f>'Master-National Baseline Data'!CU513</f>
        <v>0.151323333333333</v>
      </c>
      <c r="CV185" s="236">
        <f>'Master-National Baseline Data'!CV513</f>
        <v>0.38498033333333298</v>
      </c>
      <c r="CW185" s="236">
        <f>'Master-National Baseline Data'!CW513</f>
        <v>0.225615333333333</v>
      </c>
      <c r="CX185" s="236">
        <f>'Master-National Baseline Data'!CX513</f>
        <v>6.1689933333333302</v>
      </c>
      <c r="CY185" s="236">
        <f>'Master-National Baseline Data'!CY513</f>
        <v>5.1225953333333401</v>
      </c>
      <c r="CZ185" s="235">
        <f>'Master-National Baseline Data'!CZ513</f>
        <v>6.56</v>
      </c>
      <c r="DA185" s="235">
        <f>'Master-National Baseline Data'!DA513</f>
        <v>6.5</v>
      </c>
      <c r="DB185" s="235">
        <f>'Master-National Baseline Data'!DB513</f>
        <v>1.3774046666666599</v>
      </c>
      <c r="DC185" s="235" t="str">
        <f>'Master-National Baseline Data'!DC513</f>
        <v>LR</v>
      </c>
      <c r="DD185" s="236">
        <f>'Master-National Baseline Data'!DD513</f>
        <v>7.0035386666666701</v>
      </c>
      <c r="DE185" s="236">
        <f>'Master-National Baseline Data'!DE513</f>
        <v>4.6090669999999996</v>
      </c>
      <c r="DF185" s="236">
        <f>'Master-National Baseline Data'!DF513</f>
        <v>0.96654966666666697</v>
      </c>
      <c r="DG185" s="236">
        <f>'Master-National Baseline Data'!DG513</f>
        <v>0</v>
      </c>
      <c r="DH185" s="236">
        <f>'Master-National Baseline Data'!DH513</f>
        <v>0.96654966666666697</v>
      </c>
      <c r="DI185" s="236">
        <f>'Master-National Baseline Data'!DI513</f>
        <v>9.6654966666666695</v>
      </c>
      <c r="DJ185" s="236">
        <f>'Master-National Baseline Data'!DJ513</f>
        <v>0</v>
      </c>
      <c r="DK185" s="236">
        <f>'Master-National Baseline Data'!DK513</f>
        <v>9.6654966666666695</v>
      </c>
      <c r="DL185" s="236">
        <f>'Master-National Baseline Data'!DL513</f>
        <v>19.017952060041718</v>
      </c>
      <c r="DM185" s="236">
        <f>'Master-National Baseline Data'!DM513</f>
        <v>0</v>
      </c>
      <c r="DN185" s="236">
        <f>'Master-National Baseline Data'!DN513</f>
        <v>0</v>
      </c>
      <c r="DO185" s="236">
        <f>'Master-National Baseline Data'!DO513</f>
        <v>19.017952060041718</v>
      </c>
      <c r="DP185" s="236">
        <f>'Master-National Baseline Data'!DP513</f>
        <v>69.732490886819633</v>
      </c>
      <c r="DQ185" s="236">
        <f>'Master-National Baseline Data'!DQ513</f>
        <v>0</v>
      </c>
      <c r="DR185" s="236">
        <f>'Master-National Baseline Data'!DR513</f>
        <v>0</v>
      </c>
      <c r="DS185" s="236">
        <f>'Master-National Baseline Data'!DS513</f>
        <v>69.732490886819633</v>
      </c>
      <c r="DT185" s="236">
        <f>'Master-National Baseline Data'!DT513</f>
        <v>8.6464333333333504E-2</v>
      </c>
      <c r="DU185" s="236">
        <f>'Master-National Baseline Data'!DU513</f>
        <v>0.86464333333333498</v>
      </c>
      <c r="DV185" s="236">
        <f>'Master-National Baseline Data'!DV513</f>
        <v>11.178593871075917</v>
      </c>
      <c r="DW185" s="236">
        <f>'Master-National Baseline Data'!DW513</f>
        <v>307.14010000000002</v>
      </c>
      <c r="DX185" s="236">
        <f>'Master-National Baseline Data'!DX513</f>
        <v>20.285881</v>
      </c>
      <c r="DY185" s="236">
        <f>'Master-National Baseline Data'!DY513</f>
        <v>796.22113266666599</v>
      </c>
      <c r="DZ185" s="236">
        <f>'Master-National Baseline Data'!DZ513</f>
        <v>1.8755809999999999</v>
      </c>
      <c r="EA185" s="236">
        <f>'Master-National Baseline Data'!EA513</f>
        <v>0.85047166666666696</v>
      </c>
      <c r="EB185" s="236">
        <f>'Master-National Baseline Data'!EB513</f>
        <v>240.54169300000001</v>
      </c>
      <c r="EC185" s="236">
        <f>'Master-National Baseline Data'!EC513</f>
        <v>434.65769133333299</v>
      </c>
      <c r="ED185" s="236">
        <f>'Master-National Baseline Data'!ED513</f>
        <v>292.24602900000002</v>
      </c>
      <c r="EE185" s="236">
        <f>'Master-National Baseline Data'!EE513</f>
        <v>120.07273333333301</v>
      </c>
      <c r="EF185" s="236">
        <f>'Master-National Baseline Data'!EF513</f>
        <v>71.185177333333399</v>
      </c>
      <c r="EG185" s="236">
        <f>'Master-National Baseline Data'!EG513</f>
        <v>0.89442333333333102</v>
      </c>
      <c r="EH185" s="236">
        <f>'Master-National Baseline Data'!EH513</f>
        <v>9.4656856666666709</v>
      </c>
      <c r="EI185" s="236">
        <f>'Master-National Baseline Data'!EI513</f>
        <v>13.5716486666667</v>
      </c>
      <c r="EJ185" s="236">
        <f>'Master-National Baseline Data'!EJ513</f>
        <v>0.97214733333333303</v>
      </c>
      <c r="EK185" s="236">
        <f>'Master-National Baseline Data'!EK513</f>
        <v>4.1699409999999997</v>
      </c>
      <c r="EL185" s="236">
        <f>'Master-National Baseline Data'!EL513</f>
        <v>1.06288633333333</v>
      </c>
      <c r="EM185" s="236">
        <f>'Master-National Baseline Data'!EM513</f>
        <v>2.4019010000000001</v>
      </c>
      <c r="EN185" s="236">
        <f>'Master-National Baseline Data'!EN513</f>
        <v>0.298315</v>
      </c>
      <c r="EO185" s="236">
        <f>'Master-National Baseline Data'!EO513</f>
        <v>10.976779000000001</v>
      </c>
      <c r="EP185" s="236">
        <f>'Master-National Baseline Data'!EP513</f>
        <v>72.007978666666702</v>
      </c>
      <c r="EQ185" s="235"/>
      <c r="ER185" s="238">
        <f>'Master-National Baseline Data'!ER513</f>
        <v>1.3117416666666699</v>
      </c>
      <c r="ES185" s="238">
        <f>'Master-National Baseline Data'!ES513</f>
        <v>15.8712703333333</v>
      </c>
      <c r="ET185" s="238">
        <f>'Master-National Baseline Data'!ET513</f>
        <v>22.898455999999999</v>
      </c>
      <c r="EU185" s="238">
        <f>'Master-National Baseline Data'!EU513</f>
        <v>62.586673333333202</v>
      </c>
      <c r="EV185" s="238">
        <f>'Master-National Baseline Data'!EV513</f>
        <v>0.151323333333333</v>
      </c>
      <c r="EW185" s="238">
        <f>'Master-National Baseline Data'!EW513</f>
        <v>0.38498033333333298</v>
      </c>
      <c r="EX185" s="238">
        <f>'Master-National Baseline Data'!EX513</f>
        <v>0.225615333333333</v>
      </c>
      <c r="EY185" s="238">
        <f>'Master-National Baseline Data'!EY513</f>
        <v>6.1689933333333302</v>
      </c>
      <c r="EZ185" s="238">
        <f>'Master-National Baseline Data'!EZ513</f>
        <v>5.1225953333333401</v>
      </c>
      <c r="FA185" s="238">
        <f>'Master-National Baseline Data'!FA513</f>
        <v>7.0035386666666701</v>
      </c>
      <c r="FB185" s="238">
        <f>'Master-National Baseline Data'!FB513</f>
        <v>4.6090669999999996</v>
      </c>
      <c r="FC185" s="238">
        <f>'Master-National Baseline Data'!FC513</f>
        <v>0.96654966666666697</v>
      </c>
      <c r="FD185" s="238">
        <f>'Master-National Baseline Data'!FD513</f>
        <v>9.6654966666666695</v>
      </c>
      <c r="FE185" s="238">
        <f>'Master-National Baseline Data'!FE513</f>
        <v>8.6464333333333504E-2</v>
      </c>
      <c r="FF185" s="238">
        <f>'Master-National Baseline Data'!FF513</f>
        <v>0.86464333333333498</v>
      </c>
      <c r="FG185" s="238">
        <f>'Master-National Baseline Data'!FG513</f>
        <v>11.178593871075917</v>
      </c>
      <c r="FH185" s="238">
        <f>'Master-National Baseline Data'!FH513</f>
        <v>307.14010000000002</v>
      </c>
      <c r="FI185" s="238">
        <f>'Master-National Baseline Data'!FI513</f>
        <v>20.285881</v>
      </c>
      <c r="FJ185" s="238">
        <f>'Master-National Baseline Data'!FJ513</f>
        <v>796.22113266666599</v>
      </c>
      <c r="FK185" s="238">
        <f>'Master-National Baseline Data'!FK513</f>
        <v>1.8755809999999999</v>
      </c>
      <c r="FL185" s="238">
        <f>'Master-National Baseline Data'!FL513</f>
        <v>0.85047166666666696</v>
      </c>
      <c r="FM185" s="238">
        <f>'Master-National Baseline Data'!FM513</f>
        <v>240.54169300000001</v>
      </c>
      <c r="FN185" s="238">
        <f>'Master-National Baseline Data'!FN513</f>
        <v>434.65769133333299</v>
      </c>
      <c r="FO185" s="238">
        <f>'Master-National Baseline Data'!FO513</f>
        <v>292.24602900000002</v>
      </c>
      <c r="FP185" s="238">
        <f>'Master-National Baseline Data'!FP513</f>
        <v>120.07273333333301</v>
      </c>
      <c r="FQ185" s="238">
        <f>'Master-National Baseline Data'!FQ513</f>
        <v>71.185177333333399</v>
      </c>
      <c r="FR185" s="238">
        <f>'Master-National Baseline Data'!FR513</f>
        <v>0.89442333333333102</v>
      </c>
      <c r="FS185" s="238">
        <f>'Master-National Baseline Data'!FS513</f>
        <v>9.4656856666666709</v>
      </c>
      <c r="FT185" s="238">
        <f>'Master-National Baseline Data'!FT513</f>
        <v>13.5716486666667</v>
      </c>
      <c r="FU185" s="238">
        <f>'Master-National Baseline Data'!FU513</f>
        <v>0.97214733333333303</v>
      </c>
      <c r="FV185" s="238">
        <f>'Master-National Baseline Data'!FV513</f>
        <v>4.1699409999999997</v>
      </c>
      <c r="FW185" s="238">
        <f>'Master-National Baseline Data'!FW513</f>
        <v>1.06288633333333</v>
      </c>
      <c r="FX185" s="238">
        <f>'Master-National Baseline Data'!FX513</f>
        <v>2.4019010000000001</v>
      </c>
      <c r="FY185" s="238">
        <f>'Master-National Baseline Data'!FY513</f>
        <v>0.298315</v>
      </c>
      <c r="FZ185" s="238">
        <f>'Master-National Baseline Data'!FZ513</f>
        <v>10.976779000000001</v>
      </c>
      <c r="GA185" s="241">
        <f>'Master-National Baseline Data'!GA513</f>
        <v>72.007978666666702</v>
      </c>
      <c r="GB185" s="54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</row>
    <row r="186" spans="1:217" x14ac:dyDescent="0.2">
      <c r="A186" s="73"/>
      <c r="B186" s="232">
        <f>'Master-National Baseline Data'!B514</f>
        <v>346</v>
      </c>
      <c r="C186" s="233" t="str">
        <f>'Master-National Baseline Data'!C514</f>
        <v>345S</v>
      </c>
      <c r="D186" s="233"/>
      <c r="E186" s="233" t="str">
        <f>'Master-National Baseline Data'!E514</f>
        <v>072</v>
      </c>
      <c r="F186" s="233" t="str">
        <f>'Master-National Baseline Data'!F514</f>
        <v xml:space="preserve">Cereals dominant and enset and root crops minor </v>
      </c>
      <c r="G186" s="233" t="str">
        <f>'Master-National Baseline Data'!G514</f>
        <v>SNNPRS</v>
      </c>
      <c r="H186" s="233" t="str">
        <f>'Master-National Baseline Data'!H514</f>
        <v>Hadiya</v>
      </c>
      <c r="I186" s="233" t="str">
        <f>'Master-National Baseline Data'!I514</f>
        <v>Soro</v>
      </c>
      <c r="J186" s="233" t="str">
        <f>'Master-National Baseline Data'!J514</f>
        <v>Shera</v>
      </c>
      <c r="K186" s="233" t="str">
        <f>'Master-National Baseline Data'!K514</f>
        <v>Sheshecho</v>
      </c>
      <c r="L186" s="233" t="str">
        <f>'Master-National Baseline Data'!L514</f>
        <v>Sheshecho</v>
      </c>
      <c r="M186" s="233" t="str">
        <f>'Master-National Baseline Data'!M514</f>
        <v>SN-So-Sh</v>
      </c>
      <c r="N186" s="233" t="str">
        <f>'Master-National Baseline Data'!N514</f>
        <v>Project scenario</v>
      </c>
      <c r="O186" s="233" t="str">
        <f>'Master-National Baseline Data'!O514</f>
        <v>Improved forestland</v>
      </c>
      <c r="P186" s="233" t="str">
        <f>'Master-National Baseline Data'!P514</f>
        <v>Improved woodland</v>
      </c>
      <c r="Q186" s="233" t="str">
        <f>'Master-National Baseline Data'!Q514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86" s="233" t="str">
        <f>'Master-National Baseline Data'!R514</f>
        <v>Integrated soil and water conservation - physical measures stone and soil bound, trenches, micro basin and check dame, permanent enclosure acacia dominated forest - biological measures leguminous and non-leguminous tree planting and natural regeneration</v>
      </c>
      <c r="S186" s="233" t="str">
        <f>'Master-National Baseline Data'!S514</f>
        <v>Woodland</v>
      </c>
      <c r="T186" s="233" t="str">
        <f>'Master-National Baseline Data'!T514</f>
        <v>ISWC</v>
      </c>
      <c r="U186" s="233" t="str">
        <f>'Master-National Baseline Data'!U514</f>
        <v>ISWC_PE</v>
      </c>
      <c r="V186" s="233" t="str">
        <f>'Master-National Baseline Data'!V514</f>
        <v>ISWC_PE_WL</v>
      </c>
      <c r="W186" s="234">
        <f>'Master-National Baseline Data'!W514</f>
        <v>2000</v>
      </c>
      <c r="X186" s="234">
        <f>'Master-National Baseline Data'!X514</f>
        <v>13</v>
      </c>
      <c r="Y186" s="235" t="str">
        <f>'Master-National Baseline Data'!Y514</f>
        <v>ISWC_PE_WL_13</v>
      </c>
      <c r="Z186" s="235" t="str">
        <f>'Master-National Baseline Data'!Z514</f>
        <v xml:space="preserve">Stone and soil bound, trenches, microbasin and checkdame, permanent enclosure gravilia dominated forest </v>
      </c>
      <c r="AA186" s="235" t="str">
        <f>'Master-National Baseline Data'!AA514</f>
        <v>Leguminous and nonleguminous tree planting and natural regeneration</v>
      </c>
      <c r="AB186" s="235" t="str">
        <f>'Master-National Baseline Data'!AB514</f>
        <v>Grevillea-Olia-Acacia-Eucalyptus</v>
      </c>
      <c r="AC186" s="235" t="str">
        <f>'Master-National Baseline Data'!AC514</f>
        <v>Andropogon-Cynodon-Pennisetum-Themeda</v>
      </c>
      <c r="AD186" s="235" t="str">
        <f>'Master-National Baseline Data'!AD514</f>
        <v>Maize,  pulses, sweet potatoes and enset</v>
      </c>
      <c r="AE186" s="235" t="str">
        <f>'Master-National Baseline Data'!AE514</f>
        <v>None</v>
      </c>
      <c r="AF186" s="235" t="str">
        <f>'Master-National Baseline Data'!AF514</f>
        <v>Dense</v>
      </c>
      <c r="AG186" s="235" t="str">
        <f>'Master-National Baseline Data'!AG514</f>
        <v>Shoats and cattle</v>
      </c>
      <c r="AH186" s="235" t="str">
        <f>'Master-National Baseline Data'!AH514</f>
        <v>Surface sample</v>
      </c>
      <c r="AI186" s="235" t="str">
        <f>'Master-National Baseline Data'!AI514</f>
        <v>SN-SR-ISWM-PE-F-G-T3-3 0-15cm</v>
      </c>
      <c r="AJ186" s="235">
        <f>'Master-National Baseline Data'!AJ514</f>
        <v>0</v>
      </c>
      <c r="AK186" s="235" t="str">
        <f>'Master-National Baseline Data'!AK514</f>
        <v>0-15</v>
      </c>
      <c r="AL186" s="235">
        <f>'Master-National Baseline Data'!AL514</f>
        <v>15</v>
      </c>
      <c r="AM186" s="235" t="str">
        <f>'Master-National Baseline Data'!AM514</f>
        <v>NOWC</v>
      </c>
      <c r="AN186" s="235" t="str">
        <f>'Master-National Baseline Data'!AN514</f>
        <v>MIR</v>
      </c>
      <c r="AO186" s="235">
        <f>'Master-National Baseline Data'!AO514</f>
        <v>0</v>
      </c>
      <c r="AP186" s="235">
        <f>'Master-National Baseline Data'!AP514</f>
        <v>342200.71</v>
      </c>
      <c r="AQ186" s="235">
        <f>'Master-National Baseline Data'!AQ514</f>
        <v>821549.38</v>
      </c>
      <c r="AR186" s="235">
        <f>'Master-National Baseline Data'!AR514</f>
        <v>7.4300940000000004</v>
      </c>
      <c r="AS186" s="235">
        <f>'Master-National Baseline Data'!AS514</f>
        <v>37.570113999999997</v>
      </c>
      <c r="AT186" s="235" t="str">
        <f>'Master-National Baseline Data'!AT514</f>
        <v>7°25'48.34"</v>
      </c>
      <c r="AU186" s="235" t="str">
        <f>'Master-National Baseline Data'!AU514</f>
        <v>37°34'12.41"</v>
      </c>
      <c r="AV186" s="235">
        <f>'Master-National Baseline Data'!AV514</f>
        <v>1307722.10692584</v>
      </c>
      <c r="AW186" s="235">
        <f>'Master-National Baseline Data'!AW514</f>
        <v>874789.48536947405</v>
      </c>
      <c r="AX186" s="235">
        <f>'Master-National Baseline Data'!AX514</f>
        <v>1951</v>
      </c>
      <c r="AY186" s="235">
        <f>'Master-National Baseline Data'!AY514</f>
        <v>1951</v>
      </c>
      <c r="AZ186" s="235">
        <f>'Master-National Baseline Data'!AZ514</f>
        <v>0.47697642000000001</v>
      </c>
      <c r="BA186" s="235">
        <f>'Master-National Baseline Data'!BA514</f>
        <v>0.56790770999999995</v>
      </c>
      <c r="BB186" s="235">
        <f>'Master-National Baseline Data'!BB514</f>
        <v>0.68197454000000002</v>
      </c>
      <c r="BC186" s="235">
        <f>'Master-National Baseline Data'!BC514</f>
        <v>0.79635301999999997</v>
      </c>
      <c r="BD186" s="235">
        <f>'Master-National Baseline Data'!BD514</f>
        <v>0.67140337999999999</v>
      </c>
      <c r="BE186" s="235">
        <f>'Master-National Baseline Data'!BE514</f>
        <v>0.82278960999999995</v>
      </c>
      <c r="BF186" s="235">
        <f>'Master-National Baseline Data'!BF514</f>
        <v>0.62152951000000001</v>
      </c>
      <c r="BG186" s="235">
        <f>'Master-National Baseline Data'!BG514</f>
        <v>44.233199999999997</v>
      </c>
      <c r="BH186" s="235">
        <f>'Master-National Baseline Data'!BH514</f>
        <v>1967</v>
      </c>
      <c r="BI186" s="235">
        <f>'Master-National Baseline Data'!BI514</f>
        <v>4.6103099999999998E-4</v>
      </c>
      <c r="BJ186" s="235">
        <f>'Master-National Baseline Data'!BJ514</f>
        <v>5.4879099999999997E-4</v>
      </c>
      <c r="BK186" s="235">
        <f>'Master-National Baseline Data'!BK514</f>
        <v>10.4131</v>
      </c>
      <c r="BL186" s="235">
        <f>'Master-National Baseline Data'!BL514</f>
        <v>11.9923</v>
      </c>
      <c r="BM186" s="235">
        <f>'Master-National Baseline Data'!BM514</f>
        <v>1.0268300000000001E-3</v>
      </c>
      <c r="BN186" s="235">
        <f>'Master-National Baseline Data'!BN514</f>
        <v>19.600000000000001</v>
      </c>
      <c r="BO186" s="235">
        <f>'Master-National Baseline Data'!BO514</f>
        <v>107.93</v>
      </c>
      <c r="BP186" s="235">
        <f>'Master-National Baseline Data'!BP514</f>
        <v>1295.1600000000001</v>
      </c>
      <c r="BQ186" s="235">
        <f>'Master-National Baseline Data'!BQ514</f>
        <v>108.19</v>
      </c>
      <c r="BR186" s="235">
        <f>'Master-National Baseline Data'!BR514</f>
        <v>1298.28</v>
      </c>
      <c r="BS186" s="235">
        <f>'Master-National Baseline Data'!BS514</f>
        <v>1.0024089687760585</v>
      </c>
      <c r="BT186" s="235">
        <f>'Master-National Baseline Data'!BT514</f>
        <v>15.7</v>
      </c>
      <c r="BU186" s="235">
        <f>'Master-National Baseline Data'!BU514</f>
        <v>4.43</v>
      </c>
      <c r="BV186" s="235">
        <f>'Master-National Baseline Data'!BV514</f>
        <v>12.06</v>
      </c>
      <c r="BW186" s="235">
        <f>'Master-National Baseline Data'!BW514</f>
        <v>3</v>
      </c>
      <c r="BX186" s="235">
        <f>'Master-National Baseline Data'!BX514</f>
        <v>301</v>
      </c>
      <c r="BY186" s="235">
        <f>'Master-National Baseline Data'!BY514</f>
        <v>23.3</v>
      </c>
      <c r="BZ186" s="235" t="str">
        <f>'Master-National Baseline Data'!BZ514</f>
        <v>Subhumid</v>
      </c>
      <c r="CA186" s="235">
        <f>'Master-National Baseline Data'!CA514</f>
        <v>1</v>
      </c>
      <c r="CB186" s="235">
        <f>'Master-National Baseline Data'!CB514</f>
        <v>7.5721650123600002</v>
      </c>
      <c r="CC186" s="235">
        <f>'Master-National Baseline Data'!CC514</f>
        <v>1731</v>
      </c>
      <c r="CD186" s="235">
        <f>'Master-National Baseline Data'!CD514</f>
        <v>1731</v>
      </c>
      <c r="CE186" s="235">
        <f>'Master-National Baseline Data'!CE514</f>
        <v>2203</v>
      </c>
      <c r="CF186" s="235" t="str">
        <f>'Master-National Baseline Data'!CF514</f>
        <v>NPP Precipitation limited</v>
      </c>
      <c r="CG186" s="235">
        <f>'Master-National Baseline Data'!CG514</f>
        <v>0.8</v>
      </c>
      <c r="CH186" s="235">
        <f>'Master-National Baseline Data'!CH514</f>
        <v>0</v>
      </c>
      <c r="CI186" s="235" t="str">
        <f>'Master-National Baseline Data'!CI514</f>
        <v>Subtropical humid moist forest</v>
      </c>
      <c r="CJ186" s="235" t="str">
        <f>'Master-National Baseline Data'!CJ514</f>
        <v>Arid climate steppe hot</v>
      </c>
      <c r="CK186" s="235" t="str">
        <f>'Master-National Baseline Data'!CK514</f>
        <v>Steppe</v>
      </c>
      <c r="CL186" s="235" t="str">
        <f>'Master-National Baseline Data'!CL514</f>
        <v>25 Feb - 29 Oct</v>
      </c>
      <c r="CM186" s="235" t="str">
        <f>'Master-National Baseline Data'!CM514</f>
        <v>High root activity</v>
      </c>
      <c r="CN186" s="235" t="str">
        <f>'Master-National Baseline Data'!CN514</f>
        <v>Dusky red to red</v>
      </c>
      <c r="CO186" s="236">
        <f>'Master-National Baseline Data'!CO514</f>
        <v>1.3665383333333301</v>
      </c>
      <c r="CP186" s="236">
        <f>'Master-National Baseline Data'!CP514</f>
        <v>18.329841360387739</v>
      </c>
      <c r="CQ186" s="236">
        <f>'Master-National Baseline Data'!CQ514</f>
        <v>18.923339878853778</v>
      </c>
      <c r="CR186" s="236">
        <f>'Master-National Baseline Data'!CR514</f>
        <v>62.74681876075848</v>
      </c>
      <c r="CS186" s="237" t="str">
        <f>'Master-National Baseline Data'!CS514</f>
        <v>clay</v>
      </c>
      <c r="CT186" s="237" t="str">
        <f>'Master-National Baseline Data'!CT514</f>
        <v>Well drained</v>
      </c>
      <c r="CU186" s="236">
        <f>'Master-National Baseline Data'!CU514</f>
        <v>0.156675333333333</v>
      </c>
      <c r="CV186" s="236">
        <f>'Master-National Baseline Data'!CV514</f>
        <v>0.368871333333333</v>
      </c>
      <c r="CW186" s="236">
        <f>'Master-National Baseline Data'!CW514</f>
        <v>0.22267300000000001</v>
      </c>
      <c r="CX186" s="236">
        <f>'Master-National Baseline Data'!CX514</f>
        <v>6.7127516666666702</v>
      </c>
      <c r="CY186" s="236">
        <f>'Master-National Baseline Data'!CY514</f>
        <v>5.0538250000000096</v>
      </c>
      <c r="CZ186" s="235">
        <f>'Master-National Baseline Data'!CZ514</f>
        <v>6.56</v>
      </c>
      <c r="DA186" s="235">
        <f>'Master-National Baseline Data'!DA514</f>
        <v>6.5</v>
      </c>
      <c r="DB186" s="235">
        <f>'Master-National Baseline Data'!DB514</f>
        <v>1.4461749999999904</v>
      </c>
      <c r="DC186" s="235" t="str">
        <f>'Master-National Baseline Data'!DC514</f>
        <v>LR</v>
      </c>
      <c r="DD186" s="236">
        <f>'Master-National Baseline Data'!DD514</f>
        <v>6.5510190000000001</v>
      </c>
      <c r="DE186" s="236">
        <f>'Master-National Baseline Data'!DE514</f>
        <v>4.21625566666666</v>
      </c>
      <c r="DF186" s="236">
        <f>'Master-National Baseline Data'!DF514</f>
        <v>0.67231099999999999</v>
      </c>
      <c r="DG186" s="236">
        <f>'Master-National Baseline Data'!DG514</f>
        <v>0</v>
      </c>
      <c r="DH186" s="236">
        <f>'Master-National Baseline Data'!DH514</f>
        <v>0.67231099999999999</v>
      </c>
      <c r="DI186" s="236">
        <f>'Master-National Baseline Data'!DI514</f>
        <v>6.7231100000000001</v>
      </c>
      <c r="DJ186" s="236">
        <f>'Master-National Baseline Data'!DJ514</f>
        <v>0</v>
      </c>
      <c r="DK186" s="236">
        <f>'Master-National Baseline Data'!DK514</f>
        <v>6.7231100000000001</v>
      </c>
      <c r="DL186" s="236">
        <f>'Master-National Baseline Data'!DL514</f>
        <v>13.781081301324967</v>
      </c>
      <c r="DM186" s="236">
        <f>'Master-National Baseline Data'!DM514</f>
        <v>0</v>
      </c>
      <c r="DN186" s="236">
        <f>'Master-National Baseline Data'!DN514</f>
        <v>0</v>
      </c>
      <c r="DO186" s="236">
        <f>'Master-National Baseline Data'!DO514</f>
        <v>13.781081301324967</v>
      </c>
      <c r="DP186" s="236">
        <f>'Master-National Baseline Data'!DP514</f>
        <v>50.530631438191541</v>
      </c>
      <c r="DQ186" s="236">
        <f>'Master-National Baseline Data'!DQ514</f>
        <v>0</v>
      </c>
      <c r="DR186" s="236">
        <f>'Master-National Baseline Data'!DR514</f>
        <v>0</v>
      </c>
      <c r="DS186" s="236">
        <f>'Master-National Baseline Data'!DS514</f>
        <v>50.530631438191541</v>
      </c>
      <c r="DT186" s="236">
        <f>'Master-National Baseline Data'!DT514</f>
        <v>5.8012999999999801E-2</v>
      </c>
      <c r="DU186" s="236">
        <f>'Master-National Baseline Data'!DU514</f>
        <v>0.58012999999999804</v>
      </c>
      <c r="DV186" s="236">
        <f>'Master-National Baseline Data'!DV514</f>
        <v>11.588971437436477</v>
      </c>
      <c r="DW186" s="236">
        <f>'Master-National Baseline Data'!DW514</f>
        <v>292.90239433333301</v>
      </c>
      <c r="DX186" s="236">
        <f>'Master-National Baseline Data'!DX514</f>
        <v>18.545577666666698</v>
      </c>
      <c r="DY186" s="236">
        <f>'Master-National Baseline Data'!DY514</f>
        <v>622.72010666666699</v>
      </c>
      <c r="DZ186" s="236">
        <f>'Master-National Baseline Data'!DZ514</f>
        <v>2.4132549999999999</v>
      </c>
      <c r="EA186" s="236">
        <f>'Master-National Baseline Data'!EA514</f>
        <v>0.72301533333333201</v>
      </c>
      <c r="EB186" s="236">
        <f>'Master-National Baseline Data'!EB514</f>
        <v>237.78137100000001</v>
      </c>
      <c r="EC186" s="236">
        <f>'Master-National Baseline Data'!EC514</f>
        <v>344.52909766666602</v>
      </c>
      <c r="ED186" s="236">
        <f>'Master-National Baseline Data'!ED514</f>
        <v>278.83227399999998</v>
      </c>
      <c r="EE186" s="236">
        <f>'Master-National Baseline Data'!EE514</f>
        <v>102.147648333333</v>
      </c>
      <c r="EF186" s="236">
        <f>'Master-National Baseline Data'!EF514</f>
        <v>70.383924333333397</v>
      </c>
      <c r="EG186" s="236">
        <f>'Master-National Baseline Data'!EG514</f>
        <v>0.49816500000000002</v>
      </c>
      <c r="EH186" s="236">
        <f>'Master-National Baseline Data'!EH514</f>
        <v>10.0267623333333</v>
      </c>
      <c r="EI186" s="236">
        <f>'Master-National Baseline Data'!EI514</f>
        <v>10.687134</v>
      </c>
      <c r="EJ186" s="236">
        <f>'Master-National Baseline Data'!EJ514</f>
        <v>0.52100933333333399</v>
      </c>
      <c r="EK186" s="236">
        <f>'Master-National Baseline Data'!EK514</f>
        <v>3.2220520000000001</v>
      </c>
      <c r="EL186" s="236">
        <f>'Master-National Baseline Data'!EL514</f>
        <v>0.85097199999999995</v>
      </c>
      <c r="EM186" s="236">
        <f>'Master-National Baseline Data'!EM514</f>
        <v>2.2430803333333298</v>
      </c>
      <c r="EN186" s="236">
        <f>'Master-National Baseline Data'!EN514</f>
        <v>0.30367366666666701</v>
      </c>
      <c r="EO186" s="236">
        <f>'Master-National Baseline Data'!EO514</f>
        <v>9.2399939999999994</v>
      </c>
      <c r="EP186" s="236">
        <f>'Master-National Baseline Data'!EP514</f>
        <v>68.3496806666666</v>
      </c>
      <c r="EQ186" s="235"/>
      <c r="ER186" s="238">
        <f>'Master-National Baseline Data'!ER514</f>
        <v>1.3665383333333301</v>
      </c>
      <c r="ES186" s="238">
        <f>'Master-National Baseline Data'!ES514</f>
        <v>18.234011666666699</v>
      </c>
      <c r="ET186" s="238">
        <f>'Master-National Baseline Data'!ET514</f>
        <v>18.824407333333301</v>
      </c>
      <c r="EU186" s="238">
        <f>'Master-National Baseline Data'!EU514</f>
        <v>62.4187739999998</v>
      </c>
      <c r="EV186" s="238">
        <f>'Master-National Baseline Data'!EV514</f>
        <v>0.156675333333333</v>
      </c>
      <c r="EW186" s="238">
        <f>'Master-National Baseline Data'!EW514</f>
        <v>0.368871333333333</v>
      </c>
      <c r="EX186" s="238">
        <f>'Master-National Baseline Data'!EX514</f>
        <v>0.22267300000000001</v>
      </c>
      <c r="EY186" s="238">
        <f>'Master-National Baseline Data'!EY514</f>
        <v>6.7127516666666702</v>
      </c>
      <c r="EZ186" s="238">
        <f>'Master-National Baseline Data'!EZ514</f>
        <v>5.0538250000000096</v>
      </c>
      <c r="FA186" s="238">
        <f>'Master-National Baseline Data'!FA514</f>
        <v>6.5510190000000001</v>
      </c>
      <c r="FB186" s="238">
        <f>'Master-National Baseline Data'!FB514</f>
        <v>4.21625566666666</v>
      </c>
      <c r="FC186" s="238">
        <f>'Master-National Baseline Data'!FC514</f>
        <v>0.67231099999999999</v>
      </c>
      <c r="FD186" s="238">
        <f>'Master-National Baseline Data'!FD514</f>
        <v>6.7231100000000001</v>
      </c>
      <c r="FE186" s="238">
        <f>'Master-National Baseline Data'!FE514</f>
        <v>5.8012999999999801E-2</v>
      </c>
      <c r="FF186" s="238">
        <f>'Master-National Baseline Data'!FF514</f>
        <v>0.58012999999999804</v>
      </c>
      <c r="FG186" s="238">
        <f>'Master-National Baseline Data'!FG514</f>
        <v>11.588971437436477</v>
      </c>
      <c r="FH186" s="238">
        <f>'Master-National Baseline Data'!FH514</f>
        <v>292.90239433333301</v>
      </c>
      <c r="FI186" s="238">
        <f>'Master-National Baseline Data'!FI514</f>
        <v>18.545577666666698</v>
      </c>
      <c r="FJ186" s="238">
        <f>'Master-National Baseline Data'!FJ514</f>
        <v>622.72010666666699</v>
      </c>
      <c r="FK186" s="238">
        <f>'Master-National Baseline Data'!FK514</f>
        <v>2.4132549999999999</v>
      </c>
      <c r="FL186" s="238">
        <f>'Master-National Baseline Data'!FL514</f>
        <v>0.72301533333333201</v>
      </c>
      <c r="FM186" s="238">
        <f>'Master-National Baseline Data'!FM514</f>
        <v>237.78137100000001</v>
      </c>
      <c r="FN186" s="238">
        <f>'Master-National Baseline Data'!FN514</f>
        <v>344.52909766666602</v>
      </c>
      <c r="FO186" s="238">
        <f>'Master-National Baseline Data'!FO514</f>
        <v>278.83227399999998</v>
      </c>
      <c r="FP186" s="238">
        <f>'Master-National Baseline Data'!FP514</f>
        <v>102.147648333333</v>
      </c>
      <c r="FQ186" s="238">
        <f>'Master-National Baseline Data'!FQ514</f>
        <v>70.383924333333397</v>
      </c>
      <c r="FR186" s="238">
        <f>'Master-National Baseline Data'!FR514</f>
        <v>0.49816500000000002</v>
      </c>
      <c r="FS186" s="238">
        <f>'Master-National Baseline Data'!FS514</f>
        <v>10.0267623333333</v>
      </c>
      <c r="FT186" s="238">
        <f>'Master-National Baseline Data'!FT514</f>
        <v>10.687134</v>
      </c>
      <c r="FU186" s="238">
        <f>'Master-National Baseline Data'!FU514</f>
        <v>0.52100933333333399</v>
      </c>
      <c r="FV186" s="238">
        <f>'Master-National Baseline Data'!FV514</f>
        <v>3.2220520000000001</v>
      </c>
      <c r="FW186" s="238">
        <f>'Master-National Baseline Data'!FW514</f>
        <v>0.85097199999999995</v>
      </c>
      <c r="FX186" s="238">
        <f>'Master-National Baseline Data'!FX514</f>
        <v>2.2430803333333298</v>
      </c>
      <c r="FY186" s="238">
        <f>'Master-National Baseline Data'!FY514</f>
        <v>0.30367366666666701</v>
      </c>
      <c r="FZ186" s="238">
        <f>'Master-National Baseline Data'!FZ514</f>
        <v>9.2399939999999994</v>
      </c>
      <c r="GA186" s="241">
        <f>'Master-National Baseline Data'!GA514</f>
        <v>68.3496806666666</v>
      </c>
      <c r="GB186" s="54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</row>
    <row r="187" spans="1:217" x14ac:dyDescent="0.2">
      <c r="A187" s="54"/>
      <c r="B187" s="232">
        <f>'Master-National Baseline Data'!B515</f>
        <v>347</v>
      </c>
      <c r="C187" s="233" t="str">
        <f>'Master-National Baseline Data'!C515</f>
        <v>346P</v>
      </c>
      <c r="D187" s="233" t="str">
        <f>'Master-National Baseline Data'!D515</f>
        <v>346P-BD10</v>
      </c>
      <c r="E187" s="233" t="str">
        <f>'Master-National Baseline Data'!E515</f>
        <v>073</v>
      </c>
      <c r="F187" s="233" t="str">
        <f>'Master-National Baseline Data'!F515</f>
        <v xml:space="preserve">Cereals dominant and enset and root crops minor </v>
      </c>
      <c r="G187" s="233" t="str">
        <f>'Master-National Baseline Data'!G515</f>
        <v>SNNPRS</v>
      </c>
      <c r="H187" s="233" t="str">
        <f>'Master-National Baseline Data'!H515</f>
        <v>Hadiya</v>
      </c>
      <c r="I187" s="233" t="str">
        <f>'Master-National Baseline Data'!I515</f>
        <v>Soro</v>
      </c>
      <c r="J187" s="233" t="str">
        <f>'Master-National Baseline Data'!J515</f>
        <v>Shera</v>
      </c>
      <c r="K187" s="233" t="str">
        <f>'Master-National Baseline Data'!K515</f>
        <v>Sheshecho</v>
      </c>
      <c r="L187" s="233" t="str">
        <f>'Master-National Baseline Data'!L515</f>
        <v>Sheshecho</v>
      </c>
      <c r="M187" s="233" t="str">
        <f>'Master-National Baseline Data'!M515</f>
        <v>SN-So-Sh</v>
      </c>
      <c r="N187" s="233" t="str">
        <f>'Master-National Baseline Data'!N515</f>
        <v>Project scenario</v>
      </c>
      <c r="O187" s="233" t="str">
        <f>'Master-National Baseline Data'!O515</f>
        <v>Improved cropland</v>
      </c>
      <c r="P187" s="233" t="str">
        <f>'Master-National Baseline Data'!P515</f>
        <v>Improved cropland</v>
      </c>
      <c r="Q187" s="233" t="str">
        <f>'Master-National Baseline Data'!Q515</f>
        <v>Cropland  rehabilitation - reduce soil erosion, soil fertility decline and land degradation, increase soil carbon, organic matter, soil water and improve crop productivity and yield</v>
      </c>
      <c r="R187" s="233" t="str">
        <f>'Master-National Baseline Data'!R515</f>
        <v>Integrated soil and water conservation and fertility - physical measures stone and soil bund, trench, micro basin, half moon, brushwood, check dam - biological measures mixed cereal system, leguminous and non-leguminous tree left on farm</v>
      </c>
      <c r="S187" s="233" t="str">
        <f>'Master-National Baseline Data'!S515</f>
        <v>Cropland</v>
      </c>
      <c r="T187" s="233" t="str">
        <f>'Master-National Baseline Data'!T515</f>
        <v>ISWC</v>
      </c>
      <c r="U187" s="233" t="str">
        <f>'Master-National Baseline Data'!U515</f>
        <v>ISWC_CL</v>
      </c>
      <c r="V187" s="233" t="str">
        <f>'Master-National Baseline Data'!V515</f>
        <v>ISWC_CL</v>
      </c>
      <c r="W187" s="234">
        <f>'Master-National Baseline Data'!W515</f>
        <v>2000</v>
      </c>
      <c r="X187" s="234">
        <f>'Master-National Baseline Data'!X515</f>
        <v>13</v>
      </c>
      <c r="Y187" s="235" t="str">
        <f>'Master-National Baseline Data'!Y515</f>
        <v>ISWC_CL_13</v>
      </c>
      <c r="Z187" s="235" t="str">
        <f>'Master-National Baseline Data'!Z515</f>
        <v>Stone and soil bund, trench, microbasin, half moon, brushwood, checkdam</v>
      </c>
      <c r="AA187" s="235" t="str">
        <f>'Master-National Baseline Data'!AA515</f>
        <v>Mixed cereal system, leguminous and non-leguminous tree left on farm</v>
      </c>
      <c r="AB187" s="235" t="str">
        <f>'Master-National Baseline Data'!AB515</f>
        <v>Grevillea-Olia-Acacia-Eucalyptus</v>
      </c>
      <c r="AC187" s="235" t="str">
        <f>'Master-National Baseline Data'!AC515</f>
        <v>No grasses</v>
      </c>
      <c r="AD187" s="235" t="str">
        <f>'Master-National Baseline Data'!AD515</f>
        <v>Maize,  pulses, sweet potatoes and enset</v>
      </c>
      <c r="AE187" s="235" t="str">
        <f>'Master-National Baseline Data'!AE515</f>
        <v>Sorghum-Teff</v>
      </c>
      <c r="AF187" s="235" t="str">
        <f>'Master-National Baseline Data'!AF515</f>
        <v>Dense</v>
      </c>
      <c r="AG187" s="235" t="str">
        <f>'Master-National Baseline Data'!AG515</f>
        <v>Shoats and cattle</v>
      </c>
      <c r="AH187" s="235" t="str">
        <f>'Master-National Baseline Data'!AH515</f>
        <v>Soil profile sample</v>
      </c>
      <c r="AI187" s="235" t="str">
        <f>'Master-National Baseline Data'!AI515</f>
        <v>SN-SR-ISWM-PE-C-SB-T4-0-15cm</v>
      </c>
      <c r="AJ187" s="235" t="str">
        <f>'Master-National Baseline Data'!AJ515</f>
        <v>SN-SR-ISWM-PE-C-SB-T4-BD-0-15cm</v>
      </c>
      <c r="AK187" s="235" t="str">
        <f>'Master-National Baseline Data'!AK515</f>
        <v>0-15</v>
      </c>
      <c r="AL187" s="235">
        <f>'Master-National Baseline Data'!AL515</f>
        <v>15</v>
      </c>
      <c r="AM187" s="235" t="str">
        <f>'Master-National Baseline Data'!AM515</f>
        <v>WC</v>
      </c>
      <c r="AN187" s="235" t="str">
        <f>'Master-National Baseline Data'!AN515</f>
        <v>MIR</v>
      </c>
      <c r="AO187" s="235">
        <f>'Master-National Baseline Data'!AO515</f>
        <v>0</v>
      </c>
      <c r="AP187" s="235">
        <f>'Master-National Baseline Data'!AP515</f>
        <v>342384.96</v>
      </c>
      <c r="AQ187" s="235">
        <f>'Master-National Baseline Data'!AQ515</f>
        <v>821165.17</v>
      </c>
      <c r="AR187" s="235">
        <f>'Master-National Baseline Data'!AR515</f>
        <v>7.4266249999999996</v>
      </c>
      <c r="AS187" s="235">
        <f>'Master-National Baseline Data'!AS515</f>
        <v>37.571793999999997</v>
      </c>
      <c r="AT187" s="235" t="str">
        <f>'Master-National Baseline Data'!AT515</f>
        <v>7°25'35.85"</v>
      </c>
      <c r="AU187" s="235" t="str">
        <f>'Master-National Baseline Data'!AU515</f>
        <v>37°34'18.46"</v>
      </c>
      <c r="AV187" s="235">
        <f>'Master-National Baseline Data'!AV515</f>
        <v>1307894.70465741</v>
      </c>
      <c r="AW187" s="235">
        <f>'Master-National Baseline Data'!AW515</f>
        <v>874381.46786940098</v>
      </c>
      <c r="AX187" s="235">
        <f>'Master-National Baseline Data'!AX515</f>
        <v>1986</v>
      </c>
      <c r="AY187" s="235">
        <f>'Master-National Baseline Data'!AY515</f>
        <v>1973</v>
      </c>
      <c r="AZ187" s="235">
        <f>'Master-National Baseline Data'!AZ515</f>
        <v>0.24690554000000001</v>
      </c>
      <c r="BA187" s="235">
        <f>'Master-National Baseline Data'!BA515</f>
        <v>0.25915305</v>
      </c>
      <c r="BB187" s="235">
        <f>'Master-National Baseline Data'!BB515</f>
        <v>0.27147433999999998</v>
      </c>
      <c r="BC187" s="235">
        <f>'Master-National Baseline Data'!BC515</f>
        <v>0.24691631</v>
      </c>
      <c r="BD187" s="235">
        <f>'Master-National Baseline Data'!BD515</f>
        <v>-2.067689E-2</v>
      </c>
      <c r="BE187" s="235">
        <f>'Master-National Baseline Data'!BE515</f>
        <v>-0.14242316999999999</v>
      </c>
      <c r="BF187" s="235">
        <f>'Master-National Baseline Data'!BF515</f>
        <v>1.0027390000000001E-2</v>
      </c>
      <c r="BG187" s="235">
        <f>'Master-National Baseline Data'!BG515</f>
        <v>32.857599999999998</v>
      </c>
      <c r="BH187" s="235">
        <f>'Master-National Baseline Data'!BH515</f>
        <v>1992</v>
      </c>
      <c r="BI187" s="235">
        <f>'Master-National Baseline Data'!BI515</f>
        <v>-2.8997799999999998E-4</v>
      </c>
      <c r="BJ187" s="235">
        <f>'Master-National Baseline Data'!BJ515</f>
        <v>3.0623299999999999E-4</v>
      </c>
      <c r="BK187" s="235">
        <f>'Master-National Baseline Data'!BK515</f>
        <v>11.650499999999999</v>
      </c>
      <c r="BL187" s="235">
        <f>'Master-National Baseline Data'!BL515</f>
        <v>71.947100000000006</v>
      </c>
      <c r="BM187" s="235">
        <f>'Master-National Baseline Data'!BM515</f>
        <v>1.0827099999999999E-4</v>
      </c>
      <c r="BN187" s="235">
        <f>'Master-National Baseline Data'!BN515</f>
        <v>19.600000000000001</v>
      </c>
      <c r="BO187" s="235">
        <f>'Master-National Baseline Data'!BO515</f>
        <v>107.93</v>
      </c>
      <c r="BP187" s="235">
        <f>'Master-National Baseline Data'!BP515</f>
        <v>1295.1600000000001</v>
      </c>
      <c r="BQ187" s="235">
        <f>'Master-National Baseline Data'!BQ515</f>
        <v>108.19</v>
      </c>
      <c r="BR187" s="235">
        <f>'Master-National Baseline Data'!BR515</f>
        <v>1298.28</v>
      </c>
      <c r="BS187" s="235">
        <f>'Master-National Baseline Data'!BS515</f>
        <v>1.0024089687760585</v>
      </c>
      <c r="BT187" s="235">
        <f>'Master-National Baseline Data'!BT515</f>
        <v>15.7</v>
      </c>
      <c r="BU187" s="235">
        <f>'Master-National Baseline Data'!BU515</f>
        <v>4.43</v>
      </c>
      <c r="BV187" s="235">
        <f>'Master-National Baseline Data'!BV515</f>
        <v>12.06</v>
      </c>
      <c r="BW187" s="235">
        <f>'Master-National Baseline Data'!BW515</f>
        <v>3</v>
      </c>
      <c r="BX187" s="235">
        <f>'Master-National Baseline Data'!BX515</f>
        <v>301</v>
      </c>
      <c r="BY187" s="235">
        <f>'Master-National Baseline Data'!BY515</f>
        <v>23.3</v>
      </c>
      <c r="BZ187" s="235" t="str">
        <f>'Master-National Baseline Data'!BZ515</f>
        <v>Subhumid</v>
      </c>
      <c r="CA187" s="235">
        <f>'Master-National Baseline Data'!CA515</f>
        <v>1</v>
      </c>
      <c r="CB187" s="235">
        <f>'Master-National Baseline Data'!CB515</f>
        <v>7.8517413139299999</v>
      </c>
      <c r="CC187" s="235">
        <f>'Master-National Baseline Data'!CC515</f>
        <v>1731</v>
      </c>
      <c r="CD187" s="235">
        <f>'Master-National Baseline Data'!CD515</f>
        <v>1731</v>
      </c>
      <c r="CE187" s="235">
        <f>'Master-National Baseline Data'!CE515</f>
        <v>2203</v>
      </c>
      <c r="CF187" s="235" t="str">
        <f>'Master-National Baseline Data'!CF515</f>
        <v>NPP Precipitation limited</v>
      </c>
      <c r="CG187" s="235">
        <f>'Master-National Baseline Data'!CG515</f>
        <v>0.8</v>
      </c>
      <c r="CH187" s="235">
        <f>'Master-National Baseline Data'!CH515</f>
        <v>0</v>
      </c>
      <c r="CI187" s="235" t="str">
        <f>'Master-National Baseline Data'!CI515</f>
        <v>Subtropical humid moist forest</v>
      </c>
      <c r="CJ187" s="235" t="str">
        <f>'Master-National Baseline Data'!CJ515</f>
        <v>Arid climate steppe hot</v>
      </c>
      <c r="CK187" s="235" t="str">
        <f>'Master-National Baseline Data'!CK515</f>
        <v>Steppe</v>
      </c>
      <c r="CL187" s="235" t="str">
        <f>'Master-National Baseline Data'!CL515</f>
        <v>25 Feb - 29 Oct</v>
      </c>
      <c r="CM187" s="235" t="str">
        <f>'Master-National Baseline Data'!CM515</f>
        <v>Medium to sparse</v>
      </c>
      <c r="CN187" s="235" t="str">
        <f>'Master-National Baseline Data'!CN515</f>
        <v>Dark brown to yellowish brown</v>
      </c>
      <c r="CO187" s="236">
        <f>'Master-National Baseline Data'!CO515</f>
        <v>1.5028288543140029</v>
      </c>
      <c r="CP187" s="236">
        <f>'Master-National Baseline Data'!CP515</f>
        <v>24.609929080000001</v>
      </c>
      <c r="CQ187" s="236">
        <f>'Master-National Baseline Data'!CQ515</f>
        <v>37.163120569999997</v>
      </c>
      <c r="CR187" s="236">
        <f>'Master-National Baseline Data'!CR515</f>
        <v>38.226950350000003</v>
      </c>
      <c r="CS187" s="237" t="str">
        <f>'Master-National Baseline Data'!CS515</f>
        <v>clay loam</v>
      </c>
      <c r="CT187" s="237" t="str">
        <f>'Master-National Baseline Data'!CT515</f>
        <v>Well drained</v>
      </c>
      <c r="CU187" s="236">
        <f>'Master-National Baseline Data'!CU515</f>
        <v>0.14804765607816767</v>
      </c>
      <c r="CV187" s="236">
        <f>'Master-National Baseline Data'!CV515</f>
        <v>0.31830477908025245</v>
      </c>
      <c r="CW187" s="236">
        <f>'Master-National Baseline Data'!CW515</f>
        <v>0.17025712300208479</v>
      </c>
      <c r="CX187" s="236">
        <f>'Master-National Baseline Data'!CX515</f>
        <v>5.7620817843866012</v>
      </c>
      <c r="CY187" s="236">
        <f>'Master-National Baseline Data'!CY515</f>
        <v>4.9291999999999998</v>
      </c>
      <c r="CZ187" s="235">
        <f>'Master-National Baseline Data'!CZ515</f>
        <v>6.7130000000000001</v>
      </c>
      <c r="DA187" s="235">
        <f>'Master-National Baseline Data'!DA515</f>
        <v>6.5</v>
      </c>
      <c r="DB187" s="235">
        <f>'Master-National Baseline Data'!DB515</f>
        <v>1.5708000000000002</v>
      </c>
      <c r="DC187" s="235" t="str">
        <f>'Master-National Baseline Data'!DC515</f>
        <v>LR</v>
      </c>
      <c r="DD187" s="236">
        <f>'Master-National Baseline Data'!DD515</f>
        <v>6.28402366863906</v>
      </c>
      <c r="DE187" s="236">
        <f>'Master-National Baseline Data'!DE515</f>
        <v>3.5688165680473398</v>
      </c>
      <c r="DF187" s="236">
        <f>'Master-National Baseline Data'!DF515</f>
        <v>1.9661755561828613</v>
      </c>
      <c r="DG187" s="236">
        <f>'Master-National Baseline Data'!DG515</f>
        <v>1.9661755561828613</v>
      </c>
      <c r="DH187" s="236">
        <f>'Master-National Baseline Data'!DH515</f>
        <v>1.9661755561828613</v>
      </c>
      <c r="DI187" s="236">
        <f>'Master-National Baseline Data'!DI515</f>
        <v>19.661755561828613</v>
      </c>
      <c r="DJ187" s="236">
        <f>'Master-National Baseline Data'!DJ515</f>
        <v>0</v>
      </c>
      <c r="DK187" s="236">
        <f>'Master-National Baseline Data'!DK515</f>
        <v>19.661755561828613</v>
      </c>
      <c r="DL187" s="236">
        <f>'Master-National Baseline Data'!DL515</f>
        <v>44.322380377177304</v>
      </c>
      <c r="DM187" s="236">
        <f>'Master-National Baseline Data'!DM515</f>
        <v>44.322380377177304</v>
      </c>
      <c r="DN187" s="236">
        <f>'Master-National Baseline Data'!DN515</f>
        <v>139.18182848130141</v>
      </c>
      <c r="DO187" s="236">
        <f>'Master-National Baseline Data'!DO515</f>
        <v>44.322380377177304</v>
      </c>
      <c r="DP187" s="236">
        <f>'Master-National Baseline Data'!DP515</f>
        <v>162.51539471631676</v>
      </c>
      <c r="DQ187" s="236">
        <f>'Master-National Baseline Data'!DQ515</f>
        <v>162.51539471631676</v>
      </c>
      <c r="DR187" s="236">
        <f>'Master-National Baseline Data'!DR515</f>
        <v>510.33337109810509</v>
      </c>
      <c r="DS187" s="236">
        <f>'Master-National Baseline Data'!DS515</f>
        <v>162.51539471631676</v>
      </c>
      <c r="DT187" s="236">
        <f>'Master-National Baseline Data'!DT515</f>
        <v>0.18456536531448364</v>
      </c>
      <c r="DU187" s="236">
        <f>'Master-National Baseline Data'!DU515</f>
        <v>1.8456536531448364</v>
      </c>
      <c r="DV187" s="236">
        <f>'Master-National Baseline Data'!DV515</f>
        <v>10.653003898281055</v>
      </c>
      <c r="DW187" s="236">
        <f>'Master-National Baseline Data'!DW515</f>
        <v>274.17161359956827</v>
      </c>
      <c r="DX187" s="236">
        <f>'Master-National Baseline Data'!DX515</f>
        <v>22.501672962763084</v>
      </c>
      <c r="DY187" s="236">
        <f>'Master-National Baseline Data'!DY515</f>
        <v>838.00323799244472</v>
      </c>
      <c r="DZ187" s="236">
        <f>'Master-National Baseline Data'!DZ515</f>
        <v>0.97150566648677839</v>
      </c>
      <c r="EA187" s="236">
        <f>'Master-National Baseline Data'!EA515</f>
        <v>0.63691311386940097</v>
      </c>
      <c r="EB187" s="236">
        <f>'Master-National Baseline Data'!EB515</f>
        <v>193.53049109552074</v>
      </c>
      <c r="EC187" s="236">
        <f>'Master-National Baseline Data'!EC515</f>
        <v>313.27684835402044</v>
      </c>
      <c r="ED187" s="236">
        <f>'Master-National Baseline Data'!ED515</f>
        <v>341.03291958985426</v>
      </c>
      <c r="EE187" s="236">
        <f>'Master-National Baseline Data'!EE515</f>
        <v>272.2849433351322</v>
      </c>
      <c r="EF187" s="236">
        <f>'Master-National Baseline Data'!EF515</f>
        <v>37.744738262277394</v>
      </c>
      <c r="EG187" s="236">
        <f>'Master-National Baseline Data'!EG515</f>
        <v>1.5715056664867784</v>
      </c>
      <c r="EH187" s="236">
        <f>'Master-National Baseline Data'!EH515</f>
        <v>4.4494333513221802</v>
      </c>
      <c r="EI187" s="236">
        <f>'Master-National Baseline Data'!EI515</f>
        <v>13.329735563950353</v>
      </c>
      <c r="EJ187" s="236">
        <f>'Master-National Baseline Data'!EJ515</f>
        <v>5.4940097139773343</v>
      </c>
      <c r="EK187" s="236">
        <f>'Master-National Baseline Data'!EK515</f>
        <v>4.1900161899622237</v>
      </c>
      <c r="EL187" s="236">
        <f>'Master-National Baseline Data'!EL515</f>
        <v>0.80327397013851398</v>
      </c>
      <c r="EM187" s="236">
        <f>'Master-National Baseline Data'!EM515</f>
        <v>2.8419409965821187</v>
      </c>
      <c r="EN187" s="236">
        <f>'Master-National Baseline Data'!EN515</f>
        <v>0.16410755766207563</v>
      </c>
      <c r="EO187" s="236">
        <f>'Master-National Baseline Data'!EO515</f>
        <v>10.741054850340616</v>
      </c>
      <c r="EP187" s="236">
        <f>'Master-National Baseline Data'!EP515</f>
        <v>74.474423842005251</v>
      </c>
      <c r="EQ187" s="235"/>
      <c r="ER187" s="238">
        <f>'Master-National Baseline Data'!ER515</f>
        <v>1.4468319999999999</v>
      </c>
      <c r="ES187" s="238">
        <f>'Master-National Baseline Data'!ES515</f>
        <v>24.416408000000001</v>
      </c>
      <c r="ET187" s="238">
        <f>'Master-National Baseline Data'!ET515</f>
        <v>35.475020333333298</v>
      </c>
      <c r="EU187" s="238">
        <f>'Master-National Baseline Data'!EU515</f>
        <v>41.573970666666597</v>
      </c>
      <c r="EV187" s="238">
        <f>'Master-National Baseline Data'!EV515</f>
        <v>0.16079133333333401</v>
      </c>
      <c r="EW187" s="238">
        <f>'Master-National Baseline Data'!EW515</f>
        <v>0.32687033333333199</v>
      </c>
      <c r="EX187" s="238">
        <f>'Master-National Baseline Data'!EX515</f>
        <v>0.176437333333334</v>
      </c>
      <c r="EY187" s="238">
        <f>'Master-National Baseline Data'!EY515</f>
        <v>5.4872610000000099</v>
      </c>
      <c r="EZ187" s="238">
        <f>'Master-National Baseline Data'!EZ515</f>
        <v>5.2182950000000003</v>
      </c>
      <c r="FA187" s="238">
        <f>'Master-National Baseline Data'!FA515</f>
        <v>6.2777616666666702</v>
      </c>
      <c r="FB187" s="238">
        <f>'Master-National Baseline Data'!FB515</f>
        <v>3.8499856666666599</v>
      </c>
      <c r="FC187" s="238">
        <f>'Master-National Baseline Data'!FC515</f>
        <v>1.882959</v>
      </c>
      <c r="FD187" s="238">
        <f>'Master-National Baseline Data'!FD515</f>
        <v>18.82959</v>
      </c>
      <c r="FE187" s="238">
        <f>'Master-National Baseline Data'!FE515</f>
        <v>0.16184300000000101</v>
      </c>
      <c r="FF187" s="238">
        <f>'Master-National Baseline Data'!FF515</f>
        <v>1.6184300000000102</v>
      </c>
      <c r="FG187" s="238">
        <f>'Master-National Baseline Data'!FG515</f>
        <v>11.634479093936644</v>
      </c>
      <c r="FH187" s="238">
        <f>'Master-National Baseline Data'!FH515</f>
        <v>293.67597733333298</v>
      </c>
      <c r="FI187" s="238">
        <f>'Master-National Baseline Data'!FI515</f>
        <v>20.029060000000001</v>
      </c>
      <c r="FJ187" s="238">
        <f>'Master-National Baseline Data'!FJ515</f>
        <v>937.16949300000101</v>
      </c>
      <c r="FK187" s="238">
        <f>'Master-National Baseline Data'!FK515</f>
        <v>1.0574383333333299</v>
      </c>
      <c r="FL187" s="238">
        <f>'Master-National Baseline Data'!FL515</f>
        <v>0.94916733333333203</v>
      </c>
      <c r="FM187" s="238">
        <f>'Master-National Baseline Data'!FM515</f>
        <v>189.06054433333301</v>
      </c>
      <c r="FN187" s="238">
        <f>'Master-National Baseline Data'!FN515</f>
        <v>348.381802666667</v>
      </c>
      <c r="FO187" s="238">
        <f>'Master-National Baseline Data'!FO515</f>
        <v>351.34736066666699</v>
      </c>
      <c r="FP187" s="238">
        <f>'Master-National Baseline Data'!FP515</f>
        <v>245.66751033333301</v>
      </c>
      <c r="FQ187" s="238">
        <f>'Master-National Baseline Data'!FQ515</f>
        <v>75.552758666666705</v>
      </c>
      <c r="FR187" s="238">
        <f>'Master-National Baseline Data'!FR515</f>
        <v>1.6509623333333401</v>
      </c>
      <c r="FS187" s="238">
        <f>'Master-National Baseline Data'!FS515</f>
        <v>7.0039206666666596</v>
      </c>
      <c r="FT187" s="238">
        <f>'Master-National Baseline Data'!FT515</f>
        <v>14.6579336666667</v>
      </c>
      <c r="FU187" s="238">
        <f>'Master-National Baseline Data'!FU515</f>
        <v>4.5733466666666596</v>
      </c>
      <c r="FV187" s="238">
        <f>'Master-National Baseline Data'!FV515</f>
        <v>4.7643406666666701</v>
      </c>
      <c r="FW187" s="238">
        <f>'Master-National Baseline Data'!FW515</f>
        <v>0.89825366666666695</v>
      </c>
      <c r="FX187" s="238">
        <f>'Master-National Baseline Data'!FX515</f>
        <v>2.9508709999999998</v>
      </c>
      <c r="FY187" s="238">
        <f>'Master-National Baseline Data'!FY515</f>
        <v>0.30559866666666602</v>
      </c>
      <c r="FZ187" s="238">
        <f>'Master-National Baseline Data'!FZ515</f>
        <v>11.628083333333301</v>
      </c>
      <c r="GA187" s="241">
        <f>'Master-National Baseline Data'!GA515</f>
        <v>74.523612999999997</v>
      </c>
      <c r="GB187" s="54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</row>
    <row r="188" spans="1:217" x14ac:dyDescent="0.2">
      <c r="A188" s="54"/>
      <c r="B188" s="232">
        <f>'Master-National Baseline Data'!B516</f>
        <v>348</v>
      </c>
      <c r="C188" s="233" t="str">
        <f>'Master-National Baseline Data'!C516</f>
        <v>347P</v>
      </c>
      <c r="D188" s="233" t="str">
        <f>'Master-National Baseline Data'!D516</f>
        <v>347P-BD11</v>
      </c>
      <c r="E188" s="233" t="str">
        <f>'Master-National Baseline Data'!E516</f>
        <v>073</v>
      </c>
      <c r="F188" s="233" t="str">
        <f>'Master-National Baseline Data'!F516</f>
        <v xml:space="preserve">Cereals dominant and enset and root crops minor </v>
      </c>
      <c r="G188" s="233" t="str">
        <f>'Master-National Baseline Data'!G516</f>
        <v>SNNPRS</v>
      </c>
      <c r="H188" s="233" t="str">
        <f>'Master-National Baseline Data'!H516</f>
        <v>Hadiya</v>
      </c>
      <c r="I188" s="233" t="str">
        <f>'Master-National Baseline Data'!I516</f>
        <v>Soro</v>
      </c>
      <c r="J188" s="233" t="str">
        <f>'Master-National Baseline Data'!J516</f>
        <v>Shera</v>
      </c>
      <c r="K188" s="233" t="str">
        <f>'Master-National Baseline Data'!K516</f>
        <v>Sheshecho</v>
      </c>
      <c r="L188" s="233" t="str">
        <f>'Master-National Baseline Data'!L516</f>
        <v>Sheshecho</v>
      </c>
      <c r="M188" s="233" t="str">
        <f>'Master-National Baseline Data'!M516</f>
        <v>SN-So-Sh</v>
      </c>
      <c r="N188" s="233" t="str">
        <f>'Master-National Baseline Data'!N516</f>
        <v>Project scenario</v>
      </c>
      <c r="O188" s="233" t="str">
        <f>'Master-National Baseline Data'!O516</f>
        <v>Improved cropland</v>
      </c>
      <c r="P188" s="233" t="str">
        <f>'Master-National Baseline Data'!P516</f>
        <v>Improved cropland</v>
      </c>
      <c r="Q188" s="233" t="str">
        <f>'Master-National Baseline Data'!Q516</f>
        <v>Cropland  rehabilitation - reduce soil erosion, soil fertility decline and land degradation, increase soil carbon, organic matter, soil water and improve crop productivity and yield</v>
      </c>
      <c r="R188" s="233" t="str">
        <f>'Master-National Baseline Data'!R516</f>
        <v>Integrated soil and water conservation and fertility - physical measures stone and soil bund, trench, micro basin, half moon, brushwood, check dam - biological measures mixed cereal system, leguminous and non-leguminous tree left on farm</v>
      </c>
      <c r="S188" s="233" t="str">
        <f>'Master-National Baseline Data'!S516</f>
        <v>Cropland</v>
      </c>
      <c r="T188" s="233" t="str">
        <f>'Master-National Baseline Data'!T516</f>
        <v>ISWC</v>
      </c>
      <c r="U188" s="233" t="str">
        <f>'Master-National Baseline Data'!U516</f>
        <v>ISWC_CL</v>
      </c>
      <c r="V188" s="233" t="str">
        <f>'Master-National Baseline Data'!V516</f>
        <v>ISWC_CL</v>
      </c>
      <c r="W188" s="234">
        <f>'Master-National Baseline Data'!W516</f>
        <v>2000</v>
      </c>
      <c r="X188" s="234">
        <f>'Master-National Baseline Data'!X516</f>
        <v>13</v>
      </c>
      <c r="Y188" s="235" t="str">
        <f>'Master-National Baseline Data'!Y516</f>
        <v>ISWC_CL_13</v>
      </c>
      <c r="Z188" s="235" t="str">
        <f>'Master-National Baseline Data'!Z516</f>
        <v>Stone and soil bund, trench, microbasin, half moon, brushwood, checkdam</v>
      </c>
      <c r="AA188" s="235" t="str">
        <f>'Master-National Baseline Data'!AA516</f>
        <v>Mixed cereal system, leguminous and non-leguminous tree left on farm</v>
      </c>
      <c r="AB188" s="235" t="str">
        <f>'Master-National Baseline Data'!AB516</f>
        <v>Grevillea-Olia-Acacia-Eucalyptus</v>
      </c>
      <c r="AC188" s="235" t="str">
        <f>'Master-National Baseline Data'!AC516</f>
        <v>No grasses</v>
      </c>
      <c r="AD188" s="235" t="str">
        <f>'Master-National Baseline Data'!AD516</f>
        <v>Maize,  pulses, sweet potatoes and enset</v>
      </c>
      <c r="AE188" s="235" t="str">
        <f>'Master-National Baseline Data'!AE516</f>
        <v>Sorghum-Teff</v>
      </c>
      <c r="AF188" s="235" t="str">
        <f>'Master-National Baseline Data'!AF516</f>
        <v>Dense</v>
      </c>
      <c r="AG188" s="235" t="str">
        <f>'Master-National Baseline Data'!AG516</f>
        <v>Shoats and cattle</v>
      </c>
      <c r="AH188" s="235" t="str">
        <f>'Master-National Baseline Data'!AH516</f>
        <v>Soil profile sample</v>
      </c>
      <c r="AI188" s="235" t="str">
        <f>'Master-National Baseline Data'!AI516</f>
        <v>SN-SR-ISWM-PE-C-SB-T4-15-45cm</v>
      </c>
      <c r="AJ188" s="235" t="str">
        <f>'Master-National Baseline Data'!AJ516</f>
        <v>SN-SR-ISWM-PE-C-SB-T4-BD-15-45cm</v>
      </c>
      <c r="AK188" s="235" t="str">
        <f>'Master-National Baseline Data'!AK516</f>
        <v>15-45</v>
      </c>
      <c r="AL188" s="235">
        <f>'Master-National Baseline Data'!AL516</f>
        <v>30</v>
      </c>
      <c r="AM188" s="235" t="str">
        <f>'Master-National Baseline Data'!AM516</f>
        <v>WC</v>
      </c>
      <c r="AN188" s="235" t="str">
        <f>'Master-National Baseline Data'!AN516</f>
        <v>MIR</v>
      </c>
      <c r="AO188" s="235">
        <f>'Master-National Baseline Data'!AO516</f>
        <v>0</v>
      </c>
      <c r="AP188" s="235">
        <f>'Master-National Baseline Data'!AP516</f>
        <v>342384.96</v>
      </c>
      <c r="AQ188" s="235">
        <f>'Master-National Baseline Data'!AQ516</f>
        <v>821165.17</v>
      </c>
      <c r="AR188" s="235">
        <f>'Master-National Baseline Data'!AR516</f>
        <v>7.4266249999999996</v>
      </c>
      <c r="AS188" s="235">
        <f>'Master-National Baseline Data'!AS516</f>
        <v>37.571793999999997</v>
      </c>
      <c r="AT188" s="235" t="str">
        <f>'Master-National Baseline Data'!AT516</f>
        <v>7°25'35.85"</v>
      </c>
      <c r="AU188" s="235" t="str">
        <f>'Master-National Baseline Data'!AU516</f>
        <v>37°34'18.46"</v>
      </c>
      <c r="AV188" s="235">
        <f>'Master-National Baseline Data'!AV516</f>
        <v>1307894.70465741</v>
      </c>
      <c r="AW188" s="235">
        <f>'Master-National Baseline Data'!AW516</f>
        <v>874381.46786940098</v>
      </c>
      <c r="AX188" s="235">
        <f>'Master-National Baseline Data'!AX516</f>
        <v>1986</v>
      </c>
      <c r="AY188" s="235">
        <f>'Master-National Baseline Data'!AY516</f>
        <v>1973</v>
      </c>
      <c r="AZ188" s="235">
        <f>'Master-National Baseline Data'!AZ516</f>
        <v>0.24690554000000001</v>
      </c>
      <c r="BA188" s="235">
        <f>'Master-National Baseline Data'!BA516</f>
        <v>0.25915305</v>
      </c>
      <c r="BB188" s="235">
        <f>'Master-National Baseline Data'!BB516</f>
        <v>0.27147433999999998</v>
      </c>
      <c r="BC188" s="235">
        <f>'Master-National Baseline Data'!BC516</f>
        <v>0.24691631</v>
      </c>
      <c r="BD188" s="235">
        <f>'Master-National Baseline Data'!BD516</f>
        <v>-2.067689E-2</v>
      </c>
      <c r="BE188" s="235">
        <f>'Master-National Baseline Data'!BE516</f>
        <v>-0.14242316999999999</v>
      </c>
      <c r="BF188" s="235">
        <f>'Master-National Baseline Data'!BF516</f>
        <v>1.0027390000000001E-2</v>
      </c>
      <c r="BG188" s="235">
        <f>'Master-National Baseline Data'!BG516</f>
        <v>32.857599999999998</v>
      </c>
      <c r="BH188" s="235">
        <f>'Master-National Baseline Data'!BH516</f>
        <v>1992</v>
      </c>
      <c r="BI188" s="235">
        <f>'Master-National Baseline Data'!BI516</f>
        <v>-2.8997799999999998E-4</v>
      </c>
      <c r="BJ188" s="235">
        <f>'Master-National Baseline Data'!BJ516</f>
        <v>3.0623299999999999E-4</v>
      </c>
      <c r="BK188" s="235">
        <f>'Master-National Baseline Data'!BK516</f>
        <v>11.650499999999999</v>
      </c>
      <c r="BL188" s="235">
        <f>'Master-National Baseline Data'!BL516</f>
        <v>71.947100000000006</v>
      </c>
      <c r="BM188" s="235">
        <f>'Master-National Baseline Data'!BM516</f>
        <v>1.0827099999999999E-4</v>
      </c>
      <c r="BN188" s="235">
        <f>'Master-National Baseline Data'!BN516</f>
        <v>19.600000000000001</v>
      </c>
      <c r="BO188" s="235">
        <f>'Master-National Baseline Data'!BO516</f>
        <v>107.93</v>
      </c>
      <c r="BP188" s="235">
        <f>'Master-National Baseline Data'!BP516</f>
        <v>1295.1600000000001</v>
      </c>
      <c r="BQ188" s="235">
        <f>'Master-National Baseline Data'!BQ516</f>
        <v>108.19</v>
      </c>
      <c r="BR188" s="235">
        <f>'Master-National Baseline Data'!BR516</f>
        <v>1298.28</v>
      </c>
      <c r="BS188" s="235">
        <f>'Master-National Baseline Data'!BS516</f>
        <v>1.0024089687760585</v>
      </c>
      <c r="BT188" s="235">
        <f>'Master-National Baseline Data'!BT516</f>
        <v>15.7</v>
      </c>
      <c r="BU188" s="235">
        <f>'Master-National Baseline Data'!BU516</f>
        <v>4.43</v>
      </c>
      <c r="BV188" s="235">
        <f>'Master-National Baseline Data'!BV516</f>
        <v>12.06</v>
      </c>
      <c r="BW188" s="235">
        <f>'Master-National Baseline Data'!BW516</f>
        <v>3</v>
      </c>
      <c r="BX188" s="235">
        <f>'Master-National Baseline Data'!BX516</f>
        <v>301</v>
      </c>
      <c r="BY188" s="235">
        <f>'Master-National Baseline Data'!BY516</f>
        <v>23.3</v>
      </c>
      <c r="BZ188" s="235" t="str">
        <f>'Master-National Baseline Data'!BZ516</f>
        <v>Subhumid</v>
      </c>
      <c r="CA188" s="235">
        <f>'Master-National Baseline Data'!CA516</f>
        <v>1</v>
      </c>
      <c r="CB188" s="235">
        <f>'Master-National Baseline Data'!CB516</f>
        <v>7.8517413139299999</v>
      </c>
      <c r="CC188" s="235">
        <f>'Master-National Baseline Data'!CC516</f>
        <v>1731</v>
      </c>
      <c r="CD188" s="235">
        <f>'Master-National Baseline Data'!CD516</f>
        <v>1731</v>
      </c>
      <c r="CE188" s="235">
        <f>'Master-National Baseline Data'!CE516</f>
        <v>2203</v>
      </c>
      <c r="CF188" s="235" t="str">
        <f>'Master-National Baseline Data'!CF516</f>
        <v>NPP Precipitation limited</v>
      </c>
      <c r="CG188" s="235">
        <f>'Master-National Baseline Data'!CG516</f>
        <v>0.8</v>
      </c>
      <c r="CH188" s="235">
        <f>'Master-National Baseline Data'!CH516</f>
        <v>0</v>
      </c>
      <c r="CI188" s="235" t="str">
        <f>'Master-National Baseline Data'!CI516</f>
        <v>Subtropical humid moist forest</v>
      </c>
      <c r="CJ188" s="235" t="str">
        <f>'Master-National Baseline Data'!CJ516</f>
        <v>Arid climate steppe hot</v>
      </c>
      <c r="CK188" s="235" t="str">
        <f>'Master-National Baseline Data'!CK516</f>
        <v>Steppe</v>
      </c>
      <c r="CL188" s="235" t="str">
        <f>'Master-National Baseline Data'!CL516</f>
        <v>25 Feb - 29 Oct</v>
      </c>
      <c r="CM188" s="235" t="str">
        <f>'Master-National Baseline Data'!CM516</f>
        <v>Almost no roots</v>
      </c>
      <c r="CN188" s="235" t="str">
        <f>'Master-National Baseline Data'!CN516</f>
        <v>Dark brown to yellowish brown</v>
      </c>
      <c r="CO188" s="236">
        <f>'Master-National Baseline Data'!CO516</f>
        <v>1.3554926921263555</v>
      </c>
      <c r="CP188" s="236">
        <f>'Master-National Baseline Data'!CP516</f>
        <v>22.41992883</v>
      </c>
      <c r="CQ188" s="236">
        <f>'Master-National Baseline Data'!CQ516</f>
        <v>35.800711739999997</v>
      </c>
      <c r="CR188" s="236">
        <f>'Master-National Baseline Data'!CR516</f>
        <v>41.77935943</v>
      </c>
      <c r="CS188" s="237" t="str">
        <f>'Master-National Baseline Data'!CS516</f>
        <v>clay</v>
      </c>
      <c r="CT188" s="237" t="str">
        <f>'Master-National Baseline Data'!CT516</f>
        <v>Well drained</v>
      </c>
      <c r="CU188" s="237">
        <f>'Master-National Baseline Data'!CU516</f>
        <v>0.1387186906571001</v>
      </c>
      <c r="CV188" s="237">
        <f>'Master-National Baseline Data'!CV516</f>
        <v>0.33382137628111275</v>
      </c>
      <c r="CW188" s="237">
        <f>'Master-National Baseline Data'!CW516</f>
        <v>0.19510268562401265</v>
      </c>
      <c r="CX188" s="237">
        <f>'Master-National Baseline Data'!CX516</f>
        <v>6.4330543933054516</v>
      </c>
      <c r="CY188" s="237">
        <f>'Master-National Baseline Data'!CY516</f>
        <v>4.508</v>
      </c>
      <c r="CZ188" s="235">
        <f>'Master-National Baseline Data'!CZ516</f>
        <v>6.7960000000000003</v>
      </c>
      <c r="DA188" s="235">
        <f>'Master-National Baseline Data'!DA516</f>
        <v>6.5</v>
      </c>
      <c r="DB188" s="235">
        <f>'Master-National Baseline Data'!DB516</f>
        <v>1.992</v>
      </c>
      <c r="DC188" s="235" t="str">
        <f>'Master-National Baseline Data'!DC516</f>
        <v>LR</v>
      </c>
      <c r="DD188" s="237">
        <f>'Master-National Baseline Data'!DD516</f>
        <v>5.6020122973728403</v>
      </c>
      <c r="DE188" s="237">
        <f>'Master-National Baseline Data'!DE516</f>
        <v>3.0914086081609899</v>
      </c>
      <c r="DF188" s="237">
        <f>'Master-National Baseline Data'!DF516</f>
        <v>1.05798642635345</v>
      </c>
      <c r="DG188" s="237">
        <f>'Master-National Baseline Data'!DG516</f>
        <v>1.05798642635345</v>
      </c>
      <c r="DH188" s="237">
        <f>'Master-National Baseline Data'!DH516</f>
        <v>0</v>
      </c>
      <c r="DI188" s="237">
        <f>'Master-National Baseline Data'!DI516</f>
        <v>10.5798642635345</v>
      </c>
      <c r="DJ188" s="237">
        <f>'Master-National Baseline Data'!DJ516</f>
        <v>0</v>
      </c>
      <c r="DK188" s="237">
        <f>'Master-National Baseline Data'!DK516</f>
        <v>0</v>
      </c>
      <c r="DL188" s="237">
        <f>'Master-National Baseline Data'!DL516</f>
        <v>43.022786078729396</v>
      </c>
      <c r="DM188" s="237">
        <f>'Master-National Baseline Data'!DM516</f>
        <v>43.022786078729396</v>
      </c>
      <c r="DN188" s="237">
        <f>'Master-National Baseline Data'!DN516</f>
        <v>0</v>
      </c>
      <c r="DO188" s="237">
        <f>'Master-National Baseline Data'!DO516</f>
        <v>0</v>
      </c>
      <c r="DP188" s="237">
        <f>'Master-National Baseline Data'!DP516</f>
        <v>157.75021562200777</v>
      </c>
      <c r="DQ188" s="237">
        <f>'Master-National Baseline Data'!DQ516</f>
        <v>157.75021562200777</v>
      </c>
      <c r="DR188" s="237">
        <f>'Master-National Baseline Data'!DR516</f>
        <v>0</v>
      </c>
      <c r="DS188" s="237">
        <f>'Master-National Baseline Data'!DS516</f>
        <v>0</v>
      </c>
      <c r="DT188" s="237">
        <f>'Master-National Baseline Data'!DT516</f>
        <v>0.10445301675796501</v>
      </c>
      <c r="DU188" s="237">
        <f>'Master-National Baseline Data'!DU516</f>
        <v>1.0445301675796501</v>
      </c>
      <c r="DV188" s="237">
        <f>'Master-National Baseline Data'!DV516</f>
        <v>10.128825946741015</v>
      </c>
      <c r="DW188" s="237">
        <f>'Master-National Baseline Data'!DW516</f>
        <v>414.04465902232954</v>
      </c>
      <c r="DX188" s="237">
        <f>'Master-National Baseline Data'!DX516</f>
        <v>25.172359686179838</v>
      </c>
      <c r="DY188" s="237">
        <f>'Master-National Baseline Data'!DY516</f>
        <v>921.91913095956545</v>
      </c>
      <c r="DZ188" s="237">
        <f>'Master-National Baseline Data'!DZ516</f>
        <v>1.0772480386240191</v>
      </c>
      <c r="EA188" s="237">
        <f>'Master-National Baseline Data'!EA516</f>
        <v>0.7130959565479783</v>
      </c>
      <c r="EB188" s="237">
        <f>'Master-National Baseline Data'!EB516</f>
        <v>217.90343995172</v>
      </c>
      <c r="EC188" s="237">
        <f>'Master-National Baseline Data'!EC516</f>
        <v>298.3717561858781</v>
      </c>
      <c r="ED188" s="237">
        <f>'Master-National Baseline Data'!ED516</f>
        <v>338.87869643934823</v>
      </c>
      <c r="EE188" s="237">
        <f>'Master-National Baseline Data'!EE516</f>
        <v>284.02414001207001</v>
      </c>
      <c r="EF188" s="237">
        <f>'Master-National Baseline Data'!EF516</f>
        <v>43.233192516596255</v>
      </c>
      <c r="EG188" s="237">
        <f>'Master-National Baseline Data'!EG516</f>
        <v>1.4248642124321063</v>
      </c>
      <c r="EH188" s="237">
        <f>'Master-National Baseline Data'!EH516</f>
        <v>4.6831623415811707</v>
      </c>
      <c r="EI188" s="237">
        <f>'Master-National Baseline Data'!EI516</f>
        <v>21.243210621605311</v>
      </c>
      <c r="EJ188" s="237">
        <f>'Master-National Baseline Data'!EJ516</f>
        <v>3.7507543753771881</v>
      </c>
      <c r="EK188" s="237">
        <f>'Master-National Baseline Data'!EK516</f>
        <v>4.6095956547978272</v>
      </c>
      <c r="EL188" s="237">
        <f>'Master-National Baseline Data'!EL516</f>
        <v>0.76505578509199512</v>
      </c>
      <c r="EM188" s="237">
        <f>'Master-National Baseline Data'!EM516</f>
        <v>2.8239891369945687</v>
      </c>
      <c r="EN188" s="237">
        <f>'Master-National Baseline Data'!EN516</f>
        <v>0.18797040224607067</v>
      </c>
      <c r="EO188" s="237">
        <f>'Master-National Baseline Data'!EO516</f>
        <v>12.527057569353756</v>
      </c>
      <c r="EP188" s="237">
        <f>'Master-National Baseline Data'!EP516</f>
        <v>66.947971881661189</v>
      </c>
      <c r="EQ188" s="235"/>
      <c r="ER188" s="238">
        <f>'Master-National Baseline Data'!ER516</f>
        <v>1.370622</v>
      </c>
      <c r="ES188" s="238">
        <f>'Master-National Baseline Data'!ES516</f>
        <v>22.246247333333301</v>
      </c>
      <c r="ET188" s="238">
        <f>'Master-National Baseline Data'!ET516</f>
        <v>32.352826666666601</v>
      </c>
      <c r="EU188" s="238">
        <f>'Master-National Baseline Data'!EU516</f>
        <v>44.950118000000003</v>
      </c>
      <c r="EV188" s="238">
        <f>'Master-National Baseline Data'!EV516</f>
        <v>0.158448333333333</v>
      </c>
      <c r="EW188" s="238">
        <f>'Master-National Baseline Data'!EW516</f>
        <v>0.35067933333333401</v>
      </c>
      <c r="EX188" s="238">
        <f>'Master-National Baseline Data'!EX516</f>
        <v>0.197329333333333</v>
      </c>
      <c r="EY188" s="238">
        <f>'Master-National Baseline Data'!EY516</f>
        <v>5.9898403333333299</v>
      </c>
      <c r="EZ188" s="238">
        <f>'Master-National Baseline Data'!EZ516</f>
        <v>4.9328923333333403</v>
      </c>
      <c r="FA188" s="238">
        <f>'Master-National Baseline Data'!FA516</f>
        <v>5.57535899999999</v>
      </c>
      <c r="FB188" s="238">
        <f>'Master-National Baseline Data'!FB516</f>
        <v>3.3602606666666599</v>
      </c>
      <c r="FC188" s="238">
        <f>'Master-National Baseline Data'!FC516</f>
        <v>1.2267013333333301</v>
      </c>
      <c r="FD188" s="238">
        <f>'Master-National Baseline Data'!FD516</f>
        <v>12.267013333333301</v>
      </c>
      <c r="FE188" s="238">
        <f>'Master-National Baseline Data'!FE516</f>
        <v>0.111634333333334</v>
      </c>
      <c r="FF188" s="238">
        <f>'Master-National Baseline Data'!FF516</f>
        <v>1.1163433333333401</v>
      </c>
      <c r="FG188" s="238">
        <f>'Master-National Baseline Data'!FG516</f>
        <v>10.988566838756201</v>
      </c>
      <c r="FH188" s="238">
        <f>'Master-National Baseline Data'!FH516</f>
        <v>361.25742133333398</v>
      </c>
      <c r="FI188" s="238">
        <f>'Master-National Baseline Data'!FI516</f>
        <v>22.629432333333298</v>
      </c>
      <c r="FJ188" s="238">
        <f>'Master-National Baseline Data'!FJ516</f>
        <v>922.84513300000003</v>
      </c>
      <c r="FK188" s="238">
        <f>'Master-National Baseline Data'!FK516</f>
        <v>2.2232630000000002</v>
      </c>
      <c r="FL188" s="238">
        <f>'Master-National Baseline Data'!FL516</f>
        <v>0.93559666666666597</v>
      </c>
      <c r="FM188" s="238">
        <f>'Master-National Baseline Data'!FM516</f>
        <v>206.45834466666599</v>
      </c>
      <c r="FN188" s="238">
        <f>'Master-National Baseline Data'!FN516</f>
        <v>321.40615866666701</v>
      </c>
      <c r="FO188" s="238">
        <f>'Master-National Baseline Data'!FO516</f>
        <v>342.91291866666597</v>
      </c>
      <c r="FP188" s="238">
        <f>'Master-National Baseline Data'!FP516</f>
        <v>236.98606066666699</v>
      </c>
      <c r="FQ188" s="238">
        <f>'Master-National Baseline Data'!FQ516</f>
        <v>60.808884333333303</v>
      </c>
      <c r="FR188" s="238">
        <f>'Master-National Baseline Data'!FR516</f>
        <v>1.65101066666666</v>
      </c>
      <c r="FS188" s="238">
        <f>'Master-National Baseline Data'!FS516</f>
        <v>6.9813393333333202</v>
      </c>
      <c r="FT188" s="238">
        <f>'Master-National Baseline Data'!FT516</f>
        <v>18.666474333333301</v>
      </c>
      <c r="FU188" s="238">
        <f>'Master-National Baseline Data'!FU516</f>
        <v>3.5490080000000002</v>
      </c>
      <c r="FV188" s="238">
        <f>'Master-National Baseline Data'!FV516</f>
        <v>4.6429083333333301</v>
      </c>
      <c r="FW188" s="238">
        <f>'Master-National Baseline Data'!FW516</f>
        <v>0.83959766666666602</v>
      </c>
      <c r="FX188" s="238">
        <f>'Master-National Baseline Data'!FX516</f>
        <v>2.8009736666666698</v>
      </c>
      <c r="FY188" s="238">
        <f>'Master-National Baseline Data'!FY516</f>
        <v>0.27329999999999999</v>
      </c>
      <c r="FZ188" s="238">
        <f>'Master-National Baseline Data'!FZ516</f>
        <v>12.3074503333333</v>
      </c>
      <c r="GA188" s="241">
        <f>'Master-National Baseline Data'!GA516</f>
        <v>70.374617333333305</v>
      </c>
      <c r="GB188" s="54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</row>
    <row r="189" spans="1:217" x14ac:dyDescent="0.2">
      <c r="A189" s="54"/>
      <c r="B189" s="232">
        <f>'Master-National Baseline Data'!B517</f>
        <v>349</v>
      </c>
      <c r="C189" s="233" t="str">
        <f>'Master-National Baseline Data'!C517</f>
        <v>348P</v>
      </c>
      <c r="D189" s="233" t="str">
        <f>'Master-National Baseline Data'!D517</f>
        <v>348P-BD12</v>
      </c>
      <c r="E189" s="233" t="str">
        <f>'Master-National Baseline Data'!E517</f>
        <v>073</v>
      </c>
      <c r="F189" s="233" t="str">
        <f>'Master-National Baseline Data'!F517</f>
        <v xml:space="preserve">Cereals dominant and enset and root crops minor </v>
      </c>
      <c r="G189" s="233" t="str">
        <f>'Master-National Baseline Data'!G517</f>
        <v>SNNPRS</v>
      </c>
      <c r="H189" s="233" t="str">
        <f>'Master-National Baseline Data'!H517</f>
        <v>Hadiya</v>
      </c>
      <c r="I189" s="233" t="str">
        <f>'Master-National Baseline Data'!I517</f>
        <v>Soro</v>
      </c>
      <c r="J189" s="233" t="str">
        <f>'Master-National Baseline Data'!J517</f>
        <v>Shera</v>
      </c>
      <c r="K189" s="233" t="str">
        <f>'Master-National Baseline Data'!K517</f>
        <v>Sheshecho</v>
      </c>
      <c r="L189" s="233" t="str">
        <f>'Master-National Baseline Data'!L517</f>
        <v>Sheshecho</v>
      </c>
      <c r="M189" s="233" t="str">
        <f>'Master-National Baseline Data'!M517</f>
        <v>SN-So-Sh</v>
      </c>
      <c r="N189" s="233" t="str">
        <f>'Master-National Baseline Data'!N517</f>
        <v>Project scenario</v>
      </c>
      <c r="O189" s="233" t="str">
        <f>'Master-National Baseline Data'!O517</f>
        <v>Improved cropland</v>
      </c>
      <c r="P189" s="233" t="str">
        <f>'Master-National Baseline Data'!P517</f>
        <v>Improved cropland</v>
      </c>
      <c r="Q189" s="233" t="str">
        <f>'Master-National Baseline Data'!Q517</f>
        <v>Cropland  rehabilitation - reduce soil erosion, soil fertility decline and land degradation, increase soil carbon, organic matter, soil water and improve crop productivity and yield</v>
      </c>
      <c r="R189" s="233" t="str">
        <f>'Master-National Baseline Data'!R517</f>
        <v>Integrated soil and water conservation and fertility - physical measures stone and soil bund, trench, micro basin, half moon, brushwood, check dam - biological measures mixed cereal system, leguminous and non-leguminous tree left on farm</v>
      </c>
      <c r="S189" s="233" t="str">
        <f>'Master-National Baseline Data'!S517</f>
        <v>Cropland</v>
      </c>
      <c r="T189" s="233" t="str">
        <f>'Master-National Baseline Data'!T517</f>
        <v>ISWC</v>
      </c>
      <c r="U189" s="233" t="str">
        <f>'Master-National Baseline Data'!U517</f>
        <v>ISWC_CL</v>
      </c>
      <c r="V189" s="233" t="str">
        <f>'Master-National Baseline Data'!V517</f>
        <v>ISWC_CL</v>
      </c>
      <c r="W189" s="234">
        <f>'Master-National Baseline Data'!W517</f>
        <v>2000</v>
      </c>
      <c r="X189" s="234">
        <f>'Master-National Baseline Data'!X517</f>
        <v>13</v>
      </c>
      <c r="Y189" s="235" t="str">
        <f>'Master-National Baseline Data'!Y517</f>
        <v>ISWC_CL_13</v>
      </c>
      <c r="Z189" s="235" t="str">
        <f>'Master-National Baseline Data'!Z517</f>
        <v>Stone and soil bund, trench, microbasin, half moon, brushwood, checkdam</v>
      </c>
      <c r="AA189" s="235" t="str">
        <f>'Master-National Baseline Data'!AA517</f>
        <v>Mixed cereal system, leguminous and non-leguminous tree left on farm</v>
      </c>
      <c r="AB189" s="235" t="str">
        <f>'Master-National Baseline Data'!AB517</f>
        <v>Grevillea-Olia-Acacia-Eucalyptus</v>
      </c>
      <c r="AC189" s="235" t="str">
        <f>'Master-National Baseline Data'!AC517</f>
        <v>No grasses</v>
      </c>
      <c r="AD189" s="235" t="str">
        <f>'Master-National Baseline Data'!AD517</f>
        <v>Maize,  pulses, sweet potatoes and enset</v>
      </c>
      <c r="AE189" s="235" t="str">
        <f>'Master-National Baseline Data'!AE517</f>
        <v>Sorghum-Teff</v>
      </c>
      <c r="AF189" s="235" t="str">
        <f>'Master-National Baseline Data'!AF517</f>
        <v>Dense</v>
      </c>
      <c r="AG189" s="235" t="str">
        <f>'Master-National Baseline Data'!AG517</f>
        <v>Shoats and cattle</v>
      </c>
      <c r="AH189" s="235" t="str">
        <f>'Master-National Baseline Data'!AH517</f>
        <v>Soil profile sample</v>
      </c>
      <c r="AI189" s="235" t="str">
        <f>'Master-National Baseline Data'!AI517</f>
        <v>SN-SR-ISWM-PE-C-SB-T4-45-100cm</v>
      </c>
      <c r="AJ189" s="235" t="str">
        <f>'Master-National Baseline Data'!AJ517</f>
        <v>SN-SR-ISWM-PE-C-SB-T4-BD-45-100cm</v>
      </c>
      <c r="AK189" s="235" t="str">
        <f>'Master-National Baseline Data'!AK517</f>
        <v>45-100</v>
      </c>
      <c r="AL189" s="235">
        <f>'Master-National Baseline Data'!AL517</f>
        <v>55</v>
      </c>
      <c r="AM189" s="235" t="str">
        <f>'Master-National Baseline Data'!AM517</f>
        <v>WC</v>
      </c>
      <c r="AN189" s="235" t="str">
        <f>'Master-National Baseline Data'!AN517</f>
        <v>MIR</v>
      </c>
      <c r="AO189" s="235">
        <f>'Master-National Baseline Data'!AO517</f>
        <v>0</v>
      </c>
      <c r="AP189" s="235">
        <f>'Master-National Baseline Data'!AP517</f>
        <v>342384.96</v>
      </c>
      <c r="AQ189" s="235">
        <f>'Master-National Baseline Data'!AQ517</f>
        <v>821165.17</v>
      </c>
      <c r="AR189" s="235">
        <f>'Master-National Baseline Data'!AR517</f>
        <v>7.4266249999999996</v>
      </c>
      <c r="AS189" s="235">
        <f>'Master-National Baseline Data'!AS517</f>
        <v>37.571793999999997</v>
      </c>
      <c r="AT189" s="235" t="str">
        <f>'Master-National Baseline Data'!AT517</f>
        <v>7°25'35.85"</v>
      </c>
      <c r="AU189" s="235" t="str">
        <f>'Master-National Baseline Data'!AU517</f>
        <v>37°34'18.46"</v>
      </c>
      <c r="AV189" s="235">
        <f>'Master-National Baseline Data'!AV517</f>
        <v>1307894.70465741</v>
      </c>
      <c r="AW189" s="235">
        <f>'Master-National Baseline Data'!AW517</f>
        <v>874381.46786940098</v>
      </c>
      <c r="AX189" s="235">
        <f>'Master-National Baseline Data'!AX517</f>
        <v>1986</v>
      </c>
      <c r="AY189" s="235">
        <f>'Master-National Baseline Data'!AY517</f>
        <v>1973</v>
      </c>
      <c r="AZ189" s="235">
        <f>'Master-National Baseline Data'!AZ517</f>
        <v>0.24690554000000001</v>
      </c>
      <c r="BA189" s="235">
        <f>'Master-National Baseline Data'!BA517</f>
        <v>0.25915305</v>
      </c>
      <c r="BB189" s="235">
        <f>'Master-National Baseline Data'!BB517</f>
        <v>0.27147433999999998</v>
      </c>
      <c r="BC189" s="235">
        <f>'Master-National Baseline Data'!BC517</f>
        <v>0.24691631</v>
      </c>
      <c r="BD189" s="235">
        <f>'Master-National Baseline Data'!BD517</f>
        <v>-2.067689E-2</v>
      </c>
      <c r="BE189" s="235">
        <f>'Master-National Baseline Data'!BE517</f>
        <v>-0.14242316999999999</v>
      </c>
      <c r="BF189" s="235">
        <f>'Master-National Baseline Data'!BF517</f>
        <v>1.0027390000000001E-2</v>
      </c>
      <c r="BG189" s="235">
        <f>'Master-National Baseline Data'!BG517</f>
        <v>32.857599999999998</v>
      </c>
      <c r="BH189" s="235">
        <f>'Master-National Baseline Data'!BH517</f>
        <v>1992</v>
      </c>
      <c r="BI189" s="235">
        <f>'Master-National Baseline Data'!BI517</f>
        <v>-2.8997799999999998E-4</v>
      </c>
      <c r="BJ189" s="235">
        <f>'Master-National Baseline Data'!BJ517</f>
        <v>3.0623299999999999E-4</v>
      </c>
      <c r="BK189" s="235">
        <f>'Master-National Baseline Data'!BK517</f>
        <v>11.650499999999999</v>
      </c>
      <c r="BL189" s="235">
        <f>'Master-National Baseline Data'!BL517</f>
        <v>71.947100000000006</v>
      </c>
      <c r="BM189" s="235">
        <f>'Master-National Baseline Data'!BM517</f>
        <v>1.0827099999999999E-4</v>
      </c>
      <c r="BN189" s="235">
        <f>'Master-National Baseline Data'!BN517</f>
        <v>19.600000000000001</v>
      </c>
      <c r="BO189" s="235">
        <f>'Master-National Baseline Data'!BO517</f>
        <v>107.93</v>
      </c>
      <c r="BP189" s="235">
        <f>'Master-National Baseline Data'!BP517</f>
        <v>1295.1600000000001</v>
      </c>
      <c r="BQ189" s="235">
        <f>'Master-National Baseline Data'!BQ517</f>
        <v>108.19</v>
      </c>
      <c r="BR189" s="235">
        <f>'Master-National Baseline Data'!BR517</f>
        <v>1298.28</v>
      </c>
      <c r="BS189" s="235">
        <f>'Master-National Baseline Data'!BS517</f>
        <v>1.0024089687760585</v>
      </c>
      <c r="BT189" s="235">
        <f>'Master-National Baseline Data'!BT517</f>
        <v>15.7</v>
      </c>
      <c r="BU189" s="235">
        <f>'Master-National Baseline Data'!BU517</f>
        <v>4.43</v>
      </c>
      <c r="BV189" s="235">
        <f>'Master-National Baseline Data'!BV517</f>
        <v>12.06</v>
      </c>
      <c r="BW189" s="235">
        <f>'Master-National Baseline Data'!BW517</f>
        <v>3</v>
      </c>
      <c r="BX189" s="235">
        <f>'Master-National Baseline Data'!BX517</f>
        <v>301</v>
      </c>
      <c r="BY189" s="235">
        <f>'Master-National Baseline Data'!BY517</f>
        <v>23.3</v>
      </c>
      <c r="BZ189" s="235" t="str">
        <f>'Master-National Baseline Data'!BZ517</f>
        <v>Subhumid</v>
      </c>
      <c r="CA189" s="235">
        <f>'Master-National Baseline Data'!CA517</f>
        <v>1</v>
      </c>
      <c r="CB189" s="235">
        <f>'Master-National Baseline Data'!CB517</f>
        <v>7.8517413139299999</v>
      </c>
      <c r="CC189" s="235">
        <f>'Master-National Baseline Data'!CC517</f>
        <v>1731</v>
      </c>
      <c r="CD189" s="235">
        <f>'Master-National Baseline Data'!CD517</f>
        <v>1731</v>
      </c>
      <c r="CE189" s="235">
        <f>'Master-National Baseline Data'!CE517</f>
        <v>2203</v>
      </c>
      <c r="CF189" s="235" t="str">
        <f>'Master-National Baseline Data'!CF517</f>
        <v>NPP Precipitation limited</v>
      </c>
      <c r="CG189" s="235">
        <f>'Master-National Baseline Data'!CG517</f>
        <v>0.8</v>
      </c>
      <c r="CH189" s="235">
        <f>'Master-National Baseline Data'!CH517</f>
        <v>0</v>
      </c>
      <c r="CI189" s="235" t="str">
        <f>'Master-National Baseline Data'!CI517</f>
        <v>Subtropical humid moist forest</v>
      </c>
      <c r="CJ189" s="235" t="str">
        <f>'Master-National Baseline Data'!CJ517</f>
        <v>Arid climate steppe hot</v>
      </c>
      <c r="CK189" s="235" t="str">
        <f>'Master-National Baseline Data'!CK517</f>
        <v>Steppe</v>
      </c>
      <c r="CL189" s="235" t="str">
        <f>'Master-National Baseline Data'!CL517</f>
        <v>25 Feb - 29 Oct</v>
      </c>
      <c r="CM189" s="235" t="str">
        <f>'Master-National Baseline Data'!CM517</f>
        <v>Almost no roots</v>
      </c>
      <c r="CN189" s="235" t="str">
        <f>'Master-National Baseline Data'!CN517</f>
        <v>Dark brown to yellowish brown</v>
      </c>
      <c r="CO189" s="236">
        <f>'Master-National Baseline Data'!CO517</f>
        <v>1.3449686805415235</v>
      </c>
      <c r="CP189" s="236">
        <f>'Master-National Baseline Data'!CP517</f>
        <v>19.091554290000001</v>
      </c>
      <c r="CQ189" s="236">
        <f>'Master-National Baseline Data'!CQ517</f>
        <v>26.756564940000001</v>
      </c>
      <c r="CR189" s="236">
        <f>'Master-National Baseline Data'!CR517</f>
        <v>54.151880769999991</v>
      </c>
      <c r="CS189" s="237" t="str">
        <f>'Master-National Baseline Data'!CS517</f>
        <v>clay</v>
      </c>
      <c r="CT189" s="237" t="str">
        <f>'Master-National Baseline Data'!CT517</f>
        <v>Well drained</v>
      </c>
      <c r="CU189" s="237">
        <f>'Master-National Baseline Data'!CU517</f>
        <v>0.23583119646007075</v>
      </c>
      <c r="CV189" s="237">
        <f>'Master-National Baseline Data'!CV517</f>
        <v>0.45414572864321606</v>
      </c>
      <c r="CW189" s="237">
        <f>'Master-National Baseline Data'!CW517</f>
        <v>0.21831453218314531</v>
      </c>
      <c r="CX189" s="237">
        <f>'Master-National Baseline Data'!CX517</f>
        <v>6.6468253968254132</v>
      </c>
      <c r="CY189" s="237">
        <f>'Master-National Baseline Data'!CY517</f>
        <v>4.7679999999999998</v>
      </c>
      <c r="CZ189" s="235">
        <f>'Master-National Baseline Data'!CZ517</f>
        <v>6.9219999999999997</v>
      </c>
      <c r="DA189" s="235">
        <f>'Master-National Baseline Data'!DA517</f>
        <v>6.5</v>
      </c>
      <c r="DB189" s="235">
        <f>'Master-National Baseline Data'!DB517</f>
        <v>1.7320000000000002</v>
      </c>
      <c r="DC189" s="235" t="str">
        <f>'Master-National Baseline Data'!DC517</f>
        <v>LR</v>
      </c>
      <c r="DD189" s="237">
        <f>'Master-National Baseline Data'!DD517</f>
        <v>5.4920297555791704</v>
      </c>
      <c r="DE189" s="237">
        <f>'Master-National Baseline Data'!DE517</f>
        <v>3.0144208289054202</v>
      </c>
      <c r="DF189" s="237">
        <f>'Master-National Baseline Data'!DF517</f>
        <v>0.70074848413467405</v>
      </c>
      <c r="DG189" s="237">
        <f>'Master-National Baseline Data'!DG517</f>
        <v>0.70074848413467405</v>
      </c>
      <c r="DH189" s="237">
        <f>'Master-National Baseline Data'!DH517</f>
        <v>0</v>
      </c>
      <c r="DI189" s="237">
        <f>'Master-National Baseline Data'!DI517</f>
        <v>7.0074848413467405</v>
      </c>
      <c r="DJ189" s="237">
        <f>'Master-National Baseline Data'!DJ517</f>
        <v>0</v>
      </c>
      <c r="DK189" s="237">
        <f>'Master-National Baseline Data'!DK517</f>
        <v>0</v>
      </c>
      <c r="DL189" s="237">
        <f>'Master-National Baseline Data'!DL517</f>
        <v>51.836662025394695</v>
      </c>
      <c r="DM189" s="237">
        <f>'Master-National Baseline Data'!DM517</f>
        <v>51.836662025394695</v>
      </c>
      <c r="DN189" s="237">
        <f>'Master-National Baseline Data'!DN517</f>
        <v>0</v>
      </c>
      <c r="DO189" s="237">
        <f>'Master-National Baseline Data'!DO517</f>
        <v>0</v>
      </c>
      <c r="DP189" s="237">
        <f>'Master-National Baseline Data'!DP517</f>
        <v>190.06776075978053</v>
      </c>
      <c r="DQ189" s="237">
        <f>'Master-National Baseline Data'!DQ517</f>
        <v>190.06776075978053</v>
      </c>
      <c r="DR189" s="237">
        <f>'Master-National Baseline Data'!DR517</f>
        <v>0</v>
      </c>
      <c r="DS189" s="237">
        <f>'Master-National Baseline Data'!DS517</f>
        <v>0</v>
      </c>
      <c r="DT189" s="237">
        <f>'Master-National Baseline Data'!DT517</f>
        <v>6.9803377300500805E-2</v>
      </c>
      <c r="DU189" s="237">
        <f>'Master-National Baseline Data'!DU517</f>
        <v>0.69803377300500802</v>
      </c>
      <c r="DV189" s="237">
        <f>'Master-National Baseline Data'!DV517</f>
        <v>10.038890827846041</v>
      </c>
      <c r="DW189" s="237">
        <f>'Master-National Baseline Data'!DW517</f>
        <v>376.08899297423892</v>
      </c>
      <c r="DX189" s="237">
        <f>'Master-National Baseline Data'!DX517</f>
        <v>24.319555035128811</v>
      </c>
      <c r="DY189" s="237">
        <f>'Master-National Baseline Data'!DY517</f>
        <v>643.22014051522251</v>
      </c>
      <c r="DZ189" s="237">
        <f>'Master-National Baseline Data'!DZ517</f>
        <v>1.1126463700234193</v>
      </c>
      <c r="EA189" s="237">
        <f>'Master-National Baseline Data'!EA517</f>
        <v>0.46405152224824359</v>
      </c>
      <c r="EB189" s="237">
        <f>'Master-National Baseline Data'!EB517</f>
        <v>174.5538641686183</v>
      </c>
      <c r="EC189" s="237">
        <f>'Master-National Baseline Data'!EC517</f>
        <v>354.29274004683839</v>
      </c>
      <c r="ED189" s="237">
        <f>'Master-National Baseline Data'!ED517</f>
        <v>188.71662763466043</v>
      </c>
      <c r="EE189" s="237">
        <f>'Master-National Baseline Data'!EE517</f>
        <v>285.87939110070261</v>
      </c>
      <c r="EF189" s="237">
        <f>'Master-National Baseline Data'!EF517</f>
        <v>47.347658079625305</v>
      </c>
      <c r="EG189" s="237">
        <f>'Master-National Baseline Data'!EG517</f>
        <v>0.9108899297423888</v>
      </c>
      <c r="EH189" s="237">
        <f>'Master-National Baseline Data'!EH517</f>
        <v>3.3735362997658083</v>
      </c>
      <c r="EI189" s="237">
        <f>'Master-National Baseline Data'!EI517</f>
        <v>7.4462529274004687</v>
      </c>
      <c r="EJ189" s="237">
        <f>'Master-National Baseline Data'!EJ517</f>
        <v>1.2249414519906323</v>
      </c>
      <c r="EK189" s="237">
        <f>'Master-National Baseline Data'!EK517</f>
        <v>3.2161007025761124</v>
      </c>
      <c r="EL189" s="237">
        <f>'Master-National Baseline Data'!EL517</f>
        <v>0.90844292319702147</v>
      </c>
      <c r="EM189" s="237">
        <f>'Master-National Baseline Data'!EM517</f>
        <v>1.5726385636221702</v>
      </c>
      <c r="EN189" s="237">
        <f>'Master-National Baseline Data'!EN517</f>
        <v>0.20585938295489262</v>
      </c>
      <c r="EO189" s="237">
        <f>'Master-National Baseline Data'!EO517</f>
        <v>9.663931502092586</v>
      </c>
      <c r="EP189" s="237">
        <f>'Master-National Baseline Data'!EP517</f>
        <v>61.083230681756987</v>
      </c>
      <c r="EQ189" s="235"/>
      <c r="ER189" s="238">
        <f>'Master-National Baseline Data'!ER517</f>
        <v>1.3954169999999999</v>
      </c>
      <c r="ES189" s="238">
        <f>'Master-National Baseline Data'!ES517</f>
        <v>19.442546</v>
      </c>
      <c r="ET189" s="238">
        <f>'Master-National Baseline Data'!ET517</f>
        <v>25.362928666666701</v>
      </c>
      <c r="EU189" s="238">
        <f>'Master-National Baseline Data'!EU517</f>
        <v>55.9212330000001</v>
      </c>
      <c r="EV189" s="238">
        <f>'Master-National Baseline Data'!EV517</f>
        <v>0.211470666666666</v>
      </c>
      <c r="EW189" s="238">
        <f>'Master-National Baseline Data'!EW517</f>
        <v>0.423696666666665</v>
      </c>
      <c r="EX189" s="238">
        <f>'Master-National Baseline Data'!EX517</f>
        <v>0.215721</v>
      </c>
      <c r="EY189" s="238">
        <f>'Master-National Baseline Data'!EY517</f>
        <v>5.9895756666666697</v>
      </c>
      <c r="EZ189" s="238">
        <f>'Master-National Baseline Data'!EZ517</f>
        <v>4.9812863333333297</v>
      </c>
      <c r="FA189" s="238">
        <f>'Master-National Baseline Data'!FA517</f>
        <v>5.1378806666666597</v>
      </c>
      <c r="FB189" s="238">
        <f>'Master-National Baseline Data'!FB517</f>
        <v>2.9462709999999999</v>
      </c>
      <c r="FC189" s="238">
        <f>'Master-National Baseline Data'!FC517</f>
        <v>0.79129766666666701</v>
      </c>
      <c r="FD189" s="238">
        <f>'Master-National Baseline Data'!FD517</f>
        <v>7.9129766666666699</v>
      </c>
      <c r="FE189" s="238">
        <f>'Master-National Baseline Data'!FE517</f>
        <v>7.9420333333333495E-2</v>
      </c>
      <c r="FF189" s="238">
        <f>'Master-National Baseline Data'!FF517</f>
        <v>0.79420333333333493</v>
      </c>
      <c r="FG189" s="238">
        <f>'Master-National Baseline Data'!FG517</f>
        <v>9.9634140711236672</v>
      </c>
      <c r="FH189" s="238">
        <f>'Master-National Baseline Data'!FH517</f>
        <v>342.02094133333298</v>
      </c>
      <c r="FI189" s="238">
        <f>'Master-National Baseline Data'!FI517</f>
        <v>21.515796000000002</v>
      </c>
      <c r="FJ189" s="238">
        <f>'Master-National Baseline Data'!FJ517</f>
        <v>667.98497433333296</v>
      </c>
      <c r="FK189" s="238">
        <f>'Master-National Baseline Data'!FK517</f>
        <v>2.531911</v>
      </c>
      <c r="FL189" s="238">
        <f>'Master-National Baseline Data'!FL517</f>
        <v>0.68292066666666695</v>
      </c>
      <c r="FM189" s="238">
        <f>'Master-National Baseline Data'!FM517</f>
        <v>178.795098</v>
      </c>
      <c r="FN189" s="238">
        <f>'Master-National Baseline Data'!FN517</f>
        <v>331.83736499999998</v>
      </c>
      <c r="FO189" s="238">
        <f>'Master-National Baseline Data'!FO517</f>
        <v>232.09233133333399</v>
      </c>
      <c r="FP189" s="238">
        <f>'Master-National Baseline Data'!FP517</f>
        <v>220.89235666666701</v>
      </c>
      <c r="FQ189" s="238">
        <f>'Master-National Baseline Data'!FQ517</f>
        <v>63.919602999999903</v>
      </c>
      <c r="FR189" s="238">
        <f>'Master-National Baseline Data'!FR517</f>
        <v>1.247147</v>
      </c>
      <c r="FS189" s="238">
        <f>'Master-National Baseline Data'!FS517</f>
        <v>4.0701543333333197</v>
      </c>
      <c r="FT189" s="238">
        <f>'Master-National Baseline Data'!FT517</f>
        <v>9.1677743333333304</v>
      </c>
      <c r="FU189" s="238">
        <f>'Master-National Baseline Data'!FU517</f>
        <v>1.4668099999999999</v>
      </c>
      <c r="FV189" s="238">
        <f>'Master-National Baseline Data'!FV517</f>
        <v>3.3705326666666702</v>
      </c>
      <c r="FW189" s="238">
        <f>'Master-National Baseline Data'!FW517</f>
        <v>0.86290133333333496</v>
      </c>
      <c r="FX189" s="238">
        <f>'Master-National Baseline Data'!FX517</f>
        <v>1.8763703333333399</v>
      </c>
      <c r="FY189" s="238">
        <f>'Master-National Baseline Data'!FY517</f>
        <v>0.26868633333333303</v>
      </c>
      <c r="FZ189" s="238">
        <f>'Master-National Baseline Data'!FZ517</f>
        <v>10.054712333333301</v>
      </c>
      <c r="GA189" s="241">
        <f>'Master-National Baseline Data'!GA517</f>
        <v>66.077239666666699</v>
      </c>
      <c r="GB189" s="54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</row>
    <row r="190" spans="1:217" x14ac:dyDescent="0.2">
      <c r="A190" s="73"/>
      <c r="B190" s="232">
        <f>'Master-National Baseline Data'!B518</f>
        <v>350</v>
      </c>
      <c r="C190" s="233" t="str">
        <f>'Master-National Baseline Data'!C518</f>
        <v>349S</v>
      </c>
      <c r="D190" s="233"/>
      <c r="E190" s="233" t="str">
        <f>'Master-National Baseline Data'!E518</f>
        <v>073</v>
      </c>
      <c r="F190" s="233" t="str">
        <f>'Master-National Baseline Data'!F518</f>
        <v xml:space="preserve">Cereals dominant and enset and root crops minor </v>
      </c>
      <c r="G190" s="233" t="str">
        <f>'Master-National Baseline Data'!G518</f>
        <v>SNNPRS</v>
      </c>
      <c r="H190" s="233" t="str">
        <f>'Master-National Baseline Data'!H518</f>
        <v>Hadiya</v>
      </c>
      <c r="I190" s="233" t="str">
        <f>'Master-National Baseline Data'!I518</f>
        <v>Soro</v>
      </c>
      <c r="J190" s="233" t="str">
        <f>'Master-National Baseline Data'!J518</f>
        <v>Shera</v>
      </c>
      <c r="K190" s="233" t="str">
        <f>'Master-National Baseline Data'!K518</f>
        <v>Sheshecho</v>
      </c>
      <c r="L190" s="233" t="str">
        <f>'Master-National Baseline Data'!L518</f>
        <v>Sheshecho</v>
      </c>
      <c r="M190" s="233" t="str">
        <f>'Master-National Baseline Data'!M518</f>
        <v>SN-So-Sh</v>
      </c>
      <c r="N190" s="233" t="str">
        <f>'Master-National Baseline Data'!N518</f>
        <v>Project scenario</v>
      </c>
      <c r="O190" s="233" t="str">
        <f>'Master-National Baseline Data'!O518</f>
        <v>Improved cropland</v>
      </c>
      <c r="P190" s="233" t="str">
        <f>'Master-National Baseline Data'!P518</f>
        <v>Improved cropland</v>
      </c>
      <c r="Q190" s="233" t="str">
        <f>'Master-National Baseline Data'!Q518</f>
        <v>Cropland  rehabilitation - reduce soil erosion, soil fertility decline and land degradation, increase soil carbon, organic matter, soil water and improve crop productivity and yield</v>
      </c>
      <c r="R190" s="233" t="str">
        <f>'Master-National Baseline Data'!R518</f>
        <v>Integrated soil and water conservation and fertility - physical measures stone and soil bund, trench, micro basin, half moon, brushwood, check dam - biological measures mixed cereal system, leguminous and non-leguminous tree left on farm</v>
      </c>
      <c r="S190" s="233" t="str">
        <f>'Master-National Baseline Data'!S518</f>
        <v>Cropland</v>
      </c>
      <c r="T190" s="233" t="str">
        <f>'Master-National Baseline Data'!T518</f>
        <v>ISWC</v>
      </c>
      <c r="U190" s="233" t="str">
        <f>'Master-National Baseline Data'!U518</f>
        <v>ISWC_CL</v>
      </c>
      <c r="V190" s="233" t="str">
        <f>'Master-National Baseline Data'!V518</f>
        <v>ISWC_CL</v>
      </c>
      <c r="W190" s="234">
        <f>'Master-National Baseline Data'!W518</f>
        <v>2000</v>
      </c>
      <c r="X190" s="234">
        <f>'Master-National Baseline Data'!X518</f>
        <v>13</v>
      </c>
      <c r="Y190" s="235" t="str">
        <f>'Master-National Baseline Data'!Y518</f>
        <v>ISWC_CL_13</v>
      </c>
      <c r="Z190" s="235" t="str">
        <f>'Master-National Baseline Data'!Z518</f>
        <v>Stone and soil bund, trench, microbasin, half moon, brushwood, checkdam</v>
      </c>
      <c r="AA190" s="235" t="str">
        <f>'Master-National Baseline Data'!AA518</f>
        <v>Mixed cereal system, leguminous and non-leguminous tree left on farm</v>
      </c>
      <c r="AB190" s="235" t="str">
        <f>'Master-National Baseline Data'!AB518</f>
        <v>Grevillea-Olia-Acacia-Eucalyptus</v>
      </c>
      <c r="AC190" s="235" t="str">
        <f>'Master-National Baseline Data'!AC518</f>
        <v>No grasses</v>
      </c>
      <c r="AD190" s="235" t="str">
        <f>'Master-National Baseline Data'!AD518</f>
        <v>Maize,  pulses, sweet potatoes and enset</v>
      </c>
      <c r="AE190" s="235" t="str">
        <f>'Master-National Baseline Data'!AE518</f>
        <v>Sorghum-Teff</v>
      </c>
      <c r="AF190" s="235" t="str">
        <f>'Master-National Baseline Data'!AF518</f>
        <v>Dense</v>
      </c>
      <c r="AG190" s="235" t="str">
        <f>'Master-National Baseline Data'!AG518</f>
        <v>Shoats and cattle</v>
      </c>
      <c r="AH190" s="235" t="str">
        <f>'Master-National Baseline Data'!AH518</f>
        <v>Surface sample</v>
      </c>
      <c r="AI190" s="235" t="str">
        <f>'Master-National Baseline Data'!AI518</f>
        <v>SN-SR-ISWM-PE-C-SB-T4-1 0-15cm</v>
      </c>
      <c r="AJ190" s="235">
        <f>'Master-National Baseline Data'!AJ518</f>
        <v>0</v>
      </c>
      <c r="AK190" s="235" t="str">
        <f>'Master-National Baseline Data'!AK518</f>
        <v>0-15</v>
      </c>
      <c r="AL190" s="235">
        <f>'Master-National Baseline Data'!AL518</f>
        <v>15</v>
      </c>
      <c r="AM190" s="235" t="str">
        <f>'Master-National Baseline Data'!AM518</f>
        <v>NOWC</v>
      </c>
      <c r="AN190" s="235" t="str">
        <f>'Master-National Baseline Data'!AN518</f>
        <v>MIR</v>
      </c>
      <c r="AO190" s="235">
        <f>'Master-National Baseline Data'!AO518</f>
        <v>0</v>
      </c>
      <c r="AP190" s="235">
        <f>'Master-National Baseline Data'!AP518</f>
        <v>342384.96</v>
      </c>
      <c r="AQ190" s="235">
        <f>'Master-National Baseline Data'!AQ518</f>
        <v>821165.17</v>
      </c>
      <c r="AR190" s="235">
        <f>'Master-National Baseline Data'!AR518</f>
        <v>7.4266249999999996</v>
      </c>
      <c r="AS190" s="235">
        <f>'Master-National Baseline Data'!AS518</f>
        <v>37.571793999999997</v>
      </c>
      <c r="AT190" s="235" t="str">
        <f>'Master-National Baseline Data'!AT518</f>
        <v>7°25'35.85"</v>
      </c>
      <c r="AU190" s="235" t="str">
        <f>'Master-National Baseline Data'!AU518</f>
        <v>37°34'18.46"</v>
      </c>
      <c r="AV190" s="235">
        <f>'Master-National Baseline Data'!AV518</f>
        <v>1307894.70465741</v>
      </c>
      <c r="AW190" s="235">
        <f>'Master-National Baseline Data'!AW518</f>
        <v>874381.46786940098</v>
      </c>
      <c r="AX190" s="235">
        <f>'Master-National Baseline Data'!AX518</f>
        <v>1986</v>
      </c>
      <c r="AY190" s="235">
        <f>'Master-National Baseline Data'!AY518</f>
        <v>1973</v>
      </c>
      <c r="AZ190" s="235">
        <f>'Master-National Baseline Data'!AZ518</f>
        <v>0.24690554000000001</v>
      </c>
      <c r="BA190" s="235">
        <f>'Master-National Baseline Data'!BA518</f>
        <v>0.25915305</v>
      </c>
      <c r="BB190" s="235">
        <f>'Master-National Baseline Data'!BB518</f>
        <v>0.27147433999999998</v>
      </c>
      <c r="BC190" s="235">
        <f>'Master-National Baseline Data'!BC518</f>
        <v>0.24691631</v>
      </c>
      <c r="BD190" s="235">
        <f>'Master-National Baseline Data'!BD518</f>
        <v>-2.067689E-2</v>
      </c>
      <c r="BE190" s="235">
        <f>'Master-National Baseline Data'!BE518</f>
        <v>-0.14242316999999999</v>
      </c>
      <c r="BF190" s="235">
        <f>'Master-National Baseline Data'!BF518</f>
        <v>1.0027390000000001E-2</v>
      </c>
      <c r="BG190" s="235">
        <f>'Master-National Baseline Data'!BG518</f>
        <v>32.857599999999998</v>
      </c>
      <c r="BH190" s="235">
        <f>'Master-National Baseline Data'!BH518</f>
        <v>1992</v>
      </c>
      <c r="BI190" s="235">
        <f>'Master-National Baseline Data'!BI518</f>
        <v>-2.8997799999999998E-4</v>
      </c>
      <c r="BJ190" s="235">
        <f>'Master-National Baseline Data'!BJ518</f>
        <v>3.0623299999999999E-4</v>
      </c>
      <c r="BK190" s="235">
        <f>'Master-National Baseline Data'!BK518</f>
        <v>11.650499999999999</v>
      </c>
      <c r="BL190" s="235">
        <f>'Master-National Baseline Data'!BL518</f>
        <v>71.947100000000006</v>
      </c>
      <c r="BM190" s="235">
        <f>'Master-National Baseline Data'!BM518</f>
        <v>1.0827099999999999E-4</v>
      </c>
      <c r="BN190" s="235">
        <f>'Master-National Baseline Data'!BN518</f>
        <v>19.600000000000001</v>
      </c>
      <c r="BO190" s="235">
        <f>'Master-National Baseline Data'!BO518</f>
        <v>107.93</v>
      </c>
      <c r="BP190" s="235">
        <f>'Master-National Baseline Data'!BP518</f>
        <v>1295.1600000000001</v>
      </c>
      <c r="BQ190" s="235">
        <f>'Master-National Baseline Data'!BQ518</f>
        <v>108.19</v>
      </c>
      <c r="BR190" s="235">
        <f>'Master-National Baseline Data'!BR518</f>
        <v>1298.28</v>
      </c>
      <c r="BS190" s="235">
        <f>'Master-National Baseline Data'!BS518</f>
        <v>1.0024089687760585</v>
      </c>
      <c r="BT190" s="235">
        <f>'Master-National Baseline Data'!BT518</f>
        <v>15.7</v>
      </c>
      <c r="BU190" s="235">
        <f>'Master-National Baseline Data'!BU518</f>
        <v>4.43</v>
      </c>
      <c r="BV190" s="235">
        <f>'Master-National Baseline Data'!BV518</f>
        <v>12.06</v>
      </c>
      <c r="BW190" s="235">
        <f>'Master-National Baseline Data'!BW518</f>
        <v>3</v>
      </c>
      <c r="BX190" s="235">
        <f>'Master-National Baseline Data'!BX518</f>
        <v>301</v>
      </c>
      <c r="BY190" s="235">
        <f>'Master-National Baseline Data'!BY518</f>
        <v>23.3</v>
      </c>
      <c r="BZ190" s="235" t="str">
        <f>'Master-National Baseline Data'!BZ518</f>
        <v>Subhumid</v>
      </c>
      <c r="CA190" s="235">
        <f>'Master-National Baseline Data'!CA518</f>
        <v>1</v>
      </c>
      <c r="CB190" s="235">
        <f>'Master-National Baseline Data'!CB518</f>
        <v>7.8517413139299999</v>
      </c>
      <c r="CC190" s="235">
        <f>'Master-National Baseline Data'!CC518</f>
        <v>1731</v>
      </c>
      <c r="CD190" s="235">
        <f>'Master-National Baseline Data'!CD518</f>
        <v>1731</v>
      </c>
      <c r="CE190" s="235">
        <f>'Master-National Baseline Data'!CE518</f>
        <v>2203</v>
      </c>
      <c r="CF190" s="235" t="str">
        <f>'Master-National Baseline Data'!CF518</f>
        <v>NPP Precipitation limited</v>
      </c>
      <c r="CG190" s="235">
        <f>'Master-National Baseline Data'!CG518</f>
        <v>0.8</v>
      </c>
      <c r="CH190" s="235">
        <f>'Master-National Baseline Data'!CH518</f>
        <v>0</v>
      </c>
      <c r="CI190" s="235" t="str">
        <f>'Master-National Baseline Data'!CI518</f>
        <v>Subtropical humid moist forest</v>
      </c>
      <c r="CJ190" s="235" t="str">
        <f>'Master-National Baseline Data'!CJ518</f>
        <v>Arid climate steppe hot</v>
      </c>
      <c r="CK190" s="235" t="str">
        <f>'Master-National Baseline Data'!CK518</f>
        <v>Steppe</v>
      </c>
      <c r="CL190" s="235" t="str">
        <f>'Master-National Baseline Data'!CL518</f>
        <v>25 Feb - 29 Oct</v>
      </c>
      <c r="CM190" s="235" t="str">
        <f>'Master-National Baseline Data'!CM518</f>
        <v>Medium to sparse</v>
      </c>
      <c r="CN190" s="235" t="str">
        <f>'Master-National Baseline Data'!CN518</f>
        <v>Dark brown to yellowish brown</v>
      </c>
      <c r="CO190" s="236">
        <f>'Master-National Baseline Data'!CO518</f>
        <v>1.4088243333333299</v>
      </c>
      <c r="CP190" s="236">
        <f>'Master-National Baseline Data'!CP518</f>
        <v>24.535513974478533</v>
      </c>
      <c r="CQ190" s="236">
        <f>'Master-National Baseline Data'!CQ518</f>
        <v>32.872106988674119</v>
      </c>
      <c r="CR190" s="236">
        <f>'Master-National Baseline Data'!CR518</f>
        <v>42.592379036847348</v>
      </c>
      <c r="CS190" s="237" t="str">
        <f>'Master-National Baseline Data'!CS518</f>
        <v>clay loam</v>
      </c>
      <c r="CT190" s="237" t="str">
        <f>'Master-National Baseline Data'!CT518</f>
        <v>Well drained</v>
      </c>
      <c r="CU190" s="236">
        <f>'Master-National Baseline Data'!CU518</f>
        <v>0.16613266666666701</v>
      </c>
      <c r="CV190" s="236">
        <f>'Master-National Baseline Data'!CV518</f>
        <v>0.329054666666666</v>
      </c>
      <c r="CW190" s="236">
        <f>'Master-National Baseline Data'!CW518</f>
        <v>0.17142033333333301</v>
      </c>
      <c r="CX190" s="236">
        <f>'Master-National Baseline Data'!CX518</f>
        <v>5.2575663333333402</v>
      </c>
      <c r="CY190" s="236">
        <f>'Master-National Baseline Data'!CY518</f>
        <v>5.4628046666666696</v>
      </c>
      <c r="CZ190" s="235">
        <f>'Master-National Baseline Data'!CZ518</f>
        <v>6.7130000000000001</v>
      </c>
      <c r="DA190" s="235">
        <f>'Master-National Baseline Data'!DA518</f>
        <v>6.5</v>
      </c>
      <c r="DB190" s="235">
        <f>'Master-National Baseline Data'!DB518</f>
        <v>1.0371953333333304</v>
      </c>
      <c r="DC190" s="235" t="str">
        <f>'Master-National Baseline Data'!DC518</f>
        <v>LR</v>
      </c>
      <c r="DD190" s="236">
        <f>'Master-National Baseline Data'!DD518</f>
        <v>6.5779259999999997</v>
      </c>
      <c r="DE190" s="236">
        <f>'Master-National Baseline Data'!DE518</f>
        <v>4.0495033333333303</v>
      </c>
      <c r="DF190" s="236">
        <f>'Master-National Baseline Data'!DF518</f>
        <v>1.8430966666666699</v>
      </c>
      <c r="DG190" s="236">
        <f>'Master-National Baseline Data'!DG518</f>
        <v>0</v>
      </c>
      <c r="DH190" s="236">
        <f>'Master-National Baseline Data'!DH518</f>
        <v>1.8430966666666699</v>
      </c>
      <c r="DI190" s="236">
        <f>'Master-National Baseline Data'!DI518</f>
        <v>18.430966666666698</v>
      </c>
      <c r="DJ190" s="236">
        <f>'Master-National Baseline Data'!DJ518</f>
        <v>0</v>
      </c>
      <c r="DK190" s="236">
        <f>'Master-National Baseline Data'!DK518</f>
        <v>18.430966666666698</v>
      </c>
      <c r="DL190" s="236">
        <f>'Master-National Baseline Data'!DL518</f>
        <v>38.948991490283305</v>
      </c>
      <c r="DM190" s="236">
        <f>'Master-National Baseline Data'!DM518</f>
        <v>0</v>
      </c>
      <c r="DN190" s="236">
        <f>'Master-National Baseline Data'!DN518</f>
        <v>0</v>
      </c>
      <c r="DO190" s="236">
        <f>'Master-National Baseline Data'!DO518</f>
        <v>38.948991490283305</v>
      </c>
      <c r="DP190" s="236">
        <f>'Master-National Baseline Data'!DP518</f>
        <v>142.81296879770545</v>
      </c>
      <c r="DQ190" s="236">
        <f>'Master-National Baseline Data'!DQ518</f>
        <v>0</v>
      </c>
      <c r="DR190" s="236">
        <f>'Master-National Baseline Data'!DR518</f>
        <v>0</v>
      </c>
      <c r="DS190" s="236">
        <f>'Master-National Baseline Data'!DS518</f>
        <v>142.81296879770545</v>
      </c>
      <c r="DT190" s="236">
        <f>'Master-National Baseline Data'!DT518</f>
        <v>0.141940333333333</v>
      </c>
      <c r="DU190" s="236">
        <f>'Master-National Baseline Data'!DU518</f>
        <v>1.41940333333333</v>
      </c>
      <c r="DV190" s="236">
        <f>'Master-National Baseline Data'!DV518</f>
        <v>12.985010133365952</v>
      </c>
      <c r="DW190" s="236">
        <f>'Master-National Baseline Data'!DW518</f>
        <v>304.97845933333298</v>
      </c>
      <c r="DX190" s="236">
        <f>'Master-National Baseline Data'!DX518</f>
        <v>18.013864666666699</v>
      </c>
      <c r="DY190" s="236">
        <f>'Master-National Baseline Data'!DY518</f>
        <v>1059.82576633333</v>
      </c>
      <c r="DZ190" s="236">
        <f>'Master-National Baseline Data'!DZ518</f>
        <v>1.00671166666667</v>
      </c>
      <c r="EA190" s="236">
        <f>'Master-National Baseline Data'!EA518</f>
        <v>1.1489259999999999</v>
      </c>
      <c r="EB190" s="236">
        <f>'Master-National Baseline Data'!EB518</f>
        <v>191.013522666667</v>
      </c>
      <c r="EC190" s="236">
        <f>'Master-National Baseline Data'!EC518</f>
        <v>382.13871766666699</v>
      </c>
      <c r="ED190" s="236">
        <f>'Master-National Baseline Data'!ED518</f>
        <v>371.28443533333399</v>
      </c>
      <c r="EE190" s="236">
        <f>'Master-National Baseline Data'!EE518</f>
        <v>219.28065733333301</v>
      </c>
      <c r="EF190" s="236">
        <f>'Master-National Baseline Data'!EF518</f>
        <v>92.973360333333304</v>
      </c>
      <c r="EG190" s="236">
        <f>'Master-National Baseline Data'!EG518</f>
        <v>1.43030833333333</v>
      </c>
      <c r="EH190" s="236">
        <f>'Master-National Baseline Data'!EH518</f>
        <v>11.3989233333333</v>
      </c>
      <c r="EI190" s="236">
        <f>'Master-National Baseline Data'!EI518</f>
        <v>15.919722999999999</v>
      </c>
      <c r="EJ190" s="236">
        <f>'Master-National Baseline Data'!EJ518</f>
        <v>3.4316879999999998</v>
      </c>
      <c r="EK190" s="236">
        <f>'Master-National Baseline Data'!EK518</f>
        <v>5.3928163333333297</v>
      </c>
      <c r="EL190" s="236">
        <f>'Master-National Baseline Data'!EL518</f>
        <v>1.0038053333333301</v>
      </c>
      <c r="EM190" s="236">
        <f>'Master-National Baseline Data'!EM518</f>
        <v>3.0501070000000001</v>
      </c>
      <c r="EN190" s="236">
        <f>'Master-National Baseline Data'!EN518</f>
        <v>0.40931733333333298</v>
      </c>
      <c r="EO190" s="236">
        <f>'Master-National Baseline Data'!EO518</f>
        <v>12.9721286666667</v>
      </c>
      <c r="EP190" s="236">
        <f>'Master-National Baseline Data'!EP518</f>
        <v>74.649736333333294</v>
      </c>
      <c r="EQ190" s="235"/>
      <c r="ER190" s="238">
        <f>'Master-National Baseline Data'!ER518</f>
        <v>1.4088243333333299</v>
      </c>
      <c r="ES190" s="238">
        <f>'Master-National Baseline Data'!ES518</f>
        <v>25.312775666666699</v>
      </c>
      <c r="ET190" s="238">
        <f>'Master-National Baseline Data'!ET518</f>
        <v>33.913463999999998</v>
      </c>
      <c r="EU190" s="238">
        <f>'Master-National Baseline Data'!EU518</f>
        <v>43.941665</v>
      </c>
      <c r="EV190" s="238">
        <f>'Master-National Baseline Data'!EV518</f>
        <v>0.16613266666666701</v>
      </c>
      <c r="EW190" s="238">
        <f>'Master-National Baseline Data'!EW518</f>
        <v>0.329054666666666</v>
      </c>
      <c r="EX190" s="238">
        <f>'Master-National Baseline Data'!EX518</f>
        <v>0.17142033333333301</v>
      </c>
      <c r="EY190" s="238">
        <f>'Master-National Baseline Data'!EY518</f>
        <v>5.2575663333333402</v>
      </c>
      <c r="EZ190" s="238">
        <f>'Master-National Baseline Data'!EZ518</f>
        <v>5.4628046666666696</v>
      </c>
      <c r="FA190" s="238">
        <f>'Master-National Baseline Data'!FA518</f>
        <v>6.5779259999999997</v>
      </c>
      <c r="FB190" s="238">
        <f>'Master-National Baseline Data'!FB518</f>
        <v>4.0495033333333303</v>
      </c>
      <c r="FC190" s="238">
        <f>'Master-National Baseline Data'!FC518</f>
        <v>1.8430966666666699</v>
      </c>
      <c r="FD190" s="238">
        <f>'Master-National Baseline Data'!FD518</f>
        <v>18.430966666666698</v>
      </c>
      <c r="FE190" s="238">
        <f>'Master-National Baseline Data'!FE518</f>
        <v>0.141940333333333</v>
      </c>
      <c r="FF190" s="238">
        <f>'Master-National Baseline Data'!FF518</f>
        <v>1.41940333333333</v>
      </c>
      <c r="FG190" s="238">
        <f>'Master-National Baseline Data'!FG518</f>
        <v>12.985010133365952</v>
      </c>
      <c r="FH190" s="238">
        <f>'Master-National Baseline Data'!FH518</f>
        <v>304.97845933333298</v>
      </c>
      <c r="FI190" s="238">
        <f>'Master-National Baseline Data'!FI518</f>
        <v>18.013864666666699</v>
      </c>
      <c r="FJ190" s="238">
        <f>'Master-National Baseline Data'!FJ518</f>
        <v>1059.82576633333</v>
      </c>
      <c r="FK190" s="238">
        <f>'Master-National Baseline Data'!FK518</f>
        <v>1.00671166666667</v>
      </c>
      <c r="FL190" s="238">
        <f>'Master-National Baseline Data'!FL518</f>
        <v>1.1489259999999999</v>
      </c>
      <c r="FM190" s="238">
        <f>'Master-National Baseline Data'!FM518</f>
        <v>191.013522666667</v>
      </c>
      <c r="FN190" s="238">
        <f>'Master-National Baseline Data'!FN518</f>
        <v>382.13871766666699</v>
      </c>
      <c r="FO190" s="238">
        <f>'Master-National Baseline Data'!FO518</f>
        <v>371.28443533333399</v>
      </c>
      <c r="FP190" s="238">
        <f>'Master-National Baseline Data'!FP518</f>
        <v>219.28065733333301</v>
      </c>
      <c r="FQ190" s="238">
        <f>'Master-National Baseline Data'!FQ518</f>
        <v>92.973360333333304</v>
      </c>
      <c r="FR190" s="238">
        <f>'Master-National Baseline Data'!FR518</f>
        <v>1.43030833333333</v>
      </c>
      <c r="FS190" s="238">
        <f>'Master-National Baseline Data'!FS518</f>
        <v>11.3989233333333</v>
      </c>
      <c r="FT190" s="238">
        <f>'Master-National Baseline Data'!FT518</f>
        <v>15.919722999999999</v>
      </c>
      <c r="FU190" s="238">
        <f>'Master-National Baseline Data'!FU518</f>
        <v>3.4316879999999998</v>
      </c>
      <c r="FV190" s="238">
        <f>'Master-National Baseline Data'!FV518</f>
        <v>5.3928163333333297</v>
      </c>
      <c r="FW190" s="238">
        <f>'Master-National Baseline Data'!FW518</f>
        <v>1.0038053333333301</v>
      </c>
      <c r="FX190" s="238">
        <f>'Master-National Baseline Data'!FX518</f>
        <v>3.0501070000000001</v>
      </c>
      <c r="FY190" s="238">
        <f>'Master-National Baseline Data'!FY518</f>
        <v>0.40931733333333298</v>
      </c>
      <c r="FZ190" s="238">
        <f>'Master-National Baseline Data'!FZ518</f>
        <v>12.9721286666667</v>
      </c>
      <c r="GA190" s="241">
        <f>'Master-National Baseline Data'!GA518</f>
        <v>74.649736333333294</v>
      </c>
      <c r="GB190" s="54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</row>
    <row r="191" spans="1:217" x14ac:dyDescent="0.2">
      <c r="A191" s="73"/>
      <c r="B191" s="232">
        <f>'Master-National Baseline Data'!B519</f>
        <v>351</v>
      </c>
      <c r="C191" s="233" t="str">
        <f>'Master-National Baseline Data'!C519</f>
        <v>350S</v>
      </c>
      <c r="D191" s="233"/>
      <c r="E191" s="233" t="str">
        <f>'Master-National Baseline Data'!E519</f>
        <v>073</v>
      </c>
      <c r="F191" s="233" t="str">
        <f>'Master-National Baseline Data'!F519</f>
        <v xml:space="preserve">Cereals dominant and enset and root crops minor </v>
      </c>
      <c r="G191" s="233" t="str">
        <f>'Master-National Baseline Data'!G519</f>
        <v>SNNPRS</v>
      </c>
      <c r="H191" s="233" t="str">
        <f>'Master-National Baseline Data'!H519</f>
        <v>Hadiya</v>
      </c>
      <c r="I191" s="233" t="str">
        <f>'Master-National Baseline Data'!I519</f>
        <v>Soro</v>
      </c>
      <c r="J191" s="233" t="str">
        <f>'Master-National Baseline Data'!J519</f>
        <v>Shera</v>
      </c>
      <c r="K191" s="233" t="str">
        <f>'Master-National Baseline Data'!K519</f>
        <v>Sheshecho</v>
      </c>
      <c r="L191" s="233" t="str">
        <f>'Master-National Baseline Data'!L519</f>
        <v>Sheshecho</v>
      </c>
      <c r="M191" s="233" t="str">
        <f>'Master-National Baseline Data'!M519</f>
        <v>SN-So-Sh</v>
      </c>
      <c r="N191" s="233" t="str">
        <f>'Master-National Baseline Data'!N519</f>
        <v>Project scenario</v>
      </c>
      <c r="O191" s="233" t="str">
        <f>'Master-National Baseline Data'!O519</f>
        <v>Improved cropland</v>
      </c>
      <c r="P191" s="233" t="str">
        <f>'Master-National Baseline Data'!P519</f>
        <v>Improved cropland</v>
      </c>
      <c r="Q191" s="233" t="str">
        <f>'Master-National Baseline Data'!Q519</f>
        <v>Cropland  rehabilitation - reduce soil erosion, soil fertility decline and land degradation, increase soil carbon, organic matter, soil water and improve crop productivity and yield</v>
      </c>
      <c r="R191" s="233" t="str">
        <f>'Master-National Baseline Data'!R519</f>
        <v>Integrated soil and water conservation and fertility - physical measures stone and soil bund, trench, micro basin, half moon, brushwood, check dam - biological measures mixed cereal system, leguminous and non-leguminous tree left on farm</v>
      </c>
      <c r="S191" s="233" t="str">
        <f>'Master-National Baseline Data'!S519</f>
        <v>Cropland</v>
      </c>
      <c r="T191" s="233" t="str">
        <f>'Master-National Baseline Data'!T519</f>
        <v>ISWC</v>
      </c>
      <c r="U191" s="233" t="str">
        <f>'Master-National Baseline Data'!U519</f>
        <v>ISWC_CL</v>
      </c>
      <c r="V191" s="233" t="str">
        <f>'Master-National Baseline Data'!V519</f>
        <v>ISWC_CL</v>
      </c>
      <c r="W191" s="234">
        <f>'Master-National Baseline Data'!W519</f>
        <v>2000</v>
      </c>
      <c r="X191" s="234">
        <f>'Master-National Baseline Data'!X519</f>
        <v>13</v>
      </c>
      <c r="Y191" s="235" t="str">
        <f>'Master-National Baseline Data'!Y519</f>
        <v>ISWC_CL_13</v>
      </c>
      <c r="Z191" s="235" t="str">
        <f>'Master-National Baseline Data'!Z519</f>
        <v>Stone and soil bund, trench, microbasin, half moon, brushwood, checkdam</v>
      </c>
      <c r="AA191" s="235" t="str">
        <f>'Master-National Baseline Data'!AA519</f>
        <v>Mixed cereal system, leguminous and non-leguminous tree left on farm</v>
      </c>
      <c r="AB191" s="235" t="str">
        <f>'Master-National Baseline Data'!AB519</f>
        <v>Grevillea-Olia-Acacia-Eucalyptus</v>
      </c>
      <c r="AC191" s="235" t="str">
        <f>'Master-National Baseline Data'!AC519</f>
        <v>No grasses</v>
      </c>
      <c r="AD191" s="235" t="str">
        <f>'Master-National Baseline Data'!AD519</f>
        <v>Maize,  pulses, sweet potatoes and enset</v>
      </c>
      <c r="AE191" s="235" t="str">
        <f>'Master-National Baseline Data'!AE519</f>
        <v>Sorghum-Teff</v>
      </c>
      <c r="AF191" s="235" t="str">
        <f>'Master-National Baseline Data'!AF519</f>
        <v>Dense</v>
      </c>
      <c r="AG191" s="235" t="str">
        <f>'Master-National Baseline Data'!AG519</f>
        <v>Shoats and cattle</v>
      </c>
      <c r="AH191" s="235" t="str">
        <f>'Master-National Baseline Data'!AH519</f>
        <v>Surface sample</v>
      </c>
      <c r="AI191" s="235" t="str">
        <f>'Master-National Baseline Data'!AI519</f>
        <v>SN-SR-ISWM-PE-C-SB-T4-2 0-15cm</v>
      </c>
      <c r="AJ191" s="235">
        <f>'Master-National Baseline Data'!AJ519</f>
        <v>0</v>
      </c>
      <c r="AK191" s="235" t="str">
        <f>'Master-National Baseline Data'!AK519</f>
        <v>0-15</v>
      </c>
      <c r="AL191" s="235">
        <f>'Master-National Baseline Data'!AL519</f>
        <v>15</v>
      </c>
      <c r="AM191" s="235" t="str">
        <f>'Master-National Baseline Data'!AM519</f>
        <v>NOWC</v>
      </c>
      <c r="AN191" s="235" t="str">
        <f>'Master-National Baseline Data'!AN519</f>
        <v>MIR</v>
      </c>
      <c r="AO191" s="235">
        <f>'Master-National Baseline Data'!AO519</f>
        <v>0</v>
      </c>
      <c r="AP191" s="235">
        <f>'Master-National Baseline Data'!AP519</f>
        <v>342384.96</v>
      </c>
      <c r="AQ191" s="235">
        <f>'Master-National Baseline Data'!AQ519</f>
        <v>821165.17</v>
      </c>
      <c r="AR191" s="235">
        <f>'Master-National Baseline Data'!AR519</f>
        <v>7.4266249999999996</v>
      </c>
      <c r="AS191" s="235">
        <f>'Master-National Baseline Data'!AS519</f>
        <v>37.571793999999997</v>
      </c>
      <c r="AT191" s="235" t="str">
        <f>'Master-National Baseline Data'!AT519</f>
        <v>7°25'35.85"</v>
      </c>
      <c r="AU191" s="235" t="str">
        <f>'Master-National Baseline Data'!AU519</f>
        <v>37°34'18.46"</v>
      </c>
      <c r="AV191" s="235">
        <f>'Master-National Baseline Data'!AV519</f>
        <v>1307894.70465741</v>
      </c>
      <c r="AW191" s="235">
        <f>'Master-National Baseline Data'!AW519</f>
        <v>874381.46786940098</v>
      </c>
      <c r="AX191" s="235">
        <f>'Master-National Baseline Data'!AX519</f>
        <v>1986</v>
      </c>
      <c r="AY191" s="235">
        <f>'Master-National Baseline Data'!AY519</f>
        <v>1973</v>
      </c>
      <c r="AZ191" s="235">
        <f>'Master-National Baseline Data'!AZ519</f>
        <v>0.24690554000000001</v>
      </c>
      <c r="BA191" s="235">
        <f>'Master-National Baseline Data'!BA519</f>
        <v>0.25915305</v>
      </c>
      <c r="BB191" s="235">
        <f>'Master-National Baseline Data'!BB519</f>
        <v>0.27147433999999998</v>
      </c>
      <c r="BC191" s="235">
        <f>'Master-National Baseline Data'!BC519</f>
        <v>0.24691631</v>
      </c>
      <c r="BD191" s="235">
        <f>'Master-National Baseline Data'!BD519</f>
        <v>-2.067689E-2</v>
      </c>
      <c r="BE191" s="235">
        <f>'Master-National Baseline Data'!BE519</f>
        <v>-0.14242316999999999</v>
      </c>
      <c r="BF191" s="235">
        <f>'Master-National Baseline Data'!BF519</f>
        <v>1.0027390000000001E-2</v>
      </c>
      <c r="BG191" s="235">
        <f>'Master-National Baseline Data'!BG519</f>
        <v>32.857599999999998</v>
      </c>
      <c r="BH191" s="235">
        <f>'Master-National Baseline Data'!BH519</f>
        <v>1992</v>
      </c>
      <c r="BI191" s="235">
        <f>'Master-National Baseline Data'!BI519</f>
        <v>-2.8997799999999998E-4</v>
      </c>
      <c r="BJ191" s="235">
        <f>'Master-National Baseline Data'!BJ519</f>
        <v>3.0623299999999999E-4</v>
      </c>
      <c r="BK191" s="235">
        <f>'Master-National Baseline Data'!BK519</f>
        <v>11.650499999999999</v>
      </c>
      <c r="BL191" s="235">
        <f>'Master-National Baseline Data'!BL519</f>
        <v>71.947100000000006</v>
      </c>
      <c r="BM191" s="235">
        <f>'Master-National Baseline Data'!BM519</f>
        <v>1.0827099999999999E-4</v>
      </c>
      <c r="BN191" s="235">
        <f>'Master-National Baseline Data'!BN519</f>
        <v>19.600000000000001</v>
      </c>
      <c r="BO191" s="235">
        <f>'Master-National Baseline Data'!BO519</f>
        <v>107.93</v>
      </c>
      <c r="BP191" s="235">
        <f>'Master-National Baseline Data'!BP519</f>
        <v>1295.1600000000001</v>
      </c>
      <c r="BQ191" s="235">
        <f>'Master-National Baseline Data'!BQ519</f>
        <v>108.19</v>
      </c>
      <c r="BR191" s="235">
        <f>'Master-National Baseline Data'!BR519</f>
        <v>1298.28</v>
      </c>
      <c r="BS191" s="235">
        <f>'Master-National Baseline Data'!BS519</f>
        <v>1.0024089687760585</v>
      </c>
      <c r="BT191" s="235">
        <f>'Master-National Baseline Data'!BT519</f>
        <v>15.7</v>
      </c>
      <c r="BU191" s="235">
        <f>'Master-National Baseline Data'!BU519</f>
        <v>4.43</v>
      </c>
      <c r="BV191" s="235">
        <f>'Master-National Baseline Data'!BV519</f>
        <v>12.06</v>
      </c>
      <c r="BW191" s="235">
        <f>'Master-National Baseline Data'!BW519</f>
        <v>3</v>
      </c>
      <c r="BX191" s="235">
        <f>'Master-National Baseline Data'!BX519</f>
        <v>301</v>
      </c>
      <c r="BY191" s="235">
        <f>'Master-National Baseline Data'!BY519</f>
        <v>23.3</v>
      </c>
      <c r="BZ191" s="235" t="str">
        <f>'Master-National Baseline Data'!BZ519</f>
        <v>Subhumid</v>
      </c>
      <c r="CA191" s="235">
        <f>'Master-National Baseline Data'!CA519</f>
        <v>1</v>
      </c>
      <c r="CB191" s="235">
        <f>'Master-National Baseline Data'!CB519</f>
        <v>7.8517413139299999</v>
      </c>
      <c r="CC191" s="235">
        <f>'Master-National Baseline Data'!CC519</f>
        <v>1731</v>
      </c>
      <c r="CD191" s="235">
        <f>'Master-National Baseline Data'!CD519</f>
        <v>1731</v>
      </c>
      <c r="CE191" s="235">
        <f>'Master-National Baseline Data'!CE519</f>
        <v>2203</v>
      </c>
      <c r="CF191" s="235" t="str">
        <f>'Master-National Baseline Data'!CF519</f>
        <v>NPP Precipitation limited</v>
      </c>
      <c r="CG191" s="235">
        <f>'Master-National Baseline Data'!CG519</f>
        <v>0.8</v>
      </c>
      <c r="CH191" s="235">
        <f>'Master-National Baseline Data'!CH519</f>
        <v>0</v>
      </c>
      <c r="CI191" s="235" t="str">
        <f>'Master-National Baseline Data'!CI519</f>
        <v>Subtropical humid moist forest</v>
      </c>
      <c r="CJ191" s="235" t="str">
        <f>'Master-National Baseline Data'!CJ519</f>
        <v>Arid climate steppe hot</v>
      </c>
      <c r="CK191" s="235" t="str">
        <f>'Master-National Baseline Data'!CK519</f>
        <v>Steppe</v>
      </c>
      <c r="CL191" s="235" t="str">
        <f>'Master-National Baseline Data'!CL519</f>
        <v>25 Feb - 29 Oct</v>
      </c>
      <c r="CM191" s="235" t="str">
        <f>'Master-National Baseline Data'!CM519</f>
        <v>Medium to sparse</v>
      </c>
      <c r="CN191" s="235" t="str">
        <f>'Master-National Baseline Data'!CN519</f>
        <v>Dark brown to yellowish brown</v>
      </c>
      <c r="CO191" s="236">
        <f>'Master-National Baseline Data'!CO519</f>
        <v>1.4011673333333301</v>
      </c>
      <c r="CP191" s="236">
        <f>'Master-National Baseline Data'!CP519</f>
        <v>23.940801432364236</v>
      </c>
      <c r="CQ191" s="236">
        <f>'Master-National Baseline Data'!CQ519</f>
        <v>33.52400235411119</v>
      </c>
      <c r="CR191" s="236">
        <f>'Master-National Baseline Data'!CR519</f>
        <v>42.535196213524571</v>
      </c>
      <c r="CS191" s="237" t="str">
        <f>'Master-National Baseline Data'!CS519</f>
        <v>clay loam</v>
      </c>
      <c r="CT191" s="237" t="str">
        <f>'Master-National Baseline Data'!CT519</f>
        <v>Well drained</v>
      </c>
      <c r="CU191" s="236">
        <f>'Master-National Baseline Data'!CU519</f>
        <v>0.171541</v>
      </c>
      <c r="CV191" s="236">
        <f>'Master-National Baseline Data'!CV519</f>
        <v>0.33981099999999997</v>
      </c>
      <c r="CW191" s="236">
        <f>'Master-National Baseline Data'!CW519</f>
        <v>0.173199666666667</v>
      </c>
      <c r="CX191" s="236">
        <f>'Master-National Baseline Data'!CX519</f>
        <v>5.0186276666666698</v>
      </c>
      <c r="CY191" s="236">
        <f>'Master-National Baseline Data'!CY519</f>
        <v>5.5853729999999997</v>
      </c>
      <c r="CZ191" s="235">
        <f>'Master-National Baseline Data'!CZ519</f>
        <v>6.7130000000000001</v>
      </c>
      <c r="DA191" s="235">
        <f>'Master-National Baseline Data'!DA519</f>
        <v>6.5</v>
      </c>
      <c r="DB191" s="235">
        <f>'Master-National Baseline Data'!DB519</f>
        <v>0.9146270000000003</v>
      </c>
      <c r="DC191" s="235" t="str">
        <f>'Master-National Baseline Data'!DC519</f>
        <v>LR</v>
      </c>
      <c r="DD191" s="236">
        <f>'Master-National Baseline Data'!DD519</f>
        <v>6.3814400000000102</v>
      </c>
      <c r="DE191" s="236">
        <f>'Master-National Baseline Data'!DE519</f>
        <v>3.9034949999999902</v>
      </c>
      <c r="DF191" s="236">
        <f>'Master-National Baseline Data'!DF519</f>
        <v>1.82157366666667</v>
      </c>
      <c r="DG191" s="236">
        <f>'Master-National Baseline Data'!DG519</f>
        <v>0</v>
      </c>
      <c r="DH191" s="236">
        <f>'Master-National Baseline Data'!DH519</f>
        <v>1.82157366666667</v>
      </c>
      <c r="DI191" s="236">
        <f>'Master-National Baseline Data'!DI519</f>
        <v>18.2157366666667</v>
      </c>
      <c r="DJ191" s="236">
        <f>'Master-National Baseline Data'!DJ519</f>
        <v>0</v>
      </c>
      <c r="DK191" s="236">
        <f>'Master-National Baseline Data'!DK519</f>
        <v>18.2157366666667</v>
      </c>
      <c r="DL191" s="236">
        <f>'Master-National Baseline Data'!DL519</f>
        <v>38.284942754903312</v>
      </c>
      <c r="DM191" s="236">
        <f>'Master-National Baseline Data'!DM519</f>
        <v>0</v>
      </c>
      <c r="DN191" s="236">
        <f>'Master-National Baseline Data'!DN519</f>
        <v>0</v>
      </c>
      <c r="DO191" s="236">
        <f>'Master-National Baseline Data'!DO519</f>
        <v>38.284942754903312</v>
      </c>
      <c r="DP191" s="236">
        <f>'Master-National Baseline Data'!DP519</f>
        <v>140.37812343464546</v>
      </c>
      <c r="DQ191" s="236">
        <f>'Master-National Baseline Data'!DQ519</f>
        <v>0</v>
      </c>
      <c r="DR191" s="236">
        <f>'Master-National Baseline Data'!DR519</f>
        <v>0</v>
      </c>
      <c r="DS191" s="236">
        <f>'Master-National Baseline Data'!DS519</f>
        <v>140.37812343464546</v>
      </c>
      <c r="DT191" s="236">
        <f>'Master-National Baseline Data'!DT519</f>
        <v>0.14067833333333299</v>
      </c>
      <c r="DU191" s="236">
        <f>'Master-National Baseline Data'!DU519</f>
        <v>1.4067833333333299</v>
      </c>
      <c r="DV191" s="236">
        <f>'Master-National Baseline Data'!DV519</f>
        <v>12.948501901501116</v>
      </c>
      <c r="DW191" s="236">
        <f>'Master-National Baseline Data'!DW519</f>
        <v>297.530285666667</v>
      </c>
      <c r="DX191" s="236">
        <f>'Master-National Baseline Data'!DX519</f>
        <v>17.656297333333299</v>
      </c>
      <c r="DY191" s="236">
        <f>'Master-National Baseline Data'!DY519</f>
        <v>1091.99126566667</v>
      </c>
      <c r="DZ191" s="236">
        <f>'Master-National Baseline Data'!DZ519</f>
        <v>1.0027506666666699</v>
      </c>
      <c r="EA191" s="236">
        <f>'Master-National Baseline Data'!EA519</f>
        <v>1.1467766666666701</v>
      </c>
      <c r="EB191" s="236">
        <f>'Master-National Baseline Data'!EB519</f>
        <v>193.775868</v>
      </c>
      <c r="EC191" s="236">
        <f>'Master-National Baseline Data'!EC519</f>
        <v>373.71991266666703</v>
      </c>
      <c r="ED191" s="236">
        <f>'Master-National Baseline Data'!ED519</f>
        <v>380.307035333334</v>
      </c>
      <c r="EE191" s="236">
        <f>'Master-National Baseline Data'!EE519</f>
        <v>216.52217633333299</v>
      </c>
      <c r="EF191" s="236">
        <f>'Master-National Baseline Data'!EF519</f>
        <v>92.637218666666698</v>
      </c>
      <c r="EG191" s="236">
        <f>'Master-National Baseline Data'!EG519</f>
        <v>1.6155376666666701</v>
      </c>
      <c r="EH191" s="236">
        <f>'Master-National Baseline Data'!EH519</f>
        <v>13.0363976666667</v>
      </c>
      <c r="EI191" s="236">
        <f>'Master-National Baseline Data'!EI519</f>
        <v>15.672520666666699</v>
      </c>
      <c r="EJ191" s="236">
        <f>'Master-National Baseline Data'!EJ519</f>
        <v>3.5758359999999998</v>
      </c>
      <c r="EK191" s="236">
        <f>'Master-National Baseline Data'!EK519</f>
        <v>5.6274396666666604</v>
      </c>
      <c r="EL191" s="236">
        <f>'Master-National Baseline Data'!EL519</f>
        <v>1.00733466666667</v>
      </c>
      <c r="EM191" s="236">
        <f>'Master-National Baseline Data'!EM519</f>
        <v>3.1633580000000001</v>
      </c>
      <c r="EN191" s="236">
        <f>'Master-National Baseline Data'!EN519</f>
        <v>0.39782366666666702</v>
      </c>
      <c r="EO191" s="236">
        <f>'Master-National Baseline Data'!EO519</f>
        <v>13.258686000000001</v>
      </c>
      <c r="EP191" s="236">
        <f>'Master-National Baseline Data'!EP519</f>
        <v>75.293999333333304</v>
      </c>
      <c r="EQ191" s="235"/>
      <c r="ER191" s="238">
        <f>'Master-National Baseline Data'!ER519</f>
        <v>1.4011673333333301</v>
      </c>
      <c r="ES191" s="238">
        <f>'Master-National Baseline Data'!ES519</f>
        <v>24.686540000000001</v>
      </c>
      <c r="ET191" s="238">
        <f>'Master-National Baseline Data'!ET519</f>
        <v>34.5682506666667</v>
      </c>
      <c r="EU191" s="238">
        <f>'Master-National Baseline Data'!EU519</f>
        <v>43.860136666666598</v>
      </c>
      <c r="EV191" s="238">
        <f>'Master-National Baseline Data'!EV519</f>
        <v>0.171541</v>
      </c>
      <c r="EW191" s="238">
        <f>'Master-National Baseline Data'!EW519</f>
        <v>0.33981099999999997</v>
      </c>
      <c r="EX191" s="238">
        <f>'Master-National Baseline Data'!EX519</f>
        <v>0.173199666666667</v>
      </c>
      <c r="EY191" s="238">
        <f>'Master-National Baseline Data'!EY519</f>
        <v>5.0186276666666698</v>
      </c>
      <c r="EZ191" s="238">
        <f>'Master-National Baseline Data'!EZ519</f>
        <v>5.5853729999999997</v>
      </c>
      <c r="FA191" s="238">
        <f>'Master-National Baseline Data'!FA519</f>
        <v>6.3814400000000102</v>
      </c>
      <c r="FB191" s="238">
        <f>'Master-National Baseline Data'!FB519</f>
        <v>3.9034949999999902</v>
      </c>
      <c r="FC191" s="238">
        <f>'Master-National Baseline Data'!FC519</f>
        <v>1.82157366666667</v>
      </c>
      <c r="FD191" s="238">
        <f>'Master-National Baseline Data'!FD519</f>
        <v>18.2157366666667</v>
      </c>
      <c r="FE191" s="238">
        <f>'Master-National Baseline Data'!FE519</f>
        <v>0.14067833333333299</v>
      </c>
      <c r="FF191" s="238">
        <f>'Master-National Baseline Data'!FF519</f>
        <v>1.4067833333333299</v>
      </c>
      <c r="FG191" s="238">
        <f>'Master-National Baseline Data'!FG519</f>
        <v>12.948501901501116</v>
      </c>
      <c r="FH191" s="238">
        <f>'Master-National Baseline Data'!FH519</f>
        <v>297.530285666667</v>
      </c>
      <c r="FI191" s="238">
        <f>'Master-National Baseline Data'!FI519</f>
        <v>17.656297333333299</v>
      </c>
      <c r="FJ191" s="238">
        <f>'Master-National Baseline Data'!FJ519</f>
        <v>1091.99126566667</v>
      </c>
      <c r="FK191" s="238">
        <f>'Master-National Baseline Data'!FK519</f>
        <v>1.0027506666666699</v>
      </c>
      <c r="FL191" s="238">
        <f>'Master-National Baseline Data'!FL519</f>
        <v>1.1467766666666701</v>
      </c>
      <c r="FM191" s="238">
        <f>'Master-National Baseline Data'!FM519</f>
        <v>193.775868</v>
      </c>
      <c r="FN191" s="238">
        <f>'Master-National Baseline Data'!FN519</f>
        <v>373.71991266666703</v>
      </c>
      <c r="FO191" s="238">
        <f>'Master-National Baseline Data'!FO519</f>
        <v>380.307035333334</v>
      </c>
      <c r="FP191" s="238">
        <f>'Master-National Baseline Data'!FP519</f>
        <v>216.52217633333299</v>
      </c>
      <c r="FQ191" s="238">
        <f>'Master-National Baseline Data'!FQ519</f>
        <v>92.637218666666698</v>
      </c>
      <c r="FR191" s="238">
        <f>'Master-National Baseline Data'!FR519</f>
        <v>1.6155376666666701</v>
      </c>
      <c r="FS191" s="238">
        <f>'Master-National Baseline Data'!FS519</f>
        <v>13.0363976666667</v>
      </c>
      <c r="FT191" s="238">
        <f>'Master-National Baseline Data'!FT519</f>
        <v>15.672520666666699</v>
      </c>
      <c r="FU191" s="238">
        <f>'Master-National Baseline Data'!FU519</f>
        <v>3.5758359999999998</v>
      </c>
      <c r="FV191" s="238">
        <f>'Master-National Baseline Data'!FV519</f>
        <v>5.6274396666666604</v>
      </c>
      <c r="FW191" s="238">
        <f>'Master-National Baseline Data'!FW519</f>
        <v>1.00733466666667</v>
      </c>
      <c r="FX191" s="238">
        <f>'Master-National Baseline Data'!FX519</f>
        <v>3.1633580000000001</v>
      </c>
      <c r="FY191" s="238">
        <f>'Master-National Baseline Data'!FY519</f>
        <v>0.39782366666666702</v>
      </c>
      <c r="FZ191" s="238">
        <f>'Master-National Baseline Data'!FZ519</f>
        <v>13.258686000000001</v>
      </c>
      <c r="GA191" s="241">
        <f>'Master-National Baseline Data'!GA519</f>
        <v>75.293999333333304</v>
      </c>
      <c r="GB191" s="54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</row>
    <row r="192" spans="1:217" x14ac:dyDescent="0.2">
      <c r="A192" s="73"/>
      <c r="B192" s="232">
        <f>'Master-National Baseline Data'!B520</f>
        <v>352</v>
      </c>
      <c r="C192" s="233" t="str">
        <f>'Master-National Baseline Data'!C520</f>
        <v>351S</v>
      </c>
      <c r="D192" s="233"/>
      <c r="E192" s="233" t="str">
        <f>'Master-National Baseline Data'!E520</f>
        <v>073</v>
      </c>
      <c r="F192" s="233" t="str">
        <f>'Master-National Baseline Data'!F520</f>
        <v xml:space="preserve">Cereals dominant and enset and root crops minor </v>
      </c>
      <c r="G192" s="233" t="str">
        <f>'Master-National Baseline Data'!G520</f>
        <v>SNNPRS</v>
      </c>
      <c r="H192" s="233" t="str">
        <f>'Master-National Baseline Data'!H520</f>
        <v>Hadiya</v>
      </c>
      <c r="I192" s="233" t="str">
        <f>'Master-National Baseline Data'!I520</f>
        <v>Soro</v>
      </c>
      <c r="J192" s="233" t="str">
        <f>'Master-National Baseline Data'!J520</f>
        <v>Shera</v>
      </c>
      <c r="K192" s="233" t="str">
        <f>'Master-National Baseline Data'!K520</f>
        <v>Sheshecho</v>
      </c>
      <c r="L192" s="233" t="str">
        <f>'Master-National Baseline Data'!L520</f>
        <v>Sheshecho</v>
      </c>
      <c r="M192" s="233" t="str">
        <f>'Master-National Baseline Data'!M520</f>
        <v>SN-So-Sh</v>
      </c>
      <c r="N192" s="233" t="str">
        <f>'Master-National Baseline Data'!N520</f>
        <v>Project scenario</v>
      </c>
      <c r="O192" s="233" t="str">
        <f>'Master-National Baseline Data'!O520</f>
        <v>Improved cropland</v>
      </c>
      <c r="P192" s="233" t="str">
        <f>'Master-National Baseline Data'!P520</f>
        <v>Improved cropland</v>
      </c>
      <c r="Q192" s="233" t="str">
        <f>'Master-National Baseline Data'!Q520</f>
        <v>Cropland  rehabilitation - reduce soil erosion, soil fertility decline and land degradation, increase soil carbon, organic matter, soil water and improve crop productivity and yield</v>
      </c>
      <c r="R192" s="233" t="str">
        <f>'Master-National Baseline Data'!R520</f>
        <v>Integrated soil and water conservation and fertility - physical measures stone and soil bund, trench, micro basin, half moon, brushwood, check dam - biological measures mixed cereal system, leguminous and non-leguminous tree left on farm</v>
      </c>
      <c r="S192" s="233" t="str">
        <f>'Master-National Baseline Data'!S520</f>
        <v>Cropland</v>
      </c>
      <c r="T192" s="233" t="str">
        <f>'Master-National Baseline Data'!T520</f>
        <v>ISWC</v>
      </c>
      <c r="U192" s="233" t="str">
        <f>'Master-National Baseline Data'!U520</f>
        <v>ISWC_CL</v>
      </c>
      <c r="V192" s="233" t="str">
        <f>'Master-National Baseline Data'!V520</f>
        <v>ISWC_CL</v>
      </c>
      <c r="W192" s="234">
        <f>'Master-National Baseline Data'!W520</f>
        <v>2000</v>
      </c>
      <c r="X192" s="234">
        <f>'Master-National Baseline Data'!X520</f>
        <v>13</v>
      </c>
      <c r="Y192" s="235" t="str">
        <f>'Master-National Baseline Data'!Y520</f>
        <v>ISWC_CL_13</v>
      </c>
      <c r="Z192" s="235" t="str">
        <f>'Master-National Baseline Data'!Z520</f>
        <v>Stone and soil bund, trench, microbasin, half moon, brushwood, checkdam</v>
      </c>
      <c r="AA192" s="235" t="str">
        <f>'Master-National Baseline Data'!AA520</f>
        <v>Mixed cereal system, leguminous and non-leguminous tree left on farm</v>
      </c>
      <c r="AB192" s="235" t="str">
        <f>'Master-National Baseline Data'!AB520</f>
        <v>Grevillea-Olia-Acacia-Eucalyptus</v>
      </c>
      <c r="AC192" s="235" t="str">
        <f>'Master-National Baseline Data'!AC520</f>
        <v>No grasses</v>
      </c>
      <c r="AD192" s="235" t="str">
        <f>'Master-National Baseline Data'!AD520</f>
        <v>Maize,  pulses, sweet potatoes and enset</v>
      </c>
      <c r="AE192" s="235" t="str">
        <f>'Master-National Baseline Data'!AE520</f>
        <v>Sorghum-Teff</v>
      </c>
      <c r="AF192" s="235" t="str">
        <f>'Master-National Baseline Data'!AF520</f>
        <v>Dense</v>
      </c>
      <c r="AG192" s="235" t="str">
        <f>'Master-National Baseline Data'!AG520</f>
        <v>Shoats and cattle</v>
      </c>
      <c r="AH192" s="235" t="str">
        <f>'Master-National Baseline Data'!AH520</f>
        <v>Surface sample</v>
      </c>
      <c r="AI192" s="235" t="str">
        <f>'Master-National Baseline Data'!AI520</f>
        <v>SN-SR-ISWM-PE-C-SB-T4-3 0-15cm</v>
      </c>
      <c r="AJ192" s="235">
        <f>'Master-National Baseline Data'!AJ520</f>
        <v>0</v>
      </c>
      <c r="AK192" s="235" t="str">
        <f>'Master-National Baseline Data'!AK520</f>
        <v>0-15</v>
      </c>
      <c r="AL192" s="235">
        <f>'Master-National Baseline Data'!AL520</f>
        <v>15</v>
      </c>
      <c r="AM192" s="235" t="str">
        <f>'Master-National Baseline Data'!AM520</f>
        <v>NOWC</v>
      </c>
      <c r="AN192" s="235" t="str">
        <f>'Master-National Baseline Data'!AN520</f>
        <v>MIR</v>
      </c>
      <c r="AO192" s="235">
        <f>'Master-National Baseline Data'!AO520</f>
        <v>0</v>
      </c>
      <c r="AP192" s="235">
        <f>'Master-National Baseline Data'!AP520</f>
        <v>342384.96</v>
      </c>
      <c r="AQ192" s="235">
        <f>'Master-National Baseline Data'!AQ520</f>
        <v>821165.17</v>
      </c>
      <c r="AR192" s="235">
        <f>'Master-National Baseline Data'!AR520</f>
        <v>7.4266249999999996</v>
      </c>
      <c r="AS192" s="235">
        <f>'Master-National Baseline Data'!AS520</f>
        <v>37.571793999999997</v>
      </c>
      <c r="AT192" s="235" t="str">
        <f>'Master-National Baseline Data'!AT520</f>
        <v>7°25'35.85"</v>
      </c>
      <c r="AU192" s="235" t="str">
        <f>'Master-National Baseline Data'!AU520</f>
        <v>37°34'18.46"</v>
      </c>
      <c r="AV192" s="235">
        <f>'Master-National Baseline Data'!AV520</f>
        <v>1307894.70465741</v>
      </c>
      <c r="AW192" s="235">
        <f>'Master-National Baseline Data'!AW520</f>
        <v>874381.46786940098</v>
      </c>
      <c r="AX192" s="235">
        <f>'Master-National Baseline Data'!AX520</f>
        <v>1986</v>
      </c>
      <c r="AY192" s="235">
        <f>'Master-National Baseline Data'!AY520</f>
        <v>1973</v>
      </c>
      <c r="AZ192" s="235">
        <f>'Master-National Baseline Data'!AZ520</f>
        <v>0.24690554000000001</v>
      </c>
      <c r="BA192" s="235">
        <f>'Master-National Baseline Data'!BA520</f>
        <v>0.25915305</v>
      </c>
      <c r="BB192" s="235">
        <f>'Master-National Baseline Data'!BB520</f>
        <v>0.27147433999999998</v>
      </c>
      <c r="BC192" s="235">
        <f>'Master-National Baseline Data'!BC520</f>
        <v>0.24691631</v>
      </c>
      <c r="BD192" s="235">
        <f>'Master-National Baseline Data'!BD520</f>
        <v>-2.067689E-2</v>
      </c>
      <c r="BE192" s="235">
        <f>'Master-National Baseline Data'!BE520</f>
        <v>-0.14242316999999999</v>
      </c>
      <c r="BF192" s="235">
        <f>'Master-National Baseline Data'!BF520</f>
        <v>1.0027390000000001E-2</v>
      </c>
      <c r="BG192" s="235">
        <f>'Master-National Baseline Data'!BG520</f>
        <v>32.857599999999998</v>
      </c>
      <c r="BH192" s="235">
        <f>'Master-National Baseline Data'!BH520</f>
        <v>1992</v>
      </c>
      <c r="BI192" s="235">
        <f>'Master-National Baseline Data'!BI520</f>
        <v>-2.8997799999999998E-4</v>
      </c>
      <c r="BJ192" s="235">
        <f>'Master-National Baseline Data'!BJ520</f>
        <v>3.0623299999999999E-4</v>
      </c>
      <c r="BK192" s="235">
        <f>'Master-National Baseline Data'!BK520</f>
        <v>11.650499999999999</v>
      </c>
      <c r="BL192" s="235">
        <f>'Master-National Baseline Data'!BL520</f>
        <v>71.947100000000006</v>
      </c>
      <c r="BM192" s="235">
        <f>'Master-National Baseline Data'!BM520</f>
        <v>1.0827099999999999E-4</v>
      </c>
      <c r="BN192" s="235">
        <f>'Master-National Baseline Data'!BN520</f>
        <v>19.600000000000001</v>
      </c>
      <c r="BO192" s="235">
        <f>'Master-National Baseline Data'!BO520</f>
        <v>107.93</v>
      </c>
      <c r="BP192" s="235">
        <f>'Master-National Baseline Data'!BP520</f>
        <v>1295.1600000000001</v>
      </c>
      <c r="BQ192" s="235">
        <f>'Master-National Baseline Data'!BQ520</f>
        <v>108.19</v>
      </c>
      <c r="BR192" s="235">
        <f>'Master-National Baseline Data'!BR520</f>
        <v>1298.28</v>
      </c>
      <c r="BS192" s="235">
        <f>'Master-National Baseline Data'!BS520</f>
        <v>1.0024089687760585</v>
      </c>
      <c r="BT192" s="235">
        <f>'Master-National Baseline Data'!BT520</f>
        <v>15.7</v>
      </c>
      <c r="BU192" s="235">
        <f>'Master-National Baseline Data'!BU520</f>
        <v>4.43</v>
      </c>
      <c r="BV192" s="235">
        <f>'Master-National Baseline Data'!BV520</f>
        <v>12.06</v>
      </c>
      <c r="BW192" s="235">
        <f>'Master-National Baseline Data'!BW520</f>
        <v>3</v>
      </c>
      <c r="BX192" s="235">
        <f>'Master-National Baseline Data'!BX520</f>
        <v>301</v>
      </c>
      <c r="BY192" s="235">
        <f>'Master-National Baseline Data'!BY520</f>
        <v>23.3</v>
      </c>
      <c r="BZ192" s="235" t="str">
        <f>'Master-National Baseline Data'!BZ520</f>
        <v>Subhumid</v>
      </c>
      <c r="CA192" s="235">
        <f>'Master-National Baseline Data'!CA520</f>
        <v>1</v>
      </c>
      <c r="CB192" s="235">
        <f>'Master-National Baseline Data'!CB520</f>
        <v>7.8517413139299999</v>
      </c>
      <c r="CC192" s="235">
        <f>'Master-National Baseline Data'!CC520</f>
        <v>1731</v>
      </c>
      <c r="CD192" s="235">
        <f>'Master-National Baseline Data'!CD520</f>
        <v>1731</v>
      </c>
      <c r="CE192" s="235">
        <f>'Master-National Baseline Data'!CE520</f>
        <v>2203</v>
      </c>
      <c r="CF192" s="235" t="str">
        <f>'Master-National Baseline Data'!CF520</f>
        <v>NPP Precipitation limited</v>
      </c>
      <c r="CG192" s="235">
        <f>'Master-National Baseline Data'!CG520</f>
        <v>0.8</v>
      </c>
      <c r="CH192" s="235">
        <f>'Master-National Baseline Data'!CH520</f>
        <v>0</v>
      </c>
      <c r="CI192" s="235" t="str">
        <f>'Master-National Baseline Data'!CI520</f>
        <v>Subtropical humid moist forest</v>
      </c>
      <c r="CJ192" s="235" t="str">
        <f>'Master-National Baseline Data'!CJ520</f>
        <v>Arid climate steppe hot</v>
      </c>
      <c r="CK192" s="235" t="str">
        <f>'Master-National Baseline Data'!CK520</f>
        <v>Steppe</v>
      </c>
      <c r="CL192" s="235" t="str">
        <f>'Master-National Baseline Data'!CL520</f>
        <v>25 Feb - 29 Oct</v>
      </c>
      <c r="CM192" s="235" t="str">
        <f>'Master-National Baseline Data'!CM520</f>
        <v>Medium to sparse</v>
      </c>
      <c r="CN192" s="235" t="str">
        <f>'Master-National Baseline Data'!CN520</f>
        <v>Dark brown to yellowish brown</v>
      </c>
      <c r="CO192" s="236">
        <f>'Master-National Baseline Data'!CO520</f>
        <v>1.39570033333333</v>
      </c>
      <c r="CP192" s="236">
        <f>'Master-National Baseline Data'!CP520</f>
        <v>23.056381829425181</v>
      </c>
      <c r="CQ192" s="236">
        <f>'Master-National Baseline Data'!CQ520</f>
        <v>31.455039460706978</v>
      </c>
      <c r="CR192" s="236">
        <f>'Master-National Baseline Data'!CR520</f>
        <v>45.488578709867838</v>
      </c>
      <c r="CS192" s="237" t="str">
        <f>'Master-National Baseline Data'!CS520</f>
        <v>clay loam</v>
      </c>
      <c r="CT192" s="237" t="str">
        <f>'Master-National Baseline Data'!CT520</f>
        <v>Well drained</v>
      </c>
      <c r="CU192" s="236">
        <f>'Master-National Baseline Data'!CU520</f>
        <v>0.16179099999999999</v>
      </c>
      <c r="CV192" s="236">
        <f>'Master-National Baseline Data'!CV520</f>
        <v>0.353269</v>
      </c>
      <c r="CW192" s="236">
        <f>'Master-National Baseline Data'!CW520</f>
        <v>0.19004799999999999</v>
      </c>
      <c r="CX192" s="236">
        <f>'Master-National Baseline Data'!CX520</f>
        <v>5.5504026666666704</v>
      </c>
      <c r="CY192" s="236">
        <f>'Master-National Baseline Data'!CY520</f>
        <v>5.5064279999999997</v>
      </c>
      <c r="CZ192" s="235">
        <f>'Master-National Baseline Data'!CZ520</f>
        <v>6.7130000000000001</v>
      </c>
      <c r="DA192" s="235">
        <f>'Master-National Baseline Data'!DA520</f>
        <v>6.5</v>
      </c>
      <c r="DB192" s="235">
        <f>'Master-National Baseline Data'!DB520</f>
        <v>0.99357200000000034</v>
      </c>
      <c r="DC192" s="235" t="str">
        <f>'Master-National Baseline Data'!DC520</f>
        <v>LR</v>
      </c>
      <c r="DD192" s="236">
        <f>'Master-National Baseline Data'!DD520</f>
        <v>6.7181816666666698</v>
      </c>
      <c r="DE192" s="236">
        <f>'Master-National Baseline Data'!DE520</f>
        <v>4.2175596666666602</v>
      </c>
      <c r="DF192" s="236">
        <f>'Master-National Baseline Data'!DF520</f>
        <v>1.8142136666666699</v>
      </c>
      <c r="DG192" s="236">
        <f>'Master-National Baseline Data'!DG520</f>
        <v>0</v>
      </c>
      <c r="DH192" s="236">
        <f>'Master-National Baseline Data'!DH520</f>
        <v>1.8142136666666699</v>
      </c>
      <c r="DI192" s="236">
        <f>'Master-National Baseline Data'!DI520</f>
        <v>18.142136666666701</v>
      </c>
      <c r="DJ192" s="236">
        <f>'Master-National Baseline Data'!DJ520</f>
        <v>0</v>
      </c>
      <c r="DK192" s="236">
        <f>'Master-National Baseline Data'!DK520</f>
        <v>18.142136666666701</v>
      </c>
      <c r="DL192" s="236">
        <f>'Master-National Baseline Data'!DL520</f>
        <v>37.981479289568313</v>
      </c>
      <c r="DM192" s="236">
        <f>'Master-National Baseline Data'!DM520</f>
        <v>0</v>
      </c>
      <c r="DN192" s="236">
        <f>'Master-National Baseline Data'!DN520</f>
        <v>0</v>
      </c>
      <c r="DO192" s="236">
        <f>'Master-National Baseline Data'!DO520</f>
        <v>37.981479289568313</v>
      </c>
      <c r="DP192" s="236">
        <f>'Master-National Baseline Data'!DP520</f>
        <v>139.26542406175048</v>
      </c>
      <c r="DQ192" s="236">
        <f>'Master-National Baseline Data'!DQ520</f>
        <v>0</v>
      </c>
      <c r="DR192" s="236">
        <f>'Master-National Baseline Data'!DR520</f>
        <v>0</v>
      </c>
      <c r="DS192" s="236">
        <f>'Master-National Baseline Data'!DS520</f>
        <v>139.26542406175048</v>
      </c>
      <c r="DT192" s="236">
        <f>'Master-National Baseline Data'!DT520</f>
        <v>0.14697033333333301</v>
      </c>
      <c r="DU192" s="236">
        <f>'Master-National Baseline Data'!DU520</f>
        <v>1.46970333333333</v>
      </c>
      <c r="DV192" s="236">
        <f>'Master-National Baseline Data'!DV520</f>
        <v>12.344080778206989</v>
      </c>
      <c r="DW192" s="236">
        <f>'Master-National Baseline Data'!DW520</f>
        <v>298.805065333333</v>
      </c>
      <c r="DX192" s="236">
        <f>'Master-National Baseline Data'!DX520</f>
        <v>18.613960333333299</v>
      </c>
      <c r="DY192" s="236">
        <f>'Master-National Baseline Data'!DY520</f>
        <v>1050.5432619999999</v>
      </c>
      <c r="DZ192" s="236">
        <f>'Master-National Baseline Data'!DZ520</f>
        <v>1.02257933333333</v>
      </c>
      <c r="EA192" s="236">
        <f>'Master-National Baseline Data'!EA520</f>
        <v>1.1121253333333301</v>
      </c>
      <c r="EB192" s="236">
        <f>'Master-National Baseline Data'!EB520</f>
        <v>196.410562</v>
      </c>
      <c r="EC192" s="236">
        <f>'Master-National Baseline Data'!EC520</f>
        <v>378.61659633333397</v>
      </c>
      <c r="ED192" s="236">
        <f>'Master-National Baseline Data'!ED520</f>
        <v>363.97152933333302</v>
      </c>
      <c r="EE192" s="236">
        <f>'Master-National Baseline Data'!EE520</f>
        <v>193.59571333333301</v>
      </c>
      <c r="EF192" s="236">
        <f>'Master-National Baseline Data'!EF520</f>
        <v>84.133075000000005</v>
      </c>
      <c r="EG192" s="236">
        <f>'Master-National Baseline Data'!EG520</f>
        <v>1.3089963333333301</v>
      </c>
      <c r="EH192" s="236">
        <f>'Master-National Baseline Data'!EH520</f>
        <v>12.1612076666667</v>
      </c>
      <c r="EI192" s="236">
        <f>'Master-National Baseline Data'!EI520</f>
        <v>15.705508</v>
      </c>
      <c r="EJ192" s="236">
        <f>'Master-National Baseline Data'!EJ520</f>
        <v>3.2854466666666702</v>
      </c>
      <c r="EK192" s="236">
        <f>'Master-National Baseline Data'!EK520</f>
        <v>5.3771816666666696</v>
      </c>
      <c r="EL192" s="236">
        <f>'Master-National Baseline Data'!EL520</f>
        <v>1.011644</v>
      </c>
      <c r="EM192" s="236">
        <f>'Master-National Baseline Data'!EM520</f>
        <v>3.06848433333333</v>
      </c>
      <c r="EN192" s="236">
        <f>'Master-National Baseline Data'!EN520</f>
        <v>0.36469166666666702</v>
      </c>
      <c r="EO192" s="236">
        <f>'Master-National Baseline Data'!EO520</f>
        <v>13.1799603333333</v>
      </c>
      <c r="EP192" s="236">
        <f>'Master-National Baseline Data'!EP520</f>
        <v>75.1862146666667</v>
      </c>
      <c r="EQ192" s="235"/>
      <c r="ER192" s="238">
        <f>'Master-National Baseline Data'!ER520</f>
        <v>1.39570033333333</v>
      </c>
      <c r="ES192" s="238">
        <f>'Master-National Baseline Data'!ES520</f>
        <v>23.030834666666699</v>
      </c>
      <c r="ET192" s="238">
        <f>'Master-National Baseline Data'!ET520</f>
        <v>31.420186333333302</v>
      </c>
      <c r="EU192" s="238">
        <f>'Master-National Baseline Data'!EU520</f>
        <v>45.438175999999899</v>
      </c>
      <c r="EV192" s="238">
        <f>'Master-National Baseline Data'!EV520</f>
        <v>0.16179099999999999</v>
      </c>
      <c r="EW192" s="238">
        <f>'Master-National Baseline Data'!EW520</f>
        <v>0.353269</v>
      </c>
      <c r="EX192" s="238">
        <f>'Master-National Baseline Data'!EX520</f>
        <v>0.19004799999999999</v>
      </c>
      <c r="EY192" s="238">
        <f>'Master-National Baseline Data'!EY520</f>
        <v>5.5504026666666704</v>
      </c>
      <c r="EZ192" s="238">
        <f>'Master-National Baseline Data'!EZ520</f>
        <v>5.5064279999999997</v>
      </c>
      <c r="FA192" s="238">
        <f>'Master-National Baseline Data'!FA520</f>
        <v>6.7181816666666698</v>
      </c>
      <c r="FB192" s="238">
        <f>'Master-National Baseline Data'!FB520</f>
        <v>4.2175596666666602</v>
      </c>
      <c r="FC192" s="238">
        <f>'Master-National Baseline Data'!FC520</f>
        <v>1.8142136666666699</v>
      </c>
      <c r="FD192" s="238">
        <f>'Master-National Baseline Data'!FD520</f>
        <v>18.142136666666701</v>
      </c>
      <c r="FE192" s="238">
        <f>'Master-National Baseline Data'!FE520</f>
        <v>0.14697033333333301</v>
      </c>
      <c r="FF192" s="238">
        <f>'Master-National Baseline Data'!FF520</f>
        <v>1.46970333333333</v>
      </c>
      <c r="FG192" s="238">
        <f>'Master-National Baseline Data'!FG520</f>
        <v>12.344080778206989</v>
      </c>
      <c r="FH192" s="238">
        <f>'Master-National Baseline Data'!FH520</f>
        <v>298.805065333333</v>
      </c>
      <c r="FI192" s="238">
        <f>'Master-National Baseline Data'!FI520</f>
        <v>18.613960333333299</v>
      </c>
      <c r="FJ192" s="238">
        <f>'Master-National Baseline Data'!FJ520</f>
        <v>1050.5432619999999</v>
      </c>
      <c r="FK192" s="238">
        <f>'Master-National Baseline Data'!FK520</f>
        <v>1.02257933333333</v>
      </c>
      <c r="FL192" s="238">
        <f>'Master-National Baseline Data'!FL520</f>
        <v>1.1121253333333301</v>
      </c>
      <c r="FM192" s="238">
        <f>'Master-National Baseline Data'!FM520</f>
        <v>196.410562</v>
      </c>
      <c r="FN192" s="238">
        <f>'Master-National Baseline Data'!FN520</f>
        <v>378.61659633333397</v>
      </c>
      <c r="FO192" s="238">
        <f>'Master-National Baseline Data'!FO520</f>
        <v>363.97152933333302</v>
      </c>
      <c r="FP192" s="238">
        <f>'Master-National Baseline Data'!FP520</f>
        <v>193.59571333333301</v>
      </c>
      <c r="FQ192" s="238">
        <f>'Master-National Baseline Data'!FQ520</f>
        <v>84.133075000000005</v>
      </c>
      <c r="FR192" s="238">
        <f>'Master-National Baseline Data'!FR520</f>
        <v>1.3089963333333301</v>
      </c>
      <c r="FS192" s="238">
        <f>'Master-National Baseline Data'!FS520</f>
        <v>12.1612076666667</v>
      </c>
      <c r="FT192" s="238">
        <f>'Master-National Baseline Data'!FT520</f>
        <v>15.705508</v>
      </c>
      <c r="FU192" s="238">
        <f>'Master-National Baseline Data'!FU520</f>
        <v>3.2854466666666702</v>
      </c>
      <c r="FV192" s="238">
        <f>'Master-National Baseline Data'!FV520</f>
        <v>5.3771816666666696</v>
      </c>
      <c r="FW192" s="238">
        <f>'Master-National Baseline Data'!FW520</f>
        <v>1.011644</v>
      </c>
      <c r="FX192" s="238">
        <f>'Master-National Baseline Data'!FX520</f>
        <v>3.06848433333333</v>
      </c>
      <c r="FY192" s="238">
        <f>'Master-National Baseline Data'!FY520</f>
        <v>0.36469166666666702</v>
      </c>
      <c r="FZ192" s="238">
        <f>'Master-National Baseline Data'!FZ520</f>
        <v>13.1799603333333</v>
      </c>
      <c r="GA192" s="241">
        <f>'Master-National Baseline Data'!GA520</f>
        <v>75.1862146666667</v>
      </c>
      <c r="GB192" s="54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</row>
    <row r="193" spans="1:217" x14ac:dyDescent="0.2">
      <c r="A193" s="54"/>
      <c r="B193" s="232">
        <f>'Master-National Baseline Data'!B521</f>
        <v>376</v>
      </c>
      <c r="C193" s="233" t="str">
        <f>'Master-National Baseline Data'!C521</f>
        <v>375P</v>
      </c>
      <c r="D193" s="233" t="str">
        <f>'Master-National Baseline Data'!D521</f>
        <v>375P-BD24</v>
      </c>
      <c r="E193" s="233" t="str">
        <f>'Master-National Baseline Data'!E521</f>
        <v>074</v>
      </c>
      <c r="F193" s="233" t="str">
        <f>'Master-National Baseline Data'!F521</f>
        <v>Enset co-dominant with cereals</v>
      </c>
      <c r="G193" s="233" t="str">
        <f>'Master-National Baseline Data'!G521</f>
        <v>SNNPRS</v>
      </c>
      <c r="H193" s="233" t="str">
        <f>'Master-National Baseline Data'!H521</f>
        <v>Gamo Gofa</v>
      </c>
      <c r="I193" s="233" t="str">
        <f>'Master-National Baseline Data'!I521</f>
        <v>Demba Gofa</v>
      </c>
      <c r="J193" s="233" t="str">
        <f>'Master-National Baseline Data'!J521</f>
        <v>Borda</v>
      </c>
      <c r="K193" s="233" t="str">
        <f>'Master-National Baseline Data'!K521</f>
        <v>Usha</v>
      </c>
      <c r="L193" s="233" t="str">
        <f>'Master-National Baseline Data'!L521</f>
        <v>Usha</v>
      </c>
      <c r="M193" s="233" t="str">
        <f>'Master-National Baseline Data'!M521</f>
        <v>SN-DeG-Bo</v>
      </c>
      <c r="N193" s="233" t="str">
        <f>'Master-National Baseline Data'!N521</f>
        <v>Business as usual</v>
      </c>
      <c r="O193" s="233" t="str">
        <f>'Master-National Baseline Data'!O521</f>
        <v>Overgrazing, wind and water erosion, low soil fertility and degraded woodland, construction and fire wood removal</v>
      </c>
      <c r="P193" s="233" t="str">
        <f>'Master-National Baseline Data'!P521</f>
        <v>Degraded woodland</v>
      </c>
      <c r="Q193" s="233" t="str">
        <f>'Master-National Baseline Data'!Q521</f>
        <v>No intervention</v>
      </c>
      <c r="R193" s="233" t="str">
        <f>'Master-National Baseline Data'!R521</f>
        <v xml:space="preserve">No Integrated soil and water conservation and permanent enclosure </v>
      </c>
      <c r="S193" s="233" t="str">
        <f>'Master-National Baseline Data'!S521</f>
        <v>Woodland</v>
      </c>
      <c r="T193" s="233" t="str">
        <f>'Master-National Baseline Data'!T521</f>
        <v>NI</v>
      </c>
      <c r="U193" s="233" t="str">
        <f>'Master-National Baseline Data'!U521</f>
        <v>NI</v>
      </c>
      <c r="V193" s="233" t="str">
        <f>'Master-National Baseline Data'!V521</f>
        <v>NI</v>
      </c>
      <c r="W193" s="234">
        <f>'Master-National Baseline Data'!W521</f>
        <v>2013</v>
      </c>
      <c r="X193" s="234">
        <f>'Master-National Baseline Data'!X521</f>
        <v>0</v>
      </c>
      <c r="Y193" s="235" t="str">
        <f>'Master-National Baseline Data'!Y521</f>
        <v>NI_0</v>
      </c>
      <c r="Z193" s="235" t="str">
        <f>'Master-National Baseline Data'!Z521</f>
        <v>No physical measure</v>
      </c>
      <c r="AA193" s="235" t="str">
        <f>'Master-National Baseline Data'!AA521</f>
        <v>No biological measure</v>
      </c>
      <c r="AB193" s="235" t="str">
        <f>'Master-National Baseline Data'!AB521</f>
        <v>Acacia-Eucalyptus</v>
      </c>
      <c r="AC193" s="235" t="str">
        <f>'Master-National Baseline Data'!AC521</f>
        <v>Chloris-Setaria-Aristida- Cynodon</v>
      </c>
      <c r="AD193" s="235" t="str">
        <f>'Master-National Baseline Data'!AD521</f>
        <v>Enset, sweet potato, maize, teff-and pulses</v>
      </c>
      <c r="AE193" s="235" t="str">
        <f>'Master-National Baseline Data'!AE521</f>
        <v>None</v>
      </c>
      <c r="AF193" s="235" t="str">
        <f>'Master-National Baseline Data'!AF521</f>
        <v>Very sparse</v>
      </c>
      <c r="AG193" s="235" t="str">
        <f>'Master-National Baseline Data'!AG521</f>
        <v>Shoats and cattle</v>
      </c>
      <c r="AH193" s="235" t="str">
        <f>'Master-National Baseline Data'!AH521</f>
        <v>Soil profile sample</v>
      </c>
      <c r="AI193" s="235" t="str">
        <f>'Master-National Baseline Data'!AI521</f>
        <v>SN-DG-ISWM-PE-C1-0-15cm</v>
      </c>
      <c r="AJ193" s="235" t="str">
        <f>'Master-National Baseline Data'!AJ521</f>
        <v>SN-DG-ISWM-PE-C1-BD-0-15cm</v>
      </c>
      <c r="AK193" s="235" t="str">
        <f>'Master-National Baseline Data'!AK521</f>
        <v>0-15</v>
      </c>
      <c r="AL193" s="235">
        <f>'Master-National Baseline Data'!AL521</f>
        <v>15</v>
      </c>
      <c r="AM193" s="235" t="str">
        <f>'Master-National Baseline Data'!AM521</f>
        <v>WC</v>
      </c>
      <c r="AN193" s="235" t="str">
        <f>'Master-National Baseline Data'!AN521</f>
        <v>MIR</v>
      </c>
      <c r="AO193" s="235">
        <f>'Master-National Baseline Data'!AO521</f>
        <v>0</v>
      </c>
      <c r="AP193" s="235">
        <f>'Master-National Baseline Data'!AP521</f>
        <v>270294.31</v>
      </c>
      <c r="AQ193" s="235">
        <f>'Master-National Baseline Data'!AQ521</f>
        <v>701383.22</v>
      </c>
      <c r="AR193" s="235">
        <f>'Master-National Baseline Data'!AR521</f>
        <v>6.3412139999999999</v>
      </c>
      <c r="AS193" s="235">
        <f>'Master-National Baseline Data'!AS521</f>
        <v>36.923516999999997</v>
      </c>
      <c r="AT193" s="235" t="str">
        <f>'Master-National Baseline Data'!AT521</f>
        <v xml:space="preserve"> 6°20'28.37"</v>
      </c>
      <c r="AU193" s="235" t="str">
        <f>'Master-National Baseline Data'!AU521</f>
        <v>36°55'24.66"</v>
      </c>
      <c r="AV193" s="235">
        <f>'Master-National Baseline Data'!AV521</f>
        <v>1239805.1411761199</v>
      </c>
      <c r="AW193" s="235">
        <f>'Master-National Baseline Data'!AW521</f>
        <v>747181.76661708998</v>
      </c>
      <c r="AX193" s="235">
        <f>'Master-National Baseline Data'!AX521</f>
        <v>1390</v>
      </c>
      <c r="AY193" s="235">
        <f>'Master-National Baseline Data'!AY521</f>
        <v>1381</v>
      </c>
      <c r="AZ193" s="235">
        <f>'Master-National Baseline Data'!AZ521</f>
        <v>-1.32194349</v>
      </c>
      <c r="BA193" s="235">
        <f>'Master-National Baseline Data'!BA521</f>
        <v>-1.2931027900000001</v>
      </c>
      <c r="BB193" s="235">
        <f>'Master-National Baseline Data'!BB521</f>
        <v>-1.08641831</v>
      </c>
      <c r="BC193" s="235">
        <f>'Master-National Baseline Data'!BC521</f>
        <v>-1.0782991399999999</v>
      </c>
      <c r="BD193" s="235">
        <f>'Master-National Baseline Data'!BD521</f>
        <v>-1.4696349500000001</v>
      </c>
      <c r="BE193" s="235">
        <f>'Master-National Baseline Data'!BE521</f>
        <v>-1.5863530100000001</v>
      </c>
      <c r="BF193" s="235">
        <f>'Master-National Baseline Data'!BF521</f>
        <v>-1.5742187599999999</v>
      </c>
      <c r="BG193" s="235">
        <f>'Master-National Baseline Data'!BG521</f>
        <v>175.316</v>
      </c>
      <c r="BH193" s="235">
        <f>'Master-National Baseline Data'!BH521</f>
        <v>1386</v>
      </c>
      <c r="BI193" s="235">
        <f>'Master-National Baseline Data'!BI521</f>
        <v>-1.0325499999999999E-3</v>
      </c>
      <c r="BJ193" s="235">
        <f>'Master-National Baseline Data'!BJ521</f>
        <v>-1.52527E-3</v>
      </c>
      <c r="BK193" s="235">
        <f>'Master-National Baseline Data'!BK521</f>
        <v>6.65693</v>
      </c>
      <c r="BL193" s="235">
        <f>'Master-National Baseline Data'!BL521</f>
        <v>1202</v>
      </c>
      <c r="BM193" s="235">
        <f>'Master-National Baseline Data'!BM521</f>
        <v>-2.22923E-3</v>
      </c>
      <c r="BN193" s="235">
        <f>'Master-National Baseline Data'!BN521</f>
        <v>19.239999999999998</v>
      </c>
      <c r="BO193" s="235">
        <f>'Master-National Baseline Data'!BO521</f>
        <v>142.63999999999999</v>
      </c>
      <c r="BP193" s="235">
        <f>'Master-National Baseline Data'!BP521</f>
        <v>1711.6799999999998</v>
      </c>
      <c r="BQ193" s="235">
        <f>'Master-National Baseline Data'!BQ521</f>
        <v>106.29</v>
      </c>
      <c r="BR193" s="235">
        <f>'Master-National Baseline Data'!BR521</f>
        <v>1275.48</v>
      </c>
      <c r="BS193" s="235">
        <f>'Master-National Baseline Data'!BS521</f>
        <v>0.74516264722378023</v>
      </c>
      <c r="BT193" s="235">
        <f>'Master-National Baseline Data'!BT521</f>
        <v>15.61</v>
      </c>
      <c r="BU193" s="235">
        <f>'Master-National Baseline Data'!BU521</f>
        <v>4.2699999999999996</v>
      </c>
      <c r="BV193" s="235">
        <f>'Master-National Baseline Data'!BV521</f>
        <v>12.06</v>
      </c>
      <c r="BW193" s="235">
        <f>'Master-National Baseline Data'!BW521</f>
        <v>-436</v>
      </c>
      <c r="BX193" s="235">
        <f>'Master-National Baseline Data'!BX521</f>
        <v>560</v>
      </c>
      <c r="BY193" s="235">
        <f>'Master-National Baseline Data'!BY521</f>
        <v>32.700000000000003</v>
      </c>
      <c r="BZ193" s="235" t="str">
        <f>'Master-National Baseline Data'!BZ521</f>
        <v>Humid</v>
      </c>
      <c r="CA193" s="235">
        <f>'Master-National Baseline Data'!CA521</f>
        <v>1.34</v>
      </c>
      <c r="CB193" s="235">
        <f>'Master-National Baseline Data'!CB521</f>
        <v>8.2495651245099992</v>
      </c>
      <c r="CC193" s="235">
        <f>'Master-National Baseline Data'!CC521</f>
        <v>2037</v>
      </c>
      <c r="CD193" s="235">
        <f>'Master-National Baseline Data'!CD521</f>
        <v>2037</v>
      </c>
      <c r="CE193" s="235">
        <f>'Master-National Baseline Data'!CE521</f>
        <v>2179</v>
      </c>
      <c r="CF193" s="235" t="str">
        <f>'Master-National Baseline Data'!CF521</f>
        <v>NPP Precipitation limited</v>
      </c>
      <c r="CG193" s="235">
        <f>'Master-National Baseline Data'!CG521</f>
        <v>0.6</v>
      </c>
      <c r="CH193" s="235">
        <f>'Master-National Baseline Data'!CH521</f>
        <v>0</v>
      </c>
      <c r="CI193" s="235" t="str">
        <f>'Master-National Baseline Data'!CI521</f>
        <v>Subtropical humid moist forest</v>
      </c>
      <c r="CJ193" s="235" t="str">
        <f>'Master-National Baseline Data'!CJ521</f>
        <v>Warm temperate dry summer warm summer</v>
      </c>
      <c r="CK193" s="235" t="str">
        <f>'Master-National Baseline Data'!CK521</f>
        <v>Forest</v>
      </c>
      <c r="CL193" s="235" t="str">
        <f>'Master-National Baseline Data'!CL521</f>
        <v>3 Feb - 4 Dec</v>
      </c>
      <c r="CM193" s="235" t="str">
        <f>'Master-National Baseline Data'!CM521</f>
        <v>little fine roots</v>
      </c>
      <c r="CN193" s="235" t="str">
        <f>'Master-National Baseline Data'!CN521</f>
        <v>Yellowish red</v>
      </c>
      <c r="CO193" s="236">
        <f>'Master-National Baseline Data'!CO521</f>
        <v>1.6269684111268301</v>
      </c>
      <c r="CP193" s="237">
        <f>'Master-National Baseline Data'!CP521</f>
        <v>57.448325014255175</v>
      </c>
      <c r="CQ193" s="237">
        <f>'Master-National Baseline Data'!CQ521</f>
        <v>23.663578047633646</v>
      </c>
      <c r="CR193" s="237">
        <f>'Master-National Baseline Data'!CR521</f>
        <v>18.888096938111193</v>
      </c>
      <c r="CS193" s="237" t="str">
        <f>'Master-National Baseline Data'!CS521</f>
        <v>sandy loam</v>
      </c>
      <c r="CT193" s="237" t="str">
        <f>'Master-National Baseline Data'!CT521</f>
        <v>Well drained</v>
      </c>
      <c r="CU193" s="237">
        <f>'Master-National Baseline Data'!CU521</f>
        <v>0.15829460966542747</v>
      </c>
      <c r="CV193" s="237">
        <f>'Master-National Baseline Data'!CV521</f>
        <v>0.27291666666666664</v>
      </c>
      <c r="CW193" s="237">
        <f>'Master-National Baseline Data'!CW521</f>
        <v>0.11462205700123916</v>
      </c>
      <c r="CX193" s="237">
        <f>'Master-National Baseline Data'!CX521</f>
        <v>2.0871143375680705</v>
      </c>
      <c r="CY193" s="237">
        <f>'Master-National Baseline Data'!CY521</f>
        <v>5.0571000000000002</v>
      </c>
      <c r="CZ193" s="235">
        <f>'Master-National Baseline Data'!CZ521</f>
        <v>6.4589999999999996</v>
      </c>
      <c r="DA193" s="235">
        <f>'Master-National Baseline Data'!DA521</f>
        <v>6.5</v>
      </c>
      <c r="DB193" s="235">
        <f>'Master-National Baseline Data'!DB521</f>
        <v>1.4428999999999998</v>
      </c>
      <c r="DC193" s="235" t="str">
        <f>'Master-National Baseline Data'!DC521</f>
        <v>LR</v>
      </c>
      <c r="DD193" s="237">
        <f>'Master-National Baseline Data'!DD521</f>
        <v>1.6399521648883799</v>
      </c>
      <c r="DE193" s="237">
        <f>'Master-National Baseline Data'!DE521</f>
        <v>0.40081915287673398</v>
      </c>
      <c r="DF193" s="237">
        <f>'Master-National Baseline Data'!DF521</f>
        <v>0.63995216488838202</v>
      </c>
      <c r="DG193" s="237">
        <f>'Master-National Baseline Data'!DG521</f>
        <v>0.63995216488838202</v>
      </c>
      <c r="DH193" s="237">
        <f>'Master-National Baseline Data'!DH521</f>
        <v>0.63995216488838202</v>
      </c>
      <c r="DI193" s="237">
        <f>'Master-National Baseline Data'!DI521</f>
        <v>6.3995216488838205</v>
      </c>
      <c r="DJ193" s="237">
        <f>'Master-National Baseline Data'!DJ521</f>
        <v>0</v>
      </c>
      <c r="DK193" s="237">
        <f>'Master-National Baseline Data'!DK521</f>
        <v>6.3995216488838205</v>
      </c>
      <c r="DL193" s="237">
        <f>'Master-National Baseline Data'!DL521</f>
        <v>15.617729353584391</v>
      </c>
      <c r="DM193" s="237">
        <f>'Master-National Baseline Data'!DM521</f>
        <v>15.617729353584391</v>
      </c>
      <c r="DN193" s="237">
        <f>'Master-National Baseline Data'!DN521</f>
        <v>46.578807307755987</v>
      </c>
      <c r="DO193" s="237">
        <f>'Master-National Baseline Data'!DO521</f>
        <v>15.617729353584391</v>
      </c>
      <c r="DP193" s="237">
        <f>'Master-National Baseline Data'!DP521</f>
        <v>57.265007629809432</v>
      </c>
      <c r="DQ193" s="237">
        <f>'Master-National Baseline Data'!DQ521</f>
        <v>57.265007629809432</v>
      </c>
      <c r="DR193" s="237">
        <f>'Master-National Baseline Data'!DR521</f>
        <v>170.78896012843865</v>
      </c>
      <c r="DS193" s="237">
        <f>'Master-National Baseline Data'!DS521</f>
        <v>57.265007629809432</v>
      </c>
      <c r="DT193" s="237">
        <f>'Master-National Baseline Data'!DT521</f>
        <v>4.0081915287673402E-2</v>
      </c>
      <c r="DU193" s="237">
        <f>'Master-National Baseline Data'!DU521</f>
        <v>0.40081915287673403</v>
      </c>
      <c r="DV193" s="237">
        <f>'Master-National Baseline Data'!DV521</f>
        <v>15.966107415161117</v>
      </c>
      <c r="DW193" s="237">
        <f>'Master-National Baseline Data'!DW521</f>
        <v>235.50435624394967</v>
      </c>
      <c r="DX193" s="237">
        <f>'Master-National Baseline Data'!DX521</f>
        <v>10.518877057115196</v>
      </c>
      <c r="DY193" s="237">
        <f>'Master-National Baseline Data'!DY521</f>
        <v>474.35624394966112</v>
      </c>
      <c r="DZ193" s="237">
        <f>'Master-National Baseline Data'!DZ521</f>
        <v>4.872410454985479</v>
      </c>
      <c r="EA193" s="237">
        <f>'Master-National Baseline Data'!EA521</f>
        <v>4.5305905130687316</v>
      </c>
      <c r="EB193" s="237">
        <f>'Master-National Baseline Data'!EB521</f>
        <v>264.27754114230396</v>
      </c>
      <c r="EC193" s="237">
        <f>'Master-National Baseline Data'!EC521</f>
        <v>273.09883833494678</v>
      </c>
      <c r="ED193" s="237">
        <f>'Master-National Baseline Data'!ED521</f>
        <v>242.30977734753145</v>
      </c>
      <c r="EE193" s="237">
        <f>'Master-National Baseline Data'!EE521</f>
        <v>130.62536302032916</v>
      </c>
      <c r="EF193" s="237">
        <f>'Master-National Baseline Data'!EF521</f>
        <v>38.95934172313649</v>
      </c>
      <c r="EG193" s="237">
        <f>'Master-National Baseline Data'!EG521</f>
        <v>2.2463697967086156</v>
      </c>
      <c r="EH193" s="237">
        <f>'Master-National Baseline Data'!EH521</f>
        <v>1.567086156824782</v>
      </c>
      <c r="EI193" s="237">
        <f>'Master-National Baseline Data'!EI521</f>
        <v>13.22458857696031</v>
      </c>
      <c r="EJ193" s="237">
        <f>'Master-National Baseline Data'!EJ521</f>
        <v>3.1565343659244922</v>
      </c>
      <c r="EK193" s="237">
        <f>'Master-National Baseline Data'!EK521</f>
        <v>2.3717812197483057</v>
      </c>
      <c r="EL193" s="237">
        <f>'Master-National Baseline Data'!EL521</f>
        <v>0.70025343162806863</v>
      </c>
      <c r="EM193" s="237">
        <f>'Master-National Baseline Data'!EM521</f>
        <v>2.0192481445627619</v>
      </c>
      <c r="EN193" s="237">
        <f>'Master-National Baseline Data'!EN521</f>
        <v>0.16938844227450647</v>
      </c>
      <c r="EO193" s="237">
        <f>'Master-National Baseline Data'!EO521</f>
        <v>7.615714800653139</v>
      </c>
      <c r="EP193" s="237">
        <f>'Master-National Baseline Data'!EP521</f>
        <v>69.076526313229024</v>
      </c>
      <c r="EQ193" s="235"/>
      <c r="ER193" s="238">
        <f>'Master-National Baseline Data'!ER521</f>
        <v>1.5761053333333299</v>
      </c>
      <c r="ES193" s="238">
        <f>'Master-National Baseline Data'!ES521</f>
        <v>47.824518000000097</v>
      </c>
      <c r="ET193" s="238">
        <f>'Master-National Baseline Data'!ET521</f>
        <v>24.034610000000001</v>
      </c>
      <c r="EU193" s="238">
        <f>'Master-National Baseline Data'!EU521</f>
        <v>22.324023</v>
      </c>
      <c r="EV193" s="238">
        <f>'Master-National Baseline Data'!EV521</f>
        <v>0.16632766666666601</v>
      </c>
      <c r="EW193" s="238">
        <f>'Master-National Baseline Data'!EW521</f>
        <v>0.29218333333333302</v>
      </c>
      <c r="EX193" s="238">
        <f>'Master-National Baseline Data'!EX521</f>
        <v>0.131184</v>
      </c>
      <c r="EY193" s="238">
        <f>'Master-National Baseline Data'!EY521</f>
        <v>2.8369633333333302</v>
      </c>
      <c r="EZ193" s="238">
        <f>'Master-National Baseline Data'!EZ521</f>
        <v>5.6935706666666599</v>
      </c>
      <c r="FA193" s="238">
        <f>'Master-National Baseline Data'!FA521</f>
        <v>2.1227656666666701</v>
      </c>
      <c r="FB193" s="238">
        <f>'Master-National Baseline Data'!FB521</f>
        <v>0.96107099999999801</v>
      </c>
      <c r="FC193" s="238">
        <f>'Master-National Baseline Data'!FC521</f>
        <v>0.64939666666666596</v>
      </c>
      <c r="FD193" s="238">
        <f>'Master-National Baseline Data'!FD521</f>
        <v>6.49396666666666</v>
      </c>
      <c r="FE193" s="238">
        <f>'Master-National Baseline Data'!FE521</f>
        <v>4.2233999999999702E-2</v>
      </c>
      <c r="FF193" s="238">
        <f>'Master-National Baseline Data'!FF521</f>
        <v>0.42233999999999705</v>
      </c>
      <c r="FG193" s="238">
        <f>'Master-National Baseline Data'!FG521</f>
        <v>15.376158229546586</v>
      </c>
      <c r="FH193" s="238">
        <f>'Master-National Baseline Data'!FH521</f>
        <v>195.754239333333</v>
      </c>
      <c r="FI193" s="238">
        <f>'Master-National Baseline Data'!FI521</f>
        <v>11.8802123333334</v>
      </c>
      <c r="FJ193" s="238">
        <f>'Master-National Baseline Data'!FJ521</f>
        <v>530.77796833333298</v>
      </c>
      <c r="FK193" s="238">
        <f>'Master-National Baseline Data'!FK521</f>
        <v>4.6087333333333298</v>
      </c>
      <c r="FL193" s="238">
        <f>'Master-National Baseline Data'!FL521</f>
        <v>4.3858736666666696</v>
      </c>
      <c r="FM193" s="238">
        <f>'Master-National Baseline Data'!FM521</f>
        <v>191.04165900000001</v>
      </c>
      <c r="FN193" s="238">
        <f>'Master-National Baseline Data'!FN521</f>
        <v>282.41771766666699</v>
      </c>
      <c r="FO193" s="238">
        <f>'Master-National Baseline Data'!FO521</f>
        <v>256.87868133333302</v>
      </c>
      <c r="FP193" s="238">
        <f>'Master-National Baseline Data'!FP521</f>
        <v>154.555263</v>
      </c>
      <c r="FQ193" s="238">
        <f>'Master-National Baseline Data'!FQ521</f>
        <v>86.833197666666607</v>
      </c>
      <c r="FR193" s="238">
        <f>'Master-National Baseline Data'!FR521</f>
        <v>2.2785983333333402</v>
      </c>
      <c r="FS193" s="238">
        <f>'Master-National Baseline Data'!FS521</f>
        <v>2.4683293333333398</v>
      </c>
      <c r="FT193" s="238">
        <f>'Master-National Baseline Data'!FT521</f>
        <v>12.5621636666667</v>
      </c>
      <c r="FU193" s="238">
        <f>'Master-National Baseline Data'!FU521</f>
        <v>2.91033766666667</v>
      </c>
      <c r="FV193" s="238">
        <f>'Master-National Baseline Data'!FV521</f>
        <v>2.6322540000000001</v>
      </c>
      <c r="FW193" s="238">
        <f>'Master-National Baseline Data'!FW521</f>
        <v>0.69217566666666497</v>
      </c>
      <c r="FX193" s="238">
        <f>'Master-National Baseline Data'!FX521</f>
        <v>2.1284860000000001</v>
      </c>
      <c r="FY193" s="238">
        <f>'Master-National Baseline Data'!FY521</f>
        <v>0.41963533333333303</v>
      </c>
      <c r="FZ193" s="238">
        <f>'Master-National Baseline Data'!FZ521</f>
        <v>7.7382910000000003</v>
      </c>
      <c r="GA193" s="241">
        <f>'Master-National Baseline Data'!GA521</f>
        <v>73.928742666666807</v>
      </c>
      <c r="GB193" s="54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</row>
    <row r="194" spans="1:217" x14ac:dyDescent="0.2">
      <c r="A194" s="54"/>
      <c r="B194" s="232">
        <f>'Master-National Baseline Data'!B522</f>
        <v>377</v>
      </c>
      <c r="C194" s="233" t="str">
        <f>'Master-National Baseline Data'!C522</f>
        <v>376P</v>
      </c>
      <c r="D194" s="233" t="str">
        <f>'Master-National Baseline Data'!D522</f>
        <v>376P-BD25</v>
      </c>
      <c r="E194" s="233" t="str">
        <f>'Master-National Baseline Data'!E522</f>
        <v>074</v>
      </c>
      <c r="F194" s="233" t="str">
        <f>'Master-National Baseline Data'!F522</f>
        <v>Enset co-dominant with cereals</v>
      </c>
      <c r="G194" s="233" t="str">
        <f>'Master-National Baseline Data'!G522</f>
        <v>SNNPRS</v>
      </c>
      <c r="H194" s="233" t="str">
        <f>'Master-National Baseline Data'!H522</f>
        <v>Gamo Gofa</v>
      </c>
      <c r="I194" s="233" t="str">
        <f>'Master-National Baseline Data'!I522</f>
        <v>Demba Gofa</v>
      </c>
      <c r="J194" s="233" t="str">
        <f>'Master-National Baseline Data'!J522</f>
        <v>Borda</v>
      </c>
      <c r="K194" s="233" t="str">
        <f>'Master-National Baseline Data'!K522</f>
        <v>Usha</v>
      </c>
      <c r="L194" s="233" t="str">
        <f>'Master-National Baseline Data'!L522</f>
        <v>Usha</v>
      </c>
      <c r="M194" s="233" t="str">
        <f>'Master-National Baseline Data'!M522</f>
        <v>SN-DeG-Bo</v>
      </c>
      <c r="N194" s="233" t="str">
        <f>'Master-National Baseline Data'!N522</f>
        <v>Business as usual</v>
      </c>
      <c r="O194" s="233" t="str">
        <f>'Master-National Baseline Data'!O522</f>
        <v>Overgrazing, wind and water erosion, low soil fertility and degraded woodland, construction and fire wood removal</v>
      </c>
      <c r="P194" s="233" t="str">
        <f>'Master-National Baseline Data'!P522</f>
        <v>Degraded woodland</v>
      </c>
      <c r="Q194" s="233" t="str">
        <f>'Master-National Baseline Data'!Q522</f>
        <v>No intervention</v>
      </c>
      <c r="R194" s="233" t="str">
        <f>'Master-National Baseline Data'!R522</f>
        <v xml:space="preserve">No Integrated soil and water conservation and permanent enclosure </v>
      </c>
      <c r="S194" s="233" t="str">
        <f>'Master-National Baseline Data'!S522</f>
        <v>Woodland</v>
      </c>
      <c r="T194" s="233" t="str">
        <f>'Master-National Baseline Data'!T522</f>
        <v>NI</v>
      </c>
      <c r="U194" s="233" t="str">
        <f>'Master-National Baseline Data'!U522</f>
        <v>NI</v>
      </c>
      <c r="V194" s="233" t="str">
        <f>'Master-National Baseline Data'!V522</f>
        <v>NI</v>
      </c>
      <c r="W194" s="234">
        <f>'Master-National Baseline Data'!W522</f>
        <v>2013</v>
      </c>
      <c r="X194" s="234">
        <f>'Master-National Baseline Data'!X522</f>
        <v>0</v>
      </c>
      <c r="Y194" s="235" t="str">
        <f>'Master-National Baseline Data'!Y522</f>
        <v>NI_0</v>
      </c>
      <c r="Z194" s="235" t="str">
        <f>'Master-National Baseline Data'!Z522</f>
        <v>No physical measure</v>
      </c>
      <c r="AA194" s="235" t="str">
        <f>'Master-National Baseline Data'!AA522</f>
        <v>No biological measure</v>
      </c>
      <c r="AB194" s="235" t="str">
        <f>'Master-National Baseline Data'!AB522</f>
        <v>Acacia-Eucalyptus</v>
      </c>
      <c r="AC194" s="235" t="str">
        <f>'Master-National Baseline Data'!AC522</f>
        <v>Chloris-Setaria-Aristida- Cynodon</v>
      </c>
      <c r="AD194" s="235" t="str">
        <f>'Master-National Baseline Data'!AD522</f>
        <v>Enset, sweet potato, maize, teff-and pulses</v>
      </c>
      <c r="AE194" s="235" t="str">
        <f>'Master-National Baseline Data'!AE522</f>
        <v>None</v>
      </c>
      <c r="AF194" s="235" t="str">
        <f>'Master-National Baseline Data'!AF522</f>
        <v>Very sparse</v>
      </c>
      <c r="AG194" s="235" t="str">
        <f>'Master-National Baseline Data'!AG522</f>
        <v>Shoats and cattle</v>
      </c>
      <c r="AH194" s="235" t="str">
        <f>'Master-National Baseline Data'!AH522</f>
        <v>Soil profile sample</v>
      </c>
      <c r="AI194" s="235" t="str">
        <f>'Master-National Baseline Data'!AI522</f>
        <v>SN-DG-ISWM-PE-C1-15-45cm</v>
      </c>
      <c r="AJ194" s="235" t="str">
        <f>'Master-National Baseline Data'!AJ522</f>
        <v>SN-DG-ISWM-PE-C1-BD-15-45cm</v>
      </c>
      <c r="AK194" s="235" t="str">
        <f>'Master-National Baseline Data'!AK522</f>
        <v>15-45</v>
      </c>
      <c r="AL194" s="235">
        <f>'Master-National Baseline Data'!AL522</f>
        <v>30</v>
      </c>
      <c r="AM194" s="235" t="str">
        <f>'Master-National Baseline Data'!AM522</f>
        <v>WC</v>
      </c>
      <c r="AN194" s="235" t="str">
        <f>'Master-National Baseline Data'!AN522</f>
        <v>MIR</v>
      </c>
      <c r="AO194" s="235">
        <f>'Master-National Baseline Data'!AO522</f>
        <v>0</v>
      </c>
      <c r="AP194" s="235">
        <f>'Master-National Baseline Data'!AP522</f>
        <v>270294.31</v>
      </c>
      <c r="AQ194" s="235">
        <f>'Master-National Baseline Data'!AQ522</f>
        <v>701383.22</v>
      </c>
      <c r="AR194" s="235">
        <f>'Master-National Baseline Data'!AR522</f>
        <v>6.3412139999999999</v>
      </c>
      <c r="AS194" s="235">
        <f>'Master-National Baseline Data'!AS522</f>
        <v>36.923516999999997</v>
      </c>
      <c r="AT194" s="235" t="str">
        <f>'Master-National Baseline Data'!AT522</f>
        <v xml:space="preserve"> 6°20'28.37"</v>
      </c>
      <c r="AU194" s="235" t="str">
        <f>'Master-National Baseline Data'!AU522</f>
        <v>36°55'24.66"</v>
      </c>
      <c r="AV194" s="235">
        <f>'Master-National Baseline Data'!AV522</f>
        <v>1239805.1411761199</v>
      </c>
      <c r="AW194" s="235">
        <f>'Master-National Baseline Data'!AW522</f>
        <v>747181.76661708998</v>
      </c>
      <c r="AX194" s="235">
        <f>'Master-National Baseline Data'!AX522</f>
        <v>1390</v>
      </c>
      <c r="AY194" s="235">
        <f>'Master-National Baseline Data'!AY522</f>
        <v>1381</v>
      </c>
      <c r="AZ194" s="235">
        <f>'Master-National Baseline Data'!AZ522</f>
        <v>-1.32194349</v>
      </c>
      <c r="BA194" s="235">
        <f>'Master-National Baseline Data'!BA522</f>
        <v>-1.2931027900000001</v>
      </c>
      <c r="BB194" s="235">
        <f>'Master-National Baseline Data'!BB522</f>
        <v>-1.08641831</v>
      </c>
      <c r="BC194" s="235">
        <f>'Master-National Baseline Data'!BC522</f>
        <v>-1.0782991399999999</v>
      </c>
      <c r="BD194" s="235">
        <f>'Master-National Baseline Data'!BD522</f>
        <v>-1.4696349500000001</v>
      </c>
      <c r="BE194" s="235">
        <f>'Master-National Baseline Data'!BE522</f>
        <v>-1.5863530100000001</v>
      </c>
      <c r="BF194" s="235">
        <f>'Master-National Baseline Data'!BF522</f>
        <v>-1.5742187599999999</v>
      </c>
      <c r="BG194" s="235">
        <f>'Master-National Baseline Data'!BG522</f>
        <v>175.316</v>
      </c>
      <c r="BH194" s="235">
        <f>'Master-National Baseline Data'!BH522</f>
        <v>1386</v>
      </c>
      <c r="BI194" s="235">
        <f>'Master-National Baseline Data'!BI522</f>
        <v>-1.0325499999999999E-3</v>
      </c>
      <c r="BJ194" s="235">
        <f>'Master-National Baseline Data'!BJ522</f>
        <v>-1.52527E-3</v>
      </c>
      <c r="BK194" s="235">
        <f>'Master-National Baseline Data'!BK522</f>
        <v>6.65693</v>
      </c>
      <c r="BL194" s="235">
        <f>'Master-National Baseline Data'!BL522</f>
        <v>1202</v>
      </c>
      <c r="BM194" s="235">
        <f>'Master-National Baseline Data'!BM522</f>
        <v>-2.22923E-3</v>
      </c>
      <c r="BN194" s="235">
        <f>'Master-National Baseline Data'!BN522</f>
        <v>19.239999999999998</v>
      </c>
      <c r="BO194" s="235">
        <f>'Master-National Baseline Data'!BO522</f>
        <v>142.63999999999999</v>
      </c>
      <c r="BP194" s="235">
        <f>'Master-National Baseline Data'!BP522</f>
        <v>1711.6799999999998</v>
      </c>
      <c r="BQ194" s="235">
        <f>'Master-National Baseline Data'!BQ522</f>
        <v>106.29</v>
      </c>
      <c r="BR194" s="235">
        <f>'Master-National Baseline Data'!BR522</f>
        <v>1275.48</v>
      </c>
      <c r="BS194" s="235">
        <f>'Master-National Baseline Data'!BS522</f>
        <v>0.74516264722378023</v>
      </c>
      <c r="BT194" s="235">
        <f>'Master-National Baseline Data'!BT522</f>
        <v>15.61</v>
      </c>
      <c r="BU194" s="235">
        <f>'Master-National Baseline Data'!BU522</f>
        <v>4.2699999999999996</v>
      </c>
      <c r="BV194" s="235">
        <f>'Master-National Baseline Data'!BV522</f>
        <v>12.06</v>
      </c>
      <c r="BW194" s="235">
        <f>'Master-National Baseline Data'!BW522</f>
        <v>-436</v>
      </c>
      <c r="BX194" s="235">
        <f>'Master-National Baseline Data'!BX522</f>
        <v>560</v>
      </c>
      <c r="BY194" s="235">
        <f>'Master-National Baseline Data'!BY522</f>
        <v>32.700000000000003</v>
      </c>
      <c r="BZ194" s="235" t="str">
        <f>'Master-National Baseline Data'!BZ522</f>
        <v>Humid</v>
      </c>
      <c r="CA194" s="235">
        <f>'Master-National Baseline Data'!CA522</f>
        <v>1.34</v>
      </c>
      <c r="CB194" s="235">
        <f>'Master-National Baseline Data'!CB522</f>
        <v>8.2495651245099992</v>
      </c>
      <c r="CC194" s="235">
        <f>'Master-National Baseline Data'!CC522</f>
        <v>2037</v>
      </c>
      <c r="CD194" s="235">
        <f>'Master-National Baseline Data'!CD522</f>
        <v>2037</v>
      </c>
      <c r="CE194" s="235">
        <f>'Master-National Baseline Data'!CE522</f>
        <v>2179</v>
      </c>
      <c r="CF194" s="235" t="str">
        <f>'Master-National Baseline Data'!CF522</f>
        <v>NPP Precipitation limited</v>
      </c>
      <c r="CG194" s="235">
        <f>'Master-National Baseline Data'!CG522</f>
        <v>0.6</v>
      </c>
      <c r="CH194" s="235">
        <f>'Master-National Baseline Data'!CH522</f>
        <v>0</v>
      </c>
      <c r="CI194" s="235" t="str">
        <f>'Master-National Baseline Data'!CI522</f>
        <v>Subtropical humid moist forest</v>
      </c>
      <c r="CJ194" s="235" t="str">
        <f>'Master-National Baseline Data'!CJ522</f>
        <v>Warm temperate dry summer warm summer</v>
      </c>
      <c r="CK194" s="235" t="str">
        <f>'Master-National Baseline Data'!CK522</f>
        <v>Forest</v>
      </c>
      <c r="CL194" s="235" t="str">
        <f>'Master-National Baseline Data'!CL522</f>
        <v>3 Feb - 4 Dec</v>
      </c>
      <c r="CM194" s="235" t="str">
        <f>'Master-National Baseline Data'!CM522</f>
        <v>Almost no roots</v>
      </c>
      <c r="CN194" s="235" t="str">
        <f>'Master-National Baseline Data'!CN522</f>
        <v>Yellowish red</v>
      </c>
      <c r="CO194" s="236">
        <f>'Master-National Baseline Data'!CO522</f>
        <v>1.5828113423587258</v>
      </c>
      <c r="CP194" s="236">
        <f>'Master-National Baseline Data'!CP522</f>
        <v>53.02061123</v>
      </c>
      <c r="CQ194" s="236">
        <f>'Master-National Baseline Data'!CQ522</f>
        <v>27.931769719999998</v>
      </c>
      <c r="CR194" s="236">
        <f>'Master-National Baseline Data'!CR522</f>
        <v>19.047619050000002</v>
      </c>
      <c r="CS194" s="237" t="str">
        <f>'Master-National Baseline Data'!CS522</f>
        <v>sandy loam</v>
      </c>
      <c r="CT194" s="237" t="str">
        <f>'Master-National Baseline Data'!CT522</f>
        <v>Well drained</v>
      </c>
      <c r="CU194" s="237">
        <f>'Master-National Baseline Data'!CU522</f>
        <v>0.21918413424866515</v>
      </c>
      <c r="CV194" s="237">
        <f>'Master-National Baseline Data'!CV522</f>
        <v>0.3664</v>
      </c>
      <c r="CW194" s="237">
        <f>'Master-National Baseline Data'!CW522</f>
        <v>0.14721586575133486</v>
      </c>
      <c r="CX194" s="237">
        <f>'Master-National Baseline Data'!CX522</f>
        <v>2.3939521209575596</v>
      </c>
      <c r="CY194" s="237">
        <f>'Master-National Baseline Data'!CY522</f>
        <v>4.492</v>
      </c>
      <c r="CZ194" s="235">
        <f>'Master-National Baseline Data'!CZ522</f>
        <v>6.5570000000000004</v>
      </c>
      <c r="DA194" s="235">
        <f>'Master-National Baseline Data'!DA522</f>
        <v>6.5</v>
      </c>
      <c r="DB194" s="235">
        <f>'Master-National Baseline Data'!DB522</f>
        <v>2.008</v>
      </c>
      <c r="DC194" s="235" t="str">
        <f>'Master-National Baseline Data'!DC522</f>
        <v>LR</v>
      </c>
      <c r="DD194" s="237">
        <f>'Master-National Baseline Data'!DD522</f>
        <v>1.4159425869584099</v>
      </c>
      <c r="DE194" s="237">
        <f>'Master-National Baseline Data'!DE522</f>
        <v>0.310601521670818</v>
      </c>
      <c r="DF194" s="237">
        <f>'Master-National Baseline Data'!DF522</f>
        <v>0.41594258695841002</v>
      </c>
      <c r="DG194" s="237">
        <f>'Master-National Baseline Data'!DG522</f>
        <v>0.41594258695841002</v>
      </c>
      <c r="DH194" s="237">
        <f>'Master-National Baseline Data'!DH522</f>
        <v>0</v>
      </c>
      <c r="DI194" s="237">
        <f>'Master-National Baseline Data'!DI522</f>
        <v>4.1594258695841004</v>
      </c>
      <c r="DJ194" s="237">
        <f>'Master-National Baseline Data'!DJ522</f>
        <v>0</v>
      </c>
      <c r="DK194" s="237">
        <f>'Master-National Baseline Data'!DK522</f>
        <v>0</v>
      </c>
      <c r="DL194" s="237">
        <f>'Master-National Baseline Data'!DL522</f>
        <v>19.750759332234061</v>
      </c>
      <c r="DM194" s="237">
        <f>'Master-National Baseline Data'!DM522</f>
        <v>19.750759332234061</v>
      </c>
      <c r="DN194" s="237">
        <f>'Master-National Baseline Data'!DN522</f>
        <v>0</v>
      </c>
      <c r="DO194" s="237">
        <f>'Master-National Baseline Data'!DO522</f>
        <v>0</v>
      </c>
      <c r="DP194" s="237">
        <f>'Master-National Baseline Data'!DP522</f>
        <v>72.419450884858222</v>
      </c>
      <c r="DQ194" s="237">
        <f>'Master-National Baseline Data'!DQ522</f>
        <v>72.419450884858222</v>
      </c>
      <c r="DR194" s="237">
        <f>'Master-National Baseline Data'!DR522</f>
        <v>0</v>
      </c>
      <c r="DS194" s="237">
        <f>'Master-National Baseline Data'!DS522</f>
        <v>0</v>
      </c>
      <c r="DT194" s="237">
        <f>'Master-National Baseline Data'!DT522</f>
        <v>3.10601521670818E-2</v>
      </c>
      <c r="DU194" s="237">
        <f>'Master-National Baseline Data'!DU522</f>
        <v>0.310601521670818</v>
      </c>
      <c r="DV194" s="237">
        <f>'Master-National Baseline Data'!DV522</f>
        <v>13.391518004191708</v>
      </c>
      <c r="DW194" s="237">
        <f>'Master-National Baseline Data'!DW522</f>
        <v>246.61314655172418</v>
      </c>
      <c r="DX194" s="237">
        <f>'Master-National Baseline Data'!DX522</f>
        <v>11.139224137931034</v>
      </c>
      <c r="DY194" s="237">
        <f>'Master-National Baseline Data'!DY522</f>
        <v>506.57327586206907</v>
      </c>
      <c r="DZ194" s="237">
        <f>'Master-National Baseline Data'!DZ522</f>
        <v>4.5267241379310352</v>
      </c>
      <c r="EA194" s="237">
        <f>'Master-National Baseline Data'!EA522</f>
        <v>4.4193965517241383</v>
      </c>
      <c r="EB194" s="237">
        <f>'Master-National Baseline Data'!EB522</f>
        <v>255.80258620689656</v>
      </c>
      <c r="EC194" s="237">
        <f>'Master-National Baseline Data'!EC522</f>
        <v>268.43362068965519</v>
      </c>
      <c r="ED194" s="237">
        <f>'Master-National Baseline Data'!ED522</f>
        <v>281.41594827586209</v>
      </c>
      <c r="EE194" s="237">
        <f>'Master-National Baseline Data'!EE522</f>
        <v>121.54094827586208</v>
      </c>
      <c r="EF194" s="237">
        <f>'Master-National Baseline Data'!EF522</f>
        <v>39.241271551724139</v>
      </c>
      <c r="EG194" s="237">
        <f>'Master-National Baseline Data'!EG522</f>
        <v>2.3362068965517246</v>
      </c>
      <c r="EH194" s="237">
        <f>'Master-National Baseline Data'!EH522</f>
        <v>1.610991379310345</v>
      </c>
      <c r="EI194" s="237">
        <f>'Master-National Baseline Data'!EI522</f>
        <v>13.060344827586206</v>
      </c>
      <c r="EJ194" s="237">
        <f>'Master-National Baseline Data'!EJ522</f>
        <v>7.8408405172413795</v>
      </c>
      <c r="EK194" s="237">
        <f>'Master-National Baseline Data'!EK522</f>
        <v>2.5328663793103452</v>
      </c>
      <c r="EL194" s="237">
        <f>'Master-National Baseline Data'!EL522</f>
        <v>0.68829133510167995</v>
      </c>
      <c r="EM194" s="237">
        <f>'Master-National Baseline Data'!EM522</f>
        <v>2.3451329022988507</v>
      </c>
      <c r="EN194" s="237">
        <f>'Master-National Baseline Data'!EN522</f>
        <v>0.17061422413793104</v>
      </c>
      <c r="EO194" s="237">
        <f>'Master-National Baseline Data'!EO522</f>
        <v>8.2030363063660481</v>
      </c>
      <c r="EP194" s="237">
        <f>'Master-National Baseline Data'!EP522</f>
        <v>69.936358033629872</v>
      </c>
      <c r="EQ194" s="235"/>
      <c r="ER194" s="238">
        <f>'Master-National Baseline Data'!ER522</f>
        <v>1.5436443333333401</v>
      </c>
      <c r="ES194" s="238">
        <f>'Master-National Baseline Data'!ES522</f>
        <v>50.320727666666798</v>
      </c>
      <c r="ET194" s="238">
        <f>'Master-National Baseline Data'!ET522</f>
        <v>26.585093000000001</v>
      </c>
      <c r="EU194" s="238">
        <f>'Master-National Baseline Data'!EU522</f>
        <v>23.9925003333333</v>
      </c>
      <c r="EV194" s="238">
        <f>'Master-National Baseline Data'!EV522</f>
        <v>0.20307666666666699</v>
      </c>
      <c r="EW194" s="238">
        <f>'Master-National Baseline Data'!EW522</f>
        <v>0.36418400000000101</v>
      </c>
      <c r="EX194" s="238">
        <f>'Master-National Baseline Data'!EX522</f>
        <v>0.15864500000000001</v>
      </c>
      <c r="EY194" s="238">
        <f>'Master-National Baseline Data'!EY522</f>
        <v>3.0487686666666698</v>
      </c>
      <c r="EZ194" s="238">
        <f>'Master-National Baseline Data'!EZ522</f>
        <v>5.2559169999999904</v>
      </c>
      <c r="FA194" s="238">
        <f>'Master-National Baseline Data'!FA522</f>
        <v>2.2584046666666699</v>
      </c>
      <c r="FB194" s="238">
        <f>'Master-National Baseline Data'!FB522</f>
        <v>1.1258296666666601</v>
      </c>
      <c r="FC194" s="238">
        <f>'Master-National Baseline Data'!FC522</f>
        <v>0.54028466666666597</v>
      </c>
      <c r="FD194" s="238">
        <f>'Master-National Baseline Data'!FD522</f>
        <v>5.4028466666666599</v>
      </c>
      <c r="FE194" s="238">
        <f>'Master-National Baseline Data'!FE522</f>
        <v>3.8245666666666601E-2</v>
      </c>
      <c r="FF194" s="238">
        <f>'Master-National Baseline Data'!FF522</f>
        <v>0.382456666666666</v>
      </c>
      <c r="FG194" s="238">
        <f>'Master-National Baseline Data'!FG522</f>
        <v>14.126689733913215</v>
      </c>
      <c r="FH194" s="238">
        <f>'Master-National Baseline Data'!FH522</f>
        <v>211.849910666667</v>
      </c>
      <c r="FI194" s="238">
        <f>'Master-National Baseline Data'!FI522</f>
        <v>11.4829666666667</v>
      </c>
      <c r="FJ194" s="238">
        <f>'Master-National Baseline Data'!FJ522</f>
        <v>562.38449900000103</v>
      </c>
      <c r="FK194" s="238">
        <f>'Master-National Baseline Data'!FK522</f>
        <v>4.4581513333333298</v>
      </c>
      <c r="FL194" s="238">
        <f>'Master-National Baseline Data'!FL522</f>
        <v>4.7371116666666699</v>
      </c>
      <c r="FM194" s="238">
        <f>'Master-National Baseline Data'!FM522</f>
        <v>219.800676333334</v>
      </c>
      <c r="FN194" s="238">
        <f>'Master-National Baseline Data'!FN522</f>
        <v>309.71028666666598</v>
      </c>
      <c r="FO194" s="238">
        <f>'Master-National Baseline Data'!FO522</f>
        <v>273.83636300000001</v>
      </c>
      <c r="FP194" s="238">
        <f>'Master-National Baseline Data'!FP522</f>
        <v>133.173237</v>
      </c>
      <c r="FQ194" s="238">
        <f>'Master-National Baseline Data'!FQ522</f>
        <v>89.597526666666596</v>
      </c>
      <c r="FR194" s="238">
        <f>'Master-National Baseline Data'!FR522</f>
        <v>2.5936066666666702</v>
      </c>
      <c r="FS194" s="238">
        <f>'Master-National Baseline Data'!FS522</f>
        <v>3.53502766666666</v>
      </c>
      <c r="FT194" s="238">
        <f>'Master-National Baseline Data'!FT522</f>
        <v>12.4297983333333</v>
      </c>
      <c r="FU194" s="238">
        <f>'Master-National Baseline Data'!FU522</f>
        <v>6.3182489999999998</v>
      </c>
      <c r="FV194" s="238">
        <f>'Master-National Baseline Data'!FV522</f>
        <v>2.8153433333333302</v>
      </c>
      <c r="FW194" s="238">
        <f>'Master-National Baseline Data'!FW522</f>
        <v>0.75810166666666601</v>
      </c>
      <c r="FX194" s="238">
        <f>'Master-National Baseline Data'!FX522</f>
        <v>2.2348050000000002</v>
      </c>
      <c r="FY194" s="238">
        <f>'Master-National Baseline Data'!FY522</f>
        <v>0.34870600000000002</v>
      </c>
      <c r="FZ194" s="238">
        <f>'Master-National Baseline Data'!FZ522</f>
        <v>7.93590533333332</v>
      </c>
      <c r="GA194" s="241">
        <f>'Master-National Baseline Data'!GA522</f>
        <v>71.887351666666703</v>
      </c>
      <c r="GB194" s="54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</row>
    <row r="195" spans="1:217" x14ac:dyDescent="0.2">
      <c r="A195" s="54"/>
      <c r="B195" s="232">
        <f>'Master-National Baseline Data'!B523</f>
        <v>378</v>
      </c>
      <c r="C195" s="233" t="str">
        <f>'Master-National Baseline Data'!C523</f>
        <v>377P</v>
      </c>
      <c r="D195" s="233" t="str">
        <f>'Master-National Baseline Data'!D523</f>
        <v>377P-BD26</v>
      </c>
      <c r="E195" s="233" t="str">
        <f>'Master-National Baseline Data'!E523</f>
        <v>074</v>
      </c>
      <c r="F195" s="233" t="str">
        <f>'Master-National Baseline Data'!F523</f>
        <v>Enset co-dominant with cereals</v>
      </c>
      <c r="G195" s="233" t="str">
        <f>'Master-National Baseline Data'!G523</f>
        <v>SNNPRS</v>
      </c>
      <c r="H195" s="233" t="str">
        <f>'Master-National Baseline Data'!H523</f>
        <v>Gamo Gofa</v>
      </c>
      <c r="I195" s="233" t="str">
        <f>'Master-National Baseline Data'!I523</f>
        <v>Demba Gofa</v>
      </c>
      <c r="J195" s="233" t="str">
        <f>'Master-National Baseline Data'!J523</f>
        <v>Borda</v>
      </c>
      <c r="K195" s="233" t="str">
        <f>'Master-National Baseline Data'!K523</f>
        <v>Usha</v>
      </c>
      <c r="L195" s="233" t="str">
        <f>'Master-National Baseline Data'!L523</f>
        <v>Usha</v>
      </c>
      <c r="M195" s="233" t="str">
        <f>'Master-National Baseline Data'!M523</f>
        <v>SN-DeG-Bo</v>
      </c>
      <c r="N195" s="233" t="str">
        <f>'Master-National Baseline Data'!N523</f>
        <v>Business as usual</v>
      </c>
      <c r="O195" s="233" t="str">
        <f>'Master-National Baseline Data'!O523</f>
        <v>Overgrazing, wind and water erosion, low soil fertility and degraded woodland, construction and fire wood removal</v>
      </c>
      <c r="P195" s="233" t="str">
        <f>'Master-National Baseline Data'!P523</f>
        <v>Degraded woodland</v>
      </c>
      <c r="Q195" s="233" t="str">
        <f>'Master-National Baseline Data'!Q523</f>
        <v>No intervention</v>
      </c>
      <c r="R195" s="233" t="str">
        <f>'Master-National Baseline Data'!R523</f>
        <v xml:space="preserve">No Integrated soil and water conservation and permanent enclosure </v>
      </c>
      <c r="S195" s="233" t="str">
        <f>'Master-National Baseline Data'!S523</f>
        <v>Woodland</v>
      </c>
      <c r="T195" s="233" t="str">
        <f>'Master-National Baseline Data'!T523</f>
        <v>NI</v>
      </c>
      <c r="U195" s="233" t="str">
        <f>'Master-National Baseline Data'!U523</f>
        <v>NI</v>
      </c>
      <c r="V195" s="233" t="str">
        <f>'Master-National Baseline Data'!V523</f>
        <v>NI</v>
      </c>
      <c r="W195" s="234">
        <f>'Master-National Baseline Data'!W523</f>
        <v>2013</v>
      </c>
      <c r="X195" s="234">
        <f>'Master-National Baseline Data'!X523</f>
        <v>0</v>
      </c>
      <c r="Y195" s="235" t="str">
        <f>'Master-National Baseline Data'!Y523</f>
        <v>NI_0</v>
      </c>
      <c r="Z195" s="235" t="str">
        <f>'Master-National Baseline Data'!Z523</f>
        <v>No physical measure</v>
      </c>
      <c r="AA195" s="235" t="str">
        <f>'Master-National Baseline Data'!AA523</f>
        <v>No biological measure</v>
      </c>
      <c r="AB195" s="235" t="str">
        <f>'Master-National Baseline Data'!AB523</f>
        <v>Acacia-Eucalyptus</v>
      </c>
      <c r="AC195" s="235" t="str">
        <f>'Master-National Baseline Data'!AC523</f>
        <v>Chloris-Setaria-Aristida- Cynodon</v>
      </c>
      <c r="AD195" s="235" t="str">
        <f>'Master-National Baseline Data'!AD523</f>
        <v>Enset, sweet potato, maize, teff-and pulses</v>
      </c>
      <c r="AE195" s="235" t="str">
        <f>'Master-National Baseline Data'!AE523</f>
        <v>None</v>
      </c>
      <c r="AF195" s="235" t="str">
        <f>'Master-National Baseline Data'!AF523</f>
        <v>Very sparse</v>
      </c>
      <c r="AG195" s="235" t="str">
        <f>'Master-National Baseline Data'!AG523</f>
        <v>Shoats and cattle</v>
      </c>
      <c r="AH195" s="235" t="str">
        <f>'Master-National Baseline Data'!AH523</f>
        <v>Soil profile sample</v>
      </c>
      <c r="AI195" s="235" t="str">
        <f>'Master-National Baseline Data'!AI523</f>
        <v>SN-DG-ISWM-PE-C1-45-100cm</v>
      </c>
      <c r="AJ195" s="235" t="str">
        <f>'Master-National Baseline Data'!AJ523</f>
        <v>SN-DG-ISWM-PE-C1-BD-45-100cm</v>
      </c>
      <c r="AK195" s="235" t="str">
        <f>'Master-National Baseline Data'!AK523</f>
        <v>45-100</v>
      </c>
      <c r="AL195" s="235">
        <f>'Master-National Baseline Data'!AL523</f>
        <v>55</v>
      </c>
      <c r="AM195" s="235" t="str">
        <f>'Master-National Baseline Data'!AM523</f>
        <v>WC</v>
      </c>
      <c r="AN195" s="235" t="str">
        <f>'Master-National Baseline Data'!AN523</f>
        <v>MIR</v>
      </c>
      <c r="AO195" s="235">
        <f>'Master-National Baseline Data'!AO523</f>
        <v>0</v>
      </c>
      <c r="AP195" s="235">
        <f>'Master-National Baseline Data'!AP523</f>
        <v>270294.31</v>
      </c>
      <c r="AQ195" s="235">
        <f>'Master-National Baseline Data'!AQ523</f>
        <v>701383.22</v>
      </c>
      <c r="AR195" s="235">
        <f>'Master-National Baseline Data'!AR523</f>
        <v>6.3412139999999999</v>
      </c>
      <c r="AS195" s="235">
        <f>'Master-National Baseline Data'!AS523</f>
        <v>36.923516999999997</v>
      </c>
      <c r="AT195" s="235" t="str">
        <f>'Master-National Baseline Data'!AT523</f>
        <v xml:space="preserve"> 6°20'28.37"</v>
      </c>
      <c r="AU195" s="235" t="str">
        <f>'Master-National Baseline Data'!AU523</f>
        <v>36°55'24.66"</v>
      </c>
      <c r="AV195" s="235">
        <f>'Master-National Baseline Data'!AV523</f>
        <v>1239805.1411761199</v>
      </c>
      <c r="AW195" s="235">
        <f>'Master-National Baseline Data'!AW523</f>
        <v>747181.76661708998</v>
      </c>
      <c r="AX195" s="235">
        <f>'Master-National Baseline Data'!AX523</f>
        <v>1390</v>
      </c>
      <c r="AY195" s="235">
        <f>'Master-National Baseline Data'!AY523</f>
        <v>1381</v>
      </c>
      <c r="AZ195" s="235">
        <f>'Master-National Baseline Data'!AZ523</f>
        <v>-1.32194349</v>
      </c>
      <c r="BA195" s="235">
        <f>'Master-National Baseline Data'!BA523</f>
        <v>-1.2931027900000001</v>
      </c>
      <c r="BB195" s="235">
        <f>'Master-National Baseline Data'!BB523</f>
        <v>-1.08641831</v>
      </c>
      <c r="BC195" s="235">
        <f>'Master-National Baseline Data'!BC523</f>
        <v>-1.0782991399999999</v>
      </c>
      <c r="BD195" s="235">
        <f>'Master-National Baseline Data'!BD523</f>
        <v>-1.4696349500000001</v>
      </c>
      <c r="BE195" s="235">
        <f>'Master-National Baseline Data'!BE523</f>
        <v>-1.5863530100000001</v>
      </c>
      <c r="BF195" s="235">
        <f>'Master-National Baseline Data'!BF523</f>
        <v>-1.5742187599999999</v>
      </c>
      <c r="BG195" s="235">
        <f>'Master-National Baseline Data'!BG523</f>
        <v>175.316</v>
      </c>
      <c r="BH195" s="235">
        <f>'Master-National Baseline Data'!BH523</f>
        <v>1386</v>
      </c>
      <c r="BI195" s="235">
        <f>'Master-National Baseline Data'!BI523</f>
        <v>-1.0325499999999999E-3</v>
      </c>
      <c r="BJ195" s="235">
        <f>'Master-National Baseline Data'!BJ523</f>
        <v>-1.52527E-3</v>
      </c>
      <c r="BK195" s="235">
        <f>'Master-National Baseline Data'!BK523</f>
        <v>6.65693</v>
      </c>
      <c r="BL195" s="235">
        <f>'Master-National Baseline Data'!BL523</f>
        <v>1202</v>
      </c>
      <c r="BM195" s="235">
        <f>'Master-National Baseline Data'!BM523</f>
        <v>-2.22923E-3</v>
      </c>
      <c r="BN195" s="235">
        <f>'Master-National Baseline Data'!BN523</f>
        <v>19.239999999999998</v>
      </c>
      <c r="BO195" s="235">
        <f>'Master-National Baseline Data'!BO523</f>
        <v>142.63999999999999</v>
      </c>
      <c r="BP195" s="235">
        <f>'Master-National Baseline Data'!BP523</f>
        <v>1711.6799999999998</v>
      </c>
      <c r="BQ195" s="235">
        <f>'Master-National Baseline Data'!BQ523</f>
        <v>106.29</v>
      </c>
      <c r="BR195" s="235">
        <f>'Master-National Baseline Data'!BR523</f>
        <v>1275.48</v>
      </c>
      <c r="BS195" s="235">
        <f>'Master-National Baseline Data'!BS523</f>
        <v>0.74516264722378023</v>
      </c>
      <c r="BT195" s="235">
        <f>'Master-National Baseline Data'!BT523</f>
        <v>15.61</v>
      </c>
      <c r="BU195" s="235">
        <f>'Master-National Baseline Data'!BU523</f>
        <v>4.2699999999999996</v>
      </c>
      <c r="BV195" s="235">
        <f>'Master-National Baseline Data'!BV523</f>
        <v>12.06</v>
      </c>
      <c r="BW195" s="235">
        <f>'Master-National Baseline Data'!BW523</f>
        <v>-436</v>
      </c>
      <c r="BX195" s="235">
        <f>'Master-National Baseline Data'!BX523</f>
        <v>560</v>
      </c>
      <c r="BY195" s="235">
        <f>'Master-National Baseline Data'!BY523</f>
        <v>32.700000000000003</v>
      </c>
      <c r="BZ195" s="235" t="str">
        <f>'Master-National Baseline Data'!BZ523</f>
        <v>Humid</v>
      </c>
      <c r="CA195" s="235">
        <f>'Master-National Baseline Data'!CA523</f>
        <v>1.34</v>
      </c>
      <c r="CB195" s="235">
        <f>'Master-National Baseline Data'!CB523</f>
        <v>8.2495651245099992</v>
      </c>
      <c r="CC195" s="235">
        <f>'Master-National Baseline Data'!CC523</f>
        <v>2037</v>
      </c>
      <c r="CD195" s="235">
        <f>'Master-National Baseline Data'!CD523</f>
        <v>2037</v>
      </c>
      <c r="CE195" s="235">
        <f>'Master-National Baseline Data'!CE523</f>
        <v>2179</v>
      </c>
      <c r="CF195" s="235" t="str">
        <f>'Master-National Baseline Data'!CF523</f>
        <v>NPP Precipitation limited</v>
      </c>
      <c r="CG195" s="235">
        <f>'Master-National Baseline Data'!CG523</f>
        <v>0.6</v>
      </c>
      <c r="CH195" s="235">
        <f>'Master-National Baseline Data'!CH523</f>
        <v>0</v>
      </c>
      <c r="CI195" s="235" t="str">
        <f>'Master-National Baseline Data'!CI523</f>
        <v>Subtropical humid moist forest</v>
      </c>
      <c r="CJ195" s="235" t="str">
        <f>'Master-National Baseline Data'!CJ523</f>
        <v>Warm temperate dry summer warm summer</v>
      </c>
      <c r="CK195" s="235" t="str">
        <f>'Master-National Baseline Data'!CK523</f>
        <v>Forest</v>
      </c>
      <c r="CL195" s="235" t="str">
        <f>'Master-National Baseline Data'!CL523</f>
        <v>3 Feb - 4 Dec</v>
      </c>
      <c r="CM195" s="235" t="str">
        <f>'Master-National Baseline Data'!CM523</f>
        <v>Almost no roots</v>
      </c>
      <c r="CN195" s="235" t="str">
        <f>'Master-National Baseline Data'!CN523</f>
        <v>Yellowish red</v>
      </c>
      <c r="CO195" s="236">
        <f>'Master-National Baseline Data'!CO523</f>
        <v>1.3639119013942211</v>
      </c>
      <c r="CP195" s="236">
        <f>'Master-National Baseline Data'!CP523</f>
        <v>62.142857139999997</v>
      </c>
      <c r="CQ195" s="236">
        <f>'Master-National Baseline Data'!CQ523</f>
        <v>23.35714286</v>
      </c>
      <c r="CR195" s="236">
        <f>'Master-National Baseline Data'!CR523</f>
        <v>14.499999999999998</v>
      </c>
      <c r="CS195" s="237" t="str">
        <f>'Master-National Baseline Data'!CS523</f>
        <v>sandy loam</v>
      </c>
      <c r="CT195" s="237" t="str">
        <f>'Master-National Baseline Data'!CT523</f>
        <v>Well drained</v>
      </c>
      <c r="CU195" s="237">
        <f>'Master-National Baseline Data'!CU523</f>
        <v>0.17532812085459681</v>
      </c>
      <c r="CV195" s="237">
        <f>'Master-National Baseline Data'!CV523</f>
        <v>0.29898403483309144</v>
      </c>
      <c r="CW195" s="237">
        <f>'Master-National Baseline Data'!CW523</f>
        <v>0.12365591397849462</v>
      </c>
      <c r="CX195" s="237">
        <f>'Master-National Baseline Data'!CX523</f>
        <v>2.6677782409337247</v>
      </c>
      <c r="CY195" s="237">
        <f>'Master-National Baseline Data'!CY523</f>
        <v>4.7910000000000004</v>
      </c>
      <c r="CZ195" s="235">
        <f>'Master-National Baseline Data'!CZ523</f>
        <v>6.359</v>
      </c>
      <c r="DA195" s="235">
        <f>'Master-National Baseline Data'!DA523</f>
        <v>6.5</v>
      </c>
      <c r="DB195" s="235">
        <f>'Master-National Baseline Data'!DB523</f>
        <v>1.7089999999999996</v>
      </c>
      <c r="DC195" s="235" t="str">
        <f>'Master-National Baseline Data'!DC523</f>
        <v>LR</v>
      </c>
      <c r="DD195" s="237">
        <f>'Master-National Baseline Data'!DD523</f>
        <v>1.14944071881473</v>
      </c>
      <c r="DE195" s="237">
        <f>'Master-National Baseline Data'!DE523</f>
        <v>0.12401862069964401</v>
      </c>
      <c r="DF195" s="237">
        <f>'Master-National Baseline Data'!DF523</f>
        <v>0.14944071881473101</v>
      </c>
      <c r="DG195" s="237">
        <f>'Master-National Baseline Data'!DG523</f>
        <v>0.14944071881473101</v>
      </c>
      <c r="DH195" s="237">
        <f>'Master-National Baseline Data'!DH523</f>
        <v>0</v>
      </c>
      <c r="DI195" s="237">
        <f>'Master-National Baseline Data'!DI523</f>
        <v>1.49440718814731</v>
      </c>
      <c r="DJ195" s="237">
        <f>'Master-National Baseline Data'!DJ523</f>
        <v>0</v>
      </c>
      <c r="DK195" s="237">
        <f>'Master-National Baseline Data'!DK523</f>
        <v>0</v>
      </c>
      <c r="DL195" s="237">
        <f>'Master-National Baseline Data'!DL523</f>
        <v>11.210318621937541</v>
      </c>
      <c r="DM195" s="237">
        <f>'Master-National Baseline Data'!DM523</f>
        <v>11.210318621937541</v>
      </c>
      <c r="DN195" s="237">
        <f>'Master-National Baseline Data'!DN523</f>
        <v>0</v>
      </c>
      <c r="DO195" s="237">
        <f>'Master-National Baseline Data'!DO523</f>
        <v>0</v>
      </c>
      <c r="DP195" s="237">
        <f>'Master-National Baseline Data'!DP523</f>
        <v>41.104501613770978</v>
      </c>
      <c r="DQ195" s="237">
        <f>'Master-National Baseline Data'!DQ523</f>
        <v>41.104501613770978</v>
      </c>
      <c r="DR195" s="237">
        <f>'Master-National Baseline Data'!DR523</f>
        <v>0</v>
      </c>
      <c r="DS195" s="237">
        <f>'Master-National Baseline Data'!DS523</f>
        <v>0</v>
      </c>
      <c r="DT195" s="237">
        <f>'Master-National Baseline Data'!DT523</f>
        <v>1.2401862069964409E-2</v>
      </c>
      <c r="DU195" s="237">
        <f>'Master-National Baseline Data'!DU523</f>
        <v>0.12401862069964409</v>
      </c>
      <c r="DV195" s="237">
        <f>'Master-National Baseline Data'!DV523</f>
        <v>12.049861381433656</v>
      </c>
      <c r="DW195" s="237">
        <f>'Master-National Baseline Data'!DW523</f>
        <v>219.11095477386934</v>
      </c>
      <c r="DX195" s="237">
        <f>'Master-National Baseline Data'!DX523</f>
        <v>10.995175879396987</v>
      </c>
      <c r="DY195" s="237">
        <f>'Master-National Baseline Data'!DY523</f>
        <v>325.929648241206</v>
      </c>
      <c r="DZ195" s="237">
        <f>'Master-National Baseline Data'!DZ523</f>
        <v>3.8859296482412065</v>
      </c>
      <c r="EA195" s="237">
        <f>'Master-National Baseline Data'!EA523</f>
        <v>4.5375879396984926</v>
      </c>
      <c r="EB195" s="237">
        <f>'Master-National Baseline Data'!EB523</f>
        <v>236.87447236180904</v>
      </c>
      <c r="EC195" s="237">
        <f>'Master-National Baseline Data'!EC523</f>
        <v>152.81648241206031</v>
      </c>
      <c r="ED195" s="237">
        <f>'Master-National Baseline Data'!ED523</f>
        <v>164.19698492462308</v>
      </c>
      <c r="EE195" s="237">
        <f>'Master-National Baseline Data'!EE523</f>
        <v>103.55477386934673</v>
      </c>
      <c r="EF195" s="237">
        <f>'Master-National Baseline Data'!EF523</f>
        <v>27.381909547738694</v>
      </c>
      <c r="EG195" s="237">
        <f>'Master-National Baseline Data'!EG523</f>
        <v>2.1723618090452259</v>
      </c>
      <c r="EH195" s="237">
        <f>'Master-National Baseline Data'!EH523</f>
        <v>1.2850251256281406</v>
      </c>
      <c r="EI195" s="237">
        <f>'Master-National Baseline Data'!EI523</f>
        <v>11.306532663316583</v>
      </c>
      <c r="EJ195" s="237">
        <f>'Master-National Baseline Data'!EJ523</f>
        <v>10.606733668341709</v>
      </c>
      <c r="EK195" s="237">
        <f>'Master-National Baseline Data'!EK523</f>
        <v>1.62964824120603</v>
      </c>
      <c r="EL195" s="237">
        <f>'Master-National Baseline Data'!EL523</f>
        <v>0.39183713438989826</v>
      </c>
      <c r="EM195" s="237">
        <f>'Master-National Baseline Data'!EM523</f>
        <v>1.3683082077051922</v>
      </c>
      <c r="EN195" s="237">
        <f>'Master-National Baseline Data'!EN523</f>
        <v>0.11905178064234215</v>
      </c>
      <c r="EO195" s="237">
        <f>'Master-National Baseline Data'!EO523</f>
        <v>5.6999549116821555</v>
      </c>
      <c r="EP195" s="237">
        <f>'Master-National Baseline Data'!EP523</f>
        <v>61.559177542826241</v>
      </c>
      <c r="EQ195" s="235"/>
      <c r="ER195" s="238">
        <f>'Master-National Baseline Data'!ER523</f>
        <v>1.4414026666666699</v>
      </c>
      <c r="ES195" s="238">
        <f>'Master-National Baseline Data'!ES523</f>
        <v>55.713290999999899</v>
      </c>
      <c r="ET195" s="238">
        <f>'Master-National Baseline Data'!ET523</f>
        <v>25.1400926666667</v>
      </c>
      <c r="EU195" s="238">
        <f>'Master-National Baseline Data'!EU523</f>
        <v>19.712540333333301</v>
      </c>
      <c r="EV195" s="238">
        <f>'Master-National Baseline Data'!EV523</f>
        <v>0.18079500000000101</v>
      </c>
      <c r="EW195" s="238">
        <f>'Master-National Baseline Data'!EW523</f>
        <v>0.31699500000000103</v>
      </c>
      <c r="EX195" s="238">
        <f>'Master-National Baseline Data'!EX523</f>
        <v>0.127102666666666</v>
      </c>
      <c r="EY195" s="238">
        <f>'Master-National Baseline Data'!EY523</f>
        <v>3.0581070000000001</v>
      </c>
      <c r="EZ195" s="238">
        <f>'Master-National Baseline Data'!EZ523</f>
        <v>5.5700943333333299</v>
      </c>
      <c r="FA195" s="238">
        <f>'Master-National Baseline Data'!FA523</f>
        <v>1.89864366666666</v>
      </c>
      <c r="FB195" s="238">
        <f>'Master-National Baseline Data'!FB523</f>
        <v>0.70669100000000096</v>
      </c>
      <c r="FC195" s="238">
        <f>'Master-National Baseline Data'!FC523</f>
        <v>0.42367266666666697</v>
      </c>
      <c r="FD195" s="238">
        <f>'Master-National Baseline Data'!FD523</f>
        <v>4.2367266666666694</v>
      </c>
      <c r="FE195" s="238">
        <f>'Master-National Baseline Data'!FE523</f>
        <v>2.3177666666666499E-2</v>
      </c>
      <c r="FF195" s="238">
        <f>'Master-National Baseline Data'!FF523</f>
        <v>0.23177666666666499</v>
      </c>
      <c r="FG195" s="238">
        <f>'Master-National Baseline Data'!FG523</f>
        <v>18.27934937367883</v>
      </c>
      <c r="FH195" s="238">
        <f>'Master-National Baseline Data'!FH523</f>
        <v>201.80273666666699</v>
      </c>
      <c r="FI195" s="238">
        <f>'Master-National Baseline Data'!FI523</f>
        <v>12.580951000000001</v>
      </c>
      <c r="FJ195" s="238">
        <f>'Master-National Baseline Data'!FJ523</f>
        <v>451.49514499999901</v>
      </c>
      <c r="FK195" s="238">
        <f>'Master-National Baseline Data'!FK523</f>
        <v>3.7352400000000099</v>
      </c>
      <c r="FL195" s="238">
        <f>'Master-National Baseline Data'!FL523</f>
        <v>4.3352069999999996</v>
      </c>
      <c r="FM195" s="238">
        <f>'Master-National Baseline Data'!FM523</f>
        <v>206.425206</v>
      </c>
      <c r="FN195" s="238">
        <f>'Master-National Baseline Data'!FN523</f>
        <v>233.94478233333399</v>
      </c>
      <c r="FO195" s="238">
        <f>'Master-National Baseline Data'!FO523</f>
        <v>212.25980466666701</v>
      </c>
      <c r="FP195" s="238">
        <f>'Master-National Baseline Data'!FP523</f>
        <v>129.224437666667</v>
      </c>
      <c r="FQ195" s="238">
        <f>'Master-National Baseline Data'!FQ523</f>
        <v>74.822032000000107</v>
      </c>
      <c r="FR195" s="238">
        <f>'Master-National Baseline Data'!FR523</f>
        <v>2.1519806666666699</v>
      </c>
      <c r="FS195" s="238">
        <f>'Master-National Baseline Data'!FS523</f>
        <v>2.8296610000000002</v>
      </c>
      <c r="FT195" s="238">
        <f>'Master-National Baseline Data'!FT523</f>
        <v>10.719310999999999</v>
      </c>
      <c r="FU195" s="238">
        <f>'Master-National Baseline Data'!FU523</f>
        <v>6.4018933333333301</v>
      </c>
      <c r="FV195" s="238">
        <f>'Master-National Baseline Data'!FV523</f>
        <v>2.2212179999999999</v>
      </c>
      <c r="FW195" s="238">
        <f>'Master-National Baseline Data'!FW523</f>
        <v>0.60158599999999796</v>
      </c>
      <c r="FX195" s="238">
        <f>'Master-National Baseline Data'!FX523</f>
        <v>1.714307</v>
      </c>
      <c r="FY195" s="238">
        <f>'Master-National Baseline Data'!FY523</f>
        <v>0.29749000000000098</v>
      </c>
      <c r="FZ195" s="238">
        <f>'Master-National Baseline Data'!FZ523</f>
        <v>6.7190573333333301</v>
      </c>
      <c r="GA195" s="241">
        <f>'Master-National Baseline Data'!GA523</f>
        <v>69.482108000000096</v>
      </c>
      <c r="GB195" s="54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</row>
    <row r="196" spans="1:217" x14ac:dyDescent="0.2">
      <c r="A196" s="73"/>
      <c r="B196" s="232">
        <f>'Master-National Baseline Data'!B524</f>
        <v>379</v>
      </c>
      <c r="C196" s="233" t="str">
        <f>'Master-National Baseline Data'!C524</f>
        <v>378S</v>
      </c>
      <c r="D196" s="233"/>
      <c r="E196" s="233" t="str">
        <f>'Master-National Baseline Data'!E524</f>
        <v>074</v>
      </c>
      <c r="F196" s="233" t="str">
        <f>'Master-National Baseline Data'!F524</f>
        <v>Enset co-dominant with cereals</v>
      </c>
      <c r="G196" s="233" t="str">
        <f>'Master-National Baseline Data'!G524</f>
        <v>SNNPRS</v>
      </c>
      <c r="H196" s="233" t="str">
        <f>'Master-National Baseline Data'!H524</f>
        <v>Gamo Gofa</v>
      </c>
      <c r="I196" s="233" t="str">
        <f>'Master-National Baseline Data'!I524</f>
        <v>Demba Gofa</v>
      </c>
      <c r="J196" s="233" t="str">
        <f>'Master-National Baseline Data'!J524</f>
        <v>Borda</v>
      </c>
      <c r="K196" s="233" t="str">
        <f>'Master-National Baseline Data'!K524</f>
        <v>Usha</v>
      </c>
      <c r="L196" s="233" t="str">
        <f>'Master-National Baseline Data'!L524</f>
        <v>Usha</v>
      </c>
      <c r="M196" s="233" t="str">
        <f>'Master-National Baseline Data'!M524</f>
        <v>SN-DeG-Bo</v>
      </c>
      <c r="N196" s="233" t="str">
        <f>'Master-National Baseline Data'!N524</f>
        <v>Business as usual</v>
      </c>
      <c r="O196" s="233" t="str">
        <f>'Master-National Baseline Data'!O524</f>
        <v>Overgrazing, wind and water erosion, low soil fertility and degraded woodland, construction and fire wood removal</v>
      </c>
      <c r="P196" s="233" t="str">
        <f>'Master-National Baseline Data'!P524</f>
        <v>Degraded woodland</v>
      </c>
      <c r="Q196" s="233" t="str">
        <f>'Master-National Baseline Data'!Q524</f>
        <v>No intervention</v>
      </c>
      <c r="R196" s="233" t="str">
        <f>'Master-National Baseline Data'!R524</f>
        <v xml:space="preserve">No Integrated soil and water conservation and permanent enclosure </v>
      </c>
      <c r="S196" s="233" t="str">
        <f>'Master-National Baseline Data'!S524</f>
        <v>Woodland</v>
      </c>
      <c r="T196" s="233" t="str">
        <f>'Master-National Baseline Data'!T524</f>
        <v>NI</v>
      </c>
      <c r="U196" s="233" t="str">
        <f>'Master-National Baseline Data'!U524</f>
        <v>NI</v>
      </c>
      <c r="V196" s="233" t="str">
        <f>'Master-National Baseline Data'!V524</f>
        <v>NI</v>
      </c>
      <c r="W196" s="234">
        <f>'Master-National Baseline Data'!W524</f>
        <v>2013</v>
      </c>
      <c r="X196" s="234">
        <f>'Master-National Baseline Data'!X524</f>
        <v>0</v>
      </c>
      <c r="Y196" s="235" t="str">
        <f>'Master-National Baseline Data'!Y524</f>
        <v>NI_0</v>
      </c>
      <c r="Z196" s="235" t="str">
        <f>'Master-National Baseline Data'!Z524</f>
        <v>No physical measure</v>
      </c>
      <c r="AA196" s="235" t="str">
        <f>'Master-National Baseline Data'!AA524</f>
        <v>No biological measure</v>
      </c>
      <c r="AB196" s="235" t="str">
        <f>'Master-National Baseline Data'!AB524</f>
        <v>Acacia-Eucalyptus</v>
      </c>
      <c r="AC196" s="235" t="str">
        <f>'Master-National Baseline Data'!AC524</f>
        <v>Chloris-Setaria-Aristida- Cynodon</v>
      </c>
      <c r="AD196" s="235" t="str">
        <f>'Master-National Baseline Data'!AD524</f>
        <v>Enset, sweet potato, maize, teff-and pulses</v>
      </c>
      <c r="AE196" s="235" t="str">
        <f>'Master-National Baseline Data'!AE524</f>
        <v>None</v>
      </c>
      <c r="AF196" s="235" t="str">
        <f>'Master-National Baseline Data'!AF524</f>
        <v>Very sparse</v>
      </c>
      <c r="AG196" s="235" t="str">
        <f>'Master-National Baseline Data'!AG524</f>
        <v>Shoats and cattle</v>
      </c>
      <c r="AH196" s="235" t="str">
        <f>'Master-National Baseline Data'!AH524</f>
        <v>Surface sample</v>
      </c>
      <c r="AI196" s="235" t="str">
        <f>'Master-National Baseline Data'!AI524</f>
        <v>SN-DG-ISWM-PE-C1-1-0-15cm</v>
      </c>
      <c r="AJ196" s="235">
        <f>'Master-National Baseline Data'!AJ524</f>
        <v>0</v>
      </c>
      <c r="AK196" s="235" t="str">
        <f>'Master-National Baseline Data'!AK524</f>
        <v>0-15</v>
      </c>
      <c r="AL196" s="235">
        <f>'Master-National Baseline Data'!AL524</f>
        <v>15</v>
      </c>
      <c r="AM196" s="235" t="str">
        <f>'Master-National Baseline Data'!AM524</f>
        <v>NOWC</v>
      </c>
      <c r="AN196" s="235" t="str">
        <f>'Master-National Baseline Data'!AN524</f>
        <v>MIR</v>
      </c>
      <c r="AO196" s="235">
        <f>'Master-National Baseline Data'!AO524</f>
        <v>0</v>
      </c>
      <c r="AP196" s="235">
        <f>'Master-National Baseline Data'!AP524</f>
        <v>270294.31</v>
      </c>
      <c r="AQ196" s="235">
        <f>'Master-National Baseline Data'!AQ524</f>
        <v>701383.22</v>
      </c>
      <c r="AR196" s="235">
        <f>'Master-National Baseline Data'!AR524</f>
        <v>6.3412139999999999</v>
      </c>
      <c r="AS196" s="235">
        <f>'Master-National Baseline Data'!AS524</f>
        <v>36.923516999999997</v>
      </c>
      <c r="AT196" s="235" t="str">
        <f>'Master-National Baseline Data'!AT524</f>
        <v xml:space="preserve"> 6°20'28.37"</v>
      </c>
      <c r="AU196" s="235" t="str">
        <f>'Master-National Baseline Data'!AU524</f>
        <v>36°55'24.66"</v>
      </c>
      <c r="AV196" s="235">
        <f>'Master-National Baseline Data'!AV524</f>
        <v>1239805.1411761199</v>
      </c>
      <c r="AW196" s="235">
        <f>'Master-National Baseline Data'!AW524</f>
        <v>747181.76661708998</v>
      </c>
      <c r="AX196" s="235">
        <f>'Master-National Baseline Data'!AX524</f>
        <v>1390</v>
      </c>
      <c r="AY196" s="235">
        <f>'Master-National Baseline Data'!AY524</f>
        <v>1381</v>
      </c>
      <c r="AZ196" s="235">
        <f>'Master-National Baseline Data'!AZ524</f>
        <v>-1.32194349</v>
      </c>
      <c r="BA196" s="235">
        <f>'Master-National Baseline Data'!BA524</f>
        <v>-1.2931027900000001</v>
      </c>
      <c r="BB196" s="235">
        <f>'Master-National Baseline Data'!BB524</f>
        <v>-1.08641831</v>
      </c>
      <c r="BC196" s="235">
        <f>'Master-National Baseline Data'!BC524</f>
        <v>-1.0782991399999999</v>
      </c>
      <c r="BD196" s="235">
        <f>'Master-National Baseline Data'!BD524</f>
        <v>-1.4696349500000001</v>
      </c>
      <c r="BE196" s="235">
        <f>'Master-National Baseline Data'!BE524</f>
        <v>-1.5863530100000001</v>
      </c>
      <c r="BF196" s="235">
        <f>'Master-National Baseline Data'!BF524</f>
        <v>-1.5742187599999999</v>
      </c>
      <c r="BG196" s="235">
        <f>'Master-National Baseline Data'!BG524</f>
        <v>175.316</v>
      </c>
      <c r="BH196" s="235">
        <f>'Master-National Baseline Data'!BH524</f>
        <v>1386</v>
      </c>
      <c r="BI196" s="235">
        <f>'Master-National Baseline Data'!BI524</f>
        <v>-1.0325499999999999E-3</v>
      </c>
      <c r="BJ196" s="235">
        <f>'Master-National Baseline Data'!BJ524</f>
        <v>-1.52527E-3</v>
      </c>
      <c r="BK196" s="235">
        <f>'Master-National Baseline Data'!BK524</f>
        <v>6.65693</v>
      </c>
      <c r="BL196" s="235">
        <f>'Master-National Baseline Data'!BL524</f>
        <v>1202</v>
      </c>
      <c r="BM196" s="235">
        <f>'Master-National Baseline Data'!BM524</f>
        <v>-2.22923E-3</v>
      </c>
      <c r="BN196" s="235">
        <f>'Master-National Baseline Data'!BN524</f>
        <v>19.239999999999998</v>
      </c>
      <c r="BO196" s="235">
        <f>'Master-National Baseline Data'!BO524</f>
        <v>142.63999999999999</v>
      </c>
      <c r="BP196" s="235">
        <f>'Master-National Baseline Data'!BP524</f>
        <v>1711.6799999999998</v>
      </c>
      <c r="BQ196" s="235">
        <f>'Master-National Baseline Data'!BQ524</f>
        <v>106.29</v>
      </c>
      <c r="BR196" s="235">
        <f>'Master-National Baseline Data'!BR524</f>
        <v>1275.48</v>
      </c>
      <c r="BS196" s="235">
        <f>'Master-National Baseline Data'!BS524</f>
        <v>0.74516264722378023</v>
      </c>
      <c r="BT196" s="235">
        <f>'Master-National Baseline Data'!BT524</f>
        <v>15.61</v>
      </c>
      <c r="BU196" s="235">
        <f>'Master-National Baseline Data'!BU524</f>
        <v>4.2699999999999996</v>
      </c>
      <c r="BV196" s="235">
        <f>'Master-National Baseline Data'!BV524</f>
        <v>12.06</v>
      </c>
      <c r="BW196" s="235">
        <f>'Master-National Baseline Data'!BW524</f>
        <v>-436</v>
      </c>
      <c r="BX196" s="235">
        <f>'Master-National Baseline Data'!BX524</f>
        <v>560</v>
      </c>
      <c r="BY196" s="235">
        <f>'Master-National Baseline Data'!BY524</f>
        <v>32.700000000000003</v>
      </c>
      <c r="BZ196" s="235" t="str">
        <f>'Master-National Baseline Data'!BZ524</f>
        <v>Humid</v>
      </c>
      <c r="CA196" s="235">
        <f>'Master-National Baseline Data'!CA524</f>
        <v>1.34</v>
      </c>
      <c r="CB196" s="235">
        <f>'Master-National Baseline Data'!CB524</f>
        <v>8.2495651245099992</v>
      </c>
      <c r="CC196" s="235">
        <f>'Master-National Baseline Data'!CC524</f>
        <v>2037</v>
      </c>
      <c r="CD196" s="235">
        <f>'Master-National Baseline Data'!CD524</f>
        <v>2037</v>
      </c>
      <c r="CE196" s="235">
        <f>'Master-National Baseline Data'!CE524</f>
        <v>2179</v>
      </c>
      <c r="CF196" s="235" t="str">
        <f>'Master-National Baseline Data'!CF524</f>
        <v>NPP Precipitation limited</v>
      </c>
      <c r="CG196" s="235">
        <f>'Master-National Baseline Data'!CG524</f>
        <v>0.6</v>
      </c>
      <c r="CH196" s="235">
        <f>'Master-National Baseline Data'!CH524</f>
        <v>0</v>
      </c>
      <c r="CI196" s="235" t="str">
        <f>'Master-National Baseline Data'!CI524</f>
        <v>Subtropical humid moist forest</v>
      </c>
      <c r="CJ196" s="235" t="str">
        <f>'Master-National Baseline Data'!CJ524</f>
        <v>Warm temperate dry summer warm summer</v>
      </c>
      <c r="CK196" s="235" t="str">
        <f>'Master-National Baseline Data'!CK524</f>
        <v>Forest</v>
      </c>
      <c r="CL196" s="235" t="str">
        <f>'Master-National Baseline Data'!CL524</f>
        <v>3 Feb - 4 Dec</v>
      </c>
      <c r="CM196" s="235" t="str">
        <f>'Master-National Baseline Data'!CM524</f>
        <v>Almost no roots</v>
      </c>
      <c r="CN196" s="235" t="str">
        <f>'Master-National Baseline Data'!CN524</f>
        <v>Yellowish red</v>
      </c>
      <c r="CO196" s="236">
        <f>'Master-National Baseline Data'!CO524</f>
        <v>1.56193433333333</v>
      </c>
      <c r="CP196" s="236">
        <f>'Master-National Baseline Data'!CP524</f>
        <v>56.514918913113711</v>
      </c>
      <c r="CQ196" s="236">
        <f>'Master-National Baseline Data'!CQ524</f>
        <v>18.428623501510824</v>
      </c>
      <c r="CR196" s="236">
        <f>'Master-National Baseline Data'!CR524</f>
        <v>25.056457585375469</v>
      </c>
      <c r="CS196" s="237" t="str">
        <f>'Master-National Baseline Data'!CS524</f>
        <v>sandy loam</v>
      </c>
      <c r="CT196" s="237" t="str">
        <f>'Master-National Baseline Data'!CT524</f>
        <v>Well drained</v>
      </c>
      <c r="CU196" s="236">
        <f>'Master-National Baseline Data'!CU524</f>
        <v>0.13574700000000001</v>
      </c>
      <c r="CV196" s="236">
        <f>'Master-National Baseline Data'!CV524</f>
        <v>0.227513666666667</v>
      </c>
      <c r="CW196" s="236">
        <f>'Master-National Baseline Data'!CW524</f>
        <v>9.3863333333333299E-2</v>
      </c>
      <c r="CX196" s="236">
        <f>'Master-National Baseline Data'!CX524</f>
        <v>3.9239506666666699</v>
      </c>
      <c r="CY196" s="236">
        <f>'Master-National Baseline Data'!CY524</f>
        <v>6.6431816666666696</v>
      </c>
      <c r="CZ196" s="235">
        <f>'Master-National Baseline Data'!CZ524</f>
        <v>6.4589999999999996</v>
      </c>
      <c r="DA196" s="235">
        <f>'Master-National Baseline Data'!DA524</f>
        <v>6.5</v>
      </c>
      <c r="DB196" s="235">
        <f>'Master-National Baseline Data'!DB524</f>
        <v>-0.14318166666666965</v>
      </c>
      <c r="DC196" s="235" t="str">
        <f>'Master-National Baseline Data'!DC524</f>
        <v>LR</v>
      </c>
      <c r="DD196" s="236">
        <f>'Master-National Baseline Data'!DD524</f>
        <v>3.3451580000000001</v>
      </c>
      <c r="DE196" s="236">
        <f>'Master-National Baseline Data'!DE524</f>
        <v>1.9615406666666699</v>
      </c>
      <c r="DF196" s="236">
        <f>'Master-National Baseline Data'!DF524</f>
        <v>0.81607633333333296</v>
      </c>
      <c r="DG196" s="236">
        <f>'Master-National Baseline Data'!DG524</f>
        <v>0</v>
      </c>
      <c r="DH196" s="236">
        <f>'Master-National Baseline Data'!DH524</f>
        <v>0.81607633333333296</v>
      </c>
      <c r="DI196" s="236">
        <f>'Master-National Baseline Data'!DI524</f>
        <v>8.16076333333333</v>
      </c>
      <c r="DJ196" s="236">
        <f>'Master-National Baseline Data'!DJ524</f>
        <v>0</v>
      </c>
      <c r="DK196" s="236">
        <f>'Master-National Baseline Data'!DK524</f>
        <v>8.16076333333333</v>
      </c>
      <c r="DL196" s="236">
        <f>'Master-National Baseline Data'!DL524</f>
        <v>19.119864654811618</v>
      </c>
      <c r="DM196" s="236">
        <f>'Master-National Baseline Data'!DM524</f>
        <v>0</v>
      </c>
      <c r="DN196" s="236">
        <f>'Master-National Baseline Data'!DN524</f>
        <v>0</v>
      </c>
      <c r="DO196" s="236">
        <f>'Master-National Baseline Data'!DO524</f>
        <v>19.119864654811618</v>
      </c>
      <c r="DP196" s="236">
        <f>'Master-National Baseline Data'!DP524</f>
        <v>70.106170400975927</v>
      </c>
      <c r="DQ196" s="236">
        <f>'Master-National Baseline Data'!DQ524</f>
        <v>0</v>
      </c>
      <c r="DR196" s="236">
        <f>'Master-National Baseline Data'!DR524</f>
        <v>0</v>
      </c>
      <c r="DS196" s="236">
        <f>'Master-National Baseline Data'!DS524</f>
        <v>70.106170400975927</v>
      </c>
      <c r="DT196" s="236">
        <f>'Master-National Baseline Data'!DT524</f>
        <v>6.7582999999999893E-2</v>
      </c>
      <c r="DU196" s="236">
        <f>'Master-National Baseline Data'!DU524</f>
        <v>0.67582999999999893</v>
      </c>
      <c r="DV196" s="236">
        <f>'Master-National Baseline Data'!DV524</f>
        <v>12.075171764102427</v>
      </c>
      <c r="DW196" s="236">
        <f>'Master-National Baseline Data'!DW524</f>
        <v>134.72485</v>
      </c>
      <c r="DX196" s="236">
        <f>'Master-National Baseline Data'!DX524</f>
        <v>8.1923166666666702</v>
      </c>
      <c r="DY196" s="236">
        <f>'Master-National Baseline Data'!DY524</f>
        <v>784.57472733333395</v>
      </c>
      <c r="DZ196" s="236">
        <f>'Master-National Baseline Data'!DZ524</f>
        <v>3.9032619999999998</v>
      </c>
      <c r="EA196" s="236">
        <f>'Master-National Baseline Data'!EA524</f>
        <v>3.338632</v>
      </c>
      <c r="EB196" s="236">
        <f>'Master-National Baseline Data'!EB524</f>
        <v>102.77146</v>
      </c>
      <c r="EC196" s="236">
        <f>'Master-National Baseline Data'!EC524</f>
        <v>160.86037366666699</v>
      </c>
      <c r="ED196" s="236">
        <f>'Master-National Baseline Data'!ED524</f>
        <v>287.52526866666699</v>
      </c>
      <c r="EE196" s="236">
        <f>'Master-National Baseline Data'!EE524</f>
        <v>166.683617666667</v>
      </c>
      <c r="EF196" s="236">
        <f>'Master-National Baseline Data'!EF524</f>
        <v>101.367768</v>
      </c>
      <c r="EG196" s="236">
        <f>'Master-National Baseline Data'!EG524</f>
        <v>2.11016</v>
      </c>
      <c r="EH196" s="236">
        <f>'Master-National Baseline Data'!EH524</f>
        <v>4.3653996666666597</v>
      </c>
      <c r="EI196" s="236">
        <f>'Master-National Baseline Data'!EI524</f>
        <v>9.7218283333333293</v>
      </c>
      <c r="EJ196" s="236">
        <f>'Master-National Baseline Data'!EJ524</f>
        <v>1.05939466666667</v>
      </c>
      <c r="EK196" s="236">
        <f>'Master-National Baseline Data'!EK524</f>
        <v>3.83290799999999</v>
      </c>
      <c r="EL196" s="236">
        <f>'Master-National Baseline Data'!EL524</f>
        <v>0.416262666666667</v>
      </c>
      <c r="EM196" s="236">
        <f>'Master-National Baseline Data'!EM524</f>
        <v>2.4119276666666698</v>
      </c>
      <c r="EN196" s="236">
        <f>'Master-National Baseline Data'!EN524</f>
        <v>0.41871666666666701</v>
      </c>
      <c r="EO196" s="236">
        <f>'Master-National Baseline Data'!EO524</f>
        <v>9.2125306666666802</v>
      </c>
      <c r="EP196" s="236">
        <f>'Master-National Baseline Data'!EP524</f>
        <v>84.057058666666705</v>
      </c>
      <c r="EQ196" s="235"/>
      <c r="ER196" s="238">
        <f>'Master-National Baseline Data'!ER524</f>
        <v>1.56193433333333</v>
      </c>
      <c r="ES196" s="238">
        <f>'Master-National Baseline Data'!ES524</f>
        <v>57.302966333333302</v>
      </c>
      <c r="ET196" s="238">
        <f>'Master-National Baseline Data'!ET524</f>
        <v>18.685593333333301</v>
      </c>
      <c r="EU196" s="238">
        <f>'Master-National Baseline Data'!EU524</f>
        <v>25.4058463333334</v>
      </c>
      <c r="EV196" s="238">
        <f>'Master-National Baseline Data'!EV524</f>
        <v>0.13574700000000001</v>
      </c>
      <c r="EW196" s="238">
        <f>'Master-National Baseline Data'!EW524</f>
        <v>0.227513666666667</v>
      </c>
      <c r="EX196" s="238">
        <f>'Master-National Baseline Data'!EX524</f>
        <v>9.3863333333333299E-2</v>
      </c>
      <c r="EY196" s="238">
        <f>'Master-National Baseline Data'!EY524</f>
        <v>3.9239506666666699</v>
      </c>
      <c r="EZ196" s="238">
        <f>'Master-National Baseline Data'!EZ524</f>
        <v>6.6431816666666696</v>
      </c>
      <c r="FA196" s="238">
        <f>'Master-National Baseline Data'!FA524</f>
        <v>3.3451580000000001</v>
      </c>
      <c r="FB196" s="238">
        <f>'Master-National Baseline Data'!FB524</f>
        <v>1.9615406666666699</v>
      </c>
      <c r="FC196" s="238">
        <f>'Master-National Baseline Data'!FC524</f>
        <v>0.81607633333333296</v>
      </c>
      <c r="FD196" s="238">
        <f>'Master-National Baseline Data'!FD524</f>
        <v>8.16076333333333</v>
      </c>
      <c r="FE196" s="238">
        <f>'Master-National Baseline Data'!FE524</f>
        <v>6.7582999999999893E-2</v>
      </c>
      <c r="FF196" s="238">
        <f>'Master-National Baseline Data'!FF524</f>
        <v>0.67582999999999893</v>
      </c>
      <c r="FG196" s="238">
        <f>'Master-National Baseline Data'!FG524</f>
        <v>12.075171764102427</v>
      </c>
      <c r="FH196" s="238">
        <f>'Master-National Baseline Data'!FH524</f>
        <v>134.72485</v>
      </c>
      <c r="FI196" s="238">
        <f>'Master-National Baseline Data'!FI524</f>
        <v>8.1923166666666702</v>
      </c>
      <c r="FJ196" s="238">
        <f>'Master-National Baseline Data'!FJ524</f>
        <v>784.57472733333395</v>
      </c>
      <c r="FK196" s="238">
        <f>'Master-National Baseline Data'!FK524</f>
        <v>3.9032619999999998</v>
      </c>
      <c r="FL196" s="238">
        <f>'Master-National Baseline Data'!FL524</f>
        <v>3.338632</v>
      </c>
      <c r="FM196" s="238">
        <f>'Master-National Baseline Data'!FM524</f>
        <v>102.77146</v>
      </c>
      <c r="FN196" s="238">
        <f>'Master-National Baseline Data'!FN524</f>
        <v>160.86037366666699</v>
      </c>
      <c r="FO196" s="238">
        <f>'Master-National Baseline Data'!FO524</f>
        <v>287.52526866666699</v>
      </c>
      <c r="FP196" s="238">
        <f>'Master-National Baseline Data'!FP524</f>
        <v>166.683617666667</v>
      </c>
      <c r="FQ196" s="238">
        <f>'Master-National Baseline Data'!FQ524</f>
        <v>101.367768</v>
      </c>
      <c r="FR196" s="238">
        <f>'Master-National Baseline Data'!FR524</f>
        <v>2.11016</v>
      </c>
      <c r="FS196" s="238">
        <f>'Master-National Baseline Data'!FS524</f>
        <v>4.3653996666666597</v>
      </c>
      <c r="FT196" s="238">
        <f>'Master-National Baseline Data'!FT524</f>
        <v>9.7218283333333293</v>
      </c>
      <c r="FU196" s="238">
        <f>'Master-National Baseline Data'!FU524</f>
        <v>1.05939466666667</v>
      </c>
      <c r="FV196" s="238">
        <f>'Master-National Baseline Data'!FV524</f>
        <v>3.83290799999999</v>
      </c>
      <c r="FW196" s="238">
        <f>'Master-National Baseline Data'!FW524</f>
        <v>0.416262666666667</v>
      </c>
      <c r="FX196" s="238">
        <f>'Master-National Baseline Data'!FX524</f>
        <v>2.4119276666666698</v>
      </c>
      <c r="FY196" s="238">
        <f>'Master-National Baseline Data'!FY524</f>
        <v>0.41871666666666701</v>
      </c>
      <c r="FZ196" s="238">
        <f>'Master-National Baseline Data'!FZ524</f>
        <v>9.2125306666666802</v>
      </c>
      <c r="GA196" s="241">
        <f>'Master-National Baseline Data'!GA524</f>
        <v>84.057058666666705</v>
      </c>
      <c r="GB196" s="54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</row>
    <row r="197" spans="1:217" x14ac:dyDescent="0.2">
      <c r="A197" s="73"/>
      <c r="B197" s="232">
        <f>'Master-National Baseline Data'!B525</f>
        <v>380</v>
      </c>
      <c r="C197" s="233" t="str">
        <f>'Master-National Baseline Data'!C525</f>
        <v>379S</v>
      </c>
      <c r="D197" s="233"/>
      <c r="E197" s="233" t="str">
        <f>'Master-National Baseline Data'!E525</f>
        <v>074</v>
      </c>
      <c r="F197" s="233" t="str">
        <f>'Master-National Baseline Data'!F525</f>
        <v>Enset co-dominant with cereals</v>
      </c>
      <c r="G197" s="233" t="str">
        <f>'Master-National Baseline Data'!G525</f>
        <v>SNNPRS</v>
      </c>
      <c r="H197" s="233" t="str">
        <f>'Master-National Baseline Data'!H525</f>
        <v>Gamo Gofa</v>
      </c>
      <c r="I197" s="233" t="str">
        <f>'Master-National Baseline Data'!I525</f>
        <v>Demba Gofa</v>
      </c>
      <c r="J197" s="233" t="str">
        <f>'Master-National Baseline Data'!J525</f>
        <v>Borda</v>
      </c>
      <c r="K197" s="233" t="str">
        <f>'Master-National Baseline Data'!K525</f>
        <v>Usha</v>
      </c>
      <c r="L197" s="233" t="str">
        <f>'Master-National Baseline Data'!L525</f>
        <v>Usha</v>
      </c>
      <c r="M197" s="233" t="str">
        <f>'Master-National Baseline Data'!M525</f>
        <v>SN-DeG-Bo</v>
      </c>
      <c r="N197" s="233" t="str">
        <f>'Master-National Baseline Data'!N525</f>
        <v>Business as usual</v>
      </c>
      <c r="O197" s="233" t="str">
        <f>'Master-National Baseline Data'!O525</f>
        <v>Overgrazing, wind and water erosion, low soil fertility and degraded woodland, construction and fire wood removal</v>
      </c>
      <c r="P197" s="233" t="str">
        <f>'Master-National Baseline Data'!P525</f>
        <v>Degraded woodland</v>
      </c>
      <c r="Q197" s="233" t="str">
        <f>'Master-National Baseline Data'!Q525</f>
        <v>No intervention</v>
      </c>
      <c r="R197" s="233" t="str">
        <f>'Master-National Baseline Data'!R525</f>
        <v xml:space="preserve">No Integrated soil and water conservation and permanent enclosure </v>
      </c>
      <c r="S197" s="233" t="str">
        <f>'Master-National Baseline Data'!S525</f>
        <v>Woodland</v>
      </c>
      <c r="T197" s="233" t="str">
        <f>'Master-National Baseline Data'!T525</f>
        <v>NI</v>
      </c>
      <c r="U197" s="233" t="str">
        <f>'Master-National Baseline Data'!U525</f>
        <v>NI</v>
      </c>
      <c r="V197" s="233" t="str">
        <f>'Master-National Baseline Data'!V525</f>
        <v>NI</v>
      </c>
      <c r="W197" s="234">
        <f>'Master-National Baseline Data'!W525</f>
        <v>2013</v>
      </c>
      <c r="X197" s="234">
        <f>'Master-National Baseline Data'!X525</f>
        <v>0</v>
      </c>
      <c r="Y197" s="235" t="str">
        <f>'Master-National Baseline Data'!Y525</f>
        <v>NI_0</v>
      </c>
      <c r="Z197" s="235" t="str">
        <f>'Master-National Baseline Data'!Z525</f>
        <v>No physical measure</v>
      </c>
      <c r="AA197" s="235" t="str">
        <f>'Master-National Baseline Data'!AA525</f>
        <v>No biological measure</v>
      </c>
      <c r="AB197" s="235" t="str">
        <f>'Master-National Baseline Data'!AB525</f>
        <v>Acacia-Eucalyptus</v>
      </c>
      <c r="AC197" s="235" t="str">
        <f>'Master-National Baseline Data'!AC525</f>
        <v>Chloris-Setaria-Aristida- Cynodon</v>
      </c>
      <c r="AD197" s="235" t="str">
        <f>'Master-National Baseline Data'!AD525</f>
        <v>Enset, sweet potato, maize, teff-and pulses</v>
      </c>
      <c r="AE197" s="235" t="str">
        <f>'Master-National Baseline Data'!AE525</f>
        <v>None</v>
      </c>
      <c r="AF197" s="235" t="str">
        <f>'Master-National Baseline Data'!AF525</f>
        <v>Very sparse</v>
      </c>
      <c r="AG197" s="235" t="str">
        <f>'Master-National Baseline Data'!AG525</f>
        <v>Shoats and cattle</v>
      </c>
      <c r="AH197" s="235" t="str">
        <f>'Master-National Baseline Data'!AH525</f>
        <v>Surface sample</v>
      </c>
      <c r="AI197" s="235" t="str">
        <f>'Master-National Baseline Data'!AI525</f>
        <v>SN-DG-ISWM-PE-C1-2-0-15cm</v>
      </c>
      <c r="AJ197" s="235">
        <f>'Master-National Baseline Data'!AJ525</f>
        <v>0</v>
      </c>
      <c r="AK197" s="235" t="str">
        <f>'Master-National Baseline Data'!AK525</f>
        <v>0-15</v>
      </c>
      <c r="AL197" s="235">
        <f>'Master-National Baseline Data'!AL525</f>
        <v>15</v>
      </c>
      <c r="AM197" s="235" t="str">
        <f>'Master-National Baseline Data'!AM525</f>
        <v>NOWC</v>
      </c>
      <c r="AN197" s="235" t="str">
        <f>'Master-National Baseline Data'!AN525</f>
        <v>MIR</v>
      </c>
      <c r="AO197" s="235">
        <f>'Master-National Baseline Data'!AO525</f>
        <v>0</v>
      </c>
      <c r="AP197" s="235">
        <f>'Master-National Baseline Data'!AP525</f>
        <v>270294.31</v>
      </c>
      <c r="AQ197" s="235">
        <f>'Master-National Baseline Data'!AQ525</f>
        <v>701383.22</v>
      </c>
      <c r="AR197" s="235">
        <f>'Master-National Baseline Data'!AR525</f>
        <v>6.3412139999999999</v>
      </c>
      <c r="AS197" s="235">
        <f>'Master-National Baseline Data'!AS525</f>
        <v>36.923516999999997</v>
      </c>
      <c r="AT197" s="235" t="str">
        <f>'Master-National Baseline Data'!AT525</f>
        <v xml:space="preserve"> 6°20'28.37"</v>
      </c>
      <c r="AU197" s="235" t="str">
        <f>'Master-National Baseline Data'!AU525</f>
        <v>36°55'24.66"</v>
      </c>
      <c r="AV197" s="235">
        <f>'Master-National Baseline Data'!AV525</f>
        <v>1239805.1411761199</v>
      </c>
      <c r="AW197" s="235">
        <f>'Master-National Baseline Data'!AW525</f>
        <v>747181.76661708998</v>
      </c>
      <c r="AX197" s="235">
        <f>'Master-National Baseline Data'!AX525</f>
        <v>1390</v>
      </c>
      <c r="AY197" s="235">
        <f>'Master-National Baseline Data'!AY525</f>
        <v>1381</v>
      </c>
      <c r="AZ197" s="235">
        <f>'Master-National Baseline Data'!AZ525</f>
        <v>-1.32194349</v>
      </c>
      <c r="BA197" s="235">
        <f>'Master-National Baseline Data'!BA525</f>
        <v>-1.2931027900000001</v>
      </c>
      <c r="BB197" s="235">
        <f>'Master-National Baseline Data'!BB525</f>
        <v>-1.08641831</v>
      </c>
      <c r="BC197" s="235">
        <f>'Master-National Baseline Data'!BC525</f>
        <v>-1.0782991399999999</v>
      </c>
      <c r="BD197" s="235">
        <f>'Master-National Baseline Data'!BD525</f>
        <v>-1.4696349500000001</v>
      </c>
      <c r="BE197" s="235">
        <f>'Master-National Baseline Data'!BE525</f>
        <v>-1.5863530100000001</v>
      </c>
      <c r="BF197" s="235">
        <f>'Master-National Baseline Data'!BF525</f>
        <v>-1.5742187599999999</v>
      </c>
      <c r="BG197" s="235">
        <f>'Master-National Baseline Data'!BG525</f>
        <v>175.316</v>
      </c>
      <c r="BH197" s="235">
        <f>'Master-National Baseline Data'!BH525</f>
        <v>1386</v>
      </c>
      <c r="BI197" s="235">
        <f>'Master-National Baseline Data'!BI525</f>
        <v>-1.0325499999999999E-3</v>
      </c>
      <c r="BJ197" s="235">
        <f>'Master-National Baseline Data'!BJ525</f>
        <v>-1.52527E-3</v>
      </c>
      <c r="BK197" s="235">
        <f>'Master-National Baseline Data'!BK525</f>
        <v>6.65693</v>
      </c>
      <c r="BL197" s="235">
        <f>'Master-National Baseline Data'!BL525</f>
        <v>1202</v>
      </c>
      <c r="BM197" s="235">
        <f>'Master-National Baseline Data'!BM525</f>
        <v>-2.22923E-3</v>
      </c>
      <c r="BN197" s="235">
        <f>'Master-National Baseline Data'!BN525</f>
        <v>19.239999999999998</v>
      </c>
      <c r="BO197" s="235">
        <f>'Master-National Baseline Data'!BO525</f>
        <v>142.63999999999999</v>
      </c>
      <c r="BP197" s="235">
        <f>'Master-National Baseline Data'!BP525</f>
        <v>1711.6799999999998</v>
      </c>
      <c r="BQ197" s="235">
        <f>'Master-National Baseline Data'!BQ525</f>
        <v>106.29</v>
      </c>
      <c r="BR197" s="235">
        <f>'Master-National Baseline Data'!BR525</f>
        <v>1275.48</v>
      </c>
      <c r="BS197" s="235">
        <f>'Master-National Baseline Data'!BS525</f>
        <v>0.74516264722378023</v>
      </c>
      <c r="BT197" s="235">
        <f>'Master-National Baseline Data'!BT525</f>
        <v>15.61</v>
      </c>
      <c r="BU197" s="235">
        <f>'Master-National Baseline Data'!BU525</f>
        <v>4.2699999999999996</v>
      </c>
      <c r="BV197" s="235">
        <f>'Master-National Baseline Data'!BV525</f>
        <v>12.06</v>
      </c>
      <c r="BW197" s="235">
        <f>'Master-National Baseline Data'!BW525</f>
        <v>-436</v>
      </c>
      <c r="BX197" s="235">
        <f>'Master-National Baseline Data'!BX525</f>
        <v>560</v>
      </c>
      <c r="BY197" s="235">
        <f>'Master-National Baseline Data'!BY525</f>
        <v>32.700000000000003</v>
      </c>
      <c r="BZ197" s="235" t="str">
        <f>'Master-National Baseline Data'!BZ525</f>
        <v>Humid</v>
      </c>
      <c r="CA197" s="235">
        <f>'Master-National Baseline Data'!CA525</f>
        <v>1.34</v>
      </c>
      <c r="CB197" s="235">
        <f>'Master-National Baseline Data'!CB525</f>
        <v>8.2495651245099992</v>
      </c>
      <c r="CC197" s="235">
        <f>'Master-National Baseline Data'!CC525</f>
        <v>2037</v>
      </c>
      <c r="CD197" s="235">
        <f>'Master-National Baseline Data'!CD525</f>
        <v>2037</v>
      </c>
      <c r="CE197" s="235">
        <f>'Master-National Baseline Data'!CE525</f>
        <v>2179</v>
      </c>
      <c r="CF197" s="235" t="str">
        <f>'Master-National Baseline Data'!CF525</f>
        <v>NPP Precipitation limited</v>
      </c>
      <c r="CG197" s="235">
        <f>'Master-National Baseline Data'!CG525</f>
        <v>0.6</v>
      </c>
      <c r="CH197" s="235">
        <f>'Master-National Baseline Data'!CH525</f>
        <v>0</v>
      </c>
      <c r="CI197" s="235" t="str">
        <f>'Master-National Baseline Data'!CI525</f>
        <v>Subtropical humid moist forest</v>
      </c>
      <c r="CJ197" s="235" t="str">
        <f>'Master-National Baseline Data'!CJ525</f>
        <v>Warm temperate dry summer warm summer</v>
      </c>
      <c r="CK197" s="235" t="str">
        <f>'Master-National Baseline Data'!CK525</f>
        <v>Forest</v>
      </c>
      <c r="CL197" s="235" t="str">
        <f>'Master-National Baseline Data'!CL525</f>
        <v>3 Feb - 4 Dec</v>
      </c>
      <c r="CM197" s="235" t="str">
        <f>'Master-National Baseline Data'!CM525</f>
        <v>Almost no roots</v>
      </c>
      <c r="CN197" s="235" t="str">
        <f>'Master-National Baseline Data'!CN525</f>
        <v>Yellowish red</v>
      </c>
      <c r="CO197" s="236">
        <f>'Master-National Baseline Data'!CO525</f>
        <v>1.51329133333334</v>
      </c>
      <c r="CP197" s="236">
        <f>'Master-National Baseline Data'!CP525</f>
        <v>59.725261239383755</v>
      </c>
      <c r="CQ197" s="236">
        <f>'Master-National Baseline Data'!CQ525</f>
        <v>20.239255613907993</v>
      </c>
      <c r="CR197" s="236">
        <f>'Master-National Baseline Data'!CR525</f>
        <v>20.035483146708263</v>
      </c>
      <c r="CS197" s="237" t="str">
        <f>'Master-National Baseline Data'!CS525</f>
        <v>sandy loam</v>
      </c>
      <c r="CT197" s="237" t="str">
        <f>'Master-National Baseline Data'!CT525</f>
        <v>Well drained</v>
      </c>
      <c r="CU197" s="236">
        <f>'Master-National Baseline Data'!CU525</f>
        <v>0.14616100000000001</v>
      </c>
      <c r="CV197" s="236">
        <f>'Master-National Baseline Data'!CV525</f>
        <v>0.23732566666666699</v>
      </c>
      <c r="CW197" s="236">
        <f>'Master-National Baseline Data'!CW525</f>
        <v>9.00546666666667E-2</v>
      </c>
      <c r="CX197" s="236">
        <f>'Master-National Baseline Data'!CX525</f>
        <v>3.6110799999999998</v>
      </c>
      <c r="CY197" s="236">
        <f>'Master-National Baseline Data'!CY525</f>
        <v>6.7450683333333297</v>
      </c>
      <c r="CZ197" s="235">
        <f>'Master-National Baseline Data'!CZ525</f>
        <v>6.4589999999999996</v>
      </c>
      <c r="DA197" s="235">
        <f>'Master-National Baseline Data'!DA525</f>
        <v>6.5</v>
      </c>
      <c r="DB197" s="235">
        <f>'Master-National Baseline Data'!DB525</f>
        <v>-0.24506833333332967</v>
      </c>
      <c r="DC197" s="235" t="str">
        <f>'Master-National Baseline Data'!DC525</f>
        <v>LR</v>
      </c>
      <c r="DD197" s="236">
        <f>'Master-National Baseline Data'!DD525</f>
        <v>2.9144726666666698</v>
      </c>
      <c r="DE197" s="236">
        <f>'Master-National Baseline Data'!DE525</f>
        <v>1.7092826666666701</v>
      </c>
      <c r="DF197" s="236">
        <f>'Master-National Baseline Data'!DF525</f>
        <v>0.84617766666666705</v>
      </c>
      <c r="DG197" s="236">
        <f>'Master-National Baseline Data'!DG525</f>
        <v>0</v>
      </c>
      <c r="DH197" s="236">
        <f>'Master-National Baseline Data'!DH525</f>
        <v>0.84617766666666705</v>
      </c>
      <c r="DI197" s="236">
        <f>'Master-National Baseline Data'!DI525</f>
        <v>8.4617766666666707</v>
      </c>
      <c r="DJ197" s="236">
        <f>'Master-National Baseline Data'!DJ525</f>
        <v>0</v>
      </c>
      <c r="DK197" s="236">
        <f>'Master-National Baseline Data'!DK525</f>
        <v>8.4617766666666707</v>
      </c>
      <c r="DL197" s="236">
        <f>'Master-National Baseline Data'!DL525</f>
        <v>19.207699941403426</v>
      </c>
      <c r="DM197" s="236">
        <f>'Master-National Baseline Data'!DM525</f>
        <v>0</v>
      </c>
      <c r="DN197" s="236">
        <f>'Master-National Baseline Data'!DN525</f>
        <v>0</v>
      </c>
      <c r="DO197" s="236">
        <f>'Master-National Baseline Data'!DO525</f>
        <v>19.207699941403426</v>
      </c>
      <c r="DP197" s="236">
        <f>'Master-National Baseline Data'!DP525</f>
        <v>70.428233118479227</v>
      </c>
      <c r="DQ197" s="236">
        <f>'Master-National Baseline Data'!DQ525</f>
        <v>0</v>
      </c>
      <c r="DR197" s="236">
        <f>'Master-National Baseline Data'!DR525</f>
        <v>0</v>
      </c>
      <c r="DS197" s="236">
        <f>'Master-National Baseline Data'!DS525</f>
        <v>70.428233118479227</v>
      </c>
      <c r="DT197" s="236">
        <f>'Master-National Baseline Data'!DT525</f>
        <v>6.0841999999999903E-2</v>
      </c>
      <c r="DU197" s="236">
        <f>'Master-National Baseline Data'!DU525</f>
        <v>0.60841999999999907</v>
      </c>
      <c r="DV197" s="236">
        <f>'Master-National Baseline Data'!DV525</f>
        <v>13.907788479449531</v>
      </c>
      <c r="DW197" s="236">
        <f>'Master-National Baseline Data'!DW525</f>
        <v>124.279657</v>
      </c>
      <c r="DX197" s="236">
        <f>'Master-National Baseline Data'!DX525</f>
        <v>8.7853423333333396</v>
      </c>
      <c r="DY197" s="236">
        <f>'Master-National Baseline Data'!DY525</f>
        <v>642.253595666666</v>
      </c>
      <c r="DZ197" s="236">
        <f>'Master-National Baseline Data'!DZ525</f>
        <v>3.9921563333333401</v>
      </c>
      <c r="EA197" s="236">
        <f>'Master-National Baseline Data'!EA525</f>
        <v>3.593499</v>
      </c>
      <c r="EB197" s="236">
        <f>'Master-National Baseline Data'!EB525</f>
        <v>104.368742333333</v>
      </c>
      <c r="EC197" s="236">
        <f>'Master-National Baseline Data'!EC525</f>
        <v>162.286605333333</v>
      </c>
      <c r="ED197" s="236">
        <f>'Master-National Baseline Data'!ED525</f>
        <v>256.89562833333298</v>
      </c>
      <c r="EE197" s="236">
        <f>'Master-National Baseline Data'!EE525</f>
        <v>161.76217333333301</v>
      </c>
      <c r="EF197" s="236">
        <f>'Master-National Baseline Data'!EF525</f>
        <v>110.584229333333</v>
      </c>
      <c r="EG197" s="236">
        <f>'Master-National Baseline Data'!EG525</f>
        <v>2.3723533333333302</v>
      </c>
      <c r="EH197" s="236">
        <f>'Master-National Baseline Data'!EH525</f>
        <v>6.1445973333333397</v>
      </c>
      <c r="EI197" s="236">
        <f>'Master-National Baseline Data'!EI525</f>
        <v>9.7911506666666792</v>
      </c>
      <c r="EJ197" s="236">
        <f>'Master-National Baseline Data'!EJ525</f>
        <v>1.24952666666667</v>
      </c>
      <c r="EK197" s="236">
        <f>'Master-National Baseline Data'!EK525</f>
        <v>3.2288619999999999</v>
      </c>
      <c r="EL197" s="236">
        <f>'Master-National Baseline Data'!EL525</f>
        <v>0.41393466666666701</v>
      </c>
      <c r="EM197" s="236">
        <f>'Master-National Baseline Data'!EM525</f>
        <v>2.1216539999999999</v>
      </c>
      <c r="EN197" s="236">
        <f>'Master-National Baseline Data'!EN525</f>
        <v>0.44275499999999901</v>
      </c>
      <c r="EO197" s="236">
        <f>'Master-National Baseline Data'!EO525</f>
        <v>7.2286183333333396</v>
      </c>
      <c r="EP197" s="236">
        <f>'Master-National Baseline Data'!EP525</f>
        <v>84.280507333333404</v>
      </c>
      <c r="EQ197" s="235"/>
      <c r="ER197" s="238">
        <f>'Master-National Baseline Data'!ER525</f>
        <v>1.51329133333334</v>
      </c>
      <c r="ES197" s="238">
        <f>'Master-National Baseline Data'!ES525</f>
        <v>60.821114666666602</v>
      </c>
      <c r="ET197" s="238">
        <f>'Master-National Baseline Data'!ET525</f>
        <v>20.610610333333302</v>
      </c>
      <c r="EU197" s="238">
        <f>'Master-National Baseline Data'!EU525</f>
        <v>20.403099000000001</v>
      </c>
      <c r="EV197" s="238">
        <f>'Master-National Baseline Data'!EV525</f>
        <v>0.14616100000000001</v>
      </c>
      <c r="EW197" s="238">
        <f>'Master-National Baseline Data'!EW525</f>
        <v>0.23732566666666699</v>
      </c>
      <c r="EX197" s="238">
        <f>'Master-National Baseline Data'!EX525</f>
        <v>9.00546666666667E-2</v>
      </c>
      <c r="EY197" s="238">
        <f>'Master-National Baseline Data'!EY525</f>
        <v>3.6110799999999998</v>
      </c>
      <c r="EZ197" s="238">
        <f>'Master-National Baseline Data'!EZ525</f>
        <v>6.7450683333333297</v>
      </c>
      <c r="FA197" s="238">
        <f>'Master-National Baseline Data'!FA525</f>
        <v>2.9144726666666698</v>
      </c>
      <c r="FB197" s="238">
        <f>'Master-National Baseline Data'!FB525</f>
        <v>1.7092826666666701</v>
      </c>
      <c r="FC197" s="238">
        <f>'Master-National Baseline Data'!FC525</f>
        <v>0.84617766666666705</v>
      </c>
      <c r="FD197" s="238">
        <f>'Master-National Baseline Data'!FD525</f>
        <v>8.4617766666666707</v>
      </c>
      <c r="FE197" s="238">
        <f>'Master-National Baseline Data'!FE525</f>
        <v>6.0841999999999903E-2</v>
      </c>
      <c r="FF197" s="238">
        <f>'Master-National Baseline Data'!FF525</f>
        <v>0.60841999999999907</v>
      </c>
      <c r="FG197" s="238">
        <f>'Master-National Baseline Data'!FG525</f>
        <v>13.907788479449531</v>
      </c>
      <c r="FH197" s="238">
        <f>'Master-National Baseline Data'!FH525</f>
        <v>124.279657</v>
      </c>
      <c r="FI197" s="238">
        <f>'Master-National Baseline Data'!FI525</f>
        <v>8.7853423333333396</v>
      </c>
      <c r="FJ197" s="238">
        <f>'Master-National Baseline Data'!FJ525</f>
        <v>642.253595666666</v>
      </c>
      <c r="FK197" s="238">
        <f>'Master-National Baseline Data'!FK525</f>
        <v>3.9921563333333401</v>
      </c>
      <c r="FL197" s="238">
        <f>'Master-National Baseline Data'!FL525</f>
        <v>3.593499</v>
      </c>
      <c r="FM197" s="238">
        <f>'Master-National Baseline Data'!FM525</f>
        <v>104.368742333333</v>
      </c>
      <c r="FN197" s="238">
        <f>'Master-National Baseline Data'!FN525</f>
        <v>162.286605333333</v>
      </c>
      <c r="FO197" s="238">
        <f>'Master-National Baseline Data'!FO525</f>
        <v>256.89562833333298</v>
      </c>
      <c r="FP197" s="238">
        <f>'Master-National Baseline Data'!FP525</f>
        <v>161.76217333333301</v>
      </c>
      <c r="FQ197" s="238">
        <f>'Master-National Baseline Data'!FQ525</f>
        <v>110.584229333333</v>
      </c>
      <c r="FR197" s="238">
        <f>'Master-National Baseline Data'!FR525</f>
        <v>2.3723533333333302</v>
      </c>
      <c r="FS197" s="238">
        <f>'Master-National Baseline Data'!FS525</f>
        <v>6.1445973333333397</v>
      </c>
      <c r="FT197" s="238">
        <f>'Master-National Baseline Data'!FT525</f>
        <v>9.7911506666666792</v>
      </c>
      <c r="FU197" s="238">
        <f>'Master-National Baseline Data'!FU525</f>
        <v>1.24952666666667</v>
      </c>
      <c r="FV197" s="238">
        <f>'Master-National Baseline Data'!FV525</f>
        <v>3.2288619999999999</v>
      </c>
      <c r="FW197" s="238">
        <f>'Master-National Baseline Data'!FW525</f>
        <v>0.41393466666666701</v>
      </c>
      <c r="FX197" s="238">
        <f>'Master-National Baseline Data'!FX525</f>
        <v>2.1216539999999999</v>
      </c>
      <c r="FY197" s="238">
        <f>'Master-National Baseline Data'!FY525</f>
        <v>0.44275499999999901</v>
      </c>
      <c r="FZ197" s="238">
        <f>'Master-National Baseline Data'!FZ525</f>
        <v>7.2286183333333396</v>
      </c>
      <c r="GA197" s="241">
        <f>'Master-National Baseline Data'!GA525</f>
        <v>84.280507333333404</v>
      </c>
      <c r="GB197" s="54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</row>
    <row r="198" spans="1:217" x14ac:dyDescent="0.2">
      <c r="A198" s="73"/>
      <c r="B198" s="232">
        <f>'Master-National Baseline Data'!B526</f>
        <v>381</v>
      </c>
      <c r="C198" s="233" t="str">
        <f>'Master-National Baseline Data'!C526</f>
        <v>380S</v>
      </c>
      <c r="D198" s="233"/>
      <c r="E198" s="233" t="str">
        <f>'Master-National Baseline Data'!E526</f>
        <v>074</v>
      </c>
      <c r="F198" s="233" t="str">
        <f>'Master-National Baseline Data'!F526</f>
        <v>Enset co-dominant with cereals</v>
      </c>
      <c r="G198" s="233" t="str">
        <f>'Master-National Baseline Data'!G526</f>
        <v>SNNPRS</v>
      </c>
      <c r="H198" s="233" t="str">
        <f>'Master-National Baseline Data'!H526</f>
        <v>Gamo Gofa</v>
      </c>
      <c r="I198" s="233" t="str">
        <f>'Master-National Baseline Data'!I526</f>
        <v>Demba Gofa</v>
      </c>
      <c r="J198" s="233" t="str">
        <f>'Master-National Baseline Data'!J526</f>
        <v>Borda</v>
      </c>
      <c r="K198" s="233" t="str">
        <f>'Master-National Baseline Data'!K526</f>
        <v>Usha</v>
      </c>
      <c r="L198" s="233" t="str">
        <f>'Master-National Baseline Data'!L526</f>
        <v>Usha</v>
      </c>
      <c r="M198" s="233" t="str">
        <f>'Master-National Baseline Data'!M526</f>
        <v>SN-DeG-Bo</v>
      </c>
      <c r="N198" s="233" t="str">
        <f>'Master-National Baseline Data'!N526</f>
        <v>Business as usual</v>
      </c>
      <c r="O198" s="233" t="str">
        <f>'Master-National Baseline Data'!O526</f>
        <v>Overgrazing, wind and water erosion, low soil fertility and degraded woodland, construction and fire wood removal</v>
      </c>
      <c r="P198" s="233" t="str">
        <f>'Master-National Baseline Data'!P526</f>
        <v>Degraded woodland</v>
      </c>
      <c r="Q198" s="233" t="str">
        <f>'Master-National Baseline Data'!Q526</f>
        <v>No intervention</v>
      </c>
      <c r="R198" s="233" t="str">
        <f>'Master-National Baseline Data'!R526</f>
        <v xml:space="preserve">No Integrated soil and water conservation and permanent enclosure </v>
      </c>
      <c r="S198" s="233" t="str">
        <f>'Master-National Baseline Data'!S526</f>
        <v>Woodland</v>
      </c>
      <c r="T198" s="233" t="str">
        <f>'Master-National Baseline Data'!T526</f>
        <v>NI</v>
      </c>
      <c r="U198" s="233" t="str">
        <f>'Master-National Baseline Data'!U526</f>
        <v>NI</v>
      </c>
      <c r="V198" s="233" t="str">
        <f>'Master-National Baseline Data'!V526</f>
        <v>NI</v>
      </c>
      <c r="W198" s="234">
        <f>'Master-National Baseline Data'!W526</f>
        <v>2013</v>
      </c>
      <c r="X198" s="234">
        <f>'Master-National Baseline Data'!X526</f>
        <v>0</v>
      </c>
      <c r="Y198" s="235" t="str">
        <f>'Master-National Baseline Data'!Y526</f>
        <v>NI_0</v>
      </c>
      <c r="Z198" s="235" t="str">
        <f>'Master-National Baseline Data'!Z526</f>
        <v>No physical measure</v>
      </c>
      <c r="AA198" s="235" t="str">
        <f>'Master-National Baseline Data'!AA526</f>
        <v>No biological measure</v>
      </c>
      <c r="AB198" s="235" t="str">
        <f>'Master-National Baseline Data'!AB526</f>
        <v>Acacia-Eucalyptus</v>
      </c>
      <c r="AC198" s="235" t="str">
        <f>'Master-National Baseline Data'!AC526</f>
        <v>Chloris-Setaria-Aristida- Cynodon</v>
      </c>
      <c r="AD198" s="235" t="str">
        <f>'Master-National Baseline Data'!AD526</f>
        <v>Enset, sweet potato, maize, teff-and pulses</v>
      </c>
      <c r="AE198" s="235" t="str">
        <f>'Master-National Baseline Data'!AE526</f>
        <v>None</v>
      </c>
      <c r="AF198" s="235" t="str">
        <f>'Master-National Baseline Data'!AF526</f>
        <v>Very sparse</v>
      </c>
      <c r="AG198" s="235" t="str">
        <f>'Master-National Baseline Data'!AG526</f>
        <v>Shoats and cattle</v>
      </c>
      <c r="AH198" s="235" t="str">
        <f>'Master-National Baseline Data'!AH526</f>
        <v>Surface sample</v>
      </c>
      <c r="AI198" s="235" t="str">
        <f>'Master-National Baseline Data'!AI526</f>
        <v>SN-DG-ISWM-PE-C1-3-0-15cm</v>
      </c>
      <c r="AJ198" s="235">
        <f>'Master-National Baseline Data'!AJ526</f>
        <v>0</v>
      </c>
      <c r="AK198" s="235" t="str">
        <f>'Master-National Baseline Data'!AK526</f>
        <v>0-15</v>
      </c>
      <c r="AL198" s="235">
        <f>'Master-National Baseline Data'!AL526</f>
        <v>15</v>
      </c>
      <c r="AM198" s="235" t="str">
        <f>'Master-National Baseline Data'!AM526</f>
        <v>NOWC</v>
      </c>
      <c r="AN198" s="235" t="str">
        <f>'Master-National Baseline Data'!AN526</f>
        <v>MIR</v>
      </c>
      <c r="AO198" s="235">
        <f>'Master-National Baseline Data'!AO526</f>
        <v>0</v>
      </c>
      <c r="AP198" s="235">
        <f>'Master-National Baseline Data'!AP526</f>
        <v>270294.31</v>
      </c>
      <c r="AQ198" s="235">
        <f>'Master-National Baseline Data'!AQ526</f>
        <v>701383.22</v>
      </c>
      <c r="AR198" s="235">
        <f>'Master-National Baseline Data'!AR526</f>
        <v>6.3412139999999999</v>
      </c>
      <c r="AS198" s="235">
        <f>'Master-National Baseline Data'!AS526</f>
        <v>36.923516999999997</v>
      </c>
      <c r="AT198" s="235" t="str">
        <f>'Master-National Baseline Data'!AT526</f>
        <v xml:space="preserve"> 6°20'28.37"</v>
      </c>
      <c r="AU198" s="235" t="str">
        <f>'Master-National Baseline Data'!AU526</f>
        <v>36°55'24.66"</v>
      </c>
      <c r="AV198" s="235">
        <f>'Master-National Baseline Data'!AV526</f>
        <v>1239805.1411761199</v>
      </c>
      <c r="AW198" s="235">
        <f>'Master-National Baseline Data'!AW526</f>
        <v>747181.76661708998</v>
      </c>
      <c r="AX198" s="235">
        <f>'Master-National Baseline Data'!AX526</f>
        <v>1390</v>
      </c>
      <c r="AY198" s="235">
        <f>'Master-National Baseline Data'!AY526</f>
        <v>1381</v>
      </c>
      <c r="AZ198" s="235">
        <f>'Master-National Baseline Data'!AZ526</f>
        <v>-1.32194349</v>
      </c>
      <c r="BA198" s="235">
        <f>'Master-National Baseline Data'!BA526</f>
        <v>-1.2931027900000001</v>
      </c>
      <c r="BB198" s="235">
        <f>'Master-National Baseline Data'!BB526</f>
        <v>-1.08641831</v>
      </c>
      <c r="BC198" s="235">
        <f>'Master-National Baseline Data'!BC526</f>
        <v>-1.0782991399999999</v>
      </c>
      <c r="BD198" s="235">
        <f>'Master-National Baseline Data'!BD526</f>
        <v>-1.4696349500000001</v>
      </c>
      <c r="BE198" s="235">
        <f>'Master-National Baseline Data'!BE526</f>
        <v>-1.5863530100000001</v>
      </c>
      <c r="BF198" s="235">
        <f>'Master-National Baseline Data'!BF526</f>
        <v>-1.5742187599999999</v>
      </c>
      <c r="BG198" s="235">
        <f>'Master-National Baseline Data'!BG526</f>
        <v>175.316</v>
      </c>
      <c r="BH198" s="235">
        <f>'Master-National Baseline Data'!BH526</f>
        <v>1386</v>
      </c>
      <c r="BI198" s="235">
        <f>'Master-National Baseline Data'!BI526</f>
        <v>-1.0325499999999999E-3</v>
      </c>
      <c r="BJ198" s="235">
        <f>'Master-National Baseline Data'!BJ526</f>
        <v>-1.52527E-3</v>
      </c>
      <c r="BK198" s="235">
        <f>'Master-National Baseline Data'!BK526</f>
        <v>6.65693</v>
      </c>
      <c r="BL198" s="235">
        <f>'Master-National Baseline Data'!BL526</f>
        <v>1202</v>
      </c>
      <c r="BM198" s="235">
        <f>'Master-National Baseline Data'!BM526</f>
        <v>-2.22923E-3</v>
      </c>
      <c r="BN198" s="235">
        <f>'Master-National Baseline Data'!BN526</f>
        <v>19.239999999999998</v>
      </c>
      <c r="BO198" s="235">
        <f>'Master-National Baseline Data'!BO526</f>
        <v>142.63999999999999</v>
      </c>
      <c r="BP198" s="235">
        <f>'Master-National Baseline Data'!BP526</f>
        <v>1711.6799999999998</v>
      </c>
      <c r="BQ198" s="235">
        <f>'Master-National Baseline Data'!BQ526</f>
        <v>106.29</v>
      </c>
      <c r="BR198" s="235">
        <f>'Master-National Baseline Data'!BR526</f>
        <v>1275.48</v>
      </c>
      <c r="BS198" s="235">
        <f>'Master-National Baseline Data'!BS526</f>
        <v>0.74516264722378023</v>
      </c>
      <c r="BT198" s="235">
        <f>'Master-National Baseline Data'!BT526</f>
        <v>15.61</v>
      </c>
      <c r="BU198" s="235">
        <f>'Master-National Baseline Data'!BU526</f>
        <v>4.2699999999999996</v>
      </c>
      <c r="BV198" s="235">
        <f>'Master-National Baseline Data'!BV526</f>
        <v>12.06</v>
      </c>
      <c r="BW198" s="235">
        <f>'Master-National Baseline Data'!BW526</f>
        <v>-436</v>
      </c>
      <c r="BX198" s="235">
        <f>'Master-National Baseline Data'!BX526</f>
        <v>560</v>
      </c>
      <c r="BY198" s="235">
        <f>'Master-National Baseline Data'!BY526</f>
        <v>32.700000000000003</v>
      </c>
      <c r="BZ198" s="235" t="str">
        <f>'Master-National Baseline Data'!BZ526</f>
        <v>Humid</v>
      </c>
      <c r="CA198" s="235">
        <f>'Master-National Baseline Data'!CA526</f>
        <v>1.34</v>
      </c>
      <c r="CB198" s="235">
        <f>'Master-National Baseline Data'!CB526</f>
        <v>8.2495651245099992</v>
      </c>
      <c r="CC198" s="235">
        <f>'Master-National Baseline Data'!CC526</f>
        <v>2037</v>
      </c>
      <c r="CD198" s="235">
        <f>'Master-National Baseline Data'!CD526</f>
        <v>2037</v>
      </c>
      <c r="CE198" s="235">
        <f>'Master-National Baseline Data'!CE526</f>
        <v>2179</v>
      </c>
      <c r="CF198" s="235" t="str">
        <f>'Master-National Baseline Data'!CF526</f>
        <v>NPP Precipitation limited</v>
      </c>
      <c r="CG198" s="235">
        <f>'Master-National Baseline Data'!CG526</f>
        <v>0.6</v>
      </c>
      <c r="CH198" s="235">
        <f>'Master-National Baseline Data'!CH526</f>
        <v>0</v>
      </c>
      <c r="CI198" s="235" t="str">
        <f>'Master-National Baseline Data'!CI526</f>
        <v>Subtropical humid moist forest</v>
      </c>
      <c r="CJ198" s="235" t="str">
        <f>'Master-National Baseline Data'!CJ526</f>
        <v>Warm temperate dry summer warm summer</v>
      </c>
      <c r="CK198" s="235" t="str">
        <f>'Master-National Baseline Data'!CK526</f>
        <v>Forest</v>
      </c>
      <c r="CL198" s="235" t="str">
        <f>'Master-National Baseline Data'!CL526</f>
        <v>3 Feb - 4 Dec</v>
      </c>
      <c r="CM198" s="235" t="str">
        <f>'Master-National Baseline Data'!CM526</f>
        <v>Almost no roots</v>
      </c>
      <c r="CN198" s="235" t="str">
        <f>'Master-National Baseline Data'!CN526</f>
        <v>Yellowish red</v>
      </c>
      <c r="CO198" s="236">
        <f>'Master-National Baseline Data'!CO526</f>
        <v>1.5585863333333301</v>
      </c>
      <c r="CP198" s="236">
        <f>'Master-National Baseline Data'!CP526</f>
        <v>63.860024014466291</v>
      </c>
      <c r="CQ198" s="236">
        <f>'Master-National Baseline Data'!CQ526</f>
        <v>21.473079056292864</v>
      </c>
      <c r="CR198" s="236">
        <f>'Master-National Baseline Data'!CR526</f>
        <v>14.666896929240849</v>
      </c>
      <c r="CS198" s="237" t="str">
        <f>'Master-National Baseline Data'!CS526</f>
        <v>sandy loam</v>
      </c>
      <c r="CT198" s="237" t="str">
        <f>'Master-National Baseline Data'!CT526</f>
        <v>Well drained</v>
      </c>
      <c r="CU198" s="236">
        <f>'Master-National Baseline Data'!CU526</f>
        <v>0.12619066666666701</v>
      </c>
      <c r="CV198" s="236">
        <f>'Master-National Baseline Data'!CV526</f>
        <v>0.206423</v>
      </c>
      <c r="CW198" s="236">
        <f>'Master-National Baseline Data'!CW526</f>
        <v>7.9186666666666503E-2</v>
      </c>
      <c r="CX198" s="236">
        <f>'Master-National Baseline Data'!CX526</f>
        <v>3.5798203333333301</v>
      </c>
      <c r="CY198" s="236">
        <f>'Master-National Baseline Data'!CY526</f>
        <v>6.7240650000000004</v>
      </c>
      <c r="CZ198" s="235">
        <f>'Master-National Baseline Data'!CZ526</f>
        <v>6.4589999999999996</v>
      </c>
      <c r="DA198" s="235">
        <f>'Master-National Baseline Data'!DA526</f>
        <v>6.5</v>
      </c>
      <c r="DB198" s="235">
        <f>'Master-National Baseline Data'!DB526</f>
        <v>-0.2240650000000004</v>
      </c>
      <c r="DC198" s="235" t="str">
        <f>'Master-National Baseline Data'!DC526</f>
        <v>LR</v>
      </c>
      <c r="DD198" s="236">
        <f>'Master-National Baseline Data'!DD526</f>
        <v>3.0916656666666702</v>
      </c>
      <c r="DE198" s="236">
        <f>'Master-National Baseline Data'!DE526</f>
        <v>1.793142</v>
      </c>
      <c r="DF198" s="236">
        <f>'Master-National Baseline Data'!DF526</f>
        <v>0.95736866666666698</v>
      </c>
      <c r="DG198" s="236">
        <f>'Master-National Baseline Data'!DG526</f>
        <v>0</v>
      </c>
      <c r="DH198" s="236">
        <f>'Master-National Baseline Data'!DH526</f>
        <v>0.95736866666666698</v>
      </c>
      <c r="DI198" s="236">
        <f>'Master-National Baseline Data'!DI526</f>
        <v>9.5736866666666707</v>
      </c>
      <c r="DJ198" s="236">
        <f>'Master-National Baseline Data'!DJ526</f>
        <v>0</v>
      </c>
      <c r="DK198" s="236">
        <f>'Master-National Baseline Data'!DK526</f>
        <v>9.5736866666666707</v>
      </c>
      <c r="DL198" s="236">
        <f>'Master-National Baseline Data'!DL526</f>
        <v>22.382125797423296</v>
      </c>
      <c r="DM198" s="236">
        <f>'Master-National Baseline Data'!DM526</f>
        <v>0</v>
      </c>
      <c r="DN198" s="236">
        <f>'Master-National Baseline Data'!DN526</f>
        <v>0</v>
      </c>
      <c r="DO198" s="236">
        <f>'Master-National Baseline Data'!DO526</f>
        <v>22.382125797423296</v>
      </c>
      <c r="DP198" s="236">
        <f>'Master-National Baseline Data'!DP526</f>
        <v>82.067794590552083</v>
      </c>
      <c r="DQ198" s="236">
        <f>'Master-National Baseline Data'!DQ526</f>
        <v>0</v>
      </c>
      <c r="DR198" s="236">
        <f>'Master-National Baseline Data'!DR526</f>
        <v>0</v>
      </c>
      <c r="DS198" s="236">
        <f>'Master-National Baseline Data'!DS526</f>
        <v>82.067794590552083</v>
      </c>
      <c r="DT198" s="236">
        <f>'Master-National Baseline Data'!DT526</f>
        <v>7.1264666666666601E-2</v>
      </c>
      <c r="DU198" s="236">
        <f>'Master-National Baseline Data'!DU526</f>
        <v>0.71264666666666598</v>
      </c>
      <c r="DV198" s="236">
        <f>'Master-National Baseline Data'!DV526</f>
        <v>13.433987857470292</v>
      </c>
      <c r="DW198" s="236">
        <f>'Master-National Baseline Data'!DW526</f>
        <v>129.79692499999999</v>
      </c>
      <c r="DX198" s="236">
        <f>'Master-National Baseline Data'!DX526</f>
        <v>9.0663256666666694</v>
      </c>
      <c r="DY198" s="236">
        <f>'Master-National Baseline Data'!DY526</f>
        <v>786.900278333335</v>
      </c>
      <c r="DZ198" s="236">
        <f>'Master-National Baseline Data'!DZ526</f>
        <v>2.9256213333333299</v>
      </c>
      <c r="EA198" s="236">
        <f>'Master-National Baseline Data'!EA526</f>
        <v>4.34448833333333</v>
      </c>
      <c r="EB198" s="236">
        <f>'Master-National Baseline Data'!EB526</f>
        <v>111.086363666667</v>
      </c>
      <c r="EC198" s="236">
        <f>'Master-National Baseline Data'!EC526</f>
        <v>186.50347300000001</v>
      </c>
      <c r="ED198" s="236">
        <f>'Master-National Baseline Data'!ED526</f>
        <v>258.79594366666697</v>
      </c>
      <c r="EE198" s="236">
        <f>'Master-National Baseline Data'!EE526</f>
        <v>153.770508333333</v>
      </c>
      <c r="EF198" s="236">
        <f>'Master-National Baseline Data'!EF526</f>
        <v>123.159719333333</v>
      </c>
      <c r="EG198" s="236">
        <f>'Master-National Baseline Data'!EG526</f>
        <v>1.7700709999999999</v>
      </c>
      <c r="EH198" s="236">
        <f>'Master-National Baseline Data'!EH526</f>
        <v>9.1536186666666595</v>
      </c>
      <c r="EI198" s="236">
        <f>'Master-National Baseline Data'!EI526</f>
        <v>10.794153</v>
      </c>
      <c r="EJ198" s="236">
        <f>'Master-National Baseline Data'!EJ526</f>
        <v>1.8794213333333301</v>
      </c>
      <c r="EK198" s="236">
        <f>'Master-National Baseline Data'!EK526</f>
        <v>3.9862890000000002</v>
      </c>
      <c r="EL198" s="236">
        <f>'Master-National Baseline Data'!EL526</f>
        <v>0.48339433333333298</v>
      </c>
      <c r="EM198" s="236">
        <f>'Master-National Baseline Data'!EM526</f>
        <v>2.1749956666666699</v>
      </c>
      <c r="EN198" s="236">
        <f>'Master-National Baseline Data'!EN526</f>
        <v>0.47757500000000003</v>
      </c>
      <c r="EO198" s="236">
        <f>'Master-National Baseline Data'!EO526</f>
        <v>8.3796453333333307</v>
      </c>
      <c r="EP198" s="236">
        <f>'Master-National Baseline Data'!EP526</f>
        <v>84.036836666666801</v>
      </c>
      <c r="EQ198" s="235"/>
      <c r="ER198" s="238">
        <f>'Master-National Baseline Data'!ER526</f>
        <v>1.5585863333333301</v>
      </c>
      <c r="ES198" s="238">
        <f>'Master-National Baseline Data'!ES526</f>
        <v>61.887761666666698</v>
      </c>
      <c r="ET198" s="238">
        <f>'Master-National Baseline Data'!ET526</f>
        <v>20.8099013333334</v>
      </c>
      <c r="EU198" s="238">
        <f>'Master-National Baseline Data'!EU526</f>
        <v>14.213922333333301</v>
      </c>
      <c r="EV198" s="238">
        <f>'Master-National Baseline Data'!EV526</f>
        <v>0.12619066666666701</v>
      </c>
      <c r="EW198" s="238">
        <f>'Master-National Baseline Data'!EW526</f>
        <v>0.206423</v>
      </c>
      <c r="EX198" s="238">
        <f>'Master-National Baseline Data'!EX526</f>
        <v>7.9186666666666503E-2</v>
      </c>
      <c r="EY198" s="238">
        <f>'Master-National Baseline Data'!EY526</f>
        <v>3.5798203333333301</v>
      </c>
      <c r="EZ198" s="238">
        <f>'Master-National Baseline Data'!EZ526</f>
        <v>6.7240650000000004</v>
      </c>
      <c r="FA198" s="238">
        <f>'Master-National Baseline Data'!FA526</f>
        <v>3.0916656666666702</v>
      </c>
      <c r="FB198" s="238">
        <f>'Master-National Baseline Data'!FB526</f>
        <v>1.793142</v>
      </c>
      <c r="FC198" s="238">
        <f>'Master-National Baseline Data'!FC526</f>
        <v>0.95736866666666698</v>
      </c>
      <c r="FD198" s="238">
        <f>'Master-National Baseline Data'!FD526</f>
        <v>9.5736866666666707</v>
      </c>
      <c r="FE198" s="238">
        <f>'Master-National Baseline Data'!FE526</f>
        <v>7.1264666666666601E-2</v>
      </c>
      <c r="FF198" s="238">
        <f>'Master-National Baseline Data'!FF526</f>
        <v>0.71264666666666598</v>
      </c>
      <c r="FG198" s="238">
        <f>'Master-National Baseline Data'!FG526</f>
        <v>13.433987857470292</v>
      </c>
      <c r="FH198" s="238">
        <f>'Master-National Baseline Data'!FH526</f>
        <v>129.79692499999999</v>
      </c>
      <c r="FI198" s="238">
        <f>'Master-National Baseline Data'!FI526</f>
        <v>9.0663256666666694</v>
      </c>
      <c r="FJ198" s="238">
        <f>'Master-National Baseline Data'!FJ526</f>
        <v>786.900278333335</v>
      </c>
      <c r="FK198" s="238">
        <f>'Master-National Baseline Data'!FK526</f>
        <v>2.9256213333333299</v>
      </c>
      <c r="FL198" s="238">
        <f>'Master-National Baseline Data'!FL526</f>
        <v>4.34448833333333</v>
      </c>
      <c r="FM198" s="238">
        <f>'Master-National Baseline Data'!FM526</f>
        <v>111.086363666667</v>
      </c>
      <c r="FN198" s="238">
        <f>'Master-National Baseline Data'!FN526</f>
        <v>186.50347300000001</v>
      </c>
      <c r="FO198" s="238">
        <f>'Master-National Baseline Data'!FO526</f>
        <v>258.79594366666697</v>
      </c>
      <c r="FP198" s="238">
        <f>'Master-National Baseline Data'!FP526</f>
        <v>153.770508333333</v>
      </c>
      <c r="FQ198" s="238">
        <f>'Master-National Baseline Data'!FQ526</f>
        <v>123.159719333333</v>
      </c>
      <c r="FR198" s="238">
        <f>'Master-National Baseline Data'!FR526</f>
        <v>1.7700709999999999</v>
      </c>
      <c r="FS198" s="238">
        <f>'Master-National Baseline Data'!FS526</f>
        <v>9.1536186666666595</v>
      </c>
      <c r="FT198" s="238">
        <f>'Master-National Baseline Data'!FT526</f>
        <v>10.794153</v>
      </c>
      <c r="FU198" s="238">
        <f>'Master-National Baseline Data'!FU526</f>
        <v>1.8794213333333301</v>
      </c>
      <c r="FV198" s="238">
        <f>'Master-National Baseline Data'!FV526</f>
        <v>3.9862890000000002</v>
      </c>
      <c r="FW198" s="238">
        <f>'Master-National Baseline Data'!FW526</f>
        <v>0.48339433333333298</v>
      </c>
      <c r="FX198" s="238">
        <f>'Master-National Baseline Data'!FX526</f>
        <v>2.1749956666666699</v>
      </c>
      <c r="FY198" s="238">
        <f>'Master-National Baseline Data'!FY526</f>
        <v>0.47757500000000003</v>
      </c>
      <c r="FZ198" s="238">
        <f>'Master-National Baseline Data'!FZ526</f>
        <v>8.3796453333333307</v>
      </c>
      <c r="GA198" s="241">
        <f>'Master-National Baseline Data'!GA526</f>
        <v>84.036836666666801</v>
      </c>
      <c r="GB198" s="54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</row>
    <row r="199" spans="1:217" x14ac:dyDescent="0.2">
      <c r="A199" s="54"/>
      <c r="B199" s="232">
        <f>'Master-National Baseline Data'!B533</f>
        <v>358</v>
      </c>
      <c r="C199" s="233" t="str">
        <f>'Master-National Baseline Data'!C533</f>
        <v>357P</v>
      </c>
      <c r="D199" s="233" t="str">
        <f>'Master-National Baseline Data'!D533</f>
        <v>357P-BD15</v>
      </c>
      <c r="E199" s="233" t="str">
        <f>'Master-National Baseline Data'!E533</f>
        <v>075</v>
      </c>
      <c r="F199" s="233" t="str">
        <f>'Master-National Baseline Data'!F533</f>
        <v>Enset co-dominant with cereals</v>
      </c>
      <c r="G199" s="233" t="str">
        <f>'Master-National Baseline Data'!G533</f>
        <v>SNNPRS</v>
      </c>
      <c r="H199" s="233" t="str">
        <f>'Master-National Baseline Data'!H533</f>
        <v>Gamo Gofa</v>
      </c>
      <c r="I199" s="233" t="str">
        <f>'Master-National Baseline Data'!I533</f>
        <v>Demba Gofa</v>
      </c>
      <c r="J199" s="233" t="str">
        <f>'Master-National Baseline Data'!J533</f>
        <v>Borda</v>
      </c>
      <c r="K199" s="233" t="str">
        <f>'Master-National Baseline Data'!K533</f>
        <v>Usha</v>
      </c>
      <c r="L199" s="233" t="str">
        <f>'Master-National Baseline Data'!L533</f>
        <v>Usha</v>
      </c>
      <c r="M199" s="233" t="str">
        <f>'Master-National Baseline Data'!M533</f>
        <v>SN-DeG-Bo</v>
      </c>
      <c r="N199" s="233" t="str">
        <f>'Master-National Baseline Data'!N533</f>
        <v>Project scenario</v>
      </c>
      <c r="O199" s="233" t="str">
        <f>'Master-National Baseline Data'!O533</f>
        <v>Improved woodland</v>
      </c>
      <c r="P199" s="233" t="str">
        <f>'Master-National Baseline Data'!P533</f>
        <v>Improved woodland</v>
      </c>
      <c r="Q199" s="233" t="str">
        <f>'Master-National Baseline Data'!Q533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99" s="233" t="str">
        <f>'Master-National Baseline Data'!R533</f>
        <v>Integrated soil and water conservation - physical measures stone and soil trenches and check dame, permanent enclosure of woodland - biological measures leguminous tree planting and natural regeneration</v>
      </c>
      <c r="S199" s="233" t="str">
        <f>'Master-National Baseline Data'!S533</f>
        <v>Woodland</v>
      </c>
      <c r="T199" s="233" t="str">
        <f>'Master-National Baseline Data'!T527</f>
        <v>ISWC</v>
      </c>
      <c r="U199" s="233" t="str">
        <f>'Master-National Baseline Data'!U527</f>
        <v>ISWC_PE</v>
      </c>
      <c r="V199" s="233" t="str">
        <f>'Master-National Baseline Data'!V533</f>
        <v>ISWC_PE_WL</v>
      </c>
      <c r="W199" s="234">
        <f>'Master-National Baseline Data'!W533</f>
        <v>1996</v>
      </c>
      <c r="X199" s="234">
        <f>'Master-National Baseline Data'!X533</f>
        <v>17</v>
      </c>
      <c r="Y199" s="235" t="str">
        <f>'Master-National Baseline Data'!Y527</f>
        <v>ISWC_PE_WL_4</v>
      </c>
      <c r="Z199" s="235" t="str">
        <f>'Master-National Baseline Data'!Z533</f>
        <v>Terrace-Trench-Microbasin</v>
      </c>
      <c r="AA199" s="235" t="str">
        <f>'Master-National Baseline Data'!AA533</f>
        <v>Leguminous tree planting and natural regeneration</v>
      </c>
      <c r="AB199" s="235" t="str">
        <f>'Master-National Baseline Data'!AB533</f>
        <v>Acacia-Eucalyptus</v>
      </c>
      <c r="AC199" s="235" t="str">
        <f>'Master-National Baseline Data'!AC533</f>
        <v>Chloris-Setaria-Aristida- Cynodon</v>
      </c>
      <c r="AD199" s="235" t="str">
        <f>'Master-National Baseline Data'!AD533</f>
        <v>Enset, sweet potato, maize, teff-and pulses</v>
      </c>
      <c r="AE199" s="235" t="str">
        <f>'Master-National Baseline Data'!AE533</f>
        <v>None</v>
      </c>
      <c r="AF199" s="235" t="str">
        <f>'Master-National Baseline Data'!AF533</f>
        <v>Dense</v>
      </c>
      <c r="AG199" s="235" t="str">
        <f>'Master-National Baseline Data'!AG533</f>
        <v>Shoats and cattle</v>
      </c>
      <c r="AH199" s="235" t="str">
        <f>'Master-National Baseline Data'!AH533</f>
        <v>Soil profile sample</v>
      </c>
      <c r="AI199" s="235" t="str">
        <f>'Master-National Baseline Data'!AI533</f>
        <v>SN-DG-ISWM-PE-T1-0-15cm</v>
      </c>
      <c r="AJ199" s="235" t="str">
        <f>'Master-National Baseline Data'!AJ533</f>
        <v>SN-DG-ISWM-PE-T1-BD-0-15cm</v>
      </c>
      <c r="AK199" s="235" t="str">
        <f>'Master-National Baseline Data'!AK533</f>
        <v>0-15</v>
      </c>
      <c r="AL199" s="235">
        <f>'Master-National Baseline Data'!AL533</f>
        <v>15</v>
      </c>
      <c r="AM199" s="235" t="str">
        <f>'Master-National Baseline Data'!AM533</f>
        <v>WC</v>
      </c>
      <c r="AN199" s="235" t="str">
        <f>'Master-National Baseline Data'!AN533</f>
        <v>MIR</v>
      </c>
      <c r="AO199" s="235">
        <f>'Master-National Baseline Data'!AO533</f>
        <v>0</v>
      </c>
      <c r="AP199" s="235">
        <f>'Master-National Baseline Data'!AP533</f>
        <v>269945.01</v>
      </c>
      <c r="AQ199" s="235">
        <f>'Master-National Baseline Data'!AQ533</f>
        <v>701673.79</v>
      </c>
      <c r="AR199" s="235">
        <f>'Master-National Baseline Data'!AR533</f>
        <v>6.3438280000000002</v>
      </c>
      <c r="AS199" s="235">
        <f>'Master-National Baseline Data'!AS533</f>
        <v>36.920349999999999</v>
      </c>
      <c r="AT199" s="235" t="str">
        <f>'Master-National Baseline Data'!AT533</f>
        <v>6°20'37.78"</v>
      </c>
      <c r="AU199" s="235" t="str">
        <f>'Master-National Baseline Data'!AU533</f>
        <v>36°55'13.26"</v>
      </c>
      <c r="AV199" s="235">
        <f>'Master-National Baseline Data'!AV533</f>
        <v>1239477.4004234499</v>
      </c>
      <c r="AW199" s="235">
        <f>'Master-National Baseline Data'!AW533</f>
        <v>747491.03206723905</v>
      </c>
      <c r="AX199" s="235">
        <f>'Master-National Baseline Data'!AX533</f>
        <v>1445</v>
      </c>
      <c r="AY199" s="235">
        <f>'Master-National Baseline Data'!AY533</f>
        <v>1363</v>
      </c>
      <c r="AZ199" s="235">
        <f>'Master-National Baseline Data'!AZ533</f>
        <v>-1.5790450599999999</v>
      </c>
      <c r="BA199" s="235">
        <f>'Master-National Baseline Data'!BA533</f>
        <v>-1.6179127</v>
      </c>
      <c r="BB199" s="235">
        <f>'Master-National Baseline Data'!BB533</f>
        <v>-1.5984991</v>
      </c>
      <c r="BC199" s="235">
        <f>'Master-National Baseline Data'!BC533</f>
        <v>-1.4183458</v>
      </c>
      <c r="BD199" s="235">
        <f>'Master-National Baseline Data'!BD533</f>
        <v>-1.5970312900000001</v>
      </c>
      <c r="BE199" s="235">
        <f>'Master-National Baseline Data'!BE533</f>
        <v>-1.66345505</v>
      </c>
      <c r="BF199" s="235">
        <f>'Master-National Baseline Data'!BF533</f>
        <v>-1.5536996300000001</v>
      </c>
      <c r="BG199" s="235">
        <f>'Master-National Baseline Data'!BG533</f>
        <v>137.947</v>
      </c>
      <c r="BH199" s="235">
        <f>'Master-National Baseline Data'!BH533</f>
        <v>1435</v>
      </c>
      <c r="BI199" s="235">
        <f>'Master-National Baseline Data'!BI533</f>
        <v>-1.41136E-3</v>
      </c>
      <c r="BJ199" s="235">
        <f>'Master-National Baseline Data'!BJ533</f>
        <v>-1.11312E-3</v>
      </c>
      <c r="BK199" s="235">
        <f>'Master-National Baseline Data'!BK533</f>
        <v>10.435600000000001</v>
      </c>
      <c r="BL199" s="235">
        <f>'Master-National Baseline Data'!BL533</f>
        <v>989.38499999999999</v>
      </c>
      <c r="BM199" s="235">
        <f>'Master-National Baseline Data'!BM533</f>
        <v>-2.6952899999999999E-3</v>
      </c>
      <c r="BN199" s="235">
        <f>'Master-National Baseline Data'!BN533</f>
        <v>19.239999999999998</v>
      </c>
      <c r="BO199" s="235">
        <f>'Master-National Baseline Data'!BO533</f>
        <v>142.63999999999999</v>
      </c>
      <c r="BP199" s="235">
        <f>'Master-National Baseline Data'!BP533</f>
        <v>1711.6799999999998</v>
      </c>
      <c r="BQ199" s="235">
        <f>'Master-National Baseline Data'!BQ533</f>
        <v>106.29</v>
      </c>
      <c r="BR199" s="235">
        <f>'Master-National Baseline Data'!BR533</f>
        <v>1275.48</v>
      </c>
      <c r="BS199" s="235">
        <f>'Master-National Baseline Data'!BS533</f>
        <v>0.74516264722378023</v>
      </c>
      <c r="BT199" s="235">
        <f>'Master-National Baseline Data'!BT533</f>
        <v>15.61</v>
      </c>
      <c r="BU199" s="235">
        <f>'Master-National Baseline Data'!BU533</f>
        <v>4.2699999999999996</v>
      </c>
      <c r="BV199" s="235">
        <f>'Master-National Baseline Data'!BV533</f>
        <v>12.06</v>
      </c>
      <c r="BW199" s="235">
        <f>'Master-National Baseline Data'!BW533</f>
        <v>-436</v>
      </c>
      <c r="BX199" s="235">
        <f>'Master-National Baseline Data'!BX533</f>
        <v>560</v>
      </c>
      <c r="BY199" s="235">
        <f>'Master-National Baseline Data'!BY533</f>
        <v>32.700000000000003</v>
      </c>
      <c r="BZ199" s="235" t="str">
        <f>'Master-National Baseline Data'!BZ533</f>
        <v>Humid</v>
      </c>
      <c r="CA199" s="235">
        <f>'Master-National Baseline Data'!CA533</f>
        <v>1.34</v>
      </c>
      <c r="CB199" s="235">
        <f>'Master-National Baseline Data'!CB533</f>
        <v>7.8123321533199999</v>
      </c>
      <c r="CC199" s="235">
        <f>'Master-National Baseline Data'!CC533</f>
        <v>2037</v>
      </c>
      <c r="CD199" s="235">
        <f>'Master-National Baseline Data'!CD533</f>
        <v>2037</v>
      </c>
      <c r="CE199" s="235">
        <f>'Master-National Baseline Data'!CE533</f>
        <v>2179</v>
      </c>
      <c r="CF199" s="235" t="str">
        <f>'Master-National Baseline Data'!CF533</f>
        <v>NPP Precipitation limited</v>
      </c>
      <c r="CG199" s="235">
        <f>'Master-National Baseline Data'!CG533</f>
        <v>0.6</v>
      </c>
      <c r="CH199" s="235">
        <f>'Master-National Baseline Data'!CH533</f>
        <v>0</v>
      </c>
      <c r="CI199" s="235" t="str">
        <f>'Master-National Baseline Data'!CI533</f>
        <v>Subtropical humid moist forest</v>
      </c>
      <c r="CJ199" s="235" t="str">
        <f>'Master-National Baseline Data'!CJ533</f>
        <v>Warm temperate dry summer warm summer</v>
      </c>
      <c r="CK199" s="235" t="str">
        <f>'Master-National Baseline Data'!CK533</f>
        <v>Forest</v>
      </c>
      <c r="CL199" s="235" t="str">
        <f>'Master-National Baseline Data'!CL533</f>
        <v>3 Feb - 4 Dec</v>
      </c>
      <c r="CM199" s="235" t="str">
        <f>'Master-National Baseline Data'!CM533</f>
        <v>High root activity</v>
      </c>
      <c r="CN199" s="235" t="str">
        <f>'Master-National Baseline Data'!CN533</f>
        <v>Dark reddish grey</v>
      </c>
      <c r="CO199" s="236">
        <f>'Master-National Baseline Data'!CO533</f>
        <v>1.4540513234996999</v>
      </c>
      <c r="CP199" s="236">
        <f>'Master-National Baseline Data'!CP533</f>
        <v>74.89300999000001</v>
      </c>
      <c r="CQ199" s="236">
        <f>'Master-National Baseline Data'!CQ533</f>
        <v>14.479315260000003</v>
      </c>
      <c r="CR199" s="236">
        <f>'Master-National Baseline Data'!CR533</f>
        <v>10.627674750000002</v>
      </c>
      <c r="CS199" s="237" t="str">
        <f>'Master-National Baseline Data'!CS533</f>
        <v>sandy loam</v>
      </c>
      <c r="CT199" s="237" t="str">
        <f>'Master-National Baseline Data'!CT533</f>
        <v>Well drained</v>
      </c>
      <c r="CU199" s="236">
        <f>'Master-National Baseline Data'!CU533</f>
        <v>0.11338096176586519</v>
      </c>
      <c r="CV199" s="236">
        <f>'Master-National Baseline Data'!CV533</f>
        <v>0.18169491525423728</v>
      </c>
      <c r="CW199" s="236">
        <f>'Master-National Baseline Data'!CW533</f>
        <v>6.8313953488372089E-2</v>
      </c>
      <c r="CX199" s="236">
        <f>'Master-National Baseline Data'!CX533</f>
        <v>4.0816326530612193</v>
      </c>
      <c r="CY199" s="236">
        <f>'Master-National Baseline Data'!CY533</f>
        <v>5.7969999999999997</v>
      </c>
      <c r="CZ199" s="235">
        <f>'Master-National Baseline Data'!CZ533</f>
        <v>6.8979999999999997</v>
      </c>
      <c r="DA199" s="235">
        <f>'Master-National Baseline Data'!DA533</f>
        <v>6.5</v>
      </c>
      <c r="DB199" s="235">
        <f>'Master-National Baseline Data'!DB533</f>
        <v>0.70300000000000029</v>
      </c>
      <c r="DC199" s="235" t="str">
        <f>'Master-National Baseline Data'!DC533</f>
        <v>LR</v>
      </c>
      <c r="DD199" s="236">
        <f>'Master-National Baseline Data'!DD533</f>
        <v>3.41245622634887</v>
      </c>
      <c r="DE199" s="236">
        <f>'Master-National Baseline Data'!DE533</f>
        <v>1.11526243388652</v>
      </c>
      <c r="DF199" s="236">
        <f>'Master-National Baseline Data'!DF533</f>
        <v>1.41245622634887</v>
      </c>
      <c r="DG199" s="236">
        <f>'Master-National Baseline Data'!DG533</f>
        <v>1.41245622634887</v>
      </c>
      <c r="DH199" s="236">
        <f>'Master-National Baseline Data'!DH533</f>
        <v>1.41245622634887</v>
      </c>
      <c r="DI199" s="236">
        <f>'Master-National Baseline Data'!DI533</f>
        <v>14.1245622634887</v>
      </c>
      <c r="DJ199" s="236">
        <f>'Master-National Baseline Data'!DJ533</f>
        <v>0</v>
      </c>
      <c r="DK199" s="236">
        <f>'Master-National Baseline Data'!DK533</f>
        <v>14.1245622634887</v>
      </c>
      <c r="DL199" s="236">
        <f>'Master-National Baseline Data'!DL533</f>
        <v>30.806757679619494</v>
      </c>
      <c r="DM199" s="236">
        <f>'Master-National Baseline Data'!DM533</f>
        <v>30.806757679619494</v>
      </c>
      <c r="DN199" s="236">
        <f>'Master-National Baseline Data'!DN533</f>
        <v>167.55695105207514</v>
      </c>
      <c r="DO199" s="236">
        <f>'Master-National Baseline Data'!DO533</f>
        <v>30.806757679619494</v>
      </c>
      <c r="DP199" s="236">
        <f>'Master-National Baseline Data'!DP533</f>
        <v>112.95811149193814</v>
      </c>
      <c r="DQ199" s="236">
        <f>'Master-National Baseline Data'!DQ533</f>
        <v>112.95811149193814</v>
      </c>
      <c r="DR199" s="236">
        <f>'Master-National Baseline Data'!DR533</f>
        <v>614.37548719094207</v>
      </c>
      <c r="DS199" s="236">
        <f>'Master-National Baseline Data'!DS533</f>
        <v>112.95811149193814</v>
      </c>
      <c r="DT199" s="236">
        <f>'Master-National Baseline Data'!DT533</f>
        <v>0.11526243388652802</v>
      </c>
      <c r="DU199" s="236">
        <f>'Master-National Baseline Data'!DU533</f>
        <v>1.1526243388652802</v>
      </c>
      <c r="DV199" s="236">
        <f>'Master-National Baseline Data'!DV533</f>
        <v>12.25426341195767</v>
      </c>
      <c r="DW199" s="236">
        <f>'Master-National Baseline Data'!DW533</f>
        <v>182.6839530332681</v>
      </c>
      <c r="DX199" s="236">
        <f>'Master-National Baseline Data'!DX533</f>
        <v>20.106262230919764</v>
      </c>
      <c r="DY199" s="236">
        <f>'Master-National Baseline Data'!DY533</f>
        <v>1290.9589041095892</v>
      </c>
      <c r="DZ199" s="236">
        <f>'Master-National Baseline Data'!DZ533</f>
        <v>1.7829745596868882</v>
      </c>
      <c r="EA199" s="236">
        <f>'Master-National Baseline Data'!EA533</f>
        <v>2.501272015655577</v>
      </c>
      <c r="EB199" s="236">
        <f>'Master-National Baseline Data'!EB533</f>
        <v>119.33268101761252</v>
      </c>
      <c r="EC199" s="236">
        <f>'Master-National Baseline Data'!EC533</f>
        <v>364.83776908023481</v>
      </c>
      <c r="ED199" s="236">
        <f>'Master-National Baseline Data'!ED533</f>
        <v>636.40802348336592</v>
      </c>
      <c r="EE199" s="236">
        <f>'Master-National Baseline Data'!EE533</f>
        <v>166.28405088062624</v>
      </c>
      <c r="EF199" s="236">
        <f>'Master-National Baseline Data'!EF533</f>
        <v>58.86389432485322</v>
      </c>
      <c r="EG199" s="236">
        <f>'Master-National Baseline Data'!EG533</f>
        <v>1.5585127201565558</v>
      </c>
      <c r="EH199" s="236">
        <f>'Master-National Baseline Data'!EH533</f>
        <v>27.596771037181995</v>
      </c>
      <c r="EI199" s="236">
        <f>'Master-National Baseline Data'!EI533</f>
        <v>19.072534246575344</v>
      </c>
      <c r="EJ199" s="236">
        <f>'Master-National Baseline Data'!EJ533</f>
        <v>0.99452054794520539</v>
      </c>
      <c r="EK199" s="236">
        <f>'Master-National Baseline Data'!EK533</f>
        <v>6.4547945205479458</v>
      </c>
      <c r="EL199" s="236">
        <f>'Master-National Baseline Data'!EL533</f>
        <v>0.93548145918008929</v>
      </c>
      <c r="EM199" s="236">
        <f>'Master-National Baseline Data'!EM533</f>
        <v>5.3034001956947163</v>
      </c>
      <c r="EN199" s="236">
        <f>'Master-National Baseline Data'!EN533</f>
        <v>0.25592997532544876</v>
      </c>
      <c r="EO199" s="236">
        <f>'Master-National Baseline Data'!EO533</f>
        <v>14.776445681080881</v>
      </c>
      <c r="EP199" s="236">
        <f>'Master-National Baseline Data'!EP533</f>
        <v>87.636813549338953</v>
      </c>
      <c r="EQ199" s="235"/>
      <c r="ER199" s="238">
        <f>'Master-National Baseline Data'!ER533</f>
        <v>1.47777966666667</v>
      </c>
      <c r="ES199" s="238">
        <f>'Master-National Baseline Data'!ES533</f>
        <v>62.558203333333203</v>
      </c>
      <c r="ET199" s="238">
        <f>'Master-National Baseline Data'!ET533</f>
        <v>20.150741333333301</v>
      </c>
      <c r="EU199" s="238">
        <f>'Master-National Baseline Data'!EU533</f>
        <v>13.8120716666667</v>
      </c>
      <c r="EV199" s="238">
        <f>'Master-National Baseline Data'!EV533</f>
        <v>0.13248499999999999</v>
      </c>
      <c r="EW199" s="238">
        <f>'Master-National Baseline Data'!EW533</f>
        <v>0.22539200000000101</v>
      </c>
      <c r="EX199" s="238">
        <f>'Master-National Baseline Data'!EX533</f>
        <v>8.5695333333333498E-2</v>
      </c>
      <c r="EY199" s="238">
        <f>'Master-National Baseline Data'!EY533</f>
        <v>4.0661329999999998</v>
      </c>
      <c r="EZ199" s="238">
        <f>'Master-National Baseline Data'!EZ533</f>
        <v>6.0964723333333497</v>
      </c>
      <c r="FA199" s="238">
        <f>'Master-National Baseline Data'!FA533</f>
        <v>3.9634516666666699</v>
      </c>
      <c r="FB199" s="238">
        <f>'Master-National Baseline Data'!FB533</f>
        <v>1.9350689999999999</v>
      </c>
      <c r="FC199" s="238">
        <f>'Master-National Baseline Data'!FC533</f>
        <v>1.4777070000000001</v>
      </c>
      <c r="FD199" s="238">
        <f>'Master-National Baseline Data'!FD533</f>
        <v>14.777070000000002</v>
      </c>
      <c r="FE199" s="238">
        <f>'Master-National Baseline Data'!FE533</f>
        <v>0.11829199999999999</v>
      </c>
      <c r="FF199" s="238">
        <f>'Master-National Baseline Data'!FF533</f>
        <v>1.18292</v>
      </c>
      <c r="FG199" s="238">
        <f>'Master-National Baseline Data'!FG533</f>
        <v>12.492028201399927</v>
      </c>
      <c r="FH199" s="238">
        <f>'Master-National Baseline Data'!FH533</f>
        <v>190.45128299999999</v>
      </c>
      <c r="FI199" s="238">
        <f>'Master-National Baseline Data'!FI533</f>
        <v>17.402504</v>
      </c>
      <c r="FJ199" s="238">
        <f>'Master-National Baseline Data'!FJ533</f>
        <v>1159.6510863333399</v>
      </c>
      <c r="FK199" s="238">
        <f>'Master-National Baseline Data'!FK533</f>
        <v>1.9400583333333301</v>
      </c>
      <c r="FL199" s="238">
        <f>'Master-National Baseline Data'!FL533</f>
        <v>2.3320989999999999</v>
      </c>
      <c r="FM199" s="238">
        <f>'Master-National Baseline Data'!FM533</f>
        <v>131.42804799999999</v>
      </c>
      <c r="FN199" s="238">
        <f>'Master-National Baseline Data'!FN533</f>
        <v>313.97976966666602</v>
      </c>
      <c r="FO199" s="238">
        <f>'Master-National Baseline Data'!FO533</f>
        <v>519.20279000000005</v>
      </c>
      <c r="FP199" s="238">
        <f>'Master-National Baseline Data'!FP533</f>
        <v>170.427910666667</v>
      </c>
      <c r="FQ199" s="238">
        <f>'Master-National Baseline Data'!FQ533</f>
        <v>80.866513333333401</v>
      </c>
      <c r="FR199" s="238">
        <f>'Master-National Baseline Data'!FR533</f>
        <v>1.559231</v>
      </c>
      <c r="FS199" s="238">
        <f>'Master-National Baseline Data'!FS533</f>
        <v>22.6860733333334</v>
      </c>
      <c r="FT199" s="238">
        <f>'Master-National Baseline Data'!FT533</f>
        <v>16.775229666666601</v>
      </c>
      <c r="FU199" s="238">
        <f>'Master-National Baseline Data'!FU533</f>
        <v>1.9726966666666701</v>
      </c>
      <c r="FV199" s="238">
        <f>'Master-National Baseline Data'!FV533</f>
        <v>5.9156076666666602</v>
      </c>
      <c r="FW199" s="238">
        <f>'Master-National Baseline Data'!FW533</f>
        <v>0.80088199999999898</v>
      </c>
      <c r="FX199" s="238">
        <f>'Master-National Baseline Data'!FX533</f>
        <v>4.2812576666666704</v>
      </c>
      <c r="FY199" s="238">
        <f>'Master-National Baseline Data'!FY533</f>
        <v>0.33489600000000003</v>
      </c>
      <c r="FZ199" s="238">
        <f>'Master-National Baseline Data'!FZ533</f>
        <v>13.526035666666701</v>
      </c>
      <c r="GA199" s="241">
        <f>'Master-National Baseline Data'!GA533</f>
        <v>85.776342999999898</v>
      </c>
      <c r="GB199" s="54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</row>
    <row r="200" spans="1:217" x14ac:dyDescent="0.2">
      <c r="A200" s="54"/>
      <c r="B200" s="232">
        <f>'Master-National Baseline Data'!B534</f>
        <v>359</v>
      </c>
      <c r="C200" s="233" t="str">
        <f>'Master-National Baseline Data'!C534</f>
        <v>358P</v>
      </c>
      <c r="D200" s="233" t="str">
        <f>'Master-National Baseline Data'!D534</f>
        <v>358P-BD16</v>
      </c>
      <c r="E200" s="233" t="str">
        <f>'Master-National Baseline Data'!E534</f>
        <v>075</v>
      </c>
      <c r="F200" s="233" t="str">
        <f>'Master-National Baseline Data'!F534</f>
        <v>Enset co-dominant with cereals</v>
      </c>
      <c r="G200" s="233" t="str">
        <f>'Master-National Baseline Data'!G534</f>
        <v>SNNPRS</v>
      </c>
      <c r="H200" s="233" t="str">
        <f>'Master-National Baseline Data'!H534</f>
        <v>Gamo Gofa</v>
      </c>
      <c r="I200" s="233" t="str">
        <f>'Master-National Baseline Data'!I534</f>
        <v>Demba Gofa</v>
      </c>
      <c r="J200" s="233" t="str">
        <f>'Master-National Baseline Data'!J534</f>
        <v>Borda</v>
      </c>
      <c r="K200" s="233" t="str">
        <f>'Master-National Baseline Data'!K534</f>
        <v>Usha</v>
      </c>
      <c r="L200" s="233" t="str">
        <f>'Master-National Baseline Data'!L534</f>
        <v>Usha</v>
      </c>
      <c r="M200" s="233" t="str">
        <f>'Master-National Baseline Data'!M534</f>
        <v>SN-DeG-Bo</v>
      </c>
      <c r="N200" s="233" t="str">
        <f>'Master-National Baseline Data'!N534</f>
        <v>Project scenario</v>
      </c>
      <c r="O200" s="233" t="str">
        <f>'Master-National Baseline Data'!O534</f>
        <v>Improved woodland</v>
      </c>
      <c r="P200" s="233" t="str">
        <f>'Master-National Baseline Data'!P534</f>
        <v>Improved woodland</v>
      </c>
      <c r="Q200" s="233" t="str">
        <f>'Master-National Baseline Data'!Q534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200" s="233" t="str">
        <f>'Master-National Baseline Data'!R534</f>
        <v>Integrated soil and water conservation - physical measures stone and soil trenches and check dame, permanent enclosure of woodland - biological measures leguminous tree planting and natural regeneration</v>
      </c>
      <c r="S200" s="233" t="str">
        <f>'Master-National Baseline Data'!S534</f>
        <v>Woodland</v>
      </c>
      <c r="T200" s="233" t="str">
        <f>'Master-National Baseline Data'!T528</f>
        <v>ISWC</v>
      </c>
      <c r="U200" s="233" t="str">
        <f>'Master-National Baseline Data'!U528</f>
        <v>ISWC_PE</v>
      </c>
      <c r="V200" s="233" t="str">
        <f>'Master-National Baseline Data'!V534</f>
        <v>ISWC_PE_WL</v>
      </c>
      <c r="W200" s="234">
        <f>'Master-National Baseline Data'!W534</f>
        <v>1996</v>
      </c>
      <c r="X200" s="234">
        <f>'Master-National Baseline Data'!X534</f>
        <v>17</v>
      </c>
      <c r="Y200" s="235" t="str">
        <f>'Master-National Baseline Data'!Y528</f>
        <v>ISWC_PE_WL_4</v>
      </c>
      <c r="Z200" s="235" t="str">
        <f>'Master-National Baseline Data'!Z534</f>
        <v>Terrace-Trench-Microbasin</v>
      </c>
      <c r="AA200" s="235" t="str">
        <f>'Master-National Baseline Data'!AA534</f>
        <v>Leguminous tree planting and natural regeneration</v>
      </c>
      <c r="AB200" s="235" t="str">
        <f>'Master-National Baseline Data'!AB534</f>
        <v>Acacia-Eucalyptus</v>
      </c>
      <c r="AC200" s="235" t="str">
        <f>'Master-National Baseline Data'!AC534</f>
        <v>Chloris-Setaria-Aristida- Cynodon</v>
      </c>
      <c r="AD200" s="235" t="str">
        <f>'Master-National Baseline Data'!AD534</f>
        <v>Enset, sweet potato, maize, teff-and pulses</v>
      </c>
      <c r="AE200" s="235" t="str">
        <f>'Master-National Baseline Data'!AE534</f>
        <v>None</v>
      </c>
      <c r="AF200" s="235" t="str">
        <f>'Master-National Baseline Data'!AF534</f>
        <v>Dense</v>
      </c>
      <c r="AG200" s="235" t="str">
        <f>'Master-National Baseline Data'!AG534</f>
        <v>Shoats and cattle</v>
      </c>
      <c r="AH200" s="235" t="str">
        <f>'Master-National Baseline Data'!AH534</f>
        <v>Soil profile sample</v>
      </c>
      <c r="AI200" s="235" t="str">
        <f>'Master-National Baseline Data'!AI534</f>
        <v>SN-DG-ISWM-PE-T1-15-45cm</v>
      </c>
      <c r="AJ200" s="235" t="str">
        <f>'Master-National Baseline Data'!AJ534</f>
        <v>SN-DG-ISWM-PE-T1-BD-15-45cm</v>
      </c>
      <c r="AK200" s="235" t="str">
        <f>'Master-National Baseline Data'!AK534</f>
        <v>15-45</v>
      </c>
      <c r="AL200" s="235">
        <f>'Master-National Baseline Data'!AL534</f>
        <v>30</v>
      </c>
      <c r="AM200" s="235" t="str">
        <f>'Master-National Baseline Data'!AM534</f>
        <v>WC</v>
      </c>
      <c r="AN200" s="235" t="str">
        <f>'Master-National Baseline Data'!AN534</f>
        <v>MIR</v>
      </c>
      <c r="AO200" s="235">
        <f>'Master-National Baseline Data'!AO534</f>
        <v>0</v>
      </c>
      <c r="AP200" s="235">
        <f>'Master-National Baseline Data'!AP534</f>
        <v>269945.01</v>
      </c>
      <c r="AQ200" s="235">
        <f>'Master-National Baseline Data'!AQ534</f>
        <v>701673.79</v>
      </c>
      <c r="AR200" s="235">
        <f>'Master-National Baseline Data'!AR534</f>
        <v>6.3438280000000002</v>
      </c>
      <c r="AS200" s="235">
        <f>'Master-National Baseline Data'!AS534</f>
        <v>36.920349999999999</v>
      </c>
      <c r="AT200" s="235" t="str">
        <f>'Master-National Baseline Data'!AT534</f>
        <v>6°20'37.78"</v>
      </c>
      <c r="AU200" s="235" t="str">
        <f>'Master-National Baseline Data'!AU534</f>
        <v>36°55'13.26"</v>
      </c>
      <c r="AV200" s="235">
        <f>'Master-National Baseline Data'!AV534</f>
        <v>1239477.4004234499</v>
      </c>
      <c r="AW200" s="235">
        <f>'Master-National Baseline Data'!AW534</f>
        <v>747491.03206723905</v>
      </c>
      <c r="AX200" s="235">
        <f>'Master-National Baseline Data'!AX534</f>
        <v>1445</v>
      </c>
      <c r="AY200" s="235">
        <f>'Master-National Baseline Data'!AY534</f>
        <v>1363</v>
      </c>
      <c r="AZ200" s="235">
        <f>'Master-National Baseline Data'!AZ534</f>
        <v>-1.5790450599999999</v>
      </c>
      <c r="BA200" s="235">
        <f>'Master-National Baseline Data'!BA534</f>
        <v>-1.6179127</v>
      </c>
      <c r="BB200" s="235">
        <f>'Master-National Baseline Data'!BB534</f>
        <v>-1.5984991</v>
      </c>
      <c r="BC200" s="235">
        <f>'Master-National Baseline Data'!BC534</f>
        <v>-1.4183458</v>
      </c>
      <c r="BD200" s="235">
        <f>'Master-National Baseline Data'!BD534</f>
        <v>-1.5970312900000001</v>
      </c>
      <c r="BE200" s="235">
        <f>'Master-National Baseline Data'!BE534</f>
        <v>-1.66345505</v>
      </c>
      <c r="BF200" s="235">
        <f>'Master-National Baseline Data'!BF534</f>
        <v>-1.5536996300000001</v>
      </c>
      <c r="BG200" s="235">
        <f>'Master-National Baseline Data'!BG534</f>
        <v>137.947</v>
      </c>
      <c r="BH200" s="235">
        <f>'Master-National Baseline Data'!BH534</f>
        <v>1435</v>
      </c>
      <c r="BI200" s="235">
        <f>'Master-National Baseline Data'!BI534</f>
        <v>-1.41136E-3</v>
      </c>
      <c r="BJ200" s="235">
        <f>'Master-National Baseline Data'!BJ534</f>
        <v>-1.11312E-3</v>
      </c>
      <c r="BK200" s="235">
        <f>'Master-National Baseline Data'!BK534</f>
        <v>10.435600000000001</v>
      </c>
      <c r="BL200" s="235">
        <f>'Master-National Baseline Data'!BL534</f>
        <v>989.38499999999999</v>
      </c>
      <c r="BM200" s="235">
        <f>'Master-National Baseline Data'!BM534</f>
        <v>-2.6952899999999999E-3</v>
      </c>
      <c r="BN200" s="235">
        <f>'Master-National Baseline Data'!BN534</f>
        <v>19.239999999999998</v>
      </c>
      <c r="BO200" s="235">
        <f>'Master-National Baseline Data'!BO534</f>
        <v>142.63999999999999</v>
      </c>
      <c r="BP200" s="235">
        <f>'Master-National Baseline Data'!BP534</f>
        <v>1711.6799999999998</v>
      </c>
      <c r="BQ200" s="235">
        <f>'Master-National Baseline Data'!BQ534</f>
        <v>106.29</v>
      </c>
      <c r="BR200" s="235">
        <f>'Master-National Baseline Data'!BR534</f>
        <v>1275.48</v>
      </c>
      <c r="BS200" s="235">
        <f>'Master-National Baseline Data'!BS534</f>
        <v>0.74516264722378023</v>
      </c>
      <c r="BT200" s="235">
        <f>'Master-National Baseline Data'!BT534</f>
        <v>15.61</v>
      </c>
      <c r="BU200" s="235">
        <f>'Master-National Baseline Data'!BU534</f>
        <v>4.2699999999999996</v>
      </c>
      <c r="BV200" s="235">
        <f>'Master-National Baseline Data'!BV534</f>
        <v>12.06</v>
      </c>
      <c r="BW200" s="235">
        <f>'Master-National Baseline Data'!BW534</f>
        <v>-436</v>
      </c>
      <c r="BX200" s="235">
        <f>'Master-National Baseline Data'!BX534</f>
        <v>560</v>
      </c>
      <c r="BY200" s="235">
        <f>'Master-National Baseline Data'!BY534</f>
        <v>32.700000000000003</v>
      </c>
      <c r="BZ200" s="235" t="str">
        <f>'Master-National Baseline Data'!BZ534</f>
        <v>Humid</v>
      </c>
      <c r="CA200" s="235">
        <f>'Master-National Baseline Data'!CA534</f>
        <v>1.34</v>
      </c>
      <c r="CB200" s="235">
        <f>'Master-National Baseline Data'!CB534</f>
        <v>7.8123321533199999</v>
      </c>
      <c r="CC200" s="235">
        <f>'Master-National Baseline Data'!CC534</f>
        <v>2037</v>
      </c>
      <c r="CD200" s="235">
        <f>'Master-National Baseline Data'!CD534</f>
        <v>2037</v>
      </c>
      <c r="CE200" s="235">
        <f>'Master-National Baseline Data'!CE534</f>
        <v>2179</v>
      </c>
      <c r="CF200" s="235" t="str">
        <f>'Master-National Baseline Data'!CF534</f>
        <v>NPP Precipitation limited</v>
      </c>
      <c r="CG200" s="235">
        <f>'Master-National Baseline Data'!CG534</f>
        <v>0.6</v>
      </c>
      <c r="CH200" s="235">
        <f>'Master-National Baseline Data'!CH534</f>
        <v>0</v>
      </c>
      <c r="CI200" s="235" t="str">
        <f>'Master-National Baseline Data'!CI534</f>
        <v>Subtropical humid moist forest</v>
      </c>
      <c r="CJ200" s="235" t="str">
        <f>'Master-National Baseline Data'!CJ534</f>
        <v>Warm temperate dry summer warm summer</v>
      </c>
      <c r="CK200" s="235" t="str">
        <f>'Master-National Baseline Data'!CK534</f>
        <v>Forest</v>
      </c>
      <c r="CL200" s="235" t="str">
        <f>'Master-National Baseline Data'!CL534</f>
        <v>3 Feb - 4 Dec</v>
      </c>
      <c r="CM200" s="235" t="str">
        <f>'Master-National Baseline Data'!CM534</f>
        <v>High root activity</v>
      </c>
      <c r="CN200" s="235" t="str">
        <f>'Master-National Baseline Data'!CN534</f>
        <v>Dark reddish grey</v>
      </c>
      <c r="CO200" s="236">
        <f>'Master-National Baseline Data'!CO534</f>
        <v>1.7701387485687345</v>
      </c>
      <c r="CP200" s="236">
        <f>'Master-National Baseline Data'!CP534</f>
        <v>72.753209699999999</v>
      </c>
      <c r="CQ200" s="236">
        <f>'Master-National Baseline Data'!CQ534</f>
        <v>14.621968620000001</v>
      </c>
      <c r="CR200" s="236">
        <f>'Master-National Baseline Data'!CR534</f>
        <v>12.62482168</v>
      </c>
      <c r="CS200" s="237" t="str">
        <f>'Master-National Baseline Data'!CS534</f>
        <v>sandy loam</v>
      </c>
      <c r="CT200" s="237" t="str">
        <f>'Master-National Baseline Data'!CT534</f>
        <v>Well drained</v>
      </c>
      <c r="CU200" s="237">
        <f>'Master-National Baseline Data'!CU534</f>
        <v>9.598944500803594E-2</v>
      </c>
      <c r="CV200" s="237">
        <f>'Master-National Baseline Data'!CV534</f>
        <v>0.16942604856512142</v>
      </c>
      <c r="CW200" s="237">
        <f>'Master-National Baseline Data'!CW534</f>
        <v>7.3436603557085478E-2</v>
      </c>
      <c r="CX200" s="237">
        <f>'Master-National Baseline Data'!CX534</f>
        <v>5.1787351054078634</v>
      </c>
      <c r="CY200" s="237">
        <f>'Master-National Baseline Data'!CY534</f>
        <v>5.7389999999999999</v>
      </c>
      <c r="CZ200" s="235">
        <f>'Master-National Baseline Data'!CZ534</f>
        <v>6.8209999999999997</v>
      </c>
      <c r="DA200" s="235">
        <f>'Master-National Baseline Data'!DA534</f>
        <v>6.5</v>
      </c>
      <c r="DB200" s="235">
        <f>'Master-National Baseline Data'!DB534</f>
        <v>0.76100000000000012</v>
      </c>
      <c r="DC200" s="235" t="str">
        <f>'Master-National Baseline Data'!DC534</f>
        <v>LR</v>
      </c>
      <c r="DD200" s="237">
        <f>'Master-National Baseline Data'!DD534</f>
        <v>2.1052388793230001</v>
      </c>
      <c r="DE200" s="237">
        <f>'Master-National Baseline Data'!DE534</f>
        <v>1.0953286038339101</v>
      </c>
      <c r="DF200" s="237">
        <f>'Master-National Baseline Data'!DF534</f>
        <v>1.1052388793229999</v>
      </c>
      <c r="DG200" s="237">
        <f>'Master-National Baseline Data'!DG534</f>
        <v>1.1052388793229999</v>
      </c>
      <c r="DH200" s="237">
        <f>'Master-National Baseline Data'!DH534</f>
        <v>0</v>
      </c>
      <c r="DI200" s="237">
        <f>'Master-National Baseline Data'!DI534</f>
        <v>11.05238879323</v>
      </c>
      <c r="DJ200" s="237">
        <f>'Master-National Baseline Data'!DJ534</f>
        <v>0</v>
      </c>
      <c r="DK200" s="237">
        <f>'Master-National Baseline Data'!DK534</f>
        <v>0</v>
      </c>
      <c r="DL200" s="237">
        <f>'Master-National Baseline Data'!DL534</f>
        <v>58.692785001429769</v>
      </c>
      <c r="DM200" s="237">
        <f>'Master-National Baseline Data'!DM534</f>
        <v>58.692785001429769</v>
      </c>
      <c r="DN200" s="237">
        <f>'Master-National Baseline Data'!DN534</f>
        <v>0</v>
      </c>
      <c r="DO200" s="237">
        <f>'Master-National Baseline Data'!DO534</f>
        <v>0</v>
      </c>
      <c r="DP200" s="237">
        <f>'Master-National Baseline Data'!DP534</f>
        <v>215.20687833857582</v>
      </c>
      <c r="DQ200" s="237">
        <f>'Master-National Baseline Data'!DQ534</f>
        <v>215.20687833857582</v>
      </c>
      <c r="DR200" s="237">
        <f>'Master-National Baseline Data'!DR534</f>
        <v>0</v>
      </c>
      <c r="DS200" s="237">
        <f>'Master-National Baseline Data'!DS534</f>
        <v>0</v>
      </c>
      <c r="DT200" s="237">
        <f>'Master-National Baseline Data'!DT534</f>
        <v>9.5328603833913797E-2</v>
      </c>
      <c r="DU200" s="237">
        <f>'Master-National Baseline Data'!DU534</f>
        <v>0.95328603833913794</v>
      </c>
      <c r="DV200" s="237">
        <f>'Master-National Baseline Data'!DV534</f>
        <v>11.593989997468144</v>
      </c>
      <c r="DW200" s="237">
        <f>'Master-National Baseline Data'!DW534</f>
        <v>150.27411652340021</v>
      </c>
      <c r="DX200" s="237">
        <f>'Master-National Baseline Data'!DX534</f>
        <v>19.827889207258835</v>
      </c>
      <c r="DY200" s="237">
        <f>'Master-National Baseline Data'!DY534</f>
        <v>972.99904489016239</v>
      </c>
      <c r="DZ200" s="237">
        <f>'Master-National Baseline Data'!DZ534</f>
        <v>1.0593123209169055</v>
      </c>
      <c r="EA200" s="237">
        <f>'Master-National Baseline Data'!EA534</f>
        <v>2.7131805157593125</v>
      </c>
      <c r="EB200" s="237">
        <f>'Master-National Baseline Data'!EB534</f>
        <v>118.17382999044891</v>
      </c>
      <c r="EC200" s="237">
        <f>'Master-National Baseline Data'!EC534</f>
        <v>333.66733524355305</v>
      </c>
      <c r="ED200" s="237">
        <f>'Master-National Baseline Data'!ED534</f>
        <v>492.01528175740219</v>
      </c>
      <c r="EE200" s="237">
        <f>'Master-National Baseline Data'!EE534</f>
        <v>122.9526265520535</v>
      </c>
      <c r="EF200" s="237">
        <f>'Master-National Baseline Data'!EF534</f>
        <v>70.24441260744986</v>
      </c>
      <c r="EG200" s="237">
        <f>'Master-National Baseline Data'!EG534</f>
        <v>1.2687679083094556</v>
      </c>
      <c r="EH200" s="237">
        <f>'Master-National Baseline Data'!EH534</f>
        <v>22.772206303724932</v>
      </c>
      <c r="EI200" s="237">
        <f>'Master-National Baseline Data'!EI534</f>
        <v>16.477554918815667</v>
      </c>
      <c r="EJ200" s="237">
        <f>'Master-National Baseline Data'!EJ534</f>
        <v>0.3957975167144222</v>
      </c>
      <c r="EK200" s="237">
        <f>'Master-National Baseline Data'!EK534</f>
        <v>4.8649952244508121</v>
      </c>
      <c r="EL200" s="237">
        <f>'Master-National Baseline Data'!EL534</f>
        <v>0.85555726985526426</v>
      </c>
      <c r="EM200" s="237">
        <f>'Master-National Baseline Data'!EM534</f>
        <v>4.1001273479783515</v>
      </c>
      <c r="EN200" s="237">
        <f>'Master-National Baseline Data'!EN534</f>
        <v>0.30541048959760808</v>
      </c>
      <c r="EO200" s="237">
        <f>'Master-National Baseline Data'!EO534</f>
        <v>11.628831497116039</v>
      </c>
      <c r="EP200" s="237">
        <f>'Master-National Baseline Data'!EP534</f>
        <v>87.077453434537389</v>
      </c>
      <c r="EQ200" s="235"/>
      <c r="ER200" s="238">
        <f>'Master-National Baseline Data'!ER534</f>
        <v>1.70254233333333</v>
      </c>
      <c r="ES200" s="238">
        <f>'Master-National Baseline Data'!ES534</f>
        <v>66.404264666666606</v>
      </c>
      <c r="ET200" s="238">
        <f>'Master-National Baseline Data'!ET534</f>
        <v>15.605190666666701</v>
      </c>
      <c r="EU200" s="238">
        <f>'Master-National Baseline Data'!EU534</f>
        <v>18.201380333333301</v>
      </c>
      <c r="EV200" s="238">
        <f>'Master-National Baseline Data'!EV534</f>
        <v>0.11702799999999999</v>
      </c>
      <c r="EW200" s="238">
        <f>'Master-National Baseline Data'!EW534</f>
        <v>0.192292666666667</v>
      </c>
      <c r="EX200" s="238">
        <f>'Master-National Baseline Data'!EX534</f>
        <v>7.5371333333333401E-2</v>
      </c>
      <c r="EY200" s="238">
        <f>'Master-National Baseline Data'!EY534</f>
        <v>4.71396366666667</v>
      </c>
      <c r="EZ200" s="238">
        <f>'Master-National Baseline Data'!EZ534</f>
        <v>5.9207106666666602</v>
      </c>
      <c r="FA200" s="238">
        <f>'Master-National Baseline Data'!FA534</f>
        <v>2.5322276666666599</v>
      </c>
      <c r="FB200" s="238">
        <f>'Master-National Baseline Data'!FB534</f>
        <v>1.46268166666667</v>
      </c>
      <c r="FC200" s="238">
        <f>'Master-National Baseline Data'!FC534</f>
        <v>1.0351983333333299</v>
      </c>
      <c r="FD200" s="238">
        <f>'Master-National Baseline Data'!FD534</f>
        <v>10.351983333333299</v>
      </c>
      <c r="FE200" s="238">
        <f>'Master-National Baseline Data'!FE534</f>
        <v>8.9096666666666893E-2</v>
      </c>
      <c r="FF200" s="238">
        <f>'Master-National Baseline Data'!FF534</f>
        <v>0.8909666666666689</v>
      </c>
      <c r="FG200" s="238">
        <f>'Master-National Baseline Data'!FG534</f>
        <v>11.618822252983582</v>
      </c>
      <c r="FH200" s="238">
        <f>'Master-National Baseline Data'!FH534</f>
        <v>156.50043466666699</v>
      </c>
      <c r="FI200" s="238">
        <f>'Master-National Baseline Data'!FI534</f>
        <v>16.9177823333333</v>
      </c>
      <c r="FJ200" s="238">
        <f>'Master-National Baseline Data'!FJ534</f>
        <v>920.32211366666604</v>
      </c>
      <c r="FK200" s="238">
        <f>'Master-National Baseline Data'!FK534</f>
        <v>1.8609786666666699</v>
      </c>
      <c r="FL200" s="238">
        <f>'Master-National Baseline Data'!FL534</f>
        <v>2.84502433333334</v>
      </c>
      <c r="FM200" s="238">
        <f>'Master-National Baseline Data'!FM534</f>
        <v>122.394820333333</v>
      </c>
      <c r="FN200" s="238">
        <f>'Master-National Baseline Data'!FN534</f>
        <v>270.86632866666702</v>
      </c>
      <c r="FO200" s="238">
        <f>'Master-National Baseline Data'!FO534</f>
        <v>419.05090866666598</v>
      </c>
      <c r="FP200" s="238">
        <f>'Master-National Baseline Data'!FP534</f>
        <v>132.46289066666699</v>
      </c>
      <c r="FQ200" s="238">
        <f>'Master-National Baseline Data'!FQ534</f>
        <v>74.358557000000104</v>
      </c>
      <c r="FR200" s="238">
        <f>'Master-National Baseline Data'!FR534</f>
        <v>1.50896266666666</v>
      </c>
      <c r="FS200" s="238">
        <f>'Master-National Baseline Data'!FS534</f>
        <v>18.700404333333299</v>
      </c>
      <c r="FT200" s="238">
        <f>'Master-National Baseline Data'!FT534</f>
        <v>14.6290066666666</v>
      </c>
      <c r="FU200" s="238">
        <f>'Master-National Baseline Data'!FU534</f>
        <v>0.68529799999999996</v>
      </c>
      <c r="FV200" s="238">
        <f>'Master-National Baseline Data'!FV534</f>
        <v>4.6278889999999997</v>
      </c>
      <c r="FW200" s="238">
        <f>'Master-National Baseline Data'!FW534</f>
        <v>0.71538766666666798</v>
      </c>
      <c r="FX200" s="238">
        <f>'Master-National Baseline Data'!FX534</f>
        <v>3.3843886666666601</v>
      </c>
      <c r="FY200" s="238">
        <f>'Master-National Baseline Data'!FY534</f>
        <v>0.30819433333333401</v>
      </c>
      <c r="FZ200" s="238">
        <f>'Master-National Baseline Data'!FZ534</f>
        <v>10.864034999999999</v>
      </c>
      <c r="GA200" s="241">
        <f>'Master-National Baseline Data'!GA534</f>
        <v>85.327894999999998</v>
      </c>
      <c r="GB200" s="54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</row>
    <row r="201" spans="1:217" x14ac:dyDescent="0.2">
      <c r="A201" s="54"/>
      <c r="B201" s="232">
        <f>'Master-National Baseline Data'!B535</f>
        <v>360</v>
      </c>
      <c r="C201" s="233" t="str">
        <f>'Master-National Baseline Data'!C535</f>
        <v>359P</v>
      </c>
      <c r="D201" s="233" t="str">
        <f>'Master-National Baseline Data'!D535</f>
        <v>359P-BD17</v>
      </c>
      <c r="E201" s="233" t="str">
        <f>'Master-National Baseline Data'!E535</f>
        <v>075</v>
      </c>
      <c r="F201" s="233" t="str">
        <f>'Master-National Baseline Data'!F535</f>
        <v>Enset co-dominant with cereals</v>
      </c>
      <c r="G201" s="233" t="str">
        <f>'Master-National Baseline Data'!G535</f>
        <v>SNNPRS</v>
      </c>
      <c r="H201" s="233" t="str">
        <f>'Master-National Baseline Data'!H535</f>
        <v>Gamo Gofa</v>
      </c>
      <c r="I201" s="233" t="str">
        <f>'Master-National Baseline Data'!I535</f>
        <v>Demba Gofa</v>
      </c>
      <c r="J201" s="233" t="str">
        <f>'Master-National Baseline Data'!J535</f>
        <v>Borda</v>
      </c>
      <c r="K201" s="233" t="str">
        <f>'Master-National Baseline Data'!K535</f>
        <v>Usha</v>
      </c>
      <c r="L201" s="233" t="str">
        <f>'Master-National Baseline Data'!L535</f>
        <v>Usha</v>
      </c>
      <c r="M201" s="233" t="str">
        <f>'Master-National Baseline Data'!M535</f>
        <v>SN-DeG-Bo</v>
      </c>
      <c r="N201" s="233" t="str">
        <f>'Master-National Baseline Data'!N535</f>
        <v>Project scenario</v>
      </c>
      <c r="O201" s="233" t="str">
        <f>'Master-National Baseline Data'!O535</f>
        <v>Improved woodland</v>
      </c>
      <c r="P201" s="233" t="str">
        <f>'Master-National Baseline Data'!P535</f>
        <v>Improved woodland</v>
      </c>
      <c r="Q201" s="233" t="str">
        <f>'Master-National Baseline Data'!Q535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201" s="233" t="str">
        <f>'Master-National Baseline Data'!R535</f>
        <v>Integrated soil and water conservation - physical measures stone and soil trenches and check dame, permanent enclosure of woodland - biological measures leguminous tree planting and natural regeneration</v>
      </c>
      <c r="S201" s="233" t="str">
        <f>'Master-National Baseline Data'!S535</f>
        <v>Woodland</v>
      </c>
      <c r="T201" s="233" t="str">
        <f>'Master-National Baseline Data'!T529</f>
        <v>ISWC</v>
      </c>
      <c r="U201" s="233" t="str">
        <f>'Master-National Baseline Data'!U529</f>
        <v>ISWC_PE</v>
      </c>
      <c r="V201" s="233" t="str">
        <f>'Master-National Baseline Data'!V535</f>
        <v>ISWC_PE_WL</v>
      </c>
      <c r="W201" s="234">
        <f>'Master-National Baseline Data'!W535</f>
        <v>1996</v>
      </c>
      <c r="X201" s="234">
        <f>'Master-National Baseline Data'!X535</f>
        <v>17</v>
      </c>
      <c r="Y201" s="235" t="str">
        <f>'Master-National Baseline Data'!Y529</f>
        <v>ISWC_PE_WL_4</v>
      </c>
      <c r="Z201" s="235" t="str">
        <f>'Master-National Baseline Data'!Z535</f>
        <v>Terrace-Trench-Microbasin</v>
      </c>
      <c r="AA201" s="235" t="str">
        <f>'Master-National Baseline Data'!AA535</f>
        <v>Leguminous tree planting and natural regeneration</v>
      </c>
      <c r="AB201" s="235" t="str">
        <f>'Master-National Baseline Data'!AB535</f>
        <v>Acacia-Eucalyptus</v>
      </c>
      <c r="AC201" s="235" t="str">
        <f>'Master-National Baseline Data'!AC535</f>
        <v>Chloris-Setaria-Aristida- Cynodon</v>
      </c>
      <c r="AD201" s="235" t="str">
        <f>'Master-National Baseline Data'!AD535</f>
        <v>Enset, sweet potato, maize, teff-and pulses</v>
      </c>
      <c r="AE201" s="235" t="str">
        <f>'Master-National Baseline Data'!AE535</f>
        <v>None</v>
      </c>
      <c r="AF201" s="235" t="str">
        <f>'Master-National Baseline Data'!AF535</f>
        <v>Dense</v>
      </c>
      <c r="AG201" s="235" t="str">
        <f>'Master-National Baseline Data'!AG535</f>
        <v>Shoats and cattle</v>
      </c>
      <c r="AH201" s="235" t="str">
        <f>'Master-National Baseline Data'!AH535</f>
        <v>Soil profile sample</v>
      </c>
      <c r="AI201" s="235" t="str">
        <f>'Master-National Baseline Data'!AI535</f>
        <v>SN-DG-ISWM-PE-T1-45-100cm</v>
      </c>
      <c r="AJ201" s="235" t="str">
        <f>'Master-National Baseline Data'!AJ535</f>
        <v>SN-DG-ISWM-PE-T1-BD-45-100cm</v>
      </c>
      <c r="AK201" s="235" t="str">
        <f>'Master-National Baseline Data'!AK535</f>
        <v>45-100</v>
      </c>
      <c r="AL201" s="235">
        <f>'Master-National Baseline Data'!AL535</f>
        <v>55</v>
      </c>
      <c r="AM201" s="235" t="str">
        <f>'Master-National Baseline Data'!AM535</f>
        <v>WC</v>
      </c>
      <c r="AN201" s="235" t="str">
        <f>'Master-National Baseline Data'!AN535</f>
        <v>MIR</v>
      </c>
      <c r="AO201" s="235">
        <f>'Master-National Baseline Data'!AO535</f>
        <v>0</v>
      </c>
      <c r="AP201" s="235">
        <f>'Master-National Baseline Data'!AP535</f>
        <v>269945.01</v>
      </c>
      <c r="AQ201" s="235">
        <f>'Master-National Baseline Data'!AQ535</f>
        <v>701673.79</v>
      </c>
      <c r="AR201" s="235">
        <f>'Master-National Baseline Data'!AR535</f>
        <v>6.3438280000000002</v>
      </c>
      <c r="AS201" s="235">
        <f>'Master-National Baseline Data'!AS535</f>
        <v>36.920349999999999</v>
      </c>
      <c r="AT201" s="235" t="str">
        <f>'Master-National Baseline Data'!AT535</f>
        <v>6°20'37.78"</v>
      </c>
      <c r="AU201" s="235" t="str">
        <f>'Master-National Baseline Data'!AU535</f>
        <v>36°55'13.26"</v>
      </c>
      <c r="AV201" s="235">
        <f>'Master-National Baseline Data'!AV535</f>
        <v>1239477.4004234499</v>
      </c>
      <c r="AW201" s="235">
        <f>'Master-National Baseline Data'!AW535</f>
        <v>747491.03206723905</v>
      </c>
      <c r="AX201" s="235">
        <f>'Master-National Baseline Data'!AX535</f>
        <v>1445</v>
      </c>
      <c r="AY201" s="235">
        <f>'Master-National Baseline Data'!AY535</f>
        <v>1363</v>
      </c>
      <c r="AZ201" s="235">
        <f>'Master-National Baseline Data'!AZ535</f>
        <v>-1.5790450599999999</v>
      </c>
      <c r="BA201" s="235">
        <f>'Master-National Baseline Data'!BA535</f>
        <v>-1.6179127</v>
      </c>
      <c r="BB201" s="235">
        <f>'Master-National Baseline Data'!BB535</f>
        <v>-1.5984991</v>
      </c>
      <c r="BC201" s="235">
        <f>'Master-National Baseline Data'!BC535</f>
        <v>-1.4183458</v>
      </c>
      <c r="BD201" s="235">
        <f>'Master-National Baseline Data'!BD535</f>
        <v>-1.5970312900000001</v>
      </c>
      <c r="BE201" s="235">
        <f>'Master-National Baseline Data'!BE535</f>
        <v>-1.66345505</v>
      </c>
      <c r="BF201" s="235">
        <f>'Master-National Baseline Data'!BF535</f>
        <v>-1.5536996300000001</v>
      </c>
      <c r="BG201" s="235">
        <f>'Master-National Baseline Data'!BG535</f>
        <v>137.947</v>
      </c>
      <c r="BH201" s="235">
        <f>'Master-National Baseline Data'!BH535</f>
        <v>1435</v>
      </c>
      <c r="BI201" s="235">
        <f>'Master-National Baseline Data'!BI535</f>
        <v>-1.41136E-3</v>
      </c>
      <c r="BJ201" s="235">
        <f>'Master-National Baseline Data'!BJ535</f>
        <v>-1.11312E-3</v>
      </c>
      <c r="BK201" s="235">
        <f>'Master-National Baseline Data'!BK535</f>
        <v>10.435600000000001</v>
      </c>
      <c r="BL201" s="235">
        <f>'Master-National Baseline Data'!BL535</f>
        <v>989.38499999999999</v>
      </c>
      <c r="BM201" s="235">
        <f>'Master-National Baseline Data'!BM535</f>
        <v>-2.6952899999999999E-3</v>
      </c>
      <c r="BN201" s="235">
        <f>'Master-National Baseline Data'!BN535</f>
        <v>19.239999999999998</v>
      </c>
      <c r="BO201" s="235">
        <f>'Master-National Baseline Data'!BO535</f>
        <v>142.63999999999999</v>
      </c>
      <c r="BP201" s="235">
        <f>'Master-National Baseline Data'!BP535</f>
        <v>1711.6799999999998</v>
      </c>
      <c r="BQ201" s="235">
        <f>'Master-National Baseline Data'!BQ535</f>
        <v>106.29</v>
      </c>
      <c r="BR201" s="235">
        <f>'Master-National Baseline Data'!BR535</f>
        <v>1275.48</v>
      </c>
      <c r="BS201" s="235">
        <f>'Master-National Baseline Data'!BS535</f>
        <v>0.74516264722378023</v>
      </c>
      <c r="BT201" s="235">
        <f>'Master-National Baseline Data'!BT535</f>
        <v>15.61</v>
      </c>
      <c r="BU201" s="235">
        <f>'Master-National Baseline Data'!BU535</f>
        <v>4.2699999999999996</v>
      </c>
      <c r="BV201" s="235">
        <f>'Master-National Baseline Data'!BV535</f>
        <v>12.06</v>
      </c>
      <c r="BW201" s="235">
        <f>'Master-National Baseline Data'!BW535</f>
        <v>-436</v>
      </c>
      <c r="BX201" s="235">
        <f>'Master-National Baseline Data'!BX535</f>
        <v>560</v>
      </c>
      <c r="BY201" s="235">
        <f>'Master-National Baseline Data'!BY535</f>
        <v>32.700000000000003</v>
      </c>
      <c r="BZ201" s="235" t="str">
        <f>'Master-National Baseline Data'!BZ535</f>
        <v>Humid</v>
      </c>
      <c r="CA201" s="235">
        <f>'Master-National Baseline Data'!CA535</f>
        <v>1.34</v>
      </c>
      <c r="CB201" s="235">
        <f>'Master-National Baseline Data'!CB535</f>
        <v>7.8123321533199999</v>
      </c>
      <c r="CC201" s="235">
        <f>'Master-National Baseline Data'!CC535</f>
        <v>2037</v>
      </c>
      <c r="CD201" s="235">
        <f>'Master-National Baseline Data'!CD535</f>
        <v>2037</v>
      </c>
      <c r="CE201" s="235">
        <f>'Master-National Baseline Data'!CE535</f>
        <v>2179</v>
      </c>
      <c r="CF201" s="235" t="str">
        <f>'Master-National Baseline Data'!CF535</f>
        <v>NPP Precipitation limited</v>
      </c>
      <c r="CG201" s="235">
        <f>'Master-National Baseline Data'!CG535</f>
        <v>0.6</v>
      </c>
      <c r="CH201" s="235">
        <f>'Master-National Baseline Data'!CH535</f>
        <v>0</v>
      </c>
      <c r="CI201" s="235" t="str">
        <f>'Master-National Baseline Data'!CI535</f>
        <v>Subtropical humid moist forest</v>
      </c>
      <c r="CJ201" s="235" t="str">
        <f>'Master-National Baseline Data'!CJ535</f>
        <v>Warm temperate dry summer warm summer</v>
      </c>
      <c r="CK201" s="235" t="str">
        <f>'Master-National Baseline Data'!CK535</f>
        <v>Forest</v>
      </c>
      <c r="CL201" s="235" t="str">
        <f>'Master-National Baseline Data'!CL535</f>
        <v>3 Feb - 4 Dec</v>
      </c>
      <c r="CM201" s="235" t="str">
        <f>'Master-National Baseline Data'!CM535</f>
        <v>Almost no roots</v>
      </c>
      <c r="CN201" s="235" t="str">
        <f>'Master-National Baseline Data'!CN535</f>
        <v>Dark reddish grey</v>
      </c>
      <c r="CO201" s="236">
        <f>'Master-National Baseline Data'!CO535</f>
        <v>1.9616757594126761</v>
      </c>
      <c r="CP201" s="236">
        <f>'Master-National Baseline Data'!CP535</f>
        <v>72.778962329999999</v>
      </c>
      <c r="CQ201" s="236">
        <f>'Master-National Baseline Data'!CQ535</f>
        <v>10.23454158</v>
      </c>
      <c r="CR201" s="236">
        <f>'Master-National Baseline Data'!CR535</f>
        <v>16.986496089999999</v>
      </c>
      <c r="CS201" s="237" t="str">
        <f>'Master-National Baseline Data'!CS535</f>
        <v>sandy loam</v>
      </c>
      <c r="CT201" s="237" t="str">
        <f>'Master-National Baseline Data'!CT535</f>
        <v>Well drained</v>
      </c>
      <c r="CU201" s="237">
        <f>'Master-National Baseline Data'!CU535</f>
        <v>0.11370556731130642</v>
      </c>
      <c r="CV201" s="237">
        <f>'Master-National Baseline Data'!CV535</f>
        <v>0.19122068550811785</v>
      </c>
      <c r="CW201" s="237">
        <f>'Master-National Baseline Data'!CW535</f>
        <v>7.7515118196811436E-2</v>
      </c>
      <c r="CX201" s="237">
        <f>'Master-National Baseline Data'!CX535</f>
        <v>4.6237915090374235</v>
      </c>
      <c r="CY201" s="237">
        <f>'Master-National Baseline Data'!CY535</f>
        <v>5.7149999999999999</v>
      </c>
      <c r="CZ201" s="235">
        <f>'Master-National Baseline Data'!CZ535</f>
        <v>6.78</v>
      </c>
      <c r="DA201" s="235">
        <f>'Master-National Baseline Data'!DA535</f>
        <v>6.5</v>
      </c>
      <c r="DB201" s="235">
        <f>'Master-National Baseline Data'!DB535</f>
        <v>0.78500000000000014</v>
      </c>
      <c r="DC201" s="235" t="str">
        <f>'Master-National Baseline Data'!DC535</f>
        <v>LR</v>
      </c>
      <c r="DD201" s="237">
        <f>'Master-National Baseline Data'!DD535</f>
        <v>1.7234761402010901</v>
      </c>
      <c r="DE201" s="237">
        <f>'Master-National Baseline Data'!DE535</f>
        <v>1.06321526572108</v>
      </c>
      <c r="DF201" s="237">
        <f>'Master-National Baseline Data'!DF535</f>
        <v>0.72347614020108997</v>
      </c>
      <c r="DG201" s="237">
        <f>'Master-National Baseline Data'!DG535</f>
        <v>0.72347614020108997</v>
      </c>
      <c r="DH201" s="237">
        <f>'Master-National Baseline Data'!DH535</f>
        <v>0</v>
      </c>
      <c r="DI201" s="237">
        <f>'Master-National Baseline Data'!DI535</f>
        <v>7.2347614020108999</v>
      </c>
      <c r="DJ201" s="237">
        <f>'Master-National Baseline Data'!DJ535</f>
        <v>0</v>
      </c>
      <c r="DK201" s="237">
        <f>'Master-National Baseline Data'!DK535</f>
        <v>0</v>
      </c>
      <c r="DL201" s="237">
        <f>'Master-National Baseline Data'!DL535</f>
        <v>78.057408371025872</v>
      </c>
      <c r="DM201" s="237">
        <f>'Master-National Baseline Data'!DM535</f>
        <v>78.057408371025872</v>
      </c>
      <c r="DN201" s="237">
        <f>'Master-National Baseline Data'!DN535</f>
        <v>0</v>
      </c>
      <c r="DO201" s="237">
        <f>'Master-National Baseline Data'!DO535</f>
        <v>0</v>
      </c>
      <c r="DP201" s="237">
        <f>'Master-National Baseline Data'!DP535</f>
        <v>286.21049736042818</v>
      </c>
      <c r="DQ201" s="237">
        <f>'Master-National Baseline Data'!DQ535</f>
        <v>286.21049736042818</v>
      </c>
      <c r="DR201" s="237">
        <f>'Master-National Baseline Data'!DR535</f>
        <v>0</v>
      </c>
      <c r="DS201" s="237">
        <f>'Master-National Baseline Data'!DS535</f>
        <v>0</v>
      </c>
      <c r="DT201" s="237">
        <f>'Master-National Baseline Data'!DT535</f>
        <v>6.3215265721079994E-2</v>
      </c>
      <c r="DU201" s="237">
        <f>'Master-National Baseline Data'!DU535</f>
        <v>0.63215265721079994</v>
      </c>
      <c r="DV201" s="237">
        <f>'Master-National Baseline Data'!DV535</f>
        <v>11.444642871442316</v>
      </c>
      <c r="DW201" s="237">
        <f>'Master-National Baseline Data'!DW535</f>
        <v>184.9733769266698</v>
      </c>
      <c r="DX201" s="237">
        <f>'Master-National Baseline Data'!DX535</f>
        <v>19.728257823446988</v>
      </c>
      <c r="DY201" s="237">
        <f>'Master-National Baseline Data'!DY535</f>
        <v>636.35684259691732</v>
      </c>
      <c r="DZ201" s="237">
        <f>'Master-National Baseline Data'!DZ535</f>
        <v>1.3035964502568893</v>
      </c>
      <c r="EA201" s="237">
        <f>'Master-National Baseline Data'!EA535</f>
        <v>3.2871555347968235</v>
      </c>
      <c r="EB201" s="237">
        <f>'Master-National Baseline Data'!EB535</f>
        <v>139.16861279775804</v>
      </c>
      <c r="EC201" s="237">
        <f>'Master-National Baseline Data'!EC535</f>
        <v>241.84287716020552</v>
      </c>
      <c r="ED201" s="237">
        <f>'Master-National Baseline Data'!ED535</f>
        <v>248.06165343297525</v>
      </c>
      <c r="EE201" s="237">
        <f>'Master-National Baseline Data'!EE535</f>
        <v>60.400186828584772</v>
      </c>
      <c r="EF201" s="237">
        <f>'Master-National Baseline Data'!EF535</f>
        <v>36.236338159738445</v>
      </c>
      <c r="EG201" s="237">
        <f>'Master-National Baseline Data'!EG535</f>
        <v>0.82017748715553485</v>
      </c>
      <c r="EH201" s="237">
        <f>'Master-National Baseline Data'!EH535</f>
        <v>14.251004203643157</v>
      </c>
      <c r="EI201" s="237">
        <f>'Master-National Baseline Data'!EI535</f>
        <v>11.153545072396076</v>
      </c>
      <c r="EJ201" s="237">
        <f>'Master-National Baseline Data'!EJ535</f>
        <v>0.5808500700607192</v>
      </c>
      <c r="EK201" s="237">
        <f>'Master-National Baseline Data'!EK535</f>
        <v>3.1817842129845868</v>
      </c>
      <c r="EL201" s="237">
        <f>'Master-National Baseline Data'!EL535</f>
        <v>0.62010994143642439</v>
      </c>
      <c r="EM201" s="237">
        <f>'Master-National Baseline Data'!EM535</f>
        <v>2.0671804452747939</v>
      </c>
      <c r="EN201" s="237">
        <f>'Master-National Baseline Data'!EN535</f>
        <v>0.15754929634668888</v>
      </c>
      <c r="EO201" s="237">
        <f>'Master-National Baseline Data'!EO535</f>
        <v>7.8763576653091913</v>
      </c>
      <c r="EP201" s="237">
        <f>'Master-National Baseline Data'!EP535</f>
        <v>76.515366012215182</v>
      </c>
      <c r="EQ201" s="235"/>
      <c r="ER201" s="238">
        <f>'Master-National Baseline Data'!ER535</f>
        <v>1.7959113333333401</v>
      </c>
      <c r="ES201" s="238">
        <f>'Master-National Baseline Data'!ES535</f>
        <v>68.879354333333197</v>
      </c>
      <c r="ET201" s="238">
        <f>'Master-National Baseline Data'!ET535</f>
        <v>12.908242</v>
      </c>
      <c r="EU201" s="238">
        <f>'Master-National Baseline Data'!EU535</f>
        <v>19.536464333333299</v>
      </c>
      <c r="EV201" s="238">
        <f>'Master-National Baseline Data'!EV535</f>
        <v>0.120549666666666</v>
      </c>
      <c r="EW201" s="238">
        <f>'Master-National Baseline Data'!EW535</f>
        <v>0.20248533333333299</v>
      </c>
      <c r="EX201" s="238">
        <f>'Master-National Baseline Data'!EX535</f>
        <v>8.2192333333332895E-2</v>
      </c>
      <c r="EY201" s="238">
        <f>'Master-National Baseline Data'!EY535</f>
        <v>4.5311649999999997</v>
      </c>
      <c r="EZ201" s="238">
        <f>'Master-National Baseline Data'!EZ535</f>
        <v>5.9381996666666597</v>
      </c>
      <c r="FA201" s="238">
        <f>'Master-National Baseline Data'!FA535</f>
        <v>2.1451310000000099</v>
      </c>
      <c r="FB201" s="238">
        <f>'Master-National Baseline Data'!FB535</f>
        <v>1.33074166666667</v>
      </c>
      <c r="FC201" s="238">
        <f>'Master-National Baseline Data'!FC535</f>
        <v>0.76988566666666802</v>
      </c>
      <c r="FD201" s="238">
        <f>'Master-National Baseline Data'!FD535</f>
        <v>7.6988566666666802</v>
      </c>
      <c r="FE201" s="238">
        <f>'Master-National Baseline Data'!FE535</f>
        <v>6.0529333333333102E-2</v>
      </c>
      <c r="FF201" s="238">
        <f>'Master-National Baseline Data'!FF535</f>
        <v>0.60529333333333102</v>
      </c>
      <c r="FG201" s="238">
        <f>'Master-National Baseline Data'!FG535</f>
        <v>12.719216027490875</v>
      </c>
      <c r="FH201" s="238">
        <f>'Master-National Baseline Data'!FH535</f>
        <v>167.16562099999999</v>
      </c>
      <c r="FI201" s="238">
        <f>'Master-National Baseline Data'!FI535</f>
        <v>16.576352666666601</v>
      </c>
      <c r="FJ201" s="238">
        <f>'Master-National Baseline Data'!FJ535</f>
        <v>663.15003399999796</v>
      </c>
      <c r="FK201" s="238">
        <f>'Master-National Baseline Data'!FK535</f>
        <v>1.89807033333333</v>
      </c>
      <c r="FL201" s="238">
        <f>'Master-National Baseline Data'!FL535</f>
        <v>3.19332666666666</v>
      </c>
      <c r="FM201" s="238">
        <f>'Master-National Baseline Data'!FM535</f>
        <v>130.07920866666601</v>
      </c>
      <c r="FN201" s="238">
        <f>'Master-National Baseline Data'!FN535</f>
        <v>228.615800333333</v>
      </c>
      <c r="FO201" s="238">
        <f>'Master-National Baseline Data'!FO535</f>
        <v>266.82437333333303</v>
      </c>
      <c r="FP201" s="238">
        <f>'Master-National Baseline Data'!FP535</f>
        <v>87.510128000000194</v>
      </c>
      <c r="FQ201" s="238">
        <f>'Master-National Baseline Data'!FQ535</f>
        <v>61.633918999999999</v>
      </c>
      <c r="FR201" s="238">
        <f>'Master-National Baseline Data'!FR535</f>
        <v>1.25706766666667</v>
      </c>
      <c r="FS201" s="238">
        <f>'Master-National Baseline Data'!FS535</f>
        <v>12.729860666666699</v>
      </c>
      <c r="FT201" s="238">
        <f>'Master-National Baseline Data'!FT535</f>
        <v>11.334460999999999</v>
      </c>
      <c r="FU201" s="238">
        <f>'Master-National Baseline Data'!FU535</f>
        <v>0.666858333333333</v>
      </c>
      <c r="FV201" s="238">
        <f>'Master-National Baseline Data'!FV535</f>
        <v>3.534214</v>
      </c>
      <c r="FW201" s="238">
        <f>'Master-National Baseline Data'!FW535</f>
        <v>0.57742300000000102</v>
      </c>
      <c r="FX201" s="238">
        <f>'Master-National Baseline Data'!FX535</f>
        <v>2.159478</v>
      </c>
      <c r="FY201" s="238">
        <f>'Master-National Baseline Data'!FY535</f>
        <v>0.25418133333333298</v>
      </c>
      <c r="FZ201" s="238">
        <f>'Master-National Baseline Data'!FZ535</f>
        <v>8.1079866666666707</v>
      </c>
      <c r="GA201" s="241">
        <f>'Master-National Baseline Data'!GA535</f>
        <v>79.336613333333403</v>
      </c>
      <c r="GB201" s="54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</row>
    <row r="202" spans="1:217" x14ac:dyDescent="0.2">
      <c r="A202" s="73"/>
      <c r="B202" s="232">
        <f>'Master-National Baseline Data'!B536</f>
        <v>361</v>
      </c>
      <c r="C202" s="233" t="str">
        <f>'Master-National Baseline Data'!C536</f>
        <v>360S</v>
      </c>
      <c r="D202" s="233"/>
      <c r="E202" s="233" t="str">
        <f>'Master-National Baseline Data'!E536</f>
        <v>075</v>
      </c>
      <c r="F202" s="233" t="str">
        <f>'Master-National Baseline Data'!F536</f>
        <v>Enset co-dominant with cereals</v>
      </c>
      <c r="G202" s="233" t="str">
        <f>'Master-National Baseline Data'!G536</f>
        <v>SNNPRS</v>
      </c>
      <c r="H202" s="233" t="str">
        <f>'Master-National Baseline Data'!H536</f>
        <v>Gamo Gofa</v>
      </c>
      <c r="I202" s="233" t="str">
        <f>'Master-National Baseline Data'!I536</f>
        <v>Demba Gofa</v>
      </c>
      <c r="J202" s="233" t="str">
        <f>'Master-National Baseline Data'!J536</f>
        <v>Borda</v>
      </c>
      <c r="K202" s="233" t="str">
        <f>'Master-National Baseline Data'!K536</f>
        <v>Usha</v>
      </c>
      <c r="L202" s="233" t="str">
        <f>'Master-National Baseline Data'!L536</f>
        <v>Usha</v>
      </c>
      <c r="M202" s="233" t="str">
        <f>'Master-National Baseline Data'!M536</f>
        <v>SN-DeG-Bo</v>
      </c>
      <c r="N202" s="233" t="str">
        <f>'Master-National Baseline Data'!N536</f>
        <v>Project scenario</v>
      </c>
      <c r="O202" s="233" t="str">
        <f>'Master-National Baseline Data'!O536</f>
        <v>Improved woodland</v>
      </c>
      <c r="P202" s="233" t="str">
        <f>'Master-National Baseline Data'!P536</f>
        <v>Improved woodland</v>
      </c>
      <c r="Q202" s="233" t="str">
        <f>'Master-National Baseline Data'!Q536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202" s="233" t="str">
        <f>'Master-National Baseline Data'!R536</f>
        <v>Integrated soil and water conservation - physical measures stone and soil trenches and check dame, permanent enclosure of woodland - biological measures leguminous tree planting and natural regeneration</v>
      </c>
      <c r="S202" s="233" t="str">
        <f>'Master-National Baseline Data'!S536</f>
        <v>Woodland</v>
      </c>
      <c r="T202" s="233" t="str">
        <f>'Master-National Baseline Data'!T530</f>
        <v>ISWC</v>
      </c>
      <c r="U202" s="233" t="str">
        <f>'Master-National Baseline Data'!U530</f>
        <v>ISWC_PE</v>
      </c>
      <c r="V202" s="233" t="str">
        <f>'Master-National Baseline Data'!V536</f>
        <v>ISWC_PE_WL</v>
      </c>
      <c r="W202" s="234">
        <f>'Master-National Baseline Data'!W536</f>
        <v>1996</v>
      </c>
      <c r="X202" s="234">
        <f>'Master-National Baseline Data'!X536</f>
        <v>17</v>
      </c>
      <c r="Y202" s="235" t="str">
        <f>'Master-National Baseline Data'!Y530</f>
        <v>ISWC_PE_WL_4</v>
      </c>
      <c r="Z202" s="235" t="str">
        <f>'Master-National Baseline Data'!Z536</f>
        <v>Terrace-Trench-Microbasin</v>
      </c>
      <c r="AA202" s="235" t="str">
        <f>'Master-National Baseline Data'!AA536</f>
        <v>Leguminous tree planting and natural regeneration</v>
      </c>
      <c r="AB202" s="235" t="str">
        <f>'Master-National Baseline Data'!AB536</f>
        <v>Acacia-Eucalyptus</v>
      </c>
      <c r="AC202" s="235" t="str">
        <f>'Master-National Baseline Data'!AC536</f>
        <v>Chloris-Setaria-Aristida- Cynodon</v>
      </c>
      <c r="AD202" s="235" t="str">
        <f>'Master-National Baseline Data'!AD536</f>
        <v>Enset, sweet potato, maize, teff-and pulses</v>
      </c>
      <c r="AE202" s="235" t="str">
        <f>'Master-National Baseline Data'!AE536</f>
        <v>None</v>
      </c>
      <c r="AF202" s="235" t="str">
        <f>'Master-National Baseline Data'!AF536</f>
        <v>Dense</v>
      </c>
      <c r="AG202" s="235" t="str">
        <f>'Master-National Baseline Data'!AG536</f>
        <v>Shoats and cattle</v>
      </c>
      <c r="AH202" s="235" t="str">
        <f>'Master-National Baseline Data'!AH536</f>
        <v>Surface sample</v>
      </c>
      <c r="AI202" s="235" t="str">
        <f>'Master-National Baseline Data'!AI536</f>
        <v>SN-DG-ISWM-PE-T1-1-0-15cm</v>
      </c>
      <c r="AJ202" s="235">
        <f>'Master-National Baseline Data'!AJ536</f>
        <v>0</v>
      </c>
      <c r="AK202" s="235" t="str">
        <f>'Master-National Baseline Data'!AK536</f>
        <v>0-15</v>
      </c>
      <c r="AL202" s="235">
        <f>'Master-National Baseline Data'!AL536</f>
        <v>15</v>
      </c>
      <c r="AM202" s="235" t="str">
        <f>'Master-National Baseline Data'!AM536</f>
        <v>NOWC</v>
      </c>
      <c r="AN202" s="235" t="str">
        <f>'Master-National Baseline Data'!AN536</f>
        <v>MIR</v>
      </c>
      <c r="AO202" s="235">
        <f>'Master-National Baseline Data'!AO536</f>
        <v>0</v>
      </c>
      <c r="AP202" s="235">
        <f>'Master-National Baseline Data'!AP536</f>
        <v>269945.01</v>
      </c>
      <c r="AQ202" s="235">
        <f>'Master-National Baseline Data'!AQ536</f>
        <v>701673.79</v>
      </c>
      <c r="AR202" s="235">
        <f>'Master-National Baseline Data'!AR536</f>
        <v>6.3438280000000002</v>
      </c>
      <c r="AS202" s="235">
        <f>'Master-National Baseline Data'!AS536</f>
        <v>36.920349999999999</v>
      </c>
      <c r="AT202" s="235" t="str">
        <f>'Master-National Baseline Data'!AT536</f>
        <v>6°20'37.78"</v>
      </c>
      <c r="AU202" s="235" t="str">
        <f>'Master-National Baseline Data'!AU536</f>
        <v>36°55'13.26"</v>
      </c>
      <c r="AV202" s="235">
        <f>'Master-National Baseline Data'!AV536</f>
        <v>1239477.4004234499</v>
      </c>
      <c r="AW202" s="235">
        <f>'Master-National Baseline Data'!AW536</f>
        <v>747491.03206723905</v>
      </c>
      <c r="AX202" s="235">
        <f>'Master-National Baseline Data'!AX536</f>
        <v>1445</v>
      </c>
      <c r="AY202" s="235">
        <f>'Master-National Baseline Data'!AY536</f>
        <v>1363</v>
      </c>
      <c r="AZ202" s="235">
        <f>'Master-National Baseline Data'!AZ536</f>
        <v>-1.5790450599999999</v>
      </c>
      <c r="BA202" s="235">
        <f>'Master-National Baseline Data'!BA536</f>
        <v>-1.6179127</v>
      </c>
      <c r="BB202" s="235">
        <f>'Master-National Baseline Data'!BB536</f>
        <v>-1.5984991</v>
      </c>
      <c r="BC202" s="235">
        <f>'Master-National Baseline Data'!BC536</f>
        <v>-1.4183458</v>
      </c>
      <c r="BD202" s="235">
        <f>'Master-National Baseline Data'!BD536</f>
        <v>-1.5970312900000001</v>
      </c>
      <c r="BE202" s="235">
        <f>'Master-National Baseline Data'!BE536</f>
        <v>-1.66345505</v>
      </c>
      <c r="BF202" s="235">
        <f>'Master-National Baseline Data'!BF536</f>
        <v>-1.5536996300000001</v>
      </c>
      <c r="BG202" s="235">
        <f>'Master-National Baseline Data'!BG536</f>
        <v>137.947</v>
      </c>
      <c r="BH202" s="235">
        <f>'Master-National Baseline Data'!BH536</f>
        <v>1435</v>
      </c>
      <c r="BI202" s="235">
        <f>'Master-National Baseline Data'!BI536</f>
        <v>-1.41136E-3</v>
      </c>
      <c r="BJ202" s="235">
        <f>'Master-National Baseline Data'!BJ536</f>
        <v>-1.11312E-3</v>
      </c>
      <c r="BK202" s="235">
        <f>'Master-National Baseline Data'!BK536</f>
        <v>10.435600000000001</v>
      </c>
      <c r="BL202" s="235">
        <f>'Master-National Baseline Data'!BL536</f>
        <v>989.38499999999999</v>
      </c>
      <c r="BM202" s="235">
        <f>'Master-National Baseline Data'!BM536</f>
        <v>-2.6952899999999999E-3</v>
      </c>
      <c r="BN202" s="235">
        <f>'Master-National Baseline Data'!BN536</f>
        <v>19.239999999999998</v>
      </c>
      <c r="BO202" s="235">
        <f>'Master-National Baseline Data'!BO536</f>
        <v>142.63999999999999</v>
      </c>
      <c r="BP202" s="235">
        <f>'Master-National Baseline Data'!BP536</f>
        <v>1711.6799999999998</v>
      </c>
      <c r="BQ202" s="235">
        <f>'Master-National Baseline Data'!BQ536</f>
        <v>106.29</v>
      </c>
      <c r="BR202" s="235">
        <f>'Master-National Baseline Data'!BR536</f>
        <v>1275.48</v>
      </c>
      <c r="BS202" s="235">
        <f>'Master-National Baseline Data'!BS536</f>
        <v>0.74516264722378023</v>
      </c>
      <c r="BT202" s="235">
        <f>'Master-National Baseline Data'!BT536</f>
        <v>15.61</v>
      </c>
      <c r="BU202" s="235">
        <f>'Master-National Baseline Data'!BU536</f>
        <v>4.2699999999999996</v>
      </c>
      <c r="BV202" s="235">
        <f>'Master-National Baseline Data'!BV536</f>
        <v>12.06</v>
      </c>
      <c r="BW202" s="235">
        <f>'Master-National Baseline Data'!BW536</f>
        <v>-436</v>
      </c>
      <c r="BX202" s="235">
        <f>'Master-National Baseline Data'!BX536</f>
        <v>560</v>
      </c>
      <c r="BY202" s="235">
        <f>'Master-National Baseline Data'!BY536</f>
        <v>32.700000000000003</v>
      </c>
      <c r="BZ202" s="235" t="str">
        <f>'Master-National Baseline Data'!BZ536</f>
        <v>Humid</v>
      </c>
      <c r="CA202" s="235">
        <f>'Master-National Baseline Data'!CA536</f>
        <v>1.34</v>
      </c>
      <c r="CB202" s="235">
        <f>'Master-National Baseline Data'!CB536</f>
        <v>7.8123321533199999</v>
      </c>
      <c r="CC202" s="235">
        <f>'Master-National Baseline Data'!CC536</f>
        <v>2037</v>
      </c>
      <c r="CD202" s="235">
        <f>'Master-National Baseline Data'!CD536</f>
        <v>2037</v>
      </c>
      <c r="CE202" s="235">
        <f>'Master-National Baseline Data'!CE536</f>
        <v>2179</v>
      </c>
      <c r="CF202" s="235" t="str">
        <f>'Master-National Baseline Data'!CF536</f>
        <v>NPP Precipitation limited</v>
      </c>
      <c r="CG202" s="235">
        <f>'Master-National Baseline Data'!CG536</f>
        <v>0.6</v>
      </c>
      <c r="CH202" s="235">
        <f>'Master-National Baseline Data'!CH536</f>
        <v>0</v>
      </c>
      <c r="CI202" s="235" t="str">
        <f>'Master-National Baseline Data'!CI536</f>
        <v>Subtropical humid moist forest</v>
      </c>
      <c r="CJ202" s="235" t="str">
        <f>'Master-National Baseline Data'!CJ536</f>
        <v>Warm temperate dry summer warm summer</v>
      </c>
      <c r="CK202" s="235" t="str">
        <f>'Master-National Baseline Data'!CK536</f>
        <v>Forest</v>
      </c>
      <c r="CL202" s="235" t="str">
        <f>'Master-National Baseline Data'!CL536</f>
        <v>3 Feb - 4 Dec</v>
      </c>
      <c r="CM202" s="235" t="str">
        <f>'Master-National Baseline Data'!CM536</f>
        <v>High root activity</v>
      </c>
      <c r="CN202" s="235" t="str">
        <f>'Master-National Baseline Data'!CN536</f>
        <v>Dark reddish grey</v>
      </c>
      <c r="CO202" s="236">
        <f>'Master-National Baseline Data'!CO536</f>
        <v>1.502294</v>
      </c>
      <c r="CP202" s="236">
        <f>'Master-National Baseline Data'!CP536</f>
        <v>57.769547712249768</v>
      </c>
      <c r="CQ202" s="236">
        <f>'Master-National Baseline Data'!CQ536</f>
        <v>23.410459732412011</v>
      </c>
      <c r="CR202" s="236">
        <f>'Master-National Baseline Data'!CR536</f>
        <v>18.81999255533821</v>
      </c>
      <c r="CS202" s="237" t="str">
        <f>'Master-National Baseline Data'!CS536</f>
        <v>sandy loam</v>
      </c>
      <c r="CT202" s="237" t="str">
        <f>'Master-National Baseline Data'!CT536</f>
        <v>Well drained</v>
      </c>
      <c r="CU202" s="236">
        <f>'Master-National Baseline Data'!CU536</f>
        <v>0.14619633333333301</v>
      </c>
      <c r="CV202" s="236">
        <f>'Master-National Baseline Data'!CV536</f>
        <v>0.26254133333333401</v>
      </c>
      <c r="CW202" s="236">
        <f>'Master-National Baseline Data'!CW536</f>
        <v>9.9850000000000105E-2</v>
      </c>
      <c r="CX202" s="236">
        <f>'Master-National Baseline Data'!CX536</f>
        <v>4.2920360000000004</v>
      </c>
      <c r="CY202" s="236">
        <f>'Master-National Baseline Data'!CY536</f>
        <v>6.2689860000000097</v>
      </c>
      <c r="CZ202" s="235">
        <f>'Master-National Baseline Data'!CZ536</f>
        <v>6.8979999999999997</v>
      </c>
      <c r="DA202" s="235">
        <f>'Master-National Baseline Data'!DA536</f>
        <v>6.5</v>
      </c>
      <c r="DB202" s="235">
        <f>'Master-National Baseline Data'!DB536</f>
        <v>0.23101399999999028</v>
      </c>
      <c r="DC202" s="235" t="str">
        <f>'Master-National Baseline Data'!DC536</f>
        <v>LR</v>
      </c>
      <c r="DD202" s="236">
        <f>'Master-National Baseline Data'!DD536</f>
        <v>4.2189446666666699</v>
      </c>
      <c r="DE202" s="236">
        <f>'Master-National Baseline Data'!DE536</f>
        <v>2.5129716666666702</v>
      </c>
      <c r="DF202" s="236">
        <f>'Master-National Baseline Data'!DF536</f>
        <v>1.46307533333333</v>
      </c>
      <c r="DG202" s="236">
        <f>'Master-National Baseline Data'!DG536</f>
        <v>0</v>
      </c>
      <c r="DH202" s="236">
        <f>'Master-National Baseline Data'!DH536</f>
        <v>1.46307533333333</v>
      </c>
      <c r="DI202" s="236">
        <f>'Master-National Baseline Data'!DI536</f>
        <v>14.630753333333299</v>
      </c>
      <c r="DJ202" s="236">
        <f>'Master-National Baseline Data'!DJ536</f>
        <v>0</v>
      </c>
      <c r="DK202" s="236">
        <f>'Master-National Baseline Data'!DK536</f>
        <v>14.630753333333299</v>
      </c>
      <c r="DL202" s="236">
        <f>'Master-National Baseline Data'!DL536</f>
        <v>32.969539422219917</v>
      </c>
      <c r="DM202" s="236">
        <f>'Master-National Baseline Data'!DM536</f>
        <v>0</v>
      </c>
      <c r="DN202" s="236">
        <f>'Master-National Baseline Data'!DN536</f>
        <v>0</v>
      </c>
      <c r="DO202" s="236">
        <f>'Master-National Baseline Data'!DO536</f>
        <v>32.969539422219917</v>
      </c>
      <c r="DP202" s="236">
        <f>'Master-National Baseline Data'!DP536</f>
        <v>120.88831121480635</v>
      </c>
      <c r="DQ202" s="236">
        <f>'Master-National Baseline Data'!DQ536</f>
        <v>0</v>
      </c>
      <c r="DR202" s="236">
        <f>'Master-National Baseline Data'!DR536</f>
        <v>0</v>
      </c>
      <c r="DS202" s="236">
        <f>'Master-National Baseline Data'!DS536</f>
        <v>120.88831121480635</v>
      </c>
      <c r="DT202" s="236">
        <f>'Master-National Baseline Data'!DT536</f>
        <v>0.118924</v>
      </c>
      <c r="DU202" s="236">
        <f>'Master-National Baseline Data'!DU536</f>
        <v>1.1892400000000001</v>
      </c>
      <c r="DV202" s="236">
        <f>'Master-National Baseline Data'!DV536</f>
        <v>12.302607827968535</v>
      </c>
      <c r="DW202" s="236">
        <f>'Master-National Baseline Data'!DW536</f>
        <v>186.45812966666699</v>
      </c>
      <c r="DX202" s="236">
        <f>'Master-National Baseline Data'!DX536</f>
        <v>16.146459666666701</v>
      </c>
      <c r="DY202" s="236">
        <f>'Master-National Baseline Data'!DY536</f>
        <v>1063.1851670000001</v>
      </c>
      <c r="DZ202" s="236">
        <f>'Master-National Baseline Data'!DZ536</f>
        <v>2.70162999999999</v>
      </c>
      <c r="EA202" s="236">
        <f>'Master-National Baseline Data'!EA536</f>
        <v>3.4514840000000002</v>
      </c>
      <c r="EB202" s="236">
        <f>'Master-National Baseline Data'!EB536</f>
        <v>136.39521033333301</v>
      </c>
      <c r="EC202" s="236">
        <f>'Master-National Baseline Data'!EC536</f>
        <v>285.04116399999998</v>
      </c>
      <c r="ED202" s="236">
        <f>'Master-National Baseline Data'!ED536</f>
        <v>434.065312333333</v>
      </c>
      <c r="EE202" s="236">
        <f>'Master-National Baseline Data'!EE536</f>
        <v>170.65227300000001</v>
      </c>
      <c r="EF202" s="236">
        <f>'Master-National Baseline Data'!EF536</f>
        <v>91.449136666666803</v>
      </c>
      <c r="EG202" s="236">
        <f>'Master-National Baseline Data'!EG536</f>
        <v>2.4800946666666701</v>
      </c>
      <c r="EH202" s="236">
        <f>'Master-National Baseline Data'!EH536</f>
        <v>19.252645333333302</v>
      </c>
      <c r="EI202" s="236">
        <f>'Master-National Baseline Data'!EI536</f>
        <v>15.193714999999999</v>
      </c>
      <c r="EJ202" s="236">
        <f>'Master-National Baseline Data'!EJ536</f>
        <v>3.20371633333334</v>
      </c>
      <c r="EK202" s="236">
        <f>'Master-National Baseline Data'!EK536</f>
        <v>5.6380766666666604</v>
      </c>
      <c r="EL202" s="236">
        <f>'Master-National Baseline Data'!EL536</f>
        <v>0.76328766666666603</v>
      </c>
      <c r="EM202" s="236">
        <f>'Master-National Baseline Data'!EM536</f>
        <v>3.6785226666666699</v>
      </c>
      <c r="EN202" s="236">
        <f>'Master-National Baseline Data'!EN536</f>
        <v>0.35639300000000002</v>
      </c>
      <c r="EO202" s="236">
        <f>'Master-National Baseline Data'!EO536</f>
        <v>12.4432683333333</v>
      </c>
      <c r="EP202" s="236">
        <f>'Master-National Baseline Data'!EP536</f>
        <v>85.078828999999999</v>
      </c>
      <c r="EQ202" s="235"/>
      <c r="ER202" s="238">
        <f>'Master-National Baseline Data'!ER536</f>
        <v>1.502294</v>
      </c>
      <c r="ES202" s="238">
        <f>'Master-National Baseline Data'!ES536</f>
        <v>55.3071226666667</v>
      </c>
      <c r="ET202" s="238">
        <f>'Master-National Baseline Data'!ET536</f>
        <v>22.412589666666602</v>
      </c>
      <c r="EU202" s="238">
        <f>'Master-National Baseline Data'!EU536</f>
        <v>18.017790999999999</v>
      </c>
      <c r="EV202" s="238">
        <f>'Master-National Baseline Data'!EV536</f>
        <v>0.14619633333333301</v>
      </c>
      <c r="EW202" s="238">
        <f>'Master-National Baseline Data'!EW536</f>
        <v>0.26254133333333401</v>
      </c>
      <c r="EX202" s="238">
        <f>'Master-National Baseline Data'!EX536</f>
        <v>9.9850000000000105E-2</v>
      </c>
      <c r="EY202" s="238">
        <f>'Master-National Baseline Data'!EY536</f>
        <v>4.2920360000000004</v>
      </c>
      <c r="EZ202" s="238">
        <f>'Master-National Baseline Data'!EZ536</f>
        <v>6.2689860000000097</v>
      </c>
      <c r="FA202" s="238">
        <f>'Master-National Baseline Data'!FA536</f>
        <v>4.2189446666666699</v>
      </c>
      <c r="FB202" s="238">
        <f>'Master-National Baseline Data'!FB536</f>
        <v>2.5129716666666702</v>
      </c>
      <c r="FC202" s="238">
        <f>'Master-National Baseline Data'!FC536</f>
        <v>1.46307533333333</v>
      </c>
      <c r="FD202" s="238">
        <f>'Master-National Baseline Data'!FD536</f>
        <v>14.630753333333299</v>
      </c>
      <c r="FE202" s="238">
        <f>'Master-National Baseline Data'!FE536</f>
        <v>0.118924</v>
      </c>
      <c r="FF202" s="238">
        <f>'Master-National Baseline Data'!FF536</f>
        <v>1.1892400000000001</v>
      </c>
      <c r="FG202" s="238">
        <f>'Master-National Baseline Data'!FG536</f>
        <v>12.302607827968535</v>
      </c>
      <c r="FH202" s="238">
        <f>'Master-National Baseline Data'!FH536</f>
        <v>186.45812966666699</v>
      </c>
      <c r="FI202" s="238">
        <f>'Master-National Baseline Data'!FI536</f>
        <v>16.146459666666701</v>
      </c>
      <c r="FJ202" s="238">
        <f>'Master-National Baseline Data'!FJ536</f>
        <v>1063.1851670000001</v>
      </c>
      <c r="FK202" s="238">
        <f>'Master-National Baseline Data'!FK536</f>
        <v>2.70162999999999</v>
      </c>
      <c r="FL202" s="238">
        <f>'Master-National Baseline Data'!FL536</f>
        <v>3.4514840000000002</v>
      </c>
      <c r="FM202" s="238">
        <f>'Master-National Baseline Data'!FM536</f>
        <v>136.39521033333301</v>
      </c>
      <c r="FN202" s="238">
        <f>'Master-National Baseline Data'!FN536</f>
        <v>285.04116399999998</v>
      </c>
      <c r="FO202" s="238">
        <f>'Master-National Baseline Data'!FO536</f>
        <v>434.065312333333</v>
      </c>
      <c r="FP202" s="238">
        <f>'Master-National Baseline Data'!FP536</f>
        <v>170.65227300000001</v>
      </c>
      <c r="FQ202" s="238">
        <f>'Master-National Baseline Data'!FQ536</f>
        <v>91.449136666666803</v>
      </c>
      <c r="FR202" s="238">
        <f>'Master-National Baseline Data'!FR536</f>
        <v>2.4800946666666701</v>
      </c>
      <c r="FS202" s="238">
        <f>'Master-National Baseline Data'!FS536</f>
        <v>19.252645333333302</v>
      </c>
      <c r="FT202" s="238">
        <f>'Master-National Baseline Data'!FT536</f>
        <v>15.193714999999999</v>
      </c>
      <c r="FU202" s="238">
        <f>'Master-National Baseline Data'!FU536</f>
        <v>3.20371633333334</v>
      </c>
      <c r="FV202" s="238">
        <f>'Master-National Baseline Data'!FV536</f>
        <v>5.6380766666666604</v>
      </c>
      <c r="FW202" s="238">
        <f>'Master-National Baseline Data'!FW536</f>
        <v>0.76328766666666603</v>
      </c>
      <c r="FX202" s="238">
        <f>'Master-National Baseline Data'!FX536</f>
        <v>3.6785226666666699</v>
      </c>
      <c r="FY202" s="238">
        <f>'Master-National Baseline Data'!FY536</f>
        <v>0.35639300000000002</v>
      </c>
      <c r="FZ202" s="238">
        <f>'Master-National Baseline Data'!FZ536</f>
        <v>12.4432683333333</v>
      </c>
      <c r="GA202" s="241">
        <f>'Master-National Baseline Data'!GA536</f>
        <v>85.078828999999999</v>
      </c>
      <c r="GB202" s="54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</row>
    <row r="203" spans="1:217" x14ac:dyDescent="0.2">
      <c r="A203" s="73"/>
      <c r="B203" s="232">
        <f>'Master-National Baseline Data'!B537</f>
        <v>362</v>
      </c>
      <c r="C203" s="233" t="str">
        <f>'Master-National Baseline Data'!C537</f>
        <v>361S</v>
      </c>
      <c r="D203" s="233"/>
      <c r="E203" s="233" t="str">
        <f>'Master-National Baseline Data'!E537</f>
        <v>075</v>
      </c>
      <c r="F203" s="233" t="str">
        <f>'Master-National Baseline Data'!F537</f>
        <v>Enset co-dominant with cereals</v>
      </c>
      <c r="G203" s="233" t="str">
        <f>'Master-National Baseline Data'!G537</f>
        <v>SNNPRS</v>
      </c>
      <c r="H203" s="233" t="str">
        <f>'Master-National Baseline Data'!H537</f>
        <v>Gamo Gofa</v>
      </c>
      <c r="I203" s="233" t="str">
        <f>'Master-National Baseline Data'!I537</f>
        <v>Demba Gofa</v>
      </c>
      <c r="J203" s="233" t="str">
        <f>'Master-National Baseline Data'!J537</f>
        <v>Borda</v>
      </c>
      <c r="K203" s="233" t="str">
        <f>'Master-National Baseline Data'!K537</f>
        <v>Usha</v>
      </c>
      <c r="L203" s="233" t="str">
        <f>'Master-National Baseline Data'!L537</f>
        <v>Usha</v>
      </c>
      <c r="M203" s="233" t="str">
        <f>'Master-National Baseline Data'!M537</f>
        <v>SN-DeG-Bo</v>
      </c>
      <c r="N203" s="233" t="str">
        <f>'Master-National Baseline Data'!N537</f>
        <v>Project scenario</v>
      </c>
      <c r="O203" s="233" t="str">
        <f>'Master-National Baseline Data'!O537</f>
        <v>Improved woodland</v>
      </c>
      <c r="P203" s="233" t="str">
        <f>'Master-National Baseline Data'!P537</f>
        <v>Improved woodland</v>
      </c>
      <c r="Q203" s="233" t="str">
        <f>'Master-National Baseline Data'!Q537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203" s="233" t="str">
        <f>'Master-National Baseline Data'!R537</f>
        <v>Integrated soil and water conservation - physical measures stone and soil trenches and check dame, permanent enclosure of woodland - biological measures leguminous tree planting and natural regeneration</v>
      </c>
      <c r="S203" s="233" t="str">
        <f>'Master-National Baseline Data'!S537</f>
        <v>Woodland</v>
      </c>
      <c r="T203" s="233" t="str">
        <f>'Master-National Baseline Data'!T531</f>
        <v>ISWC</v>
      </c>
      <c r="U203" s="233" t="str">
        <f>'Master-National Baseline Data'!U531</f>
        <v>ISWC_PE</v>
      </c>
      <c r="V203" s="233" t="str">
        <f>'Master-National Baseline Data'!V537</f>
        <v>ISWC_PE_WL</v>
      </c>
      <c r="W203" s="234">
        <f>'Master-National Baseline Data'!W537</f>
        <v>1996</v>
      </c>
      <c r="X203" s="234">
        <f>'Master-National Baseline Data'!X537</f>
        <v>17</v>
      </c>
      <c r="Y203" s="235" t="str">
        <f>'Master-National Baseline Data'!Y531</f>
        <v>ISWC_PE_WL_4</v>
      </c>
      <c r="Z203" s="235" t="str">
        <f>'Master-National Baseline Data'!Z537</f>
        <v>Terrace-Trench-Microbasin</v>
      </c>
      <c r="AA203" s="235" t="str">
        <f>'Master-National Baseline Data'!AA537</f>
        <v>Leguminous tree planting and natural regeneration</v>
      </c>
      <c r="AB203" s="235" t="str">
        <f>'Master-National Baseline Data'!AB537</f>
        <v>Acacia-Eucalyptus</v>
      </c>
      <c r="AC203" s="235" t="str">
        <f>'Master-National Baseline Data'!AC537</f>
        <v>Chloris-Setaria-Aristida- Cynodon</v>
      </c>
      <c r="AD203" s="235" t="str">
        <f>'Master-National Baseline Data'!AD537</f>
        <v>Enset, sweet potato, maize, teff-and pulses</v>
      </c>
      <c r="AE203" s="235" t="str">
        <f>'Master-National Baseline Data'!AE537</f>
        <v>None</v>
      </c>
      <c r="AF203" s="235" t="str">
        <f>'Master-National Baseline Data'!AF537</f>
        <v>Dense</v>
      </c>
      <c r="AG203" s="235" t="str">
        <f>'Master-National Baseline Data'!AG537</f>
        <v>Shoats and cattle</v>
      </c>
      <c r="AH203" s="235" t="str">
        <f>'Master-National Baseline Data'!AH537</f>
        <v>Surface sample</v>
      </c>
      <c r="AI203" s="235" t="str">
        <f>'Master-National Baseline Data'!AI537</f>
        <v>SN-DG-ISWM-PE-T1-2-0-15cm</v>
      </c>
      <c r="AJ203" s="235">
        <f>'Master-National Baseline Data'!AJ537</f>
        <v>0</v>
      </c>
      <c r="AK203" s="235" t="str">
        <f>'Master-National Baseline Data'!AK537</f>
        <v>0-15</v>
      </c>
      <c r="AL203" s="235">
        <f>'Master-National Baseline Data'!AL537</f>
        <v>15</v>
      </c>
      <c r="AM203" s="235" t="str">
        <f>'Master-National Baseline Data'!AM537</f>
        <v>NOWC</v>
      </c>
      <c r="AN203" s="235" t="str">
        <f>'Master-National Baseline Data'!AN537</f>
        <v>MIR</v>
      </c>
      <c r="AO203" s="235">
        <f>'Master-National Baseline Data'!AO537</f>
        <v>0</v>
      </c>
      <c r="AP203" s="235">
        <f>'Master-National Baseline Data'!AP537</f>
        <v>269945.01</v>
      </c>
      <c r="AQ203" s="235">
        <f>'Master-National Baseline Data'!AQ537</f>
        <v>701673.79</v>
      </c>
      <c r="AR203" s="235">
        <f>'Master-National Baseline Data'!AR537</f>
        <v>6.3438280000000002</v>
      </c>
      <c r="AS203" s="235">
        <f>'Master-National Baseline Data'!AS537</f>
        <v>36.920349999999999</v>
      </c>
      <c r="AT203" s="235" t="str">
        <f>'Master-National Baseline Data'!AT537</f>
        <v>6°20'37.78"</v>
      </c>
      <c r="AU203" s="235" t="str">
        <f>'Master-National Baseline Data'!AU537</f>
        <v>36°55'13.26"</v>
      </c>
      <c r="AV203" s="235">
        <f>'Master-National Baseline Data'!AV537</f>
        <v>1239477.4004234499</v>
      </c>
      <c r="AW203" s="235">
        <f>'Master-National Baseline Data'!AW537</f>
        <v>747491.03206723905</v>
      </c>
      <c r="AX203" s="235">
        <f>'Master-National Baseline Data'!AX537</f>
        <v>1445</v>
      </c>
      <c r="AY203" s="235">
        <f>'Master-National Baseline Data'!AY537</f>
        <v>1363</v>
      </c>
      <c r="AZ203" s="235">
        <f>'Master-National Baseline Data'!AZ537</f>
        <v>-1.5790450599999999</v>
      </c>
      <c r="BA203" s="235">
        <f>'Master-National Baseline Data'!BA537</f>
        <v>-1.6179127</v>
      </c>
      <c r="BB203" s="235">
        <f>'Master-National Baseline Data'!BB537</f>
        <v>-1.5984991</v>
      </c>
      <c r="BC203" s="235">
        <f>'Master-National Baseline Data'!BC537</f>
        <v>-1.4183458</v>
      </c>
      <c r="BD203" s="235">
        <f>'Master-National Baseline Data'!BD537</f>
        <v>-1.5970312900000001</v>
      </c>
      <c r="BE203" s="235">
        <f>'Master-National Baseline Data'!BE537</f>
        <v>-1.66345505</v>
      </c>
      <c r="BF203" s="235">
        <f>'Master-National Baseline Data'!BF537</f>
        <v>-1.5536996300000001</v>
      </c>
      <c r="BG203" s="235">
        <f>'Master-National Baseline Data'!BG537</f>
        <v>137.947</v>
      </c>
      <c r="BH203" s="235">
        <f>'Master-National Baseline Data'!BH537</f>
        <v>1435</v>
      </c>
      <c r="BI203" s="235">
        <f>'Master-National Baseline Data'!BI537</f>
        <v>-1.41136E-3</v>
      </c>
      <c r="BJ203" s="235">
        <f>'Master-National Baseline Data'!BJ537</f>
        <v>-1.11312E-3</v>
      </c>
      <c r="BK203" s="235">
        <f>'Master-National Baseline Data'!BK537</f>
        <v>10.435600000000001</v>
      </c>
      <c r="BL203" s="235">
        <f>'Master-National Baseline Data'!BL537</f>
        <v>989.38499999999999</v>
      </c>
      <c r="BM203" s="235">
        <f>'Master-National Baseline Data'!BM537</f>
        <v>-2.6952899999999999E-3</v>
      </c>
      <c r="BN203" s="235">
        <f>'Master-National Baseline Data'!BN537</f>
        <v>19.239999999999998</v>
      </c>
      <c r="BO203" s="235">
        <f>'Master-National Baseline Data'!BO537</f>
        <v>142.63999999999999</v>
      </c>
      <c r="BP203" s="235">
        <f>'Master-National Baseline Data'!BP537</f>
        <v>1711.6799999999998</v>
      </c>
      <c r="BQ203" s="235">
        <f>'Master-National Baseline Data'!BQ537</f>
        <v>106.29</v>
      </c>
      <c r="BR203" s="235">
        <f>'Master-National Baseline Data'!BR537</f>
        <v>1275.48</v>
      </c>
      <c r="BS203" s="235">
        <f>'Master-National Baseline Data'!BS537</f>
        <v>0.74516264722378023</v>
      </c>
      <c r="BT203" s="235">
        <f>'Master-National Baseline Data'!BT537</f>
        <v>15.61</v>
      </c>
      <c r="BU203" s="235">
        <f>'Master-National Baseline Data'!BU537</f>
        <v>4.2699999999999996</v>
      </c>
      <c r="BV203" s="235">
        <f>'Master-National Baseline Data'!BV537</f>
        <v>12.06</v>
      </c>
      <c r="BW203" s="235">
        <f>'Master-National Baseline Data'!BW537</f>
        <v>-436</v>
      </c>
      <c r="BX203" s="235">
        <f>'Master-National Baseline Data'!BX537</f>
        <v>560</v>
      </c>
      <c r="BY203" s="235">
        <f>'Master-National Baseline Data'!BY537</f>
        <v>32.700000000000003</v>
      </c>
      <c r="BZ203" s="235" t="str">
        <f>'Master-National Baseline Data'!BZ537</f>
        <v>Humid</v>
      </c>
      <c r="CA203" s="235">
        <f>'Master-National Baseline Data'!CA537</f>
        <v>1.34</v>
      </c>
      <c r="CB203" s="235">
        <f>'Master-National Baseline Data'!CB537</f>
        <v>7.8123321533199999</v>
      </c>
      <c r="CC203" s="235">
        <f>'Master-National Baseline Data'!CC537</f>
        <v>2037</v>
      </c>
      <c r="CD203" s="235">
        <f>'Master-National Baseline Data'!CD537</f>
        <v>2037</v>
      </c>
      <c r="CE203" s="235">
        <f>'Master-National Baseline Data'!CE537</f>
        <v>2179</v>
      </c>
      <c r="CF203" s="235" t="str">
        <f>'Master-National Baseline Data'!CF537</f>
        <v>NPP Precipitation limited</v>
      </c>
      <c r="CG203" s="235">
        <f>'Master-National Baseline Data'!CG537</f>
        <v>0.6</v>
      </c>
      <c r="CH203" s="235">
        <f>'Master-National Baseline Data'!CH537</f>
        <v>0</v>
      </c>
      <c r="CI203" s="235" t="str">
        <f>'Master-National Baseline Data'!CI537</f>
        <v>Subtropical humid moist forest</v>
      </c>
      <c r="CJ203" s="235" t="str">
        <f>'Master-National Baseline Data'!CJ537</f>
        <v>Warm temperate dry summer warm summer</v>
      </c>
      <c r="CK203" s="235" t="str">
        <f>'Master-National Baseline Data'!CK537</f>
        <v>Forest</v>
      </c>
      <c r="CL203" s="235" t="str">
        <f>'Master-National Baseline Data'!CL537</f>
        <v>3 Feb - 4 Dec</v>
      </c>
      <c r="CM203" s="235" t="str">
        <f>'Master-National Baseline Data'!CM537</f>
        <v>High root activity</v>
      </c>
      <c r="CN203" s="235" t="str">
        <f>'Master-National Baseline Data'!CN537</f>
        <v>Dark reddish grey</v>
      </c>
      <c r="CO203" s="236">
        <f>'Master-National Baseline Data'!CO537</f>
        <v>1.54154233333334</v>
      </c>
      <c r="CP203" s="236">
        <f>'Master-National Baseline Data'!CP537</f>
        <v>60.24765038120362</v>
      </c>
      <c r="CQ203" s="236">
        <f>'Master-National Baseline Data'!CQ537</f>
        <v>24.517161589107584</v>
      </c>
      <c r="CR203" s="236">
        <f>'Master-National Baseline Data'!CR537</f>
        <v>15.235188029688784</v>
      </c>
      <c r="CS203" s="237" t="str">
        <f>'Master-National Baseline Data'!CS537</f>
        <v>sandy loam</v>
      </c>
      <c r="CT203" s="237" t="str">
        <f>'Master-National Baseline Data'!CT537</f>
        <v>Well drained</v>
      </c>
      <c r="CU203" s="236">
        <f>'Master-National Baseline Data'!CU537</f>
        <v>0.14808233333333301</v>
      </c>
      <c r="CV203" s="236">
        <f>'Master-National Baseline Data'!CV537</f>
        <v>0.241247666666667</v>
      </c>
      <c r="CW203" s="236">
        <f>'Master-National Baseline Data'!CW537</f>
        <v>9.1302999999999995E-2</v>
      </c>
      <c r="CX203" s="236">
        <f>'Master-National Baseline Data'!CX537</f>
        <v>3.8839886666666699</v>
      </c>
      <c r="CY203" s="236">
        <f>'Master-National Baseline Data'!CY537</f>
        <v>6.3270060000000097</v>
      </c>
      <c r="CZ203" s="235">
        <f>'Master-National Baseline Data'!CZ537</f>
        <v>6.8979999999999997</v>
      </c>
      <c r="DA203" s="235">
        <f>'Master-National Baseline Data'!DA537</f>
        <v>6.5</v>
      </c>
      <c r="DB203" s="235">
        <f>'Master-National Baseline Data'!DB537</f>
        <v>0.17299399999999032</v>
      </c>
      <c r="DC203" s="235" t="str">
        <f>'Master-National Baseline Data'!DC537</f>
        <v>LR</v>
      </c>
      <c r="DD203" s="236">
        <f>'Master-National Baseline Data'!DD537</f>
        <v>4.4049816666666697</v>
      </c>
      <c r="DE203" s="236">
        <f>'Master-National Baseline Data'!DE537</f>
        <v>2.3810833333333301</v>
      </c>
      <c r="DF203" s="236">
        <f>'Master-National Baseline Data'!DF537</f>
        <v>1.26105466666666</v>
      </c>
      <c r="DG203" s="236">
        <f>'Master-National Baseline Data'!DG537</f>
        <v>0</v>
      </c>
      <c r="DH203" s="236">
        <f>'Master-National Baseline Data'!DH537</f>
        <v>1.26105466666666</v>
      </c>
      <c r="DI203" s="236">
        <f>'Master-National Baseline Data'!DI537</f>
        <v>12.6105466666666</v>
      </c>
      <c r="DJ203" s="236">
        <f>'Master-National Baseline Data'!DJ537</f>
        <v>0</v>
      </c>
      <c r="DK203" s="236">
        <f>'Master-National Baseline Data'!DK537</f>
        <v>12.6105466666666</v>
      </c>
      <c r="DL203" s="236">
        <f>'Master-National Baseline Data'!DL537</f>
        <v>29.159537299713307</v>
      </c>
      <c r="DM203" s="236">
        <f>'Master-National Baseline Data'!DM537</f>
        <v>0</v>
      </c>
      <c r="DN203" s="236">
        <f>'Master-National Baseline Data'!DN537</f>
        <v>0</v>
      </c>
      <c r="DO203" s="236">
        <f>'Master-National Baseline Data'!DO537</f>
        <v>29.159537299713307</v>
      </c>
      <c r="DP203" s="236">
        <f>'Master-National Baseline Data'!DP537</f>
        <v>106.91830343228212</v>
      </c>
      <c r="DQ203" s="236">
        <f>'Master-National Baseline Data'!DQ537</f>
        <v>0</v>
      </c>
      <c r="DR203" s="236">
        <f>'Master-National Baseline Data'!DR537</f>
        <v>0</v>
      </c>
      <c r="DS203" s="236">
        <f>'Master-National Baseline Data'!DS537</f>
        <v>106.91830343228212</v>
      </c>
      <c r="DT203" s="236">
        <f>'Master-National Baseline Data'!DT537</f>
        <v>0.101685333333333</v>
      </c>
      <c r="DU203" s="236">
        <f>'Master-National Baseline Data'!DU537</f>
        <v>1.0168533333333301</v>
      </c>
      <c r="DV203" s="236">
        <f>'Master-National Baseline Data'!DV537</f>
        <v>12.401539389489118</v>
      </c>
      <c r="DW203" s="236">
        <f>'Master-National Baseline Data'!DW537</f>
        <v>190.509610333333</v>
      </c>
      <c r="DX203" s="236">
        <f>'Master-National Baseline Data'!DX537</f>
        <v>15.280647999999999</v>
      </c>
      <c r="DY203" s="236">
        <f>'Master-National Baseline Data'!DY537</f>
        <v>1037.5024723333299</v>
      </c>
      <c r="DZ203" s="236">
        <f>'Master-National Baseline Data'!DZ537</f>
        <v>1.810791</v>
      </c>
      <c r="EA203" s="236">
        <f>'Master-National Baseline Data'!EA537</f>
        <v>2.0497993333333402</v>
      </c>
      <c r="EB203" s="236">
        <f>'Master-National Baseline Data'!EB537</f>
        <v>134.67563833333301</v>
      </c>
      <c r="EC203" s="236">
        <f>'Master-National Baseline Data'!EC537</f>
        <v>256.04675433333301</v>
      </c>
      <c r="ED203" s="236">
        <f>'Master-National Baseline Data'!ED537</f>
        <v>388.01204100000001</v>
      </c>
      <c r="EE203" s="236">
        <f>'Master-National Baseline Data'!EE537</f>
        <v>152.21009333333299</v>
      </c>
      <c r="EF203" s="236">
        <f>'Master-National Baseline Data'!EF537</f>
        <v>91.194821666666698</v>
      </c>
      <c r="EG203" s="236">
        <f>'Master-National Baseline Data'!EG537</f>
        <v>1.3277650000000001</v>
      </c>
      <c r="EH203" s="236">
        <f>'Master-National Baseline Data'!EH537</f>
        <v>19.768884</v>
      </c>
      <c r="EI203" s="236">
        <f>'Master-National Baseline Data'!EI537</f>
        <v>13.568303</v>
      </c>
      <c r="EJ203" s="236">
        <f>'Master-National Baseline Data'!EJ537</f>
        <v>2.4242963333333298</v>
      </c>
      <c r="EK203" s="236">
        <f>'Master-National Baseline Data'!EK537</f>
        <v>5.3898970000000004</v>
      </c>
      <c r="EL203" s="236">
        <f>'Master-National Baseline Data'!EL537</f>
        <v>0.65391933333333296</v>
      </c>
      <c r="EM203" s="236">
        <f>'Master-National Baseline Data'!EM537</f>
        <v>3.0704729999999998</v>
      </c>
      <c r="EN203" s="236">
        <f>'Master-National Baseline Data'!EN537</f>
        <v>0.38128699999999999</v>
      </c>
      <c r="EO203" s="236">
        <f>'Master-National Baseline Data'!EO537</f>
        <v>11.942766333333299</v>
      </c>
      <c r="EP203" s="236">
        <f>'Master-National Baseline Data'!EP537</f>
        <v>83.787313333333401</v>
      </c>
      <c r="EQ203" s="235"/>
      <c r="ER203" s="238">
        <f>'Master-National Baseline Data'!ER537</f>
        <v>1.54154233333334</v>
      </c>
      <c r="ES203" s="238">
        <f>'Master-National Baseline Data'!ES537</f>
        <v>56.7088823333333</v>
      </c>
      <c r="ET203" s="238">
        <f>'Master-National Baseline Data'!ET537</f>
        <v>23.077096333333301</v>
      </c>
      <c r="EU203" s="238">
        <f>'Master-National Baseline Data'!EU537</f>
        <v>14.3403183333333</v>
      </c>
      <c r="EV203" s="238">
        <f>'Master-National Baseline Data'!EV537</f>
        <v>0.14808233333333301</v>
      </c>
      <c r="EW203" s="238">
        <f>'Master-National Baseline Data'!EW537</f>
        <v>0.241247666666667</v>
      </c>
      <c r="EX203" s="238">
        <f>'Master-National Baseline Data'!EX537</f>
        <v>9.1302999999999995E-2</v>
      </c>
      <c r="EY203" s="238">
        <f>'Master-National Baseline Data'!EY537</f>
        <v>3.8839886666666699</v>
      </c>
      <c r="EZ203" s="238">
        <f>'Master-National Baseline Data'!EZ537</f>
        <v>6.3270060000000097</v>
      </c>
      <c r="FA203" s="238">
        <f>'Master-National Baseline Data'!FA537</f>
        <v>4.4049816666666697</v>
      </c>
      <c r="FB203" s="238">
        <f>'Master-National Baseline Data'!FB537</f>
        <v>2.3810833333333301</v>
      </c>
      <c r="FC203" s="238">
        <f>'Master-National Baseline Data'!FC537</f>
        <v>1.26105466666666</v>
      </c>
      <c r="FD203" s="238">
        <f>'Master-National Baseline Data'!FD537</f>
        <v>12.6105466666666</v>
      </c>
      <c r="FE203" s="238">
        <f>'Master-National Baseline Data'!FE537</f>
        <v>0.101685333333333</v>
      </c>
      <c r="FF203" s="238">
        <f>'Master-National Baseline Data'!FF537</f>
        <v>1.0168533333333301</v>
      </c>
      <c r="FG203" s="238">
        <f>'Master-National Baseline Data'!FG537</f>
        <v>12.401539389489118</v>
      </c>
      <c r="FH203" s="238">
        <f>'Master-National Baseline Data'!FH537</f>
        <v>190.509610333333</v>
      </c>
      <c r="FI203" s="238">
        <f>'Master-National Baseline Data'!FI537</f>
        <v>15.280647999999999</v>
      </c>
      <c r="FJ203" s="238">
        <f>'Master-National Baseline Data'!FJ537</f>
        <v>1037.5024723333299</v>
      </c>
      <c r="FK203" s="238">
        <f>'Master-National Baseline Data'!FK537</f>
        <v>1.810791</v>
      </c>
      <c r="FL203" s="238">
        <f>'Master-National Baseline Data'!FL537</f>
        <v>2.0497993333333402</v>
      </c>
      <c r="FM203" s="238">
        <f>'Master-National Baseline Data'!FM537</f>
        <v>134.67563833333301</v>
      </c>
      <c r="FN203" s="238">
        <f>'Master-National Baseline Data'!FN537</f>
        <v>256.04675433333301</v>
      </c>
      <c r="FO203" s="238">
        <f>'Master-National Baseline Data'!FO537</f>
        <v>388.01204100000001</v>
      </c>
      <c r="FP203" s="238">
        <f>'Master-National Baseline Data'!FP537</f>
        <v>152.21009333333299</v>
      </c>
      <c r="FQ203" s="238">
        <f>'Master-National Baseline Data'!FQ537</f>
        <v>91.194821666666698</v>
      </c>
      <c r="FR203" s="238">
        <f>'Master-National Baseline Data'!FR537</f>
        <v>1.3277650000000001</v>
      </c>
      <c r="FS203" s="238">
        <f>'Master-National Baseline Data'!FS537</f>
        <v>19.768884</v>
      </c>
      <c r="FT203" s="238">
        <f>'Master-National Baseline Data'!FT537</f>
        <v>13.568303</v>
      </c>
      <c r="FU203" s="238">
        <f>'Master-National Baseline Data'!FU537</f>
        <v>2.4242963333333298</v>
      </c>
      <c r="FV203" s="238">
        <f>'Master-National Baseline Data'!FV537</f>
        <v>5.3898970000000004</v>
      </c>
      <c r="FW203" s="238">
        <f>'Master-National Baseline Data'!FW537</f>
        <v>0.65391933333333296</v>
      </c>
      <c r="FX203" s="238">
        <f>'Master-National Baseline Data'!FX537</f>
        <v>3.0704729999999998</v>
      </c>
      <c r="FY203" s="238">
        <f>'Master-National Baseline Data'!FY537</f>
        <v>0.38128699999999999</v>
      </c>
      <c r="FZ203" s="238">
        <f>'Master-National Baseline Data'!FZ537</f>
        <v>11.942766333333299</v>
      </c>
      <c r="GA203" s="241">
        <f>'Master-National Baseline Data'!GA537</f>
        <v>83.787313333333401</v>
      </c>
      <c r="GB203" s="54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</row>
    <row r="204" spans="1:217" x14ac:dyDescent="0.2">
      <c r="A204" s="73"/>
      <c r="B204" s="232">
        <f>'Master-National Baseline Data'!B538</f>
        <v>363</v>
      </c>
      <c r="C204" s="233" t="str">
        <f>'Master-National Baseline Data'!C538</f>
        <v>362S</v>
      </c>
      <c r="D204" s="233"/>
      <c r="E204" s="233" t="str">
        <f>'Master-National Baseline Data'!E538</f>
        <v>075</v>
      </c>
      <c r="F204" s="233" t="str">
        <f>'Master-National Baseline Data'!F538</f>
        <v>Enset co-dominant with cereals</v>
      </c>
      <c r="G204" s="233" t="str">
        <f>'Master-National Baseline Data'!G538</f>
        <v>SNNPRS</v>
      </c>
      <c r="H204" s="233" t="str">
        <f>'Master-National Baseline Data'!H538</f>
        <v>Gamo Gofa</v>
      </c>
      <c r="I204" s="233" t="str">
        <f>'Master-National Baseline Data'!I538</f>
        <v>Demba Gofa</v>
      </c>
      <c r="J204" s="233" t="str">
        <f>'Master-National Baseline Data'!J538</f>
        <v>Borda</v>
      </c>
      <c r="K204" s="233" t="str">
        <f>'Master-National Baseline Data'!K538</f>
        <v>Usha</v>
      </c>
      <c r="L204" s="233" t="str">
        <f>'Master-National Baseline Data'!L538</f>
        <v>Usha</v>
      </c>
      <c r="M204" s="233" t="str">
        <f>'Master-National Baseline Data'!M538</f>
        <v>SN-DeG-Bo</v>
      </c>
      <c r="N204" s="233" t="str">
        <f>'Master-National Baseline Data'!N538</f>
        <v>Project scenario</v>
      </c>
      <c r="O204" s="233" t="str">
        <f>'Master-National Baseline Data'!O538</f>
        <v>Improved woodland</v>
      </c>
      <c r="P204" s="233" t="str">
        <f>'Master-National Baseline Data'!P538</f>
        <v>Improved woodland</v>
      </c>
      <c r="Q204" s="233" t="str">
        <f>'Master-National Baseline Data'!Q538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204" s="233" t="str">
        <f>'Master-National Baseline Data'!R538</f>
        <v>Integrated soil and water conservation - physical measures stone and soil trenches and check dame, permanent enclosure of woodland - biological measures leguminous tree planting and natural regeneration</v>
      </c>
      <c r="S204" s="233" t="str">
        <f>'Master-National Baseline Data'!S538</f>
        <v>Woodland</v>
      </c>
      <c r="T204" s="233" t="str">
        <f>'Master-National Baseline Data'!T532</f>
        <v>ISWC</v>
      </c>
      <c r="U204" s="233" t="str">
        <f>'Master-National Baseline Data'!U532</f>
        <v>ISWC_PE</v>
      </c>
      <c r="V204" s="233" t="str">
        <f>'Master-National Baseline Data'!V538</f>
        <v>ISWC_PE_WL</v>
      </c>
      <c r="W204" s="234">
        <f>'Master-National Baseline Data'!W538</f>
        <v>1996</v>
      </c>
      <c r="X204" s="234">
        <f>'Master-National Baseline Data'!X538</f>
        <v>17</v>
      </c>
      <c r="Y204" s="235" t="str">
        <f>'Master-National Baseline Data'!Y532</f>
        <v>ISWC_PE_WL_4</v>
      </c>
      <c r="Z204" s="235" t="str">
        <f>'Master-National Baseline Data'!Z538</f>
        <v>Terrace-Trench-Microbasin</v>
      </c>
      <c r="AA204" s="235" t="str">
        <f>'Master-National Baseline Data'!AA538</f>
        <v>Leguminous tree planting and natural regeneration</v>
      </c>
      <c r="AB204" s="235" t="str">
        <f>'Master-National Baseline Data'!AB538</f>
        <v>Acacia-Eucalyptus</v>
      </c>
      <c r="AC204" s="235" t="str">
        <f>'Master-National Baseline Data'!AC538</f>
        <v>Chloris-Setaria-Aristida- Cynodon</v>
      </c>
      <c r="AD204" s="235" t="str">
        <f>'Master-National Baseline Data'!AD538</f>
        <v>Enset, sweet potato, maize, teff-and pulses</v>
      </c>
      <c r="AE204" s="235" t="str">
        <f>'Master-National Baseline Data'!AE538</f>
        <v>None</v>
      </c>
      <c r="AF204" s="235" t="str">
        <f>'Master-National Baseline Data'!AF538</f>
        <v>Dense</v>
      </c>
      <c r="AG204" s="235" t="str">
        <f>'Master-National Baseline Data'!AG538</f>
        <v>Shoats and cattle</v>
      </c>
      <c r="AH204" s="235" t="str">
        <f>'Master-National Baseline Data'!AH538</f>
        <v>Surface sample</v>
      </c>
      <c r="AI204" s="235" t="str">
        <f>'Master-National Baseline Data'!AI538</f>
        <v>SN-DG-ISWM-PE-T1-3-0-15cm</v>
      </c>
      <c r="AJ204" s="235">
        <f>'Master-National Baseline Data'!AJ538</f>
        <v>0</v>
      </c>
      <c r="AK204" s="235" t="str">
        <f>'Master-National Baseline Data'!AK538</f>
        <v>0-15</v>
      </c>
      <c r="AL204" s="235">
        <f>'Master-National Baseline Data'!AL538</f>
        <v>15</v>
      </c>
      <c r="AM204" s="235" t="str">
        <f>'Master-National Baseline Data'!AM538</f>
        <v>NOWC</v>
      </c>
      <c r="AN204" s="235" t="str">
        <f>'Master-National Baseline Data'!AN538</f>
        <v>MIR</v>
      </c>
      <c r="AO204" s="235">
        <f>'Master-National Baseline Data'!AO538</f>
        <v>0</v>
      </c>
      <c r="AP204" s="235">
        <f>'Master-National Baseline Data'!AP538</f>
        <v>269945.01</v>
      </c>
      <c r="AQ204" s="235">
        <f>'Master-National Baseline Data'!AQ538</f>
        <v>701673.79</v>
      </c>
      <c r="AR204" s="235">
        <f>'Master-National Baseline Data'!AR538</f>
        <v>6.3438280000000002</v>
      </c>
      <c r="AS204" s="235">
        <f>'Master-National Baseline Data'!AS538</f>
        <v>36.920349999999999</v>
      </c>
      <c r="AT204" s="235" t="str">
        <f>'Master-National Baseline Data'!AT538</f>
        <v>6°20'37.78"</v>
      </c>
      <c r="AU204" s="235" t="str">
        <f>'Master-National Baseline Data'!AU538</f>
        <v>36°55'13.26"</v>
      </c>
      <c r="AV204" s="235">
        <f>'Master-National Baseline Data'!AV538</f>
        <v>1239477.4004234499</v>
      </c>
      <c r="AW204" s="235">
        <f>'Master-National Baseline Data'!AW538</f>
        <v>747491.03206723905</v>
      </c>
      <c r="AX204" s="235">
        <f>'Master-National Baseline Data'!AX538</f>
        <v>1445</v>
      </c>
      <c r="AY204" s="235">
        <f>'Master-National Baseline Data'!AY538</f>
        <v>1363</v>
      </c>
      <c r="AZ204" s="235">
        <f>'Master-National Baseline Data'!AZ538</f>
        <v>-1.5790450599999999</v>
      </c>
      <c r="BA204" s="235">
        <f>'Master-National Baseline Data'!BA538</f>
        <v>-1.6179127</v>
      </c>
      <c r="BB204" s="235">
        <f>'Master-National Baseline Data'!BB538</f>
        <v>-1.5984991</v>
      </c>
      <c r="BC204" s="235">
        <f>'Master-National Baseline Data'!BC538</f>
        <v>-1.4183458</v>
      </c>
      <c r="BD204" s="235">
        <f>'Master-National Baseline Data'!BD538</f>
        <v>-1.5970312900000001</v>
      </c>
      <c r="BE204" s="235">
        <f>'Master-National Baseline Data'!BE538</f>
        <v>-1.66345505</v>
      </c>
      <c r="BF204" s="235">
        <f>'Master-National Baseline Data'!BF538</f>
        <v>-1.5536996300000001</v>
      </c>
      <c r="BG204" s="235">
        <f>'Master-National Baseline Data'!BG538</f>
        <v>137.947</v>
      </c>
      <c r="BH204" s="235">
        <f>'Master-National Baseline Data'!BH538</f>
        <v>1435</v>
      </c>
      <c r="BI204" s="235">
        <f>'Master-National Baseline Data'!BI538</f>
        <v>-1.41136E-3</v>
      </c>
      <c r="BJ204" s="235">
        <f>'Master-National Baseline Data'!BJ538</f>
        <v>-1.11312E-3</v>
      </c>
      <c r="BK204" s="235">
        <f>'Master-National Baseline Data'!BK538</f>
        <v>10.435600000000001</v>
      </c>
      <c r="BL204" s="235">
        <f>'Master-National Baseline Data'!BL538</f>
        <v>989.38499999999999</v>
      </c>
      <c r="BM204" s="235">
        <f>'Master-National Baseline Data'!BM538</f>
        <v>-2.6952899999999999E-3</v>
      </c>
      <c r="BN204" s="235">
        <f>'Master-National Baseline Data'!BN538</f>
        <v>19.239999999999998</v>
      </c>
      <c r="BO204" s="235">
        <f>'Master-National Baseline Data'!BO538</f>
        <v>142.63999999999999</v>
      </c>
      <c r="BP204" s="235">
        <f>'Master-National Baseline Data'!BP538</f>
        <v>1711.6799999999998</v>
      </c>
      <c r="BQ204" s="235">
        <f>'Master-National Baseline Data'!BQ538</f>
        <v>106.29</v>
      </c>
      <c r="BR204" s="235">
        <f>'Master-National Baseline Data'!BR538</f>
        <v>1275.48</v>
      </c>
      <c r="BS204" s="235">
        <f>'Master-National Baseline Data'!BS538</f>
        <v>0.74516264722378023</v>
      </c>
      <c r="BT204" s="235">
        <f>'Master-National Baseline Data'!BT538</f>
        <v>15.61</v>
      </c>
      <c r="BU204" s="235">
        <f>'Master-National Baseline Data'!BU538</f>
        <v>4.2699999999999996</v>
      </c>
      <c r="BV204" s="235">
        <f>'Master-National Baseline Data'!BV538</f>
        <v>12.06</v>
      </c>
      <c r="BW204" s="235">
        <f>'Master-National Baseline Data'!BW538</f>
        <v>-436</v>
      </c>
      <c r="BX204" s="235">
        <f>'Master-National Baseline Data'!BX538</f>
        <v>560</v>
      </c>
      <c r="BY204" s="235">
        <f>'Master-National Baseline Data'!BY538</f>
        <v>32.700000000000003</v>
      </c>
      <c r="BZ204" s="235" t="str">
        <f>'Master-National Baseline Data'!BZ538</f>
        <v>Humid</v>
      </c>
      <c r="CA204" s="235">
        <f>'Master-National Baseline Data'!CA538</f>
        <v>1.34</v>
      </c>
      <c r="CB204" s="235">
        <f>'Master-National Baseline Data'!CB538</f>
        <v>7.8123321533199999</v>
      </c>
      <c r="CC204" s="235">
        <f>'Master-National Baseline Data'!CC538</f>
        <v>2037</v>
      </c>
      <c r="CD204" s="235">
        <f>'Master-National Baseline Data'!CD538</f>
        <v>2037</v>
      </c>
      <c r="CE204" s="235">
        <f>'Master-National Baseline Data'!CE538</f>
        <v>2179</v>
      </c>
      <c r="CF204" s="235" t="str">
        <f>'Master-National Baseline Data'!CF538</f>
        <v>NPP Precipitation limited</v>
      </c>
      <c r="CG204" s="235">
        <f>'Master-National Baseline Data'!CG538</f>
        <v>0.6</v>
      </c>
      <c r="CH204" s="235">
        <f>'Master-National Baseline Data'!CH538</f>
        <v>0</v>
      </c>
      <c r="CI204" s="235" t="str">
        <f>'Master-National Baseline Data'!CI538</f>
        <v>Subtropical humid moist forest</v>
      </c>
      <c r="CJ204" s="235" t="str">
        <f>'Master-National Baseline Data'!CJ538</f>
        <v>Warm temperate dry summer warm summer</v>
      </c>
      <c r="CK204" s="235" t="str">
        <f>'Master-National Baseline Data'!CK538</f>
        <v>Forest</v>
      </c>
      <c r="CL204" s="235" t="str">
        <f>'Master-National Baseline Data'!CL538</f>
        <v>3 Feb - 4 Dec</v>
      </c>
      <c r="CM204" s="235" t="str">
        <f>'Master-National Baseline Data'!CM538</f>
        <v>High root activity</v>
      </c>
      <c r="CN204" s="235" t="str">
        <f>'Master-National Baseline Data'!CN538</f>
        <v>Dark reddish grey</v>
      </c>
      <c r="CO204" s="236">
        <f>'Master-National Baseline Data'!CO538</f>
        <v>1.3610249999999999</v>
      </c>
      <c r="CP204" s="236">
        <f>'Master-National Baseline Data'!CP538</f>
        <v>58.279708759761171</v>
      </c>
      <c r="CQ204" s="236">
        <f>'Master-National Baseline Data'!CQ538</f>
        <v>23.427613970549682</v>
      </c>
      <c r="CR204" s="236">
        <f>'Master-National Baseline Data'!CR538</f>
        <v>18.292677269689147</v>
      </c>
      <c r="CS204" s="237" t="str">
        <f>'Master-National Baseline Data'!CS538</f>
        <v>sandy loam</v>
      </c>
      <c r="CT204" s="237" t="str">
        <f>'Master-National Baseline Data'!CT538</f>
        <v>Well drained</v>
      </c>
      <c r="CU204" s="236">
        <f>'Master-National Baseline Data'!CU538</f>
        <v>0.14917066666666701</v>
      </c>
      <c r="CV204" s="236">
        <f>'Master-National Baseline Data'!CV538</f>
        <v>0.25765233333333398</v>
      </c>
      <c r="CW204" s="236">
        <f>'Master-National Baseline Data'!CW538</f>
        <v>0.104790666666667</v>
      </c>
      <c r="CX204" s="236">
        <f>'Master-National Baseline Data'!CX538</f>
        <v>4.1829830000000001</v>
      </c>
      <c r="CY204" s="236">
        <f>'Master-National Baseline Data'!CY538</f>
        <v>6.1813443333333398</v>
      </c>
      <c r="CZ204" s="235">
        <f>'Master-National Baseline Data'!CZ538</f>
        <v>6.8979999999999997</v>
      </c>
      <c r="DA204" s="235">
        <f>'Master-National Baseline Data'!DA538</f>
        <v>6.5</v>
      </c>
      <c r="DB204" s="235">
        <f>'Master-National Baseline Data'!DB538</f>
        <v>0.31865566666666023</v>
      </c>
      <c r="DC204" s="235" t="str">
        <f>'Master-National Baseline Data'!DC538</f>
        <v>LR</v>
      </c>
      <c r="DD204" s="236">
        <f>'Master-National Baseline Data'!DD538</f>
        <v>4.9238743333333304</v>
      </c>
      <c r="DE204" s="236">
        <f>'Master-National Baseline Data'!DE538</f>
        <v>2.8929480000000001</v>
      </c>
      <c r="DF204" s="236">
        <f>'Master-National Baseline Data'!DF538</f>
        <v>1.53801066666667</v>
      </c>
      <c r="DG204" s="236">
        <f>'Master-National Baseline Data'!DG538</f>
        <v>0</v>
      </c>
      <c r="DH204" s="236">
        <f>'Master-National Baseline Data'!DH538</f>
        <v>1.53801066666667</v>
      </c>
      <c r="DI204" s="236">
        <f>'Master-National Baseline Data'!DI538</f>
        <v>15.3801066666667</v>
      </c>
      <c r="DJ204" s="236">
        <f>'Master-National Baseline Data'!DJ538</f>
        <v>0</v>
      </c>
      <c r="DK204" s="236">
        <f>'Master-National Baseline Data'!DK538</f>
        <v>15.3801066666667</v>
      </c>
      <c r="DL204" s="236">
        <f>'Master-National Baseline Data'!DL538</f>
        <v>31.399064514000067</v>
      </c>
      <c r="DM204" s="236">
        <f>'Master-National Baseline Data'!DM538</f>
        <v>0</v>
      </c>
      <c r="DN204" s="236">
        <f>'Master-National Baseline Data'!DN538</f>
        <v>0</v>
      </c>
      <c r="DO204" s="236">
        <f>'Master-National Baseline Data'!DO538</f>
        <v>31.399064514000067</v>
      </c>
      <c r="DP204" s="236">
        <f>'Master-National Baseline Data'!DP538</f>
        <v>115.12990321800024</v>
      </c>
      <c r="DQ204" s="236">
        <f>'Master-National Baseline Data'!DQ538</f>
        <v>0</v>
      </c>
      <c r="DR204" s="236">
        <f>'Master-National Baseline Data'!DR538</f>
        <v>0</v>
      </c>
      <c r="DS204" s="236">
        <f>'Master-National Baseline Data'!DS538</f>
        <v>115.12990321800024</v>
      </c>
      <c r="DT204" s="236">
        <f>'Master-National Baseline Data'!DT538</f>
        <v>0.12056600000000001</v>
      </c>
      <c r="DU204" s="236">
        <f>'Master-National Baseline Data'!DU538</f>
        <v>1.20566</v>
      </c>
      <c r="DV204" s="236">
        <f>'Master-National Baseline Data'!DV538</f>
        <v>12.756586986933877</v>
      </c>
      <c r="DW204" s="236">
        <f>'Master-National Baseline Data'!DW538</f>
        <v>190.63551833333301</v>
      </c>
      <c r="DX204" s="236">
        <f>'Master-National Baseline Data'!DX538</f>
        <v>15.6889616666667</v>
      </c>
      <c r="DY204" s="236">
        <f>'Master-National Baseline Data'!DY538</f>
        <v>1124.3223620000001</v>
      </c>
      <c r="DZ204" s="236">
        <f>'Master-National Baseline Data'!DZ538</f>
        <v>2.8369213333333301</v>
      </c>
      <c r="EA204" s="236">
        <f>'Master-National Baseline Data'!EA538</f>
        <v>2.9842536666666701</v>
      </c>
      <c r="EB204" s="236">
        <f>'Master-National Baseline Data'!EB538</f>
        <v>155.67335066666701</v>
      </c>
      <c r="EC204" s="236">
        <f>'Master-National Baseline Data'!EC538</f>
        <v>297.52813099999997</v>
      </c>
      <c r="ED204" s="236">
        <f>'Master-National Baseline Data'!ED538</f>
        <v>463.15383033333302</v>
      </c>
      <c r="EE204" s="236">
        <f>'Master-National Baseline Data'!EE538</f>
        <v>177.68367900000001</v>
      </c>
      <c r="EF204" s="236">
        <f>'Master-National Baseline Data'!EF538</f>
        <v>103.65262466666699</v>
      </c>
      <c r="EG204" s="236">
        <f>'Master-National Baseline Data'!EG538</f>
        <v>1.7749906666666699</v>
      </c>
      <c r="EH204" s="236">
        <f>'Master-National Baseline Data'!EH538</f>
        <v>19.663746</v>
      </c>
      <c r="EI204" s="236">
        <f>'Master-National Baseline Data'!EI538</f>
        <v>16.650499</v>
      </c>
      <c r="EJ204" s="236">
        <f>'Master-National Baseline Data'!EJ538</f>
        <v>3.87042666666667</v>
      </c>
      <c r="EK204" s="236">
        <f>'Master-National Baseline Data'!EK538</f>
        <v>5.7615976666666704</v>
      </c>
      <c r="EL204" s="236">
        <f>'Master-National Baseline Data'!EL538</f>
        <v>0.77082633333333295</v>
      </c>
      <c r="EM204" s="236">
        <f>'Master-National Baseline Data'!EM538</f>
        <v>3.9408223333333301</v>
      </c>
      <c r="EN204" s="236">
        <f>'Master-National Baseline Data'!EN538</f>
        <v>0.42144799999999999</v>
      </c>
      <c r="EO204" s="236">
        <f>'Master-National Baseline Data'!EO538</f>
        <v>12.707535666666701</v>
      </c>
      <c r="EP204" s="236">
        <f>'Master-National Baseline Data'!EP538</f>
        <v>84.856592999999904</v>
      </c>
      <c r="EQ204" s="235"/>
      <c r="ER204" s="238">
        <f>'Master-National Baseline Data'!ER538</f>
        <v>1.3610249999999999</v>
      </c>
      <c r="ES204" s="238">
        <f>'Master-National Baseline Data'!ES538</f>
        <v>54.399446333333302</v>
      </c>
      <c r="ET204" s="238">
        <f>'Master-National Baseline Data'!ET538</f>
        <v>21.8678036666666</v>
      </c>
      <c r="EU204" s="238">
        <f>'Master-National Baseline Data'!EU538</f>
        <v>17.074750999999999</v>
      </c>
      <c r="EV204" s="238">
        <f>'Master-National Baseline Data'!EV538</f>
        <v>0.14917066666666701</v>
      </c>
      <c r="EW204" s="238">
        <f>'Master-National Baseline Data'!EW538</f>
        <v>0.25765233333333398</v>
      </c>
      <c r="EX204" s="238">
        <f>'Master-National Baseline Data'!EX538</f>
        <v>0.104790666666667</v>
      </c>
      <c r="EY204" s="238">
        <f>'Master-National Baseline Data'!EY538</f>
        <v>4.1829830000000001</v>
      </c>
      <c r="EZ204" s="238">
        <f>'Master-National Baseline Data'!EZ538</f>
        <v>6.1813443333333398</v>
      </c>
      <c r="FA204" s="238">
        <f>'Master-National Baseline Data'!FA538</f>
        <v>4.9238743333333304</v>
      </c>
      <c r="FB204" s="238">
        <f>'Master-National Baseline Data'!FB538</f>
        <v>2.8929480000000001</v>
      </c>
      <c r="FC204" s="238">
        <f>'Master-National Baseline Data'!FC538</f>
        <v>1.53801066666667</v>
      </c>
      <c r="FD204" s="238">
        <f>'Master-National Baseline Data'!FD538</f>
        <v>15.3801066666667</v>
      </c>
      <c r="FE204" s="238">
        <f>'Master-National Baseline Data'!FE538</f>
        <v>0.12056600000000001</v>
      </c>
      <c r="FF204" s="238">
        <f>'Master-National Baseline Data'!FF538</f>
        <v>1.20566</v>
      </c>
      <c r="FG204" s="238">
        <f>'Master-National Baseline Data'!FG538</f>
        <v>12.756586986933877</v>
      </c>
      <c r="FH204" s="238">
        <f>'Master-National Baseline Data'!FH538</f>
        <v>190.63551833333301</v>
      </c>
      <c r="FI204" s="238">
        <f>'Master-National Baseline Data'!FI538</f>
        <v>15.6889616666667</v>
      </c>
      <c r="FJ204" s="238">
        <f>'Master-National Baseline Data'!FJ538</f>
        <v>1124.3223620000001</v>
      </c>
      <c r="FK204" s="238">
        <f>'Master-National Baseline Data'!FK538</f>
        <v>2.8369213333333301</v>
      </c>
      <c r="FL204" s="238">
        <f>'Master-National Baseline Data'!FL538</f>
        <v>2.9842536666666701</v>
      </c>
      <c r="FM204" s="238">
        <f>'Master-National Baseline Data'!FM538</f>
        <v>155.67335066666701</v>
      </c>
      <c r="FN204" s="238">
        <f>'Master-National Baseline Data'!FN538</f>
        <v>297.52813099999997</v>
      </c>
      <c r="FO204" s="238">
        <f>'Master-National Baseline Data'!FO538</f>
        <v>463.15383033333302</v>
      </c>
      <c r="FP204" s="238">
        <f>'Master-National Baseline Data'!FP538</f>
        <v>177.68367900000001</v>
      </c>
      <c r="FQ204" s="238">
        <f>'Master-National Baseline Data'!FQ538</f>
        <v>103.65262466666699</v>
      </c>
      <c r="FR204" s="238">
        <f>'Master-National Baseline Data'!FR538</f>
        <v>1.7749906666666699</v>
      </c>
      <c r="FS204" s="238">
        <f>'Master-National Baseline Data'!FS538</f>
        <v>19.663746</v>
      </c>
      <c r="FT204" s="238">
        <f>'Master-National Baseline Data'!FT538</f>
        <v>16.650499</v>
      </c>
      <c r="FU204" s="238">
        <f>'Master-National Baseline Data'!FU538</f>
        <v>3.87042666666667</v>
      </c>
      <c r="FV204" s="238">
        <f>'Master-National Baseline Data'!FV538</f>
        <v>5.7615976666666704</v>
      </c>
      <c r="FW204" s="238">
        <f>'Master-National Baseline Data'!FW538</f>
        <v>0.77082633333333295</v>
      </c>
      <c r="FX204" s="238">
        <f>'Master-National Baseline Data'!FX538</f>
        <v>3.9408223333333301</v>
      </c>
      <c r="FY204" s="238">
        <f>'Master-National Baseline Data'!FY538</f>
        <v>0.42144799999999999</v>
      </c>
      <c r="FZ204" s="238">
        <f>'Master-National Baseline Data'!FZ538</f>
        <v>12.707535666666701</v>
      </c>
      <c r="GA204" s="241">
        <f>'Master-National Baseline Data'!GA538</f>
        <v>84.856592999999904</v>
      </c>
      <c r="GB204" s="54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</row>
    <row r="205" spans="1:217" x14ac:dyDescent="0.2">
      <c r="A205" s="54"/>
      <c r="B205" s="232">
        <f>'Master-National Baseline Data'!B539</f>
        <v>364</v>
      </c>
      <c r="C205" s="233" t="str">
        <f>'Master-National Baseline Data'!C539</f>
        <v>363P</v>
      </c>
      <c r="D205" s="233" t="str">
        <f>'Master-National Baseline Data'!D539</f>
        <v>363P-BD18</v>
      </c>
      <c r="E205" s="233" t="str">
        <f>'Master-National Baseline Data'!E539</f>
        <v>076</v>
      </c>
      <c r="F205" s="233" t="str">
        <f>'Master-National Baseline Data'!F539</f>
        <v>Enset co-dominant with cereals</v>
      </c>
      <c r="G205" s="233" t="str">
        <f>'Master-National Baseline Data'!G539</f>
        <v>SNNPRS</v>
      </c>
      <c r="H205" s="233" t="str">
        <f>'Master-National Baseline Data'!H539</f>
        <v>Gamo Gofa</v>
      </c>
      <c r="I205" s="233" t="str">
        <f>'Master-National Baseline Data'!I539</f>
        <v>Demba Gofa</v>
      </c>
      <c r="J205" s="233" t="str">
        <f>'Master-National Baseline Data'!J539</f>
        <v>Borda</v>
      </c>
      <c r="K205" s="233" t="str">
        <f>'Master-National Baseline Data'!K539</f>
        <v>Usha</v>
      </c>
      <c r="L205" s="233" t="str">
        <f>'Master-National Baseline Data'!L539</f>
        <v>Usha</v>
      </c>
      <c r="M205" s="233" t="str">
        <f>'Master-National Baseline Data'!M539</f>
        <v>SN-DeG-Bo</v>
      </c>
      <c r="N205" s="233" t="str">
        <f>'Master-National Baseline Data'!N539</f>
        <v>Project scenario</v>
      </c>
      <c r="O205" s="233" t="str">
        <f>'Master-National Baseline Data'!O539</f>
        <v>Improved cropland</v>
      </c>
      <c r="P205" s="233" t="str">
        <f>'Master-National Baseline Data'!P539</f>
        <v>Improved cropland</v>
      </c>
      <c r="Q205" s="233" t="str">
        <f>'Master-National Baseline Data'!Q539</f>
        <v>Cropland  rehabilitation - reduce soil erosion, soil fertility decline and land degradation, increase soil carbon, organic matter, soil water and improve crop productivity and yield</v>
      </c>
      <c r="R205" s="233" t="str">
        <f>'Master-National Baseline Data'!R539</f>
        <v>Integrated soil and water conservation and soil fertility - physical measures soil and stone bunds, hillside terrace, micro catchments, organic and inorganic amendments - biological measures mixed cereal and legume cropping system</v>
      </c>
      <c r="S205" s="233" t="str">
        <f>'Master-National Baseline Data'!S539</f>
        <v>Cropland</v>
      </c>
      <c r="T205" s="233" t="str">
        <f>'Master-National Baseline Data'!T533</f>
        <v>ISWC</v>
      </c>
      <c r="U205" s="233" t="str">
        <f>'Master-National Baseline Data'!U533</f>
        <v>ISWC_PE</v>
      </c>
      <c r="V205" s="233" t="str">
        <f>'Master-National Baseline Data'!V539</f>
        <v>ISWF_CL</v>
      </c>
      <c r="W205" s="234">
        <f>'Master-National Baseline Data'!W539</f>
        <v>1996</v>
      </c>
      <c r="X205" s="234">
        <f>'Master-National Baseline Data'!X539</f>
        <v>17</v>
      </c>
      <c r="Y205" s="235" t="str">
        <f>'Master-National Baseline Data'!Y533</f>
        <v>ISWC_PE_WL_17</v>
      </c>
      <c r="Z205" s="235" t="str">
        <f>'Master-National Baseline Data'!Z539</f>
        <v>Soil and stone bunds, hillside terrace, microcatchments, organic and inorganic amendments</v>
      </c>
      <c r="AA205" s="235" t="str">
        <f>'Master-National Baseline Data'!AA539</f>
        <v>Mixed cereal and legume cropping system</v>
      </c>
      <c r="AB205" s="235" t="str">
        <f>'Master-National Baseline Data'!AB539</f>
        <v>Acacia-Eucalyptus</v>
      </c>
      <c r="AC205" s="235" t="str">
        <f>'Master-National Baseline Data'!AC539</f>
        <v>No grasses</v>
      </c>
      <c r="AD205" s="235" t="str">
        <f>'Master-National Baseline Data'!AD539</f>
        <v>Enset, sweet potato, maize, teff-and pulses</v>
      </c>
      <c r="AE205" s="235" t="str">
        <f>'Master-National Baseline Data'!AE539</f>
        <v>Teff-Sesame</v>
      </c>
      <c r="AF205" s="235" t="str">
        <f>'Master-National Baseline Data'!AF539</f>
        <v>Very sparse</v>
      </c>
      <c r="AG205" s="235" t="str">
        <f>'Master-National Baseline Data'!AG539</f>
        <v>Shoats and cattle</v>
      </c>
      <c r="AH205" s="235" t="str">
        <f>'Master-National Baseline Data'!AH539</f>
        <v>Soil profile sample</v>
      </c>
      <c r="AI205" s="235" t="str">
        <f>'Master-National Baseline Data'!AI539</f>
        <v>SN-DG-ISWM-PE-T-T2-0-15cm</v>
      </c>
      <c r="AJ205" s="235" t="str">
        <f>'Master-National Baseline Data'!AJ539</f>
        <v>SN-DG-ISWM-PE-T-T2-BD-0-15cm</v>
      </c>
      <c r="AK205" s="235" t="str">
        <f>'Master-National Baseline Data'!AK539</f>
        <v>0-15</v>
      </c>
      <c r="AL205" s="235">
        <f>'Master-National Baseline Data'!AL539</f>
        <v>15</v>
      </c>
      <c r="AM205" s="235" t="str">
        <f>'Master-National Baseline Data'!AM539</f>
        <v>WC</v>
      </c>
      <c r="AN205" s="235" t="str">
        <f>'Master-National Baseline Data'!AN539</f>
        <v>MIR</v>
      </c>
      <c r="AO205" s="235">
        <f>'Master-National Baseline Data'!AO539</f>
        <v>0</v>
      </c>
      <c r="AP205" s="235">
        <f>'Master-National Baseline Data'!AP539</f>
        <v>270106.48</v>
      </c>
      <c r="AQ205" s="235">
        <f>'Master-National Baseline Data'!AQ539</f>
        <v>701384.28</v>
      </c>
      <c r="AR205" s="235">
        <f>'Master-National Baseline Data'!AR539</f>
        <v>6.3412170000000003</v>
      </c>
      <c r="AS205" s="235">
        <f>'Master-National Baseline Data'!AS539</f>
        <v>36.921818999999999</v>
      </c>
      <c r="AT205" s="235" t="str">
        <f>'Master-National Baseline Data'!AT539</f>
        <v>6°20'28.38"</v>
      </c>
      <c r="AU205" s="235" t="str">
        <f>'Master-National Baseline Data'!AU539</f>
        <v>36°55'18.55"</v>
      </c>
      <c r="AV205" s="235">
        <f>'Master-National Baseline Data'!AV539</f>
        <v>1239628.5867496</v>
      </c>
      <c r="AW205" s="235">
        <f>'Master-National Baseline Data'!AW539</f>
        <v>747183.015524894</v>
      </c>
      <c r="AX205" s="235">
        <f>'Master-National Baseline Data'!AX539</f>
        <v>1408</v>
      </c>
      <c r="AY205" s="235">
        <f>'Master-National Baseline Data'!AY539</f>
        <v>1393</v>
      </c>
      <c r="AZ205" s="235">
        <f>'Master-National Baseline Data'!AZ539</f>
        <v>-0.95195861000000004</v>
      </c>
      <c r="BA205" s="235">
        <f>'Master-National Baseline Data'!BA539</f>
        <v>-0.88961701999999998</v>
      </c>
      <c r="BB205" s="235">
        <f>'Master-National Baseline Data'!BB539</f>
        <v>-0.62746058000000005</v>
      </c>
      <c r="BC205" s="235">
        <f>'Master-National Baseline Data'!BC539</f>
        <v>-0.34935493000000001</v>
      </c>
      <c r="BD205" s="235">
        <f>'Master-National Baseline Data'!BD539</f>
        <v>-0.42392560000000001</v>
      </c>
      <c r="BE205" s="235">
        <f>'Master-National Baseline Data'!BE539</f>
        <v>-0.67440025000000003</v>
      </c>
      <c r="BF205" s="235">
        <f>'Master-National Baseline Data'!BF539</f>
        <v>-0.46704954999999998</v>
      </c>
      <c r="BG205" s="235">
        <f>'Master-National Baseline Data'!BG539</f>
        <v>79.877799999999993</v>
      </c>
      <c r="BH205" s="235">
        <f>'Master-National Baseline Data'!BH539</f>
        <v>1419</v>
      </c>
      <c r="BI205" s="235">
        <f>'Master-National Baseline Data'!BI539</f>
        <v>3.8209700000000002E-4</v>
      </c>
      <c r="BJ205" s="235">
        <f>'Master-National Baseline Data'!BJ539</f>
        <v>-1.1409899999999999E-3</v>
      </c>
      <c r="BK205" s="235">
        <f>'Master-National Baseline Data'!BK539</f>
        <v>16.677600000000002</v>
      </c>
      <c r="BL205" s="235">
        <f>'Master-National Baseline Data'!BL539</f>
        <v>88.293599999999998</v>
      </c>
      <c r="BM205" s="235">
        <f>'Master-National Baseline Data'!BM539</f>
        <v>-6.0478699999999997E-4</v>
      </c>
      <c r="BN205" s="235">
        <f>'Master-National Baseline Data'!BN539</f>
        <v>19.239999999999998</v>
      </c>
      <c r="BO205" s="235">
        <f>'Master-National Baseline Data'!BO539</f>
        <v>142.63999999999999</v>
      </c>
      <c r="BP205" s="235">
        <f>'Master-National Baseline Data'!BP539</f>
        <v>1711.6799999999998</v>
      </c>
      <c r="BQ205" s="235">
        <f>'Master-National Baseline Data'!BQ539</f>
        <v>106.29</v>
      </c>
      <c r="BR205" s="235">
        <f>'Master-National Baseline Data'!BR539</f>
        <v>1275.48</v>
      </c>
      <c r="BS205" s="235">
        <f>'Master-National Baseline Data'!BS539</f>
        <v>0.74516264722378023</v>
      </c>
      <c r="BT205" s="235">
        <f>'Master-National Baseline Data'!BT539</f>
        <v>15.61</v>
      </c>
      <c r="BU205" s="235">
        <f>'Master-National Baseline Data'!BU539</f>
        <v>4.2699999999999996</v>
      </c>
      <c r="BV205" s="235">
        <f>'Master-National Baseline Data'!BV539</f>
        <v>12.06</v>
      </c>
      <c r="BW205" s="235">
        <f>'Master-National Baseline Data'!BW539</f>
        <v>-436</v>
      </c>
      <c r="BX205" s="235">
        <f>'Master-National Baseline Data'!BX539</f>
        <v>560</v>
      </c>
      <c r="BY205" s="235">
        <f>'Master-National Baseline Data'!BY539</f>
        <v>32.700000000000003</v>
      </c>
      <c r="BZ205" s="235" t="str">
        <f>'Master-National Baseline Data'!BZ539</f>
        <v>Humid</v>
      </c>
      <c r="CA205" s="235">
        <f>'Master-National Baseline Data'!CA539</f>
        <v>1.34</v>
      </c>
      <c r="CB205" s="235">
        <f>'Master-National Baseline Data'!CB539</f>
        <v>8.0931749343899995</v>
      </c>
      <c r="CC205" s="235">
        <f>'Master-National Baseline Data'!CC539</f>
        <v>2037</v>
      </c>
      <c r="CD205" s="235">
        <f>'Master-National Baseline Data'!CD539</f>
        <v>2037</v>
      </c>
      <c r="CE205" s="235">
        <f>'Master-National Baseline Data'!CE539</f>
        <v>2179</v>
      </c>
      <c r="CF205" s="235" t="str">
        <f>'Master-National Baseline Data'!CF539</f>
        <v>NPP Precipitation limited</v>
      </c>
      <c r="CG205" s="235">
        <f>'Master-National Baseline Data'!CG539</f>
        <v>0.6</v>
      </c>
      <c r="CH205" s="235">
        <f>'Master-National Baseline Data'!CH539</f>
        <v>0</v>
      </c>
      <c r="CI205" s="235" t="str">
        <f>'Master-National Baseline Data'!CI539</f>
        <v>Subtropical humid moist forest</v>
      </c>
      <c r="CJ205" s="235" t="str">
        <f>'Master-National Baseline Data'!CJ539</f>
        <v>Warm temperate dry summer warm summer</v>
      </c>
      <c r="CK205" s="235" t="str">
        <f>'Master-National Baseline Data'!CK539</f>
        <v>Forest</v>
      </c>
      <c r="CL205" s="235" t="str">
        <f>'Master-National Baseline Data'!CL539</f>
        <v>3 Feb - 4 Dec</v>
      </c>
      <c r="CM205" s="235" t="str">
        <f>'Master-National Baseline Data'!CM539</f>
        <v>Almost no roots</v>
      </c>
      <c r="CN205" s="235" t="str">
        <f>'Master-National Baseline Data'!CN539</f>
        <v>Dark reddish brown to red</v>
      </c>
      <c r="CO205" s="236">
        <f>'Master-National Baseline Data'!CO539</f>
        <v>1.6901562605240117</v>
      </c>
      <c r="CP205" s="236">
        <f>'Master-National Baseline Data'!CP539</f>
        <v>41.51212553415121</v>
      </c>
      <c r="CQ205" s="236">
        <f>'Master-National Baseline Data'!CQ539</f>
        <v>11.340941511134094</v>
      </c>
      <c r="CR205" s="236">
        <f>'Master-National Baseline Data'!CR539</f>
        <v>47.1469329547147</v>
      </c>
      <c r="CS205" s="237" t="str">
        <f>'Master-National Baseline Data'!CS539</f>
        <v>clay</v>
      </c>
      <c r="CT205" s="237" t="str">
        <f>'Master-National Baseline Data'!CT539</f>
        <v>Well drained</v>
      </c>
      <c r="CU205" s="236">
        <f>'Master-National Baseline Data'!CU539</f>
        <v>0.14735942880114658</v>
      </c>
      <c r="CV205" s="236">
        <f>'Master-National Baseline Data'!CV539</f>
        <v>0.29843304843304841</v>
      </c>
      <c r="CW205" s="236">
        <f>'Master-National Baseline Data'!CW539</f>
        <v>0.15107361963190183</v>
      </c>
      <c r="CX205" s="236">
        <f>'Master-National Baseline Data'!CX539</f>
        <v>4.1919504643962702</v>
      </c>
      <c r="CY205" s="236">
        <f>'Master-National Baseline Data'!CY539</f>
        <v>5.726</v>
      </c>
      <c r="CZ205" s="235">
        <f>'Master-National Baseline Data'!CZ539</f>
        <v>6.6269999999999998</v>
      </c>
      <c r="DA205" s="235">
        <f>'Master-National Baseline Data'!DA539</f>
        <v>6.5</v>
      </c>
      <c r="DB205" s="235">
        <f>'Master-National Baseline Data'!DB539</f>
        <v>0.77400000000000002</v>
      </c>
      <c r="DC205" s="235" t="str">
        <f>'Master-National Baseline Data'!DC539</f>
        <v>LR</v>
      </c>
      <c r="DD205" s="236">
        <f>'Master-National Baseline Data'!DD539</f>
        <v>2.7841655611991798</v>
      </c>
      <c r="DE205" s="236">
        <f>'Master-National Baseline Data'!DE539</f>
        <v>1.07673078775405</v>
      </c>
      <c r="DF205" s="236">
        <f>'Master-National Baseline Data'!DF539</f>
        <v>0.78416556119918823</v>
      </c>
      <c r="DG205" s="236">
        <f>'Master-National Baseline Data'!DG539</f>
        <v>0.78416556119918823</v>
      </c>
      <c r="DH205" s="236">
        <f>'Master-National Baseline Data'!DH539</f>
        <v>0.78416556119918823</v>
      </c>
      <c r="DI205" s="236">
        <f>'Master-National Baseline Data'!DI539</f>
        <v>7.8416556119918823</v>
      </c>
      <c r="DJ205" s="236">
        <f>'Master-National Baseline Data'!DJ539</f>
        <v>0</v>
      </c>
      <c r="DK205" s="236">
        <f>'Master-National Baseline Data'!DK539</f>
        <v>7.8416556119918823</v>
      </c>
      <c r="DL205" s="236">
        <f>'Master-National Baseline Data'!DL539</f>
        <v>19.880434988221996</v>
      </c>
      <c r="DM205" s="236">
        <f>'Master-National Baseline Data'!DM539</f>
        <v>19.880434988221996</v>
      </c>
      <c r="DN205" s="236">
        <f>'Master-National Baseline Data'!DN539</f>
        <v>80.697151327669417</v>
      </c>
      <c r="DO205" s="236">
        <f>'Master-National Baseline Data'!DO539</f>
        <v>19.880434988221996</v>
      </c>
      <c r="DP205" s="236">
        <f>'Master-National Baseline Data'!DP539</f>
        <v>72.89492829014732</v>
      </c>
      <c r="DQ205" s="236">
        <f>'Master-National Baseline Data'!DQ539</f>
        <v>72.89492829014732</v>
      </c>
      <c r="DR205" s="236">
        <f>'Master-National Baseline Data'!DR539</f>
        <v>295.88955486812119</v>
      </c>
      <c r="DS205" s="236">
        <f>'Master-National Baseline Data'!DS539</f>
        <v>72.89492829014732</v>
      </c>
      <c r="DT205" s="236">
        <f>'Master-National Baseline Data'!DT539</f>
        <v>7.6730787754058838E-2</v>
      </c>
      <c r="DU205" s="236">
        <f>'Master-National Baseline Data'!DU539</f>
        <v>0.76730787754058838</v>
      </c>
      <c r="DV205" s="236">
        <f>'Master-National Baseline Data'!DV539</f>
        <v>10.21969908236356</v>
      </c>
      <c r="DW205" s="236">
        <f>'Master-National Baseline Data'!DW539</f>
        <v>226.7938526762056</v>
      </c>
      <c r="DX205" s="236">
        <f>'Master-National Baseline Data'!DX539</f>
        <v>21.764387917329092</v>
      </c>
      <c r="DY205" s="236">
        <f>'Master-National Baseline Data'!DY539</f>
        <v>931.6375198728141</v>
      </c>
      <c r="DZ205" s="236">
        <f>'Master-National Baseline Data'!DZ539</f>
        <v>4.6099629040805512</v>
      </c>
      <c r="EA205" s="236">
        <f>'Master-National Baseline Data'!EA539</f>
        <v>3.8435612082670905</v>
      </c>
      <c r="EB205" s="236">
        <f>'Master-National Baseline Data'!EB539</f>
        <v>93.411552729199784</v>
      </c>
      <c r="EC205" s="236">
        <f>'Master-National Baseline Data'!EC539</f>
        <v>218.07101218865924</v>
      </c>
      <c r="ED205" s="236">
        <f>'Master-National Baseline Data'!ED539</f>
        <v>738.70482246952827</v>
      </c>
      <c r="EE205" s="236">
        <f>'Master-National Baseline Data'!EE539</f>
        <v>119.29623741388447</v>
      </c>
      <c r="EF205" s="236">
        <f>'Master-National Baseline Data'!EF539</f>
        <v>51.91510333863274</v>
      </c>
      <c r="EG205" s="236">
        <f>'Master-National Baseline Data'!EG539</f>
        <v>0.53608903020667731</v>
      </c>
      <c r="EH205" s="236">
        <f>'Master-National Baseline Data'!EH539</f>
        <v>10.021303656597773</v>
      </c>
      <c r="EI205" s="236">
        <f>'Master-National Baseline Data'!EI539</f>
        <v>16.071012188659246</v>
      </c>
      <c r="EJ205" s="236">
        <f>'Master-National Baseline Data'!EJ539</f>
        <v>0.60328563857975626</v>
      </c>
      <c r="EK205" s="236">
        <f>'Master-National Baseline Data'!EK539</f>
        <v>4.6581875993640702</v>
      </c>
      <c r="EL205" s="236">
        <f>'Master-National Baseline Data'!EL539</f>
        <v>0.55915644150938271</v>
      </c>
      <c r="EM205" s="236">
        <f>'Master-National Baseline Data'!EM539</f>
        <v>6.1558735205794024</v>
      </c>
      <c r="EN205" s="236">
        <f>'Master-National Baseline Data'!EN539</f>
        <v>0.22571784060275105</v>
      </c>
      <c r="EO205" s="236">
        <f>'Master-National Baseline Data'!EO539</f>
        <v>13.866873928817665</v>
      </c>
      <c r="EP205" s="236">
        <f>'Master-National Baseline Data'!EP539</f>
        <v>83.644918541814192</v>
      </c>
      <c r="EQ205" s="235"/>
      <c r="ER205" s="238">
        <f>'Master-National Baseline Data'!ER539</f>
        <v>1.5555176666666699</v>
      </c>
      <c r="ES205" s="238">
        <f>'Master-National Baseline Data'!ES539</f>
        <v>33.8624376666667</v>
      </c>
      <c r="ET205" s="238">
        <f>'Master-National Baseline Data'!ET539</f>
        <v>14.533070666666701</v>
      </c>
      <c r="EU205" s="238">
        <f>'Master-National Baseline Data'!EU539</f>
        <v>51.163931333333402</v>
      </c>
      <c r="EV205" s="238">
        <f>'Master-National Baseline Data'!EV539</f>
        <v>0.154502</v>
      </c>
      <c r="EW205" s="238">
        <f>'Master-National Baseline Data'!EW539</f>
        <v>0.33349633333333301</v>
      </c>
      <c r="EX205" s="238">
        <f>'Master-National Baseline Data'!EX539</f>
        <v>0.17907200000000001</v>
      </c>
      <c r="EY205" s="238">
        <f>'Master-National Baseline Data'!EY539</f>
        <v>4.6571600000000002</v>
      </c>
      <c r="EZ205" s="238">
        <f>'Master-National Baseline Data'!EZ539</f>
        <v>5.6401616666666703</v>
      </c>
      <c r="FA205" s="238">
        <f>'Master-National Baseline Data'!FA539</f>
        <v>3.5672576666666602</v>
      </c>
      <c r="FB205" s="238">
        <f>'Master-National Baseline Data'!FB539</f>
        <v>1.90342066666667</v>
      </c>
      <c r="FC205" s="238">
        <f>'Master-National Baseline Data'!FC539</f>
        <v>0.89621399999999896</v>
      </c>
      <c r="FD205" s="238">
        <f>'Master-National Baseline Data'!FD539</f>
        <v>8.9621399999999891</v>
      </c>
      <c r="FE205" s="238">
        <f>'Master-National Baseline Data'!FE539</f>
        <v>8.3670999999999704E-2</v>
      </c>
      <c r="FF205" s="238">
        <f>'Master-National Baseline Data'!FF539</f>
        <v>0.83670999999999707</v>
      </c>
      <c r="FG205" s="238">
        <f>'Master-National Baseline Data'!FG539</f>
        <v>10.711166353933885</v>
      </c>
      <c r="FH205" s="238">
        <f>'Master-National Baseline Data'!FH539</f>
        <v>235.00611066666701</v>
      </c>
      <c r="FI205" s="238">
        <f>'Master-National Baseline Data'!FI539</f>
        <v>17.665049</v>
      </c>
      <c r="FJ205" s="238">
        <f>'Master-National Baseline Data'!FJ539</f>
        <v>893.30146166666805</v>
      </c>
      <c r="FK205" s="238">
        <f>'Master-National Baseline Data'!FK539</f>
        <v>5.3602400000000001</v>
      </c>
      <c r="FL205" s="238">
        <f>'Master-National Baseline Data'!FL539</f>
        <v>3.0694613333333298</v>
      </c>
      <c r="FM205" s="238">
        <f>'Master-National Baseline Data'!FM539</f>
        <v>126.597472333334</v>
      </c>
      <c r="FN205" s="238">
        <f>'Master-National Baseline Data'!FN539</f>
        <v>251.79555533333399</v>
      </c>
      <c r="FO205" s="238">
        <f>'Master-National Baseline Data'!FO539</f>
        <v>559.30496433333496</v>
      </c>
      <c r="FP205" s="238">
        <f>'Master-National Baseline Data'!FP539</f>
        <v>123.881136666667</v>
      </c>
      <c r="FQ205" s="238">
        <f>'Master-National Baseline Data'!FQ539</f>
        <v>73.200664999999901</v>
      </c>
      <c r="FR205" s="238">
        <f>'Master-National Baseline Data'!FR539</f>
        <v>1.463843</v>
      </c>
      <c r="FS205" s="238">
        <f>'Master-National Baseline Data'!FS539</f>
        <v>9.5234059999999996</v>
      </c>
      <c r="FT205" s="238">
        <f>'Master-National Baseline Data'!FT539</f>
        <v>14.713136666666699</v>
      </c>
      <c r="FU205" s="238">
        <f>'Master-National Baseline Data'!FU539</f>
        <v>1.2398169999999999</v>
      </c>
      <c r="FV205" s="238">
        <f>'Master-National Baseline Data'!FV539</f>
        <v>4.6041770000000097</v>
      </c>
      <c r="FW205" s="238">
        <f>'Master-National Baseline Data'!FW539</f>
        <v>0.65459500000000104</v>
      </c>
      <c r="FX205" s="238">
        <f>'Master-National Baseline Data'!FX539</f>
        <v>4.6898236666666699</v>
      </c>
      <c r="FY205" s="238">
        <f>'Master-National Baseline Data'!FY539</f>
        <v>0.31172899999999998</v>
      </c>
      <c r="FZ205" s="238">
        <f>'Master-National Baseline Data'!FZ539</f>
        <v>12.854676</v>
      </c>
      <c r="GA205" s="241">
        <f>'Master-National Baseline Data'!GA539</f>
        <v>79.908559666666704</v>
      </c>
      <c r="GB205" s="54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</row>
    <row r="206" spans="1:217" x14ac:dyDescent="0.2">
      <c r="A206" s="54"/>
      <c r="B206" s="232">
        <f>'Master-National Baseline Data'!B540</f>
        <v>365</v>
      </c>
      <c r="C206" s="233" t="str">
        <f>'Master-National Baseline Data'!C540</f>
        <v>364P</v>
      </c>
      <c r="D206" s="233" t="str">
        <f>'Master-National Baseline Data'!D540</f>
        <v>364P-BD19</v>
      </c>
      <c r="E206" s="233" t="str">
        <f>'Master-National Baseline Data'!E540</f>
        <v>076</v>
      </c>
      <c r="F206" s="233" t="str">
        <f>'Master-National Baseline Data'!F540</f>
        <v>Enset co-dominant with cereals</v>
      </c>
      <c r="G206" s="233" t="str">
        <f>'Master-National Baseline Data'!G540</f>
        <v>SNNPRS</v>
      </c>
      <c r="H206" s="233" t="str">
        <f>'Master-National Baseline Data'!H540</f>
        <v>Gamo Gofa</v>
      </c>
      <c r="I206" s="233" t="str">
        <f>'Master-National Baseline Data'!I540</f>
        <v>Demba Gofa</v>
      </c>
      <c r="J206" s="233" t="str">
        <f>'Master-National Baseline Data'!J540</f>
        <v>Borda</v>
      </c>
      <c r="K206" s="233" t="str">
        <f>'Master-National Baseline Data'!K540</f>
        <v>Usha</v>
      </c>
      <c r="L206" s="233" t="str">
        <f>'Master-National Baseline Data'!L540</f>
        <v>Usha</v>
      </c>
      <c r="M206" s="233" t="str">
        <f>'Master-National Baseline Data'!M540</f>
        <v>SN-DeG-Bo</v>
      </c>
      <c r="N206" s="233" t="str">
        <f>'Master-National Baseline Data'!N540</f>
        <v>Project scenario</v>
      </c>
      <c r="O206" s="233" t="str">
        <f>'Master-National Baseline Data'!O540</f>
        <v>Improved cropland</v>
      </c>
      <c r="P206" s="233" t="str">
        <f>'Master-National Baseline Data'!P540</f>
        <v>Improved cropland</v>
      </c>
      <c r="Q206" s="233" t="str">
        <f>'Master-National Baseline Data'!Q540</f>
        <v>Cropland  rehabilitation - reduce soil erosion, soil fertility decline and land degradation, increase soil carbon, organic matter, soil water and improve crop productivity and yield</v>
      </c>
      <c r="R206" s="233" t="str">
        <f>'Master-National Baseline Data'!R540</f>
        <v>Integrated soil and water conservation and soil fertility - physical measures soil and stone bunds, hillside terrace, micro catchments, organic and inorganic amendments - biological measures mixed cereal and legume cropping system</v>
      </c>
      <c r="S206" s="233" t="str">
        <f>'Master-National Baseline Data'!S540</f>
        <v>Cropland</v>
      </c>
      <c r="T206" s="233" t="str">
        <f>'Master-National Baseline Data'!T534</f>
        <v>ISWC</v>
      </c>
      <c r="U206" s="233" t="str">
        <f>'Master-National Baseline Data'!U534</f>
        <v>ISWC_PE</v>
      </c>
      <c r="V206" s="233" t="str">
        <f>'Master-National Baseline Data'!V540</f>
        <v>ISWF_CL</v>
      </c>
      <c r="W206" s="234">
        <f>'Master-National Baseline Data'!W540</f>
        <v>1996</v>
      </c>
      <c r="X206" s="234">
        <f>'Master-National Baseline Data'!X540</f>
        <v>17</v>
      </c>
      <c r="Y206" s="235" t="str">
        <f>'Master-National Baseline Data'!Y534</f>
        <v>ISWC_PE_WL_17</v>
      </c>
      <c r="Z206" s="235" t="str">
        <f>'Master-National Baseline Data'!Z540</f>
        <v>Soil and stone bunds, hillside terrace, microcatchments, organic and inorganic amendments</v>
      </c>
      <c r="AA206" s="235" t="str">
        <f>'Master-National Baseline Data'!AA540</f>
        <v>Mixed cereal and legume cropping system</v>
      </c>
      <c r="AB206" s="235" t="str">
        <f>'Master-National Baseline Data'!AB540</f>
        <v>Acacia-Eucalyptus</v>
      </c>
      <c r="AC206" s="235" t="str">
        <f>'Master-National Baseline Data'!AC540</f>
        <v>No grasses</v>
      </c>
      <c r="AD206" s="235" t="str">
        <f>'Master-National Baseline Data'!AD540</f>
        <v>Enset, sweet potato, maize, teff-and pulses</v>
      </c>
      <c r="AE206" s="235" t="str">
        <f>'Master-National Baseline Data'!AE540</f>
        <v>Teff-Sesame</v>
      </c>
      <c r="AF206" s="235" t="str">
        <f>'Master-National Baseline Data'!AF540</f>
        <v>Very sparse</v>
      </c>
      <c r="AG206" s="235" t="str">
        <f>'Master-National Baseline Data'!AG540</f>
        <v>Shoats and cattle</v>
      </c>
      <c r="AH206" s="235" t="str">
        <f>'Master-National Baseline Data'!AH540</f>
        <v>Soil profile sample</v>
      </c>
      <c r="AI206" s="235" t="str">
        <f>'Master-National Baseline Data'!AI540</f>
        <v>SN-DG-ISWM-PE-T-T2-15-45cm</v>
      </c>
      <c r="AJ206" s="235" t="str">
        <f>'Master-National Baseline Data'!AJ540</f>
        <v>SN-DG-ISWM-PE-T-T2-BD-15-45cm</v>
      </c>
      <c r="AK206" s="235" t="str">
        <f>'Master-National Baseline Data'!AK540</f>
        <v>15-45</v>
      </c>
      <c r="AL206" s="235">
        <f>'Master-National Baseline Data'!AL540</f>
        <v>30</v>
      </c>
      <c r="AM206" s="235" t="str">
        <f>'Master-National Baseline Data'!AM540</f>
        <v>WC</v>
      </c>
      <c r="AN206" s="235" t="str">
        <f>'Master-National Baseline Data'!AN540</f>
        <v>MIR</v>
      </c>
      <c r="AO206" s="235">
        <f>'Master-National Baseline Data'!AO540</f>
        <v>0</v>
      </c>
      <c r="AP206" s="235">
        <f>'Master-National Baseline Data'!AP540</f>
        <v>270106.48</v>
      </c>
      <c r="AQ206" s="235">
        <f>'Master-National Baseline Data'!AQ540</f>
        <v>701384.28</v>
      </c>
      <c r="AR206" s="235">
        <f>'Master-National Baseline Data'!AR540</f>
        <v>6.3412170000000003</v>
      </c>
      <c r="AS206" s="235">
        <f>'Master-National Baseline Data'!AS540</f>
        <v>36.921818999999999</v>
      </c>
      <c r="AT206" s="235" t="str">
        <f>'Master-National Baseline Data'!AT540</f>
        <v>6°20'28.38"</v>
      </c>
      <c r="AU206" s="235" t="str">
        <f>'Master-National Baseline Data'!AU540</f>
        <v>36°55'18.55"</v>
      </c>
      <c r="AV206" s="235">
        <f>'Master-National Baseline Data'!AV540</f>
        <v>1239628.5867496</v>
      </c>
      <c r="AW206" s="235">
        <f>'Master-National Baseline Data'!AW540</f>
        <v>747183.015524894</v>
      </c>
      <c r="AX206" s="235">
        <f>'Master-National Baseline Data'!AX540</f>
        <v>1408</v>
      </c>
      <c r="AY206" s="235">
        <f>'Master-National Baseline Data'!AY540</f>
        <v>1393</v>
      </c>
      <c r="AZ206" s="235">
        <f>'Master-National Baseline Data'!AZ540</f>
        <v>-0.95195861000000004</v>
      </c>
      <c r="BA206" s="235">
        <f>'Master-National Baseline Data'!BA540</f>
        <v>-0.88961701999999998</v>
      </c>
      <c r="BB206" s="235">
        <f>'Master-National Baseline Data'!BB540</f>
        <v>-0.62746058000000005</v>
      </c>
      <c r="BC206" s="235">
        <f>'Master-National Baseline Data'!BC540</f>
        <v>-0.34935493000000001</v>
      </c>
      <c r="BD206" s="235">
        <f>'Master-National Baseline Data'!BD540</f>
        <v>-0.42392560000000001</v>
      </c>
      <c r="BE206" s="235">
        <f>'Master-National Baseline Data'!BE540</f>
        <v>-0.67440025000000003</v>
      </c>
      <c r="BF206" s="235">
        <f>'Master-National Baseline Data'!BF540</f>
        <v>-0.46704954999999998</v>
      </c>
      <c r="BG206" s="235">
        <f>'Master-National Baseline Data'!BG540</f>
        <v>79.877799999999993</v>
      </c>
      <c r="BH206" s="235">
        <f>'Master-National Baseline Data'!BH540</f>
        <v>1419</v>
      </c>
      <c r="BI206" s="235">
        <f>'Master-National Baseline Data'!BI540</f>
        <v>3.8209700000000002E-4</v>
      </c>
      <c r="BJ206" s="235">
        <f>'Master-National Baseline Data'!BJ540</f>
        <v>-1.1409899999999999E-3</v>
      </c>
      <c r="BK206" s="235">
        <f>'Master-National Baseline Data'!BK540</f>
        <v>16.677600000000002</v>
      </c>
      <c r="BL206" s="235">
        <f>'Master-National Baseline Data'!BL540</f>
        <v>88.293599999999998</v>
      </c>
      <c r="BM206" s="235">
        <f>'Master-National Baseline Data'!BM540</f>
        <v>-6.0478699999999997E-4</v>
      </c>
      <c r="BN206" s="235">
        <f>'Master-National Baseline Data'!BN540</f>
        <v>19.239999999999998</v>
      </c>
      <c r="BO206" s="235">
        <f>'Master-National Baseline Data'!BO540</f>
        <v>142.63999999999999</v>
      </c>
      <c r="BP206" s="235">
        <f>'Master-National Baseline Data'!BP540</f>
        <v>1711.6799999999998</v>
      </c>
      <c r="BQ206" s="235">
        <f>'Master-National Baseline Data'!BQ540</f>
        <v>106.29</v>
      </c>
      <c r="BR206" s="235">
        <f>'Master-National Baseline Data'!BR540</f>
        <v>1275.48</v>
      </c>
      <c r="BS206" s="235">
        <f>'Master-National Baseline Data'!BS540</f>
        <v>0.74516264722378023</v>
      </c>
      <c r="BT206" s="235">
        <f>'Master-National Baseline Data'!BT540</f>
        <v>15.61</v>
      </c>
      <c r="BU206" s="235">
        <f>'Master-National Baseline Data'!BU540</f>
        <v>4.2699999999999996</v>
      </c>
      <c r="BV206" s="235">
        <f>'Master-National Baseline Data'!BV540</f>
        <v>12.06</v>
      </c>
      <c r="BW206" s="235">
        <f>'Master-National Baseline Data'!BW540</f>
        <v>-436</v>
      </c>
      <c r="BX206" s="235">
        <f>'Master-National Baseline Data'!BX540</f>
        <v>560</v>
      </c>
      <c r="BY206" s="235">
        <f>'Master-National Baseline Data'!BY540</f>
        <v>32.700000000000003</v>
      </c>
      <c r="BZ206" s="235" t="str">
        <f>'Master-National Baseline Data'!BZ540</f>
        <v>Humid</v>
      </c>
      <c r="CA206" s="235">
        <f>'Master-National Baseline Data'!CA540</f>
        <v>1.34</v>
      </c>
      <c r="CB206" s="235">
        <f>'Master-National Baseline Data'!CB540</f>
        <v>8.0931749343899995</v>
      </c>
      <c r="CC206" s="235">
        <f>'Master-National Baseline Data'!CC540</f>
        <v>2037</v>
      </c>
      <c r="CD206" s="235">
        <f>'Master-National Baseline Data'!CD540</f>
        <v>2037</v>
      </c>
      <c r="CE206" s="235">
        <f>'Master-National Baseline Data'!CE540</f>
        <v>2179</v>
      </c>
      <c r="CF206" s="235" t="str">
        <f>'Master-National Baseline Data'!CF540</f>
        <v>NPP Precipitation limited</v>
      </c>
      <c r="CG206" s="235">
        <f>'Master-National Baseline Data'!CG540</f>
        <v>0.6</v>
      </c>
      <c r="CH206" s="235">
        <f>'Master-National Baseline Data'!CH540</f>
        <v>0</v>
      </c>
      <c r="CI206" s="235" t="str">
        <f>'Master-National Baseline Data'!CI540</f>
        <v>Subtropical humid moist forest</v>
      </c>
      <c r="CJ206" s="235" t="str">
        <f>'Master-National Baseline Data'!CJ540</f>
        <v>Warm temperate dry summer warm summer</v>
      </c>
      <c r="CK206" s="235" t="str">
        <f>'Master-National Baseline Data'!CK540</f>
        <v>Forest</v>
      </c>
      <c r="CL206" s="235" t="str">
        <f>'Master-National Baseline Data'!CL540</f>
        <v>3 Feb - 4 Dec</v>
      </c>
      <c r="CM206" s="235" t="str">
        <f>'Master-National Baseline Data'!CM540</f>
        <v>Almost no roots</v>
      </c>
      <c r="CN206" s="235" t="str">
        <f>'Master-National Baseline Data'!CN540</f>
        <v>Dark reddish brown to red</v>
      </c>
      <c r="CO206" s="236">
        <f>'Master-National Baseline Data'!CO540</f>
        <v>1.5175624705327677</v>
      </c>
      <c r="CP206" s="236">
        <f>'Master-National Baseline Data'!CP540</f>
        <v>37.93594306</v>
      </c>
      <c r="CQ206" s="236">
        <f>'Master-National Baseline Data'!CQ540</f>
        <v>14.021352309999999</v>
      </c>
      <c r="CR206" s="236">
        <f>'Master-National Baseline Data'!CR540</f>
        <v>48.042704630000003</v>
      </c>
      <c r="CS206" s="237" t="str">
        <f>'Master-National Baseline Data'!CS540</f>
        <v>clay</v>
      </c>
      <c r="CT206" s="237" t="str">
        <f>'Master-National Baseline Data'!CT540</f>
        <v>Well drained</v>
      </c>
      <c r="CU206" s="237">
        <f>'Master-National Baseline Data'!CU540</f>
        <v>0.20480072463768118</v>
      </c>
      <c r="CV206" s="237">
        <f>'Master-National Baseline Data'!CV540</f>
        <v>0.38958333333333334</v>
      </c>
      <c r="CW206" s="237">
        <f>'Master-National Baseline Data'!CW540</f>
        <v>0.18478260869565216</v>
      </c>
      <c r="CX206" s="237">
        <f>'Master-National Baseline Data'!CX540</f>
        <v>4.6666666666666803</v>
      </c>
      <c r="CY206" s="237">
        <f>'Master-National Baseline Data'!CY540</f>
        <v>5.78</v>
      </c>
      <c r="CZ206" s="235">
        <f>'Master-National Baseline Data'!CZ540</f>
        <v>6.6981000000000002</v>
      </c>
      <c r="DA206" s="235">
        <f>'Master-National Baseline Data'!DA540</f>
        <v>6.5</v>
      </c>
      <c r="DB206" s="235">
        <f>'Master-National Baseline Data'!DB540</f>
        <v>0.71999999999999975</v>
      </c>
      <c r="DC206" s="235" t="str">
        <f>'Master-National Baseline Data'!DC540</f>
        <v>LR</v>
      </c>
      <c r="DD206" s="237">
        <f>'Master-National Baseline Data'!DD540</f>
        <v>2.55110410451889</v>
      </c>
      <c r="DE206" s="237">
        <f>'Master-National Baseline Data'!DE540</f>
        <v>1.0533846803009499</v>
      </c>
      <c r="DF206" s="237">
        <f>'Master-National Baseline Data'!DF540</f>
        <v>0.55110410451889003</v>
      </c>
      <c r="DG206" s="237">
        <f>'Master-National Baseline Data'!DG540</f>
        <v>0.55110410451889003</v>
      </c>
      <c r="DH206" s="237">
        <f>'Master-National Baseline Data'!DH540</f>
        <v>0</v>
      </c>
      <c r="DI206" s="237">
        <f>'Master-National Baseline Data'!DI540</f>
        <v>5.5110410451889003</v>
      </c>
      <c r="DJ206" s="237">
        <f>'Master-National Baseline Data'!DJ540</f>
        <v>0</v>
      </c>
      <c r="DK206" s="237">
        <f>'Master-National Baseline Data'!DK540</f>
        <v>0</v>
      </c>
      <c r="DL206" s="237">
        <f>'Master-National Baseline Data'!DL540</f>
        <v>25.090047191233062</v>
      </c>
      <c r="DM206" s="237">
        <f>'Master-National Baseline Data'!DM540</f>
        <v>25.090047191233062</v>
      </c>
      <c r="DN206" s="237">
        <f>'Master-National Baseline Data'!DN540</f>
        <v>0</v>
      </c>
      <c r="DO206" s="237">
        <f>'Master-National Baseline Data'!DO540</f>
        <v>0</v>
      </c>
      <c r="DP206" s="237">
        <f>'Master-National Baseline Data'!DP540</f>
        <v>91.996839701187895</v>
      </c>
      <c r="DQ206" s="237">
        <f>'Master-National Baseline Data'!DQ540</f>
        <v>91.996839701187895</v>
      </c>
      <c r="DR206" s="237">
        <f>'Master-National Baseline Data'!DR540</f>
        <v>0</v>
      </c>
      <c r="DS206" s="237">
        <f>'Master-National Baseline Data'!DS540</f>
        <v>0</v>
      </c>
      <c r="DT206" s="237">
        <f>'Master-National Baseline Data'!DT540</f>
        <v>5.3384680300951004E-2</v>
      </c>
      <c r="DU206" s="237">
        <f>'Master-National Baseline Data'!DU540</f>
        <v>0.53384680300951004</v>
      </c>
      <c r="DV206" s="237">
        <f>'Master-National Baseline Data'!DV540</f>
        <v>10.323263179850354</v>
      </c>
      <c r="DW206" s="237">
        <f>'Master-National Baseline Data'!DW540</f>
        <v>258.39921913128359</v>
      </c>
      <c r="DX206" s="237">
        <f>'Master-National Baseline Data'!DX540</f>
        <v>20.416886285993169</v>
      </c>
      <c r="DY206" s="237">
        <f>'Master-National Baseline Data'!DY540</f>
        <v>600.13665202537823</v>
      </c>
      <c r="DZ206" s="237">
        <f>'Master-National Baseline Data'!DZ540</f>
        <v>5.1013177159590057</v>
      </c>
      <c r="EA206" s="237">
        <f>'Master-National Baseline Data'!EA540</f>
        <v>2.6698877501220108</v>
      </c>
      <c r="EB206" s="237">
        <f>'Master-National Baseline Data'!EB540</f>
        <v>88.78594436310398</v>
      </c>
      <c r="EC206" s="237">
        <f>'Master-National Baseline Data'!EC540</f>
        <v>211.42742801366521</v>
      </c>
      <c r="ED206" s="237">
        <f>'Master-National Baseline Data'!ED540</f>
        <v>419.68960468521232</v>
      </c>
      <c r="EE206" s="237">
        <f>'Master-National Baseline Data'!EE540</f>
        <v>120.43435822352369</v>
      </c>
      <c r="EF206" s="237">
        <f>'Master-National Baseline Data'!EF540</f>
        <v>26.385553928745729</v>
      </c>
      <c r="EG206" s="237">
        <f>'Master-National Baseline Data'!EG540</f>
        <v>0.33323572474377744</v>
      </c>
      <c r="EH206" s="237">
        <f>'Master-National Baseline Data'!EH540</f>
        <v>9.7969741337237686</v>
      </c>
      <c r="EI206" s="237">
        <f>'Master-National Baseline Data'!EI540</f>
        <v>15.634943875061007</v>
      </c>
      <c r="EJ206" s="237">
        <f>'Master-National Baseline Data'!EJ540</f>
        <v>0.2509516837481699</v>
      </c>
      <c r="EK206" s="237">
        <f>'Master-National Baseline Data'!EK540</f>
        <v>3.0006832601268911</v>
      </c>
      <c r="EL206" s="237">
        <f>'Master-National Baseline Data'!EL540</f>
        <v>0.54212161029144923</v>
      </c>
      <c r="EM206" s="237">
        <f>'Master-National Baseline Data'!EM540</f>
        <v>3.4974133723767693</v>
      </c>
      <c r="EN206" s="237">
        <f>'Master-National Baseline Data'!EN540</f>
        <v>0.11471979969019883</v>
      </c>
      <c r="EO206" s="237">
        <f>'Master-National Baseline Data'!EO540</f>
        <v>9.7389302337981434</v>
      </c>
      <c r="EP206" s="237">
        <f>'Master-National Baseline Data'!EP540</f>
        <v>73.46739190773431</v>
      </c>
      <c r="EQ206" s="235"/>
      <c r="ER206" s="238">
        <f>'Master-National Baseline Data'!ER540</f>
        <v>1.49511833333333</v>
      </c>
      <c r="ES206" s="238">
        <f>'Master-National Baseline Data'!ES540</f>
        <v>38.359897333333301</v>
      </c>
      <c r="ET206" s="238">
        <f>'Master-National Baseline Data'!ET540</f>
        <v>15.0271463333334</v>
      </c>
      <c r="EU206" s="238">
        <f>'Master-National Baseline Data'!EU540</f>
        <v>46.9757873333334</v>
      </c>
      <c r="EV206" s="238">
        <f>'Master-National Baseline Data'!EV540</f>
        <v>0.183</v>
      </c>
      <c r="EW206" s="238">
        <f>'Master-National Baseline Data'!EW540</f>
        <v>0.34945899999999902</v>
      </c>
      <c r="EX206" s="238">
        <f>'Master-National Baseline Data'!EX540</f>
        <v>0.166584333333334</v>
      </c>
      <c r="EY206" s="238">
        <f>'Master-National Baseline Data'!EY540</f>
        <v>4.8407080000000002</v>
      </c>
      <c r="EZ206" s="238">
        <f>'Master-National Baseline Data'!EZ540</f>
        <v>5.6759266666666699</v>
      </c>
      <c r="FA206" s="238">
        <f>'Master-National Baseline Data'!FA540</f>
        <v>2.9648133333333302</v>
      </c>
      <c r="FB206" s="238">
        <f>'Master-National Baseline Data'!FB540</f>
        <v>1.615211</v>
      </c>
      <c r="FC206" s="238">
        <f>'Master-National Baseline Data'!FC540</f>
        <v>0.62798299999999996</v>
      </c>
      <c r="FD206" s="238">
        <f>'Master-National Baseline Data'!FD540</f>
        <v>6.2798299999999996</v>
      </c>
      <c r="FE206" s="238">
        <f>'Master-National Baseline Data'!FE540</f>
        <v>5.9663666666666802E-2</v>
      </c>
      <c r="FF206" s="238">
        <f>'Master-National Baseline Data'!FF540</f>
        <v>0.59663666666666804</v>
      </c>
      <c r="FG206" s="238">
        <f>'Master-National Baseline Data'!FG540</f>
        <v>10.525383957852604</v>
      </c>
      <c r="FH206" s="238">
        <f>'Master-National Baseline Data'!FH540</f>
        <v>230.97795266666699</v>
      </c>
      <c r="FI206" s="238">
        <f>'Master-National Baseline Data'!FI540</f>
        <v>16.720355666666698</v>
      </c>
      <c r="FJ206" s="238">
        <f>'Master-National Baseline Data'!FJ540</f>
        <v>657.03912966666701</v>
      </c>
      <c r="FK206" s="238">
        <f>'Master-National Baseline Data'!FK540</f>
        <v>5.1555076666666597</v>
      </c>
      <c r="FL206" s="238">
        <f>'Master-National Baseline Data'!FL540</f>
        <v>2.6109906666666598</v>
      </c>
      <c r="FM206" s="238">
        <f>'Master-National Baseline Data'!FM540</f>
        <v>113.716507666667</v>
      </c>
      <c r="FN206" s="238">
        <f>'Master-National Baseline Data'!FN540</f>
        <v>225.35525566666601</v>
      </c>
      <c r="FO206" s="238">
        <f>'Master-National Baseline Data'!FO540</f>
        <v>373.350101</v>
      </c>
      <c r="FP206" s="238">
        <f>'Master-National Baseline Data'!FP540</f>
        <v>121.523384666667</v>
      </c>
      <c r="FQ206" s="238">
        <f>'Master-National Baseline Data'!FQ540</f>
        <v>61.197655666666599</v>
      </c>
      <c r="FR206" s="238">
        <f>'Master-National Baseline Data'!FR540</f>
        <v>1.0132779999999999</v>
      </c>
      <c r="FS206" s="238">
        <f>'Master-National Baseline Data'!FS540</f>
        <v>8.6777219999999993</v>
      </c>
      <c r="FT206" s="238">
        <f>'Master-National Baseline Data'!FT540</f>
        <v>13.821930999999999</v>
      </c>
      <c r="FU206" s="238">
        <f>'Master-National Baseline Data'!FU540</f>
        <v>0.58655166666666603</v>
      </c>
      <c r="FV206" s="238">
        <f>'Master-National Baseline Data'!FV540</f>
        <v>3.3697143333333299</v>
      </c>
      <c r="FW206" s="238">
        <f>'Master-National Baseline Data'!FW540</f>
        <v>0.59389466666666602</v>
      </c>
      <c r="FX206" s="238">
        <f>'Master-National Baseline Data'!FX540</f>
        <v>3.0650353333333298</v>
      </c>
      <c r="FY206" s="238">
        <f>'Master-National Baseline Data'!FY540</f>
        <v>0.28662900000000002</v>
      </c>
      <c r="FZ206" s="238">
        <f>'Master-National Baseline Data'!FZ540</f>
        <v>9.8529046666666495</v>
      </c>
      <c r="GA206" s="241">
        <f>'Master-National Baseline Data'!GA540</f>
        <v>75.544770999999997</v>
      </c>
      <c r="GB206" s="54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</row>
    <row r="207" spans="1:217" x14ac:dyDescent="0.2">
      <c r="A207" s="54"/>
      <c r="B207" s="232">
        <f>'Master-National Baseline Data'!B541</f>
        <v>366</v>
      </c>
      <c r="C207" s="233" t="str">
        <f>'Master-National Baseline Data'!C541</f>
        <v>365P</v>
      </c>
      <c r="D207" s="233" t="str">
        <f>'Master-National Baseline Data'!D541</f>
        <v>365P-BD20</v>
      </c>
      <c r="E207" s="233" t="str">
        <f>'Master-National Baseline Data'!E541</f>
        <v>076</v>
      </c>
      <c r="F207" s="233" t="str">
        <f>'Master-National Baseline Data'!F541</f>
        <v>Enset co-dominant with cereals</v>
      </c>
      <c r="G207" s="233" t="str">
        <f>'Master-National Baseline Data'!G541</f>
        <v>SNNPRS</v>
      </c>
      <c r="H207" s="233" t="str">
        <f>'Master-National Baseline Data'!H541</f>
        <v>Gamo Gofa</v>
      </c>
      <c r="I207" s="233" t="str">
        <f>'Master-National Baseline Data'!I541</f>
        <v>Demba Gofa</v>
      </c>
      <c r="J207" s="233" t="str">
        <f>'Master-National Baseline Data'!J541</f>
        <v>Borda</v>
      </c>
      <c r="K207" s="233" t="str">
        <f>'Master-National Baseline Data'!K541</f>
        <v>Usha</v>
      </c>
      <c r="L207" s="233" t="str">
        <f>'Master-National Baseline Data'!L541</f>
        <v>Usha</v>
      </c>
      <c r="M207" s="233" t="str">
        <f>'Master-National Baseline Data'!M541</f>
        <v>SN-DeG-Bo</v>
      </c>
      <c r="N207" s="233" t="str">
        <f>'Master-National Baseline Data'!N541</f>
        <v>Project scenario</v>
      </c>
      <c r="O207" s="233" t="str">
        <f>'Master-National Baseline Data'!O541</f>
        <v>Improved cropland</v>
      </c>
      <c r="P207" s="233" t="str">
        <f>'Master-National Baseline Data'!P541</f>
        <v>Improved cropland</v>
      </c>
      <c r="Q207" s="233" t="str">
        <f>'Master-National Baseline Data'!Q541</f>
        <v>Cropland  rehabilitation - reduce soil erosion, soil fertility decline and land degradation, increase soil carbon, organic matter, soil water and improve crop productivity and yield</v>
      </c>
      <c r="R207" s="233" t="str">
        <f>'Master-National Baseline Data'!R541</f>
        <v>Integrated soil and water conservation and soil fertility - physical measures soil and stone bunds, hillside terrace, micro catchments, organic and inorganic amendments - biological measures mixed cereal and legume cropping system</v>
      </c>
      <c r="S207" s="233" t="str">
        <f>'Master-National Baseline Data'!S541</f>
        <v>Cropland</v>
      </c>
      <c r="T207" s="233" t="str">
        <f>'Master-National Baseline Data'!T535</f>
        <v>ISWC</v>
      </c>
      <c r="U207" s="233" t="str">
        <f>'Master-National Baseline Data'!U535</f>
        <v>ISWC_PE</v>
      </c>
      <c r="V207" s="233" t="str">
        <f>'Master-National Baseline Data'!V541</f>
        <v>ISWF_CL</v>
      </c>
      <c r="W207" s="234">
        <f>'Master-National Baseline Data'!W541</f>
        <v>1996</v>
      </c>
      <c r="X207" s="234">
        <f>'Master-National Baseline Data'!X541</f>
        <v>17</v>
      </c>
      <c r="Y207" s="235" t="str">
        <f>'Master-National Baseline Data'!Y535</f>
        <v>ISWC_PE_WL_17</v>
      </c>
      <c r="Z207" s="235" t="str">
        <f>'Master-National Baseline Data'!Z541</f>
        <v>Soil and stone bunds, hillside terrace, microcatchments, organic and inorganic amendments</v>
      </c>
      <c r="AA207" s="235" t="str">
        <f>'Master-National Baseline Data'!AA541</f>
        <v>Mixed cereal and legume cropping system</v>
      </c>
      <c r="AB207" s="235" t="str">
        <f>'Master-National Baseline Data'!AB541</f>
        <v>Acacia-Eucalyptus</v>
      </c>
      <c r="AC207" s="235" t="str">
        <f>'Master-National Baseline Data'!AC541</f>
        <v>No grasses</v>
      </c>
      <c r="AD207" s="235" t="str">
        <f>'Master-National Baseline Data'!AD541</f>
        <v>Enset, sweet potato, maize, teff-and pulses</v>
      </c>
      <c r="AE207" s="235" t="str">
        <f>'Master-National Baseline Data'!AE541</f>
        <v>Teff-Sesame</v>
      </c>
      <c r="AF207" s="235" t="str">
        <f>'Master-National Baseline Data'!AF541</f>
        <v>Very sparse</v>
      </c>
      <c r="AG207" s="235" t="str">
        <f>'Master-National Baseline Data'!AG541</f>
        <v>Shoats and cattle</v>
      </c>
      <c r="AH207" s="235" t="str">
        <f>'Master-National Baseline Data'!AH541</f>
        <v>Soil profile sample</v>
      </c>
      <c r="AI207" s="235" t="str">
        <f>'Master-National Baseline Data'!AI541</f>
        <v>SN-DG-ISWM-PE-T-T2-45-100cm</v>
      </c>
      <c r="AJ207" s="235" t="str">
        <f>'Master-National Baseline Data'!AJ541</f>
        <v>SN-DG-ISWM-PE-T-T2-BD-45-100cm</v>
      </c>
      <c r="AK207" s="235" t="str">
        <f>'Master-National Baseline Data'!AK541</f>
        <v>45-100</v>
      </c>
      <c r="AL207" s="235">
        <f>'Master-National Baseline Data'!AL541</f>
        <v>55</v>
      </c>
      <c r="AM207" s="235" t="str">
        <f>'Master-National Baseline Data'!AM541</f>
        <v>WC</v>
      </c>
      <c r="AN207" s="235" t="str">
        <f>'Master-National Baseline Data'!AN541</f>
        <v>MIR</v>
      </c>
      <c r="AO207" s="235">
        <f>'Master-National Baseline Data'!AO541</f>
        <v>0</v>
      </c>
      <c r="AP207" s="235">
        <f>'Master-National Baseline Data'!AP541</f>
        <v>270106.48</v>
      </c>
      <c r="AQ207" s="235">
        <f>'Master-National Baseline Data'!AQ541</f>
        <v>701384.28</v>
      </c>
      <c r="AR207" s="235">
        <f>'Master-National Baseline Data'!AR541</f>
        <v>6.3412170000000003</v>
      </c>
      <c r="AS207" s="235">
        <f>'Master-National Baseline Data'!AS541</f>
        <v>36.921818999999999</v>
      </c>
      <c r="AT207" s="235" t="str">
        <f>'Master-National Baseline Data'!AT541</f>
        <v>6°20'28.38"</v>
      </c>
      <c r="AU207" s="235" t="str">
        <f>'Master-National Baseline Data'!AU541</f>
        <v>36°55'18.55"</v>
      </c>
      <c r="AV207" s="235">
        <f>'Master-National Baseline Data'!AV541</f>
        <v>1239628.5867496</v>
      </c>
      <c r="AW207" s="235">
        <f>'Master-National Baseline Data'!AW541</f>
        <v>747183.015524894</v>
      </c>
      <c r="AX207" s="235">
        <f>'Master-National Baseline Data'!AX541</f>
        <v>1408</v>
      </c>
      <c r="AY207" s="235">
        <f>'Master-National Baseline Data'!AY541</f>
        <v>1393</v>
      </c>
      <c r="AZ207" s="235">
        <f>'Master-National Baseline Data'!AZ541</f>
        <v>-0.95195861000000004</v>
      </c>
      <c r="BA207" s="235">
        <f>'Master-National Baseline Data'!BA541</f>
        <v>-0.88961701999999998</v>
      </c>
      <c r="BB207" s="235">
        <f>'Master-National Baseline Data'!BB541</f>
        <v>-0.62746058000000005</v>
      </c>
      <c r="BC207" s="235">
        <f>'Master-National Baseline Data'!BC541</f>
        <v>-0.34935493000000001</v>
      </c>
      <c r="BD207" s="235">
        <f>'Master-National Baseline Data'!BD541</f>
        <v>-0.42392560000000001</v>
      </c>
      <c r="BE207" s="235">
        <f>'Master-National Baseline Data'!BE541</f>
        <v>-0.67440025000000003</v>
      </c>
      <c r="BF207" s="235">
        <f>'Master-National Baseline Data'!BF541</f>
        <v>-0.46704954999999998</v>
      </c>
      <c r="BG207" s="235">
        <f>'Master-National Baseline Data'!BG541</f>
        <v>79.877799999999993</v>
      </c>
      <c r="BH207" s="235">
        <f>'Master-National Baseline Data'!BH541</f>
        <v>1419</v>
      </c>
      <c r="BI207" s="235">
        <f>'Master-National Baseline Data'!BI541</f>
        <v>3.8209700000000002E-4</v>
      </c>
      <c r="BJ207" s="235">
        <f>'Master-National Baseline Data'!BJ541</f>
        <v>-1.1409899999999999E-3</v>
      </c>
      <c r="BK207" s="235">
        <f>'Master-National Baseline Data'!BK541</f>
        <v>16.677600000000002</v>
      </c>
      <c r="BL207" s="235">
        <f>'Master-National Baseline Data'!BL541</f>
        <v>88.293599999999998</v>
      </c>
      <c r="BM207" s="235">
        <f>'Master-National Baseline Data'!BM541</f>
        <v>-6.0478699999999997E-4</v>
      </c>
      <c r="BN207" s="235">
        <f>'Master-National Baseline Data'!BN541</f>
        <v>19.239999999999998</v>
      </c>
      <c r="BO207" s="235">
        <f>'Master-National Baseline Data'!BO541</f>
        <v>142.63999999999999</v>
      </c>
      <c r="BP207" s="235">
        <f>'Master-National Baseline Data'!BP541</f>
        <v>1711.6799999999998</v>
      </c>
      <c r="BQ207" s="235">
        <f>'Master-National Baseline Data'!BQ541</f>
        <v>106.29</v>
      </c>
      <c r="BR207" s="235">
        <f>'Master-National Baseline Data'!BR541</f>
        <v>1275.48</v>
      </c>
      <c r="BS207" s="235">
        <f>'Master-National Baseline Data'!BS541</f>
        <v>0.74516264722378023</v>
      </c>
      <c r="BT207" s="235">
        <f>'Master-National Baseline Data'!BT541</f>
        <v>15.61</v>
      </c>
      <c r="BU207" s="235">
        <f>'Master-National Baseline Data'!BU541</f>
        <v>4.2699999999999996</v>
      </c>
      <c r="BV207" s="235">
        <f>'Master-National Baseline Data'!BV541</f>
        <v>12.06</v>
      </c>
      <c r="BW207" s="235">
        <f>'Master-National Baseline Data'!BW541</f>
        <v>-436</v>
      </c>
      <c r="BX207" s="235">
        <f>'Master-National Baseline Data'!BX541</f>
        <v>560</v>
      </c>
      <c r="BY207" s="235">
        <f>'Master-National Baseline Data'!BY541</f>
        <v>32.700000000000003</v>
      </c>
      <c r="BZ207" s="235" t="str">
        <f>'Master-National Baseline Data'!BZ541</f>
        <v>Humid</v>
      </c>
      <c r="CA207" s="235">
        <f>'Master-National Baseline Data'!CA541</f>
        <v>1.34</v>
      </c>
      <c r="CB207" s="235">
        <f>'Master-National Baseline Data'!CB541</f>
        <v>8.0931749343899995</v>
      </c>
      <c r="CC207" s="235">
        <f>'Master-National Baseline Data'!CC541</f>
        <v>2037</v>
      </c>
      <c r="CD207" s="235">
        <f>'Master-National Baseline Data'!CD541</f>
        <v>2037</v>
      </c>
      <c r="CE207" s="235">
        <f>'Master-National Baseline Data'!CE541</f>
        <v>2179</v>
      </c>
      <c r="CF207" s="235" t="str">
        <f>'Master-National Baseline Data'!CF541</f>
        <v>NPP Precipitation limited</v>
      </c>
      <c r="CG207" s="235">
        <f>'Master-National Baseline Data'!CG541</f>
        <v>0.6</v>
      </c>
      <c r="CH207" s="235">
        <f>'Master-National Baseline Data'!CH541</f>
        <v>0</v>
      </c>
      <c r="CI207" s="235" t="str">
        <f>'Master-National Baseline Data'!CI541</f>
        <v>Subtropical humid moist forest</v>
      </c>
      <c r="CJ207" s="235" t="str">
        <f>'Master-National Baseline Data'!CJ541</f>
        <v>Warm temperate dry summer warm summer</v>
      </c>
      <c r="CK207" s="235" t="str">
        <f>'Master-National Baseline Data'!CK541</f>
        <v>Forest</v>
      </c>
      <c r="CL207" s="235" t="str">
        <f>'Master-National Baseline Data'!CL541</f>
        <v>3 Feb - 4 Dec</v>
      </c>
      <c r="CM207" s="235" t="str">
        <f>'Master-National Baseline Data'!CM541</f>
        <v>Almost no roots</v>
      </c>
      <c r="CN207" s="235" t="str">
        <f>'Master-National Baseline Data'!CN541</f>
        <v>Dark reddish brown to red</v>
      </c>
      <c r="CO207" s="236">
        <f>'Master-National Baseline Data'!CO541</f>
        <v>1.7069946790597428</v>
      </c>
      <c r="CP207" s="236">
        <f>'Master-National Baseline Data'!CP541</f>
        <v>39.729921820000001</v>
      </c>
      <c r="CQ207" s="236">
        <f>'Master-National Baseline Data'!CQ541</f>
        <v>15.778251600000001</v>
      </c>
      <c r="CR207" s="236">
        <f>'Master-National Baseline Data'!CR541</f>
        <v>44.491826580000001</v>
      </c>
      <c r="CS207" s="237" t="str">
        <f>'Master-National Baseline Data'!CS541</f>
        <v>clay</v>
      </c>
      <c r="CT207" s="237" t="str">
        <f>'Master-National Baseline Data'!CT541</f>
        <v>Well drained</v>
      </c>
      <c r="CU207" s="237">
        <f>'Master-National Baseline Data'!CU541</f>
        <v>0.19138223128058271</v>
      </c>
      <c r="CV207" s="237">
        <f>'Master-National Baseline Data'!CV541</f>
        <v>0.35403283369022126</v>
      </c>
      <c r="CW207" s="237">
        <f>'Master-National Baseline Data'!CW541</f>
        <v>0.16265060240963855</v>
      </c>
      <c r="CX207" s="237">
        <f>'Master-National Baseline Data'!CX541</f>
        <v>4.5687767729652498</v>
      </c>
      <c r="CY207" s="237">
        <f>'Master-National Baseline Data'!CY541</f>
        <v>5.4169999999999998</v>
      </c>
      <c r="CZ207" s="235">
        <f>'Master-National Baseline Data'!CZ541</f>
        <v>6.6966900000000003</v>
      </c>
      <c r="DA207" s="235">
        <f>'Master-National Baseline Data'!DA541</f>
        <v>6.5</v>
      </c>
      <c r="DB207" s="235">
        <f>'Master-National Baseline Data'!DB541</f>
        <v>1.0830000000000002</v>
      </c>
      <c r="DC207" s="235" t="str">
        <f>'Master-National Baseline Data'!DC541</f>
        <v>LR</v>
      </c>
      <c r="DD207" s="237">
        <f>'Master-National Baseline Data'!DD541</f>
        <v>1.3805376845419399</v>
      </c>
      <c r="DE207" s="237">
        <f>'Master-National Baseline Data'!DE541</f>
        <v>1.0378599757750899</v>
      </c>
      <c r="DF207" s="237">
        <f>'Master-National Baseline Data'!DF541</f>
        <v>0.38053768454193998</v>
      </c>
      <c r="DG207" s="237">
        <f>'Master-National Baseline Data'!DG541</f>
        <v>0.38053768454193998</v>
      </c>
      <c r="DH207" s="237">
        <f>'Master-National Baseline Data'!DH541</f>
        <v>0</v>
      </c>
      <c r="DI207" s="237">
        <f>'Master-National Baseline Data'!DI541</f>
        <v>3.8053768454193997</v>
      </c>
      <c r="DJ207" s="237">
        <f>'Master-National Baseline Data'!DJ541</f>
        <v>0</v>
      </c>
      <c r="DK207" s="237">
        <f>'Master-National Baseline Data'!DK541</f>
        <v>0</v>
      </c>
      <c r="DL207" s="237">
        <f>'Master-National Baseline Data'!DL541</f>
        <v>35.726669148214356</v>
      </c>
      <c r="DM207" s="237">
        <f>'Master-National Baseline Data'!DM541</f>
        <v>35.726669148214356</v>
      </c>
      <c r="DN207" s="237">
        <f>'Master-National Baseline Data'!DN541</f>
        <v>0</v>
      </c>
      <c r="DO207" s="237">
        <f>'Master-National Baseline Data'!DO541</f>
        <v>0</v>
      </c>
      <c r="DP207" s="237">
        <f>'Master-National Baseline Data'!DP541</f>
        <v>130.99778687678597</v>
      </c>
      <c r="DQ207" s="237">
        <f>'Master-National Baseline Data'!DQ541</f>
        <v>130.99778687678597</v>
      </c>
      <c r="DR207" s="237">
        <f>'Master-National Baseline Data'!DR541</f>
        <v>0</v>
      </c>
      <c r="DS207" s="237">
        <f>'Master-National Baseline Data'!DS541</f>
        <v>0</v>
      </c>
      <c r="DT207" s="237">
        <f>'Master-National Baseline Data'!DT541</f>
        <v>3.78599757750928E-2</v>
      </c>
      <c r="DU207" s="237">
        <f>'Master-National Baseline Data'!DU541</f>
        <v>0.37859975775092802</v>
      </c>
      <c r="DV207" s="237">
        <f>'Master-National Baseline Data'!DV541</f>
        <v>10.051186688616079</v>
      </c>
      <c r="DW207" s="237">
        <f>'Master-National Baseline Data'!DW541</f>
        <v>122.30541871921186</v>
      </c>
      <c r="DX207" s="237">
        <f>'Master-National Baseline Data'!DX541</f>
        <v>20.286798029556653</v>
      </c>
      <c r="DY207" s="237">
        <f>'Master-National Baseline Data'!DY541</f>
        <v>380.56157635467991</v>
      </c>
      <c r="DZ207" s="237">
        <f>'Master-National Baseline Data'!DZ541</f>
        <v>5.9533990147783262</v>
      </c>
      <c r="EA207" s="237">
        <f>'Master-National Baseline Data'!EA541</f>
        <v>3.0689655172413799</v>
      </c>
      <c r="EB207" s="237">
        <f>'Master-National Baseline Data'!EB541</f>
        <v>84.824039408867009</v>
      </c>
      <c r="EC207" s="237">
        <f>'Master-National Baseline Data'!EC541</f>
        <v>175.48266009852219</v>
      </c>
      <c r="ED207" s="237">
        <f>'Master-National Baseline Data'!ED541</f>
        <v>222.12413793103454</v>
      </c>
      <c r="EE207" s="237">
        <f>'Master-National Baseline Data'!EE541</f>
        <v>128.86995073891626</v>
      </c>
      <c r="EF207" s="237">
        <f>'Master-National Baseline Data'!EF541</f>
        <v>34.066798029556658</v>
      </c>
      <c r="EG207" s="237">
        <f>'Master-National Baseline Data'!EG541</f>
        <v>0.41339901477832519</v>
      </c>
      <c r="EH207" s="237">
        <f>'Master-National Baseline Data'!EH541</f>
        <v>7.7822660098522185</v>
      </c>
      <c r="EI207" s="237">
        <f>'Master-National Baseline Data'!EI541</f>
        <v>9.1724137931034502</v>
      </c>
      <c r="EJ207" s="237">
        <f>'Master-National Baseline Data'!EJ541</f>
        <v>0.33330049261083755</v>
      </c>
      <c r="EK207" s="237">
        <f>'Master-National Baseline Data'!EK541</f>
        <v>1.9028078817733995</v>
      </c>
      <c r="EL207" s="237">
        <f>'Master-National Baseline Data'!EL541</f>
        <v>0.44995553871415944</v>
      </c>
      <c r="EM207" s="237">
        <f>'Master-National Baseline Data'!EM541</f>
        <v>1.8510344827586211</v>
      </c>
      <c r="EN207" s="237">
        <f>'Master-National Baseline Data'!EN541</f>
        <v>0.14811651317198546</v>
      </c>
      <c r="EO207" s="237">
        <f>'Master-National Baseline Data'!EO541</f>
        <v>5.5749686036102837</v>
      </c>
      <c r="EP207" s="237">
        <f>'Master-National Baseline Data'!EP541</f>
        <v>78.061684752805917</v>
      </c>
      <c r="EQ207" s="235"/>
      <c r="ER207" s="238">
        <f>'Master-National Baseline Data'!ER541</f>
        <v>1.5962289999999999</v>
      </c>
      <c r="ES207" s="238">
        <f>'Master-National Baseline Data'!ES541</f>
        <v>37.689126999999999</v>
      </c>
      <c r="ET207" s="238">
        <f>'Master-National Baseline Data'!ET541</f>
        <v>16.146455</v>
      </c>
      <c r="EU207" s="238">
        <f>'Master-National Baseline Data'!EU541</f>
        <v>46.817458666666703</v>
      </c>
      <c r="EV207" s="238">
        <f>'Master-National Baseline Data'!EV541</f>
        <v>0.18339566666666601</v>
      </c>
      <c r="EW207" s="238">
        <f>'Master-National Baseline Data'!EW541</f>
        <v>0.34806733333333301</v>
      </c>
      <c r="EX207" s="238">
        <f>'Master-National Baseline Data'!EX541</f>
        <v>0.16774166666666601</v>
      </c>
      <c r="EY207" s="238">
        <f>'Master-National Baseline Data'!EY541</f>
        <v>4.9007059999999996</v>
      </c>
      <c r="EZ207" s="238">
        <f>'Master-National Baseline Data'!EZ541</f>
        <v>5.49981566666668</v>
      </c>
      <c r="FA207" s="238">
        <f>'Master-National Baseline Data'!FA541</f>
        <v>2.435813</v>
      </c>
      <c r="FB207" s="238">
        <f>'Master-National Baseline Data'!FB541</f>
        <v>1.715865</v>
      </c>
      <c r="FC207" s="238">
        <f>'Master-National Baseline Data'!FC541</f>
        <v>0.47562033333333198</v>
      </c>
      <c r="FD207" s="238">
        <f>'Master-National Baseline Data'!FD541</f>
        <v>4.7562033333333193</v>
      </c>
      <c r="FE207" s="238">
        <f>'Master-National Baseline Data'!FE541</f>
        <v>4.39659999999997E-2</v>
      </c>
      <c r="FF207" s="238">
        <f>'Master-National Baseline Data'!FF541</f>
        <v>0.439659999999997</v>
      </c>
      <c r="FG207" s="238">
        <f>'Master-National Baseline Data'!FG541</f>
        <v>10.817912326191495</v>
      </c>
      <c r="FH207" s="238">
        <f>'Master-National Baseline Data'!FH541</f>
        <v>155.41402933333299</v>
      </c>
      <c r="FI207" s="238">
        <f>'Master-National Baseline Data'!FI541</f>
        <v>18.016708000000001</v>
      </c>
      <c r="FJ207" s="238">
        <f>'Master-National Baseline Data'!FJ541</f>
        <v>487.70440100000098</v>
      </c>
      <c r="FK207" s="238">
        <f>'Master-National Baseline Data'!FK541</f>
        <v>5.5355496666666602</v>
      </c>
      <c r="FL207" s="238">
        <f>'Master-National Baseline Data'!FL541</f>
        <v>3.0121783333333298</v>
      </c>
      <c r="FM207" s="238">
        <f>'Master-National Baseline Data'!FM541</f>
        <v>98.973218000000102</v>
      </c>
      <c r="FN207" s="238">
        <f>'Master-National Baseline Data'!FN541</f>
        <v>199.96606033333299</v>
      </c>
      <c r="FO207" s="238">
        <f>'Master-National Baseline Data'!FO541</f>
        <v>254.47789133333299</v>
      </c>
      <c r="FP207" s="238">
        <f>'Master-National Baseline Data'!FP541</f>
        <v>123.82902799999999</v>
      </c>
      <c r="FQ207" s="238">
        <f>'Master-National Baseline Data'!FQ541</f>
        <v>53.191618333333302</v>
      </c>
      <c r="FR207" s="238">
        <f>'Master-National Baseline Data'!FR541</f>
        <v>1.12778633333333</v>
      </c>
      <c r="FS207" s="238">
        <f>'Master-National Baseline Data'!FS541</f>
        <v>7.1049356666666696</v>
      </c>
      <c r="FT207" s="238">
        <f>'Master-National Baseline Data'!FT541</f>
        <v>9.5673470000000105</v>
      </c>
      <c r="FU207" s="238">
        <f>'Master-National Baseline Data'!FU541</f>
        <v>0.46386633333333499</v>
      </c>
      <c r="FV207" s="238">
        <f>'Master-National Baseline Data'!FV541</f>
        <v>2.4622656666666698</v>
      </c>
      <c r="FW207" s="238">
        <f>'Master-National Baseline Data'!FW541</f>
        <v>0.50770933333333301</v>
      </c>
      <c r="FX207" s="238">
        <f>'Master-National Baseline Data'!FX541</f>
        <v>2.0345516666666699</v>
      </c>
      <c r="FY207" s="238">
        <f>'Master-National Baseline Data'!FY541</f>
        <v>0.235131333333334</v>
      </c>
      <c r="FZ207" s="238">
        <f>'Master-National Baseline Data'!FZ541</f>
        <v>6.9639696666666797</v>
      </c>
      <c r="GA207" s="241">
        <f>'Master-National Baseline Data'!GA541</f>
        <v>76.572160999999994</v>
      </c>
      <c r="GB207" s="54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</row>
    <row r="208" spans="1:217" x14ac:dyDescent="0.2">
      <c r="A208" s="73"/>
      <c r="B208" s="232">
        <f>'Master-National Baseline Data'!B542</f>
        <v>367</v>
      </c>
      <c r="C208" s="233" t="str">
        <f>'Master-National Baseline Data'!C542</f>
        <v>366S</v>
      </c>
      <c r="D208" s="233"/>
      <c r="E208" s="233" t="str">
        <f>'Master-National Baseline Data'!E542</f>
        <v>076</v>
      </c>
      <c r="F208" s="233" t="str">
        <f>'Master-National Baseline Data'!F542</f>
        <v>Enset co-dominant with cereals</v>
      </c>
      <c r="G208" s="233" t="str">
        <f>'Master-National Baseline Data'!G542</f>
        <v>SNNPRS</v>
      </c>
      <c r="H208" s="233" t="str">
        <f>'Master-National Baseline Data'!H542</f>
        <v>Gamo Gofa</v>
      </c>
      <c r="I208" s="233" t="str">
        <f>'Master-National Baseline Data'!I542</f>
        <v>Demba Gofa</v>
      </c>
      <c r="J208" s="233" t="str">
        <f>'Master-National Baseline Data'!J542</f>
        <v>Borda</v>
      </c>
      <c r="K208" s="233" t="str">
        <f>'Master-National Baseline Data'!K542</f>
        <v>Usha</v>
      </c>
      <c r="L208" s="233" t="str">
        <f>'Master-National Baseline Data'!L542</f>
        <v>Usha</v>
      </c>
      <c r="M208" s="233" t="str">
        <f>'Master-National Baseline Data'!M542</f>
        <v>SN-DeG-Bo</v>
      </c>
      <c r="N208" s="233" t="str">
        <f>'Master-National Baseline Data'!N542</f>
        <v>Project scenario</v>
      </c>
      <c r="O208" s="233" t="str">
        <f>'Master-National Baseline Data'!O542</f>
        <v>Improved cropland</v>
      </c>
      <c r="P208" s="233" t="str">
        <f>'Master-National Baseline Data'!P542</f>
        <v>Improved cropland</v>
      </c>
      <c r="Q208" s="233" t="str">
        <f>'Master-National Baseline Data'!Q542</f>
        <v>Cropland  rehabilitation - reduce soil erosion, soil fertility decline and land degradation, increase soil carbon, organic matter, soil water and improve crop productivity and yield</v>
      </c>
      <c r="R208" s="233" t="str">
        <f>'Master-National Baseline Data'!R542</f>
        <v>Integrated soil and water conservation and soil fertility - physical measures soil and stone bunds, hillside terrace, micro catchments, organic and inorganic amendments - biological measures mixed cereal and legume cropping system</v>
      </c>
      <c r="S208" s="233" t="str">
        <f>'Master-National Baseline Data'!S542</f>
        <v>Cropland</v>
      </c>
      <c r="T208" s="233" t="str">
        <f>'Master-National Baseline Data'!T536</f>
        <v>ISWC</v>
      </c>
      <c r="U208" s="233" t="str">
        <f>'Master-National Baseline Data'!U536</f>
        <v>ISWC_PE</v>
      </c>
      <c r="V208" s="233" t="str">
        <f>'Master-National Baseline Data'!V542</f>
        <v>ISWF_CL</v>
      </c>
      <c r="W208" s="234">
        <f>'Master-National Baseline Data'!W542</f>
        <v>1996</v>
      </c>
      <c r="X208" s="234">
        <f>'Master-National Baseline Data'!X542</f>
        <v>17</v>
      </c>
      <c r="Y208" s="235" t="str">
        <f>'Master-National Baseline Data'!Y536</f>
        <v>ISWC_PE_WL_17</v>
      </c>
      <c r="Z208" s="235" t="str">
        <f>'Master-National Baseline Data'!Z542</f>
        <v>Soil and stone bunds, hillside terrace, microcatchments, organic and inorganic amendments</v>
      </c>
      <c r="AA208" s="235" t="str">
        <f>'Master-National Baseline Data'!AA542</f>
        <v>Mixed cereal and legume cropping system</v>
      </c>
      <c r="AB208" s="235" t="str">
        <f>'Master-National Baseline Data'!AB542</f>
        <v>Acacia-Eucalyptus</v>
      </c>
      <c r="AC208" s="235" t="str">
        <f>'Master-National Baseline Data'!AC542</f>
        <v>No grasses</v>
      </c>
      <c r="AD208" s="235" t="str">
        <f>'Master-National Baseline Data'!AD542</f>
        <v>Enset, sweet potato, maize, teff-and pulses</v>
      </c>
      <c r="AE208" s="235" t="str">
        <f>'Master-National Baseline Data'!AE542</f>
        <v>Teff-Sesame</v>
      </c>
      <c r="AF208" s="235" t="str">
        <f>'Master-National Baseline Data'!AF542</f>
        <v>Very sparse</v>
      </c>
      <c r="AG208" s="235" t="str">
        <f>'Master-National Baseline Data'!AG542</f>
        <v>Shoats and cattle</v>
      </c>
      <c r="AH208" s="235" t="str">
        <f>'Master-National Baseline Data'!AH542</f>
        <v>Surface sample</v>
      </c>
      <c r="AI208" s="235" t="str">
        <f>'Master-National Baseline Data'!AI542</f>
        <v>SN-DG-ISWM-PE-T-T2-1-0-15cm</v>
      </c>
      <c r="AJ208" s="235">
        <f>'Master-National Baseline Data'!AJ542</f>
        <v>0</v>
      </c>
      <c r="AK208" s="235" t="str">
        <f>'Master-National Baseline Data'!AK542</f>
        <v>0-15</v>
      </c>
      <c r="AL208" s="235">
        <f>'Master-National Baseline Data'!AL542</f>
        <v>15</v>
      </c>
      <c r="AM208" s="235" t="str">
        <f>'Master-National Baseline Data'!AM542</f>
        <v>NOWC</v>
      </c>
      <c r="AN208" s="235" t="str">
        <f>'Master-National Baseline Data'!AN542</f>
        <v>MIR</v>
      </c>
      <c r="AO208" s="235">
        <f>'Master-National Baseline Data'!AO542</f>
        <v>0</v>
      </c>
      <c r="AP208" s="235">
        <f>'Master-National Baseline Data'!AP542</f>
        <v>270106.48</v>
      </c>
      <c r="AQ208" s="235">
        <f>'Master-National Baseline Data'!AQ542</f>
        <v>701384.28</v>
      </c>
      <c r="AR208" s="235">
        <f>'Master-National Baseline Data'!AR542</f>
        <v>6.3412170000000003</v>
      </c>
      <c r="AS208" s="235">
        <f>'Master-National Baseline Data'!AS542</f>
        <v>36.921818999999999</v>
      </c>
      <c r="AT208" s="235" t="str">
        <f>'Master-National Baseline Data'!AT542</f>
        <v>6°20'28.38"</v>
      </c>
      <c r="AU208" s="235" t="str">
        <f>'Master-National Baseline Data'!AU542</f>
        <v>36°55'18.55"</v>
      </c>
      <c r="AV208" s="235">
        <f>'Master-National Baseline Data'!AV542</f>
        <v>1239628.5867496</v>
      </c>
      <c r="AW208" s="235">
        <f>'Master-National Baseline Data'!AW542</f>
        <v>747183.015524894</v>
      </c>
      <c r="AX208" s="235">
        <f>'Master-National Baseline Data'!AX542</f>
        <v>1408</v>
      </c>
      <c r="AY208" s="235">
        <f>'Master-National Baseline Data'!AY542</f>
        <v>1393</v>
      </c>
      <c r="AZ208" s="235">
        <f>'Master-National Baseline Data'!AZ542</f>
        <v>-0.95195861000000004</v>
      </c>
      <c r="BA208" s="235">
        <f>'Master-National Baseline Data'!BA542</f>
        <v>-0.88961701999999998</v>
      </c>
      <c r="BB208" s="235">
        <f>'Master-National Baseline Data'!BB542</f>
        <v>-0.62746058000000005</v>
      </c>
      <c r="BC208" s="235">
        <f>'Master-National Baseline Data'!BC542</f>
        <v>-0.34935493000000001</v>
      </c>
      <c r="BD208" s="235">
        <f>'Master-National Baseline Data'!BD542</f>
        <v>-0.42392560000000001</v>
      </c>
      <c r="BE208" s="235">
        <f>'Master-National Baseline Data'!BE542</f>
        <v>-0.67440025000000003</v>
      </c>
      <c r="BF208" s="235">
        <f>'Master-National Baseline Data'!BF542</f>
        <v>-0.46704954999999998</v>
      </c>
      <c r="BG208" s="235">
        <f>'Master-National Baseline Data'!BG542</f>
        <v>79.877799999999993</v>
      </c>
      <c r="BH208" s="235">
        <f>'Master-National Baseline Data'!BH542</f>
        <v>1419</v>
      </c>
      <c r="BI208" s="235">
        <f>'Master-National Baseline Data'!BI542</f>
        <v>3.8209700000000002E-4</v>
      </c>
      <c r="BJ208" s="235">
        <f>'Master-National Baseline Data'!BJ542</f>
        <v>-1.1409899999999999E-3</v>
      </c>
      <c r="BK208" s="235">
        <f>'Master-National Baseline Data'!BK542</f>
        <v>16.677600000000002</v>
      </c>
      <c r="BL208" s="235">
        <f>'Master-National Baseline Data'!BL542</f>
        <v>88.293599999999998</v>
      </c>
      <c r="BM208" s="235">
        <f>'Master-National Baseline Data'!BM542</f>
        <v>-6.0478699999999997E-4</v>
      </c>
      <c r="BN208" s="235">
        <f>'Master-National Baseline Data'!BN542</f>
        <v>19.239999999999998</v>
      </c>
      <c r="BO208" s="235">
        <f>'Master-National Baseline Data'!BO542</f>
        <v>142.63999999999999</v>
      </c>
      <c r="BP208" s="235">
        <f>'Master-National Baseline Data'!BP542</f>
        <v>1711.6799999999998</v>
      </c>
      <c r="BQ208" s="235">
        <f>'Master-National Baseline Data'!BQ542</f>
        <v>106.29</v>
      </c>
      <c r="BR208" s="235">
        <f>'Master-National Baseline Data'!BR542</f>
        <v>1275.48</v>
      </c>
      <c r="BS208" s="235">
        <f>'Master-National Baseline Data'!BS542</f>
        <v>0.74516264722378023</v>
      </c>
      <c r="BT208" s="235">
        <f>'Master-National Baseline Data'!BT542</f>
        <v>15.61</v>
      </c>
      <c r="BU208" s="235">
        <f>'Master-National Baseline Data'!BU542</f>
        <v>4.2699999999999996</v>
      </c>
      <c r="BV208" s="235">
        <f>'Master-National Baseline Data'!BV542</f>
        <v>12.06</v>
      </c>
      <c r="BW208" s="235">
        <f>'Master-National Baseline Data'!BW542</f>
        <v>-436</v>
      </c>
      <c r="BX208" s="235">
        <f>'Master-National Baseline Data'!BX542</f>
        <v>560</v>
      </c>
      <c r="BY208" s="235">
        <f>'Master-National Baseline Data'!BY542</f>
        <v>32.700000000000003</v>
      </c>
      <c r="BZ208" s="235" t="str">
        <f>'Master-National Baseline Data'!BZ542</f>
        <v>Humid</v>
      </c>
      <c r="CA208" s="235">
        <f>'Master-National Baseline Data'!CA542</f>
        <v>1.34</v>
      </c>
      <c r="CB208" s="235">
        <f>'Master-National Baseline Data'!CB542</f>
        <v>8.0931749343899995</v>
      </c>
      <c r="CC208" s="235">
        <f>'Master-National Baseline Data'!CC542</f>
        <v>2037</v>
      </c>
      <c r="CD208" s="235">
        <f>'Master-National Baseline Data'!CD542</f>
        <v>2037</v>
      </c>
      <c r="CE208" s="235">
        <f>'Master-National Baseline Data'!CE542</f>
        <v>2179</v>
      </c>
      <c r="CF208" s="235" t="str">
        <f>'Master-National Baseline Data'!CF542</f>
        <v>NPP Precipitation limited</v>
      </c>
      <c r="CG208" s="235">
        <f>'Master-National Baseline Data'!CG542</f>
        <v>0.6</v>
      </c>
      <c r="CH208" s="235">
        <f>'Master-National Baseline Data'!CH542</f>
        <v>0</v>
      </c>
      <c r="CI208" s="235" t="str">
        <f>'Master-National Baseline Data'!CI542</f>
        <v>Subtropical humid moist forest</v>
      </c>
      <c r="CJ208" s="235" t="str">
        <f>'Master-National Baseline Data'!CJ542</f>
        <v>Warm temperate dry summer warm summer</v>
      </c>
      <c r="CK208" s="235" t="str">
        <f>'Master-National Baseline Data'!CK542</f>
        <v>Forest</v>
      </c>
      <c r="CL208" s="235" t="str">
        <f>'Master-National Baseline Data'!CL542</f>
        <v>3 Feb - 4 Dec</v>
      </c>
      <c r="CM208" s="235" t="str">
        <f>'Master-National Baseline Data'!CM542</f>
        <v>Almost no roots</v>
      </c>
      <c r="CN208" s="235" t="str">
        <f>'Master-National Baseline Data'!CN542</f>
        <v>Dark reddish brown to red</v>
      </c>
      <c r="CO208" s="236">
        <f>'Master-National Baseline Data'!CO542</f>
        <v>1.3518300000000001</v>
      </c>
      <c r="CP208" s="236">
        <f>'Master-National Baseline Data'!CP542</f>
        <v>30.450304211576373</v>
      </c>
      <c r="CQ208" s="236">
        <f>'Master-National Baseline Data'!CQ542</f>
        <v>18.252500265069767</v>
      </c>
      <c r="CR208" s="236">
        <f>'Master-National Baseline Data'!CR542</f>
        <v>51.297195523353864</v>
      </c>
      <c r="CS208" s="237" t="str">
        <f>'Master-National Baseline Data'!CS542</f>
        <v>clay</v>
      </c>
      <c r="CT208" s="237" t="str">
        <f>'Master-National Baseline Data'!CT542</f>
        <v>Well drained</v>
      </c>
      <c r="CU208" s="236">
        <f>'Master-National Baseline Data'!CU542</f>
        <v>0.15875466666666699</v>
      </c>
      <c r="CV208" s="236">
        <f>'Master-National Baseline Data'!CV542</f>
        <v>0.35638399999999998</v>
      </c>
      <c r="CW208" s="236">
        <f>'Master-National Baseline Data'!CW542</f>
        <v>0.18655933333333299</v>
      </c>
      <c r="CX208" s="236">
        <f>'Master-National Baseline Data'!CX542</f>
        <v>5.0478813333333301</v>
      </c>
      <c r="CY208" s="236">
        <f>'Master-National Baseline Data'!CY542</f>
        <v>5.7248563333333404</v>
      </c>
      <c r="CZ208" s="235">
        <f>'Master-National Baseline Data'!CZ542</f>
        <v>6.6269999999999998</v>
      </c>
      <c r="DA208" s="235">
        <f>'Master-National Baseline Data'!DA542</f>
        <v>6.5</v>
      </c>
      <c r="DB208" s="235">
        <f>'Master-National Baseline Data'!DB542</f>
        <v>0.77514366666665957</v>
      </c>
      <c r="DC208" s="235" t="str">
        <f>'Master-National Baseline Data'!DC542</f>
        <v>LR</v>
      </c>
      <c r="DD208" s="236">
        <f>'Master-National Baseline Data'!DD542</f>
        <v>4.0822523333333303</v>
      </c>
      <c r="DE208" s="236">
        <f>'Master-National Baseline Data'!DE542</f>
        <v>2.5406846666666598</v>
      </c>
      <c r="DF208" s="236">
        <f>'Master-National Baseline Data'!DF542</f>
        <v>0.96586866666666604</v>
      </c>
      <c r="DG208" s="236">
        <f>'Master-National Baseline Data'!DG542</f>
        <v>0</v>
      </c>
      <c r="DH208" s="236">
        <f>'Master-National Baseline Data'!DH542</f>
        <v>0.96586866666666604</v>
      </c>
      <c r="DI208" s="236">
        <f>'Master-National Baseline Data'!DI542</f>
        <v>9.6586866666666609</v>
      </c>
      <c r="DJ208" s="236">
        <f>'Master-National Baseline Data'!DJ542</f>
        <v>0</v>
      </c>
      <c r="DK208" s="236">
        <f>'Master-National Baseline Data'!DK542</f>
        <v>9.6586866666666609</v>
      </c>
      <c r="DL208" s="236">
        <f>'Master-National Baseline Data'!DL542</f>
        <v>19.585353594899992</v>
      </c>
      <c r="DM208" s="236">
        <f>'Master-National Baseline Data'!DM542</f>
        <v>0</v>
      </c>
      <c r="DN208" s="236">
        <f>'Master-National Baseline Data'!DN542</f>
        <v>0</v>
      </c>
      <c r="DO208" s="236">
        <f>'Master-National Baseline Data'!DO542</f>
        <v>19.585353594899992</v>
      </c>
      <c r="DP208" s="236">
        <f>'Master-National Baseline Data'!DP542</f>
        <v>71.812963181299963</v>
      </c>
      <c r="DQ208" s="236">
        <f>'Master-National Baseline Data'!DQ542</f>
        <v>0</v>
      </c>
      <c r="DR208" s="236">
        <f>'Master-National Baseline Data'!DR542</f>
        <v>0</v>
      </c>
      <c r="DS208" s="236">
        <f>'Master-National Baseline Data'!DS542</f>
        <v>71.812963181299963</v>
      </c>
      <c r="DT208" s="236">
        <f>'Master-National Baseline Data'!DT542</f>
        <v>8.5447666666666505E-2</v>
      </c>
      <c r="DU208" s="236">
        <f>'Master-National Baseline Data'!DU542</f>
        <v>0.854476666666665</v>
      </c>
      <c r="DV208" s="236">
        <f>'Master-National Baseline Data'!DV542</f>
        <v>11.303628341714045</v>
      </c>
      <c r="DW208" s="236">
        <f>'Master-National Baseline Data'!DW542</f>
        <v>228.96047433333399</v>
      </c>
      <c r="DX208" s="236">
        <f>'Master-National Baseline Data'!DX542</f>
        <v>14.6514443333333</v>
      </c>
      <c r="DY208" s="236">
        <f>'Master-National Baseline Data'!DY542</f>
        <v>1024.81460866667</v>
      </c>
      <c r="DZ208" s="236">
        <f>'Master-National Baseline Data'!DZ542</f>
        <v>5.2649616666666699</v>
      </c>
      <c r="EA208" s="236">
        <f>'Master-National Baseline Data'!EA542</f>
        <v>2.64695233333333</v>
      </c>
      <c r="EB208" s="236">
        <f>'Master-National Baseline Data'!EB542</f>
        <v>148.833883333334</v>
      </c>
      <c r="EC208" s="236">
        <f>'Master-National Baseline Data'!EC542</f>
        <v>304.56783566666599</v>
      </c>
      <c r="ED208" s="236">
        <f>'Master-National Baseline Data'!ED542</f>
        <v>448.896012333334</v>
      </c>
      <c r="EE208" s="236">
        <f>'Master-National Baseline Data'!EE542</f>
        <v>126.213916</v>
      </c>
      <c r="EF208" s="236">
        <f>'Master-National Baseline Data'!EF542</f>
        <v>90.364328999999998</v>
      </c>
      <c r="EG208" s="236">
        <f>'Master-National Baseline Data'!EG542</f>
        <v>2.7215549999999999</v>
      </c>
      <c r="EH208" s="236">
        <f>'Master-National Baseline Data'!EH542</f>
        <v>9.6110616666666697</v>
      </c>
      <c r="EI208" s="236">
        <f>'Master-National Baseline Data'!EI542</f>
        <v>14.124012666666699</v>
      </c>
      <c r="EJ208" s="236">
        <f>'Master-National Baseline Data'!EJ542</f>
        <v>1.9342076666666601</v>
      </c>
      <c r="EK208" s="236">
        <f>'Master-National Baseline Data'!EK542</f>
        <v>5.2221500000000001</v>
      </c>
      <c r="EL208" s="236">
        <f>'Master-National Baseline Data'!EL542</f>
        <v>0.78742033333333405</v>
      </c>
      <c r="EM208" s="236">
        <f>'Master-National Baseline Data'!EM542</f>
        <v>3.6341459999999999</v>
      </c>
      <c r="EN208" s="236">
        <f>'Master-National Baseline Data'!EN542</f>
        <v>0.41123833333333298</v>
      </c>
      <c r="EO208" s="236">
        <f>'Master-National Baseline Data'!EO542</f>
        <v>12.633820666666701</v>
      </c>
      <c r="EP208" s="236">
        <f>'Master-National Baseline Data'!EP542</f>
        <v>78.6440153333334</v>
      </c>
      <c r="EQ208" s="235"/>
      <c r="ER208" s="238">
        <f>'Master-National Baseline Data'!ER542</f>
        <v>1.3518300000000001</v>
      </c>
      <c r="ES208" s="238">
        <f>'Master-National Baseline Data'!ES542</f>
        <v>29.251398999999999</v>
      </c>
      <c r="ET208" s="238">
        <f>'Master-National Baseline Data'!ET542</f>
        <v>17.533853333333301</v>
      </c>
      <c r="EU208" s="238">
        <f>'Master-National Baseline Data'!EU542</f>
        <v>49.277495666666702</v>
      </c>
      <c r="EV208" s="238">
        <f>'Master-National Baseline Data'!EV542</f>
        <v>0.15875466666666699</v>
      </c>
      <c r="EW208" s="238">
        <f>'Master-National Baseline Data'!EW542</f>
        <v>0.35638399999999998</v>
      </c>
      <c r="EX208" s="238">
        <f>'Master-National Baseline Data'!EX542</f>
        <v>0.18655933333333299</v>
      </c>
      <c r="EY208" s="238">
        <f>'Master-National Baseline Data'!EY542</f>
        <v>5.0478813333333301</v>
      </c>
      <c r="EZ208" s="238">
        <f>'Master-National Baseline Data'!EZ542</f>
        <v>5.7248563333333404</v>
      </c>
      <c r="FA208" s="238">
        <f>'Master-National Baseline Data'!FA542</f>
        <v>4.0822523333333303</v>
      </c>
      <c r="FB208" s="238">
        <f>'Master-National Baseline Data'!FB542</f>
        <v>2.5406846666666598</v>
      </c>
      <c r="FC208" s="238">
        <f>'Master-National Baseline Data'!FC542</f>
        <v>0.96586866666666604</v>
      </c>
      <c r="FD208" s="238">
        <f>'Master-National Baseline Data'!FD542</f>
        <v>9.6586866666666609</v>
      </c>
      <c r="FE208" s="238">
        <f>'Master-National Baseline Data'!FE542</f>
        <v>8.5447666666666505E-2</v>
      </c>
      <c r="FF208" s="238">
        <f>'Master-National Baseline Data'!FF542</f>
        <v>0.854476666666665</v>
      </c>
      <c r="FG208" s="238">
        <f>'Master-National Baseline Data'!FG542</f>
        <v>11.303628341714045</v>
      </c>
      <c r="FH208" s="238">
        <f>'Master-National Baseline Data'!FH542</f>
        <v>228.96047433333399</v>
      </c>
      <c r="FI208" s="238">
        <f>'Master-National Baseline Data'!FI542</f>
        <v>14.6514443333333</v>
      </c>
      <c r="FJ208" s="238">
        <f>'Master-National Baseline Data'!FJ542</f>
        <v>1024.81460866667</v>
      </c>
      <c r="FK208" s="238">
        <f>'Master-National Baseline Data'!FK542</f>
        <v>5.2649616666666699</v>
      </c>
      <c r="FL208" s="238">
        <f>'Master-National Baseline Data'!FL542</f>
        <v>2.64695233333333</v>
      </c>
      <c r="FM208" s="238">
        <f>'Master-National Baseline Data'!FM542</f>
        <v>148.833883333334</v>
      </c>
      <c r="FN208" s="238">
        <f>'Master-National Baseline Data'!FN542</f>
        <v>304.56783566666599</v>
      </c>
      <c r="FO208" s="238">
        <f>'Master-National Baseline Data'!FO542</f>
        <v>448.896012333334</v>
      </c>
      <c r="FP208" s="238">
        <f>'Master-National Baseline Data'!FP542</f>
        <v>126.213916</v>
      </c>
      <c r="FQ208" s="238">
        <f>'Master-National Baseline Data'!FQ542</f>
        <v>90.364328999999998</v>
      </c>
      <c r="FR208" s="238">
        <f>'Master-National Baseline Data'!FR542</f>
        <v>2.7215549999999999</v>
      </c>
      <c r="FS208" s="238">
        <f>'Master-National Baseline Data'!FS542</f>
        <v>9.6110616666666697</v>
      </c>
      <c r="FT208" s="238">
        <f>'Master-National Baseline Data'!FT542</f>
        <v>14.124012666666699</v>
      </c>
      <c r="FU208" s="238">
        <f>'Master-National Baseline Data'!FU542</f>
        <v>1.9342076666666601</v>
      </c>
      <c r="FV208" s="238">
        <f>'Master-National Baseline Data'!FV542</f>
        <v>5.2221500000000001</v>
      </c>
      <c r="FW208" s="238">
        <f>'Master-National Baseline Data'!FW542</f>
        <v>0.78742033333333405</v>
      </c>
      <c r="FX208" s="238">
        <f>'Master-National Baseline Data'!FX542</f>
        <v>3.6341459999999999</v>
      </c>
      <c r="FY208" s="238">
        <f>'Master-National Baseline Data'!FY542</f>
        <v>0.41123833333333298</v>
      </c>
      <c r="FZ208" s="238">
        <f>'Master-National Baseline Data'!FZ542</f>
        <v>12.633820666666701</v>
      </c>
      <c r="GA208" s="241">
        <f>'Master-National Baseline Data'!GA542</f>
        <v>78.6440153333334</v>
      </c>
      <c r="GB208" s="54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</row>
    <row r="209" spans="1:217" x14ac:dyDescent="0.2">
      <c r="A209" s="73"/>
      <c r="B209" s="232">
        <f>'Master-National Baseline Data'!B543</f>
        <v>368</v>
      </c>
      <c r="C209" s="233" t="str">
        <f>'Master-National Baseline Data'!C543</f>
        <v>367S</v>
      </c>
      <c r="D209" s="233"/>
      <c r="E209" s="233" t="str">
        <f>'Master-National Baseline Data'!E543</f>
        <v>076</v>
      </c>
      <c r="F209" s="233" t="str">
        <f>'Master-National Baseline Data'!F543</f>
        <v>Enset co-dominant with cereals</v>
      </c>
      <c r="G209" s="233" t="str">
        <f>'Master-National Baseline Data'!G543</f>
        <v>SNNPRS</v>
      </c>
      <c r="H209" s="233" t="str">
        <f>'Master-National Baseline Data'!H543</f>
        <v>Gamo Gofa</v>
      </c>
      <c r="I209" s="233" t="str">
        <f>'Master-National Baseline Data'!I543</f>
        <v>Demba Gofa</v>
      </c>
      <c r="J209" s="233" t="str">
        <f>'Master-National Baseline Data'!J543</f>
        <v>Borda</v>
      </c>
      <c r="K209" s="233" t="str">
        <f>'Master-National Baseline Data'!K543</f>
        <v>Usha</v>
      </c>
      <c r="L209" s="233" t="str">
        <f>'Master-National Baseline Data'!L543</f>
        <v>Usha</v>
      </c>
      <c r="M209" s="233" t="str">
        <f>'Master-National Baseline Data'!M543</f>
        <v>SN-DeG-Bo</v>
      </c>
      <c r="N209" s="233" t="str">
        <f>'Master-National Baseline Data'!N543</f>
        <v>Project scenario</v>
      </c>
      <c r="O209" s="233" t="str">
        <f>'Master-National Baseline Data'!O543</f>
        <v>Improved cropland</v>
      </c>
      <c r="P209" s="233" t="str">
        <f>'Master-National Baseline Data'!P543</f>
        <v>Improved cropland</v>
      </c>
      <c r="Q209" s="233" t="str">
        <f>'Master-National Baseline Data'!Q543</f>
        <v>Cropland  rehabilitation - reduce soil erosion, soil fertility decline and land degradation, increase soil carbon, organic matter, soil water and improve crop productivity and yield</v>
      </c>
      <c r="R209" s="233" t="str">
        <f>'Master-National Baseline Data'!R543</f>
        <v>Integrated soil and water conservation and soil fertility - physical measures soil and stone bunds, hillside terrace, micro catchments, organic and inorganic amendments - biological measures mixed cereal and legume cropping system</v>
      </c>
      <c r="S209" s="233" t="str">
        <f>'Master-National Baseline Data'!S543</f>
        <v>Cropland</v>
      </c>
      <c r="T209" s="233" t="str">
        <f>'Master-National Baseline Data'!T537</f>
        <v>ISWC</v>
      </c>
      <c r="U209" s="233" t="str">
        <f>'Master-National Baseline Data'!U537</f>
        <v>ISWC_PE</v>
      </c>
      <c r="V209" s="233" t="str">
        <f>'Master-National Baseline Data'!V543</f>
        <v>ISWF_CL</v>
      </c>
      <c r="W209" s="234">
        <f>'Master-National Baseline Data'!W543</f>
        <v>1996</v>
      </c>
      <c r="X209" s="234">
        <f>'Master-National Baseline Data'!X543</f>
        <v>17</v>
      </c>
      <c r="Y209" s="235" t="str">
        <f>'Master-National Baseline Data'!Y537</f>
        <v>ISWC_PE_WL_17</v>
      </c>
      <c r="Z209" s="235" t="str">
        <f>'Master-National Baseline Data'!Z543</f>
        <v>Soil and stone bunds, hillside terrace, microcatchments, organic and inorganic amendments</v>
      </c>
      <c r="AA209" s="235" t="str">
        <f>'Master-National Baseline Data'!AA543</f>
        <v>Mixed cereal and legume cropping system</v>
      </c>
      <c r="AB209" s="235" t="str">
        <f>'Master-National Baseline Data'!AB543</f>
        <v>Acacia-Eucalyptus</v>
      </c>
      <c r="AC209" s="235" t="str">
        <f>'Master-National Baseline Data'!AC543</f>
        <v>No grasses</v>
      </c>
      <c r="AD209" s="235" t="str">
        <f>'Master-National Baseline Data'!AD543</f>
        <v>Enset, sweet potato, maize, teff-and pulses</v>
      </c>
      <c r="AE209" s="235" t="str">
        <f>'Master-National Baseline Data'!AE543</f>
        <v>Teff-Sesame</v>
      </c>
      <c r="AF209" s="235" t="str">
        <f>'Master-National Baseline Data'!AF543</f>
        <v>Very sparse</v>
      </c>
      <c r="AG209" s="235" t="str">
        <f>'Master-National Baseline Data'!AG543</f>
        <v>Shoats and cattle</v>
      </c>
      <c r="AH209" s="235" t="str">
        <f>'Master-National Baseline Data'!AH543</f>
        <v>Surface sample</v>
      </c>
      <c r="AI209" s="235" t="str">
        <f>'Master-National Baseline Data'!AI543</f>
        <v>SN-DG-ISWM-PE-T-T2-2-0-15cm</v>
      </c>
      <c r="AJ209" s="235">
        <f>'Master-National Baseline Data'!AJ543</f>
        <v>0</v>
      </c>
      <c r="AK209" s="235" t="str">
        <f>'Master-National Baseline Data'!AK543</f>
        <v>0-15</v>
      </c>
      <c r="AL209" s="235">
        <f>'Master-National Baseline Data'!AL543</f>
        <v>15</v>
      </c>
      <c r="AM209" s="235" t="str">
        <f>'Master-National Baseline Data'!AM543</f>
        <v>NOWC</v>
      </c>
      <c r="AN209" s="235" t="str">
        <f>'Master-National Baseline Data'!AN543</f>
        <v>MIR</v>
      </c>
      <c r="AO209" s="235">
        <f>'Master-National Baseline Data'!AO543</f>
        <v>0</v>
      </c>
      <c r="AP209" s="235">
        <f>'Master-National Baseline Data'!AP543</f>
        <v>270106.48</v>
      </c>
      <c r="AQ209" s="235">
        <f>'Master-National Baseline Data'!AQ543</f>
        <v>701384.28</v>
      </c>
      <c r="AR209" s="235">
        <f>'Master-National Baseline Data'!AR543</f>
        <v>6.3412170000000003</v>
      </c>
      <c r="AS209" s="235">
        <f>'Master-National Baseline Data'!AS543</f>
        <v>36.921818999999999</v>
      </c>
      <c r="AT209" s="235" t="str">
        <f>'Master-National Baseline Data'!AT543</f>
        <v>6°20'28.38"</v>
      </c>
      <c r="AU209" s="235" t="str">
        <f>'Master-National Baseline Data'!AU543</f>
        <v>36°55'18.55"</v>
      </c>
      <c r="AV209" s="235">
        <f>'Master-National Baseline Data'!AV543</f>
        <v>1239628.5867496</v>
      </c>
      <c r="AW209" s="235">
        <f>'Master-National Baseline Data'!AW543</f>
        <v>747183.015524894</v>
      </c>
      <c r="AX209" s="235">
        <f>'Master-National Baseline Data'!AX543</f>
        <v>1408</v>
      </c>
      <c r="AY209" s="235">
        <f>'Master-National Baseline Data'!AY543</f>
        <v>1393</v>
      </c>
      <c r="AZ209" s="235">
        <f>'Master-National Baseline Data'!AZ543</f>
        <v>-0.95195861000000004</v>
      </c>
      <c r="BA209" s="235">
        <f>'Master-National Baseline Data'!BA543</f>
        <v>-0.88961701999999998</v>
      </c>
      <c r="BB209" s="235">
        <f>'Master-National Baseline Data'!BB543</f>
        <v>-0.62746058000000005</v>
      </c>
      <c r="BC209" s="235">
        <f>'Master-National Baseline Data'!BC543</f>
        <v>-0.34935493000000001</v>
      </c>
      <c r="BD209" s="235">
        <f>'Master-National Baseline Data'!BD543</f>
        <v>-0.42392560000000001</v>
      </c>
      <c r="BE209" s="235">
        <f>'Master-National Baseline Data'!BE543</f>
        <v>-0.67440025000000003</v>
      </c>
      <c r="BF209" s="235">
        <f>'Master-National Baseline Data'!BF543</f>
        <v>-0.46704954999999998</v>
      </c>
      <c r="BG209" s="235">
        <f>'Master-National Baseline Data'!BG543</f>
        <v>79.877799999999993</v>
      </c>
      <c r="BH209" s="235">
        <f>'Master-National Baseline Data'!BH543</f>
        <v>1419</v>
      </c>
      <c r="BI209" s="235">
        <f>'Master-National Baseline Data'!BI543</f>
        <v>3.8209700000000002E-4</v>
      </c>
      <c r="BJ209" s="235">
        <f>'Master-National Baseline Data'!BJ543</f>
        <v>-1.1409899999999999E-3</v>
      </c>
      <c r="BK209" s="235">
        <f>'Master-National Baseline Data'!BK543</f>
        <v>16.677600000000002</v>
      </c>
      <c r="BL209" s="235">
        <f>'Master-National Baseline Data'!BL543</f>
        <v>88.293599999999998</v>
      </c>
      <c r="BM209" s="235">
        <f>'Master-National Baseline Data'!BM543</f>
        <v>-6.0478699999999997E-4</v>
      </c>
      <c r="BN209" s="235">
        <f>'Master-National Baseline Data'!BN543</f>
        <v>19.239999999999998</v>
      </c>
      <c r="BO209" s="235">
        <f>'Master-National Baseline Data'!BO543</f>
        <v>142.63999999999999</v>
      </c>
      <c r="BP209" s="235">
        <f>'Master-National Baseline Data'!BP543</f>
        <v>1711.6799999999998</v>
      </c>
      <c r="BQ209" s="235">
        <f>'Master-National Baseline Data'!BQ543</f>
        <v>106.29</v>
      </c>
      <c r="BR209" s="235">
        <f>'Master-National Baseline Data'!BR543</f>
        <v>1275.48</v>
      </c>
      <c r="BS209" s="235">
        <f>'Master-National Baseline Data'!BS543</f>
        <v>0.74516264722378023</v>
      </c>
      <c r="BT209" s="235">
        <f>'Master-National Baseline Data'!BT543</f>
        <v>15.61</v>
      </c>
      <c r="BU209" s="235">
        <f>'Master-National Baseline Data'!BU543</f>
        <v>4.2699999999999996</v>
      </c>
      <c r="BV209" s="235">
        <f>'Master-National Baseline Data'!BV543</f>
        <v>12.06</v>
      </c>
      <c r="BW209" s="235">
        <f>'Master-National Baseline Data'!BW543</f>
        <v>-436</v>
      </c>
      <c r="BX209" s="235">
        <f>'Master-National Baseline Data'!BX543</f>
        <v>560</v>
      </c>
      <c r="BY209" s="235">
        <f>'Master-National Baseline Data'!BY543</f>
        <v>32.700000000000003</v>
      </c>
      <c r="BZ209" s="235" t="str">
        <f>'Master-National Baseline Data'!BZ543</f>
        <v>Humid</v>
      </c>
      <c r="CA209" s="235">
        <f>'Master-National Baseline Data'!CA543</f>
        <v>1.34</v>
      </c>
      <c r="CB209" s="235">
        <f>'Master-National Baseline Data'!CB543</f>
        <v>8.0931749343899995</v>
      </c>
      <c r="CC209" s="235">
        <f>'Master-National Baseline Data'!CC543</f>
        <v>2037</v>
      </c>
      <c r="CD209" s="235">
        <f>'Master-National Baseline Data'!CD543</f>
        <v>2037</v>
      </c>
      <c r="CE209" s="235">
        <f>'Master-National Baseline Data'!CE543</f>
        <v>2179</v>
      </c>
      <c r="CF209" s="235" t="str">
        <f>'Master-National Baseline Data'!CF543</f>
        <v>NPP Precipitation limited</v>
      </c>
      <c r="CG209" s="235">
        <f>'Master-National Baseline Data'!CG543</f>
        <v>0.6</v>
      </c>
      <c r="CH209" s="235">
        <f>'Master-National Baseline Data'!CH543</f>
        <v>0</v>
      </c>
      <c r="CI209" s="235" t="str">
        <f>'Master-National Baseline Data'!CI543</f>
        <v>Subtropical humid moist forest</v>
      </c>
      <c r="CJ209" s="235" t="str">
        <f>'Master-National Baseline Data'!CJ543</f>
        <v>Warm temperate dry summer warm summer</v>
      </c>
      <c r="CK209" s="235" t="str">
        <f>'Master-National Baseline Data'!CK543</f>
        <v>Forest</v>
      </c>
      <c r="CL209" s="235" t="str">
        <f>'Master-National Baseline Data'!CL543</f>
        <v>3 Feb - 4 Dec</v>
      </c>
      <c r="CM209" s="235" t="str">
        <f>'Master-National Baseline Data'!CM543</f>
        <v>Almost no roots</v>
      </c>
      <c r="CN209" s="235" t="str">
        <f>'Master-National Baseline Data'!CN543</f>
        <v>Dark reddish brown to red</v>
      </c>
      <c r="CO209" s="236">
        <f>'Master-National Baseline Data'!CO543</f>
        <v>1.3926783333333299</v>
      </c>
      <c r="CP209" s="236">
        <f>'Master-National Baseline Data'!CP543</f>
        <v>24.125014680893305</v>
      </c>
      <c r="CQ209" s="236">
        <f>'Master-National Baseline Data'!CQ543</f>
        <v>21.317280227692368</v>
      </c>
      <c r="CR209" s="236">
        <f>'Master-National Baseline Data'!CR543</f>
        <v>54.557705091414334</v>
      </c>
      <c r="CS209" s="237" t="str">
        <f>'Master-National Baseline Data'!CS543</f>
        <v>clay</v>
      </c>
      <c r="CT209" s="237" t="str">
        <f>'Master-National Baseline Data'!CT543</f>
        <v>Well drained</v>
      </c>
      <c r="CU209" s="236">
        <f>'Master-National Baseline Data'!CU543</f>
        <v>0.17000833333333301</v>
      </c>
      <c r="CV209" s="236">
        <f>'Master-National Baseline Data'!CV543</f>
        <v>0.40001866666666602</v>
      </c>
      <c r="CW209" s="236">
        <f>'Master-National Baseline Data'!CW543</f>
        <v>0.213282</v>
      </c>
      <c r="CX209" s="236">
        <f>'Master-National Baseline Data'!CX543</f>
        <v>4.4538070000000003</v>
      </c>
      <c r="CY209" s="236">
        <f>'Master-National Baseline Data'!CY543</f>
        <v>5.6175100000000002</v>
      </c>
      <c r="CZ209" s="235">
        <f>'Master-National Baseline Data'!CZ543</f>
        <v>6.6269999999999998</v>
      </c>
      <c r="DA209" s="235">
        <f>'Master-National Baseline Data'!DA543</f>
        <v>6.5</v>
      </c>
      <c r="DB209" s="235">
        <f>'Master-National Baseline Data'!DB543</f>
        <v>0.88248999999999977</v>
      </c>
      <c r="DC209" s="235" t="str">
        <f>'Master-National Baseline Data'!DC543</f>
        <v>LR</v>
      </c>
      <c r="DD209" s="236">
        <f>'Master-National Baseline Data'!DD543</f>
        <v>3.6682019999999902</v>
      </c>
      <c r="DE209" s="236">
        <f>'Master-National Baseline Data'!DE543</f>
        <v>2.3429346666666699</v>
      </c>
      <c r="DF209" s="236">
        <f>'Master-National Baseline Data'!DF543</f>
        <v>0.83054366666666601</v>
      </c>
      <c r="DG209" s="236">
        <f>'Master-National Baseline Data'!DG543</f>
        <v>0</v>
      </c>
      <c r="DH209" s="236">
        <f>'Master-National Baseline Data'!DH543</f>
        <v>0.83054366666666601</v>
      </c>
      <c r="DI209" s="236">
        <f>'Master-National Baseline Data'!DI543</f>
        <v>8.3054366666666599</v>
      </c>
      <c r="DJ209" s="236">
        <f>'Master-National Baseline Data'!DJ543</f>
        <v>0</v>
      </c>
      <c r="DK209" s="236">
        <f>'Master-National Baseline Data'!DK543</f>
        <v>8.3054366666666599</v>
      </c>
      <c r="DL209" s="236">
        <f>'Master-National Baseline Data'!DL543</f>
        <v>17.350202541808276</v>
      </c>
      <c r="DM209" s="236">
        <f>'Master-National Baseline Data'!DM543</f>
        <v>0</v>
      </c>
      <c r="DN209" s="236">
        <f>'Master-National Baseline Data'!DN543</f>
        <v>0</v>
      </c>
      <c r="DO209" s="236">
        <f>'Master-National Baseline Data'!DO543</f>
        <v>17.350202541808276</v>
      </c>
      <c r="DP209" s="236">
        <f>'Master-National Baseline Data'!DP543</f>
        <v>63.617409319963677</v>
      </c>
      <c r="DQ209" s="236">
        <f>'Master-National Baseline Data'!DQ543</f>
        <v>0</v>
      </c>
      <c r="DR209" s="236">
        <f>'Master-National Baseline Data'!DR543</f>
        <v>0</v>
      </c>
      <c r="DS209" s="236">
        <f>'Master-National Baseline Data'!DS543</f>
        <v>63.617409319963677</v>
      </c>
      <c r="DT209" s="236">
        <f>'Master-National Baseline Data'!DT543</f>
        <v>7.0171333333333197E-2</v>
      </c>
      <c r="DU209" s="236">
        <f>'Master-National Baseline Data'!DU543</f>
        <v>0.70171333333333197</v>
      </c>
      <c r="DV209" s="236">
        <f>'Master-National Baseline Data'!DV543</f>
        <v>11.835939652469683</v>
      </c>
      <c r="DW209" s="236">
        <f>'Master-National Baseline Data'!DW543</f>
        <v>216.87657066666699</v>
      </c>
      <c r="DX209" s="236">
        <f>'Master-National Baseline Data'!DX543</f>
        <v>9.8789420000000092</v>
      </c>
      <c r="DY209" s="236">
        <f>'Master-National Baseline Data'!DY543</f>
        <v>692.88337233333402</v>
      </c>
      <c r="DZ209" s="236">
        <f>'Master-National Baseline Data'!DZ543</f>
        <v>6.0938760000000096</v>
      </c>
      <c r="EA209" s="236">
        <f>'Master-National Baseline Data'!EA543</f>
        <v>3.32343433333333</v>
      </c>
      <c r="EB209" s="236">
        <f>'Master-National Baseline Data'!EB543</f>
        <v>159.57291000000001</v>
      </c>
      <c r="EC209" s="236">
        <f>'Master-National Baseline Data'!EC543</f>
        <v>247.50527099999999</v>
      </c>
      <c r="ED209" s="236">
        <f>'Master-National Baseline Data'!ED543</f>
        <v>311.771815</v>
      </c>
      <c r="EE209" s="236">
        <f>'Master-National Baseline Data'!EE543</f>
        <v>126.29506000000001</v>
      </c>
      <c r="EF209" s="236">
        <f>'Master-National Baseline Data'!EF543</f>
        <v>141.36300700000001</v>
      </c>
      <c r="EG209" s="236">
        <f>'Master-National Baseline Data'!EG543</f>
        <v>2.9052753333333401</v>
      </c>
      <c r="EH209" s="236">
        <f>'Master-National Baseline Data'!EH543</f>
        <v>6.5236693333333298</v>
      </c>
      <c r="EI209" s="236">
        <f>'Master-National Baseline Data'!EI543</f>
        <v>11.6204136666667</v>
      </c>
      <c r="EJ209" s="236">
        <f>'Master-National Baseline Data'!EJ543</f>
        <v>1.6895453333333299</v>
      </c>
      <c r="EK209" s="236">
        <f>'Master-National Baseline Data'!EK543</f>
        <v>3.5013353333333401</v>
      </c>
      <c r="EL209" s="236">
        <f>'Master-National Baseline Data'!EL543</f>
        <v>0.65547266666666704</v>
      </c>
      <c r="EM209" s="236">
        <f>'Master-National Baseline Data'!EM543</f>
        <v>2.4925063333333402</v>
      </c>
      <c r="EN209" s="236">
        <f>'Master-National Baseline Data'!EN543</f>
        <v>0.57509100000000102</v>
      </c>
      <c r="EO209" s="236">
        <f>'Master-National Baseline Data'!EO543</f>
        <v>10.3879303333333</v>
      </c>
      <c r="EP209" s="236">
        <f>'Master-National Baseline Data'!EP543</f>
        <v>79.728813666666696</v>
      </c>
      <c r="EQ209" s="235"/>
      <c r="ER209" s="238">
        <f>'Master-National Baseline Data'!ER543</f>
        <v>1.3926783333333299</v>
      </c>
      <c r="ES209" s="238">
        <f>'Master-National Baseline Data'!ES543</f>
        <v>22.6733403333333</v>
      </c>
      <c r="ET209" s="238">
        <f>'Master-National Baseline Data'!ET543</f>
        <v>20.034555666666598</v>
      </c>
      <c r="EU209" s="238">
        <f>'Master-National Baseline Data'!EU543</f>
        <v>51.274804666666597</v>
      </c>
      <c r="EV209" s="238">
        <f>'Master-National Baseline Data'!EV543</f>
        <v>0.17000833333333301</v>
      </c>
      <c r="EW209" s="238">
        <f>'Master-National Baseline Data'!EW543</f>
        <v>0.40001866666666602</v>
      </c>
      <c r="EX209" s="238">
        <f>'Master-National Baseline Data'!EX543</f>
        <v>0.213282</v>
      </c>
      <c r="EY209" s="238">
        <f>'Master-National Baseline Data'!EY543</f>
        <v>4.4538070000000003</v>
      </c>
      <c r="EZ209" s="238">
        <f>'Master-National Baseline Data'!EZ543</f>
        <v>5.6175100000000002</v>
      </c>
      <c r="FA209" s="238">
        <f>'Master-National Baseline Data'!FA543</f>
        <v>3.6682019999999902</v>
      </c>
      <c r="FB209" s="238">
        <f>'Master-National Baseline Data'!FB543</f>
        <v>2.3429346666666699</v>
      </c>
      <c r="FC209" s="238">
        <f>'Master-National Baseline Data'!FC543</f>
        <v>0.83054366666666601</v>
      </c>
      <c r="FD209" s="238">
        <f>'Master-National Baseline Data'!FD543</f>
        <v>8.3054366666666599</v>
      </c>
      <c r="FE209" s="238">
        <f>'Master-National Baseline Data'!FE543</f>
        <v>7.0171333333333197E-2</v>
      </c>
      <c r="FF209" s="238">
        <f>'Master-National Baseline Data'!FF543</f>
        <v>0.70171333333333197</v>
      </c>
      <c r="FG209" s="238">
        <f>'Master-National Baseline Data'!FG543</f>
        <v>11.835939652469683</v>
      </c>
      <c r="FH209" s="238">
        <f>'Master-National Baseline Data'!FH543</f>
        <v>216.87657066666699</v>
      </c>
      <c r="FI209" s="238">
        <f>'Master-National Baseline Data'!FI543</f>
        <v>9.8789420000000092</v>
      </c>
      <c r="FJ209" s="238">
        <f>'Master-National Baseline Data'!FJ543</f>
        <v>692.88337233333402</v>
      </c>
      <c r="FK209" s="238">
        <f>'Master-National Baseline Data'!FK543</f>
        <v>6.0938760000000096</v>
      </c>
      <c r="FL209" s="238">
        <f>'Master-National Baseline Data'!FL543</f>
        <v>3.32343433333333</v>
      </c>
      <c r="FM209" s="238">
        <f>'Master-National Baseline Data'!FM543</f>
        <v>159.57291000000001</v>
      </c>
      <c r="FN209" s="238">
        <f>'Master-National Baseline Data'!FN543</f>
        <v>247.50527099999999</v>
      </c>
      <c r="FO209" s="238">
        <f>'Master-National Baseline Data'!FO543</f>
        <v>311.771815</v>
      </c>
      <c r="FP209" s="238">
        <f>'Master-National Baseline Data'!FP543</f>
        <v>126.29506000000001</v>
      </c>
      <c r="FQ209" s="238">
        <f>'Master-National Baseline Data'!FQ543</f>
        <v>141.36300700000001</v>
      </c>
      <c r="FR209" s="238">
        <f>'Master-National Baseline Data'!FR543</f>
        <v>2.9052753333333401</v>
      </c>
      <c r="FS209" s="238">
        <f>'Master-National Baseline Data'!FS543</f>
        <v>6.5236693333333298</v>
      </c>
      <c r="FT209" s="238">
        <f>'Master-National Baseline Data'!FT543</f>
        <v>11.6204136666667</v>
      </c>
      <c r="FU209" s="238">
        <f>'Master-National Baseline Data'!FU543</f>
        <v>1.6895453333333299</v>
      </c>
      <c r="FV209" s="238">
        <f>'Master-National Baseline Data'!FV543</f>
        <v>3.5013353333333401</v>
      </c>
      <c r="FW209" s="238">
        <f>'Master-National Baseline Data'!FW543</f>
        <v>0.65547266666666704</v>
      </c>
      <c r="FX209" s="238">
        <f>'Master-National Baseline Data'!FX543</f>
        <v>2.4925063333333402</v>
      </c>
      <c r="FY209" s="238">
        <f>'Master-National Baseline Data'!FY543</f>
        <v>0.57509100000000102</v>
      </c>
      <c r="FZ209" s="238">
        <f>'Master-National Baseline Data'!FZ543</f>
        <v>10.3879303333333</v>
      </c>
      <c r="GA209" s="241">
        <f>'Master-National Baseline Data'!GA543</f>
        <v>79.728813666666696</v>
      </c>
      <c r="GB209" s="54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</row>
    <row r="210" spans="1:217" x14ac:dyDescent="0.2">
      <c r="A210" s="73"/>
      <c r="B210" s="232">
        <f>'Master-National Baseline Data'!B544</f>
        <v>369</v>
      </c>
      <c r="C210" s="233" t="str">
        <f>'Master-National Baseline Data'!C544</f>
        <v>368S</v>
      </c>
      <c r="D210" s="233"/>
      <c r="E210" s="233" t="str">
        <f>'Master-National Baseline Data'!E544</f>
        <v>076</v>
      </c>
      <c r="F210" s="233" t="str">
        <f>'Master-National Baseline Data'!F544</f>
        <v>Enset co-dominant with cereals</v>
      </c>
      <c r="G210" s="233" t="str">
        <f>'Master-National Baseline Data'!G544</f>
        <v>SNNPRS</v>
      </c>
      <c r="H210" s="233" t="str">
        <f>'Master-National Baseline Data'!H544</f>
        <v>Gamo Gofa</v>
      </c>
      <c r="I210" s="233" t="str">
        <f>'Master-National Baseline Data'!I544</f>
        <v>Demba Gofa</v>
      </c>
      <c r="J210" s="233" t="str">
        <f>'Master-National Baseline Data'!J544</f>
        <v>Borda</v>
      </c>
      <c r="K210" s="233" t="str">
        <f>'Master-National Baseline Data'!K544</f>
        <v>Usha</v>
      </c>
      <c r="L210" s="233" t="str">
        <f>'Master-National Baseline Data'!L544</f>
        <v>Usha</v>
      </c>
      <c r="M210" s="233" t="str">
        <f>'Master-National Baseline Data'!M544</f>
        <v>SN-DeG-Bo</v>
      </c>
      <c r="N210" s="233" t="str">
        <f>'Master-National Baseline Data'!N544</f>
        <v>Project scenario</v>
      </c>
      <c r="O210" s="233" t="str">
        <f>'Master-National Baseline Data'!O544</f>
        <v>Improved cropland</v>
      </c>
      <c r="P210" s="233" t="str">
        <f>'Master-National Baseline Data'!P544</f>
        <v>Improved cropland</v>
      </c>
      <c r="Q210" s="233" t="str">
        <f>'Master-National Baseline Data'!Q544</f>
        <v>Cropland  rehabilitation - reduce soil erosion, soil fertility decline and land degradation, increase soil carbon, organic matter, soil water and improve crop productivity and yield</v>
      </c>
      <c r="R210" s="233" t="str">
        <f>'Master-National Baseline Data'!R544</f>
        <v>Integrated soil and water conservation and soil fertility - physical measures soil and stone bunds, hillside terrace, micro catchments, organic and inorganic amendments - biological measures mixed cereal and legume cropping system</v>
      </c>
      <c r="S210" s="233" t="str">
        <f>'Master-National Baseline Data'!S544</f>
        <v>Cropland</v>
      </c>
      <c r="T210" s="233" t="str">
        <f>'Master-National Baseline Data'!T538</f>
        <v>ISWC</v>
      </c>
      <c r="U210" s="233" t="str">
        <f>'Master-National Baseline Data'!U538</f>
        <v>ISWC_PE</v>
      </c>
      <c r="V210" s="233" t="str">
        <f>'Master-National Baseline Data'!V544</f>
        <v>ISWF_CL</v>
      </c>
      <c r="W210" s="234">
        <f>'Master-National Baseline Data'!W544</f>
        <v>1996</v>
      </c>
      <c r="X210" s="234">
        <f>'Master-National Baseline Data'!X544</f>
        <v>17</v>
      </c>
      <c r="Y210" s="235" t="str">
        <f>'Master-National Baseline Data'!Y538</f>
        <v>ISWC_PE_WL_17</v>
      </c>
      <c r="Z210" s="235" t="str">
        <f>'Master-National Baseline Data'!Z544</f>
        <v>Soil and stone bunds, hillside terrace, microcatchments, organic and inorganic amendments</v>
      </c>
      <c r="AA210" s="235" t="str">
        <f>'Master-National Baseline Data'!AA544</f>
        <v>Mixed cereal and legume cropping system</v>
      </c>
      <c r="AB210" s="235" t="str">
        <f>'Master-National Baseline Data'!AB544</f>
        <v>Acacia-Eucalyptus</v>
      </c>
      <c r="AC210" s="235" t="str">
        <f>'Master-National Baseline Data'!AC544</f>
        <v>No grasses</v>
      </c>
      <c r="AD210" s="235" t="str">
        <f>'Master-National Baseline Data'!AD544</f>
        <v>Enset, sweet potato, maize, teff-and pulses</v>
      </c>
      <c r="AE210" s="235" t="str">
        <f>'Master-National Baseline Data'!AE544</f>
        <v>Teff-Sesame</v>
      </c>
      <c r="AF210" s="235" t="str">
        <f>'Master-National Baseline Data'!AF544</f>
        <v>Very sparse</v>
      </c>
      <c r="AG210" s="235" t="str">
        <f>'Master-National Baseline Data'!AG544</f>
        <v>Shoats and cattle</v>
      </c>
      <c r="AH210" s="235" t="str">
        <f>'Master-National Baseline Data'!AH544</f>
        <v>Surface sample</v>
      </c>
      <c r="AI210" s="235" t="str">
        <f>'Master-National Baseline Data'!AI544</f>
        <v>SN-DG-ISWM-PE-T-T2-3-0-15cm</v>
      </c>
      <c r="AJ210" s="235">
        <f>'Master-National Baseline Data'!AJ544</f>
        <v>0</v>
      </c>
      <c r="AK210" s="235" t="str">
        <f>'Master-National Baseline Data'!AK544</f>
        <v>0-15</v>
      </c>
      <c r="AL210" s="235">
        <f>'Master-National Baseline Data'!AL544</f>
        <v>15</v>
      </c>
      <c r="AM210" s="235" t="str">
        <f>'Master-National Baseline Data'!AM544</f>
        <v>NOWC</v>
      </c>
      <c r="AN210" s="235" t="str">
        <f>'Master-National Baseline Data'!AN544</f>
        <v>MIR</v>
      </c>
      <c r="AO210" s="235">
        <f>'Master-National Baseline Data'!AO544</f>
        <v>0</v>
      </c>
      <c r="AP210" s="235">
        <f>'Master-National Baseline Data'!AP544</f>
        <v>270106.48</v>
      </c>
      <c r="AQ210" s="235">
        <f>'Master-National Baseline Data'!AQ544</f>
        <v>701384.28</v>
      </c>
      <c r="AR210" s="235">
        <f>'Master-National Baseline Data'!AR544</f>
        <v>6.3412170000000003</v>
      </c>
      <c r="AS210" s="235">
        <f>'Master-National Baseline Data'!AS544</f>
        <v>36.921818999999999</v>
      </c>
      <c r="AT210" s="235" t="str">
        <f>'Master-National Baseline Data'!AT544</f>
        <v>6°20'28.38"</v>
      </c>
      <c r="AU210" s="235" t="str">
        <f>'Master-National Baseline Data'!AU544</f>
        <v>36°55'18.55"</v>
      </c>
      <c r="AV210" s="235">
        <f>'Master-National Baseline Data'!AV544</f>
        <v>1239628.5867496</v>
      </c>
      <c r="AW210" s="235">
        <f>'Master-National Baseline Data'!AW544</f>
        <v>747183.015524894</v>
      </c>
      <c r="AX210" s="235">
        <f>'Master-National Baseline Data'!AX544</f>
        <v>1408</v>
      </c>
      <c r="AY210" s="235">
        <f>'Master-National Baseline Data'!AY544</f>
        <v>1393</v>
      </c>
      <c r="AZ210" s="235">
        <f>'Master-National Baseline Data'!AZ544</f>
        <v>-0.95195861000000004</v>
      </c>
      <c r="BA210" s="235">
        <f>'Master-National Baseline Data'!BA544</f>
        <v>-0.88961701999999998</v>
      </c>
      <c r="BB210" s="235">
        <f>'Master-National Baseline Data'!BB544</f>
        <v>-0.62746058000000005</v>
      </c>
      <c r="BC210" s="235">
        <f>'Master-National Baseline Data'!BC544</f>
        <v>-0.34935493000000001</v>
      </c>
      <c r="BD210" s="235">
        <f>'Master-National Baseline Data'!BD544</f>
        <v>-0.42392560000000001</v>
      </c>
      <c r="BE210" s="235">
        <f>'Master-National Baseline Data'!BE544</f>
        <v>-0.67440025000000003</v>
      </c>
      <c r="BF210" s="235">
        <f>'Master-National Baseline Data'!BF544</f>
        <v>-0.46704954999999998</v>
      </c>
      <c r="BG210" s="235">
        <f>'Master-National Baseline Data'!BG544</f>
        <v>79.877799999999993</v>
      </c>
      <c r="BH210" s="235">
        <f>'Master-National Baseline Data'!BH544</f>
        <v>1419</v>
      </c>
      <c r="BI210" s="235">
        <f>'Master-National Baseline Data'!BI544</f>
        <v>3.8209700000000002E-4</v>
      </c>
      <c r="BJ210" s="235">
        <f>'Master-National Baseline Data'!BJ544</f>
        <v>-1.1409899999999999E-3</v>
      </c>
      <c r="BK210" s="235">
        <f>'Master-National Baseline Data'!BK544</f>
        <v>16.677600000000002</v>
      </c>
      <c r="BL210" s="235">
        <f>'Master-National Baseline Data'!BL544</f>
        <v>88.293599999999998</v>
      </c>
      <c r="BM210" s="235">
        <f>'Master-National Baseline Data'!BM544</f>
        <v>-6.0478699999999997E-4</v>
      </c>
      <c r="BN210" s="235">
        <f>'Master-National Baseline Data'!BN544</f>
        <v>19.239999999999998</v>
      </c>
      <c r="BO210" s="235">
        <f>'Master-National Baseline Data'!BO544</f>
        <v>142.63999999999999</v>
      </c>
      <c r="BP210" s="235">
        <f>'Master-National Baseline Data'!BP544</f>
        <v>1711.6799999999998</v>
      </c>
      <c r="BQ210" s="235">
        <f>'Master-National Baseline Data'!BQ544</f>
        <v>106.29</v>
      </c>
      <c r="BR210" s="235">
        <f>'Master-National Baseline Data'!BR544</f>
        <v>1275.48</v>
      </c>
      <c r="BS210" s="235">
        <f>'Master-National Baseline Data'!BS544</f>
        <v>0.74516264722378023</v>
      </c>
      <c r="BT210" s="235">
        <f>'Master-National Baseline Data'!BT544</f>
        <v>15.61</v>
      </c>
      <c r="BU210" s="235">
        <f>'Master-National Baseline Data'!BU544</f>
        <v>4.2699999999999996</v>
      </c>
      <c r="BV210" s="235">
        <f>'Master-National Baseline Data'!BV544</f>
        <v>12.06</v>
      </c>
      <c r="BW210" s="235">
        <f>'Master-National Baseline Data'!BW544</f>
        <v>-436</v>
      </c>
      <c r="BX210" s="235">
        <f>'Master-National Baseline Data'!BX544</f>
        <v>560</v>
      </c>
      <c r="BY210" s="235">
        <f>'Master-National Baseline Data'!BY544</f>
        <v>32.700000000000003</v>
      </c>
      <c r="BZ210" s="235" t="str">
        <f>'Master-National Baseline Data'!BZ544</f>
        <v>Humid</v>
      </c>
      <c r="CA210" s="235">
        <f>'Master-National Baseline Data'!CA544</f>
        <v>1.34</v>
      </c>
      <c r="CB210" s="235">
        <f>'Master-National Baseline Data'!CB544</f>
        <v>8.0931749343899995</v>
      </c>
      <c r="CC210" s="235">
        <f>'Master-National Baseline Data'!CC544</f>
        <v>2037</v>
      </c>
      <c r="CD210" s="235">
        <f>'Master-National Baseline Data'!CD544</f>
        <v>2037</v>
      </c>
      <c r="CE210" s="235">
        <f>'Master-National Baseline Data'!CE544</f>
        <v>2179</v>
      </c>
      <c r="CF210" s="235" t="str">
        <f>'Master-National Baseline Data'!CF544</f>
        <v>NPP Precipitation limited</v>
      </c>
      <c r="CG210" s="235">
        <f>'Master-National Baseline Data'!CG544</f>
        <v>0.6</v>
      </c>
      <c r="CH210" s="235">
        <f>'Master-National Baseline Data'!CH544</f>
        <v>0</v>
      </c>
      <c r="CI210" s="235" t="str">
        <f>'Master-National Baseline Data'!CI544</f>
        <v>Subtropical humid moist forest</v>
      </c>
      <c r="CJ210" s="235" t="str">
        <f>'Master-National Baseline Data'!CJ544</f>
        <v>Warm temperate dry summer warm summer</v>
      </c>
      <c r="CK210" s="235" t="str">
        <f>'Master-National Baseline Data'!CK544</f>
        <v>Forest</v>
      </c>
      <c r="CL210" s="235" t="str">
        <f>'Master-National Baseline Data'!CL544</f>
        <v>3 Feb - 4 Dec</v>
      </c>
      <c r="CM210" s="235" t="str">
        <f>'Master-National Baseline Data'!CM544</f>
        <v>Almost no roots</v>
      </c>
      <c r="CN210" s="235" t="str">
        <f>'Master-National Baseline Data'!CN544</f>
        <v>Dark reddish brown to red</v>
      </c>
      <c r="CO210" s="236">
        <f>'Master-National Baseline Data'!CO544</f>
        <v>1.4489099999999999</v>
      </c>
      <c r="CP210" s="236">
        <f>'Master-National Baseline Data'!CP544</f>
        <v>31.802672712503771</v>
      </c>
      <c r="CQ210" s="236">
        <f>'Master-National Baseline Data'!CQ544</f>
        <v>22.611322332687021</v>
      </c>
      <c r="CR210" s="236">
        <f>'Master-National Baseline Data'!CR544</f>
        <v>45.586004954809198</v>
      </c>
      <c r="CS210" s="237" t="str">
        <f>'Master-National Baseline Data'!CS544</f>
        <v>clay</v>
      </c>
      <c r="CT210" s="237" t="str">
        <f>'Master-National Baseline Data'!CT544</f>
        <v>Well drained</v>
      </c>
      <c r="CU210" s="236">
        <f>'Master-National Baseline Data'!CU544</f>
        <v>0.16407366666666701</v>
      </c>
      <c r="CV210" s="236">
        <f>'Master-National Baseline Data'!CV544</f>
        <v>0.336899</v>
      </c>
      <c r="CW210" s="236">
        <f>'Master-National Baseline Data'!CW544</f>
        <v>0.18496299999999999</v>
      </c>
      <c r="CX210" s="236">
        <f>'Master-National Baseline Data'!CX544</f>
        <v>4.9459483333333303</v>
      </c>
      <c r="CY210" s="236">
        <f>'Master-National Baseline Data'!CY544</f>
        <v>5.8635753333333298</v>
      </c>
      <c r="CZ210" s="235">
        <f>'Master-National Baseline Data'!CZ544</f>
        <v>6.6269999999999998</v>
      </c>
      <c r="DA210" s="235">
        <f>'Master-National Baseline Data'!DA544</f>
        <v>6.5</v>
      </c>
      <c r="DB210" s="235">
        <f>'Master-National Baseline Data'!DB544</f>
        <v>0.63642466666667019</v>
      </c>
      <c r="DC210" s="235" t="str">
        <f>'Master-National Baseline Data'!DC544</f>
        <v>LR</v>
      </c>
      <c r="DD210" s="236">
        <f>'Master-National Baseline Data'!DD544</f>
        <v>4.7108990000000004</v>
      </c>
      <c r="DE210" s="236">
        <f>'Master-National Baseline Data'!DE544</f>
        <v>2.9188943333333301</v>
      </c>
      <c r="DF210" s="236">
        <f>'Master-National Baseline Data'!DF544</f>
        <v>1.260532</v>
      </c>
      <c r="DG210" s="236">
        <f>'Master-National Baseline Data'!DG544</f>
        <v>0</v>
      </c>
      <c r="DH210" s="236">
        <f>'Master-National Baseline Data'!DH544</f>
        <v>1.260532</v>
      </c>
      <c r="DI210" s="236">
        <f>'Master-National Baseline Data'!DI544</f>
        <v>12.605319999999999</v>
      </c>
      <c r="DJ210" s="236">
        <f>'Master-National Baseline Data'!DJ544</f>
        <v>0</v>
      </c>
      <c r="DK210" s="236">
        <f>'Master-National Baseline Data'!DK544</f>
        <v>12.605319999999999</v>
      </c>
      <c r="DL210" s="236">
        <f>'Master-National Baseline Data'!DL544</f>
        <v>27.395961301799993</v>
      </c>
      <c r="DM210" s="236">
        <f>'Master-National Baseline Data'!DM544</f>
        <v>0</v>
      </c>
      <c r="DN210" s="236">
        <f>'Master-National Baseline Data'!DN544</f>
        <v>0</v>
      </c>
      <c r="DO210" s="236">
        <f>'Master-National Baseline Data'!DO544</f>
        <v>27.395961301799993</v>
      </c>
      <c r="DP210" s="236">
        <f>'Master-National Baseline Data'!DP544</f>
        <v>100.45185810659997</v>
      </c>
      <c r="DQ210" s="236">
        <f>'Master-National Baseline Data'!DQ544</f>
        <v>0</v>
      </c>
      <c r="DR210" s="236">
        <f>'Master-National Baseline Data'!DR544</f>
        <v>0</v>
      </c>
      <c r="DS210" s="236">
        <f>'Master-National Baseline Data'!DS544</f>
        <v>100.45185810659997</v>
      </c>
      <c r="DT210" s="236">
        <f>'Master-National Baseline Data'!DT544</f>
        <v>0.102545</v>
      </c>
      <c r="DU210" s="236">
        <f>'Master-National Baseline Data'!DU544</f>
        <v>1.02545</v>
      </c>
      <c r="DV210" s="236">
        <f>'Master-National Baseline Data'!DV544</f>
        <v>12.292476473743235</v>
      </c>
      <c r="DW210" s="236">
        <f>'Master-National Baseline Data'!DW544</f>
        <v>215.30657299999999</v>
      </c>
      <c r="DX210" s="236">
        <f>'Master-National Baseline Data'!DX544</f>
        <v>14.214306000000001</v>
      </c>
      <c r="DY210" s="236">
        <f>'Master-National Baseline Data'!DY544</f>
        <v>975.52434166666706</v>
      </c>
      <c r="DZ210" s="236">
        <f>'Master-National Baseline Data'!DZ544</f>
        <v>5.6635363333333402</v>
      </c>
      <c r="EA210" s="236">
        <f>'Master-National Baseline Data'!EA544</f>
        <v>9.0305516666666801</v>
      </c>
      <c r="EB210" s="236">
        <f>'Master-National Baseline Data'!EB544</f>
        <v>177.96063899999999</v>
      </c>
      <c r="EC210" s="236">
        <f>'Master-National Baseline Data'!EC544</f>
        <v>293.853677</v>
      </c>
      <c r="ED210" s="236">
        <f>'Master-National Baseline Data'!ED544</f>
        <v>358.98771666666698</v>
      </c>
      <c r="EE210" s="236">
        <f>'Master-National Baseline Data'!EE544</f>
        <v>171.33318566666699</v>
      </c>
      <c r="EF210" s="236">
        <f>'Master-National Baseline Data'!EF544</f>
        <v>147.597255666667</v>
      </c>
      <c r="EG210" s="236">
        <f>'Master-National Baseline Data'!EG544</f>
        <v>2.9183560000000002</v>
      </c>
      <c r="EH210" s="236">
        <f>'Master-National Baseline Data'!EH544</f>
        <v>9.122223</v>
      </c>
      <c r="EI210" s="236">
        <f>'Master-National Baseline Data'!EI544</f>
        <v>14.2288463333333</v>
      </c>
      <c r="EJ210" s="236">
        <f>'Master-National Baseline Data'!EJ544</f>
        <v>2.3844616666666698</v>
      </c>
      <c r="EK210" s="236">
        <f>'Master-National Baseline Data'!EK544</f>
        <v>4.8921349999999997</v>
      </c>
      <c r="EL210" s="236">
        <f>'Master-National Baseline Data'!EL544</f>
        <v>0.75880633333333303</v>
      </c>
      <c r="EM210" s="236">
        <f>'Master-National Baseline Data'!EM544</f>
        <v>3.0907476666666698</v>
      </c>
      <c r="EN210" s="236">
        <f>'Master-National Baseline Data'!EN544</f>
        <v>0.64193433333333405</v>
      </c>
      <c r="EO210" s="236">
        <f>'Master-National Baseline Data'!EO544</f>
        <v>11.706844333333301</v>
      </c>
      <c r="EP210" s="236">
        <f>'Master-National Baseline Data'!EP544</f>
        <v>80.381338666666593</v>
      </c>
      <c r="EQ210" s="235"/>
      <c r="ER210" s="238">
        <f>'Master-National Baseline Data'!ER544</f>
        <v>1.4489099999999999</v>
      </c>
      <c r="ES210" s="238">
        <f>'Master-National Baseline Data'!ES544</f>
        <v>31.670690666666701</v>
      </c>
      <c r="ET210" s="238">
        <f>'Master-National Baseline Data'!ET544</f>
        <v>22.5174846666667</v>
      </c>
      <c r="EU210" s="238">
        <f>'Master-National Baseline Data'!EU544</f>
        <v>45.396821666666597</v>
      </c>
      <c r="EV210" s="238">
        <f>'Master-National Baseline Data'!EV544</f>
        <v>0.16407366666666701</v>
      </c>
      <c r="EW210" s="238">
        <f>'Master-National Baseline Data'!EW544</f>
        <v>0.336899</v>
      </c>
      <c r="EX210" s="238">
        <f>'Master-National Baseline Data'!EX544</f>
        <v>0.18496299999999999</v>
      </c>
      <c r="EY210" s="238">
        <f>'Master-National Baseline Data'!EY544</f>
        <v>4.9459483333333303</v>
      </c>
      <c r="EZ210" s="238">
        <f>'Master-National Baseline Data'!EZ544</f>
        <v>5.8635753333333298</v>
      </c>
      <c r="FA210" s="238">
        <f>'Master-National Baseline Data'!FA544</f>
        <v>4.7108990000000004</v>
      </c>
      <c r="FB210" s="238">
        <f>'Master-National Baseline Data'!FB544</f>
        <v>2.9188943333333301</v>
      </c>
      <c r="FC210" s="238">
        <f>'Master-National Baseline Data'!FC544</f>
        <v>1.260532</v>
      </c>
      <c r="FD210" s="238">
        <f>'Master-National Baseline Data'!FD544</f>
        <v>12.605319999999999</v>
      </c>
      <c r="FE210" s="238">
        <f>'Master-National Baseline Data'!FE544</f>
        <v>0.102545</v>
      </c>
      <c r="FF210" s="238">
        <f>'Master-National Baseline Data'!FF544</f>
        <v>1.02545</v>
      </c>
      <c r="FG210" s="238">
        <f>'Master-National Baseline Data'!FG544</f>
        <v>12.292476473743235</v>
      </c>
      <c r="FH210" s="238">
        <f>'Master-National Baseline Data'!FH544</f>
        <v>215.30657299999999</v>
      </c>
      <c r="FI210" s="238">
        <f>'Master-National Baseline Data'!FI544</f>
        <v>14.214306000000001</v>
      </c>
      <c r="FJ210" s="238">
        <f>'Master-National Baseline Data'!FJ544</f>
        <v>975.52434166666706</v>
      </c>
      <c r="FK210" s="238">
        <f>'Master-National Baseline Data'!FK544</f>
        <v>5.6635363333333402</v>
      </c>
      <c r="FL210" s="238">
        <f>'Master-National Baseline Data'!FL544</f>
        <v>9.0305516666666801</v>
      </c>
      <c r="FM210" s="238">
        <f>'Master-National Baseline Data'!FM544</f>
        <v>177.96063899999999</v>
      </c>
      <c r="FN210" s="238">
        <f>'Master-National Baseline Data'!FN544</f>
        <v>293.853677</v>
      </c>
      <c r="FO210" s="238">
        <f>'Master-National Baseline Data'!FO544</f>
        <v>358.98771666666698</v>
      </c>
      <c r="FP210" s="238">
        <f>'Master-National Baseline Data'!FP544</f>
        <v>171.33318566666699</v>
      </c>
      <c r="FQ210" s="238">
        <f>'Master-National Baseline Data'!FQ544</f>
        <v>147.597255666667</v>
      </c>
      <c r="FR210" s="238">
        <f>'Master-National Baseline Data'!FR544</f>
        <v>2.9183560000000002</v>
      </c>
      <c r="FS210" s="238">
        <f>'Master-National Baseline Data'!FS544</f>
        <v>9.122223</v>
      </c>
      <c r="FT210" s="238">
        <f>'Master-National Baseline Data'!FT544</f>
        <v>14.2288463333333</v>
      </c>
      <c r="FU210" s="238">
        <f>'Master-National Baseline Data'!FU544</f>
        <v>2.3844616666666698</v>
      </c>
      <c r="FV210" s="238">
        <f>'Master-National Baseline Data'!FV544</f>
        <v>4.8921349999999997</v>
      </c>
      <c r="FW210" s="238">
        <f>'Master-National Baseline Data'!FW544</f>
        <v>0.75880633333333303</v>
      </c>
      <c r="FX210" s="238">
        <f>'Master-National Baseline Data'!FX544</f>
        <v>3.0907476666666698</v>
      </c>
      <c r="FY210" s="238">
        <f>'Master-National Baseline Data'!FY544</f>
        <v>0.64193433333333405</v>
      </c>
      <c r="FZ210" s="238">
        <f>'Master-National Baseline Data'!FZ544</f>
        <v>11.706844333333301</v>
      </c>
      <c r="GA210" s="241">
        <f>'Master-National Baseline Data'!GA544</f>
        <v>80.381338666666593</v>
      </c>
      <c r="GB210" s="54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</row>
    <row r="211" spans="1:217" x14ac:dyDescent="0.2">
      <c r="A211" s="54"/>
      <c r="B211" s="232">
        <f>'Master-National Baseline Data'!B527</f>
        <v>370</v>
      </c>
      <c r="C211" s="233" t="str">
        <f>'Master-National Baseline Data'!C527</f>
        <v>369P</v>
      </c>
      <c r="D211" s="233" t="str">
        <f>'Master-National Baseline Data'!D527</f>
        <v>369P-BD21</v>
      </c>
      <c r="E211" s="233" t="str">
        <f>'Master-National Baseline Data'!E527</f>
        <v>077</v>
      </c>
      <c r="F211" s="233" t="str">
        <f>'Master-National Baseline Data'!F527</f>
        <v>Enset co-dominant with cereals</v>
      </c>
      <c r="G211" s="233" t="str">
        <f>'Master-National Baseline Data'!G527</f>
        <v>SNNPRS</v>
      </c>
      <c r="H211" s="233" t="str">
        <f>'Master-National Baseline Data'!H527</f>
        <v>Gamo Gofa</v>
      </c>
      <c r="I211" s="233" t="str">
        <f>'Master-National Baseline Data'!I527</f>
        <v>Demba Gofa</v>
      </c>
      <c r="J211" s="233" t="str">
        <f>'Master-National Baseline Data'!J527</f>
        <v>Borda</v>
      </c>
      <c r="K211" s="233" t="str">
        <f>'Master-National Baseline Data'!K527</f>
        <v>Usha</v>
      </c>
      <c r="L211" s="233" t="str">
        <f>'Master-National Baseline Data'!L527</f>
        <v>Usha</v>
      </c>
      <c r="M211" s="233" t="str">
        <f>'Master-National Baseline Data'!M527</f>
        <v>SN-DeG-Bo</v>
      </c>
      <c r="N211" s="233" t="str">
        <f>'Master-National Baseline Data'!N527</f>
        <v>Project scenario</v>
      </c>
      <c r="O211" s="233" t="str">
        <f>'Master-National Baseline Data'!O527</f>
        <v>Improved woodland</v>
      </c>
      <c r="P211" s="233" t="str">
        <f>'Master-National Baseline Data'!P527</f>
        <v>Improved woodland</v>
      </c>
      <c r="Q211" s="233" t="str">
        <f>'Master-National Baseline Data'!Q527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211" s="233" t="str">
        <f>'Master-National Baseline Data'!R527</f>
        <v>Integrated soil and water conservation - physical measures stone and soil trenches and check dame, permanent enclosure of woodland - biological measures leguminous tree planting and natural regeneration</v>
      </c>
      <c r="S211" s="233" t="str">
        <f>'Master-National Baseline Data'!S527</f>
        <v>Woodland</v>
      </c>
      <c r="T211" s="233" t="str">
        <f>'Master-National Baseline Data'!T539</f>
        <v>ISWF</v>
      </c>
      <c r="U211" s="233" t="str">
        <f>'Master-National Baseline Data'!U539</f>
        <v>ISWF_CL</v>
      </c>
      <c r="V211" s="233" t="str">
        <f>'Master-National Baseline Data'!V527</f>
        <v>ISWC_PE_WL</v>
      </c>
      <c r="W211" s="234">
        <f>'Master-National Baseline Data'!W527</f>
        <v>2009</v>
      </c>
      <c r="X211" s="234">
        <f>'Master-National Baseline Data'!X527</f>
        <v>4</v>
      </c>
      <c r="Y211" s="235" t="str">
        <f>'Master-National Baseline Data'!Y539</f>
        <v>ISWF_CL_17</v>
      </c>
      <c r="Z211" s="235" t="str">
        <f>'Master-National Baseline Data'!Z527</f>
        <v xml:space="preserve">Stone and soil trenches and checkdame, permanent enclosure of woodland </v>
      </c>
      <c r="AA211" s="235" t="str">
        <f>'Master-National Baseline Data'!AA527</f>
        <v>Leguminous tree planting and natural regeneration</v>
      </c>
      <c r="AB211" s="235" t="str">
        <f>'Master-National Baseline Data'!AB527</f>
        <v>Acacia-Eucalyptus</v>
      </c>
      <c r="AC211" s="235" t="str">
        <f>'Master-National Baseline Data'!AC527</f>
        <v>Chloris-Setaria-Aristida- Cynodon</v>
      </c>
      <c r="AD211" s="235" t="str">
        <f>'Master-National Baseline Data'!AD527</f>
        <v>Enset, sweet potato, maize, teff-and pulses</v>
      </c>
      <c r="AE211" s="235" t="str">
        <f>'Master-National Baseline Data'!AE527</f>
        <v>None</v>
      </c>
      <c r="AF211" s="235" t="str">
        <f>'Master-National Baseline Data'!AF527</f>
        <v xml:space="preserve">Sparse </v>
      </c>
      <c r="AG211" s="235" t="str">
        <f>'Master-National Baseline Data'!AG527</f>
        <v>Shoats and cattle</v>
      </c>
      <c r="AH211" s="235" t="str">
        <f>'Master-National Baseline Data'!AH527</f>
        <v>Soil profile sample</v>
      </c>
      <c r="AI211" s="235" t="str">
        <f>'Master-National Baseline Data'!AI527</f>
        <v>SN-DG-ISWM-PE-T3-0-15cm</v>
      </c>
      <c r="AJ211" s="235" t="str">
        <f>'Master-National Baseline Data'!AJ527</f>
        <v>SN-DG-ISWM-PE-T3-BD-0-15cm</v>
      </c>
      <c r="AK211" s="235" t="str">
        <f>'Master-National Baseline Data'!AK527</f>
        <v>0-15</v>
      </c>
      <c r="AL211" s="235">
        <f>'Master-National Baseline Data'!AL527</f>
        <v>15</v>
      </c>
      <c r="AM211" s="235" t="str">
        <f>'Master-National Baseline Data'!AM527</f>
        <v>WC</v>
      </c>
      <c r="AN211" s="235" t="str">
        <f>'Master-National Baseline Data'!AN527</f>
        <v>MIR</v>
      </c>
      <c r="AO211" s="235">
        <f>'Master-National Baseline Data'!AO527</f>
        <v>0</v>
      </c>
      <c r="AP211" s="235">
        <f>'Master-National Baseline Data'!AP527</f>
        <v>270018.02</v>
      </c>
      <c r="AQ211" s="235">
        <f>'Master-National Baseline Data'!AQ527</f>
        <v>701327.18</v>
      </c>
      <c r="AR211" s="235">
        <f>'Master-National Baseline Data'!AR527</f>
        <v>6.3406969999999996</v>
      </c>
      <c r="AS211" s="235">
        <f>'Master-National Baseline Data'!AS527</f>
        <v>36.921022000000001</v>
      </c>
      <c r="AT211" s="235" t="str">
        <f>'Master-National Baseline Data'!AT527</f>
        <v>6°20'26.51"</v>
      </c>
      <c r="AU211" s="235" t="str">
        <f>'Master-National Baseline Data'!AU527</f>
        <v>36°55'15.68"</v>
      </c>
      <c r="AV211" s="235">
        <f>'Master-National Baseline Data'!AV527</f>
        <v>1239545.4050956999</v>
      </c>
      <c r="AW211" s="235">
        <f>'Master-National Baseline Data'!AW527</f>
        <v>747122.24632594001</v>
      </c>
      <c r="AX211" s="235">
        <f>'Master-National Baseline Data'!AX527</f>
        <v>1437</v>
      </c>
      <c r="AY211" s="235">
        <f>'Master-National Baseline Data'!AY527</f>
        <v>1414</v>
      </c>
      <c r="AZ211" s="235">
        <f>'Master-National Baseline Data'!AZ527</f>
        <v>-0.25460507999999998</v>
      </c>
      <c r="BA211" s="235">
        <f>'Master-National Baseline Data'!BA527</f>
        <v>-8.725782E-2</v>
      </c>
      <c r="BB211" s="235">
        <f>'Master-National Baseline Data'!BB527</f>
        <v>0.30359301999999999</v>
      </c>
      <c r="BC211" s="235">
        <f>'Master-National Baseline Data'!BC527</f>
        <v>0.95223502000000004</v>
      </c>
      <c r="BD211" s="235">
        <f>'Master-National Baseline Data'!BD527</f>
        <v>1.73383442</v>
      </c>
      <c r="BE211" s="235">
        <f>'Master-National Baseline Data'!BE527</f>
        <v>1.99614465</v>
      </c>
      <c r="BF211" s="235">
        <f>'Master-National Baseline Data'!BF527</f>
        <v>1.83686058</v>
      </c>
      <c r="BG211" s="235">
        <f>'Master-National Baseline Data'!BG527</f>
        <v>69.400599999999997</v>
      </c>
      <c r="BH211" s="235">
        <f>'Master-National Baseline Data'!BH527</f>
        <v>1455</v>
      </c>
      <c r="BI211" s="235">
        <f>'Master-National Baseline Data'!BI527</f>
        <v>1.7739699999999999E-3</v>
      </c>
      <c r="BJ211" s="235">
        <f>'Master-National Baseline Data'!BJ527</f>
        <v>1.2105200000000001E-3</v>
      </c>
      <c r="BK211" s="235">
        <f>'Master-National Baseline Data'!BK527</f>
        <v>16.8643</v>
      </c>
      <c r="BL211" s="235">
        <f>'Master-National Baseline Data'!BL527</f>
        <v>24.426500000000001</v>
      </c>
      <c r="BM211" s="235">
        <f>'Master-National Baseline Data'!BM527</f>
        <v>2.74164E-3</v>
      </c>
      <c r="BN211" s="235">
        <f>'Master-National Baseline Data'!BN527</f>
        <v>19.239999999999998</v>
      </c>
      <c r="BO211" s="235">
        <f>'Master-National Baseline Data'!BO527</f>
        <v>142.63999999999999</v>
      </c>
      <c r="BP211" s="235">
        <f>'Master-National Baseline Data'!BP527</f>
        <v>1711.6799999999998</v>
      </c>
      <c r="BQ211" s="235">
        <f>'Master-National Baseline Data'!BQ527</f>
        <v>106.29</v>
      </c>
      <c r="BR211" s="235">
        <f>'Master-National Baseline Data'!BR527</f>
        <v>1275.48</v>
      </c>
      <c r="BS211" s="235">
        <f>'Master-National Baseline Data'!BS527</f>
        <v>0.74516264722378023</v>
      </c>
      <c r="BT211" s="235">
        <f>'Master-National Baseline Data'!BT527</f>
        <v>15.61</v>
      </c>
      <c r="BU211" s="235">
        <f>'Master-National Baseline Data'!BU527</f>
        <v>4.2699999999999996</v>
      </c>
      <c r="BV211" s="235">
        <f>'Master-National Baseline Data'!BV527</f>
        <v>12.06</v>
      </c>
      <c r="BW211" s="235">
        <f>'Master-National Baseline Data'!BW527</f>
        <v>-436</v>
      </c>
      <c r="BX211" s="235">
        <f>'Master-National Baseline Data'!BX527</f>
        <v>560</v>
      </c>
      <c r="BY211" s="235">
        <f>'Master-National Baseline Data'!BY527</f>
        <v>32.700000000000003</v>
      </c>
      <c r="BZ211" s="235" t="str">
        <f>'Master-National Baseline Data'!BZ527</f>
        <v>Humid</v>
      </c>
      <c r="CA211" s="235">
        <f>'Master-National Baseline Data'!CA527</f>
        <v>1.34</v>
      </c>
      <c r="CB211" s="235">
        <f>'Master-National Baseline Data'!CB527</f>
        <v>8.0518217086800004</v>
      </c>
      <c r="CC211" s="235">
        <f>'Master-National Baseline Data'!CC527</f>
        <v>2037</v>
      </c>
      <c r="CD211" s="235">
        <f>'Master-National Baseline Data'!CD527</f>
        <v>2037</v>
      </c>
      <c r="CE211" s="235">
        <f>'Master-National Baseline Data'!CE527</f>
        <v>2179</v>
      </c>
      <c r="CF211" s="235" t="str">
        <f>'Master-National Baseline Data'!CF527</f>
        <v>NPP Precipitation limited</v>
      </c>
      <c r="CG211" s="235">
        <f>'Master-National Baseline Data'!CG527</f>
        <v>0.6</v>
      </c>
      <c r="CH211" s="235">
        <f>'Master-National Baseline Data'!CH527</f>
        <v>0</v>
      </c>
      <c r="CI211" s="235" t="str">
        <f>'Master-National Baseline Data'!CI527</f>
        <v>Subtropical humid moist forest</v>
      </c>
      <c r="CJ211" s="235" t="str">
        <f>'Master-National Baseline Data'!CJ527</f>
        <v>Warm temperate dry summer warm summer</v>
      </c>
      <c r="CK211" s="235" t="str">
        <f>'Master-National Baseline Data'!CK527</f>
        <v>Forest</v>
      </c>
      <c r="CL211" s="235" t="str">
        <f>'Master-National Baseline Data'!CL527</f>
        <v>3 Feb - 4 Dec</v>
      </c>
      <c r="CM211" s="235" t="str">
        <f>'Master-National Baseline Data'!CM527</f>
        <v>Medium to sparse</v>
      </c>
      <c r="CN211" s="235" t="str">
        <f>'Master-National Baseline Data'!CN527</f>
        <v>Dusky red to dark bluish grey</v>
      </c>
      <c r="CO211" s="236">
        <f>'Master-National Baseline Data'!CO527</f>
        <v>1.4909072539907</v>
      </c>
      <c r="CP211" s="236">
        <f>'Master-National Baseline Data'!CP527</f>
        <v>82.692307691653838</v>
      </c>
      <c r="CQ211" s="236">
        <f>'Master-National Baseline Data'!CQ527</f>
        <v>9.1168091171823367</v>
      </c>
      <c r="CR211" s="236">
        <f>'Master-National Baseline Data'!CR527</f>
        <v>8.1908831911638167</v>
      </c>
      <c r="CS211" s="237" t="str">
        <f>'Master-National Baseline Data'!CS527</f>
        <v>loamy sand</v>
      </c>
      <c r="CT211" s="237" t="str">
        <f>'Master-National Baseline Data'!CT527</f>
        <v>Well drained</v>
      </c>
      <c r="CU211" s="236">
        <f>'Master-National Baseline Data'!CU527</f>
        <v>9.9934698620477325E-2</v>
      </c>
      <c r="CV211" s="236">
        <f>'Master-National Baseline Data'!CV527</f>
        <v>0.16418703506907545</v>
      </c>
      <c r="CW211" s="236">
        <f>'Master-National Baseline Data'!CW527</f>
        <v>6.4252336448598124E-2</v>
      </c>
      <c r="CX211" s="236">
        <f>'Master-National Baseline Data'!CX527</f>
        <v>4.5417298937784603</v>
      </c>
      <c r="CY211" s="236">
        <f>'Master-National Baseline Data'!CY527</f>
        <v>5.98</v>
      </c>
      <c r="CZ211" s="235">
        <f>'Master-National Baseline Data'!CZ527</f>
        <v>6.5917000000000003</v>
      </c>
      <c r="DA211" s="235">
        <f>'Master-National Baseline Data'!DA527</f>
        <v>6.5</v>
      </c>
      <c r="DB211" s="235">
        <f>'Master-National Baseline Data'!DB527</f>
        <v>0.51999999999999957</v>
      </c>
      <c r="DC211" s="235" t="str">
        <f>'Master-National Baseline Data'!DC527</f>
        <v>LR</v>
      </c>
      <c r="DD211" s="236">
        <f>'Master-National Baseline Data'!DD527</f>
        <v>3.1748021841049101</v>
      </c>
      <c r="DE211" s="236">
        <f>'Master-National Baseline Data'!DE527</f>
        <v>1.06788526475429</v>
      </c>
      <c r="DF211" s="236">
        <f>'Master-National Baseline Data'!DF527</f>
        <v>1.1748021841049194</v>
      </c>
      <c r="DG211" s="236">
        <f>'Master-National Baseline Data'!DG527</f>
        <v>1.1748021841049194</v>
      </c>
      <c r="DH211" s="236">
        <f>'Master-National Baseline Data'!DH527</f>
        <v>1.1748021841049194</v>
      </c>
      <c r="DI211" s="236">
        <f>'Master-National Baseline Data'!DI527</f>
        <v>11.748021841049194</v>
      </c>
      <c r="DJ211" s="236">
        <f>'Master-National Baseline Data'!DJ527</f>
        <v>0</v>
      </c>
      <c r="DK211" s="236">
        <f>'Master-National Baseline Data'!DK527</f>
        <v>11.748021841049194</v>
      </c>
      <c r="DL211" s="236">
        <f>'Master-National Baseline Data'!DL527</f>
        <v>26.272816474292135</v>
      </c>
      <c r="DM211" s="236">
        <f>'Master-National Baseline Data'!DM527</f>
        <v>26.272816474292135</v>
      </c>
      <c r="DN211" s="236">
        <f>'Master-National Baseline Data'!DN527</f>
        <v>154.91324958372013</v>
      </c>
      <c r="DO211" s="236">
        <f>'Master-National Baseline Data'!DO527</f>
        <v>26.272816474292135</v>
      </c>
      <c r="DP211" s="236">
        <f>'Master-National Baseline Data'!DP527</f>
        <v>96.333660405737831</v>
      </c>
      <c r="DQ211" s="236">
        <f>'Master-National Baseline Data'!DQ527</f>
        <v>96.333660405737831</v>
      </c>
      <c r="DR211" s="236">
        <f>'Master-National Baseline Data'!DR527</f>
        <v>568.01524847364055</v>
      </c>
      <c r="DS211" s="236">
        <f>'Master-National Baseline Data'!DS527</f>
        <v>96.333660405737831</v>
      </c>
      <c r="DT211" s="236">
        <f>'Master-National Baseline Data'!DT527</f>
        <v>6.7885264754295349E-2</v>
      </c>
      <c r="DU211" s="236">
        <f>'Master-National Baseline Data'!DU527</f>
        <v>0.67885264754295349</v>
      </c>
      <c r="DV211" s="236">
        <f>'Master-National Baseline Data'!DV527</f>
        <v>17.305702325195476</v>
      </c>
      <c r="DW211" s="236">
        <f>'Master-National Baseline Data'!DW527</f>
        <v>183.23876404494382</v>
      </c>
      <c r="DX211" s="236">
        <f>'Master-National Baseline Data'!DX527</f>
        <v>19.502434456928842</v>
      </c>
      <c r="DY211" s="236">
        <f>'Master-National Baseline Data'!DY527</f>
        <v>1158.9513108614233</v>
      </c>
      <c r="DZ211" s="236">
        <f>'Master-National Baseline Data'!DZ527</f>
        <v>1.405243445692884</v>
      </c>
      <c r="EA211" s="236">
        <f>'Master-National Baseline Data'!EA527</f>
        <v>3.6610486891385774</v>
      </c>
      <c r="EB211" s="236">
        <f>'Master-National Baseline Data'!EB527</f>
        <v>109.5440074906367</v>
      </c>
      <c r="EC211" s="236">
        <f>'Master-National Baseline Data'!EC527</f>
        <v>232.7809925093633</v>
      </c>
      <c r="ED211" s="236">
        <f>'Master-National Baseline Data'!ED527</f>
        <v>319.29775280898878</v>
      </c>
      <c r="EE211" s="236">
        <f>'Master-National Baseline Data'!EE527</f>
        <v>155.82247191011234</v>
      </c>
      <c r="EF211" s="236">
        <f>'Master-National Baseline Data'!EF527</f>
        <v>31.7876404494382</v>
      </c>
      <c r="EG211" s="236">
        <f>'Master-National Baseline Data'!EG527</f>
        <v>1.6265917602996258</v>
      </c>
      <c r="EH211" s="236">
        <f>'Master-National Baseline Data'!EH527</f>
        <v>21.654588014981275</v>
      </c>
      <c r="EI211" s="236">
        <f>'Master-National Baseline Data'!EI527</f>
        <v>15.165730337078651</v>
      </c>
      <c r="EJ211" s="236">
        <f>'Master-National Baseline Data'!EJ527</f>
        <v>0.75402621722846452</v>
      </c>
      <c r="EK211" s="236">
        <f>'Master-National Baseline Data'!EK527</f>
        <v>5.7947565543071162</v>
      </c>
      <c r="EL211" s="236">
        <f>'Master-National Baseline Data'!EL527</f>
        <v>0.59687433976759818</v>
      </c>
      <c r="EM211" s="236">
        <f>'Master-National Baseline Data'!EM527</f>
        <v>2.6608146067415732</v>
      </c>
      <c r="EN211" s="236">
        <f>'Master-National Baseline Data'!EN527</f>
        <v>0.13820713238886173</v>
      </c>
      <c r="EO211" s="236">
        <f>'Master-National Baseline Data'!EO527</f>
        <v>11.023040273654589</v>
      </c>
      <c r="EP211" s="236">
        <f>'Master-National Baseline Data'!EP527</f>
        <v>83.376749109509248</v>
      </c>
      <c r="EQ211" s="235"/>
      <c r="ER211" s="238">
        <f>'Master-National Baseline Data'!ER527</f>
        <v>1.5503916666666699</v>
      </c>
      <c r="ES211" s="238">
        <f>'Master-National Baseline Data'!ES527</f>
        <v>76.240205666666697</v>
      </c>
      <c r="ET211" s="238">
        <f>'Master-National Baseline Data'!ET527</f>
        <v>12.841075999999999</v>
      </c>
      <c r="EU211" s="238">
        <f>'Master-National Baseline Data'!EU527</f>
        <v>10.037751</v>
      </c>
      <c r="EV211" s="238">
        <f>'Master-National Baseline Data'!EV527</f>
        <v>0.11558499999999999</v>
      </c>
      <c r="EW211" s="238">
        <f>'Master-National Baseline Data'!EW527</f>
        <v>0.18256766666666599</v>
      </c>
      <c r="EX211" s="238">
        <f>'Master-National Baseline Data'!EX527</f>
        <v>6.7242333333333001E-2</v>
      </c>
      <c r="EY211" s="238">
        <f>'Master-National Baseline Data'!EY527</f>
        <v>4.4000616666666597</v>
      </c>
      <c r="EZ211" s="238">
        <f>'Master-National Baseline Data'!EZ527</f>
        <v>6.0289526666666697</v>
      </c>
      <c r="FA211" s="238">
        <f>'Master-National Baseline Data'!FA527</f>
        <v>3.0909403333333301</v>
      </c>
      <c r="FB211" s="238">
        <f>'Master-National Baseline Data'!FB527</f>
        <v>1.2919303333333301</v>
      </c>
      <c r="FC211" s="238">
        <f>'Master-National Baseline Data'!FC527</f>
        <v>1.087914</v>
      </c>
      <c r="FD211" s="238">
        <f>'Master-National Baseline Data'!FD527</f>
        <v>10.87914</v>
      </c>
      <c r="FE211" s="238">
        <f>'Master-National Baseline Data'!FE527</f>
        <v>7.2284000000000098E-2</v>
      </c>
      <c r="FF211" s="238">
        <f>'Master-National Baseline Data'!FF527</f>
        <v>0.72284000000000104</v>
      </c>
      <c r="FG211" s="238">
        <f>'Master-National Baseline Data'!FG527</f>
        <v>15.050550605943204</v>
      </c>
      <c r="FH211" s="238">
        <f>'Master-National Baseline Data'!FH527</f>
        <v>173.05457699999999</v>
      </c>
      <c r="FI211" s="238">
        <f>'Master-National Baseline Data'!FI527</f>
        <v>17.245733333333298</v>
      </c>
      <c r="FJ211" s="238">
        <f>'Master-National Baseline Data'!FJ527</f>
        <v>1006.41848533334</v>
      </c>
      <c r="FK211" s="238">
        <f>'Master-National Baseline Data'!FK527</f>
        <v>1.9235196666666701</v>
      </c>
      <c r="FL211" s="238">
        <f>'Master-National Baseline Data'!FL527</f>
        <v>3.3719359999999998</v>
      </c>
      <c r="FM211" s="238">
        <f>'Master-National Baseline Data'!FM527</f>
        <v>114.446626666667</v>
      </c>
      <c r="FN211" s="238">
        <f>'Master-National Baseline Data'!FN527</f>
        <v>219.35200733333301</v>
      </c>
      <c r="FO211" s="238">
        <f>'Master-National Baseline Data'!FO527</f>
        <v>307.41658966666699</v>
      </c>
      <c r="FP211" s="238">
        <f>'Master-National Baseline Data'!FP527</f>
        <v>132.434402333333</v>
      </c>
      <c r="FQ211" s="238">
        <f>'Master-National Baseline Data'!FQ527</f>
        <v>46.652709333333398</v>
      </c>
      <c r="FR211" s="238">
        <f>'Master-National Baseline Data'!FR527</f>
        <v>1.7641640000000001</v>
      </c>
      <c r="FS211" s="238">
        <f>'Master-National Baseline Data'!FS527</f>
        <v>18.782499000000001</v>
      </c>
      <c r="FT211" s="238">
        <f>'Master-National Baseline Data'!FT527</f>
        <v>13.525949333333299</v>
      </c>
      <c r="FU211" s="238">
        <f>'Master-National Baseline Data'!FU527</f>
        <v>0.85349766666666604</v>
      </c>
      <c r="FV211" s="238">
        <f>'Master-National Baseline Data'!FV527</f>
        <v>5.0348299999999897</v>
      </c>
      <c r="FW211" s="238">
        <f>'Master-National Baseline Data'!FW527</f>
        <v>0.56291333333333304</v>
      </c>
      <c r="FX211" s="238">
        <f>'Master-National Baseline Data'!FX527</f>
        <v>2.5828623333333298</v>
      </c>
      <c r="FY211" s="238">
        <f>'Master-National Baseline Data'!FY527</f>
        <v>0.218099666666667</v>
      </c>
      <c r="FZ211" s="238">
        <f>'Master-National Baseline Data'!FZ527</f>
        <v>10.0203133333334</v>
      </c>
      <c r="GA211" s="241">
        <f>'Master-National Baseline Data'!GA527</f>
        <v>82.300343666666706</v>
      </c>
      <c r="GB211" s="54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</row>
    <row r="212" spans="1:217" x14ac:dyDescent="0.2">
      <c r="A212" s="54"/>
      <c r="B212" s="232">
        <f>'Master-National Baseline Data'!B528</f>
        <v>371</v>
      </c>
      <c r="C212" s="233" t="str">
        <f>'Master-National Baseline Data'!C528</f>
        <v>370P</v>
      </c>
      <c r="D212" s="233" t="str">
        <f>'Master-National Baseline Data'!D528</f>
        <v>370P-BD22</v>
      </c>
      <c r="E212" s="233" t="str">
        <f>'Master-National Baseline Data'!E528</f>
        <v>077</v>
      </c>
      <c r="F212" s="233" t="str">
        <f>'Master-National Baseline Data'!F528</f>
        <v>Enset co-dominant with cereals</v>
      </c>
      <c r="G212" s="233" t="str">
        <f>'Master-National Baseline Data'!G528</f>
        <v>SNNPRS</v>
      </c>
      <c r="H212" s="233" t="str">
        <f>'Master-National Baseline Data'!H528</f>
        <v>Gamo Gofa</v>
      </c>
      <c r="I212" s="233" t="str">
        <f>'Master-National Baseline Data'!I528</f>
        <v>Demba Gofa</v>
      </c>
      <c r="J212" s="233" t="str">
        <f>'Master-National Baseline Data'!J528</f>
        <v>Borda</v>
      </c>
      <c r="K212" s="233" t="str">
        <f>'Master-National Baseline Data'!K528</f>
        <v>Usha</v>
      </c>
      <c r="L212" s="233" t="str">
        <f>'Master-National Baseline Data'!L528</f>
        <v>Usha</v>
      </c>
      <c r="M212" s="233" t="str">
        <f>'Master-National Baseline Data'!M528</f>
        <v>SN-DeG-Bo</v>
      </c>
      <c r="N212" s="233" t="str">
        <f>'Master-National Baseline Data'!N528</f>
        <v>Project scenario</v>
      </c>
      <c r="O212" s="233" t="str">
        <f>'Master-National Baseline Data'!O528</f>
        <v>Improved woodland</v>
      </c>
      <c r="P212" s="233" t="str">
        <f>'Master-National Baseline Data'!P528</f>
        <v>Improved woodland</v>
      </c>
      <c r="Q212" s="233" t="str">
        <f>'Master-National Baseline Data'!Q528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212" s="233" t="str">
        <f>'Master-National Baseline Data'!R528</f>
        <v>Integrated soil and water conservation - physical measures stone and soil trenches and check dame, permanent enclosure of woodland - biological measures leguminous tree planting and natural regeneration</v>
      </c>
      <c r="S212" s="233" t="str">
        <f>'Master-National Baseline Data'!S528</f>
        <v>Woodland</v>
      </c>
      <c r="T212" s="233" t="str">
        <f>'Master-National Baseline Data'!T540</f>
        <v>ISWF</v>
      </c>
      <c r="U212" s="233" t="str">
        <f>'Master-National Baseline Data'!U540</f>
        <v>ISWF_CL</v>
      </c>
      <c r="V212" s="233" t="str">
        <f>'Master-National Baseline Data'!V528</f>
        <v>ISWC_PE_WL</v>
      </c>
      <c r="W212" s="234">
        <f>'Master-National Baseline Data'!W528</f>
        <v>2009</v>
      </c>
      <c r="X212" s="234">
        <f>'Master-National Baseline Data'!X528</f>
        <v>4</v>
      </c>
      <c r="Y212" s="235" t="str">
        <f>'Master-National Baseline Data'!Y540</f>
        <v>ISWF_CL_17</v>
      </c>
      <c r="Z212" s="235" t="str">
        <f>'Master-National Baseline Data'!Z528</f>
        <v>Terrace-Trench-Microbasin</v>
      </c>
      <c r="AA212" s="235" t="str">
        <f>'Master-National Baseline Data'!AA528</f>
        <v>Leguminous tree planting and natural regeneration</v>
      </c>
      <c r="AB212" s="235" t="str">
        <f>'Master-National Baseline Data'!AB528</f>
        <v>Acacia-Eucalyptus</v>
      </c>
      <c r="AC212" s="235" t="str">
        <f>'Master-National Baseline Data'!AC528</f>
        <v>Chloris-Setaria-Aristida- Cynodon</v>
      </c>
      <c r="AD212" s="235" t="str">
        <f>'Master-National Baseline Data'!AD528</f>
        <v>Enset, sweet potato, maize, teff-and pulses</v>
      </c>
      <c r="AE212" s="235" t="str">
        <f>'Master-National Baseline Data'!AE528</f>
        <v>None</v>
      </c>
      <c r="AF212" s="235" t="str">
        <f>'Master-National Baseline Data'!AF528</f>
        <v xml:space="preserve">Sparse </v>
      </c>
      <c r="AG212" s="235" t="str">
        <f>'Master-National Baseline Data'!AG528</f>
        <v>Shoats and cattle</v>
      </c>
      <c r="AH212" s="235" t="str">
        <f>'Master-National Baseline Data'!AH528</f>
        <v>Soil profile sample</v>
      </c>
      <c r="AI212" s="235" t="str">
        <f>'Master-National Baseline Data'!AI528</f>
        <v>SN-DG-ISWM-PE-T3-15-45cm</v>
      </c>
      <c r="AJ212" s="235" t="str">
        <f>'Master-National Baseline Data'!AJ528</f>
        <v>SN-DG-ISWM-PE-T3-BD-15-45cm</v>
      </c>
      <c r="AK212" s="235" t="str">
        <f>'Master-National Baseline Data'!AK528</f>
        <v>15-45</v>
      </c>
      <c r="AL212" s="235">
        <f>'Master-National Baseline Data'!AL528</f>
        <v>30</v>
      </c>
      <c r="AM212" s="235" t="str">
        <f>'Master-National Baseline Data'!AM528</f>
        <v>WC</v>
      </c>
      <c r="AN212" s="235" t="str">
        <f>'Master-National Baseline Data'!AN528</f>
        <v>MIR</v>
      </c>
      <c r="AO212" s="235">
        <f>'Master-National Baseline Data'!AO528</f>
        <v>0</v>
      </c>
      <c r="AP212" s="235">
        <f>'Master-National Baseline Data'!AP528</f>
        <v>270018.02</v>
      </c>
      <c r="AQ212" s="235">
        <f>'Master-National Baseline Data'!AQ528</f>
        <v>701327.18</v>
      </c>
      <c r="AR212" s="235">
        <f>'Master-National Baseline Data'!AR528</f>
        <v>6.3406969999999996</v>
      </c>
      <c r="AS212" s="235">
        <f>'Master-National Baseline Data'!AS528</f>
        <v>36.921022000000001</v>
      </c>
      <c r="AT212" s="235" t="str">
        <f>'Master-National Baseline Data'!AT528</f>
        <v>6°20'26.51"</v>
      </c>
      <c r="AU212" s="235" t="str">
        <f>'Master-National Baseline Data'!AU528</f>
        <v>36°55'15.68"</v>
      </c>
      <c r="AV212" s="235">
        <f>'Master-National Baseline Data'!AV528</f>
        <v>1239545.4050956999</v>
      </c>
      <c r="AW212" s="235">
        <f>'Master-National Baseline Data'!AW528</f>
        <v>747122.24632594001</v>
      </c>
      <c r="AX212" s="235">
        <f>'Master-National Baseline Data'!AX528</f>
        <v>1437</v>
      </c>
      <c r="AY212" s="235">
        <f>'Master-National Baseline Data'!AY528</f>
        <v>1414</v>
      </c>
      <c r="AZ212" s="235">
        <f>'Master-National Baseline Data'!AZ528</f>
        <v>-0.25460507999999998</v>
      </c>
      <c r="BA212" s="235">
        <f>'Master-National Baseline Data'!BA528</f>
        <v>-8.725782E-2</v>
      </c>
      <c r="BB212" s="235">
        <f>'Master-National Baseline Data'!BB528</f>
        <v>0.30359301999999999</v>
      </c>
      <c r="BC212" s="235">
        <f>'Master-National Baseline Data'!BC528</f>
        <v>0.95223502000000004</v>
      </c>
      <c r="BD212" s="235">
        <f>'Master-National Baseline Data'!BD528</f>
        <v>1.73383442</v>
      </c>
      <c r="BE212" s="235">
        <f>'Master-National Baseline Data'!BE528</f>
        <v>1.99614465</v>
      </c>
      <c r="BF212" s="235">
        <f>'Master-National Baseline Data'!BF528</f>
        <v>1.83686058</v>
      </c>
      <c r="BG212" s="235">
        <f>'Master-National Baseline Data'!BG528</f>
        <v>69.400599999999997</v>
      </c>
      <c r="BH212" s="235">
        <f>'Master-National Baseline Data'!BH528</f>
        <v>1455</v>
      </c>
      <c r="BI212" s="235">
        <f>'Master-National Baseline Data'!BI528</f>
        <v>1.7739699999999999E-3</v>
      </c>
      <c r="BJ212" s="235">
        <f>'Master-National Baseline Data'!BJ528</f>
        <v>1.2105200000000001E-3</v>
      </c>
      <c r="BK212" s="235">
        <f>'Master-National Baseline Data'!BK528</f>
        <v>16.8643</v>
      </c>
      <c r="BL212" s="235">
        <f>'Master-National Baseline Data'!BL528</f>
        <v>24.426500000000001</v>
      </c>
      <c r="BM212" s="235">
        <f>'Master-National Baseline Data'!BM528</f>
        <v>2.74164E-3</v>
      </c>
      <c r="BN212" s="235">
        <f>'Master-National Baseline Data'!BN528</f>
        <v>19.239999999999998</v>
      </c>
      <c r="BO212" s="235">
        <f>'Master-National Baseline Data'!BO528</f>
        <v>142.63999999999999</v>
      </c>
      <c r="BP212" s="235">
        <f>'Master-National Baseline Data'!BP528</f>
        <v>1711.6799999999998</v>
      </c>
      <c r="BQ212" s="235">
        <f>'Master-National Baseline Data'!BQ528</f>
        <v>106.29</v>
      </c>
      <c r="BR212" s="235">
        <f>'Master-National Baseline Data'!BR528</f>
        <v>1275.48</v>
      </c>
      <c r="BS212" s="235">
        <f>'Master-National Baseline Data'!BS528</f>
        <v>0.74516264722378023</v>
      </c>
      <c r="BT212" s="235">
        <f>'Master-National Baseline Data'!BT528</f>
        <v>15.61</v>
      </c>
      <c r="BU212" s="235">
        <f>'Master-National Baseline Data'!BU528</f>
        <v>4.2699999999999996</v>
      </c>
      <c r="BV212" s="235">
        <f>'Master-National Baseline Data'!BV528</f>
        <v>12.06</v>
      </c>
      <c r="BW212" s="235">
        <f>'Master-National Baseline Data'!BW528</f>
        <v>-436</v>
      </c>
      <c r="BX212" s="235">
        <f>'Master-National Baseline Data'!BX528</f>
        <v>560</v>
      </c>
      <c r="BY212" s="235">
        <f>'Master-National Baseline Data'!BY528</f>
        <v>32.700000000000003</v>
      </c>
      <c r="BZ212" s="235" t="str">
        <f>'Master-National Baseline Data'!BZ528</f>
        <v>Humid</v>
      </c>
      <c r="CA212" s="235">
        <f>'Master-National Baseline Data'!CA528</f>
        <v>1.34</v>
      </c>
      <c r="CB212" s="235">
        <f>'Master-National Baseline Data'!CB528</f>
        <v>8.0518217086800004</v>
      </c>
      <c r="CC212" s="235">
        <f>'Master-National Baseline Data'!CC528</f>
        <v>2037</v>
      </c>
      <c r="CD212" s="235">
        <f>'Master-National Baseline Data'!CD528</f>
        <v>2037</v>
      </c>
      <c r="CE212" s="235">
        <f>'Master-National Baseline Data'!CE528</f>
        <v>2179</v>
      </c>
      <c r="CF212" s="235" t="str">
        <f>'Master-National Baseline Data'!CF528</f>
        <v>NPP Precipitation limited</v>
      </c>
      <c r="CG212" s="235">
        <f>'Master-National Baseline Data'!CG528</f>
        <v>0.6</v>
      </c>
      <c r="CH212" s="235">
        <f>'Master-National Baseline Data'!CH528</f>
        <v>0</v>
      </c>
      <c r="CI212" s="235" t="str">
        <f>'Master-National Baseline Data'!CI528</f>
        <v>Subtropical humid moist forest</v>
      </c>
      <c r="CJ212" s="235" t="str">
        <f>'Master-National Baseline Data'!CJ528</f>
        <v>Warm temperate dry summer warm summer</v>
      </c>
      <c r="CK212" s="235" t="str">
        <f>'Master-National Baseline Data'!CK528</f>
        <v>Forest</v>
      </c>
      <c r="CL212" s="235" t="str">
        <f>'Master-National Baseline Data'!CL528</f>
        <v>3 Feb - 4 Dec</v>
      </c>
      <c r="CM212" s="235" t="str">
        <f>'Master-National Baseline Data'!CM528</f>
        <v>Medium to sparse</v>
      </c>
      <c r="CN212" s="235" t="str">
        <f>'Master-National Baseline Data'!CN528</f>
        <v>Dusky red to dark bluish grey</v>
      </c>
      <c r="CO212" s="236">
        <f>'Master-National Baseline Data'!CO528</f>
        <v>1.6174749107563799</v>
      </c>
      <c r="CP212" s="236">
        <f>'Master-National Baseline Data'!CP528</f>
        <v>87.223411848255537</v>
      </c>
      <c r="CQ212" s="236">
        <f>'Master-National Baseline Data'!CQ528</f>
        <v>6.6381156318672376</v>
      </c>
      <c r="CR212" s="236">
        <f>'Master-National Baseline Data'!CR528</f>
        <v>6.1384725198772303</v>
      </c>
      <c r="CS212" s="237" t="str">
        <f>'Master-National Baseline Data'!CS528</f>
        <v>loamy sand</v>
      </c>
      <c r="CT212" s="237" t="str">
        <f>'Master-National Baseline Data'!CT528</f>
        <v>Well drained</v>
      </c>
      <c r="CU212" s="237">
        <f>'Master-National Baseline Data'!CU528</f>
        <v>7.9731494734986183E-2</v>
      </c>
      <c r="CV212" s="237">
        <f>'Master-National Baseline Data'!CV528</f>
        <v>0.13372717508055854</v>
      </c>
      <c r="CW212" s="237">
        <f>'Master-National Baseline Data'!CW528</f>
        <v>5.3995680345572353E-2</v>
      </c>
      <c r="CX212" s="237">
        <f>'Master-National Baseline Data'!CX528</f>
        <v>4.5949605114705099</v>
      </c>
      <c r="CY212" s="237">
        <f>'Master-National Baseline Data'!CY528</f>
        <v>5.923</v>
      </c>
      <c r="CZ212" s="235">
        <f>'Master-National Baseline Data'!CZ528</f>
        <v>6.4965999999999999</v>
      </c>
      <c r="DA212" s="235">
        <f>'Master-National Baseline Data'!DA528</f>
        <v>6.5</v>
      </c>
      <c r="DB212" s="235">
        <f>'Master-National Baseline Data'!DB528</f>
        <v>0.57699999999999996</v>
      </c>
      <c r="DC212" s="235" t="str">
        <f>'Master-National Baseline Data'!DC528</f>
        <v>LR</v>
      </c>
      <c r="DD212" s="237">
        <f>'Master-National Baseline Data'!DD528</f>
        <v>3.0306504964828398</v>
      </c>
      <c r="DE212" s="237">
        <f>'Master-National Baseline Data'!DE528</f>
        <v>1.0708123636245701</v>
      </c>
      <c r="DF212" s="237">
        <f>'Master-National Baseline Data'!DF528</f>
        <v>1.0306504964828491</v>
      </c>
      <c r="DG212" s="237">
        <f>'Master-National Baseline Data'!DG528</f>
        <v>1.0306504964828491</v>
      </c>
      <c r="DH212" s="237">
        <f>'Master-National Baseline Data'!DH528</f>
        <v>0</v>
      </c>
      <c r="DI212" s="237">
        <f>'Master-National Baseline Data'!DI528</f>
        <v>10.306504964828491</v>
      </c>
      <c r="DJ212" s="237">
        <f>'Master-National Baseline Data'!DJ528</f>
        <v>0</v>
      </c>
      <c r="DK212" s="237">
        <f>'Master-National Baseline Data'!DK528</f>
        <v>0</v>
      </c>
      <c r="DL212" s="237">
        <f>'Master-National Baseline Data'!DL528</f>
        <v>50.011539594588456</v>
      </c>
      <c r="DM212" s="237">
        <f>'Master-National Baseline Data'!DM528</f>
        <v>50.011539594588456</v>
      </c>
      <c r="DN212" s="237">
        <f>'Master-National Baseline Data'!DN528</f>
        <v>0</v>
      </c>
      <c r="DO212" s="237">
        <f>'Master-National Baseline Data'!DO528</f>
        <v>0</v>
      </c>
      <c r="DP212" s="237">
        <f>'Master-National Baseline Data'!DP528</f>
        <v>183.37564518015768</v>
      </c>
      <c r="DQ212" s="237">
        <f>'Master-National Baseline Data'!DQ528</f>
        <v>183.37564518015768</v>
      </c>
      <c r="DR212" s="237">
        <f>'Master-National Baseline Data'!DR528</f>
        <v>0</v>
      </c>
      <c r="DS212" s="237">
        <f>'Master-National Baseline Data'!DS528</f>
        <v>0</v>
      </c>
      <c r="DT212" s="237">
        <f>'Master-National Baseline Data'!DT528</f>
        <v>7.0812363624572799E-2</v>
      </c>
      <c r="DU212" s="237">
        <f>'Master-National Baseline Data'!DU528</f>
        <v>0.70812363624572794</v>
      </c>
      <c r="DV212" s="237">
        <f>'Master-National Baseline Data'!DV528</f>
        <v>14.55466875738067</v>
      </c>
      <c r="DW212" s="237">
        <f>'Master-National Baseline Data'!DW528</f>
        <v>165.78829604130812</v>
      </c>
      <c r="DX212" s="237">
        <f>'Master-National Baseline Data'!DX528</f>
        <v>18.537349397590361</v>
      </c>
      <c r="DY212" s="237">
        <f>'Master-National Baseline Data'!DY528</f>
        <v>843.00344234079159</v>
      </c>
      <c r="DZ212" s="237">
        <f>'Master-National Baseline Data'!DZ528</f>
        <v>1.7015490533562823</v>
      </c>
      <c r="EA212" s="237">
        <f>'Master-National Baseline Data'!EA528</f>
        <v>1.2298623063683305</v>
      </c>
      <c r="EB212" s="237">
        <f>'Master-National Baseline Data'!EB528</f>
        <v>119.28313253012047</v>
      </c>
      <c r="EC212" s="237">
        <f>'Master-National Baseline Data'!EC528</f>
        <v>202.11712564543888</v>
      </c>
      <c r="ED212" s="237">
        <f>'Master-National Baseline Data'!ED528</f>
        <v>337.2461273666093</v>
      </c>
      <c r="EE212" s="237">
        <f>'Master-National Baseline Data'!EE528</f>
        <v>94.665232358003436</v>
      </c>
      <c r="EF212" s="237">
        <f>'Master-National Baseline Data'!EF528</f>
        <v>45.799655765920825</v>
      </c>
      <c r="EG212" s="237">
        <f>'Master-National Baseline Data'!EG528</f>
        <v>2.4537005163511187</v>
      </c>
      <c r="EH212" s="237">
        <f>'Master-National Baseline Data'!EH528</f>
        <v>10.345266781411359</v>
      </c>
      <c r="EI212" s="237">
        <f>'Master-National Baseline Data'!EI528</f>
        <v>12.516351118760754</v>
      </c>
      <c r="EJ212" s="237">
        <f>'Master-National Baseline Data'!EJ528</f>
        <v>0.58726333907056794</v>
      </c>
      <c r="EK212" s="237">
        <f>'Master-National Baseline Data'!EK528</f>
        <v>4.2150172117039579</v>
      </c>
      <c r="EL212" s="237">
        <f>'Master-National Baseline Data'!EL528</f>
        <v>0.51824904011650996</v>
      </c>
      <c r="EM212" s="237">
        <f>'Master-National Baseline Data'!EM528</f>
        <v>2.8103843947217442</v>
      </c>
      <c r="EN212" s="237">
        <f>'Master-National Baseline Data'!EN528</f>
        <v>0.19912893811269924</v>
      </c>
      <c r="EO212" s="237">
        <f>'Master-National Baseline Data'!EO528</f>
        <v>9.400662545067993</v>
      </c>
      <c r="EP212" s="237">
        <f>'Master-National Baseline Data'!EP528</f>
        <v>82.364190263558811</v>
      </c>
      <c r="EQ212" s="235"/>
      <c r="ER212" s="238">
        <f>'Master-National Baseline Data'!ER528</f>
        <v>1.60282066666667</v>
      </c>
      <c r="ES212" s="238">
        <f>'Master-National Baseline Data'!ES528</f>
        <v>78.392452666666699</v>
      </c>
      <c r="ET212" s="238">
        <f>'Master-National Baseline Data'!ET528</f>
        <v>12.126398666666701</v>
      </c>
      <c r="EU212" s="238">
        <f>'Master-National Baseline Data'!EU528</f>
        <v>8.7084643333333194</v>
      </c>
      <c r="EV212" s="238">
        <f>'Master-National Baseline Data'!EV528</f>
        <v>0.105606333333333</v>
      </c>
      <c r="EW212" s="238">
        <f>'Master-National Baseline Data'!EW528</f>
        <v>0.168498333333333</v>
      </c>
      <c r="EX212" s="238">
        <f>'Master-National Baseline Data'!EX528</f>
        <v>6.9664666666666694E-2</v>
      </c>
      <c r="EY212" s="238">
        <f>'Master-National Baseline Data'!EY528</f>
        <v>4.4101869999999996</v>
      </c>
      <c r="EZ212" s="238">
        <f>'Master-National Baseline Data'!EZ528</f>
        <v>6.0889913333333299</v>
      </c>
      <c r="FA212" s="238">
        <f>'Master-National Baseline Data'!FA528</f>
        <v>3.0845090000000002</v>
      </c>
      <c r="FB212" s="238">
        <f>'Master-National Baseline Data'!FB528</f>
        <v>1.295471</v>
      </c>
      <c r="FC212" s="238">
        <f>'Master-National Baseline Data'!FC528</f>
        <v>1.0638989999999999</v>
      </c>
      <c r="FD212" s="238">
        <f>'Master-National Baseline Data'!FD528</f>
        <v>10.63899</v>
      </c>
      <c r="FE212" s="238">
        <f>'Master-National Baseline Data'!FE528</f>
        <v>7.6307333333333394E-2</v>
      </c>
      <c r="FF212" s="238">
        <f>'Master-National Baseline Data'!FF528</f>
        <v>0.76307333333333394</v>
      </c>
      <c r="FG212" s="238">
        <f>'Master-National Baseline Data'!FG528</f>
        <v>13.942290387118744</v>
      </c>
      <c r="FH212" s="238">
        <f>'Master-National Baseline Data'!FH528</f>
        <v>175.79471866666699</v>
      </c>
      <c r="FI212" s="238">
        <f>'Master-National Baseline Data'!FI528</f>
        <v>15.952139333333299</v>
      </c>
      <c r="FJ212" s="238">
        <f>'Master-National Baseline Data'!FJ528</f>
        <v>852.31693599999903</v>
      </c>
      <c r="FK212" s="238">
        <f>'Master-National Baseline Data'!FK528</f>
        <v>2.3213159999999999</v>
      </c>
      <c r="FL212" s="238">
        <f>'Master-National Baseline Data'!FL528</f>
        <v>3.219287</v>
      </c>
      <c r="FM212" s="238">
        <f>'Master-National Baseline Data'!FM528</f>
        <v>123.255743666667</v>
      </c>
      <c r="FN212" s="238">
        <f>'Master-National Baseline Data'!FN528</f>
        <v>211.356040333333</v>
      </c>
      <c r="FO212" s="238">
        <f>'Master-National Baseline Data'!FO528</f>
        <v>317.56193633333402</v>
      </c>
      <c r="FP212" s="238">
        <f>'Master-National Baseline Data'!FP528</f>
        <v>101.803120333333</v>
      </c>
      <c r="FQ212" s="238">
        <f>'Master-National Baseline Data'!FQ528</f>
        <v>65.402723999999907</v>
      </c>
      <c r="FR212" s="238">
        <f>'Master-National Baseline Data'!FR528</f>
        <v>2.7183733333333402</v>
      </c>
      <c r="FS212" s="238">
        <f>'Master-National Baseline Data'!FS528</f>
        <v>12.398438333333299</v>
      </c>
      <c r="FT212" s="238">
        <f>'Master-National Baseline Data'!FT528</f>
        <v>12.256838</v>
      </c>
      <c r="FU212" s="238">
        <f>'Master-National Baseline Data'!FU528</f>
        <v>1.9517773333333399</v>
      </c>
      <c r="FV212" s="238">
        <f>'Master-National Baseline Data'!FV528</f>
        <v>4.3239843333333399</v>
      </c>
      <c r="FW212" s="238">
        <f>'Master-National Baseline Data'!FW528</f>
        <v>0.520996666666667</v>
      </c>
      <c r="FX212" s="238">
        <f>'Master-National Baseline Data'!FX528</f>
        <v>2.6472153333333299</v>
      </c>
      <c r="FY212" s="238">
        <f>'Master-National Baseline Data'!FY528</f>
        <v>0.27029599999999998</v>
      </c>
      <c r="FZ212" s="238">
        <f>'Master-National Baseline Data'!FZ528</f>
        <v>9.3188450000000103</v>
      </c>
      <c r="GA212" s="241">
        <f>'Master-National Baseline Data'!GA528</f>
        <v>81.670201666666699</v>
      </c>
      <c r="GB212" s="54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</row>
    <row r="213" spans="1:217" x14ac:dyDescent="0.2">
      <c r="A213" s="54"/>
      <c r="B213" s="232">
        <f>'Master-National Baseline Data'!B529</f>
        <v>372</v>
      </c>
      <c r="C213" s="233" t="str">
        <f>'Master-National Baseline Data'!C529</f>
        <v>371P</v>
      </c>
      <c r="D213" s="233" t="str">
        <f>'Master-National Baseline Data'!D529</f>
        <v>371P-BD23</v>
      </c>
      <c r="E213" s="233" t="str">
        <f>'Master-National Baseline Data'!E529</f>
        <v>077</v>
      </c>
      <c r="F213" s="233" t="str">
        <f>'Master-National Baseline Data'!F529</f>
        <v>Enset co-dominant with cereals</v>
      </c>
      <c r="G213" s="233" t="str">
        <f>'Master-National Baseline Data'!G529</f>
        <v>SNNPRS</v>
      </c>
      <c r="H213" s="233" t="str">
        <f>'Master-National Baseline Data'!H529</f>
        <v>Gamo Gofa</v>
      </c>
      <c r="I213" s="233" t="str">
        <f>'Master-National Baseline Data'!I529</f>
        <v>Demba Gofa</v>
      </c>
      <c r="J213" s="233" t="str">
        <f>'Master-National Baseline Data'!J529</f>
        <v>Borda</v>
      </c>
      <c r="K213" s="233" t="str">
        <f>'Master-National Baseline Data'!K529</f>
        <v>Usha</v>
      </c>
      <c r="L213" s="233" t="str">
        <f>'Master-National Baseline Data'!L529</f>
        <v>Usha</v>
      </c>
      <c r="M213" s="233" t="str">
        <f>'Master-National Baseline Data'!M529</f>
        <v>SN-DeG-Bo</v>
      </c>
      <c r="N213" s="233" t="str">
        <f>'Master-National Baseline Data'!N529</f>
        <v>Project scenario</v>
      </c>
      <c r="O213" s="233" t="str">
        <f>'Master-National Baseline Data'!O529</f>
        <v>Improved woodland</v>
      </c>
      <c r="P213" s="233" t="str">
        <f>'Master-National Baseline Data'!P529</f>
        <v>Improved woodland</v>
      </c>
      <c r="Q213" s="233" t="str">
        <f>'Master-National Baseline Data'!Q529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213" s="233" t="str">
        <f>'Master-National Baseline Data'!R529</f>
        <v>Integrated soil and water conservation - physical measures stone and soil trenches and check dame, permanent enclosure of woodland - biological measures leguminous tree planting and natural regeneration</v>
      </c>
      <c r="S213" s="233" t="str">
        <f>'Master-National Baseline Data'!S529</f>
        <v>Woodland</v>
      </c>
      <c r="T213" s="233" t="str">
        <f>'Master-National Baseline Data'!T541</f>
        <v>ISWF</v>
      </c>
      <c r="U213" s="233" t="str">
        <f>'Master-National Baseline Data'!U541</f>
        <v>ISWF_CL</v>
      </c>
      <c r="V213" s="233" t="str">
        <f>'Master-National Baseline Data'!V529</f>
        <v>ISWC_PE_WL</v>
      </c>
      <c r="W213" s="234">
        <f>'Master-National Baseline Data'!W529</f>
        <v>2009</v>
      </c>
      <c r="X213" s="234">
        <f>'Master-National Baseline Data'!X529</f>
        <v>4</v>
      </c>
      <c r="Y213" s="235" t="str">
        <f>'Master-National Baseline Data'!Y541</f>
        <v>ISWF_CL_17</v>
      </c>
      <c r="Z213" s="235" t="str">
        <f>'Master-National Baseline Data'!Z529</f>
        <v>Terrace-Trench-Microbasin</v>
      </c>
      <c r="AA213" s="235" t="str">
        <f>'Master-National Baseline Data'!AA529</f>
        <v>Leguminous tree planting and natural regeneration</v>
      </c>
      <c r="AB213" s="235" t="str">
        <f>'Master-National Baseline Data'!AB529</f>
        <v>Acacia-Eucalyptus</v>
      </c>
      <c r="AC213" s="235" t="str">
        <f>'Master-National Baseline Data'!AC529</f>
        <v>Chloris-Setaria-Aristida- Cynodon</v>
      </c>
      <c r="AD213" s="235" t="str">
        <f>'Master-National Baseline Data'!AD529</f>
        <v>Enset, sweet potato, maize, teff-and pulses</v>
      </c>
      <c r="AE213" s="235" t="str">
        <f>'Master-National Baseline Data'!AE529</f>
        <v>None</v>
      </c>
      <c r="AF213" s="235" t="str">
        <f>'Master-National Baseline Data'!AF529</f>
        <v xml:space="preserve">Sparse </v>
      </c>
      <c r="AG213" s="235" t="str">
        <f>'Master-National Baseline Data'!AG529</f>
        <v>Shoats and cattle</v>
      </c>
      <c r="AH213" s="235" t="str">
        <f>'Master-National Baseline Data'!AH529</f>
        <v>Soil profile sample</v>
      </c>
      <c r="AI213" s="235" t="str">
        <f>'Master-National Baseline Data'!AI529</f>
        <v>SN-DG-ISWM-PE-T3-45-100cm</v>
      </c>
      <c r="AJ213" s="235" t="str">
        <f>'Master-National Baseline Data'!AJ529</f>
        <v>SN-DG-ISWM-PE-T3-BD-45-100cm</v>
      </c>
      <c r="AK213" s="235" t="str">
        <f>'Master-National Baseline Data'!AK529</f>
        <v>45-100</v>
      </c>
      <c r="AL213" s="235">
        <f>'Master-National Baseline Data'!AL529</f>
        <v>55</v>
      </c>
      <c r="AM213" s="235" t="str">
        <f>'Master-National Baseline Data'!AM529</f>
        <v>WC</v>
      </c>
      <c r="AN213" s="235" t="str">
        <f>'Master-National Baseline Data'!AN529</f>
        <v>MIR</v>
      </c>
      <c r="AO213" s="235">
        <f>'Master-National Baseline Data'!AO529</f>
        <v>0</v>
      </c>
      <c r="AP213" s="235">
        <f>'Master-National Baseline Data'!AP529</f>
        <v>270018.02</v>
      </c>
      <c r="AQ213" s="235">
        <f>'Master-National Baseline Data'!AQ529</f>
        <v>701327.18</v>
      </c>
      <c r="AR213" s="235">
        <f>'Master-National Baseline Data'!AR529</f>
        <v>6.3406969999999996</v>
      </c>
      <c r="AS213" s="235">
        <f>'Master-National Baseline Data'!AS529</f>
        <v>36.921022000000001</v>
      </c>
      <c r="AT213" s="235" t="str">
        <f>'Master-National Baseline Data'!AT529</f>
        <v>6°20'26.51"</v>
      </c>
      <c r="AU213" s="235" t="str">
        <f>'Master-National Baseline Data'!AU529</f>
        <v>36°55'15.68"</v>
      </c>
      <c r="AV213" s="235">
        <f>'Master-National Baseline Data'!AV529</f>
        <v>1239545.4050956999</v>
      </c>
      <c r="AW213" s="235">
        <f>'Master-National Baseline Data'!AW529</f>
        <v>747122.24632594001</v>
      </c>
      <c r="AX213" s="235">
        <f>'Master-National Baseline Data'!AX529</f>
        <v>1437</v>
      </c>
      <c r="AY213" s="235">
        <f>'Master-National Baseline Data'!AY529</f>
        <v>1414</v>
      </c>
      <c r="AZ213" s="235">
        <f>'Master-National Baseline Data'!AZ529</f>
        <v>-0.25460507999999998</v>
      </c>
      <c r="BA213" s="235">
        <f>'Master-National Baseline Data'!BA529</f>
        <v>-8.725782E-2</v>
      </c>
      <c r="BB213" s="235">
        <f>'Master-National Baseline Data'!BB529</f>
        <v>0.30359301999999999</v>
      </c>
      <c r="BC213" s="235">
        <f>'Master-National Baseline Data'!BC529</f>
        <v>0.95223502000000004</v>
      </c>
      <c r="BD213" s="235">
        <f>'Master-National Baseline Data'!BD529</f>
        <v>1.73383442</v>
      </c>
      <c r="BE213" s="235">
        <f>'Master-National Baseline Data'!BE529</f>
        <v>1.99614465</v>
      </c>
      <c r="BF213" s="235">
        <f>'Master-National Baseline Data'!BF529</f>
        <v>1.83686058</v>
      </c>
      <c r="BG213" s="235">
        <f>'Master-National Baseline Data'!BG529</f>
        <v>69.400599999999997</v>
      </c>
      <c r="BH213" s="235">
        <f>'Master-National Baseline Data'!BH529</f>
        <v>1455</v>
      </c>
      <c r="BI213" s="235">
        <f>'Master-National Baseline Data'!BI529</f>
        <v>1.7739699999999999E-3</v>
      </c>
      <c r="BJ213" s="235">
        <f>'Master-National Baseline Data'!BJ529</f>
        <v>1.2105200000000001E-3</v>
      </c>
      <c r="BK213" s="235">
        <f>'Master-National Baseline Data'!BK529</f>
        <v>16.8643</v>
      </c>
      <c r="BL213" s="235">
        <f>'Master-National Baseline Data'!BL529</f>
        <v>24.426500000000001</v>
      </c>
      <c r="BM213" s="235">
        <f>'Master-National Baseline Data'!BM529</f>
        <v>2.74164E-3</v>
      </c>
      <c r="BN213" s="235">
        <f>'Master-National Baseline Data'!BN529</f>
        <v>19.239999999999998</v>
      </c>
      <c r="BO213" s="235">
        <f>'Master-National Baseline Data'!BO529</f>
        <v>142.63999999999999</v>
      </c>
      <c r="BP213" s="235">
        <f>'Master-National Baseline Data'!BP529</f>
        <v>1711.6799999999998</v>
      </c>
      <c r="BQ213" s="235">
        <f>'Master-National Baseline Data'!BQ529</f>
        <v>106.29</v>
      </c>
      <c r="BR213" s="235">
        <f>'Master-National Baseline Data'!BR529</f>
        <v>1275.48</v>
      </c>
      <c r="BS213" s="235">
        <f>'Master-National Baseline Data'!BS529</f>
        <v>0.74516264722378023</v>
      </c>
      <c r="BT213" s="235">
        <f>'Master-National Baseline Data'!BT529</f>
        <v>15.61</v>
      </c>
      <c r="BU213" s="235">
        <f>'Master-National Baseline Data'!BU529</f>
        <v>4.2699999999999996</v>
      </c>
      <c r="BV213" s="235">
        <f>'Master-National Baseline Data'!BV529</f>
        <v>12.06</v>
      </c>
      <c r="BW213" s="235">
        <f>'Master-National Baseline Data'!BW529</f>
        <v>-436</v>
      </c>
      <c r="BX213" s="235">
        <f>'Master-National Baseline Data'!BX529</f>
        <v>560</v>
      </c>
      <c r="BY213" s="235">
        <f>'Master-National Baseline Data'!BY529</f>
        <v>32.700000000000003</v>
      </c>
      <c r="BZ213" s="235" t="str">
        <f>'Master-National Baseline Data'!BZ529</f>
        <v>Humid</v>
      </c>
      <c r="CA213" s="235">
        <f>'Master-National Baseline Data'!CA529</f>
        <v>1.34</v>
      </c>
      <c r="CB213" s="235">
        <f>'Master-National Baseline Data'!CB529</f>
        <v>8.0518217086800004</v>
      </c>
      <c r="CC213" s="235">
        <f>'Master-National Baseline Data'!CC529</f>
        <v>2037</v>
      </c>
      <c r="CD213" s="235">
        <f>'Master-National Baseline Data'!CD529</f>
        <v>2037</v>
      </c>
      <c r="CE213" s="235">
        <f>'Master-National Baseline Data'!CE529</f>
        <v>2179</v>
      </c>
      <c r="CF213" s="235" t="str">
        <f>'Master-National Baseline Data'!CF529</f>
        <v>NPP Precipitation limited</v>
      </c>
      <c r="CG213" s="235">
        <f>'Master-National Baseline Data'!CG529</f>
        <v>0.6</v>
      </c>
      <c r="CH213" s="235">
        <f>'Master-National Baseline Data'!CH529</f>
        <v>0</v>
      </c>
      <c r="CI213" s="235" t="str">
        <f>'Master-National Baseline Data'!CI529</f>
        <v>Subtropical humid moist forest</v>
      </c>
      <c r="CJ213" s="235" t="str">
        <f>'Master-National Baseline Data'!CJ529</f>
        <v>Warm temperate dry summer warm summer</v>
      </c>
      <c r="CK213" s="235" t="str">
        <f>'Master-National Baseline Data'!CK529</f>
        <v>Forest</v>
      </c>
      <c r="CL213" s="235" t="str">
        <f>'Master-National Baseline Data'!CL529</f>
        <v>3 Feb - 4 Dec</v>
      </c>
      <c r="CM213" s="235" t="str">
        <f>'Master-National Baseline Data'!CM529</f>
        <v>Medium to sparse</v>
      </c>
      <c r="CN213" s="235" t="str">
        <f>'Master-National Baseline Data'!CN529</f>
        <v>Dusky red to dark bluish grey</v>
      </c>
      <c r="CO213" s="236">
        <f>'Master-National Baseline Data'!CO529</f>
        <v>1.5996497608944569</v>
      </c>
      <c r="CP213" s="236">
        <f>'Master-National Baseline Data'!CP529</f>
        <v>80.513918631610267</v>
      </c>
      <c r="CQ213" s="236">
        <f>'Master-National Baseline Data'!CQ529</f>
        <v>11.063526050221268</v>
      </c>
      <c r="CR213" s="236">
        <f>'Master-National Baseline Data'!CR529</f>
        <v>8.4225553181684489</v>
      </c>
      <c r="CS213" s="237" t="str">
        <f>'Master-National Baseline Data'!CS529</f>
        <v>loamy sand</v>
      </c>
      <c r="CT213" s="237" t="str">
        <f>'Master-National Baseline Data'!CT529</f>
        <v>Well drained</v>
      </c>
      <c r="CU213" s="237">
        <f>'Master-National Baseline Data'!CU529</f>
        <v>0.11637169224743579</v>
      </c>
      <c r="CV213" s="237">
        <f>'Master-National Baseline Data'!CV529</f>
        <v>0.19389978213507625</v>
      </c>
      <c r="CW213" s="237">
        <f>'Master-National Baseline Data'!CW529</f>
        <v>7.7528089887640456E-2</v>
      </c>
      <c r="CX213" s="237">
        <f>'Master-National Baseline Data'!CX529</f>
        <v>4.63849765258216</v>
      </c>
      <c r="CY213" s="237">
        <f>'Master-National Baseline Data'!CY529</f>
        <v>5.5998000000000001</v>
      </c>
      <c r="CZ213" s="235">
        <f>'Master-National Baseline Data'!CZ529</f>
        <v>6.5812999999999997</v>
      </c>
      <c r="DA213" s="235">
        <f>'Master-National Baseline Data'!DA529</f>
        <v>6.5</v>
      </c>
      <c r="DB213" s="235">
        <f>'Master-National Baseline Data'!DB529</f>
        <v>0.90019999999999989</v>
      </c>
      <c r="DC213" s="235" t="str">
        <f>'Master-National Baseline Data'!DC529</f>
        <v>LR</v>
      </c>
      <c r="DD213" s="237">
        <f>'Master-National Baseline Data'!DD529</f>
        <v>1.8937057852745001</v>
      </c>
      <c r="DE213" s="237">
        <f>'Master-National Baseline Data'!DE529</f>
        <v>0.64181064069270999</v>
      </c>
      <c r="DF213" s="237">
        <f>'Master-National Baseline Data'!DF529</f>
        <v>0.89370578527450562</v>
      </c>
      <c r="DG213" s="237">
        <f>'Master-National Baseline Data'!DG529</f>
        <v>0.89370578527450562</v>
      </c>
      <c r="DH213" s="237">
        <f>'Master-National Baseline Data'!DH529</f>
        <v>0</v>
      </c>
      <c r="DI213" s="237">
        <f>'Master-National Baseline Data'!DI529</f>
        <v>8.9370578527450562</v>
      </c>
      <c r="DJ213" s="237">
        <f>'Master-National Baseline Data'!DJ529</f>
        <v>0</v>
      </c>
      <c r="DK213" s="237">
        <f>'Master-National Baseline Data'!DK529</f>
        <v>0</v>
      </c>
      <c r="DL213" s="237">
        <f>'Master-National Baseline Data'!DL529</f>
        <v>78.628893514839561</v>
      </c>
      <c r="DM213" s="237">
        <f>'Master-National Baseline Data'!DM529</f>
        <v>78.628893514839561</v>
      </c>
      <c r="DN213" s="237">
        <f>'Master-National Baseline Data'!DN529</f>
        <v>0</v>
      </c>
      <c r="DO213" s="237">
        <f>'Master-National Baseline Data'!DO529</f>
        <v>0</v>
      </c>
      <c r="DP213" s="237">
        <f>'Master-National Baseline Data'!DP529</f>
        <v>288.30594288774506</v>
      </c>
      <c r="DQ213" s="237">
        <f>'Master-National Baseline Data'!DQ529</f>
        <v>288.30594288774506</v>
      </c>
      <c r="DR213" s="237">
        <f>'Master-National Baseline Data'!DR529</f>
        <v>0</v>
      </c>
      <c r="DS213" s="237">
        <f>'Master-National Baseline Data'!DS529</f>
        <v>0</v>
      </c>
      <c r="DT213" s="237">
        <f>'Master-National Baseline Data'!DT529</f>
        <v>6.4181064069271002E-2</v>
      </c>
      <c r="DU213" s="237">
        <f>'Master-National Baseline Data'!DU529</f>
        <v>0.64181064069270999</v>
      </c>
      <c r="DV213" s="237">
        <f>'Master-National Baseline Data'!DV529</f>
        <v>13.924757998869007</v>
      </c>
      <c r="DW213" s="237">
        <f>'Master-National Baseline Data'!DW529</f>
        <v>181.19818181818184</v>
      </c>
      <c r="DX213" s="237">
        <f>'Master-National Baseline Data'!DX529</f>
        <v>18.876454545454546</v>
      </c>
      <c r="DY213" s="237">
        <f>'Master-National Baseline Data'!DY529</f>
        <v>487.20909090909089</v>
      </c>
      <c r="DZ213" s="237">
        <f>'Master-National Baseline Data'!DZ529</f>
        <v>1.8932727272727272</v>
      </c>
      <c r="EA213" s="237">
        <f>'Master-National Baseline Data'!EA529</f>
        <v>1.3019090909090909</v>
      </c>
      <c r="EB213" s="237">
        <f>'Master-National Baseline Data'!EB529</f>
        <v>92.713636363636354</v>
      </c>
      <c r="EC213" s="237">
        <f>'Master-National Baseline Data'!EC529</f>
        <v>122.0540909090909</v>
      </c>
      <c r="ED213" s="237">
        <f>'Master-National Baseline Data'!ED529</f>
        <v>177.30909090909091</v>
      </c>
      <c r="EE213" s="237">
        <f>'Master-National Baseline Data'!EE529</f>
        <v>92.609090909090909</v>
      </c>
      <c r="EF213" s="237">
        <f>'Master-National Baseline Data'!EF529</f>
        <v>48.259090909090908</v>
      </c>
      <c r="EG213" s="237">
        <f>'Master-National Baseline Data'!EG529</f>
        <v>2.6744545454545454</v>
      </c>
      <c r="EH213" s="237">
        <f>'Master-National Baseline Data'!EH529</f>
        <v>10.103181818181818</v>
      </c>
      <c r="EI213" s="237">
        <f>'Master-National Baseline Data'!EI529</f>
        <v>10.655454545454544</v>
      </c>
      <c r="EJ213" s="237">
        <f>'Master-National Baseline Data'!EJ529</f>
        <v>0.44854545454545452</v>
      </c>
      <c r="EK213" s="237">
        <f>'Master-National Baseline Data'!EK529</f>
        <v>2.4360454545454546</v>
      </c>
      <c r="EL213" s="237">
        <f>'Master-National Baseline Data'!EL529</f>
        <v>0.31295920745920747</v>
      </c>
      <c r="EM213" s="237">
        <f>'Master-National Baseline Data'!EM529</f>
        <v>1.4775757575757575</v>
      </c>
      <c r="EN213" s="237">
        <f>'Master-National Baseline Data'!EN529</f>
        <v>0.20982213438735178</v>
      </c>
      <c r="EO213" s="237">
        <f>'Master-National Baseline Data'!EO529</f>
        <v>6.24838437214959</v>
      </c>
      <c r="EP213" s="237">
        <f>'Master-National Baseline Data'!EP529</f>
        <v>71.000794601269789</v>
      </c>
      <c r="EQ213" s="235"/>
      <c r="ER213" s="238">
        <f>'Master-National Baseline Data'!ER529</f>
        <v>1.5800813333333401</v>
      </c>
      <c r="ES213" s="238">
        <f>'Master-National Baseline Data'!ES529</f>
        <v>70.389278333333294</v>
      </c>
      <c r="ET213" s="238">
        <f>'Master-National Baseline Data'!ET529</f>
        <v>15.948401666666699</v>
      </c>
      <c r="EU213" s="238">
        <f>'Master-National Baseline Data'!EU529</f>
        <v>12.010018333333299</v>
      </c>
      <c r="EV213" s="238">
        <f>'Master-National Baseline Data'!EV529</f>
        <v>0.13853799999999999</v>
      </c>
      <c r="EW213" s="238">
        <f>'Master-National Baseline Data'!EW529</f>
        <v>0.23331433333333301</v>
      </c>
      <c r="EX213" s="238">
        <f>'Master-National Baseline Data'!EX529</f>
        <v>0.102088</v>
      </c>
      <c r="EY213" s="238">
        <f>'Master-National Baseline Data'!EY529</f>
        <v>4.4761016666666702</v>
      </c>
      <c r="EZ213" s="238">
        <f>'Master-National Baseline Data'!EZ529</f>
        <v>5.92651066666666</v>
      </c>
      <c r="FA213" s="238">
        <f>'Master-National Baseline Data'!FA529</f>
        <v>2.61431666666667</v>
      </c>
      <c r="FB213" s="238">
        <f>'Master-National Baseline Data'!FB529</f>
        <v>1.1343003333333299</v>
      </c>
      <c r="FC213" s="238">
        <f>'Master-National Baseline Data'!FC529</f>
        <v>1.0600986666666601</v>
      </c>
      <c r="FD213" s="238">
        <f>'Master-National Baseline Data'!FD529</f>
        <v>10.6009866666666</v>
      </c>
      <c r="FE213" s="238">
        <f>'Master-National Baseline Data'!FE529</f>
        <v>8.1087999999999993E-2</v>
      </c>
      <c r="FF213" s="238">
        <f>'Master-National Baseline Data'!FF529</f>
        <v>0.81087999999999993</v>
      </c>
      <c r="FG213" s="238">
        <f>'Master-National Baseline Data'!FG529</f>
        <v>13.073434622467692</v>
      </c>
      <c r="FH213" s="238">
        <f>'Master-National Baseline Data'!FH529</f>
        <v>172.06307366666601</v>
      </c>
      <c r="FI213" s="238">
        <f>'Master-National Baseline Data'!FI529</f>
        <v>16.086831666666701</v>
      </c>
      <c r="FJ213" s="238">
        <f>'Master-National Baseline Data'!FJ529</f>
        <v>679.50860999999998</v>
      </c>
      <c r="FK213" s="238">
        <f>'Master-National Baseline Data'!FK529</f>
        <v>2.4579403333333398</v>
      </c>
      <c r="FL213" s="238">
        <f>'Master-National Baseline Data'!FL529</f>
        <v>3.1990406666666602</v>
      </c>
      <c r="FM213" s="238">
        <f>'Master-National Baseline Data'!FM529</f>
        <v>110.83105766666699</v>
      </c>
      <c r="FN213" s="238">
        <f>'Master-National Baseline Data'!FN529</f>
        <v>165.362347</v>
      </c>
      <c r="FO213" s="238">
        <f>'Master-National Baseline Data'!FO529</f>
        <v>238.185384</v>
      </c>
      <c r="FP213" s="238">
        <f>'Master-National Baseline Data'!FP529</f>
        <v>106.996704333333</v>
      </c>
      <c r="FQ213" s="238">
        <f>'Master-National Baseline Data'!FQ529</f>
        <v>86.164255999999895</v>
      </c>
      <c r="FR213" s="238">
        <f>'Master-National Baseline Data'!FR529</f>
        <v>3.2268189999999999</v>
      </c>
      <c r="FS213" s="238">
        <f>'Master-National Baseline Data'!FS529</f>
        <v>12.303589666666699</v>
      </c>
      <c r="FT213" s="238">
        <f>'Master-National Baseline Data'!FT529</f>
        <v>11.813848999999999</v>
      </c>
      <c r="FU213" s="238">
        <f>'Master-National Baseline Data'!FU529</f>
        <v>1.176858</v>
      </c>
      <c r="FV213" s="238">
        <f>'Master-National Baseline Data'!FV529</f>
        <v>3.2833863333333402</v>
      </c>
      <c r="FW213" s="238">
        <f>'Master-National Baseline Data'!FW529</f>
        <v>0.42082633333333402</v>
      </c>
      <c r="FX213" s="238">
        <f>'Master-National Baseline Data'!FX529</f>
        <v>2.0046550000000001</v>
      </c>
      <c r="FY213" s="238">
        <f>'Master-National Baseline Data'!FY529</f>
        <v>0.36707966666666703</v>
      </c>
      <c r="FZ213" s="238">
        <f>'Master-National Baseline Data'!FZ529</f>
        <v>8.0946949999999998</v>
      </c>
      <c r="GA213" s="241">
        <f>'Master-National Baseline Data'!GA529</f>
        <v>74.626235666666801</v>
      </c>
      <c r="GB213" s="54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</row>
    <row r="214" spans="1:217" x14ac:dyDescent="0.2">
      <c r="A214" s="73"/>
      <c r="B214" s="232">
        <f>'Master-National Baseline Data'!B530</f>
        <v>373</v>
      </c>
      <c r="C214" s="233" t="str">
        <f>'Master-National Baseline Data'!C530</f>
        <v>372S</v>
      </c>
      <c r="D214" s="233"/>
      <c r="E214" s="233" t="str">
        <f>'Master-National Baseline Data'!E530</f>
        <v>077</v>
      </c>
      <c r="F214" s="233" t="str">
        <f>'Master-National Baseline Data'!F530</f>
        <v>Enset co-dominant with cereals</v>
      </c>
      <c r="G214" s="233" t="str">
        <f>'Master-National Baseline Data'!G530</f>
        <v>SNNPRS</v>
      </c>
      <c r="H214" s="233" t="str">
        <f>'Master-National Baseline Data'!H530</f>
        <v>Gamo Gofa</v>
      </c>
      <c r="I214" s="233" t="str">
        <f>'Master-National Baseline Data'!I530</f>
        <v>Demba Gofa</v>
      </c>
      <c r="J214" s="233" t="str">
        <f>'Master-National Baseline Data'!J530</f>
        <v>Borda</v>
      </c>
      <c r="K214" s="233" t="str">
        <f>'Master-National Baseline Data'!K530</f>
        <v>Usha</v>
      </c>
      <c r="L214" s="233" t="str">
        <f>'Master-National Baseline Data'!L530</f>
        <v>Usha</v>
      </c>
      <c r="M214" s="233" t="str">
        <f>'Master-National Baseline Data'!M530</f>
        <v>SN-DeG-Bo</v>
      </c>
      <c r="N214" s="233" t="str">
        <f>'Master-National Baseline Data'!N530</f>
        <v>Project scenario</v>
      </c>
      <c r="O214" s="233" t="str">
        <f>'Master-National Baseline Data'!O530</f>
        <v>Improved woodland</v>
      </c>
      <c r="P214" s="233" t="str">
        <f>'Master-National Baseline Data'!P530</f>
        <v>Improved woodland</v>
      </c>
      <c r="Q214" s="233" t="str">
        <f>'Master-National Baseline Data'!Q530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214" s="233" t="str">
        <f>'Master-National Baseline Data'!R530</f>
        <v>Integrated soil and water conservation - physical measures stone and soil trenches and check dame, permanent enclosure of woodland - biological measures leguminous tree planting and natural regeneration</v>
      </c>
      <c r="S214" s="233" t="str">
        <f>'Master-National Baseline Data'!S530</f>
        <v>Woodland</v>
      </c>
      <c r="T214" s="233" t="str">
        <f>'Master-National Baseline Data'!T542</f>
        <v>ISWF</v>
      </c>
      <c r="U214" s="233" t="str">
        <f>'Master-National Baseline Data'!U542</f>
        <v>ISWF_CL</v>
      </c>
      <c r="V214" s="233" t="str">
        <f>'Master-National Baseline Data'!V530</f>
        <v>ISWC_PE_WL</v>
      </c>
      <c r="W214" s="234">
        <f>'Master-National Baseline Data'!W530</f>
        <v>2009</v>
      </c>
      <c r="X214" s="234">
        <f>'Master-National Baseline Data'!X530</f>
        <v>4</v>
      </c>
      <c r="Y214" s="235" t="str">
        <f>'Master-National Baseline Data'!Y542</f>
        <v>ISWF_CL_17</v>
      </c>
      <c r="Z214" s="235" t="str">
        <f>'Master-National Baseline Data'!Z530</f>
        <v>Terrace-Trench-Microbasin</v>
      </c>
      <c r="AA214" s="235" t="str">
        <f>'Master-National Baseline Data'!AA530</f>
        <v>Leguminous tree planting and natural regeneration</v>
      </c>
      <c r="AB214" s="235" t="str">
        <f>'Master-National Baseline Data'!AB530</f>
        <v>Acacia-Eucalyptus</v>
      </c>
      <c r="AC214" s="235" t="str">
        <f>'Master-National Baseline Data'!AC530</f>
        <v>Chloris-Setaria-Aristida- Cynodon</v>
      </c>
      <c r="AD214" s="235" t="str">
        <f>'Master-National Baseline Data'!AD530</f>
        <v>Enset, sweet potato, maize, teff-and pulses</v>
      </c>
      <c r="AE214" s="235" t="str">
        <f>'Master-National Baseline Data'!AE530</f>
        <v>None</v>
      </c>
      <c r="AF214" s="235" t="str">
        <f>'Master-National Baseline Data'!AF530</f>
        <v xml:space="preserve">Sparse </v>
      </c>
      <c r="AG214" s="235" t="str">
        <f>'Master-National Baseline Data'!AG530</f>
        <v>Shoats and cattle</v>
      </c>
      <c r="AH214" s="235" t="str">
        <f>'Master-National Baseline Data'!AH530</f>
        <v>Surface sample</v>
      </c>
      <c r="AI214" s="235" t="str">
        <f>'Master-National Baseline Data'!AI530</f>
        <v>SN-DG-ISWM-PE-T3-1-0-15cm</v>
      </c>
      <c r="AJ214" s="235">
        <f>'Master-National Baseline Data'!AJ530</f>
        <v>0</v>
      </c>
      <c r="AK214" s="235" t="str">
        <f>'Master-National Baseline Data'!AK530</f>
        <v>0-15</v>
      </c>
      <c r="AL214" s="235">
        <f>'Master-National Baseline Data'!AL530</f>
        <v>15</v>
      </c>
      <c r="AM214" s="235" t="str">
        <f>'Master-National Baseline Data'!AM530</f>
        <v>NOWC</v>
      </c>
      <c r="AN214" s="235" t="str">
        <f>'Master-National Baseline Data'!AN530</f>
        <v>MIR</v>
      </c>
      <c r="AO214" s="235">
        <f>'Master-National Baseline Data'!AO530</f>
        <v>0</v>
      </c>
      <c r="AP214" s="235">
        <f>'Master-National Baseline Data'!AP530</f>
        <v>270018.02</v>
      </c>
      <c r="AQ214" s="235">
        <f>'Master-National Baseline Data'!AQ530</f>
        <v>701327.18</v>
      </c>
      <c r="AR214" s="235">
        <f>'Master-National Baseline Data'!AR530</f>
        <v>6.3406969999999996</v>
      </c>
      <c r="AS214" s="235">
        <f>'Master-National Baseline Data'!AS530</f>
        <v>36.921022000000001</v>
      </c>
      <c r="AT214" s="235" t="str">
        <f>'Master-National Baseline Data'!AT530</f>
        <v>6°20'26.51"</v>
      </c>
      <c r="AU214" s="235" t="str">
        <f>'Master-National Baseline Data'!AU530</f>
        <v>36°55'15.68"</v>
      </c>
      <c r="AV214" s="235">
        <f>'Master-National Baseline Data'!AV530</f>
        <v>1239545.4050956999</v>
      </c>
      <c r="AW214" s="235">
        <f>'Master-National Baseline Data'!AW530</f>
        <v>747122.24632594001</v>
      </c>
      <c r="AX214" s="235">
        <f>'Master-National Baseline Data'!AX530</f>
        <v>1437</v>
      </c>
      <c r="AY214" s="235">
        <f>'Master-National Baseline Data'!AY530</f>
        <v>1414</v>
      </c>
      <c r="AZ214" s="235">
        <f>'Master-National Baseline Data'!AZ530</f>
        <v>-0.25460507999999998</v>
      </c>
      <c r="BA214" s="235">
        <f>'Master-National Baseline Data'!BA530</f>
        <v>-8.725782E-2</v>
      </c>
      <c r="BB214" s="235">
        <f>'Master-National Baseline Data'!BB530</f>
        <v>0.30359301999999999</v>
      </c>
      <c r="BC214" s="235">
        <f>'Master-National Baseline Data'!BC530</f>
        <v>0.95223502000000004</v>
      </c>
      <c r="BD214" s="235">
        <f>'Master-National Baseline Data'!BD530</f>
        <v>1.73383442</v>
      </c>
      <c r="BE214" s="235">
        <f>'Master-National Baseline Data'!BE530</f>
        <v>1.99614465</v>
      </c>
      <c r="BF214" s="235">
        <f>'Master-National Baseline Data'!BF530</f>
        <v>1.83686058</v>
      </c>
      <c r="BG214" s="235">
        <f>'Master-National Baseline Data'!BG530</f>
        <v>69.400599999999997</v>
      </c>
      <c r="BH214" s="235">
        <f>'Master-National Baseline Data'!BH530</f>
        <v>1455</v>
      </c>
      <c r="BI214" s="235">
        <f>'Master-National Baseline Data'!BI530</f>
        <v>1.7739699999999999E-3</v>
      </c>
      <c r="BJ214" s="235">
        <f>'Master-National Baseline Data'!BJ530</f>
        <v>1.2105200000000001E-3</v>
      </c>
      <c r="BK214" s="235">
        <f>'Master-National Baseline Data'!BK530</f>
        <v>16.8643</v>
      </c>
      <c r="BL214" s="235">
        <f>'Master-National Baseline Data'!BL530</f>
        <v>24.426500000000001</v>
      </c>
      <c r="BM214" s="235">
        <f>'Master-National Baseline Data'!BM530</f>
        <v>2.74164E-3</v>
      </c>
      <c r="BN214" s="235">
        <f>'Master-National Baseline Data'!BN530</f>
        <v>19.239999999999998</v>
      </c>
      <c r="BO214" s="235">
        <f>'Master-National Baseline Data'!BO530</f>
        <v>142.63999999999999</v>
      </c>
      <c r="BP214" s="235">
        <f>'Master-National Baseline Data'!BP530</f>
        <v>1711.6799999999998</v>
      </c>
      <c r="BQ214" s="235">
        <f>'Master-National Baseline Data'!BQ530</f>
        <v>106.29</v>
      </c>
      <c r="BR214" s="235">
        <f>'Master-National Baseline Data'!BR530</f>
        <v>1275.48</v>
      </c>
      <c r="BS214" s="235">
        <f>'Master-National Baseline Data'!BS530</f>
        <v>0.74516264722378023</v>
      </c>
      <c r="BT214" s="235">
        <f>'Master-National Baseline Data'!BT530</f>
        <v>15.61</v>
      </c>
      <c r="BU214" s="235">
        <f>'Master-National Baseline Data'!BU530</f>
        <v>4.2699999999999996</v>
      </c>
      <c r="BV214" s="235">
        <f>'Master-National Baseline Data'!BV530</f>
        <v>12.06</v>
      </c>
      <c r="BW214" s="235">
        <f>'Master-National Baseline Data'!BW530</f>
        <v>-436</v>
      </c>
      <c r="BX214" s="235">
        <f>'Master-National Baseline Data'!BX530</f>
        <v>560</v>
      </c>
      <c r="BY214" s="235">
        <f>'Master-National Baseline Data'!BY530</f>
        <v>32.700000000000003</v>
      </c>
      <c r="BZ214" s="235" t="str">
        <f>'Master-National Baseline Data'!BZ530</f>
        <v>Humid</v>
      </c>
      <c r="CA214" s="235">
        <f>'Master-National Baseline Data'!CA530</f>
        <v>1.34</v>
      </c>
      <c r="CB214" s="235">
        <f>'Master-National Baseline Data'!CB530</f>
        <v>8.0518217086800004</v>
      </c>
      <c r="CC214" s="235">
        <f>'Master-National Baseline Data'!CC530</f>
        <v>2037</v>
      </c>
      <c r="CD214" s="235">
        <f>'Master-National Baseline Data'!CD530</f>
        <v>2037</v>
      </c>
      <c r="CE214" s="235">
        <f>'Master-National Baseline Data'!CE530</f>
        <v>2179</v>
      </c>
      <c r="CF214" s="235" t="str">
        <f>'Master-National Baseline Data'!CF530</f>
        <v>NPP Precipitation limited</v>
      </c>
      <c r="CG214" s="235">
        <f>'Master-National Baseline Data'!CG530</f>
        <v>0.6</v>
      </c>
      <c r="CH214" s="235">
        <f>'Master-National Baseline Data'!CH530</f>
        <v>0</v>
      </c>
      <c r="CI214" s="235" t="str">
        <f>'Master-National Baseline Data'!CI530</f>
        <v>Subtropical humid moist forest</v>
      </c>
      <c r="CJ214" s="235" t="str">
        <f>'Master-National Baseline Data'!CJ530</f>
        <v>Warm temperate dry summer warm summer</v>
      </c>
      <c r="CK214" s="235" t="str">
        <f>'Master-National Baseline Data'!CK530</f>
        <v>Forest</v>
      </c>
      <c r="CL214" s="235" t="str">
        <f>'Master-National Baseline Data'!CL530</f>
        <v>3 Feb - 4 Dec</v>
      </c>
      <c r="CM214" s="235" t="str">
        <f>'Master-National Baseline Data'!CM530</f>
        <v>Medium to sparse</v>
      </c>
      <c r="CN214" s="235" t="str">
        <f>'Master-National Baseline Data'!CN530</f>
        <v>Dusky red to dark bluish grey</v>
      </c>
      <c r="CO214" s="236">
        <f>'Master-National Baseline Data'!CO530</f>
        <v>1.57391033333334</v>
      </c>
      <c r="CP214" s="236">
        <f>'Master-National Baseline Data'!CP530</f>
        <v>65.65623930257766</v>
      </c>
      <c r="CQ214" s="236">
        <f>'Master-National Baseline Data'!CQ530</f>
        <v>18.99819606706183</v>
      </c>
      <c r="CR214" s="236">
        <f>'Master-National Baseline Data'!CR530</f>
        <v>15.345564630360514</v>
      </c>
      <c r="CS214" s="237" t="str">
        <f>'Master-National Baseline Data'!CS530</f>
        <v>loamy sand</v>
      </c>
      <c r="CT214" s="237" t="str">
        <f>'Master-National Baseline Data'!CT530</f>
        <v>Well drained</v>
      </c>
      <c r="CU214" s="236">
        <f>'Master-National Baseline Data'!CU530</f>
        <v>0.15951733333333301</v>
      </c>
      <c r="CV214" s="236">
        <f>'Master-National Baseline Data'!CV530</f>
        <v>0.267164666666666</v>
      </c>
      <c r="CW214" s="236">
        <f>'Master-National Baseline Data'!CW530</f>
        <v>0.10556</v>
      </c>
      <c r="CX214" s="236">
        <f>'Master-National Baseline Data'!CX530</f>
        <v>4.2476719999999997</v>
      </c>
      <c r="CY214" s="236">
        <f>'Master-National Baseline Data'!CY530</f>
        <v>6.0982606666666701</v>
      </c>
      <c r="CZ214" s="235">
        <f>'Master-National Baseline Data'!CZ530</f>
        <v>6.5917000000000003</v>
      </c>
      <c r="DA214" s="235">
        <f>'Master-National Baseline Data'!DA530</f>
        <v>6.5</v>
      </c>
      <c r="DB214" s="235">
        <f>'Master-National Baseline Data'!DB530</f>
        <v>0.4017393333333299</v>
      </c>
      <c r="DC214" s="235" t="str">
        <f>'Master-National Baseline Data'!DC530</f>
        <v>LR</v>
      </c>
      <c r="DD214" s="236">
        <f>'Master-National Baseline Data'!DD530</f>
        <v>3.3122206666666698</v>
      </c>
      <c r="DE214" s="236">
        <f>'Master-National Baseline Data'!DE530</f>
        <v>1.6304226666666699</v>
      </c>
      <c r="DF214" s="236">
        <f>'Master-National Baseline Data'!DF530</f>
        <v>1.1608623333333301</v>
      </c>
      <c r="DG214" s="236">
        <f>'Master-National Baseline Data'!DG530</f>
        <v>0</v>
      </c>
      <c r="DH214" s="236">
        <f>'Master-National Baseline Data'!DH530</f>
        <v>1.1608623333333301</v>
      </c>
      <c r="DI214" s="236">
        <f>'Master-National Baseline Data'!DI530</f>
        <v>11.608623333333302</v>
      </c>
      <c r="DJ214" s="236">
        <f>'Master-National Baseline Data'!DJ530</f>
        <v>0</v>
      </c>
      <c r="DK214" s="236">
        <f>'Master-National Baseline Data'!DK530</f>
        <v>11.608623333333302</v>
      </c>
      <c r="DL214" s="236">
        <f>'Master-National Baseline Data'!DL530</f>
        <v>27.406398330161707</v>
      </c>
      <c r="DM214" s="236">
        <f>'Master-National Baseline Data'!DM530</f>
        <v>0</v>
      </c>
      <c r="DN214" s="236">
        <f>'Master-National Baseline Data'!DN530</f>
        <v>0</v>
      </c>
      <c r="DO214" s="236">
        <f>'Master-National Baseline Data'!DO530</f>
        <v>27.406398330161707</v>
      </c>
      <c r="DP214" s="236">
        <f>'Master-National Baseline Data'!DP530</f>
        <v>100.49012721059292</v>
      </c>
      <c r="DQ214" s="236">
        <f>'Master-National Baseline Data'!DQ530</f>
        <v>0</v>
      </c>
      <c r="DR214" s="236">
        <f>'Master-National Baseline Data'!DR530</f>
        <v>0</v>
      </c>
      <c r="DS214" s="236">
        <f>'Master-National Baseline Data'!DS530</f>
        <v>100.49012721059292</v>
      </c>
      <c r="DT214" s="236">
        <f>'Master-National Baseline Data'!DT530</f>
        <v>8.9221333333333305E-2</v>
      </c>
      <c r="DU214" s="236">
        <f>'Master-National Baseline Data'!DU530</f>
        <v>0.89221333333333308</v>
      </c>
      <c r="DV214" s="236">
        <f>'Master-National Baseline Data'!DV530</f>
        <v>13.011039960547521</v>
      </c>
      <c r="DW214" s="236">
        <f>'Master-National Baseline Data'!DW530</f>
        <v>164.70748399999999</v>
      </c>
      <c r="DX214" s="236">
        <f>'Master-National Baseline Data'!DX530</f>
        <v>14.643045333333299</v>
      </c>
      <c r="DY214" s="236">
        <f>'Master-National Baseline Data'!DY530</f>
        <v>828.39993600000105</v>
      </c>
      <c r="DZ214" s="236">
        <f>'Master-National Baseline Data'!DZ530</f>
        <v>2.7409316666666701</v>
      </c>
      <c r="EA214" s="236">
        <f>'Master-National Baseline Data'!EA530</f>
        <v>3.2292589999999999</v>
      </c>
      <c r="EB214" s="236">
        <f>'Master-National Baseline Data'!EB530</f>
        <v>126.065098666667</v>
      </c>
      <c r="EC214" s="236">
        <f>'Master-National Baseline Data'!EC530</f>
        <v>199.16626133333301</v>
      </c>
      <c r="ED214" s="236">
        <f>'Master-National Baseline Data'!ED530</f>
        <v>306.22947366666699</v>
      </c>
      <c r="EE214" s="236">
        <f>'Master-National Baseline Data'!EE530</f>
        <v>108.581380333333</v>
      </c>
      <c r="EF214" s="236">
        <f>'Master-National Baseline Data'!EF530</f>
        <v>73.450424999999996</v>
      </c>
      <c r="EG214" s="236">
        <f>'Master-National Baseline Data'!EG530</f>
        <v>2.8501433333333401</v>
      </c>
      <c r="EH214" s="236">
        <f>'Master-National Baseline Data'!EH530</f>
        <v>14.74258</v>
      </c>
      <c r="EI214" s="236">
        <f>'Master-National Baseline Data'!EI530</f>
        <v>12.0636283333333</v>
      </c>
      <c r="EJ214" s="236">
        <f>'Master-National Baseline Data'!EJ530</f>
        <v>1.3444196666666699</v>
      </c>
      <c r="EK214" s="236">
        <f>'Master-National Baseline Data'!EK530</f>
        <v>4.1365809999999996</v>
      </c>
      <c r="EL214" s="236">
        <f>'Master-National Baseline Data'!EL530</f>
        <v>0.52570700000000103</v>
      </c>
      <c r="EM214" s="236">
        <f>'Master-National Baseline Data'!EM530</f>
        <v>2.484245</v>
      </c>
      <c r="EN214" s="236">
        <f>'Master-National Baseline Data'!EN530</f>
        <v>0.31811</v>
      </c>
      <c r="EO214" s="236">
        <f>'Master-National Baseline Data'!EO530</f>
        <v>9.6663403333333395</v>
      </c>
      <c r="EP214" s="236">
        <f>'Master-National Baseline Data'!EP530</f>
        <v>79.643212000000105</v>
      </c>
      <c r="EQ214" s="235"/>
      <c r="ER214" s="238">
        <f>'Master-National Baseline Data'!ER530</f>
        <v>1.57391033333334</v>
      </c>
      <c r="ES214" s="238">
        <f>'Master-National Baseline Data'!ES530</f>
        <v>64.732882999999902</v>
      </c>
      <c r="ET214" s="238">
        <f>'Master-National Baseline Data'!ET530</f>
        <v>18.731014999999999</v>
      </c>
      <c r="EU214" s="238">
        <f>'Master-National Baseline Data'!EU530</f>
        <v>15.1297523333333</v>
      </c>
      <c r="EV214" s="238">
        <f>'Master-National Baseline Data'!EV530</f>
        <v>0.15951733333333301</v>
      </c>
      <c r="EW214" s="238">
        <f>'Master-National Baseline Data'!EW530</f>
        <v>0.267164666666666</v>
      </c>
      <c r="EX214" s="238">
        <f>'Master-National Baseline Data'!EX530</f>
        <v>0.10556</v>
      </c>
      <c r="EY214" s="238">
        <f>'Master-National Baseline Data'!EY530</f>
        <v>4.2476719999999997</v>
      </c>
      <c r="EZ214" s="238">
        <f>'Master-National Baseline Data'!EZ530</f>
        <v>6.0982606666666701</v>
      </c>
      <c r="FA214" s="238">
        <f>'Master-National Baseline Data'!FA530</f>
        <v>3.3122206666666698</v>
      </c>
      <c r="FB214" s="238">
        <f>'Master-National Baseline Data'!FB530</f>
        <v>1.6304226666666699</v>
      </c>
      <c r="FC214" s="238">
        <f>'Master-National Baseline Data'!FC530</f>
        <v>1.1608623333333301</v>
      </c>
      <c r="FD214" s="238">
        <f>'Master-National Baseline Data'!FD530</f>
        <v>11.608623333333302</v>
      </c>
      <c r="FE214" s="238">
        <f>'Master-National Baseline Data'!FE530</f>
        <v>8.9221333333333305E-2</v>
      </c>
      <c r="FF214" s="238">
        <f>'Master-National Baseline Data'!FF530</f>
        <v>0.89221333333333308</v>
      </c>
      <c r="FG214" s="238">
        <f>'Master-National Baseline Data'!FG530</f>
        <v>13.011039960547521</v>
      </c>
      <c r="FH214" s="238">
        <f>'Master-National Baseline Data'!FH530</f>
        <v>164.70748399999999</v>
      </c>
      <c r="FI214" s="238">
        <f>'Master-National Baseline Data'!FI530</f>
        <v>14.643045333333299</v>
      </c>
      <c r="FJ214" s="238">
        <f>'Master-National Baseline Data'!FJ530</f>
        <v>828.39993600000105</v>
      </c>
      <c r="FK214" s="238">
        <f>'Master-National Baseline Data'!FK530</f>
        <v>2.7409316666666701</v>
      </c>
      <c r="FL214" s="238">
        <f>'Master-National Baseline Data'!FL530</f>
        <v>3.2292589999999999</v>
      </c>
      <c r="FM214" s="238">
        <f>'Master-National Baseline Data'!FM530</f>
        <v>126.065098666667</v>
      </c>
      <c r="FN214" s="238">
        <f>'Master-National Baseline Data'!FN530</f>
        <v>199.16626133333301</v>
      </c>
      <c r="FO214" s="238">
        <f>'Master-National Baseline Data'!FO530</f>
        <v>306.22947366666699</v>
      </c>
      <c r="FP214" s="238">
        <f>'Master-National Baseline Data'!FP530</f>
        <v>108.581380333333</v>
      </c>
      <c r="FQ214" s="238">
        <f>'Master-National Baseline Data'!FQ530</f>
        <v>73.450424999999996</v>
      </c>
      <c r="FR214" s="238">
        <f>'Master-National Baseline Data'!FR530</f>
        <v>2.8501433333333401</v>
      </c>
      <c r="FS214" s="238">
        <f>'Master-National Baseline Data'!FS530</f>
        <v>14.74258</v>
      </c>
      <c r="FT214" s="238">
        <f>'Master-National Baseline Data'!FT530</f>
        <v>12.0636283333333</v>
      </c>
      <c r="FU214" s="238">
        <f>'Master-National Baseline Data'!FU530</f>
        <v>1.3444196666666699</v>
      </c>
      <c r="FV214" s="238">
        <f>'Master-National Baseline Data'!FV530</f>
        <v>4.1365809999999996</v>
      </c>
      <c r="FW214" s="238">
        <f>'Master-National Baseline Data'!FW530</f>
        <v>0.52570700000000103</v>
      </c>
      <c r="FX214" s="238">
        <f>'Master-National Baseline Data'!FX530</f>
        <v>2.484245</v>
      </c>
      <c r="FY214" s="238">
        <f>'Master-National Baseline Data'!FY530</f>
        <v>0.31811</v>
      </c>
      <c r="FZ214" s="238">
        <f>'Master-National Baseline Data'!FZ530</f>
        <v>9.6663403333333395</v>
      </c>
      <c r="GA214" s="241">
        <f>'Master-National Baseline Data'!GA530</f>
        <v>79.643212000000105</v>
      </c>
      <c r="GB214" s="54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</row>
    <row r="215" spans="1:217" x14ac:dyDescent="0.2">
      <c r="A215" s="73"/>
      <c r="B215" s="232">
        <f>'Master-National Baseline Data'!B531</f>
        <v>374</v>
      </c>
      <c r="C215" s="233" t="str">
        <f>'Master-National Baseline Data'!C531</f>
        <v>373S</v>
      </c>
      <c r="D215" s="233"/>
      <c r="E215" s="233" t="str">
        <f>'Master-National Baseline Data'!E531</f>
        <v>077</v>
      </c>
      <c r="F215" s="233" t="str">
        <f>'Master-National Baseline Data'!F531</f>
        <v>Enset co-dominant with cereals</v>
      </c>
      <c r="G215" s="233" t="str">
        <f>'Master-National Baseline Data'!G531</f>
        <v>SNNPRS</v>
      </c>
      <c r="H215" s="233" t="str">
        <f>'Master-National Baseline Data'!H531</f>
        <v>Gamo Gofa</v>
      </c>
      <c r="I215" s="233" t="str">
        <f>'Master-National Baseline Data'!I531</f>
        <v>Demba Gofa</v>
      </c>
      <c r="J215" s="233" t="str">
        <f>'Master-National Baseline Data'!J531</f>
        <v>Borda</v>
      </c>
      <c r="K215" s="233" t="str">
        <f>'Master-National Baseline Data'!K531</f>
        <v>Usha</v>
      </c>
      <c r="L215" s="233" t="str">
        <f>'Master-National Baseline Data'!L531</f>
        <v>Usha</v>
      </c>
      <c r="M215" s="233" t="str">
        <f>'Master-National Baseline Data'!M531</f>
        <v>SN-DeG-Bo</v>
      </c>
      <c r="N215" s="233" t="str">
        <f>'Master-National Baseline Data'!N531</f>
        <v>Project scenario</v>
      </c>
      <c r="O215" s="233" t="str">
        <f>'Master-National Baseline Data'!O531</f>
        <v>Improved woodland</v>
      </c>
      <c r="P215" s="233" t="str">
        <f>'Master-National Baseline Data'!P531</f>
        <v>Improved woodland</v>
      </c>
      <c r="Q215" s="233" t="str">
        <f>'Master-National Baseline Data'!Q531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215" s="233" t="str">
        <f>'Master-National Baseline Data'!R531</f>
        <v>Integrated soil and water conservation - physical measures stone and soil trenches and check dame, permanent enclosure of woodland - biological measures leguminous tree planting and natural regeneration</v>
      </c>
      <c r="S215" s="233" t="str">
        <f>'Master-National Baseline Data'!S531</f>
        <v>Woodland</v>
      </c>
      <c r="T215" s="233" t="str">
        <f>'Master-National Baseline Data'!T543</f>
        <v>ISWF</v>
      </c>
      <c r="U215" s="233" t="str">
        <f>'Master-National Baseline Data'!U543</f>
        <v>ISWF_CL</v>
      </c>
      <c r="V215" s="233" t="str">
        <f>'Master-National Baseline Data'!V531</f>
        <v>ISWC_PE_WL</v>
      </c>
      <c r="W215" s="234">
        <f>'Master-National Baseline Data'!W531</f>
        <v>2009</v>
      </c>
      <c r="X215" s="234">
        <f>'Master-National Baseline Data'!X531</f>
        <v>4</v>
      </c>
      <c r="Y215" s="235" t="str">
        <f>'Master-National Baseline Data'!Y543</f>
        <v>ISWF_CL_17</v>
      </c>
      <c r="Z215" s="235" t="str">
        <f>'Master-National Baseline Data'!Z531</f>
        <v>Terrace-Trench-Microbasin</v>
      </c>
      <c r="AA215" s="235" t="str">
        <f>'Master-National Baseline Data'!AA531</f>
        <v>Leguminous tree planting and natural regeneration</v>
      </c>
      <c r="AB215" s="235" t="str">
        <f>'Master-National Baseline Data'!AB531</f>
        <v>Acacia-Eucalyptus</v>
      </c>
      <c r="AC215" s="235" t="str">
        <f>'Master-National Baseline Data'!AC531</f>
        <v>Chloris-Setaria-Aristida- Cynodon</v>
      </c>
      <c r="AD215" s="235" t="str">
        <f>'Master-National Baseline Data'!AD531</f>
        <v>Enset, sweet potato, maize, teff-and pulses</v>
      </c>
      <c r="AE215" s="235" t="str">
        <f>'Master-National Baseline Data'!AE531</f>
        <v>None</v>
      </c>
      <c r="AF215" s="235" t="str">
        <f>'Master-National Baseline Data'!AF531</f>
        <v xml:space="preserve">Sparse </v>
      </c>
      <c r="AG215" s="235" t="str">
        <f>'Master-National Baseline Data'!AG531</f>
        <v>Shoats and cattle</v>
      </c>
      <c r="AH215" s="235" t="str">
        <f>'Master-National Baseline Data'!AH531</f>
        <v>Surface sample</v>
      </c>
      <c r="AI215" s="235" t="str">
        <f>'Master-National Baseline Data'!AI531</f>
        <v>SN-DG-ISWM-PE-T3-2-0-15cm</v>
      </c>
      <c r="AJ215" s="235">
        <f>'Master-National Baseline Data'!AJ531</f>
        <v>0</v>
      </c>
      <c r="AK215" s="235" t="str">
        <f>'Master-National Baseline Data'!AK531</f>
        <v>0-15</v>
      </c>
      <c r="AL215" s="235">
        <f>'Master-National Baseline Data'!AL531</f>
        <v>15</v>
      </c>
      <c r="AM215" s="235" t="str">
        <f>'Master-National Baseline Data'!AM531</f>
        <v>NOWC</v>
      </c>
      <c r="AN215" s="235" t="str">
        <f>'Master-National Baseline Data'!AN531</f>
        <v>MIR</v>
      </c>
      <c r="AO215" s="235">
        <f>'Master-National Baseline Data'!AO531</f>
        <v>0</v>
      </c>
      <c r="AP215" s="235">
        <f>'Master-National Baseline Data'!AP531</f>
        <v>270018.02</v>
      </c>
      <c r="AQ215" s="235">
        <f>'Master-National Baseline Data'!AQ531</f>
        <v>701327.18</v>
      </c>
      <c r="AR215" s="235">
        <f>'Master-National Baseline Data'!AR531</f>
        <v>6.3406969999999996</v>
      </c>
      <c r="AS215" s="235">
        <f>'Master-National Baseline Data'!AS531</f>
        <v>36.921022000000001</v>
      </c>
      <c r="AT215" s="235" t="str">
        <f>'Master-National Baseline Data'!AT531</f>
        <v>6°20'26.51"</v>
      </c>
      <c r="AU215" s="235" t="str">
        <f>'Master-National Baseline Data'!AU531</f>
        <v>36°55'15.68"</v>
      </c>
      <c r="AV215" s="235">
        <f>'Master-National Baseline Data'!AV531</f>
        <v>1239545.4050956999</v>
      </c>
      <c r="AW215" s="235">
        <f>'Master-National Baseline Data'!AW531</f>
        <v>747122.24632594001</v>
      </c>
      <c r="AX215" s="235">
        <f>'Master-National Baseline Data'!AX531</f>
        <v>1437</v>
      </c>
      <c r="AY215" s="235">
        <f>'Master-National Baseline Data'!AY531</f>
        <v>1414</v>
      </c>
      <c r="AZ215" s="235">
        <f>'Master-National Baseline Data'!AZ531</f>
        <v>-0.25460507999999998</v>
      </c>
      <c r="BA215" s="235">
        <f>'Master-National Baseline Data'!BA531</f>
        <v>-8.725782E-2</v>
      </c>
      <c r="BB215" s="235">
        <f>'Master-National Baseline Data'!BB531</f>
        <v>0.30359301999999999</v>
      </c>
      <c r="BC215" s="235">
        <f>'Master-National Baseline Data'!BC531</f>
        <v>0.95223502000000004</v>
      </c>
      <c r="BD215" s="235">
        <f>'Master-National Baseline Data'!BD531</f>
        <v>1.73383442</v>
      </c>
      <c r="BE215" s="235">
        <f>'Master-National Baseline Data'!BE531</f>
        <v>1.99614465</v>
      </c>
      <c r="BF215" s="235">
        <f>'Master-National Baseline Data'!BF531</f>
        <v>1.83686058</v>
      </c>
      <c r="BG215" s="235">
        <f>'Master-National Baseline Data'!BG531</f>
        <v>69.400599999999997</v>
      </c>
      <c r="BH215" s="235">
        <f>'Master-National Baseline Data'!BH531</f>
        <v>1455</v>
      </c>
      <c r="BI215" s="235">
        <f>'Master-National Baseline Data'!BI531</f>
        <v>1.7739699999999999E-3</v>
      </c>
      <c r="BJ215" s="235">
        <f>'Master-National Baseline Data'!BJ531</f>
        <v>1.2105200000000001E-3</v>
      </c>
      <c r="BK215" s="235">
        <f>'Master-National Baseline Data'!BK531</f>
        <v>16.8643</v>
      </c>
      <c r="BL215" s="235">
        <f>'Master-National Baseline Data'!BL531</f>
        <v>24.426500000000001</v>
      </c>
      <c r="BM215" s="235">
        <f>'Master-National Baseline Data'!BM531</f>
        <v>2.74164E-3</v>
      </c>
      <c r="BN215" s="235">
        <f>'Master-National Baseline Data'!BN531</f>
        <v>19.239999999999998</v>
      </c>
      <c r="BO215" s="235">
        <f>'Master-National Baseline Data'!BO531</f>
        <v>142.63999999999999</v>
      </c>
      <c r="BP215" s="235">
        <f>'Master-National Baseline Data'!BP531</f>
        <v>1711.6799999999998</v>
      </c>
      <c r="BQ215" s="235">
        <f>'Master-National Baseline Data'!BQ531</f>
        <v>106.29</v>
      </c>
      <c r="BR215" s="235">
        <f>'Master-National Baseline Data'!BR531</f>
        <v>1275.48</v>
      </c>
      <c r="BS215" s="235">
        <f>'Master-National Baseline Data'!BS531</f>
        <v>0.74516264722378023</v>
      </c>
      <c r="BT215" s="235">
        <f>'Master-National Baseline Data'!BT531</f>
        <v>15.61</v>
      </c>
      <c r="BU215" s="235">
        <f>'Master-National Baseline Data'!BU531</f>
        <v>4.2699999999999996</v>
      </c>
      <c r="BV215" s="235">
        <f>'Master-National Baseline Data'!BV531</f>
        <v>12.06</v>
      </c>
      <c r="BW215" s="235">
        <f>'Master-National Baseline Data'!BW531</f>
        <v>-436</v>
      </c>
      <c r="BX215" s="235">
        <f>'Master-National Baseline Data'!BX531</f>
        <v>560</v>
      </c>
      <c r="BY215" s="235">
        <f>'Master-National Baseline Data'!BY531</f>
        <v>32.700000000000003</v>
      </c>
      <c r="BZ215" s="235" t="str">
        <f>'Master-National Baseline Data'!BZ531</f>
        <v>Humid</v>
      </c>
      <c r="CA215" s="235">
        <f>'Master-National Baseline Data'!CA531</f>
        <v>1.34</v>
      </c>
      <c r="CB215" s="235">
        <f>'Master-National Baseline Data'!CB531</f>
        <v>8.0518217086800004</v>
      </c>
      <c r="CC215" s="235">
        <f>'Master-National Baseline Data'!CC531</f>
        <v>2037</v>
      </c>
      <c r="CD215" s="235">
        <f>'Master-National Baseline Data'!CD531</f>
        <v>2037</v>
      </c>
      <c r="CE215" s="235">
        <f>'Master-National Baseline Data'!CE531</f>
        <v>2179</v>
      </c>
      <c r="CF215" s="235" t="str">
        <f>'Master-National Baseline Data'!CF531</f>
        <v>NPP Precipitation limited</v>
      </c>
      <c r="CG215" s="235">
        <f>'Master-National Baseline Data'!CG531</f>
        <v>0.6</v>
      </c>
      <c r="CH215" s="235">
        <f>'Master-National Baseline Data'!CH531</f>
        <v>0</v>
      </c>
      <c r="CI215" s="235" t="str">
        <f>'Master-National Baseline Data'!CI531</f>
        <v>Subtropical humid moist forest</v>
      </c>
      <c r="CJ215" s="235" t="str">
        <f>'Master-National Baseline Data'!CJ531</f>
        <v>Warm temperate dry summer warm summer</v>
      </c>
      <c r="CK215" s="235" t="str">
        <f>'Master-National Baseline Data'!CK531</f>
        <v>Forest</v>
      </c>
      <c r="CL215" s="235" t="str">
        <f>'Master-National Baseline Data'!CL531</f>
        <v>3 Feb - 4 Dec</v>
      </c>
      <c r="CM215" s="235" t="str">
        <f>'Master-National Baseline Data'!CM531</f>
        <v>Medium to sparse</v>
      </c>
      <c r="CN215" s="235" t="str">
        <f>'Master-National Baseline Data'!CN531</f>
        <v>Dusky red to dark bluish grey</v>
      </c>
      <c r="CO215" s="236">
        <f>'Master-National Baseline Data'!CO531</f>
        <v>1.5669426666666699</v>
      </c>
      <c r="CP215" s="236">
        <f>'Master-National Baseline Data'!CP531</f>
        <v>59.802297219921982</v>
      </c>
      <c r="CQ215" s="236">
        <f>'Master-National Baseline Data'!CQ531</f>
        <v>19.371802725627937</v>
      </c>
      <c r="CR215" s="236">
        <f>'Master-National Baseline Data'!CR531</f>
        <v>20.825900054450081</v>
      </c>
      <c r="CS215" s="237" t="str">
        <f>'Master-National Baseline Data'!CS531</f>
        <v>loamy sand</v>
      </c>
      <c r="CT215" s="237" t="str">
        <f>'Master-National Baseline Data'!CT531</f>
        <v>Well drained</v>
      </c>
      <c r="CU215" s="236">
        <f>'Master-National Baseline Data'!CU531</f>
        <v>0.13669166666666699</v>
      </c>
      <c r="CV215" s="236">
        <f>'Master-National Baseline Data'!CV531</f>
        <v>0.25451633333333301</v>
      </c>
      <c r="CW215" s="236">
        <f>'Master-National Baseline Data'!CW531</f>
        <v>9.7939000000000095E-2</v>
      </c>
      <c r="CX215" s="236">
        <f>'Master-National Baseline Data'!CX531</f>
        <v>4.1109466666666696</v>
      </c>
      <c r="CY215" s="236">
        <f>'Master-National Baseline Data'!CY531</f>
        <v>6.0717703333333297</v>
      </c>
      <c r="CZ215" s="235">
        <f>'Master-National Baseline Data'!CZ531</f>
        <v>6.5917000000000003</v>
      </c>
      <c r="DA215" s="235">
        <f>'Master-National Baseline Data'!DA531</f>
        <v>6.5</v>
      </c>
      <c r="DB215" s="235">
        <f>'Master-National Baseline Data'!DB531</f>
        <v>0.42822966666667028</v>
      </c>
      <c r="DC215" s="235" t="str">
        <f>'Master-National Baseline Data'!DC531</f>
        <v>LR</v>
      </c>
      <c r="DD215" s="236">
        <f>'Master-National Baseline Data'!DD531</f>
        <v>4.1016246666666696</v>
      </c>
      <c r="DE215" s="236">
        <f>'Master-National Baseline Data'!DE531</f>
        <v>2.2582559999999998</v>
      </c>
      <c r="DF215" s="236">
        <f>'Master-National Baseline Data'!DF531</f>
        <v>1.0511726666666701</v>
      </c>
      <c r="DG215" s="236">
        <f>'Master-National Baseline Data'!DG531</f>
        <v>0</v>
      </c>
      <c r="DH215" s="236">
        <f>'Master-National Baseline Data'!DH531</f>
        <v>1.0511726666666701</v>
      </c>
      <c r="DI215" s="236">
        <f>'Master-National Baseline Data'!DI531</f>
        <v>10.5117266666667</v>
      </c>
      <c r="DJ215" s="236">
        <f>'Master-National Baseline Data'!DJ531</f>
        <v>0</v>
      </c>
      <c r="DK215" s="236">
        <f>'Master-National Baseline Data'!DK531</f>
        <v>10.5117266666667</v>
      </c>
      <c r="DL215" s="236">
        <f>'Master-National Baseline Data'!DL531</f>
        <v>24.706909521506795</v>
      </c>
      <c r="DM215" s="236">
        <f>'Master-National Baseline Data'!DM531</f>
        <v>0</v>
      </c>
      <c r="DN215" s="236">
        <f>'Master-National Baseline Data'!DN531</f>
        <v>0</v>
      </c>
      <c r="DO215" s="236">
        <f>'Master-National Baseline Data'!DO531</f>
        <v>24.706909521506795</v>
      </c>
      <c r="DP215" s="236">
        <f>'Master-National Baseline Data'!DP531</f>
        <v>90.592001578858245</v>
      </c>
      <c r="DQ215" s="236">
        <f>'Master-National Baseline Data'!DQ531</f>
        <v>0</v>
      </c>
      <c r="DR215" s="236">
        <f>'Master-National Baseline Data'!DR531</f>
        <v>0</v>
      </c>
      <c r="DS215" s="236">
        <f>'Master-National Baseline Data'!DS531</f>
        <v>90.592001578858245</v>
      </c>
      <c r="DT215" s="236">
        <f>'Master-National Baseline Data'!DT531</f>
        <v>8.3647666666666606E-2</v>
      </c>
      <c r="DU215" s="236">
        <f>'Master-National Baseline Data'!DU531</f>
        <v>0.83647666666666609</v>
      </c>
      <c r="DV215" s="236">
        <f>'Master-National Baseline Data'!DV531</f>
        <v>12.566670518803125</v>
      </c>
      <c r="DW215" s="236">
        <f>'Master-National Baseline Data'!DW531</f>
        <v>166.69039100000001</v>
      </c>
      <c r="DX215" s="236">
        <f>'Master-National Baseline Data'!DX531</f>
        <v>14.5289306666667</v>
      </c>
      <c r="DY215" s="236">
        <f>'Master-National Baseline Data'!DY531</f>
        <v>839.99525766666704</v>
      </c>
      <c r="DZ215" s="236">
        <f>'Master-National Baseline Data'!DZ531</f>
        <v>3.1414593333333301</v>
      </c>
      <c r="EA215" s="236">
        <f>'Master-National Baseline Data'!EA531</f>
        <v>3.2272439999999998</v>
      </c>
      <c r="EB215" s="236">
        <f>'Master-National Baseline Data'!EB531</f>
        <v>126.784139</v>
      </c>
      <c r="EC215" s="236">
        <f>'Master-National Baseline Data'!EC531</f>
        <v>227.021370666667</v>
      </c>
      <c r="ED215" s="236">
        <f>'Master-National Baseline Data'!ED531</f>
        <v>324.63888333333301</v>
      </c>
      <c r="EE215" s="236">
        <f>'Master-National Baseline Data'!EE531</f>
        <v>144.09274300000001</v>
      </c>
      <c r="EF215" s="236">
        <f>'Master-National Baseline Data'!EF531</f>
        <v>77.701550333333401</v>
      </c>
      <c r="EG215" s="236">
        <f>'Master-National Baseline Data'!EG531</f>
        <v>2.3250510000000002</v>
      </c>
      <c r="EH215" s="236">
        <f>'Master-National Baseline Data'!EH531</f>
        <v>9.6091390000000008</v>
      </c>
      <c r="EI215" s="236">
        <f>'Master-National Baseline Data'!EI531</f>
        <v>12.8249906666667</v>
      </c>
      <c r="EJ215" s="236">
        <f>'Master-National Baseline Data'!EJ531</f>
        <v>1.1377390000000001</v>
      </c>
      <c r="EK215" s="236">
        <f>'Master-National Baseline Data'!EK531</f>
        <v>4.3549389999999999</v>
      </c>
      <c r="EL215" s="236">
        <f>'Master-National Baseline Data'!EL531</f>
        <v>0.605464</v>
      </c>
      <c r="EM215" s="236">
        <f>'Master-National Baseline Data'!EM531</f>
        <v>2.5571109999999999</v>
      </c>
      <c r="EN215" s="236">
        <f>'Master-National Baseline Data'!EN531</f>
        <v>0.33627966666666698</v>
      </c>
      <c r="EO215" s="236">
        <f>'Master-National Baseline Data'!EO531</f>
        <v>9.8104373333333399</v>
      </c>
      <c r="EP215" s="236">
        <f>'Master-National Baseline Data'!EP531</f>
        <v>83.819319666666701</v>
      </c>
      <c r="EQ215" s="235"/>
      <c r="ER215" s="238">
        <f>'Master-National Baseline Data'!ER531</f>
        <v>1.5669426666666699</v>
      </c>
      <c r="ES215" s="238">
        <f>'Master-National Baseline Data'!ES531</f>
        <v>57.338777666666601</v>
      </c>
      <c r="ET215" s="238">
        <f>'Master-National Baseline Data'!ET531</f>
        <v>18.573792999999998</v>
      </c>
      <c r="EU215" s="238">
        <f>'Master-National Baseline Data'!EU531</f>
        <v>19.9679896666667</v>
      </c>
      <c r="EV215" s="238">
        <f>'Master-National Baseline Data'!EV531</f>
        <v>0.13669166666666699</v>
      </c>
      <c r="EW215" s="238">
        <f>'Master-National Baseline Data'!EW531</f>
        <v>0.25451633333333301</v>
      </c>
      <c r="EX215" s="238">
        <f>'Master-National Baseline Data'!EX531</f>
        <v>9.7939000000000095E-2</v>
      </c>
      <c r="EY215" s="238">
        <f>'Master-National Baseline Data'!EY531</f>
        <v>4.1109466666666696</v>
      </c>
      <c r="EZ215" s="238">
        <f>'Master-National Baseline Data'!EZ531</f>
        <v>6.0717703333333297</v>
      </c>
      <c r="FA215" s="238">
        <f>'Master-National Baseline Data'!FA531</f>
        <v>4.1016246666666696</v>
      </c>
      <c r="FB215" s="238">
        <f>'Master-National Baseline Data'!FB531</f>
        <v>2.2582559999999998</v>
      </c>
      <c r="FC215" s="238">
        <f>'Master-National Baseline Data'!FC531</f>
        <v>1.0511726666666701</v>
      </c>
      <c r="FD215" s="238">
        <f>'Master-National Baseline Data'!FD531</f>
        <v>10.5117266666667</v>
      </c>
      <c r="FE215" s="238">
        <f>'Master-National Baseline Data'!FE531</f>
        <v>8.3647666666666606E-2</v>
      </c>
      <c r="FF215" s="238">
        <f>'Master-National Baseline Data'!FF531</f>
        <v>0.83647666666666609</v>
      </c>
      <c r="FG215" s="238">
        <f>'Master-National Baseline Data'!FG531</f>
        <v>12.566670518803125</v>
      </c>
      <c r="FH215" s="238">
        <f>'Master-National Baseline Data'!FH531</f>
        <v>166.69039100000001</v>
      </c>
      <c r="FI215" s="238">
        <f>'Master-National Baseline Data'!FI531</f>
        <v>14.5289306666667</v>
      </c>
      <c r="FJ215" s="238">
        <f>'Master-National Baseline Data'!FJ531</f>
        <v>839.99525766666704</v>
      </c>
      <c r="FK215" s="238">
        <f>'Master-National Baseline Data'!FK531</f>
        <v>3.1414593333333301</v>
      </c>
      <c r="FL215" s="238">
        <f>'Master-National Baseline Data'!FL531</f>
        <v>3.2272439999999998</v>
      </c>
      <c r="FM215" s="238">
        <f>'Master-National Baseline Data'!FM531</f>
        <v>126.784139</v>
      </c>
      <c r="FN215" s="238">
        <f>'Master-National Baseline Data'!FN531</f>
        <v>227.021370666667</v>
      </c>
      <c r="FO215" s="238">
        <f>'Master-National Baseline Data'!FO531</f>
        <v>324.63888333333301</v>
      </c>
      <c r="FP215" s="238">
        <f>'Master-National Baseline Data'!FP531</f>
        <v>144.09274300000001</v>
      </c>
      <c r="FQ215" s="238">
        <f>'Master-National Baseline Data'!FQ531</f>
        <v>77.701550333333401</v>
      </c>
      <c r="FR215" s="238">
        <f>'Master-National Baseline Data'!FR531</f>
        <v>2.3250510000000002</v>
      </c>
      <c r="FS215" s="238">
        <f>'Master-National Baseline Data'!FS531</f>
        <v>9.6091390000000008</v>
      </c>
      <c r="FT215" s="238">
        <f>'Master-National Baseline Data'!FT531</f>
        <v>12.8249906666667</v>
      </c>
      <c r="FU215" s="238">
        <f>'Master-National Baseline Data'!FU531</f>
        <v>1.1377390000000001</v>
      </c>
      <c r="FV215" s="238">
        <f>'Master-National Baseline Data'!FV531</f>
        <v>4.3549389999999999</v>
      </c>
      <c r="FW215" s="238">
        <f>'Master-National Baseline Data'!FW531</f>
        <v>0.605464</v>
      </c>
      <c r="FX215" s="238">
        <f>'Master-National Baseline Data'!FX531</f>
        <v>2.5571109999999999</v>
      </c>
      <c r="FY215" s="238">
        <f>'Master-National Baseline Data'!FY531</f>
        <v>0.33627966666666698</v>
      </c>
      <c r="FZ215" s="238">
        <f>'Master-National Baseline Data'!FZ531</f>
        <v>9.8104373333333399</v>
      </c>
      <c r="GA215" s="241">
        <f>'Master-National Baseline Data'!GA531</f>
        <v>83.819319666666701</v>
      </c>
      <c r="GB215" s="54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</row>
    <row r="216" spans="1:217" x14ac:dyDescent="0.2">
      <c r="A216" s="73"/>
      <c r="B216" s="232">
        <f>'Master-National Baseline Data'!B532</f>
        <v>375</v>
      </c>
      <c r="C216" s="233" t="str">
        <f>'Master-National Baseline Data'!C532</f>
        <v>374S</v>
      </c>
      <c r="D216" s="233"/>
      <c r="E216" s="233" t="str">
        <f>'Master-National Baseline Data'!E532</f>
        <v>077</v>
      </c>
      <c r="F216" s="233" t="str">
        <f>'Master-National Baseline Data'!F532</f>
        <v>Enset co-dominant with cereals</v>
      </c>
      <c r="G216" s="233" t="str">
        <f>'Master-National Baseline Data'!G532</f>
        <v>SNNPRS</v>
      </c>
      <c r="H216" s="233" t="str">
        <f>'Master-National Baseline Data'!H532</f>
        <v>Gamo Gofa</v>
      </c>
      <c r="I216" s="233" t="str">
        <f>'Master-National Baseline Data'!I532</f>
        <v>Demba Gofa</v>
      </c>
      <c r="J216" s="233" t="str">
        <f>'Master-National Baseline Data'!J532</f>
        <v>Borda</v>
      </c>
      <c r="K216" s="233" t="str">
        <f>'Master-National Baseline Data'!K532</f>
        <v>Usha</v>
      </c>
      <c r="L216" s="233" t="str">
        <f>'Master-National Baseline Data'!L532</f>
        <v>Usha</v>
      </c>
      <c r="M216" s="233" t="str">
        <f>'Master-National Baseline Data'!M532</f>
        <v>SN-DeG-Bo</v>
      </c>
      <c r="N216" s="233" t="str">
        <f>'Master-National Baseline Data'!N532</f>
        <v>Project scenario</v>
      </c>
      <c r="O216" s="233" t="str">
        <f>'Master-National Baseline Data'!O532</f>
        <v>Improved woodland</v>
      </c>
      <c r="P216" s="233" t="str">
        <f>'Master-National Baseline Data'!P532</f>
        <v>Improved woodland</v>
      </c>
      <c r="Q216" s="233" t="str">
        <f>'Master-National Baseline Data'!Q532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216" s="233" t="str">
        <f>'Master-National Baseline Data'!R532</f>
        <v>Integrated soil and water conservation - physical measures stone and soil trenches and check dame, permanent enclosure of woodland - biological measures leguminous tree planting and natural regeneration</v>
      </c>
      <c r="S216" s="233" t="str">
        <f>'Master-National Baseline Data'!S532</f>
        <v>Woodland</v>
      </c>
      <c r="T216" s="233" t="str">
        <f>'Master-National Baseline Data'!T544</f>
        <v>ISWF</v>
      </c>
      <c r="U216" s="233" t="str">
        <f>'Master-National Baseline Data'!U544</f>
        <v>ISWF_CL</v>
      </c>
      <c r="V216" s="233" t="str">
        <f>'Master-National Baseline Data'!V532</f>
        <v>ISWC_PE_WL</v>
      </c>
      <c r="W216" s="234">
        <f>'Master-National Baseline Data'!W532</f>
        <v>2009</v>
      </c>
      <c r="X216" s="234">
        <f>'Master-National Baseline Data'!X532</f>
        <v>4</v>
      </c>
      <c r="Y216" s="235" t="str">
        <f>'Master-National Baseline Data'!Y544</f>
        <v>ISWF_CL_17</v>
      </c>
      <c r="Z216" s="235" t="str">
        <f>'Master-National Baseline Data'!Z532</f>
        <v>Terrace-Trench-Microbasin</v>
      </c>
      <c r="AA216" s="235" t="str">
        <f>'Master-National Baseline Data'!AA532</f>
        <v>Leguminous tree planting and natural regeneration</v>
      </c>
      <c r="AB216" s="235" t="str">
        <f>'Master-National Baseline Data'!AB532</f>
        <v>Acacia-Eucalyptus</v>
      </c>
      <c r="AC216" s="235" t="str">
        <f>'Master-National Baseline Data'!AC532</f>
        <v>Chloris-Setaria-Aristida- Cynodon</v>
      </c>
      <c r="AD216" s="235" t="str">
        <f>'Master-National Baseline Data'!AD532</f>
        <v>Enset, sweet potato, maize, teff-and pulses</v>
      </c>
      <c r="AE216" s="235" t="str">
        <f>'Master-National Baseline Data'!AE532</f>
        <v>None</v>
      </c>
      <c r="AF216" s="235" t="str">
        <f>'Master-National Baseline Data'!AF532</f>
        <v xml:space="preserve">Sparse </v>
      </c>
      <c r="AG216" s="235" t="str">
        <f>'Master-National Baseline Data'!AG532</f>
        <v>Shoats and cattle</v>
      </c>
      <c r="AH216" s="235" t="str">
        <f>'Master-National Baseline Data'!AH532</f>
        <v>Surface sample</v>
      </c>
      <c r="AI216" s="235" t="str">
        <f>'Master-National Baseline Data'!AI532</f>
        <v>SN-DG-ISWM-PE-T3-3-0-15cm</v>
      </c>
      <c r="AJ216" s="235">
        <f>'Master-National Baseline Data'!AJ532</f>
        <v>0</v>
      </c>
      <c r="AK216" s="235" t="str">
        <f>'Master-National Baseline Data'!AK532</f>
        <v>0-15</v>
      </c>
      <c r="AL216" s="235">
        <f>'Master-National Baseline Data'!AL532</f>
        <v>15</v>
      </c>
      <c r="AM216" s="235" t="str">
        <f>'Master-National Baseline Data'!AM532</f>
        <v>NOWC</v>
      </c>
      <c r="AN216" s="235" t="str">
        <f>'Master-National Baseline Data'!AN532</f>
        <v>MIR</v>
      </c>
      <c r="AO216" s="235">
        <f>'Master-National Baseline Data'!AO532</f>
        <v>0</v>
      </c>
      <c r="AP216" s="235">
        <f>'Master-National Baseline Data'!AP532</f>
        <v>270018.02</v>
      </c>
      <c r="AQ216" s="235">
        <f>'Master-National Baseline Data'!AQ532</f>
        <v>701327.18</v>
      </c>
      <c r="AR216" s="235">
        <f>'Master-National Baseline Data'!AR532</f>
        <v>6.3406969999999996</v>
      </c>
      <c r="AS216" s="235">
        <f>'Master-National Baseline Data'!AS532</f>
        <v>36.921022000000001</v>
      </c>
      <c r="AT216" s="235" t="str">
        <f>'Master-National Baseline Data'!AT532</f>
        <v>6°20'26.51"</v>
      </c>
      <c r="AU216" s="235" t="str">
        <f>'Master-National Baseline Data'!AU532</f>
        <v>36°55'15.68"</v>
      </c>
      <c r="AV216" s="235">
        <f>'Master-National Baseline Data'!AV532</f>
        <v>1239545.4050956999</v>
      </c>
      <c r="AW216" s="235">
        <f>'Master-National Baseline Data'!AW532</f>
        <v>747122.24632594001</v>
      </c>
      <c r="AX216" s="235">
        <f>'Master-National Baseline Data'!AX532</f>
        <v>1437</v>
      </c>
      <c r="AY216" s="235">
        <f>'Master-National Baseline Data'!AY532</f>
        <v>1414</v>
      </c>
      <c r="AZ216" s="235">
        <f>'Master-National Baseline Data'!AZ532</f>
        <v>-0.25460507999999998</v>
      </c>
      <c r="BA216" s="235">
        <f>'Master-National Baseline Data'!BA532</f>
        <v>-8.725782E-2</v>
      </c>
      <c r="BB216" s="235">
        <f>'Master-National Baseline Data'!BB532</f>
        <v>0.30359301999999999</v>
      </c>
      <c r="BC216" s="235">
        <f>'Master-National Baseline Data'!BC532</f>
        <v>0.95223502000000004</v>
      </c>
      <c r="BD216" s="235">
        <f>'Master-National Baseline Data'!BD532</f>
        <v>1.73383442</v>
      </c>
      <c r="BE216" s="235">
        <f>'Master-National Baseline Data'!BE532</f>
        <v>1.99614465</v>
      </c>
      <c r="BF216" s="235">
        <f>'Master-National Baseline Data'!BF532</f>
        <v>1.83686058</v>
      </c>
      <c r="BG216" s="235">
        <f>'Master-National Baseline Data'!BG532</f>
        <v>69.400599999999997</v>
      </c>
      <c r="BH216" s="235">
        <f>'Master-National Baseline Data'!BH532</f>
        <v>1455</v>
      </c>
      <c r="BI216" s="235">
        <f>'Master-National Baseline Data'!BI532</f>
        <v>1.7739699999999999E-3</v>
      </c>
      <c r="BJ216" s="235">
        <f>'Master-National Baseline Data'!BJ532</f>
        <v>1.2105200000000001E-3</v>
      </c>
      <c r="BK216" s="235">
        <f>'Master-National Baseline Data'!BK532</f>
        <v>16.8643</v>
      </c>
      <c r="BL216" s="235">
        <f>'Master-National Baseline Data'!BL532</f>
        <v>24.426500000000001</v>
      </c>
      <c r="BM216" s="235">
        <f>'Master-National Baseline Data'!BM532</f>
        <v>2.74164E-3</v>
      </c>
      <c r="BN216" s="235">
        <f>'Master-National Baseline Data'!BN532</f>
        <v>19.239999999999998</v>
      </c>
      <c r="BO216" s="235">
        <f>'Master-National Baseline Data'!BO532</f>
        <v>142.63999999999999</v>
      </c>
      <c r="BP216" s="235">
        <f>'Master-National Baseline Data'!BP532</f>
        <v>1711.6799999999998</v>
      </c>
      <c r="BQ216" s="235">
        <f>'Master-National Baseline Data'!BQ532</f>
        <v>106.29</v>
      </c>
      <c r="BR216" s="235">
        <f>'Master-National Baseline Data'!BR532</f>
        <v>1275.48</v>
      </c>
      <c r="BS216" s="235">
        <f>'Master-National Baseline Data'!BS532</f>
        <v>0.74516264722378023</v>
      </c>
      <c r="BT216" s="235">
        <f>'Master-National Baseline Data'!BT532</f>
        <v>15.61</v>
      </c>
      <c r="BU216" s="235">
        <f>'Master-National Baseline Data'!BU532</f>
        <v>4.2699999999999996</v>
      </c>
      <c r="BV216" s="235">
        <f>'Master-National Baseline Data'!BV532</f>
        <v>12.06</v>
      </c>
      <c r="BW216" s="235">
        <f>'Master-National Baseline Data'!BW532</f>
        <v>-436</v>
      </c>
      <c r="BX216" s="235">
        <f>'Master-National Baseline Data'!BX532</f>
        <v>560</v>
      </c>
      <c r="BY216" s="235">
        <f>'Master-National Baseline Data'!BY532</f>
        <v>32.700000000000003</v>
      </c>
      <c r="BZ216" s="235" t="str">
        <f>'Master-National Baseline Data'!BZ532</f>
        <v>Humid</v>
      </c>
      <c r="CA216" s="235">
        <f>'Master-National Baseline Data'!CA532</f>
        <v>1.34</v>
      </c>
      <c r="CB216" s="235">
        <f>'Master-National Baseline Data'!CB532</f>
        <v>8.0518217086800004</v>
      </c>
      <c r="CC216" s="235">
        <f>'Master-National Baseline Data'!CC532</f>
        <v>2037</v>
      </c>
      <c r="CD216" s="235">
        <f>'Master-National Baseline Data'!CD532</f>
        <v>2037</v>
      </c>
      <c r="CE216" s="235">
        <f>'Master-National Baseline Data'!CE532</f>
        <v>2179</v>
      </c>
      <c r="CF216" s="235" t="str">
        <f>'Master-National Baseline Data'!CF532</f>
        <v>NPP Precipitation limited</v>
      </c>
      <c r="CG216" s="235">
        <f>'Master-National Baseline Data'!CG532</f>
        <v>0.6</v>
      </c>
      <c r="CH216" s="235">
        <f>'Master-National Baseline Data'!CH532</f>
        <v>0</v>
      </c>
      <c r="CI216" s="235" t="str">
        <f>'Master-National Baseline Data'!CI532</f>
        <v>Subtropical humid moist forest</v>
      </c>
      <c r="CJ216" s="235" t="str">
        <f>'Master-National Baseline Data'!CJ532</f>
        <v>Warm temperate dry summer warm summer</v>
      </c>
      <c r="CK216" s="235" t="str">
        <f>'Master-National Baseline Data'!CK532</f>
        <v>Forest</v>
      </c>
      <c r="CL216" s="235" t="str">
        <f>'Master-National Baseline Data'!CL532</f>
        <v>3 Feb - 4 Dec</v>
      </c>
      <c r="CM216" s="235" t="str">
        <f>'Master-National Baseline Data'!CM532</f>
        <v>Medium to sparse</v>
      </c>
      <c r="CN216" s="235" t="str">
        <f>'Master-National Baseline Data'!CN532</f>
        <v>Dusky red to dark bluish grey</v>
      </c>
      <c r="CO216" s="236">
        <f>'Master-National Baseline Data'!CO532</f>
        <v>1.577364</v>
      </c>
      <c r="CP216" s="236">
        <f>'Master-National Baseline Data'!CP532</f>
        <v>62.572355241190714</v>
      </c>
      <c r="CQ216" s="236">
        <f>'Master-National Baseline Data'!CQ532</f>
        <v>20.057200196073993</v>
      </c>
      <c r="CR216" s="236">
        <f>'Master-National Baseline Data'!CR532</f>
        <v>17.370444562735287</v>
      </c>
      <c r="CS216" s="237" t="str">
        <f>'Master-National Baseline Data'!CS532</f>
        <v>loamy sand</v>
      </c>
      <c r="CT216" s="237" t="str">
        <f>'Master-National Baseline Data'!CT532</f>
        <v>Well drained</v>
      </c>
      <c r="CU216" s="236">
        <f>'Master-National Baseline Data'!CU532</f>
        <v>0.142397</v>
      </c>
      <c r="CV216" s="236">
        <f>'Master-National Baseline Data'!CV532</f>
        <v>0.23830699999999999</v>
      </c>
      <c r="CW216" s="236">
        <f>'Master-National Baseline Data'!CW532</f>
        <v>8.8399000000000102E-2</v>
      </c>
      <c r="CX216" s="236">
        <f>'Master-National Baseline Data'!CX532</f>
        <v>3.8694646666666701</v>
      </c>
      <c r="CY216" s="236">
        <f>'Master-National Baseline Data'!CY532</f>
        <v>6.3895993333333401</v>
      </c>
      <c r="CZ216" s="235">
        <f>'Master-National Baseline Data'!CZ532</f>
        <v>6.5917000000000003</v>
      </c>
      <c r="DA216" s="235">
        <f>'Master-National Baseline Data'!DA532</f>
        <v>6.5</v>
      </c>
      <c r="DB216" s="235">
        <f>'Master-National Baseline Data'!DB532</f>
        <v>0.11040066666665993</v>
      </c>
      <c r="DC216" s="235" t="str">
        <f>'Master-National Baseline Data'!DC532</f>
        <v>LR</v>
      </c>
      <c r="DD216" s="236">
        <f>'Master-National Baseline Data'!DD532</f>
        <v>3.7699859999999998</v>
      </c>
      <c r="DE216" s="236">
        <f>'Master-National Baseline Data'!DE532</f>
        <v>2.24120433333333</v>
      </c>
      <c r="DF216" s="236">
        <f>'Master-National Baseline Data'!DF532</f>
        <v>1.0905039999999999</v>
      </c>
      <c r="DG216" s="236">
        <f>'Master-National Baseline Data'!DG532</f>
        <v>0</v>
      </c>
      <c r="DH216" s="236">
        <f>'Master-National Baseline Data'!DH532</f>
        <v>1.0905039999999999</v>
      </c>
      <c r="DI216" s="236">
        <f>'Master-National Baseline Data'!DI532</f>
        <v>10.90504</v>
      </c>
      <c r="DJ216" s="236">
        <f>'Master-National Baseline Data'!DJ532</f>
        <v>0</v>
      </c>
      <c r="DK216" s="236">
        <f>'Master-National Baseline Data'!DK532</f>
        <v>10.90504</v>
      </c>
      <c r="DL216" s="236">
        <f>'Master-National Baseline Data'!DL532</f>
        <v>25.80182627184</v>
      </c>
      <c r="DM216" s="236">
        <f>'Master-National Baseline Data'!DM532</f>
        <v>0</v>
      </c>
      <c r="DN216" s="236">
        <f>'Master-National Baseline Data'!DN532</f>
        <v>0</v>
      </c>
      <c r="DO216" s="236">
        <f>'Master-National Baseline Data'!DO532</f>
        <v>25.80182627184</v>
      </c>
      <c r="DP216" s="236">
        <f>'Master-National Baseline Data'!DP532</f>
        <v>94.606696330079998</v>
      </c>
      <c r="DQ216" s="236">
        <f>'Master-National Baseline Data'!DQ532</f>
        <v>0</v>
      </c>
      <c r="DR216" s="236">
        <f>'Master-National Baseline Data'!DR532</f>
        <v>0</v>
      </c>
      <c r="DS216" s="236">
        <f>'Master-National Baseline Data'!DS532</f>
        <v>94.606696330079998</v>
      </c>
      <c r="DT216" s="236">
        <f>'Master-National Baseline Data'!DT532</f>
        <v>8.3441333333333395E-2</v>
      </c>
      <c r="DU216" s="236">
        <f>'Master-National Baseline Data'!DU532</f>
        <v>0.8344133333333339</v>
      </c>
      <c r="DV216" s="236">
        <f>'Master-National Baseline Data'!DV532</f>
        <v>13.069110432878977</v>
      </c>
      <c r="DW216" s="236">
        <f>'Master-National Baseline Data'!DW532</f>
        <v>162.792697</v>
      </c>
      <c r="DX216" s="236">
        <f>'Master-National Baseline Data'!DX532</f>
        <v>14.379075</v>
      </c>
      <c r="DY216" s="236">
        <f>'Master-National Baseline Data'!DY532</f>
        <v>921.94074000000001</v>
      </c>
      <c r="DZ216" s="236">
        <f>'Master-National Baseline Data'!DZ532</f>
        <v>3.4276490000000002</v>
      </c>
      <c r="EA216" s="236">
        <f>'Master-National Baseline Data'!EA532</f>
        <v>3.0518466666666701</v>
      </c>
      <c r="EB216" s="236">
        <f>'Master-National Baseline Data'!EB532</f>
        <v>124.826234</v>
      </c>
      <c r="EC216" s="236">
        <f>'Master-National Baseline Data'!EC532</f>
        <v>220.40444133333301</v>
      </c>
      <c r="ED216" s="236">
        <f>'Master-National Baseline Data'!ED532</f>
        <v>326.76000599999998</v>
      </c>
      <c r="EE216" s="236">
        <f>'Master-National Baseline Data'!EE532</f>
        <v>163.518372</v>
      </c>
      <c r="EF216" s="236">
        <f>'Master-National Baseline Data'!EF532</f>
        <v>79.336866000000001</v>
      </c>
      <c r="EG216" s="236">
        <f>'Master-National Baseline Data'!EG532</f>
        <v>1.9160473333333301</v>
      </c>
      <c r="EH216" s="236">
        <f>'Master-National Baseline Data'!EH532</f>
        <v>13.2883333333333</v>
      </c>
      <c r="EI216" s="236">
        <f>'Master-National Baseline Data'!EI532</f>
        <v>13.101819000000001</v>
      </c>
      <c r="EJ216" s="236">
        <f>'Master-National Baseline Data'!EJ532</f>
        <v>1.33565466666667</v>
      </c>
      <c r="EK216" s="236">
        <f>'Master-National Baseline Data'!EK532</f>
        <v>4.5212180000000002</v>
      </c>
      <c r="EL216" s="236">
        <f>'Master-National Baseline Data'!EL532</f>
        <v>0.59542666666666599</v>
      </c>
      <c r="EM216" s="236">
        <f>'Master-National Baseline Data'!EM532</f>
        <v>2.672031</v>
      </c>
      <c r="EN216" s="236">
        <f>'Master-National Baseline Data'!EN532</f>
        <v>0.34501399999999999</v>
      </c>
      <c r="EO216" s="236">
        <f>'Master-National Baseline Data'!EO532</f>
        <v>9.9505029999999994</v>
      </c>
      <c r="EP216" s="236">
        <f>'Master-National Baseline Data'!EP532</f>
        <v>84.9073383333333</v>
      </c>
      <c r="EQ216" s="235"/>
      <c r="ER216" s="238">
        <f>'Master-National Baseline Data'!ER532</f>
        <v>1.577364</v>
      </c>
      <c r="ES216" s="238">
        <f>'Master-National Baseline Data'!ES532</f>
        <v>57.477178666666603</v>
      </c>
      <c r="ET216" s="238">
        <f>'Master-National Baseline Data'!ET532</f>
        <v>18.423971333333299</v>
      </c>
      <c r="EU216" s="238">
        <f>'Master-National Baseline Data'!EU532</f>
        <v>15.9559943333334</v>
      </c>
      <c r="EV216" s="238">
        <f>'Master-National Baseline Data'!EV532</f>
        <v>0.142397</v>
      </c>
      <c r="EW216" s="238">
        <f>'Master-National Baseline Data'!EW532</f>
        <v>0.23830699999999999</v>
      </c>
      <c r="EX216" s="238">
        <f>'Master-National Baseline Data'!EX532</f>
        <v>8.8399000000000102E-2</v>
      </c>
      <c r="EY216" s="238">
        <f>'Master-National Baseline Data'!EY532</f>
        <v>3.8694646666666701</v>
      </c>
      <c r="EZ216" s="238">
        <f>'Master-National Baseline Data'!EZ532</f>
        <v>6.3895993333333401</v>
      </c>
      <c r="FA216" s="238">
        <f>'Master-National Baseline Data'!FA532</f>
        <v>3.7699859999999998</v>
      </c>
      <c r="FB216" s="238">
        <f>'Master-National Baseline Data'!FB532</f>
        <v>2.24120433333333</v>
      </c>
      <c r="FC216" s="238">
        <f>'Master-National Baseline Data'!FC532</f>
        <v>1.0905039999999999</v>
      </c>
      <c r="FD216" s="238">
        <f>'Master-National Baseline Data'!FD532</f>
        <v>10.90504</v>
      </c>
      <c r="FE216" s="238">
        <f>'Master-National Baseline Data'!FE532</f>
        <v>8.3441333333333395E-2</v>
      </c>
      <c r="FF216" s="238">
        <f>'Master-National Baseline Data'!FF532</f>
        <v>0.8344133333333339</v>
      </c>
      <c r="FG216" s="238">
        <f>'Master-National Baseline Data'!FG532</f>
        <v>13.069110432878977</v>
      </c>
      <c r="FH216" s="238">
        <f>'Master-National Baseline Data'!FH532</f>
        <v>162.792697</v>
      </c>
      <c r="FI216" s="238">
        <f>'Master-National Baseline Data'!FI532</f>
        <v>14.379075</v>
      </c>
      <c r="FJ216" s="238">
        <f>'Master-National Baseline Data'!FJ532</f>
        <v>921.94074000000001</v>
      </c>
      <c r="FK216" s="238">
        <f>'Master-National Baseline Data'!FK532</f>
        <v>3.4276490000000002</v>
      </c>
      <c r="FL216" s="238">
        <f>'Master-National Baseline Data'!FL532</f>
        <v>3.0518466666666701</v>
      </c>
      <c r="FM216" s="238">
        <f>'Master-National Baseline Data'!FM532</f>
        <v>124.826234</v>
      </c>
      <c r="FN216" s="238">
        <f>'Master-National Baseline Data'!FN532</f>
        <v>220.40444133333301</v>
      </c>
      <c r="FO216" s="238">
        <f>'Master-National Baseline Data'!FO532</f>
        <v>326.76000599999998</v>
      </c>
      <c r="FP216" s="238">
        <f>'Master-National Baseline Data'!FP532</f>
        <v>163.518372</v>
      </c>
      <c r="FQ216" s="238">
        <f>'Master-National Baseline Data'!FQ532</f>
        <v>79.336866000000001</v>
      </c>
      <c r="FR216" s="238">
        <f>'Master-National Baseline Data'!FR532</f>
        <v>1.9160473333333301</v>
      </c>
      <c r="FS216" s="238">
        <f>'Master-National Baseline Data'!FS532</f>
        <v>13.2883333333333</v>
      </c>
      <c r="FT216" s="238">
        <f>'Master-National Baseline Data'!FT532</f>
        <v>13.101819000000001</v>
      </c>
      <c r="FU216" s="238">
        <f>'Master-National Baseline Data'!FU532</f>
        <v>1.33565466666667</v>
      </c>
      <c r="FV216" s="238">
        <f>'Master-National Baseline Data'!FV532</f>
        <v>4.5212180000000002</v>
      </c>
      <c r="FW216" s="238">
        <f>'Master-National Baseline Data'!FW532</f>
        <v>0.59542666666666599</v>
      </c>
      <c r="FX216" s="238">
        <f>'Master-National Baseline Data'!FX532</f>
        <v>2.672031</v>
      </c>
      <c r="FY216" s="238">
        <f>'Master-National Baseline Data'!FY532</f>
        <v>0.34501399999999999</v>
      </c>
      <c r="FZ216" s="238">
        <f>'Master-National Baseline Data'!FZ532</f>
        <v>9.9505029999999994</v>
      </c>
      <c r="GA216" s="241">
        <f>'Master-National Baseline Data'!GA532</f>
        <v>84.9073383333333</v>
      </c>
      <c r="GB216" s="54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</row>
    <row r="217" spans="1:217" x14ac:dyDescent="0.2">
      <c r="A217" s="54"/>
      <c r="B217" s="232">
        <f>'Master-National Baseline Data'!B545</f>
        <v>388</v>
      </c>
      <c r="C217" s="233" t="str">
        <f>'Master-National Baseline Data'!C545</f>
        <v>387S</v>
      </c>
      <c r="D217" s="233" t="str">
        <f>'Master-National Baseline Data'!D545</f>
        <v>387S-BD29</v>
      </c>
      <c r="E217" s="233" t="str">
        <f>'Master-National Baseline Data'!E545</f>
        <v>078</v>
      </c>
      <c r="F217" s="233" t="str">
        <f>'Master-National Baseline Data'!F545</f>
        <v xml:space="preserve">Cereals dominant and enset and root crops minor </v>
      </c>
      <c r="G217" s="233" t="str">
        <f>'Master-National Baseline Data'!G545</f>
        <v>SNNPRS</v>
      </c>
      <c r="H217" s="233" t="str">
        <f>'Master-National Baseline Data'!H545</f>
        <v>Segen Peoples'</v>
      </c>
      <c r="I217" s="233" t="str">
        <f>'Master-National Baseline Data'!I545</f>
        <v>Konso</v>
      </c>
      <c r="J217" s="233" t="str">
        <f>'Master-National Baseline Data'!J545</f>
        <v>Lehaife</v>
      </c>
      <c r="K217" s="233" t="str">
        <f>'Master-National Baseline Data'!K545</f>
        <v>Boloshe</v>
      </c>
      <c r="L217" s="233" t="str">
        <f>'Master-National Baseline Data'!L545</f>
        <v>Boloshe</v>
      </c>
      <c r="M217" s="233" t="str">
        <f>'Master-National Baseline Data'!M545</f>
        <v>SN-Ko-Le</v>
      </c>
      <c r="N217" s="233" t="str">
        <f>'Master-National Baseline Data'!N545</f>
        <v>Business as usual</v>
      </c>
      <c r="O217" s="233" t="str">
        <f>'Master-National Baseline Data'!O545</f>
        <v>Overgrazing, wind and water erosion, low soil fertility and degraded woodland, construction and fire wood removal</v>
      </c>
      <c r="P217" s="233" t="str">
        <f>'Master-National Baseline Data'!P545</f>
        <v>Degraded woodland</v>
      </c>
      <c r="Q217" s="233" t="str">
        <f>'Master-National Baseline Data'!Q545</f>
        <v>No intervention</v>
      </c>
      <c r="R217" s="233" t="str">
        <f>'Master-National Baseline Data'!R545</f>
        <v>No ISWC intervention   - overgrazed and degraded area - 0 year</v>
      </c>
      <c r="S217" s="233" t="str">
        <f>'Master-National Baseline Data'!S545</f>
        <v>Woodland</v>
      </c>
      <c r="T217" s="233" t="str">
        <f>'Master-National Baseline Data'!T545</f>
        <v>NI</v>
      </c>
      <c r="U217" s="233" t="str">
        <f>'Master-National Baseline Data'!U545</f>
        <v>NI</v>
      </c>
      <c r="V217" s="233" t="str">
        <f>'Master-National Baseline Data'!V545</f>
        <v>NI</v>
      </c>
      <c r="W217" s="234">
        <f>'Master-National Baseline Data'!W545</f>
        <v>2013</v>
      </c>
      <c r="X217" s="234">
        <f>'Master-National Baseline Data'!X545</f>
        <v>0</v>
      </c>
      <c r="Y217" s="235" t="str">
        <f>'Master-National Baseline Data'!Y545</f>
        <v>NI_0</v>
      </c>
      <c r="Z217" s="235" t="str">
        <f>'Master-National Baseline Data'!Z545</f>
        <v>No physical measure</v>
      </c>
      <c r="AA217" s="235" t="str">
        <f>'Master-National Baseline Data'!AA545</f>
        <v>No biological measure</v>
      </c>
      <c r="AB217" s="235" t="str">
        <f>'Master-National Baseline Data'!AB545</f>
        <v>Acacia-Eucalyptus-Dodonea</v>
      </c>
      <c r="AC217" s="235" t="str">
        <f>'Master-National Baseline Data'!AC545</f>
        <v>Chloris-Setaria-Aristida- Cynodon</v>
      </c>
      <c r="AD217" s="235" t="str">
        <f>'Master-National Baseline Data'!AD545</f>
        <v>Maize, sorghum, teff and pulses</v>
      </c>
      <c r="AE217" s="235" t="str">
        <f>'Master-National Baseline Data'!AE545</f>
        <v>None</v>
      </c>
      <c r="AF217" s="235" t="str">
        <f>'Master-National Baseline Data'!AF545</f>
        <v>Very sparse</v>
      </c>
      <c r="AG217" s="235" t="str">
        <f>'Master-National Baseline Data'!AG545</f>
        <v>Shoats and cattle</v>
      </c>
      <c r="AH217" s="235" t="str">
        <f>'Master-National Baseline Data'!AH545</f>
        <v>Surface sample</v>
      </c>
      <c r="AI217" s="235" t="str">
        <f>'Master-National Baseline Data'!AI545</f>
        <v>SN-K-ISWM-C1-1-0-15cm</v>
      </c>
      <c r="AJ217" s="235" t="str">
        <f>'Master-National Baseline Data'!AJ545</f>
        <v>SN-K-ISWM-C1-1-BD-0-15cm</v>
      </c>
      <c r="AK217" s="235" t="str">
        <f>'Master-National Baseline Data'!AK545</f>
        <v>0-15</v>
      </c>
      <c r="AL217" s="235">
        <f>'Master-National Baseline Data'!AL545</f>
        <v>15</v>
      </c>
      <c r="AM217" s="235" t="str">
        <f>'Master-National Baseline Data'!AM545</f>
        <v>WC</v>
      </c>
      <c r="AN217" s="235" t="str">
        <f>'Master-National Baseline Data'!AN545</f>
        <v>MIR</v>
      </c>
      <c r="AO217" s="235">
        <f>'Master-National Baseline Data'!AO545</f>
        <v>0</v>
      </c>
      <c r="AP217" s="235">
        <f>'Master-National Baseline Data'!AP545</f>
        <v>316547.92</v>
      </c>
      <c r="AQ217" s="235">
        <f>'Master-National Baseline Data'!AQ545</f>
        <v>597409.31000000006</v>
      </c>
      <c r="AR217" s="235">
        <f>'Master-National Baseline Data'!AR545</f>
        <v>5.4025309999999998</v>
      </c>
      <c r="AS217" s="235">
        <f>'Master-National Baseline Data'!AS545</f>
        <v>37.344282999999997</v>
      </c>
      <c r="AT217" s="235" t="str">
        <f>'Master-National Baseline Data'!AT545</f>
        <v>5°24'9.11"</v>
      </c>
      <c r="AU217" s="235" t="str">
        <f>'Master-National Baseline Data'!AU545</f>
        <v>37°20'39.42"</v>
      </c>
      <c r="AV217" s="235">
        <f>'Master-National Baseline Data'!AV545</f>
        <v>1282974.9907658999</v>
      </c>
      <c r="AW217" s="235">
        <f>'Master-National Baseline Data'!AW545</f>
        <v>636380.792974293</v>
      </c>
      <c r="AX217" s="235">
        <f>'Master-National Baseline Data'!AX545</f>
        <v>1479</v>
      </c>
      <c r="AY217" s="235">
        <f>'Master-National Baseline Data'!AY545</f>
        <v>1470</v>
      </c>
      <c r="AZ217" s="235">
        <f>'Master-National Baseline Data'!AZ545</f>
        <v>4.5275699999999999E-3</v>
      </c>
      <c r="BA217" s="235">
        <f>'Master-National Baseline Data'!BA545</f>
        <v>-3.1137250000000002E-2</v>
      </c>
      <c r="BB217" s="235">
        <f>'Master-National Baseline Data'!BB545</f>
        <v>-7.468263E-2</v>
      </c>
      <c r="BC217" s="235">
        <f>'Master-National Baseline Data'!BC545</f>
        <v>-7.0769369999999998E-2</v>
      </c>
      <c r="BD217" s="235">
        <f>'Master-National Baseline Data'!BD545</f>
        <v>-0.11172885</v>
      </c>
      <c r="BE217" s="235">
        <f>'Master-National Baseline Data'!BE545</f>
        <v>0.18385623000000001</v>
      </c>
      <c r="BF217" s="235">
        <f>'Master-National Baseline Data'!BF545</f>
        <v>0.40439751000000002</v>
      </c>
      <c r="BG217" s="235">
        <f>'Master-National Baseline Data'!BG545</f>
        <v>156.727</v>
      </c>
      <c r="BH217" s="235">
        <f>'Master-National Baseline Data'!BH545</f>
        <v>1478</v>
      </c>
      <c r="BI217" s="235">
        <f>'Master-National Baseline Data'!BI545</f>
        <v>5.3117400000000003E-4</v>
      </c>
      <c r="BJ217" s="235">
        <f>'Master-National Baseline Data'!BJ545</f>
        <v>1.2585299999999999E-4</v>
      </c>
      <c r="BK217" s="235">
        <f>'Master-National Baseline Data'!BK545</f>
        <v>1.1521399999999999</v>
      </c>
      <c r="BL217" s="235">
        <f>'Master-National Baseline Data'!BL545</f>
        <v>6.77257</v>
      </c>
      <c r="BM217" s="235">
        <f>'Master-National Baseline Data'!BM545</f>
        <v>2.6551299999999999E-4</v>
      </c>
      <c r="BN217" s="235">
        <f>'Master-National Baseline Data'!BN545</f>
        <v>20.82</v>
      </c>
      <c r="BO217" s="235">
        <f>'Master-National Baseline Data'!BO545</f>
        <v>69.36</v>
      </c>
      <c r="BP217" s="235">
        <f>'Master-National Baseline Data'!BP545</f>
        <v>832.31999999999994</v>
      </c>
      <c r="BQ217" s="235">
        <f>'Master-National Baseline Data'!BQ545</f>
        <v>115.01</v>
      </c>
      <c r="BR217" s="235">
        <f>'Master-National Baseline Data'!BR545</f>
        <v>1380.1200000000001</v>
      </c>
      <c r="BS217" s="235">
        <f>'Master-National Baseline Data'!BS545</f>
        <v>1.6581603229527109</v>
      </c>
      <c r="BT217" s="235">
        <f>'Master-National Baseline Data'!BT545</f>
        <v>15.99</v>
      </c>
      <c r="BU217" s="235">
        <f>'Master-National Baseline Data'!BU545</f>
        <v>4.22</v>
      </c>
      <c r="BV217" s="235">
        <f>'Master-National Baseline Data'!BV545</f>
        <v>12.06</v>
      </c>
      <c r="BW217" s="235">
        <f>'Master-National Baseline Data'!BW545</f>
        <v>548</v>
      </c>
      <c r="BX217" s="235">
        <f>'Master-National Baseline Data'!BX545</f>
        <v>91</v>
      </c>
      <c r="BY217" s="235">
        <f>'Master-National Baseline Data'!BY545</f>
        <v>11</v>
      </c>
      <c r="BZ217" s="235" t="str">
        <f>'Master-National Baseline Data'!BZ545</f>
        <v>Dry subhumid</v>
      </c>
      <c r="CA217" s="235">
        <f>'Master-National Baseline Data'!CA545</f>
        <v>0.6</v>
      </c>
      <c r="CB217" s="235">
        <f>'Master-National Baseline Data'!CB545</f>
        <v>3.2484903335599999</v>
      </c>
      <c r="CC217" s="235">
        <f>'Master-National Baseline Data'!CC545</f>
        <v>1274</v>
      </c>
      <c r="CD217" s="235">
        <f>'Master-National Baseline Data'!CD545</f>
        <v>1274</v>
      </c>
      <c r="CE217" s="235">
        <f>'Master-National Baseline Data'!CE545</f>
        <v>2286</v>
      </c>
      <c r="CF217" s="235" t="str">
        <f>'Master-National Baseline Data'!CF545</f>
        <v>NPP Precipitation limited</v>
      </c>
      <c r="CG217" s="235">
        <f>'Master-National Baseline Data'!CG545</f>
        <v>1.1000000000000001</v>
      </c>
      <c r="CH217" s="235">
        <f>'Master-National Baseline Data'!CH545</f>
        <v>0</v>
      </c>
      <c r="CI217" s="235" t="str">
        <f>'Master-National Baseline Data'!CI545</f>
        <v>Subtropical subhumid dry forest</v>
      </c>
      <c r="CJ217" s="235" t="str">
        <f>'Master-National Baseline Data'!CJ545</f>
        <v>Equatorial savannah dry summer</v>
      </c>
      <c r="CK217" s="235" t="str">
        <f>'Master-National Baseline Data'!CK545</f>
        <v>Steppe</v>
      </c>
      <c r="CL217" s="235" t="str">
        <f>'Master-National Baseline Data'!CL545</f>
        <v>12 Jul - 23 Nov</v>
      </c>
      <c r="CM217" s="235" t="str">
        <f>'Master-National Baseline Data'!CM545</f>
        <v>Almost no roots</v>
      </c>
      <c r="CN217" s="235" t="str">
        <f>'Master-National Baseline Data'!CN545</f>
        <v>Yellowish red</v>
      </c>
      <c r="CO217" s="236">
        <f>'Master-National Baseline Data'!CO545</f>
        <v>1.42</v>
      </c>
      <c r="CP217" s="236">
        <f>'Master-National Baseline Data'!CP545</f>
        <v>37.606837609999999</v>
      </c>
      <c r="CQ217" s="236">
        <f>'Master-National Baseline Data'!CQ545</f>
        <v>19.444444440000002</v>
      </c>
      <c r="CR217" s="236">
        <f>'Master-National Baseline Data'!CR545</f>
        <v>42.948717950000002</v>
      </c>
      <c r="CS217" s="237" t="str">
        <f>'Master-National Baseline Data'!CS545</f>
        <v>clay</v>
      </c>
      <c r="CT217" s="237" t="str">
        <f>'Master-National Baseline Data'!CT545</f>
        <v>Well drained</v>
      </c>
      <c r="CU217" s="236">
        <f>'Master-National Baseline Data'!CU545</f>
        <v>0.17526247694002389</v>
      </c>
      <c r="CV217" s="236">
        <f>'Master-National Baseline Data'!CV545</f>
        <v>0.34729811778992109</v>
      </c>
      <c r="CW217" s="236">
        <f>'Master-National Baseline Data'!CW545</f>
        <v>0.1720356408498972</v>
      </c>
      <c r="CX217" s="236">
        <f>'Master-National Baseline Data'!CX545</f>
        <v>4.0873342478280899</v>
      </c>
      <c r="CY217" s="236">
        <f>'Master-National Baseline Data'!CY545</f>
        <v>5.9660000000000002</v>
      </c>
      <c r="CZ217" s="235">
        <f>'Master-National Baseline Data'!CZ545</f>
        <v>6.5270000000000001</v>
      </c>
      <c r="DA217" s="235">
        <f>'Master-National Baseline Data'!DA545</f>
        <v>6.5</v>
      </c>
      <c r="DB217" s="235">
        <f>'Master-National Baseline Data'!DB545</f>
        <v>0.53399999999999981</v>
      </c>
      <c r="DC217" s="235" t="str">
        <f>'Master-National Baseline Data'!DC545</f>
        <v>LR</v>
      </c>
      <c r="DD217" s="236">
        <f>'Master-National Baseline Data'!DD545</f>
        <v>2.02491103202845</v>
      </c>
      <c r="DE217" s="236">
        <f>'Master-National Baseline Data'!DE545</f>
        <v>1.8874377224199175</v>
      </c>
      <c r="DF217" s="236">
        <f>'Master-National Baseline Data'!DF545</f>
        <v>0.56570279598236084</v>
      </c>
      <c r="DG217" s="236">
        <f>'Master-National Baseline Data'!DG545</f>
        <v>0</v>
      </c>
      <c r="DH217" s="236">
        <f>'Master-National Baseline Data'!DH545</f>
        <v>0.56570279598236084</v>
      </c>
      <c r="DI217" s="236">
        <f>'Master-National Baseline Data'!DI545</f>
        <v>5.6570279598236084</v>
      </c>
      <c r="DJ217" s="236">
        <f>'Master-National Baseline Data'!DJ545</f>
        <v>0</v>
      </c>
      <c r="DK217" s="236">
        <f>'Master-National Baseline Data'!DK545</f>
        <v>5.6570279598236084</v>
      </c>
      <c r="DL217" s="236">
        <f>'Master-National Baseline Data'!DL545</f>
        <v>12.049469554424286</v>
      </c>
      <c r="DM217" s="236">
        <f>'Master-National Baseline Data'!DM545</f>
        <v>0</v>
      </c>
      <c r="DN217" s="236">
        <f>'Master-National Baseline Data'!DN545</f>
        <v>0</v>
      </c>
      <c r="DO217" s="236">
        <f>'Master-National Baseline Data'!DO545</f>
        <v>12.049469554424286</v>
      </c>
      <c r="DP217" s="236">
        <f>'Master-National Baseline Data'!DP545</f>
        <v>44.181388366222379</v>
      </c>
      <c r="DQ217" s="236">
        <f>'Master-National Baseline Data'!DQ545</f>
        <v>0</v>
      </c>
      <c r="DR217" s="236">
        <f>'Master-National Baseline Data'!DR545</f>
        <v>0</v>
      </c>
      <c r="DS217" s="236">
        <f>'Master-National Baseline Data'!DS545</f>
        <v>44.181388366222379</v>
      </c>
      <c r="DT217" s="236">
        <f>'Master-National Baseline Data'!DT545</f>
        <v>3.8650825023650998E-2</v>
      </c>
      <c r="DU217" s="236">
        <f>'Master-National Baseline Data'!DU545</f>
        <v>0.38650825023650998</v>
      </c>
      <c r="DV217" s="236">
        <f>'Master-National Baseline Data'!DV545</f>
        <v>14.636241157496615</v>
      </c>
      <c r="DW217" s="236">
        <f>'Master-National Baseline Data'!DW545</f>
        <v>184.04643628509717</v>
      </c>
      <c r="DX217" s="236">
        <f>'Master-National Baseline Data'!DX545</f>
        <v>11.489632829373651</v>
      </c>
      <c r="DY217" s="236">
        <f>'Master-National Baseline Data'!DY545</f>
        <v>550.95032397408204</v>
      </c>
      <c r="DZ217" s="236">
        <f>'Master-National Baseline Data'!DZ545</f>
        <v>3.4610151187904963</v>
      </c>
      <c r="EA217" s="236">
        <f>'Master-National Baseline Data'!EA545</f>
        <v>3.4966522678185745</v>
      </c>
      <c r="EB217" s="236">
        <f>'Master-National Baseline Data'!EB545</f>
        <v>99.080993520518348</v>
      </c>
      <c r="EC217" s="236">
        <f>'Master-National Baseline Data'!EC545</f>
        <v>68.535421166306691</v>
      </c>
      <c r="ED217" s="236">
        <f>'Master-National Baseline Data'!ED545</f>
        <v>414.8617710583153</v>
      </c>
      <c r="EE217" s="236">
        <f>'Master-National Baseline Data'!EE545</f>
        <v>91.974622030237569</v>
      </c>
      <c r="EF217" s="236">
        <f>'Master-National Baseline Data'!EF545</f>
        <v>87.705183585313165</v>
      </c>
      <c r="EG217" s="236">
        <f>'Master-National Baseline Data'!EG545</f>
        <v>1.629913606911447</v>
      </c>
      <c r="EH217" s="236">
        <f>'Master-National Baseline Data'!EH545</f>
        <v>1.8120950323974083</v>
      </c>
      <c r="EI217" s="236">
        <f>'Master-National Baseline Data'!EI545</f>
        <v>2.483801295896328</v>
      </c>
      <c r="EJ217" s="236">
        <f>'Master-National Baseline Data'!EJ545</f>
        <v>0.76749460043196527</v>
      </c>
      <c r="EK217" s="236">
        <f>'Master-National Baseline Data'!EK545</f>
        <v>2.7547516198704103</v>
      </c>
      <c r="EL217" s="236">
        <f>'Master-National Baseline Data'!EL545</f>
        <v>0.17573184914437612</v>
      </c>
      <c r="EM217" s="236">
        <f>'Master-National Baseline Data'!EM545</f>
        <v>3.457181425485961</v>
      </c>
      <c r="EN217" s="236">
        <f>'Master-National Baseline Data'!EN545</f>
        <v>0.38132688515353552</v>
      </c>
      <c r="EO217" s="236">
        <f>'Master-National Baseline Data'!EO545</f>
        <v>8.6094561425052554</v>
      </c>
      <c r="EP217" s="236">
        <f>'Master-National Baseline Data'!EP545</f>
        <v>78.622756973410659</v>
      </c>
      <c r="EQ217" s="235"/>
      <c r="ER217" s="238">
        <f>'Master-National Baseline Data'!ER545</f>
        <v>1.437292</v>
      </c>
      <c r="ES217" s="238">
        <f>'Master-National Baseline Data'!ES545</f>
        <v>40.252107000000102</v>
      </c>
      <c r="ET217" s="238">
        <f>'Master-National Baseline Data'!ET545</f>
        <v>20.925519000000001</v>
      </c>
      <c r="EU217" s="238">
        <f>'Master-National Baseline Data'!EU545</f>
        <v>40.289720666666703</v>
      </c>
      <c r="EV217" s="238">
        <f>'Master-National Baseline Data'!EV545</f>
        <v>0.180773666666667</v>
      </c>
      <c r="EW217" s="238">
        <f>'Master-National Baseline Data'!EW545</f>
        <v>0.34775099999999898</v>
      </c>
      <c r="EX217" s="238">
        <f>'Master-National Baseline Data'!EX545</f>
        <v>0.171334333333334</v>
      </c>
      <c r="EY217" s="238">
        <f>'Master-National Baseline Data'!EY545</f>
        <v>4.5151593333333304</v>
      </c>
      <c r="EZ217" s="238">
        <f>'Master-National Baseline Data'!EZ545</f>
        <v>5.9189740000000004</v>
      </c>
      <c r="FA217" s="238">
        <f>'Master-National Baseline Data'!FA545</f>
        <v>2.89729233333333</v>
      </c>
      <c r="FB217" s="238">
        <f>'Master-National Baseline Data'!FB545</f>
        <v>2.3389106666666701</v>
      </c>
      <c r="FC217" s="238">
        <f>'Master-National Baseline Data'!FC545</f>
        <v>0.68407133333333203</v>
      </c>
      <c r="FD217" s="238">
        <f>'Master-National Baseline Data'!FD545</f>
        <v>6.8407133333333201</v>
      </c>
      <c r="FE217" s="238">
        <f>'Master-National Baseline Data'!FE545</f>
        <v>5.4699333333333003E-2</v>
      </c>
      <c r="FF217" s="238">
        <f>'Master-National Baseline Data'!FF545</f>
        <v>0.54699333333333</v>
      </c>
      <c r="FG217" s="238">
        <f>'Master-National Baseline Data'!FG545</f>
        <v>12.50602688637283</v>
      </c>
      <c r="FH217" s="238">
        <f>'Master-National Baseline Data'!FH545</f>
        <v>172.94366566666699</v>
      </c>
      <c r="FI217" s="238">
        <f>'Master-National Baseline Data'!FI545</f>
        <v>11.574693999999999</v>
      </c>
      <c r="FJ217" s="238">
        <f>'Master-National Baseline Data'!FJ545</f>
        <v>544.82819600000096</v>
      </c>
      <c r="FK217" s="238">
        <f>'Master-National Baseline Data'!FK545</f>
        <v>4.3431286666666704</v>
      </c>
      <c r="FL217" s="238">
        <f>'Master-National Baseline Data'!FL545</f>
        <v>3.2992430000000001</v>
      </c>
      <c r="FM217" s="238">
        <f>'Master-National Baseline Data'!FM545</f>
        <v>111.91227499999999</v>
      </c>
      <c r="FN217" s="238">
        <f>'Master-National Baseline Data'!FN545</f>
        <v>121.92141633333399</v>
      </c>
      <c r="FO217" s="238">
        <f>'Master-National Baseline Data'!FO545</f>
        <v>394.36448866666598</v>
      </c>
      <c r="FP217" s="238">
        <f>'Master-National Baseline Data'!FP545</f>
        <v>112.45604633333301</v>
      </c>
      <c r="FQ217" s="238">
        <f>'Master-National Baseline Data'!FQ545</f>
        <v>93.067406666666599</v>
      </c>
      <c r="FR217" s="238">
        <f>'Master-National Baseline Data'!FR545</f>
        <v>2.1106883333333299</v>
      </c>
      <c r="FS217" s="238">
        <f>'Master-National Baseline Data'!FS545</f>
        <v>3.6060813333333299</v>
      </c>
      <c r="FT217" s="238">
        <f>'Master-National Baseline Data'!FT545</f>
        <v>5.2096706666666703</v>
      </c>
      <c r="FU217" s="238">
        <f>'Master-National Baseline Data'!FU545</f>
        <v>1.1450833333333299</v>
      </c>
      <c r="FV217" s="238">
        <f>'Master-National Baseline Data'!FV545</f>
        <v>2.71459266666667</v>
      </c>
      <c r="FW217" s="238">
        <f>'Master-National Baseline Data'!FW545</f>
        <v>0.32092599999999999</v>
      </c>
      <c r="FX217" s="238">
        <f>'Master-National Baseline Data'!FX545</f>
        <v>3.25380333333334</v>
      </c>
      <c r="FY217" s="238">
        <f>'Master-National Baseline Data'!FY545</f>
        <v>0.42716066666666602</v>
      </c>
      <c r="FZ217" s="238">
        <f>'Master-National Baseline Data'!FZ545</f>
        <v>8.3576306666666706</v>
      </c>
      <c r="GA217" s="241">
        <f>'Master-National Baseline Data'!GA545</f>
        <v>78.867046666666695</v>
      </c>
      <c r="GB217" s="54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</row>
    <row r="218" spans="1:217" x14ac:dyDescent="0.2">
      <c r="A218" s="73"/>
      <c r="B218" s="232">
        <f>'Master-National Baseline Data'!B546</f>
        <v>389</v>
      </c>
      <c r="C218" s="233" t="str">
        <f>'Master-National Baseline Data'!C546</f>
        <v>388S</v>
      </c>
      <c r="D218" s="233"/>
      <c r="E218" s="233" t="str">
        <f>'Master-National Baseline Data'!E546</f>
        <v>078</v>
      </c>
      <c r="F218" s="233" t="str">
        <f>'Master-National Baseline Data'!F546</f>
        <v xml:space="preserve">Cereals dominant and enset and root crops minor </v>
      </c>
      <c r="G218" s="233" t="str">
        <f>'Master-National Baseline Data'!G546</f>
        <v>SNNPRS</v>
      </c>
      <c r="H218" s="233" t="str">
        <f>'Master-National Baseline Data'!H546</f>
        <v>Segen Peoples'</v>
      </c>
      <c r="I218" s="233" t="str">
        <f>'Master-National Baseline Data'!I546</f>
        <v>Konso</v>
      </c>
      <c r="J218" s="233" t="str">
        <f>'Master-National Baseline Data'!J546</f>
        <v>Lehaife</v>
      </c>
      <c r="K218" s="233" t="str">
        <f>'Master-National Baseline Data'!K546</f>
        <v>Boloshe</v>
      </c>
      <c r="L218" s="233" t="str">
        <f>'Master-National Baseline Data'!L546</f>
        <v>Boloshe</v>
      </c>
      <c r="M218" s="233" t="str">
        <f>'Master-National Baseline Data'!M546</f>
        <v>SN-Ko-Le</v>
      </c>
      <c r="N218" s="233" t="str">
        <f>'Master-National Baseline Data'!N546</f>
        <v>Business as usual</v>
      </c>
      <c r="O218" s="233" t="str">
        <f>'Master-National Baseline Data'!O546</f>
        <v>Overgrazing, wind and water erosion, low soil fertility and degraded woodland, construction and fire wood removal</v>
      </c>
      <c r="P218" s="233" t="str">
        <f>'Master-National Baseline Data'!P546</f>
        <v>Degraded woodland</v>
      </c>
      <c r="Q218" s="233" t="str">
        <f>'Master-National Baseline Data'!Q546</f>
        <v>No intervention</v>
      </c>
      <c r="R218" s="233" t="str">
        <f>'Master-National Baseline Data'!R546</f>
        <v>No ISWC intervention   - overgrazed and degraded area - 0 year</v>
      </c>
      <c r="S218" s="233" t="str">
        <f>'Master-National Baseline Data'!S546</f>
        <v>Woodland</v>
      </c>
      <c r="T218" s="233" t="str">
        <f>'Master-National Baseline Data'!T546</f>
        <v>NI</v>
      </c>
      <c r="U218" s="233" t="str">
        <f>'Master-National Baseline Data'!U546</f>
        <v>NI</v>
      </c>
      <c r="V218" s="233" t="str">
        <f>'Master-National Baseline Data'!V546</f>
        <v>NI</v>
      </c>
      <c r="W218" s="234">
        <f>'Master-National Baseline Data'!W546</f>
        <v>2013</v>
      </c>
      <c r="X218" s="234">
        <f>'Master-National Baseline Data'!X546</f>
        <v>0</v>
      </c>
      <c r="Y218" s="235" t="str">
        <f>'Master-National Baseline Data'!Y546</f>
        <v>NI_0</v>
      </c>
      <c r="Z218" s="235" t="str">
        <f>'Master-National Baseline Data'!Z546</f>
        <v>No physical measure</v>
      </c>
      <c r="AA218" s="235" t="str">
        <f>'Master-National Baseline Data'!AA546</f>
        <v>No biological measure</v>
      </c>
      <c r="AB218" s="235" t="str">
        <f>'Master-National Baseline Data'!AB546</f>
        <v>Acacia-Eucalyptus-Dodonea</v>
      </c>
      <c r="AC218" s="235" t="str">
        <f>'Master-National Baseline Data'!AC546</f>
        <v>Chloris-Setaria-Aristida- Cynodon</v>
      </c>
      <c r="AD218" s="235" t="str">
        <f>'Master-National Baseline Data'!AD546</f>
        <v>Maize, sorghum, teff and pulses</v>
      </c>
      <c r="AE218" s="235" t="str">
        <f>'Master-National Baseline Data'!AE546</f>
        <v>None</v>
      </c>
      <c r="AF218" s="235" t="str">
        <f>'Master-National Baseline Data'!AF546</f>
        <v>Very sparse</v>
      </c>
      <c r="AG218" s="235" t="str">
        <f>'Master-National Baseline Data'!AG546</f>
        <v>Shoats and cattle</v>
      </c>
      <c r="AH218" s="235" t="str">
        <f>'Master-National Baseline Data'!AH546</f>
        <v>Surface sample</v>
      </c>
      <c r="AI218" s="235" t="str">
        <f>'Master-National Baseline Data'!AI546</f>
        <v>SN-K-ISWM-C1-2-0-15cm</v>
      </c>
      <c r="AJ218" s="235">
        <f>'Master-National Baseline Data'!AJ546</f>
        <v>0</v>
      </c>
      <c r="AK218" s="235" t="str">
        <f>'Master-National Baseline Data'!AK546</f>
        <v>0-15</v>
      </c>
      <c r="AL218" s="235">
        <f>'Master-National Baseline Data'!AL546</f>
        <v>15</v>
      </c>
      <c r="AM218" s="235" t="str">
        <f>'Master-National Baseline Data'!AM546</f>
        <v>WC</v>
      </c>
      <c r="AN218" s="235" t="str">
        <f>'Master-National Baseline Data'!AN546</f>
        <v>MIR</v>
      </c>
      <c r="AO218" s="235">
        <f>'Master-National Baseline Data'!AO546</f>
        <v>0</v>
      </c>
      <c r="AP218" s="235">
        <f>'Master-National Baseline Data'!AP546</f>
        <v>316547.92</v>
      </c>
      <c r="AQ218" s="235">
        <f>'Master-National Baseline Data'!AQ546</f>
        <v>597409.31000000006</v>
      </c>
      <c r="AR218" s="235">
        <f>'Master-National Baseline Data'!AR546</f>
        <v>5.4025309999999998</v>
      </c>
      <c r="AS218" s="235">
        <f>'Master-National Baseline Data'!AS546</f>
        <v>37.344282999999997</v>
      </c>
      <c r="AT218" s="235" t="str">
        <f>'Master-National Baseline Data'!AT546</f>
        <v>5°24'9.11"</v>
      </c>
      <c r="AU218" s="235" t="str">
        <f>'Master-National Baseline Data'!AU546</f>
        <v>37°20'39.42"</v>
      </c>
      <c r="AV218" s="235">
        <f>'Master-National Baseline Data'!AV546</f>
        <v>1282974.9907658999</v>
      </c>
      <c r="AW218" s="235">
        <f>'Master-National Baseline Data'!AW546</f>
        <v>636380.792974293</v>
      </c>
      <c r="AX218" s="235">
        <f>'Master-National Baseline Data'!AX546</f>
        <v>1479</v>
      </c>
      <c r="AY218" s="235">
        <f>'Master-National Baseline Data'!AY546</f>
        <v>1470</v>
      </c>
      <c r="AZ218" s="235">
        <f>'Master-National Baseline Data'!AZ546</f>
        <v>4.5275699999999999E-3</v>
      </c>
      <c r="BA218" s="235">
        <f>'Master-National Baseline Data'!BA546</f>
        <v>-3.1137250000000002E-2</v>
      </c>
      <c r="BB218" s="235">
        <f>'Master-National Baseline Data'!BB546</f>
        <v>-7.468263E-2</v>
      </c>
      <c r="BC218" s="235">
        <f>'Master-National Baseline Data'!BC546</f>
        <v>-7.0769369999999998E-2</v>
      </c>
      <c r="BD218" s="235">
        <f>'Master-National Baseline Data'!BD546</f>
        <v>-0.11172885</v>
      </c>
      <c r="BE218" s="235">
        <f>'Master-National Baseline Data'!BE546</f>
        <v>0.18385623000000001</v>
      </c>
      <c r="BF218" s="235">
        <f>'Master-National Baseline Data'!BF546</f>
        <v>0.40439751000000002</v>
      </c>
      <c r="BG218" s="235">
        <f>'Master-National Baseline Data'!BG546</f>
        <v>156.727</v>
      </c>
      <c r="BH218" s="235">
        <f>'Master-National Baseline Data'!BH546</f>
        <v>1478</v>
      </c>
      <c r="BI218" s="235">
        <f>'Master-National Baseline Data'!BI546</f>
        <v>5.3117400000000003E-4</v>
      </c>
      <c r="BJ218" s="235">
        <f>'Master-National Baseline Data'!BJ546</f>
        <v>1.2585299999999999E-4</v>
      </c>
      <c r="BK218" s="235">
        <f>'Master-National Baseline Data'!BK546</f>
        <v>1.1521399999999999</v>
      </c>
      <c r="BL218" s="235">
        <f>'Master-National Baseline Data'!BL546</f>
        <v>6.77257</v>
      </c>
      <c r="BM218" s="235">
        <f>'Master-National Baseline Data'!BM546</f>
        <v>2.6551299999999999E-4</v>
      </c>
      <c r="BN218" s="235">
        <f>'Master-National Baseline Data'!BN546</f>
        <v>20.82</v>
      </c>
      <c r="BO218" s="235">
        <f>'Master-National Baseline Data'!BO546</f>
        <v>69.36</v>
      </c>
      <c r="BP218" s="235">
        <f>'Master-National Baseline Data'!BP546</f>
        <v>832.31999999999994</v>
      </c>
      <c r="BQ218" s="235">
        <f>'Master-National Baseline Data'!BQ546</f>
        <v>115.01</v>
      </c>
      <c r="BR218" s="235">
        <f>'Master-National Baseline Data'!BR546</f>
        <v>1380.1200000000001</v>
      </c>
      <c r="BS218" s="235">
        <f>'Master-National Baseline Data'!BS546</f>
        <v>1.6581603229527109</v>
      </c>
      <c r="BT218" s="235">
        <f>'Master-National Baseline Data'!BT546</f>
        <v>15.99</v>
      </c>
      <c r="BU218" s="235">
        <f>'Master-National Baseline Data'!BU546</f>
        <v>4.22</v>
      </c>
      <c r="BV218" s="235">
        <f>'Master-National Baseline Data'!BV546</f>
        <v>12.06</v>
      </c>
      <c r="BW218" s="235">
        <f>'Master-National Baseline Data'!BW546</f>
        <v>548</v>
      </c>
      <c r="BX218" s="235">
        <f>'Master-National Baseline Data'!BX546</f>
        <v>91</v>
      </c>
      <c r="BY218" s="235">
        <f>'Master-National Baseline Data'!BY546</f>
        <v>11</v>
      </c>
      <c r="BZ218" s="235" t="str">
        <f>'Master-National Baseline Data'!BZ546</f>
        <v>Dry subhumid</v>
      </c>
      <c r="CA218" s="235">
        <f>'Master-National Baseline Data'!CA546</f>
        <v>0.6</v>
      </c>
      <c r="CB218" s="235">
        <f>'Master-National Baseline Data'!CB546</f>
        <v>3.2484903335599999</v>
      </c>
      <c r="CC218" s="235">
        <f>'Master-National Baseline Data'!CC546</f>
        <v>1274</v>
      </c>
      <c r="CD218" s="235">
        <f>'Master-National Baseline Data'!CD546</f>
        <v>1274</v>
      </c>
      <c r="CE218" s="235">
        <f>'Master-National Baseline Data'!CE546</f>
        <v>2286</v>
      </c>
      <c r="CF218" s="235" t="str">
        <f>'Master-National Baseline Data'!CF546</f>
        <v>NPP Precipitation limited</v>
      </c>
      <c r="CG218" s="235">
        <f>'Master-National Baseline Data'!CG546</f>
        <v>1.1000000000000001</v>
      </c>
      <c r="CH218" s="235">
        <f>'Master-National Baseline Data'!CH546</f>
        <v>0</v>
      </c>
      <c r="CI218" s="235" t="str">
        <f>'Master-National Baseline Data'!CI546</f>
        <v>Subtropical subhumid dry forest</v>
      </c>
      <c r="CJ218" s="235" t="str">
        <f>'Master-National Baseline Data'!CJ546</f>
        <v>Equatorial savannah dry summer</v>
      </c>
      <c r="CK218" s="235" t="str">
        <f>'Master-National Baseline Data'!CK546</f>
        <v>Steppe</v>
      </c>
      <c r="CL218" s="235" t="str">
        <f>'Master-National Baseline Data'!CL546</f>
        <v>12 Jul - 23 Nov</v>
      </c>
      <c r="CM218" s="235" t="str">
        <f>'Master-National Baseline Data'!CM546</f>
        <v>Almost no roots</v>
      </c>
      <c r="CN218" s="235" t="str">
        <f>'Master-National Baseline Data'!CN546</f>
        <v>Yellowish red</v>
      </c>
      <c r="CO218" s="236">
        <f>'Master-National Baseline Data'!CO546</f>
        <v>1.4070640000000001</v>
      </c>
      <c r="CP218" s="237">
        <f>'Master-National Baseline Data'!CP546</f>
        <v>33.238434163323845</v>
      </c>
      <c r="CQ218" s="237">
        <f>'Master-National Baseline Data'!CQ546</f>
        <v>31.74377224317438</v>
      </c>
      <c r="CR218" s="237">
        <f>'Master-National Baseline Data'!CR546</f>
        <v>35.017793593501779</v>
      </c>
      <c r="CS218" s="237" t="str">
        <f>'Master-National Baseline Data'!CS546</f>
        <v>clay loam</v>
      </c>
      <c r="CT218" s="237" t="str">
        <f>'Master-National Baseline Data'!CT546</f>
        <v>Well drained</v>
      </c>
      <c r="CU218" s="237">
        <f>'Master-National Baseline Data'!CU546</f>
        <v>0.1854566883472101</v>
      </c>
      <c r="CV218" s="237">
        <f>'Master-National Baseline Data'!CV546</f>
        <v>0.36900853578463561</v>
      </c>
      <c r="CW218" s="237">
        <f>'Master-National Baseline Data'!CW546</f>
        <v>0.1835518474374255</v>
      </c>
      <c r="CX218" s="237">
        <f>'Master-National Baseline Data'!CX546</f>
        <v>4.8000934142923803</v>
      </c>
      <c r="CY218" s="237">
        <f>'Master-National Baseline Data'!CY546</f>
        <v>5.6890000000000001</v>
      </c>
      <c r="CZ218" s="235">
        <f>'Master-National Baseline Data'!CZ546</f>
        <v>6.7220000000000004</v>
      </c>
      <c r="DA218" s="235">
        <f>'Master-National Baseline Data'!DA546</f>
        <v>6.5</v>
      </c>
      <c r="DB218" s="235">
        <f>'Master-National Baseline Data'!DB546</f>
        <v>0.81099999999999994</v>
      </c>
      <c r="DC218" s="235" t="str">
        <f>'Master-National Baseline Data'!DC546</f>
        <v>LR</v>
      </c>
      <c r="DD218" s="237">
        <f>'Master-National Baseline Data'!DD546</f>
        <v>3.2182103610674981</v>
      </c>
      <c r="DE218" s="237">
        <f>'Master-National Baseline Data'!DE546</f>
        <v>2.0227472527472488</v>
      </c>
      <c r="DF218" s="237">
        <f>'Master-National Baseline Data'!DF546</f>
        <v>0.40702521800994873</v>
      </c>
      <c r="DG218" s="237">
        <f>'Master-National Baseline Data'!DG546</f>
        <v>0</v>
      </c>
      <c r="DH218" s="237">
        <f>'Master-National Baseline Data'!DH546</f>
        <v>0.40702521800994873</v>
      </c>
      <c r="DI218" s="237">
        <f>'Master-National Baseline Data'!DI546</f>
        <v>4.0702521800994873</v>
      </c>
      <c r="DJ218" s="237">
        <f>'Master-National Baseline Data'!DJ546</f>
        <v>0</v>
      </c>
      <c r="DK218" s="237">
        <f>'Master-National Baseline Data'!DK546</f>
        <v>4.0702521800994873</v>
      </c>
      <c r="DL218" s="237">
        <f>'Master-National Baseline Data'!DL546</f>
        <v>8.5906579703092572</v>
      </c>
      <c r="DM218" s="237">
        <f>'Master-National Baseline Data'!DM546</f>
        <v>0</v>
      </c>
      <c r="DN218" s="237">
        <f>'Master-National Baseline Data'!DN546</f>
        <v>0</v>
      </c>
      <c r="DO218" s="237">
        <f>'Master-National Baseline Data'!DO546</f>
        <v>8.5906579703092572</v>
      </c>
      <c r="DP218" s="237">
        <f>'Master-National Baseline Data'!DP546</f>
        <v>31.499079224467273</v>
      </c>
      <c r="DQ218" s="237">
        <f>'Master-National Baseline Data'!DQ546</f>
        <v>0</v>
      </c>
      <c r="DR218" s="237">
        <f>'Master-National Baseline Data'!DR546</f>
        <v>0</v>
      </c>
      <c r="DS218" s="237">
        <f>'Master-National Baseline Data'!DS546</f>
        <v>31.499079224467273</v>
      </c>
      <c r="DT218" s="237">
        <f>'Master-National Baseline Data'!DT546</f>
        <v>3.6525126695630003E-2</v>
      </c>
      <c r="DU218" s="237">
        <f>'Master-National Baseline Data'!DU546</f>
        <v>0.36525126695630006</v>
      </c>
      <c r="DV218" s="237">
        <f>'Master-National Baseline Data'!DV546</f>
        <v>11.143704480528104</v>
      </c>
      <c r="DW218" s="237">
        <f>'Master-National Baseline Data'!DW546</f>
        <v>165.78172043010755</v>
      </c>
      <c r="DX218" s="237">
        <f>'Master-National Baseline Data'!DX546</f>
        <v>11.586559139784947</v>
      </c>
      <c r="DY218" s="237">
        <f>'Master-National Baseline Data'!DY546</f>
        <v>499.01075268817215</v>
      </c>
      <c r="DZ218" s="237">
        <f>'Master-National Baseline Data'!DZ546</f>
        <v>6.5875268817204296</v>
      </c>
      <c r="EA218" s="237">
        <f>'Master-National Baseline Data'!EA546</f>
        <v>1.8783870967741938</v>
      </c>
      <c r="EB218" s="237">
        <f>'Master-National Baseline Data'!EB546</f>
        <v>118.68279569892474</v>
      </c>
      <c r="EC218" s="237">
        <f>'Master-National Baseline Data'!EC546</f>
        <v>54.65129032258065</v>
      </c>
      <c r="ED218" s="237">
        <f>'Master-National Baseline Data'!ED546</f>
        <v>367.80860215053769</v>
      </c>
      <c r="EE218" s="237">
        <f>'Master-National Baseline Data'!EE546</f>
        <v>123.29354838709679</v>
      </c>
      <c r="EF218" s="237">
        <f>'Master-National Baseline Data'!EF546</f>
        <v>61.437634408602165</v>
      </c>
      <c r="EG218" s="237">
        <f>'Master-National Baseline Data'!EG546</f>
        <v>2.7548387096774198</v>
      </c>
      <c r="EH218" s="237">
        <f>'Master-National Baseline Data'!EH546</f>
        <v>1.0940860215053765</v>
      </c>
      <c r="EI218" s="237">
        <f>'Master-National Baseline Data'!EI546</f>
        <v>3.4806451612903229</v>
      </c>
      <c r="EJ218" s="237">
        <f>'Master-National Baseline Data'!EJ546</f>
        <v>1.2665591397849465</v>
      </c>
      <c r="EK218" s="237">
        <f>'Master-National Baseline Data'!EK546</f>
        <v>2.4950537634408607</v>
      </c>
      <c r="EL218" s="237">
        <f>'Master-National Baseline Data'!EL546</f>
        <v>0.1401315136476427</v>
      </c>
      <c r="EM218" s="237">
        <f>'Master-National Baseline Data'!EM546</f>
        <v>3.0650716845878141</v>
      </c>
      <c r="EN218" s="237">
        <f>'Master-National Baseline Data'!EN546</f>
        <v>0.2671201496026181</v>
      </c>
      <c r="EO218" s="237">
        <f>'Master-National Baseline Data'!EO546</f>
        <v>7.6251943155800106</v>
      </c>
      <c r="EP218" s="237">
        <f>'Master-National Baseline Data'!EP546</f>
        <v>78.258689081355257</v>
      </c>
      <c r="EQ218" s="235"/>
      <c r="ER218" s="238">
        <f>'Master-National Baseline Data'!ER546</f>
        <v>1.4070640000000001</v>
      </c>
      <c r="ES218" s="238">
        <f>'Master-National Baseline Data'!ES546</f>
        <v>35.122655333333299</v>
      </c>
      <c r="ET218" s="238">
        <f>'Master-National Baseline Data'!ET546</f>
        <v>27.313537666666601</v>
      </c>
      <c r="EU218" s="238">
        <f>'Master-National Baseline Data'!EU546</f>
        <v>37.763525333333398</v>
      </c>
      <c r="EV218" s="238">
        <f>'Master-National Baseline Data'!EV546</f>
        <v>0.18992700000000001</v>
      </c>
      <c r="EW218" s="238">
        <f>'Master-National Baseline Data'!EW546</f>
        <v>0.38229000000000102</v>
      </c>
      <c r="EX218" s="238">
        <f>'Master-National Baseline Data'!EX546</f>
        <v>0.19445500000000099</v>
      </c>
      <c r="EY218" s="238">
        <f>'Master-National Baseline Data'!EY546</f>
        <v>4.6960103333333301</v>
      </c>
      <c r="EZ218" s="238">
        <f>'Master-National Baseline Data'!EZ546</f>
        <v>5.8124406666666699</v>
      </c>
      <c r="FA218" s="238">
        <f>'Master-National Baseline Data'!FA546</f>
        <v>3.4715146666666699</v>
      </c>
      <c r="FB218" s="238">
        <f>'Master-National Baseline Data'!FB546</f>
        <v>2.32067966666667</v>
      </c>
      <c r="FC218" s="238">
        <f>'Master-National Baseline Data'!FC546</f>
        <v>0.59434933333333295</v>
      </c>
      <c r="FD218" s="238">
        <f>'Master-National Baseline Data'!FD546</f>
        <v>5.9434933333333291</v>
      </c>
      <c r="FE218" s="238">
        <f>'Master-National Baseline Data'!FE546</f>
        <v>5.1749999999999699E-2</v>
      </c>
      <c r="FF218" s="238">
        <f>'Master-National Baseline Data'!FF546</f>
        <v>0.51749999999999696</v>
      </c>
      <c r="FG218" s="238">
        <f>'Master-National Baseline Data'!FG546</f>
        <v>11.485011272141767</v>
      </c>
      <c r="FH218" s="238">
        <f>'Master-National Baseline Data'!FH546</f>
        <v>163.52304699999999</v>
      </c>
      <c r="FI218" s="238">
        <f>'Master-National Baseline Data'!FI546</f>
        <v>11.466806999999999</v>
      </c>
      <c r="FJ218" s="238">
        <f>'Master-National Baseline Data'!FJ546</f>
        <v>552.94585300000097</v>
      </c>
      <c r="FK218" s="238">
        <f>'Master-National Baseline Data'!FK546</f>
        <v>5.7234146666666703</v>
      </c>
      <c r="FL218" s="238">
        <f>'Master-National Baseline Data'!FL546</f>
        <v>2.5557446666666701</v>
      </c>
      <c r="FM218" s="238">
        <f>'Master-National Baseline Data'!FM546</f>
        <v>123.503836666667</v>
      </c>
      <c r="FN218" s="238">
        <f>'Master-National Baseline Data'!FN546</f>
        <v>121.14787099999999</v>
      </c>
      <c r="FO218" s="238">
        <f>'Master-National Baseline Data'!FO546</f>
        <v>367.05266433333298</v>
      </c>
      <c r="FP218" s="238">
        <f>'Master-National Baseline Data'!FP546</f>
        <v>123.27725599999999</v>
      </c>
      <c r="FQ218" s="238">
        <f>'Master-National Baseline Data'!FQ546</f>
        <v>90.287311666666696</v>
      </c>
      <c r="FR218" s="238">
        <f>'Master-National Baseline Data'!FR546</f>
        <v>2.6739746666666702</v>
      </c>
      <c r="FS218" s="238">
        <f>'Master-National Baseline Data'!FS546</f>
        <v>3.6933276666666601</v>
      </c>
      <c r="FT218" s="238">
        <f>'Master-National Baseline Data'!FT546</f>
        <v>5.7569773333333396</v>
      </c>
      <c r="FU218" s="238">
        <f>'Master-National Baseline Data'!FU546</f>
        <v>1.45559866666667</v>
      </c>
      <c r="FV218" s="238">
        <f>'Master-National Baseline Data'!FV546</f>
        <v>2.768443</v>
      </c>
      <c r="FW218" s="238">
        <f>'Master-National Baseline Data'!FW546</f>
        <v>0.32056733333333298</v>
      </c>
      <c r="FX218" s="238">
        <f>'Master-National Baseline Data'!FX546</f>
        <v>2.9673690000000001</v>
      </c>
      <c r="FY218" s="238">
        <f>'Master-National Baseline Data'!FY546</f>
        <v>0.403011333333334</v>
      </c>
      <c r="FZ218" s="238">
        <f>'Master-National Baseline Data'!FZ546</f>
        <v>7.9400970000000104</v>
      </c>
      <c r="GA218" s="241">
        <f>'Master-National Baseline Data'!GA546</f>
        <v>79.223242000000099</v>
      </c>
      <c r="GB218" s="54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</row>
    <row r="219" spans="1:217" x14ac:dyDescent="0.2">
      <c r="A219" s="73"/>
      <c r="B219" s="232">
        <f>'Master-National Baseline Data'!B547</f>
        <v>390</v>
      </c>
      <c r="C219" s="233" t="str">
        <f>'Master-National Baseline Data'!C547</f>
        <v>389S</v>
      </c>
      <c r="D219" s="233"/>
      <c r="E219" s="233" t="str">
        <f>'Master-National Baseline Data'!E547</f>
        <v>078</v>
      </c>
      <c r="F219" s="233" t="str">
        <f>'Master-National Baseline Data'!F547</f>
        <v xml:space="preserve">Cereals dominant and enset and root crops minor </v>
      </c>
      <c r="G219" s="233" t="str">
        <f>'Master-National Baseline Data'!G547</f>
        <v>SNNPRS</v>
      </c>
      <c r="H219" s="233" t="str">
        <f>'Master-National Baseline Data'!H547</f>
        <v>Segen Peoples'</v>
      </c>
      <c r="I219" s="233" t="str">
        <f>'Master-National Baseline Data'!I547</f>
        <v>Konso</v>
      </c>
      <c r="J219" s="233" t="str">
        <f>'Master-National Baseline Data'!J547</f>
        <v>Lehaife</v>
      </c>
      <c r="K219" s="233" t="str">
        <f>'Master-National Baseline Data'!K547</f>
        <v>Boloshe</v>
      </c>
      <c r="L219" s="233" t="str">
        <f>'Master-National Baseline Data'!L547</f>
        <v>Boloshe</v>
      </c>
      <c r="M219" s="233" t="str">
        <f>'Master-National Baseline Data'!M547</f>
        <v>SN-Ko-Le</v>
      </c>
      <c r="N219" s="233" t="str">
        <f>'Master-National Baseline Data'!N547</f>
        <v>Business as usual</v>
      </c>
      <c r="O219" s="233" t="str">
        <f>'Master-National Baseline Data'!O547</f>
        <v>Overgrazing, wind and water erosion, low soil fertility and degraded woodland, construction and fire wood removal</v>
      </c>
      <c r="P219" s="233" t="str">
        <f>'Master-National Baseline Data'!P547</f>
        <v>Degraded woodland</v>
      </c>
      <c r="Q219" s="233" t="str">
        <f>'Master-National Baseline Data'!Q547</f>
        <v>No intervention</v>
      </c>
      <c r="R219" s="233" t="str">
        <f>'Master-National Baseline Data'!R547</f>
        <v>No ISWC intervention   - overgrazed and degraded area - 0 year</v>
      </c>
      <c r="S219" s="233" t="str">
        <f>'Master-National Baseline Data'!S547</f>
        <v>Woodland</v>
      </c>
      <c r="T219" s="233" t="str">
        <f>'Master-National Baseline Data'!T547</f>
        <v>NI</v>
      </c>
      <c r="U219" s="233" t="str">
        <f>'Master-National Baseline Data'!U547</f>
        <v>NI</v>
      </c>
      <c r="V219" s="233" t="str">
        <f>'Master-National Baseline Data'!V547</f>
        <v>NI</v>
      </c>
      <c r="W219" s="234">
        <f>'Master-National Baseline Data'!W547</f>
        <v>2013</v>
      </c>
      <c r="X219" s="234">
        <f>'Master-National Baseline Data'!X547</f>
        <v>0</v>
      </c>
      <c r="Y219" s="235" t="str">
        <f>'Master-National Baseline Data'!Y547</f>
        <v>NI_0</v>
      </c>
      <c r="Z219" s="235" t="str">
        <f>'Master-National Baseline Data'!Z547</f>
        <v>No physical measure</v>
      </c>
      <c r="AA219" s="235" t="str">
        <f>'Master-National Baseline Data'!AA547</f>
        <v>No biological measure</v>
      </c>
      <c r="AB219" s="235" t="str">
        <f>'Master-National Baseline Data'!AB547</f>
        <v>Acacia-Eucalyptus-Dodonea</v>
      </c>
      <c r="AC219" s="235" t="str">
        <f>'Master-National Baseline Data'!AC547</f>
        <v>Chloris-Setaria-Aristida- Cynodon</v>
      </c>
      <c r="AD219" s="235" t="str">
        <f>'Master-National Baseline Data'!AD547</f>
        <v>Maize, sorghum, teff and pulses</v>
      </c>
      <c r="AE219" s="235" t="str">
        <f>'Master-National Baseline Data'!AE547</f>
        <v>None</v>
      </c>
      <c r="AF219" s="235" t="str">
        <f>'Master-National Baseline Data'!AF547</f>
        <v>Very sparse</v>
      </c>
      <c r="AG219" s="235" t="str">
        <f>'Master-National Baseline Data'!AG547</f>
        <v>Shoats and cattle</v>
      </c>
      <c r="AH219" s="235" t="str">
        <f>'Master-National Baseline Data'!AH547</f>
        <v>Surface sample</v>
      </c>
      <c r="AI219" s="235" t="str">
        <f>'Master-National Baseline Data'!AI547</f>
        <v>SN-K-ISWM-C1-3-0-15cm</v>
      </c>
      <c r="AJ219" s="235">
        <f>'Master-National Baseline Data'!AJ547</f>
        <v>0</v>
      </c>
      <c r="AK219" s="235" t="str">
        <f>'Master-National Baseline Data'!AK547</f>
        <v>0-15</v>
      </c>
      <c r="AL219" s="235">
        <f>'Master-National Baseline Data'!AL547</f>
        <v>15</v>
      </c>
      <c r="AM219" s="235" t="str">
        <f>'Master-National Baseline Data'!AM547</f>
        <v>WC</v>
      </c>
      <c r="AN219" s="235" t="str">
        <f>'Master-National Baseline Data'!AN547</f>
        <v>MIR</v>
      </c>
      <c r="AO219" s="235">
        <f>'Master-National Baseline Data'!AO547</f>
        <v>0</v>
      </c>
      <c r="AP219" s="235">
        <f>'Master-National Baseline Data'!AP547</f>
        <v>316547.92</v>
      </c>
      <c r="AQ219" s="235">
        <f>'Master-National Baseline Data'!AQ547</f>
        <v>597409.31000000006</v>
      </c>
      <c r="AR219" s="235">
        <f>'Master-National Baseline Data'!AR547</f>
        <v>5.4025309999999998</v>
      </c>
      <c r="AS219" s="235">
        <f>'Master-National Baseline Data'!AS547</f>
        <v>37.344282999999997</v>
      </c>
      <c r="AT219" s="235" t="str">
        <f>'Master-National Baseline Data'!AT547</f>
        <v>5°24'9.11"</v>
      </c>
      <c r="AU219" s="235" t="str">
        <f>'Master-National Baseline Data'!AU547</f>
        <v>37°20'39.42"</v>
      </c>
      <c r="AV219" s="235">
        <f>'Master-National Baseline Data'!AV547</f>
        <v>1282974.9907658999</v>
      </c>
      <c r="AW219" s="235">
        <f>'Master-National Baseline Data'!AW547</f>
        <v>636380.792974293</v>
      </c>
      <c r="AX219" s="235">
        <f>'Master-National Baseline Data'!AX547</f>
        <v>1479</v>
      </c>
      <c r="AY219" s="235">
        <f>'Master-National Baseline Data'!AY547</f>
        <v>1470</v>
      </c>
      <c r="AZ219" s="235">
        <f>'Master-National Baseline Data'!AZ547</f>
        <v>4.5275699999999999E-3</v>
      </c>
      <c r="BA219" s="235">
        <f>'Master-National Baseline Data'!BA547</f>
        <v>-3.1137250000000002E-2</v>
      </c>
      <c r="BB219" s="235">
        <f>'Master-National Baseline Data'!BB547</f>
        <v>-7.468263E-2</v>
      </c>
      <c r="BC219" s="235">
        <f>'Master-National Baseline Data'!BC547</f>
        <v>-7.0769369999999998E-2</v>
      </c>
      <c r="BD219" s="235">
        <f>'Master-National Baseline Data'!BD547</f>
        <v>-0.11172885</v>
      </c>
      <c r="BE219" s="235">
        <f>'Master-National Baseline Data'!BE547</f>
        <v>0.18385623000000001</v>
      </c>
      <c r="BF219" s="235">
        <f>'Master-National Baseline Data'!BF547</f>
        <v>0.40439751000000002</v>
      </c>
      <c r="BG219" s="235">
        <f>'Master-National Baseline Data'!BG547</f>
        <v>156.727</v>
      </c>
      <c r="BH219" s="235">
        <f>'Master-National Baseline Data'!BH547</f>
        <v>1478</v>
      </c>
      <c r="BI219" s="235">
        <f>'Master-National Baseline Data'!BI547</f>
        <v>5.3117400000000003E-4</v>
      </c>
      <c r="BJ219" s="235">
        <f>'Master-National Baseline Data'!BJ547</f>
        <v>1.2585299999999999E-4</v>
      </c>
      <c r="BK219" s="235">
        <f>'Master-National Baseline Data'!BK547</f>
        <v>1.1521399999999999</v>
      </c>
      <c r="BL219" s="235">
        <f>'Master-National Baseline Data'!BL547</f>
        <v>6.77257</v>
      </c>
      <c r="BM219" s="235">
        <f>'Master-National Baseline Data'!BM547</f>
        <v>2.6551299999999999E-4</v>
      </c>
      <c r="BN219" s="235">
        <f>'Master-National Baseline Data'!BN547</f>
        <v>20.82</v>
      </c>
      <c r="BO219" s="235">
        <f>'Master-National Baseline Data'!BO547</f>
        <v>69.36</v>
      </c>
      <c r="BP219" s="235">
        <f>'Master-National Baseline Data'!BP547</f>
        <v>832.31999999999994</v>
      </c>
      <c r="BQ219" s="235">
        <f>'Master-National Baseline Data'!BQ547</f>
        <v>115.01</v>
      </c>
      <c r="BR219" s="235">
        <f>'Master-National Baseline Data'!BR547</f>
        <v>1380.1200000000001</v>
      </c>
      <c r="BS219" s="235">
        <f>'Master-National Baseline Data'!BS547</f>
        <v>1.6581603229527109</v>
      </c>
      <c r="BT219" s="235">
        <f>'Master-National Baseline Data'!BT547</f>
        <v>15.99</v>
      </c>
      <c r="BU219" s="235">
        <f>'Master-National Baseline Data'!BU547</f>
        <v>4.22</v>
      </c>
      <c r="BV219" s="235">
        <f>'Master-National Baseline Data'!BV547</f>
        <v>12.06</v>
      </c>
      <c r="BW219" s="235">
        <f>'Master-National Baseline Data'!BW547</f>
        <v>548</v>
      </c>
      <c r="BX219" s="235">
        <f>'Master-National Baseline Data'!BX547</f>
        <v>91</v>
      </c>
      <c r="BY219" s="235">
        <f>'Master-National Baseline Data'!BY547</f>
        <v>11</v>
      </c>
      <c r="BZ219" s="235" t="str">
        <f>'Master-National Baseline Data'!BZ547</f>
        <v>Dry subhumid</v>
      </c>
      <c r="CA219" s="235">
        <f>'Master-National Baseline Data'!CA547</f>
        <v>0.6</v>
      </c>
      <c r="CB219" s="235">
        <f>'Master-National Baseline Data'!CB547</f>
        <v>3.2484903335599999</v>
      </c>
      <c r="CC219" s="235">
        <f>'Master-National Baseline Data'!CC547</f>
        <v>1274</v>
      </c>
      <c r="CD219" s="235">
        <f>'Master-National Baseline Data'!CD547</f>
        <v>1274</v>
      </c>
      <c r="CE219" s="235">
        <f>'Master-National Baseline Data'!CE547</f>
        <v>2286</v>
      </c>
      <c r="CF219" s="235" t="str">
        <f>'Master-National Baseline Data'!CF547</f>
        <v>NPP Precipitation limited</v>
      </c>
      <c r="CG219" s="235">
        <f>'Master-National Baseline Data'!CG547</f>
        <v>1.1000000000000001</v>
      </c>
      <c r="CH219" s="235">
        <f>'Master-National Baseline Data'!CH547</f>
        <v>0</v>
      </c>
      <c r="CI219" s="235" t="str">
        <f>'Master-National Baseline Data'!CI547</f>
        <v>Subtropical subhumid dry forest</v>
      </c>
      <c r="CJ219" s="235" t="str">
        <f>'Master-National Baseline Data'!CJ547</f>
        <v>Equatorial savannah dry summer</v>
      </c>
      <c r="CK219" s="235" t="str">
        <f>'Master-National Baseline Data'!CK547</f>
        <v>Steppe</v>
      </c>
      <c r="CL219" s="235" t="str">
        <f>'Master-National Baseline Data'!CL547</f>
        <v>12 Jul - 23 Nov</v>
      </c>
      <c r="CM219" s="235" t="str">
        <f>'Master-National Baseline Data'!CM547</f>
        <v>Almost no roots</v>
      </c>
      <c r="CN219" s="235" t="str">
        <f>'Master-National Baseline Data'!CN547</f>
        <v>Yellowish red</v>
      </c>
      <c r="CO219" s="236">
        <f>'Master-National Baseline Data'!CO547</f>
        <v>1.45255966666666</v>
      </c>
      <c r="CP219" s="237">
        <f>'Master-National Baseline Data'!CP547</f>
        <v>63.430191350000001</v>
      </c>
      <c r="CQ219" s="237">
        <f>'Master-National Baseline Data'!CQ547</f>
        <v>20.978029769999999</v>
      </c>
      <c r="CR219" s="237">
        <f>'Master-National Baseline Data'!CR547</f>
        <v>15.591778879999998</v>
      </c>
      <c r="CS219" s="237" t="str">
        <f>'Master-National Baseline Data'!CS547</f>
        <v>sandy loam</v>
      </c>
      <c r="CT219" s="237" t="str">
        <f>'Master-National Baseline Data'!CT547</f>
        <v>Well drained</v>
      </c>
      <c r="CU219" s="237">
        <f>'Master-National Baseline Data'!CU547</f>
        <v>0.16205772144572889</v>
      </c>
      <c r="CV219" s="237">
        <f>'Master-National Baseline Data'!CV547</f>
        <v>0.25832376578645233</v>
      </c>
      <c r="CW219" s="237">
        <f>'Master-National Baseline Data'!CW547</f>
        <v>9.6266044340723458E-2</v>
      </c>
      <c r="CX219" s="237">
        <f>'Master-National Baseline Data'!CX547</f>
        <v>4.0945546644153819</v>
      </c>
      <c r="CY219" s="237">
        <f>'Master-National Baseline Data'!CY547</f>
        <v>6.0229999999999997</v>
      </c>
      <c r="CZ219" s="235">
        <f>'Master-National Baseline Data'!CZ547</f>
        <v>6.4859999999999998</v>
      </c>
      <c r="DA219" s="235">
        <f>'Master-National Baseline Data'!DA547</f>
        <v>6.5</v>
      </c>
      <c r="DB219" s="235">
        <f>'Master-National Baseline Data'!DB547</f>
        <v>0.47700000000000031</v>
      </c>
      <c r="DC219" s="235" t="str">
        <f>'Master-National Baseline Data'!DC547</f>
        <v>LR</v>
      </c>
      <c r="DD219" s="237">
        <f>'Master-National Baseline Data'!DD547</f>
        <v>2.7697395618023686</v>
      </c>
      <c r="DE219" s="237">
        <f>'Master-National Baseline Data'!DE547</f>
        <v>1.7088176932616579</v>
      </c>
      <c r="DF219" s="237">
        <f>'Master-National Baseline Data'!DF547</f>
        <v>0.684825599193573</v>
      </c>
      <c r="DG219" s="237">
        <f>'Master-National Baseline Data'!DG547</f>
        <v>0</v>
      </c>
      <c r="DH219" s="237">
        <f>'Master-National Baseline Data'!DH547</f>
        <v>0.684825599193573</v>
      </c>
      <c r="DI219" s="237">
        <f>'Master-National Baseline Data'!DI547</f>
        <v>6.84825599193573</v>
      </c>
      <c r="DJ219" s="237">
        <f>'Master-National Baseline Data'!DJ547</f>
        <v>0</v>
      </c>
      <c r="DK219" s="237">
        <f>'Master-National Baseline Data'!DK547</f>
        <v>6.84825599193573</v>
      </c>
      <c r="DL219" s="237">
        <f>'Master-National Baseline Data'!DL547</f>
        <v>14.921250661341181</v>
      </c>
      <c r="DM219" s="237">
        <f>'Master-National Baseline Data'!DM547</f>
        <v>0</v>
      </c>
      <c r="DN219" s="237">
        <f>'Master-National Baseline Data'!DN547</f>
        <v>0</v>
      </c>
      <c r="DO219" s="237">
        <f>'Master-National Baseline Data'!DO547</f>
        <v>14.921250661341181</v>
      </c>
      <c r="DP219" s="237">
        <f>'Master-National Baseline Data'!DP547</f>
        <v>54.71125242491766</v>
      </c>
      <c r="DQ219" s="237">
        <f>'Master-National Baseline Data'!DQ547</f>
        <v>0</v>
      </c>
      <c r="DR219" s="237">
        <f>'Master-National Baseline Data'!DR547</f>
        <v>0</v>
      </c>
      <c r="DS219" s="237">
        <f>'Master-National Baseline Data'!DS547</f>
        <v>54.71125242491766</v>
      </c>
      <c r="DT219" s="237">
        <f>'Master-National Baseline Data'!DT547</f>
        <v>5.27548326179385E-2</v>
      </c>
      <c r="DU219" s="237">
        <f>'Master-National Baseline Data'!DU547</f>
        <v>0.52754832617938496</v>
      </c>
      <c r="DV219" s="237">
        <f>'Master-National Baseline Data'!DV547</f>
        <v>12.98128655157003</v>
      </c>
      <c r="DW219" s="237">
        <f>'Master-National Baseline Data'!DW547</f>
        <v>177.18580581567275</v>
      </c>
      <c r="DX219" s="237">
        <f>'Master-National Baseline Data'!DX547</f>
        <v>11.126959093149335</v>
      </c>
      <c r="DY219" s="237">
        <f>'Master-National Baseline Data'!DY547</f>
        <v>330.90192212912757</v>
      </c>
      <c r="DZ219" s="237">
        <f>'Master-National Baseline Data'!DZ547</f>
        <v>2.6050271069492363</v>
      </c>
      <c r="EA219" s="237">
        <f>'Master-National Baseline Data'!EA547</f>
        <v>2.9962543124691967</v>
      </c>
      <c r="EB219" s="237">
        <f>'Master-National Baseline Data'!EB547</f>
        <v>75.211039921143424</v>
      </c>
      <c r="EC219" s="237">
        <f>'Master-National Baseline Data'!EC547</f>
        <v>60.417052735337606</v>
      </c>
      <c r="ED219" s="237">
        <f>'Master-National Baseline Data'!ED547</f>
        <v>231.68260226712667</v>
      </c>
      <c r="EE219" s="237">
        <f>'Master-National Baseline Data'!EE547</f>
        <v>82.421192705766387</v>
      </c>
      <c r="EF219" s="237">
        <f>'Master-National Baseline Data'!EF547</f>
        <v>71.418432725480528</v>
      </c>
      <c r="EG219" s="237">
        <f>'Master-National Baseline Data'!EG547</f>
        <v>1.0907836372597337</v>
      </c>
      <c r="EH219" s="237">
        <f>'Master-National Baseline Data'!EH547</f>
        <v>1.2848693937900444</v>
      </c>
      <c r="EI219" s="237">
        <f>'Master-National Baseline Data'!EI547</f>
        <v>4.0709709216362739</v>
      </c>
      <c r="EJ219" s="237">
        <f>'Master-National Baseline Data'!EJ547</f>
        <v>0.86949236076885161</v>
      </c>
      <c r="EK219" s="237">
        <f>'Master-National Baseline Data'!EK547</f>
        <v>1.6545096106456378</v>
      </c>
      <c r="EL219" s="237">
        <f>'Master-National Baseline Data'!EL547</f>
        <v>0.15491551983419899</v>
      </c>
      <c r="EM219" s="237">
        <f>'Master-National Baseline Data'!EM547</f>
        <v>1.9306883522260556</v>
      </c>
      <c r="EN219" s="237">
        <f>'Master-National Baseline Data'!EN547</f>
        <v>0.31051492489339361</v>
      </c>
      <c r="EO219" s="237">
        <f>'Master-National Baseline Data'!EO547</f>
        <v>5.8224864657560138</v>
      </c>
      <c r="EP219" s="237">
        <f>'Master-National Baseline Data'!EP547</f>
        <v>69.568704563288946</v>
      </c>
      <c r="EQ219" s="235"/>
      <c r="ER219" s="238">
        <f>'Master-National Baseline Data'!ER547</f>
        <v>1.45255966666666</v>
      </c>
      <c r="ES219" s="238">
        <f>'Master-National Baseline Data'!ES547</f>
        <v>58.440011333333402</v>
      </c>
      <c r="ET219" s="238">
        <f>'Master-National Baseline Data'!ET547</f>
        <v>21.575997333333301</v>
      </c>
      <c r="EU219" s="238">
        <f>'Master-National Baseline Data'!EU547</f>
        <v>22.550080999999999</v>
      </c>
      <c r="EV219" s="238">
        <f>'Master-National Baseline Data'!EV547</f>
        <v>0.168878999999999</v>
      </c>
      <c r="EW219" s="238">
        <f>'Master-National Baseline Data'!EW547</f>
        <v>0.26864033333333398</v>
      </c>
      <c r="EX219" s="238">
        <f>'Master-National Baseline Data'!EX547</f>
        <v>0.109455</v>
      </c>
      <c r="EY219" s="238">
        <f>'Master-National Baseline Data'!EY547</f>
        <v>4.2687953333333297</v>
      </c>
      <c r="EZ219" s="238">
        <f>'Master-National Baseline Data'!EZ547</f>
        <v>6.0056786666666602</v>
      </c>
      <c r="FA219" s="238">
        <f>'Master-National Baseline Data'!FA547</f>
        <v>3.2118820000000001</v>
      </c>
      <c r="FB219" s="238">
        <f>'Master-National Baseline Data'!FB547</f>
        <v>2.083647</v>
      </c>
      <c r="FC219" s="238">
        <f>'Master-National Baseline Data'!FC547</f>
        <v>0.74355433333333398</v>
      </c>
      <c r="FD219" s="238">
        <f>'Master-National Baseline Data'!FD547</f>
        <v>7.4355433333333396</v>
      </c>
      <c r="FE219" s="238">
        <f>'Master-National Baseline Data'!FE547</f>
        <v>5.7415000000000098E-2</v>
      </c>
      <c r="FF219" s="238">
        <f>'Master-National Baseline Data'!FF547</f>
        <v>0.57415000000000094</v>
      </c>
      <c r="FG219" s="238">
        <f>'Master-National Baseline Data'!FG547</f>
        <v>12.950523962959727</v>
      </c>
      <c r="FH219" s="238">
        <f>'Master-National Baseline Data'!FH547</f>
        <v>169.86417399999999</v>
      </c>
      <c r="FI219" s="238">
        <f>'Master-National Baseline Data'!FI547</f>
        <v>10.5341606666667</v>
      </c>
      <c r="FJ219" s="238">
        <f>'Master-National Baseline Data'!FJ547</f>
        <v>428.77469500000001</v>
      </c>
      <c r="FK219" s="238">
        <f>'Master-National Baseline Data'!FK547</f>
        <v>3.3665026666666602</v>
      </c>
      <c r="FL219" s="238">
        <f>'Master-National Baseline Data'!FL547</f>
        <v>3.4478516666666699</v>
      </c>
      <c r="FM219" s="238">
        <f>'Master-National Baseline Data'!FM547</f>
        <v>94.809084999999897</v>
      </c>
      <c r="FN219" s="238">
        <f>'Master-National Baseline Data'!FN547</f>
        <v>118.540468666667</v>
      </c>
      <c r="FO219" s="238">
        <f>'Master-National Baseline Data'!FO547</f>
        <v>247.95168799999999</v>
      </c>
      <c r="FP219" s="238">
        <f>'Master-National Baseline Data'!FP547</f>
        <v>105.732469333333</v>
      </c>
      <c r="FQ219" s="238">
        <f>'Master-National Baseline Data'!FQ547</f>
        <v>92.587160999999895</v>
      </c>
      <c r="FR219" s="238">
        <f>'Master-National Baseline Data'!FR547</f>
        <v>1.620115</v>
      </c>
      <c r="FS219" s="238">
        <f>'Master-National Baseline Data'!FS547</f>
        <v>2.6334486666666601</v>
      </c>
      <c r="FT219" s="238">
        <f>'Master-National Baseline Data'!FT547</f>
        <v>6.31754566666668</v>
      </c>
      <c r="FU219" s="238">
        <f>'Master-National Baseline Data'!FU547</f>
        <v>0.93189433333333405</v>
      </c>
      <c r="FV219" s="238">
        <f>'Master-National Baseline Data'!FV547</f>
        <v>2.0856363333333299</v>
      </c>
      <c r="FW219" s="238">
        <f>'Master-National Baseline Data'!FW547</f>
        <v>0.30263900000000099</v>
      </c>
      <c r="FX219" s="238">
        <f>'Master-National Baseline Data'!FX547</f>
        <v>2.0993486666666601</v>
      </c>
      <c r="FY219" s="238">
        <f>'Master-National Baseline Data'!FY547</f>
        <v>0.384195333333333</v>
      </c>
      <c r="FZ219" s="238">
        <f>'Master-National Baseline Data'!FZ547</f>
        <v>6.5466686666666698</v>
      </c>
      <c r="GA219" s="241">
        <f>'Master-National Baseline Data'!GA547</f>
        <v>73.947787333333295</v>
      </c>
      <c r="GB219" s="54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</row>
    <row r="220" spans="1:217" x14ac:dyDescent="0.2">
      <c r="A220" s="54"/>
      <c r="B220" s="232">
        <f>'Master-National Baseline Data'!B548</f>
        <v>382</v>
      </c>
      <c r="C220" s="233" t="str">
        <f>'Master-National Baseline Data'!C548</f>
        <v>381S</v>
      </c>
      <c r="D220" s="233" t="str">
        <f>'Master-National Baseline Data'!D548</f>
        <v>381S-BD27</v>
      </c>
      <c r="E220" s="233" t="str">
        <f>'Master-National Baseline Data'!E548</f>
        <v>079</v>
      </c>
      <c r="F220" s="233" t="str">
        <f>'Master-National Baseline Data'!F548</f>
        <v xml:space="preserve">Cereals dominant and enset and root crops minor </v>
      </c>
      <c r="G220" s="233" t="str">
        <f>'Master-National Baseline Data'!G548</f>
        <v>SNNPRS</v>
      </c>
      <c r="H220" s="233" t="str">
        <f>'Master-National Baseline Data'!H548</f>
        <v>Segen Peoples'</v>
      </c>
      <c r="I220" s="233" t="str">
        <f>'Master-National Baseline Data'!I548</f>
        <v>Konso</v>
      </c>
      <c r="J220" s="233" t="str">
        <f>'Master-National Baseline Data'!J548</f>
        <v>Lehaife</v>
      </c>
      <c r="K220" s="233" t="str">
        <f>'Master-National Baseline Data'!K548</f>
        <v>Boloshe</v>
      </c>
      <c r="L220" s="233" t="str">
        <f>'Master-National Baseline Data'!L548</f>
        <v>Boloshe</v>
      </c>
      <c r="M220" s="233" t="str">
        <f>'Master-National Baseline Data'!M548</f>
        <v>SN-Ko-Le</v>
      </c>
      <c r="N220" s="233" t="str">
        <f>'Master-National Baseline Data'!N548</f>
        <v>Project scenario</v>
      </c>
      <c r="O220" s="233" t="str">
        <f>'Master-National Baseline Data'!O548</f>
        <v>Improved woodland</v>
      </c>
      <c r="P220" s="233" t="str">
        <f>'Master-National Baseline Data'!P548</f>
        <v>Improved woodland</v>
      </c>
      <c r="Q220" s="233" t="str">
        <f>'Master-National Baseline Data'!Q548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220" s="233" t="str">
        <f>'Master-National Baseline Data'!R548</f>
        <v>Integrated soil and water conservation - physical measures stone and soil trenches and check dame, permanent enclosure of woodland - biological measures leguminous tree planting and natural regeneration</v>
      </c>
      <c r="S220" s="233" t="str">
        <f>'Master-National Baseline Data'!S548</f>
        <v>Woodland</v>
      </c>
      <c r="T220" s="233" t="str">
        <f>'Master-National Baseline Data'!T548</f>
        <v>ISWC</v>
      </c>
      <c r="U220" s="233" t="str">
        <f>'Master-National Baseline Data'!U548</f>
        <v>ISWC_PE</v>
      </c>
      <c r="V220" s="233" t="str">
        <f>'Master-National Baseline Data'!V548</f>
        <v>ISWC_PE_WL</v>
      </c>
      <c r="W220" s="234">
        <f>'Master-National Baseline Data'!W548</f>
        <v>1996</v>
      </c>
      <c r="X220" s="234">
        <f>'Master-National Baseline Data'!X548</f>
        <v>17</v>
      </c>
      <c r="Y220" s="235" t="str">
        <f>'Master-National Baseline Data'!Y548</f>
        <v>ISWC_PE_WL_17</v>
      </c>
      <c r="Z220" s="235" t="str">
        <f>'Master-National Baseline Data'!Z548</f>
        <v>Stone and soil trenches and checkdame, permanent enclosure of woodland</v>
      </c>
      <c r="AA220" s="235" t="str">
        <f>'Master-National Baseline Data'!AA548</f>
        <v>Leguminous and non-leguminous tree natural regeneration</v>
      </c>
      <c r="AB220" s="235" t="str">
        <f>'Master-National Baseline Data'!AB548</f>
        <v>Acacia-Eucalyptus-Dodonea</v>
      </c>
      <c r="AC220" s="235" t="str">
        <f>'Master-National Baseline Data'!AC548</f>
        <v>Chloris-Setaria-Aristida- Cynodon</v>
      </c>
      <c r="AD220" s="235" t="str">
        <f>'Master-National Baseline Data'!AD548</f>
        <v>Maize, sorghum, teff and pulses</v>
      </c>
      <c r="AE220" s="235" t="str">
        <f>'Master-National Baseline Data'!AE548</f>
        <v>None</v>
      </c>
      <c r="AF220" s="235" t="str">
        <f>'Master-National Baseline Data'!AF548</f>
        <v>Sparse</v>
      </c>
      <c r="AG220" s="235" t="str">
        <f>'Master-National Baseline Data'!AG548</f>
        <v>Shoats and cattle</v>
      </c>
      <c r="AH220" s="235" t="str">
        <f>'Master-National Baseline Data'!AH548</f>
        <v>Surface sample</v>
      </c>
      <c r="AI220" s="235" t="str">
        <f>'Master-National Baseline Data'!AI548</f>
        <v>SN-K-ISWM-B-T-T1-1-0-15cm</v>
      </c>
      <c r="AJ220" s="235" t="str">
        <f>'Master-National Baseline Data'!AJ548</f>
        <v>SN-K-ISWM-B-T-T1-1-BD-0-15cm</v>
      </c>
      <c r="AK220" s="235" t="str">
        <f>'Master-National Baseline Data'!AK548</f>
        <v>0-15</v>
      </c>
      <c r="AL220" s="235">
        <f>'Master-National Baseline Data'!AL548</f>
        <v>15</v>
      </c>
      <c r="AM220" s="235" t="str">
        <f>'Master-National Baseline Data'!AM548</f>
        <v>WC</v>
      </c>
      <c r="AN220" s="235" t="str">
        <f>'Master-National Baseline Data'!AN548</f>
        <v>MIR</v>
      </c>
      <c r="AO220" s="235">
        <f>'Master-National Baseline Data'!AO548</f>
        <v>0</v>
      </c>
      <c r="AP220" s="235">
        <f>'Master-National Baseline Data'!AP548</f>
        <v>316847.63</v>
      </c>
      <c r="AQ220" s="235">
        <f>'Master-National Baseline Data'!AQ548</f>
        <v>597353.81999999995</v>
      </c>
      <c r="AR220" s="235">
        <f>'Master-National Baseline Data'!AR548</f>
        <v>5.4020359999999998</v>
      </c>
      <c r="AS220" s="235">
        <f>'Master-National Baseline Data'!AS548</f>
        <v>37.346989000000001</v>
      </c>
      <c r="AT220" s="235" t="str">
        <f>'Master-National Baseline Data'!AT548</f>
        <v>5°24'7.33"</v>
      </c>
      <c r="AU220" s="235" t="str">
        <f>'Master-National Baseline Data'!AU548</f>
        <v>37°20'49.16"</v>
      </c>
      <c r="AV220" s="235">
        <f>'Master-National Baseline Data'!AV548</f>
        <v>1283255.9234114501</v>
      </c>
      <c r="AW220" s="235">
        <f>'Master-National Baseline Data'!AW548</f>
        <v>636320.94543382502</v>
      </c>
      <c r="AX220" s="235">
        <f>'Master-National Baseline Data'!AX548</f>
        <v>1473</v>
      </c>
      <c r="AY220" s="235">
        <f>'Master-National Baseline Data'!AY548</f>
        <v>1498</v>
      </c>
      <c r="AZ220" s="235">
        <f>'Master-National Baseline Data'!AZ548</f>
        <v>3.4185529999999999E-2</v>
      </c>
      <c r="BA220" s="235">
        <f>'Master-National Baseline Data'!BA548</f>
        <v>3.9690300000000001E-3</v>
      </c>
      <c r="BB220" s="235">
        <f>'Master-National Baseline Data'!BB548</f>
        <v>1.5952089999999999E-2</v>
      </c>
      <c r="BC220" s="235">
        <f>'Master-National Baseline Data'!BC548</f>
        <v>0.11339953999999999</v>
      </c>
      <c r="BD220" s="235">
        <f>'Master-National Baseline Data'!BD548</f>
        <v>0.16109172999999999</v>
      </c>
      <c r="BE220" s="235">
        <f>'Master-National Baseline Data'!BE548</f>
        <v>-7.6706449999999995E-2</v>
      </c>
      <c r="BF220" s="235">
        <f>'Master-National Baseline Data'!BF548</f>
        <v>-0.17825294</v>
      </c>
      <c r="BG220" s="235">
        <f>'Master-National Baseline Data'!BG548</f>
        <v>152.24100000000001</v>
      </c>
      <c r="BH220" s="235">
        <f>'Master-National Baseline Data'!BH548</f>
        <v>1471</v>
      </c>
      <c r="BI220" s="235">
        <f>'Master-National Baseline Data'!BI548</f>
        <v>-2.15045E-4</v>
      </c>
      <c r="BJ220" s="235">
        <f>'Master-National Baseline Data'!BJ548</f>
        <v>-7.4617300000000001E-5</v>
      </c>
      <c r="BK220" s="235">
        <f>'Master-National Baseline Data'!BK548</f>
        <v>3.2784399999999998</v>
      </c>
      <c r="BL220" s="235">
        <f>'Master-National Baseline Data'!BL548</f>
        <v>526.66399999999999</v>
      </c>
      <c r="BM220" s="235">
        <f>'Master-National Baseline Data'!BM548</f>
        <v>-3.5624499999999997E-5</v>
      </c>
      <c r="BN220" s="235">
        <f>'Master-National Baseline Data'!BN548</f>
        <v>20.82</v>
      </c>
      <c r="BO220" s="235">
        <f>'Master-National Baseline Data'!BO548</f>
        <v>69.36</v>
      </c>
      <c r="BP220" s="235">
        <f>'Master-National Baseline Data'!BP548</f>
        <v>832.31999999999994</v>
      </c>
      <c r="BQ220" s="235">
        <f>'Master-National Baseline Data'!BQ548</f>
        <v>115.01</v>
      </c>
      <c r="BR220" s="235">
        <f>'Master-National Baseline Data'!BR548</f>
        <v>1380.1200000000001</v>
      </c>
      <c r="BS220" s="235">
        <f>'Master-National Baseline Data'!BS548</f>
        <v>1.6581603229527109</v>
      </c>
      <c r="BT220" s="235">
        <f>'Master-National Baseline Data'!BT548</f>
        <v>15.99</v>
      </c>
      <c r="BU220" s="235">
        <f>'Master-National Baseline Data'!BU548</f>
        <v>4.22</v>
      </c>
      <c r="BV220" s="235">
        <f>'Master-National Baseline Data'!BV548</f>
        <v>12.06</v>
      </c>
      <c r="BW220" s="235">
        <f>'Master-National Baseline Data'!BW548</f>
        <v>548</v>
      </c>
      <c r="BX220" s="235">
        <f>'Master-National Baseline Data'!BX548</f>
        <v>91</v>
      </c>
      <c r="BY220" s="235">
        <f>'Master-National Baseline Data'!BY548</f>
        <v>11</v>
      </c>
      <c r="BZ220" s="235" t="str">
        <f>'Master-National Baseline Data'!BZ548</f>
        <v>Dry subhumid</v>
      </c>
      <c r="CA220" s="235">
        <f>'Master-National Baseline Data'!CA548</f>
        <v>0.6</v>
      </c>
      <c r="CB220" s="235">
        <f>'Master-National Baseline Data'!CB548</f>
        <v>3.21183300018</v>
      </c>
      <c r="CC220" s="235">
        <f>'Master-National Baseline Data'!CC548</f>
        <v>1274</v>
      </c>
      <c r="CD220" s="235">
        <f>'Master-National Baseline Data'!CD548</f>
        <v>1274</v>
      </c>
      <c r="CE220" s="235">
        <f>'Master-National Baseline Data'!CE548</f>
        <v>2286</v>
      </c>
      <c r="CF220" s="235" t="str">
        <f>'Master-National Baseline Data'!CF548</f>
        <v>NPP Precipitation limited</v>
      </c>
      <c r="CG220" s="235">
        <f>'Master-National Baseline Data'!CG548</f>
        <v>1.1000000000000001</v>
      </c>
      <c r="CH220" s="235">
        <f>'Master-National Baseline Data'!CH548</f>
        <v>0</v>
      </c>
      <c r="CI220" s="235" t="str">
        <f>'Master-National Baseline Data'!CI548</f>
        <v>Subtropical subhumid dry forest</v>
      </c>
      <c r="CJ220" s="235" t="str">
        <f>'Master-National Baseline Data'!CJ548</f>
        <v>Equatorial savannah dry summer</v>
      </c>
      <c r="CK220" s="235" t="str">
        <f>'Master-National Baseline Data'!CK548</f>
        <v>Steppe</v>
      </c>
      <c r="CL220" s="235" t="str">
        <f>'Master-National Baseline Data'!CL548</f>
        <v>12 Jul - 23 Nov</v>
      </c>
      <c r="CM220" s="235" t="str">
        <f>'Master-National Baseline Data'!CM548</f>
        <v>High root activity</v>
      </c>
      <c r="CN220" s="235" t="str">
        <f>'Master-National Baseline Data'!CN548</f>
        <v>Yellowish red</v>
      </c>
      <c r="CO220" s="236">
        <f>'Master-National Baseline Data'!CO548</f>
        <v>1.3239206573718596</v>
      </c>
      <c r="CP220" s="236">
        <f>'Master-National Baseline Data'!CP548</f>
        <v>62.117981520000001</v>
      </c>
      <c r="CQ220" s="236">
        <f>'Master-National Baseline Data'!CQ548</f>
        <v>26.439232409999995</v>
      </c>
      <c r="CR220" s="236">
        <f>'Master-National Baseline Data'!CR548</f>
        <v>11.44278607</v>
      </c>
      <c r="CS220" s="237" t="str">
        <f>'Master-National Baseline Data'!CS548</f>
        <v>sandy loam</v>
      </c>
      <c r="CT220" s="237" t="str">
        <f>'Master-National Baseline Data'!CT548</f>
        <v>Well drained</v>
      </c>
      <c r="CU220" s="236">
        <f>'Master-National Baseline Data'!CU548</f>
        <v>0.18432226691804815</v>
      </c>
      <c r="CV220" s="236">
        <f>'Master-National Baseline Data'!CV548</f>
        <v>0.2810777709736681</v>
      </c>
      <c r="CW220" s="236">
        <f>'Master-National Baseline Data'!CW548</f>
        <v>9.6755504055619931E-2</v>
      </c>
      <c r="CX220" s="236">
        <f>'Master-National Baseline Data'!CX548</f>
        <v>4.4217687074829986</v>
      </c>
      <c r="CY220" s="236">
        <f>'Master-National Baseline Data'!CY548</f>
        <v>6.5289999999999999</v>
      </c>
      <c r="CZ220" s="235">
        <f>'Master-National Baseline Data'!CZ548</f>
        <v>0</v>
      </c>
      <c r="DA220" s="235">
        <f>'Master-National Baseline Data'!DA548</f>
        <v>6.5</v>
      </c>
      <c r="DB220" s="235">
        <f>'Master-National Baseline Data'!DB548</f>
        <v>-2.8999999999999915E-2</v>
      </c>
      <c r="DC220" s="235" t="str">
        <f>'Master-National Baseline Data'!DC548</f>
        <v>No LR</v>
      </c>
      <c r="DD220" s="236">
        <f>'Master-National Baseline Data'!DD548</f>
        <v>3.00393700787401</v>
      </c>
      <c r="DE220" s="236">
        <f>'Master-National Baseline Data'!DE548</f>
        <v>3.9727559055118067</v>
      </c>
      <c r="DF220" s="236">
        <f>'Master-National Baseline Data'!DF548</f>
        <v>1.4966513872146601</v>
      </c>
      <c r="DG220" s="236">
        <f>'Master-National Baseline Data'!DG548</f>
        <v>0</v>
      </c>
      <c r="DH220" s="236">
        <f>'Master-National Baseline Data'!DH548</f>
        <v>1.4966513872146601</v>
      </c>
      <c r="DI220" s="236">
        <f>'Master-National Baseline Data'!DI548</f>
        <v>14.966513872146601</v>
      </c>
      <c r="DJ220" s="236">
        <f>'Master-National Baseline Data'!DJ548</f>
        <v>0</v>
      </c>
      <c r="DK220" s="236">
        <f>'Master-National Baseline Data'!DK548</f>
        <v>14.966513872146601</v>
      </c>
      <c r="DL220" s="236">
        <f>'Master-National Baseline Data'!DL548</f>
        <v>29.721715326266072</v>
      </c>
      <c r="DM220" s="236">
        <f>'Master-National Baseline Data'!DM548</f>
        <v>0</v>
      </c>
      <c r="DN220" s="236">
        <f>'Master-National Baseline Data'!DN548</f>
        <v>0</v>
      </c>
      <c r="DO220" s="236">
        <f>'Master-National Baseline Data'!DO548</f>
        <v>29.721715326266072</v>
      </c>
      <c r="DP220" s="236">
        <f>'Master-National Baseline Data'!DP548</f>
        <v>108.97962286297559</v>
      </c>
      <c r="DQ220" s="236">
        <f>'Master-National Baseline Data'!DQ548</f>
        <v>0</v>
      </c>
      <c r="DR220" s="236">
        <f>'Master-National Baseline Data'!DR548</f>
        <v>0</v>
      </c>
      <c r="DS220" s="236">
        <f>'Master-National Baseline Data'!DS548</f>
        <v>108.97962286297559</v>
      </c>
      <c r="DT220" s="236">
        <f>'Master-National Baseline Data'!DT548</f>
        <v>9.4031140357255003E-2</v>
      </c>
      <c r="DU220" s="236">
        <f>'Master-National Baseline Data'!DU548</f>
        <v>0.94031140357255005</v>
      </c>
      <c r="DV220" s="236">
        <f>'Master-National Baseline Data'!DV548</f>
        <v>15.916550427107369</v>
      </c>
      <c r="DW220" s="236">
        <f>'Master-National Baseline Data'!DW548</f>
        <v>107.00278551532033</v>
      </c>
      <c r="DX220" s="236">
        <f>'Master-National Baseline Data'!DX548</f>
        <v>10.3025069637883</v>
      </c>
      <c r="DY220" s="236">
        <f>'Master-National Baseline Data'!DY548</f>
        <v>816.46239554317549</v>
      </c>
      <c r="DZ220" s="236">
        <f>'Master-National Baseline Data'!DZ548</f>
        <v>6.1389972144846796</v>
      </c>
      <c r="EA220" s="236">
        <f>'Master-National Baseline Data'!EA548</f>
        <v>6.7609099350046415</v>
      </c>
      <c r="EB220" s="236">
        <f>'Master-National Baseline Data'!EB548</f>
        <v>136.47818012999073</v>
      </c>
      <c r="EC220" s="236">
        <f>'Master-National Baseline Data'!EC548</f>
        <v>160.58774373259052</v>
      </c>
      <c r="ED220" s="236">
        <f>'Master-National Baseline Data'!ED548</f>
        <v>457.86443825441029</v>
      </c>
      <c r="EE220" s="236">
        <f>'Master-National Baseline Data'!EE548</f>
        <v>257.06499535747446</v>
      </c>
      <c r="EF220" s="236">
        <f>'Master-National Baseline Data'!EF548</f>
        <v>75.78718662952646</v>
      </c>
      <c r="EG220" s="236">
        <f>'Master-National Baseline Data'!EG548</f>
        <v>3.9848653667595162</v>
      </c>
      <c r="EH220" s="236">
        <f>'Master-National Baseline Data'!EH548</f>
        <v>10.912720519962859</v>
      </c>
      <c r="EI220" s="236">
        <f>'Master-National Baseline Data'!EI548</f>
        <v>11.151346332404827</v>
      </c>
      <c r="EJ220" s="236">
        <f>'Master-National Baseline Data'!EJ548</f>
        <v>2.0747446610956359</v>
      </c>
      <c r="EK220" s="236">
        <f>'Master-National Baseline Data'!EK548</f>
        <v>4.0823119777158778</v>
      </c>
      <c r="EL220" s="236">
        <f>'Master-National Baseline Data'!EL548</f>
        <v>0.41176344546818083</v>
      </c>
      <c r="EM220" s="236">
        <f>'Master-National Baseline Data'!EM548</f>
        <v>3.8155369854534191</v>
      </c>
      <c r="EN220" s="236">
        <f>'Master-National Baseline Data'!EN548</f>
        <v>0.32950950708489762</v>
      </c>
      <c r="EO220" s="236">
        <f>'Master-National Baseline Data'!EO548</f>
        <v>9.7091497708755785</v>
      </c>
      <c r="EP220" s="236">
        <f>'Master-National Baseline Data'!EP548</f>
        <v>88.979180665613455</v>
      </c>
      <c r="EQ220" s="235"/>
      <c r="ER220" s="238">
        <f>'Master-National Baseline Data'!ER548</f>
        <v>1.390811</v>
      </c>
      <c r="ES220" s="238">
        <f>'Master-National Baseline Data'!ES548</f>
        <v>58.705728333333298</v>
      </c>
      <c r="ET220" s="238">
        <f>'Master-National Baseline Data'!ET548</f>
        <v>25.9027076666667</v>
      </c>
      <c r="EU220" s="238">
        <f>'Master-National Baseline Data'!EU548</f>
        <v>17.903604999999999</v>
      </c>
      <c r="EV220" s="238">
        <f>'Master-National Baseline Data'!EV548</f>
        <v>0.17164300000000099</v>
      </c>
      <c r="EW220" s="238">
        <f>'Master-National Baseline Data'!EW548</f>
        <v>0.30295033333333399</v>
      </c>
      <c r="EX220" s="238">
        <f>'Master-National Baseline Data'!EX548</f>
        <v>0.1178</v>
      </c>
      <c r="EY220" s="238">
        <f>'Master-National Baseline Data'!EY548</f>
        <v>4.1926430000000003</v>
      </c>
      <c r="EZ220" s="238">
        <f>'Master-National Baseline Data'!EZ548</f>
        <v>6.5365100000000096</v>
      </c>
      <c r="FA220" s="238">
        <f>'Master-National Baseline Data'!FA548</f>
        <v>2.9696286666666598</v>
      </c>
      <c r="FB220" s="238">
        <f>'Master-National Baseline Data'!FB548</f>
        <v>3.1118176666666701</v>
      </c>
      <c r="FC220" s="238">
        <f>'Master-National Baseline Data'!FC548</f>
        <v>1.21831133333333</v>
      </c>
      <c r="FD220" s="238">
        <f>'Master-National Baseline Data'!FD548</f>
        <v>12.183113333333299</v>
      </c>
      <c r="FE220" s="238">
        <f>'Master-National Baseline Data'!FE548</f>
        <v>7.8333666666666898E-2</v>
      </c>
      <c r="FF220" s="238">
        <f>'Master-National Baseline Data'!FF548</f>
        <v>0.78333666666666901</v>
      </c>
      <c r="FG220" s="238">
        <f>'Master-National Baseline Data'!FG548</f>
        <v>15.552844455980949</v>
      </c>
      <c r="FH220" s="238">
        <f>'Master-National Baseline Data'!FH548</f>
        <v>126.714338666667</v>
      </c>
      <c r="FI220" s="238">
        <f>'Master-National Baseline Data'!FI548</f>
        <v>10.429106000000001</v>
      </c>
      <c r="FJ220" s="238">
        <f>'Master-National Baseline Data'!FJ548</f>
        <v>774.22692700000005</v>
      </c>
      <c r="FK220" s="238">
        <f>'Master-National Baseline Data'!FK548</f>
        <v>5.1785783333333404</v>
      </c>
      <c r="FL220" s="238">
        <f>'Master-National Baseline Data'!FL548</f>
        <v>7.4293293333333503</v>
      </c>
      <c r="FM220" s="238">
        <f>'Master-National Baseline Data'!FM548</f>
        <v>125.180950333334</v>
      </c>
      <c r="FN220" s="238">
        <f>'Master-National Baseline Data'!FN548</f>
        <v>173.27477666666601</v>
      </c>
      <c r="FO220" s="238">
        <f>'Master-National Baseline Data'!FO548</f>
        <v>399.20551666666597</v>
      </c>
      <c r="FP220" s="238">
        <f>'Master-National Baseline Data'!FP548</f>
        <v>206.904480333333</v>
      </c>
      <c r="FQ220" s="238">
        <f>'Master-National Baseline Data'!FQ548</f>
        <v>97.357634000000004</v>
      </c>
      <c r="FR220" s="238">
        <f>'Master-National Baseline Data'!FR548</f>
        <v>3.3540793333333299</v>
      </c>
      <c r="FS220" s="238">
        <f>'Master-National Baseline Data'!FS548</f>
        <v>9.6616786666666599</v>
      </c>
      <c r="FT220" s="238">
        <f>'Master-National Baseline Data'!FT548</f>
        <v>10.5805713333333</v>
      </c>
      <c r="FU220" s="238">
        <f>'Master-National Baseline Data'!FU548</f>
        <v>1.8982796666666699</v>
      </c>
      <c r="FV220" s="238">
        <f>'Master-National Baseline Data'!FV548</f>
        <v>3.73225733333333</v>
      </c>
      <c r="FW220" s="238">
        <f>'Master-National Baseline Data'!FW548</f>
        <v>0.422163333333333</v>
      </c>
      <c r="FX220" s="238">
        <f>'Master-National Baseline Data'!FX548</f>
        <v>3.3666429999999998</v>
      </c>
      <c r="FY220" s="238">
        <f>'Master-National Baseline Data'!FY548</f>
        <v>0.38773533333333399</v>
      </c>
      <c r="FZ220" s="238">
        <f>'Master-National Baseline Data'!FZ548</f>
        <v>8.9631213333333406</v>
      </c>
      <c r="GA220" s="241">
        <f>'Master-National Baseline Data'!GA548</f>
        <v>86.244044000000102</v>
      </c>
      <c r="GB220" s="54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</row>
    <row r="221" spans="1:217" x14ac:dyDescent="0.2">
      <c r="A221" s="73"/>
      <c r="B221" s="232">
        <f>'Master-National Baseline Data'!B549</f>
        <v>383</v>
      </c>
      <c r="C221" s="233" t="str">
        <f>'Master-National Baseline Data'!C549</f>
        <v>382S</v>
      </c>
      <c r="D221" s="233"/>
      <c r="E221" s="233" t="str">
        <f>'Master-National Baseline Data'!E549</f>
        <v>079</v>
      </c>
      <c r="F221" s="233" t="str">
        <f>'Master-National Baseline Data'!F549</f>
        <v xml:space="preserve">Cereals dominant and enset and root crops minor </v>
      </c>
      <c r="G221" s="233" t="str">
        <f>'Master-National Baseline Data'!G549</f>
        <v>SNNPRS</v>
      </c>
      <c r="H221" s="233" t="str">
        <f>'Master-National Baseline Data'!H549</f>
        <v>Segen Peoples'</v>
      </c>
      <c r="I221" s="233" t="str">
        <f>'Master-National Baseline Data'!I549</f>
        <v>Konso</v>
      </c>
      <c r="J221" s="233" t="str">
        <f>'Master-National Baseline Data'!J549</f>
        <v>Lehaife</v>
      </c>
      <c r="K221" s="233" t="str">
        <f>'Master-National Baseline Data'!K549</f>
        <v>Boloshe</v>
      </c>
      <c r="L221" s="233" t="str">
        <f>'Master-National Baseline Data'!L549</f>
        <v>Boloshe</v>
      </c>
      <c r="M221" s="233" t="str">
        <f>'Master-National Baseline Data'!M549</f>
        <v>SN-Ko-Le</v>
      </c>
      <c r="N221" s="233" t="str">
        <f>'Master-National Baseline Data'!N549</f>
        <v>Project scenario</v>
      </c>
      <c r="O221" s="233" t="str">
        <f>'Master-National Baseline Data'!O549</f>
        <v>Improved woodland</v>
      </c>
      <c r="P221" s="233" t="str">
        <f>'Master-National Baseline Data'!P549</f>
        <v>Improved woodland</v>
      </c>
      <c r="Q221" s="233" t="str">
        <f>'Master-National Baseline Data'!Q549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221" s="233" t="str">
        <f>'Master-National Baseline Data'!R549</f>
        <v>Integrated soil and water conservation - physical measures stone and soil trenches and check dame, permanent enclosure of woodland - biological measures leguminous tree planting and natural regeneration</v>
      </c>
      <c r="S221" s="233" t="str">
        <f>'Master-National Baseline Data'!S549</f>
        <v>Woodland</v>
      </c>
      <c r="T221" s="233" t="str">
        <f>'Master-National Baseline Data'!T549</f>
        <v>ISWC</v>
      </c>
      <c r="U221" s="233" t="str">
        <f>'Master-National Baseline Data'!U549</f>
        <v>ISWC_PE</v>
      </c>
      <c r="V221" s="233" t="str">
        <f>'Master-National Baseline Data'!V549</f>
        <v>ISWC_PE_WL</v>
      </c>
      <c r="W221" s="234">
        <f>'Master-National Baseline Data'!W549</f>
        <v>1996</v>
      </c>
      <c r="X221" s="234">
        <f>'Master-National Baseline Data'!X549</f>
        <v>17</v>
      </c>
      <c r="Y221" s="235" t="str">
        <f>'Master-National Baseline Data'!Y549</f>
        <v>ISWC_PE_WL_17</v>
      </c>
      <c r="Z221" s="235" t="str">
        <f>'Master-National Baseline Data'!Z549</f>
        <v>Stone and soil trenches and checkdame, permanent enclosure of woodland</v>
      </c>
      <c r="AA221" s="235" t="str">
        <f>'Master-National Baseline Data'!AA549</f>
        <v>Leguminous and non-leguminous tree natural regeneration</v>
      </c>
      <c r="AB221" s="235" t="str">
        <f>'Master-National Baseline Data'!AB549</f>
        <v>Acacia-Eucalyptus-Dodonea</v>
      </c>
      <c r="AC221" s="235" t="str">
        <f>'Master-National Baseline Data'!AC549</f>
        <v>Chloris-Setaria-Aristida- Cynodon</v>
      </c>
      <c r="AD221" s="235" t="str">
        <f>'Master-National Baseline Data'!AD549</f>
        <v>Maize, sorghum, teff and pulses</v>
      </c>
      <c r="AE221" s="235" t="str">
        <f>'Master-National Baseline Data'!AE549</f>
        <v>None</v>
      </c>
      <c r="AF221" s="235" t="str">
        <f>'Master-National Baseline Data'!AF549</f>
        <v>Sparse</v>
      </c>
      <c r="AG221" s="235" t="str">
        <f>'Master-National Baseline Data'!AG549</f>
        <v>Shoats and cattle</v>
      </c>
      <c r="AH221" s="235" t="str">
        <f>'Master-National Baseline Data'!AH549</f>
        <v>Surface sample</v>
      </c>
      <c r="AI221" s="235" t="str">
        <f>'Master-National Baseline Data'!AI549</f>
        <v>SN-K-ISWM-B-T-T1-2-0-15cm</v>
      </c>
      <c r="AJ221" s="235">
        <f>'Master-National Baseline Data'!AJ549</f>
        <v>0</v>
      </c>
      <c r="AK221" s="235" t="str">
        <f>'Master-National Baseline Data'!AK549</f>
        <v>0-15</v>
      </c>
      <c r="AL221" s="235">
        <f>'Master-National Baseline Data'!AL549</f>
        <v>15</v>
      </c>
      <c r="AM221" s="235" t="str">
        <f>'Master-National Baseline Data'!AM549</f>
        <v>WC</v>
      </c>
      <c r="AN221" s="235" t="str">
        <f>'Master-National Baseline Data'!AN549</f>
        <v>MIR</v>
      </c>
      <c r="AO221" s="235">
        <f>'Master-National Baseline Data'!AO549</f>
        <v>0</v>
      </c>
      <c r="AP221" s="235">
        <f>'Master-National Baseline Data'!AP549</f>
        <v>316847.63</v>
      </c>
      <c r="AQ221" s="235">
        <f>'Master-National Baseline Data'!AQ549</f>
        <v>597353.81999999995</v>
      </c>
      <c r="AR221" s="235">
        <f>'Master-National Baseline Data'!AR549</f>
        <v>5.4020359999999998</v>
      </c>
      <c r="AS221" s="235">
        <f>'Master-National Baseline Data'!AS549</f>
        <v>37.346989000000001</v>
      </c>
      <c r="AT221" s="235" t="str">
        <f>'Master-National Baseline Data'!AT549</f>
        <v>5°24'7.33"</v>
      </c>
      <c r="AU221" s="235" t="str">
        <f>'Master-National Baseline Data'!AU549</f>
        <v>37°20'49.16"</v>
      </c>
      <c r="AV221" s="235">
        <f>'Master-National Baseline Data'!AV549</f>
        <v>1283255.9234114501</v>
      </c>
      <c r="AW221" s="235">
        <f>'Master-National Baseline Data'!AW549</f>
        <v>636320.94543382502</v>
      </c>
      <c r="AX221" s="235">
        <f>'Master-National Baseline Data'!AX549</f>
        <v>1473</v>
      </c>
      <c r="AY221" s="235">
        <f>'Master-National Baseline Data'!AY549</f>
        <v>1498</v>
      </c>
      <c r="AZ221" s="235">
        <f>'Master-National Baseline Data'!AZ549</f>
        <v>3.4185529999999999E-2</v>
      </c>
      <c r="BA221" s="235">
        <f>'Master-National Baseline Data'!BA549</f>
        <v>3.9690300000000001E-3</v>
      </c>
      <c r="BB221" s="235">
        <f>'Master-National Baseline Data'!BB549</f>
        <v>1.5952089999999999E-2</v>
      </c>
      <c r="BC221" s="235">
        <f>'Master-National Baseline Data'!BC549</f>
        <v>0.11339953999999999</v>
      </c>
      <c r="BD221" s="235">
        <f>'Master-National Baseline Data'!BD549</f>
        <v>0.16109172999999999</v>
      </c>
      <c r="BE221" s="235">
        <f>'Master-National Baseline Data'!BE549</f>
        <v>-7.6706449999999995E-2</v>
      </c>
      <c r="BF221" s="235">
        <f>'Master-National Baseline Data'!BF549</f>
        <v>-0.17825294</v>
      </c>
      <c r="BG221" s="235">
        <f>'Master-National Baseline Data'!BG549</f>
        <v>152.24100000000001</v>
      </c>
      <c r="BH221" s="235">
        <f>'Master-National Baseline Data'!BH549</f>
        <v>1471</v>
      </c>
      <c r="BI221" s="235">
        <f>'Master-National Baseline Data'!BI549</f>
        <v>-2.15045E-4</v>
      </c>
      <c r="BJ221" s="235">
        <f>'Master-National Baseline Data'!BJ549</f>
        <v>-7.4617300000000001E-5</v>
      </c>
      <c r="BK221" s="235">
        <f>'Master-National Baseline Data'!BK549</f>
        <v>3.2784399999999998</v>
      </c>
      <c r="BL221" s="235">
        <f>'Master-National Baseline Data'!BL549</f>
        <v>526.66399999999999</v>
      </c>
      <c r="BM221" s="235">
        <f>'Master-National Baseline Data'!BM549</f>
        <v>-3.5624499999999997E-5</v>
      </c>
      <c r="BN221" s="235">
        <f>'Master-National Baseline Data'!BN549</f>
        <v>20.82</v>
      </c>
      <c r="BO221" s="235">
        <f>'Master-National Baseline Data'!BO549</f>
        <v>69.36</v>
      </c>
      <c r="BP221" s="235">
        <f>'Master-National Baseline Data'!BP549</f>
        <v>832.31999999999994</v>
      </c>
      <c r="BQ221" s="235">
        <f>'Master-National Baseline Data'!BQ549</f>
        <v>115.01</v>
      </c>
      <c r="BR221" s="235">
        <f>'Master-National Baseline Data'!BR549</f>
        <v>1380.1200000000001</v>
      </c>
      <c r="BS221" s="235">
        <f>'Master-National Baseline Data'!BS549</f>
        <v>1.6581603229527109</v>
      </c>
      <c r="BT221" s="235">
        <f>'Master-National Baseline Data'!BT549</f>
        <v>15.99</v>
      </c>
      <c r="BU221" s="235">
        <f>'Master-National Baseline Data'!BU549</f>
        <v>4.22</v>
      </c>
      <c r="BV221" s="235">
        <f>'Master-National Baseline Data'!BV549</f>
        <v>12.06</v>
      </c>
      <c r="BW221" s="235">
        <f>'Master-National Baseline Data'!BW549</f>
        <v>548</v>
      </c>
      <c r="BX221" s="235">
        <f>'Master-National Baseline Data'!BX549</f>
        <v>91</v>
      </c>
      <c r="BY221" s="235">
        <f>'Master-National Baseline Data'!BY549</f>
        <v>11</v>
      </c>
      <c r="BZ221" s="235" t="str">
        <f>'Master-National Baseline Data'!BZ549</f>
        <v>Dry subhumid</v>
      </c>
      <c r="CA221" s="235">
        <f>'Master-National Baseline Data'!CA549</f>
        <v>0.6</v>
      </c>
      <c r="CB221" s="235">
        <f>'Master-National Baseline Data'!CB549</f>
        <v>3.21183300018</v>
      </c>
      <c r="CC221" s="235">
        <f>'Master-National Baseline Data'!CC549</f>
        <v>1274</v>
      </c>
      <c r="CD221" s="235">
        <f>'Master-National Baseline Data'!CD549</f>
        <v>1274</v>
      </c>
      <c r="CE221" s="235">
        <f>'Master-National Baseline Data'!CE549</f>
        <v>2286</v>
      </c>
      <c r="CF221" s="235" t="str">
        <f>'Master-National Baseline Data'!CF549</f>
        <v>NPP Precipitation limited</v>
      </c>
      <c r="CG221" s="235">
        <f>'Master-National Baseline Data'!CG549</f>
        <v>1.1000000000000001</v>
      </c>
      <c r="CH221" s="235">
        <f>'Master-National Baseline Data'!CH549</f>
        <v>0</v>
      </c>
      <c r="CI221" s="235" t="str">
        <f>'Master-National Baseline Data'!CI549</f>
        <v>Subtropical subhumid dry forest</v>
      </c>
      <c r="CJ221" s="235" t="str">
        <f>'Master-National Baseline Data'!CJ549</f>
        <v>Equatorial savannah dry summer</v>
      </c>
      <c r="CK221" s="235" t="str">
        <f>'Master-National Baseline Data'!CK549</f>
        <v>Steppe</v>
      </c>
      <c r="CL221" s="235" t="str">
        <f>'Master-National Baseline Data'!CL549</f>
        <v>12 Jul - 23 Nov</v>
      </c>
      <c r="CM221" s="235" t="str">
        <f>'Master-National Baseline Data'!CM549</f>
        <v>High root activity</v>
      </c>
      <c r="CN221" s="235" t="str">
        <f>'Master-National Baseline Data'!CN549</f>
        <v>Yellowish red</v>
      </c>
      <c r="CO221" s="236">
        <f>'Master-National Baseline Data'!CO549</f>
        <v>1.3867480000000001</v>
      </c>
      <c r="CP221" s="237">
        <f>'Master-National Baseline Data'!CP549</f>
        <v>68.736616699999999</v>
      </c>
      <c r="CQ221" s="237">
        <f>'Master-National Baseline Data'!CQ549</f>
        <v>13.062098499999999</v>
      </c>
      <c r="CR221" s="237">
        <f>'Master-National Baseline Data'!CR549</f>
        <v>18.2012848</v>
      </c>
      <c r="CS221" s="237" t="str">
        <f>'Master-National Baseline Data'!CS549</f>
        <v>sandy loam</v>
      </c>
      <c r="CT221" s="237" t="str">
        <f>'Master-National Baseline Data'!CT549</f>
        <v>Well drained</v>
      </c>
      <c r="CU221" s="237">
        <f>'Master-National Baseline Data'!CU549</f>
        <v>0.12273403023839323</v>
      </c>
      <c r="CV221" s="237">
        <f>'Master-National Baseline Data'!CV549</f>
        <v>0.19079685746352412</v>
      </c>
      <c r="CW221" s="237">
        <f>'Master-National Baseline Data'!CW549</f>
        <v>6.8062827225130892E-2</v>
      </c>
      <c r="CX221" s="237">
        <f>'Master-National Baseline Data'!CX549</f>
        <v>2.6366068016813129</v>
      </c>
      <c r="CY221" s="237">
        <f>'Master-National Baseline Data'!CY549</f>
        <v>6.5229999999999997</v>
      </c>
      <c r="CZ221" s="235">
        <f>'Master-National Baseline Data'!CZ549</f>
        <v>0</v>
      </c>
      <c r="DA221" s="235">
        <f>'Master-National Baseline Data'!DA549</f>
        <v>6.5</v>
      </c>
      <c r="DB221" s="235">
        <f>'Master-National Baseline Data'!DB549</f>
        <v>-2.2999999999999687E-2</v>
      </c>
      <c r="DC221" s="235" t="str">
        <f>'Master-National Baseline Data'!DC549</f>
        <v>No LR</v>
      </c>
      <c r="DD221" s="237">
        <f>'Master-National Baseline Data'!DD549</f>
        <v>3.3323201621074001</v>
      </c>
      <c r="DE221" s="237">
        <f>'Master-National Baseline Data'!DE549</f>
        <v>4.2026241134751761</v>
      </c>
      <c r="DF221" s="237">
        <f>'Master-National Baseline Data'!DF549</f>
        <v>1.15598857402801</v>
      </c>
      <c r="DG221" s="237">
        <f>'Master-National Baseline Data'!DG549</f>
        <v>0</v>
      </c>
      <c r="DH221" s="237">
        <f>'Master-National Baseline Data'!DH549</f>
        <v>1.15598857402801</v>
      </c>
      <c r="DI221" s="237">
        <f>'Master-National Baseline Data'!DI549</f>
        <v>11.5598857402801</v>
      </c>
      <c r="DJ221" s="237">
        <f>'Master-National Baseline Data'!DJ549</f>
        <v>0</v>
      </c>
      <c r="DK221" s="237">
        <f>'Master-National Baseline Data'!DK549</f>
        <v>11.5598857402801</v>
      </c>
      <c r="DL221" s="237">
        <f>'Master-National Baseline Data'!DL549</f>
        <v>24.045972645842923</v>
      </c>
      <c r="DM221" s="237">
        <f>'Master-National Baseline Data'!DM549</f>
        <v>0</v>
      </c>
      <c r="DN221" s="237">
        <f>'Master-National Baseline Data'!DN549</f>
        <v>0</v>
      </c>
      <c r="DO221" s="237">
        <f>'Master-National Baseline Data'!DO549</f>
        <v>24.045972645842923</v>
      </c>
      <c r="DP221" s="237">
        <f>'Master-National Baseline Data'!DP549</f>
        <v>88.168566368090708</v>
      </c>
      <c r="DQ221" s="237">
        <f>'Master-National Baseline Data'!DQ549</f>
        <v>0</v>
      </c>
      <c r="DR221" s="237">
        <f>'Master-National Baseline Data'!DR549</f>
        <v>0</v>
      </c>
      <c r="DS221" s="237">
        <f>'Master-National Baseline Data'!DS549</f>
        <v>88.168566368090708</v>
      </c>
      <c r="DT221" s="237">
        <f>'Master-National Baseline Data'!DT549</f>
        <v>8.5099684566259298E-2</v>
      </c>
      <c r="DU221" s="237">
        <f>'Master-National Baseline Data'!DU549</f>
        <v>0.85099684566259293</v>
      </c>
      <c r="DV221" s="237">
        <f>'Master-National Baseline Data'!DV549</f>
        <v>13.583934886714509</v>
      </c>
      <c r="DW221" s="237">
        <f>'Master-National Baseline Data'!DW549</f>
        <v>88.12750455373407</v>
      </c>
      <c r="DX221" s="237">
        <f>'Master-National Baseline Data'!DX549</f>
        <v>10.281785063752277</v>
      </c>
      <c r="DY221" s="237">
        <f>'Master-National Baseline Data'!DY549</f>
        <v>608.38797814207658</v>
      </c>
      <c r="DZ221" s="237">
        <f>'Master-National Baseline Data'!DZ549</f>
        <v>4.6812386156648458</v>
      </c>
      <c r="EA221" s="237">
        <f>'Master-National Baseline Data'!EA549</f>
        <v>4.2426229508196727</v>
      </c>
      <c r="EB221" s="237">
        <f>'Master-National Baseline Data'!EB549</f>
        <v>117.4089253187614</v>
      </c>
      <c r="EC221" s="237">
        <f>'Master-National Baseline Data'!EC549</f>
        <v>140.38433515482694</v>
      </c>
      <c r="ED221" s="237">
        <f>'Master-National Baseline Data'!ED549</f>
        <v>388.36247723132976</v>
      </c>
      <c r="EE221" s="237">
        <f>'Master-National Baseline Data'!EE549</f>
        <v>256.96630236794175</v>
      </c>
      <c r="EF221" s="237">
        <f>'Master-National Baseline Data'!EF549</f>
        <v>72.826775956284152</v>
      </c>
      <c r="EG221" s="237">
        <f>'Master-National Baseline Data'!EG549</f>
        <v>1.9894353369763209</v>
      </c>
      <c r="EH221" s="237">
        <f>'Master-National Baseline Data'!EH549</f>
        <v>11.279417122040075</v>
      </c>
      <c r="EI221" s="237">
        <f>'Master-National Baseline Data'!EI549</f>
        <v>11.411657559198543</v>
      </c>
      <c r="EJ221" s="237">
        <f>'Master-National Baseline Data'!EJ549</f>
        <v>1.3347905282331511</v>
      </c>
      <c r="EK221" s="237">
        <f>'Master-National Baseline Data'!EK549</f>
        <v>3.041939890710383</v>
      </c>
      <c r="EL221" s="237">
        <f>'Master-National Baseline Data'!EL549</f>
        <v>0.35995983373032547</v>
      </c>
      <c r="EM221" s="237">
        <f>'Master-National Baseline Data'!EM549</f>
        <v>3.2363539769277478</v>
      </c>
      <c r="EN221" s="237">
        <f>'Master-National Baseline Data'!EN549</f>
        <v>0.31663815633167025</v>
      </c>
      <c r="EO221" s="237">
        <f>'Master-National Baseline Data'!EO549</f>
        <v>7.8361669032374675</v>
      </c>
      <c r="EP221" s="237">
        <f>'Master-National Baseline Data'!EP549</f>
        <v>88.753748402509814</v>
      </c>
      <c r="EQ221" s="235"/>
      <c r="ER221" s="238">
        <f>'Master-National Baseline Data'!ER549</f>
        <v>1.3867480000000001</v>
      </c>
      <c r="ES221" s="238">
        <f>'Master-National Baseline Data'!ES549</f>
        <v>58.214372000000097</v>
      </c>
      <c r="ET221" s="238">
        <f>'Master-National Baseline Data'!ET549</f>
        <v>17.962007</v>
      </c>
      <c r="EU221" s="238">
        <f>'Master-National Baseline Data'!EU549</f>
        <v>20.3494043333333</v>
      </c>
      <c r="EV221" s="238">
        <f>'Master-National Baseline Data'!EV549</f>
        <v>0.13870399999999999</v>
      </c>
      <c r="EW221" s="238">
        <f>'Master-National Baseline Data'!EW549</f>
        <v>0.214175</v>
      </c>
      <c r="EX221" s="238">
        <f>'Master-National Baseline Data'!EX549</f>
        <v>7.9410000000000106E-2</v>
      </c>
      <c r="EY221" s="238">
        <f>'Master-National Baseline Data'!EY549</f>
        <v>3.04402366666667</v>
      </c>
      <c r="EZ221" s="238">
        <f>'Master-National Baseline Data'!EZ549</f>
        <v>6.4935369999999999</v>
      </c>
      <c r="FA221" s="238">
        <f>'Master-National Baseline Data'!FA549</f>
        <v>3.3019276666666602</v>
      </c>
      <c r="FB221" s="238">
        <f>'Master-National Baseline Data'!FB549</f>
        <v>3.2906356666666698</v>
      </c>
      <c r="FC221" s="238">
        <f>'Master-National Baseline Data'!FC549</f>
        <v>1.152773</v>
      </c>
      <c r="FD221" s="238">
        <f>'Master-National Baseline Data'!FD549</f>
        <v>11.52773</v>
      </c>
      <c r="FE221" s="238">
        <f>'Master-National Baseline Data'!FE549</f>
        <v>8.2201333333333501E-2</v>
      </c>
      <c r="FF221" s="238">
        <f>'Master-National Baseline Data'!FF549</f>
        <v>0.82201333333333504</v>
      </c>
      <c r="FG221" s="238">
        <f>'Master-National Baseline Data'!FG549</f>
        <v>14.023774959043621</v>
      </c>
      <c r="FH221" s="238">
        <f>'Master-National Baseline Data'!FH549</f>
        <v>112.32748233333299</v>
      </c>
      <c r="FI221" s="238">
        <f>'Master-National Baseline Data'!FI549</f>
        <v>9.1862156666666692</v>
      </c>
      <c r="FJ221" s="238">
        <f>'Master-National Baseline Data'!FJ549</f>
        <v>656.93571666666799</v>
      </c>
      <c r="FK221" s="238">
        <f>'Master-National Baseline Data'!FK549</f>
        <v>4.6340423333333298</v>
      </c>
      <c r="FL221" s="238">
        <f>'Master-National Baseline Data'!FL549</f>
        <v>3.52968866666667</v>
      </c>
      <c r="FM221" s="238">
        <f>'Master-National Baseline Data'!FM549</f>
        <v>118.770637666667</v>
      </c>
      <c r="FN221" s="238">
        <f>'Master-National Baseline Data'!FN549</f>
        <v>159.905975333333</v>
      </c>
      <c r="FO221" s="238">
        <f>'Master-National Baseline Data'!FO549</f>
        <v>327.79890966666602</v>
      </c>
      <c r="FP221" s="238">
        <f>'Master-National Baseline Data'!FP549</f>
        <v>214.89657833333399</v>
      </c>
      <c r="FQ221" s="238">
        <f>'Master-National Baseline Data'!FQ549</f>
        <v>77.786955333333495</v>
      </c>
      <c r="FR221" s="238">
        <f>'Master-National Baseline Data'!FR549</f>
        <v>1.8928240000000001</v>
      </c>
      <c r="FS221" s="238">
        <f>'Master-National Baseline Data'!FS549</f>
        <v>9.2911233333333403</v>
      </c>
      <c r="FT221" s="238">
        <f>'Master-National Baseline Data'!FT549</f>
        <v>10.8316033333333</v>
      </c>
      <c r="FU221" s="238">
        <f>'Master-National Baseline Data'!FU549</f>
        <v>1.4749146666666699</v>
      </c>
      <c r="FV221" s="238">
        <f>'Master-National Baseline Data'!FV549</f>
        <v>3.1871893333333299</v>
      </c>
      <c r="FW221" s="238">
        <f>'Master-National Baseline Data'!FW549</f>
        <v>0.422754666666668</v>
      </c>
      <c r="FX221" s="238">
        <f>'Master-National Baseline Data'!FX549</f>
        <v>2.7603810000000002</v>
      </c>
      <c r="FY221" s="238">
        <f>'Master-National Baseline Data'!FY549</f>
        <v>0.34058233333333199</v>
      </c>
      <c r="FZ221" s="238">
        <f>'Master-National Baseline Data'!FZ549</f>
        <v>7.9614883333333397</v>
      </c>
      <c r="GA221" s="241">
        <f>'Master-National Baseline Data'!GA549</f>
        <v>85.696364666666696</v>
      </c>
      <c r="GB221" s="54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</row>
    <row r="222" spans="1:217" x14ac:dyDescent="0.2">
      <c r="A222" s="73"/>
      <c r="B222" s="232">
        <f>'Master-National Baseline Data'!B550</f>
        <v>384</v>
      </c>
      <c r="C222" s="233" t="str">
        <f>'Master-National Baseline Data'!C550</f>
        <v>383S</v>
      </c>
      <c r="D222" s="233"/>
      <c r="E222" s="233" t="str">
        <f>'Master-National Baseline Data'!E550</f>
        <v>079</v>
      </c>
      <c r="F222" s="233" t="str">
        <f>'Master-National Baseline Data'!F550</f>
        <v xml:space="preserve">Cereals dominant and enset and root crops minor </v>
      </c>
      <c r="G222" s="233" t="str">
        <f>'Master-National Baseline Data'!G550</f>
        <v>SNNPRS</v>
      </c>
      <c r="H222" s="233" t="str">
        <f>'Master-National Baseline Data'!H550</f>
        <v>Segen Peoples'</v>
      </c>
      <c r="I222" s="233" t="str">
        <f>'Master-National Baseline Data'!I550</f>
        <v>Konso</v>
      </c>
      <c r="J222" s="233" t="str">
        <f>'Master-National Baseline Data'!J550</f>
        <v>Lehaife</v>
      </c>
      <c r="K222" s="233" t="str">
        <f>'Master-National Baseline Data'!K550</f>
        <v>Boloshe</v>
      </c>
      <c r="L222" s="233" t="str">
        <f>'Master-National Baseline Data'!L550</f>
        <v>Boloshe</v>
      </c>
      <c r="M222" s="233" t="str">
        <f>'Master-National Baseline Data'!M550</f>
        <v>SN-Ko-Le</v>
      </c>
      <c r="N222" s="233" t="str">
        <f>'Master-National Baseline Data'!N550</f>
        <v>Project scenario</v>
      </c>
      <c r="O222" s="233" t="str">
        <f>'Master-National Baseline Data'!O550</f>
        <v>Improved woodland</v>
      </c>
      <c r="P222" s="233" t="str">
        <f>'Master-National Baseline Data'!P550</f>
        <v>Improved woodland</v>
      </c>
      <c r="Q222" s="233" t="str">
        <f>'Master-National Baseline Data'!Q550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222" s="233" t="str">
        <f>'Master-National Baseline Data'!R550</f>
        <v>Integrated soil and water conservation - physical measures stone and soil trenches and check dame, permanent enclosure of woodland - biological measures leguminous tree planting and natural regeneration</v>
      </c>
      <c r="S222" s="233" t="str">
        <f>'Master-National Baseline Data'!S550</f>
        <v>Woodland</v>
      </c>
      <c r="T222" s="233" t="str">
        <f>'Master-National Baseline Data'!T550</f>
        <v>ISWC</v>
      </c>
      <c r="U222" s="233" t="str">
        <f>'Master-National Baseline Data'!U550</f>
        <v>ISWC_PE</v>
      </c>
      <c r="V222" s="233" t="str">
        <f>'Master-National Baseline Data'!V550</f>
        <v>ISWC_PE_WL</v>
      </c>
      <c r="W222" s="234">
        <f>'Master-National Baseline Data'!W550</f>
        <v>1996</v>
      </c>
      <c r="X222" s="234">
        <f>'Master-National Baseline Data'!X550</f>
        <v>17</v>
      </c>
      <c r="Y222" s="235" t="str">
        <f>'Master-National Baseline Data'!Y550</f>
        <v>ISWC_PE_WL_17</v>
      </c>
      <c r="Z222" s="235" t="str">
        <f>'Master-National Baseline Data'!Z550</f>
        <v>Stone and soil trenches and checkdame, permanent enclosure of woodland</v>
      </c>
      <c r="AA222" s="235" t="str">
        <f>'Master-National Baseline Data'!AA550</f>
        <v>Leguminous and non-leguminous tree natural regeneration</v>
      </c>
      <c r="AB222" s="235" t="str">
        <f>'Master-National Baseline Data'!AB550</f>
        <v>Acacia-Eucalyptus-Dodonea</v>
      </c>
      <c r="AC222" s="235" t="str">
        <f>'Master-National Baseline Data'!AC550</f>
        <v>Chloris-Setaria-Aristida- Cynodon</v>
      </c>
      <c r="AD222" s="235" t="str">
        <f>'Master-National Baseline Data'!AD550</f>
        <v>Maize, sorghum, teff and pulses</v>
      </c>
      <c r="AE222" s="235" t="str">
        <f>'Master-National Baseline Data'!AE550</f>
        <v>None</v>
      </c>
      <c r="AF222" s="235" t="str">
        <f>'Master-National Baseline Data'!AF550</f>
        <v>Sparse</v>
      </c>
      <c r="AG222" s="235" t="str">
        <f>'Master-National Baseline Data'!AG550</f>
        <v>Shoats and cattle</v>
      </c>
      <c r="AH222" s="235" t="str">
        <f>'Master-National Baseline Data'!AH550</f>
        <v>Surface sample</v>
      </c>
      <c r="AI222" s="235" t="str">
        <f>'Master-National Baseline Data'!AI550</f>
        <v>SN-K-ISWM-B-T-T1-3-0-15cm</v>
      </c>
      <c r="AJ222" s="235">
        <f>'Master-National Baseline Data'!AJ550</f>
        <v>0</v>
      </c>
      <c r="AK222" s="235" t="str">
        <f>'Master-National Baseline Data'!AK550</f>
        <v>0-15</v>
      </c>
      <c r="AL222" s="235">
        <f>'Master-National Baseline Data'!AL550</f>
        <v>15</v>
      </c>
      <c r="AM222" s="235" t="str">
        <f>'Master-National Baseline Data'!AM550</f>
        <v>WC</v>
      </c>
      <c r="AN222" s="235" t="str">
        <f>'Master-National Baseline Data'!AN550</f>
        <v>MIR</v>
      </c>
      <c r="AO222" s="235">
        <f>'Master-National Baseline Data'!AO550</f>
        <v>0</v>
      </c>
      <c r="AP222" s="235">
        <f>'Master-National Baseline Data'!AP550</f>
        <v>316847.63</v>
      </c>
      <c r="AQ222" s="235">
        <f>'Master-National Baseline Data'!AQ550</f>
        <v>597353.81999999995</v>
      </c>
      <c r="AR222" s="235">
        <f>'Master-National Baseline Data'!AR550</f>
        <v>5.4020359999999998</v>
      </c>
      <c r="AS222" s="235">
        <f>'Master-National Baseline Data'!AS550</f>
        <v>37.346989000000001</v>
      </c>
      <c r="AT222" s="235" t="str">
        <f>'Master-National Baseline Data'!AT550</f>
        <v>5°24'7.33"</v>
      </c>
      <c r="AU222" s="235" t="str">
        <f>'Master-National Baseline Data'!AU550</f>
        <v>37°20'49.16"</v>
      </c>
      <c r="AV222" s="235">
        <f>'Master-National Baseline Data'!AV550</f>
        <v>1283255.9234114501</v>
      </c>
      <c r="AW222" s="235">
        <f>'Master-National Baseline Data'!AW550</f>
        <v>636320.94543382502</v>
      </c>
      <c r="AX222" s="235">
        <f>'Master-National Baseline Data'!AX550</f>
        <v>1473</v>
      </c>
      <c r="AY222" s="235">
        <f>'Master-National Baseline Data'!AY550</f>
        <v>1498</v>
      </c>
      <c r="AZ222" s="235">
        <f>'Master-National Baseline Data'!AZ550</f>
        <v>3.4185529999999999E-2</v>
      </c>
      <c r="BA222" s="235">
        <f>'Master-National Baseline Data'!BA550</f>
        <v>3.9690300000000001E-3</v>
      </c>
      <c r="BB222" s="235">
        <f>'Master-National Baseline Data'!BB550</f>
        <v>1.5952089999999999E-2</v>
      </c>
      <c r="BC222" s="235">
        <f>'Master-National Baseline Data'!BC550</f>
        <v>0.11339953999999999</v>
      </c>
      <c r="BD222" s="235">
        <f>'Master-National Baseline Data'!BD550</f>
        <v>0.16109172999999999</v>
      </c>
      <c r="BE222" s="235">
        <f>'Master-National Baseline Data'!BE550</f>
        <v>-7.6706449999999995E-2</v>
      </c>
      <c r="BF222" s="235">
        <f>'Master-National Baseline Data'!BF550</f>
        <v>-0.17825294</v>
      </c>
      <c r="BG222" s="235">
        <f>'Master-National Baseline Data'!BG550</f>
        <v>152.24100000000001</v>
      </c>
      <c r="BH222" s="235">
        <f>'Master-National Baseline Data'!BH550</f>
        <v>1471</v>
      </c>
      <c r="BI222" s="235">
        <f>'Master-National Baseline Data'!BI550</f>
        <v>-2.15045E-4</v>
      </c>
      <c r="BJ222" s="235">
        <f>'Master-National Baseline Data'!BJ550</f>
        <v>-7.4617300000000001E-5</v>
      </c>
      <c r="BK222" s="235">
        <f>'Master-National Baseline Data'!BK550</f>
        <v>3.2784399999999998</v>
      </c>
      <c r="BL222" s="235">
        <f>'Master-National Baseline Data'!BL550</f>
        <v>526.66399999999999</v>
      </c>
      <c r="BM222" s="235">
        <f>'Master-National Baseline Data'!BM550</f>
        <v>-3.5624499999999997E-5</v>
      </c>
      <c r="BN222" s="235">
        <f>'Master-National Baseline Data'!BN550</f>
        <v>20.82</v>
      </c>
      <c r="BO222" s="235">
        <f>'Master-National Baseline Data'!BO550</f>
        <v>69.36</v>
      </c>
      <c r="BP222" s="235">
        <f>'Master-National Baseline Data'!BP550</f>
        <v>832.31999999999994</v>
      </c>
      <c r="BQ222" s="235">
        <f>'Master-National Baseline Data'!BQ550</f>
        <v>115.01</v>
      </c>
      <c r="BR222" s="235">
        <f>'Master-National Baseline Data'!BR550</f>
        <v>1380.1200000000001</v>
      </c>
      <c r="BS222" s="235">
        <f>'Master-National Baseline Data'!BS550</f>
        <v>1.6581603229527109</v>
      </c>
      <c r="BT222" s="235">
        <f>'Master-National Baseline Data'!BT550</f>
        <v>15.99</v>
      </c>
      <c r="BU222" s="235">
        <f>'Master-National Baseline Data'!BU550</f>
        <v>4.22</v>
      </c>
      <c r="BV222" s="235">
        <f>'Master-National Baseline Data'!BV550</f>
        <v>12.06</v>
      </c>
      <c r="BW222" s="235">
        <f>'Master-National Baseline Data'!BW550</f>
        <v>548</v>
      </c>
      <c r="BX222" s="235">
        <f>'Master-National Baseline Data'!BX550</f>
        <v>91</v>
      </c>
      <c r="BY222" s="235">
        <f>'Master-National Baseline Data'!BY550</f>
        <v>11</v>
      </c>
      <c r="BZ222" s="235" t="str">
        <f>'Master-National Baseline Data'!BZ550</f>
        <v>Dry subhumid</v>
      </c>
      <c r="CA222" s="235">
        <f>'Master-National Baseline Data'!CA550</f>
        <v>0.6</v>
      </c>
      <c r="CB222" s="235">
        <f>'Master-National Baseline Data'!CB550</f>
        <v>3.21183300018</v>
      </c>
      <c r="CC222" s="235">
        <f>'Master-National Baseline Data'!CC550</f>
        <v>1274</v>
      </c>
      <c r="CD222" s="235">
        <f>'Master-National Baseline Data'!CD550</f>
        <v>1274</v>
      </c>
      <c r="CE222" s="235">
        <f>'Master-National Baseline Data'!CE550</f>
        <v>2286</v>
      </c>
      <c r="CF222" s="235" t="str">
        <f>'Master-National Baseline Data'!CF550</f>
        <v>NPP Precipitation limited</v>
      </c>
      <c r="CG222" s="235">
        <f>'Master-National Baseline Data'!CG550</f>
        <v>1.1000000000000001</v>
      </c>
      <c r="CH222" s="235">
        <f>'Master-National Baseline Data'!CH550</f>
        <v>0</v>
      </c>
      <c r="CI222" s="235" t="str">
        <f>'Master-National Baseline Data'!CI550</f>
        <v>Subtropical subhumid dry forest</v>
      </c>
      <c r="CJ222" s="235" t="str">
        <f>'Master-National Baseline Data'!CJ550</f>
        <v>Equatorial savannah dry summer</v>
      </c>
      <c r="CK222" s="235" t="str">
        <f>'Master-National Baseline Data'!CK550</f>
        <v>Steppe</v>
      </c>
      <c r="CL222" s="235" t="str">
        <f>'Master-National Baseline Data'!CL550</f>
        <v>12 Jul - 23 Nov</v>
      </c>
      <c r="CM222" s="235" t="str">
        <f>'Master-National Baseline Data'!CM550</f>
        <v>High root activity</v>
      </c>
      <c r="CN222" s="235" t="str">
        <f>'Master-National Baseline Data'!CN550</f>
        <v>Yellowish red</v>
      </c>
      <c r="CO222" s="236">
        <f>'Master-National Baseline Data'!CO550</f>
        <v>1.401375</v>
      </c>
      <c r="CP222" s="237">
        <f>'Master-National Baseline Data'!CP550</f>
        <v>71.926083869999999</v>
      </c>
      <c r="CQ222" s="237">
        <f>'Master-National Baseline Data'!CQ550</f>
        <v>15.92039801</v>
      </c>
      <c r="CR222" s="237">
        <f>'Master-National Baseline Data'!CR550</f>
        <v>12.153518119999999</v>
      </c>
      <c r="CS222" s="237" t="str">
        <f>'Master-National Baseline Data'!CS550</f>
        <v>sandy loam</v>
      </c>
      <c r="CT222" s="237" t="str">
        <f>'Master-National Baseline Data'!CT550</f>
        <v>Well drained</v>
      </c>
      <c r="CU222" s="237">
        <f>'Master-National Baseline Data'!CU550</f>
        <v>0.1080676694729282</v>
      </c>
      <c r="CV222" s="237">
        <f>'Master-National Baseline Data'!CV550</f>
        <v>0.176056338028169</v>
      </c>
      <c r="CW222" s="237">
        <f>'Master-National Baseline Data'!CW550</f>
        <v>6.79886685552408E-2</v>
      </c>
      <c r="CX222" s="237">
        <f>'Master-National Baseline Data'!CX550</f>
        <v>4.8904054596547599</v>
      </c>
      <c r="CY222" s="237">
        <f>'Master-National Baseline Data'!CY550</f>
        <v>6.86</v>
      </c>
      <c r="CZ222" s="235">
        <f>'Master-National Baseline Data'!CZ550</f>
        <v>0</v>
      </c>
      <c r="DA222" s="235">
        <f>'Master-National Baseline Data'!DA550</f>
        <v>6.5</v>
      </c>
      <c r="DB222" s="235">
        <f>'Master-National Baseline Data'!DB550</f>
        <v>-0.36000000000000032</v>
      </c>
      <c r="DC222" s="235" t="str">
        <f>'Master-National Baseline Data'!DC550</f>
        <v>No LR</v>
      </c>
      <c r="DD222" s="237">
        <f>'Master-National Baseline Data'!DD550</f>
        <v>3.6531690140845146</v>
      </c>
      <c r="DE222" s="237">
        <f>'Master-National Baseline Data'!DE550</f>
        <v>2.3272183098591599</v>
      </c>
      <c r="DF222" s="237">
        <f>'Master-National Baseline Data'!DF550</f>
        <v>1.0457842886447899</v>
      </c>
      <c r="DG222" s="237">
        <f>'Master-National Baseline Data'!DG550</f>
        <v>0</v>
      </c>
      <c r="DH222" s="237">
        <f>'Master-National Baseline Data'!DH550</f>
        <v>1.0457842886447899</v>
      </c>
      <c r="DI222" s="237">
        <f>'Master-National Baseline Data'!DI550</f>
        <v>10.457842886447899</v>
      </c>
      <c r="DJ222" s="237">
        <f>'Master-National Baseline Data'!DJ550</f>
        <v>0</v>
      </c>
      <c r="DK222" s="237">
        <f>'Master-National Baseline Data'!DK550</f>
        <v>10.457842886447899</v>
      </c>
      <c r="DL222" s="237">
        <f>'Master-National Baseline Data'!DL550</f>
        <v>21.983039362493887</v>
      </c>
      <c r="DM222" s="237">
        <f>'Master-National Baseline Data'!DM550</f>
        <v>0</v>
      </c>
      <c r="DN222" s="237">
        <f>'Master-National Baseline Data'!DN550</f>
        <v>0</v>
      </c>
      <c r="DO222" s="237">
        <f>'Master-National Baseline Data'!DO550</f>
        <v>21.983039362493887</v>
      </c>
      <c r="DP222" s="237">
        <f>'Master-National Baseline Data'!DP550</f>
        <v>80.604477662477578</v>
      </c>
      <c r="DQ222" s="237">
        <f>'Master-National Baseline Data'!DQ550</f>
        <v>0</v>
      </c>
      <c r="DR222" s="237">
        <f>'Master-National Baseline Data'!DR550</f>
        <v>0</v>
      </c>
      <c r="DS222" s="237">
        <f>'Master-National Baseline Data'!DS550</f>
        <v>80.604477662477578</v>
      </c>
      <c r="DT222" s="237">
        <f>'Master-National Baseline Data'!DT550</f>
        <v>7.6442798025906006E-2</v>
      </c>
      <c r="DU222" s="237">
        <f>'Master-National Baseline Data'!DU550</f>
        <v>0.76442798025906011</v>
      </c>
      <c r="DV222" s="237">
        <f>'Master-National Baseline Data'!DV550</f>
        <v>13.680612374894753</v>
      </c>
      <c r="DW222" s="237">
        <f>'Master-National Baseline Data'!DW550</f>
        <v>90.446592556790719</v>
      </c>
      <c r="DX222" s="237">
        <f>'Master-National Baseline Data'!DX550</f>
        <v>10.790333494441761</v>
      </c>
      <c r="DY222" s="237">
        <f>'Master-National Baseline Data'!DY550</f>
        <v>333.64910584823582</v>
      </c>
      <c r="DZ222" s="237">
        <f>'Master-National Baseline Data'!DZ550</f>
        <v>4.9617206379893668</v>
      </c>
      <c r="EA222" s="237">
        <f>'Master-National Baseline Data'!EA550</f>
        <v>6.6577090381826975</v>
      </c>
      <c r="EB222" s="237">
        <f>'Master-National Baseline Data'!EB550</f>
        <v>119.67810536491056</v>
      </c>
      <c r="EC222" s="237">
        <f>'Master-National Baseline Data'!EC550</f>
        <v>191.27008216529723</v>
      </c>
      <c r="ED222" s="237">
        <f>'Master-National Baseline Data'!ED550</f>
        <v>212.44369260512326</v>
      </c>
      <c r="EE222" s="237">
        <f>'Master-National Baseline Data'!EE550</f>
        <v>263.96520057999032</v>
      </c>
      <c r="EF222" s="237">
        <f>'Master-National Baseline Data'!EF550</f>
        <v>64.128854519091348</v>
      </c>
      <c r="EG222" s="237">
        <f>'Master-National Baseline Data'!EG550</f>
        <v>2.3229579507008218</v>
      </c>
      <c r="EH222" s="237">
        <f>'Master-National Baseline Data'!EH550</f>
        <v>11.25983566940551</v>
      </c>
      <c r="EI222" s="237">
        <f>'Master-National Baseline Data'!EI550</f>
        <v>14.516191396810054</v>
      </c>
      <c r="EJ222" s="237">
        <f>'Master-National Baseline Data'!EJ550</f>
        <v>2.0483325277912035</v>
      </c>
      <c r="EK222" s="237">
        <f>'Master-National Baseline Data'!EK550</f>
        <v>1.6682455292411791</v>
      </c>
      <c r="EL222" s="237">
        <f>'Master-National Baseline Data'!EL550</f>
        <v>0.49043610811614674</v>
      </c>
      <c r="EM222" s="237">
        <f>'Master-National Baseline Data'!EM550</f>
        <v>1.7703641050426939</v>
      </c>
      <c r="EN222" s="237">
        <f>'Master-National Baseline Data'!EN550</f>
        <v>0.27882110660474502</v>
      </c>
      <c r="EO222" s="237">
        <f>'Master-National Baseline Data'!EO550</f>
        <v>5.1123327745726712</v>
      </c>
      <c r="EP222" s="237">
        <f>'Master-National Baseline Data'!EP550</f>
        <v>82.308156267399696</v>
      </c>
      <c r="EQ222" s="235"/>
      <c r="ER222" s="238">
        <f>'Master-National Baseline Data'!ER550</f>
        <v>1.401375</v>
      </c>
      <c r="ES222" s="238">
        <f>'Master-National Baseline Data'!ES550</f>
        <v>65.197034000000002</v>
      </c>
      <c r="ET222" s="238">
        <f>'Master-National Baseline Data'!ET550</f>
        <v>17.775427333333401</v>
      </c>
      <c r="EU222" s="238">
        <f>'Master-National Baseline Data'!EU550</f>
        <v>16.607620333333301</v>
      </c>
      <c r="EV222" s="238">
        <f>'Master-National Baseline Data'!EV550</f>
        <v>0.118197</v>
      </c>
      <c r="EW222" s="238">
        <f>'Master-National Baseline Data'!EW550</f>
        <v>0.20055666666666699</v>
      </c>
      <c r="EX222" s="238">
        <f>'Master-National Baseline Data'!EX550</f>
        <v>7.7757666666666794E-2</v>
      </c>
      <c r="EY222" s="238">
        <f>'Master-National Baseline Data'!EY550</f>
        <v>4.1798260000000003</v>
      </c>
      <c r="EZ222" s="238">
        <f>'Master-National Baseline Data'!EZ550</f>
        <v>6.7649616666666699</v>
      </c>
      <c r="FA222" s="238">
        <f>'Master-National Baseline Data'!FA550</f>
        <v>3.3986523333333398</v>
      </c>
      <c r="FB222" s="238">
        <f>'Master-National Baseline Data'!FB550</f>
        <v>2.1612149999999999</v>
      </c>
      <c r="FC222" s="238">
        <f>'Master-National Baseline Data'!FC550</f>
        <v>0.99196600000000101</v>
      </c>
      <c r="FD222" s="238">
        <f>'Master-National Baseline Data'!FD550</f>
        <v>9.919660000000011</v>
      </c>
      <c r="FE222" s="238">
        <f>'Master-National Baseline Data'!FE550</f>
        <v>7.3795333333333005E-2</v>
      </c>
      <c r="FF222" s="238">
        <f>'Master-National Baseline Data'!FF550</f>
        <v>0.73795333333333002</v>
      </c>
      <c r="FG222" s="238">
        <f>'Master-National Baseline Data'!FG550</f>
        <v>13.442123711526548</v>
      </c>
      <c r="FH222" s="238">
        <f>'Master-National Baseline Data'!FH550</f>
        <v>104.194956</v>
      </c>
      <c r="FI222" s="238">
        <f>'Master-National Baseline Data'!FI550</f>
        <v>9.9538916666666797</v>
      </c>
      <c r="FJ222" s="238">
        <f>'Master-National Baseline Data'!FJ550</f>
        <v>461.88799533333298</v>
      </c>
      <c r="FK222" s="238">
        <f>'Master-National Baseline Data'!FK550</f>
        <v>4.4489856666666698</v>
      </c>
      <c r="FL222" s="238">
        <f>'Master-National Baseline Data'!FL550</f>
        <v>5.2297746666666596</v>
      </c>
      <c r="FM222" s="238">
        <f>'Master-National Baseline Data'!FM550</f>
        <v>112.16522999999999</v>
      </c>
      <c r="FN222" s="238">
        <f>'Master-National Baseline Data'!FN550</f>
        <v>178.85736800000001</v>
      </c>
      <c r="FO222" s="238">
        <f>'Master-National Baseline Data'!FO550</f>
        <v>229.845826333334</v>
      </c>
      <c r="FP222" s="238">
        <f>'Master-National Baseline Data'!FP550</f>
        <v>219.594369</v>
      </c>
      <c r="FQ222" s="238">
        <f>'Master-National Baseline Data'!FQ550</f>
        <v>78.704445000000007</v>
      </c>
      <c r="FR222" s="238">
        <f>'Master-National Baseline Data'!FR550</f>
        <v>2.2766479999999998</v>
      </c>
      <c r="FS222" s="238">
        <f>'Master-National Baseline Data'!FS550</f>
        <v>8.8895273333333495</v>
      </c>
      <c r="FT222" s="238">
        <f>'Master-National Baseline Data'!FT550</f>
        <v>12.465424000000001</v>
      </c>
      <c r="FU222" s="238">
        <f>'Master-National Baseline Data'!FU550</f>
        <v>1.77898</v>
      </c>
      <c r="FV222" s="238">
        <f>'Master-National Baseline Data'!FV550</f>
        <v>2.3876430000000002</v>
      </c>
      <c r="FW222" s="238">
        <f>'Master-National Baseline Data'!FW550</f>
        <v>0.46689900000000001</v>
      </c>
      <c r="FX222" s="238">
        <f>'Master-National Baseline Data'!FX550</f>
        <v>1.9433956666666601</v>
      </c>
      <c r="FY222" s="238">
        <f>'Master-National Baseline Data'!FY550</f>
        <v>0.36340366666666701</v>
      </c>
      <c r="FZ222" s="238">
        <f>'Master-National Baseline Data'!FZ550</f>
        <v>6.0615900000000096</v>
      </c>
      <c r="GA222" s="241">
        <f>'Master-National Baseline Data'!GA550</f>
        <v>82.489001333333405</v>
      </c>
      <c r="GB222" s="54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</row>
    <row r="223" spans="1:217" x14ac:dyDescent="0.2">
      <c r="A223" s="54"/>
      <c r="B223" s="232">
        <f>'Master-National Baseline Data'!B551</f>
        <v>385</v>
      </c>
      <c r="C223" s="233" t="str">
        <f>'Master-National Baseline Data'!C551</f>
        <v>384S</v>
      </c>
      <c r="D223" s="233" t="str">
        <f>'Master-National Baseline Data'!D551</f>
        <v>384S-BD28</v>
      </c>
      <c r="E223" s="233" t="str">
        <f>'Master-National Baseline Data'!E551</f>
        <v>080</v>
      </c>
      <c r="F223" s="233" t="str">
        <f>'Master-National Baseline Data'!F551</f>
        <v xml:space="preserve">Cereals dominant and enset and root crops minor </v>
      </c>
      <c r="G223" s="233" t="str">
        <f>'Master-National Baseline Data'!G551</f>
        <v>SNNPRS</v>
      </c>
      <c r="H223" s="233" t="str">
        <f>'Master-National Baseline Data'!H551</f>
        <v>Segen Peoples'</v>
      </c>
      <c r="I223" s="233" t="str">
        <f>'Master-National Baseline Data'!I551</f>
        <v>Konso</v>
      </c>
      <c r="J223" s="233" t="str">
        <f>'Master-National Baseline Data'!J551</f>
        <v>Lehaife</v>
      </c>
      <c r="K223" s="233" t="str">
        <f>'Master-National Baseline Data'!K551</f>
        <v>Boloshe</v>
      </c>
      <c r="L223" s="233" t="str">
        <f>'Master-National Baseline Data'!L551</f>
        <v>Boloshe</v>
      </c>
      <c r="M223" s="233" t="str">
        <f>'Master-National Baseline Data'!M551</f>
        <v>SN-Ko-Le</v>
      </c>
      <c r="N223" s="233" t="str">
        <f>'Master-National Baseline Data'!N551</f>
        <v>Project scenario</v>
      </c>
      <c r="O223" s="233" t="str">
        <f>'Master-National Baseline Data'!O551</f>
        <v>Improved forestland</v>
      </c>
      <c r="P223" s="233" t="str">
        <f>'Master-National Baseline Data'!P551</f>
        <v>Improved forestland</v>
      </c>
      <c r="Q223" s="233" t="str">
        <f>'Master-National Baseline Data'!Q551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223" s="233" t="str">
        <f>'Master-National Baseline Data'!R551</f>
        <v>Integrated soil and water conservation - physical measures stone and soil trenches and check dame, permanent enclosure of woodland and eucalyptus tree planting - biological measures leguminous tree planting and natural regeneration</v>
      </c>
      <c r="S223" s="233" t="str">
        <f>'Master-National Baseline Data'!S551</f>
        <v>Forestland</v>
      </c>
      <c r="T223" s="233" t="str">
        <f>'Master-National Baseline Data'!T551</f>
        <v>ISWC</v>
      </c>
      <c r="U223" s="233" t="str">
        <f>'Master-National Baseline Data'!U551</f>
        <v>ISWC_PE</v>
      </c>
      <c r="V223" s="233" t="str">
        <f>'Master-National Baseline Data'!V551</f>
        <v>ISWC_PE_FL</v>
      </c>
      <c r="W223" s="234">
        <f>'Master-National Baseline Data'!W551</f>
        <v>1996</v>
      </c>
      <c r="X223" s="234">
        <f>'Master-National Baseline Data'!X551</f>
        <v>17</v>
      </c>
      <c r="Y223" s="235" t="str">
        <f>'Master-National Baseline Data'!Y551</f>
        <v>ISWC_PE_FL_17</v>
      </c>
      <c r="Z223" s="235" t="str">
        <f>'Master-National Baseline Data'!Z551</f>
        <v xml:space="preserve">Stone and soil trenches and checkdame, permanent enclosure of woodland and eucalyptus tree planting </v>
      </c>
      <c r="AA223" s="235" t="str">
        <f>'Master-National Baseline Data'!AA551</f>
        <v>Leguminous and non-leguminous tree planting and natural regeneration</v>
      </c>
      <c r="AB223" s="235" t="str">
        <f>'Master-National Baseline Data'!AB551</f>
        <v>Acacia-Eucalyptus-Dodonea</v>
      </c>
      <c r="AC223" s="235" t="str">
        <f>'Master-National Baseline Data'!AC551</f>
        <v>Chloris-Setaria-Aristida- Cynodon</v>
      </c>
      <c r="AD223" s="235" t="str">
        <f>'Master-National Baseline Data'!AD551</f>
        <v>Maize, sorghum, teff and pulses</v>
      </c>
      <c r="AE223" s="235" t="str">
        <f>'Master-National Baseline Data'!AE551</f>
        <v>None</v>
      </c>
      <c r="AF223" s="235" t="str">
        <f>'Master-National Baseline Data'!AF551</f>
        <v>Dense</v>
      </c>
      <c r="AG223" s="235" t="str">
        <f>'Master-National Baseline Data'!AG551</f>
        <v>Shoats and cattle</v>
      </c>
      <c r="AH223" s="235" t="str">
        <f>'Master-National Baseline Data'!AH551</f>
        <v>Surface sample</v>
      </c>
      <c r="AI223" s="235" t="str">
        <f>'Master-National Baseline Data'!AI551</f>
        <v>SN-K-ISWM-F-E-T-T2-1-0-15cm</v>
      </c>
      <c r="AJ223" s="235" t="str">
        <f>'Master-National Baseline Data'!AJ551</f>
        <v>SN-K-ISWM-F-E-T-T2-BD-1-0-15cm</v>
      </c>
      <c r="AK223" s="235" t="str">
        <f>'Master-National Baseline Data'!AK551</f>
        <v>0-15</v>
      </c>
      <c r="AL223" s="235">
        <f>'Master-National Baseline Data'!AL551</f>
        <v>15</v>
      </c>
      <c r="AM223" s="235" t="str">
        <f>'Master-National Baseline Data'!AM551</f>
        <v>WC</v>
      </c>
      <c r="AN223" s="235" t="str">
        <f>'Master-National Baseline Data'!AN551</f>
        <v>MIR</v>
      </c>
      <c r="AO223" s="235">
        <f>'Master-National Baseline Data'!AO551</f>
        <v>0</v>
      </c>
      <c r="AP223" s="235">
        <f>'Master-National Baseline Data'!AP551</f>
        <v>316645.12</v>
      </c>
      <c r="AQ223" s="235">
        <f>'Master-National Baseline Data'!AQ551</f>
        <v>597382.67000000004</v>
      </c>
      <c r="AR223" s="235">
        <f>'Master-National Baseline Data'!AR551</f>
        <v>5.4022920000000001</v>
      </c>
      <c r="AS223" s="235">
        <f>'Master-National Baseline Data'!AS551</f>
        <v>37.345160999999997</v>
      </c>
      <c r="AT223" s="235" t="str">
        <f>'Master-National Baseline Data'!AT551</f>
        <v>5°24'8.25"</v>
      </c>
      <c r="AU223" s="235" t="str">
        <f>'Master-National Baseline Data'!AU551</f>
        <v>37°20'42.58"</v>
      </c>
      <c r="AV223" s="235">
        <f>'Master-National Baseline Data'!AV551</f>
        <v>1283066.094787</v>
      </c>
      <c r="AW223" s="235">
        <f>'Master-National Baseline Data'!AW551</f>
        <v>636352.13094788801</v>
      </c>
      <c r="AX223" s="235">
        <f>'Master-National Baseline Data'!AX551</f>
        <v>1476</v>
      </c>
      <c r="AY223" s="235">
        <f>'Master-National Baseline Data'!AY551</f>
        <v>1470</v>
      </c>
      <c r="AZ223" s="235">
        <f>'Master-National Baseline Data'!AZ551</f>
        <v>8.7258800000000001E-3</v>
      </c>
      <c r="BA223" s="235">
        <f>'Master-National Baseline Data'!BA551</f>
        <v>-2.546373E-2</v>
      </c>
      <c r="BB223" s="235">
        <f>'Master-National Baseline Data'!BB551</f>
        <v>-5.2464339999999998E-2</v>
      </c>
      <c r="BC223" s="235">
        <f>'Master-National Baseline Data'!BC551</f>
        <v>-2.16539E-2</v>
      </c>
      <c r="BD223" s="235">
        <f>'Master-National Baseline Data'!BD551</f>
        <v>-7.9351320000000003E-2</v>
      </c>
      <c r="BE223" s="235">
        <f>'Master-National Baseline Data'!BE551</f>
        <v>-0.11992075000000001</v>
      </c>
      <c r="BF223" s="235">
        <f>'Master-National Baseline Data'!BF551</f>
        <v>-0.14880054000000001</v>
      </c>
      <c r="BG223" s="235">
        <f>'Master-National Baseline Data'!BG551</f>
        <v>152.50800000000001</v>
      </c>
      <c r="BH223" s="235">
        <f>'Master-National Baseline Data'!BH551</f>
        <v>1475</v>
      </c>
      <c r="BI223" s="235">
        <f>'Master-National Baseline Data'!BI551</f>
        <v>-1.87567E-4</v>
      </c>
      <c r="BJ223" s="235">
        <f>'Master-National Baseline Data'!BJ551</f>
        <v>-5.4240999999999998E-5</v>
      </c>
      <c r="BK223" s="235">
        <f>'Master-National Baseline Data'!BK551</f>
        <v>1.0930299999999999</v>
      </c>
      <c r="BL223" s="235">
        <f>'Master-National Baseline Data'!BL551</f>
        <v>102.78700000000001</v>
      </c>
      <c r="BM223" s="235">
        <f>'Master-National Baseline Data'!BM551</f>
        <v>1.5715999999999999E-4</v>
      </c>
      <c r="BN223" s="235">
        <f>'Master-National Baseline Data'!BN551</f>
        <v>20.82</v>
      </c>
      <c r="BO223" s="235">
        <f>'Master-National Baseline Data'!BO551</f>
        <v>69.36</v>
      </c>
      <c r="BP223" s="235">
        <f>'Master-National Baseline Data'!BP551</f>
        <v>832.31999999999994</v>
      </c>
      <c r="BQ223" s="235">
        <f>'Master-National Baseline Data'!BQ551</f>
        <v>115.01</v>
      </c>
      <c r="BR223" s="235">
        <f>'Master-National Baseline Data'!BR551</f>
        <v>1380.1200000000001</v>
      </c>
      <c r="BS223" s="235">
        <f>'Master-National Baseline Data'!BS551</f>
        <v>1.6581603229527109</v>
      </c>
      <c r="BT223" s="235">
        <f>'Master-National Baseline Data'!BT551</f>
        <v>15.99</v>
      </c>
      <c r="BU223" s="235">
        <f>'Master-National Baseline Data'!BU551</f>
        <v>4.22</v>
      </c>
      <c r="BV223" s="235">
        <f>'Master-National Baseline Data'!BV551</f>
        <v>12.06</v>
      </c>
      <c r="BW223" s="235">
        <f>'Master-National Baseline Data'!BW551</f>
        <v>548</v>
      </c>
      <c r="BX223" s="235">
        <f>'Master-National Baseline Data'!BX551</f>
        <v>91</v>
      </c>
      <c r="BY223" s="235">
        <f>'Master-National Baseline Data'!BY551</f>
        <v>11</v>
      </c>
      <c r="BZ223" s="235" t="str">
        <f>'Master-National Baseline Data'!BZ551</f>
        <v>Dry subhumid</v>
      </c>
      <c r="CA223" s="235">
        <f>'Master-National Baseline Data'!CA551</f>
        <v>0.6</v>
      </c>
      <c r="CB223" s="235">
        <f>'Master-National Baseline Data'!CB551</f>
        <v>3.2379977703099998</v>
      </c>
      <c r="CC223" s="235">
        <f>'Master-National Baseline Data'!CC551</f>
        <v>1274</v>
      </c>
      <c r="CD223" s="235">
        <f>'Master-National Baseline Data'!CD551</f>
        <v>1274</v>
      </c>
      <c r="CE223" s="235">
        <f>'Master-National Baseline Data'!CE551</f>
        <v>2286</v>
      </c>
      <c r="CF223" s="235" t="str">
        <f>'Master-National Baseline Data'!CF551</f>
        <v>NPP Precipitation limited</v>
      </c>
      <c r="CG223" s="235">
        <f>'Master-National Baseline Data'!CG551</f>
        <v>1.1000000000000001</v>
      </c>
      <c r="CH223" s="235">
        <f>'Master-National Baseline Data'!CH551</f>
        <v>0</v>
      </c>
      <c r="CI223" s="235" t="str">
        <f>'Master-National Baseline Data'!CI551</f>
        <v>Subtropical subhumid dry forest</v>
      </c>
      <c r="CJ223" s="235" t="str">
        <f>'Master-National Baseline Data'!CJ551</f>
        <v>Equatorial savannah dry summer</v>
      </c>
      <c r="CK223" s="235" t="str">
        <f>'Master-National Baseline Data'!CK551</f>
        <v>Steppe</v>
      </c>
      <c r="CL223" s="235" t="str">
        <f>'Master-National Baseline Data'!CL551</f>
        <v>12 Jul - 23 Nov</v>
      </c>
      <c r="CM223" s="235" t="str">
        <f>'Master-National Baseline Data'!CM551</f>
        <v>High root activity</v>
      </c>
      <c r="CN223" s="235" t="str">
        <f>'Master-National Baseline Data'!CN551</f>
        <v>Yellowish red</v>
      </c>
      <c r="CO223" s="236">
        <f>'Master-National Baseline Data'!CO551</f>
        <v>1.4375362025998499</v>
      </c>
      <c r="CP223" s="236">
        <f>'Master-National Baseline Data'!CP551</f>
        <v>29.252669040000001</v>
      </c>
      <c r="CQ223" s="236">
        <f>'Master-National Baseline Data'!CQ551</f>
        <v>28.754448399999998</v>
      </c>
      <c r="CR223" s="236">
        <f>'Master-National Baseline Data'!CR551</f>
        <v>41.992882559999998</v>
      </c>
      <c r="CS223" s="237" t="str">
        <f>'Master-National Baseline Data'!CS551</f>
        <v>clay</v>
      </c>
      <c r="CT223" s="237" t="str">
        <f>'Master-National Baseline Data'!CT551</f>
        <v>Well drained</v>
      </c>
      <c r="CU223" s="236">
        <f>'Master-National Baseline Data'!CU551</f>
        <v>0.1969099161100944</v>
      </c>
      <c r="CV223" s="236">
        <f>'Master-National Baseline Data'!CV551</f>
        <v>0.38447867298578198</v>
      </c>
      <c r="CW223" s="236">
        <f>'Master-National Baseline Data'!CW551</f>
        <v>0.18756875687568758</v>
      </c>
      <c r="CX223" s="236">
        <f>'Master-National Baseline Data'!CX551</f>
        <v>4.61040787623066</v>
      </c>
      <c r="CY223" s="236">
        <f>'Master-National Baseline Data'!CY551</f>
        <v>6.12</v>
      </c>
      <c r="CZ223" s="235">
        <f>'Master-National Baseline Data'!CZ551</f>
        <v>6.2309999999999999</v>
      </c>
      <c r="DA223" s="235">
        <f>'Master-National Baseline Data'!DA551</f>
        <v>6.5</v>
      </c>
      <c r="DB223" s="235">
        <f>'Master-National Baseline Data'!DB551</f>
        <v>0.37999999999999989</v>
      </c>
      <c r="DC223" s="235" t="str">
        <f>'Master-National Baseline Data'!DC551</f>
        <v>LR</v>
      </c>
      <c r="DD223" s="236">
        <f>'Master-National Baseline Data'!DD551</f>
        <v>7.479919678714861</v>
      </c>
      <c r="DE223" s="236">
        <f>'Master-National Baseline Data'!DE551</f>
        <v>5.0059437751004019</v>
      </c>
      <c r="DF223" s="236">
        <f>'Master-National Baseline Data'!DF551</f>
        <v>1.30500061511993</v>
      </c>
      <c r="DG223" s="236">
        <f>'Master-National Baseline Data'!DG551</f>
        <v>0</v>
      </c>
      <c r="DH223" s="236">
        <f>'Master-National Baseline Data'!DH551</f>
        <v>1.30500061511993</v>
      </c>
      <c r="DI223" s="236">
        <f>'Master-National Baseline Data'!DI551</f>
        <v>13.0500061511993</v>
      </c>
      <c r="DJ223" s="236">
        <f>'Master-National Baseline Data'!DJ551</f>
        <v>0</v>
      </c>
      <c r="DK223" s="236">
        <f>'Master-National Baseline Data'!DK551</f>
        <v>13.0500061511993</v>
      </c>
      <c r="DL223" s="236">
        <f>'Master-National Baseline Data'!DL551</f>
        <v>28.139784429749586</v>
      </c>
      <c r="DM223" s="236">
        <f>'Master-National Baseline Data'!DM551</f>
        <v>0</v>
      </c>
      <c r="DN223" s="236">
        <f>'Master-National Baseline Data'!DN551</f>
        <v>0</v>
      </c>
      <c r="DO223" s="236">
        <f>'Master-National Baseline Data'!DO551</f>
        <v>28.139784429749586</v>
      </c>
      <c r="DP223" s="236">
        <f>'Master-National Baseline Data'!DP551</f>
        <v>103.17920957574847</v>
      </c>
      <c r="DQ223" s="236">
        <f>'Master-National Baseline Data'!DQ551</f>
        <v>0</v>
      </c>
      <c r="DR223" s="236">
        <f>'Master-National Baseline Data'!DR551</f>
        <v>0</v>
      </c>
      <c r="DS223" s="236">
        <f>'Master-National Baseline Data'!DS551</f>
        <v>103.17920957574847</v>
      </c>
      <c r="DT223" s="236">
        <f>'Master-National Baseline Data'!DT551</f>
        <v>9.2397511005401611E-2</v>
      </c>
      <c r="DU223" s="236">
        <f>'Master-National Baseline Data'!DU551</f>
        <v>0.92397511005401611</v>
      </c>
      <c r="DV223" s="236">
        <f>'Master-National Baseline Data'!DV551</f>
        <v>14.123763734757302</v>
      </c>
      <c r="DW223" s="236">
        <f>'Master-National Baseline Data'!DW551</f>
        <v>150.93326643251379</v>
      </c>
      <c r="DX223" s="236">
        <f>'Master-National Baseline Data'!DX551</f>
        <v>10.891118916206723</v>
      </c>
      <c r="DY223" s="236">
        <f>'Master-National Baseline Data'!DY551</f>
        <v>565.10787757150035</v>
      </c>
      <c r="DZ223" s="236">
        <f>'Master-National Baseline Data'!DZ551</f>
        <v>6.6687405920722531</v>
      </c>
      <c r="EA223" s="236">
        <f>'Master-National Baseline Data'!EA551</f>
        <v>4.310888108379328</v>
      </c>
      <c r="EB223" s="236">
        <f>'Master-National Baseline Data'!EB551</f>
        <v>148.27696939287509</v>
      </c>
      <c r="EC223" s="236">
        <f>'Master-National Baseline Data'!EC551</f>
        <v>220.5599598595083</v>
      </c>
      <c r="ED223" s="236">
        <f>'Master-National Baseline Data'!ED551</f>
        <v>466.59307576517813</v>
      </c>
      <c r="EE223" s="236">
        <f>'Master-National Baseline Data'!EE551</f>
        <v>180.8830908178625</v>
      </c>
      <c r="EF223" s="236">
        <f>'Master-National Baseline Data'!EF551</f>
        <v>77.682890115403922</v>
      </c>
      <c r="EG223" s="236">
        <f>'Master-National Baseline Data'!EG551</f>
        <v>2.9964877069744098</v>
      </c>
      <c r="EH223" s="236">
        <f>'Master-National Baseline Data'!EH551</f>
        <v>2.6701455092824888</v>
      </c>
      <c r="EI223" s="236">
        <f>'Master-National Baseline Data'!EI551</f>
        <v>15.022579026593077</v>
      </c>
      <c r="EJ223" s="236">
        <f>'Master-National Baseline Data'!EJ551</f>
        <v>2.3165077772202709</v>
      </c>
      <c r="EK223" s="236">
        <f>'Master-National Baseline Data'!EK551</f>
        <v>2.8255393878575017</v>
      </c>
      <c r="EL223" s="236">
        <f>'Master-National Baseline Data'!EL551</f>
        <v>0.56553835861412383</v>
      </c>
      <c r="EM223" s="236">
        <f>'Master-National Baseline Data'!EM551</f>
        <v>3.8882756313764846</v>
      </c>
      <c r="EN223" s="236">
        <f>'Master-National Baseline Data'!EN551</f>
        <v>0.33775169615393008</v>
      </c>
      <c r="EO223" s="236">
        <f>'Master-National Baseline Data'!EO551</f>
        <v>9.1264377383271782</v>
      </c>
      <c r="EP223" s="236">
        <f>'Master-National Baseline Data'!EP551</f>
        <v>83.461973799628524</v>
      </c>
      <c r="EQ223" s="235"/>
      <c r="ER223" s="238">
        <f>'Master-National Baseline Data'!ER551</f>
        <v>1.441892</v>
      </c>
      <c r="ES223" s="238">
        <f>'Master-National Baseline Data'!ES551</f>
        <v>34.335963</v>
      </c>
      <c r="ET223" s="238">
        <f>'Master-National Baseline Data'!ET551</f>
        <v>26.755423666666701</v>
      </c>
      <c r="EU223" s="238">
        <f>'Master-National Baseline Data'!EU551</f>
        <v>39.766293333333302</v>
      </c>
      <c r="EV223" s="238">
        <f>'Master-National Baseline Data'!EV551</f>
        <v>0.187495666666667</v>
      </c>
      <c r="EW223" s="238">
        <f>'Master-National Baseline Data'!EW551</f>
        <v>0.35797966666666597</v>
      </c>
      <c r="EX223" s="238">
        <f>'Master-National Baseline Data'!EX551</f>
        <v>0.17172333333333301</v>
      </c>
      <c r="EY223" s="238">
        <f>'Master-National Baseline Data'!EY551</f>
        <v>4.5813426666666599</v>
      </c>
      <c r="EZ223" s="238">
        <f>'Master-National Baseline Data'!EZ551</f>
        <v>6.0353546666666604</v>
      </c>
      <c r="FA223" s="238">
        <f>'Master-National Baseline Data'!FA551</f>
        <v>6.2608243333333302</v>
      </c>
      <c r="FB223" s="238">
        <f>'Master-National Baseline Data'!FB551</f>
        <v>4.0288926666666596</v>
      </c>
      <c r="FC223" s="238">
        <f>'Master-National Baseline Data'!FC551</f>
        <v>1.18982866666666</v>
      </c>
      <c r="FD223" s="238">
        <f>'Master-National Baseline Data'!FD551</f>
        <v>11.8982866666666</v>
      </c>
      <c r="FE223" s="238">
        <f>'Master-National Baseline Data'!FE551</f>
        <v>9.0786333333333705E-2</v>
      </c>
      <c r="FF223" s="238">
        <f>'Master-National Baseline Data'!FF551</f>
        <v>0.90786333333333702</v>
      </c>
      <c r="FG223" s="238">
        <f>'Master-National Baseline Data'!FG551</f>
        <v>13.105812548878376</v>
      </c>
      <c r="FH223" s="238">
        <f>'Master-National Baseline Data'!FH551</f>
        <v>159.42036933333301</v>
      </c>
      <c r="FI223" s="238">
        <f>'Master-National Baseline Data'!FI551</f>
        <v>11.9096643333333</v>
      </c>
      <c r="FJ223" s="238">
        <f>'Master-National Baseline Data'!FJ551</f>
        <v>595.69007566666596</v>
      </c>
      <c r="FK223" s="238">
        <f>'Master-National Baseline Data'!FK551</f>
        <v>5.8647023333333399</v>
      </c>
      <c r="FL223" s="238">
        <f>'Master-National Baseline Data'!FL551</f>
        <v>3.7973929999999898</v>
      </c>
      <c r="FM223" s="238">
        <f>'Master-National Baseline Data'!FM551</f>
        <v>145.292126666667</v>
      </c>
      <c r="FN223" s="238">
        <f>'Master-National Baseline Data'!FN551</f>
        <v>202.104738</v>
      </c>
      <c r="FO223" s="238">
        <f>'Master-National Baseline Data'!FO551</f>
        <v>421.41576333333302</v>
      </c>
      <c r="FP223" s="238">
        <f>'Master-National Baseline Data'!FP551</f>
        <v>163.69595366666701</v>
      </c>
      <c r="FQ223" s="238">
        <f>'Master-National Baseline Data'!FQ551</f>
        <v>94.609769333333404</v>
      </c>
      <c r="FR223" s="238">
        <f>'Master-National Baseline Data'!FR551</f>
        <v>2.835353</v>
      </c>
      <c r="FS223" s="238">
        <f>'Master-National Baseline Data'!FS551</f>
        <v>4.3819710000000001</v>
      </c>
      <c r="FT223" s="238">
        <f>'Master-National Baseline Data'!FT551</f>
        <v>13.161796666666699</v>
      </c>
      <c r="FU223" s="238">
        <f>'Master-National Baseline Data'!FU551</f>
        <v>1.9746616666666701</v>
      </c>
      <c r="FV223" s="238">
        <f>'Master-National Baseline Data'!FV551</f>
        <v>2.8727719999999999</v>
      </c>
      <c r="FW223" s="238">
        <f>'Master-National Baseline Data'!FW551</f>
        <v>0.53038033333333201</v>
      </c>
      <c r="FX223" s="238">
        <f>'Master-National Baseline Data'!FX551</f>
        <v>3.5975653333333399</v>
      </c>
      <c r="FY223" s="238">
        <f>'Master-National Baseline Data'!FY551</f>
        <v>0.388224666666667</v>
      </c>
      <c r="FZ223" s="238">
        <f>'Master-National Baseline Data'!FZ551</f>
        <v>9.1697863333333505</v>
      </c>
      <c r="GA223" s="241">
        <f>'Master-National Baseline Data'!GA551</f>
        <v>82.420527999999905</v>
      </c>
      <c r="GB223" s="54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</row>
    <row r="224" spans="1:217" x14ac:dyDescent="0.2">
      <c r="A224" s="54"/>
      <c r="B224" s="232">
        <f>'Master-National Baseline Data'!B552</f>
        <v>386</v>
      </c>
      <c r="C224" s="233" t="str">
        <f>'Master-National Baseline Data'!C552</f>
        <v>385S</v>
      </c>
      <c r="D224" s="233"/>
      <c r="E224" s="233" t="str">
        <f>'Master-National Baseline Data'!E552</f>
        <v>080</v>
      </c>
      <c r="F224" s="233" t="str">
        <f>'Master-National Baseline Data'!F552</f>
        <v xml:space="preserve">Cereals dominant and enset and root crops minor </v>
      </c>
      <c r="G224" s="233" t="str">
        <f>'Master-National Baseline Data'!G552</f>
        <v>SNNPRS</v>
      </c>
      <c r="H224" s="233" t="str">
        <f>'Master-National Baseline Data'!H552</f>
        <v>Segen Peoples'</v>
      </c>
      <c r="I224" s="233" t="str">
        <f>'Master-National Baseline Data'!I552</f>
        <v>Konso</v>
      </c>
      <c r="J224" s="233" t="str">
        <f>'Master-National Baseline Data'!J552</f>
        <v>Lehaife</v>
      </c>
      <c r="K224" s="233" t="str">
        <f>'Master-National Baseline Data'!K552</f>
        <v>Boloshe</v>
      </c>
      <c r="L224" s="233" t="str">
        <f>'Master-National Baseline Data'!L552</f>
        <v>Boloshe</v>
      </c>
      <c r="M224" s="233" t="str">
        <f>'Master-National Baseline Data'!M552</f>
        <v>SN-Ko-Le</v>
      </c>
      <c r="N224" s="233" t="str">
        <f>'Master-National Baseline Data'!N552</f>
        <v>Project scenario</v>
      </c>
      <c r="O224" s="233" t="str">
        <f>'Master-National Baseline Data'!O552</f>
        <v>Improved forestland</v>
      </c>
      <c r="P224" s="233" t="str">
        <f>'Master-National Baseline Data'!P552</f>
        <v>Improved forestland</v>
      </c>
      <c r="Q224" s="233" t="str">
        <f>'Master-National Baseline Data'!Q552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224" s="233" t="str">
        <f>'Master-National Baseline Data'!R552</f>
        <v>Integrated soil and water conservation - physical measures stone and soil trenches and check dame, permanent enclosure of woodland and eucalyptus tree planting - biological measures leguminous tree planting and natural regeneration</v>
      </c>
      <c r="S224" s="233" t="str">
        <f>'Master-National Baseline Data'!S552</f>
        <v>Forestland</v>
      </c>
      <c r="T224" s="233" t="str">
        <f>'Master-National Baseline Data'!T552</f>
        <v>ISWC</v>
      </c>
      <c r="U224" s="233" t="str">
        <f>'Master-National Baseline Data'!U552</f>
        <v>ISWC_PE</v>
      </c>
      <c r="V224" s="233" t="str">
        <f>'Master-National Baseline Data'!V552</f>
        <v>ISWC_PE_FL</v>
      </c>
      <c r="W224" s="234">
        <f>'Master-National Baseline Data'!W552</f>
        <v>1996</v>
      </c>
      <c r="X224" s="234">
        <f>'Master-National Baseline Data'!X552</f>
        <v>17</v>
      </c>
      <c r="Y224" s="235" t="str">
        <f>'Master-National Baseline Data'!Y552</f>
        <v>ISWC_PE_FL_17</v>
      </c>
      <c r="Z224" s="235" t="str">
        <f>'Master-National Baseline Data'!Z552</f>
        <v xml:space="preserve">Stone and soil trenches and checkdame, permanent enclosure of woodland and eucalyptus tree planting </v>
      </c>
      <c r="AA224" s="235" t="str">
        <f>'Master-National Baseline Data'!AA552</f>
        <v>Leguminous and non-leguminous tree planting and natural regeneration</v>
      </c>
      <c r="AB224" s="235" t="str">
        <f>'Master-National Baseline Data'!AB552</f>
        <v>Acacia-Eucalyptus-Dodonea</v>
      </c>
      <c r="AC224" s="235" t="str">
        <f>'Master-National Baseline Data'!AC552</f>
        <v>Chloris-Setaria-Aristida- Cynodon</v>
      </c>
      <c r="AD224" s="235" t="str">
        <f>'Master-National Baseline Data'!AD552</f>
        <v>Maize, sorghum, teff and pulses</v>
      </c>
      <c r="AE224" s="235" t="str">
        <f>'Master-National Baseline Data'!AE552</f>
        <v>None</v>
      </c>
      <c r="AF224" s="235" t="str">
        <f>'Master-National Baseline Data'!AF552</f>
        <v>Dense</v>
      </c>
      <c r="AG224" s="235" t="str">
        <f>'Master-National Baseline Data'!AG552</f>
        <v>Shoats and cattle</v>
      </c>
      <c r="AH224" s="235" t="str">
        <f>'Master-National Baseline Data'!AH552</f>
        <v>Surface sample</v>
      </c>
      <c r="AI224" s="235" t="str">
        <f>'Master-National Baseline Data'!AI552</f>
        <v>SN-K-ISWM-F-E-T-T2-2-0-15cm</v>
      </c>
      <c r="AJ224" s="235">
        <f>'Master-National Baseline Data'!AJ552</f>
        <v>0</v>
      </c>
      <c r="AK224" s="235" t="str">
        <f>'Master-National Baseline Data'!AK552</f>
        <v>0-15</v>
      </c>
      <c r="AL224" s="235">
        <f>'Master-National Baseline Data'!AL552</f>
        <v>15</v>
      </c>
      <c r="AM224" s="235" t="str">
        <f>'Master-National Baseline Data'!AM552</f>
        <v>WC</v>
      </c>
      <c r="AN224" s="235" t="str">
        <f>'Master-National Baseline Data'!AN552</f>
        <v>MIR</v>
      </c>
      <c r="AO224" s="235">
        <f>'Master-National Baseline Data'!AO552</f>
        <v>0</v>
      </c>
      <c r="AP224" s="235">
        <f>'Master-National Baseline Data'!AP552</f>
        <v>316645.12</v>
      </c>
      <c r="AQ224" s="235">
        <f>'Master-National Baseline Data'!AQ552</f>
        <v>597382.67000000004</v>
      </c>
      <c r="AR224" s="235">
        <f>'Master-National Baseline Data'!AR552</f>
        <v>5.4022920000000001</v>
      </c>
      <c r="AS224" s="235">
        <f>'Master-National Baseline Data'!AS552</f>
        <v>37.345160999999997</v>
      </c>
      <c r="AT224" s="235" t="str">
        <f>'Master-National Baseline Data'!AT552</f>
        <v>5°24'8.25"</v>
      </c>
      <c r="AU224" s="235" t="str">
        <f>'Master-National Baseline Data'!AU552</f>
        <v>37°20'42.58"</v>
      </c>
      <c r="AV224" s="235">
        <f>'Master-National Baseline Data'!AV552</f>
        <v>1283066.094787</v>
      </c>
      <c r="AW224" s="235">
        <f>'Master-National Baseline Data'!AW552</f>
        <v>636352.13094788801</v>
      </c>
      <c r="AX224" s="235">
        <f>'Master-National Baseline Data'!AX552</f>
        <v>1476</v>
      </c>
      <c r="AY224" s="235">
        <f>'Master-National Baseline Data'!AY552</f>
        <v>1470</v>
      </c>
      <c r="AZ224" s="235">
        <f>'Master-National Baseline Data'!AZ552</f>
        <v>8.7258800000000001E-3</v>
      </c>
      <c r="BA224" s="235">
        <f>'Master-National Baseline Data'!BA552</f>
        <v>-2.546373E-2</v>
      </c>
      <c r="BB224" s="235">
        <f>'Master-National Baseline Data'!BB552</f>
        <v>-5.2464339999999998E-2</v>
      </c>
      <c r="BC224" s="235">
        <f>'Master-National Baseline Data'!BC552</f>
        <v>-2.16539E-2</v>
      </c>
      <c r="BD224" s="235">
        <f>'Master-National Baseline Data'!BD552</f>
        <v>-7.9351320000000003E-2</v>
      </c>
      <c r="BE224" s="235">
        <f>'Master-National Baseline Data'!BE552</f>
        <v>-0.11992075000000001</v>
      </c>
      <c r="BF224" s="235">
        <f>'Master-National Baseline Data'!BF552</f>
        <v>-0.14880054000000001</v>
      </c>
      <c r="BG224" s="235">
        <f>'Master-National Baseline Data'!BG552</f>
        <v>152.50800000000001</v>
      </c>
      <c r="BH224" s="235">
        <f>'Master-National Baseline Data'!BH552</f>
        <v>1475</v>
      </c>
      <c r="BI224" s="235">
        <f>'Master-National Baseline Data'!BI552</f>
        <v>-1.87567E-4</v>
      </c>
      <c r="BJ224" s="235">
        <f>'Master-National Baseline Data'!BJ552</f>
        <v>-5.4240999999999998E-5</v>
      </c>
      <c r="BK224" s="235">
        <f>'Master-National Baseline Data'!BK552</f>
        <v>1.0930299999999999</v>
      </c>
      <c r="BL224" s="235">
        <f>'Master-National Baseline Data'!BL552</f>
        <v>102.78700000000001</v>
      </c>
      <c r="BM224" s="235">
        <f>'Master-National Baseline Data'!BM552</f>
        <v>1.5715999999999999E-4</v>
      </c>
      <c r="BN224" s="235">
        <f>'Master-National Baseline Data'!BN552</f>
        <v>20.82</v>
      </c>
      <c r="BO224" s="235">
        <f>'Master-National Baseline Data'!BO552</f>
        <v>69.36</v>
      </c>
      <c r="BP224" s="235">
        <f>'Master-National Baseline Data'!BP552</f>
        <v>832.31999999999994</v>
      </c>
      <c r="BQ224" s="235">
        <f>'Master-National Baseline Data'!BQ552</f>
        <v>115.01</v>
      </c>
      <c r="BR224" s="235">
        <f>'Master-National Baseline Data'!BR552</f>
        <v>1380.1200000000001</v>
      </c>
      <c r="BS224" s="235">
        <f>'Master-National Baseline Data'!BS552</f>
        <v>1.6581603229527109</v>
      </c>
      <c r="BT224" s="235">
        <f>'Master-National Baseline Data'!BT552</f>
        <v>15.99</v>
      </c>
      <c r="BU224" s="235">
        <f>'Master-National Baseline Data'!BU552</f>
        <v>4.22</v>
      </c>
      <c r="BV224" s="235">
        <f>'Master-National Baseline Data'!BV552</f>
        <v>12.06</v>
      </c>
      <c r="BW224" s="235">
        <f>'Master-National Baseline Data'!BW552</f>
        <v>548</v>
      </c>
      <c r="BX224" s="235">
        <f>'Master-National Baseline Data'!BX552</f>
        <v>91</v>
      </c>
      <c r="BY224" s="235">
        <f>'Master-National Baseline Data'!BY552</f>
        <v>11</v>
      </c>
      <c r="BZ224" s="235" t="str">
        <f>'Master-National Baseline Data'!BZ552</f>
        <v>Dry subhumid</v>
      </c>
      <c r="CA224" s="235">
        <f>'Master-National Baseline Data'!CA552</f>
        <v>0.6</v>
      </c>
      <c r="CB224" s="235">
        <f>'Master-National Baseline Data'!CB552</f>
        <v>3.2379977703099998</v>
      </c>
      <c r="CC224" s="235">
        <f>'Master-National Baseline Data'!CC552</f>
        <v>1274</v>
      </c>
      <c r="CD224" s="235">
        <f>'Master-National Baseline Data'!CD552</f>
        <v>1274</v>
      </c>
      <c r="CE224" s="235">
        <f>'Master-National Baseline Data'!CE552</f>
        <v>2286</v>
      </c>
      <c r="CF224" s="235" t="str">
        <f>'Master-National Baseline Data'!CF552</f>
        <v>NPP Precipitation limited</v>
      </c>
      <c r="CG224" s="235">
        <f>'Master-National Baseline Data'!CG552</f>
        <v>1.1000000000000001</v>
      </c>
      <c r="CH224" s="235">
        <f>'Master-National Baseline Data'!CH552</f>
        <v>0</v>
      </c>
      <c r="CI224" s="235" t="str">
        <f>'Master-National Baseline Data'!CI552</f>
        <v>Subtropical subhumid dry forest</v>
      </c>
      <c r="CJ224" s="235" t="str">
        <f>'Master-National Baseline Data'!CJ552</f>
        <v>Equatorial savannah dry summer</v>
      </c>
      <c r="CK224" s="235" t="str">
        <f>'Master-National Baseline Data'!CK552</f>
        <v>Steppe</v>
      </c>
      <c r="CL224" s="235" t="str">
        <f>'Master-National Baseline Data'!CL552</f>
        <v>12 Jul - 23 Nov</v>
      </c>
      <c r="CM224" s="235" t="str">
        <f>'Master-National Baseline Data'!CM552</f>
        <v>High root activity</v>
      </c>
      <c r="CN224" s="235" t="str">
        <f>'Master-National Baseline Data'!CN552</f>
        <v>Yellowish red</v>
      </c>
      <c r="CO224" s="236">
        <f>'Master-National Baseline Data'!CO552</f>
        <v>1.43231166666667</v>
      </c>
      <c r="CP224" s="237">
        <f>'Master-National Baseline Data'!CP552</f>
        <v>54.208273890000001</v>
      </c>
      <c r="CQ224" s="237">
        <f>'Master-National Baseline Data'!CQ552</f>
        <v>15.763195440000001</v>
      </c>
      <c r="CR224" s="237">
        <f>'Master-National Baseline Data'!CR552</f>
        <v>30.028530669999999</v>
      </c>
      <c r="CS224" s="237" t="str">
        <f>'Master-National Baseline Data'!CS552</f>
        <v>sandy clay loam</v>
      </c>
      <c r="CT224" s="237" t="str">
        <f>'Master-National Baseline Data'!CT552</f>
        <v>Well drained</v>
      </c>
      <c r="CU224" s="237">
        <f>'Master-National Baseline Data'!CU552</f>
        <v>0.13358005214631197</v>
      </c>
      <c r="CV224" s="237">
        <f>'Master-National Baseline Data'!CV552</f>
        <v>0.25272067714631197</v>
      </c>
      <c r="CW224" s="237">
        <f>'Master-National Baseline Data'!CW552</f>
        <v>0.119140625</v>
      </c>
      <c r="CX224" s="237">
        <f>'Master-National Baseline Data'!CX552</f>
        <v>4.831751509922352</v>
      </c>
      <c r="CY224" s="237">
        <f>'Master-National Baseline Data'!CY552</f>
        <v>5.89</v>
      </c>
      <c r="CZ224" s="235">
        <f>'Master-National Baseline Data'!CZ552</f>
        <v>6.5220000000000002</v>
      </c>
      <c r="DA224" s="235">
        <f>'Master-National Baseline Data'!DA552</f>
        <v>6.5</v>
      </c>
      <c r="DB224" s="235">
        <f>'Master-National Baseline Data'!DB552</f>
        <v>0.61000000000000032</v>
      </c>
      <c r="DC224" s="235" t="str">
        <f>'Master-National Baseline Data'!DC552</f>
        <v>LR</v>
      </c>
      <c r="DD224" s="237">
        <f>'Master-National Baseline Data'!DD552</f>
        <v>4.2157751586582046</v>
      </c>
      <c r="DE224" s="237">
        <f>'Master-National Baseline Data'!DE552</f>
        <v>2.7210426110607431</v>
      </c>
      <c r="DF224" s="237">
        <f>'Master-National Baseline Data'!DF552</f>
        <v>0.96026705503463705</v>
      </c>
      <c r="DG224" s="237">
        <f>'Master-National Baseline Data'!DG552</f>
        <v>0</v>
      </c>
      <c r="DH224" s="237">
        <f>'Master-National Baseline Data'!DH552</f>
        <v>0.96026705503463705</v>
      </c>
      <c r="DI224" s="237">
        <f>'Master-National Baseline Data'!DI552</f>
        <v>9.602670550346371</v>
      </c>
      <c r="DJ224" s="237">
        <f>'Master-National Baseline Data'!DJ552</f>
        <v>0</v>
      </c>
      <c r="DK224" s="237">
        <f>'Master-National Baseline Data'!DK552</f>
        <v>9.602670550346371</v>
      </c>
      <c r="DL224" s="237">
        <f>'Master-National Baseline Data'!DL552</f>
        <v>20.631025590626344</v>
      </c>
      <c r="DM224" s="237">
        <f>'Master-National Baseline Data'!DM552</f>
        <v>0</v>
      </c>
      <c r="DN224" s="237">
        <f>'Master-National Baseline Data'!DN552</f>
        <v>0</v>
      </c>
      <c r="DO224" s="237">
        <f>'Master-National Baseline Data'!DO552</f>
        <v>20.631025590626344</v>
      </c>
      <c r="DP224" s="237">
        <f>'Master-National Baseline Data'!DP552</f>
        <v>75.647093832296591</v>
      </c>
      <c r="DQ224" s="237">
        <f>'Master-National Baseline Data'!DQ552</f>
        <v>0</v>
      </c>
      <c r="DR224" s="237">
        <f>'Master-National Baseline Data'!DR552</f>
        <v>0</v>
      </c>
      <c r="DS224" s="237">
        <f>'Master-National Baseline Data'!DS552</f>
        <v>75.647093832296591</v>
      </c>
      <c r="DT224" s="237">
        <f>'Master-National Baseline Data'!DT552</f>
        <v>6.8560265004634857E-2</v>
      </c>
      <c r="DU224" s="237">
        <f>'Master-National Baseline Data'!DU552</f>
        <v>0.68560265004634857</v>
      </c>
      <c r="DV224" s="237">
        <f>'Master-National Baseline Data'!DV552</f>
        <v>14.00617478607646</v>
      </c>
      <c r="DW224" s="237">
        <f>'Master-National Baseline Data'!DW552</f>
        <v>92.03662650602412</v>
      </c>
      <c r="DX224" s="237">
        <f>'Master-National Baseline Data'!DX552</f>
        <v>10.860337349397591</v>
      </c>
      <c r="DY224" s="237">
        <f>'Master-National Baseline Data'!DY552</f>
        <v>481.42650602409645</v>
      </c>
      <c r="DZ224" s="237">
        <f>'Master-National Baseline Data'!DZ552</f>
        <v>6.5130602409638563</v>
      </c>
      <c r="EA224" s="237">
        <f>'Master-National Baseline Data'!EA552</f>
        <v>2.4736385542168677</v>
      </c>
      <c r="EB224" s="237">
        <f>'Master-National Baseline Data'!EB552</f>
        <v>139.34554216867474</v>
      </c>
      <c r="EC224" s="237">
        <f>'Master-National Baseline Data'!EC552</f>
        <v>164.80385542168676</v>
      </c>
      <c r="ED224" s="237">
        <f>'Master-National Baseline Data'!ED552</f>
        <v>422.09638554216866</v>
      </c>
      <c r="EE224" s="237">
        <f>'Master-National Baseline Data'!EE552</f>
        <v>175.97493975903618</v>
      </c>
      <c r="EF224" s="237">
        <f>'Master-National Baseline Data'!EF552</f>
        <v>87.676240963855435</v>
      </c>
      <c r="EG224" s="237">
        <f>'Master-National Baseline Data'!EG552</f>
        <v>2.7343614457831329</v>
      </c>
      <c r="EH224" s="237">
        <f>'Master-National Baseline Data'!EH552</f>
        <v>2.3124819277108433</v>
      </c>
      <c r="EI224" s="237">
        <f>'Master-National Baseline Data'!EI552</f>
        <v>10.727710843373494</v>
      </c>
      <c r="EJ224" s="237">
        <f>'Master-National Baseline Data'!EJ552</f>
        <v>1.4018313253012051</v>
      </c>
      <c r="EK224" s="237">
        <f>'Master-National Baseline Data'!EK552</f>
        <v>2.4071325301204824</v>
      </c>
      <c r="EL224" s="237">
        <f>'Master-National Baseline Data'!EL552</f>
        <v>0.42257398826073528</v>
      </c>
      <c r="EM224" s="237">
        <f>'Master-National Baseline Data'!EM552</f>
        <v>3.5174698795180723</v>
      </c>
      <c r="EN224" s="237">
        <f>'Master-National Baseline Data'!EN552</f>
        <v>0.3812010476689367</v>
      </c>
      <c r="EO224" s="237">
        <f>'Master-National Baseline Data'!EO552</f>
        <v>7.6487437106284668</v>
      </c>
      <c r="EP224" s="237">
        <f>'Master-National Baseline Data'!EP552</f>
        <v>87.967092376473175</v>
      </c>
      <c r="EQ224" s="235"/>
      <c r="ER224" s="238">
        <f>'Master-National Baseline Data'!ER552</f>
        <v>1.43231166666667</v>
      </c>
      <c r="ES224" s="238">
        <f>'Master-National Baseline Data'!ES552</f>
        <v>48.813429333333197</v>
      </c>
      <c r="ET224" s="238">
        <f>'Master-National Baseline Data'!ET552</f>
        <v>18.8561643333334</v>
      </c>
      <c r="EU224" s="238">
        <f>'Master-National Baseline Data'!EU552</f>
        <v>33.094118000000002</v>
      </c>
      <c r="EV224" s="238">
        <f>'Master-National Baseline Data'!EV552</f>
        <v>0.14819333333333401</v>
      </c>
      <c r="EW224" s="238">
        <f>'Master-National Baseline Data'!EW552</f>
        <v>0.28671466666666701</v>
      </c>
      <c r="EX224" s="238">
        <f>'Master-National Baseline Data'!EX552</f>
        <v>0.13289999999999999</v>
      </c>
      <c r="EY224" s="238">
        <f>'Master-National Baseline Data'!EY552</f>
        <v>4.6552639999999998</v>
      </c>
      <c r="EZ224" s="238">
        <f>'Master-National Baseline Data'!EZ552</f>
        <v>5.93091566666667</v>
      </c>
      <c r="FA224" s="238">
        <f>'Master-National Baseline Data'!FA552</f>
        <v>4.0917409999999999</v>
      </c>
      <c r="FB224" s="238">
        <f>'Master-National Baseline Data'!FB552</f>
        <v>2.5987156666666702</v>
      </c>
      <c r="FC224" s="238">
        <f>'Master-National Baseline Data'!FC552</f>
        <v>0.91726233333333096</v>
      </c>
      <c r="FD224" s="238">
        <f>'Master-National Baseline Data'!FD552</f>
        <v>9.1726233333333091</v>
      </c>
      <c r="FE224" s="238">
        <f>'Master-National Baseline Data'!FE552</f>
        <v>6.7349999999999993E-2</v>
      </c>
      <c r="FF224" s="238">
        <f>'Master-National Baseline Data'!FF552</f>
        <v>0.67349999999999999</v>
      </c>
      <c r="FG224" s="238">
        <f>'Master-National Baseline Data'!FG552</f>
        <v>13.619336797822287</v>
      </c>
      <c r="FH224" s="238">
        <f>'Master-National Baseline Data'!FH552</f>
        <v>123.950320666667</v>
      </c>
      <c r="FI224" s="238">
        <f>'Master-National Baseline Data'!FI552</f>
        <v>10.7678243333333</v>
      </c>
      <c r="FJ224" s="238">
        <f>'Master-National Baseline Data'!FJ552</f>
        <v>522.25236133333306</v>
      </c>
      <c r="FK224" s="238">
        <f>'Master-National Baseline Data'!FK552</f>
        <v>5.9371966666666696</v>
      </c>
      <c r="FL224" s="238">
        <f>'Master-National Baseline Data'!FL552</f>
        <v>2.7824990000000001</v>
      </c>
      <c r="FM224" s="238">
        <f>'Master-National Baseline Data'!FM552</f>
        <v>134.302764666667</v>
      </c>
      <c r="FN224" s="238">
        <f>'Master-National Baseline Data'!FN552</f>
        <v>169.41700166666701</v>
      </c>
      <c r="FO224" s="238">
        <f>'Master-National Baseline Data'!FO552</f>
        <v>382.40518300000002</v>
      </c>
      <c r="FP224" s="238">
        <f>'Master-National Baseline Data'!FP552</f>
        <v>160.310309666667</v>
      </c>
      <c r="FQ224" s="238">
        <f>'Master-National Baseline Data'!FQ552</f>
        <v>90.661539666666599</v>
      </c>
      <c r="FR224" s="238">
        <f>'Master-National Baseline Data'!FR552</f>
        <v>2.70787666666667</v>
      </c>
      <c r="FS224" s="238">
        <f>'Master-National Baseline Data'!FS552</f>
        <v>2.6412133333333299</v>
      </c>
      <c r="FT224" s="238">
        <f>'Master-National Baseline Data'!FT552</f>
        <v>10.373981000000001</v>
      </c>
      <c r="FU224" s="238">
        <f>'Master-National Baseline Data'!FU552</f>
        <v>1.3681433333333299</v>
      </c>
      <c r="FV224" s="238">
        <f>'Master-National Baseline Data'!FV552</f>
        <v>2.5194843333333301</v>
      </c>
      <c r="FW224" s="238">
        <f>'Master-National Baseline Data'!FW552</f>
        <v>0.43856699999999899</v>
      </c>
      <c r="FX224" s="238">
        <f>'Master-National Baseline Data'!FX552</f>
        <v>3.1209846666666698</v>
      </c>
      <c r="FY224" s="238">
        <f>'Master-National Baseline Data'!FY552</f>
        <v>0.39454166666666601</v>
      </c>
      <c r="FZ224" s="238">
        <f>'Master-National Baseline Data'!FZ552</f>
        <v>7.9444686666666797</v>
      </c>
      <c r="GA224" s="241">
        <f>'Master-National Baseline Data'!GA552</f>
        <v>85.000480666666803</v>
      </c>
      <c r="GB224" s="54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</row>
    <row r="225" spans="1:217" ht="13.5" thickBot="1" x14ac:dyDescent="0.25">
      <c r="A225" s="54"/>
      <c r="B225" s="242">
        <f>'Master-National Baseline Data'!B553</f>
        <v>387</v>
      </c>
      <c r="C225" s="243" t="str">
        <f>'Master-National Baseline Data'!C553</f>
        <v>386S</v>
      </c>
      <c r="D225" s="243"/>
      <c r="E225" s="243" t="str">
        <f>'Master-National Baseline Data'!E553</f>
        <v>080</v>
      </c>
      <c r="F225" s="243" t="str">
        <f>'Master-National Baseline Data'!F553</f>
        <v xml:space="preserve">Cereals dominant and enset and root crops minor </v>
      </c>
      <c r="G225" s="243" t="str">
        <f>'Master-National Baseline Data'!G553</f>
        <v>SNNPRS</v>
      </c>
      <c r="H225" s="243" t="str">
        <f>'Master-National Baseline Data'!H553</f>
        <v>Segen Peoples'</v>
      </c>
      <c r="I225" s="243" t="str">
        <f>'Master-National Baseline Data'!I553</f>
        <v>Konso</v>
      </c>
      <c r="J225" s="243" t="str">
        <f>'Master-National Baseline Data'!J553</f>
        <v>Lehaife</v>
      </c>
      <c r="K225" s="243" t="str">
        <f>'Master-National Baseline Data'!K553</f>
        <v>Boloshe</v>
      </c>
      <c r="L225" s="243" t="str">
        <f>'Master-National Baseline Data'!L553</f>
        <v>Boloshe</v>
      </c>
      <c r="M225" s="243" t="str">
        <f>'Master-National Baseline Data'!M553</f>
        <v>SN-Ko-Le</v>
      </c>
      <c r="N225" s="243" t="str">
        <f>'Master-National Baseline Data'!N553</f>
        <v>Project scenario</v>
      </c>
      <c r="O225" s="243" t="str">
        <f>'Master-National Baseline Data'!O553</f>
        <v>Improved forestland</v>
      </c>
      <c r="P225" s="243" t="str">
        <f>'Master-National Baseline Data'!P553</f>
        <v>Improved forestland</v>
      </c>
      <c r="Q225" s="243" t="str">
        <f>'Master-National Baseline Data'!Q553</f>
        <v>Forestland rehabilitation - reduce soil erosion, soil fertility decline and land degradation, increase soil carbon, organic matter, soil water, reduce overgrazing and improve wood availability, aboveground biomass and fodder for cut and carry</v>
      </c>
      <c r="R225" s="243" t="str">
        <f>'Master-National Baseline Data'!R553</f>
        <v>Integrated soil and water conservation - physical measures stone and soil trenches and check dame, permanent enclosure of woodland and eucalyptus tree planting - biological measures leguminous tree planting and natural regeneration</v>
      </c>
      <c r="S225" s="243" t="str">
        <f>'Master-National Baseline Data'!S553</f>
        <v>Forestland</v>
      </c>
      <c r="T225" s="243" t="str">
        <f>'Master-National Baseline Data'!T553</f>
        <v>ISWC</v>
      </c>
      <c r="U225" s="243" t="str">
        <f>'Master-National Baseline Data'!U553</f>
        <v>ISWC_PE</v>
      </c>
      <c r="V225" s="243" t="str">
        <f>'Master-National Baseline Data'!V553</f>
        <v>ISWC_PE_FL</v>
      </c>
      <c r="W225" s="244">
        <f>'Master-National Baseline Data'!W553</f>
        <v>1996</v>
      </c>
      <c r="X225" s="244">
        <f>'Master-National Baseline Data'!X553</f>
        <v>17</v>
      </c>
      <c r="Y225" s="245" t="str">
        <f>'Master-National Baseline Data'!Y553</f>
        <v>ISWC_PE_FL_17</v>
      </c>
      <c r="Z225" s="245" t="str">
        <f>'Master-National Baseline Data'!Z553</f>
        <v xml:space="preserve">Stone and soil trenches and checkdame, permanent enclosure of woodland and eucalyptus tree planting </v>
      </c>
      <c r="AA225" s="245" t="str">
        <f>'Master-National Baseline Data'!AA553</f>
        <v>Leguminous and non-leguminous tree planting and natural regeneration</v>
      </c>
      <c r="AB225" s="245" t="str">
        <f>'Master-National Baseline Data'!AB553</f>
        <v>Acacia-Eucalyptus-Dodonea</v>
      </c>
      <c r="AC225" s="245" t="str">
        <f>'Master-National Baseline Data'!AC553</f>
        <v>Chloris-Setaria-Aristida- Cynodon</v>
      </c>
      <c r="AD225" s="245" t="str">
        <f>'Master-National Baseline Data'!AD553</f>
        <v>Maize, sorghum, teff and pulses</v>
      </c>
      <c r="AE225" s="245" t="str">
        <f>'Master-National Baseline Data'!AE553</f>
        <v>None</v>
      </c>
      <c r="AF225" s="245" t="str">
        <f>'Master-National Baseline Data'!AF553</f>
        <v>Dense</v>
      </c>
      <c r="AG225" s="245" t="str">
        <f>'Master-National Baseline Data'!AG553</f>
        <v>Shoats and cattle</v>
      </c>
      <c r="AH225" s="245" t="str">
        <f>'Master-National Baseline Data'!AH553</f>
        <v>Surface sample</v>
      </c>
      <c r="AI225" s="245" t="str">
        <f>'Master-National Baseline Data'!AI553</f>
        <v>SN-K-ISWM-F-E-T-T2-3-0-15cm</v>
      </c>
      <c r="AJ225" s="245">
        <f>'Master-National Baseline Data'!AJ553</f>
        <v>0</v>
      </c>
      <c r="AK225" s="245" t="str">
        <f>'Master-National Baseline Data'!AK553</f>
        <v>0-15</v>
      </c>
      <c r="AL225" s="245">
        <f>'Master-National Baseline Data'!AL553</f>
        <v>15</v>
      </c>
      <c r="AM225" s="245" t="str">
        <f>'Master-National Baseline Data'!AM553</f>
        <v>WC</v>
      </c>
      <c r="AN225" s="245" t="str">
        <f>'Master-National Baseline Data'!AN553</f>
        <v>MIR</v>
      </c>
      <c r="AO225" s="245">
        <f>'Master-National Baseline Data'!AO553</f>
        <v>0</v>
      </c>
      <c r="AP225" s="245">
        <f>'Master-National Baseline Data'!AP553</f>
        <v>316645.12</v>
      </c>
      <c r="AQ225" s="245">
        <f>'Master-National Baseline Data'!AQ553</f>
        <v>597382.67000000004</v>
      </c>
      <c r="AR225" s="245">
        <f>'Master-National Baseline Data'!AR553</f>
        <v>5.4022920000000001</v>
      </c>
      <c r="AS225" s="245">
        <f>'Master-National Baseline Data'!AS553</f>
        <v>37.345160999999997</v>
      </c>
      <c r="AT225" s="245" t="str">
        <f>'Master-National Baseline Data'!AT553</f>
        <v>5°24'8.25"</v>
      </c>
      <c r="AU225" s="245" t="str">
        <f>'Master-National Baseline Data'!AU553</f>
        <v>37°20'42.58"</v>
      </c>
      <c r="AV225" s="245">
        <f>'Master-National Baseline Data'!AV553</f>
        <v>1283066.094787</v>
      </c>
      <c r="AW225" s="245">
        <f>'Master-National Baseline Data'!AW553</f>
        <v>636352.13094788801</v>
      </c>
      <c r="AX225" s="245">
        <f>'Master-National Baseline Data'!AX553</f>
        <v>1476</v>
      </c>
      <c r="AY225" s="245">
        <f>'Master-National Baseline Data'!AY553</f>
        <v>1470</v>
      </c>
      <c r="AZ225" s="245">
        <f>'Master-National Baseline Data'!AZ553</f>
        <v>8.7258800000000001E-3</v>
      </c>
      <c r="BA225" s="245">
        <f>'Master-National Baseline Data'!BA553</f>
        <v>-2.546373E-2</v>
      </c>
      <c r="BB225" s="245">
        <f>'Master-National Baseline Data'!BB553</f>
        <v>-5.2464339999999998E-2</v>
      </c>
      <c r="BC225" s="245">
        <f>'Master-National Baseline Data'!BC553</f>
        <v>-2.16539E-2</v>
      </c>
      <c r="BD225" s="245">
        <f>'Master-National Baseline Data'!BD553</f>
        <v>-7.9351320000000003E-2</v>
      </c>
      <c r="BE225" s="245">
        <f>'Master-National Baseline Data'!BE553</f>
        <v>-0.11992075000000001</v>
      </c>
      <c r="BF225" s="245">
        <f>'Master-National Baseline Data'!BF553</f>
        <v>-0.14880054000000001</v>
      </c>
      <c r="BG225" s="245">
        <f>'Master-National Baseline Data'!BG553</f>
        <v>152.50800000000001</v>
      </c>
      <c r="BH225" s="245">
        <f>'Master-National Baseline Data'!BH553</f>
        <v>1475</v>
      </c>
      <c r="BI225" s="245">
        <f>'Master-National Baseline Data'!BI553</f>
        <v>-1.87567E-4</v>
      </c>
      <c r="BJ225" s="245">
        <f>'Master-National Baseline Data'!BJ553</f>
        <v>-5.4240999999999998E-5</v>
      </c>
      <c r="BK225" s="245">
        <f>'Master-National Baseline Data'!BK553</f>
        <v>1.0930299999999999</v>
      </c>
      <c r="BL225" s="245">
        <f>'Master-National Baseline Data'!BL553</f>
        <v>102.78700000000001</v>
      </c>
      <c r="BM225" s="245">
        <f>'Master-National Baseline Data'!BM553</f>
        <v>1.5715999999999999E-4</v>
      </c>
      <c r="BN225" s="245">
        <f>'Master-National Baseline Data'!BN553</f>
        <v>20.82</v>
      </c>
      <c r="BO225" s="245">
        <f>'Master-National Baseline Data'!BO553</f>
        <v>69.36</v>
      </c>
      <c r="BP225" s="245">
        <f>'Master-National Baseline Data'!BP553</f>
        <v>832.31999999999994</v>
      </c>
      <c r="BQ225" s="245">
        <f>'Master-National Baseline Data'!BQ553</f>
        <v>115.01</v>
      </c>
      <c r="BR225" s="245">
        <f>'Master-National Baseline Data'!BR553</f>
        <v>1380.1200000000001</v>
      </c>
      <c r="BS225" s="245">
        <f>'Master-National Baseline Data'!BS553</f>
        <v>1.6581603229527109</v>
      </c>
      <c r="BT225" s="245">
        <f>'Master-National Baseline Data'!BT553</f>
        <v>15.99</v>
      </c>
      <c r="BU225" s="245">
        <f>'Master-National Baseline Data'!BU553</f>
        <v>4.22</v>
      </c>
      <c r="BV225" s="245">
        <f>'Master-National Baseline Data'!BV553</f>
        <v>12.06</v>
      </c>
      <c r="BW225" s="245">
        <f>'Master-National Baseline Data'!BW553</f>
        <v>548</v>
      </c>
      <c r="BX225" s="245">
        <f>'Master-National Baseline Data'!BX553</f>
        <v>91</v>
      </c>
      <c r="BY225" s="245">
        <f>'Master-National Baseline Data'!BY553</f>
        <v>11</v>
      </c>
      <c r="BZ225" s="245" t="str">
        <f>'Master-National Baseline Data'!BZ553</f>
        <v>Dry subhumid</v>
      </c>
      <c r="CA225" s="245">
        <f>'Master-National Baseline Data'!CA553</f>
        <v>0.6</v>
      </c>
      <c r="CB225" s="245">
        <f>'Master-National Baseline Data'!CB553</f>
        <v>3.2379977703099998</v>
      </c>
      <c r="CC225" s="245">
        <f>'Master-National Baseline Data'!CC553</f>
        <v>1274</v>
      </c>
      <c r="CD225" s="245">
        <f>'Master-National Baseline Data'!CD553</f>
        <v>1274</v>
      </c>
      <c r="CE225" s="245">
        <f>'Master-National Baseline Data'!CE553</f>
        <v>2286</v>
      </c>
      <c r="CF225" s="245" t="str">
        <f>'Master-National Baseline Data'!CF553</f>
        <v>NPP Precipitation limited</v>
      </c>
      <c r="CG225" s="245">
        <f>'Master-National Baseline Data'!CG553</f>
        <v>1.1000000000000001</v>
      </c>
      <c r="CH225" s="245">
        <f>'Master-National Baseline Data'!CH553</f>
        <v>0</v>
      </c>
      <c r="CI225" s="245" t="str">
        <f>'Master-National Baseline Data'!CI553</f>
        <v>Subtropical subhumid dry forest</v>
      </c>
      <c r="CJ225" s="245" t="str">
        <f>'Master-National Baseline Data'!CJ553</f>
        <v>Equatorial savannah dry summer</v>
      </c>
      <c r="CK225" s="245" t="str">
        <f>'Master-National Baseline Data'!CK553</f>
        <v>Steppe</v>
      </c>
      <c r="CL225" s="245" t="str">
        <f>'Master-National Baseline Data'!CL553</f>
        <v>12 Jul - 23 Nov</v>
      </c>
      <c r="CM225" s="245" t="str">
        <f>'Master-National Baseline Data'!CM553</f>
        <v>High root activity</v>
      </c>
      <c r="CN225" s="245" t="str">
        <f>'Master-National Baseline Data'!CN553</f>
        <v>Yellowish red</v>
      </c>
      <c r="CO225" s="246">
        <f>'Master-National Baseline Data'!CO553</f>
        <v>1.44092333333334</v>
      </c>
      <c r="CP225" s="247">
        <f>'Master-National Baseline Data'!CP553</f>
        <v>64.362081250000003</v>
      </c>
      <c r="CQ225" s="247">
        <f>'Master-National Baseline Data'!CQ553</f>
        <v>16.250890949999999</v>
      </c>
      <c r="CR225" s="247">
        <f>'Master-National Baseline Data'!CR553</f>
        <v>19.387027799999998</v>
      </c>
      <c r="CS225" s="247" t="str">
        <f>'Master-National Baseline Data'!CS553</f>
        <v>sandy loam</v>
      </c>
      <c r="CT225" s="247" t="str">
        <f>'Master-National Baseline Data'!CT553</f>
        <v>Well drained</v>
      </c>
      <c r="CU225" s="247">
        <f>'Master-National Baseline Data'!CU553</f>
        <v>0.10258064593824347</v>
      </c>
      <c r="CV225" s="247">
        <f>'Master-National Baseline Data'!CV553</f>
        <v>0.1874656404617922</v>
      </c>
      <c r="CW225" s="247">
        <f>'Master-National Baseline Data'!CW553</f>
        <v>8.4884994523548737E-2</v>
      </c>
      <c r="CX225" s="247">
        <f>'Master-National Baseline Data'!CX553</f>
        <v>3.3919597989949914</v>
      </c>
      <c r="CY225" s="247">
        <f>'Master-National Baseline Data'!CY553</f>
        <v>6.0229999999999997</v>
      </c>
      <c r="CZ225" s="245">
        <f>'Master-National Baseline Data'!CZ553</f>
        <v>6.2859999999999996</v>
      </c>
      <c r="DA225" s="245">
        <f>'Master-National Baseline Data'!DA553</f>
        <v>6.5</v>
      </c>
      <c r="DB225" s="245">
        <f>'Master-National Baseline Data'!DB553</f>
        <v>0.47700000000000031</v>
      </c>
      <c r="DC225" s="245" t="str">
        <f>'Master-National Baseline Data'!DC553</f>
        <v>LR</v>
      </c>
      <c r="DD225" s="247">
        <f>'Master-National Baseline Data'!DD553</f>
        <v>3.4243606415257801</v>
      </c>
      <c r="DE225" s="247">
        <f>'Master-National Baseline Data'!DE553</f>
        <v>2.1670524490680458</v>
      </c>
      <c r="DF225" s="247">
        <f>'Master-National Baseline Data'!DF553</f>
        <v>1.0517770588397899</v>
      </c>
      <c r="DG225" s="247">
        <f>'Master-National Baseline Data'!DG553</f>
        <v>0</v>
      </c>
      <c r="DH225" s="247">
        <f>'Master-National Baseline Data'!DH553</f>
        <v>1.0517770588397899</v>
      </c>
      <c r="DI225" s="247">
        <f>'Master-National Baseline Data'!DI553</f>
        <v>10.517770588397898</v>
      </c>
      <c r="DJ225" s="247">
        <f>'Master-National Baseline Data'!DJ553</f>
        <v>0</v>
      </c>
      <c r="DK225" s="247">
        <f>'Master-National Baseline Data'!DK553</f>
        <v>10.517770588397898</v>
      </c>
      <c r="DL225" s="247">
        <f>'Master-National Baseline Data'!DL553</f>
        <v>22.732951583204493</v>
      </c>
      <c r="DM225" s="247">
        <f>'Master-National Baseline Data'!DM553</f>
        <v>0</v>
      </c>
      <c r="DN225" s="247">
        <f>'Master-National Baseline Data'!DN553</f>
        <v>0</v>
      </c>
      <c r="DO225" s="247">
        <f>'Master-National Baseline Data'!DO553</f>
        <v>22.732951583204493</v>
      </c>
      <c r="DP225" s="247">
        <f>'Master-National Baseline Data'!DP553</f>
        <v>83.354155805083138</v>
      </c>
      <c r="DQ225" s="247">
        <f>'Master-National Baseline Data'!DQ553</f>
        <v>0</v>
      </c>
      <c r="DR225" s="247">
        <f>'Master-National Baseline Data'!DR553</f>
        <v>0</v>
      </c>
      <c r="DS225" s="247">
        <f>'Master-National Baseline Data'!DS553</f>
        <v>83.354155805083138</v>
      </c>
      <c r="DT225" s="247">
        <f>'Master-National Baseline Data'!DT553</f>
        <v>7.5464657396078105E-2</v>
      </c>
      <c r="DU225" s="247">
        <f>'Master-National Baseline Data'!DU553</f>
        <v>0.75464657396078105</v>
      </c>
      <c r="DV225" s="247">
        <f>'Master-National Baseline Data'!DV553</f>
        <v>13.937346237716447</v>
      </c>
      <c r="DW225" s="247">
        <f>'Master-National Baseline Data'!DW553</f>
        <v>91.711387736283996</v>
      </c>
      <c r="DX225" s="247">
        <f>'Master-National Baseline Data'!DX553</f>
        <v>10.411618257261411</v>
      </c>
      <c r="DY225" s="247">
        <f>'Master-National Baseline Data'!DY553</f>
        <v>338.80129091747352</v>
      </c>
      <c r="DZ225" s="247">
        <f>'Master-National Baseline Data'!DZ553</f>
        <v>3.9188566159520519</v>
      </c>
      <c r="EA225" s="247">
        <f>'Master-National Baseline Data'!EA553</f>
        <v>1.6059935454126326</v>
      </c>
      <c r="EB225" s="247">
        <f>'Master-National Baseline Data'!EB553</f>
        <v>129.40525587828495</v>
      </c>
      <c r="EC225" s="247">
        <f>'Master-National Baseline Data'!EC553</f>
        <v>97.994467496542185</v>
      </c>
      <c r="ED225" s="247">
        <f>'Master-National Baseline Data'!ED553</f>
        <v>226.60212079299217</v>
      </c>
      <c r="EE225" s="247">
        <f>'Master-National Baseline Data'!EE553</f>
        <v>143.79068695251269</v>
      </c>
      <c r="EF225" s="247">
        <f>'Master-National Baseline Data'!EF553</f>
        <v>82.849608114338409</v>
      </c>
      <c r="EG225" s="247">
        <f>'Master-National Baseline Data'!EG553</f>
        <v>1.7799907791609035</v>
      </c>
      <c r="EH225" s="247">
        <f>'Master-National Baseline Data'!EH553</f>
        <v>1.9529737206085755</v>
      </c>
      <c r="EI225" s="247">
        <f>'Master-National Baseline Data'!EI553</f>
        <v>8.0958967266021205</v>
      </c>
      <c r="EJ225" s="247">
        <f>'Master-National Baseline Data'!EJ553</f>
        <v>1.1309359151682805</v>
      </c>
      <c r="EK225" s="247">
        <f>'Master-National Baseline Data'!EK553</f>
        <v>1.6940064545873676</v>
      </c>
      <c r="EL225" s="247">
        <f>'Master-National Baseline Data'!EL553</f>
        <v>0.25126786537574919</v>
      </c>
      <c r="EM225" s="247">
        <f>'Master-National Baseline Data'!EM553</f>
        <v>1.888351006608268</v>
      </c>
      <c r="EN225" s="247">
        <f>'Master-National Baseline Data'!EN553</f>
        <v>0.36021568745364524</v>
      </c>
      <c r="EO225" s="247">
        <f>'Master-National Baseline Data'!EO553</f>
        <v>5.1109548913878697</v>
      </c>
      <c r="EP225" s="247">
        <f>'Master-National Baseline Data'!EP553</f>
        <v>82.05591916085568</v>
      </c>
      <c r="EQ225" s="245"/>
      <c r="ER225" s="248">
        <f>'Master-National Baseline Data'!ER553</f>
        <v>1.44092333333334</v>
      </c>
      <c r="ES225" s="248">
        <f>'Master-National Baseline Data'!ES553</f>
        <v>57.411103666666698</v>
      </c>
      <c r="ET225" s="248">
        <f>'Master-National Baseline Data'!ET553</f>
        <v>18.425466333333301</v>
      </c>
      <c r="EU225" s="248">
        <f>'Master-National Baseline Data'!EU553</f>
        <v>26.666906666666701</v>
      </c>
      <c r="EV225" s="248">
        <f>'Master-National Baseline Data'!EV553</f>
        <v>0.12731366666666699</v>
      </c>
      <c r="EW225" s="248">
        <f>'Master-National Baseline Data'!EW553</f>
        <v>0.22701966666666601</v>
      </c>
      <c r="EX225" s="248">
        <f>'Master-National Baseline Data'!EX553</f>
        <v>9.4945333333333007E-2</v>
      </c>
      <c r="EY225" s="248">
        <f>'Master-National Baseline Data'!EY553</f>
        <v>3.6948603333333399</v>
      </c>
      <c r="EZ225" s="248">
        <f>'Master-National Baseline Data'!EZ553</f>
        <v>6.1930113333333301</v>
      </c>
      <c r="FA225" s="248">
        <f>'Master-National Baseline Data'!FA553</f>
        <v>3.46390366666667</v>
      </c>
      <c r="FB225" s="248">
        <f>'Master-National Baseline Data'!FB553</f>
        <v>2.292554</v>
      </c>
      <c r="FC225" s="248">
        <f>'Master-National Baseline Data'!FC553</f>
        <v>1.0209853333333301</v>
      </c>
      <c r="FD225" s="248">
        <f>'Master-National Baseline Data'!FD553</f>
        <v>10.209853333333301</v>
      </c>
      <c r="FE225" s="248">
        <f>'Master-National Baseline Data'!FE553</f>
        <v>7.8137999999999597E-2</v>
      </c>
      <c r="FF225" s="248">
        <f>'Master-National Baseline Data'!FF553</f>
        <v>0.78137999999999597</v>
      </c>
      <c r="FG225" s="248">
        <f>'Master-National Baseline Data'!FG553</f>
        <v>13.066438011381599</v>
      </c>
      <c r="FH225" s="248">
        <f>'Master-National Baseline Data'!FH553</f>
        <v>110.72605633333301</v>
      </c>
      <c r="FI225" s="248">
        <f>'Master-National Baseline Data'!FI553</f>
        <v>9.6060849999999895</v>
      </c>
      <c r="FJ225" s="248">
        <f>'Master-National Baseline Data'!FJ553</f>
        <v>457.22579766666598</v>
      </c>
      <c r="FK225" s="248">
        <f>'Master-National Baseline Data'!FK553</f>
        <v>4.40061866666667</v>
      </c>
      <c r="FL225" s="248">
        <f>'Master-National Baseline Data'!FL553</f>
        <v>2.4252276666666699</v>
      </c>
      <c r="FM225" s="248">
        <f>'Master-National Baseline Data'!FM553</f>
        <v>124.612224</v>
      </c>
      <c r="FN225" s="248">
        <f>'Master-National Baseline Data'!FN553</f>
        <v>131.725033666667</v>
      </c>
      <c r="FO225" s="248">
        <f>'Master-National Baseline Data'!FO553</f>
        <v>250.32773333333401</v>
      </c>
      <c r="FP225" s="248">
        <f>'Master-National Baseline Data'!FP553</f>
        <v>155.34749133333301</v>
      </c>
      <c r="FQ225" s="248">
        <f>'Master-National Baseline Data'!FQ553</f>
        <v>89.447349999999901</v>
      </c>
      <c r="FR225" s="248">
        <f>'Master-National Baseline Data'!FR553</f>
        <v>2.1183206666666701</v>
      </c>
      <c r="FS225" s="248">
        <f>'Master-National Baseline Data'!FS553</f>
        <v>3.7629506666666699</v>
      </c>
      <c r="FT225" s="248">
        <f>'Master-National Baseline Data'!FT553</f>
        <v>9.1372070000000107</v>
      </c>
      <c r="FU225" s="248">
        <f>'Master-National Baseline Data'!FU553</f>
        <v>1.2816399999999999</v>
      </c>
      <c r="FV225" s="248">
        <f>'Master-National Baseline Data'!FV553</f>
        <v>2.1036239999999999</v>
      </c>
      <c r="FW225" s="248">
        <f>'Master-National Baseline Data'!FW553</f>
        <v>0.333795333333334</v>
      </c>
      <c r="FX225" s="248">
        <f>'Master-National Baseline Data'!FX553</f>
        <v>2.1285273333333299</v>
      </c>
      <c r="FY225" s="248">
        <f>'Master-National Baseline Data'!FY553</f>
        <v>0.383170333333334</v>
      </c>
      <c r="FZ225" s="248">
        <f>'Master-National Baseline Data'!FZ553</f>
        <v>6.2950830000000098</v>
      </c>
      <c r="GA225" s="249">
        <f>'Master-National Baseline Data'!GA553</f>
        <v>82.326970000000003</v>
      </c>
      <c r="GB225" s="54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</row>
    <row r="226" spans="1:217" ht="13.5" thickBot="1" x14ac:dyDescent="0.25">
      <c r="A226" s="74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4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62"/>
      <c r="CY226" s="62"/>
      <c r="CZ226" s="62"/>
      <c r="DA226" s="62"/>
      <c r="DB226" s="62"/>
      <c r="DC226" s="62"/>
      <c r="DD226" s="62"/>
      <c r="DE226" s="62"/>
      <c r="DF226" s="62"/>
      <c r="DG226" s="62"/>
      <c r="DH226" s="62"/>
      <c r="DI226" s="62"/>
      <c r="DJ226" s="62"/>
      <c r="DK226" s="62"/>
      <c r="DL226" s="62"/>
      <c r="DM226" s="62"/>
      <c r="DN226" s="62"/>
      <c r="DO226" s="62"/>
      <c r="DP226" s="62"/>
      <c r="DQ226" s="62"/>
      <c r="DR226" s="62"/>
      <c r="DS226" s="62"/>
      <c r="DT226" s="62"/>
      <c r="DU226" s="62"/>
      <c r="DV226" s="62"/>
      <c r="DW226" s="62"/>
      <c r="DX226" s="62"/>
      <c r="DY226" s="62"/>
      <c r="DZ226" s="62"/>
      <c r="EA226" s="62"/>
      <c r="EB226" s="62"/>
      <c r="EC226" s="62"/>
      <c r="ED226" s="62"/>
      <c r="EE226" s="62"/>
      <c r="EF226" s="62"/>
      <c r="EG226" s="62"/>
      <c r="EH226" s="62"/>
      <c r="EI226" s="62"/>
      <c r="EJ226" s="62"/>
      <c r="EK226" s="62"/>
      <c r="EL226" s="62"/>
      <c r="EM226" s="62"/>
      <c r="EN226" s="62"/>
      <c r="EO226" s="62"/>
      <c r="EP226" s="62"/>
      <c r="EQ226" s="62"/>
      <c r="ER226" s="62"/>
      <c r="ES226" s="62"/>
      <c r="ET226" s="62"/>
      <c r="EU226" s="62"/>
      <c r="EV226" s="62"/>
      <c r="EW226" s="62"/>
      <c r="EX226" s="62"/>
      <c r="EY226" s="62"/>
      <c r="EZ226" s="62"/>
      <c r="FA226" s="62"/>
      <c r="FB226" s="62"/>
      <c r="FC226" s="62"/>
      <c r="FD226" s="62"/>
      <c r="FE226" s="62"/>
      <c r="FF226" s="62"/>
      <c r="FG226" s="62"/>
      <c r="FH226" s="62"/>
      <c r="FI226" s="62"/>
      <c r="FJ226" s="62"/>
      <c r="FK226" s="62"/>
      <c r="FL226" s="62"/>
      <c r="FM226" s="62"/>
      <c r="FN226" s="62"/>
      <c r="FO226" s="62"/>
      <c r="FP226" s="62"/>
      <c r="FQ226" s="62"/>
      <c r="FR226" s="62"/>
      <c r="FS226" s="62"/>
      <c r="FT226" s="62"/>
      <c r="FU226" s="62"/>
      <c r="FV226" s="62"/>
      <c r="FW226" s="62"/>
      <c r="FX226" s="62"/>
      <c r="FY226" s="62"/>
      <c r="FZ226" s="62"/>
      <c r="GA226" s="65"/>
      <c r="GB226" s="74"/>
    </row>
    <row r="227" spans="1:217" x14ac:dyDescent="0.2">
      <c r="B227" s="7"/>
    </row>
    <row r="228" spans="1:217" x14ac:dyDescent="0.2">
      <c r="B228" s="7"/>
    </row>
    <row r="229" spans="1:217" x14ac:dyDescent="0.2">
      <c r="B229" s="7"/>
    </row>
    <row r="230" spans="1:217" x14ac:dyDescent="0.2">
      <c r="B230" s="7"/>
    </row>
    <row r="231" spans="1:217" x14ac:dyDescent="0.2">
      <c r="B231" s="7"/>
    </row>
    <row r="232" spans="1:217" x14ac:dyDescent="0.2">
      <c r="B232" s="7"/>
    </row>
    <row r="233" spans="1:217" x14ac:dyDescent="0.2">
      <c r="B233" s="7"/>
    </row>
    <row r="234" spans="1:217" x14ac:dyDescent="0.2">
      <c r="B234" s="7"/>
    </row>
    <row r="235" spans="1:217" x14ac:dyDescent="0.2">
      <c r="B235" s="7"/>
    </row>
    <row r="236" spans="1:217" x14ac:dyDescent="0.2">
      <c r="B236" s="7"/>
    </row>
    <row r="237" spans="1:217" x14ac:dyDescent="0.2">
      <c r="B237" s="7"/>
    </row>
    <row r="238" spans="1:217" x14ac:dyDescent="0.2">
      <c r="B238" s="7"/>
    </row>
    <row r="239" spans="1:217" x14ac:dyDescent="0.2">
      <c r="B239" s="7"/>
    </row>
    <row r="240" spans="1:217" x14ac:dyDescent="0.2">
      <c r="B240" s="7"/>
    </row>
    <row r="241" spans="2:2" x14ac:dyDescent="0.2">
      <c r="B241" s="7"/>
    </row>
    <row r="242" spans="2:2" x14ac:dyDescent="0.2">
      <c r="B242" s="7"/>
    </row>
    <row r="243" spans="2:2" x14ac:dyDescent="0.2">
      <c r="B243" s="7"/>
    </row>
    <row r="244" spans="2:2" x14ac:dyDescent="0.2">
      <c r="B244" s="7"/>
    </row>
    <row r="245" spans="2:2" x14ac:dyDescent="0.2">
      <c r="B245" s="7"/>
    </row>
    <row r="246" spans="2:2" x14ac:dyDescent="0.2">
      <c r="B246" s="7"/>
    </row>
    <row r="247" spans="2:2" x14ac:dyDescent="0.2">
      <c r="B247" s="7"/>
    </row>
    <row r="248" spans="2:2" x14ac:dyDescent="0.2">
      <c r="B248" s="7"/>
    </row>
    <row r="249" spans="2:2" x14ac:dyDescent="0.2">
      <c r="B249" s="7"/>
    </row>
    <row r="250" spans="2:2" x14ac:dyDescent="0.2">
      <c r="B250" s="7"/>
    </row>
    <row r="251" spans="2:2" x14ac:dyDescent="0.2">
      <c r="B251" s="7"/>
    </row>
    <row r="252" spans="2:2" x14ac:dyDescent="0.2">
      <c r="B252" s="7"/>
    </row>
    <row r="253" spans="2:2" x14ac:dyDescent="0.2">
      <c r="B253" s="7"/>
    </row>
    <row r="254" spans="2:2" x14ac:dyDescent="0.2">
      <c r="B254" s="7"/>
    </row>
    <row r="255" spans="2:2" x14ac:dyDescent="0.2">
      <c r="B255" s="7"/>
    </row>
    <row r="256" spans="2:2" x14ac:dyDescent="0.2">
      <c r="B256" s="7"/>
    </row>
    <row r="257" spans="2:2" x14ac:dyDescent="0.2">
      <c r="B257" s="7"/>
    </row>
    <row r="258" spans="2:2" x14ac:dyDescent="0.2">
      <c r="B258" s="7"/>
    </row>
    <row r="259" spans="2:2" x14ac:dyDescent="0.2">
      <c r="B259" s="7"/>
    </row>
    <row r="260" spans="2:2" x14ac:dyDescent="0.2">
      <c r="B260" s="7"/>
    </row>
    <row r="261" spans="2:2" x14ac:dyDescent="0.2">
      <c r="B261" s="7"/>
    </row>
    <row r="262" spans="2:2" x14ac:dyDescent="0.2">
      <c r="B262" s="7"/>
    </row>
    <row r="263" spans="2:2" x14ac:dyDescent="0.2">
      <c r="B263" s="7"/>
    </row>
    <row r="264" spans="2:2" x14ac:dyDescent="0.2">
      <c r="B264" s="7"/>
    </row>
    <row r="265" spans="2:2" x14ac:dyDescent="0.2">
      <c r="B265" s="7"/>
    </row>
    <row r="266" spans="2:2" x14ac:dyDescent="0.2">
      <c r="B266" s="7"/>
    </row>
    <row r="267" spans="2:2" x14ac:dyDescent="0.2">
      <c r="B267" s="7"/>
    </row>
    <row r="268" spans="2:2" x14ac:dyDescent="0.2">
      <c r="B268" s="7"/>
    </row>
    <row r="269" spans="2:2" x14ac:dyDescent="0.2">
      <c r="B269" s="7"/>
    </row>
    <row r="270" spans="2:2" x14ac:dyDescent="0.2">
      <c r="B270" s="7"/>
    </row>
    <row r="271" spans="2:2" x14ac:dyDescent="0.2">
      <c r="B271" s="7"/>
    </row>
    <row r="272" spans="2:2" x14ac:dyDescent="0.2">
      <c r="B272" s="7"/>
    </row>
    <row r="273" spans="2:2" x14ac:dyDescent="0.2">
      <c r="B273" s="7"/>
    </row>
    <row r="274" spans="2:2" x14ac:dyDescent="0.2">
      <c r="B274" s="7"/>
    </row>
    <row r="275" spans="2:2" x14ac:dyDescent="0.2">
      <c r="B275" s="7"/>
    </row>
    <row r="276" spans="2:2" x14ac:dyDescent="0.2">
      <c r="B276" s="7"/>
    </row>
    <row r="277" spans="2:2" x14ac:dyDescent="0.2">
      <c r="B277" s="7"/>
    </row>
    <row r="278" spans="2:2" x14ac:dyDescent="0.2">
      <c r="B278" s="7"/>
    </row>
    <row r="279" spans="2:2" x14ac:dyDescent="0.2">
      <c r="B279" s="7"/>
    </row>
    <row r="280" spans="2:2" x14ac:dyDescent="0.2">
      <c r="B280" s="7"/>
    </row>
    <row r="281" spans="2:2" x14ac:dyDescent="0.2">
      <c r="B281" s="7"/>
    </row>
    <row r="282" spans="2:2" x14ac:dyDescent="0.2">
      <c r="B282" s="7"/>
    </row>
    <row r="283" spans="2:2" x14ac:dyDescent="0.2">
      <c r="B283" s="7"/>
    </row>
    <row r="284" spans="2:2" x14ac:dyDescent="0.2">
      <c r="B284" s="7"/>
    </row>
    <row r="285" spans="2:2" x14ac:dyDescent="0.2">
      <c r="B285" s="7"/>
    </row>
    <row r="286" spans="2:2" x14ac:dyDescent="0.2">
      <c r="B286" s="7"/>
    </row>
    <row r="287" spans="2:2" x14ac:dyDescent="0.2">
      <c r="B287" s="7"/>
    </row>
    <row r="288" spans="2:2" x14ac:dyDescent="0.2">
      <c r="B288" s="7"/>
    </row>
    <row r="289" spans="2:2" x14ac:dyDescent="0.2">
      <c r="B289" s="7"/>
    </row>
    <row r="290" spans="2:2" x14ac:dyDescent="0.2">
      <c r="B290" s="7"/>
    </row>
    <row r="291" spans="2:2" x14ac:dyDescent="0.2">
      <c r="B291" s="7"/>
    </row>
    <row r="292" spans="2:2" x14ac:dyDescent="0.2">
      <c r="B292" s="7"/>
    </row>
    <row r="293" spans="2:2" x14ac:dyDescent="0.2">
      <c r="B293" s="7"/>
    </row>
    <row r="294" spans="2:2" x14ac:dyDescent="0.2">
      <c r="B294" s="7"/>
    </row>
    <row r="295" spans="2:2" x14ac:dyDescent="0.2">
      <c r="B295" s="7"/>
    </row>
    <row r="296" spans="2:2" x14ac:dyDescent="0.2">
      <c r="B296" s="7"/>
    </row>
    <row r="297" spans="2:2" x14ac:dyDescent="0.2">
      <c r="B297" s="7"/>
    </row>
    <row r="298" spans="2:2" x14ac:dyDescent="0.2">
      <c r="B298" s="7"/>
    </row>
    <row r="299" spans="2:2" x14ac:dyDescent="0.2">
      <c r="B299" s="7"/>
    </row>
    <row r="300" spans="2:2" x14ac:dyDescent="0.2">
      <c r="B300" s="7"/>
    </row>
    <row r="301" spans="2:2" x14ac:dyDescent="0.2">
      <c r="B301" s="7"/>
    </row>
    <row r="302" spans="2:2" x14ac:dyDescent="0.2">
      <c r="B302" s="7"/>
    </row>
    <row r="303" spans="2:2" x14ac:dyDescent="0.2">
      <c r="B303" s="7"/>
    </row>
    <row r="304" spans="2:2" x14ac:dyDescent="0.2">
      <c r="B304" s="7"/>
    </row>
    <row r="305" spans="2:2" x14ac:dyDescent="0.2">
      <c r="B305" s="7"/>
    </row>
    <row r="306" spans="2:2" x14ac:dyDescent="0.2">
      <c r="B306" s="7"/>
    </row>
    <row r="307" spans="2:2" x14ac:dyDescent="0.2">
      <c r="B307" s="7"/>
    </row>
    <row r="308" spans="2:2" x14ac:dyDescent="0.2">
      <c r="B308" s="7"/>
    </row>
    <row r="309" spans="2:2" x14ac:dyDescent="0.2">
      <c r="B309" s="7"/>
    </row>
    <row r="310" spans="2:2" x14ac:dyDescent="0.2">
      <c r="B310" s="7"/>
    </row>
    <row r="311" spans="2:2" x14ac:dyDescent="0.2">
      <c r="B311" s="7"/>
    </row>
    <row r="312" spans="2:2" x14ac:dyDescent="0.2">
      <c r="B312" s="7"/>
    </row>
    <row r="313" spans="2:2" x14ac:dyDescent="0.2">
      <c r="B313" s="7"/>
    </row>
    <row r="314" spans="2:2" x14ac:dyDescent="0.2">
      <c r="B314" s="7"/>
    </row>
    <row r="315" spans="2:2" x14ac:dyDescent="0.2">
      <c r="B315" s="7"/>
    </row>
    <row r="316" spans="2:2" x14ac:dyDescent="0.2">
      <c r="B316" s="7"/>
    </row>
    <row r="317" spans="2:2" x14ac:dyDescent="0.2">
      <c r="B317" s="7"/>
    </row>
    <row r="318" spans="2:2" x14ac:dyDescent="0.2">
      <c r="B318" s="7"/>
    </row>
    <row r="319" spans="2:2" x14ac:dyDescent="0.2">
      <c r="B319" s="7"/>
    </row>
    <row r="320" spans="2:2" x14ac:dyDescent="0.2">
      <c r="B320" s="7"/>
    </row>
    <row r="321" spans="2:2" x14ac:dyDescent="0.2">
      <c r="B321" s="7"/>
    </row>
    <row r="322" spans="2:2" x14ac:dyDescent="0.2">
      <c r="B322" s="7"/>
    </row>
    <row r="323" spans="2:2" x14ac:dyDescent="0.2">
      <c r="B323" s="7"/>
    </row>
    <row r="324" spans="2:2" x14ac:dyDescent="0.2">
      <c r="B324" s="7"/>
    </row>
    <row r="325" spans="2:2" x14ac:dyDescent="0.2">
      <c r="B325" s="7"/>
    </row>
    <row r="326" spans="2:2" x14ac:dyDescent="0.2">
      <c r="B326" s="7"/>
    </row>
    <row r="327" spans="2:2" x14ac:dyDescent="0.2">
      <c r="B327" s="7"/>
    </row>
    <row r="328" spans="2:2" x14ac:dyDescent="0.2">
      <c r="B328" s="7"/>
    </row>
    <row r="329" spans="2:2" x14ac:dyDescent="0.2">
      <c r="B329" s="7"/>
    </row>
    <row r="330" spans="2:2" x14ac:dyDescent="0.2">
      <c r="B330" s="7"/>
    </row>
    <row r="331" spans="2:2" x14ac:dyDescent="0.2">
      <c r="B331" s="7"/>
    </row>
    <row r="332" spans="2:2" x14ac:dyDescent="0.2">
      <c r="B332" s="7"/>
    </row>
    <row r="333" spans="2:2" x14ac:dyDescent="0.2">
      <c r="B333" s="7"/>
    </row>
    <row r="334" spans="2:2" x14ac:dyDescent="0.2">
      <c r="B334" s="7"/>
    </row>
    <row r="335" spans="2:2" x14ac:dyDescent="0.2">
      <c r="B335" s="7"/>
    </row>
    <row r="336" spans="2:2" x14ac:dyDescent="0.2">
      <c r="B336" s="7"/>
    </row>
    <row r="337" spans="2:2" x14ac:dyDescent="0.2">
      <c r="B337" s="7"/>
    </row>
    <row r="338" spans="2:2" x14ac:dyDescent="0.2">
      <c r="B338" s="7"/>
    </row>
    <row r="339" spans="2:2" x14ac:dyDescent="0.2">
      <c r="B339" s="7"/>
    </row>
    <row r="340" spans="2:2" x14ac:dyDescent="0.2">
      <c r="B340" s="7"/>
    </row>
    <row r="341" spans="2:2" x14ac:dyDescent="0.2">
      <c r="B341" s="7"/>
    </row>
    <row r="342" spans="2:2" x14ac:dyDescent="0.2">
      <c r="B342" s="7"/>
    </row>
    <row r="343" spans="2:2" x14ac:dyDescent="0.2">
      <c r="B343" s="7"/>
    </row>
    <row r="344" spans="2:2" x14ac:dyDescent="0.2">
      <c r="B344" s="7"/>
    </row>
    <row r="345" spans="2:2" x14ac:dyDescent="0.2">
      <c r="B345" s="7"/>
    </row>
    <row r="346" spans="2:2" x14ac:dyDescent="0.2">
      <c r="B346" s="7"/>
    </row>
    <row r="347" spans="2:2" x14ac:dyDescent="0.2">
      <c r="B347" s="7"/>
    </row>
    <row r="348" spans="2:2" x14ac:dyDescent="0.2">
      <c r="B348" s="7"/>
    </row>
    <row r="349" spans="2:2" x14ac:dyDescent="0.2">
      <c r="B349" s="7"/>
    </row>
    <row r="350" spans="2:2" x14ac:dyDescent="0.2">
      <c r="B350" s="7"/>
    </row>
    <row r="351" spans="2:2" x14ac:dyDescent="0.2">
      <c r="B351" s="7"/>
    </row>
    <row r="352" spans="2:2" x14ac:dyDescent="0.2">
      <c r="B352" s="7"/>
    </row>
    <row r="353" spans="2:2" x14ac:dyDescent="0.2">
      <c r="B353" s="7"/>
    </row>
    <row r="354" spans="2:2" x14ac:dyDescent="0.2">
      <c r="B354" s="7"/>
    </row>
    <row r="355" spans="2:2" x14ac:dyDescent="0.2">
      <c r="B355" s="7"/>
    </row>
    <row r="356" spans="2:2" x14ac:dyDescent="0.2">
      <c r="B356" s="7"/>
    </row>
    <row r="357" spans="2:2" x14ac:dyDescent="0.2">
      <c r="B357" s="7"/>
    </row>
    <row r="358" spans="2:2" x14ac:dyDescent="0.2">
      <c r="B358" s="7"/>
    </row>
    <row r="359" spans="2:2" x14ac:dyDescent="0.2">
      <c r="B359" s="7"/>
    </row>
    <row r="360" spans="2:2" x14ac:dyDescent="0.2">
      <c r="B360" s="7"/>
    </row>
    <row r="361" spans="2:2" x14ac:dyDescent="0.2">
      <c r="B361" s="7"/>
    </row>
    <row r="362" spans="2:2" x14ac:dyDescent="0.2">
      <c r="B362" s="7"/>
    </row>
    <row r="363" spans="2:2" x14ac:dyDescent="0.2">
      <c r="B363" s="7"/>
    </row>
    <row r="364" spans="2:2" x14ac:dyDescent="0.2">
      <c r="B364" s="7"/>
    </row>
    <row r="365" spans="2:2" x14ac:dyDescent="0.2">
      <c r="B365" s="7"/>
    </row>
    <row r="366" spans="2:2" x14ac:dyDescent="0.2">
      <c r="B366" s="7"/>
    </row>
    <row r="367" spans="2:2" x14ac:dyDescent="0.2">
      <c r="B367" s="7"/>
    </row>
    <row r="368" spans="2:2" x14ac:dyDescent="0.2">
      <c r="B368" s="7"/>
    </row>
    <row r="369" spans="2:2" x14ac:dyDescent="0.2">
      <c r="B369" s="7"/>
    </row>
    <row r="370" spans="2:2" x14ac:dyDescent="0.2">
      <c r="B370" s="7"/>
    </row>
    <row r="371" spans="2:2" x14ac:dyDescent="0.2">
      <c r="B371" s="7"/>
    </row>
    <row r="372" spans="2:2" x14ac:dyDescent="0.2">
      <c r="B372" s="7"/>
    </row>
    <row r="373" spans="2:2" x14ac:dyDescent="0.2">
      <c r="B373" s="7"/>
    </row>
    <row r="374" spans="2:2" x14ac:dyDescent="0.2">
      <c r="B374" s="7"/>
    </row>
    <row r="375" spans="2:2" x14ac:dyDescent="0.2">
      <c r="B375" s="7"/>
    </row>
    <row r="376" spans="2:2" x14ac:dyDescent="0.2">
      <c r="B376" s="7"/>
    </row>
    <row r="377" spans="2:2" x14ac:dyDescent="0.2">
      <c r="B377" s="7"/>
    </row>
    <row r="378" spans="2:2" x14ac:dyDescent="0.2">
      <c r="B378" s="7"/>
    </row>
    <row r="379" spans="2:2" x14ac:dyDescent="0.2">
      <c r="B379" s="7"/>
    </row>
    <row r="380" spans="2:2" x14ac:dyDescent="0.2">
      <c r="B380" s="7"/>
    </row>
    <row r="381" spans="2:2" x14ac:dyDescent="0.2">
      <c r="B381" s="7"/>
    </row>
    <row r="382" spans="2:2" x14ac:dyDescent="0.2">
      <c r="B382" s="7"/>
    </row>
    <row r="383" spans="2:2" x14ac:dyDescent="0.2">
      <c r="B383" s="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B22"/>
  <sheetViews>
    <sheetView workbookViewId="0"/>
  </sheetViews>
  <sheetFormatPr defaultColWidth="9.140625" defaultRowHeight="12.75" x14ac:dyDescent="0.2"/>
  <cols>
    <col min="1" max="1" width="7.28515625" style="3" customWidth="1"/>
    <col min="2" max="2" width="9.140625" style="3"/>
    <col min="3" max="4" width="22.28515625" style="3" customWidth="1"/>
    <col min="5" max="5" width="9.140625" style="3"/>
    <col min="6" max="6" width="16" style="3" bestFit="1" customWidth="1"/>
    <col min="7" max="11" width="13.42578125" style="3" bestFit="1" customWidth="1"/>
    <col min="12" max="12" width="19" style="3" bestFit="1" customWidth="1"/>
    <col min="13" max="13" width="24" style="3" bestFit="1" customWidth="1"/>
    <col min="14" max="14" width="25.140625" style="3" bestFit="1" customWidth="1"/>
    <col min="15" max="17" width="9.140625" style="3"/>
    <col min="18" max="18" width="32.5703125" style="3" customWidth="1"/>
    <col min="19" max="20" width="25.140625" style="3" bestFit="1" customWidth="1"/>
    <col min="21" max="21" width="33.5703125" style="3" bestFit="1" customWidth="1"/>
    <col min="22" max="22" width="39.42578125" style="3" bestFit="1" customWidth="1"/>
    <col min="23" max="23" width="25.140625" style="3" bestFit="1" customWidth="1"/>
    <col min="24" max="24" width="33.140625" style="3" bestFit="1" customWidth="1"/>
    <col min="25" max="25" width="32.85546875" style="3" bestFit="1" customWidth="1"/>
    <col min="26" max="41" width="9.140625" style="3"/>
    <col min="42" max="42" width="9.42578125" style="3" bestFit="1" customWidth="1"/>
    <col min="43" max="43" width="10.42578125" style="3" bestFit="1" customWidth="1"/>
    <col min="44" max="45" width="9.42578125" style="3" bestFit="1" customWidth="1"/>
    <col min="46" max="47" width="9.140625" style="3"/>
    <col min="48" max="49" width="10.42578125" style="3" bestFit="1" customWidth="1"/>
    <col min="50" max="77" width="9.42578125" style="3" bestFit="1" customWidth="1"/>
    <col min="78" max="78" width="9.140625" style="3"/>
    <col min="79" max="83" width="9.42578125" style="3" bestFit="1" customWidth="1"/>
    <col min="84" max="84" width="9.140625" style="3"/>
    <col min="85" max="86" width="9.42578125" style="3" bestFit="1" customWidth="1"/>
    <col min="87" max="92" width="9.140625" style="3"/>
    <col min="93" max="96" width="9.42578125" style="3" bestFit="1" customWidth="1"/>
    <col min="97" max="98" width="9.140625" style="3"/>
    <col min="99" max="106" width="9.42578125" style="3" bestFit="1" customWidth="1"/>
    <col min="107" max="107" width="9.140625" style="3"/>
    <col min="108" max="109" width="9.42578125" style="3" bestFit="1" customWidth="1"/>
    <col min="110" max="110" width="20.42578125" style="3" bestFit="1" customWidth="1"/>
    <col min="111" max="111" width="21.5703125" style="3" bestFit="1" customWidth="1"/>
    <col min="112" max="112" width="24.85546875" style="3" bestFit="1" customWidth="1"/>
    <col min="113" max="113" width="20.42578125" style="3" bestFit="1" customWidth="1"/>
    <col min="114" max="114" width="26.140625" style="3" bestFit="1" customWidth="1"/>
    <col min="115" max="115" width="30.28515625" style="3" bestFit="1" customWidth="1"/>
    <col min="116" max="118" width="20.42578125" style="3" bestFit="1" customWidth="1"/>
    <col min="119" max="119" width="23.140625" style="3" bestFit="1" customWidth="1"/>
    <col min="120" max="120" width="26" style="3" bestFit="1" customWidth="1"/>
    <col min="121" max="121" width="34.7109375" style="3" bestFit="1" customWidth="1"/>
    <col min="122" max="122" width="34" style="3" bestFit="1" customWidth="1"/>
    <col min="123" max="123" width="38.140625" style="3" bestFit="1" customWidth="1"/>
    <col min="124" max="126" width="20.42578125" style="3" bestFit="1" customWidth="1"/>
    <col min="127" max="127" width="27.85546875" style="3" bestFit="1" customWidth="1"/>
    <col min="128" max="128" width="24.42578125" style="3" bestFit="1" customWidth="1"/>
    <col min="129" max="129" width="26.28515625" style="3" bestFit="1" customWidth="1"/>
    <col min="130" max="130" width="24.85546875" style="3" bestFit="1" customWidth="1"/>
    <col min="131" max="131" width="25.28515625" style="3" bestFit="1" customWidth="1"/>
    <col min="132" max="132" width="23" style="3" bestFit="1" customWidth="1"/>
    <col min="133" max="133" width="28.140625" style="3" bestFit="1" customWidth="1"/>
    <col min="134" max="134" width="29" style="3" bestFit="1" customWidth="1"/>
    <col min="135" max="135" width="28.85546875" style="3" bestFit="1" customWidth="1"/>
    <col min="136" max="136" width="25.7109375" style="3" bestFit="1" customWidth="1"/>
    <col min="137" max="137" width="24.5703125" style="3" bestFit="1" customWidth="1"/>
    <col min="138" max="138" width="29.28515625" style="3" bestFit="1" customWidth="1"/>
    <col min="139" max="139" width="24.42578125" style="3" bestFit="1" customWidth="1"/>
    <col min="140" max="140" width="23" style="3" bestFit="1" customWidth="1"/>
    <col min="141" max="141" width="23.5703125" style="3" bestFit="1" customWidth="1"/>
    <col min="142" max="142" width="22.5703125" style="3" bestFit="1" customWidth="1"/>
    <col min="143" max="143" width="24" style="3" bestFit="1" customWidth="1"/>
    <col min="144" max="144" width="23.7109375" style="3" bestFit="1" customWidth="1"/>
    <col min="145" max="146" width="20.42578125" style="3" bestFit="1" customWidth="1"/>
    <col min="147" max="147" width="16.28515625" style="3" bestFit="1" customWidth="1"/>
    <col min="148" max="151" width="41" style="3" bestFit="1" customWidth="1"/>
    <col min="152" max="183" width="41.85546875" style="3" bestFit="1" customWidth="1"/>
    <col min="184" max="16384" width="9.140625" style="3"/>
  </cols>
  <sheetData>
    <row r="1" spans="1:184" ht="19.5" thickBot="1" x14ac:dyDescent="0.35">
      <c r="A1" s="72"/>
      <c r="B1" s="75">
        <f>'Master-National Baseline Data'!B1</f>
        <v>1</v>
      </c>
      <c r="C1" s="76">
        <f>'Master-National Baseline Data'!C1</f>
        <v>2</v>
      </c>
      <c r="D1" s="76">
        <f>'Master-National Baseline Data'!D1</f>
        <v>3</v>
      </c>
      <c r="E1" s="76">
        <f>'Master-National Baseline Data'!E1</f>
        <v>4</v>
      </c>
      <c r="F1" s="77">
        <f>'Master-National Baseline Data'!F1</f>
        <v>5</v>
      </c>
      <c r="G1" s="76">
        <f>'Master-National Baseline Data'!G1</f>
        <v>6</v>
      </c>
      <c r="H1" s="76">
        <f>'Master-National Baseline Data'!H1</f>
        <v>7</v>
      </c>
      <c r="I1" s="76">
        <f>'Master-National Baseline Data'!I1</f>
        <v>8</v>
      </c>
      <c r="J1" s="76">
        <f>'Master-National Baseline Data'!J1</f>
        <v>9</v>
      </c>
      <c r="K1" s="76">
        <f>'Master-National Baseline Data'!K1</f>
        <v>10</v>
      </c>
      <c r="L1" s="76">
        <f>'Master-National Baseline Data'!L1</f>
        <v>11</v>
      </c>
      <c r="M1" s="76">
        <f>'Master-National Baseline Data'!M1</f>
        <v>12</v>
      </c>
      <c r="N1" s="76">
        <f>'Master-National Baseline Data'!N1</f>
        <v>13</v>
      </c>
      <c r="O1" s="76">
        <f>'Master-National Baseline Data'!O1</f>
        <v>14</v>
      </c>
      <c r="P1" s="76">
        <f>'Master-National Baseline Data'!P1</f>
        <v>15</v>
      </c>
      <c r="Q1" s="76">
        <f>'Master-National Baseline Data'!Q1</f>
        <v>16</v>
      </c>
      <c r="R1" s="76">
        <f>'Master-National Baseline Data'!R1</f>
        <v>17</v>
      </c>
      <c r="S1" s="76">
        <f>'Master-National Baseline Data'!S1</f>
        <v>18</v>
      </c>
      <c r="T1" s="76">
        <f>'Master-National Baseline Data'!T1</f>
        <v>19</v>
      </c>
      <c r="U1" s="76">
        <f>'Master-National Baseline Data'!U1</f>
        <v>20</v>
      </c>
      <c r="V1" s="76">
        <f>'Master-National Baseline Data'!V1</f>
        <v>21</v>
      </c>
      <c r="W1" s="76">
        <f>'Master-National Baseline Data'!W1</f>
        <v>22</v>
      </c>
      <c r="X1" s="76">
        <f>'Master-National Baseline Data'!X1</f>
        <v>23</v>
      </c>
      <c r="Y1" s="76">
        <f>'Master-National Baseline Data'!Y1</f>
        <v>24</v>
      </c>
      <c r="Z1" s="76">
        <f>'Master-National Baseline Data'!Z1</f>
        <v>25</v>
      </c>
      <c r="AA1" s="76">
        <f>'Master-National Baseline Data'!AA1</f>
        <v>26</v>
      </c>
      <c r="AB1" s="76">
        <f>'Master-National Baseline Data'!AB1</f>
        <v>27</v>
      </c>
      <c r="AC1" s="76">
        <f>'Master-National Baseline Data'!AC1</f>
        <v>28</v>
      </c>
      <c r="AD1" s="76">
        <f>'Master-National Baseline Data'!AD1</f>
        <v>29</v>
      </c>
      <c r="AE1" s="76">
        <f>'Master-National Baseline Data'!AE1</f>
        <v>30</v>
      </c>
      <c r="AF1" s="76">
        <f>'Master-National Baseline Data'!AF1</f>
        <v>31</v>
      </c>
      <c r="AG1" s="76">
        <f>'Master-National Baseline Data'!AG1</f>
        <v>32</v>
      </c>
      <c r="AH1" s="76">
        <f>'Master-National Baseline Data'!AH1</f>
        <v>33</v>
      </c>
      <c r="AI1" s="76">
        <f>'Master-National Baseline Data'!AI1</f>
        <v>34</v>
      </c>
      <c r="AJ1" s="76">
        <f>'Master-National Baseline Data'!AJ1</f>
        <v>35</v>
      </c>
      <c r="AK1" s="76">
        <f>'Master-National Baseline Data'!AK1</f>
        <v>36</v>
      </c>
      <c r="AL1" s="76">
        <f>'Master-National Baseline Data'!AL1</f>
        <v>37</v>
      </c>
      <c r="AM1" s="76">
        <f>'Master-National Baseline Data'!AM1</f>
        <v>38</v>
      </c>
      <c r="AN1" s="76">
        <f>'Master-National Baseline Data'!AN1</f>
        <v>39</v>
      </c>
      <c r="AO1" s="76">
        <f>'Master-National Baseline Data'!AO1</f>
        <v>40</v>
      </c>
      <c r="AP1" s="76">
        <f>'Master-National Baseline Data'!AP1</f>
        <v>41</v>
      </c>
      <c r="AQ1" s="76">
        <f>'Master-National Baseline Data'!AQ1</f>
        <v>42</v>
      </c>
      <c r="AR1" s="76">
        <f>'Master-National Baseline Data'!AR1</f>
        <v>43</v>
      </c>
      <c r="AS1" s="76">
        <f>'Master-National Baseline Data'!AS1</f>
        <v>44</v>
      </c>
      <c r="AT1" s="76">
        <f>'Master-National Baseline Data'!AT1</f>
        <v>45</v>
      </c>
      <c r="AU1" s="76">
        <f>'Master-National Baseline Data'!AU1</f>
        <v>46</v>
      </c>
      <c r="AV1" s="76">
        <f>'Master-National Baseline Data'!AV1</f>
        <v>47</v>
      </c>
      <c r="AW1" s="76">
        <f>'Master-National Baseline Data'!AW1</f>
        <v>48</v>
      </c>
      <c r="AX1" s="76">
        <f>'Master-National Baseline Data'!AX1</f>
        <v>49</v>
      </c>
      <c r="AY1" s="76">
        <f>'Master-National Baseline Data'!AY1</f>
        <v>50</v>
      </c>
      <c r="AZ1" s="76">
        <f>'Master-National Baseline Data'!AZ1</f>
        <v>51</v>
      </c>
      <c r="BA1" s="76">
        <f>'Master-National Baseline Data'!BA1</f>
        <v>52</v>
      </c>
      <c r="BB1" s="76">
        <f>'Master-National Baseline Data'!BB1</f>
        <v>53</v>
      </c>
      <c r="BC1" s="76">
        <f>'Master-National Baseline Data'!BC1</f>
        <v>54</v>
      </c>
      <c r="BD1" s="76">
        <f>'Master-National Baseline Data'!BD1</f>
        <v>55</v>
      </c>
      <c r="BE1" s="76">
        <f>'Master-National Baseline Data'!BE1</f>
        <v>56</v>
      </c>
      <c r="BF1" s="76">
        <f>'Master-National Baseline Data'!BF1</f>
        <v>57</v>
      </c>
      <c r="BG1" s="76">
        <f>'Master-National Baseline Data'!BG1</f>
        <v>58</v>
      </c>
      <c r="BH1" s="76">
        <f>'Master-National Baseline Data'!BH1</f>
        <v>59</v>
      </c>
      <c r="BI1" s="76">
        <f>'Master-National Baseline Data'!BI1</f>
        <v>60</v>
      </c>
      <c r="BJ1" s="76">
        <f>'Master-National Baseline Data'!BJ1</f>
        <v>61</v>
      </c>
      <c r="BK1" s="76">
        <f>'Master-National Baseline Data'!BK1</f>
        <v>62</v>
      </c>
      <c r="BL1" s="76">
        <f>'Master-National Baseline Data'!BL1</f>
        <v>63</v>
      </c>
      <c r="BM1" s="76">
        <f>'Master-National Baseline Data'!BM1</f>
        <v>64</v>
      </c>
      <c r="BN1" s="76">
        <f>'Master-National Baseline Data'!BN1</f>
        <v>65</v>
      </c>
      <c r="BO1" s="76">
        <f>'Master-National Baseline Data'!BO1</f>
        <v>66</v>
      </c>
      <c r="BP1" s="76">
        <f>'Master-National Baseline Data'!BP1</f>
        <v>67</v>
      </c>
      <c r="BQ1" s="76">
        <f>'Master-National Baseline Data'!BQ1</f>
        <v>68</v>
      </c>
      <c r="BR1" s="76">
        <f>'Master-National Baseline Data'!BR1</f>
        <v>69</v>
      </c>
      <c r="BS1" s="76">
        <f>'Master-National Baseline Data'!BS1</f>
        <v>70</v>
      </c>
      <c r="BT1" s="76">
        <f>'Master-National Baseline Data'!BT1</f>
        <v>71</v>
      </c>
      <c r="BU1" s="76">
        <f>'Master-National Baseline Data'!BU1</f>
        <v>72</v>
      </c>
      <c r="BV1" s="76">
        <f>'Master-National Baseline Data'!BV1</f>
        <v>73</v>
      </c>
      <c r="BW1" s="76">
        <f>'Master-National Baseline Data'!BW1</f>
        <v>74</v>
      </c>
      <c r="BX1" s="76">
        <f>'Master-National Baseline Data'!BX1</f>
        <v>75</v>
      </c>
      <c r="BY1" s="76">
        <f>'Master-National Baseline Data'!BY1</f>
        <v>76</v>
      </c>
      <c r="BZ1" s="76">
        <f>'Master-National Baseline Data'!BZ1</f>
        <v>77</v>
      </c>
      <c r="CA1" s="76">
        <f>'Master-National Baseline Data'!CA1</f>
        <v>78</v>
      </c>
      <c r="CB1" s="76">
        <f>'Master-National Baseline Data'!CB1</f>
        <v>79</v>
      </c>
      <c r="CC1" s="76">
        <f>'Master-National Baseline Data'!CC1</f>
        <v>80</v>
      </c>
      <c r="CD1" s="76">
        <f>'Master-National Baseline Data'!CD1</f>
        <v>81</v>
      </c>
      <c r="CE1" s="76">
        <f>'Master-National Baseline Data'!CE1</f>
        <v>82</v>
      </c>
      <c r="CF1" s="76">
        <f>'Master-National Baseline Data'!CF1</f>
        <v>83</v>
      </c>
      <c r="CG1" s="76">
        <f>'Master-National Baseline Data'!CG1</f>
        <v>84</v>
      </c>
      <c r="CH1" s="76">
        <f>'Master-National Baseline Data'!CH1</f>
        <v>85</v>
      </c>
      <c r="CI1" s="76">
        <f>'Master-National Baseline Data'!CI1</f>
        <v>86</v>
      </c>
      <c r="CJ1" s="76">
        <f>'Master-National Baseline Data'!CJ1</f>
        <v>87</v>
      </c>
      <c r="CK1" s="76">
        <f>'Master-National Baseline Data'!CK1</f>
        <v>88</v>
      </c>
      <c r="CL1" s="76">
        <f>'Master-National Baseline Data'!CL1</f>
        <v>89</v>
      </c>
      <c r="CM1" s="76">
        <f>'Master-National Baseline Data'!CM1</f>
        <v>90</v>
      </c>
      <c r="CN1" s="76">
        <f>'Master-National Baseline Data'!CN1</f>
        <v>91</v>
      </c>
      <c r="CO1" s="76">
        <f>'Master-National Baseline Data'!CO1</f>
        <v>92</v>
      </c>
      <c r="CP1" s="76">
        <f>'Master-National Baseline Data'!CP1</f>
        <v>93</v>
      </c>
      <c r="CQ1" s="76">
        <f>'Master-National Baseline Data'!CQ1</f>
        <v>94</v>
      </c>
      <c r="CR1" s="76">
        <f>'Master-National Baseline Data'!CR1</f>
        <v>95</v>
      </c>
      <c r="CS1" s="76">
        <f>'Master-National Baseline Data'!CS1</f>
        <v>96</v>
      </c>
      <c r="CT1" s="76">
        <f>'Master-National Baseline Data'!CT1</f>
        <v>97</v>
      </c>
      <c r="CU1" s="76">
        <f>'Master-National Baseline Data'!CU1</f>
        <v>98</v>
      </c>
      <c r="CV1" s="76">
        <f>'Master-National Baseline Data'!CV1</f>
        <v>99</v>
      </c>
      <c r="CW1" s="76">
        <f>'Master-National Baseline Data'!CW1</f>
        <v>100</v>
      </c>
      <c r="CX1" s="76">
        <f>'Master-National Baseline Data'!CX1</f>
        <v>101</v>
      </c>
      <c r="CY1" s="76">
        <f>'Master-National Baseline Data'!CY1</f>
        <v>102</v>
      </c>
      <c r="CZ1" s="76">
        <f>'Master-National Baseline Data'!CZ1</f>
        <v>103</v>
      </c>
      <c r="DA1" s="76">
        <f>'Master-National Baseline Data'!DA1</f>
        <v>104</v>
      </c>
      <c r="DB1" s="76">
        <f>'Master-National Baseline Data'!DB1</f>
        <v>105</v>
      </c>
      <c r="DC1" s="76">
        <f>'Master-National Baseline Data'!DC1</f>
        <v>106</v>
      </c>
      <c r="DD1" s="76">
        <f>'Master-National Baseline Data'!DD1</f>
        <v>107</v>
      </c>
      <c r="DE1" s="76">
        <f>'Master-National Baseline Data'!DE1</f>
        <v>108</v>
      </c>
      <c r="DF1" s="76">
        <f>'Master-National Baseline Data'!DF1</f>
        <v>109</v>
      </c>
      <c r="DG1" s="76">
        <f>'Master-National Baseline Data'!DG1</f>
        <v>110</v>
      </c>
      <c r="DH1" s="76">
        <f>'Master-National Baseline Data'!DH1</f>
        <v>111</v>
      </c>
      <c r="DI1" s="76">
        <f>'Master-National Baseline Data'!DI1</f>
        <v>112</v>
      </c>
      <c r="DJ1" s="76">
        <f>'Master-National Baseline Data'!DJ1</f>
        <v>113</v>
      </c>
      <c r="DK1" s="76">
        <f>'Master-National Baseline Data'!DK1</f>
        <v>114</v>
      </c>
      <c r="DL1" s="76">
        <f>'Master-National Baseline Data'!DL1</f>
        <v>115</v>
      </c>
      <c r="DM1" s="76">
        <f>'Master-National Baseline Data'!DM1</f>
        <v>116</v>
      </c>
      <c r="DN1" s="76">
        <f>'Master-National Baseline Data'!DN1</f>
        <v>117</v>
      </c>
      <c r="DO1" s="76">
        <f>'Master-National Baseline Data'!DO1</f>
        <v>118</v>
      </c>
      <c r="DP1" s="76">
        <f>'Master-National Baseline Data'!DP1</f>
        <v>119</v>
      </c>
      <c r="DQ1" s="76">
        <f>'Master-National Baseline Data'!DQ1</f>
        <v>120</v>
      </c>
      <c r="DR1" s="76">
        <f>'Master-National Baseline Data'!DR1</f>
        <v>121</v>
      </c>
      <c r="DS1" s="76">
        <f>'Master-National Baseline Data'!DS1</f>
        <v>122</v>
      </c>
      <c r="DT1" s="76">
        <f>'Master-National Baseline Data'!DT1</f>
        <v>123</v>
      </c>
      <c r="DU1" s="76">
        <f>'Master-National Baseline Data'!DU1</f>
        <v>124</v>
      </c>
      <c r="DV1" s="76">
        <f>'Master-National Baseline Data'!DV1</f>
        <v>125</v>
      </c>
      <c r="DW1" s="76">
        <f>'Master-National Baseline Data'!DW1</f>
        <v>126</v>
      </c>
      <c r="DX1" s="76">
        <f>'Master-National Baseline Data'!DX1</f>
        <v>127</v>
      </c>
      <c r="DY1" s="76">
        <f>'Master-National Baseline Data'!DY1</f>
        <v>128</v>
      </c>
      <c r="DZ1" s="76">
        <f>'Master-National Baseline Data'!DZ1</f>
        <v>129</v>
      </c>
      <c r="EA1" s="76">
        <f>'Master-National Baseline Data'!EA1</f>
        <v>130</v>
      </c>
      <c r="EB1" s="76">
        <f>'Master-National Baseline Data'!EB1</f>
        <v>131</v>
      </c>
      <c r="EC1" s="76">
        <f>'Master-National Baseline Data'!EC1</f>
        <v>132</v>
      </c>
      <c r="ED1" s="76">
        <f>'Master-National Baseline Data'!ED1</f>
        <v>133</v>
      </c>
      <c r="EE1" s="76">
        <f>'Master-National Baseline Data'!EE1</f>
        <v>134</v>
      </c>
      <c r="EF1" s="76">
        <f>'Master-National Baseline Data'!EF1</f>
        <v>135</v>
      </c>
      <c r="EG1" s="76">
        <f>'Master-National Baseline Data'!EG1</f>
        <v>136</v>
      </c>
      <c r="EH1" s="76">
        <f>'Master-National Baseline Data'!EH1</f>
        <v>137</v>
      </c>
      <c r="EI1" s="76">
        <f>'Master-National Baseline Data'!EI1</f>
        <v>138</v>
      </c>
      <c r="EJ1" s="76">
        <f>'Master-National Baseline Data'!EJ1</f>
        <v>139</v>
      </c>
      <c r="EK1" s="76">
        <f>'Master-National Baseline Data'!EK1</f>
        <v>140</v>
      </c>
      <c r="EL1" s="76">
        <f>'Master-National Baseline Data'!EL1</f>
        <v>141</v>
      </c>
      <c r="EM1" s="76">
        <f>'Master-National Baseline Data'!EM1</f>
        <v>142</v>
      </c>
      <c r="EN1" s="76">
        <f>'Master-National Baseline Data'!EN1</f>
        <v>143</v>
      </c>
      <c r="EO1" s="76">
        <f>'Master-National Baseline Data'!EO1</f>
        <v>144</v>
      </c>
      <c r="EP1" s="76">
        <f>'Master-National Baseline Data'!EP1</f>
        <v>145</v>
      </c>
      <c r="EQ1" s="76">
        <f>'Master-National Baseline Data'!EQ1</f>
        <v>146</v>
      </c>
      <c r="ER1" s="76">
        <f>'Master-National Baseline Data'!ER1</f>
        <v>147</v>
      </c>
      <c r="ES1" s="76">
        <f>'Master-National Baseline Data'!ES1</f>
        <v>148</v>
      </c>
      <c r="ET1" s="76">
        <f>'Master-National Baseline Data'!ET1</f>
        <v>149</v>
      </c>
      <c r="EU1" s="76">
        <f>'Master-National Baseline Data'!EU1</f>
        <v>150</v>
      </c>
      <c r="EV1" s="76">
        <f>'Master-National Baseline Data'!EV1</f>
        <v>151</v>
      </c>
      <c r="EW1" s="76">
        <f>'Master-National Baseline Data'!EW1</f>
        <v>152</v>
      </c>
      <c r="EX1" s="76">
        <f>'Master-National Baseline Data'!EX1</f>
        <v>153</v>
      </c>
      <c r="EY1" s="76">
        <f>'Master-National Baseline Data'!EY1</f>
        <v>154</v>
      </c>
      <c r="EZ1" s="76">
        <f>'Master-National Baseline Data'!EZ1</f>
        <v>155</v>
      </c>
      <c r="FA1" s="76">
        <f>'Master-National Baseline Data'!FA1</f>
        <v>156</v>
      </c>
      <c r="FB1" s="76">
        <f>'Master-National Baseline Data'!FB1</f>
        <v>157</v>
      </c>
      <c r="FC1" s="76">
        <f>'Master-National Baseline Data'!FC1</f>
        <v>158</v>
      </c>
      <c r="FD1" s="76">
        <f>'Master-National Baseline Data'!FD1</f>
        <v>159</v>
      </c>
      <c r="FE1" s="76">
        <f>'Master-National Baseline Data'!FE1</f>
        <v>160</v>
      </c>
      <c r="FF1" s="76">
        <f>'Master-National Baseline Data'!FF1</f>
        <v>161</v>
      </c>
      <c r="FG1" s="76">
        <f>'Master-National Baseline Data'!FG1</f>
        <v>162</v>
      </c>
      <c r="FH1" s="76">
        <f>'Master-National Baseline Data'!FH1</f>
        <v>163</v>
      </c>
      <c r="FI1" s="76">
        <f>'Master-National Baseline Data'!FI1</f>
        <v>164</v>
      </c>
      <c r="FJ1" s="76">
        <f>'Master-National Baseline Data'!FJ1</f>
        <v>165</v>
      </c>
      <c r="FK1" s="76">
        <f>'Master-National Baseline Data'!FK1</f>
        <v>166</v>
      </c>
      <c r="FL1" s="76">
        <f>'Master-National Baseline Data'!FL1</f>
        <v>167</v>
      </c>
      <c r="FM1" s="76">
        <f>'Master-National Baseline Data'!FM1</f>
        <v>168</v>
      </c>
      <c r="FN1" s="76">
        <f>'Master-National Baseline Data'!FN1</f>
        <v>169</v>
      </c>
      <c r="FO1" s="76">
        <f>'Master-National Baseline Data'!FO1</f>
        <v>170</v>
      </c>
      <c r="FP1" s="76">
        <f>'Master-National Baseline Data'!FP1</f>
        <v>171</v>
      </c>
      <c r="FQ1" s="76">
        <f>'Master-National Baseline Data'!FQ1</f>
        <v>172</v>
      </c>
      <c r="FR1" s="76">
        <f>'Master-National Baseline Data'!FR1</f>
        <v>173</v>
      </c>
      <c r="FS1" s="76">
        <f>'Master-National Baseline Data'!FS1</f>
        <v>174</v>
      </c>
      <c r="FT1" s="76">
        <f>'Master-National Baseline Data'!FT1</f>
        <v>175</v>
      </c>
      <c r="FU1" s="76">
        <f>'Master-National Baseline Data'!FU1</f>
        <v>176</v>
      </c>
      <c r="FV1" s="76">
        <f>'Master-National Baseline Data'!FV1</f>
        <v>177</v>
      </c>
      <c r="FW1" s="76">
        <f>'Master-National Baseline Data'!FW1</f>
        <v>178</v>
      </c>
      <c r="FX1" s="76">
        <f>'Master-National Baseline Data'!FX1</f>
        <v>179</v>
      </c>
      <c r="FY1" s="76">
        <f>'Master-National Baseline Data'!FY1</f>
        <v>180</v>
      </c>
      <c r="FZ1" s="76">
        <f>'Master-National Baseline Data'!FZ1</f>
        <v>181</v>
      </c>
      <c r="GA1" s="78">
        <f>'Master-National Baseline Data'!GA1</f>
        <v>182</v>
      </c>
      <c r="GB1" s="54"/>
    </row>
    <row r="2" spans="1:184" ht="19.5" thickBot="1" x14ac:dyDescent="0.35">
      <c r="A2" s="54"/>
      <c r="B2" s="82" t="str">
        <f>'Master-National Baseline Data'!B2</f>
        <v>Ethiopia's PSNP-Climate Smart Initiative (CSI) - georeferenced site, management, GIS, climate, carbon, soil fertility, yield and low-cost soil MIR analysis national baseline database</v>
      </c>
      <c r="C2" s="83"/>
      <c r="D2" s="83"/>
      <c r="E2" s="83"/>
      <c r="F2" s="84"/>
      <c r="G2" s="84"/>
      <c r="H2" s="84"/>
      <c r="I2" s="79"/>
      <c r="J2" s="79"/>
      <c r="K2" s="79"/>
      <c r="L2" s="79"/>
      <c r="M2" s="79"/>
      <c r="N2" s="80"/>
      <c r="O2" s="79"/>
      <c r="P2" s="80"/>
      <c r="Q2" s="79"/>
      <c r="R2" s="79"/>
      <c r="S2" s="79"/>
      <c r="T2" s="80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79"/>
      <c r="DH2" s="79"/>
      <c r="DI2" s="79"/>
      <c r="DJ2" s="79"/>
      <c r="DK2" s="79"/>
      <c r="DL2" s="79"/>
      <c r="DM2" s="79"/>
      <c r="DN2" s="79"/>
      <c r="DO2" s="79"/>
      <c r="DP2" s="79"/>
      <c r="DQ2" s="79"/>
      <c r="DR2" s="79"/>
      <c r="DS2" s="79"/>
      <c r="DT2" s="79"/>
      <c r="DU2" s="79"/>
      <c r="DV2" s="79"/>
      <c r="DW2" s="79"/>
      <c r="DX2" s="79"/>
      <c r="DY2" s="79"/>
      <c r="DZ2" s="79"/>
      <c r="EA2" s="79"/>
      <c r="EB2" s="79"/>
      <c r="EC2" s="79"/>
      <c r="ED2" s="79"/>
      <c r="EE2" s="79"/>
      <c r="EF2" s="79"/>
      <c r="EG2" s="79"/>
      <c r="EH2" s="79"/>
      <c r="EI2" s="79"/>
      <c r="EJ2" s="79"/>
      <c r="EK2" s="79"/>
      <c r="EL2" s="79"/>
      <c r="EM2" s="79"/>
      <c r="EN2" s="79"/>
      <c r="EO2" s="79"/>
      <c r="EP2" s="79"/>
      <c r="EQ2" s="79"/>
      <c r="ER2" s="79"/>
      <c r="ES2" s="79"/>
      <c r="ET2" s="79"/>
      <c r="EU2" s="79"/>
      <c r="EV2" s="79"/>
      <c r="EW2" s="79"/>
      <c r="EX2" s="79"/>
      <c r="EY2" s="79"/>
      <c r="EZ2" s="79"/>
      <c r="FA2" s="79"/>
      <c r="FB2" s="79"/>
      <c r="FC2" s="79"/>
      <c r="FD2" s="79"/>
      <c r="FE2" s="79"/>
      <c r="FF2" s="79"/>
      <c r="FG2" s="79"/>
      <c r="FH2" s="79"/>
      <c r="FI2" s="79"/>
      <c r="FJ2" s="79"/>
      <c r="FK2" s="79"/>
      <c r="FL2" s="79"/>
      <c r="FM2" s="79"/>
      <c r="FN2" s="79"/>
      <c r="FO2" s="79"/>
      <c r="FP2" s="79"/>
      <c r="FQ2" s="79"/>
      <c r="FR2" s="79"/>
      <c r="FS2" s="79"/>
      <c r="FT2" s="79"/>
      <c r="FU2" s="79"/>
      <c r="FV2" s="79"/>
      <c r="FW2" s="79"/>
      <c r="FX2" s="79"/>
      <c r="FY2" s="79"/>
      <c r="FZ2" s="79"/>
      <c r="GA2" s="81"/>
      <c r="GB2" s="54"/>
    </row>
    <row r="3" spans="1:184" ht="13.5" thickBot="1" x14ac:dyDescent="0.25">
      <c r="A3" s="54"/>
      <c r="B3" s="171" t="str">
        <f>'Master-National Baseline Data'!B3</f>
        <v>Sample identifiers</v>
      </c>
      <c r="C3" s="94" t="str">
        <f>'Master-National Baseline Data'!C3</f>
        <v>Sample identifiers</v>
      </c>
      <c r="D3" s="94" t="str">
        <f>'Master-National Baseline Data'!D3</f>
        <v>Sample identifiers</v>
      </c>
      <c r="E3" s="94" t="str">
        <f>'Master-National Baseline Data'!E3</f>
        <v>Sample identifiers</v>
      </c>
      <c r="F3" s="131" t="str">
        <f>'Master-National Baseline Data'!F3</f>
        <v>Site description</v>
      </c>
      <c r="G3" s="94" t="str">
        <f>'Master-National Baseline Data'!G3</f>
        <v>Site description</v>
      </c>
      <c r="H3" s="94" t="str">
        <f>'Master-National Baseline Data'!H3</f>
        <v>Site description</v>
      </c>
      <c r="I3" s="94" t="str">
        <f>'Master-National Baseline Data'!I3</f>
        <v>Site description</v>
      </c>
      <c r="J3" s="94" t="str">
        <f>'Master-National Baseline Data'!J3</f>
        <v>Site description</v>
      </c>
      <c r="K3" s="94" t="str">
        <f>'Master-National Baseline Data'!K3</f>
        <v>Site description</v>
      </c>
      <c r="L3" s="94" t="str">
        <f>'Master-National Baseline Data'!L3</f>
        <v>Site description</v>
      </c>
      <c r="M3" s="94" t="str">
        <f>'Master-National Baseline Data'!M3</f>
        <v>Site description</v>
      </c>
      <c r="N3" s="131" t="str">
        <f>'Master-National Baseline Data'!N3</f>
        <v>Sustainable land management</v>
      </c>
      <c r="O3" s="94" t="str">
        <f>'Master-National Baseline Data'!O3</f>
        <v>Sustainable land management</v>
      </c>
      <c r="P3" s="94" t="str">
        <f>'Master-National Baseline Data'!P3</f>
        <v>Sustainable land management</v>
      </c>
      <c r="Q3" s="94" t="str">
        <f>'Master-National Baseline Data'!Q3</f>
        <v>Sustainable land management</v>
      </c>
      <c r="R3" s="94" t="str">
        <f>'Master-National Baseline Data'!R3</f>
        <v>Sustainable land management</v>
      </c>
      <c r="S3" s="94" t="str">
        <f>'Master-National Baseline Data'!S3</f>
        <v>Sustainable land management</v>
      </c>
      <c r="T3" s="94" t="str">
        <f>'Master-National Baseline Data'!T3</f>
        <v>Sustainable land management</v>
      </c>
      <c r="U3" s="94" t="str">
        <f>'Master-National Baseline Data'!U3</f>
        <v>Sustainable land management</v>
      </c>
      <c r="V3" s="94" t="str">
        <f>'Master-National Baseline Data'!V3</f>
        <v>Sustainable land management</v>
      </c>
      <c r="W3" s="94" t="str">
        <f>'Master-National Baseline Data'!W3</f>
        <v>Sustainable land management</v>
      </c>
      <c r="X3" s="94" t="str">
        <f>'Master-National Baseline Data'!X3</f>
        <v>Sustainable land management</v>
      </c>
      <c r="Y3" s="94" t="str">
        <f>'Master-National Baseline Data'!Y3</f>
        <v>Sustainable land management</v>
      </c>
      <c r="Z3" s="94" t="str">
        <f>'Master-National Baseline Data'!Z3</f>
        <v>Sustainable land management</v>
      </c>
      <c r="AA3" s="94" t="str">
        <f>'Master-National Baseline Data'!AA3</f>
        <v>Sustainable land management</v>
      </c>
      <c r="AB3" s="94" t="str">
        <f>'Master-National Baseline Data'!AB3</f>
        <v>Sustainable land management</v>
      </c>
      <c r="AC3" s="94" t="str">
        <f>'Master-National Baseline Data'!AC3</f>
        <v>Sustainable land management</v>
      </c>
      <c r="AD3" s="94" t="str">
        <f>'Master-National Baseline Data'!AD3</f>
        <v>Sustainable land management</v>
      </c>
      <c r="AE3" s="94" t="str">
        <f>'Master-National Baseline Data'!AE3</f>
        <v>Sustainable land management</v>
      </c>
      <c r="AF3" s="94" t="str">
        <f>'Master-National Baseline Data'!AF3</f>
        <v>Sustainable land management</v>
      </c>
      <c r="AG3" s="94" t="str">
        <f>'Master-National Baseline Data'!AG3</f>
        <v>Sustainable land management</v>
      </c>
      <c r="AH3" s="131" t="str">
        <f>'Master-National Baseline Data'!AH3</f>
        <v>Sample type</v>
      </c>
      <c r="AI3" s="94" t="str">
        <f>'Master-National Baseline Data'!AI3</f>
        <v>Sample type</v>
      </c>
      <c r="AJ3" s="94" t="str">
        <f>'Master-National Baseline Data'!AJ3</f>
        <v>Sample type</v>
      </c>
      <c r="AK3" s="94" t="str">
        <f>'Master-National Baseline Data'!AK3</f>
        <v>Sample type</v>
      </c>
      <c r="AL3" s="94" t="str">
        <f>'Master-National Baseline Data'!AL3</f>
        <v>Sample type</v>
      </c>
      <c r="AM3" s="94" t="str">
        <f>'Master-National Baseline Data'!AM3</f>
        <v>Sample type</v>
      </c>
      <c r="AN3" s="94" t="str">
        <f>'Master-National Baseline Data'!AN3</f>
        <v>Sample type</v>
      </c>
      <c r="AO3" s="94" t="str">
        <f>'Master-National Baseline Data'!AO3</f>
        <v>Sample type</v>
      </c>
      <c r="AP3" s="131" t="str">
        <f>'Master-National Baseline Data'!AP3</f>
        <v>Geographical information</v>
      </c>
      <c r="AQ3" s="94" t="str">
        <f>'Master-National Baseline Data'!AQ3</f>
        <v>Geographical information</v>
      </c>
      <c r="AR3" s="94" t="str">
        <f>'Master-National Baseline Data'!AR3</f>
        <v>Geographical information</v>
      </c>
      <c r="AS3" s="94" t="str">
        <f>'Master-National Baseline Data'!AS3</f>
        <v>Geographical information</v>
      </c>
      <c r="AT3" s="94" t="str">
        <f>'Master-National Baseline Data'!AT3</f>
        <v>Geographical information</v>
      </c>
      <c r="AU3" s="94" t="str">
        <f>'Master-National Baseline Data'!AU3</f>
        <v>Geographical information</v>
      </c>
      <c r="AV3" s="94" t="str">
        <f>'Master-National Baseline Data'!AV3</f>
        <v>Geographical information</v>
      </c>
      <c r="AW3" s="94" t="str">
        <f>'Master-National Baseline Data'!AW3</f>
        <v>Geographical information</v>
      </c>
      <c r="AX3" s="94" t="str">
        <f>'Master-National Baseline Data'!AX3</f>
        <v>Geographical information</v>
      </c>
      <c r="AY3" s="94" t="str">
        <f>'Master-National Baseline Data'!AY3</f>
        <v>Geographical information</v>
      </c>
      <c r="AZ3" s="94" t="str">
        <f>'Master-National Baseline Data'!AZ3</f>
        <v>Geographical information</v>
      </c>
      <c r="BA3" s="94" t="str">
        <f>'Master-National Baseline Data'!BA3</f>
        <v>Geographical information</v>
      </c>
      <c r="BB3" s="94" t="str">
        <f>'Master-National Baseline Data'!BB3</f>
        <v>Geographical information</v>
      </c>
      <c r="BC3" s="94" t="str">
        <f>'Master-National Baseline Data'!BC3</f>
        <v>Geographical information</v>
      </c>
      <c r="BD3" s="94" t="str">
        <f>'Master-National Baseline Data'!BD3</f>
        <v>Geographical information</v>
      </c>
      <c r="BE3" s="94" t="str">
        <f>'Master-National Baseline Data'!BE3</f>
        <v>Geographical information</v>
      </c>
      <c r="BF3" s="94" t="str">
        <f>'Master-National Baseline Data'!BF3</f>
        <v>Geographical information</v>
      </c>
      <c r="BG3" s="94" t="str">
        <f>'Master-National Baseline Data'!BG3</f>
        <v>Geographical information</v>
      </c>
      <c r="BH3" s="94" t="str">
        <f>'Master-National Baseline Data'!BH3</f>
        <v>Geographical information</v>
      </c>
      <c r="BI3" s="94" t="str">
        <f>'Master-National Baseline Data'!BI3</f>
        <v>Geographical information</v>
      </c>
      <c r="BJ3" s="94" t="str">
        <f>'Master-National Baseline Data'!BJ3</f>
        <v>Geographical information</v>
      </c>
      <c r="BK3" s="94" t="str">
        <f>'Master-National Baseline Data'!BK3</f>
        <v>Geographical information</v>
      </c>
      <c r="BL3" s="94" t="str">
        <f>'Master-National Baseline Data'!BL3</f>
        <v>Geographical information</v>
      </c>
      <c r="BM3" s="94" t="str">
        <f>'Master-National Baseline Data'!BM3</f>
        <v>Geographical information</v>
      </c>
      <c r="BN3" s="131" t="str">
        <f>'Master-National Baseline Data'!BN3</f>
        <v>Climatic information</v>
      </c>
      <c r="BO3" s="94" t="str">
        <f>'Master-National Baseline Data'!BO3</f>
        <v>Climatic information</v>
      </c>
      <c r="BP3" s="94" t="str">
        <f>'Master-National Baseline Data'!BP3</f>
        <v>Climatic information</v>
      </c>
      <c r="BQ3" s="94" t="str">
        <f>'Master-National Baseline Data'!BQ3</f>
        <v>Climatic information</v>
      </c>
      <c r="BR3" s="94" t="str">
        <f>'Master-National Baseline Data'!BR3</f>
        <v>Climatic information</v>
      </c>
      <c r="BS3" s="94" t="str">
        <f>'Master-National Baseline Data'!BS3</f>
        <v>Climatic information</v>
      </c>
      <c r="BT3" s="94" t="str">
        <f>'Master-National Baseline Data'!BT3</f>
        <v>Climatic information</v>
      </c>
      <c r="BU3" s="94" t="str">
        <f>'Master-National Baseline Data'!BU3</f>
        <v>Climatic information</v>
      </c>
      <c r="BV3" s="94" t="str">
        <f>'Master-National Baseline Data'!BV3</f>
        <v>Climatic information</v>
      </c>
      <c r="BW3" s="94" t="str">
        <f>'Master-National Baseline Data'!BW3</f>
        <v>Climatic information</v>
      </c>
      <c r="BX3" s="94" t="str">
        <f>'Master-National Baseline Data'!BX3</f>
        <v>Climatic information</v>
      </c>
      <c r="BY3" s="94" t="str">
        <f>'Master-National Baseline Data'!BY3</f>
        <v>Climatic information</v>
      </c>
      <c r="BZ3" s="94" t="str">
        <f>'Master-National Baseline Data'!BZ3</f>
        <v>Climatic information</v>
      </c>
      <c r="CA3" s="94" t="str">
        <f>'Master-National Baseline Data'!CA3</f>
        <v>Climatic information</v>
      </c>
      <c r="CB3" s="94" t="str">
        <f>'Master-National Baseline Data'!CB3</f>
        <v>Climatic information</v>
      </c>
      <c r="CC3" s="94" t="str">
        <f>'Master-National Baseline Data'!CC3</f>
        <v>Climatic information</v>
      </c>
      <c r="CD3" s="94" t="str">
        <f>'Master-National Baseline Data'!CD3</f>
        <v>Climatic information</v>
      </c>
      <c r="CE3" s="94" t="str">
        <f>'Master-National Baseline Data'!CE3</f>
        <v>Climatic information</v>
      </c>
      <c r="CF3" s="94" t="str">
        <f>'Master-National Baseline Data'!CF3</f>
        <v>Climatic information</v>
      </c>
      <c r="CG3" s="94" t="str">
        <f>'Master-National Baseline Data'!CG3</f>
        <v>Climatic information</v>
      </c>
      <c r="CH3" s="94" t="str">
        <f>'Master-National Baseline Data'!CH3</f>
        <v>Climatic information</v>
      </c>
      <c r="CI3" s="94" t="str">
        <f>'Master-National Baseline Data'!CI3</f>
        <v>Climatic information</v>
      </c>
      <c r="CJ3" s="94" t="str">
        <f>'Master-National Baseline Data'!CJ3</f>
        <v>Climatic information</v>
      </c>
      <c r="CK3" s="94" t="str">
        <f>'Master-National Baseline Data'!CK3</f>
        <v>Climatic information</v>
      </c>
      <c r="CL3" s="94" t="str">
        <f>'Master-National Baseline Data'!CL3</f>
        <v>Climatic information</v>
      </c>
      <c r="CM3" s="131" t="str">
        <f>'Master-National Baseline Data'!CM3</f>
        <v xml:space="preserve">Soil biological properties </v>
      </c>
      <c r="CN3" s="131" t="str">
        <f>'Master-National Baseline Data'!CN3</f>
        <v>Soil physical properties</v>
      </c>
      <c r="CO3" s="94" t="str">
        <f>'Master-National Baseline Data'!CO3</f>
        <v>Soil physical properties</v>
      </c>
      <c r="CP3" s="94" t="str">
        <f>'Master-National Baseline Data'!CP3</f>
        <v>Soil physical properties</v>
      </c>
      <c r="CQ3" s="94" t="str">
        <f>'Master-National Baseline Data'!CQ3</f>
        <v>Soil physical properties</v>
      </c>
      <c r="CR3" s="94" t="str">
        <f>'Master-National Baseline Data'!CR3</f>
        <v>Soil physical properties</v>
      </c>
      <c r="CS3" s="94" t="str">
        <f>'Master-National Baseline Data'!CS3</f>
        <v>Soil physical properties</v>
      </c>
      <c r="CT3" s="94" t="str">
        <f>'Master-National Baseline Data'!CT3</f>
        <v>Soil physical properties</v>
      </c>
      <c r="CU3" s="94" t="str">
        <f>'Master-National Baseline Data'!CU3</f>
        <v>Soil physical properties</v>
      </c>
      <c r="CV3" s="94" t="str">
        <f>'Master-National Baseline Data'!CV3</f>
        <v>Soil physical properties</v>
      </c>
      <c r="CW3" s="94" t="str">
        <f>'Master-National Baseline Data'!CW3</f>
        <v>Soil physical properties</v>
      </c>
      <c r="CX3" s="94" t="str">
        <f>'Master-National Baseline Data'!CX3</f>
        <v>Soil physical properties</v>
      </c>
      <c r="CY3" s="131" t="str">
        <f>'Master-National Baseline Data'!CY3</f>
        <v>Soil chemical properties</v>
      </c>
      <c r="CZ3" s="94" t="str">
        <f>'Master-National Baseline Data'!CZ3</f>
        <v>Soil chemical properties</v>
      </c>
      <c r="DA3" s="94" t="str">
        <f>'Master-National Baseline Data'!DA3</f>
        <v>Soil chemical properties</v>
      </c>
      <c r="DB3" s="94" t="str">
        <f>'Master-National Baseline Data'!DB3</f>
        <v>Soil chemical properties</v>
      </c>
      <c r="DC3" s="94" t="str">
        <f>'Master-National Baseline Data'!DC3</f>
        <v>Soil chemical properties</v>
      </c>
      <c r="DD3" s="94" t="str">
        <f>'Master-National Baseline Data'!DD3</f>
        <v>Soil chemical properties</v>
      </c>
      <c r="DE3" s="94" t="str">
        <f>'Master-National Baseline Data'!DE3</f>
        <v>Soil chemical properties</v>
      </c>
      <c r="DF3" s="94" t="str">
        <f>'Master-National Baseline Data'!DF3</f>
        <v>Soil chemical properties</v>
      </c>
      <c r="DG3" s="94" t="str">
        <f>'Master-National Baseline Data'!DG3</f>
        <v>Soil chemical properties</v>
      </c>
      <c r="DH3" s="94" t="str">
        <f>'Master-National Baseline Data'!DH3</f>
        <v>Soil chemical properties</v>
      </c>
      <c r="DI3" s="94" t="str">
        <f>'Master-National Baseline Data'!DI3</f>
        <v>Soil chemical properties</v>
      </c>
      <c r="DJ3" s="94" t="str">
        <f>'Master-National Baseline Data'!DJ3</f>
        <v>Soil chemical properties</v>
      </c>
      <c r="DK3" s="94" t="str">
        <f>'Master-National Baseline Data'!DK3</f>
        <v>Soil chemical properties</v>
      </c>
      <c r="DL3" s="94" t="str">
        <f>'Master-National Baseline Data'!DL3</f>
        <v>Soil chemical properties</v>
      </c>
      <c r="DM3" s="94" t="str">
        <f>'Master-National Baseline Data'!DM3</f>
        <v>Soil chemical properties</v>
      </c>
      <c r="DN3" s="94" t="str">
        <f>'Master-National Baseline Data'!DN3</f>
        <v>Soil chemical properties</v>
      </c>
      <c r="DO3" s="94" t="str">
        <f>'Master-National Baseline Data'!DO3</f>
        <v>Soil chemical properties</v>
      </c>
      <c r="DP3" s="94" t="str">
        <f>'Master-National Baseline Data'!DP3</f>
        <v>Soil chemical properties</v>
      </c>
      <c r="DQ3" s="94" t="str">
        <f>'Master-National Baseline Data'!DQ3</f>
        <v>Soil chemical properties</v>
      </c>
      <c r="DR3" s="94" t="str">
        <f>'Master-National Baseline Data'!DR3</f>
        <v>Soil chemical properties</v>
      </c>
      <c r="DS3" s="94" t="str">
        <f>'Master-National Baseline Data'!DS3</f>
        <v>Soil chemical properties</v>
      </c>
      <c r="DT3" s="94" t="str">
        <f>'Master-National Baseline Data'!DT3</f>
        <v>Soil chemical properties</v>
      </c>
      <c r="DU3" s="94" t="str">
        <f>'Master-National Baseline Data'!DU3</f>
        <v>Soil chemical properties</v>
      </c>
      <c r="DV3" s="94" t="str">
        <f>'Master-National Baseline Data'!DV3</f>
        <v>Soil chemical properties</v>
      </c>
      <c r="DW3" s="94" t="str">
        <f>'Master-National Baseline Data'!DW3</f>
        <v>Soil chemical properties</v>
      </c>
      <c r="DX3" s="94" t="str">
        <f>'Master-National Baseline Data'!DX3</f>
        <v>Soil chemical properties</v>
      </c>
      <c r="DY3" s="94" t="str">
        <f>'Master-National Baseline Data'!DY3</f>
        <v>Soil chemical properties</v>
      </c>
      <c r="DZ3" s="94" t="str">
        <f>'Master-National Baseline Data'!DZ3</f>
        <v>Soil chemical properties</v>
      </c>
      <c r="EA3" s="94" t="str">
        <f>'Master-National Baseline Data'!EA3</f>
        <v>Soil chemical properties</v>
      </c>
      <c r="EB3" s="94" t="str">
        <f>'Master-National Baseline Data'!EB3</f>
        <v>Soil chemical properties</v>
      </c>
      <c r="EC3" s="94" t="str">
        <f>'Master-National Baseline Data'!EC3</f>
        <v>Soil chemical properties</v>
      </c>
      <c r="ED3" s="94" t="str">
        <f>'Master-National Baseline Data'!ED3</f>
        <v>Soil chemical properties</v>
      </c>
      <c r="EE3" s="94" t="str">
        <f>'Master-National Baseline Data'!EE3</f>
        <v>Soil chemical properties</v>
      </c>
      <c r="EF3" s="94" t="str">
        <f>'Master-National Baseline Data'!EF3</f>
        <v>Soil chemical properties</v>
      </c>
      <c r="EG3" s="94" t="str">
        <f>'Master-National Baseline Data'!EG3</f>
        <v>Soil chemical properties</v>
      </c>
      <c r="EH3" s="94" t="str">
        <f>'Master-National Baseline Data'!EH3</f>
        <v>Soil chemical properties</v>
      </c>
      <c r="EI3" s="94" t="str">
        <f>'Master-National Baseline Data'!EI3</f>
        <v>Soil chemical properties</v>
      </c>
      <c r="EJ3" s="94" t="str">
        <f>'Master-National Baseline Data'!EJ3</f>
        <v>Soil chemical properties</v>
      </c>
      <c r="EK3" s="94" t="str">
        <f>'Master-National Baseline Data'!EK3</f>
        <v>Soil chemical properties</v>
      </c>
      <c r="EL3" s="94" t="str">
        <f>'Master-National Baseline Data'!EL3</f>
        <v>Soil chemical properties</v>
      </c>
      <c r="EM3" s="94" t="str">
        <f>'Master-National Baseline Data'!EM3</f>
        <v>Soil chemical properties</v>
      </c>
      <c r="EN3" s="94" t="str">
        <f>'Master-National Baseline Data'!EN3</f>
        <v>Soil chemical properties</v>
      </c>
      <c r="EO3" s="94" t="str">
        <f>'Master-National Baseline Data'!EO3</f>
        <v>Soil chemical properties</v>
      </c>
      <c r="EP3" s="94" t="str">
        <f>'Master-National Baseline Data'!EP3</f>
        <v>Soil chemical properties</v>
      </c>
      <c r="EQ3" s="131" t="str">
        <f>'Master-National Baseline Data'!EQ3</f>
        <v>Crop yield</v>
      </c>
      <c r="ER3" s="131" t="str">
        <f>'Master-National Baseline Data'!ER3</f>
        <v>Low cost MIR prediction - Soil physical properties</v>
      </c>
      <c r="ES3" s="94" t="str">
        <f>'Master-National Baseline Data'!ES3</f>
        <v>Low cost MIR prediction - Soil physical properties</v>
      </c>
      <c r="ET3" s="94" t="str">
        <f>'Master-National Baseline Data'!ET3</f>
        <v>Low cost MIR prediction - Soil physical properties</v>
      </c>
      <c r="EU3" s="94" t="str">
        <f>'Master-National Baseline Data'!EU3</f>
        <v>Low cost MIR prediction - Soil physical properties</v>
      </c>
      <c r="EV3" s="94" t="str">
        <f>'Master-National Baseline Data'!EV3</f>
        <v>Low cost MIR prediction - Soil physical properties</v>
      </c>
      <c r="EW3" s="94" t="str">
        <f>'Master-National Baseline Data'!EW3</f>
        <v>Low cost MIR prediction - Soil physical properties</v>
      </c>
      <c r="EX3" s="94" t="str">
        <f>'Master-National Baseline Data'!EX3</f>
        <v>Low cost MIR prediction - Soil physical properties</v>
      </c>
      <c r="EY3" s="131" t="str">
        <f>'Master-National Baseline Data'!EY3</f>
        <v>Low cost MIR  prediction - Soil chemical properties</v>
      </c>
      <c r="EZ3" s="94" t="str">
        <f>'Master-National Baseline Data'!EZ3</f>
        <v>Low cost MIR  prediction - Soil chemical properties</v>
      </c>
      <c r="FA3" s="94" t="str">
        <f>'Master-National Baseline Data'!FA3</f>
        <v>Low cost MIR  prediction - Soil chemical properties</v>
      </c>
      <c r="FB3" s="94" t="str">
        <f>'Master-National Baseline Data'!FB3</f>
        <v>Low cost MIR  prediction - Soil chemical properties</v>
      </c>
      <c r="FC3" s="94" t="str">
        <f>'Master-National Baseline Data'!FC3</f>
        <v>Low cost MIR  prediction - Soil chemical properties</v>
      </c>
      <c r="FD3" s="94" t="str">
        <f>'Master-National Baseline Data'!FD3</f>
        <v>Low cost MIR  prediction - Soil chemical properties</v>
      </c>
      <c r="FE3" s="94" t="str">
        <f>'Master-National Baseline Data'!FE3</f>
        <v>Low cost MIR  prediction - Soil chemical properties</v>
      </c>
      <c r="FF3" s="94" t="str">
        <f>'Master-National Baseline Data'!FF3</f>
        <v>Low cost MIR  prediction - Soil chemical properties</v>
      </c>
      <c r="FG3" s="94" t="str">
        <f>'Master-National Baseline Data'!FG3</f>
        <v>Low cost MIR  prediction - Soil chemical properties</v>
      </c>
      <c r="FH3" s="94" t="str">
        <f>'Master-National Baseline Data'!FH3</f>
        <v>Low cost MIR  prediction - Soil chemical properties</v>
      </c>
      <c r="FI3" s="94" t="str">
        <f>'Master-National Baseline Data'!FI3</f>
        <v>Low cost MIR  prediction - Soil chemical properties</v>
      </c>
      <c r="FJ3" s="94" t="str">
        <f>'Master-National Baseline Data'!FJ3</f>
        <v>Low cost MIR  prediction - Soil chemical properties</v>
      </c>
      <c r="FK3" s="94" t="str">
        <f>'Master-National Baseline Data'!FK3</f>
        <v>Low cost MIR  prediction - Soil chemical properties</v>
      </c>
      <c r="FL3" s="94" t="str">
        <f>'Master-National Baseline Data'!FL3</f>
        <v>Low cost MIR  prediction - Soil chemical properties</v>
      </c>
      <c r="FM3" s="94" t="str">
        <f>'Master-National Baseline Data'!FM3</f>
        <v>Low cost MIR  prediction - Soil chemical properties</v>
      </c>
      <c r="FN3" s="94" t="str">
        <f>'Master-National Baseline Data'!FN3</f>
        <v>Low cost MIR  prediction - Soil chemical properties</v>
      </c>
      <c r="FO3" s="94" t="str">
        <f>'Master-National Baseline Data'!FO3</f>
        <v>Low cost MIR  prediction - Soil chemical properties</v>
      </c>
      <c r="FP3" s="94" t="str">
        <f>'Master-National Baseline Data'!FP3</f>
        <v>Low cost MIR  prediction - Soil chemical properties</v>
      </c>
      <c r="FQ3" s="94" t="str">
        <f>'Master-National Baseline Data'!FQ3</f>
        <v>Low cost MIR  prediction - Soil chemical properties</v>
      </c>
      <c r="FR3" s="94" t="str">
        <f>'Master-National Baseline Data'!FR3</f>
        <v>Low cost MIR  prediction - Soil chemical properties</v>
      </c>
      <c r="FS3" s="94" t="str">
        <f>'Master-National Baseline Data'!FS3</f>
        <v>Low cost MIR  prediction - Soil chemical properties</v>
      </c>
      <c r="FT3" s="94" t="str">
        <f>'Master-National Baseline Data'!FT3</f>
        <v>Low cost MIR  prediction - Soil chemical properties</v>
      </c>
      <c r="FU3" s="94" t="str">
        <f>'Master-National Baseline Data'!FU3</f>
        <v>Low cost MIR  prediction - Soil chemical properties</v>
      </c>
      <c r="FV3" s="94" t="str">
        <f>'Master-National Baseline Data'!FV3</f>
        <v>Low cost MIR  prediction - Soil chemical properties</v>
      </c>
      <c r="FW3" s="94" t="str">
        <f>'Master-National Baseline Data'!FW3</f>
        <v>Low cost MIR  prediction - Soil chemical properties</v>
      </c>
      <c r="FX3" s="94" t="str">
        <f>'Master-National Baseline Data'!FX3</f>
        <v>Low cost MIR  prediction - Soil chemical properties</v>
      </c>
      <c r="FY3" s="94" t="str">
        <f>'Master-National Baseline Data'!FY3</f>
        <v>Low cost MIR  prediction - Soil chemical properties</v>
      </c>
      <c r="FZ3" s="94" t="str">
        <f>'Master-National Baseline Data'!FZ3</f>
        <v>Low cost MIR  prediction - Soil chemical properties</v>
      </c>
      <c r="GA3" s="95" t="str">
        <f>'Master-National Baseline Data'!GA3</f>
        <v>Low cost MIR  prediction - Soil chemical properties</v>
      </c>
      <c r="GB3" s="52"/>
    </row>
    <row r="4" spans="1:184" ht="13.5" thickBot="1" x14ac:dyDescent="0.25">
      <c r="A4" s="54"/>
      <c r="B4" s="142"/>
      <c r="C4" s="84"/>
      <c r="D4" s="96"/>
      <c r="E4" s="96"/>
      <c r="F4" s="141"/>
      <c r="G4" s="96"/>
      <c r="H4" s="96"/>
      <c r="I4" s="96"/>
      <c r="J4" s="96"/>
      <c r="K4" s="96"/>
      <c r="L4" s="96"/>
      <c r="M4" s="96"/>
      <c r="N4" s="141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141"/>
      <c r="AI4" s="96"/>
      <c r="AJ4" s="96"/>
      <c r="AK4" s="96"/>
      <c r="AL4" s="96"/>
      <c r="AM4" s="96"/>
      <c r="AN4" s="96"/>
      <c r="AO4" s="96"/>
      <c r="AP4" s="141"/>
      <c r="AQ4" s="96"/>
      <c r="AR4" s="96"/>
      <c r="AS4" s="96"/>
      <c r="AT4" s="96"/>
      <c r="AU4" s="96"/>
      <c r="AV4" s="96" t="str">
        <f>'Master-National Baseline Data'!AV4</f>
        <v>m</v>
      </c>
      <c r="AW4" s="96" t="str">
        <f>'Master-National Baseline Data'!AW4</f>
        <v>m</v>
      </c>
      <c r="AX4" s="96" t="str">
        <f>'Master-National Baseline Data'!AX4</f>
        <v>masl</v>
      </c>
      <c r="AY4" s="96" t="str">
        <f>'Master-National Baseline Data'!AY4</f>
        <v>masl</v>
      </c>
      <c r="AZ4" s="96" t="str">
        <f>'Master-National Baseline Data'!AZ4</f>
        <v>m</v>
      </c>
      <c r="BA4" s="96" t="str">
        <f>'Master-National Baseline Data'!BA4</f>
        <v>m</v>
      </c>
      <c r="BB4" s="96" t="str">
        <f>'Master-National Baseline Data'!BB4</f>
        <v>m</v>
      </c>
      <c r="BC4" s="96" t="str">
        <f>'Master-National Baseline Data'!BC4</f>
        <v>m</v>
      </c>
      <c r="BD4" s="96" t="str">
        <f>'Master-National Baseline Data'!BD4</f>
        <v>m</v>
      </c>
      <c r="BE4" s="96" t="str">
        <f>'Master-National Baseline Data'!BE4</f>
        <v>m</v>
      </c>
      <c r="BF4" s="96" t="str">
        <f>'Master-National Baseline Data'!BF4</f>
        <v>m</v>
      </c>
      <c r="BG4" s="96" t="str">
        <f>'Master-National Baseline Data'!BG4</f>
        <v>°</v>
      </c>
      <c r="BH4" s="96" t="str">
        <f>'Master-National Baseline Data'!BH4</f>
        <v>m</v>
      </c>
      <c r="BI4" s="96" t="str">
        <f>'Master-National Baseline Data'!BI4</f>
        <v>°</v>
      </c>
      <c r="BJ4" s="96" t="str">
        <f>'Master-National Baseline Data'!BJ4</f>
        <v>°</v>
      </c>
      <c r="BK4" s="96" t="str">
        <f>'Master-National Baseline Data'!BK4</f>
        <v>°</v>
      </c>
      <c r="BL4" s="96" t="str">
        <f>'Master-National Baseline Data'!BL4</f>
        <v>m</v>
      </c>
      <c r="BM4" s="96"/>
      <c r="BN4" s="96" t="str">
        <f>'Master-National Baseline Data'!BN4</f>
        <v>˚C</v>
      </c>
      <c r="BO4" s="96" t="str">
        <f>'Master-National Baseline Data'!BO4</f>
        <v>mm</v>
      </c>
      <c r="BP4" s="96" t="str">
        <f>'Master-National Baseline Data'!BP4</f>
        <v>mm</v>
      </c>
      <c r="BQ4" s="96" t="str">
        <f>'Master-National Baseline Data'!BQ4</f>
        <v>mm</v>
      </c>
      <c r="BR4" s="96" t="str">
        <f>'Master-National Baseline Data'!BR4</f>
        <v>mm</v>
      </c>
      <c r="BS4" s="96"/>
      <c r="BT4" s="96" t="str">
        <f>'Master-National Baseline Data'!BT4</f>
        <v>hPa</v>
      </c>
      <c r="BU4" s="96" t="str">
        <f>'Master-National Baseline Data'!BU4</f>
        <v>km/hr</v>
      </c>
      <c r="BV4" s="96" t="str">
        <f>'Master-National Baseline Data'!BV4</f>
        <v>hr</v>
      </c>
      <c r="BW4" s="96" t="str">
        <f>'Master-National Baseline Data'!BW4</f>
        <v>mm</v>
      </c>
      <c r="BX4" s="96" t="str">
        <f>'Master-National Baseline Data'!BX4</f>
        <v>mm/y</v>
      </c>
      <c r="BY4" s="96" t="str">
        <f>'Master-National Baseline Data'!BY4</f>
        <v>%</v>
      </c>
      <c r="BZ4" s="96"/>
      <c r="CA4" s="96"/>
      <c r="CB4" s="96" t="str">
        <f>'Master-National Baseline Data'!CB4</f>
        <v>MgC_ha_yr</v>
      </c>
      <c r="CC4" s="96" t="str">
        <f>'Master-National Baseline Data'!CC4</f>
        <v>gDM/m2/y</v>
      </c>
      <c r="CD4" s="96" t="str">
        <f>'Master-National Baseline Data'!CD4</f>
        <v>gDM/m2/y</v>
      </c>
      <c r="CE4" s="96" t="str">
        <f>'Master-National Baseline Data'!CE4</f>
        <v>gDM/m2/y</v>
      </c>
      <c r="CF4" s="96"/>
      <c r="CG4" s="96" t="str">
        <f>'Master-National Baseline Data'!CG4</f>
        <v>gDM/m2/y/mm</v>
      </c>
      <c r="CH4" s="96" t="str">
        <f>'Master-National Baseline Data'!CH4</f>
        <v>gDM/m2/y/mm</v>
      </c>
      <c r="CI4" s="96"/>
      <c r="CJ4" s="96"/>
      <c r="CK4" s="96"/>
      <c r="CL4" s="96"/>
      <c r="CM4" s="141"/>
      <c r="CN4" s="96"/>
      <c r="CO4" s="96" t="str">
        <f>'Master-National Baseline Data'!CO4</f>
        <v>g/cm3</v>
      </c>
      <c r="CP4" s="96" t="str">
        <f>'Master-National Baseline Data'!CP4</f>
        <v>%</v>
      </c>
      <c r="CQ4" s="96" t="str">
        <f>'Master-National Baseline Data'!CQ4</f>
        <v>%</v>
      </c>
      <c r="CR4" s="96" t="str">
        <f>'Master-National Baseline Data'!CR4</f>
        <v>%</v>
      </c>
      <c r="CS4" s="96"/>
      <c r="CT4" s="96"/>
      <c r="CU4" s="96" t="str">
        <f>'Master-National Baseline Data'!CU4</f>
        <v>w/w</v>
      </c>
      <c r="CV4" s="96" t="str">
        <f>'Master-National Baseline Data'!CV4</f>
        <v>w/w</v>
      </c>
      <c r="CW4" s="96" t="str">
        <f>'Master-National Baseline Data'!CW4</f>
        <v>w/w</v>
      </c>
      <c r="CX4" s="96" t="str">
        <f>'Master-National Baseline Data'!CX4</f>
        <v>%</v>
      </c>
      <c r="CY4" s="141"/>
      <c r="CZ4" s="96"/>
      <c r="DA4" s="96"/>
      <c r="DB4" s="96"/>
      <c r="DC4" s="96"/>
      <c r="DD4" s="96" t="str">
        <f>'Master-National Baseline Data'!DD4</f>
        <v>%</v>
      </c>
      <c r="DE4" s="96" t="str">
        <f>'Master-National Baseline Data'!DE4</f>
        <v>%</v>
      </c>
      <c r="DF4" s="96" t="str">
        <f>'Master-National Baseline Data'!DF4</f>
        <v>%</v>
      </c>
      <c r="DG4" s="96" t="str">
        <f>'Master-National Baseline Data'!DG4</f>
        <v>%</v>
      </c>
      <c r="DH4" s="96" t="str">
        <f>'Master-National Baseline Data'!DH4</f>
        <v>%</v>
      </c>
      <c r="DI4" s="96" t="str">
        <f>'Master-National Baseline Data'!DI4</f>
        <v>g/kg soil</v>
      </c>
      <c r="DJ4" s="96" t="str">
        <f>'Master-National Baseline Data'!DJ4</f>
        <v>g/kg soil</v>
      </c>
      <c r="DK4" s="96" t="str">
        <f>'Master-National Baseline Data'!DK4</f>
        <v>g/kg soil</v>
      </c>
      <c r="DL4" s="96" t="str">
        <f>'Master-National Baseline Data'!DL4</f>
        <v>t/ha</v>
      </c>
      <c r="DM4" s="96" t="str">
        <f>'Master-National Baseline Data'!DM4</f>
        <v>t/ha</v>
      </c>
      <c r="DN4" s="96" t="str">
        <f>'Master-National Baseline Data'!DN4</f>
        <v>t/ha</v>
      </c>
      <c r="DO4" s="96" t="str">
        <f>'Master-National Baseline Data'!DO4</f>
        <v>t/ha</v>
      </c>
      <c r="DP4" s="96" t="str">
        <f>'Master-National Baseline Data'!DP4</f>
        <v>t/CO2-e/ha</v>
      </c>
      <c r="DQ4" s="96" t="str">
        <f>'Master-National Baseline Data'!DQ4</f>
        <v>t/CO2-e/ha</v>
      </c>
      <c r="DR4" s="96" t="str">
        <f>'Master-National Baseline Data'!DR4</f>
        <v>t/CO2-e/ha</v>
      </c>
      <c r="DS4" s="96" t="str">
        <f>'Master-National Baseline Data'!DS4</f>
        <v>t/CO2-e/ha</v>
      </c>
      <c r="DT4" s="96" t="str">
        <f>'Master-National Baseline Data'!DT4</f>
        <v>%</v>
      </c>
      <c r="DU4" s="96" t="str">
        <f>'Master-National Baseline Data'!DU4</f>
        <v>g/kg soil</v>
      </c>
      <c r="DV4" s="96"/>
      <c r="DW4" s="96" t="str">
        <f>'Master-National Baseline Data'!DW4</f>
        <v>mg/kg soil</v>
      </c>
      <c r="DX4" s="96" t="str">
        <f>'Master-National Baseline Data'!DX4</f>
        <v>mg/kg soil</v>
      </c>
      <c r="DY4" s="96" t="str">
        <f>'Master-National Baseline Data'!DY4</f>
        <v>mg/kg soil</v>
      </c>
      <c r="DZ4" s="96" t="str">
        <f>'Master-National Baseline Data'!DZ4</f>
        <v>mg/kg soil</v>
      </c>
      <c r="EA4" s="96" t="str">
        <f>'Master-National Baseline Data'!EA4</f>
        <v>mg/kg soil</v>
      </c>
      <c r="EB4" s="96" t="str">
        <f>'Master-National Baseline Data'!EB4</f>
        <v>mg/kg soil</v>
      </c>
      <c r="EC4" s="96" t="str">
        <f>'Master-National Baseline Data'!EC4</f>
        <v>mg/kg soil</v>
      </c>
      <c r="ED4" s="96" t="str">
        <f>'Master-National Baseline Data'!ED4</f>
        <v>mg/kg soil</v>
      </c>
      <c r="EE4" s="96" t="str">
        <f>'Master-National Baseline Data'!EE4</f>
        <v>mg/kg soil</v>
      </c>
      <c r="EF4" s="96" t="str">
        <f>'Master-National Baseline Data'!EF4</f>
        <v>mg/kg soil</v>
      </c>
      <c r="EG4" s="96" t="str">
        <f>'Master-National Baseline Data'!EG4</f>
        <v>mg/kg soil</v>
      </c>
      <c r="EH4" s="96" t="str">
        <f>'Master-National Baseline Data'!EH4</f>
        <v>mg/kg soil</v>
      </c>
      <c r="EI4" s="96" t="str">
        <f>'Master-National Baseline Data'!EI4</f>
        <v>mg/kg soil</v>
      </c>
      <c r="EJ4" s="96" t="str">
        <f>'Master-National Baseline Data'!EJ4</f>
        <v>mg/kg soil</v>
      </c>
      <c r="EK4" s="96" t="str">
        <f>'Master-National Baseline Data'!EK4</f>
        <v>cmolc/kg soil</v>
      </c>
      <c r="EL4" s="96" t="str">
        <f>'Master-National Baseline Data'!EL4</f>
        <v>cmolc/kg soil</v>
      </c>
      <c r="EM4" s="96" t="str">
        <f>'Master-National Baseline Data'!EM4</f>
        <v>cmolc/kg soil</v>
      </c>
      <c r="EN4" s="96" t="str">
        <f>'Master-National Baseline Data'!EN4</f>
        <v>cmolc/kg soil</v>
      </c>
      <c r="EO4" s="96" t="str">
        <f>'Master-National Baseline Data'!EO4</f>
        <v>cmolc/kg soil</v>
      </c>
      <c r="EP4" s="96" t="str">
        <f>'Master-National Baseline Data'!EP4</f>
        <v>%</v>
      </c>
      <c r="EQ4" s="141" t="str">
        <f>'Master-National Baseline Data'!EQ4</f>
        <v>g/plant</v>
      </c>
      <c r="ER4" s="141" t="str">
        <f>'Master-National Baseline Data'!ER4</f>
        <v>g/cm3</v>
      </c>
      <c r="ES4" s="96" t="str">
        <f>'Master-National Baseline Data'!ES4</f>
        <v>%</v>
      </c>
      <c r="ET4" s="96" t="str">
        <f>'Master-National Baseline Data'!ET4</f>
        <v>%</v>
      </c>
      <c r="EU4" s="96" t="str">
        <f>'Master-National Baseline Data'!EU4</f>
        <v>%</v>
      </c>
      <c r="EV4" s="96" t="str">
        <f>'Master-National Baseline Data'!EV4</f>
        <v>w/w</v>
      </c>
      <c r="EW4" s="96" t="str">
        <f>'Master-National Baseline Data'!EW4</f>
        <v>w/w</v>
      </c>
      <c r="EX4" s="96" t="str">
        <f>'Master-National Baseline Data'!EX4</f>
        <v>w/w</v>
      </c>
      <c r="EY4" s="141" t="str">
        <f>'Master-National Baseline Data'!EY4</f>
        <v>w/w</v>
      </c>
      <c r="EZ4" s="96" t="str">
        <f>'Master-National Baseline Data'!EZ4</f>
        <v>w/w</v>
      </c>
      <c r="FA4" s="96" t="str">
        <f>'Master-National Baseline Data'!FA4</f>
        <v>%</v>
      </c>
      <c r="FB4" s="96" t="str">
        <f>'Master-National Baseline Data'!FB4</f>
        <v>%</v>
      </c>
      <c r="FC4" s="96" t="str">
        <f>'Master-National Baseline Data'!FC4</f>
        <v>%</v>
      </c>
      <c r="FD4" s="96" t="str">
        <f>'Master-National Baseline Data'!FD4</f>
        <v>g/kg soil</v>
      </c>
      <c r="FE4" s="96" t="str">
        <f>'Master-National Baseline Data'!FE4</f>
        <v>%</v>
      </c>
      <c r="FF4" s="96" t="str">
        <f>'Master-National Baseline Data'!FF4</f>
        <v>g/kg soil</v>
      </c>
      <c r="FG4" s="96"/>
      <c r="FH4" s="96" t="str">
        <f>'Master-National Baseline Data'!FH4</f>
        <v>g/kg soil</v>
      </c>
      <c r="FI4" s="96" t="str">
        <f>'Master-National Baseline Data'!FI4</f>
        <v>mg/kg soil</v>
      </c>
      <c r="FJ4" s="96" t="str">
        <f>'Master-National Baseline Data'!FJ4</f>
        <v>mg/kg soil</v>
      </c>
      <c r="FK4" s="96" t="str">
        <f>'Master-National Baseline Data'!FK4</f>
        <v>mg/kg soil</v>
      </c>
      <c r="FL4" s="96" t="str">
        <f>'Master-National Baseline Data'!FL4</f>
        <v>mg/kg soil</v>
      </c>
      <c r="FM4" s="96" t="str">
        <f>'Master-National Baseline Data'!FM4</f>
        <v>mg/kg soil</v>
      </c>
      <c r="FN4" s="96" t="str">
        <f>'Master-National Baseline Data'!FN4</f>
        <v>mg/kg soil</v>
      </c>
      <c r="FO4" s="96" t="str">
        <f>'Master-National Baseline Data'!FO4</f>
        <v>mg/kg soil</v>
      </c>
      <c r="FP4" s="96" t="str">
        <f>'Master-National Baseline Data'!FP4</f>
        <v>mg/kg soil</v>
      </c>
      <c r="FQ4" s="96" t="str">
        <f>'Master-National Baseline Data'!FQ4</f>
        <v>mg/kg soil</v>
      </c>
      <c r="FR4" s="96" t="str">
        <f>'Master-National Baseline Data'!FR4</f>
        <v>mg/kg soil</v>
      </c>
      <c r="FS4" s="96" t="str">
        <f>'Master-National Baseline Data'!FS4</f>
        <v>mg/kg soil</v>
      </c>
      <c r="FT4" s="96" t="str">
        <f>'Master-National Baseline Data'!FT4</f>
        <v>mg/kg soil</v>
      </c>
      <c r="FU4" s="96" t="str">
        <f>'Master-National Baseline Data'!FU4</f>
        <v>mg/kg soil</v>
      </c>
      <c r="FV4" s="96" t="str">
        <f>'Master-National Baseline Data'!FV4</f>
        <v>cmolc/kg soil</v>
      </c>
      <c r="FW4" s="96" t="str">
        <f>'Master-National Baseline Data'!FW4</f>
        <v>cmolc/kg soil</v>
      </c>
      <c r="FX4" s="96" t="str">
        <f>'Master-National Baseline Data'!FX4</f>
        <v>cmolc/kg soil</v>
      </c>
      <c r="FY4" s="96" t="str">
        <f>'Master-National Baseline Data'!FY4</f>
        <v>cmolc/kg soil</v>
      </c>
      <c r="FZ4" s="96" t="str">
        <f>'Master-National Baseline Data'!FZ4</f>
        <v>cmolc/kg soil</v>
      </c>
      <c r="GA4" s="96" t="str">
        <f>'Master-National Baseline Data'!GA4</f>
        <v>%</v>
      </c>
      <c r="GB4" s="52"/>
    </row>
    <row r="5" spans="1:184" ht="13.5" thickBot="1" x14ac:dyDescent="0.25">
      <c r="A5" s="53"/>
      <c r="B5" s="172" t="str">
        <f>'Master-National Baseline Data'!B5</f>
        <v>Sample number</v>
      </c>
      <c r="C5" s="130" t="str">
        <f>'Master-National Baseline Data'!C5</f>
        <v>Laboratory sample code</v>
      </c>
      <c r="D5" s="130" t="str">
        <f>'Master-National Baseline Data'!D5</f>
        <v>Bulk density sample code</v>
      </c>
      <c r="E5" s="130" t="str">
        <f>'Master-National Baseline Data'!E5</f>
        <v>Unique georeferenced site identifier</v>
      </c>
      <c r="F5" s="130" t="str">
        <f>'Master-National Baseline Data'!F5</f>
        <v>CSI livelihood zone</v>
      </c>
      <c r="G5" s="130" t="str">
        <f>'Master-National Baseline Data'!G5</f>
        <v>CSI Region</v>
      </c>
      <c r="H5" s="130" t="str">
        <f>'Master-National Baseline Data'!H5</f>
        <v>CSI Zone</v>
      </c>
      <c r="I5" s="130" t="str">
        <f>'Master-National Baseline Data'!I5</f>
        <v>CSI Woreda</v>
      </c>
      <c r="J5" s="130" t="str">
        <f>'Master-National Baseline Data'!J5</f>
        <v>CSI Kebele</v>
      </c>
      <c r="K5" s="130" t="str">
        <f>'Master-National Baseline Data'!K5</f>
        <v>CSI watershed</v>
      </c>
      <c r="L5" s="130" t="str">
        <f>'Master-National Baseline Data'!L5</f>
        <v>CSI watershed sub-site</v>
      </c>
      <c r="M5" s="130" t="str">
        <f>'Master-National Baseline Data'!M5</f>
        <v>Carbon Benefits Project code</v>
      </c>
      <c r="N5" s="130" t="str">
        <f>'Master-National Baseline Data'!N5</f>
        <v>Sustainable land management</v>
      </c>
      <c r="O5" s="130" t="str">
        <f>'Master-National Baseline Data'!O5</f>
        <v>Land degradation and development issue</v>
      </c>
      <c r="P5" s="130" t="str">
        <f>'Master-National Baseline Data'!P5</f>
        <v>Land use</v>
      </c>
      <c r="Q5" s="130" t="str">
        <f>'Master-National Baseline Data'!Q5</f>
        <v>Land use type and SLM objectives</v>
      </c>
      <c r="R5" s="130" t="str">
        <f>'Master-National Baseline Data'!R5</f>
        <v>Detailed physical and biological SLM</v>
      </c>
      <c r="S5" s="130" t="str">
        <f>'Master-National Baseline Data'!S5</f>
        <v>Land cover</v>
      </c>
      <c r="T5" s="130" t="str">
        <f>'Master-National Baseline Data'!T5</f>
        <v>SLM intervention</v>
      </c>
      <c r="U5" s="130" t="str">
        <f>'Master-National Baseline Data'!U5</f>
        <v xml:space="preserve">SLM intervention land use </v>
      </c>
      <c r="V5" s="130" t="str">
        <f>'Master-National Baseline Data'!V5</f>
        <v>SLM intervention land use land cover</v>
      </c>
      <c r="W5" s="130" t="str">
        <f>'Master-National Baseline Data'!W5</f>
        <v>Year SLM started</v>
      </c>
      <c r="X5" s="130" t="str">
        <f>'Master-National Baseline Data'!X5</f>
        <v>Time</v>
      </c>
      <c r="Y5" s="130" t="str">
        <f>'Master-National Baseline Data'!Y5</f>
        <v>SLM intervention land use land cover and  years</v>
      </c>
      <c r="Z5" s="130" t="str">
        <f>'Master-National Baseline Data'!Z5</f>
        <v>Physical measures</v>
      </c>
      <c r="AA5" s="130" t="str">
        <f>'Master-National Baseline Data'!AA5</f>
        <v>Biological measures</v>
      </c>
      <c r="AB5" s="130" t="str">
        <f>'Master-National Baseline Data'!AB5</f>
        <v>Major trees, shrubs and bushes</v>
      </c>
      <c r="AC5" s="130" t="str">
        <f>'Master-National Baseline Data'!AC5</f>
        <v>Major grass spp.</v>
      </c>
      <c r="AD5" s="130" t="str">
        <f>'Master-National Baseline Data'!AD5</f>
        <v>Livelihood main crops</v>
      </c>
      <c r="AE5" s="130" t="str">
        <f>'Master-National Baseline Data'!AE5</f>
        <v>Major crops in the field</v>
      </c>
      <c r="AF5" s="130" t="str">
        <f>'Master-National Baseline Data'!AF5</f>
        <v>Vegetation</v>
      </c>
      <c r="AG5" s="130" t="str">
        <f>'Master-National Baseline Data'!AG5</f>
        <v>Livelihood zone main livestock</v>
      </c>
      <c r="AH5" s="130" t="str">
        <f>'Master-National Baseline Data'!AH5</f>
        <v>Sample profile or surface</v>
      </c>
      <c r="AI5" s="130" t="str">
        <f>'Master-National Baseline Data'!AI5</f>
        <v>Sample name and depth</v>
      </c>
      <c r="AJ5" s="130" t="str">
        <f>'Master-National Baseline Data'!AJ5</f>
        <v>Sample name and depth bulk density</v>
      </c>
      <c r="AK5" s="130" t="str">
        <f>'Master-National Baseline Data'!AK5</f>
        <v>Sample depth  range</v>
      </c>
      <c r="AL5" s="130" t="str">
        <f>'Master-National Baseline Data'!AL5</f>
        <v>Sample depth actual</v>
      </c>
      <c r="AM5" s="130" t="str">
        <f>'Master-National Baseline Data'!AM5</f>
        <v>Sample for wet chemical analysis (WCA) Cornell</v>
      </c>
      <c r="AN5" s="130" t="str">
        <f>'Master-National Baseline Data'!AN5</f>
        <v>Sample for mid-infra red (MIR) AFSIS</v>
      </c>
      <c r="AO5" s="130" t="str">
        <f>'Master-National Baseline Data'!AO5</f>
        <v>Soil fertility trial (SFT) Jimma</v>
      </c>
      <c r="AP5" s="130" t="str">
        <f>'Master-National Baseline Data'!AP5</f>
        <v>UTM Watershed centroid latitude</v>
      </c>
      <c r="AQ5" s="130" t="str">
        <f>'Master-National Baseline Data'!AQ5</f>
        <v>UTM Watershed centroid longitude</v>
      </c>
      <c r="AR5" s="130" t="str">
        <f>'Master-National Baseline Data'!AR5</f>
        <v>Decimal degree watershed centroid Lat</v>
      </c>
      <c r="AS5" s="130" t="str">
        <f>'Master-National Baseline Data'!AS5</f>
        <v>Decimal degree watershed centroid Lon</v>
      </c>
      <c r="AT5" s="130" t="str">
        <f>'Master-National Baseline Data'!AT5</f>
        <v>Degree minute second watershed centroid Lat</v>
      </c>
      <c r="AU5" s="130" t="str">
        <f>'Master-National Baseline Data'!AU5</f>
        <v>Degree  watershed centroid Lon</v>
      </c>
      <c r="AV5" s="130" t="str">
        <f>'Master-National Baseline Data'!AV5</f>
        <v>African Albers equal area conic projected location Lat</v>
      </c>
      <c r="AW5" s="130" t="str">
        <f>'Master-National Baseline Data'!AW5</f>
        <v>African Albers equal area conic projected location Lon</v>
      </c>
      <c r="AX5" s="130" t="str">
        <f>'Master-National Baseline Data'!AX5</f>
        <v>Watershed intervention site elevation Google Earth</v>
      </c>
      <c r="AY5" s="130" t="str">
        <f>'Master-National Baseline Data'!AY5</f>
        <v>Watershed intervention site centroid elevation tablet GPS</v>
      </c>
      <c r="AZ5" s="130" t="str">
        <f>'Master-National Baseline Data'!AZ5</f>
        <v>Topographic index 2500</v>
      </c>
      <c r="BA5" s="130" t="str">
        <f>'Master-National Baseline Data'!BA5</f>
        <v>Topographic index 2000</v>
      </c>
      <c r="BB5" s="130" t="str">
        <f>'Master-National Baseline Data'!BB5</f>
        <v>Topographic index 1500</v>
      </c>
      <c r="BC5" s="130" t="str">
        <f>'Master-National Baseline Data'!BC5</f>
        <v>Topographic index 1000</v>
      </c>
      <c r="BD5" s="130" t="str">
        <f>'Master-National Baseline Data'!BD5</f>
        <v>Topographic index 500</v>
      </c>
      <c r="BE5" s="130" t="str">
        <f>'Master-National Baseline Data'!BE5</f>
        <v>Topographic index 250</v>
      </c>
      <c r="BF5" s="130" t="str">
        <f>'Master-National Baseline Data'!BF5</f>
        <v>Topographic index 100</v>
      </c>
      <c r="BG5" s="130" t="str">
        <f>'Master-National Baseline Data'!BG5</f>
        <v>Aspect</v>
      </c>
      <c r="BH5" s="130" t="str">
        <f>'Master-National Baseline Data'!BH5</f>
        <v>Elevation</v>
      </c>
      <c r="BI5" s="130" t="str">
        <f>'Master-National Baseline Data'!BI5</f>
        <v>Plan curvature</v>
      </c>
      <c r="BJ5" s="130" t="str">
        <f>'Master-National Baseline Data'!BJ5</f>
        <v>Pro_curv</v>
      </c>
      <c r="BK5" s="130" t="str">
        <f>'Master-National Baseline Data'!BK5</f>
        <v>Slope</v>
      </c>
      <c r="BL5" s="130" t="str">
        <f>'Master-National Baseline Data'!BL5</f>
        <v>Slope length</v>
      </c>
      <c r="BM5" s="130" t="str">
        <f>'Master-National Baseline Data'!BM5</f>
        <v>Curvature</v>
      </c>
      <c r="BN5" s="130" t="str">
        <f>'Master-National Baseline Data'!BN5</f>
        <v>Mean annual temperature</v>
      </c>
      <c r="BO5" s="130" t="str">
        <f>'Master-National Baseline Data'!BO5</f>
        <v>Mean monthly precipitation</v>
      </c>
      <c r="BP5" s="130" t="str">
        <f>'Master-National Baseline Data'!BP5</f>
        <v>Mean annual precipitation</v>
      </c>
      <c r="BQ5" s="130" t="str">
        <f>'Master-National Baseline Data'!BQ5</f>
        <v>Monthly potential evapotranspiration</v>
      </c>
      <c r="BR5" s="130" t="str">
        <f>'Master-National Baseline Data'!BR5</f>
        <v>Potential evapotranspiration</v>
      </c>
      <c r="BS5" s="130" t="str">
        <f>'Master-National Baseline Data'!BS5</f>
        <v>Potential evapotranspiration ratio (PET/MAP)</v>
      </c>
      <c r="BT5" s="130" t="str">
        <f>'Master-National Baseline Data'!BT5</f>
        <v>Water vapor pressure</v>
      </c>
      <c r="BU5" s="130" t="str">
        <f>'Master-National Baseline Data'!BU5</f>
        <v>Wind speed</v>
      </c>
      <c r="BV5" s="130" t="str">
        <f>'Master-National Baseline Data'!BV5</f>
        <v>Mean day length</v>
      </c>
      <c r="BW5" s="130" t="str">
        <f>'Master-National Baseline Data'!BW5</f>
        <v>Precipitation deficit</v>
      </c>
      <c r="BX5" s="130" t="str">
        <f>'Master-National Baseline Data'!BX5</f>
        <v xml:space="preserve">Runoff </v>
      </c>
      <c r="BY5" s="130" t="str">
        <f>'Master-National Baseline Data'!BY5</f>
        <v>Runoff ratio</v>
      </c>
      <c r="BZ5" s="130" t="str">
        <f>'Master-National Baseline Data'!BZ5</f>
        <v>Aridity</v>
      </c>
      <c r="CA5" s="130" t="str">
        <f>'Master-National Baseline Data'!CA5</f>
        <v>Aridity index</v>
      </c>
      <c r="CB5" s="130" t="str">
        <f>'Master-National Baseline Data'!CB5</f>
        <v>NPP</v>
      </c>
      <c r="CC5" s="130" t="str">
        <f>'Master-National Baseline Data'!CC5</f>
        <v xml:space="preserve">Climatic dependent potential NPP </v>
      </c>
      <c r="CD5" s="130" t="str">
        <f>'Master-National Baseline Data'!CD5</f>
        <v>NPP precipitation</v>
      </c>
      <c r="CE5" s="130" t="str">
        <f>'Master-National Baseline Data'!CE5</f>
        <v>NPP temperature</v>
      </c>
      <c r="CF5" s="130" t="str">
        <f>'Master-National Baseline Data'!CF5</f>
        <v>NPP limited by</v>
      </c>
      <c r="CG5" s="130" t="str">
        <f>'Master-National Baseline Data'!CG5</f>
        <v>NPP precipitation  sensitivity</v>
      </c>
      <c r="CH5" s="130" t="str">
        <f>'Master-National Baseline Data'!CH5</f>
        <v>NPP  temperature sensitivity</v>
      </c>
      <c r="CI5" s="130" t="str">
        <f>'Master-National Baseline Data'!CI5</f>
        <v>Holdridge zone</v>
      </c>
      <c r="CJ5" s="130" t="str">
        <f>'Master-National Baseline Data'!CJ5</f>
        <v>Koeppen climate class</v>
      </c>
      <c r="CK5" s="130" t="str">
        <f>'Master-National Baseline Data'!CK5</f>
        <v>Budyko climate class</v>
      </c>
      <c r="CL5" s="130" t="str">
        <f>'Master-National Baseline Data'!CL5</f>
        <v>Moist major growing season PRC/PET &gt; 0.5 rain fall dependent</v>
      </c>
      <c r="CM5" s="130" t="str">
        <f>'Master-National Baseline Data'!CM5</f>
        <v>Root activity</v>
      </c>
      <c r="CN5" s="130" t="str">
        <f>'Master-National Baseline Data'!CN5</f>
        <v>Soil color</v>
      </c>
      <c r="CO5" s="130" t="str">
        <f>'Master-National Baseline Data'!CO5</f>
        <v>Bulk density</v>
      </c>
      <c r="CP5" s="130" t="str">
        <f>'Master-National Baseline Data'!CP5</f>
        <v>Sand content</v>
      </c>
      <c r="CQ5" s="130" t="str">
        <f>'Master-National Baseline Data'!CQ5</f>
        <v>Clay content</v>
      </c>
      <c r="CR5" s="130" t="str">
        <f>'Master-National Baseline Data'!CR5</f>
        <v>Silt content</v>
      </c>
      <c r="CS5" s="130" t="str">
        <f>'Master-National Baseline Data'!CS5</f>
        <v>Texture class</v>
      </c>
      <c r="CT5" s="130" t="str">
        <f>'Master-National Baseline Data'!CT5</f>
        <v>Drainage</v>
      </c>
      <c r="CU5" s="130" t="str">
        <f>'Master-National Baseline Data'!CU5</f>
        <v>Available water capacity</v>
      </c>
      <c r="CV5" s="130" t="str">
        <f>'Master-National Baseline Data'!CV5</f>
        <v>Moisture retention at 0.1 bar</v>
      </c>
      <c r="CW5" s="130" t="str">
        <f>'Master-National Baseline Data'!CW5</f>
        <v>Moisture retention at 15 bar</v>
      </c>
      <c r="CX5" s="130" t="str">
        <f>'Master-National Baseline Data'!CX5</f>
        <v>Moisture</v>
      </c>
      <c r="CY5" s="130" t="str">
        <f>'Master-National Baseline Data'!CY5</f>
        <v>pH-H2O</v>
      </c>
      <c r="CZ5" s="130" t="str">
        <f>'Master-National Baseline Data'!CZ5</f>
        <v>Modified Mellich Buffered pH</v>
      </c>
      <c r="DA5" s="130" t="str">
        <f>'Master-National Baseline Data'!DA5</f>
        <v>Desired pH (set at 6.5 best pH for nutrients)</v>
      </c>
      <c r="DB5" s="130" t="str">
        <f>'Master-National Baseline Data'!DB5</f>
        <v>pH offset</v>
      </c>
      <c r="DC5" s="130" t="str">
        <f>'Master-National Baseline Data'!DC5</f>
        <v>Lime required (if pH &lt; desired pH and pHBF &gt;0)</v>
      </c>
      <c r="DD5" s="130" t="str">
        <f>'Master-National Baseline Data'!DD5</f>
        <v>Loss on ignition</v>
      </c>
      <c r="DE5" s="130" t="str">
        <f>'Master-National Baseline Data'!DE5</f>
        <v xml:space="preserve">Organic matter </v>
      </c>
      <c r="DF5" s="130" t="str">
        <f>'Master-National Baseline Data'!DF5</f>
        <v>Total C percent</v>
      </c>
      <c r="DG5" s="130" t="str">
        <f>'Master-National Baseline Data'!DG5</f>
        <v>Total C percent in horizon</v>
      </c>
      <c r="DH5" s="130" t="str">
        <f>'Master-National Baseline Data'!DH5</f>
        <v>Total C percent in surface soil</v>
      </c>
      <c r="DI5" s="130" t="str">
        <f>'Master-National Baseline Data'!DI5</f>
        <v>Total C concentration</v>
      </c>
      <c r="DJ5" s="130" t="str">
        <f>'Master-National Baseline Data'!DJ5</f>
        <v>Total C concentration in profile</v>
      </c>
      <c r="DK5" s="130" t="str">
        <f>'Master-National Baseline Data'!DK5</f>
        <v>Total C concentration in surface soil</v>
      </c>
      <c r="DL5" s="130" t="str">
        <f>'Master-National Baseline Data'!DL5</f>
        <v>Total C stock</v>
      </c>
      <c r="DM5" s="130" t="str">
        <f>'Master-National Baseline Data'!DM5</f>
        <v>Total C stock in horizon</v>
      </c>
      <c r="DN5" s="130" t="str">
        <f>'Master-National Baseline Data'!DN5</f>
        <v>Total C stock in profile</v>
      </c>
      <c r="DO5" s="130" t="str">
        <f>'Master-National Baseline Data'!DO5</f>
        <v>Total C stock in surface soil</v>
      </c>
      <c r="DP5" s="130" t="str">
        <f>'Master-National Baseline Data'!DP5</f>
        <v>Total C stock in CO2 equivalent</v>
      </c>
      <c r="DQ5" s="130" t="str">
        <f>'Master-National Baseline Data'!DQ5</f>
        <v>Total C stock in CO2 equivalent in horizon</v>
      </c>
      <c r="DR5" s="130" t="str">
        <f>'Master-National Baseline Data'!DR5</f>
        <v>Total C stock in CO2 equivalent in profile</v>
      </c>
      <c r="DS5" s="130" t="str">
        <f>'Master-National Baseline Data'!DS5</f>
        <v>Total C stock in CO2 equivalent in surface soil</v>
      </c>
      <c r="DT5" s="130" t="str">
        <f>'Master-National Baseline Data'!DT5</f>
        <v>Total N percent</v>
      </c>
      <c r="DU5" s="130" t="str">
        <f>'Master-National Baseline Data'!DU5</f>
        <v>Total N concentration</v>
      </c>
      <c r="DV5" s="130" t="str">
        <f>'Master-National Baseline Data'!DV5</f>
        <v>C/N ratio</v>
      </c>
      <c r="DW5" s="130" t="str">
        <f>'Master-National Baseline Data'!DW5</f>
        <v>Mehlich III extractable Aluminum</v>
      </c>
      <c r="DX5" s="130" t="str">
        <f>'Master-National Baseline Data'!DX5</f>
        <v>Mehlich III extractable Boron</v>
      </c>
      <c r="DY5" s="130" t="str">
        <f>'Master-National Baseline Data'!DY5</f>
        <v>Mehlich III extractable Calcium</v>
      </c>
      <c r="DZ5" s="130" t="str">
        <f>'Master-National Baseline Data'!DZ5</f>
        <v>Mehlich III extractable Cobalt</v>
      </c>
      <c r="EA5" s="130" t="str">
        <f>'Master-National Baseline Data'!EA5</f>
        <v>Mehlich III extractable Copper</v>
      </c>
      <c r="EB5" s="130" t="str">
        <f>'Master-National Baseline Data'!EB5</f>
        <v>Mehlich III extractable Iron</v>
      </c>
      <c r="EC5" s="130" t="str">
        <f>'Master-National Baseline Data'!EC5</f>
        <v>Mehlich III extractable Potassium</v>
      </c>
      <c r="ED5" s="130" t="str">
        <f>'Master-National Baseline Data'!ED5</f>
        <v>Mehlich III extractable Magnesium</v>
      </c>
      <c r="EE5" s="130" t="str">
        <f>'Master-National Baseline Data'!EE5</f>
        <v>Mehlich III extractable Manganese</v>
      </c>
      <c r="EF5" s="130" t="str">
        <f>'Master-National Baseline Data'!EF5</f>
        <v>Mehlich III extractable Sodium</v>
      </c>
      <c r="EG5" s="130" t="str">
        <f>'Master-National Baseline Data'!EG5</f>
        <v>Mehlich III extractable Nickel</v>
      </c>
      <c r="EH5" s="130" t="str">
        <f>'Master-National Baseline Data'!EH5</f>
        <v>Mehlich III extractable Phosphorus</v>
      </c>
      <c r="EI5" s="130" t="str">
        <f>'Master-National Baseline Data'!EI5</f>
        <v>Mehlich III extractable Sulfur</v>
      </c>
      <c r="EJ5" s="130" t="str">
        <f>'Master-National Baseline Data'!EJ5</f>
        <v>Mehlich III extractable Zinc</v>
      </c>
      <c r="EK5" s="130" t="str">
        <f>'Master-National Baseline Data'!EK5</f>
        <v>Mehlich III exchangeable Ca</v>
      </c>
      <c r="EL5" s="130" t="str">
        <f>'Master-National Baseline Data'!EL5</f>
        <v>Mehlich III exchangeable K</v>
      </c>
      <c r="EM5" s="130" t="str">
        <f>'Master-National Baseline Data'!EM5</f>
        <v>Mehlich III exchangeable Mg</v>
      </c>
      <c r="EN5" s="130" t="str">
        <f>'Master-National Baseline Data'!EN5</f>
        <v>Mehlich III exchangeable Na</v>
      </c>
      <c r="EO5" s="130" t="str">
        <f>'Master-National Baseline Data'!EO5</f>
        <v>CEC</v>
      </c>
      <c r="EP5" s="130" t="str">
        <f>'Master-National Baseline Data'!EP5</f>
        <v>Percent base saturation</v>
      </c>
      <c r="EQ5" s="130" t="str">
        <f>'Master-National Baseline Data'!EQ5</f>
        <v>Crop biomass yield</v>
      </c>
      <c r="ER5" s="130" t="str">
        <f>'Master-National Baseline Data'!ER5</f>
        <v xml:space="preserve">Bulk density MIR </v>
      </c>
      <c r="ES5" s="130" t="str">
        <f>'Master-National Baseline Data'!ES5</f>
        <v>Sand content MIR</v>
      </c>
      <c r="ET5" s="130" t="str">
        <f>'Master-National Baseline Data'!ET5</f>
        <v>Clay content MIR</v>
      </c>
      <c r="EU5" s="130" t="str">
        <f>'Master-National Baseline Data'!EU5</f>
        <v>Silt content MIR</v>
      </c>
      <c r="EV5" s="130" t="str">
        <f>'Master-National Baseline Data'!EV5</f>
        <v>Available water capacity MIR</v>
      </c>
      <c r="EW5" s="130" t="str">
        <f>'Master-National Baseline Data'!EW5</f>
        <v>Moisture retention at 0.1 bar MIR</v>
      </c>
      <c r="EX5" s="130" t="str">
        <f>'Master-National Baseline Data'!EX5</f>
        <v>Moisture retention at 15 bar MIR</v>
      </c>
      <c r="EY5" s="130" t="str">
        <f>'Master-National Baseline Data'!EY5</f>
        <v>pH-H2O MIR</v>
      </c>
      <c r="EZ5" s="130" t="str">
        <f>'Master-National Baseline Data'!EZ5</f>
        <v>Moisture MIR</v>
      </c>
      <c r="FA5" s="130" t="str">
        <f>'Master-National Baseline Data'!FA5</f>
        <v>Loss on ignition MIR</v>
      </c>
      <c r="FB5" s="130" t="str">
        <f>'Master-National Baseline Data'!FB5</f>
        <v>Organic matter MIR</v>
      </c>
      <c r="FC5" s="130" t="str">
        <f>'Master-National Baseline Data'!FC5</f>
        <v>Total C MIR</v>
      </c>
      <c r="FD5" s="130" t="str">
        <f>'Master-National Baseline Data'!FD5</f>
        <v>Total C concentration MIR</v>
      </c>
      <c r="FE5" s="130" t="str">
        <f>'Master-National Baseline Data'!FE5</f>
        <v>Total N MIR</v>
      </c>
      <c r="FF5" s="130" t="str">
        <f>'Master-National Baseline Data'!FF5</f>
        <v>Total N concentration MIR</v>
      </c>
      <c r="FG5" s="130" t="str">
        <f>'Master-National Baseline Data'!FG5</f>
        <v>C/N ratio MIR</v>
      </c>
      <c r="FH5" s="130" t="str">
        <f>'Master-National Baseline Data'!FH5</f>
        <v>Mehlich III extractable Aluminum MIR</v>
      </c>
      <c r="FI5" s="130" t="str">
        <f>'Master-National Baseline Data'!FI5</f>
        <v>Mehlich III extractable Boron MIR</v>
      </c>
      <c r="FJ5" s="130" t="str">
        <f>'Master-National Baseline Data'!FJ5</f>
        <v>Mehlich III extractable Calcium MIR</v>
      </c>
      <c r="FK5" s="130" t="str">
        <f>'Master-National Baseline Data'!FK5</f>
        <v>Mehlich III extractable Cobalt MIR</v>
      </c>
      <c r="FL5" s="130" t="str">
        <f>'Master-National Baseline Data'!FL5</f>
        <v>Mehlich III extractable Copper MIR</v>
      </c>
      <c r="FM5" s="130" t="str">
        <f>'Master-National Baseline Data'!FM5</f>
        <v>Mehlich III extractable Iron MIR</v>
      </c>
      <c r="FN5" s="130" t="str">
        <f>'Master-National Baseline Data'!FN5</f>
        <v>Mehlich III extractable Potassium MIR</v>
      </c>
      <c r="FO5" s="130" t="str">
        <f>'Master-National Baseline Data'!FO5</f>
        <v>Mehlich III extractable Magnesium MIR</v>
      </c>
      <c r="FP5" s="130" t="str">
        <f>'Master-National Baseline Data'!FP5</f>
        <v>Mehlich III extractable Manganese MIR</v>
      </c>
      <c r="FQ5" s="130" t="str">
        <f>'Master-National Baseline Data'!FQ5</f>
        <v>Mehlich III extractable Sodium MIR</v>
      </c>
      <c r="FR5" s="130" t="str">
        <f>'Master-National Baseline Data'!FR5</f>
        <v>Mehlich III extractable Nickel MIR</v>
      </c>
      <c r="FS5" s="130" t="str">
        <f>'Master-National Baseline Data'!FS5</f>
        <v>Mehlich III extractable Phosphorus MIR</v>
      </c>
      <c r="FT5" s="130" t="str">
        <f>'Master-National Baseline Data'!FT5</f>
        <v>Mehlich III extractable Sulfur MIR</v>
      </c>
      <c r="FU5" s="130" t="str">
        <f>'Master-National Baseline Data'!FU5</f>
        <v>Mehlich III extractable Zinc MIR</v>
      </c>
      <c r="FV5" s="130" t="str">
        <f>'Master-National Baseline Data'!FV5</f>
        <v>Mehlich III exchangeable Ca MIR</v>
      </c>
      <c r="FW5" s="130" t="str">
        <f>'Master-National Baseline Data'!FW5</f>
        <v>Mehlich III exchangeable K MIR</v>
      </c>
      <c r="FX5" s="130" t="str">
        <f>'Master-National Baseline Data'!FX5</f>
        <v>Mehlich III exchangeable Mg MIR</v>
      </c>
      <c r="FY5" s="130" t="str">
        <f>'Master-National Baseline Data'!FY5</f>
        <v>Mehlich III exchangeable Na MIR</v>
      </c>
      <c r="FZ5" s="130" t="str">
        <f>'Master-National Baseline Data'!FZ5</f>
        <v>CEC MIR</v>
      </c>
      <c r="GA5" s="173" t="str">
        <f>'Master-National Baseline Data'!GA5</f>
        <v>Percent base saturation MIR</v>
      </c>
      <c r="GB5" s="53"/>
    </row>
    <row r="6" spans="1:184" ht="13.5" thickBot="1" x14ac:dyDescent="0.25">
      <c r="A6" s="55"/>
      <c r="B6" s="129" t="str">
        <f>'Master-National Baseline Data'!B6</f>
        <v>SANO</v>
      </c>
      <c r="C6" s="92" t="str">
        <f>'Master-National Baseline Data'!C6</f>
        <v>LACO</v>
      </c>
      <c r="D6" s="92" t="str">
        <f>'Master-National Baseline Data'!D6</f>
        <v>BDCO</v>
      </c>
      <c r="E6" s="92" t="str">
        <f>'Master-National Baseline Data'!E6</f>
        <v>UQSIORG</v>
      </c>
      <c r="F6" s="92" t="str">
        <f>'Master-National Baseline Data'!F6</f>
        <v>CSLZ</v>
      </c>
      <c r="G6" s="92" t="str">
        <f>'Master-National Baseline Data'!G6</f>
        <v>REGION</v>
      </c>
      <c r="H6" s="92" t="str">
        <f>'Master-National Baseline Data'!H6</f>
        <v>ZONE</v>
      </c>
      <c r="I6" s="92" t="str">
        <f>'Master-National Baseline Data'!I6</f>
        <v>WOREDA</v>
      </c>
      <c r="J6" s="92" t="str">
        <f>'Master-National Baseline Data'!J6</f>
        <v>KEBLE</v>
      </c>
      <c r="K6" s="92" t="str">
        <f>'Master-National Baseline Data'!K6</f>
        <v>WATSHED</v>
      </c>
      <c r="L6" s="92" t="str">
        <f>'Master-National Baseline Data'!L6</f>
        <v>WATSHEDIS</v>
      </c>
      <c r="M6" s="92" t="str">
        <f>'Master-National Baseline Data'!M6</f>
        <v>CBPC</v>
      </c>
      <c r="N6" s="92" t="str">
        <f>'Master-National Baseline Data'!N6</f>
        <v>PSNPSCEN</v>
      </c>
      <c r="O6" s="92" t="str">
        <f>'Master-National Baseline Data'!O6</f>
        <v>PSNPDMAN</v>
      </c>
      <c r="P6" s="92" t="str">
        <f>'Master-National Baseline Data'!P6</f>
        <v>PSNPLU</v>
      </c>
      <c r="Q6" s="92" t="str">
        <f>'Master-National Baseline Data'!Q6</f>
        <v>PSNPOBJ</v>
      </c>
      <c r="R6" s="92" t="str">
        <f>'Master-National Baseline Data'!R6</f>
        <v>PSNPPYBI</v>
      </c>
      <c r="S6" s="92" t="str">
        <f>'Master-National Baseline Data'!S6</f>
        <v>LANDC</v>
      </c>
      <c r="T6" s="92" t="str">
        <f>'Master-National Baseline Data'!T6</f>
        <v>PSNPMANT</v>
      </c>
      <c r="U6" s="92" t="str">
        <f>'Master-National Baseline Data'!U6</f>
        <v>PSNPLUS</v>
      </c>
      <c r="V6" s="92" t="str">
        <f>'Master-National Baseline Data'!V6</f>
        <v>PSNPDLUS</v>
      </c>
      <c r="W6" s="92" t="str">
        <f>'Master-National Baseline Data'!W6</f>
        <v>PSNPYR</v>
      </c>
      <c r="X6" s="92" t="str">
        <f>'Master-National Baseline Data'!X6</f>
        <v>PSNPNOYR</v>
      </c>
      <c r="Y6" s="92" t="str">
        <f>'Master-National Baseline Data'!Y6</f>
        <v>PSNPMANYR</v>
      </c>
      <c r="Z6" s="92" t="str">
        <f>'Master-National Baseline Data'!Z6</f>
        <v>PHYMES</v>
      </c>
      <c r="AA6" s="92" t="str">
        <f>'Master-National Baseline Data'!AA6</f>
        <v>BIOMES</v>
      </c>
      <c r="AB6" s="92" t="str">
        <f>'Master-National Baseline Data'!AB6</f>
        <v>TRSP</v>
      </c>
      <c r="AC6" s="92" t="str">
        <f>'Master-National Baseline Data'!AC6</f>
        <v>GRSP</v>
      </c>
      <c r="AD6" s="92" t="str">
        <f>'Master-National Baseline Data'!AD6</f>
        <v>LZMC</v>
      </c>
      <c r="AE6" s="92" t="str">
        <f>'Master-National Baseline Data'!AE6</f>
        <v>MCIF</v>
      </c>
      <c r="AF6" s="92" t="str">
        <f>'Master-National Baseline Data'!AF6</f>
        <v>VEG</v>
      </c>
      <c r="AG6" s="92" t="str">
        <f>'Master-National Baseline Data'!AG6</f>
        <v>LZML</v>
      </c>
      <c r="AH6" s="92" t="str">
        <f>'Master-National Baseline Data'!AH6</f>
        <v>SATY</v>
      </c>
      <c r="AI6" s="92" t="str">
        <f>'Master-National Baseline Data'!AI6</f>
        <v>SANA</v>
      </c>
      <c r="AJ6" s="92" t="str">
        <f>'Master-National Baseline Data'!AJ6</f>
        <v>SNBD</v>
      </c>
      <c r="AK6" s="92" t="str">
        <f>'Master-National Baseline Data'!AK6</f>
        <v>SAD</v>
      </c>
      <c r="AL6" s="92" t="str">
        <f>'Master-National Baseline Data'!AL6</f>
        <v>ASAD</v>
      </c>
      <c r="AM6" s="92" t="str">
        <f>'Master-National Baseline Data'!AM6</f>
        <v>WETC</v>
      </c>
      <c r="AN6" s="92" t="str">
        <f>'Master-National Baseline Data'!AN6</f>
        <v>SMIR</v>
      </c>
      <c r="AO6" s="92" t="str">
        <f>'Master-National Baseline Data'!AO6</f>
        <v>SSFR</v>
      </c>
      <c r="AP6" s="92" t="str">
        <f>'Master-National Baseline Data'!AP6</f>
        <v>UTME</v>
      </c>
      <c r="AQ6" s="92" t="str">
        <f>'Master-National Baseline Data'!AQ6</f>
        <v>UTMN</v>
      </c>
      <c r="AR6" s="92" t="str">
        <f>'Master-National Baseline Data'!AR6</f>
        <v>LATDD</v>
      </c>
      <c r="AS6" s="92" t="str">
        <f>'Master-National Baseline Data'!AS6</f>
        <v>LONDD</v>
      </c>
      <c r="AT6" s="92" t="str">
        <f>'Master-National Baseline Data'!AT6</f>
        <v>LATNDMS</v>
      </c>
      <c r="AU6" s="92" t="str">
        <f>'Master-National Baseline Data'!AU6</f>
        <v>LONDMS</v>
      </c>
      <c r="AV6" s="92" t="str">
        <f>'Master-National Baseline Data'!AV6</f>
        <v>X_m</v>
      </c>
      <c r="AW6" s="92" t="str">
        <f>'Master-National Baseline Data'!AW6</f>
        <v>Y_m</v>
      </c>
      <c r="AX6" s="92" t="str">
        <f>'Master-National Baseline Data'!AX6</f>
        <v>ELVGOGE</v>
      </c>
      <c r="AY6" s="92" t="str">
        <f>'Master-National Baseline Data'!AY6</f>
        <v>ELVTAB</v>
      </c>
      <c r="AZ6" s="92" t="str">
        <f>'Master-National Baseline Data'!AZ6</f>
        <v>TPI2500</v>
      </c>
      <c r="BA6" s="92" t="str">
        <f>'Master-National Baseline Data'!BA6</f>
        <v>TPI2000</v>
      </c>
      <c r="BB6" s="92" t="str">
        <f>'Master-National Baseline Data'!BB6</f>
        <v>TPI1500</v>
      </c>
      <c r="BC6" s="92" t="str">
        <f>'Master-National Baseline Data'!BC6</f>
        <v>TPI1000</v>
      </c>
      <c r="BD6" s="92" t="str">
        <f>'Master-National Baseline Data'!BD6</f>
        <v>TPI500</v>
      </c>
      <c r="BE6" s="92" t="str">
        <f>'Master-National Baseline Data'!BE6</f>
        <v>TPI250</v>
      </c>
      <c r="BF6" s="92" t="str">
        <f>'Master-National Baseline Data'!BF6</f>
        <v>TPI100</v>
      </c>
      <c r="BG6" s="92" t="str">
        <f>'Master-National Baseline Data'!BG6</f>
        <v>Aspect</v>
      </c>
      <c r="BH6" s="92" t="str">
        <f>'Master-National Baseline Data'!BH6</f>
        <v>DEM_90</v>
      </c>
      <c r="BI6" s="92" t="str">
        <f>'Master-National Baseline Data'!BI6</f>
        <v>Plan_curv</v>
      </c>
      <c r="BJ6" s="92" t="str">
        <f>'Master-National Baseline Data'!BJ6</f>
        <v>Pro_curv</v>
      </c>
      <c r="BK6" s="92" t="str">
        <f>'Master-National Baseline Data'!BK6</f>
        <v>Slope_deg</v>
      </c>
      <c r="BL6" s="92" t="str">
        <f>'Master-National Baseline Data'!BL6</f>
        <v>Slope_len</v>
      </c>
      <c r="BM6" s="92" t="str">
        <f>'Master-National Baseline Data'!BM6</f>
        <v>Total_curv</v>
      </c>
      <c r="BN6" s="92" t="str">
        <f>'Master-National Baseline Data'!BN6</f>
        <v>MAT</v>
      </c>
      <c r="BO6" s="92" t="str">
        <f>'Master-National Baseline Data'!BO6</f>
        <v>MMP</v>
      </c>
      <c r="BP6" s="92" t="str">
        <f>'Master-National Baseline Data'!BP6</f>
        <v>MAP</v>
      </c>
      <c r="BQ6" s="92" t="str">
        <f>'Master-National Baseline Data'!BQ6</f>
        <v>MPET</v>
      </c>
      <c r="BR6" s="92" t="str">
        <f>'Master-National Baseline Data'!BR6</f>
        <v>PET</v>
      </c>
      <c r="BS6" s="92" t="str">
        <f>'Master-National Baseline Data'!BS6</f>
        <v>PETR</v>
      </c>
      <c r="BT6" s="92" t="str">
        <f>'Master-National Baseline Data'!BT6</f>
        <v>WVP</v>
      </c>
      <c r="BU6" s="92" t="str">
        <f>'Master-National Baseline Data'!BU6</f>
        <v>WISD</v>
      </c>
      <c r="BV6" s="92" t="str">
        <f>'Master-National Baseline Data'!BV6</f>
        <v>MDYL</v>
      </c>
      <c r="BW6" s="92" t="str">
        <f>'Master-National Baseline Data'!BW6</f>
        <v>PRDF</v>
      </c>
      <c r="BX6" s="92" t="str">
        <f>'Master-National Baseline Data'!BX6</f>
        <v>ROFF</v>
      </c>
      <c r="BY6" s="92" t="str">
        <f>'Master-National Baseline Data'!BY6</f>
        <v>RURA</v>
      </c>
      <c r="BZ6" s="92" t="str">
        <f>'Master-National Baseline Data'!BZ6</f>
        <v>AR</v>
      </c>
      <c r="CA6" s="92" t="str">
        <f>'Master-National Baseline Data'!CA6</f>
        <v>AIX</v>
      </c>
      <c r="CB6" s="92" t="str">
        <f>'Master-National Baseline Data'!CB6</f>
        <v>MNPP</v>
      </c>
      <c r="CC6" s="92" t="str">
        <f>'Master-National Baseline Data'!CC6</f>
        <v>NPPC</v>
      </c>
      <c r="CD6" s="92" t="str">
        <f>'Master-National Baseline Data'!CD6</f>
        <v>NPPP</v>
      </c>
      <c r="CE6" s="92" t="str">
        <f>'Master-National Baseline Data'!CE6</f>
        <v>NPPT</v>
      </c>
      <c r="CF6" s="92" t="str">
        <f>'Master-National Baseline Data'!CF6</f>
        <v>NPPL</v>
      </c>
      <c r="CG6" s="92" t="str">
        <f>'Master-National Baseline Data'!CG6</f>
        <v>NPTS</v>
      </c>
      <c r="CH6" s="92" t="str">
        <f>'Master-National Baseline Data'!CH6</f>
        <v>NPPS</v>
      </c>
      <c r="CI6" s="92" t="str">
        <f>'Master-National Baseline Data'!CI6</f>
        <v>AECH</v>
      </c>
      <c r="CJ6" s="92" t="str">
        <f>'Master-National Baseline Data'!CJ6</f>
        <v>KKCL</v>
      </c>
      <c r="CK6" s="92" t="str">
        <f>'Master-National Baseline Data'!CK6</f>
        <v>BCL</v>
      </c>
      <c r="CL6" s="92" t="str">
        <f>'Master-National Baseline Data'!CL6</f>
        <v>MGROWSEAS</v>
      </c>
      <c r="CM6" s="92" t="str">
        <f>'Master-National Baseline Data'!CM6</f>
        <v>ROOTACTV</v>
      </c>
      <c r="CN6" s="92" t="str">
        <f>'Master-National Baseline Data'!CN6</f>
        <v>COLOR</v>
      </c>
      <c r="CO6" s="92" t="str">
        <f>'Master-National Baseline Data'!CO6</f>
        <v>BD</v>
      </c>
      <c r="CP6" s="92" t="str">
        <f>'Master-National Baseline Data'!CP6</f>
        <v>SAND</v>
      </c>
      <c r="CQ6" s="92" t="str">
        <f>'Master-National Baseline Data'!CQ6</f>
        <v>CLAY</v>
      </c>
      <c r="CR6" s="92" t="str">
        <f>'Master-National Baseline Data'!CR6</f>
        <v>SILT</v>
      </c>
      <c r="CS6" s="92" t="str">
        <f>'Master-National Baseline Data'!CS6</f>
        <v>TEXC</v>
      </c>
      <c r="CT6" s="92" t="str">
        <f>'Master-National Baseline Data'!CT6</f>
        <v>DRAN</v>
      </c>
      <c r="CU6" s="92" t="str">
        <f>'Master-National Baseline Data'!CU6</f>
        <v>AWC</v>
      </c>
      <c r="CV6" s="92" t="str">
        <f>'Master-National Baseline Data'!CV6</f>
        <v>MC0.1</v>
      </c>
      <c r="CW6" s="92" t="str">
        <f>'Master-National Baseline Data'!CW6</f>
        <v>MC15</v>
      </c>
      <c r="CX6" s="92" t="str">
        <f>'Master-National Baseline Data'!CX6</f>
        <v>MOIS</v>
      </c>
      <c r="CY6" s="92" t="str">
        <f>'Master-National Baseline Data'!CY6</f>
        <v>pHWa</v>
      </c>
      <c r="CZ6" s="92" t="str">
        <f>'Master-National Baseline Data'!CZ6</f>
        <v>pHBF</v>
      </c>
      <c r="DA6" s="92" t="str">
        <f>'Master-National Baseline Data'!DA6</f>
        <v>DpH</v>
      </c>
      <c r="DB6" s="92" t="str">
        <f>'Master-National Baseline Data'!DB6</f>
        <v>pHDIFFR</v>
      </c>
      <c r="DC6" s="92" t="str">
        <f>'Master-National Baseline Data'!DC6</f>
        <v>LRABRV</v>
      </c>
      <c r="DD6" s="92" t="str">
        <f>'Master-National Baseline Data'!DD6</f>
        <v>LOI</v>
      </c>
      <c r="DE6" s="92" t="str">
        <f>'Master-National Baseline Data'!DE6</f>
        <v>OM</v>
      </c>
      <c r="DF6" s="92" t="str">
        <f>'Master-National Baseline Data'!DF6</f>
        <v>TCP</v>
      </c>
      <c r="DG6" s="92" t="str">
        <f>'Master-National Baseline Data'!DG6</f>
        <v>TCPH</v>
      </c>
      <c r="DH6" s="92" t="str">
        <f>'Master-National Baseline Data'!DH6</f>
        <v>TCPS</v>
      </c>
      <c r="DI6" s="92" t="str">
        <f>'Master-National Baseline Data'!DI6</f>
        <v>TCCO</v>
      </c>
      <c r="DJ6" s="92" t="str">
        <f>'Master-National Baseline Data'!DJ6</f>
        <v>TCCOP</v>
      </c>
      <c r="DK6" s="92" t="str">
        <f>'Master-National Baseline Data'!DK6</f>
        <v>TCCOS</v>
      </c>
      <c r="DL6" s="92" t="str">
        <f>'Master-National Baseline Data'!DL6</f>
        <v>TCS</v>
      </c>
      <c r="DM6" s="92" t="str">
        <f>'Master-National Baseline Data'!DM6</f>
        <v>TCSH</v>
      </c>
      <c r="DN6" s="92" t="str">
        <f>'Master-National Baseline Data'!DN6</f>
        <v>TCSP</v>
      </c>
      <c r="DO6" s="92" t="str">
        <f>'Master-National Baseline Data'!DO6</f>
        <v>TCSS</v>
      </c>
      <c r="DP6" s="92" t="str">
        <f>'Master-National Baseline Data'!DP6</f>
        <v>TCSCO2E</v>
      </c>
      <c r="DQ6" s="92" t="str">
        <f>'Master-National Baseline Data'!DQ6</f>
        <v>TCSCO2EH</v>
      </c>
      <c r="DR6" s="92" t="str">
        <f>'Master-National Baseline Data'!DR6</f>
        <v>TCSCO2EP</v>
      </c>
      <c r="DS6" s="92" t="str">
        <f>'Master-National Baseline Data'!DS6</f>
        <v>TCSCO2ES</v>
      </c>
      <c r="DT6" s="92" t="str">
        <f>'Master-National Baseline Data'!DT6</f>
        <v>TNP</v>
      </c>
      <c r="DU6" s="92" t="str">
        <f>'Master-National Baseline Data'!DU6</f>
        <v>TNCO</v>
      </c>
      <c r="DV6" s="92" t="str">
        <f>'Master-National Baseline Data'!DV6</f>
        <v>CNR</v>
      </c>
      <c r="DW6" s="92" t="str">
        <f>'Master-National Baseline Data'!DW6</f>
        <v>Al</v>
      </c>
      <c r="DX6" s="92" t="str">
        <f>'Master-National Baseline Data'!DX6</f>
        <v>B</v>
      </c>
      <c r="DY6" s="92" t="str">
        <f>'Master-National Baseline Data'!DY6</f>
        <v>Ca</v>
      </c>
      <c r="DZ6" s="92" t="str">
        <f>'Master-National Baseline Data'!DZ6</f>
        <v>Co</v>
      </c>
      <c r="EA6" s="92" t="str">
        <f>'Master-National Baseline Data'!EA6</f>
        <v>Cu</v>
      </c>
      <c r="EB6" s="92" t="str">
        <f>'Master-National Baseline Data'!EB6</f>
        <v>Fe</v>
      </c>
      <c r="EC6" s="92" t="str">
        <f>'Master-National Baseline Data'!EC6</f>
        <v>K</v>
      </c>
      <c r="ED6" s="92" t="str">
        <f>'Master-National Baseline Data'!ED6</f>
        <v>Mg</v>
      </c>
      <c r="EE6" s="92" t="str">
        <f>'Master-National Baseline Data'!EE6</f>
        <v>Mn</v>
      </c>
      <c r="EF6" s="92" t="str">
        <f>'Master-National Baseline Data'!EF6</f>
        <v>Na</v>
      </c>
      <c r="EG6" s="92" t="str">
        <f>'Master-National Baseline Data'!EG6</f>
        <v>Ni</v>
      </c>
      <c r="EH6" s="92" t="str">
        <f>'Master-National Baseline Data'!EH6</f>
        <v>P</v>
      </c>
      <c r="EI6" s="92" t="str">
        <f>'Master-National Baseline Data'!EI6</f>
        <v>S</v>
      </c>
      <c r="EJ6" s="92" t="str">
        <f>'Master-National Baseline Data'!EJ6</f>
        <v>Zn</v>
      </c>
      <c r="EK6" s="92" t="str">
        <f>'Master-National Baseline Data'!EK6</f>
        <v>EXCa</v>
      </c>
      <c r="EL6" s="92" t="str">
        <f>'Master-National Baseline Data'!EL6</f>
        <v>EXK</v>
      </c>
      <c r="EM6" s="92" t="str">
        <f>'Master-National Baseline Data'!EM6</f>
        <v>EXMg</v>
      </c>
      <c r="EN6" s="92" t="str">
        <f>'Master-National Baseline Data'!EN6</f>
        <v>EXNa</v>
      </c>
      <c r="EO6" s="92" t="str">
        <f>'Master-National Baseline Data'!EO6</f>
        <v>CEC</v>
      </c>
      <c r="EP6" s="92" t="str">
        <f>'Master-National Baseline Data'!EP6</f>
        <v>PBS</v>
      </c>
      <c r="EQ6" s="92" t="str">
        <f>'Master-National Baseline Data'!EQ6</f>
        <v>YIELD</v>
      </c>
      <c r="ER6" s="92" t="str">
        <f>'Master-National Baseline Data'!ER6</f>
        <v>BD_MIR</v>
      </c>
      <c r="ES6" s="92" t="str">
        <f>'Master-National Baseline Data'!ES6</f>
        <v>SAND_MIR</v>
      </c>
      <c r="ET6" s="92" t="str">
        <f>'Master-National Baseline Data'!ET6</f>
        <v>CLAY_MIR</v>
      </c>
      <c r="EU6" s="92" t="str">
        <f>'Master-National Baseline Data'!EU6</f>
        <v>SILT_MIR</v>
      </c>
      <c r="EV6" s="92" t="str">
        <f>'Master-National Baseline Data'!EV6</f>
        <v>AWC_MIR</v>
      </c>
      <c r="EW6" s="92" t="str">
        <f>'Master-National Baseline Data'!EW6</f>
        <v>MC0.1_MIR</v>
      </c>
      <c r="EX6" s="92" t="str">
        <f>'Master-National Baseline Data'!EX6</f>
        <v>MC15_MIR</v>
      </c>
      <c r="EY6" s="92" t="str">
        <f>'Master-National Baseline Data'!EY6</f>
        <v>pHWa_MIR</v>
      </c>
      <c r="EZ6" s="92" t="str">
        <f>'Master-National Baseline Data'!EZ6</f>
        <v>MOIS_MIR</v>
      </c>
      <c r="FA6" s="92" t="str">
        <f>'Master-National Baseline Data'!FA6</f>
        <v>LOI_MIR</v>
      </c>
      <c r="FB6" s="92" t="str">
        <f>'Master-National Baseline Data'!FB6</f>
        <v>OM_MIR</v>
      </c>
      <c r="FC6" s="92" t="str">
        <f>'Master-National Baseline Data'!FC6</f>
        <v>TCP_MIR</v>
      </c>
      <c r="FD6" s="92" t="str">
        <f>'Master-National Baseline Data'!FD6</f>
        <v>TCCO_MIR</v>
      </c>
      <c r="FE6" s="92" t="str">
        <f>'Master-National Baseline Data'!FE6</f>
        <v>TNP_MIR</v>
      </c>
      <c r="FF6" s="92" t="str">
        <f>'Master-National Baseline Data'!FF6</f>
        <v>TNCO_MIR</v>
      </c>
      <c r="FG6" s="92" t="str">
        <f>'Master-National Baseline Data'!FG6</f>
        <v>CNR_MIR</v>
      </c>
      <c r="FH6" s="92" t="str">
        <f>'Master-National Baseline Data'!FH6</f>
        <v>Al_MIR</v>
      </c>
      <c r="FI6" s="92" t="str">
        <f>'Master-National Baseline Data'!FI6</f>
        <v>B_MIR</v>
      </c>
      <c r="FJ6" s="92" t="str">
        <f>'Master-National Baseline Data'!FJ6</f>
        <v>Ca_MIR</v>
      </c>
      <c r="FK6" s="92" t="str">
        <f>'Master-National Baseline Data'!FK6</f>
        <v>Co_MIR</v>
      </c>
      <c r="FL6" s="92" t="str">
        <f>'Master-National Baseline Data'!FL6</f>
        <v>Cu_MIR</v>
      </c>
      <c r="FM6" s="92" t="str">
        <f>'Master-National Baseline Data'!FM6</f>
        <v>Fe_MIR</v>
      </c>
      <c r="FN6" s="92" t="str">
        <f>'Master-National Baseline Data'!FN6</f>
        <v>K_MIR</v>
      </c>
      <c r="FO6" s="92" t="str">
        <f>'Master-National Baseline Data'!FO6</f>
        <v>Mg_MIR</v>
      </c>
      <c r="FP6" s="92" t="str">
        <f>'Master-National Baseline Data'!FP6</f>
        <v>Mn_MIR</v>
      </c>
      <c r="FQ6" s="92" t="str">
        <f>'Master-National Baseline Data'!FQ6</f>
        <v>Na_MIR</v>
      </c>
      <c r="FR6" s="92" t="str">
        <f>'Master-National Baseline Data'!FR6</f>
        <v>Ni_MIR</v>
      </c>
      <c r="FS6" s="92" t="str">
        <f>'Master-National Baseline Data'!FS6</f>
        <v>P_MIR</v>
      </c>
      <c r="FT6" s="92" t="str">
        <f>'Master-National Baseline Data'!FT6</f>
        <v>S_MIR</v>
      </c>
      <c r="FU6" s="92" t="str">
        <f>'Master-National Baseline Data'!FU6</f>
        <v>Zn_MIR</v>
      </c>
      <c r="FV6" s="92" t="str">
        <f>'Master-National Baseline Data'!FV6</f>
        <v>EXCa_MIR</v>
      </c>
      <c r="FW6" s="92" t="str">
        <f>'Master-National Baseline Data'!FW6</f>
        <v>EXK_MIR</v>
      </c>
      <c r="FX6" s="92" t="str">
        <f>'Master-National Baseline Data'!FX6</f>
        <v>EXMg_MIR</v>
      </c>
      <c r="FY6" s="92" t="str">
        <f>'Master-National Baseline Data'!FY6</f>
        <v>EXNa_MIR</v>
      </c>
      <c r="FZ6" s="92" t="str">
        <f>'Master-National Baseline Data'!FZ6</f>
        <v>CEC_MIR</v>
      </c>
      <c r="GA6" s="93" t="str">
        <f>'Master-National Baseline Data'!GA6</f>
        <v>PBS_MIR</v>
      </c>
      <c r="GB6" s="55"/>
    </row>
    <row r="7" spans="1:184" x14ac:dyDescent="0.2">
      <c r="A7" s="72"/>
      <c r="B7" s="158">
        <f>'Master-National Baseline Data'!B554</f>
        <v>142</v>
      </c>
      <c r="C7" s="159" t="str">
        <f>'Master-National Baseline Data'!C554</f>
        <v>142S</v>
      </c>
      <c r="D7" s="159" t="str">
        <f>'Master-National Baseline Data'!D554</f>
        <v>142S-BD77</v>
      </c>
      <c r="E7" s="159" t="str">
        <f>'Master-National Baseline Data'!E554</f>
        <v>081</v>
      </c>
      <c r="F7" s="159" t="str">
        <f>'Master-National Baseline Data'!F554</f>
        <v>Agropastoral</v>
      </c>
      <c r="G7" s="159" t="str">
        <f>'Master-National Baseline Data'!G554</f>
        <v>Somali</v>
      </c>
      <c r="H7" s="159" t="str">
        <f>'Master-National Baseline Data'!H554</f>
        <v>Fafan</v>
      </c>
      <c r="I7" s="159" t="str">
        <f>'Master-National Baseline Data'!I554</f>
        <v xml:space="preserve">Gursum </v>
      </c>
      <c r="J7" s="159" t="str">
        <f>'Master-National Baseline Data'!J554</f>
        <v>Fafan</v>
      </c>
      <c r="K7" s="159" t="str">
        <f>'Master-National Baseline Data'!K554</f>
        <v>Caracaska</v>
      </c>
      <c r="L7" s="159" t="str">
        <f>'Master-National Baseline Data'!L554</f>
        <v>Caracaska</v>
      </c>
      <c r="M7" s="159" t="str">
        <f>'Master-National Baseline Data'!M554</f>
        <v>So-Gu-Fa</v>
      </c>
      <c r="N7" s="159" t="str">
        <f>'Master-National Baseline Data'!N554</f>
        <v>Business as usual</v>
      </c>
      <c r="O7" s="159" t="str">
        <f>'Master-National Baseline Data'!O554</f>
        <v>Overgrazing, wind and water erosion, low soil fertility and degraded woodland, construction and fire wood removal</v>
      </c>
      <c r="P7" s="159" t="str">
        <f>'Master-National Baseline Data'!P554</f>
        <v>Degraded grassland</v>
      </c>
      <c r="Q7" s="159" t="str">
        <f>'Master-National Baseline Data'!Q554</f>
        <v>No intervention</v>
      </c>
      <c r="R7" s="159" t="str">
        <f>'Master-National Baseline Data'!R548</f>
        <v>Integrated soil and water conservation - physical measures stone and soil trenches and check dame, permanent enclosure of woodland - biological measures leguminous tree planting and natural regeneration</v>
      </c>
      <c r="S7" s="159" t="str">
        <f>'Master-National Baseline Data'!S548</f>
        <v>Woodland</v>
      </c>
      <c r="T7" s="159" t="str">
        <f>'Master-National Baseline Data'!T554</f>
        <v>NI</v>
      </c>
      <c r="U7" s="159" t="str">
        <f>'Master-National Baseline Data'!U554</f>
        <v>NI</v>
      </c>
      <c r="V7" s="159" t="str">
        <f>'Master-National Baseline Data'!V554</f>
        <v>NI</v>
      </c>
      <c r="W7" s="160">
        <f>'Master-National Baseline Data'!W554</f>
        <v>2013</v>
      </c>
      <c r="X7" s="160">
        <f>'Master-National Baseline Data'!X554</f>
        <v>0</v>
      </c>
      <c r="Y7" s="160" t="str">
        <f>'Master-National Baseline Data'!Y554</f>
        <v>NI_0</v>
      </c>
      <c r="Z7" s="160" t="str">
        <f>'Master-National Baseline Data'!Z554</f>
        <v>No physical measure</v>
      </c>
      <c r="AA7" s="160" t="str">
        <f>'Master-National Baseline Data'!AA554</f>
        <v>No biological measure</v>
      </c>
      <c r="AB7" s="160" t="str">
        <f>'Master-National Baseline Data'!AB554</f>
        <v>Cactus</v>
      </c>
      <c r="AC7" s="160" t="str">
        <f>'Master-National Baseline Data'!AC554</f>
        <v>Chloris-Setaria-Aristida- Cynodon</v>
      </c>
      <c r="AD7" s="160" t="str">
        <f>'Master-National Baseline Data'!AD554</f>
        <v>Maize and sorghum</v>
      </c>
      <c r="AE7" s="160" t="str">
        <f>'Master-National Baseline Data'!AE554</f>
        <v>None</v>
      </c>
      <c r="AF7" s="160" t="str">
        <f>'Master-National Baseline Data'!AF554</f>
        <v>Very sparse</v>
      </c>
      <c r="AG7" s="160" t="str">
        <f>'Master-National Baseline Data'!AG554</f>
        <v>Shoats and cattle</v>
      </c>
      <c r="AH7" s="160" t="str">
        <f>'Master-National Baseline Data'!AH554</f>
        <v>Surface sample</v>
      </c>
      <c r="AI7" s="160" t="str">
        <f>'Master-National Baseline Data'!AI554</f>
        <v>S-RG-SWC-C1-1 0-15cm</v>
      </c>
      <c r="AJ7" s="160" t="str">
        <f>'Master-National Baseline Data'!AJ554</f>
        <v>S-RG-SWC-C1-1-BD 0-15cm</v>
      </c>
      <c r="AK7" s="160" t="str">
        <f>'Master-National Baseline Data'!AK554</f>
        <v>0-15</v>
      </c>
      <c r="AL7" s="160">
        <f>'Master-National Baseline Data'!AL554</f>
        <v>15</v>
      </c>
      <c r="AM7" s="160" t="str">
        <f>'Master-National Baseline Data'!AM554</f>
        <v>WC</v>
      </c>
      <c r="AN7" s="160" t="str">
        <f>'Master-National Baseline Data'!AN554</f>
        <v>MIR</v>
      </c>
      <c r="AO7" s="160">
        <f>'Master-National Baseline Data'!AO554</f>
        <v>0</v>
      </c>
      <c r="AP7" s="161">
        <f>'Master-National Baseline Data'!AP554</f>
        <v>235094</v>
      </c>
      <c r="AQ7" s="161">
        <f>'Master-National Baseline Data'!AQ554</f>
        <v>1021804</v>
      </c>
      <c r="AR7" s="161">
        <f>'Master-National Baseline Data'!AR554</f>
        <v>9.2356850000000001</v>
      </c>
      <c r="AS7" s="161">
        <f>'Master-National Baseline Data'!AS554</f>
        <v>42.588678000000002</v>
      </c>
      <c r="AT7" s="161" t="str">
        <f>'Master-National Baseline Data'!AT554</f>
        <v>9°14'8.47"</v>
      </c>
      <c r="AU7" s="161" t="str">
        <f>'Master-National Baseline Data'!AU554</f>
        <v>42°35'20.32"</v>
      </c>
      <c r="AV7" s="161">
        <f>'Master-National Baseline Data'!AV554</f>
        <v>1831398.1470051501</v>
      </c>
      <c r="AW7" s="161">
        <f>'Master-National Baseline Data'!AW554</f>
        <v>1082769.11259335</v>
      </c>
      <c r="AX7" s="161">
        <f>'Master-National Baseline Data'!AX554</f>
        <v>1473</v>
      </c>
      <c r="AY7" s="161">
        <f>'Master-National Baseline Data'!AY554</f>
        <v>1457</v>
      </c>
      <c r="AZ7" s="161">
        <f>'Master-National Baseline Data'!AZ554</f>
        <v>-0.30423698999999998</v>
      </c>
      <c r="BA7" s="161">
        <f>'Master-National Baseline Data'!BA554</f>
        <v>-0.25840590000000002</v>
      </c>
      <c r="BB7" s="161">
        <f>'Master-National Baseline Data'!BB554</f>
        <v>-0.23082461000000001</v>
      </c>
      <c r="BC7" s="161">
        <f>'Master-National Baseline Data'!BC554</f>
        <v>-0.18020601</v>
      </c>
      <c r="BD7" s="161">
        <f>'Master-National Baseline Data'!BD554</f>
        <v>-0.16383359</v>
      </c>
      <c r="BE7" s="161">
        <f>'Master-National Baseline Data'!BE554</f>
        <v>-0.15500016</v>
      </c>
      <c r="BF7" s="161">
        <f>'Master-National Baseline Data'!BF554</f>
        <v>-0.11632443000000001</v>
      </c>
      <c r="BG7" s="161">
        <f>'Master-National Baseline Data'!BG554</f>
        <v>272.68400000000003</v>
      </c>
      <c r="BH7" s="161">
        <f>'Master-National Baseline Data'!BH554</f>
        <v>1472</v>
      </c>
      <c r="BI7" s="161">
        <f>'Master-National Baseline Data'!BI554</f>
        <v>3.0865499999999998E-5</v>
      </c>
      <c r="BJ7" s="161">
        <f>'Master-National Baseline Data'!BJ554</f>
        <v>-2.1990599999999999E-4</v>
      </c>
      <c r="BK7" s="161">
        <f>'Master-National Baseline Data'!BK554</f>
        <v>1.37113</v>
      </c>
      <c r="BL7" s="161">
        <f>'Master-National Baseline Data'!BL554</f>
        <v>833.39300000000003</v>
      </c>
      <c r="BM7" s="161">
        <f>'Master-National Baseline Data'!BM554</f>
        <v>9.6456100000000006E-5</v>
      </c>
      <c r="BN7" s="161">
        <f>'Master-National Baseline Data'!BN554</f>
        <v>20.12</v>
      </c>
      <c r="BO7" s="161">
        <f>'Master-National Baseline Data'!BO554</f>
        <v>55.93</v>
      </c>
      <c r="BP7" s="161">
        <f>'Master-National Baseline Data'!BP554</f>
        <v>671.16</v>
      </c>
      <c r="BQ7" s="161">
        <f>'Master-National Baseline Data'!BQ554</f>
        <v>113.27</v>
      </c>
      <c r="BR7" s="161">
        <f>'Master-National Baseline Data'!BR554</f>
        <v>1359.24</v>
      </c>
      <c r="BS7" s="161">
        <f>'Master-National Baseline Data'!BS554</f>
        <v>2.0252100840336134</v>
      </c>
      <c r="BT7" s="161">
        <f>'Master-National Baseline Data'!BT554</f>
        <v>13.72</v>
      </c>
      <c r="BU7" s="161">
        <f>'Master-National Baseline Data'!BU554</f>
        <v>4.54</v>
      </c>
      <c r="BV7" s="161">
        <f>'Master-National Baseline Data'!BV554</f>
        <v>12.06</v>
      </c>
      <c r="BW7" s="161">
        <f>'Master-National Baseline Data'!BW554</f>
        <v>688</v>
      </c>
      <c r="BX7" s="161">
        <f>'Master-National Baseline Data'!BX554</f>
        <v>49</v>
      </c>
      <c r="BY7" s="161">
        <f>'Master-National Baseline Data'!BY554</f>
        <v>7.3</v>
      </c>
      <c r="BZ7" s="161" t="str">
        <f>'Master-National Baseline Data'!BZ554</f>
        <v>Semiarid</v>
      </c>
      <c r="CA7" s="161">
        <f>'Master-National Baseline Data'!CA554</f>
        <v>0.49</v>
      </c>
      <c r="CB7" s="161">
        <f>'Master-National Baseline Data'!CB554</f>
        <v>2.3710541725200001</v>
      </c>
      <c r="CC7" s="161">
        <f>'Master-National Baseline Data'!CC554</f>
        <v>1079</v>
      </c>
      <c r="CD7" s="161">
        <f>'Master-National Baseline Data'!CD554</f>
        <v>1079</v>
      </c>
      <c r="CE7" s="161">
        <f>'Master-National Baseline Data'!CE554</f>
        <v>2239</v>
      </c>
      <c r="CF7" s="161" t="str">
        <f>'Master-National Baseline Data'!CF554</f>
        <v>NPP Precipitation limited</v>
      </c>
      <c r="CG7" s="161">
        <f>'Master-National Baseline Data'!CG554</f>
        <v>1.3</v>
      </c>
      <c r="CH7" s="161">
        <f>'Master-National Baseline Data'!CH554</f>
        <v>0</v>
      </c>
      <c r="CI7" s="161" t="str">
        <f>'Master-National Baseline Data'!CI554</f>
        <v>Subtropical semiarid thorn woodland</v>
      </c>
      <c r="CJ7" s="161" t="str">
        <f>'Master-National Baseline Data'!CJ554</f>
        <v>Arid steppe hot</v>
      </c>
      <c r="CK7" s="161" t="str">
        <f>'Master-National Baseline Data'!CK554</f>
        <v>Semiarid</v>
      </c>
      <c r="CL7" s="161" t="str">
        <f>'Master-National Baseline Data'!CL554</f>
        <v>30 Jun - 16 Oct</v>
      </c>
      <c r="CM7" s="161" t="str">
        <f>'Master-National Baseline Data'!CM554</f>
        <v>Almost no roots</v>
      </c>
      <c r="CN7" s="161" t="str">
        <f>'Master-National Baseline Data'!CN554</f>
        <v>yellowish red</v>
      </c>
      <c r="CO7" s="162">
        <f>'Master-National Baseline Data'!CO554</f>
        <v>1.6333265979659191</v>
      </c>
      <c r="CP7" s="162">
        <f>'Master-National Baseline Data'!CP554</f>
        <v>59.872159090909093</v>
      </c>
      <c r="CQ7" s="162">
        <f>'Master-National Baseline Data'!CQ554</f>
        <v>18.110795454545457</v>
      </c>
      <c r="CR7" s="162">
        <f>'Master-National Baseline Data'!CR554</f>
        <v>22.017045454545453</v>
      </c>
      <c r="CS7" s="163" t="str">
        <f>'Master-National Baseline Data'!CS554</f>
        <v>sandy clay loam</v>
      </c>
      <c r="CT7" s="163" t="str">
        <f>'Master-National Baseline Data'!CT554</f>
        <v>Well drained</v>
      </c>
      <c r="CU7" s="162">
        <f>'Master-National Baseline Data'!CU554</f>
        <v>0.12337947474071595</v>
      </c>
      <c r="CV7" s="162">
        <f>'Master-National Baseline Data'!CV554</f>
        <v>0.19672131147540983</v>
      </c>
      <c r="CW7" s="162">
        <f>'Master-National Baseline Data'!CW554</f>
        <v>7.3341836734693883E-2</v>
      </c>
      <c r="CX7" s="162">
        <f>'Master-National Baseline Data'!CX554</f>
        <v>3.0205396697543359</v>
      </c>
      <c r="CY7" s="162">
        <f>'Master-National Baseline Data'!CY554</f>
        <v>7.7460000000000004</v>
      </c>
      <c r="CZ7" s="161">
        <f>'Master-National Baseline Data'!CZ554</f>
        <v>0</v>
      </c>
      <c r="DA7" s="161">
        <f>'Master-National Baseline Data'!DA554</f>
        <v>6.5</v>
      </c>
      <c r="DB7" s="161">
        <f>'Master-National Baseline Data'!DB554</f>
        <v>-1.2460000000000004</v>
      </c>
      <c r="DC7" s="161" t="str">
        <f>'Master-National Baseline Data'!DC554</f>
        <v>No LR</v>
      </c>
      <c r="DD7" s="162">
        <f>'Master-National Baseline Data'!DD554</f>
        <v>2.3671096345515106</v>
      </c>
      <c r="DE7" s="162">
        <f>'Master-National Baseline Data'!DE554</f>
        <v>1.4269767441860572</v>
      </c>
      <c r="DF7" s="162">
        <f>'Master-National Baseline Data'!DF554</f>
        <v>0.4496</v>
      </c>
      <c r="DG7" s="162">
        <f>'Master-National Baseline Data'!DG554</f>
        <v>0</v>
      </c>
      <c r="DH7" s="162">
        <f>'Master-National Baseline Data'!DH554</f>
        <v>0.4496</v>
      </c>
      <c r="DI7" s="162">
        <f>'Master-National Baseline Data'!DI554</f>
        <v>4.4960000000000004</v>
      </c>
      <c r="DJ7" s="162">
        <f>'Master-National Baseline Data'!DJ554</f>
        <v>0</v>
      </c>
      <c r="DK7" s="162">
        <f>'Master-National Baseline Data'!DK554</f>
        <v>4.4960000000000004</v>
      </c>
      <c r="DL7" s="162">
        <f>'Master-National Baseline Data'!DL554</f>
        <v>11.015154576682157</v>
      </c>
      <c r="DM7" s="162">
        <f>'Master-National Baseline Data'!DM554</f>
        <v>0</v>
      </c>
      <c r="DN7" s="162">
        <f>'Master-National Baseline Data'!DN554</f>
        <v>0</v>
      </c>
      <c r="DO7" s="162">
        <f>'Master-National Baseline Data'!DO554</f>
        <v>11.015154576682157</v>
      </c>
      <c r="DP7" s="162">
        <f>'Master-National Baseline Data'!DP554</f>
        <v>40.38890011450124</v>
      </c>
      <c r="DQ7" s="162">
        <f>'Master-National Baseline Data'!DQ554</f>
        <v>0</v>
      </c>
      <c r="DR7" s="162">
        <f>'Master-National Baseline Data'!DR554</f>
        <v>0</v>
      </c>
      <c r="DS7" s="162">
        <f>'Master-National Baseline Data'!DS554</f>
        <v>40.38890011450124</v>
      </c>
      <c r="DT7" s="162">
        <f>'Master-National Baseline Data'!DT554</f>
        <v>3.3799999999999997E-2</v>
      </c>
      <c r="DU7" s="162">
        <f>'Master-National Baseline Data'!DU554</f>
        <v>0.33799999999999997</v>
      </c>
      <c r="DV7" s="162">
        <f>'Master-National Baseline Data'!DV554</f>
        <v>13.301775147928995</v>
      </c>
      <c r="DW7" s="162">
        <f>'Master-National Baseline Data'!DW554</f>
        <v>107.05533063427801</v>
      </c>
      <c r="DX7" s="162">
        <f>'Master-National Baseline Data'!DX554</f>
        <v>2.0905982905982907</v>
      </c>
      <c r="DY7" s="162">
        <f>'Master-National Baseline Data'!DY554</f>
        <v>910.45434098065675</v>
      </c>
      <c r="DZ7" s="162">
        <f>'Master-National Baseline Data'!DZ554</f>
        <v>3.1829959514170039</v>
      </c>
      <c r="EA7" s="162">
        <f>'Master-National Baseline Data'!EA554</f>
        <v>2.1739091318038684</v>
      </c>
      <c r="EB7" s="162">
        <f>'Master-National Baseline Data'!EB554</f>
        <v>53.17094017094017</v>
      </c>
      <c r="EC7" s="162">
        <f>'Master-National Baseline Data'!EC554</f>
        <v>101.57354925775977</v>
      </c>
      <c r="ED7" s="162">
        <f>'Master-National Baseline Data'!ED554</f>
        <v>201.37561853351329</v>
      </c>
      <c r="EE7" s="162">
        <f>'Master-National Baseline Data'!EE554</f>
        <v>184.15204678362571</v>
      </c>
      <c r="EF7" s="162">
        <f>'Master-National Baseline Data'!EF554</f>
        <v>317.17228969860548</v>
      </c>
      <c r="EG7" s="162">
        <f>'Master-National Baseline Data'!EG554</f>
        <v>3.0398560503823662</v>
      </c>
      <c r="EH7" s="162">
        <f>'Master-National Baseline Data'!EH554</f>
        <v>2.1944489428699954</v>
      </c>
      <c r="EI7" s="162">
        <f>'Master-National Baseline Data'!EI554</f>
        <v>8.0925775978407568</v>
      </c>
      <c r="EJ7" s="162">
        <f>'Master-National Baseline Data'!EJ554</f>
        <v>0.70103463787674314</v>
      </c>
      <c r="EK7" s="162">
        <f>'Master-National Baseline Data'!EK554</f>
        <v>4.5522717049032835</v>
      </c>
      <c r="EL7" s="162">
        <f>'Master-National Baseline Data'!EL554</f>
        <v>0.26044499809681992</v>
      </c>
      <c r="EM7" s="162">
        <f>'Master-National Baseline Data'!EM554</f>
        <v>1.6781301544459442</v>
      </c>
      <c r="EN7" s="162">
        <f>'Master-National Baseline Data'!EN554</f>
        <v>1.3790099552113282</v>
      </c>
      <c r="EO7" s="162">
        <f>'Master-National Baseline Data'!EO554</f>
        <v>8.9404101190001573</v>
      </c>
      <c r="EP7" s="162">
        <f>'Master-National Baseline Data'!EP554</f>
        <v>88.025680118771717</v>
      </c>
      <c r="EQ7" s="161"/>
      <c r="ER7" s="164">
        <f>'Master-National Baseline Data'!ER554</f>
        <v>1.6188613333333299</v>
      </c>
      <c r="ES7" s="164">
        <f>'Master-National Baseline Data'!ES554</f>
        <v>58.3901153333331</v>
      </c>
      <c r="ET7" s="164">
        <f>'Master-National Baseline Data'!ET554</f>
        <v>19.232624999999999</v>
      </c>
      <c r="EU7" s="164">
        <f>'Master-National Baseline Data'!EU554</f>
        <v>22.6474793333335</v>
      </c>
      <c r="EV7" s="165">
        <f>'Master-National Baseline Data'!EV554</f>
        <v>0.13320533333333301</v>
      </c>
      <c r="EW7" s="165">
        <f>'Master-National Baseline Data'!EW554</f>
        <v>0.219760333333334</v>
      </c>
      <c r="EX7" s="165">
        <f>'Master-National Baseline Data'!EX554</f>
        <v>7.9727666666666794E-2</v>
      </c>
      <c r="EY7" s="165">
        <f>'Master-National Baseline Data'!EY554</f>
        <v>3.1236670000000002</v>
      </c>
      <c r="EZ7" s="165">
        <f>'Master-National Baseline Data'!EZ554</f>
        <v>7.5383936666666704</v>
      </c>
      <c r="FA7" s="165">
        <f>'Master-National Baseline Data'!FA554</f>
        <v>2.6477233333333299</v>
      </c>
      <c r="FB7" s="165">
        <f>'Master-National Baseline Data'!FB554</f>
        <v>1.6151106666666699</v>
      </c>
      <c r="FC7" s="165">
        <f>'Master-National Baseline Data'!FC554</f>
        <v>0.52875533333333302</v>
      </c>
      <c r="FD7" s="165">
        <f>'Master-National Baseline Data'!FD554</f>
        <v>5.2875533333333298</v>
      </c>
      <c r="FE7" s="165">
        <f>'Master-National Baseline Data'!FE554</f>
        <v>3.93016666666667E-2</v>
      </c>
      <c r="FF7" s="165">
        <f>'Master-National Baseline Data'!FF554</f>
        <v>0.39301666666666701</v>
      </c>
      <c r="FG7" s="165">
        <f>'Master-National Baseline Data'!FG554</f>
        <v>13.453763623255991</v>
      </c>
      <c r="FH7" s="165">
        <f>'Master-National Baseline Data'!FH554</f>
        <v>109.65569333333301</v>
      </c>
      <c r="FI7" s="165">
        <f>'Master-National Baseline Data'!FI554</f>
        <v>2.9459949999999999</v>
      </c>
      <c r="FJ7" s="165">
        <f>'Master-National Baseline Data'!FJ554</f>
        <v>900.49851566666803</v>
      </c>
      <c r="FK7" s="165">
        <f>'Master-National Baseline Data'!FK554</f>
        <v>3.409961</v>
      </c>
      <c r="FL7" s="165">
        <f>'Master-National Baseline Data'!FL554</f>
        <v>2.7075909999999999</v>
      </c>
      <c r="FM7" s="165">
        <f>'Master-National Baseline Data'!FM554</f>
        <v>66.6850349999999</v>
      </c>
      <c r="FN7" s="165">
        <f>'Master-National Baseline Data'!FN554</f>
        <v>126.437788666667</v>
      </c>
      <c r="FO7" s="165">
        <f>'Master-National Baseline Data'!FO554</f>
        <v>230.052500333333</v>
      </c>
      <c r="FP7" s="165">
        <f>'Master-National Baseline Data'!FP554</f>
        <v>191.22193866666601</v>
      </c>
      <c r="FQ7" s="165">
        <f>'Master-National Baseline Data'!FQ554</f>
        <v>307.36870333333297</v>
      </c>
      <c r="FR7" s="165">
        <f>'Master-National Baseline Data'!FR554</f>
        <v>2.9938889999999998</v>
      </c>
      <c r="FS7" s="165">
        <f>'Master-National Baseline Data'!FS554</f>
        <v>3.0070039999999998</v>
      </c>
      <c r="FT7" s="165">
        <f>'Master-National Baseline Data'!FT554</f>
        <v>8.1453790000000108</v>
      </c>
      <c r="FU7" s="165">
        <f>'Master-National Baseline Data'!FU554</f>
        <v>0.84762699999999802</v>
      </c>
      <c r="FV7" s="165">
        <f>'Master-National Baseline Data'!FV554</f>
        <v>4.62290433333333</v>
      </c>
      <c r="FW7" s="165">
        <f>'Master-National Baseline Data'!FW554</f>
        <v>0.31391999999999998</v>
      </c>
      <c r="FX7" s="165">
        <f>'Master-National Baseline Data'!FX554</f>
        <v>1.90705566666666</v>
      </c>
      <c r="FY7" s="165">
        <f>'Master-National Baseline Data'!FY554</f>
        <v>1.353065</v>
      </c>
      <c r="FZ7" s="165">
        <f>'Master-National Baseline Data'!FZ554</f>
        <v>9.20243066666667</v>
      </c>
      <c r="GA7" s="166">
        <f>'Master-National Baseline Data'!GA554</f>
        <v>87.999605333333193</v>
      </c>
      <c r="GB7" s="72"/>
    </row>
    <row r="8" spans="1:184" x14ac:dyDescent="0.2">
      <c r="A8" s="73"/>
      <c r="B8" s="69">
        <f>'Master-National Baseline Data'!B555</f>
        <v>143</v>
      </c>
      <c r="C8" s="31" t="str">
        <f>'Master-National Baseline Data'!C555</f>
        <v>143S</v>
      </c>
      <c r="D8" s="31"/>
      <c r="E8" s="31" t="str">
        <f>'Master-National Baseline Data'!E555</f>
        <v>081</v>
      </c>
      <c r="F8" s="31" t="str">
        <f>'Master-National Baseline Data'!F555</f>
        <v>Agropastoral</v>
      </c>
      <c r="G8" s="31" t="str">
        <f>'Master-National Baseline Data'!G555</f>
        <v>Somali</v>
      </c>
      <c r="H8" s="31" t="str">
        <f>'Master-National Baseline Data'!H555</f>
        <v>Fafan</v>
      </c>
      <c r="I8" s="31" t="str">
        <f>'Master-National Baseline Data'!I555</f>
        <v xml:space="preserve">Gursum </v>
      </c>
      <c r="J8" s="31" t="str">
        <f>'Master-National Baseline Data'!J555</f>
        <v>Fafan</v>
      </c>
      <c r="K8" s="31" t="str">
        <f>'Master-National Baseline Data'!K555</f>
        <v>Caracaska</v>
      </c>
      <c r="L8" s="31" t="str">
        <f>'Master-National Baseline Data'!L555</f>
        <v>Caracaska</v>
      </c>
      <c r="M8" s="31" t="str">
        <f>'Master-National Baseline Data'!M555</f>
        <v>So-Gu-Fa</v>
      </c>
      <c r="N8" s="31" t="str">
        <f>'Master-National Baseline Data'!N555</f>
        <v>Business as usual</v>
      </c>
      <c r="O8" s="31" t="str">
        <f>'Master-National Baseline Data'!O555</f>
        <v>Overgrazing, wind and water erosion, low soil fertility and degraded woodland, construction and fire wood removal</v>
      </c>
      <c r="P8" s="31" t="str">
        <f>'Master-National Baseline Data'!P555</f>
        <v>Degraded grassland</v>
      </c>
      <c r="Q8" s="31" t="str">
        <f>'Master-National Baseline Data'!Q555</f>
        <v>No intervention</v>
      </c>
      <c r="R8" s="31" t="str">
        <f>'Master-National Baseline Data'!R549</f>
        <v>Integrated soil and water conservation - physical measures stone and soil trenches and check dame, permanent enclosure of woodland - biological measures leguminous tree planting and natural regeneration</v>
      </c>
      <c r="S8" s="31" t="str">
        <f>'Master-National Baseline Data'!S549</f>
        <v>Woodland</v>
      </c>
      <c r="T8" s="31" t="str">
        <f>'Master-National Baseline Data'!T555</f>
        <v>NI</v>
      </c>
      <c r="U8" s="31" t="str">
        <f>'Master-National Baseline Data'!U555</f>
        <v>NI</v>
      </c>
      <c r="V8" s="31" t="str">
        <f>'Master-National Baseline Data'!V555</f>
        <v>NI</v>
      </c>
      <c r="W8" s="32">
        <f>'Master-National Baseline Data'!W555</f>
        <v>2013</v>
      </c>
      <c r="X8" s="32">
        <f>'Master-National Baseline Data'!X555</f>
        <v>0</v>
      </c>
      <c r="Y8" s="32" t="str">
        <f>'Master-National Baseline Data'!Y555</f>
        <v>NI_0</v>
      </c>
      <c r="Z8" s="32" t="str">
        <f>'Master-National Baseline Data'!Z555</f>
        <v>No physical measure</v>
      </c>
      <c r="AA8" s="32" t="str">
        <f>'Master-National Baseline Data'!AA555</f>
        <v>No biological measure</v>
      </c>
      <c r="AB8" s="32" t="str">
        <f>'Master-National Baseline Data'!AB555</f>
        <v>Cactus</v>
      </c>
      <c r="AC8" s="32" t="str">
        <f>'Master-National Baseline Data'!AC555</f>
        <v>Chloris-Setaria-Aristida- Cynodon</v>
      </c>
      <c r="AD8" s="32" t="str">
        <f>'Master-National Baseline Data'!AD555</f>
        <v>Maize and sorghum</v>
      </c>
      <c r="AE8" s="32" t="str">
        <f>'Master-National Baseline Data'!AE555</f>
        <v>None</v>
      </c>
      <c r="AF8" s="32" t="str">
        <f>'Master-National Baseline Data'!AF555</f>
        <v>Very sparse</v>
      </c>
      <c r="AG8" s="32" t="str">
        <f>'Master-National Baseline Data'!AG555</f>
        <v>Shoats and cattle</v>
      </c>
      <c r="AH8" s="32" t="str">
        <f>'Master-National Baseline Data'!AH555</f>
        <v>Surface sample</v>
      </c>
      <c r="AI8" s="32" t="str">
        <f>'Master-National Baseline Data'!AI555</f>
        <v>S-RG-SWC-C1-2 0-15cm</v>
      </c>
      <c r="AJ8" s="32">
        <f>'Master-National Baseline Data'!AJ555</f>
        <v>0</v>
      </c>
      <c r="AK8" s="32" t="str">
        <f>'Master-National Baseline Data'!AK555</f>
        <v>0-15</v>
      </c>
      <c r="AL8" s="32">
        <f>'Master-National Baseline Data'!AL555</f>
        <v>15</v>
      </c>
      <c r="AM8" s="32" t="str">
        <f>'Master-National Baseline Data'!AM555</f>
        <v>WC</v>
      </c>
      <c r="AN8" s="32" t="str">
        <f>'Master-National Baseline Data'!AN555</f>
        <v>MIR</v>
      </c>
      <c r="AO8" s="32">
        <f>'Master-National Baseline Data'!AO555</f>
        <v>0</v>
      </c>
      <c r="AP8" s="33">
        <f>'Master-National Baseline Data'!AP555</f>
        <v>235094</v>
      </c>
      <c r="AQ8" s="33">
        <f>'Master-National Baseline Data'!AQ555</f>
        <v>1021804</v>
      </c>
      <c r="AR8" s="33">
        <f>'Master-National Baseline Data'!AR555</f>
        <v>9.2356850000000001</v>
      </c>
      <c r="AS8" s="33">
        <f>'Master-National Baseline Data'!AS555</f>
        <v>42.588678000000002</v>
      </c>
      <c r="AT8" s="33" t="str">
        <f>'Master-National Baseline Data'!AT555</f>
        <v>9°14'8.47"</v>
      </c>
      <c r="AU8" s="33" t="str">
        <f>'Master-National Baseline Data'!AU555</f>
        <v>42°35'20.32"</v>
      </c>
      <c r="AV8" s="33">
        <f>'Master-National Baseline Data'!AV555</f>
        <v>1831398.1470051501</v>
      </c>
      <c r="AW8" s="33">
        <f>'Master-National Baseline Data'!AW555</f>
        <v>1082769.11259335</v>
      </c>
      <c r="AX8" s="33">
        <f>'Master-National Baseline Data'!AX555</f>
        <v>1473</v>
      </c>
      <c r="AY8" s="33">
        <f>'Master-National Baseline Data'!AY555</f>
        <v>1457</v>
      </c>
      <c r="AZ8" s="33">
        <f>'Master-National Baseline Data'!AZ555</f>
        <v>-0.30423698999999998</v>
      </c>
      <c r="BA8" s="33">
        <f>'Master-National Baseline Data'!BA555</f>
        <v>-0.25840590000000002</v>
      </c>
      <c r="BB8" s="33">
        <f>'Master-National Baseline Data'!BB555</f>
        <v>-0.23082461000000001</v>
      </c>
      <c r="BC8" s="33">
        <f>'Master-National Baseline Data'!BC555</f>
        <v>-0.18020601</v>
      </c>
      <c r="BD8" s="33">
        <f>'Master-National Baseline Data'!BD555</f>
        <v>-0.16383359</v>
      </c>
      <c r="BE8" s="33">
        <f>'Master-National Baseline Data'!BE555</f>
        <v>-0.15500016</v>
      </c>
      <c r="BF8" s="33">
        <f>'Master-National Baseline Data'!BF555</f>
        <v>-0.11632443000000001</v>
      </c>
      <c r="BG8" s="33">
        <f>'Master-National Baseline Data'!BG555</f>
        <v>272.68400000000003</v>
      </c>
      <c r="BH8" s="33">
        <f>'Master-National Baseline Data'!BH555</f>
        <v>1472</v>
      </c>
      <c r="BI8" s="33">
        <f>'Master-National Baseline Data'!BI555</f>
        <v>3.0865499999999998E-5</v>
      </c>
      <c r="BJ8" s="33">
        <f>'Master-National Baseline Data'!BJ555</f>
        <v>-2.1990599999999999E-4</v>
      </c>
      <c r="BK8" s="33">
        <f>'Master-National Baseline Data'!BK555</f>
        <v>1.37113</v>
      </c>
      <c r="BL8" s="33">
        <f>'Master-National Baseline Data'!BL555</f>
        <v>833.39300000000003</v>
      </c>
      <c r="BM8" s="33">
        <f>'Master-National Baseline Data'!BM555</f>
        <v>9.6456100000000006E-5</v>
      </c>
      <c r="BN8" s="33">
        <f>'Master-National Baseline Data'!BN555</f>
        <v>20.12</v>
      </c>
      <c r="BO8" s="33">
        <f>'Master-National Baseline Data'!BO555</f>
        <v>55.93</v>
      </c>
      <c r="BP8" s="33">
        <f>'Master-National Baseline Data'!BP555</f>
        <v>671.16</v>
      </c>
      <c r="BQ8" s="33">
        <f>'Master-National Baseline Data'!BQ555</f>
        <v>113.27</v>
      </c>
      <c r="BR8" s="33">
        <f>'Master-National Baseline Data'!BR555</f>
        <v>1359.24</v>
      </c>
      <c r="BS8" s="33">
        <f>'Master-National Baseline Data'!BS555</f>
        <v>2.0252100840336134</v>
      </c>
      <c r="BT8" s="33">
        <f>'Master-National Baseline Data'!BT555</f>
        <v>13.72</v>
      </c>
      <c r="BU8" s="33">
        <f>'Master-National Baseline Data'!BU555</f>
        <v>4.54</v>
      </c>
      <c r="BV8" s="33">
        <f>'Master-National Baseline Data'!BV555</f>
        <v>12.06</v>
      </c>
      <c r="BW8" s="33">
        <f>'Master-National Baseline Data'!BW555</f>
        <v>688</v>
      </c>
      <c r="BX8" s="33">
        <f>'Master-National Baseline Data'!BX555</f>
        <v>49</v>
      </c>
      <c r="BY8" s="33">
        <f>'Master-National Baseline Data'!BY555</f>
        <v>7.3</v>
      </c>
      <c r="BZ8" s="33" t="str">
        <f>'Master-National Baseline Data'!BZ555</f>
        <v>Semiarid</v>
      </c>
      <c r="CA8" s="33">
        <f>'Master-National Baseline Data'!CA555</f>
        <v>0.49</v>
      </c>
      <c r="CB8" s="33">
        <f>'Master-National Baseline Data'!CB555</f>
        <v>2.3710541725200001</v>
      </c>
      <c r="CC8" s="33">
        <f>'Master-National Baseline Data'!CC555</f>
        <v>1079</v>
      </c>
      <c r="CD8" s="33">
        <f>'Master-National Baseline Data'!CD555</f>
        <v>1079</v>
      </c>
      <c r="CE8" s="33">
        <f>'Master-National Baseline Data'!CE555</f>
        <v>2239</v>
      </c>
      <c r="CF8" s="33" t="str">
        <f>'Master-National Baseline Data'!CF555</f>
        <v>NPP Precipitation limited</v>
      </c>
      <c r="CG8" s="33">
        <f>'Master-National Baseline Data'!CG555</f>
        <v>1.3</v>
      </c>
      <c r="CH8" s="33">
        <f>'Master-National Baseline Data'!CH555</f>
        <v>0</v>
      </c>
      <c r="CI8" s="33" t="str">
        <f>'Master-National Baseline Data'!CI555</f>
        <v>Subtropical semiarid thorn woodland</v>
      </c>
      <c r="CJ8" s="33" t="str">
        <f>'Master-National Baseline Data'!CJ555</f>
        <v>Arid steppe hot</v>
      </c>
      <c r="CK8" s="33" t="str">
        <f>'Master-National Baseline Data'!CK555</f>
        <v>Semiarid</v>
      </c>
      <c r="CL8" s="33" t="str">
        <f>'Master-National Baseline Data'!CL555</f>
        <v>30 Jun - 16 Oct</v>
      </c>
      <c r="CM8" s="33" t="str">
        <f>'Master-National Baseline Data'!CM555</f>
        <v>Almost no roots</v>
      </c>
      <c r="CN8" s="33" t="str">
        <f>'Master-National Baseline Data'!CN555</f>
        <v>yellowish red</v>
      </c>
      <c r="CO8" s="34">
        <f>'Master-National Baseline Data'!CO555</f>
        <v>1.6109663333333299</v>
      </c>
      <c r="CP8" s="34">
        <f>'Master-National Baseline Data'!CP555</f>
        <v>57.700302583739983</v>
      </c>
      <c r="CQ8" s="34">
        <f>'Master-National Baseline Data'!CQ555</f>
        <v>20.778088202681687</v>
      </c>
      <c r="CR8" s="34">
        <f>'Master-National Baseline Data'!CR555</f>
        <v>21.521609213578319</v>
      </c>
      <c r="CS8" s="35" t="str">
        <f>'Master-National Baseline Data'!CS555</f>
        <v>sandy clay loam</v>
      </c>
      <c r="CT8" s="35" t="str">
        <f>'Master-National Baseline Data'!CT555</f>
        <v>Well drained</v>
      </c>
      <c r="CU8" s="34">
        <f>'Master-National Baseline Data'!CU555</f>
        <v>0.14026234168812229</v>
      </c>
      <c r="CV8" s="34">
        <f>'Master-National Baseline Data'!CV555</f>
        <v>0.20049658597144632</v>
      </c>
      <c r="CW8" s="34">
        <f>'Master-National Baseline Data'!CW555</f>
        <v>6.0234244283324037E-2</v>
      </c>
      <c r="CX8" s="34">
        <f>'Master-National Baseline Data'!CX555</f>
        <v>2.8282312925170099</v>
      </c>
      <c r="CY8" s="34">
        <f>'Master-National Baseline Data'!CY555</f>
        <v>7.6639999999999997</v>
      </c>
      <c r="CZ8" s="33">
        <f>'Master-National Baseline Data'!CZ555</f>
        <v>0</v>
      </c>
      <c r="DA8" s="33">
        <f>'Master-National Baseline Data'!DA555</f>
        <v>6.5</v>
      </c>
      <c r="DB8" s="33">
        <f>'Master-National Baseline Data'!DB555</f>
        <v>-1.1639999999999997</v>
      </c>
      <c r="DC8" s="33" t="str">
        <f>'Master-National Baseline Data'!DC555</f>
        <v>No LR</v>
      </c>
      <c r="DD8" s="34">
        <f>'Master-National Baseline Data'!DD555</f>
        <v>2.5122130792550901</v>
      </c>
      <c r="DE8" s="34">
        <f>'Master-National Baseline Data'!DE555</f>
        <v>1.2554915547856327</v>
      </c>
      <c r="DF8" s="34">
        <f>'Master-National Baseline Data'!DF555</f>
        <v>0.4738</v>
      </c>
      <c r="DG8" s="34">
        <f>'Master-National Baseline Data'!DG555</f>
        <v>0</v>
      </c>
      <c r="DH8" s="34">
        <f>'Master-National Baseline Data'!DH555</f>
        <v>0.4738</v>
      </c>
      <c r="DI8" s="34">
        <f>'Master-National Baseline Data'!DI555</f>
        <v>4.7379999999999995</v>
      </c>
      <c r="DJ8" s="34">
        <f>'Master-National Baseline Data'!DJ555</f>
        <v>0</v>
      </c>
      <c r="DK8" s="34">
        <f>'Master-National Baseline Data'!DK555</f>
        <v>4.7379999999999995</v>
      </c>
      <c r="DL8" s="34">
        <f>'Master-National Baseline Data'!DL555</f>
        <v>11.449137730999974</v>
      </c>
      <c r="DM8" s="34">
        <f>'Master-National Baseline Data'!DM555</f>
        <v>0</v>
      </c>
      <c r="DN8" s="34">
        <f>'Master-National Baseline Data'!DN555</f>
        <v>0</v>
      </c>
      <c r="DO8" s="34">
        <f>'Master-National Baseline Data'!DO555</f>
        <v>11.449137730999974</v>
      </c>
      <c r="DP8" s="34">
        <f>'Master-National Baseline Data'!DP555</f>
        <v>41.980171680333235</v>
      </c>
      <c r="DQ8" s="34">
        <f>'Master-National Baseline Data'!DQ555</f>
        <v>0</v>
      </c>
      <c r="DR8" s="34">
        <f>'Master-National Baseline Data'!DR555</f>
        <v>0</v>
      </c>
      <c r="DS8" s="34">
        <f>'Master-National Baseline Data'!DS555</f>
        <v>41.980171680333235</v>
      </c>
      <c r="DT8" s="34">
        <f>'Master-National Baseline Data'!DT555</f>
        <v>3.3529999999999997E-2</v>
      </c>
      <c r="DU8" s="34">
        <f>'Master-National Baseline Data'!DU555</f>
        <v>0.33529999999999999</v>
      </c>
      <c r="DV8" s="34">
        <f>'Master-National Baseline Data'!DV555</f>
        <v>14.130629287205489</v>
      </c>
      <c r="DW8" s="34">
        <f>'Master-National Baseline Data'!DW555</f>
        <v>130.94718463553036</v>
      </c>
      <c r="DX8" s="34">
        <f>'Master-National Baseline Data'!DX555</f>
        <v>2.0576167612396334</v>
      </c>
      <c r="DY8" s="34">
        <f>'Master-National Baseline Data'!DY555</f>
        <v>947.56874727193372</v>
      </c>
      <c r="DZ8" s="34">
        <f>'Master-National Baseline Data'!DZ555</f>
        <v>2.5555652553470103</v>
      </c>
      <c r="EA8" s="34">
        <f>'Master-National Baseline Data'!EA555</f>
        <v>1.7396769969445658</v>
      </c>
      <c r="EB8" s="34">
        <f>'Master-National Baseline Data'!EB555</f>
        <v>55.771802706241822</v>
      </c>
      <c r="EC8" s="34">
        <f>'Master-National Baseline Data'!EC555</f>
        <v>102.20340462680053</v>
      </c>
      <c r="ED8" s="34">
        <f>'Master-National Baseline Data'!ED555</f>
        <v>198.01396769969449</v>
      </c>
      <c r="EE8" s="34">
        <f>'Master-National Baseline Data'!EE555</f>
        <v>147.21955477957223</v>
      </c>
      <c r="EF8" s="34">
        <f>'Master-National Baseline Data'!EF555</f>
        <v>307.71366215626369</v>
      </c>
      <c r="EG8" s="34">
        <f>'Master-National Baseline Data'!EG555</f>
        <v>2.0869489305979925</v>
      </c>
      <c r="EH8" s="34">
        <f>'Master-National Baseline Data'!EH555</f>
        <v>2.1203055434308169</v>
      </c>
      <c r="EI8" s="34">
        <f>'Master-National Baseline Data'!EI555</f>
        <v>3.681885639458752</v>
      </c>
      <c r="EJ8" s="34">
        <f>'Master-National Baseline Data'!EJ555</f>
        <v>0.96324749017896116</v>
      </c>
      <c r="EK8" s="34">
        <f>'Master-National Baseline Data'!EK555</f>
        <v>4.7378437363596682</v>
      </c>
      <c r="EL8" s="34">
        <f>'Master-National Baseline Data'!EL555</f>
        <v>0.26206001186359112</v>
      </c>
      <c r="EM8" s="34">
        <f>'Master-National Baseline Data'!EM555</f>
        <v>1.650116397497454</v>
      </c>
      <c r="EN8" s="34">
        <f>'Master-National Baseline Data'!EN555</f>
        <v>1.3378854876359292</v>
      </c>
      <c r="EO8" s="34">
        <f>'Master-National Baseline Data'!EO555</f>
        <v>9.2973774797119457</v>
      </c>
      <c r="EP8" s="34">
        <f>'Master-National Baseline Data'!EP555</f>
        <v>85.915685910217832</v>
      </c>
      <c r="EQ8" s="33"/>
      <c r="ER8" s="36">
        <f>'Master-National Baseline Data'!ER555</f>
        <v>1.6109663333333299</v>
      </c>
      <c r="ES8" s="36">
        <f>'Master-National Baseline Data'!ES555</f>
        <v>56.635909333333302</v>
      </c>
      <c r="ET8" s="36">
        <f>'Master-National Baseline Data'!ET555</f>
        <v>20.3947963333333</v>
      </c>
      <c r="EU8" s="36">
        <f>'Master-National Baseline Data'!EU555</f>
        <v>21.124601666666798</v>
      </c>
      <c r="EV8" s="37">
        <f>'Master-National Baseline Data'!EV555</f>
        <v>0.14499733333333301</v>
      </c>
      <c r="EW8" s="37">
        <f>'Master-National Baseline Data'!EW555</f>
        <v>0.211800666666667</v>
      </c>
      <c r="EX8" s="37">
        <f>'Master-National Baseline Data'!EX555</f>
        <v>7.0436999999999902E-2</v>
      </c>
      <c r="EY8" s="37">
        <f>'Master-National Baseline Data'!EY555</f>
        <v>2.9471150000000002</v>
      </c>
      <c r="EZ8" s="37">
        <f>'Master-National Baseline Data'!EZ555</f>
        <v>7.3131049999999798</v>
      </c>
      <c r="FA8" s="37">
        <f>'Master-National Baseline Data'!FA555</f>
        <v>2.7773240000000001</v>
      </c>
      <c r="FB8" s="37">
        <f>'Master-National Baseline Data'!FB555</f>
        <v>1.65086933333333</v>
      </c>
      <c r="FC8" s="37">
        <f>'Master-National Baseline Data'!FC555</f>
        <v>0.64207033333333297</v>
      </c>
      <c r="FD8" s="37">
        <f>'Master-National Baseline Data'!FD555</f>
        <v>6.4207033333333294</v>
      </c>
      <c r="FE8" s="37">
        <f>'Master-National Baseline Data'!FE555</f>
        <v>4.7020000000000103E-2</v>
      </c>
      <c r="FF8" s="37">
        <f>'Master-National Baseline Data'!FF555</f>
        <v>0.47020000000000106</v>
      </c>
      <c r="FG8" s="37">
        <f>'Master-National Baseline Data'!FG555</f>
        <v>13.655260172976</v>
      </c>
      <c r="FH8" s="37">
        <f>'Master-National Baseline Data'!FH555</f>
        <v>131.83228133333299</v>
      </c>
      <c r="FI8" s="37">
        <f>'Master-National Baseline Data'!FI555</f>
        <v>3.3351759999999899</v>
      </c>
      <c r="FJ8" s="37">
        <f>'Master-National Baseline Data'!FJ555</f>
        <v>935.38021933333505</v>
      </c>
      <c r="FK8" s="37">
        <f>'Master-National Baseline Data'!FK555</f>
        <v>3.0497889999999899</v>
      </c>
      <c r="FL8" s="37">
        <f>'Master-National Baseline Data'!FL555</f>
        <v>2.7298183333333301</v>
      </c>
      <c r="FM8" s="37">
        <f>'Master-National Baseline Data'!FM555</f>
        <v>74.144920333333303</v>
      </c>
      <c r="FN8" s="37">
        <f>'Master-National Baseline Data'!FN555</f>
        <v>130.67892266666701</v>
      </c>
      <c r="FO8" s="37">
        <f>'Master-National Baseline Data'!FO555</f>
        <v>226.543478666667</v>
      </c>
      <c r="FP8" s="37">
        <f>'Master-National Baseline Data'!FP555</f>
        <v>157.04002</v>
      </c>
      <c r="FQ8" s="37">
        <f>'Master-National Baseline Data'!FQ555</f>
        <v>235.90317566666701</v>
      </c>
      <c r="FR8" s="37">
        <f>'Master-National Baseline Data'!FR555</f>
        <v>2.0701100000000001</v>
      </c>
      <c r="FS8" s="37">
        <f>'Master-National Baseline Data'!FS555</f>
        <v>5.2089303333333303</v>
      </c>
      <c r="FT8" s="37">
        <f>'Master-National Baseline Data'!FT555</f>
        <v>7.6748859999999901</v>
      </c>
      <c r="FU8" s="37">
        <f>'Master-National Baseline Data'!FU555</f>
        <v>1.1192530000000001</v>
      </c>
      <c r="FV8" s="37">
        <f>'Master-National Baseline Data'!FV555</f>
        <v>4.7043313333333403</v>
      </c>
      <c r="FW8" s="37">
        <f>'Master-National Baseline Data'!FW555</f>
        <v>0.33542933333333302</v>
      </c>
      <c r="FX8" s="37">
        <f>'Master-National Baseline Data'!FX555</f>
        <v>1.9485716666666699</v>
      </c>
      <c r="FY8" s="37">
        <f>'Master-National Baseline Data'!FY555</f>
        <v>0.99684799999999896</v>
      </c>
      <c r="FZ8" s="37">
        <f>'Master-National Baseline Data'!FZ555</f>
        <v>9.4321350000000095</v>
      </c>
      <c r="GA8" s="49">
        <f>'Master-National Baseline Data'!GA555</f>
        <v>85.494647666666495</v>
      </c>
      <c r="GB8" s="54"/>
    </row>
    <row r="9" spans="1:184" x14ac:dyDescent="0.2">
      <c r="A9" s="73"/>
      <c r="B9" s="69">
        <f>'Master-National Baseline Data'!B556</f>
        <v>144</v>
      </c>
      <c r="C9" s="31" t="str">
        <f>'Master-National Baseline Data'!C556</f>
        <v>144S</v>
      </c>
      <c r="D9" s="31"/>
      <c r="E9" s="31" t="str">
        <f>'Master-National Baseline Data'!E556</f>
        <v>081</v>
      </c>
      <c r="F9" s="31" t="str">
        <f>'Master-National Baseline Data'!F556</f>
        <v>Agropastoral</v>
      </c>
      <c r="G9" s="31" t="str">
        <f>'Master-National Baseline Data'!G556</f>
        <v>Somali</v>
      </c>
      <c r="H9" s="31" t="str">
        <f>'Master-National Baseline Data'!H556</f>
        <v>Fafan</v>
      </c>
      <c r="I9" s="31" t="str">
        <f>'Master-National Baseline Data'!I556</f>
        <v xml:space="preserve">Gursum </v>
      </c>
      <c r="J9" s="31" t="str">
        <f>'Master-National Baseline Data'!J556</f>
        <v>Fafan</v>
      </c>
      <c r="K9" s="31" t="str">
        <f>'Master-National Baseline Data'!K556</f>
        <v>Caracaska</v>
      </c>
      <c r="L9" s="31" t="str">
        <f>'Master-National Baseline Data'!L556</f>
        <v>Caracaska</v>
      </c>
      <c r="M9" s="31" t="str">
        <f>'Master-National Baseline Data'!M556</f>
        <v>So-Gu-Fa</v>
      </c>
      <c r="N9" s="31" t="str">
        <f>'Master-National Baseline Data'!N556</f>
        <v>Business as usual</v>
      </c>
      <c r="O9" s="31" t="str">
        <f>'Master-National Baseline Data'!O556</f>
        <v>Overgrazing, wind and water erosion, low soil fertility and degraded woodland, construction and fire wood removal</v>
      </c>
      <c r="P9" s="31" t="str">
        <f>'Master-National Baseline Data'!P556</f>
        <v>Degraded grassland</v>
      </c>
      <c r="Q9" s="31" t="str">
        <f>'Master-National Baseline Data'!Q556</f>
        <v>No intervention</v>
      </c>
      <c r="R9" s="31" t="str">
        <f>'Master-National Baseline Data'!R550</f>
        <v>Integrated soil and water conservation - physical measures stone and soil trenches and check dame, permanent enclosure of woodland - biological measures leguminous tree planting and natural regeneration</v>
      </c>
      <c r="S9" s="31" t="str">
        <f>'Master-National Baseline Data'!S550</f>
        <v>Woodland</v>
      </c>
      <c r="T9" s="31" t="str">
        <f>'Master-National Baseline Data'!T556</f>
        <v>NI</v>
      </c>
      <c r="U9" s="31" t="str">
        <f>'Master-National Baseline Data'!U556</f>
        <v>NI</v>
      </c>
      <c r="V9" s="31" t="str">
        <f>'Master-National Baseline Data'!V556</f>
        <v>NI</v>
      </c>
      <c r="W9" s="32">
        <f>'Master-National Baseline Data'!W556</f>
        <v>2013</v>
      </c>
      <c r="X9" s="32">
        <f>'Master-National Baseline Data'!X556</f>
        <v>0</v>
      </c>
      <c r="Y9" s="32" t="str">
        <f>'Master-National Baseline Data'!Y556</f>
        <v>NI_0</v>
      </c>
      <c r="Z9" s="32" t="str">
        <f>'Master-National Baseline Data'!Z556</f>
        <v>No physical measure</v>
      </c>
      <c r="AA9" s="32" t="str">
        <f>'Master-National Baseline Data'!AA556</f>
        <v>No biological measure</v>
      </c>
      <c r="AB9" s="32" t="str">
        <f>'Master-National Baseline Data'!AB556</f>
        <v>Cactus</v>
      </c>
      <c r="AC9" s="32" t="str">
        <f>'Master-National Baseline Data'!AC556</f>
        <v>Chloris-Setaria-Aristida- Cynodon</v>
      </c>
      <c r="AD9" s="32" t="str">
        <f>'Master-National Baseline Data'!AD556</f>
        <v>Maize and sorghum</v>
      </c>
      <c r="AE9" s="32" t="str">
        <f>'Master-National Baseline Data'!AE556</f>
        <v>None</v>
      </c>
      <c r="AF9" s="32" t="str">
        <f>'Master-National Baseline Data'!AF556</f>
        <v>Very sparse</v>
      </c>
      <c r="AG9" s="32" t="str">
        <f>'Master-National Baseline Data'!AG556</f>
        <v>Shoats and cattle</v>
      </c>
      <c r="AH9" s="32" t="str">
        <f>'Master-National Baseline Data'!AH556</f>
        <v>Surface sample</v>
      </c>
      <c r="AI9" s="32" t="str">
        <f>'Master-National Baseline Data'!AI556</f>
        <v>S-RG-SWC-C1-3 0-15cm</v>
      </c>
      <c r="AJ9" s="32">
        <f>'Master-National Baseline Data'!AJ556</f>
        <v>0</v>
      </c>
      <c r="AK9" s="32" t="str">
        <f>'Master-National Baseline Data'!AK556</f>
        <v>0-15</v>
      </c>
      <c r="AL9" s="32">
        <f>'Master-National Baseline Data'!AL556</f>
        <v>15</v>
      </c>
      <c r="AM9" s="32" t="str">
        <f>'Master-National Baseline Data'!AM556</f>
        <v>WC</v>
      </c>
      <c r="AN9" s="32" t="str">
        <f>'Master-National Baseline Data'!AN556</f>
        <v>MIR</v>
      </c>
      <c r="AO9" s="32">
        <f>'Master-National Baseline Data'!AO556</f>
        <v>0</v>
      </c>
      <c r="AP9" s="33">
        <f>'Master-National Baseline Data'!AP556</f>
        <v>235094</v>
      </c>
      <c r="AQ9" s="33">
        <f>'Master-National Baseline Data'!AQ556</f>
        <v>1021804</v>
      </c>
      <c r="AR9" s="33">
        <f>'Master-National Baseline Data'!AR556</f>
        <v>9.2356850000000001</v>
      </c>
      <c r="AS9" s="33">
        <f>'Master-National Baseline Data'!AS556</f>
        <v>42.588678000000002</v>
      </c>
      <c r="AT9" s="33" t="str">
        <f>'Master-National Baseline Data'!AT556</f>
        <v>9°14'8.47"</v>
      </c>
      <c r="AU9" s="33" t="str">
        <f>'Master-National Baseline Data'!AU556</f>
        <v>42°35'20.32"</v>
      </c>
      <c r="AV9" s="33">
        <f>'Master-National Baseline Data'!AV556</f>
        <v>1831398.1470051501</v>
      </c>
      <c r="AW9" s="33">
        <f>'Master-National Baseline Data'!AW556</f>
        <v>1082769.11259335</v>
      </c>
      <c r="AX9" s="33">
        <f>'Master-National Baseline Data'!AX556</f>
        <v>1473</v>
      </c>
      <c r="AY9" s="33">
        <f>'Master-National Baseline Data'!AY556</f>
        <v>1457</v>
      </c>
      <c r="AZ9" s="33">
        <f>'Master-National Baseline Data'!AZ556</f>
        <v>-0.30423698999999998</v>
      </c>
      <c r="BA9" s="33">
        <f>'Master-National Baseline Data'!BA556</f>
        <v>-0.25840590000000002</v>
      </c>
      <c r="BB9" s="33">
        <f>'Master-National Baseline Data'!BB556</f>
        <v>-0.23082461000000001</v>
      </c>
      <c r="BC9" s="33">
        <f>'Master-National Baseline Data'!BC556</f>
        <v>-0.18020601</v>
      </c>
      <c r="BD9" s="33">
        <f>'Master-National Baseline Data'!BD556</f>
        <v>-0.16383359</v>
      </c>
      <c r="BE9" s="33">
        <f>'Master-National Baseline Data'!BE556</f>
        <v>-0.15500016</v>
      </c>
      <c r="BF9" s="33">
        <f>'Master-National Baseline Data'!BF556</f>
        <v>-0.11632443000000001</v>
      </c>
      <c r="BG9" s="33">
        <f>'Master-National Baseline Data'!BG556</f>
        <v>272.68400000000003</v>
      </c>
      <c r="BH9" s="33">
        <f>'Master-National Baseline Data'!BH556</f>
        <v>1472</v>
      </c>
      <c r="BI9" s="33">
        <f>'Master-National Baseline Data'!BI556</f>
        <v>3.0865499999999998E-5</v>
      </c>
      <c r="BJ9" s="33">
        <f>'Master-National Baseline Data'!BJ556</f>
        <v>-2.1990599999999999E-4</v>
      </c>
      <c r="BK9" s="33">
        <f>'Master-National Baseline Data'!BK556</f>
        <v>1.37113</v>
      </c>
      <c r="BL9" s="33">
        <f>'Master-National Baseline Data'!BL556</f>
        <v>833.39300000000003</v>
      </c>
      <c r="BM9" s="33">
        <f>'Master-National Baseline Data'!BM556</f>
        <v>9.6456100000000006E-5</v>
      </c>
      <c r="BN9" s="33">
        <f>'Master-National Baseline Data'!BN556</f>
        <v>20.12</v>
      </c>
      <c r="BO9" s="33">
        <f>'Master-National Baseline Data'!BO556</f>
        <v>55.93</v>
      </c>
      <c r="BP9" s="33">
        <f>'Master-National Baseline Data'!BP556</f>
        <v>671.16</v>
      </c>
      <c r="BQ9" s="33">
        <f>'Master-National Baseline Data'!BQ556</f>
        <v>113.27</v>
      </c>
      <c r="BR9" s="33">
        <f>'Master-National Baseline Data'!BR556</f>
        <v>1359.24</v>
      </c>
      <c r="BS9" s="33">
        <f>'Master-National Baseline Data'!BS556</f>
        <v>2.0252100840336134</v>
      </c>
      <c r="BT9" s="33">
        <f>'Master-National Baseline Data'!BT556</f>
        <v>13.72</v>
      </c>
      <c r="BU9" s="33">
        <f>'Master-National Baseline Data'!BU556</f>
        <v>4.54</v>
      </c>
      <c r="BV9" s="33">
        <f>'Master-National Baseline Data'!BV556</f>
        <v>12.06</v>
      </c>
      <c r="BW9" s="33">
        <f>'Master-National Baseline Data'!BW556</f>
        <v>688</v>
      </c>
      <c r="BX9" s="33">
        <f>'Master-National Baseline Data'!BX556</f>
        <v>49</v>
      </c>
      <c r="BY9" s="33">
        <f>'Master-National Baseline Data'!BY556</f>
        <v>7.3</v>
      </c>
      <c r="BZ9" s="33" t="str">
        <f>'Master-National Baseline Data'!BZ556</f>
        <v>Semiarid</v>
      </c>
      <c r="CA9" s="33">
        <f>'Master-National Baseline Data'!CA556</f>
        <v>0.49</v>
      </c>
      <c r="CB9" s="33">
        <f>'Master-National Baseline Data'!CB556</f>
        <v>2.3710541725200001</v>
      </c>
      <c r="CC9" s="33">
        <f>'Master-National Baseline Data'!CC556</f>
        <v>1079</v>
      </c>
      <c r="CD9" s="33">
        <f>'Master-National Baseline Data'!CD556</f>
        <v>1079</v>
      </c>
      <c r="CE9" s="33">
        <f>'Master-National Baseline Data'!CE556</f>
        <v>2239</v>
      </c>
      <c r="CF9" s="33" t="str">
        <f>'Master-National Baseline Data'!CF556</f>
        <v>NPP Precipitation limited</v>
      </c>
      <c r="CG9" s="33">
        <f>'Master-National Baseline Data'!CG556</f>
        <v>1.3</v>
      </c>
      <c r="CH9" s="33">
        <f>'Master-National Baseline Data'!CH556</f>
        <v>0</v>
      </c>
      <c r="CI9" s="33" t="str">
        <f>'Master-National Baseline Data'!CI556</f>
        <v>Subtropical semiarid thorn woodland</v>
      </c>
      <c r="CJ9" s="33" t="str">
        <f>'Master-National Baseline Data'!CJ556</f>
        <v>Arid steppe hot</v>
      </c>
      <c r="CK9" s="33" t="str">
        <f>'Master-National Baseline Data'!CK556</f>
        <v>Semiarid</v>
      </c>
      <c r="CL9" s="33" t="str">
        <f>'Master-National Baseline Data'!CL556</f>
        <v>30 Jun - 16 Oct</v>
      </c>
      <c r="CM9" s="33" t="str">
        <f>'Master-National Baseline Data'!CM556</f>
        <v>Almost no roots</v>
      </c>
      <c r="CN9" s="33" t="str">
        <f>'Master-National Baseline Data'!CN556</f>
        <v>yellowish red</v>
      </c>
      <c r="CO9" s="34">
        <f>'Master-National Baseline Data'!CO556</f>
        <v>1.6015313333333301</v>
      </c>
      <c r="CP9" s="34">
        <f>'Master-National Baseline Data'!CP556</f>
        <v>54.415732215021386</v>
      </c>
      <c r="CQ9" s="34">
        <f>'Master-National Baseline Data'!CQ556</f>
        <v>20.977391432933892</v>
      </c>
      <c r="CR9" s="34">
        <f>'Master-National Baseline Data'!CR556</f>
        <v>24.606876352044722</v>
      </c>
      <c r="CS9" s="35" t="str">
        <f>'Master-National Baseline Data'!CS556</f>
        <v>sandy clay loam</v>
      </c>
      <c r="CT9" s="35" t="str">
        <f>'Master-National Baseline Data'!CT556</f>
        <v>Well drained</v>
      </c>
      <c r="CU9" s="34">
        <f>'Master-National Baseline Data'!CU556</f>
        <v>0.1377592799682551</v>
      </c>
      <c r="CV9" s="34">
        <f>'Master-National Baseline Data'!CV556</f>
        <v>0.24605263157894736</v>
      </c>
      <c r="CW9" s="34">
        <f>'Master-National Baseline Data'!CW556</f>
        <v>0.10829335161069226</v>
      </c>
      <c r="CX9" s="34">
        <f>'Master-National Baseline Data'!CX556</f>
        <v>2.4938917975567501</v>
      </c>
      <c r="CY9" s="34">
        <f>'Master-National Baseline Data'!CY556</f>
        <v>7.4470000000000001</v>
      </c>
      <c r="CZ9" s="33">
        <f>'Master-National Baseline Data'!CZ556</f>
        <v>0</v>
      </c>
      <c r="DA9" s="33">
        <f>'Master-National Baseline Data'!DA556</f>
        <v>6.5</v>
      </c>
      <c r="DB9" s="33">
        <f>'Master-National Baseline Data'!DB556</f>
        <v>-0.94700000000000006</v>
      </c>
      <c r="DC9" s="33" t="str">
        <f>'Master-National Baseline Data'!DC556</f>
        <v>No LR</v>
      </c>
      <c r="DD9" s="34">
        <f>'Master-National Baseline Data'!DD556</f>
        <v>3.5175879396984904</v>
      </c>
      <c r="DE9" s="34">
        <f>'Master-National Baseline Data'!DE556</f>
        <v>2.2323115577889432</v>
      </c>
      <c r="DF9" s="34">
        <f>'Master-National Baseline Data'!DF556</f>
        <v>0.40573087930679302</v>
      </c>
      <c r="DG9" s="34">
        <f>'Master-National Baseline Data'!DG556</f>
        <v>0</v>
      </c>
      <c r="DH9" s="34">
        <f>'Master-National Baseline Data'!DH556</f>
        <v>0.40573087930679302</v>
      </c>
      <c r="DI9" s="34">
        <f>'Master-National Baseline Data'!DI556</f>
        <v>4.0573087930679304</v>
      </c>
      <c r="DJ9" s="34">
        <f>'Master-National Baseline Data'!DJ556</f>
        <v>0</v>
      </c>
      <c r="DK9" s="34">
        <f>'Master-National Baseline Data'!DK556</f>
        <v>4.0573087930679304</v>
      </c>
      <c r="DL9" s="34">
        <f>'Master-National Baseline Data'!DL556</f>
        <v>9.7468607416606883</v>
      </c>
      <c r="DM9" s="34">
        <f>'Master-National Baseline Data'!DM556</f>
        <v>0</v>
      </c>
      <c r="DN9" s="34">
        <f>'Master-National Baseline Data'!DN556</f>
        <v>0</v>
      </c>
      <c r="DO9" s="34">
        <f>'Master-National Baseline Data'!DO556</f>
        <v>9.7468607416606883</v>
      </c>
      <c r="DP9" s="34">
        <f>'Master-National Baseline Data'!DP556</f>
        <v>35.738489386089192</v>
      </c>
      <c r="DQ9" s="34">
        <f>'Master-National Baseline Data'!DQ556</f>
        <v>0</v>
      </c>
      <c r="DR9" s="34">
        <f>'Master-National Baseline Data'!DR556</f>
        <v>0</v>
      </c>
      <c r="DS9" s="34">
        <f>'Master-National Baseline Data'!DS556</f>
        <v>35.738489386089192</v>
      </c>
      <c r="DT9" s="34">
        <f>'Master-National Baseline Data'!DT556</f>
        <v>3.6939584910869599E-2</v>
      </c>
      <c r="DU9" s="34">
        <f>'Master-National Baseline Data'!DU556</f>
        <v>0.36939584910869599</v>
      </c>
      <c r="DV9" s="34">
        <f>'Master-National Baseline Data'!DV556</f>
        <v>10.983633960310293</v>
      </c>
      <c r="DW9" s="34">
        <f>'Master-National Baseline Data'!DW556</f>
        <v>117.87819253438116</v>
      </c>
      <c r="DX9" s="34">
        <f>'Master-National Baseline Data'!DX556</f>
        <v>2.2767190569744602</v>
      </c>
      <c r="DY9" s="34">
        <f>'Master-National Baseline Data'!DY556</f>
        <v>1020.4420432220038</v>
      </c>
      <c r="DZ9" s="34">
        <f>'Master-National Baseline Data'!DZ556</f>
        <v>4.1145383104125735</v>
      </c>
      <c r="EA9" s="34">
        <f>'Master-National Baseline Data'!EA556</f>
        <v>2.8469548133595284</v>
      </c>
      <c r="EB9" s="34">
        <f>'Master-National Baseline Data'!EB556</f>
        <v>84.074852652259338</v>
      </c>
      <c r="EC9" s="34">
        <f>'Master-National Baseline Data'!EC556</f>
        <v>96.504911591355594</v>
      </c>
      <c r="ED9" s="34">
        <f>'Master-National Baseline Data'!ED556</f>
        <v>248.27799607072691</v>
      </c>
      <c r="EE9" s="34">
        <f>'Master-National Baseline Data'!EE556</f>
        <v>247.63752455795679</v>
      </c>
      <c r="EF9" s="34">
        <f>'Master-National Baseline Data'!EF556</f>
        <v>322.93811394891947</v>
      </c>
      <c r="EG9" s="34">
        <f>'Master-National Baseline Data'!EG556</f>
        <v>4.4463654223968563</v>
      </c>
      <c r="EH9" s="34">
        <f>'Master-National Baseline Data'!EH556</f>
        <v>1.3497347740667978</v>
      </c>
      <c r="EI9" s="34">
        <f>'Master-National Baseline Data'!EI556</f>
        <v>1.4264243614931238</v>
      </c>
      <c r="EJ9" s="34">
        <f>'Master-National Baseline Data'!EJ556</f>
        <v>0.65304518664047151</v>
      </c>
      <c r="EK9" s="34">
        <f>'Master-National Baseline Data'!EK556</f>
        <v>5.1022102161100191</v>
      </c>
      <c r="EL9" s="34">
        <f>'Master-National Baseline Data'!EL556</f>
        <v>0.24744849125988613</v>
      </c>
      <c r="EM9" s="34">
        <f>'Master-National Baseline Data'!EM556</f>
        <v>2.068983300589391</v>
      </c>
      <c r="EN9" s="34">
        <f>'Master-National Baseline Data'!EN556</f>
        <v>1.40407875629965</v>
      </c>
      <c r="EO9" s="34">
        <f>'Master-National Baseline Data'!EO556</f>
        <v>10.001502689602757</v>
      </c>
      <c r="EP9" s="34">
        <f>'Master-National Baseline Data'!EP556</f>
        <v>88.21395182376709</v>
      </c>
      <c r="EQ9" s="33"/>
      <c r="ER9" s="36">
        <f>'Master-National Baseline Data'!ER556</f>
        <v>1.6015313333333301</v>
      </c>
      <c r="ES9" s="36">
        <f>'Master-National Baseline Data'!ES556</f>
        <v>55.320751999999899</v>
      </c>
      <c r="ET9" s="36">
        <f>'Master-National Baseline Data'!ET556</f>
        <v>21.326278666666699</v>
      </c>
      <c r="EU9" s="36">
        <f>'Master-National Baseline Data'!EU556</f>
        <v>25.016127666666801</v>
      </c>
      <c r="EV9" s="37">
        <f>'Master-National Baseline Data'!EV556</f>
        <v>0.160725333333334</v>
      </c>
      <c r="EW9" s="37">
        <f>'Master-National Baseline Data'!EW556</f>
        <v>0.285271</v>
      </c>
      <c r="EX9" s="37">
        <f>'Master-National Baseline Data'!EX556</f>
        <v>0.115847666666667</v>
      </c>
      <c r="EY9" s="37">
        <f>'Master-National Baseline Data'!EY556</f>
        <v>2.854196</v>
      </c>
      <c r="EZ9" s="37">
        <f>'Master-National Baseline Data'!EZ556</f>
        <v>7.2603716666666598</v>
      </c>
      <c r="FA9" s="37">
        <f>'Master-National Baseline Data'!FA556</f>
        <v>3.4342093333333299</v>
      </c>
      <c r="FB9" s="37">
        <f>'Master-National Baseline Data'!FB556</f>
        <v>2.08694333333333</v>
      </c>
      <c r="FC9" s="37">
        <f>'Master-National Baseline Data'!FC556</f>
        <v>0.52749333333333204</v>
      </c>
      <c r="FD9" s="37">
        <f>'Master-National Baseline Data'!FD556</f>
        <v>5.2749333333333208</v>
      </c>
      <c r="FE9" s="37">
        <f>'Master-National Baseline Data'!FE556</f>
        <v>4.7390333333333097E-2</v>
      </c>
      <c r="FF9" s="37">
        <f>'Master-National Baseline Data'!FF556</f>
        <v>0.47390333333333096</v>
      </c>
      <c r="FG9" s="37">
        <f>'Master-National Baseline Data'!FG556</f>
        <v>11.130821334871415</v>
      </c>
      <c r="FH9" s="37">
        <f>'Master-National Baseline Data'!FH556</f>
        <v>123.10758800000001</v>
      </c>
      <c r="FI9" s="37">
        <f>'Master-National Baseline Data'!FI556</f>
        <v>2.9266273333333301</v>
      </c>
      <c r="FJ9" s="37">
        <f>'Master-National Baseline Data'!FJ556</f>
        <v>994.32141100000104</v>
      </c>
      <c r="FK9" s="37">
        <f>'Master-National Baseline Data'!FK556</f>
        <v>4.01552666666666</v>
      </c>
      <c r="FL9" s="37">
        <f>'Master-National Baseline Data'!FL556</f>
        <v>3.0445133333333301</v>
      </c>
      <c r="FM9" s="37">
        <f>'Master-National Baseline Data'!FM556</f>
        <v>81.991893999999803</v>
      </c>
      <c r="FN9" s="37">
        <f>'Master-National Baseline Data'!FN556</f>
        <v>125.957918333333</v>
      </c>
      <c r="FO9" s="37">
        <f>'Master-National Baseline Data'!FO556</f>
        <v>274.89339866666597</v>
      </c>
      <c r="FP9" s="37">
        <f>'Master-National Baseline Data'!FP556</f>
        <v>225.74859333333299</v>
      </c>
      <c r="FQ9" s="37">
        <f>'Master-National Baseline Data'!FQ556</f>
        <v>312.46752066666699</v>
      </c>
      <c r="FR9" s="37">
        <f>'Master-National Baseline Data'!FR556</f>
        <v>3.8913723333333401</v>
      </c>
      <c r="FS9" s="37">
        <f>'Master-National Baseline Data'!FS556</f>
        <v>2.4769153333333298</v>
      </c>
      <c r="FT9" s="37">
        <f>'Master-National Baseline Data'!FT556</f>
        <v>4.4210079999999996</v>
      </c>
      <c r="FU9" s="37">
        <f>'Master-National Baseline Data'!FU556</f>
        <v>0.94411366666666496</v>
      </c>
      <c r="FV9" s="37">
        <f>'Master-National Baseline Data'!FV556</f>
        <v>4.9533443333333302</v>
      </c>
      <c r="FW9" s="37">
        <f>'Master-National Baseline Data'!FW556</f>
        <v>0.32474900000000001</v>
      </c>
      <c r="FX9" s="37">
        <f>'Master-National Baseline Data'!FX556</f>
        <v>2.3258619999999999</v>
      </c>
      <c r="FY9" s="37">
        <f>'Master-National Baseline Data'!FY556</f>
        <v>1.34082733333333</v>
      </c>
      <c r="FZ9" s="37">
        <f>'Master-National Baseline Data'!FZ556</f>
        <v>10.137537333333301</v>
      </c>
      <c r="GA9" s="49">
        <f>'Master-National Baseline Data'!GA556</f>
        <v>88.172029666666504</v>
      </c>
      <c r="GB9" s="54"/>
    </row>
    <row r="10" spans="1:184" x14ac:dyDescent="0.2">
      <c r="A10" s="54"/>
      <c r="B10" s="69">
        <f>'Master-National Baseline Data'!B557</f>
        <v>139</v>
      </c>
      <c r="C10" s="31" t="str">
        <f>'Master-National Baseline Data'!C557</f>
        <v>139S</v>
      </c>
      <c r="D10" s="31" t="str">
        <f>'Master-National Baseline Data'!D557</f>
        <v>139S-BD76</v>
      </c>
      <c r="E10" s="31" t="str">
        <f>'Master-National Baseline Data'!E557</f>
        <v>082</v>
      </c>
      <c r="F10" s="31" t="str">
        <f>'Master-National Baseline Data'!F557</f>
        <v>Agropastoral</v>
      </c>
      <c r="G10" s="31" t="str">
        <f>'Master-National Baseline Data'!G557</f>
        <v>Somali</v>
      </c>
      <c r="H10" s="31" t="str">
        <f>'Master-National Baseline Data'!H557</f>
        <v>Fafan</v>
      </c>
      <c r="I10" s="31" t="str">
        <f>'Master-National Baseline Data'!I557</f>
        <v xml:space="preserve">Gursum </v>
      </c>
      <c r="J10" s="31" t="str">
        <f>'Master-National Baseline Data'!J557</f>
        <v>Fafan</v>
      </c>
      <c r="K10" s="31" t="str">
        <f>'Master-National Baseline Data'!K557</f>
        <v>Caracaska</v>
      </c>
      <c r="L10" s="31" t="str">
        <f>'Master-National Baseline Data'!L557</f>
        <v>Caracaska</v>
      </c>
      <c r="M10" s="31" t="str">
        <f>'Master-National Baseline Data'!M557</f>
        <v>So-Gu-Fa</v>
      </c>
      <c r="N10" s="31" t="str">
        <f>'Master-National Baseline Data'!N557</f>
        <v>Project scenario</v>
      </c>
      <c r="O10" s="31" t="str">
        <f>'Master-National Baseline Data'!O557</f>
        <v>Improved cropland</v>
      </c>
      <c r="P10" s="31" t="str">
        <f>'Master-National Baseline Data'!P557</f>
        <v>Improved cropland</v>
      </c>
      <c r="Q10" s="31" t="str">
        <f>'Master-National Baseline Data'!Q557</f>
        <v>Cropland  rehabilitation - reduce soil erosion, soil fertility decline and land degradation, increase soil carbon, organic matter, soil water and improve crop productivity and yield</v>
      </c>
      <c r="R10" s="31" t="str">
        <f>'Master-National Baseline Data'!R551</f>
        <v>Integrated soil and water conservation - physical measures stone and soil trenches and check dame, permanent enclosure of woodland and eucalyptus tree planting - biological measures leguminous tree planting and natural regeneration</v>
      </c>
      <c r="S10" s="31" t="str">
        <f>'Master-National Baseline Data'!S551</f>
        <v>Forestland</v>
      </c>
      <c r="T10" s="31" t="str">
        <f>'Master-National Baseline Data'!T557</f>
        <v>ISWC</v>
      </c>
      <c r="U10" s="31" t="str">
        <f>'Master-National Baseline Data'!U557</f>
        <v>ISWC_CL</v>
      </c>
      <c r="V10" s="31" t="str">
        <f>'Master-National Baseline Data'!V557</f>
        <v>ISWC_CL</v>
      </c>
      <c r="W10" s="32">
        <f>'Master-National Baseline Data'!W557</f>
        <v>2010</v>
      </c>
      <c r="X10" s="32">
        <f>'Master-National Baseline Data'!X557</f>
        <v>3</v>
      </c>
      <c r="Y10" s="32" t="str">
        <f>'Master-National Baseline Data'!Y557</f>
        <v>ISWC_CL_3</v>
      </c>
      <c r="Z10" s="32" t="str">
        <f>'Master-National Baseline Data'!Z557</f>
        <v>Soil bund, micro catchments  possibly maize cropping with out fertilizers</v>
      </c>
      <c r="AA10" s="32" t="str">
        <f>'Master-National Baseline Data'!AA557</f>
        <v>No biological measure</v>
      </c>
      <c r="AB10" s="32" t="str">
        <f>'Master-National Baseline Data'!AB557</f>
        <v>Cactus</v>
      </c>
      <c r="AC10" s="32" t="str">
        <f>'Master-National Baseline Data'!AC557</f>
        <v>No grasses</v>
      </c>
      <c r="AD10" s="32" t="str">
        <f>'Master-National Baseline Data'!AD557</f>
        <v>Maize and sorghum</v>
      </c>
      <c r="AE10" s="32" t="str">
        <f>'Master-National Baseline Data'!AE557</f>
        <v>Sorghum</v>
      </c>
      <c r="AF10" s="32" t="str">
        <f>'Master-National Baseline Data'!AF557</f>
        <v>Sparse</v>
      </c>
      <c r="AG10" s="32" t="str">
        <f>'Master-National Baseline Data'!AG557</f>
        <v>Cattle and camels</v>
      </c>
      <c r="AH10" s="32" t="str">
        <f>'Master-National Baseline Data'!AH557</f>
        <v>Surface sample</v>
      </c>
      <c r="AI10" s="32" t="str">
        <f>'Master-National Baseline Data'!AI557</f>
        <v>S-GR-SWC-SB-1-1 0-15cm</v>
      </c>
      <c r="AJ10" s="32" t="str">
        <f>'Master-National Baseline Data'!AJ557</f>
        <v>S-GR-SWC-SB-1-1-BD 0-15cm</v>
      </c>
      <c r="AK10" s="32" t="str">
        <f>'Master-National Baseline Data'!AK557</f>
        <v>0-15</v>
      </c>
      <c r="AL10" s="32">
        <f>'Master-National Baseline Data'!AL557</f>
        <v>15</v>
      </c>
      <c r="AM10" s="32" t="str">
        <f>'Master-National Baseline Data'!AM557</f>
        <v>WC</v>
      </c>
      <c r="AN10" s="32" t="str">
        <f>'Master-National Baseline Data'!AN557</f>
        <v>MIR</v>
      </c>
      <c r="AO10" s="32">
        <f>'Master-National Baseline Data'!AO557</f>
        <v>0</v>
      </c>
      <c r="AP10" s="33">
        <f>'Master-National Baseline Data'!AP557</f>
        <v>235061</v>
      </c>
      <c r="AQ10" s="33">
        <f>'Master-National Baseline Data'!AQ557</f>
        <v>1021786</v>
      </c>
      <c r="AR10" s="33">
        <f>'Master-National Baseline Data'!AR557</f>
        <v>9.2355210000000003</v>
      </c>
      <c r="AS10" s="33">
        <f>'Master-National Baseline Data'!AS557</f>
        <v>42.588678000000002</v>
      </c>
      <c r="AT10" s="33" t="str">
        <f>'Master-National Baseline Data'!AT557</f>
        <v>9°14'7.87"</v>
      </c>
      <c r="AU10" s="33" t="str">
        <f>'Master-National Baseline Data'!AU557</f>
        <v>42°35'19.24"</v>
      </c>
      <c r="AV10" s="33">
        <f>'Master-National Baseline Data'!AV557</f>
        <v>1831398.00371292</v>
      </c>
      <c r="AW10" s="33">
        <f>'Master-National Baseline Data'!AW557</f>
        <v>1082749.9706298099</v>
      </c>
      <c r="AX10" s="33">
        <f>'Master-National Baseline Data'!AX557</f>
        <v>1472</v>
      </c>
      <c r="AY10" s="33">
        <f>'Master-National Baseline Data'!AY557</f>
        <v>1452</v>
      </c>
      <c r="AZ10" s="33">
        <f>'Master-National Baseline Data'!AZ557</f>
        <v>-0.30616665999999998</v>
      </c>
      <c r="BA10" s="33">
        <f>'Master-National Baseline Data'!BA557</f>
        <v>-0.26123127000000002</v>
      </c>
      <c r="BB10" s="33">
        <f>'Master-National Baseline Data'!BB557</f>
        <v>-0.23632880000000001</v>
      </c>
      <c r="BC10" s="33">
        <f>'Master-National Baseline Data'!BC557</f>
        <v>-0.18808894000000001</v>
      </c>
      <c r="BD10" s="33">
        <f>'Master-National Baseline Data'!BD557</f>
        <v>-0.17575726999999999</v>
      </c>
      <c r="BE10" s="33">
        <f>'Master-National Baseline Data'!BE557</f>
        <v>-0.18375614000000001</v>
      </c>
      <c r="BF10" s="33">
        <f>'Master-National Baseline Data'!BF557</f>
        <v>-0.17696598999999999</v>
      </c>
      <c r="BG10" s="33">
        <f>'Master-National Baseline Data'!BG557</f>
        <v>339.90199999999999</v>
      </c>
      <c r="BH10" s="33">
        <f>'Master-National Baseline Data'!BH557</f>
        <v>1472</v>
      </c>
      <c r="BI10" s="33">
        <f>'Master-National Baseline Data'!BI557</f>
        <v>-5.8668800000000003E-5</v>
      </c>
      <c r="BJ10" s="33">
        <f>'Master-National Baseline Data'!BJ557</f>
        <v>-2.2890200000000001E-4</v>
      </c>
      <c r="BK10" s="33">
        <f>'Master-National Baseline Data'!BK557</f>
        <v>1.38686</v>
      </c>
      <c r="BL10" s="33">
        <f>'Master-National Baseline Data'!BL557</f>
        <v>1120.52</v>
      </c>
      <c r="BM10" s="33">
        <f>'Master-National Baseline Data'!BM557</f>
        <v>1.3006500000000001E-4</v>
      </c>
      <c r="BN10" s="33">
        <f>'Master-National Baseline Data'!BN557</f>
        <v>20.12</v>
      </c>
      <c r="BO10" s="33">
        <f>'Master-National Baseline Data'!BO557</f>
        <v>55.93</v>
      </c>
      <c r="BP10" s="33">
        <f>'Master-National Baseline Data'!BP557</f>
        <v>671.16</v>
      </c>
      <c r="BQ10" s="33">
        <f>'Master-National Baseline Data'!BQ557</f>
        <v>113.27</v>
      </c>
      <c r="BR10" s="33">
        <f>'Master-National Baseline Data'!BR557</f>
        <v>1359.24</v>
      </c>
      <c r="BS10" s="33">
        <f>'Master-National Baseline Data'!BS557</f>
        <v>2.0252100840336134</v>
      </c>
      <c r="BT10" s="33">
        <f>'Master-National Baseline Data'!BT557</f>
        <v>13.72</v>
      </c>
      <c r="BU10" s="33">
        <f>'Master-National Baseline Data'!BU557</f>
        <v>4.54</v>
      </c>
      <c r="BV10" s="33">
        <f>'Master-National Baseline Data'!BV557</f>
        <v>12.06</v>
      </c>
      <c r="BW10" s="33">
        <f>'Master-National Baseline Data'!BW557</f>
        <v>688</v>
      </c>
      <c r="BX10" s="33">
        <f>'Master-National Baseline Data'!BX557</f>
        <v>49</v>
      </c>
      <c r="BY10" s="33">
        <f>'Master-National Baseline Data'!BY557</f>
        <v>7.3</v>
      </c>
      <c r="BZ10" s="33" t="str">
        <f>'Master-National Baseline Data'!BZ557</f>
        <v>Semiarid</v>
      </c>
      <c r="CA10" s="33">
        <f>'Master-National Baseline Data'!CA557</f>
        <v>0.49</v>
      </c>
      <c r="CB10" s="33">
        <f>'Master-National Baseline Data'!CB557</f>
        <v>2.3621587753300002</v>
      </c>
      <c r="CC10" s="33">
        <f>'Master-National Baseline Data'!CC557</f>
        <v>1079</v>
      </c>
      <c r="CD10" s="33">
        <f>'Master-National Baseline Data'!CD557</f>
        <v>1079</v>
      </c>
      <c r="CE10" s="33">
        <f>'Master-National Baseline Data'!CE557</f>
        <v>2239</v>
      </c>
      <c r="CF10" s="33" t="str">
        <f>'Master-National Baseline Data'!CF557</f>
        <v>NPP Precipitation limited</v>
      </c>
      <c r="CG10" s="33">
        <f>'Master-National Baseline Data'!CG557</f>
        <v>1.3</v>
      </c>
      <c r="CH10" s="33">
        <f>'Master-National Baseline Data'!CH557</f>
        <v>0</v>
      </c>
      <c r="CI10" s="33" t="str">
        <f>'Master-National Baseline Data'!CI557</f>
        <v>Subtropical semiarid thorn woodland</v>
      </c>
      <c r="CJ10" s="33" t="str">
        <f>'Master-National Baseline Data'!CJ557</f>
        <v>Arid steppe hot</v>
      </c>
      <c r="CK10" s="33" t="str">
        <f>'Master-National Baseline Data'!CK557</f>
        <v>Semiarid</v>
      </c>
      <c r="CL10" s="33" t="str">
        <f>'Master-National Baseline Data'!CL557</f>
        <v>30 Jun - 16 Oct</v>
      </c>
      <c r="CM10" s="33" t="str">
        <f>'Master-National Baseline Data'!CM557</f>
        <v>Medium to sparse</v>
      </c>
      <c r="CN10" s="33" t="str">
        <f>'Master-National Baseline Data'!CN557</f>
        <v>yellowish red</v>
      </c>
      <c r="CO10" s="34">
        <f>'Master-National Baseline Data'!CO557</f>
        <v>1.6333265979659191</v>
      </c>
      <c r="CP10" s="38">
        <f>'Master-National Baseline Data'!CP557</f>
        <v>53.223459323172762</v>
      </c>
      <c r="CQ10" s="38">
        <f>'Master-National Baseline Data'!CQ557</f>
        <v>22.873115255857488</v>
      </c>
      <c r="CR10" s="38">
        <f>'Master-National Baseline Data'!CR557</f>
        <v>23.903425420969754</v>
      </c>
      <c r="CS10" s="35" t="str">
        <f>'Master-National Baseline Data'!CS557</f>
        <v>sandy clay loam</v>
      </c>
      <c r="CT10" s="35" t="str">
        <f>'Master-National Baseline Data'!CT557</f>
        <v>Well drained</v>
      </c>
      <c r="CU10" s="38">
        <f>'Master-National Baseline Data'!CU557</f>
        <v>0.171230666666666</v>
      </c>
      <c r="CV10" s="38">
        <f>'Master-National Baseline Data'!CV557</f>
        <v>0.27999333333333298</v>
      </c>
      <c r="CW10" s="38">
        <f>'Master-National Baseline Data'!CW557</f>
        <v>0.114065666666667</v>
      </c>
      <c r="CX10" s="38">
        <f>'Master-National Baseline Data'!CX557</f>
        <v>3.0313476666666701</v>
      </c>
      <c r="CY10" s="38">
        <f>'Master-National Baseline Data'!CY557</f>
        <v>7.2152293333333199</v>
      </c>
      <c r="CZ10" s="33">
        <f>'Master-National Baseline Data'!CZ557</f>
        <v>0</v>
      </c>
      <c r="DA10" s="33">
        <f>'Master-National Baseline Data'!DA557</f>
        <v>6.5</v>
      </c>
      <c r="DB10" s="33">
        <f>'Master-National Baseline Data'!DB557</f>
        <v>-0.71522933333331995</v>
      </c>
      <c r="DC10" s="33" t="str">
        <f>'Master-National Baseline Data'!DC557</f>
        <v>No LR</v>
      </c>
      <c r="DD10" s="38">
        <f>'Master-National Baseline Data'!DD557</f>
        <v>3.0993873333333299</v>
      </c>
      <c r="DE10" s="38">
        <f>'Master-National Baseline Data'!DE557</f>
        <v>1.4721789999999999</v>
      </c>
      <c r="DF10" s="38">
        <f>'Master-National Baseline Data'!DF557</f>
        <v>0.59327433333333301</v>
      </c>
      <c r="DG10" s="38">
        <f>'Master-National Baseline Data'!DG557</f>
        <v>0</v>
      </c>
      <c r="DH10" s="38">
        <f>'Master-National Baseline Data'!DH557</f>
        <v>0.59327433333333301</v>
      </c>
      <c r="DI10" s="38">
        <f>'Master-National Baseline Data'!DI557</f>
        <v>5.9327433333333301</v>
      </c>
      <c r="DJ10" s="38">
        <f>'Master-National Baseline Data'!DJ557</f>
        <v>0</v>
      </c>
      <c r="DK10" s="38">
        <f>'Master-National Baseline Data'!DK557</f>
        <v>5.9327433333333301</v>
      </c>
      <c r="DL10" s="38">
        <f>'Master-National Baseline Data'!DL557</f>
        <v>14.535161227857472</v>
      </c>
      <c r="DM10" s="38">
        <f>'Master-National Baseline Data'!DM557</f>
        <v>0</v>
      </c>
      <c r="DN10" s="38">
        <f>'Master-National Baseline Data'!DN557</f>
        <v>0</v>
      </c>
      <c r="DO10" s="38">
        <f>'Master-National Baseline Data'!DO557</f>
        <v>14.535161227857472</v>
      </c>
      <c r="DP10" s="38">
        <f>'Master-National Baseline Data'!DP557</f>
        <v>53.295591168810731</v>
      </c>
      <c r="DQ10" s="38">
        <f>'Master-National Baseline Data'!DQ557</f>
        <v>0</v>
      </c>
      <c r="DR10" s="38">
        <f>'Master-National Baseline Data'!DR557</f>
        <v>0</v>
      </c>
      <c r="DS10" s="38">
        <f>'Master-National Baseline Data'!DS557</f>
        <v>53.295591168810731</v>
      </c>
      <c r="DT10" s="38">
        <f>'Master-National Baseline Data'!DT557</f>
        <v>5.6025666666666897E-2</v>
      </c>
      <c r="DU10" s="38">
        <f>'Master-National Baseline Data'!DU557</f>
        <v>0.56025666666666896</v>
      </c>
      <c r="DV10" s="38">
        <f>'Master-National Baseline Data'!DV557</f>
        <v>10.589331080397626</v>
      </c>
      <c r="DW10" s="38">
        <f>'Master-National Baseline Data'!DW557</f>
        <v>140.37345300000001</v>
      </c>
      <c r="DX10" s="38">
        <f>'Master-National Baseline Data'!DX557</f>
        <v>2.8036186666666598</v>
      </c>
      <c r="DY10" s="38">
        <f>'Master-National Baseline Data'!DY557</f>
        <v>988.24236666666798</v>
      </c>
      <c r="DZ10" s="38">
        <f>'Master-National Baseline Data'!DZ557</f>
        <v>4.1021109999999998</v>
      </c>
      <c r="EA10" s="38">
        <f>'Master-National Baseline Data'!EA557</f>
        <v>4.0018793333333402</v>
      </c>
      <c r="EB10" s="38">
        <f>'Master-National Baseline Data'!EB557</f>
        <v>77.569706666666605</v>
      </c>
      <c r="EC10" s="38">
        <f>'Master-National Baseline Data'!EC557</f>
        <v>141.36847599999999</v>
      </c>
      <c r="ED10" s="38">
        <f>'Master-National Baseline Data'!ED557</f>
        <v>337.92938700000002</v>
      </c>
      <c r="EE10" s="38">
        <f>'Master-National Baseline Data'!EE557</f>
        <v>187.11636033333301</v>
      </c>
      <c r="EF10" s="38">
        <f>'Master-National Baseline Data'!EF557</f>
        <v>312.46270900000002</v>
      </c>
      <c r="EG10" s="38">
        <f>'Master-National Baseline Data'!EG557</f>
        <v>3.5080013333333402</v>
      </c>
      <c r="EH10" s="38">
        <f>'Master-National Baseline Data'!EH557</f>
        <v>2.7850030000000001</v>
      </c>
      <c r="EI10" s="38">
        <f>'Master-National Baseline Data'!EI557</f>
        <v>6.3730846666666698</v>
      </c>
      <c r="EJ10" s="38">
        <f>'Master-National Baseline Data'!EJ557</f>
        <v>1.3789640000000001</v>
      </c>
      <c r="EK10" s="38">
        <f>'Master-National Baseline Data'!EK557</f>
        <v>5.0147803333333298</v>
      </c>
      <c r="EL10" s="38">
        <f>'Master-National Baseline Data'!EL557</f>
        <v>0.36585266666666599</v>
      </c>
      <c r="EM10" s="38">
        <f>'Master-National Baseline Data'!EM557</f>
        <v>2.83420433333333</v>
      </c>
      <c r="EN10" s="38">
        <f>'Master-National Baseline Data'!EN557</f>
        <v>1.355281</v>
      </c>
      <c r="EO10" s="38">
        <f>'Master-National Baseline Data'!EO557</f>
        <v>10.7657873333333</v>
      </c>
      <c r="EP10" s="38">
        <f>'Master-National Baseline Data'!EP557</f>
        <v>87.852373666666495</v>
      </c>
      <c r="EQ10" s="33"/>
      <c r="ER10" s="36">
        <f>'Master-National Baseline Data'!ER557</f>
        <v>1.578025</v>
      </c>
      <c r="ES10" s="36">
        <f>'Master-National Baseline Data'!ES557</f>
        <v>55.358429333333198</v>
      </c>
      <c r="ET10" s="36">
        <f>'Master-National Baseline Data'!ET557</f>
        <v>23.790631999999999</v>
      </c>
      <c r="EU10" s="36">
        <f>'Master-National Baseline Data'!EU557</f>
        <v>24.8622713333334</v>
      </c>
      <c r="EV10" s="37">
        <f>'Master-National Baseline Data'!EV557</f>
        <v>0.171230666666666</v>
      </c>
      <c r="EW10" s="37">
        <f>'Master-National Baseline Data'!EW557</f>
        <v>0.27999333333333298</v>
      </c>
      <c r="EX10" s="37">
        <f>'Master-National Baseline Data'!EX557</f>
        <v>0.114065666666667</v>
      </c>
      <c r="EY10" s="37">
        <f>'Master-National Baseline Data'!EY557</f>
        <v>3.0313476666666701</v>
      </c>
      <c r="EZ10" s="37">
        <f>'Master-National Baseline Data'!EZ557</f>
        <v>7.2152293333333199</v>
      </c>
      <c r="FA10" s="37">
        <f>'Master-National Baseline Data'!FA557</f>
        <v>3.0993873333333299</v>
      </c>
      <c r="FB10" s="37">
        <f>'Master-National Baseline Data'!FB557</f>
        <v>1.4721789999999999</v>
      </c>
      <c r="FC10" s="37">
        <f>'Master-National Baseline Data'!FC557</f>
        <v>0.59327433333333301</v>
      </c>
      <c r="FD10" s="37">
        <f>'Master-National Baseline Data'!FD557</f>
        <v>5.9327433333333301</v>
      </c>
      <c r="FE10" s="37">
        <f>'Master-National Baseline Data'!FE557</f>
        <v>5.6025666666666897E-2</v>
      </c>
      <c r="FF10" s="37">
        <f>'Master-National Baseline Data'!FF557</f>
        <v>0.56025666666666896</v>
      </c>
      <c r="FG10" s="37">
        <f>'Master-National Baseline Data'!FG557</f>
        <v>10.589331080397626</v>
      </c>
      <c r="FH10" s="37">
        <f>'Master-National Baseline Data'!FH557</f>
        <v>140.37345300000001</v>
      </c>
      <c r="FI10" s="37">
        <f>'Master-National Baseline Data'!FI557</f>
        <v>2.8036186666666598</v>
      </c>
      <c r="FJ10" s="37">
        <f>'Master-National Baseline Data'!FJ557</f>
        <v>988.24236666666798</v>
      </c>
      <c r="FK10" s="37">
        <f>'Master-National Baseline Data'!FK557</f>
        <v>4.1021109999999998</v>
      </c>
      <c r="FL10" s="37">
        <f>'Master-National Baseline Data'!FL557</f>
        <v>4.0018793333333402</v>
      </c>
      <c r="FM10" s="37">
        <f>'Master-National Baseline Data'!FM557</f>
        <v>77.569706666666605</v>
      </c>
      <c r="FN10" s="37">
        <f>'Master-National Baseline Data'!FN557</f>
        <v>141.36847599999999</v>
      </c>
      <c r="FO10" s="37">
        <f>'Master-National Baseline Data'!FO557</f>
        <v>337.92938700000002</v>
      </c>
      <c r="FP10" s="37">
        <f>'Master-National Baseline Data'!FP557</f>
        <v>187.11636033333301</v>
      </c>
      <c r="FQ10" s="37">
        <f>'Master-National Baseline Data'!FQ557</f>
        <v>312.46270900000002</v>
      </c>
      <c r="FR10" s="37">
        <f>'Master-National Baseline Data'!FR557</f>
        <v>3.5080013333333402</v>
      </c>
      <c r="FS10" s="37">
        <f>'Master-National Baseline Data'!FS557</f>
        <v>2.7850030000000001</v>
      </c>
      <c r="FT10" s="37">
        <f>'Master-National Baseline Data'!FT557</f>
        <v>6.3730846666666698</v>
      </c>
      <c r="FU10" s="37">
        <f>'Master-National Baseline Data'!FU557</f>
        <v>1.3789640000000001</v>
      </c>
      <c r="FV10" s="37">
        <f>'Master-National Baseline Data'!FV557</f>
        <v>5.0147803333333298</v>
      </c>
      <c r="FW10" s="37">
        <f>'Master-National Baseline Data'!FW557</f>
        <v>0.36585266666666599</v>
      </c>
      <c r="FX10" s="37">
        <f>'Master-National Baseline Data'!FX557</f>
        <v>2.83420433333333</v>
      </c>
      <c r="FY10" s="37">
        <f>'Master-National Baseline Data'!FY557</f>
        <v>1.355281</v>
      </c>
      <c r="FZ10" s="37">
        <f>'Master-National Baseline Data'!FZ557</f>
        <v>10.7657873333333</v>
      </c>
      <c r="GA10" s="49">
        <f>'Master-National Baseline Data'!GA557</f>
        <v>87.852373666666495</v>
      </c>
      <c r="GB10" s="54"/>
    </row>
    <row r="11" spans="1:184" x14ac:dyDescent="0.2">
      <c r="A11" s="73"/>
      <c r="B11" s="69">
        <f>'Master-National Baseline Data'!B558</f>
        <v>140</v>
      </c>
      <c r="C11" s="31" t="str">
        <f>'Master-National Baseline Data'!C558</f>
        <v>140S</v>
      </c>
      <c r="D11" s="31"/>
      <c r="E11" s="31" t="str">
        <f>'Master-National Baseline Data'!E558</f>
        <v>082</v>
      </c>
      <c r="F11" s="31" t="str">
        <f>'Master-National Baseline Data'!F558</f>
        <v>Agropastoral</v>
      </c>
      <c r="G11" s="31" t="str">
        <f>'Master-National Baseline Data'!G558</f>
        <v>Somali</v>
      </c>
      <c r="H11" s="31" t="str">
        <f>'Master-National Baseline Data'!H558</f>
        <v>Fafan</v>
      </c>
      <c r="I11" s="31" t="str">
        <f>'Master-National Baseline Data'!I558</f>
        <v xml:space="preserve">Gursum </v>
      </c>
      <c r="J11" s="31" t="str">
        <f>'Master-National Baseline Data'!J558</f>
        <v>Fafan</v>
      </c>
      <c r="K11" s="31" t="str">
        <f>'Master-National Baseline Data'!K558</f>
        <v>Caracaska</v>
      </c>
      <c r="L11" s="31" t="str">
        <f>'Master-National Baseline Data'!L558</f>
        <v>Caracaska</v>
      </c>
      <c r="M11" s="31" t="str">
        <f>'Master-National Baseline Data'!M558</f>
        <v>So-Gu-Fa</v>
      </c>
      <c r="N11" s="31" t="str">
        <f>'Master-National Baseline Data'!N558</f>
        <v>Project scenario</v>
      </c>
      <c r="O11" s="31" t="str">
        <f>'Master-National Baseline Data'!O558</f>
        <v>Improved cropland</v>
      </c>
      <c r="P11" s="31" t="str">
        <f>'Master-National Baseline Data'!P558</f>
        <v>Improved cropland</v>
      </c>
      <c r="Q11" s="31" t="str">
        <f>'Master-National Baseline Data'!Q558</f>
        <v>Cropland  rehabilitation - reduce soil erosion, soil fertility decline and land degradation, increase soil carbon, organic matter, soil water and improve crop productivity and yield</v>
      </c>
      <c r="R11" s="31" t="str">
        <f>'Master-National Baseline Data'!R552</f>
        <v>Integrated soil and water conservation - physical measures stone and soil trenches and check dame, permanent enclosure of woodland and eucalyptus tree planting - biological measures leguminous tree planting and natural regeneration</v>
      </c>
      <c r="S11" s="31" t="str">
        <f>'Master-National Baseline Data'!S552</f>
        <v>Forestland</v>
      </c>
      <c r="T11" s="31" t="str">
        <f>'Master-National Baseline Data'!T558</f>
        <v>ISWC</v>
      </c>
      <c r="U11" s="31" t="str">
        <f>'Master-National Baseline Data'!U558</f>
        <v>ISWC_CL</v>
      </c>
      <c r="V11" s="31" t="str">
        <f>'Master-National Baseline Data'!V558</f>
        <v>ISWC_CL</v>
      </c>
      <c r="W11" s="32">
        <f>'Master-National Baseline Data'!W558</f>
        <v>2010</v>
      </c>
      <c r="X11" s="32">
        <f>'Master-National Baseline Data'!X558</f>
        <v>3</v>
      </c>
      <c r="Y11" s="32" t="str">
        <f>'Master-National Baseline Data'!Y558</f>
        <v>ISWC_CL_3</v>
      </c>
      <c r="Z11" s="32" t="str">
        <f>'Master-National Baseline Data'!Z558</f>
        <v>Soil bund, micro catchments  possibly maize cropping with out fertilizers</v>
      </c>
      <c r="AA11" s="32" t="str">
        <f>'Master-National Baseline Data'!AA558</f>
        <v>No biological measure</v>
      </c>
      <c r="AB11" s="32" t="str">
        <f>'Master-National Baseline Data'!AB558</f>
        <v>Cactus</v>
      </c>
      <c r="AC11" s="32" t="str">
        <f>'Master-National Baseline Data'!AC558</f>
        <v>No grasses</v>
      </c>
      <c r="AD11" s="32" t="str">
        <f>'Master-National Baseline Data'!AD558</f>
        <v>Maize and sorghum</v>
      </c>
      <c r="AE11" s="32" t="str">
        <f>'Master-National Baseline Data'!AE558</f>
        <v>Sorghum</v>
      </c>
      <c r="AF11" s="32" t="str">
        <f>'Master-National Baseline Data'!AF558</f>
        <v>Sparse</v>
      </c>
      <c r="AG11" s="32" t="str">
        <f>'Master-National Baseline Data'!AG558</f>
        <v>Cattle and camels</v>
      </c>
      <c r="AH11" s="32" t="str">
        <f>'Master-National Baseline Data'!AH558</f>
        <v>Surface sample</v>
      </c>
      <c r="AI11" s="32" t="str">
        <f>'Master-National Baseline Data'!AI558</f>
        <v>S-GR-SWC-SB-1-2 0-15cm</v>
      </c>
      <c r="AJ11" s="32">
        <f>'Master-National Baseline Data'!AJ558</f>
        <v>0</v>
      </c>
      <c r="AK11" s="32" t="str">
        <f>'Master-National Baseline Data'!AK558</f>
        <v>0-15</v>
      </c>
      <c r="AL11" s="32">
        <f>'Master-National Baseline Data'!AL558</f>
        <v>15</v>
      </c>
      <c r="AM11" s="32" t="str">
        <f>'Master-National Baseline Data'!AM558</f>
        <v>WC</v>
      </c>
      <c r="AN11" s="32" t="str">
        <f>'Master-National Baseline Data'!AN558</f>
        <v>MIR</v>
      </c>
      <c r="AO11" s="32">
        <f>'Master-National Baseline Data'!AO558</f>
        <v>0</v>
      </c>
      <c r="AP11" s="33">
        <f>'Master-National Baseline Data'!AP558</f>
        <v>235061</v>
      </c>
      <c r="AQ11" s="33">
        <f>'Master-National Baseline Data'!AQ558</f>
        <v>1021786</v>
      </c>
      <c r="AR11" s="33">
        <f>'Master-National Baseline Data'!AR558</f>
        <v>9.2355210000000003</v>
      </c>
      <c r="AS11" s="33">
        <f>'Master-National Baseline Data'!AS558</f>
        <v>42.588678000000002</v>
      </c>
      <c r="AT11" s="33" t="str">
        <f>'Master-National Baseline Data'!AT558</f>
        <v>9°14'7.87"</v>
      </c>
      <c r="AU11" s="33" t="str">
        <f>'Master-National Baseline Data'!AU558</f>
        <v>42°35'19.24"</v>
      </c>
      <c r="AV11" s="33">
        <f>'Master-National Baseline Data'!AV558</f>
        <v>1831398.00371292</v>
      </c>
      <c r="AW11" s="33">
        <f>'Master-National Baseline Data'!AW558</f>
        <v>1082749.9706298099</v>
      </c>
      <c r="AX11" s="33">
        <f>'Master-National Baseline Data'!AX558</f>
        <v>1472</v>
      </c>
      <c r="AY11" s="33">
        <f>'Master-National Baseline Data'!AY558</f>
        <v>1452</v>
      </c>
      <c r="AZ11" s="33">
        <f>'Master-National Baseline Data'!AZ558</f>
        <v>-0.30616665999999998</v>
      </c>
      <c r="BA11" s="33">
        <f>'Master-National Baseline Data'!BA558</f>
        <v>-0.26123127000000002</v>
      </c>
      <c r="BB11" s="33">
        <f>'Master-National Baseline Data'!BB558</f>
        <v>-0.23632880000000001</v>
      </c>
      <c r="BC11" s="33">
        <f>'Master-National Baseline Data'!BC558</f>
        <v>-0.18808894000000001</v>
      </c>
      <c r="BD11" s="33">
        <f>'Master-National Baseline Data'!BD558</f>
        <v>-0.17575726999999999</v>
      </c>
      <c r="BE11" s="33">
        <f>'Master-National Baseline Data'!BE558</f>
        <v>-0.18375614000000001</v>
      </c>
      <c r="BF11" s="33">
        <f>'Master-National Baseline Data'!BF558</f>
        <v>-0.17696598999999999</v>
      </c>
      <c r="BG11" s="33">
        <f>'Master-National Baseline Data'!BG558</f>
        <v>339.90199999999999</v>
      </c>
      <c r="BH11" s="33">
        <f>'Master-National Baseline Data'!BH558</f>
        <v>1472</v>
      </c>
      <c r="BI11" s="33">
        <f>'Master-National Baseline Data'!BI558</f>
        <v>-5.8668800000000003E-5</v>
      </c>
      <c r="BJ11" s="33">
        <f>'Master-National Baseline Data'!BJ558</f>
        <v>-2.2890200000000001E-4</v>
      </c>
      <c r="BK11" s="33">
        <f>'Master-National Baseline Data'!BK558</f>
        <v>1.38686</v>
      </c>
      <c r="BL11" s="33">
        <f>'Master-National Baseline Data'!BL558</f>
        <v>1120.52</v>
      </c>
      <c r="BM11" s="33">
        <f>'Master-National Baseline Data'!BM558</f>
        <v>1.3006500000000001E-4</v>
      </c>
      <c r="BN11" s="33">
        <f>'Master-National Baseline Data'!BN558</f>
        <v>20.12</v>
      </c>
      <c r="BO11" s="33">
        <f>'Master-National Baseline Data'!BO558</f>
        <v>55.93</v>
      </c>
      <c r="BP11" s="33">
        <f>'Master-National Baseline Data'!BP558</f>
        <v>671.16</v>
      </c>
      <c r="BQ11" s="33">
        <f>'Master-National Baseline Data'!BQ558</f>
        <v>113.27</v>
      </c>
      <c r="BR11" s="33">
        <f>'Master-National Baseline Data'!BR558</f>
        <v>1359.24</v>
      </c>
      <c r="BS11" s="33">
        <f>'Master-National Baseline Data'!BS558</f>
        <v>2.0252100840336134</v>
      </c>
      <c r="BT11" s="33">
        <f>'Master-National Baseline Data'!BT558</f>
        <v>13.72</v>
      </c>
      <c r="BU11" s="33">
        <f>'Master-National Baseline Data'!BU558</f>
        <v>4.54</v>
      </c>
      <c r="BV11" s="33">
        <f>'Master-National Baseline Data'!BV558</f>
        <v>12.06</v>
      </c>
      <c r="BW11" s="33">
        <f>'Master-National Baseline Data'!BW558</f>
        <v>688</v>
      </c>
      <c r="BX11" s="33">
        <f>'Master-National Baseline Data'!BX558</f>
        <v>49</v>
      </c>
      <c r="BY11" s="33">
        <f>'Master-National Baseline Data'!BY558</f>
        <v>7.3</v>
      </c>
      <c r="BZ11" s="33" t="str">
        <f>'Master-National Baseline Data'!BZ558</f>
        <v>Semiarid</v>
      </c>
      <c r="CA11" s="33">
        <f>'Master-National Baseline Data'!CA558</f>
        <v>0.49</v>
      </c>
      <c r="CB11" s="33">
        <f>'Master-National Baseline Data'!CB558</f>
        <v>2.3621587753300002</v>
      </c>
      <c r="CC11" s="33">
        <f>'Master-National Baseline Data'!CC558</f>
        <v>1079</v>
      </c>
      <c r="CD11" s="33">
        <f>'Master-National Baseline Data'!CD558</f>
        <v>1079</v>
      </c>
      <c r="CE11" s="33">
        <f>'Master-National Baseline Data'!CE558</f>
        <v>2239</v>
      </c>
      <c r="CF11" s="33" t="str">
        <f>'Master-National Baseline Data'!CF558</f>
        <v>NPP Precipitation limited</v>
      </c>
      <c r="CG11" s="33">
        <f>'Master-National Baseline Data'!CG558</f>
        <v>1.3</v>
      </c>
      <c r="CH11" s="33">
        <f>'Master-National Baseline Data'!CH558</f>
        <v>0</v>
      </c>
      <c r="CI11" s="33" t="str">
        <f>'Master-National Baseline Data'!CI558</f>
        <v>Subtropical semiarid thorn woodland</v>
      </c>
      <c r="CJ11" s="33" t="str">
        <f>'Master-National Baseline Data'!CJ558</f>
        <v>Arid steppe hot</v>
      </c>
      <c r="CK11" s="33" t="str">
        <f>'Master-National Baseline Data'!CK558</f>
        <v>Semiarid</v>
      </c>
      <c r="CL11" s="33" t="str">
        <f>'Master-National Baseline Data'!CL558</f>
        <v>30 Jun - 16 Oct</v>
      </c>
      <c r="CM11" s="33" t="str">
        <f>'Master-National Baseline Data'!CM558</f>
        <v>Medium to sparse</v>
      </c>
      <c r="CN11" s="33" t="str">
        <f>'Master-National Baseline Data'!CN558</f>
        <v>yellowish red</v>
      </c>
      <c r="CO11" s="34">
        <f>'Master-National Baseline Data'!CO558</f>
        <v>1.5851713333333299</v>
      </c>
      <c r="CP11" s="34">
        <f>'Master-National Baseline Data'!CP558</f>
        <v>56.06219268257906</v>
      </c>
      <c r="CQ11" s="34">
        <f>'Master-National Baseline Data'!CQ558</f>
        <v>18.654950088040625</v>
      </c>
      <c r="CR11" s="34">
        <f>'Master-National Baseline Data'!CR558</f>
        <v>25.282857229380312</v>
      </c>
      <c r="CS11" s="35" t="str">
        <f>'Master-National Baseline Data'!CS558</f>
        <v>sandy clay loam</v>
      </c>
      <c r="CT11" s="35" t="str">
        <f>'Master-National Baseline Data'!CT558</f>
        <v>Well drained</v>
      </c>
      <c r="CU11" s="34">
        <f>'Master-National Baseline Data'!CU558</f>
        <v>0.13369399658446879</v>
      </c>
      <c r="CV11" s="34">
        <f>'Master-National Baseline Data'!CV558</f>
        <v>0.21856484529295589</v>
      </c>
      <c r="CW11" s="34">
        <f>'Master-National Baseline Data'!CW558</f>
        <v>8.4870848708487087E-2</v>
      </c>
      <c r="CX11" s="34">
        <f>'Master-National Baseline Data'!CX558</f>
        <v>3.5585585585585853</v>
      </c>
      <c r="CY11" s="34">
        <f>'Master-National Baseline Data'!CY558</f>
        <v>7.2023999999999999</v>
      </c>
      <c r="CZ11" s="33">
        <f>'Master-National Baseline Data'!CZ558</f>
        <v>0</v>
      </c>
      <c r="DA11" s="33">
        <f>'Master-National Baseline Data'!DA558</f>
        <v>6.5</v>
      </c>
      <c r="DB11" s="33">
        <f>'Master-National Baseline Data'!DB558</f>
        <v>-0.70239999999999991</v>
      </c>
      <c r="DC11" s="33" t="str">
        <f>'Master-National Baseline Data'!DC558</f>
        <v>No LR</v>
      </c>
      <c r="DD11" s="34">
        <f>'Master-National Baseline Data'!DD558</f>
        <v>2.895843063988762</v>
      </c>
      <c r="DE11" s="34">
        <f>'Master-National Baseline Data'!DE558</f>
        <v>1.7970901447921332</v>
      </c>
      <c r="DF11" s="34">
        <f>'Master-National Baseline Data'!DF558</f>
        <v>0.46128999999999998</v>
      </c>
      <c r="DG11" s="34">
        <f>'Master-National Baseline Data'!DG558</f>
        <v>0</v>
      </c>
      <c r="DH11" s="34">
        <f>'Master-National Baseline Data'!DH558</f>
        <v>0.46128999999999998</v>
      </c>
      <c r="DI11" s="34">
        <f>'Master-National Baseline Data'!DI558</f>
        <v>4.6128999999999998</v>
      </c>
      <c r="DJ11" s="34">
        <f>'Master-National Baseline Data'!DJ558</f>
        <v>0</v>
      </c>
      <c r="DK11" s="34">
        <f>'Master-National Baseline Data'!DK558</f>
        <v>4.6128999999999998</v>
      </c>
      <c r="DL11" s="34">
        <f>'Master-National Baseline Data'!DL558</f>
        <v>10.968355265299977</v>
      </c>
      <c r="DM11" s="34">
        <f>'Master-National Baseline Data'!DM558</f>
        <v>0</v>
      </c>
      <c r="DN11" s="34">
        <f>'Master-National Baseline Data'!DN558</f>
        <v>0</v>
      </c>
      <c r="DO11" s="34">
        <f>'Master-National Baseline Data'!DO558</f>
        <v>10.968355265299977</v>
      </c>
      <c r="DP11" s="34">
        <f>'Master-National Baseline Data'!DP558</f>
        <v>40.217302639433242</v>
      </c>
      <c r="DQ11" s="34">
        <f>'Master-National Baseline Data'!DQ558</f>
        <v>0</v>
      </c>
      <c r="DR11" s="34">
        <f>'Master-National Baseline Data'!DR558</f>
        <v>0</v>
      </c>
      <c r="DS11" s="34">
        <f>'Master-National Baseline Data'!DS558</f>
        <v>40.217302639433242</v>
      </c>
      <c r="DT11" s="34">
        <f>'Master-National Baseline Data'!DT558</f>
        <v>4.5060000000000003E-2</v>
      </c>
      <c r="DU11" s="34">
        <f>'Master-National Baseline Data'!DU558</f>
        <v>0.4506</v>
      </c>
      <c r="DV11" s="34">
        <f>'Master-National Baseline Data'!DV558</f>
        <v>10.237239236573457</v>
      </c>
      <c r="DW11" s="34">
        <f>'Master-National Baseline Data'!DW558</f>
        <v>139.84653961885658</v>
      </c>
      <c r="DX11" s="34">
        <f>'Master-National Baseline Data'!DX558</f>
        <v>2.321664994984955</v>
      </c>
      <c r="DY11" s="34">
        <f>'Master-National Baseline Data'!DY558</f>
        <v>1084.5436308926783</v>
      </c>
      <c r="DZ11" s="34">
        <f>'Master-National Baseline Data'!DZ558</f>
        <v>2.5711133400200601</v>
      </c>
      <c r="EA11" s="34">
        <f>'Master-National Baseline Data'!EA558</f>
        <v>2.7029087261785354</v>
      </c>
      <c r="EB11" s="34">
        <f>'Master-National Baseline Data'!EB558</f>
        <v>49.381143430290876</v>
      </c>
      <c r="EC11" s="34">
        <f>'Master-National Baseline Data'!EC558</f>
        <v>108.59478435305918</v>
      </c>
      <c r="ED11" s="34">
        <f>'Master-National Baseline Data'!ED558</f>
        <v>355.3520561685055</v>
      </c>
      <c r="EE11" s="34">
        <f>'Master-National Baseline Data'!EE558</f>
        <v>137.49548645937813</v>
      </c>
      <c r="EF11" s="34">
        <f>'Master-National Baseline Data'!EF558</f>
        <v>347.08926780341022</v>
      </c>
      <c r="EG11" s="34">
        <f>'Master-National Baseline Data'!EG558</f>
        <v>2.0630892678034103</v>
      </c>
      <c r="EH11" s="34">
        <f>'Master-National Baseline Data'!EH558</f>
        <v>2.0105315947843527</v>
      </c>
      <c r="EI11" s="34">
        <f>'Master-National Baseline Data'!EI558</f>
        <v>3.8258776328986963</v>
      </c>
      <c r="EJ11" s="34">
        <f>'Master-National Baseline Data'!EJ558</f>
        <v>0.79889669007021058</v>
      </c>
      <c r="EK11" s="34">
        <f>'Master-National Baseline Data'!EK558</f>
        <v>5.4227181544633911</v>
      </c>
      <c r="EL11" s="34">
        <f>'Master-National Baseline Data'!EL558</f>
        <v>0.27844816500784408</v>
      </c>
      <c r="EM11" s="34">
        <f>'Master-National Baseline Data'!EM558</f>
        <v>2.9612671347375459</v>
      </c>
      <c r="EN11" s="34">
        <f>'Master-National Baseline Data'!EN558</f>
        <v>1.5090837730583053</v>
      </c>
      <c r="EO11" s="34">
        <f>'Master-National Baseline Data'!EO558</f>
        <v>11.569982623455653</v>
      </c>
      <c r="EP11" s="34">
        <f>'Master-National Baseline Data'!EP558</f>
        <v>87.9129862014358</v>
      </c>
      <c r="EQ11" s="33"/>
      <c r="ER11" s="36">
        <f>'Master-National Baseline Data'!ER558</f>
        <v>1.5851713333333299</v>
      </c>
      <c r="ES11" s="36">
        <f>'Master-National Baseline Data'!ES558</f>
        <v>57.691826999999797</v>
      </c>
      <c r="ET11" s="36">
        <f>'Master-National Baseline Data'!ET558</f>
        <v>19.1972183333333</v>
      </c>
      <c r="EU11" s="36">
        <f>'Master-National Baseline Data'!EU558</f>
        <v>26.017787666666798</v>
      </c>
      <c r="EV11" s="37">
        <f>'Master-National Baseline Data'!EV558</f>
        <v>0.137073</v>
      </c>
      <c r="EW11" s="37">
        <f>'Master-National Baseline Data'!EW558</f>
        <v>0.23973033333333299</v>
      </c>
      <c r="EX11" s="37">
        <f>'Master-National Baseline Data'!EX558</f>
        <v>9.5773999999999804E-2</v>
      </c>
      <c r="EY11" s="37">
        <f>'Master-National Baseline Data'!EY558</f>
        <v>3.6744746666666699</v>
      </c>
      <c r="EZ11" s="37">
        <f>'Master-National Baseline Data'!EZ558</f>
        <v>6.9118946666666501</v>
      </c>
      <c r="FA11" s="37">
        <f>'Master-National Baseline Data'!FA558</f>
        <v>3.14101933333334</v>
      </c>
      <c r="FB11" s="37">
        <f>'Master-National Baseline Data'!FB558</f>
        <v>1.9007833333333299</v>
      </c>
      <c r="FC11" s="37">
        <f>'Master-National Baseline Data'!FC558</f>
        <v>0.56913433333333296</v>
      </c>
      <c r="FD11" s="37">
        <f>'Master-National Baseline Data'!FD558</f>
        <v>5.6913433333333296</v>
      </c>
      <c r="FE11" s="37">
        <f>'Master-National Baseline Data'!FE558</f>
        <v>5.4676333333333597E-2</v>
      </c>
      <c r="FF11" s="37">
        <f>'Master-National Baseline Data'!FF558</f>
        <v>0.54676333333333593</v>
      </c>
      <c r="FG11" s="37">
        <f>'Master-National Baseline Data'!FG558</f>
        <v>10.409153259484546</v>
      </c>
      <c r="FH11" s="37">
        <f>'Master-National Baseline Data'!FH558</f>
        <v>146.80915833333299</v>
      </c>
      <c r="FI11" s="37">
        <f>'Master-National Baseline Data'!FI558</f>
        <v>3.7500356666666601</v>
      </c>
      <c r="FJ11" s="37">
        <f>'Master-National Baseline Data'!FJ558</f>
        <v>1049.925189</v>
      </c>
      <c r="FK11" s="37">
        <f>'Master-National Baseline Data'!FK558</f>
        <v>2.8210236666666599</v>
      </c>
      <c r="FL11" s="37">
        <f>'Master-National Baseline Data'!FL558</f>
        <v>2.7798453333333399</v>
      </c>
      <c r="FM11" s="37">
        <f>'Master-National Baseline Data'!FM558</f>
        <v>77.363520999999906</v>
      </c>
      <c r="FN11" s="37">
        <f>'Master-National Baseline Data'!FN558</f>
        <v>138.93791733333299</v>
      </c>
      <c r="FO11" s="37">
        <f>'Master-National Baseline Data'!FO558</f>
        <v>356.93814366666697</v>
      </c>
      <c r="FP11" s="37">
        <f>'Master-National Baseline Data'!FP558</f>
        <v>147.71129199999999</v>
      </c>
      <c r="FQ11" s="37">
        <f>'Master-National Baseline Data'!FQ558</f>
        <v>313.86665900000003</v>
      </c>
      <c r="FR11" s="37">
        <f>'Master-National Baseline Data'!FR558</f>
        <v>2.5789753333333301</v>
      </c>
      <c r="FS11" s="37">
        <f>'Master-National Baseline Data'!FS558</f>
        <v>3.6028910000000001</v>
      </c>
      <c r="FT11" s="37">
        <f>'Master-National Baseline Data'!FT558</f>
        <v>5.7415533333333304</v>
      </c>
      <c r="FU11" s="37">
        <f>'Master-National Baseline Data'!FU558</f>
        <v>0.99162100000000197</v>
      </c>
      <c r="FV11" s="37">
        <f>'Master-National Baseline Data'!FV558</f>
        <v>5.2307273333333404</v>
      </c>
      <c r="FW11" s="37">
        <f>'Master-National Baseline Data'!FW558</f>
        <v>0.35766500000000001</v>
      </c>
      <c r="FX11" s="37">
        <f>'Master-National Baseline Data'!FX558</f>
        <v>2.9558283333333399</v>
      </c>
      <c r="FY11" s="37">
        <f>'Master-National Baseline Data'!FY558</f>
        <v>1.38773733333333</v>
      </c>
      <c r="FZ11" s="37">
        <f>'Master-National Baseline Data'!FZ558</f>
        <v>11.2972306666667</v>
      </c>
      <c r="GA11" s="49">
        <f>'Master-National Baseline Data'!GA558</f>
        <v>85.608647333333394</v>
      </c>
      <c r="GB11" s="54"/>
    </row>
    <row r="12" spans="1:184" x14ac:dyDescent="0.2">
      <c r="A12" s="73"/>
      <c r="B12" s="69">
        <f>'Master-National Baseline Data'!B559</f>
        <v>141</v>
      </c>
      <c r="C12" s="31" t="str">
        <f>'Master-National Baseline Data'!C559</f>
        <v>141S</v>
      </c>
      <c r="D12" s="31"/>
      <c r="E12" s="31" t="str">
        <f>'Master-National Baseline Data'!E559</f>
        <v>082</v>
      </c>
      <c r="F12" s="31" t="str">
        <f>'Master-National Baseline Data'!F559</f>
        <v>Agropastoral</v>
      </c>
      <c r="G12" s="31" t="str">
        <f>'Master-National Baseline Data'!G559</f>
        <v>Somali</v>
      </c>
      <c r="H12" s="31" t="str">
        <f>'Master-National Baseline Data'!H559</f>
        <v>Fafan</v>
      </c>
      <c r="I12" s="31" t="str">
        <f>'Master-National Baseline Data'!I559</f>
        <v xml:space="preserve">Gursum </v>
      </c>
      <c r="J12" s="31" t="str">
        <f>'Master-National Baseline Data'!J559</f>
        <v>Fafan</v>
      </c>
      <c r="K12" s="31" t="str">
        <f>'Master-National Baseline Data'!K559</f>
        <v>Caracaska</v>
      </c>
      <c r="L12" s="31" t="str">
        <f>'Master-National Baseline Data'!L559</f>
        <v>Caracaska</v>
      </c>
      <c r="M12" s="31" t="str">
        <f>'Master-National Baseline Data'!M559</f>
        <v>So-Gu-Fa</v>
      </c>
      <c r="N12" s="31" t="str">
        <f>'Master-National Baseline Data'!N559</f>
        <v>Project scenario</v>
      </c>
      <c r="O12" s="31" t="str">
        <f>'Master-National Baseline Data'!O559</f>
        <v>Improved cropland</v>
      </c>
      <c r="P12" s="31" t="str">
        <f>'Master-National Baseline Data'!P559</f>
        <v>Improved cropland</v>
      </c>
      <c r="Q12" s="31" t="str">
        <f>'Master-National Baseline Data'!Q559</f>
        <v>Cropland  rehabilitation - reduce soil erosion, soil fertility decline and land degradation, increase soil carbon, organic matter, soil water and improve crop productivity and yield</v>
      </c>
      <c r="R12" s="31" t="str">
        <f>'Master-National Baseline Data'!R553</f>
        <v>Integrated soil and water conservation - physical measures stone and soil trenches and check dame, permanent enclosure of woodland and eucalyptus tree planting - biological measures leguminous tree planting and natural regeneration</v>
      </c>
      <c r="S12" s="31" t="str">
        <f>'Master-National Baseline Data'!S553</f>
        <v>Forestland</v>
      </c>
      <c r="T12" s="31" t="str">
        <f>'Master-National Baseline Data'!T559</f>
        <v>ISWC</v>
      </c>
      <c r="U12" s="31" t="str">
        <f>'Master-National Baseline Data'!U559</f>
        <v>ISWC_CL</v>
      </c>
      <c r="V12" s="31" t="str">
        <f>'Master-National Baseline Data'!V559</f>
        <v>ISWC_CL</v>
      </c>
      <c r="W12" s="32">
        <f>'Master-National Baseline Data'!W559</f>
        <v>2010</v>
      </c>
      <c r="X12" s="32">
        <f>'Master-National Baseline Data'!X559</f>
        <v>3</v>
      </c>
      <c r="Y12" s="32" t="str">
        <f>'Master-National Baseline Data'!Y559</f>
        <v>ISWC_CL_3</v>
      </c>
      <c r="Z12" s="32" t="str">
        <f>'Master-National Baseline Data'!Z559</f>
        <v>Soil bund, micro catchments  possibly maize cropping with out fertilizers</v>
      </c>
      <c r="AA12" s="32" t="str">
        <f>'Master-National Baseline Data'!AA559</f>
        <v>No biological measure</v>
      </c>
      <c r="AB12" s="32" t="str">
        <f>'Master-National Baseline Data'!AB559</f>
        <v>Cactus</v>
      </c>
      <c r="AC12" s="32" t="str">
        <f>'Master-National Baseline Data'!AC559</f>
        <v>No grasses</v>
      </c>
      <c r="AD12" s="32" t="str">
        <f>'Master-National Baseline Data'!AD559</f>
        <v>Maize and sorghum</v>
      </c>
      <c r="AE12" s="32" t="str">
        <f>'Master-National Baseline Data'!AE559</f>
        <v>Sorghum</v>
      </c>
      <c r="AF12" s="32" t="str">
        <f>'Master-National Baseline Data'!AF559</f>
        <v>Sparse</v>
      </c>
      <c r="AG12" s="32" t="str">
        <f>'Master-National Baseline Data'!AG559</f>
        <v>Cattle and camels</v>
      </c>
      <c r="AH12" s="32" t="str">
        <f>'Master-National Baseline Data'!AH559</f>
        <v>Surface sample</v>
      </c>
      <c r="AI12" s="32" t="str">
        <f>'Master-National Baseline Data'!AI559</f>
        <v>S-GR-SWC-SB-1-3 0-15cm</v>
      </c>
      <c r="AJ12" s="32">
        <f>'Master-National Baseline Data'!AJ559</f>
        <v>0</v>
      </c>
      <c r="AK12" s="32" t="str">
        <f>'Master-National Baseline Data'!AK559</f>
        <v>0-15</v>
      </c>
      <c r="AL12" s="32">
        <f>'Master-National Baseline Data'!AL559</f>
        <v>15</v>
      </c>
      <c r="AM12" s="32" t="str">
        <f>'Master-National Baseline Data'!AM559</f>
        <v>WC</v>
      </c>
      <c r="AN12" s="32" t="str">
        <f>'Master-National Baseline Data'!AN559</f>
        <v>MIR</v>
      </c>
      <c r="AO12" s="32">
        <f>'Master-National Baseline Data'!AO559</f>
        <v>0</v>
      </c>
      <c r="AP12" s="33">
        <f>'Master-National Baseline Data'!AP559</f>
        <v>235061</v>
      </c>
      <c r="AQ12" s="33">
        <f>'Master-National Baseline Data'!AQ559</f>
        <v>1021786</v>
      </c>
      <c r="AR12" s="33">
        <f>'Master-National Baseline Data'!AR559</f>
        <v>9.2355210000000003</v>
      </c>
      <c r="AS12" s="33">
        <f>'Master-National Baseline Data'!AS559</f>
        <v>42.588678000000002</v>
      </c>
      <c r="AT12" s="33" t="str">
        <f>'Master-National Baseline Data'!AT559</f>
        <v>9°14'7.87"</v>
      </c>
      <c r="AU12" s="33" t="str">
        <f>'Master-National Baseline Data'!AU559</f>
        <v>42°35'19.24"</v>
      </c>
      <c r="AV12" s="33">
        <f>'Master-National Baseline Data'!AV559</f>
        <v>1831398.00371292</v>
      </c>
      <c r="AW12" s="33">
        <f>'Master-National Baseline Data'!AW559</f>
        <v>1082749.9706298099</v>
      </c>
      <c r="AX12" s="33">
        <f>'Master-National Baseline Data'!AX559</f>
        <v>1472</v>
      </c>
      <c r="AY12" s="33">
        <f>'Master-National Baseline Data'!AY559</f>
        <v>1452</v>
      </c>
      <c r="AZ12" s="33">
        <f>'Master-National Baseline Data'!AZ559</f>
        <v>-0.30616665999999998</v>
      </c>
      <c r="BA12" s="33">
        <f>'Master-National Baseline Data'!BA559</f>
        <v>-0.26123127000000002</v>
      </c>
      <c r="BB12" s="33">
        <f>'Master-National Baseline Data'!BB559</f>
        <v>-0.23632880000000001</v>
      </c>
      <c r="BC12" s="33">
        <f>'Master-National Baseline Data'!BC559</f>
        <v>-0.18808894000000001</v>
      </c>
      <c r="BD12" s="33">
        <f>'Master-National Baseline Data'!BD559</f>
        <v>-0.17575726999999999</v>
      </c>
      <c r="BE12" s="33">
        <f>'Master-National Baseline Data'!BE559</f>
        <v>-0.18375614000000001</v>
      </c>
      <c r="BF12" s="33">
        <f>'Master-National Baseline Data'!BF559</f>
        <v>-0.17696598999999999</v>
      </c>
      <c r="BG12" s="33">
        <f>'Master-National Baseline Data'!BG559</f>
        <v>339.90199999999999</v>
      </c>
      <c r="BH12" s="33">
        <f>'Master-National Baseline Data'!BH559</f>
        <v>1472</v>
      </c>
      <c r="BI12" s="33">
        <f>'Master-National Baseline Data'!BI559</f>
        <v>-5.8668800000000003E-5</v>
      </c>
      <c r="BJ12" s="33">
        <f>'Master-National Baseline Data'!BJ559</f>
        <v>-2.2890200000000001E-4</v>
      </c>
      <c r="BK12" s="33">
        <f>'Master-National Baseline Data'!BK559</f>
        <v>1.38686</v>
      </c>
      <c r="BL12" s="33">
        <f>'Master-National Baseline Data'!BL559</f>
        <v>1120.52</v>
      </c>
      <c r="BM12" s="33">
        <f>'Master-National Baseline Data'!BM559</f>
        <v>1.3006500000000001E-4</v>
      </c>
      <c r="BN12" s="33">
        <f>'Master-National Baseline Data'!BN559</f>
        <v>20.12</v>
      </c>
      <c r="BO12" s="33">
        <f>'Master-National Baseline Data'!BO559</f>
        <v>55.93</v>
      </c>
      <c r="BP12" s="33">
        <f>'Master-National Baseline Data'!BP559</f>
        <v>671.16</v>
      </c>
      <c r="BQ12" s="33">
        <f>'Master-National Baseline Data'!BQ559</f>
        <v>113.27</v>
      </c>
      <c r="BR12" s="33">
        <f>'Master-National Baseline Data'!BR559</f>
        <v>1359.24</v>
      </c>
      <c r="BS12" s="33">
        <f>'Master-National Baseline Data'!BS559</f>
        <v>2.0252100840336134</v>
      </c>
      <c r="BT12" s="33">
        <f>'Master-National Baseline Data'!BT559</f>
        <v>13.72</v>
      </c>
      <c r="BU12" s="33">
        <f>'Master-National Baseline Data'!BU559</f>
        <v>4.54</v>
      </c>
      <c r="BV12" s="33">
        <f>'Master-National Baseline Data'!BV559</f>
        <v>12.06</v>
      </c>
      <c r="BW12" s="33">
        <f>'Master-National Baseline Data'!BW559</f>
        <v>688</v>
      </c>
      <c r="BX12" s="33">
        <f>'Master-National Baseline Data'!BX559</f>
        <v>49</v>
      </c>
      <c r="BY12" s="33">
        <f>'Master-National Baseline Data'!BY559</f>
        <v>7.3</v>
      </c>
      <c r="BZ12" s="33" t="str">
        <f>'Master-National Baseline Data'!BZ559</f>
        <v>Semiarid</v>
      </c>
      <c r="CA12" s="33">
        <f>'Master-National Baseline Data'!CA559</f>
        <v>0.49</v>
      </c>
      <c r="CB12" s="33">
        <f>'Master-National Baseline Data'!CB559</f>
        <v>2.3621587753300002</v>
      </c>
      <c r="CC12" s="33">
        <f>'Master-National Baseline Data'!CC559</f>
        <v>1079</v>
      </c>
      <c r="CD12" s="33">
        <f>'Master-National Baseline Data'!CD559</f>
        <v>1079</v>
      </c>
      <c r="CE12" s="33">
        <f>'Master-National Baseline Data'!CE559</f>
        <v>2239</v>
      </c>
      <c r="CF12" s="33" t="str">
        <f>'Master-National Baseline Data'!CF559</f>
        <v>NPP Precipitation limited</v>
      </c>
      <c r="CG12" s="33">
        <f>'Master-National Baseline Data'!CG559</f>
        <v>1.3</v>
      </c>
      <c r="CH12" s="33">
        <f>'Master-National Baseline Data'!CH559</f>
        <v>0</v>
      </c>
      <c r="CI12" s="33" t="str">
        <f>'Master-National Baseline Data'!CI559</f>
        <v>Subtropical semiarid thorn woodland</v>
      </c>
      <c r="CJ12" s="33" t="str">
        <f>'Master-National Baseline Data'!CJ559</f>
        <v>Arid steppe hot</v>
      </c>
      <c r="CK12" s="33" t="str">
        <f>'Master-National Baseline Data'!CK559</f>
        <v>Semiarid</v>
      </c>
      <c r="CL12" s="33" t="str">
        <f>'Master-National Baseline Data'!CL559</f>
        <v>30 Jun - 16 Oct</v>
      </c>
      <c r="CM12" s="33" t="str">
        <f>'Master-National Baseline Data'!CM559</f>
        <v>Medium to sparse</v>
      </c>
      <c r="CN12" s="33" t="str">
        <f>'Master-National Baseline Data'!CN559</f>
        <v>yellowish red</v>
      </c>
      <c r="CO12" s="34">
        <f>'Master-National Baseline Data'!CO559</f>
        <v>1.59920366666667</v>
      </c>
      <c r="CP12" s="34">
        <f>'Master-National Baseline Data'!CP559</f>
        <v>57.216723161050197</v>
      </c>
      <c r="CQ12" s="34">
        <f>'Master-National Baseline Data'!CQ559</f>
        <v>18.264820521605497</v>
      </c>
      <c r="CR12" s="34">
        <f>'Master-National Baseline Data'!CR559</f>
        <v>24.518456317344324</v>
      </c>
      <c r="CS12" s="35" t="str">
        <f>'Master-National Baseline Data'!CS559</f>
        <v>sandy clay loam</v>
      </c>
      <c r="CT12" s="35" t="str">
        <f>'Master-National Baseline Data'!CT559</f>
        <v>Well drained</v>
      </c>
      <c r="CU12" s="34">
        <f>'Master-National Baseline Data'!CU559</f>
        <v>0.13026294679180847</v>
      </c>
      <c r="CV12" s="34">
        <f>'Master-National Baseline Data'!CV559</f>
        <v>0.21680790960451976</v>
      </c>
      <c r="CW12" s="34">
        <f>'Master-National Baseline Data'!CW559</f>
        <v>8.654496281271129E-2</v>
      </c>
      <c r="CX12" s="34">
        <f>'Master-National Baseline Data'!CX559</f>
        <v>3.263299061242714</v>
      </c>
      <c r="CY12" s="34">
        <f>'Master-National Baseline Data'!CY559</f>
        <v>7.0220000000000002</v>
      </c>
      <c r="CZ12" s="33">
        <f>'Master-National Baseline Data'!CZ559</f>
        <v>0</v>
      </c>
      <c r="DA12" s="33">
        <f>'Master-National Baseline Data'!DA559</f>
        <v>6.5</v>
      </c>
      <c r="DB12" s="33">
        <f>'Master-National Baseline Data'!DB559</f>
        <v>-0.52200000000000024</v>
      </c>
      <c r="DC12" s="33" t="str">
        <f>'Master-National Baseline Data'!DC559</f>
        <v>No LR</v>
      </c>
      <c r="DD12" s="34">
        <f>'Master-National Baseline Data'!DD559</f>
        <v>3.003696857670997</v>
      </c>
      <c r="DE12" s="34">
        <f>'Master-National Baseline Data'!DE559</f>
        <v>1.8725878003696979</v>
      </c>
      <c r="DF12" s="34">
        <f>'Master-National Baseline Data'!DF559</f>
        <v>0.48563050000000002</v>
      </c>
      <c r="DG12" s="34">
        <f>'Master-National Baseline Data'!DG559</f>
        <v>0</v>
      </c>
      <c r="DH12" s="34">
        <f>'Master-National Baseline Data'!DH559</f>
        <v>0.48563050000000002</v>
      </c>
      <c r="DI12" s="34">
        <f>'Master-National Baseline Data'!DI559</f>
        <v>4.8563049999999999</v>
      </c>
      <c r="DJ12" s="34">
        <f>'Master-National Baseline Data'!DJ559</f>
        <v>0</v>
      </c>
      <c r="DK12" s="34">
        <f>'Master-National Baseline Data'!DK559</f>
        <v>4.8563049999999999</v>
      </c>
      <c r="DL12" s="34">
        <f>'Master-National Baseline Data'!DL559</f>
        <v>11.649331143677523</v>
      </c>
      <c r="DM12" s="34">
        <f>'Master-National Baseline Data'!DM559</f>
        <v>0</v>
      </c>
      <c r="DN12" s="34">
        <f>'Master-National Baseline Data'!DN559</f>
        <v>0</v>
      </c>
      <c r="DO12" s="34">
        <f>'Master-National Baseline Data'!DO559</f>
        <v>11.649331143677523</v>
      </c>
      <c r="DP12" s="34">
        <f>'Master-National Baseline Data'!DP559</f>
        <v>42.714214193484253</v>
      </c>
      <c r="DQ12" s="34">
        <f>'Master-National Baseline Data'!DQ559</f>
        <v>0</v>
      </c>
      <c r="DR12" s="34">
        <f>'Master-National Baseline Data'!DR559</f>
        <v>0</v>
      </c>
      <c r="DS12" s="34">
        <f>'Master-National Baseline Data'!DS559</f>
        <v>42.714214193484253</v>
      </c>
      <c r="DT12" s="34">
        <f>'Master-National Baseline Data'!DT559</f>
        <v>4.5879999999999997E-2</v>
      </c>
      <c r="DU12" s="34">
        <f>'Master-National Baseline Data'!DU559</f>
        <v>0.45879999999999999</v>
      </c>
      <c r="DV12" s="34">
        <f>'Master-National Baseline Data'!DV559</f>
        <v>10.584797297297298</v>
      </c>
      <c r="DW12" s="34">
        <f>'Master-National Baseline Data'!DW559</f>
        <v>100.04144055254069</v>
      </c>
      <c r="DX12" s="34">
        <f>'Master-National Baseline Data'!DX559</f>
        <v>2.2564380858411441</v>
      </c>
      <c r="DY12" s="34">
        <f>'Master-National Baseline Data'!DY559</f>
        <v>1060.4834731129747</v>
      </c>
      <c r="DZ12" s="34">
        <f>'Master-National Baseline Data'!DZ559</f>
        <v>2.9007400098667979</v>
      </c>
      <c r="EA12" s="34">
        <f>'Master-National Baseline Data'!EA559</f>
        <v>2.5879625061667486</v>
      </c>
      <c r="EB12" s="34">
        <f>'Master-National Baseline Data'!EB559</f>
        <v>53.197039960532791</v>
      </c>
      <c r="EC12" s="34">
        <f>'Master-National Baseline Data'!EC559</f>
        <v>130.56734089787861</v>
      </c>
      <c r="ED12" s="34">
        <f>'Master-National Baseline Data'!ED559</f>
        <v>345.77701036013809</v>
      </c>
      <c r="EE12" s="34">
        <f>'Master-National Baseline Data'!EE559</f>
        <v>162.29896398618646</v>
      </c>
      <c r="EF12" s="34">
        <f>'Master-National Baseline Data'!EF559</f>
        <v>340.10064134188451</v>
      </c>
      <c r="EG12" s="34">
        <f>'Master-National Baseline Data'!EG559</f>
        <v>2.514849531327084</v>
      </c>
      <c r="EH12" s="34">
        <f>'Master-National Baseline Data'!EH559</f>
        <v>3.7701036013813511</v>
      </c>
      <c r="EI12" s="34">
        <f>'Master-National Baseline Data'!EI559</f>
        <v>8.7689195855944728</v>
      </c>
      <c r="EJ12" s="34">
        <f>'Master-National Baseline Data'!EJ559</f>
        <v>0.79773063640848529</v>
      </c>
      <c r="EK12" s="34">
        <f>'Master-National Baseline Data'!EK559</f>
        <v>5.3024173655648736</v>
      </c>
      <c r="EL12" s="34">
        <f>'Master-National Baseline Data'!EL559</f>
        <v>0.33478805358430413</v>
      </c>
      <c r="EM12" s="34">
        <f>'Master-National Baseline Data'!EM559</f>
        <v>2.881475086334484</v>
      </c>
      <c r="EN12" s="34">
        <f>'Master-National Baseline Data'!EN559</f>
        <v>1.4786984406168893</v>
      </c>
      <c r="EO12" s="34">
        <f>'Master-National Baseline Data'!EO559</f>
        <v>10.997793351625957</v>
      </c>
      <c r="EP12" s="34">
        <f>'Master-National Baseline Data'!EP559</f>
        <v>90.903498787986408</v>
      </c>
      <c r="EQ12" s="33"/>
      <c r="ER12" s="36">
        <f>'Master-National Baseline Data'!ER559</f>
        <v>1.59920366666667</v>
      </c>
      <c r="ES12" s="36">
        <f>'Master-National Baseline Data'!ES559</f>
        <v>58.6726646666664</v>
      </c>
      <c r="ET12" s="36">
        <f>'Master-National Baseline Data'!ET559</f>
        <v>18.729588666666601</v>
      </c>
      <c r="EU12" s="36">
        <f>'Master-National Baseline Data'!EU559</f>
        <v>25.142355000000101</v>
      </c>
      <c r="EV12" s="37">
        <f>'Master-National Baseline Data'!EV559</f>
        <v>0.13467166666666699</v>
      </c>
      <c r="EW12" s="37">
        <f>'Master-National Baseline Data'!EW559</f>
        <v>0.24008733333333299</v>
      </c>
      <c r="EX12" s="37">
        <f>'Master-National Baseline Data'!EX559</f>
        <v>9.6425000000000205E-2</v>
      </c>
      <c r="EY12" s="37">
        <f>'Master-National Baseline Data'!EY559</f>
        <v>3.3879130000000002</v>
      </c>
      <c r="EZ12" s="37">
        <f>'Master-National Baseline Data'!EZ559</f>
        <v>6.8689706666666597</v>
      </c>
      <c r="FA12" s="37">
        <f>'Master-National Baseline Data'!FA559</f>
        <v>3.13402466666667</v>
      </c>
      <c r="FB12" s="37">
        <f>'Master-National Baseline Data'!FB559</f>
        <v>1.91358933333333</v>
      </c>
      <c r="FC12" s="37">
        <f>'Master-National Baseline Data'!FC559</f>
        <v>0.56558400000000097</v>
      </c>
      <c r="FD12" s="37">
        <f>'Master-National Baseline Data'!FD559</f>
        <v>5.6558400000000102</v>
      </c>
      <c r="FE12" s="37">
        <f>'Master-National Baseline Data'!FE559</f>
        <v>5.3723000000000298E-2</v>
      </c>
      <c r="FF12" s="37">
        <f>'Master-National Baseline Data'!FF559</f>
        <v>0.53723000000000298</v>
      </c>
      <c r="FG12" s="37">
        <f>'Master-National Baseline Data'!FG559</f>
        <v>10.527781397166908</v>
      </c>
      <c r="FH12" s="37">
        <f>'Master-National Baseline Data'!FH559</f>
        <v>121.899345666667</v>
      </c>
      <c r="FI12" s="37">
        <f>'Master-National Baseline Data'!FI559</f>
        <v>2.7772559999999999</v>
      </c>
      <c r="FJ12" s="37">
        <f>'Master-National Baseline Data'!FJ559</f>
        <v>1033.4478513333299</v>
      </c>
      <c r="FK12" s="37">
        <f>'Master-National Baseline Data'!FK559</f>
        <v>3.1645029999999998</v>
      </c>
      <c r="FL12" s="37">
        <f>'Master-National Baseline Data'!FL559</f>
        <v>2.8805360000000002</v>
      </c>
      <c r="FM12" s="37">
        <f>'Master-National Baseline Data'!FM559</f>
        <v>74.699912333333302</v>
      </c>
      <c r="FN12" s="37">
        <f>'Master-National Baseline Data'!FN559</f>
        <v>136.18301333333301</v>
      </c>
      <c r="FO12" s="37">
        <f>'Master-National Baseline Data'!FO559</f>
        <v>343.86393733333301</v>
      </c>
      <c r="FP12" s="37">
        <f>'Master-National Baseline Data'!FP559</f>
        <v>160.66759466666699</v>
      </c>
      <c r="FQ12" s="37">
        <f>'Master-National Baseline Data'!FQ559</f>
        <v>317.18088866666699</v>
      </c>
      <c r="FR12" s="37">
        <f>'Master-National Baseline Data'!FR559</f>
        <v>2.7733126666666701</v>
      </c>
      <c r="FS12" s="37">
        <f>'Master-National Baseline Data'!FS559</f>
        <v>4.3919443333333303</v>
      </c>
      <c r="FT12" s="37">
        <f>'Master-National Baseline Data'!FT559</f>
        <v>7.6072179999999996</v>
      </c>
      <c r="FU12" s="37">
        <f>'Master-National Baseline Data'!FU559</f>
        <v>0.87342833333333503</v>
      </c>
      <c r="FV12" s="37">
        <f>'Master-National Baseline Data'!FV559</f>
        <v>5.1180820000000002</v>
      </c>
      <c r="FW12" s="37">
        <f>'Master-National Baseline Data'!FW559</f>
        <v>0.35878300000000102</v>
      </c>
      <c r="FX12" s="37">
        <f>'Master-National Baseline Data'!FX559</f>
        <v>2.87300133333334</v>
      </c>
      <c r="FY12" s="37">
        <f>'Master-National Baseline Data'!FY559</f>
        <v>1.37407066666667</v>
      </c>
      <c r="FZ12" s="37">
        <f>'Master-National Baseline Data'!FZ559</f>
        <v>11.002605000000001</v>
      </c>
      <c r="GA12" s="49">
        <f>'Master-National Baseline Data'!GA559</f>
        <v>87.746852000000104</v>
      </c>
      <c r="GB12" s="54"/>
    </row>
    <row r="13" spans="1:184" x14ac:dyDescent="0.2">
      <c r="A13" s="54"/>
      <c r="B13" s="69">
        <f>'Master-National Baseline Data'!B560</f>
        <v>145</v>
      </c>
      <c r="C13" s="31" t="str">
        <f>'Master-National Baseline Data'!C560</f>
        <v>145S</v>
      </c>
      <c r="D13" s="31" t="str">
        <f>'Master-National Baseline Data'!D560</f>
        <v>145S-BD77-1</v>
      </c>
      <c r="E13" s="31" t="str">
        <f>'Master-National Baseline Data'!E560</f>
        <v>084</v>
      </c>
      <c r="F13" s="31" t="str">
        <f>'Master-National Baseline Data'!F560</f>
        <v>Agropastoral</v>
      </c>
      <c r="G13" s="31" t="str">
        <f>'Master-National Baseline Data'!G560</f>
        <v>Somali</v>
      </c>
      <c r="H13" s="31" t="str">
        <f>'Master-National Baseline Data'!H560</f>
        <v>Fafan</v>
      </c>
      <c r="I13" s="31" t="str">
        <f>'Master-National Baseline Data'!I560</f>
        <v xml:space="preserve">Gursum </v>
      </c>
      <c r="J13" s="31" t="str">
        <f>'Master-National Baseline Data'!J560</f>
        <v>Fafan</v>
      </c>
      <c r="K13" s="31" t="str">
        <f>'Master-National Baseline Data'!K560</f>
        <v>Caracaska</v>
      </c>
      <c r="L13" s="31" t="str">
        <f>'Master-National Baseline Data'!L560</f>
        <v>Caracaska</v>
      </c>
      <c r="M13" s="31" t="str">
        <f>'Master-National Baseline Data'!M560</f>
        <v>So-Gu-Fa</v>
      </c>
      <c r="N13" s="31" t="str">
        <f>'Master-National Baseline Data'!N560</f>
        <v>Project scenario</v>
      </c>
      <c r="O13" s="31" t="str">
        <f>'Master-National Baseline Data'!O560</f>
        <v>Improved cropland</v>
      </c>
      <c r="P13" s="31" t="str">
        <f>'Master-National Baseline Data'!P560</f>
        <v>Improved cropland</v>
      </c>
      <c r="Q13" s="31" t="str">
        <f>'Master-National Baseline Data'!Q560</f>
        <v>Cropland  rehabilitation - reduce soil erosion, soil fertility decline and land degradation, increase soil carbon, organic matter, soil water and improve crop productivity and yield</v>
      </c>
      <c r="R13" s="31" t="str">
        <f>'Master-National Baseline Data'!R554</f>
        <v xml:space="preserve">No Integrated soil and water conservation and permanent enclosure of grassland </v>
      </c>
      <c r="S13" s="31" t="str">
        <f>'Master-National Baseline Data'!S554</f>
        <v>Grassland</v>
      </c>
      <c r="T13" s="31" t="str">
        <f>'Master-National Baseline Data'!T560</f>
        <v>ISWC</v>
      </c>
      <c r="U13" s="31" t="str">
        <f>'Master-National Baseline Data'!U560</f>
        <v>ISWC_CL</v>
      </c>
      <c r="V13" s="31" t="str">
        <f>'Master-National Baseline Data'!V560</f>
        <v>ISWC_CL</v>
      </c>
      <c r="W13" s="32">
        <f>'Master-National Baseline Data'!W560</f>
        <v>2010</v>
      </c>
      <c r="X13" s="32">
        <f>'Master-National Baseline Data'!X560</f>
        <v>3</v>
      </c>
      <c r="Y13" s="32" t="str">
        <f>'Master-National Baseline Data'!Y560</f>
        <v>ISWC_CL_3</v>
      </c>
      <c r="Z13" s="32" t="str">
        <f>'Master-National Baseline Data'!Z560</f>
        <v>Soil bund, micro catchments  possibly maize cropping with out fertilizers</v>
      </c>
      <c r="AA13" s="32" t="str">
        <f>'Master-National Baseline Data'!AA560</f>
        <v>Leguminous tree  hedgerows and trees left in farm very spars and not well maintained</v>
      </c>
      <c r="AB13" s="32" t="str">
        <f>'Master-National Baseline Data'!AB560</f>
        <v>Cactus</v>
      </c>
      <c r="AC13" s="32" t="str">
        <f>'Master-National Baseline Data'!AC560</f>
        <v>Chloris-Setaria-Aristida- Cynodon</v>
      </c>
      <c r="AD13" s="32" t="str">
        <f>'Master-National Baseline Data'!AD560</f>
        <v>Maize and sorghum</v>
      </c>
      <c r="AE13" s="32" t="str">
        <f>'Master-National Baseline Data'!AE560</f>
        <v>Sorghum</v>
      </c>
      <c r="AF13" s="32" t="str">
        <f>'Master-National Baseline Data'!AF560</f>
        <v>Sparse</v>
      </c>
      <c r="AG13" s="32" t="str">
        <f>'Master-National Baseline Data'!AG560</f>
        <v>Cattle and camels</v>
      </c>
      <c r="AH13" s="32" t="str">
        <f>'Master-National Baseline Data'!AH560</f>
        <v>Surface sample</v>
      </c>
      <c r="AI13" s="32" t="str">
        <f>'Master-National Baseline Data'!AI560</f>
        <v>S-GR-SWC-SB2-1 0-15cm</v>
      </c>
      <c r="AJ13" s="32" t="str">
        <f>'Master-National Baseline Data'!AJ560</f>
        <v>S-GR-SWC-SB2-1-BD 0-15cm</v>
      </c>
      <c r="AK13" s="32" t="str">
        <f>'Master-National Baseline Data'!AK560</f>
        <v>0-15</v>
      </c>
      <c r="AL13" s="32">
        <f>'Master-National Baseline Data'!AL560</f>
        <v>15</v>
      </c>
      <c r="AM13" s="32" t="str">
        <f>'Master-National Baseline Data'!AM560</f>
        <v>WC</v>
      </c>
      <c r="AN13" s="32" t="str">
        <f>'Master-National Baseline Data'!AN560</f>
        <v>MIR</v>
      </c>
      <c r="AO13" s="32">
        <f>'Master-National Baseline Data'!AO560</f>
        <v>0</v>
      </c>
      <c r="AP13" s="33">
        <f>'Master-National Baseline Data'!AP560</f>
        <v>235093</v>
      </c>
      <c r="AQ13" s="33">
        <f>'Master-National Baseline Data'!AQ560</f>
        <v>1021750</v>
      </c>
      <c r="AR13" s="33">
        <f>'Master-National Baseline Data'!AR560</f>
        <v>9.2351969999999994</v>
      </c>
      <c r="AS13" s="33">
        <f>'Master-National Baseline Data'!AS560</f>
        <v>42.588971999999998</v>
      </c>
      <c r="AT13" s="33" t="str">
        <f>'Master-National Baseline Data'!AT560</f>
        <v>9°14'6.71"</v>
      </c>
      <c r="AU13" s="33" t="str">
        <f>'Master-National Baseline Data'!AU560</f>
        <v>42°35'20.30"</v>
      </c>
      <c r="AV13" s="33">
        <f>'Master-National Baseline Data'!AV560</f>
        <v>1831428.3324106201</v>
      </c>
      <c r="AW13" s="33">
        <f>'Master-National Baseline Data'!AW560</f>
        <v>1082711.92439529</v>
      </c>
      <c r="AX13" s="33">
        <f>'Master-National Baseline Data'!AX560</f>
        <v>1474</v>
      </c>
      <c r="AY13" s="33">
        <f>'Master-National Baseline Data'!AY560</f>
        <v>1462</v>
      </c>
      <c r="AZ13" s="33">
        <f>'Master-National Baseline Data'!AZ560</f>
        <v>-0.28984742000000002</v>
      </c>
      <c r="BA13" s="33">
        <f>'Master-National Baseline Data'!BA560</f>
        <v>-0.24461869</v>
      </c>
      <c r="BB13" s="33">
        <f>'Master-National Baseline Data'!BB560</f>
        <v>-0.22340372999999999</v>
      </c>
      <c r="BC13" s="33">
        <f>'Master-National Baseline Data'!BC560</f>
        <v>-0.18193704999999999</v>
      </c>
      <c r="BD13" s="33">
        <f>'Master-National Baseline Data'!BD560</f>
        <v>-0.17377250999999999</v>
      </c>
      <c r="BE13" s="33">
        <f>'Master-National Baseline Data'!BE560</f>
        <v>-0.17056056</v>
      </c>
      <c r="BF13" s="33">
        <f>'Master-National Baseline Data'!BF560</f>
        <v>-0.20185838</v>
      </c>
      <c r="BG13" s="33">
        <f>'Master-National Baseline Data'!BG560</f>
        <v>339.37</v>
      </c>
      <c r="BH13" s="33">
        <f>'Master-National Baseline Data'!BH560</f>
        <v>1473</v>
      </c>
      <c r="BI13" s="33">
        <f>'Master-National Baseline Data'!BI560</f>
        <v>-1.5317099999999999E-4</v>
      </c>
      <c r="BJ13" s="33">
        <f>'Master-National Baseline Data'!BJ560</f>
        <v>-1.74845E-4</v>
      </c>
      <c r="BK13" s="33">
        <f>'Master-National Baseline Data'!BK560</f>
        <v>1.33402</v>
      </c>
      <c r="BL13" s="33">
        <f>'Master-National Baseline Data'!BL560</f>
        <v>1652.79</v>
      </c>
      <c r="BM13" s="33">
        <f>'Master-National Baseline Data'!BM560</f>
        <v>1.5659100000000001E-4</v>
      </c>
      <c r="BN13" s="33">
        <f>'Master-National Baseline Data'!BN560</f>
        <v>20.12</v>
      </c>
      <c r="BO13" s="33">
        <f>'Master-National Baseline Data'!BO560</f>
        <v>55.93</v>
      </c>
      <c r="BP13" s="33">
        <f>'Master-National Baseline Data'!BP560</f>
        <v>671.16</v>
      </c>
      <c r="BQ13" s="33">
        <f>'Master-National Baseline Data'!BQ560</f>
        <v>113.27</v>
      </c>
      <c r="BR13" s="33">
        <f>'Master-National Baseline Data'!BR560</f>
        <v>1359.24</v>
      </c>
      <c r="BS13" s="33">
        <f>'Master-National Baseline Data'!BS560</f>
        <v>2.0252100840336134</v>
      </c>
      <c r="BT13" s="33">
        <f>'Master-National Baseline Data'!BT560</f>
        <v>13.72</v>
      </c>
      <c r="BU13" s="33">
        <f>'Master-National Baseline Data'!BU560</f>
        <v>4.54</v>
      </c>
      <c r="BV13" s="33">
        <f>'Master-National Baseline Data'!BV560</f>
        <v>12.06</v>
      </c>
      <c r="BW13" s="33">
        <f>'Master-National Baseline Data'!BW560</f>
        <v>688</v>
      </c>
      <c r="BX13" s="33">
        <f>'Master-National Baseline Data'!BX560</f>
        <v>49</v>
      </c>
      <c r="BY13" s="33">
        <f>'Master-National Baseline Data'!BY560</f>
        <v>7.3</v>
      </c>
      <c r="BZ13" s="33" t="str">
        <f>'Master-National Baseline Data'!BZ560</f>
        <v>Semiarid</v>
      </c>
      <c r="CA13" s="33">
        <f>'Master-National Baseline Data'!CA560</f>
        <v>0.49</v>
      </c>
      <c r="CB13" s="33">
        <f>'Master-National Baseline Data'!CB560</f>
        <v>2.3523302078200001</v>
      </c>
      <c r="CC13" s="33">
        <f>'Master-National Baseline Data'!CC560</f>
        <v>1079</v>
      </c>
      <c r="CD13" s="33">
        <f>'Master-National Baseline Data'!CD560</f>
        <v>1079</v>
      </c>
      <c r="CE13" s="33">
        <f>'Master-National Baseline Data'!CE560</f>
        <v>2239</v>
      </c>
      <c r="CF13" s="33" t="str">
        <f>'Master-National Baseline Data'!CF560</f>
        <v>NPP Precipitation limited</v>
      </c>
      <c r="CG13" s="33">
        <f>'Master-National Baseline Data'!CG560</f>
        <v>1.3</v>
      </c>
      <c r="CH13" s="33">
        <f>'Master-National Baseline Data'!CH560</f>
        <v>0</v>
      </c>
      <c r="CI13" s="33" t="str">
        <f>'Master-National Baseline Data'!CI560</f>
        <v>Subtropical semiarid thorn woodland</v>
      </c>
      <c r="CJ13" s="33" t="str">
        <f>'Master-National Baseline Data'!CJ560</f>
        <v>Arid steppe hot</v>
      </c>
      <c r="CK13" s="33" t="str">
        <f>'Master-National Baseline Data'!CK560</f>
        <v>Semiarid</v>
      </c>
      <c r="CL13" s="33" t="str">
        <f>'Master-National Baseline Data'!CL560</f>
        <v>30 Jun - 16 Oct</v>
      </c>
      <c r="CM13" s="33" t="str">
        <f>'Master-National Baseline Data'!CM560</f>
        <v>Medium to sparse</v>
      </c>
      <c r="CN13" s="33" t="str">
        <f>'Master-National Baseline Data'!CN560</f>
        <v>yellowish red</v>
      </c>
      <c r="CO13" s="34">
        <f>'Master-National Baseline Data'!CO560</f>
        <v>1.6691082373543478</v>
      </c>
      <c r="CP13" s="38">
        <f>'Master-National Baseline Data'!CP560</f>
        <v>57.132818393443621</v>
      </c>
      <c r="CQ13" s="38">
        <f>'Master-National Baseline Data'!CQ560</f>
        <v>18.515120456926823</v>
      </c>
      <c r="CR13" s="38">
        <f>'Master-National Baseline Data'!CR560</f>
        <v>24.352061149629552</v>
      </c>
      <c r="CS13" s="35" t="str">
        <f>'Master-National Baseline Data'!CS560</f>
        <v>sandy clay loam</v>
      </c>
      <c r="CT13" s="35" t="str">
        <f>'Master-National Baseline Data'!CT560</f>
        <v>Well drained</v>
      </c>
      <c r="CU13" s="38">
        <f>'Master-National Baseline Data'!CU560</f>
        <v>0.12960266666666601</v>
      </c>
      <c r="CV13" s="38">
        <f>'Master-National Baseline Data'!CV560</f>
        <v>0.21098766666666599</v>
      </c>
      <c r="CW13" s="38">
        <f>'Master-National Baseline Data'!CW560</f>
        <v>7.3915999999999898E-2</v>
      </c>
      <c r="CX13" s="38">
        <f>'Master-National Baseline Data'!CX560</f>
        <v>3.6111073333333401</v>
      </c>
      <c r="CY13" s="38">
        <f>'Master-National Baseline Data'!CY560</f>
        <v>6.8798616666666597</v>
      </c>
      <c r="CZ13" s="33">
        <f>'Master-National Baseline Data'!CZ560</f>
        <v>0</v>
      </c>
      <c r="DA13" s="33">
        <f>'Master-National Baseline Data'!DA560</f>
        <v>6.5</v>
      </c>
      <c r="DB13" s="33">
        <f>'Master-National Baseline Data'!DB560</f>
        <v>-0.37986166666665966</v>
      </c>
      <c r="DC13" s="33" t="str">
        <f>'Master-National Baseline Data'!DC560</f>
        <v>No LR</v>
      </c>
      <c r="DD13" s="38">
        <f>'Master-National Baseline Data'!DD560</f>
        <v>2.8903810000000001</v>
      </c>
      <c r="DE13" s="38">
        <f>'Master-National Baseline Data'!DE560</f>
        <v>1.7540996666666699</v>
      </c>
      <c r="DF13" s="38">
        <f>'Master-National Baseline Data'!DF560</f>
        <v>0.59148033333333305</v>
      </c>
      <c r="DG13" s="38">
        <f>'Master-National Baseline Data'!DG560</f>
        <v>0</v>
      </c>
      <c r="DH13" s="38">
        <f>'Master-National Baseline Data'!DH560</f>
        <v>0.59148033333333305</v>
      </c>
      <c r="DI13" s="38">
        <f>'Master-National Baseline Data'!DI560</f>
        <v>5.9148033333333307</v>
      </c>
      <c r="DJ13" s="38">
        <f>'Master-National Baseline Data'!DJ560</f>
        <v>0</v>
      </c>
      <c r="DK13" s="38">
        <f>'Master-National Baseline Data'!DK560</f>
        <v>5.9148033333333307</v>
      </c>
      <c r="DL13" s="38">
        <f>'Master-National Baseline Data'!DL560</f>
        <v>14.808670448996427</v>
      </c>
      <c r="DM13" s="38">
        <f>'Master-National Baseline Data'!DM560</f>
        <v>0</v>
      </c>
      <c r="DN13" s="38">
        <f>'Master-National Baseline Data'!DN560</f>
        <v>0</v>
      </c>
      <c r="DO13" s="38">
        <f>'Master-National Baseline Data'!DO560</f>
        <v>14.808670448996427</v>
      </c>
      <c r="DP13" s="38">
        <f>'Master-National Baseline Data'!DP560</f>
        <v>54.298458312986895</v>
      </c>
      <c r="DQ13" s="38">
        <f>'Master-National Baseline Data'!DQ560</f>
        <v>0</v>
      </c>
      <c r="DR13" s="38">
        <f>'Master-National Baseline Data'!DR560</f>
        <v>0</v>
      </c>
      <c r="DS13" s="38">
        <f>'Master-National Baseline Data'!DS560</f>
        <v>54.298458312986895</v>
      </c>
      <c r="DT13" s="38">
        <f>'Master-National Baseline Data'!DT560</f>
        <v>5.6248333333333497E-2</v>
      </c>
      <c r="DU13" s="38">
        <f>'Master-National Baseline Data'!DU560</f>
        <v>0.562483333333335</v>
      </c>
      <c r="DV13" s="38">
        <f>'Master-National Baseline Data'!DV560</f>
        <v>10.515517496814685</v>
      </c>
      <c r="DW13" s="38">
        <f>'Master-National Baseline Data'!DW560</f>
        <v>119.211104333333</v>
      </c>
      <c r="DX13" s="38">
        <f>'Master-National Baseline Data'!DX560</f>
        <v>2.5540053333333299</v>
      </c>
      <c r="DY13" s="38">
        <f>'Master-National Baseline Data'!DY560</f>
        <v>953.04885066666498</v>
      </c>
      <c r="DZ13" s="38">
        <f>'Master-National Baseline Data'!DZ560</f>
        <v>3.1029396666666602</v>
      </c>
      <c r="EA13" s="38">
        <f>'Master-National Baseline Data'!EA560</f>
        <v>2.3366939999999898</v>
      </c>
      <c r="EB13" s="38">
        <f>'Master-National Baseline Data'!EB560</f>
        <v>72.843865333333198</v>
      </c>
      <c r="EC13" s="38">
        <f>'Master-National Baseline Data'!EC560</f>
        <v>133.734675333333</v>
      </c>
      <c r="ED13" s="38">
        <f>'Master-National Baseline Data'!ED560</f>
        <v>307.474177</v>
      </c>
      <c r="EE13" s="38">
        <f>'Master-National Baseline Data'!EE560</f>
        <v>185.22669200000001</v>
      </c>
      <c r="EF13" s="38">
        <f>'Master-National Baseline Data'!EF560</f>
        <v>286.29879966666698</v>
      </c>
      <c r="EG13" s="38">
        <f>'Master-National Baseline Data'!EG560</f>
        <v>2.6631676666666699</v>
      </c>
      <c r="EH13" s="38">
        <f>'Master-National Baseline Data'!EH560</f>
        <v>3.5017443333333298</v>
      </c>
      <c r="EI13" s="38">
        <f>'Master-National Baseline Data'!EI560</f>
        <v>6.2633929999999998</v>
      </c>
      <c r="EJ13" s="38">
        <f>'Master-National Baseline Data'!EJ560</f>
        <v>1.0307983333333299</v>
      </c>
      <c r="EK13" s="38">
        <f>'Master-National Baseline Data'!EK560</f>
        <v>4.7082823333333303</v>
      </c>
      <c r="EL13" s="38">
        <f>'Master-National Baseline Data'!EL560</f>
        <v>0.33716200000000002</v>
      </c>
      <c r="EM13" s="38">
        <f>'Master-National Baseline Data'!EM560</f>
        <v>2.5577116666666702</v>
      </c>
      <c r="EN13" s="38">
        <f>'Master-National Baseline Data'!EN560</f>
        <v>1.274913</v>
      </c>
      <c r="EO13" s="38">
        <f>'Master-National Baseline Data'!EO560</f>
        <v>10.144235</v>
      </c>
      <c r="EP13" s="38">
        <f>'Master-National Baseline Data'!EP560</f>
        <v>88.011965333333393</v>
      </c>
      <c r="EQ13" s="33"/>
      <c r="ER13" s="36">
        <f>'Master-National Baseline Data'!ER560</f>
        <v>1.6343443333333301</v>
      </c>
      <c r="ES13" s="36">
        <f>'Master-National Baseline Data'!ES560</f>
        <v>57.709871666666501</v>
      </c>
      <c r="ET13" s="36">
        <f>'Master-National Baseline Data'!ET560</f>
        <v>18.702127000000001</v>
      </c>
      <c r="EU13" s="36">
        <f>'Master-National Baseline Data'!EU560</f>
        <v>24.5980220000001</v>
      </c>
      <c r="EV13" s="37">
        <f>'Master-National Baseline Data'!EV560</f>
        <v>0.12960266666666601</v>
      </c>
      <c r="EW13" s="37">
        <f>'Master-National Baseline Data'!EW560</f>
        <v>0.21098766666666599</v>
      </c>
      <c r="EX13" s="37">
        <f>'Master-National Baseline Data'!EX560</f>
        <v>7.3915999999999898E-2</v>
      </c>
      <c r="EY13" s="37">
        <f>'Master-National Baseline Data'!EY560</f>
        <v>3.6111073333333401</v>
      </c>
      <c r="EZ13" s="37">
        <f>'Master-National Baseline Data'!EZ560</f>
        <v>6.8798616666666597</v>
      </c>
      <c r="FA13" s="37">
        <f>'Master-National Baseline Data'!FA560</f>
        <v>2.8903810000000001</v>
      </c>
      <c r="FB13" s="37">
        <f>'Master-National Baseline Data'!FB560</f>
        <v>1.7540996666666699</v>
      </c>
      <c r="FC13" s="37">
        <f>'Master-National Baseline Data'!FC560</f>
        <v>0.59148033333333305</v>
      </c>
      <c r="FD13" s="37">
        <f>'Master-National Baseline Data'!FD560</f>
        <v>5.9148033333333307</v>
      </c>
      <c r="FE13" s="37">
        <f>'Master-National Baseline Data'!FE560</f>
        <v>5.6248333333333497E-2</v>
      </c>
      <c r="FF13" s="37">
        <f>'Master-National Baseline Data'!FF560</f>
        <v>0.562483333333335</v>
      </c>
      <c r="FG13" s="37">
        <f>'Master-National Baseline Data'!FG560</f>
        <v>10.515517496814685</v>
      </c>
      <c r="FH13" s="37">
        <f>'Master-National Baseline Data'!FH560</f>
        <v>119.211104333333</v>
      </c>
      <c r="FI13" s="37">
        <f>'Master-National Baseline Data'!FI560</f>
        <v>2.5540053333333299</v>
      </c>
      <c r="FJ13" s="37">
        <f>'Master-National Baseline Data'!FJ560</f>
        <v>953.04885066666498</v>
      </c>
      <c r="FK13" s="37">
        <f>'Master-National Baseline Data'!FK560</f>
        <v>3.1029396666666602</v>
      </c>
      <c r="FL13" s="37">
        <f>'Master-National Baseline Data'!FL560</f>
        <v>2.3366939999999898</v>
      </c>
      <c r="FM13" s="37">
        <f>'Master-National Baseline Data'!FM560</f>
        <v>72.843865333333198</v>
      </c>
      <c r="FN13" s="37">
        <f>'Master-National Baseline Data'!FN560</f>
        <v>133.734675333333</v>
      </c>
      <c r="FO13" s="37">
        <f>'Master-National Baseline Data'!FO560</f>
        <v>307.474177</v>
      </c>
      <c r="FP13" s="37">
        <f>'Master-National Baseline Data'!FP560</f>
        <v>185.22669200000001</v>
      </c>
      <c r="FQ13" s="37">
        <f>'Master-National Baseline Data'!FQ560</f>
        <v>286.29879966666698</v>
      </c>
      <c r="FR13" s="37">
        <f>'Master-National Baseline Data'!FR560</f>
        <v>2.6631676666666699</v>
      </c>
      <c r="FS13" s="37">
        <f>'Master-National Baseline Data'!FS560</f>
        <v>3.5017443333333298</v>
      </c>
      <c r="FT13" s="37">
        <f>'Master-National Baseline Data'!FT560</f>
        <v>6.2633929999999998</v>
      </c>
      <c r="FU13" s="37">
        <f>'Master-National Baseline Data'!FU560</f>
        <v>1.0307983333333299</v>
      </c>
      <c r="FV13" s="37">
        <f>'Master-National Baseline Data'!FV560</f>
        <v>4.7082823333333303</v>
      </c>
      <c r="FW13" s="37">
        <f>'Master-National Baseline Data'!FW560</f>
        <v>0.33716200000000002</v>
      </c>
      <c r="FX13" s="37">
        <f>'Master-National Baseline Data'!FX560</f>
        <v>2.5577116666666702</v>
      </c>
      <c r="FY13" s="37">
        <f>'Master-National Baseline Data'!FY560</f>
        <v>1.274913</v>
      </c>
      <c r="FZ13" s="37">
        <f>'Master-National Baseline Data'!FZ560</f>
        <v>10.144235</v>
      </c>
      <c r="GA13" s="49">
        <f>'Master-National Baseline Data'!GA560</f>
        <v>88.011965333333393</v>
      </c>
      <c r="GB13" s="54"/>
    </row>
    <row r="14" spans="1:184" x14ac:dyDescent="0.2">
      <c r="A14" s="73"/>
      <c r="B14" s="69">
        <f>'Master-National Baseline Data'!B561</f>
        <v>146</v>
      </c>
      <c r="C14" s="31" t="str">
        <f>'Master-National Baseline Data'!C561</f>
        <v>146S</v>
      </c>
      <c r="D14" s="31"/>
      <c r="E14" s="31" t="str">
        <f>'Master-National Baseline Data'!E561</f>
        <v>084</v>
      </c>
      <c r="F14" s="31" t="str">
        <f>'Master-National Baseline Data'!F561</f>
        <v>Agropastoral</v>
      </c>
      <c r="G14" s="31" t="str">
        <f>'Master-National Baseline Data'!G561</f>
        <v>Somali</v>
      </c>
      <c r="H14" s="31" t="str">
        <f>'Master-National Baseline Data'!H561</f>
        <v>Fafan</v>
      </c>
      <c r="I14" s="31" t="str">
        <f>'Master-National Baseline Data'!I561</f>
        <v xml:space="preserve">Gursum </v>
      </c>
      <c r="J14" s="31" t="str">
        <f>'Master-National Baseline Data'!J561</f>
        <v>Fafan</v>
      </c>
      <c r="K14" s="31" t="str">
        <f>'Master-National Baseline Data'!K561</f>
        <v>Caracaska</v>
      </c>
      <c r="L14" s="31" t="str">
        <f>'Master-National Baseline Data'!L561</f>
        <v>Caracaska</v>
      </c>
      <c r="M14" s="31" t="str">
        <f>'Master-National Baseline Data'!M561</f>
        <v>So-Gu-Fa</v>
      </c>
      <c r="N14" s="31" t="str">
        <f>'Master-National Baseline Data'!N561</f>
        <v>Project scenario</v>
      </c>
      <c r="O14" s="31" t="str">
        <f>'Master-National Baseline Data'!O561</f>
        <v>Improved cropland</v>
      </c>
      <c r="P14" s="31" t="str">
        <f>'Master-National Baseline Data'!P561</f>
        <v>Improved cropland</v>
      </c>
      <c r="Q14" s="31" t="str">
        <f>'Master-National Baseline Data'!Q561</f>
        <v>Cropland  rehabilitation - reduce soil erosion, soil fertility decline and land degradation, increase soil carbon, organic matter, soil water and improve crop productivity and yield</v>
      </c>
      <c r="R14" s="31" t="str">
        <f>'Master-National Baseline Data'!R555</f>
        <v xml:space="preserve">No Integrated soil and water conservation and permanent enclosure of grassland </v>
      </c>
      <c r="S14" s="31" t="str">
        <f>'Master-National Baseline Data'!S555</f>
        <v>Grassland</v>
      </c>
      <c r="T14" s="31" t="str">
        <f>'Master-National Baseline Data'!T561</f>
        <v>ISWC</v>
      </c>
      <c r="U14" s="31" t="str">
        <f>'Master-National Baseline Data'!U561</f>
        <v>ISWC_CL</v>
      </c>
      <c r="V14" s="31" t="str">
        <f>'Master-National Baseline Data'!V561</f>
        <v>ISWC_CL</v>
      </c>
      <c r="W14" s="32">
        <f>'Master-National Baseline Data'!W561</f>
        <v>2010</v>
      </c>
      <c r="X14" s="32">
        <f>'Master-National Baseline Data'!X561</f>
        <v>3</v>
      </c>
      <c r="Y14" s="32" t="str">
        <f>'Master-National Baseline Data'!Y561</f>
        <v>ISWC_CL_3</v>
      </c>
      <c r="Z14" s="32" t="str">
        <f>'Master-National Baseline Data'!Z561</f>
        <v>Soil bund, micro catchments  possibly maize cropping with out fertilizers</v>
      </c>
      <c r="AA14" s="32" t="str">
        <f>'Master-National Baseline Data'!AA561</f>
        <v>Leguminous tree  hedgerows and trees left in farm very spars and not well maintained</v>
      </c>
      <c r="AB14" s="32" t="str">
        <f>'Master-National Baseline Data'!AB561</f>
        <v>Cactus</v>
      </c>
      <c r="AC14" s="32" t="str">
        <f>'Master-National Baseline Data'!AC561</f>
        <v>Chloris-Setaria-Aristida- Cynodon</v>
      </c>
      <c r="AD14" s="32" t="str">
        <f>'Master-National Baseline Data'!AD561</f>
        <v>Maize and sorghum</v>
      </c>
      <c r="AE14" s="32" t="str">
        <f>'Master-National Baseline Data'!AE561</f>
        <v>Sorghum</v>
      </c>
      <c r="AF14" s="32" t="str">
        <f>'Master-National Baseline Data'!AF561</f>
        <v>Sparse</v>
      </c>
      <c r="AG14" s="32" t="str">
        <f>'Master-National Baseline Data'!AG561</f>
        <v>Cattle and camels</v>
      </c>
      <c r="AH14" s="32" t="str">
        <f>'Master-National Baseline Data'!AH561</f>
        <v>Surface sample</v>
      </c>
      <c r="AI14" s="32" t="str">
        <f>'Master-National Baseline Data'!AI561</f>
        <v>S-GR-SWC-SB2-2 0-15cm</v>
      </c>
      <c r="AJ14" s="32">
        <f>'Master-National Baseline Data'!AJ561</f>
        <v>0</v>
      </c>
      <c r="AK14" s="32" t="str">
        <f>'Master-National Baseline Data'!AK561</f>
        <v>0-15</v>
      </c>
      <c r="AL14" s="32">
        <f>'Master-National Baseline Data'!AL561</f>
        <v>15</v>
      </c>
      <c r="AM14" s="32" t="str">
        <f>'Master-National Baseline Data'!AM561</f>
        <v>WC</v>
      </c>
      <c r="AN14" s="32" t="str">
        <f>'Master-National Baseline Data'!AN561</f>
        <v>MIR</v>
      </c>
      <c r="AO14" s="32">
        <f>'Master-National Baseline Data'!AO561</f>
        <v>0</v>
      </c>
      <c r="AP14" s="33">
        <f>'Master-National Baseline Data'!AP561</f>
        <v>235093</v>
      </c>
      <c r="AQ14" s="33">
        <f>'Master-National Baseline Data'!AQ561</f>
        <v>1021750</v>
      </c>
      <c r="AR14" s="33">
        <f>'Master-National Baseline Data'!AR561</f>
        <v>9.2351969999999994</v>
      </c>
      <c r="AS14" s="33">
        <f>'Master-National Baseline Data'!AS561</f>
        <v>42.588971999999998</v>
      </c>
      <c r="AT14" s="33" t="str">
        <f>'Master-National Baseline Data'!AT561</f>
        <v>9°14'6.71"</v>
      </c>
      <c r="AU14" s="33" t="str">
        <f>'Master-National Baseline Data'!AU561</f>
        <v>42°35'20.30"</v>
      </c>
      <c r="AV14" s="33">
        <f>'Master-National Baseline Data'!AV561</f>
        <v>1831428.3324106201</v>
      </c>
      <c r="AW14" s="33">
        <f>'Master-National Baseline Data'!AW561</f>
        <v>1082711.92439529</v>
      </c>
      <c r="AX14" s="33">
        <f>'Master-National Baseline Data'!AX561</f>
        <v>1474</v>
      </c>
      <c r="AY14" s="33">
        <f>'Master-National Baseline Data'!AY561</f>
        <v>1462</v>
      </c>
      <c r="AZ14" s="33">
        <f>'Master-National Baseline Data'!AZ561</f>
        <v>-0.28984742000000002</v>
      </c>
      <c r="BA14" s="33">
        <f>'Master-National Baseline Data'!BA561</f>
        <v>-0.24461869</v>
      </c>
      <c r="BB14" s="33">
        <f>'Master-National Baseline Data'!BB561</f>
        <v>-0.22340372999999999</v>
      </c>
      <c r="BC14" s="33">
        <f>'Master-National Baseline Data'!BC561</f>
        <v>-0.18193704999999999</v>
      </c>
      <c r="BD14" s="33">
        <f>'Master-National Baseline Data'!BD561</f>
        <v>-0.17377250999999999</v>
      </c>
      <c r="BE14" s="33">
        <f>'Master-National Baseline Data'!BE561</f>
        <v>-0.17056056</v>
      </c>
      <c r="BF14" s="33">
        <f>'Master-National Baseline Data'!BF561</f>
        <v>-0.20185838</v>
      </c>
      <c r="BG14" s="33">
        <f>'Master-National Baseline Data'!BG561</f>
        <v>339.37</v>
      </c>
      <c r="BH14" s="33">
        <f>'Master-National Baseline Data'!BH561</f>
        <v>1473</v>
      </c>
      <c r="BI14" s="33">
        <f>'Master-National Baseline Data'!BI561</f>
        <v>-1.5317099999999999E-4</v>
      </c>
      <c r="BJ14" s="33">
        <f>'Master-National Baseline Data'!BJ561</f>
        <v>-1.74845E-4</v>
      </c>
      <c r="BK14" s="33">
        <f>'Master-National Baseline Data'!BK561</f>
        <v>1.33402</v>
      </c>
      <c r="BL14" s="33">
        <f>'Master-National Baseline Data'!BL561</f>
        <v>1652.79</v>
      </c>
      <c r="BM14" s="33">
        <f>'Master-National Baseline Data'!BM561</f>
        <v>1.5659100000000001E-4</v>
      </c>
      <c r="BN14" s="33">
        <f>'Master-National Baseline Data'!BN561</f>
        <v>20.12</v>
      </c>
      <c r="BO14" s="33">
        <f>'Master-National Baseline Data'!BO561</f>
        <v>55.93</v>
      </c>
      <c r="BP14" s="33">
        <f>'Master-National Baseline Data'!BP561</f>
        <v>671.16</v>
      </c>
      <c r="BQ14" s="33">
        <f>'Master-National Baseline Data'!BQ561</f>
        <v>113.27</v>
      </c>
      <c r="BR14" s="33">
        <f>'Master-National Baseline Data'!BR561</f>
        <v>1359.24</v>
      </c>
      <c r="BS14" s="33">
        <f>'Master-National Baseline Data'!BS561</f>
        <v>2.0252100840336134</v>
      </c>
      <c r="BT14" s="33">
        <f>'Master-National Baseline Data'!BT561</f>
        <v>13.72</v>
      </c>
      <c r="BU14" s="33">
        <f>'Master-National Baseline Data'!BU561</f>
        <v>4.54</v>
      </c>
      <c r="BV14" s="33">
        <f>'Master-National Baseline Data'!BV561</f>
        <v>12.06</v>
      </c>
      <c r="BW14" s="33">
        <f>'Master-National Baseline Data'!BW561</f>
        <v>688</v>
      </c>
      <c r="BX14" s="33">
        <f>'Master-National Baseline Data'!BX561</f>
        <v>49</v>
      </c>
      <c r="BY14" s="33">
        <f>'Master-National Baseline Data'!BY561</f>
        <v>7.3</v>
      </c>
      <c r="BZ14" s="33" t="str">
        <f>'Master-National Baseline Data'!BZ561</f>
        <v>Semiarid</v>
      </c>
      <c r="CA14" s="33">
        <f>'Master-National Baseline Data'!CA561</f>
        <v>0.49</v>
      </c>
      <c r="CB14" s="33">
        <f>'Master-National Baseline Data'!CB561</f>
        <v>2.3523302078200001</v>
      </c>
      <c r="CC14" s="33">
        <f>'Master-National Baseline Data'!CC561</f>
        <v>1079</v>
      </c>
      <c r="CD14" s="33">
        <f>'Master-National Baseline Data'!CD561</f>
        <v>1079</v>
      </c>
      <c r="CE14" s="33">
        <f>'Master-National Baseline Data'!CE561</f>
        <v>2239</v>
      </c>
      <c r="CF14" s="33" t="str">
        <f>'Master-National Baseline Data'!CF561</f>
        <v>NPP Precipitation limited</v>
      </c>
      <c r="CG14" s="33">
        <f>'Master-National Baseline Data'!CG561</f>
        <v>1.3</v>
      </c>
      <c r="CH14" s="33">
        <f>'Master-National Baseline Data'!CH561</f>
        <v>0</v>
      </c>
      <c r="CI14" s="33" t="str">
        <f>'Master-National Baseline Data'!CI561</f>
        <v>Subtropical semiarid thorn woodland</v>
      </c>
      <c r="CJ14" s="33" t="str">
        <f>'Master-National Baseline Data'!CJ561</f>
        <v>Arid steppe hot</v>
      </c>
      <c r="CK14" s="33" t="str">
        <f>'Master-National Baseline Data'!CK561</f>
        <v>Semiarid</v>
      </c>
      <c r="CL14" s="33" t="str">
        <f>'Master-National Baseline Data'!CL561</f>
        <v>30 Jun - 16 Oct</v>
      </c>
      <c r="CM14" s="33" t="str">
        <f>'Master-National Baseline Data'!CM561</f>
        <v>Medium to sparse</v>
      </c>
      <c r="CN14" s="33" t="str">
        <f>'Master-National Baseline Data'!CN561</f>
        <v>yellowish red</v>
      </c>
      <c r="CO14" s="34">
        <f>'Master-National Baseline Data'!CO561</f>
        <v>1.6151823333333299</v>
      </c>
      <c r="CP14" s="34">
        <f>'Master-National Baseline Data'!CP561</f>
        <v>56.675117191377375</v>
      </c>
      <c r="CQ14" s="34">
        <f>'Master-National Baseline Data'!CQ561</f>
        <v>20.163881630861784</v>
      </c>
      <c r="CR14" s="34">
        <f>'Master-National Baseline Data'!CR561</f>
        <v>23.161001177760827</v>
      </c>
      <c r="CS14" s="35" t="str">
        <f>'Master-National Baseline Data'!CS561</f>
        <v>sandy clay loam</v>
      </c>
      <c r="CT14" s="35" t="str">
        <f>'Master-National Baseline Data'!CT561</f>
        <v>Well drained</v>
      </c>
      <c r="CU14" s="34">
        <f>'Master-National Baseline Data'!CU561</f>
        <v>0.18366218788317196</v>
      </c>
      <c r="CV14" s="34">
        <f>'Master-National Baseline Data'!CV561</f>
        <v>0.27862342819324948</v>
      </c>
      <c r="CW14" s="34">
        <f>'Master-National Baseline Data'!CW561</f>
        <v>9.4961240310077522E-2</v>
      </c>
      <c r="CX14" s="34">
        <f>'Master-National Baseline Data'!CX561</f>
        <v>3.1171477079796399</v>
      </c>
      <c r="CY14" s="34">
        <f>'Master-National Baseline Data'!CY561</f>
        <v>7.7030000000000003</v>
      </c>
      <c r="CZ14" s="33">
        <f>'Master-National Baseline Data'!CZ561</f>
        <v>0</v>
      </c>
      <c r="DA14" s="33">
        <f>'Master-National Baseline Data'!DA561</f>
        <v>6.5</v>
      </c>
      <c r="DB14" s="33">
        <f>'Master-National Baseline Data'!DB561</f>
        <v>-1.2030000000000003</v>
      </c>
      <c r="DC14" s="33" t="str">
        <f>'Master-National Baseline Data'!DC561</f>
        <v>No LR</v>
      </c>
      <c r="DD14" s="34">
        <f>'Master-National Baseline Data'!DD561</f>
        <v>3.2757857459052615</v>
      </c>
      <c r="DE14" s="34">
        <f>'Master-National Baseline Data'!DE561</f>
        <v>2.0630500221336829</v>
      </c>
      <c r="DF14" s="34">
        <f>'Master-National Baseline Data'!DF561</f>
        <v>0.481196451187133</v>
      </c>
      <c r="DG14" s="34">
        <f>'Master-National Baseline Data'!DG561</f>
        <v>0</v>
      </c>
      <c r="DH14" s="34">
        <f>'Master-National Baseline Data'!DH561</f>
        <v>0.481196451187133</v>
      </c>
      <c r="DI14" s="34">
        <f>'Master-National Baseline Data'!DI561</f>
        <v>4.8119645118713299</v>
      </c>
      <c r="DJ14" s="34">
        <f>'Master-National Baseline Data'!DJ561</f>
        <v>0</v>
      </c>
      <c r="DK14" s="34">
        <f>'Master-National Baseline Data'!DK561</f>
        <v>4.8119645118713299</v>
      </c>
      <c r="DL14" s="34">
        <f>'Master-National Baseline Data'!DL561</f>
        <v>11.658300102302269</v>
      </c>
      <c r="DM14" s="34">
        <f>'Master-National Baseline Data'!DM561</f>
        <v>0</v>
      </c>
      <c r="DN14" s="34">
        <f>'Master-National Baseline Data'!DN561</f>
        <v>0</v>
      </c>
      <c r="DO14" s="34">
        <f>'Master-National Baseline Data'!DO561</f>
        <v>11.658300102302269</v>
      </c>
      <c r="DP14" s="34">
        <f>'Master-National Baseline Data'!DP561</f>
        <v>42.747100375108317</v>
      </c>
      <c r="DQ14" s="34">
        <f>'Master-National Baseline Data'!DQ561</f>
        <v>0</v>
      </c>
      <c r="DR14" s="34">
        <f>'Master-National Baseline Data'!DR561</f>
        <v>0</v>
      </c>
      <c r="DS14" s="34">
        <f>'Master-National Baseline Data'!DS561</f>
        <v>42.747100375108317</v>
      </c>
      <c r="DT14" s="34">
        <f>'Master-National Baseline Data'!DT561</f>
        <v>4.5692923665047E-2</v>
      </c>
      <c r="DU14" s="34">
        <f>'Master-National Baseline Data'!DU561</f>
        <v>0.45692923665047003</v>
      </c>
      <c r="DV14" s="34">
        <f>'Master-National Baseline Data'!DV561</f>
        <v>10.531093495232531</v>
      </c>
      <c r="DW14" s="34">
        <f>'Master-National Baseline Data'!DW561</f>
        <v>95.40250115794349</v>
      </c>
      <c r="DX14" s="34">
        <f>'Master-National Baseline Data'!DX561</f>
        <v>2.1733209819360817</v>
      </c>
      <c r="DY14" s="34">
        <f>'Master-National Baseline Data'!DY561</f>
        <v>1030.7642427049559</v>
      </c>
      <c r="DZ14" s="34">
        <f>'Master-National Baseline Data'!DZ561</f>
        <v>4.4129689671144048</v>
      </c>
      <c r="EA14" s="34">
        <f>'Master-National Baseline Data'!EA561</f>
        <v>2.9555349698934692</v>
      </c>
      <c r="EB14" s="34">
        <f>'Master-National Baseline Data'!EB561</f>
        <v>61.949513663733214</v>
      </c>
      <c r="EC14" s="34">
        <f>'Master-National Baseline Data'!EC561</f>
        <v>130.14173228346456</v>
      </c>
      <c r="ED14" s="34">
        <f>'Master-National Baseline Data'!ED561</f>
        <v>320.91431218156555</v>
      </c>
      <c r="EE14" s="34">
        <f>'Master-National Baseline Data'!EE561</f>
        <v>245.8786475220009</v>
      </c>
      <c r="EF14" s="34">
        <f>'Master-National Baseline Data'!EF561</f>
        <v>347.04214914312183</v>
      </c>
      <c r="EG14" s="34">
        <f>'Master-National Baseline Data'!EG561</f>
        <v>3.6272348309402505</v>
      </c>
      <c r="EH14" s="34">
        <f>'Master-National Baseline Data'!EH561</f>
        <v>2.0331635016211211</v>
      </c>
      <c r="EI14" s="34">
        <f>'Master-National Baseline Data'!EI561</f>
        <v>4.0534506716072256</v>
      </c>
      <c r="EJ14" s="34">
        <f>'Master-National Baseline Data'!EJ561</f>
        <v>0.81547012505789718</v>
      </c>
      <c r="EK14" s="34">
        <f>'Master-National Baseline Data'!EK561</f>
        <v>5.1538212135247798</v>
      </c>
      <c r="EL14" s="34">
        <f>'Master-National Baseline Data'!EL561</f>
        <v>0.33369674944478095</v>
      </c>
      <c r="EM14" s="34">
        <f>'Master-National Baseline Data'!EM561</f>
        <v>2.6742859348463797</v>
      </c>
      <c r="EN14" s="34">
        <f>'Master-National Baseline Data'!EN561</f>
        <v>1.5088789093179209</v>
      </c>
      <c r="EO14" s="34">
        <f>'Master-National Baseline Data'!EO561</f>
        <v>10.624707818713297</v>
      </c>
      <c r="EP14" s="34">
        <f>'Master-National Baseline Data'!EP561</f>
        <v>91.020694141827491</v>
      </c>
      <c r="EQ14" s="33"/>
      <c r="ER14" s="36">
        <f>'Master-National Baseline Data'!ER561</f>
        <v>1.6151823333333299</v>
      </c>
      <c r="ES14" s="36">
        <f>'Master-National Baseline Data'!ES561</f>
        <v>57.852125999999799</v>
      </c>
      <c r="ET14" s="36">
        <f>'Master-National Baseline Data'!ET561</f>
        <v>20.582637999999999</v>
      </c>
      <c r="EU14" s="36">
        <f>'Master-National Baseline Data'!EU561</f>
        <v>23.642000666666799</v>
      </c>
      <c r="EV14" s="37">
        <f>'Master-National Baseline Data'!EV561</f>
        <v>0.17569199999999999</v>
      </c>
      <c r="EW14" s="37">
        <f>'Master-National Baseline Data'!EW561</f>
        <v>0.27292033333333399</v>
      </c>
      <c r="EX14" s="37">
        <f>'Master-National Baseline Data'!EX561</f>
        <v>9.8557000000000394E-2</v>
      </c>
      <c r="EY14" s="37">
        <f>'Master-National Baseline Data'!EY561</f>
        <v>3.0855853333333298</v>
      </c>
      <c r="EZ14" s="37">
        <f>'Master-National Baseline Data'!EZ561</f>
        <v>7.5195509999999803</v>
      </c>
      <c r="FA14" s="37">
        <f>'Master-National Baseline Data'!FA561</f>
        <v>3.2582593333333301</v>
      </c>
      <c r="FB14" s="37">
        <f>'Master-National Baseline Data'!FB561</f>
        <v>1.9059873333333299</v>
      </c>
      <c r="FC14" s="37">
        <f>'Master-National Baseline Data'!FC561</f>
        <v>0.53034199999999898</v>
      </c>
      <c r="FD14" s="37">
        <f>'Master-National Baseline Data'!FD561</f>
        <v>5.3034199999999903</v>
      </c>
      <c r="FE14" s="37">
        <f>'Master-National Baseline Data'!FE561</f>
        <v>5.0589666666666901E-2</v>
      </c>
      <c r="FF14" s="37">
        <f>'Master-National Baseline Data'!FF561</f>
        <v>0.50589666666666899</v>
      </c>
      <c r="FG14" s="37">
        <f>'Master-National Baseline Data'!FG561</f>
        <v>10.483208033261006</v>
      </c>
      <c r="FH14" s="37">
        <f>'Master-National Baseline Data'!FH561</f>
        <v>111.609153666667</v>
      </c>
      <c r="FI14" s="37">
        <f>'Master-National Baseline Data'!FI561</f>
        <v>2.6382286666666701</v>
      </c>
      <c r="FJ14" s="37">
        <f>'Master-National Baseline Data'!FJ561</f>
        <v>986.81180700000095</v>
      </c>
      <c r="FK14" s="37">
        <f>'Master-National Baseline Data'!FK561</f>
        <v>4.1994896666666701</v>
      </c>
      <c r="FL14" s="37">
        <f>'Master-National Baseline Data'!FL561</f>
        <v>3.20181933333334</v>
      </c>
      <c r="FM14" s="37">
        <f>'Master-National Baseline Data'!FM561</f>
        <v>69.695564666666698</v>
      </c>
      <c r="FN14" s="37">
        <f>'Master-National Baseline Data'!FN561</f>
        <v>134.14955966666699</v>
      </c>
      <c r="FO14" s="37">
        <f>'Master-National Baseline Data'!FO561</f>
        <v>317.41923066666698</v>
      </c>
      <c r="FP14" s="37">
        <f>'Master-National Baseline Data'!FP561</f>
        <v>226.11143799999999</v>
      </c>
      <c r="FQ14" s="37">
        <f>'Master-National Baseline Data'!FQ561</f>
        <v>327.46720933333302</v>
      </c>
      <c r="FR14" s="37">
        <f>'Master-National Baseline Data'!FR561</f>
        <v>3.5452213333333402</v>
      </c>
      <c r="FS14" s="37">
        <f>'Master-National Baseline Data'!FS561</f>
        <v>2.5761660000000002</v>
      </c>
      <c r="FT14" s="37">
        <f>'Master-National Baseline Data'!FT561</f>
        <v>5.3372106666666701</v>
      </c>
      <c r="FU14" s="37">
        <f>'Master-National Baseline Data'!FU561</f>
        <v>1.0233766666666699</v>
      </c>
      <c r="FV14" s="37">
        <f>'Master-National Baseline Data'!FV561</f>
        <v>4.9711543333333301</v>
      </c>
      <c r="FW14" s="37">
        <f>'Master-National Baseline Data'!FW561</f>
        <v>0.343503</v>
      </c>
      <c r="FX14" s="37">
        <f>'Master-National Baseline Data'!FX561</f>
        <v>2.6615700000000002</v>
      </c>
      <c r="FY14" s="37">
        <f>'Master-National Baseline Data'!FY561</f>
        <v>1.4433670000000001</v>
      </c>
      <c r="FZ14" s="37">
        <f>'Master-National Baseline Data'!FZ561</f>
        <v>10.492160999999999</v>
      </c>
      <c r="GA14" s="49">
        <f>'Master-National Baseline Data'!GA561</f>
        <v>89.707797999999798</v>
      </c>
      <c r="GB14" s="54"/>
    </row>
    <row r="15" spans="1:184" x14ac:dyDescent="0.2">
      <c r="A15" s="73"/>
      <c r="B15" s="69">
        <f>'Master-National Baseline Data'!B562</f>
        <v>147</v>
      </c>
      <c r="C15" s="31" t="str">
        <f>'Master-National Baseline Data'!C562</f>
        <v>147S</v>
      </c>
      <c r="D15" s="31"/>
      <c r="E15" s="31" t="str">
        <f>'Master-National Baseline Data'!E562</f>
        <v>084</v>
      </c>
      <c r="F15" s="31" t="str">
        <f>'Master-National Baseline Data'!F562</f>
        <v>Agropastoral</v>
      </c>
      <c r="G15" s="31" t="str">
        <f>'Master-National Baseline Data'!G562</f>
        <v>Somali</v>
      </c>
      <c r="H15" s="31" t="str">
        <f>'Master-National Baseline Data'!H562</f>
        <v>Fafan</v>
      </c>
      <c r="I15" s="31" t="str">
        <f>'Master-National Baseline Data'!I562</f>
        <v xml:space="preserve">Gursum </v>
      </c>
      <c r="J15" s="31" t="str">
        <f>'Master-National Baseline Data'!J562</f>
        <v>Fafan</v>
      </c>
      <c r="K15" s="31" t="str">
        <f>'Master-National Baseline Data'!K562</f>
        <v>Caracaska</v>
      </c>
      <c r="L15" s="31" t="str">
        <f>'Master-National Baseline Data'!L562</f>
        <v>Caracaska</v>
      </c>
      <c r="M15" s="31" t="str">
        <f>'Master-National Baseline Data'!M562</f>
        <v>So-Gu-Fa</v>
      </c>
      <c r="N15" s="31" t="str">
        <f>'Master-National Baseline Data'!N562</f>
        <v>Project scenario</v>
      </c>
      <c r="O15" s="31" t="str">
        <f>'Master-National Baseline Data'!O562</f>
        <v>Improved cropland</v>
      </c>
      <c r="P15" s="31" t="str">
        <f>'Master-National Baseline Data'!P562</f>
        <v>Improved cropland</v>
      </c>
      <c r="Q15" s="31" t="str">
        <f>'Master-National Baseline Data'!Q562</f>
        <v>Cropland  rehabilitation - reduce soil erosion, soil fertility decline and land degradation, increase soil carbon, organic matter, soil water and improve crop productivity and yield</v>
      </c>
      <c r="R15" s="31" t="str">
        <f>'Master-National Baseline Data'!R556</f>
        <v xml:space="preserve">No Integrated soil and water conservation and permanent enclosure of grassland </v>
      </c>
      <c r="S15" s="31" t="str">
        <f>'Master-National Baseline Data'!S556</f>
        <v>Grassland</v>
      </c>
      <c r="T15" s="31" t="str">
        <f>'Master-National Baseline Data'!T562</f>
        <v>ISWC</v>
      </c>
      <c r="U15" s="31" t="str">
        <f>'Master-National Baseline Data'!U562</f>
        <v>ISWC_CL</v>
      </c>
      <c r="V15" s="31" t="str">
        <f>'Master-National Baseline Data'!V562</f>
        <v>ISWC_CL</v>
      </c>
      <c r="W15" s="32">
        <f>'Master-National Baseline Data'!W562</f>
        <v>2010</v>
      </c>
      <c r="X15" s="32">
        <f>'Master-National Baseline Data'!X562</f>
        <v>3</v>
      </c>
      <c r="Y15" s="32" t="str">
        <f>'Master-National Baseline Data'!Y562</f>
        <v>ISWC_CL_3</v>
      </c>
      <c r="Z15" s="32" t="str">
        <f>'Master-National Baseline Data'!Z562</f>
        <v>Soil bund, micro catchments  possibly maize cropping with out fertilizers</v>
      </c>
      <c r="AA15" s="32" t="str">
        <f>'Master-National Baseline Data'!AA562</f>
        <v>Leguminous tree  hedgerows and trees left in farm very spars and not well maintained</v>
      </c>
      <c r="AB15" s="32" t="str">
        <f>'Master-National Baseline Data'!AB562</f>
        <v>Cactus</v>
      </c>
      <c r="AC15" s="32" t="str">
        <f>'Master-National Baseline Data'!AC562</f>
        <v>Chloris-Setaria-Aristida- Cynodon</v>
      </c>
      <c r="AD15" s="32" t="str">
        <f>'Master-National Baseline Data'!AD562</f>
        <v>Maize and sorghum</v>
      </c>
      <c r="AE15" s="32" t="str">
        <f>'Master-National Baseline Data'!AE562</f>
        <v>Sorghum</v>
      </c>
      <c r="AF15" s="32" t="str">
        <f>'Master-National Baseline Data'!AF562</f>
        <v>Sparse</v>
      </c>
      <c r="AG15" s="32" t="str">
        <f>'Master-National Baseline Data'!AG562</f>
        <v>Cattle and camels</v>
      </c>
      <c r="AH15" s="32" t="str">
        <f>'Master-National Baseline Data'!AH562</f>
        <v>Surface sample</v>
      </c>
      <c r="AI15" s="32" t="str">
        <f>'Master-National Baseline Data'!AI562</f>
        <v>S-GR-SWC-SB2-3 0-15cm</v>
      </c>
      <c r="AJ15" s="32">
        <f>'Master-National Baseline Data'!AJ562</f>
        <v>0</v>
      </c>
      <c r="AK15" s="32" t="str">
        <f>'Master-National Baseline Data'!AK562</f>
        <v>0-15</v>
      </c>
      <c r="AL15" s="32">
        <f>'Master-National Baseline Data'!AL562</f>
        <v>15</v>
      </c>
      <c r="AM15" s="32" t="str">
        <f>'Master-National Baseline Data'!AM562</f>
        <v>WC</v>
      </c>
      <c r="AN15" s="32" t="str">
        <f>'Master-National Baseline Data'!AN562</f>
        <v>MIR</v>
      </c>
      <c r="AO15" s="32">
        <f>'Master-National Baseline Data'!AO562</f>
        <v>0</v>
      </c>
      <c r="AP15" s="33">
        <f>'Master-National Baseline Data'!AP562</f>
        <v>235093</v>
      </c>
      <c r="AQ15" s="33">
        <f>'Master-National Baseline Data'!AQ562</f>
        <v>1021750</v>
      </c>
      <c r="AR15" s="33">
        <f>'Master-National Baseline Data'!AR562</f>
        <v>9.2351969999999994</v>
      </c>
      <c r="AS15" s="33">
        <f>'Master-National Baseline Data'!AS562</f>
        <v>42.588971999999998</v>
      </c>
      <c r="AT15" s="33" t="str">
        <f>'Master-National Baseline Data'!AT562</f>
        <v>9°14'6.71"</v>
      </c>
      <c r="AU15" s="33" t="str">
        <f>'Master-National Baseline Data'!AU562</f>
        <v>42°35'20.30"</v>
      </c>
      <c r="AV15" s="33">
        <f>'Master-National Baseline Data'!AV562</f>
        <v>1831428.3324106201</v>
      </c>
      <c r="AW15" s="33">
        <f>'Master-National Baseline Data'!AW562</f>
        <v>1082711.92439529</v>
      </c>
      <c r="AX15" s="33">
        <f>'Master-National Baseline Data'!AX562</f>
        <v>1474</v>
      </c>
      <c r="AY15" s="33">
        <f>'Master-National Baseline Data'!AY562</f>
        <v>1462</v>
      </c>
      <c r="AZ15" s="33">
        <f>'Master-National Baseline Data'!AZ562</f>
        <v>-0.28984742000000002</v>
      </c>
      <c r="BA15" s="33">
        <f>'Master-National Baseline Data'!BA562</f>
        <v>-0.24461869</v>
      </c>
      <c r="BB15" s="33">
        <f>'Master-National Baseline Data'!BB562</f>
        <v>-0.22340372999999999</v>
      </c>
      <c r="BC15" s="33">
        <f>'Master-National Baseline Data'!BC562</f>
        <v>-0.18193704999999999</v>
      </c>
      <c r="BD15" s="33">
        <f>'Master-National Baseline Data'!BD562</f>
        <v>-0.17377250999999999</v>
      </c>
      <c r="BE15" s="33">
        <f>'Master-National Baseline Data'!BE562</f>
        <v>-0.17056056</v>
      </c>
      <c r="BF15" s="33">
        <f>'Master-National Baseline Data'!BF562</f>
        <v>-0.20185838</v>
      </c>
      <c r="BG15" s="33">
        <f>'Master-National Baseline Data'!BG562</f>
        <v>339.37</v>
      </c>
      <c r="BH15" s="33">
        <f>'Master-National Baseline Data'!BH562</f>
        <v>1473</v>
      </c>
      <c r="BI15" s="33">
        <f>'Master-National Baseline Data'!BI562</f>
        <v>-1.5317099999999999E-4</v>
      </c>
      <c r="BJ15" s="33">
        <f>'Master-National Baseline Data'!BJ562</f>
        <v>-1.74845E-4</v>
      </c>
      <c r="BK15" s="33">
        <f>'Master-National Baseline Data'!BK562</f>
        <v>1.33402</v>
      </c>
      <c r="BL15" s="33">
        <f>'Master-National Baseline Data'!BL562</f>
        <v>1652.79</v>
      </c>
      <c r="BM15" s="33">
        <f>'Master-National Baseline Data'!BM562</f>
        <v>1.5659100000000001E-4</v>
      </c>
      <c r="BN15" s="33">
        <f>'Master-National Baseline Data'!BN562</f>
        <v>20.12</v>
      </c>
      <c r="BO15" s="33">
        <f>'Master-National Baseline Data'!BO562</f>
        <v>55.93</v>
      </c>
      <c r="BP15" s="33">
        <f>'Master-National Baseline Data'!BP562</f>
        <v>671.16</v>
      </c>
      <c r="BQ15" s="33">
        <f>'Master-National Baseline Data'!BQ562</f>
        <v>113.27</v>
      </c>
      <c r="BR15" s="33">
        <f>'Master-National Baseline Data'!BR562</f>
        <v>1359.24</v>
      </c>
      <c r="BS15" s="33">
        <f>'Master-National Baseline Data'!BS562</f>
        <v>2.0252100840336134</v>
      </c>
      <c r="BT15" s="33">
        <f>'Master-National Baseline Data'!BT562</f>
        <v>13.72</v>
      </c>
      <c r="BU15" s="33">
        <f>'Master-National Baseline Data'!BU562</f>
        <v>4.54</v>
      </c>
      <c r="BV15" s="33">
        <f>'Master-National Baseline Data'!BV562</f>
        <v>12.06</v>
      </c>
      <c r="BW15" s="33">
        <f>'Master-National Baseline Data'!BW562</f>
        <v>688</v>
      </c>
      <c r="BX15" s="33">
        <f>'Master-National Baseline Data'!BX562</f>
        <v>49</v>
      </c>
      <c r="BY15" s="33">
        <f>'Master-National Baseline Data'!BY562</f>
        <v>7.3</v>
      </c>
      <c r="BZ15" s="33" t="str">
        <f>'Master-National Baseline Data'!BZ562</f>
        <v>Semiarid</v>
      </c>
      <c r="CA15" s="33">
        <f>'Master-National Baseline Data'!CA562</f>
        <v>0.49</v>
      </c>
      <c r="CB15" s="33">
        <f>'Master-National Baseline Data'!CB562</f>
        <v>2.3523302078200001</v>
      </c>
      <c r="CC15" s="33">
        <f>'Master-National Baseline Data'!CC562</f>
        <v>1079</v>
      </c>
      <c r="CD15" s="33">
        <f>'Master-National Baseline Data'!CD562</f>
        <v>1079</v>
      </c>
      <c r="CE15" s="33">
        <f>'Master-National Baseline Data'!CE562</f>
        <v>2239</v>
      </c>
      <c r="CF15" s="33" t="str">
        <f>'Master-National Baseline Data'!CF562</f>
        <v>NPP Precipitation limited</v>
      </c>
      <c r="CG15" s="33">
        <f>'Master-National Baseline Data'!CG562</f>
        <v>1.3</v>
      </c>
      <c r="CH15" s="33">
        <f>'Master-National Baseline Data'!CH562</f>
        <v>0</v>
      </c>
      <c r="CI15" s="33" t="str">
        <f>'Master-National Baseline Data'!CI562</f>
        <v>Subtropical semiarid thorn woodland</v>
      </c>
      <c r="CJ15" s="33" t="str">
        <f>'Master-National Baseline Data'!CJ562</f>
        <v>Arid steppe hot</v>
      </c>
      <c r="CK15" s="33" t="str">
        <f>'Master-National Baseline Data'!CK562</f>
        <v>Semiarid</v>
      </c>
      <c r="CL15" s="33" t="str">
        <f>'Master-National Baseline Data'!CL562</f>
        <v>30 Jun - 16 Oct</v>
      </c>
      <c r="CM15" s="33" t="str">
        <f>'Master-National Baseline Data'!CM562</f>
        <v>Medium to sparse</v>
      </c>
      <c r="CN15" s="33" t="str">
        <f>'Master-National Baseline Data'!CN562</f>
        <v>yellowish red</v>
      </c>
      <c r="CO15" s="34">
        <f>'Master-National Baseline Data'!CO562</f>
        <v>1.6360316666666599</v>
      </c>
      <c r="CP15" s="34">
        <f>'Master-National Baseline Data'!CP562</f>
        <v>56.433229279655905</v>
      </c>
      <c r="CQ15" s="34">
        <f>'Master-National Baseline Data'!CQ562</f>
        <v>18.948206810094391</v>
      </c>
      <c r="CR15" s="34">
        <f>'Master-National Baseline Data'!CR562</f>
        <v>24.618563910249691</v>
      </c>
      <c r="CS15" s="35" t="str">
        <f>'Master-National Baseline Data'!CS562</f>
        <v>sandy clay loam</v>
      </c>
      <c r="CT15" s="35" t="str">
        <f>'Master-National Baseline Data'!CT562</f>
        <v>Well drained</v>
      </c>
      <c r="CU15" s="34">
        <f>'Master-National Baseline Data'!CU562</f>
        <v>0.15484586394914857</v>
      </c>
      <c r="CV15" s="34">
        <f>'Master-National Baseline Data'!CV562</f>
        <v>0.25911458333333331</v>
      </c>
      <c r="CW15" s="34">
        <f>'Master-National Baseline Data'!CW562</f>
        <v>0.10426871938418475</v>
      </c>
      <c r="CX15" s="34">
        <f>'Master-National Baseline Data'!CX562</f>
        <v>3.1543026706231401</v>
      </c>
      <c r="CY15" s="34">
        <f>'Master-National Baseline Data'!CY562</f>
        <v>7.7629999999999999</v>
      </c>
      <c r="CZ15" s="33">
        <f>'Master-National Baseline Data'!CZ562</f>
        <v>0</v>
      </c>
      <c r="DA15" s="33">
        <f>'Master-National Baseline Data'!DA562</f>
        <v>6.5</v>
      </c>
      <c r="DB15" s="33">
        <f>'Master-National Baseline Data'!DB562</f>
        <v>-1.2629999999999999</v>
      </c>
      <c r="DC15" s="33" t="str">
        <f>'Master-National Baseline Data'!DC562</f>
        <v>No LR</v>
      </c>
      <c r="DD15" s="34">
        <f>'Master-National Baseline Data'!DD562</f>
        <v>2.4498009730208001</v>
      </c>
      <c r="DE15" s="34">
        <f>'Master-National Baseline Data'!DE562</f>
        <v>1.1848606811145601</v>
      </c>
      <c r="DF15" s="34">
        <f>'Master-National Baseline Data'!DF562</f>
        <v>0.47357485294342</v>
      </c>
      <c r="DG15" s="34">
        <f>'Master-National Baseline Data'!DG562</f>
        <v>0</v>
      </c>
      <c r="DH15" s="34">
        <f>'Master-National Baseline Data'!DH562</f>
        <v>0.47357485294342</v>
      </c>
      <c r="DI15" s="34">
        <f>'Master-National Baseline Data'!DI562</f>
        <v>4.7357485294341997</v>
      </c>
      <c r="DJ15" s="34">
        <f>'Master-National Baseline Data'!DJ562</f>
        <v>0</v>
      </c>
      <c r="DK15" s="34">
        <f>'Master-National Baseline Data'!DK562</f>
        <v>4.7357485294341997</v>
      </c>
      <c r="DL15" s="34">
        <f>'Master-National Baseline Data'!DL562</f>
        <v>11.621751839286627</v>
      </c>
      <c r="DM15" s="34">
        <f>'Master-National Baseline Data'!DM562</f>
        <v>0</v>
      </c>
      <c r="DN15" s="34">
        <f>'Master-National Baseline Data'!DN562</f>
        <v>0</v>
      </c>
      <c r="DO15" s="34">
        <f>'Master-National Baseline Data'!DO562</f>
        <v>11.621751839286627</v>
      </c>
      <c r="DP15" s="34">
        <f>'Master-National Baseline Data'!DP562</f>
        <v>42.6130900773843</v>
      </c>
      <c r="DQ15" s="34">
        <f>'Master-National Baseline Data'!DQ562</f>
        <v>0</v>
      </c>
      <c r="DR15" s="34">
        <f>'Master-National Baseline Data'!DR562</f>
        <v>0</v>
      </c>
      <c r="DS15" s="34">
        <f>'Master-National Baseline Data'!DS562</f>
        <v>42.6130900773843</v>
      </c>
      <c r="DT15" s="34">
        <f>'Master-National Baseline Data'!DT562</f>
        <v>8.9344821870326996E-2</v>
      </c>
      <c r="DU15" s="34">
        <f>'Master-National Baseline Data'!DU562</f>
        <v>0.89344821870326996</v>
      </c>
      <c r="DV15" s="34">
        <f>'Master-National Baseline Data'!DV562</f>
        <v>5.3005293762939676</v>
      </c>
      <c r="DW15" s="34">
        <f>'Master-National Baseline Data'!DW562</f>
        <v>106.9971153846154</v>
      </c>
      <c r="DX15" s="34">
        <f>'Master-National Baseline Data'!DX562</f>
        <v>2.2436538461538462</v>
      </c>
      <c r="DY15" s="34">
        <f>'Master-National Baseline Data'!DY562</f>
        <v>1085.4038461538462</v>
      </c>
      <c r="DZ15" s="34">
        <f>'Master-National Baseline Data'!DZ562</f>
        <v>4.4304807692307699</v>
      </c>
      <c r="EA15" s="34">
        <f>'Master-National Baseline Data'!EA562</f>
        <v>3.2321153846153847</v>
      </c>
      <c r="EB15" s="34">
        <f>'Master-National Baseline Data'!EB562</f>
        <v>66.457499999999996</v>
      </c>
      <c r="EC15" s="34">
        <f>'Master-National Baseline Data'!EC562</f>
        <v>116.23557692307692</v>
      </c>
      <c r="ED15" s="34">
        <f>'Master-National Baseline Data'!ED562</f>
        <v>310.4173076923077</v>
      </c>
      <c r="EE15" s="34">
        <f>'Master-National Baseline Data'!EE562</f>
        <v>248.20576923076925</v>
      </c>
      <c r="EF15" s="34">
        <f>'Master-National Baseline Data'!EF562</f>
        <v>358.40480769230771</v>
      </c>
      <c r="EG15" s="34">
        <f>'Master-National Baseline Data'!EG562</f>
        <v>3.660769230769231</v>
      </c>
      <c r="EH15" s="34">
        <f>'Master-National Baseline Data'!EH562</f>
        <v>4.2400961538461539</v>
      </c>
      <c r="EI15" s="34">
        <f>'Master-National Baseline Data'!EI562</f>
        <v>4.7749038461538458</v>
      </c>
      <c r="EJ15" s="34">
        <f>'Master-National Baseline Data'!EJ562</f>
        <v>1.0355769230769232</v>
      </c>
      <c r="EK15" s="34">
        <f>'Master-National Baseline Data'!EK562</f>
        <v>5.4270192307692309</v>
      </c>
      <c r="EL15" s="34">
        <f>'Master-National Baseline Data'!EL562</f>
        <v>0.29803994082840235</v>
      </c>
      <c r="EM15" s="34">
        <f>'Master-National Baseline Data'!EM562</f>
        <v>2.5868108974358974</v>
      </c>
      <c r="EN15" s="34">
        <f>'Master-National Baseline Data'!EN562</f>
        <v>1.5582817725752509</v>
      </c>
      <c r="EO15" s="34">
        <f>'Master-National Baseline Data'!EO562</f>
        <v>10.940122995454937</v>
      </c>
      <c r="EP15" s="34">
        <f>'Master-National Baseline Data'!EP562</f>
        <v>90.219752060459697</v>
      </c>
      <c r="EQ15" s="33"/>
      <c r="ER15" s="36">
        <f>'Master-National Baseline Data'!ER562</f>
        <v>1.6360316666666599</v>
      </c>
      <c r="ES15" s="36">
        <f>'Master-National Baseline Data'!ES562</f>
        <v>57.163765333333103</v>
      </c>
      <c r="ET15" s="36">
        <f>'Master-National Baseline Data'!ET562</f>
        <v>19.193494000000001</v>
      </c>
      <c r="EU15" s="36">
        <f>'Master-National Baseline Data'!EU562</f>
        <v>24.937254666666799</v>
      </c>
      <c r="EV15" s="37">
        <f>'Master-National Baseline Data'!EV562</f>
        <v>0.14793799999999999</v>
      </c>
      <c r="EW15" s="37">
        <f>'Master-National Baseline Data'!EW562</f>
        <v>0.25844800000000001</v>
      </c>
      <c r="EX15" s="37">
        <f>'Master-National Baseline Data'!EX562</f>
        <v>9.8854333333333599E-2</v>
      </c>
      <c r="EY15" s="37">
        <f>'Master-National Baseline Data'!EY562</f>
        <v>3.2674656666666699</v>
      </c>
      <c r="EZ15" s="37">
        <f>'Master-National Baseline Data'!EZ562</f>
        <v>7.4845510000000104</v>
      </c>
      <c r="FA15" s="37">
        <f>'Master-National Baseline Data'!FA562</f>
        <v>2.8329096666666702</v>
      </c>
      <c r="FB15" s="37">
        <f>'Master-National Baseline Data'!FB562</f>
        <v>1.47265633333333</v>
      </c>
      <c r="FC15" s="37">
        <f>'Master-National Baseline Data'!FC562</f>
        <v>0.64309966666666796</v>
      </c>
      <c r="FD15" s="37">
        <f>'Master-National Baseline Data'!FD562</f>
        <v>6.4309966666666796</v>
      </c>
      <c r="FE15" s="37">
        <f>'Master-National Baseline Data'!FE562</f>
        <v>8.0499666666666803E-2</v>
      </c>
      <c r="FF15" s="37">
        <f>'Master-National Baseline Data'!FF562</f>
        <v>0.80499666666666803</v>
      </c>
      <c r="FG15" s="37">
        <f>'Master-National Baseline Data'!FG562</f>
        <v>7.9888488151089678</v>
      </c>
      <c r="FH15" s="37">
        <f>'Master-National Baseline Data'!FH562</f>
        <v>113.728911</v>
      </c>
      <c r="FI15" s="37">
        <f>'Master-National Baseline Data'!FI562</f>
        <v>4.3149496666666698</v>
      </c>
      <c r="FJ15" s="37">
        <f>'Master-National Baseline Data'!FJ562</f>
        <v>1032.08575866667</v>
      </c>
      <c r="FK15" s="37">
        <f>'Master-National Baseline Data'!FK562</f>
        <v>4.1893729999999998</v>
      </c>
      <c r="FL15" s="37">
        <f>'Master-National Baseline Data'!FL562</f>
        <v>3.5190653333333399</v>
      </c>
      <c r="FM15" s="37">
        <f>'Master-National Baseline Data'!FM562</f>
        <v>77.639885999999905</v>
      </c>
      <c r="FN15" s="37">
        <f>'Master-National Baseline Data'!FN562</f>
        <v>148.964168</v>
      </c>
      <c r="FO15" s="37">
        <f>'Master-National Baseline Data'!FO562</f>
        <v>303.249936666667</v>
      </c>
      <c r="FP15" s="37">
        <f>'Master-National Baseline Data'!FP562</f>
        <v>224.80441766666701</v>
      </c>
      <c r="FQ15" s="37">
        <f>'Master-National Baseline Data'!FQ562</f>
        <v>304.09172599999999</v>
      </c>
      <c r="FR15" s="37">
        <f>'Master-National Baseline Data'!FR562</f>
        <v>3.3158926666666702</v>
      </c>
      <c r="FS15" s="37">
        <f>'Master-National Baseline Data'!FS562</f>
        <v>6.32237899999999</v>
      </c>
      <c r="FT15" s="37">
        <f>'Master-National Baseline Data'!FT562</f>
        <v>7.6986816666666602</v>
      </c>
      <c r="FU15" s="37">
        <f>'Master-National Baseline Data'!FU562</f>
        <v>1.171775</v>
      </c>
      <c r="FV15" s="37">
        <f>'Master-National Baseline Data'!FV562</f>
        <v>5.1376476666666697</v>
      </c>
      <c r="FW15" s="37">
        <f>'Master-National Baseline Data'!FW562</f>
        <v>0.37751333333333398</v>
      </c>
      <c r="FX15" s="37">
        <f>'Master-National Baseline Data'!FX562</f>
        <v>2.5607863333333398</v>
      </c>
      <c r="FY15" s="37">
        <f>'Master-National Baseline Data'!FY562</f>
        <v>1.34646633333333</v>
      </c>
      <c r="FZ15" s="37">
        <f>'Master-National Baseline Data'!FZ562</f>
        <v>10.465569333333301</v>
      </c>
      <c r="GA15" s="49">
        <f>'Master-National Baseline Data'!GA562</f>
        <v>88.738858333333297</v>
      </c>
      <c r="GB15" s="54"/>
    </row>
    <row r="16" spans="1:184" x14ac:dyDescent="0.2">
      <c r="A16" s="54"/>
      <c r="B16" s="69">
        <f>'Master-National Baseline Data'!B563</f>
        <v>151</v>
      </c>
      <c r="C16" s="31" t="str">
        <f>'Master-National Baseline Data'!C563</f>
        <v>151S</v>
      </c>
      <c r="D16" s="31" t="str">
        <f>'Master-National Baseline Data'!D563</f>
        <v>151S-BD79</v>
      </c>
      <c r="E16" s="31" t="str">
        <f>'Master-National Baseline Data'!E563</f>
        <v>083</v>
      </c>
      <c r="F16" s="31" t="str">
        <f>'Master-National Baseline Data'!F563</f>
        <v>Agropastoral</v>
      </c>
      <c r="G16" s="31" t="str">
        <f>'Master-National Baseline Data'!G563</f>
        <v>Somali</v>
      </c>
      <c r="H16" s="31" t="str">
        <f>'Master-National Baseline Data'!H563</f>
        <v>Siti</v>
      </c>
      <c r="I16" s="31" t="str">
        <f>'Master-National Baseline Data'!I563</f>
        <v xml:space="preserve">Shinile </v>
      </c>
      <c r="J16" s="31" t="str">
        <f>'Master-National Baseline Data'!J563</f>
        <v>Baraq</v>
      </c>
      <c r="K16" s="31" t="str">
        <f>'Master-National Baseline Data'!K563</f>
        <v>Baraq</v>
      </c>
      <c r="L16" s="31" t="str">
        <f>'Master-National Baseline Data'!L563</f>
        <v>Baraq</v>
      </c>
      <c r="M16" s="31" t="str">
        <f>'Master-National Baseline Data'!M563</f>
        <v>So-Sh-Ba</v>
      </c>
      <c r="N16" s="31" t="str">
        <f>'Master-National Baseline Data'!N563</f>
        <v>Business as usual</v>
      </c>
      <c r="O16" s="31" t="str">
        <f>'Master-National Baseline Data'!O563</f>
        <v>Overgrazing, wind and water erosion, low soil fertility and degraded woodland, construction and fire wood removal</v>
      </c>
      <c r="P16" s="31" t="str">
        <f>'Master-National Baseline Data'!P563</f>
        <v>Degraded grassland</v>
      </c>
      <c r="Q16" s="31" t="str">
        <f>'Master-National Baseline Data'!Q563</f>
        <v>No intervention</v>
      </c>
      <c r="R16" s="31" t="str">
        <f>'Master-National Baseline Data'!R557</f>
        <v>Integrated soil and water conservation - physical measures soil bund, micro catchments  possibly maize cropping with out fertilizers - no biological measures</v>
      </c>
      <c r="S16" s="31" t="str">
        <f>'Master-National Baseline Data'!S557</f>
        <v>Cropland</v>
      </c>
      <c r="T16" s="31" t="str">
        <f>'Master-National Baseline Data'!T563</f>
        <v>NI</v>
      </c>
      <c r="U16" s="31" t="str">
        <f>'Master-National Baseline Data'!U563</f>
        <v>NI</v>
      </c>
      <c r="V16" s="31" t="str">
        <f>'Master-National Baseline Data'!V563</f>
        <v>NI</v>
      </c>
      <c r="W16" s="32">
        <f>'Master-National Baseline Data'!W563</f>
        <v>2013</v>
      </c>
      <c r="X16" s="32">
        <f>'Master-National Baseline Data'!X563</f>
        <v>0</v>
      </c>
      <c r="Y16" s="32" t="str">
        <f>'Master-National Baseline Data'!Y563</f>
        <v>NI_0</v>
      </c>
      <c r="Z16" s="32" t="str">
        <f>'Master-National Baseline Data'!Z563</f>
        <v>No physical measure</v>
      </c>
      <c r="AA16" s="32" t="str">
        <f>'Master-National Baseline Data'!AA563</f>
        <v>No biological measure</v>
      </c>
      <c r="AB16" s="32" t="str">
        <f>'Master-National Baseline Data'!AB563</f>
        <v>Acacia-Prosopis</v>
      </c>
      <c r="AC16" s="32" t="str">
        <f>'Master-National Baseline Data'!AC563</f>
        <v>Chloris-Setaria-Aristida- Cynodon</v>
      </c>
      <c r="AD16" s="32" t="str">
        <f>'Master-National Baseline Data'!AD563</f>
        <v>Maize and sorghum</v>
      </c>
      <c r="AE16" s="32" t="str">
        <f>'Master-National Baseline Data'!AE563</f>
        <v>None</v>
      </c>
      <c r="AF16" s="32" t="str">
        <f>'Master-National Baseline Data'!AF563</f>
        <v>Very sparse</v>
      </c>
      <c r="AG16" s="32" t="str">
        <f>'Master-National Baseline Data'!AG563</f>
        <v>Shoats and cattle</v>
      </c>
      <c r="AH16" s="32" t="str">
        <f>'Master-National Baseline Data'!AH563</f>
        <v>Surface sample</v>
      </c>
      <c r="AI16" s="32" t="str">
        <f>'Master-National Baseline Data'!AI563</f>
        <v>S-SN-SWC-C1-1 0-15cm</v>
      </c>
      <c r="AJ16" s="32" t="str">
        <f>'Master-National Baseline Data'!AJ563</f>
        <v>S-SN-SWC-C1-1-BD 0-15cm</v>
      </c>
      <c r="AK16" s="32" t="str">
        <f>'Master-National Baseline Data'!AK563</f>
        <v>0-15</v>
      </c>
      <c r="AL16" s="32">
        <f>'Master-National Baseline Data'!AL563</f>
        <v>15</v>
      </c>
      <c r="AM16" s="32" t="str">
        <f>'Master-National Baseline Data'!AM563</f>
        <v>WC</v>
      </c>
      <c r="AN16" s="32" t="str">
        <f>'Master-National Baseline Data'!AN563</f>
        <v>MIR</v>
      </c>
      <c r="AO16" s="32">
        <f>'Master-National Baseline Data'!AO563</f>
        <v>0</v>
      </c>
      <c r="AP16" s="33">
        <f>'Master-National Baseline Data'!AP563</f>
        <v>825053.22</v>
      </c>
      <c r="AQ16" s="33">
        <f>'Master-National Baseline Data'!AQ563</f>
        <v>1071172</v>
      </c>
      <c r="AR16" s="33">
        <f>'Master-National Baseline Data'!AR563</f>
        <v>9.677524</v>
      </c>
      <c r="AS16" s="33">
        <f>'Master-National Baseline Data'!AS563</f>
        <v>41.961804999999998</v>
      </c>
      <c r="AT16" s="33" t="str">
        <f>'Master-National Baseline Data'!AT563</f>
        <v>9°40'39.09"</v>
      </c>
      <c r="AU16" s="33" t="str">
        <f>'Master-National Baseline Data'!AU563</f>
        <v>41°57'42.50"</v>
      </c>
      <c r="AV16" s="33">
        <f>'Master-National Baseline Data'!AV563</f>
        <v>1766498.98892481</v>
      </c>
      <c r="AW16" s="33">
        <f>'Master-National Baseline Data'!AW563</f>
        <v>1134782.8158398899</v>
      </c>
      <c r="AX16" s="33">
        <f>'Master-National Baseline Data'!AX563</f>
        <v>1076</v>
      </c>
      <c r="AY16" s="33">
        <f>'Master-National Baseline Data'!AY563</f>
        <v>1056</v>
      </c>
      <c r="AZ16" s="33">
        <f>'Master-National Baseline Data'!AZ563</f>
        <v>-0.43003975</v>
      </c>
      <c r="BA16" s="33">
        <f>'Master-National Baseline Data'!BA563</f>
        <v>-0.47349998999999998</v>
      </c>
      <c r="BB16" s="33">
        <f>'Master-National Baseline Data'!BB563</f>
        <v>-0.51671655000000005</v>
      </c>
      <c r="BC16" s="33">
        <f>'Master-National Baseline Data'!BC563</f>
        <v>-0.62473350000000005</v>
      </c>
      <c r="BD16" s="33">
        <f>'Master-National Baseline Data'!BD563</f>
        <v>-0.91672960999999997</v>
      </c>
      <c r="BE16" s="33">
        <f>'Master-National Baseline Data'!BE563</f>
        <v>-1.1037613900000001</v>
      </c>
      <c r="BF16" s="33">
        <f>'Master-National Baseline Data'!BF563</f>
        <v>-0.94853514999999999</v>
      </c>
      <c r="BG16" s="33">
        <f>'Master-National Baseline Data'!BG563</f>
        <v>322.11500000000001</v>
      </c>
      <c r="BH16" s="33">
        <f>'Master-National Baseline Data'!BH563</f>
        <v>1077</v>
      </c>
      <c r="BI16" s="33">
        <f>'Master-National Baseline Data'!BI563</f>
        <v>-6.1525999999999996E-4</v>
      </c>
      <c r="BJ16" s="33">
        <f>'Master-National Baseline Data'!BJ563</f>
        <v>-9.2595399999999999E-4</v>
      </c>
      <c r="BK16" s="33">
        <f>'Master-National Baseline Data'!BK563</f>
        <v>8.0627600000000008</v>
      </c>
      <c r="BL16" s="33">
        <f>'Master-National Baseline Data'!BL563</f>
        <v>405.29</v>
      </c>
      <c r="BM16" s="33">
        <f>'Master-National Baseline Data'!BM563</f>
        <v>-1.69436E-3</v>
      </c>
      <c r="BN16" s="33">
        <f>'Master-National Baseline Data'!BN563</f>
        <v>26.83</v>
      </c>
      <c r="BO16" s="33">
        <f>'Master-National Baseline Data'!BO563</f>
        <v>40.35</v>
      </c>
      <c r="BP16" s="33">
        <f>'Master-National Baseline Data'!BP563</f>
        <v>484.20000000000005</v>
      </c>
      <c r="BQ16" s="33">
        <f>'Master-National Baseline Data'!BQ563</f>
        <v>174.18</v>
      </c>
      <c r="BR16" s="33">
        <f>'Master-National Baseline Data'!BR563</f>
        <v>2090.16</v>
      </c>
      <c r="BS16" s="33">
        <f>'Master-National Baseline Data'!BS563</f>
        <v>4.3167286245353154</v>
      </c>
      <c r="BT16" s="33">
        <f>'Master-National Baseline Data'!BT563</f>
        <v>15.16</v>
      </c>
      <c r="BU16" s="33">
        <f>'Master-National Baseline Data'!BU563</f>
        <v>7.18</v>
      </c>
      <c r="BV16" s="33">
        <f>'Master-National Baseline Data'!BV563</f>
        <v>12.06</v>
      </c>
      <c r="BW16" s="33">
        <f>'Master-National Baseline Data'!BW563</f>
        <v>1606</v>
      </c>
      <c r="BX16" s="33">
        <f>'Master-National Baseline Data'!BX563</f>
        <v>16</v>
      </c>
      <c r="BY16" s="33">
        <f>'Master-National Baseline Data'!BY563</f>
        <v>3.4</v>
      </c>
      <c r="BZ16" s="33" t="str">
        <f>'Master-National Baseline Data'!BZ563</f>
        <v>Semiarid</v>
      </c>
      <c r="CA16" s="33">
        <f>'Master-National Baseline Data'!CA563</f>
        <v>0.23</v>
      </c>
      <c r="CB16" s="33">
        <f>'Master-National Baseline Data'!CB563</f>
        <v>1.2889232635500001</v>
      </c>
      <c r="CC16" s="33">
        <f>'Master-National Baseline Data'!CC563</f>
        <v>825</v>
      </c>
      <c r="CD16" s="33">
        <f>'Master-National Baseline Data'!CD563</f>
        <v>825</v>
      </c>
      <c r="CE16" s="33">
        <f>'Master-National Baseline Data'!CE563</f>
        <v>2602</v>
      </c>
      <c r="CF16" s="33" t="str">
        <f>'Master-National Baseline Data'!CF563</f>
        <v>NPP Precipitation limited</v>
      </c>
      <c r="CG16" s="33">
        <f>'Master-National Baseline Data'!CG563</f>
        <v>1.4</v>
      </c>
      <c r="CH16" s="33">
        <f>'Master-National Baseline Data'!CH563</f>
        <v>0</v>
      </c>
      <c r="CI16" s="33" t="str">
        <f>'Master-National Baseline Data'!CI563</f>
        <v>Tropical semiarid thorn woodland</v>
      </c>
      <c r="CJ16" s="33" t="str">
        <f>'Master-National Baseline Data'!CJ563</f>
        <v>Arid  steppe hot</v>
      </c>
      <c r="CK16" s="33" t="str">
        <f>'Master-National Baseline Data'!CK563</f>
        <v>Semiarid</v>
      </c>
      <c r="CL16" s="33" t="str">
        <f>'Master-National Baseline Data'!CL563</f>
        <v>7 Aug - 22 Aug</v>
      </c>
      <c r="CM16" s="33" t="str">
        <f>'Master-National Baseline Data'!CM563</f>
        <v>Almost no roots</v>
      </c>
      <c r="CN16" s="33" t="str">
        <f>'Master-National Baseline Data'!CN563</f>
        <v>yellowish red</v>
      </c>
      <c r="CO16" s="34">
        <f>'Master-National Baseline Data'!CO563</f>
        <v>1.454418401023776</v>
      </c>
      <c r="CP16" s="38">
        <f>'Master-National Baseline Data'!CP563</f>
        <v>59.924805395838234</v>
      </c>
      <c r="CQ16" s="38">
        <f>'Master-National Baseline Data'!CQ563</f>
        <v>18.071373628161862</v>
      </c>
      <c r="CR16" s="38">
        <f>'Master-National Baseline Data'!CR563</f>
        <v>22.003820975999911</v>
      </c>
      <c r="CS16" s="35" t="str">
        <f>'Master-National Baseline Data'!CS563</f>
        <v>sandy clay loam</v>
      </c>
      <c r="CT16" s="35" t="str">
        <f>'Master-National Baseline Data'!CT563</f>
        <v>Well drained</v>
      </c>
      <c r="CU16" s="38">
        <f>'Master-National Baseline Data'!CU563</f>
        <v>0.16741866666666699</v>
      </c>
      <c r="CV16" s="38">
        <f>'Master-National Baseline Data'!CV563</f>
        <v>0.24192266666666601</v>
      </c>
      <c r="CW16" s="38">
        <f>'Master-National Baseline Data'!CW563</f>
        <v>7.0406000000000094E-2</v>
      </c>
      <c r="CX16" s="38">
        <f>'Master-National Baseline Data'!CX563</f>
        <v>2.4068306666666701</v>
      </c>
      <c r="CY16" s="38">
        <f>'Master-National Baseline Data'!CY563</f>
        <v>7.7926756666666401</v>
      </c>
      <c r="CZ16" s="33">
        <f>'Master-National Baseline Data'!CZ563</f>
        <v>0</v>
      </c>
      <c r="DA16" s="33">
        <f>'Master-National Baseline Data'!DA563</f>
        <v>6.5</v>
      </c>
      <c r="DB16" s="33">
        <f>'Master-National Baseline Data'!DB563</f>
        <v>-1.2926756666666401</v>
      </c>
      <c r="DC16" s="33" t="str">
        <f>'Master-National Baseline Data'!DC563</f>
        <v>No LR</v>
      </c>
      <c r="DD16" s="38">
        <f>'Master-National Baseline Data'!DD563</f>
        <v>1.9277426666666699</v>
      </c>
      <c r="DE16" s="38">
        <f>'Master-National Baseline Data'!DE563</f>
        <v>1.1520776666666701</v>
      </c>
      <c r="DF16" s="38">
        <f>'Master-National Baseline Data'!DF563</f>
        <v>0.38598033333333398</v>
      </c>
      <c r="DG16" s="38">
        <f>'Master-National Baseline Data'!DG563</f>
        <v>0</v>
      </c>
      <c r="DH16" s="38">
        <f>'Master-National Baseline Data'!DH563</f>
        <v>0.38598033333333398</v>
      </c>
      <c r="DI16" s="38">
        <f>'Master-National Baseline Data'!DI563</f>
        <v>3.8598033333333399</v>
      </c>
      <c r="DJ16" s="38">
        <f>'Master-National Baseline Data'!DJ563</f>
        <v>0</v>
      </c>
      <c r="DK16" s="38">
        <f>'Master-National Baseline Data'!DK563</f>
        <v>3.8598033333333399</v>
      </c>
      <c r="DL16" s="38">
        <f>'Master-National Baseline Data'!DL563</f>
        <v>8.420653488499374</v>
      </c>
      <c r="DM16" s="38">
        <f>'Master-National Baseline Data'!DM563</f>
        <v>0</v>
      </c>
      <c r="DN16" s="38">
        <f>'Master-National Baseline Data'!DN563</f>
        <v>0</v>
      </c>
      <c r="DO16" s="38">
        <f>'Master-National Baseline Data'!DO563</f>
        <v>8.420653488499374</v>
      </c>
      <c r="DP16" s="38">
        <f>'Master-National Baseline Data'!DP563</f>
        <v>30.875729457831035</v>
      </c>
      <c r="DQ16" s="38">
        <f>'Master-National Baseline Data'!DQ563</f>
        <v>0</v>
      </c>
      <c r="DR16" s="38">
        <f>'Master-National Baseline Data'!DR563</f>
        <v>0</v>
      </c>
      <c r="DS16" s="38">
        <f>'Master-National Baseline Data'!DS563</f>
        <v>30.875729457831035</v>
      </c>
      <c r="DT16" s="38">
        <f>'Master-National Baseline Data'!DT563</f>
        <v>3.11993333333331E-2</v>
      </c>
      <c r="DU16" s="38">
        <f>'Master-National Baseline Data'!DU563</f>
        <v>0.31199333333333101</v>
      </c>
      <c r="DV16" s="38">
        <f>'Master-National Baseline Data'!DV563</f>
        <v>12.371428876685513</v>
      </c>
      <c r="DW16" s="38">
        <f>'Master-National Baseline Data'!DW563</f>
        <v>102.689719</v>
      </c>
      <c r="DX16" s="38">
        <f>'Master-National Baseline Data'!DX563</f>
        <v>3.1323200000000102</v>
      </c>
      <c r="DY16" s="38">
        <f>'Master-National Baseline Data'!DY563</f>
        <v>963.67779133333397</v>
      </c>
      <c r="DZ16" s="38">
        <f>'Master-National Baseline Data'!DZ563</f>
        <v>0.78890166666666695</v>
      </c>
      <c r="EA16" s="38">
        <f>'Master-National Baseline Data'!EA563</f>
        <v>1.294602</v>
      </c>
      <c r="EB16" s="38">
        <f>'Master-National Baseline Data'!EB563</f>
        <v>48.271048666666601</v>
      </c>
      <c r="EC16" s="38">
        <f>'Master-National Baseline Data'!EC563</f>
        <v>141.732240333334</v>
      </c>
      <c r="ED16" s="38">
        <f>'Master-National Baseline Data'!ED563</f>
        <v>244.890790333333</v>
      </c>
      <c r="EE16" s="38">
        <f>'Master-National Baseline Data'!EE563</f>
        <v>32.528322333333399</v>
      </c>
      <c r="EF16" s="38">
        <f>'Master-National Baseline Data'!EF563</f>
        <v>331.84590700000001</v>
      </c>
      <c r="EG16" s="38">
        <f>'Master-National Baseline Data'!EG563</f>
        <v>0.611669666666666</v>
      </c>
      <c r="EH16" s="38">
        <f>'Master-National Baseline Data'!EH563</f>
        <v>2.5847959999999999</v>
      </c>
      <c r="EI16" s="38">
        <f>'Master-National Baseline Data'!EI563</f>
        <v>7.2915236666666798</v>
      </c>
      <c r="EJ16" s="38">
        <f>'Master-National Baseline Data'!EJ563</f>
        <v>0.69288566666666596</v>
      </c>
      <c r="EK16" s="38">
        <f>'Master-National Baseline Data'!EK563</f>
        <v>4.8254903333333301</v>
      </c>
      <c r="EL16" s="38">
        <f>'Master-National Baseline Data'!EL563</f>
        <v>0.37312499999999998</v>
      </c>
      <c r="EM16" s="38">
        <f>'Master-National Baseline Data'!EM563</f>
        <v>2.04310199999999</v>
      </c>
      <c r="EN16" s="38">
        <f>'Master-National Baseline Data'!EN563</f>
        <v>1.4453050000000001</v>
      </c>
      <c r="EO16" s="38">
        <f>'Master-National Baseline Data'!EO563</f>
        <v>9.6900683333333397</v>
      </c>
      <c r="EP16" s="38">
        <f>'Master-National Baseline Data'!EP563</f>
        <v>88.827104999999904</v>
      </c>
      <c r="EQ16" s="33"/>
      <c r="ER16" s="36">
        <f>'Master-National Baseline Data'!ER563</f>
        <v>1.5155909999999999</v>
      </c>
      <c r="ES16" s="36">
        <f>'Master-National Baseline Data'!ES563</f>
        <v>59.814772666666499</v>
      </c>
      <c r="ET16" s="36">
        <f>'Master-National Baseline Data'!ET563</f>
        <v>18.038191333333302</v>
      </c>
      <c r="EU16" s="36">
        <f>'Master-National Baseline Data'!EU563</f>
        <v>21.9634180000002</v>
      </c>
      <c r="EV16" s="37">
        <f>'Master-National Baseline Data'!EV563</f>
        <v>0.16741866666666699</v>
      </c>
      <c r="EW16" s="37">
        <f>'Master-National Baseline Data'!EW563</f>
        <v>0.24192266666666601</v>
      </c>
      <c r="EX16" s="37">
        <f>'Master-National Baseline Data'!EX563</f>
        <v>7.0406000000000094E-2</v>
      </c>
      <c r="EY16" s="37">
        <f>'Master-National Baseline Data'!EY563</f>
        <v>2.4068306666666701</v>
      </c>
      <c r="EZ16" s="37">
        <f>'Master-National Baseline Data'!EZ563</f>
        <v>7.7926756666666401</v>
      </c>
      <c r="FA16" s="37">
        <f>'Master-National Baseline Data'!FA563</f>
        <v>1.9277426666666699</v>
      </c>
      <c r="FB16" s="37">
        <f>'Master-National Baseline Data'!FB563</f>
        <v>1.1520776666666701</v>
      </c>
      <c r="FC16" s="37">
        <f>'Master-National Baseline Data'!FC563</f>
        <v>0.38598033333333398</v>
      </c>
      <c r="FD16" s="37">
        <f>'Master-National Baseline Data'!FD563</f>
        <v>3.8598033333333399</v>
      </c>
      <c r="FE16" s="37">
        <f>'Master-National Baseline Data'!FE563</f>
        <v>3.11993333333331E-2</v>
      </c>
      <c r="FF16" s="37">
        <f>'Master-National Baseline Data'!FF563</f>
        <v>0.31199333333333101</v>
      </c>
      <c r="FG16" s="37">
        <f>'Master-National Baseline Data'!FG563</f>
        <v>12.371428876685513</v>
      </c>
      <c r="FH16" s="37">
        <f>'Master-National Baseline Data'!FH563</f>
        <v>102.689719</v>
      </c>
      <c r="FI16" s="37">
        <f>'Master-National Baseline Data'!FI563</f>
        <v>3.1323200000000102</v>
      </c>
      <c r="FJ16" s="37">
        <f>'Master-National Baseline Data'!FJ563</f>
        <v>963.67779133333397</v>
      </c>
      <c r="FK16" s="37">
        <f>'Master-National Baseline Data'!FK563</f>
        <v>0.78890166666666695</v>
      </c>
      <c r="FL16" s="37">
        <f>'Master-National Baseline Data'!FL563</f>
        <v>1.294602</v>
      </c>
      <c r="FM16" s="37">
        <f>'Master-National Baseline Data'!FM563</f>
        <v>48.271048666666601</v>
      </c>
      <c r="FN16" s="37">
        <f>'Master-National Baseline Data'!FN563</f>
        <v>141.732240333334</v>
      </c>
      <c r="FO16" s="37">
        <f>'Master-National Baseline Data'!FO563</f>
        <v>244.890790333333</v>
      </c>
      <c r="FP16" s="37">
        <f>'Master-National Baseline Data'!FP563</f>
        <v>32.528322333333399</v>
      </c>
      <c r="FQ16" s="37">
        <f>'Master-National Baseline Data'!FQ563</f>
        <v>331.84590700000001</v>
      </c>
      <c r="FR16" s="37">
        <f>'Master-National Baseline Data'!FR563</f>
        <v>0.611669666666666</v>
      </c>
      <c r="FS16" s="37">
        <f>'Master-National Baseline Data'!FS563</f>
        <v>2.5847959999999999</v>
      </c>
      <c r="FT16" s="37">
        <f>'Master-National Baseline Data'!FT563</f>
        <v>7.2915236666666798</v>
      </c>
      <c r="FU16" s="37">
        <f>'Master-National Baseline Data'!FU563</f>
        <v>0.69288566666666596</v>
      </c>
      <c r="FV16" s="37">
        <f>'Master-National Baseline Data'!FV563</f>
        <v>4.8254903333333301</v>
      </c>
      <c r="FW16" s="37">
        <f>'Master-National Baseline Data'!FW563</f>
        <v>0.37312499999999998</v>
      </c>
      <c r="FX16" s="37">
        <f>'Master-National Baseline Data'!FX563</f>
        <v>2.04310199999999</v>
      </c>
      <c r="FY16" s="37">
        <f>'Master-National Baseline Data'!FY563</f>
        <v>1.4453050000000001</v>
      </c>
      <c r="FZ16" s="37">
        <f>'Master-National Baseline Data'!FZ563</f>
        <v>9.6900683333333397</v>
      </c>
      <c r="GA16" s="49">
        <f>'Master-National Baseline Data'!GA563</f>
        <v>88.827104999999904</v>
      </c>
      <c r="GB16" s="54"/>
    </row>
    <row r="17" spans="1:184" x14ac:dyDescent="0.2">
      <c r="A17" s="73"/>
      <c r="B17" s="69">
        <f>'Master-National Baseline Data'!B564</f>
        <v>152</v>
      </c>
      <c r="C17" s="31" t="str">
        <f>'Master-National Baseline Data'!C564</f>
        <v>152S</v>
      </c>
      <c r="D17" s="31"/>
      <c r="E17" s="31" t="str">
        <f>'Master-National Baseline Data'!E564</f>
        <v>083</v>
      </c>
      <c r="F17" s="31" t="str">
        <f>'Master-National Baseline Data'!F564</f>
        <v>Agropastoral</v>
      </c>
      <c r="G17" s="31" t="str">
        <f>'Master-National Baseline Data'!G564</f>
        <v>Somali</v>
      </c>
      <c r="H17" s="31" t="str">
        <f>'Master-National Baseline Data'!H564</f>
        <v>Siti</v>
      </c>
      <c r="I17" s="31" t="str">
        <f>'Master-National Baseline Data'!I564</f>
        <v xml:space="preserve">Shinile </v>
      </c>
      <c r="J17" s="31" t="str">
        <f>'Master-National Baseline Data'!J564</f>
        <v>Baraq</v>
      </c>
      <c r="K17" s="31" t="str">
        <f>'Master-National Baseline Data'!K564</f>
        <v>Baraq</v>
      </c>
      <c r="L17" s="31" t="str">
        <f>'Master-National Baseline Data'!L564</f>
        <v>Baraq</v>
      </c>
      <c r="M17" s="31" t="str">
        <f>'Master-National Baseline Data'!M564</f>
        <v>So-Sh-Ba</v>
      </c>
      <c r="N17" s="31" t="str">
        <f>'Master-National Baseline Data'!N564</f>
        <v>Business as usual</v>
      </c>
      <c r="O17" s="31" t="str">
        <f>'Master-National Baseline Data'!O564</f>
        <v>Overgrazing, wind and water erosion, low soil fertility and degraded woodland, construction and fire wood removal</v>
      </c>
      <c r="P17" s="31" t="str">
        <f>'Master-National Baseline Data'!P564</f>
        <v>Degraded grassland</v>
      </c>
      <c r="Q17" s="31" t="str">
        <f>'Master-National Baseline Data'!Q564</f>
        <v>No intervention</v>
      </c>
      <c r="R17" s="31" t="str">
        <f>'Master-National Baseline Data'!R558</f>
        <v>Integrated soil and water conservation - physical measures soil bund, micro catchments  possibly maize cropping with out fertilizers - no biological measures</v>
      </c>
      <c r="S17" s="31" t="str">
        <f>'Master-National Baseline Data'!S558</f>
        <v>Cropland</v>
      </c>
      <c r="T17" s="31" t="str">
        <f>'Master-National Baseline Data'!T564</f>
        <v>NI</v>
      </c>
      <c r="U17" s="31" t="str">
        <f>'Master-National Baseline Data'!U564</f>
        <v>NI</v>
      </c>
      <c r="V17" s="31" t="str">
        <f>'Master-National Baseline Data'!V564</f>
        <v>NI</v>
      </c>
      <c r="W17" s="32">
        <f>'Master-National Baseline Data'!W564</f>
        <v>2013</v>
      </c>
      <c r="X17" s="32">
        <f>'Master-National Baseline Data'!X564</f>
        <v>0</v>
      </c>
      <c r="Y17" s="32" t="str">
        <f>'Master-National Baseline Data'!Y564</f>
        <v>NI_0</v>
      </c>
      <c r="Z17" s="32" t="str">
        <f>'Master-National Baseline Data'!Z564</f>
        <v>No physical measure</v>
      </c>
      <c r="AA17" s="32" t="str">
        <f>'Master-National Baseline Data'!AA564</f>
        <v>No biological measure</v>
      </c>
      <c r="AB17" s="32" t="str">
        <f>'Master-National Baseline Data'!AB564</f>
        <v>Acacia-Prosopis</v>
      </c>
      <c r="AC17" s="32" t="str">
        <f>'Master-National Baseline Data'!AC564</f>
        <v>Chloris-Setaria-Aristida- Cynodon</v>
      </c>
      <c r="AD17" s="32" t="str">
        <f>'Master-National Baseline Data'!AD564</f>
        <v>Maize and sorghum</v>
      </c>
      <c r="AE17" s="32" t="str">
        <f>'Master-National Baseline Data'!AE564</f>
        <v>None</v>
      </c>
      <c r="AF17" s="32" t="str">
        <f>'Master-National Baseline Data'!AF564</f>
        <v>Very sparse</v>
      </c>
      <c r="AG17" s="32" t="str">
        <f>'Master-National Baseline Data'!AG564</f>
        <v>Shoats and cattle</v>
      </c>
      <c r="AH17" s="32" t="str">
        <f>'Master-National Baseline Data'!AH564</f>
        <v>Surface sample</v>
      </c>
      <c r="AI17" s="32" t="str">
        <f>'Master-National Baseline Data'!AI564</f>
        <v>S-SN-SWC-C1-2 0-15cm</v>
      </c>
      <c r="AJ17" s="32">
        <f>'Master-National Baseline Data'!AJ564</f>
        <v>0</v>
      </c>
      <c r="AK17" s="32" t="str">
        <f>'Master-National Baseline Data'!AK564</f>
        <v>0-15</v>
      </c>
      <c r="AL17" s="32">
        <f>'Master-National Baseline Data'!AL564</f>
        <v>15</v>
      </c>
      <c r="AM17" s="32" t="str">
        <f>'Master-National Baseline Data'!AM564</f>
        <v>WC</v>
      </c>
      <c r="AN17" s="32" t="str">
        <f>'Master-National Baseline Data'!AN564</f>
        <v>MIR</v>
      </c>
      <c r="AO17" s="32">
        <f>'Master-National Baseline Data'!AO564</f>
        <v>0</v>
      </c>
      <c r="AP17" s="33">
        <f>'Master-National Baseline Data'!AP564</f>
        <v>825053.22</v>
      </c>
      <c r="AQ17" s="33">
        <f>'Master-National Baseline Data'!AQ564</f>
        <v>1071172</v>
      </c>
      <c r="AR17" s="33">
        <f>'Master-National Baseline Data'!AR564</f>
        <v>9.677524</v>
      </c>
      <c r="AS17" s="33">
        <f>'Master-National Baseline Data'!AS564</f>
        <v>41.961804999999998</v>
      </c>
      <c r="AT17" s="33" t="str">
        <f>'Master-National Baseline Data'!AT564</f>
        <v>9°40'39.09"</v>
      </c>
      <c r="AU17" s="33" t="str">
        <f>'Master-National Baseline Data'!AU564</f>
        <v>41°57'42.50"</v>
      </c>
      <c r="AV17" s="33">
        <f>'Master-National Baseline Data'!AV564</f>
        <v>1766498.98892481</v>
      </c>
      <c r="AW17" s="33">
        <f>'Master-National Baseline Data'!AW564</f>
        <v>1134782.8158398899</v>
      </c>
      <c r="AX17" s="33">
        <f>'Master-National Baseline Data'!AX564</f>
        <v>1076</v>
      </c>
      <c r="AY17" s="33">
        <f>'Master-National Baseline Data'!AY564</f>
        <v>1056</v>
      </c>
      <c r="AZ17" s="33">
        <f>'Master-National Baseline Data'!AZ564</f>
        <v>-0.43003975</v>
      </c>
      <c r="BA17" s="33">
        <f>'Master-National Baseline Data'!BA564</f>
        <v>-0.47349998999999998</v>
      </c>
      <c r="BB17" s="33">
        <f>'Master-National Baseline Data'!BB564</f>
        <v>-0.51671655000000005</v>
      </c>
      <c r="BC17" s="33">
        <f>'Master-National Baseline Data'!BC564</f>
        <v>-0.62473350000000005</v>
      </c>
      <c r="BD17" s="33">
        <f>'Master-National Baseline Data'!BD564</f>
        <v>-0.91672960999999997</v>
      </c>
      <c r="BE17" s="33">
        <f>'Master-National Baseline Data'!BE564</f>
        <v>-1.1037613900000001</v>
      </c>
      <c r="BF17" s="33">
        <f>'Master-National Baseline Data'!BF564</f>
        <v>-0.94853514999999999</v>
      </c>
      <c r="BG17" s="33">
        <f>'Master-National Baseline Data'!BG564</f>
        <v>322.11500000000001</v>
      </c>
      <c r="BH17" s="33">
        <f>'Master-National Baseline Data'!BH564</f>
        <v>1077</v>
      </c>
      <c r="BI17" s="33">
        <f>'Master-National Baseline Data'!BI564</f>
        <v>-6.1525999999999996E-4</v>
      </c>
      <c r="BJ17" s="33">
        <f>'Master-National Baseline Data'!BJ564</f>
        <v>-9.2595399999999999E-4</v>
      </c>
      <c r="BK17" s="33">
        <f>'Master-National Baseline Data'!BK564</f>
        <v>8.0627600000000008</v>
      </c>
      <c r="BL17" s="33">
        <f>'Master-National Baseline Data'!BL564</f>
        <v>405.29</v>
      </c>
      <c r="BM17" s="33">
        <f>'Master-National Baseline Data'!BM564</f>
        <v>-1.69436E-3</v>
      </c>
      <c r="BN17" s="33">
        <f>'Master-National Baseline Data'!BN564</f>
        <v>26.83</v>
      </c>
      <c r="BO17" s="33">
        <f>'Master-National Baseline Data'!BO564</f>
        <v>40.35</v>
      </c>
      <c r="BP17" s="33">
        <f>'Master-National Baseline Data'!BP564</f>
        <v>484.20000000000005</v>
      </c>
      <c r="BQ17" s="33">
        <f>'Master-National Baseline Data'!BQ564</f>
        <v>174.18</v>
      </c>
      <c r="BR17" s="33">
        <f>'Master-National Baseline Data'!BR564</f>
        <v>2090.16</v>
      </c>
      <c r="BS17" s="33">
        <f>'Master-National Baseline Data'!BS564</f>
        <v>4.3167286245353154</v>
      </c>
      <c r="BT17" s="33">
        <f>'Master-National Baseline Data'!BT564</f>
        <v>15.16</v>
      </c>
      <c r="BU17" s="33">
        <f>'Master-National Baseline Data'!BU564</f>
        <v>7.18</v>
      </c>
      <c r="BV17" s="33">
        <f>'Master-National Baseline Data'!BV564</f>
        <v>12.06</v>
      </c>
      <c r="BW17" s="33">
        <f>'Master-National Baseline Data'!BW564</f>
        <v>1606</v>
      </c>
      <c r="BX17" s="33">
        <f>'Master-National Baseline Data'!BX564</f>
        <v>16</v>
      </c>
      <c r="BY17" s="33">
        <f>'Master-National Baseline Data'!BY564</f>
        <v>3.4</v>
      </c>
      <c r="BZ17" s="33" t="str">
        <f>'Master-National Baseline Data'!BZ564</f>
        <v>Semiarid</v>
      </c>
      <c r="CA17" s="33">
        <f>'Master-National Baseline Data'!CA564</f>
        <v>0.23</v>
      </c>
      <c r="CB17" s="33">
        <f>'Master-National Baseline Data'!CB564</f>
        <v>1.2889232635500001</v>
      </c>
      <c r="CC17" s="33">
        <f>'Master-National Baseline Data'!CC564</f>
        <v>825</v>
      </c>
      <c r="CD17" s="33">
        <f>'Master-National Baseline Data'!CD564</f>
        <v>825</v>
      </c>
      <c r="CE17" s="33">
        <f>'Master-National Baseline Data'!CE564</f>
        <v>2602</v>
      </c>
      <c r="CF17" s="33" t="str">
        <f>'Master-National Baseline Data'!CF564</f>
        <v>NPP Precipitation limited</v>
      </c>
      <c r="CG17" s="33">
        <f>'Master-National Baseline Data'!CG564</f>
        <v>1.4</v>
      </c>
      <c r="CH17" s="33">
        <f>'Master-National Baseline Data'!CH564</f>
        <v>0</v>
      </c>
      <c r="CI17" s="33" t="str">
        <f>'Master-National Baseline Data'!CI564</f>
        <v>Tropical semiarid thorn woodland</v>
      </c>
      <c r="CJ17" s="33" t="str">
        <f>'Master-National Baseline Data'!CJ564</f>
        <v>Arid  steppe hot</v>
      </c>
      <c r="CK17" s="33" t="str">
        <f>'Master-National Baseline Data'!CK564</f>
        <v>Semiarid</v>
      </c>
      <c r="CL17" s="33" t="str">
        <f>'Master-National Baseline Data'!CL564</f>
        <v>7 Aug - 22 Aug</v>
      </c>
      <c r="CM17" s="33" t="str">
        <f>'Master-National Baseline Data'!CM564</f>
        <v>Almost no roots</v>
      </c>
      <c r="CN17" s="33" t="str">
        <f>'Master-National Baseline Data'!CN564</f>
        <v>yellowish red</v>
      </c>
      <c r="CO17" s="34">
        <f>'Master-National Baseline Data'!CO564</f>
        <v>1.5044106666666699</v>
      </c>
      <c r="CP17" s="34">
        <f>'Master-National Baseline Data'!CP564</f>
        <v>60.536276757954077</v>
      </c>
      <c r="CQ17" s="34">
        <f>'Master-National Baseline Data'!CQ564</f>
        <v>17.977267629415618</v>
      </c>
      <c r="CR17" s="34">
        <f>'Master-National Baseline Data'!CR564</f>
        <v>21.486455612630301</v>
      </c>
      <c r="CS17" s="35" t="str">
        <f>'Master-National Baseline Data'!CS564</f>
        <v>sandy clay loam</v>
      </c>
      <c r="CT17" s="35" t="str">
        <f>'Master-National Baseline Data'!CT564</f>
        <v>Well drained</v>
      </c>
      <c r="CU17" s="34">
        <f>'Master-National Baseline Data'!CU564</f>
        <v>0.15373064505741929</v>
      </c>
      <c r="CV17" s="34">
        <f>'Master-National Baseline Data'!CV564</f>
        <v>0.22367758186397985</v>
      </c>
      <c r="CW17" s="34">
        <f>'Master-National Baseline Data'!CW564</f>
        <v>6.9946936806560542E-2</v>
      </c>
      <c r="CX17" s="34">
        <f>'Master-National Baseline Data'!CX564</f>
        <v>2.5568181818182061</v>
      </c>
      <c r="CY17" s="34">
        <f>'Master-National Baseline Data'!CY564</f>
        <v>7.8840000000000003</v>
      </c>
      <c r="CZ17" s="33">
        <f>'Master-National Baseline Data'!CZ564</f>
        <v>0</v>
      </c>
      <c r="DA17" s="33">
        <f>'Master-National Baseline Data'!DA564</f>
        <v>6.5</v>
      </c>
      <c r="DB17" s="33">
        <f>'Master-National Baseline Data'!DB564</f>
        <v>-1.3840000000000003</v>
      </c>
      <c r="DC17" s="33" t="str">
        <f>'Master-National Baseline Data'!DC564</f>
        <v>No LR</v>
      </c>
      <c r="DD17" s="34">
        <f>'Master-National Baseline Data'!DD564</f>
        <v>2.207413577675966</v>
      </c>
      <c r="DE17" s="34">
        <f>'Master-National Baseline Data'!DE564</f>
        <v>1.3151895043731761</v>
      </c>
      <c r="DF17" s="34">
        <f>'Master-National Baseline Data'!DF564</f>
        <v>0.46451103687285999</v>
      </c>
      <c r="DG17" s="34">
        <f>'Master-National Baseline Data'!DG564</f>
        <v>0</v>
      </c>
      <c r="DH17" s="34">
        <f>'Master-National Baseline Data'!DH564</f>
        <v>0.46451103687285999</v>
      </c>
      <c r="DI17" s="34">
        <f>'Master-National Baseline Data'!DI564</f>
        <v>4.6451103687286004</v>
      </c>
      <c r="DJ17" s="34">
        <f>'Master-National Baseline Data'!DJ564</f>
        <v>0</v>
      </c>
      <c r="DK17" s="34">
        <f>'Master-National Baseline Data'!DK564</f>
        <v>4.6451103687286004</v>
      </c>
      <c r="DL17" s="34">
        <f>'Master-National Baseline Data'!DL564</f>
        <v>10.482230379838882</v>
      </c>
      <c r="DM17" s="34">
        <f>'Master-National Baseline Data'!DM564</f>
        <v>0</v>
      </c>
      <c r="DN17" s="34">
        <f>'Master-National Baseline Data'!DN564</f>
        <v>0</v>
      </c>
      <c r="DO17" s="34">
        <f>'Master-National Baseline Data'!DO564</f>
        <v>10.482230379838882</v>
      </c>
      <c r="DP17" s="34">
        <f>'Master-National Baseline Data'!DP564</f>
        <v>38.434844726075895</v>
      </c>
      <c r="DQ17" s="34">
        <f>'Master-National Baseline Data'!DQ564</f>
        <v>0</v>
      </c>
      <c r="DR17" s="34">
        <f>'Master-National Baseline Data'!DR564</f>
        <v>0</v>
      </c>
      <c r="DS17" s="34">
        <f>'Master-National Baseline Data'!DS564</f>
        <v>38.434844726075895</v>
      </c>
      <c r="DT17" s="34">
        <f>'Master-National Baseline Data'!DT564</f>
        <v>3.69270956516266E-2</v>
      </c>
      <c r="DU17" s="34">
        <f>'Master-National Baseline Data'!DU564</f>
        <v>0.36927095651626601</v>
      </c>
      <c r="DV17" s="34">
        <f>'Master-National Baseline Data'!DV564</f>
        <v>12.579138128140299</v>
      </c>
      <c r="DW17" s="34">
        <f>'Master-National Baseline Data'!DW564</f>
        <v>107.44444444444443</v>
      </c>
      <c r="DX17" s="34">
        <f>'Master-National Baseline Data'!DX564</f>
        <v>2.092407407407407</v>
      </c>
      <c r="DY17" s="34">
        <f>'Master-National Baseline Data'!DY564</f>
        <v>982.77777777777771</v>
      </c>
      <c r="DZ17" s="34">
        <f>'Master-National Baseline Data'!DZ564</f>
        <v>0.6563888888888888</v>
      </c>
      <c r="EA17" s="34">
        <f>'Master-National Baseline Data'!EA564</f>
        <v>1.2201851851851853</v>
      </c>
      <c r="EB17" s="34">
        <f>'Master-National Baseline Data'!EB564</f>
        <v>28.948425925925925</v>
      </c>
      <c r="EC17" s="34">
        <f>'Master-National Baseline Data'!EC564</f>
        <v>134.29166666666669</v>
      </c>
      <c r="ED17" s="34">
        <f>'Master-National Baseline Data'!ED564</f>
        <v>195.44629629629628</v>
      </c>
      <c r="EE17" s="34">
        <f>'Master-National Baseline Data'!EE564</f>
        <v>35.848333333333329</v>
      </c>
      <c r="EF17" s="34">
        <f>'Master-National Baseline Data'!EF564</f>
        <v>327.38981481481477</v>
      </c>
      <c r="EG17" s="34">
        <f>'Master-National Baseline Data'!EG564</f>
        <v>0.45222222222222219</v>
      </c>
      <c r="EH17" s="34">
        <f>'Master-National Baseline Data'!EH564</f>
        <v>1.4707407407407409</v>
      </c>
      <c r="EI17" s="34">
        <f>'Master-National Baseline Data'!EI564</f>
        <v>6.8842592592592586</v>
      </c>
      <c r="EJ17" s="34">
        <f>'Master-National Baseline Data'!EJ564</f>
        <v>0.46675925925925926</v>
      </c>
      <c r="EK17" s="34">
        <f>'Master-National Baseline Data'!EK564</f>
        <v>4.9138888888888888</v>
      </c>
      <c r="EL17" s="34">
        <f>'Master-National Baseline Data'!EL564</f>
        <v>0.34433760683760689</v>
      </c>
      <c r="EM17" s="34">
        <f>'Master-National Baseline Data'!EM564</f>
        <v>1.6287191358024691</v>
      </c>
      <c r="EN17" s="34">
        <f>'Master-National Baseline Data'!EN564</f>
        <v>1.4234339774557163</v>
      </c>
      <c r="EO17" s="34">
        <f>'Master-National Baseline Data'!EO564</f>
        <v>9.3848240534291243</v>
      </c>
      <c r="EP17" s="34">
        <f>'Master-National Baseline Data'!EP564</f>
        <v>88.551256386614384</v>
      </c>
      <c r="EQ17" s="33"/>
      <c r="ER17" s="36">
        <f>'Master-National Baseline Data'!ER564</f>
        <v>1.5044106666666699</v>
      </c>
      <c r="ES17" s="36">
        <f>'Master-National Baseline Data'!ES564</f>
        <v>60.718255666666501</v>
      </c>
      <c r="ET17" s="36">
        <f>'Master-National Baseline Data'!ET564</f>
        <v>18.031309333333301</v>
      </c>
      <c r="EU17" s="36">
        <f>'Master-National Baseline Data'!EU564</f>
        <v>21.551046333333499</v>
      </c>
      <c r="EV17" s="37">
        <f>'Master-National Baseline Data'!EV564</f>
        <v>0.15227499999999999</v>
      </c>
      <c r="EW17" s="37">
        <f>'Master-National Baseline Data'!EW564</f>
        <v>0.21951599999999999</v>
      </c>
      <c r="EX17" s="37">
        <f>'Master-National Baseline Data'!EX564</f>
        <v>6.7628666666666795E-2</v>
      </c>
      <c r="EY17" s="37">
        <f>'Master-National Baseline Data'!EY564</f>
        <v>2.5522689999999999</v>
      </c>
      <c r="EZ17" s="37">
        <f>'Master-National Baseline Data'!EZ564</f>
        <v>7.83912600000001</v>
      </c>
      <c r="FA17" s="37">
        <f>'Master-National Baseline Data'!FA564</f>
        <v>2.2209463333333401</v>
      </c>
      <c r="FB17" s="37">
        <f>'Master-National Baseline Data'!FB564</f>
        <v>1.3571196666666701</v>
      </c>
      <c r="FC17" s="37">
        <f>'Master-National Baseline Data'!FC564</f>
        <v>0.47908566666666702</v>
      </c>
      <c r="FD17" s="37">
        <f>'Master-National Baseline Data'!FD564</f>
        <v>4.7908566666666701</v>
      </c>
      <c r="FE17" s="37">
        <f>'Master-National Baseline Data'!FE564</f>
        <v>4.1188333333333001E-2</v>
      </c>
      <c r="FF17" s="37">
        <f>'Master-National Baseline Data'!FF564</f>
        <v>0.41188333333332999</v>
      </c>
      <c r="FG17" s="37">
        <f>'Master-National Baseline Data'!FG564</f>
        <v>11.63158661433264</v>
      </c>
      <c r="FH17" s="37">
        <f>'Master-National Baseline Data'!FH564</f>
        <v>116.602006</v>
      </c>
      <c r="FI17" s="37">
        <f>'Master-National Baseline Data'!FI564</f>
        <v>3.7992656666666602</v>
      </c>
      <c r="FJ17" s="37">
        <f>'Master-National Baseline Data'!FJ564</f>
        <v>1029.33804366667</v>
      </c>
      <c r="FK17" s="37">
        <f>'Master-National Baseline Data'!FK564</f>
        <v>1.000864</v>
      </c>
      <c r="FL17" s="37">
        <f>'Master-National Baseline Data'!FL564</f>
        <v>2.16045633333334</v>
      </c>
      <c r="FM17" s="37">
        <f>'Master-National Baseline Data'!FM564</f>
        <v>49.107734000000001</v>
      </c>
      <c r="FN17" s="37">
        <f>'Master-National Baseline Data'!FN564</f>
        <v>171.807823666666</v>
      </c>
      <c r="FO17" s="37">
        <f>'Master-National Baseline Data'!FO564</f>
        <v>228.36102899999901</v>
      </c>
      <c r="FP17" s="37">
        <f>'Master-National Baseline Data'!FP564</f>
        <v>42.698827333333398</v>
      </c>
      <c r="FQ17" s="37">
        <f>'Master-National Baseline Data'!FQ564</f>
        <v>322.68577666666698</v>
      </c>
      <c r="FR17" s="37">
        <f>'Master-National Baseline Data'!FR564</f>
        <v>0.71186666666666598</v>
      </c>
      <c r="FS17" s="37">
        <f>'Master-National Baseline Data'!FS564</f>
        <v>3.3405056666666701</v>
      </c>
      <c r="FT17" s="37">
        <f>'Master-National Baseline Data'!FT564</f>
        <v>7.6006773333333504</v>
      </c>
      <c r="FU17" s="37">
        <f>'Master-National Baseline Data'!FU564</f>
        <v>0.92016266666666702</v>
      </c>
      <c r="FV17" s="37">
        <f>'Master-National Baseline Data'!FV564</f>
        <v>5.1215013333333301</v>
      </c>
      <c r="FW17" s="37">
        <f>'Master-National Baseline Data'!FW564</f>
        <v>0.44067966666666702</v>
      </c>
      <c r="FX17" s="37">
        <f>'Master-National Baseline Data'!FX564</f>
        <v>1.8783319999999999</v>
      </c>
      <c r="FY17" s="37">
        <f>'Master-National Baseline Data'!FY564</f>
        <v>1.3936326666666601</v>
      </c>
      <c r="FZ17" s="37">
        <f>'Master-National Baseline Data'!FZ564</f>
        <v>9.8193246666666791</v>
      </c>
      <c r="GA17" s="49">
        <f>'Master-National Baseline Data'!GA564</f>
        <v>87.828204333333403</v>
      </c>
      <c r="GB17" s="54"/>
    </row>
    <row r="18" spans="1:184" x14ac:dyDescent="0.2">
      <c r="A18" s="73"/>
      <c r="B18" s="69">
        <f>'Master-National Baseline Data'!B565</f>
        <v>153</v>
      </c>
      <c r="C18" s="31" t="str">
        <f>'Master-National Baseline Data'!C565</f>
        <v>153S</v>
      </c>
      <c r="D18" s="31"/>
      <c r="E18" s="31" t="str">
        <f>'Master-National Baseline Data'!E565</f>
        <v>083</v>
      </c>
      <c r="F18" s="31" t="str">
        <f>'Master-National Baseline Data'!F565</f>
        <v>Agropastoral</v>
      </c>
      <c r="G18" s="31" t="str">
        <f>'Master-National Baseline Data'!G565</f>
        <v>Somali</v>
      </c>
      <c r="H18" s="31" t="str">
        <f>'Master-National Baseline Data'!H565</f>
        <v>Siti</v>
      </c>
      <c r="I18" s="31" t="str">
        <f>'Master-National Baseline Data'!I565</f>
        <v xml:space="preserve">Shinile </v>
      </c>
      <c r="J18" s="31" t="str">
        <f>'Master-National Baseline Data'!J565</f>
        <v>Baraq</v>
      </c>
      <c r="K18" s="31" t="str">
        <f>'Master-National Baseline Data'!K565</f>
        <v>Baraq</v>
      </c>
      <c r="L18" s="31" t="str">
        <f>'Master-National Baseline Data'!L565</f>
        <v>Baraq</v>
      </c>
      <c r="M18" s="31" t="str">
        <f>'Master-National Baseline Data'!M565</f>
        <v>So-Sh-Ba</v>
      </c>
      <c r="N18" s="31" t="str">
        <f>'Master-National Baseline Data'!N565</f>
        <v>Business as usual</v>
      </c>
      <c r="O18" s="31" t="str">
        <f>'Master-National Baseline Data'!O565</f>
        <v>Overgrazing, wind and water erosion, low soil fertility and degraded woodland, construction and fire wood removal</v>
      </c>
      <c r="P18" s="31" t="str">
        <f>'Master-National Baseline Data'!P565</f>
        <v>Degraded grassland</v>
      </c>
      <c r="Q18" s="31" t="str">
        <f>'Master-National Baseline Data'!Q565</f>
        <v>No intervention</v>
      </c>
      <c r="R18" s="31" t="str">
        <f>'Master-National Baseline Data'!R559</f>
        <v>Integrated soil and water conservation - physical measures soil bund, micro catchments  possibly maize cropping with out fertilizers - no biological measures</v>
      </c>
      <c r="S18" s="31" t="str">
        <f>'Master-National Baseline Data'!S559</f>
        <v>Cropland</v>
      </c>
      <c r="T18" s="31" t="str">
        <f>'Master-National Baseline Data'!T565</f>
        <v>NI</v>
      </c>
      <c r="U18" s="31" t="str">
        <f>'Master-National Baseline Data'!U565</f>
        <v>NI</v>
      </c>
      <c r="V18" s="31" t="str">
        <f>'Master-National Baseline Data'!V565</f>
        <v>NI</v>
      </c>
      <c r="W18" s="32">
        <f>'Master-National Baseline Data'!W565</f>
        <v>2013</v>
      </c>
      <c r="X18" s="32">
        <f>'Master-National Baseline Data'!X565</f>
        <v>0</v>
      </c>
      <c r="Y18" s="32" t="str">
        <f>'Master-National Baseline Data'!Y565</f>
        <v>NI_0</v>
      </c>
      <c r="Z18" s="32" t="str">
        <f>'Master-National Baseline Data'!Z565</f>
        <v>No physical measure</v>
      </c>
      <c r="AA18" s="32" t="str">
        <f>'Master-National Baseline Data'!AA565</f>
        <v>No biological measure</v>
      </c>
      <c r="AB18" s="32" t="str">
        <f>'Master-National Baseline Data'!AB565</f>
        <v>Acacia-Prosopis</v>
      </c>
      <c r="AC18" s="32" t="str">
        <f>'Master-National Baseline Data'!AC565</f>
        <v>Chloris-Setaria-Aristida- Cynodon</v>
      </c>
      <c r="AD18" s="32" t="str">
        <f>'Master-National Baseline Data'!AD565</f>
        <v>Maize and sorghum</v>
      </c>
      <c r="AE18" s="32" t="str">
        <f>'Master-National Baseline Data'!AE565</f>
        <v>None</v>
      </c>
      <c r="AF18" s="32" t="str">
        <f>'Master-National Baseline Data'!AF565</f>
        <v>Very sparse</v>
      </c>
      <c r="AG18" s="32" t="str">
        <f>'Master-National Baseline Data'!AG565</f>
        <v>Shoats and cattle</v>
      </c>
      <c r="AH18" s="32" t="str">
        <f>'Master-National Baseline Data'!AH565</f>
        <v>Surface sample</v>
      </c>
      <c r="AI18" s="32" t="str">
        <f>'Master-National Baseline Data'!AI565</f>
        <v>S-SN-SWC-C1-3 0-15cm</v>
      </c>
      <c r="AJ18" s="32">
        <f>'Master-National Baseline Data'!AJ565</f>
        <v>0</v>
      </c>
      <c r="AK18" s="32" t="str">
        <f>'Master-National Baseline Data'!AK565</f>
        <v>0-15</v>
      </c>
      <c r="AL18" s="32">
        <f>'Master-National Baseline Data'!AL565</f>
        <v>15</v>
      </c>
      <c r="AM18" s="32" t="str">
        <f>'Master-National Baseline Data'!AM565</f>
        <v>WC</v>
      </c>
      <c r="AN18" s="32" t="str">
        <f>'Master-National Baseline Data'!AN565</f>
        <v>MIR</v>
      </c>
      <c r="AO18" s="32">
        <f>'Master-National Baseline Data'!AO565</f>
        <v>0</v>
      </c>
      <c r="AP18" s="33">
        <f>'Master-National Baseline Data'!AP565</f>
        <v>825053.22</v>
      </c>
      <c r="AQ18" s="33">
        <f>'Master-National Baseline Data'!AQ565</f>
        <v>1071172</v>
      </c>
      <c r="AR18" s="33">
        <f>'Master-National Baseline Data'!AR565</f>
        <v>9.677524</v>
      </c>
      <c r="AS18" s="33">
        <f>'Master-National Baseline Data'!AS565</f>
        <v>41.961804999999998</v>
      </c>
      <c r="AT18" s="33" t="str">
        <f>'Master-National Baseline Data'!AT565</f>
        <v>9°40'39.09"</v>
      </c>
      <c r="AU18" s="33" t="str">
        <f>'Master-National Baseline Data'!AU565</f>
        <v>41°57'42.50"</v>
      </c>
      <c r="AV18" s="33">
        <f>'Master-National Baseline Data'!AV565</f>
        <v>1766498.98892481</v>
      </c>
      <c r="AW18" s="33">
        <f>'Master-National Baseline Data'!AW565</f>
        <v>1134782.8158398899</v>
      </c>
      <c r="AX18" s="33">
        <f>'Master-National Baseline Data'!AX565</f>
        <v>1076</v>
      </c>
      <c r="AY18" s="33">
        <f>'Master-National Baseline Data'!AY565</f>
        <v>1056</v>
      </c>
      <c r="AZ18" s="33">
        <f>'Master-National Baseline Data'!AZ565</f>
        <v>-0.43003975</v>
      </c>
      <c r="BA18" s="33">
        <f>'Master-National Baseline Data'!BA565</f>
        <v>-0.47349998999999998</v>
      </c>
      <c r="BB18" s="33">
        <f>'Master-National Baseline Data'!BB565</f>
        <v>-0.51671655000000005</v>
      </c>
      <c r="BC18" s="33">
        <f>'Master-National Baseline Data'!BC565</f>
        <v>-0.62473350000000005</v>
      </c>
      <c r="BD18" s="33">
        <f>'Master-National Baseline Data'!BD565</f>
        <v>-0.91672960999999997</v>
      </c>
      <c r="BE18" s="33">
        <f>'Master-National Baseline Data'!BE565</f>
        <v>-1.1037613900000001</v>
      </c>
      <c r="BF18" s="33">
        <f>'Master-National Baseline Data'!BF565</f>
        <v>-0.94853514999999999</v>
      </c>
      <c r="BG18" s="33">
        <f>'Master-National Baseline Data'!BG565</f>
        <v>322.11500000000001</v>
      </c>
      <c r="BH18" s="33">
        <f>'Master-National Baseline Data'!BH565</f>
        <v>1077</v>
      </c>
      <c r="BI18" s="33">
        <f>'Master-National Baseline Data'!BI565</f>
        <v>-6.1525999999999996E-4</v>
      </c>
      <c r="BJ18" s="33">
        <f>'Master-National Baseline Data'!BJ565</f>
        <v>-9.2595399999999999E-4</v>
      </c>
      <c r="BK18" s="33">
        <f>'Master-National Baseline Data'!BK565</f>
        <v>8.0627600000000008</v>
      </c>
      <c r="BL18" s="33">
        <f>'Master-National Baseline Data'!BL565</f>
        <v>405.29</v>
      </c>
      <c r="BM18" s="33">
        <f>'Master-National Baseline Data'!BM565</f>
        <v>-1.69436E-3</v>
      </c>
      <c r="BN18" s="33">
        <f>'Master-National Baseline Data'!BN565</f>
        <v>26.83</v>
      </c>
      <c r="BO18" s="33">
        <f>'Master-National Baseline Data'!BO565</f>
        <v>40.35</v>
      </c>
      <c r="BP18" s="33">
        <f>'Master-National Baseline Data'!BP565</f>
        <v>484.20000000000005</v>
      </c>
      <c r="BQ18" s="33">
        <f>'Master-National Baseline Data'!BQ565</f>
        <v>174.18</v>
      </c>
      <c r="BR18" s="33">
        <f>'Master-National Baseline Data'!BR565</f>
        <v>2090.16</v>
      </c>
      <c r="BS18" s="33">
        <f>'Master-National Baseline Data'!BS565</f>
        <v>4.3167286245353154</v>
      </c>
      <c r="BT18" s="33">
        <f>'Master-National Baseline Data'!BT565</f>
        <v>15.16</v>
      </c>
      <c r="BU18" s="33">
        <f>'Master-National Baseline Data'!BU565</f>
        <v>7.18</v>
      </c>
      <c r="BV18" s="33">
        <f>'Master-National Baseline Data'!BV565</f>
        <v>12.06</v>
      </c>
      <c r="BW18" s="33">
        <f>'Master-National Baseline Data'!BW565</f>
        <v>1606</v>
      </c>
      <c r="BX18" s="33">
        <f>'Master-National Baseline Data'!BX565</f>
        <v>16</v>
      </c>
      <c r="BY18" s="33">
        <f>'Master-National Baseline Data'!BY565</f>
        <v>3.4</v>
      </c>
      <c r="BZ18" s="33" t="str">
        <f>'Master-National Baseline Data'!BZ565</f>
        <v>Semiarid</v>
      </c>
      <c r="CA18" s="33">
        <f>'Master-National Baseline Data'!CA565</f>
        <v>0.23</v>
      </c>
      <c r="CB18" s="33">
        <f>'Master-National Baseline Data'!CB565</f>
        <v>1.2889232635500001</v>
      </c>
      <c r="CC18" s="33">
        <f>'Master-National Baseline Data'!CC565</f>
        <v>825</v>
      </c>
      <c r="CD18" s="33">
        <f>'Master-National Baseline Data'!CD565</f>
        <v>825</v>
      </c>
      <c r="CE18" s="33">
        <f>'Master-National Baseline Data'!CE565</f>
        <v>2602</v>
      </c>
      <c r="CF18" s="33" t="str">
        <f>'Master-National Baseline Data'!CF565</f>
        <v>NPP Precipitation limited</v>
      </c>
      <c r="CG18" s="33">
        <f>'Master-National Baseline Data'!CG565</f>
        <v>1.4</v>
      </c>
      <c r="CH18" s="33">
        <f>'Master-National Baseline Data'!CH565</f>
        <v>0</v>
      </c>
      <c r="CI18" s="33" t="str">
        <f>'Master-National Baseline Data'!CI565</f>
        <v>Tropical semiarid thorn woodland</v>
      </c>
      <c r="CJ18" s="33" t="str">
        <f>'Master-National Baseline Data'!CJ565</f>
        <v>Arid  steppe hot</v>
      </c>
      <c r="CK18" s="33" t="str">
        <f>'Master-National Baseline Data'!CK565</f>
        <v>Semiarid</v>
      </c>
      <c r="CL18" s="33" t="str">
        <f>'Master-National Baseline Data'!CL565</f>
        <v>7 Aug - 22 Aug</v>
      </c>
      <c r="CM18" s="33" t="str">
        <f>'Master-National Baseline Data'!CM565</f>
        <v>Almost no roots</v>
      </c>
      <c r="CN18" s="33" t="str">
        <f>'Master-National Baseline Data'!CN565</f>
        <v>yellowish red</v>
      </c>
      <c r="CO18" s="34">
        <f>'Master-National Baseline Data'!CO565</f>
        <v>1.50216866666667</v>
      </c>
      <c r="CP18" s="34">
        <f>'Master-National Baseline Data'!CP565</f>
        <v>56.280234663770223</v>
      </c>
      <c r="CQ18" s="34">
        <f>'Master-National Baseline Data'!CQ565</f>
        <v>20.713848585488776</v>
      </c>
      <c r="CR18" s="34">
        <f>'Master-National Baseline Data'!CR565</f>
        <v>23.005916750741008</v>
      </c>
      <c r="CS18" s="35" t="str">
        <f>'Master-National Baseline Data'!CS565</f>
        <v>sandy clay loam</v>
      </c>
      <c r="CT18" s="35" t="str">
        <f>'Master-National Baseline Data'!CT565</f>
        <v>Well drained</v>
      </c>
      <c r="CU18" s="34">
        <f>'Master-National Baseline Data'!CU565</f>
        <v>0.14474658882613545</v>
      </c>
      <c r="CV18" s="34">
        <f>'Master-National Baseline Data'!CV565</f>
        <v>0.23851478917558214</v>
      </c>
      <c r="CW18" s="34">
        <f>'Master-National Baseline Data'!CW565</f>
        <v>9.3768200349446704E-2</v>
      </c>
      <c r="CX18" s="34">
        <f>'Master-National Baseline Data'!CX565</f>
        <v>3.2644628099173447</v>
      </c>
      <c r="CY18" s="34">
        <f>'Master-National Baseline Data'!CY565</f>
        <v>7.6589999999999998</v>
      </c>
      <c r="CZ18" s="33">
        <f>'Master-National Baseline Data'!CZ565</f>
        <v>0</v>
      </c>
      <c r="DA18" s="33">
        <f>'Master-National Baseline Data'!DA565</f>
        <v>6.5</v>
      </c>
      <c r="DB18" s="33">
        <f>'Master-National Baseline Data'!DB565</f>
        <v>-1.1589999999999998</v>
      </c>
      <c r="DC18" s="33" t="str">
        <f>'Master-National Baseline Data'!DC565</f>
        <v>No LR</v>
      </c>
      <c r="DD18" s="34">
        <f>'Master-National Baseline Data'!DD565</f>
        <v>2.862024775736872</v>
      </c>
      <c r="DE18" s="34">
        <f>'Master-National Baseline Data'!DE565</f>
        <v>1.7734173430158102</v>
      </c>
      <c r="DF18" s="34">
        <f>'Master-National Baseline Data'!DF565</f>
        <v>0.34194395542144002</v>
      </c>
      <c r="DG18" s="34">
        <f>'Master-National Baseline Data'!DG565</f>
        <v>0</v>
      </c>
      <c r="DH18" s="34">
        <f>'Master-National Baseline Data'!DH565</f>
        <v>0.34194395542144002</v>
      </c>
      <c r="DI18" s="34">
        <f>'Master-National Baseline Data'!DI565</f>
        <v>3.4194395542144003</v>
      </c>
      <c r="DJ18" s="34">
        <f>'Master-National Baseline Data'!DJ565</f>
        <v>0</v>
      </c>
      <c r="DK18" s="34">
        <f>'Master-National Baseline Data'!DK565</f>
        <v>3.4194395542144003</v>
      </c>
      <c r="DL18" s="34">
        <f>'Master-National Baseline Data'!DL565</f>
        <v>7.7048624338522762</v>
      </c>
      <c r="DM18" s="34">
        <f>'Master-National Baseline Data'!DM565</f>
        <v>0</v>
      </c>
      <c r="DN18" s="34">
        <f>'Master-National Baseline Data'!DN565</f>
        <v>0</v>
      </c>
      <c r="DO18" s="34">
        <f>'Master-National Baseline Data'!DO565</f>
        <v>7.7048624338522762</v>
      </c>
      <c r="DP18" s="34">
        <f>'Master-National Baseline Data'!DP565</f>
        <v>28.251162257458343</v>
      </c>
      <c r="DQ18" s="34">
        <f>'Master-National Baseline Data'!DQ565</f>
        <v>0</v>
      </c>
      <c r="DR18" s="34">
        <f>'Master-National Baseline Data'!DR565</f>
        <v>0</v>
      </c>
      <c r="DS18" s="34">
        <f>'Master-National Baseline Data'!DS565</f>
        <v>28.251162257458343</v>
      </c>
      <c r="DT18" s="34">
        <f>'Master-National Baseline Data'!DT565</f>
        <v>3.1644576787948998E-2</v>
      </c>
      <c r="DU18" s="34">
        <f>'Master-National Baseline Data'!DU565</f>
        <v>0.31644576787948997</v>
      </c>
      <c r="DV18" s="34">
        <f>'Master-National Baseline Data'!DV565</f>
        <v>10.805768006088813</v>
      </c>
      <c r="DW18" s="34">
        <f>'Master-National Baseline Data'!DW565</f>
        <v>124.820415704388</v>
      </c>
      <c r="DX18" s="34">
        <f>'Master-National Baseline Data'!DX565</f>
        <v>2.1859584295612011</v>
      </c>
      <c r="DY18" s="34">
        <f>'Master-National Baseline Data'!DY565</f>
        <v>970.06928406466523</v>
      </c>
      <c r="DZ18" s="34">
        <f>'Master-National Baseline Data'!DZ565</f>
        <v>1.5872517321016164</v>
      </c>
      <c r="EA18" s="34">
        <f>'Master-National Baseline Data'!EA565</f>
        <v>2.0285450346420326</v>
      </c>
      <c r="EB18" s="34">
        <f>'Master-National Baseline Data'!EB565</f>
        <v>23.740969976905312</v>
      </c>
      <c r="EC18" s="34">
        <f>'Master-National Baseline Data'!EC565</f>
        <v>130.65404157043881</v>
      </c>
      <c r="ED18" s="34">
        <f>'Master-National Baseline Data'!ED565</f>
        <v>234.98845265588915</v>
      </c>
      <c r="EE18" s="34">
        <f>'Master-National Baseline Data'!EE565</f>
        <v>33.883972286374139</v>
      </c>
      <c r="EF18" s="34">
        <f>'Master-National Baseline Data'!EF565</f>
        <v>303.61108545034642</v>
      </c>
      <c r="EG18" s="34">
        <f>'Master-National Baseline Data'!EG565</f>
        <v>1.0501616628175519</v>
      </c>
      <c r="EH18" s="34">
        <f>'Master-National Baseline Data'!EH565</f>
        <v>2.2703002309468823</v>
      </c>
      <c r="EI18" s="34">
        <f>'Master-National Baseline Data'!EI565</f>
        <v>3.7231408775981527</v>
      </c>
      <c r="EJ18" s="34">
        <f>'Master-National Baseline Data'!EJ565</f>
        <v>0.54743648960739033</v>
      </c>
      <c r="EK18" s="34">
        <f>'Master-National Baseline Data'!EK565</f>
        <v>4.8503464203233264</v>
      </c>
      <c r="EL18" s="34">
        <f>'Master-National Baseline Data'!EL565</f>
        <v>0.33501036300112513</v>
      </c>
      <c r="EM18" s="34">
        <f>'Master-National Baseline Data'!EM565</f>
        <v>1.9582371054657428</v>
      </c>
      <c r="EN18" s="34">
        <f>'Master-National Baseline Data'!EN565</f>
        <v>1.3200481976102019</v>
      </c>
      <c r="EO18" s="34">
        <f>'Master-National Baseline Data'!EO565</f>
        <v>9.7118462434442758</v>
      </c>
      <c r="EP18" s="34">
        <f>'Master-National Baseline Data'!EP565</f>
        <v>87.147612042494529</v>
      </c>
      <c r="EQ18" s="33"/>
      <c r="ER18" s="36">
        <f>'Master-National Baseline Data'!ER565</f>
        <v>1.50216866666667</v>
      </c>
      <c r="ES18" s="36">
        <f>'Master-National Baseline Data'!ES565</f>
        <v>55.820384999999902</v>
      </c>
      <c r="ET18" s="36">
        <f>'Master-National Baseline Data'!ET565</f>
        <v>20.544601666666701</v>
      </c>
      <c r="EU18" s="36">
        <f>'Master-National Baseline Data'!EU565</f>
        <v>22.817942000000201</v>
      </c>
      <c r="EV18" s="37">
        <f>'Master-National Baseline Data'!EV565</f>
        <v>0.15163233333333401</v>
      </c>
      <c r="EW18" s="37">
        <f>'Master-National Baseline Data'!EW565</f>
        <v>0.24387766666666599</v>
      </c>
      <c r="EX18" s="37">
        <f>'Master-National Baseline Data'!EX565</f>
        <v>8.9722333333333695E-2</v>
      </c>
      <c r="EY18" s="37">
        <f>'Master-National Baseline Data'!EY565</f>
        <v>2.8671989999999998</v>
      </c>
      <c r="EZ18" s="37">
        <f>'Master-National Baseline Data'!EZ565</f>
        <v>7.7011813333333201</v>
      </c>
      <c r="FA18" s="37">
        <f>'Master-National Baseline Data'!FA565</f>
        <v>2.611809</v>
      </c>
      <c r="FB18" s="37">
        <f>'Master-National Baseline Data'!FB565</f>
        <v>1.6297663333333301</v>
      </c>
      <c r="FC18" s="37">
        <f>'Master-National Baseline Data'!FC565</f>
        <v>0.398475666666668</v>
      </c>
      <c r="FD18" s="37">
        <f>'Master-National Baseline Data'!FD565</f>
        <v>3.98475666666668</v>
      </c>
      <c r="FE18" s="37">
        <f>'Master-National Baseline Data'!FE565</f>
        <v>3.2450999999999799E-2</v>
      </c>
      <c r="FF18" s="37">
        <f>'Master-National Baseline Data'!FF565</f>
        <v>0.32450999999999797</v>
      </c>
      <c r="FG18" s="37">
        <f>'Master-National Baseline Data'!FG565</f>
        <v>12.279303154499722</v>
      </c>
      <c r="FH18" s="37">
        <f>'Master-National Baseline Data'!FH565</f>
        <v>118.11293266666701</v>
      </c>
      <c r="FI18" s="37">
        <f>'Master-National Baseline Data'!FI565</f>
        <v>3.41899200000001</v>
      </c>
      <c r="FJ18" s="37">
        <f>'Master-National Baseline Data'!FJ565</f>
        <v>941.86221</v>
      </c>
      <c r="FK18" s="37">
        <f>'Master-National Baseline Data'!FK565</f>
        <v>1.6093583333333299</v>
      </c>
      <c r="FL18" s="37">
        <f>'Master-National Baseline Data'!FL565</f>
        <v>1.976113</v>
      </c>
      <c r="FM18" s="37">
        <f>'Master-National Baseline Data'!FM565</f>
        <v>44.657668999999999</v>
      </c>
      <c r="FN18" s="37">
        <f>'Master-National Baseline Data'!FN565</f>
        <v>166.40988100000001</v>
      </c>
      <c r="FO18" s="37">
        <f>'Master-National Baseline Data'!FO565</f>
        <v>240.29568066666701</v>
      </c>
      <c r="FP18" s="37">
        <f>'Master-National Baseline Data'!FP565</f>
        <v>52.277483000000203</v>
      </c>
      <c r="FQ18" s="37">
        <f>'Master-National Baseline Data'!FQ565</f>
        <v>278.55351833333299</v>
      </c>
      <c r="FR18" s="37">
        <f>'Master-National Baseline Data'!FR565</f>
        <v>1.17476266666667</v>
      </c>
      <c r="FS18" s="37">
        <f>'Master-National Baseline Data'!FS565</f>
        <v>3.1432503333333401</v>
      </c>
      <c r="FT18" s="37">
        <f>'Master-National Baseline Data'!FT565</f>
        <v>5.0531959999999998</v>
      </c>
      <c r="FU18" s="37">
        <f>'Master-National Baseline Data'!FU565</f>
        <v>0.95659700000000003</v>
      </c>
      <c r="FV18" s="37">
        <f>'Master-National Baseline Data'!FV565</f>
        <v>4.7688040000000003</v>
      </c>
      <c r="FW18" s="37">
        <f>'Master-National Baseline Data'!FW565</f>
        <v>0.44149900000000097</v>
      </c>
      <c r="FX18" s="37">
        <f>'Master-National Baseline Data'!FX565</f>
        <v>2.00318533333333</v>
      </c>
      <c r="FY18" s="37">
        <f>'Master-National Baseline Data'!FY565</f>
        <v>1.22792566666667</v>
      </c>
      <c r="FZ18" s="37">
        <f>'Master-National Baseline Data'!FZ565</f>
        <v>9.6322220000000094</v>
      </c>
      <c r="GA18" s="49">
        <f>'Master-National Baseline Data'!GA565</f>
        <v>87.347966333333403</v>
      </c>
      <c r="GB18" s="54"/>
    </row>
    <row r="19" spans="1:184" x14ac:dyDescent="0.2">
      <c r="A19" s="54"/>
      <c r="B19" s="69">
        <f>'Master-National Baseline Data'!B566</f>
        <v>148</v>
      </c>
      <c r="C19" s="31" t="str">
        <f>'Master-National Baseline Data'!C566</f>
        <v>148S</v>
      </c>
      <c r="D19" s="31" t="str">
        <f>'Master-National Baseline Data'!D566</f>
        <v>148S-BD78</v>
      </c>
      <c r="E19" s="31" t="str">
        <f>'Master-National Baseline Data'!E566</f>
        <v>085</v>
      </c>
      <c r="F19" s="31" t="str">
        <f>'Master-National Baseline Data'!F566</f>
        <v>Agropastoral</v>
      </c>
      <c r="G19" s="31" t="str">
        <f>'Master-National Baseline Data'!G566</f>
        <v>Somali</v>
      </c>
      <c r="H19" s="31" t="str">
        <f>'Master-National Baseline Data'!H566</f>
        <v>Siti</v>
      </c>
      <c r="I19" s="31" t="str">
        <f>'Master-National Baseline Data'!I566</f>
        <v xml:space="preserve">Shinile </v>
      </c>
      <c r="J19" s="31" t="str">
        <f>'Master-National Baseline Data'!J566</f>
        <v>Baraq</v>
      </c>
      <c r="K19" s="31" t="str">
        <f>'Master-National Baseline Data'!K566</f>
        <v>Baraq</v>
      </c>
      <c r="L19" s="31" t="str">
        <f>'Master-National Baseline Data'!L566</f>
        <v>Baraq</v>
      </c>
      <c r="M19" s="31" t="str">
        <f>'Master-National Baseline Data'!M566</f>
        <v>So-Sh-Ba</v>
      </c>
      <c r="N19" s="31" t="str">
        <f>'Master-National Baseline Data'!N566</f>
        <v>Project scenario</v>
      </c>
      <c r="O19" s="31" t="str">
        <f>'Master-National Baseline Data'!O566</f>
        <v>Improved grassland</v>
      </c>
      <c r="P19" s="31" t="str">
        <f>'Master-National Baseline Data'!P566</f>
        <v>Improved grassland</v>
      </c>
      <c r="Q19" s="31" t="str">
        <f>'Master-National Baseline Data'!Q566</f>
        <v>Grassland rehabilitation - reduce soil erosion, soil fertility decline and land degradation, increase soil carbon, organic matter, soil water, reduce overgrazing and improve wood availability, aboveground biomass and fodder for cut and carry</v>
      </c>
      <c r="R19" s="31" t="str">
        <f>'Master-National Baseline Data'!R560</f>
        <v>Integrated soil and water conservation - physical measures soil bund, micro catchments  possibly maize and leguminous crops grow with out fertilizers - some biological measures leguminous tree  hedgerows and trees left in farm</v>
      </c>
      <c r="S19" s="31" t="str">
        <f>'Master-National Baseline Data'!S560</f>
        <v>Cropland</v>
      </c>
      <c r="T19" s="31" t="str">
        <f>'Master-National Baseline Data'!T566</f>
        <v>ISWC</v>
      </c>
      <c r="U19" s="31" t="str">
        <f>'Master-National Baseline Data'!U566</f>
        <v>ISWC_PE</v>
      </c>
      <c r="V19" s="31" t="str">
        <f>'Master-National Baseline Data'!V566</f>
        <v>ISWC_PE_GL</v>
      </c>
      <c r="W19" s="32">
        <f>'Master-National Baseline Data'!W566</f>
        <v>2010</v>
      </c>
      <c r="X19" s="32">
        <f>'Master-National Baseline Data'!X566</f>
        <v>3</v>
      </c>
      <c r="Y19" s="32" t="str">
        <f>'Master-National Baseline Data'!Y566</f>
        <v>ISWC_PE_GL_3</v>
      </c>
      <c r="Z19" s="32" t="str">
        <f>'Master-National Baseline Data'!Z566</f>
        <v xml:space="preserve">Stone and soil bund, stone checkdam, permanent enclosure of grassland </v>
      </c>
      <c r="AA19" s="32" t="str">
        <f>'Master-National Baseline Data'!AA566</f>
        <v>Leguminous tree natural regeneration very sparse</v>
      </c>
      <c r="AB19" s="32" t="str">
        <f>'Master-National Baseline Data'!AB566</f>
        <v>Acacia-Prosopis</v>
      </c>
      <c r="AC19" s="32" t="str">
        <f>'Master-National Baseline Data'!AC566</f>
        <v>Chloris-Setaria-Aristida- Cynodon</v>
      </c>
      <c r="AD19" s="32" t="str">
        <f>'Master-National Baseline Data'!AD566</f>
        <v>Maize and sorghum</v>
      </c>
      <c r="AE19" s="32" t="str">
        <f>'Master-National Baseline Data'!AE566</f>
        <v>None</v>
      </c>
      <c r="AF19" s="32" t="str">
        <f>'Master-National Baseline Data'!AF566</f>
        <v>Sparse</v>
      </c>
      <c r="AG19" s="32" t="str">
        <f>'Master-National Baseline Data'!AG566</f>
        <v>Cattle and camels</v>
      </c>
      <c r="AH19" s="32" t="str">
        <f>'Master-National Baseline Data'!AH566</f>
        <v>Surface sample</v>
      </c>
      <c r="AI19" s="32" t="str">
        <f>'Master-National Baseline Data'!AI566</f>
        <v>S-SN-SWC-SB-T1-1 0-15cm</v>
      </c>
      <c r="AJ19" s="32" t="str">
        <f>'Master-National Baseline Data'!AJ566</f>
        <v>S-SN-SWC-SB-T1-1-BD 0-15cm</v>
      </c>
      <c r="AK19" s="32" t="str">
        <f>'Master-National Baseline Data'!AK566</f>
        <v>0-15</v>
      </c>
      <c r="AL19" s="32">
        <f>'Master-National Baseline Data'!AL566</f>
        <v>15</v>
      </c>
      <c r="AM19" s="32" t="str">
        <f>'Master-National Baseline Data'!AM566</f>
        <v>WC</v>
      </c>
      <c r="AN19" s="32" t="str">
        <f>'Master-National Baseline Data'!AN566</f>
        <v>MIR</v>
      </c>
      <c r="AO19" s="32">
        <f>'Master-National Baseline Data'!AO566</f>
        <v>0</v>
      </c>
      <c r="AP19" s="33">
        <f>'Master-National Baseline Data'!AP566</f>
        <v>824976.8</v>
      </c>
      <c r="AQ19" s="33">
        <f>'Master-National Baseline Data'!AQ566</f>
        <v>1071168.69</v>
      </c>
      <c r="AR19" s="33">
        <f>'Master-National Baseline Data'!AR566</f>
        <v>9.6775000000000002</v>
      </c>
      <c r="AS19" s="33">
        <f>'Master-National Baseline Data'!AS566</f>
        <v>41.961111000000002</v>
      </c>
      <c r="AT19" s="33" t="str">
        <f>'Master-National Baseline Data'!AT566</f>
        <v>9°40'39.00"</v>
      </c>
      <c r="AU19" s="33" t="str">
        <f>'Master-National Baseline Data'!AU566</f>
        <v>41°57'40.00"</v>
      </c>
      <c r="AV19" s="33">
        <f>'Master-National Baseline Data'!AV566</f>
        <v>1766426.69287526</v>
      </c>
      <c r="AW19" s="33">
        <f>'Master-National Baseline Data'!AW566</f>
        <v>1134780.54040912</v>
      </c>
      <c r="AX19" s="33">
        <f>'Master-National Baseline Data'!AX566</f>
        <v>1074</v>
      </c>
      <c r="AY19" s="33">
        <f>'Master-National Baseline Data'!AY566</f>
        <v>1056</v>
      </c>
      <c r="AZ19" s="33">
        <f>'Master-National Baseline Data'!AZ566</f>
        <v>-0.47329740999999997</v>
      </c>
      <c r="BA19" s="33">
        <f>'Master-National Baseline Data'!BA566</f>
        <v>-0.52372246</v>
      </c>
      <c r="BB19" s="33">
        <f>'Master-National Baseline Data'!BB566</f>
        <v>-0.58150360999999995</v>
      </c>
      <c r="BC19" s="33">
        <f>'Master-National Baseline Data'!BC566</f>
        <v>-0.71946339999999998</v>
      </c>
      <c r="BD19" s="33">
        <f>'Master-National Baseline Data'!BD566</f>
        <v>-0.98616798000000006</v>
      </c>
      <c r="BE19" s="33">
        <f>'Master-National Baseline Data'!BE566</f>
        <v>-0.98891797999999997</v>
      </c>
      <c r="BF19" s="33">
        <f>'Master-National Baseline Data'!BF566</f>
        <v>-0.77977823999999996</v>
      </c>
      <c r="BG19" s="33">
        <f>'Master-National Baseline Data'!BG566</f>
        <v>341.97300000000001</v>
      </c>
      <c r="BH19" s="33">
        <f>'Master-National Baseline Data'!BH566</f>
        <v>1074</v>
      </c>
      <c r="BI19" s="33">
        <f>'Master-National Baseline Data'!BI566</f>
        <v>-4.1648500000000002E-4</v>
      </c>
      <c r="BJ19" s="33">
        <f>'Master-National Baseline Data'!BJ566</f>
        <v>-8.50533E-4</v>
      </c>
      <c r="BK19" s="33">
        <f>'Master-National Baseline Data'!BK566</f>
        <v>6.2022599999999999</v>
      </c>
      <c r="BL19" s="33">
        <f>'Master-National Baseline Data'!BL566</f>
        <v>239.57499999999999</v>
      </c>
      <c r="BM19" s="33">
        <f>'Master-National Baseline Data'!BM566</f>
        <v>-1.26016E-3</v>
      </c>
      <c r="BN19" s="33">
        <f>'Master-National Baseline Data'!BN566</f>
        <v>26.83</v>
      </c>
      <c r="BO19" s="33">
        <f>'Master-National Baseline Data'!BO566</f>
        <v>40.35</v>
      </c>
      <c r="BP19" s="33">
        <f>'Master-National Baseline Data'!BP566</f>
        <v>484.20000000000005</v>
      </c>
      <c r="BQ19" s="33">
        <f>'Master-National Baseline Data'!BQ566</f>
        <v>174.18</v>
      </c>
      <c r="BR19" s="33">
        <f>'Master-National Baseline Data'!BR566</f>
        <v>2090.16</v>
      </c>
      <c r="BS19" s="33">
        <f>'Master-National Baseline Data'!BS566</f>
        <v>4.3167286245353154</v>
      </c>
      <c r="BT19" s="33">
        <f>'Master-National Baseline Data'!BT566</f>
        <v>15.16</v>
      </c>
      <c r="BU19" s="33">
        <f>'Master-National Baseline Data'!BU566</f>
        <v>7.18</v>
      </c>
      <c r="BV19" s="33">
        <f>'Master-National Baseline Data'!BV566</f>
        <v>12.06</v>
      </c>
      <c r="BW19" s="33">
        <f>'Master-National Baseline Data'!BW566</f>
        <v>1606</v>
      </c>
      <c r="BX19" s="33">
        <f>'Master-National Baseline Data'!BX566</f>
        <v>16</v>
      </c>
      <c r="BY19" s="33">
        <f>'Master-National Baseline Data'!BY566</f>
        <v>3.4</v>
      </c>
      <c r="BZ19" s="33" t="str">
        <f>'Master-National Baseline Data'!BZ566</f>
        <v>Semiarid</v>
      </c>
      <c r="CA19" s="33">
        <f>'Master-National Baseline Data'!CA566</f>
        <v>0.23</v>
      </c>
      <c r="CB19" s="33">
        <f>'Master-National Baseline Data'!CB566</f>
        <v>1.28617835045</v>
      </c>
      <c r="CC19" s="33">
        <f>'Master-National Baseline Data'!CC566</f>
        <v>825</v>
      </c>
      <c r="CD19" s="33">
        <f>'Master-National Baseline Data'!CD566</f>
        <v>825</v>
      </c>
      <c r="CE19" s="33">
        <f>'Master-National Baseline Data'!CE566</f>
        <v>2602</v>
      </c>
      <c r="CF19" s="33" t="str">
        <f>'Master-National Baseline Data'!CF566</f>
        <v>NPP Precipitation limited</v>
      </c>
      <c r="CG19" s="33">
        <f>'Master-National Baseline Data'!CG566</f>
        <v>1.4</v>
      </c>
      <c r="CH19" s="33">
        <f>'Master-National Baseline Data'!CH566</f>
        <v>0</v>
      </c>
      <c r="CI19" s="33" t="str">
        <f>'Master-National Baseline Data'!CI566</f>
        <v>Tropical semiarid thorn woodland</v>
      </c>
      <c r="CJ19" s="33" t="str">
        <f>'Master-National Baseline Data'!CJ566</f>
        <v>Arid  steppe hot</v>
      </c>
      <c r="CK19" s="33" t="str">
        <f>'Master-National Baseline Data'!CK566</f>
        <v>Semiarid</v>
      </c>
      <c r="CL19" s="33" t="str">
        <f>'Master-National Baseline Data'!CL566</f>
        <v>7 Aug - 22 Aug</v>
      </c>
      <c r="CM19" s="33" t="str">
        <f>'Master-National Baseline Data'!CM566</f>
        <v>Medium to sparse</v>
      </c>
      <c r="CN19" s="33" t="str">
        <f>'Master-National Baseline Data'!CN566</f>
        <v>yellowish red</v>
      </c>
      <c r="CO19" s="34">
        <f>'Master-National Baseline Data'!CO566</f>
        <v>1.6670034350373812</v>
      </c>
      <c r="CP19" s="38">
        <f>'Master-National Baseline Data'!CP566</f>
        <v>59.739922321748459</v>
      </c>
      <c r="CQ19" s="38">
        <f>'Master-National Baseline Data'!CQ566</f>
        <v>18.42201090111633</v>
      </c>
      <c r="CR19" s="38">
        <f>'Master-National Baseline Data'!CR566</f>
        <v>21.838066777135225</v>
      </c>
      <c r="CS19" s="35" t="str">
        <f>'Master-National Baseline Data'!CS566</f>
        <v>sandy clay loam</v>
      </c>
      <c r="CT19" s="35" t="str">
        <f>'Master-National Baseline Data'!CT566</f>
        <v>Well drained</v>
      </c>
      <c r="CU19" s="38">
        <f>'Master-National Baseline Data'!CU566</f>
        <v>0.18160933333333401</v>
      </c>
      <c r="CV19" s="38">
        <f>'Master-National Baseline Data'!CV566</f>
        <v>0.24609266666666699</v>
      </c>
      <c r="CW19" s="38">
        <f>'Master-National Baseline Data'!CW566</f>
        <v>6.4600999999999797E-2</v>
      </c>
      <c r="CX19" s="38">
        <f>'Master-National Baseline Data'!CX566</f>
        <v>2.2082523333333399</v>
      </c>
      <c r="CY19" s="38">
        <f>'Master-National Baseline Data'!CY566</f>
        <v>7.8056173333333101</v>
      </c>
      <c r="CZ19" s="33">
        <f>'Master-National Baseline Data'!CZ566</f>
        <v>0</v>
      </c>
      <c r="DA19" s="33">
        <f>'Master-National Baseline Data'!DA566</f>
        <v>6.5</v>
      </c>
      <c r="DB19" s="33">
        <f>'Master-National Baseline Data'!DB566</f>
        <v>-1.3056173333333101</v>
      </c>
      <c r="DC19" s="33" t="str">
        <f>'Master-National Baseline Data'!DC566</f>
        <v>No LR</v>
      </c>
      <c r="DD19" s="38">
        <f>'Master-National Baseline Data'!DD566</f>
        <v>2.15109333333334</v>
      </c>
      <c r="DE19" s="38">
        <f>'Master-National Baseline Data'!DE566</f>
        <v>1.26253666666667</v>
      </c>
      <c r="DF19" s="38">
        <f>'Master-National Baseline Data'!DF566</f>
        <v>0.36629666666666799</v>
      </c>
      <c r="DG19" s="38">
        <f>'Master-National Baseline Data'!DG566</f>
        <v>0</v>
      </c>
      <c r="DH19" s="38">
        <f>'Master-National Baseline Data'!DH566</f>
        <v>0.36629666666666799</v>
      </c>
      <c r="DI19" s="38">
        <f>'Master-National Baseline Data'!DI566</f>
        <v>3.66296666666668</v>
      </c>
      <c r="DJ19" s="38">
        <f>'Master-National Baseline Data'!DJ566</f>
        <v>0</v>
      </c>
      <c r="DK19" s="38">
        <f>'Master-National Baseline Data'!DK566</f>
        <v>3.66296666666668</v>
      </c>
      <c r="DL19" s="38">
        <f>'Master-National Baseline Data'!DL566</f>
        <v>9.1592670236411724</v>
      </c>
      <c r="DM19" s="38">
        <f>'Master-National Baseline Data'!DM566</f>
        <v>0</v>
      </c>
      <c r="DN19" s="38">
        <f>'Master-National Baseline Data'!DN566</f>
        <v>0</v>
      </c>
      <c r="DO19" s="38">
        <f>'Master-National Baseline Data'!DO566</f>
        <v>9.1592670236411724</v>
      </c>
      <c r="DP19" s="38">
        <f>'Master-National Baseline Data'!DP566</f>
        <v>33.583979086684295</v>
      </c>
      <c r="DQ19" s="38">
        <f>'Master-National Baseline Data'!DQ566</f>
        <v>0</v>
      </c>
      <c r="DR19" s="38">
        <f>'Master-National Baseline Data'!DR566</f>
        <v>0</v>
      </c>
      <c r="DS19" s="38">
        <f>'Master-National Baseline Data'!DS566</f>
        <v>33.583979086684295</v>
      </c>
      <c r="DT19" s="38">
        <f>'Master-National Baseline Data'!DT566</f>
        <v>2.5751666666666499E-2</v>
      </c>
      <c r="DU19" s="38">
        <f>'Master-National Baseline Data'!DU566</f>
        <v>0.25751666666666501</v>
      </c>
      <c r="DV19" s="38">
        <f>'Master-National Baseline Data'!DV566</f>
        <v>14.224192608892773</v>
      </c>
      <c r="DW19" s="38">
        <f>'Master-National Baseline Data'!DW566</f>
        <v>107.228738333333</v>
      </c>
      <c r="DX19" s="38">
        <f>'Master-National Baseline Data'!DX566</f>
        <v>3.1375110000000102</v>
      </c>
      <c r="DY19" s="38">
        <f>'Master-National Baseline Data'!DY566</f>
        <v>977.09288699999797</v>
      </c>
      <c r="DZ19" s="38">
        <f>'Master-National Baseline Data'!DZ566</f>
        <v>1.23023833333333</v>
      </c>
      <c r="EA19" s="38">
        <f>'Master-National Baseline Data'!EA566</f>
        <v>1.6293943333333301</v>
      </c>
      <c r="EB19" s="38">
        <f>'Master-National Baseline Data'!EB566</f>
        <v>45.394351666666701</v>
      </c>
      <c r="EC19" s="38">
        <f>'Master-National Baseline Data'!EC566</f>
        <v>171.47468266666601</v>
      </c>
      <c r="ED19" s="38">
        <f>'Master-National Baseline Data'!ED566</f>
        <v>242.49541466666699</v>
      </c>
      <c r="EE19" s="38">
        <f>'Master-National Baseline Data'!EE566</f>
        <v>45.09581</v>
      </c>
      <c r="EF19" s="38">
        <f>'Master-National Baseline Data'!EF566</f>
        <v>307.166962333333</v>
      </c>
      <c r="EG19" s="38">
        <f>'Master-National Baseline Data'!EG566</f>
        <v>0.90155299999999805</v>
      </c>
      <c r="EH19" s="38">
        <f>'Master-National Baseline Data'!EH566</f>
        <v>3.0196689999999999</v>
      </c>
      <c r="EI19" s="38">
        <f>'Master-National Baseline Data'!EI566</f>
        <v>7.6173456666666697</v>
      </c>
      <c r="EJ19" s="38">
        <f>'Master-National Baseline Data'!EJ566</f>
        <v>1.2824930000000001</v>
      </c>
      <c r="EK19" s="38">
        <f>'Master-National Baseline Data'!EK566</f>
        <v>4.8845280000000004</v>
      </c>
      <c r="EL19" s="38">
        <f>'Master-National Baseline Data'!EL566</f>
        <v>0.47051433333333298</v>
      </c>
      <c r="EM19" s="38">
        <f>'Master-National Baseline Data'!EM566</f>
        <v>2.02752133333333</v>
      </c>
      <c r="EN19" s="38">
        <f>'Master-National Baseline Data'!EN566</f>
        <v>1.3324083333333301</v>
      </c>
      <c r="EO19" s="38">
        <f>'Master-National Baseline Data'!EO566</f>
        <v>9.7230116666666593</v>
      </c>
      <c r="EP19" s="38">
        <f>'Master-National Baseline Data'!EP566</f>
        <v>88.400007666666497</v>
      </c>
      <c r="EQ19" s="33"/>
      <c r="ER19" s="36">
        <f>'Master-National Baseline Data'!ER566</f>
        <v>1.61581033333333</v>
      </c>
      <c r="ES19" s="36">
        <f>'Master-National Baseline Data'!ES566</f>
        <v>59.749367999999798</v>
      </c>
      <c r="ET19" s="36">
        <f>'Master-National Baseline Data'!ET566</f>
        <v>18.424923666666601</v>
      </c>
      <c r="EU19" s="36">
        <f>'Master-National Baseline Data'!EU566</f>
        <v>21.841519666666901</v>
      </c>
      <c r="EV19" s="37">
        <f>'Master-National Baseline Data'!EV566</f>
        <v>0.18160933333333401</v>
      </c>
      <c r="EW19" s="37">
        <f>'Master-National Baseline Data'!EW566</f>
        <v>0.24609266666666699</v>
      </c>
      <c r="EX19" s="37">
        <f>'Master-National Baseline Data'!EX566</f>
        <v>6.4600999999999797E-2</v>
      </c>
      <c r="EY19" s="37">
        <f>'Master-National Baseline Data'!EY566</f>
        <v>2.2082523333333399</v>
      </c>
      <c r="EZ19" s="37">
        <f>'Master-National Baseline Data'!EZ566</f>
        <v>7.8056173333333101</v>
      </c>
      <c r="FA19" s="37">
        <f>'Master-National Baseline Data'!FA566</f>
        <v>2.15109333333334</v>
      </c>
      <c r="FB19" s="37">
        <f>'Master-National Baseline Data'!FB566</f>
        <v>1.26253666666667</v>
      </c>
      <c r="FC19" s="37">
        <f>'Master-National Baseline Data'!FC566</f>
        <v>0.36629666666666799</v>
      </c>
      <c r="FD19" s="37">
        <f>'Master-National Baseline Data'!FD566</f>
        <v>3.66296666666668</v>
      </c>
      <c r="FE19" s="37">
        <f>'Master-National Baseline Data'!FE566</f>
        <v>2.5751666666666499E-2</v>
      </c>
      <c r="FF19" s="37">
        <f>'Master-National Baseline Data'!FF566</f>
        <v>0.25751666666666501</v>
      </c>
      <c r="FG19" s="37">
        <f>'Master-National Baseline Data'!FG566</f>
        <v>14.224192608892773</v>
      </c>
      <c r="FH19" s="37">
        <f>'Master-National Baseline Data'!FH566</f>
        <v>107.228738333333</v>
      </c>
      <c r="FI19" s="37">
        <f>'Master-National Baseline Data'!FI566</f>
        <v>3.1375110000000102</v>
      </c>
      <c r="FJ19" s="37">
        <f>'Master-National Baseline Data'!FJ566</f>
        <v>977.09288699999797</v>
      </c>
      <c r="FK19" s="37">
        <f>'Master-National Baseline Data'!FK566</f>
        <v>1.23023833333333</v>
      </c>
      <c r="FL19" s="37">
        <f>'Master-National Baseline Data'!FL566</f>
        <v>1.6293943333333301</v>
      </c>
      <c r="FM19" s="37">
        <f>'Master-National Baseline Data'!FM566</f>
        <v>45.394351666666701</v>
      </c>
      <c r="FN19" s="37">
        <f>'Master-National Baseline Data'!FN566</f>
        <v>171.47468266666601</v>
      </c>
      <c r="FO19" s="37">
        <f>'Master-National Baseline Data'!FO566</f>
        <v>242.49541466666699</v>
      </c>
      <c r="FP19" s="37">
        <f>'Master-National Baseline Data'!FP566</f>
        <v>45.09581</v>
      </c>
      <c r="FQ19" s="37">
        <f>'Master-National Baseline Data'!FQ566</f>
        <v>307.166962333333</v>
      </c>
      <c r="FR19" s="37">
        <f>'Master-National Baseline Data'!FR566</f>
        <v>0.90155299999999805</v>
      </c>
      <c r="FS19" s="37">
        <f>'Master-National Baseline Data'!FS566</f>
        <v>3.0196689999999999</v>
      </c>
      <c r="FT19" s="37">
        <f>'Master-National Baseline Data'!FT566</f>
        <v>7.6173456666666697</v>
      </c>
      <c r="FU19" s="37">
        <f>'Master-National Baseline Data'!FU566</f>
        <v>1.2824930000000001</v>
      </c>
      <c r="FV19" s="37">
        <f>'Master-National Baseline Data'!FV566</f>
        <v>4.8845280000000004</v>
      </c>
      <c r="FW19" s="37">
        <f>'Master-National Baseline Data'!FW566</f>
        <v>0.47051433333333298</v>
      </c>
      <c r="FX19" s="37">
        <f>'Master-National Baseline Data'!FX566</f>
        <v>2.02752133333333</v>
      </c>
      <c r="FY19" s="37">
        <f>'Master-National Baseline Data'!FY566</f>
        <v>1.3324083333333301</v>
      </c>
      <c r="FZ19" s="37">
        <f>'Master-National Baseline Data'!FZ566</f>
        <v>9.7230116666666593</v>
      </c>
      <c r="GA19" s="49">
        <f>'Master-National Baseline Data'!GA566</f>
        <v>88.400007666666497</v>
      </c>
      <c r="GB19" s="54"/>
    </row>
    <row r="20" spans="1:184" x14ac:dyDescent="0.2">
      <c r="A20" s="73"/>
      <c r="B20" s="69">
        <f>'Master-National Baseline Data'!B567</f>
        <v>149</v>
      </c>
      <c r="C20" s="31" t="str">
        <f>'Master-National Baseline Data'!C567</f>
        <v>149S</v>
      </c>
      <c r="D20" s="31"/>
      <c r="E20" s="31" t="str">
        <f>'Master-National Baseline Data'!E567</f>
        <v>085</v>
      </c>
      <c r="F20" s="31" t="str">
        <f>'Master-National Baseline Data'!F567</f>
        <v>Agropastoral</v>
      </c>
      <c r="G20" s="31" t="str">
        <f>'Master-National Baseline Data'!G567</f>
        <v>Somali</v>
      </c>
      <c r="H20" s="31" t="str">
        <f>'Master-National Baseline Data'!H567</f>
        <v>Siti</v>
      </c>
      <c r="I20" s="31" t="str">
        <f>'Master-National Baseline Data'!I567</f>
        <v xml:space="preserve">Shinile </v>
      </c>
      <c r="J20" s="31" t="str">
        <f>'Master-National Baseline Data'!J567</f>
        <v>Baraq</v>
      </c>
      <c r="K20" s="31" t="str">
        <f>'Master-National Baseline Data'!K567</f>
        <v>Baraq</v>
      </c>
      <c r="L20" s="31" t="str">
        <f>'Master-National Baseline Data'!L567</f>
        <v>Baraq</v>
      </c>
      <c r="M20" s="31" t="str">
        <f>'Master-National Baseline Data'!M567</f>
        <v>So-Sh-Ba</v>
      </c>
      <c r="N20" s="31" t="str">
        <f>'Master-National Baseline Data'!N567</f>
        <v>Project scenario</v>
      </c>
      <c r="O20" s="31" t="str">
        <f>'Master-National Baseline Data'!O567</f>
        <v>Improved grassland</v>
      </c>
      <c r="P20" s="31" t="str">
        <f>'Master-National Baseline Data'!P567</f>
        <v>Improved grassland</v>
      </c>
      <c r="Q20" s="31" t="str">
        <f>'Master-National Baseline Data'!Q567</f>
        <v>Grassland rehabilitation - reduce soil erosion, soil fertility decline and land degradation, increase soil carbon, organic matter, soil water, reduce overgrazing and improve wood availability, aboveground biomass and fodder for cut and carry</v>
      </c>
      <c r="R20" s="31" t="str">
        <f>'Master-National Baseline Data'!R561</f>
        <v>Integrated soil and water conservation - physical measures soil bund, micro catchments  possibly maize and leguminous crops grow with out fertilizers - some biological measures leguminous tree  hedgerows and trees left in farm</v>
      </c>
      <c r="S20" s="31" t="str">
        <f>'Master-National Baseline Data'!S561</f>
        <v>Cropland</v>
      </c>
      <c r="T20" s="31" t="str">
        <f>'Master-National Baseline Data'!T567</f>
        <v>ISWC</v>
      </c>
      <c r="U20" s="31" t="str">
        <f>'Master-National Baseline Data'!U567</f>
        <v>ISWC_PE</v>
      </c>
      <c r="V20" s="31" t="str">
        <f>'Master-National Baseline Data'!V567</f>
        <v>ISWC_PE_GL</v>
      </c>
      <c r="W20" s="32">
        <f>'Master-National Baseline Data'!W567</f>
        <v>2010</v>
      </c>
      <c r="X20" s="32">
        <f>'Master-National Baseline Data'!X567</f>
        <v>3</v>
      </c>
      <c r="Y20" s="32" t="str">
        <f>'Master-National Baseline Data'!Y567</f>
        <v>ISWC_PE_GL_3</v>
      </c>
      <c r="Z20" s="32" t="str">
        <f>'Master-National Baseline Data'!Z567</f>
        <v xml:space="preserve">Stone and soil bund, stone checkdam, permanent enclosure of grassland </v>
      </c>
      <c r="AA20" s="32" t="str">
        <f>'Master-National Baseline Data'!AA567</f>
        <v>Leguminous tree natural regeneration very sparse</v>
      </c>
      <c r="AB20" s="32" t="str">
        <f>'Master-National Baseline Data'!AB567</f>
        <v>Acacia-Prosopis</v>
      </c>
      <c r="AC20" s="32" t="str">
        <f>'Master-National Baseline Data'!AC567</f>
        <v>Chloris-Setaria-Aristida- Cynodon</v>
      </c>
      <c r="AD20" s="32" t="str">
        <f>'Master-National Baseline Data'!AD567</f>
        <v>Maize and sorghum</v>
      </c>
      <c r="AE20" s="32" t="str">
        <f>'Master-National Baseline Data'!AE567</f>
        <v>None</v>
      </c>
      <c r="AF20" s="32" t="str">
        <f>'Master-National Baseline Data'!AF567</f>
        <v>Sparse</v>
      </c>
      <c r="AG20" s="32" t="str">
        <f>'Master-National Baseline Data'!AG567</f>
        <v>Cattle and camels</v>
      </c>
      <c r="AH20" s="32" t="str">
        <f>'Master-National Baseline Data'!AH567</f>
        <v>Surface sample</v>
      </c>
      <c r="AI20" s="32" t="str">
        <f>'Master-National Baseline Data'!AI567</f>
        <v>S-SN-SWC-SB-T1-2 0-15cm</v>
      </c>
      <c r="AJ20" s="32">
        <f>'Master-National Baseline Data'!AJ567</f>
        <v>0</v>
      </c>
      <c r="AK20" s="32" t="str">
        <f>'Master-National Baseline Data'!AK567</f>
        <v>0-15</v>
      </c>
      <c r="AL20" s="32">
        <f>'Master-National Baseline Data'!AL567</f>
        <v>15</v>
      </c>
      <c r="AM20" s="32" t="str">
        <f>'Master-National Baseline Data'!AM567</f>
        <v>WC</v>
      </c>
      <c r="AN20" s="32" t="str">
        <f>'Master-National Baseline Data'!AN567</f>
        <v>MIR</v>
      </c>
      <c r="AO20" s="32">
        <f>'Master-National Baseline Data'!AO567</f>
        <v>0</v>
      </c>
      <c r="AP20" s="33">
        <f>'Master-National Baseline Data'!AP567</f>
        <v>824976.8</v>
      </c>
      <c r="AQ20" s="33">
        <f>'Master-National Baseline Data'!AQ567</f>
        <v>1071168.69</v>
      </c>
      <c r="AR20" s="33">
        <f>'Master-National Baseline Data'!AR567</f>
        <v>9.6775000000000002</v>
      </c>
      <c r="AS20" s="33">
        <f>'Master-National Baseline Data'!AS567</f>
        <v>41.961111000000002</v>
      </c>
      <c r="AT20" s="33" t="str">
        <f>'Master-National Baseline Data'!AT567</f>
        <v>9°40'39.00"</v>
      </c>
      <c r="AU20" s="33" t="str">
        <f>'Master-National Baseline Data'!AU567</f>
        <v>41°57'40.00"</v>
      </c>
      <c r="AV20" s="33">
        <f>'Master-National Baseline Data'!AV567</f>
        <v>1766426.69287526</v>
      </c>
      <c r="AW20" s="33">
        <f>'Master-National Baseline Data'!AW567</f>
        <v>1134780.54040912</v>
      </c>
      <c r="AX20" s="33">
        <f>'Master-National Baseline Data'!AX567</f>
        <v>1074</v>
      </c>
      <c r="AY20" s="33">
        <f>'Master-National Baseline Data'!AY567</f>
        <v>1056</v>
      </c>
      <c r="AZ20" s="33">
        <f>'Master-National Baseline Data'!AZ567</f>
        <v>-0.47329740999999997</v>
      </c>
      <c r="BA20" s="33">
        <f>'Master-National Baseline Data'!BA567</f>
        <v>-0.52372246</v>
      </c>
      <c r="BB20" s="33">
        <f>'Master-National Baseline Data'!BB567</f>
        <v>-0.58150360999999995</v>
      </c>
      <c r="BC20" s="33">
        <f>'Master-National Baseline Data'!BC567</f>
        <v>-0.71946339999999998</v>
      </c>
      <c r="BD20" s="33">
        <f>'Master-National Baseline Data'!BD567</f>
        <v>-0.98616798000000006</v>
      </c>
      <c r="BE20" s="33">
        <f>'Master-National Baseline Data'!BE567</f>
        <v>-0.98891797999999997</v>
      </c>
      <c r="BF20" s="33">
        <f>'Master-National Baseline Data'!BF567</f>
        <v>-0.77977823999999996</v>
      </c>
      <c r="BG20" s="33">
        <f>'Master-National Baseline Data'!BG567</f>
        <v>341.97300000000001</v>
      </c>
      <c r="BH20" s="33">
        <f>'Master-National Baseline Data'!BH567</f>
        <v>1074</v>
      </c>
      <c r="BI20" s="33">
        <f>'Master-National Baseline Data'!BI567</f>
        <v>-4.1648500000000002E-4</v>
      </c>
      <c r="BJ20" s="33">
        <f>'Master-National Baseline Data'!BJ567</f>
        <v>-8.50533E-4</v>
      </c>
      <c r="BK20" s="33">
        <f>'Master-National Baseline Data'!BK567</f>
        <v>6.2022599999999999</v>
      </c>
      <c r="BL20" s="33">
        <f>'Master-National Baseline Data'!BL567</f>
        <v>239.57499999999999</v>
      </c>
      <c r="BM20" s="33">
        <f>'Master-National Baseline Data'!BM567</f>
        <v>-1.26016E-3</v>
      </c>
      <c r="BN20" s="33">
        <f>'Master-National Baseline Data'!BN567</f>
        <v>26.83</v>
      </c>
      <c r="BO20" s="33">
        <f>'Master-National Baseline Data'!BO567</f>
        <v>40.35</v>
      </c>
      <c r="BP20" s="33">
        <f>'Master-National Baseline Data'!BP567</f>
        <v>484.20000000000005</v>
      </c>
      <c r="BQ20" s="33">
        <f>'Master-National Baseline Data'!BQ567</f>
        <v>174.18</v>
      </c>
      <c r="BR20" s="33">
        <f>'Master-National Baseline Data'!BR567</f>
        <v>2090.16</v>
      </c>
      <c r="BS20" s="33">
        <f>'Master-National Baseline Data'!BS567</f>
        <v>4.3167286245353154</v>
      </c>
      <c r="BT20" s="33">
        <f>'Master-National Baseline Data'!BT567</f>
        <v>15.16</v>
      </c>
      <c r="BU20" s="33">
        <f>'Master-National Baseline Data'!BU567</f>
        <v>7.18</v>
      </c>
      <c r="BV20" s="33">
        <f>'Master-National Baseline Data'!BV567</f>
        <v>12.06</v>
      </c>
      <c r="BW20" s="33">
        <f>'Master-National Baseline Data'!BW567</f>
        <v>1606</v>
      </c>
      <c r="BX20" s="33">
        <f>'Master-National Baseline Data'!BX567</f>
        <v>16</v>
      </c>
      <c r="BY20" s="33">
        <f>'Master-National Baseline Data'!BY567</f>
        <v>3.4</v>
      </c>
      <c r="BZ20" s="33" t="str">
        <f>'Master-National Baseline Data'!BZ567</f>
        <v>Semiarid</v>
      </c>
      <c r="CA20" s="33">
        <f>'Master-National Baseline Data'!CA567</f>
        <v>0.23</v>
      </c>
      <c r="CB20" s="33">
        <f>'Master-National Baseline Data'!CB567</f>
        <v>1.28617835045</v>
      </c>
      <c r="CC20" s="33">
        <f>'Master-National Baseline Data'!CC567</f>
        <v>825</v>
      </c>
      <c r="CD20" s="33">
        <f>'Master-National Baseline Data'!CD567</f>
        <v>825</v>
      </c>
      <c r="CE20" s="33">
        <f>'Master-National Baseline Data'!CE567</f>
        <v>2602</v>
      </c>
      <c r="CF20" s="33" t="str">
        <f>'Master-National Baseline Data'!CF567</f>
        <v>NPP Precipitation limited</v>
      </c>
      <c r="CG20" s="33">
        <f>'Master-National Baseline Data'!CG567</f>
        <v>1.4</v>
      </c>
      <c r="CH20" s="33">
        <f>'Master-National Baseline Data'!CH567</f>
        <v>0</v>
      </c>
      <c r="CI20" s="33" t="str">
        <f>'Master-National Baseline Data'!CI567</f>
        <v>Tropical semiarid thorn woodland</v>
      </c>
      <c r="CJ20" s="33" t="str">
        <f>'Master-National Baseline Data'!CJ567</f>
        <v>Arid  steppe hot</v>
      </c>
      <c r="CK20" s="33" t="str">
        <f>'Master-National Baseline Data'!CK567</f>
        <v>Semiarid</v>
      </c>
      <c r="CL20" s="33" t="str">
        <f>'Master-National Baseline Data'!CL567</f>
        <v>7 Aug - 22 Aug</v>
      </c>
      <c r="CM20" s="33" t="str">
        <f>'Master-National Baseline Data'!CM567</f>
        <v>Medium to sparse</v>
      </c>
      <c r="CN20" s="33" t="str">
        <f>'Master-National Baseline Data'!CN567</f>
        <v>yellowish red</v>
      </c>
      <c r="CO20" s="34">
        <f>'Master-National Baseline Data'!CO567</f>
        <v>1.6218699999999999</v>
      </c>
      <c r="CP20" s="34">
        <f>'Master-National Baseline Data'!CP567</f>
        <v>59.860183382649247</v>
      </c>
      <c r="CQ20" s="34">
        <f>'Master-National Baseline Data'!CQ567</f>
        <v>18.063979029266598</v>
      </c>
      <c r="CR20" s="34">
        <f>'Master-National Baseline Data'!CR567</f>
        <v>22.075837588084156</v>
      </c>
      <c r="CS20" s="35" t="str">
        <f>'Master-National Baseline Data'!CS567</f>
        <v>sandy clay loam</v>
      </c>
      <c r="CT20" s="35" t="str">
        <f>'Master-National Baseline Data'!CT567</f>
        <v>Well drained</v>
      </c>
      <c r="CU20" s="34">
        <f>'Master-National Baseline Data'!CU567</f>
        <v>0.14326776695080598</v>
      </c>
      <c r="CV20" s="34">
        <f>'Master-National Baseline Data'!CV567</f>
        <v>0.20128824476650564</v>
      </c>
      <c r="CW20" s="34">
        <f>'Master-National Baseline Data'!CW567</f>
        <v>5.8020477815699661E-2</v>
      </c>
      <c r="CX20" s="34">
        <f>'Master-National Baseline Data'!CX567</f>
        <v>2.9004180919802298</v>
      </c>
      <c r="CY20" s="34">
        <f>'Master-National Baseline Data'!CY567</f>
        <v>7.8890000000000002</v>
      </c>
      <c r="CZ20" s="33">
        <f>'Master-National Baseline Data'!CZ567</f>
        <v>0</v>
      </c>
      <c r="DA20" s="33">
        <f>'Master-National Baseline Data'!DA567</f>
        <v>6.5</v>
      </c>
      <c r="DB20" s="33">
        <f>'Master-National Baseline Data'!DB567</f>
        <v>-1.3890000000000002</v>
      </c>
      <c r="DC20" s="33" t="str">
        <f>'Master-National Baseline Data'!DC567</f>
        <v>No LR</v>
      </c>
      <c r="DD20" s="34">
        <f>'Master-National Baseline Data'!DD567</f>
        <v>2.0534676481983696</v>
      </c>
      <c r="DE20" s="34">
        <f>'Master-National Baseline Data'!DE567</f>
        <v>1.2074273537388587</v>
      </c>
      <c r="DF20" s="34">
        <f>'Master-National Baseline Data'!DF567</f>
        <v>0.36836261749267002</v>
      </c>
      <c r="DG20" s="34">
        <f>'Master-National Baseline Data'!DG567</f>
        <v>0</v>
      </c>
      <c r="DH20" s="34">
        <f>'Master-National Baseline Data'!DH567</f>
        <v>0.36836261749267002</v>
      </c>
      <c r="DI20" s="34">
        <f>'Master-National Baseline Data'!DI567</f>
        <v>3.6836261749267001</v>
      </c>
      <c r="DJ20" s="34">
        <f>'Master-National Baseline Data'!DJ567</f>
        <v>0</v>
      </c>
      <c r="DK20" s="34">
        <f>'Master-National Baseline Data'!DK567</f>
        <v>3.6836261749267001</v>
      </c>
      <c r="DL20" s="34">
        <f>'Master-National Baseline Data'!DL567</f>
        <v>8.9615441764925485</v>
      </c>
      <c r="DM20" s="34">
        <f>'Master-National Baseline Data'!DM567</f>
        <v>0</v>
      </c>
      <c r="DN20" s="34">
        <f>'Master-National Baseline Data'!DN567</f>
        <v>0</v>
      </c>
      <c r="DO20" s="34">
        <f>'Master-National Baseline Data'!DO567</f>
        <v>8.9615441764925485</v>
      </c>
      <c r="DP20" s="34">
        <f>'Master-National Baseline Data'!DP567</f>
        <v>32.858995313806012</v>
      </c>
      <c r="DQ20" s="34">
        <f>'Master-National Baseline Data'!DQ567</f>
        <v>0</v>
      </c>
      <c r="DR20" s="34">
        <f>'Master-National Baseline Data'!DR567</f>
        <v>0</v>
      </c>
      <c r="DS20" s="34">
        <f>'Master-National Baseline Data'!DS567</f>
        <v>32.858995313806012</v>
      </c>
      <c r="DT20" s="34">
        <f>'Master-National Baseline Data'!DT567</f>
        <v>2.40009706783294E-2</v>
      </c>
      <c r="DU20" s="34">
        <f>'Master-National Baseline Data'!DU567</f>
        <v>0.240009706783294</v>
      </c>
      <c r="DV20" s="34">
        <f>'Master-National Baseline Data'!DV567</f>
        <v>15.34782165394946</v>
      </c>
      <c r="DW20" s="34">
        <f>'Master-National Baseline Data'!DW567</f>
        <v>89.625746739587726</v>
      </c>
      <c r="DX20" s="34">
        <f>'Master-National Baseline Data'!DX567</f>
        <v>1.9520403870424907</v>
      </c>
      <c r="DY20" s="34">
        <f>'Master-National Baseline Data'!DY567</f>
        <v>950.44173327724013</v>
      </c>
      <c r="DZ20" s="34">
        <f>'Master-National Baseline Data'!DZ567</f>
        <v>0.95305006310475393</v>
      </c>
      <c r="EA20" s="34">
        <f>'Master-National Baseline Data'!EA567</f>
        <v>1.8292806058056372</v>
      </c>
      <c r="EB20" s="34">
        <f>'Master-National Baseline Data'!EB567</f>
        <v>39.762978544383678</v>
      </c>
      <c r="EC20" s="34">
        <f>'Master-National Baseline Data'!EC567</f>
        <v>212.4013462347497</v>
      </c>
      <c r="ED20" s="34">
        <f>'Master-National Baseline Data'!ED567</f>
        <v>228.45098864114431</v>
      </c>
      <c r="EE20" s="34">
        <f>'Master-National Baseline Data'!EE567</f>
        <v>47.273790492217081</v>
      </c>
      <c r="EF20" s="34">
        <f>'Master-National Baseline Data'!EF567</f>
        <v>291.22170803533868</v>
      </c>
      <c r="EG20" s="34">
        <f>'Master-National Baseline Data'!EG567</f>
        <v>0.53580143037442163</v>
      </c>
      <c r="EH20" s="34">
        <f>'Master-National Baseline Data'!EH567</f>
        <v>1.4000841396718553</v>
      </c>
      <c r="EI20" s="34">
        <f>'Master-National Baseline Data'!EI567</f>
        <v>9.9161968868321413</v>
      </c>
      <c r="EJ20" s="34">
        <f>'Master-National Baseline Data'!EJ567</f>
        <v>0.81312578880942366</v>
      </c>
      <c r="EK20" s="34">
        <f>'Master-National Baseline Data'!EK567</f>
        <v>4.7522086663862009</v>
      </c>
      <c r="EL20" s="34">
        <f>'Master-National Baseline Data'!EL567</f>
        <v>0.54461883649935816</v>
      </c>
      <c r="EM20" s="34">
        <f>'Master-National Baseline Data'!EM567</f>
        <v>1.9037582386762026</v>
      </c>
      <c r="EN20" s="34">
        <f>'Master-National Baseline Data'!EN567</f>
        <v>1.2661813392840813</v>
      </c>
      <c r="EO20" s="34">
        <f>'Master-National Baseline Data'!EO567</f>
        <v>9.3630245482417198</v>
      </c>
      <c r="EP20" s="34">
        <f>'Master-National Baseline Data'!EP567</f>
        <v>90.427692859523845</v>
      </c>
      <c r="EQ20" s="33"/>
      <c r="ER20" s="36">
        <f>'Master-National Baseline Data'!ER567</f>
        <v>1.6218699999999999</v>
      </c>
      <c r="ES20" s="36">
        <f>'Master-National Baseline Data'!ES567</f>
        <v>60.111033666666501</v>
      </c>
      <c r="ET20" s="36">
        <f>'Master-National Baseline Data'!ET567</f>
        <v>18.1396779999999</v>
      </c>
      <c r="EU20" s="36">
        <f>'Master-National Baseline Data'!EU567</f>
        <v>22.168348666666901</v>
      </c>
      <c r="EV20" s="37">
        <f>'Master-National Baseline Data'!EV567</f>
        <v>0.15322466666666701</v>
      </c>
      <c r="EW20" s="37">
        <f>'Master-National Baseline Data'!EW567</f>
        <v>0.218542666666667</v>
      </c>
      <c r="EX20" s="37">
        <f>'Master-National Baseline Data'!EX567</f>
        <v>6.2972333333333103E-2</v>
      </c>
      <c r="EY20" s="37">
        <f>'Master-National Baseline Data'!EY567</f>
        <v>2.6693563333333299</v>
      </c>
      <c r="EZ20" s="37">
        <f>'Master-National Baseline Data'!EZ567</f>
        <v>7.8507740000000004</v>
      </c>
      <c r="FA20" s="37">
        <f>'Master-National Baseline Data'!FA567</f>
        <v>2.1975449999999999</v>
      </c>
      <c r="FB20" s="37">
        <f>'Master-National Baseline Data'!FB567</f>
        <v>1.338392</v>
      </c>
      <c r="FC20" s="37">
        <f>'Master-National Baseline Data'!FC567</f>
        <v>0.42262000000000099</v>
      </c>
      <c r="FD20" s="37">
        <f>'Master-National Baseline Data'!FD567</f>
        <v>4.2262000000000102</v>
      </c>
      <c r="FE20" s="37">
        <f>'Master-National Baseline Data'!FE567</f>
        <v>3.0538333333333102E-2</v>
      </c>
      <c r="FF20" s="37">
        <f>'Master-National Baseline Data'!FF567</f>
        <v>0.30538333333333101</v>
      </c>
      <c r="FG20" s="37">
        <f>'Master-National Baseline Data'!FG567</f>
        <v>13.839000163728784</v>
      </c>
      <c r="FH20" s="37">
        <f>'Master-National Baseline Data'!FH567</f>
        <v>104.53207233333301</v>
      </c>
      <c r="FI20" s="37">
        <f>'Master-National Baseline Data'!FI567</f>
        <v>2.9167270000000101</v>
      </c>
      <c r="FJ20" s="37">
        <f>'Master-National Baseline Data'!FJ567</f>
        <v>1005.77369833333</v>
      </c>
      <c r="FK20" s="37">
        <f>'Master-National Baseline Data'!FK567</f>
        <v>1.3232029999999999</v>
      </c>
      <c r="FL20" s="37">
        <f>'Master-National Baseline Data'!FL567</f>
        <v>2.3911456666666702</v>
      </c>
      <c r="FM20" s="37">
        <f>'Master-National Baseline Data'!FM567</f>
        <v>45.916002333333303</v>
      </c>
      <c r="FN20" s="37">
        <f>'Master-National Baseline Data'!FN567</f>
        <v>200.205375333333</v>
      </c>
      <c r="FO20" s="37">
        <f>'Master-National Baseline Data'!FO567</f>
        <v>239.429423666666</v>
      </c>
      <c r="FP20" s="37">
        <f>'Master-National Baseline Data'!FP567</f>
        <v>46.885844666666799</v>
      </c>
      <c r="FQ20" s="37">
        <f>'Master-National Baseline Data'!FQ567</f>
        <v>303.00331833333303</v>
      </c>
      <c r="FR20" s="37">
        <f>'Master-National Baseline Data'!FR567</f>
        <v>0.87084633333333406</v>
      </c>
      <c r="FS20" s="37">
        <f>'Master-National Baseline Data'!FS567</f>
        <v>3.1803506666666701</v>
      </c>
      <c r="FT20" s="37">
        <f>'Master-National Baseline Data'!FT567</f>
        <v>8.8423356666666795</v>
      </c>
      <c r="FU20" s="37">
        <f>'Master-National Baseline Data'!FU567</f>
        <v>1.17577333333333</v>
      </c>
      <c r="FV20" s="37">
        <f>'Master-National Baseline Data'!FV567</f>
        <v>4.9754430000000003</v>
      </c>
      <c r="FW20" s="37">
        <f>'Master-National Baseline Data'!FW567</f>
        <v>0.51561133333333298</v>
      </c>
      <c r="FX20" s="37">
        <f>'Master-National Baseline Data'!FX567</f>
        <v>1.947395</v>
      </c>
      <c r="FY20" s="37">
        <f>'Master-National Baseline Data'!FY567</f>
        <v>1.3159970000000001</v>
      </c>
      <c r="FZ20" s="37">
        <f>'Master-National Baseline Data'!FZ567</f>
        <v>9.6235160000000093</v>
      </c>
      <c r="GA20" s="49">
        <f>'Master-National Baseline Data'!GA567</f>
        <v>89.231806666666699</v>
      </c>
      <c r="GB20" s="54"/>
    </row>
    <row r="21" spans="1:184" ht="13.5" thickBot="1" x14ac:dyDescent="0.25">
      <c r="A21" s="195"/>
      <c r="B21" s="196">
        <f>'Master-National Baseline Data'!B568</f>
        <v>150</v>
      </c>
      <c r="C21" s="197" t="str">
        <f>'Master-National Baseline Data'!C568</f>
        <v>150S</v>
      </c>
      <c r="D21" s="197"/>
      <c r="E21" s="197" t="str">
        <f>'Master-National Baseline Data'!E568</f>
        <v>085</v>
      </c>
      <c r="F21" s="197" t="str">
        <f>'Master-National Baseline Data'!F568</f>
        <v>Agropastoral</v>
      </c>
      <c r="G21" s="197" t="str">
        <f>'Master-National Baseline Data'!G568</f>
        <v>Somali</v>
      </c>
      <c r="H21" s="197" t="str">
        <f>'Master-National Baseline Data'!H568</f>
        <v>Siti</v>
      </c>
      <c r="I21" s="197" t="str">
        <f>'Master-National Baseline Data'!I568</f>
        <v xml:space="preserve">Shinile </v>
      </c>
      <c r="J21" s="197" t="str">
        <f>'Master-National Baseline Data'!J568</f>
        <v>Baraq</v>
      </c>
      <c r="K21" s="197" t="str">
        <f>'Master-National Baseline Data'!K568</f>
        <v>Baraq</v>
      </c>
      <c r="L21" s="197" t="str">
        <f>'Master-National Baseline Data'!L568</f>
        <v>Baraq</v>
      </c>
      <c r="M21" s="197" t="str">
        <f>'Master-National Baseline Data'!M568</f>
        <v>So-Sh-Ba</v>
      </c>
      <c r="N21" s="197" t="str">
        <f>'Master-National Baseline Data'!N568</f>
        <v>Project scenario</v>
      </c>
      <c r="O21" s="197" t="str">
        <f>'Master-National Baseline Data'!O568</f>
        <v>Improved grassland</v>
      </c>
      <c r="P21" s="197" t="str">
        <f>'Master-National Baseline Data'!P568</f>
        <v>Improved grassland</v>
      </c>
      <c r="Q21" s="197" t="str">
        <f>'Master-National Baseline Data'!Q568</f>
        <v>Grassland rehabilitation - reduce soil erosion, soil fertility decline and land degradation, increase soil carbon, organic matter, soil water, reduce overgrazing and improve wood availability, aboveground biomass and fodder for cut and carry</v>
      </c>
      <c r="R21" s="197" t="str">
        <f>'Master-National Baseline Data'!R562</f>
        <v>Integrated soil and water conservation - physical measures soil bund, micro catchments  possibly maize and leguminous crops grow with out fertilizers - some biological measures leguminous tree  hedgerows and trees left in farm</v>
      </c>
      <c r="S21" s="197" t="str">
        <f>'Master-National Baseline Data'!S562</f>
        <v>Cropland</v>
      </c>
      <c r="T21" s="197" t="str">
        <f>'Master-National Baseline Data'!T568</f>
        <v>ISWC</v>
      </c>
      <c r="U21" s="197" t="str">
        <f>'Master-National Baseline Data'!U568</f>
        <v>ISWC_PE</v>
      </c>
      <c r="V21" s="197" t="str">
        <f>'Master-National Baseline Data'!V568</f>
        <v>ISWC_PE_GL</v>
      </c>
      <c r="W21" s="198">
        <f>'Master-National Baseline Data'!W568</f>
        <v>2010</v>
      </c>
      <c r="X21" s="198">
        <f>'Master-National Baseline Data'!X568</f>
        <v>3</v>
      </c>
      <c r="Y21" s="198" t="str">
        <f>'Master-National Baseline Data'!Y568</f>
        <v>ISWC_PE_GL_3</v>
      </c>
      <c r="Z21" s="198" t="str">
        <f>'Master-National Baseline Data'!Z568</f>
        <v xml:space="preserve">Stone and soil bund, stone checkdam, permanent enclosure of grassland </v>
      </c>
      <c r="AA21" s="198" t="str">
        <f>'Master-National Baseline Data'!AA568</f>
        <v>Leguminous tree natural regeneration very sparse</v>
      </c>
      <c r="AB21" s="198" t="str">
        <f>'Master-National Baseline Data'!AB568</f>
        <v>Acacia-Prosopis</v>
      </c>
      <c r="AC21" s="198" t="str">
        <f>'Master-National Baseline Data'!AC568</f>
        <v>Chloris-Setaria-Aristida- Cynodon</v>
      </c>
      <c r="AD21" s="198" t="str">
        <f>'Master-National Baseline Data'!AD568</f>
        <v>Maize and sorghum</v>
      </c>
      <c r="AE21" s="198" t="str">
        <f>'Master-National Baseline Data'!AE568</f>
        <v>None</v>
      </c>
      <c r="AF21" s="198" t="str">
        <f>'Master-National Baseline Data'!AF568</f>
        <v>Sparse</v>
      </c>
      <c r="AG21" s="198" t="str">
        <f>'Master-National Baseline Data'!AG568</f>
        <v>Cattle and camels</v>
      </c>
      <c r="AH21" s="198" t="str">
        <f>'Master-National Baseline Data'!AH568</f>
        <v>Surface sample</v>
      </c>
      <c r="AI21" s="198" t="str">
        <f>'Master-National Baseline Data'!AI568</f>
        <v>S-SN-SWC-SB-T1-3 0-15cm</v>
      </c>
      <c r="AJ21" s="198">
        <f>'Master-National Baseline Data'!AJ568</f>
        <v>0</v>
      </c>
      <c r="AK21" s="198" t="str">
        <f>'Master-National Baseline Data'!AK568</f>
        <v>0-15</v>
      </c>
      <c r="AL21" s="198">
        <f>'Master-National Baseline Data'!AL568</f>
        <v>15</v>
      </c>
      <c r="AM21" s="198" t="str">
        <f>'Master-National Baseline Data'!AM568</f>
        <v>WC</v>
      </c>
      <c r="AN21" s="198" t="str">
        <f>'Master-National Baseline Data'!AN568</f>
        <v>MIR</v>
      </c>
      <c r="AO21" s="198">
        <f>'Master-National Baseline Data'!AO568</f>
        <v>0</v>
      </c>
      <c r="AP21" s="199">
        <f>'Master-National Baseline Data'!AP568</f>
        <v>824976.8</v>
      </c>
      <c r="AQ21" s="199">
        <f>'Master-National Baseline Data'!AQ568</f>
        <v>1071168.69</v>
      </c>
      <c r="AR21" s="199">
        <f>'Master-National Baseline Data'!AR568</f>
        <v>9.6775000000000002</v>
      </c>
      <c r="AS21" s="199">
        <f>'Master-National Baseline Data'!AS568</f>
        <v>41.961111000000002</v>
      </c>
      <c r="AT21" s="199" t="str">
        <f>'Master-National Baseline Data'!AT568</f>
        <v>9°40'39.00"</v>
      </c>
      <c r="AU21" s="199" t="str">
        <f>'Master-National Baseline Data'!AU568</f>
        <v>41°57'40.00"</v>
      </c>
      <c r="AV21" s="199">
        <f>'Master-National Baseline Data'!AV568</f>
        <v>1766426.69287526</v>
      </c>
      <c r="AW21" s="199">
        <f>'Master-National Baseline Data'!AW568</f>
        <v>1134780.54040912</v>
      </c>
      <c r="AX21" s="199">
        <f>'Master-National Baseline Data'!AX568</f>
        <v>1074</v>
      </c>
      <c r="AY21" s="199">
        <f>'Master-National Baseline Data'!AY568</f>
        <v>1056</v>
      </c>
      <c r="AZ21" s="199">
        <f>'Master-National Baseline Data'!AZ568</f>
        <v>-0.47329740999999997</v>
      </c>
      <c r="BA21" s="199">
        <f>'Master-National Baseline Data'!BA568</f>
        <v>-0.52372246</v>
      </c>
      <c r="BB21" s="199">
        <f>'Master-National Baseline Data'!BB568</f>
        <v>-0.58150360999999995</v>
      </c>
      <c r="BC21" s="199">
        <f>'Master-National Baseline Data'!BC568</f>
        <v>-0.71946339999999998</v>
      </c>
      <c r="BD21" s="199">
        <f>'Master-National Baseline Data'!BD568</f>
        <v>-0.98616798000000006</v>
      </c>
      <c r="BE21" s="199">
        <f>'Master-National Baseline Data'!BE568</f>
        <v>-0.98891797999999997</v>
      </c>
      <c r="BF21" s="199">
        <f>'Master-National Baseline Data'!BF568</f>
        <v>-0.77977823999999996</v>
      </c>
      <c r="BG21" s="199">
        <f>'Master-National Baseline Data'!BG568</f>
        <v>341.97300000000001</v>
      </c>
      <c r="BH21" s="199">
        <f>'Master-National Baseline Data'!BH568</f>
        <v>1074</v>
      </c>
      <c r="BI21" s="199">
        <f>'Master-National Baseline Data'!BI568</f>
        <v>-4.1648500000000002E-4</v>
      </c>
      <c r="BJ21" s="199">
        <f>'Master-National Baseline Data'!BJ568</f>
        <v>-8.50533E-4</v>
      </c>
      <c r="BK21" s="199">
        <f>'Master-National Baseline Data'!BK568</f>
        <v>6.2022599999999999</v>
      </c>
      <c r="BL21" s="199">
        <f>'Master-National Baseline Data'!BL568</f>
        <v>239.57499999999999</v>
      </c>
      <c r="BM21" s="199">
        <f>'Master-National Baseline Data'!BM568</f>
        <v>-1.26016E-3</v>
      </c>
      <c r="BN21" s="199">
        <f>'Master-National Baseline Data'!BN568</f>
        <v>26.83</v>
      </c>
      <c r="BO21" s="199">
        <f>'Master-National Baseline Data'!BO568</f>
        <v>40.35</v>
      </c>
      <c r="BP21" s="199">
        <f>'Master-National Baseline Data'!BP568</f>
        <v>484.20000000000005</v>
      </c>
      <c r="BQ21" s="199">
        <f>'Master-National Baseline Data'!BQ568</f>
        <v>174.18</v>
      </c>
      <c r="BR21" s="199">
        <f>'Master-National Baseline Data'!BR568</f>
        <v>2090.16</v>
      </c>
      <c r="BS21" s="199">
        <f>'Master-National Baseline Data'!BS568</f>
        <v>4.3167286245353154</v>
      </c>
      <c r="BT21" s="199">
        <f>'Master-National Baseline Data'!BT568</f>
        <v>15.16</v>
      </c>
      <c r="BU21" s="199">
        <f>'Master-National Baseline Data'!BU568</f>
        <v>7.18</v>
      </c>
      <c r="BV21" s="199">
        <f>'Master-National Baseline Data'!BV568</f>
        <v>12.06</v>
      </c>
      <c r="BW21" s="199">
        <f>'Master-National Baseline Data'!BW568</f>
        <v>1606</v>
      </c>
      <c r="BX21" s="199">
        <f>'Master-National Baseline Data'!BX568</f>
        <v>16</v>
      </c>
      <c r="BY21" s="199">
        <f>'Master-National Baseline Data'!BY568</f>
        <v>3.4</v>
      </c>
      <c r="BZ21" s="199" t="str">
        <f>'Master-National Baseline Data'!BZ568</f>
        <v>Semiarid</v>
      </c>
      <c r="CA21" s="199">
        <f>'Master-National Baseline Data'!CA568</f>
        <v>0.23</v>
      </c>
      <c r="CB21" s="199">
        <f>'Master-National Baseline Data'!CB568</f>
        <v>1.28617835045</v>
      </c>
      <c r="CC21" s="199">
        <f>'Master-National Baseline Data'!CC568</f>
        <v>825</v>
      </c>
      <c r="CD21" s="199">
        <f>'Master-National Baseline Data'!CD568</f>
        <v>825</v>
      </c>
      <c r="CE21" s="199">
        <f>'Master-National Baseline Data'!CE568</f>
        <v>2602</v>
      </c>
      <c r="CF21" s="199" t="str">
        <f>'Master-National Baseline Data'!CF568</f>
        <v>NPP Precipitation limited</v>
      </c>
      <c r="CG21" s="199">
        <f>'Master-National Baseline Data'!CG568</f>
        <v>1.4</v>
      </c>
      <c r="CH21" s="199">
        <f>'Master-National Baseline Data'!CH568</f>
        <v>0</v>
      </c>
      <c r="CI21" s="199" t="str">
        <f>'Master-National Baseline Data'!CI568</f>
        <v>Tropical semiarid thorn woodland</v>
      </c>
      <c r="CJ21" s="199" t="str">
        <f>'Master-National Baseline Data'!CJ568</f>
        <v>Arid  steppe hot</v>
      </c>
      <c r="CK21" s="199" t="str">
        <f>'Master-National Baseline Data'!CK568</f>
        <v>Semiarid</v>
      </c>
      <c r="CL21" s="199" t="str">
        <f>'Master-National Baseline Data'!CL568</f>
        <v>7 Aug - 22 Aug</v>
      </c>
      <c r="CM21" s="199" t="str">
        <f>'Master-National Baseline Data'!CM568</f>
        <v>Medium to sparse</v>
      </c>
      <c r="CN21" s="199" t="str">
        <f>'Master-National Baseline Data'!CN568</f>
        <v>yellowish red</v>
      </c>
      <c r="CO21" s="221">
        <f>'Master-National Baseline Data'!CO568</f>
        <v>1.616412</v>
      </c>
      <c r="CP21" s="221">
        <f>'Master-National Baseline Data'!CP568</f>
        <v>60.323714235317063</v>
      </c>
      <c r="CQ21" s="221">
        <f>'Master-National Baseline Data'!CQ568</f>
        <v>18.24747813937913</v>
      </c>
      <c r="CR21" s="221">
        <f>'Master-National Baseline Data'!CR568</f>
        <v>21.428807625303804</v>
      </c>
      <c r="CS21" s="200" t="str">
        <f>'Master-National Baseline Data'!CS568</f>
        <v>sandy clay loam</v>
      </c>
      <c r="CT21" s="200" t="str">
        <f>'Master-National Baseline Data'!CT568</f>
        <v>Well drained</v>
      </c>
      <c r="CU21" s="221">
        <f>'Master-National Baseline Data'!CU568</f>
        <v>0.20601458218141139</v>
      </c>
      <c r="CV21" s="221">
        <f>'Master-National Baseline Data'!CV568</f>
        <v>0.27411702688455458</v>
      </c>
      <c r="CW21" s="221">
        <f>'Master-National Baseline Data'!CW568</f>
        <v>6.8102444703143195E-2</v>
      </c>
      <c r="CX21" s="221">
        <f>'Master-National Baseline Data'!CX568</f>
        <v>2.3799753795650682</v>
      </c>
      <c r="CY21" s="221">
        <f>'Master-National Baseline Data'!CY568</f>
        <v>7.734</v>
      </c>
      <c r="CZ21" s="199">
        <f>'Master-National Baseline Data'!CZ568</f>
        <v>0</v>
      </c>
      <c r="DA21" s="199">
        <f>'Master-National Baseline Data'!DA568</f>
        <v>6.5</v>
      </c>
      <c r="DB21" s="199">
        <f>'Master-National Baseline Data'!DB568</f>
        <v>-1.234</v>
      </c>
      <c r="DC21" s="199" t="str">
        <f>'Master-National Baseline Data'!DC568</f>
        <v>No LR</v>
      </c>
      <c r="DD21" s="221">
        <f>'Master-National Baseline Data'!DD568</f>
        <v>2.1017234131988158</v>
      </c>
      <c r="DE21" s="221">
        <f>'Master-National Baseline Data'!DE568</f>
        <v>1.2412063892391709</v>
      </c>
      <c r="DF21" s="221">
        <f>'Master-National Baseline Data'!DF568</f>
        <v>0.4115879535675</v>
      </c>
      <c r="DG21" s="221">
        <f>'Master-National Baseline Data'!DG568</f>
        <v>0</v>
      </c>
      <c r="DH21" s="221">
        <f>'Master-National Baseline Data'!DH568</f>
        <v>0.4115879535675</v>
      </c>
      <c r="DI21" s="221">
        <f>'Master-National Baseline Data'!DI568</f>
        <v>4.115879535675</v>
      </c>
      <c r="DJ21" s="221">
        <f>'Master-National Baseline Data'!DJ568</f>
        <v>0</v>
      </c>
      <c r="DK21" s="221">
        <f>'Master-National Baseline Data'!DK568</f>
        <v>4.115879535675</v>
      </c>
      <c r="DL21" s="221">
        <f>'Master-National Baseline Data'!DL568</f>
        <v>9.979435608029247</v>
      </c>
      <c r="DM21" s="221">
        <f>'Master-National Baseline Data'!DM568</f>
        <v>0</v>
      </c>
      <c r="DN21" s="221">
        <f>'Master-National Baseline Data'!DN568</f>
        <v>0</v>
      </c>
      <c r="DO21" s="221">
        <f>'Master-National Baseline Data'!DO568</f>
        <v>9.979435608029247</v>
      </c>
      <c r="DP21" s="221">
        <f>'Master-National Baseline Data'!DP568</f>
        <v>36.591263896107236</v>
      </c>
      <c r="DQ21" s="221">
        <f>'Master-National Baseline Data'!DQ568</f>
        <v>0</v>
      </c>
      <c r="DR21" s="221">
        <f>'Master-National Baseline Data'!DR568</f>
        <v>0</v>
      </c>
      <c r="DS21" s="221">
        <f>'Master-National Baseline Data'!DS568</f>
        <v>36.591263896107236</v>
      </c>
      <c r="DT21" s="221">
        <f>'Master-National Baseline Data'!DT568</f>
        <v>2.7907663285732302E-2</v>
      </c>
      <c r="DU21" s="221">
        <f>'Master-National Baseline Data'!DU568</f>
        <v>0.27907663285732304</v>
      </c>
      <c r="DV21" s="221">
        <f>'Master-National Baseline Data'!DV568</f>
        <v>14.748205514501924</v>
      </c>
      <c r="DW21" s="221">
        <f>'Master-National Baseline Data'!DW568</f>
        <v>119.35777678171225</v>
      </c>
      <c r="DX21" s="221">
        <f>'Master-National Baseline Data'!DX568</f>
        <v>2.0886597938144336</v>
      </c>
      <c r="DY21" s="221">
        <f>'Master-National Baseline Data'!DY568</f>
        <v>1021.2281488121919</v>
      </c>
      <c r="DZ21" s="221">
        <f>'Master-National Baseline Data'!DZ568</f>
        <v>1.516091438816674</v>
      </c>
      <c r="EA21" s="221">
        <f>'Master-National Baseline Data'!EA568</f>
        <v>1.6455401165396684</v>
      </c>
      <c r="EB21" s="221">
        <f>'Master-National Baseline Data'!EB568</f>
        <v>34.288839085611833</v>
      </c>
      <c r="EC21" s="221">
        <f>'Master-National Baseline Data'!EC568</f>
        <v>203.63603765127746</v>
      </c>
      <c r="ED21" s="221">
        <f>'Master-National Baseline Data'!ED568</f>
        <v>247.60376512774539</v>
      </c>
      <c r="EE21" s="221">
        <f>'Master-National Baseline Data'!EE568</f>
        <v>40.478709099058712</v>
      </c>
      <c r="EF21" s="221">
        <f>'Master-National Baseline Data'!EF568</f>
        <v>324.63200358583595</v>
      </c>
      <c r="EG21" s="221">
        <f>'Master-National Baseline Data'!EG568</f>
        <v>0.88857014791573274</v>
      </c>
      <c r="EH21" s="221">
        <f>'Master-National Baseline Data'!EH568</f>
        <v>2.403854773644106</v>
      </c>
      <c r="EI21" s="221">
        <f>'Master-National Baseline Data'!EI568</f>
        <v>3.4965217391304351</v>
      </c>
      <c r="EJ21" s="221">
        <f>'Master-National Baseline Data'!EJ568</f>
        <v>0.95948005378753931</v>
      </c>
      <c r="EK21" s="221">
        <f>'Master-National Baseline Data'!EK568</f>
        <v>5.1061407440609594</v>
      </c>
      <c r="EL21" s="221">
        <f>'Master-National Baseline Data'!EL568</f>
        <v>0.52214368628532681</v>
      </c>
      <c r="EM21" s="221">
        <f>'Master-National Baseline Data'!EM568</f>
        <v>2.0633647093978782</v>
      </c>
      <c r="EN21" s="221">
        <f>'Master-National Baseline Data'!EN568</f>
        <v>1.4114434938514606</v>
      </c>
      <c r="EO21" s="221">
        <f>'Master-National Baseline Data'!EO568</f>
        <v>10.296670401412749</v>
      </c>
      <c r="EP21" s="221">
        <f>'Master-National Baseline Data'!EP568</f>
        <v>88.408119117289033</v>
      </c>
      <c r="EQ21" s="199"/>
      <c r="ER21" s="201">
        <f>'Master-National Baseline Data'!ER568</f>
        <v>1.616412</v>
      </c>
      <c r="ES21" s="201">
        <f>'Master-National Baseline Data'!ES568</f>
        <v>61.130870666666503</v>
      </c>
      <c r="ET21" s="201">
        <f>'Master-National Baseline Data'!ET568</f>
        <v>18.491636999999901</v>
      </c>
      <c r="EU21" s="201">
        <f>'Master-National Baseline Data'!EU568</f>
        <v>21.715534000000201</v>
      </c>
      <c r="EV21" s="202">
        <f>'Master-National Baseline Data'!EV568</f>
        <v>0.178691666666666</v>
      </c>
      <c r="EW21" s="202">
        <f>'Master-National Baseline Data'!EW568</f>
        <v>0.244272666666666</v>
      </c>
      <c r="EX21" s="202">
        <f>'Master-National Baseline Data'!EX568</f>
        <v>6.9290333333333495E-2</v>
      </c>
      <c r="EY21" s="202">
        <f>'Master-National Baseline Data'!EY568</f>
        <v>2.4100673333333398</v>
      </c>
      <c r="EZ21" s="202">
        <f>'Master-National Baseline Data'!EZ568</f>
        <v>7.7073433333333297</v>
      </c>
      <c r="FA21" s="202">
        <f>'Master-National Baseline Data'!FA568</f>
        <v>2.2065739999999998</v>
      </c>
      <c r="FB21" s="202">
        <f>'Master-National Baseline Data'!FB568</f>
        <v>1.332508</v>
      </c>
      <c r="FC21" s="202">
        <f>'Master-National Baseline Data'!FC568</f>
        <v>0.47660533333333299</v>
      </c>
      <c r="FD21" s="202">
        <f>'Master-National Baseline Data'!FD568</f>
        <v>4.7660533333333301</v>
      </c>
      <c r="FE21" s="202">
        <f>'Master-National Baseline Data'!FE568</f>
        <v>3.3833666666666498E-2</v>
      </c>
      <c r="FF21" s="202">
        <f>'Master-National Baseline Data'!FF568</f>
        <v>0.33833666666666495</v>
      </c>
      <c r="FG21" s="202">
        <f>'Master-National Baseline Data'!FG568</f>
        <v>14.086718357454666</v>
      </c>
      <c r="FH21" s="202">
        <f>'Master-National Baseline Data'!FH568</f>
        <v>121.669042666667</v>
      </c>
      <c r="FI21" s="202">
        <f>'Master-National Baseline Data'!FI568</f>
        <v>3.9660836666666599</v>
      </c>
      <c r="FJ21" s="202">
        <f>'Master-National Baseline Data'!FJ568</f>
        <v>1029.15246166666</v>
      </c>
      <c r="FK21" s="202">
        <f>'Master-National Baseline Data'!FK568</f>
        <v>1.773355</v>
      </c>
      <c r="FL21" s="202">
        <f>'Master-National Baseline Data'!FL568</f>
        <v>2.4369800000000001</v>
      </c>
      <c r="FM21" s="202">
        <f>'Master-National Baseline Data'!FM568</f>
        <v>48.992559333333404</v>
      </c>
      <c r="FN21" s="202">
        <f>'Master-National Baseline Data'!FN568</f>
        <v>209.85403866666601</v>
      </c>
      <c r="FO21" s="202">
        <f>'Master-National Baseline Data'!FO568</f>
        <v>253.96054333333299</v>
      </c>
      <c r="FP21" s="202">
        <f>'Master-National Baseline Data'!FP568</f>
        <v>46.253094666666598</v>
      </c>
      <c r="FQ21" s="202">
        <f>'Master-National Baseline Data'!FQ568</f>
        <v>312.45482066666699</v>
      </c>
      <c r="FR21" s="202">
        <f>'Master-National Baseline Data'!FR568</f>
        <v>1.4888189999999999</v>
      </c>
      <c r="FS21" s="202">
        <f>'Master-National Baseline Data'!FS568</f>
        <v>3.6194746666666702</v>
      </c>
      <c r="FT21" s="202">
        <f>'Master-National Baseline Data'!FT568</f>
        <v>5.8119996666666696</v>
      </c>
      <c r="FU21" s="202">
        <f>'Master-National Baseline Data'!FU568</f>
        <v>1.37275366666667</v>
      </c>
      <c r="FV21" s="202">
        <f>'Master-National Baseline Data'!FV568</f>
        <v>5.25338833333333</v>
      </c>
      <c r="FW21" s="202">
        <f>'Master-National Baseline Data'!FW568</f>
        <v>0.55371199999999998</v>
      </c>
      <c r="FX21" s="202">
        <f>'Master-National Baseline Data'!FX568</f>
        <v>2.2635653333333199</v>
      </c>
      <c r="FY21" s="202">
        <f>'Master-National Baseline Data'!FY568</f>
        <v>1.3744333333333301</v>
      </c>
      <c r="FZ21" s="202">
        <f>'Master-National Baseline Data'!FZ568</f>
        <v>10.230581000000001</v>
      </c>
      <c r="GA21" s="203">
        <f>'Master-National Baseline Data'!GA568</f>
        <v>87.856120999999902</v>
      </c>
      <c r="GB21" s="55"/>
    </row>
    <row r="22" spans="1:184" ht="13.5" thickBot="1" x14ac:dyDescent="0.25">
      <c r="A22" s="74"/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3"/>
      <c r="O22" s="62"/>
      <c r="P22" s="63"/>
      <c r="Q22" s="62"/>
      <c r="R22" s="62"/>
      <c r="S22" s="62"/>
      <c r="T22" s="63"/>
      <c r="U22" s="62"/>
      <c r="V22" s="62"/>
      <c r="W22" s="62"/>
      <c r="X22" s="62"/>
      <c r="Y22" s="62"/>
      <c r="Z22" s="62"/>
      <c r="AA22" s="64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/>
      <c r="FS22" s="62"/>
      <c r="FT22" s="62"/>
      <c r="FU22" s="62"/>
      <c r="FV22" s="62"/>
      <c r="FW22" s="62"/>
      <c r="FX22" s="62"/>
      <c r="FY22" s="62"/>
      <c r="FZ22" s="62"/>
      <c r="GA22" s="65"/>
      <c r="GB22" s="5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E73"/>
  <sheetViews>
    <sheetView workbookViewId="0"/>
  </sheetViews>
  <sheetFormatPr defaultColWidth="9.140625" defaultRowHeight="12.75" x14ac:dyDescent="0.2"/>
  <cols>
    <col min="1" max="1" width="9.140625" style="3"/>
    <col min="2" max="2" width="16.140625" style="3" customWidth="1"/>
    <col min="3" max="3" width="20.140625" style="3" bestFit="1" customWidth="1"/>
    <col min="4" max="4" width="21.140625" style="3" bestFit="1" customWidth="1"/>
    <col min="5" max="5" width="29.7109375" style="3" bestFit="1" customWidth="1"/>
    <col min="6" max="6" width="30.5703125" style="3" bestFit="1" customWidth="1"/>
    <col min="7" max="8" width="13.42578125" style="3" bestFit="1" customWidth="1"/>
    <col min="9" max="9" width="15" style="3" bestFit="1" customWidth="1"/>
    <col min="10" max="11" width="13.42578125" style="3" bestFit="1" customWidth="1"/>
    <col min="12" max="12" width="19" style="3" bestFit="1" customWidth="1"/>
    <col min="13" max="13" width="24" style="3" bestFit="1" customWidth="1"/>
    <col min="14" max="14" width="25.140625" style="3" bestFit="1" customWidth="1"/>
    <col min="15" max="15" width="37.42578125" style="3" customWidth="1"/>
    <col min="16" max="16" width="25.140625" style="3" bestFit="1" customWidth="1"/>
    <col min="17" max="17" width="32.85546875" style="3" customWidth="1"/>
    <col min="18" max="18" width="35.85546875" style="3" customWidth="1"/>
    <col min="19" max="20" width="25.140625" style="3" bestFit="1" customWidth="1"/>
    <col min="21" max="21" width="31.28515625" style="3" bestFit="1" customWidth="1"/>
    <col min="22" max="22" width="38.42578125" style="3" bestFit="1" customWidth="1"/>
    <col min="23" max="23" width="25.140625" style="3" bestFit="1" customWidth="1"/>
    <col min="24" max="24" width="33.42578125" style="3" bestFit="1" customWidth="1"/>
    <col min="25" max="25" width="38.5703125" style="3" customWidth="1"/>
    <col min="26" max="26" width="17.7109375" style="3" customWidth="1"/>
    <col min="27" max="27" width="18.85546875" style="3" customWidth="1"/>
    <col min="28" max="28" width="26" style="3" customWidth="1"/>
    <col min="29" max="29" width="36.140625" style="3" bestFit="1" customWidth="1"/>
    <col min="30" max="30" width="25.7109375" style="3" bestFit="1" customWidth="1"/>
    <col min="31" max="31" width="27.5703125" style="3" bestFit="1" customWidth="1"/>
    <col min="32" max="32" width="25.140625" style="3" bestFit="1" customWidth="1"/>
    <col min="33" max="33" width="25.5703125" style="3" bestFit="1" customWidth="1"/>
    <col min="34" max="34" width="21.140625" style="3" bestFit="1" customWidth="1"/>
    <col min="35" max="35" width="29" style="3" bestFit="1" customWidth="1"/>
    <col min="36" max="36" width="31.85546875" style="3" bestFit="1" customWidth="1"/>
    <col min="37" max="37" width="17" style="3" bestFit="1" customWidth="1"/>
    <col min="38" max="38" width="17.28515625" style="3" bestFit="1" customWidth="1"/>
    <col min="39" max="39" width="39.7109375" style="3" bestFit="1" customWidth="1"/>
    <col min="40" max="40" width="30.28515625" style="3" bestFit="1" customWidth="1"/>
    <col min="41" max="41" width="24.140625" style="3" bestFit="1" customWidth="1"/>
    <col min="42" max="42" width="27.7109375" style="3" bestFit="1" customWidth="1"/>
    <col min="43" max="43" width="29.28515625" style="3" customWidth="1"/>
    <col min="44" max="44" width="32" style="3" bestFit="1" customWidth="1"/>
    <col min="45" max="45" width="32.42578125" style="3" bestFit="1" customWidth="1"/>
    <col min="46" max="46" width="37.28515625" style="3" bestFit="1" customWidth="1"/>
    <col min="47" max="47" width="26" style="3" bestFit="1" customWidth="1"/>
    <col min="48" max="48" width="44.42578125" style="3" bestFit="1" customWidth="1"/>
    <col min="49" max="49" width="44.85546875" style="3" bestFit="1" customWidth="1"/>
    <col min="50" max="50" width="42.140625" style="3" bestFit="1" customWidth="1"/>
    <col min="51" max="51" width="47.28515625" style="3" bestFit="1" customWidth="1"/>
    <col min="52" max="66" width="21.85546875" style="3" bestFit="1" customWidth="1"/>
    <col min="67" max="67" width="23.42578125" style="3" bestFit="1" customWidth="1"/>
    <col min="68" max="68" width="22.5703125" style="3" bestFit="1" customWidth="1"/>
    <col min="69" max="69" width="31.5703125" style="3" bestFit="1" customWidth="1"/>
    <col min="70" max="70" width="24.28515625" style="3" bestFit="1" customWidth="1"/>
    <col min="71" max="71" width="37.5703125" style="3" bestFit="1" customWidth="1"/>
    <col min="72" max="72" width="18.42578125" style="3" bestFit="1" customWidth="1"/>
    <col min="73" max="80" width="17.7109375" style="3" bestFit="1" customWidth="1"/>
    <col min="81" max="81" width="28.28515625" style="3" bestFit="1" customWidth="1"/>
    <col min="82" max="83" width="17.7109375" style="3" bestFit="1" customWidth="1"/>
    <col min="84" max="84" width="21.140625" style="3" bestFit="1" customWidth="1"/>
    <col min="85" max="85" width="24.28515625" style="3" bestFit="1" customWidth="1"/>
    <col min="86" max="86" width="23.5703125" style="3" bestFit="1" customWidth="1"/>
    <col min="87" max="87" width="30" style="3" bestFit="1" customWidth="1"/>
    <col min="88" max="88" width="34.140625" style="3" bestFit="1" customWidth="1"/>
    <col min="89" max="89" width="17.85546875" style="3" bestFit="1" customWidth="1"/>
    <col min="90" max="90" width="51.28515625" style="3" bestFit="1" customWidth="1"/>
    <col min="91" max="91" width="21.85546875" style="3" bestFit="1" customWidth="1"/>
    <col min="92" max="92" width="20.28515625" style="3" bestFit="1" customWidth="1"/>
    <col min="93" max="98" width="20" style="3" bestFit="1" customWidth="1"/>
    <col min="99" max="99" width="20.7109375" style="3" bestFit="1" customWidth="1"/>
    <col min="100" max="100" width="24.140625" style="3" bestFit="1" customWidth="1"/>
    <col min="101" max="101" width="23.7109375" style="3" bestFit="1" customWidth="1"/>
    <col min="102" max="102" width="20" style="3" bestFit="1" customWidth="1"/>
    <col min="103" max="103" width="20.42578125" style="3" bestFit="1" customWidth="1"/>
    <col min="104" max="104" width="24.5703125" style="3" bestFit="1" customWidth="1"/>
    <col min="105" max="105" width="35.7109375" style="3" bestFit="1" customWidth="1"/>
    <col min="106" max="106" width="20.42578125" style="3" bestFit="1" customWidth="1"/>
    <col min="107" max="107" width="38.28515625" style="3" bestFit="1" customWidth="1"/>
    <col min="108" max="110" width="20.42578125" style="3" bestFit="1" customWidth="1"/>
    <col min="111" max="111" width="21.5703125" style="3" bestFit="1" customWidth="1"/>
    <col min="112" max="112" width="24.85546875" style="3" bestFit="1" customWidth="1"/>
    <col min="113" max="113" width="20.42578125" style="3" bestFit="1" customWidth="1"/>
    <col min="114" max="114" width="26.140625" style="3" bestFit="1" customWidth="1"/>
    <col min="115" max="115" width="30.28515625" style="3" bestFit="1" customWidth="1"/>
    <col min="116" max="118" width="20.42578125" style="3" bestFit="1" customWidth="1"/>
    <col min="119" max="119" width="23.140625" style="3" bestFit="1" customWidth="1"/>
    <col min="120" max="120" width="26" style="3" bestFit="1" customWidth="1"/>
    <col min="121" max="121" width="34.7109375" style="3" bestFit="1" customWidth="1"/>
    <col min="122" max="122" width="34" style="3" bestFit="1" customWidth="1"/>
    <col min="123" max="123" width="38.140625" style="3" bestFit="1" customWidth="1"/>
    <col min="124" max="126" width="20.42578125" style="3" bestFit="1" customWidth="1"/>
    <col min="127" max="127" width="27.85546875" style="3" bestFit="1" customWidth="1"/>
    <col min="128" max="128" width="24.42578125" style="3" bestFit="1" customWidth="1"/>
    <col min="129" max="129" width="26.28515625" style="3" bestFit="1" customWidth="1"/>
    <col min="130" max="130" width="24.85546875" style="3" bestFit="1" customWidth="1"/>
    <col min="131" max="131" width="25.28515625" style="3" bestFit="1" customWidth="1"/>
    <col min="132" max="132" width="23" style="3" bestFit="1" customWidth="1"/>
    <col min="133" max="133" width="28.140625" style="3" bestFit="1" customWidth="1"/>
    <col min="134" max="134" width="29" style="3" bestFit="1" customWidth="1"/>
    <col min="135" max="135" width="28.85546875" style="3" bestFit="1" customWidth="1"/>
    <col min="136" max="136" width="25.7109375" style="3" bestFit="1" customWidth="1"/>
    <col min="137" max="137" width="24.5703125" style="3" bestFit="1" customWidth="1"/>
    <col min="138" max="138" width="29.28515625" style="3" bestFit="1" customWidth="1"/>
    <col min="139" max="139" width="24.42578125" style="3" bestFit="1" customWidth="1"/>
    <col min="140" max="140" width="23" style="3" bestFit="1" customWidth="1"/>
    <col min="141" max="141" width="23.5703125" style="3" bestFit="1" customWidth="1"/>
    <col min="142" max="142" width="22.5703125" style="3" bestFit="1" customWidth="1"/>
    <col min="143" max="143" width="24" style="3" bestFit="1" customWidth="1"/>
    <col min="144" max="144" width="23.7109375" style="3" bestFit="1" customWidth="1"/>
    <col min="145" max="146" width="20.42578125" style="3" bestFit="1" customWidth="1"/>
    <col min="147" max="147" width="16.28515625" style="3" bestFit="1" customWidth="1"/>
    <col min="148" max="151" width="41" style="3" bestFit="1" customWidth="1"/>
    <col min="152" max="183" width="41.85546875" style="3" bestFit="1" customWidth="1"/>
    <col min="184" max="16384" width="9.140625" style="3"/>
  </cols>
  <sheetData>
    <row r="1" spans="1:213" ht="19.5" thickBot="1" x14ac:dyDescent="0.35">
      <c r="A1" s="72"/>
      <c r="B1" s="75">
        <f>'Master-National Baseline Data'!B1</f>
        <v>1</v>
      </c>
      <c r="C1" s="76">
        <f>'Master-National Baseline Data'!C1</f>
        <v>2</v>
      </c>
      <c r="D1" s="76">
        <f>'Master-National Baseline Data'!D1</f>
        <v>3</v>
      </c>
      <c r="E1" s="76">
        <f>'Master-National Baseline Data'!E1</f>
        <v>4</v>
      </c>
      <c r="F1" s="77">
        <f>'Master-National Baseline Data'!F1</f>
        <v>5</v>
      </c>
      <c r="G1" s="76">
        <f>'Master-National Baseline Data'!G1</f>
        <v>6</v>
      </c>
      <c r="H1" s="76">
        <f>'Master-National Baseline Data'!H1</f>
        <v>7</v>
      </c>
      <c r="I1" s="76">
        <f>'Master-National Baseline Data'!I1</f>
        <v>8</v>
      </c>
      <c r="J1" s="76">
        <f>'Master-National Baseline Data'!J1</f>
        <v>9</v>
      </c>
      <c r="K1" s="76">
        <f>'Master-National Baseline Data'!K1</f>
        <v>10</v>
      </c>
      <c r="L1" s="76">
        <f>'Master-National Baseline Data'!L1</f>
        <v>11</v>
      </c>
      <c r="M1" s="76">
        <f>'Master-National Baseline Data'!M1</f>
        <v>12</v>
      </c>
      <c r="N1" s="76">
        <f>'Master-National Baseline Data'!N1</f>
        <v>13</v>
      </c>
      <c r="O1" s="76">
        <f>'Master-National Baseline Data'!O1</f>
        <v>14</v>
      </c>
      <c r="P1" s="76">
        <f>'Master-National Baseline Data'!P1</f>
        <v>15</v>
      </c>
      <c r="Q1" s="76">
        <f>'Master-National Baseline Data'!Q1</f>
        <v>16</v>
      </c>
      <c r="R1" s="76">
        <f>'Master-National Baseline Data'!R1</f>
        <v>17</v>
      </c>
      <c r="S1" s="76">
        <f>'Master-National Baseline Data'!S1</f>
        <v>18</v>
      </c>
      <c r="T1" s="76">
        <f>'Master-National Baseline Data'!T1</f>
        <v>19</v>
      </c>
      <c r="U1" s="76">
        <f>'Master-National Baseline Data'!U1</f>
        <v>20</v>
      </c>
      <c r="V1" s="76">
        <f>'Master-National Baseline Data'!V1</f>
        <v>21</v>
      </c>
      <c r="W1" s="76">
        <f>'Master-National Baseline Data'!W1</f>
        <v>22</v>
      </c>
      <c r="X1" s="76">
        <f>'Master-National Baseline Data'!X1</f>
        <v>23</v>
      </c>
      <c r="Y1" s="76">
        <f>'Master-National Baseline Data'!Y1</f>
        <v>24</v>
      </c>
      <c r="Z1" s="76">
        <f>'Master-National Baseline Data'!Z1</f>
        <v>25</v>
      </c>
      <c r="AA1" s="76">
        <f>'Master-National Baseline Data'!AA1</f>
        <v>26</v>
      </c>
      <c r="AB1" s="76">
        <f>'Master-National Baseline Data'!AB1</f>
        <v>27</v>
      </c>
      <c r="AC1" s="76">
        <f>'Master-National Baseline Data'!AC1</f>
        <v>28</v>
      </c>
      <c r="AD1" s="76">
        <f>'Master-National Baseline Data'!AD1</f>
        <v>29</v>
      </c>
      <c r="AE1" s="76">
        <f>'Master-National Baseline Data'!AE1</f>
        <v>30</v>
      </c>
      <c r="AF1" s="76">
        <f>'Master-National Baseline Data'!AF1</f>
        <v>31</v>
      </c>
      <c r="AG1" s="76">
        <f>'Master-National Baseline Data'!AG1</f>
        <v>32</v>
      </c>
      <c r="AH1" s="76">
        <f>'Master-National Baseline Data'!AH1</f>
        <v>33</v>
      </c>
      <c r="AI1" s="76">
        <f>'Master-National Baseline Data'!AI1</f>
        <v>34</v>
      </c>
      <c r="AJ1" s="76">
        <f>'Master-National Baseline Data'!AJ1</f>
        <v>35</v>
      </c>
      <c r="AK1" s="76">
        <f>'Master-National Baseline Data'!AK1</f>
        <v>36</v>
      </c>
      <c r="AL1" s="76">
        <f>'Master-National Baseline Data'!AL1</f>
        <v>37</v>
      </c>
      <c r="AM1" s="76">
        <f>'Master-National Baseline Data'!AM1</f>
        <v>38</v>
      </c>
      <c r="AN1" s="76">
        <f>'Master-National Baseline Data'!AN1</f>
        <v>39</v>
      </c>
      <c r="AO1" s="76">
        <f>'Master-National Baseline Data'!AO1</f>
        <v>40</v>
      </c>
      <c r="AP1" s="76">
        <f>'Master-National Baseline Data'!AP1</f>
        <v>41</v>
      </c>
      <c r="AQ1" s="76">
        <f>'Master-National Baseline Data'!AQ1</f>
        <v>42</v>
      </c>
      <c r="AR1" s="76">
        <f>'Master-National Baseline Data'!AR1</f>
        <v>43</v>
      </c>
      <c r="AS1" s="76">
        <f>'Master-National Baseline Data'!AS1</f>
        <v>44</v>
      </c>
      <c r="AT1" s="76">
        <f>'Master-National Baseline Data'!AT1</f>
        <v>45</v>
      </c>
      <c r="AU1" s="76">
        <f>'Master-National Baseline Data'!AU1</f>
        <v>46</v>
      </c>
      <c r="AV1" s="76">
        <f>'Master-National Baseline Data'!AV1</f>
        <v>47</v>
      </c>
      <c r="AW1" s="76">
        <f>'Master-National Baseline Data'!AW1</f>
        <v>48</v>
      </c>
      <c r="AX1" s="76">
        <f>'Master-National Baseline Data'!AX1</f>
        <v>49</v>
      </c>
      <c r="AY1" s="76">
        <f>'Master-National Baseline Data'!AY1</f>
        <v>50</v>
      </c>
      <c r="AZ1" s="76">
        <f>'Master-National Baseline Data'!AZ1</f>
        <v>51</v>
      </c>
      <c r="BA1" s="76">
        <f>'Master-National Baseline Data'!BA1</f>
        <v>52</v>
      </c>
      <c r="BB1" s="76">
        <f>'Master-National Baseline Data'!BB1</f>
        <v>53</v>
      </c>
      <c r="BC1" s="76">
        <f>'Master-National Baseline Data'!BC1</f>
        <v>54</v>
      </c>
      <c r="BD1" s="76">
        <f>'Master-National Baseline Data'!BD1</f>
        <v>55</v>
      </c>
      <c r="BE1" s="76">
        <f>'Master-National Baseline Data'!BE1</f>
        <v>56</v>
      </c>
      <c r="BF1" s="76">
        <f>'Master-National Baseline Data'!BF1</f>
        <v>57</v>
      </c>
      <c r="BG1" s="76">
        <f>'Master-National Baseline Data'!BG1</f>
        <v>58</v>
      </c>
      <c r="BH1" s="76">
        <f>'Master-National Baseline Data'!BH1</f>
        <v>59</v>
      </c>
      <c r="BI1" s="76">
        <f>'Master-National Baseline Data'!BI1</f>
        <v>60</v>
      </c>
      <c r="BJ1" s="76">
        <f>'Master-National Baseline Data'!BJ1</f>
        <v>61</v>
      </c>
      <c r="BK1" s="76">
        <f>'Master-National Baseline Data'!BK1</f>
        <v>62</v>
      </c>
      <c r="BL1" s="76">
        <f>'Master-National Baseline Data'!BL1</f>
        <v>63</v>
      </c>
      <c r="BM1" s="76">
        <f>'Master-National Baseline Data'!BM1</f>
        <v>64</v>
      </c>
      <c r="BN1" s="76">
        <f>'Master-National Baseline Data'!BN1</f>
        <v>65</v>
      </c>
      <c r="BO1" s="76">
        <f>'Master-National Baseline Data'!BO1</f>
        <v>66</v>
      </c>
      <c r="BP1" s="76">
        <f>'Master-National Baseline Data'!BP1</f>
        <v>67</v>
      </c>
      <c r="BQ1" s="76">
        <f>'Master-National Baseline Data'!BQ1</f>
        <v>68</v>
      </c>
      <c r="BR1" s="76">
        <f>'Master-National Baseline Data'!BR1</f>
        <v>69</v>
      </c>
      <c r="BS1" s="76">
        <f>'Master-National Baseline Data'!BS1</f>
        <v>70</v>
      </c>
      <c r="BT1" s="76">
        <f>'Master-National Baseline Data'!BT1</f>
        <v>71</v>
      </c>
      <c r="BU1" s="76">
        <f>'Master-National Baseline Data'!BU1</f>
        <v>72</v>
      </c>
      <c r="BV1" s="76">
        <f>'Master-National Baseline Data'!BV1</f>
        <v>73</v>
      </c>
      <c r="BW1" s="76">
        <f>'Master-National Baseline Data'!BW1</f>
        <v>74</v>
      </c>
      <c r="BX1" s="76">
        <f>'Master-National Baseline Data'!BX1</f>
        <v>75</v>
      </c>
      <c r="BY1" s="76">
        <f>'Master-National Baseline Data'!BY1</f>
        <v>76</v>
      </c>
      <c r="BZ1" s="76">
        <f>'Master-National Baseline Data'!BZ1</f>
        <v>77</v>
      </c>
      <c r="CA1" s="76">
        <f>'Master-National Baseline Data'!CA1</f>
        <v>78</v>
      </c>
      <c r="CB1" s="76">
        <f>'Master-National Baseline Data'!CB1</f>
        <v>79</v>
      </c>
      <c r="CC1" s="76">
        <f>'Master-National Baseline Data'!CC1</f>
        <v>80</v>
      </c>
      <c r="CD1" s="76">
        <f>'Master-National Baseline Data'!CD1</f>
        <v>81</v>
      </c>
      <c r="CE1" s="76">
        <f>'Master-National Baseline Data'!CE1</f>
        <v>82</v>
      </c>
      <c r="CF1" s="76">
        <f>'Master-National Baseline Data'!CF1</f>
        <v>83</v>
      </c>
      <c r="CG1" s="76">
        <f>'Master-National Baseline Data'!CG1</f>
        <v>84</v>
      </c>
      <c r="CH1" s="76">
        <f>'Master-National Baseline Data'!CH1</f>
        <v>85</v>
      </c>
      <c r="CI1" s="76">
        <f>'Master-National Baseline Data'!CI1</f>
        <v>86</v>
      </c>
      <c r="CJ1" s="76">
        <f>'Master-National Baseline Data'!CJ1</f>
        <v>87</v>
      </c>
      <c r="CK1" s="76">
        <f>'Master-National Baseline Data'!CK1</f>
        <v>88</v>
      </c>
      <c r="CL1" s="76">
        <f>'Master-National Baseline Data'!CL1</f>
        <v>89</v>
      </c>
      <c r="CM1" s="76">
        <f>'Master-National Baseline Data'!CM1</f>
        <v>90</v>
      </c>
      <c r="CN1" s="76">
        <f>'Master-National Baseline Data'!CN1</f>
        <v>91</v>
      </c>
      <c r="CO1" s="76">
        <f>'Master-National Baseline Data'!CO1</f>
        <v>92</v>
      </c>
      <c r="CP1" s="76">
        <f>'Master-National Baseline Data'!CP1</f>
        <v>93</v>
      </c>
      <c r="CQ1" s="76">
        <f>'Master-National Baseline Data'!CQ1</f>
        <v>94</v>
      </c>
      <c r="CR1" s="76">
        <f>'Master-National Baseline Data'!CR1</f>
        <v>95</v>
      </c>
      <c r="CS1" s="76">
        <f>'Master-National Baseline Data'!CS1</f>
        <v>96</v>
      </c>
      <c r="CT1" s="76">
        <f>'Master-National Baseline Data'!CT1</f>
        <v>97</v>
      </c>
      <c r="CU1" s="76">
        <f>'Master-National Baseline Data'!CU1</f>
        <v>98</v>
      </c>
      <c r="CV1" s="76">
        <f>'Master-National Baseline Data'!CV1</f>
        <v>99</v>
      </c>
      <c r="CW1" s="76">
        <f>'Master-National Baseline Data'!CW1</f>
        <v>100</v>
      </c>
      <c r="CX1" s="76">
        <f>'Master-National Baseline Data'!CX1</f>
        <v>101</v>
      </c>
      <c r="CY1" s="76">
        <f>'Master-National Baseline Data'!CY1</f>
        <v>102</v>
      </c>
      <c r="CZ1" s="76">
        <f>'Master-National Baseline Data'!CZ1</f>
        <v>103</v>
      </c>
      <c r="DA1" s="76">
        <f>'Master-National Baseline Data'!DA1</f>
        <v>104</v>
      </c>
      <c r="DB1" s="76">
        <f>'Master-National Baseline Data'!DB1</f>
        <v>105</v>
      </c>
      <c r="DC1" s="76">
        <f>'Master-National Baseline Data'!DC1</f>
        <v>106</v>
      </c>
      <c r="DD1" s="76">
        <f>'Master-National Baseline Data'!DD1</f>
        <v>107</v>
      </c>
      <c r="DE1" s="76">
        <f>'Master-National Baseline Data'!DE1</f>
        <v>108</v>
      </c>
      <c r="DF1" s="76">
        <f>'Master-National Baseline Data'!DF1</f>
        <v>109</v>
      </c>
      <c r="DG1" s="76">
        <f>'Master-National Baseline Data'!DG1</f>
        <v>110</v>
      </c>
      <c r="DH1" s="76">
        <f>'Master-National Baseline Data'!DH1</f>
        <v>111</v>
      </c>
      <c r="DI1" s="76">
        <f>'Master-National Baseline Data'!DI1</f>
        <v>112</v>
      </c>
      <c r="DJ1" s="76">
        <f>'Master-National Baseline Data'!DJ1</f>
        <v>113</v>
      </c>
      <c r="DK1" s="76">
        <f>'Master-National Baseline Data'!DK1</f>
        <v>114</v>
      </c>
      <c r="DL1" s="76">
        <f>'Master-National Baseline Data'!DL1</f>
        <v>115</v>
      </c>
      <c r="DM1" s="76">
        <f>'Master-National Baseline Data'!DM1</f>
        <v>116</v>
      </c>
      <c r="DN1" s="76">
        <f>'Master-National Baseline Data'!DN1</f>
        <v>117</v>
      </c>
      <c r="DO1" s="76">
        <f>'Master-National Baseline Data'!DO1</f>
        <v>118</v>
      </c>
      <c r="DP1" s="76">
        <f>'Master-National Baseline Data'!DP1</f>
        <v>119</v>
      </c>
      <c r="DQ1" s="76">
        <f>'Master-National Baseline Data'!DQ1</f>
        <v>120</v>
      </c>
      <c r="DR1" s="76">
        <f>'Master-National Baseline Data'!DR1</f>
        <v>121</v>
      </c>
      <c r="DS1" s="76">
        <f>'Master-National Baseline Data'!DS1</f>
        <v>122</v>
      </c>
      <c r="DT1" s="76">
        <f>'Master-National Baseline Data'!DT1</f>
        <v>123</v>
      </c>
      <c r="DU1" s="76">
        <f>'Master-National Baseline Data'!DU1</f>
        <v>124</v>
      </c>
      <c r="DV1" s="76">
        <f>'Master-National Baseline Data'!DV1</f>
        <v>125</v>
      </c>
      <c r="DW1" s="76">
        <f>'Master-National Baseline Data'!DW1</f>
        <v>126</v>
      </c>
      <c r="DX1" s="76">
        <f>'Master-National Baseline Data'!DX1</f>
        <v>127</v>
      </c>
      <c r="DY1" s="76">
        <f>'Master-National Baseline Data'!DY1</f>
        <v>128</v>
      </c>
      <c r="DZ1" s="76">
        <f>'Master-National Baseline Data'!DZ1</f>
        <v>129</v>
      </c>
      <c r="EA1" s="76">
        <f>'Master-National Baseline Data'!EA1</f>
        <v>130</v>
      </c>
      <c r="EB1" s="76">
        <f>'Master-National Baseline Data'!EB1</f>
        <v>131</v>
      </c>
      <c r="EC1" s="76">
        <f>'Master-National Baseline Data'!EC1</f>
        <v>132</v>
      </c>
      <c r="ED1" s="76">
        <f>'Master-National Baseline Data'!ED1</f>
        <v>133</v>
      </c>
      <c r="EE1" s="76">
        <f>'Master-National Baseline Data'!EE1</f>
        <v>134</v>
      </c>
      <c r="EF1" s="76">
        <f>'Master-National Baseline Data'!EF1</f>
        <v>135</v>
      </c>
      <c r="EG1" s="76">
        <f>'Master-National Baseline Data'!EG1</f>
        <v>136</v>
      </c>
      <c r="EH1" s="76">
        <f>'Master-National Baseline Data'!EH1</f>
        <v>137</v>
      </c>
      <c r="EI1" s="76">
        <f>'Master-National Baseline Data'!EI1</f>
        <v>138</v>
      </c>
      <c r="EJ1" s="76">
        <f>'Master-National Baseline Data'!EJ1</f>
        <v>139</v>
      </c>
      <c r="EK1" s="76">
        <f>'Master-National Baseline Data'!EK1</f>
        <v>140</v>
      </c>
      <c r="EL1" s="76">
        <f>'Master-National Baseline Data'!EL1</f>
        <v>141</v>
      </c>
      <c r="EM1" s="76">
        <f>'Master-National Baseline Data'!EM1</f>
        <v>142</v>
      </c>
      <c r="EN1" s="76">
        <f>'Master-National Baseline Data'!EN1</f>
        <v>143</v>
      </c>
      <c r="EO1" s="76">
        <f>'Master-National Baseline Data'!EO1</f>
        <v>144</v>
      </c>
      <c r="EP1" s="76">
        <f>'Master-National Baseline Data'!EP1</f>
        <v>145</v>
      </c>
      <c r="EQ1" s="76">
        <f>'Master-National Baseline Data'!EQ1</f>
        <v>146</v>
      </c>
      <c r="ER1" s="76">
        <f>'Master-National Baseline Data'!ER1</f>
        <v>147</v>
      </c>
      <c r="ES1" s="76">
        <f>'Master-National Baseline Data'!ES1</f>
        <v>148</v>
      </c>
      <c r="ET1" s="76">
        <f>'Master-National Baseline Data'!ET1</f>
        <v>149</v>
      </c>
      <c r="EU1" s="76">
        <f>'Master-National Baseline Data'!EU1</f>
        <v>150</v>
      </c>
      <c r="EV1" s="76">
        <f>'Master-National Baseline Data'!EV1</f>
        <v>151</v>
      </c>
      <c r="EW1" s="76">
        <f>'Master-National Baseline Data'!EW1</f>
        <v>152</v>
      </c>
      <c r="EX1" s="76">
        <f>'Master-National Baseline Data'!EX1</f>
        <v>153</v>
      </c>
      <c r="EY1" s="76">
        <f>'Master-National Baseline Data'!EY1</f>
        <v>154</v>
      </c>
      <c r="EZ1" s="76">
        <f>'Master-National Baseline Data'!EZ1</f>
        <v>155</v>
      </c>
      <c r="FA1" s="76">
        <f>'Master-National Baseline Data'!FA1</f>
        <v>156</v>
      </c>
      <c r="FB1" s="76">
        <f>'Master-National Baseline Data'!FB1</f>
        <v>157</v>
      </c>
      <c r="FC1" s="76">
        <f>'Master-National Baseline Data'!FC1</f>
        <v>158</v>
      </c>
      <c r="FD1" s="76">
        <f>'Master-National Baseline Data'!FD1</f>
        <v>159</v>
      </c>
      <c r="FE1" s="76">
        <f>'Master-National Baseline Data'!FE1</f>
        <v>160</v>
      </c>
      <c r="FF1" s="76">
        <f>'Master-National Baseline Data'!FF1</f>
        <v>161</v>
      </c>
      <c r="FG1" s="76">
        <f>'Master-National Baseline Data'!FG1</f>
        <v>162</v>
      </c>
      <c r="FH1" s="76">
        <f>'Master-National Baseline Data'!FH1</f>
        <v>163</v>
      </c>
      <c r="FI1" s="76">
        <f>'Master-National Baseline Data'!FI1</f>
        <v>164</v>
      </c>
      <c r="FJ1" s="76">
        <f>'Master-National Baseline Data'!FJ1</f>
        <v>165</v>
      </c>
      <c r="FK1" s="76">
        <f>'Master-National Baseline Data'!FK1</f>
        <v>166</v>
      </c>
      <c r="FL1" s="76">
        <f>'Master-National Baseline Data'!FL1</f>
        <v>167</v>
      </c>
      <c r="FM1" s="76">
        <f>'Master-National Baseline Data'!FM1</f>
        <v>168</v>
      </c>
      <c r="FN1" s="76">
        <f>'Master-National Baseline Data'!FN1</f>
        <v>169</v>
      </c>
      <c r="FO1" s="76">
        <f>'Master-National Baseline Data'!FO1</f>
        <v>170</v>
      </c>
      <c r="FP1" s="76">
        <f>'Master-National Baseline Data'!FP1</f>
        <v>171</v>
      </c>
      <c r="FQ1" s="76">
        <f>'Master-National Baseline Data'!FQ1</f>
        <v>172</v>
      </c>
      <c r="FR1" s="76">
        <f>'Master-National Baseline Data'!FR1</f>
        <v>173</v>
      </c>
      <c r="FS1" s="76">
        <f>'Master-National Baseline Data'!FS1</f>
        <v>174</v>
      </c>
      <c r="FT1" s="76">
        <f>'Master-National Baseline Data'!FT1</f>
        <v>175</v>
      </c>
      <c r="FU1" s="76">
        <f>'Master-National Baseline Data'!FU1</f>
        <v>176</v>
      </c>
      <c r="FV1" s="76">
        <f>'Master-National Baseline Data'!FV1</f>
        <v>177</v>
      </c>
      <c r="FW1" s="76">
        <f>'Master-National Baseline Data'!FW1</f>
        <v>178</v>
      </c>
      <c r="FX1" s="76">
        <f>'Master-National Baseline Data'!FX1</f>
        <v>179</v>
      </c>
      <c r="FY1" s="76">
        <f>'Master-National Baseline Data'!FY1</f>
        <v>180</v>
      </c>
      <c r="FZ1" s="76">
        <f>'Master-National Baseline Data'!FZ1</f>
        <v>181</v>
      </c>
      <c r="GA1" s="78">
        <f>'Master-National Baseline Data'!GA1</f>
        <v>182</v>
      </c>
      <c r="GB1" s="54"/>
    </row>
    <row r="2" spans="1:213" ht="19.5" thickBot="1" x14ac:dyDescent="0.35">
      <c r="A2" s="54"/>
      <c r="B2" s="82" t="str">
        <f>'Master-National Baseline Data'!B2</f>
        <v>Ethiopia's PSNP-Climate Smart Initiative (CSI) - georeferenced site, management, GIS, climate, carbon, soil fertility, yield and low-cost soil MIR analysis national baseline database</v>
      </c>
      <c r="C2" s="83"/>
      <c r="D2" s="83"/>
      <c r="E2" s="83"/>
      <c r="F2" s="84"/>
      <c r="G2" s="84"/>
      <c r="H2" s="84"/>
      <c r="I2" s="79"/>
      <c r="J2" s="79"/>
      <c r="K2" s="79"/>
      <c r="L2" s="79"/>
      <c r="M2" s="79"/>
      <c r="N2" s="80"/>
      <c r="O2" s="79"/>
      <c r="P2" s="80"/>
      <c r="Q2" s="79"/>
      <c r="R2" s="79"/>
      <c r="S2" s="79"/>
      <c r="T2" s="80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79"/>
      <c r="DH2" s="79"/>
      <c r="DI2" s="79"/>
      <c r="DJ2" s="79"/>
      <c r="DK2" s="79"/>
      <c r="DL2" s="79"/>
      <c r="DM2" s="79"/>
      <c r="DN2" s="79"/>
      <c r="DO2" s="79"/>
      <c r="DP2" s="79"/>
      <c r="DQ2" s="79"/>
      <c r="DR2" s="79"/>
      <c r="DS2" s="79"/>
      <c r="DT2" s="79"/>
      <c r="DU2" s="79"/>
      <c r="DV2" s="79"/>
      <c r="DW2" s="79"/>
      <c r="DX2" s="79"/>
      <c r="DY2" s="79"/>
      <c r="DZ2" s="79"/>
      <c r="EA2" s="79"/>
      <c r="EB2" s="79"/>
      <c r="EC2" s="79"/>
      <c r="ED2" s="79"/>
      <c r="EE2" s="79"/>
      <c r="EF2" s="79"/>
      <c r="EG2" s="79"/>
      <c r="EH2" s="79"/>
      <c r="EI2" s="79"/>
      <c r="EJ2" s="79"/>
      <c r="EK2" s="79"/>
      <c r="EL2" s="79"/>
      <c r="EM2" s="79"/>
      <c r="EN2" s="79"/>
      <c r="EO2" s="79"/>
      <c r="EP2" s="79"/>
      <c r="EQ2" s="79"/>
      <c r="ER2" s="79"/>
      <c r="ES2" s="79"/>
      <c r="ET2" s="79"/>
      <c r="EU2" s="79"/>
      <c r="EV2" s="79"/>
      <c r="EW2" s="79"/>
      <c r="EX2" s="79"/>
      <c r="EY2" s="79"/>
      <c r="EZ2" s="79"/>
      <c r="FA2" s="79"/>
      <c r="FB2" s="79"/>
      <c r="FC2" s="79"/>
      <c r="FD2" s="79"/>
      <c r="FE2" s="79"/>
      <c r="FF2" s="79"/>
      <c r="FG2" s="79"/>
      <c r="FH2" s="79"/>
      <c r="FI2" s="79"/>
      <c r="FJ2" s="79"/>
      <c r="FK2" s="79"/>
      <c r="FL2" s="79"/>
      <c r="FM2" s="79"/>
      <c r="FN2" s="79"/>
      <c r="FO2" s="79"/>
      <c r="FP2" s="79"/>
      <c r="FQ2" s="79"/>
      <c r="FR2" s="79"/>
      <c r="FS2" s="79"/>
      <c r="FT2" s="79"/>
      <c r="FU2" s="79"/>
      <c r="FV2" s="79"/>
      <c r="FW2" s="79"/>
      <c r="FX2" s="79"/>
      <c r="FY2" s="79"/>
      <c r="FZ2" s="79"/>
      <c r="GA2" s="81"/>
      <c r="GB2" s="54"/>
    </row>
    <row r="3" spans="1:213" ht="13.5" thickBot="1" x14ac:dyDescent="0.25">
      <c r="A3" s="54"/>
      <c r="B3" s="171" t="str">
        <f>'Master-National Baseline Data'!B3</f>
        <v>Sample identifiers</v>
      </c>
      <c r="C3" s="94" t="str">
        <f>'Master-National Baseline Data'!C3</f>
        <v>Sample identifiers</v>
      </c>
      <c r="D3" s="94" t="str">
        <f>'Master-National Baseline Data'!D3</f>
        <v>Sample identifiers</v>
      </c>
      <c r="E3" s="94" t="str">
        <f>'Master-National Baseline Data'!E3</f>
        <v>Sample identifiers</v>
      </c>
      <c r="F3" s="131" t="str">
        <f>'Master-National Baseline Data'!F3</f>
        <v>Site description</v>
      </c>
      <c r="G3" s="94" t="str">
        <f>'Master-National Baseline Data'!G3</f>
        <v>Site description</v>
      </c>
      <c r="H3" s="94" t="str">
        <f>'Master-National Baseline Data'!H3</f>
        <v>Site description</v>
      </c>
      <c r="I3" s="94" t="str">
        <f>'Master-National Baseline Data'!I3</f>
        <v>Site description</v>
      </c>
      <c r="J3" s="94" t="str">
        <f>'Master-National Baseline Data'!J3</f>
        <v>Site description</v>
      </c>
      <c r="K3" s="94" t="str">
        <f>'Master-National Baseline Data'!K3</f>
        <v>Site description</v>
      </c>
      <c r="L3" s="94" t="str">
        <f>'Master-National Baseline Data'!L3</f>
        <v>Site description</v>
      </c>
      <c r="M3" s="94" t="str">
        <f>'Master-National Baseline Data'!M3</f>
        <v>Site description</v>
      </c>
      <c r="N3" s="131" t="str">
        <f>'Master-National Baseline Data'!N3</f>
        <v>Sustainable land management</v>
      </c>
      <c r="O3" s="94" t="str">
        <f>'Master-National Baseline Data'!O3</f>
        <v>Sustainable land management</v>
      </c>
      <c r="P3" s="94" t="str">
        <f>'Master-National Baseline Data'!P3</f>
        <v>Sustainable land management</v>
      </c>
      <c r="Q3" s="94" t="str">
        <f>'Master-National Baseline Data'!Q3</f>
        <v>Sustainable land management</v>
      </c>
      <c r="R3" s="94" t="str">
        <f>'Master-National Baseline Data'!R3</f>
        <v>Sustainable land management</v>
      </c>
      <c r="S3" s="94" t="str">
        <f>'Master-National Baseline Data'!S3</f>
        <v>Sustainable land management</v>
      </c>
      <c r="T3" s="94" t="str">
        <f>'Master-National Baseline Data'!T3</f>
        <v>Sustainable land management</v>
      </c>
      <c r="U3" s="94" t="str">
        <f>'Master-National Baseline Data'!U3</f>
        <v>Sustainable land management</v>
      </c>
      <c r="V3" s="94" t="str">
        <f>'Master-National Baseline Data'!V3</f>
        <v>Sustainable land management</v>
      </c>
      <c r="W3" s="94" t="str">
        <f>'Master-National Baseline Data'!W3</f>
        <v>Sustainable land management</v>
      </c>
      <c r="X3" s="94" t="str">
        <f>'Master-National Baseline Data'!X3</f>
        <v>Sustainable land management</v>
      </c>
      <c r="Y3" s="94" t="str">
        <f>'Master-National Baseline Data'!Y3</f>
        <v>Sustainable land management</v>
      </c>
      <c r="Z3" s="94" t="str">
        <f>'Master-National Baseline Data'!Z3</f>
        <v>Sustainable land management</v>
      </c>
      <c r="AA3" s="94" t="str">
        <f>'Master-National Baseline Data'!AA3</f>
        <v>Sustainable land management</v>
      </c>
      <c r="AB3" s="94" t="str">
        <f>'Master-National Baseline Data'!AB3</f>
        <v>Sustainable land management</v>
      </c>
      <c r="AC3" s="94" t="str">
        <f>'Master-National Baseline Data'!AC3</f>
        <v>Sustainable land management</v>
      </c>
      <c r="AD3" s="94" t="str">
        <f>'Master-National Baseline Data'!AD3</f>
        <v>Sustainable land management</v>
      </c>
      <c r="AE3" s="94" t="str">
        <f>'Master-National Baseline Data'!AE3</f>
        <v>Sustainable land management</v>
      </c>
      <c r="AF3" s="94" t="str">
        <f>'Master-National Baseline Data'!AF3</f>
        <v>Sustainable land management</v>
      </c>
      <c r="AG3" s="94" t="str">
        <f>'Master-National Baseline Data'!AG3</f>
        <v>Sustainable land management</v>
      </c>
      <c r="AH3" s="131" t="str">
        <f>'Master-National Baseline Data'!AH3</f>
        <v>Sample type</v>
      </c>
      <c r="AI3" s="94" t="str">
        <f>'Master-National Baseline Data'!AI3</f>
        <v>Sample type</v>
      </c>
      <c r="AJ3" s="94" t="str">
        <f>'Master-National Baseline Data'!AJ3</f>
        <v>Sample type</v>
      </c>
      <c r="AK3" s="94" t="str">
        <f>'Master-National Baseline Data'!AK3</f>
        <v>Sample type</v>
      </c>
      <c r="AL3" s="94" t="str">
        <f>'Master-National Baseline Data'!AL3</f>
        <v>Sample type</v>
      </c>
      <c r="AM3" s="94" t="str">
        <f>'Master-National Baseline Data'!AM3</f>
        <v>Sample type</v>
      </c>
      <c r="AN3" s="94" t="str">
        <f>'Master-National Baseline Data'!AN3</f>
        <v>Sample type</v>
      </c>
      <c r="AO3" s="94" t="str">
        <f>'Master-National Baseline Data'!AO3</f>
        <v>Sample type</v>
      </c>
      <c r="AP3" s="131" t="str">
        <f>'Master-National Baseline Data'!AP3</f>
        <v>Geographical information</v>
      </c>
      <c r="AQ3" s="94" t="str">
        <f>'Master-National Baseline Data'!AQ3</f>
        <v>Geographical information</v>
      </c>
      <c r="AR3" s="94" t="str">
        <f>'Master-National Baseline Data'!AR3</f>
        <v>Geographical information</v>
      </c>
      <c r="AS3" s="94" t="str">
        <f>'Master-National Baseline Data'!AS3</f>
        <v>Geographical information</v>
      </c>
      <c r="AT3" s="94" t="str">
        <f>'Master-National Baseline Data'!AT3</f>
        <v>Geographical information</v>
      </c>
      <c r="AU3" s="94" t="str">
        <f>'Master-National Baseline Data'!AU3</f>
        <v>Geographical information</v>
      </c>
      <c r="AV3" s="94" t="str">
        <f>'Master-National Baseline Data'!AV3</f>
        <v>Geographical information</v>
      </c>
      <c r="AW3" s="94" t="str">
        <f>'Master-National Baseline Data'!AW3</f>
        <v>Geographical information</v>
      </c>
      <c r="AX3" s="94" t="str">
        <f>'Master-National Baseline Data'!AX3</f>
        <v>Geographical information</v>
      </c>
      <c r="AY3" s="94" t="str">
        <f>'Master-National Baseline Data'!AY3</f>
        <v>Geographical information</v>
      </c>
      <c r="AZ3" s="94" t="str">
        <f>'Master-National Baseline Data'!AZ3</f>
        <v>Geographical information</v>
      </c>
      <c r="BA3" s="94" t="str">
        <f>'Master-National Baseline Data'!BA3</f>
        <v>Geographical information</v>
      </c>
      <c r="BB3" s="94" t="str">
        <f>'Master-National Baseline Data'!BB3</f>
        <v>Geographical information</v>
      </c>
      <c r="BC3" s="94" t="str">
        <f>'Master-National Baseline Data'!BC3</f>
        <v>Geographical information</v>
      </c>
      <c r="BD3" s="94" t="str">
        <f>'Master-National Baseline Data'!BD3</f>
        <v>Geographical information</v>
      </c>
      <c r="BE3" s="94" t="str">
        <f>'Master-National Baseline Data'!BE3</f>
        <v>Geographical information</v>
      </c>
      <c r="BF3" s="94" t="str">
        <f>'Master-National Baseline Data'!BF3</f>
        <v>Geographical information</v>
      </c>
      <c r="BG3" s="94" t="str">
        <f>'Master-National Baseline Data'!BG3</f>
        <v>Geographical information</v>
      </c>
      <c r="BH3" s="94" t="str">
        <f>'Master-National Baseline Data'!BH3</f>
        <v>Geographical information</v>
      </c>
      <c r="BI3" s="94" t="str">
        <f>'Master-National Baseline Data'!BI3</f>
        <v>Geographical information</v>
      </c>
      <c r="BJ3" s="94" t="str">
        <f>'Master-National Baseline Data'!BJ3</f>
        <v>Geographical information</v>
      </c>
      <c r="BK3" s="94" t="str">
        <f>'Master-National Baseline Data'!BK3</f>
        <v>Geographical information</v>
      </c>
      <c r="BL3" s="94" t="str">
        <f>'Master-National Baseline Data'!BL3</f>
        <v>Geographical information</v>
      </c>
      <c r="BM3" s="94" t="str">
        <f>'Master-National Baseline Data'!BM3</f>
        <v>Geographical information</v>
      </c>
      <c r="BN3" s="131" t="str">
        <f>'Master-National Baseline Data'!BN3</f>
        <v>Climatic information</v>
      </c>
      <c r="BO3" s="94" t="str">
        <f>'Master-National Baseline Data'!BO3</f>
        <v>Climatic information</v>
      </c>
      <c r="BP3" s="94" t="str">
        <f>'Master-National Baseline Data'!BP3</f>
        <v>Climatic information</v>
      </c>
      <c r="BQ3" s="94" t="str">
        <f>'Master-National Baseline Data'!BQ3</f>
        <v>Climatic information</v>
      </c>
      <c r="BR3" s="94" t="str">
        <f>'Master-National Baseline Data'!BR3</f>
        <v>Climatic information</v>
      </c>
      <c r="BS3" s="94" t="str">
        <f>'Master-National Baseline Data'!BS3</f>
        <v>Climatic information</v>
      </c>
      <c r="BT3" s="94" t="str">
        <f>'Master-National Baseline Data'!BT3</f>
        <v>Climatic information</v>
      </c>
      <c r="BU3" s="94" t="str">
        <f>'Master-National Baseline Data'!BU3</f>
        <v>Climatic information</v>
      </c>
      <c r="BV3" s="94" t="str">
        <f>'Master-National Baseline Data'!BV3</f>
        <v>Climatic information</v>
      </c>
      <c r="BW3" s="94" t="str">
        <f>'Master-National Baseline Data'!BW3</f>
        <v>Climatic information</v>
      </c>
      <c r="BX3" s="94" t="str">
        <f>'Master-National Baseline Data'!BX3</f>
        <v>Climatic information</v>
      </c>
      <c r="BY3" s="94" t="str">
        <f>'Master-National Baseline Data'!BY3</f>
        <v>Climatic information</v>
      </c>
      <c r="BZ3" s="94" t="str">
        <f>'Master-National Baseline Data'!BZ3</f>
        <v>Climatic information</v>
      </c>
      <c r="CA3" s="94" t="str">
        <f>'Master-National Baseline Data'!CA3</f>
        <v>Climatic information</v>
      </c>
      <c r="CB3" s="94" t="str">
        <f>'Master-National Baseline Data'!CB3</f>
        <v>Climatic information</v>
      </c>
      <c r="CC3" s="94" t="str">
        <f>'Master-National Baseline Data'!CC3</f>
        <v>Climatic information</v>
      </c>
      <c r="CD3" s="94" t="str">
        <f>'Master-National Baseline Data'!CD3</f>
        <v>Climatic information</v>
      </c>
      <c r="CE3" s="94" t="str">
        <f>'Master-National Baseline Data'!CE3</f>
        <v>Climatic information</v>
      </c>
      <c r="CF3" s="94" t="str">
        <f>'Master-National Baseline Data'!CF3</f>
        <v>Climatic information</v>
      </c>
      <c r="CG3" s="94" t="str">
        <f>'Master-National Baseline Data'!CG3</f>
        <v>Climatic information</v>
      </c>
      <c r="CH3" s="94" t="str">
        <f>'Master-National Baseline Data'!CH3</f>
        <v>Climatic information</v>
      </c>
      <c r="CI3" s="94" t="str">
        <f>'Master-National Baseline Data'!CI3</f>
        <v>Climatic information</v>
      </c>
      <c r="CJ3" s="94" t="str">
        <f>'Master-National Baseline Data'!CJ3</f>
        <v>Climatic information</v>
      </c>
      <c r="CK3" s="94" t="str">
        <f>'Master-National Baseline Data'!CK3</f>
        <v>Climatic information</v>
      </c>
      <c r="CL3" s="94" t="str">
        <f>'Master-National Baseline Data'!CL3</f>
        <v>Climatic information</v>
      </c>
      <c r="CM3" s="131" t="str">
        <f>'Master-National Baseline Data'!CM3</f>
        <v xml:space="preserve">Soil biological properties </v>
      </c>
      <c r="CN3" s="131" t="str">
        <f>'Master-National Baseline Data'!CN3</f>
        <v>Soil physical properties</v>
      </c>
      <c r="CO3" s="94" t="str">
        <f>'Master-National Baseline Data'!CO3</f>
        <v>Soil physical properties</v>
      </c>
      <c r="CP3" s="94" t="str">
        <f>'Master-National Baseline Data'!CP3</f>
        <v>Soil physical properties</v>
      </c>
      <c r="CQ3" s="94" t="str">
        <f>'Master-National Baseline Data'!CQ3</f>
        <v>Soil physical properties</v>
      </c>
      <c r="CR3" s="94" t="str">
        <f>'Master-National Baseline Data'!CR3</f>
        <v>Soil physical properties</v>
      </c>
      <c r="CS3" s="94" t="str">
        <f>'Master-National Baseline Data'!CS3</f>
        <v>Soil physical properties</v>
      </c>
      <c r="CT3" s="94" t="str">
        <f>'Master-National Baseline Data'!CT3</f>
        <v>Soil physical properties</v>
      </c>
      <c r="CU3" s="94" t="str">
        <f>'Master-National Baseline Data'!CU3</f>
        <v>Soil physical properties</v>
      </c>
      <c r="CV3" s="94" t="str">
        <f>'Master-National Baseline Data'!CV3</f>
        <v>Soil physical properties</v>
      </c>
      <c r="CW3" s="94" t="str">
        <f>'Master-National Baseline Data'!CW3</f>
        <v>Soil physical properties</v>
      </c>
      <c r="CX3" s="94" t="str">
        <f>'Master-National Baseline Data'!CX3</f>
        <v>Soil physical properties</v>
      </c>
      <c r="CY3" s="131" t="str">
        <f>'Master-National Baseline Data'!CY3</f>
        <v>Soil chemical properties</v>
      </c>
      <c r="CZ3" s="94" t="str">
        <f>'Master-National Baseline Data'!CZ3</f>
        <v>Soil chemical properties</v>
      </c>
      <c r="DA3" s="94" t="str">
        <f>'Master-National Baseline Data'!DA3</f>
        <v>Soil chemical properties</v>
      </c>
      <c r="DB3" s="94" t="str">
        <f>'Master-National Baseline Data'!DB3</f>
        <v>Soil chemical properties</v>
      </c>
      <c r="DC3" s="94" t="str">
        <f>'Master-National Baseline Data'!DC3</f>
        <v>Soil chemical properties</v>
      </c>
      <c r="DD3" s="94" t="str">
        <f>'Master-National Baseline Data'!DD3</f>
        <v>Soil chemical properties</v>
      </c>
      <c r="DE3" s="94" t="str">
        <f>'Master-National Baseline Data'!DE3</f>
        <v>Soil chemical properties</v>
      </c>
      <c r="DF3" s="94" t="str">
        <f>'Master-National Baseline Data'!DF3</f>
        <v>Soil chemical properties</v>
      </c>
      <c r="DG3" s="94" t="str">
        <f>'Master-National Baseline Data'!DG3</f>
        <v>Soil chemical properties</v>
      </c>
      <c r="DH3" s="94" t="str">
        <f>'Master-National Baseline Data'!DH3</f>
        <v>Soil chemical properties</v>
      </c>
      <c r="DI3" s="94" t="str">
        <f>'Master-National Baseline Data'!DI3</f>
        <v>Soil chemical properties</v>
      </c>
      <c r="DJ3" s="94" t="str">
        <f>'Master-National Baseline Data'!DJ3</f>
        <v>Soil chemical properties</v>
      </c>
      <c r="DK3" s="94" t="str">
        <f>'Master-National Baseline Data'!DK3</f>
        <v>Soil chemical properties</v>
      </c>
      <c r="DL3" s="94" t="str">
        <f>'Master-National Baseline Data'!DL3</f>
        <v>Soil chemical properties</v>
      </c>
      <c r="DM3" s="94" t="str">
        <f>'Master-National Baseline Data'!DM3</f>
        <v>Soil chemical properties</v>
      </c>
      <c r="DN3" s="94" t="str">
        <f>'Master-National Baseline Data'!DN3</f>
        <v>Soil chemical properties</v>
      </c>
      <c r="DO3" s="94" t="str">
        <f>'Master-National Baseline Data'!DO3</f>
        <v>Soil chemical properties</v>
      </c>
      <c r="DP3" s="94" t="str">
        <f>'Master-National Baseline Data'!DP3</f>
        <v>Soil chemical properties</v>
      </c>
      <c r="DQ3" s="94" t="str">
        <f>'Master-National Baseline Data'!DQ3</f>
        <v>Soil chemical properties</v>
      </c>
      <c r="DR3" s="94" t="str">
        <f>'Master-National Baseline Data'!DR3</f>
        <v>Soil chemical properties</v>
      </c>
      <c r="DS3" s="94" t="str">
        <f>'Master-National Baseline Data'!DS3</f>
        <v>Soil chemical properties</v>
      </c>
      <c r="DT3" s="94" t="str">
        <f>'Master-National Baseline Data'!DT3</f>
        <v>Soil chemical properties</v>
      </c>
      <c r="DU3" s="94" t="str">
        <f>'Master-National Baseline Data'!DU3</f>
        <v>Soil chemical properties</v>
      </c>
      <c r="DV3" s="94" t="str">
        <f>'Master-National Baseline Data'!DV3</f>
        <v>Soil chemical properties</v>
      </c>
      <c r="DW3" s="94" t="str">
        <f>'Master-National Baseline Data'!DW3</f>
        <v>Soil chemical properties</v>
      </c>
      <c r="DX3" s="94" t="str">
        <f>'Master-National Baseline Data'!DX3</f>
        <v>Soil chemical properties</v>
      </c>
      <c r="DY3" s="94" t="str">
        <f>'Master-National Baseline Data'!DY3</f>
        <v>Soil chemical properties</v>
      </c>
      <c r="DZ3" s="94" t="str">
        <f>'Master-National Baseline Data'!DZ3</f>
        <v>Soil chemical properties</v>
      </c>
      <c r="EA3" s="94" t="str">
        <f>'Master-National Baseline Data'!EA3</f>
        <v>Soil chemical properties</v>
      </c>
      <c r="EB3" s="94" t="str">
        <f>'Master-National Baseline Data'!EB3</f>
        <v>Soil chemical properties</v>
      </c>
      <c r="EC3" s="94" t="str">
        <f>'Master-National Baseline Data'!EC3</f>
        <v>Soil chemical properties</v>
      </c>
      <c r="ED3" s="94" t="str">
        <f>'Master-National Baseline Data'!ED3</f>
        <v>Soil chemical properties</v>
      </c>
      <c r="EE3" s="94" t="str">
        <f>'Master-National Baseline Data'!EE3</f>
        <v>Soil chemical properties</v>
      </c>
      <c r="EF3" s="94" t="str">
        <f>'Master-National Baseline Data'!EF3</f>
        <v>Soil chemical properties</v>
      </c>
      <c r="EG3" s="94" t="str">
        <f>'Master-National Baseline Data'!EG3</f>
        <v>Soil chemical properties</v>
      </c>
      <c r="EH3" s="94" t="str">
        <f>'Master-National Baseline Data'!EH3</f>
        <v>Soil chemical properties</v>
      </c>
      <c r="EI3" s="94" t="str">
        <f>'Master-National Baseline Data'!EI3</f>
        <v>Soil chemical properties</v>
      </c>
      <c r="EJ3" s="94" t="str">
        <f>'Master-National Baseline Data'!EJ3</f>
        <v>Soil chemical properties</v>
      </c>
      <c r="EK3" s="94" t="str">
        <f>'Master-National Baseline Data'!EK3</f>
        <v>Soil chemical properties</v>
      </c>
      <c r="EL3" s="94" t="str">
        <f>'Master-National Baseline Data'!EL3</f>
        <v>Soil chemical properties</v>
      </c>
      <c r="EM3" s="94" t="str">
        <f>'Master-National Baseline Data'!EM3</f>
        <v>Soil chemical properties</v>
      </c>
      <c r="EN3" s="94" t="str">
        <f>'Master-National Baseline Data'!EN3</f>
        <v>Soil chemical properties</v>
      </c>
      <c r="EO3" s="94" t="str">
        <f>'Master-National Baseline Data'!EO3</f>
        <v>Soil chemical properties</v>
      </c>
      <c r="EP3" s="94" t="str">
        <f>'Master-National Baseline Data'!EP3</f>
        <v>Soil chemical properties</v>
      </c>
      <c r="EQ3" s="131" t="str">
        <f>'Master-National Baseline Data'!EQ3</f>
        <v>Crop yield</v>
      </c>
      <c r="ER3" s="131" t="str">
        <f>'Master-National Baseline Data'!ER3</f>
        <v>Low cost MIR prediction - Soil physical properties</v>
      </c>
      <c r="ES3" s="94" t="str">
        <f>'Master-National Baseline Data'!ES3</f>
        <v>Low cost MIR prediction - Soil physical properties</v>
      </c>
      <c r="ET3" s="94" t="str">
        <f>'Master-National Baseline Data'!ET3</f>
        <v>Low cost MIR prediction - Soil physical properties</v>
      </c>
      <c r="EU3" s="94" t="str">
        <f>'Master-National Baseline Data'!EU3</f>
        <v>Low cost MIR prediction - Soil physical properties</v>
      </c>
      <c r="EV3" s="94" t="str">
        <f>'Master-National Baseline Data'!EV3</f>
        <v>Low cost MIR prediction - Soil physical properties</v>
      </c>
      <c r="EW3" s="94" t="str">
        <f>'Master-National Baseline Data'!EW3</f>
        <v>Low cost MIR prediction - Soil physical properties</v>
      </c>
      <c r="EX3" s="94" t="str">
        <f>'Master-National Baseline Data'!EX3</f>
        <v>Low cost MIR prediction - Soil physical properties</v>
      </c>
      <c r="EY3" s="131" t="str">
        <f>'Master-National Baseline Data'!EY3</f>
        <v>Low cost MIR  prediction - Soil chemical properties</v>
      </c>
      <c r="EZ3" s="94" t="str">
        <f>'Master-National Baseline Data'!EZ3</f>
        <v>Low cost MIR  prediction - Soil chemical properties</v>
      </c>
      <c r="FA3" s="94" t="str">
        <f>'Master-National Baseline Data'!FA3</f>
        <v>Low cost MIR  prediction - Soil chemical properties</v>
      </c>
      <c r="FB3" s="94" t="str">
        <f>'Master-National Baseline Data'!FB3</f>
        <v>Low cost MIR  prediction - Soil chemical properties</v>
      </c>
      <c r="FC3" s="94" t="str">
        <f>'Master-National Baseline Data'!FC3</f>
        <v>Low cost MIR  prediction - Soil chemical properties</v>
      </c>
      <c r="FD3" s="94" t="str">
        <f>'Master-National Baseline Data'!FD3</f>
        <v>Low cost MIR  prediction - Soil chemical properties</v>
      </c>
      <c r="FE3" s="94" t="str">
        <f>'Master-National Baseline Data'!FE3</f>
        <v>Low cost MIR  prediction - Soil chemical properties</v>
      </c>
      <c r="FF3" s="94" t="str">
        <f>'Master-National Baseline Data'!FF3</f>
        <v>Low cost MIR  prediction - Soil chemical properties</v>
      </c>
      <c r="FG3" s="94" t="str">
        <f>'Master-National Baseline Data'!FG3</f>
        <v>Low cost MIR  prediction - Soil chemical properties</v>
      </c>
      <c r="FH3" s="94" t="str">
        <f>'Master-National Baseline Data'!FH3</f>
        <v>Low cost MIR  prediction - Soil chemical properties</v>
      </c>
      <c r="FI3" s="94" t="str">
        <f>'Master-National Baseline Data'!FI3</f>
        <v>Low cost MIR  prediction - Soil chemical properties</v>
      </c>
      <c r="FJ3" s="94" t="str">
        <f>'Master-National Baseline Data'!FJ3</f>
        <v>Low cost MIR  prediction - Soil chemical properties</v>
      </c>
      <c r="FK3" s="94" t="str">
        <f>'Master-National Baseline Data'!FK3</f>
        <v>Low cost MIR  prediction - Soil chemical properties</v>
      </c>
      <c r="FL3" s="94" t="str">
        <f>'Master-National Baseline Data'!FL3</f>
        <v>Low cost MIR  prediction - Soil chemical properties</v>
      </c>
      <c r="FM3" s="94" t="str">
        <f>'Master-National Baseline Data'!FM3</f>
        <v>Low cost MIR  prediction - Soil chemical properties</v>
      </c>
      <c r="FN3" s="94" t="str">
        <f>'Master-National Baseline Data'!FN3</f>
        <v>Low cost MIR  prediction - Soil chemical properties</v>
      </c>
      <c r="FO3" s="94" t="str">
        <f>'Master-National Baseline Data'!FO3</f>
        <v>Low cost MIR  prediction - Soil chemical properties</v>
      </c>
      <c r="FP3" s="94" t="str">
        <f>'Master-National Baseline Data'!FP3</f>
        <v>Low cost MIR  prediction - Soil chemical properties</v>
      </c>
      <c r="FQ3" s="94" t="str">
        <f>'Master-National Baseline Data'!FQ3</f>
        <v>Low cost MIR  prediction - Soil chemical properties</v>
      </c>
      <c r="FR3" s="94" t="str">
        <f>'Master-National Baseline Data'!FR3</f>
        <v>Low cost MIR  prediction - Soil chemical properties</v>
      </c>
      <c r="FS3" s="94" t="str">
        <f>'Master-National Baseline Data'!FS3</f>
        <v>Low cost MIR  prediction - Soil chemical properties</v>
      </c>
      <c r="FT3" s="94" t="str">
        <f>'Master-National Baseline Data'!FT3</f>
        <v>Low cost MIR  prediction - Soil chemical properties</v>
      </c>
      <c r="FU3" s="94" t="str">
        <f>'Master-National Baseline Data'!FU3</f>
        <v>Low cost MIR  prediction - Soil chemical properties</v>
      </c>
      <c r="FV3" s="94" t="str">
        <f>'Master-National Baseline Data'!FV3</f>
        <v>Low cost MIR  prediction - Soil chemical properties</v>
      </c>
      <c r="FW3" s="94" t="str">
        <f>'Master-National Baseline Data'!FW3</f>
        <v>Low cost MIR  prediction - Soil chemical properties</v>
      </c>
      <c r="FX3" s="94" t="str">
        <f>'Master-National Baseline Data'!FX3</f>
        <v>Low cost MIR  prediction - Soil chemical properties</v>
      </c>
      <c r="FY3" s="94" t="str">
        <f>'Master-National Baseline Data'!FY3</f>
        <v>Low cost MIR  prediction - Soil chemical properties</v>
      </c>
      <c r="FZ3" s="94" t="str">
        <f>'Master-National Baseline Data'!FZ3</f>
        <v>Low cost MIR  prediction - Soil chemical properties</v>
      </c>
      <c r="GA3" s="95" t="str">
        <f>'Master-National Baseline Data'!GA3</f>
        <v>Low cost MIR  prediction - Soil chemical properties</v>
      </c>
      <c r="GB3" s="52"/>
    </row>
    <row r="4" spans="1:213" ht="13.5" thickBot="1" x14ac:dyDescent="0.25">
      <c r="A4" s="54"/>
      <c r="B4" s="142"/>
      <c r="C4" s="84"/>
      <c r="D4" s="96"/>
      <c r="E4" s="96"/>
      <c r="F4" s="141"/>
      <c r="G4" s="96"/>
      <c r="H4" s="96"/>
      <c r="I4" s="96"/>
      <c r="J4" s="96"/>
      <c r="K4" s="96"/>
      <c r="L4" s="96"/>
      <c r="M4" s="96"/>
      <c r="N4" s="141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141"/>
      <c r="AI4" s="96"/>
      <c r="AJ4" s="96"/>
      <c r="AK4" s="96"/>
      <c r="AL4" s="96"/>
      <c r="AM4" s="96"/>
      <c r="AN4" s="96"/>
      <c r="AO4" s="96"/>
      <c r="AP4" s="141"/>
      <c r="AQ4" s="96"/>
      <c r="AR4" s="96"/>
      <c r="AS4" s="96"/>
      <c r="AT4" s="96"/>
      <c r="AU4" s="96"/>
      <c r="AV4" s="96" t="str">
        <f>'Master-National Baseline Data'!AV4</f>
        <v>m</v>
      </c>
      <c r="AW4" s="96" t="str">
        <f>'Master-National Baseline Data'!AW4</f>
        <v>m</v>
      </c>
      <c r="AX4" s="96" t="str">
        <f>'Master-National Baseline Data'!AX4</f>
        <v>masl</v>
      </c>
      <c r="AY4" s="96" t="str">
        <f>'Master-National Baseline Data'!AY4</f>
        <v>masl</v>
      </c>
      <c r="AZ4" s="96" t="str">
        <f>'Master-National Baseline Data'!AZ4</f>
        <v>m</v>
      </c>
      <c r="BA4" s="96" t="str">
        <f>'Master-National Baseline Data'!BA4</f>
        <v>m</v>
      </c>
      <c r="BB4" s="96" t="str">
        <f>'Master-National Baseline Data'!BB4</f>
        <v>m</v>
      </c>
      <c r="BC4" s="96" t="str">
        <f>'Master-National Baseline Data'!BC4</f>
        <v>m</v>
      </c>
      <c r="BD4" s="96" t="str">
        <f>'Master-National Baseline Data'!BD4</f>
        <v>m</v>
      </c>
      <c r="BE4" s="96" t="str">
        <f>'Master-National Baseline Data'!BE4</f>
        <v>m</v>
      </c>
      <c r="BF4" s="96" t="str">
        <f>'Master-National Baseline Data'!BF4</f>
        <v>m</v>
      </c>
      <c r="BG4" s="96" t="str">
        <f>'Master-National Baseline Data'!BG4</f>
        <v>°</v>
      </c>
      <c r="BH4" s="96" t="str">
        <f>'Master-National Baseline Data'!BH4</f>
        <v>m</v>
      </c>
      <c r="BI4" s="96" t="str">
        <f>'Master-National Baseline Data'!BI4</f>
        <v>°</v>
      </c>
      <c r="BJ4" s="96" t="str">
        <f>'Master-National Baseline Data'!BJ4</f>
        <v>°</v>
      </c>
      <c r="BK4" s="96" t="str">
        <f>'Master-National Baseline Data'!BK4</f>
        <v>°</v>
      </c>
      <c r="BL4" s="96" t="str">
        <f>'Master-National Baseline Data'!BL4</f>
        <v>m</v>
      </c>
      <c r="BM4" s="96"/>
      <c r="BN4" s="96" t="str">
        <f>'Master-National Baseline Data'!BN4</f>
        <v>˚C</v>
      </c>
      <c r="BO4" s="96" t="str">
        <f>'Master-National Baseline Data'!BO4</f>
        <v>mm</v>
      </c>
      <c r="BP4" s="96" t="str">
        <f>'Master-National Baseline Data'!BP4</f>
        <v>mm</v>
      </c>
      <c r="BQ4" s="96" t="str">
        <f>'Master-National Baseline Data'!BQ4</f>
        <v>mm</v>
      </c>
      <c r="BR4" s="96" t="str">
        <f>'Master-National Baseline Data'!BR4</f>
        <v>mm</v>
      </c>
      <c r="BS4" s="96"/>
      <c r="BT4" s="96" t="str">
        <f>'Master-National Baseline Data'!BT4</f>
        <v>hPa</v>
      </c>
      <c r="BU4" s="96" t="str">
        <f>'Master-National Baseline Data'!BU4</f>
        <v>km/hr</v>
      </c>
      <c r="BV4" s="96" t="str">
        <f>'Master-National Baseline Data'!BV4</f>
        <v>hr</v>
      </c>
      <c r="BW4" s="96" t="str">
        <f>'Master-National Baseline Data'!BW4</f>
        <v>mm</v>
      </c>
      <c r="BX4" s="96" t="str">
        <f>'Master-National Baseline Data'!BX4</f>
        <v>mm/y</v>
      </c>
      <c r="BY4" s="96" t="str">
        <f>'Master-National Baseline Data'!BY4</f>
        <v>%</v>
      </c>
      <c r="BZ4" s="96"/>
      <c r="CA4" s="96"/>
      <c r="CB4" s="96" t="str">
        <f>'Master-National Baseline Data'!CB4</f>
        <v>MgC_ha_yr</v>
      </c>
      <c r="CC4" s="96" t="str">
        <f>'Master-National Baseline Data'!CC4</f>
        <v>gDM/m2/y</v>
      </c>
      <c r="CD4" s="96" t="str">
        <f>'Master-National Baseline Data'!CD4</f>
        <v>gDM/m2/y</v>
      </c>
      <c r="CE4" s="96" t="str">
        <f>'Master-National Baseline Data'!CE4</f>
        <v>gDM/m2/y</v>
      </c>
      <c r="CF4" s="96"/>
      <c r="CG4" s="96" t="str">
        <f>'Master-National Baseline Data'!CG4</f>
        <v>gDM/m2/y/mm</v>
      </c>
      <c r="CH4" s="96" t="str">
        <f>'Master-National Baseline Data'!CH4</f>
        <v>gDM/m2/y/mm</v>
      </c>
      <c r="CI4" s="96"/>
      <c r="CJ4" s="96"/>
      <c r="CK4" s="96"/>
      <c r="CL4" s="96"/>
      <c r="CM4" s="141"/>
      <c r="CN4" s="96"/>
      <c r="CO4" s="96" t="str">
        <f>'Master-National Baseline Data'!CO4</f>
        <v>g/cm3</v>
      </c>
      <c r="CP4" s="96" t="str">
        <f>'Master-National Baseline Data'!CP4</f>
        <v>%</v>
      </c>
      <c r="CQ4" s="96" t="str">
        <f>'Master-National Baseline Data'!CQ4</f>
        <v>%</v>
      </c>
      <c r="CR4" s="96" t="str">
        <f>'Master-National Baseline Data'!CR4</f>
        <v>%</v>
      </c>
      <c r="CS4" s="96"/>
      <c r="CT4" s="96"/>
      <c r="CU4" s="96" t="str">
        <f>'Master-National Baseline Data'!CU4</f>
        <v>w/w</v>
      </c>
      <c r="CV4" s="96" t="str">
        <f>'Master-National Baseline Data'!CV4</f>
        <v>w/w</v>
      </c>
      <c r="CW4" s="96" t="str">
        <f>'Master-National Baseline Data'!CW4</f>
        <v>w/w</v>
      </c>
      <c r="CX4" s="96" t="str">
        <f>'Master-National Baseline Data'!CX4</f>
        <v>%</v>
      </c>
      <c r="CY4" s="141"/>
      <c r="CZ4" s="96"/>
      <c r="DA4" s="96"/>
      <c r="DB4" s="96"/>
      <c r="DC4" s="96"/>
      <c r="DD4" s="96" t="str">
        <f>'Master-National Baseline Data'!DD4</f>
        <v>%</v>
      </c>
      <c r="DE4" s="96" t="str">
        <f>'Master-National Baseline Data'!DE4</f>
        <v>%</v>
      </c>
      <c r="DF4" s="96" t="str">
        <f>'Master-National Baseline Data'!DF4</f>
        <v>%</v>
      </c>
      <c r="DG4" s="96" t="str">
        <f>'Master-National Baseline Data'!DG4</f>
        <v>%</v>
      </c>
      <c r="DH4" s="96" t="str">
        <f>'Master-National Baseline Data'!DH4</f>
        <v>%</v>
      </c>
      <c r="DI4" s="96" t="str">
        <f>'Master-National Baseline Data'!DI4</f>
        <v>g/kg soil</v>
      </c>
      <c r="DJ4" s="96" t="str">
        <f>'Master-National Baseline Data'!DJ4</f>
        <v>g/kg soil</v>
      </c>
      <c r="DK4" s="96" t="str">
        <f>'Master-National Baseline Data'!DK4</f>
        <v>g/kg soil</v>
      </c>
      <c r="DL4" s="96" t="str">
        <f>'Master-National Baseline Data'!DL4</f>
        <v>t/ha</v>
      </c>
      <c r="DM4" s="96" t="str">
        <f>'Master-National Baseline Data'!DM4</f>
        <v>t/ha</v>
      </c>
      <c r="DN4" s="96" t="str">
        <f>'Master-National Baseline Data'!DN4</f>
        <v>t/ha</v>
      </c>
      <c r="DO4" s="96" t="str">
        <f>'Master-National Baseline Data'!DO4</f>
        <v>t/ha</v>
      </c>
      <c r="DP4" s="96" t="str">
        <f>'Master-National Baseline Data'!DP4</f>
        <v>t/CO2-e/ha</v>
      </c>
      <c r="DQ4" s="96" t="str">
        <f>'Master-National Baseline Data'!DQ4</f>
        <v>t/CO2-e/ha</v>
      </c>
      <c r="DR4" s="96" t="str">
        <f>'Master-National Baseline Data'!DR4</f>
        <v>t/CO2-e/ha</v>
      </c>
      <c r="DS4" s="96" t="str">
        <f>'Master-National Baseline Data'!DS4</f>
        <v>t/CO2-e/ha</v>
      </c>
      <c r="DT4" s="96" t="str">
        <f>'Master-National Baseline Data'!DT4</f>
        <v>%</v>
      </c>
      <c r="DU4" s="96" t="str">
        <f>'Master-National Baseline Data'!DU4</f>
        <v>g/kg soil</v>
      </c>
      <c r="DV4" s="96"/>
      <c r="DW4" s="96" t="str">
        <f>'Master-National Baseline Data'!DW4</f>
        <v>mg/kg soil</v>
      </c>
      <c r="DX4" s="96" t="str">
        <f>'Master-National Baseline Data'!DX4</f>
        <v>mg/kg soil</v>
      </c>
      <c r="DY4" s="96" t="str">
        <f>'Master-National Baseline Data'!DY4</f>
        <v>mg/kg soil</v>
      </c>
      <c r="DZ4" s="96" t="str">
        <f>'Master-National Baseline Data'!DZ4</f>
        <v>mg/kg soil</v>
      </c>
      <c r="EA4" s="96" t="str">
        <f>'Master-National Baseline Data'!EA4</f>
        <v>mg/kg soil</v>
      </c>
      <c r="EB4" s="96" t="str">
        <f>'Master-National Baseline Data'!EB4</f>
        <v>mg/kg soil</v>
      </c>
      <c r="EC4" s="96" t="str">
        <f>'Master-National Baseline Data'!EC4</f>
        <v>mg/kg soil</v>
      </c>
      <c r="ED4" s="96" t="str">
        <f>'Master-National Baseline Data'!ED4</f>
        <v>mg/kg soil</v>
      </c>
      <c r="EE4" s="96" t="str">
        <f>'Master-National Baseline Data'!EE4</f>
        <v>mg/kg soil</v>
      </c>
      <c r="EF4" s="96" t="str">
        <f>'Master-National Baseline Data'!EF4</f>
        <v>mg/kg soil</v>
      </c>
      <c r="EG4" s="96" t="str">
        <f>'Master-National Baseline Data'!EG4</f>
        <v>mg/kg soil</v>
      </c>
      <c r="EH4" s="96" t="str">
        <f>'Master-National Baseline Data'!EH4</f>
        <v>mg/kg soil</v>
      </c>
      <c r="EI4" s="96" t="str">
        <f>'Master-National Baseline Data'!EI4</f>
        <v>mg/kg soil</v>
      </c>
      <c r="EJ4" s="96" t="str">
        <f>'Master-National Baseline Data'!EJ4</f>
        <v>mg/kg soil</v>
      </c>
      <c r="EK4" s="96" t="str">
        <f>'Master-National Baseline Data'!EK4</f>
        <v>cmolc/kg soil</v>
      </c>
      <c r="EL4" s="96" t="str">
        <f>'Master-National Baseline Data'!EL4</f>
        <v>cmolc/kg soil</v>
      </c>
      <c r="EM4" s="96" t="str">
        <f>'Master-National Baseline Data'!EM4</f>
        <v>cmolc/kg soil</v>
      </c>
      <c r="EN4" s="96" t="str">
        <f>'Master-National Baseline Data'!EN4</f>
        <v>cmolc/kg soil</v>
      </c>
      <c r="EO4" s="96" t="str">
        <f>'Master-National Baseline Data'!EO4</f>
        <v>cmolc/kg soil</v>
      </c>
      <c r="EP4" s="96" t="str">
        <f>'Master-National Baseline Data'!EP4</f>
        <v>%</v>
      </c>
      <c r="EQ4" s="141" t="str">
        <f>'Master-National Baseline Data'!EQ4</f>
        <v>g/plant</v>
      </c>
      <c r="ER4" s="141" t="str">
        <f>'Master-National Baseline Data'!ER4</f>
        <v>g/cm3</v>
      </c>
      <c r="ES4" s="96" t="str">
        <f>'Master-National Baseline Data'!ES4</f>
        <v>%</v>
      </c>
      <c r="ET4" s="96" t="str">
        <f>'Master-National Baseline Data'!ET4</f>
        <v>%</v>
      </c>
      <c r="EU4" s="96" t="str">
        <f>'Master-National Baseline Data'!EU4</f>
        <v>%</v>
      </c>
      <c r="EV4" s="96" t="str">
        <f>'Master-National Baseline Data'!EV4</f>
        <v>w/w</v>
      </c>
      <c r="EW4" s="96" t="str">
        <f>'Master-National Baseline Data'!EW4</f>
        <v>w/w</v>
      </c>
      <c r="EX4" s="96" t="str">
        <f>'Master-National Baseline Data'!EX4</f>
        <v>w/w</v>
      </c>
      <c r="EY4" s="141" t="str">
        <f>'Master-National Baseline Data'!EY4</f>
        <v>w/w</v>
      </c>
      <c r="EZ4" s="96" t="str">
        <f>'Master-National Baseline Data'!EZ4</f>
        <v>w/w</v>
      </c>
      <c r="FA4" s="96" t="str">
        <f>'Master-National Baseline Data'!FA4</f>
        <v>%</v>
      </c>
      <c r="FB4" s="96" t="str">
        <f>'Master-National Baseline Data'!FB4</f>
        <v>%</v>
      </c>
      <c r="FC4" s="96" t="str">
        <f>'Master-National Baseline Data'!FC4</f>
        <v>%</v>
      </c>
      <c r="FD4" s="96" t="str">
        <f>'Master-National Baseline Data'!FD4</f>
        <v>g/kg soil</v>
      </c>
      <c r="FE4" s="96" t="str">
        <f>'Master-National Baseline Data'!FE4</f>
        <v>%</v>
      </c>
      <c r="FF4" s="96" t="str">
        <f>'Master-National Baseline Data'!FF4</f>
        <v>g/kg soil</v>
      </c>
      <c r="FG4" s="96"/>
      <c r="FH4" s="96" t="str">
        <f>'Master-National Baseline Data'!FH4</f>
        <v>g/kg soil</v>
      </c>
      <c r="FI4" s="96" t="str">
        <f>'Master-National Baseline Data'!FI4</f>
        <v>mg/kg soil</v>
      </c>
      <c r="FJ4" s="96" t="str">
        <f>'Master-National Baseline Data'!FJ4</f>
        <v>mg/kg soil</v>
      </c>
      <c r="FK4" s="96" t="str">
        <f>'Master-National Baseline Data'!FK4</f>
        <v>mg/kg soil</v>
      </c>
      <c r="FL4" s="96" t="str">
        <f>'Master-National Baseline Data'!FL4</f>
        <v>mg/kg soil</v>
      </c>
      <c r="FM4" s="96" t="str">
        <f>'Master-National Baseline Data'!FM4</f>
        <v>mg/kg soil</v>
      </c>
      <c r="FN4" s="96" t="str">
        <f>'Master-National Baseline Data'!FN4</f>
        <v>mg/kg soil</v>
      </c>
      <c r="FO4" s="96" t="str">
        <f>'Master-National Baseline Data'!FO4</f>
        <v>mg/kg soil</v>
      </c>
      <c r="FP4" s="96" t="str">
        <f>'Master-National Baseline Data'!FP4</f>
        <v>mg/kg soil</v>
      </c>
      <c r="FQ4" s="96" t="str">
        <f>'Master-National Baseline Data'!FQ4</f>
        <v>mg/kg soil</v>
      </c>
      <c r="FR4" s="96" t="str">
        <f>'Master-National Baseline Data'!FR4</f>
        <v>mg/kg soil</v>
      </c>
      <c r="FS4" s="96" t="str">
        <f>'Master-National Baseline Data'!FS4</f>
        <v>mg/kg soil</v>
      </c>
      <c r="FT4" s="96" t="str">
        <f>'Master-National Baseline Data'!FT4</f>
        <v>mg/kg soil</v>
      </c>
      <c r="FU4" s="96" t="str">
        <f>'Master-National Baseline Data'!FU4</f>
        <v>mg/kg soil</v>
      </c>
      <c r="FV4" s="96" t="str">
        <f>'Master-National Baseline Data'!FV4</f>
        <v>cmolc/kg soil</v>
      </c>
      <c r="FW4" s="96" t="str">
        <f>'Master-National Baseline Data'!FW4</f>
        <v>cmolc/kg soil</v>
      </c>
      <c r="FX4" s="96" t="str">
        <f>'Master-National Baseline Data'!FX4</f>
        <v>cmolc/kg soil</v>
      </c>
      <c r="FY4" s="96" t="str">
        <f>'Master-National Baseline Data'!FY4</f>
        <v>cmolc/kg soil</v>
      </c>
      <c r="FZ4" s="96" t="str">
        <f>'Master-National Baseline Data'!FZ4</f>
        <v>cmolc/kg soil</v>
      </c>
      <c r="GA4" s="96" t="str">
        <f>'Master-National Baseline Data'!GA4</f>
        <v>%</v>
      </c>
      <c r="GB4" s="52"/>
    </row>
    <row r="5" spans="1:213" ht="13.5" thickBot="1" x14ac:dyDescent="0.25">
      <c r="A5" s="53"/>
      <c r="B5" s="172" t="str">
        <f>'Master-National Baseline Data'!B5</f>
        <v>Sample number</v>
      </c>
      <c r="C5" s="130" t="str">
        <f>'Master-National Baseline Data'!C5</f>
        <v>Laboratory sample code</v>
      </c>
      <c r="D5" s="130" t="str">
        <f>'Master-National Baseline Data'!D5</f>
        <v>Bulk density sample code</v>
      </c>
      <c r="E5" s="130" t="str">
        <f>'Master-National Baseline Data'!E5</f>
        <v>Unique georeferenced site identifier</v>
      </c>
      <c r="F5" s="130" t="str">
        <f>'Master-National Baseline Data'!F5</f>
        <v>CSI livelihood zone</v>
      </c>
      <c r="G5" s="130" t="str">
        <f>'Master-National Baseline Data'!G5</f>
        <v>CSI Region</v>
      </c>
      <c r="H5" s="130" t="str">
        <f>'Master-National Baseline Data'!H5</f>
        <v>CSI Zone</v>
      </c>
      <c r="I5" s="130" t="str">
        <f>'Master-National Baseline Data'!I5</f>
        <v>CSI Woreda</v>
      </c>
      <c r="J5" s="130" t="str">
        <f>'Master-National Baseline Data'!J5</f>
        <v>CSI Kebele</v>
      </c>
      <c r="K5" s="130" t="str">
        <f>'Master-National Baseline Data'!K5</f>
        <v>CSI watershed</v>
      </c>
      <c r="L5" s="130" t="str">
        <f>'Master-National Baseline Data'!L5</f>
        <v>CSI watershed sub-site</v>
      </c>
      <c r="M5" s="130" t="str">
        <f>'Master-National Baseline Data'!M5</f>
        <v>Carbon Benefits Project code</v>
      </c>
      <c r="N5" s="130" t="str">
        <f>'Master-National Baseline Data'!N5</f>
        <v>Sustainable land management</v>
      </c>
      <c r="O5" s="130" t="str">
        <f>'Master-National Baseline Data'!O5</f>
        <v>Land degradation and development issue</v>
      </c>
      <c r="P5" s="130" t="str">
        <f>'Master-National Baseline Data'!P5</f>
        <v>Land use</v>
      </c>
      <c r="Q5" s="130" t="str">
        <f>'Master-National Baseline Data'!Q5</f>
        <v>Land use type and SLM objectives</v>
      </c>
      <c r="R5" s="130" t="str">
        <f>'Master-National Baseline Data'!R5</f>
        <v>Detailed physical and biological SLM</v>
      </c>
      <c r="S5" s="130" t="str">
        <f>'Master-National Baseline Data'!S5</f>
        <v>Land cover</v>
      </c>
      <c r="T5" s="130" t="str">
        <f>'Master-National Baseline Data'!T5</f>
        <v>SLM intervention</v>
      </c>
      <c r="U5" s="130" t="str">
        <f>'Master-National Baseline Data'!U5</f>
        <v xml:space="preserve">SLM intervention land use </v>
      </c>
      <c r="V5" s="130" t="str">
        <f>'Master-National Baseline Data'!V5</f>
        <v>SLM intervention land use land cover</v>
      </c>
      <c r="W5" s="130" t="str">
        <f>'Master-National Baseline Data'!W5</f>
        <v>Year SLM started</v>
      </c>
      <c r="X5" s="130" t="str">
        <f>'Master-National Baseline Data'!X5</f>
        <v>Time</v>
      </c>
      <c r="Y5" s="130" t="str">
        <f>'Master-National Baseline Data'!Y5</f>
        <v>SLM intervention land use land cover and  years</v>
      </c>
      <c r="Z5" s="130" t="str">
        <f>'Master-National Baseline Data'!Z5</f>
        <v>Physical measures</v>
      </c>
      <c r="AA5" s="130" t="str">
        <f>'Master-National Baseline Data'!AA5</f>
        <v>Biological measures</v>
      </c>
      <c r="AB5" s="130" t="str">
        <f>'Master-National Baseline Data'!AB5</f>
        <v>Major trees, shrubs and bushes</v>
      </c>
      <c r="AC5" s="130" t="str">
        <f>'Master-National Baseline Data'!AC5</f>
        <v>Major grass spp.</v>
      </c>
      <c r="AD5" s="130" t="str">
        <f>'Master-National Baseline Data'!AD5</f>
        <v>Livelihood main crops</v>
      </c>
      <c r="AE5" s="130" t="str">
        <f>'Master-National Baseline Data'!AE5</f>
        <v>Major crops in the field</v>
      </c>
      <c r="AF5" s="130" t="str">
        <f>'Master-National Baseline Data'!AF5</f>
        <v>Vegetation</v>
      </c>
      <c r="AG5" s="130" t="str">
        <f>'Master-National Baseline Data'!AG5</f>
        <v>Livelihood zone main livestock</v>
      </c>
      <c r="AH5" s="130" t="str">
        <f>'Master-National Baseline Data'!AH5</f>
        <v>Sample profile or surface</v>
      </c>
      <c r="AI5" s="130" t="str">
        <f>'Master-National Baseline Data'!AI5</f>
        <v>Sample name and depth</v>
      </c>
      <c r="AJ5" s="130" t="str">
        <f>'Master-National Baseline Data'!AJ5</f>
        <v>Sample name and depth bulk density</v>
      </c>
      <c r="AK5" s="130" t="str">
        <f>'Master-National Baseline Data'!AK5</f>
        <v>Sample depth  range</v>
      </c>
      <c r="AL5" s="130" t="str">
        <f>'Master-National Baseline Data'!AL5</f>
        <v>Sample depth actual</v>
      </c>
      <c r="AM5" s="130" t="str">
        <f>'Master-National Baseline Data'!AM5</f>
        <v>Sample for wet chemical analysis (WCA) Cornell</v>
      </c>
      <c r="AN5" s="130" t="str">
        <f>'Master-National Baseline Data'!AN5</f>
        <v>Sample for mid-infra red (MIR) AFSIS</v>
      </c>
      <c r="AO5" s="130" t="str">
        <f>'Master-National Baseline Data'!AO5</f>
        <v>Soil fertility trial (SFT) Jimma</v>
      </c>
      <c r="AP5" s="130" t="str">
        <f>'Master-National Baseline Data'!AP5</f>
        <v>UTM Watershed centroid latitude</v>
      </c>
      <c r="AQ5" s="130" t="str">
        <f>'Master-National Baseline Data'!AQ5</f>
        <v>UTM Watershed centroid longitude</v>
      </c>
      <c r="AR5" s="130" t="str">
        <f>'Master-National Baseline Data'!AR5</f>
        <v>Decimal degree watershed centroid Lat</v>
      </c>
      <c r="AS5" s="130" t="str">
        <f>'Master-National Baseline Data'!AS5</f>
        <v>Decimal degree watershed centroid Lon</v>
      </c>
      <c r="AT5" s="130" t="str">
        <f>'Master-National Baseline Data'!AT5</f>
        <v>Degree minute second watershed centroid Lat</v>
      </c>
      <c r="AU5" s="130" t="str">
        <f>'Master-National Baseline Data'!AU5</f>
        <v>Degree  watershed centroid Lon</v>
      </c>
      <c r="AV5" s="130" t="str">
        <f>'Master-National Baseline Data'!AV5</f>
        <v>African Albers equal area conic projected location Lat</v>
      </c>
      <c r="AW5" s="130" t="str">
        <f>'Master-National Baseline Data'!AW5</f>
        <v>African Albers equal area conic projected location Lon</v>
      </c>
      <c r="AX5" s="130" t="str">
        <f>'Master-National Baseline Data'!AX5</f>
        <v>Watershed intervention site elevation Google Earth</v>
      </c>
      <c r="AY5" s="130" t="str">
        <f>'Master-National Baseline Data'!AY5</f>
        <v>Watershed intervention site centroid elevation tablet GPS</v>
      </c>
      <c r="AZ5" s="130" t="str">
        <f>'Master-National Baseline Data'!AZ5</f>
        <v>Topographic index 2500</v>
      </c>
      <c r="BA5" s="130" t="str">
        <f>'Master-National Baseline Data'!BA5</f>
        <v>Topographic index 2000</v>
      </c>
      <c r="BB5" s="130" t="str">
        <f>'Master-National Baseline Data'!BB5</f>
        <v>Topographic index 1500</v>
      </c>
      <c r="BC5" s="130" t="str">
        <f>'Master-National Baseline Data'!BC5</f>
        <v>Topographic index 1000</v>
      </c>
      <c r="BD5" s="130" t="str">
        <f>'Master-National Baseline Data'!BD5</f>
        <v>Topographic index 500</v>
      </c>
      <c r="BE5" s="130" t="str">
        <f>'Master-National Baseline Data'!BE5</f>
        <v>Topographic index 250</v>
      </c>
      <c r="BF5" s="130" t="str">
        <f>'Master-National Baseline Data'!BF5</f>
        <v>Topographic index 100</v>
      </c>
      <c r="BG5" s="130" t="str">
        <f>'Master-National Baseline Data'!BG5</f>
        <v>Aspect</v>
      </c>
      <c r="BH5" s="130" t="str">
        <f>'Master-National Baseline Data'!BH5</f>
        <v>Elevation</v>
      </c>
      <c r="BI5" s="130" t="str">
        <f>'Master-National Baseline Data'!BI5</f>
        <v>Plan curvature</v>
      </c>
      <c r="BJ5" s="130" t="str">
        <f>'Master-National Baseline Data'!BJ5</f>
        <v>Pro_curv</v>
      </c>
      <c r="BK5" s="130" t="str">
        <f>'Master-National Baseline Data'!BK5</f>
        <v>Slope</v>
      </c>
      <c r="BL5" s="130" t="str">
        <f>'Master-National Baseline Data'!BL5</f>
        <v>Slope length</v>
      </c>
      <c r="BM5" s="130" t="str">
        <f>'Master-National Baseline Data'!BM5</f>
        <v>Curvature</v>
      </c>
      <c r="BN5" s="130" t="str">
        <f>'Master-National Baseline Data'!BN5</f>
        <v>Mean annual temperature</v>
      </c>
      <c r="BO5" s="130" t="str">
        <f>'Master-National Baseline Data'!BO5</f>
        <v>Mean monthly precipitation</v>
      </c>
      <c r="BP5" s="130" t="str">
        <f>'Master-National Baseline Data'!BP5</f>
        <v>Mean annual precipitation</v>
      </c>
      <c r="BQ5" s="130" t="str">
        <f>'Master-National Baseline Data'!BQ5</f>
        <v>Monthly potential evapotranspiration</v>
      </c>
      <c r="BR5" s="130" t="str">
        <f>'Master-National Baseline Data'!BR5</f>
        <v>Potential evapotranspiration</v>
      </c>
      <c r="BS5" s="130" t="str">
        <f>'Master-National Baseline Data'!BS5</f>
        <v>Potential evapotranspiration ratio (PET/MAP)</v>
      </c>
      <c r="BT5" s="130" t="str">
        <f>'Master-National Baseline Data'!BT5</f>
        <v>Water vapor pressure</v>
      </c>
      <c r="BU5" s="130" t="str">
        <f>'Master-National Baseline Data'!BU5</f>
        <v>Wind speed</v>
      </c>
      <c r="BV5" s="130" t="str">
        <f>'Master-National Baseline Data'!BV5</f>
        <v>Mean day length</v>
      </c>
      <c r="BW5" s="130" t="str">
        <f>'Master-National Baseline Data'!BW5</f>
        <v>Precipitation deficit</v>
      </c>
      <c r="BX5" s="130" t="str">
        <f>'Master-National Baseline Data'!BX5</f>
        <v xml:space="preserve">Runoff </v>
      </c>
      <c r="BY5" s="130" t="str">
        <f>'Master-National Baseline Data'!BY5</f>
        <v>Runoff ratio</v>
      </c>
      <c r="BZ5" s="130" t="str">
        <f>'Master-National Baseline Data'!BZ5</f>
        <v>Aridity</v>
      </c>
      <c r="CA5" s="130" t="str">
        <f>'Master-National Baseline Data'!CA5</f>
        <v>Aridity index</v>
      </c>
      <c r="CB5" s="130" t="str">
        <f>'Master-National Baseline Data'!CB5</f>
        <v>NPP</v>
      </c>
      <c r="CC5" s="130" t="str">
        <f>'Master-National Baseline Data'!CC5</f>
        <v xml:space="preserve">Climatic dependent potential NPP </v>
      </c>
      <c r="CD5" s="130" t="str">
        <f>'Master-National Baseline Data'!CD5</f>
        <v>NPP precipitation</v>
      </c>
      <c r="CE5" s="130" t="str">
        <f>'Master-National Baseline Data'!CE5</f>
        <v>NPP temperature</v>
      </c>
      <c r="CF5" s="130" t="str">
        <f>'Master-National Baseline Data'!CF5</f>
        <v>NPP limited by</v>
      </c>
      <c r="CG5" s="130" t="str">
        <f>'Master-National Baseline Data'!CG5</f>
        <v>NPP precipitation  sensitivity</v>
      </c>
      <c r="CH5" s="130" t="str">
        <f>'Master-National Baseline Data'!CH5</f>
        <v>NPP  temperature sensitivity</v>
      </c>
      <c r="CI5" s="130" t="str">
        <f>'Master-National Baseline Data'!CI5</f>
        <v>Holdridge zone</v>
      </c>
      <c r="CJ5" s="130" t="str">
        <f>'Master-National Baseline Data'!CJ5</f>
        <v>Koeppen climate class</v>
      </c>
      <c r="CK5" s="130" t="str">
        <f>'Master-National Baseline Data'!CK5</f>
        <v>Budyko climate class</v>
      </c>
      <c r="CL5" s="130" t="str">
        <f>'Master-National Baseline Data'!CL5</f>
        <v>Moist major growing season PRC/PET &gt; 0.5 rain fall dependent</v>
      </c>
      <c r="CM5" s="130" t="str">
        <f>'Master-National Baseline Data'!CM5</f>
        <v>Root activity</v>
      </c>
      <c r="CN5" s="130" t="str">
        <f>'Master-National Baseline Data'!CN5</f>
        <v>Soil color</v>
      </c>
      <c r="CO5" s="130" t="str">
        <f>'Master-National Baseline Data'!CO5</f>
        <v>Bulk density</v>
      </c>
      <c r="CP5" s="130" t="str">
        <f>'Master-National Baseline Data'!CP5</f>
        <v>Sand content</v>
      </c>
      <c r="CQ5" s="130" t="str">
        <f>'Master-National Baseline Data'!CQ5</f>
        <v>Clay content</v>
      </c>
      <c r="CR5" s="130" t="str">
        <f>'Master-National Baseline Data'!CR5</f>
        <v>Silt content</v>
      </c>
      <c r="CS5" s="130" t="str">
        <f>'Master-National Baseline Data'!CS5</f>
        <v>Texture class</v>
      </c>
      <c r="CT5" s="130" t="str">
        <f>'Master-National Baseline Data'!CT5</f>
        <v>Drainage</v>
      </c>
      <c r="CU5" s="130" t="str">
        <f>'Master-National Baseline Data'!CU5</f>
        <v>Available water capacity</v>
      </c>
      <c r="CV5" s="130" t="str">
        <f>'Master-National Baseline Data'!CV5</f>
        <v>Moisture retention at 0.1 bar</v>
      </c>
      <c r="CW5" s="130" t="str">
        <f>'Master-National Baseline Data'!CW5</f>
        <v>Moisture retention at 15 bar</v>
      </c>
      <c r="CX5" s="130" t="str">
        <f>'Master-National Baseline Data'!CX5</f>
        <v>Moisture</v>
      </c>
      <c r="CY5" s="130" t="str">
        <f>'Master-National Baseline Data'!CY5</f>
        <v>pH-H2O</v>
      </c>
      <c r="CZ5" s="130" t="str">
        <f>'Master-National Baseline Data'!CZ5</f>
        <v>Modified Mellich Buffered pH</v>
      </c>
      <c r="DA5" s="130" t="str">
        <f>'Master-National Baseline Data'!DA5</f>
        <v>Desired pH (set at 6.5 best pH for nutrients)</v>
      </c>
      <c r="DB5" s="130" t="str">
        <f>'Master-National Baseline Data'!DB5</f>
        <v>pH offset</v>
      </c>
      <c r="DC5" s="130" t="str">
        <f>'Master-National Baseline Data'!DC5</f>
        <v>Lime required (if pH &lt; desired pH and pHBF &gt;0)</v>
      </c>
      <c r="DD5" s="130" t="str">
        <f>'Master-National Baseline Data'!DD5</f>
        <v>Loss on ignition</v>
      </c>
      <c r="DE5" s="130" t="str">
        <f>'Master-National Baseline Data'!DE5</f>
        <v xml:space="preserve">Organic matter </v>
      </c>
      <c r="DF5" s="130" t="str">
        <f>'Master-National Baseline Data'!DF5</f>
        <v>Total C percent</v>
      </c>
      <c r="DG5" s="130" t="str">
        <f>'Master-National Baseline Data'!DG5</f>
        <v>Total C percent in horizon</v>
      </c>
      <c r="DH5" s="130" t="str">
        <f>'Master-National Baseline Data'!DH5</f>
        <v>Total C percent in surface soil</v>
      </c>
      <c r="DI5" s="130" t="str">
        <f>'Master-National Baseline Data'!DI5</f>
        <v>Total C concentration</v>
      </c>
      <c r="DJ5" s="130" t="str">
        <f>'Master-National Baseline Data'!DJ5</f>
        <v>Total C concentration in profile</v>
      </c>
      <c r="DK5" s="130" t="str">
        <f>'Master-National Baseline Data'!DK5</f>
        <v>Total C concentration in surface soil</v>
      </c>
      <c r="DL5" s="130" t="str">
        <f>'Master-National Baseline Data'!DL5</f>
        <v>Total C stock</v>
      </c>
      <c r="DM5" s="130" t="str">
        <f>'Master-National Baseline Data'!DM5</f>
        <v>Total C stock in horizon</v>
      </c>
      <c r="DN5" s="130" t="str">
        <f>'Master-National Baseline Data'!DN5</f>
        <v>Total C stock in profile</v>
      </c>
      <c r="DO5" s="130" t="str">
        <f>'Master-National Baseline Data'!DO5</f>
        <v>Total C stock in surface soil</v>
      </c>
      <c r="DP5" s="130" t="str">
        <f>'Master-National Baseline Data'!DP5</f>
        <v>Total C stock in CO2 equivalent</v>
      </c>
      <c r="DQ5" s="130" t="str">
        <f>'Master-National Baseline Data'!DQ5</f>
        <v>Total C stock in CO2 equivalent in horizon</v>
      </c>
      <c r="DR5" s="130" t="str">
        <f>'Master-National Baseline Data'!DR5</f>
        <v>Total C stock in CO2 equivalent in profile</v>
      </c>
      <c r="DS5" s="130" t="str">
        <f>'Master-National Baseline Data'!DS5</f>
        <v>Total C stock in CO2 equivalent in surface soil</v>
      </c>
      <c r="DT5" s="130" t="str">
        <f>'Master-National Baseline Data'!DT5</f>
        <v>Total N percent</v>
      </c>
      <c r="DU5" s="130" t="str">
        <f>'Master-National Baseline Data'!DU5</f>
        <v>Total N concentration</v>
      </c>
      <c r="DV5" s="130" t="str">
        <f>'Master-National Baseline Data'!DV5</f>
        <v>C/N ratio</v>
      </c>
      <c r="DW5" s="130" t="str">
        <f>'Master-National Baseline Data'!DW5</f>
        <v>Mehlich III extractable Aluminum</v>
      </c>
      <c r="DX5" s="130" t="str">
        <f>'Master-National Baseline Data'!DX5</f>
        <v>Mehlich III extractable Boron</v>
      </c>
      <c r="DY5" s="130" t="str">
        <f>'Master-National Baseline Data'!DY5</f>
        <v>Mehlich III extractable Calcium</v>
      </c>
      <c r="DZ5" s="130" t="str">
        <f>'Master-National Baseline Data'!DZ5</f>
        <v>Mehlich III extractable Cobalt</v>
      </c>
      <c r="EA5" s="130" t="str">
        <f>'Master-National Baseline Data'!EA5</f>
        <v>Mehlich III extractable Copper</v>
      </c>
      <c r="EB5" s="130" t="str">
        <f>'Master-National Baseline Data'!EB5</f>
        <v>Mehlich III extractable Iron</v>
      </c>
      <c r="EC5" s="130" t="str">
        <f>'Master-National Baseline Data'!EC5</f>
        <v>Mehlich III extractable Potassium</v>
      </c>
      <c r="ED5" s="130" t="str">
        <f>'Master-National Baseline Data'!ED5</f>
        <v>Mehlich III extractable Magnesium</v>
      </c>
      <c r="EE5" s="130" t="str">
        <f>'Master-National Baseline Data'!EE5</f>
        <v>Mehlich III extractable Manganese</v>
      </c>
      <c r="EF5" s="130" t="str">
        <f>'Master-National Baseline Data'!EF5</f>
        <v>Mehlich III extractable Sodium</v>
      </c>
      <c r="EG5" s="130" t="str">
        <f>'Master-National Baseline Data'!EG5</f>
        <v>Mehlich III extractable Nickel</v>
      </c>
      <c r="EH5" s="130" t="str">
        <f>'Master-National Baseline Data'!EH5</f>
        <v>Mehlich III extractable Phosphorus</v>
      </c>
      <c r="EI5" s="130" t="str">
        <f>'Master-National Baseline Data'!EI5</f>
        <v>Mehlich III extractable Sulfur</v>
      </c>
      <c r="EJ5" s="130" t="str">
        <f>'Master-National Baseline Data'!EJ5</f>
        <v>Mehlich III extractable Zinc</v>
      </c>
      <c r="EK5" s="130" t="str">
        <f>'Master-National Baseline Data'!EK5</f>
        <v>Mehlich III exchangeable Ca</v>
      </c>
      <c r="EL5" s="130" t="str">
        <f>'Master-National Baseline Data'!EL5</f>
        <v>Mehlich III exchangeable K</v>
      </c>
      <c r="EM5" s="130" t="str">
        <f>'Master-National Baseline Data'!EM5</f>
        <v>Mehlich III exchangeable Mg</v>
      </c>
      <c r="EN5" s="130" t="str">
        <f>'Master-National Baseline Data'!EN5</f>
        <v>Mehlich III exchangeable Na</v>
      </c>
      <c r="EO5" s="130" t="str">
        <f>'Master-National Baseline Data'!EO5</f>
        <v>CEC</v>
      </c>
      <c r="EP5" s="130" t="str">
        <f>'Master-National Baseline Data'!EP5</f>
        <v>Percent base saturation</v>
      </c>
      <c r="EQ5" s="130" t="str">
        <f>'Master-National Baseline Data'!EQ5</f>
        <v>Crop biomass yield</v>
      </c>
      <c r="ER5" s="130" t="str">
        <f>'Master-National Baseline Data'!ER5</f>
        <v xml:space="preserve">Bulk density MIR </v>
      </c>
      <c r="ES5" s="130" t="str">
        <f>'Master-National Baseline Data'!ES5</f>
        <v>Sand content MIR</v>
      </c>
      <c r="ET5" s="130" t="str">
        <f>'Master-National Baseline Data'!ET5</f>
        <v>Clay content MIR</v>
      </c>
      <c r="EU5" s="130" t="str">
        <f>'Master-National Baseline Data'!EU5</f>
        <v>Silt content MIR</v>
      </c>
      <c r="EV5" s="130" t="str">
        <f>'Master-National Baseline Data'!EV5</f>
        <v>Available water capacity MIR</v>
      </c>
      <c r="EW5" s="130" t="str">
        <f>'Master-National Baseline Data'!EW5</f>
        <v>Moisture retention at 0.1 bar MIR</v>
      </c>
      <c r="EX5" s="130" t="str">
        <f>'Master-National Baseline Data'!EX5</f>
        <v>Moisture retention at 15 bar MIR</v>
      </c>
      <c r="EY5" s="130" t="str">
        <f>'Master-National Baseline Data'!EY5</f>
        <v>pH-H2O MIR</v>
      </c>
      <c r="EZ5" s="130" t="str">
        <f>'Master-National Baseline Data'!EZ5</f>
        <v>Moisture MIR</v>
      </c>
      <c r="FA5" s="130" t="str">
        <f>'Master-National Baseline Data'!FA5</f>
        <v>Loss on ignition MIR</v>
      </c>
      <c r="FB5" s="130" t="str">
        <f>'Master-National Baseline Data'!FB5</f>
        <v>Organic matter MIR</v>
      </c>
      <c r="FC5" s="130" t="str">
        <f>'Master-National Baseline Data'!FC5</f>
        <v>Total C MIR</v>
      </c>
      <c r="FD5" s="130" t="str">
        <f>'Master-National Baseline Data'!FD5</f>
        <v>Total C concentration MIR</v>
      </c>
      <c r="FE5" s="130" t="str">
        <f>'Master-National Baseline Data'!FE5</f>
        <v>Total N MIR</v>
      </c>
      <c r="FF5" s="130" t="str">
        <f>'Master-National Baseline Data'!FF5</f>
        <v>Total N concentration MIR</v>
      </c>
      <c r="FG5" s="130" t="str">
        <f>'Master-National Baseline Data'!FG5</f>
        <v>C/N ratio MIR</v>
      </c>
      <c r="FH5" s="130" t="str">
        <f>'Master-National Baseline Data'!FH5</f>
        <v>Mehlich III extractable Aluminum MIR</v>
      </c>
      <c r="FI5" s="130" t="str">
        <f>'Master-National Baseline Data'!FI5</f>
        <v>Mehlich III extractable Boron MIR</v>
      </c>
      <c r="FJ5" s="130" t="str">
        <f>'Master-National Baseline Data'!FJ5</f>
        <v>Mehlich III extractable Calcium MIR</v>
      </c>
      <c r="FK5" s="130" t="str">
        <f>'Master-National Baseline Data'!FK5</f>
        <v>Mehlich III extractable Cobalt MIR</v>
      </c>
      <c r="FL5" s="130" t="str">
        <f>'Master-National Baseline Data'!FL5</f>
        <v>Mehlich III extractable Copper MIR</v>
      </c>
      <c r="FM5" s="130" t="str">
        <f>'Master-National Baseline Data'!FM5</f>
        <v>Mehlich III extractable Iron MIR</v>
      </c>
      <c r="FN5" s="130" t="str">
        <f>'Master-National Baseline Data'!FN5</f>
        <v>Mehlich III extractable Potassium MIR</v>
      </c>
      <c r="FO5" s="130" t="str">
        <f>'Master-National Baseline Data'!FO5</f>
        <v>Mehlich III extractable Magnesium MIR</v>
      </c>
      <c r="FP5" s="130" t="str">
        <f>'Master-National Baseline Data'!FP5</f>
        <v>Mehlich III extractable Manganese MIR</v>
      </c>
      <c r="FQ5" s="130" t="str">
        <f>'Master-National Baseline Data'!FQ5</f>
        <v>Mehlich III extractable Sodium MIR</v>
      </c>
      <c r="FR5" s="130" t="str">
        <f>'Master-National Baseline Data'!FR5</f>
        <v>Mehlich III extractable Nickel MIR</v>
      </c>
      <c r="FS5" s="130" t="str">
        <f>'Master-National Baseline Data'!FS5</f>
        <v>Mehlich III extractable Phosphorus MIR</v>
      </c>
      <c r="FT5" s="130" t="str">
        <f>'Master-National Baseline Data'!FT5</f>
        <v>Mehlich III extractable Sulfur MIR</v>
      </c>
      <c r="FU5" s="130" t="str">
        <f>'Master-National Baseline Data'!FU5</f>
        <v>Mehlich III extractable Zinc MIR</v>
      </c>
      <c r="FV5" s="130" t="str">
        <f>'Master-National Baseline Data'!FV5</f>
        <v>Mehlich III exchangeable Ca MIR</v>
      </c>
      <c r="FW5" s="130" t="str">
        <f>'Master-National Baseline Data'!FW5</f>
        <v>Mehlich III exchangeable K MIR</v>
      </c>
      <c r="FX5" s="130" t="str">
        <f>'Master-National Baseline Data'!FX5</f>
        <v>Mehlich III exchangeable Mg MIR</v>
      </c>
      <c r="FY5" s="130" t="str">
        <f>'Master-National Baseline Data'!FY5</f>
        <v>Mehlich III exchangeable Na MIR</v>
      </c>
      <c r="FZ5" s="130" t="str">
        <f>'Master-National Baseline Data'!FZ5</f>
        <v>CEC MIR</v>
      </c>
      <c r="GA5" s="173" t="str">
        <f>'Master-National Baseline Data'!GA5</f>
        <v>Percent base saturation MIR</v>
      </c>
      <c r="GB5" s="53"/>
    </row>
    <row r="6" spans="1:213" ht="13.5" thickBot="1" x14ac:dyDescent="0.25">
      <c r="A6" s="55"/>
      <c r="B6" s="129" t="str">
        <f>'Master-National Baseline Data'!B6</f>
        <v>SANO</v>
      </c>
      <c r="C6" s="92" t="str">
        <f>'Master-National Baseline Data'!C6</f>
        <v>LACO</v>
      </c>
      <c r="D6" s="92" t="str">
        <f>'Master-National Baseline Data'!D6</f>
        <v>BDCO</v>
      </c>
      <c r="E6" s="92" t="str">
        <f>'Master-National Baseline Data'!E6</f>
        <v>UQSIORG</v>
      </c>
      <c r="F6" s="92" t="str">
        <f>'Master-National Baseline Data'!F6</f>
        <v>CSLZ</v>
      </c>
      <c r="G6" s="92" t="str">
        <f>'Master-National Baseline Data'!G6</f>
        <v>REGION</v>
      </c>
      <c r="H6" s="92" t="str">
        <f>'Master-National Baseline Data'!H6</f>
        <v>ZONE</v>
      </c>
      <c r="I6" s="92" t="str">
        <f>'Master-National Baseline Data'!I6</f>
        <v>WOREDA</v>
      </c>
      <c r="J6" s="92" t="str">
        <f>'Master-National Baseline Data'!J6</f>
        <v>KEBLE</v>
      </c>
      <c r="K6" s="92" t="str">
        <f>'Master-National Baseline Data'!K6</f>
        <v>WATSHED</v>
      </c>
      <c r="L6" s="92" t="str">
        <f>'Master-National Baseline Data'!L6</f>
        <v>WATSHEDIS</v>
      </c>
      <c r="M6" s="92" t="str">
        <f>'Master-National Baseline Data'!M6</f>
        <v>CBPC</v>
      </c>
      <c r="N6" s="92" t="str">
        <f>'Master-National Baseline Data'!N6</f>
        <v>PSNPSCEN</v>
      </c>
      <c r="O6" s="92" t="str">
        <f>'Master-National Baseline Data'!O6</f>
        <v>PSNPDMAN</v>
      </c>
      <c r="P6" s="92" t="str">
        <f>'Master-National Baseline Data'!P6</f>
        <v>PSNPLU</v>
      </c>
      <c r="Q6" s="92" t="str">
        <f>'Master-National Baseline Data'!Q6</f>
        <v>PSNPOBJ</v>
      </c>
      <c r="R6" s="92" t="str">
        <f>'Master-National Baseline Data'!R6</f>
        <v>PSNPPYBI</v>
      </c>
      <c r="S6" s="92" t="str">
        <f>'Master-National Baseline Data'!S6</f>
        <v>LANDC</v>
      </c>
      <c r="T6" s="92" t="str">
        <f>'Master-National Baseline Data'!T6</f>
        <v>PSNPMANT</v>
      </c>
      <c r="U6" s="92" t="str">
        <f>'Master-National Baseline Data'!U6</f>
        <v>PSNPLUS</v>
      </c>
      <c r="V6" s="92" t="str">
        <f>'Master-National Baseline Data'!V6</f>
        <v>PSNPDLUS</v>
      </c>
      <c r="W6" s="92" t="str">
        <f>'Master-National Baseline Data'!W6</f>
        <v>PSNPYR</v>
      </c>
      <c r="X6" s="92" t="str">
        <f>'Master-National Baseline Data'!X6</f>
        <v>PSNPNOYR</v>
      </c>
      <c r="Y6" s="92" t="str">
        <f>'Master-National Baseline Data'!Y6</f>
        <v>PSNPMANYR</v>
      </c>
      <c r="Z6" s="92" t="str">
        <f>'Master-National Baseline Data'!Z6</f>
        <v>PHYMES</v>
      </c>
      <c r="AA6" s="92" t="str">
        <f>'Master-National Baseline Data'!AA6</f>
        <v>BIOMES</v>
      </c>
      <c r="AB6" s="92" t="str">
        <f>'Master-National Baseline Data'!AB6</f>
        <v>TRSP</v>
      </c>
      <c r="AC6" s="92" t="str">
        <f>'Master-National Baseline Data'!AC6</f>
        <v>GRSP</v>
      </c>
      <c r="AD6" s="92" t="str">
        <f>'Master-National Baseline Data'!AD6</f>
        <v>LZMC</v>
      </c>
      <c r="AE6" s="92" t="str">
        <f>'Master-National Baseline Data'!AE6</f>
        <v>MCIF</v>
      </c>
      <c r="AF6" s="92" t="str">
        <f>'Master-National Baseline Data'!AF6</f>
        <v>VEG</v>
      </c>
      <c r="AG6" s="92" t="str">
        <f>'Master-National Baseline Data'!AG6</f>
        <v>LZML</v>
      </c>
      <c r="AH6" s="92" t="str">
        <f>'Master-National Baseline Data'!AH6</f>
        <v>SATY</v>
      </c>
      <c r="AI6" s="92" t="str">
        <f>'Master-National Baseline Data'!AI6</f>
        <v>SANA</v>
      </c>
      <c r="AJ6" s="92" t="str">
        <f>'Master-National Baseline Data'!AJ6</f>
        <v>SNBD</v>
      </c>
      <c r="AK6" s="92" t="str">
        <f>'Master-National Baseline Data'!AK6</f>
        <v>SAD</v>
      </c>
      <c r="AL6" s="92" t="str">
        <f>'Master-National Baseline Data'!AL6</f>
        <v>ASAD</v>
      </c>
      <c r="AM6" s="92" t="str">
        <f>'Master-National Baseline Data'!AM6</f>
        <v>WETC</v>
      </c>
      <c r="AN6" s="92" t="str">
        <f>'Master-National Baseline Data'!AN6</f>
        <v>SMIR</v>
      </c>
      <c r="AO6" s="92" t="str">
        <f>'Master-National Baseline Data'!AO6</f>
        <v>SSFR</v>
      </c>
      <c r="AP6" s="92" t="str">
        <f>'Master-National Baseline Data'!AP6</f>
        <v>UTME</v>
      </c>
      <c r="AQ6" s="92" t="str">
        <f>'Master-National Baseline Data'!AQ6</f>
        <v>UTMN</v>
      </c>
      <c r="AR6" s="92" t="str">
        <f>'Master-National Baseline Data'!AR6</f>
        <v>LATDD</v>
      </c>
      <c r="AS6" s="92" t="str">
        <f>'Master-National Baseline Data'!AS6</f>
        <v>LONDD</v>
      </c>
      <c r="AT6" s="92" t="str">
        <f>'Master-National Baseline Data'!AT6</f>
        <v>LATNDMS</v>
      </c>
      <c r="AU6" s="92" t="str">
        <f>'Master-National Baseline Data'!AU6</f>
        <v>LONDMS</v>
      </c>
      <c r="AV6" s="92" t="str">
        <f>'Master-National Baseline Data'!AV6</f>
        <v>X_m</v>
      </c>
      <c r="AW6" s="92" t="str">
        <f>'Master-National Baseline Data'!AW6</f>
        <v>Y_m</v>
      </c>
      <c r="AX6" s="92" t="str">
        <f>'Master-National Baseline Data'!AX6</f>
        <v>ELVGOGE</v>
      </c>
      <c r="AY6" s="92" t="str">
        <f>'Master-National Baseline Data'!AY6</f>
        <v>ELVTAB</v>
      </c>
      <c r="AZ6" s="92" t="str">
        <f>'Master-National Baseline Data'!AZ6</f>
        <v>TPI2500</v>
      </c>
      <c r="BA6" s="92" t="str">
        <f>'Master-National Baseline Data'!BA6</f>
        <v>TPI2000</v>
      </c>
      <c r="BB6" s="92" t="str">
        <f>'Master-National Baseline Data'!BB6</f>
        <v>TPI1500</v>
      </c>
      <c r="BC6" s="92" t="str">
        <f>'Master-National Baseline Data'!BC6</f>
        <v>TPI1000</v>
      </c>
      <c r="BD6" s="92" t="str">
        <f>'Master-National Baseline Data'!BD6</f>
        <v>TPI500</v>
      </c>
      <c r="BE6" s="92" t="str">
        <f>'Master-National Baseline Data'!BE6</f>
        <v>TPI250</v>
      </c>
      <c r="BF6" s="92" t="str">
        <f>'Master-National Baseline Data'!BF6</f>
        <v>TPI100</v>
      </c>
      <c r="BG6" s="92" t="str">
        <f>'Master-National Baseline Data'!BG6</f>
        <v>Aspect</v>
      </c>
      <c r="BH6" s="92" t="str">
        <f>'Master-National Baseline Data'!BH6</f>
        <v>DEM_90</v>
      </c>
      <c r="BI6" s="92" t="str">
        <f>'Master-National Baseline Data'!BI6</f>
        <v>Plan_curv</v>
      </c>
      <c r="BJ6" s="92" t="str">
        <f>'Master-National Baseline Data'!BJ6</f>
        <v>Pro_curv</v>
      </c>
      <c r="BK6" s="92" t="str">
        <f>'Master-National Baseline Data'!BK6</f>
        <v>Slope_deg</v>
      </c>
      <c r="BL6" s="92" t="str">
        <f>'Master-National Baseline Data'!BL6</f>
        <v>Slope_len</v>
      </c>
      <c r="BM6" s="92" t="str">
        <f>'Master-National Baseline Data'!BM6</f>
        <v>Total_curv</v>
      </c>
      <c r="BN6" s="92" t="str">
        <f>'Master-National Baseline Data'!BN6</f>
        <v>MAT</v>
      </c>
      <c r="BO6" s="92" t="str">
        <f>'Master-National Baseline Data'!BO6</f>
        <v>MMP</v>
      </c>
      <c r="BP6" s="92" t="str">
        <f>'Master-National Baseline Data'!BP6</f>
        <v>MAP</v>
      </c>
      <c r="BQ6" s="92" t="str">
        <f>'Master-National Baseline Data'!BQ6</f>
        <v>MPET</v>
      </c>
      <c r="BR6" s="92" t="str">
        <f>'Master-National Baseline Data'!BR6</f>
        <v>PET</v>
      </c>
      <c r="BS6" s="92" t="str">
        <f>'Master-National Baseline Data'!BS6</f>
        <v>PETR</v>
      </c>
      <c r="BT6" s="92" t="str">
        <f>'Master-National Baseline Data'!BT6</f>
        <v>WVP</v>
      </c>
      <c r="BU6" s="92" t="str">
        <f>'Master-National Baseline Data'!BU6</f>
        <v>WISD</v>
      </c>
      <c r="BV6" s="92" t="str">
        <f>'Master-National Baseline Data'!BV6</f>
        <v>MDYL</v>
      </c>
      <c r="BW6" s="92" t="str">
        <f>'Master-National Baseline Data'!BW6</f>
        <v>PRDF</v>
      </c>
      <c r="BX6" s="92" t="str">
        <f>'Master-National Baseline Data'!BX6</f>
        <v>ROFF</v>
      </c>
      <c r="BY6" s="92" t="str">
        <f>'Master-National Baseline Data'!BY6</f>
        <v>RURA</v>
      </c>
      <c r="BZ6" s="92" t="str">
        <f>'Master-National Baseline Data'!BZ6</f>
        <v>AR</v>
      </c>
      <c r="CA6" s="92" t="str">
        <f>'Master-National Baseline Data'!CA6</f>
        <v>AIX</v>
      </c>
      <c r="CB6" s="92" t="str">
        <f>'Master-National Baseline Data'!CB6</f>
        <v>MNPP</v>
      </c>
      <c r="CC6" s="92" t="str">
        <f>'Master-National Baseline Data'!CC6</f>
        <v>NPPC</v>
      </c>
      <c r="CD6" s="92" t="str">
        <f>'Master-National Baseline Data'!CD6</f>
        <v>NPPP</v>
      </c>
      <c r="CE6" s="92" t="str">
        <f>'Master-National Baseline Data'!CE6</f>
        <v>NPPT</v>
      </c>
      <c r="CF6" s="92" t="str">
        <f>'Master-National Baseline Data'!CF6</f>
        <v>NPPL</v>
      </c>
      <c r="CG6" s="92" t="str">
        <f>'Master-National Baseline Data'!CG6</f>
        <v>NPTS</v>
      </c>
      <c r="CH6" s="92" t="str">
        <f>'Master-National Baseline Data'!CH6</f>
        <v>NPPS</v>
      </c>
      <c r="CI6" s="92" t="str">
        <f>'Master-National Baseline Data'!CI6</f>
        <v>AECH</v>
      </c>
      <c r="CJ6" s="92" t="str">
        <f>'Master-National Baseline Data'!CJ6</f>
        <v>KKCL</v>
      </c>
      <c r="CK6" s="92" t="str">
        <f>'Master-National Baseline Data'!CK6</f>
        <v>BCL</v>
      </c>
      <c r="CL6" s="92" t="str">
        <f>'Master-National Baseline Data'!CL6</f>
        <v>MGROWSEAS</v>
      </c>
      <c r="CM6" s="92" t="str">
        <f>'Master-National Baseline Data'!CM6</f>
        <v>ROOTACTV</v>
      </c>
      <c r="CN6" s="92" t="str">
        <f>'Master-National Baseline Data'!CN6</f>
        <v>COLOR</v>
      </c>
      <c r="CO6" s="92" t="str">
        <f>'Master-National Baseline Data'!CO6</f>
        <v>BD</v>
      </c>
      <c r="CP6" s="92" t="str">
        <f>'Master-National Baseline Data'!CP6</f>
        <v>SAND</v>
      </c>
      <c r="CQ6" s="92" t="str">
        <f>'Master-National Baseline Data'!CQ6</f>
        <v>CLAY</v>
      </c>
      <c r="CR6" s="92" t="str">
        <f>'Master-National Baseline Data'!CR6</f>
        <v>SILT</v>
      </c>
      <c r="CS6" s="92" t="str">
        <f>'Master-National Baseline Data'!CS6</f>
        <v>TEXC</v>
      </c>
      <c r="CT6" s="92" t="str">
        <f>'Master-National Baseline Data'!CT6</f>
        <v>DRAN</v>
      </c>
      <c r="CU6" s="92" t="str">
        <f>'Master-National Baseline Data'!CU6</f>
        <v>AWC</v>
      </c>
      <c r="CV6" s="92" t="str">
        <f>'Master-National Baseline Data'!CV6</f>
        <v>MC0.1</v>
      </c>
      <c r="CW6" s="92" t="str">
        <f>'Master-National Baseline Data'!CW6</f>
        <v>MC15</v>
      </c>
      <c r="CX6" s="92" t="str">
        <f>'Master-National Baseline Data'!CX6</f>
        <v>MOIS</v>
      </c>
      <c r="CY6" s="92" t="str">
        <f>'Master-National Baseline Data'!CY6</f>
        <v>pHWa</v>
      </c>
      <c r="CZ6" s="92" t="str">
        <f>'Master-National Baseline Data'!CZ6</f>
        <v>pHBF</v>
      </c>
      <c r="DA6" s="92" t="str">
        <f>'Master-National Baseline Data'!DA6</f>
        <v>DpH</v>
      </c>
      <c r="DB6" s="92" t="str">
        <f>'Master-National Baseline Data'!DB6</f>
        <v>pHDIFFR</v>
      </c>
      <c r="DC6" s="92" t="str">
        <f>'Master-National Baseline Data'!DC6</f>
        <v>LRABRV</v>
      </c>
      <c r="DD6" s="92" t="str">
        <f>'Master-National Baseline Data'!DD6</f>
        <v>LOI</v>
      </c>
      <c r="DE6" s="92" t="str">
        <f>'Master-National Baseline Data'!DE6</f>
        <v>OM</v>
      </c>
      <c r="DF6" s="92" t="str">
        <f>'Master-National Baseline Data'!DF6</f>
        <v>TCP</v>
      </c>
      <c r="DG6" s="92" t="str">
        <f>'Master-National Baseline Data'!DG6</f>
        <v>TCPH</v>
      </c>
      <c r="DH6" s="92" t="str">
        <f>'Master-National Baseline Data'!DH6</f>
        <v>TCPS</v>
      </c>
      <c r="DI6" s="92" t="str">
        <f>'Master-National Baseline Data'!DI6</f>
        <v>TCCO</v>
      </c>
      <c r="DJ6" s="92" t="str">
        <f>'Master-National Baseline Data'!DJ6</f>
        <v>TCCOP</v>
      </c>
      <c r="DK6" s="92" t="str">
        <f>'Master-National Baseline Data'!DK6</f>
        <v>TCCOS</v>
      </c>
      <c r="DL6" s="92" t="str">
        <f>'Master-National Baseline Data'!DL6</f>
        <v>TCS</v>
      </c>
      <c r="DM6" s="92" t="str">
        <f>'Master-National Baseline Data'!DM6</f>
        <v>TCSH</v>
      </c>
      <c r="DN6" s="92" t="str">
        <f>'Master-National Baseline Data'!DN6</f>
        <v>TCSP</v>
      </c>
      <c r="DO6" s="92" t="str">
        <f>'Master-National Baseline Data'!DO6</f>
        <v>TCSS</v>
      </c>
      <c r="DP6" s="92" t="str">
        <f>'Master-National Baseline Data'!DP6</f>
        <v>TCSCO2E</v>
      </c>
      <c r="DQ6" s="92" t="str">
        <f>'Master-National Baseline Data'!DQ6</f>
        <v>TCSCO2EH</v>
      </c>
      <c r="DR6" s="92" t="str">
        <f>'Master-National Baseline Data'!DR6</f>
        <v>TCSCO2EP</v>
      </c>
      <c r="DS6" s="92" t="str">
        <f>'Master-National Baseline Data'!DS6</f>
        <v>TCSCO2ES</v>
      </c>
      <c r="DT6" s="92" t="str">
        <f>'Master-National Baseline Data'!DT6</f>
        <v>TNP</v>
      </c>
      <c r="DU6" s="92" t="str">
        <f>'Master-National Baseline Data'!DU6</f>
        <v>TNCO</v>
      </c>
      <c r="DV6" s="92" t="str">
        <f>'Master-National Baseline Data'!DV6</f>
        <v>CNR</v>
      </c>
      <c r="DW6" s="92" t="str">
        <f>'Master-National Baseline Data'!DW6</f>
        <v>Al</v>
      </c>
      <c r="DX6" s="92" t="str">
        <f>'Master-National Baseline Data'!DX6</f>
        <v>B</v>
      </c>
      <c r="DY6" s="92" t="str">
        <f>'Master-National Baseline Data'!DY6</f>
        <v>Ca</v>
      </c>
      <c r="DZ6" s="92" t="str">
        <f>'Master-National Baseline Data'!DZ6</f>
        <v>Co</v>
      </c>
      <c r="EA6" s="92" t="str">
        <f>'Master-National Baseline Data'!EA6</f>
        <v>Cu</v>
      </c>
      <c r="EB6" s="92" t="str">
        <f>'Master-National Baseline Data'!EB6</f>
        <v>Fe</v>
      </c>
      <c r="EC6" s="92" t="str">
        <f>'Master-National Baseline Data'!EC6</f>
        <v>K</v>
      </c>
      <c r="ED6" s="92" t="str">
        <f>'Master-National Baseline Data'!ED6</f>
        <v>Mg</v>
      </c>
      <c r="EE6" s="92" t="str">
        <f>'Master-National Baseline Data'!EE6</f>
        <v>Mn</v>
      </c>
      <c r="EF6" s="92" t="str">
        <f>'Master-National Baseline Data'!EF6</f>
        <v>Na</v>
      </c>
      <c r="EG6" s="92" t="str">
        <f>'Master-National Baseline Data'!EG6</f>
        <v>Ni</v>
      </c>
      <c r="EH6" s="92" t="str">
        <f>'Master-National Baseline Data'!EH6</f>
        <v>P</v>
      </c>
      <c r="EI6" s="92" t="str">
        <f>'Master-National Baseline Data'!EI6</f>
        <v>S</v>
      </c>
      <c r="EJ6" s="92" t="str">
        <f>'Master-National Baseline Data'!EJ6</f>
        <v>Zn</v>
      </c>
      <c r="EK6" s="92" t="str">
        <f>'Master-National Baseline Data'!EK6</f>
        <v>EXCa</v>
      </c>
      <c r="EL6" s="92" t="str">
        <f>'Master-National Baseline Data'!EL6</f>
        <v>EXK</v>
      </c>
      <c r="EM6" s="92" t="str">
        <f>'Master-National Baseline Data'!EM6</f>
        <v>EXMg</v>
      </c>
      <c r="EN6" s="92" t="str">
        <f>'Master-National Baseline Data'!EN6</f>
        <v>EXNa</v>
      </c>
      <c r="EO6" s="92" t="str">
        <f>'Master-National Baseline Data'!EO6</f>
        <v>CEC</v>
      </c>
      <c r="EP6" s="92" t="str">
        <f>'Master-National Baseline Data'!EP6</f>
        <v>PBS</v>
      </c>
      <c r="EQ6" s="92" t="str">
        <f>'Master-National Baseline Data'!EQ6</f>
        <v>YIELD</v>
      </c>
      <c r="ER6" s="92" t="str">
        <f>'Master-National Baseline Data'!ER6</f>
        <v>BD_MIR</v>
      </c>
      <c r="ES6" s="92" t="str">
        <f>'Master-National Baseline Data'!ES6</f>
        <v>SAND_MIR</v>
      </c>
      <c r="ET6" s="92" t="str">
        <f>'Master-National Baseline Data'!ET6</f>
        <v>CLAY_MIR</v>
      </c>
      <c r="EU6" s="92" t="str">
        <f>'Master-National Baseline Data'!EU6</f>
        <v>SILT_MIR</v>
      </c>
      <c r="EV6" s="92" t="str">
        <f>'Master-National Baseline Data'!EV6</f>
        <v>AWC_MIR</v>
      </c>
      <c r="EW6" s="92" t="str">
        <f>'Master-National Baseline Data'!EW6</f>
        <v>MC0.1_MIR</v>
      </c>
      <c r="EX6" s="92" t="str">
        <f>'Master-National Baseline Data'!EX6</f>
        <v>MC15_MIR</v>
      </c>
      <c r="EY6" s="92" t="str">
        <f>'Master-National Baseline Data'!EY6</f>
        <v>pHWa_MIR</v>
      </c>
      <c r="EZ6" s="92" t="str">
        <f>'Master-National Baseline Data'!EZ6</f>
        <v>MOIS_MIR</v>
      </c>
      <c r="FA6" s="92" t="str">
        <f>'Master-National Baseline Data'!FA6</f>
        <v>LOI_MIR</v>
      </c>
      <c r="FB6" s="92" t="str">
        <f>'Master-National Baseline Data'!FB6</f>
        <v>OM_MIR</v>
      </c>
      <c r="FC6" s="92" t="str">
        <f>'Master-National Baseline Data'!FC6</f>
        <v>TCP_MIR</v>
      </c>
      <c r="FD6" s="92" t="str">
        <f>'Master-National Baseline Data'!FD6</f>
        <v>TCCO_MIR</v>
      </c>
      <c r="FE6" s="92" t="str">
        <f>'Master-National Baseline Data'!FE6</f>
        <v>TNP_MIR</v>
      </c>
      <c r="FF6" s="92" t="str">
        <f>'Master-National Baseline Data'!FF6</f>
        <v>TNCO_MIR</v>
      </c>
      <c r="FG6" s="92" t="str">
        <f>'Master-National Baseline Data'!FG6</f>
        <v>CNR_MIR</v>
      </c>
      <c r="FH6" s="92" t="str">
        <f>'Master-National Baseline Data'!FH6</f>
        <v>Al_MIR</v>
      </c>
      <c r="FI6" s="92" t="str">
        <f>'Master-National Baseline Data'!FI6</f>
        <v>B_MIR</v>
      </c>
      <c r="FJ6" s="92" t="str">
        <f>'Master-National Baseline Data'!FJ6</f>
        <v>Ca_MIR</v>
      </c>
      <c r="FK6" s="92" t="str">
        <f>'Master-National Baseline Data'!FK6</f>
        <v>Co_MIR</v>
      </c>
      <c r="FL6" s="92" t="str">
        <f>'Master-National Baseline Data'!FL6</f>
        <v>Cu_MIR</v>
      </c>
      <c r="FM6" s="92" t="str">
        <f>'Master-National Baseline Data'!FM6</f>
        <v>Fe_MIR</v>
      </c>
      <c r="FN6" s="92" t="str">
        <f>'Master-National Baseline Data'!FN6</f>
        <v>K_MIR</v>
      </c>
      <c r="FO6" s="92" t="str">
        <f>'Master-National Baseline Data'!FO6</f>
        <v>Mg_MIR</v>
      </c>
      <c r="FP6" s="92" t="str">
        <f>'Master-National Baseline Data'!FP6</f>
        <v>Mn_MIR</v>
      </c>
      <c r="FQ6" s="92" t="str">
        <f>'Master-National Baseline Data'!FQ6</f>
        <v>Na_MIR</v>
      </c>
      <c r="FR6" s="92" t="str">
        <f>'Master-National Baseline Data'!FR6</f>
        <v>Ni_MIR</v>
      </c>
      <c r="FS6" s="92" t="str">
        <f>'Master-National Baseline Data'!FS6</f>
        <v>P_MIR</v>
      </c>
      <c r="FT6" s="92" t="str">
        <f>'Master-National Baseline Data'!FT6</f>
        <v>S_MIR</v>
      </c>
      <c r="FU6" s="92" t="str">
        <f>'Master-National Baseline Data'!FU6</f>
        <v>Zn_MIR</v>
      </c>
      <c r="FV6" s="92" t="str">
        <f>'Master-National Baseline Data'!FV6</f>
        <v>EXCa_MIR</v>
      </c>
      <c r="FW6" s="92" t="str">
        <f>'Master-National Baseline Data'!FW6</f>
        <v>EXK_MIR</v>
      </c>
      <c r="FX6" s="92" t="str">
        <f>'Master-National Baseline Data'!FX6</f>
        <v>EXMg_MIR</v>
      </c>
      <c r="FY6" s="92" t="str">
        <f>'Master-National Baseline Data'!FY6</f>
        <v>EXNa_MIR</v>
      </c>
      <c r="FZ6" s="92" t="str">
        <f>'Master-National Baseline Data'!FZ6</f>
        <v>CEC_MIR</v>
      </c>
      <c r="GA6" s="93" t="str">
        <f>'Master-National Baseline Data'!GA6</f>
        <v>PBS_MIR</v>
      </c>
      <c r="GB6" s="55"/>
    </row>
    <row r="7" spans="1:213" x14ac:dyDescent="0.2">
      <c r="A7" s="54"/>
      <c r="B7" s="186">
        <f>'Master-National Baseline Data'!B569</f>
        <v>1</v>
      </c>
      <c r="C7" s="187" t="str">
        <f>'Master-National Baseline Data'!C569</f>
        <v>1P</v>
      </c>
      <c r="D7" s="187" t="str">
        <f>'Master-National Baseline Data'!D569</f>
        <v>1P-BD1</v>
      </c>
      <c r="E7" s="187" t="str">
        <f>'Master-National Baseline Data'!E569</f>
        <v>086</v>
      </c>
      <c r="F7" s="187" t="str">
        <f>'Master-National Baseline Data'!F569</f>
        <v>Cereal system Dega Zone</v>
      </c>
      <c r="G7" s="187" t="str">
        <f>'Master-National Baseline Data'!G569</f>
        <v>Tigrey</v>
      </c>
      <c r="H7" s="187" t="str">
        <f>'Master-National Baseline Data'!H569</f>
        <v>Eastern Tigrey</v>
      </c>
      <c r="I7" s="187" t="str">
        <f>'Master-National Baseline Data'!I569</f>
        <v>Gulo Mekeda</v>
      </c>
      <c r="J7" s="187" t="str">
        <f>'Master-National Baseline Data'!J569</f>
        <v>Shewit Lemlem</v>
      </c>
      <c r="K7" s="187" t="str">
        <f>'Master-National Baseline Data'!K569</f>
        <v>Serawat</v>
      </c>
      <c r="L7" s="187" t="str">
        <f>'Master-National Baseline Data'!L569</f>
        <v>Serawat</v>
      </c>
      <c r="M7" s="187" t="str">
        <f>'Master-National Baseline Data'!M569</f>
        <v>Ti-GM-SL</v>
      </c>
      <c r="N7" s="187" t="str">
        <f>'Master-National Baseline Data'!N569</f>
        <v>Business as usual</v>
      </c>
      <c r="O7" s="187" t="str">
        <f>'Master-National Baseline Data'!O569</f>
        <v>Overgrazing, wind and water erosion, low soil fertility and degraded woodland, construction and fire wood removal</v>
      </c>
      <c r="P7" s="187" t="str">
        <f>'Master-National Baseline Data'!P569</f>
        <v>Degraded woodland</v>
      </c>
      <c r="Q7" s="187" t="str">
        <f>'Master-National Baseline Data'!Q569</f>
        <v>No intervention</v>
      </c>
      <c r="R7" s="187" t="str">
        <f>'Master-National Baseline Data'!R563</f>
        <v xml:space="preserve">No Integrated soil and water conservation and permanent enclosure of grassland </v>
      </c>
      <c r="S7" s="187" t="str">
        <f>'Master-National Baseline Data'!S563</f>
        <v>Grassland</v>
      </c>
      <c r="T7" s="187" t="str">
        <f>'Master-National Baseline Data'!T569</f>
        <v>NI</v>
      </c>
      <c r="U7" s="187" t="str">
        <f>'Master-National Baseline Data'!U569</f>
        <v>NI</v>
      </c>
      <c r="V7" s="187" t="str">
        <f>'Master-National Baseline Data'!V569</f>
        <v>NI</v>
      </c>
      <c r="W7" s="188">
        <f>'Master-National Baseline Data'!W569</f>
        <v>2013</v>
      </c>
      <c r="X7" s="188">
        <f>'Master-National Baseline Data'!X569</f>
        <v>0</v>
      </c>
      <c r="Y7" s="189" t="str">
        <f>'Master-National Baseline Data'!Y569</f>
        <v>NI_0</v>
      </c>
      <c r="Z7" s="189" t="str">
        <f>'Master-National Baseline Data'!Z569</f>
        <v>No physical measure</v>
      </c>
      <c r="AA7" s="189" t="str">
        <f>'Master-National Baseline Data'!AA569</f>
        <v>No biological measure</v>
      </c>
      <c r="AB7" s="189" t="str">
        <f>'Master-National Baseline Data'!AB569</f>
        <v>Grevillea-Melia-Schinus-Eucalyptus</v>
      </c>
      <c r="AC7" s="189" t="str">
        <f>'Master-National Baseline Data'!AC569</f>
        <v>Andropogon-Cynodon-Pennisetum-Themeda</v>
      </c>
      <c r="AD7" s="189" t="str">
        <f>'Master-National Baseline Data'!AD569</f>
        <v>Barley, wheat and cactus fruit</v>
      </c>
      <c r="AE7" s="189" t="str">
        <f>'Master-National Baseline Data'!AE569</f>
        <v>None</v>
      </c>
      <c r="AF7" s="189" t="str">
        <f>'Master-National Baseline Data'!AF569</f>
        <v>Very sparse</v>
      </c>
      <c r="AG7" s="189" t="str">
        <f>'Master-National Baseline Data'!AG569</f>
        <v>Shoats and cattle</v>
      </c>
      <c r="AH7" s="189" t="str">
        <f>'Master-National Baseline Data'!AH569</f>
        <v>Soil profile sample</v>
      </c>
      <c r="AI7" s="189" t="str">
        <f>'Master-National Baseline Data'!AI569</f>
        <v>T-GM-DT-SB-C1 0-15 cm</v>
      </c>
      <c r="AJ7" s="189" t="str">
        <f>'Master-National Baseline Data'!AJ569</f>
        <v>T-GM-DT-SB-C1 BD 0-15 cm</v>
      </c>
      <c r="AK7" s="189" t="str">
        <f>'Master-National Baseline Data'!AK569</f>
        <v>0-15</v>
      </c>
      <c r="AL7" s="189">
        <f>'Master-National Baseline Data'!AL569</f>
        <v>15</v>
      </c>
      <c r="AM7" s="189" t="str">
        <f>'Master-National Baseline Data'!AM569</f>
        <v>WC</v>
      </c>
      <c r="AN7" s="189" t="str">
        <f>'Master-National Baseline Data'!AN569</f>
        <v>MIR</v>
      </c>
      <c r="AO7" s="189">
        <f>'Master-National Baseline Data'!AO569</f>
        <v>0</v>
      </c>
      <c r="AP7" s="189">
        <f>'Master-National Baseline Data'!AP569</f>
        <v>538414.98</v>
      </c>
      <c r="AQ7" s="189">
        <f>'Master-National Baseline Data'!AQ569</f>
        <v>1594482.98</v>
      </c>
      <c r="AR7" s="189">
        <f>'Master-National Baseline Data'!AR569</f>
        <v>14.422497</v>
      </c>
      <c r="AS7" s="189">
        <f>'Master-National Baseline Data'!AS569</f>
        <v>39.356383000000001</v>
      </c>
      <c r="AT7" s="189" t="str">
        <f>'Master-National Baseline Data'!AT569</f>
        <v xml:space="preserve"> 14°25'20.99</v>
      </c>
      <c r="AU7" s="189" t="str">
        <f>'Master-National Baseline Data'!AU569</f>
        <v xml:space="preserve"> 39°21'22.98</v>
      </c>
      <c r="AV7" s="189">
        <f>'Master-National Baseline Data'!AV569</f>
        <v>1498507.4571487899</v>
      </c>
      <c r="AW7" s="189">
        <f>'Master-National Baseline Data'!AW569</f>
        <v>1684584.8847411</v>
      </c>
      <c r="AX7" s="189">
        <f>'Master-National Baseline Data'!AX569</f>
        <v>2301</v>
      </c>
      <c r="AY7" s="189">
        <f>'Master-National Baseline Data'!AY569</f>
        <v>2335</v>
      </c>
      <c r="AZ7" s="189">
        <f>'Master-National Baseline Data'!AZ569</f>
        <v>-0.21883420000000001</v>
      </c>
      <c r="BA7" s="189">
        <f>'Master-National Baseline Data'!BA569</f>
        <v>-0.32005455999999999</v>
      </c>
      <c r="BB7" s="189">
        <f>'Master-National Baseline Data'!BB569</f>
        <v>-0.43639362999999998</v>
      </c>
      <c r="BC7" s="189">
        <f>'Master-National Baseline Data'!BC569</f>
        <v>-0.15355184999999999</v>
      </c>
      <c r="BD7" s="189">
        <f>'Master-National Baseline Data'!BD569</f>
        <v>1.3563879700000001</v>
      </c>
      <c r="BE7" s="189">
        <f>'Master-National Baseline Data'!BE569</f>
        <v>4.5169810999999997</v>
      </c>
      <c r="BF7" s="189">
        <f>'Master-National Baseline Data'!BF569</f>
        <v>5.0861282900000004</v>
      </c>
      <c r="BG7" s="189">
        <f>'Master-National Baseline Data'!BG569</f>
        <v>260.09300000000002</v>
      </c>
      <c r="BH7" s="189">
        <f>'Master-National Baseline Data'!BH569</f>
        <v>2307</v>
      </c>
      <c r="BI7" s="189">
        <f>'Master-National Baseline Data'!BI569</f>
        <v>3.3836999999999999E-3</v>
      </c>
      <c r="BJ7" s="189">
        <f>'Master-National Baseline Data'!BJ569</f>
        <v>4.8801900000000004E-3</v>
      </c>
      <c r="BK7" s="189">
        <f>'Master-National Baseline Data'!BK569</f>
        <v>31.244700000000002</v>
      </c>
      <c r="BL7" s="189">
        <f>'Master-National Baseline Data'!BL569</f>
        <v>7.1017000000000001</v>
      </c>
      <c r="BM7" s="189">
        <f>'Master-National Baseline Data'!BM569</f>
        <v>7.6028399999999996E-3</v>
      </c>
      <c r="BN7" s="189">
        <f>'Master-National Baseline Data'!BN569</f>
        <v>19.489999999999998</v>
      </c>
      <c r="BO7" s="189">
        <f>'Master-National Baseline Data'!BO569</f>
        <v>67.02</v>
      </c>
      <c r="BP7" s="189">
        <f>'Master-National Baseline Data'!BP569</f>
        <v>804.24</v>
      </c>
      <c r="BQ7" s="189">
        <f>'Master-National Baseline Data'!BQ569</f>
        <v>129.9</v>
      </c>
      <c r="BR7" s="189">
        <f>'Master-National Baseline Data'!BR569</f>
        <v>1558.8000000000002</v>
      </c>
      <c r="BS7" s="189">
        <f>'Master-National Baseline Data'!BS569</f>
        <v>1.9382273948075204</v>
      </c>
      <c r="BT7" s="189">
        <f>'Master-National Baseline Data'!BT569</f>
        <v>14</v>
      </c>
      <c r="BU7" s="189">
        <f>'Master-National Baseline Data'!BU569</f>
        <v>4.91</v>
      </c>
      <c r="BV7" s="189">
        <f>'Master-National Baseline Data'!BV569</f>
        <v>12.06</v>
      </c>
      <c r="BW7" s="189">
        <f>'Master-National Baseline Data'!BW569</f>
        <v>755</v>
      </c>
      <c r="BX7" s="189">
        <f>'Master-National Baseline Data'!BX569</f>
        <v>71</v>
      </c>
      <c r="BY7" s="189">
        <f>'Master-National Baseline Data'!BY569</f>
        <v>8.9</v>
      </c>
      <c r="BZ7" s="189" t="str">
        <f>'Master-National Baseline Data'!BZ569</f>
        <v>Dry subhumid</v>
      </c>
      <c r="CA7" s="189">
        <f>'Master-National Baseline Data'!CA569</f>
        <v>0.52</v>
      </c>
      <c r="CB7" s="189">
        <f>'Master-National Baseline Data'!CB569</f>
        <v>0.53840386867500001</v>
      </c>
      <c r="CC7" s="189">
        <f>'Master-National Baseline Data'!CC569</f>
        <v>1241</v>
      </c>
      <c r="CD7" s="189">
        <f>'Master-National Baseline Data'!CD569</f>
        <v>1241</v>
      </c>
      <c r="CE7" s="189">
        <f>'Master-National Baseline Data'!CE569</f>
        <v>2196</v>
      </c>
      <c r="CF7" s="189" t="str">
        <f>'Master-National Baseline Data'!CF569</f>
        <v>NPP Precipitation limited</v>
      </c>
      <c r="CG7" s="189">
        <f>'Master-National Baseline Data'!CG569</f>
        <v>1.2</v>
      </c>
      <c r="CH7" s="189">
        <f>'Master-National Baseline Data'!CH569</f>
        <v>0</v>
      </c>
      <c r="CI7" s="189" t="str">
        <f>'Master-National Baseline Data'!CI569</f>
        <v>Subtropical subhumid dry forest</v>
      </c>
      <c r="CJ7" s="189" t="str">
        <f>'Master-National Baseline Data'!CJ569</f>
        <v>Warm temperate fully humid hot summer</v>
      </c>
      <c r="CK7" s="189" t="str">
        <f>'Master-National Baseline Data'!CK569</f>
        <v>Steppe</v>
      </c>
      <c r="CL7" s="189" t="str">
        <f>'Master-National Baseline Data'!CL569</f>
        <v>14 Jun - 18 Sep</v>
      </c>
      <c r="CM7" s="189" t="str">
        <f>'Master-National Baseline Data'!CM569</f>
        <v xml:space="preserve">High root activity </v>
      </c>
      <c r="CN7" s="189" t="str">
        <f>'Master-National Baseline Data'!CN569</f>
        <v>Greyish to yellowish red</v>
      </c>
      <c r="CO7" s="190">
        <f>'Master-National Baseline Data'!CO569</f>
        <v>1.454418401023776</v>
      </c>
      <c r="CP7" s="190">
        <f>'Master-National Baseline Data'!CP569</f>
        <v>70.071428569999995</v>
      </c>
      <c r="CQ7" s="190">
        <f>'Master-National Baseline Data'!CQ569</f>
        <v>18.5</v>
      </c>
      <c r="CR7" s="190">
        <f>'Master-National Baseline Data'!CR569</f>
        <v>11.42857143</v>
      </c>
      <c r="CS7" s="191" t="str">
        <f>'Master-National Baseline Data'!CS569</f>
        <v>sandy loam</v>
      </c>
      <c r="CT7" s="191" t="str">
        <f>'Master-National Baseline Data'!CT569</f>
        <v>Well drained</v>
      </c>
      <c r="CU7" s="190">
        <f>'Master-National Baseline Data'!CU569</f>
        <v>0.17427015945939503</v>
      </c>
      <c r="CV7" s="190">
        <f>'Master-National Baseline Data'!CV569</f>
        <v>0.22969606377678126</v>
      </c>
      <c r="CW7" s="190">
        <f>'Master-National Baseline Data'!CW569</f>
        <v>5.5425904317386233E-2</v>
      </c>
      <c r="CX7" s="190">
        <f>'Master-National Baseline Data'!CX569</f>
        <v>0.92281879194631866</v>
      </c>
      <c r="CY7" s="190">
        <f>'Master-National Baseline Data'!CY569</f>
        <v>6.6689999999999996</v>
      </c>
      <c r="CZ7" s="189">
        <f>'Master-National Baseline Data'!CZ569</f>
        <v>0</v>
      </c>
      <c r="DA7" s="189">
        <f>'Master-National Baseline Data'!DA569</f>
        <v>6.5</v>
      </c>
      <c r="DB7" s="189">
        <f>'Master-National Baseline Data'!DB569</f>
        <v>-0.16899999999999959</v>
      </c>
      <c r="DC7" s="189" t="str">
        <f>'Master-National Baseline Data'!DC569</f>
        <v>No LR</v>
      </c>
      <c r="DD7" s="190">
        <f>'Master-National Baseline Data'!DD569</f>
        <v>2.6337448559670809</v>
      </c>
      <c r="DE7" s="190">
        <f>'Master-National Baseline Data'!DE569</f>
        <v>1.6136213991769566</v>
      </c>
      <c r="DF7" s="190">
        <f>'Master-National Baseline Data'!DF569</f>
        <v>0.59109999999999996</v>
      </c>
      <c r="DG7" s="190">
        <f>'Master-National Baseline Data'!DG569</f>
        <v>0.59109999999999996</v>
      </c>
      <c r="DH7" s="190">
        <f>'Master-National Baseline Data'!DH569</f>
        <v>0.59109999999999996</v>
      </c>
      <c r="DI7" s="190">
        <f>'Master-National Baseline Data'!DI569</f>
        <v>5.9109999999999996</v>
      </c>
      <c r="DJ7" s="190">
        <f>'Master-National Baseline Data'!DJ569</f>
        <v>0</v>
      </c>
      <c r="DK7" s="190">
        <f>'Master-National Baseline Data'!DK569</f>
        <v>5.9109999999999996</v>
      </c>
      <c r="DL7" s="190">
        <f>'Master-National Baseline Data'!DL569</f>
        <v>12.895600752677307</v>
      </c>
      <c r="DM7" s="190">
        <f>'Master-National Baseline Data'!DM569</f>
        <v>12.895600752677307</v>
      </c>
      <c r="DN7" s="190">
        <f>'Master-National Baseline Data'!DN569</f>
        <v>20.028986285108104</v>
      </c>
      <c r="DO7" s="190">
        <f>'Master-National Baseline Data'!DO569</f>
        <v>12.895600752677307</v>
      </c>
      <c r="DP7" s="190">
        <f>'Master-National Baseline Data'!DP569</f>
        <v>47.283869426483456</v>
      </c>
      <c r="DQ7" s="190">
        <f>'Master-National Baseline Data'!DQ569</f>
        <v>47.283869426483456</v>
      </c>
      <c r="DR7" s="190">
        <f>'Master-National Baseline Data'!DR569</f>
        <v>73.43961637872971</v>
      </c>
      <c r="DS7" s="190">
        <f>'Master-National Baseline Data'!DS569</f>
        <v>47.283869426483456</v>
      </c>
      <c r="DT7" s="190">
        <f>'Master-National Baseline Data'!DT569</f>
        <v>4.8899999999999999E-2</v>
      </c>
      <c r="DU7" s="190">
        <f>'Master-National Baseline Data'!DU569</f>
        <v>0.48899999999999999</v>
      </c>
      <c r="DV7" s="190">
        <f>'Master-National Baseline Data'!DV569</f>
        <v>12.087934560327199</v>
      </c>
      <c r="DW7" s="190">
        <f>'Master-National Baseline Data'!DW569</f>
        <v>254.00814848347673</v>
      </c>
      <c r="DX7" s="190">
        <f>'Master-National Baseline Data'!DX569</f>
        <v>2.3982797645993661</v>
      </c>
      <c r="DY7" s="190">
        <f>'Master-National Baseline Data'!DY569</f>
        <v>658.24354911724765</v>
      </c>
      <c r="DZ7" s="190">
        <f>'Master-National Baseline Data'!DZ569</f>
        <v>0.14486192847442284</v>
      </c>
      <c r="EA7" s="190">
        <f>'Master-National Baseline Data'!EA569</f>
        <v>1.3813490267089181</v>
      </c>
      <c r="EB7" s="190">
        <f>'Master-National Baseline Data'!EB569</f>
        <v>61.199818922589401</v>
      </c>
      <c r="EC7" s="190">
        <f>'Master-National Baseline Data'!EC569</f>
        <v>94.045631507469437</v>
      </c>
      <c r="ED7" s="190">
        <f>'Master-National Baseline Data'!ED569</f>
        <v>182.26799456767768</v>
      </c>
      <c r="EE7" s="190">
        <f>'Master-National Baseline Data'!EE569</f>
        <v>50.082571299230416</v>
      </c>
      <c r="EF7" s="190">
        <f>'Master-National Baseline Data'!EF569</f>
        <v>295.83974649162514</v>
      </c>
      <c r="EG7" s="190">
        <f>'Master-National Baseline Data'!EG569</f>
        <v>0.44436396559529195</v>
      </c>
      <c r="EH7" s="190">
        <f>'Master-National Baseline Data'!EH569</f>
        <v>1.0054866455409688</v>
      </c>
      <c r="EI7" s="190">
        <f>'Master-National Baseline Data'!EI569</f>
        <v>3.5928474422815753</v>
      </c>
      <c r="EJ7" s="190">
        <f>'Master-National Baseline Data'!EJ569</f>
        <v>0.29895880488909005</v>
      </c>
      <c r="EK7" s="190">
        <f>'Master-National Baseline Data'!EK569</f>
        <v>3.2912177455862381</v>
      </c>
      <c r="EL7" s="190">
        <f>'Master-National Baseline Data'!EL569</f>
        <v>0.24114264489094728</v>
      </c>
      <c r="EM7" s="190">
        <f>'Master-National Baseline Data'!EM569</f>
        <v>1.5188999547306472</v>
      </c>
      <c r="EN7" s="190">
        <f>'Master-National Baseline Data'!EN569</f>
        <v>1.2862597673548919</v>
      </c>
      <c r="EO7" s="190">
        <f>'Master-National Baseline Data'!EO569</f>
        <v>8.8776015973974918</v>
      </c>
      <c r="EP7" s="190">
        <f>'Master-National Baseline Data'!EP569</f>
        <v>71.387750881055496</v>
      </c>
      <c r="EQ7" s="189"/>
      <c r="ER7" s="192">
        <f>'Master-National Baseline Data'!ER569</f>
        <v>1.4649830000000099</v>
      </c>
      <c r="ES7" s="192">
        <f>'Master-National Baseline Data'!ES569</f>
        <v>65.433476999999996</v>
      </c>
      <c r="ET7" s="192">
        <f>'Master-National Baseline Data'!ET569</f>
        <v>19.463522999999999</v>
      </c>
      <c r="EU7" s="192">
        <f>'Master-National Baseline Data'!EU569</f>
        <v>15.408429</v>
      </c>
      <c r="EV7" s="193">
        <f>'Master-National Baseline Data'!EV569</f>
        <v>0.16432333333333399</v>
      </c>
      <c r="EW7" s="193">
        <f>'Master-National Baseline Data'!EW569</f>
        <v>0.22705700000000001</v>
      </c>
      <c r="EX7" s="193">
        <f>'Master-National Baseline Data'!EX569</f>
        <v>6.4069666666666303E-2</v>
      </c>
      <c r="EY7" s="193">
        <f>'Master-National Baseline Data'!EY569</f>
        <v>1.08219833333333</v>
      </c>
      <c r="EZ7" s="193">
        <f>'Master-National Baseline Data'!EZ569</f>
        <v>6.7063263333333403</v>
      </c>
      <c r="FA7" s="193">
        <f>'Master-National Baseline Data'!FA569</f>
        <v>2.6104206666666698</v>
      </c>
      <c r="FB7" s="193">
        <f>'Master-National Baseline Data'!FB569</f>
        <v>1.70410966666667</v>
      </c>
      <c r="FC7" s="193">
        <f>'Master-National Baseline Data'!FC569</f>
        <v>0.64780599999999899</v>
      </c>
      <c r="FD7" s="193">
        <f>'Master-National Baseline Data'!FD569</f>
        <v>6.4780599999999904</v>
      </c>
      <c r="FE7" s="193">
        <f>'Master-National Baseline Data'!FE569</f>
        <v>4.8693666666666802E-2</v>
      </c>
      <c r="FF7" s="193">
        <f>'Master-National Baseline Data'!FF569</f>
        <v>0.48693666666666802</v>
      </c>
      <c r="FG7" s="193">
        <f>'Master-National Baseline Data'!FG569</f>
        <v>13.30370137115704</v>
      </c>
      <c r="FH7" s="193">
        <f>'Master-National Baseline Data'!FH569</f>
        <v>238.97135333333301</v>
      </c>
      <c r="FI7" s="193">
        <f>'Master-National Baseline Data'!FI569</f>
        <v>2.52474133333333</v>
      </c>
      <c r="FJ7" s="193">
        <f>'Master-National Baseline Data'!FJ569</f>
        <v>713.31987166666499</v>
      </c>
      <c r="FK7" s="193">
        <f>'Master-National Baseline Data'!FK569</f>
        <v>0.46765699999999799</v>
      </c>
      <c r="FL7" s="193">
        <f>'Master-National Baseline Data'!FL569</f>
        <v>1.31274633333333</v>
      </c>
      <c r="FM7" s="193">
        <f>'Master-National Baseline Data'!FM569</f>
        <v>72.738825000000105</v>
      </c>
      <c r="FN7" s="193">
        <f>'Master-National Baseline Data'!FN569</f>
        <v>95.100241000000096</v>
      </c>
      <c r="FO7" s="193">
        <f>'Master-National Baseline Data'!FO569</f>
        <v>193.81975533333301</v>
      </c>
      <c r="FP7" s="193">
        <f>'Master-National Baseline Data'!FP569</f>
        <v>54.729397000000098</v>
      </c>
      <c r="FQ7" s="193">
        <f>'Master-National Baseline Data'!FQ569</f>
        <v>270.09439733333301</v>
      </c>
      <c r="FR7" s="193">
        <f>'Master-National Baseline Data'!FR569</f>
        <v>0.49151999999999901</v>
      </c>
      <c r="FS7" s="193">
        <f>'Master-National Baseline Data'!FS569</f>
        <v>2.5037340000000001</v>
      </c>
      <c r="FT7" s="193">
        <f>'Master-National Baseline Data'!FT569</f>
        <v>4.2419566666666597</v>
      </c>
      <c r="FU7" s="193">
        <f>'Master-National Baseline Data'!FU569</f>
        <v>0.53952466666666798</v>
      </c>
      <c r="FV7" s="193">
        <f>'Master-National Baseline Data'!FV569</f>
        <v>3.5960696666666601</v>
      </c>
      <c r="FW7" s="193">
        <f>'Master-National Baseline Data'!FW569</f>
        <v>0.25421033333333298</v>
      </c>
      <c r="FX7" s="193">
        <f>'Master-National Baseline Data'!FX569</f>
        <v>1.59323233333333</v>
      </c>
      <c r="FY7" s="193">
        <f>'Master-National Baseline Data'!FY569</f>
        <v>1.1670893333333301</v>
      </c>
      <c r="FZ7" s="193">
        <f>'Master-National Baseline Data'!FZ569</f>
        <v>8.8124003333333505</v>
      </c>
      <c r="GA7" s="194">
        <f>'Master-National Baseline Data'!GA569</f>
        <v>72.993949333333205</v>
      </c>
      <c r="GB7" s="54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</row>
    <row r="8" spans="1:213" x14ac:dyDescent="0.2">
      <c r="A8" s="54"/>
      <c r="B8" s="70">
        <f>'Master-National Baseline Data'!B570</f>
        <v>2</v>
      </c>
      <c r="C8" s="39" t="str">
        <f>'Master-National Baseline Data'!C570</f>
        <v>2P</v>
      </c>
      <c r="D8" s="39" t="str">
        <f>'Master-National Baseline Data'!D570</f>
        <v>2P-BD2</v>
      </c>
      <c r="E8" s="39" t="str">
        <f>'Master-National Baseline Data'!E570</f>
        <v>086</v>
      </c>
      <c r="F8" s="39" t="str">
        <f>'Master-National Baseline Data'!F570</f>
        <v>Cereal system Dega Zone</v>
      </c>
      <c r="G8" s="39" t="str">
        <f>'Master-National Baseline Data'!G570</f>
        <v>Tigrey</v>
      </c>
      <c r="H8" s="39" t="str">
        <f>'Master-National Baseline Data'!H570</f>
        <v>Eastern Tigrey</v>
      </c>
      <c r="I8" s="39" t="str">
        <f>'Master-National Baseline Data'!I570</f>
        <v>Gulo Mekeda</v>
      </c>
      <c r="J8" s="39" t="str">
        <f>'Master-National Baseline Data'!J570</f>
        <v>Shewit Lemlem</v>
      </c>
      <c r="K8" s="39" t="str">
        <f>'Master-National Baseline Data'!K570</f>
        <v>Serawat</v>
      </c>
      <c r="L8" s="39" t="str">
        <f>'Master-National Baseline Data'!L570</f>
        <v>Serawat</v>
      </c>
      <c r="M8" s="39" t="str">
        <f>'Master-National Baseline Data'!M570</f>
        <v>Ti-GM-SL</v>
      </c>
      <c r="N8" s="39" t="str">
        <f>'Master-National Baseline Data'!N570</f>
        <v>Business as usual</v>
      </c>
      <c r="O8" s="39" t="str">
        <f>'Master-National Baseline Data'!O570</f>
        <v>Overgrazing, wind and water erosion, low soil fertility and degraded woodland, construction and fire wood removal</v>
      </c>
      <c r="P8" s="39" t="str">
        <f>'Master-National Baseline Data'!P570</f>
        <v>Degraded woodland</v>
      </c>
      <c r="Q8" s="39" t="str">
        <f>'Master-National Baseline Data'!Q570</f>
        <v>No intervention</v>
      </c>
      <c r="R8" s="39" t="str">
        <f>'Master-National Baseline Data'!R564</f>
        <v xml:space="preserve">No Integrated soil and water conservation and permanent enclosure of grassland </v>
      </c>
      <c r="S8" s="39" t="str">
        <f>'Master-National Baseline Data'!S564</f>
        <v>Grassland</v>
      </c>
      <c r="T8" s="39" t="str">
        <f>'Master-National Baseline Data'!T570</f>
        <v>NI</v>
      </c>
      <c r="U8" s="39" t="str">
        <f>'Master-National Baseline Data'!U570</f>
        <v>NI</v>
      </c>
      <c r="V8" s="39" t="str">
        <f>'Master-National Baseline Data'!V570</f>
        <v>NI</v>
      </c>
      <c r="W8" s="40">
        <f>'Master-National Baseline Data'!W570</f>
        <v>2013</v>
      </c>
      <c r="X8" s="40">
        <f>'Master-National Baseline Data'!X570</f>
        <v>0</v>
      </c>
      <c r="Y8" s="41" t="str">
        <f>'Master-National Baseline Data'!Y570</f>
        <v>NI_0</v>
      </c>
      <c r="Z8" s="41" t="str">
        <f>'Master-National Baseline Data'!Z570</f>
        <v>No physical measure</v>
      </c>
      <c r="AA8" s="41" t="str">
        <f>'Master-National Baseline Data'!AA570</f>
        <v>No biological measure</v>
      </c>
      <c r="AB8" s="41" t="str">
        <f>'Master-National Baseline Data'!AB570</f>
        <v>Grevillea-Melia-Schinus-Eucalyptus</v>
      </c>
      <c r="AC8" s="41" t="str">
        <f>'Master-National Baseline Data'!AC570</f>
        <v>Andropogon-Cynodon-Pennisetum-Themeda</v>
      </c>
      <c r="AD8" s="41" t="str">
        <f>'Master-National Baseline Data'!AD570</f>
        <v>Barley, wheat and cactus fruit</v>
      </c>
      <c r="AE8" s="41" t="str">
        <f>'Master-National Baseline Data'!AE570</f>
        <v>None</v>
      </c>
      <c r="AF8" s="41" t="str">
        <f>'Master-National Baseline Data'!AF570</f>
        <v>Very sparse</v>
      </c>
      <c r="AG8" s="41" t="str">
        <f>'Master-National Baseline Data'!AG570</f>
        <v>Shoats and cattle</v>
      </c>
      <c r="AH8" s="41" t="str">
        <f>'Master-National Baseline Data'!AH570</f>
        <v>Soil profile sample</v>
      </c>
      <c r="AI8" s="41" t="str">
        <f>'Master-National Baseline Data'!AI570</f>
        <v>T-GM-DT-SB-C1 15-25 cm</v>
      </c>
      <c r="AJ8" s="41" t="str">
        <f>'Master-National Baseline Data'!AJ570</f>
        <v>T-GM-DT-SB-C1 BD 15-25 cm</v>
      </c>
      <c r="AK8" s="41" t="str">
        <f>'Master-National Baseline Data'!AK570</f>
        <v>15-25</v>
      </c>
      <c r="AL8" s="41">
        <f>'Master-National Baseline Data'!AL570</f>
        <v>10</v>
      </c>
      <c r="AM8" s="41" t="str">
        <f>'Master-National Baseline Data'!AM570</f>
        <v>WC</v>
      </c>
      <c r="AN8" s="41" t="str">
        <f>'Master-National Baseline Data'!AN570</f>
        <v>MIR</v>
      </c>
      <c r="AO8" s="41">
        <f>'Master-National Baseline Data'!AO570</f>
        <v>0</v>
      </c>
      <c r="AP8" s="41">
        <f>'Master-National Baseline Data'!AP570</f>
        <v>538414.98</v>
      </c>
      <c r="AQ8" s="41">
        <f>'Master-National Baseline Data'!AQ570</f>
        <v>1594482.98</v>
      </c>
      <c r="AR8" s="41">
        <f>'Master-National Baseline Data'!AR570</f>
        <v>14.422497</v>
      </c>
      <c r="AS8" s="41">
        <f>'Master-National Baseline Data'!AS570</f>
        <v>39.356383000000001</v>
      </c>
      <c r="AT8" s="41" t="str">
        <f>'Master-National Baseline Data'!AT570</f>
        <v xml:space="preserve"> 14°25'20.99</v>
      </c>
      <c r="AU8" s="41" t="str">
        <f>'Master-National Baseline Data'!AU570</f>
        <v xml:space="preserve"> 39°21'22.98</v>
      </c>
      <c r="AV8" s="41">
        <f>'Master-National Baseline Data'!AV570</f>
        <v>1498507.4571487899</v>
      </c>
      <c r="AW8" s="41">
        <f>'Master-National Baseline Data'!AW570</f>
        <v>1684584.8847411</v>
      </c>
      <c r="AX8" s="41">
        <f>'Master-National Baseline Data'!AX570</f>
        <v>2301</v>
      </c>
      <c r="AY8" s="41">
        <f>'Master-National Baseline Data'!AY570</f>
        <v>2335</v>
      </c>
      <c r="AZ8" s="41">
        <f>'Master-National Baseline Data'!AZ570</f>
        <v>-0.21883420000000001</v>
      </c>
      <c r="BA8" s="41">
        <f>'Master-National Baseline Data'!BA570</f>
        <v>-0.32005455999999999</v>
      </c>
      <c r="BB8" s="41">
        <f>'Master-National Baseline Data'!BB570</f>
        <v>-0.43639362999999998</v>
      </c>
      <c r="BC8" s="41">
        <f>'Master-National Baseline Data'!BC570</f>
        <v>-0.15355184999999999</v>
      </c>
      <c r="BD8" s="41">
        <f>'Master-National Baseline Data'!BD570</f>
        <v>1.3563879700000001</v>
      </c>
      <c r="BE8" s="41">
        <f>'Master-National Baseline Data'!BE570</f>
        <v>4.5169810999999997</v>
      </c>
      <c r="BF8" s="41">
        <f>'Master-National Baseline Data'!BF570</f>
        <v>5.0861282900000004</v>
      </c>
      <c r="BG8" s="41">
        <f>'Master-National Baseline Data'!BG570</f>
        <v>260.09300000000002</v>
      </c>
      <c r="BH8" s="41">
        <f>'Master-National Baseline Data'!BH570</f>
        <v>2307</v>
      </c>
      <c r="BI8" s="41">
        <f>'Master-National Baseline Data'!BI570</f>
        <v>3.3836999999999999E-3</v>
      </c>
      <c r="BJ8" s="41">
        <f>'Master-National Baseline Data'!BJ570</f>
        <v>4.8801900000000004E-3</v>
      </c>
      <c r="BK8" s="41">
        <f>'Master-National Baseline Data'!BK570</f>
        <v>31.244700000000002</v>
      </c>
      <c r="BL8" s="41">
        <f>'Master-National Baseline Data'!BL570</f>
        <v>7.1017000000000001</v>
      </c>
      <c r="BM8" s="41">
        <f>'Master-National Baseline Data'!BM570</f>
        <v>7.6028399999999996E-3</v>
      </c>
      <c r="BN8" s="41">
        <f>'Master-National Baseline Data'!BN570</f>
        <v>19.489999999999998</v>
      </c>
      <c r="BO8" s="41">
        <f>'Master-National Baseline Data'!BO570</f>
        <v>67.02</v>
      </c>
      <c r="BP8" s="41">
        <f>'Master-National Baseline Data'!BP570</f>
        <v>804.24</v>
      </c>
      <c r="BQ8" s="41">
        <f>'Master-National Baseline Data'!BQ570</f>
        <v>129.9</v>
      </c>
      <c r="BR8" s="41">
        <f>'Master-National Baseline Data'!BR570</f>
        <v>1558.8000000000002</v>
      </c>
      <c r="BS8" s="41">
        <f>'Master-National Baseline Data'!BS570</f>
        <v>1.9382273948075204</v>
      </c>
      <c r="BT8" s="41">
        <f>'Master-National Baseline Data'!BT570</f>
        <v>14</v>
      </c>
      <c r="BU8" s="41">
        <f>'Master-National Baseline Data'!BU570</f>
        <v>4.91</v>
      </c>
      <c r="BV8" s="41">
        <f>'Master-National Baseline Data'!BV570</f>
        <v>12.06</v>
      </c>
      <c r="BW8" s="41">
        <f>'Master-National Baseline Data'!BW570</f>
        <v>755</v>
      </c>
      <c r="BX8" s="41">
        <f>'Master-National Baseline Data'!BX570</f>
        <v>71</v>
      </c>
      <c r="BY8" s="41">
        <f>'Master-National Baseline Data'!BY570</f>
        <v>8.9</v>
      </c>
      <c r="BZ8" s="41" t="str">
        <f>'Master-National Baseline Data'!BZ570</f>
        <v>Dry subhumid</v>
      </c>
      <c r="CA8" s="41">
        <f>'Master-National Baseline Data'!CA570</f>
        <v>0.52</v>
      </c>
      <c r="CB8" s="41">
        <f>'Master-National Baseline Data'!CB570</f>
        <v>0.53840386867500001</v>
      </c>
      <c r="CC8" s="41">
        <f>'Master-National Baseline Data'!CC570</f>
        <v>1241</v>
      </c>
      <c r="CD8" s="41">
        <f>'Master-National Baseline Data'!CD570</f>
        <v>1241</v>
      </c>
      <c r="CE8" s="41">
        <f>'Master-National Baseline Data'!CE570</f>
        <v>2196</v>
      </c>
      <c r="CF8" s="41" t="str">
        <f>'Master-National Baseline Data'!CF570</f>
        <v>NPP Precipitation limited</v>
      </c>
      <c r="CG8" s="41">
        <f>'Master-National Baseline Data'!CG570</f>
        <v>1.2</v>
      </c>
      <c r="CH8" s="41">
        <f>'Master-National Baseline Data'!CH570</f>
        <v>0</v>
      </c>
      <c r="CI8" s="41" t="str">
        <f>'Master-National Baseline Data'!CI570</f>
        <v>Subtropical subhumid dry forest</v>
      </c>
      <c r="CJ8" s="41" t="str">
        <f>'Master-National Baseline Data'!CJ570</f>
        <v>Warm temperate fully humid hot summer</v>
      </c>
      <c r="CK8" s="41" t="str">
        <f>'Master-National Baseline Data'!CK570</f>
        <v>Steppe</v>
      </c>
      <c r="CL8" s="41" t="str">
        <f>'Master-National Baseline Data'!CL570</f>
        <v>14 Jun - 18 Sep</v>
      </c>
      <c r="CM8" s="41" t="str">
        <f>'Master-National Baseline Data'!CM570</f>
        <v>Almost no roots</v>
      </c>
      <c r="CN8" s="41" t="str">
        <f>'Master-National Baseline Data'!CN570</f>
        <v>Greyish to yellowish red</v>
      </c>
      <c r="CO8" s="43">
        <f>'Master-National Baseline Data'!CO570</f>
        <v>1.6417458072337847</v>
      </c>
      <c r="CP8" s="42">
        <f>'Master-National Baseline Data'!CP570</f>
        <v>79.21708184920783</v>
      </c>
      <c r="CQ8" s="42">
        <f>'Master-National Baseline Data'!CQ570</f>
        <v>14.661921709853379</v>
      </c>
      <c r="CR8" s="42">
        <f>'Master-National Baseline Data'!CR570</f>
        <v>6.1209964409387894</v>
      </c>
      <c r="CS8" s="43" t="str">
        <f>'Master-National Baseline Data'!CS570</f>
        <v>loamy sand</v>
      </c>
      <c r="CT8" s="43" t="str">
        <f>'Master-National Baseline Data'!CT570</f>
        <v>Well drained</v>
      </c>
      <c r="CU8" s="222">
        <f>'Master-National Baseline Data'!CU570</f>
        <v>0.14524172434456326</v>
      </c>
      <c r="CV8" s="222">
        <f>'Master-National Baseline Data'!CV570</f>
        <v>0.19611021069692058</v>
      </c>
      <c r="CW8" s="222">
        <f>'Master-National Baseline Data'!CW570</f>
        <v>5.0868486352357321E-2</v>
      </c>
      <c r="CX8" s="222">
        <f>'Master-National Baseline Data'!CX570</f>
        <v>0.77582686810943768</v>
      </c>
      <c r="CY8" s="222">
        <f>'Master-National Baseline Data'!CY570</f>
        <v>6.125</v>
      </c>
      <c r="CZ8" s="41">
        <f>'Master-National Baseline Data'!CZ570</f>
        <v>6.23</v>
      </c>
      <c r="DA8" s="41">
        <f>'Master-National Baseline Data'!DA570</f>
        <v>6.5</v>
      </c>
      <c r="DB8" s="41">
        <f>'Master-National Baseline Data'!DB570</f>
        <v>0.375</v>
      </c>
      <c r="DC8" s="41" t="str">
        <f>'Master-National Baseline Data'!DC570</f>
        <v>LR</v>
      </c>
      <c r="DD8" s="222">
        <f>'Master-National Baseline Data'!DD570</f>
        <v>2.5402201524132297</v>
      </c>
      <c r="DE8" s="222">
        <f>'Master-National Baseline Data'!DE570</f>
        <v>1.5481541066892608</v>
      </c>
      <c r="DF8" s="222">
        <f>'Master-National Baseline Data'!DF570</f>
        <v>0.4345</v>
      </c>
      <c r="DG8" s="222">
        <f>'Master-National Baseline Data'!DG570</f>
        <v>0.4345</v>
      </c>
      <c r="DH8" s="222">
        <f>'Master-National Baseline Data'!DH570</f>
        <v>0</v>
      </c>
      <c r="DI8" s="222">
        <f>'Master-National Baseline Data'!DI570</f>
        <v>4.3449999999999998</v>
      </c>
      <c r="DJ8" s="222">
        <f>'Master-National Baseline Data'!DJ570</f>
        <v>0</v>
      </c>
      <c r="DK8" s="222">
        <f>'Master-National Baseline Data'!DK570</f>
        <v>0</v>
      </c>
      <c r="DL8" s="222">
        <f>'Master-National Baseline Data'!DL570</f>
        <v>7.1333855324307951</v>
      </c>
      <c r="DM8" s="222">
        <f>'Master-National Baseline Data'!DM570</f>
        <v>7.1333855324307951</v>
      </c>
      <c r="DN8" s="222">
        <f>'Master-National Baseline Data'!DN570</f>
        <v>0</v>
      </c>
      <c r="DO8" s="222">
        <f>'Master-National Baseline Data'!DO570</f>
        <v>0</v>
      </c>
      <c r="DP8" s="222">
        <f>'Master-National Baseline Data'!DP570</f>
        <v>26.155746952246247</v>
      </c>
      <c r="DQ8" s="222">
        <f>'Master-National Baseline Data'!DQ570</f>
        <v>26.155746952246247</v>
      </c>
      <c r="DR8" s="222">
        <f>'Master-National Baseline Data'!DR570</f>
        <v>0</v>
      </c>
      <c r="DS8" s="222">
        <f>'Master-National Baseline Data'!DS570</f>
        <v>0</v>
      </c>
      <c r="DT8" s="222">
        <f>'Master-National Baseline Data'!DT570</f>
        <v>3.0300000000000001E-2</v>
      </c>
      <c r="DU8" s="222">
        <f>'Master-National Baseline Data'!DU570</f>
        <v>0.30299999999999999</v>
      </c>
      <c r="DV8" s="222">
        <f>'Master-National Baseline Data'!DV570</f>
        <v>14.33993399339934</v>
      </c>
      <c r="DW8" s="222">
        <f>'Master-National Baseline Data'!DW570</f>
        <v>191.25398230088496</v>
      </c>
      <c r="DX8" s="222">
        <f>'Master-National Baseline Data'!DX570</f>
        <v>2.3679646017699114</v>
      </c>
      <c r="DY8" s="222">
        <f>'Master-National Baseline Data'!DY570</f>
        <v>408.03628318584072</v>
      </c>
      <c r="DZ8" s="222">
        <f>'Master-National Baseline Data'!DZ570</f>
        <v>0.21415929203539824</v>
      </c>
      <c r="EA8" s="222">
        <f>'Master-National Baseline Data'!EA570</f>
        <v>0.86203539823008846</v>
      </c>
      <c r="EB8" s="222">
        <f>'Master-National Baseline Data'!EB570</f>
        <v>119.87787610619471</v>
      </c>
      <c r="EC8" s="222">
        <f>'Master-National Baseline Data'!EC570</f>
        <v>73.719026548672559</v>
      </c>
      <c r="ED8" s="222">
        <f>'Master-National Baseline Data'!ED570</f>
        <v>136.49646017699112</v>
      </c>
      <c r="EE8" s="222">
        <f>'Master-National Baseline Data'!EE570</f>
        <v>48.668141592920364</v>
      </c>
      <c r="EF8" s="222">
        <f>'Master-National Baseline Data'!EF570</f>
        <v>258.10796460176994</v>
      </c>
      <c r="EG8" s="222">
        <f>'Master-National Baseline Data'!EG570</f>
        <v>1.2057522123893807</v>
      </c>
      <c r="EH8" s="222">
        <f>'Master-National Baseline Data'!EH570</f>
        <v>1.4576991150442478</v>
      </c>
      <c r="EI8" s="222">
        <f>'Master-National Baseline Data'!EI570</f>
        <v>1.0859292035398229</v>
      </c>
      <c r="EJ8" s="222">
        <f>'Master-National Baseline Data'!EJ570</f>
        <v>0.51433628318584068</v>
      </c>
      <c r="EK8" s="222">
        <f>'Master-National Baseline Data'!EK570</f>
        <v>2.0401814159292035</v>
      </c>
      <c r="EL8" s="222">
        <f>'Master-National Baseline Data'!EL570</f>
        <v>0.18902314499659631</v>
      </c>
      <c r="EM8" s="222">
        <f>'Master-National Baseline Data'!EM570</f>
        <v>1.137470501474926</v>
      </c>
      <c r="EN8" s="222">
        <f>'Master-National Baseline Data'!EN570</f>
        <v>1.1222085417468257</v>
      </c>
      <c r="EO8" s="222">
        <f>'Master-National Baseline Data'!EO570</f>
        <v>6.4014234271564003</v>
      </c>
      <c r="EP8" s="222">
        <f>'Master-National Baseline Data'!EP570</f>
        <v>70.123210177046118</v>
      </c>
      <c r="EQ8" s="41"/>
      <c r="ER8" s="44">
        <f>'Master-National Baseline Data'!ER570</f>
        <v>1.5464929999999999</v>
      </c>
      <c r="ES8" s="44">
        <f>'Master-National Baseline Data'!ES570</f>
        <v>70.483472666666799</v>
      </c>
      <c r="ET8" s="44">
        <f>'Master-National Baseline Data'!ET570</f>
        <v>18.306339999999999</v>
      </c>
      <c r="EU8" s="44">
        <f>'Master-National Baseline Data'!EU570</f>
        <v>14.045845</v>
      </c>
      <c r="EV8" s="45">
        <f>'Master-National Baseline Data'!EV570</f>
        <v>0.14880099999999999</v>
      </c>
      <c r="EW8" s="45">
        <f>'Master-National Baseline Data'!EW570</f>
        <v>0.208488333333333</v>
      </c>
      <c r="EX8" s="45">
        <f>'Master-National Baseline Data'!EX570</f>
        <v>5.9608666666666803E-2</v>
      </c>
      <c r="EY8" s="45">
        <f>'Master-National Baseline Data'!EY570</f>
        <v>1.026842</v>
      </c>
      <c r="EZ8" s="45">
        <f>'Master-National Baseline Data'!EZ570</f>
        <v>6.2076443333333504</v>
      </c>
      <c r="FA8" s="45">
        <f>'Master-National Baseline Data'!FA570</f>
        <v>3.0138389999999999</v>
      </c>
      <c r="FB8" s="45">
        <f>'Master-National Baseline Data'!FB570</f>
        <v>1.88755733333333</v>
      </c>
      <c r="FC8" s="45">
        <f>'Master-National Baseline Data'!FC570</f>
        <v>0.773965666666667</v>
      </c>
      <c r="FD8" s="45">
        <f>'Master-National Baseline Data'!FD570</f>
        <v>7.7396566666666704</v>
      </c>
      <c r="FE8" s="45">
        <f>'Master-National Baseline Data'!FE570</f>
        <v>5.8151333333333499E-2</v>
      </c>
      <c r="FF8" s="45">
        <f>'Master-National Baseline Data'!FF570</f>
        <v>0.58151333333333499</v>
      </c>
      <c r="FG8" s="45">
        <f>'Master-National Baseline Data'!FG570</f>
        <v>13.309508523736884</v>
      </c>
      <c r="FH8" s="45">
        <f>'Master-National Baseline Data'!FH570</f>
        <v>199.68039933333301</v>
      </c>
      <c r="FI8" s="45">
        <f>'Master-National Baseline Data'!FI570</f>
        <v>2.8329276666666598</v>
      </c>
      <c r="FJ8" s="45">
        <f>'Master-National Baseline Data'!FJ570</f>
        <v>670.34666199999799</v>
      </c>
      <c r="FK8" s="45">
        <f>'Master-National Baseline Data'!FK570</f>
        <v>0.58860833333333296</v>
      </c>
      <c r="FL8" s="45">
        <f>'Master-National Baseline Data'!FL570</f>
        <v>1.28001266666667</v>
      </c>
      <c r="FM8" s="45">
        <f>'Master-National Baseline Data'!FM570</f>
        <v>130.067849666667</v>
      </c>
      <c r="FN8" s="45">
        <f>'Master-National Baseline Data'!FN570</f>
        <v>125.36926200000001</v>
      </c>
      <c r="FO8" s="45">
        <f>'Master-National Baseline Data'!FO570</f>
        <v>204.31139999999999</v>
      </c>
      <c r="FP8" s="45">
        <f>'Master-National Baseline Data'!FP570</f>
        <v>64.277972000000005</v>
      </c>
      <c r="FQ8" s="45">
        <f>'Master-National Baseline Data'!FQ570</f>
        <v>255.39425066666701</v>
      </c>
      <c r="FR8" s="45">
        <f>'Master-National Baseline Data'!FR570</f>
        <v>1.0454496666666699</v>
      </c>
      <c r="FS8" s="45">
        <f>'Master-National Baseline Data'!FS570</f>
        <v>4.51365233333334</v>
      </c>
      <c r="FT8" s="45">
        <f>'Master-National Baseline Data'!FT570</f>
        <v>5.7022560000000002</v>
      </c>
      <c r="FU8" s="45">
        <f>'Master-National Baseline Data'!FU570</f>
        <v>2.3353463333333302</v>
      </c>
      <c r="FV8" s="45">
        <f>'Master-National Baseline Data'!FV570</f>
        <v>3.4444293333333298</v>
      </c>
      <c r="FW8" s="45">
        <f>'Master-National Baseline Data'!FW570</f>
        <v>0.34407633333333298</v>
      </c>
      <c r="FX8" s="45">
        <f>'Master-National Baseline Data'!FX570</f>
        <v>1.85179466666666</v>
      </c>
      <c r="FY8" s="45">
        <f>'Master-National Baseline Data'!FY570</f>
        <v>1.0794363333333299</v>
      </c>
      <c r="FZ8" s="45">
        <f>'Master-National Baseline Data'!FZ570</f>
        <v>8.5407923333333304</v>
      </c>
      <c r="GA8" s="50">
        <f>'Master-National Baseline Data'!GA570</f>
        <v>72.372078666666596</v>
      </c>
      <c r="GB8" s="54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</row>
    <row r="9" spans="1:213" x14ac:dyDescent="0.2">
      <c r="A9" s="54"/>
      <c r="B9" s="70">
        <f>'Master-National Baseline Data'!B571</f>
        <v>3</v>
      </c>
      <c r="C9" s="39" t="str">
        <f>'Master-National Baseline Data'!C571</f>
        <v>3S</v>
      </c>
      <c r="D9" s="39"/>
      <c r="E9" s="39" t="str">
        <f>'Master-National Baseline Data'!E571</f>
        <v>086</v>
      </c>
      <c r="F9" s="39" t="str">
        <f>'Master-National Baseline Data'!F571</f>
        <v>Cereal system Dega Zone</v>
      </c>
      <c r="G9" s="39" t="str">
        <f>'Master-National Baseline Data'!G571</f>
        <v>Tigrey</v>
      </c>
      <c r="H9" s="39" t="str">
        <f>'Master-National Baseline Data'!H571</f>
        <v>Eastern Tigrey</v>
      </c>
      <c r="I9" s="39" t="str">
        <f>'Master-National Baseline Data'!I571</f>
        <v>Gulo Mekeda</v>
      </c>
      <c r="J9" s="39" t="str">
        <f>'Master-National Baseline Data'!J571</f>
        <v>Shewit Lemlem</v>
      </c>
      <c r="K9" s="39" t="str">
        <f>'Master-National Baseline Data'!K571</f>
        <v>Serawat</v>
      </c>
      <c r="L9" s="39" t="str">
        <f>'Master-National Baseline Data'!L571</f>
        <v>Serawat</v>
      </c>
      <c r="M9" s="39" t="str">
        <f>'Master-National Baseline Data'!M571</f>
        <v>Ti-GM-SL</v>
      </c>
      <c r="N9" s="39" t="str">
        <f>'Master-National Baseline Data'!N571</f>
        <v>Business as usual</v>
      </c>
      <c r="O9" s="39" t="str">
        <f>'Master-National Baseline Data'!O571</f>
        <v>Overgrazing, wind and water erosion, low soil fertility and degraded woodland, construction and fire wood removal</v>
      </c>
      <c r="P9" s="39" t="str">
        <f>'Master-National Baseline Data'!P571</f>
        <v>Degraded woodland</v>
      </c>
      <c r="Q9" s="39" t="str">
        <f>'Master-National Baseline Data'!Q571</f>
        <v>No intervention</v>
      </c>
      <c r="R9" s="39" t="str">
        <f>'Master-National Baseline Data'!R565</f>
        <v xml:space="preserve">No Integrated soil and water conservation and permanent enclosure of grassland </v>
      </c>
      <c r="S9" s="39" t="str">
        <f>'Master-National Baseline Data'!S565</f>
        <v>Grassland</v>
      </c>
      <c r="T9" s="39" t="str">
        <f>'Master-National Baseline Data'!T571</f>
        <v>NI</v>
      </c>
      <c r="U9" s="39" t="str">
        <f>'Master-National Baseline Data'!U571</f>
        <v>NI</v>
      </c>
      <c r="V9" s="39" t="str">
        <f>'Master-National Baseline Data'!V571</f>
        <v>NI</v>
      </c>
      <c r="W9" s="40">
        <f>'Master-National Baseline Data'!W571</f>
        <v>2013</v>
      </c>
      <c r="X9" s="40">
        <f>'Master-National Baseline Data'!X571</f>
        <v>0</v>
      </c>
      <c r="Y9" s="41" t="str">
        <f>'Master-National Baseline Data'!Y571</f>
        <v>NI_0</v>
      </c>
      <c r="Z9" s="41" t="str">
        <f>'Master-National Baseline Data'!Z571</f>
        <v>No physical measure</v>
      </c>
      <c r="AA9" s="41" t="str">
        <f>'Master-National Baseline Data'!AA571</f>
        <v>No biological measure</v>
      </c>
      <c r="AB9" s="41" t="str">
        <f>'Master-National Baseline Data'!AB571</f>
        <v>Grevillea-Melia-Schinus-Eucalyptus</v>
      </c>
      <c r="AC9" s="41" t="str">
        <f>'Master-National Baseline Data'!AC571</f>
        <v>Andropogon-Cynodon-Pennisetum-Themeda</v>
      </c>
      <c r="AD9" s="41" t="str">
        <f>'Master-National Baseline Data'!AD571</f>
        <v>Barley, wheat and cactus fruit</v>
      </c>
      <c r="AE9" s="41" t="str">
        <f>'Master-National Baseline Data'!AE571</f>
        <v>None</v>
      </c>
      <c r="AF9" s="41" t="str">
        <f>'Master-National Baseline Data'!AF571</f>
        <v>Very sparse</v>
      </c>
      <c r="AG9" s="41" t="str">
        <f>'Master-National Baseline Data'!AG571</f>
        <v>Shoats and cattle</v>
      </c>
      <c r="AH9" s="41" t="str">
        <f>'Master-National Baseline Data'!AH571</f>
        <v>Surface sample</v>
      </c>
      <c r="AI9" s="41" t="str">
        <f>'Master-National Baseline Data'!AI571</f>
        <v>T-GM-DT-SB-C1-1 0-15 cm</v>
      </c>
      <c r="AJ9" s="41">
        <f>'Master-National Baseline Data'!AJ571</f>
        <v>0</v>
      </c>
      <c r="AK9" s="41" t="str">
        <f>'Master-National Baseline Data'!AK571</f>
        <v>0-15</v>
      </c>
      <c r="AL9" s="41">
        <f>'Master-National Baseline Data'!AL571</f>
        <v>15</v>
      </c>
      <c r="AM9" s="41" t="str">
        <f>'Master-National Baseline Data'!AM571</f>
        <v>NOWC</v>
      </c>
      <c r="AN9" s="41" t="str">
        <f>'Master-National Baseline Data'!AN571</f>
        <v>MIR</v>
      </c>
      <c r="AO9" s="41">
        <f>'Master-National Baseline Data'!AO571</f>
        <v>0</v>
      </c>
      <c r="AP9" s="41">
        <f>'Master-National Baseline Data'!AP571</f>
        <v>538414.98</v>
      </c>
      <c r="AQ9" s="41">
        <f>'Master-National Baseline Data'!AQ571</f>
        <v>1594482.98</v>
      </c>
      <c r="AR9" s="41">
        <f>'Master-National Baseline Data'!AR571</f>
        <v>14.422497</v>
      </c>
      <c r="AS9" s="41">
        <f>'Master-National Baseline Data'!AS571</f>
        <v>39.356383000000001</v>
      </c>
      <c r="AT9" s="41" t="str">
        <f>'Master-National Baseline Data'!AT571</f>
        <v xml:space="preserve"> 14°25'20.99</v>
      </c>
      <c r="AU9" s="41" t="str">
        <f>'Master-National Baseline Data'!AU571</f>
        <v xml:space="preserve"> 39°21'22.98</v>
      </c>
      <c r="AV9" s="41">
        <f>'Master-National Baseline Data'!AV571</f>
        <v>1498507.4571487899</v>
      </c>
      <c r="AW9" s="41">
        <f>'Master-National Baseline Data'!AW571</f>
        <v>1684584.8847411</v>
      </c>
      <c r="AX9" s="41">
        <f>'Master-National Baseline Data'!AX571</f>
        <v>2301</v>
      </c>
      <c r="AY9" s="41">
        <f>'Master-National Baseline Data'!AY571</f>
        <v>2335</v>
      </c>
      <c r="AZ9" s="41">
        <f>'Master-National Baseline Data'!AZ571</f>
        <v>-0.21883420000000001</v>
      </c>
      <c r="BA9" s="41">
        <f>'Master-National Baseline Data'!BA571</f>
        <v>-0.32005455999999999</v>
      </c>
      <c r="BB9" s="41">
        <f>'Master-National Baseline Data'!BB571</f>
        <v>-0.43639362999999998</v>
      </c>
      <c r="BC9" s="41">
        <f>'Master-National Baseline Data'!BC571</f>
        <v>-0.15355184999999999</v>
      </c>
      <c r="BD9" s="41">
        <f>'Master-National Baseline Data'!BD571</f>
        <v>1.3563879700000001</v>
      </c>
      <c r="BE9" s="41">
        <f>'Master-National Baseline Data'!BE571</f>
        <v>4.5169810999999997</v>
      </c>
      <c r="BF9" s="41">
        <f>'Master-National Baseline Data'!BF571</f>
        <v>5.0861282900000004</v>
      </c>
      <c r="BG9" s="41">
        <f>'Master-National Baseline Data'!BG571</f>
        <v>260.09300000000002</v>
      </c>
      <c r="BH9" s="41">
        <f>'Master-National Baseline Data'!BH571</f>
        <v>2307</v>
      </c>
      <c r="BI9" s="41">
        <f>'Master-National Baseline Data'!BI571</f>
        <v>3.3836999999999999E-3</v>
      </c>
      <c r="BJ9" s="41">
        <f>'Master-National Baseline Data'!BJ571</f>
        <v>4.8801900000000004E-3</v>
      </c>
      <c r="BK9" s="41">
        <f>'Master-National Baseline Data'!BK571</f>
        <v>31.244700000000002</v>
      </c>
      <c r="BL9" s="41">
        <f>'Master-National Baseline Data'!BL571</f>
        <v>7.1017000000000001</v>
      </c>
      <c r="BM9" s="41">
        <f>'Master-National Baseline Data'!BM571</f>
        <v>7.6028399999999996E-3</v>
      </c>
      <c r="BN9" s="41">
        <f>'Master-National Baseline Data'!BN571</f>
        <v>19.489999999999998</v>
      </c>
      <c r="BO9" s="41">
        <f>'Master-National Baseline Data'!BO571</f>
        <v>67.02</v>
      </c>
      <c r="BP9" s="41">
        <f>'Master-National Baseline Data'!BP571</f>
        <v>804.24</v>
      </c>
      <c r="BQ9" s="41">
        <f>'Master-National Baseline Data'!BQ571</f>
        <v>129.9</v>
      </c>
      <c r="BR9" s="41">
        <f>'Master-National Baseline Data'!BR571</f>
        <v>1558.8000000000002</v>
      </c>
      <c r="BS9" s="41">
        <f>'Master-National Baseline Data'!BS571</f>
        <v>1.9382273948075204</v>
      </c>
      <c r="BT9" s="41">
        <f>'Master-National Baseline Data'!BT571</f>
        <v>14</v>
      </c>
      <c r="BU9" s="41">
        <f>'Master-National Baseline Data'!BU571</f>
        <v>4.91</v>
      </c>
      <c r="BV9" s="41">
        <f>'Master-National Baseline Data'!BV571</f>
        <v>12.06</v>
      </c>
      <c r="BW9" s="41">
        <f>'Master-National Baseline Data'!BW571</f>
        <v>755</v>
      </c>
      <c r="BX9" s="41">
        <f>'Master-National Baseline Data'!BX571</f>
        <v>71</v>
      </c>
      <c r="BY9" s="41">
        <f>'Master-National Baseline Data'!BY571</f>
        <v>8.9</v>
      </c>
      <c r="BZ9" s="41" t="str">
        <f>'Master-National Baseline Data'!BZ571</f>
        <v>Dry subhumid</v>
      </c>
      <c r="CA9" s="41">
        <f>'Master-National Baseline Data'!CA571</f>
        <v>0.52</v>
      </c>
      <c r="CB9" s="41">
        <f>'Master-National Baseline Data'!CB571</f>
        <v>0.53840386867500001</v>
      </c>
      <c r="CC9" s="41">
        <f>'Master-National Baseline Data'!CC571</f>
        <v>1241</v>
      </c>
      <c r="CD9" s="41">
        <f>'Master-National Baseline Data'!CD571</f>
        <v>1241</v>
      </c>
      <c r="CE9" s="41">
        <f>'Master-National Baseline Data'!CE571</f>
        <v>2196</v>
      </c>
      <c r="CF9" s="41" t="str">
        <f>'Master-National Baseline Data'!CF571</f>
        <v>NPP Precipitation limited</v>
      </c>
      <c r="CG9" s="41">
        <f>'Master-National Baseline Data'!CG571</f>
        <v>1.2</v>
      </c>
      <c r="CH9" s="41">
        <f>'Master-National Baseline Data'!CH571</f>
        <v>0</v>
      </c>
      <c r="CI9" s="41" t="str">
        <f>'Master-National Baseline Data'!CI571</f>
        <v>Subtropical subhumid dry forest</v>
      </c>
      <c r="CJ9" s="41" t="str">
        <f>'Master-National Baseline Data'!CJ571</f>
        <v>Warm temperate fully humid hot summer</v>
      </c>
      <c r="CK9" s="41" t="str">
        <f>'Master-National Baseline Data'!CK571</f>
        <v>Steppe</v>
      </c>
      <c r="CL9" s="41" t="str">
        <f>'Master-National Baseline Data'!CL571</f>
        <v>14 Jun - 18 Sep</v>
      </c>
      <c r="CM9" s="41" t="str">
        <f>'Master-National Baseline Data'!CM571</f>
        <v xml:space="preserve">High root activity </v>
      </c>
      <c r="CN9" s="41" t="str">
        <f>'Master-National Baseline Data'!CN571</f>
        <v>Greyish to yellowish red</v>
      </c>
      <c r="CO9" s="42">
        <f>'Master-National Baseline Data'!CO571</f>
        <v>1.56977066666667</v>
      </c>
      <c r="CP9" s="42">
        <f>'Master-National Baseline Data'!CP571</f>
        <v>65.259293073715838</v>
      </c>
      <c r="CQ9" s="42">
        <f>'Master-National Baseline Data'!CQ571</f>
        <v>17.730864018741382</v>
      </c>
      <c r="CR9" s="42">
        <f>'Master-National Baseline Data'!CR571</f>
        <v>17.009842907542783</v>
      </c>
      <c r="CS9" s="43" t="str">
        <f>'Master-National Baseline Data'!CS571</f>
        <v>sandy loam</v>
      </c>
      <c r="CT9" s="43" t="str">
        <f>'Master-National Baseline Data'!CT571</f>
        <v>Well drained</v>
      </c>
      <c r="CU9" s="42">
        <f>'Master-National Baseline Data'!CU571</f>
        <v>0.137855333333333</v>
      </c>
      <c r="CV9" s="42">
        <f>'Master-National Baseline Data'!CV571</f>
        <v>0.20818400000000001</v>
      </c>
      <c r="CW9" s="42">
        <f>'Master-National Baseline Data'!CW571</f>
        <v>6.7354999999999804E-2</v>
      </c>
      <c r="CX9" s="42">
        <f>'Master-National Baseline Data'!CX571</f>
        <v>1.12618166666667</v>
      </c>
      <c r="CY9" s="42">
        <f>'Master-National Baseline Data'!CY571</f>
        <v>6.7125733333333404</v>
      </c>
      <c r="CZ9" s="41">
        <f>'Master-National Baseline Data'!CZ571</f>
        <v>0</v>
      </c>
      <c r="DA9" s="41">
        <f>'Master-National Baseline Data'!DA571</f>
        <v>6.5</v>
      </c>
      <c r="DB9" s="41">
        <f>'Master-National Baseline Data'!DB571</f>
        <v>-0.21257333333334039</v>
      </c>
      <c r="DC9" s="41" t="str">
        <f>'Master-National Baseline Data'!DC571</f>
        <v>No LR</v>
      </c>
      <c r="DD9" s="42">
        <f>'Master-National Baseline Data'!DD571</f>
        <v>2.2512759999999998</v>
      </c>
      <c r="DE9" s="42">
        <f>'Master-National Baseline Data'!DE571</f>
        <v>1.44265166666667</v>
      </c>
      <c r="DF9" s="42">
        <f>'Master-National Baseline Data'!DF571</f>
        <v>0.49737999999999999</v>
      </c>
      <c r="DG9" s="42">
        <f>'Master-National Baseline Data'!DG571</f>
        <v>0</v>
      </c>
      <c r="DH9" s="42">
        <f>'Master-National Baseline Data'!DH571</f>
        <v>0.49737999999999999</v>
      </c>
      <c r="DI9" s="42">
        <f>'Master-National Baseline Data'!DI571</f>
        <v>4.9737999999999998</v>
      </c>
      <c r="DJ9" s="42">
        <f>'Master-National Baseline Data'!DJ571</f>
        <v>0</v>
      </c>
      <c r="DK9" s="42">
        <f>'Master-National Baseline Data'!DK571</f>
        <v>4.9737999999999998</v>
      </c>
      <c r="DL9" s="42">
        <f>'Master-National Baseline Data'!DL571</f>
        <v>11.711588012800023</v>
      </c>
      <c r="DM9" s="42">
        <f>'Master-National Baseline Data'!DM571</f>
        <v>0</v>
      </c>
      <c r="DN9" s="42">
        <f>'Master-National Baseline Data'!DN571</f>
        <v>0</v>
      </c>
      <c r="DO9" s="42">
        <f>'Master-National Baseline Data'!DO571</f>
        <v>11.711588012800023</v>
      </c>
      <c r="DP9" s="42">
        <f>'Master-National Baseline Data'!DP571</f>
        <v>42.94248938026675</v>
      </c>
      <c r="DQ9" s="42">
        <f>'Master-National Baseline Data'!DQ571</f>
        <v>0</v>
      </c>
      <c r="DR9" s="42">
        <f>'Master-National Baseline Data'!DR571</f>
        <v>0</v>
      </c>
      <c r="DS9" s="42">
        <f>'Master-National Baseline Data'!DS571</f>
        <v>42.94248938026675</v>
      </c>
      <c r="DT9" s="42">
        <f>'Master-National Baseline Data'!DT571</f>
        <v>3.25376666666665E-2</v>
      </c>
      <c r="DU9" s="42">
        <f>'Master-National Baseline Data'!DU571</f>
        <v>0.32537666666666498</v>
      </c>
      <c r="DV9" s="42">
        <f>'Master-National Baseline Data'!DV571</f>
        <v>15.286283589276097</v>
      </c>
      <c r="DW9" s="42">
        <f>'Master-National Baseline Data'!DW571</f>
        <v>217.77956333333299</v>
      </c>
      <c r="DX9" s="42">
        <f>'Master-National Baseline Data'!DX571</f>
        <v>2.4187903333333298</v>
      </c>
      <c r="DY9" s="42">
        <f>'Master-National Baseline Data'!DY571</f>
        <v>739.95426066666698</v>
      </c>
      <c r="DZ9" s="42">
        <f>'Master-National Baseline Data'!DZ571</f>
        <v>0.614584666666666</v>
      </c>
      <c r="EA9" s="42">
        <f>'Master-National Baseline Data'!EA571</f>
        <v>1.28564733333333</v>
      </c>
      <c r="EB9" s="42">
        <f>'Master-National Baseline Data'!EB571</f>
        <v>81.424103666666596</v>
      </c>
      <c r="EC9" s="42">
        <f>'Master-National Baseline Data'!EC571</f>
        <v>87.669656999999901</v>
      </c>
      <c r="ED9" s="42">
        <f>'Master-National Baseline Data'!ED571</f>
        <v>212.206702333333</v>
      </c>
      <c r="EE9" s="42">
        <f>'Master-National Baseline Data'!EE571</f>
        <v>55.2695686666667</v>
      </c>
      <c r="EF9" s="42">
        <f>'Master-National Baseline Data'!EF571</f>
        <v>238.52935366666699</v>
      </c>
      <c r="EG9" s="42">
        <f>'Master-National Baseline Data'!EG571</f>
        <v>0.49285133333333297</v>
      </c>
      <c r="EH9" s="42">
        <f>'Master-National Baseline Data'!EH571</f>
        <v>3.2461440000000001</v>
      </c>
      <c r="EI9" s="42">
        <f>'Master-National Baseline Data'!EI571</f>
        <v>5.1476593333333396</v>
      </c>
      <c r="EJ9" s="42">
        <f>'Master-National Baseline Data'!EJ571</f>
        <v>0.566288666666666</v>
      </c>
      <c r="EK9" s="42">
        <f>'Master-National Baseline Data'!EK571</f>
        <v>3.7065760000000001</v>
      </c>
      <c r="EL9" s="42">
        <f>'Master-National Baseline Data'!EL571</f>
        <v>0.22877866666666699</v>
      </c>
      <c r="EM9" s="42">
        <f>'Master-National Baseline Data'!EM571</f>
        <v>1.80683333333333</v>
      </c>
      <c r="EN9" s="42">
        <f>'Master-National Baseline Data'!EN571</f>
        <v>1.0276019999999999</v>
      </c>
      <c r="EO9" s="42">
        <f>'Master-National Baseline Data'!EO571</f>
        <v>8.8473640000000007</v>
      </c>
      <c r="EP9" s="42">
        <f>'Master-National Baseline Data'!EP571</f>
        <v>73.598898333333196</v>
      </c>
      <c r="EQ9" s="41"/>
      <c r="ER9" s="44">
        <f>'Master-National Baseline Data'!ER571</f>
        <v>1.56977066666667</v>
      </c>
      <c r="ES9" s="44">
        <f>'Master-National Baseline Data'!ES571</f>
        <v>61.2609936666667</v>
      </c>
      <c r="ET9" s="44">
        <f>'Master-National Baseline Data'!ET571</f>
        <v>16.644531333333301</v>
      </c>
      <c r="EU9" s="44">
        <f>'Master-National Baseline Data'!EU571</f>
        <v>15.9676856666667</v>
      </c>
      <c r="EV9" s="45">
        <f>'Master-National Baseline Data'!EV571</f>
        <v>0.137855333333333</v>
      </c>
      <c r="EW9" s="45">
        <f>'Master-National Baseline Data'!EW571</f>
        <v>0.20818400000000001</v>
      </c>
      <c r="EX9" s="45">
        <f>'Master-National Baseline Data'!EX571</f>
        <v>6.7354999999999804E-2</v>
      </c>
      <c r="EY9" s="45">
        <f>'Master-National Baseline Data'!EY571</f>
        <v>1.12618166666667</v>
      </c>
      <c r="EZ9" s="45">
        <f>'Master-National Baseline Data'!EZ571</f>
        <v>6.7125733333333404</v>
      </c>
      <c r="FA9" s="45">
        <f>'Master-National Baseline Data'!FA571</f>
        <v>2.2512759999999998</v>
      </c>
      <c r="FB9" s="45">
        <f>'Master-National Baseline Data'!FB571</f>
        <v>1.44265166666667</v>
      </c>
      <c r="FC9" s="45">
        <f>'Master-National Baseline Data'!FC571</f>
        <v>0.49737999999999999</v>
      </c>
      <c r="FD9" s="45">
        <f>'Master-National Baseline Data'!FD571</f>
        <v>4.9737999999999998</v>
      </c>
      <c r="FE9" s="45">
        <f>'Master-National Baseline Data'!FE571</f>
        <v>3.25376666666665E-2</v>
      </c>
      <c r="FF9" s="45">
        <f>'Master-National Baseline Data'!FF571</f>
        <v>0.32537666666666498</v>
      </c>
      <c r="FG9" s="45">
        <f>'Master-National Baseline Data'!FG571</f>
        <v>15.286283589276097</v>
      </c>
      <c r="FH9" s="45">
        <f>'Master-National Baseline Data'!FH571</f>
        <v>217.77956333333299</v>
      </c>
      <c r="FI9" s="45">
        <f>'Master-National Baseline Data'!FI571</f>
        <v>2.4187903333333298</v>
      </c>
      <c r="FJ9" s="45">
        <f>'Master-National Baseline Data'!FJ571</f>
        <v>739.95426066666698</v>
      </c>
      <c r="FK9" s="45">
        <f>'Master-National Baseline Data'!FK571</f>
        <v>0.614584666666666</v>
      </c>
      <c r="FL9" s="45">
        <f>'Master-National Baseline Data'!FL571</f>
        <v>1.28564733333333</v>
      </c>
      <c r="FM9" s="45">
        <f>'Master-National Baseline Data'!FM571</f>
        <v>81.424103666666596</v>
      </c>
      <c r="FN9" s="45">
        <f>'Master-National Baseline Data'!FN571</f>
        <v>87.669656999999901</v>
      </c>
      <c r="FO9" s="45">
        <f>'Master-National Baseline Data'!FO571</f>
        <v>212.206702333333</v>
      </c>
      <c r="FP9" s="45">
        <f>'Master-National Baseline Data'!FP571</f>
        <v>55.2695686666667</v>
      </c>
      <c r="FQ9" s="45">
        <f>'Master-National Baseline Data'!FQ571</f>
        <v>238.52935366666699</v>
      </c>
      <c r="FR9" s="45">
        <f>'Master-National Baseline Data'!FR571</f>
        <v>0.49285133333333297</v>
      </c>
      <c r="FS9" s="45">
        <f>'Master-National Baseline Data'!FS571</f>
        <v>3.2461440000000001</v>
      </c>
      <c r="FT9" s="45">
        <f>'Master-National Baseline Data'!FT571</f>
        <v>5.1476593333333396</v>
      </c>
      <c r="FU9" s="45">
        <f>'Master-National Baseline Data'!FU571</f>
        <v>0.566288666666666</v>
      </c>
      <c r="FV9" s="45">
        <f>'Master-National Baseline Data'!FV571</f>
        <v>3.7065760000000001</v>
      </c>
      <c r="FW9" s="45">
        <f>'Master-National Baseline Data'!FW571</f>
        <v>0.22877866666666699</v>
      </c>
      <c r="FX9" s="45">
        <f>'Master-National Baseline Data'!FX571</f>
        <v>1.80683333333333</v>
      </c>
      <c r="FY9" s="45">
        <f>'Master-National Baseline Data'!FY571</f>
        <v>1.0276019999999999</v>
      </c>
      <c r="FZ9" s="45">
        <f>'Master-National Baseline Data'!FZ571</f>
        <v>8.8473640000000007</v>
      </c>
      <c r="GA9" s="50">
        <f>'Master-National Baseline Data'!GA571</f>
        <v>73.598898333333196</v>
      </c>
      <c r="GB9" s="54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</row>
    <row r="10" spans="1:213" x14ac:dyDescent="0.2">
      <c r="A10" s="73"/>
      <c r="B10" s="70">
        <f>'Master-National Baseline Data'!B572</f>
        <v>4</v>
      </c>
      <c r="C10" s="39" t="str">
        <f>'Master-National Baseline Data'!C572</f>
        <v>4S</v>
      </c>
      <c r="D10" s="39"/>
      <c r="E10" s="39" t="str">
        <f>'Master-National Baseline Data'!E572</f>
        <v>086</v>
      </c>
      <c r="F10" s="39" t="str">
        <f>'Master-National Baseline Data'!F572</f>
        <v>Cereal system Dega Zone</v>
      </c>
      <c r="G10" s="39" t="str">
        <f>'Master-National Baseline Data'!G572</f>
        <v>Tigrey</v>
      </c>
      <c r="H10" s="39" t="str">
        <f>'Master-National Baseline Data'!H572</f>
        <v>Eastern Tigrey</v>
      </c>
      <c r="I10" s="39" t="str">
        <f>'Master-National Baseline Data'!I572</f>
        <v>Gulo Mekeda</v>
      </c>
      <c r="J10" s="39" t="str">
        <f>'Master-National Baseline Data'!J572</f>
        <v>Shewit Lemlem</v>
      </c>
      <c r="K10" s="39" t="str">
        <f>'Master-National Baseline Data'!K572</f>
        <v>Serawat</v>
      </c>
      <c r="L10" s="39" t="str">
        <f>'Master-National Baseline Data'!L572</f>
        <v>Serawat</v>
      </c>
      <c r="M10" s="39" t="str">
        <f>'Master-National Baseline Data'!M572</f>
        <v>Ti-GM-SL</v>
      </c>
      <c r="N10" s="39" t="str">
        <f>'Master-National Baseline Data'!N572</f>
        <v>Business as usual</v>
      </c>
      <c r="O10" s="39" t="str">
        <f>'Master-National Baseline Data'!O572</f>
        <v>Overgrazing, wind and water erosion, low soil fertility and degraded woodland, construction and fire wood removal</v>
      </c>
      <c r="P10" s="39" t="str">
        <f>'Master-National Baseline Data'!P572</f>
        <v>Degraded woodland</v>
      </c>
      <c r="Q10" s="39" t="str">
        <f>'Master-National Baseline Data'!Q572</f>
        <v>No intervention</v>
      </c>
      <c r="R10" s="39" t="str">
        <f>'Master-National Baseline Data'!R566</f>
        <v>Integrated soil and water conservation - physical measures stone and soil bund, permanent enclosure of grassland - biological measures very sparse leguminous  tree left natural regeneration</v>
      </c>
      <c r="S10" s="39" t="str">
        <f>'Master-National Baseline Data'!S566</f>
        <v>Grassland</v>
      </c>
      <c r="T10" s="39" t="str">
        <f>'Master-National Baseline Data'!T572</f>
        <v>NI</v>
      </c>
      <c r="U10" s="39" t="str">
        <f>'Master-National Baseline Data'!U572</f>
        <v>NI</v>
      </c>
      <c r="V10" s="39" t="str">
        <f>'Master-National Baseline Data'!V572</f>
        <v>NI</v>
      </c>
      <c r="W10" s="40">
        <f>'Master-National Baseline Data'!W572</f>
        <v>2013</v>
      </c>
      <c r="X10" s="40">
        <f>'Master-National Baseline Data'!X572</f>
        <v>0</v>
      </c>
      <c r="Y10" s="41" t="str">
        <f>'Master-National Baseline Data'!Y572</f>
        <v>NI_0</v>
      </c>
      <c r="Z10" s="41" t="str">
        <f>'Master-National Baseline Data'!Z572</f>
        <v>No physical measure</v>
      </c>
      <c r="AA10" s="41" t="str">
        <f>'Master-National Baseline Data'!AA572</f>
        <v>No biological measure</v>
      </c>
      <c r="AB10" s="41" t="str">
        <f>'Master-National Baseline Data'!AB572</f>
        <v>Grevillea-Melia-Schinus-Eucalyptus</v>
      </c>
      <c r="AC10" s="41" t="str">
        <f>'Master-National Baseline Data'!AC572</f>
        <v>Andropogon-Cynodon-Pennisetum-Themeda</v>
      </c>
      <c r="AD10" s="41" t="str">
        <f>'Master-National Baseline Data'!AD572</f>
        <v>Barley, wheat and cactus fruit</v>
      </c>
      <c r="AE10" s="41" t="str">
        <f>'Master-National Baseline Data'!AE572</f>
        <v>None</v>
      </c>
      <c r="AF10" s="41" t="str">
        <f>'Master-National Baseline Data'!AF572</f>
        <v>Very sparse</v>
      </c>
      <c r="AG10" s="41" t="str">
        <f>'Master-National Baseline Data'!AG572</f>
        <v>Shoats and cattle</v>
      </c>
      <c r="AH10" s="41" t="str">
        <f>'Master-National Baseline Data'!AH572</f>
        <v>Surface sample</v>
      </c>
      <c r="AI10" s="41" t="str">
        <f>'Master-National Baseline Data'!AI572</f>
        <v>T-GM-DT-SB-C1-2 0-15 cm</v>
      </c>
      <c r="AJ10" s="41">
        <f>'Master-National Baseline Data'!AJ572</f>
        <v>0</v>
      </c>
      <c r="AK10" s="41" t="str">
        <f>'Master-National Baseline Data'!AK572</f>
        <v>0-15</v>
      </c>
      <c r="AL10" s="41">
        <f>'Master-National Baseline Data'!AL572</f>
        <v>15</v>
      </c>
      <c r="AM10" s="41" t="str">
        <f>'Master-National Baseline Data'!AM572</f>
        <v>NOWC</v>
      </c>
      <c r="AN10" s="41" t="str">
        <f>'Master-National Baseline Data'!AN572</f>
        <v>MIR</v>
      </c>
      <c r="AO10" s="41">
        <f>'Master-National Baseline Data'!AO572</f>
        <v>0</v>
      </c>
      <c r="AP10" s="41">
        <f>'Master-National Baseline Data'!AP572</f>
        <v>538414.98</v>
      </c>
      <c r="AQ10" s="41">
        <f>'Master-National Baseline Data'!AQ572</f>
        <v>1594482.98</v>
      </c>
      <c r="AR10" s="41">
        <f>'Master-National Baseline Data'!AR572</f>
        <v>14.422497</v>
      </c>
      <c r="AS10" s="41">
        <f>'Master-National Baseline Data'!AS572</f>
        <v>39.356383000000001</v>
      </c>
      <c r="AT10" s="41" t="str">
        <f>'Master-National Baseline Data'!AT572</f>
        <v xml:space="preserve"> 14°25'20.99</v>
      </c>
      <c r="AU10" s="41" t="str">
        <f>'Master-National Baseline Data'!AU572</f>
        <v xml:space="preserve"> 39°21'22.98</v>
      </c>
      <c r="AV10" s="41">
        <f>'Master-National Baseline Data'!AV572</f>
        <v>1498507.4571487899</v>
      </c>
      <c r="AW10" s="41">
        <f>'Master-National Baseline Data'!AW572</f>
        <v>1684584.8847411</v>
      </c>
      <c r="AX10" s="41">
        <f>'Master-National Baseline Data'!AX572</f>
        <v>2301</v>
      </c>
      <c r="AY10" s="41">
        <f>'Master-National Baseline Data'!AY572</f>
        <v>2335</v>
      </c>
      <c r="AZ10" s="41">
        <f>'Master-National Baseline Data'!AZ572</f>
        <v>-0.21883420000000001</v>
      </c>
      <c r="BA10" s="41">
        <f>'Master-National Baseline Data'!BA572</f>
        <v>-0.32005455999999999</v>
      </c>
      <c r="BB10" s="41">
        <f>'Master-National Baseline Data'!BB572</f>
        <v>-0.43639362999999998</v>
      </c>
      <c r="BC10" s="41">
        <f>'Master-National Baseline Data'!BC572</f>
        <v>-0.15355184999999999</v>
      </c>
      <c r="BD10" s="41">
        <f>'Master-National Baseline Data'!BD572</f>
        <v>1.3563879700000001</v>
      </c>
      <c r="BE10" s="41">
        <f>'Master-National Baseline Data'!BE572</f>
        <v>4.5169810999999997</v>
      </c>
      <c r="BF10" s="41">
        <f>'Master-National Baseline Data'!BF572</f>
        <v>5.0861282900000004</v>
      </c>
      <c r="BG10" s="41">
        <f>'Master-National Baseline Data'!BG572</f>
        <v>260.09300000000002</v>
      </c>
      <c r="BH10" s="41">
        <f>'Master-National Baseline Data'!BH572</f>
        <v>2307</v>
      </c>
      <c r="BI10" s="41">
        <f>'Master-National Baseline Data'!BI572</f>
        <v>3.3836999999999999E-3</v>
      </c>
      <c r="BJ10" s="41">
        <f>'Master-National Baseline Data'!BJ572</f>
        <v>4.8801900000000004E-3</v>
      </c>
      <c r="BK10" s="41">
        <f>'Master-National Baseline Data'!BK572</f>
        <v>31.244700000000002</v>
      </c>
      <c r="BL10" s="41">
        <f>'Master-National Baseline Data'!BL572</f>
        <v>7.1017000000000001</v>
      </c>
      <c r="BM10" s="41">
        <f>'Master-National Baseline Data'!BM572</f>
        <v>7.6028399999999996E-3</v>
      </c>
      <c r="BN10" s="41">
        <f>'Master-National Baseline Data'!BN572</f>
        <v>19.489999999999998</v>
      </c>
      <c r="BO10" s="41">
        <f>'Master-National Baseline Data'!BO572</f>
        <v>67.02</v>
      </c>
      <c r="BP10" s="41">
        <f>'Master-National Baseline Data'!BP572</f>
        <v>804.24</v>
      </c>
      <c r="BQ10" s="41">
        <f>'Master-National Baseline Data'!BQ572</f>
        <v>129.9</v>
      </c>
      <c r="BR10" s="41">
        <f>'Master-National Baseline Data'!BR572</f>
        <v>1558.8000000000002</v>
      </c>
      <c r="BS10" s="41">
        <f>'Master-National Baseline Data'!BS572</f>
        <v>1.9382273948075204</v>
      </c>
      <c r="BT10" s="41">
        <f>'Master-National Baseline Data'!BT572</f>
        <v>14</v>
      </c>
      <c r="BU10" s="41">
        <f>'Master-National Baseline Data'!BU572</f>
        <v>4.91</v>
      </c>
      <c r="BV10" s="41">
        <f>'Master-National Baseline Data'!BV572</f>
        <v>12.06</v>
      </c>
      <c r="BW10" s="41">
        <f>'Master-National Baseline Data'!BW572</f>
        <v>755</v>
      </c>
      <c r="BX10" s="41">
        <f>'Master-National Baseline Data'!BX572</f>
        <v>71</v>
      </c>
      <c r="BY10" s="41">
        <f>'Master-National Baseline Data'!BY572</f>
        <v>8.9</v>
      </c>
      <c r="BZ10" s="41" t="str">
        <f>'Master-National Baseline Data'!BZ572</f>
        <v>Dry subhumid</v>
      </c>
      <c r="CA10" s="41">
        <f>'Master-National Baseline Data'!CA572</f>
        <v>0.52</v>
      </c>
      <c r="CB10" s="41">
        <f>'Master-National Baseline Data'!CB572</f>
        <v>0.53840386867500001</v>
      </c>
      <c r="CC10" s="41">
        <f>'Master-National Baseline Data'!CC572</f>
        <v>1241</v>
      </c>
      <c r="CD10" s="41">
        <f>'Master-National Baseline Data'!CD572</f>
        <v>1241</v>
      </c>
      <c r="CE10" s="41">
        <f>'Master-National Baseline Data'!CE572</f>
        <v>2196</v>
      </c>
      <c r="CF10" s="41" t="str">
        <f>'Master-National Baseline Data'!CF572</f>
        <v>NPP Precipitation limited</v>
      </c>
      <c r="CG10" s="41">
        <f>'Master-National Baseline Data'!CG572</f>
        <v>1.2</v>
      </c>
      <c r="CH10" s="41">
        <f>'Master-National Baseline Data'!CH572</f>
        <v>0</v>
      </c>
      <c r="CI10" s="41" t="str">
        <f>'Master-National Baseline Data'!CI572</f>
        <v>Subtropical subhumid dry forest</v>
      </c>
      <c r="CJ10" s="41" t="str">
        <f>'Master-National Baseline Data'!CJ572</f>
        <v>Warm temperate fully humid hot summer</v>
      </c>
      <c r="CK10" s="41" t="str">
        <f>'Master-National Baseline Data'!CK572</f>
        <v>Steppe</v>
      </c>
      <c r="CL10" s="41" t="str">
        <f>'Master-National Baseline Data'!CL572</f>
        <v>14 Jun - 18 Sep</v>
      </c>
      <c r="CM10" s="41" t="str">
        <f>'Master-National Baseline Data'!CM572</f>
        <v xml:space="preserve">High root activity </v>
      </c>
      <c r="CN10" s="41" t="str">
        <f>'Master-National Baseline Data'!CN572</f>
        <v>Greyish to yellowish red</v>
      </c>
      <c r="CO10" s="42">
        <f>'Master-National Baseline Data'!CO572</f>
        <v>1.483813</v>
      </c>
      <c r="CP10" s="42">
        <f>'Master-National Baseline Data'!CP572</f>
        <v>63.186658238627416</v>
      </c>
      <c r="CQ10" s="42">
        <f>'Master-National Baseline Data'!CQ572</f>
        <v>19.069420930313889</v>
      </c>
      <c r="CR10" s="42">
        <f>'Master-National Baseline Data'!CR572</f>
        <v>17.743920831058695</v>
      </c>
      <c r="CS10" s="43" t="str">
        <f>'Master-National Baseline Data'!CS572</f>
        <v>sandy loam</v>
      </c>
      <c r="CT10" s="43" t="str">
        <f>'Master-National Baseline Data'!CT572</f>
        <v>Well drained</v>
      </c>
      <c r="CU10" s="42">
        <f>'Master-National Baseline Data'!CU572</f>
        <v>0.16139899999999999</v>
      </c>
      <c r="CV10" s="42">
        <f>'Master-National Baseline Data'!CV572</f>
        <v>0.22500700000000001</v>
      </c>
      <c r="CW10" s="42">
        <f>'Master-National Baseline Data'!CW572</f>
        <v>7.3712E-2</v>
      </c>
      <c r="CX10" s="42">
        <f>'Master-National Baseline Data'!CX572</f>
        <v>1.1762589999999999</v>
      </c>
      <c r="CY10" s="42">
        <f>'Master-National Baseline Data'!CY572</f>
        <v>6.5877420000000102</v>
      </c>
      <c r="CZ10" s="41">
        <f>'Master-National Baseline Data'!CZ572</f>
        <v>0</v>
      </c>
      <c r="DA10" s="41">
        <f>'Master-National Baseline Data'!DA572</f>
        <v>6.5</v>
      </c>
      <c r="DB10" s="41">
        <f>'Master-National Baseline Data'!DB572</f>
        <v>-8.7742000000010201E-2</v>
      </c>
      <c r="DC10" s="41" t="str">
        <f>'Master-National Baseline Data'!DC572</f>
        <v>No LR</v>
      </c>
      <c r="DD10" s="42">
        <f>'Master-National Baseline Data'!DD572</f>
        <v>2.9264519999999998</v>
      </c>
      <c r="DE10" s="42">
        <f>'Master-National Baseline Data'!DE572</f>
        <v>1.9277759999999999</v>
      </c>
      <c r="DF10" s="42">
        <f>'Master-National Baseline Data'!DF572</f>
        <v>0.876664</v>
      </c>
      <c r="DG10" s="42">
        <f>'Master-National Baseline Data'!DG572</f>
        <v>0</v>
      </c>
      <c r="DH10" s="42">
        <f>'Master-National Baseline Data'!DH572</f>
        <v>0.876664</v>
      </c>
      <c r="DI10" s="42">
        <f>'Master-National Baseline Data'!DI572</f>
        <v>8.7666400000000007</v>
      </c>
      <c r="DJ10" s="42">
        <f>'Master-National Baseline Data'!DJ572</f>
        <v>0</v>
      </c>
      <c r="DK10" s="42">
        <f>'Master-National Baseline Data'!DK572</f>
        <v>8.7666400000000007</v>
      </c>
      <c r="DL10" s="42">
        <f>'Master-National Baseline Data'!DL572</f>
        <v>19.512081597480002</v>
      </c>
      <c r="DM10" s="42">
        <f>'Master-National Baseline Data'!DM572</f>
        <v>0</v>
      </c>
      <c r="DN10" s="42">
        <f>'Master-National Baseline Data'!DN572</f>
        <v>0</v>
      </c>
      <c r="DO10" s="42">
        <f>'Master-National Baseline Data'!DO572</f>
        <v>19.512081597480002</v>
      </c>
      <c r="DP10" s="42">
        <f>'Master-National Baseline Data'!DP572</f>
        <v>71.54429919076</v>
      </c>
      <c r="DQ10" s="42">
        <f>'Master-National Baseline Data'!DQ572</f>
        <v>0</v>
      </c>
      <c r="DR10" s="42">
        <f>'Master-National Baseline Data'!DR572</f>
        <v>0</v>
      </c>
      <c r="DS10" s="42">
        <f>'Master-National Baseline Data'!DS572</f>
        <v>71.54429919076</v>
      </c>
      <c r="DT10" s="42">
        <f>'Master-National Baseline Data'!DT572</f>
        <v>6.2035333333333401E-2</v>
      </c>
      <c r="DU10" s="42">
        <f>'Master-National Baseline Data'!DU572</f>
        <v>0.62035333333333398</v>
      </c>
      <c r="DV10" s="42">
        <f>'Master-National Baseline Data'!DV572</f>
        <v>14.131688392636439</v>
      </c>
      <c r="DW10" s="42">
        <f>'Master-National Baseline Data'!DW572</f>
        <v>210.32136133333299</v>
      </c>
      <c r="DX10" s="42">
        <f>'Master-National Baseline Data'!DX572</f>
        <v>2.68182733333333</v>
      </c>
      <c r="DY10" s="42">
        <f>'Master-National Baseline Data'!DY572</f>
        <v>761.09154533333401</v>
      </c>
      <c r="DZ10" s="42">
        <f>'Master-National Baseline Data'!DZ572</f>
        <v>0.58092499999999903</v>
      </c>
      <c r="EA10" s="42">
        <f>'Master-National Baseline Data'!EA572</f>
        <v>1.209395</v>
      </c>
      <c r="EB10" s="42">
        <f>'Master-National Baseline Data'!EB572</f>
        <v>95.190080666666702</v>
      </c>
      <c r="EC10" s="42">
        <f>'Master-National Baseline Data'!EC572</f>
        <v>124.44082633333301</v>
      </c>
      <c r="ED10" s="42">
        <f>'Master-National Baseline Data'!ED572</f>
        <v>213.86108033333301</v>
      </c>
      <c r="EE10" s="42">
        <f>'Master-National Baseline Data'!EE572</f>
        <v>68.765980999999996</v>
      </c>
      <c r="EF10" s="42">
        <f>'Master-National Baseline Data'!EF572</f>
        <v>257.85378200000002</v>
      </c>
      <c r="EG10" s="42">
        <f>'Master-National Baseline Data'!EG572</f>
        <v>0.62945966666666697</v>
      </c>
      <c r="EH10" s="42">
        <f>'Master-National Baseline Data'!EH572</f>
        <v>4.23185066666667</v>
      </c>
      <c r="EI10" s="42">
        <f>'Master-National Baseline Data'!EI572</f>
        <v>6.0225809999999997</v>
      </c>
      <c r="EJ10" s="42">
        <f>'Master-National Baseline Data'!EJ572</f>
        <v>1.22916433333333</v>
      </c>
      <c r="EK10" s="42">
        <f>'Master-National Baseline Data'!EK572</f>
        <v>3.8887926666666699</v>
      </c>
      <c r="EL10" s="42">
        <f>'Master-National Baseline Data'!EL572</f>
        <v>0.30104633333333303</v>
      </c>
      <c r="EM10" s="42">
        <f>'Master-National Baseline Data'!EM572</f>
        <v>1.7692369999999999</v>
      </c>
      <c r="EN10" s="42">
        <f>'Master-National Baseline Data'!EN572</f>
        <v>1.1144226666666699</v>
      </c>
      <c r="EO10" s="42">
        <f>'Master-National Baseline Data'!EO572</f>
        <v>8.6907010000000007</v>
      </c>
      <c r="EP10" s="42">
        <f>'Master-National Baseline Data'!EP572</f>
        <v>74.550602333333302</v>
      </c>
      <c r="EQ10" s="41"/>
      <c r="ER10" s="44">
        <f>'Master-National Baseline Data'!ER572</f>
        <v>1.483813</v>
      </c>
      <c r="ES10" s="44">
        <f>'Master-National Baseline Data'!ES572</f>
        <v>62.337681666666697</v>
      </c>
      <c r="ET10" s="44">
        <f>'Master-National Baseline Data'!ET572</f>
        <v>18.813203999999999</v>
      </c>
      <c r="EU10" s="44">
        <f>'Master-National Baseline Data'!EU572</f>
        <v>17.505513333333401</v>
      </c>
      <c r="EV10" s="45">
        <f>'Master-National Baseline Data'!EV572</f>
        <v>0.16139899999999999</v>
      </c>
      <c r="EW10" s="45">
        <f>'Master-National Baseline Data'!EW572</f>
        <v>0.22500700000000001</v>
      </c>
      <c r="EX10" s="45">
        <f>'Master-National Baseline Data'!EX572</f>
        <v>7.3712E-2</v>
      </c>
      <c r="EY10" s="45">
        <f>'Master-National Baseline Data'!EY572</f>
        <v>1.1762589999999999</v>
      </c>
      <c r="EZ10" s="45">
        <f>'Master-National Baseline Data'!EZ572</f>
        <v>6.5877420000000102</v>
      </c>
      <c r="FA10" s="45">
        <f>'Master-National Baseline Data'!FA572</f>
        <v>2.9264519999999998</v>
      </c>
      <c r="FB10" s="45">
        <f>'Master-National Baseline Data'!FB572</f>
        <v>1.9277759999999999</v>
      </c>
      <c r="FC10" s="45">
        <f>'Master-National Baseline Data'!FC572</f>
        <v>0.876664</v>
      </c>
      <c r="FD10" s="45">
        <f>'Master-National Baseline Data'!FD572</f>
        <v>8.7666400000000007</v>
      </c>
      <c r="FE10" s="45">
        <f>'Master-National Baseline Data'!FE572</f>
        <v>6.2035333333333401E-2</v>
      </c>
      <c r="FF10" s="45">
        <f>'Master-National Baseline Data'!FF572</f>
        <v>0.62035333333333398</v>
      </c>
      <c r="FG10" s="45">
        <f>'Master-National Baseline Data'!FG572</f>
        <v>14.131688392636439</v>
      </c>
      <c r="FH10" s="45">
        <f>'Master-National Baseline Data'!FH572</f>
        <v>210.32136133333299</v>
      </c>
      <c r="FI10" s="45">
        <f>'Master-National Baseline Data'!FI572</f>
        <v>2.68182733333333</v>
      </c>
      <c r="FJ10" s="45">
        <f>'Master-National Baseline Data'!FJ572</f>
        <v>761.09154533333401</v>
      </c>
      <c r="FK10" s="45">
        <f>'Master-National Baseline Data'!FK572</f>
        <v>0.58092499999999903</v>
      </c>
      <c r="FL10" s="45">
        <f>'Master-National Baseline Data'!FL572</f>
        <v>1.209395</v>
      </c>
      <c r="FM10" s="45">
        <f>'Master-National Baseline Data'!FM572</f>
        <v>95.190080666666702</v>
      </c>
      <c r="FN10" s="45">
        <f>'Master-National Baseline Data'!FN572</f>
        <v>124.44082633333301</v>
      </c>
      <c r="FO10" s="45">
        <f>'Master-National Baseline Data'!FO572</f>
        <v>213.86108033333301</v>
      </c>
      <c r="FP10" s="45">
        <f>'Master-National Baseline Data'!FP572</f>
        <v>68.765980999999996</v>
      </c>
      <c r="FQ10" s="45">
        <f>'Master-National Baseline Data'!FQ572</f>
        <v>257.85378200000002</v>
      </c>
      <c r="FR10" s="45">
        <f>'Master-National Baseline Data'!FR572</f>
        <v>0.62945966666666697</v>
      </c>
      <c r="FS10" s="45">
        <f>'Master-National Baseline Data'!FS572</f>
        <v>4.23185066666667</v>
      </c>
      <c r="FT10" s="45">
        <f>'Master-National Baseline Data'!FT572</f>
        <v>6.0225809999999997</v>
      </c>
      <c r="FU10" s="45">
        <f>'Master-National Baseline Data'!FU572</f>
        <v>1.22916433333333</v>
      </c>
      <c r="FV10" s="45">
        <f>'Master-National Baseline Data'!FV572</f>
        <v>3.8887926666666699</v>
      </c>
      <c r="FW10" s="45">
        <f>'Master-National Baseline Data'!FW572</f>
        <v>0.30104633333333303</v>
      </c>
      <c r="FX10" s="45">
        <f>'Master-National Baseline Data'!FX572</f>
        <v>1.7692369999999999</v>
      </c>
      <c r="FY10" s="45">
        <f>'Master-National Baseline Data'!FY572</f>
        <v>1.1144226666666699</v>
      </c>
      <c r="FZ10" s="45">
        <f>'Master-National Baseline Data'!FZ572</f>
        <v>8.6907010000000007</v>
      </c>
      <c r="GA10" s="50">
        <f>'Master-National Baseline Data'!GA572</f>
        <v>74.550602333333302</v>
      </c>
      <c r="GB10" s="54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</row>
    <row r="11" spans="1:213" x14ac:dyDescent="0.2">
      <c r="A11" s="73"/>
      <c r="B11" s="70">
        <f>'Master-National Baseline Data'!B573</f>
        <v>5</v>
      </c>
      <c r="C11" s="39" t="str">
        <f>'Master-National Baseline Data'!C573</f>
        <v>5S</v>
      </c>
      <c r="D11" s="39"/>
      <c r="E11" s="39" t="str">
        <f>'Master-National Baseline Data'!E573</f>
        <v>086</v>
      </c>
      <c r="F11" s="39" t="str">
        <f>'Master-National Baseline Data'!F573</f>
        <v>Cereal system Dega Zone</v>
      </c>
      <c r="G11" s="39" t="str">
        <f>'Master-National Baseline Data'!G573</f>
        <v>Tigrey</v>
      </c>
      <c r="H11" s="39" t="str">
        <f>'Master-National Baseline Data'!H573</f>
        <v>Eastern Tigrey</v>
      </c>
      <c r="I11" s="39" t="str">
        <f>'Master-National Baseline Data'!I573</f>
        <v>Gulo Mekeda</v>
      </c>
      <c r="J11" s="39" t="str">
        <f>'Master-National Baseline Data'!J573</f>
        <v>Shewit Lemlem</v>
      </c>
      <c r="K11" s="39" t="str">
        <f>'Master-National Baseline Data'!K573</f>
        <v>Serawat</v>
      </c>
      <c r="L11" s="39" t="str">
        <f>'Master-National Baseline Data'!L573</f>
        <v>Serawat</v>
      </c>
      <c r="M11" s="39" t="str">
        <f>'Master-National Baseline Data'!M573</f>
        <v>Ti-GM-SL</v>
      </c>
      <c r="N11" s="39" t="str">
        <f>'Master-National Baseline Data'!N573</f>
        <v>Business as usual</v>
      </c>
      <c r="O11" s="39" t="str">
        <f>'Master-National Baseline Data'!O573</f>
        <v>Overgrazing, wind and water erosion, low soil fertility and degraded woodland, construction and fire wood removal</v>
      </c>
      <c r="P11" s="39" t="str">
        <f>'Master-National Baseline Data'!P573</f>
        <v>Degraded woodland</v>
      </c>
      <c r="Q11" s="39" t="str">
        <f>'Master-National Baseline Data'!Q573</f>
        <v>No intervention</v>
      </c>
      <c r="R11" s="39" t="str">
        <f>'Master-National Baseline Data'!R567</f>
        <v>Integrated soil and water conservation - physical measures stone and soil bund, permanent enclosure of grassland - biological measures very sparse leguminous  tree left natural regeneration</v>
      </c>
      <c r="S11" s="39" t="str">
        <f>'Master-National Baseline Data'!S567</f>
        <v>Grassland</v>
      </c>
      <c r="T11" s="39" t="str">
        <f>'Master-National Baseline Data'!T573</f>
        <v>NI</v>
      </c>
      <c r="U11" s="39" t="str">
        <f>'Master-National Baseline Data'!U573</f>
        <v>NI</v>
      </c>
      <c r="V11" s="39" t="str">
        <f>'Master-National Baseline Data'!V573</f>
        <v>NI</v>
      </c>
      <c r="W11" s="40">
        <f>'Master-National Baseline Data'!W573</f>
        <v>2013</v>
      </c>
      <c r="X11" s="40">
        <f>'Master-National Baseline Data'!X573</f>
        <v>0</v>
      </c>
      <c r="Y11" s="41" t="str">
        <f>'Master-National Baseline Data'!Y573</f>
        <v>NI_0</v>
      </c>
      <c r="Z11" s="41" t="str">
        <f>'Master-National Baseline Data'!Z573</f>
        <v>No physical measure</v>
      </c>
      <c r="AA11" s="41" t="str">
        <f>'Master-National Baseline Data'!AA573</f>
        <v>No biological measure</v>
      </c>
      <c r="AB11" s="41" t="str">
        <f>'Master-National Baseline Data'!AB573</f>
        <v>Grevillea-Melia-Schinus-Eucalyptus</v>
      </c>
      <c r="AC11" s="41" t="str">
        <f>'Master-National Baseline Data'!AC573</f>
        <v>Andropogon-Cynodon-Pennisetum-Themeda</v>
      </c>
      <c r="AD11" s="41" t="str">
        <f>'Master-National Baseline Data'!AD573</f>
        <v>Barley, wheat and cactus fruit</v>
      </c>
      <c r="AE11" s="41" t="str">
        <f>'Master-National Baseline Data'!AE573</f>
        <v>None</v>
      </c>
      <c r="AF11" s="41" t="str">
        <f>'Master-National Baseline Data'!AF573</f>
        <v>Very sparse</v>
      </c>
      <c r="AG11" s="41" t="str">
        <f>'Master-National Baseline Data'!AG573</f>
        <v>Shoats and cattle</v>
      </c>
      <c r="AH11" s="41" t="str">
        <f>'Master-National Baseline Data'!AH573</f>
        <v>Surface sample</v>
      </c>
      <c r="AI11" s="41" t="str">
        <f>'Master-National Baseline Data'!AI573</f>
        <v>T-GM-DT-SB-C1-3 0-15 cm</v>
      </c>
      <c r="AJ11" s="41">
        <f>'Master-National Baseline Data'!AJ573</f>
        <v>0</v>
      </c>
      <c r="AK11" s="41" t="str">
        <f>'Master-National Baseline Data'!AK573</f>
        <v>0-15</v>
      </c>
      <c r="AL11" s="41">
        <f>'Master-National Baseline Data'!AL573</f>
        <v>15</v>
      </c>
      <c r="AM11" s="41" t="str">
        <f>'Master-National Baseline Data'!AM573</f>
        <v>NOWC</v>
      </c>
      <c r="AN11" s="41" t="str">
        <f>'Master-National Baseline Data'!AN573</f>
        <v>MIR</v>
      </c>
      <c r="AO11" s="41">
        <f>'Master-National Baseline Data'!AO573</f>
        <v>0</v>
      </c>
      <c r="AP11" s="41">
        <f>'Master-National Baseline Data'!AP573</f>
        <v>538414.98</v>
      </c>
      <c r="AQ11" s="41">
        <f>'Master-National Baseline Data'!AQ573</f>
        <v>1594482.98</v>
      </c>
      <c r="AR11" s="41">
        <f>'Master-National Baseline Data'!AR573</f>
        <v>14.422497</v>
      </c>
      <c r="AS11" s="41">
        <f>'Master-National Baseline Data'!AS573</f>
        <v>39.356383000000001</v>
      </c>
      <c r="AT11" s="41" t="str">
        <f>'Master-National Baseline Data'!AT573</f>
        <v xml:space="preserve"> 14°25'20.99</v>
      </c>
      <c r="AU11" s="41" t="str">
        <f>'Master-National Baseline Data'!AU573</f>
        <v xml:space="preserve"> 39°21'22.98</v>
      </c>
      <c r="AV11" s="41">
        <f>'Master-National Baseline Data'!AV573</f>
        <v>1498507.4571487899</v>
      </c>
      <c r="AW11" s="41">
        <f>'Master-National Baseline Data'!AW573</f>
        <v>1684584.8847411</v>
      </c>
      <c r="AX11" s="41">
        <f>'Master-National Baseline Data'!AX573</f>
        <v>2301</v>
      </c>
      <c r="AY11" s="41">
        <f>'Master-National Baseline Data'!AY573</f>
        <v>2335</v>
      </c>
      <c r="AZ11" s="41">
        <f>'Master-National Baseline Data'!AZ573</f>
        <v>-0.21883420000000001</v>
      </c>
      <c r="BA11" s="41">
        <f>'Master-National Baseline Data'!BA573</f>
        <v>-0.32005455999999999</v>
      </c>
      <c r="BB11" s="41">
        <f>'Master-National Baseline Data'!BB573</f>
        <v>-0.43639362999999998</v>
      </c>
      <c r="BC11" s="41">
        <f>'Master-National Baseline Data'!BC573</f>
        <v>-0.15355184999999999</v>
      </c>
      <c r="BD11" s="41">
        <f>'Master-National Baseline Data'!BD573</f>
        <v>1.3563879700000001</v>
      </c>
      <c r="BE11" s="41">
        <f>'Master-National Baseline Data'!BE573</f>
        <v>4.5169810999999997</v>
      </c>
      <c r="BF11" s="41">
        <f>'Master-National Baseline Data'!BF573</f>
        <v>5.0861282900000004</v>
      </c>
      <c r="BG11" s="41">
        <f>'Master-National Baseline Data'!BG573</f>
        <v>260.09300000000002</v>
      </c>
      <c r="BH11" s="41">
        <f>'Master-National Baseline Data'!BH573</f>
        <v>2307</v>
      </c>
      <c r="BI11" s="41">
        <f>'Master-National Baseline Data'!BI573</f>
        <v>3.3836999999999999E-3</v>
      </c>
      <c r="BJ11" s="41">
        <f>'Master-National Baseline Data'!BJ573</f>
        <v>4.8801900000000004E-3</v>
      </c>
      <c r="BK11" s="41">
        <f>'Master-National Baseline Data'!BK573</f>
        <v>31.244700000000002</v>
      </c>
      <c r="BL11" s="41">
        <f>'Master-National Baseline Data'!BL573</f>
        <v>7.1017000000000001</v>
      </c>
      <c r="BM11" s="41">
        <f>'Master-National Baseline Data'!BM573</f>
        <v>7.6028399999999996E-3</v>
      </c>
      <c r="BN11" s="41">
        <f>'Master-National Baseline Data'!BN573</f>
        <v>19.489999999999998</v>
      </c>
      <c r="BO11" s="41">
        <f>'Master-National Baseline Data'!BO573</f>
        <v>67.02</v>
      </c>
      <c r="BP11" s="41">
        <f>'Master-National Baseline Data'!BP573</f>
        <v>804.24</v>
      </c>
      <c r="BQ11" s="41">
        <f>'Master-National Baseline Data'!BQ573</f>
        <v>129.9</v>
      </c>
      <c r="BR11" s="41">
        <f>'Master-National Baseline Data'!BR573</f>
        <v>1558.8000000000002</v>
      </c>
      <c r="BS11" s="41">
        <f>'Master-National Baseline Data'!BS573</f>
        <v>1.9382273948075204</v>
      </c>
      <c r="BT11" s="41">
        <f>'Master-National Baseline Data'!BT573</f>
        <v>14</v>
      </c>
      <c r="BU11" s="41">
        <f>'Master-National Baseline Data'!BU573</f>
        <v>4.91</v>
      </c>
      <c r="BV11" s="41">
        <f>'Master-National Baseline Data'!BV573</f>
        <v>12.06</v>
      </c>
      <c r="BW11" s="41">
        <f>'Master-National Baseline Data'!BW573</f>
        <v>755</v>
      </c>
      <c r="BX11" s="41">
        <f>'Master-National Baseline Data'!BX573</f>
        <v>71</v>
      </c>
      <c r="BY11" s="41">
        <f>'Master-National Baseline Data'!BY573</f>
        <v>8.9</v>
      </c>
      <c r="BZ11" s="41" t="str">
        <f>'Master-National Baseline Data'!BZ573</f>
        <v>Dry subhumid</v>
      </c>
      <c r="CA11" s="41">
        <f>'Master-National Baseline Data'!CA573</f>
        <v>0.52</v>
      </c>
      <c r="CB11" s="41">
        <f>'Master-National Baseline Data'!CB573</f>
        <v>0.53840386867500001</v>
      </c>
      <c r="CC11" s="41">
        <f>'Master-National Baseline Data'!CC573</f>
        <v>1241</v>
      </c>
      <c r="CD11" s="41">
        <f>'Master-National Baseline Data'!CD573</f>
        <v>1241</v>
      </c>
      <c r="CE11" s="41">
        <f>'Master-National Baseline Data'!CE573</f>
        <v>2196</v>
      </c>
      <c r="CF11" s="41" t="str">
        <f>'Master-National Baseline Data'!CF573</f>
        <v>NPP Precipitation limited</v>
      </c>
      <c r="CG11" s="41">
        <f>'Master-National Baseline Data'!CG573</f>
        <v>1.2</v>
      </c>
      <c r="CH11" s="41">
        <f>'Master-National Baseline Data'!CH573</f>
        <v>0</v>
      </c>
      <c r="CI11" s="41" t="str">
        <f>'Master-National Baseline Data'!CI573</f>
        <v>Subtropical subhumid dry forest</v>
      </c>
      <c r="CJ11" s="41" t="str">
        <f>'Master-National Baseline Data'!CJ573</f>
        <v>Warm temperate fully humid hot summer</v>
      </c>
      <c r="CK11" s="41" t="str">
        <f>'Master-National Baseline Data'!CK573</f>
        <v>Steppe</v>
      </c>
      <c r="CL11" s="41" t="str">
        <f>'Master-National Baseline Data'!CL573</f>
        <v>14 Jun - 18 Sep</v>
      </c>
      <c r="CM11" s="41" t="str">
        <f>'Master-National Baseline Data'!CM573</f>
        <v xml:space="preserve">High root activity </v>
      </c>
      <c r="CN11" s="41" t="str">
        <f>'Master-National Baseline Data'!CN573</f>
        <v>Greyish to yellowish red</v>
      </c>
      <c r="CO11" s="42">
        <f>'Master-National Baseline Data'!CO573</f>
        <v>1.554646</v>
      </c>
      <c r="CP11" s="42">
        <f>'Master-National Baseline Data'!CP573</f>
        <v>58.196877800573368</v>
      </c>
      <c r="CQ11" s="42">
        <f>'Master-National Baseline Data'!CQ573</f>
        <v>21.144175274859709</v>
      </c>
      <c r="CR11" s="42">
        <f>'Master-National Baseline Data'!CR573</f>
        <v>20.658946924566937</v>
      </c>
      <c r="CS11" s="43" t="str">
        <f>'Master-National Baseline Data'!CS573</f>
        <v>sandy loam</v>
      </c>
      <c r="CT11" s="43" t="str">
        <f>'Master-National Baseline Data'!CT573</f>
        <v>Well drained</v>
      </c>
      <c r="CU11" s="42">
        <f>'Master-National Baseline Data'!CU573</f>
        <v>0.15816966666666701</v>
      </c>
      <c r="CV11" s="42">
        <f>'Master-National Baseline Data'!CV573</f>
        <v>0.24164033333333401</v>
      </c>
      <c r="CW11" s="42">
        <f>'Master-National Baseline Data'!CW573</f>
        <v>8.2361333333333203E-2</v>
      </c>
      <c r="CX11" s="42">
        <f>'Master-National Baseline Data'!CX573</f>
        <v>2.0846386666666699</v>
      </c>
      <c r="CY11" s="42">
        <f>'Master-National Baseline Data'!CY573</f>
        <v>6.616498</v>
      </c>
      <c r="CZ11" s="41">
        <f>'Master-National Baseline Data'!CZ573</f>
        <v>0</v>
      </c>
      <c r="DA11" s="41">
        <f>'Master-National Baseline Data'!DA573</f>
        <v>6.5</v>
      </c>
      <c r="DB11" s="41">
        <f>'Master-National Baseline Data'!DB573</f>
        <v>-0.11649799999999999</v>
      </c>
      <c r="DC11" s="41" t="str">
        <f>'Master-National Baseline Data'!DC573</f>
        <v>No LR</v>
      </c>
      <c r="DD11" s="42">
        <f>'Master-National Baseline Data'!DD573</f>
        <v>3.4839136666666701</v>
      </c>
      <c r="DE11" s="42">
        <f>'Master-National Baseline Data'!DE573</f>
        <v>2.1233166666666698</v>
      </c>
      <c r="DF11" s="42">
        <f>'Master-National Baseline Data'!DF573</f>
        <v>0.95204466666666598</v>
      </c>
      <c r="DG11" s="42">
        <f>'Master-National Baseline Data'!DG573</f>
        <v>0</v>
      </c>
      <c r="DH11" s="42">
        <f>'Master-National Baseline Data'!DH573</f>
        <v>0.95204466666666598</v>
      </c>
      <c r="DI11" s="42">
        <f>'Master-National Baseline Data'!DI573</f>
        <v>9.5204466666666594</v>
      </c>
      <c r="DJ11" s="42">
        <f>'Master-National Baseline Data'!DJ573</f>
        <v>0</v>
      </c>
      <c r="DK11" s="42">
        <f>'Master-National Baseline Data'!DK573</f>
        <v>9.5204466666666594</v>
      </c>
      <c r="DL11" s="42">
        <f>'Master-National Baseline Data'!DL573</f>
        <v>22.201386492819985</v>
      </c>
      <c r="DM11" s="42">
        <f>'Master-National Baseline Data'!DM573</f>
        <v>0</v>
      </c>
      <c r="DN11" s="42">
        <f>'Master-National Baseline Data'!DN573</f>
        <v>0</v>
      </c>
      <c r="DO11" s="42">
        <f>'Master-National Baseline Data'!DO573</f>
        <v>22.201386492819985</v>
      </c>
      <c r="DP11" s="42">
        <f>'Master-National Baseline Data'!DP573</f>
        <v>81.405083807006605</v>
      </c>
      <c r="DQ11" s="42">
        <f>'Master-National Baseline Data'!DQ573</f>
        <v>0</v>
      </c>
      <c r="DR11" s="42">
        <f>'Master-National Baseline Data'!DR573</f>
        <v>0</v>
      </c>
      <c r="DS11" s="42">
        <f>'Master-National Baseline Data'!DS573</f>
        <v>81.405083807006605</v>
      </c>
      <c r="DT11" s="42">
        <f>'Master-National Baseline Data'!DT573</f>
        <v>6.4947333333333301E-2</v>
      </c>
      <c r="DU11" s="42">
        <f>'Master-National Baseline Data'!DU573</f>
        <v>0.64947333333333301</v>
      </c>
      <c r="DV11" s="42">
        <f>'Master-National Baseline Data'!DV573</f>
        <v>14.658718346147131</v>
      </c>
      <c r="DW11" s="42">
        <f>'Master-National Baseline Data'!DW573</f>
        <v>225.913912333333</v>
      </c>
      <c r="DX11" s="42">
        <f>'Master-National Baseline Data'!DX573</f>
        <v>4.2116493333333302</v>
      </c>
      <c r="DY11" s="42">
        <f>'Master-National Baseline Data'!DY573</f>
        <v>828.27939033333405</v>
      </c>
      <c r="DZ11" s="42">
        <f>'Master-National Baseline Data'!DZ573</f>
        <v>0.78213233333333299</v>
      </c>
      <c r="EA11" s="42">
        <f>'Master-National Baseline Data'!EA573</f>
        <v>1.5608133333333301</v>
      </c>
      <c r="EB11" s="42">
        <f>'Master-National Baseline Data'!EB573</f>
        <v>113.24517033333299</v>
      </c>
      <c r="EC11" s="42">
        <f>'Master-National Baseline Data'!EC573</f>
        <v>145.974923666667</v>
      </c>
      <c r="ED11" s="42">
        <f>'Master-National Baseline Data'!ED573</f>
        <v>253.224742666667</v>
      </c>
      <c r="EE11" s="42">
        <f>'Master-National Baseline Data'!EE573</f>
        <v>97.976775666666697</v>
      </c>
      <c r="EF11" s="42">
        <f>'Master-National Baseline Data'!EF573</f>
        <v>200.17802866666699</v>
      </c>
      <c r="EG11" s="42">
        <f>'Master-National Baseline Data'!EG573</f>
        <v>1.2019276666666701</v>
      </c>
      <c r="EH11" s="42">
        <f>'Master-National Baseline Data'!EH573</f>
        <v>4.5778480000000004</v>
      </c>
      <c r="EI11" s="42">
        <f>'Master-National Baseline Data'!EI573</f>
        <v>9.9846500000000091</v>
      </c>
      <c r="EJ11" s="42">
        <f>'Master-National Baseline Data'!EJ573</f>
        <v>1.19087233333333</v>
      </c>
      <c r="EK11" s="42">
        <f>'Master-National Baseline Data'!EK573</f>
        <v>4.1590036666666697</v>
      </c>
      <c r="EL11" s="42">
        <f>'Master-National Baseline Data'!EL573</f>
        <v>0.37942799999999999</v>
      </c>
      <c r="EM11" s="42">
        <f>'Master-National Baseline Data'!EM573</f>
        <v>2.1185773333333402</v>
      </c>
      <c r="EN11" s="42">
        <f>'Master-National Baseline Data'!EN573</f>
        <v>0.95458100000000101</v>
      </c>
      <c r="EO11" s="42">
        <f>'Master-National Baseline Data'!EO573</f>
        <v>9.5801129999999795</v>
      </c>
      <c r="EP11" s="42">
        <f>'Master-National Baseline Data'!EP573</f>
        <v>77.415270666666601</v>
      </c>
      <c r="EQ11" s="41"/>
      <c r="ER11" s="44">
        <f>'Master-National Baseline Data'!ER573</f>
        <v>1.554646</v>
      </c>
      <c r="ES11" s="44">
        <f>'Master-National Baseline Data'!ES573</f>
        <v>55.506247000000002</v>
      </c>
      <c r="ET11" s="44">
        <f>'Master-National Baseline Data'!ET573</f>
        <v>20.1666113333333</v>
      </c>
      <c r="EU11" s="44">
        <f>'Master-National Baseline Data'!EU573</f>
        <v>19.7038166666667</v>
      </c>
      <c r="EV11" s="45">
        <f>'Master-National Baseline Data'!EV573</f>
        <v>0.15816966666666701</v>
      </c>
      <c r="EW11" s="45">
        <f>'Master-National Baseline Data'!EW573</f>
        <v>0.24164033333333401</v>
      </c>
      <c r="EX11" s="45">
        <f>'Master-National Baseline Data'!EX573</f>
        <v>8.2361333333333203E-2</v>
      </c>
      <c r="EY11" s="45">
        <f>'Master-National Baseline Data'!EY573</f>
        <v>2.0846386666666699</v>
      </c>
      <c r="EZ11" s="45">
        <f>'Master-National Baseline Data'!EZ573</f>
        <v>6.616498</v>
      </c>
      <c r="FA11" s="45">
        <f>'Master-National Baseline Data'!FA573</f>
        <v>3.4839136666666701</v>
      </c>
      <c r="FB11" s="45">
        <f>'Master-National Baseline Data'!FB573</f>
        <v>2.1233166666666698</v>
      </c>
      <c r="FC11" s="45">
        <f>'Master-National Baseline Data'!FC573</f>
        <v>0.95204466666666598</v>
      </c>
      <c r="FD11" s="45">
        <f>'Master-National Baseline Data'!FD573</f>
        <v>9.5204466666666594</v>
      </c>
      <c r="FE11" s="45">
        <f>'Master-National Baseline Data'!FE573</f>
        <v>6.4947333333333301E-2</v>
      </c>
      <c r="FF11" s="45">
        <f>'Master-National Baseline Data'!FF573</f>
        <v>0.64947333333333301</v>
      </c>
      <c r="FG11" s="45">
        <f>'Master-National Baseline Data'!FG573</f>
        <v>14.658718346147131</v>
      </c>
      <c r="FH11" s="45">
        <f>'Master-National Baseline Data'!FH573</f>
        <v>225.913912333333</v>
      </c>
      <c r="FI11" s="45">
        <f>'Master-National Baseline Data'!FI573</f>
        <v>4.2116493333333302</v>
      </c>
      <c r="FJ11" s="45">
        <f>'Master-National Baseline Data'!FJ573</f>
        <v>828.27939033333405</v>
      </c>
      <c r="FK11" s="45">
        <f>'Master-National Baseline Data'!FK573</f>
        <v>0.78213233333333299</v>
      </c>
      <c r="FL11" s="45">
        <f>'Master-National Baseline Data'!FL573</f>
        <v>1.5608133333333301</v>
      </c>
      <c r="FM11" s="45">
        <f>'Master-National Baseline Data'!FM573</f>
        <v>113.24517033333299</v>
      </c>
      <c r="FN11" s="45">
        <f>'Master-National Baseline Data'!FN573</f>
        <v>145.974923666667</v>
      </c>
      <c r="FO11" s="45">
        <f>'Master-National Baseline Data'!FO573</f>
        <v>253.224742666667</v>
      </c>
      <c r="FP11" s="45">
        <f>'Master-National Baseline Data'!FP573</f>
        <v>97.976775666666697</v>
      </c>
      <c r="FQ11" s="45">
        <f>'Master-National Baseline Data'!FQ573</f>
        <v>200.17802866666699</v>
      </c>
      <c r="FR11" s="45">
        <f>'Master-National Baseline Data'!FR573</f>
        <v>1.2019276666666701</v>
      </c>
      <c r="FS11" s="45">
        <f>'Master-National Baseline Data'!FS573</f>
        <v>4.5778480000000004</v>
      </c>
      <c r="FT11" s="45">
        <f>'Master-National Baseline Data'!FT573</f>
        <v>9.9846500000000091</v>
      </c>
      <c r="FU11" s="45">
        <f>'Master-National Baseline Data'!FU573</f>
        <v>1.19087233333333</v>
      </c>
      <c r="FV11" s="45">
        <f>'Master-National Baseline Data'!FV573</f>
        <v>4.1590036666666697</v>
      </c>
      <c r="FW11" s="45">
        <f>'Master-National Baseline Data'!FW573</f>
        <v>0.37942799999999999</v>
      </c>
      <c r="FX11" s="45">
        <f>'Master-National Baseline Data'!FX573</f>
        <v>2.1185773333333402</v>
      </c>
      <c r="FY11" s="45">
        <f>'Master-National Baseline Data'!FY573</f>
        <v>0.95458100000000101</v>
      </c>
      <c r="FZ11" s="45">
        <f>'Master-National Baseline Data'!FZ573</f>
        <v>9.5801129999999795</v>
      </c>
      <c r="GA11" s="50">
        <f>'Master-National Baseline Data'!GA573</f>
        <v>77.415270666666601</v>
      </c>
      <c r="GB11" s="54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</row>
    <row r="12" spans="1:213" x14ac:dyDescent="0.2">
      <c r="A12" s="54"/>
      <c r="B12" s="70">
        <f>'Master-National Baseline Data'!B574</f>
        <v>6</v>
      </c>
      <c r="C12" s="39" t="str">
        <f>'Master-National Baseline Data'!C574</f>
        <v>6P</v>
      </c>
      <c r="D12" s="39" t="str">
        <f>'Master-National Baseline Data'!D574</f>
        <v>6P-BD3</v>
      </c>
      <c r="E12" s="39" t="str">
        <f>'Master-National Baseline Data'!E574</f>
        <v>087</v>
      </c>
      <c r="F12" s="39" t="str">
        <f>'Master-National Baseline Data'!F574</f>
        <v>Cereal system Dega Zone</v>
      </c>
      <c r="G12" s="39" t="str">
        <f>'Master-National Baseline Data'!G574</f>
        <v>Tigrey</v>
      </c>
      <c r="H12" s="39" t="str">
        <f>'Master-National Baseline Data'!H574</f>
        <v>Eastern Tigrey</v>
      </c>
      <c r="I12" s="39" t="str">
        <f>'Master-National Baseline Data'!I574</f>
        <v>Gulo Mekeda</v>
      </c>
      <c r="J12" s="39" t="str">
        <f>'Master-National Baseline Data'!J574</f>
        <v>Shewit Lemlem</v>
      </c>
      <c r="K12" s="39" t="str">
        <f>'Master-National Baseline Data'!K574</f>
        <v>Serawat</v>
      </c>
      <c r="L12" s="39" t="str">
        <f>'Master-National Baseline Data'!L574</f>
        <v>Serawat</v>
      </c>
      <c r="M12" s="39" t="str">
        <f>'Master-National Baseline Data'!M574</f>
        <v>Ti-GM-SL</v>
      </c>
      <c r="N12" s="39" t="str">
        <f>'Master-National Baseline Data'!N574</f>
        <v>Project scenario</v>
      </c>
      <c r="O12" s="39" t="str">
        <f>'Master-National Baseline Data'!O574</f>
        <v>Improved woodland</v>
      </c>
      <c r="P12" s="39" t="str">
        <f>'Master-National Baseline Data'!P574</f>
        <v>Improved woodland</v>
      </c>
      <c r="Q12" s="39" t="str">
        <f>'Master-National Baseline Data'!Q574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2" s="39" t="str">
        <f>'Master-National Baseline Data'!R568</f>
        <v>Integrated soil and water conservation - physical measures stone and soil bund, permanent enclosure of grassland - biological measures very sparse leguminous  tree left natural regeneration</v>
      </c>
      <c r="S12" s="39" t="str">
        <f>'Master-National Baseline Data'!S568</f>
        <v>Grassland</v>
      </c>
      <c r="T12" s="39" t="str">
        <f>'Master-National Baseline Data'!T574</f>
        <v>ISWC</v>
      </c>
      <c r="U12" s="39" t="str">
        <f>'Master-National Baseline Data'!U574</f>
        <v>ISWC_PE</v>
      </c>
      <c r="V12" s="39" t="str">
        <f>'Master-National Baseline Data'!V574</f>
        <v>ISWC_PE_WL</v>
      </c>
      <c r="W12" s="40">
        <f>'Master-National Baseline Data'!W574</f>
        <v>2012</v>
      </c>
      <c r="X12" s="40">
        <f>'Master-National Baseline Data'!X574</f>
        <v>1</v>
      </c>
      <c r="Y12" s="41" t="str">
        <f>'Master-National Baseline Data'!Y574</f>
        <v>ISWC_PE_WL_1</v>
      </c>
      <c r="Z12" s="41" t="str">
        <f>'Master-National Baseline Data'!Z574</f>
        <v xml:space="preserve">Stone and soil bund, hillside terrace, stone checkdam, deep infiltration trenches  permanent enclosure of woodland </v>
      </c>
      <c r="AA12" s="41" t="str">
        <f>'Master-National Baseline Data'!AA574</f>
        <v>Leguminous and non-leguminous tree planting and natural regeneration</v>
      </c>
      <c r="AB12" s="41" t="str">
        <f>'Master-National Baseline Data'!AB574</f>
        <v>Grevillea-Melia-Schinus-Eucalyptus</v>
      </c>
      <c r="AC12" s="41" t="str">
        <f>'Master-National Baseline Data'!AC574</f>
        <v>Andropogon-Cynodon-Pennisetum-Themeda</v>
      </c>
      <c r="AD12" s="41" t="str">
        <f>'Master-National Baseline Data'!AD574</f>
        <v>Barley, wheat and cactus fruit</v>
      </c>
      <c r="AE12" s="41" t="str">
        <f>'Master-National Baseline Data'!AE574</f>
        <v>None</v>
      </c>
      <c r="AF12" s="41" t="str">
        <f>'Master-National Baseline Data'!AF574</f>
        <v>Sparse</v>
      </c>
      <c r="AG12" s="41" t="str">
        <f>'Master-National Baseline Data'!AG574</f>
        <v>Shoats and cattle</v>
      </c>
      <c r="AH12" s="41" t="str">
        <f>'Master-National Baseline Data'!AH574</f>
        <v>Soil profile sample</v>
      </c>
      <c r="AI12" s="41" t="str">
        <f>'Master-National Baseline Data'!AI574</f>
        <v>T-GM-DT-SB-T1 0-15 cm</v>
      </c>
      <c r="AJ12" s="41" t="str">
        <f>'Master-National Baseline Data'!AJ574</f>
        <v>T-GM-DT-SB-T1 BD 0-15 cm</v>
      </c>
      <c r="AK12" s="41" t="str">
        <f>'Master-National Baseline Data'!AK574</f>
        <v>0-15</v>
      </c>
      <c r="AL12" s="41">
        <f>'Master-National Baseline Data'!AL574</f>
        <v>15</v>
      </c>
      <c r="AM12" s="41" t="str">
        <f>'Master-National Baseline Data'!AM574</f>
        <v>WC</v>
      </c>
      <c r="AN12" s="41" t="str">
        <f>'Master-National Baseline Data'!AN574</f>
        <v>MIR</v>
      </c>
      <c r="AO12" s="41">
        <f>'Master-National Baseline Data'!AO574</f>
        <v>0</v>
      </c>
      <c r="AP12" s="41">
        <f>'Master-National Baseline Data'!AP574</f>
        <v>538475.51</v>
      </c>
      <c r="AQ12" s="41">
        <f>'Master-National Baseline Data'!AQ574</f>
        <v>1594452.66</v>
      </c>
      <c r="AR12" s="41">
        <f>'Master-National Baseline Data'!AR574</f>
        <v>14.422222</v>
      </c>
      <c r="AS12" s="41">
        <f>'Master-National Baseline Data'!AS574</f>
        <v>39.356943999999999</v>
      </c>
      <c r="AT12" s="41" t="str">
        <f>'Master-National Baseline Data'!AT574</f>
        <v xml:space="preserve"> 14°25'20.00"</v>
      </c>
      <c r="AU12" s="41" t="str">
        <f>'Master-National Baseline Data'!AU574</f>
        <v xml:space="preserve"> 39°21'25.00"</v>
      </c>
      <c r="AV12" s="41">
        <f>'Master-National Baseline Data'!AV574</f>
        <v>1498565.8210732699</v>
      </c>
      <c r="AW12" s="41">
        <f>'Master-National Baseline Data'!AW574</f>
        <v>1684553.0938325799</v>
      </c>
      <c r="AX12" s="41">
        <f>'Master-National Baseline Data'!AX574</f>
        <v>2330</v>
      </c>
      <c r="AY12" s="41">
        <f>'Master-National Baseline Data'!AY574</f>
        <v>2339</v>
      </c>
      <c r="AZ12" s="41">
        <f>'Master-National Baseline Data'!AZ574</f>
        <v>-9.993697E-2</v>
      </c>
      <c r="BA12" s="41">
        <f>'Master-National Baseline Data'!BA574</f>
        <v>-0.18564710000000001</v>
      </c>
      <c r="BB12" s="41">
        <f>'Master-National Baseline Data'!BB574</f>
        <v>-0.31721022999999998</v>
      </c>
      <c r="BC12" s="41">
        <f>'Master-National Baseline Data'!BC574</f>
        <v>-0.13156082999999999</v>
      </c>
      <c r="BD12" s="41">
        <f>'Master-National Baseline Data'!BD574</f>
        <v>1.1747098499999999</v>
      </c>
      <c r="BE12" s="41">
        <f>'Master-National Baseline Data'!BE574</f>
        <v>3.17733803</v>
      </c>
      <c r="BF12" s="41">
        <f>'Master-National Baseline Data'!BF574</f>
        <v>3.0149066699999998</v>
      </c>
      <c r="BG12" s="41">
        <f>'Master-National Baseline Data'!BG574</f>
        <v>36.115900000000003</v>
      </c>
      <c r="BH12" s="41">
        <f>'Master-National Baseline Data'!BH574</f>
        <v>2320</v>
      </c>
      <c r="BI12" s="41">
        <f>'Master-National Baseline Data'!BI574</f>
        <v>2.6014100000000002E-3</v>
      </c>
      <c r="BJ12" s="41">
        <f>'Master-National Baseline Data'!BJ574</f>
        <v>2.2971599999999999E-3</v>
      </c>
      <c r="BK12" s="41">
        <f>'Master-National Baseline Data'!BK574</f>
        <v>26.618500000000001</v>
      </c>
      <c r="BL12" s="41">
        <f>'Master-National Baseline Data'!BL574</f>
        <v>0</v>
      </c>
      <c r="BM12" s="41">
        <f>'Master-National Baseline Data'!BM574</f>
        <v>4.3766500000000002E-3</v>
      </c>
      <c r="BN12" s="41">
        <f>'Master-National Baseline Data'!BN574</f>
        <v>19.489999999999998</v>
      </c>
      <c r="BO12" s="41">
        <f>'Master-National Baseline Data'!BO574</f>
        <v>67.02</v>
      </c>
      <c r="BP12" s="41">
        <f>'Master-National Baseline Data'!BP574</f>
        <v>804.24</v>
      </c>
      <c r="BQ12" s="41">
        <f>'Master-National Baseline Data'!BQ574</f>
        <v>129.9</v>
      </c>
      <c r="BR12" s="41">
        <f>'Master-National Baseline Data'!BR574</f>
        <v>1558.8000000000002</v>
      </c>
      <c r="BS12" s="41">
        <f>'Master-National Baseline Data'!BS574</f>
        <v>1.9382273948075204</v>
      </c>
      <c r="BT12" s="41">
        <f>'Master-National Baseline Data'!BT574</f>
        <v>14</v>
      </c>
      <c r="BU12" s="41">
        <f>'Master-National Baseline Data'!BU574</f>
        <v>4.91</v>
      </c>
      <c r="BV12" s="41">
        <f>'Master-National Baseline Data'!BV574</f>
        <v>12.06</v>
      </c>
      <c r="BW12" s="41">
        <f>'Master-National Baseline Data'!BW574</f>
        <v>755</v>
      </c>
      <c r="BX12" s="41">
        <f>'Master-National Baseline Data'!BX574</f>
        <v>71</v>
      </c>
      <c r="BY12" s="41">
        <f>'Master-National Baseline Data'!BY574</f>
        <v>8.9</v>
      </c>
      <c r="BZ12" s="41" t="str">
        <f>'Master-National Baseline Data'!BZ574</f>
        <v>Dry subhumid</v>
      </c>
      <c r="CA12" s="41">
        <f>'Master-National Baseline Data'!CA574</f>
        <v>0.52</v>
      </c>
      <c r="CB12" s="41">
        <f>'Master-National Baseline Data'!CB574</f>
        <v>0.58870887756300005</v>
      </c>
      <c r="CC12" s="41">
        <f>'Master-National Baseline Data'!CC574</f>
        <v>1241</v>
      </c>
      <c r="CD12" s="41">
        <f>'Master-National Baseline Data'!CD574</f>
        <v>1241</v>
      </c>
      <c r="CE12" s="41">
        <f>'Master-National Baseline Data'!CE574</f>
        <v>2196</v>
      </c>
      <c r="CF12" s="41" t="str">
        <f>'Master-National Baseline Data'!CF574</f>
        <v>NPP Precipitation limited</v>
      </c>
      <c r="CG12" s="41">
        <f>'Master-National Baseline Data'!CG574</f>
        <v>1.2</v>
      </c>
      <c r="CH12" s="41">
        <f>'Master-National Baseline Data'!CH574</f>
        <v>0</v>
      </c>
      <c r="CI12" s="41" t="str">
        <f>'Master-National Baseline Data'!CI574</f>
        <v>Subtropical subhumid dry forest</v>
      </c>
      <c r="CJ12" s="41" t="str">
        <f>'Master-National Baseline Data'!CJ574</f>
        <v>Warm temperate fully humid hot summer</v>
      </c>
      <c r="CK12" s="41" t="str">
        <f>'Master-National Baseline Data'!CK574</f>
        <v>Steppe</v>
      </c>
      <c r="CL12" s="41" t="str">
        <f>'Master-National Baseline Data'!CL574</f>
        <v>14 Jun - 18 Sep</v>
      </c>
      <c r="CM12" s="41" t="str">
        <f>'Master-National Baseline Data'!CM574</f>
        <v xml:space="preserve">High root activity </v>
      </c>
      <c r="CN12" s="41" t="str">
        <f>'Master-National Baseline Data'!CN574</f>
        <v>Greyish to yellowish red</v>
      </c>
      <c r="CO12" s="42">
        <f>'Master-National Baseline Data'!CO574</f>
        <v>1.3512830874924227</v>
      </c>
      <c r="CP12" s="42">
        <f>'Master-National Baseline Data'!CP574</f>
        <v>62.384011419999993</v>
      </c>
      <c r="CQ12" s="42">
        <f>'Master-National Baseline Data'!CQ574</f>
        <v>20.91363312</v>
      </c>
      <c r="CR12" s="42">
        <f>'Master-National Baseline Data'!CR574</f>
        <v>16.70235546</v>
      </c>
      <c r="CS12" s="43" t="str">
        <f>'Master-National Baseline Data'!CS574</f>
        <v>sandy loam</v>
      </c>
      <c r="CT12" s="43" t="str">
        <f>'Master-National Baseline Data'!CT574</f>
        <v>Well drained</v>
      </c>
      <c r="CU12" s="42">
        <f>'Master-National Baseline Data'!CU574</f>
        <v>0.18512373907090343</v>
      </c>
      <c r="CV12" s="42">
        <f>'Master-National Baseline Data'!CV574</f>
        <v>0.25230566534914362</v>
      </c>
      <c r="CW12" s="42">
        <f>'Master-National Baseline Data'!CW574</f>
        <v>6.7181926278240184E-2</v>
      </c>
      <c r="CX12" s="42">
        <f>'Master-National Baseline Data'!CX574</f>
        <v>1.1460101867572214</v>
      </c>
      <c r="CY12" s="42">
        <f>'Master-National Baseline Data'!CY574</f>
        <v>7.0179999999999998</v>
      </c>
      <c r="CZ12" s="41">
        <f>'Master-National Baseline Data'!CZ574</f>
        <v>0</v>
      </c>
      <c r="DA12" s="41">
        <f>'Master-National Baseline Data'!DA574</f>
        <v>6.5</v>
      </c>
      <c r="DB12" s="41">
        <f>'Master-National Baseline Data'!DB574</f>
        <v>-0.51799999999999979</v>
      </c>
      <c r="DC12" s="41" t="str">
        <f>'Master-National Baseline Data'!DC574</f>
        <v>No LR</v>
      </c>
      <c r="DD12" s="42">
        <f>'Master-National Baseline Data'!DD574</f>
        <v>3.0128489144882424</v>
      </c>
      <c r="DE12" s="42">
        <f>'Master-National Baseline Data'!DE574</f>
        <v>1.8789942401417696</v>
      </c>
      <c r="DF12" s="42">
        <f>'Master-National Baseline Data'!DF574</f>
        <v>0.69169999999999998</v>
      </c>
      <c r="DG12" s="42">
        <f>'Master-National Baseline Data'!DG574</f>
        <v>0.69169999999999998</v>
      </c>
      <c r="DH12" s="42">
        <f>'Master-National Baseline Data'!DH574</f>
        <v>0.69169999999999998</v>
      </c>
      <c r="DI12" s="42">
        <f>'Master-National Baseline Data'!DI574</f>
        <v>6.9169999999999998</v>
      </c>
      <c r="DJ12" s="42">
        <f>'Master-National Baseline Data'!DJ574</f>
        <v>0</v>
      </c>
      <c r="DK12" s="42">
        <f>'Master-National Baseline Data'!DK574</f>
        <v>6.9169999999999998</v>
      </c>
      <c r="DL12" s="42">
        <f>'Master-National Baseline Data'!DL574</f>
        <v>14.020237674277631</v>
      </c>
      <c r="DM12" s="42">
        <f>'Master-National Baseline Data'!DM574</f>
        <v>14.020237674277631</v>
      </c>
      <c r="DN12" s="42">
        <f>'Master-National Baseline Data'!DN574</f>
        <v>54.995826177005455</v>
      </c>
      <c r="DO12" s="42">
        <f>'Master-National Baseline Data'!DO574</f>
        <v>14.020237674277631</v>
      </c>
      <c r="DP12" s="42">
        <f>'Master-National Baseline Data'!DP574</f>
        <v>51.40753813901798</v>
      </c>
      <c r="DQ12" s="42">
        <f>'Master-National Baseline Data'!DQ574</f>
        <v>51.40753813901798</v>
      </c>
      <c r="DR12" s="42">
        <f>'Master-National Baseline Data'!DR574</f>
        <v>201.65136264901997</v>
      </c>
      <c r="DS12" s="42">
        <f>'Master-National Baseline Data'!DS574</f>
        <v>51.40753813901798</v>
      </c>
      <c r="DT12" s="42">
        <f>'Master-National Baseline Data'!DT574</f>
        <v>6.1899999999999997E-2</v>
      </c>
      <c r="DU12" s="42">
        <f>'Master-National Baseline Data'!DU574</f>
        <v>0.61899999999999999</v>
      </c>
      <c r="DV12" s="42">
        <f>'Master-National Baseline Data'!DV574</f>
        <v>11.174474959612278</v>
      </c>
      <c r="DW12" s="42">
        <f>'Master-National Baseline Data'!DW574</f>
        <v>298.83817829457365</v>
      </c>
      <c r="DX12" s="42">
        <f>'Master-National Baseline Data'!DX574</f>
        <v>2.5168604651162796</v>
      </c>
      <c r="DY12" s="42">
        <f>'Master-National Baseline Data'!DY574</f>
        <v>832.49031007751944</v>
      </c>
      <c r="DZ12" s="42">
        <f>'Master-National Baseline Data'!DZ574</f>
        <v>0.71569767441860455</v>
      </c>
      <c r="EA12" s="42">
        <f>'Master-National Baseline Data'!EA574</f>
        <v>0.50019379844961243</v>
      </c>
      <c r="EB12" s="42">
        <f>'Master-National Baseline Data'!EB574</f>
        <v>44.901841085271322</v>
      </c>
      <c r="EC12" s="42">
        <f>'Master-National Baseline Data'!EC574</f>
        <v>91.624127906976753</v>
      </c>
      <c r="ED12" s="42">
        <f>'Master-National Baseline Data'!ED574</f>
        <v>299.37984496124028</v>
      </c>
      <c r="EE12" s="42">
        <f>'Master-National Baseline Data'!EE574</f>
        <v>62.926065891472874</v>
      </c>
      <c r="EF12" s="42">
        <f>'Master-National Baseline Data'!EF574</f>
        <v>310.31298449612399</v>
      </c>
      <c r="EG12" s="42">
        <f>'Master-National Baseline Data'!EG574</f>
        <v>0.49137596899224811</v>
      </c>
      <c r="EH12" s="42">
        <f>'Master-National Baseline Data'!EH574</f>
        <v>2.2878875968992247</v>
      </c>
      <c r="EI12" s="42">
        <f>'Master-National Baseline Data'!EI574</f>
        <v>3.5937015503875966</v>
      </c>
      <c r="EJ12" s="42">
        <f>'Master-National Baseline Data'!EJ574</f>
        <v>0.38362403100775194</v>
      </c>
      <c r="EK12" s="42">
        <f>'Master-National Baseline Data'!EK574</f>
        <v>4.1624515503875976</v>
      </c>
      <c r="EL12" s="42">
        <f>'Master-National Baseline Data'!EL574</f>
        <v>0.23493366129994039</v>
      </c>
      <c r="EM12" s="42">
        <f>'Master-National Baseline Data'!EM574</f>
        <v>2.4948320413436691</v>
      </c>
      <c r="EN12" s="42">
        <f>'Master-National Baseline Data'!EN574</f>
        <v>1.3491868891135825</v>
      </c>
      <c r="EO12" s="42">
        <f>'Master-National Baseline Data'!EO574</f>
        <v>11.229785925090527</v>
      </c>
      <c r="EP12" s="42">
        <f>'Master-National Baseline Data'!EP574</f>
        <v>73.388791176607867</v>
      </c>
      <c r="EQ12" s="41"/>
      <c r="ER12" s="44">
        <f>'Master-National Baseline Data'!ER574</f>
        <v>1.4452543333333401</v>
      </c>
      <c r="ES12" s="44">
        <f>'Master-National Baseline Data'!ES574</f>
        <v>57.597223000000099</v>
      </c>
      <c r="ET12" s="44">
        <f>'Master-National Baseline Data'!ET574</f>
        <v>19.4267859999999</v>
      </c>
      <c r="EU12" s="44">
        <f>'Master-National Baseline Data'!EU574</f>
        <v>18.565630666666699</v>
      </c>
      <c r="EV12" s="45">
        <f>'Master-National Baseline Data'!EV574</f>
        <v>0.18242966666666599</v>
      </c>
      <c r="EW12" s="45">
        <f>'Master-National Baseline Data'!EW574</f>
        <v>0.246294333333333</v>
      </c>
      <c r="EX12" s="45">
        <f>'Master-National Baseline Data'!EX574</f>
        <v>7.2661666666666805E-2</v>
      </c>
      <c r="EY12" s="45">
        <f>'Master-National Baseline Data'!EY574</f>
        <v>1.2939386666666699</v>
      </c>
      <c r="EZ12" s="45">
        <f>'Master-National Baseline Data'!EZ574</f>
        <v>6.9117166666666696</v>
      </c>
      <c r="FA12" s="45">
        <f>'Master-National Baseline Data'!FA574</f>
        <v>2.7888583333333301</v>
      </c>
      <c r="FB12" s="45">
        <f>'Master-National Baseline Data'!FB574</f>
        <v>1.7808106666666701</v>
      </c>
      <c r="FC12" s="45">
        <f>'Master-National Baseline Data'!FC574</f>
        <v>0.61357399999999895</v>
      </c>
      <c r="FD12" s="45">
        <f>'Master-National Baseline Data'!FD574</f>
        <v>6.1357399999999895</v>
      </c>
      <c r="FE12" s="45">
        <f>'Master-National Baseline Data'!FE574</f>
        <v>5.2848999999999799E-2</v>
      </c>
      <c r="FF12" s="45">
        <f>'Master-National Baseline Data'!FF574</f>
        <v>0.52848999999999802</v>
      </c>
      <c r="FG12" s="45">
        <f>'Master-National Baseline Data'!FG574</f>
        <v>11.609945315900042</v>
      </c>
      <c r="FH12" s="45">
        <f>'Master-National Baseline Data'!FH574</f>
        <v>263.75270566666597</v>
      </c>
      <c r="FI12" s="45">
        <f>'Master-National Baseline Data'!FI574</f>
        <v>2.5522909999999999</v>
      </c>
      <c r="FJ12" s="45">
        <f>'Master-National Baseline Data'!FJ574</f>
        <v>803.00213333333204</v>
      </c>
      <c r="FK12" s="45">
        <f>'Master-National Baseline Data'!FK574</f>
        <v>1.4115899999999999</v>
      </c>
      <c r="FL12" s="45">
        <f>'Master-National Baseline Data'!FL574</f>
        <v>0.89636033333333398</v>
      </c>
      <c r="FM12" s="45">
        <f>'Master-National Baseline Data'!FM574</f>
        <v>60.414218333333402</v>
      </c>
      <c r="FN12" s="45">
        <f>'Master-National Baseline Data'!FN574</f>
        <v>95.774044333333293</v>
      </c>
      <c r="FO12" s="45">
        <f>'Master-National Baseline Data'!FO574</f>
        <v>264.28363366666701</v>
      </c>
      <c r="FP12" s="45">
        <f>'Master-National Baseline Data'!FP574</f>
        <v>67.783854000000005</v>
      </c>
      <c r="FQ12" s="45">
        <f>'Master-National Baseline Data'!FQ574</f>
        <v>292.53316066666702</v>
      </c>
      <c r="FR12" s="45">
        <f>'Master-National Baseline Data'!FR574</f>
        <v>0.62879733333333399</v>
      </c>
      <c r="FS12" s="45">
        <f>'Master-National Baseline Data'!FS574</f>
        <v>2.7343600000000001</v>
      </c>
      <c r="FT12" s="45">
        <f>'Master-National Baseline Data'!FT574</f>
        <v>5.1003596666666704</v>
      </c>
      <c r="FU12" s="45">
        <f>'Master-National Baseline Data'!FU574</f>
        <v>0.54080133333333302</v>
      </c>
      <c r="FV12" s="45">
        <f>'Master-National Baseline Data'!FV574</f>
        <v>4.0000333333333398</v>
      </c>
      <c r="FW12" s="45">
        <f>'Master-National Baseline Data'!FW574</f>
        <v>0.25704900000000003</v>
      </c>
      <c r="FX12" s="45">
        <f>'Master-National Baseline Data'!FX574</f>
        <v>2.1901329999999999</v>
      </c>
      <c r="FY12" s="45">
        <f>'Master-National Baseline Data'!FY574</f>
        <v>1.28455733333334</v>
      </c>
      <c r="FZ12" s="45">
        <f>'Master-National Baseline Data'!FZ574</f>
        <v>10.191554999999999</v>
      </c>
      <c r="GA12" s="50">
        <f>'Master-National Baseline Data'!GA574</f>
        <v>74.196552999999895</v>
      </c>
      <c r="GB12" s="54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</row>
    <row r="13" spans="1:213" x14ac:dyDescent="0.2">
      <c r="A13" s="54"/>
      <c r="B13" s="70">
        <f>'Master-National Baseline Data'!B575</f>
        <v>7</v>
      </c>
      <c r="C13" s="39" t="str">
        <f>'Master-National Baseline Data'!C575</f>
        <v>7P</v>
      </c>
      <c r="D13" s="39" t="str">
        <f>'Master-National Baseline Data'!D575</f>
        <v>7P-BD4</v>
      </c>
      <c r="E13" s="39" t="str">
        <f>'Master-National Baseline Data'!E575</f>
        <v>087</v>
      </c>
      <c r="F13" s="39" t="str">
        <f>'Master-National Baseline Data'!F575</f>
        <v>Cereal system Dega Zone</v>
      </c>
      <c r="G13" s="39" t="str">
        <f>'Master-National Baseline Data'!G575</f>
        <v>Tigrey</v>
      </c>
      <c r="H13" s="39" t="str">
        <f>'Master-National Baseline Data'!H575</f>
        <v>Eastern Tigrey</v>
      </c>
      <c r="I13" s="39" t="str">
        <f>'Master-National Baseline Data'!I575</f>
        <v>Gulo Mekeda</v>
      </c>
      <c r="J13" s="39" t="str">
        <f>'Master-National Baseline Data'!J575</f>
        <v>Shewit Lemlem</v>
      </c>
      <c r="K13" s="39" t="str">
        <f>'Master-National Baseline Data'!K575</f>
        <v>Serawat</v>
      </c>
      <c r="L13" s="39" t="str">
        <f>'Master-National Baseline Data'!L575</f>
        <v>Serawat</v>
      </c>
      <c r="M13" s="39" t="str">
        <f>'Master-National Baseline Data'!M575</f>
        <v>Ti-GM-SL</v>
      </c>
      <c r="N13" s="39" t="str">
        <f>'Master-National Baseline Data'!N575</f>
        <v>Project scenario</v>
      </c>
      <c r="O13" s="39" t="str">
        <f>'Master-National Baseline Data'!O575</f>
        <v>Improved woodland</v>
      </c>
      <c r="P13" s="39" t="str">
        <f>'Master-National Baseline Data'!P575</f>
        <v>Improved woodland</v>
      </c>
      <c r="Q13" s="39" t="str">
        <f>'Master-National Baseline Data'!Q575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3" s="39" t="str">
        <f>'Master-National Baseline Data'!R569</f>
        <v xml:space="preserve">No Integrated soil and water conservation and permanent enclosure of woodland </v>
      </c>
      <c r="S13" s="39" t="str">
        <f>'Master-National Baseline Data'!S569</f>
        <v>Woodland</v>
      </c>
      <c r="T13" s="39" t="str">
        <f>'Master-National Baseline Data'!T575</f>
        <v>ISWC</v>
      </c>
      <c r="U13" s="39" t="str">
        <f>'Master-National Baseline Data'!U575</f>
        <v>ISWC_PE</v>
      </c>
      <c r="V13" s="39" t="str">
        <f>'Master-National Baseline Data'!V575</f>
        <v>ISWC_PE_WL</v>
      </c>
      <c r="W13" s="40">
        <f>'Master-National Baseline Data'!W575</f>
        <v>2012</v>
      </c>
      <c r="X13" s="40">
        <f>'Master-National Baseline Data'!X575</f>
        <v>1</v>
      </c>
      <c r="Y13" s="41" t="str">
        <f>'Master-National Baseline Data'!Y575</f>
        <v>ISWC_PE_WL_1</v>
      </c>
      <c r="Z13" s="41" t="str">
        <f>'Master-National Baseline Data'!Z575</f>
        <v xml:space="preserve">Stone and soil bund, hillside terrace, stone checkdam, deep infiltration trenches  permanent enclosure of woodland </v>
      </c>
      <c r="AA13" s="41" t="str">
        <f>'Master-National Baseline Data'!AA575</f>
        <v>Leguminous and non-leguminous tree planting and natural regeneration</v>
      </c>
      <c r="AB13" s="41" t="str">
        <f>'Master-National Baseline Data'!AB575</f>
        <v>Grevillea-Melia-Schinus-Eucalyptus</v>
      </c>
      <c r="AC13" s="41" t="str">
        <f>'Master-National Baseline Data'!AC575</f>
        <v>Andropogon-Cynodon-Pennisetum-Themeda</v>
      </c>
      <c r="AD13" s="41" t="str">
        <f>'Master-National Baseline Data'!AD575</f>
        <v>Barley, wheat and cactus fruit</v>
      </c>
      <c r="AE13" s="41" t="str">
        <f>'Master-National Baseline Data'!AE575</f>
        <v>None</v>
      </c>
      <c r="AF13" s="41" t="str">
        <f>'Master-National Baseline Data'!AF575</f>
        <v>Sparse</v>
      </c>
      <c r="AG13" s="41" t="str">
        <f>'Master-National Baseline Data'!AG575</f>
        <v>Shoats and cattle</v>
      </c>
      <c r="AH13" s="41" t="str">
        <f>'Master-National Baseline Data'!AH575</f>
        <v>Soil profile sample</v>
      </c>
      <c r="AI13" s="41" t="str">
        <f>'Master-National Baseline Data'!AI575</f>
        <v>T-GM-DT-SB-T1 15-45 cm</v>
      </c>
      <c r="AJ13" s="41" t="str">
        <f>'Master-National Baseline Data'!AJ575</f>
        <v>T-GM-DT-SB-T1 BD 15-45 cm</v>
      </c>
      <c r="AK13" s="41" t="str">
        <f>'Master-National Baseline Data'!AK575</f>
        <v>15-45</v>
      </c>
      <c r="AL13" s="41">
        <f>'Master-National Baseline Data'!AL575</f>
        <v>30</v>
      </c>
      <c r="AM13" s="41" t="str">
        <f>'Master-National Baseline Data'!AM575</f>
        <v>WC</v>
      </c>
      <c r="AN13" s="41" t="str">
        <f>'Master-National Baseline Data'!AN575</f>
        <v>MIR</v>
      </c>
      <c r="AO13" s="41">
        <f>'Master-National Baseline Data'!AO575</f>
        <v>0</v>
      </c>
      <c r="AP13" s="41">
        <f>'Master-National Baseline Data'!AP575</f>
        <v>538475.51</v>
      </c>
      <c r="AQ13" s="41">
        <f>'Master-National Baseline Data'!AQ575</f>
        <v>1594452.66</v>
      </c>
      <c r="AR13" s="41">
        <f>'Master-National Baseline Data'!AR575</f>
        <v>14.422222</v>
      </c>
      <c r="AS13" s="41">
        <f>'Master-National Baseline Data'!AS575</f>
        <v>39.356943999999999</v>
      </c>
      <c r="AT13" s="41" t="str">
        <f>'Master-National Baseline Data'!AT575</f>
        <v xml:space="preserve"> 14°25'20.00"</v>
      </c>
      <c r="AU13" s="41" t="str">
        <f>'Master-National Baseline Data'!AU575</f>
        <v xml:space="preserve"> 39°21'25.00"</v>
      </c>
      <c r="AV13" s="41">
        <f>'Master-National Baseline Data'!AV575</f>
        <v>1498565.8210732699</v>
      </c>
      <c r="AW13" s="41">
        <f>'Master-National Baseline Data'!AW575</f>
        <v>1684553.0938325799</v>
      </c>
      <c r="AX13" s="41">
        <f>'Master-National Baseline Data'!AX575</f>
        <v>2316</v>
      </c>
      <c r="AY13" s="41">
        <f>'Master-National Baseline Data'!AY575</f>
        <v>2339</v>
      </c>
      <c r="AZ13" s="41">
        <f>'Master-National Baseline Data'!AZ575</f>
        <v>-9.993697E-2</v>
      </c>
      <c r="BA13" s="41">
        <f>'Master-National Baseline Data'!BA575</f>
        <v>-0.18564710000000001</v>
      </c>
      <c r="BB13" s="41">
        <f>'Master-National Baseline Data'!BB575</f>
        <v>-0.31721022999999998</v>
      </c>
      <c r="BC13" s="41">
        <f>'Master-National Baseline Data'!BC575</f>
        <v>-0.13156082999999999</v>
      </c>
      <c r="BD13" s="41">
        <f>'Master-National Baseline Data'!BD575</f>
        <v>1.1747098499999999</v>
      </c>
      <c r="BE13" s="41">
        <f>'Master-National Baseline Data'!BE575</f>
        <v>3.17733803</v>
      </c>
      <c r="BF13" s="41">
        <f>'Master-National Baseline Data'!BF575</f>
        <v>3.0149066699999998</v>
      </c>
      <c r="BG13" s="41">
        <f>'Master-National Baseline Data'!BG575</f>
        <v>36.115900000000003</v>
      </c>
      <c r="BH13" s="41">
        <f>'Master-National Baseline Data'!BH575</f>
        <v>2320</v>
      </c>
      <c r="BI13" s="41">
        <f>'Master-National Baseline Data'!BI575</f>
        <v>2.6014100000000002E-3</v>
      </c>
      <c r="BJ13" s="41">
        <f>'Master-National Baseline Data'!BJ575</f>
        <v>2.2971599999999999E-3</v>
      </c>
      <c r="BK13" s="41">
        <f>'Master-National Baseline Data'!BK575</f>
        <v>26.618500000000001</v>
      </c>
      <c r="BL13" s="41">
        <f>'Master-National Baseline Data'!BL575</f>
        <v>0</v>
      </c>
      <c r="BM13" s="41">
        <f>'Master-National Baseline Data'!BM575</f>
        <v>4.3766500000000002E-3</v>
      </c>
      <c r="BN13" s="41">
        <f>'Master-National Baseline Data'!BN575</f>
        <v>19.489999999999998</v>
      </c>
      <c r="BO13" s="41">
        <f>'Master-National Baseline Data'!BO575</f>
        <v>67.02</v>
      </c>
      <c r="BP13" s="41">
        <f>'Master-National Baseline Data'!BP575</f>
        <v>804.24</v>
      </c>
      <c r="BQ13" s="41">
        <f>'Master-National Baseline Data'!BQ575</f>
        <v>129.9</v>
      </c>
      <c r="BR13" s="41">
        <f>'Master-National Baseline Data'!BR575</f>
        <v>1558.8000000000002</v>
      </c>
      <c r="BS13" s="41">
        <f>'Master-National Baseline Data'!BS575</f>
        <v>1.9382273948075204</v>
      </c>
      <c r="BT13" s="41">
        <f>'Master-National Baseline Data'!BT575</f>
        <v>14</v>
      </c>
      <c r="BU13" s="41">
        <f>'Master-National Baseline Data'!BU575</f>
        <v>4.91</v>
      </c>
      <c r="BV13" s="41">
        <f>'Master-National Baseline Data'!BV575</f>
        <v>12.06</v>
      </c>
      <c r="BW13" s="41">
        <f>'Master-National Baseline Data'!BW575</f>
        <v>755</v>
      </c>
      <c r="BX13" s="41">
        <f>'Master-National Baseline Data'!BX575</f>
        <v>71</v>
      </c>
      <c r="BY13" s="41">
        <f>'Master-National Baseline Data'!BY575</f>
        <v>8.9</v>
      </c>
      <c r="BZ13" s="41" t="str">
        <f>'Master-National Baseline Data'!BZ575</f>
        <v>Dry subhumid</v>
      </c>
      <c r="CA13" s="41">
        <f>'Master-National Baseline Data'!CA575</f>
        <v>0.52</v>
      </c>
      <c r="CB13" s="41">
        <f>'Master-National Baseline Data'!CB575</f>
        <v>0.58870887756300005</v>
      </c>
      <c r="CC13" s="41">
        <f>'Master-National Baseline Data'!CC575</f>
        <v>1241</v>
      </c>
      <c r="CD13" s="41">
        <f>'Master-National Baseline Data'!CD575</f>
        <v>1241</v>
      </c>
      <c r="CE13" s="41">
        <f>'Master-National Baseline Data'!CE575</f>
        <v>2196</v>
      </c>
      <c r="CF13" s="41" t="str">
        <f>'Master-National Baseline Data'!CF575</f>
        <v>NPP Precipitation limited</v>
      </c>
      <c r="CG13" s="41">
        <f>'Master-National Baseline Data'!CG575</f>
        <v>1.2</v>
      </c>
      <c r="CH13" s="41">
        <f>'Master-National Baseline Data'!CH575</f>
        <v>0</v>
      </c>
      <c r="CI13" s="41" t="str">
        <f>'Master-National Baseline Data'!CI575</f>
        <v>Subtropical subhumid dry forest</v>
      </c>
      <c r="CJ13" s="41" t="str">
        <f>'Master-National Baseline Data'!CJ575</f>
        <v>Warm temperate fully humid hot summer</v>
      </c>
      <c r="CK13" s="41" t="str">
        <f>'Master-National Baseline Data'!CK575</f>
        <v>Steppe</v>
      </c>
      <c r="CL13" s="41" t="str">
        <f>'Master-National Baseline Data'!CL575</f>
        <v>14 Jun - 18 Sep</v>
      </c>
      <c r="CM13" s="41" t="str">
        <f>'Master-National Baseline Data'!CM575</f>
        <v>Almost no roots</v>
      </c>
      <c r="CN13" s="41" t="str">
        <f>'Master-National Baseline Data'!CN575</f>
        <v>Greyish to yellowish red</v>
      </c>
      <c r="CO13" s="43">
        <f>'Master-National Baseline Data'!CO575</f>
        <v>1.481780831144339</v>
      </c>
      <c r="CP13" s="42">
        <f>'Master-National Baseline Data'!CP575</f>
        <v>45.060412224506038</v>
      </c>
      <c r="CQ13" s="42">
        <f>'Master-National Baseline Data'!CQ575</f>
        <v>36.247334753624735</v>
      </c>
      <c r="CR13" s="42">
        <f>'Master-National Baseline Data'!CR575</f>
        <v>18.692253021869224</v>
      </c>
      <c r="CS13" s="43" t="str">
        <f>'Master-National Baseline Data'!CS575</f>
        <v>loam</v>
      </c>
      <c r="CT13" s="43" t="str">
        <f>'Master-National Baseline Data'!CT575</f>
        <v>Well drained</v>
      </c>
      <c r="CU13" s="222">
        <f>'Master-National Baseline Data'!CU575</f>
        <v>0.20812412831241284</v>
      </c>
      <c r="CV13" s="222">
        <f>'Master-National Baseline Data'!CV575</f>
        <v>0.28312412831241285</v>
      </c>
      <c r="CW13" s="222">
        <f>'Master-National Baseline Data'!CW575</f>
        <v>7.4999999999999997E-2</v>
      </c>
      <c r="CX13" s="222">
        <f>'Master-National Baseline Data'!CX575</f>
        <v>1.1160714285714053</v>
      </c>
      <c r="CY13" s="222">
        <f>'Master-National Baseline Data'!CY575</f>
        <v>6.8609999999999998</v>
      </c>
      <c r="CZ13" s="41">
        <f>'Master-National Baseline Data'!CZ575</f>
        <v>0</v>
      </c>
      <c r="DA13" s="41">
        <f>'Master-National Baseline Data'!DA575</f>
        <v>6.5</v>
      </c>
      <c r="DB13" s="41">
        <f>'Master-National Baseline Data'!DB575</f>
        <v>-0.36099999999999977</v>
      </c>
      <c r="DC13" s="41" t="str">
        <f>'Master-National Baseline Data'!DC575</f>
        <v>No LR</v>
      </c>
      <c r="DD13" s="222">
        <f>'Master-National Baseline Data'!DD575</f>
        <v>2.8338342636324536</v>
      </c>
      <c r="DE13" s="222">
        <f>'Master-National Baseline Data'!DE575</f>
        <v>1.7536839845427175</v>
      </c>
      <c r="DF13" s="222">
        <f>'Master-National Baseline Data'!DF575</f>
        <v>0.48609999999999998</v>
      </c>
      <c r="DG13" s="222">
        <f>'Master-National Baseline Data'!DG575</f>
        <v>0.48609999999999998</v>
      </c>
      <c r="DH13" s="222">
        <f>'Master-National Baseline Data'!DH575</f>
        <v>0</v>
      </c>
      <c r="DI13" s="222">
        <f>'Master-National Baseline Data'!DI575</f>
        <v>4.8609999999999998</v>
      </c>
      <c r="DJ13" s="222">
        <f>'Master-National Baseline Data'!DJ575</f>
        <v>0</v>
      </c>
      <c r="DK13" s="222">
        <f>'Master-National Baseline Data'!DK575</f>
        <v>0</v>
      </c>
      <c r="DL13" s="222">
        <f>'Master-National Baseline Data'!DL575</f>
        <v>21.608809860577892</v>
      </c>
      <c r="DM13" s="222">
        <f>'Master-National Baseline Data'!DM575</f>
        <v>21.608809860577892</v>
      </c>
      <c r="DN13" s="222">
        <f>'Master-National Baseline Data'!DN575</f>
        <v>0</v>
      </c>
      <c r="DO13" s="222">
        <f>'Master-National Baseline Data'!DO575</f>
        <v>0</v>
      </c>
      <c r="DP13" s="222">
        <f>'Master-National Baseline Data'!DP575</f>
        <v>79.232302822118939</v>
      </c>
      <c r="DQ13" s="222">
        <f>'Master-National Baseline Data'!DQ575</f>
        <v>79.232302822118939</v>
      </c>
      <c r="DR13" s="222">
        <f>'Master-National Baseline Data'!DR575</f>
        <v>0</v>
      </c>
      <c r="DS13" s="222">
        <f>'Master-National Baseline Data'!DS575</f>
        <v>0</v>
      </c>
      <c r="DT13" s="222">
        <f>'Master-National Baseline Data'!DT575</f>
        <v>4.36E-2</v>
      </c>
      <c r="DU13" s="222">
        <f>'Master-National Baseline Data'!DU575</f>
        <v>0.436</v>
      </c>
      <c r="DV13" s="222">
        <f>'Master-National Baseline Data'!DV575</f>
        <v>11.149082568807339</v>
      </c>
      <c r="DW13" s="222">
        <f>'Master-National Baseline Data'!DW575</f>
        <v>315.9872549019608</v>
      </c>
      <c r="DX13" s="222">
        <f>'Master-National Baseline Data'!DX575</f>
        <v>2.5572549019607846</v>
      </c>
      <c r="DY13" s="222">
        <f>'Master-National Baseline Data'!DY575</f>
        <v>771.82352941176464</v>
      </c>
      <c r="DZ13" s="222">
        <f>'Master-National Baseline Data'!DZ575</f>
        <v>0.47950980392156856</v>
      </c>
      <c r="EA13" s="222">
        <f>'Master-National Baseline Data'!EA575</f>
        <v>0.67362745098039223</v>
      </c>
      <c r="EB13" s="222">
        <f>'Master-National Baseline Data'!EB575</f>
        <v>28.381470588235292</v>
      </c>
      <c r="EC13" s="222">
        <f>'Master-National Baseline Data'!EC575</f>
        <v>67.254803921568623</v>
      </c>
      <c r="ED13" s="222">
        <f>'Master-National Baseline Data'!ED575</f>
        <v>237.8421568627451</v>
      </c>
      <c r="EE13" s="222">
        <f>'Master-National Baseline Data'!EE575</f>
        <v>36.66901960784314</v>
      </c>
      <c r="EF13" s="222">
        <f>'Master-National Baseline Data'!EF575</f>
        <v>313.00980392156862</v>
      </c>
      <c r="EG13" s="222">
        <f>'Master-National Baseline Data'!EG575</f>
        <v>0.33549019607843134</v>
      </c>
      <c r="EH13" s="222">
        <f>'Master-National Baseline Data'!EH575</f>
        <v>1.8206862745098036</v>
      </c>
      <c r="EI13" s="222">
        <f>'Master-National Baseline Data'!EI575</f>
        <v>2.2750000000000004</v>
      </c>
      <c r="EJ13" s="222">
        <f>'Master-National Baseline Data'!EJ575</f>
        <v>0.45225490196078433</v>
      </c>
      <c r="EK13" s="222">
        <f>'Master-National Baseline Data'!EK575</f>
        <v>3.8591176470588233</v>
      </c>
      <c r="EL13" s="222">
        <f>'Master-National Baseline Data'!EL575</f>
        <v>0.17244821518350928</v>
      </c>
      <c r="EM13" s="222">
        <f>'Master-National Baseline Data'!EM575</f>
        <v>1.9820179738562091</v>
      </c>
      <c r="EN13" s="222">
        <f>'Master-National Baseline Data'!EN575</f>
        <v>1.3609121909633419</v>
      </c>
      <c r="EO13" s="222">
        <f>'Master-National Baseline Data'!EO575</f>
        <v>10.534368576081492</v>
      </c>
      <c r="EP13" s="222">
        <f>'Master-National Baseline Data'!EP575</f>
        <v>70.004158045180162</v>
      </c>
      <c r="EQ13" s="41"/>
      <c r="ER13" s="44">
        <f>'Master-National Baseline Data'!ER575</f>
        <v>1.5315110000000001</v>
      </c>
      <c r="ES13" s="44">
        <f>'Master-National Baseline Data'!ES575</f>
        <v>48.664276666666701</v>
      </c>
      <c r="ET13" s="44">
        <f>'Master-National Baseline Data'!ET575</f>
        <v>31.096814333333398</v>
      </c>
      <c r="EU13" s="44">
        <f>'Master-National Baseline Data'!EU575</f>
        <v>17.792843333333298</v>
      </c>
      <c r="EV13" s="45">
        <f>'Master-National Baseline Data'!EV575</f>
        <v>0.19515666666666601</v>
      </c>
      <c r="EW13" s="45">
        <f>'Master-National Baseline Data'!EW575</f>
        <v>0.260598</v>
      </c>
      <c r="EX13" s="45">
        <f>'Master-National Baseline Data'!EX575</f>
        <v>7.3715333333332897E-2</v>
      </c>
      <c r="EY13" s="45">
        <f>'Master-National Baseline Data'!EY575</f>
        <v>1.144644</v>
      </c>
      <c r="EZ13" s="45">
        <f>'Master-National Baseline Data'!EZ575</f>
        <v>6.7456769999999997</v>
      </c>
      <c r="FA13" s="45">
        <f>'Master-National Baseline Data'!FA575</f>
        <v>2.6312926666666701</v>
      </c>
      <c r="FB13" s="45">
        <f>'Master-National Baseline Data'!FB575</f>
        <v>1.65563333333334</v>
      </c>
      <c r="FC13" s="45">
        <f>'Master-National Baseline Data'!FC575</f>
        <v>0.47714266666666699</v>
      </c>
      <c r="FD13" s="45">
        <f>'Master-National Baseline Data'!FD575</f>
        <v>4.7714266666666703</v>
      </c>
      <c r="FE13" s="45">
        <f>'Master-National Baseline Data'!FE575</f>
        <v>3.9788333333333099E-2</v>
      </c>
      <c r="FF13" s="45">
        <f>'Master-National Baseline Data'!FF575</f>
        <v>0.39788333333333098</v>
      </c>
      <c r="FG13" s="45">
        <f>'Master-National Baseline Data'!FG575</f>
        <v>11.992024462782302</v>
      </c>
      <c r="FH13" s="45">
        <f>'Master-National Baseline Data'!FH575</f>
        <v>282.049601</v>
      </c>
      <c r="FI13" s="45">
        <f>'Master-National Baseline Data'!FI575</f>
        <v>2.60116566666666</v>
      </c>
      <c r="FJ13" s="45">
        <f>'Master-National Baseline Data'!FJ575</f>
        <v>740.443628666667</v>
      </c>
      <c r="FK13" s="45">
        <f>'Master-National Baseline Data'!FK575</f>
        <v>0.96231766666666696</v>
      </c>
      <c r="FL13" s="45">
        <f>'Master-National Baseline Data'!FL575</f>
        <v>0.98496300000000103</v>
      </c>
      <c r="FM13" s="45">
        <f>'Master-National Baseline Data'!FM575</f>
        <v>43.695016333333299</v>
      </c>
      <c r="FN13" s="45">
        <f>'Master-National Baseline Data'!FN575</f>
        <v>72.823979999999906</v>
      </c>
      <c r="FO13" s="45">
        <f>'Master-National Baseline Data'!FO575</f>
        <v>226.137131333333</v>
      </c>
      <c r="FP13" s="45">
        <f>'Master-National Baseline Data'!FP575</f>
        <v>48.235757999999898</v>
      </c>
      <c r="FQ13" s="45">
        <f>'Master-National Baseline Data'!FQ575</f>
        <v>304.49141066666698</v>
      </c>
      <c r="FR13" s="45">
        <f>'Master-National Baseline Data'!FR575</f>
        <v>0.45392000000000099</v>
      </c>
      <c r="FS13" s="45">
        <f>'Master-National Baseline Data'!FS575</f>
        <v>2.3033990000000002</v>
      </c>
      <c r="FT13" s="45">
        <f>'Master-National Baseline Data'!FT575</f>
        <v>3.4341893333333302</v>
      </c>
      <c r="FU13" s="45">
        <f>'Master-National Baseline Data'!FU575</f>
        <v>0.56523399999999901</v>
      </c>
      <c r="FV13" s="45">
        <f>'Master-National Baseline Data'!FV575</f>
        <v>3.6862616666666601</v>
      </c>
      <c r="FW13" s="45">
        <f>'Master-National Baseline Data'!FW575</f>
        <v>0.184100333333334</v>
      </c>
      <c r="FX13" s="45">
        <f>'Master-National Baseline Data'!FX575</f>
        <v>1.8708723333333399</v>
      </c>
      <c r="FY13" s="45">
        <f>'Master-National Baseline Data'!FY575</f>
        <v>1.32712266666667</v>
      </c>
      <c r="FZ13" s="45">
        <f>'Master-National Baseline Data'!FZ575</f>
        <v>9.9312480000000107</v>
      </c>
      <c r="GA13" s="50">
        <f>'Master-National Baseline Data'!GA575</f>
        <v>70.960065333333304</v>
      </c>
      <c r="GB13" s="54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</row>
    <row r="14" spans="1:213" x14ac:dyDescent="0.2">
      <c r="A14" s="54"/>
      <c r="B14" s="70">
        <f>'Master-National Baseline Data'!B576</f>
        <v>8</v>
      </c>
      <c r="C14" s="39" t="str">
        <f>'Master-National Baseline Data'!C576</f>
        <v>8P</v>
      </c>
      <c r="D14" s="39" t="str">
        <f>'Master-National Baseline Data'!D576</f>
        <v>8P-BD5</v>
      </c>
      <c r="E14" s="39" t="str">
        <f>'Master-National Baseline Data'!E576</f>
        <v>087</v>
      </c>
      <c r="F14" s="39" t="str">
        <f>'Master-National Baseline Data'!F576</f>
        <v>Cereal system Dega Zone</v>
      </c>
      <c r="G14" s="39" t="str">
        <f>'Master-National Baseline Data'!G576</f>
        <v>Tigrey</v>
      </c>
      <c r="H14" s="39" t="str">
        <f>'Master-National Baseline Data'!H576</f>
        <v>Eastern Tigrey</v>
      </c>
      <c r="I14" s="39" t="str">
        <f>'Master-National Baseline Data'!I576</f>
        <v>Gulo Mekeda</v>
      </c>
      <c r="J14" s="39" t="str">
        <f>'Master-National Baseline Data'!J576</f>
        <v>Shewit Lemlem</v>
      </c>
      <c r="K14" s="39" t="str">
        <f>'Master-National Baseline Data'!K576</f>
        <v>Serawat</v>
      </c>
      <c r="L14" s="39" t="str">
        <f>'Master-National Baseline Data'!L576</f>
        <v>Serawat</v>
      </c>
      <c r="M14" s="39" t="str">
        <f>'Master-National Baseline Data'!M576</f>
        <v>Ti-GM-SL</v>
      </c>
      <c r="N14" s="39" t="str">
        <f>'Master-National Baseline Data'!N577</f>
        <v>Project scenario</v>
      </c>
      <c r="O14" s="39" t="str">
        <f>'Master-National Baseline Data'!O577</f>
        <v>Improved woodland</v>
      </c>
      <c r="P14" s="39" t="str">
        <f>'Master-National Baseline Data'!P577</f>
        <v>Improved woodland</v>
      </c>
      <c r="Q14" s="39" t="str">
        <f>'Master-National Baseline Data'!Q577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4" s="39" t="str">
        <f>'Master-National Baseline Data'!R570</f>
        <v xml:space="preserve">No Integrated soil and water conservation and permanent enclosure of woodland </v>
      </c>
      <c r="S14" s="39" t="str">
        <f>'Master-National Baseline Data'!S570</f>
        <v>Woodland</v>
      </c>
      <c r="T14" s="39" t="str">
        <f>'Master-National Baseline Data'!T576</f>
        <v>ISWC</v>
      </c>
      <c r="U14" s="39" t="str">
        <f>'Master-National Baseline Data'!U576</f>
        <v>ISWC_PE</v>
      </c>
      <c r="V14" s="39" t="str">
        <f>'Master-National Baseline Data'!V576</f>
        <v>ISWC_PE_WL</v>
      </c>
      <c r="W14" s="40">
        <f>'Master-National Baseline Data'!W576</f>
        <v>2012</v>
      </c>
      <c r="X14" s="40">
        <f>'Master-National Baseline Data'!X576</f>
        <v>1</v>
      </c>
      <c r="Y14" s="41" t="str">
        <f>'Master-National Baseline Data'!Y576</f>
        <v>ISWC_PE_WL_1</v>
      </c>
      <c r="Z14" s="41" t="str">
        <f>'Master-National Baseline Data'!Z576</f>
        <v xml:space="preserve">Stone and soil bund, hillside terrace, stone checkdam, deep infiltration trenches  permanent enclosure of woodland </v>
      </c>
      <c r="AA14" s="41" t="str">
        <f>'Master-National Baseline Data'!AA576</f>
        <v>Leguminous and non-leguminous tree planting and natural regeneration</v>
      </c>
      <c r="AB14" s="41" t="str">
        <f>'Master-National Baseline Data'!AB576</f>
        <v>Grevillea-Melia-Schinus-Eucalyptus</v>
      </c>
      <c r="AC14" s="41" t="str">
        <f>'Master-National Baseline Data'!AC576</f>
        <v>Andropogon-Cynodon-Pennisetum-Themeda</v>
      </c>
      <c r="AD14" s="41" t="str">
        <f>'Master-National Baseline Data'!AD576</f>
        <v>Barley, wheat and cactus fruit</v>
      </c>
      <c r="AE14" s="41" t="str">
        <f>'Master-National Baseline Data'!AE576</f>
        <v>None</v>
      </c>
      <c r="AF14" s="41" t="str">
        <f>'Master-National Baseline Data'!AF576</f>
        <v>Sparse</v>
      </c>
      <c r="AG14" s="41" t="str">
        <f>'Master-National Baseline Data'!AG576</f>
        <v>Shoats and cattle</v>
      </c>
      <c r="AH14" s="41" t="str">
        <f>'Master-National Baseline Data'!AH576</f>
        <v>Soil profile sample</v>
      </c>
      <c r="AI14" s="41" t="str">
        <f>'Master-National Baseline Data'!AI576</f>
        <v>T-GM-DT-SB-T1 15-80 cm</v>
      </c>
      <c r="AJ14" s="41" t="str">
        <f>'Master-National Baseline Data'!AJ576</f>
        <v>T-GM-DT-SB-T1 BD 45-80 cm</v>
      </c>
      <c r="AK14" s="41" t="str">
        <f>'Master-National Baseline Data'!AK576</f>
        <v>45-80</v>
      </c>
      <c r="AL14" s="41">
        <f>'Master-National Baseline Data'!AL576</f>
        <v>35</v>
      </c>
      <c r="AM14" s="41" t="str">
        <f>'Master-National Baseline Data'!AM576</f>
        <v>NOWC</v>
      </c>
      <c r="AN14" s="41" t="str">
        <f>'Master-National Baseline Data'!AN576</f>
        <v>MIR</v>
      </c>
      <c r="AO14" s="41">
        <f>'Master-National Baseline Data'!AO576</f>
        <v>0</v>
      </c>
      <c r="AP14" s="41">
        <f>'Master-National Baseline Data'!AP576</f>
        <v>538475.51</v>
      </c>
      <c r="AQ14" s="41">
        <f>'Master-National Baseline Data'!AQ576</f>
        <v>1594452.66</v>
      </c>
      <c r="AR14" s="41">
        <f>'Master-National Baseline Data'!AR576</f>
        <v>14.422222</v>
      </c>
      <c r="AS14" s="41">
        <f>'Master-National Baseline Data'!AS576</f>
        <v>39.356943999999999</v>
      </c>
      <c r="AT14" s="41" t="str">
        <f>'Master-National Baseline Data'!AT576</f>
        <v xml:space="preserve"> 14°25'20.00"</v>
      </c>
      <c r="AU14" s="41" t="str">
        <f>'Master-National Baseline Data'!AU576</f>
        <v xml:space="preserve"> 39°21'25.00"</v>
      </c>
      <c r="AV14" s="41">
        <f>'Master-National Baseline Data'!AV576</f>
        <v>1498565.8210732699</v>
      </c>
      <c r="AW14" s="41">
        <f>'Master-National Baseline Data'!AW576</f>
        <v>1684553.0938325799</v>
      </c>
      <c r="AX14" s="41">
        <f>'Master-National Baseline Data'!AX576</f>
        <v>2316</v>
      </c>
      <c r="AY14" s="41">
        <f>'Master-National Baseline Data'!AY576</f>
        <v>2339</v>
      </c>
      <c r="AZ14" s="41">
        <f>'Master-National Baseline Data'!AZ576</f>
        <v>-9.993697E-2</v>
      </c>
      <c r="BA14" s="41">
        <f>'Master-National Baseline Data'!BA576</f>
        <v>-0.18564710000000001</v>
      </c>
      <c r="BB14" s="41">
        <f>'Master-National Baseline Data'!BB576</f>
        <v>-0.31721022999999998</v>
      </c>
      <c r="BC14" s="41">
        <f>'Master-National Baseline Data'!BC576</f>
        <v>-0.13156082999999999</v>
      </c>
      <c r="BD14" s="41">
        <f>'Master-National Baseline Data'!BD576</f>
        <v>1.1747098499999999</v>
      </c>
      <c r="BE14" s="41">
        <f>'Master-National Baseline Data'!BE576</f>
        <v>3.17733803</v>
      </c>
      <c r="BF14" s="41">
        <f>'Master-National Baseline Data'!BF576</f>
        <v>3.0149066699999998</v>
      </c>
      <c r="BG14" s="41">
        <f>'Master-National Baseline Data'!BG576</f>
        <v>36.115900000000003</v>
      </c>
      <c r="BH14" s="41">
        <f>'Master-National Baseline Data'!BH576</f>
        <v>2320</v>
      </c>
      <c r="BI14" s="41">
        <f>'Master-National Baseline Data'!BI576</f>
        <v>2.6014100000000002E-3</v>
      </c>
      <c r="BJ14" s="41">
        <f>'Master-National Baseline Data'!BJ576</f>
        <v>2.2971599999999999E-3</v>
      </c>
      <c r="BK14" s="41">
        <f>'Master-National Baseline Data'!BK576</f>
        <v>26.618500000000001</v>
      </c>
      <c r="BL14" s="41">
        <f>'Master-National Baseline Data'!BL576</f>
        <v>0</v>
      </c>
      <c r="BM14" s="41">
        <f>'Master-National Baseline Data'!BM576</f>
        <v>4.3766500000000002E-3</v>
      </c>
      <c r="BN14" s="41">
        <f>'Master-National Baseline Data'!BN576</f>
        <v>19.489999999999998</v>
      </c>
      <c r="BO14" s="41">
        <f>'Master-National Baseline Data'!BO576</f>
        <v>67.02</v>
      </c>
      <c r="BP14" s="41">
        <f>'Master-National Baseline Data'!BP576</f>
        <v>804.24</v>
      </c>
      <c r="BQ14" s="41">
        <f>'Master-National Baseline Data'!BQ576</f>
        <v>129.9</v>
      </c>
      <c r="BR14" s="41">
        <f>'Master-National Baseline Data'!BR576</f>
        <v>1558.8000000000002</v>
      </c>
      <c r="BS14" s="41">
        <f>'Master-National Baseline Data'!BS576</f>
        <v>1.9382273948075204</v>
      </c>
      <c r="BT14" s="41">
        <f>'Master-National Baseline Data'!BT576</f>
        <v>14</v>
      </c>
      <c r="BU14" s="41">
        <f>'Master-National Baseline Data'!BU576</f>
        <v>4.91</v>
      </c>
      <c r="BV14" s="41">
        <f>'Master-National Baseline Data'!BV576</f>
        <v>12.06</v>
      </c>
      <c r="BW14" s="41">
        <f>'Master-National Baseline Data'!BW576</f>
        <v>755</v>
      </c>
      <c r="BX14" s="41">
        <f>'Master-National Baseline Data'!BX576</f>
        <v>71</v>
      </c>
      <c r="BY14" s="41">
        <f>'Master-National Baseline Data'!BY576</f>
        <v>8.9</v>
      </c>
      <c r="BZ14" s="41" t="str">
        <f>'Master-National Baseline Data'!BZ576</f>
        <v>Dry subhumid</v>
      </c>
      <c r="CA14" s="41">
        <f>'Master-National Baseline Data'!CA576</f>
        <v>0.52</v>
      </c>
      <c r="CB14" s="41">
        <f>'Master-National Baseline Data'!CB576</f>
        <v>0.58870887756300005</v>
      </c>
      <c r="CC14" s="41">
        <f>'Master-National Baseline Data'!CC576</f>
        <v>1241</v>
      </c>
      <c r="CD14" s="41">
        <f>'Master-National Baseline Data'!CD576</f>
        <v>1241</v>
      </c>
      <c r="CE14" s="41">
        <f>'Master-National Baseline Data'!CE576</f>
        <v>2196</v>
      </c>
      <c r="CF14" s="41" t="str">
        <f>'Master-National Baseline Data'!CF576</f>
        <v>NPP Precipitation limited</v>
      </c>
      <c r="CG14" s="41">
        <f>'Master-National Baseline Data'!CG576</f>
        <v>1.2</v>
      </c>
      <c r="CH14" s="41">
        <f>'Master-National Baseline Data'!CH576</f>
        <v>0</v>
      </c>
      <c r="CI14" s="41" t="str">
        <f>'Master-National Baseline Data'!CI576</f>
        <v>Subtropical subhumid dry forest</v>
      </c>
      <c r="CJ14" s="41" t="str">
        <f>'Master-National Baseline Data'!CJ576</f>
        <v>Warm temperate fully humid hot summer</v>
      </c>
      <c r="CK14" s="41" t="str">
        <f>'Master-National Baseline Data'!CK576</f>
        <v>Steppe</v>
      </c>
      <c r="CL14" s="41" t="str">
        <f>'Master-National Baseline Data'!CL576</f>
        <v>14 Jun - 18 Sep</v>
      </c>
      <c r="CM14" s="41" t="str">
        <f>'Master-National Baseline Data'!CM576</f>
        <v>Almost no roots</v>
      </c>
      <c r="CN14" s="41" t="str">
        <f>'Master-National Baseline Data'!CN576</f>
        <v>Greyish to yellowish red</v>
      </c>
      <c r="CO14" s="43">
        <f>'Master-National Baseline Data'!CO576</f>
        <v>1.5659729238229947</v>
      </c>
      <c r="CP14" s="42">
        <f>'Master-National Baseline Data'!CP576</f>
        <v>38.734896943873494</v>
      </c>
      <c r="CQ14" s="42">
        <f>'Master-National Baseline Data'!CQ576</f>
        <v>42.786069654278613</v>
      </c>
      <c r="CR14" s="42">
        <f>'Master-National Baseline Data'!CR576</f>
        <v>18.479033401847904</v>
      </c>
      <c r="CS14" s="43" t="str">
        <f>'Master-National Baseline Data'!CS576</f>
        <v>loam</v>
      </c>
      <c r="CT14" s="43" t="str">
        <f>'Master-National Baseline Data'!CT576</f>
        <v>Well drained</v>
      </c>
      <c r="CU14" s="222">
        <f>'Master-National Baseline Data'!CU576</f>
        <v>0.19508546224619161</v>
      </c>
      <c r="CV14" s="222">
        <f>'Master-National Baseline Data'!CV576</f>
        <v>0.27698695136417556</v>
      </c>
      <c r="CW14" s="222">
        <f>'Master-National Baseline Data'!CW576</f>
        <v>8.1901489117983964E-2</v>
      </c>
      <c r="CX14" s="222">
        <f>'Master-National Baseline Data'!CX576</f>
        <v>1.0087719298245481</v>
      </c>
      <c r="CY14" s="222">
        <f>'Master-National Baseline Data'!CY576</f>
        <v>6.859</v>
      </c>
      <c r="CZ14" s="41">
        <f>'Master-National Baseline Data'!CZ576</f>
        <v>0</v>
      </c>
      <c r="DA14" s="41">
        <f>'Master-National Baseline Data'!DA576</f>
        <v>6.5</v>
      </c>
      <c r="DB14" s="41">
        <f>'Master-National Baseline Data'!DB576</f>
        <v>-0.35899999999999999</v>
      </c>
      <c r="DC14" s="41" t="str">
        <f>'Master-National Baseline Data'!DC576</f>
        <v>No LR</v>
      </c>
      <c r="DD14" s="222">
        <f>'Master-National Baseline Data'!DD576</f>
        <v>2.7539503386004491</v>
      </c>
      <c r="DE14" s="222">
        <f>'Master-National Baseline Data'!DE576</f>
        <v>1.6977652370203142</v>
      </c>
      <c r="DF14" s="222">
        <f>'Master-National Baseline Data'!DF576</f>
        <v>0.35335</v>
      </c>
      <c r="DG14" s="222">
        <f>'Master-National Baseline Data'!DG576</f>
        <v>0.35335</v>
      </c>
      <c r="DH14" s="222">
        <f>'Master-National Baseline Data'!DH576</f>
        <v>0</v>
      </c>
      <c r="DI14" s="222">
        <f>'Master-National Baseline Data'!DI576</f>
        <v>3.5335000000000001</v>
      </c>
      <c r="DJ14" s="222">
        <f>'Master-National Baseline Data'!DJ576</f>
        <v>0</v>
      </c>
      <c r="DK14" s="222">
        <f>'Master-National Baseline Data'!DK576</f>
        <v>0</v>
      </c>
      <c r="DL14" s="222">
        <f>'Master-National Baseline Data'!DL576</f>
        <v>19.366778642149928</v>
      </c>
      <c r="DM14" s="222">
        <f>'Master-National Baseline Data'!DM576</f>
        <v>19.366778642149928</v>
      </c>
      <c r="DN14" s="222">
        <f>'Master-National Baseline Data'!DN576</f>
        <v>0</v>
      </c>
      <c r="DO14" s="222">
        <f>'Master-National Baseline Data'!DO576</f>
        <v>0</v>
      </c>
      <c r="DP14" s="222">
        <f>'Master-National Baseline Data'!DP576</f>
        <v>71.011521687883061</v>
      </c>
      <c r="DQ14" s="222">
        <f>'Master-National Baseline Data'!DQ576</f>
        <v>71.011521687883061</v>
      </c>
      <c r="DR14" s="222">
        <f>'Master-National Baseline Data'!DR576</f>
        <v>0</v>
      </c>
      <c r="DS14" s="222">
        <f>'Master-National Baseline Data'!DS576</f>
        <v>0</v>
      </c>
      <c r="DT14" s="222">
        <f>'Master-National Baseline Data'!DT576</f>
        <v>3.4840000000000003E-2</v>
      </c>
      <c r="DU14" s="222">
        <f>'Master-National Baseline Data'!DU576</f>
        <v>0.34840000000000004</v>
      </c>
      <c r="DV14" s="222">
        <f>'Master-National Baseline Data'!DV576</f>
        <v>10.142078071182548</v>
      </c>
      <c r="DW14" s="222">
        <f>'Master-National Baseline Data'!DW576</f>
        <v>192.9971671388102</v>
      </c>
      <c r="DX14" s="222">
        <f>'Master-National Baseline Data'!DX576</f>
        <v>2.5024551463644951</v>
      </c>
      <c r="DY14" s="222">
        <f>'Master-National Baseline Data'!DY576</f>
        <v>538.33805476864961</v>
      </c>
      <c r="DZ14" s="222">
        <f>'Master-National Baseline Data'!DZ576</f>
        <v>0.88847969782813963</v>
      </c>
      <c r="EA14" s="222">
        <f>'Master-National Baseline Data'!EA576</f>
        <v>0.41973559962228518</v>
      </c>
      <c r="EB14" s="222">
        <f>'Master-National Baseline Data'!EB576</f>
        <v>31.553729933899906</v>
      </c>
      <c r="EC14" s="222">
        <f>'Master-National Baseline Data'!EC576</f>
        <v>54.774409820585454</v>
      </c>
      <c r="ED14" s="222">
        <f>'Master-National Baseline Data'!ED576</f>
        <v>145.53446647780927</v>
      </c>
      <c r="EE14" s="222">
        <f>'Master-National Baseline Data'!EE576</f>
        <v>69.064117091595833</v>
      </c>
      <c r="EF14" s="222">
        <f>'Master-National Baseline Data'!EF576</f>
        <v>383.88007554296507</v>
      </c>
      <c r="EG14" s="222">
        <f>'Master-National Baseline Data'!EG576</f>
        <v>0.41860245514636452</v>
      </c>
      <c r="EH14" s="222">
        <f>'Master-National Baseline Data'!EH576</f>
        <v>1.863456090651558</v>
      </c>
      <c r="EI14" s="222">
        <f>'Master-National Baseline Data'!EI576</f>
        <v>4.9443814919735605</v>
      </c>
      <c r="EJ14" s="222">
        <f>'Master-National Baseline Data'!EJ576</f>
        <v>0.49537299338999052</v>
      </c>
      <c r="EK14" s="222">
        <f>'Master-National Baseline Data'!EK576</f>
        <v>2.691690273843248</v>
      </c>
      <c r="EL14" s="222">
        <f>'Master-National Baseline Data'!EL576</f>
        <v>0.14044720466816782</v>
      </c>
      <c r="EM14" s="222">
        <f>'Master-National Baseline Data'!EM576</f>
        <v>1.2127872206484107</v>
      </c>
      <c r="EN14" s="222">
        <f>'Master-National Baseline Data'!EN576</f>
        <v>1.6690438067085438</v>
      </c>
      <c r="EO14" s="222">
        <f>'Master-National Baseline Data'!EO576</f>
        <v>7.6439401772564723</v>
      </c>
      <c r="EP14" s="222">
        <f>'Master-National Baseline Data'!EP576</f>
        <v>74.751612039946679</v>
      </c>
      <c r="EQ14" s="41"/>
      <c r="ER14" s="44">
        <f>'Master-National Baseline Data'!ER576</f>
        <v>1.5654823333333401</v>
      </c>
      <c r="ES14" s="44">
        <f>'Master-National Baseline Data'!ES576</f>
        <v>46.934016999999997</v>
      </c>
      <c r="ET14" s="44">
        <f>'Master-National Baseline Data'!ET576</f>
        <v>34.337044000000098</v>
      </c>
      <c r="EU14" s="44">
        <f>'Master-National Baseline Data'!EU576</f>
        <v>18.019949666666701</v>
      </c>
      <c r="EV14" s="45">
        <f>'Master-National Baseline Data'!EV576</f>
        <v>0.19115966666666701</v>
      </c>
      <c r="EW14" s="45">
        <f>'Master-National Baseline Data'!EW576</f>
        <v>0.25813433333333402</v>
      </c>
      <c r="EX14" s="45">
        <f>'Master-National Baseline Data'!EX576</f>
        <v>7.4290999999999593E-2</v>
      </c>
      <c r="EY14" s="45">
        <f>'Master-National Baseline Data'!EY576</f>
        <v>1.03688133333333</v>
      </c>
      <c r="EZ14" s="45">
        <f>'Master-National Baseline Data'!EZ576</f>
        <v>6.83101</v>
      </c>
      <c r="FA14" s="45">
        <f>'Master-National Baseline Data'!FA576</f>
        <v>2.6519089999999998</v>
      </c>
      <c r="FB14" s="45">
        <f>'Master-National Baseline Data'!FB576</f>
        <v>1.6144563333333299</v>
      </c>
      <c r="FC14" s="45">
        <f>'Master-National Baseline Data'!FC576</f>
        <v>0.41080333333333302</v>
      </c>
      <c r="FD14" s="45">
        <f>'Master-National Baseline Data'!FD576</f>
        <v>4.1080333333333305</v>
      </c>
      <c r="FE14" s="45">
        <f>'Master-National Baseline Data'!FE576</f>
        <v>3.5951999999999901E-2</v>
      </c>
      <c r="FF14" s="45">
        <f>'Master-National Baseline Data'!FF576</f>
        <v>0.35951999999999901</v>
      </c>
      <c r="FG14" s="45">
        <f>'Master-National Baseline Data'!FG576</f>
        <v>11.426438955644587</v>
      </c>
      <c r="FH14" s="45">
        <f>'Master-National Baseline Data'!FH576</f>
        <v>214.680377666667</v>
      </c>
      <c r="FI14" s="45">
        <f>'Master-National Baseline Data'!FI576</f>
        <v>2.48765066666666</v>
      </c>
      <c r="FJ14" s="45">
        <f>'Master-National Baseline Data'!FJ576</f>
        <v>626.79018033333296</v>
      </c>
      <c r="FK14" s="45">
        <f>'Master-National Baseline Data'!FK576</f>
        <v>1.1301286666666699</v>
      </c>
      <c r="FL14" s="45">
        <f>'Master-National Baseline Data'!FL576</f>
        <v>0.78616966666666699</v>
      </c>
      <c r="FM14" s="45">
        <f>'Master-National Baseline Data'!FM576</f>
        <v>47.4250963333333</v>
      </c>
      <c r="FN14" s="45">
        <f>'Master-National Baseline Data'!FN576</f>
        <v>67.9576973333333</v>
      </c>
      <c r="FO14" s="45">
        <f>'Master-National Baseline Data'!FO576</f>
        <v>183.39711600000001</v>
      </c>
      <c r="FP14" s="45">
        <f>'Master-National Baseline Data'!FP576</f>
        <v>63.916842666666803</v>
      </c>
      <c r="FQ14" s="45">
        <f>'Master-National Baseline Data'!FQ576</f>
        <v>330.186266333334</v>
      </c>
      <c r="FR14" s="45">
        <f>'Master-National Baseline Data'!FR576</f>
        <v>0.50974299999999995</v>
      </c>
      <c r="FS14" s="45">
        <f>'Master-National Baseline Data'!FS576</f>
        <v>2.231805</v>
      </c>
      <c r="FT14" s="45">
        <f>'Master-National Baseline Data'!FT576</f>
        <v>4.8316080000000099</v>
      </c>
      <c r="FU14" s="45">
        <f>'Master-National Baseline Data'!FU576</f>
        <v>0.51856100000000005</v>
      </c>
      <c r="FV14" s="45">
        <f>'Master-National Baseline Data'!FV576</f>
        <v>3.1021969999999999</v>
      </c>
      <c r="FW14" s="45">
        <f>'Master-National Baseline Data'!FW576</f>
        <v>0.17564566666666701</v>
      </c>
      <c r="FX14" s="45">
        <f>'Master-National Baseline Data'!FX576</f>
        <v>1.4966173333333399</v>
      </c>
      <c r="FY14" s="45">
        <f>'Master-National Baseline Data'!FY576</f>
        <v>1.460458</v>
      </c>
      <c r="FZ14" s="45">
        <f>'Master-National Baseline Data'!FZ576</f>
        <v>8.5672750000000004</v>
      </c>
      <c r="GA14" s="50">
        <f>'Master-National Baseline Data'!GA576</f>
        <v>73.193084333333303</v>
      </c>
      <c r="GB14" s="54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</row>
    <row r="15" spans="1:213" x14ac:dyDescent="0.2">
      <c r="A15" s="73"/>
      <c r="B15" s="70">
        <f>'Master-National Baseline Data'!B577</f>
        <v>9</v>
      </c>
      <c r="C15" s="39" t="str">
        <f>'Master-National Baseline Data'!C577</f>
        <v>9S</v>
      </c>
      <c r="D15" s="39"/>
      <c r="E15" s="39" t="str">
        <f>'Master-National Baseline Data'!E577</f>
        <v>087</v>
      </c>
      <c r="F15" s="39" t="str">
        <f>'Master-National Baseline Data'!F577</f>
        <v>Cereal system Dega Zone</v>
      </c>
      <c r="G15" s="39" t="str">
        <f>'Master-National Baseline Data'!G577</f>
        <v>Tigrey</v>
      </c>
      <c r="H15" s="39" t="str">
        <f>'Master-National Baseline Data'!H577</f>
        <v>Eastern Tigrey</v>
      </c>
      <c r="I15" s="39" t="str">
        <f>'Master-National Baseline Data'!I577</f>
        <v>Gulo Mekeda</v>
      </c>
      <c r="J15" s="39" t="str">
        <f>'Master-National Baseline Data'!J577</f>
        <v>Shewit Lemlem</v>
      </c>
      <c r="K15" s="39" t="str">
        <f>'Master-National Baseline Data'!K577</f>
        <v>Serawat</v>
      </c>
      <c r="L15" s="39" t="str">
        <f>'Master-National Baseline Data'!L577</f>
        <v>Serawat</v>
      </c>
      <c r="M15" s="39" t="str">
        <f>'Master-National Baseline Data'!M577</f>
        <v>Ti-GM-SL</v>
      </c>
      <c r="N15" s="39" t="str">
        <f>'Master-National Baseline Data'!N578</f>
        <v>Project scenario</v>
      </c>
      <c r="O15" s="39" t="str">
        <f>'Master-National Baseline Data'!O578</f>
        <v>Improved woodland</v>
      </c>
      <c r="P15" s="39" t="str">
        <f>'Master-National Baseline Data'!P578</f>
        <v>Improved woodland</v>
      </c>
      <c r="Q15" s="39" t="str">
        <f>'Master-National Baseline Data'!Q578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5" s="39" t="str">
        <f>'Master-National Baseline Data'!R571</f>
        <v xml:space="preserve">No Integrated soil and water conservation and permanent enclosure of woodland </v>
      </c>
      <c r="S15" s="39" t="str">
        <f>'Master-National Baseline Data'!S571</f>
        <v>Woodland</v>
      </c>
      <c r="T15" s="39" t="str">
        <f>'Master-National Baseline Data'!T577</f>
        <v>ISWC</v>
      </c>
      <c r="U15" s="39" t="str">
        <f>'Master-National Baseline Data'!U577</f>
        <v>ISWC_PE</v>
      </c>
      <c r="V15" s="39" t="str">
        <f>'Master-National Baseline Data'!V577</f>
        <v>ISWC_PE_WL</v>
      </c>
      <c r="W15" s="40">
        <f>'Master-National Baseline Data'!W577</f>
        <v>2012</v>
      </c>
      <c r="X15" s="40">
        <f>'Master-National Baseline Data'!X577</f>
        <v>1</v>
      </c>
      <c r="Y15" s="41" t="str">
        <f>'Master-National Baseline Data'!Y577</f>
        <v>ISWC_PE_WL_1</v>
      </c>
      <c r="Z15" s="41" t="str">
        <f>'Master-National Baseline Data'!Z577</f>
        <v xml:space="preserve">Stone and soil bund, hillside terrace, stone checkdam, deep infiltration trenches  permanent enclosure of woodland </v>
      </c>
      <c r="AA15" s="41" t="str">
        <f>'Master-National Baseline Data'!AA577</f>
        <v>Leguminous and non-leguminous tree planting and natural regeneration</v>
      </c>
      <c r="AB15" s="41" t="str">
        <f>'Master-National Baseline Data'!AB577</f>
        <v>Grevillea-Melia-Schinus-Eucalyptus</v>
      </c>
      <c r="AC15" s="41" t="str">
        <f>'Master-National Baseline Data'!AC577</f>
        <v>Andropogon-Cynodon-Pennisetum-Themeda</v>
      </c>
      <c r="AD15" s="41" t="str">
        <f>'Master-National Baseline Data'!AD577</f>
        <v>Barley, wheat and cactus fruit</v>
      </c>
      <c r="AE15" s="41" t="str">
        <f>'Master-National Baseline Data'!AE577</f>
        <v>None</v>
      </c>
      <c r="AF15" s="41" t="str">
        <f>'Master-National Baseline Data'!AF577</f>
        <v>Sparse</v>
      </c>
      <c r="AG15" s="41" t="str">
        <f>'Master-National Baseline Data'!AG577</f>
        <v>Shoats and cattle</v>
      </c>
      <c r="AH15" s="41" t="str">
        <f>'Master-National Baseline Data'!AH577</f>
        <v>Surface sample</v>
      </c>
      <c r="AI15" s="41" t="str">
        <f>'Master-National Baseline Data'!AI577</f>
        <v>T-GM-DT-SB-T1-1 0-15 cm</v>
      </c>
      <c r="AJ15" s="41">
        <f>'Master-National Baseline Data'!AJ577</f>
        <v>0</v>
      </c>
      <c r="AK15" s="41" t="str">
        <f>'Master-National Baseline Data'!AK577</f>
        <v>0-15</v>
      </c>
      <c r="AL15" s="41">
        <f>'Master-National Baseline Data'!AL577</f>
        <v>15</v>
      </c>
      <c r="AM15" s="41" t="str">
        <f>'Master-National Baseline Data'!AM577</f>
        <v>NOWC</v>
      </c>
      <c r="AN15" s="41" t="str">
        <f>'Master-National Baseline Data'!AN577</f>
        <v>MIR</v>
      </c>
      <c r="AO15" s="41">
        <f>'Master-National Baseline Data'!AO577</f>
        <v>0</v>
      </c>
      <c r="AP15" s="41">
        <f>'Master-National Baseline Data'!AP577</f>
        <v>538475.51</v>
      </c>
      <c r="AQ15" s="41">
        <f>'Master-National Baseline Data'!AQ577</f>
        <v>1594452.66</v>
      </c>
      <c r="AR15" s="41">
        <f>'Master-National Baseline Data'!AR577</f>
        <v>14.422222</v>
      </c>
      <c r="AS15" s="41">
        <f>'Master-National Baseline Data'!AS577</f>
        <v>39.356943999999999</v>
      </c>
      <c r="AT15" s="41" t="str">
        <f>'Master-National Baseline Data'!AT577</f>
        <v xml:space="preserve"> 14°25'20.00"</v>
      </c>
      <c r="AU15" s="41" t="str">
        <f>'Master-National Baseline Data'!AU577</f>
        <v xml:space="preserve"> 39°21'25.00"</v>
      </c>
      <c r="AV15" s="41">
        <f>'Master-National Baseline Data'!AV577</f>
        <v>1498565.8210732699</v>
      </c>
      <c r="AW15" s="41">
        <f>'Master-National Baseline Data'!AW577</f>
        <v>1684553.0938325799</v>
      </c>
      <c r="AX15" s="41">
        <f>'Master-National Baseline Data'!AX577</f>
        <v>2316</v>
      </c>
      <c r="AY15" s="41">
        <f>'Master-National Baseline Data'!AY577</f>
        <v>2339</v>
      </c>
      <c r="AZ15" s="41">
        <f>'Master-National Baseline Data'!AZ577</f>
        <v>-9.993697E-2</v>
      </c>
      <c r="BA15" s="41">
        <f>'Master-National Baseline Data'!BA577</f>
        <v>-0.18564710000000001</v>
      </c>
      <c r="BB15" s="41">
        <f>'Master-National Baseline Data'!BB577</f>
        <v>-0.31721022999999998</v>
      </c>
      <c r="BC15" s="41">
        <f>'Master-National Baseline Data'!BC577</f>
        <v>-0.13156082999999999</v>
      </c>
      <c r="BD15" s="41">
        <f>'Master-National Baseline Data'!BD577</f>
        <v>1.1747098499999999</v>
      </c>
      <c r="BE15" s="41">
        <f>'Master-National Baseline Data'!BE577</f>
        <v>3.17733803</v>
      </c>
      <c r="BF15" s="41">
        <f>'Master-National Baseline Data'!BF577</f>
        <v>3.0149066699999998</v>
      </c>
      <c r="BG15" s="41">
        <f>'Master-National Baseline Data'!BG577</f>
        <v>36.115900000000003</v>
      </c>
      <c r="BH15" s="41">
        <f>'Master-National Baseline Data'!BH577</f>
        <v>2320</v>
      </c>
      <c r="BI15" s="41">
        <f>'Master-National Baseline Data'!BI577</f>
        <v>2.6014100000000002E-3</v>
      </c>
      <c r="BJ15" s="41">
        <f>'Master-National Baseline Data'!BJ577</f>
        <v>2.2971599999999999E-3</v>
      </c>
      <c r="BK15" s="41">
        <f>'Master-National Baseline Data'!BK577</f>
        <v>26.618500000000001</v>
      </c>
      <c r="BL15" s="41">
        <f>'Master-National Baseline Data'!BL577</f>
        <v>0</v>
      </c>
      <c r="BM15" s="41">
        <f>'Master-National Baseline Data'!BM577</f>
        <v>4.3766500000000002E-3</v>
      </c>
      <c r="BN15" s="41">
        <f>'Master-National Baseline Data'!BN577</f>
        <v>19.489999999999998</v>
      </c>
      <c r="BO15" s="41">
        <f>'Master-National Baseline Data'!BO577</f>
        <v>67.02</v>
      </c>
      <c r="BP15" s="41">
        <f>'Master-National Baseline Data'!BP577</f>
        <v>804.24</v>
      </c>
      <c r="BQ15" s="41">
        <f>'Master-National Baseline Data'!BQ577</f>
        <v>129.9</v>
      </c>
      <c r="BR15" s="41">
        <f>'Master-National Baseline Data'!BR577</f>
        <v>1558.8000000000002</v>
      </c>
      <c r="BS15" s="41">
        <f>'Master-National Baseline Data'!BS577</f>
        <v>1.9382273948075204</v>
      </c>
      <c r="BT15" s="41">
        <f>'Master-National Baseline Data'!BT577</f>
        <v>14</v>
      </c>
      <c r="BU15" s="41">
        <f>'Master-National Baseline Data'!BU577</f>
        <v>4.91</v>
      </c>
      <c r="BV15" s="41">
        <f>'Master-National Baseline Data'!BV577</f>
        <v>12.06</v>
      </c>
      <c r="BW15" s="41">
        <f>'Master-National Baseline Data'!BW577</f>
        <v>755</v>
      </c>
      <c r="BX15" s="41">
        <f>'Master-National Baseline Data'!BX577</f>
        <v>71</v>
      </c>
      <c r="BY15" s="41">
        <f>'Master-National Baseline Data'!BY577</f>
        <v>8.9</v>
      </c>
      <c r="BZ15" s="41" t="str">
        <f>'Master-National Baseline Data'!BZ577</f>
        <v>Dry subhumid</v>
      </c>
      <c r="CA15" s="41">
        <f>'Master-National Baseline Data'!CA577</f>
        <v>0.52</v>
      </c>
      <c r="CB15" s="41">
        <f>'Master-National Baseline Data'!CB577</f>
        <v>0.58870887756300005</v>
      </c>
      <c r="CC15" s="41">
        <f>'Master-National Baseline Data'!CC577</f>
        <v>1241</v>
      </c>
      <c r="CD15" s="41">
        <f>'Master-National Baseline Data'!CD577</f>
        <v>1241</v>
      </c>
      <c r="CE15" s="41">
        <f>'Master-National Baseline Data'!CE577</f>
        <v>2196</v>
      </c>
      <c r="CF15" s="41" t="str">
        <f>'Master-National Baseline Data'!CF577</f>
        <v>NPP Precipitation limited</v>
      </c>
      <c r="CG15" s="41">
        <f>'Master-National Baseline Data'!CG577</f>
        <v>1.2</v>
      </c>
      <c r="CH15" s="41">
        <f>'Master-National Baseline Data'!CH577</f>
        <v>0</v>
      </c>
      <c r="CI15" s="41" t="str">
        <f>'Master-National Baseline Data'!CI577</f>
        <v>Subtropical subhumid dry forest</v>
      </c>
      <c r="CJ15" s="41" t="str">
        <f>'Master-National Baseline Data'!CJ577</f>
        <v>Warm temperate fully humid hot summer</v>
      </c>
      <c r="CK15" s="41" t="str">
        <f>'Master-National Baseline Data'!CK577</f>
        <v>Steppe</v>
      </c>
      <c r="CL15" s="41" t="str">
        <f>'Master-National Baseline Data'!CL577</f>
        <v>14 Jun - 18 Sep</v>
      </c>
      <c r="CM15" s="41" t="str">
        <f>'Master-National Baseline Data'!CM577</f>
        <v xml:space="preserve">High root activity </v>
      </c>
      <c r="CN15" s="41" t="str">
        <f>'Master-National Baseline Data'!CN577</f>
        <v>Greyish to yellowish red</v>
      </c>
      <c r="CO15" s="42">
        <f>'Master-National Baseline Data'!CO577</f>
        <v>1.5083346666666699</v>
      </c>
      <c r="CP15" s="42">
        <f>'Master-National Baseline Data'!CP577</f>
        <v>52.912628190054079</v>
      </c>
      <c r="CQ15" s="42">
        <f>'Master-National Baseline Data'!CQ577</f>
        <v>20.489132919676898</v>
      </c>
      <c r="CR15" s="42">
        <f>'Master-National Baseline Data'!CR577</f>
        <v>26.598238890269027</v>
      </c>
      <c r="CS15" s="43" t="str">
        <f>'Master-National Baseline Data'!CS577</f>
        <v>sandy loam</v>
      </c>
      <c r="CT15" s="43" t="str">
        <f>'Master-National Baseline Data'!CT577</f>
        <v>Well drained</v>
      </c>
      <c r="CU15" s="42">
        <f>'Master-National Baseline Data'!CU577</f>
        <v>0.17603866666666701</v>
      </c>
      <c r="CV15" s="42">
        <f>'Master-National Baseline Data'!CV577</f>
        <v>0.247477</v>
      </c>
      <c r="CW15" s="42">
        <f>'Master-National Baseline Data'!CW577</f>
        <v>8.0439000000000094E-2</v>
      </c>
      <c r="CX15" s="42">
        <f>'Master-National Baseline Data'!CX577</f>
        <v>1.8704863333333299</v>
      </c>
      <c r="CY15" s="42">
        <f>'Master-National Baseline Data'!CY577</f>
        <v>6.6855570000000002</v>
      </c>
      <c r="CZ15" s="41">
        <f>'Master-National Baseline Data'!CZ577</f>
        <v>0</v>
      </c>
      <c r="DA15" s="41">
        <f>'Master-National Baseline Data'!DA577</f>
        <v>6.5</v>
      </c>
      <c r="DB15" s="41">
        <f>'Master-National Baseline Data'!DB577</f>
        <v>-0.18555700000000019</v>
      </c>
      <c r="DC15" s="41" t="str">
        <f>'Master-National Baseline Data'!DC577</f>
        <v>No LR</v>
      </c>
      <c r="DD15" s="42">
        <f>'Master-National Baseline Data'!DD577</f>
        <v>2.8999183333333298</v>
      </c>
      <c r="DE15" s="42">
        <f>'Master-National Baseline Data'!DE577</f>
        <v>1.8439903333333301</v>
      </c>
      <c r="DF15" s="42">
        <f>'Master-National Baseline Data'!DF577</f>
        <v>0.60297166666666702</v>
      </c>
      <c r="DG15" s="42">
        <f>'Master-National Baseline Data'!DG577</f>
        <v>0</v>
      </c>
      <c r="DH15" s="42">
        <f>'Master-National Baseline Data'!DH577</f>
        <v>0.60297166666666702</v>
      </c>
      <c r="DI15" s="42">
        <f>'Master-National Baseline Data'!DI577</f>
        <v>6.0297166666666699</v>
      </c>
      <c r="DJ15" s="42">
        <f>'Master-National Baseline Data'!DJ577</f>
        <v>0</v>
      </c>
      <c r="DK15" s="42">
        <f>'Master-National Baseline Data'!DK577</f>
        <v>6.0297166666666699</v>
      </c>
      <c r="DL15" s="42">
        <f>'Master-National Baseline Data'!DL577</f>
        <v>13.642246017766704</v>
      </c>
      <c r="DM15" s="42">
        <f>'Master-National Baseline Data'!DM577</f>
        <v>0</v>
      </c>
      <c r="DN15" s="42">
        <f>'Master-National Baseline Data'!DN577</f>
        <v>0</v>
      </c>
      <c r="DO15" s="42">
        <f>'Master-National Baseline Data'!DO577</f>
        <v>13.642246017766704</v>
      </c>
      <c r="DP15" s="42">
        <f>'Master-National Baseline Data'!DP577</f>
        <v>50.021568731811243</v>
      </c>
      <c r="DQ15" s="42">
        <f>'Master-National Baseline Data'!DQ577</f>
        <v>0</v>
      </c>
      <c r="DR15" s="42">
        <f>'Master-National Baseline Data'!DR577</f>
        <v>0</v>
      </c>
      <c r="DS15" s="42">
        <f>'Master-National Baseline Data'!DS577</f>
        <v>50.021568731811243</v>
      </c>
      <c r="DT15" s="42">
        <f>'Master-National Baseline Data'!DT577</f>
        <v>4.7558333333333203E-2</v>
      </c>
      <c r="DU15" s="42">
        <f>'Master-National Baseline Data'!DU577</f>
        <v>0.47558333333333203</v>
      </c>
      <c r="DV15" s="42">
        <f>'Master-National Baseline Data'!DV577</f>
        <v>12.678570176975686</v>
      </c>
      <c r="DW15" s="42">
        <f>'Master-National Baseline Data'!DW577</f>
        <v>213.27816366666701</v>
      </c>
      <c r="DX15" s="42">
        <f>'Master-National Baseline Data'!DX577</f>
        <v>2.8853506666666702</v>
      </c>
      <c r="DY15" s="42">
        <f>'Master-National Baseline Data'!DY577</f>
        <v>740.41832866666596</v>
      </c>
      <c r="DZ15" s="42">
        <f>'Master-National Baseline Data'!DZ577</f>
        <v>2.6603486666666698</v>
      </c>
      <c r="EA15" s="42">
        <f>'Master-National Baseline Data'!EA577</f>
        <v>2.24482766666666</v>
      </c>
      <c r="EB15" s="42">
        <f>'Master-National Baseline Data'!EB577</f>
        <v>81.580311666666702</v>
      </c>
      <c r="EC15" s="42">
        <f>'Master-National Baseline Data'!EC577</f>
        <v>131.32323333333301</v>
      </c>
      <c r="ED15" s="42">
        <f>'Master-National Baseline Data'!ED577</f>
        <v>234.574592</v>
      </c>
      <c r="EE15" s="42">
        <f>'Master-National Baseline Data'!EE577</f>
        <v>86.878904333333395</v>
      </c>
      <c r="EF15" s="42">
        <f>'Master-National Baseline Data'!EF577</f>
        <v>257.41593166666701</v>
      </c>
      <c r="EG15" s="42">
        <f>'Master-National Baseline Data'!EG577</f>
        <v>1.2880560000000001</v>
      </c>
      <c r="EH15" s="42">
        <f>'Master-National Baseline Data'!EH577</f>
        <v>2.8505146666666601</v>
      </c>
      <c r="EI15" s="42">
        <f>'Master-National Baseline Data'!EI577</f>
        <v>8.2077490000000104</v>
      </c>
      <c r="EJ15" s="42">
        <f>'Master-National Baseline Data'!EJ577</f>
        <v>0.69836833333333304</v>
      </c>
      <c r="EK15" s="42">
        <f>'Master-National Baseline Data'!EK577</f>
        <v>3.7993713333333301</v>
      </c>
      <c r="EL15" s="42">
        <f>'Master-National Baseline Data'!EL577</f>
        <v>0.33840900000000002</v>
      </c>
      <c r="EM15" s="42">
        <f>'Master-National Baseline Data'!EM577</f>
        <v>1.9429626666666699</v>
      </c>
      <c r="EN15" s="42">
        <f>'Master-National Baseline Data'!EN577</f>
        <v>1.08323866666667</v>
      </c>
      <c r="EO15" s="42">
        <f>'Master-National Baseline Data'!EO577</f>
        <v>9.0593139999999899</v>
      </c>
      <c r="EP15" s="42">
        <f>'Master-National Baseline Data'!EP577</f>
        <v>75.079770999999894</v>
      </c>
      <c r="EQ15" s="41"/>
      <c r="ER15" s="44">
        <f>'Master-National Baseline Data'!ER577</f>
        <v>1.5083346666666699</v>
      </c>
      <c r="ES15" s="44">
        <f>'Master-National Baseline Data'!ES577</f>
        <v>51.089482666666697</v>
      </c>
      <c r="ET15" s="44">
        <f>'Master-National Baseline Data'!ET577</f>
        <v>19.783163999999999</v>
      </c>
      <c r="EU15" s="44">
        <f>'Master-National Baseline Data'!EU577</f>
        <v>25.681776000000099</v>
      </c>
      <c r="EV15" s="45">
        <f>'Master-National Baseline Data'!EV577</f>
        <v>0.17603866666666701</v>
      </c>
      <c r="EW15" s="45">
        <f>'Master-National Baseline Data'!EW577</f>
        <v>0.247477</v>
      </c>
      <c r="EX15" s="45">
        <f>'Master-National Baseline Data'!EX577</f>
        <v>8.0439000000000094E-2</v>
      </c>
      <c r="EY15" s="45">
        <f>'Master-National Baseline Data'!EY577</f>
        <v>1.8704863333333299</v>
      </c>
      <c r="EZ15" s="45">
        <f>'Master-National Baseline Data'!EZ577</f>
        <v>6.6855570000000002</v>
      </c>
      <c r="FA15" s="45">
        <f>'Master-National Baseline Data'!FA577</f>
        <v>2.8999183333333298</v>
      </c>
      <c r="FB15" s="45">
        <f>'Master-National Baseline Data'!FB577</f>
        <v>1.8439903333333301</v>
      </c>
      <c r="FC15" s="45">
        <f>'Master-National Baseline Data'!FC577</f>
        <v>0.60297166666666702</v>
      </c>
      <c r="FD15" s="45">
        <f>'Master-National Baseline Data'!FD577</f>
        <v>6.0297166666666699</v>
      </c>
      <c r="FE15" s="45">
        <f>'Master-National Baseline Data'!FE577</f>
        <v>4.7558333333333203E-2</v>
      </c>
      <c r="FF15" s="45">
        <f>'Master-National Baseline Data'!FF577</f>
        <v>0.47558333333333203</v>
      </c>
      <c r="FG15" s="45">
        <f>'Master-National Baseline Data'!FG577</f>
        <v>12.678570176975686</v>
      </c>
      <c r="FH15" s="45">
        <f>'Master-National Baseline Data'!FH577</f>
        <v>213.27816366666701</v>
      </c>
      <c r="FI15" s="45">
        <f>'Master-National Baseline Data'!FI577</f>
        <v>2.8853506666666702</v>
      </c>
      <c r="FJ15" s="45">
        <f>'Master-National Baseline Data'!FJ577</f>
        <v>740.41832866666596</v>
      </c>
      <c r="FK15" s="45">
        <f>'Master-National Baseline Data'!FK577</f>
        <v>2.6603486666666698</v>
      </c>
      <c r="FL15" s="45">
        <f>'Master-National Baseline Data'!FL577</f>
        <v>2.24482766666666</v>
      </c>
      <c r="FM15" s="45">
        <f>'Master-National Baseline Data'!FM577</f>
        <v>81.580311666666702</v>
      </c>
      <c r="FN15" s="45">
        <f>'Master-National Baseline Data'!FN577</f>
        <v>131.32323333333301</v>
      </c>
      <c r="FO15" s="45">
        <f>'Master-National Baseline Data'!FO577</f>
        <v>234.574592</v>
      </c>
      <c r="FP15" s="45">
        <f>'Master-National Baseline Data'!FP577</f>
        <v>86.878904333333395</v>
      </c>
      <c r="FQ15" s="45">
        <f>'Master-National Baseline Data'!FQ577</f>
        <v>257.41593166666701</v>
      </c>
      <c r="FR15" s="45">
        <f>'Master-National Baseline Data'!FR577</f>
        <v>1.2880560000000001</v>
      </c>
      <c r="FS15" s="45">
        <f>'Master-National Baseline Data'!FS577</f>
        <v>2.8505146666666601</v>
      </c>
      <c r="FT15" s="45">
        <f>'Master-National Baseline Data'!FT577</f>
        <v>8.2077490000000104</v>
      </c>
      <c r="FU15" s="45">
        <f>'Master-National Baseline Data'!FU577</f>
        <v>0.69836833333333304</v>
      </c>
      <c r="FV15" s="45">
        <f>'Master-National Baseline Data'!FV577</f>
        <v>3.7993713333333301</v>
      </c>
      <c r="FW15" s="45">
        <f>'Master-National Baseline Data'!FW577</f>
        <v>0.33840900000000002</v>
      </c>
      <c r="FX15" s="45">
        <f>'Master-National Baseline Data'!FX577</f>
        <v>1.9429626666666699</v>
      </c>
      <c r="FY15" s="45">
        <f>'Master-National Baseline Data'!FY577</f>
        <v>1.08323866666667</v>
      </c>
      <c r="FZ15" s="45">
        <f>'Master-National Baseline Data'!FZ577</f>
        <v>9.0593139999999899</v>
      </c>
      <c r="GA15" s="50">
        <f>'Master-National Baseline Data'!GA577</f>
        <v>75.079770999999894</v>
      </c>
      <c r="GB15" s="54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</row>
    <row r="16" spans="1:213" x14ac:dyDescent="0.2">
      <c r="A16" s="73"/>
      <c r="B16" s="70">
        <f>'Master-National Baseline Data'!B578</f>
        <v>10</v>
      </c>
      <c r="C16" s="39" t="str">
        <f>'Master-National Baseline Data'!C578</f>
        <v>10S</v>
      </c>
      <c r="D16" s="39"/>
      <c r="E16" s="39" t="str">
        <f>'Master-National Baseline Data'!E578</f>
        <v>087</v>
      </c>
      <c r="F16" s="39" t="str">
        <f>'Master-National Baseline Data'!F578</f>
        <v>Cereal system Dega Zone</v>
      </c>
      <c r="G16" s="39" t="str">
        <f>'Master-National Baseline Data'!G578</f>
        <v>Tigrey</v>
      </c>
      <c r="H16" s="39" t="str">
        <f>'Master-National Baseline Data'!H578</f>
        <v>Eastern Tigrey</v>
      </c>
      <c r="I16" s="39" t="str">
        <f>'Master-National Baseline Data'!I578</f>
        <v>Gulo Mekeda</v>
      </c>
      <c r="J16" s="39" t="str">
        <f>'Master-National Baseline Data'!J578</f>
        <v>Shewit Lemlem</v>
      </c>
      <c r="K16" s="39" t="str">
        <f>'Master-National Baseline Data'!K578</f>
        <v>Serawat</v>
      </c>
      <c r="L16" s="39" t="str">
        <f>'Master-National Baseline Data'!L578</f>
        <v>Serawat</v>
      </c>
      <c r="M16" s="39" t="str">
        <f>'Master-National Baseline Data'!M578</f>
        <v>Ti-GM-SL</v>
      </c>
      <c r="N16" s="39" t="str">
        <f>'Master-National Baseline Data'!N579</f>
        <v>Project scenario</v>
      </c>
      <c r="O16" s="39" t="str">
        <f>'Master-National Baseline Data'!O579</f>
        <v>Improved woodland</v>
      </c>
      <c r="P16" s="39" t="str">
        <f>'Master-National Baseline Data'!P579</f>
        <v>Improved woodland</v>
      </c>
      <c r="Q16" s="39" t="str">
        <f>'Master-National Baseline Data'!Q579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6" s="39" t="str">
        <f>'Master-National Baseline Data'!R572</f>
        <v xml:space="preserve">No Integrated soil and water conservation and permanent enclosure of woodland </v>
      </c>
      <c r="S16" s="39" t="str">
        <f>'Master-National Baseline Data'!S572</f>
        <v>Woodland</v>
      </c>
      <c r="T16" s="39" t="str">
        <f>'Master-National Baseline Data'!T578</f>
        <v>ISWC</v>
      </c>
      <c r="U16" s="39" t="str">
        <f>'Master-National Baseline Data'!U578</f>
        <v>ISWC_PE</v>
      </c>
      <c r="V16" s="39" t="str">
        <f>'Master-National Baseline Data'!V578</f>
        <v>ISWC_PE_WL</v>
      </c>
      <c r="W16" s="40">
        <f>'Master-National Baseline Data'!W578</f>
        <v>2012</v>
      </c>
      <c r="X16" s="40">
        <f>'Master-National Baseline Data'!X578</f>
        <v>1</v>
      </c>
      <c r="Y16" s="41" t="str">
        <f>'Master-National Baseline Data'!Y578</f>
        <v>ISWC_PE_WL_1</v>
      </c>
      <c r="Z16" s="41" t="str">
        <f>'Master-National Baseline Data'!Z578</f>
        <v xml:space="preserve">Stone and soil bund, hillside terrace, stone checkdam, deep infiltration trenches  permanent enclosure of woodland </v>
      </c>
      <c r="AA16" s="41" t="str">
        <f>'Master-National Baseline Data'!AA578</f>
        <v>Leguminous and non-leguminous tree planting and natural regeneration</v>
      </c>
      <c r="AB16" s="41" t="str">
        <f>'Master-National Baseline Data'!AB578</f>
        <v>Grevillea-Melia-Schinus-Eucalyptus</v>
      </c>
      <c r="AC16" s="41" t="str">
        <f>'Master-National Baseline Data'!AC578</f>
        <v>Andropogon-Cynodon-Pennisetum-Themeda</v>
      </c>
      <c r="AD16" s="41" t="str">
        <f>'Master-National Baseline Data'!AD578</f>
        <v>Barley, wheat and cactus fruit</v>
      </c>
      <c r="AE16" s="41" t="str">
        <f>'Master-National Baseline Data'!AE578</f>
        <v>None</v>
      </c>
      <c r="AF16" s="41" t="str">
        <f>'Master-National Baseline Data'!AF578</f>
        <v>Sparse</v>
      </c>
      <c r="AG16" s="41" t="str">
        <f>'Master-National Baseline Data'!AG578</f>
        <v>Shoats and cattle</v>
      </c>
      <c r="AH16" s="41" t="str">
        <f>'Master-National Baseline Data'!AH578</f>
        <v>Surface sample</v>
      </c>
      <c r="AI16" s="41" t="str">
        <f>'Master-National Baseline Data'!AI578</f>
        <v>T-GM-DT-SB-T1-2 0-15 cm</v>
      </c>
      <c r="AJ16" s="41">
        <f>'Master-National Baseline Data'!AJ578</f>
        <v>0</v>
      </c>
      <c r="AK16" s="41" t="str">
        <f>'Master-National Baseline Data'!AK578</f>
        <v>0-15</v>
      </c>
      <c r="AL16" s="41">
        <f>'Master-National Baseline Data'!AL578</f>
        <v>15</v>
      </c>
      <c r="AM16" s="41" t="str">
        <f>'Master-National Baseline Data'!AM578</f>
        <v>NOWC</v>
      </c>
      <c r="AN16" s="41" t="str">
        <f>'Master-National Baseline Data'!AN578</f>
        <v>MIR</v>
      </c>
      <c r="AO16" s="41">
        <f>'Master-National Baseline Data'!AO578</f>
        <v>0</v>
      </c>
      <c r="AP16" s="41">
        <f>'Master-National Baseline Data'!AP578</f>
        <v>538475.51</v>
      </c>
      <c r="AQ16" s="41">
        <f>'Master-National Baseline Data'!AQ578</f>
        <v>1594452.66</v>
      </c>
      <c r="AR16" s="41">
        <f>'Master-National Baseline Data'!AR578</f>
        <v>14.422222</v>
      </c>
      <c r="AS16" s="41">
        <f>'Master-National Baseline Data'!AS578</f>
        <v>39.356943999999999</v>
      </c>
      <c r="AT16" s="41" t="str">
        <f>'Master-National Baseline Data'!AT578</f>
        <v xml:space="preserve"> 14°25'20.00"</v>
      </c>
      <c r="AU16" s="41" t="str">
        <f>'Master-National Baseline Data'!AU578</f>
        <v xml:space="preserve"> 39°21'25.00"</v>
      </c>
      <c r="AV16" s="41">
        <f>'Master-National Baseline Data'!AV578</f>
        <v>1498565.8210732699</v>
      </c>
      <c r="AW16" s="41">
        <f>'Master-National Baseline Data'!AW578</f>
        <v>1684553.0938325799</v>
      </c>
      <c r="AX16" s="41">
        <f>'Master-National Baseline Data'!AX578</f>
        <v>2316</v>
      </c>
      <c r="AY16" s="41">
        <f>'Master-National Baseline Data'!AY578</f>
        <v>2339</v>
      </c>
      <c r="AZ16" s="41">
        <f>'Master-National Baseline Data'!AZ578</f>
        <v>-9.993697E-2</v>
      </c>
      <c r="BA16" s="41">
        <f>'Master-National Baseline Data'!BA578</f>
        <v>-0.18564710000000001</v>
      </c>
      <c r="BB16" s="41">
        <f>'Master-National Baseline Data'!BB578</f>
        <v>-0.31721022999999998</v>
      </c>
      <c r="BC16" s="41">
        <f>'Master-National Baseline Data'!BC578</f>
        <v>-0.13156082999999999</v>
      </c>
      <c r="BD16" s="41">
        <f>'Master-National Baseline Data'!BD578</f>
        <v>1.1747098499999999</v>
      </c>
      <c r="BE16" s="41">
        <f>'Master-National Baseline Data'!BE578</f>
        <v>3.17733803</v>
      </c>
      <c r="BF16" s="41">
        <f>'Master-National Baseline Data'!BF578</f>
        <v>3.0149066699999998</v>
      </c>
      <c r="BG16" s="41">
        <f>'Master-National Baseline Data'!BG578</f>
        <v>36.115900000000003</v>
      </c>
      <c r="BH16" s="41">
        <f>'Master-National Baseline Data'!BH578</f>
        <v>2320</v>
      </c>
      <c r="BI16" s="41">
        <f>'Master-National Baseline Data'!BI578</f>
        <v>2.6014100000000002E-3</v>
      </c>
      <c r="BJ16" s="41">
        <f>'Master-National Baseline Data'!BJ578</f>
        <v>2.2971599999999999E-3</v>
      </c>
      <c r="BK16" s="41">
        <f>'Master-National Baseline Data'!BK578</f>
        <v>26.618500000000001</v>
      </c>
      <c r="BL16" s="41">
        <f>'Master-National Baseline Data'!BL578</f>
        <v>0</v>
      </c>
      <c r="BM16" s="41">
        <f>'Master-National Baseline Data'!BM578</f>
        <v>4.3766500000000002E-3</v>
      </c>
      <c r="BN16" s="41">
        <f>'Master-National Baseline Data'!BN578</f>
        <v>19.489999999999998</v>
      </c>
      <c r="BO16" s="41">
        <f>'Master-National Baseline Data'!BO578</f>
        <v>67.02</v>
      </c>
      <c r="BP16" s="41">
        <f>'Master-National Baseline Data'!BP578</f>
        <v>804.24</v>
      </c>
      <c r="BQ16" s="41">
        <f>'Master-National Baseline Data'!BQ578</f>
        <v>129.9</v>
      </c>
      <c r="BR16" s="41">
        <f>'Master-National Baseline Data'!BR578</f>
        <v>1558.8000000000002</v>
      </c>
      <c r="BS16" s="41">
        <f>'Master-National Baseline Data'!BS578</f>
        <v>1.9382273948075204</v>
      </c>
      <c r="BT16" s="41">
        <f>'Master-National Baseline Data'!BT578</f>
        <v>14</v>
      </c>
      <c r="BU16" s="41">
        <f>'Master-National Baseline Data'!BU578</f>
        <v>4.91</v>
      </c>
      <c r="BV16" s="41">
        <f>'Master-National Baseline Data'!BV578</f>
        <v>12.06</v>
      </c>
      <c r="BW16" s="41">
        <f>'Master-National Baseline Data'!BW578</f>
        <v>755</v>
      </c>
      <c r="BX16" s="41">
        <f>'Master-National Baseline Data'!BX578</f>
        <v>71</v>
      </c>
      <c r="BY16" s="41">
        <f>'Master-National Baseline Data'!BY578</f>
        <v>8.9</v>
      </c>
      <c r="BZ16" s="41" t="str">
        <f>'Master-National Baseline Data'!BZ578</f>
        <v>Dry subhumid</v>
      </c>
      <c r="CA16" s="41">
        <f>'Master-National Baseline Data'!CA578</f>
        <v>0.52</v>
      </c>
      <c r="CB16" s="41">
        <f>'Master-National Baseline Data'!CB578</f>
        <v>0.58870887756300005</v>
      </c>
      <c r="CC16" s="41">
        <f>'Master-National Baseline Data'!CC578</f>
        <v>1241</v>
      </c>
      <c r="CD16" s="41">
        <f>'Master-National Baseline Data'!CD578</f>
        <v>1241</v>
      </c>
      <c r="CE16" s="41">
        <f>'Master-National Baseline Data'!CE578</f>
        <v>2196</v>
      </c>
      <c r="CF16" s="41" t="str">
        <f>'Master-National Baseline Data'!CF578</f>
        <v>NPP Precipitation limited</v>
      </c>
      <c r="CG16" s="41">
        <f>'Master-National Baseline Data'!CG578</f>
        <v>1.2</v>
      </c>
      <c r="CH16" s="41">
        <f>'Master-National Baseline Data'!CH578</f>
        <v>0</v>
      </c>
      <c r="CI16" s="41" t="str">
        <f>'Master-National Baseline Data'!CI578</f>
        <v>Subtropical subhumid dry forest</v>
      </c>
      <c r="CJ16" s="41" t="str">
        <f>'Master-National Baseline Data'!CJ578</f>
        <v>Warm temperate fully humid hot summer</v>
      </c>
      <c r="CK16" s="41" t="str">
        <f>'Master-National Baseline Data'!CK578</f>
        <v>Steppe</v>
      </c>
      <c r="CL16" s="41" t="str">
        <f>'Master-National Baseline Data'!CL578</f>
        <v>14 Jun - 18 Sep</v>
      </c>
      <c r="CM16" s="41" t="str">
        <f>'Master-National Baseline Data'!CM578</f>
        <v xml:space="preserve">High root activity </v>
      </c>
      <c r="CN16" s="41" t="str">
        <f>'Master-National Baseline Data'!CN578</f>
        <v>Greyish to yellowish red</v>
      </c>
      <c r="CO16" s="42">
        <f>'Master-National Baseline Data'!CO578</f>
        <v>1.55431133333334</v>
      </c>
      <c r="CP16" s="42">
        <f>'Master-National Baseline Data'!CP578</f>
        <v>62.038435686130732</v>
      </c>
      <c r="CQ16" s="42">
        <f>'Master-National Baseline Data'!CQ578</f>
        <v>18.954426288983818</v>
      </c>
      <c r="CR16" s="42">
        <f>'Master-National Baseline Data'!CR578</f>
        <v>19.007138024885446</v>
      </c>
      <c r="CS16" s="43" t="str">
        <f>'Master-National Baseline Data'!CS578</f>
        <v>sandy loam</v>
      </c>
      <c r="CT16" s="43" t="str">
        <f>'Master-National Baseline Data'!CT578</f>
        <v>Well drained</v>
      </c>
      <c r="CU16" s="42">
        <f>'Master-National Baseline Data'!CU578</f>
        <v>0.15018799999999999</v>
      </c>
      <c r="CV16" s="42">
        <f>'Master-National Baseline Data'!CV578</f>
        <v>0.211759</v>
      </c>
      <c r="CW16" s="42">
        <f>'Master-National Baseline Data'!CW578</f>
        <v>6.7709666666666501E-2</v>
      </c>
      <c r="CX16" s="42">
        <f>'Master-National Baseline Data'!CX578</f>
        <v>1.12187366666667</v>
      </c>
      <c r="CY16" s="42">
        <f>'Master-National Baseline Data'!CY578</f>
        <v>6.7732256666666704</v>
      </c>
      <c r="CZ16" s="41">
        <f>'Master-National Baseline Data'!CZ578</f>
        <v>0</v>
      </c>
      <c r="DA16" s="41">
        <f>'Master-National Baseline Data'!DA578</f>
        <v>6.5</v>
      </c>
      <c r="DB16" s="41">
        <f>'Master-National Baseline Data'!DB578</f>
        <v>-0.27322566666667036</v>
      </c>
      <c r="DC16" s="41" t="str">
        <f>'Master-National Baseline Data'!DC578</f>
        <v>No LR</v>
      </c>
      <c r="DD16" s="42">
        <f>'Master-National Baseline Data'!DD578</f>
        <v>2.4117506666666699</v>
      </c>
      <c r="DE16" s="42">
        <f>'Master-National Baseline Data'!DE578</f>
        <v>1.4940023333333301</v>
      </c>
      <c r="DF16" s="42">
        <f>'Master-National Baseline Data'!DF578</f>
        <v>0.476368666666666</v>
      </c>
      <c r="DG16" s="42">
        <f>'Master-National Baseline Data'!DG578</f>
        <v>0</v>
      </c>
      <c r="DH16" s="42">
        <f>'Master-National Baseline Data'!DH578</f>
        <v>0.476368666666666</v>
      </c>
      <c r="DI16" s="42">
        <f>'Master-National Baseline Data'!DI578</f>
        <v>4.7636866666666595</v>
      </c>
      <c r="DJ16" s="42">
        <f>'Master-National Baseline Data'!DJ578</f>
        <v>0</v>
      </c>
      <c r="DK16" s="42">
        <f>'Master-National Baseline Data'!DK578</f>
        <v>4.7636866666666595</v>
      </c>
      <c r="DL16" s="42">
        <f>'Master-National Baseline Data'!DL578</f>
        <v>11.106378261673363</v>
      </c>
      <c r="DM16" s="42">
        <f>'Master-National Baseline Data'!DM578</f>
        <v>0</v>
      </c>
      <c r="DN16" s="42">
        <f>'Master-National Baseline Data'!DN578</f>
        <v>0</v>
      </c>
      <c r="DO16" s="42">
        <f>'Master-National Baseline Data'!DO578</f>
        <v>11.106378261673363</v>
      </c>
      <c r="DP16" s="42">
        <f>'Master-National Baseline Data'!DP578</f>
        <v>40.723386959468996</v>
      </c>
      <c r="DQ16" s="42">
        <f>'Master-National Baseline Data'!DQ578</f>
        <v>0</v>
      </c>
      <c r="DR16" s="42">
        <f>'Master-National Baseline Data'!DR578</f>
        <v>0</v>
      </c>
      <c r="DS16" s="42">
        <f>'Master-National Baseline Data'!DS578</f>
        <v>40.723386959468996</v>
      </c>
      <c r="DT16" s="42">
        <f>'Master-National Baseline Data'!DT578</f>
        <v>3.3933999999999902E-2</v>
      </c>
      <c r="DU16" s="42">
        <f>'Master-National Baseline Data'!DU578</f>
        <v>0.33933999999999903</v>
      </c>
      <c r="DV16" s="42">
        <f>'Master-National Baseline Data'!DV578</f>
        <v>14.038093554154162</v>
      </c>
      <c r="DW16" s="42">
        <f>'Master-National Baseline Data'!DW578</f>
        <v>218.46568366666699</v>
      </c>
      <c r="DX16" s="42">
        <f>'Master-National Baseline Data'!DX578</f>
        <v>2.453506</v>
      </c>
      <c r="DY16" s="42">
        <f>'Master-National Baseline Data'!DY578</f>
        <v>713.30284300000005</v>
      </c>
      <c r="DZ16" s="42">
        <f>'Master-National Baseline Data'!DZ578</f>
        <v>0.96080366666666694</v>
      </c>
      <c r="EA16" s="42">
        <f>'Master-National Baseline Data'!EA578</f>
        <v>1.183386</v>
      </c>
      <c r="EB16" s="42">
        <f>'Master-National Baseline Data'!EB578</f>
        <v>77.877912666666603</v>
      </c>
      <c r="EC16" s="42">
        <f>'Master-National Baseline Data'!EC578</f>
        <v>86.885918666666598</v>
      </c>
      <c r="ED16" s="42">
        <f>'Master-National Baseline Data'!ED578</f>
        <v>209.50239766666701</v>
      </c>
      <c r="EE16" s="42">
        <f>'Master-National Baseline Data'!EE578</f>
        <v>53.479033666666702</v>
      </c>
      <c r="EF16" s="42">
        <f>'Master-National Baseline Data'!EF578</f>
        <v>270.37978800000002</v>
      </c>
      <c r="EG16" s="42">
        <f>'Master-National Baseline Data'!EG578</f>
        <v>0.50254900000000002</v>
      </c>
      <c r="EH16" s="42">
        <f>'Master-National Baseline Data'!EH578</f>
        <v>2.9854826666666701</v>
      </c>
      <c r="EI16" s="42">
        <f>'Master-National Baseline Data'!EI578</f>
        <v>5.0291116666666698</v>
      </c>
      <c r="EJ16" s="42">
        <f>'Master-National Baseline Data'!EJ578</f>
        <v>0.48494633333333298</v>
      </c>
      <c r="EK16" s="42">
        <f>'Master-National Baseline Data'!EK578</f>
        <v>3.5945990000000001</v>
      </c>
      <c r="EL16" s="42">
        <f>'Master-National Baseline Data'!EL578</f>
        <v>0.230705666666667</v>
      </c>
      <c r="EM16" s="42">
        <f>'Master-National Baseline Data'!EM578</f>
        <v>1.7677149999999999</v>
      </c>
      <c r="EN16" s="42">
        <f>'Master-National Baseline Data'!EN578</f>
        <v>1.1579423333333301</v>
      </c>
      <c r="EO16" s="42">
        <f>'Master-National Baseline Data'!EO578</f>
        <v>9.1389463333333296</v>
      </c>
      <c r="EP16" s="42">
        <f>'Master-National Baseline Data'!EP578</f>
        <v>74.406883333333298</v>
      </c>
      <c r="EQ16" s="41"/>
      <c r="ER16" s="44">
        <f>'Master-National Baseline Data'!ER578</f>
        <v>1.55431133333334</v>
      </c>
      <c r="ES16" s="44">
        <f>'Master-National Baseline Data'!ES578</f>
        <v>58.874745333333301</v>
      </c>
      <c r="ET16" s="44">
        <f>'Master-National Baseline Data'!ET578</f>
        <v>17.987832999999998</v>
      </c>
      <c r="EU16" s="44">
        <f>'Master-National Baseline Data'!EU578</f>
        <v>18.037856666666698</v>
      </c>
      <c r="EV16" s="45">
        <f>'Master-National Baseline Data'!EV578</f>
        <v>0.15018799999999999</v>
      </c>
      <c r="EW16" s="45">
        <f>'Master-National Baseline Data'!EW578</f>
        <v>0.211759</v>
      </c>
      <c r="EX16" s="45">
        <f>'Master-National Baseline Data'!EX578</f>
        <v>6.7709666666666501E-2</v>
      </c>
      <c r="EY16" s="45">
        <f>'Master-National Baseline Data'!EY578</f>
        <v>1.12187366666667</v>
      </c>
      <c r="EZ16" s="45">
        <f>'Master-National Baseline Data'!EZ578</f>
        <v>6.7732256666666704</v>
      </c>
      <c r="FA16" s="45">
        <f>'Master-National Baseline Data'!FA578</f>
        <v>2.4117506666666699</v>
      </c>
      <c r="FB16" s="45">
        <f>'Master-National Baseline Data'!FB578</f>
        <v>1.4940023333333301</v>
      </c>
      <c r="FC16" s="45">
        <f>'Master-National Baseline Data'!FC578</f>
        <v>0.476368666666666</v>
      </c>
      <c r="FD16" s="45">
        <f>'Master-National Baseline Data'!FD578</f>
        <v>4.7636866666666595</v>
      </c>
      <c r="FE16" s="45">
        <f>'Master-National Baseline Data'!FE578</f>
        <v>3.3933999999999902E-2</v>
      </c>
      <c r="FF16" s="45">
        <f>'Master-National Baseline Data'!FF578</f>
        <v>0.33933999999999903</v>
      </c>
      <c r="FG16" s="45">
        <f>'Master-National Baseline Data'!FG578</f>
        <v>14.038093554154162</v>
      </c>
      <c r="FH16" s="45">
        <f>'Master-National Baseline Data'!FH578</f>
        <v>218.46568366666699</v>
      </c>
      <c r="FI16" s="45">
        <f>'Master-National Baseline Data'!FI578</f>
        <v>2.453506</v>
      </c>
      <c r="FJ16" s="45">
        <f>'Master-National Baseline Data'!FJ578</f>
        <v>713.30284300000005</v>
      </c>
      <c r="FK16" s="45">
        <f>'Master-National Baseline Data'!FK578</f>
        <v>0.96080366666666694</v>
      </c>
      <c r="FL16" s="45">
        <f>'Master-National Baseline Data'!FL578</f>
        <v>1.183386</v>
      </c>
      <c r="FM16" s="45">
        <f>'Master-National Baseline Data'!FM578</f>
        <v>77.877912666666603</v>
      </c>
      <c r="FN16" s="45">
        <f>'Master-National Baseline Data'!FN578</f>
        <v>86.885918666666598</v>
      </c>
      <c r="FO16" s="45">
        <f>'Master-National Baseline Data'!FO578</f>
        <v>209.50239766666701</v>
      </c>
      <c r="FP16" s="45">
        <f>'Master-National Baseline Data'!FP578</f>
        <v>53.479033666666702</v>
      </c>
      <c r="FQ16" s="45">
        <f>'Master-National Baseline Data'!FQ578</f>
        <v>270.37978800000002</v>
      </c>
      <c r="FR16" s="45">
        <f>'Master-National Baseline Data'!FR578</f>
        <v>0.50254900000000002</v>
      </c>
      <c r="FS16" s="45">
        <f>'Master-National Baseline Data'!FS578</f>
        <v>2.9854826666666701</v>
      </c>
      <c r="FT16" s="45">
        <f>'Master-National Baseline Data'!FT578</f>
        <v>5.0291116666666698</v>
      </c>
      <c r="FU16" s="45">
        <f>'Master-National Baseline Data'!FU578</f>
        <v>0.48494633333333298</v>
      </c>
      <c r="FV16" s="45">
        <f>'Master-National Baseline Data'!FV578</f>
        <v>3.5945990000000001</v>
      </c>
      <c r="FW16" s="45">
        <f>'Master-National Baseline Data'!FW578</f>
        <v>0.230705666666667</v>
      </c>
      <c r="FX16" s="45">
        <f>'Master-National Baseline Data'!FX578</f>
        <v>1.7677149999999999</v>
      </c>
      <c r="FY16" s="45">
        <f>'Master-National Baseline Data'!FY578</f>
        <v>1.1579423333333301</v>
      </c>
      <c r="FZ16" s="45">
        <f>'Master-National Baseline Data'!FZ578</f>
        <v>9.1389463333333296</v>
      </c>
      <c r="GA16" s="50">
        <f>'Master-National Baseline Data'!GA578</f>
        <v>74.406883333333298</v>
      </c>
      <c r="GB16" s="54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</row>
    <row r="17" spans="1:213" x14ac:dyDescent="0.2">
      <c r="A17" s="73"/>
      <c r="B17" s="70">
        <f>'Master-National Baseline Data'!B579</f>
        <v>11</v>
      </c>
      <c r="C17" s="39" t="str">
        <f>'Master-National Baseline Data'!C579</f>
        <v>11S</v>
      </c>
      <c r="D17" s="39"/>
      <c r="E17" s="39" t="str">
        <f>'Master-National Baseline Data'!E579</f>
        <v>087</v>
      </c>
      <c r="F17" s="39" t="str">
        <f>'Master-National Baseline Data'!F579</f>
        <v>Cereal system Dega Zone</v>
      </c>
      <c r="G17" s="39" t="str">
        <f>'Master-National Baseline Data'!G579</f>
        <v>Tigrey</v>
      </c>
      <c r="H17" s="39" t="str">
        <f>'Master-National Baseline Data'!H579</f>
        <v>Eastern Tigrey</v>
      </c>
      <c r="I17" s="39" t="str">
        <f>'Master-National Baseline Data'!I579</f>
        <v>Gulo Mekeda</v>
      </c>
      <c r="J17" s="39" t="str">
        <f>'Master-National Baseline Data'!J579</f>
        <v>Shewit Lemlem</v>
      </c>
      <c r="K17" s="39" t="str">
        <f>'Master-National Baseline Data'!K579</f>
        <v>Serawat</v>
      </c>
      <c r="L17" s="39" t="str">
        <f>'Master-National Baseline Data'!L579</f>
        <v>Serawat</v>
      </c>
      <c r="M17" s="39" t="str">
        <f>'Master-National Baseline Data'!M579</f>
        <v>Ti-GM-SL</v>
      </c>
      <c r="N17" s="39" t="str">
        <f>'Master-National Baseline Data'!N580</f>
        <v>Project scenario</v>
      </c>
      <c r="O17" s="39" t="str">
        <f>'Master-National Baseline Data'!O580</f>
        <v>Improved woodland</v>
      </c>
      <c r="P17" s="39" t="str">
        <f>'Master-National Baseline Data'!P580</f>
        <v>Improved woodland</v>
      </c>
      <c r="Q17" s="39" t="str">
        <f>'Master-National Baseline Data'!Q580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7" s="39" t="str">
        <f>'Master-National Baseline Data'!R573</f>
        <v xml:space="preserve">No Integrated soil and water conservation and permanent enclosure of woodland </v>
      </c>
      <c r="S17" s="39" t="str">
        <f>'Master-National Baseline Data'!S573</f>
        <v>Woodland</v>
      </c>
      <c r="T17" s="39" t="str">
        <f>'Master-National Baseline Data'!T579</f>
        <v>ISWC</v>
      </c>
      <c r="U17" s="39" t="str">
        <f>'Master-National Baseline Data'!U579</f>
        <v>ISWC_PE</v>
      </c>
      <c r="V17" s="39" t="str">
        <f>'Master-National Baseline Data'!V579</f>
        <v>ISWC_PE_WL</v>
      </c>
      <c r="W17" s="40">
        <f>'Master-National Baseline Data'!W579</f>
        <v>2012</v>
      </c>
      <c r="X17" s="40">
        <f>'Master-National Baseline Data'!X579</f>
        <v>1</v>
      </c>
      <c r="Y17" s="41" t="str">
        <f>'Master-National Baseline Data'!Y579</f>
        <v>ISWC_PE_WL_1</v>
      </c>
      <c r="Z17" s="41" t="str">
        <f>'Master-National Baseline Data'!Z579</f>
        <v xml:space="preserve">Stone and soil bund, hillside terrace, stone checkdam, deep infiltration trenches  permanent enclosure of woodland </v>
      </c>
      <c r="AA17" s="41" t="str">
        <f>'Master-National Baseline Data'!AA579</f>
        <v>Leguminous and non-leguminous tree planting and natural regeneration</v>
      </c>
      <c r="AB17" s="41" t="str">
        <f>'Master-National Baseline Data'!AB579</f>
        <v>Grevillea-Melia-Schinus-Eucalyptus</v>
      </c>
      <c r="AC17" s="41" t="str">
        <f>'Master-National Baseline Data'!AC579</f>
        <v>Andropogon-Cynodon-Pennisetum-Themeda</v>
      </c>
      <c r="AD17" s="41" t="str">
        <f>'Master-National Baseline Data'!AD579</f>
        <v>Barley, wheat and cactus fruit</v>
      </c>
      <c r="AE17" s="41" t="str">
        <f>'Master-National Baseline Data'!AE579</f>
        <v>None</v>
      </c>
      <c r="AF17" s="41" t="str">
        <f>'Master-National Baseline Data'!AF579</f>
        <v>Sparse</v>
      </c>
      <c r="AG17" s="41" t="str">
        <f>'Master-National Baseline Data'!AG579</f>
        <v>Shoats and cattle</v>
      </c>
      <c r="AH17" s="41" t="str">
        <f>'Master-National Baseline Data'!AH579</f>
        <v>Surface sample</v>
      </c>
      <c r="AI17" s="41" t="str">
        <f>'Master-National Baseline Data'!AI579</f>
        <v>T-GM-DT-SB-T1-3 0-15 cm</v>
      </c>
      <c r="AJ17" s="41">
        <f>'Master-National Baseline Data'!AJ579</f>
        <v>0</v>
      </c>
      <c r="AK17" s="41" t="str">
        <f>'Master-National Baseline Data'!AK579</f>
        <v>0-15</v>
      </c>
      <c r="AL17" s="41">
        <f>'Master-National Baseline Data'!AL579</f>
        <v>15</v>
      </c>
      <c r="AM17" s="41" t="str">
        <f>'Master-National Baseline Data'!AM579</f>
        <v>NOWC</v>
      </c>
      <c r="AN17" s="41" t="str">
        <f>'Master-National Baseline Data'!AN579</f>
        <v>MIR</v>
      </c>
      <c r="AO17" s="41">
        <f>'Master-National Baseline Data'!AO579</f>
        <v>0</v>
      </c>
      <c r="AP17" s="41">
        <f>'Master-National Baseline Data'!AP579</f>
        <v>538475.51</v>
      </c>
      <c r="AQ17" s="41">
        <f>'Master-National Baseline Data'!AQ579</f>
        <v>1594452.66</v>
      </c>
      <c r="AR17" s="41">
        <f>'Master-National Baseline Data'!AR579</f>
        <v>14.422222</v>
      </c>
      <c r="AS17" s="41">
        <f>'Master-National Baseline Data'!AS579</f>
        <v>39.356943999999999</v>
      </c>
      <c r="AT17" s="41" t="str">
        <f>'Master-National Baseline Data'!AT579</f>
        <v xml:space="preserve"> 14°25'20.00"</v>
      </c>
      <c r="AU17" s="41" t="str">
        <f>'Master-National Baseline Data'!AU579</f>
        <v xml:space="preserve"> 39°21'25.00"</v>
      </c>
      <c r="AV17" s="41">
        <f>'Master-National Baseline Data'!AV579</f>
        <v>1498565.8210732699</v>
      </c>
      <c r="AW17" s="41">
        <f>'Master-National Baseline Data'!AW579</f>
        <v>1684553.0938325799</v>
      </c>
      <c r="AX17" s="41">
        <f>'Master-National Baseline Data'!AX579</f>
        <v>2316</v>
      </c>
      <c r="AY17" s="41">
        <f>'Master-National Baseline Data'!AY579</f>
        <v>2339</v>
      </c>
      <c r="AZ17" s="41">
        <f>'Master-National Baseline Data'!AZ579</f>
        <v>-9.993697E-2</v>
      </c>
      <c r="BA17" s="41">
        <f>'Master-National Baseline Data'!BA579</f>
        <v>-0.18564710000000001</v>
      </c>
      <c r="BB17" s="41">
        <f>'Master-National Baseline Data'!BB579</f>
        <v>-0.31721022999999998</v>
      </c>
      <c r="BC17" s="41">
        <f>'Master-National Baseline Data'!BC579</f>
        <v>-0.13156082999999999</v>
      </c>
      <c r="BD17" s="41">
        <f>'Master-National Baseline Data'!BD579</f>
        <v>1.1747098499999999</v>
      </c>
      <c r="BE17" s="41">
        <f>'Master-National Baseline Data'!BE579</f>
        <v>3.17733803</v>
      </c>
      <c r="BF17" s="41">
        <f>'Master-National Baseline Data'!BF579</f>
        <v>3.0149066699999998</v>
      </c>
      <c r="BG17" s="41">
        <f>'Master-National Baseline Data'!BG579</f>
        <v>36.115900000000003</v>
      </c>
      <c r="BH17" s="41">
        <f>'Master-National Baseline Data'!BH579</f>
        <v>2320</v>
      </c>
      <c r="BI17" s="41">
        <f>'Master-National Baseline Data'!BI579</f>
        <v>2.6014100000000002E-3</v>
      </c>
      <c r="BJ17" s="41">
        <f>'Master-National Baseline Data'!BJ579</f>
        <v>2.2971599999999999E-3</v>
      </c>
      <c r="BK17" s="41">
        <f>'Master-National Baseline Data'!BK579</f>
        <v>26.618500000000001</v>
      </c>
      <c r="BL17" s="41">
        <f>'Master-National Baseline Data'!BL579</f>
        <v>0</v>
      </c>
      <c r="BM17" s="41">
        <f>'Master-National Baseline Data'!BM579</f>
        <v>4.3766500000000002E-3</v>
      </c>
      <c r="BN17" s="41">
        <f>'Master-National Baseline Data'!BN579</f>
        <v>19.489999999999998</v>
      </c>
      <c r="BO17" s="41">
        <f>'Master-National Baseline Data'!BO579</f>
        <v>67.02</v>
      </c>
      <c r="BP17" s="41">
        <f>'Master-National Baseline Data'!BP579</f>
        <v>804.24</v>
      </c>
      <c r="BQ17" s="41">
        <f>'Master-National Baseline Data'!BQ579</f>
        <v>129.9</v>
      </c>
      <c r="BR17" s="41">
        <f>'Master-National Baseline Data'!BR579</f>
        <v>1558.8000000000002</v>
      </c>
      <c r="BS17" s="41">
        <f>'Master-National Baseline Data'!BS579</f>
        <v>1.9382273948075204</v>
      </c>
      <c r="BT17" s="41">
        <f>'Master-National Baseline Data'!BT579</f>
        <v>14</v>
      </c>
      <c r="BU17" s="41">
        <f>'Master-National Baseline Data'!BU579</f>
        <v>4.91</v>
      </c>
      <c r="BV17" s="41">
        <f>'Master-National Baseline Data'!BV579</f>
        <v>12.06</v>
      </c>
      <c r="BW17" s="41">
        <f>'Master-National Baseline Data'!BW579</f>
        <v>755</v>
      </c>
      <c r="BX17" s="41">
        <f>'Master-National Baseline Data'!BX579</f>
        <v>71</v>
      </c>
      <c r="BY17" s="41">
        <f>'Master-National Baseline Data'!BY579</f>
        <v>8.9</v>
      </c>
      <c r="BZ17" s="41" t="str">
        <f>'Master-National Baseline Data'!BZ579</f>
        <v>Dry subhumid</v>
      </c>
      <c r="CA17" s="41">
        <f>'Master-National Baseline Data'!CA579</f>
        <v>0.52</v>
      </c>
      <c r="CB17" s="41">
        <f>'Master-National Baseline Data'!CB579</f>
        <v>0.58870887756300005</v>
      </c>
      <c r="CC17" s="41">
        <f>'Master-National Baseline Data'!CC579</f>
        <v>1241</v>
      </c>
      <c r="CD17" s="41">
        <f>'Master-National Baseline Data'!CD579</f>
        <v>1241</v>
      </c>
      <c r="CE17" s="41">
        <f>'Master-National Baseline Data'!CE579</f>
        <v>2196</v>
      </c>
      <c r="CF17" s="41" t="str">
        <f>'Master-National Baseline Data'!CF579</f>
        <v>NPP Precipitation limited</v>
      </c>
      <c r="CG17" s="41">
        <f>'Master-National Baseline Data'!CG579</f>
        <v>1.2</v>
      </c>
      <c r="CH17" s="41">
        <f>'Master-National Baseline Data'!CH579</f>
        <v>0</v>
      </c>
      <c r="CI17" s="41" t="str">
        <f>'Master-National Baseline Data'!CI579</f>
        <v>Subtropical subhumid dry forest</v>
      </c>
      <c r="CJ17" s="41" t="str">
        <f>'Master-National Baseline Data'!CJ579</f>
        <v>Warm temperate fully humid hot summer</v>
      </c>
      <c r="CK17" s="41" t="str">
        <f>'Master-National Baseline Data'!CK579</f>
        <v>Steppe</v>
      </c>
      <c r="CL17" s="41" t="str">
        <f>'Master-National Baseline Data'!CL579</f>
        <v>14 Jun - 18 Sep</v>
      </c>
      <c r="CM17" s="41" t="str">
        <f>'Master-National Baseline Data'!CM579</f>
        <v xml:space="preserve">High root activity </v>
      </c>
      <c r="CN17" s="41" t="str">
        <f>'Master-National Baseline Data'!CN579</f>
        <v>Greyish to yellowish red</v>
      </c>
      <c r="CO17" s="42">
        <f>'Master-National Baseline Data'!CO579</f>
        <v>1.575971</v>
      </c>
      <c r="CP17" s="42">
        <f>'Master-National Baseline Data'!CP579</f>
        <v>59.069202507225206</v>
      </c>
      <c r="CQ17" s="42">
        <f>'Master-National Baseline Data'!CQ579</f>
        <v>20.868650059497991</v>
      </c>
      <c r="CR17" s="42">
        <f>'Master-National Baseline Data'!CR579</f>
        <v>20.062147433276795</v>
      </c>
      <c r="CS17" s="43" t="str">
        <f>'Master-National Baseline Data'!CS579</f>
        <v>sandy loam</v>
      </c>
      <c r="CT17" s="43" t="str">
        <f>'Master-National Baseline Data'!CT579</f>
        <v>Well drained</v>
      </c>
      <c r="CU17" s="42">
        <f>'Master-National Baseline Data'!CU579</f>
        <v>0.16183800000000001</v>
      </c>
      <c r="CV17" s="42">
        <f>'Master-National Baseline Data'!CV579</f>
        <v>0.24082999999999999</v>
      </c>
      <c r="CW17" s="42">
        <f>'Master-National Baseline Data'!CW579</f>
        <v>7.8757666666666504E-2</v>
      </c>
      <c r="CX17" s="42">
        <f>'Master-National Baseline Data'!CX579</f>
        <v>1.8304656666666601</v>
      </c>
      <c r="CY17" s="42">
        <f>'Master-National Baseline Data'!CY579</f>
        <v>6.6488680000000002</v>
      </c>
      <c r="CZ17" s="41">
        <f>'Master-National Baseline Data'!CZ579</f>
        <v>0</v>
      </c>
      <c r="DA17" s="41">
        <f>'Master-National Baseline Data'!DA579</f>
        <v>6.5</v>
      </c>
      <c r="DB17" s="41">
        <f>'Master-National Baseline Data'!DB579</f>
        <v>-0.14886800000000022</v>
      </c>
      <c r="DC17" s="41" t="str">
        <f>'Master-National Baseline Data'!DC579</f>
        <v>No LR</v>
      </c>
      <c r="DD17" s="42">
        <f>'Master-National Baseline Data'!DD579</f>
        <v>2.7241086666666701</v>
      </c>
      <c r="DE17" s="42">
        <f>'Master-National Baseline Data'!DE579</f>
        <v>1.66614033333333</v>
      </c>
      <c r="DF17" s="42">
        <f>'Master-National Baseline Data'!DF579</f>
        <v>0.59828833333333398</v>
      </c>
      <c r="DG17" s="42">
        <f>'Master-National Baseline Data'!DG579</f>
        <v>0</v>
      </c>
      <c r="DH17" s="42">
        <f>'Master-National Baseline Data'!DH579</f>
        <v>0.59828833333333398</v>
      </c>
      <c r="DI17" s="42">
        <f>'Master-National Baseline Data'!DI579</f>
        <v>5.9828833333333398</v>
      </c>
      <c r="DJ17" s="42">
        <f>'Master-National Baseline Data'!DJ579</f>
        <v>0</v>
      </c>
      <c r="DK17" s="42">
        <f>'Master-National Baseline Data'!DK579</f>
        <v>5.9828833333333398</v>
      </c>
      <c r="DL17" s="42">
        <f>'Master-National Baseline Data'!DL579</f>
        <v>14.143275944575016</v>
      </c>
      <c r="DM17" s="42">
        <f>'Master-National Baseline Data'!DM579</f>
        <v>0</v>
      </c>
      <c r="DN17" s="42">
        <f>'Master-National Baseline Data'!DN579</f>
        <v>0</v>
      </c>
      <c r="DO17" s="42">
        <f>'Master-National Baseline Data'!DO579</f>
        <v>14.143275944575016</v>
      </c>
      <c r="DP17" s="42">
        <f>'Master-National Baseline Data'!DP579</f>
        <v>51.858678463441727</v>
      </c>
      <c r="DQ17" s="42">
        <f>'Master-National Baseline Data'!DQ579</f>
        <v>0</v>
      </c>
      <c r="DR17" s="42">
        <f>'Master-National Baseline Data'!DR579</f>
        <v>0</v>
      </c>
      <c r="DS17" s="42">
        <f>'Master-National Baseline Data'!DS579</f>
        <v>51.858678463441727</v>
      </c>
      <c r="DT17" s="42">
        <f>'Master-National Baseline Data'!DT579</f>
        <v>4.0396333333333298E-2</v>
      </c>
      <c r="DU17" s="42">
        <f>'Master-National Baseline Data'!DU579</f>
        <v>0.40396333333333301</v>
      </c>
      <c r="DV17" s="42">
        <f>'Master-National Baseline Data'!DV579</f>
        <v>14.810461345501682</v>
      </c>
      <c r="DW17" s="42">
        <f>'Master-National Baseline Data'!DW579</f>
        <v>242.27961300000001</v>
      </c>
      <c r="DX17" s="42">
        <f>'Master-National Baseline Data'!DX579</f>
        <v>2.5014020000000001</v>
      </c>
      <c r="DY17" s="42">
        <f>'Master-National Baseline Data'!DY579</f>
        <v>770.40658999999903</v>
      </c>
      <c r="DZ17" s="42">
        <f>'Master-National Baseline Data'!DZ579</f>
        <v>0.82619166666666699</v>
      </c>
      <c r="EA17" s="42">
        <f>'Master-National Baseline Data'!EA579</f>
        <v>1.2679303333333301</v>
      </c>
      <c r="EB17" s="42">
        <f>'Master-National Baseline Data'!EB579</f>
        <v>88.182540999999901</v>
      </c>
      <c r="EC17" s="42">
        <f>'Master-National Baseline Data'!EC579</f>
        <v>112.490135333333</v>
      </c>
      <c r="ED17" s="42">
        <f>'Master-National Baseline Data'!ED579</f>
        <v>243.411315</v>
      </c>
      <c r="EE17" s="42">
        <f>'Master-National Baseline Data'!EE579</f>
        <v>70.557150666666701</v>
      </c>
      <c r="EF17" s="42">
        <f>'Master-National Baseline Data'!EF579</f>
        <v>177.74532866666701</v>
      </c>
      <c r="EG17" s="42">
        <f>'Master-National Baseline Data'!EG579</f>
        <v>0.57921933333333298</v>
      </c>
      <c r="EH17" s="42">
        <f>'Master-National Baseline Data'!EH579</f>
        <v>2.9697253333333302</v>
      </c>
      <c r="EI17" s="42">
        <f>'Master-National Baseline Data'!EI579</f>
        <v>6.7111380000000098</v>
      </c>
      <c r="EJ17" s="42">
        <f>'Master-National Baseline Data'!EJ579</f>
        <v>0.65960399999999997</v>
      </c>
      <c r="EK17" s="42">
        <f>'Master-National Baseline Data'!EK579</f>
        <v>3.76830033333334</v>
      </c>
      <c r="EL17" s="42">
        <f>'Master-National Baseline Data'!EL579</f>
        <v>0.28441899999999998</v>
      </c>
      <c r="EM17" s="42">
        <f>'Master-National Baseline Data'!EM579</f>
        <v>2.0575643333333402</v>
      </c>
      <c r="EN17" s="42">
        <f>'Master-National Baseline Data'!EN579</f>
        <v>0.84860100000000005</v>
      </c>
      <c r="EO17" s="42">
        <f>'Master-National Baseline Data'!EO579</f>
        <v>9.5337963333333295</v>
      </c>
      <c r="EP17" s="42">
        <f>'Master-National Baseline Data'!EP579</f>
        <v>74.1591039999999</v>
      </c>
      <c r="EQ17" s="41"/>
      <c r="ER17" s="44">
        <f>'Master-National Baseline Data'!ER579</f>
        <v>1.575971</v>
      </c>
      <c r="ES17" s="44">
        <f>'Master-National Baseline Data'!ES579</f>
        <v>55.997128666666697</v>
      </c>
      <c r="ET17" s="44">
        <f>'Master-National Baseline Data'!ET579</f>
        <v>19.783312333333299</v>
      </c>
      <c r="EU17" s="44">
        <f>'Master-National Baseline Data'!EU579</f>
        <v>19.018754333333401</v>
      </c>
      <c r="EV17" s="45">
        <f>'Master-National Baseline Data'!EV579</f>
        <v>0.16183800000000001</v>
      </c>
      <c r="EW17" s="45">
        <f>'Master-National Baseline Data'!EW579</f>
        <v>0.24082999999999999</v>
      </c>
      <c r="EX17" s="45">
        <f>'Master-National Baseline Data'!EX579</f>
        <v>7.8757666666666504E-2</v>
      </c>
      <c r="EY17" s="45">
        <f>'Master-National Baseline Data'!EY579</f>
        <v>1.8304656666666601</v>
      </c>
      <c r="EZ17" s="45">
        <f>'Master-National Baseline Data'!EZ579</f>
        <v>6.6488680000000002</v>
      </c>
      <c r="FA17" s="45">
        <f>'Master-National Baseline Data'!FA579</f>
        <v>2.7241086666666701</v>
      </c>
      <c r="FB17" s="45">
        <f>'Master-National Baseline Data'!FB579</f>
        <v>1.66614033333333</v>
      </c>
      <c r="FC17" s="45">
        <f>'Master-National Baseline Data'!FC579</f>
        <v>0.59828833333333398</v>
      </c>
      <c r="FD17" s="45">
        <f>'Master-National Baseline Data'!FD579</f>
        <v>5.9828833333333398</v>
      </c>
      <c r="FE17" s="45">
        <f>'Master-National Baseline Data'!FE579</f>
        <v>4.0396333333333298E-2</v>
      </c>
      <c r="FF17" s="45">
        <f>'Master-National Baseline Data'!FF579</f>
        <v>0.40396333333333301</v>
      </c>
      <c r="FG17" s="45">
        <f>'Master-National Baseline Data'!FG579</f>
        <v>14.810461345501682</v>
      </c>
      <c r="FH17" s="45">
        <f>'Master-National Baseline Data'!FH579</f>
        <v>242.27961300000001</v>
      </c>
      <c r="FI17" s="45">
        <f>'Master-National Baseline Data'!FI579</f>
        <v>2.5014020000000001</v>
      </c>
      <c r="FJ17" s="45">
        <f>'Master-National Baseline Data'!FJ579</f>
        <v>770.40658999999903</v>
      </c>
      <c r="FK17" s="45">
        <f>'Master-National Baseline Data'!FK579</f>
        <v>0.82619166666666699</v>
      </c>
      <c r="FL17" s="45">
        <f>'Master-National Baseline Data'!FL579</f>
        <v>1.2679303333333301</v>
      </c>
      <c r="FM17" s="45">
        <f>'Master-National Baseline Data'!FM579</f>
        <v>88.182540999999901</v>
      </c>
      <c r="FN17" s="45">
        <f>'Master-National Baseline Data'!FN579</f>
        <v>112.490135333333</v>
      </c>
      <c r="FO17" s="45">
        <f>'Master-National Baseline Data'!FO579</f>
        <v>243.411315</v>
      </c>
      <c r="FP17" s="45">
        <f>'Master-National Baseline Data'!FP579</f>
        <v>70.557150666666701</v>
      </c>
      <c r="FQ17" s="45">
        <f>'Master-National Baseline Data'!FQ579</f>
        <v>177.74532866666701</v>
      </c>
      <c r="FR17" s="45">
        <f>'Master-National Baseline Data'!FR579</f>
        <v>0.57921933333333298</v>
      </c>
      <c r="FS17" s="45">
        <f>'Master-National Baseline Data'!FS579</f>
        <v>2.9697253333333302</v>
      </c>
      <c r="FT17" s="45">
        <f>'Master-National Baseline Data'!FT579</f>
        <v>6.7111380000000098</v>
      </c>
      <c r="FU17" s="45">
        <f>'Master-National Baseline Data'!FU579</f>
        <v>0.65960399999999997</v>
      </c>
      <c r="FV17" s="45">
        <f>'Master-National Baseline Data'!FV579</f>
        <v>3.76830033333334</v>
      </c>
      <c r="FW17" s="45">
        <f>'Master-National Baseline Data'!FW579</f>
        <v>0.28441899999999998</v>
      </c>
      <c r="FX17" s="45">
        <f>'Master-National Baseline Data'!FX579</f>
        <v>2.0575643333333402</v>
      </c>
      <c r="FY17" s="45">
        <f>'Master-National Baseline Data'!FY579</f>
        <v>0.84860100000000005</v>
      </c>
      <c r="FZ17" s="45">
        <f>'Master-National Baseline Data'!FZ579</f>
        <v>9.5337963333333295</v>
      </c>
      <c r="GA17" s="50">
        <f>'Master-National Baseline Data'!GA579</f>
        <v>74.1591039999999</v>
      </c>
      <c r="GB17" s="54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</row>
    <row r="18" spans="1:213" x14ac:dyDescent="0.2">
      <c r="A18" s="54"/>
      <c r="B18" s="70">
        <f>'Master-National Baseline Data'!B580</f>
        <v>12</v>
      </c>
      <c r="C18" s="39" t="str">
        <f>'Master-National Baseline Data'!C580</f>
        <v>12P</v>
      </c>
      <c r="D18" s="39" t="str">
        <f>'Master-National Baseline Data'!D580</f>
        <v>12P-BD6</v>
      </c>
      <c r="E18" s="39" t="str">
        <f>'Master-National Baseline Data'!E580</f>
        <v>088</v>
      </c>
      <c r="F18" s="39" t="str">
        <f>'Master-National Baseline Data'!F580</f>
        <v>Cereal system Dega Zone</v>
      </c>
      <c r="G18" s="39" t="str">
        <f>'Master-National Baseline Data'!G580</f>
        <v>Tigrey</v>
      </c>
      <c r="H18" s="39" t="str">
        <f>'Master-National Baseline Data'!H580</f>
        <v>Eastern Tigrey</v>
      </c>
      <c r="I18" s="39" t="str">
        <f>'Master-National Baseline Data'!I580</f>
        <v>Gulo Mekeda</v>
      </c>
      <c r="J18" s="39" t="str">
        <f>'Master-National Baseline Data'!J580</f>
        <v>Shewit Lemlem</v>
      </c>
      <c r="K18" s="39" t="str">
        <f>'Master-National Baseline Data'!K580</f>
        <v>Serawat</v>
      </c>
      <c r="L18" s="39" t="str">
        <f>'Master-National Baseline Data'!L580</f>
        <v>Serawat</v>
      </c>
      <c r="M18" s="39" t="str">
        <f>'Master-National Baseline Data'!M580</f>
        <v>Ti-GM-SL</v>
      </c>
      <c r="N18" s="39" t="str">
        <f>'Master-National Baseline Data'!N581</f>
        <v>Project scenario</v>
      </c>
      <c r="O18" s="39" t="str">
        <f>'Master-National Baseline Data'!O581</f>
        <v>Improved woodland</v>
      </c>
      <c r="P18" s="39" t="str">
        <f>'Master-National Baseline Data'!P581</f>
        <v>Improved woodland</v>
      </c>
      <c r="Q18" s="39" t="str">
        <f>'Master-National Baseline Data'!Q581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8" s="39" t="str">
        <f>'Master-National Baseline Data'!R574</f>
        <v>Integrated soil and water conservation - physical measures stone and soil bund, hillside terrace, stone check dam, deep infiltration trenches  permanent enclosure of woodland - biological measures leguminous and non-leguminous tree planting and natural regeneration</v>
      </c>
      <c r="S18" s="39" t="str">
        <f>'Master-National Baseline Data'!S574</f>
        <v>Woodland</v>
      </c>
      <c r="T18" s="39" t="str">
        <f>'Master-National Baseline Data'!T580</f>
        <v>ISWC</v>
      </c>
      <c r="U18" s="39" t="str">
        <f>'Master-National Baseline Data'!U580</f>
        <v>ISWC_PE</v>
      </c>
      <c r="V18" s="39" t="str">
        <f>'Master-National Baseline Data'!V580</f>
        <v>ISWC_PE_WL</v>
      </c>
      <c r="W18" s="40">
        <f>'Master-National Baseline Data'!W580</f>
        <v>2008</v>
      </c>
      <c r="X18" s="40">
        <f>'Master-National Baseline Data'!X580</f>
        <v>5</v>
      </c>
      <c r="Y18" s="41" t="str">
        <f>'Master-National Baseline Data'!Y580</f>
        <v>ISWC_PE_WL_5</v>
      </c>
      <c r="Z18" s="41" t="str">
        <f>'Master-National Baseline Data'!Z580</f>
        <v xml:space="preserve">Stone and soil bund, hillside terrace, stone checkdam, deep infiltration trenches  permanent enclosure of woodland </v>
      </c>
      <c r="AA18" s="41" t="str">
        <f>'Master-National Baseline Data'!AA580</f>
        <v>Leguminous and non-leguminous tree planting and natural regeneration</v>
      </c>
      <c r="AB18" s="41" t="str">
        <f>'Master-National Baseline Data'!AB580</f>
        <v>Grevillea-Melia-Schinus-Eucalyptus</v>
      </c>
      <c r="AC18" s="41" t="str">
        <f>'Master-National Baseline Data'!AC580</f>
        <v>Andropogon-Cynodon-Pennisetum-Themeda</v>
      </c>
      <c r="AD18" s="41" t="str">
        <f>'Master-National Baseline Data'!AD580</f>
        <v>Barley, wheat and cactus fruit</v>
      </c>
      <c r="AE18" s="41" t="str">
        <f>'Master-National Baseline Data'!AE580</f>
        <v>None</v>
      </c>
      <c r="AF18" s="41" t="str">
        <f>'Master-National Baseline Data'!AF580</f>
        <v>Dense</v>
      </c>
      <c r="AG18" s="41" t="str">
        <f>'Master-National Baseline Data'!AG580</f>
        <v>Shoats and cattle</v>
      </c>
      <c r="AH18" s="41" t="str">
        <f>'Master-National Baseline Data'!AH580</f>
        <v>Soil profile sample</v>
      </c>
      <c r="AI18" s="41" t="str">
        <f>'Master-National Baseline Data'!AI580</f>
        <v>T-GM-DT-SB-T2 0-15 cm</v>
      </c>
      <c r="AJ18" s="41" t="str">
        <f>'Master-National Baseline Data'!AJ580</f>
        <v>T-GM-DT-SB-T2 BD 0-15 cm</v>
      </c>
      <c r="AK18" s="41" t="str">
        <f>'Master-National Baseline Data'!AK580</f>
        <v>0-15</v>
      </c>
      <c r="AL18" s="41">
        <f>'Master-National Baseline Data'!AL580</f>
        <v>15</v>
      </c>
      <c r="AM18" s="41" t="str">
        <f>'Master-National Baseline Data'!AM580</f>
        <v>WC</v>
      </c>
      <c r="AN18" s="41" t="str">
        <f>'Master-National Baseline Data'!AN580</f>
        <v>MIR</v>
      </c>
      <c r="AO18" s="41">
        <f>'Master-National Baseline Data'!AO580</f>
        <v>0</v>
      </c>
      <c r="AP18" s="41">
        <f>'Master-National Baseline Data'!AP580</f>
        <v>538416.15</v>
      </c>
      <c r="AQ18" s="41">
        <f>'Master-National Baseline Data'!AQ580</f>
        <v>1594114.62</v>
      </c>
      <c r="AR18" s="41">
        <f>'Master-National Baseline Data'!AR580</f>
        <v>14.419167</v>
      </c>
      <c r="AS18" s="41">
        <f>'Master-National Baseline Data'!AS580</f>
        <v>39.356389</v>
      </c>
      <c r="AT18" s="41" t="str">
        <f>'Master-National Baseline Data'!AT580</f>
        <v xml:space="preserve"> 14°25'9.00"</v>
      </c>
      <c r="AU18" s="41" t="str">
        <f>'Master-National Baseline Data'!AU580</f>
        <v xml:space="preserve"> 39°21'23.00"</v>
      </c>
      <c r="AV18" s="41">
        <f>'Master-National Baseline Data'!AV580</f>
        <v>1498505.7577480299</v>
      </c>
      <c r="AW18" s="41">
        <f>'Master-National Baseline Data'!AW580</f>
        <v>1684204.25157908</v>
      </c>
      <c r="AX18" s="41">
        <f>'Master-National Baseline Data'!AX580</f>
        <v>2310</v>
      </c>
      <c r="AY18" s="41">
        <f>'Master-National Baseline Data'!AY580</f>
        <v>2337</v>
      </c>
      <c r="AZ18" s="41">
        <f>'Master-National Baseline Data'!AZ580</f>
        <v>0.50969741999999996</v>
      </c>
      <c r="BA18" s="41">
        <f>'Master-National Baseline Data'!BA580</f>
        <v>0.55459890999999994</v>
      </c>
      <c r="BB18" s="41">
        <f>'Master-National Baseline Data'!BB580</f>
        <v>0.49778222</v>
      </c>
      <c r="BC18" s="41">
        <f>'Master-National Baseline Data'!BC580</f>
        <v>0.48224699999999998</v>
      </c>
      <c r="BD18" s="41">
        <f>'Master-National Baseline Data'!BD580</f>
        <v>-0.14112838999999999</v>
      </c>
      <c r="BE18" s="41">
        <f>'Master-National Baseline Data'!BE580</f>
        <v>-1.2323815499999999</v>
      </c>
      <c r="BF18" s="41">
        <f>'Master-National Baseline Data'!BF580</f>
        <v>-1.0373039900000001</v>
      </c>
      <c r="BG18" s="41">
        <f>'Master-National Baseline Data'!BG580</f>
        <v>267.58999999999997</v>
      </c>
      <c r="BH18" s="41">
        <f>'Master-National Baseline Data'!BH580</f>
        <v>2344</v>
      </c>
      <c r="BI18" s="41">
        <f>'Master-National Baseline Data'!BI580</f>
        <v>-2.3028799999999999E-4</v>
      </c>
      <c r="BJ18" s="41">
        <f>'Master-National Baseline Data'!BJ580</f>
        <v>-1.45516E-3</v>
      </c>
      <c r="BK18" s="41">
        <f>'Master-National Baseline Data'!BK580</f>
        <v>17.244700000000002</v>
      </c>
      <c r="BL18" s="41">
        <f>'Master-National Baseline Data'!BL580</f>
        <v>590.26900000000001</v>
      </c>
      <c r="BM18" s="41">
        <f>'Master-National Baseline Data'!BM580</f>
        <v>-1.7814E-3</v>
      </c>
      <c r="BN18" s="41">
        <f>'Master-National Baseline Data'!BN580</f>
        <v>19.489999999999998</v>
      </c>
      <c r="BO18" s="41">
        <f>'Master-National Baseline Data'!BO580</f>
        <v>67.02</v>
      </c>
      <c r="BP18" s="41">
        <f>'Master-National Baseline Data'!BP580</f>
        <v>804.24</v>
      </c>
      <c r="BQ18" s="41">
        <f>'Master-National Baseline Data'!BQ580</f>
        <v>129.9</v>
      </c>
      <c r="BR18" s="41">
        <f>'Master-National Baseline Data'!BR580</f>
        <v>1558.8000000000002</v>
      </c>
      <c r="BS18" s="41">
        <f>'Master-National Baseline Data'!BS580</f>
        <v>1.9382273948075204</v>
      </c>
      <c r="BT18" s="41">
        <f>'Master-National Baseline Data'!BT580</f>
        <v>14</v>
      </c>
      <c r="BU18" s="41">
        <f>'Master-National Baseline Data'!BU580</f>
        <v>4.91</v>
      </c>
      <c r="BV18" s="41">
        <f>'Master-National Baseline Data'!BV580</f>
        <v>12.06</v>
      </c>
      <c r="BW18" s="41">
        <f>'Master-National Baseline Data'!BW580</f>
        <v>755</v>
      </c>
      <c r="BX18" s="41">
        <f>'Master-National Baseline Data'!BX580</f>
        <v>71</v>
      </c>
      <c r="BY18" s="41">
        <f>'Master-National Baseline Data'!BY580</f>
        <v>8.9</v>
      </c>
      <c r="BZ18" s="41" t="str">
        <f>'Master-National Baseline Data'!BZ580</f>
        <v>Dry subhumid</v>
      </c>
      <c r="CA18" s="41">
        <f>'Master-National Baseline Data'!CA580</f>
        <v>0.52</v>
      </c>
      <c r="CB18" s="41">
        <f>'Master-National Baseline Data'!CB580</f>
        <v>0.79338496923400004</v>
      </c>
      <c r="CC18" s="41">
        <f>'Master-National Baseline Data'!CC580</f>
        <v>1241</v>
      </c>
      <c r="CD18" s="41">
        <f>'Master-National Baseline Data'!CD580</f>
        <v>1241</v>
      </c>
      <c r="CE18" s="41">
        <f>'Master-National Baseline Data'!CE580</f>
        <v>2196</v>
      </c>
      <c r="CF18" s="41" t="str">
        <f>'Master-National Baseline Data'!CF580</f>
        <v>NPP Precipitation limited</v>
      </c>
      <c r="CG18" s="41">
        <f>'Master-National Baseline Data'!CG580</f>
        <v>1.2</v>
      </c>
      <c r="CH18" s="41">
        <f>'Master-National Baseline Data'!CH580</f>
        <v>0</v>
      </c>
      <c r="CI18" s="41" t="str">
        <f>'Master-National Baseline Data'!CI580</f>
        <v>Subtropical subhumid dry forest</v>
      </c>
      <c r="CJ18" s="41" t="str">
        <f>'Master-National Baseline Data'!CJ580</f>
        <v>Warm temperate fully humid hot summer</v>
      </c>
      <c r="CK18" s="41" t="str">
        <f>'Master-National Baseline Data'!CK580</f>
        <v>Steppe</v>
      </c>
      <c r="CL18" s="41" t="str">
        <f>'Master-National Baseline Data'!CL580</f>
        <v>14 Jun - 18 Sep</v>
      </c>
      <c r="CM18" s="41" t="str">
        <f>'Master-National Baseline Data'!CM580</f>
        <v xml:space="preserve">High root activity </v>
      </c>
      <c r="CN18" s="41" t="str">
        <f>'Master-National Baseline Data'!CN580</f>
        <v>Red</v>
      </c>
      <c r="CO18" s="42">
        <f>'Master-National Baseline Data'!CO580</f>
        <v>1.1871085067690443</v>
      </c>
      <c r="CP18" s="42">
        <f>'Master-National Baseline Data'!CP580</f>
        <v>34.634492550000004</v>
      </c>
      <c r="CQ18" s="42">
        <f>'Master-National Baseline Data'!CQ580</f>
        <v>37.047551450000007</v>
      </c>
      <c r="CR18" s="42">
        <f>'Master-National Baseline Data'!CR580</f>
        <v>28.317956000000006</v>
      </c>
      <c r="CS18" s="43" t="str">
        <f>'Master-National Baseline Data'!CS580</f>
        <v>clay loam</v>
      </c>
      <c r="CT18" s="43" t="str">
        <f>'Master-National Baseline Data'!CT580</f>
        <v>Well drained</v>
      </c>
      <c r="CU18" s="42">
        <f>'Master-National Baseline Data'!CU580</f>
        <v>0.26107826023378455</v>
      </c>
      <c r="CV18" s="42">
        <f>'Master-National Baseline Data'!CV580</f>
        <v>0.39650145772594753</v>
      </c>
      <c r="CW18" s="42">
        <f>'Master-National Baseline Data'!CW580</f>
        <v>0.135423197492163</v>
      </c>
      <c r="CX18" s="42">
        <f>'Master-National Baseline Data'!CX580</f>
        <v>5.0412465627864478</v>
      </c>
      <c r="CY18" s="42">
        <f>'Master-National Baseline Data'!CY580</f>
        <v>6.6369999999999996</v>
      </c>
      <c r="CZ18" s="41">
        <f>'Master-National Baseline Data'!CZ580</f>
        <v>0</v>
      </c>
      <c r="DA18" s="41">
        <f>'Master-National Baseline Data'!DA580</f>
        <v>6.5</v>
      </c>
      <c r="DB18" s="41">
        <f>'Master-National Baseline Data'!DB580</f>
        <v>-0.13699999999999957</v>
      </c>
      <c r="DC18" s="41" t="str">
        <f>'Master-National Baseline Data'!DC580</f>
        <v>No LR</v>
      </c>
      <c r="DD18" s="42">
        <f>'Master-National Baseline Data'!DD580</f>
        <v>7.1428571428571423</v>
      </c>
      <c r="DE18" s="42">
        <f>'Master-National Baseline Data'!DE580</f>
        <v>4.7699999999999987</v>
      </c>
      <c r="DF18" s="42">
        <f>'Master-National Baseline Data'!DF580</f>
        <v>1.2373000000000001</v>
      </c>
      <c r="DG18" s="42">
        <f>'Master-National Baseline Data'!DG580</f>
        <v>1.2373000000000001</v>
      </c>
      <c r="DH18" s="42">
        <f>'Master-National Baseline Data'!DH580</f>
        <v>1.2373000000000001</v>
      </c>
      <c r="DI18" s="42">
        <f>'Master-National Baseline Data'!DI580</f>
        <v>12.373000000000001</v>
      </c>
      <c r="DJ18" s="42">
        <f>'Master-National Baseline Data'!DJ580</f>
        <v>0</v>
      </c>
      <c r="DK18" s="42">
        <f>'Master-National Baseline Data'!DK580</f>
        <v>12.373000000000001</v>
      </c>
      <c r="DL18" s="42">
        <f>'Master-National Baseline Data'!DL580</f>
        <v>22.032140331380077</v>
      </c>
      <c r="DM18" s="42">
        <f>'Master-National Baseline Data'!DM580</f>
        <v>22.032140331380077</v>
      </c>
      <c r="DN18" s="42">
        <f>'Master-National Baseline Data'!DN580</f>
        <v>131.22965498080421</v>
      </c>
      <c r="DO18" s="42">
        <f>'Master-National Baseline Data'!DO580</f>
        <v>22.032140331380077</v>
      </c>
      <c r="DP18" s="42">
        <f>'Master-National Baseline Data'!DP580</f>
        <v>80.784514548393616</v>
      </c>
      <c r="DQ18" s="42">
        <f>'Master-National Baseline Data'!DQ580</f>
        <v>80.784514548393616</v>
      </c>
      <c r="DR18" s="42">
        <f>'Master-National Baseline Data'!DR580</f>
        <v>481.17540159628209</v>
      </c>
      <c r="DS18" s="42">
        <f>'Master-National Baseline Data'!DS580</f>
        <v>80.784514548393616</v>
      </c>
      <c r="DT18" s="42">
        <f>'Master-National Baseline Data'!DT580</f>
        <v>0.1186</v>
      </c>
      <c r="DU18" s="42">
        <f>'Master-National Baseline Data'!DU580</f>
        <v>1.1859999999999999</v>
      </c>
      <c r="DV18" s="42">
        <f>'Master-National Baseline Data'!DV580</f>
        <v>10.432546374367623</v>
      </c>
      <c r="DW18" s="42">
        <f>'Master-National Baseline Data'!DW580</f>
        <v>312.88842544316998</v>
      </c>
      <c r="DX18" s="42">
        <f>'Master-National Baseline Data'!DX580</f>
        <v>2.6415015641293009</v>
      </c>
      <c r="DY18" s="42">
        <f>'Master-National Baseline Data'!DY580</f>
        <v>1172.3461939520332</v>
      </c>
      <c r="DZ18" s="42">
        <f>'Master-National Baseline Data'!DZ580</f>
        <v>6.7108446298227307</v>
      </c>
      <c r="EA18" s="42">
        <f>'Master-National Baseline Data'!EA580</f>
        <v>2.602919708029197</v>
      </c>
      <c r="EB18" s="42">
        <f>'Master-National Baseline Data'!EB580</f>
        <v>97.132742440041696</v>
      </c>
      <c r="EC18" s="42">
        <f>'Master-National Baseline Data'!EC580</f>
        <v>127.90928050052138</v>
      </c>
      <c r="ED18" s="42">
        <f>'Master-National Baseline Data'!ED580</f>
        <v>332.62877997914495</v>
      </c>
      <c r="EE18" s="42">
        <f>'Master-National Baseline Data'!EE580</f>
        <v>173.10218978102191</v>
      </c>
      <c r="EF18" s="42">
        <f>'Master-National Baseline Data'!EF580</f>
        <v>457.12930135557878</v>
      </c>
      <c r="EG18" s="42">
        <f>'Master-National Baseline Data'!EG580</f>
        <v>3.7523461939520333</v>
      </c>
      <c r="EH18" s="42">
        <f>'Master-National Baseline Data'!EH580</f>
        <v>2.6755995828988528</v>
      </c>
      <c r="EI18" s="42">
        <f>'Master-National Baseline Data'!EI580</f>
        <v>12.349217935349323</v>
      </c>
      <c r="EJ18" s="42">
        <f>'Master-National Baseline Data'!EJ580</f>
        <v>1.3579770594369136</v>
      </c>
      <c r="EK18" s="42">
        <f>'Master-National Baseline Data'!EK580</f>
        <v>5.8617309697601661</v>
      </c>
      <c r="EL18" s="42">
        <f>'Master-National Baseline Data'!EL580</f>
        <v>0.32797251410390099</v>
      </c>
      <c r="EM18" s="42">
        <f>'Master-National Baseline Data'!EM580</f>
        <v>2.771906499826208</v>
      </c>
      <c r="EN18" s="42">
        <f>'Master-National Baseline Data'!EN580</f>
        <v>1.9875187015459947</v>
      </c>
      <c r="EO18" s="42">
        <f>'Master-National Baseline Data'!EO580</f>
        <v>14.078012939667969</v>
      </c>
      <c r="EP18" s="42">
        <f>'Master-National Baseline Data'!EP580</f>
        <v>77.774674111746521</v>
      </c>
      <c r="EQ18" s="41"/>
      <c r="ER18" s="44">
        <f>'Master-National Baseline Data'!ER580</f>
        <v>1.293652</v>
      </c>
      <c r="ES18" s="44">
        <f>'Master-National Baseline Data'!ES580</f>
        <v>35.206032666666701</v>
      </c>
      <c r="ET18" s="44">
        <f>'Master-National Baseline Data'!ET580</f>
        <v>32.193200333333301</v>
      </c>
      <c r="EU18" s="44">
        <f>'Master-National Baseline Data'!EU580</f>
        <v>33.689088666666599</v>
      </c>
      <c r="EV18" s="45">
        <f>'Master-National Baseline Data'!EV580</f>
        <v>0.22935966666666699</v>
      </c>
      <c r="EW18" s="45">
        <f>'Master-National Baseline Data'!EW580</f>
        <v>0.35857233333333399</v>
      </c>
      <c r="EX18" s="45">
        <f>'Master-National Baseline Data'!EX580</f>
        <v>0.13541900000000001</v>
      </c>
      <c r="EY18" s="45">
        <f>'Master-National Baseline Data'!EY580</f>
        <v>4.7097796666666696</v>
      </c>
      <c r="EZ18" s="45">
        <f>'Master-National Baseline Data'!EZ580</f>
        <v>6.41896633333333</v>
      </c>
      <c r="FA18" s="45">
        <f>'Master-National Baseline Data'!FA580</f>
        <v>5.9169543333333303</v>
      </c>
      <c r="FB18" s="45">
        <f>'Master-National Baseline Data'!FB580</f>
        <v>3.9818229999999901</v>
      </c>
      <c r="FC18" s="45">
        <f>'Master-National Baseline Data'!FC580</f>
        <v>1.109891</v>
      </c>
      <c r="FD18" s="45">
        <f>'Master-National Baseline Data'!FD580</f>
        <v>11.09891</v>
      </c>
      <c r="FE18" s="45">
        <f>'Master-National Baseline Data'!FE580</f>
        <v>0.100476333333333</v>
      </c>
      <c r="FF18" s="45">
        <f>'Master-National Baseline Data'!FF580</f>
        <v>1.0047633333333299</v>
      </c>
      <c r="FG18" s="45">
        <f>'Master-National Baseline Data'!FG580</f>
        <v>11.046292825176113</v>
      </c>
      <c r="FH18" s="45">
        <f>'Master-National Baseline Data'!FH580</f>
        <v>265.546263333333</v>
      </c>
      <c r="FI18" s="45">
        <f>'Master-National Baseline Data'!FI580</f>
        <v>3.5126866666666698</v>
      </c>
      <c r="FJ18" s="45">
        <f>'Master-National Baseline Data'!FJ580</f>
        <v>992.05156899999895</v>
      </c>
      <c r="FK18" s="45">
        <f>'Master-National Baseline Data'!FK580</f>
        <v>5.8912023333333501</v>
      </c>
      <c r="FL18" s="45">
        <f>'Master-National Baseline Data'!FL580</f>
        <v>2.8724310000000002</v>
      </c>
      <c r="FM18" s="45">
        <f>'Master-National Baseline Data'!FM580</f>
        <v>106.32915566666701</v>
      </c>
      <c r="FN18" s="45">
        <f>'Master-National Baseline Data'!FN580</f>
        <v>142.298771333334</v>
      </c>
      <c r="FO18" s="45">
        <f>'Master-National Baseline Data'!FO580</f>
        <v>314.653690333334</v>
      </c>
      <c r="FP18" s="45">
        <f>'Master-National Baseline Data'!FP580</f>
        <v>168.34512100000001</v>
      </c>
      <c r="FQ18" s="45">
        <f>'Master-National Baseline Data'!FQ580</f>
        <v>404.11499533333398</v>
      </c>
      <c r="FR18" s="45">
        <f>'Master-National Baseline Data'!FR580</f>
        <v>3.5818400000000099</v>
      </c>
      <c r="FS18" s="45">
        <f>'Master-National Baseline Data'!FS580</f>
        <v>2.76888333333333</v>
      </c>
      <c r="FT18" s="45">
        <f>'Master-National Baseline Data'!FT580</f>
        <v>11.779166333333301</v>
      </c>
      <c r="FU18" s="45">
        <f>'Master-National Baseline Data'!FU580</f>
        <v>1.50071466666667</v>
      </c>
      <c r="FV18" s="45">
        <f>'Master-National Baseline Data'!FV580</f>
        <v>4.9450843333333303</v>
      </c>
      <c r="FW18" s="45">
        <f>'Master-National Baseline Data'!FW580</f>
        <v>0.349352000000001</v>
      </c>
      <c r="FX18" s="45">
        <f>'Master-National Baseline Data'!FX580</f>
        <v>2.5682913333333302</v>
      </c>
      <c r="FY18" s="45">
        <f>'Master-National Baseline Data'!FY580</f>
        <v>1.75037966666667</v>
      </c>
      <c r="FZ18" s="45">
        <f>'Master-National Baseline Data'!FZ580</f>
        <v>12.320232666666699</v>
      </c>
      <c r="GA18" s="50">
        <f>'Master-National Baseline Data'!GA580</f>
        <v>78.232852666666702</v>
      </c>
      <c r="GB18" s="54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</row>
    <row r="19" spans="1:213" x14ac:dyDescent="0.2">
      <c r="A19" s="54"/>
      <c r="B19" s="70">
        <f>'Master-National Baseline Data'!B581</f>
        <v>13</v>
      </c>
      <c r="C19" s="39" t="str">
        <f>'Master-National Baseline Data'!C581</f>
        <v>13P</v>
      </c>
      <c r="D19" s="39" t="str">
        <f>'Master-National Baseline Data'!D581</f>
        <v>13P-BD7</v>
      </c>
      <c r="E19" s="39" t="str">
        <f>'Master-National Baseline Data'!E581</f>
        <v>088</v>
      </c>
      <c r="F19" s="39" t="str">
        <f>'Master-National Baseline Data'!F581</f>
        <v>Cereal system Dega Zone</v>
      </c>
      <c r="G19" s="39" t="str">
        <f>'Master-National Baseline Data'!G581</f>
        <v>Tigrey</v>
      </c>
      <c r="H19" s="39" t="str">
        <f>'Master-National Baseline Data'!H581</f>
        <v>Eastern Tigrey</v>
      </c>
      <c r="I19" s="39" t="str">
        <f>'Master-National Baseline Data'!I581</f>
        <v>Gulo Mekeda</v>
      </c>
      <c r="J19" s="39" t="str">
        <f>'Master-National Baseline Data'!J581</f>
        <v>Shewit Lemlem</v>
      </c>
      <c r="K19" s="39" t="str">
        <f>'Master-National Baseline Data'!K581</f>
        <v>Serawat</v>
      </c>
      <c r="L19" s="39" t="str">
        <f>'Master-National Baseline Data'!L581</f>
        <v>Serawat</v>
      </c>
      <c r="M19" s="39" t="str">
        <f>'Master-National Baseline Data'!M581</f>
        <v>Ti-GM-SL</v>
      </c>
      <c r="N19" s="39" t="str">
        <f>'Master-National Baseline Data'!N582</f>
        <v>Project scenario</v>
      </c>
      <c r="O19" s="39" t="str">
        <f>'Master-National Baseline Data'!O582</f>
        <v>Improved woodland</v>
      </c>
      <c r="P19" s="39" t="str">
        <f>'Master-National Baseline Data'!P582</f>
        <v>Improved woodland</v>
      </c>
      <c r="Q19" s="39" t="str">
        <f>'Master-National Baseline Data'!Q582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19" s="39" t="str">
        <f>'Master-National Baseline Data'!R575</f>
        <v>Integrated soil and water conservation - physical measures stone and soil bund, hillside terrace, stone check dam, deep infiltration trenches  permanent enclosure of woodland - biological measures leguminous and non-leguminous tree planting and natural regeneration</v>
      </c>
      <c r="S19" s="39" t="str">
        <f>'Master-National Baseline Data'!S575</f>
        <v>Woodland</v>
      </c>
      <c r="T19" s="39" t="str">
        <f>'Master-National Baseline Data'!T581</f>
        <v>ISWC</v>
      </c>
      <c r="U19" s="39" t="str">
        <f>'Master-National Baseline Data'!U581</f>
        <v>ISWC_PE</v>
      </c>
      <c r="V19" s="39" t="str">
        <f>'Master-National Baseline Data'!V581</f>
        <v>ISWC_PE_WL</v>
      </c>
      <c r="W19" s="40">
        <f>'Master-National Baseline Data'!W581</f>
        <v>2008</v>
      </c>
      <c r="X19" s="40">
        <f>'Master-National Baseline Data'!X581</f>
        <v>5</v>
      </c>
      <c r="Y19" s="41" t="str">
        <f>'Master-National Baseline Data'!Y581</f>
        <v>ISWC_PE_WL_5</v>
      </c>
      <c r="Z19" s="41" t="str">
        <f>'Master-National Baseline Data'!Z581</f>
        <v xml:space="preserve">Stone and soil bund, hillside terrace, stone checkdam, deep infiltration trenches  permanent enclosure of woodland </v>
      </c>
      <c r="AA19" s="41" t="str">
        <f>'Master-National Baseline Data'!AA581</f>
        <v>Leguminous and non-leguminous tree planting and natural regeneration</v>
      </c>
      <c r="AB19" s="41" t="str">
        <f>'Master-National Baseline Data'!AB581</f>
        <v>Grevillea-Melia-Schinus-Eucalyptus</v>
      </c>
      <c r="AC19" s="41" t="str">
        <f>'Master-National Baseline Data'!AC581</f>
        <v>Andropogon-Cynodon-Pennisetum-Themeda</v>
      </c>
      <c r="AD19" s="41" t="str">
        <f>'Master-National Baseline Data'!AD581</f>
        <v>Barley, wheat and cactus fruit</v>
      </c>
      <c r="AE19" s="41" t="str">
        <f>'Master-National Baseline Data'!AE581</f>
        <v>None</v>
      </c>
      <c r="AF19" s="41" t="str">
        <f>'Master-National Baseline Data'!AF581</f>
        <v>Dense</v>
      </c>
      <c r="AG19" s="41" t="str">
        <f>'Master-National Baseline Data'!AG581</f>
        <v>Shoats and cattle</v>
      </c>
      <c r="AH19" s="41" t="str">
        <f>'Master-National Baseline Data'!AH581</f>
        <v>Soil profile sample</v>
      </c>
      <c r="AI19" s="41" t="str">
        <f>'Master-National Baseline Data'!AI581</f>
        <v>T-GM-DT-SB-T2 15-45 cm</v>
      </c>
      <c r="AJ19" s="41" t="str">
        <f>'Master-National Baseline Data'!AJ581</f>
        <v>T-GM-DT-SB-T2 BD 15-45 cm</v>
      </c>
      <c r="AK19" s="41" t="str">
        <f>'Master-National Baseline Data'!AK581</f>
        <v>15-45</v>
      </c>
      <c r="AL19" s="41">
        <f>'Master-National Baseline Data'!AL581</f>
        <v>30</v>
      </c>
      <c r="AM19" s="41" t="str">
        <f>'Master-National Baseline Data'!AM581</f>
        <v>WC</v>
      </c>
      <c r="AN19" s="41" t="str">
        <f>'Master-National Baseline Data'!AN581</f>
        <v>MIR</v>
      </c>
      <c r="AO19" s="41">
        <f>'Master-National Baseline Data'!AO581</f>
        <v>0</v>
      </c>
      <c r="AP19" s="41">
        <f>'Master-National Baseline Data'!AP581</f>
        <v>538416.15</v>
      </c>
      <c r="AQ19" s="41">
        <f>'Master-National Baseline Data'!AQ581</f>
        <v>1594114.62</v>
      </c>
      <c r="AR19" s="41">
        <f>'Master-National Baseline Data'!AR581</f>
        <v>14.419167</v>
      </c>
      <c r="AS19" s="41">
        <f>'Master-National Baseline Data'!AS581</f>
        <v>39.356389</v>
      </c>
      <c r="AT19" s="41" t="str">
        <f>'Master-National Baseline Data'!AT581</f>
        <v xml:space="preserve"> 14°25'9.00"</v>
      </c>
      <c r="AU19" s="41" t="str">
        <f>'Master-National Baseline Data'!AU581</f>
        <v xml:space="preserve"> 39°21'23.00"</v>
      </c>
      <c r="AV19" s="41">
        <f>'Master-National Baseline Data'!AV581</f>
        <v>1498505.7577480299</v>
      </c>
      <c r="AW19" s="41">
        <f>'Master-National Baseline Data'!AW581</f>
        <v>1684204.25157908</v>
      </c>
      <c r="AX19" s="41">
        <f>'Master-National Baseline Data'!AX581</f>
        <v>2310</v>
      </c>
      <c r="AY19" s="41">
        <f>'Master-National Baseline Data'!AY581</f>
        <v>2337</v>
      </c>
      <c r="AZ19" s="41">
        <f>'Master-National Baseline Data'!AZ581</f>
        <v>0.50969741999999996</v>
      </c>
      <c r="BA19" s="41">
        <f>'Master-National Baseline Data'!BA581</f>
        <v>0.55459890999999994</v>
      </c>
      <c r="BB19" s="41">
        <f>'Master-National Baseline Data'!BB581</f>
        <v>0.49778222</v>
      </c>
      <c r="BC19" s="41">
        <f>'Master-National Baseline Data'!BC581</f>
        <v>0.48224699999999998</v>
      </c>
      <c r="BD19" s="41">
        <f>'Master-National Baseline Data'!BD581</f>
        <v>-0.14112838999999999</v>
      </c>
      <c r="BE19" s="41">
        <f>'Master-National Baseline Data'!BE581</f>
        <v>-1.2323815499999999</v>
      </c>
      <c r="BF19" s="41">
        <f>'Master-National Baseline Data'!BF581</f>
        <v>-1.0373039900000001</v>
      </c>
      <c r="BG19" s="41">
        <f>'Master-National Baseline Data'!BG581</f>
        <v>267.58999999999997</v>
      </c>
      <c r="BH19" s="41">
        <f>'Master-National Baseline Data'!BH581</f>
        <v>2344</v>
      </c>
      <c r="BI19" s="41">
        <f>'Master-National Baseline Data'!BI581</f>
        <v>-2.3028799999999999E-4</v>
      </c>
      <c r="BJ19" s="41">
        <f>'Master-National Baseline Data'!BJ581</f>
        <v>-1.45516E-3</v>
      </c>
      <c r="BK19" s="41">
        <f>'Master-National Baseline Data'!BK581</f>
        <v>17.244700000000002</v>
      </c>
      <c r="BL19" s="41">
        <f>'Master-National Baseline Data'!BL581</f>
        <v>590.26900000000001</v>
      </c>
      <c r="BM19" s="41">
        <f>'Master-National Baseline Data'!BM581</f>
        <v>-1.7814E-3</v>
      </c>
      <c r="BN19" s="41">
        <f>'Master-National Baseline Data'!BN581</f>
        <v>19.489999999999998</v>
      </c>
      <c r="BO19" s="41">
        <f>'Master-National Baseline Data'!BO581</f>
        <v>67.02</v>
      </c>
      <c r="BP19" s="41">
        <f>'Master-National Baseline Data'!BP581</f>
        <v>804.24</v>
      </c>
      <c r="BQ19" s="41">
        <f>'Master-National Baseline Data'!BQ581</f>
        <v>129.9</v>
      </c>
      <c r="BR19" s="41">
        <f>'Master-National Baseline Data'!BR581</f>
        <v>1558.8000000000002</v>
      </c>
      <c r="BS19" s="41">
        <f>'Master-National Baseline Data'!BS581</f>
        <v>1.9382273948075204</v>
      </c>
      <c r="BT19" s="41">
        <f>'Master-National Baseline Data'!BT581</f>
        <v>14</v>
      </c>
      <c r="BU19" s="41">
        <f>'Master-National Baseline Data'!BU581</f>
        <v>4.91</v>
      </c>
      <c r="BV19" s="41">
        <f>'Master-National Baseline Data'!BV581</f>
        <v>12.06</v>
      </c>
      <c r="BW19" s="41">
        <f>'Master-National Baseline Data'!BW581</f>
        <v>755</v>
      </c>
      <c r="BX19" s="41">
        <f>'Master-National Baseline Data'!BX581</f>
        <v>71</v>
      </c>
      <c r="BY19" s="41">
        <f>'Master-National Baseline Data'!BY581</f>
        <v>8.9</v>
      </c>
      <c r="BZ19" s="41" t="str">
        <f>'Master-National Baseline Data'!BZ581</f>
        <v>Dry subhumid</v>
      </c>
      <c r="CA19" s="41">
        <f>'Master-National Baseline Data'!CA581</f>
        <v>0.52</v>
      </c>
      <c r="CB19" s="41">
        <f>'Master-National Baseline Data'!CB581</f>
        <v>0.79338496923400004</v>
      </c>
      <c r="CC19" s="41">
        <f>'Master-National Baseline Data'!CC581</f>
        <v>1241</v>
      </c>
      <c r="CD19" s="41">
        <f>'Master-National Baseline Data'!CD581</f>
        <v>1241</v>
      </c>
      <c r="CE19" s="41">
        <f>'Master-National Baseline Data'!CE581</f>
        <v>2196</v>
      </c>
      <c r="CF19" s="41" t="str">
        <f>'Master-National Baseline Data'!CF581</f>
        <v>NPP Precipitation limited</v>
      </c>
      <c r="CG19" s="41">
        <f>'Master-National Baseline Data'!CG581</f>
        <v>1.2</v>
      </c>
      <c r="CH19" s="41">
        <f>'Master-National Baseline Data'!CH581</f>
        <v>0</v>
      </c>
      <c r="CI19" s="41" t="str">
        <f>'Master-National Baseline Data'!CI581</f>
        <v>Subtropical subhumid dry forest</v>
      </c>
      <c r="CJ19" s="41" t="str">
        <f>'Master-National Baseline Data'!CJ581</f>
        <v>Warm temperate fully humid hot summer</v>
      </c>
      <c r="CK19" s="41" t="str">
        <f>'Master-National Baseline Data'!CK581</f>
        <v>Steppe</v>
      </c>
      <c r="CL19" s="41" t="str">
        <f>'Master-National Baseline Data'!CL581</f>
        <v>14 Jun - 18 Sep</v>
      </c>
      <c r="CM19" s="41" t="str">
        <f>'Master-National Baseline Data'!CM581</f>
        <v xml:space="preserve">High root activity </v>
      </c>
      <c r="CN19" s="41" t="str">
        <f>'Master-National Baseline Data'!CN581</f>
        <v>Red</v>
      </c>
      <c r="CO19" s="43">
        <f>'Master-National Baseline Data'!CO581</f>
        <v>1.3344446689566916</v>
      </c>
      <c r="CP19" s="42">
        <f>'Master-National Baseline Data'!CP581</f>
        <v>15.965787598403422</v>
      </c>
      <c r="CQ19" s="42">
        <f>'Master-National Baseline Data'!CQ581</f>
        <v>37.918745546208129</v>
      </c>
      <c r="CR19" s="42">
        <f>'Master-National Baseline Data'!CR581</f>
        <v>46.115466855388455</v>
      </c>
      <c r="CS19" s="43" t="str">
        <f>'Master-National Baseline Data'!CS581</f>
        <v>clay</v>
      </c>
      <c r="CT19" s="43" t="str">
        <f>'Master-National Baseline Data'!CT581</f>
        <v>Well drained</v>
      </c>
      <c r="CU19" s="222">
        <f>'Master-National Baseline Data'!CU581</f>
        <v>0.24781383377602728</v>
      </c>
      <c r="CV19" s="222">
        <f>'Master-National Baseline Data'!CV581</f>
        <v>0.39021074099252212</v>
      </c>
      <c r="CW19" s="222">
        <f>'Master-National Baseline Data'!CW581</f>
        <v>0.14239690721649484</v>
      </c>
      <c r="CX19" s="222">
        <f>'Master-National Baseline Data'!CX581</f>
        <v>4.4090909090908887</v>
      </c>
      <c r="CY19" s="222">
        <f>'Master-National Baseline Data'!CY581</f>
        <v>6.2939999999999996</v>
      </c>
      <c r="CZ19" s="41">
        <f>'Master-National Baseline Data'!CZ581</f>
        <v>6.16</v>
      </c>
      <c r="DA19" s="41">
        <f>'Master-National Baseline Data'!DA581</f>
        <v>6.5</v>
      </c>
      <c r="DB19" s="41">
        <f>'Master-National Baseline Data'!DB581</f>
        <v>0.20600000000000041</v>
      </c>
      <c r="DC19" s="41" t="str">
        <f>'Master-National Baseline Data'!DC581</f>
        <v>LR</v>
      </c>
      <c r="DD19" s="222">
        <f>'Master-National Baseline Data'!DD581</f>
        <v>6.1340941512125751</v>
      </c>
      <c r="DE19" s="222">
        <f>'Master-National Baseline Data'!DE581</f>
        <v>4.063865905848802</v>
      </c>
      <c r="DF19" s="222">
        <f>'Master-National Baseline Data'!DF581</f>
        <v>1.0058</v>
      </c>
      <c r="DG19" s="222">
        <f>'Master-National Baseline Data'!DG581</f>
        <v>1.0058</v>
      </c>
      <c r="DH19" s="222">
        <f>'Master-National Baseline Data'!DH581</f>
        <v>0</v>
      </c>
      <c r="DI19" s="222">
        <f>'Master-National Baseline Data'!DI581</f>
        <v>10.058</v>
      </c>
      <c r="DJ19" s="222">
        <f>'Master-National Baseline Data'!DJ581</f>
        <v>0</v>
      </c>
      <c r="DK19" s="222">
        <f>'Master-National Baseline Data'!DK581</f>
        <v>0</v>
      </c>
      <c r="DL19" s="222">
        <f>'Master-National Baseline Data'!DL581</f>
        <v>40.265533441099208</v>
      </c>
      <c r="DM19" s="222">
        <f>'Master-National Baseline Data'!DM581</f>
        <v>40.265533441099208</v>
      </c>
      <c r="DN19" s="222">
        <f>'Master-National Baseline Data'!DN581</f>
        <v>0</v>
      </c>
      <c r="DO19" s="222">
        <f>'Master-National Baseline Data'!DO581</f>
        <v>0</v>
      </c>
      <c r="DP19" s="222">
        <f>'Master-National Baseline Data'!DP581</f>
        <v>147.64028928403042</v>
      </c>
      <c r="DQ19" s="222">
        <f>'Master-National Baseline Data'!DQ581</f>
        <v>147.64028928403042</v>
      </c>
      <c r="DR19" s="222">
        <f>'Master-National Baseline Data'!DR581</f>
        <v>0</v>
      </c>
      <c r="DS19" s="222">
        <f>'Master-National Baseline Data'!DS581</f>
        <v>0</v>
      </c>
      <c r="DT19" s="222">
        <f>'Master-National Baseline Data'!DT581</f>
        <v>7.9200000000000007E-2</v>
      </c>
      <c r="DU19" s="222">
        <f>'Master-National Baseline Data'!DU581</f>
        <v>0.79200000000000004</v>
      </c>
      <c r="DV19" s="222">
        <f>'Master-National Baseline Data'!DV581</f>
        <v>12.699494949494948</v>
      </c>
      <c r="DW19" s="222">
        <f>'Master-National Baseline Data'!DW581</f>
        <v>239.51844466600204</v>
      </c>
      <c r="DX19" s="222">
        <f>'Master-National Baseline Data'!DX581</f>
        <v>2.5134596211365907</v>
      </c>
      <c r="DY19" s="222">
        <f>'Master-National Baseline Data'!DY581</f>
        <v>906.1016949152546</v>
      </c>
      <c r="DZ19" s="222">
        <f>'Master-National Baseline Data'!DZ581</f>
        <v>6.2836490528414766</v>
      </c>
      <c r="EA19" s="222">
        <f>'Master-National Baseline Data'!EA581</f>
        <v>3.8030907278165511</v>
      </c>
      <c r="EB19" s="222">
        <f>'Master-National Baseline Data'!EB581</f>
        <v>106.82253240279164</v>
      </c>
      <c r="EC19" s="222">
        <f>'Master-National Baseline Data'!EC581</f>
        <v>88.785643070787671</v>
      </c>
      <c r="ED19" s="222">
        <f>'Master-National Baseline Data'!ED581</f>
        <v>253.72083748753741</v>
      </c>
      <c r="EE19" s="222">
        <f>'Master-National Baseline Data'!EE581</f>
        <v>174.50847457627123</v>
      </c>
      <c r="EF19" s="222">
        <f>'Master-National Baseline Data'!EF581</f>
        <v>461.83050847457628</v>
      </c>
      <c r="EG19" s="222">
        <f>'Master-National Baseline Data'!EG581</f>
        <v>7.9480558325024928</v>
      </c>
      <c r="EH19" s="222">
        <f>'Master-National Baseline Data'!EH581</f>
        <v>1.8328015952143573</v>
      </c>
      <c r="EI19" s="222">
        <f>'Master-National Baseline Data'!EI581</f>
        <v>12.516949152542376</v>
      </c>
      <c r="EJ19" s="222">
        <f>'Master-National Baseline Data'!EJ581</f>
        <v>2.5278165503489536</v>
      </c>
      <c r="EK19" s="222">
        <f>'Master-National Baseline Data'!EK581</f>
        <v>4.5305084745762727</v>
      </c>
      <c r="EL19" s="222">
        <f>'Master-National Baseline Data'!EL581</f>
        <v>0.22765549505330171</v>
      </c>
      <c r="EM19" s="222">
        <f>'Master-National Baseline Data'!EM581</f>
        <v>2.1143403123961453</v>
      </c>
      <c r="EN19" s="222">
        <f>'Master-National Baseline Data'!EN581</f>
        <v>2.0079587324981576</v>
      </c>
      <c r="EO19" s="222">
        <f>'Master-National Baseline Data'!EO581</f>
        <v>11.275647461183897</v>
      </c>
      <c r="EP19" s="222">
        <f>'Master-National Baseline Data'!EP581</f>
        <v>78.757898782261705</v>
      </c>
      <c r="EQ19" s="41"/>
      <c r="ER19" s="44">
        <f>'Master-National Baseline Data'!ER581</f>
        <v>1.3594520000000001</v>
      </c>
      <c r="ES19" s="44">
        <f>'Master-National Baseline Data'!ES581</f>
        <v>25.371434666666602</v>
      </c>
      <c r="ET19" s="44">
        <f>'Master-National Baseline Data'!ET581</f>
        <v>34.211864333333303</v>
      </c>
      <c r="EU19" s="44">
        <f>'Master-National Baseline Data'!EU581</f>
        <v>42.752184999999997</v>
      </c>
      <c r="EV19" s="45">
        <f>'Master-National Baseline Data'!EV581</f>
        <v>0.23397699999999999</v>
      </c>
      <c r="EW19" s="45">
        <f>'Master-National Baseline Data'!EW581</f>
        <v>0.37135966666666498</v>
      </c>
      <c r="EX19" s="45">
        <f>'Master-National Baseline Data'!EX581</f>
        <v>0.13932766666666699</v>
      </c>
      <c r="EY19" s="45">
        <f>'Master-National Baseline Data'!EY581</f>
        <v>4.42202566666667</v>
      </c>
      <c r="EZ19" s="45">
        <f>'Master-National Baseline Data'!EZ581</f>
        <v>6.2990693333333203</v>
      </c>
      <c r="FA19" s="45">
        <f>'Master-National Baseline Data'!FA581</f>
        <v>5.7186716666666797</v>
      </c>
      <c r="FB19" s="45">
        <f>'Master-National Baseline Data'!FB581</f>
        <v>3.77082733333333</v>
      </c>
      <c r="FC19" s="45">
        <f>'Master-National Baseline Data'!FC581</f>
        <v>1.03796133333333</v>
      </c>
      <c r="FD19" s="45">
        <f>'Master-National Baseline Data'!FD581</f>
        <v>10.3796133333333</v>
      </c>
      <c r="FE19" s="45">
        <f>'Master-National Baseline Data'!FE581</f>
        <v>8.1630666666666199E-2</v>
      </c>
      <c r="FF19" s="45">
        <f>'Master-National Baseline Data'!FF581</f>
        <v>0.81630666666666196</v>
      </c>
      <c r="FG19" s="45">
        <f>'Master-National Baseline Data'!FG581</f>
        <v>12.715335739836368</v>
      </c>
      <c r="FH19" s="45">
        <f>'Master-National Baseline Data'!FH581</f>
        <v>232.78246566666701</v>
      </c>
      <c r="FI19" s="45">
        <f>'Master-National Baseline Data'!FI581</f>
        <v>3.3178339999999999</v>
      </c>
      <c r="FJ19" s="45">
        <f>'Master-National Baseline Data'!FJ581</f>
        <v>893.33175900000003</v>
      </c>
      <c r="FK19" s="45">
        <f>'Master-National Baseline Data'!FK581</f>
        <v>5.7436983333333398</v>
      </c>
      <c r="FL19" s="45">
        <f>'Master-National Baseline Data'!FL581</f>
        <v>3.6066336666666601</v>
      </c>
      <c r="FM19" s="45">
        <f>'Master-National Baseline Data'!FM581</f>
        <v>108.470197333333</v>
      </c>
      <c r="FN19" s="45">
        <f>'Master-National Baseline Data'!FN581</f>
        <v>127.580743666667</v>
      </c>
      <c r="FO19" s="45">
        <f>'Master-National Baseline Data'!FO581</f>
        <v>272.52184899999997</v>
      </c>
      <c r="FP19" s="45">
        <f>'Master-National Baseline Data'!FP581</f>
        <v>169.70737133333299</v>
      </c>
      <c r="FQ19" s="45">
        <f>'Master-National Baseline Data'!FQ581</f>
        <v>391.787715666667</v>
      </c>
      <c r="FR19" s="45">
        <f>'Master-National Baseline Data'!FR581</f>
        <v>5.7314716666666596</v>
      </c>
      <c r="FS19" s="45">
        <f>'Master-National Baseline Data'!FS581</f>
        <v>2.77052266666667</v>
      </c>
      <c r="FT19" s="45">
        <f>'Master-National Baseline Data'!FT581</f>
        <v>11.746499666666701</v>
      </c>
      <c r="FU19" s="45">
        <f>'Master-National Baseline Data'!FU581</f>
        <v>1.98628433333333</v>
      </c>
      <c r="FV19" s="45">
        <f>'Master-National Baseline Data'!FV581</f>
        <v>4.5469459999999904</v>
      </c>
      <c r="FW19" s="45">
        <f>'Master-National Baseline Data'!FW581</f>
        <v>0.32527933333333298</v>
      </c>
      <c r="FX19" s="45">
        <f>'Master-National Baseline Data'!FX581</f>
        <v>2.2068233333333298</v>
      </c>
      <c r="FY19" s="45">
        <f>'Master-National Baseline Data'!FY581</f>
        <v>1.7333593333333299</v>
      </c>
      <c r="FZ19" s="45">
        <f>'Master-National Baseline Data'!FZ581</f>
        <v>11.184665333333299</v>
      </c>
      <c r="GA19" s="50">
        <f>'Master-National Baseline Data'!GA581</f>
        <v>79.295900000000003</v>
      </c>
      <c r="GB19" s="54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</row>
    <row r="20" spans="1:213" x14ac:dyDescent="0.2">
      <c r="A20" s="54"/>
      <c r="B20" s="70">
        <f>'Master-National Baseline Data'!B582</f>
        <v>14</v>
      </c>
      <c r="C20" s="39" t="str">
        <f>'Master-National Baseline Data'!C582</f>
        <v>14P</v>
      </c>
      <c r="D20" s="39" t="str">
        <f>'Master-National Baseline Data'!D582</f>
        <v>14P-BD8</v>
      </c>
      <c r="E20" s="39" t="str">
        <f>'Master-National Baseline Data'!E582</f>
        <v>088</v>
      </c>
      <c r="F20" s="39" t="str">
        <f>'Master-National Baseline Data'!F582</f>
        <v>Cereal system Dega Zone</v>
      </c>
      <c r="G20" s="39" t="str">
        <f>'Master-National Baseline Data'!G582</f>
        <v>Tigrey</v>
      </c>
      <c r="H20" s="39" t="str">
        <f>'Master-National Baseline Data'!H582</f>
        <v>Eastern Tigrey</v>
      </c>
      <c r="I20" s="39" t="str">
        <f>'Master-National Baseline Data'!I582</f>
        <v>Gulo Mekeda</v>
      </c>
      <c r="J20" s="39" t="str">
        <f>'Master-National Baseline Data'!J582</f>
        <v>Shewit Lemlem</v>
      </c>
      <c r="K20" s="39" t="str">
        <f>'Master-National Baseline Data'!K582</f>
        <v>Serawat</v>
      </c>
      <c r="L20" s="39" t="str">
        <f>'Master-National Baseline Data'!L582</f>
        <v>Serawat</v>
      </c>
      <c r="M20" s="39" t="str">
        <f>'Master-National Baseline Data'!M582</f>
        <v>Ti-GM-SL</v>
      </c>
      <c r="N20" s="39" t="str">
        <f>'Master-National Baseline Data'!N583</f>
        <v>Project scenario</v>
      </c>
      <c r="O20" s="39" t="str">
        <f>'Master-National Baseline Data'!O583</f>
        <v>Improved woodland</v>
      </c>
      <c r="P20" s="39" t="str">
        <f>'Master-National Baseline Data'!P583</f>
        <v>Improved woodland</v>
      </c>
      <c r="Q20" s="39" t="str">
        <f>'Master-National Baseline Data'!Q583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20" s="39" t="str">
        <f>'Master-National Baseline Data'!R576</f>
        <v>Integrated soil and water conservation - physical measures stone and soil bund, hillside terrace, stone check dam, deep infiltration trenches  permanent enclosure of woodland - biological measures leguminous and non-leguminous tree planting and natural regeneration</v>
      </c>
      <c r="S20" s="39" t="str">
        <f>'Master-National Baseline Data'!S576</f>
        <v>Woodland</v>
      </c>
      <c r="T20" s="39" t="str">
        <f>'Master-National Baseline Data'!T582</f>
        <v>ISWC</v>
      </c>
      <c r="U20" s="39" t="str">
        <f>'Master-National Baseline Data'!U582</f>
        <v>ISWC_PE</v>
      </c>
      <c r="V20" s="39" t="str">
        <f>'Master-National Baseline Data'!V582</f>
        <v>ISWC_PE_WL</v>
      </c>
      <c r="W20" s="40">
        <f>'Master-National Baseline Data'!W582</f>
        <v>2008</v>
      </c>
      <c r="X20" s="40">
        <f>'Master-National Baseline Data'!X582</f>
        <v>5</v>
      </c>
      <c r="Y20" s="41" t="str">
        <f>'Master-National Baseline Data'!Y582</f>
        <v>ISWC_PE_WL_5</v>
      </c>
      <c r="Z20" s="41" t="str">
        <f>'Master-National Baseline Data'!Z582</f>
        <v xml:space="preserve">Stone and soil bund, hillside terrace, stone checkdam, deep infiltration trenches  permanent enclosure of woodland </v>
      </c>
      <c r="AA20" s="41" t="str">
        <f>'Master-National Baseline Data'!AA582</f>
        <v>Leguminous and non-leguminous tree planting and natural regeneration</v>
      </c>
      <c r="AB20" s="41" t="str">
        <f>'Master-National Baseline Data'!AB582</f>
        <v>Grevillea-Melia-Schinus-Eucalyptus</v>
      </c>
      <c r="AC20" s="41" t="str">
        <f>'Master-National Baseline Data'!AC582</f>
        <v>Andropogon-Cynodon-Pennisetum-Themeda</v>
      </c>
      <c r="AD20" s="41" t="str">
        <f>'Master-National Baseline Data'!AD582</f>
        <v>Barley, wheat and cactus fruit</v>
      </c>
      <c r="AE20" s="41" t="str">
        <f>'Master-National Baseline Data'!AE582</f>
        <v>None</v>
      </c>
      <c r="AF20" s="41" t="str">
        <f>'Master-National Baseline Data'!AF582</f>
        <v>Dense</v>
      </c>
      <c r="AG20" s="41" t="str">
        <f>'Master-National Baseline Data'!AG582</f>
        <v>Shoats and cattle</v>
      </c>
      <c r="AH20" s="41" t="str">
        <f>'Master-National Baseline Data'!AH582</f>
        <v>Soil profile sample</v>
      </c>
      <c r="AI20" s="41" t="str">
        <f>'Master-National Baseline Data'!AI582</f>
        <v>T-GM-DT-SB-T2 45-100 cm</v>
      </c>
      <c r="AJ20" s="41" t="str">
        <f>'Master-National Baseline Data'!AJ582</f>
        <v>T-GM-DT-SB-T2 BD 45-100 cm</v>
      </c>
      <c r="AK20" s="41" t="str">
        <f>'Master-National Baseline Data'!AK582</f>
        <v>45-100</v>
      </c>
      <c r="AL20" s="41">
        <f>'Master-National Baseline Data'!AL582</f>
        <v>55</v>
      </c>
      <c r="AM20" s="41" t="str">
        <f>'Master-National Baseline Data'!AM582</f>
        <v>WC</v>
      </c>
      <c r="AN20" s="41" t="str">
        <f>'Master-National Baseline Data'!AN582</f>
        <v>MIR</v>
      </c>
      <c r="AO20" s="41">
        <f>'Master-National Baseline Data'!AO582</f>
        <v>0</v>
      </c>
      <c r="AP20" s="41">
        <f>'Master-National Baseline Data'!AP582</f>
        <v>538416.15</v>
      </c>
      <c r="AQ20" s="41">
        <f>'Master-National Baseline Data'!AQ582</f>
        <v>1594114.62</v>
      </c>
      <c r="AR20" s="41">
        <f>'Master-National Baseline Data'!AR582</f>
        <v>14.419167</v>
      </c>
      <c r="AS20" s="41">
        <f>'Master-National Baseline Data'!AS582</f>
        <v>39.356389</v>
      </c>
      <c r="AT20" s="41" t="str">
        <f>'Master-National Baseline Data'!AT582</f>
        <v xml:space="preserve"> 14°25'9.00"</v>
      </c>
      <c r="AU20" s="41" t="str">
        <f>'Master-National Baseline Data'!AU582</f>
        <v xml:space="preserve"> 39°21'23.00"</v>
      </c>
      <c r="AV20" s="41">
        <f>'Master-National Baseline Data'!AV582</f>
        <v>1498505.7577480299</v>
      </c>
      <c r="AW20" s="41">
        <f>'Master-National Baseline Data'!AW582</f>
        <v>1684204.25157908</v>
      </c>
      <c r="AX20" s="41">
        <f>'Master-National Baseline Data'!AX582</f>
        <v>2310</v>
      </c>
      <c r="AY20" s="41">
        <f>'Master-National Baseline Data'!AY582</f>
        <v>2337</v>
      </c>
      <c r="AZ20" s="41">
        <f>'Master-National Baseline Data'!AZ582</f>
        <v>0.50969741999999996</v>
      </c>
      <c r="BA20" s="41">
        <f>'Master-National Baseline Data'!BA582</f>
        <v>0.55459890999999994</v>
      </c>
      <c r="BB20" s="41">
        <f>'Master-National Baseline Data'!BB582</f>
        <v>0.49778222</v>
      </c>
      <c r="BC20" s="41">
        <f>'Master-National Baseline Data'!BC582</f>
        <v>0.48224699999999998</v>
      </c>
      <c r="BD20" s="41">
        <f>'Master-National Baseline Data'!BD582</f>
        <v>-0.14112838999999999</v>
      </c>
      <c r="BE20" s="41">
        <f>'Master-National Baseline Data'!BE582</f>
        <v>-1.2323815499999999</v>
      </c>
      <c r="BF20" s="41">
        <f>'Master-National Baseline Data'!BF582</f>
        <v>-1.0373039900000001</v>
      </c>
      <c r="BG20" s="41">
        <f>'Master-National Baseline Data'!BG582</f>
        <v>267.58999999999997</v>
      </c>
      <c r="BH20" s="41">
        <f>'Master-National Baseline Data'!BH582</f>
        <v>2344</v>
      </c>
      <c r="BI20" s="41">
        <f>'Master-National Baseline Data'!BI582</f>
        <v>-2.3028799999999999E-4</v>
      </c>
      <c r="BJ20" s="41">
        <f>'Master-National Baseline Data'!BJ582</f>
        <v>-1.45516E-3</v>
      </c>
      <c r="BK20" s="41">
        <f>'Master-National Baseline Data'!BK582</f>
        <v>17.244700000000002</v>
      </c>
      <c r="BL20" s="41">
        <f>'Master-National Baseline Data'!BL582</f>
        <v>590.26900000000001</v>
      </c>
      <c r="BM20" s="41">
        <f>'Master-National Baseline Data'!BM582</f>
        <v>-1.7814E-3</v>
      </c>
      <c r="BN20" s="41">
        <f>'Master-National Baseline Data'!BN582</f>
        <v>19.489999999999998</v>
      </c>
      <c r="BO20" s="41">
        <f>'Master-National Baseline Data'!BO582</f>
        <v>67.02</v>
      </c>
      <c r="BP20" s="41">
        <f>'Master-National Baseline Data'!BP582</f>
        <v>804.24</v>
      </c>
      <c r="BQ20" s="41">
        <f>'Master-National Baseline Data'!BQ582</f>
        <v>129.9</v>
      </c>
      <c r="BR20" s="41">
        <f>'Master-National Baseline Data'!BR582</f>
        <v>1558.8000000000002</v>
      </c>
      <c r="BS20" s="41">
        <f>'Master-National Baseline Data'!BS582</f>
        <v>1.9382273948075204</v>
      </c>
      <c r="BT20" s="41">
        <f>'Master-National Baseline Data'!BT582</f>
        <v>14</v>
      </c>
      <c r="BU20" s="41">
        <f>'Master-National Baseline Data'!BU582</f>
        <v>4.91</v>
      </c>
      <c r="BV20" s="41">
        <f>'Master-National Baseline Data'!BV582</f>
        <v>12.06</v>
      </c>
      <c r="BW20" s="41">
        <f>'Master-National Baseline Data'!BW582</f>
        <v>755</v>
      </c>
      <c r="BX20" s="41">
        <f>'Master-National Baseline Data'!BX582</f>
        <v>71</v>
      </c>
      <c r="BY20" s="41">
        <f>'Master-National Baseline Data'!BY582</f>
        <v>8.9</v>
      </c>
      <c r="BZ20" s="41" t="str">
        <f>'Master-National Baseline Data'!BZ582</f>
        <v>Dry subhumid</v>
      </c>
      <c r="CA20" s="41">
        <f>'Master-National Baseline Data'!CA582</f>
        <v>0.52</v>
      </c>
      <c r="CB20" s="41">
        <f>'Master-National Baseline Data'!CB582</f>
        <v>0.79338496923400004</v>
      </c>
      <c r="CC20" s="41">
        <f>'Master-National Baseline Data'!CC582</f>
        <v>1241</v>
      </c>
      <c r="CD20" s="41">
        <f>'Master-National Baseline Data'!CD582</f>
        <v>1241</v>
      </c>
      <c r="CE20" s="41">
        <f>'Master-National Baseline Data'!CE582</f>
        <v>2196</v>
      </c>
      <c r="CF20" s="41" t="str">
        <f>'Master-National Baseline Data'!CF582</f>
        <v>NPP Precipitation limited</v>
      </c>
      <c r="CG20" s="41">
        <f>'Master-National Baseline Data'!CG582</f>
        <v>1.2</v>
      </c>
      <c r="CH20" s="41">
        <f>'Master-National Baseline Data'!CH582</f>
        <v>0</v>
      </c>
      <c r="CI20" s="41" t="str">
        <f>'Master-National Baseline Data'!CI582</f>
        <v>Subtropical subhumid dry forest</v>
      </c>
      <c r="CJ20" s="41" t="str">
        <f>'Master-National Baseline Data'!CJ582</f>
        <v>Warm temperate fully humid hot summer</v>
      </c>
      <c r="CK20" s="41" t="str">
        <f>'Master-National Baseline Data'!CK582</f>
        <v>Steppe</v>
      </c>
      <c r="CL20" s="41" t="str">
        <f>'Master-National Baseline Data'!CL582</f>
        <v>14 Jun - 18 Sep</v>
      </c>
      <c r="CM20" s="41" t="str">
        <f>'Master-National Baseline Data'!CM582</f>
        <v>Almost no roots</v>
      </c>
      <c r="CN20" s="41" t="str">
        <f>'Master-National Baseline Data'!CN582</f>
        <v>Red</v>
      </c>
      <c r="CO20" s="43">
        <f>'Master-National Baseline Data'!CO582</f>
        <v>1.4607328079746751</v>
      </c>
      <c r="CP20" s="42">
        <f>'Master-National Baseline Data'!CP582</f>
        <v>29.357142860000003</v>
      </c>
      <c r="CQ20" s="42">
        <f>'Master-National Baseline Data'!CQ582</f>
        <v>28.571428569999995</v>
      </c>
      <c r="CR20" s="42">
        <f>'Master-National Baseline Data'!CR582</f>
        <v>42.071428570000002</v>
      </c>
      <c r="CS20" s="43" t="str">
        <f>'Master-National Baseline Data'!CS582</f>
        <v>clay</v>
      </c>
      <c r="CT20" s="43" t="str">
        <f>'Master-National Baseline Data'!CT582</f>
        <v>Well drained</v>
      </c>
      <c r="CU20" s="222">
        <f>'Master-National Baseline Data'!CU582</f>
        <v>0.21014525958850758</v>
      </c>
      <c r="CV20" s="222">
        <f>'Master-National Baseline Data'!CV582</f>
        <v>0.38848920863309355</v>
      </c>
      <c r="CW20" s="222">
        <f>'Master-National Baseline Data'!CW582</f>
        <v>0.17834394904458598</v>
      </c>
      <c r="CX20" s="222">
        <f>'Master-National Baseline Data'!CX582</f>
        <v>4.5308924485125939</v>
      </c>
      <c r="CY20" s="222">
        <f>'Master-National Baseline Data'!CY582</f>
        <v>6.3179999999999996</v>
      </c>
      <c r="CZ20" s="41">
        <f>'Master-National Baseline Data'!CZ582</f>
        <v>6.21</v>
      </c>
      <c r="DA20" s="41">
        <f>'Master-National Baseline Data'!DA582</f>
        <v>6.5</v>
      </c>
      <c r="DB20" s="41">
        <f>'Master-National Baseline Data'!DB582</f>
        <v>0.18200000000000038</v>
      </c>
      <c r="DC20" s="41" t="str">
        <f>'Master-National Baseline Data'!DC582</f>
        <v>LR</v>
      </c>
      <c r="DD20" s="222">
        <f>'Master-National Baseline Data'!DD582</f>
        <v>5.8397683397683178</v>
      </c>
      <c r="DE20" s="222">
        <f>'Master-National Baseline Data'!DE582</f>
        <v>3.8578378378378226</v>
      </c>
      <c r="DF20" s="222">
        <f>'Master-National Baseline Data'!DF582</f>
        <v>0.85799999999999998</v>
      </c>
      <c r="DG20" s="222">
        <f>'Master-National Baseline Data'!DG582</f>
        <v>0.85799999999999998</v>
      </c>
      <c r="DH20" s="222">
        <f>'Master-National Baseline Data'!DH582</f>
        <v>0</v>
      </c>
      <c r="DI20" s="222">
        <f>'Master-National Baseline Data'!DI582</f>
        <v>8.58</v>
      </c>
      <c r="DJ20" s="222">
        <f>'Master-National Baseline Data'!DJ582</f>
        <v>0</v>
      </c>
      <c r="DK20" s="222">
        <f>'Master-National Baseline Data'!DK582</f>
        <v>0</v>
      </c>
      <c r="DL20" s="222">
        <f>'Master-National Baseline Data'!DL582</f>
        <v>68.931981208324927</v>
      </c>
      <c r="DM20" s="222">
        <f>'Master-National Baseline Data'!DM582</f>
        <v>68.931981208324927</v>
      </c>
      <c r="DN20" s="222">
        <f>'Master-National Baseline Data'!DN582</f>
        <v>0</v>
      </c>
      <c r="DO20" s="222">
        <f>'Master-National Baseline Data'!DO582</f>
        <v>0</v>
      </c>
      <c r="DP20" s="222">
        <f>'Master-National Baseline Data'!DP582</f>
        <v>252.75059776385805</v>
      </c>
      <c r="DQ20" s="222">
        <f>'Master-National Baseline Data'!DQ582</f>
        <v>252.75059776385805</v>
      </c>
      <c r="DR20" s="222">
        <f>'Master-National Baseline Data'!DR582</f>
        <v>0</v>
      </c>
      <c r="DS20" s="222">
        <f>'Master-National Baseline Data'!DS582</f>
        <v>0</v>
      </c>
      <c r="DT20" s="222">
        <f>'Master-National Baseline Data'!DT582</f>
        <v>8.4000000000000005E-2</v>
      </c>
      <c r="DU20" s="222">
        <f>'Master-National Baseline Data'!DU582</f>
        <v>0.84000000000000008</v>
      </c>
      <c r="DV20" s="222">
        <f>'Master-National Baseline Data'!DV582</f>
        <v>10.214285714285714</v>
      </c>
      <c r="DW20" s="222">
        <f>'Master-National Baseline Data'!DW582</f>
        <v>227.06852367688023</v>
      </c>
      <c r="DX20" s="222">
        <f>'Master-National Baseline Data'!DX582</f>
        <v>2.8274094707520891</v>
      </c>
      <c r="DY20" s="222">
        <f>'Master-National Baseline Data'!DY582</f>
        <v>654.08356545960999</v>
      </c>
      <c r="DZ20" s="222">
        <f>'Master-National Baseline Data'!DZ582</f>
        <v>3.4880222841225623</v>
      </c>
      <c r="EA20" s="222">
        <f>'Master-National Baseline Data'!EA582</f>
        <v>3.8703064066852368</v>
      </c>
      <c r="EB20" s="222">
        <f>'Master-National Baseline Data'!EB582</f>
        <v>84.642785515320327</v>
      </c>
      <c r="EC20" s="222">
        <f>'Master-National Baseline Data'!EC582</f>
        <v>78.289693593314766</v>
      </c>
      <c r="ED20" s="222">
        <f>'Master-National Baseline Data'!ED582</f>
        <v>206.2072423398329</v>
      </c>
      <c r="EE20" s="222">
        <f>'Master-National Baseline Data'!EE582</f>
        <v>111.51197771587744</v>
      </c>
      <c r="EF20" s="222">
        <f>'Master-National Baseline Data'!EF582</f>
        <v>528.25181058495832</v>
      </c>
      <c r="EG20" s="222">
        <f>'Master-National Baseline Data'!EG582</f>
        <v>3.2563788300835657</v>
      </c>
      <c r="EH20" s="222">
        <f>'Master-National Baseline Data'!EH582</f>
        <v>1.3704735376044568</v>
      </c>
      <c r="EI20" s="222">
        <f>'Master-National Baseline Data'!EI582</f>
        <v>4.0022284122562679</v>
      </c>
      <c r="EJ20" s="222">
        <f>'Master-National Baseline Data'!EJ582</f>
        <v>0.5567688022284123</v>
      </c>
      <c r="EK20" s="222">
        <f>'Master-National Baseline Data'!EK582</f>
        <v>3.2704178272980498</v>
      </c>
      <c r="EL20" s="222">
        <f>'Master-National Baseline Data'!EL582</f>
        <v>0.20074280408542247</v>
      </c>
      <c r="EM20" s="222">
        <f>'Master-National Baseline Data'!EM582</f>
        <v>1.7183936861652742</v>
      </c>
      <c r="EN20" s="222">
        <f>'Master-National Baseline Data'!EN582</f>
        <v>2.296747002543297</v>
      </c>
      <c r="EO20" s="222">
        <f>'Master-National Baseline Data'!EO582</f>
        <v>9.7569865568608449</v>
      </c>
      <c r="EP20" s="222">
        <f>'Master-National Baseline Data'!EP582</f>
        <v>76.727596952851002</v>
      </c>
      <c r="EQ20" s="41"/>
      <c r="ER20" s="44">
        <f>'Master-National Baseline Data'!ER582</f>
        <v>1.4365636666666699</v>
      </c>
      <c r="ES20" s="44">
        <f>'Master-National Baseline Data'!ES582</f>
        <v>29.3797073333334</v>
      </c>
      <c r="ET20" s="44">
        <f>'Master-National Baseline Data'!ET582</f>
        <v>29.435766999999998</v>
      </c>
      <c r="EU20" s="44">
        <f>'Master-National Baseline Data'!EU582</f>
        <v>44.054056666666597</v>
      </c>
      <c r="EV20" s="45">
        <f>'Master-National Baseline Data'!EV582</f>
        <v>0.21090500000000001</v>
      </c>
      <c r="EW20" s="45">
        <f>'Master-National Baseline Data'!EW582</f>
        <v>0.38170433333333098</v>
      </c>
      <c r="EX20" s="45">
        <f>'Master-National Baseline Data'!EX582</f>
        <v>0.17262566666666701</v>
      </c>
      <c r="EY20" s="45">
        <f>'Master-National Baseline Data'!EY582</f>
        <v>4.43963966666667</v>
      </c>
      <c r="EZ20" s="45">
        <f>'Master-National Baseline Data'!EZ582</f>
        <v>6.1499113333333302</v>
      </c>
      <c r="FA20" s="45">
        <f>'Master-National Baseline Data'!FA582</f>
        <v>5.2449873333333299</v>
      </c>
      <c r="FB20" s="45">
        <f>'Master-National Baseline Data'!FB582</f>
        <v>3.47522999999999</v>
      </c>
      <c r="FC20" s="45">
        <f>'Master-National Baseline Data'!FC582</f>
        <v>0.93544800000000194</v>
      </c>
      <c r="FD20" s="45">
        <f>'Master-National Baseline Data'!FD582</f>
        <v>9.3544800000000201</v>
      </c>
      <c r="FE20" s="45">
        <f>'Master-National Baseline Data'!FE582</f>
        <v>7.9046999999999604E-2</v>
      </c>
      <c r="FF20" s="45">
        <f>'Master-National Baseline Data'!FF582</f>
        <v>0.79046999999999601</v>
      </c>
      <c r="FG20" s="45">
        <f>'Master-National Baseline Data'!FG582</f>
        <v>11.834073399370078</v>
      </c>
      <c r="FH20" s="45">
        <f>'Master-National Baseline Data'!FH582</f>
        <v>231.94379699999999</v>
      </c>
      <c r="FI20" s="45">
        <f>'Master-National Baseline Data'!FI582</f>
        <v>3.7147903333333301</v>
      </c>
      <c r="FJ20" s="45">
        <f>'Master-National Baseline Data'!FJ582</f>
        <v>732.82950966666704</v>
      </c>
      <c r="FK20" s="45">
        <f>'Master-National Baseline Data'!FK582</f>
        <v>4.0841853333333296</v>
      </c>
      <c r="FL20" s="45">
        <f>'Master-National Baseline Data'!FL582</f>
        <v>3.5642956666666699</v>
      </c>
      <c r="FM20" s="45">
        <f>'Master-National Baseline Data'!FM582</f>
        <v>121.351181333333</v>
      </c>
      <c r="FN20" s="45">
        <f>'Master-National Baseline Data'!FN582</f>
        <v>153.118167</v>
      </c>
      <c r="FO20" s="45">
        <f>'Master-National Baseline Data'!FO582</f>
        <v>252.10028566666699</v>
      </c>
      <c r="FP20" s="45">
        <f>'Master-National Baseline Data'!FP582</f>
        <v>133.847621</v>
      </c>
      <c r="FQ20" s="45">
        <f>'Master-National Baseline Data'!FQ582</f>
        <v>396.68946433333298</v>
      </c>
      <c r="FR20" s="45">
        <f>'Master-National Baseline Data'!FR582</f>
        <v>3.6066273333333299</v>
      </c>
      <c r="FS20" s="45">
        <f>'Master-National Baseline Data'!FS582</f>
        <v>2.645359</v>
      </c>
      <c r="FT20" s="45">
        <f>'Master-National Baseline Data'!FT582</f>
        <v>7.5378276666666597</v>
      </c>
      <c r="FU20" s="45">
        <f>'Master-National Baseline Data'!FU582</f>
        <v>1.286106</v>
      </c>
      <c r="FV20" s="45">
        <f>'Master-National Baseline Data'!FV582</f>
        <v>3.7312249999999998</v>
      </c>
      <c r="FW20" s="45">
        <f>'Master-National Baseline Data'!FW582</f>
        <v>0.408980333333333</v>
      </c>
      <c r="FX20" s="45">
        <f>'Master-National Baseline Data'!FX582</f>
        <v>2.0740646666666702</v>
      </c>
      <c r="FY20" s="45">
        <f>'Master-National Baseline Data'!FY582</f>
        <v>1.75483266666666</v>
      </c>
      <c r="FZ20" s="45">
        <f>'Master-National Baseline Data'!FZ582</f>
        <v>10.421993000000001</v>
      </c>
      <c r="GA20" s="50">
        <f>'Master-National Baseline Data'!GA582</f>
        <v>78.138958000000002</v>
      </c>
      <c r="GB20" s="54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</row>
    <row r="21" spans="1:213" x14ac:dyDescent="0.2">
      <c r="A21" s="73"/>
      <c r="B21" s="70">
        <f>'Master-National Baseline Data'!B583</f>
        <v>15</v>
      </c>
      <c r="C21" s="39" t="str">
        <f>'Master-National Baseline Data'!C583</f>
        <v>15S</v>
      </c>
      <c r="D21" s="39"/>
      <c r="E21" s="39" t="str">
        <f>'Master-National Baseline Data'!E583</f>
        <v>088</v>
      </c>
      <c r="F21" s="39" t="str">
        <f>'Master-National Baseline Data'!F583</f>
        <v>Cereal system Dega Zone</v>
      </c>
      <c r="G21" s="39" t="str">
        <f>'Master-National Baseline Data'!G583</f>
        <v>Tigrey</v>
      </c>
      <c r="H21" s="39" t="str">
        <f>'Master-National Baseline Data'!H583</f>
        <v>Eastern Tigrey</v>
      </c>
      <c r="I21" s="39" t="str">
        <f>'Master-National Baseline Data'!I583</f>
        <v>Gulo Mekeda</v>
      </c>
      <c r="J21" s="39" t="str">
        <f>'Master-National Baseline Data'!J583</f>
        <v>Shewit Lemlem</v>
      </c>
      <c r="K21" s="39" t="str">
        <f>'Master-National Baseline Data'!K583</f>
        <v>Serawat</v>
      </c>
      <c r="L21" s="39" t="str">
        <f>'Master-National Baseline Data'!L583</f>
        <v>Serawat</v>
      </c>
      <c r="M21" s="39" t="str">
        <f>'Master-National Baseline Data'!M583</f>
        <v>Ti-GM-SL</v>
      </c>
      <c r="N21" s="39" t="str">
        <f>'Master-National Baseline Data'!N584</f>
        <v>Project scenario</v>
      </c>
      <c r="O21" s="39" t="str">
        <f>'Master-National Baseline Data'!O584</f>
        <v>Improved woodland</v>
      </c>
      <c r="P21" s="39" t="str">
        <f>'Master-National Baseline Data'!P584</f>
        <v>Improved woodland</v>
      </c>
      <c r="Q21" s="39" t="str">
        <f>'Master-National Baseline Data'!Q584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21" s="39" t="str">
        <f>'Master-National Baseline Data'!R577</f>
        <v>Integrated soil and water conservation - physical measures stone and soil bund, hillside terrace, stone check dam, deep infiltration trenches  permanent enclosure of woodland - biological measures leguminous and non-leguminous tree planting and natural regeneration</v>
      </c>
      <c r="S21" s="39" t="str">
        <f>'Master-National Baseline Data'!S577</f>
        <v>Woodland</v>
      </c>
      <c r="T21" s="39" t="str">
        <f>'Master-National Baseline Data'!T583</f>
        <v>ISWC</v>
      </c>
      <c r="U21" s="39" t="str">
        <f>'Master-National Baseline Data'!U583</f>
        <v>ISWC_PE</v>
      </c>
      <c r="V21" s="39" t="str">
        <f>'Master-National Baseline Data'!V583</f>
        <v>ISWC_PE_WL</v>
      </c>
      <c r="W21" s="40">
        <f>'Master-National Baseline Data'!W583</f>
        <v>2008</v>
      </c>
      <c r="X21" s="40">
        <f>'Master-National Baseline Data'!X583</f>
        <v>5</v>
      </c>
      <c r="Y21" s="41" t="str">
        <f>'Master-National Baseline Data'!Y583</f>
        <v>ISWC_PE_WL_5</v>
      </c>
      <c r="Z21" s="41" t="str">
        <f>'Master-National Baseline Data'!Z583</f>
        <v xml:space="preserve">Stone and soil bund, hillside terrace, stone checkdam, deep infiltration trenches  permanent enclosure of woodland </v>
      </c>
      <c r="AA21" s="41" t="str">
        <f>'Master-National Baseline Data'!AA583</f>
        <v>Leguminous and non-leguminous tree planting and natural regeneration</v>
      </c>
      <c r="AB21" s="41" t="str">
        <f>'Master-National Baseline Data'!AB583</f>
        <v>Grevillea-Melia-Schinus-Eucalyptus</v>
      </c>
      <c r="AC21" s="41" t="str">
        <f>'Master-National Baseline Data'!AC583</f>
        <v>Andropogon-Cynodon-Pennisetum-Themeda</v>
      </c>
      <c r="AD21" s="41" t="str">
        <f>'Master-National Baseline Data'!AD583</f>
        <v>Barley, wheat and cactus fruit</v>
      </c>
      <c r="AE21" s="41" t="str">
        <f>'Master-National Baseline Data'!AE583</f>
        <v>None</v>
      </c>
      <c r="AF21" s="41" t="str">
        <f>'Master-National Baseline Data'!AF583</f>
        <v>Dense</v>
      </c>
      <c r="AG21" s="41" t="str">
        <f>'Master-National Baseline Data'!AG583</f>
        <v>Shoats and cattle</v>
      </c>
      <c r="AH21" s="41" t="str">
        <f>'Master-National Baseline Data'!AH583</f>
        <v>Surface sample</v>
      </c>
      <c r="AI21" s="41" t="str">
        <f>'Master-National Baseline Data'!AI583</f>
        <v>T-GM-DT-SB-T2-1 0-15 cm</v>
      </c>
      <c r="AJ21" s="41">
        <f>'Master-National Baseline Data'!AJ583</f>
        <v>0</v>
      </c>
      <c r="AK21" s="41" t="str">
        <f>'Master-National Baseline Data'!AK583</f>
        <v>0-15</v>
      </c>
      <c r="AL21" s="41">
        <f>'Master-National Baseline Data'!AL583</f>
        <v>15</v>
      </c>
      <c r="AM21" s="41" t="str">
        <f>'Master-National Baseline Data'!AM583</f>
        <v>NOWC</v>
      </c>
      <c r="AN21" s="41" t="str">
        <f>'Master-National Baseline Data'!AN583</f>
        <v>MIR</v>
      </c>
      <c r="AO21" s="41">
        <f>'Master-National Baseline Data'!AO583</f>
        <v>0</v>
      </c>
      <c r="AP21" s="41">
        <f>'Master-National Baseline Data'!AP583</f>
        <v>538416.15</v>
      </c>
      <c r="AQ21" s="41">
        <f>'Master-National Baseline Data'!AQ583</f>
        <v>1594114.62</v>
      </c>
      <c r="AR21" s="41">
        <f>'Master-National Baseline Data'!AR583</f>
        <v>14.419167</v>
      </c>
      <c r="AS21" s="41">
        <f>'Master-National Baseline Data'!AS583</f>
        <v>39.356389</v>
      </c>
      <c r="AT21" s="41" t="str">
        <f>'Master-National Baseline Data'!AT583</f>
        <v xml:space="preserve"> 14°25'9.00"</v>
      </c>
      <c r="AU21" s="41" t="str">
        <f>'Master-National Baseline Data'!AU583</f>
        <v xml:space="preserve"> 39°21'23.00"</v>
      </c>
      <c r="AV21" s="41">
        <f>'Master-National Baseline Data'!AV583</f>
        <v>1498505.7577480299</v>
      </c>
      <c r="AW21" s="41">
        <f>'Master-National Baseline Data'!AW583</f>
        <v>1684204.25157908</v>
      </c>
      <c r="AX21" s="41">
        <f>'Master-National Baseline Data'!AX583</f>
        <v>2310</v>
      </c>
      <c r="AY21" s="41">
        <f>'Master-National Baseline Data'!AY583</f>
        <v>2337</v>
      </c>
      <c r="AZ21" s="41">
        <f>'Master-National Baseline Data'!AZ583</f>
        <v>0.50969741999999996</v>
      </c>
      <c r="BA21" s="41">
        <f>'Master-National Baseline Data'!BA583</f>
        <v>0.55459890999999994</v>
      </c>
      <c r="BB21" s="41">
        <f>'Master-National Baseline Data'!BB583</f>
        <v>0.49778222</v>
      </c>
      <c r="BC21" s="41">
        <f>'Master-National Baseline Data'!BC583</f>
        <v>0.48224699999999998</v>
      </c>
      <c r="BD21" s="41">
        <f>'Master-National Baseline Data'!BD583</f>
        <v>-0.14112838999999999</v>
      </c>
      <c r="BE21" s="41">
        <f>'Master-National Baseline Data'!BE583</f>
        <v>-1.2323815499999999</v>
      </c>
      <c r="BF21" s="41">
        <f>'Master-National Baseline Data'!BF583</f>
        <v>-1.0373039900000001</v>
      </c>
      <c r="BG21" s="41">
        <f>'Master-National Baseline Data'!BG583</f>
        <v>267.58999999999997</v>
      </c>
      <c r="BH21" s="41">
        <f>'Master-National Baseline Data'!BH583</f>
        <v>2344</v>
      </c>
      <c r="BI21" s="41">
        <f>'Master-National Baseline Data'!BI583</f>
        <v>-2.3028799999999999E-4</v>
      </c>
      <c r="BJ21" s="41">
        <f>'Master-National Baseline Data'!BJ583</f>
        <v>-1.45516E-3</v>
      </c>
      <c r="BK21" s="41">
        <f>'Master-National Baseline Data'!BK583</f>
        <v>17.244700000000002</v>
      </c>
      <c r="BL21" s="41">
        <f>'Master-National Baseline Data'!BL583</f>
        <v>590.26900000000001</v>
      </c>
      <c r="BM21" s="41">
        <f>'Master-National Baseline Data'!BM583</f>
        <v>-1.7814E-3</v>
      </c>
      <c r="BN21" s="41">
        <f>'Master-National Baseline Data'!BN583</f>
        <v>19.489999999999998</v>
      </c>
      <c r="BO21" s="41">
        <f>'Master-National Baseline Data'!BO583</f>
        <v>67.02</v>
      </c>
      <c r="BP21" s="41">
        <f>'Master-National Baseline Data'!BP583</f>
        <v>804.24</v>
      </c>
      <c r="BQ21" s="41">
        <f>'Master-National Baseline Data'!BQ583</f>
        <v>129.9</v>
      </c>
      <c r="BR21" s="41">
        <f>'Master-National Baseline Data'!BR583</f>
        <v>1558.8000000000002</v>
      </c>
      <c r="BS21" s="41">
        <f>'Master-National Baseline Data'!BS583</f>
        <v>1.9382273948075204</v>
      </c>
      <c r="BT21" s="41">
        <f>'Master-National Baseline Data'!BT583</f>
        <v>14</v>
      </c>
      <c r="BU21" s="41">
        <f>'Master-National Baseline Data'!BU583</f>
        <v>4.91</v>
      </c>
      <c r="BV21" s="41">
        <f>'Master-National Baseline Data'!BV583</f>
        <v>12.06</v>
      </c>
      <c r="BW21" s="41">
        <f>'Master-National Baseline Data'!BW583</f>
        <v>755</v>
      </c>
      <c r="BX21" s="41">
        <f>'Master-National Baseline Data'!BX583</f>
        <v>71</v>
      </c>
      <c r="BY21" s="41">
        <f>'Master-National Baseline Data'!BY583</f>
        <v>8.9</v>
      </c>
      <c r="BZ21" s="41" t="str">
        <f>'Master-National Baseline Data'!BZ583</f>
        <v>Dry subhumid</v>
      </c>
      <c r="CA21" s="41">
        <f>'Master-National Baseline Data'!CA583</f>
        <v>0.52</v>
      </c>
      <c r="CB21" s="41">
        <f>'Master-National Baseline Data'!CB583</f>
        <v>0.79338496923400004</v>
      </c>
      <c r="CC21" s="41">
        <f>'Master-National Baseline Data'!CC583</f>
        <v>1241</v>
      </c>
      <c r="CD21" s="41">
        <f>'Master-National Baseline Data'!CD583</f>
        <v>1241</v>
      </c>
      <c r="CE21" s="41">
        <f>'Master-National Baseline Data'!CE583</f>
        <v>2196</v>
      </c>
      <c r="CF21" s="41" t="str">
        <f>'Master-National Baseline Data'!CF583</f>
        <v>NPP Precipitation limited</v>
      </c>
      <c r="CG21" s="41">
        <f>'Master-National Baseline Data'!CG583</f>
        <v>1.2</v>
      </c>
      <c r="CH21" s="41">
        <f>'Master-National Baseline Data'!CH583</f>
        <v>0</v>
      </c>
      <c r="CI21" s="41" t="str">
        <f>'Master-National Baseline Data'!CI583</f>
        <v>Subtropical subhumid dry forest</v>
      </c>
      <c r="CJ21" s="41" t="str">
        <f>'Master-National Baseline Data'!CJ583</f>
        <v>Warm temperate fully humid hot summer</v>
      </c>
      <c r="CK21" s="41" t="str">
        <f>'Master-National Baseline Data'!CK583</f>
        <v>Steppe</v>
      </c>
      <c r="CL21" s="41" t="str">
        <f>'Master-National Baseline Data'!CL583</f>
        <v>14 Jun - 18 Sep</v>
      </c>
      <c r="CM21" s="41" t="str">
        <f>'Master-National Baseline Data'!CM583</f>
        <v xml:space="preserve">High root activity </v>
      </c>
      <c r="CN21" s="41" t="str">
        <f>'Master-National Baseline Data'!CN583</f>
        <v>Red</v>
      </c>
      <c r="CO21" s="42">
        <f>'Master-National Baseline Data'!CO583</f>
        <v>1.43961566666667</v>
      </c>
      <c r="CP21" s="42">
        <f>'Master-National Baseline Data'!CP583</f>
        <v>37.440082381516781</v>
      </c>
      <c r="CQ21" s="42">
        <f>'Master-National Baseline Data'!CQ583</f>
        <v>25.106674122957294</v>
      </c>
      <c r="CR21" s="42">
        <f>'Master-National Baseline Data'!CR583</f>
        <v>37.453243495525925</v>
      </c>
      <c r="CS21" s="43" t="str">
        <f>'Master-National Baseline Data'!CS583</f>
        <v>clay loam</v>
      </c>
      <c r="CT21" s="43" t="str">
        <f>'Master-National Baseline Data'!CT583</f>
        <v>Well drained</v>
      </c>
      <c r="CU21" s="42">
        <f>'Master-National Baseline Data'!CU583</f>
        <v>0.18314133333333399</v>
      </c>
      <c r="CV21" s="42">
        <f>'Master-National Baseline Data'!CV583</f>
        <v>0.30119433333333301</v>
      </c>
      <c r="CW21" s="42">
        <f>'Master-National Baseline Data'!CW583</f>
        <v>0.12636233333333299</v>
      </c>
      <c r="CX21" s="42">
        <f>'Master-National Baseline Data'!CX583</f>
        <v>3.9354993333333299</v>
      </c>
      <c r="CY21" s="42">
        <f>'Master-National Baseline Data'!CY583</f>
        <v>6.2454739999999997</v>
      </c>
      <c r="CZ21" s="41">
        <f>'Master-National Baseline Data'!CZ583</f>
        <v>0</v>
      </c>
      <c r="DA21" s="41">
        <f>'Master-National Baseline Data'!DA583</f>
        <v>6.5</v>
      </c>
      <c r="DB21" s="41">
        <f>'Master-National Baseline Data'!DB583</f>
        <v>0.25452600000000025</v>
      </c>
      <c r="DC21" s="41" t="str">
        <f>'Master-National Baseline Data'!DC583</f>
        <v>No LR</v>
      </c>
      <c r="DD21" s="42">
        <f>'Master-National Baseline Data'!DD583</f>
        <v>4.3129689999999998</v>
      </c>
      <c r="DE21" s="42">
        <f>'Master-National Baseline Data'!DE583</f>
        <v>2.7340156666666702</v>
      </c>
      <c r="DF21" s="42">
        <f>'Master-National Baseline Data'!DF583</f>
        <v>0.90057433333333203</v>
      </c>
      <c r="DG21" s="42">
        <f>'Master-National Baseline Data'!DG583</f>
        <v>0</v>
      </c>
      <c r="DH21" s="42">
        <f>'Master-National Baseline Data'!DH583</f>
        <v>0.90057433333333203</v>
      </c>
      <c r="DI21" s="42">
        <f>'Master-National Baseline Data'!DI583</f>
        <v>9.0057433333333208</v>
      </c>
      <c r="DJ21" s="42">
        <f>'Master-National Baseline Data'!DJ583</f>
        <v>0</v>
      </c>
      <c r="DK21" s="42">
        <f>'Master-National Baseline Data'!DK583</f>
        <v>9.0057433333333208</v>
      </c>
      <c r="DL21" s="42">
        <f>'Master-National Baseline Data'!DL583</f>
        <v>19.447213788968352</v>
      </c>
      <c r="DM21" s="42">
        <f>'Master-National Baseline Data'!DM583</f>
        <v>0</v>
      </c>
      <c r="DN21" s="42">
        <f>'Master-National Baseline Data'!DN583</f>
        <v>0</v>
      </c>
      <c r="DO21" s="42">
        <f>'Master-National Baseline Data'!DO583</f>
        <v>19.447213788968352</v>
      </c>
      <c r="DP21" s="42">
        <f>'Master-National Baseline Data'!DP583</f>
        <v>71.306450559550626</v>
      </c>
      <c r="DQ21" s="42">
        <f>'Master-National Baseline Data'!DQ583</f>
        <v>0</v>
      </c>
      <c r="DR21" s="42">
        <f>'Master-National Baseline Data'!DR583</f>
        <v>0</v>
      </c>
      <c r="DS21" s="42">
        <f>'Master-National Baseline Data'!DS583</f>
        <v>71.306450559550626</v>
      </c>
      <c r="DT21" s="42">
        <f>'Master-National Baseline Data'!DT583</f>
        <v>7.9134666666666506E-2</v>
      </c>
      <c r="DU21" s="42">
        <f>'Master-National Baseline Data'!DU583</f>
        <v>0.79134666666666509</v>
      </c>
      <c r="DV21" s="42">
        <f>'Master-National Baseline Data'!DV583</f>
        <v>11.380275816751199</v>
      </c>
      <c r="DW21" s="42">
        <f>'Master-National Baseline Data'!DW583</f>
        <v>226.671861333333</v>
      </c>
      <c r="DX21" s="42">
        <f>'Master-National Baseline Data'!DX583</f>
        <v>3.35223733333333</v>
      </c>
      <c r="DY21" s="42">
        <f>'Master-National Baseline Data'!DY583</f>
        <v>818.60805400000095</v>
      </c>
      <c r="DZ21" s="42">
        <f>'Master-National Baseline Data'!DZ583</f>
        <v>4.8214450000000104</v>
      </c>
      <c r="EA21" s="42">
        <f>'Master-National Baseline Data'!EA583</f>
        <v>2.2472099999999999</v>
      </c>
      <c r="EB21" s="42">
        <f>'Master-National Baseline Data'!EB583</f>
        <v>108.80602133333301</v>
      </c>
      <c r="EC21" s="42">
        <f>'Master-National Baseline Data'!EC583</f>
        <v>171.02904133333399</v>
      </c>
      <c r="ED21" s="42">
        <f>'Master-National Baseline Data'!ED583</f>
        <v>290.97579566666701</v>
      </c>
      <c r="EE21" s="42">
        <f>'Master-National Baseline Data'!EE583</f>
        <v>158.507264666667</v>
      </c>
      <c r="EF21" s="42">
        <f>'Master-National Baseline Data'!EF583</f>
        <v>177.97289733333301</v>
      </c>
      <c r="EG21" s="42">
        <f>'Master-National Baseline Data'!EG583</f>
        <v>1.89187866666667</v>
      </c>
      <c r="EH21" s="42">
        <f>'Master-National Baseline Data'!EH583</f>
        <v>3.79266533333334</v>
      </c>
      <c r="EI21" s="42">
        <f>'Master-National Baseline Data'!EI583</f>
        <v>10.6845326666667</v>
      </c>
      <c r="EJ21" s="42">
        <f>'Master-National Baseline Data'!EJ583</f>
        <v>1.7904376666666699</v>
      </c>
      <c r="EK21" s="42">
        <f>'Master-National Baseline Data'!EK583</f>
        <v>4.1008796666666596</v>
      </c>
      <c r="EL21" s="42">
        <f>'Master-National Baseline Data'!EL583</f>
        <v>0.434008333333332</v>
      </c>
      <c r="EM21" s="42">
        <f>'Master-National Baseline Data'!EM583</f>
        <v>2.4015633333333302</v>
      </c>
      <c r="EN21" s="42">
        <f>'Master-National Baseline Data'!EN583</f>
        <v>0.70180533333333395</v>
      </c>
      <c r="EO21" s="42">
        <f>'Master-National Baseline Data'!EO583</f>
        <v>10.670633</v>
      </c>
      <c r="EP21" s="42">
        <f>'Master-National Baseline Data'!EP583</f>
        <v>79.649411666666595</v>
      </c>
      <c r="EQ21" s="41"/>
      <c r="ER21" s="44">
        <f>'Master-National Baseline Data'!ER583</f>
        <v>1.43961566666667</v>
      </c>
      <c r="ES21" s="44">
        <f>'Master-National Baseline Data'!ES583</f>
        <v>37.774490333333397</v>
      </c>
      <c r="ET21" s="44">
        <f>'Master-National Baseline Data'!ET583</f>
        <v>25.330922333333302</v>
      </c>
      <c r="EU21" s="44">
        <f>'Master-National Baseline Data'!EU583</f>
        <v>37.787768999999997</v>
      </c>
      <c r="EV21" s="45">
        <f>'Master-National Baseline Data'!EV583</f>
        <v>0.18314133333333399</v>
      </c>
      <c r="EW21" s="45">
        <f>'Master-National Baseline Data'!EW583</f>
        <v>0.30119433333333301</v>
      </c>
      <c r="EX21" s="45">
        <f>'Master-National Baseline Data'!EX583</f>
        <v>0.12636233333333299</v>
      </c>
      <c r="EY21" s="45">
        <f>'Master-National Baseline Data'!EY583</f>
        <v>3.9354993333333299</v>
      </c>
      <c r="EZ21" s="45">
        <f>'Master-National Baseline Data'!EZ583</f>
        <v>6.2454739999999997</v>
      </c>
      <c r="FA21" s="45">
        <f>'Master-National Baseline Data'!FA583</f>
        <v>4.3129689999999998</v>
      </c>
      <c r="FB21" s="45">
        <f>'Master-National Baseline Data'!FB583</f>
        <v>2.7340156666666702</v>
      </c>
      <c r="FC21" s="45">
        <f>'Master-National Baseline Data'!FC583</f>
        <v>0.90057433333333203</v>
      </c>
      <c r="FD21" s="45">
        <f>'Master-National Baseline Data'!FD583</f>
        <v>9.0057433333333208</v>
      </c>
      <c r="FE21" s="45">
        <f>'Master-National Baseline Data'!FE583</f>
        <v>7.9134666666666506E-2</v>
      </c>
      <c r="FF21" s="45">
        <f>'Master-National Baseline Data'!FF583</f>
        <v>0.79134666666666509</v>
      </c>
      <c r="FG21" s="45">
        <f>'Master-National Baseline Data'!FG583</f>
        <v>11.380275816751199</v>
      </c>
      <c r="FH21" s="45">
        <f>'Master-National Baseline Data'!FH583</f>
        <v>226.671861333333</v>
      </c>
      <c r="FI21" s="45">
        <f>'Master-National Baseline Data'!FI583</f>
        <v>3.35223733333333</v>
      </c>
      <c r="FJ21" s="45">
        <f>'Master-National Baseline Data'!FJ583</f>
        <v>818.60805400000095</v>
      </c>
      <c r="FK21" s="45">
        <f>'Master-National Baseline Data'!FK583</f>
        <v>4.8214450000000104</v>
      </c>
      <c r="FL21" s="45">
        <f>'Master-National Baseline Data'!FL583</f>
        <v>2.2472099999999999</v>
      </c>
      <c r="FM21" s="45">
        <f>'Master-National Baseline Data'!FM583</f>
        <v>108.80602133333301</v>
      </c>
      <c r="FN21" s="45">
        <f>'Master-National Baseline Data'!FN583</f>
        <v>171.02904133333399</v>
      </c>
      <c r="FO21" s="45">
        <f>'Master-National Baseline Data'!FO583</f>
        <v>290.97579566666701</v>
      </c>
      <c r="FP21" s="45">
        <f>'Master-National Baseline Data'!FP583</f>
        <v>158.507264666667</v>
      </c>
      <c r="FQ21" s="45">
        <f>'Master-National Baseline Data'!FQ583</f>
        <v>177.97289733333301</v>
      </c>
      <c r="FR21" s="45">
        <f>'Master-National Baseline Data'!FR583</f>
        <v>1.89187866666667</v>
      </c>
      <c r="FS21" s="45">
        <f>'Master-National Baseline Data'!FS583</f>
        <v>3.79266533333334</v>
      </c>
      <c r="FT21" s="45">
        <f>'Master-National Baseline Data'!FT583</f>
        <v>10.6845326666667</v>
      </c>
      <c r="FU21" s="45">
        <f>'Master-National Baseline Data'!FU583</f>
        <v>1.7904376666666699</v>
      </c>
      <c r="FV21" s="45">
        <f>'Master-National Baseline Data'!FV583</f>
        <v>4.1008796666666596</v>
      </c>
      <c r="FW21" s="45">
        <f>'Master-National Baseline Data'!FW583</f>
        <v>0.434008333333332</v>
      </c>
      <c r="FX21" s="45">
        <f>'Master-National Baseline Data'!FX583</f>
        <v>2.4015633333333302</v>
      </c>
      <c r="FY21" s="45">
        <f>'Master-National Baseline Data'!FY583</f>
        <v>0.70180533333333395</v>
      </c>
      <c r="FZ21" s="45">
        <f>'Master-National Baseline Data'!FZ583</f>
        <v>10.670633</v>
      </c>
      <c r="GA21" s="50">
        <f>'Master-National Baseline Data'!GA583</f>
        <v>79.649411666666595</v>
      </c>
      <c r="GB21" s="54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</row>
    <row r="22" spans="1:213" x14ac:dyDescent="0.2">
      <c r="A22" s="73"/>
      <c r="B22" s="70">
        <f>'Master-National Baseline Data'!B584</f>
        <v>16</v>
      </c>
      <c r="C22" s="39" t="str">
        <f>'Master-National Baseline Data'!C584</f>
        <v>16S</v>
      </c>
      <c r="D22" s="39"/>
      <c r="E22" s="39" t="str">
        <f>'Master-National Baseline Data'!E584</f>
        <v>088</v>
      </c>
      <c r="F22" s="39" t="str">
        <f>'Master-National Baseline Data'!F584</f>
        <v>Cereal system Dega Zone</v>
      </c>
      <c r="G22" s="39" t="str">
        <f>'Master-National Baseline Data'!G584</f>
        <v>Tigrey</v>
      </c>
      <c r="H22" s="39" t="str">
        <f>'Master-National Baseline Data'!H584</f>
        <v>Eastern Tigrey</v>
      </c>
      <c r="I22" s="39" t="str">
        <f>'Master-National Baseline Data'!I584</f>
        <v>Gulo Mekeda</v>
      </c>
      <c r="J22" s="39" t="str">
        <f>'Master-National Baseline Data'!J584</f>
        <v>Shewit Lemlem</v>
      </c>
      <c r="K22" s="39" t="str">
        <f>'Master-National Baseline Data'!K584</f>
        <v>Serawat</v>
      </c>
      <c r="L22" s="39" t="str">
        <f>'Master-National Baseline Data'!L584</f>
        <v>Serawat</v>
      </c>
      <c r="M22" s="39" t="str">
        <f>'Master-National Baseline Data'!M584</f>
        <v>Ti-GM-SL</v>
      </c>
      <c r="N22" s="39" t="str">
        <f>'Master-National Baseline Data'!N585</f>
        <v>Project scenario</v>
      </c>
      <c r="O22" s="39" t="str">
        <f>'Master-National Baseline Data'!O585</f>
        <v>Improved woodland</v>
      </c>
      <c r="P22" s="39" t="str">
        <f>'Master-National Baseline Data'!P585</f>
        <v>Improved woodland</v>
      </c>
      <c r="Q22" s="39" t="str">
        <f>'Master-National Baseline Data'!Q585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22" s="39" t="str">
        <f>'Master-National Baseline Data'!R578</f>
        <v>Integrated soil and water conservation - physical measures stone and soil bund, hillside terrace, stone check dam, deep infiltration trenches  permanent enclosure of woodland - biological measures leguminous and non-leguminous tree planting and natural regeneration</v>
      </c>
      <c r="S22" s="39" t="str">
        <f>'Master-National Baseline Data'!S578</f>
        <v>Woodland</v>
      </c>
      <c r="T22" s="39" t="str">
        <f>'Master-National Baseline Data'!T584</f>
        <v>ISWC</v>
      </c>
      <c r="U22" s="39" t="str">
        <f>'Master-National Baseline Data'!U584</f>
        <v>ISWC_PE</v>
      </c>
      <c r="V22" s="39" t="str">
        <f>'Master-National Baseline Data'!V584</f>
        <v>ISWC_PE_WL</v>
      </c>
      <c r="W22" s="40">
        <f>'Master-National Baseline Data'!W584</f>
        <v>2008</v>
      </c>
      <c r="X22" s="40">
        <f>'Master-National Baseline Data'!X584</f>
        <v>5</v>
      </c>
      <c r="Y22" s="41" t="str">
        <f>'Master-National Baseline Data'!Y584</f>
        <v>ISWC_PE_WL_5</v>
      </c>
      <c r="Z22" s="41" t="str">
        <f>'Master-National Baseline Data'!Z584</f>
        <v xml:space="preserve">Stone and soil bund, hillside terrace, stone checkdam, deep infiltration trenches  permanent enclosure of woodland </v>
      </c>
      <c r="AA22" s="41" t="str">
        <f>'Master-National Baseline Data'!AA584</f>
        <v>Leguminous and non-leguminous tree planting and natural regeneration</v>
      </c>
      <c r="AB22" s="41" t="str">
        <f>'Master-National Baseline Data'!AB584</f>
        <v>Grevillea-Melia-Schinus-Eucalyptus</v>
      </c>
      <c r="AC22" s="41" t="str">
        <f>'Master-National Baseline Data'!AC584</f>
        <v>Andropogon-Cynodon-Pennisetum-Themeda</v>
      </c>
      <c r="AD22" s="41" t="str">
        <f>'Master-National Baseline Data'!AD584</f>
        <v>Barley, wheat and cactus fruit</v>
      </c>
      <c r="AE22" s="41" t="str">
        <f>'Master-National Baseline Data'!AE584</f>
        <v>None</v>
      </c>
      <c r="AF22" s="41" t="str">
        <f>'Master-National Baseline Data'!AF584</f>
        <v>Dense</v>
      </c>
      <c r="AG22" s="41" t="str">
        <f>'Master-National Baseline Data'!AG584</f>
        <v>Shoats and cattle</v>
      </c>
      <c r="AH22" s="41" t="str">
        <f>'Master-National Baseline Data'!AH584</f>
        <v>Surface sample</v>
      </c>
      <c r="AI22" s="41" t="str">
        <f>'Master-National Baseline Data'!AI584</f>
        <v>T-GM-DT-SB-T2-2 0-15 cm</v>
      </c>
      <c r="AJ22" s="41">
        <f>'Master-National Baseline Data'!AJ584</f>
        <v>0</v>
      </c>
      <c r="AK22" s="41" t="str">
        <f>'Master-National Baseline Data'!AK584</f>
        <v>0-15</v>
      </c>
      <c r="AL22" s="41">
        <f>'Master-National Baseline Data'!AL584</f>
        <v>15</v>
      </c>
      <c r="AM22" s="41" t="str">
        <f>'Master-National Baseline Data'!AM584</f>
        <v>NOWC</v>
      </c>
      <c r="AN22" s="41" t="str">
        <f>'Master-National Baseline Data'!AN584</f>
        <v>MIR</v>
      </c>
      <c r="AO22" s="41">
        <f>'Master-National Baseline Data'!AO584</f>
        <v>0</v>
      </c>
      <c r="AP22" s="41">
        <f>'Master-National Baseline Data'!AP584</f>
        <v>538416.15</v>
      </c>
      <c r="AQ22" s="41">
        <f>'Master-National Baseline Data'!AQ584</f>
        <v>1594114.62</v>
      </c>
      <c r="AR22" s="41">
        <f>'Master-National Baseline Data'!AR584</f>
        <v>14.419167</v>
      </c>
      <c r="AS22" s="41">
        <f>'Master-National Baseline Data'!AS584</f>
        <v>39.356389</v>
      </c>
      <c r="AT22" s="41" t="str">
        <f>'Master-National Baseline Data'!AT584</f>
        <v xml:space="preserve"> 14°25'9.00"</v>
      </c>
      <c r="AU22" s="41" t="str">
        <f>'Master-National Baseline Data'!AU584</f>
        <v xml:space="preserve"> 39°21'23.00"</v>
      </c>
      <c r="AV22" s="41">
        <f>'Master-National Baseline Data'!AV584</f>
        <v>1498505.7577480299</v>
      </c>
      <c r="AW22" s="41">
        <f>'Master-National Baseline Data'!AW584</f>
        <v>1684204.25157908</v>
      </c>
      <c r="AX22" s="41">
        <f>'Master-National Baseline Data'!AX584</f>
        <v>2310</v>
      </c>
      <c r="AY22" s="41">
        <f>'Master-National Baseline Data'!AY584</f>
        <v>2337</v>
      </c>
      <c r="AZ22" s="41">
        <f>'Master-National Baseline Data'!AZ584</f>
        <v>0.50969741999999996</v>
      </c>
      <c r="BA22" s="41">
        <f>'Master-National Baseline Data'!BA584</f>
        <v>0.55459890999999994</v>
      </c>
      <c r="BB22" s="41">
        <f>'Master-National Baseline Data'!BB584</f>
        <v>0.49778222</v>
      </c>
      <c r="BC22" s="41">
        <f>'Master-National Baseline Data'!BC584</f>
        <v>0.48224699999999998</v>
      </c>
      <c r="BD22" s="41">
        <f>'Master-National Baseline Data'!BD584</f>
        <v>-0.14112838999999999</v>
      </c>
      <c r="BE22" s="41">
        <f>'Master-National Baseline Data'!BE584</f>
        <v>-1.2323815499999999</v>
      </c>
      <c r="BF22" s="41">
        <f>'Master-National Baseline Data'!BF584</f>
        <v>-1.0373039900000001</v>
      </c>
      <c r="BG22" s="41">
        <f>'Master-National Baseline Data'!BG584</f>
        <v>267.58999999999997</v>
      </c>
      <c r="BH22" s="41">
        <f>'Master-National Baseline Data'!BH584</f>
        <v>2344</v>
      </c>
      <c r="BI22" s="41">
        <f>'Master-National Baseline Data'!BI584</f>
        <v>-2.3028799999999999E-4</v>
      </c>
      <c r="BJ22" s="41">
        <f>'Master-National Baseline Data'!BJ584</f>
        <v>-1.45516E-3</v>
      </c>
      <c r="BK22" s="41">
        <f>'Master-National Baseline Data'!BK584</f>
        <v>17.244700000000002</v>
      </c>
      <c r="BL22" s="41">
        <f>'Master-National Baseline Data'!BL584</f>
        <v>590.26900000000001</v>
      </c>
      <c r="BM22" s="41">
        <f>'Master-National Baseline Data'!BM584</f>
        <v>-1.7814E-3</v>
      </c>
      <c r="BN22" s="41">
        <f>'Master-National Baseline Data'!BN584</f>
        <v>19.489999999999998</v>
      </c>
      <c r="BO22" s="41">
        <f>'Master-National Baseline Data'!BO584</f>
        <v>67.02</v>
      </c>
      <c r="BP22" s="41">
        <f>'Master-National Baseline Data'!BP584</f>
        <v>804.24</v>
      </c>
      <c r="BQ22" s="41">
        <f>'Master-National Baseline Data'!BQ584</f>
        <v>129.9</v>
      </c>
      <c r="BR22" s="41">
        <f>'Master-National Baseline Data'!BR584</f>
        <v>1558.8000000000002</v>
      </c>
      <c r="BS22" s="41">
        <f>'Master-National Baseline Data'!BS584</f>
        <v>1.9382273948075204</v>
      </c>
      <c r="BT22" s="41">
        <f>'Master-National Baseline Data'!BT584</f>
        <v>14</v>
      </c>
      <c r="BU22" s="41">
        <f>'Master-National Baseline Data'!BU584</f>
        <v>4.91</v>
      </c>
      <c r="BV22" s="41">
        <f>'Master-National Baseline Data'!BV584</f>
        <v>12.06</v>
      </c>
      <c r="BW22" s="41">
        <f>'Master-National Baseline Data'!BW584</f>
        <v>755</v>
      </c>
      <c r="BX22" s="41">
        <f>'Master-National Baseline Data'!BX584</f>
        <v>71</v>
      </c>
      <c r="BY22" s="41">
        <f>'Master-National Baseline Data'!BY584</f>
        <v>8.9</v>
      </c>
      <c r="BZ22" s="41" t="str">
        <f>'Master-National Baseline Data'!BZ584</f>
        <v>Dry subhumid</v>
      </c>
      <c r="CA22" s="41">
        <f>'Master-National Baseline Data'!CA584</f>
        <v>0.52</v>
      </c>
      <c r="CB22" s="41">
        <f>'Master-National Baseline Data'!CB584</f>
        <v>0.79338496923400004</v>
      </c>
      <c r="CC22" s="41">
        <f>'Master-National Baseline Data'!CC584</f>
        <v>1241</v>
      </c>
      <c r="CD22" s="41">
        <f>'Master-National Baseline Data'!CD584</f>
        <v>1241</v>
      </c>
      <c r="CE22" s="41">
        <f>'Master-National Baseline Data'!CE584</f>
        <v>2196</v>
      </c>
      <c r="CF22" s="41" t="str">
        <f>'Master-National Baseline Data'!CF584</f>
        <v>NPP Precipitation limited</v>
      </c>
      <c r="CG22" s="41">
        <f>'Master-National Baseline Data'!CG584</f>
        <v>1.2</v>
      </c>
      <c r="CH22" s="41">
        <f>'Master-National Baseline Data'!CH584</f>
        <v>0</v>
      </c>
      <c r="CI22" s="41" t="str">
        <f>'Master-National Baseline Data'!CI584</f>
        <v>Subtropical subhumid dry forest</v>
      </c>
      <c r="CJ22" s="41" t="str">
        <f>'Master-National Baseline Data'!CJ584</f>
        <v>Warm temperate fully humid hot summer</v>
      </c>
      <c r="CK22" s="41" t="str">
        <f>'Master-National Baseline Data'!CK584</f>
        <v>Steppe</v>
      </c>
      <c r="CL22" s="41" t="str">
        <f>'Master-National Baseline Data'!CL584</f>
        <v>14 Jun - 18 Sep</v>
      </c>
      <c r="CM22" s="41" t="str">
        <f>'Master-National Baseline Data'!CM584</f>
        <v xml:space="preserve">High root activity </v>
      </c>
      <c r="CN22" s="41" t="str">
        <f>'Master-National Baseline Data'!CN584</f>
        <v>Red</v>
      </c>
      <c r="CO22" s="42">
        <f>'Master-National Baseline Data'!CO584</f>
        <v>1.3994660000000001</v>
      </c>
      <c r="CP22" s="42">
        <f>'Master-National Baseline Data'!CP584</f>
        <v>37.88629032507118</v>
      </c>
      <c r="CQ22" s="42">
        <f>'Master-National Baseline Data'!CQ584</f>
        <v>28.998266902095697</v>
      </c>
      <c r="CR22" s="42">
        <f>'Master-National Baseline Data'!CR584</f>
        <v>33.115442772833113</v>
      </c>
      <c r="CS22" s="43" t="str">
        <f>'Master-National Baseline Data'!CS584</f>
        <v>clay loam</v>
      </c>
      <c r="CT22" s="43" t="str">
        <f>'Master-National Baseline Data'!CT584</f>
        <v>Well drained</v>
      </c>
      <c r="CU22" s="42">
        <f>'Master-National Baseline Data'!CU584</f>
        <v>0.17521866666666699</v>
      </c>
      <c r="CV22" s="42">
        <f>'Master-National Baseline Data'!CV584</f>
        <v>0.29870933333333299</v>
      </c>
      <c r="CW22" s="42">
        <f>'Master-National Baseline Data'!CW584</f>
        <v>0.123015333333334</v>
      </c>
      <c r="CX22" s="42">
        <f>'Master-National Baseline Data'!CX584</f>
        <v>4.3106736666666698</v>
      </c>
      <c r="CY22" s="42">
        <f>'Master-National Baseline Data'!CY584</f>
        <v>6.27761999999999</v>
      </c>
      <c r="CZ22" s="41">
        <f>'Master-National Baseline Data'!CZ584</f>
        <v>0</v>
      </c>
      <c r="DA22" s="41">
        <f>'Master-National Baseline Data'!DA584</f>
        <v>6.5</v>
      </c>
      <c r="DB22" s="41">
        <f>'Master-National Baseline Data'!DB584</f>
        <v>0.22238000000001001</v>
      </c>
      <c r="DC22" s="41" t="str">
        <f>'Master-National Baseline Data'!DC584</f>
        <v>No LR</v>
      </c>
      <c r="DD22" s="42">
        <f>'Master-National Baseline Data'!DD584</f>
        <v>4.20181466666667</v>
      </c>
      <c r="DE22" s="42">
        <f>'Master-National Baseline Data'!DE584</f>
        <v>2.8428526666666598</v>
      </c>
      <c r="DF22" s="42">
        <f>'Master-National Baseline Data'!DF584</f>
        <v>0.94582966666666601</v>
      </c>
      <c r="DG22" s="42">
        <f>'Master-National Baseline Data'!DG584</f>
        <v>0</v>
      </c>
      <c r="DH22" s="42">
        <f>'Master-National Baseline Data'!DH584</f>
        <v>0.94582966666666601</v>
      </c>
      <c r="DI22" s="42">
        <f>'Master-National Baseline Data'!DI584</f>
        <v>9.4582966666666604</v>
      </c>
      <c r="DJ22" s="42">
        <f>'Master-National Baseline Data'!DJ584</f>
        <v>0</v>
      </c>
      <c r="DK22" s="42">
        <f>'Master-National Baseline Data'!DK584</f>
        <v>9.4582966666666604</v>
      </c>
      <c r="DL22" s="42">
        <f>'Master-National Baseline Data'!DL584</f>
        <v>19.854846904369985</v>
      </c>
      <c r="DM22" s="42">
        <f>'Master-National Baseline Data'!DM584</f>
        <v>0</v>
      </c>
      <c r="DN22" s="42">
        <f>'Master-National Baseline Data'!DN584</f>
        <v>0</v>
      </c>
      <c r="DO22" s="42">
        <f>'Master-National Baseline Data'!DO584</f>
        <v>19.854846904369985</v>
      </c>
      <c r="DP22" s="42">
        <f>'Master-National Baseline Data'!DP584</f>
        <v>72.801105316023282</v>
      </c>
      <c r="DQ22" s="42">
        <f>'Master-National Baseline Data'!DQ584</f>
        <v>0</v>
      </c>
      <c r="DR22" s="42">
        <f>'Master-National Baseline Data'!DR584</f>
        <v>0</v>
      </c>
      <c r="DS22" s="42">
        <f>'Master-National Baseline Data'!DS584</f>
        <v>72.801105316023282</v>
      </c>
      <c r="DT22" s="42">
        <f>'Master-National Baseline Data'!DT584</f>
        <v>8.0787666666666494E-2</v>
      </c>
      <c r="DU22" s="42">
        <f>'Master-National Baseline Data'!DU584</f>
        <v>0.80787666666666491</v>
      </c>
      <c r="DV22" s="42">
        <f>'Master-National Baseline Data'!DV584</f>
        <v>11.707599757388728</v>
      </c>
      <c r="DW22" s="42">
        <f>'Master-National Baseline Data'!DW584</f>
        <v>240.05241899999999</v>
      </c>
      <c r="DX22" s="42">
        <f>'Master-National Baseline Data'!DX584</f>
        <v>3.8830163333333299</v>
      </c>
      <c r="DY22" s="42">
        <f>'Master-National Baseline Data'!DY584</f>
        <v>852.96646166666596</v>
      </c>
      <c r="DZ22" s="42">
        <f>'Master-National Baseline Data'!DZ584</f>
        <v>4.8155740000000096</v>
      </c>
      <c r="EA22" s="42">
        <f>'Master-National Baseline Data'!EA584</f>
        <v>2.1616903333333299</v>
      </c>
      <c r="EB22" s="42">
        <f>'Master-National Baseline Data'!EB584</f>
        <v>111.259160333333</v>
      </c>
      <c r="EC22" s="42">
        <f>'Master-National Baseline Data'!EC584</f>
        <v>171.707394666667</v>
      </c>
      <c r="ED22" s="42">
        <f>'Master-National Baseline Data'!ED584</f>
        <v>296.32282500000002</v>
      </c>
      <c r="EE22" s="42">
        <f>'Master-National Baseline Data'!EE584</f>
        <v>166.48901633333301</v>
      </c>
      <c r="EF22" s="42">
        <f>'Master-National Baseline Data'!EF584</f>
        <v>229.24959100000001</v>
      </c>
      <c r="EG22" s="42">
        <f>'Master-National Baseline Data'!EG584</f>
        <v>2.1256283333333301</v>
      </c>
      <c r="EH22" s="42">
        <f>'Master-National Baseline Data'!EH584</f>
        <v>3.787147</v>
      </c>
      <c r="EI22" s="42">
        <f>'Master-National Baseline Data'!EI584</f>
        <v>10.379079000000001</v>
      </c>
      <c r="EJ22" s="42">
        <f>'Master-National Baseline Data'!EJ584</f>
        <v>1.47616533333333</v>
      </c>
      <c r="EK22" s="42">
        <f>'Master-National Baseline Data'!EK584</f>
        <v>4.2129626666666598</v>
      </c>
      <c r="EL22" s="42">
        <f>'Master-National Baseline Data'!EL584</f>
        <v>0.40375066666666598</v>
      </c>
      <c r="EM22" s="42">
        <f>'Master-National Baseline Data'!EM584</f>
        <v>2.4400706666666698</v>
      </c>
      <c r="EN22" s="42">
        <f>'Master-National Baseline Data'!EN584</f>
        <v>0.89362766666666804</v>
      </c>
      <c r="EO22" s="42">
        <f>'Master-National Baseline Data'!EO584</f>
        <v>11.139863666666701</v>
      </c>
      <c r="EP22" s="42">
        <f>'Master-National Baseline Data'!EP584</f>
        <v>77.301955333333296</v>
      </c>
      <c r="EQ22" s="41"/>
      <c r="ER22" s="44">
        <f>'Master-National Baseline Data'!ER584</f>
        <v>1.3994660000000001</v>
      </c>
      <c r="ES22" s="44">
        <f>'Master-National Baseline Data'!ES584</f>
        <v>39.256985999999998</v>
      </c>
      <c r="ET22" s="44">
        <f>'Master-National Baseline Data'!ET584</f>
        <v>30.047401000000001</v>
      </c>
      <c r="EU22" s="44">
        <f>'Master-National Baseline Data'!EU584</f>
        <v>34.313533</v>
      </c>
      <c r="EV22" s="45">
        <f>'Master-National Baseline Data'!EV584</f>
        <v>0.17521866666666699</v>
      </c>
      <c r="EW22" s="45">
        <f>'Master-National Baseline Data'!EW584</f>
        <v>0.29870933333333299</v>
      </c>
      <c r="EX22" s="45">
        <f>'Master-National Baseline Data'!EX584</f>
        <v>0.123015333333334</v>
      </c>
      <c r="EY22" s="45">
        <f>'Master-National Baseline Data'!EY584</f>
        <v>4.3106736666666698</v>
      </c>
      <c r="EZ22" s="45">
        <f>'Master-National Baseline Data'!EZ584</f>
        <v>6.27761999999999</v>
      </c>
      <c r="FA22" s="45">
        <f>'Master-National Baseline Data'!FA584</f>
        <v>4.20181466666667</v>
      </c>
      <c r="FB22" s="45">
        <f>'Master-National Baseline Data'!FB584</f>
        <v>2.8428526666666598</v>
      </c>
      <c r="FC22" s="45">
        <f>'Master-National Baseline Data'!FC584</f>
        <v>0.94582966666666601</v>
      </c>
      <c r="FD22" s="45">
        <f>'Master-National Baseline Data'!FD584</f>
        <v>9.4582966666666604</v>
      </c>
      <c r="FE22" s="45">
        <f>'Master-National Baseline Data'!FE584</f>
        <v>8.0787666666666494E-2</v>
      </c>
      <c r="FF22" s="45">
        <f>'Master-National Baseline Data'!FF584</f>
        <v>0.80787666666666491</v>
      </c>
      <c r="FG22" s="45">
        <f>'Master-National Baseline Data'!FG584</f>
        <v>11.707599757388728</v>
      </c>
      <c r="FH22" s="45">
        <f>'Master-National Baseline Data'!FH584</f>
        <v>240.05241899999999</v>
      </c>
      <c r="FI22" s="45">
        <f>'Master-National Baseline Data'!FI584</f>
        <v>3.8830163333333299</v>
      </c>
      <c r="FJ22" s="45">
        <f>'Master-National Baseline Data'!FJ584</f>
        <v>852.96646166666596</v>
      </c>
      <c r="FK22" s="45">
        <f>'Master-National Baseline Data'!FK584</f>
        <v>4.8155740000000096</v>
      </c>
      <c r="FL22" s="45">
        <f>'Master-National Baseline Data'!FL584</f>
        <v>2.1616903333333299</v>
      </c>
      <c r="FM22" s="45">
        <f>'Master-National Baseline Data'!FM584</f>
        <v>111.259160333333</v>
      </c>
      <c r="FN22" s="45">
        <f>'Master-National Baseline Data'!FN584</f>
        <v>171.707394666667</v>
      </c>
      <c r="FO22" s="45">
        <f>'Master-National Baseline Data'!FO584</f>
        <v>296.32282500000002</v>
      </c>
      <c r="FP22" s="45">
        <f>'Master-National Baseline Data'!FP584</f>
        <v>166.48901633333301</v>
      </c>
      <c r="FQ22" s="45">
        <f>'Master-National Baseline Data'!FQ584</f>
        <v>229.24959100000001</v>
      </c>
      <c r="FR22" s="45">
        <f>'Master-National Baseline Data'!FR584</f>
        <v>2.1256283333333301</v>
      </c>
      <c r="FS22" s="45">
        <f>'Master-National Baseline Data'!FS584</f>
        <v>3.787147</v>
      </c>
      <c r="FT22" s="45">
        <f>'Master-National Baseline Data'!FT584</f>
        <v>10.379079000000001</v>
      </c>
      <c r="FU22" s="45">
        <f>'Master-National Baseline Data'!FU584</f>
        <v>1.47616533333333</v>
      </c>
      <c r="FV22" s="45">
        <f>'Master-National Baseline Data'!FV584</f>
        <v>4.2129626666666598</v>
      </c>
      <c r="FW22" s="45">
        <f>'Master-National Baseline Data'!FW584</f>
        <v>0.40375066666666598</v>
      </c>
      <c r="FX22" s="45">
        <f>'Master-National Baseline Data'!FX584</f>
        <v>2.4400706666666698</v>
      </c>
      <c r="FY22" s="45">
        <f>'Master-National Baseline Data'!FY584</f>
        <v>0.89362766666666804</v>
      </c>
      <c r="FZ22" s="45">
        <f>'Master-National Baseline Data'!FZ584</f>
        <v>11.139863666666701</v>
      </c>
      <c r="GA22" s="50">
        <f>'Master-National Baseline Data'!GA584</f>
        <v>77.301955333333296</v>
      </c>
      <c r="GB22" s="54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</row>
    <row r="23" spans="1:213" x14ac:dyDescent="0.2">
      <c r="A23" s="73"/>
      <c r="B23" s="70">
        <f>'Master-National Baseline Data'!B585</f>
        <v>17</v>
      </c>
      <c r="C23" s="39" t="str">
        <f>'Master-National Baseline Data'!C585</f>
        <v>17S</v>
      </c>
      <c r="D23" s="39"/>
      <c r="E23" s="39" t="str">
        <f>'Master-National Baseline Data'!E585</f>
        <v>088</v>
      </c>
      <c r="F23" s="39" t="str">
        <f>'Master-National Baseline Data'!F585</f>
        <v>Cereal system Dega Zone</v>
      </c>
      <c r="G23" s="39" t="str">
        <f>'Master-National Baseline Data'!G585</f>
        <v>Tigrey</v>
      </c>
      <c r="H23" s="39" t="str">
        <f>'Master-National Baseline Data'!H585</f>
        <v>Eastern Tigrey</v>
      </c>
      <c r="I23" s="39" t="str">
        <f>'Master-National Baseline Data'!I585</f>
        <v>Gulo Mekeda</v>
      </c>
      <c r="J23" s="39" t="str">
        <f>'Master-National Baseline Data'!J585</f>
        <v>Shewit Lemlem</v>
      </c>
      <c r="K23" s="39" t="str">
        <f>'Master-National Baseline Data'!K585</f>
        <v>Serawat</v>
      </c>
      <c r="L23" s="39" t="str">
        <f>'Master-National Baseline Data'!L585</f>
        <v>Serawat</v>
      </c>
      <c r="M23" s="39" t="str">
        <f>'Master-National Baseline Data'!M585</f>
        <v>Ti-GM-SL</v>
      </c>
      <c r="N23" s="39" t="str">
        <f>'Master-National Baseline Data'!N586</f>
        <v>Business as usual</v>
      </c>
      <c r="O23" s="39" t="str">
        <f>'Master-National Baseline Data'!O586</f>
        <v>Overgrazing, wind and water erosion, low soil fertility and degraded woodland, construction and fire wood removal</v>
      </c>
      <c r="P23" s="39" t="str">
        <f>'Master-National Baseline Data'!P586</f>
        <v>Degraded woodland</v>
      </c>
      <c r="Q23" s="39" t="str">
        <f>'Master-National Baseline Data'!Q586</f>
        <v>No intervention</v>
      </c>
      <c r="R23" s="39" t="str">
        <f>'Master-National Baseline Data'!R579</f>
        <v>Integrated soil and water conservation - physical measures stone and soil bund, hillside terrace, stone check dam, deep infiltration trenches  permanent enclosure of woodland - biological measures leguminous and non-leguminous tree planting and natural regeneration</v>
      </c>
      <c r="S23" s="39" t="str">
        <f>'Master-National Baseline Data'!S579</f>
        <v>Woodland</v>
      </c>
      <c r="T23" s="39" t="str">
        <f>'Master-National Baseline Data'!T585</f>
        <v>ISWC</v>
      </c>
      <c r="U23" s="39" t="str">
        <f>'Master-National Baseline Data'!U585</f>
        <v>ISWC_PE</v>
      </c>
      <c r="V23" s="39" t="str">
        <f>'Master-National Baseline Data'!V585</f>
        <v>ISWC_PE_WL</v>
      </c>
      <c r="W23" s="40">
        <f>'Master-National Baseline Data'!W585</f>
        <v>2008</v>
      </c>
      <c r="X23" s="40">
        <f>'Master-National Baseline Data'!X585</f>
        <v>5</v>
      </c>
      <c r="Y23" s="41" t="str">
        <f>'Master-National Baseline Data'!Y585</f>
        <v>ISWC_PE_WL_5</v>
      </c>
      <c r="Z23" s="41" t="str">
        <f>'Master-National Baseline Data'!Z585</f>
        <v xml:space="preserve">Stone and soil bund, hillside terrace, stone checkdam, deep infiltration trenches  permanent enclosure of woodland </v>
      </c>
      <c r="AA23" s="41" t="str">
        <f>'Master-National Baseline Data'!AA585</f>
        <v>Leguminous and non-leguminous tree planting and natural regeneration</v>
      </c>
      <c r="AB23" s="41" t="str">
        <f>'Master-National Baseline Data'!AB585</f>
        <v>Grevillea-Melia-Schinus-Eucalyptus</v>
      </c>
      <c r="AC23" s="41" t="str">
        <f>'Master-National Baseline Data'!AC585</f>
        <v>Andropogon-Cynodon-Pennisetum-Themeda</v>
      </c>
      <c r="AD23" s="41" t="str">
        <f>'Master-National Baseline Data'!AD585</f>
        <v>Barley, wheat and cactus fruit</v>
      </c>
      <c r="AE23" s="41" t="str">
        <f>'Master-National Baseline Data'!AE585</f>
        <v>None</v>
      </c>
      <c r="AF23" s="41" t="str">
        <f>'Master-National Baseline Data'!AF585</f>
        <v>Dense</v>
      </c>
      <c r="AG23" s="41" t="str">
        <f>'Master-National Baseline Data'!AG585</f>
        <v>Shoats and cattle</v>
      </c>
      <c r="AH23" s="41" t="str">
        <f>'Master-National Baseline Data'!AH585</f>
        <v>Surface sample</v>
      </c>
      <c r="AI23" s="41" t="str">
        <f>'Master-National Baseline Data'!AI585</f>
        <v>T-GM-DT-SB-T1-3 0-15 cm</v>
      </c>
      <c r="AJ23" s="41">
        <f>'Master-National Baseline Data'!AJ585</f>
        <v>0</v>
      </c>
      <c r="AK23" s="41" t="str">
        <f>'Master-National Baseline Data'!AK585</f>
        <v>0-15</v>
      </c>
      <c r="AL23" s="41">
        <f>'Master-National Baseline Data'!AL585</f>
        <v>15</v>
      </c>
      <c r="AM23" s="41" t="str">
        <f>'Master-National Baseline Data'!AM585</f>
        <v>NOWC</v>
      </c>
      <c r="AN23" s="41" t="str">
        <f>'Master-National Baseline Data'!AN585</f>
        <v>MIR</v>
      </c>
      <c r="AO23" s="41">
        <f>'Master-National Baseline Data'!AO585</f>
        <v>0</v>
      </c>
      <c r="AP23" s="41">
        <f>'Master-National Baseline Data'!AP585</f>
        <v>538416.15</v>
      </c>
      <c r="AQ23" s="41">
        <f>'Master-National Baseline Data'!AQ585</f>
        <v>1594114.62</v>
      </c>
      <c r="AR23" s="41">
        <f>'Master-National Baseline Data'!AR585</f>
        <v>14.419167</v>
      </c>
      <c r="AS23" s="41">
        <f>'Master-National Baseline Data'!AS585</f>
        <v>39.356389</v>
      </c>
      <c r="AT23" s="41" t="str">
        <f>'Master-National Baseline Data'!AT585</f>
        <v xml:space="preserve"> 14°25'9.00"</v>
      </c>
      <c r="AU23" s="41" t="str">
        <f>'Master-National Baseline Data'!AU585</f>
        <v xml:space="preserve"> 39°21'23.00"</v>
      </c>
      <c r="AV23" s="41">
        <f>'Master-National Baseline Data'!AV585</f>
        <v>1498505.7577480299</v>
      </c>
      <c r="AW23" s="41">
        <f>'Master-National Baseline Data'!AW585</f>
        <v>1684204.25157908</v>
      </c>
      <c r="AX23" s="41">
        <f>'Master-National Baseline Data'!AX585</f>
        <v>2310</v>
      </c>
      <c r="AY23" s="41">
        <f>'Master-National Baseline Data'!AY585</f>
        <v>2337</v>
      </c>
      <c r="AZ23" s="41">
        <f>'Master-National Baseline Data'!AZ585</f>
        <v>0.50969741999999996</v>
      </c>
      <c r="BA23" s="41">
        <f>'Master-National Baseline Data'!BA585</f>
        <v>0.55459890999999994</v>
      </c>
      <c r="BB23" s="41">
        <f>'Master-National Baseline Data'!BB585</f>
        <v>0.49778222</v>
      </c>
      <c r="BC23" s="41">
        <f>'Master-National Baseline Data'!BC585</f>
        <v>0.48224699999999998</v>
      </c>
      <c r="BD23" s="41">
        <f>'Master-National Baseline Data'!BD585</f>
        <v>-0.14112838999999999</v>
      </c>
      <c r="BE23" s="41">
        <f>'Master-National Baseline Data'!BE585</f>
        <v>-1.2323815499999999</v>
      </c>
      <c r="BF23" s="41">
        <f>'Master-National Baseline Data'!BF585</f>
        <v>-1.0373039900000001</v>
      </c>
      <c r="BG23" s="41">
        <f>'Master-National Baseline Data'!BG585</f>
        <v>267.58999999999997</v>
      </c>
      <c r="BH23" s="41">
        <f>'Master-National Baseline Data'!BH585</f>
        <v>2344</v>
      </c>
      <c r="BI23" s="41">
        <f>'Master-National Baseline Data'!BI585</f>
        <v>-2.3028799999999999E-4</v>
      </c>
      <c r="BJ23" s="41">
        <f>'Master-National Baseline Data'!BJ585</f>
        <v>-1.45516E-3</v>
      </c>
      <c r="BK23" s="41">
        <f>'Master-National Baseline Data'!BK585</f>
        <v>17.244700000000002</v>
      </c>
      <c r="BL23" s="41">
        <f>'Master-National Baseline Data'!BL585</f>
        <v>590.26900000000001</v>
      </c>
      <c r="BM23" s="41">
        <f>'Master-National Baseline Data'!BM585</f>
        <v>-1.7814E-3</v>
      </c>
      <c r="BN23" s="41">
        <f>'Master-National Baseline Data'!BN585</f>
        <v>19.489999999999998</v>
      </c>
      <c r="BO23" s="41">
        <f>'Master-National Baseline Data'!BO585</f>
        <v>67.02</v>
      </c>
      <c r="BP23" s="41">
        <f>'Master-National Baseline Data'!BP585</f>
        <v>804.24</v>
      </c>
      <c r="BQ23" s="41">
        <f>'Master-National Baseline Data'!BQ585</f>
        <v>129.9</v>
      </c>
      <c r="BR23" s="41">
        <f>'Master-National Baseline Data'!BR585</f>
        <v>1558.8000000000002</v>
      </c>
      <c r="BS23" s="41">
        <f>'Master-National Baseline Data'!BS585</f>
        <v>1.9382273948075204</v>
      </c>
      <c r="BT23" s="41">
        <f>'Master-National Baseline Data'!BT585</f>
        <v>14</v>
      </c>
      <c r="BU23" s="41">
        <f>'Master-National Baseline Data'!BU585</f>
        <v>4.91</v>
      </c>
      <c r="BV23" s="41">
        <f>'Master-National Baseline Data'!BV585</f>
        <v>12.06</v>
      </c>
      <c r="BW23" s="41">
        <f>'Master-National Baseline Data'!BW585</f>
        <v>755</v>
      </c>
      <c r="BX23" s="41">
        <f>'Master-National Baseline Data'!BX585</f>
        <v>71</v>
      </c>
      <c r="BY23" s="41">
        <f>'Master-National Baseline Data'!BY585</f>
        <v>8.9</v>
      </c>
      <c r="BZ23" s="41" t="str">
        <f>'Master-National Baseline Data'!BZ585</f>
        <v>Dry subhumid</v>
      </c>
      <c r="CA23" s="41">
        <f>'Master-National Baseline Data'!CA585</f>
        <v>0.52</v>
      </c>
      <c r="CB23" s="41">
        <f>'Master-National Baseline Data'!CB585</f>
        <v>0.79338496923400004</v>
      </c>
      <c r="CC23" s="41">
        <f>'Master-National Baseline Data'!CC585</f>
        <v>1241</v>
      </c>
      <c r="CD23" s="41">
        <f>'Master-National Baseline Data'!CD585</f>
        <v>1241</v>
      </c>
      <c r="CE23" s="41">
        <f>'Master-National Baseline Data'!CE585</f>
        <v>2196</v>
      </c>
      <c r="CF23" s="41" t="str">
        <f>'Master-National Baseline Data'!CF585</f>
        <v>NPP Precipitation limited</v>
      </c>
      <c r="CG23" s="41">
        <f>'Master-National Baseline Data'!CG585</f>
        <v>1.2</v>
      </c>
      <c r="CH23" s="41">
        <f>'Master-National Baseline Data'!CH585</f>
        <v>0</v>
      </c>
      <c r="CI23" s="41" t="str">
        <f>'Master-National Baseline Data'!CI585</f>
        <v>Subtropical subhumid dry forest</v>
      </c>
      <c r="CJ23" s="41" t="str">
        <f>'Master-National Baseline Data'!CJ585</f>
        <v>Warm temperate fully humid hot summer</v>
      </c>
      <c r="CK23" s="41" t="str">
        <f>'Master-National Baseline Data'!CK585</f>
        <v>Steppe</v>
      </c>
      <c r="CL23" s="41" t="str">
        <f>'Master-National Baseline Data'!CL585</f>
        <v>14 Jun - 18 Sep</v>
      </c>
      <c r="CM23" s="41" t="str">
        <f>'Master-National Baseline Data'!CM585</f>
        <v xml:space="preserve">High root activity </v>
      </c>
      <c r="CN23" s="41" t="str">
        <f>'Master-National Baseline Data'!CN585</f>
        <v>Red</v>
      </c>
      <c r="CO23" s="42">
        <f>'Master-National Baseline Data'!CO585</f>
        <v>1.426064</v>
      </c>
      <c r="CP23" s="42">
        <f>'Master-National Baseline Data'!CP585</f>
        <v>30.300613286606804</v>
      </c>
      <c r="CQ23" s="42">
        <f>'Master-National Baseline Data'!CQ585</f>
        <v>30.895827157084199</v>
      </c>
      <c r="CR23" s="42">
        <f>'Master-National Baseline Data'!CR585</f>
        <v>38.803559556309004</v>
      </c>
      <c r="CS23" s="43" t="str">
        <f>'Master-National Baseline Data'!CS585</f>
        <v>clay loam</v>
      </c>
      <c r="CT23" s="43" t="str">
        <f>'Master-National Baseline Data'!CT585</f>
        <v>Well drained</v>
      </c>
      <c r="CU23" s="42">
        <f>'Master-National Baseline Data'!CU585</f>
        <v>0.218333</v>
      </c>
      <c r="CV23" s="42">
        <f>'Master-National Baseline Data'!CV585</f>
        <v>0.36850066666666598</v>
      </c>
      <c r="CW23" s="42">
        <f>'Master-National Baseline Data'!CW585</f>
        <v>0.153543333333333</v>
      </c>
      <c r="CX23" s="42">
        <f>'Master-National Baseline Data'!CX585</f>
        <v>4.2632853333333296</v>
      </c>
      <c r="CY23" s="42">
        <f>'Master-National Baseline Data'!CY585</f>
        <v>6.2466456666666597</v>
      </c>
      <c r="CZ23" s="41">
        <f>'Master-National Baseline Data'!CZ585</f>
        <v>0</v>
      </c>
      <c r="DA23" s="41">
        <f>'Master-National Baseline Data'!DA585</f>
        <v>6.5</v>
      </c>
      <c r="DB23" s="41">
        <f>'Master-National Baseline Data'!DB585</f>
        <v>0.25335433333334034</v>
      </c>
      <c r="DC23" s="41" t="str">
        <f>'Master-National Baseline Data'!DC585</f>
        <v>No LR</v>
      </c>
      <c r="DD23" s="42">
        <f>'Master-National Baseline Data'!DD585</f>
        <v>4.2967183333333301</v>
      </c>
      <c r="DE23" s="42">
        <f>'Master-National Baseline Data'!DE585</f>
        <v>2.9438296666666699</v>
      </c>
      <c r="DF23" s="42">
        <f>'Master-National Baseline Data'!DF585</f>
        <v>0.89811133333333304</v>
      </c>
      <c r="DG23" s="42">
        <f>'Master-National Baseline Data'!DG585</f>
        <v>0</v>
      </c>
      <c r="DH23" s="42">
        <f>'Master-National Baseline Data'!DH585</f>
        <v>0.89811133333333304</v>
      </c>
      <c r="DI23" s="42">
        <f>'Master-National Baseline Data'!DI585</f>
        <v>8.9811133333333295</v>
      </c>
      <c r="DJ23" s="42">
        <f>'Master-National Baseline Data'!DJ585</f>
        <v>0</v>
      </c>
      <c r="DK23" s="42">
        <f>'Master-National Baseline Data'!DK585</f>
        <v>8.9811133333333295</v>
      </c>
      <c r="DL23" s="42">
        <f>'Master-National Baseline Data'!DL585</f>
        <v>19.211463606879992</v>
      </c>
      <c r="DM23" s="42">
        <f>'Master-National Baseline Data'!DM585</f>
        <v>0</v>
      </c>
      <c r="DN23" s="42">
        <f>'Master-National Baseline Data'!DN585</f>
        <v>0</v>
      </c>
      <c r="DO23" s="42">
        <f>'Master-National Baseline Data'!DO585</f>
        <v>19.211463606879992</v>
      </c>
      <c r="DP23" s="42">
        <f>'Master-National Baseline Data'!DP585</f>
        <v>70.442033225226638</v>
      </c>
      <c r="DQ23" s="42">
        <f>'Master-National Baseline Data'!DQ585</f>
        <v>0</v>
      </c>
      <c r="DR23" s="42">
        <f>'Master-National Baseline Data'!DR585</f>
        <v>0</v>
      </c>
      <c r="DS23" s="42">
        <f>'Master-National Baseline Data'!DS585</f>
        <v>70.442033225226638</v>
      </c>
      <c r="DT23" s="42">
        <f>'Master-National Baseline Data'!DT585</f>
        <v>7.2973666666666506E-2</v>
      </c>
      <c r="DU23" s="42">
        <f>'Master-National Baseline Data'!DU585</f>
        <v>0.72973666666666503</v>
      </c>
      <c r="DV23" s="42">
        <f>'Master-National Baseline Data'!DV585</f>
        <v>12.307334609288304</v>
      </c>
      <c r="DW23" s="42">
        <f>'Master-National Baseline Data'!DW585</f>
        <v>184.52811066666601</v>
      </c>
      <c r="DX23" s="42">
        <f>'Master-National Baseline Data'!DX585</f>
        <v>5.47252133333334</v>
      </c>
      <c r="DY23" s="42">
        <f>'Master-National Baseline Data'!DY585</f>
        <v>803.90560400000004</v>
      </c>
      <c r="DZ23" s="42">
        <f>'Master-National Baseline Data'!DZ585</f>
        <v>5.0845739999999999</v>
      </c>
      <c r="EA23" s="42">
        <f>'Master-National Baseline Data'!EA585</f>
        <v>3.2706426666666699</v>
      </c>
      <c r="EB23" s="42">
        <f>'Master-National Baseline Data'!EB585</f>
        <v>109.29315699999999</v>
      </c>
      <c r="EC23" s="42">
        <f>'Master-National Baseline Data'!EC585</f>
        <v>170.119428</v>
      </c>
      <c r="ED23" s="42">
        <f>'Master-National Baseline Data'!ED585</f>
        <v>280.277533333333</v>
      </c>
      <c r="EE23" s="42">
        <f>'Master-National Baseline Data'!EE585</f>
        <v>156.48190033333299</v>
      </c>
      <c r="EF23" s="42">
        <f>'Master-National Baseline Data'!EF585</f>
        <v>267.41298066666701</v>
      </c>
      <c r="EG23" s="42">
        <f>'Master-National Baseline Data'!EG585</f>
        <v>3.7792256666666701</v>
      </c>
      <c r="EH23" s="42">
        <f>'Master-National Baseline Data'!EH585</f>
        <v>3.7222550000000001</v>
      </c>
      <c r="EI23" s="42">
        <f>'Master-National Baseline Data'!EI585</f>
        <v>10.5780816666667</v>
      </c>
      <c r="EJ23" s="42">
        <f>'Master-National Baseline Data'!EJ585</f>
        <v>1.4719536666666699</v>
      </c>
      <c r="EK23" s="42">
        <f>'Master-National Baseline Data'!EK585</f>
        <v>4.0981040000000002</v>
      </c>
      <c r="EL23" s="42">
        <f>'Master-National Baseline Data'!EL585</f>
        <v>0.45456400000000002</v>
      </c>
      <c r="EM23" s="42">
        <f>'Master-National Baseline Data'!EM585</f>
        <v>2.3434166666666698</v>
      </c>
      <c r="EN23" s="42">
        <f>'Master-National Baseline Data'!EN585</f>
        <v>1.2644409999999999</v>
      </c>
      <c r="EO23" s="42">
        <f>'Master-National Baseline Data'!EO585</f>
        <v>10.431592</v>
      </c>
      <c r="EP23" s="42">
        <f>'Master-National Baseline Data'!EP585</f>
        <v>81.459160666666705</v>
      </c>
      <c r="EQ23" s="41"/>
      <c r="ER23" s="44">
        <f>'Master-National Baseline Data'!ER585</f>
        <v>1.426064</v>
      </c>
      <c r="ES23" s="44">
        <f>'Master-National Baseline Data'!ES585</f>
        <v>31.617739333333301</v>
      </c>
      <c r="ET23" s="44">
        <f>'Master-National Baseline Data'!ET585</f>
        <v>32.2388263333333</v>
      </c>
      <c r="EU23" s="44">
        <f>'Master-National Baseline Data'!EU585</f>
        <v>40.490296999999899</v>
      </c>
      <c r="EV23" s="45">
        <f>'Master-National Baseline Data'!EV585</f>
        <v>0.218333</v>
      </c>
      <c r="EW23" s="45">
        <f>'Master-National Baseline Data'!EW585</f>
        <v>0.36850066666666598</v>
      </c>
      <c r="EX23" s="45">
        <f>'Master-National Baseline Data'!EX585</f>
        <v>0.153543333333333</v>
      </c>
      <c r="EY23" s="45">
        <f>'Master-National Baseline Data'!EY585</f>
        <v>4.2632853333333296</v>
      </c>
      <c r="EZ23" s="45">
        <f>'Master-National Baseline Data'!EZ585</f>
        <v>6.2466456666666597</v>
      </c>
      <c r="FA23" s="45">
        <f>'Master-National Baseline Data'!FA585</f>
        <v>4.2967183333333301</v>
      </c>
      <c r="FB23" s="45">
        <f>'Master-National Baseline Data'!FB585</f>
        <v>2.9438296666666699</v>
      </c>
      <c r="FC23" s="45">
        <f>'Master-National Baseline Data'!FC585</f>
        <v>0.89811133333333304</v>
      </c>
      <c r="FD23" s="45">
        <f>'Master-National Baseline Data'!FD585</f>
        <v>8.9811133333333295</v>
      </c>
      <c r="FE23" s="45">
        <f>'Master-National Baseline Data'!FE585</f>
        <v>7.2973666666666506E-2</v>
      </c>
      <c r="FF23" s="45">
        <f>'Master-National Baseline Data'!FF585</f>
        <v>0.72973666666666503</v>
      </c>
      <c r="FG23" s="45">
        <f>'Master-National Baseline Data'!FG585</f>
        <v>12.307334609288304</v>
      </c>
      <c r="FH23" s="45">
        <f>'Master-National Baseline Data'!FH585</f>
        <v>184.52811066666601</v>
      </c>
      <c r="FI23" s="45">
        <f>'Master-National Baseline Data'!FI585</f>
        <v>5.47252133333334</v>
      </c>
      <c r="FJ23" s="45">
        <f>'Master-National Baseline Data'!FJ585</f>
        <v>803.90560400000004</v>
      </c>
      <c r="FK23" s="45">
        <f>'Master-National Baseline Data'!FK585</f>
        <v>5.0845739999999999</v>
      </c>
      <c r="FL23" s="45">
        <f>'Master-National Baseline Data'!FL585</f>
        <v>3.2706426666666699</v>
      </c>
      <c r="FM23" s="45">
        <f>'Master-National Baseline Data'!FM585</f>
        <v>109.29315699999999</v>
      </c>
      <c r="FN23" s="45">
        <f>'Master-National Baseline Data'!FN585</f>
        <v>170.119428</v>
      </c>
      <c r="FO23" s="45">
        <f>'Master-National Baseline Data'!FO585</f>
        <v>280.277533333333</v>
      </c>
      <c r="FP23" s="45">
        <f>'Master-National Baseline Data'!FP585</f>
        <v>156.48190033333299</v>
      </c>
      <c r="FQ23" s="45">
        <f>'Master-National Baseline Data'!FQ585</f>
        <v>267.41298066666701</v>
      </c>
      <c r="FR23" s="45">
        <f>'Master-National Baseline Data'!FR585</f>
        <v>3.7792256666666701</v>
      </c>
      <c r="FS23" s="45">
        <f>'Master-National Baseline Data'!FS585</f>
        <v>3.7222550000000001</v>
      </c>
      <c r="FT23" s="45">
        <f>'Master-National Baseline Data'!FT585</f>
        <v>10.5780816666667</v>
      </c>
      <c r="FU23" s="45">
        <f>'Master-National Baseline Data'!FU585</f>
        <v>1.4719536666666699</v>
      </c>
      <c r="FV23" s="45">
        <f>'Master-National Baseline Data'!FV585</f>
        <v>4.0981040000000002</v>
      </c>
      <c r="FW23" s="45">
        <f>'Master-National Baseline Data'!FW585</f>
        <v>0.45456400000000002</v>
      </c>
      <c r="FX23" s="45">
        <f>'Master-National Baseline Data'!FX585</f>
        <v>2.3434166666666698</v>
      </c>
      <c r="FY23" s="45">
        <f>'Master-National Baseline Data'!FY585</f>
        <v>1.2644409999999999</v>
      </c>
      <c r="FZ23" s="45">
        <f>'Master-National Baseline Data'!FZ585</f>
        <v>10.431592</v>
      </c>
      <c r="GA23" s="50">
        <f>'Master-National Baseline Data'!GA585</f>
        <v>81.459160666666705</v>
      </c>
      <c r="GB23" s="54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</row>
    <row r="24" spans="1:213" x14ac:dyDescent="0.2">
      <c r="A24" s="54"/>
      <c r="B24" s="70">
        <f>'Master-National Baseline Data'!B586</f>
        <v>18</v>
      </c>
      <c r="C24" s="39" t="str">
        <f>'Master-National Baseline Data'!C586</f>
        <v>18P</v>
      </c>
      <c r="D24" s="39" t="str">
        <f>'Master-National Baseline Data'!D586</f>
        <v>18P-BD9</v>
      </c>
      <c r="E24" s="39" t="str">
        <f>'Master-National Baseline Data'!E586</f>
        <v>089</v>
      </c>
      <c r="F24" s="39" t="str">
        <f>'Master-National Baseline Data'!F586</f>
        <v>Cereal system Dega Zone</v>
      </c>
      <c r="G24" s="39" t="str">
        <f>'Master-National Baseline Data'!G586</f>
        <v>Tigrey</v>
      </c>
      <c r="H24" s="39" t="str">
        <f>'Master-National Baseline Data'!H586</f>
        <v>Central Tigrey</v>
      </c>
      <c r="I24" s="39" t="str">
        <f>'Master-National Baseline Data'!I586</f>
        <v xml:space="preserve">Ahferom </v>
      </c>
      <c r="J24" s="39" t="str">
        <f>'Master-National Baseline Data'!J586</f>
        <v>Sero</v>
      </c>
      <c r="K24" s="39" t="str">
        <f>'Master-National Baseline Data'!K586</f>
        <v>Chearo</v>
      </c>
      <c r="L24" s="39" t="str">
        <f>'Master-National Baseline Data'!L586</f>
        <v>Chearo</v>
      </c>
      <c r="M24" s="39" t="str">
        <f>'Master-National Baseline Data'!M586</f>
        <v>Ti-Ah-Se</v>
      </c>
      <c r="N24" s="39" t="str">
        <f>'Master-National Baseline Data'!N586</f>
        <v>Business as usual</v>
      </c>
      <c r="O24" s="39" t="str">
        <f>'Master-National Baseline Data'!O586</f>
        <v>Overgrazing, wind and water erosion, low soil fertility and degraded woodland, construction and fire wood removal</v>
      </c>
      <c r="P24" s="39" t="str">
        <f>'Master-National Baseline Data'!P586</f>
        <v>Degraded woodland</v>
      </c>
      <c r="Q24" s="39" t="str">
        <f>'Master-National Baseline Data'!Q586</f>
        <v>No intervention</v>
      </c>
      <c r="R24" s="39" t="str">
        <f>'Master-National Baseline Data'!R580</f>
        <v>Integrated soil and water conservation - physical measures stone and soil bund, hillside terrace, stone check dam, deep infiltration trenches  permanent enclosure of woodland - biological measures leguminous and non-leguminous tree planting and natural regeneration</v>
      </c>
      <c r="S24" s="39" t="str">
        <f>'Master-National Baseline Data'!S580</f>
        <v>Woodland</v>
      </c>
      <c r="T24" s="39" t="str">
        <f>'Master-National Baseline Data'!T586</f>
        <v>NI</v>
      </c>
      <c r="U24" s="39" t="str">
        <f>'Master-National Baseline Data'!U586</f>
        <v>NI</v>
      </c>
      <c r="V24" s="39" t="str">
        <f>'Master-National Baseline Data'!V586</f>
        <v>NI</v>
      </c>
      <c r="W24" s="40">
        <f>'Master-National Baseline Data'!W586</f>
        <v>2013</v>
      </c>
      <c r="X24" s="40">
        <f>'Master-National Baseline Data'!X586</f>
        <v>0</v>
      </c>
      <c r="Y24" s="41" t="str">
        <f>'Master-National Baseline Data'!Y586</f>
        <v>NI_0</v>
      </c>
      <c r="Z24" s="41" t="str">
        <f>'Master-National Baseline Data'!Z586</f>
        <v>No physical measure</v>
      </c>
      <c r="AA24" s="41" t="str">
        <f>'Master-National Baseline Data'!AA586</f>
        <v>No biological measure</v>
      </c>
      <c r="AB24" s="41" t="str">
        <f>'Master-National Baseline Data'!AB586</f>
        <v>Acacia-Eucalyptus-Dudonia</v>
      </c>
      <c r="AC24" s="41" t="str">
        <f>'Master-National Baseline Data'!AC586</f>
        <v>No grasses</v>
      </c>
      <c r="AD24" s="41" t="str">
        <f>'Master-National Baseline Data'!AD586</f>
        <v>Teff, wheat, barley and millet</v>
      </c>
      <c r="AE24" s="41" t="str">
        <f>'Master-National Baseline Data'!AE586</f>
        <v>None</v>
      </c>
      <c r="AF24" s="41" t="str">
        <f>'Master-National Baseline Data'!AF586</f>
        <v>Very sparse</v>
      </c>
      <c r="AG24" s="41" t="str">
        <f>'Master-National Baseline Data'!AG586</f>
        <v>Shoats and cattle</v>
      </c>
      <c r="AH24" s="41" t="str">
        <f>'Master-National Baseline Data'!AH586</f>
        <v>Soil profile sample</v>
      </c>
      <c r="AI24" s="41" t="str">
        <f>'Master-National Baseline Data'!AI586</f>
        <v>T-AF-SWC-ACV-C1 0-15cm</v>
      </c>
      <c r="AJ24" s="41" t="str">
        <f>'Master-National Baseline Data'!AJ586</f>
        <v>T-AF-SWC-ACV-C1-BD 0-15cm</v>
      </c>
      <c r="AK24" s="41" t="str">
        <f>'Master-National Baseline Data'!AK586</f>
        <v>0-15</v>
      </c>
      <c r="AL24" s="41">
        <f>'Master-National Baseline Data'!AL586</f>
        <v>15</v>
      </c>
      <c r="AM24" s="41" t="str">
        <f>'Master-National Baseline Data'!AM586</f>
        <v>WC</v>
      </c>
      <c r="AN24" s="41" t="str">
        <f>'Master-National Baseline Data'!AN586</f>
        <v>MIR</v>
      </c>
      <c r="AO24" s="41" t="str">
        <f>'Master-National Baseline Data'!AO586</f>
        <v>SFT</v>
      </c>
      <c r="AP24" s="41">
        <f>'Master-National Baseline Data'!AP586</f>
        <v>524234.35</v>
      </c>
      <c r="AQ24" s="41">
        <f>'Master-National Baseline Data'!AQ586</f>
        <v>1582791.62</v>
      </c>
      <c r="AR24" s="41">
        <f>'Master-National Baseline Data'!AR586</f>
        <v>14.31695</v>
      </c>
      <c r="AS24" s="41">
        <f>'Master-National Baseline Data'!AS586</f>
        <v>39.224722</v>
      </c>
      <c r="AT24" s="41" t="str">
        <f>'Master-National Baseline Data'!AT586</f>
        <v xml:space="preserve"> 14°19'1.02"</v>
      </c>
      <c r="AU24" s="41" t="str">
        <f>'Master-National Baseline Data'!AU586</f>
        <v xml:space="preserve"> 39°13'29.00"</v>
      </c>
      <c r="AV24" s="41">
        <f>'Master-National Baseline Data'!AV586</f>
        <v>1484691.9029693501</v>
      </c>
      <c r="AW24" s="41">
        <f>'Master-National Baseline Data'!AW586</f>
        <v>1672601.1344784501</v>
      </c>
      <c r="AX24" s="41">
        <f>'Master-National Baseline Data'!AX586</f>
        <v>2079</v>
      </c>
      <c r="AY24" s="41">
        <f>'Master-National Baseline Data'!AY586</f>
        <v>2055</v>
      </c>
      <c r="AZ24" s="41">
        <f>'Master-National Baseline Data'!AZ586</f>
        <v>-1.5410691999999999</v>
      </c>
      <c r="BA24" s="41">
        <f>'Master-National Baseline Data'!BA586</f>
        <v>-1.6277578800000001</v>
      </c>
      <c r="BB24" s="41">
        <f>'Master-National Baseline Data'!BB586</f>
        <v>-1.6033782000000001</v>
      </c>
      <c r="BC24" s="41">
        <f>'Master-National Baseline Data'!BC586</f>
        <v>-1.32283697</v>
      </c>
      <c r="BD24" s="41">
        <f>'Master-National Baseline Data'!BD586</f>
        <v>-1.3139026700000001</v>
      </c>
      <c r="BE24" s="41">
        <f>'Master-National Baseline Data'!BE586</f>
        <v>-1.0721872699999999</v>
      </c>
      <c r="BF24" s="41">
        <f>'Master-National Baseline Data'!BF586</f>
        <v>-1.0456090499999999</v>
      </c>
      <c r="BG24" s="41">
        <f>'Master-National Baseline Data'!BG586</f>
        <v>318.98099999999999</v>
      </c>
      <c r="BH24" s="41">
        <f>'Master-National Baseline Data'!BH586</f>
        <v>2069</v>
      </c>
      <c r="BI24" s="41">
        <f>'Master-National Baseline Data'!BI586</f>
        <v>-1.95863E-4</v>
      </c>
      <c r="BJ24" s="41">
        <f>'Master-National Baseline Data'!BJ586</f>
        <v>-1.50308E-3</v>
      </c>
      <c r="BK24" s="41">
        <f>'Master-National Baseline Data'!BK586</f>
        <v>11.823399999999999</v>
      </c>
      <c r="BL24" s="41">
        <f>'Master-National Baseline Data'!BL586</f>
        <v>227.16399999999999</v>
      </c>
      <c r="BM24" s="41">
        <f>'Master-National Baseline Data'!BM586</f>
        <v>-2.83168E-3</v>
      </c>
      <c r="BN24" s="41">
        <f>'Master-National Baseline Data'!BN586</f>
        <v>19.48</v>
      </c>
      <c r="BO24" s="41">
        <f>'Master-National Baseline Data'!BO586</f>
        <v>66.95</v>
      </c>
      <c r="BP24" s="41">
        <f>'Master-National Baseline Data'!BP586</f>
        <v>803.40000000000009</v>
      </c>
      <c r="BQ24" s="41">
        <f>'Master-National Baseline Data'!BQ586</f>
        <v>122.68</v>
      </c>
      <c r="BR24" s="41">
        <f>'Master-National Baseline Data'!BR586</f>
        <v>1472.16</v>
      </c>
      <c r="BS24" s="41">
        <f>'Master-National Baseline Data'!BS586</f>
        <v>1.8324122479462284</v>
      </c>
      <c r="BT24" s="41">
        <f>'Master-National Baseline Data'!BT586</f>
        <v>13.7</v>
      </c>
      <c r="BU24" s="41">
        <f>'Master-National Baseline Data'!BU586</f>
        <v>4.99</v>
      </c>
      <c r="BV24" s="41">
        <f>'Master-National Baseline Data'!BV586</f>
        <v>12.06</v>
      </c>
      <c r="BW24" s="41">
        <f>'Master-National Baseline Data'!BW586</f>
        <v>729</v>
      </c>
      <c r="BX24" s="41">
        <f>'Master-National Baseline Data'!BX586</f>
        <v>71</v>
      </c>
      <c r="BY24" s="41">
        <f>'Master-National Baseline Data'!BY586</f>
        <v>8.9</v>
      </c>
      <c r="BZ24" s="41" t="str">
        <f>'Master-National Baseline Data'!BZ586</f>
        <v>Dry subhumid</v>
      </c>
      <c r="CA24" s="41">
        <f>'Master-National Baseline Data'!CA586</f>
        <v>0.52</v>
      </c>
      <c r="CB24" s="41">
        <f>'Master-National Baseline Data'!CB586</f>
        <v>1.5071238279300001</v>
      </c>
      <c r="CC24" s="41">
        <f>'Master-National Baseline Data'!CC586</f>
        <v>1240</v>
      </c>
      <c r="CD24" s="41">
        <f>'Master-National Baseline Data'!CD586</f>
        <v>1240</v>
      </c>
      <c r="CE24" s="41">
        <f>'Master-National Baseline Data'!CE586</f>
        <v>2195</v>
      </c>
      <c r="CF24" s="41" t="str">
        <f>'Master-National Baseline Data'!CF586</f>
        <v>NPP Precipitation limited</v>
      </c>
      <c r="CG24" s="41">
        <f>'Master-National Baseline Data'!CG586</f>
        <v>1.2</v>
      </c>
      <c r="CH24" s="41">
        <f>'Master-National Baseline Data'!CH586</f>
        <v>0</v>
      </c>
      <c r="CI24" s="41" t="str">
        <f>'Master-National Baseline Data'!CI586</f>
        <v>Subtropical subhumid dry forest</v>
      </c>
      <c r="CJ24" s="41" t="str">
        <f>'Master-National Baseline Data'!CJ586</f>
        <v>Warm temperate dry winter hot summer</v>
      </c>
      <c r="CK24" s="41" t="str">
        <f>'Master-National Baseline Data'!CK586</f>
        <v>Steppe</v>
      </c>
      <c r="CL24" s="41" t="str">
        <f>'Master-National Baseline Data'!CL586</f>
        <v>12 Jun - 25 Sep</v>
      </c>
      <c r="CM24" s="41" t="str">
        <f>'Master-National Baseline Data'!CM586</f>
        <v xml:space="preserve">High root activity </v>
      </c>
      <c r="CN24" s="41" t="str">
        <f>'Master-National Baseline Data'!CN586</f>
        <v>Yellowish red</v>
      </c>
      <c r="CO24" s="42">
        <f>'Master-National Baseline Data'!CO586</f>
        <v>1.6522698188186167</v>
      </c>
      <c r="CP24" s="42">
        <f>'Master-National Baseline Data'!CP586</f>
        <v>84.150675195792459</v>
      </c>
      <c r="CQ24" s="42">
        <f>'Master-National Baseline Data'!CQ586</f>
        <v>10.518834399474057</v>
      </c>
      <c r="CR24" s="42">
        <f>'Master-National Baseline Data'!CR586</f>
        <v>5.3304904047334754</v>
      </c>
      <c r="CS24" s="43" t="str">
        <f>'Master-National Baseline Data'!CS586</f>
        <v>loamy sand</v>
      </c>
      <c r="CT24" s="43" t="str">
        <f>'Master-National Baseline Data'!CT586</f>
        <v>Well drained</v>
      </c>
      <c r="CU24" s="42">
        <f>'Master-National Baseline Data'!CU586</f>
        <v>8.5900343383794847E-2</v>
      </c>
      <c r="CV24" s="42">
        <f>'Master-National Baseline Data'!CV586</f>
        <v>0.11738648947951273</v>
      </c>
      <c r="CW24" s="42">
        <f>'Master-National Baseline Data'!CW586</f>
        <v>3.1486146095717885E-2</v>
      </c>
      <c r="CX24" s="42">
        <f>'Master-National Baseline Data'!CX586</f>
        <v>0.17229496898693253</v>
      </c>
      <c r="CY24" s="42">
        <f>'Master-National Baseline Data'!CY586</f>
        <v>7.7009999999999996</v>
      </c>
      <c r="CZ24" s="41">
        <f>'Master-National Baseline Data'!CZ586</f>
        <v>0</v>
      </c>
      <c r="DA24" s="41">
        <f>'Master-National Baseline Data'!DA586</f>
        <v>6.5</v>
      </c>
      <c r="DB24" s="41">
        <f>'Master-National Baseline Data'!DB586</f>
        <v>-1.2009999999999996</v>
      </c>
      <c r="DC24" s="41" t="str">
        <f>'Master-National Baseline Data'!DC586</f>
        <v>No LR</v>
      </c>
      <c r="DD24" s="42">
        <f>'Master-National Baseline Data'!DD586</f>
        <v>0.72488781498101185</v>
      </c>
      <c r="DE24" s="42">
        <f>'Master-National Baseline Data'!DE586</f>
        <v>0.27742147048670829</v>
      </c>
      <c r="DF24" s="42">
        <f>'Master-National Baseline Data'!DF586</f>
        <v>0.15298646688461304</v>
      </c>
      <c r="DG24" s="42">
        <f>'Master-National Baseline Data'!DG586</f>
        <v>0.15298646688461304</v>
      </c>
      <c r="DH24" s="42">
        <f>'Master-National Baseline Data'!DH586</f>
        <v>0.15298646688461304</v>
      </c>
      <c r="DI24" s="42">
        <f>'Master-National Baseline Data'!DI586</f>
        <v>1.5298646688461304</v>
      </c>
      <c r="DJ24" s="42">
        <f>'Master-National Baseline Data'!DJ586</f>
        <v>0</v>
      </c>
      <c r="DK24" s="42">
        <f>'Master-National Baseline Data'!DK586</f>
        <v>1.5298646688461304</v>
      </c>
      <c r="DL24" s="42">
        <f>'Master-National Baseline Data'!DL586</f>
        <v>3.7916238288170985</v>
      </c>
      <c r="DM24" s="42">
        <f>'Master-National Baseline Data'!DM586</f>
        <v>3.7916238288170985</v>
      </c>
      <c r="DN24" s="42">
        <f>'Master-National Baseline Data'!DN586</f>
        <v>16.813733555963722</v>
      </c>
      <c r="DO24" s="42">
        <f>'Master-National Baseline Data'!DO586</f>
        <v>3.7916238288170985</v>
      </c>
      <c r="DP24" s="42">
        <f>'Master-National Baseline Data'!DP586</f>
        <v>13.902620705662693</v>
      </c>
      <c r="DQ24" s="42">
        <f>'Master-National Baseline Data'!DQ586</f>
        <v>13.902620705662693</v>
      </c>
      <c r="DR24" s="42">
        <f>'Master-National Baseline Data'!DR586</f>
        <v>61.650356371866977</v>
      </c>
      <c r="DS24" s="42">
        <f>'Master-National Baseline Data'!DS586</f>
        <v>13.902620705662693</v>
      </c>
      <c r="DT24" s="42">
        <f>'Master-National Baseline Data'!DT586</f>
        <v>1.11E-2</v>
      </c>
      <c r="DU24" s="42">
        <f>'Master-National Baseline Data'!DU586</f>
        <v>0.111</v>
      </c>
      <c r="DV24" s="42">
        <f>'Master-National Baseline Data'!DV586</f>
        <v>13.782564584199372</v>
      </c>
      <c r="DW24" s="42">
        <f>'Master-National Baseline Data'!DW586</f>
        <v>125.11395441823269</v>
      </c>
      <c r="DX24" s="42">
        <f>'Master-National Baseline Data'!DX586</f>
        <v>2.0845261895241904</v>
      </c>
      <c r="DY24" s="42">
        <f>'Master-National Baseline Data'!DY586</f>
        <v>716.92602958816485</v>
      </c>
      <c r="DZ24" s="42">
        <f>'Master-National Baseline Data'!DZ586</f>
        <v>0.24470211915233905</v>
      </c>
      <c r="EA24" s="42">
        <f>'Master-National Baseline Data'!EA586</f>
        <v>0.4629348260695722</v>
      </c>
      <c r="EB24" s="42">
        <f>'Master-National Baseline Data'!EB586</f>
        <v>54.321631347461015</v>
      </c>
      <c r="EC24" s="42">
        <f>'Master-National Baseline Data'!EC586</f>
        <v>65.339064374250313</v>
      </c>
      <c r="ED24" s="42">
        <f>'Master-National Baseline Data'!ED586</f>
        <v>144.31715313874452</v>
      </c>
      <c r="EE24" s="42">
        <f>'Master-National Baseline Data'!EE586</f>
        <v>33.115713714514193</v>
      </c>
      <c r="EF24" s="42">
        <f>'Master-National Baseline Data'!EF586</f>
        <v>226.72131147540986</v>
      </c>
      <c r="EG24" s="42">
        <f>'Master-National Baseline Data'!EG586</f>
        <v>0.30707716913234701</v>
      </c>
      <c r="EH24" s="42">
        <f>'Master-National Baseline Data'!EH586</f>
        <v>2.7411435425829667</v>
      </c>
      <c r="EI24" s="42">
        <f>'Master-National Baseline Data'!EI586</f>
        <v>3.5161935225909633</v>
      </c>
      <c r="EJ24" s="42">
        <f>'Master-National Baseline Data'!EJ586</f>
        <v>0.7065973610555778</v>
      </c>
      <c r="EK24" s="42">
        <f>'Master-National Baseline Data'!EK586</f>
        <v>3.5846301479408242</v>
      </c>
      <c r="EL24" s="42">
        <f>'Master-National Baseline Data'!EL586</f>
        <v>0.16753606249807773</v>
      </c>
      <c r="EM24" s="42">
        <f>'Master-National Baseline Data'!EM586</f>
        <v>1.2026429428228709</v>
      </c>
      <c r="EN24" s="42">
        <f>'Master-National Baseline Data'!EN586</f>
        <v>0.98574483250178202</v>
      </c>
      <c r="EO24" s="42">
        <f>'Master-National Baseline Data'!EO586</f>
        <v>7.1916935299458817</v>
      </c>
      <c r="EP24" s="42">
        <f>'Master-National Baseline Data'!EP586</f>
        <v>82.602991368129906</v>
      </c>
      <c r="EQ24" s="41">
        <f>'Master-National Baseline Data'!EQ586</f>
        <v>50</v>
      </c>
      <c r="ER24" s="44">
        <f>'Master-National Baseline Data'!ER586</f>
        <v>1.649203</v>
      </c>
      <c r="ES24" s="44">
        <f>'Master-National Baseline Data'!ES586</f>
        <v>78.636767333333395</v>
      </c>
      <c r="ET24" s="44">
        <f>'Master-National Baseline Data'!ET586</f>
        <v>12.3142</v>
      </c>
      <c r="EU24" s="44">
        <f>'Master-National Baseline Data'!EU586</f>
        <v>7.7969826666666604</v>
      </c>
      <c r="EV24" s="45">
        <f>'Master-National Baseline Data'!EV586</f>
        <v>0.100098333333334</v>
      </c>
      <c r="EW24" s="45">
        <f>'Master-National Baseline Data'!EW586</f>
        <v>0.133264999999999</v>
      </c>
      <c r="EX24" s="45">
        <f>'Master-National Baseline Data'!EX586</f>
        <v>3.5777666666666499E-2</v>
      </c>
      <c r="EY24" s="45">
        <f>'Master-National Baseline Data'!EY586</f>
        <v>0.39680399999999999</v>
      </c>
      <c r="EZ24" s="45">
        <f>'Master-National Baseline Data'!EZ586</f>
        <v>7.1773299999999898</v>
      </c>
      <c r="FA24" s="45">
        <f>'Master-National Baseline Data'!FA586</f>
        <v>1.3917586666666699</v>
      </c>
      <c r="FB24" s="45">
        <f>'Master-National Baseline Data'!FB586</f>
        <v>0.68146899999999899</v>
      </c>
      <c r="FC24" s="45">
        <f>'Master-National Baseline Data'!FC586</f>
        <v>0.353227666666667</v>
      </c>
      <c r="FD24" s="45">
        <f>'Master-National Baseline Data'!FD586</f>
        <v>3.5322766666666698</v>
      </c>
      <c r="FE24" s="45">
        <f>'Master-National Baseline Data'!FE586</f>
        <v>2.4213666666666502E-2</v>
      </c>
      <c r="FF24" s="45">
        <f>'Master-National Baseline Data'!FF586</f>
        <v>0.242136666666665</v>
      </c>
      <c r="FG24" s="45">
        <f>'Master-National Baseline Data'!FG586</f>
        <v>14.587946201181264</v>
      </c>
      <c r="FH24" s="45">
        <f>'Master-National Baseline Data'!FH586</f>
        <v>166.377101333333</v>
      </c>
      <c r="FI24" s="45">
        <f>'Master-National Baseline Data'!FI586</f>
        <v>2.2157476666666698</v>
      </c>
      <c r="FJ24" s="45">
        <f>'Master-National Baseline Data'!FJ586</f>
        <v>748.12534299999902</v>
      </c>
      <c r="FK24" s="45">
        <f>'Master-National Baseline Data'!FK586</f>
        <v>0.361756666666666</v>
      </c>
      <c r="FL24" s="45">
        <f>'Master-National Baseline Data'!FL586</f>
        <v>0.795472333333334</v>
      </c>
      <c r="FM24" s="45">
        <f>'Master-National Baseline Data'!FM586</f>
        <v>63.794060000000002</v>
      </c>
      <c r="FN24" s="45">
        <f>'Master-National Baseline Data'!FN586</f>
        <v>71.320672666666695</v>
      </c>
      <c r="FO24" s="45">
        <f>'Master-National Baseline Data'!FO586</f>
        <v>178.646190666667</v>
      </c>
      <c r="FP24" s="45">
        <f>'Master-National Baseline Data'!FP586</f>
        <v>41.1400886666666</v>
      </c>
      <c r="FQ24" s="45">
        <f>'Master-National Baseline Data'!FQ586</f>
        <v>229.890727666667</v>
      </c>
      <c r="FR24" s="45">
        <f>'Master-National Baseline Data'!FR586</f>
        <v>0.38355333333333402</v>
      </c>
      <c r="FS24" s="45">
        <f>'Master-National Baseline Data'!FS586</f>
        <v>3.6444730000000001</v>
      </c>
      <c r="FT24" s="45">
        <f>'Master-National Baseline Data'!FT586</f>
        <v>4.541957</v>
      </c>
      <c r="FU24" s="45">
        <f>'Master-National Baseline Data'!FU586</f>
        <v>0.67347399999999802</v>
      </c>
      <c r="FV24" s="45">
        <f>'Master-National Baseline Data'!FV586</f>
        <v>3.7499020000000001</v>
      </c>
      <c r="FW24" s="45">
        <f>'Master-National Baseline Data'!FW586</f>
        <v>0.18556600000000001</v>
      </c>
      <c r="FX24" s="45">
        <f>'Master-National Baseline Data'!FX586</f>
        <v>1.4879216666666699</v>
      </c>
      <c r="FY24" s="45">
        <f>'Master-National Baseline Data'!FY586</f>
        <v>1.0060483333333401</v>
      </c>
      <c r="FZ24" s="45">
        <f>'Master-National Baseline Data'!FZ586</f>
        <v>7.91579533333333</v>
      </c>
      <c r="GA24" s="50">
        <f>'Master-National Baseline Data'!GA586</f>
        <v>79.475506333333101</v>
      </c>
      <c r="GB24" s="54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</row>
    <row r="25" spans="1:213" x14ac:dyDescent="0.2">
      <c r="A25" s="54"/>
      <c r="B25" s="70">
        <f>'Master-National Baseline Data'!B587</f>
        <v>19</v>
      </c>
      <c r="C25" s="39" t="str">
        <f>'Master-National Baseline Data'!C587</f>
        <v>19P</v>
      </c>
      <c r="D25" s="39" t="str">
        <f>'Master-National Baseline Data'!D587</f>
        <v>19P-BD10</v>
      </c>
      <c r="E25" s="39" t="str">
        <f>'Master-National Baseline Data'!E587</f>
        <v>089</v>
      </c>
      <c r="F25" s="39" t="str">
        <f>'Master-National Baseline Data'!F587</f>
        <v>Cereal system Dega Zone</v>
      </c>
      <c r="G25" s="39" t="str">
        <f>'Master-National Baseline Data'!G587</f>
        <v>Tigrey</v>
      </c>
      <c r="H25" s="39" t="str">
        <f>'Master-National Baseline Data'!H587</f>
        <v>Central Tigrey</v>
      </c>
      <c r="I25" s="39" t="str">
        <f>'Master-National Baseline Data'!I587</f>
        <v xml:space="preserve">Ahferom </v>
      </c>
      <c r="J25" s="39" t="str">
        <f>'Master-National Baseline Data'!J587</f>
        <v>Sero</v>
      </c>
      <c r="K25" s="39" t="str">
        <f>'Master-National Baseline Data'!K587</f>
        <v>Chearo</v>
      </c>
      <c r="L25" s="39" t="str">
        <f>'Master-National Baseline Data'!L587</f>
        <v>Chearo</v>
      </c>
      <c r="M25" s="39" t="str">
        <f>'Master-National Baseline Data'!M587</f>
        <v>Ti-Ah-Se</v>
      </c>
      <c r="N25" s="39" t="str">
        <f>'Master-National Baseline Data'!N587</f>
        <v>Business as usual</v>
      </c>
      <c r="O25" s="39" t="str">
        <f>'Master-National Baseline Data'!O587</f>
        <v>Overgrazing, wind and water erosion, low soil fertility and degraded woodland, construction and fire wood removal</v>
      </c>
      <c r="P25" s="39" t="str">
        <f>'Master-National Baseline Data'!P587</f>
        <v>Degraded woodland</v>
      </c>
      <c r="Q25" s="39" t="str">
        <f>'Master-National Baseline Data'!Q587</f>
        <v>No intervention</v>
      </c>
      <c r="R25" s="39" t="str">
        <f>'Master-National Baseline Data'!R581</f>
        <v>Integrated soil and water conservation - physical measures stone and soil bund, hillside terrace, stone check dam, deep infiltration trenches  permanent enclosure of woodland - biological measures leguminous and non-leguminous tree planting and natural regeneration</v>
      </c>
      <c r="S25" s="39" t="str">
        <f>'Master-National Baseline Data'!S581</f>
        <v>Woodland</v>
      </c>
      <c r="T25" s="39" t="str">
        <f>'Master-National Baseline Data'!T587</f>
        <v>NI</v>
      </c>
      <c r="U25" s="39" t="str">
        <f>'Master-National Baseline Data'!U587</f>
        <v>NI</v>
      </c>
      <c r="V25" s="39" t="str">
        <f>'Master-National Baseline Data'!V587</f>
        <v>NI</v>
      </c>
      <c r="W25" s="40">
        <f>'Master-National Baseline Data'!W587</f>
        <v>2013</v>
      </c>
      <c r="X25" s="40">
        <f>'Master-National Baseline Data'!X587</f>
        <v>0</v>
      </c>
      <c r="Y25" s="41" t="str">
        <f>'Master-National Baseline Data'!Y587</f>
        <v>NI_0</v>
      </c>
      <c r="Z25" s="41" t="str">
        <f>'Master-National Baseline Data'!Z587</f>
        <v>No physical measure</v>
      </c>
      <c r="AA25" s="41" t="str">
        <f>'Master-National Baseline Data'!AA587</f>
        <v>No biological measure</v>
      </c>
      <c r="AB25" s="41" t="str">
        <f>'Master-National Baseline Data'!AB587</f>
        <v>Acacia-Eucalyptus-Dudonia</v>
      </c>
      <c r="AC25" s="41" t="str">
        <f>'Master-National Baseline Data'!AC587</f>
        <v>No grasses</v>
      </c>
      <c r="AD25" s="41" t="str">
        <f>'Master-National Baseline Data'!AD587</f>
        <v>Teff, wheat, barley and millet</v>
      </c>
      <c r="AE25" s="41" t="str">
        <f>'Master-National Baseline Data'!AE587</f>
        <v>None</v>
      </c>
      <c r="AF25" s="41" t="str">
        <f>'Master-National Baseline Data'!AF587</f>
        <v>Very sparse</v>
      </c>
      <c r="AG25" s="41" t="str">
        <f>'Master-National Baseline Data'!AG587</f>
        <v>Shoats and cattle</v>
      </c>
      <c r="AH25" s="41" t="str">
        <f>'Master-National Baseline Data'!AH587</f>
        <v>Soil profile sample</v>
      </c>
      <c r="AI25" s="41" t="str">
        <f>'Master-National Baseline Data'!AI587</f>
        <v>T-AF-SWC-ACV-C1 15-45cm</v>
      </c>
      <c r="AJ25" s="41" t="str">
        <f>'Master-National Baseline Data'!AJ587</f>
        <v>T-AF-SWC-ACV-C1-BD 15-45cm</v>
      </c>
      <c r="AK25" s="41" t="str">
        <f>'Master-National Baseline Data'!AK587</f>
        <v>15-45</v>
      </c>
      <c r="AL25" s="41">
        <f>'Master-National Baseline Data'!AL587</f>
        <v>30</v>
      </c>
      <c r="AM25" s="41" t="str">
        <f>'Master-National Baseline Data'!AM587</f>
        <v>WC</v>
      </c>
      <c r="AN25" s="41" t="str">
        <f>'Master-National Baseline Data'!AN587</f>
        <v>MIR</v>
      </c>
      <c r="AO25" s="41">
        <f>'Master-National Baseline Data'!AO587</f>
        <v>0</v>
      </c>
      <c r="AP25" s="41">
        <f>'Master-National Baseline Data'!AP587</f>
        <v>524234.35</v>
      </c>
      <c r="AQ25" s="41">
        <f>'Master-National Baseline Data'!AQ587</f>
        <v>1582791.62</v>
      </c>
      <c r="AR25" s="41">
        <f>'Master-National Baseline Data'!AR587</f>
        <v>14.31695</v>
      </c>
      <c r="AS25" s="41">
        <f>'Master-National Baseline Data'!AS587</f>
        <v>39.224722</v>
      </c>
      <c r="AT25" s="41" t="str">
        <f>'Master-National Baseline Data'!AT587</f>
        <v xml:space="preserve"> 14°19'1.02"</v>
      </c>
      <c r="AU25" s="41" t="str">
        <f>'Master-National Baseline Data'!AU587</f>
        <v xml:space="preserve"> 39°13'29.00"</v>
      </c>
      <c r="AV25" s="41">
        <f>'Master-National Baseline Data'!AV587</f>
        <v>1484691.9029693501</v>
      </c>
      <c r="AW25" s="41">
        <f>'Master-National Baseline Data'!AW587</f>
        <v>1672601.1344784501</v>
      </c>
      <c r="AX25" s="41">
        <f>'Master-National Baseline Data'!AX587</f>
        <v>2079</v>
      </c>
      <c r="AY25" s="41">
        <f>'Master-National Baseline Data'!AY587</f>
        <v>2055</v>
      </c>
      <c r="AZ25" s="41">
        <f>'Master-National Baseline Data'!AZ587</f>
        <v>-1.5410691999999999</v>
      </c>
      <c r="BA25" s="41">
        <f>'Master-National Baseline Data'!BA587</f>
        <v>-1.6277578800000001</v>
      </c>
      <c r="BB25" s="41">
        <f>'Master-National Baseline Data'!BB587</f>
        <v>-1.6033782000000001</v>
      </c>
      <c r="BC25" s="41">
        <f>'Master-National Baseline Data'!BC587</f>
        <v>-1.32283697</v>
      </c>
      <c r="BD25" s="41">
        <f>'Master-National Baseline Data'!BD587</f>
        <v>-1.3139026700000001</v>
      </c>
      <c r="BE25" s="41">
        <f>'Master-National Baseline Data'!BE587</f>
        <v>-1.0721872699999999</v>
      </c>
      <c r="BF25" s="41">
        <f>'Master-National Baseline Data'!BF587</f>
        <v>-1.0456090499999999</v>
      </c>
      <c r="BG25" s="41">
        <f>'Master-National Baseline Data'!BG587</f>
        <v>318.98099999999999</v>
      </c>
      <c r="BH25" s="41">
        <f>'Master-National Baseline Data'!BH587</f>
        <v>2069</v>
      </c>
      <c r="BI25" s="41">
        <f>'Master-National Baseline Data'!BI587</f>
        <v>-1.95863E-4</v>
      </c>
      <c r="BJ25" s="41">
        <f>'Master-National Baseline Data'!BJ587</f>
        <v>-1.50308E-3</v>
      </c>
      <c r="BK25" s="41">
        <f>'Master-National Baseline Data'!BK587</f>
        <v>11.823399999999999</v>
      </c>
      <c r="BL25" s="41">
        <f>'Master-National Baseline Data'!BL587</f>
        <v>227.16399999999999</v>
      </c>
      <c r="BM25" s="41">
        <f>'Master-National Baseline Data'!BM587</f>
        <v>-2.83168E-3</v>
      </c>
      <c r="BN25" s="41">
        <f>'Master-National Baseline Data'!BN587</f>
        <v>19.48</v>
      </c>
      <c r="BO25" s="41">
        <f>'Master-National Baseline Data'!BO587</f>
        <v>66.95</v>
      </c>
      <c r="BP25" s="41">
        <f>'Master-National Baseline Data'!BP587</f>
        <v>803.40000000000009</v>
      </c>
      <c r="BQ25" s="41">
        <f>'Master-National Baseline Data'!BQ587</f>
        <v>122.68</v>
      </c>
      <c r="BR25" s="41">
        <f>'Master-National Baseline Data'!BR587</f>
        <v>1472.16</v>
      </c>
      <c r="BS25" s="41">
        <f>'Master-National Baseline Data'!BS587</f>
        <v>1.8324122479462284</v>
      </c>
      <c r="BT25" s="41">
        <f>'Master-National Baseline Data'!BT587</f>
        <v>13.7</v>
      </c>
      <c r="BU25" s="41">
        <f>'Master-National Baseline Data'!BU587</f>
        <v>4.99</v>
      </c>
      <c r="BV25" s="41">
        <f>'Master-National Baseline Data'!BV587</f>
        <v>12.06</v>
      </c>
      <c r="BW25" s="41">
        <f>'Master-National Baseline Data'!BW587</f>
        <v>729</v>
      </c>
      <c r="BX25" s="41">
        <f>'Master-National Baseline Data'!BX587</f>
        <v>71</v>
      </c>
      <c r="BY25" s="41">
        <f>'Master-National Baseline Data'!BY587</f>
        <v>8.9</v>
      </c>
      <c r="BZ25" s="41" t="str">
        <f>'Master-National Baseline Data'!BZ587</f>
        <v>Dry subhumid</v>
      </c>
      <c r="CA25" s="41">
        <f>'Master-National Baseline Data'!CA587</f>
        <v>0.52</v>
      </c>
      <c r="CB25" s="41">
        <f>'Master-National Baseline Data'!CB587</f>
        <v>1.5071238279300001</v>
      </c>
      <c r="CC25" s="41">
        <f>'Master-National Baseline Data'!CC587</f>
        <v>1240</v>
      </c>
      <c r="CD25" s="41">
        <f>'Master-National Baseline Data'!CD587</f>
        <v>1240</v>
      </c>
      <c r="CE25" s="41">
        <f>'Master-National Baseline Data'!CE587</f>
        <v>2195</v>
      </c>
      <c r="CF25" s="41" t="str">
        <f>'Master-National Baseline Data'!CF587</f>
        <v>NPP Precipitation limited</v>
      </c>
      <c r="CG25" s="41">
        <f>'Master-National Baseline Data'!CG587</f>
        <v>1.2</v>
      </c>
      <c r="CH25" s="41">
        <f>'Master-National Baseline Data'!CH587</f>
        <v>0</v>
      </c>
      <c r="CI25" s="41" t="str">
        <f>'Master-National Baseline Data'!CI587</f>
        <v>Subtropical subhumid dry forest</v>
      </c>
      <c r="CJ25" s="41" t="str">
        <f>'Master-National Baseline Data'!CJ587</f>
        <v>Warm temperate dry winter hot summer</v>
      </c>
      <c r="CK25" s="41" t="str">
        <f>'Master-National Baseline Data'!CK587</f>
        <v>Steppe</v>
      </c>
      <c r="CL25" s="41" t="str">
        <f>'Master-National Baseline Data'!CL587</f>
        <v>12 Jun - 25 Sep</v>
      </c>
      <c r="CM25" s="41" t="str">
        <f>'Master-National Baseline Data'!CM587</f>
        <v>Medium to sparse</v>
      </c>
      <c r="CN25" s="41" t="str">
        <f>'Master-National Baseline Data'!CN587</f>
        <v>Yellowish red</v>
      </c>
      <c r="CO25" s="43">
        <f>'Master-National Baseline Data'!CO587</f>
        <v>1.6985754697918771</v>
      </c>
      <c r="CP25" s="42">
        <f>'Master-National Baseline Data'!CP587</f>
        <v>73.965763199999998</v>
      </c>
      <c r="CQ25" s="42">
        <f>'Master-National Baseline Data'!CQ587</f>
        <v>14.33666191</v>
      </c>
      <c r="CR25" s="42">
        <f>'Master-National Baseline Data'!CR587</f>
        <v>11.69757489</v>
      </c>
      <c r="CS25" s="43" t="str">
        <f>'Master-National Baseline Data'!CS587</f>
        <v>sandy loam</v>
      </c>
      <c r="CT25" s="43" t="str">
        <f>'Master-National Baseline Data'!CT587</f>
        <v>Well drained</v>
      </c>
      <c r="CU25" s="222">
        <f>'Master-National Baseline Data'!CU587</f>
        <v>0.10806652848567749</v>
      </c>
      <c r="CV25" s="222">
        <f>'Master-National Baseline Data'!CV587</f>
        <v>0.16398330351818724</v>
      </c>
      <c r="CW25" s="222">
        <f>'Master-National Baseline Data'!CW587</f>
        <v>5.5916775032509754E-2</v>
      </c>
      <c r="CX25" s="222">
        <f>'Master-National Baseline Data'!CX587</f>
        <v>0.21023125437979462</v>
      </c>
      <c r="CY25" s="222">
        <f>'Master-National Baseline Data'!CY587</f>
        <v>7.4989999999999997</v>
      </c>
      <c r="CZ25" s="41">
        <f>'Master-National Baseline Data'!CZ587</f>
        <v>0</v>
      </c>
      <c r="DA25" s="41">
        <f>'Master-National Baseline Data'!DA587</f>
        <v>6.5</v>
      </c>
      <c r="DB25" s="41">
        <f>'Master-National Baseline Data'!DB587</f>
        <v>-0.99899999999999967</v>
      </c>
      <c r="DC25" s="41" t="str">
        <f>'Master-National Baseline Data'!DC587</f>
        <v>No LR</v>
      </c>
      <c r="DD25" s="222">
        <f>'Master-National Baseline Data'!DD587</f>
        <v>0.77247191011236782</v>
      </c>
      <c r="DE25" s="222">
        <f>'Master-National Baseline Data'!DE587</f>
        <v>0.31073033707865749</v>
      </c>
      <c r="DF25" s="222">
        <f>'Master-National Baseline Data'!DF587</f>
        <v>0.12812999999999999</v>
      </c>
      <c r="DG25" s="222">
        <f>'Master-National Baseline Data'!DG587</f>
        <v>0.12812999999999999</v>
      </c>
      <c r="DH25" s="222">
        <f>'Master-National Baseline Data'!DH587</f>
        <v>0</v>
      </c>
      <c r="DI25" s="222">
        <f>'Master-National Baseline Data'!DI587</f>
        <v>1.2812999999999999</v>
      </c>
      <c r="DJ25" s="222">
        <f>'Master-National Baseline Data'!DJ587</f>
        <v>0</v>
      </c>
      <c r="DK25" s="222">
        <f>'Master-National Baseline Data'!DK587</f>
        <v>0</v>
      </c>
      <c r="DL25" s="222">
        <f>'Master-National Baseline Data'!DL587</f>
        <v>6.5291542483329952</v>
      </c>
      <c r="DM25" s="222">
        <f>'Master-National Baseline Data'!DM587</f>
        <v>6.5291542483329952</v>
      </c>
      <c r="DN25" s="222">
        <f>'Master-National Baseline Data'!DN587</f>
        <v>0</v>
      </c>
      <c r="DO25" s="222">
        <f>'Master-National Baseline Data'!DO587</f>
        <v>0</v>
      </c>
      <c r="DP25" s="222">
        <f>'Master-National Baseline Data'!DP587</f>
        <v>23.94023224388765</v>
      </c>
      <c r="DQ25" s="222">
        <f>'Master-National Baseline Data'!DQ587</f>
        <v>23.94023224388765</v>
      </c>
      <c r="DR25" s="222">
        <f>'Master-National Baseline Data'!DR587</f>
        <v>0</v>
      </c>
      <c r="DS25" s="222">
        <f>'Master-National Baseline Data'!DS587</f>
        <v>0</v>
      </c>
      <c r="DT25" s="222">
        <f>'Master-National Baseline Data'!DT587</f>
        <v>0.01</v>
      </c>
      <c r="DU25" s="222">
        <f>'Master-National Baseline Data'!DU587</f>
        <v>0.1</v>
      </c>
      <c r="DV25" s="222">
        <f>'Master-National Baseline Data'!DV587</f>
        <v>12.812999999999999</v>
      </c>
      <c r="DW25" s="222">
        <f>'Master-National Baseline Data'!DW587</f>
        <v>137.29749103942652</v>
      </c>
      <c r="DX25" s="222">
        <f>'Master-National Baseline Data'!DX587</f>
        <v>2.2806451612903227</v>
      </c>
      <c r="DY25" s="222">
        <f>'Master-National Baseline Data'!DY587</f>
        <v>644.98835125448034</v>
      </c>
      <c r="DZ25" s="222">
        <f>'Master-National Baseline Data'!DZ587</f>
        <v>0.17025089605734767</v>
      </c>
      <c r="EA25" s="222">
        <f>'Master-National Baseline Data'!EA587</f>
        <v>1.8968637992831539</v>
      </c>
      <c r="EB25" s="222">
        <f>'Master-National Baseline Data'!EB587</f>
        <v>83.618369175627251</v>
      </c>
      <c r="EC25" s="222">
        <f>'Master-National Baseline Data'!EC587</f>
        <v>74.306003584229387</v>
      </c>
      <c r="ED25" s="222">
        <f>'Master-National Baseline Data'!ED587</f>
        <v>129.2464157706093</v>
      </c>
      <c r="EE25" s="222">
        <f>'Master-National Baseline Data'!EE587</f>
        <v>35.083781362007173</v>
      </c>
      <c r="EF25" s="222">
        <f>'Master-National Baseline Data'!EF587</f>
        <v>256.39695340501788</v>
      </c>
      <c r="EG25" s="222">
        <f>'Master-National Baseline Data'!EG587</f>
        <v>0.46370967741935482</v>
      </c>
      <c r="EH25" s="222">
        <f>'Master-National Baseline Data'!EH587</f>
        <v>2.7295698924731187</v>
      </c>
      <c r="EI25" s="222">
        <f>'Master-National Baseline Data'!EI587</f>
        <v>6.135035842293906</v>
      </c>
      <c r="EJ25" s="222">
        <f>'Master-National Baseline Data'!EJ587</f>
        <v>0.60421146953405025</v>
      </c>
      <c r="EK25" s="222">
        <f>'Master-National Baseline Data'!EK587</f>
        <v>3.2249417562724019</v>
      </c>
      <c r="EL25" s="222">
        <f>'Master-National Baseline Data'!EL587</f>
        <v>0.19052821431853689</v>
      </c>
      <c r="EM25" s="222">
        <f>'Master-National Baseline Data'!EM587</f>
        <v>1.0770534647550776</v>
      </c>
      <c r="EN25" s="222">
        <f>'Master-National Baseline Data'!EN587</f>
        <v>1.1147693626305126</v>
      </c>
      <c r="EO25" s="222">
        <f>'Master-National Baseline Data'!EO587</f>
        <v>6.9802677083707936</v>
      </c>
      <c r="EP25" s="222">
        <f>'Master-National Baseline Data'!EP587</f>
        <v>80.330626735880301</v>
      </c>
      <c r="EQ25" s="41"/>
      <c r="ER25" s="44">
        <f>'Master-National Baseline Data'!ER587</f>
        <v>1.70945366666667</v>
      </c>
      <c r="ES25" s="44">
        <f>'Master-National Baseline Data'!ES587</f>
        <v>70.513546000000105</v>
      </c>
      <c r="ET25" s="44">
        <f>'Master-National Baseline Data'!ET587</f>
        <v>14.9812883333333</v>
      </c>
      <c r="EU25" s="44">
        <f>'Master-National Baseline Data'!EU587</f>
        <v>13.9657</v>
      </c>
      <c r="EV25" s="45">
        <f>'Master-National Baseline Data'!EV587</f>
        <v>0.124126666666666</v>
      </c>
      <c r="EW25" s="45">
        <f>'Master-National Baseline Data'!EW587</f>
        <v>0.18282433333333201</v>
      </c>
      <c r="EX25" s="45">
        <f>'Master-National Baseline Data'!EX587</f>
        <v>6.2968333333332904E-2</v>
      </c>
      <c r="EY25" s="45">
        <f>'Master-National Baseline Data'!EY587</f>
        <v>0.61857366666666602</v>
      </c>
      <c r="EZ25" s="45">
        <f>'Master-National Baseline Data'!EZ587</f>
        <v>7.1437826666666604</v>
      </c>
      <c r="FA25" s="45">
        <f>'Master-National Baseline Data'!FA587</f>
        <v>1.2283043333333299</v>
      </c>
      <c r="FB25" s="45">
        <f>'Master-National Baseline Data'!FB587</f>
        <v>0.80282766666666705</v>
      </c>
      <c r="FC25" s="45">
        <f>'Master-National Baseline Data'!FC587</f>
        <v>0.23782466666666699</v>
      </c>
      <c r="FD25" s="45">
        <f>'Master-National Baseline Data'!FD587</f>
        <v>2.3782466666666697</v>
      </c>
      <c r="FE25" s="45">
        <f>'Master-National Baseline Data'!FE587</f>
        <v>2.14359999999999E-2</v>
      </c>
      <c r="FF25" s="45">
        <f>'Master-National Baseline Data'!FF587</f>
        <v>0.214359999999999</v>
      </c>
      <c r="FG25" s="45">
        <f>'Master-National Baseline Data'!FG587</f>
        <v>11.09463830316608</v>
      </c>
      <c r="FH25" s="45">
        <f>'Master-National Baseline Data'!FH587</f>
        <v>183.431138</v>
      </c>
      <c r="FI25" s="45">
        <f>'Master-National Baseline Data'!FI587</f>
        <v>2.3002856666666598</v>
      </c>
      <c r="FJ25" s="45">
        <f>'Master-National Baseline Data'!FJ587</f>
        <v>659.48423299999899</v>
      </c>
      <c r="FK25" s="45">
        <f>'Master-National Baseline Data'!FK587</f>
        <v>0.41374799999999901</v>
      </c>
      <c r="FL25" s="45">
        <f>'Master-National Baseline Data'!FL587</f>
        <v>1.6442349999999999</v>
      </c>
      <c r="FM25" s="45">
        <f>'Master-National Baseline Data'!FM587</f>
        <v>83.337143999999995</v>
      </c>
      <c r="FN25" s="45">
        <f>'Master-National Baseline Data'!FN587</f>
        <v>75.468593333333402</v>
      </c>
      <c r="FO25" s="45">
        <f>'Master-National Baseline Data'!FO587</f>
        <v>153.869694333334</v>
      </c>
      <c r="FP25" s="45">
        <f>'Master-National Baseline Data'!FP587</f>
        <v>43.975889000000002</v>
      </c>
      <c r="FQ25" s="45">
        <f>'Master-National Baseline Data'!FQ587</f>
        <v>256.45324199999999</v>
      </c>
      <c r="FR25" s="45">
        <f>'Master-National Baseline Data'!FR587</f>
        <v>0.45381899999999997</v>
      </c>
      <c r="FS25" s="45">
        <f>'Master-National Baseline Data'!FS587</f>
        <v>2.55518166666667</v>
      </c>
      <c r="FT25" s="45">
        <f>'Master-National Baseline Data'!FT587</f>
        <v>5.3664180000000004</v>
      </c>
      <c r="FU25" s="45">
        <f>'Master-National Baseline Data'!FU587</f>
        <v>0.58588866666666695</v>
      </c>
      <c r="FV25" s="45">
        <f>'Master-National Baseline Data'!FV587</f>
        <v>3.2614466666666702</v>
      </c>
      <c r="FW25" s="45">
        <f>'Master-National Baseline Data'!FW587</f>
        <v>0.20664866666666701</v>
      </c>
      <c r="FX25" s="45">
        <f>'Master-National Baseline Data'!FX587</f>
        <v>1.285442</v>
      </c>
      <c r="FY25" s="45">
        <f>'Master-National Baseline Data'!FY587</f>
        <v>1.12441533333334</v>
      </c>
      <c r="FZ25" s="45">
        <f>'Master-National Baseline Data'!FZ587</f>
        <v>7.6441850000000002</v>
      </c>
      <c r="GA25" s="50">
        <f>'Master-National Baseline Data'!GA587</f>
        <v>77.7459286666667</v>
      </c>
      <c r="GB25" s="54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</row>
    <row r="26" spans="1:213" x14ac:dyDescent="0.2">
      <c r="A26" s="54"/>
      <c r="B26" s="70">
        <f>'Master-National Baseline Data'!B588</f>
        <v>20</v>
      </c>
      <c r="C26" s="39" t="str">
        <f>'Master-National Baseline Data'!C588</f>
        <v>20P</v>
      </c>
      <c r="D26" s="39" t="str">
        <f>'Master-National Baseline Data'!D588</f>
        <v>20P-BD11</v>
      </c>
      <c r="E26" s="39" t="str">
        <f>'Master-National Baseline Data'!E588</f>
        <v>089</v>
      </c>
      <c r="F26" s="39" t="str">
        <f>'Master-National Baseline Data'!F588</f>
        <v>Cereal system Dega Zone</v>
      </c>
      <c r="G26" s="39" t="str">
        <f>'Master-National Baseline Data'!G588</f>
        <v>Tigrey</v>
      </c>
      <c r="H26" s="39" t="str">
        <f>'Master-National Baseline Data'!H588</f>
        <v>Central Tigrey</v>
      </c>
      <c r="I26" s="39" t="str">
        <f>'Master-National Baseline Data'!I588</f>
        <v xml:space="preserve">Ahferom </v>
      </c>
      <c r="J26" s="39" t="str">
        <f>'Master-National Baseline Data'!J588</f>
        <v>Sero</v>
      </c>
      <c r="K26" s="39" t="str">
        <f>'Master-National Baseline Data'!K588</f>
        <v>Chearo</v>
      </c>
      <c r="L26" s="39" t="str">
        <f>'Master-National Baseline Data'!L588</f>
        <v>Chearo</v>
      </c>
      <c r="M26" s="39" t="str">
        <f>'Master-National Baseline Data'!M588</f>
        <v>Ti-Ah-Se</v>
      </c>
      <c r="N26" s="39" t="str">
        <f>'Master-National Baseline Data'!N588</f>
        <v>Business as usual</v>
      </c>
      <c r="O26" s="39" t="str">
        <f>'Master-National Baseline Data'!O588</f>
        <v>Overgrazing, wind and water erosion, low soil fertility and degraded woodland, construction and fire wood removal</v>
      </c>
      <c r="P26" s="39" t="str">
        <f>'Master-National Baseline Data'!P588</f>
        <v>Degraded woodland</v>
      </c>
      <c r="Q26" s="39" t="str">
        <f>'Master-National Baseline Data'!Q588</f>
        <v>No intervention</v>
      </c>
      <c r="R26" s="39" t="str">
        <f>'Master-National Baseline Data'!R582</f>
        <v>Integrated soil and water conservation - physical measures stone and soil bund, hillside terrace, stone check dam, deep infiltration trenches  permanent enclosure of woodland - biological measures leguminous and non-leguminous tree planting and natural regeneration</v>
      </c>
      <c r="S26" s="39" t="str">
        <f>'Master-National Baseline Data'!S582</f>
        <v>Woodland</v>
      </c>
      <c r="T26" s="39" t="str">
        <f>'Master-National Baseline Data'!T588</f>
        <v>NI</v>
      </c>
      <c r="U26" s="39" t="str">
        <f>'Master-National Baseline Data'!U588</f>
        <v>NI</v>
      </c>
      <c r="V26" s="39" t="str">
        <f>'Master-National Baseline Data'!V588</f>
        <v>NI</v>
      </c>
      <c r="W26" s="40">
        <f>'Master-National Baseline Data'!W588</f>
        <v>2013</v>
      </c>
      <c r="X26" s="40">
        <f>'Master-National Baseline Data'!X588</f>
        <v>0</v>
      </c>
      <c r="Y26" s="41" t="str">
        <f>'Master-National Baseline Data'!Y588</f>
        <v>NI_0</v>
      </c>
      <c r="Z26" s="41" t="str">
        <f>'Master-National Baseline Data'!Z588</f>
        <v>No physical measure</v>
      </c>
      <c r="AA26" s="41" t="str">
        <f>'Master-National Baseline Data'!AA588</f>
        <v>No biological measure</v>
      </c>
      <c r="AB26" s="41" t="str">
        <f>'Master-National Baseline Data'!AB588</f>
        <v>Acacia-Eucalyptus-Dudonia</v>
      </c>
      <c r="AC26" s="41" t="str">
        <f>'Master-National Baseline Data'!AC588</f>
        <v>No grasses</v>
      </c>
      <c r="AD26" s="41" t="str">
        <f>'Master-National Baseline Data'!AD588</f>
        <v>Teff, wheat, barley and millet</v>
      </c>
      <c r="AE26" s="41" t="str">
        <f>'Master-National Baseline Data'!AE588</f>
        <v>None</v>
      </c>
      <c r="AF26" s="41" t="str">
        <f>'Master-National Baseline Data'!AF588</f>
        <v>Very sparse</v>
      </c>
      <c r="AG26" s="41" t="str">
        <f>'Master-National Baseline Data'!AG588</f>
        <v>Shoats and cattle</v>
      </c>
      <c r="AH26" s="41" t="str">
        <f>'Master-National Baseline Data'!AH588</f>
        <v>Soil profile sample</v>
      </c>
      <c r="AI26" s="41" t="str">
        <f>'Master-National Baseline Data'!AI588</f>
        <v>T-AF-SWC-ACV-C1 45-80cm</v>
      </c>
      <c r="AJ26" s="41" t="str">
        <f>'Master-National Baseline Data'!AJ588</f>
        <v>T-AF-SWC-ACV-C1-BD 45+ cm</v>
      </c>
      <c r="AK26" s="41" t="str">
        <f>'Master-National Baseline Data'!AK588</f>
        <v>45-80</v>
      </c>
      <c r="AL26" s="41">
        <f>'Master-National Baseline Data'!AL588</f>
        <v>35</v>
      </c>
      <c r="AM26" s="41" t="str">
        <f>'Master-National Baseline Data'!AM588</f>
        <v>WC</v>
      </c>
      <c r="AN26" s="41" t="str">
        <f>'Master-National Baseline Data'!AN588</f>
        <v>MIR</v>
      </c>
      <c r="AO26" s="41">
        <f>'Master-National Baseline Data'!AO588</f>
        <v>0</v>
      </c>
      <c r="AP26" s="41">
        <f>'Master-National Baseline Data'!AP588</f>
        <v>524234.35</v>
      </c>
      <c r="AQ26" s="41">
        <f>'Master-National Baseline Data'!AQ588</f>
        <v>1582791.62</v>
      </c>
      <c r="AR26" s="41">
        <f>'Master-National Baseline Data'!AR588</f>
        <v>14.31695</v>
      </c>
      <c r="AS26" s="41">
        <f>'Master-National Baseline Data'!AS588</f>
        <v>39.224722</v>
      </c>
      <c r="AT26" s="41" t="str">
        <f>'Master-National Baseline Data'!AT588</f>
        <v xml:space="preserve"> 14°19'1.02"</v>
      </c>
      <c r="AU26" s="41" t="str">
        <f>'Master-National Baseline Data'!AU588</f>
        <v xml:space="preserve"> 39°13'29.00"</v>
      </c>
      <c r="AV26" s="41">
        <f>'Master-National Baseline Data'!AV588</f>
        <v>1484691.9029693501</v>
      </c>
      <c r="AW26" s="41">
        <f>'Master-National Baseline Data'!AW588</f>
        <v>1672601.1344784501</v>
      </c>
      <c r="AX26" s="41">
        <f>'Master-National Baseline Data'!AX588</f>
        <v>2079</v>
      </c>
      <c r="AY26" s="41">
        <f>'Master-National Baseline Data'!AY588</f>
        <v>2055</v>
      </c>
      <c r="AZ26" s="41">
        <f>'Master-National Baseline Data'!AZ588</f>
        <v>-1.5410691999999999</v>
      </c>
      <c r="BA26" s="41">
        <f>'Master-National Baseline Data'!BA588</f>
        <v>-1.6277578800000001</v>
      </c>
      <c r="BB26" s="41">
        <f>'Master-National Baseline Data'!BB588</f>
        <v>-1.6033782000000001</v>
      </c>
      <c r="BC26" s="41">
        <f>'Master-National Baseline Data'!BC588</f>
        <v>-1.32283697</v>
      </c>
      <c r="BD26" s="41">
        <f>'Master-National Baseline Data'!BD588</f>
        <v>-1.3139026700000001</v>
      </c>
      <c r="BE26" s="41">
        <f>'Master-National Baseline Data'!BE588</f>
        <v>-1.0721872699999999</v>
      </c>
      <c r="BF26" s="41">
        <f>'Master-National Baseline Data'!BF588</f>
        <v>-1.0456090499999999</v>
      </c>
      <c r="BG26" s="41">
        <f>'Master-National Baseline Data'!BG588</f>
        <v>318.98099999999999</v>
      </c>
      <c r="BH26" s="41">
        <f>'Master-National Baseline Data'!BH588</f>
        <v>2069</v>
      </c>
      <c r="BI26" s="41">
        <f>'Master-National Baseline Data'!BI588</f>
        <v>-1.95863E-4</v>
      </c>
      <c r="BJ26" s="41">
        <f>'Master-National Baseline Data'!BJ588</f>
        <v>-1.50308E-3</v>
      </c>
      <c r="BK26" s="41">
        <f>'Master-National Baseline Data'!BK588</f>
        <v>11.823399999999999</v>
      </c>
      <c r="BL26" s="41">
        <f>'Master-National Baseline Data'!BL588</f>
        <v>227.16399999999999</v>
      </c>
      <c r="BM26" s="41">
        <f>'Master-National Baseline Data'!BM588</f>
        <v>-2.83168E-3</v>
      </c>
      <c r="BN26" s="41">
        <f>'Master-National Baseline Data'!BN588</f>
        <v>19.48</v>
      </c>
      <c r="BO26" s="41">
        <f>'Master-National Baseline Data'!BO588</f>
        <v>66.95</v>
      </c>
      <c r="BP26" s="41">
        <f>'Master-National Baseline Data'!BP588</f>
        <v>803.40000000000009</v>
      </c>
      <c r="BQ26" s="41">
        <f>'Master-National Baseline Data'!BQ588</f>
        <v>122.68</v>
      </c>
      <c r="BR26" s="41">
        <f>'Master-National Baseline Data'!BR588</f>
        <v>1472.16</v>
      </c>
      <c r="BS26" s="41">
        <f>'Master-National Baseline Data'!BS588</f>
        <v>1.8324122479462284</v>
      </c>
      <c r="BT26" s="41">
        <f>'Master-National Baseline Data'!BT588</f>
        <v>13.7</v>
      </c>
      <c r="BU26" s="41">
        <f>'Master-National Baseline Data'!BU588</f>
        <v>4.99</v>
      </c>
      <c r="BV26" s="41">
        <f>'Master-National Baseline Data'!BV588</f>
        <v>12.06</v>
      </c>
      <c r="BW26" s="41">
        <f>'Master-National Baseline Data'!BW588</f>
        <v>729</v>
      </c>
      <c r="BX26" s="41">
        <f>'Master-National Baseline Data'!BX588</f>
        <v>71</v>
      </c>
      <c r="BY26" s="41">
        <f>'Master-National Baseline Data'!BY588</f>
        <v>8.9</v>
      </c>
      <c r="BZ26" s="41" t="str">
        <f>'Master-National Baseline Data'!BZ588</f>
        <v>Dry subhumid</v>
      </c>
      <c r="CA26" s="41">
        <f>'Master-National Baseline Data'!CA588</f>
        <v>0.52</v>
      </c>
      <c r="CB26" s="41">
        <f>'Master-National Baseline Data'!CB588</f>
        <v>1.5071238279300001</v>
      </c>
      <c r="CC26" s="41">
        <f>'Master-National Baseline Data'!CC588</f>
        <v>1240</v>
      </c>
      <c r="CD26" s="41">
        <f>'Master-National Baseline Data'!CD588</f>
        <v>1240</v>
      </c>
      <c r="CE26" s="41">
        <f>'Master-National Baseline Data'!CE588</f>
        <v>2195</v>
      </c>
      <c r="CF26" s="41" t="str">
        <f>'Master-National Baseline Data'!CF588</f>
        <v>NPP Precipitation limited</v>
      </c>
      <c r="CG26" s="41">
        <f>'Master-National Baseline Data'!CG588</f>
        <v>1.2</v>
      </c>
      <c r="CH26" s="41">
        <f>'Master-National Baseline Data'!CH588</f>
        <v>0</v>
      </c>
      <c r="CI26" s="41" t="str">
        <f>'Master-National Baseline Data'!CI588</f>
        <v>Subtropical subhumid dry forest</v>
      </c>
      <c r="CJ26" s="41" t="str">
        <f>'Master-National Baseline Data'!CJ588</f>
        <v>Warm temperate dry winter hot summer</v>
      </c>
      <c r="CK26" s="41" t="str">
        <f>'Master-National Baseline Data'!CK588</f>
        <v>Steppe</v>
      </c>
      <c r="CL26" s="41" t="str">
        <f>'Master-National Baseline Data'!CL588</f>
        <v>12 Jun - 25 Sep</v>
      </c>
      <c r="CM26" s="41" t="str">
        <f>'Master-National Baseline Data'!CM588</f>
        <v>Almost no roots</v>
      </c>
      <c r="CN26" s="41" t="str">
        <f>'Master-National Baseline Data'!CN588</f>
        <v>Yellowish red</v>
      </c>
      <c r="CO26" s="43">
        <f>'Master-National Baseline Data'!CO588</f>
        <v>1.7848723647874991</v>
      </c>
      <c r="CP26" s="42">
        <f>'Master-National Baseline Data'!CP588</f>
        <v>73.965763192603418</v>
      </c>
      <c r="CQ26" s="42">
        <f>'Master-National Baseline Data'!CQ588</f>
        <v>14.621968618537803</v>
      </c>
      <c r="CR26" s="42">
        <f>'Master-National Baseline Data'!CR588</f>
        <v>11.412268188858773</v>
      </c>
      <c r="CS26" s="43" t="str">
        <f>'Master-National Baseline Data'!CS588</f>
        <v>sandy loam</v>
      </c>
      <c r="CT26" s="43" t="str">
        <f>'Master-National Baseline Data'!CT588</f>
        <v>Well drained</v>
      </c>
      <c r="CU26" s="222">
        <f>'Master-National Baseline Data'!CU588</f>
        <v>0.1347034326801341</v>
      </c>
      <c r="CV26" s="222">
        <f>'Master-National Baseline Data'!CV588</f>
        <v>0.19294990723562153</v>
      </c>
      <c r="CW26" s="222">
        <f>'Master-National Baseline Data'!CW588</f>
        <v>5.8246474555487433E-2</v>
      </c>
      <c r="CX26" s="222">
        <f>'Master-National Baseline Data'!CX588</f>
        <v>0.99378881987577727</v>
      </c>
      <c r="CY26" s="222">
        <f>'Master-National Baseline Data'!CY588</f>
        <v>7.4379999999999997</v>
      </c>
      <c r="CZ26" s="41">
        <f>'Master-National Baseline Data'!CZ588</f>
        <v>0</v>
      </c>
      <c r="DA26" s="41">
        <f>'Master-National Baseline Data'!DA588</f>
        <v>6.5</v>
      </c>
      <c r="DB26" s="41">
        <f>'Master-National Baseline Data'!DB588</f>
        <v>-0.93799999999999972</v>
      </c>
      <c r="DC26" s="41" t="str">
        <f>'Master-National Baseline Data'!DC588</f>
        <v>No LR</v>
      </c>
      <c r="DD26" s="222">
        <f>'Master-National Baseline Data'!DD588</f>
        <v>1.3421162693433699</v>
      </c>
      <c r="DE26" s="222">
        <f>'Master-National Baseline Data'!DE588</f>
        <v>1.409481388540361</v>
      </c>
      <c r="DF26" s="222">
        <f>'Master-National Baseline Data'!DF588</f>
        <v>0.10393629109859399</v>
      </c>
      <c r="DG26" s="222">
        <f>'Master-National Baseline Data'!DG588</f>
        <v>0.10393629109859399</v>
      </c>
      <c r="DH26" s="222">
        <f>'Master-National Baseline Data'!DH588</f>
        <v>0</v>
      </c>
      <c r="DI26" s="222">
        <f>'Master-National Baseline Data'!DI588</f>
        <v>1.0393629109859399</v>
      </c>
      <c r="DJ26" s="222">
        <f>'Master-National Baseline Data'!DJ588</f>
        <v>0</v>
      </c>
      <c r="DK26" s="222">
        <f>'Master-National Baseline Data'!DK588</f>
        <v>0</v>
      </c>
      <c r="DL26" s="222">
        <f>'Master-National Baseline Data'!DL588</f>
        <v>6.4929554788136272</v>
      </c>
      <c r="DM26" s="222">
        <f>'Master-National Baseline Data'!DM588</f>
        <v>6.4929554788136272</v>
      </c>
      <c r="DN26" s="222">
        <f>'Master-National Baseline Data'!DN588</f>
        <v>0</v>
      </c>
      <c r="DO26" s="222">
        <f>'Master-National Baseline Data'!DO588</f>
        <v>0</v>
      </c>
      <c r="DP26" s="222">
        <f>'Master-National Baseline Data'!DP588</f>
        <v>23.807503422316632</v>
      </c>
      <c r="DQ26" s="222">
        <f>'Master-National Baseline Data'!DQ588</f>
        <v>23.807503422316632</v>
      </c>
      <c r="DR26" s="222">
        <f>'Master-National Baseline Data'!DR588</f>
        <v>0</v>
      </c>
      <c r="DS26" s="222">
        <f>'Master-National Baseline Data'!DS588</f>
        <v>0</v>
      </c>
      <c r="DT26" s="222">
        <f>'Master-National Baseline Data'!DT588</f>
        <v>0.01</v>
      </c>
      <c r="DU26" s="222">
        <f>'Master-National Baseline Data'!DU588</f>
        <v>0.1</v>
      </c>
      <c r="DV26" s="222">
        <f>'Master-National Baseline Data'!DV588</f>
        <v>10.393629109859399</v>
      </c>
      <c r="DW26" s="222">
        <f>'Master-National Baseline Data'!DW588</f>
        <v>132.20558139534884</v>
      </c>
      <c r="DX26" s="222">
        <f>'Master-National Baseline Data'!DX588</f>
        <v>2.3267906976744186</v>
      </c>
      <c r="DY26" s="222">
        <f>'Master-National Baseline Data'!DY588</f>
        <v>547.37860465116285</v>
      </c>
      <c r="DZ26" s="222">
        <f>'Master-National Baseline Data'!DZ588</f>
        <v>0.94362790697674426</v>
      </c>
      <c r="EA26" s="222">
        <f>'Master-National Baseline Data'!EA588</f>
        <v>1.3058604651162791</v>
      </c>
      <c r="EB26" s="222">
        <f>'Master-National Baseline Data'!EB588</f>
        <v>89.06102325581395</v>
      </c>
      <c r="EC26" s="222">
        <f>'Master-National Baseline Data'!EC588</f>
        <v>66.945860465116283</v>
      </c>
      <c r="ED26" s="222">
        <f>'Master-National Baseline Data'!ED588</f>
        <v>127.90697674418605</v>
      </c>
      <c r="EE26" s="222">
        <f>'Master-National Baseline Data'!EE588</f>
        <v>34.904930232558144</v>
      </c>
      <c r="EF26" s="222">
        <f>'Master-National Baseline Data'!EF588</f>
        <v>273.83348837209303</v>
      </c>
      <c r="EG26" s="222">
        <f>'Master-National Baseline Data'!EG588</f>
        <v>0.49246511627906975</v>
      </c>
      <c r="EH26" s="222">
        <f>'Master-National Baseline Data'!EH588</f>
        <v>1.0033116279069767</v>
      </c>
      <c r="EI26" s="222">
        <f>'Master-National Baseline Data'!EI588</f>
        <v>0.65693023255813954</v>
      </c>
      <c r="EJ26" s="222">
        <f>'Master-National Baseline Data'!EJ588</f>
        <v>0.48827906976744184</v>
      </c>
      <c r="EK26" s="222">
        <f>'Master-National Baseline Data'!EK588</f>
        <v>2.7368930232558144</v>
      </c>
      <c r="EL26" s="222">
        <f>'Master-National Baseline Data'!EL588</f>
        <v>0.17165605247465712</v>
      </c>
      <c r="EM26" s="222">
        <f>'Master-National Baseline Data'!EM588</f>
        <v>1.0658914728682172</v>
      </c>
      <c r="EN26" s="222">
        <f>'Master-National Baseline Data'!EN588</f>
        <v>1.1905803842264915</v>
      </c>
      <c r="EO26" s="222">
        <f>'Master-National Baseline Data'!EO588</f>
        <v>6.4870767467786683</v>
      </c>
      <c r="EP26" s="222">
        <f>'Master-National Baseline Data'!EP588</f>
        <v>79.620160735573378</v>
      </c>
      <c r="EQ26" s="41"/>
      <c r="ER26" s="44">
        <f>'Master-National Baseline Data'!ER588</f>
        <v>1.745539</v>
      </c>
      <c r="ES26" s="44">
        <f>'Master-National Baseline Data'!ES588</f>
        <v>71.255818333333394</v>
      </c>
      <c r="ET26" s="44">
        <f>'Master-National Baseline Data'!ET588</f>
        <v>14.8620703333333</v>
      </c>
      <c r="EU26" s="44">
        <f>'Master-National Baseline Data'!EU588</f>
        <v>15.773099666666701</v>
      </c>
      <c r="EV26" s="45">
        <f>'Master-National Baseline Data'!EV588</f>
        <v>0.13499233333333399</v>
      </c>
      <c r="EW26" s="45">
        <f>'Master-National Baseline Data'!EW588</f>
        <v>0.197532666666666</v>
      </c>
      <c r="EX26" s="45">
        <f>'Master-National Baseline Data'!EX588</f>
        <v>6.3932333333332897E-2</v>
      </c>
      <c r="EY26" s="45">
        <f>'Master-National Baseline Data'!EY588</f>
        <v>1.0720639999999999</v>
      </c>
      <c r="EZ26" s="45">
        <f>'Master-National Baseline Data'!EZ588</f>
        <v>7.0525469999999997</v>
      </c>
      <c r="FA26" s="45">
        <f>'Master-National Baseline Data'!FA588</f>
        <v>1.50442566666667</v>
      </c>
      <c r="FB26" s="45">
        <f>'Master-National Baseline Data'!FB588</f>
        <v>1.33882233333333</v>
      </c>
      <c r="FC26" s="45">
        <f>'Master-National Baseline Data'!FC588</f>
        <v>0.26535766666666599</v>
      </c>
      <c r="FD26" s="45">
        <f>'Master-National Baseline Data'!FD588</f>
        <v>2.6535766666666598</v>
      </c>
      <c r="FE26" s="45">
        <f>'Master-National Baseline Data'!FE588</f>
        <v>2.1784333333333201E-2</v>
      </c>
      <c r="FF26" s="45">
        <f>'Master-National Baseline Data'!FF588</f>
        <v>0.217843333333332</v>
      </c>
      <c r="FG26" s="45">
        <f>'Master-National Baseline Data'!FG588</f>
        <v>12.181124049393338</v>
      </c>
      <c r="FH26" s="45">
        <f>'Master-National Baseline Data'!FH588</f>
        <v>187.598339333333</v>
      </c>
      <c r="FI26" s="45">
        <f>'Master-National Baseline Data'!FI588</f>
        <v>2.4375496666666598</v>
      </c>
      <c r="FJ26" s="45">
        <f>'Master-National Baseline Data'!FJ588</f>
        <v>608.18534466666699</v>
      </c>
      <c r="FK26" s="45">
        <f>'Master-National Baseline Data'!FK588</f>
        <v>0.846441</v>
      </c>
      <c r="FL26" s="45">
        <f>'Master-National Baseline Data'!FL588</f>
        <v>1.292338</v>
      </c>
      <c r="FM26" s="45">
        <f>'Master-National Baseline Data'!FM588</f>
        <v>85.966291333333402</v>
      </c>
      <c r="FN26" s="45">
        <f>'Master-National Baseline Data'!FN588</f>
        <v>74.257828666666697</v>
      </c>
      <c r="FO26" s="45">
        <f>'Master-National Baseline Data'!FO588</f>
        <v>153.92234666666701</v>
      </c>
      <c r="FP26" s="45">
        <f>'Master-National Baseline Data'!FP588</f>
        <v>42.770018333333297</v>
      </c>
      <c r="FQ26" s="45">
        <f>'Master-National Baseline Data'!FQ588</f>
        <v>266.20387199999999</v>
      </c>
      <c r="FR26" s="45">
        <f>'Master-National Baseline Data'!FR588</f>
        <v>0.46560633333333401</v>
      </c>
      <c r="FS26" s="45">
        <f>'Master-National Baseline Data'!FS588</f>
        <v>1.6386033333333301</v>
      </c>
      <c r="FT26" s="45">
        <f>'Master-National Baseline Data'!FT588</f>
        <v>2.7223463333333302</v>
      </c>
      <c r="FU26" s="45">
        <f>'Master-National Baseline Data'!FU588</f>
        <v>0.496508333333333</v>
      </c>
      <c r="FV26" s="45">
        <f>'Master-National Baseline Data'!FV588</f>
        <v>3.0124689999999998</v>
      </c>
      <c r="FW26" s="45">
        <f>'Master-National Baseline Data'!FW588</f>
        <v>0.194882</v>
      </c>
      <c r="FX26" s="45">
        <f>'Master-National Baseline Data'!FX588</f>
        <v>1.28444266666667</v>
      </c>
      <c r="FY26" s="45">
        <f>'Master-National Baseline Data'!FY588</f>
        <v>1.1722109999999999</v>
      </c>
      <c r="FZ26" s="45">
        <f>'Master-National Baseline Data'!FZ588</f>
        <v>7.4319063333333304</v>
      </c>
      <c r="GA26" s="50">
        <f>'Master-National Baseline Data'!GA588</f>
        <v>77.2220466666666</v>
      </c>
      <c r="GB26" s="54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</row>
    <row r="27" spans="1:213" x14ac:dyDescent="0.2">
      <c r="A27" s="73"/>
      <c r="B27" s="70">
        <f>'Master-National Baseline Data'!B589</f>
        <v>21</v>
      </c>
      <c r="C27" s="39" t="str">
        <f>'Master-National Baseline Data'!C589</f>
        <v>21S</v>
      </c>
      <c r="D27" s="39"/>
      <c r="E27" s="39" t="str">
        <f>'Master-National Baseline Data'!E589</f>
        <v>089</v>
      </c>
      <c r="F27" s="39" t="str">
        <f>'Master-National Baseline Data'!F589</f>
        <v>Cereal system Dega Zone</v>
      </c>
      <c r="G27" s="39" t="str">
        <f>'Master-National Baseline Data'!G589</f>
        <v>Tigrey</v>
      </c>
      <c r="H27" s="39" t="str">
        <f>'Master-National Baseline Data'!H589</f>
        <v>Central Tigrey</v>
      </c>
      <c r="I27" s="39" t="str">
        <f>'Master-National Baseline Data'!I589</f>
        <v xml:space="preserve">Ahferom </v>
      </c>
      <c r="J27" s="39" t="str">
        <f>'Master-National Baseline Data'!J589</f>
        <v>Sero</v>
      </c>
      <c r="K27" s="39" t="str">
        <f>'Master-National Baseline Data'!K589</f>
        <v>Chearo</v>
      </c>
      <c r="L27" s="39" t="str">
        <f>'Master-National Baseline Data'!L589</f>
        <v>Chearo</v>
      </c>
      <c r="M27" s="39" t="str">
        <f>'Master-National Baseline Data'!M589</f>
        <v>Ti-Ah-Se</v>
      </c>
      <c r="N27" s="39" t="str">
        <f>'Master-National Baseline Data'!N589</f>
        <v>Business as usual</v>
      </c>
      <c r="O27" s="39" t="str">
        <f>'Master-National Baseline Data'!O589</f>
        <v>Overgrazing, wind and water erosion, low soil fertility and degraded woodland, construction and fire wood removal</v>
      </c>
      <c r="P27" s="39" t="str">
        <f>'Master-National Baseline Data'!P589</f>
        <v>Degraded woodland</v>
      </c>
      <c r="Q27" s="39" t="str">
        <f>'Master-National Baseline Data'!Q589</f>
        <v>No intervention</v>
      </c>
      <c r="R27" s="39" t="str">
        <f>'Master-National Baseline Data'!R583</f>
        <v>Integrated soil and water conservation - physical measures stone and soil bund, hillside terrace, stone check dam, deep infiltration trenches  permanent enclosure of woodland - biological measures leguminous and non-leguminous tree planting and natural regeneration</v>
      </c>
      <c r="S27" s="39" t="str">
        <f>'Master-National Baseline Data'!S583</f>
        <v>Woodland</v>
      </c>
      <c r="T27" s="39" t="str">
        <f>'Master-National Baseline Data'!T589</f>
        <v>NI</v>
      </c>
      <c r="U27" s="39" t="str">
        <f>'Master-National Baseline Data'!U589</f>
        <v>NI</v>
      </c>
      <c r="V27" s="39" t="str">
        <f>'Master-National Baseline Data'!V589</f>
        <v>NI</v>
      </c>
      <c r="W27" s="40">
        <f>'Master-National Baseline Data'!W589</f>
        <v>2013</v>
      </c>
      <c r="X27" s="40">
        <f>'Master-National Baseline Data'!X589</f>
        <v>0</v>
      </c>
      <c r="Y27" s="41" t="str">
        <f>'Master-National Baseline Data'!Y589</f>
        <v>NI_0</v>
      </c>
      <c r="Z27" s="41" t="str">
        <f>'Master-National Baseline Data'!Z589</f>
        <v>No physical measure</v>
      </c>
      <c r="AA27" s="41" t="str">
        <f>'Master-National Baseline Data'!AA589</f>
        <v>No biological measure</v>
      </c>
      <c r="AB27" s="41" t="str">
        <f>'Master-National Baseline Data'!AB589</f>
        <v>Acacia-Eucalyptus-Dudonia</v>
      </c>
      <c r="AC27" s="41" t="str">
        <f>'Master-National Baseline Data'!AC589</f>
        <v>No grasses</v>
      </c>
      <c r="AD27" s="41" t="str">
        <f>'Master-National Baseline Data'!AD589</f>
        <v>Teff, wheat, barley and millet</v>
      </c>
      <c r="AE27" s="41" t="str">
        <f>'Master-National Baseline Data'!AE589</f>
        <v>None</v>
      </c>
      <c r="AF27" s="41" t="str">
        <f>'Master-National Baseline Data'!AF589</f>
        <v>Very sparse</v>
      </c>
      <c r="AG27" s="41" t="str">
        <f>'Master-National Baseline Data'!AG589</f>
        <v>Shoats and cattle</v>
      </c>
      <c r="AH27" s="41" t="str">
        <f>'Master-National Baseline Data'!AH589</f>
        <v>Surface sample</v>
      </c>
      <c r="AI27" s="41" t="str">
        <f>'Master-National Baseline Data'!AI589</f>
        <v>T-AF-SWC-ACV-C1-1 0-15cm</v>
      </c>
      <c r="AJ27" s="41">
        <f>'Master-National Baseline Data'!AJ589</f>
        <v>0</v>
      </c>
      <c r="AK27" s="41" t="str">
        <f>'Master-National Baseline Data'!AK589</f>
        <v>0-15</v>
      </c>
      <c r="AL27" s="41">
        <f>'Master-National Baseline Data'!AL589</f>
        <v>15</v>
      </c>
      <c r="AM27" s="41" t="str">
        <f>'Master-National Baseline Data'!AM589</f>
        <v>NOWC</v>
      </c>
      <c r="AN27" s="41" t="str">
        <f>'Master-National Baseline Data'!AN589</f>
        <v>MIR</v>
      </c>
      <c r="AO27" s="41">
        <f>'Master-National Baseline Data'!AO589</f>
        <v>0</v>
      </c>
      <c r="AP27" s="41">
        <f>'Master-National Baseline Data'!AP589</f>
        <v>524234.35</v>
      </c>
      <c r="AQ27" s="41">
        <f>'Master-National Baseline Data'!AQ589</f>
        <v>1582791.62</v>
      </c>
      <c r="AR27" s="41">
        <f>'Master-National Baseline Data'!AR589</f>
        <v>14.31695</v>
      </c>
      <c r="AS27" s="41">
        <f>'Master-National Baseline Data'!AS589</f>
        <v>39.224722</v>
      </c>
      <c r="AT27" s="41" t="str">
        <f>'Master-National Baseline Data'!AT589</f>
        <v xml:space="preserve"> 14°19'1.02"</v>
      </c>
      <c r="AU27" s="41" t="str">
        <f>'Master-National Baseline Data'!AU589</f>
        <v xml:space="preserve"> 39°13'29.00"</v>
      </c>
      <c r="AV27" s="41">
        <f>'Master-National Baseline Data'!AV589</f>
        <v>1484691.9029693501</v>
      </c>
      <c r="AW27" s="41">
        <f>'Master-National Baseline Data'!AW589</f>
        <v>1672601.1344784501</v>
      </c>
      <c r="AX27" s="41">
        <f>'Master-National Baseline Data'!AX589</f>
        <v>2079</v>
      </c>
      <c r="AY27" s="41">
        <f>'Master-National Baseline Data'!AY589</f>
        <v>2055</v>
      </c>
      <c r="AZ27" s="41">
        <f>'Master-National Baseline Data'!AZ589</f>
        <v>-1.5410691999999999</v>
      </c>
      <c r="BA27" s="41">
        <f>'Master-National Baseline Data'!BA589</f>
        <v>-1.6277578800000001</v>
      </c>
      <c r="BB27" s="41">
        <f>'Master-National Baseline Data'!BB589</f>
        <v>-1.6033782000000001</v>
      </c>
      <c r="BC27" s="41">
        <f>'Master-National Baseline Data'!BC589</f>
        <v>-1.32283697</v>
      </c>
      <c r="BD27" s="41">
        <f>'Master-National Baseline Data'!BD589</f>
        <v>-1.3139026700000001</v>
      </c>
      <c r="BE27" s="41">
        <f>'Master-National Baseline Data'!BE589</f>
        <v>-1.0721872699999999</v>
      </c>
      <c r="BF27" s="41">
        <f>'Master-National Baseline Data'!BF589</f>
        <v>-1.0456090499999999</v>
      </c>
      <c r="BG27" s="41">
        <f>'Master-National Baseline Data'!BG589</f>
        <v>318.98099999999999</v>
      </c>
      <c r="BH27" s="41">
        <f>'Master-National Baseline Data'!BH589</f>
        <v>2069</v>
      </c>
      <c r="BI27" s="41">
        <f>'Master-National Baseline Data'!BI589</f>
        <v>-1.95863E-4</v>
      </c>
      <c r="BJ27" s="41">
        <f>'Master-National Baseline Data'!BJ589</f>
        <v>-1.50308E-3</v>
      </c>
      <c r="BK27" s="41">
        <f>'Master-National Baseline Data'!BK589</f>
        <v>11.823399999999999</v>
      </c>
      <c r="BL27" s="41">
        <f>'Master-National Baseline Data'!BL589</f>
        <v>227.16399999999999</v>
      </c>
      <c r="BM27" s="41">
        <f>'Master-National Baseline Data'!BM589</f>
        <v>-2.83168E-3</v>
      </c>
      <c r="BN27" s="41">
        <f>'Master-National Baseline Data'!BN589</f>
        <v>19.48</v>
      </c>
      <c r="BO27" s="41">
        <f>'Master-National Baseline Data'!BO589</f>
        <v>66.95</v>
      </c>
      <c r="BP27" s="41">
        <f>'Master-National Baseline Data'!BP589</f>
        <v>803.40000000000009</v>
      </c>
      <c r="BQ27" s="41">
        <f>'Master-National Baseline Data'!BQ589</f>
        <v>122.68</v>
      </c>
      <c r="BR27" s="41">
        <f>'Master-National Baseline Data'!BR589</f>
        <v>1472.16</v>
      </c>
      <c r="BS27" s="41">
        <f>'Master-National Baseline Data'!BS589</f>
        <v>1.8324122479462284</v>
      </c>
      <c r="BT27" s="41">
        <f>'Master-National Baseline Data'!BT589</f>
        <v>13.7</v>
      </c>
      <c r="BU27" s="41">
        <f>'Master-National Baseline Data'!BU589</f>
        <v>4.99</v>
      </c>
      <c r="BV27" s="41">
        <f>'Master-National Baseline Data'!BV589</f>
        <v>12.06</v>
      </c>
      <c r="BW27" s="41">
        <f>'Master-National Baseline Data'!BW589</f>
        <v>729</v>
      </c>
      <c r="BX27" s="41">
        <f>'Master-National Baseline Data'!BX589</f>
        <v>71</v>
      </c>
      <c r="BY27" s="41">
        <f>'Master-National Baseline Data'!BY589</f>
        <v>8.9</v>
      </c>
      <c r="BZ27" s="41" t="str">
        <f>'Master-National Baseline Data'!BZ589</f>
        <v>Dry subhumid</v>
      </c>
      <c r="CA27" s="41">
        <f>'Master-National Baseline Data'!CA589</f>
        <v>0.52</v>
      </c>
      <c r="CB27" s="41">
        <f>'Master-National Baseline Data'!CB589</f>
        <v>1.5071238279300001</v>
      </c>
      <c r="CC27" s="41">
        <f>'Master-National Baseline Data'!CC589</f>
        <v>1240</v>
      </c>
      <c r="CD27" s="41">
        <f>'Master-National Baseline Data'!CD589</f>
        <v>1240</v>
      </c>
      <c r="CE27" s="41">
        <f>'Master-National Baseline Data'!CE589</f>
        <v>2195</v>
      </c>
      <c r="CF27" s="41" t="str">
        <f>'Master-National Baseline Data'!CF589</f>
        <v>NPP Precipitation limited</v>
      </c>
      <c r="CG27" s="41">
        <f>'Master-National Baseline Data'!CG589</f>
        <v>1.2</v>
      </c>
      <c r="CH27" s="41">
        <f>'Master-National Baseline Data'!CH589</f>
        <v>0</v>
      </c>
      <c r="CI27" s="41" t="str">
        <f>'Master-National Baseline Data'!CI589</f>
        <v>Subtropical subhumid dry forest</v>
      </c>
      <c r="CJ27" s="41" t="str">
        <f>'Master-National Baseline Data'!CJ589</f>
        <v>Warm temperate dry winter hot summer</v>
      </c>
      <c r="CK27" s="41" t="str">
        <f>'Master-National Baseline Data'!CK589</f>
        <v>Steppe</v>
      </c>
      <c r="CL27" s="41" t="str">
        <f>'Master-National Baseline Data'!CL589</f>
        <v>12 Jun - 25 Sep</v>
      </c>
      <c r="CM27" s="41" t="str">
        <f>'Master-National Baseline Data'!CM589</f>
        <v xml:space="preserve">High root activity </v>
      </c>
      <c r="CN27" s="41" t="str">
        <f>'Master-National Baseline Data'!CN589</f>
        <v>Yellowish red</v>
      </c>
      <c r="CO27" s="42">
        <f>'Master-National Baseline Data'!CO589</f>
        <v>1.64923166666667</v>
      </c>
      <c r="CP27" s="42">
        <f>'Master-National Baseline Data'!CP589</f>
        <v>76.661655794170386</v>
      </c>
      <c r="CQ27" s="42">
        <f>'Master-National Baseline Data'!CQ589</f>
        <v>13.105942241924099</v>
      </c>
      <c r="CR27" s="42">
        <f>'Master-National Baseline Data'!CR589</f>
        <v>10.232401963905524</v>
      </c>
      <c r="CS27" s="43" t="str">
        <f>'Master-National Baseline Data'!CS589</f>
        <v>loamy sand</v>
      </c>
      <c r="CT27" s="43" t="str">
        <f>'Master-National Baseline Data'!CT589</f>
        <v>Well drained</v>
      </c>
      <c r="CU27" s="42">
        <f>'Master-National Baseline Data'!CU589</f>
        <v>0.102906333333334</v>
      </c>
      <c r="CV27" s="42">
        <f>'Master-National Baseline Data'!CV589</f>
        <v>0.13025400000000001</v>
      </c>
      <c r="CW27" s="42">
        <f>'Master-National Baseline Data'!CW589</f>
        <v>3.3926999999999798E-2</v>
      </c>
      <c r="CX27" s="42">
        <f>'Master-National Baseline Data'!CX589</f>
        <v>0.63794166666666596</v>
      </c>
      <c r="CY27" s="42">
        <f>'Master-National Baseline Data'!CY589</f>
        <v>6.6652366666666598</v>
      </c>
      <c r="CZ27" s="41">
        <f>'Master-National Baseline Data'!CZ589</f>
        <v>0</v>
      </c>
      <c r="DA27" s="41">
        <f>'Master-National Baseline Data'!DA589</f>
        <v>6.5</v>
      </c>
      <c r="DB27" s="41">
        <f>'Master-National Baseline Data'!DB589</f>
        <v>-0.16523666666665981</v>
      </c>
      <c r="DC27" s="41" t="str">
        <f>'Master-National Baseline Data'!DC589</f>
        <v>No LR</v>
      </c>
      <c r="DD27" s="42">
        <f>'Master-National Baseline Data'!DD589</f>
        <v>1.8479413333333401</v>
      </c>
      <c r="DE27" s="42">
        <f>'Master-National Baseline Data'!DE589</f>
        <v>1.04085933333333</v>
      </c>
      <c r="DF27" s="42">
        <f>'Master-National Baseline Data'!DF589</f>
        <v>0.61061099999999902</v>
      </c>
      <c r="DG27" s="42">
        <f>'Master-National Baseline Data'!DG589</f>
        <v>0</v>
      </c>
      <c r="DH27" s="42">
        <f>'Master-National Baseline Data'!DH589</f>
        <v>0.61061099999999902</v>
      </c>
      <c r="DI27" s="42">
        <f>'Master-National Baseline Data'!DI589</f>
        <v>6.1061099999999904</v>
      </c>
      <c r="DJ27" s="42">
        <f>'Master-National Baseline Data'!DJ589</f>
        <v>0</v>
      </c>
      <c r="DK27" s="42">
        <f>'Master-National Baseline Data'!DK589</f>
        <v>6.1061099999999904</v>
      </c>
      <c r="DL27" s="42">
        <f>'Master-National Baseline Data'!DL589</f>
        <v>15.105584958225005</v>
      </c>
      <c r="DM27" s="42">
        <f>'Master-National Baseline Data'!DM589</f>
        <v>0</v>
      </c>
      <c r="DN27" s="42">
        <f>'Master-National Baseline Data'!DN589</f>
        <v>0</v>
      </c>
      <c r="DO27" s="42">
        <f>'Master-National Baseline Data'!DO589</f>
        <v>15.105584958225005</v>
      </c>
      <c r="DP27" s="42">
        <f>'Master-National Baseline Data'!DP589</f>
        <v>55.387144846825016</v>
      </c>
      <c r="DQ27" s="42">
        <f>'Master-National Baseline Data'!DQ589</f>
        <v>0</v>
      </c>
      <c r="DR27" s="42">
        <f>'Master-National Baseline Data'!DR589</f>
        <v>0</v>
      </c>
      <c r="DS27" s="42">
        <f>'Master-National Baseline Data'!DS589</f>
        <v>55.387144846825016</v>
      </c>
      <c r="DT27" s="42">
        <f>'Master-National Baseline Data'!DT589</f>
        <v>4.1692333333333401E-2</v>
      </c>
      <c r="DU27" s="42">
        <f>'Master-National Baseline Data'!DU589</f>
        <v>0.41692333333333398</v>
      </c>
      <c r="DV27" s="42">
        <f>'Master-National Baseline Data'!DV589</f>
        <v>14.645642284352791</v>
      </c>
      <c r="DW27" s="42">
        <f>'Master-National Baseline Data'!DW589</f>
        <v>186.13435266666701</v>
      </c>
      <c r="DX27" s="42">
        <f>'Master-National Baseline Data'!DX589</f>
        <v>2.7970023333333298</v>
      </c>
      <c r="DY27" s="42">
        <f>'Master-National Baseline Data'!DY589</f>
        <v>794.65599866666696</v>
      </c>
      <c r="DZ27" s="42">
        <f>'Master-National Baseline Data'!DZ589</f>
        <v>0.76265233333333404</v>
      </c>
      <c r="EA27" s="42">
        <f>'Master-National Baseline Data'!EA589</f>
        <v>1.588965</v>
      </c>
      <c r="EB27" s="42">
        <f>'Master-National Baseline Data'!EB589</f>
        <v>68.265378333333302</v>
      </c>
      <c r="EC27" s="42">
        <f>'Master-National Baseline Data'!EC589</f>
        <v>79.715808666666604</v>
      </c>
      <c r="ED27" s="42">
        <f>'Master-National Baseline Data'!ED589</f>
        <v>204.324085666667</v>
      </c>
      <c r="EE27" s="42">
        <f>'Master-National Baseline Data'!EE589</f>
        <v>56.285528999999997</v>
      </c>
      <c r="EF27" s="42">
        <f>'Master-National Baseline Data'!EF589</f>
        <v>226.02808266666699</v>
      </c>
      <c r="EG27" s="42">
        <f>'Master-National Baseline Data'!EG589</f>
        <v>0.49466633333333399</v>
      </c>
      <c r="EH27" s="42">
        <f>'Master-National Baseline Data'!EH589</f>
        <v>8.7942206666666696</v>
      </c>
      <c r="EI27" s="42">
        <f>'Master-National Baseline Data'!EI589</f>
        <v>5.8713579999999999</v>
      </c>
      <c r="EJ27" s="42">
        <f>'Master-National Baseline Data'!EJ589</f>
        <v>0.84360099999999905</v>
      </c>
      <c r="EK27" s="42">
        <f>'Master-National Baseline Data'!EK589</f>
        <v>3.9328210000000001</v>
      </c>
      <c r="EL27" s="42">
        <f>'Master-National Baseline Data'!EL589</f>
        <v>0.206218333333334</v>
      </c>
      <c r="EM27" s="42">
        <f>'Master-National Baseline Data'!EM589</f>
        <v>1.6828816666666699</v>
      </c>
      <c r="EN27" s="42">
        <f>'Master-National Baseline Data'!EN589</f>
        <v>0.99458566666666803</v>
      </c>
      <c r="EO27" s="42">
        <f>'Master-National Baseline Data'!EO589</f>
        <v>8.4379076666666695</v>
      </c>
      <c r="EP27" s="42">
        <f>'Master-National Baseline Data'!EP589</f>
        <v>77.624173333333204</v>
      </c>
      <c r="EQ27" s="41"/>
      <c r="ER27" s="44">
        <f>'Master-National Baseline Data'!ER589</f>
        <v>1.64923166666667</v>
      </c>
      <c r="ES27" s="44">
        <f>'Master-National Baseline Data'!ES589</f>
        <v>78.288537000000005</v>
      </c>
      <c r="ET27" s="44">
        <f>'Master-National Baseline Data'!ET589</f>
        <v>13.384071</v>
      </c>
      <c r="EU27" s="44">
        <f>'Master-National Baseline Data'!EU589</f>
        <v>10.4495496666667</v>
      </c>
      <c r="EV27" s="45">
        <f>'Master-National Baseline Data'!EV589</f>
        <v>0.102906333333334</v>
      </c>
      <c r="EW27" s="45">
        <f>'Master-National Baseline Data'!EW589</f>
        <v>0.13025400000000001</v>
      </c>
      <c r="EX27" s="45">
        <f>'Master-National Baseline Data'!EX589</f>
        <v>3.3926999999999798E-2</v>
      </c>
      <c r="EY27" s="45">
        <f>'Master-National Baseline Data'!EY589</f>
        <v>0.63794166666666596</v>
      </c>
      <c r="EZ27" s="45">
        <f>'Master-National Baseline Data'!EZ589</f>
        <v>6.6652366666666598</v>
      </c>
      <c r="FA27" s="45">
        <f>'Master-National Baseline Data'!FA589</f>
        <v>1.8479413333333401</v>
      </c>
      <c r="FB27" s="45">
        <f>'Master-National Baseline Data'!FB589</f>
        <v>1.04085933333333</v>
      </c>
      <c r="FC27" s="45">
        <f>'Master-National Baseline Data'!FC589</f>
        <v>0.61061099999999902</v>
      </c>
      <c r="FD27" s="45">
        <f>'Master-National Baseline Data'!FD589</f>
        <v>6.1061099999999904</v>
      </c>
      <c r="FE27" s="45">
        <f>'Master-National Baseline Data'!FE589</f>
        <v>4.1692333333333401E-2</v>
      </c>
      <c r="FF27" s="45">
        <f>'Master-National Baseline Data'!FF589</f>
        <v>0.41692333333333398</v>
      </c>
      <c r="FG27" s="45">
        <f>'Master-National Baseline Data'!FG589</f>
        <v>14.645642284352791</v>
      </c>
      <c r="FH27" s="45">
        <f>'Master-National Baseline Data'!FH589</f>
        <v>186.13435266666701</v>
      </c>
      <c r="FI27" s="45">
        <f>'Master-National Baseline Data'!FI589</f>
        <v>2.7970023333333298</v>
      </c>
      <c r="FJ27" s="45">
        <f>'Master-National Baseline Data'!FJ589</f>
        <v>794.65599866666696</v>
      </c>
      <c r="FK27" s="45">
        <f>'Master-National Baseline Data'!FK589</f>
        <v>0.76265233333333404</v>
      </c>
      <c r="FL27" s="45">
        <f>'Master-National Baseline Data'!FL589</f>
        <v>1.588965</v>
      </c>
      <c r="FM27" s="45">
        <f>'Master-National Baseline Data'!FM589</f>
        <v>68.265378333333302</v>
      </c>
      <c r="FN27" s="45">
        <f>'Master-National Baseline Data'!FN589</f>
        <v>79.715808666666604</v>
      </c>
      <c r="FO27" s="45">
        <f>'Master-National Baseline Data'!FO589</f>
        <v>204.324085666667</v>
      </c>
      <c r="FP27" s="45">
        <f>'Master-National Baseline Data'!FP589</f>
        <v>56.285528999999997</v>
      </c>
      <c r="FQ27" s="45">
        <f>'Master-National Baseline Data'!FQ589</f>
        <v>226.02808266666699</v>
      </c>
      <c r="FR27" s="45">
        <f>'Master-National Baseline Data'!FR589</f>
        <v>0.49466633333333399</v>
      </c>
      <c r="FS27" s="45">
        <f>'Master-National Baseline Data'!FS589</f>
        <v>8.7942206666666696</v>
      </c>
      <c r="FT27" s="45">
        <f>'Master-National Baseline Data'!FT589</f>
        <v>5.8713579999999999</v>
      </c>
      <c r="FU27" s="45">
        <f>'Master-National Baseline Data'!FU589</f>
        <v>0.84360099999999905</v>
      </c>
      <c r="FV27" s="45">
        <f>'Master-National Baseline Data'!FV589</f>
        <v>3.9328210000000001</v>
      </c>
      <c r="FW27" s="45">
        <f>'Master-National Baseline Data'!FW589</f>
        <v>0.206218333333334</v>
      </c>
      <c r="FX27" s="45">
        <f>'Master-National Baseline Data'!FX589</f>
        <v>1.6828816666666699</v>
      </c>
      <c r="FY27" s="45">
        <f>'Master-National Baseline Data'!FY589</f>
        <v>0.99458566666666803</v>
      </c>
      <c r="FZ27" s="45">
        <f>'Master-National Baseline Data'!FZ589</f>
        <v>8.4379076666666695</v>
      </c>
      <c r="GA27" s="50">
        <f>'Master-National Baseline Data'!GA589</f>
        <v>77.624173333333204</v>
      </c>
      <c r="GB27" s="54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</row>
    <row r="28" spans="1:213" x14ac:dyDescent="0.2">
      <c r="A28" s="73"/>
      <c r="B28" s="70">
        <f>'Master-National Baseline Data'!B590</f>
        <v>22</v>
      </c>
      <c r="C28" s="39" t="str">
        <f>'Master-National Baseline Data'!C590</f>
        <v>22S</v>
      </c>
      <c r="D28" s="39"/>
      <c r="E28" s="39" t="str">
        <f>'Master-National Baseline Data'!E590</f>
        <v>089</v>
      </c>
      <c r="F28" s="39" t="str">
        <f>'Master-National Baseline Data'!F590</f>
        <v>Cereal system Dega Zone</v>
      </c>
      <c r="G28" s="39" t="str">
        <f>'Master-National Baseline Data'!G590</f>
        <v>Tigrey</v>
      </c>
      <c r="H28" s="39" t="str">
        <f>'Master-National Baseline Data'!H590</f>
        <v>Central Tigrey</v>
      </c>
      <c r="I28" s="39" t="str">
        <f>'Master-National Baseline Data'!I590</f>
        <v xml:space="preserve">Ahferom </v>
      </c>
      <c r="J28" s="39" t="str">
        <f>'Master-National Baseline Data'!J590</f>
        <v>Sero</v>
      </c>
      <c r="K28" s="39" t="str">
        <f>'Master-National Baseline Data'!K590</f>
        <v>Chearo</v>
      </c>
      <c r="L28" s="39" t="str">
        <f>'Master-National Baseline Data'!L590</f>
        <v>Chearo</v>
      </c>
      <c r="M28" s="39" t="str">
        <f>'Master-National Baseline Data'!M590</f>
        <v>Ti-Ah-Se</v>
      </c>
      <c r="N28" s="39" t="str">
        <f>'Master-National Baseline Data'!N590</f>
        <v>Business as usual</v>
      </c>
      <c r="O28" s="39" t="str">
        <f>'Master-National Baseline Data'!O590</f>
        <v>Overgrazing, wind and water erosion, low soil fertility and degraded woodland, construction and fire wood removal</v>
      </c>
      <c r="P28" s="39" t="str">
        <f>'Master-National Baseline Data'!P590</f>
        <v>Degraded woodland</v>
      </c>
      <c r="Q28" s="39" t="str">
        <f>'Master-National Baseline Data'!Q590</f>
        <v>No intervention</v>
      </c>
      <c r="R28" s="39" t="str">
        <f>'Master-National Baseline Data'!R584</f>
        <v>Integrated soil and water conservation - physical measures stone and soil bund, hillside terrace, stone check dam, deep infiltration trenches  permanent enclosure of woodland - biological measures leguminous and non-leguminous tree planting and natural regeneration</v>
      </c>
      <c r="S28" s="39" t="str">
        <f>'Master-National Baseline Data'!S584</f>
        <v>Woodland</v>
      </c>
      <c r="T28" s="39" t="str">
        <f>'Master-National Baseline Data'!T590</f>
        <v>NI</v>
      </c>
      <c r="U28" s="39" t="str">
        <f>'Master-National Baseline Data'!U590</f>
        <v>NI</v>
      </c>
      <c r="V28" s="39" t="str">
        <f>'Master-National Baseline Data'!V590</f>
        <v>NI</v>
      </c>
      <c r="W28" s="40">
        <f>'Master-National Baseline Data'!W590</f>
        <v>2013</v>
      </c>
      <c r="X28" s="40">
        <f>'Master-National Baseline Data'!X590</f>
        <v>0</v>
      </c>
      <c r="Y28" s="41" t="str">
        <f>'Master-National Baseline Data'!Y590</f>
        <v>NI_0</v>
      </c>
      <c r="Z28" s="41" t="str">
        <f>'Master-National Baseline Data'!Z590</f>
        <v>No physical measure</v>
      </c>
      <c r="AA28" s="41" t="str">
        <f>'Master-National Baseline Data'!AA590</f>
        <v>No biological measure</v>
      </c>
      <c r="AB28" s="41" t="str">
        <f>'Master-National Baseline Data'!AB590</f>
        <v>Acacia-Eucalyptus-Dudonia</v>
      </c>
      <c r="AC28" s="41" t="str">
        <f>'Master-National Baseline Data'!AC590</f>
        <v>No grasses</v>
      </c>
      <c r="AD28" s="41" t="str">
        <f>'Master-National Baseline Data'!AD590</f>
        <v>Teff, wheat, barley and millet</v>
      </c>
      <c r="AE28" s="41" t="str">
        <f>'Master-National Baseline Data'!AE590</f>
        <v>None</v>
      </c>
      <c r="AF28" s="41" t="str">
        <f>'Master-National Baseline Data'!AF590</f>
        <v>Very sparse</v>
      </c>
      <c r="AG28" s="41" t="str">
        <f>'Master-National Baseline Data'!AG590</f>
        <v>Shoats and cattle</v>
      </c>
      <c r="AH28" s="41" t="str">
        <f>'Master-National Baseline Data'!AH590</f>
        <v>Surface sample</v>
      </c>
      <c r="AI28" s="41" t="str">
        <f>'Master-National Baseline Data'!AI590</f>
        <v>T-AF-SWC-ACV-C1-2 0-15cm</v>
      </c>
      <c r="AJ28" s="41">
        <f>'Master-National Baseline Data'!AJ590</f>
        <v>0</v>
      </c>
      <c r="AK28" s="41" t="str">
        <f>'Master-National Baseline Data'!AK590</f>
        <v>0-15</v>
      </c>
      <c r="AL28" s="41">
        <f>'Master-National Baseline Data'!AL590</f>
        <v>15</v>
      </c>
      <c r="AM28" s="41" t="str">
        <f>'Master-National Baseline Data'!AM590</f>
        <v>NOWC</v>
      </c>
      <c r="AN28" s="41" t="str">
        <f>'Master-National Baseline Data'!AN590</f>
        <v>MIR</v>
      </c>
      <c r="AO28" s="41">
        <f>'Master-National Baseline Data'!AO590</f>
        <v>0</v>
      </c>
      <c r="AP28" s="41">
        <f>'Master-National Baseline Data'!AP590</f>
        <v>524234.35</v>
      </c>
      <c r="AQ28" s="41">
        <f>'Master-National Baseline Data'!AQ590</f>
        <v>1582791.62</v>
      </c>
      <c r="AR28" s="41">
        <f>'Master-National Baseline Data'!AR590</f>
        <v>14.31695</v>
      </c>
      <c r="AS28" s="41">
        <f>'Master-National Baseline Data'!AS590</f>
        <v>39.224722</v>
      </c>
      <c r="AT28" s="41" t="str">
        <f>'Master-National Baseline Data'!AT590</f>
        <v xml:space="preserve"> 14°19'1.02"</v>
      </c>
      <c r="AU28" s="41" t="str">
        <f>'Master-National Baseline Data'!AU590</f>
        <v xml:space="preserve"> 39°13'29.00"</v>
      </c>
      <c r="AV28" s="41">
        <f>'Master-National Baseline Data'!AV590</f>
        <v>1484691.9029693501</v>
      </c>
      <c r="AW28" s="41">
        <f>'Master-National Baseline Data'!AW590</f>
        <v>1672601.1344784501</v>
      </c>
      <c r="AX28" s="41">
        <f>'Master-National Baseline Data'!AX590</f>
        <v>2079</v>
      </c>
      <c r="AY28" s="41">
        <f>'Master-National Baseline Data'!AY590</f>
        <v>2055</v>
      </c>
      <c r="AZ28" s="41">
        <f>'Master-National Baseline Data'!AZ590</f>
        <v>-1.5410691999999999</v>
      </c>
      <c r="BA28" s="41">
        <f>'Master-National Baseline Data'!BA590</f>
        <v>-1.6277578800000001</v>
      </c>
      <c r="BB28" s="41">
        <f>'Master-National Baseline Data'!BB590</f>
        <v>-1.6033782000000001</v>
      </c>
      <c r="BC28" s="41">
        <f>'Master-National Baseline Data'!BC590</f>
        <v>-1.32283697</v>
      </c>
      <c r="BD28" s="41">
        <f>'Master-National Baseline Data'!BD590</f>
        <v>-1.3139026700000001</v>
      </c>
      <c r="BE28" s="41">
        <f>'Master-National Baseline Data'!BE590</f>
        <v>-1.0721872699999999</v>
      </c>
      <c r="BF28" s="41">
        <f>'Master-National Baseline Data'!BF590</f>
        <v>-1.0456090499999999</v>
      </c>
      <c r="BG28" s="41">
        <f>'Master-National Baseline Data'!BG590</f>
        <v>318.98099999999999</v>
      </c>
      <c r="BH28" s="41">
        <f>'Master-National Baseline Data'!BH590</f>
        <v>2069</v>
      </c>
      <c r="BI28" s="41">
        <f>'Master-National Baseline Data'!BI590</f>
        <v>-1.95863E-4</v>
      </c>
      <c r="BJ28" s="41">
        <f>'Master-National Baseline Data'!BJ590</f>
        <v>-1.50308E-3</v>
      </c>
      <c r="BK28" s="41">
        <f>'Master-National Baseline Data'!BK590</f>
        <v>11.823399999999999</v>
      </c>
      <c r="BL28" s="41">
        <f>'Master-National Baseline Data'!BL590</f>
        <v>227.16399999999999</v>
      </c>
      <c r="BM28" s="41">
        <f>'Master-National Baseline Data'!BM590</f>
        <v>-2.83168E-3</v>
      </c>
      <c r="BN28" s="41">
        <f>'Master-National Baseline Data'!BN590</f>
        <v>19.48</v>
      </c>
      <c r="BO28" s="41">
        <f>'Master-National Baseline Data'!BO590</f>
        <v>66.95</v>
      </c>
      <c r="BP28" s="41">
        <f>'Master-National Baseline Data'!BP590</f>
        <v>803.40000000000009</v>
      </c>
      <c r="BQ28" s="41">
        <f>'Master-National Baseline Data'!BQ590</f>
        <v>122.68</v>
      </c>
      <c r="BR28" s="41">
        <f>'Master-National Baseline Data'!BR590</f>
        <v>1472.16</v>
      </c>
      <c r="BS28" s="41">
        <f>'Master-National Baseline Data'!BS590</f>
        <v>1.8324122479462284</v>
      </c>
      <c r="BT28" s="41">
        <f>'Master-National Baseline Data'!BT590</f>
        <v>13.7</v>
      </c>
      <c r="BU28" s="41">
        <f>'Master-National Baseline Data'!BU590</f>
        <v>4.99</v>
      </c>
      <c r="BV28" s="41">
        <f>'Master-National Baseline Data'!BV590</f>
        <v>12.06</v>
      </c>
      <c r="BW28" s="41">
        <f>'Master-National Baseline Data'!BW590</f>
        <v>729</v>
      </c>
      <c r="BX28" s="41">
        <f>'Master-National Baseline Data'!BX590</f>
        <v>71</v>
      </c>
      <c r="BY28" s="41">
        <f>'Master-National Baseline Data'!BY590</f>
        <v>8.9</v>
      </c>
      <c r="BZ28" s="41" t="str">
        <f>'Master-National Baseline Data'!BZ590</f>
        <v>Dry subhumid</v>
      </c>
      <c r="CA28" s="41">
        <f>'Master-National Baseline Data'!CA590</f>
        <v>0.52</v>
      </c>
      <c r="CB28" s="41">
        <f>'Master-National Baseline Data'!CB590</f>
        <v>1.5071238279300001</v>
      </c>
      <c r="CC28" s="41">
        <f>'Master-National Baseline Data'!CC590</f>
        <v>1240</v>
      </c>
      <c r="CD28" s="41">
        <f>'Master-National Baseline Data'!CD590</f>
        <v>1240</v>
      </c>
      <c r="CE28" s="41">
        <f>'Master-National Baseline Data'!CE590</f>
        <v>2195</v>
      </c>
      <c r="CF28" s="41" t="str">
        <f>'Master-National Baseline Data'!CF590</f>
        <v>NPP Precipitation limited</v>
      </c>
      <c r="CG28" s="41">
        <f>'Master-National Baseline Data'!CG590</f>
        <v>1.2</v>
      </c>
      <c r="CH28" s="41">
        <f>'Master-National Baseline Data'!CH590</f>
        <v>0</v>
      </c>
      <c r="CI28" s="41" t="str">
        <f>'Master-National Baseline Data'!CI590</f>
        <v>Subtropical subhumid dry forest</v>
      </c>
      <c r="CJ28" s="41" t="str">
        <f>'Master-National Baseline Data'!CJ590</f>
        <v>Warm temperate dry winter hot summer</v>
      </c>
      <c r="CK28" s="41" t="str">
        <f>'Master-National Baseline Data'!CK590</f>
        <v>Steppe</v>
      </c>
      <c r="CL28" s="41" t="str">
        <f>'Master-National Baseline Data'!CL590</f>
        <v>12 Jun - 25 Sep</v>
      </c>
      <c r="CM28" s="41" t="str">
        <f>'Master-National Baseline Data'!CM590</f>
        <v xml:space="preserve">High root activity </v>
      </c>
      <c r="CN28" s="41" t="str">
        <f>'Master-National Baseline Data'!CN590</f>
        <v>Yellowish red</v>
      </c>
      <c r="CO28" s="42">
        <f>'Master-National Baseline Data'!CO590</f>
        <v>1.6521303333333299</v>
      </c>
      <c r="CP28" s="42">
        <f>'Master-National Baseline Data'!CP590</f>
        <v>77.705530344476074</v>
      </c>
      <c r="CQ28" s="42">
        <f>'Master-National Baseline Data'!CQ590</f>
        <v>12.693323073172913</v>
      </c>
      <c r="CR28" s="42">
        <f>'Master-National Baseline Data'!CR590</f>
        <v>9.6011465823510047</v>
      </c>
      <c r="CS28" s="43" t="str">
        <f>'Master-National Baseline Data'!CS590</f>
        <v>loamy sand</v>
      </c>
      <c r="CT28" s="43" t="str">
        <f>'Master-National Baseline Data'!CT590</f>
        <v>Well drained</v>
      </c>
      <c r="CU28" s="42">
        <f>'Master-National Baseline Data'!CU590</f>
        <v>0.111897</v>
      </c>
      <c r="CV28" s="42">
        <f>'Master-National Baseline Data'!CV590</f>
        <v>0.14460899999999999</v>
      </c>
      <c r="CW28" s="42">
        <f>'Master-National Baseline Data'!CW590</f>
        <v>4.4958666666666598E-2</v>
      </c>
      <c r="CX28" s="42">
        <f>'Master-National Baseline Data'!CX590</f>
        <v>0.54591533333333297</v>
      </c>
      <c r="CY28" s="42">
        <f>'Master-National Baseline Data'!CY590</f>
        <v>6.9163513333333304</v>
      </c>
      <c r="CZ28" s="41">
        <f>'Master-National Baseline Data'!CZ590</f>
        <v>0</v>
      </c>
      <c r="DA28" s="41">
        <f>'Master-National Baseline Data'!DA590</f>
        <v>6.5</v>
      </c>
      <c r="DB28" s="41">
        <f>'Master-National Baseline Data'!DB590</f>
        <v>-0.41635133333333041</v>
      </c>
      <c r="DC28" s="41" t="str">
        <f>'Master-National Baseline Data'!DC590</f>
        <v>No LR</v>
      </c>
      <c r="DD28" s="42">
        <f>'Master-National Baseline Data'!DD590</f>
        <v>1.6708293333333299</v>
      </c>
      <c r="DE28" s="42">
        <f>'Master-National Baseline Data'!DE590</f>
        <v>1.0373266666666701</v>
      </c>
      <c r="DF28" s="42">
        <f>'Master-National Baseline Data'!DF590</f>
        <v>0.38450299999999998</v>
      </c>
      <c r="DG28" s="42">
        <f>'Master-National Baseline Data'!DG590</f>
        <v>0</v>
      </c>
      <c r="DH28" s="42">
        <f>'Master-National Baseline Data'!DH590</f>
        <v>0.38450299999999998</v>
      </c>
      <c r="DI28" s="42">
        <f>'Master-National Baseline Data'!DI590</f>
        <v>3.8450299999999999</v>
      </c>
      <c r="DJ28" s="42">
        <f>'Master-National Baseline Data'!DJ590</f>
        <v>0</v>
      </c>
      <c r="DK28" s="42">
        <f>'Master-National Baseline Data'!DK590</f>
        <v>3.8450299999999999</v>
      </c>
      <c r="DL28" s="42">
        <f>'Master-National Baseline Data'!DL590</f>
        <v>9.5287360433649795</v>
      </c>
      <c r="DM28" s="42">
        <f>'Master-National Baseline Data'!DM590</f>
        <v>0</v>
      </c>
      <c r="DN28" s="42">
        <f>'Master-National Baseline Data'!DN590</f>
        <v>0</v>
      </c>
      <c r="DO28" s="42">
        <f>'Master-National Baseline Data'!DO590</f>
        <v>9.5287360433649795</v>
      </c>
      <c r="DP28" s="42">
        <f>'Master-National Baseline Data'!DP590</f>
        <v>34.938698825671587</v>
      </c>
      <c r="DQ28" s="42">
        <f>'Master-National Baseline Data'!DQ590</f>
        <v>0</v>
      </c>
      <c r="DR28" s="42">
        <f>'Master-National Baseline Data'!DR590</f>
        <v>0</v>
      </c>
      <c r="DS28" s="42">
        <f>'Master-National Baseline Data'!DS590</f>
        <v>34.938698825671587</v>
      </c>
      <c r="DT28" s="42">
        <f>'Master-National Baseline Data'!DT590</f>
        <v>2.9356999999999901E-2</v>
      </c>
      <c r="DU28" s="42">
        <f>'Master-National Baseline Data'!DU590</f>
        <v>0.293569999999999</v>
      </c>
      <c r="DV28" s="42">
        <f>'Master-National Baseline Data'!DV590</f>
        <v>13.097489525496519</v>
      </c>
      <c r="DW28" s="42">
        <f>'Master-National Baseline Data'!DW590</f>
        <v>187.74631500000001</v>
      </c>
      <c r="DX28" s="42">
        <f>'Master-National Baseline Data'!DX590</f>
        <v>3.1102286666666701</v>
      </c>
      <c r="DY28" s="42">
        <f>'Master-National Baseline Data'!DY590</f>
        <v>773.22839766666596</v>
      </c>
      <c r="DZ28" s="42">
        <f>'Master-National Baseline Data'!DZ590</f>
        <v>0.41696666666666599</v>
      </c>
      <c r="EA28" s="42">
        <f>'Master-National Baseline Data'!EA590</f>
        <v>1.30670166666667</v>
      </c>
      <c r="EB28" s="42">
        <f>'Master-National Baseline Data'!EB590</f>
        <v>77.082682000000005</v>
      </c>
      <c r="EC28" s="42">
        <f>'Master-National Baseline Data'!EC590</f>
        <v>74.521094666666698</v>
      </c>
      <c r="ED28" s="42">
        <f>'Master-National Baseline Data'!ED590</f>
        <v>202.59885033333401</v>
      </c>
      <c r="EE28" s="42">
        <f>'Master-National Baseline Data'!EE590</f>
        <v>46.397953666666702</v>
      </c>
      <c r="EF28" s="42">
        <f>'Master-National Baseline Data'!EF590</f>
        <v>232.35560599999999</v>
      </c>
      <c r="EG28" s="42">
        <f>'Master-National Baseline Data'!EG590</f>
        <v>0.45695666666666701</v>
      </c>
      <c r="EH28" s="42">
        <f>'Master-National Baseline Data'!EH590</f>
        <v>3.9790556666666701</v>
      </c>
      <c r="EI28" s="42">
        <f>'Master-National Baseline Data'!EI590</f>
        <v>4.8625743333333302</v>
      </c>
      <c r="EJ28" s="42">
        <f>'Master-National Baseline Data'!EJ590</f>
        <v>0.67019733333333198</v>
      </c>
      <c r="EK28" s="42">
        <f>'Master-National Baseline Data'!EK590</f>
        <v>3.8676940000000002</v>
      </c>
      <c r="EL28" s="42">
        <f>'Master-National Baseline Data'!EL590</f>
        <v>0.195942333333333</v>
      </c>
      <c r="EM28" s="42">
        <f>'Master-National Baseline Data'!EM590</f>
        <v>1.7219100000000001</v>
      </c>
      <c r="EN28" s="42">
        <f>'Master-National Baseline Data'!EN590</f>
        <v>1.01095</v>
      </c>
      <c r="EO28" s="42">
        <f>'Master-National Baseline Data'!EO590</f>
        <v>8.8206556666666707</v>
      </c>
      <c r="EP28" s="42">
        <f>'Master-National Baseline Data'!EP590</f>
        <v>76.844257333333303</v>
      </c>
      <c r="EQ28" s="41"/>
      <c r="ER28" s="44">
        <f>'Master-National Baseline Data'!ER590</f>
        <v>1.6521303333333299</v>
      </c>
      <c r="ES28" s="44">
        <f>'Master-National Baseline Data'!ES590</f>
        <v>76.973891333333398</v>
      </c>
      <c r="ET28" s="44">
        <f>'Master-National Baseline Data'!ET590</f>
        <v>12.5738086666667</v>
      </c>
      <c r="EU28" s="44">
        <f>'Master-National Baseline Data'!EU590</f>
        <v>9.5107466666666696</v>
      </c>
      <c r="EV28" s="45">
        <f>'Master-National Baseline Data'!EV590</f>
        <v>0.111897</v>
      </c>
      <c r="EW28" s="45">
        <f>'Master-National Baseline Data'!EW590</f>
        <v>0.14460899999999999</v>
      </c>
      <c r="EX28" s="45">
        <f>'Master-National Baseline Data'!EX590</f>
        <v>4.4958666666666598E-2</v>
      </c>
      <c r="EY28" s="45">
        <f>'Master-National Baseline Data'!EY590</f>
        <v>0.54591533333333297</v>
      </c>
      <c r="EZ28" s="45">
        <f>'Master-National Baseline Data'!EZ590</f>
        <v>6.9163513333333304</v>
      </c>
      <c r="FA28" s="45">
        <f>'Master-National Baseline Data'!FA590</f>
        <v>1.6708293333333299</v>
      </c>
      <c r="FB28" s="45">
        <f>'Master-National Baseline Data'!FB590</f>
        <v>1.0373266666666701</v>
      </c>
      <c r="FC28" s="45">
        <f>'Master-National Baseline Data'!FC590</f>
        <v>0.38450299999999998</v>
      </c>
      <c r="FD28" s="45">
        <f>'Master-National Baseline Data'!FD590</f>
        <v>3.8450299999999999</v>
      </c>
      <c r="FE28" s="45">
        <f>'Master-National Baseline Data'!FE590</f>
        <v>2.9356999999999901E-2</v>
      </c>
      <c r="FF28" s="45">
        <f>'Master-National Baseline Data'!FF590</f>
        <v>0.293569999999999</v>
      </c>
      <c r="FG28" s="45">
        <f>'Master-National Baseline Data'!FG590</f>
        <v>13.097489525496519</v>
      </c>
      <c r="FH28" s="45">
        <f>'Master-National Baseline Data'!FH590</f>
        <v>187.74631500000001</v>
      </c>
      <c r="FI28" s="45">
        <f>'Master-National Baseline Data'!FI590</f>
        <v>3.1102286666666701</v>
      </c>
      <c r="FJ28" s="45">
        <f>'Master-National Baseline Data'!FJ590</f>
        <v>773.22839766666596</v>
      </c>
      <c r="FK28" s="45">
        <f>'Master-National Baseline Data'!FK590</f>
        <v>0.41696666666666599</v>
      </c>
      <c r="FL28" s="45">
        <f>'Master-National Baseline Data'!FL590</f>
        <v>1.30670166666667</v>
      </c>
      <c r="FM28" s="45">
        <f>'Master-National Baseline Data'!FM590</f>
        <v>77.082682000000005</v>
      </c>
      <c r="FN28" s="45">
        <f>'Master-National Baseline Data'!FN590</f>
        <v>74.521094666666698</v>
      </c>
      <c r="FO28" s="45">
        <f>'Master-National Baseline Data'!FO590</f>
        <v>202.59885033333401</v>
      </c>
      <c r="FP28" s="45">
        <f>'Master-National Baseline Data'!FP590</f>
        <v>46.397953666666702</v>
      </c>
      <c r="FQ28" s="45">
        <f>'Master-National Baseline Data'!FQ590</f>
        <v>232.35560599999999</v>
      </c>
      <c r="FR28" s="45">
        <f>'Master-National Baseline Data'!FR590</f>
        <v>0.45695666666666701</v>
      </c>
      <c r="FS28" s="45">
        <f>'Master-National Baseline Data'!FS590</f>
        <v>3.9790556666666701</v>
      </c>
      <c r="FT28" s="45">
        <f>'Master-National Baseline Data'!FT590</f>
        <v>4.8625743333333302</v>
      </c>
      <c r="FU28" s="45">
        <f>'Master-National Baseline Data'!FU590</f>
        <v>0.67019733333333198</v>
      </c>
      <c r="FV28" s="45">
        <f>'Master-National Baseline Data'!FV590</f>
        <v>3.8676940000000002</v>
      </c>
      <c r="FW28" s="45">
        <f>'Master-National Baseline Data'!FW590</f>
        <v>0.195942333333333</v>
      </c>
      <c r="FX28" s="45">
        <f>'Master-National Baseline Data'!FX590</f>
        <v>1.7219100000000001</v>
      </c>
      <c r="FY28" s="45">
        <f>'Master-National Baseline Data'!FY590</f>
        <v>1.01095</v>
      </c>
      <c r="FZ28" s="45">
        <f>'Master-National Baseline Data'!FZ590</f>
        <v>8.8206556666666707</v>
      </c>
      <c r="GA28" s="50">
        <f>'Master-National Baseline Data'!GA590</f>
        <v>76.844257333333303</v>
      </c>
      <c r="GB28" s="54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</row>
    <row r="29" spans="1:213" x14ac:dyDescent="0.2">
      <c r="A29" s="73"/>
      <c r="B29" s="70">
        <f>'Master-National Baseline Data'!B591</f>
        <v>23</v>
      </c>
      <c r="C29" s="39" t="str">
        <f>'Master-National Baseline Data'!C591</f>
        <v>23S</v>
      </c>
      <c r="D29" s="39"/>
      <c r="E29" s="39" t="str">
        <f>'Master-National Baseline Data'!E591</f>
        <v>089</v>
      </c>
      <c r="F29" s="39" t="str">
        <f>'Master-National Baseline Data'!F591</f>
        <v>Cereal system Dega Zone</v>
      </c>
      <c r="G29" s="39" t="str">
        <f>'Master-National Baseline Data'!G591</f>
        <v>Tigrey</v>
      </c>
      <c r="H29" s="39" t="str">
        <f>'Master-National Baseline Data'!H591</f>
        <v>Central Tigrey</v>
      </c>
      <c r="I29" s="39" t="str">
        <f>'Master-National Baseline Data'!I591</f>
        <v xml:space="preserve">Ahferom </v>
      </c>
      <c r="J29" s="39" t="str">
        <f>'Master-National Baseline Data'!J591</f>
        <v>Sero</v>
      </c>
      <c r="K29" s="39" t="str">
        <f>'Master-National Baseline Data'!K591</f>
        <v>Chearo</v>
      </c>
      <c r="L29" s="39" t="str">
        <f>'Master-National Baseline Data'!L591</f>
        <v>Chearo</v>
      </c>
      <c r="M29" s="39" t="str">
        <f>'Master-National Baseline Data'!M591</f>
        <v>Ti-Ah-Se</v>
      </c>
      <c r="N29" s="39" t="str">
        <f>'Master-National Baseline Data'!N591</f>
        <v>Business as usual</v>
      </c>
      <c r="O29" s="39" t="str">
        <f>'Master-National Baseline Data'!O591</f>
        <v>Overgrazing, wind and water erosion, low soil fertility and degraded woodland, construction and fire wood removal</v>
      </c>
      <c r="P29" s="39" t="str">
        <f>'Master-National Baseline Data'!P591</f>
        <v>Degraded woodland</v>
      </c>
      <c r="Q29" s="39" t="str">
        <f>'Master-National Baseline Data'!Q591</f>
        <v>No intervention</v>
      </c>
      <c r="R29" s="39" t="str">
        <f>'Master-National Baseline Data'!R585</f>
        <v>Integrated soil and water conservation - physical measures stone and soil bund, hillside terrace, stone check dam, deep infiltration trenches  permanent enclosure of woodland - biological measures leguminous and non-leguminous tree planting and natural regeneration</v>
      </c>
      <c r="S29" s="39" t="str">
        <f>'Master-National Baseline Data'!S585</f>
        <v>Woodland</v>
      </c>
      <c r="T29" s="39" t="str">
        <f>'Master-National Baseline Data'!T591</f>
        <v>NI</v>
      </c>
      <c r="U29" s="39" t="str">
        <f>'Master-National Baseline Data'!U591</f>
        <v>NI</v>
      </c>
      <c r="V29" s="39" t="str">
        <f>'Master-National Baseline Data'!V591</f>
        <v>NI</v>
      </c>
      <c r="W29" s="40">
        <f>'Master-National Baseline Data'!W591</f>
        <v>2013</v>
      </c>
      <c r="X29" s="40">
        <f>'Master-National Baseline Data'!X591</f>
        <v>0</v>
      </c>
      <c r="Y29" s="41" t="str">
        <f>'Master-National Baseline Data'!Y591</f>
        <v>NI_0</v>
      </c>
      <c r="Z29" s="41" t="str">
        <f>'Master-National Baseline Data'!Z591</f>
        <v>No physical measure</v>
      </c>
      <c r="AA29" s="41" t="str">
        <f>'Master-National Baseline Data'!AA591</f>
        <v>No biological measure</v>
      </c>
      <c r="AB29" s="41" t="str">
        <f>'Master-National Baseline Data'!AB591</f>
        <v>Acacia-Eucalyptus-Dudonia</v>
      </c>
      <c r="AC29" s="41" t="str">
        <f>'Master-National Baseline Data'!AC591</f>
        <v>No grasses</v>
      </c>
      <c r="AD29" s="41" t="str">
        <f>'Master-National Baseline Data'!AD591</f>
        <v>Teff, wheat, barley and millet</v>
      </c>
      <c r="AE29" s="41" t="str">
        <f>'Master-National Baseline Data'!AE591</f>
        <v>None</v>
      </c>
      <c r="AF29" s="41" t="str">
        <f>'Master-National Baseline Data'!AF591</f>
        <v>Very sparse</v>
      </c>
      <c r="AG29" s="41" t="str">
        <f>'Master-National Baseline Data'!AG591</f>
        <v>Shoats and cattle</v>
      </c>
      <c r="AH29" s="41" t="str">
        <f>'Master-National Baseline Data'!AH591</f>
        <v>Surface sample</v>
      </c>
      <c r="AI29" s="41" t="str">
        <f>'Master-National Baseline Data'!AI591</f>
        <v>T-AF-SWC-ACV-C1-3 0-15cm</v>
      </c>
      <c r="AJ29" s="41">
        <f>'Master-National Baseline Data'!AJ591</f>
        <v>0</v>
      </c>
      <c r="AK29" s="41" t="str">
        <f>'Master-National Baseline Data'!AK591</f>
        <v>0-15</v>
      </c>
      <c r="AL29" s="41">
        <f>'Master-National Baseline Data'!AL591</f>
        <v>15</v>
      </c>
      <c r="AM29" s="41" t="str">
        <f>'Master-National Baseline Data'!AM591</f>
        <v>NOWC</v>
      </c>
      <c r="AN29" s="41" t="str">
        <f>'Master-National Baseline Data'!AN591</f>
        <v>MIR</v>
      </c>
      <c r="AO29" s="41">
        <f>'Master-National Baseline Data'!AO591</f>
        <v>0</v>
      </c>
      <c r="AP29" s="41">
        <f>'Master-National Baseline Data'!AP591</f>
        <v>524234.35</v>
      </c>
      <c r="AQ29" s="41">
        <f>'Master-National Baseline Data'!AQ591</f>
        <v>1582791.62</v>
      </c>
      <c r="AR29" s="41">
        <f>'Master-National Baseline Data'!AR591</f>
        <v>14.31695</v>
      </c>
      <c r="AS29" s="41">
        <f>'Master-National Baseline Data'!AS591</f>
        <v>39.224722</v>
      </c>
      <c r="AT29" s="41" t="str">
        <f>'Master-National Baseline Data'!AT591</f>
        <v xml:space="preserve"> 14°19'1.02"</v>
      </c>
      <c r="AU29" s="41" t="str">
        <f>'Master-National Baseline Data'!AU591</f>
        <v xml:space="preserve"> 39°13'29.00"</v>
      </c>
      <c r="AV29" s="41">
        <f>'Master-National Baseline Data'!AV591</f>
        <v>1484691.9029693501</v>
      </c>
      <c r="AW29" s="41">
        <f>'Master-National Baseline Data'!AW591</f>
        <v>1672601.1344784501</v>
      </c>
      <c r="AX29" s="41">
        <f>'Master-National Baseline Data'!AX591</f>
        <v>2079</v>
      </c>
      <c r="AY29" s="41">
        <f>'Master-National Baseline Data'!AY591</f>
        <v>2055</v>
      </c>
      <c r="AZ29" s="41">
        <f>'Master-National Baseline Data'!AZ591</f>
        <v>-1.5410691999999999</v>
      </c>
      <c r="BA29" s="41">
        <f>'Master-National Baseline Data'!BA591</f>
        <v>-1.6277578800000001</v>
      </c>
      <c r="BB29" s="41">
        <f>'Master-National Baseline Data'!BB591</f>
        <v>-1.6033782000000001</v>
      </c>
      <c r="BC29" s="41">
        <f>'Master-National Baseline Data'!BC591</f>
        <v>-1.32283697</v>
      </c>
      <c r="BD29" s="41">
        <f>'Master-National Baseline Data'!BD591</f>
        <v>-1.3139026700000001</v>
      </c>
      <c r="BE29" s="41">
        <f>'Master-National Baseline Data'!BE591</f>
        <v>-1.0721872699999999</v>
      </c>
      <c r="BF29" s="41">
        <f>'Master-National Baseline Data'!BF591</f>
        <v>-1.0456090499999999</v>
      </c>
      <c r="BG29" s="41">
        <f>'Master-National Baseline Data'!BG591</f>
        <v>318.98099999999999</v>
      </c>
      <c r="BH29" s="41">
        <f>'Master-National Baseline Data'!BH591</f>
        <v>2069</v>
      </c>
      <c r="BI29" s="41">
        <f>'Master-National Baseline Data'!BI591</f>
        <v>-1.95863E-4</v>
      </c>
      <c r="BJ29" s="41">
        <f>'Master-National Baseline Data'!BJ591</f>
        <v>-1.50308E-3</v>
      </c>
      <c r="BK29" s="41">
        <f>'Master-National Baseline Data'!BK591</f>
        <v>11.823399999999999</v>
      </c>
      <c r="BL29" s="41">
        <f>'Master-National Baseline Data'!BL591</f>
        <v>227.16399999999999</v>
      </c>
      <c r="BM29" s="41">
        <f>'Master-National Baseline Data'!BM591</f>
        <v>-2.83168E-3</v>
      </c>
      <c r="BN29" s="41">
        <f>'Master-National Baseline Data'!BN591</f>
        <v>19.48</v>
      </c>
      <c r="BO29" s="41">
        <f>'Master-National Baseline Data'!BO591</f>
        <v>66.95</v>
      </c>
      <c r="BP29" s="41">
        <f>'Master-National Baseline Data'!BP591</f>
        <v>803.40000000000009</v>
      </c>
      <c r="BQ29" s="41">
        <f>'Master-National Baseline Data'!BQ591</f>
        <v>122.68</v>
      </c>
      <c r="BR29" s="41">
        <f>'Master-National Baseline Data'!BR591</f>
        <v>1472.16</v>
      </c>
      <c r="BS29" s="41">
        <f>'Master-National Baseline Data'!BS591</f>
        <v>1.8324122479462284</v>
      </c>
      <c r="BT29" s="41">
        <f>'Master-National Baseline Data'!BT591</f>
        <v>13.7</v>
      </c>
      <c r="BU29" s="41">
        <f>'Master-National Baseline Data'!BU591</f>
        <v>4.99</v>
      </c>
      <c r="BV29" s="41">
        <f>'Master-National Baseline Data'!BV591</f>
        <v>12.06</v>
      </c>
      <c r="BW29" s="41">
        <f>'Master-National Baseline Data'!BW591</f>
        <v>729</v>
      </c>
      <c r="BX29" s="41">
        <f>'Master-National Baseline Data'!BX591</f>
        <v>71</v>
      </c>
      <c r="BY29" s="41">
        <f>'Master-National Baseline Data'!BY591</f>
        <v>8.9</v>
      </c>
      <c r="BZ29" s="41" t="str">
        <f>'Master-National Baseline Data'!BZ591</f>
        <v>Dry subhumid</v>
      </c>
      <c r="CA29" s="41">
        <f>'Master-National Baseline Data'!CA591</f>
        <v>0.52</v>
      </c>
      <c r="CB29" s="41">
        <f>'Master-National Baseline Data'!CB591</f>
        <v>1.5071238279300001</v>
      </c>
      <c r="CC29" s="41">
        <f>'Master-National Baseline Data'!CC591</f>
        <v>1240</v>
      </c>
      <c r="CD29" s="41">
        <f>'Master-National Baseline Data'!CD591</f>
        <v>1240</v>
      </c>
      <c r="CE29" s="41">
        <f>'Master-National Baseline Data'!CE591</f>
        <v>2195</v>
      </c>
      <c r="CF29" s="41" t="str">
        <f>'Master-National Baseline Data'!CF591</f>
        <v>NPP Precipitation limited</v>
      </c>
      <c r="CG29" s="41">
        <f>'Master-National Baseline Data'!CG591</f>
        <v>1.2</v>
      </c>
      <c r="CH29" s="41">
        <f>'Master-National Baseline Data'!CH591</f>
        <v>0</v>
      </c>
      <c r="CI29" s="41" t="str">
        <f>'Master-National Baseline Data'!CI591</f>
        <v>Subtropical subhumid dry forest</v>
      </c>
      <c r="CJ29" s="41" t="str">
        <f>'Master-National Baseline Data'!CJ591</f>
        <v>Warm temperate dry winter hot summer</v>
      </c>
      <c r="CK29" s="41" t="str">
        <f>'Master-National Baseline Data'!CK591</f>
        <v>Steppe</v>
      </c>
      <c r="CL29" s="41" t="str">
        <f>'Master-National Baseline Data'!CL591</f>
        <v>12 Jun - 25 Sep</v>
      </c>
      <c r="CM29" s="41" t="str">
        <f>'Master-National Baseline Data'!CM591</f>
        <v xml:space="preserve">High root activity </v>
      </c>
      <c r="CN29" s="41" t="str">
        <f>'Master-National Baseline Data'!CN591</f>
        <v>Yellowish red</v>
      </c>
      <c r="CO29" s="42">
        <f>'Master-National Baseline Data'!CO591</f>
        <v>1.654312</v>
      </c>
      <c r="CP29" s="42">
        <f>'Master-National Baseline Data'!CP591</f>
        <v>77.592281077523097</v>
      </c>
      <c r="CQ29" s="42">
        <f>'Master-National Baseline Data'!CQ591</f>
        <v>13.935738395075781</v>
      </c>
      <c r="CR29" s="42">
        <f>'Master-National Baseline Data'!CR591</f>
        <v>8.471980527401124</v>
      </c>
      <c r="CS29" s="43" t="str">
        <f>'Master-National Baseline Data'!CS591</f>
        <v>loamy sand</v>
      </c>
      <c r="CT29" s="43" t="str">
        <f>'Master-National Baseline Data'!CT591</f>
        <v>Well drained</v>
      </c>
      <c r="CU29" s="42">
        <f>'Master-National Baseline Data'!CU591</f>
        <v>0.107104666666667</v>
      </c>
      <c r="CV29" s="42">
        <f>'Master-National Baseline Data'!CV591</f>
        <v>0.14533833333333299</v>
      </c>
      <c r="CW29" s="42">
        <f>'Master-National Baseline Data'!CW591</f>
        <v>3.8675999999999898E-2</v>
      </c>
      <c r="CX29" s="42">
        <f>'Master-National Baseline Data'!CX591</f>
        <v>0.446508666666666</v>
      </c>
      <c r="CY29" s="42">
        <f>'Master-National Baseline Data'!CY591</f>
        <v>6.9484830000000004</v>
      </c>
      <c r="CZ29" s="41">
        <f>'Master-National Baseline Data'!CZ591</f>
        <v>0</v>
      </c>
      <c r="DA29" s="41">
        <f>'Master-National Baseline Data'!DA591</f>
        <v>6.5</v>
      </c>
      <c r="DB29" s="41">
        <f>'Master-National Baseline Data'!DB591</f>
        <v>-0.44848300000000041</v>
      </c>
      <c r="DC29" s="41" t="str">
        <f>'Master-National Baseline Data'!DC591</f>
        <v>No LR</v>
      </c>
      <c r="DD29" s="42">
        <f>'Master-National Baseline Data'!DD591</f>
        <v>1.51261166666667</v>
      </c>
      <c r="DE29" s="42">
        <f>'Master-National Baseline Data'!DE591</f>
        <v>0.83187666666666504</v>
      </c>
      <c r="DF29" s="42">
        <f>'Master-National Baseline Data'!DF591</f>
        <v>0.39064300000000002</v>
      </c>
      <c r="DG29" s="42">
        <f>'Master-National Baseline Data'!DG591</f>
        <v>0</v>
      </c>
      <c r="DH29" s="42">
        <f>'Master-National Baseline Data'!DH591</f>
        <v>0.39064300000000002</v>
      </c>
      <c r="DI29" s="42">
        <f>'Master-National Baseline Data'!DI591</f>
        <v>3.9064300000000003</v>
      </c>
      <c r="DJ29" s="42">
        <f>'Master-National Baseline Data'!DJ591</f>
        <v>0</v>
      </c>
      <c r="DK29" s="42">
        <f>'Master-National Baseline Data'!DK591</f>
        <v>3.9064300000000003</v>
      </c>
      <c r="DL29" s="42">
        <f>'Master-National Baseline Data'!DL591</f>
        <v>9.6936810392399995</v>
      </c>
      <c r="DM29" s="42">
        <f>'Master-National Baseline Data'!DM591</f>
        <v>0</v>
      </c>
      <c r="DN29" s="42">
        <f>'Master-National Baseline Data'!DN591</f>
        <v>0</v>
      </c>
      <c r="DO29" s="42">
        <f>'Master-National Baseline Data'!DO591</f>
        <v>9.6936810392399995</v>
      </c>
      <c r="DP29" s="42">
        <f>'Master-National Baseline Data'!DP591</f>
        <v>35.543497143879996</v>
      </c>
      <c r="DQ29" s="42">
        <f>'Master-National Baseline Data'!DQ591</f>
        <v>0</v>
      </c>
      <c r="DR29" s="42">
        <f>'Master-National Baseline Data'!DR591</f>
        <v>0</v>
      </c>
      <c r="DS29" s="42">
        <f>'Master-National Baseline Data'!DS591</f>
        <v>35.543497143879996</v>
      </c>
      <c r="DT29" s="42">
        <f>'Master-National Baseline Data'!DT591</f>
        <v>2.7198333333333199E-2</v>
      </c>
      <c r="DU29" s="42">
        <f>'Master-National Baseline Data'!DU591</f>
        <v>0.27198333333333202</v>
      </c>
      <c r="DV29" s="42">
        <f>'Master-National Baseline Data'!DV591</f>
        <v>14.362755070776467</v>
      </c>
      <c r="DW29" s="42">
        <f>'Master-National Baseline Data'!DW591</f>
        <v>194.438089666667</v>
      </c>
      <c r="DX29" s="42">
        <f>'Master-National Baseline Data'!DX591</f>
        <v>2.2298756666666701</v>
      </c>
      <c r="DY29" s="42">
        <f>'Master-National Baseline Data'!DY591</f>
        <v>753.37960033333297</v>
      </c>
      <c r="DZ29" s="42">
        <f>'Master-National Baseline Data'!DZ591</f>
        <v>0.42098033333333301</v>
      </c>
      <c r="EA29" s="42">
        <f>'Master-National Baseline Data'!EA591</f>
        <v>0.90251600000000098</v>
      </c>
      <c r="EB29" s="42">
        <f>'Master-National Baseline Data'!EB591</f>
        <v>68.9781086666666</v>
      </c>
      <c r="EC29" s="42">
        <f>'Master-National Baseline Data'!EC591</f>
        <v>71.757563666666599</v>
      </c>
      <c r="ED29" s="42">
        <f>'Master-National Baseline Data'!ED591</f>
        <v>192.761126333334</v>
      </c>
      <c r="EE29" s="42">
        <f>'Master-National Baseline Data'!EE591</f>
        <v>45.868241666666599</v>
      </c>
      <c r="EF29" s="42">
        <f>'Master-National Baseline Data'!EF591</f>
        <v>232.54509300000001</v>
      </c>
      <c r="EG29" s="42">
        <f>'Master-National Baseline Data'!EG591</f>
        <v>0.41215333333333398</v>
      </c>
      <c r="EH29" s="42">
        <f>'Master-National Baseline Data'!EH591</f>
        <v>3.5375316666666698</v>
      </c>
      <c r="EI29" s="42">
        <f>'Master-National Baseline Data'!EI591</f>
        <v>4.4510129999999997</v>
      </c>
      <c r="EJ29" s="42">
        <f>'Master-National Baseline Data'!EJ591</f>
        <v>0.66783866666666603</v>
      </c>
      <c r="EK29" s="42">
        <f>'Master-National Baseline Data'!EK591</f>
        <v>3.78284366666667</v>
      </c>
      <c r="EL29" s="42">
        <f>'Master-National Baseline Data'!EL591</f>
        <v>0.186002</v>
      </c>
      <c r="EM29" s="42">
        <f>'Master-National Baseline Data'!EM591</f>
        <v>1.604652</v>
      </c>
      <c r="EN29" s="42">
        <f>'Master-National Baseline Data'!EN591</f>
        <v>1.0313793333333301</v>
      </c>
      <c r="EO29" s="42">
        <f>'Master-National Baseline Data'!EO591</f>
        <v>8.2928549999999994</v>
      </c>
      <c r="EP29" s="42">
        <f>'Master-National Baseline Data'!EP591</f>
        <v>76.461225999999897</v>
      </c>
      <c r="EQ29" s="41"/>
      <c r="ER29" s="44">
        <f>'Master-National Baseline Data'!ER591</f>
        <v>1.654312</v>
      </c>
      <c r="ES29" s="44">
        <f>'Master-National Baseline Data'!ES591</f>
        <v>77.465678666666705</v>
      </c>
      <c r="ET29" s="44">
        <f>'Master-National Baseline Data'!ET591</f>
        <v>13.913000333333301</v>
      </c>
      <c r="EU29" s="44">
        <f>'Master-National Baseline Data'!EU591</f>
        <v>8.4581573333333306</v>
      </c>
      <c r="EV29" s="45">
        <f>'Master-National Baseline Data'!EV591</f>
        <v>0.107104666666667</v>
      </c>
      <c r="EW29" s="45">
        <f>'Master-National Baseline Data'!EW591</f>
        <v>0.14533833333333299</v>
      </c>
      <c r="EX29" s="45">
        <f>'Master-National Baseline Data'!EX591</f>
        <v>3.8675999999999898E-2</v>
      </c>
      <c r="EY29" s="45">
        <f>'Master-National Baseline Data'!EY591</f>
        <v>0.446508666666666</v>
      </c>
      <c r="EZ29" s="45">
        <f>'Master-National Baseline Data'!EZ591</f>
        <v>6.9484830000000004</v>
      </c>
      <c r="FA29" s="45">
        <f>'Master-National Baseline Data'!FA591</f>
        <v>1.51261166666667</v>
      </c>
      <c r="FB29" s="45">
        <f>'Master-National Baseline Data'!FB591</f>
        <v>0.83187666666666504</v>
      </c>
      <c r="FC29" s="45">
        <f>'Master-National Baseline Data'!FC591</f>
        <v>0.39064300000000002</v>
      </c>
      <c r="FD29" s="45">
        <f>'Master-National Baseline Data'!FD591</f>
        <v>3.9064300000000003</v>
      </c>
      <c r="FE29" s="45">
        <f>'Master-National Baseline Data'!FE591</f>
        <v>2.7198333333333199E-2</v>
      </c>
      <c r="FF29" s="45">
        <f>'Master-National Baseline Data'!FF591</f>
        <v>0.27198333333333202</v>
      </c>
      <c r="FG29" s="45">
        <f>'Master-National Baseline Data'!FG591</f>
        <v>14.362755070776467</v>
      </c>
      <c r="FH29" s="45">
        <f>'Master-National Baseline Data'!FH591</f>
        <v>194.438089666667</v>
      </c>
      <c r="FI29" s="45">
        <f>'Master-National Baseline Data'!FI591</f>
        <v>2.2298756666666701</v>
      </c>
      <c r="FJ29" s="45">
        <f>'Master-National Baseline Data'!FJ591</f>
        <v>753.37960033333297</v>
      </c>
      <c r="FK29" s="45">
        <f>'Master-National Baseline Data'!FK591</f>
        <v>0.42098033333333301</v>
      </c>
      <c r="FL29" s="45">
        <f>'Master-National Baseline Data'!FL591</f>
        <v>0.90251600000000098</v>
      </c>
      <c r="FM29" s="45">
        <f>'Master-National Baseline Data'!FM591</f>
        <v>68.9781086666666</v>
      </c>
      <c r="FN29" s="45">
        <f>'Master-National Baseline Data'!FN591</f>
        <v>71.757563666666599</v>
      </c>
      <c r="FO29" s="45">
        <f>'Master-National Baseline Data'!FO591</f>
        <v>192.761126333334</v>
      </c>
      <c r="FP29" s="45">
        <f>'Master-National Baseline Data'!FP591</f>
        <v>45.868241666666599</v>
      </c>
      <c r="FQ29" s="45">
        <f>'Master-National Baseline Data'!FQ591</f>
        <v>232.54509300000001</v>
      </c>
      <c r="FR29" s="45">
        <f>'Master-National Baseline Data'!FR591</f>
        <v>0.41215333333333398</v>
      </c>
      <c r="FS29" s="45">
        <f>'Master-National Baseline Data'!FS591</f>
        <v>3.5375316666666698</v>
      </c>
      <c r="FT29" s="45">
        <f>'Master-National Baseline Data'!FT591</f>
        <v>4.4510129999999997</v>
      </c>
      <c r="FU29" s="45">
        <f>'Master-National Baseline Data'!FU591</f>
        <v>0.66783866666666603</v>
      </c>
      <c r="FV29" s="45">
        <f>'Master-National Baseline Data'!FV591</f>
        <v>3.78284366666667</v>
      </c>
      <c r="FW29" s="45">
        <f>'Master-National Baseline Data'!FW591</f>
        <v>0.186002</v>
      </c>
      <c r="FX29" s="45">
        <f>'Master-National Baseline Data'!FX591</f>
        <v>1.604652</v>
      </c>
      <c r="FY29" s="45">
        <f>'Master-National Baseline Data'!FY591</f>
        <v>1.0313793333333301</v>
      </c>
      <c r="FZ29" s="45">
        <f>'Master-National Baseline Data'!FZ591</f>
        <v>8.2928549999999994</v>
      </c>
      <c r="GA29" s="50">
        <f>'Master-National Baseline Data'!GA591</f>
        <v>76.461225999999897</v>
      </c>
      <c r="GB29" s="54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</row>
    <row r="30" spans="1:213" x14ac:dyDescent="0.2">
      <c r="A30" s="54"/>
      <c r="B30" s="70">
        <f>'Master-National Baseline Data'!B592</f>
        <v>24</v>
      </c>
      <c r="C30" s="39" t="str">
        <f>'Master-National Baseline Data'!C592</f>
        <v>24P</v>
      </c>
      <c r="D30" s="39" t="str">
        <f>'Master-National Baseline Data'!D592</f>
        <v>24P-BD12</v>
      </c>
      <c r="E30" s="39" t="str">
        <f>'Master-National Baseline Data'!E592</f>
        <v>090</v>
      </c>
      <c r="F30" s="39" t="str">
        <f>'Master-National Baseline Data'!F592</f>
        <v>Cereal system Dega Zone</v>
      </c>
      <c r="G30" s="39" t="str">
        <f>'Master-National Baseline Data'!G592</f>
        <v>Tigrey</v>
      </c>
      <c r="H30" s="39" t="str">
        <f>'Master-National Baseline Data'!H592</f>
        <v>Central Tigrey</v>
      </c>
      <c r="I30" s="39" t="str">
        <f>'Master-National Baseline Data'!I592</f>
        <v xml:space="preserve">Ahferom </v>
      </c>
      <c r="J30" s="39" t="str">
        <f>'Master-National Baseline Data'!J592</f>
        <v>Sero</v>
      </c>
      <c r="K30" s="39" t="str">
        <f>'Master-National Baseline Data'!K592</f>
        <v>Chearo</v>
      </c>
      <c r="L30" s="39" t="str">
        <f>'Master-National Baseline Data'!L592</f>
        <v>Chearo</v>
      </c>
      <c r="M30" s="39" t="str">
        <f>'Master-National Baseline Data'!M592</f>
        <v>Ti-Ah-Se</v>
      </c>
      <c r="N30" s="39" t="str">
        <f>'Master-National Baseline Data'!N592</f>
        <v>Project scenario</v>
      </c>
      <c r="O30" s="39" t="str">
        <f>'Master-National Baseline Data'!O592</f>
        <v>Improved cropland</v>
      </c>
      <c r="P30" s="39" t="str">
        <f>'Master-National Baseline Data'!P592</f>
        <v>Improved cropland</v>
      </c>
      <c r="Q30" s="39" t="str">
        <f>'Master-National Baseline Data'!Q592</f>
        <v>Cropland  rehabilitation - reduce soil erosion, soil fertility decline and land degradation, increase soil carbon, organic matter, soil water and improve crop productivity and yield</v>
      </c>
      <c r="R30" s="39" t="str">
        <f>'Master-National Baseline Data'!R586</f>
        <v xml:space="preserve">No Integrated soil and water conservation and permanent enclosure of woodland </v>
      </c>
      <c r="S30" s="39" t="str">
        <f>'Master-National Baseline Data'!S586</f>
        <v>Woodland</v>
      </c>
      <c r="T30" s="39" t="str">
        <f>'Master-National Baseline Data'!T592</f>
        <v>ISWF</v>
      </c>
      <c r="U30" s="39" t="str">
        <f>'Master-National Baseline Data'!U592</f>
        <v>ISWF_CL</v>
      </c>
      <c r="V30" s="39" t="str">
        <f>'Master-National Baseline Data'!V592</f>
        <v>ISWF_CL</v>
      </c>
      <c r="W30" s="40">
        <f>'Master-National Baseline Data'!W592</f>
        <v>1998</v>
      </c>
      <c r="X30" s="40">
        <f>'Master-National Baseline Data'!X592</f>
        <v>15</v>
      </c>
      <c r="Y30" s="41" t="str">
        <f>'Master-National Baseline Data'!Y592</f>
        <v>ISWF_CL_15</v>
      </c>
      <c r="Z30" s="41" t="str">
        <f>'Master-National Baseline Data'!Z592</f>
        <v xml:space="preserve">Stone and soil bund, terraces,  teff cropping with inorganic fertilizers and bare fallow </v>
      </c>
      <c r="AA30" s="41" t="str">
        <f>'Master-National Baseline Data'!AA592</f>
        <v>Leguminous and non-leguminous tree  hedge rows and trees left in farm</v>
      </c>
      <c r="AB30" s="41" t="str">
        <f>'Master-National Baseline Data'!AB592</f>
        <v>Acacia-Eucalyptus-Dudonia</v>
      </c>
      <c r="AC30" s="41" t="str">
        <f>'Master-National Baseline Data'!AC592</f>
        <v>No grasses</v>
      </c>
      <c r="AD30" s="41" t="str">
        <f>'Master-National Baseline Data'!AD592</f>
        <v>Teff, wheat, barley and millet</v>
      </c>
      <c r="AE30" s="41" t="str">
        <f>'Master-National Baseline Data'!AE592</f>
        <v>Teff-Millet-Wheat</v>
      </c>
      <c r="AF30" s="41" t="str">
        <f>'Master-National Baseline Data'!AF592</f>
        <v>Very sparse</v>
      </c>
      <c r="AG30" s="41" t="str">
        <f>'Master-National Baseline Data'!AG592</f>
        <v>Shoats and cattle</v>
      </c>
      <c r="AH30" s="41" t="str">
        <f>'Master-National Baseline Data'!AH592</f>
        <v>Soil profile sample</v>
      </c>
      <c r="AI30" s="41" t="str">
        <f>'Master-National Baseline Data'!AI592</f>
        <v>T-AF-SWC-AC-TIF1 0-15cm</v>
      </c>
      <c r="AJ30" s="41" t="str">
        <f>'Master-National Baseline Data'!AJ592</f>
        <v>T-AF-SWC-AC-TIF1-BD 0-15cm</v>
      </c>
      <c r="AK30" s="41" t="str">
        <f>'Master-National Baseline Data'!AK592</f>
        <v>0-15</v>
      </c>
      <c r="AL30" s="41">
        <f>'Master-National Baseline Data'!AL592</f>
        <v>15</v>
      </c>
      <c r="AM30" s="41" t="str">
        <f>'Master-National Baseline Data'!AM592</f>
        <v>WC</v>
      </c>
      <c r="AN30" s="41" t="str">
        <f>'Master-National Baseline Data'!AN592</f>
        <v>MIR</v>
      </c>
      <c r="AO30" s="41" t="str">
        <f>'Master-National Baseline Data'!AO592</f>
        <v>SFT</v>
      </c>
      <c r="AP30" s="41">
        <f>'Master-National Baseline Data'!AP592</f>
        <v>524412.47</v>
      </c>
      <c r="AQ30" s="41">
        <f>'Master-National Baseline Data'!AQ592</f>
        <v>1584450.16</v>
      </c>
      <c r="AR30" s="41">
        <f>'Master-National Baseline Data'!AR592</f>
        <v>14.331944</v>
      </c>
      <c r="AS30" s="41">
        <f>'Master-National Baseline Data'!AS592</f>
        <v>39.226388999999998</v>
      </c>
      <c r="AT30" s="41" t="str">
        <f>'Master-National Baseline Data'!AT592</f>
        <v xml:space="preserve"> 14°19'55.00"</v>
      </c>
      <c r="AU30" s="41" t="str">
        <f>'Master-National Baseline Data'!AU592</f>
        <v xml:space="preserve"> 39°13'35.00"</v>
      </c>
      <c r="AV30" s="41">
        <f>'Master-National Baseline Data'!AV592</f>
        <v>1484876.2741882899</v>
      </c>
      <c r="AW30" s="41">
        <f>'Master-National Baseline Data'!AW592</f>
        <v>1674314.7398054299</v>
      </c>
      <c r="AX30" s="41">
        <f>'Master-National Baseline Data'!AX592</f>
        <v>2048</v>
      </c>
      <c r="AY30" s="41">
        <f>'Master-National Baseline Data'!AY592</f>
        <v>2035</v>
      </c>
      <c r="AZ30" s="41">
        <f>'Master-National Baseline Data'!AZ592</f>
        <v>-0.68226191999999997</v>
      </c>
      <c r="BA30" s="41">
        <f>'Master-National Baseline Data'!BA592</f>
        <v>-0.59506658999999995</v>
      </c>
      <c r="BB30" s="41">
        <f>'Master-National Baseline Data'!BB592</f>
        <v>-0.35145495999999998</v>
      </c>
      <c r="BC30" s="41">
        <f>'Master-National Baseline Data'!BC592</f>
        <v>-7.034878E-2</v>
      </c>
      <c r="BD30" s="41">
        <f>'Master-National Baseline Data'!BD592</f>
        <v>-0.12200166</v>
      </c>
      <c r="BE30" s="41">
        <f>'Master-National Baseline Data'!BE592</f>
        <v>-0.11570308</v>
      </c>
      <c r="BF30" s="41">
        <f>'Master-National Baseline Data'!BF592</f>
        <v>-5.4272670000000002E-2</v>
      </c>
      <c r="BG30" s="41">
        <f>'Master-National Baseline Data'!BG592</f>
        <v>276.37900000000002</v>
      </c>
      <c r="BH30" s="41">
        <f>'Master-National Baseline Data'!BH592</f>
        <v>2046</v>
      </c>
      <c r="BI30" s="41">
        <f>'Master-National Baseline Data'!BI592</f>
        <v>-1.81638E-5</v>
      </c>
      <c r="BJ30" s="41">
        <f>'Master-National Baseline Data'!BJ592</f>
        <v>-7.0055200000000006E-5</v>
      </c>
      <c r="BK30" s="41">
        <f>'Master-National Baseline Data'!BK592</f>
        <v>1.8514600000000001</v>
      </c>
      <c r="BL30" s="41">
        <f>'Master-National Baseline Data'!BL592</f>
        <v>28.1401</v>
      </c>
      <c r="BM30" s="41">
        <f>'Master-National Baseline Data'!BM592</f>
        <v>-4.9621400000000003E-4</v>
      </c>
      <c r="BN30" s="41">
        <f>'Master-National Baseline Data'!BN592</f>
        <v>19.48</v>
      </c>
      <c r="BO30" s="41">
        <f>'Master-National Baseline Data'!BO592</f>
        <v>66.95</v>
      </c>
      <c r="BP30" s="41">
        <f>'Master-National Baseline Data'!BP592</f>
        <v>803.40000000000009</v>
      </c>
      <c r="BQ30" s="41">
        <f>'Master-National Baseline Data'!BQ592</f>
        <v>122.68</v>
      </c>
      <c r="BR30" s="41">
        <f>'Master-National Baseline Data'!BR592</f>
        <v>1472.16</v>
      </c>
      <c r="BS30" s="41">
        <f>'Master-National Baseline Data'!BS592</f>
        <v>1.8324122479462284</v>
      </c>
      <c r="BT30" s="41">
        <f>'Master-National Baseline Data'!BT592</f>
        <v>13.7</v>
      </c>
      <c r="BU30" s="41">
        <f>'Master-National Baseline Data'!BU592</f>
        <v>4.99</v>
      </c>
      <c r="BV30" s="41">
        <f>'Master-National Baseline Data'!BV592</f>
        <v>12.06</v>
      </c>
      <c r="BW30" s="41">
        <f>'Master-National Baseline Data'!BW592</f>
        <v>729</v>
      </c>
      <c r="BX30" s="41">
        <f>'Master-National Baseline Data'!BX592</f>
        <v>71</v>
      </c>
      <c r="BY30" s="41">
        <f>'Master-National Baseline Data'!BY592</f>
        <v>8.9</v>
      </c>
      <c r="BZ30" s="41" t="str">
        <f>'Master-National Baseline Data'!BZ592</f>
        <v>Dry subhumid</v>
      </c>
      <c r="CA30" s="41">
        <f>'Master-National Baseline Data'!CA592</f>
        <v>0.52</v>
      </c>
      <c r="CB30" s="41">
        <f>'Master-National Baseline Data'!CB592</f>
        <v>1.08544325829</v>
      </c>
      <c r="CC30" s="41">
        <f>'Master-National Baseline Data'!CC592</f>
        <v>1240</v>
      </c>
      <c r="CD30" s="41">
        <f>'Master-National Baseline Data'!CD592</f>
        <v>1240</v>
      </c>
      <c r="CE30" s="41">
        <f>'Master-National Baseline Data'!CE592</f>
        <v>2195</v>
      </c>
      <c r="CF30" s="41" t="str">
        <f>'Master-National Baseline Data'!CF592</f>
        <v>NPP Precipitation limited</v>
      </c>
      <c r="CG30" s="41">
        <f>'Master-National Baseline Data'!CG592</f>
        <v>1.2</v>
      </c>
      <c r="CH30" s="41">
        <f>'Master-National Baseline Data'!CH592</f>
        <v>0</v>
      </c>
      <c r="CI30" s="41" t="str">
        <f>'Master-National Baseline Data'!CI592</f>
        <v>Subtropical subhumid dry forest</v>
      </c>
      <c r="CJ30" s="41" t="str">
        <f>'Master-National Baseline Data'!CJ592</f>
        <v>Warm temperate dry winter hot summer</v>
      </c>
      <c r="CK30" s="41" t="str">
        <f>'Master-National Baseline Data'!CK592</f>
        <v>Steppe</v>
      </c>
      <c r="CL30" s="41" t="str">
        <f>'Master-National Baseline Data'!CL592</f>
        <v>12 Jun - 25 Sep</v>
      </c>
      <c r="CM30" s="41" t="str">
        <f>'Master-National Baseline Data'!CM592</f>
        <v xml:space="preserve">High root activity </v>
      </c>
      <c r="CN30" s="41" t="str">
        <f>'Master-National Baseline Data'!CN592</f>
        <v>Yellowish red</v>
      </c>
      <c r="CO30" s="42">
        <f>'Master-National Baseline Data'!CO592</f>
        <v>1.719623492961541</v>
      </c>
      <c r="CP30" s="42">
        <f>'Master-National Baseline Data'!CP592</f>
        <v>91.809116809081914</v>
      </c>
      <c r="CQ30" s="42">
        <f>'Master-National Baseline Data'!CQ592</f>
        <v>4.843304842951567</v>
      </c>
      <c r="CR30" s="42">
        <f>'Master-National Baseline Data'!CR592</f>
        <v>3.347578347966524</v>
      </c>
      <c r="CS30" s="43" t="str">
        <f>'Master-National Baseline Data'!CS592</f>
        <v>sand</v>
      </c>
      <c r="CT30" s="43" t="str">
        <f>'Master-National Baseline Data'!CT592</f>
        <v>Well drained</v>
      </c>
      <c r="CU30" s="42">
        <f>'Master-National Baseline Data'!CU592</f>
        <v>6.1244951310773538E-2</v>
      </c>
      <c r="CV30" s="42">
        <f>'Master-National Baseline Data'!CV592</f>
        <v>7.7196546470289493E-2</v>
      </c>
      <c r="CW30" s="42">
        <f>'Master-National Baseline Data'!CW592</f>
        <v>1.5951595159515951E-2</v>
      </c>
      <c r="CX30" s="42">
        <f>'Master-National Baseline Data'!CX592</f>
        <v>0.32967032967030968</v>
      </c>
      <c r="CY30" s="42">
        <f>'Master-National Baseline Data'!CY592</f>
        <v>5.3959999999999999</v>
      </c>
      <c r="CZ30" s="41">
        <f>'Master-National Baseline Data'!CZ592</f>
        <v>6.21</v>
      </c>
      <c r="DA30" s="41">
        <f>'Master-National Baseline Data'!DA592</f>
        <v>6.5</v>
      </c>
      <c r="DB30" s="41">
        <f>'Master-National Baseline Data'!DB592</f>
        <v>1.1040000000000001</v>
      </c>
      <c r="DC30" s="41" t="str">
        <f>'Master-National Baseline Data'!DC592</f>
        <v>LR</v>
      </c>
      <c r="DD30" s="42">
        <f>'Master-National Baseline Data'!DD592</f>
        <v>2.0849699398797701</v>
      </c>
      <c r="DE30" s="42">
        <f>'Master-National Baseline Data'!DE592</f>
        <v>1.15094789579158</v>
      </c>
      <c r="DF30" s="42">
        <f>'Master-National Baseline Data'!DF592</f>
        <v>0.35210000000000002</v>
      </c>
      <c r="DG30" s="42">
        <f>'Master-National Baseline Data'!DG592</f>
        <v>0.35210000000000002</v>
      </c>
      <c r="DH30" s="42">
        <f>'Master-National Baseline Data'!DH592</f>
        <v>0.35210000000000002</v>
      </c>
      <c r="DI30" s="42">
        <f>'Master-National Baseline Data'!DI592</f>
        <v>3.5210000000000004</v>
      </c>
      <c r="DJ30" s="42">
        <f>'Master-National Baseline Data'!DJ592</f>
        <v>0</v>
      </c>
      <c r="DK30" s="42">
        <f>'Master-National Baseline Data'!DK592</f>
        <v>3.5210000000000004</v>
      </c>
      <c r="DL30" s="42">
        <f>'Master-National Baseline Data'!DL592</f>
        <v>9.0821914780763784</v>
      </c>
      <c r="DM30" s="42">
        <f>'Master-National Baseline Data'!DM592</f>
        <v>9.0821914780763784</v>
      </c>
      <c r="DN30" s="42">
        <f>'Master-National Baseline Data'!DN592</f>
        <v>60.06694218528996</v>
      </c>
      <c r="DO30" s="42">
        <f>'Master-National Baseline Data'!DO592</f>
        <v>9.0821914780763784</v>
      </c>
      <c r="DP30" s="42">
        <f>'Master-National Baseline Data'!DP592</f>
        <v>33.301368752946722</v>
      </c>
      <c r="DQ30" s="42">
        <f>'Master-National Baseline Data'!DQ592</f>
        <v>33.301368752946722</v>
      </c>
      <c r="DR30" s="42">
        <f>'Master-National Baseline Data'!DR592</f>
        <v>220.24545467939652</v>
      </c>
      <c r="DS30" s="42">
        <f>'Master-National Baseline Data'!DS592</f>
        <v>33.301368752946722</v>
      </c>
      <c r="DT30" s="42">
        <f>'Master-National Baseline Data'!DT592</f>
        <v>2.41E-2</v>
      </c>
      <c r="DU30" s="42">
        <f>'Master-National Baseline Data'!DU592</f>
        <v>0.24099999999999999</v>
      </c>
      <c r="DV30" s="42">
        <f>'Master-National Baseline Data'!DV592</f>
        <v>14.609958506224068</v>
      </c>
      <c r="DW30" s="42">
        <f>'Master-National Baseline Data'!DW592</f>
        <v>312.73213572854286</v>
      </c>
      <c r="DX30" s="42">
        <f>'Master-National Baseline Data'!DX592</f>
        <v>2.0657884231536925</v>
      </c>
      <c r="DY30" s="42">
        <f>'Master-National Baseline Data'!DY592</f>
        <v>816.82874251497003</v>
      </c>
      <c r="DZ30" s="42">
        <f>'Master-National Baseline Data'!DZ592</f>
        <v>0.34403193612774452</v>
      </c>
      <c r="EA30" s="42">
        <f>'Master-National Baseline Data'!EA592</f>
        <v>0.88375249500997999</v>
      </c>
      <c r="EB30" s="42">
        <f>'Master-National Baseline Data'!EB592</f>
        <v>50.463233532934126</v>
      </c>
      <c r="EC30" s="42">
        <f>'Master-National Baseline Data'!EC592</f>
        <v>84.256846307385231</v>
      </c>
      <c r="ED30" s="42">
        <f>'Master-National Baseline Data'!ED592</f>
        <v>275.15680638722552</v>
      </c>
      <c r="EE30" s="42">
        <f>'Master-National Baseline Data'!EE592</f>
        <v>30.031616766467067</v>
      </c>
      <c r="EF30" s="42">
        <f>'Master-National Baseline Data'!EF592</f>
        <v>204.22914171656683</v>
      </c>
      <c r="EG30" s="42">
        <f>'Master-National Baseline Data'!EG592</f>
        <v>0.21644710578842313</v>
      </c>
      <c r="EH30" s="42">
        <f>'Master-National Baseline Data'!EH592</f>
        <v>4.0930139720558891</v>
      </c>
      <c r="EI30" s="42">
        <f>'Master-National Baseline Data'!EI592</f>
        <v>3.9161676646706591</v>
      </c>
      <c r="EJ30" s="42">
        <f>'Master-National Baseline Data'!EJ592</f>
        <v>0.57469061876247507</v>
      </c>
      <c r="EK30" s="42">
        <f>'Master-National Baseline Data'!EK592</f>
        <v>4.0841437125748499</v>
      </c>
      <c r="EL30" s="42">
        <f>'Master-National Baseline Data'!EL592</f>
        <v>0.21604319565996213</v>
      </c>
      <c r="EM30" s="42">
        <f>'Master-National Baseline Data'!EM592</f>
        <v>2.2929733865602127</v>
      </c>
      <c r="EN30" s="42">
        <f>'Master-National Baseline Data'!EN592</f>
        <v>0.88795279007202965</v>
      </c>
      <c r="EO30" s="42">
        <f>'Master-National Baseline Data'!EO592</f>
        <v>10.608434442152483</v>
      </c>
      <c r="EP30" s="42">
        <f>'Master-National Baseline Data'!EP592</f>
        <v>70.520425286703428</v>
      </c>
      <c r="EQ30" s="41">
        <f>'Master-National Baseline Data'!EQ592</f>
        <v>100</v>
      </c>
      <c r="ER30" s="44">
        <f>'Master-National Baseline Data'!ER592</f>
        <v>1.72042433333334</v>
      </c>
      <c r="ES30" s="44">
        <f>'Master-National Baseline Data'!ES592</f>
        <v>89.213714666666505</v>
      </c>
      <c r="ET30" s="44">
        <f>'Master-National Baseline Data'!ET592</f>
        <v>9.6217583333333394</v>
      </c>
      <c r="EU30" s="44">
        <f>'Master-National Baseline Data'!EU592</f>
        <v>4.4970746666666601</v>
      </c>
      <c r="EV30" s="45">
        <f>'Master-National Baseline Data'!EV592</f>
        <v>7.1410666666666595E-2</v>
      </c>
      <c r="EW30" s="45">
        <f>'Master-National Baseline Data'!EW592</f>
        <v>9.5737999999999907E-2</v>
      </c>
      <c r="EX30" s="45">
        <f>'Master-National Baseline Data'!EX592</f>
        <v>1.8783333333333201E-2</v>
      </c>
      <c r="EY30" s="45">
        <f>'Master-National Baseline Data'!EY592</f>
        <v>0.66313233333333399</v>
      </c>
      <c r="EZ30" s="45">
        <f>'Master-National Baseline Data'!EZ592</f>
        <v>5.70145366666668</v>
      </c>
      <c r="FA30" s="45">
        <f>'Master-National Baseline Data'!FA592</f>
        <v>2.0990413333333402</v>
      </c>
      <c r="FB30" s="45">
        <f>'Master-National Baseline Data'!FB592</f>
        <v>1.2211763333333301</v>
      </c>
      <c r="FC30" s="45">
        <f>'Master-National Baseline Data'!FC592</f>
        <v>0.48733199999999899</v>
      </c>
      <c r="FD30" s="45">
        <f>'Master-National Baseline Data'!FD592</f>
        <v>4.8733199999999899</v>
      </c>
      <c r="FE30" s="45">
        <f>'Master-National Baseline Data'!FE592</f>
        <v>3.26286666666665E-2</v>
      </c>
      <c r="FF30" s="45">
        <f>'Master-National Baseline Data'!FF592</f>
        <v>0.326286666666665</v>
      </c>
      <c r="FG30" s="45">
        <f>'Master-National Baseline Data'!FG592</f>
        <v>14.935700713074437</v>
      </c>
      <c r="FH30" s="45">
        <f>'Master-National Baseline Data'!FH592</f>
        <v>277.03980866666598</v>
      </c>
      <c r="FI30" s="45">
        <f>'Master-National Baseline Data'!FI592</f>
        <v>3.0304596666666699</v>
      </c>
      <c r="FJ30" s="45">
        <f>'Master-National Baseline Data'!FJ592</f>
        <v>839.63325933333397</v>
      </c>
      <c r="FK30" s="45">
        <f>'Master-National Baseline Data'!FK592</f>
        <v>0.53076300000000098</v>
      </c>
      <c r="FL30" s="45">
        <f>'Master-National Baseline Data'!FL592</f>
        <v>1.7709123333333301</v>
      </c>
      <c r="FM30" s="45">
        <f>'Master-National Baseline Data'!FM592</f>
        <v>69.965137333333203</v>
      </c>
      <c r="FN30" s="45">
        <f>'Master-National Baseline Data'!FN592</f>
        <v>93.441790666666606</v>
      </c>
      <c r="FO30" s="45">
        <f>'Master-National Baseline Data'!FO592</f>
        <v>273.13495999999998</v>
      </c>
      <c r="FP30" s="45">
        <f>'Master-National Baseline Data'!FP592</f>
        <v>45.4566776666667</v>
      </c>
      <c r="FQ30" s="45">
        <f>'Master-National Baseline Data'!FQ592</f>
        <v>212.506553</v>
      </c>
      <c r="FR30" s="45">
        <f>'Master-National Baseline Data'!FR592</f>
        <v>0.46736699999999998</v>
      </c>
      <c r="FS30" s="45">
        <f>'Master-National Baseline Data'!FS592</f>
        <v>5.6514639999999998</v>
      </c>
      <c r="FT30" s="45">
        <f>'Master-National Baseline Data'!FT592</f>
        <v>5.4659603333333404</v>
      </c>
      <c r="FU30" s="45">
        <f>'Master-National Baseline Data'!FU592</f>
        <v>0.97381099999999798</v>
      </c>
      <c r="FV30" s="45">
        <f>'Master-National Baseline Data'!FV592</f>
        <v>4.1239939999999997</v>
      </c>
      <c r="FW30" s="45">
        <f>'Master-National Baseline Data'!FW592</f>
        <v>0.24237166666666601</v>
      </c>
      <c r="FX30" s="45">
        <f>'Master-National Baseline Data'!FX592</f>
        <v>2.2888213333333298</v>
      </c>
      <c r="FY30" s="45">
        <f>'Master-National Baseline Data'!FY592</f>
        <v>0.90585699999999902</v>
      </c>
      <c r="FZ30" s="45">
        <f>'Master-National Baseline Data'!FZ592</f>
        <v>10.4748253333333</v>
      </c>
      <c r="GA30" s="50">
        <f>'Master-National Baseline Data'!GA592</f>
        <v>72.858375666666603</v>
      </c>
      <c r="GB30" s="54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</row>
    <row r="31" spans="1:213" x14ac:dyDescent="0.2">
      <c r="A31" s="54"/>
      <c r="B31" s="70">
        <f>'Master-National Baseline Data'!B593</f>
        <v>25</v>
      </c>
      <c r="C31" s="39" t="str">
        <f>'Master-National Baseline Data'!C593</f>
        <v>25P</v>
      </c>
      <c r="D31" s="39" t="str">
        <f>'Master-National Baseline Data'!D593</f>
        <v>25P-BD13</v>
      </c>
      <c r="E31" s="39" t="str">
        <f>'Master-National Baseline Data'!E593</f>
        <v>090</v>
      </c>
      <c r="F31" s="39" t="str">
        <f>'Master-National Baseline Data'!F593</f>
        <v>Cereal system Dega Zone</v>
      </c>
      <c r="G31" s="39" t="str">
        <f>'Master-National Baseline Data'!G593</f>
        <v>Tigrey</v>
      </c>
      <c r="H31" s="39" t="str">
        <f>'Master-National Baseline Data'!H593</f>
        <v>Central Tigrey</v>
      </c>
      <c r="I31" s="39" t="str">
        <f>'Master-National Baseline Data'!I593</f>
        <v xml:space="preserve">Ahferom </v>
      </c>
      <c r="J31" s="39" t="str">
        <f>'Master-National Baseline Data'!J593</f>
        <v>Sero</v>
      </c>
      <c r="K31" s="39" t="str">
        <f>'Master-National Baseline Data'!K593</f>
        <v>Chearo</v>
      </c>
      <c r="L31" s="39" t="str">
        <f>'Master-National Baseline Data'!L593</f>
        <v>Chearo</v>
      </c>
      <c r="M31" s="39" t="str">
        <f>'Master-National Baseline Data'!M593</f>
        <v>Ti-Ah-Se</v>
      </c>
      <c r="N31" s="39" t="str">
        <f>'Master-National Baseline Data'!N593</f>
        <v>Project scenario</v>
      </c>
      <c r="O31" s="39" t="str">
        <f>'Master-National Baseline Data'!O593</f>
        <v>Improved cropland</v>
      </c>
      <c r="P31" s="39" t="str">
        <f>'Master-National Baseline Data'!P593</f>
        <v>Improved cropland</v>
      </c>
      <c r="Q31" s="39" t="str">
        <f>'Master-National Baseline Data'!Q593</f>
        <v>Cropland  rehabilitation - reduce soil erosion, soil fertility decline and land degradation, increase soil carbon, organic matter, soil water and improve crop productivity and yield</v>
      </c>
      <c r="R31" s="39" t="str">
        <f>'Master-National Baseline Data'!R587</f>
        <v xml:space="preserve">No Integrated soil and water conservation and permanent enclosure of woodland </v>
      </c>
      <c r="S31" s="39" t="str">
        <f>'Master-National Baseline Data'!S587</f>
        <v>Woodland</v>
      </c>
      <c r="T31" s="39" t="str">
        <f>'Master-National Baseline Data'!T593</f>
        <v>ISWF</v>
      </c>
      <c r="U31" s="39" t="str">
        <f>'Master-National Baseline Data'!U593</f>
        <v>ISWF_CL</v>
      </c>
      <c r="V31" s="39" t="str">
        <f>'Master-National Baseline Data'!V593</f>
        <v>ISWF_CL</v>
      </c>
      <c r="W31" s="40">
        <f>'Master-National Baseline Data'!W593</f>
        <v>1998</v>
      </c>
      <c r="X31" s="40">
        <f>'Master-National Baseline Data'!X593</f>
        <v>15</v>
      </c>
      <c r="Y31" s="41" t="str">
        <f>'Master-National Baseline Data'!Y593</f>
        <v>ISWF_CL_15</v>
      </c>
      <c r="Z31" s="41" t="str">
        <f>'Master-National Baseline Data'!Z593</f>
        <v xml:space="preserve">Stone and soil bund, terraces,  teff cropping with inorganic fertilizers and bare fallow </v>
      </c>
      <c r="AA31" s="41" t="str">
        <f>'Master-National Baseline Data'!AA593</f>
        <v>Leguminous and non-leguminous tree  hedge rows and trees left in farm</v>
      </c>
      <c r="AB31" s="41" t="str">
        <f>'Master-National Baseline Data'!AB593</f>
        <v>Acacia-Eucalyptus-Dudonia</v>
      </c>
      <c r="AC31" s="41" t="str">
        <f>'Master-National Baseline Data'!AC593</f>
        <v>No grasses</v>
      </c>
      <c r="AD31" s="41" t="str">
        <f>'Master-National Baseline Data'!AD593</f>
        <v>Teff, wheat, barley and millet</v>
      </c>
      <c r="AE31" s="41" t="str">
        <f>'Master-National Baseline Data'!AE593</f>
        <v>Teff-Millet-Wheat</v>
      </c>
      <c r="AF31" s="41" t="str">
        <f>'Master-National Baseline Data'!AF593</f>
        <v>Dense</v>
      </c>
      <c r="AG31" s="41" t="str">
        <f>'Master-National Baseline Data'!AG593</f>
        <v>Shoats and cattle</v>
      </c>
      <c r="AH31" s="41" t="str">
        <f>'Master-National Baseline Data'!AH593</f>
        <v>Soil profile sample</v>
      </c>
      <c r="AI31" s="41" t="str">
        <f>'Master-National Baseline Data'!AI593</f>
        <v>T-AF-SWC-AC-TIF1 15-45cm</v>
      </c>
      <c r="AJ31" s="41" t="str">
        <f>'Master-National Baseline Data'!AJ593</f>
        <v>T-AF-SWC-AC-TIF1-BD 15-45cm</v>
      </c>
      <c r="AK31" s="41" t="str">
        <f>'Master-National Baseline Data'!AK593</f>
        <v>15-45</v>
      </c>
      <c r="AL31" s="41">
        <f>'Master-National Baseline Data'!AL593</f>
        <v>30</v>
      </c>
      <c r="AM31" s="41" t="str">
        <f>'Master-National Baseline Data'!AM593</f>
        <v>WC</v>
      </c>
      <c r="AN31" s="41" t="str">
        <f>'Master-National Baseline Data'!AN593</f>
        <v>MIR</v>
      </c>
      <c r="AO31" s="41">
        <f>'Master-National Baseline Data'!AO593</f>
        <v>0</v>
      </c>
      <c r="AP31" s="41">
        <f>'Master-National Baseline Data'!AP593</f>
        <v>524412.47</v>
      </c>
      <c r="AQ31" s="41">
        <f>'Master-National Baseline Data'!AQ593</f>
        <v>1584450.16</v>
      </c>
      <c r="AR31" s="41">
        <f>'Master-National Baseline Data'!AR593</f>
        <v>14.331944</v>
      </c>
      <c r="AS31" s="41">
        <f>'Master-National Baseline Data'!AS593</f>
        <v>39.226388999999998</v>
      </c>
      <c r="AT31" s="41" t="str">
        <f>'Master-National Baseline Data'!AT593</f>
        <v xml:space="preserve"> 14°19'55.00"</v>
      </c>
      <c r="AU31" s="41" t="str">
        <f>'Master-National Baseline Data'!AU593</f>
        <v xml:space="preserve"> 39°13'35.00"</v>
      </c>
      <c r="AV31" s="41">
        <f>'Master-National Baseline Data'!AV593</f>
        <v>1484876.2741882899</v>
      </c>
      <c r="AW31" s="41">
        <f>'Master-National Baseline Data'!AW593</f>
        <v>1674314.7398054299</v>
      </c>
      <c r="AX31" s="41">
        <f>'Master-National Baseline Data'!AX593</f>
        <v>2048</v>
      </c>
      <c r="AY31" s="41">
        <f>'Master-National Baseline Data'!AY593</f>
        <v>2035</v>
      </c>
      <c r="AZ31" s="41">
        <f>'Master-National Baseline Data'!AZ593</f>
        <v>-0.68226191999999997</v>
      </c>
      <c r="BA31" s="41">
        <f>'Master-National Baseline Data'!BA593</f>
        <v>-0.59506658999999995</v>
      </c>
      <c r="BB31" s="41">
        <f>'Master-National Baseline Data'!BB593</f>
        <v>-0.35145495999999998</v>
      </c>
      <c r="BC31" s="41">
        <f>'Master-National Baseline Data'!BC593</f>
        <v>-7.034878E-2</v>
      </c>
      <c r="BD31" s="41">
        <f>'Master-National Baseline Data'!BD593</f>
        <v>-0.12200166</v>
      </c>
      <c r="BE31" s="41">
        <f>'Master-National Baseline Data'!BE593</f>
        <v>-0.11570308</v>
      </c>
      <c r="BF31" s="41">
        <f>'Master-National Baseline Data'!BF593</f>
        <v>-5.4272670000000002E-2</v>
      </c>
      <c r="BG31" s="41">
        <f>'Master-National Baseline Data'!BG593</f>
        <v>276.37900000000002</v>
      </c>
      <c r="BH31" s="41">
        <f>'Master-National Baseline Data'!BH593</f>
        <v>2046</v>
      </c>
      <c r="BI31" s="41">
        <f>'Master-National Baseline Data'!BI593</f>
        <v>-1.81638E-5</v>
      </c>
      <c r="BJ31" s="41">
        <f>'Master-National Baseline Data'!BJ593</f>
        <v>-7.0055200000000006E-5</v>
      </c>
      <c r="BK31" s="41">
        <f>'Master-National Baseline Data'!BK593</f>
        <v>1.8514600000000001</v>
      </c>
      <c r="BL31" s="41">
        <f>'Master-National Baseline Data'!BL593</f>
        <v>28.1401</v>
      </c>
      <c r="BM31" s="41">
        <f>'Master-National Baseline Data'!BM593</f>
        <v>-4.9621400000000003E-4</v>
      </c>
      <c r="BN31" s="41">
        <f>'Master-National Baseline Data'!BN593</f>
        <v>19.48</v>
      </c>
      <c r="BO31" s="41">
        <f>'Master-National Baseline Data'!BO593</f>
        <v>66.95</v>
      </c>
      <c r="BP31" s="41">
        <f>'Master-National Baseline Data'!BP593</f>
        <v>803.40000000000009</v>
      </c>
      <c r="BQ31" s="41">
        <f>'Master-National Baseline Data'!BQ593</f>
        <v>122.68</v>
      </c>
      <c r="BR31" s="41">
        <f>'Master-National Baseline Data'!BR593</f>
        <v>1472.16</v>
      </c>
      <c r="BS31" s="41">
        <f>'Master-National Baseline Data'!BS593</f>
        <v>1.8324122479462284</v>
      </c>
      <c r="BT31" s="41">
        <f>'Master-National Baseline Data'!BT593</f>
        <v>13.7</v>
      </c>
      <c r="BU31" s="41">
        <f>'Master-National Baseline Data'!BU593</f>
        <v>4.99</v>
      </c>
      <c r="BV31" s="41">
        <f>'Master-National Baseline Data'!BV593</f>
        <v>12.06</v>
      </c>
      <c r="BW31" s="41">
        <f>'Master-National Baseline Data'!BW593</f>
        <v>729</v>
      </c>
      <c r="BX31" s="41">
        <f>'Master-National Baseline Data'!BX593</f>
        <v>71</v>
      </c>
      <c r="BY31" s="41">
        <f>'Master-National Baseline Data'!BY593</f>
        <v>8.9</v>
      </c>
      <c r="BZ31" s="41" t="str">
        <f>'Master-National Baseline Data'!BZ593</f>
        <v>Dry subhumid</v>
      </c>
      <c r="CA31" s="41">
        <f>'Master-National Baseline Data'!CA593</f>
        <v>0.52</v>
      </c>
      <c r="CB31" s="41">
        <f>'Master-National Baseline Data'!CB593</f>
        <v>1.08544325829</v>
      </c>
      <c r="CC31" s="41">
        <f>'Master-National Baseline Data'!CC593</f>
        <v>1240</v>
      </c>
      <c r="CD31" s="41">
        <f>'Master-National Baseline Data'!CD593</f>
        <v>1240</v>
      </c>
      <c r="CE31" s="41">
        <f>'Master-National Baseline Data'!CE593</f>
        <v>2195</v>
      </c>
      <c r="CF31" s="41" t="str">
        <f>'Master-National Baseline Data'!CF593</f>
        <v>NPP Precipitation limited</v>
      </c>
      <c r="CG31" s="41">
        <f>'Master-National Baseline Data'!CG593</f>
        <v>1.2</v>
      </c>
      <c r="CH31" s="41">
        <f>'Master-National Baseline Data'!CH593</f>
        <v>0</v>
      </c>
      <c r="CI31" s="41" t="str">
        <f>'Master-National Baseline Data'!CI593</f>
        <v>Subtropical subhumid dry forest</v>
      </c>
      <c r="CJ31" s="41" t="str">
        <f>'Master-National Baseline Data'!CJ593</f>
        <v>Warm temperate dry winter hot summer</v>
      </c>
      <c r="CK31" s="41" t="str">
        <f>'Master-National Baseline Data'!CK593</f>
        <v>Steppe</v>
      </c>
      <c r="CL31" s="41" t="str">
        <f>'Master-National Baseline Data'!CL593</f>
        <v>12 Jun - 25 Sep</v>
      </c>
      <c r="CM31" s="41" t="str">
        <f>'Master-National Baseline Data'!CM593</f>
        <v>Almost no roots</v>
      </c>
      <c r="CN31" s="41" t="str">
        <f>'Master-National Baseline Data'!CN593</f>
        <v>Yellowish red</v>
      </c>
      <c r="CO31" s="43">
        <f>'Master-National Baseline Data'!CO593</f>
        <v>1.8880076783188524</v>
      </c>
      <c r="CP31" s="42">
        <f>'Master-National Baseline Data'!CP593</f>
        <v>80.982905984858959</v>
      </c>
      <c r="CQ31" s="42">
        <f>'Master-National Baseline Data'!CQ593</f>
        <v>7.1937321944316235</v>
      </c>
      <c r="CR31" s="42">
        <f>'Master-National Baseline Data'!CR593</f>
        <v>11.823361820709403</v>
      </c>
      <c r="CS31" s="43" t="str">
        <f>'Master-National Baseline Data'!CS593</f>
        <v>sandy loam</v>
      </c>
      <c r="CT31" s="43" t="str">
        <f>'Master-National Baseline Data'!CT593</f>
        <v>Well drained</v>
      </c>
      <c r="CU31" s="222">
        <f>'Master-National Baseline Data'!CU593</f>
        <v>0.11499936739583977</v>
      </c>
      <c r="CV31" s="222">
        <f>'Master-National Baseline Data'!CV593</f>
        <v>0.15682870370370369</v>
      </c>
      <c r="CW31" s="222">
        <f>'Master-National Baseline Data'!CW593</f>
        <v>4.1829336307863917E-2</v>
      </c>
      <c r="CX31" s="222">
        <f>'Master-National Baseline Data'!CX593</f>
        <v>0.71033938437256028</v>
      </c>
      <c r="CY31" s="222">
        <f>'Master-National Baseline Data'!CY593</f>
        <v>5.9909999999999997</v>
      </c>
      <c r="CZ31" s="41">
        <f>'Master-National Baseline Data'!CZ593</f>
        <v>6.1</v>
      </c>
      <c r="DA31" s="41">
        <f>'Master-National Baseline Data'!DA593</f>
        <v>6.5</v>
      </c>
      <c r="DB31" s="41">
        <f>'Master-National Baseline Data'!DB593</f>
        <v>0.50900000000000034</v>
      </c>
      <c r="DC31" s="41" t="str">
        <f>'Master-National Baseline Data'!DC593</f>
        <v>LR</v>
      </c>
      <c r="DD31" s="222">
        <f>'Master-National Baseline Data'!DD593</f>
        <v>1.6759776536312772</v>
      </c>
      <c r="DE31" s="222">
        <f>'Master-National Baseline Data'!DE593</f>
        <v>0.94318435754189389</v>
      </c>
      <c r="DF31" s="222">
        <f>'Master-National Baseline Data'!DF593</f>
        <v>0.38080000000000003</v>
      </c>
      <c r="DG31" s="222">
        <f>'Master-National Baseline Data'!DG593</f>
        <v>0.38080000000000003</v>
      </c>
      <c r="DH31" s="222">
        <f>'Master-National Baseline Data'!DH593</f>
        <v>0</v>
      </c>
      <c r="DI31" s="222">
        <f>'Master-National Baseline Data'!DI593</f>
        <v>3.8080000000000003</v>
      </c>
      <c r="DJ31" s="222">
        <f>'Master-National Baseline Data'!DJ593</f>
        <v>0</v>
      </c>
      <c r="DK31" s="222">
        <f>'Master-National Baseline Data'!DK593</f>
        <v>0</v>
      </c>
      <c r="DL31" s="222">
        <f>'Master-National Baseline Data'!DL593</f>
        <v>21.568599717114569</v>
      </c>
      <c r="DM31" s="222">
        <f>'Master-National Baseline Data'!DM593</f>
        <v>21.568599717114569</v>
      </c>
      <c r="DN31" s="222">
        <f>'Master-National Baseline Data'!DN593</f>
        <v>0</v>
      </c>
      <c r="DO31" s="222">
        <f>'Master-National Baseline Data'!DO593</f>
        <v>0</v>
      </c>
      <c r="DP31" s="222">
        <f>'Master-National Baseline Data'!DP593</f>
        <v>79.084865629420079</v>
      </c>
      <c r="DQ31" s="222">
        <f>'Master-National Baseline Data'!DQ593</f>
        <v>79.084865629420079</v>
      </c>
      <c r="DR31" s="222">
        <f>'Master-National Baseline Data'!DR593</f>
        <v>0</v>
      </c>
      <c r="DS31" s="222">
        <f>'Master-National Baseline Data'!DS593</f>
        <v>0</v>
      </c>
      <c r="DT31" s="222">
        <f>'Master-National Baseline Data'!DT593</f>
        <v>3.0499999999999999E-2</v>
      </c>
      <c r="DU31" s="222">
        <f>'Master-National Baseline Data'!DU593</f>
        <v>0.30499999999999999</v>
      </c>
      <c r="DV31" s="222">
        <f>'Master-National Baseline Data'!DV593</f>
        <v>12.485245901639345</v>
      </c>
      <c r="DW31" s="222">
        <f>'Master-National Baseline Data'!DW593</f>
        <v>346.95263390880922</v>
      </c>
      <c r="DX31" s="222">
        <f>'Master-National Baseline Data'!DX593</f>
        <v>2.2509960159362548</v>
      </c>
      <c r="DY31" s="222">
        <f>'Master-National Baseline Data'!DY593</f>
        <v>738.96060203629929</v>
      </c>
      <c r="DZ31" s="222">
        <f>'Master-National Baseline Data'!DZ593</f>
        <v>0.44603806994245238</v>
      </c>
      <c r="EA31" s="222">
        <f>'Master-National Baseline Data'!EA593</f>
        <v>1.311907923860115</v>
      </c>
      <c r="EB31" s="222">
        <f>'Master-National Baseline Data'!EB593</f>
        <v>62.925276671093407</v>
      </c>
      <c r="EC31" s="222">
        <f>'Master-National Baseline Data'!EC593</f>
        <v>119.19566179725543</v>
      </c>
      <c r="ED31" s="222">
        <f>'Master-National Baseline Data'!ED593</f>
        <v>266.20362992474548</v>
      </c>
      <c r="EE31" s="222">
        <f>'Master-National Baseline Data'!EE593</f>
        <v>30.938556883576805</v>
      </c>
      <c r="EF31" s="222">
        <f>'Master-National Baseline Data'!EF593</f>
        <v>250.14431164231959</v>
      </c>
      <c r="EG31" s="222">
        <f>'Master-National Baseline Data'!EG593</f>
        <v>0.32757857459052681</v>
      </c>
      <c r="EH31" s="222">
        <f>'Master-National Baseline Data'!EH593</f>
        <v>3.6329349269588311</v>
      </c>
      <c r="EI31" s="222">
        <f>'Master-National Baseline Data'!EI593</f>
        <v>5.6625940681717566</v>
      </c>
      <c r="EJ31" s="222">
        <f>'Master-National Baseline Data'!EJ593</f>
        <v>0.42771137671536075</v>
      </c>
      <c r="EK31" s="222">
        <f>'Master-National Baseline Data'!EK593</f>
        <v>3.6948030101814964</v>
      </c>
      <c r="EL31" s="222">
        <f>'Master-National Baseline Data'!EL593</f>
        <v>0.30562990204424467</v>
      </c>
      <c r="EM31" s="222">
        <f>'Master-National Baseline Data'!EM593</f>
        <v>2.2183635827062123</v>
      </c>
      <c r="EN31" s="222">
        <f>'Master-National Baseline Data'!EN593</f>
        <v>1.0875839636622591</v>
      </c>
      <c r="EO31" s="222">
        <f>'Master-National Baseline Data'!EO593</f>
        <v>10.775906797682305</v>
      </c>
      <c r="EP31" s="222">
        <f>'Master-National Baseline Data'!EP593</f>
        <v>67.80292921766619</v>
      </c>
      <c r="EQ31" s="41"/>
      <c r="ER31" s="44">
        <f>'Master-National Baseline Data'!ER593</f>
        <v>1.826678</v>
      </c>
      <c r="ES31" s="44">
        <f>'Master-National Baseline Data'!ES593</f>
        <v>77.665399666666701</v>
      </c>
      <c r="ET31" s="44">
        <f>'Master-National Baseline Data'!ET593</f>
        <v>9.5015263333333397</v>
      </c>
      <c r="EU31" s="44">
        <f>'Master-National Baseline Data'!EU593</f>
        <v>12.446636666666601</v>
      </c>
      <c r="EV31" s="45">
        <f>'Master-National Baseline Data'!EV593</f>
        <v>0.109219333333333</v>
      </c>
      <c r="EW31" s="45">
        <f>'Master-National Baseline Data'!EW593</f>
        <v>0.15557033333333301</v>
      </c>
      <c r="EX31" s="45">
        <f>'Master-National Baseline Data'!EX593</f>
        <v>4.00949999999997E-2</v>
      </c>
      <c r="EY31" s="45">
        <f>'Master-National Baseline Data'!EY593</f>
        <v>0.86330566666666597</v>
      </c>
      <c r="EZ31" s="45">
        <f>'Master-National Baseline Data'!EZ593</f>
        <v>6.0930920000000004</v>
      </c>
      <c r="FA31" s="45">
        <f>'Master-National Baseline Data'!FA593</f>
        <v>1.72214933333333</v>
      </c>
      <c r="FB31" s="45">
        <f>'Master-National Baseline Data'!FB593</f>
        <v>0.99619366666666598</v>
      </c>
      <c r="FC31" s="45">
        <f>'Master-National Baseline Data'!FC593</f>
        <v>0.404569333333333</v>
      </c>
      <c r="FD31" s="45">
        <f>'Master-National Baseline Data'!FD593</f>
        <v>4.0456933333333298</v>
      </c>
      <c r="FE31" s="45">
        <f>'Master-National Baseline Data'!FE593</f>
        <v>3.0837666666666499E-2</v>
      </c>
      <c r="FF31" s="45">
        <f>'Master-National Baseline Data'!FF593</f>
        <v>0.30837666666666497</v>
      </c>
      <c r="FG31" s="45">
        <f>'Master-National Baseline Data'!FG593</f>
        <v>13.119323770713365</v>
      </c>
      <c r="FH31" s="45">
        <f>'Master-National Baseline Data'!FH593</f>
        <v>294.00097733333303</v>
      </c>
      <c r="FI31" s="45">
        <f>'Master-National Baseline Data'!FI593</f>
        <v>3.0362450000000001</v>
      </c>
      <c r="FJ31" s="45">
        <f>'Master-National Baseline Data'!FJ593</f>
        <v>738.79550333333498</v>
      </c>
      <c r="FK31" s="45">
        <f>'Master-National Baseline Data'!FK593</f>
        <v>0.64894199999999902</v>
      </c>
      <c r="FL31" s="45">
        <f>'Master-National Baseline Data'!FL593</f>
        <v>1.36178133333333</v>
      </c>
      <c r="FM31" s="45">
        <f>'Master-National Baseline Data'!FM593</f>
        <v>70.080680666666794</v>
      </c>
      <c r="FN31" s="45">
        <f>'Master-National Baseline Data'!FN593</f>
        <v>104.18530699999999</v>
      </c>
      <c r="FO31" s="45">
        <f>'Master-National Baseline Data'!FO593</f>
        <v>257.35535700000003</v>
      </c>
      <c r="FP31" s="45">
        <f>'Master-National Baseline Data'!FP593</f>
        <v>43.237375333333297</v>
      </c>
      <c r="FQ31" s="45">
        <f>'Master-National Baseline Data'!FQ593</f>
        <v>242.543056333333</v>
      </c>
      <c r="FR31" s="45">
        <f>'Master-National Baseline Data'!FR593</f>
        <v>0.37857733333333399</v>
      </c>
      <c r="FS31" s="45">
        <f>'Master-National Baseline Data'!FS593</f>
        <v>3.3282776666666698</v>
      </c>
      <c r="FT31" s="45">
        <f>'Master-National Baseline Data'!FT593</f>
        <v>5.905233</v>
      </c>
      <c r="FU31" s="45">
        <f>'Master-National Baseline Data'!FU593</f>
        <v>0.76470633333333404</v>
      </c>
      <c r="FV31" s="45">
        <f>'Master-National Baseline Data'!FV593</f>
        <v>3.7212026666666702</v>
      </c>
      <c r="FW31" s="45">
        <f>'Master-National Baseline Data'!FW593</f>
        <v>0.27893633333333401</v>
      </c>
      <c r="FX31" s="45">
        <f>'Master-National Baseline Data'!FX593</f>
        <v>2.1713529999999999</v>
      </c>
      <c r="FY31" s="45">
        <f>'Master-National Baseline Data'!FY593</f>
        <v>1.076187</v>
      </c>
      <c r="FZ31" s="45">
        <f>'Master-National Baseline Data'!FZ593</f>
        <v>10.183521000000001</v>
      </c>
      <c r="GA31" s="50">
        <f>'Master-National Baseline Data'!GA593</f>
        <v>69.785197666666605</v>
      </c>
      <c r="GB31" s="54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</row>
    <row r="32" spans="1:213" x14ac:dyDescent="0.2">
      <c r="A32" s="54"/>
      <c r="B32" s="70">
        <f>'Master-National Baseline Data'!B594</f>
        <v>26</v>
      </c>
      <c r="C32" s="39" t="str">
        <f>'Master-National Baseline Data'!C594</f>
        <v>26P</v>
      </c>
      <c r="D32" s="39" t="str">
        <f>'Master-National Baseline Data'!D594</f>
        <v>26P-BD14</v>
      </c>
      <c r="E32" s="39" t="str">
        <f>'Master-National Baseline Data'!E594</f>
        <v>090</v>
      </c>
      <c r="F32" s="39" t="str">
        <f>'Master-National Baseline Data'!F594</f>
        <v>Cereal system Dega Zone</v>
      </c>
      <c r="G32" s="39" t="str">
        <f>'Master-National Baseline Data'!G594</f>
        <v>Tigrey</v>
      </c>
      <c r="H32" s="39" t="str">
        <f>'Master-National Baseline Data'!H594</f>
        <v>Central Tigrey</v>
      </c>
      <c r="I32" s="39" t="str">
        <f>'Master-National Baseline Data'!I594</f>
        <v xml:space="preserve">Ahferom </v>
      </c>
      <c r="J32" s="39" t="str">
        <f>'Master-National Baseline Data'!J594</f>
        <v>Sero</v>
      </c>
      <c r="K32" s="39" t="str">
        <f>'Master-National Baseline Data'!K594</f>
        <v>Chearo</v>
      </c>
      <c r="L32" s="39" t="str">
        <f>'Master-National Baseline Data'!L594</f>
        <v>Chearo</v>
      </c>
      <c r="M32" s="39" t="str">
        <f>'Master-National Baseline Data'!M594</f>
        <v>Ti-Ah-Se</v>
      </c>
      <c r="N32" s="39" t="str">
        <f>'Master-National Baseline Data'!N594</f>
        <v>Project scenario</v>
      </c>
      <c r="O32" s="39" t="str">
        <f>'Master-National Baseline Data'!O594</f>
        <v>Improved cropland</v>
      </c>
      <c r="P32" s="39" t="str">
        <f>'Master-National Baseline Data'!P594</f>
        <v>Improved cropland</v>
      </c>
      <c r="Q32" s="39" t="str">
        <f>'Master-National Baseline Data'!Q594</f>
        <v>Cropland  rehabilitation - reduce soil erosion, soil fertility decline and land degradation, increase soil carbon, organic matter, soil water and improve crop productivity and yield</v>
      </c>
      <c r="R32" s="39" t="str">
        <f>'Master-National Baseline Data'!R588</f>
        <v xml:space="preserve">No Integrated soil and water conservation and permanent enclosure of woodland </v>
      </c>
      <c r="S32" s="39" t="str">
        <f>'Master-National Baseline Data'!S588</f>
        <v>Woodland</v>
      </c>
      <c r="T32" s="39" t="str">
        <f>'Master-National Baseline Data'!T594</f>
        <v>ISWF</v>
      </c>
      <c r="U32" s="39" t="str">
        <f>'Master-National Baseline Data'!U594</f>
        <v>ISWF_CL</v>
      </c>
      <c r="V32" s="39" t="str">
        <f>'Master-National Baseline Data'!V594</f>
        <v>ISWF_CL</v>
      </c>
      <c r="W32" s="40">
        <f>'Master-National Baseline Data'!W594</f>
        <v>1998</v>
      </c>
      <c r="X32" s="40">
        <f>'Master-National Baseline Data'!X594</f>
        <v>15</v>
      </c>
      <c r="Y32" s="41" t="str">
        <f>'Master-National Baseline Data'!Y594</f>
        <v>ISWF_CL_15</v>
      </c>
      <c r="Z32" s="41" t="str">
        <f>'Master-National Baseline Data'!Z594</f>
        <v xml:space="preserve">Stone and soil bund, terraces,  teff cropping with inorganic fertilizers and bare fallow </v>
      </c>
      <c r="AA32" s="41" t="str">
        <f>'Master-National Baseline Data'!AA594</f>
        <v>Leguminous and non-leguminous tree  hedge rows and trees left in farm</v>
      </c>
      <c r="AB32" s="41" t="str">
        <f>'Master-National Baseline Data'!AB594</f>
        <v>Acacia-Eucalyptus-Dudonia</v>
      </c>
      <c r="AC32" s="41" t="str">
        <f>'Master-National Baseline Data'!AC594</f>
        <v>No grasses</v>
      </c>
      <c r="AD32" s="41" t="str">
        <f>'Master-National Baseline Data'!AD594</f>
        <v>Teff, wheat, barley and millet</v>
      </c>
      <c r="AE32" s="41" t="str">
        <f>'Master-National Baseline Data'!AE594</f>
        <v>Teff-Millet-Wheat</v>
      </c>
      <c r="AF32" s="41" t="str">
        <f>'Master-National Baseline Data'!AF594</f>
        <v>Dense</v>
      </c>
      <c r="AG32" s="41" t="str">
        <f>'Master-National Baseline Data'!AG594</f>
        <v>Shoats and cattle</v>
      </c>
      <c r="AH32" s="41" t="str">
        <f>'Master-National Baseline Data'!AH594</f>
        <v>Soil profile sample</v>
      </c>
      <c r="AI32" s="41" t="str">
        <f>'Master-National Baseline Data'!AI594</f>
        <v>T-AF-SWC-AC-TIF1 45-100cm</v>
      </c>
      <c r="AJ32" s="41" t="str">
        <f>'Master-National Baseline Data'!AJ594</f>
        <v>T-AF-SWC-AC-TIF1-BD 45-100cm</v>
      </c>
      <c r="AK32" s="41" t="str">
        <f>'Master-National Baseline Data'!AK594</f>
        <v>45-100</v>
      </c>
      <c r="AL32" s="41">
        <f>'Master-National Baseline Data'!AL594</f>
        <v>55</v>
      </c>
      <c r="AM32" s="41" t="str">
        <f>'Master-National Baseline Data'!AM594</f>
        <v>WC</v>
      </c>
      <c r="AN32" s="41" t="str">
        <f>'Master-National Baseline Data'!AN594</f>
        <v>MIR</v>
      </c>
      <c r="AO32" s="41">
        <f>'Master-National Baseline Data'!AO594</f>
        <v>0</v>
      </c>
      <c r="AP32" s="41">
        <f>'Master-National Baseline Data'!AP594</f>
        <v>524412.47</v>
      </c>
      <c r="AQ32" s="41">
        <f>'Master-National Baseline Data'!AQ594</f>
        <v>1584450.16</v>
      </c>
      <c r="AR32" s="41">
        <f>'Master-National Baseline Data'!AR594</f>
        <v>14.331944</v>
      </c>
      <c r="AS32" s="41">
        <f>'Master-National Baseline Data'!AS594</f>
        <v>39.226388999999998</v>
      </c>
      <c r="AT32" s="41" t="str">
        <f>'Master-National Baseline Data'!AT594</f>
        <v xml:space="preserve"> 14°19'55.00"</v>
      </c>
      <c r="AU32" s="41" t="str">
        <f>'Master-National Baseline Data'!AU594</f>
        <v xml:space="preserve"> 39°13'35.00"</v>
      </c>
      <c r="AV32" s="41">
        <f>'Master-National Baseline Data'!AV594</f>
        <v>1484876.2741882899</v>
      </c>
      <c r="AW32" s="41">
        <f>'Master-National Baseline Data'!AW594</f>
        <v>1674314.7398054299</v>
      </c>
      <c r="AX32" s="41">
        <f>'Master-National Baseline Data'!AX594</f>
        <v>2048</v>
      </c>
      <c r="AY32" s="41">
        <f>'Master-National Baseline Data'!AY594</f>
        <v>2035</v>
      </c>
      <c r="AZ32" s="41">
        <f>'Master-National Baseline Data'!AZ594</f>
        <v>-0.68226191999999997</v>
      </c>
      <c r="BA32" s="41">
        <f>'Master-National Baseline Data'!BA594</f>
        <v>-0.59506658999999995</v>
      </c>
      <c r="BB32" s="41">
        <f>'Master-National Baseline Data'!BB594</f>
        <v>-0.35145495999999998</v>
      </c>
      <c r="BC32" s="41">
        <f>'Master-National Baseline Data'!BC594</f>
        <v>-7.034878E-2</v>
      </c>
      <c r="BD32" s="41">
        <f>'Master-National Baseline Data'!BD594</f>
        <v>-0.12200166</v>
      </c>
      <c r="BE32" s="41">
        <f>'Master-National Baseline Data'!BE594</f>
        <v>-0.11570308</v>
      </c>
      <c r="BF32" s="41">
        <f>'Master-National Baseline Data'!BF594</f>
        <v>-5.4272670000000002E-2</v>
      </c>
      <c r="BG32" s="41">
        <f>'Master-National Baseline Data'!BG594</f>
        <v>276.37900000000002</v>
      </c>
      <c r="BH32" s="41">
        <f>'Master-National Baseline Data'!BH594</f>
        <v>2046</v>
      </c>
      <c r="BI32" s="41">
        <f>'Master-National Baseline Data'!BI594</f>
        <v>-1.81638E-5</v>
      </c>
      <c r="BJ32" s="41">
        <f>'Master-National Baseline Data'!BJ594</f>
        <v>-7.0055200000000006E-5</v>
      </c>
      <c r="BK32" s="41">
        <f>'Master-National Baseline Data'!BK594</f>
        <v>1.8514600000000001</v>
      </c>
      <c r="BL32" s="41">
        <f>'Master-National Baseline Data'!BL594</f>
        <v>28.1401</v>
      </c>
      <c r="BM32" s="41">
        <f>'Master-National Baseline Data'!BM594</f>
        <v>-4.9621400000000003E-4</v>
      </c>
      <c r="BN32" s="41">
        <f>'Master-National Baseline Data'!BN594</f>
        <v>19.48</v>
      </c>
      <c r="BO32" s="41">
        <f>'Master-National Baseline Data'!BO594</f>
        <v>66.95</v>
      </c>
      <c r="BP32" s="41">
        <f>'Master-National Baseline Data'!BP594</f>
        <v>803.40000000000009</v>
      </c>
      <c r="BQ32" s="41">
        <f>'Master-National Baseline Data'!BQ594</f>
        <v>122.68</v>
      </c>
      <c r="BR32" s="41">
        <f>'Master-National Baseline Data'!BR594</f>
        <v>1472.16</v>
      </c>
      <c r="BS32" s="41">
        <f>'Master-National Baseline Data'!BS594</f>
        <v>1.8324122479462284</v>
      </c>
      <c r="BT32" s="41">
        <f>'Master-National Baseline Data'!BT594</f>
        <v>13.7</v>
      </c>
      <c r="BU32" s="41">
        <f>'Master-National Baseline Data'!BU594</f>
        <v>4.99</v>
      </c>
      <c r="BV32" s="41">
        <f>'Master-National Baseline Data'!BV594</f>
        <v>12.06</v>
      </c>
      <c r="BW32" s="41">
        <f>'Master-National Baseline Data'!BW594</f>
        <v>729</v>
      </c>
      <c r="BX32" s="41">
        <f>'Master-National Baseline Data'!BX594</f>
        <v>71</v>
      </c>
      <c r="BY32" s="41">
        <f>'Master-National Baseline Data'!BY594</f>
        <v>8.9</v>
      </c>
      <c r="BZ32" s="41" t="str">
        <f>'Master-National Baseline Data'!BZ594</f>
        <v>Dry subhumid</v>
      </c>
      <c r="CA32" s="41">
        <f>'Master-National Baseline Data'!CA594</f>
        <v>0.52</v>
      </c>
      <c r="CB32" s="41">
        <f>'Master-National Baseline Data'!CB594</f>
        <v>1.08544325829</v>
      </c>
      <c r="CC32" s="41">
        <f>'Master-National Baseline Data'!CC594</f>
        <v>1240</v>
      </c>
      <c r="CD32" s="41">
        <f>'Master-National Baseline Data'!CD594</f>
        <v>1240</v>
      </c>
      <c r="CE32" s="41">
        <f>'Master-National Baseline Data'!CE594</f>
        <v>2195</v>
      </c>
      <c r="CF32" s="41" t="str">
        <f>'Master-National Baseline Data'!CF594</f>
        <v>NPP Precipitation limited</v>
      </c>
      <c r="CG32" s="41">
        <f>'Master-National Baseline Data'!CG594</f>
        <v>1.2</v>
      </c>
      <c r="CH32" s="41">
        <f>'Master-National Baseline Data'!CH594</f>
        <v>0</v>
      </c>
      <c r="CI32" s="41" t="str">
        <f>'Master-National Baseline Data'!CI594</f>
        <v>Subtropical subhumid dry forest</v>
      </c>
      <c r="CJ32" s="41" t="str">
        <f>'Master-National Baseline Data'!CJ594</f>
        <v>Warm temperate dry winter hot summer</v>
      </c>
      <c r="CK32" s="41" t="str">
        <f>'Master-National Baseline Data'!CK594</f>
        <v>Steppe</v>
      </c>
      <c r="CL32" s="41" t="str">
        <f>'Master-National Baseline Data'!CL594</f>
        <v>12 Jun - 25 Sep</v>
      </c>
      <c r="CM32" s="41" t="str">
        <f>'Master-National Baseline Data'!CM594</f>
        <v>Almost no roots</v>
      </c>
      <c r="CN32" s="41" t="str">
        <f>'Master-National Baseline Data'!CN594</f>
        <v>Yellowish red</v>
      </c>
      <c r="CO32" s="43">
        <f>'Master-National Baseline Data'!CO594</f>
        <v>1.9743045733144744</v>
      </c>
      <c r="CP32" s="42">
        <f>'Master-National Baseline Data'!CP594</f>
        <v>75.781250003031246</v>
      </c>
      <c r="CQ32" s="42">
        <f>'Master-National Baseline Data'!CQ594</f>
        <v>8.1676136363267045</v>
      </c>
      <c r="CR32" s="42">
        <f>'Master-National Baseline Data'!CR594</f>
        <v>16.051136360642047</v>
      </c>
      <c r="CS32" s="43" t="str">
        <f>'Master-National Baseline Data'!CS594</f>
        <v>sandy loam</v>
      </c>
      <c r="CT32" s="43" t="str">
        <f>'Master-National Baseline Data'!CT594</f>
        <v>Well drained</v>
      </c>
      <c r="CU32" s="222">
        <f>'Master-National Baseline Data'!CU594</f>
        <v>0.10315210000083951</v>
      </c>
      <c r="CV32" s="222">
        <f>'Master-National Baseline Data'!CV594</f>
        <v>0.16141001855287571</v>
      </c>
      <c r="CW32" s="222">
        <f>'Master-National Baseline Data'!CW594</f>
        <v>5.82579185520362E-2</v>
      </c>
      <c r="CX32" s="222">
        <f>'Master-National Baseline Data'!CX594</f>
        <v>0.7767784137367183</v>
      </c>
      <c r="CY32" s="222">
        <f>'Master-National Baseline Data'!CY594</f>
        <v>5.9509999999999996</v>
      </c>
      <c r="CZ32" s="41">
        <f>'Master-National Baseline Data'!CZ594</f>
        <v>6.11</v>
      </c>
      <c r="DA32" s="41">
        <f>'Master-National Baseline Data'!DA594</f>
        <v>6.5</v>
      </c>
      <c r="DB32" s="41">
        <f>'Master-National Baseline Data'!DB594</f>
        <v>0.54900000000000038</v>
      </c>
      <c r="DC32" s="41" t="str">
        <f>'Master-National Baseline Data'!DC594</f>
        <v>LR</v>
      </c>
      <c r="DD32" s="222">
        <f>'Master-National Baseline Data'!DD594</f>
        <v>0.8130081300812898</v>
      </c>
      <c r="DE32" s="222">
        <f>'Master-National Baseline Data'!DE594</f>
        <v>0.3391056910569028</v>
      </c>
      <c r="DF32" s="222">
        <f>'Master-National Baseline Data'!DF594</f>
        <v>0.27089999999999997</v>
      </c>
      <c r="DG32" s="222">
        <f>'Master-National Baseline Data'!DG594</f>
        <v>0.27089999999999997</v>
      </c>
      <c r="DH32" s="222">
        <f>'Master-National Baseline Data'!DH594</f>
        <v>0</v>
      </c>
      <c r="DI32" s="222">
        <f>'Master-National Baseline Data'!DI594</f>
        <v>2.7089999999999996</v>
      </c>
      <c r="DJ32" s="222">
        <f>'Master-National Baseline Data'!DJ594</f>
        <v>0</v>
      </c>
      <c r="DK32" s="222">
        <f>'Master-National Baseline Data'!DK594</f>
        <v>0</v>
      </c>
      <c r="DL32" s="222">
        <f>'Master-National Baseline Data'!DL594</f>
        <v>29.416150990099009</v>
      </c>
      <c r="DM32" s="222">
        <f>'Master-National Baseline Data'!DM594</f>
        <v>29.416150990099009</v>
      </c>
      <c r="DN32" s="222">
        <f>'Master-National Baseline Data'!DN594</f>
        <v>0</v>
      </c>
      <c r="DO32" s="222">
        <f>'Master-National Baseline Data'!DO594</f>
        <v>0</v>
      </c>
      <c r="DP32" s="222">
        <f>'Master-National Baseline Data'!DP594</f>
        <v>107.85922029702969</v>
      </c>
      <c r="DQ32" s="222">
        <f>'Master-National Baseline Data'!DQ594</f>
        <v>107.85922029702969</v>
      </c>
      <c r="DR32" s="222">
        <f>'Master-National Baseline Data'!DR594</f>
        <v>0</v>
      </c>
      <c r="DS32" s="222">
        <f>'Master-National Baseline Data'!DS594</f>
        <v>0</v>
      </c>
      <c r="DT32" s="222">
        <f>'Master-National Baseline Data'!DT594</f>
        <v>0.02</v>
      </c>
      <c r="DU32" s="222">
        <f>'Master-National Baseline Data'!DU594</f>
        <v>0.2</v>
      </c>
      <c r="DV32" s="222">
        <f>'Master-National Baseline Data'!DV594</f>
        <v>13.544999999999998</v>
      </c>
      <c r="DW32" s="222">
        <f>'Master-National Baseline Data'!DW594</f>
        <v>312.63162623539984</v>
      </c>
      <c r="DX32" s="222">
        <f>'Master-National Baseline Data'!DX594</f>
        <v>2.2530997304582208</v>
      </c>
      <c r="DY32" s="222">
        <f>'Master-National Baseline Data'!DY594</f>
        <v>583.70889487870625</v>
      </c>
      <c r="DZ32" s="222">
        <f>'Master-National Baseline Data'!DZ594</f>
        <v>1.0672057502246182</v>
      </c>
      <c r="EA32" s="222">
        <f>'Master-National Baseline Data'!EA594</f>
        <v>1.5427672955974845</v>
      </c>
      <c r="EB32" s="222">
        <f>'Master-National Baseline Data'!EB594</f>
        <v>60.789218328840981</v>
      </c>
      <c r="EC32" s="222">
        <f>'Master-National Baseline Data'!EC594</f>
        <v>76.628840970350424</v>
      </c>
      <c r="ED32" s="222">
        <f>'Master-National Baseline Data'!ED594</f>
        <v>237.69182389937112</v>
      </c>
      <c r="EE32" s="222">
        <f>'Master-National Baseline Data'!EE594</f>
        <v>32.772237196765502</v>
      </c>
      <c r="EF32" s="222">
        <f>'Master-National Baseline Data'!EF594</f>
        <v>266.5723270440252</v>
      </c>
      <c r="EG32" s="222">
        <f>'Master-National Baseline Data'!EG594</f>
        <v>0.21545372866127585</v>
      </c>
      <c r="EH32" s="222">
        <f>'Master-National Baseline Data'!EH594</f>
        <v>2.1412398921832887</v>
      </c>
      <c r="EI32" s="222">
        <f>'Master-National Baseline Data'!EI594</f>
        <v>6.7757412398921844</v>
      </c>
      <c r="EJ32" s="222">
        <f>'Master-National Baseline Data'!EJ594</f>
        <v>0.33423180592991919</v>
      </c>
      <c r="EK32" s="222">
        <f>'Master-National Baseline Data'!EK594</f>
        <v>2.9185444743935314</v>
      </c>
      <c r="EL32" s="222">
        <f>'Master-National Baseline Data'!EL594</f>
        <v>0.19648420761628313</v>
      </c>
      <c r="EM32" s="222">
        <f>'Master-National Baseline Data'!EM594</f>
        <v>1.9807651991614259</v>
      </c>
      <c r="EN32" s="222">
        <f>'Master-National Baseline Data'!EN594</f>
        <v>1.1590101175827183</v>
      </c>
      <c r="EO32" s="222">
        <f>'Master-National Baseline Data'!EO594</f>
        <v>9.3811202611079558</v>
      </c>
      <c r="EP32" s="222">
        <f>'Master-National Baseline Data'!EP594</f>
        <v>66.674382426211807</v>
      </c>
      <c r="EQ32" s="41"/>
      <c r="ER32" s="44">
        <f>'Master-National Baseline Data'!ER594</f>
        <v>1.8583636666666701</v>
      </c>
      <c r="ES32" s="44">
        <f>'Master-National Baseline Data'!ES594</f>
        <v>65.399593999999894</v>
      </c>
      <c r="ET32" s="44">
        <f>'Master-National Baseline Data'!ET594</f>
        <v>12.167802333333301</v>
      </c>
      <c r="EU32" s="44">
        <f>'Master-National Baseline Data'!EU594</f>
        <v>22.965257666666599</v>
      </c>
      <c r="EV32" s="45">
        <f>'Master-National Baseline Data'!EV594</f>
        <v>0.11339766666666699</v>
      </c>
      <c r="EW32" s="45">
        <f>'Master-National Baseline Data'!EW594</f>
        <v>0.18106766666666599</v>
      </c>
      <c r="EX32" s="45">
        <f>'Master-National Baseline Data'!EX594</f>
        <v>7.0094999999999796E-2</v>
      </c>
      <c r="EY32" s="45">
        <f>'Master-National Baseline Data'!EY594</f>
        <v>1.2380853333333299</v>
      </c>
      <c r="EZ32" s="45">
        <f>'Master-National Baseline Data'!EZ594</f>
        <v>5.8990403333333301</v>
      </c>
      <c r="FA32" s="45">
        <f>'Master-National Baseline Data'!FA594</f>
        <v>1.4173326666666599</v>
      </c>
      <c r="FB32" s="45">
        <f>'Master-National Baseline Data'!FB594</f>
        <v>0.84605033333333202</v>
      </c>
      <c r="FC32" s="45">
        <f>'Master-National Baseline Data'!FC594</f>
        <v>0.36059566666666698</v>
      </c>
      <c r="FD32" s="45">
        <f>'Master-National Baseline Data'!FD594</f>
        <v>3.6059566666666698</v>
      </c>
      <c r="FE32" s="45">
        <f>'Master-National Baseline Data'!FE594</f>
        <v>2.6102333333333099E-2</v>
      </c>
      <c r="FF32" s="45">
        <f>'Master-National Baseline Data'!FF594</f>
        <v>0.261023333333331</v>
      </c>
      <c r="FG32" s="45">
        <f>'Master-National Baseline Data'!FG594</f>
        <v>13.814690896088608</v>
      </c>
      <c r="FH32" s="45">
        <f>'Master-National Baseline Data'!FH594</f>
        <v>292.70870933333401</v>
      </c>
      <c r="FI32" s="45">
        <f>'Master-National Baseline Data'!FI594</f>
        <v>3.3043670000000001</v>
      </c>
      <c r="FJ32" s="45">
        <f>'Master-National Baseline Data'!FJ594</f>
        <v>619.92822833333298</v>
      </c>
      <c r="FK32" s="45">
        <f>'Master-National Baseline Data'!FK594</f>
        <v>1.8354536666666701</v>
      </c>
      <c r="FL32" s="45">
        <f>'Master-National Baseline Data'!FL594</f>
        <v>1.554778</v>
      </c>
      <c r="FM32" s="45">
        <f>'Master-National Baseline Data'!FM594</f>
        <v>74.953983333333397</v>
      </c>
      <c r="FN32" s="45">
        <f>'Master-National Baseline Data'!FN594</f>
        <v>90.961543999999904</v>
      </c>
      <c r="FO32" s="45">
        <f>'Master-National Baseline Data'!FO594</f>
        <v>231.548546333334</v>
      </c>
      <c r="FP32" s="45">
        <f>'Master-National Baseline Data'!FP594</f>
        <v>54.242583000000003</v>
      </c>
      <c r="FQ32" s="45">
        <f>'Master-National Baseline Data'!FQ594</f>
        <v>252.89253099999999</v>
      </c>
      <c r="FR32" s="45">
        <f>'Master-National Baseline Data'!FR594</f>
        <v>0.368948</v>
      </c>
      <c r="FS32" s="45">
        <f>'Master-National Baseline Data'!FS594</f>
        <v>2.3904016666666701</v>
      </c>
      <c r="FT32" s="45">
        <f>'Master-National Baseline Data'!FT594</f>
        <v>6.8767696666666804</v>
      </c>
      <c r="FU32" s="45">
        <f>'Master-National Baseline Data'!FU594</f>
        <v>0.43219800000000103</v>
      </c>
      <c r="FV32" s="45">
        <f>'Master-National Baseline Data'!FV594</f>
        <v>3.0846770000000001</v>
      </c>
      <c r="FW32" s="45">
        <f>'Master-National Baseline Data'!FW594</f>
        <v>0.243524666666667</v>
      </c>
      <c r="FX32" s="45">
        <f>'Master-National Baseline Data'!FX594</f>
        <v>1.95671866666667</v>
      </c>
      <c r="FY32" s="45">
        <f>'Master-National Baseline Data'!FY594</f>
        <v>1.103804</v>
      </c>
      <c r="FZ32" s="45">
        <f>'Master-National Baseline Data'!FZ594</f>
        <v>9.1847456666666805</v>
      </c>
      <c r="GA32" s="50">
        <f>'Master-National Baseline Data'!GA594</f>
        <v>68.230889999999903</v>
      </c>
      <c r="GB32" s="54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</row>
    <row r="33" spans="1:213" x14ac:dyDescent="0.2">
      <c r="A33" s="73"/>
      <c r="B33" s="70">
        <f>'Master-National Baseline Data'!B595</f>
        <v>27</v>
      </c>
      <c r="C33" s="39" t="str">
        <f>'Master-National Baseline Data'!C595</f>
        <v>27S</v>
      </c>
      <c r="D33" s="39"/>
      <c r="E33" s="39" t="str">
        <f>'Master-National Baseline Data'!E595</f>
        <v>090</v>
      </c>
      <c r="F33" s="39" t="str">
        <f>'Master-National Baseline Data'!F595</f>
        <v>Cereal system Dega Zone</v>
      </c>
      <c r="G33" s="39" t="str">
        <f>'Master-National Baseline Data'!G595</f>
        <v>Tigrey</v>
      </c>
      <c r="H33" s="39" t="str">
        <f>'Master-National Baseline Data'!H595</f>
        <v>Central Tigrey</v>
      </c>
      <c r="I33" s="39" t="str">
        <f>'Master-National Baseline Data'!I595</f>
        <v xml:space="preserve">Ahferom </v>
      </c>
      <c r="J33" s="39" t="str">
        <f>'Master-National Baseline Data'!J595</f>
        <v>Sero</v>
      </c>
      <c r="K33" s="39" t="str">
        <f>'Master-National Baseline Data'!K595</f>
        <v>Chearo</v>
      </c>
      <c r="L33" s="39" t="str">
        <f>'Master-National Baseline Data'!L595</f>
        <v>Chearo</v>
      </c>
      <c r="M33" s="39" t="str">
        <f>'Master-National Baseline Data'!M595</f>
        <v>Ti-Ah-Se</v>
      </c>
      <c r="N33" s="39" t="str">
        <f>'Master-National Baseline Data'!N595</f>
        <v>Project scenario</v>
      </c>
      <c r="O33" s="39" t="str">
        <f>'Master-National Baseline Data'!O595</f>
        <v>Improved cropland</v>
      </c>
      <c r="P33" s="39" t="str">
        <f>'Master-National Baseline Data'!P595</f>
        <v>Improved cropland</v>
      </c>
      <c r="Q33" s="39" t="str">
        <f>'Master-National Baseline Data'!Q595</f>
        <v>Cropland  rehabilitation - reduce soil erosion, soil fertility decline and land degradation, increase soil carbon, organic matter, soil water and improve crop productivity and yield</v>
      </c>
      <c r="R33" s="39" t="str">
        <f>'Master-National Baseline Data'!R589</f>
        <v xml:space="preserve">No Integrated soil and water conservation and permanent enclosure of woodland </v>
      </c>
      <c r="S33" s="39" t="str">
        <f>'Master-National Baseline Data'!S589</f>
        <v>Woodland</v>
      </c>
      <c r="T33" s="39" t="str">
        <f>'Master-National Baseline Data'!T595</f>
        <v>ISWF</v>
      </c>
      <c r="U33" s="39" t="str">
        <f>'Master-National Baseline Data'!U595</f>
        <v>ISWF_CL</v>
      </c>
      <c r="V33" s="39" t="str">
        <f>'Master-National Baseline Data'!V595</f>
        <v>ISWF_CL</v>
      </c>
      <c r="W33" s="40">
        <f>'Master-National Baseline Data'!W595</f>
        <v>1998</v>
      </c>
      <c r="X33" s="40">
        <f>'Master-National Baseline Data'!X595</f>
        <v>15</v>
      </c>
      <c r="Y33" s="41" t="str">
        <f>'Master-National Baseline Data'!Y595</f>
        <v>ISWF_CL_15</v>
      </c>
      <c r="Z33" s="41" t="str">
        <f>'Master-National Baseline Data'!Z595</f>
        <v xml:space="preserve">Stone and soil bund, terraces,  teff cropping with inorganic fertilizers and bare fallow </v>
      </c>
      <c r="AA33" s="41" t="str">
        <f>'Master-National Baseline Data'!AA595</f>
        <v>Leguminous and non-leguminous tree  hedge rows and trees left in farm</v>
      </c>
      <c r="AB33" s="41" t="str">
        <f>'Master-National Baseline Data'!AB595</f>
        <v>Acacia-Eucalyptus-Dudonia</v>
      </c>
      <c r="AC33" s="41" t="str">
        <f>'Master-National Baseline Data'!AC595</f>
        <v>No grasses</v>
      </c>
      <c r="AD33" s="41" t="str">
        <f>'Master-National Baseline Data'!AD595</f>
        <v>Teff, wheat, barley and millet</v>
      </c>
      <c r="AE33" s="41" t="str">
        <f>'Master-National Baseline Data'!AE595</f>
        <v>Teff-Millet-Wheat</v>
      </c>
      <c r="AF33" s="41" t="str">
        <f>'Master-National Baseline Data'!AF595</f>
        <v>Dense</v>
      </c>
      <c r="AG33" s="41" t="str">
        <f>'Master-National Baseline Data'!AG595</f>
        <v>Shoats and cattle</v>
      </c>
      <c r="AH33" s="41" t="str">
        <f>'Master-National Baseline Data'!AH595</f>
        <v>Surface sample</v>
      </c>
      <c r="AI33" s="41" t="str">
        <f>'Master-National Baseline Data'!AI595</f>
        <v>T-AF-SWC-AC-TIF1-1 0-15cm</v>
      </c>
      <c r="AJ33" s="41">
        <f>'Master-National Baseline Data'!AJ595</f>
        <v>0</v>
      </c>
      <c r="AK33" s="41" t="str">
        <f>'Master-National Baseline Data'!AK595</f>
        <v>0-15</v>
      </c>
      <c r="AL33" s="41">
        <f>'Master-National Baseline Data'!AL595</f>
        <v>15</v>
      </c>
      <c r="AM33" s="41" t="str">
        <f>'Master-National Baseline Data'!AM595</f>
        <v>NOWC</v>
      </c>
      <c r="AN33" s="41" t="str">
        <f>'Master-National Baseline Data'!AN595</f>
        <v>MIR</v>
      </c>
      <c r="AO33" s="41">
        <f>'Master-National Baseline Data'!AO595</f>
        <v>0</v>
      </c>
      <c r="AP33" s="41">
        <f>'Master-National Baseline Data'!AP595</f>
        <v>524412.47</v>
      </c>
      <c r="AQ33" s="41">
        <f>'Master-National Baseline Data'!AQ595</f>
        <v>1584450.16</v>
      </c>
      <c r="AR33" s="41">
        <f>'Master-National Baseline Data'!AR595</f>
        <v>14.331944</v>
      </c>
      <c r="AS33" s="41">
        <f>'Master-National Baseline Data'!AS595</f>
        <v>39.226388999999998</v>
      </c>
      <c r="AT33" s="41" t="str">
        <f>'Master-National Baseline Data'!AT595</f>
        <v xml:space="preserve"> 14°19'55.00"</v>
      </c>
      <c r="AU33" s="41" t="str">
        <f>'Master-National Baseline Data'!AU595</f>
        <v xml:space="preserve"> 39°13'35.00"</v>
      </c>
      <c r="AV33" s="41">
        <f>'Master-National Baseline Data'!AV595</f>
        <v>1484876.2741882899</v>
      </c>
      <c r="AW33" s="41">
        <f>'Master-National Baseline Data'!AW595</f>
        <v>1674314.7398054299</v>
      </c>
      <c r="AX33" s="41">
        <f>'Master-National Baseline Data'!AX595</f>
        <v>2048</v>
      </c>
      <c r="AY33" s="41">
        <f>'Master-National Baseline Data'!AY595</f>
        <v>2035</v>
      </c>
      <c r="AZ33" s="41">
        <f>'Master-National Baseline Data'!AZ595</f>
        <v>-0.68226191999999997</v>
      </c>
      <c r="BA33" s="41">
        <f>'Master-National Baseline Data'!BA595</f>
        <v>-0.59506658999999995</v>
      </c>
      <c r="BB33" s="41">
        <f>'Master-National Baseline Data'!BB595</f>
        <v>-0.35145495999999998</v>
      </c>
      <c r="BC33" s="41">
        <f>'Master-National Baseline Data'!BC595</f>
        <v>-7.034878E-2</v>
      </c>
      <c r="BD33" s="41">
        <f>'Master-National Baseline Data'!BD595</f>
        <v>-0.12200166</v>
      </c>
      <c r="BE33" s="41">
        <f>'Master-National Baseline Data'!BE595</f>
        <v>-0.11570308</v>
      </c>
      <c r="BF33" s="41">
        <f>'Master-National Baseline Data'!BF595</f>
        <v>-5.4272670000000002E-2</v>
      </c>
      <c r="BG33" s="41">
        <f>'Master-National Baseline Data'!BG595</f>
        <v>276.37900000000002</v>
      </c>
      <c r="BH33" s="41">
        <f>'Master-National Baseline Data'!BH595</f>
        <v>2046</v>
      </c>
      <c r="BI33" s="41">
        <f>'Master-National Baseline Data'!BI595</f>
        <v>-1.81638E-5</v>
      </c>
      <c r="BJ33" s="41">
        <f>'Master-National Baseline Data'!BJ595</f>
        <v>-7.0055200000000006E-5</v>
      </c>
      <c r="BK33" s="41">
        <f>'Master-National Baseline Data'!BK595</f>
        <v>1.8514600000000001</v>
      </c>
      <c r="BL33" s="41">
        <f>'Master-National Baseline Data'!BL595</f>
        <v>28.1401</v>
      </c>
      <c r="BM33" s="41">
        <f>'Master-National Baseline Data'!BM595</f>
        <v>-4.9621400000000003E-4</v>
      </c>
      <c r="BN33" s="41">
        <f>'Master-National Baseline Data'!BN595</f>
        <v>19.48</v>
      </c>
      <c r="BO33" s="41">
        <f>'Master-National Baseline Data'!BO595</f>
        <v>66.95</v>
      </c>
      <c r="BP33" s="41">
        <f>'Master-National Baseline Data'!BP595</f>
        <v>803.40000000000009</v>
      </c>
      <c r="BQ33" s="41">
        <f>'Master-National Baseline Data'!BQ595</f>
        <v>122.68</v>
      </c>
      <c r="BR33" s="41">
        <f>'Master-National Baseline Data'!BR595</f>
        <v>1472.16</v>
      </c>
      <c r="BS33" s="41">
        <f>'Master-National Baseline Data'!BS595</f>
        <v>1.8324122479462284</v>
      </c>
      <c r="BT33" s="41">
        <f>'Master-National Baseline Data'!BT595</f>
        <v>13.7</v>
      </c>
      <c r="BU33" s="41">
        <f>'Master-National Baseline Data'!BU595</f>
        <v>4.99</v>
      </c>
      <c r="BV33" s="41">
        <f>'Master-National Baseline Data'!BV595</f>
        <v>12.06</v>
      </c>
      <c r="BW33" s="41">
        <f>'Master-National Baseline Data'!BW595</f>
        <v>729</v>
      </c>
      <c r="BX33" s="41">
        <f>'Master-National Baseline Data'!BX595</f>
        <v>71</v>
      </c>
      <c r="BY33" s="41">
        <f>'Master-National Baseline Data'!BY595</f>
        <v>8.9</v>
      </c>
      <c r="BZ33" s="41" t="str">
        <f>'Master-National Baseline Data'!BZ595</f>
        <v>Dry subhumid</v>
      </c>
      <c r="CA33" s="41">
        <f>'Master-National Baseline Data'!CA595</f>
        <v>0.52</v>
      </c>
      <c r="CB33" s="41">
        <f>'Master-National Baseline Data'!CB595</f>
        <v>1.08544325829</v>
      </c>
      <c r="CC33" s="41">
        <f>'Master-National Baseline Data'!CC595</f>
        <v>1240</v>
      </c>
      <c r="CD33" s="41">
        <f>'Master-National Baseline Data'!CD595</f>
        <v>1240</v>
      </c>
      <c r="CE33" s="41">
        <f>'Master-National Baseline Data'!CE595</f>
        <v>2195</v>
      </c>
      <c r="CF33" s="41" t="str">
        <f>'Master-National Baseline Data'!CF595</f>
        <v>NPP Precipitation limited</v>
      </c>
      <c r="CG33" s="41">
        <f>'Master-National Baseline Data'!CG595</f>
        <v>1.2</v>
      </c>
      <c r="CH33" s="41">
        <f>'Master-National Baseline Data'!CH595</f>
        <v>0</v>
      </c>
      <c r="CI33" s="41" t="str">
        <f>'Master-National Baseline Data'!CI595</f>
        <v>Subtropical subhumid dry forest</v>
      </c>
      <c r="CJ33" s="41" t="str">
        <f>'Master-National Baseline Data'!CJ595</f>
        <v>Warm temperate dry winter hot summer</v>
      </c>
      <c r="CK33" s="41" t="str">
        <f>'Master-National Baseline Data'!CK595</f>
        <v>Steppe</v>
      </c>
      <c r="CL33" s="41" t="str">
        <f>'Master-National Baseline Data'!CL595</f>
        <v>12 Jun - 25 Sep</v>
      </c>
      <c r="CM33" s="41" t="str">
        <f>'Master-National Baseline Data'!CM595</f>
        <v>High root activity</v>
      </c>
      <c r="CN33" s="41" t="str">
        <f>'Master-National Baseline Data'!CN595</f>
        <v>Yellowish red</v>
      </c>
      <c r="CO33" s="42">
        <f>'Master-National Baseline Data'!CO595</f>
        <v>1.7045333333333399</v>
      </c>
      <c r="CP33" s="42">
        <f>'Master-National Baseline Data'!CP595</f>
        <v>83.777984533386842</v>
      </c>
      <c r="CQ33" s="42">
        <f>'Master-National Baseline Data'!CQ595</f>
        <v>11.749932341454709</v>
      </c>
      <c r="CR33" s="42">
        <f>'Master-National Baseline Data'!CR595</f>
        <v>4.4720831251584467</v>
      </c>
      <c r="CS33" s="43" t="str">
        <f>'Master-National Baseline Data'!CS595</f>
        <v>sand</v>
      </c>
      <c r="CT33" s="43" t="str">
        <f>'Master-National Baseline Data'!CT595</f>
        <v>Well drained</v>
      </c>
      <c r="CU33" s="42">
        <f>'Master-National Baseline Data'!CU595</f>
        <v>7.2968666666666598E-2</v>
      </c>
      <c r="CV33" s="42">
        <f>'Master-National Baseline Data'!CV595</f>
        <v>0.11433599999999999</v>
      </c>
      <c r="CW33" s="42">
        <f>'Master-National Baseline Data'!CW595</f>
        <v>2.0970999999999899E-2</v>
      </c>
      <c r="CX33" s="42">
        <f>'Master-National Baseline Data'!CX595</f>
        <v>0.89553799999999995</v>
      </c>
      <c r="CY33" s="42">
        <f>'Master-National Baseline Data'!CY595</f>
        <v>5.9020663333333498</v>
      </c>
      <c r="CZ33" s="41">
        <f>'Master-National Baseline Data'!CZ595</f>
        <v>6.21</v>
      </c>
      <c r="DA33" s="41">
        <f>'Master-National Baseline Data'!DA595</f>
        <v>6.5</v>
      </c>
      <c r="DB33" s="41">
        <f>'Master-National Baseline Data'!DB595</f>
        <v>0.59793366666665015</v>
      </c>
      <c r="DC33" s="41" t="str">
        <f>'Master-National Baseline Data'!DC595</f>
        <v>LR</v>
      </c>
      <c r="DD33" s="42">
        <f>'Master-National Baseline Data'!DD595</f>
        <v>2.2947046666666702</v>
      </c>
      <c r="DE33" s="42">
        <f>'Master-National Baseline Data'!DE595</f>
        <v>1.30265433333333</v>
      </c>
      <c r="DF33" s="42">
        <f>'Master-National Baseline Data'!DF595</f>
        <v>0.65096333333333301</v>
      </c>
      <c r="DG33" s="42">
        <f>'Master-National Baseline Data'!DG595</f>
        <v>0</v>
      </c>
      <c r="DH33" s="42">
        <f>'Master-National Baseline Data'!DH595</f>
        <v>0.65096333333333301</v>
      </c>
      <c r="DI33" s="42">
        <f>'Master-National Baseline Data'!DI595</f>
        <v>6.5096333333333298</v>
      </c>
      <c r="DJ33" s="42">
        <f>'Master-National Baseline Data'!DJ595</f>
        <v>0</v>
      </c>
      <c r="DK33" s="42">
        <f>'Master-National Baseline Data'!DK595</f>
        <v>6.5096333333333298</v>
      </c>
      <c r="DL33" s="42">
        <f>'Master-National Baseline Data'!DL595</f>
        <v>16.64383050666672</v>
      </c>
      <c r="DM33" s="42">
        <f>'Master-National Baseline Data'!DM595</f>
        <v>0</v>
      </c>
      <c r="DN33" s="42">
        <f>'Master-National Baseline Data'!DN595</f>
        <v>0</v>
      </c>
      <c r="DO33" s="42">
        <f>'Master-National Baseline Data'!DO595</f>
        <v>16.64383050666672</v>
      </c>
      <c r="DP33" s="42">
        <f>'Master-National Baseline Data'!DP595</f>
        <v>61.027378524444636</v>
      </c>
      <c r="DQ33" s="42">
        <f>'Master-National Baseline Data'!DQ595</f>
        <v>0</v>
      </c>
      <c r="DR33" s="42">
        <f>'Master-National Baseline Data'!DR595</f>
        <v>0</v>
      </c>
      <c r="DS33" s="42">
        <f>'Master-National Baseline Data'!DS595</f>
        <v>61.027378524444636</v>
      </c>
      <c r="DT33" s="42">
        <f>'Master-National Baseline Data'!DT595</f>
        <v>3.9329666666666603E-2</v>
      </c>
      <c r="DU33" s="42">
        <f>'Master-National Baseline Data'!DU595</f>
        <v>0.39329666666666602</v>
      </c>
      <c r="DV33" s="42">
        <f>'Master-National Baseline Data'!DV595</f>
        <v>16.551458186780142</v>
      </c>
      <c r="DW33" s="42">
        <f>'Master-National Baseline Data'!DW595</f>
        <v>255.555797666666</v>
      </c>
      <c r="DX33" s="42">
        <f>'Master-National Baseline Data'!DX595</f>
        <v>4.0935730000000001</v>
      </c>
      <c r="DY33" s="42">
        <f>'Master-National Baseline Data'!DY595</f>
        <v>861.74780433333399</v>
      </c>
      <c r="DZ33" s="42">
        <f>'Master-National Baseline Data'!DZ595</f>
        <v>0.65042733333333402</v>
      </c>
      <c r="EA33" s="42">
        <f>'Master-National Baseline Data'!EA595</f>
        <v>2.1910416666666701</v>
      </c>
      <c r="EB33" s="42">
        <f>'Master-National Baseline Data'!EB595</f>
        <v>89.010310666666697</v>
      </c>
      <c r="EC33" s="42">
        <f>'Master-National Baseline Data'!EC595</f>
        <v>98.593332666666598</v>
      </c>
      <c r="ED33" s="42">
        <f>'Master-National Baseline Data'!ED595</f>
        <v>270.19749633333299</v>
      </c>
      <c r="EE33" s="42">
        <f>'Master-National Baseline Data'!EE595</f>
        <v>53.741799</v>
      </c>
      <c r="EF33" s="42">
        <f>'Master-National Baseline Data'!EF595</f>
        <v>234.09724666666699</v>
      </c>
      <c r="EG33" s="42">
        <f>'Master-National Baseline Data'!EG595</f>
        <v>0.488653</v>
      </c>
      <c r="EH33" s="42">
        <f>'Master-National Baseline Data'!EH595</f>
        <v>7.2990016666666699</v>
      </c>
      <c r="EI33" s="42">
        <f>'Master-National Baseline Data'!EI595</f>
        <v>6.1030110000000102</v>
      </c>
      <c r="EJ33" s="42">
        <f>'Master-National Baseline Data'!EJ595</f>
        <v>1.1933613333333299</v>
      </c>
      <c r="EK33" s="42">
        <f>'Master-National Baseline Data'!EK595</f>
        <v>4.1973560000000001</v>
      </c>
      <c r="EL33" s="42">
        <f>'Master-National Baseline Data'!EL595</f>
        <v>0.24477699999999999</v>
      </c>
      <c r="EM33" s="42">
        <f>'Master-National Baseline Data'!EM595</f>
        <v>2.2557103333333299</v>
      </c>
      <c r="EN33" s="42">
        <f>'Master-National Baseline Data'!EN595</f>
        <v>1.00111333333333</v>
      </c>
      <c r="EO33" s="42">
        <f>'Master-National Baseline Data'!EO595</f>
        <v>10.227187333333299</v>
      </c>
      <c r="EP33" s="42">
        <f>'Master-National Baseline Data'!EP595</f>
        <v>75.951416333333299</v>
      </c>
      <c r="EQ33" s="41"/>
      <c r="ER33" s="44">
        <f>'Master-National Baseline Data'!ER595</f>
        <v>1.7045333333333399</v>
      </c>
      <c r="ES33" s="44">
        <f>'Master-National Baseline Data'!ES595</f>
        <v>88.695625999999905</v>
      </c>
      <c r="ET33" s="44">
        <f>'Master-National Baseline Data'!ET595</f>
        <v>12.4396356666667</v>
      </c>
      <c r="EU33" s="44">
        <f>'Master-National Baseline Data'!EU595</f>
        <v>4.7345876666666697</v>
      </c>
      <c r="EV33" s="45">
        <f>'Master-National Baseline Data'!EV595</f>
        <v>7.2968666666666598E-2</v>
      </c>
      <c r="EW33" s="45">
        <f>'Master-National Baseline Data'!EW595</f>
        <v>0.11433599999999999</v>
      </c>
      <c r="EX33" s="45">
        <f>'Master-National Baseline Data'!EX595</f>
        <v>2.0970999999999899E-2</v>
      </c>
      <c r="EY33" s="45">
        <f>'Master-National Baseline Data'!EY595</f>
        <v>0.89553799999999995</v>
      </c>
      <c r="EZ33" s="45">
        <f>'Master-National Baseline Data'!EZ595</f>
        <v>5.9020663333333498</v>
      </c>
      <c r="FA33" s="45">
        <f>'Master-National Baseline Data'!FA595</f>
        <v>2.2947046666666702</v>
      </c>
      <c r="FB33" s="45">
        <f>'Master-National Baseline Data'!FB595</f>
        <v>1.30265433333333</v>
      </c>
      <c r="FC33" s="45">
        <f>'Master-National Baseline Data'!FC595</f>
        <v>0.65096333333333301</v>
      </c>
      <c r="FD33" s="45">
        <f>'Master-National Baseline Data'!FD595</f>
        <v>6.5096333333333298</v>
      </c>
      <c r="FE33" s="45">
        <f>'Master-National Baseline Data'!FE595</f>
        <v>3.9329666666666603E-2</v>
      </c>
      <c r="FF33" s="45">
        <f>'Master-National Baseline Data'!FF595</f>
        <v>0.39329666666666602</v>
      </c>
      <c r="FG33" s="45">
        <f>'Master-National Baseline Data'!FG595</f>
        <v>16.551458186780142</v>
      </c>
      <c r="FH33" s="45">
        <f>'Master-National Baseline Data'!FH595</f>
        <v>255.555797666666</v>
      </c>
      <c r="FI33" s="45">
        <f>'Master-National Baseline Data'!FI595</f>
        <v>4.0935730000000001</v>
      </c>
      <c r="FJ33" s="45">
        <f>'Master-National Baseline Data'!FJ595</f>
        <v>861.74780433333399</v>
      </c>
      <c r="FK33" s="45">
        <f>'Master-National Baseline Data'!FK595</f>
        <v>0.65042733333333402</v>
      </c>
      <c r="FL33" s="45">
        <f>'Master-National Baseline Data'!FL595</f>
        <v>2.1910416666666701</v>
      </c>
      <c r="FM33" s="45">
        <f>'Master-National Baseline Data'!FM595</f>
        <v>89.010310666666697</v>
      </c>
      <c r="FN33" s="45">
        <f>'Master-National Baseline Data'!FN595</f>
        <v>98.593332666666598</v>
      </c>
      <c r="FO33" s="45">
        <f>'Master-National Baseline Data'!FO595</f>
        <v>270.19749633333299</v>
      </c>
      <c r="FP33" s="45">
        <f>'Master-National Baseline Data'!FP595</f>
        <v>53.741799</v>
      </c>
      <c r="FQ33" s="45">
        <f>'Master-National Baseline Data'!FQ595</f>
        <v>234.09724666666699</v>
      </c>
      <c r="FR33" s="45">
        <f>'Master-National Baseline Data'!FR595</f>
        <v>0.488653</v>
      </c>
      <c r="FS33" s="45">
        <f>'Master-National Baseline Data'!FS595</f>
        <v>7.2990016666666699</v>
      </c>
      <c r="FT33" s="45">
        <f>'Master-National Baseline Data'!FT595</f>
        <v>6.1030110000000102</v>
      </c>
      <c r="FU33" s="45">
        <f>'Master-National Baseline Data'!FU595</f>
        <v>1.1933613333333299</v>
      </c>
      <c r="FV33" s="45">
        <f>'Master-National Baseline Data'!FV595</f>
        <v>4.1973560000000001</v>
      </c>
      <c r="FW33" s="45">
        <f>'Master-National Baseline Data'!FW595</f>
        <v>0.24477699999999999</v>
      </c>
      <c r="FX33" s="45">
        <f>'Master-National Baseline Data'!FX595</f>
        <v>2.2557103333333299</v>
      </c>
      <c r="FY33" s="45">
        <f>'Master-National Baseline Data'!FY595</f>
        <v>1.00111333333333</v>
      </c>
      <c r="FZ33" s="45">
        <f>'Master-National Baseline Data'!FZ595</f>
        <v>10.227187333333299</v>
      </c>
      <c r="GA33" s="50">
        <f>'Master-National Baseline Data'!GA595</f>
        <v>75.951416333333299</v>
      </c>
      <c r="GB33" s="54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</row>
    <row r="34" spans="1:213" x14ac:dyDescent="0.2">
      <c r="A34" s="73"/>
      <c r="B34" s="70">
        <f>'Master-National Baseline Data'!B596</f>
        <v>28</v>
      </c>
      <c r="C34" s="39" t="str">
        <f>'Master-National Baseline Data'!C596</f>
        <v>28S</v>
      </c>
      <c r="D34" s="39"/>
      <c r="E34" s="39" t="str">
        <f>'Master-National Baseline Data'!E596</f>
        <v>090</v>
      </c>
      <c r="F34" s="39" t="str">
        <f>'Master-National Baseline Data'!F596</f>
        <v>Cereal system Dega Zone</v>
      </c>
      <c r="G34" s="39" t="str">
        <f>'Master-National Baseline Data'!G596</f>
        <v>Tigrey</v>
      </c>
      <c r="H34" s="39" t="str">
        <f>'Master-National Baseline Data'!H596</f>
        <v>Central Tigrey</v>
      </c>
      <c r="I34" s="39" t="str">
        <f>'Master-National Baseline Data'!I596</f>
        <v xml:space="preserve">Ahferom </v>
      </c>
      <c r="J34" s="39" t="str">
        <f>'Master-National Baseline Data'!J596</f>
        <v>Sero</v>
      </c>
      <c r="K34" s="39" t="str">
        <f>'Master-National Baseline Data'!K596</f>
        <v>Chearo</v>
      </c>
      <c r="L34" s="39" t="str">
        <f>'Master-National Baseline Data'!L596</f>
        <v>Chearo</v>
      </c>
      <c r="M34" s="39" t="str">
        <f>'Master-National Baseline Data'!M596</f>
        <v>Ti-Ah-Se</v>
      </c>
      <c r="N34" s="39" t="str">
        <f>'Master-National Baseline Data'!N596</f>
        <v>Project scenario</v>
      </c>
      <c r="O34" s="39" t="str">
        <f>'Master-National Baseline Data'!O596</f>
        <v>Improved cropland</v>
      </c>
      <c r="P34" s="39" t="str">
        <f>'Master-National Baseline Data'!P596</f>
        <v>Improved cropland</v>
      </c>
      <c r="Q34" s="39" t="str">
        <f>'Master-National Baseline Data'!Q596</f>
        <v>Cropland  rehabilitation - reduce soil erosion, soil fertility decline and land degradation, increase soil carbon, organic matter, soil water and improve crop productivity and yield</v>
      </c>
      <c r="R34" s="39" t="str">
        <f>'Master-National Baseline Data'!R590</f>
        <v xml:space="preserve">No Integrated soil and water conservation and permanent enclosure of woodland </v>
      </c>
      <c r="S34" s="39" t="str">
        <f>'Master-National Baseline Data'!S590</f>
        <v>Woodland</v>
      </c>
      <c r="T34" s="39" t="str">
        <f>'Master-National Baseline Data'!T596</f>
        <v>ISWF</v>
      </c>
      <c r="U34" s="39" t="str">
        <f>'Master-National Baseline Data'!U596</f>
        <v>ISWF_CL</v>
      </c>
      <c r="V34" s="39" t="str">
        <f>'Master-National Baseline Data'!V596</f>
        <v>ISWF_CL</v>
      </c>
      <c r="W34" s="40">
        <f>'Master-National Baseline Data'!W596</f>
        <v>1998</v>
      </c>
      <c r="X34" s="40">
        <f>'Master-National Baseline Data'!X596</f>
        <v>15</v>
      </c>
      <c r="Y34" s="41" t="str">
        <f>'Master-National Baseline Data'!Y596</f>
        <v>ISWF_CL_15</v>
      </c>
      <c r="Z34" s="41" t="str">
        <f>'Master-National Baseline Data'!Z596</f>
        <v xml:space="preserve">Stone and soil bund, terraces,  teff cropping with inorganic fertilizers and bare fallow </v>
      </c>
      <c r="AA34" s="41" t="str">
        <f>'Master-National Baseline Data'!AA596</f>
        <v>Leguminous and non-leguminous tree  hedge rows and trees left in farm</v>
      </c>
      <c r="AB34" s="41" t="str">
        <f>'Master-National Baseline Data'!AB596</f>
        <v>Acacia-Eucalyptus-Dudonia</v>
      </c>
      <c r="AC34" s="41" t="str">
        <f>'Master-National Baseline Data'!AC596</f>
        <v>No grasses</v>
      </c>
      <c r="AD34" s="41" t="str">
        <f>'Master-National Baseline Data'!AD596</f>
        <v>Teff, wheat, barley and millet</v>
      </c>
      <c r="AE34" s="41" t="str">
        <f>'Master-National Baseline Data'!AE596</f>
        <v>Teff-Millet-Wheat</v>
      </c>
      <c r="AF34" s="41" t="str">
        <f>'Master-National Baseline Data'!AF596</f>
        <v>Dense</v>
      </c>
      <c r="AG34" s="41" t="str">
        <f>'Master-National Baseline Data'!AG596</f>
        <v>Shoats and cattle</v>
      </c>
      <c r="AH34" s="41" t="str">
        <f>'Master-National Baseline Data'!AH596</f>
        <v>Surface sample</v>
      </c>
      <c r="AI34" s="41" t="str">
        <f>'Master-National Baseline Data'!AI596</f>
        <v>T-AF-SWC-AC-TIF1-2 0-15cm</v>
      </c>
      <c r="AJ34" s="41">
        <f>'Master-National Baseline Data'!AJ596</f>
        <v>0</v>
      </c>
      <c r="AK34" s="41" t="str">
        <f>'Master-National Baseline Data'!AK596</f>
        <v>0-15</v>
      </c>
      <c r="AL34" s="41">
        <f>'Master-National Baseline Data'!AL596</f>
        <v>15</v>
      </c>
      <c r="AM34" s="41" t="str">
        <f>'Master-National Baseline Data'!AM596</f>
        <v>NOWC</v>
      </c>
      <c r="AN34" s="41" t="str">
        <f>'Master-National Baseline Data'!AN596</f>
        <v>MIR</v>
      </c>
      <c r="AO34" s="41">
        <f>'Master-National Baseline Data'!AO596</f>
        <v>0</v>
      </c>
      <c r="AP34" s="41">
        <f>'Master-National Baseline Data'!AP596</f>
        <v>524412.47</v>
      </c>
      <c r="AQ34" s="41">
        <f>'Master-National Baseline Data'!AQ596</f>
        <v>1584450.16</v>
      </c>
      <c r="AR34" s="41">
        <f>'Master-National Baseline Data'!AR596</f>
        <v>14.331944</v>
      </c>
      <c r="AS34" s="41">
        <f>'Master-National Baseline Data'!AS596</f>
        <v>39.226388999999998</v>
      </c>
      <c r="AT34" s="41" t="str">
        <f>'Master-National Baseline Data'!AT596</f>
        <v xml:space="preserve"> 14°19'55.00"</v>
      </c>
      <c r="AU34" s="41" t="str">
        <f>'Master-National Baseline Data'!AU596</f>
        <v xml:space="preserve"> 39°13'35.00"</v>
      </c>
      <c r="AV34" s="41">
        <f>'Master-National Baseline Data'!AV596</f>
        <v>1484876.2741882899</v>
      </c>
      <c r="AW34" s="41">
        <f>'Master-National Baseline Data'!AW596</f>
        <v>1674314.7398054299</v>
      </c>
      <c r="AX34" s="41">
        <f>'Master-National Baseline Data'!AX596</f>
        <v>2048</v>
      </c>
      <c r="AY34" s="41">
        <f>'Master-National Baseline Data'!AY596</f>
        <v>2035</v>
      </c>
      <c r="AZ34" s="41">
        <f>'Master-National Baseline Data'!AZ596</f>
        <v>-0.68226191999999997</v>
      </c>
      <c r="BA34" s="41">
        <f>'Master-National Baseline Data'!BA596</f>
        <v>-0.59506658999999995</v>
      </c>
      <c r="BB34" s="41">
        <f>'Master-National Baseline Data'!BB596</f>
        <v>-0.35145495999999998</v>
      </c>
      <c r="BC34" s="41">
        <f>'Master-National Baseline Data'!BC596</f>
        <v>-7.034878E-2</v>
      </c>
      <c r="BD34" s="41">
        <f>'Master-National Baseline Data'!BD596</f>
        <v>-0.12200166</v>
      </c>
      <c r="BE34" s="41">
        <f>'Master-National Baseline Data'!BE596</f>
        <v>-0.11570308</v>
      </c>
      <c r="BF34" s="41">
        <f>'Master-National Baseline Data'!BF596</f>
        <v>-5.4272670000000002E-2</v>
      </c>
      <c r="BG34" s="41">
        <f>'Master-National Baseline Data'!BG596</f>
        <v>276.37900000000002</v>
      </c>
      <c r="BH34" s="41">
        <f>'Master-National Baseline Data'!BH596</f>
        <v>2046</v>
      </c>
      <c r="BI34" s="41">
        <f>'Master-National Baseline Data'!BI596</f>
        <v>-1.81638E-5</v>
      </c>
      <c r="BJ34" s="41">
        <f>'Master-National Baseline Data'!BJ596</f>
        <v>-7.0055200000000006E-5</v>
      </c>
      <c r="BK34" s="41">
        <f>'Master-National Baseline Data'!BK596</f>
        <v>1.8514600000000001</v>
      </c>
      <c r="BL34" s="41">
        <f>'Master-National Baseline Data'!BL596</f>
        <v>28.1401</v>
      </c>
      <c r="BM34" s="41">
        <f>'Master-National Baseline Data'!BM596</f>
        <v>-4.9621400000000003E-4</v>
      </c>
      <c r="BN34" s="41">
        <f>'Master-National Baseline Data'!BN596</f>
        <v>19.48</v>
      </c>
      <c r="BO34" s="41">
        <f>'Master-National Baseline Data'!BO596</f>
        <v>66.95</v>
      </c>
      <c r="BP34" s="41">
        <f>'Master-National Baseline Data'!BP596</f>
        <v>803.40000000000009</v>
      </c>
      <c r="BQ34" s="41">
        <f>'Master-National Baseline Data'!BQ596</f>
        <v>122.68</v>
      </c>
      <c r="BR34" s="41">
        <f>'Master-National Baseline Data'!BR596</f>
        <v>1472.16</v>
      </c>
      <c r="BS34" s="41">
        <f>'Master-National Baseline Data'!BS596</f>
        <v>1.8324122479462284</v>
      </c>
      <c r="BT34" s="41">
        <f>'Master-National Baseline Data'!BT596</f>
        <v>13.7</v>
      </c>
      <c r="BU34" s="41">
        <f>'Master-National Baseline Data'!BU596</f>
        <v>4.99</v>
      </c>
      <c r="BV34" s="41">
        <f>'Master-National Baseline Data'!BV596</f>
        <v>12.06</v>
      </c>
      <c r="BW34" s="41">
        <f>'Master-National Baseline Data'!BW596</f>
        <v>729</v>
      </c>
      <c r="BX34" s="41">
        <f>'Master-National Baseline Data'!BX596</f>
        <v>71</v>
      </c>
      <c r="BY34" s="41">
        <f>'Master-National Baseline Data'!BY596</f>
        <v>8.9</v>
      </c>
      <c r="BZ34" s="41" t="str">
        <f>'Master-National Baseline Data'!BZ596</f>
        <v>Dry subhumid</v>
      </c>
      <c r="CA34" s="41">
        <f>'Master-National Baseline Data'!CA596</f>
        <v>0.52</v>
      </c>
      <c r="CB34" s="41">
        <f>'Master-National Baseline Data'!CB596</f>
        <v>1.08544325829</v>
      </c>
      <c r="CC34" s="41">
        <f>'Master-National Baseline Data'!CC596</f>
        <v>1240</v>
      </c>
      <c r="CD34" s="41">
        <f>'Master-National Baseline Data'!CD596</f>
        <v>1240</v>
      </c>
      <c r="CE34" s="41">
        <f>'Master-National Baseline Data'!CE596</f>
        <v>2195</v>
      </c>
      <c r="CF34" s="41" t="str">
        <f>'Master-National Baseline Data'!CF596</f>
        <v>NPP Precipitation limited</v>
      </c>
      <c r="CG34" s="41">
        <f>'Master-National Baseline Data'!CG596</f>
        <v>1.2</v>
      </c>
      <c r="CH34" s="41">
        <f>'Master-National Baseline Data'!CH596</f>
        <v>0</v>
      </c>
      <c r="CI34" s="41" t="str">
        <f>'Master-National Baseline Data'!CI596</f>
        <v>Subtropical subhumid dry forest</v>
      </c>
      <c r="CJ34" s="41" t="str">
        <f>'Master-National Baseline Data'!CJ596</f>
        <v>Warm temperate dry winter hot summer</v>
      </c>
      <c r="CK34" s="41" t="str">
        <f>'Master-National Baseline Data'!CK596</f>
        <v>Steppe</v>
      </c>
      <c r="CL34" s="41" t="str">
        <f>'Master-National Baseline Data'!CL596</f>
        <v>12 Jun - 25 Sep</v>
      </c>
      <c r="CM34" s="41" t="str">
        <f>'Master-National Baseline Data'!CM596</f>
        <v>High root activity</v>
      </c>
      <c r="CN34" s="41" t="str">
        <f>'Master-National Baseline Data'!CN596</f>
        <v>Yellowish red</v>
      </c>
      <c r="CO34" s="42">
        <f>'Master-National Baseline Data'!CO596</f>
        <v>1.7143966666666699</v>
      </c>
      <c r="CP34" s="42">
        <f>'Master-National Baseline Data'!CP596</f>
        <v>85.242795657504686</v>
      </c>
      <c r="CQ34" s="42">
        <f>'Master-National Baseline Data'!CQ596</f>
        <v>10.410744685916745</v>
      </c>
      <c r="CR34" s="42">
        <f>'Master-National Baseline Data'!CR596</f>
        <v>4.3464596565785687</v>
      </c>
      <c r="CS34" s="43" t="str">
        <f>'Master-National Baseline Data'!CS596</f>
        <v>sand</v>
      </c>
      <c r="CT34" s="43" t="str">
        <f>'Master-National Baseline Data'!CT596</f>
        <v>Well drained</v>
      </c>
      <c r="CU34" s="42">
        <f>'Master-National Baseline Data'!CU596</f>
        <v>7.1060333333333198E-2</v>
      </c>
      <c r="CV34" s="42">
        <f>'Master-National Baseline Data'!CV596</f>
        <v>0.11519699999999999</v>
      </c>
      <c r="CW34" s="42">
        <f>'Master-National Baseline Data'!CW596</f>
        <v>2.1754333333333199E-2</v>
      </c>
      <c r="CX34" s="42">
        <f>'Master-National Baseline Data'!CX596</f>
        <v>0.98843833333333397</v>
      </c>
      <c r="CY34" s="42">
        <f>'Master-National Baseline Data'!CY596</f>
        <v>5.88444866666668</v>
      </c>
      <c r="CZ34" s="41">
        <f>'Master-National Baseline Data'!CZ596</f>
        <v>6.21</v>
      </c>
      <c r="DA34" s="41">
        <f>'Master-National Baseline Data'!DA596</f>
        <v>6.5</v>
      </c>
      <c r="DB34" s="41">
        <f>'Master-National Baseline Data'!DB596</f>
        <v>0.61555133333332002</v>
      </c>
      <c r="DC34" s="41" t="str">
        <f>'Master-National Baseline Data'!DC596</f>
        <v>LR</v>
      </c>
      <c r="DD34" s="42">
        <f>'Master-National Baseline Data'!DD596</f>
        <v>2.21022733333333</v>
      </c>
      <c r="DE34" s="42">
        <f>'Master-National Baseline Data'!DE596</f>
        <v>1.31633666666666</v>
      </c>
      <c r="DF34" s="42">
        <f>'Master-National Baseline Data'!DF596</f>
        <v>0.63387633333333304</v>
      </c>
      <c r="DG34" s="42">
        <f>'Master-National Baseline Data'!DG596</f>
        <v>0</v>
      </c>
      <c r="DH34" s="42">
        <f>'Master-National Baseline Data'!DH596</f>
        <v>0.63387633333333304</v>
      </c>
      <c r="DI34" s="42">
        <f>'Master-National Baseline Data'!DI596</f>
        <v>6.3387633333333309</v>
      </c>
      <c r="DJ34" s="42">
        <f>'Master-National Baseline Data'!DJ596</f>
        <v>0</v>
      </c>
      <c r="DK34" s="42">
        <f>'Master-National Baseline Data'!DK596</f>
        <v>6.3387633333333309</v>
      </c>
      <c r="DL34" s="42">
        <f>'Master-National Baseline Data'!DL596</f>
        <v>16.300732094183356</v>
      </c>
      <c r="DM34" s="42">
        <f>'Master-National Baseline Data'!DM596</f>
        <v>0</v>
      </c>
      <c r="DN34" s="42">
        <f>'Master-National Baseline Data'!DN596</f>
        <v>0</v>
      </c>
      <c r="DO34" s="42">
        <f>'Master-National Baseline Data'!DO596</f>
        <v>16.300732094183356</v>
      </c>
      <c r="DP34" s="42">
        <f>'Master-National Baseline Data'!DP596</f>
        <v>59.769351012005636</v>
      </c>
      <c r="DQ34" s="42">
        <f>'Master-National Baseline Data'!DQ596</f>
        <v>0</v>
      </c>
      <c r="DR34" s="42">
        <f>'Master-National Baseline Data'!DR596</f>
        <v>0</v>
      </c>
      <c r="DS34" s="42">
        <f>'Master-National Baseline Data'!DS596</f>
        <v>59.769351012005636</v>
      </c>
      <c r="DT34" s="42">
        <f>'Master-National Baseline Data'!DT596</f>
        <v>3.7343666666666601E-2</v>
      </c>
      <c r="DU34" s="42">
        <f>'Master-National Baseline Data'!DU596</f>
        <v>0.37343666666666603</v>
      </c>
      <c r="DV34" s="42">
        <f>'Master-National Baseline Data'!DV596</f>
        <v>16.974132159848637</v>
      </c>
      <c r="DW34" s="42">
        <f>'Master-National Baseline Data'!DW596</f>
        <v>257.02218266666603</v>
      </c>
      <c r="DX34" s="42">
        <f>'Master-National Baseline Data'!DX596</f>
        <v>3.9468023333333302</v>
      </c>
      <c r="DY34" s="42">
        <f>'Master-National Baseline Data'!DY596</f>
        <v>881.11210700000004</v>
      </c>
      <c r="DZ34" s="42">
        <f>'Master-National Baseline Data'!DZ596</f>
        <v>0.63290566666666703</v>
      </c>
      <c r="EA34" s="42">
        <f>'Master-National Baseline Data'!EA596</f>
        <v>2.4710916666666698</v>
      </c>
      <c r="EB34" s="42">
        <f>'Master-National Baseline Data'!EB596</f>
        <v>90.4848833333333</v>
      </c>
      <c r="EC34" s="42">
        <f>'Master-National Baseline Data'!EC596</f>
        <v>100.25138466666699</v>
      </c>
      <c r="ED34" s="42">
        <f>'Master-National Baseline Data'!ED596</f>
        <v>275.45027166666699</v>
      </c>
      <c r="EE34" s="42">
        <f>'Master-National Baseline Data'!EE596</f>
        <v>53.373587000000001</v>
      </c>
      <c r="EF34" s="42">
        <f>'Master-National Baseline Data'!EF596</f>
        <v>233.30930533333299</v>
      </c>
      <c r="EG34" s="42">
        <f>'Master-National Baseline Data'!EG596</f>
        <v>0.68143466666666697</v>
      </c>
      <c r="EH34" s="42">
        <f>'Master-National Baseline Data'!EH596</f>
        <v>5.8941583333333396</v>
      </c>
      <c r="EI34" s="42">
        <f>'Master-National Baseline Data'!EI596</f>
        <v>6.0085123333333401</v>
      </c>
      <c r="EJ34" s="42">
        <f>'Master-National Baseline Data'!EJ596</f>
        <v>1.4808030000000001</v>
      </c>
      <c r="EK34" s="42">
        <f>'Master-National Baseline Data'!EK596</f>
        <v>4.2628713333333401</v>
      </c>
      <c r="EL34" s="42">
        <f>'Master-National Baseline Data'!EL596</f>
        <v>0.25725833333333298</v>
      </c>
      <c r="EM34" s="42">
        <f>'Master-National Baseline Data'!EM596</f>
        <v>2.2905636666666598</v>
      </c>
      <c r="EN34" s="42">
        <f>'Master-National Baseline Data'!EN596</f>
        <v>0.99148366666666599</v>
      </c>
      <c r="EO34" s="42">
        <f>'Master-National Baseline Data'!EO596</f>
        <v>10.296376333333299</v>
      </c>
      <c r="EP34" s="42">
        <f>'Master-National Baseline Data'!EP596</f>
        <v>76.330940999999996</v>
      </c>
      <c r="EQ34" s="41"/>
      <c r="ER34" s="44">
        <f>'Master-National Baseline Data'!ER596</f>
        <v>1.7143966666666699</v>
      </c>
      <c r="ES34" s="44">
        <f>'Master-National Baseline Data'!ES596</f>
        <v>88.582851333333195</v>
      </c>
      <c r="ET34" s="44">
        <f>'Master-National Baseline Data'!ET596</f>
        <v>10.8186673333333</v>
      </c>
      <c r="EU34" s="44">
        <f>'Master-National Baseline Data'!EU596</f>
        <v>4.5167663333333303</v>
      </c>
      <c r="EV34" s="45">
        <f>'Master-National Baseline Data'!EV596</f>
        <v>7.1060333333333198E-2</v>
      </c>
      <c r="EW34" s="45">
        <f>'Master-National Baseline Data'!EW596</f>
        <v>0.11519699999999999</v>
      </c>
      <c r="EX34" s="45">
        <f>'Master-National Baseline Data'!EX596</f>
        <v>2.1754333333333199E-2</v>
      </c>
      <c r="EY34" s="45">
        <f>'Master-National Baseline Data'!EY596</f>
        <v>0.98843833333333397</v>
      </c>
      <c r="EZ34" s="45">
        <f>'Master-National Baseline Data'!EZ596</f>
        <v>5.88444866666668</v>
      </c>
      <c r="FA34" s="45">
        <f>'Master-National Baseline Data'!FA596</f>
        <v>2.21022733333333</v>
      </c>
      <c r="FB34" s="45">
        <f>'Master-National Baseline Data'!FB596</f>
        <v>1.31633666666666</v>
      </c>
      <c r="FC34" s="45">
        <f>'Master-National Baseline Data'!FC596</f>
        <v>0.63387633333333304</v>
      </c>
      <c r="FD34" s="45">
        <f>'Master-National Baseline Data'!FD596</f>
        <v>6.3387633333333309</v>
      </c>
      <c r="FE34" s="45">
        <f>'Master-National Baseline Data'!FE596</f>
        <v>3.7343666666666601E-2</v>
      </c>
      <c r="FF34" s="45">
        <f>'Master-National Baseline Data'!FF596</f>
        <v>0.37343666666666603</v>
      </c>
      <c r="FG34" s="45">
        <f>'Master-National Baseline Data'!FG596</f>
        <v>16.974132159848637</v>
      </c>
      <c r="FH34" s="45">
        <f>'Master-National Baseline Data'!FH596</f>
        <v>257.02218266666603</v>
      </c>
      <c r="FI34" s="45">
        <f>'Master-National Baseline Data'!FI596</f>
        <v>3.9468023333333302</v>
      </c>
      <c r="FJ34" s="45">
        <f>'Master-National Baseline Data'!FJ596</f>
        <v>881.11210700000004</v>
      </c>
      <c r="FK34" s="45">
        <f>'Master-National Baseline Data'!FK596</f>
        <v>0.63290566666666703</v>
      </c>
      <c r="FL34" s="45">
        <f>'Master-National Baseline Data'!FL596</f>
        <v>2.4710916666666698</v>
      </c>
      <c r="FM34" s="45">
        <f>'Master-National Baseline Data'!FM596</f>
        <v>90.4848833333333</v>
      </c>
      <c r="FN34" s="45">
        <f>'Master-National Baseline Data'!FN596</f>
        <v>100.25138466666699</v>
      </c>
      <c r="FO34" s="45">
        <f>'Master-National Baseline Data'!FO596</f>
        <v>275.45027166666699</v>
      </c>
      <c r="FP34" s="45">
        <f>'Master-National Baseline Data'!FP596</f>
        <v>53.373587000000001</v>
      </c>
      <c r="FQ34" s="45">
        <f>'Master-National Baseline Data'!FQ596</f>
        <v>233.30930533333299</v>
      </c>
      <c r="FR34" s="45">
        <f>'Master-National Baseline Data'!FR596</f>
        <v>0.68143466666666697</v>
      </c>
      <c r="FS34" s="45">
        <f>'Master-National Baseline Data'!FS596</f>
        <v>5.8941583333333396</v>
      </c>
      <c r="FT34" s="45">
        <f>'Master-National Baseline Data'!FT596</f>
        <v>6.0085123333333401</v>
      </c>
      <c r="FU34" s="45">
        <f>'Master-National Baseline Data'!FU596</f>
        <v>1.4808030000000001</v>
      </c>
      <c r="FV34" s="45">
        <f>'Master-National Baseline Data'!FV596</f>
        <v>4.2628713333333401</v>
      </c>
      <c r="FW34" s="45">
        <f>'Master-National Baseline Data'!FW596</f>
        <v>0.25725833333333298</v>
      </c>
      <c r="FX34" s="45">
        <f>'Master-National Baseline Data'!FX596</f>
        <v>2.2905636666666598</v>
      </c>
      <c r="FY34" s="45">
        <f>'Master-National Baseline Data'!FY596</f>
        <v>0.99148366666666599</v>
      </c>
      <c r="FZ34" s="45">
        <f>'Master-National Baseline Data'!FZ596</f>
        <v>10.296376333333299</v>
      </c>
      <c r="GA34" s="50">
        <f>'Master-National Baseline Data'!GA596</f>
        <v>76.330940999999996</v>
      </c>
      <c r="GB34" s="54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</row>
    <row r="35" spans="1:213" x14ac:dyDescent="0.2">
      <c r="A35" s="73"/>
      <c r="B35" s="70">
        <f>'Master-National Baseline Data'!B597</f>
        <v>29</v>
      </c>
      <c r="C35" s="39" t="str">
        <f>'Master-National Baseline Data'!C597</f>
        <v>29S</v>
      </c>
      <c r="D35" s="39"/>
      <c r="E35" s="39" t="str">
        <f>'Master-National Baseline Data'!E597</f>
        <v>090</v>
      </c>
      <c r="F35" s="39" t="str">
        <f>'Master-National Baseline Data'!F597</f>
        <v>Cereal system Dega Zone</v>
      </c>
      <c r="G35" s="39" t="str">
        <f>'Master-National Baseline Data'!G597</f>
        <v>Tigrey</v>
      </c>
      <c r="H35" s="39" t="str">
        <f>'Master-National Baseline Data'!H597</f>
        <v>Central Tigrey</v>
      </c>
      <c r="I35" s="39" t="str">
        <f>'Master-National Baseline Data'!I597</f>
        <v xml:space="preserve">Ahferom </v>
      </c>
      <c r="J35" s="39" t="str">
        <f>'Master-National Baseline Data'!J597</f>
        <v>Sero</v>
      </c>
      <c r="K35" s="39" t="str">
        <f>'Master-National Baseline Data'!K597</f>
        <v>Chearo</v>
      </c>
      <c r="L35" s="39" t="str">
        <f>'Master-National Baseline Data'!L597</f>
        <v>Chearo</v>
      </c>
      <c r="M35" s="39" t="str">
        <f>'Master-National Baseline Data'!M597</f>
        <v>Ti-Ah-Se</v>
      </c>
      <c r="N35" s="39" t="str">
        <f>'Master-National Baseline Data'!N597</f>
        <v>Project scenario</v>
      </c>
      <c r="O35" s="39" t="str">
        <f>'Master-National Baseline Data'!O597</f>
        <v>Improved cropland</v>
      </c>
      <c r="P35" s="39" t="str">
        <f>'Master-National Baseline Data'!P597</f>
        <v>Improved cropland</v>
      </c>
      <c r="Q35" s="39" t="str">
        <f>'Master-National Baseline Data'!Q597</f>
        <v>Cropland  rehabilitation - reduce soil erosion, soil fertility decline and land degradation, increase soil carbon, organic matter, soil water and improve crop productivity and yield</v>
      </c>
      <c r="R35" s="39" t="str">
        <f>'Master-National Baseline Data'!R591</f>
        <v xml:space="preserve">No Integrated soil and water conservation and permanent enclosure of woodland </v>
      </c>
      <c r="S35" s="39" t="str">
        <f>'Master-National Baseline Data'!S591</f>
        <v>Woodland</v>
      </c>
      <c r="T35" s="39" t="str">
        <f>'Master-National Baseline Data'!T597</f>
        <v>ISWF</v>
      </c>
      <c r="U35" s="39" t="str">
        <f>'Master-National Baseline Data'!U597</f>
        <v>ISWF_CL</v>
      </c>
      <c r="V35" s="39" t="str">
        <f>'Master-National Baseline Data'!V597</f>
        <v>ISWF_CL</v>
      </c>
      <c r="W35" s="40">
        <f>'Master-National Baseline Data'!W597</f>
        <v>1998</v>
      </c>
      <c r="X35" s="40">
        <f>'Master-National Baseline Data'!X597</f>
        <v>15</v>
      </c>
      <c r="Y35" s="41" t="str">
        <f>'Master-National Baseline Data'!Y597</f>
        <v>ISWF_CL_15</v>
      </c>
      <c r="Z35" s="41" t="str">
        <f>'Master-National Baseline Data'!Z597</f>
        <v xml:space="preserve">Stone and soil bund, terraces,  teff cropping with inorganic fertilizers and bare fallow </v>
      </c>
      <c r="AA35" s="41" t="str">
        <f>'Master-National Baseline Data'!AA597</f>
        <v>Leguminous and non-leguminous tree  hedge rows and trees left in farm</v>
      </c>
      <c r="AB35" s="41" t="str">
        <f>'Master-National Baseline Data'!AB597</f>
        <v>Acacia-Eucalyptus-Dudonia</v>
      </c>
      <c r="AC35" s="41" t="str">
        <f>'Master-National Baseline Data'!AC597</f>
        <v>No grasses</v>
      </c>
      <c r="AD35" s="41" t="str">
        <f>'Master-National Baseline Data'!AD597</f>
        <v>Teff, wheat, barley and millet</v>
      </c>
      <c r="AE35" s="41" t="str">
        <f>'Master-National Baseline Data'!AE597</f>
        <v>Teff-Millet-Wheat</v>
      </c>
      <c r="AF35" s="41" t="str">
        <f>'Master-National Baseline Data'!AF597</f>
        <v>Dense</v>
      </c>
      <c r="AG35" s="41" t="str">
        <f>'Master-National Baseline Data'!AG597</f>
        <v>Shoats and cattle</v>
      </c>
      <c r="AH35" s="41" t="str">
        <f>'Master-National Baseline Data'!AH597</f>
        <v>Surface sample</v>
      </c>
      <c r="AI35" s="41" t="str">
        <f>'Master-National Baseline Data'!AI597</f>
        <v>T-AF-SWC-AC-TIF1-3 0-15cm</v>
      </c>
      <c r="AJ35" s="41">
        <f>'Master-National Baseline Data'!AJ597</f>
        <v>0</v>
      </c>
      <c r="AK35" s="41" t="str">
        <f>'Master-National Baseline Data'!AK597</f>
        <v>0-15</v>
      </c>
      <c r="AL35" s="41">
        <f>'Master-National Baseline Data'!AL597</f>
        <v>15</v>
      </c>
      <c r="AM35" s="41" t="str">
        <f>'Master-National Baseline Data'!AM597</f>
        <v>NOWC</v>
      </c>
      <c r="AN35" s="41" t="str">
        <f>'Master-National Baseline Data'!AN597</f>
        <v>MIR</v>
      </c>
      <c r="AO35" s="41">
        <f>'Master-National Baseline Data'!AO597</f>
        <v>0</v>
      </c>
      <c r="AP35" s="41">
        <f>'Master-National Baseline Data'!AP597</f>
        <v>524412.47</v>
      </c>
      <c r="AQ35" s="41">
        <f>'Master-National Baseline Data'!AQ597</f>
        <v>1584450.16</v>
      </c>
      <c r="AR35" s="41">
        <f>'Master-National Baseline Data'!AR597</f>
        <v>14.331944</v>
      </c>
      <c r="AS35" s="41">
        <f>'Master-National Baseline Data'!AS597</f>
        <v>39.226388999999998</v>
      </c>
      <c r="AT35" s="41" t="str">
        <f>'Master-National Baseline Data'!AT597</f>
        <v xml:space="preserve"> 14°19'55.00"</v>
      </c>
      <c r="AU35" s="41" t="str">
        <f>'Master-National Baseline Data'!AU597</f>
        <v xml:space="preserve"> 39°13'35.00"</v>
      </c>
      <c r="AV35" s="41">
        <f>'Master-National Baseline Data'!AV597</f>
        <v>1484876.2741882899</v>
      </c>
      <c r="AW35" s="41">
        <f>'Master-National Baseline Data'!AW597</f>
        <v>1674314.7398054299</v>
      </c>
      <c r="AX35" s="41">
        <f>'Master-National Baseline Data'!AX597</f>
        <v>2048</v>
      </c>
      <c r="AY35" s="41">
        <f>'Master-National Baseline Data'!AY597</f>
        <v>2035</v>
      </c>
      <c r="AZ35" s="41">
        <f>'Master-National Baseline Data'!AZ597</f>
        <v>-0.68226191999999997</v>
      </c>
      <c r="BA35" s="41">
        <f>'Master-National Baseline Data'!BA597</f>
        <v>-0.59506658999999995</v>
      </c>
      <c r="BB35" s="41">
        <f>'Master-National Baseline Data'!BB597</f>
        <v>-0.35145495999999998</v>
      </c>
      <c r="BC35" s="41">
        <f>'Master-National Baseline Data'!BC597</f>
        <v>-7.034878E-2</v>
      </c>
      <c r="BD35" s="41">
        <f>'Master-National Baseline Data'!BD597</f>
        <v>-0.12200166</v>
      </c>
      <c r="BE35" s="41">
        <f>'Master-National Baseline Data'!BE597</f>
        <v>-0.11570308</v>
      </c>
      <c r="BF35" s="41">
        <f>'Master-National Baseline Data'!BF597</f>
        <v>-5.4272670000000002E-2</v>
      </c>
      <c r="BG35" s="41">
        <f>'Master-National Baseline Data'!BG597</f>
        <v>276.37900000000002</v>
      </c>
      <c r="BH35" s="41">
        <f>'Master-National Baseline Data'!BH597</f>
        <v>2046</v>
      </c>
      <c r="BI35" s="41">
        <f>'Master-National Baseline Data'!BI597</f>
        <v>-1.81638E-5</v>
      </c>
      <c r="BJ35" s="41">
        <f>'Master-National Baseline Data'!BJ597</f>
        <v>-7.0055200000000006E-5</v>
      </c>
      <c r="BK35" s="41">
        <f>'Master-National Baseline Data'!BK597</f>
        <v>1.8514600000000001</v>
      </c>
      <c r="BL35" s="41">
        <f>'Master-National Baseline Data'!BL597</f>
        <v>28.1401</v>
      </c>
      <c r="BM35" s="41">
        <f>'Master-National Baseline Data'!BM597</f>
        <v>-4.9621400000000003E-4</v>
      </c>
      <c r="BN35" s="41">
        <f>'Master-National Baseline Data'!BN597</f>
        <v>19.48</v>
      </c>
      <c r="BO35" s="41">
        <f>'Master-National Baseline Data'!BO597</f>
        <v>66.95</v>
      </c>
      <c r="BP35" s="41">
        <f>'Master-National Baseline Data'!BP597</f>
        <v>803.40000000000009</v>
      </c>
      <c r="BQ35" s="41">
        <f>'Master-National Baseline Data'!BQ597</f>
        <v>122.68</v>
      </c>
      <c r="BR35" s="41">
        <f>'Master-National Baseline Data'!BR597</f>
        <v>1472.16</v>
      </c>
      <c r="BS35" s="41">
        <f>'Master-National Baseline Data'!BS597</f>
        <v>1.8324122479462284</v>
      </c>
      <c r="BT35" s="41">
        <f>'Master-National Baseline Data'!BT597</f>
        <v>13.7</v>
      </c>
      <c r="BU35" s="41">
        <f>'Master-National Baseline Data'!BU597</f>
        <v>4.99</v>
      </c>
      <c r="BV35" s="41">
        <f>'Master-National Baseline Data'!BV597</f>
        <v>12.06</v>
      </c>
      <c r="BW35" s="41">
        <f>'Master-National Baseline Data'!BW597</f>
        <v>729</v>
      </c>
      <c r="BX35" s="41">
        <f>'Master-National Baseline Data'!BX597</f>
        <v>71</v>
      </c>
      <c r="BY35" s="41">
        <f>'Master-National Baseline Data'!BY597</f>
        <v>8.9</v>
      </c>
      <c r="BZ35" s="41" t="str">
        <f>'Master-National Baseline Data'!BZ597</f>
        <v>Dry subhumid</v>
      </c>
      <c r="CA35" s="41">
        <f>'Master-National Baseline Data'!CA597</f>
        <v>0.52</v>
      </c>
      <c r="CB35" s="41">
        <f>'Master-National Baseline Data'!CB597</f>
        <v>1.08544325829</v>
      </c>
      <c r="CC35" s="41">
        <f>'Master-National Baseline Data'!CC597</f>
        <v>1240</v>
      </c>
      <c r="CD35" s="41">
        <f>'Master-National Baseline Data'!CD597</f>
        <v>1240</v>
      </c>
      <c r="CE35" s="41">
        <f>'Master-National Baseline Data'!CE597</f>
        <v>2195</v>
      </c>
      <c r="CF35" s="41" t="str">
        <f>'Master-National Baseline Data'!CF597</f>
        <v>NPP Precipitation limited</v>
      </c>
      <c r="CG35" s="41">
        <f>'Master-National Baseline Data'!CG597</f>
        <v>1.2</v>
      </c>
      <c r="CH35" s="41">
        <f>'Master-National Baseline Data'!CH597</f>
        <v>0</v>
      </c>
      <c r="CI35" s="41" t="str">
        <f>'Master-National Baseline Data'!CI597</f>
        <v>Subtropical subhumid dry forest</v>
      </c>
      <c r="CJ35" s="41" t="str">
        <f>'Master-National Baseline Data'!CJ597</f>
        <v>Warm temperate dry winter hot summer</v>
      </c>
      <c r="CK35" s="41" t="str">
        <f>'Master-National Baseline Data'!CK597</f>
        <v>Steppe</v>
      </c>
      <c r="CL35" s="41" t="str">
        <f>'Master-National Baseline Data'!CL597</f>
        <v>12 Jun - 25 Sep</v>
      </c>
      <c r="CM35" s="41" t="str">
        <f>'Master-National Baseline Data'!CM597</f>
        <v>High root activity</v>
      </c>
      <c r="CN35" s="41" t="str">
        <f>'Master-National Baseline Data'!CN597</f>
        <v>Yellowish red</v>
      </c>
      <c r="CO35" s="42">
        <f>'Master-National Baseline Data'!CO597</f>
        <v>1.708269</v>
      </c>
      <c r="CP35" s="42">
        <f>'Master-National Baseline Data'!CP597</f>
        <v>83.740402344065615</v>
      </c>
      <c r="CQ35" s="42">
        <f>'Master-National Baseline Data'!CQ597</f>
        <v>11.05707178725061</v>
      </c>
      <c r="CR35" s="42">
        <f>'Master-National Baseline Data'!CR597</f>
        <v>5.2025258686837823</v>
      </c>
      <c r="CS35" s="43" t="str">
        <f>'Master-National Baseline Data'!CS597</f>
        <v>sand</v>
      </c>
      <c r="CT35" s="43" t="str">
        <f>'Master-National Baseline Data'!CT597</f>
        <v>Well drained</v>
      </c>
      <c r="CU35" s="42">
        <f>'Master-National Baseline Data'!CU597</f>
        <v>7.2301333333333204E-2</v>
      </c>
      <c r="CV35" s="42">
        <f>'Master-National Baseline Data'!CV597</f>
        <v>0.112999666666667</v>
      </c>
      <c r="CW35" s="42">
        <f>'Master-National Baseline Data'!CW597</f>
        <v>2.1564333333333199E-2</v>
      </c>
      <c r="CX35" s="42">
        <f>'Master-National Baseline Data'!CX597</f>
        <v>1.0338273333333301</v>
      </c>
      <c r="CY35" s="42">
        <f>'Master-National Baseline Data'!CY597</f>
        <v>5.8994746666666797</v>
      </c>
      <c r="CZ35" s="41">
        <f>'Master-National Baseline Data'!CZ597</f>
        <v>6.21</v>
      </c>
      <c r="DA35" s="41">
        <f>'Master-National Baseline Data'!DA597</f>
        <v>6.5</v>
      </c>
      <c r="DB35" s="41">
        <f>'Master-National Baseline Data'!DB597</f>
        <v>0.60052533333332025</v>
      </c>
      <c r="DC35" s="41" t="str">
        <f>'Master-National Baseline Data'!DC597</f>
        <v>LR</v>
      </c>
      <c r="DD35" s="42">
        <f>'Master-National Baseline Data'!DD597</f>
        <v>2.42927433333334</v>
      </c>
      <c r="DE35" s="42">
        <f>'Master-National Baseline Data'!DE597</f>
        <v>1.4308179999999999</v>
      </c>
      <c r="DF35" s="42">
        <f>'Master-National Baseline Data'!DF597</f>
        <v>0.72125233333333305</v>
      </c>
      <c r="DG35" s="42">
        <f>'Master-National Baseline Data'!DG597</f>
        <v>0</v>
      </c>
      <c r="DH35" s="42">
        <f>'Master-National Baseline Data'!DH597</f>
        <v>0.72125233333333305</v>
      </c>
      <c r="DI35" s="42">
        <f>'Master-National Baseline Data'!DI597</f>
        <v>7.2125233333333307</v>
      </c>
      <c r="DJ35" s="42">
        <f>'Master-National Baseline Data'!DJ597</f>
        <v>0</v>
      </c>
      <c r="DK35" s="42">
        <f>'Master-National Baseline Data'!DK597</f>
        <v>7.2125233333333307</v>
      </c>
      <c r="DL35" s="42">
        <f>'Master-National Baseline Data'!DL597</f>
        <v>18.48139503316499</v>
      </c>
      <c r="DM35" s="42">
        <f>'Master-National Baseline Data'!DM597</f>
        <v>0</v>
      </c>
      <c r="DN35" s="42">
        <f>'Master-National Baseline Data'!DN597</f>
        <v>0</v>
      </c>
      <c r="DO35" s="42">
        <f>'Master-National Baseline Data'!DO597</f>
        <v>18.48139503316499</v>
      </c>
      <c r="DP35" s="42">
        <f>'Master-National Baseline Data'!DP597</f>
        <v>67.765115121604964</v>
      </c>
      <c r="DQ35" s="42">
        <f>'Master-National Baseline Data'!DQ597</f>
        <v>0</v>
      </c>
      <c r="DR35" s="42">
        <f>'Master-National Baseline Data'!DR597</f>
        <v>0</v>
      </c>
      <c r="DS35" s="42">
        <f>'Master-National Baseline Data'!DS597</f>
        <v>67.765115121604964</v>
      </c>
      <c r="DT35" s="42">
        <f>'Master-National Baseline Data'!DT597</f>
        <v>4.7271333333333297E-2</v>
      </c>
      <c r="DU35" s="42">
        <f>'Master-National Baseline Data'!DU597</f>
        <v>0.47271333333333299</v>
      </c>
      <c r="DV35" s="42">
        <f>'Master-National Baseline Data'!DV597</f>
        <v>15.257710804292953</v>
      </c>
      <c r="DW35" s="42">
        <f>'Master-National Baseline Data'!DW597</f>
        <v>256.113876</v>
      </c>
      <c r="DX35" s="42">
        <f>'Master-National Baseline Data'!DX597</f>
        <v>4.2701729999999998</v>
      </c>
      <c r="DY35" s="42">
        <f>'Master-National Baseline Data'!DY597</f>
        <v>897.44132433333402</v>
      </c>
      <c r="DZ35" s="42">
        <f>'Master-National Baseline Data'!DZ597</f>
        <v>0.76192066666666602</v>
      </c>
      <c r="EA35" s="42">
        <f>'Master-National Baseline Data'!EA597</f>
        <v>2.83226933333333</v>
      </c>
      <c r="EB35" s="42">
        <f>'Master-National Baseline Data'!EB597</f>
        <v>93.006610333333299</v>
      </c>
      <c r="EC35" s="42">
        <f>'Master-National Baseline Data'!EC597</f>
        <v>106.702712666667</v>
      </c>
      <c r="ED35" s="42">
        <f>'Master-National Baseline Data'!ED597</f>
        <v>274.187028</v>
      </c>
      <c r="EE35" s="42">
        <f>'Master-National Baseline Data'!EE597</f>
        <v>59.895945333333401</v>
      </c>
      <c r="EF35" s="42">
        <f>'Master-National Baseline Data'!EF597</f>
        <v>237.55090533333299</v>
      </c>
      <c r="EG35" s="42">
        <f>'Master-National Baseline Data'!EG597</f>
        <v>0.68375933333333305</v>
      </c>
      <c r="EH35" s="42">
        <f>'Master-National Baseline Data'!EH597</f>
        <v>8.7057036666666807</v>
      </c>
      <c r="EI35" s="42">
        <f>'Master-National Baseline Data'!EI597</f>
        <v>6.6067573333333396</v>
      </c>
      <c r="EJ35" s="42">
        <f>'Master-National Baseline Data'!EJ597</f>
        <v>1.902342</v>
      </c>
      <c r="EK35" s="42">
        <f>'Master-National Baseline Data'!EK597</f>
        <v>4.2647339999999998</v>
      </c>
      <c r="EL35" s="42">
        <f>'Master-National Baseline Data'!EL597</f>
        <v>0.26745933333333299</v>
      </c>
      <c r="EM35" s="42">
        <f>'Master-National Baseline Data'!EM597</f>
        <v>2.2897803333333302</v>
      </c>
      <c r="EN35" s="42">
        <f>'Master-National Baseline Data'!EN597</f>
        <v>1.0107630000000001</v>
      </c>
      <c r="EO35" s="42">
        <f>'Master-National Baseline Data'!EO597</f>
        <v>10.4066906666667</v>
      </c>
      <c r="EP35" s="42">
        <f>'Master-National Baseline Data'!EP597</f>
        <v>75.985259999999997</v>
      </c>
      <c r="EQ35" s="41"/>
      <c r="ER35" s="44">
        <f>'Master-National Baseline Data'!ER597</f>
        <v>1.708269</v>
      </c>
      <c r="ES35" s="44">
        <f>'Master-National Baseline Data'!ES597</f>
        <v>88.089625666666606</v>
      </c>
      <c r="ET35" s="44">
        <f>'Master-National Baseline Data'!ET597</f>
        <v>11.631342666666701</v>
      </c>
      <c r="EU35" s="44">
        <f>'Master-National Baseline Data'!EU597</f>
        <v>5.4727293333333398</v>
      </c>
      <c r="EV35" s="45">
        <f>'Master-National Baseline Data'!EV597</f>
        <v>7.2301333333333204E-2</v>
      </c>
      <c r="EW35" s="45">
        <f>'Master-National Baseline Data'!EW597</f>
        <v>0.112999666666667</v>
      </c>
      <c r="EX35" s="45">
        <f>'Master-National Baseline Data'!EX597</f>
        <v>2.1564333333333199E-2</v>
      </c>
      <c r="EY35" s="45">
        <f>'Master-National Baseline Data'!EY597</f>
        <v>1.0338273333333301</v>
      </c>
      <c r="EZ35" s="45">
        <f>'Master-National Baseline Data'!EZ597</f>
        <v>5.8994746666666797</v>
      </c>
      <c r="FA35" s="45">
        <f>'Master-National Baseline Data'!FA597</f>
        <v>2.42927433333334</v>
      </c>
      <c r="FB35" s="45">
        <f>'Master-National Baseline Data'!FB597</f>
        <v>1.4308179999999999</v>
      </c>
      <c r="FC35" s="45">
        <f>'Master-National Baseline Data'!FC597</f>
        <v>0.72125233333333305</v>
      </c>
      <c r="FD35" s="45">
        <f>'Master-National Baseline Data'!FD597</f>
        <v>7.2125233333333307</v>
      </c>
      <c r="FE35" s="45">
        <f>'Master-National Baseline Data'!FE597</f>
        <v>4.7271333333333297E-2</v>
      </c>
      <c r="FF35" s="45">
        <f>'Master-National Baseline Data'!FF597</f>
        <v>0.47271333333333299</v>
      </c>
      <c r="FG35" s="45">
        <f>'Master-National Baseline Data'!FG597</f>
        <v>15.257710804292953</v>
      </c>
      <c r="FH35" s="45">
        <f>'Master-National Baseline Data'!FH597</f>
        <v>256.113876</v>
      </c>
      <c r="FI35" s="45">
        <f>'Master-National Baseline Data'!FI597</f>
        <v>4.2701729999999998</v>
      </c>
      <c r="FJ35" s="45">
        <f>'Master-National Baseline Data'!FJ597</f>
        <v>897.44132433333402</v>
      </c>
      <c r="FK35" s="45">
        <f>'Master-National Baseline Data'!FK597</f>
        <v>0.76192066666666602</v>
      </c>
      <c r="FL35" s="45">
        <f>'Master-National Baseline Data'!FL597</f>
        <v>2.83226933333333</v>
      </c>
      <c r="FM35" s="45">
        <f>'Master-National Baseline Data'!FM597</f>
        <v>93.006610333333299</v>
      </c>
      <c r="FN35" s="45">
        <f>'Master-National Baseline Data'!FN597</f>
        <v>106.702712666667</v>
      </c>
      <c r="FO35" s="45">
        <f>'Master-National Baseline Data'!FO597</f>
        <v>274.187028</v>
      </c>
      <c r="FP35" s="45">
        <f>'Master-National Baseline Data'!FP597</f>
        <v>59.895945333333401</v>
      </c>
      <c r="FQ35" s="45">
        <f>'Master-National Baseline Data'!FQ597</f>
        <v>237.55090533333299</v>
      </c>
      <c r="FR35" s="45">
        <f>'Master-National Baseline Data'!FR597</f>
        <v>0.68375933333333305</v>
      </c>
      <c r="FS35" s="45">
        <f>'Master-National Baseline Data'!FS597</f>
        <v>8.7057036666666807</v>
      </c>
      <c r="FT35" s="45">
        <f>'Master-National Baseline Data'!FT597</f>
        <v>6.6067573333333396</v>
      </c>
      <c r="FU35" s="45">
        <f>'Master-National Baseline Data'!FU597</f>
        <v>1.902342</v>
      </c>
      <c r="FV35" s="45">
        <f>'Master-National Baseline Data'!FV597</f>
        <v>4.2647339999999998</v>
      </c>
      <c r="FW35" s="45">
        <f>'Master-National Baseline Data'!FW597</f>
        <v>0.26745933333333299</v>
      </c>
      <c r="FX35" s="45">
        <f>'Master-National Baseline Data'!FX597</f>
        <v>2.2897803333333302</v>
      </c>
      <c r="FY35" s="45">
        <f>'Master-National Baseline Data'!FY597</f>
        <v>1.0107630000000001</v>
      </c>
      <c r="FZ35" s="45">
        <f>'Master-National Baseline Data'!FZ597</f>
        <v>10.4066906666667</v>
      </c>
      <c r="GA35" s="50">
        <f>'Master-National Baseline Data'!GA597</f>
        <v>75.985259999999997</v>
      </c>
      <c r="GB35" s="54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</row>
    <row r="36" spans="1:213" x14ac:dyDescent="0.2">
      <c r="A36" s="54"/>
      <c r="B36" s="70">
        <f>'Master-National Baseline Data'!B598</f>
        <v>30</v>
      </c>
      <c r="C36" s="39" t="str">
        <f>'Master-National Baseline Data'!C598</f>
        <v>30P</v>
      </c>
      <c r="D36" s="39" t="str">
        <f>'Master-National Baseline Data'!D598</f>
        <v>30P-BD15</v>
      </c>
      <c r="E36" s="39" t="str">
        <f>'Master-National Baseline Data'!E598</f>
        <v>091</v>
      </c>
      <c r="F36" s="39" t="str">
        <f>'Master-National Baseline Data'!F598</f>
        <v>Cereal system Dega Zone</v>
      </c>
      <c r="G36" s="39" t="str">
        <f>'Master-National Baseline Data'!G598</f>
        <v>Tigrey</v>
      </c>
      <c r="H36" s="39" t="str">
        <f>'Master-National Baseline Data'!H598</f>
        <v>Central Tigrey</v>
      </c>
      <c r="I36" s="39" t="str">
        <f>'Master-National Baseline Data'!I598</f>
        <v xml:space="preserve">Ahferom </v>
      </c>
      <c r="J36" s="39" t="str">
        <f>'Master-National Baseline Data'!J598</f>
        <v>Sero</v>
      </c>
      <c r="K36" s="39" t="str">
        <f>'Master-National Baseline Data'!K598</f>
        <v>Chearo</v>
      </c>
      <c r="L36" s="39" t="str">
        <f>'Master-National Baseline Data'!L598</f>
        <v>Chearo</v>
      </c>
      <c r="M36" s="39" t="str">
        <f>'Master-National Baseline Data'!M598</f>
        <v>Ti-Ah-Se</v>
      </c>
      <c r="N36" s="39" t="str">
        <f>'Master-National Baseline Data'!N598</f>
        <v>Project scenario</v>
      </c>
      <c r="O36" s="39" t="str">
        <f>'Master-National Baseline Data'!O598</f>
        <v>Improved cropland</v>
      </c>
      <c r="P36" s="39" t="str">
        <f>'Master-National Baseline Data'!P598</f>
        <v>Improved cropland</v>
      </c>
      <c r="Q36" s="39" t="str">
        <f>'Master-National Baseline Data'!Q598</f>
        <v>Cropland  rehabilitation - reduce soil erosion, soil fertility decline and land degradation, increase soil carbon, organic matter, soil water and improve crop productivity and yield</v>
      </c>
      <c r="R36" s="39" t="str">
        <f>'Master-National Baseline Data'!R592</f>
        <v>Integrated soil and water conservation and soil fertility - physical measures stone and soil bund, terraces,  teff cropping with inorganic fertilizers and bare fallow - biological measures leguminous and non-leguminous tree  hedge rows and trees left in farm</v>
      </c>
      <c r="S36" s="39" t="str">
        <f>'Master-National Baseline Data'!S592</f>
        <v>Cropland</v>
      </c>
      <c r="T36" s="39" t="str">
        <f>'Master-National Baseline Data'!T598</f>
        <v>ISWF</v>
      </c>
      <c r="U36" s="39" t="str">
        <f>'Master-National Baseline Data'!U598</f>
        <v>ISWF_CL</v>
      </c>
      <c r="V36" s="39" t="str">
        <f>'Master-National Baseline Data'!V598</f>
        <v>ISWF_CL</v>
      </c>
      <c r="W36" s="40">
        <f>'Master-National Baseline Data'!W598</f>
        <v>1998</v>
      </c>
      <c r="X36" s="40">
        <f>'Master-National Baseline Data'!X598</f>
        <v>15</v>
      </c>
      <c r="Y36" s="41" t="str">
        <f>'Master-National Baseline Data'!Y598</f>
        <v>ISWF_CL_15</v>
      </c>
      <c r="Z36" s="41" t="str">
        <f>'Master-National Baseline Data'!Z598</f>
        <v>Stone and soil bund, terraces,  teff cropping with inorganic fertilizers</v>
      </c>
      <c r="AA36" s="41" t="str">
        <f>'Master-National Baseline Data'!AA598</f>
        <v>Leguminous and non-leguminous tree  hedge rows and trees left in farm</v>
      </c>
      <c r="AB36" s="41" t="str">
        <f>'Master-National Baseline Data'!AB598</f>
        <v>Acacia-Eucalyptus-Dudonia</v>
      </c>
      <c r="AC36" s="41" t="str">
        <f>'Master-National Baseline Data'!AC598</f>
        <v>No grasses</v>
      </c>
      <c r="AD36" s="41" t="str">
        <f>'Master-National Baseline Data'!AD598</f>
        <v>Teff, wheat, barley and millet</v>
      </c>
      <c r="AE36" s="41" t="str">
        <f>'Master-National Baseline Data'!AE598</f>
        <v>Teff-Millet-Wheat</v>
      </c>
      <c r="AF36" s="41" t="str">
        <f>'Master-National Baseline Data'!AF598</f>
        <v>Dense</v>
      </c>
      <c r="AG36" s="41" t="str">
        <f>'Master-National Baseline Data'!AG598</f>
        <v>Shoats and cattle</v>
      </c>
      <c r="AH36" s="41" t="str">
        <f>'Master-National Baseline Data'!AH598</f>
        <v>Soil profile sample</v>
      </c>
      <c r="AI36" s="41" t="str">
        <f>'Master-National Baseline Data'!AI598</f>
        <v>T-AF-SWC-AC-TI1 0-15cm</v>
      </c>
      <c r="AJ36" s="41" t="str">
        <f>'Master-National Baseline Data'!AJ598</f>
        <v>T-AF-SWC-AC-TI1 BD 0-15cm</v>
      </c>
      <c r="AK36" s="41" t="str">
        <f>'Master-National Baseline Data'!AK598</f>
        <v>0-15</v>
      </c>
      <c r="AL36" s="41">
        <f>'Master-National Baseline Data'!AL598</f>
        <v>15</v>
      </c>
      <c r="AM36" s="41" t="str">
        <f>'Master-National Baseline Data'!AM598</f>
        <v>WC</v>
      </c>
      <c r="AN36" s="41" t="str">
        <f>'Master-National Baseline Data'!AN598</f>
        <v>MIR</v>
      </c>
      <c r="AO36" s="41" t="str">
        <f>'Master-National Baseline Data'!AO598</f>
        <v>SFT</v>
      </c>
      <c r="AP36" s="41">
        <f>'Master-National Baseline Data'!AP598</f>
        <v>523993.55</v>
      </c>
      <c r="AQ36" s="41">
        <f>'Master-National Baseline Data'!AQ598</f>
        <v>1583988.92</v>
      </c>
      <c r="AR36" s="41">
        <f>'Master-National Baseline Data'!AR598</f>
        <v>14.327778</v>
      </c>
      <c r="AS36" s="41">
        <f>'Master-National Baseline Data'!AS598</f>
        <v>39.222499999999997</v>
      </c>
      <c r="AT36" s="41" t="str">
        <f>'Master-National Baseline Data'!AT598</f>
        <v xml:space="preserve"> 14°19'40.00"</v>
      </c>
      <c r="AU36" s="41" t="str">
        <f>'Master-National Baseline Data'!AU598</f>
        <v xml:space="preserve"> 39°13'21.00"</v>
      </c>
      <c r="AV36" s="41">
        <f>'Master-National Baseline Data'!AV598</f>
        <v>1484467.4819515001</v>
      </c>
      <c r="AW36" s="41">
        <f>'Master-National Baseline Data'!AW598</f>
        <v>1673840.80109498</v>
      </c>
      <c r="AX36" s="41">
        <f>'Master-National Baseline Data'!AX598</f>
        <v>2042</v>
      </c>
      <c r="AY36" s="41">
        <f>'Master-National Baseline Data'!AY598</f>
        <v>2035</v>
      </c>
      <c r="AZ36" s="41">
        <f>'Master-National Baseline Data'!AZ598</f>
        <v>-1.02498534</v>
      </c>
      <c r="BA36" s="41">
        <f>'Master-National Baseline Data'!BA598</f>
        <v>-0.75709773999999996</v>
      </c>
      <c r="BB36" s="41">
        <f>'Master-National Baseline Data'!BB598</f>
        <v>-0.32744014999999999</v>
      </c>
      <c r="BC36" s="41">
        <f>'Master-National Baseline Data'!BC598</f>
        <v>-3.5486660000000003E-2</v>
      </c>
      <c r="BD36" s="41">
        <f>'Master-National Baseline Data'!BD598</f>
        <v>0.26278576999999997</v>
      </c>
      <c r="BE36" s="41">
        <f>'Master-National Baseline Data'!BE598</f>
        <v>0.45137701000000002</v>
      </c>
      <c r="BF36" s="41">
        <f>'Master-National Baseline Data'!BF598</f>
        <v>0.55520190999999997</v>
      </c>
      <c r="BG36" s="41">
        <f>'Master-National Baseline Data'!BG598</f>
        <v>277.73899999999998</v>
      </c>
      <c r="BH36" s="41">
        <f>'Master-National Baseline Data'!BH598</f>
        <v>2040</v>
      </c>
      <c r="BI36" s="41">
        <f>'Master-National Baseline Data'!BI598</f>
        <v>3.5297600000000002E-4</v>
      </c>
      <c r="BJ36" s="41">
        <f>'Master-National Baseline Data'!BJ598</f>
        <v>5.4907800000000004E-4</v>
      </c>
      <c r="BK36" s="41">
        <f>'Master-National Baseline Data'!BK598</f>
        <v>1.5743199999999999</v>
      </c>
      <c r="BL36" s="41">
        <f>'Master-National Baseline Data'!BL598</f>
        <v>0</v>
      </c>
      <c r="BM36" s="41">
        <f>'Master-National Baseline Data'!BM598</f>
        <v>8.1846800000000004E-4</v>
      </c>
      <c r="BN36" s="41">
        <f>'Master-National Baseline Data'!BN598</f>
        <v>19.48</v>
      </c>
      <c r="BO36" s="41">
        <f>'Master-National Baseline Data'!BO598</f>
        <v>66.95</v>
      </c>
      <c r="BP36" s="41">
        <f>'Master-National Baseline Data'!BP598</f>
        <v>803.40000000000009</v>
      </c>
      <c r="BQ36" s="41">
        <f>'Master-National Baseline Data'!BQ598</f>
        <v>122.68</v>
      </c>
      <c r="BR36" s="41">
        <f>'Master-National Baseline Data'!BR598</f>
        <v>1472.16</v>
      </c>
      <c r="BS36" s="41">
        <f>'Master-National Baseline Data'!BS598</f>
        <v>1.8324122479462284</v>
      </c>
      <c r="BT36" s="41">
        <f>'Master-National Baseline Data'!BT598</f>
        <v>13.7</v>
      </c>
      <c r="BU36" s="41">
        <f>'Master-National Baseline Data'!BU598</f>
        <v>4.99</v>
      </c>
      <c r="BV36" s="41">
        <f>'Master-National Baseline Data'!BV598</f>
        <v>12.06</v>
      </c>
      <c r="BW36" s="41">
        <f>'Master-National Baseline Data'!BW598</f>
        <v>729</v>
      </c>
      <c r="BX36" s="41">
        <f>'Master-National Baseline Data'!BX598</f>
        <v>71</v>
      </c>
      <c r="BY36" s="41">
        <f>'Master-National Baseline Data'!BY598</f>
        <v>8.9</v>
      </c>
      <c r="BZ36" s="41" t="str">
        <f>'Master-National Baseline Data'!BZ598</f>
        <v>Dry subhumid</v>
      </c>
      <c r="CA36" s="41">
        <f>'Master-National Baseline Data'!CA598</f>
        <v>0.52</v>
      </c>
      <c r="CB36" s="41">
        <f>'Master-National Baseline Data'!CB598</f>
        <v>1.4747667312599999</v>
      </c>
      <c r="CC36" s="41">
        <f>'Master-National Baseline Data'!CC598</f>
        <v>1240</v>
      </c>
      <c r="CD36" s="41">
        <f>'Master-National Baseline Data'!CD598</f>
        <v>1240</v>
      </c>
      <c r="CE36" s="41">
        <f>'Master-National Baseline Data'!CE598</f>
        <v>2195</v>
      </c>
      <c r="CF36" s="41" t="str">
        <f>'Master-National Baseline Data'!CF598</f>
        <v>NPP Precipitation limited</v>
      </c>
      <c r="CG36" s="41">
        <f>'Master-National Baseline Data'!CG598</f>
        <v>1.2</v>
      </c>
      <c r="CH36" s="41">
        <f>'Master-National Baseline Data'!CH598</f>
        <v>0</v>
      </c>
      <c r="CI36" s="41" t="str">
        <f>'Master-National Baseline Data'!CI598</f>
        <v>Subtropical subhumid dry forest</v>
      </c>
      <c r="CJ36" s="41" t="str">
        <f>'Master-National Baseline Data'!CJ598</f>
        <v>Warm temperate dry winter hot summer</v>
      </c>
      <c r="CK36" s="41" t="str">
        <f>'Master-National Baseline Data'!CK598</f>
        <v>Steppe</v>
      </c>
      <c r="CL36" s="41" t="str">
        <f>'Master-National Baseline Data'!CL598</f>
        <v>12 Jun - 25 Sep</v>
      </c>
      <c r="CM36" s="41" t="str">
        <f>'Master-National Baseline Data'!CM598</f>
        <v>High root activity</v>
      </c>
      <c r="CN36" s="41" t="str">
        <f>'Master-National Baseline Data'!CN598</f>
        <v>Yellowish red</v>
      </c>
      <c r="CO36" s="42">
        <f>'Master-National Baseline Data'!CO598</f>
        <v>1.6606890280864821</v>
      </c>
      <c r="CP36" s="42">
        <f>'Master-National Baseline Data'!CP598</f>
        <v>92.816500710928153</v>
      </c>
      <c r="CQ36" s="42">
        <f>'Master-National Baseline Data'!CQ598</f>
        <v>5.2631578950526308</v>
      </c>
      <c r="CR36" s="42">
        <f>'Master-National Baseline Data'!CR598</f>
        <v>1.9203413940192031</v>
      </c>
      <c r="CS36" s="43" t="str">
        <f>'Master-National Baseline Data'!CS598</f>
        <v>sand</v>
      </c>
      <c r="CT36" s="43" t="str">
        <f>'Master-National Baseline Data'!CT598</f>
        <v>Well drained</v>
      </c>
      <c r="CU36" s="42">
        <f>'Master-National Baseline Data'!CU598</f>
        <v>0.10384008675934142</v>
      </c>
      <c r="CV36" s="42">
        <f>'Master-National Baseline Data'!CV598</f>
        <v>0.11801242236024845</v>
      </c>
      <c r="CW36" s="42">
        <f>'Master-National Baseline Data'!CW598</f>
        <v>1.417233560090703E-2</v>
      </c>
      <c r="CX36" s="42">
        <f>'Master-National Baseline Data'!CX598</f>
        <v>0.21164021164021968</v>
      </c>
      <c r="CY36" s="42">
        <f>'Master-National Baseline Data'!CY598</f>
        <v>6.2359999999999998</v>
      </c>
      <c r="CZ36" s="41">
        <f>'Master-National Baseline Data'!CZ598</f>
        <v>6.25</v>
      </c>
      <c r="DA36" s="41">
        <f>'Master-National Baseline Data'!DA598</f>
        <v>6.5</v>
      </c>
      <c r="DB36" s="41">
        <f>'Master-National Baseline Data'!DB598</f>
        <v>0.26400000000000023</v>
      </c>
      <c r="DC36" s="41" t="str">
        <f>'Master-National Baseline Data'!DC598</f>
        <v>LR</v>
      </c>
      <c r="DD36" s="42">
        <f>'Master-National Baseline Data'!DD598</f>
        <v>1.9402405898331323</v>
      </c>
      <c r="DE36" s="42">
        <f>'Master-National Baseline Data'!DE598</f>
        <v>1.1281684128831926</v>
      </c>
      <c r="DF36" s="42">
        <f>'Master-National Baseline Data'!DF598</f>
        <v>0.14030000000000001</v>
      </c>
      <c r="DG36" s="42">
        <f>'Master-National Baseline Data'!DG598</f>
        <v>0.14030000000000001</v>
      </c>
      <c r="DH36" s="42">
        <f>'Master-National Baseline Data'!DH598</f>
        <v>0.14030000000000001</v>
      </c>
      <c r="DI36" s="42">
        <f>'Master-National Baseline Data'!DI598</f>
        <v>1.403</v>
      </c>
      <c r="DJ36" s="42">
        <f>'Master-National Baseline Data'!DJ598</f>
        <v>0</v>
      </c>
      <c r="DK36" s="42">
        <f>'Master-National Baseline Data'!DK598</f>
        <v>1.403</v>
      </c>
      <c r="DL36" s="42">
        <f>'Master-National Baseline Data'!DL598</f>
        <v>3.4949200596080017</v>
      </c>
      <c r="DM36" s="42">
        <f>'Master-National Baseline Data'!DM598</f>
        <v>3.4949200596080017</v>
      </c>
      <c r="DN36" s="42">
        <f>'Master-National Baseline Data'!DN598</f>
        <v>41.55830407658113</v>
      </c>
      <c r="DO36" s="42">
        <f>'Master-National Baseline Data'!DO598</f>
        <v>3.4949200596080017</v>
      </c>
      <c r="DP36" s="42">
        <f>'Master-National Baseline Data'!DP598</f>
        <v>12.81470688522934</v>
      </c>
      <c r="DQ36" s="42">
        <f>'Master-National Baseline Data'!DQ598</f>
        <v>12.81470688522934</v>
      </c>
      <c r="DR36" s="42">
        <f>'Master-National Baseline Data'!DR598</f>
        <v>152.38044828079748</v>
      </c>
      <c r="DS36" s="42">
        <f>'Master-National Baseline Data'!DS598</f>
        <v>12.81470688522934</v>
      </c>
      <c r="DT36" s="42">
        <f>'Master-National Baseline Data'!DT598</f>
        <v>1.38E-2</v>
      </c>
      <c r="DU36" s="42">
        <f>'Master-National Baseline Data'!DU598</f>
        <v>0.13800000000000001</v>
      </c>
      <c r="DV36" s="42">
        <f>'Master-National Baseline Data'!DV598</f>
        <v>10.166666666666668</v>
      </c>
      <c r="DW36" s="42">
        <f>'Master-National Baseline Data'!DW598</f>
        <v>310.70484242890086</v>
      </c>
      <c r="DX36" s="42">
        <f>'Master-National Baseline Data'!DX598</f>
        <v>1.9661029976940816</v>
      </c>
      <c r="DY36" s="42">
        <f>'Master-National Baseline Data'!DY598</f>
        <v>889.41045349730973</v>
      </c>
      <c r="DZ36" s="42">
        <f>'Master-National Baseline Data'!DZ598</f>
        <v>0.31821675634127589</v>
      </c>
      <c r="EA36" s="42">
        <f>'Master-National Baseline Data'!EA598</f>
        <v>0.41176018447348189</v>
      </c>
      <c r="EB36" s="42">
        <f>'Master-National Baseline Data'!EB598</f>
        <v>41.458877786318212</v>
      </c>
      <c r="EC36" s="42">
        <f>'Master-National Baseline Data'!EC598</f>
        <v>64.155803228285919</v>
      </c>
      <c r="ED36" s="42">
        <f>'Master-National Baseline Data'!ED598</f>
        <v>272.35196003074554</v>
      </c>
      <c r="EE36" s="42">
        <f>'Master-National Baseline Data'!EE598</f>
        <v>30.437586471944659</v>
      </c>
      <c r="EF36" s="42">
        <f>'Master-National Baseline Data'!EF598</f>
        <v>204.12451960030745</v>
      </c>
      <c r="EG36" s="42">
        <f>'Master-National Baseline Data'!EG598</f>
        <v>0.16810146041506532</v>
      </c>
      <c r="EH36" s="42">
        <f>'Master-National Baseline Data'!EH598</f>
        <v>3.9800153727901617</v>
      </c>
      <c r="EI36" s="42">
        <f>'Master-National Baseline Data'!EI598</f>
        <v>3.8441199077632593</v>
      </c>
      <c r="EJ36" s="42">
        <f>'Master-National Baseline Data'!EJ598</f>
        <v>0.7084550345887779</v>
      </c>
      <c r="EK36" s="42">
        <f>'Master-National Baseline Data'!EK598</f>
        <v>4.4470522674865487</v>
      </c>
      <c r="EL36" s="42">
        <f>'Master-National Baseline Data'!EL598</f>
        <v>0.16450205955970748</v>
      </c>
      <c r="EM36" s="42">
        <f>'Master-National Baseline Data'!EM598</f>
        <v>2.2695996669228795</v>
      </c>
      <c r="EN36" s="42">
        <f>'Master-National Baseline Data'!EN598</f>
        <v>0.88749791130568456</v>
      </c>
      <c r="EO36" s="42">
        <f>'Master-National Baseline Data'!EO598</f>
        <v>10.875700329563829</v>
      </c>
      <c r="EP36" s="42">
        <f>'Master-National Baseline Data'!EP598</f>
        <v>71.431279548563879</v>
      </c>
      <c r="EQ36" s="41">
        <f>'Master-National Baseline Data'!EQ598</f>
        <v>86.666666666666671</v>
      </c>
      <c r="ER36" s="44">
        <f>'Master-National Baseline Data'!ER598</f>
        <v>1.6671860000000001</v>
      </c>
      <c r="ES36" s="44">
        <f>'Master-National Baseline Data'!ES598</f>
        <v>89.812999333333195</v>
      </c>
      <c r="ET36" s="44">
        <f>'Master-National Baseline Data'!ET598</f>
        <v>7.7545166666666701</v>
      </c>
      <c r="EU36" s="44">
        <f>'Master-National Baseline Data'!EU598</f>
        <v>3.90708233333334</v>
      </c>
      <c r="EV36" s="45">
        <f>'Master-National Baseline Data'!EV598</f>
        <v>9.8294666666667099E-2</v>
      </c>
      <c r="EW36" s="45">
        <f>'Master-National Baseline Data'!EW598</f>
        <v>0.13193566666666601</v>
      </c>
      <c r="EX36" s="45">
        <f>'Master-National Baseline Data'!EX598</f>
        <v>1.98126666666666E-2</v>
      </c>
      <c r="EY36" s="45">
        <f>'Master-National Baseline Data'!EY598</f>
        <v>0.47921566666666698</v>
      </c>
      <c r="EZ36" s="45">
        <f>'Master-National Baseline Data'!EZ598</f>
        <v>6.2074893333333296</v>
      </c>
      <c r="FA36" s="45">
        <f>'Master-National Baseline Data'!FA598</f>
        <v>1.97657233333334</v>
      </c>
      <c r="FB36" s="45">
        <f>'Master-National Baseline Data'!FB598</f>
        <v>1.13538766666666</v>
      </c>
      <c r="FC36" s="45">
        <f>'Master-National Baseline Data'!FC598</f>
        <v>0.33491466666666603</v>
      </c>
      <c r="FD36" s="45">
        <f>'Master-National Baseline Data'!FD598</f>
        <v>3.3491466666666603</v>
      </c>
      <c r="FE36" s="45">
        <f>'Master-National Baseline Data'!FE598</f>
        <v>2.0787333333333199E-2</v>
      </c>
      <c r="FF36" s="45">
        <f>'Master-National Baseline Data'!FF598</f>
        <v>0.20787333333333199</v>
      </c>
      <c r="FG36" s="45">
        <f>'Master-National Baseline Data'!FG598</f>
        <v>16.111478143741454</v>
      </c>
      <c r="FH36" s="45">
        <f>'Master-National Baseline Data'!FH598</f>
        <v>272.80958533333302</v>
      </c>
      <c r="FI36" s="45">
        <f>'Master-National Baseline Data'!FI598</f>
        <v>3.9588970000000101</v>
      </c>
      <c r="FJ36" s="45">
        <f>'Master-National Baseline Data'!FJ598</f>
        <v>854.66311833333305</v>
      </c>
      <c r="FK36" s="45">
        <f>'Master-National Baseline Data'!FK598</f>
        <v>0.52722866666666701</v>
      </c>
      <c r="FL36" s="45">
        <f>'Master-National Baseline Data'!FL598</f>
        <v>1.1346016666666701</v>
      </c>
      <c r="FM36" s="45">
        <f>'Master-National Baseline Data'!FM598</f>
        <v>79.258725666666606</v>
      </c>
      <c r="FN36" s="45">
        <f>'Master-National Baseline Data'!FN598</f>
        <v>75.363335000000106</v>
      </c>
      <c r="FO36" s="45">
        <f>'Master-National Baseline Data'!FO598</f>
        <v>265.980575333334</v>
      </c>
      <c r="FP36" s="45">
        <f>'Master-National Baseline Data'!FP598</f>
        <v>39.056596333333303</v>
      </c>
      <c r="FQ36" s="45">
        <f>'Master-National Baseline Data'!FQ598</f>
        <v>214.66002266666601</v>
      </c>
      <c r="FR36" s="45">
        <f>'Master-National Baseline Data'!FR598</f>
        <v>0.45768433333333303</v>
      </c>
      <c r="FS36" s="45">
        <f>'Master-National Baseline Data'!FS598</f>
        <v>5.0517166666666702</v>
      </c>
      <c r="FT36" s="45">
        <f>'Master-National Baseline Data'!FT598</f>
        <v>4.7402736666666696</v>
      </c>
      <c r="FU36" s="45">
        <f>'Master-National Baseline Data'!FU598</f>
        <v>0.90311399999999797</v>
      </c>
      <c r="FV36" s="45">
        <f>'Master-National Baseline Data'!FV598</f>
        <v>4.3242176666666703</v>
      </c>
      <c r="FW36" s="45">
        <f>'Master-National Baseline Data'!FW598</f>
        <v>0.19434433333333301</v>
      </c>
      <c r="FX36" s="45">
        <f>'Master-National Baseline Data'!FX598</f>
        <v>2.2061433333333298</v>
      </c>
      <c r="FY36" s="45">
        <f>'Master-National Baseline Data'!FY598</f>
        <v>0.92976433333333197</v>
      </c>
      <c r="FZ36" s="45">
        <f>'Master-National Baseline Data'!FZ598</f>
        <v>10.2340553333333</v>
      </c>
      <c r="GA36" s="50">
        <f>'Master-National Baseline Data'!GA598</f>
        <v>73.986872000000005</v>
      </c>
      <c r="GB36" s="54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</row>
    <row r="37" spans="1:213" x14ac:dyDescent="0.2">
      <c r="A37" s="54"/>
      <c r="B37" s="70">
        <f>'Master-National Baseline Data'!B599</f>
        <v>31</v>
      </c>
      <c r="C37" s="39" t="str">
        <f>'Master-National Baseline Data'!C599</f>
        <v>31P</v>
      </c>
      <c r="D37" s="39" t="str">
        <f>'Master-National Baseline Data'!D599</f>
        <v>31P-BD16</v>
      </c>
      <c r="E37" s="39" t="str">
        <f>'Master-National Baseline Data'!E599</f>
        <v>091</v>
      </c>
      <c r="F37" s="39" t="str">
        <f>'Master-National Baseline Data'!F599</f>
        <v>Cereal system Dega Zone</v>
      </c>
      <c r="G37" s="39" t="str">
        <f>'Master-National Baseline Data'!G599</f>
        <v>Tigrey</v>
      </c>
      <c r="H37" s="39" t="str">
        <f>'Master-National Baseline Data'!H599</f>
        <v>Central Tigrey</v>
      </c>
      <c r="I37" s="39" t="str">
        <f>'Master-National Baseline Data'!I599</f>
        <v xml:space="preserve">Ahferom </v>
      </c>
      <c r="J37" s="39" t="str">
        <f>'Master-National Baseline Data'!J599</f>
        <v>Sero</v>
      </c>
      <c r="K37" s="39" t="str">
        <f>'Master-National Baseline Data'!K599</f>
        <v>Chearo</v>
      </c>
      <c r="L37" s="39" t="str">
        <f>'Master-National Baseline Data'!L599</f>
        <v>Chearo</v>
      </c>
      <c r="M37" s="39" t="str">
        <f>'Master-National Baseline Data'!M599</f>
        <v>Ti-Ah-Se</v>
      </c>
      <c r="N37" s="39" t="str">
        <f>'Master-National Baseline Data'!N599</f>
        <v>Project scenario</v>
      </c>
      <c r="O37" s="39" t="str">
        <f>'Master-National Baseline Data'!O599</f>
        <v>Improved cropland</v>
      </c>
      <c r="P37" s="39" t="str">
        <f>'Master-National Baseline Data'!P599</f>
        <v>Improved cropland</v>
      </c>
      <c r="Q37" s="39" t="str">
        <f>'Master-National Baseline Data'!Q599</f>
        <v>Cropland  rehabilitation - reduce soil erosion, soil fertility decline and land degradation, increase soil carbon, organic matter, soil water and improve crop productivity and yield</v>
      </c>
      <c r="R37" s="39" t="str">
        <f>'Master-National Baseline Data'!R593</f>
        <v>Integrated soil and water conservation and soil fertility - physical measures stone and soil bund, terraces,  teff cropping with inorganic fertilizers and bare fallow - biological measures leguminous and non-leguminous tree  hedge rows and trees left in farm</v>
      </c>
      <c r="S37" s="39" t="str">
        <f>'Master-National Baseline Data'!S593</f>
        <v>Cropland</v>
      </c>
      <c r="T37" s="39" t="str">
        <f>'Master-National Baseline Data'!T599</f>
        <v>ISWF</v>
      </c>
      <c r="U37" s="39" t="str">
        <f>'Master-National Baseline Data'!U599</f>
        <v>ISWF_CL</v>
      </c>
      <c r="V37" s="39" t="str">
        <f>'Master-National Baseline Data'!V599</f>
        <v>ISWF_CL</v>
      </c>
      <c r="W37" s="40">
        <f>'Master-National Baseline Data'!W599</f>
        <v>1998</v>
      </c>
      <c r="X37" s="40">
        <f>'Master-National Baseline Data'!X599</f>
        <v>15</v>
      </c>
      <c r="Y37" s="41" t="str">
        <f>'Master-National Baseline Data'!Y599</f>
        <v>ISWF_CL_15</v>
      </c>
      <c r="Z37" s="41" t="str">
        <f>'Master-National Baseline Data'!Z599</f>
        <v>Stone and soil bund, terraces,  teff cropping with inorganic fertilizers</v>
      </c>
      <c r="AA37" s="41" t="str">
        <f>'Master-National Baseline Data'!AA599</f>
        <v>Leguminous and non-leguminous tree  hedge rows and trees left in farm</v>
      </c>
      <c r="AB37" s="41" t="str">
        <f>'Master-National Baseline Data'!AB599</f>
        <v>Acacia-Eucalyptus-Dudonia</v>
      </c>
      <c r="AC37" s="41" t="str">
        <f>'Master-National Baseline Data'!AC599</f>
        <v>No grasses</v>
      </c>
      <c r="AD37" s="41" t="str">
        <f>'Master-National Baseline Data'!AD599</f>
        <v>Teff, wheat, barley and millet</v>
      </c>
      <c r="AE37" s="41" t="str">
        <f>'Master-National Baseline Data'!AE599</f>
        <v>Teff-Millet-Wheat</v>
      </c>
      <c r="AF37" s="41" t="str">
        <f>'Master-National Baseline Data'!AF599</f>
        <v>Dense</v>
      </c>
      <c r="AG37" s="41" t="str">
        <f>'Master-National Baseline Data'!AG599</f>
        <v>Shoats and cattle</v>
      </c>
      <c r="AH37" s="41" t="str">
        <f>'Master-National Baseline Data'!AH599</f>
        <v>Soil profile sample</v>
      </c>
      <c r="AI37" s="41" t="str">
        <f>'Master-National Baseline Data'!AI599</f>
        <v>T-AF-SWC-AC-TI1 15-45cm</v>
      </c>
      <c r="AJ37" s="41" t="str">
        <f>'Master-National Baseline Data'!AJ599</f>
        <v>T-AF-SWC-AC-TI1 BD 15-45cm</v>
      </c>
      <c r="AK37" s="41" t="str">
        <f>'Master-National Baseline Data'!AK599</f>
        <v>15-45</v>
      </c>
      <c r="AL37" s="41">
        <f>'Master-National Baseline Data'!AL599</f>
        <v>30</v>
      </c>
      <c r="AM37" s="41" t="str">
        <f>'Master-National Baseline Data'!AM599</f>
        <v>WC</v>
      </c>
      <c r="AN37" s="41" t="str">
        <f>'Master-National Baseline Data'!AN599</f>
        <v>MIR</v>
      </c>
      <c r="AO37" s="41">
        <f>'Master-National Baseline Data'!AO599</f>
        <v>0</v>
      </c>
      <c r="AP37" s="41">
        <f>'Master-National Baseline Data'!AP599</f>
        <v>523993.55</v>
      </c>
      <c r="AQ37" s="41">
        <f>'Master-National Baseline Data'!AQ599</f>
        <v>1583988.92</v>
      </c>
      <c r="AR37" s="41">
        <f>'Master-National Baseline Data'!AR599</f>
        <v>14.327778</v>
      </c>
      <c r="AS37" s="41">
        <f>'Master-National Baseline Data'!AS599</f>
        <v>39.222499999999997</v>
      </c>
      <c r="AT37" s="41" t="str">
        <f>'Master-National Baseline Data'!AT599</f>
        <v xml:space="preserve"> 14°19'40.00"</v>
      </c>
      <c r="AU37" s="41" t="str">
        <f>'Master-National Baseline Data'!AU599</f>
        <v xml:space="preserve"> 39°13'21.00"</v>
      </c>
      <c r="AV37" s="41">
        <f>'Master-National Baseline Data'!AV599</f>
        <v>1484467.4819515001</v>
      </c>
      <c r="AW37" s="41">
        <f>'Master-National Baseline Data'!AW599</f>
        <v>1673840.80109498</v>
      </c>
      <c r="AX37" s="41">
        <f>'Master-National Baseline Data'!AX599</f>
        <v>2042</v>
      </c>
      <c r="AY37" s="41">
        <f>'Master-National Baseline Data'!AY599</f>
        <v>2035</v>
      </c>
      <c r="AZ37" s="41">
        <f>'Master-National Baseline Data'!AZ599</f>
        <v>-1.02498534</v>
      </c>
      <c r="BA37" s="41">
        <f>'Master-National Baseline Data'!BA599</f>
        <v>-0.75709773999999996</v>
      </c>
      <c r="BB37" s="41">
        <f>'Master-National Baseline Data'!BB599</f>
        <v>-0.32744014999999999</v>
      </c>
      <c r="BC37" s="41">
        <f>'Master-National Baseline Data'!BC599</f>
        <v>-3.5486660000000003E-2</v>
      </c>
      <c r="BD37" s="41">
        <f>'Master-National Baseline Data'!BD599</f>
        <v>0.26278576999999997</v>
      </c>
      <c r="BE37" s="41">
        <f>'Master-National Baseline Data'!BE599</f>
        <v>0.45137701000000002</v>
      </c>
      <c r="BF37" s="41">
        <f>'Master-National Baseline Data'!BF599</f>
        <v>0.55520190999999997</v>
      </c>
      <c r="BG37" s="41">
        <f>'Master-National Baseline Data'!BG599</f>
        <v>277.73899999999998</v>
      </c>
      <c r="BH37" s="41">
        <f>'Master-National Baseline Data'!BH599</f>
        <v>2040</v>
      </c>
      <c r="BI37" s="41">
        <f>'Master-National Baseline Data'!BI599</f>
        <v>3.5297600000000002E-4</v>
      </c>
      <c r="BJ37" s="41">
        <f>'Master-National Baseline Data'!BJ599</f>
        <v>5.4907800000000004E-4</v>
      </c>
      <c r="BK37" s="41">
        <f>'Master-National Baseline Data'!BK599</f>
        <v>1.5743199999999999</v>
      </c>
      <c r="BL37" s="41">
        <f>'Master-National Baseline Data'!BL599</f>
        <v>0</v>
      </c>
      <c r="BM37" s="41">
        <f>'Master-National Baseline Data'!BM599</f>
        <v>8.1846800000000004E-4</v>
      </c>
      <c r="BN37" s="41">
        <f>'Master-National Baseline Data'!BN599</f>
        <v>19.48</v>
      </c>
      <c r="BO37" s="41">
        <f>'Master-National Baseline Data'!BO599</f>
        <v>66.95</v>
      </c>
      <c r="BP37" s="41">
        <f>'Master-National Baseline Data'!BP599</f>
        <v>803.40000000000009</v>
      </c>
      <c r="BQ37" s="41">
        <f>'Master-National Baseline Data'!BQ599</f>
        <v>122.68</v>
      </c>
      <c r="BR37" s="41">
        <f>'Master-National Baseline Data'!BR599</f>
        <v>1472.16</v>
      </c>
      <c r="BS37" s="41">
        <f>'Master-National Baseline Data'!BS599</f>
        <v>1.8324122479462284</v>
      </c>
      <c r="BT37" s="41">
        <f>'Master-National Baseline Data'!BT599</f>
        <v>13.7</v>
      </c>
      <c r="BU37" s="41">
        <f>'Master-National Baseline Data'!BU599</f>
        <v>4.99</v>
      </c>
      <c r="BV37" s="41">
        <f>'Master-National Baseline Data'!BV599</f>
        <v>12.06</v>
      </c>
      <c r="BW37" s="41">
        <f>'Master-National Baseline Data'!BW599</f>
        <v>729</v>
      </c>
      <c r="BX37" s="41">
        <f>'Master-National Baseline Data'!BX599</f>
        <v>71</v>
      </c>
      <c r="BY37" s="41">
        <f>'Master-National Baseline Data'!BY599</f>
        <v>8.9</v>
      </c>
      <c r="BZ37" s="41" t="str">
        <f>'Master-National Baseline Data'!BZ599</f>
        <v>Dry subhumid</v>
      </c>
      <c r="CA37" s="41">
        <f>'Master-National Baseline Data'!CA599</f>
        <v>0.52</v>
      </c>
      <c r="CB37" s="41">
        <f>'Master-National Baseline Data'!CB599</f>
        <v>1.4747667312599999</v>
      </c>
      <c r="CC37" s="41">
        <f>'Master-National Baseline Data'!CC599</f>
        <v>1240</v>
      </c>
      <c r="CD37" s="41">
        <f>'Master-National Baseline Data'!CD599</f>
        <v>1240</v>
      </c>
      <c r="CE37" s="41">
        <f>'Master-National Baseline Data'!CE599</f>
        <v>2195</v>
      </c>
      <c r="CF37" s="41" t="str">
        <f>'Master-National Baseline Data'!CF599</f>
        <v>NPP Precipitation limited</v>
      </c>
      <c r="CG37" s="41">
        <f>'Master-National Baseline Data'!CG599</f>
        <v>1.2</v>
      </c>
      <c r="CH37" s="41">
        <f>'Master-National Baseline Data'!CH599</f>
        <v>0</v>
      </c>
      <c r="CI37" s="41" t="str">
        <f>'Master-National Baseline Data'!CI599</f>
        <v>Subtropical subhumid dry forest</v>
      </c>
      <c r="CJ37" s="41" t="str">
        <f>'Master-National Baseline Data'!CJ599</f>
        <v>Warm temperate dry winter hot summer</v>
      </c>
      <c r="CK37" s="41" t="str">
        <f>'Master-National Baseline Data'!CK599</f>
        <v>Steppe</v>
      </c>
      <c r="CL37" s="41" t="str">
        <f>'Master-National Baseline Data'!CL599</f>
        <v>12 Jun - 25 Sep</v>
      </c>
      <c r="CM37" s="41" t="str">
        <f>'Master-National Baseline Data'!CM599</f>
        <v>Medium to sparse</v>
      </c>
      <c r="CN37" s="41" t="str">
        <f>'Master-National Baseline Data'!CN599</f>
        <v>Yellowish red</v>
      </c>
      <c r="CO37" s="43">
        <f>'Master-National Baseline Data'!CO599</f>
        <v>1.8227588064928943</v>
      </c>
      <c r="CP37" s="42">
        <f>'Master-National Baseline Data'!CP599</f>
        <v>90.520313613620814</v>
      </c>
      <c r="CQ37" s="42">
        <f>'Master-National Baseline Data'!CQ599</f>
        <v>5.7020669992280828</v>
      </c>
      <c r="CR37" s="42">
        <f>'Master-National Baseline Data'!CR599</f>
        <v>3.777619387151105</v>
      </c>
      <c r="CS37" s="43" t="str">
        <f>'Master-National Baseline Data'!CS599</f>
        <v>sand</v>
      </c>
      <c r="CT37" s="43" t="str">
        <f>'Master-National Baseline Data'!CT599</f>
        <v>Well drained</v>
      </c>
      <c r="CU37" s="222">
        <f>'Master-National Baseline Data'!CU599</f>
        <v>9.9909702115129798E-2</v>
      </c>
      <c r="CV37" s="222">
        <f>'Master-National Baseline Data'!CV599</f>
        <v>0.11902439024390243</v>
      </c>
      <c r="CW37" s="222">
        <f>'Master-National Baseline Data'!CW599</f>
        <v>1.9114688128772636E-2</v>
      </c>
      <c r="CX37" s="222">
        <f>'Master-National Baseline Data'!CX599</f>
        <v>0.67380103051920182</v>
      </c>
      <c r="CY37" s="222">
        <f>'Master-National Baseline Data'!CY599</f>
        <v>5.548</v>
      </c>
      <c r="CZ37" s="41">
        <f>'Master-National Baseline Data'!CZ599</f>
        <v>6.22</v>
      </c>
      <c r="DA37" s="41">
        <f>'Master-National Baseline Data'!DA599</f>
        <v>6.5</v>
      </c>
      <c r="DB37" s="41">
        <f>'Master-National Baseline Data'!DB599</f>
        <v>0.95199999999999996</v>
      </c>
      <c r="DC37" s="41" t="str">
        <f>'Master-National Baseline Data'!DC599</f>
        <v>LR</v>
      </c>
      <c r="DD37" s="222">
        <f>'Master-National Baseline Data'!DD599</f>
        <v>1.0534529847834624</v>
      </c>
      <c r="DE37" s="222">
        <f>'Master-National Baseline Data'!DE599</f>
        <v>0.50741708934842367</v>
      </c>
      <c r="DF37" s="222">
        <f>'Master-National Baseline Data'!DF599</f>
        <v>0.21779999999999999</v>
      </c>
      <c r="DG37" s="222">
        <f>'Master-National Baseline Data'!DG599</f>
        <v>0.21779999999999999</v>
      </c>
      <c r="DH37" s="222">
        <f>'Master-National Baseline Data'!DH599</f>
        <v>0</v>
      </c>
      <c r="DI37" s="222">
        <f>'Master-National Baseline Data'!DI599</f>
        <v>2.1779999999999999</v>
      </c>
      <c r="DJ37" s="222">
        <f>'Master-National Baseline Data'!DJ599</f>
        <v>0</v>
      </c>
      <c r="DK37" s="222">
        <f>'Master-National Baseline Data'!DK599</f>
        <v>0</v>
      </c>
      <c r="DL37" s="222">
        <f>'Master-National Baseline Data'!DL599</f>
        <v>11.909906041624572</v>
      </c>
      <c r="DM37" s="222">
        <f>'Master-National Baseline Data'!DM599</f>
        <v>11.909906041624572</v>
      </c>
      <c r="DN37" s="222">
        <f>'Master-National Baseline Data'!DN599</f>
        <v>0</v>
      </c>
      <c r="DO37" s="222">
        <f>'Master-National Baseline Data'!DO599</f>
        <v>0</v>
      </c>
      <c r="DP37" s="222">
        <f>'Master-National Baseline Data'!DP599</f>
        <v>43.66965548595676</v>
      </c>
      <c r="DQ37" s="222">
        <f>'Master-National Baseline Data'!DQ599</f>
        <v>43.66965548595676</v>
      </c>
      <c r="DR37" s="222">
        <f>'Master-National Baseline Data'!DR599</f>
        <v>0</v>
      </c>
      <c r="DS37" s="222">
        <f>'Master-National Baseline Data'!DS599</f>
        <v>0</v>
      </c>
      <c r="DT37" s="222">
        <f>'Master-National Baseline Data'!DT599</f>
        <v>1.6500000000000001E-2</v>
      </c>
      <c r="DU37" s="222">
        <f>'Master-National Baseline Data'!DU599</f>
        <v>0.16500000000000001</v>
      </c>
      <c r="DV37" s="222">
        <f>'Master-National Baseline Data'!DV599</f>
        <v>13.2</v>
      </c>
      <c r="DW37" s="222">
        <f>'Master-National Baseline Data'!DW599</f>
        <v>305.22935103244833</v>
      </c>
      <c r="DX37" s="222">
        <f>'Master-National Baseline Data'!DX599</f>
        <v>1.8714601769911505</v>
      </c>
      <c r="DY37" s="222">
        <f>'Master-National Baseline Data'!DY599</f>
        <v>705.8805309734513</v>
      </c>
      <c r="DZ37" s="222">
        <f>'Master-National Baseline Data'!DZ599</f>
        <v>0.37750737463126838</v>
      </c>
      <c r="EA37" s="222">
        <f>'Master-National Baseline Data'!EA599</f>
        <v>0.87411504424778763</v>
      </c>
      <c r="EB37" s="222">
        <f>'Master-National Baseline Data'!EB599</f>
        <v>50.058480825958704</v>
      </c>
      <c r="EC37" s="222">
        <f>'Master-National Baseline Data'!EC599</f>
        <v>51.66452802359882</v>
      </c>
      <c r="ED37" s="222">
        <f>'Master-National Baseline Data'!ED599</f>
        <v>264.99174041297937</v>
      </c>
      <c r="EE37" s="222">
        <f>'Master-National Baseline Data'!EE599</f>
        <v>33.487315634218284</v>
      </c>
      <c r="EF37" s="222">
        <f>'Master-National Baseline Data'!EF599</f>
        <v>198.75294985250738</v>
      </c>
      <c r="EG37" s="222">
        <f>'Master-National Baseline Data'!EG599</f>
        <v>0.21113569321533923</v>
      </c>
      <c r="EH37" s="222">
        <f>'Master-National Baseline Data'!EH599</f>
        <v>3.1202802359882003</v>
      </c>
      <c r="EI37" s="222">
        <f>'Master-National Baseline Data'!EI599</f>
        <v>3.6646755162241882</v>
      </c>
      <c r="EJ37" s="222">
        <f>'Master-National Baseline Data'!EJ599</f>
        <v>0.39712389380530977</v>
      </c>
      <c r="EK37" s="222">
        <f>'Master-National Baseline Data'!EK599</f>
        <v>3.5294026548672566</v>
      </c>
      <c r="EL37" s="222">
        <f>'Master-National Baseline Data'!EL599</f>
        <v>0.1324731487784585</v>
      </c>
      <c r="EM37" s="222">
        <f>'Master-National Baseline Data'!EM599</f>
        <v>2.2082645034414949</v>
      </c>
      <c r="EN37" s="222">
        <f>'Master-National Baseline Data'!EN599</f>
        <v>0.86414326022829302</v>
      </c>
      <c r="EO37" s="222">
        <f>'Master-National Baseline Data'!EO599</f>
        <v>9.7865770776399863</v>
      </c>
      <c r="EP37" s="222">
        <f>'Master-National Baseline Data'!EP599</f>
        <v>68.811429306593283</v>
      </c>
      <c r="EQ37" s="41"/>
      <c r="ER37" s="44">
        <f>'Master-National Baseline Data'!ER599</f>
        <v>1.765808</v>
      </c>
      <c r="ES37" s="44">
        <f>'Master-National Baseline Data'!ES599</f>
        <v>89.048685999999904</v>
      </c>
      <c r="ET37" s="44">
        <f>'Master-National Baseline Data'!ET599</f>
        <v>7.1826306666666699</v>
      </c>
      <c r="EU37" s="44">
        <f>'Master-National Baseline Data'!EU599</f>
        <v>4.1861406666666596</v>
      </c>
      <c r="EV37" s="45">
        <f>'Master-National Baseline Data'!EV599</f>
        <v>9.50973333333337E-2</v>
      </c>
      <c r="EW37" s="45">
        <f>'Master-National Baseline Data'!EW599</f>
        <v>0.117389999999999</v>
      </c>
      <c r="EX37" s="45">
        <f>'Master-National Baseline Data'!EX599</f>
        <v>1.9571333333333201E-2</v>
      </c>
      <c r="EY37" s="45">
        <f>'Master-National Baseline Data'!EY599</f>
        <v>0.61615066666666596</v>
      </c>
      <c r="EZ37" s="45">
        <f>'Master-National Baseline Data'!EZ599</f>
        <v>5.8072783333333398</v>
      </c>
      <c r="FA37" s="45">
        <f>'Master-National Baseline Data'!FA599</f>
        <v>1.4585790000000001</v>
      </c>
      <c r="FB37" s="45">
        <f>'Master-National Baseline Data'!FB599</f>
        <v>0.79136833333333201</v>
      </c>
      <c r="FC37" s="45">
        <f>'Master-National Baseline Data'!FC599</f>
        <v>0.28677966666666699</v>
      </c>
      <c r="FD37" s="45">
        <f>'Master-National Baseline Data'!FD599</f>
        <v>2.8677966666666697</v>
      </c>
      <c r="FE37" s="45">
        <f>'Master-National Baseline Data'!FE599</f>
        <v>2.2599999999999801E-2</v>
      </c>
      <c r="FF37" s="45">
        <f>'Master-National Baseline Data'!FF599</f>
        <v>0.22599999999999801</v>
      </c>
      <c r="FG37" s="45">
        <f>'Master-National Baseline Data'!FG599</f>
        <v>12.689365781711041</v>
      </c>
      <c r="FH37" s="45">
        <f>'Master-National Baseline Data'!FH599</f>
        <v>289.86969499999998</v>
      </c>
      <c r="FI37" s="45">
        <f>'Master-National Baseline Data'!FI599</f>
        <v>2.153562</v>
      </c>
      <c r="FJ37" s="45">
        <f>'Master-National Baseline Data'!FJ599</f>
        <v>781.78961500000105</v>
      </c>
      <c r="FK37" s="45">
        <f>'Master-National Baseline Data'!FK599</f>
        <v>0.42916933333333301</v>
      </c>
      <c r="FL37" s="45">
        <f>'Master-National Baseline Data'!FL599</f>
        <v>1.13920666666667</v>
      </c>
      <c r="FM37" s="45">
        <f>'Master-National Baseline Data'!FM599</f>
        <v>71.870050333333396</v>
      </c>
      <c r="FN37" s="45">
        <f>'Master-National Baseline Data'!FN599</f>
        <v>69.879274333333299</v>
      </c>
      <c r="FO37" s="45">
        <f>'Master-National Baseline Data'!FO599</f>
        <v>264.01941766666698</v>
      </c>
      <c r="FP37" s="45">
        <f>'Master-National Baseline Data'!FP599</f>
        <v>37.934259333333301</v>
      </c>
      <c r="FQ37" s="45">
        <f>'Master-National Baseline Data'!FQ599</f>
        <v>214.04680133333301</v>
      </c>
      <c r="FR37" s="45">
        <f>'Master-National Baseline Data'!FR599</f>
        <v>0.27750033333333302</v>
      </c>
      <c r="FS37" s="45">
        <f>'Master-National Baseline Data'!FS599</f>
        <v>3.9468269999999999</v>
      </c>
      <c r="FT37" s="45">
        <f>'Master-National Baseline Data'!FT599</f>
        <v>4.37520500000001</v>
      </c>
      <c r="FU37" s="45">
        <f>'Master-National Baseline Data'!FU599</f>
        <v>0.60978833333333304</v>
      </c>
      <c r="FV37" s="45">
        <f>'Master-National Baseline Data'!FV599</f>
        <v>3.7946599999999999</v>
      </c>
      <c r="FW37" s="45">
        <f>'Master-National Baseline Data'!FW599</f>
        <v>0.18267133333333299</v>
      </c>
      <c r="FX37" s="45">
        <f>'Master-National Baseline Data'!FX599</f>
        <v>2.1825673333333402</v>
      </c>
      <c r="FY37" s="45">
        <f>'Master-National Baseline Data'!FY599</f>
        <v>0.93434733333333397</v>
      </c>
      <c r="FZ37" s="45">
        <f>'Master-National Baseline Data'!FZ599</f>
        <v>10.0114443333333</v>
      </c>
      <c r="GA37" s="50">
        <f>'Master-National Baseline Data'!GA599</f>
        <v>70.862189333333305</v>
      </c>
      <c r="GB37" s="54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</row>
    <row r="38" spans="1:213" x14ac:dyDescent="0.2">
      <c r="A38" s="54"/>
      <c r="B38" s="70">
        <f>'Master-National Baseline Data'!B600</f>
        <v>32</v>
      </c>
      <c r="C38" s="39" t="str">
        <f>'Master-National Baseline Data'!C600</f>
        <v>32P</v>
      </c>
      <c r="D38" s="39" t="str">
        <f>'Master-National Baseline Data'!D600</f>
        <v>32P-BD17</v>
      </c>
      <c r="E38" s="39" t="str">
        <f>'Master-National Baseline Data'!E600</f>
        <v>091</v>
      </c>
      <c r="F38" s="39" t="str">
        <f>'Master-National Baseline Data'!F600</f>
        <v>Cereal system Dega Zone</v>
      </c>
      <c r="G38" s="39" t="str">
        <f>'Master-National Baseline Data'!G600</f>
        <v>Tigrey</v>
      </c>
      <c r="H38" s="39" t="str">
        <f>'Master-National Baseline Data'!H600</f>
        <v>Central Tigrey</v>
      </c>
      <c r="I38" s="39" t="str">
        <f>'Master-National Baseline Data'!I600</f>
        <v xml:space="preserve">Ahferom </v>
      </c>
      <c r="J38" s="39" t="str">
        <f>'Master-National Baseline Data'!J600</f>
        <v>Sero</v>
      </c>
      <c r="K38" s="39" t="str">
        <f>'Master-National Baseline Data'!K600</f>
        <v>Chearo</v>
      </c>
      <c r="L38" s="39" t="str">
        <f>'Master-National Baseline Data'!L600</f>
        <v>Chearo</v>
      </c>
      <c r="M38" s="39" t="str">
        <f>'Master-National Baseline Data'!M600</f>
        <v>Ti-Ah-Se</v>
      </c>
      <c r="N38" s="39" t="str">
        <f>'Master-National Baseline Data'!N600</f>
        <v>Project scenario</v>
      </c>
      <c r="O38" s="39" t="str">
        <f>'Master-National Baseline Data'!O600</f>
        <v>Improved cropland</v>
      </c>
      <c r="P38" s="39" t="str">
        <f>'Master-National Baseline Data'!P600</f>
        <v>Improved cropland</v>
      </c>
      <c r="Q38" s="39" t="str">
        <f>'Master-National Baseline Data'!Q600</f>
        <v>Cropland  rehabilitation - reduce soil erosion, soil fertility decline and land degradation, increase soil carbon, organic matter, soil water and improve crop productivity and yield</v>
      </c>
      <c r="R38" s="39" t="str">
        <f>'Master-National Baseline Data'!R594</f>
        <v>Integrated soil and water conservation and soil fertility - physical measures stone and soil bund, terraces,  teff cropping with inorganic fertilizers and bare fallow - biological measures leguminous and non-leguminous tree  hedge rows and trees left in farm</v>
      </c>
      <c r="S38" s="39" t="str">
        <f>'Master-National Baseline Data'!S594</f>
        <v>Cropland</v>
      </c>
      <c r="T38" s="39" t="str">
        <f>'Master-National Baseline Data'!T600</f>
        <v>ISWF</v>
      </c>
      <c r="U38" s="39" t="str">
        <f>'Master-National Baseline Data'!U600</f>
        <v>ISWF_CL</v>
      </c>
      <c r="V38" s="39" t="str">
        <f>'Master-National Baseline Data'!V600</f>
        <v>ISWF_CL</v>
      </c>
      <c r="W38" s="40">
        <f>'Master-National Baseline Data'!W600</f>
        <v>1998</v>
      </c>
      <c r="X38" s="40">
        <f>'Master-National Baseline Data'!X600</f>
        <v>15</v>
      </c>
      <c r="Y38" s="41" t="str">
        <f>'Master-National Baseline Data'!Y600</f>
        <v>ISWF_CL_15</v>
      </c>
      <c r="Z38" s="41" t="str">
        <f>'Master-National Baseline Data'!Z600</f>
        <v>Stone and soil bund, terraces,  teff cropping with inorganic fertilizers</v>
      </c>
      <c r="AA38" s="41" t="str">
        <f>'Master-National Baseline Data'!AA600</f>
        <v>Leguminous and non-leguminous tree  hedge rows and trees left in farm</v>
      </c>
      <c r="AB38" s="41" t="str">
        <f>'Master-National Baseline Data'!AB600</f>
        <v>Acacia-Eucalyptus-Dudonia</v>
      </c>
      <c r="AC38" s="41" t="str">
        <f>'Master-National Baseline Data'!AC600</f>
        <v>No grasses</v>
      </c>
      <c r="AD38" s="41" t="str">
        <f>'Master-National Baseline Data'!AD600</f>
        <v>Teff, wheat, barley and millet</v>
      </c>
      <c r="AE38" s="41" t="str">
        <f>'Master-National Baseline Data'!AE600</f>
        <v>Teff-Millet-Wheat</v>
      </c>
      <c r="AF38" s="41" t="str">
        <f>'Master-National Baseline Data'!AF600</f>
        <v>Sparse</v>
      </c>
      <c r="AG38" s="41" t="str">
        <f>'Master-National Baseline Data'!AG600</f>
        <v>Shoats and cattle</v>
      </c>
      <c r="AH38" s="41" t="str">
        <f>'Master-National Baseline Data'!AH600</f>
        <v>Soil profile sample</v>
      </c>
      <c r="AI38" s="41" t="str">
        <f>'Master-National Baseline Data'!AI600</f>
        <v>T-AF-SWC-AC-TI1 45-100cm</v>
      </c>
      <c r="AJ38" s="41" t="str">
        <f>'Master-National Baseline Data'!AJ600</f>
        <v>T-AF-SWC-AC-TI1 BD 45-100cm</v>
      </c>
      <c r="AK38" s="41" t="str">
        <f>'Master-National Baseline Data'!AK600</f>
        <v>45-100</v>
      </c>
      <c r="AL38" s="41">
        <f>'Master-National Baseline Data'!AL600</f>
        <v>55</v>
      </c>
      <c r="AM38" s="41" t="str">
        <f>'Master-National Baseline Data'!AM600</f>
        <v>WC</v>
      </c>
      <c r="AN38" s="41" t="str">
        <f>'Master-National Baseline Data'!AN600</f>
        <v>MIR</v>
      </c>
      <c r="AO38" s="41">
        <f>'Master-National Baseline Data'!AO600</f>
        <v>0</v>
      </c>
      <c r="AP38" s="41">
        <f>'Master-National Baseline Data'!AP600</f>
        <v>523993.55</v>
      </c>
      <c r="AQ38" s="41">
        <f>'Master-National Baseline Data'!AQ600</f>
        <v>1583988.92</v>
      </c>
      <c r="AR38" s="41">
        <f>'Master-National Baseline Data'!AR600</f>
        <v>14.327778</v>
      </c>
      <c r="AS38" s="41">
        <f>'Master-National Baseline Data'!AS600</f>
        <v>39.222499999999997</v>
      </c>
      <c r="AT38" s="41" t="str">
        <f>'Master-National Baseline Data'!AT600</f>
        <v xml:space="preserve"> 14°19'40.00"</v>
      </c>
      <c r="AU38" s="41" t="str">
        <f>'Master-National Baseline Data'!AU600</f>
        <v xml:space="preserve"> 39°13'21.00"</v>
      </c>
      <c r="AV38" s="41">
        <f>'Master-National Baseline Data'!AV600</f>
        <v>1484467.4819515001</v>
      </c>
      <c r="AW38" s="41">
        <f>'Master-National Baseline Data'!AW600</f>
        <v>1673840.80109498</v>
      </c>
      <c r="AX38" s="41">
        <f>'Master-National Baseline Data'!AX600</f>
        <v>2042</v>
      </c>
      <c r="AY38" s="41">
        <f>'Master-National Baseline Data'!AY600</f>
        <v>2035</v>
      </c>
      <c r="AZ38" s="41">
        <f>'Master-National Baseline Data'!AZ600</f>
        <v>-1.02498534</v>
      </c>
      <c r="BA38" s="41">
        <f>'Master-National Baseline Data'!BA600</f>
        <v>-0.75709773999999996</v>
      </c>
      <c r="BB38" s="41">
        <f>'Master-National Baseline Data'!BB600</f>
        <v>-0.32744014999999999</v>
      </c>
      <c r="BC38" s="41">
        <f>'Master-National Baseline Data'!BC600</f>
        <v>-3.5486660000000003E-2</v>
      </c>
      <c r="BD38" s="41">
        <f>'Master-National Baseline Data'!BD600</f>
        <v>0.26278576999999997</v>
      </c>
      <c r="BE38" s="41">
        <f>'Master-National Baseline Data'!BE600</f>
        <v>0.45137701000000002</v>
      </c>
      <c r="BF38" s="41">
        <f>'Master-National Baseline Data'!BF600</f>
        <v>0.55520190999999997</v>
      </c>
      <c r="BG38" s="41">
        <f>'Master-National Baseline Data'!BG600</f>
        <v>277.73899999999998</v>
      </c>
      <c r="BH38" s="41">
        <f>'Master-National Baseline Data'!BH600</f>
        <v>2040</v>
      </c>
      <c r="BI38" s="41">
        <f>'Master-National Baseline Data'!BI600</f>
        <v>3.5297600000000002E-4</v>
      </c>
      <c r="BJ38" s="41">
        <f>'Master-National Baseline Data'!BJ600</f>
        <v>5.4907800000000004E-4</v>
      </c>
      <c r="BK38" s="41">
        <f>'Master-National Baseline Data'!BK600</f>
        <v>1.5743199999999999</v>
      </c>
      <c r="BL38" s="41">
        <f>'Master-National Baseline Data'!BL600</f>
        <v>0</v>
      </c>
      <c r="BM38" s="41">
        <f>'Master-National Baseline Data'!BM600</f>
        <v>8.1846800000000004E-4</v>
      </c>
      <c r="BN38" s="41">
        <f>'Master-National Baseline Data'!BN600</f>
        <v>19.48</v>
      </c>
      <c r="BO38" s="41">
        <f>'Master-National Baseline Data'!BO600</f>
        <v>66.95</v>
      </c>
      <c r="BP38" s="41">
        <f>'Master-National Baseline Data'!BP600</f>
        <v>803.40000000000009</v>
      </c>
      <c r="BQ38" s="41">
        <f>'Master-National Baseline Data'!BQ600</f>
        <v>122.68</v>
      </c>
      <c r="BR38" s="41">
        <f>'Master-National Baseline Data'!BR600</f>
        <v>1472.16</v>
      </c>
      <c r="BS38" s="41">
        <f>'Master-National Baseline Data'!BS600</f>
        <v>1.8324122479462284</v>
      </c>
      <c r="BT38" s="41">
        <f>'Master-National Baseline Data'!BT600</f>
        <v>13.7</v>
      </c>
      <c r="BU38" s="41">
        <f>'Master-National Baseline Data'!BU600</f>
        <v>4.99</v>
      </c>
      <c r="BV38" s="41">
        <f>'Master-National Baseline Data'!BV600</f>
        <v>12.06</v>
      </c>
      <c r="BW38" s="41">
        <f>'Master-National Baseline Data'!BW600</f>
        <v>729</v>
      </c>
      <c r="BX38" s="41">
        <f>'Master-National Baseline Data'!BX600</f>
        <v>71</v>
      </c>
      <c r="BY38" s="41">
        <f>'Master-National Baseline Data'!BY600</f>
        <v>8.9</v>
      </c>
      <c r="BZ38" s="41" t="str">
        <f>'Master-National Baseline Data'!BZ600</f>
        <v>Dry subhumid</v>
      </c>
      <c r="CA38" s="41">
        <f>'Master-National Baseline Data'!CA600</f>
        <v>0.52</v>
      </c>
      <c r="CB38" s="41">
        <f>'Master-National Baseline Data'!CB600</f>
        <v>1.4747667312599999</v>
      </c>
      <c r="CC38" s="41">
        <f>'Master-National Baseline Data'!CC600</f>
        <v>1240</v>
      </c>
      <c r="CD38" s="41">
        <f>'Master-National Baseline Data'!CD600</f>
        <v>1240</v>
      </c>
      <c r="CE38" s="41">
        <f>'Master-National Baseline Data'!CE600</f>
        <v>2195</v>
      </c>
      <c r="CF38" s="41" t="str">
        <f>'Master-National Baseline Data'!CF600</f>
        <v>NPP Precipitation limited</v>
      </c>
      <c r="CG38" s="41">
        <f>'Master-National Baseline Data'!CG600</f>
        <v>1.2</v>
      </c>
      <c r="CH38" s="41">
        <f>'Master-National Baseline Data'!CH600</f>
        <v>0</v>
      </c>
      <c r="CI38" s="41" t="str">
        <f>'Master-National Baseline Data'!CI600</f>
        <v>Subtropical subhumid dry forest</v>
      </c>
      <c r="CJ38" s="41" t="str">
        <f>'Master-National Baseline Data'!CJ600</f>
        <v>Warm temperate dry winter hot summer</v>
      </c>
      <c r="CK38" s="41" t="str">
        <f>'Master-National Baseline Data'!CK600</f>
        <v>Steppe</v>
      </c>
      <c r="CL38" s="41" t="str">
        <f>'Master-National Baseline Data'!CL600</f>
        <v>12 Jun - 25 Sep</v>
      </c>
      <c r="CM38" s="41" t="str">
        <f>'Master-National Baseline Data'!CM600</f>
        <v>Almost no roots</v>
      </c>
      <c r="CN38" s="41" t="str">
        <f>'Master-National Baseline Data'!CN600</f>
        <v>Yellowish red</v>
      </c>
      <c r="CO38" s="43">
        <f>'Master-National Baseline Data'!CO600</f>
        <v>1.843806829662558</v>
      </c>
      <c r="CP38" s="42">
        <f>'Master-National Baseline Data'!CP600</f>
        <v>70.898716120000003</v>
      </c>
      <c r="CQ38" s="42">
        <f>'Master-National Baseline Data'!CQ600</f>
        <v>12.12553495</v>
      </c>
      <c r="CR38" s="42">
        <f>'Master-National Baseline Data'!CR600</f>
        <v>16.975748930000002</v>
      </c>
      <c r="CS38" s="43" t="str">
        <f>'Master-National Baseline Data'!CS600</f>
        <v>sandy loam</v>
      </c>
      <c r="CT38" s="43" t="str">
        <f>'Master-National Baseline Data'!CT600</f>
        <v>Well drained</v>
      </c>
      <c r="CU38" s="222">
        <f>'Master-National Baseline Data'!CU600</f>
        <v>0.11906721384818475</v>
      </c>
      <c r="CV38" s="222">
        <f>'Master-National Baseline Data'!CV600</f>
        <v>0.1834862385321101</v>
      </c>
      <c r="CW38" s="222">
        <f>'Master-National Baseline Data'!CW600</f>
        <v>6.4419024683925352E-2</v>
      </c>
      <c r="CX38" s="222">
        <f>'Master-National Baseline Data'!CX600</f>
        <v>1.2663237039968351</v>
      </c>
      <c r="CY38" s="222">
        <f>'Master-National Baseline Data'!CY600</f>
        <v>5.7770000000000001</v>
      </c>
      <c r="CZ38" s="41">
        <f>'Master-National Baseline Data'!CZ600</f>
        <v>6.21</v>
      </c>
      <c r="DA38" s="41">
        <f>'Master-National Baseline Data'!DA600</f>
        <v>6.5</v>
      </c>
      <c r="DB38" s="41">
        <f>'Master-National Baseline Data'!DB600</f>
        <v>0.72299999999999986</v>
      </c>
      <c r="DC38" s="41" t="str">
        <f>'Master-National Baseline Data'!DC600</f>
        <v>LR</v>
      </c>
      <c r="DD38" s="222">
        <f>'Master-National Baseline Data'!DD600</f>
        <v>0.68467097755799888</v>
      </c>
      <c r="DE38" s="222">
        <f>'Master-National Baseline Data'!DE600</f>
        <v>0.24926968429059917</v>
      </c>
      <c r="DF38" s="222">
        <f>'Master-National Baseline Data'!DF600</f>
        <v>0.25790000000000002</v>
      </c>
      <c r="DG38" s="222">
        <f>'Master-National Baseline Data'!DG600</f>
        <v>0.25790000000000002</v>
      </c>
      <c r="DH38" s="222">
        <f>'Master-National Baseline Data'!DH600</f>
        <v>0</v>
      </c>
      <c r="DI38" s="222">
        <f>'Master-National Baseline Data'!DI600</f>
        <v>2.5790000000000002</v>
      </c>
      <c r="DJ38" s="222">
        <f>'Master-National Baseline Data'!DJ600</f>
        <v>0</v>
      </c>
      <c r="DK38" s="222">
        <f>'Master-National Baseline Data'!DK600</f>
        <v>0</v>
      </c>
      <c r="DL38" s="222">
        <f>'Master-National Baseline Data'!DL600</f>
        <v>26.153477975348558</v>
      </c>
      <c r="DM38" s="222">
        <f>'Master-National Baseline Data'!DM600</f>
        <v>26.153477975348558</v>
      </c>
      <c r="DN38" s="222">
        <f>'Master-National Baseline Data'!DN600</f>
        <v>0</v>
      </c>
      <c r="DO38" s="222">
        <f>'Master-National Baseline Data'!DO600</f>
        <v>0</v>
      </c>
      <c r="DP38" s="222">
        <f>'Master-National Baseline Data'!DP600</f>
        <v>95.896085909611372</v>
      </c>
      <c r="DQ38" s="222">
        <f>'Master-National Baseline Data'!DQ600</f>
        <v>95.896085909611372</v>
      </c>
      <c r="DR38" s="222">
        <f>'Master-National Baseline Data'!DR600</f>
        <v>0</v>
      </c>
      <c r="DS38" s="222">
        <f>'Master-National Baseline Data'!DS600</f>
        <v>0</v>
      </c>
      <c r="DT38" s="222">
        <f>'Master-National Baseline Data'!DT600</f>
        <v>2.1000000000000001E-2</v>
      </c>
      <c r="DU38" s="222">
        <f>'Master-National Baseline Data'!DU600</f>
        <v>0.21000000000000002</v>
      </c>
      <c r="DV38" s="222">
        <f>'Master-National Baseline Data'!DV600</f>
        <v>12.280952380952382</v>
      </c>
      <c r="DW38" s="222">
        <f>'Master-National Baseline Data'!DW600</f>
        <v>432.27942497753816</v>
      </c>
      <c r="DX38" s="222">
        <f>'Master-National Baseline Data'!DX600</f>
        <v>2.2467205750224624</v>
      </c>
      <c r="DY38" s="222">
        <f>'Master-National Baseline Data'!DY600</f>
        <v>625.67115902964963</v>
      </c>
      <c r="DZ38" s="222">
        <f>'Master-National Baseline Data'!DZ600</f>
        <v>1.8578616352201258</v>
      </c>
      <c r="EA38" s="222">
        <f>'Master-National Baseline Data'!EA600</f>
        <v>2.2247978436657685</v>
      </c>
      <c r="EB38" s="222">
        <f>'Master-National Baseline Data'!EB600</f>
        <v>99.390835579514842</v>
      </c>
      <c r="EC38" s="222">
        <f>'Master-National Baseline Data'!EC600</f>
        <v>45.615633423180597</v>
      </c>
      <c r="ED38" s="222">
        <f>'Master-National Baseline Data'!ED600</f>
        <v>265.72866127583114</v>
      </c>
      <c r="EE38" s="222">
        <f>'Master-National Baseline Data'!EE600</f>
        <v>31.759209344115014</v>
      </c>
      <c r="EF38" s="222">
        <f>'Master-National Baseline Data'!EF600</f>
        <v>268.52021563342322</v>
      </c>
      <c r="EG38" s="222">
        <f>'Master-National Baseline Data'!EG600</f>
        <v>0.43908355795148252</v>
      </c>
      <c r="EH38" s="222">
        <f>'Master-National Baseline Data'!EH600</f>
        <v>1.1735849056603775</v>
      </c>
      <c r="EI38" s="222">
        <f>'Master-National Baseline Data'!EI600</f>
        <v>1.8124887690925429</v>
      </c>
      <c r="EJ38" s="222">
        <f>'Master-National Baseline Data'!EJ600</f>
        <v>0.53692722371967649</v>
      </c>
      <c r="EK38" s="222">
        <f>'Master-National Baseline Data'!EK600</f>
        <v>3.1283557951482481</v>
      </c>
      <c r="EL38" s="222">
        <f>'Master-National Baseline Data'!EL600</f>
        <v>0.11696316262353999</v>
      </c>
      <c r="EM38" s="222">
        <f>'Master-National Baseline Data'!EM600</f>
        <v>2.2144055106319263</v>
      </c>
      <c r="EN38" s="222">
        <f>'Master-National Baseline Data'!EN600</f>
        <v>1.1674791984061879</v>
      </c>
      <c r="EO38" s="222">
        <f>'Master-National Baseline Data'!EO600</f>
        <v>10.949997916585282</v>
      </c>
      <c r="EP38" s="222">
        <f>'Master-National Baseline Data'!EP600</f>
        <v>60.522419431441975</v>
      </c>
      <c r="EQ38" s="41"/>
      <c r="ER38" s="44">
        <f>'Master-National Baseline Data'!ER600</f>
        <v>1.8180573333333301</v>
      </c>
      <c r="ES38" s="44">
        <f>'Master-National Baseline Data'!ES600</f>
        <v>70.290541666666797</v>
      </c>
      <c r="ET38" s="44">
        <f>'Master-National Baseline Data'!ET600</f>
        <v>13.622021666666701</v>
      </c>
      <c r="EU38" s="44">
        <f>'Master-National Baseline Data'!EU600</f>
        <v>16.661203</v>
      </c>
      <c r="EV38" s="45">
        <f>'Master-National Baseline Data'!EV600</f>
        <v>0.120639</v>
      </c>
      <c r="EW38" s="45">
        <f>'Master-National Baseline Data'!EW600</f>
        <v>0.17952833333333301</v>
      </c>
      <c r="EX38" s="45">
        <f>'Master-National Baseline Data'!EX600</f>
        <v>6.0702333333332997E-2</v>
      </c>
      <c r="EY38" s="45">
        <f>'Master-National Baseline Data'!EY600</f>
        <v>1.1348673333333299</v>
      </c>
      <c r="EZ38" s="45">
        <f>'Master-National Baseline Data'!EZ600</f>
        <v>6.0944083333333499</v>
      </c>
      <c r="FA38" s="45">
        <f>'Master-National Baseline Data'!FA600</f>
        <v>1.0929013333333299</v>
      </c>
      <c r="FB38" s="45">
        <f>'Master-National Baseline Data'!FB600</f>
        <v>0.56622333333333297</v>
      </c>
      <c r="FC38" s="45">
        <f>'Master-National Baseline Data'!FC600</f>
        <v>0.292312666666667</v>
      </c>
      <c r="FD38" s="45">
        <f>'Master-National Baseline Data'!FD600</f>
        <v>2.9231266666666702</v>
      </c>
      <c r="FE38" s="45">
        <f>'Master-National Baseline Data'!FE600</f>
        <v>2.12433333333331E-2</v>
      </c>
      <c r="FF38" s="45">
        <f>'Master-National Baseline Data'!FF600</f>
        <v>0.212433333333331</v>
      </c>
      <c r="FG38" s="45">
        <f>'Master-National Baseline Data'!FG600</f>
        <v>13.760207123803713</v>
      </c>
      <c r="FH38" s="45">
        <f>'Master-National Baseline Data'!FH600</f>
        <v>343.22163899999998</v>
      </c>
      <c r="FI38" s="45">
        <f>'Master-National Baseline Data'!FI600</f>
        <v>2.3037783333333302</v>
      </c>
      <c r="FJ38" s="45">
        <f>'Master-National Baseline Data'!FJ600</f>
        <v>632.24937766666699</v>
      </c>
      <c r="FK38" s="45">
        <f>'Master-National Baseline Data'!FK600</f>
        <v>1.42593866666667</v>
      </c>
      <c r="FL38" s="45">
        <f>'Master-National Baseline Data'!FL600</f>
        <v>1.72538666666667</v>
      </c>
      <c r="FM38" s="45">
        <f>'Master-National Baseline Data'!FM600</f>
        <v>87.2077519999998</v>
      </c>
      <c r="FN38" s="45">
        <f>'Master-National Baseline Data'!FN600</f>
        <v>60.121253000000003</v>
      </c>
      <c r="FO38" s="45">
        <f>'Master-National Baseline Data'!FO600</f>
        <v>238.13325133333299</v>
      </c>
      <c r="FP38" s="45">
        <f>'Master-National Baseline Data'!FP600</f>
        <v>41.584927666666601</v>
      </c>
      <c r="FQ38" s="45">
        <f>'Master-National Baseline Data'!FQ600</f>
        <v>261.90048066666702</v>
      </c>
      <c r="FR38" s="45">
        <f>'Master-National Baseline Data'!FR600</f>
        <v>0.41849399999999998</v>
      </c>
      <c r="FS38" s="45">
        <f>'Master-National Baseline Data'!FS600</f>
        <v>1.70337133333333</v>
      </c>
      <c r="FT38" s="45">
        <f>'Master-National Baseline Data'!FT600</f>
        <v>3.1933973333333299</v>
      </c>
      <c r="FU38" s="45">
        <f>'Master-National Baseline Data'!FU600</f>
        <v>0.50877099999999897</v>
      </c>
      <c r="FV38" s="45">
        <f>'Master-National Baseline Data'!FV600</f>
        <v>3.1632663333333402</v>
      </c>
      <c r="FW38" s="45">
        <f>'Master-National Baseline Data'!FW600</f>
        <v>0.162797</v>
      </c>
      <c r="FX38" s="45">
        <f>'Master-National Baseline Data'!FX600</f>
        <v>1.9635896666666699</v>
      </c>
      <c r="FY38" s="45">
        <f>'Master-National Baseline Data'!FY600</f>
        <v>1.1323623333333299</v>
      </c>
      <c r="FZ38" s="45">
        <f>'Master-National Baseline Data'!FZ600</f>
        <v>9.7215806666666502</v>
      </c>
      <c r="GA38" s="50">
        <f>'Master-National Baseline Data'!GA600</f>
        <v>64.741191666666694</v>
      </c>
      <c r="GB38" s="54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</row>
    <row r="39" spans="1:213" x14ac:dyDescent="0.2">
      <c r="A39" s="73"/>
      <c r="B39" s="70">
        <f>'Master-National Baseline Data'!B601</f>
        <v>33</v>
      </c>
      <c r="C39" s="39" t="str">
        <f>'Master-National Baseline Data'!C601</f>
        <v>33S</v>
      </c>
      <c r="D39" s="39"/>
      <c r="E39" s="39" t="str">
        <f>'Master-National Baseline Data'!E601</f>
        <v>091</v>
      </c>
      <c r="F39" s="39" t="str">
        <f>'Master-National Baseline Data'!F601</f>
        <v>Cereal system Dega Zone</v>
      </c>
      <c r="G39" s="39" t="str">
        <f>'Master-National Baseline Data'!G601</f>
        <v>Tigrey</v>
      </c>
      <c r="H39" s="39" t="str">
        <f>'Master-National Baseline Data'!H601</f>
        <v>Central Tigrey</v>
      </c>
      <c r="I39" s="39" t="str">
        <f>'Master-National Baseline Data'!I601</f>
        <v xml:space="preserve">Ahferom </v>
      </c>
      <c r="J39" s="39" t="str">
        <f>'Master-National Baseline Data'!J601</f>
        <v>Sero</v>
      </c>
      <c r="K39" s="39" t="str">
        <f>'Master-National Baseline Data'!K601</f>
        <v>Chearo</v>
      </c>
      <c r="L39" s="39" t="str">
        <f>'Master-National Baseline Data'!L601</f>
        <v>Chearo</v>
      </c>
      <c r="M39" s="39" t="str">
        <f>'Master-National Baseline Data'!M601</f>
        <v>Ti-Ah-Se</v>
      </c>
      <c r="N39" s="39" t="str">
        <f>'Master-National Baseline Data'!N601</f>
        <v>Project scenario</v>
      </c>
      <c r="O39" s="39" t="str">
        <f>'Master-National Baseline Data'!O601</f>
        <v>Improved cropland</v>
      </c>
      <c r="P39" s="39" t="str">
        <f>'Master-National Baseline Data'!P601</f>
        <v>Improved cropland</v>
      </c>
      <c r="Q39" s="39" t="str">
        <f>'Master-National Baseline Data'!Q601</f>
        <v>Cropland  rehabilitation - reduce soil erosion, soil fertility decline and land degradation, increase soil carbon, organic matter, soil water and improve crop productivity and yield</v>
      </c>
      <c r="R39" s="39" t="str">
        <f>'Master-National Baseline Data'!R595</f>
        <v>Integrated soil and water conservation and soil fertility - physical measures stone and soil bund, terraces,  teff cropping with inorganic fertilizers and bare fallow - biological measures leguminous and non-leguminous tree  hedge rows and trees left in farm</v>
      </c>
      <c r="S39" s="39" t="str">
        <f>'Master-National Baseline Data'!S595</f>
        <v>Cropland</v>
      </c>
      <c r="T39" s="39" t="str">
        <f>'Master-National Baseline Data'!T601</f>
        <v>ISWF</v>
      </c>
      <c r="U39" s="39" t="str">
        <f>'Master-National Baseline Data'!U601</f>
        <v>ISWF_CL</v>
      </c>
      <c r="V39" s="39" t="str">
        <f>'Master-National Baseline Data'!V601</f>
        <v>ISWF_CL</v>
      </c>
      <c r="W39" s="40">
        <f>'Master-National Baseline Data'!W601</f>
        <v>1998</v>
      </c>
      <c r="X39" s="40">
        <f>'Master-National Baseline Data'!X601</f>
        <v>15</v>
      </c>
      <c r="Y39" s="41" t="str">
        <f>'Master-National Baseline Data'!Y601</f>
        <v>ISWF_CL_15</v>
      </c>
      <c r="Z39" s="41" t="str">
        <f>'Master-National Baseline Data'!Z601</f>
        <v>Stone and soil bund, terraces,  teff cropping with inorganic fertilizers</v>
      </c>
      <c r="AA39" s="41" t="str">
        <f>'Master-National Baseline Data'!AA601</f>
        <v>Leguminous and non-leguminous tree  hedge rows and trees left in farm</v>
      </c>
      <c r="AB39" s="41" t="str">
        <f>'Master-National Baseline Data'!AB601</f>
        <v>Acacia-Eucalyptus-Dudonia</v>
      </c>
      <c r="AC39" s="41" t="str">
        <f>'Master-National Baseline Data'!AC601</f>
        <v>No grasses</v>
      </c>
      <c r="AD39" s="41" t="str">
        <f>'Master-National Baseline Data'!AD601</f>
        <v>Teff, wheat, barley and millet</v>
      </c>
      <c r="AE39" s="41" t="str">
        <f>'Master-National Baseline Data'!AE601</f>
        <v>Teff-Millet-Wheat</v>
      </c>
      <c r="AF39" s="41" t="str">
        <f>'Master-National Baseline Data'!AF601</f>
        <v>Dense</v>
      </c>
      <c r="AG39" s="41" t="str">
        <f>'Master-National Baseline Data'!AG601</f>
        <v>Shoats and cattle</v>
      </c>
      <c r="AH39" s="41" t="str">
        <f>'Master-National Baseline Data'!AH601</f>
        <v>Surface sample</v>
      </c>
      <c r="AI39" s="41" t="str">
        <f>'Master-National Baseline Data'!AI601</f>
        <v>T-AF-SWC-AC-TI1-1 0-15cm</v>
      </c>
      <c r="AJ39" s="41">
        <f>'Master-National Baseline Data'!AJ601</f>
        <v>0</v>
      </c>
      <c r="AK39" s="41" t="str">
        <f>'Master-National Baseline Data'!AK601</f>
        <v>0-15</v>
      </c>
      <c r="AL39" s="41">
        <f>'Master-National Baseline Data'!AL601</f>
        <v>15</v>
      </c>
      <c r="AM39" s="41" t="str">
        <f>'Master-National Baseline Data'!AM601</f>
        <v>NOWC</v>
      </c>
      <c r="AN39" s="41" t="str">
        <f>'Master-National Baseline Data'!AN601</f>
        <v>MIR</v>
      </c>
      <c r="AO39" s="41">
        <f>'Master-National Baseline Data'!AO601</f>
        <v>0</v>
      </c>
      <c r="AP39" s="41">
        <f>'Master-National Baseline Data'!AP601</f>
        <v>523993.55</v>
      </c>
      <c r="AQ39" s="41">
        <f>'Master-National Baseline Data'!AQ601</f>
        <v>1583988.92</v>
      </c>
      <c r="AR39" s="41">
        <f>'Master-National Baseline Data'!AR601</f>
        <v>14.327778</v>
      </c>
      <c r="AS39" s="41">
        <f>'Master-National Baseline Data'!AS601</f>
        <v>39.222499999999997</v>
      </c>
      <c r="AT39" s="41" t="str">
        <f>'Master-National Baseline Data'!AT601</f>
        <v xml:space="preserve"> 14°19'40.00"</v>
      </c>
      <c r="AU39" s="41" t="str">
        <f>'Master-National Baseline Data'!AU601</f>
        <v xml:space="preserve"> 39°13'21.00"</v>
      </c>
      <c r="AV39" s="41">
        <f>'Master-National Baseline Data'!AV601</f>
        <v>1484467.4819515001</v>
      </c>
      <c r="AW39" s="41">
        <f>'Master-National Baseline Data'!AW601</f>
        <v>1673840.80109498</v>
      </c>
      <c r="AX39" s="41">
        <f>'Master-National Baseline Data'!AX601</f>
        <v>2042</v>
      </c>
      <c r="AY39" s="41">
        <f>'Master-National Baseline Data'!AY601</f>
        <v>2035</v>
      </c>
      <c r="AZ39" s="41">
        <f>'Master-National Baseline Data'!AZ601</f>
        <v>-1.02498534</v>
      </c>
      <c r="BA39" s="41">
        <f>'Master-National Baseline Data'!BA601</f>
        <v>-0.75709773999999996</v>
      </c>
      <c r="BB39" s="41">
        <f>'Master-National Baseline Data'!BB601</f>
        <v>-0.32744014999999999</v>
      </c>
      <c r="BC39" s="41">
        <f>'Master-National Baseline Data'!BC601</f>
        <v>-3.5486660000000003E-2</v>
      </c>
      <c r="BD39" s="41">
        <f>'Master-National Baseline Data'!BD601</f>
        <v>0.26278576999999997</v>
      </c>
      <c r="BE39" s="41">
        <f>'Master-National Baseline Data'!BE601</f>
        <v>0.45137701000000002</v>
      </c>
      <c r="BF39" s="41">
        <f>'Master-National Baseline Data'!BF601</f>
        <v>0.55520190999999997</v>
      </c>
      <c r="BG39" s="41">
        <f>'Master-National Baseline Data'!BG601</f>
        <v>277.73899999999998</v>
      </c>
      <c r="BH39" s="41">
        <f>'Master-National Baseline Data'!BH601</f>
        <v>2040</v>
      </c>
      <c r="BI39" s="41">
        <f>'Master-National Baseline Data'!BI601</f>
        <v>3.5297600000000002E-4</v>
      </c>
      <c r="BJ39" s="41">
        <f>'Master-National Baseline Data'!BJ601</f>
        <v>5.4907800000000004E-4</v>
      </c>
      <c r="BK39" s="41">
        <f>'Master-National Baseline Data'!BK601</f>
        <v>1.5743199999999999</v>
      </c>
      <c r="BL39" s="41">
        <f>'Master-National Baseline Data'!BL601</f>
        <v>0</v>
      </c>
      <c r="BM39" s="41">
        <f>'Master-National Baseline Data'!BM601</f>
        <v>8.1846800000000004E-4</v>
      </c>
      <c r="BN39" s="41">
        <f>'Master-National Baseline Data'!BN601</f>
        <v>19.48</v>
      </c>
      <c r="BO39" s="41">
        <f>'Master-National Baseline Data'!BO601</f>
        <v>66.95</v>
      </c>
      <c r="BP39" s="41">
        <f>'Master-National Baseline Data'!BP601</f>
        <v>803.40000000000009</v>
      </c>
      <c r="BQ39" s="41">
        <f>'Master-National Baseline Data'!BQ601</f>
        <v>122.68</v>
      </c>
      <c r="BR39" s="41">
        <f>'Master-National Baseline Data'!BR601</f>
        <v>1472.16</v>
      </c>
      <c r="BS39" s="41">
        <f>'Master-National Baseline Data'!BS601</f>
        <v>1.8324122479462284</v>
      </c>
      <c r="BT39" s="41">
        <f>'Master-National Baseline Data'!BT601</f>
        <v>13.7</v>
      </c>
      <c r="BU39" s="41">
        <f>'Master-National Baseline Data'!BU601</f>
        <v>4.99</v>
      </c>
      <c r="BV39" s="41">
        <f>'Master-National Baseline Data'!BV601</f>
        <v>12.06</v>
      </c>
      <c r="BW39" s="41">
        <f>'Master-National Baseline Data'!BW601</f>
        <v>729</v>
      </c>
      <c r="BX39" s="41">
        <f>'Master-National Baseline Data'!BX601</f>
        <v>71</v>
      </c>
      <c r="BY39" s="41">
        <f>'Master-National Baseline Data'!BY601</f>
        <v>8.9</v>
      </c>
      <c r="BZ39" s="41" t="str">
        <f>'Master-National Baseline Data'!BZ601</f>
        <v>Dry subhumid</v>
      </c>
      <c r="CA39" s="41">
        <f>'Master-National Baseline Data'!CA601</f>
        <v>0.52</v>
      </c>
      <c r="CB39" s="41">
        <f>'Master-National Baseline Data'!CB601</f>
        <v>1.4747667312599999</v>
      </c>
      <c r="CC39" s="41">
        <f>'Master-National Baseline Data'!CC601</f>
        <v>1240</v>
      </c>
      <c r="CD39" s="41">
        <f>'Master-National Baseline Data'!CD601</f>
        <v>1240</v>
      </c>
      <c r="CE39" s="41">
        <f>'Master-National Baseline Data'!CE601</f>
        <v>2195</v>
      </c>
      <c r="CF39" s="41" t="str">
        <f>'Master-National Baseline Data'!CF601</f>
        <v>NPP Precipitation limited</v>
      </c>
      <c r="CG39" s="41">
        <f>'Master-National Baseline Data'!CG601</f>
        <v>1.2</v>
      </c>
      <c r="CH39" s="41">
        <f>'Master-National Baseline Data'!CH601</f>
        <v>0</v>
      </c>
      <c r="CI39" s="41" t="str">
        <f>'Master-National Baseline Data'!CI601</f>
        <v>Subtropical subhumid dry forest</v>
      </c>
      <c r="CJ39" s="41" t="str">
        <f>'Master-National Baseline Data'!CJ601</f>
        <v>Warm temperate dry winter hot summer</v>
      </c>
      <c r="CK39" s="41" t="str">
        <f>'Master-National Baseline Data'!CK601</f>
        <v>Steppe</v>
      </c>
      <c r="CL39" s="41" t="str">
        <f>'Master-National Baseline Data'!CL601</f>
        <v>12 Jun - 25 Sep</v>
      </c>
      <c r="CM39" s="41" t="str">
        <f>'Master-National Baseline Data'!CM601</f>
        <v>High root activity</v>
      </c>
      <c r="CN39" s="41" t="str">
        <f>'Master-National Baseline Data'!CN601</f>
        <v>Yellowish red</v>
      </c>
      <c r="CO39" s="42">
        <f>'Master-National Baseline Data'!CO601</f>
        <v>1.6911243333333299</v>
      </c>
      <c r="CP39" s="42">
        <f>'Master-National Baseline Data'!CP601</f>
        <v>88.025365908309141</v>
      </c>
      <c r="CQ39" s="42">
        <f>'Master-National Baseline Data'!CQ601</f>
        <v>7.923978752982813</v>
      </c>
      <c r="CR39" s="42">
        <f>'Master-National Baseline Data'!CR601</f>
        <v>4.0506553387080446</v>
      </c>
      <c r="CS39" s="43" t="str">
        <f>'Master-National Baseline Data'!CS601</f>
        <v>sand</v>
      </c>
      <c r="CT39" s="43" t="str">
        <f>'Master-National Baseline Data'!CT601</f>
        <v>Well drained</v>
      </c>
      <c r="CU39" s="42">
        <f>'Master-National Baseline Data'!CU601</f>
        <v>9.3784000000000298E-2</v>
      </c>
      <c r="CV39" s="42">
        <f>'Master-National Baseline Data'!CV601</f>
        <v>0.113753333333333</v>
      </c>
      <c r="CW39" s="42">
        <f>'Master-National Baseline Data'!CW601</f>
        <v>1.8162666666666501E-2</v>
      </c>
      <c r="CX39" s="42">
        <f>'Master-National Baseline Data'!CX601</f>
        <v>0.51471433333333405</v>
      </c>
      <c r="CY39" s="42">
        <f>'Master-National Baseline Data'!CY601</f>
        <v>6.0613750000000097</v>
      </c>
      <c r="CZ39" s="41">
        <f>'Master-National Baseline Data'!CZ601</f>
        <v>6.25</v>
      </c>
      <c r="DA39" s="41">
        <f>'Master-National Baseline Data'!DA601</f>
        <v>6.5</v>
      </c>
      <c r="DB39" s="41">
        <f>'Master-National Baseline Data'!DB601</f>
        <v>0.43862499999999027</v>
      </c>
      <c r="DC39" s="41" t="str">
        <f>'Master-National Baseline Data'!DC601</f>
        <v>LR</v>
      </c>
      <c r="DD39" s="42">
        <f>'Master-National Baseline Data'!DD601</f>
        <v>1.8012693333333401</v>
      </c>
      <c r="DE39" s="42">
        <f>'Master-National Baseline Data'!DE601</f>
        <v>1.05858433333333</v>
      </c>
      <c r="DF39" s="42">
        <f>'Master-National Baseline Data'!DF601</f>
        <v>0.40226133333333303</v>
      </c>
      <c r="DG39" s="42">
        <f>'Master-National Baseline Data'!DG601</f>
        <v>0</v>
      </c>
      <c r="DH39" s="42">
        <f>'Master-National Baseline Data'!DH601</f>
        <v>0.40226133333333303</v>
      </c>
      <c r="DI39" s="42">
        <f>'Master-National Baseline Data'!DI601</f>
        <v>4.0226133333333305</v>
      </c>
      <c r="DJ39" s="42">
        <f>'Master-National Baseline Data'!DJ601</f>
        <v>0</v>
      </c>
      <c r="DK39" s="42">
        <f>'Master-National Baseline Data'!DK601</f>
        <v>4.0226133333333305</v>
      </c>
      <c r="DL39" s="42">
        <f>'Master-National Baseline Data'!DL601</f>
        <v>10.204108937386639</v>
      </c>
      <c r="DM39" s="42">
        <f>'Master-National Baseline Data'!DM601</f>
        <v>0</v>
      </c>
      <c r="DN39" s="42">
        <f>'Master-National Baseline Data'!DN601</f>
        <v>0</v>
      </c>
      <c r="DO39" s="42">
        <f>'Master-National Baseline Data'!DO601</f>
        <v>10.204108937386639</v>
      </c>
      <c r="DP39" s="42">
        <f>'Master-National Baseline Data'!DP601</f>
        <v>37.415066103751009</v>
      </c>
      <c r="DQ39" s="42">
        <f>'Master-National Baseline Data'!DQ601</f>
        <v>0</v>
      </c>
      <c r="DR39" s="42">
        <f>'Master-National Baseline Data'!DR601</f>
        <v>0</v>
      </c>
      <c r="DS39" s="42">
        <f>'Master-National Baseline Data'!DS601</f>
        <v>37.415066103751009</v>
      </c>
      <c r="DT39" s="42">
        <f>'Master-National Baseline Data'!DT601</f>
        <v>2.32196666666665E-2</v>
      </c>
      <c r="DU39" s="42">
        <f>'Master-National Baseline Data'!DU601</f>
        <v>0.232196666666665</v>
      </c>
      <c r="DV39" s="42">
        <f>'Master-National Baseline Data'!DV601</f>
        <v>17.32416486024789</v>
      </c>
      <c r="DW39" s="42">
        <f>'Master-National Baseline Data'!DW601</f>
        <v>257.15534333333301</v>
      </c>
      <c r="DX39" s="42">
        <f>'Master-National Baseline Data'!DX601</f>
        <v>2.3827600000000002</v>
      </c>
      <c r="DY39" s="42">
        <f>'Master-National Baseline Data'!DY601</f>
        <v>807.35631066666701</v>
      </c>
      <c r="DZ39" s="42">
        <f>'Master-National Baseline Data'!DZ601</f>
        <v>0.40349966666666598</v>
      </c>
      <c r="EA39" s="42">
        <f>'Master-National Baseline Data'!EA601</f>
        <v>1.161054</v>
      </c>
      <c r="EB39" s="42">
        <f>'Master-National Baseline Data'!EB601</f>
        <v>85.280504999999906</v>
      </c>
      <c r="EC39" s="42">
        <f>'Master-National Baseline Data'!EC601</f>
        <v>77.991964666666703</v>
      </c>
      <c r="ED39" s="42">
        <f>'Master-National Baseline Data'!ED601</f>
        <v>258.68468200000001</v>
      </c>
      <c r="EE39" s="42">
        <f>'Master-National Baseline Data'!EE601</f>
        <v>42.265593666666703</v>
      </c>
      <c r="EF39" s="42">
        <f>'Master-National Baseline Data'!EF601</f>
        <v>222.26537500000001</v>
      </c>
      <c r="EG39" s="42">
        <f>'Master-National Baseline Data'!EG601</f>
        <v>0.30614166666666698</v>
      </c>
      <c r="EH39" s="42">
        <f>'Master-National Baseline Data'!EH601</f>
        <v>6.0282926666666699</v>
      </c>
      <c r="EI39" s="42">
        <f>'Master-National Baseline Data'!EI601</f>
        <v>4.9134070000000003</v>
      </c>
      <c r="EJ39" s="42">
        <f>'Master-National Baseline Data'!EJ601</f>
        <v>0.910258666666665</v>
      </c>
      <c r="EK39" s="42">
        <f>'Master-National Baseline Data'!EK601</f>
        <v>3.98929766666667</v>
      </c>
      <c r="EL39" s="42">
        <f>'Master-National Baseline Data'!EL601</f>
        <v>0.196421333333333</v>
      </c>
      <c r="EM39" s="42">
        <f>'Master-National Baseline Data'!EM601</f>
        <v>2.1512583333333302</v>
      </c>
      <c r="EN39" s="42">
        <f>'Master-National Baseline Data'!EN601</f>
        <v>0.94110866666666604</v>
      </c>
      <c r="EO39" s="42">
        <f>'Master-National Baseline Data'!EO601</f>
        <v>9.6193516666666703</v>
      </c>
      <c r="EP39" s="42">
        <f>'Master-National Baseline Data'!EP601</f>
        <v>74.726693333333301</v>
      </c>
      <c r="EQ39" s="41"/>
      <c r="ER39" s="44">
        <f>'Master-National Baseline Data'!ER601</f>
        <v>1.6911243333333299</v>
      </c>
      <c r="ES39" s="44">
        <f>'Master-National Baseline Data'!ES601</f>
        <v>89.454999666666595</v>
      </c>
      <c r="ET39" s="44">
        <f>'Master-National Baseline Data'!ET601</f>
        <v>8.05267333333334</v>
      </c>
      <c r="EU39" s="44">
        <f>'Master-National Baseline Data'!EU601</f>
        <v>4.1164426666666696</v>
      </c>
      <c r="EV39" s="45">
        <f>'Master-National Baseline Data'!EV601</f>
        <v>9.3784000000000298E-2</v>
      </c>
      <c r="EW39" s="45">
        <f>'Master-National Baseline Data'!EW601</f>
        <v>0.113753333333333</v>
      </c>
      <c r="EX39" s="45">
        <f>'Master-National Baseline Data'!EX601</f>
        <v>1.8162666666666501E-2</v>
      </c>
      <c r="EY39" s="45">
        <f>'Master-National Baseline Data'!EY601</f>
        <v>0.51471433333333405</v>
      </c>
      <c r="EZ39" s="45">
        <f>'Master-National Baseline Data'!EZ601</f>
        <v>6.0613750000000097</v>
      </c>
      <c r="FA39" s="45">
        <f>'Master-National Baseline Data'!FA601</f>
        <v>1.8012693333333401</v>
      </c>
      <c r="FB39" s="45">
        <f>'Master-National Baseline Data'!FB601</f>
        <v>1.05858433333333</v>
      </c>
      <c r="FC39" s="45">
        <f>'Master-National Baseline Data'!FC601</f>
        <v>0.40226133333333303</v>
      </c>
      <c r="FD39" s="45">
        <f>'Master-National Baseline Data'!FD601</f>
        <v>4.0226133333333305</v>
      </c>
      <c r="FE39" s="45">
        <f>'Master-National Baseline Data'!FE601</f>
        <v>2.32196666666665E-2</v>
      </c>
      <c r="FF39" s="45">
        <f>'Master-National Baseline Data'!FF601</f>
        <v>0.232196666666665</v>
      </c>
      <c r="FG39" s="45">
        <f>'Master-National Baseline Data'!FG601</f>
        <v>17.32416486024789</v>
      </c>
      <c r="FH39" s="45">
        <f>'Master-National Baseline Data'!FH601</f>
        <v>257.15534333333301</v>
      </c>
      <c r="FI39" s="45">
        <f>'Master-National Baseline Data'!FI601</f>
        <v>2.3827600000000002</v>
      </c>
      <c r="FJ39" s="45">
        <f>'Master-National Baseline Data'!FJ601</f>
        <v>807.35631066666701</v>
      </c>
      <c r="FK39" s="45">
        <f>'Master-National Baseline Data'!FK601</f>
        <v>0.40349966666666598</v>
      </c>
      <c r="FL39" s="45">
        <f>'Master-National Baseline Data'!FL601</f>
        <v>1.161054</v>
      </c>
      <c r="FM39" s="45">
        <f>'Master-National Baseline Data'!FM601</f>
        <v>85.280504999999906</v>
      </c>
      <c r="FN39" s="45">
        <f>'Master-National Baseline Data'!FN601</f>
        <v>77.991964666666703</v>
      </c>
      <c r="FO39" s="45">
        <f>'Master-National Baseline Data'!FO601</f>
        <v>258.68468200000001</v>
      </c>
      <c r="FP39" s="45">
        <f>'Master-National Baseline Data'!FP601</f>
        <v>42.265593666666703</v>
      </c>
      <c r="FQ39" s="45">
        <f>'Master-National Baseline Data'!FQ601</f>
        <v>222.26537500000001</v>
      </c>
      <c r="FR39" s="45">
        <f>'Master-National Baseline Data'!FR601</f>
        <v>0.30614166666666698</v>
      </c>
      <c r="FS39" s="45">
        <f>'Master-National Baseline Data'!FS601</f>
        <v>6.0282926666666699</v>
      </c>
      <c r="FT39" s="45">
        <f>'Master-National Baseline Data'!FT601</f>
        <v>4.9134070000000003</v>
      </c>
      <c r="FU39" s="45">
        <f>'Master-National Baseline Data'!FU601</f>
        <v>0.910258666666665</v>
      </c>
      <c r="FV39" s="45">
        <f>'Master-National Baseline Data'!FV601</f>
        <v>3.98929766666667</v>
      </c>
      <c r="FW39" s="45">
        <f>'Master-National Baseline Data'!FW601</f>
        <v>0.196421333333333</v>
      </c>
      <c r="FX39" s="45">
        <f>'Master-National Baseline Data'!FX601</f>
        <v>2.1512583333333302</v>
      </c>
      <c r="FY39" s="45">
        <f>'Master-National Baseline Data'!FY601</f>
        <v>0.94110866666666604</v>
      </c>
      <c r="FZ39" s="45">
        <f>'Master-National Baseline Data'!FZ601</f>
        <v>9.6193516666666703</v>
      </c>
      <c r="GA39" s="50">
        <f>'Master-National Baseline Data'!GA601</f>
        <v>74.726693333333301</v>
      </c>
      <c r="GB39" s="54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</row>
    <row r="40" spans="1:213" x14ac:dyDescent="0.2">
      <c r="A40" s="73"/>
      <c r="B40" s="70">
        <f>'Master-National Baseline Data'!B602</f>
        <v>34</v>
      </c>
      <c r="C40" s="39" t="str">
        <f>'Master-National Baseline Data'!C602</f>
        <v>34S</v>
      </c>
      <c r="D40" s="39"/>
      <c r="E40" s="39" t="str">
        <f>'Master-National Baseline Data'!E602</f>
        <v>091</v>
      </c>
      <c r="F40" s="39" t="str">
        <f>'Master-National Baseline Data'!F602</f>
        <v>Cereal system Dega Zone</v>
      </c>
      <c r="G40" s="39" t="str">
        <f>'Master-National Baseline Data'!G602</f>
        <v>Tigrey</v>
      </c>
      <c r="H40" s="39" t="str">
        <f>'Master-National Baseline Data'!H602</f>
        <v>Central Tigrey</v>
      </c>
      <c r="I40" s="39" t="str">
        <f>'Master-National Baseline Data'!I602</f>
        <v xml:space="preserve">Ahferom </v>
      </c>
      <c r="J40" s="39" t="str">
        <f>'Master-National Baseline Data'!J602</f>
        <v>Sero</v>
      </c>
      <c r="K40" s="39" t="str">
        <f>'Master-National Baseline Data'!K602</f>
        <v>Chearo</v>
      </c>
      <c r="L40" s="39" t="str">
        <f>'Master-National Baseline Data'!L602</f>
        <v>Chearo</v>
      </c>
      <c r="M40" s="39" t="str">
        <f>'Master-National Baseline Data'!M602</f>
        <v>Ti-Ah-Se</v>
      </c>
      <c r="N40" s="39" t="str">
        <f>'Master-National Baseline Data'!N602</f>
        <v>Project scenario</v>
      </c>
      <c r="O40" s="39" t="str">
        <f>'Master-National Baseline Data'!O602</f>
        <v>Improved cropland</v>
      </c>
      <c r="P40" s="39" t="str">
        <f>'Master-National Baseline Data'!P602</f>
        <v>Improved cropland</v>
      </c>
      <c r="Q40" s="39" t="str">
        <f>'Master-National Baseline Data'!Q602</f>
        <v>Cropland  rehabilitation - reduce soil erosion, soil fertility decline and land degradation, increase soil carbon, organic matter, soil water and improve crop productivity and yield</v>
      </c>
      <c r="R40" s="39" t="str">
        <f>'Master-National Baseline Data'!R596</f>
        <v>Integrated soil and water conservation and soil fertility - physical measures stone and soil bund, terraces,  teff cropping with inorganic fertilizers and bare fallow - biological measures leguminous and non-leguminous tree  hedge rows and trees left in farm</v>
      </c>
      <c r="S40" s="39" t="str">
        <f>'Master-National Baseline Data'!S596</f>
        <v>Cropland</v>
      </c>
      <c r="T40" s="39" t="str">
        <f>'Master-National Baseline Data'!T602</f>
        <v>ISWF</v>
      </c>
      <c r="U40" s="39" t="str">
        <f>'Master-National Baseline Data'!U602</f>
        <v>ISWF_CL</v>
      </c>
      <c r="V40" s="39" t="str">
        <f>'Master-National Baseline Data'!V602</f>
        <v>ISWF_CL</v>
      </c>
      <c r="W40" s="40">
        <f>'Master-National Baseline Data'!W602</f>
        <v>1998</v>
      </c>
      <c r="X40" s="40">
        <f>'Master-National Baseline Data'!X602</f>
        <v>15</v>
      </c>
      <c r="Y40" s="41" t="str">
        <f>'Master-National Baseline Data'!Y602</f>
        <v>ISWF_CL_15</v>
      </c>
      <c r="Z40" s="41" t="str">
        <f>'Master-National Baseline Data'!Z602</f>
        <v>Stone and soil bund, terraces,  teff cropping with inorganic fertilizers</v>
      </c>
      <c r="AA40" s="41" t="str">
        <f>'Master-National Baseline Data'!AA602</f>
        <v>Leguminous and non-leguminous tree  hedge rows and trees left in farm</v>
      </c>
      <c r="AB40" s="41" t="str">
        <f>'Master-National Baseline Data'!AB602</f>
        <v>Acacia-Eucalyptus-Dudonia</v>
      </c>
      <c r="AC40" s="41" t="str">
        <f>'Master-National Baseline Data'!AC602</f>
        <v>No grasses</v>
      </c>
      <c r="AD40" s="41" t="str">
        <f>'Master-National Baseline Data'!AD602</f>
        <v>Teff, wheat, barley and millet</v>
      </c>
      <c r="AE40" s="41" t="str">
        <f>'Master-National Baseline Data'!AE602</f>
        <v>Teff-Millet-Wheat</v>
      </c>
      <c r="AF40" s="41" t="str">
        <f>'Master-National Baseline Data'!AF602</f>
        <v>Dense</v>
      </c>
      <c r="AG40" s="41" t="str">
        <f>'Master-National Baseline Data'!AG602</f>
        <v>Shoats and cattle</v>
      </c>
      <c r="AH40" s="41" t="str">
        <f>'Master-National Baseline Data'!AH602</f>
        <v>Surface sample</v>
      </c>
      <c r="AI40" s="41" t="str">
        <f>'Master-National Baseline Data'!AI602</f>
        <v>T-AF-SWC-AC-TI1-2 0-15cm</v>
      </c>
      <c r="AJ40" s="41">
        <f>'Master-National Baseline Data'!AJ602</f>
        <v>0</v>
      </c>
      <c r="AK40" s="41" t="str">
        <f>'Master-National Baseline Data'!AK602</f>
        <v>0-15</v>
      </c>
      <c r="AL40" s="41">
        <f>'Master-National Baseline Data'!AL602</f>
        <v>15</v>
      </c>
      <c r="AM40" s="41" t="str">
        <f>'Master-National Baseline Data'!AM602</f>
        <v>NOWC</v>
      </c>
      <c r="AN40" s="41" t="str">
        <f>'Master-National Baseline Data'!AN602</f>
        <v>MIR</v>
      </c>
      <c r="AO40" s="41">
        <f>'Master-National Baseline Data'!AO602</f>
        <v>0</v>
      </c>
      <c r="AP40" s="41">
        <f>'Master-National Baseline Data'!AP602</f>
        <v>523993.55</v>
      </c>
      <c r="AQ40" s="41">
        <f>'Master-National Baseline Data'!AQ602</f>
        <v>1583988.92</v>
      </c>
      <c r="AR40" s="41">
        <f>'Master-National Baseline Data'!AR602</f>
        <v>14.327778</v>
      </c>
      <c r="AS40" s="41">
        <f>'Master-National Baseline Data'!AS602</f>
        <v>39.222499999999997</v>
      </c>
      <c r="AT40" s="41" t="str">
        <f>'Master-National Baseline Data'!AT602</f>
        <v xml:space="preserve"> 14°19'40.00"</v>
      </c>
      <c r="AU40" s="41" t="str">
        <f>'Master-National Baseline Data'!AU602</f>
        <v xml:space="preserve"> 39°13'21.00"</v>
      </c>
      <c r="AV40" s="41">
        <f>'Master-National Baseline Data'!AV602</f>
        <v>1484467.4819515001</v>
      </c>
      <c r="AW40" s="41">
        <f>'Master-National Baseline Data'!AW602</f>
        <v>1673840.80109498</v>
      </c>
      <c r="AX40" s="41">
        <f>'Master-National Baseline Data'!AX602</f>
        <v>2042</v>
      </c>
      <c r="AY40" s="41">
        <f>'Master-National Baseline Data'!AY602</f>
        <v>2035</v>
      </c>
      <c r="AZ40" s="41">
        <f>'Master-National Baseline Data'!AZ602</f>
        <v>-1.02498534</v>
      </c>
      <c r="BA40" s="41">
        <f>'Master-National Baseline Data'!BA602</f>
        <v>-0.75709773999999996</v>
      </c>
      <c r="BB40" s="41">
        <f>'Master-National Baseline Data'!BB602</f>
        <v>-0.32744014999999999</v>
      </c>
      <c r="BC40" s="41">
        <f>'Master-National Baseline Data'!BC602</f>
        <v>-3.5486660000000003E-2</v>
      </c>
      <c r="BD40" s="41">
        <f>'Master-National Baseline Data'!BD602</f>
        <v>0.26278576999999997</v>
      </c>
      <c r="BE40" s="41">
        <f>'Master-National Baseline Data'!BE602</f>
        <v>0.45137701000000002</v>
      </c>
      <c r="BF40" s="41">
        <f>'Master-National Baseline Data'!BF602</f>
        <v>0.55520190999999997</v>
      </c>
      <c r="BG40" s="41">
        <f>'Master-National Baseline Data'!BG602</f>
        <v>277.73899999999998</v>
      </c>
      <c r="BH40" s="41">
        <f>'Master-National Baseline Data'!BH602</f>
        <v>2040</v>
      </c>
      <c r="BI40" s="41">
        <f>'Master-National Baseline Data'!BI602</f>
        <v>3.5297600000000002E-4</v>
      </c>
      <c r="BJ40" s="41">
        <f>'Master-National Baseline Data'!BJ602</f>
        <v>5.4907800000000004E-4</v>
      </c>
      <c r="BK40" s="41">
        <f>'Master-National Baseline Data'!BK602</f>
        <v>1.5743199999999999</v>
      </c>
      <c r="BL40" s="41">
        <f>'Master-National Baseline Data'!BL602</f>
        <v>0</v>
      </c>
      <c r="BM40" s="41">
        <f>'Master-National Baseline Data'!BM602</f>
        <v>8.1846800000000004E-4</v>
      </c>
      <c r="BN40" s="41">
        <f>'Master-National Baseline Data'!BN602</f>
        <v>19.48</v>
      </c>
      <c r="BO40" s="41">
        <f>'Master-National Baseline Data'!BO602</f>
        <v>66.95</v>
      </c>
      <c r="BP40" s="41">
        <f>'Master-National Baseline Data'!BP602</f>
        <v>803.40000000000009</v>
      </c>
      <c r="BQ40" s="41">
        <f>'Master-National Baseline Data'!BQ602</f>
        <v>122.68</v>
      </c>
      <c r="BR40" s="41">
        <f>'Master-National Baseline Data'!BR602</f>
        <v>1472.16</v>
      </c>
      <c r="BS40" s="41">
        <f>'Master-National Baseline Data'!BS602</f>
        <v>1.8324122479462284</v>
      </c>
      <c r="BT40" s="41">
        <f>'Master-National Baseline Data'!BT602</f>
        <v>13.7</v>
      </c>
      <c r="BU40" s="41">
        <f>'Master-National Baseline Data'!BU602</f>
        <v>4.99</v>
      </c>
      <c r="BV40" s="41">
        <f>'Master-National Baseline Data'!BV602</f>
        <v>12.06</v>
      </c>
      <c r="BW40" s="41">
        <f>'Master-National Baseline Data'!BW602</f>
        <v>729</v>
      </c>
      <c r="BX40" s="41">
        <f>'Master-National Baseline Data'!BX602</f>
        <v>71</v>
      </c>
      <c r="BY40" s="41">
        <f>'Master-National Baseline Data'!BY602</f>
        <v>8.9</v>
      </c>
      <c r="BZ40" s="41" t="str">
        <f>'Master-National Baseline Data'!BZ602</f>
        <v>Dry subhumid</v>
      </c>
      <c r="CA40" s="41">
        <f>'Master-National Baseline Data'!CA602</f>
        <v>0.52</v>
      </c>
      <c r="CB40" s="41">
        <f>'Master-National Baseline Data'!CB602</f>
        <v>1.4747667312599999</v>
      </c>
      <c r="CC40" s="41">
        <f>'Master-National Baseline Data'!CC602</f>
        <v>1240</v>
      </c>
      <c r="CD40" s="41">
        <f>'Master-National Baseline Data'!CD602</f>
        <v>1240</v>
      </c>
      <c r="CE40" s="41">
        <f>'Master-National Baseline Data'!CE602</f>
        <v>2195</v>
      </c>
      <c r="CF40" s="41" t="str">
        <f>'Master-National Baseline Data'!CF602</f>
        <v>NPP Precipitation limited</v>
      </c>
      <c r="CG40" s="41">
        <f>'Master-National Baseline Data'!CG602</f>
        <v>1.2</v>
      </c>
      <c r="CH40" s="41">
        <f>'Master-National Baseline Data'!CH602</f>
        <v>0</v>
      </c>
      <c r="CI40" s="41" t="str">
        <f>'Master-National Baseline Data'!CI602</f>
        <v>Subtropical subhumid dry forest</v>
      </c>
      <c r="CJ40" s="41" t="str">
        <f>'Master-National Baseline Data'!CJ602</f>
        <v>Warm temperate dry winter hot summer</v>
      </c>
      <c r="CK40" s="41" t="str">
        <f>'Master-National Baseline Data'!CK602</f>
        <v>Steppe</v>
      </c>
      <c r="CL40" s="41" t="str">
        <f>'Master-National Baseline Data'!CL602</f>
        <v>12 Jun - 25 Sep</v>
      </c>
      <c r="CM40" s="41" t="str">
        <f>'Master-National Baseline Data'!CM602</f>
        <v>High root activity</v>
      </c>
      <c r="CN40" s="41" t="str">
        <f>'Master-National Baseline Data'!CN602</f>
        <v>Yellowish red</v>
      </c>
      <c r="CO40" s="42">
        <f>'Master-National Baseline Data'!CO602</f>
        <v>1.696966</v>
      </c>
      <c r="CP40" s="42">
        <f>'Master-National Baseline Data'!CP602</f>
        <v>88.388528169724793</v>
      </c>
      <c r="CQ40" s="42">
        <f>'Master-National Baseline Data'!CQ602</f>
        <v>7.4942675284810747</v>
      </c>
      <c r="CR40" s="42">
        <f>'Master-National Baseline Data'!CR602</f>
        <v>4.117204301794124</v>
      </c>
      <c r="CS40" s="43" t="str">
        <f>'Master-National Baseline Data'!CS602</f>
        <v>sand</v>
      </c>
      <c r="CT40" s="43" t="str">
        <f>'Master-National Baseline Data'!CT602</f>
        <v>Well drained</v>
      </c>
      <c r="CU40" s="42">
        <f>'Master-National Baseline Data'!CU602</f>
        <v>9.4702333333333596E-2</v>
      </c>
      <c r="CV40" s="42">
        <f>'Master-National Baseline Data'!CV602</f>
        <v>0.113919333333333</v>
      </c>
      <c r="CW40" s="42">
        <f>'Master-National Baseline Data'!CW602</f>
        <v>1.81096666666665E-2</v>
      </c>
      <c r="CX40" s="42">
        <f>'Master-National Baseline Data'!CX602</f>
        <v>0.442315666666667</v>
      </c>
      <c r="CY40" s="42">
        <f>'Master-National Baseline Data'!CY602</f>
        <v>6.0452480000000097</v>
      </c>
      <c r="CZ40" s="41">
        <f>'Master-National Baseline Data'!CZ602</f>
        <v>6.25</v>
      </c>
      <c r="DA40" s="41">
        <f>'Master-National Baseline Data'!DA602</f>
        <v>6.5</v>
      </c>
      <c r="DB40" s="41">
        <f>'Master-National Baseline Data'!DB602</f>
        <v>0.45475199999999028</v>
      </c>
      <c r="DC40" s="41" t="str">
        <f>'Master-National Baseline Data'!DC602</f>
        <v>LR</v>
      </c>
      <c r="DD40" s="42">
        <f>'Master-National Baseline Data'!DD602</f>
        <v>1.8410599999999999</v>
      </c>
      <c r="DE40" s="42">
        <f>'Master-National Baseline Data'!DE602</f>
        <v>1.071874</v>
      </c>
      <c r="DF40" s="42">
        <f>'Master-National Baseline Data'!DF602</f>
        <v>0.34698733333333298</v>
      </c>
      <c r="DG40" s="42">
        <f>'Master-National Baseline Data'!DG602</f>
        <v>0</v>
      </c>
      <c r="DH40" s="42">
        <f>'Master-National Baseline Data'!DH602</f>
        <v>0.34698733333333298</v>
      </c>
      <c r="DI40" s="42">
        <f>'Master-National Baseline Data'!DI602</f>
        <v>3.4698733333333296</v>
      </c>
      <c r="DJ40" s="42">
        <f>'Master-National Baseline Data'!DJ602</f>
        <v>0</v>
      </c>
      <c r="DK40" s="42">
        <f>'Master-National Baseline Data'!DK602</f>
        <v>3.4698733333333296</v>
      </c>
      <c r="DL40" s="42">
        <f>'Master-National Baseline Data'!DL602</f>
        <v>8.8323856064599902</v>
      </c>
      <c r="DM40" s="42">
        <f>'Master-National Baseline Data'!DM602</f>
        <v>0</v>
      </c>
      <c r="DN40" s="42">
        <f>'Master-National Baseline Data'!DN602</f>
        <v>0</v>
      </c>
      <c r="DO40" s="42">
        <f>'Master-National Baseline Data'!DO602</f>
        <v>8.8323856064599902</v>
      </c>
      <c r="DP40" s="42">
        <f>'Master-National Baseline Data'!DP602</f>
        <v>32.385413890353298</v>
      </c>
      <c r="DQ40" s="42">
        <f>'Master-National Baseline Data'!DQ602</f>
        <v>0</v>
      </c>
      <c r="DR40" s="42">
        <f>'Master-National Baseline Data'!DR602</f>
        <v>0</v>
      </c>
      <c r="DS40" s="42">
        <f>'Master-National Baseline Data'!DS602</f>
        <v>32.385413890353298</v>
      </c>
      <c r="DT40" s="42">
        <f>'Master-National Baseline Data'!DT602</f>
        <v>2.4108666666666501E-2</v>
      </c>
      <c r="DU40" s="42">
        <f>'Master-National Baseline Data'!DU602</f>
        <v>0.24108666666666501</v>
      </c>
      <c r="DV40" s="42">
        <f>'Master-National Baseline Data'!DV602</f>
        <v>14.392638885048338</v>
      </c>
      <c r="DW40" s="42">
        <f>'Master-National Baseline Data'!DW602</f>
        <v>276.372318333333</v>
      </c>
      <c r="DX40" s="42">
        <f>'Master-National Baseline Data'!DX602</f>
        <v>2.2501813333333298</v>
      </c>
      <c r="DY40" s="42">
        <f>'Master-National Baseline Data'!DY602</f>
        <v>816.03299166666704</v>
      </c>
      <c r="DZ40" s="42">
        <f>'Master-National Baseline Data'!DZ602</f>
        <v>0.401841</v>
      </c>
      <c r="EA40" s="42">
        <f>'Master-National Baseline Data'!EA602</f>
        <v>1.10900033333333</v>
      </c>
      <c r="EB40" s="42">
        <f>'Master-National Baseline Data'!EB602</f>
        <v>88.153877333333298</v>
      </c>
      <c r="EC40" s="42">
        <f>'Master-National Baseline Data'!EC602</f>
        <v>74.999585999999994</v>
      </c>
      <c r="ED40" s="42">
        <f>'Master-National Baseline Data'!ED602</f>
        <v>264.70804333333399</v>
      </c>
      <c r="EE40" s="42">
        <f>'Master-National Baseline Data'!EE602</f>
        <v>37.068941000000002</v>
      </c>
      <c r="EF40" s="42">
        <f>'Master-National Baseline Data'!EF602</f>
        <v>226.04669899999999</v>
      </c>
      <c r="EG40" s="42">
        <f>'Master-National Baseline Data'!EG602</f>
        <v>0.31883499999999998</v>
      </c>
      <c r="EH40" s="42">
        <f>'Master-National Baseline Data'!EH602</f>
        <v>7.5166223333333297</v>
      </c>
      <c r="EI40" s="42">
        <f>'Master-National Baseline Data'!EI602</f>
        <v>4.7988803333333401</v>
      </c>
      <c r="EJ40" s="42">
        <f>'Master-National Baseline Data'!EJ602</f>
        <v>0.91090299999999802</v>
      </c>
      <c r="EK40" s="42">
        <f>'Master-National Baseline Data'!EK602</f>
        <v>4.0092213333333397</v>
      </c>
      <c r="EL40" s="42">
        <f>'Master-National Baseline Data'!EL602</f>
        <v>0.196344666666666</v>
      </c>
      <c r="EM40" s="42">
        <f>'Master-National Baseline Data'!EM602</f>
        <v>2.20297066666667</v>
      </c>
      <c r="EN40" s="42">
        <f>'Master-National Baseline Data'!EN602</f>
        <v>0.98293666666666601</v>
      </c>
      <c r="EO40" s="42">
        <f>'Master-National Baseline Data'!EO602</f>
        <v>10.020341</v>
      </c>
      <c r="EP40" s="42">
        <f>'Master-National Baseline Data'!EP602</f>
        <v>72.989450333333295</v>
      </c>
      <c r="EQ40" s="41"/>
      <c r="ER40" s="44">
        <f>'Master-National Baseline Data'!ER602</f>
        <v>1.696966</v>
      </c>
      <c r="ES40" s="44">
        <f>'Master-National Baseline Data'!ES602</f>
        <v>89.904133333333306</v>
      </c>
      <c r="ET40" s="44">
        <f>'Master-National Baseline Data'!ET602</f>
        <v>7.6227723333333399</v>
      </c>
      <c r="EU40" s="44">
        <f>'Master-National Baseline Data'!EU602</f>
        <v>4.1878023333333303</v>
      </c>
      <c r="EV40" s="45">
        <f>'Master-National Baseline Data'!EV602</f>
        <v>9.4702333333333596E-2</v>
      </c>
      <c r="EW40" s="45">
        <f>'Master-National Baseline Data'!EW602</f>
        <v>0.113919333333333</v>
      </c>
      <c r="EX40" s="45">
        <f>'Master-National Baseline Data'!EX602</f>
        <v>1.81096666666665E-2</v>
      </c>
      <c r="EY40" s="45">
        <f>'Master-National Baseline Data'!EY602</f>
        <v>0.442315666666667</v>
      </c>
      <c r="EZ40" s="45">
        <f>'Master-National Baseline Data'!EZ602</f>
        <v>6.0452480000000097</v>
      </c>
      <c r="FA40" s="45">
        <f>'Master-National Baseline Data'!FA602</f>
        <v>1.8410599999999999</v>
      </c>
      <c r="FB40" s="45">
        <f>'Master-National Baseline Data'!FB602</f>
        <v>1.071874</v>
      </c>
      <c r="FC40" s="45">
        <f>'Master-National Baseline Data'!FC602</f>
        <v>0.34698733333333298</v>
      </c>
      <c r="FD40" s="45">
        <f>'Master-National Baseline Data'!FD602</f>
        <v>3.4698733333333296</v>
      </c>
      <c r="FE40" s="45">
        <f>'Master-National Baseline Data'!FE602</f>
        <v>2.4108666666666501E-2</v>
      </c>
      <c r="FF40" s="45">
        <f>'Master-National Baseline Data'!FF602</f>
        <v>0.24108666666666501</v>
      </c>
      <c r="FG40" s="45">
        <f>'Master-National Baseline Data'!FG602</f>
        <v>14.392638885048338</v>
      </c>
      <c r="FH40" s="45">
        <f>'Master-National Baseline Data'!FH602</f>
        <v>276.372318333333</v>
      </c>
      <c r="FI40" s="45">
        <f>'Master-National Baseline Data'!FI602</f>
        <v>2.2501813333333298</v>
      </c>
      <c r="FJ40" s="45">
        <f>'Master-National Baseline Data'!FJ602</f>
        <v>816.03299166666704</v>
      </c>
      <c r="FK40" s="45">
        <f>'Master-National Baseline Data'!FK602</f>
        <v>0.401841</v>
      </c>
      <c r="FL40" s="45">
        <f>'Master-National Baseline Data'!FL602</f>
        <v>1.10900033333333</v>
      </c>
      <c r="FM40" s="45">
        <f>'Master-National Baseline Data'!FM602</f>
        <v>88.153877333333298</v>
      </c>
      <c r="FN40" s="45">
        <f>'Master-National Baseline Data'!FN602</f>
        <v>74.999585999999994</v>
      </c>
      <c r="FO40" s="45">
        <f>'Master-National Baseline Data'!FO602</f>
        <v>264.70804333333399</v>
      </c>
      <c r="FP40" s="45">
        <f>'Master-National Baseline Data'!FP602</f>
        <v>37.068941000000002</v>
      </c>
      <c r="FQ40" s="45">
        <f>'Master-National Baseline Data'!FQ602</f>
        <v>226.04669899999999</v>
      </c>
      <c r="FR40" s="45">
        <f>'Master-National Baseline Data'!FR602</f>
        <v>0.31883499999999998</v>
      </c>
      <c r="FS40" s="45">
        <f>'Master-National Baseline Data'!FS602</f>
        <v>7.5166223333333297</v>
      </c>
      <c r="FT40" s="45">
        <f>'Master-National Baseline Data'!FT602</f>
        <v>4.7988803333333401</v>
      </c>
      <c r="FU40" s="45">
        <f>'Master-National Baseline Data'!FU602</f>
        <v>0.91090299999999802</v>
      </c>
      <c r="FV40" s="45">
        <f>'Master-National Baseline Data'!FV602</f>
        <v>4.0092213333333397</v>
      </c>
      <c r="FW40" s="45">
        <f>'Master-National Baseline Data'!FW602</f>
        <v>0.196344666666666</v>
      </c>
      <c r="FX40" s="45">
        <f>'Master-National Baseline Data'!FX602</f>
        <v>2.20297066666667</v>
      </c>
      <c r="FY40" s="45">
        <f>'Master-National Baseline Data'!FY602</f>
        <v>0.98293666666666601</v>
      </c>
      <c r="FZ40" s="45">
        <f>'Master-National Baseline Data'!FZ602</f>
        <v>10.020341</v>
      </c>
      <c r="GA40" s="50">
        <f>'Master-National Baseline Data'!GA602</f>
        <v>72.989450333333295</v>
      </c>
      <c r="GB40" s="54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</row>
    <row r="41" spans="1:213" x14ac:dyDescent="0.2">
      <c r="A41" s="73"/>
      <c r="B41" s="70">
        <f>'Master-National Baseline Data'!B603</f>
        <v>35</v>
      </c>
      <c r="C41" s="39" t="str">
        <f>'Master-National Baseline Data'!C603</f>
        <v>35S</v>
      </c>
      <c r="D41" s="39"/>
      <c r="E41" s="39" t="str">
        <f>'Master-National Baseline Data'!E603</f>
        <v>091</v>
      </c>
      <c r="F41" s="39" t="str">
        <f>'Master-National Baseline Data'!F603</f>
        <v>Cereal system Dega Zone</v>
      </c>
      <c r="G41" s="39" t="str">
        <f>'Master-National Baseline Data'!G603</f>
        <v>Tigrey</v>
      </c>
      <c r="H41" s="39" t="str">
        <f>'Master-National Baseline Data'!H603</f>
        <v>Central Tigrey</v>
      </c>
      <c r="I41" s="39" t="str">
        <f>'Master-National Baseline Data'!I603</f>
        <v xml:space="preserve">Ahferom </v>
      </c>
      <c r="J41" s="39" t="str">
        <f>'Master-National Baseline Data'!J603</f>
        <v>Sero</v>
      </c>
      <c r="K41" s="39" t="str">
        <f>'Master-National Baseline Data'!K603</f>
        <v>Chearo</v>
      </c>
      <c r="L41" s="39" t="str">
        <f>'Master-National Baseline Data'!L603</f>
        <v>Chearo</v>
      </c>
      <c r="M41" s="39" t="str">
        <f>'Master-National Baseline Data'!M603</f>
        <v>Ti-Ah-Se</v>
      </c>
      <c r="N41" s="39" t="str">
        <f>'Master-National Baseline Data'!N603</f>
        <v>Project scenario</v>
      </c>
      <c r="O41" s="39" t="str">
        <f>'Master-National Baseline Data'!O603</f>
        <v>Improved cropland</v>
      </c>
      <c r="P41" s="39" t="str">
        <f>'Master-National Baseline Data'!P603</f>
        <v>Improved cropland</v>
      </c>
      <c r="Q41" s="39" t="str">
        <f>'Master-National Baseline Data'!Q603</f>
        <v>Cropland  rehabilitation - reduce soil erosion, soil fertility decline and land degradation, increase soil carbon, organic matter, soil water and improve crop productivity and yield</v>
      </c>
      <c r="R41" s="39" t="str">
        <f>'Master-National Baseline Data'!R597</f>
        <v>Integrated soil and water conservation and soil fertility - physical measures stone and soil bund, terraces,  teff cropping with inorganic fertilizers and bare fallow - biological measures leguminous and non-leguminous tree  hedge rows and trees left in farm</v>
      </c>
      <c r="S41" s="39" t="str">
        <f>'Master-National Baseline Data'!S597</f>
        <v>Cropland</v>
      </c>
      <c r="T41" s="39" t="str">
        <f>'Master-National Baseline Data'!T603</f>
        <v>ISWF</v>
      </c>
      <c r="U41" s="39" t="str">
        <f>'Master-National Baseline Data'!U603</f>
        <v>ISWF_CL</v>
      </c>
      <c r="V41" s="39" t="str">
        <f>'Master-National Baseline Data'!V603</f>
        <v>ISWF_CL</v>
      </c>
      <c r="W41" s="40">
        <f>'Master-National Baseline Data'!W603</f>
        <v>1998</v>
      </c>
      <c r="X41" s="40">
        <f>'Master-National Baseline Data'!X603</f>
        <v>15</v>
      </c>
      <c r="Y41" s="41" t="str">
        <f>'Master-National Baseline Data'!Y603</f>
        <v>ISWF_CL_15</v>
      </c>
      <c r="Z41" s="41" t="str">
        <f>'Master-National Baseline Data'!Z603</f>
        <v>Stone and soil bund, terraces,  teff cropping with inorganic fertilizers</v>
      </c>
      <c r="AA41" s="41" t="str">
        <f>'Master-National Baseline Data'!AA603</f>
        <v>Leguminous and non-leguminous tree  hedge rows and trees left in farm</v>
      </c>
      <c r="AB41" s="41" t="str">
        <f>'Master-National Baseline Data'!AB603</f>
        <v>Acacia-Eucalyptus-Dudonia</v>
      </c>
      <c r="AC41" s="41" t="str">
        <f>'Master-National Baseline Data'!AC603</f>
        <v>No grasses</v>
      </c>
      <c r="AD41" s="41" t="str">
        <f>'Master-National Baseline Data'!AD603</f>
        <v>Teff, wheat, barley and millet</v>
      </c>
      <c r="AE41" s="41" t="str">
        <f>'Master-National Baseline Data'!AE603</f>
        <v>Teff-Millet-Wheat</v>
      </c>
      <c r="AF41" s="41" t="str">
        <f>'Master-National Baseline Data'!AF603</f>
        <v>Dense</v>
      </c>
      <c r="AG41" s="41" t="str">
        <f>'Master-National Baseline Data'!AG603</f>
        <v>Shoats and cattle</v>
      </c>
      <c r="AH41" s="41" t="str">
        <f>'Master-National Baseline Data'!AH603</f>
        <v>Surface sample</v>
      </c>
      <c r="AI41" s="41" t="str">
        <f>'Master-National Baseline Data'!AI603</f>
        <v>T-AF-SWC-AC-TI1-3 0-15cm</v>
      </c>
      <c r="AJ41" s="41">
        <f>'Master-National Baseline Data'!AJ603</f>
        <v>0</v>
      </c>
      <c r="AK41" s="41" t="str">
        <f>'Master-National Baseline Data'!AK603</f>
        <v>0-15</v>
      </c>
      <c r="AL41" s="41">
        <f>'Master-National Baseline Data'!AL603</f>
        <v>15</v>
      </c>
      <c r="AM41" s="41" t="str">
        <f>'Master-National Baseline Data'!AM603</f>
        <v>NOWC</v>
      </c>
      <c r="AN41" s="41" t="str">
        <f>'Master-National Baseline Data'!AN603</f>
        <v>MIR</v>
      </c>
      <c r="AO41" s="41">
        <f>'Master-National Baseline Data'!AO603</f>
        <v>0</v>
      </c>
      <c r="AP41" s="41">
        <f>'Master-National Baseline Data'!AP603</f>
        <v>523993.55</v>
      </c>
      <c r="AQ41" s="41">
        <f>'Master-National Baseline Data'!AQ603</f>
        <v>1583988.92</v>
      </c>
      <c r="AR41" s="41">
        <f>'Master-National Baseline Data'!AR603</f>
        <v>14.327778</v>
      </c>
      <c r="AS41" s="41">
        <f>'Master-National Baseline Data'!AS603</f>
        <v>39.222499999999997</v>
      </c>
      <c r="AT41" s="41" t="str">
        <f>'Master-National Baseline Data'!AT603</f>
        <v xml:space="preserve"> 14°19'40.00"</v>
      </c>
      <c r="AU41" s="41" t="str">
        <f>'Master-National Baseline Data'!AU603</f>
        <v xml:space="preserve"> 39°13'21.00"</v>
      </c>
      <c r="AV41" s="41">
        <f>'Master-National Baseline Data'!AV603</f>
        <v>1484467.4819515001</v>
      </c>
      <c r="AW41" s="41">
        <f>'Master-National Baseline Data'!AW603</f>
        <v>1673840.80109498</v>
      </c>
      <c r="AX41" s="41">
        <f>'Master-National Baseline Data'!AX603</f>
        <v>2042</v>
      </c>
      <c r="AY41" s="41">
        <f>'Master-National Baseline Data'!AY603</f>
        <v>2035</v>
      </c>
      <c r="AZ41" s="41">
        <f>'Master-National Baseline Data'!AZ603</f>
        <v>-1.02498534</v>
      </c>
      <c r="BA41" s="41">
        <f>'Master-National Baseline Data'!BA603</f>
        <v>-0.75709773999999996</v>
      </c>
      <c r="BB41" s="41">
        <f>'Master-National Baseline Data'!BB603</f>
        <v>-0.32744014999999999</v>
      </c>
      <c r="BC41" s="41">
        <f>'Master-National Baseline Data'!BC603</f>
        <v>-3.5486660000000003E-2</v>
      </c>
      <c r="BD41" s="41">
        <f>'Master-National Baseline Data'!BD603</f>
        <v>0.26278576999999997</v>
      </c>
      <c r="BE41" s="41">
        <f>'Master-National Baseline Data'!BE603</f>
        <v>0.45137701000000002</v>
      </c>
      <c r="BF41" s="41">
        <f>'Master-National Baseline Data'!BF603</f>
        <v>0.55520190999999997</v>
      </c>
      <c r="BG41" s="41">
        <f>'Master-National Baseline Data'!BG603</f>
        <v>277.73899999999998</v>
      </c>
      <c r="BH41" s="41">
        <f>'Master-National Baseline Data'!BH603</f>
        <v>2040</v>
      </c>
      <c r="BI41" s="41">
        <f>'Master-National Baseline Data'!BI603</f>
        <v>3.5297600000000002E-4</v>
      </c>
      <c r="BJ41" s="41">
        <f>'Master-National Baseline Data'!BJ603</f>
        <v>5.4907800000000004E-4</v>
      </c>
      <c r="BK41" s="41">
        <f>'Master-National Baseline Data'!BK603</f>
        <v>1.5743199999999999</v>
      </c>
      <c r="BL41" s="41">
        <f>'Master-National Baseline Data'!BL603</f>
        <v>0</v>
      </c>
      <c r="BM41" s="41">
        <f>'Master-National Baseline Data'!BM603</f>
        <v>8.1846800000000004E-4</v>
      </c>
      <c r="BN41" s="41">
        <f>'Master-National Baseline Data'!BN603</f>
        <v>19.48</v>
      </c>
      <c r="BO41" s="41">
        <f>'Master-National Baseline Data'!BO603</f>
        <v>66.95</v>
      </c>
      <c r="BP41" s="41">
        <f>'Master-National Baseline Data'!BP603</f>
        <v>803.40000000000009</v>
      </c>
      <c r="BQ41" s="41">
        <f>'Master-National Baseline Data'!BQ603</f>
        <v>122.68</v>
      </c>
      <c r="BR41" s="41">
        <f>'Master-National Baseline Data'!BR603</f>
        <v>1472.16</v>
      </c>
      <c r="BS41" s="41">
        <f>'Master-National Baseline Data'!BS603</f>
        <v>1.8324122479462284</v>
      </c>
      <c r="BT41" s="41">
        <f>'Master-National Baseline Data'!BT603</f>
        <v>13.7</v>
      </c>
      <c r="BU41" s="41">
        <f>'Master-National Baseline Data'!BU603</f>
        <v>4.99</v>
      </c>
      <c r="BV41" s="41">
        <f>'Master-National Baseline Data'!BV603</f>
        <v>12.06</v>
      </c>
      <c r="BW41" s="41">
        <f>'Master-National Baseline Data'!BW603</f>
        <v>729</v>
      </c>
      <c r="BX41" s="41">
        <f>'Master-National Baseline Data'!BX603</f>
        <v>71</v>
      </c>
      <c r="BY41" s="41">
        <f>'Master-National Baseline Data'!BY603</f>
        <v>8.9</v>
      </c>
      <c r="BZ41" s="41" t="str">
        <f>'Master-National Baseline Data'!BZ603</f>
        <v>Dry subhumid</v>
      </c>
      <c r="CA41" s="41">
        <f>'Master-National Baseline Data'!CA603</f>
        <v>0.52</v>
      </c>
      <c r="CB41" s="41">
        <f>'Master-National Baseline Data'!CB603</f>
        <v>1.4747667312599999</v>
      </c>
      <c r="CC41" s="41">
        <f>'Master-National Baseline Data'!CC603</f>
        <v>1240</v>
      </c>
      <c r="CD41" s="41">
        <f>'Master-National Baseline Data'!CD603</f>
        <v>1240</v>
      </c>
      <c r="CE41" s="41">
        <f>'Master-National Baseline Data'!CE603</f>
        <v>2195</v>
      </c>
      <c r="CF41" s="41" t="str">
        <f>'Master-National Baseline Data'!CF603</f>
        <v>NPP Precipitation limited</v>
      </c>
      <c r="CG41" s="41">
        <f>'Master-National Baseline Data'!CG603</f>
        <v>1.2</v>
      </c>
      <c r="CH41" s="41">
        <f>'Master-National Baseline Data'!CH603</f>
        <v>0</v>
      </c>
      <c r="CI41" s="41" t="str">
        <f>'Master-National Baseline Data'!CI603</f>
        <v>Subtropical subhumid dry forest</v>
      </c>
      <c r="CJ41" s="41" t="str">
        <f>'Master-National Baseline Data'!CJ603</f>
        <v>Warm temperate dry winter hot summer</v>
      </c>
      <c r="CK41" s="41" t="str">
        <f>'Master-National Baseline Data'!CK603</f>
        <v>Steppe</v>
      </c>
      <c r="CL41" s="41" t="str">
        <f>'Master-National Baseline Data'!CL603</f>
        <v>12 Jun - 25 Sep</v>
      </c>
      <c r="CM41" s="41" t="str">
        <f>'Master-National Baseline Data'!CM603</f>
        <v>High root activity</v>
      </c>
      <c r="CN41" s="41" t="str">
        <f>'Master-National Baseline Data'!CN603</f>
        <v>Yellowish red</v>
      </c>
      <c r="CO41" s="42">
        <f>'Master-National Baseline Data'!CO603</f>
        <v>1.6574009999999999</v>
      </c>
      <c r="CP41" s="42">
        <f>'Master-National Baseline Data'!CP603</f>
        <v>83.924467790725359</v>
      </c>
      <c r="CQ41" s="42">
        <f>'Master-National Baseline Data'!CQ603</f>
        <v>11.296818962611793</v>
      </c>
      <c r="CR41" s="42">
        <f>'Master-National Baseline Data'!CR603</f>
        <v>4.7787132466628606</v>
      </c>
      <c r="CS41" s="43" t="str">
        <f>'Master-National Baseline Data'!CS603</f>
        <v>sand</v>
      </c>
      <c r="CT41" s="43" t="str">
        <f>'Master-National Baseline Data'!CT603</f>
        <v>Well drained</v>
      </c>
      <c r="CU41" s="42">
        <f>'Master-National Baseline Data'!CU603</f>
        <v>9.7337000000000298E-2</v>
      </c>
      <c r="CV41" s="42">
        <f>'Master-National Baseline Data'!CV603</f>
        <v>0.124144666666666</v>
      </c>
      <c r="CW41" s="42">
        <f>'Master-National Baseline Data'!CW603</f>
        <v>2.1778666666666599E-2</v>
      </c>
      <c r="CX41" s="42">
        <f>'Master-National Baseline Data'!CX603</f>
        <v>0.57562800000000003</v>
      </c>
      <c r="CY41" s="42">
        <f>'Master-National Baseline Data'!CY603</f>
        <v>6.2358213333333401</v>
      </c>
      <c r="CZ41" s="41">
        <f>'Master-National Baseline Data'!CZ603</f>
        <v>6.25</v>
      </c>
      <c r="DA41" s="41">
        <f>'Master-National Baseline Data'!DA603</f>
        <v>6.5</v>
      </c>
      <c r="DB41" s="41">
        <f>'Master-National Baseline Data'!DB603</f>
        <v>0.2641786666666599</v>
      </c>
      <c r="DC41" s="41" t="str">
        <f>'Master-National Baseline Data'!DC603</f>
        <v>LR</v>
      </c>
      <c r="DD41" s="42">
        <f>'Master-National Baseline Data'!DD603</f>
        <v>1.92059466666667</v>
      </c>
      <c r="DE41" s="42">
        <f>'Master-National Baseline Data'!DE603</f>
        <v>1.1909003333333299</v>
      </c>
      <c r="DF41" s="42">
        <f>'Master-National Baseline Data'!DF603</f>
        <v>0.52527400000000002</v>
      </c>
      <c r="DG41" s="42">
        <f>'Master-National Baseline Data'!DG603</f>
        <v>0</v>
      </c>
      <c r="DH41" s="42">
        <f>'Master-National Baseline Data'!DH603</f>
        <v>0.52527400000000002</v>
      </c>
      <c r="DI41" s="42">
        <f>'Master-National Baseline Data'!DI603</f>
        <v>5.2527400000000002</v>
      </c>
      <c r="DJ41" s="42">
        <f>'Master-National Baseline Data'!DJ603</f>
        <v>0</v>
      </c>
      <c r="DK41" s="42">
        <f>'Master-National Baseline Data'!DK603</f>
        <v>5.2527400000000002</v>
      </c>
      <c r="DL41" s="42">
        <f>'Master-National Baseline Data'!DL603</f>
        <v>13.058844793110001</v>
      </c>
      <c r="DM41" s="42">
        <f>'Master-National Baseline Data'!DM603</f>
        <v>0</v>
      </c>
      <c r="DN41" s="42">
        <f>'Master-National Baseline Data'!DN603</f>
        <v>0</v>
      </c>
      <c r="DO41" s="42">
        <f>'Master-National Baseline Data'!DO603</f>
        <v>13.058844793110001</v>
      </c>
      <c r="DP41" s="42">
        <f>'Master-National Baseline Data'!DP603</f>
        <v>47.882430908070006</v>
      </c>
      <c r="DQ41" s="42">
        <f>'Master-National Baseline Data'!DQ603</f>
        <v>0</v>
      </c>
      <c r="DR41" s="42">
        <f>'Master-National Baseline Data'!DR603</f>
        <v>0</v>
      </c>
      <c r="DS41" s="42">
        <f>'Master-National Baseline Data'!DS603</f>
        <v>47.882430908070006</v>
      </c>
      <c r="DT41" s="42">
        <f>'Master-National Baseline Data'!DT603</f>
        <v>3.3694333333333298E-2</v>
      </c>
      <c r="DU41" s="42">
        <f>'Master-National Baseline Data'!DU603</f>
        <v>0.33694333333333298</v>
      </c>
      <c r="DV41" s="42">
        <f>'Master-National Baseline Data'!DV603</f>
        <v>15.589386939445818</v>
      </c>
      <c r="DW41" s="42">
        <f>'Master-National Baseline Data'!DW603</f>
        <v>245.67845666666599</v>
      </c>
      <c r="DX41" s="42">
        <f>'Master-National Baseline Data'!DX603</f>
        <v>3.80157733333334</v>
      </c>
      <c r="DY41" s="42">
        <f>'Master-National Baseline Data'!DY603</f>
        <v>808.13822000000005</v>
      </c>
      <c r="DZ41" s="42">
        <f>'Master-National Baseline Data'!DZ603</f>
        <v>0.41936533333333298</v>
      </c>
      <c r="EA41" s="42">
        <f>'Master-National Baseline Data'!EA603</f>
        <v>1.2906503333333299</v>
      </c>
      <c r="EB41" s="42">
        <f>'Master-National Baseline Data'!EB603</f>
        <v>95.460105333333402</v>
      </c>
      <c r="EC41" s="42">
        <f>'Master-National Baseline Data'!EC603</f>
        <v>81.471004666666701</v>
      </c>
      <c r="ED41" s="42">
        <f>'Master-National Baseline Data'!ED603</f>
        <v>250.36305466666701</v>
      </c>
      <c r="EE41" s="42">
        <f>'Master-National Baseline Data'!EE603</f>
        <v>49.127838333333401</v>
      </c>
      <c r="EF41" s="42">
        <f>'Master-National Baseline Data'!EF603</f>
        <v>223.25687500000001</v>
      </c>
      <c r="EG41" s="42">
        <f>'Master-National Baseline Data'!EG603</f>
        <v>0.40344833333333402</v>
      </c>
      <c r="EH41" s="42">
        <f>'Master-National Baseline Data'!EH603</f>
        <v>5.0997060000000003</v>
      </c>
      <c r="EI41" s="42">
        <f>'Master-National Baseline Data'!EI603</f>
        <v>4.9344496666666799</v>
      </c>
      <c r="EJ41" s="42">
        <f>'Master-National Baseline Data'!EJ603</f>
        <v>0.97825699999999904</v>
      </c>
      <c r="EK41" s="42">
        <f>'Master-National Baseline Data'!EK603</f>
        <v>4.0675226666666697</v>
      </c>
      <c r="EL41" s="42">
        <f>'Master-National Baseline Data'!EL603</f>
        <v>0.20438200000000001</v>
      </c>
      <c r="EM41" s="42">
        <f>'Master-National Baseline Data'!EM603</f>
        <v>2.09765933333333</v>
      </c>
      <c r="EN41" s="42">
        <f>'Master-National Baseline Data'!EN603</f>
        <v>0.94950833333333395</v>
      </c>
      <c r="EO41" s="42">
        <f>'Master-National Baseline Data'!EO603</f>
        <v>9.3398249999999994</v>
      </c>
      <c r="EP41" s="42">
        <f>'Master-National Baseline Data'!EP603</f>
        <v>76.717549333333295</v>
      </c>
      <c r="EQ41" s="41"/>
      <c r="ER41" s="44">
        <f>'Master-National Baseline Data'!ER603</f>
        <v>1.6574009999999999</v>
      </c>
      <c r="ES41" s="44">
        <f>'Master-National Baseline Data'!ES603</f>
        <v>84.6690926666666</v>
      </c>
      <c r="ET41" s="44">
        <f>'Master-National Baseline Data'!ET603</f>
        <v>11.397050666666701</v>
      </c>
      <c r="EU41" s="44">
        <f>'Master-National Baseline Data'!EU603</f>
        <v>4.8211126666666697</v>
      </c>
      <c r="EV41" s="45">
        <f>'Master-National Baseline Data'!EV603</f>
        <v>9.7337000000000298E-2</v>
      </c>
      <c r="EW41" s="45">
        <f>'Master-National Baseline Data'!EW603</f>
        <v>0.124144666666666</v>
      </c>
      <c r="EX41" s="45">
        <f>'Master-National Baseline Data'!EX603</f>
        <v>2.1778666666666599E-2</v>
      </c>
      <c r="EY41" s="45">
        <f>'Master-National Baseline Data'!EY603</f>
        <v>0.57562800000000003</v>
      </c>
      <c r="EZ41" s="45">
        <f>'Master-National Baseline Data'!EZ603</f>
        <v>6.2358213333333401</v>
      </c>
      <c r="FA41" s="45">
        <f>'Master-National Baseline Data'!FA603</f>
        <v>1.92059466666667</v>
      </c>
      <c r="FB41" s="45">
        <f>'Master-National Baseline Data'!FB603</f>
        <v>1.1909003333333299</v>
      </c>
      <c r="FC41" s="45">
        <f>'Master-National Baseline Data'!FC603</f>
        <v>0.52527400000000002</v>
      </c>
      <c r="FD41" s="45">
        <f>'Master-National Baseline Data'!FD603</f>
        <v>5.2527400000000002</v>
      </c>
      <c r="FE41" s="45">
        <f>'Master-National Baseline Data'!FE603</f>
        <v>3.3694333333333298E-2</v>
      </c>
      <c r="FF41" s="45">
        <f>'Master-National Baseline Data'!FF603</f>
        <v>0.33694333333333298</v>
      </c>
      <c r="FG41" s="45">
        <f>'Master-National Baseline Data'!FG603</f>
        <v>15.589386939445818</v>
      </c>
      <c r="FH41" s="45">
        <f>'Master-National Baseline Data'!FH603</f>
        <v>245.67845666666599</v>
      </c>
      <c r="FI41" s="45">
        <f>'Master-National Baseline Data'!FI603</f>
        <v>3.80157733333334</v>
      </c>
      <c r="FJ41" s="45">
        <f>'Master-National Baseline Data'!FJ603</f>
        <v>808.13822000000005</v>
      </c>
      <c r="FK41" s="45">
        <f>'Master-National Baseline Data'!FK603</f>
        <v>0.41936533333333298</v>
      </c>
      <c r="FL41" s="45">
        <f>'Master-National Baseline Data'!FL603</f>
        <v>1.2906503333333299</v>
      </c>
      <c r="FM41" s="45">
        <f>'Master-National Baseline Data'!FM603</f>
        <v>95.460105333333402</v>
      </c>
      <c r="FN41" s="45">
        <f>'Master-National Baseline Data'!FN603</f>
        <v>81.471004666666701</v>
      </c>
      <c r="FO41" s="45">
        <f>'Master-National Baseline Data'!FO603</f>
        <v>250.36305466666701</v>
      </c>
      <c r="FP41" s="45">
        <f>'Master-National Baseline Data'!FP603</f>
        <v>49.127838333333401</v>
      </c>
      <c r="FQ41" s="45">
        <f>'Master-National Baseline Data'!FQ603</f>
        <v>223.25687500000001</v>
      </c>
      <c r="FR41" s="45">
        <f>'Master-National Baseline Data'!FR603</f>
        <v>0.40344833333333402</v>
      </c>
      <c r="FS41" s="45">
        <f>'Master-National Baseline Data'!FS603</f>
        <v>5.0997060000000003</v>
      </c>
      <c r="FT41" s="45">
        <f>'Master-National Baseline Data'!FT603</f>
        <v>4.9344496666666799</v>
      </c>
      <c r="FU41" s="45">
        <f>'Master-National Baseline Data'!FU603</f>
        <v>0.97825699999999904</v>
      </c>
      <c r="FV41" s="45">
        <f>'Master-National Baseline Data'!FV603</f>
        <v>4.0675226666666697</v>
      </c>
      <c r="FW41" s="45">
        <f>'Master-National Baseline Data'!FW603</f>
        <v>0.20438200000000001</v>
      </c>
      <c r="FX41" s="45">
        <f>'Master-National Baseline Data'!FX603</f>
        <v>2.09765933333333</v>
      </c>
      <c r="FY41" s="45">
        <f>'Master-National Baseline Data'!FY603</f>
        <v>0.94950833333333395</v>
      </c>
      <c r="FZ41" s="45">
        <f>'Master-National Baseline Data'!FZ603</f>
        <v>9.3398249999999994</v>
      </c>
      <c r="GA41" s="50">
        <f>'Master-National Baseline Data'!GA603</f>
        <v>76.717549333333295</v>
      </c>
      <c r="GB41" s="54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</row>
    <row r="42" spans="1:213" x14ac:dyDescent="0.2">
      <c r="A42" s="54"/>
      <c r="B42" s="70">
        <f>'Master-National Baseline Data'!B604</f>
        <v>36</v>
      </c>
      <c r="C42" s="39" t="str">
        <f>'Master-National Baseline Data'!C604</f>
        <v>36P</v>
      </c>
      <c r="D42" s="39" t="str">
        <f>'Master-National Baseline Data'!D604</f>
        <v>36P-BD18</v>
      </c>
      <c r="E42" s="39" t="str">
        <f>'Master-National Baseline Data'!E604</f>
        <v>092</v>
      </c>
      <c r="F42" s="39" t="str">
        <f>'Master-National Baseline Data'!F604</f>
        <v>Cereal system Dega Zone</v>
      </c>
      <c r="G42" s="39" t="str">
        <f>'Master-National Baseline Data'!G604</f>
        <v>Tigrey</v>
      </c>
      <c r="H42" s="39" t="str">
        <f>'Master-National Baseline Data'!H604</f>
        <v>Central Tigrey</v>
      </c>
      <c r="I42" s="39" t="str">
        <f>'Master-National Baseline Data'!I604</f>
        <v xml:space="preserve">Ahferom </v>
      </c>
      <c r="J42" s="39" t="str">
        <f>'Master-National Baseline Data'!J604</f>
        <v>Sero</v>
      </c>
      <c r="K42" s="39" t="str">
        <f>'Master-National Baseline Data'!K604</f>
        <v>Chearo</v>
      </c>
      <c r="L42" s="39" t="str">
        <f>'Master-National Baseline Data'!L604</f>
        <v>Chearo</v>
      </c>
      <c r="M42" s="39" t="str">
        <f>'Master-National Baseline Data'!M604</f>
        <v>Ti-Ah-Se</v>
      </c>
      <c r="N42" s="39" t="str">
        <f>'Master-National Baseline Data'!N604</f>
        <v>Project scenario</v>
      </c>
      <c r="O42" s="39" t="str">
        <f>'Master-National Baseline Data'!O604</f>
        <v>Improved cropland</v>
      </c>
      <c r="P42" s="39" t="str">
        <f>'Master-National Baseline Data'!P604</f>
        <v>Improved cropland</v>
      </c>
      <c r="Q42" s="39" t="str">
        <f>'Master-National Baseline Data'!Q604</f>
        <v>Cropland  rehabilitation - reduce soil erosion, soil fertility decline and land degradation, increase soil carbon, organic matter, soil water and improve crop productivity and yield</v>
      </c>
      <c r="R42" s="39" t="str">
        <f>'Master-National Baseline Data'!R598</f>
        <v>Integrated soil and water conservation and soil fertility - physical measures stone and soil bund, terraces,  teff cropping with inorganic fertilizers and bare fallow - biological measures leguminous and non-leguminous tree  hedge rows and trees left in farm</v>
      </c>
      <c r="S42" s="39" t="str">
        <f>'Master-National Baseline Data'!S598</f>
        <v>Cropland</v>
      </c>
      <c r="T42" s="39" t="str">
        <f>'Master-National Baseline Data'!T604</f>
        <v>ISWF</v>
      </c>
      <c r="U42" s="39" t="str">
        <f>'Master-National Baseline Data'!U604</f>
        <v>ISWF_CL</v>
      </c>
      <c r="V42" s="39" t="str">
        <f>'Master-National Baseline Data'!V604</f>
        <v>ISWF_CL</v>
      </c>
      <c r="W42" s="40">
        <f>'Master-National Baseline Data'!W604</f>
        <v>1998</v>
      </c>
      <c r="X42" s="40">
        <f>'Master-National Baseline Data'!X604</f>
        <v>15</v>
      </c>
      <c r="Y42" s="41" t="str">
        <f>'Master-National Baseline Data'!Y604</f>
        <v>ISWF_CL_15</v>
      </c>
      <c r="Z42" s="41" t="str">
        <f>'Master-National Baseline Data'!Z604</f>
        <v>Stone and soil bund, stone checkdam,  terrace, irrigation, vegetables and teff cropping with organic and inorganic fertilizers</v>
      </c>
      <c r="AA42" s="41" t="str">
        <f>'Master-National Baseline Data'!AA604</f>
        <v>Leguminous and non-leguminous tree  hedge rows and trees left in farm</v>
      </c>
      <c r="AB42" s="41" t="str">
        <f>'Master-National Baseline Data'!AB604</f>
        <v>Acacia-Eucalyptus-Dudonia</v>
      </c>
      <c r="AC42" s="41" t="str">
        <f>'Master-National Baseline Data'!AC604</f>
        <v>No grasses</v>
      </c>
      <c r="AD42" s="41" t="str">
        <f>'Master-National Baseline Data'!AD604</f>
        <v>Teff, wheat, barley and millet</v>
      </c>
      <c r="AE42" s="41" t="str">
        <f>'Master-National Baseline Data'!AE604</f>
        <v>Teff-Millet-Wheat-Potato-Tomato</v>
      </c>
      <c r="AF42" s="41" t="str">
        <f>'Master-National Baseline Data'!AF604</f>
        <v>Dense</v>
      </c>
      <c r="AG42" s="41" t="str">
        <f>'Master-National Baseline Data'!AG604</f>
        <v>Shoats and cattle</v>
      </c>
      <c r="AH42" s="41" t="str">
        <f>'Master-National Baseline Data'!AH604</f>
        <v>Soil profile sample</v>
      </c>
      <c r="AI42" s="41" t="str">
        <f>'Master-National Baseline Data'!AI604</f>
        <v>T-AF-SWC-AC-VTIO1 0-15cm</v>
      </c>
      <c r="AJ42" s="41" t="str">
        <f>'Master-National Baseline Data'!AJ604</f>
        <v>T-AF-SWC-AC-VTIO1-BD 0-15cm</v>
      </c>
      <c r="AK42" s="41" t="str">
        <f>'Master-National Baseline Data'!AK604</f>
        <v>0-15</v>
      </c>
      <c r="AL42" s="41">
        <f>'Master-National Baseline Data'!AL604</f>
        <v>15</v>
      </c>
      <c r="AM42" s="41" t="str">
        <f>'Master-National Baseline Data'!AM604</f>
        <v>WC</v>
      </c>
      <c r="AN42" s="41" t="str">
        <f>'Master-National Baseline Data'!AN604</f>
        <v>MIR</v>
      </c>
      <c r="AO42" s="41" t="str">
        <f>'Master-National Baseline Data'!AO604</f>
        <v>SFT</v>
      </c>
      <c r="AP42" s="41">
        <f>'Master-National Baseline Data'!AP604</f>
        <v>524024.25</v>
      </c>
      <c r="AQ42" s="41">
        <f>'Master-National Baseline Data'!AQ604</f>
        <v>1583220.91</v>
      </c>
      <c r="AR42" s="41">
        <f>'Master-National Baseline Data'!AR604</f>
        <v>14.320833</v>
      </c>
      <c r="AS42" s="41">
        <f>'Master-National Baseline Data'!AS604</f>
        <v>39.222777999999998</v>
      </c>
      <c r="AT42" s="41" t="str">
        <f>'Master-National Baseline Data'!AT604</f>
        <v xml:space="preserve"> 14°19'15.00"</v>
      </c>
      <c r="AU42" s="41" t="str">
        <f>'Master-National Baseline Data'!AU604</f>
        <v xml:space="preserve"> 39°13'22.00"</v>
      </c>
      <c r="AV42" s="41">
        <f>'Master-National Baseline Data'!AV604</f>
        <v>1484491.69025257</v>
      </c>
      <c r="AW42" s="41">
        <f>'Master-National Baseline Data'!AW604</f>
        <v>1673046.4202375701</v>
      </c>
      <c r="AX42" s="41">
        <f>'Master-National Baseline Data'!AX604</f>
        <v>2048</v>
      </c>
      <c r="AY42" s="41">
        <f>'Master-National Baseline Data'!AY604</f>
        <v>2045</v>
      </c>
      <c r="AZ42" s="41">
        <f>'Master-National Baseline Data'!AZ604</f>
        <v>-1.6057096799999999</v>
      </c>
      <c r="BA42" s="41">
        <f>'Master-National Baseline Data'!BA604</f>
        <v>-1.5566066999999999</v>
      </c>
      <c r="BB42" s="41">
        <f>'Master-National Baseline Data'!BB604</f>
        <v>-1.2469176799999999</v>
      </c>
      <c r="BC42" s="41">
        <f>'Master-National Baseline Data'!BC604</f>
        <v>-0.78424216000000002</v>
      </c>
      <c r="BD42" s="41">
        <f>'Master-National Baseline Data'!BD604</f>
        <v>-0.23120509</v>
      </c>
      <c r="BE42" s="41">
        <f>'Master-National Baseline Data'!BE604</f>
        <v>-8.2540409999999995E-2</v>
      </c>
      <c r="BF42" s="41">
        <f>'Master-National Baseline Data'!BF604</f>
        <v>-1.282171E-2</v>
      </c>
      <c r="BG42" s="41">
        <f>'Master-National Baseline Data'!BG604</f>
        <v>264.45100000000002</v>
      </c>
      <c r="BH42" s="41">
        <f>'Master-National Baseline Data'!BH604</f>
        <v>2045</v>
      </c>
      <c r="BI42" s="41">
        <f>'Master-National Baseline Data'!BI604</f>
        <v>-5.51352E-5</v>
      </c>
      <c r="BJ42" s="41">
        <f>'Master-National Baseline Data'!BJ604</f>
        <v>3.4265499999999999E-5</v>
      </c>
      <c r="BK42" s="41">
        <f>'Master-National Baseline Data'!BK604</f>
        <v>2.45201</v>
      </c>
      <c r="BL42" s="41">
        <f>'Master-National Baseline Data'!BL604</f>
        <v>342.22899999999998</v>
      </c>
      <c r="BM42" s="41">
        <f>'Master-National Baseline Data'!BM604</f>
        <v>-2.2072499999999999E-5</v>
      </c>
      <c r="BN42" s="41">
        <f>'Master-National Baseline Data'!BN604</f>
        <v>19.48</v>
      </c>
      <c r="BO42" s="41">
        <f>'Master-National Baseline Data'!BO604</f>
        <v>66.95</v>
      </c>
      <c r="BP42" s="41">
        <f>'Master-National Baseline Data'!BP604</f>
        <v>803.40000000000009</v>
      </c>
      <c r="BQ42" s="41">
        <f>'Master-National Baseline Data'!BQ604</f>
        <v>122.68</v>
      </c>
      <c r="BR42" s="41">
        <f>'Master-National Baseline Data'!BR604</f>
        <v>1472.16</v>
      </c>
      <c r="BS42" s="41">
        <f>'Master-National Baseline Data'!BS604</f>
        <v>1.8324122479462284</v>
      </c>
      <c r="BT42" s="41">
        <f>'Master-National Baseline Data'!BT604</f>
        <v>13.7</v>
      </c>
      <c r="BU42" s="41">
        <f>'Master-National Baseline Data'!BU604</f>
        <v>4.99</v>
      </c>
      <c r="BV42" s="41">
        <f>'Master-National Baseline Data'!BV604</f>
        <v>12.06</v>
      </c>
      <c r="BW42" s="41">
        <f>'Master-National Baseline Data'!BW604</f>
        <v>729</v>
      </c>
      <c r="BX42" s="41">
        <f>'Master-National Baseline Data'!BX604</f>
        <v>71</v>
      </c>
      <c r="BY42" s="41">
        <f>'Master-National Baseline Data'!BY604</f>
        <v>8.9</v>
      </c>
      <c r="BZ42" s="41" t="str">
        <f>'Master-National Baseline Data'!BZ604</f>
        <v>Dry subhumid</v>
      </c>
      <c r="CA42" s="41">
        <f>'Master-National Baseline Data'!CA604</f>
        <v>0.52</v>
      </c>
      <c r="CB42" s="41">
        <f>'Master-National Baseline Data'!CB604</f>
        <v>1.57506811619</v>
      </c>
      <c r="CC42" s="41">
        <f>'Master-National Baseline Data'!CC604</f>
        <v>1240</v>
      </c>
      <c r="CD42" s="41">
        <f>'Master-National Baseline Data'!CD604</f>
        <v>1240</v>
      </c>
      <c r="CE42" s="41">
        <f>'Master-National Baseline Data'!CE604</f>
        <v>2195</v>
      </c>
      <c r="CF42" s="41" t="str">
        <f>'Master-National Baseline Data'!CF604</f>
        <v>NPP Precipitation limited</v>
      </c>
      <c r="CG42" s="41">
        <f>'Master-National Baseline Data'!CG604</f>
        <v>1.2</v>
      </c>
      <c r="CH42" s="41">
        <f>'Master-National Baseline Data'!CH604</f>
        <v>0</v>
      </c>
      <c r="CI42" s="41" t="str">
        <f>'Master-National Baseline Data'!CI604</f>
        <v>Subtropical subhumid dry forest</v>
      </c>
      <c r="CJ42" s="41" t="str">
        <f>'Master-National Baseline Data'!CJ604</f>
        <v>Warm temperate dry winter hot summer</v>
      </c>
      <c r="CK42" s="41" t="str">
        <f>'Master-National Baseline Data'!CK604</f>
        <v>Steppe</v>
      </c>
      <c r="CL42" s="41" t="str">
        <f>'Master-National Baseline Data'!CL604</f>
        <v>12 Jun - 25 Sep</v>
      </c>
      <c r="CM42" s="41" t="str">
        <f>'Master-National Baseline Data'!CM604</f>
        <v>High root activity</v>
      </c>
      <c r="CN42" s="41" t="str">
        <f>'Master-National Baseline Data'!CN604</f>
        <v>Yellowish red</v>
      </c>
      <c r="CO42" s="42">
        <f>'Master-National Baseline Data'!CO604</f>
        <v>1.6017545632114232</v>
      </c>
      <c r="CP42" s="42">
        <f>'Master-National Baseline Data'!CP604</f>
        <v>80.969351390809692</v>
      </c>
      <c r="CQ42" s="42">
        <f>'Master-National Baseline Data'!CQ604</f>
        <v>11.61796151011618</v>
      </c>
      <c r="CR42" s="42">
        <f>'Master-National Baseline Data'!CR604</f>
        <v>7.4126870990741276</v>
      </c>
      <c r="CS42" s="43" t="str">
        <f>'Master-National Baseline Data'!CS604</f>
        <v>loamy sand</v>
      </c>
      <c r="CT42" s="43" t="str">
        <f>'Master-National Baseline Data'!CT604</f>
        <v>Well drained</v>
      </c>
      <c r="CU42" s="42">
        <f>'Master-National Baseline Data'!CU604</f>
        <v>0.13462007303672108</v>
      </c>
      <c r="CV42" s="42">
        <f>'Master-National Baseline Data'!CV604</f>
        <v>0.17434373452204061</v>
      </c>
      <c r="CW42" s="42">
        <f>'Master-National Baseline Data'!CW604</f>
        <v>3.9723661485319514E-2</v>
      </c>
      <c r="CX42" s="42">
        <f>'Master-National Baseline Data'!CX604</f>
        <v>0.80831408775981162</v>
      </c>
      <c r="CY42" s="42">
        <f>'Master-National Baseline Data'!CY604</f>
        <v>6.2560000000000002</v>
      </c>
      <c r="CZ42" s="41">
        <f>'Master-National Baseline Data'!CZ604</f>
        <v>6.21</v>
      </c>
      <c r="DA42" s="41">
        <f>'Master-National Baseline Data'!DA604</f>
        <v>6.5</v>
      </c>
      <c r="DB42" s="41">
        <f>'Master-National Baseline Data'!DB604</f>
        <v>0.24399999999999977</v>
      </c>
      <c r="DC42" s="41" t="str">
        <f>'Master-National Baseline Data'!DC604</f>
        <v>LR</v>
      </c>
      <c r="DD42" s="42">
        <f>'Master-National Baseline Data'!DD604</f>
        <v>2.1462639109697688</v>
      </c>
      <c r="DE42" s="42">
        <f>'Master-National Baseline Data'!DE604</f>
        <v>1.327478368356003</v>
      </c>
      <c r="DF42" s="42">
        <f>'Master-National Baseline Data'!DF604</f>
        <v>0.6159</v>
      </c>
      <c r="DG42" s="42">
        <f>'Master-National Baseline Data'!DG604</f>
        <v>0.6159</v>
      </c>
      <c r="DH42" s="42">
        <f>'Master-National Baseline Data'!DH604</f>
        <v>0.6159</v>
      </c>
      <c r="DI42" s="42">
        <f>'Master-National Baseline Data'!DI604</f>
        <v>6.1589999999999998</v>
      </c>
      <c r="DJ42" s="42">
        <f>'Master-National Baseline Data'!DJ604</f>
        <v>0</v>
      </c>
      <c r="DK42" s="42">
        <f>'Master-National Baseline Data'!DK604</f>
        <v>6.1589999999999998</v>
      </c>
      <c r="DL42" s="42">
        <f>'Master-National Baseline Data'!DL604</f>
        <v>14.797809532228731</v>
      </c>
      <c r="DM42" s="42">
        <f>'Master-National Baseline Data'!DM604</f>
        <v>14.797809532228731</v>
      </c>
      <c r="DN42" s="42">
        <f>'Master-National Baseline Data'!DN604</f>
        <v>39.766595313868123</v>
      </c>
      <c r="DO42" s="42">
        <f>'Master-National Baseline Data'!DO604</f>
        <v>14.797809532228731</v>
      </c>
      <c r="DP42" s="42">
        <f>'Master-National Baseline Data'!DP604</f>
        <v>54.258634951505343</v>
      </c>
      <c r="DQ42" s="42">
        <f>'Master-National Baseline Data'!DQ604</f>
        <v>54.258634951505343</v>
      </c>
      <c r="DR42" s="42">
        <f>'Master-National Baseline Data'!DR604</f>
        <v>145.81084948418308</v>
      </c>
      <c r="DS42" s="42">
        <f>'Master-National Baseline Data'!DS604</f>
        <v>54.258634951505343</v>
      </c>
      <c r="DT42" s="42">
        <f>'Master-National Baseline Data'!DT604</f>
        <v>5.3800000000000001E-2</v>
      </c>
      <c r="DU42" s="42">
        <f>'Master-National Baseline Data'!DU604</f>
        <v>0.53800000000000003</v>
      </c>
      <c r="DV42" s="42">
        <f>'Master-National Baseline Data'!DV604</f>
        <v>11.447955390334572</v>
      </c>
      <c r="DW42" s="42">
        <f>'Master-National Baseline Data'!DW604</f>
        <v>288.2428035043805</v>
      </c>
      <c r="DX42" s="42">
        <f>'Master-National Baseline Data'!DX604</f>
        <v>2.1480183562786817</v>
      </c>
      <c r="DY42" s="42">
        <f>'Master-National Baseline Data'!DY604</f>
        <v>1014.4263662911974</v>
      </c>
      <c r="DZ42" s="42">
        <f>'Master-National Baseline Data'!DZ604</f>
        <v>0.77204839382561552</v>
      </c>
      <c r="EA42" s="42">
        <f>'Master-National Baseline Data'!EA604</f>
        <v>1.3363370880267</v>
      </c>
      <c r="EB42" s="42">
        <f>'Master-National Baseline Data'!EB604</f>
        <v>311.5227367542762</v>
      </c>
      <c r="EC42" s="42">
        <f>'Master-National Baseline Data'!EC604</f>
        <v>97.062161034626612</v>
      </c>
      <c r="ED42" s="42">
        <f>'Master-National Baseline Data'!ED604</f>
        <v>338.19107217355037</v>
      </c>
      <c r="EE42" s="42">
        <f>'Master-National Baseline Data'!EE604</f>
        <v>57.580642469753862</v>
      </c>
      <c r="EF42" s="42">
        <f>'Master-National Baseline Data'!EF604</f>
        <v>422.48977889027947</v>
      </c>
      <c r="EG42" s="42">
        <f>'Master-National Baseline Data'!EG604</f>
        <v>0.63195661243220702</v>
      </c>
      <c r="EH42" s="42">
        <f>'Master-National Baseline Data'!EH604</f>
        <v>6.5682102628285364</v>
      </c>
      <c r="EI42" s="42">
        <f>'Master-National Baseline Data'!EI604</f>
        <v>6.2980392156862752</v>
      </c>
      <c r="EJ42" s="42">
        <f>'Master-National Baseline Data'!EJ604</f>
        <v>2.4463078848560702</v>
      </c>
      <c r="EK42" s="42">
        <f>'Master-National Baseline Data'!EK604</f>
        <v>5.0721318314559873</v>
      </c>
      <c r="EL42" s="42">
        <f>'Master-National Baseline Data'!EL604</f>
        <v>0.24887733598622208</v>
      </c>
      <c r="EM42" s="42">
        <f>'Master-National Baseline Data'!EM604</f>
        <v>2.8182589347795863</v>
      </c>
      <c r="EN42" s="42">
        <f>'Master-National Baseline Data'!EN604</f>
        <v>1.8369120821316498</v>
      </c>
      <c r="EO42" s="42">
        <f>'Master-National Baseline Data'!EO604</f>
        <v>12.858608219397251</v>
      </c>
      <c r="EP42" s="42">
        <f>'Master-National Baseline Data'!EP604</f>
        <v>77.583670130833809</v>
      </c>
      <c r="EQ42" s="41">
        <f>'Master-National Baseline Data'!EQ604</f>
        <v>120</v>
      </c>
      <c r="ER42" s="44">
        <f>'Master-National Baseline Data'!ER604</f>
        <v>1.62819766666667</v>
      </c>
      <c r="ES42" s="44">
        <f>'Master-National Baseline Data'!ES604</f>
        <v>77.624137000000005</v>
      </c>
      <c r="ET42" s="44">
        <f>'Master-National Baseline Data'!ET604</f>
        <v>11.4660556666667</v>
      </c>
      <c r="EU42" s="44">
        <f>'Master-National Baseline Data'!EU604</f>
        <v>8.9134406666666699</v>
      </c>
      <c r="EV42" s="45">
        <f>'Master-National Baseline Data'!EV604</f>
        <v>0.126710666666667</v>
      </c>
      <c r="EW42" s="45">
        <f>'Master-National Baseline Data'!EW604</f>
        <v>0.16788266666666701</v>
      </c>
      <c r="EX42" s="45">
        <f>'Master-National Baseline Data'!EX604</f>
        <v>4.5455666666666401E-2</v>
      </c>
      <c r="EY42" s="45">
        <f>'Master-National Baseline Data'!EY604</f>
        <v>1.31607766666666</v>
      </c>
      <c r="EZ42" s="45">
        <f>'Master-National Baseline Data'!EZ604</f>
        <v>6.3400050000000103</v>
      </c>
      <c r="FA42" s="45">
        <f>'Master-National Baseline Data'!FA604</f>
        <v>2.4866216666666698</v>
      </c>
      <c r="FB42" s="45">
        <f>'Master-National Baseline Data'!FB604</f>
        <v>1.4988683333333399</v>
      </c>
      <c r="FC42" s="45">
        <f>'Master-National Baseline Data'!FC604</f>
        <v>0.65082400000000096</v>
      </c>
      <c r="FD42" s="45">
        <f>'Master-National Baseline Data'!FD604</f>
        <v>6.5082400000000096</v>
      </c>
      <c r="FE42" s="45">
        <f>'Master-National Baseline Data'!FE604</f>
        <v>4.8510000000000199E-2</v>
      </c>
      <c r="FF42" s="45">
        <f>'Master-National Baseline Data'!FF604</f>
        <v>0.48510000000000197</v>
      </c>
      <c r="FG42" s="45">
        <f>'Master-National Baseline Data'!FG604</f>
        <v>13.416285301999553</v>
      </c>
      <c r="FH42" s="45">
        <f>'Master-National Baseline Data'!FH604</f>
        <v>231.94876466666699</v>
      </c>
      <c r="FI42" s="45">
        <f>'Master-National Baseline Data'!FI604</f>
        <v>2.39588</v>
      </c>
      <c r="FJ42" s="45">
        <f>'Master-National Baseline Data'!FJ604</f>
        <v>919.86020733333305</v>
      </c>
      <c r="FK42" s="45">
        <f>'Master-National Baseline Data'!FK604</f>
        <v>0.68881300000000001</v>
      </c>
      <c r="FL42" s="45">
        <f>'Master-National Baseline Data'!FL604</f>
        <v>1.4262526666666699</v>
      </c>
      <c r="FM42" s="45">
        <f>'Master-National Baseline Data'!FM604</f>
        <v>214.21439866666699</v>
      </c>
      <c r="FN42" s="45">
        <f>'Master-National Baseline Data'!FN604</f>
        <v>110.529356333333</v>
      </c>
      <c r="FO42" s="45">
        <f>'Master-National Baseline Data'!FO604</f>
        <v>306.41798799999998</v>
      </c>
      <c r="FP42" s="45">
        <f>'Master-National Baseline Data'!FP604</f>
        <v>66.746593666666897</v>
      </c>
      <c r="FQ42" s="45">
        <f>'Master-National Baseline Data'!FQ604</f>
        <v>316.25692600000002</v>
      </c>
      <c r="FR42" s="45">
        <f>'Master-National Baseline Data'!FR604</f>
        <v>0.750193</v>
      </c>
      <c r="FS42" s="45">
        <f>'Master-National Baseline Data'!FS604</f>
        <v>6.3578506666666703</v>
      </c>
      <c r="FT42" s="45">
        <f>'Master-National Baseline Data'!FT604</f>
        <v>6.9464816666666804</v>
      </c>
      <c r="FU42" s="45">
        <f>'Master-National Baseline Data'!FU604</f>
        <v>1.7675356666666699</v>
      </c>
      <c r="FV42" s="45">
        <f>'Master-National Baseline Data'!FV604</f>
        <v>4.6101056666666702</v>
      </c>
      <c r="FW42" s="45">
        <f>'Master-National Baseline Data'!FW604</f>
        <v>0.28966966666666699</v>
      </c>
      <c r="FX42" s="45">
        <f>'Master-National Baseline Data'!FX604</f>
        <v>2.5611549999999998</v>
      </c>
      <c r="FY42" s="45">
        <f>'Master-National Baseline Data'!FY604</f>
        <v>1.384997</v>
      </c>
      <c r="FZ42" s="45">
        <f>'Master-National Baseline Data'!FZ604</f>
        <v>11.312118999999999</v>
      </c>
      <c r="GA42" s="50">
        <f>'Master-National Baseline Data'!GA604</f>
        <v>79.394947999999999</v>
      </c>
      <c r="GB42" s="54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</row>
    <row r="43" spans="1:213" x14ac:dyDescent="0.2">
      <c r="A43" s="54"/>
      <c r="B43" s="70">
        <f>'Master-National Baseline Data'!B605</f>
        <v>37</v>
      </c>
      <c r="C43" s="39" t="str">
        <f>'Master-National Baseline Data'!C605</f>
        <v>37P</v>
      </c>
      <c r="D43" s="39" t="str">
        <f>'Master-National Baseline Data'!D605</f>
        <v>37P-BD19</v>
      </c>
      <c r="E43" s="39" t="str">
        <f>'Master-National Baseline Data'!E605</f>
        <v>092</v>
      </c>
      <c r="F43" s="39" t="str">
        <f>'Master-National Baseline Data'!F605</f>
        <v>Cereal system Dega Zone</v>
      </c>
      <c r="G43" s="39" t="str">
        <f>'Master-National Baseline Data'!G605</f>
        <v>Tigrey</v>
      </c>
      <c r="H43" s="39" t="str">
        <f>'Master-National Baseline Data'!H605</f>
        <v>Central Tigrey</v>
      </c>
      <c r="I43" s="39" t="str">
        <f>'Master-National Baseline Data'!I605</f>
        <v xml:space="preserve">Ahferom </v>
      </c>
      <c r="J43" s="39" t="str">
        <f>'Master-National Baseline Data'!J605</f>
        <v>Sero</v>
      </c>
      <c r="K43" s="39" t="str">
        <f>'Master-National Baseline Data'!K605</f>
        <v>Chearo</v>
      </c>
      <c r="L43" s="39" t="str">
        <f>'Master-National Baseline Data'!L605</f>
        <v>Chearo</v>
      </c>
      <c r="M43" s="39" t="str">
        <f>'Master-National Baseline Data'!M605</f>
        <v>Ti-Ah-Se</v>
      </c>
      <c r="N43" s="39" t="str">
        <f>'Master-National Baseline Data'!N605</f>
        <v>Project scenario</v>
      </c>
      <c r="O43" s="39" t="str">
        <f>'Master-National Baseline Data'!O605</f>
        <v>Improved cropland</v>
      </c>
      <c r="P43" s="39" t="str">
        <f>'Master-National Baseline Data'!P605</f>
        <v>Improved cropland</v>
      </c>
      <c r="Q43" s="39" t="str">
        <f>'Master-National Baseline Data'!Q605</f>
        <v>Cropland  rehabilitation - reduce soil erosion, soil fertility decline and land degradation, increase soil carbon, organic matter, soil water and improve crop productivity and yield</v>
      </c>
      <c r="R43" s="39" t="str">
        <f>'Master-National Baseline Data'!R599</f>
        <v>Integrated soil and water conservation and soil fertility - physical measures stone and soil bund, terraces,  teff cropping with inorganic fertilizers and bare fallow - biological measures leguminous and non-leguminous tree  hedge rows and trees left in farm</v>
      </c>
      <c r="S43" s="39" t="str">
        <f>'Master-National Baseline Data'!S599</f>
        <v>Cropland</v>
      </c>
      <c r="T43" s="39" t="str">
        <f>'Master-National Baseline Data'!T605</f>
        <v>ISWF</v>
      </c>
      <c r="U43" s="39" t="str">
        <f>'Master-National Baseline Data'!U605</f>
        <v>ISWF_CL</v>
      </c>
      <c r="V43" s="39" t="str">
        <f>'Master-National Baseline Data'!V605</f>
        <v>ISWF_CL</v>
      </c>
      <c r="W43" s="40">
        <f>'Master-National Baseline Data'!W605</f>
        <v>1998</v>
      </c>
      <c r="X43" s="40">
        <f>'Master-National Baseline Data'!X605</f>
        <v>15</v>
      </c>
      <c r="Y43" s="41" t="str">
        <f>'Master-National Baseline Data'!Y605</f>
        <v>ISWF_CL_15</v>
      </c>
      <c r="Z43" s="41" t="str">
        <f>'Master-National Baseline Data'!Z605</f>
        <v>Stone and soil bund, stone checkdam,  terrace, irrigation, vegetables and teff cropping with organic and inorganic fertilizers</v>
      </c>
      <c r="AA43" s="41" t="str">
        <f>'Master-National Baseline Data'!AA605</f>
        <v>Leguminous and non-leguminous tree  hedge rows and trees left in farm</v>
      </c>
      <c r="AB43" s="41" t="str">
        <f>'Master-National Baseline Data'!AB605</f>
        <v>Acacia-Eucalyptus-Dudonia</v>
      </c>
      <c r="AC43" s="41" t="str">
        <f>'Master-National Baseline Data'!AC605</f>
        <v>No grasses</v>
      </c>
      <c r="AD43" s="41" t="str">
        <f>'Master-National Baseline Data'!AD605</f>
        <v>Teff, wheat, barley and millet</v>
      </c>
      <c r="AE43" s="41" t="str">
        <f>'Master-National Baseline Data'!AE605</f>
        <v>Teff-Millet-Wheat-Potato-Tomato</v>
      </c>
      <c r="AF43" s="41" t="str">
        <f>'Master-National Baseline Data'!AF605</f>
        <v>Dense</v>
      </c>
      <c r="AG43" s="41" t="str">
        <f>'Master-National Baseline Data'!AG605</f>
        <v>Shoats and cattle</v>
      </c>
      <c r="AH43" s="41" t="str">
        <f>'Master-National Baseline Data'!AH605</f>
        <v>Soil profile sample</v>
      </c>
      <c r="AI43" s="41" t="str">
        <f>'Master-National Baseline Data'!AI605</f>
        <v>T-AF-SWC-AC-VTIO1 15-45cm</v>
      </c>
      <c r="AJ43" s="41" t="str">
        <f>'Master-National Baseline Data'!AJ605</f>
        <v>T-AF-SWC-AC-VTIO1-BD 15-45cm</v>
      </c>
      <c r="AK43" s="41" t="str">
        <f>'Master-National Baseline Data'!AK605</f>
        <v>15-45</v>
      </c>
      <c r="AL43" s="41">
        <f>'Master-National Baseline Data'!AL605</f>
        <v>30</v>
      </c>
      <c r="AM43" s="41" t="str">
        <f>'Master-National Baseline Data'!AM605</f>
        <v>WC</v>
      </c>
      <c r="AN43" s="41" t="str">
        <f>'Master-National Baseline Data'!AN605</f>
        <v>MIR</v>
      </c>
      <c r="AO43" s="41">
        <f>'Master-National Baseline Data'!AO605</f>
        <v>0</v>
      </c>
      <c r="AP43" s="41">
        <f>'Master-National Baseline Data'!AP605</f>
        <v>524024.25</v>
      </c>
      <c r="AQ43" s="41">
        <f>'Master-National Baseline Data'!AQ605</f>
        <v>1583220.91</v>
      </c>
      <c r="AR43" s="41">
        <f>'Master-National Baseline Data'!AR605</f>
        <v>14.320833</v>
      </c>
      <c r="AS43" s="41">
        <f>'Master-National Baseline Data'!AS605</f>
        <v>39.222777999999998</v>
      </c>
      <c r="AT43" s="41" t="str">
        <f>'Master-National Baseline Data'!AT605</f>
        <v xml:space="preserve"> 14°19'15.00"</v>
      </c>
      <c r="AU43" s="41" t="str">
        <f>'Master-National Baseline Data'!AU605</f>
        <v xml:space="preserve"> 39°13'22.00"</v>
      </c>
      <c r="AV43" s="41">
        <f>'Master-National Baseline Data'!AV605</f>
        <v>1484491.69025257</v>
      </c>
      <c r="AW43" s="41">
        <f>'Master-National Baseline Data'!AW605</f>
        <v>1673046.4202375701</v>
      </c>
      <c r="AX43" s="41">
        <f>'Master-National Baseline Data'!AX605</f>
        <v>2048</v>
      </c>
      <c r="AY43" s="41">
        <f>'Master-National Baseline Data'!AY605</f>
        <v>2045</v>
      </c>
      <c r="AZ43" s="41">
        <f>'Master-National Baseline Data'!AZ605</f>
        <v>-1.6057096799999999</v>
      </c>
      <c r="BA43" s="41">
        <f>'Master-National Baseline Data'!BA605</f>
        <v>-1.5566066999999999</v>
      </c>
      <c r="BB43" s="41">
        <f>'Master-National Baseline Data'!BB605</f>
        <v>-1.2469176799999999</v>
      </c>
      <c r="BC43" s="41">
        <f>'Master-National Baseline Data'!BC605</f>
        <v>-0.78424216000000002</v>
      </c>
      <c r="BD43" s="41">
        <f>'Master-National Baseline Data'!BD605</f>
        <v>-0.23120509</v>
      </c>
      <c r="BE43" s="41">
        <f>'Master-National Baseline Data'!BE605</f>
        <v>-8.2540409999999995E-2</v>
      </c>
      <c r="BF43" s="41">
        <f>'Master-National Baseline Data'!BF605</f>
        <v>-1.282171E-2</v>
      </c>
      <c r="BG43" s="41">
        <f>'Master-National Baseline Data'!BG605</f>
        <v>264.45100000000002</v>
      </c>
      <c r="BH43" s="41">
        <f>'Master-National Baseline Data'!BH605</f>
        <v>2045</v>
      </c>
      <c r="BI43" s="41">
        <f>'Master-National Baseline Data'!BI605</f>
        <v>-5.51352E-5</v>
      </c>
      <c r="BJ43" s="41">
        <f>'Master-National Baseline Data'!BJ605</f>
        <v>3.4265499999999999E-5</v>
      </c>
      <c r="BK43" s="41">
        <f>'Master-National Baseline Data'!BK605</f>
        <v>2.45201</v>
      </c>
      <c r="BL43" s="41">
        <f>'Master-National Baseline Data'!BL605</f>
        <v>342.22899999999998</v>
      </c>
      <c r="BM43" s="41">
        <f>'Master-National Baseline Data'!BM605</f>
        <v>-2.2072499999999999E-5</v>
      </c>
      <c r="BN43" s="41">
        <f>'Master-National Baseline Data'!BN605</f>
        <v>19.48</v>
      </c>
      <c r="BO43" s="41">
        <f>'Master-National Baseline Data'!BO605</f>
        <v>66.95</v>
      </c>
      <c r="BP43" s="41">
        <f>'Master-National Baseline Data'!BP605</f>
        <v>803.40000000000009</v>
      </c>
      <c r="BQ43" s="41">
        <f>'Master-National Baseline Data'!BQ605</f>
        <v>122.68</v>
      </c>
      <c r="BR43" s="41">
        <f>'Master-National Baseline Data'!BR605</f>
        <v>1472.16</v>
      </c>
      <c r="BS43" s="41">
        <f>'Master-National Baseline Data'!BS605</f>
        <v>1.8324122479462284</v>
      </c>
      <c r="BT43" s="41">
        <f>'Master-National Baseline Data'!BT605</f>
        <v>13.7</v>
      </c>
      <c r="BU43" s="41">
        <f>'Master-National Baseline Data'!BU605</f>
        <v>4.99</v>
      </c>
      <c r="BV43" s="41">
        <f>'Master-National Baseline Data'!BV605</f>
        <v>12.06</v>
      </c>
      <c r="BW43" s="41">
        <f>'Master-National Baseline Data'!BW605</f>
        <v>729</v>
      </c>
      <c r="BX43" s="41">
        <f>'Master-National Baseline Data'!BX605</f>
        <v>71</v>
      </c>
      <c r="BY43" s="41">
        <f>'Master-National Baseline Data'!BY605</f>
        <v>8.9</v>
      </c>
      <c r="BZ43" s="41" t="str">
        <f>'Master-National Baseline Data'!BZ605</f>
        <v>Dry subhumid</v>
      </c>
      <c r="CA43" s="41">
        <f>'Master-National Baseline Data'!CA605</f>
        <v>0.52</v>
      </c>
      <c r="CB43" s="41">
        <f>'Master-National Baseline Data'!CB605</f>
        <v>1.57506811619</v>
      </c>
      <c r="CC43" s="41">
        <f>'Master-National Baseline Data'!CC605</f>
        <v>1240</v>
      </c>
      <c r="CD43" s="41">
        <f>'Master-National Baseline Data'!CD605</f>
        <v>1240</v>
      </c>
      <c r="CE43" s="41">
        <f>'Master-National Baseline Data'!CE605</f>
        <v>2195</v>
      </c>
      <c r="CF43" s="41" t="str">
        <f>'Master-National Baseline Data'!CF605</f>
        <v>NPP Precipitation limited</v>
      </c>
      <c r="CG43" s="41">
        <f>'Master-National Baseline Data'!CG605</f>
        <v>1.2</v>
      </c>
      <c r="CH43" s="41">
        <f>'Master-National Baseline Data'!CH605</f>
        <v>0</v>
      </c>
      <c r="CI43" s="41" t="str">
        <f>'Master-National Baseline Data'!CI605</f>
        <v>Subtropical subhumid dry forest</v>
      </c>
      <c r="CJ43" s="41" t="str">
        <f>'Master-National Baseline Data'!CJ605</f>
        <v>Warm temperate dry winter hot summer</v>
      </c>
      <c r="CK43" s="41" t="str">
        <f>'Master-National Baseline Data'!CK605</f>
        <v>Steppe</v>
      </c>
      <c r="CL43" s="41" t="str">
        <f>'Master-National Baseline Data'!CL605</f>
        <v>12 Jun - 25 Sep</v>
      </c>
      <c r="CM43" s="41" t="str">
        <f>'Master-National Baseline Data'!CM605</f>
        <v>Medium to sparse</v>
      </c>
      <c r="CN43" s="41" t="str">
        <f>'Master-National Baseline Data'!CN605</f>
        <v>Yellowish red</v>
      </c>
      <c r="CO43" s="43">
        <f>'Master-National Baseline Data'!CO605</f>
        <v>1.6775274466222132</v>
      </c>
      <c r="CP43" s="42">
        <f>'Master-National Baseline Data'!CP605</f>
        <v>86.866523910868665</v>
      </c>
      <c r="CQ43" s="42">
        <f>'Master-National Baseline Data'!CQ605</f>
        <v>7.7801570310778017</v>
      </c>
      <c r="CR43" s="42">
        <f>'Master-National Baseline Data'!CR605</f>
        <v>5.3533190580535335</v>
      </c>
      <c r="CS43" s="43" t="str">
        <f>'Master-National Baseline Data'!CS605</f>
        <v>loamy sand</v>
      </c>
      <c r="CT43" s="43" t="str">
        <f>'Master-National Baseline Data'!CT605</f>
        <v>Well drained</v>
      </c>
      <c r="CU43" s="222">
        <f>'Master-National Baseline Data'!CU605</f>
        <v>0.13592435035833417</v>
      </c>
      <c r="CV43" s="222">
        <f>'Master-National Baseline Data'!CV605</f>
        <v>0.16174099946265449</v>
      </c>
      <c r="CW43" s="222">
        <f>'Master-National Baseline Data'!CW605</f>
        <v>2.5816649104320338E-2</v>
      </c>
      <c r="CX43" s="222">
        <f>'Master-National Baseline Data'!CX605</f>
        <v>0.42735042735043205</v>
      </c>
      <c r="CY43" s="222">
        <f>'Master-National Baseline Data'!CY605</f>
        <v>6.0110000000000001</v>
      </c>
      <c r="CZ43" s="41">
        <f>'Master-National Baseline Data'!CZ605</f>
        <v>6.23</v>
      </c>
      <c r="DA43" s="41">
        <f>'Master-National Baseline Data'!DA605</f>
        <v>6.5</v>
      </c>
      <c r="DB43" s="41">
        <f>'Master-National Baseline Data'!DB605</f>
        <v>0.48899999999999988</v>
      </c>
      <c r="DC43" s="41" t="str">
        <f>'Master-National Baseline Data'!DC605</f>
        <v>LR</v>
      </c>
      <c r="DD43" s="222">
        <f>'Master-National Baseline Data'!DD605</f>
        <v>2.2249690976514329</v>
      </c>
      <c r="DE43" s="222">
        <f>'Master-National Baseline Data'!DE605</f>
        <v>1.272384737678838</v>
      </c>
      <c r="DF43" s="222">
        <f>'Master-National Baseline Data'!DF605</f>
        <v>0.21</v>
      </c>
      <c r="DG43" s="222">
        <f>'Master-National Baseline Data'!DG605</f>
        <v>0.21</v>
      </c>
      <c r="DH43" s="222">
        <f>'Master-National Baseline Data'!DH605</f>
        <v>0</v>
      </c>
      <c r="DI43" s="222">
        <f>'Master-National Baseline Data'!DI605</f>
        <v>2.1</v>
      </c>
      <c r="DJ43" s="222">
        <f>'Master-National Baseline Data'!DJ605</f>
        <v>0</v>
      </c>
      <c r="DK43" s="222">
        <f>'Master-National Baseline Data'!DK605</f>
        <v>0</v>
      </c>
      <c r="DL43" s="222">
        <f>'Master-National Baseline Data'!DL605</f>
        <v>10.568422913719944</v>
      </c>
      <c r="DM43" s="222">
        <f>'Master-National Baseline Data'!DM605</f>
        <v>10.568422913719944</v>
      </c>
      <c r="DN43" s="222">
        <f>'Master-National Baseline Data'!DN605</f>
        <v>0</v>
      </c>
      <c r="DO43" s="222">
        <f>'Master-National Baseline Data'!DO605</f>
        <v>0</v>
      </c>
      <c r="DP43" s="222">
        <f>'Master-National Baseline Data'!DP605</f>
        <v>38.750884016973124</v>
      </c>
      <c r="DQ43" s="222">
        <f>'Master-National Baseline Data'!DQ605</f>
        <v>38.750884016973124</v>
      </c>
      <c r="DR43" s="222">
        <f>'Master-National Baseline Data'!DR605</f>
        <v>0</v>
      </c>
      <c r="DS43" s="222">
        <f>'Master-National Baseline Data'!DS605</f>
        <v>0</v>
      </c>
      <c r="DT43" s="222">
        <f>'Master-National Baseline Data'!DT605</f>
        <v>1.61E-2</v>
      </c>
      <c r="DU43" s="222">
        <f>'Master-National Baseline Data'!DU605</f>
        <v>0.161</v>
      </c>
      <c r="DV43" s="222">
        <f>'Master-National Baseline Data'!DV605</f>
        <v>13.043478260869565</v>
      </c>
      <c r="DW43" s="222">
        <f>'Master-National Baseline Data'!DW605</f>
        <v>222.69132653061226</v>
      </c>
      <c r="DX43" s="222">
        <f>'Master-National Baseline Data'!DX605</f>
        <v>2.2018707482993203</v>
      </c>
      <c r="DY43" s="222">
        <f>'Master-National Baseline Data'!DY605</f>
        <v>849.62414965986409</v>
      </c>
      <c r="DZ43" s="222">
        <f>'Master-National Baseline Data'!DZ605</f>
        <v>0.51130952380952388</v>
      </c>
      <c r="EA43" s="222">
        <f>'Master-National Baseline Data'!EA605</f>
        <v>1.860544217687075</v>
      </c>
      <c r="EB43" s="222">
        <f>'Master-National Baseline Data'!EB605</f>
        <v>252.47108843537418</v>
      </c>
      <c r="EC43" s="222">
        <f>'Master-National Baseline Data'!EC605</f>
        <v>127.17891156462585</v>
      </c>
      <c r="ED43" s="222">
        <f>'Master-National Baseline Data'!ED605</f>
        <v>326.25935374149662</v>
      </c>
      <c r="EE43" s="222">
        <f>'Master-National Baseline Data'!EE605</f>
        <v>33.612329931972795</v>
      </c>
      <c r="EF43" s="222">
        <f>'Master-National Baseline Data'!EF605</f>
        <v>279.73724489795921</v>
      </c>
      <c r="EG43" s="222">
        <f>'Master-National Baseline Data'!EG605</f>
        <v>0.49549319727891161</v>
      </c>
      <c r="EH43" s="222">
        <f>'Master-National Baseline Data'!EH605</f>
        <v>9.8027210884353746</v>
      </c>
      <c r="EI43" s="222">
        <f>'Master-National Baseline Data'!EI605</f>
        <v>7.3855442176870758</v>
      </c>
      <c r="EJ43" s="222">
        <f>'Master-National Baseline Data'!EJ605</f>
        <v>1.3795068027210886</v>
      </c>
      <c r="EK43" s="222">
        <f>'Master-National Baseline Data'!EK605</f>
        <v>4.2481207482993204</v>
      </c>
      <c r="EL43" s="222">
        <f>'Master-National Baseline Data'!EL605</f>
        <v>0.3260997732426304</v>
      </c>
      <c r="EM43" s="222">
        <f>'Master-National Baseline Data'!EM605</f>
        <v>2.7188279478458051</v>
      </c>
      <c r="EN43" s="222">
        <f>'Master-National Baseline Data'!EN605</f>
        <v>1.2162488908606923</v>
      </c>
      <c r="EO43" s="222">
        <f>'Master-National Baseline Data'!EO605</f>
        <v>10.73621062555457</v>
      </c>
      <c r="EP43" s="222">
        <f>'Master-National Baseline Data'!EP605</f>
        <v>79.257921225897221</v>
      </c>
      <c r="EQ43" s="41"/>
      <c r="ER43" s="44">
        <f>'Master-National Baseline Data'!ER605</f>
        <v>1.67242966666666</v>
      </c>
      <c r="ES43" s="44">
        <f>'Master-National Baseline Data'!ES605</f>
        <v>86.431224999999898</v>
      </c>
      <c r="ET43" s="44">
        <f>'Master-National Baseline Data'!ET605</f>
        <v>8.2764390000000105</v>
      </c>
      <c r="EU43" s="44">
        <f>'Master-National Baseline Data'!EU605</f>
        <v>5.77220333333333</v>
      </c>
      <c r="EV43" s="45">
        <f>'Master-National Baseline Data'!EV605</f>
        <v>0.124658333333333</v>
      </c>
      <c r="EW43" s="45">
        <f>'Master-National Baseline Data'!EW605</f>
        <v>0.145179999999999</v>
      </c>
      <c r="EX43" s="45">
        <f>'Master-National Baseline Data'!EX605</f>
        <v>3.1383333333333097E-2</v>
      </c>
      <c r="EY43" s="45">
        <f>'Master-National Baseline Data'!EY605</f>
        <v>0.83374366666666799</v>
      </c>
      <c r="EZ43" s="45">
        <f>'Master-National Baseline Data'!EZ605</f>
        <v>6.1086016666666803</v>
      </c>
      <c r="FA43" s="45">
        <f>'Master-National Baseline Data'!FA605</f>
        <v>2.3121079999999998</v>
      </c>
      <c r="FB43" s="45">
        <f>'Master-National Baseline Data'!FB605</f>
        <v>1.26085466666667</v>
      </c>
      <c r="FC43" s="45">
        <f>'Master-National Baseline Data'!FC605</f>
        <v>0.34714699999999998</v>
      </c>
      <c r="FD43" s="45">
        <f>'Master-National Baseline Data'!FD605</f>
        <v>3.4714700000000001</v>
      </c>
      <c r="FE43" s="45">
        <f>'Master-National Baseline Data'!FE605</f>
        <v>2.57353333333331E-2</v>
      </c>
      <c r="FF43" s="45">
        <f>'Master-National Baseline Data'!FF605</f>
        <v>0.25735333333333099</v>
      </c>
      <c r="FG43" s="45">
        <f>'Master-National Baseline Data'!FG605</f>
        <v>13.489120016579145</v>
      </c>
      <c r="FH43" s="45">
        <f>'Master-National Baseline Data'!FH605</f>
        <v>219.43457000000001</v>
      </c>
      <c r="FI43" s="45">
        <f>'Master-National Baseline Data'!FI605</f>
        <v>2.39309866666667</v>
      </c>
      <c r="FJ43" s="45">
        <f>'Master-National Baseline Data'!FJ605</f>
        <v>826.35767799999996</v>
      </c>
      <c r="FK43" s="45">
        <f>'Master-National Baseline Data'!FK605</f>
        <v>0.57688733333333198</v>
      </c>
      <c r="FL43" s="45">
        <f>'Master-National Baseline Data'!FL605</f>
        <v>1.63985433333334</v>
      </c>
      <c r="FM43" s="45">
        <f>'Master-National Baseline Data'!FM605</f>
        <v>196.512952333334</v>
      </c>
      <c r="FN43" s="45">
        <f>'Master-National Baseline Data'!FN605</f>
        <v>112.629050666667</v>
      </c>
      <c r="FO43" s="45">
        <f>'Master-National Baseline Data'!FO605</f>
        <v>304.60345733333298</v>
      </c>
      <c r="FP43" s="45">
        <f>'Master-National Baseline Data'!FP605</f>
        <v>39.259917000000002</v>
      </c>
      <c r="FQ43" s="45">
        <f>'Master-National Baseline Data'!FQ605</f>
        <v>266.02414766666698</v>
      </c>
      <c r="FR43" s="45">
        <f>'Master-National Baseline Data'!FR605</f>
        <v>0.48863000000000001</v>
      </c>
      <c r="FS43" s="45">
        <f>'Master-National Baseline Data'!FS605</f>
        <v>7.77451466666668</v>
      </c>
      <c r="FT43" s="45">
        <f>'Master-National Baseline Data'!FT605</f>
        <v>6.79150266666666</v>
      </c>
      <c r="FU43" s="45">
        <f>'Master-National Baseline Data'!FU605</f>
        <v>1.3093526666666699</v>
      </c>
      <c r="FV43" s="45">
        <f>'Master-National Baseline Data'!FV605</f>
        <v>4.0950290000000003</v>
      </c>
      <c r="FW43" s="45">
        <f>'Master-National Baseline Data'!FW605</f>
        <v>0.293623666666667</v>
      </c>
      <c r="FX43" s="45">
        <f>'Master-National Baseline Data'!FX605</f>
        <v>2.5556603333333401</v>
      </c>
      <c r="FY43" s="45">
        <f>'Master-National Baseline Data'!FY605</f>
        <v>1.17662666666667</v>
      </c>
      <c r="FZ43" s="45">
        <f>'Master-National Baseline Data'!FZ605</f>
        <v>10.350934000000001</v>
      </c>
      <c r="GA43" s="50">
        <f>'Master-National Baseline Data'!GA605</f>
        <v>78.871205666666498</v>
      </c>
      <c r="GB43" s="54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</row>
    <row r="44" spans="1:213" x14ac:dyDescent="0.2">
      <c r="A44" s="54"/>
      <c r="B44" s="70">
        <f>'Master-National Baseline Data'!B606</f>
        <v>38</v>
      </c>
      <c r="C44" s="39" t="str">
        <f>'Master-National Baseline Data'!C606</f>
        <v>38P</v>
      </c>
      <c r="D44" s="39" t="str">
        <f>'Master-National Baseline Data'!D606</f>
        <v>38P-BD20</v>
      </c>
      <c r="E44" s="39" t="str">
        <f>'Master-National Baseline Data'!E606</f>
        <v>092</v>
      </c>
      <c r="F44" s="39" t="str">
        <f>'Master-National Baseline Data'!F606</f>
        <v>Cereal system Dega Zone</v>
      </c>
      <c r="G44" s="39" t="str">
        <f>'Master-National Baseline Data'!G606</f>
        <v>Tigrey</v>
      </c>
      <c r="H44" s="39" t="str">
        <f>'Master-National Baseline Data'!H606</f>
        <v>Central Tigrey</v>
      </c>
      <c r="I44" s="39" t="str">
        <f>'Master-National Baseline Data'!I606</f>
        <v xml:space="preserve">Ahferom </v>
      </c>
      <c r="J44" s="39" t="str">
        <f>'Master-National Baseline Data'!J606</f>
        <v>Sero</v>
      </c>
      <c r="K44" s="39" t="str">
        <f>'Master-National Baseline Data'!K606</f>
        <v>Chearo</v>
      </c>
      <c r="L44" s="39" t="str">
        <f>'Master-National Baseline Data'!L606</f>
        <v>Chearo</v>
      </c>
      <c r="M44" s="39" t="str">
        <f>'Master-National Baseline Data'!M606</f>
        <v>Ti-Ah-Se</v>
      </c>
      <c r="N44" s="39" t="str">
        <f>'Master-National Baseline Data'!N606</f>
        <v>Project scenario</v>
      </c>
      <c r="O44" s="39" t="str">
        <f>'Master-National Baseline Data'!O606</f>
        <v>Improved cropland</v>
      </c>
      <c r="P44" s="39" t="str">
        <f>'Master-National Baseline Data'!P606</f>
        <v>Improved cropland</v>
      </c>
      <c r="Q44" s="39" t="str">
        <f>'Master-National Baseline Data'!Q606</f>
        <v>Cropland  rehabilitation - reduce soil erosion, soil fertility decline and land degradation, increase soil carbon, organic matter, soil water and improve crop productivity and yield</v>
      </c>
      <c r="R44" s="39" t="str">
        <f>'Master-National Baseline Data'!R600</f>
        <v>Integrated soil and water conservation and soil fertility - physical measures stone and soil bund, terraces,  teff cropping with inorganic fertilizers and bare fallow - biological measures leguminous and non-leguminous tree  hedge rows and trees left in farm</v>
      </c>
      <c r="S44" s="39" t="str">
        <f>'Master-National Baseline Data'!S600</f>
        <v>Cropland</v>
      </c>
      <c r="T44" s="39" t="str">
        <f>'Master-National Baseline Data'!T606</f>
        <v>ISWF</v>
      </c>
      <c r="U44" s="39" t="str">
        <f>'Master-National Baseline Data'!U606</f>
        <v>ISWF_CL</v>
      </c>
      <c r="V44" s="39" t="str">
        <f>'Master-National Baseline Data'!V606</f>
        <v>ISWF_CL</v>
      </c>
      <c r="W44" s="40">
        <f>'Master-National Baseline Data'!W606</f>
        <v>1998</v>
      </c>
      <c r="X44" s="40">
        <f>'Master-National Baseline Data'!X606</f>
        <v>15</v>
      </c>
      <c r="Y44" s="41" t="str">
        <f>'Master-National Baseline Data'!Y606</f>
        <v>ISWF_CL_15</v>
      </c>
      <c r="Z44" s="41" t="str">
        <f>'Master-National Baseline Data'!Z606</f>
        <v>Stone and soil bund, stone checkdam,  terrace, irrigation, vegetables and teff cropping with organic and inorganic fertilizers</v>
      </c>
      <c r="AA44" s="41" t="str">
        <f>'Master-National Baseline Data'!AA606</f>
        <v>Leguminous and non-leguminous tree  hedge rows and trees left in farm</v>
      </c>
      <c r="AB44" s="41" t="str">
        <f>'Master-National Baseline Data'!AB606</f>
        <v>Acacia-Eucalyptus-Dudonia</v>
      </c>
      <c r="AC44" s="41" t="str">
        <f>'Master-National Baseline Data'!AC606</f>
        <v>No grasses</v>
      </c>
      <c r="AD44" s="41" t="str">
        <f>'Master-National Baseline Data'!AD606</f>
        <v>Teff, wheat, barley and millet</v>
      </c>
      <c r="AE44" s="41" t="str">
        <f>'Master-National Baseline Data'!AE606</f>
        <v>Teff-Millet-Wheat-Potato-Tomato</v>
      </c>
      <c r="AF44" s="41" t="str">
        <f>'Master-National Baseline Data'!AF606</f>
        <v>Sparse</v>
      </c>
      <c r="AG44" s="41" t="str">
        <f>'Master-National Baseline Data'!AG606</f>
        <v>Shoats and cattle</v>
      </c>
      <c r="AH44" s="41" t="str">
        <f>'Master-National Baseline Data'!AH606</f>
        <v>Soil profile sample</v>
      </c>
      <c r="AI44" s="41" t="str">
        <f>'Master-National Baseline Data'!AI606</f>
        <v>T-AF-SWC-AC-VTIO1 45+ cm</v>
      </c>
      <c r="AJ44" s="41" t="str">
        <f>'Master-National Baseline Data'!AJ606</f>
        <v>T-AF-SWC-AC-VTIO1-BD 45+cm</v>
      </c>
      <c r="AK44" s="41" t="str">
        <f>'Master-National Baseline Data'!AK606</f>
        <v>45-100</v>
      </c>
      <c r="AL44" s="41">
        <f>'Master-National Baseline Data'!AL606</f>
        <v>55</v>
      </c>
      <c r="AM44" s="41" t="str">
        <f>'Master-National Baseline Data'!AM606</f>
        <v>WC</v>
      </c>
      <c r="AN44" s="41" t="str">
        <f>'Master-National Baseline Data'!AN606</f>
        <v>MIR</v>
      </c>
      <c r="AO44" s="41">
        <f>'Master-National Baseline Data'!AO606</f>
        <v>0</v>
      </c>
      <c r="AP44" s="41">
        <f>'Master-National Baseline Data'!AP606</f>
        <v>524024.25</v>
      </c>
      <c r="AQ44" s="41">
        <f>'Master-National Baseline Data'!AQ606</f>
        <v>1583220.91</v>
      </c>
      <c r="AR44" s="41">
        <f>'Master-National Baseline Data'!AR606</f>
        <v>14.320833</v>
      </c>
      <c r="AS44" s="41">
        <f>'Master-National Baseline Data'!AS606</f>
        <v>39.222777999999998</v>
      </c>
      <c r="AT44" s="41" t="str">
        <f>'Master-National Baseline Data'!AT606</f>
        <v xml:space="preserve"> 14°19'15.00"</v>
      </c>
      <c r="AU44" s="41" t="str">
        <f>'Master-National Baseline Data'!AU606</f>
        <v xml:space="preserve"> 39°13'22.00"</v>
      </c>
      <c r="AV44" s="41">
        <f>'Master-National Baseline Data'!AV606</f>
        <v>1484491.69025257</v>
      </c>
      <c r="AW44" s="41">
        <f>'Master-National Baseline Data'!AW606</f>
        <v>1673046.4202375701</v>
      </c>
      <c r="AX44" s="41">
        <f>'Master-National Baseline Data'!AX606</f>
        <v>2048</v>
      </c>
      <c r="AY44" s="41">
        <f>'Master-National Baseline Data'!AY606</f>
        <v>2045</v>
      </c>
      <c r="AZ44" s="41">
        <f>'Master-National Baseline Data'!AZ606</f>
        <v>-1.6057096799999999</v>
      </c>
      <c r="BA44" s="41">
        <f>'Master-National Baseline Data'!BA606</f>
        <v>-1.5566066999999999</v>
      </c>
      <c r="BB44" s="41">
        <f>'Master-National Baseline Data'!BB606</f>
        <v>-1.2469176799999999</v>
      </c>
      <c r="BC44" s="41">
        <f>'Master-National Baseline Data'!BC606</f>
        <v>-0.78424216000000002</v>
      </c>
      <c r="BD44" s="41">
        <f>'Master-National Baseline Data'!BD606</f>
        <v>-0.23120509</v>
      </c>
      <c r="BE44" s="41">
        <f>'Master-National Baseline Data'!BE606</f>
        <v>-8.2540409999999995E-2</v>
      </c>
      <c r="BF44" s="41">
        <f>'Master-National Baseline Data'!BF606</f>
        <v>-1.282171E-2</v>
      </c>
      <c r="BG44" s="41">
        <f>'Master-National Baseline Data'!BG606</f>
        <v>264.45100000000002</v>
      </c>
      <c r="BH44" s="41">
        <f>'Master-National Baseline Data'!BH606</f>
        <v>2045</v>
      </c>
      <c r="BI44" s="41">
        <f>'Master-National Baseline Data'!BI606</f>
        <v>-5.51352E-5</v>
      </c>
      <c r="BJ44" s="41">
        <f>'Master-National Baseline Data'!BJ606</f>
        <v>3.4265499999999999E-5</v>
      </c>
      <c r="BK44" s="41">
        <f>'Master-National Baseline Data'!BK606</f>
        <v>2.45201</v>
      </c>
      <c r="BL44" s="41">
        <f>'Master-National Baseline Data'!BL606</f>
        <v>342.22899999999998</v>
      </c>
      <c r="BM44" s="41">
        <f>'Master-National Baseline Data'!BM606</f>
        <v>-2.2072499999999999E-5</v>
      </c>
      <c r="BN44" s="41">
        <f>'Master-National Baseline Data'!BN606</f>
        <v>19.48</v>
      </c>
      <c r="BO44" s="41">
        <f>'Master-National Baseline Data'!BO606</f>
        <v>66.95</v>
      </c>
      <c r="BP44" s="41">
        <f>'Master-National Baseline Data'!BP606</f>
        <v>803.40000000000009</v>
      </c>
      <c r="BQ44" s="41">
        <f>'Master-National Baseline Data'!BQ606</f>
        <v>122.68</v>
      </c>
      <c r="BR44" s="41">
        <f>'Master-National Baseline Data'!BR606</f>
        <v>1472.16</v>
      </c>
      <c r="BS44" s="41">
        <f>'Master-National Baseline Data'!BS606</f>
        <v>1.8324122479462284</v>
      </c>
      <c r="BT44" s="41">
        <f>'Master-National Baseline Data'!BT606</f>
        <v>13.7</v>
      </c>
      <c r="BU44" s="41">
        <f>'Master-National Baseline Data'!BU606</f>
        <v>4.99</v>
      </c>
      <c r="BV44" s="41">
        <f>'Master-National Baseline Data'!BV606</f>
        <v>12.06</v>
      </c>
      <c r="BW44" s="41">
        <f>'Master-National Baseline Data'!BW606</f>
        <v>729</v>
      </c>
      <c r="BX44" s="41">
        <f>'Master-National Baseline Data'!BX606</f>
        <v>71</v>
      </c>
      <c r="BY44" s="41">
        <f>'Master-National Baseline Data'!BY606</f>
        <v>8.9</v>
      </c>
      <c r="BZ44" s="41" t="str">
        <f>'Master-National Baseline Data'!BZ606</f>
        <v>Dry subhumid</v>
      </c>
      <c r="CA44" s="41">
        <f>'Master-National Baseline Data'!CA606</f>
        <v>0.52</v>
      </c>
      <c r="CB44" s="41">
        <f>'Master-National Baseline Data'!CB606</f>
        <v>1.57506811619</v>
      </c>
      <c r="CC44" s="41">
        <f>'Master-National Baseline Data'!CC606</f>
        <v>1240</v>
      </c>
      <c r="CD44" s="41">
        <f>'Master-National Baseline Data'!CD606</f>
        <v>1240</v>
      </c>
      <c r="CE44" s="41">
        <f>'Master-National Baseline Data'!CE606</f>
        <v>2195</v>
      </c>
      <c r="CF44" s="41" t="str">
        <f>'Master-National Baseline Data'!CF606</f>
        <v>NPP Precipitation limited</v>
      </c>
      <c r="CG44" s="41">
        <f>'Master-National Baseline Data'!CG606</f>
        <v>1.2</v>
      </c>
      <c r="CH44" s="41">
        <f>'Master-National Baseline Data'!CH606</f>
        <v>0</v>
      </c>
      <c r="CI44" s="41" t="str">
        <f>'Master-National Baseline Data'!CI606</f>
        <v>Subtropical subhumid dry forest</v>
      </c>
      <c r="CJ44" s="41" t="str">
        <f>'Master-National Baseline Data'!CJ606</f>
        <v>Warm temperate dry winter hot summer</v>
      </c>
      <c r="CK44" s="41" t="str">
        <f>'Master-National Baseline Data'!CK606</f>
        <v>Steppe</v>
      </c>
      <c r="CL44" s="41" t="str">
        <f>'Master-National Baseline Data'!CL606</f>
        <v>12 Jun - 25 Sep</v>
      </c>
      <c r="CM44" s="41" t="str">
        <f>'Master-National Baseline Data'!CM606</f>
        <v>Almost no roots</v>
      </c>
      <c r="CN44" s="41" t="str">
        <f>'Master-National Baseline Data'!CN606</f>
        <v>Yellowish red</v>
      </c>
      <c r="CO44" s="43">
        <f>'Master-National Baseline Data'!CO606</f>
        <v>1.7259378999124402</v>
      </c>
      <c r="CP44" s="42">
        <f>'Master-National Baseline Data'!CP606</f>
        <v>90.889679715455514</v>
      </c>
      <c r="CQ44" s="42">
        <f>'Master-National Baseline Data'!CQ606</f>
        <v>4.7686832737615656</v>
      </c>
      <c r="CR44" s="42">
        <f>'Master-National Baseline Data'!CR606</f>
        <v>4.341637010782919</v>
      </c>
      <c r="CS44" s="43" t="str">
        <f>'Master-National Baseline Data'!CS606</f>
        <v>sand</v>
      </c>
      <c r="CT44" s="43" t="str">
        <f>'Master-National Baseline Data'!CT606</f>
        <v>Well drained</v>
      </c>
      <c r="CU44" s="222">
        <f>'Master-National Baseline Data'!CU606</f>
        <v>8.4659588053065948E-2</v>
      </c>
      <c r="CV44" s="222">
        <f>'Master-National Baseline Data'!CV606</f>
        <v>0.10204081632653061</v>
      </c>
      <c r="CW44" s="222">
        <f>'Master-National Baseline Data'!CW606</f>
        <v>1.7381228273464659E-2</v>
      </c>
      <c r="CX44" s="222">
        <f>'Master-National Baseline Data'!CX606</f>
        <v>0.30337504740235138</v>
      </c>
      <c r="CY44" s="222">
        <f>'Master-National Baseline Data'!CY606</f>
        <v>6.4489999999999998</v>
      </c>
      <c r="CZ44" s="41">
        <f>'Master-National Baseline Data'!CZ606</f>
        <v>6.16</v>
      </c>
      <c r="DA44" s="41">
        <f>'Master-National Baseline Data'!DA606</f>
        <v>6.5</v>
      </c>
      <c r="DB44" s="41">
        <f>'Master-National Baseline Data'!DB606</f>
        <v>5.1000000000000156E-2</v>
      </c>
      <c r="DC44" s="41" t="str">
        <f>'Master-National Baseline Data'!DC606</f>
        <v>LR</v>
      </c>
      <c r="DD44" s="222">
        <f>'Master-National Baseline Data'!DD606</f>
        <v>1.3597941933112798</v>
      </c>
      <c r="DE44" s="222">
        <f>'Master-National Baseline Data'!DE606</f>
        <v>0.72185593531789582</v>
      </c>
      <c r="DF44" s="222">
        <f>'Master-National Baseline Data'!DF606</f>
        <v>0.1517</v>
      </c>
      <c r="DG44" s="222">
        <f>'Master-National Baseline Data'!DG606</f>
        <v>0.1517</v>
      </c>
      <c r="DH44" s="222">
        <f>'Master-National Baseline Data'!DH606</f>
        <v>0</v>
      </c>
      <c r="DI44" s="222">
        <f>'Master-National Baseline Data'!DI606</f>
        <v>1.5169999999999999</v>
      </c>
      <c r="DJ44" s="222">
        <f>'Master-National Baseline Data'!DJ606</f>
        <v>0</v>
      </c>
      <c r="DK44" s="222">
        <f>'Master-National Baseline Data'!DK606</f>
        <v>0</v>
      </c>
      <c r="DL44" s="222">
        <f>'Master-National Baseline Data'!DL606</f>
        <v>14.400362867919444</v>
      </c>
      <c r="DM44" s="222">
        <f>'Master-National Baseline Data'!DM606</f>
        <v>14.400362867919444</v>
      </c>
      <c r="DN44" s="222">
        <f>'Master-National Baseline Data'!DN606</f>
        <v>0</v>
      </c>
      <c r="DO44" s="222">
        <f>'Master-National Baseline Data'!DO606</f>
        <v>0</v>
      </c>
      <c r="DP44" s="222">
        <f>'Master-National Baseline Data'!DP606</f>
        <v>52.801330515704628</v>
      </c>
      <c r="DQ44" s="222">
        <f>'Master-National Baseline Data'!DQ606</f>
        <v>52.801330515704628</v>
      </c>
      <c r="DR44" s="222">
        <f>'Master-National Baseline Data'!DR606</f>
        <v>0</v>
      </c>
      <c r="DS44" s="222">
        <f>'Master-National Baseline Data'!DS606</f>
        <v>0</v>
      </c>
      <c r="DT44" s="222">
        <f>'Master-National Baseline Data'!DT606</f>
        <v>1.38E-2</v>
      </c>
      <c r="DU44" s="222">
        <f>'Master-National Baseline Data'!DU606</f>
        <v>0.13800000000000001</v>
      </c>
      <c r="DV44" s="222">
        <f>'Master-National Baseline Data'!DV606</f>
        <v>10.992753623188406</v>
      </c>
      <c r="DW44" s="222">
        <f>'Master-National Baseline Data'!DW606</f>
        <v>169.40482128013301</v>
      </c>
      <c r="DX44" s="222">
        <f>'Master-National Baseline Data'!DX606</f>
        <v>2.1352452202826271</v>
      </c>
      <c r="DY44" s="222">
        <f>'Master-National Baseline Data'!DY606</f>
        <v>587.64256026600174</v>
      </c>
      <c r="DZ44" s="222">
        <f>'Master-National Baseline Data'!DZ606</f>
        <v>0.17980049875311721</v>
      </c>
      <c r="EA44" s="222">
        <f>'Master-National Baseline Data'!EA606</f>
        <v>1.3975893599334999</v>
      </c>
      <c r="EB44" s="222">
        <f>'Master-National Baseline Data'!EB606</f>
        <v>163.9941812136326</v>
      </c>
      <c r="EC44" s="222">
        <f>'Master-National Baseline Data'!EC606</f>
        <v>74.868911055694099</v>
      </c>
      <c r="ED44" s="222">
        <f>'Master-National Baseline Data'!ED606</f>
        <v>266.96009975062344</v>
      </c>
      <c r="EE44" s="222">
        <f>'Master-National Baseline Data'!EE606</f>
        <v>28.566251039068995</v>
      </c>
      <c r="EF44" s="222">
        <f>'Master-National Baseline Data'!EF606</f>
        <v>249.68412302576894</v>
      </c>
      <c r="EG44" s="222">
        <f>'Master-National Baseline Data'!EG606</f>
        <v>0.34663341645885293</v>
      </c>
      <c r="EH44" s="222">
        <f>'Master-National Baseline Data'!EH606</f>
        <v>3.9940149625935168</v>
      </c>
      <c r="EI44" s="222">
        <f>'Master-National Baseline Data'!EI606</f>
        <v>4.9356608478802997</v>
      </c>
      <c r="EJ44" s="222">
        <f>'Master-National Baseline Data'!EJ606</f>
        <v>0.51546134663341647</v>
      </c>
      <c r="EK44" s="222">
        <f>'Master-National Baseline Data'!EK606</f>
        <v>2.9382128013300086</v>
      </c>
      <c r="EL44" s="222">
        <f>'Master-National Baseline Data'!EL606</f>
        <v>0.19197156680947206</v>
      </c>
      <c r="EM44" s="222">
        <f>'Master-National Baseline Data'!EM606</f>
        <v>2.2246674979218621</v>
      </c>
      <c r="EN44" s="222">
        <f>'Master-National Baseline Data'!EN606</f>
        <v>1.0855831435902998</v>
      </c>
      <c r="EO44" s="222">
        <f>'Master-National Baseline Data'!EO606</f>
        <v>8.1344832224529728</v>
      </c>
      <c r="EP44" s="222">
        <f>'Master-National Baseline Data'!EP606</f>
        <v>79.174482674874994</v>
      </c>
      <c r="EQ44" s="41"/>
      <c r="ER44" s="44">
        <f>'Master-National Baseline Data'!ER606</f>
        <v>1.69886466666667</v>
      </c>
      <c r="ES44" s="44">
        <f>'Master-National Baseline Data'!ES606</f>
        <v>87.888575000000003</v>
      </c>
      <c r="ET44" s="44">
        <f>'Master-National Baseline Data'!ET606</f>
        <v>6.9920229999999997</v>
      </c>
      <c r="EU44" s="44">
        <f>'Master-National Baseline Data'!EU606</f>
        <v>5.3064119999999999</v>
      </c>
      <c r="EV44" s="45">
        <f>'Master-National Baseline Data'!EV606</f>
        <v>9.5268666666666404E-2</v>
      </c>
      <c r="EW44" s="45">
        <f>'Master-National Baseline Data'!EW606</f>
        <v>0.115993333333333</v>
      </c>
      <c r="EX44" s="45">
        <f>'Master-National Baseline Data'!EX606</f>
        <v>2.3221666666666502E-2</v>
      </c>
      <c r="EY44" s="45">
        <f>'Master-National Baseline Data'!EY606</f>
        <v>0.59523500000000096</v>
      </c>
      <c r="EZ44" s="45">
        <f>'Master-National Baseline Data'!EZ606</f>
        <v>6.3479836666666696</v>
      </c>
      <c r="FA44" s="45">
        <f>'Master-National Baseline Data'!FA606</f>
        <v>1.82252866666667</v>
      </c>
      <c r="FB44" s="45">
        <f>'Master-National Baseline Data'!FB606</f>
        <v>1.0110176666666699</v>
      </c>
      <c r="FC44" s="45">
        <f>'Master-National Baseline Data'!FC606</f>
        <v>0.29762133333333401</v>
      </c>
      <c r="FD44" s="45">
        <f>'Master-National Baseline Data'!FD606</f>
        <v>2.97621333333334</v>
      </c>
      <c r="FE44" s="45">
        <f>'Master-National Baseline Data'!FE606</f>
        <v>1.84016666666665E-2</v>
      </c>
      <c r="FF44" s="45">
        <f>'Master-National Baseline Data'!FF606</f>
        <v>0.184016666666665</v>
      </c>
      <c r="FG44" s="45">
        <f>'Master-National Baseline Data'!FG606</f>
        <v>16.173607463092296</v>
      </c>
      <c r="FH44" s="45">
        <f>'Master-National Baseline Data'!FH606</f>
        <v>200.571582333333</v>
      </c>
      <c r="FI44" s="45">
        <f>'Master-National Baseline Data'!FI606</f>
        <v>2.8017500000000002</v>
      </c>
      <c r="FJ44" s="45">
        <f>'Master-National Baseline Data'!FJ606</f>
        <v>711.84725066666897</v>
      </c>
      <c r="FK44" s="45">
        <f>'Master-National Baseline Data'!FK606</f>
        <v>0.34731299999999998</v>
      </c>
      <c r="FL44" s="45">
        <f>'Master-National Baseline Data'!FL606</f>
        <v>1.4330276666666699</v>
      </c>
      <c r="FM44" s="45">
        <f>'Master-National Baseline Data'!FM606</f>
        <v>165.60280866666699</v>
      </c>
      <c r="FN44" s="45">
        <f>'Master-National Baseline Data'!FN606</f>
        <v>88.151142666666701</v>
      </c>
      <c r="FO44" s="45">
        <f>'Master-National Baseline Data'!FO606</f>
        <v>276.71621933333302</v>
      </c>
      <c r="FP44" s="45">
        <f>'Master-National Baseline Data'!FP606</f>
        <v>40.319601333333303</v>
      </c>
      <c r="FQ44" s="45">
        <f>'Master-National Baseline Data'!FQ606</f>
        <v>252.02928233333299</v>
      </c>
      <c r="FR44" s="45">
        <f>'Master-National Baseline Data'!FR606</f>
        <v>0.455709999999999</v>
      </c>
      <c r="FS44" s="45">
        <f>'Master-National Baseline Data'!FS606</f>
        <v>5.1107876666666598</v>
      </c>
      <c r="FT44" s="45">
        <f>'Master-National Baseline Data'!FT606</f>
        <v>5.9289783333333403</v>
      </c>
      <c r="FU44" s="45">
        <f>'Master-National Baseline Data'!FU606</f>
        <v>0.84208133333333202</v>
      </c>
      <c r="FV44" s="45">
        <f>'Master-National Baseline Data'!FV606</f>
        <v>3.5269913333333398</v>
      </c>
      <c r="FW44" s="45">
        <f>'Master-National Baseline Data'!FW606</f>
        <v>0.22907233333333299</v>
      </c>
      <c r="FX44" s="45">
        <f>'Master-National Baseline Data'!FX606</f>
        <v>2.3062963333333402</v>
      </c>
      <c r="FY44" s="45">
        <f>'Master-National Baseline Data'!FY606</f>
        <v>1.1041363333333301</v>
      </c>
      <c r="FZ44" s="45">
        <f>'Master-National Baseline Data'!FZ606</f>
        <v>9.0492043333333498</v>
      </c>
      <c r="GA44" s="50">
        <f>'Master-National Baseline Data'!GA606</f>
        <v>79.206556333333197</v>
      </c>
      <c r="GB44" s="54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</row>
    <row r="45" spans="1:213" x14ac:dyDescent="0.2">
      <c r="A45" s="73"/>
      <c r="B45" s="70">
        <f>'Master-National Baseline Data'!B607</f>
        <v>39</v>
      </c>
      <c r="C45" s="39" t="str">
        <f>'Master-National Baseline Data'!C607</f>
        <v>39S</v>
      </c>
      <c r="D45" s="39"/>
      <c r="E45" s="39" t="str">
        <f>'Master-National Baseline Data'!E607</f>
        <v>092</v>
      </c>
      <c r="F45" s="39" t="str">
        <f>'Master-National Baseline Data'!F607</f>
        <v>Cereal system Dega Zone</v>
      </c>
      <c r="G45" s="39" t="str">
        <f>'Master-National Baseline Data'!G607</f>
        <v>Tigrey</v>
      </c>
      <c r="H45" s="39" t="str">
        <f>'Master-National Baseline Data'!H607</f>
        <v>Central Tigrey</v>
      </c>
      <c r="I45" s="39" t="str">
        <f>'Master-National Baseline Data'!I607</f>
        <v xml:space="preserve">Ahferom </v>
      </c>
      <c r="J45" s="39" t="str">
        <f>'Master-National Baseline Data'!J607</f>
        <v>Sero</v>
      </c>
      <c r="K45" s="39" t="str">
        <f>'Master-National Baseline Data'!K607</f>
        <v>Chearo</v>
      </c>
      <c r="L45" s="39" t="str">
        <f>'Master-National Baseline Data'!L607</f>
        <v>Chearo</v>
      </c>
      <c r="M45" s="39" t="str">
        <f>'Master-National Baseline Data'!M607</f>
        <v>Ti-Ah-Se</v>
      </c>
      <c r="N45" s="39" t="str">
        <f>'Master-National Baseline Data'!N607</f>
        <v>Project scenario</v>
      </c>
      <c r="O45" s="39" t="str">
        <f>'Master-National Baseline Data'!O607</f>
        <v>Improved cropland</v>
      </c>
      <c r="P45" s="39" t="str">
        <f>'Master-National Baseline Data'!P607</f>
        <v>Improved cropland</v>
      </c>
      <c r="Q45" s="39" t="str">
        <f>'Master-National Baseline Data'!Q607</f>
        <v>Cropland  rehabilitation - reduce soil erosion, soil fertility decline and land degradation, increase soil carbon, organic matter, soil water and improve crop productivity and yield</v>
      </c>
      <c r="R45" s="39" t="str">
        <f>'Master-National Baseline Data'!R601</f>
        <v>Integrated soil and water conservation and soil fertility - physical measures stone and soil bund, terraces,  teff cropping with inorganic fertilizers and bare fallow - biological measures leguminous and non-leguminous tree  hedge rows and trees left in farm</v>
      </c>
      <c r="S45" s="39" t="str">
        <f>'Master-National Baseline Data'!S601</f>
        <v>Cropland</v>
      </c>
      <c r="T45" s="39" t="str">
        <f>'Master-National Baseline Data'!T607</f>
        <v>ISWF</v>
      </c>
      <c r="U45" s="39" t="str">
        <f>'Master-National Baseline Data'!U607</f>
        <v>ISWF_CL</v>
      </c>
      <c r="V45" s="39" t="str">
        <f>'Master-National Baseline Data'!V607</f>
        <v>ISWF_CL</v>
      </c>
      <c r="W45" s="40">
        <f>'Master-National Baseline Data'!W607</f>
        <v>1998</v>
      </c>
      <c r="X45" s="40">
        <f>'Master-National Baseline Data'!X607</f>
        <v>15</v>
      </c>
      <c r="Y45" s="41" t="str">
        <f>'Master-National Baseline Data'!Y607</f>
        <v>ISWF_CL_15</v>
      </c>
      <c r="Z45" s="41" t="str">
        <f>'Master-National Baseline Data'!Z607</f>
        <v>Stone and soil bund, stone checkdam,  terrace, irrigation, vegetables and teff cropping with organic and inorganic fertilizers</v>
      </c>
      <c r="AA45" s="41" t="str">
        <f>'Master-National Baseline Data'!AA607</f>
        <v>Leguminous and non-leguminous tree  hedge rows and trees left in farm</v>
      </c>
      <c r="AB45" s="41" t="str">
        <f>'Master-National Baseline Data'!AB607</f>
        <v>Acacia-Eucalyptus-Dudonia</v>
      </c>
      <c r="AC45" s="41" t="str">
        <f>'Master-National Baseline Data'!AC607</f>
        <v>No grasses</v>
      </c>
      <c r="AD45" s="41" t="str">
        <f>'Master-National Baseline Data'!AD607</f>
        <v>Teff, wheat, barley and millet</v>
      </c>
      <c r="AE45" s="41" t="str">
        <f>'Master-National Baseline Data'!AE607</f>
        <v>Teff-Millet-Wheat-Potato-Tomato</v>
      </c>
      <c r="AF45" s="41" t="str">
        <f>'Master-National Baseline Data'!AF607</f>
        <v>Dense</v>
      </c>
      <c r="AG45" s="41" t="str">
        <f>'Master-National Baseline Data'!AG607</f>
        <v>Shoats and cattle</v>
      </c>
      <c r="AH45" s="41" t="str">
        <f>'Master-National Baseline Data'!AH607</f>
        <v>Surface sample</v>
      </c>
      <c r="AI45" s="41" t="str">
        <f>'Master-National Baseline Data'!AI607</f>
        <v>T-AF-SWC-AC-VTIO1-1 0-15cm</v>
      </c>
      <c r="AJ45" s="41">
        <f>'Master-National Baseline Data'!AJ607</f>
        <v>0</v>
      </c>
      <c r="AK45" s="41" t="str">
        <f>'Master-National Baseline Data'!AK607</f>
        <v>0-15</v>
      </c>
      <c r="AL45" s="41">
        <f>'Master-National Baseline Data'!AL607</f>
        <v>15</v>
      </c>
      <c r="AM45" s="41" t="str">
        <f>'Master-National Baseline Data'!AM607</f>
        <v>NOWC</v>
      </c>
      <c r="AN45" s="41" t="str">
        <f>'Master-National Baseline Data'!AN607</f>
        <v>MIR</v>
      </c>
      <c r="AO45" s="41">
        <f>'Master-National Baseline Data'!AO607</f>
        <v>0</v>
      </c>
      <c r="AP45" s="41">
        <f>'Master-National Baseline Data'!AP607</f>
        <v>524024.25</v>
      </c>
      <c r="AQ45" s="41">
        <f>'Master-National Baseline Data'!AQ607</f>
        <v>1583220.91</v>
      </c>
      <c r="AR45" s="41">
        <f>'Master-National Baseline Data'!AR607</f>
        <v>14.320833</v>
      </c>
      <c r="AS45" s="41">
        <f>'Master-National Baseline Data'!AS607</f>
        <v>39.222777999999998</v>
      </c>
      <c r="AT45" s="41" t="str">
        <f>'Master-National Baseline Data'!AT607</f>
        <v xml:space="preserve"> 14°19'15.00"</v>
      </c>
      <c r="AU45" s="41" t="str">
        <f>'Master-National Baseline Data'!AU607</f>
        <v xml:space="preserve"> 39°13'22.00"</v>
      </c>
      <c r="AV45" s="41">
        <f>'Master-National Baseline Data'!AV607</f>
        <v>1484491.69025257</v>
      </c>
      <c r="AW45" s="41">
        <f>'Master-National Baseline Data'!AW607</f>
        <v>1673046.4202375701</v>
      </c>
      <c r="AX45" s="41">
        <f>'Master-National Baseline Data'!AX607</f>
        <v>2048</v>
      </c>
      <c r="AY45" s="41">
        <f>'Master-National Baseline Data'!AY607</f>
        <v>2045</v>
      </c>
      <c r="AZ45" s="41">
        <f>'Master-National Baseline Data'!AZ607</f>
        <v>-1.6057096799999999</v>
      </c>
      <c r="BA45" s="41">
        <f>'Master-National Baseline Data'!BA607</f>
        <v>-1.5566066999999999</v>
      </c>
      <c r="BB45" s="41">
        <f>'Master-National Baseline Data'!BB607</f>
        <v>-1.2469176799999999</v>
      </c>
      <c r="BC45" s="41">
        <f>'Master-National Baseline Data'!BC607</f>
        <v>-0.78424216000000002</v>
      </c>
      <c r="BD45" s="41">
        <f>'Master-National Baseline Data'!BD607</f>
        <v>-0.23120509</v>
      </c>
      <c r="BE45" s="41">
        <f>'Master-National Baseline Data'!BE607</f>
        <v>-8.2540409999999995E-2</v>
      </c>
      <c r="BF45" s="41">
        <f>'Master-National Baseline Data'!BF607</f>
        <v>-1.282171E-2</v>
      </c>
      <c r="BG45" s="41">
        <f>'Master-National Baseline Data'!BG607</f>
        <v>264.45100000000002</v>
      </c>
      <c r="BH45" s="41">
        <f>'Master-National Baseline Data'!BH607</f>
        <v>2045</v>
      </c>
      <c r="BI45" s="41">
        <f>'Master-National Baseline Data'!BI607</f>
        <v>-5.51352E-5</v>
      </c>
      <c r="BJ45" s="41">
        <f>'Master-National Baseline Data'!BJ607</f>
        <v>3.4265499999999999E-5</v>
      </c>
      <c r="BK45" s="41">
        <f>'Master-National Baseline Data'!BK607</f>
        <v>2.45201</v>
      </c>
      <c r="BL45" s="41">
        <f>'Master-National Baseline Data'!BL607</f>
        <v>342.22899999999998</v>
      </c>
      <c r="BM45" s="41">
        <f>'Master-National Baseline Data'!BM607</f>
        <v>-2.2072499999999999E-5</v>
      </c>
      <c r="BN45" s="41">
        <f>'Master-National Baseline Data'!BN607</f>
        <v>19.48</v>
      </c>
      <c r="BO45" s="41">
        <f>'Master-National Baseline Data'!BO607</f>
        <v>66.95</v>
      </c>
      <c r="BP45" s="41">
        <f>'Master-National Baseline Data'!BP607</f>
        <v>803.40000000000009</v>
      </c>
      <c r="BQ45" s="41">
        <f>'Master-National Baseline Data'!BQ607</f>
        <v>122.68</v>
      </c>
      <c r="BR45" s="41">
        <f>'Master-National Baseline Data'!BR607</f>
        <v>1472.16</v>
      </c>
      <c r="BS45" s="41">
        <f>'Master-National Baseline Data'!BS607</f>
        <v>1.8324122479462284</v>
      </c>
      <c r="BT45" s="41">
        <f>'Master-National Baseline Data'!BT607</f>
        <v>13.7</v>
      </c>
      <c r="BU45" s="41">
        <f>'Master-National Baseline Data'!BU607</f>
        <v>4.99</v>
      </c>
      <c r="BV45" s="41">
        <f>'Master-National Baseline Data'!BV607</f>
        <v>12.06</v>
      </c>
      <c r="BW45" s="41">
        <f>'Master-National Baseline Data'!BW607</f>
        <v>729</v>
      </c>
      <c r="BX45" s="41">
        <f>'Master-National Baseline Data'!BX607</f>
        <v>71</v>
      </c>
      <c r="BY45" s="41">
        <f>'Master-National Baseline Data'!BY607</f>
        <v>8.9</v>
      </c>
      <c r="BZ45" s="41" t="str">
        <f>'Master-National Baseline Data'!BZ607</f>
        <v>Dry subhumid</v>
      </c>
      <c r="CA45" s="41">
        <f>'Master-National Baseline Data'!CA607</f>
        <v>0.52</v>
      </c>
      <c r="CB45" s="41">
        <f>'Master-National Baseline Data'!CB607</f>
        <v>1.57506811619</v>
      </c>
      <c r="CC45" s="41">
        <f>'Master-National Baseline Data'!CC607</f>
        <v>1240</v>
      </c>
      <c r="CD45" s="41">
        <f>'Master-National Baseline Data'!CD607</f>
        <v>1240</v>
      </c>
      <c r="CE45" s="41">
        <f>'Master-National Baseline Data'!CE607</f>
        <v>2195</v>
      </c>
      <c r="CF45" s="41" t="str">
        <f>'Master-National Baseline Data'!CF607</f>
        <v>NPP Precipitation limited</v>
      </c>
      <c r="CG45" s="41">
        <f>'Master-National Baseline Data'!CG607</f>
        <v>1.2</v>
      </c>
      <c r="CH45" s="41">
        <f>'Master-National Baseline Data'!CH607</f>
        <v>0</v>
      </c>
      <c r="CI45" s="41" t="str">
        <f>'Master-National Baseline Data'!CI607</f>
        <v>Subtropical subhumid dry forest</v>
      </c>
      <c r="CJ45" s="41" t="str">
        <f>'Master-National Baseline Data'!CJ607</f>
        <v>Warm temperate dry winter hot summer</v>
      </c>
      <c r="CK45" s="41" t="str">
        <f>'Master-National Baseline Data'!CK607</f>
        <v>Steppe</v>
      </c>
      <c r="CL45" s="41" t="str">
        <f>'Master-National Baseline Data'!CL607</f>
        <v>12 Jun - 25 Sep</v>
      </c>
      <c r="CM45" s="41" t="str">
        <f>'Master-National Baseline Data'!CM607</f>
        <v>High root activity</v>
      </c>
      <c r="CN45" s="41" t="str">
        <f>'Master-National Baseline Data'!CN607</f>
        <v>Yellowish red</v>
      </c>
      <c r="CO45" s="42">
        <f>'Master-National Baseline Data'!CO607</f>
        <v>1.6768543333333401</v>
      </c>
      <c r="CP45" s="42">
        <f>'Master-National Baseline Data'!CP607</f>
        <v>85.918456739010608</v>
      </c>
      <c r="CQ45" s="42">
        <f>'Master-National Baseline Data'!CQ607</f>
        <v>8.5729649751344219</v>
      </c>
      <c r="CR45" s="42">
        <f>'Master-National Baseline Data'!CR607</f>
        <v>5.5085782858549779</v>
      </c>
      <c r="CS45" s="43" t="str">
        <f>'Master-National Baseline Data'!CS607</f>
        <v>loamy sand</v>
      </c>
      <c r="CT45" s="43" t="str">
        <f>'Master-National Baseline Data'!CT607</f>
        <v>Well drained</v>
      </c>
      <c r="CU45" s="42">
        <f>'Master-National Baseline Data'!CU607</f>
        <v>0.10292800000000001</v>
      </c>
      <c r="CV45" s="42">
        <f>'Master-National Baseline Data'!CV607</f>
        <v>0.117649666666666</v>
      </c>
      <c r="CW45" s="42">
        <f>'Master-National Baseline Data'!CW607</f>
        <v>2.58253333333332E-2</v>
      </c>
      <c r="CX45" s="42">
        <f>'Master-National Baseline Data'!CX607</f>
        <v>0.95433300000000099</v>
      </c>
      <c r="CY45" s="42">
        <f>'Master-National Baseline Data'!CY607</f>
        <v>6.0386123333333401</v>
      </c>
      <c r="CZ45" s="41">
        <f>'Master-National Baseline Data'!CZ607</f>
        <v>6.16</v>
      </c>
      <c r="DA45" s="41">
        <f>'Master-National Baseline Data'!DA607</f>
        <v>6.5</v>
      </c>
      <c r="DB45" s="41">
        <f>'Master-National Baseline Data'!DB607</f>
        <v>0.46138766666665987</v>
      </c>
      <c r="DC45" s="41" t="str">
        <f>'Master-National Baseline Data'!DC607</f>
        <v>LR</v>
      </c>
      <c r="DD45" s="42">
        <f>'Master-National Baseline Data'!DD607</f>
        <v>2.3161736666666699</v>
      </c>
      <c r="DE45" s="42">
        <f>'Master-National Baseline Data'!DE607</f>
        <v>1.2155229999999999</v>
      </c>
      <c r="DF45" s="42">
        <f>'Master-National Baseline Data'!DF607</f>
        <v>0.49231399999999997</v>
      </c>
      <c r="DG45" s="42">
        <f>'Master-National Baseline Data'!DG607</f>
        <v>0</v>
      </c>
      <c r="DH45" s="42">
        <f>'Master-National Baseline Data'!DH607</f>
        <v>0.49231399999999997</v>
      </c>
      <c r="DI45" s="42">
        <f>'Master-National Baseline Data'!DI607</f>
        <v>4.9231400000000001</v>
      </c>
      <c r="DJ45" s="42">
        <f>'Master-National Baseline Data'!DJ607</f>
        <v>0</v>
      </c>
      <c r="DK45" s="42">
        <f>'Master-National Baseline Data'!DK607</f>
        <v>4.9231400000000001</v>
      </c>
      <c r="DL45" s="42">
        <f>'Master-National Baseline Data'!DL607</f>
        <v>12.38308296391005</v>
      </c>
      <c r="DM45" s="42">
        <f>'Master-National Baseline Data'!DM607</f>
        <v>0</v>
      </c>
      <c r="DN45" s="42">
        <f>'Master-National Baseline Data'!DN607</f>
        <v>0</v>
      </c>
      <c r="DO45" s="42">
        <f>'Master-National Baseline Data'!DO607</f>
        <v>12.38308296391005</v>
      </c>
      <c r="DP45" s="42">
        <f>'Master-National Baseline Data'!DP607</f>
        <v>45.40463753433685</v>
      </c>
      <c r="DQ45" s="42">
        <f>'Master-National Baseline Data'!DQ607</f>
        <v>0</v>
      </c>
      <c r="DR45" s="42">
        <f>'Master-National Baseline Data'!DR607</f>
        <v>0</v>
      </c>
      <c r="DS45" s="42">
        <f>'Master-National Baseline Data'!DS607</f>
        <v>45.40463753433685</v>
      </c>
      <c r="DT45" s="42">
        <f>'Master-National Baseline Data'!DT607</f>
        <v>3.6339666666666597E-2</v>
      </c>
      <c r="DU45" s="42">
        <f>'Master-National Baseline Data'!DU607</f>
        <v>0.36339666666666598</v>
      </c>
      <c r="DV45" s="42">
        <f>'Master-National Baseline Data'!DV607</f>
        <v>13.547565103330637</v>
      </c>
      <c r="DW45" s="42">
        <f>'Master-National Baseline Data'!DW607</f>
        <v>231.60375766666601</v>
      </c>
      <c r="DX45" s="42">
        <f>'Master-National Baseline Data'!DX607</f>
        <v>5.3063103333333199</v>
      </c>
      <c r="DY45" s="42">
        <f>'Master-National Baseline Data'!DY607</f>
        <v>848.37364266666702</v>
      </c>
      <c r="DZ45" s="42">
        <f>'Master-National Baseline Data'!DZ607</f>
        <v>0.96457233333333203</v>
      </c>
      <c r="EA45" s="42">
        <f>'Master-National Baseline Data'!EA607</f>
        <v>2.4023416666666702</v>
      </c>
      <c r="EB45" s="42">
        <f>'Master-National Baseline Data'!EB607</f>
        <v>111.671975</v>
      </c>
      <c r="EC45" s="42">
        <f>'Master-National Baseline Data'!EC607</f>
        <v>96.333905666666695</v>
      </c>
      <c r="ED45" s="42">
        <f>'Master-National Baseline Data'!ED607</f>
        <v>273.163157333333</v>
      </c>
      <c r="EE45" s="42">
        <f>'Master-National Baseline Data'!EE607</f>
        <v>48.538401</v>
      </c>
      <c r="EF45" s="42">
        <f>'Master-National Baseline Data'!EF607</f>
        <v>227.65929133333401</v>
      </c>
      <c r="EG45" s="42">
        <f>'Master-National Baseline Data'!EG607</f>
        <v>0.53271199999999996</v>
      </c>
      <c r="EH45" s="42">
        <f>'Master-National Baseline Data'!EH607</f>
        <v>9.8440263333333409</v>
      </c>
      <c r="EI45" s="42">
        <f>'Master-National Baseline Data'!EI607</f>
        <v>6.5543926666666597</v>
      </c>
      <c r="EJ45" s="42">
        <f>'Master-National Baseline Data'!EJ607</f>
        <v>1.1863919999999999</v>
      </c>
      <c r="EK45" s="42">
        <f>'Master-National Baseline Data'!EK607</f>
        <v>4.1969063333333301</v>
      </c>
      <c r="EL45" s="42">
        <f>'Master-National Baseline Data'!EL607</f>
        <v>0.25114866666666702</v>
      </c>
      <c r="EM45" s="42">
        <f>'Master-National Baseline Data'!EM607</f>
        <v>2.27085266666667</v>
      </c>
      <c r="EN45" s="42">
        <f>'Master-National Baseline Data'!EN607</f>
        <v>0.97207733333333302</v>
      </c>
      <c r="EO45" s="42">
        <f>'Master-National Baseline Data'!EO607</f>
        <v>10.060174</v>
      </c>
      <c r="EP45" s="42">
        <f>'Master-National Baseline Data'!EP607</f>
        <v>76.611791333333301</v>
      </c>
      <c r="EQ45" s="41"/>
      <c r="ER45" s="44">
        <f>'Master-National Baseline Data'!ER607</f>
        <v>1.6768543333333401</v>
      </c>
      <c r="ES45" s="44">
        <f>'Master-National Baseline Data'!ES607</f>
        <v>88.046473333333296</v>
      </c>
      <c r="ET45" s="44">
        <f>'Master-National Baseline Data'!ET607</f>
        <v>8.7852990000000002</v>
      </c>
      <c r="EU45" s="44">
        <f>'Master-National Baseline Data'!EU607</f>
        <v>5.6450139999999998</v>
      </c>
      <c r="EV45" s="45">
        <f>'Master-National Baseline Data'!EV607</f>
        <v>0.10292800000000001</v>
      </c>
      <c r="EW45" s="45">
        <f>'Master-National Baseline Data'!EW607</f>
        <v>0.117649666666666</v>
      </c>
      <c r="EX45" s="45">
        <f>'Master-National Baseline Data'!EX607</f>
        <v>2.58253333333332E-2</v>
      </c>
      <c r="EY45" s="45">
        <f>'Master-National Baseline Data'!EY607</f>
        <v>0.95433300000000099</v>
      </c>
      <c r="EZ45" s="45">
        <f>'Master-National Baseline Data'!EZ607</f>
        <v>6.0386123333333401</v>
      </c>
      <c r="FA45" s="45">
        <f>'Master-National Baseline Data'!FA607</f>
        <v>2.3161736666666699</v>
      </c>
      <c r="FB45" s="45">
        <f>'Master-National Baseline Data'!FB607</f>
        <v>1.2155229999999999</v>
      </c>
      <c r="FC45" s="45">
        <f>'Master-National Baseline Data'!FC607</f>
        <v>0.49231399999999997</v>
      </c>
      <c r="FD45" s="45">
        <f>'Master-National Baseline Data'!FD607</f>
        <v>4.9231400000000001</v>
      </c>
      <c r="FE45" s="45">
        <f>'Master-National Baseline Data'!FE607</f>
        <v>3.6339666666666597E-2</v>
      </c>
      <c r="FF45" s="45">
        <f>'Master-National Baseline Data'!FF607</f>
        <v>0.36339666666666598</v>
      </c>
      <c r="FG45" s="45">
        <f>'Master-National Baseline Data'!FG607</f>
        <v>13.547565103330637</v>
      </c>
      <c r="FH45" s="45">
        <f>'Master-National Baseline Data'!FH607</f>
        <v>231.60375766666601</v>
      </c>
      <c r="FI45" s="45">
        <f>'Master-National Baseline Data'!FI607</f>
        <v>5.3063103333333199</v>
      </c>
      <c r="FJ45" s="45">
        <f>'Master-National Baseline Data'!FJ607</f>
        <v>848.37364266666702</v>
      </c>
      <c r="FK45" s="45">
        <f>'Master-National Baseline Data'!FK607</f>
        <v>0.96457233333333203</v>
      </c>
      <c r="FL45" s="45">
        <f>'Master-National Baseline Data'!FL607</f>
        <v>2.4023416666666702</v>
      </c>
      <c r="FM45" s="45">
        <f>'Master-National Baseline Data'!FM607</f>
        <v>111.671975</v>
      </c>
      <c r="FN45" s="45">
        <f>'Master-National Baseline Data'!FN607</f>
        <v>96.333905666666695</v>
      </c>
      <c r="FO45" s="45">
        <f>'Master-National Baseline Data'!FO607</f>
        <v>273.163157333333</v>
      </c>
      <c r="FP45" s="45">
        <f>'Master-National Baseline Data'!FP607</f>
        <v>48.538401</v>
      </c>
      <c r="FQ45" s="45">
        <f>'Master-National Baseline Data'!FQ607</f>
        <v>227.65929133333401</v>
      </c>
      <c r="FR45" s="45">
        <f>'Master-National Baseline Data'!FR607</f>
        <v>0.53271199999999996</v>
      </c>
      <c r="FS45" s="45">
        <f>'Master-National Baseline Data'!FS607</f>
        <v>9.8440263333333409</v>
      </c>
      <c r="FT45" s="45">
        <f>'Master-National Baseline Data'!FT607</f>
        <v>6.5543926666666597</v>
      </c>
      <c r="FU45" s="45">
        <f>'Master-National Baseline Data'!FU607</f>
        <v>1.1863919999999999</v>
      </c>
      <c r="FV45" s="45">
        <f>'Master-National Baseline Data'!FV607</f>
        <v>4.1969063333333301</v>
      </c>
      <c r="FW45" s="45">
        <f>'Master-National Baseline Data'!FW607</f>
        <v>0.25114866666666702</v>
      </c>
      <c r="FX45" s="45">
        <f>'Master-National Baseline Data'!FX607</f>
        <v>2.27085266666667</v>
      </c>
      <c r="FY45" s="45">
        <f>'Master-National Baseline Data'!FY607</f>
        <v>0.97207733333333302</v>
      </c>
      <c r="FZ45" s="45">
        <f>'Master-National Baseline Data'!FZ607</f>
        <v>10.060174</v>
      </c>
      <c r="GA45" s="50">
        <f>'Master-National Baseline Data'!GA607</f>
        <v>76.611791333333301</v>
      </c>
      <c r="GB45" s="54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</row>
    <row r="46" spans="1:213" x14ac:dyDescent="0.2">
      <c r="A46" s="73"/>
      <c r="B46" s="70">
        <f>'Master-National Baseline Data'!B608</f>
        <v>40</v>
      </c>
      <c r="C46" s="39" t="str">
        <f>'Master-National Baseline Data'!C608</f>
        <v>40S</v>
      </c>
      <c r="D46" s="39"/>
      <c r="E46" s="39" t="str">
        <f>'Master-National Baseline Data'!E608</f>
        <v>092</v>
      </c>
      <c r="F46" s="39" t="str">
        <f>'Master-National Baseline Data'!F608</f>
        <v>Cereal system Dega Zone</v>
      </c>
      <c r="G46" s="39" t="str">
        <f>'Master-National Baseline Data'!G608</f>
        <v>Tigrey</v>
      </c>
      <c r="H46" s="39" t="str">
        <f>'Master-National Baseline Data'!H608</f>
        <v>Central Tigrey</v>
      </c>
      <c r="I46" s="39" t="str">
        <f>'Master-National Baseline Data'!I608</f>
        <v xml:space="preserve">Ahferom </v>
      </c>
      <c r="J46" s="39" t="str">
        <f>'Master-National Baseline Data'!J608</f>
        <v>Sero</v>
      </c>
      <c r="K46" s="39" t="str">
        <f>'Master-National Baseline Data'!K608</f>
        <v>Chearo</v>
      </c>
      <c r="L46" s="39" t="str">
        <f>'Master-National Baseline Data'!L608</f>
        <v>Chearo</v>
      </c>
      <c r="M46" s="39" t="str">
        <f>'Master-National Baseline Data'!M608</f>
        <v>Ti-Ah-Se</v>
      </c>
      <c r="N46" s="39" t="str">
        <f>'Master-National Baseline Data'!N608</f>
        <v>Project scenario</v>
      </c>
      <c r="O46" s="39" t="str">
        <f>'Master-National Baseline Data'!O608</f>
        <v>Improved cropland</v>
      </c>
      <c r="P46" s="39" t="str">
        <f>'Master-National Baseline Data'!P608</f>
        <v>Improved cropland</v>
      </c>
      <c r="Q46" s="39" t="str">
        <f>'Master-National Baseline Data'!Q608</f>
        <v>Cropland  rehabilitation - reduce soil erosion, soil fertility decline and land degradation, increase soil carbon, organic matter, soil water and improve crop productivity and yield</v>
      </c>
      <c r="R46" s="39" t="str">
        <f>'Master-National Baseline Data'!R602</f>
        <v>Integrated soil and water conservation and soil fertility - physical measures stone and soil bund, terraces,  teff cropping with inorganic fertilizers and bare fallow - biological measures leguminous and non-leguminous tree  hedge rows and trees left in farm</v>
      </c>
      <c r="S46" s="39" t="str">
        <f>'Master-National Baseline Data'!S602</f>
        <v>Cropland</v>
      </c>
      <c r="T46" s="39" t="str">
        <f>'Master-National Baseline Data'!T608</f>
        <v>ISWF</v>
      </c>
      <c r="U46" s="39" t="str">
        <f>'Master-National Baseline Data'!U608</f>
        <v>ISWF_CL</v>
      </c>
      <c r="V46" s="39" t="str">
        <f>'Master-National Baseline Data'!V608</f>
        <v>ISWF_CL</v>
      </c>
      <c r="W46" s="40">
        <f>'Master-National Baseline Data'!W608</f>
        <v>1998</v>
      </c>
      <c r="X46" s="40">
        <f>'Master-National Baseline Data'!X608</f>
        <v>15</v>
      </c>
      <c r="Y46" s="41" t="str">
        <f>'Master-National Baseline Data'!Y608</f>
        <v>ISWF_CL_15</v>
      </c>
      <c r="Z46" s="41" t="str">
        <f>'Master-National Baseline Data'!Z608</f>
        <v>Stone and soil bund, stone checkdam,  terrace, irrigation, vegetables and teff cropping with organic and inorganic fertilizers</v>
      </c>
      <c r="AA46" s="41" t="str">
        <f>'Master-National Baseline Data'!AA608</f>
        <v>Leguminous and non-leguminous tree  hedge rows and trees left in farm</v>
      </c>
      <c r="AB46" s="41" t="str">
        <f>'Master-National Baseline Data'!AB608</f>
        <v>Acacia-Eucalyptus-Dudonia</v>
      </c>
      <c r="AC46" s="41" t="str">
        <f>'Master-National Baseline Data'!AC608</f>
        <v>No grasses</v>
      </c>
      <c r="AD46" s="41" t="str">
        <f>'Master-National Baseline Data'!AD608</f>
        <v>Teff, wheat, barley and millet</v>
      </c>
      <c r="AE46" s="41" t="str">
        <f>'Master-National Baseline Data'!AE608</f>
        <v>Teff-Millet-Wheat-Potato-Tomato</v>
      </c>
      <c r="AF46" s="41" t="str">
        <f>'Master-National Baseline Data'!AF608</f>
        <v>Dense</v>
      </c>
      <c r="AG46" s="41" t="str">
        <f>'Master-National Baseline Data'!AG608</f>
        <v>Shoats and cattle</v>
      </c>
      <c r="AH46" s="41" t="str">
        <f>'Master-National Baseline Data'!AH608</f>
        <v>Surface sample</v>
      </c>
      <c r="AI46" s="41" t="str">
        <f>'Master-National Baseline Data'!AI608</f>
        <v>T-AF-SWC-AC-VTIO1-2 0-15cm</v>
      </c>
      <c r="AJ46" s="41">
        <f>'Master-National Baseline Data'!AJ608</f>
        <v>0</v>
      </c>
      <c r="AK46" s="41" t="str">
        <f>'Master-National Baseline Data'!AK608</f>
        <v>0-15</v>
      </c>
      <c r="AL46" s="41">
        <f>'Master-National Baseline Data'!AL608</f>
        <v>15</v>
      </c>
      <c r="AM46" s="41" t="str">
        <f>'Master-National Baseline Data'!AM608</f>
        <v>NOWC</v>
      </c>
      <c r="AN46" s="41" t="str">
        <f>'Master-National Baseline Data'!AN608</f>
        <v>MIR</v>
      </c>
      <c r="AO46" s="41">
        <f>'Master-National Baseline Data'!AO608</f>
        <v>0</v>
      </c>
      <c r="AP46" s="41">
        <f>'Master-National Baseline Data'!AP608</f>
        <v>524024.25</v>
      </c>
      <c r="AQ46" s="41">
        <f>'Master-National Baseline Data'!AQ608</f>
        <v>1583220.91</v>
      </c>
      <c r="AR46" s="41">
        <f>'Master-National Baseline Data'!AR608</f>
        <v>14.320833</v>
      </c>
      <c r="AS46" s="41">
        <f>'Master-National Baseline Data'!AS608</f>
        <v>39.222777999999998</v>
      </c>
      <c r="AT46" s="41" t="str">
        <f>'Master-National Baseline Data'!AT608</f>
        <v xml:space="preserve"> 14°19'15.00"</v>
      </c>
      <c r="AU46" s="41" t="str">
        <f>'Master-National Baseline Data'!AU608</f>
        <v xml:space="preserve"> 39°13'22.00"</v>
      </c>
      <c r="AV46" s="41">
        <f>'Master-National Baseline Data'!AV608</f>
        <v>1484491.69025257</v>
      </c>
      <c r="AW46" s="41">
        <f>'Master-National Baseline Data'!AW608</f>
        <v>1673046.4202375701</v>
      </c>
      <c r="AX46" s="41">
        <f>'Master-National Baseline Data'!AX608</f>
        <v>2048</v>
      </c>
      <c r="AY46" s="41">
        <f>'Master-National Baseline Data'!AY608</f>
        <v>2045</v>
      </c>
      <c r="AZ46" s="41">
        <f>'Master-National Baseline Data'!AZ608</f>
        <v>-1.6057096799999999</v>
      </c>
      <c r="BA46" s="41">
        <f>'Master-National Baseline Data'!BA608</f>
        <v>-1.5566066999999999</v>
      </c>
      <c r="BB46" s="41">
        <f>'Master-National Baseline Data'!BB608</f>
        <v>-1.2469176799999999</v>
      </c>
      <c r="BC46" s="41">
        <f>'Master-National Baseline Data'!BC608</f>
        <v>-0.78424216000000002</v>
      </c>
      <c r="BD46" s="41">
        <f>'Master-National Baseline Data'!BD608</f>
        <v>-0.23120509</v>
      </c>
      <c r="BE46" s="41">
        <f>'Master-National Baseline Data'!BE608</f>
        <v>-8.2540409999999995E-2</v>
      </c>
      <c r="BF46" s="41">
        <f>'Master-National Baseline Data'!BF608</f>
        <v>-1.282171E-2</v>
      </c>
      <c r="BG46" s="41">
        <f>'Master-National Baseline Data'!BG608</f>
        <v>264.45100000000002</v>
      </c>
      <c r="BH46" s="41">
        <f>'Master-National Baseline Data'!BH608</f>
        <v>2045</v>
      </c>
      <c r="BI46" s="41">
        <f>'Master-National Baseline Data'!BI608</f>
        <v>-5.51352E-5</v>
      </c>
      <c r="BJ46" s="41">
        <f>'Master-National Baseline Data'!BJ608</f>
        <v>3.4265499999999999E-5</v>
      </c>
      <c r="BK46" s="41">
        <f>'Master-National Baseline Data'!BK608</f>
        <v>2.45201</v>
      </c>
      <c r="BL46" s="41">
        <f>'Master-National Baseline Data'!BL608</f>
        <v>342.22899999999998</v>
      </c>
      <c r="BM46" s="41">
        <f>'Master-National Baseline Data'!BM608</f>
        <v>-2.2072499999999999E-5</v>
      </c>
      <c r="BN46" s="41">
        <f>'Master-National Baseline Data'!BN608</f>
        <v>19.48</v>
      </c>
      <c r="BO46" s="41">
        <f>'Master-National Baseline Data'!BO608</f>
        <v>66.95</v>
      </c>
      <c r="BP46" s="41">
        <f>'Master-National Baseline Data'!BP608</f>
        <v>803.40000000000009</v>
      </c>
      <c r="BQ46" s="41">
        <f>'Master-National Baseline Data'!BQ608</f>
        <v>122.68</v>
      </c>
      <c r="BR46" s="41">
        <f>'Master-National Baseline Data'!BR608</f>
        <v>1472.16</v>
      </c>
      <c r="BS46" s="41">
        <f>'Master-National Baseline Data'!BS608</f>
        <v>1.8324122479462284</v>
      </c>
      <c r="BT46" s="41">
        <f>'Master-National Baseline Data'!BT608</f>
        <v>13.7</v>
      </c>
      <c r="BU46" s="41">
        <f>'Master-National Baseline Data'!BU608</f>
        <v>4.99</v>
      </c>
      <c r="BV46" s="41">
        <f>'Master-National Baseline Data'!BV608</f>
        <v>12.06</v>
      </c>
      <c r="BW46" s="41">
        <f>'Master-National Baseline Data'!BW608</f>
        <v>729</v>
      </c>
      <c r="BX46" s="41">
        <f>'Master-National Baseline Data'!BX608</f>
        <v>71</v>
      </c>
      <c r="BY46" s="41">
        <f>'Master-National Baseline Data'!BY608</f>
        <v>8.9</v>
      </c>
      <c r="BZ46" s="41" t="str">
        <f>'Master-National Baseline Data'!BZ608</f>
        <v>Dry subhumid</v>
      </c>
      <c r="CA46" s="41">
        <f>'Master-National Baseline Data'!CA608</f>
        <v>0.52</v>
      </c>
      <c r="CB46" s="41">
        <f>'Master-National Baseline Data'!CB608</f>
        <v>1.57506811619</v>
      </c>
      <c r="CC46" s="41">
        <f>'Master-National Baseline Data'!CC608</f>
        <v>1240</v>
      </c>
      <c r="CD46" s="41">
        <f>'Master-National Baseline Data'!CD608</f>
        <v>1240</v>
      </c>
      <c r="CE46" s="41">
        <f>'Master-National Baseline Data'!CE608</f>
        <v>2195</v>
      </c>
      <c r="CF46" s="41" t="str">
        <f>'Master-National Baseline Data'!CF608</f>
        <v>NPP Precipitation limited</v>
      </c>
      <c r="CG46" s="41">
        <f>'Master-National Baseline Data'!CG608</f>
        <v>1.2</v>
      </c>
      <c r="CH46" s="41">
        <f>'Master-National Baseline Data'!CH608</f>
        <v>0</v>
      </c>
      <c r="CI46" s="41" t="str">
        <f>'Master-National Baseline Data'!CI608</f>
        <v>Subtropical subhumid dry forest</v>
      </c>
      <c r="CJ46" s="41" t="str">
        <f>'Master-National Baseline Data'!CJ608</f>
        <v>Warm temperate dry winter hot summer</v>
      </c>
      <c r="CK46" s="41" t="str">
        <f>'Master-National Baseline Data'!CK608</f>
        <v>Steppe</v>
      </c>
      <c r="CL46" s="41" t="str">
        <f>'Master-National Baseline Data'!CL608</f>
        <v>12 Jun - 25 Sep</v>
      </c>
      <c r="CM46" s="41" t="str">
        <f>'Master-National Baseline Data'!CM608</f>
        <v>High root activity</v>
      </c>
      <c r="CN46" s="41" t="str">
        <f>'Master-National Baseline Data'!CN608</f>
        <v>Yellowish red</v>
      </c>
      <c r="CO46" s="42">
        <f>'Master-National Baseline Data'!CO608</f>
        <v>1.6468533333333399</v>
      </c>
      <c r="CP46" s="42">
        <f>'Master-National Baseline Data'!CP608</f>
        <v>79.357014824485219</v>
      </c>
      <c r="CQ46" s="42">
        <f>'Master-National Baseline Data'!CQ608</f>
        <v>11.630114334233777</v>
      </c>
      <c r="CR46" s="42">
        <f>'Master-National Baseline Data'!CR608</f>
        <v>9.0128708412810123</v>
      </c>
      <c r="CS46" s="43" t="str">
        <f>'Master-National Baseline Data'!CS608</f>
        <v>loamy sand</v>
      </c>
      <c r="CT46" s="43" t="str">
        <f>'Master-National Baseline Data'!CT608</f>
        <v>Well drained</v>
      </c>
      <c r="CU46" s="42">
        <f>'Master-National Baseline Data'!CU608</f>
        <v>0.100666333333333</v>
      </c>
      <c r="CV46" s="42">
        <f>'Master-National Baseline Data'!CV608</f>
        <v>0.12983233333333299</v>
      </c>
      <c r="CW46" s="42">
        <f>'Master-National Baseline Data'!CW608</f>
        <v>2.95239999999998E-2</v>
      </c>
      <c r="CX46" s="42">
        <f>'Master-National Baseline Data'!CX608</f>
        <v>1.4467173333333301</v>
      </c>
      <c r="CY46" s="42">
        <f>'Master-National Baseline Data'!CY608</f>
        <v>6.4956829999999997</v>
      </c>
      <c r="CZ46" s="41">
        <f>'Master-National Baseline Data'!CZ608</f>
        <v>6.16</v>
      </c>
      <c r="DA46" s="41">
        <f>'Master-National Baseline Data'!DA608</f>
        <v>6.5</v>
      </c>
      <c r="DB46" s="41">
        <f>'Master-National Baseline Data'!DB608</f>
        <v>4.3170000000003483E-3</v>
      </c>
      <c r="DC46" s="41" t="str">
        <f>'Master-National Baseline Data'!DC608</f>
        <v>LR</v>
      </c>
      <c r="DD46" s="42">
        <f>'Master-National Baseline Data'!DD608</f>
        <v>2.7908223333333302</v>
      </c>
      <c r="DE46" s="42">
        <f>'Master-National Baseline Data'!DE608</f>
        <v>1.62962233333333</v>
      </c>
      <c r="DF46" s="42">
        <f>'Master-National Baseline Data'!DF608</f>
        <v>0.70133933333333298</v>
      </c>
      <c r="DG46" s="42">
        <f>'Master-National Baseline Data'!DG608</f>
        <v>0</v>
      </c>
      <c r="DH46" s="42">
        <f>'Master-National Baseline Data'!DH608</f>
        <v>0.70133933333333298</v>
      </c>
      <c r="DI46" s="42">
        <f>'Master-National Baseline Data'!DI608</f>
        <v>7.0133933333333296</v>
      </c>
      <c r="DJ46" s="42">
        <f>'Master-National Baseline Data'!DJ608</f>
        <v>0</v>
      </c>
      <c r="DK46" s="42">
        <f>'Master-National Baseline Data'!DK608</f>
        <v>7.0133933333333296</v>
      </c>
      <c r="DL46" s="42">
        <f>'Master-National Baseline Data'!DL608</f>
        <v>17.325045283466725</v>
      </c>
      <c r="DM46" s="42">
        <f>'Master-National Baseline Data'!DM608</f>
        <v>0</v>
      </c>
      <c r="DN46" s="42">
        <f>'Master-National Baseline Data'!DN608</f>
        <v>0</v>
      </c>
      <c r="DO46" s="42">
        <f>'Master-National Baseline Data'!DO608</f>
        <v>17.325045283466725</v>
      </c>
      <c r="DP46" s="42">
        <f>'Master-National Baseline Data'!DP608</f>
        <v>63.525166039377986</v>
      </c>
      <c r="DQ46" s="42">
        <f>'Master-National Baseline Data'!DQ608</f>
        <v>0</v>
      </c>
      <c r="DR46" s="42">
        <f>'Master-National Baseline Data'!DR608</f>
        <v>0</v>
      </c>
      <c r="DS46" s="42">
        <f>'Master-National Baseline Data'!DS608</f>
        <v>63.525166039377986</v>
      </c>
      <c r="DT46" s="42">
        <f>'Master-National Baseline Data'!DT608</f>
        <v>4.0345666666666703E-2</v>
      </c>
      <c r="DU46" s="42">
        <f>'Master-National Baseline Data'!DU608</f>
        <v>0.40345666666666702</v>
      </c>
      <c r="DV46" s="42">
        <f>'Master-National Baseline Data'!DV608</f>
        <v>17.383262969174691</v>
      </c>
      <c r="DW46" s="42">
        <f>'Master-National Baseline Data'!DW608</f>
        <v>167.99178433333299</v>
      </c>
      <c r="DX46" s="42">
        <f>'Master-National Baseline Data'!DX608</f>
        <v>3.4524720000000002</v>
      </c>
      <c r="DY46" s="42">
        <f>'Master-National Baseline Data'!DY608</f>
        <v>842.99233033333405</v>
      </c>
      <c r="DZ46" s="42">
        <f>'Master-National Baseline Data'!DZ608</f>
        <v>0.684446000000001</v>
      </c>
      <c r="EA46" s="42">
        <f>'Master-National Baseline Data'!EA608</f>
        <v>1.62999433333333</v>
      </c>
      <c r="EB46" s="42">
        <f>'Master-National Baseline Data'!EB608</f>
        <v>148.86903533333299</v>
      </c>
      <c r="EC46" s="42">
        <f>'Master-National Baseline Data'!EC608</f>
        <v>117.769175666667</v>
      </c>
      <c r="ED46" s="42">
        <f>'Master-National Baseline Data'!ED608</f>
        <v>270.28512633333298</v>
      </c>
      <c r="EE46" s="42">
        <f>'Master-National Baseline Data'!EE608</f>
        <v>65.649604000000096</v>
      </c>
      <c r="EF46" s="42">
        <f>'Master-National Baseline Data'!EF608</f>
        <v>246.78693100000001</v>
      </c>
      <c r="EG46" s="42">
        <f>'Master-National Baseline Data'!EG608</f>
        <v>0.84417700000000095</v>
      </c>
      <c r="EH46" s="42">
        <f>'Master-National Baseline Data'!EH608</f>
        <v>7.4413673333333401</v>
      </c>
      <c r="EI46" s="42">
        <f>'Master-National Baseline Data'!EI608</f>
        <v>7.8066823333333399</v>
      </c>
      <c r="EJ46" s="42">
        <f>'Master-National Baseline Data'!EJ608</f>
        <v>1.1206213333333299</v>
      </c>
      <c r="EK46" s="42">
        <f>'Master-National Baseline Data'!EK608</f>
        <v>4.1816933333333397</v>
      </c>
      <c r="EL46" s="42">
        <f>'Master-National Baseline Data'!EL608</f>
        <v>0.30531799999999998</v>
      </c>
      <c r="EM46" s="42">
        <f>'Master-National Baseline Data'!EM608</f>
        <v>2.1850860000000001</v>
      </c>
      <c r="EN46" s="42">
        <f>'Master-National Baseline Data'!EN608</f>
        <v>1.0685439999999999</v>
      </c>
      <c r="EO46" s="42">
        <f>'Master-National Baseline Data'!EO608</f>
        <v>9.3151476666666699</v>
      </c>
      <c r="EP46" s="42">
        <f>'Master-National Baseline Data'!EP608</f>
        <v>81.352989666666602</v>
      </c>
      <c r="EQ46" s="41"/>
      <c r="ER46" s="44">
        <f>'Master-National Baseline Data'!ER608</f>
        <v>1.6468533333333399</v>
      </c>
      <c r="ES46" s="44">
        <f>'Master-National Baseline Data'!ES608</f>
        <v>80.9784066666667</v>
      </c>
      <c r="ET46" s="44">
        <f>'Master-National Baseline Data'!ET608</f>
        <v>11.867736333333299</v>
      </c>
      <c r="EU46" s="44">
        <f>'Master-National Baseline Data'!EU608</f>
        <v>9.1970183333333395</v>
      </c>
      <c r="EV46" s="45">
        <f>'Master-National Baseline Data'!EV608</f>
        <v>0.100666333333333</v>
      </c>
      <c r="EW46" s="45">
        <f>'Master-National Baseline Data'!EW608</f>
        <v>0.12983233333333299</v>
      </c>
      <c r="EX46" s="45">
        <f>'Master-National Baseline Data'!EX608</f>
        <v>2.95239999999998E-2</v>
      </c>
      <c r="EY46" s="45">
        <f>'Master-National Baseline Data'!EY608</f>
        <v>1.4467173333333301</v>
      </c>
      <c r="EZ46" s="45">
        <f>'Master-National Baseline Data'!EZ608</f>
        <v>6.4956829999999997</v>
      </c>
      <c r="FA46" s="45">
        <f>'Master-National Baseline Data'!FA608</f>
        <v>2.7908223333333302</v>
      </c>
      <c r="FB46" s="45">
        <f>'Master-National Baseline Data'!FB608</f>
        <v>1.62962233333333</v>
      </c>
      <c r="FC46" s="45">
        <f>'Master-National Baseline Data'!FC608</f>
        <v>0.70133933333333298</v>
      </c>
      <c r="FD46" s="45">
        <f>'Master-National Baseline Data'!FD608</f>
        <v>7.0133933333333296</v>
      </c>
      <c r="FE46" s="45">
        <f>'Master-National Baseline Data'!FE608</f>
        <v>4.0345666666666703E-2</v>
      </c>
      <c r="FF46" s="45">
        <f>'Master-National Baseline Data'!FF608</f>
        <v>0.40345666666666702</v>
      </c>
      <c r="FG46" s="45">
        <f>'Master-National Baseline Data'!FG608</f>
        <v>17.383262969174691</v>
      </c>
      <c r="FH46" s="45">
        <f>'Master-National Baseline Data'!FH608</f>
        <v>167.99178433333299</v>
      </c>
      <c r="FI46" s="45">
        <f>'Master-National Baseline Data'!FI608</f>
        <v>3.4524720000000002</v>
      </c>
      <c r="FJ46" s="45">
        <f>'Master-National Baseline Data'!FJ608</f>
        <v>842.99233033333405</v>
      </c>
      <c r="FK46" s="45">
        <f>'Master-National Baseline Data'!FK608</f>
        <v>0.684446000000001</v>
      </c>
      <c r="FL46" s="45">
        <f>'Master-National Baseline Data'!FL608</f>
        <v>1.62999433333333</v>
      </c>
      <c r="FM46" s="45">
        <f>'Master-National Baseline Data'!FM608</f>
        <v>148.86903533333299</v>
      </c>
      <c r="FN46" s="45">
        <f>'Master-National Baseline Data'!FN608</f>
        <v>117.769175666667</v>
      </c>
      <c r="FO46" s="45">
        <f>'Master-National Baseline Data'!FO608</f>
        <v>270.28512633333298</v>
      </c>
      <c r="FP46" s="45">
        <f>'Master-National Baseline Data'!FP608</f>
        <v>65.649604000000096</v>
      </c>
      <c r="FQ46" s="45">
        <f>'Master-National Baseline Data'!FQ608</f>
        <v>246.78693100000001</v>
      </c>
      <c r="FR46" s="45">
        <f>'Master-National Baseline Data'!FR608</f>
        <v>0.84417700000000095</v>
      </c>
      <c r="FS46" s="45">
        <f>'Master-National Baseline Data'!FS608</f>
        <v>7.4413673333333401</v>
      </c>
      <c r="FT46" s="45">
        <f>'Master-National Baseline Data'!FT608</f>
        <v>7.8066823333333399</v>
      </c>
      <c r="FU46" s="45">
        <f>'Master-National Baseline Data'!FU608</f>
        <v>1.1206213333333299</v>
      </c>
      <c r="FV46" s="45">
        <f>'Master-National Baseline Data'!FV608</f>
        <v>4.1816933333333397</v>
      </c>
      <c r="FW46" s="45">
        <f>'Master-National Baseline Data'!FW608</f>
        <v>0.30531799999999998</v>
      </c>
      <c r="FX46" s="45">
        <f>'Master-National Baseline Data'!FX608</f>
        <v>2.1850860000000001</v>
      </c>
      <c r="FY46" s="45">
        <f>'Master-National Baseline Data'!FY608</f>
        <v>1.0685439999999999</v>
      </c>
      <c r="FZ46" s="45">
        <f>'Master-National Baseline Data'!FZ608</f>
        <v>9.3151476666666699</v>
      </c>
      <c r="GA46" s="50">
        <f>'Master-National Baseline Data'!GA608</f>
        <v>81.352989666666602</v>
      </c>
      <c r="GB46" s="54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</row>
    <row r="47" spans="1:213" x14ac:dyDescent="0.2">
      <c r="A47" s="73"/>
      <c r="B47" s="70">
        <f>'Master-National Baseline Data'!B609</f>
        <v>41</v>
      </c>
      <c r="C47" s="39" t="str">
        <f>'Master-National Baseline Data'!C609</f>
        <v>41S</v>
      </c>
      <c r="D47" s="39"/>
      <c r="E47" s="39" t="str">
        <f>'Master-National Baseline Data'!E609</f>
        <v>092</v>
      </c>
      <c r="F47" s="39" t="str">
        <f>'Master-National Baseline Data'!F609</f>
        <v>Cereal system Dega Zone</v>
      </c>
      <c r="G47" s="39" t="str">
        <f>'Master-National Baseline Data'!G609</f>
        <v>Tigrey</v>
      </c>
      <c r="H47" s="39" t="str">
        <f>'Master-National Baseline Data'!H609</f>
        <v>Central Tigrey</v>
      </c>
      <c r="I47" s="39" t="str">
        <f>'Master-National Baseline Data'!I609</f>
        <v xml:space="preserve">Ahferom </v>
      </c>
      <c r="J47" s="39" t="str">
        <f>'Master-National Baseline Data'!J609</f>
        <v>Sero</v>
      </c>
      <c r="K47" s="39" t="str">
        <f>'Master-National Baseline Data'!K609</f>
        <v>Chearo</v>
      </c>
      <c r="L47" s="39" t="str">
        <f>'Master-National Baseline Data'!L609</f>
        <v>Chearo</v>
      </c>
      <c r="M47" s="39" t="str">
        <f>'Master-National Baseline Data'!M609</f>
        <v>Ti-Ah-Se</v>
      </c>
      <c r="N47" s="39" t="str">
        <f>'Master-National Baseline Data'!N609</f>
        <v>Project scenario</v>
      </c>
      <c r="O47" s="39" t="str">
        <f>'Master-National Baseline Data'!O609</f>
        <v>Improved cropland</v>
      </c>
      <c r="P47" s="39" t="str">
        <f>'Master-National Baseline Data'!P609</f>
        <v>Improved cropland</v>
      </c>
      <c r="Q47" s="39" t="str">
        <f>'Master-National Baseline Data'!Q609</f>
        <v>Cropland  rehabilitation - reduce soil erosion, soil fertility decline and land degradation, increase soil carbon, organic matter, soil water and improve crop productivity and yield</v>
      </c>
      <c r="R47" s="39" t="str">
        <f>'Master-National Baseline Data'!R603</f>
        <v>Integrated soil and water conservation and soil fertility - physical measures stone and soil bund, terraces,  teff cropping with inorganic fertilizers and bare fallow - biological measures leguminous and non-leguminous tree  hedge rows and trees left in farm</v>
      </c>
      <c r="S47" s="39" t="str">
        <f>'Master-National Baseline Data'!S603</f>
        <v>Cropland</v>
      </c>
      <c r="T47" s="39" t="str">
        <f>'Master-National Baseline Data'!T609</f>
        <v>ISWF</v>
      </c>
      <c r="U47" s="39" t="str">
        <f>'Master-National Baseline Data'!U609</f>
        <v>ISWF_CL</v>
      </c>
      <c r="V47" s="39" t="str">
        <f>'Master-National Baseline Data'!V609</f>
        <v>ISWF_CL</v>
      </c>
      <c r="W47" s="40">
        <f>'Master-National Baseline Data'!W609</f>
        <v>1998</v>
      </c>
      <c r="X47" s="40">
        <f>'Master-National Baseline Data'!X609</f>
        <v>15</v>
      </c>
      <c r="Y47" s="41" t="str">
        <f>'Master-National Baseline Data'!Y609</f>
        <v>ISWF_CL_15</v>
      </c>
      <c r="Z47" s="41" t="str">
        <f>'Master-National Baseline Data'!Z609</f>
        <v>Stone and soil bund, stone checkdam,  terrace, irrigation, vegetables and teff cropping with organic and inorganic fertilizers</v>
      </c>
      <c r="AA47" s="41" t="str">
        <f>'Master-National Baseline Data'!AA609</f>
        <v>Leguminous and non-leguminous tree  hedge rows and trees left in farm</v>
      </c>
      <c r="AB47" s="41" t="str">
        <f>'Master-National Baseline Data'!AB609</f>
        <v>Acacia-Eucalyptus-Dudonia</v>
      </c>
      <c r="AC47" s="41" t="str">
        <f>'Master-National Baseline Data'!AC609</f>
        <v>No grasses</v>
      </c>
      <c r="AD47" s="41" t="str">
        <f>'Master-National Baseline Data'!AD609</f>
        <v>Teff, wheat, barley and millet</v>
      </c>
      <c r="AE47" s="41" t="str">
        <f>'Master-National Baseline Data'!AE609</f>
        <v>Teff-Millet-Wheat-Potato-Tomato</v>
      </c>
      <c r="AF47" s="41" t="str">
        <f>'Master-National Baseline Data'!AF609</f>
        <v>Dense</v>
      </c>
      <c r="AG47" s="41" t="str">
        <f>'Master-National Baseline Data'!AG609</f>
        <v>Shoats and cattle</v>
      </c>
      <c r="AH47" s="41" t="str">
        <f>'Master-National Baseline Data'!AH609</f>
        <v>Surface sample</v>
      </c>
      <c r="AI47" s="41" t="str">
        <f>'Master-National Baseline Data'!AI609</f>
        <v>T-AF-SWC-AC-VTIO1-3 0-15cm</v>
      </c>
      <c r="AJ47" s="41">
        <f>'Master-National Baseline Data'!AJ609</f>
        <v>0</v>
      </c>
      <c r="AK47" s="41" t="str">
        <f>'Master-National Baseline Data'!AK609</f>
        <v>0-15</v>
      </c>
      <c r="AL47" s="41">
        <f>'Master-National Baseline Data'!AL609</f>
        <v>15</v>
      </c>
      <c r="AM47" s="41" t="str">
        <f>'Master-National Baseline Data'!AM609</f>
        <v>NOWC</v>
      </c>
      <c r="AN47" s="41" t="str">
        <f>'Master-National Baseline Data'!AN609</f>
        <v>MIR</v>
      </c>
      <c r="AO47" s="41">
        <f>'Master-National Baseline Data'!AO609</f>
        <v>0</v>
      </c>
      <c r="AP47" s="41">
        <f>'Master-National Baseline Data'!AP609</f>
        <v>524024.25</v>
      </c>
      <c r="AQ47" s="41">
        <f>'Master-National Baseline Data'!AQ609</f>
        <v>1583220.91</v>
      </c>
      <c r="AR47" s="41">
        <f>'Master-National Baseline Data'!AR609</f>
        <v>14.320833</v>
      </c>
      <c r="AS47" s="41">
        <f>'Master-National Baseline Data'!AS609</f>
        <v>39.222777999999998</v>
      </c>
      <c r="AT47" s="41" t="str">
        <f>'Master-National Baseline Data'!AT609</f>
        <v xml:space="preserve"> 14°19'15.00"</v>
      </c>
      <c r="AU47" s="41" t="str">
        <f>'Master-National Baseline Data'!AU609</f>
        <v xml:space="preserve"> 39°13'22.00"</v>
      </c>
      <c r="AV47" s="41">
        <f>'Master-National Baseline Data'!AV609</f>
        <v>1484491.69025257</v>
      </c>
      <c r="AW47" s="41">
        <f>'Master-National Baseline Data'!AW609</f>
        <v>1673046.4202375701</v>
      </c>
      <c r="AX47" s="41">
        <f>'Master-National Baseline Data'!AX609</f>
        <v>2048</v>
      </c>
      <c r="AY47" s="41">
        <f>'Master-National Baseline Data'!AY609</f>
        <v>2045</v>
      </c>
      <c r="AZ47" s="41">
        <f>'Master-National Baseline Data'!AZ609</f>
        <v>-1.6057096799999999</v>
      </c>
      <c r="BA47" s="41">
        <f>'Master-National Baseline Data'!BA609</f>
        <v>-1.5566066999999999</v>
      </c>
      <c r="BB47" s="41">
        <f>'Master-National Baseline Data'!BB609</f>
        <v>-1.2469176799999999</v>
      </c>
      <c r="BC47" s="41">
        <f>'Master-National Baseline Data'!BC609</f>
        <v>-0.78424216000000002</v>
      </c>
      <c r="BD47" s="41">
        <f>'Master-National Baseline Data'!BD609</f>
        <v>-0.23120509</v>
      </c>
      <c r="BE47" s="41">
        <f>'Master-National Baseline Data'!BE609</f>
        <v>-8.2540409999999995E-2</v>
      </c>
      <c r="BF47" s="41">
        <f>'Master-National Baseline Data'!BF609</f>
        <v>-1.282171E-2</v>
      </c>
      <c r="BG47" s="41">
        <f>'Master-National Baseline Data'!BG609</f>
        <v>264.45100000000002</v>
      </c>
      <c r="BH47" s="41">
        <f>'Master-National Baseline Data'!BH609</f>
        <v>2045</v>
      </c>
      <c r="BI47" s="41">
        <f>'Master-National Baseline Data'!BI609</f>
        <v>-5.51352E-5</v>
      </c>
      <c r="BJ47" s="41">
        <f>'Master-National Baseline Data'!BJ609</f>
        <v>3.4265499999999999E-5</v>
      </c>
      <c r="BK47" s="41">
        <f>'Master-National Baseline Data'!BK609</f>
        <v>2.45201</v>
      </c>
      <c r="BL47" s="41">
        <f>'Master-National Baseline Data'!BL609</f>
        <v>342.22899999999998</v>
      </c>
      <c r="BM47" s="41">
        <f>'Master-National Baseline Data'!BM609</f>
        <v>-2.2072499999999999E-5</v>
      </c>
      <c r="BN47" s="41">
        <f>'Master-National Baseline Data'!BN609</f>
        <v>19.48</v>
      </c>
      <c r="BO47" s="41">
        <f>'Master-National Baseline Data'!BO609</f>
        <v>66.95</v>
      </c>
      <c r="BP47" s="41">
        <f>'Master-National Baseline Data'!BP609</f>
        <v>803.40000000000009</v>
      </c>
      <c r="BQ47" s="41">
        <f>'Master-National Baseline Data'!BQ609</f>
        <v>122.68</v>
      </c>
      <c r="BR47" s="41">
        <f>'Master-National Baseline Data'!BR609</f>
        <v>1472.16</v>
      </c>
      <c r="BS47" s="41">
        <f>'Master-National Baseline Data'!BS609</f>
        <v>1.8324122479462284</v>
      </c>
      <c r="BT47" s="41">
        <f>'Master-National Baseline Data'!BT609</f>
        <v>13.7</v>
      </c>
      <c r="BU47" s="41">
        <f>'Master-National Baseline Data'!BU609</f>
        <v>4.99</v>
      </c>
      <c r="BV47" s="41">
        <f>'Master-National Baseline Data'!BV609</f>
        <v>12.06</v>
      </c>
      <c r="BW47" s="41">
        <f>'Master-National Baseline Data'!BW609</f>
        <v>729</v>
      </c>
      <c r="BX47" s="41">
        <f>'Master-National Baseline Data'!BX609</f>
        <v>71</v>
      </c>
      <c r="BY47" s="41">
        <f>'Master-National Baseline Data'!BY609</f>
        <v>8.9</v>
      </c>
      <c r="BZ47" s="41" t="str">
        <f>'Master-National Baseline Data'!BZ609</f>
        <v>Dry subhumid</v>
      </c>
      <c r="CA47" s="41">
        <f>'Master-National Baseline Data'!CA609</f>
        <v>0.52</v>
      </c>
      <c r="CB47" s="41">
        <f>'Master-National Baseline Data'!CB609</f>
        <v>1.57506811619</v>
      </c>
      <c r="CC47" s="41">
        <f>'Master-National Baseline Data'!CC609</f>
        <v>1240</v>
      </c>
      <c r="CD47" s="41">
        <f>'Master-National Baseline Data'!CD609</f>
        <v>1240</v>
      </c>
      <c r="CE47" s="41">
        <f>'Master-National Baseline Data'!CE609</f>
        <v>2195</v>
      </c>
      <c r="CF47" s="41" t="str">
        <f>'Master-National Baseline Data'!CF609</f>
        <v>NPP Precipitation limited</v>
      </c>
      <c r="CG47" s="41">
        <f>'Master-National Baseline Data'!CG609</f>
        <v>1.2</v>
      </c>
      <c r="CH47" s="41">
        <f>'Master-National Baseline Data'!CH609</f>
        <v>0</v>
      </c>
      <c r="CI47" s="41" t="str">
        <f>'Master-National Baseline Data'!CI609</f>
        <v>Subtropical subhumid dry forest</v>
      </c>
      <c r="CJ47" s="41" t="str">
        <f>'Master-National Baseline Data'!CJ609</f>
        <v>Warm temperate dry winter hot summer</v>
      </c>
      <c r="CK47" s="41" t="str">
        <f>'Master-National Baseline Data'!CK609</f>
        <v>Steppe</v>
      </c>
      <c r="CL47" s="41" t="str">
        <f>'Master-National Baseline Data'!CL609</f>
        <v>12 Jun - 25 Sep</v>
      </c>
      <c r="CM47" s="41" t="str">
        <f>'Master-National Baseline Data'!CM609</f>
        <v>High root activity</v>
      </c>
      <c r="CN47" s="41" t="str">
        <f>'Master-National Baseline Data'!CN609</f>
        <v>Yellowish red</v>
      </c>
      <c r="CO47" s="42">
        <f>'Master-National Baseline Data'!CO609</f>
        <v>1.6356930000000101</v>
      </c>
      <c r="CP47" s="42">
        <f>'Master-National Baseline Data'!CP609</f>
        <v>63.918490195336133</v>
      </c>
      <c r="CQ47" s="42">
        <f>'Master-National Baseline Data'!CQ609</f>
        <v>16.400542702914148</v>
      </c>
      <c r="CR47" s="42">
        <f>'Master-National Baseline Data'!CR609</f>
        <v>19.680967101749726</v>
      </c>
      <c r="CS47" s="43" t="str">
        <f>'Master-National Baseline Data'!CS609</f>
        <v>loamy sand</v>
      </c>
      <c r="CT47" s="43" t="str">
        <f>'Master-National Baseline Data'!CT609</f>
        <v>Well drained</v>
      </c>
      <c r="CU47" s="42">
        <f>'Master-National Baseline Data'!CU609</f>
        <v>0.121474333333333</v>
      </c>
      <c r="CV47" s="42">
        <f>'Master-National Baseline Data'!CV609</f>
        <v>0.19111133333333299</v>
      </c>
      <c r="CW47" s="42">
        <f>'Master-National Baseline Data'!CW609</f>
        <v>7.5874666666666604E-2</v>
      </c>
      <c r="CX47" s="42">
        <f>'Master-National Baseline Data'!CX609</f>
        <v>2.4042949999999998</v>
      </c>
      <c r="CY47" s="42">
        <f>'Master-National Baseline Data'!CY609</f>
        <v>6.7740539999999996</v>
      </c>
      <c r="CZ47" s="41">
        <f>'Master-National Baseline Data'!CZ609</f>
        <v>6.16</v>
      </c>
      <c r="DA47" s="41">
        <f>'Master-National Baseline Data'!DA609</f>
        <v>6.5</v>
      </c>
      <c r="DB47" s="41">
        <f>'Master-National Baseline Data'!DB609</f>
        <v>-0.27405399999999958</v>
      </c>
      <c r="DC47" s="41" t="str">
        <f>'Master-National Baseline Data'!DC609</f>
        <v>LR</v>
      </c>
      <c r="DD47" s="42">
        <f>'Master-National Baseline Data'!DD609</f>
        <v>3.3291456666666699</v>
      </c>
      <c r="DE47" s="42">
        <f>'Master-National Baseline Data'!DE609</f>
        <v>2.0003936666666702</v>
      </c>
      <c r="DF47" s="42">
        <f>'Master-National Baseline Data'!DF609</f>
        <v>0.84992099999999904</v>
      </c>
      <c r="DG47" s="42">
        <f>'Master-National Baseline Data'!DG609</f>
        <v>0</v>
      </c>
      <c r="DH47" s="42">
        <f>'Master-National Baseline Data'!DH609</f>
        <v>0.84992099999999904</v>
      </c>
      <c r="DI47" s="42">
        <f>'Master-National Baseline Data'!DI609</f>
        <v>8.4992099999999908</v>
      </c>
      <c r="DJ47" s="42">
        <f>'Master-National Baseline Data'!DJ609</f>
        <v>0</v>
      </c>
      <c r="DK47" s="42">
        <f>'Master-National Baseline Data'!DK609</f>
        <v>8.4992099999999908</v>
      </c>
      <c r="DL47" s="42">
        <f>'Master-National Baseline Data'!DL609</f>
        <v>20.853147453795103</v>
      </c>
      <c r="DM47" s="42">
        <f>'Master-National Baseline Data'!DM609</f>
        <v>0</v>
      </c>
      <c r="DN47" s="42">
        <f>'Master-National Baseline Data'!DN609</f>
        <v>0</v>
      </c>
      <c r="DO47" s="42">
        <f>'Master-National Baseline Data'!DO609</f>
        <v>20.853147453795103</v>
      </c>
      <c r="DP47" s="42">
        <f>'Master-National Baseline Data'!DP609</f>
        <v>76.461540663915372</v>
      </c>
      <c r="DQ47" s="42">
        <f>'Master-National Baseline Data'!DQ609</f>
        <v>0</v>
      </c>
      <c r="DR47" s="42">
        <f>'Master-National Baseline Data'!DR609</f>
        <v>0</v>
      </c>
      <c r="DS47" s="42">
        <f>'Master-National Baseline Data'!DS609</f>
        <v>76.461540663915372</v>
      </c>
      <c r="DT47" s="42">
        <f>'Master-National Baseline Data'!DT609</f>
        <v>6.9324999999999998E-2</v>
      </c>
      <c r="DU47" s="42">
        <f>'Master-National Baseline Data'!DU609</f>
        <v>0.69324999999999992</v>
      </c>
      <c r="DV47" s="42">
        <f>'Master-National Baseline Data'!DV609</f>
        <v>12.259949513162626</v>
      </c>
      <c r="DW47" s="42">
        <f>'Master-National Baseline Data'!DW609</f>
        <v>156.82176266666701</v>
      </c>
      <c r="DX47" s="42">
        <f>'Master-National Baseline Data'!DX609</f>
        <v>3.64042933333333</v>
      </c>
      <c r="DY47" s="42">
        <f>'Master-National Baseline Data'!DY609</f>
        <v>868.32346700000096</v>
      </c>
      <c r="DZ47" s="42">
        <f>'Master-National Baseline Data'!DZ609</f>
        <v>1.1770160000000001</v>
      </c>
      <c r="EA47" s="42">
        <f>'Master-National Baseline Data'!EA609</f>
        <v>1.98040866666667</v>
      </c>
      <c r="EB47" s="42">
        <f>'Master-National Baseline Data'!EB609</f>
        <v>110.784331333333</v>
      </c>
      <c r="EC47" s="42">
        <f>'Master-National Baseline Data'!EC609</f>
        <v>163.74159033333299</v>
      </c>
      <c r="ED47" s="42">
        <f>'Master-National Baseline Data'!ED609</f>
        <v>258.32969900000001</v>
      </c>
      <c r="EE47" s="42">
        <f>'Master-National Baseline Data'!EE609</f>
        <v>136.35183633333301</v>
      </c>
      <c r="EF47" s="42">
        <f>'Master-National Baseline Data'!EF609</f>
        <v>141.406105</v>
      </c>
      <c r="EG47" s="42">
        <f>'Master-National Baseline Data'!EG609</f>
        <v>1.2067193333333299</v>
      </c>
      <c r="EH47" s="42">
        <f>'Master-National Baseline Data'!EH609</f>
        <v>5.1176760000000003</v>
      </c>
      <c r="EI47" s="42">
        <f>'Master-National Baseline Data'!EI609</f>
        <v>11.021545</v>
      </c>
      <c r="EJ47" s="42">
        <f>'Master-National Baseline Data'!EJ609</f>
        <v>1.12495533333333</v>
      </c>
      <c r="EK47" s="42">
        <f>'Master-National Baseline Data'!EK609</f>
        <v>4.3471283333333304</v>
      </c>
      <c r="EL47" s="42">
        <f>'Master-National Baseline Data'!EL609</f>
        <v>0.43975200000000098</v>
      </c>
      <c r="EM47" s="42">
        <f>'Master-National Baseline Data'!EM609</f>
        <v>2.12525566666667</v>
      </c>
      <c r="EN47" s="42">
        <f>'Master-National Baseline Data'!EN609</f>
        <v>0.61979600000000001</v>
      </c>
      <c r="EO47" s="42">
        <f>'Master-National Baseline Data'!EO609</f>
        <v>9.4790349999999997</v>
      </c>
      <c r="EP47" s="42">
        <f>'Master-National Baseline Data'!EP609</f>
        <v>84.212986999999998</v>
      </c>
      <c r="EQ47" s="41"/>
      <c r="ER47" s="44">
        <f>'Master-National Baseline Data'!ER609</f>
        <v>1.6356930000000101</v>
      </c>
      <c r="ES47" s="44">
        <f>'Master-National Baseline Data'!ES609</f>
        <v>61.545783</v>
      </c>
      <c r="ET47" s="44">
        <f>'Master-National Baseline Data'!ET609</f>
        <v>15.791741</v>
      </c>
      <c r="EU47" s="44">
        <f>'Master-National Baseline Data'!EU609</f>
        <v>18.950393333333299</v>
      </c>
      <c r="EV47" s="45">
        <f>'Master-National Baseline Data'!EV609</f>
        <v>0.121474333333333</v>
      </c>
      <c r="EW47" s="45">
        <f>'Master-National Baseline Data'!EW609</f>
        <v>0.19111133333333299</v>
      </c>
      <c r="EX47" s="45">
        <f>'Master-National Baseline Data'!EX609</f>
        <v>7.5874666666666604E-2</v>
      </c>
      <c r="EY47" s="45">
        <f>'Master-National Baseline Data'!EY609</f>
        <v>2.4042949999999998</v>
      </c>
      <c r="EZ47" s="45">
        <f>'Master-National Baseline Data'!EZ609</f>
        <v>6.7740539999999996</v>
      </c>
      <c r="FA47" s="45">
        <f>'Master-National Baseline Data'!FA609</f>
        <v>3.3291456666666699</v>
      </c>
      <c r="FB47" s="45">
        <f>'Master-National Baseline Data'!FB609</f>
        <v>2.0003936666666702</v>
      </c>
      <c r="FC47" s="45">
        <f>'Master-National Baseline Data'!FC609</f>
        <v>0.84992099999999904</v>
      </c>
      <c r="FD47" s="45">
        <f>'Master-National Baseline Data'!FD609</f>
        <v>8.4992099999999908</v>
      </c>
      <c r="FE47" s="45">
        <f>'Master-National Baseline Data'!FE609</f>
        <v>6.9324999999999998E-2</v>
      </c>
      <c r="FF47" s="45">
        <f>'Master-National Baseline Data'!FF609</f>
        <v>0.69324999999999992</v>
      </c>
      <c r="FG47" s="45">
        <f>'Master-National Baseline Data'!FG609</f>
        <v>12.259949513162626</v>
      </c>
      <c r="FH47" s="45">
        <f>'Master-National Baseline Data'!FH609</f>
        <v>156.82176266666701</v>
      </c>
      <c r="FI47" s="45">
        <f>'Master-National Baseline Data'!FI609</f>
        <v>3.64042933333333</v>
      </c>
      <c r="FJ47" s="45">
        <f>'Master-National Baseline Data'!FJ609</f>
        <v>868.32346700000096</v>
      </c>
      <c r="FK47" s="45">
        <f>'Master-National Baseline Data'!FK609</f>
        <v>1.1770160000000001</v>
      </c>
      <c r="FL47" s="45">
        <f>'Master-National Baseline Data'!FL609</f>
        <v>1.98040866666667</v>
      </c>
      <c r="FM47" s="45">
        <f>'Master-National Baseline Data'!FM609</f>
        <v>110.784331333333</v>
      </c>
      <c r="FN47" s="45">
        <f>'Master-National Baseline Data'!FN609</f>
        <v>163.74159033333299</v>
      </c>
      <c r="FO47" s="45">
        <f>'Master-National Baseline Data'!FO609</f>
        <v>258.32969900000001</v>
      </c>
      <c r="FP47" s="45">
        <f>'Master-National Baseline Data'!FP609</f>
        <v>136.35183633333301</v>
      </c>
      <c r="FQ47" s="45">
        <f>'Master-National Baseline Data'!FQ609</f>
        <v>141.406105</v>
      </c>
      <c r="FR47" s="45">
        <f>'Master-National Baseline Data'!FR609</f>
        <v>1.2067193333333299</v>
      </c>
      <c r="FS47" s="45">
        <f>'Master-National Baseline Data'!FS609</f>
        <v>5.1176760000000003</v>
      </c>
      <c r="FT47" s="45">
        <f>'Master-National Baseline Data'!FT609</f>
        <v>11.021545</v>
      </c>
      <c r="FU47" s="45">
        <f>'Master-National Baseline Data'!FU609</f>
        <v>1.12495533333333</v>
      </c>
      <c r="FV47" s="45">
        <f>'Master-National Baseline Data'!FV609</f>
        <v>4.3471283333333304</v>
      </c>
      <c r="FW47" s="45">
        <f>'Master-National Baseline Data'!FW609</f>
        <v>0.43975200000000098</v>
      </c>
      <c r="FX47" s="45">
        <f>'Master-National Baseline Data'!FX609</f>
        <v>2.12525566666667</v>
      </c>
      <c r="FY47" s="45">
        <f>'Master-National Baseline Data'!FY609</f>
        <v>0.61979600000000001</v>
      </c>
      <c r="FZ47" s="45">
        <f>'Master-National Baseline Data'!FZ609</f>
        <v>9.4790349999999997</v>
      </c>
      <c r="GA47" s="50">
        <f>'Master-National Baseline Data'!GA609</f>
        <v>84.212986999999998</v>
      </c>
      <c r="GB47" s="54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</row>
    <row r="48" spans="1:213" x14ac:dyDescent="0.2">
      <c r="A48" s="54"/>
      <c r="B48" s="70">
        <f>'Master-National Baseline Data'!B610</f>
        <v>463</v>
      </c>
      <c r="C48" s="39" t="str">
        <f>'Master-National Baseline Data'!C610</f>
        <v>459S</v>
      </c>
      <c r="D48" s="39" t="str">
        <f>'Master-National Baseline Data'!D610</f>
        <v>459S-BD59</v>
      </c>
      <c r="E48" s="39" t="str">
        <f>'Master-National Baseline Data'!E610</f>
        <v>093</v>
      </c>
      <c r="F48" s="39" t="str">
        <f>'Master-National Baseline Data'!F610</f>
        <v xml:space="preserve">Cereal system Woina Dega: Dry zone </v>
      </c>
      <c r="G48" s="39" t="str">
        <f>'Master-National Baseline Data'!G610</f>
        <v>Tigrey</v>
      </c>
      <c r="H48" s="39" t="str">
        <f>'Master-National Baseline Data'!H610</f>
        <v>Central Tigrey</v>
      </c>
      <c r="I48" s="39" t="str">
        <f>'Master-National Baseline Data'!I610</f>
        <v>Kola Tembain</v>
      </c>
      <c r="J48" s="39" t="str">
        <f>'Master-National Baseline Data'!J610</f>
        <v>DR. Atikilty</v>
      </c>
      <c r="K48" s="39" t="str">
        <f>'Master-National Baseline Data'!K610</f>
        <v>DR. Atikilty</v>
      </c>
      <c r="L48" s="39" t="str">
        <f>'Master-National Baseline Data'!L610</f>
        <v>DR. Atikilty</v>
      </c>
      <c r="M48" s="39" t="str">
        <f>'Master-National Baseline Data'!M610</f>
        <v>Ti-KT-DA</v>
      </c>
      <c r="N48" s="39" t="str">
        <f>'Master-National Baseline Data'!N610</f>
        <v>Business as usual</v>
      </c>
      <c r="O48" s="39" t="str">
        <f>'Master-National Baseline Data'!O610</f>
        <v>Overgrazing, wind and water erosion, low soil fertility and degraded woodland, construction and fire wood removal</v>
      </c>
      <c r="P48" s="39" t="str">
        <f>'Master-National Baseline Data'!P610</f>
        <v>Degraded woodland</v>
      </c>
      <c r="Q48" s="39" t="str">
        <f>'Master-National Baseline Data'!Q610</f>
        <v>No intervention</v>
      </c>
      <c r="R48" s="39" t="str">
        <f>'Master-National Baseline Data'!R604</f>
        <v>Integrated soil and water conservation and soil fertility - physical measures stone and soil bund, terraces,  teff cropping with inorganic fertilizers and bare fallow - biological measures leguminous and non-leguminous tree  hedge rows and trees left in farm</v>
      </c>
      <c r="S48" s="39" t="str">
        <f>'Master-National Baseline Data'!S604</f>
        <v>Cropland</v>
      </c>
      <c r="T48" s="39" t="str">
        <f>'Master-National Baseline Data'!T610</f>
        <v>NI</v>
      </c>
      <c r="U48" s="39" t="str">
        <f>'Master-National Baseline Data'!U610</f>
        <v>NI</v>
      </c>
      <c r="V48" s="39" t="str">
        <f>'Master-National Baseline Data'!V610</f>
        <v>NI</v>
      </c>
      <c r="W48" s="40">
        <f>'Master-National Baseline Data'!W610</f>
        <v>2013</v>
      </c>
      <c r="X48" s="40">
        <f>'Master-National Baseline Data'!X610</f>
        <v>0</v>
      </c>
      <c r="Y48" s="41" t="str">
        <f>'Master-National Baseline Data'!Y610</f>
        <v>NI_0</v>
      </c>
      <c r="Z48" s="41" t="str">
        <f>'Master-National Baseline Data'!Z610</f>
        <v>No physical measure</v>
      </c>
      <c r="AA48" s="41" t="str">
        <f>'Master-National Baseline Data'!AA610</f>
        <v>No biological measure</v>
      </c>
      <c r="AB48" s="41" t="str">
        <f>'Master-National Baseline Data'!AB610</f>
        <v>Acacia-Eucalyptus-Shinus-Grevillea</v>
      </c>
      <c r="AC48" s="41" t="str">
        <f>'Master-National Baseline Data'!AC610</f>
        <v>Chloris-Cynodon-Hyparrhenia-Eragrostis</v>
      </c>
      <c r="AD48" s="41" t="str">
        <f>'Master-National Baseline Data'!AD610</f>
        <v>Sorghum, maize, teff and millet</v>
      </c>
      <c r="AE48" s="41" t="str">
        <f>'Master-National Baseline Data'!AE610</f>
        <v>None</v>
      </c>
      <c r="AF48" s="41" t="str">
        <f>'Master-National Baseline Data'!AF610</f>
        <v>Sparse</v>
      </c>
      <c r="AG48" s="41" t="str">
        <f>'Master-National Baseline Data'!AG610</f>
        <v>Shoats and cattle</v>
      </c>
      <c r="AH48" s="41" t="str">
        <f>'Master-National Baseline Data'!AH610</f>
        <v>Surface sample</v>
      </c>
      <c r="AI48" s="41" t="str">
        <f>'Master-National Baseline Data'!AI610</f>
        <v>T-KT-ISWM-C1-1-0-15cm</v>
      </c>
      <c r="AJ48" s="41" t="str">
        <f>'Master-National Baseline Data'!AJ610</f>
        <v>T-KT-ISWM-C1-1-BD-0-15cm</v>
      </c>
      <c r="AK48" s="41" t="str">
        <f>'Master-National Baseline Data'!AK610</f>
        <v>0-15</v>
      </c>
      <c r="AL48" s="41">
        <f>'Master-National Baseline Data'!AL610</f>
        <v>15</v>
      </c>
      <c r="AM48" s="41" t="str">
        <f>'Master-National Baseline Data'!AM610</f>
        <v>WC</v>
      </c>
      <c r="AN48" s="41" t="str">
        <f>'Master-National Baseline Data'!AN610</f>
        <v>MIR</v>
      </c>
      <c r="AO48" s="41">
        <f>'Master-National Baseline Data'!AO610</f>
        <v>0</v>
      </c>
      <c r="AP48" s="41">
        <f>'Master-National Baseline Data'!AP610</f>
        <v>496885.79</v>
      </c>
      <c r="AQ48" s="41">
        <f>'Master-National Baseline Data'!AQ610</f>
        <v>1511363.95</v>
      </c>
      <c r="AR48" s="41">
        <f>'Master-National Baseline Data'!AR610</f>
        <v>13.671206</v>
      </c>
      <c r="AS48" s="41">
        <f>'Master-National Baseline Data'!AS610</f>
        <v>38.971203000000003</v>
      </c>
      <c r="AT48" s="41" t="str">
        <f>'Master-National Baseline Data'!AT610</f>
        <v>13°40'16.34"</v>
      </c>
      <c r="AU48" s="41" t="str">
        <f>'Master-National Baseline Data'!AU610</f>
        <v>38°58'16.33"</v>
      </c>
      <c r="AV48" s="41">
        <f>'Master-National Baseline Data'!AV610</f>
        <v>1457791.6320903499</v>
      </c>
      <c r="AW48" s="41">
        <f>'Master-National Baseline Data'!AW610</f>
        <v>1598799.12381434</v>
      </c>
      <c r="AX48" s="41">
        <f>'Master-National Baseline Data'!AX610</f>
        <v>1855</v>
      </c>
      <c r="AY48" s="41">
        <f>'Master-National Baseline Data'!AY610</f>
        <v>1832</v>
      </c>
      <c r="AZ48" s="41">
        <f>'Master-National Baseline Data'!AZ610</f>
        <v>2.3352149999999999E-2</v>
      </c>
      <c r="BA48" s="41">
        <f>'Master-National Baseline Data'!BA610</f>
        <v>9.85399E-2</v>
      </c>
      <c r="BB48" s="41">
        <f>'Master-National Baseline Data'!BB610</f>
        <v>0.11810221999999999</v>
      </c>
      <c r="BC48" s="41">
        <f>'Master-National Baseline Data'!BC610</f>
        <v>5.605425E-2</v>
      </c>
      <c r="BD48" s="41">
        <f>'Master-National Baseline Data'!BD610</f>
        <v>-0.14814978000000001</v>
      </c>
      <c r="BE48" s="41">
        <f>'Master-National Baseline Data'!BE610</f>
        <v>-0.21330863999999999</v>
      </c>
      <c r="BF48" s="41">
        <f>'Master-National Baseline Data'!BF610</f>
        <v>-0.27228954999999999</v>
      </c>
      <c r="BG48" s="41">
        <f>'Master-National Baseline Data'!BG610</f>
        <v>126.619</v>
      </c>
      <c r="BH48" s="41">
        <f>'Master-National Baseline Data'!BH610</f>
        <v>1854</v>
      </c>
      <c r="BI48" s="41">
        <f>'Master-National Baseline Data'!BI610</f>
        <v>-3.7085999999999998E-4</v>
      </c>
      <c r="BJ48" s="41">
        <f>'Master-National Baseline Data'!BJ610</f>
        <v>-7.1592299999999996E-5</v>
      </c>
      <c r="BK48" s="41">
        <f>'Master-National Baseline Data'!BK610</f>
        <v>5.9999000000000002</v>
      </c>
      <c r="BL48" s="41">
        <f>'Master-National Baseline Data'!BL610</f>
        <v>344.49900000000002</v>
      </c>
      <c r="BM48" s="41">
        <f>'Master-National Baseline Data'!BM610</f>
        <v>-1.2017499999999999E-3</v>
      </c>
      <c r="BN48" s="41">
        <f>'Master-National Baseline Data'!BN610</f>
        <v>22.41</v>
      </c>
      <c r="BO48" s="41">
        <f>'Master-National Baseline Data'!BO610</f>
        <v>64.209999999999994</v>
      </c>
      <c r="BP48" s="41">
        <f>'Master-National Baseline Data'!BP610</f>
        <v>770.52</v>
      </c>
      <c r="BQ48" s="41">
        <f>'Master-National Baseline Data'!BQ610</f>
        <v>138.12</v>
      </c>
      <c r="BR48" s="41">
        <f>'Master-National Baseline Data'!BR610</f>
        <v>1657.44</v>
      </c>
      <c r="BS48" s="41">
        <f>'Master-National Baseline Data'!BS610</f>
        <v>2.1510668120230494</v>
      </c>
      <c r="BT48" s="41">
        <f>'Master-National Baseline Data'!BT610</f>
        <v>15.51</v>
      </c>
      <c r="BU48" s="41">
        <f>'Master-National Baseline Data'!BU610</f>
        <v>6.06</v>
      </c>
      <c r="BV48" s="41">
        <f>'Master-National Baseline Data'!BV610</f>
        <v>12.06</v>
      </c>
      <c r="BW48" s="41">
        <f>'Master-National Baseline Data'!BW610</f>
        <v>887</v>
      </c>
      <c r="BX48" s="41">
        <f>'Master-National Baseline Data'!BX610</f>
        <v>62</v>
      </c>
      <c r="BY48" s="41">
        <f>'Master-National Baseline Data'!BY610</f>
        <v>8.1</v>
      </c>
      <c r="BZ48" s="41" t="str">
        <f>'Master-National Baseline Data'!BZ610</f>
        <v>Semiarid</v>
      </c>
      <c r="CA48" s="41">
        <f>'Master-National Baseline Data'!CA610</f>
        <v>0.46</v>
      </c>
      <c r="CB48" s="41">
        <f>'Master-National Baseline Data'!CB610</f>
        <v>1.5155789852099999</v>
      </c>
      <c r="CC48" s="41">
        <f>'Master-National Baseline Data'!CC610</f>
        <v>1201</v>
      </c>
      <c r="CD48" s="41">
        <f>'Master-National Baseline Data'!CD610</f>
        <v>1201</v>
      </c>
      <c r="CE48" s="41">
        <f>'Master-National Baseline Data'!CE610</f>
        <v>2383</v>
      </c>
      <c r="CF48" s="41" t="str">
        <f>'Master-National Baseline Data'!CF610</f>
        <v>NPP Precipitation limited</v>
      </c>
      <c r="CG48" s="41">
        <f>'Master-National Baseline Data'!CG610</f>
        <v>1.2</v>
      </c>
      <c r="CH48" s="41">
        <f>'Master-National Baseline Data'!CH610</f>
        <v>0</v>
      </c>
      <c r="CI48" s="41" t="str">
        <f>'Master-National Baseline Data'!CI610</f>
        <v>Subtropical semiarid very dry forest</v>
      </c>
      <c r="CJ48" s="41" t="str">
        <f>'Master-National Baseline Data'!CJ610</f>
        <v>Equatorial savannah dry winter</v>
      </c>
      <c r="CK48" s="41" t="str">
        <f>'Master-National Baseline Data'!CK610</f>
        <v>Steppe</v>
      </c>
      <c r="CL48" s="41" t="str">
        <f>'Master-National Baseline Data'!CL610</f>
        <v>6 Jun - 16 Sep</v>
      </c>
      <c r="CM48" s="41" t="str">
        <f>'Master-National Baseline Data'!CM610</f>
        <v>Medium to sparse</v>
      </c>
      <c r="CN48" s="41" t="str">
        <f>'Master-National Baseline Data'!CN610</f>
        <v>Pale yellow</v>
      </c>
      <c r="CO48" s="42">
        <f>'Master-National Baseline Data'!CO610</f>
        <v>1.6810217552367399</v>
      </c>
      <c r="CP48" s="43">
        <f>'Master-National Baseline Data'!CP610</f>
        <v>41.873669269999994</v>
      </c>
      <c r="CQ48" s="43">
        <f>'Master-National Baseline Data'!CQ610</f>
        <v>47.622427249999994</v>
      </c>
      <c r="CR48" s="43">
        <f>'Master-National Baseline Data'!CR610</f>
        <v>10.503903479999998</v>
      </c>
      <c r="CS48" s="43" t="str">
        <f>'Master-National Baseline Data'!CS610</f>
        <v>loam</v>
      </c>
      <c r="CT48" s="43" t="str">
        <f>'Master-National Baseline Data'!CT610</f>
        <v>Well drained</v>
      </c>
      <c r="CU48" s="43">
        <f>'Master-National Baseline Data'!CU610</f>
        <v>0.23649990858755254</v>
      </c>
      <c r="CV48" s="43">
        <f>'Master-National Baseline Data'!CV610</f>
        <v>0.31285623812539581</v>
      </c>
      <c r="CW48" s="43">
        <f>'Master-National Baseline Data'!CW610</f>
        <v>7.635632953784327E-2</v>
      </c>
      <c r="CX48" s="43">
        <f>'Master-National Baseline Data'!CX610</f>
        <v>1.1789473684210725</v>
      </c>
      <c r="CY48" s="43">
        <f>'Master-National Baseline Data'!CY610</f>
        <v>7.0679999999999996</v>
      </c>
      <c r="CZ48" s="41">
        <f>'Master-National Baseline Data'!CZ610</f>
        <v>0</v>
      </c>
      <c r="DA48" s="41">
        <f>'Master-National Baseline Data'!DA610</f>
        <v>6.5</v>
      </c>
      <c r="DB48" s="41">
        <f>'Master-National Baseline Data'!DB610</f>
        <v>-0.56799999999999962</v>
      </c>
      <c r="DC48" s="41" t="str">
        <f>'Master-National Baseline Data'!DC610</f>
        <v>No LR</v>
      </c>
      <c r="DD48" s="43">
        <f>'Master-National Baseline Data'!DD610</f>
        <v>2.5138474648487126</v>
      </c>
      <c r="DE48" s="43">
        <f>'Master-National Baseline Data'!DE610</f>
        <v>1.5296932253940987</v>
      </c>
      <c r="DF48" s="43">
        <f>'Master-National Baseline Data'!DF610</f>
        <v>0.54216701984405502</v>
      </c>
      <c r="DG48" s="43">
        <f>'Master-National Baseline Data'!DG610</f>
        <v>0</v>
      </c>
      <c r="DH48" s="43">
        <f>'Master-National Baseline Data'!DH610</f>
        <v>0.54216701984405502</v>
      </c>
      <c r="DI48" s="43">
        <f>'Master-National Baseline Data'!DI610</f>
        <v>5.42167019844055</v>
      </c>
      <c r="DJ48" s="43">
        <f>'Master-National Baseline Data'!DJ610</f>
        <v>0</v>
      </c>
      <c r="DK48" s="43">
        <f>'Master-National Baseline Data'!DK610</f>
        <v>5.42167019844055</v>
      </c>
      <c r="DL48" s="43">
        <f>'Master-National Baseline Data'!DL610</f>
        <v>13.670918329945884</v>
      </c>
      <c r="DM48" s="43">
        <f>'Master-National Baseline Data'!DM610</f>
        <v>0</v>
      </c>
      <c r="DN48" s="43">
        <f>'Master-National Baseline Data'!DN610</f>
        <v>0</v>
      </c>
      <c r="DO48" s="43">
        <f>'Master-National Baseline Data'!DO610</f>
        <v>13.670918329945884</v>
      </c>
      <c r="DP48" s="43">
        <f>'Master-National Baseline Data'!DP610</f>
        <v>50.126700543134909</v>
      </c>
      <c r="DQ48" s="43">
        <f>'Master-National Baseline Data'!DQ610</f>
        <v>0</v>
      </c>
      <c r="DR48" s="43">
        <f>'Master-National Baseline Data'!DR610</f>
        <v>0</v>
      </c>
      <c r="DS48" s="43">
        <f>'Master-National Baseline Data'!DS610</f>
        <v>50.126700543134909</v>
      </c>
      <c r="DT48" s="43">
        <f>'Master-National Baseline Data'!DT610</f>
        <v>4.2444203048944473E-2</v>
      </c>
      <c r="DU48" s="43">
        <f>'Master-National Baseline Data'!DU610</f>
        <v>0.42444203048944473</v>
      </c>
      <c r="DV48" s="43">
        <f>'Master-National Baseline Data'!DV610</f>
        <v>12.773641178251266</v>
      </c>
      <c r="DW48" s="43">
        <f>'Master-National Baseline Data'!DW610</f>
        <v>181.86090225563913</v>
      </c>
      <c r="DX48" s="43">
        <f>'Master-National Baseline Data'!DX610</f>
        <v>1.0513345864661656</v>
      </c>
      <c r="DY48" s="43">
        <f>'Master-National Baseline Data'!DY610</f>
        <v>736.54135338345861</v>
      </c>
      <c r="DZ48" s="43">
        <f>'Master-National Baseline Data'!DZ610</f>
        <v>1.6682330827067668</v>
      </c>
      <c r="EA48" s="43">
        <f>'Master-National Baseline Data'!EA610</f>
        <v>0.40505639097744356</v>
      </c>
      <c r="EB48" s="43">
        <f>'Master-National Baseline Data'!EB610</f>
        <v>92.152631578947364</v>
      </c>
      <c r="EC48" s="43">
        <f>'Master-National Baseline Data'!EC610</f>
        <v>110.30817669172932</v>
      </c>
      <c r="ED48" s="43">
        <f>'Master-National Baseline Data'!ED610</f>
        <v>179.47650375939847</v>
      </c>
      <c r="EE48" s="43">
        <f>'Master-National Baseline Data'!EE610</f>
        <v>61.985808270676692</v>
      </c>
      <c r="EF48" s="43">
        <f>'Master-National Baseline Data'!EF610</f>
        <v>65.38937969924811</v>
      </c>
      <c r="EG48" s="43">
        <f>'Master-National Baseline Data'!EG610</f>
        <v>0.36926691729323308</v>
      </c>
      <c r="EH48" s="43">
        <f>'Master-National Baseline Data'!EH610</f>
        <v>1.6967199248120299</v>
      </c>
      <c r="EI48" s="43">
        <f>'Master-National Baseline Data'!EI610</f>
        <v>2.4350093984962404</v>
      </c>
      <c r="EJ48" s="43">
        <f>'Master-National Baseline Data'!EJ610</f>
        <v>0.79614661654135332</v>
      </c>
      <c r="EK48" s="43">
        <f>'Master-National Baseline Data'!EK610</f>
        <v>3.6827067669172933</v>
      </c>
      <c r="EL48" s="43">
        <f>'Master-National Baseline Data'!EL610</f>
        <v>0.28284147869674181</v>
      </c>
      <c r="EM48" s="43">
        <f>'Master-National Baseline Data'!EM610</f>
        <v>1.4956375313283206</v>
      </c>
      <c r="EN48" s="43">
        <f>'Master-National Baseline Data'!EN610</f>
        <v>0.28430165086629611</v>
      </c>
      <c r="EO48" s="43">
        <f>'Master-National Baseline Data'!EO610</f>
        <v>7.5640964503650441</v>
      </c>
      <c r="EP48" s="43">
        <f>'Master-National Baseline Data'!EP610</f>
        <v>75.957352811536055</v>
      </c>
      <c r="EQ48" s="41"/>
      <c r="ER48" s="44">
        <f>'Master-National Baseline Data'!ER610</f>
        <v>1.64566399999999</v>
      </c>
      <c r="ES48" s="44">
        <f>'Master-National Baseline Data'!ES610</f>
        <v>42.380238666666699</v>
      </c>
      <c r="ET48" s="44">
        <f>'Master-National Baseline Data'!ET610</f>
        <v>45.747025666666602</v>
      </c>
      <c r="EU48" s="44">
        <f>'Master-National Baseline Data'!EU610</f>
        <v>11.371184</v>
      </c>
      <c r="EV48" s="44">
        <f>'Master-National Baseline Data'!EV610</f>
        <v>0.20890366666666599</v>
      </c>
      <c r="EW48" s="44">
        <f>'Master-National Baseline Data'!EW610</f>
        <v>0.28576400000000102</v>
      </c>
      <c r="EX48" s="44">
        <f>'Master-National Baseline Data'!EX610</f>
        <v>7.9657666666666099E-2</v>
      </c>
      <c r="EY48" s="44">
        <f>'Master-National Baseline Data'!EY610</f>
        <v>1.51652733333333</v>
      </c>
      <c r="EZ48" s="44">
        <f>'Master-National Baseline Data'!EZ610</f>
        <v>6.9498116666666796</v>
      </c>
      <c r="FA48" s="44">
        <f>'Master-National Baseline Data'!FA610</f>
        <v>2.9536609999999999</v>
      </c>
      <c r="FB48" s="44">
        <f>'Master-National Baseline Data'!FB610</f>
        <v>1.9273846666666601</v>
      </c>
      <c r="FC48" s="44">
        <f>'Master-National Baseline Data'!FC610</f>
        <v>0.86324466666666799</v>
      </c>
      <c r="FD48" s="44">
        <f>'Master-National Baseline Data'!FD610</f>
        <v>8.6324466666666808</v>
      </c>
      <c r="FE48" s="44">
        <f>'Master-National Baseline Data'!FE610</f>
        <v>5.99659999999997E-2</v>
      </c>
      <c r="FF48" s="44">
        <f>'Master-National Baseline Data'!FF610</f>
        <v>0.59965999999999697</v>
      </c>
      <c r="FG48" s="44">
        <f>'Master-National Baseline Data'!FG610</f>
        <v>14.39556859998453</v>
      </c>
      <c r="FH48" s="44">
        <f>'Master-National Baseline Data'!FH610</f>
        <v>185.85084533333401</v>
      </c>
      <c r="FI48" s="44">
        <f>'Master-National Baseline Data'!FI610</f>
        <v>2.5110593333333302</v>
      </c>
      <c r="FJ48" s="44">
        <f>'Master-National Baseline Data'!FJ610</f>
        <v>808.30731533333403</v>
      </c>
      <c r="FK48" s="44">
        <f>'Master-National Baseline Data'!FK610</f>
        <v>1.9783900000000001</v>
      </c>
      <c r="FL48" s="44">
        <f>'Master-National Baseline Data'!FL610</f>
        <v>0.89168100000000206</v>
      </c>
      <c r="FM48" s="44">
        <f>'Master-National Baseline Data'!FM610</f>
        <v>105.55511300000001</v>
      </c>
      <c r="FN48" s="44">
        <f>'Master-National Baseline Data'!FN610</f>
        <v>133.71271266666599</v>
      </c>
      <c r="FO48" s="44">
        <f>'Master-National Baseline Data'!FO610</f>
        <v>208.419092333333</v>
      </c>
      <c r="FP48" s="44">
        <f>'Master-National Baseline Data'!FP610</f>
        <v>85.739426666666702</v>
      </c>
      <c r="FQ48" s="44">
        <f>'Master-National Baseline Data'!FQ610</f>
        <v>94.072464999999994</v>
      </c>
      <c r="FR48" s="44">
        <f>'Master-National Baseline Data'!FR610</f>
        <v>0.59886233333333405</v>
      </c>
      <c r="FS48" s="44">
        <f>'Master-National Baseline Data'!FS610</f>
        <v>4.5246873333333397</v>
      </c>
      <c r="FT48" s="44">
        <f>'Master-National Baseline Data'!FT610</f>
        <v>4.0346936666666702</v>
      </c>
      <c r="FU48" s="44">
        <f>'Master-National Baseline Data'!FU610</f>
        <v>1.042405</v>
      </c>
      <c r="FV48" s="44">
        <f>'Master-National Baseline Data'!FV610</f>
        <v>4.0183300000000104</v>
      </c>
      <c r="FW48" s="44">
        <f>'Master-National Baseline Data'!FW610</f>
        <v>0.34750433333333403</v>
      </c>
      <c r="FX48" s="44">
        <f>'Master-National Baseline Data'!FX610</f>
        <v>1.8006949999999999</v>
      </c>
      <c r="FY48" s="44">
        <f>'Master-National Baseline Data'!FY610</f>
        <v>0.40254699999999999</v>
      </c>
      <c r="FZ48" s="44">
        <f>'Master-National Baseline Data'!FZ610</f>
        <v>8.3928523333333303</v>
      </c>
      <c r="GA48" s="51">
        <f>'Master-National Baseline Data'!GA610</f>
        <v>76.8074119999999</v>
      </c>
      <c r="GB48" s="54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</row>
    <row r="49" spans="1:213" x14ac:dyDescent="0.2">
      <c r="A49" s="73"/>
      <c r="B49" s="70">
        <f>'Master-National Baseline Data'!B611</f>
        <v>464</v>
      </c>
      <c r="C49" s="39" t="str">
        <f>'Master-National Baseline Data'!C611</f>
        <v>460S</v>
      </c>
      <c r="D49" s="39"/>
      <c r="E49" s="39" t="str">
        <f>'Master-National Baseline Data'!E611</f>
        <v>093</v>
      </c>
      <c r="F49" s="39" t="str">
        <f>'Master-National Baseline Data'!F611</f>
        <v xml:space="preserve">Cereal system Woina Dega: Dry zone </v>
      </c>
      <c r="G49" s="39" t="str">
        <f>'Master-National Baseline Data'!G611</f>
        <v>Tigrey</v>
      </c>
      <c r="H49" s="39" t="str">
        <f>'Master-National Baseline Data'!H611</f>
        <v>Central Tigrey</v>
      </c>
      <c r="I49" s="39" t="str">
        <f>'Master-National Baseline Data'!I611</f>
        <v>Kola Tembain</v>
      </c>
      <c r="J49" s="39" t="str">
        <f>'Master-National Baseline Data'!J611</f>
        <v>DR. Atikilty</v>
      </c>
      <c r="K49" s="39" t="str">
        <f>'Master-National Baseline Data'!K611</f>
        <v>DR. Atikilty</v>
      </c>
      <c r="L49" s="39" t="str">
        <f>'Master-National Baseline Data'!L611</f>
        <v>DR. Atikilty</v>
      </c>
      <c r="M49" s="39" t="str">
        <f>'Master-National Baseline Data'!M611</f>
        <v>Ti-KT-DA</v>
      </c>
      <c r="N49" s="39" t="str">
        <f>'Master-National Baseline Data'!N611</f>
        <v>Business as usual</v>
      </c>
      <c r="O49" s="39" t="str">
        <f>'Master-National Baseline Data'!O611</f>
        <v>Overgrazing, wind and water erosion, low soil fertility and degraded woodland, construction and fire wood removal</v>
      </c>
      <c r="P49" s="39" t="str">
        <f>'Master-National Baseline Data'!P611</f>
        <v>Degraded woodland</v>
      </c>
      <c r="Q49" s="39" t="str">
        <f>'Master-National Baseline Data'!Q611</f>
        <v>No intervention</v>
      </c>
      <c r="R49" s="39" t="str">
        <f>'Master-National Baseline Data'!R605</f>
        <v>Integrated soil and water conservation and soil fertility - physical measures stone and soil bund, terraces,  teff cropping with inorganic fertilizers and bare fallow - biological measures leguminous and non-leguminous tree  hedge rows and trees left in farm</v>
      </c>
      <c r="S49" s="39" t="str">
        <f>'Master-National Baseline Data'!S605</f>
        <v>Cropland</v>
      </c>
      <c r="T49" s="39" t="str">
        <f>'Master-National Baseline Data'!T611</f>
        <v>NI</v>
      </c>
      <c r="U49" s="39" t="str">
        <f>'Master-National Baseline Data'!U611</f>
        <v>NI</v>
      </c>
      <c r="V49" s="39" t="str">
        <f>'Master-National Baseline Data'!V611</f>
        <v>NI</v>
      </c>
      <c r="W49" s="40">
        <f>'Master-National Baseline Data'!W611</f>
        <v>2013</v>
      </c>
      <c r="X49" s="40">
        <f>'Master-National Baseline Data'!X611</f>
        <v>0</v>
      </c>
      <c r="Y49" s="41" t="str">
        <f>'Master-National Baseline Data'!Y611</f>
        <v>NI_0</v>
      </c>
      <c r="Z49" s="41" t="str">
        <f>'Master-National Baseline Data'!Z611</f>
        <v>No physical measure</v>
      </c>
      <c r="AA49" s="41" t="str">
        <f>'Master-National Baseline Data'!AA611</f>
        <v>No biological measure</v>
      </c>
      <c r="AB49" s="41" t="str">
        <f>'Master-National Baseline Data'!AB611</f>
        <v>Acacia-Eucalyptus-Shinus-Grevillea</v>
      </c>
      <c r="AC49" s="41" t="str">
        <f>'Master-National Baseline Data'!AC611</f>
        <v>Chloris-Cynodon-Hyparrhenia-Eragrostis</v>
      </c>
      <c r="AD49" s="41" t="str">
        <f>'Master-National Baseline Data'!AD611</f>
        <v>Sorghum, maize, teff and millet</v>
      </c>
      <c r="AE49" s="41" t="str">
        <f>'Master-National Baseline Data'!AE611</f>
        <v>None</v>
      </c>
      <c r="AF49" s="41" t="str">
        <f>'Master-National Baseline Data'!AF611</f>
        <v>Sparse</v>
      </c>
      <c r="AG49" s="41" t="str">
        <f>'Master-National Baseline Data'!AG611</f>
        <v>Shoats and cattle</v>
      </c>
      <c r="AH49" s="41" t="str">
        <f>'Master-National Baseline Data'!AH611</f>
        <v>Surface sample</v>
      </c>
      <c r="AI49" s="41" t="str">
        <f>'Master-National Baseline Data'!AI611</f>
        <v>T-KT-ISWM-C1-2-0-15cm</v>
      </c>
      <c r="AJ49" s="41">
        <f>'Master-National Baseline Data'!AJ611</f>
        <v>0</v>
      </c>
      <c r="AK49" s="41" t="str">
        <f>'Master-National Baseline Data'!AK611</f>
        <v>0-15</v>
      </c>
      <c r="AL49" s="41">
        <f>'Master-National Baseline Data'!AL611</f>
        <v>15</v>
      </c>
      <c r="AM49" s="41" t="str">
        <f>'Master-National Baseline Data'!AM611</f>
        <v>WC</v>
      </c>
      <c r="AN49" s="41" t="str">
        <f>'Master-National Baseline Data'!AN611</f>
        <v>MIR</v>
      </c>
      <c r="AO49" s="41">
        <f>'Master-National Baseline Data'!AO611</f>
        <v>0</v>
      </c>
      <c r="AP49" s="41">
        <f>'Master-National Baseline Data'!AP611</f>
        <v>496885.79</v>
      </c>
      <c r="AQ49" s="41">
        <f>'Master-National Baseline Data'!AQ611</f>
        <v>1511363.95</v>
      </c>
      <c r="AR49" s="41">
        <f>'Master-National Baseline Data'!AR611</f>
        <v>13.671206</v>
      </c>
      <c r="AS49" s="41">
        <f>'Master-National Baseline Data'!AS611</f>
        <v>38.971203000000003</v>
      </c>
      <c r="AT49" s="41" t="str">
        <f>'Master-National Baseline Data'!AT611</f>
        <v>13°40'16.34"</v>
      </c>
      <c r="AU49" s="41" t="str">
        <f>'Master-National Baseline Data'!AU611</f>
        <v>38°58'16.33"</v>
      </c>
      <c r="AV49" s="41">
        <f>'Master-National Baseline Data'!AV611</f>
        <v>1457791.6320903499</v>
      </c>
      <c r="AW49" s="41">
        <f>'Master-National Baseline Data'!AW611</f>
        <v>1598799.12381434</v>
      </c>
      <c r="AX49" s="41">
        <f>'Master-National Baseline Data'!AX611</f>
        <v>1855</v>
      </c>
      <c r="AY49" s="41">
        <f>'Master-National Baseline Data'!AY611</f>
        <v>1832</v>
      </c>
      <c r="AZ49" s="41">
        <f>'Master-National Baseline Data'!AZ611</f>
        <v>2.3352149999999999E-2</v>
      </c>
      <c r="BA49" s="41">
        <f>'Master-National Baseline Data'!BA611</f>
        <v>9.85399E-2</v>
      </c>
      <c r="BB49" s="41">
        <f>'Master-National Baseline Data'!BB611</f>
        <v>0.11810221999999999</v>
      </c>
      <c r="BC49" s="41">
        <f>'Master-National Baseline Data'!BC611</f>
        <v>5.605425E-2</v>
      </c>
      <c r="BD49" s="41">
        <f>'Master-National Baseline Data'!BD611</f>
        <v>-0.14814978000000001</v>
      </c>
      <c r="BE49" s="41">
        <f>'Master-National Baseline Data'!BE611</f>
        <v>-0.21330863999999999</v>
      </c>
      <c r="BF49" s="41">
        <f>'Master-National Baseline Data'!BF611</f>
        <v>-0.27228954999999999</v>
      </c>
      <c r="BG49" s="41">
        <f>'Master-National Baseline Data'!BG611</f>
        <v>126.619</v>
      </c>
      <c r="BH49" s="41">
        <f>'Master-National Baseline Data'!BH611</f>
        <v>1854</v>
      </c>
      <c r="BI49" s="41">
        <f>'Master-National Baseline Data'!BI611</f>
        <v>-3.7085999999999998E-4</v>
      </c>
      <c r="BJ49" s="41">
        <f>'Master-National Baseline Data'!BJ611</f>
        <v>-7.1592299999999996E-5</v>
      </c>
      <c r="BK49" s="41">
        <f>'Master-National Baseline Data'!BK611</f>
        <v>5.9999000000000002</v>
      </c>
      <c r="BL49" s="41">
        <f>'Master-National Baseline Data'!BL611</f>
        <v>344.49900000000002</v>
      </c>
      <c r="BM49" s="41">
        <f>'Master-National Baseline Data'!BM611</f>
        <v>-1.2017499999999999E-3</v>
      </c>
      <c r="BN49" s="41">
        <f>'Master-National Baseline Data'!BN611</f>
        <v>22.41</v>
      </c>
      <c r="BO49" s="41">
        <f>'Master-National Baseline Data'!BO611</f>
        <v>64.209999999999994</v>
      </c>
      <c r="BP49" s="41">
        <f>'Master-National Baseline Data'!BP611</f>
        <v>770.52</v>
      </c>
      <c r="BQ49" s="41">
        <f>'Master-National Baseline Data'!BQ611</f>
        <v>138.12</v>
      </c>
      <c r="BR49" s="41">
        <f>'Master-National Baseline Data'!BR611</f>
        <v>1657.44</v>
      </c>
      <c r="BS49" s="41">
        <f>'Master-National Baseline Data'!BS611</f>
        <v>2.1510668120230494</v>
      </c>
      <c r="BT49" s="41">
        <f>'Master-National Baseline Data'!BT611</f>
        <v>15.51</v>
      </c>
      <c r="BU49" s="41">
        <f>'Master-National Baseline Data'!BU611</f>
        <v>6.06</v>
      </c>
      <c r="BV49" s="41">
        <f>'Master-National Baseline Data'!BV611</f>
        <v>12.06</v>
      </c>
      <c r="BW49" s="41">
        <f>'Master-National Baseline Data'!BW611</f>
        <v>887</v>
      </c>
      <c r="BX49" s="41">
        <f>'Master-National Baseline Data'!BX611</f>
        <v>62</v>
      </c>
      <c r="BY49" s="41">
        <f>'Master-National Baseline Data'!BY611</f>
        <v>8.1</v>
      </c>
      <c r="BZ49" s="41" t="str">
        <f>'Master-National Baseline Data'!BZ611</f>
        <v>Semiarid</v>
      </c>
      <c r="CA49" s="41">
        <f>'Master-National Baseline Data'!CA611</f>
        <v>0.46</v>
      </c>
      <c r="CB49" s="41">
        <f>'Master-National Baseline Data'!CB611</f>
        <v>1.5155789852099999</v>
      </c>
      <c r="CC49" s="41">
        <f>'Master-National Baseline Data'!CC611</f>
        <v>1201</v>
      </c>
      <c r="CD49" s="41">
        <f>'Master-National Baseline Data'!CD611</f>
        <v>1201</v>
      </c>
      <c r="CE49" s="41">
        <f>'Master-National Baseline Data'!CE611</f>
        <v>2383</v>
      </c>
      <c r="CF49" s="41" t="str">
        <f>'Master-National Baseline Data'!CF611</f>
        <v>NPP Precipitation limited</v>
      </c>
      <c r="CG49" s="41">
        <f>'Master-National Baseline Data'!CG611</f>
        <v>1.2</v>
      </c>
      <c r="CH49" s="41">
        <f>'Master-National Baseline Data'!CH611</f>
        <v>0</v>
      </c>
      <c r="CI49" s="41" t="str">
        <f>'Master-National Baseline Data'!CI611</f>
        <v>Subtropical semiarid very dry forest</v>
      </c>
      <c r="CJ49" s="41" t="str">
        <f>'Master-National Baseline Data'!CJ611</f>
        <v>Equatorial savannah dry winter</v>
      </c>
      <c r="CK49" s="41" t="str">
        <f>'Master-National Baseline Data'!CK611</f>
        <v>Steppe</v>
      </c>
      <c r="CL49" s="41" t="str">
        <f>'Master-National Baseline Data'!CL611</f>
        <v>6 Jun - 16 Sep</v>
      </c>
      <c r="CM49" s="41" t="str">
        <f>'Master-National Baseline Data'!CM611</f>
        <v>Medium to sparse</v>
      </c>
      <c r="CN49" s="41" t="str">
        <f>'Master-National Baseline Data'!CN611</f>
        <v>Pale yellow</v>
      </c>
      <c r="CO49" s="42">
        <f>'Master-National Baseline Data'!CO611</f>
        <v>1.65429899999999</v>
      </c>
      <c r="CP49" s="43">
        <f>'Master-National Baseline Data'!CP611</f>
        <v>43.049645390000009</v>
      </c>
      <c r="CQ49" s="43">
        <f>'Master-National Baseline Data'!CQ611</f>
        <v>45.815602840000004</v>
      </c>
      <c r="CR49" s="43">
        <f>'Master-National Baseline Data'!CR611</f>
        <v>11.134751770000001</v>
      </c>
      <c r="CS49" s="43" t="str">
        <f>'Master-National Baseline Data'!CS611</f>
        <v>loam</v>
      </c>
      <c r="CT49" s="43" t="str">
        <f>'Master-National Baseline Data'!CT611</f>
        <v>Well drained</v>
      </c>
      <c r="CU49" s="43">
        <f>'Master-National Baseline Data'!CU611</f>
        <v>0.21649782378175841</v>
      </c>
      <c r="CV49" s="43">
        <f>'Master-National Baseline Data'!CV611</f>
        <v>0.29426280074028377</v>
      </c>
      <c r="CW49" s="43">
        <f>'Master-National Baseline Data'!CW611</f>
        <v>7.7764976958525342E-2</v>
      </c>
      <c r="CX49" s="43">
        <f>'Master-National Baseline Data'!CX611</f>
        <v>0.87055261165782294</v>
      </c>
      <c r="CY49" s="43">
        <f>'Master-National Baseline Data'!CY611</f>
        <v>6.91</v>
      </c>
      <c r="CZ49" s="41">
        <f>'Master-National Baseline Data'!CZ611</f>
        <v>0</v>
      </c>
      <c r="DA49" s="41">
        <f>'Master-National Baseline Data'!DA611</f>
        <v>6.5</v>
      </c>
      <c r="DB49" s="41">
        <f>'Master-National Baseline Data'!DB611</f>
        <v>-0.41000000000000014</v>
      </c>
      <c r="DC49" s="41" t="str">
        <f>'Master-National Baseline Data'!DC611</f>
        <v>No LR</v>
      </c>
      <c r="DD49" s="43">
        <f>'Master-National Baseline Data'!DD611</f>
        <v>2.2527682321496814</v>
      </c>
      <c r="DE49" s="43">
        <f>'Master-National Baseline Data'!DE611</f>
        <v>1.3469377625047769</v>
      </c>
      <c r="DF49" s="43">
        <f>'Master-National Baseline Data'!DF611</f>
        <v>0.63967596650123604</v>
      </c>
      <c r="DG49" s="43">
        <f>'Master-National Baseline Data'!DG611</f>
        <v>0</v>
      </c>
      <c r="DH49" s="43">
        <f>'Master-National Baseline Data'!DH611</f>
        <v>0.63967596650123604</v>
      </c>
      <c r="DI49" s="43">
        <f>'Master-National Baseline Data'!DI611</f>
        <v>6.3967596650123602</v>
      </c>
      <c r="DJ49" s="43">
        <f>'Master-National Baseline Data'!DJ611</f>
        <v>0</v>
      </c>
      <c r="DK49" s="43">
        <f>'Master-National Baseline Data'!DK611</f>
        <v>6.3967596650123602</v>
      </c>
      <c r="DL49" s="43">
        <f>'Master-National Baseline Data'!DL611</f>
        <v>15.873229675605327</v>
      </c>
      <c r="DM49" s="43">
        <f>'Master-National Baseline Data'!DM611</f>
        <v>0</v>
      </c>
      <c r="DN49" s="43">
        <f>'Master-National Baseline Data'!DN611</f>
        <v>0</v>
      </c>
      <c r="DO49" s="43">
        <f>'Master-National Baseline Data'!DO611</f>
        <v>15.873229675605327</v>
      </c>
      <c r="DP49" s="43">
        <f>'Master-National Baseline Data'!DP611</f>
        <v>58.201842143886196</v>
      </c>
      <c r="DQ49" s="43">
        <f>'Master-National Baseline Data'!DQ611</f>
        <v>0</v>
      </c>
      <c r="DR49" s="43">
        <f>'Master-National Baseline Data'!DR611</f>
        <v>0</v>
      </c>
      <c r="DS49" s="43">
        <f>'Master-National Baseline Data'!DS611</f>
        <v>58.201842143886196</v>
      </c>
      <c r="DT49" s="43">
        <f>'Master-National Baseline Data'!DT611</f>
        <v>4.0307823568582535E-2</v>
      </c>
      <c r="DU49" s="43">
        <f>'Master-National Baseline Data'!DU611</f>
        <v>0.40307823568582535</v>
      </c>
      <c r="DV49" s="43">
        <f>'Master-National Baseline Data'!DV611</f>
        <v>15.869771916929398</v>
      </c>
      <c r="DW49" s="43">
        <f>'Master-National Baseline Data'!DW611</f>
        <v>182.4058106841612</v>
      </c>
      <c r="DX49" s="43">
        <f>'Master-National Baseline Data'!DX611</f>
        <v>1.9009465791940021</v>
      </c>
      <c r="DY49" s="43">
        <f>'Master-National Baseline Data'!DY611</f>
        <v>707.09465791940022</v>
      </c>
      <c r="DZ49" s="43">
        <f>'Master-National Baseline Data'!DZ611</f>
        <v>2.4733833177132141</v>
      </c>
      <c r="EA49" s="43">
        <f>'Master-National Baseline Data'!EA611</f>
        <v>0.33355201499531389</v>
      </c>
      <c r="EB49" s="43">
        <f>'Master-National Baseline Data'!EB611</f>
        <v>94.430178069353317</v>
      </c>
      <c r="EC49" s="43">
        <f>'Master-National Baseline Data'!EC611</f>
        <v>102.12146204311152</v>
      </c>
      <c r="ED49" s="43">
        <f>'Master-National Baseline Data'!ED611</f>
        <v>136.49765698219306</v>
      </c>
      <c r="EE49" s="43">
        <f>'Master-National Baseline Data'!EE611</f>
        <v>79.189315838800368</v>
      </c>
      <c r="EF49" s="43">
        <f>'Master-National Baseline Data'!EF611</f>
        <v>74.489409559512652</v>
      </c>
      <c r="EG49" s="43">
        <f>'Master-National Baseline Data'!EG611</f>
        <v>0.8</v>
      </c>
      <c r="EH49" s="43">
        <f>'Master-National Baseline Data'!EH611</f>
        <v>1.606841611996251</v>
      </c>
      <c r="EI49" s="43">
        <f>'Master-National Baseline Data'!EI611</f>
        <v>2.3076101218369263</v>
      </c>
      <c r="EJ49" s="43">
        <f>'Master-National Baseline Data'!EJ611</f>
        <v>0.69128397375820061</v>
      </c>
      <c r="EK49" s="43">
        <f>'Master-National Baseline Data'!EK611</f>
        <v>3.5354732895970011</v>
      </c>
      <c r="EL49" s="43">
        <f>'Master-National Baseline Data'!EL611</f>
        <v>0.26184990267464492</v>
      </c>
      <c r="EM49" s="43">
        <f>'Master-National Baseline Data'!EM611</f>
        <v>1.137480474851609</v>
      </c>
      <c r="EN49" s="43">
        <f>'Master-National Baseline Data'!EN611</f>
        <v>0.3238669980848376</v>
      </c>
      <c r="EO49" s="43">
        <f>'Master-National Baseline Data'!EO611</f>
        <v>7.0827287720497045</v>
      </c>
      <c r="EP49" s="43">
        <f>'Master-National Baseline Data'!EP611</f>
        <v>74.246393366920657</v>
      </c>
      <c r="EQ49" s="41"/>
      <c r="ER49" s="44">
        <f>'Master-National Baseline Data'!ER611</f>
        <v>1.65429899999999</v>
      </c>
      <c r="ES49" s="44">
        <f>'Master-National Baseline Data'!ES611</f>
        <v>42.436833333333297</v>
      </c>
      <c r="ET49" s="44">
        <f>'Master-National Baseline Data'!ET611</f>
        <v>46.016293333333302</v>
      </c>
      <c r="EU49" s="44">
        <f>'Master-National Baseline Data'!EU611</f>
        <v>12.1371503333334</v>
      </c>
      <c r="EV49" s="44">
        <f>'Master-National Baseline Data'!EV611</f>
        <v>0.210817333333333</v>
      </c>
      <c r="EW49" s="44">
        <f>'Master-National Baseline Data'!EW611</f>
        <v>0.28584633333333398</v>
      </c>
      <c r="EX49" s="44">
        <f>'Master-National Baseline Data'!EX611</f>
        <v>8.1420999999999494E-2</v>
      </c>
      <c r="EY49" s="44">
        <f>'Master-National Baseline Data'!EY611</f>
        <v>1.5575460000000001</v>
      </c>
      <c r="EZ49" s="44">
        <f>'Master-National Baseline Data'!EZ611</f>
        <v>6.8852996666666701</v>
      </c>
      <c r="FA49" s="44">
        <f>'Master-National Baseline Data'!FA611</f>
        <v>2.7779323333333301</v>
      </c>
      <c r="FB49" s="44">
        <f>'Master-National Baseline Data'!FB611</f>
        <v>1.74246566666667</v>
      </c>
      <c r="FC49" s="44">
        <f>'Master-National Baseline Data'!FC611</f>
        <v>0.92640133333333297</v>
      </c>
      <c r="FD49" s="44">
        <f>'Master-National Baseline Data'!FD611</f>
        <v>9.2640133333333292</v>
      </c>
      <c r="FE49" s="44">
        <f>'Master-National Baseline Data'!FE611</f>
        <v>6.02293333333331E-2</v>
      </c>
      <c r="FF49" s="44">
        <f>'Master-National Baseline Data'!FF611</f>
        <v>0.60229333333333102</v>
      </c>
      <c r="FG49" s="44">
        <f>'Master-National Baseline Data'!FG611</f>
        <v>15.381231736473975</v>
      </c>
      <c r="FH49" s="44">
        <f>'Master-National Baseline Data'!FH611</f>
        <v>182.94989799999999</v>
      </c>
      <c r="FI49" s="44">
        <f>'Master-National Baseline Data'!FI611</f>
        <v>4.0215430000000003</v>
      </c>
      <c r="FJ49" s="44">
        <f>'Master-National Baseline Data'!FJ611</f>
        <v>800.36161333333303</v>
      </c>
      <c r="FK49" s="44">
        <f>'Master-National Baseline Data'!FK611</f>
        <v>2.8409773333333401</v>
      </c>
      <c r="FL49" s="44">
        <f>'Master-National Baseline Data'!FL611</f>
        <v>1.0045693333333301</v>
      </c>
      <c r="FM49" s="44">
        <f>'Master-National Baseline Data'!FM611</f>
        <v>104.293607333333</v>
      </c>
      <c r="FN49" s="44">
        <f>'Master-National Baseline Data'!FN611</f>
        <v>131.010322</v>
      </c>
      <c r="FO49" s="44">
        <f>'Master-National Baseline Data'!FO611</f>
        <v>181.14954133333299</v>
      </c>
      <c r="FP49" s="44">
        <f>'Master-National Baseline Data'!FP611</f>
        <v>87.753529</v>
      </c>
      <c r="FQ49" s="44">
        <f>'Master-National Baseline Data'!FQ611</f>
        <v>95.801228999999907</v>
      </c>
      <c r="FR49" s="44">
        <f>'Master-National Baseline Data'!FR611</f>
        <v>1.1152503333333399</v>
      </c>
      <c r="FS49" s="44">
        <f>'Master-National Baseline Data'!FS611</f>
        <v>6.17058366666667</v>
      </c>
      <c r="FT49" s="44">
        <f>'Master-National Baseline Data'!FT611</f>
        <v>4.0820193333333297</v>
      </c>
      <c r="FU49" s="44">
        <f>'Master-National Baseline Data'!FU611</f>
        <v>1.2247856666666701</v>
      </c>
      <c r="FV49" s="44">
        <f>'Master-National Baseline Data'!FV611</f>
        <v>4.0639083333333303</v>
      </c>
      <c r="FW49" s="44">
        <f>'Master-National Baseline Data'!FW611</f>
        <v>0.32674900000000001</v>
      </c>
      <c r="FX49" s="44">
        <f>'Master-National Baseline Data'!FX611</f>
        <v>1.56652833333333</v>
      </c>
      <c r="FY49" s="44">
        <f>'Master-National Baseline Data'!FY611</f>
        <v>0.40823933333333201</v>
      </c>
      <c r="FZ49" s="44">
        <f>'Master-National Baseline Data'!FZ611</f>
        <v>8.2132129999999997</v>
      </c>
      <c r="GA49" s="51">
        <f>'Master-National Baseline Data'!GA611</f>
        <v>76.436246666666705</v>
      </c>
      <c r="GB49" s="54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</row>
    <row r="50" spans="1:213" x14ac:dyDescent="0.2">
      <c r="A50" s="73"/>
      <c r="B50" s="70">
        <f>'Master-National Baseline Data'!B612</f>
        <v>465</v>
      </c>
      <c r="C50" s="39" t="str">
        <f>'Master-National Baseline Data'!C612</f>
        <v>461S</v>
      </c>
      <c r="D50" s="39"/>
      <c r="E50" s="39" t="str">
        <f>'Master-National Baseline Data'!E612</f>
        <v>093</v>
      </c>
      <c r="F50" s="39" t="str">
        <f>'Master-National Baseline Data'!F612</f>
        <v xml:space="preserve">Cereal system Woina Dega: Dry zone </v>
      </c>
      <c r="G50" s="39" t="str">
        <f>'Master-National Baseline Data'!G612</f>
        <v>Tigrey</v>
      </c>
      <c r="H50" s="39" t="str">
        <f>'Master-National Baseline Data'!H612</f>
        <v>Central Tigrey</v>
      </c>
      <c r="I50" s="39" t="str">
        <f>'Master-National Baseline Data'!I612</f>
        <v>Kola Tembain</v>
      </c>
      <c r="J50" s="39" t="str">
        <f>'Master-National Baseline Data'!J612</f>
        <v>DR. Atikilty</v>
      </c>
      <c r="K50" s="39" t="str">
        <f>'Master-National Baseline Data'!K612</f>
        <v>DR. Atikilty</v>
      </c>
      <c r="L50" s="39" t="str">
        <f>'Master-National Baseline Data'!L612</f>
        <v>DR. Atikilty</v>
      </c>
      <c r="M50" s="39" t="str">
        <f>'Master-National Baseline Data'!M612</f>
        <v>Ti-KT-DA</v>
      </c>
      <c r="N50" s="39" t="str">
        <f>'Master-National Baseline Data'!N612</f>
        <v>Business as usual</v>
      </c>
      <c r="O50" s="39" t="str">
        <f>'Master-National Baseline Data'!O612</f>
        <v>Overgrazing, wind and water erosion, low soil fertility and degraded woodland, construction and fire wood removal</v>
      </c>
      <c r="P50" s="39" t="str">
        <f>'Master-National Baseline Data'!P612</f>
        <v>Degraded woodland</v>
      </c>
      <c r="Q50" s="39" t="str">
        <f>'Master-National Baseline Data'!Q612</f>
        <v>No intervention</v>
      </c>
      <c r="R50" s="39" t="str">
        <f>'Master-National Baseline Data'!R606</f>
        <v>Integrated soil and water conservation and soil fertility - physical measures stone and soil bund, terraces,  teff cropping with inorganic fertilizers and bare fallow - biological measures leguminous and non-leguminous tree  hedge rows and trees left in farm</v>
      </c>
      <c r="S50" s="39" t="str">
        <f>'Master-National Baseline Data'!S606</f>
        <v>Cropland</v>
      </c>
      <c r="T50" s="39" t="str">
        <f>'Master-National Baseline Data'!T612</f>
        <v>NI</v>
      </c>
      <c r="U50" s="39" t="str">
        <f>'Master-National Baseline Data'!U612</f>
        <v>NI</v>
      </c>
      <c r="V50" s="39" t="str">
        <f>'Master-National Baseline Data'!V612</f>
        <v>NI</v>
      </c>
      <c r="W50" s="40">
        <f>'Master-National Baseline Data'!W612</f>
        <v>2013</v>
      </c>
      <c r="X50" s="40">
        <f>'Master-National Baseline Data'!X612</f>
        <v>0</v>
      </c>
      <c r="Y50" s="41" t="str">
        <f>'Master-National Baseline Data'!Y612</f>
        <v>NI_0</v>
      </c>
      <c r="Z50" s="41" t="str">
        <f>'Master-National Baseline Data'!Z612</f>
        <v>No physical measure</v>
      </c>
      <c r="AA50" s="41" t="str">
        <f>'Master-National Baseline Data'!AA612</f>
        <v>No biological measure</v>
      </c>
      <c r="AB50" s="41" t="str">
        <f>'Master-National Baseline Data'!AB612</f>
        <v>Acacia-Eucalyptus-Shinus-Grevillea</v>
      </c>
      <c r="AC50" s="41" t="str">
        <f>'Master-National Baseline Data'!AC612</f>
        <v>Chloris-Cynodon-Hyparrhenia-Eragrostis</v>
      </c>
      <c r="AD50" s="41" t="str">
        <f>'Master-National Baseline Data'!AD612</f>
        <v>Sorghum, maize, teff and millet</v>
      </c>
      <c r="AE50" s="41" t="str">
        <f>'Master-National Baseline Data'!AE612</f>
        <v>None</v>
      </c>
      <c r="AF50" s="41" t="str">
        <f>'Master-National Baseline Data'!AF612</f>
        <v>Sparse</v>
      </c>
      <c r="AG50" s="41" t="str">
        <f>'Master-National Baseline Data'!AG612</f>
        <v>Shoats and cattle</v>
      </c>
      <c r="AH50" s="41" t="str">
        <f>'Master-National Baseline Data'!AH612</f>
        <v>Surface sample</v>
      </c>
      <c r="AI50" s="41" t="str">
        <f>'Master-National Baseline Data'!AI612</f>
        <v>T-KT-ISWM-C1-3-0-15cm</v>
      </c>
      <c r="AJ50" s="41">
        <f>'Master-National Baseline Data'!AJ612</f>
        <v>0</v>
      </c>
      <c r="AK50" s="41" t="str">
        <f>'Master-National Baseline Data'!AK612</f>
        <v>0-15</v>
      </c>
      <c r="AL50" s="41">
        <f>'Master-National Baseline Data'!AL612</f>
        <v>15</v>
      </c>
      <c r="AM50" s="41" t="str">
        <f>'Master-National Baseline Data'!AM612</f>
        <v>WC</v>
      </c>
      <c r="AN50" s="41" t="str">
        <f>'Master-National Baseline Data'!AN612</f>
        <v>MIR</v>
      </c>
      <c r="AO50" s="41">
        <f>'Master-National Baseline Data'!AO612</f>
        <v>0</v>
      </c>
      <c r="AP50" s="41">
        <f>'Master-National Baseline Data'!AP612</f>
        <v>496885.79</v>
      </c>
      <c r="AQ50" s="41">
        <f>'Master-National Baseline Data'!AQ612</f>
        <v>1511363.95</v>
      </c>
      <c r="AR50" s="41">
        <f>'Master-National Baseline Data'!AR612</f>
        <v>13.671206</v>
      </c>
      <c r="AS50" s="41">
        <f>'Master-National Baseline Data'!AS612</f>
        <v>38.971203000000003</v>
      </c>
      <c r="AT50" s="41" t="str">
        <f>'Master-National Baseline Data'!AT612</f>
        <v>13°40'16.34"</v>
      </c>
      <c r="AU50" s="41" t="str">
        <f>'Master-National Baseline Data'!AU612</f>
        <v>38°58'16.33"</v>
      </c>
      <c r="AV50" s="41">
        <f>'Master-National Baseline Data'!AV612</f>
        <v>1457791.6320903499</v>
      </c>
      <c r="AW50" s="41">
        <f>'Master-National Baseline Data'!AW612</f>
        <v>1598799.12381434</v>
      </c>
      <c r="AX50" s="41">
        <f>'Master-National Baseline Data'!AX612</f>
        <v>1855</v>
      </c>
      <c r="AY50" s="41">
        <f>'Master-National Baseline Data'!AY612</f>
        <v>1832</v>
      </c>
      <c r="AZ50" s="41">
        <f>'Master-National Baseline Data'!AZ612</f>
        <v>2.3352149999999999E-2</v>
      </c>
      <c r="BA50" s="41">
        <f>'Master-National Baseline Data'!BA612</f>
        <v>9.85399E-2</v>
      </c>
      <c r="BB50" s="41">
        <f>'Master-National Baseline Data'!BB612</f>
        <v>0.11810221999999999</v>
      </c>
      <c r="BC50" s="41">
        <f>'Master-National Baseline Data'!BC612</f>
        <v>5.605425E-2</v>
      </c>
      <c r="BD50" s="41">
        <f>'Master-National Baseline Data'!BD612</f>
        <v>-0.14814978000000001</v>
      </c>
      <c r="BE50" s="41">
        <f>'Master-National Baseline Data'!BE612</f>
        <v>-0.21330863999999999</v>
      </c>
      <c r="BF50" s="41">
        <f>'Master-National Baseline Data'!BF612</f>
        <v>-0.27228954999999999</v>
      </c>
      <c r="BG50" s="41">
        <f>'Master-National Baseline Data'!BG612</f>
        <v>126.619</v>
      </c>
      <c r="BH50" s="41">
        <f>'Master-National Baseline Data'!BH612</f>
        <v>1854</v>
      </c>
      <c r="BI50" s="41">
        <f>'Master-National Baseline Data'!BI612</f>
        <v>-3.7085999999999998E-4</v>
      </c>
      <c r="BJ50" s="41">
        <f>'Master-National Baseline Data'!BJ612</f>
        <v>-7.1592299999999996E-5</v>
      </c>
      <c r="BK50" s="41">
        <f>'Master-National Baseline Data'!BK612</f>
        <v>5.9999000000000002</v>
      </c>
      <c r="BL50" s="41">
        <f>'Master-National Baseline Data'!BL612</f>
        <v>344.49900000000002</v>
      </c>
      <c r="BM50" s="41">
        <f>'Master-National Baseline Data'!BM612</f>
        <v>-1.2017499999999999E-3</v>
      </c>
      <c r="BN50" s="41">
        <f>'Master-National Baseline Data'!BN612</f>
        <v>22.41</v>
      </c>
      <c r="BO50" s="41">
        <f>'Master-National Baseline Data'!BO612</f>
        <v>64.209999999999994</v>
      </c>
      <c r="BP50" s="41">
        <f>'Master-National Baseline Data'!BP612</f>
        <v>770.52</v>
      </c>
      <c r="BQ50" s="41">
        <f>'Master-National Baseline Data'!BQ612</f>
        <v>138.12</v>
      </c>
      <c r="BR50" s="41">
        <f>'Master-National Baseline Data'!BR612</f>
        <v>1657.44</v>
      </c>
      <c r="BS50" s="41">
        <f>'Master-National Baseline Data'!BS612</f>
        <v>2.1510668120230494</v>
      </c>
      <c r="BT50" s="41">
        <f>'Master-National Baseline Data'!BT612</f>
        <v>15.51</v>
      </c>
      <c r="BU50" s="41">
        <f>'Master-National Baseline Data'!BU612</f>
        <v>6.06</v>
      </c>
      <c r="BV50" s="41">
        <f>'Master-National Baseline Data'!BV612</f>
        <v>12.06</v>
      </c>
      <c r="BW50" s="41">
        <f>'Master-National Baseline Data'!BW612</f>
        <v>887</v>
      </c>
      <c r="BX50" s="41">
        <f>'Master-National Baseline Data'!BX612</f>
        <v>62</v>
      </c>
      <c r="BY50" s="41">
        <f>'Master-National Baseline Data'!BY612</f>
        <v>8.1</v>
      </c>
      <c r="BZ50" s="41" t="str">
        <f>'Master-National Baseline Data'!BZ612</f>
        <v>Semiarid</v>
      </c>
      <c r="CA50" s="41">
        <f>'Master-National Baseline Data'!CA612</f>
        <v>0.46</v>
      </c>
      <c r="CB50" s="41">
        <f>'Master-National Baseline Data'!CB612</f>
        <v>1.5155789852099999</v>
      </c>
      <c r="CC50" s="41">
        <f>'Master-National Baseline Data'!CC612</f>
        <v>1201</v>
      </c>
      <c r="CD50" s="41">
        <f>'Master-National Baseline Data'!CD612</f>
        <v>1201</v>
      </c>
      <c r="CE50" s="41">
        <f>'Master-National Baseline Data'!CE612</f>
        <v>2383</v>
      </c>
      <c r="CF50" s="41" t="str">
        <f>'Master-National Baseline Data'!CF612</f>
        <v>NPP Precipitation limited</v>
      </c>
      <c r="CG50" s="41">
        <f>'Master-National Baseline Data'!CG612</f>
        <v>1.2</v>
      </c>
      <c r="CH50" s="41">
        <f>'Master-National Baseline Data'!CH612</f>
        <v>0</v>
      </c>
      <c r="CI50" s="41" t="str">
        <f>'Master-National Baseline Data'!CI612</f>
        <v>Subtropical semiarid very dry forest</v>
      </c>
      <c r="CJ50" s="41" t="str">
        <f>'Master-National Baseline Data'!CJ612</f>
        <v>Equatorial savannah dry winter</v>
      </c>
      <c r="CK50" s="41" t="str">
        <f>'Master-National Baseline Data'!CK612</f>
        <v>Steppe</v>
      </c>
      <c r="CL50" s="41" t="str">
        <f>'Master-National Baseline Data'!CL612</f>
        <v>6 Jun - 16 Sep</v>
      </c>
      <c r="CM50" s="41" t="str">
        <f>'Master-National Baseline Data'!CM612</f>
        <v>Medium to sparse</v>
      </c>
      <c r="CN50" s="41" t="str">
        <f>'Master-National Baseline Data'!CN612</f>
        <v>Pale yellow</v>
      </c>
      <c r="CO50" s="42">
        <f>'Master-National Baseline Data'!CO612</f>
        <v>1.6456136666666601</v>
      </c>
      <c r="CP50" s="43">
        <f>'Master-National Baseline Data'!CP612</f>
        <v>35.653409089999997</v>
      </c>
      <c r="CQ50" s="43">
        <f>'Master-National Baseline Data'!CQ612</f>
        <v>51.420454550000002</v>
      </c>
      <c r="CR50" s="43">
        <f>'Master-National Baseline Data'!CR612</f>
        <v>12.926136359999999</v>
      </c>
      <c r="CS50" s="43" t="str">
        <f>'Master-National Baseline Data'!CS612</f>
        <v>silt loam</v>
      </c>
      <c r="CT50" s="43" t="str">
        <f>'Master-National Baseline Data'!CT612</f>
        <v>Well drained</v>
      </c>
      <c r="CU50" s="43">
        <f>'Master-National Baseline Data'!CU612</f>
        <v>0.22657861533514725</v>
      </c>
      <c r="CV50" s="43">
        <f>'Master-National Baseline Data'!CV612</f>
        <v>0.31635581061692969</v>
      </c>
      <c r="CW50" s="43">
        <f>'Master-National Baseline Data'!CW612</f>
        <v>8.9777195281782435E-2</v>
      </c>
      <c r="CX50" s="43">
        <f>'Master-National Baseline Data'!CX612</f>
        <v>0.9861932938856155</v>
      </c>
      <c r="CY50" s="43">
        <f>'Master-National Baseline Data'!CY612</f>
        <v>7.0359999999999996</v>
      </c>
      <c r="CZ50" s="41">
        <f>'Master-National Baseline Data'!CZ612</f>
        <v>0</v>
      </c>
      <c r="DA50" s="41">
        <f>'Master-National Baseline Data'!DA612</f>
        <v>6.5</v>
      </c>
      <c r="DB50" s="41">
        <f>'Master-National Baseline Data'!DB612</f>
        <v>-0.53599999999999959</v>
      </c>
      <c r="DC50" s="41" t="str">
        <f>'Master-National Baseline Data'!DC612</f>
        <v>No LR</v>
      </c>
      <c r="DD50" s="43">
        <f>'Master-National Baseline Data'!DD612</f>
        <v>2.2709163346613348</v>
      </c>
      <c r="DE50" s="43">
        <f>'Master-National Baseline Data'!DE612</f>
        <v>1.3596414342629344</v>
      </c>
      <c r="DF50" s="43">
        <f>'Master-National Baseline Data'!DF612</f>
        <v>0.53268013298511496</v>
      </c>
      <c r="DG50" s="43">
        <f>'Master-National Baseline Data'!DG612</f>
        <v>0</v>
      </c>
      <c r="DH50" s="43">
        <f>'Master-National Baseline Data'!DH612</f>
        <v>0.53268013298511496</v>
      </c>
      <c r="DI50" s="43">
        <f>'Master-National Baseline Data'!DI612</f>
        <v>5.3268013298511496</v>
      </c>
      <c r="DJ50" s="43">
        <f>'Master-National Baseline Data'!DJ612</f>
        <v>0</v>
      </c>
      <c r="DK50" s="43">
        <f>'Master-National Baseline Data'!DK612</f>
        <v>5.3268013298511496</v>
      </c>
      <c r="DL50" s="43">
        <f>'Master-National Baseline Data'!DL612</f>
        <v>13.148785602031786</v>
      </c>
      <c r="DM50" s="43">
        <f>'Master-National Baseline Data'!DM612</f>
        <v>0</v>
      </c>
      <c r="DN50" s="43">
        <f>'Master-National Baseline Data'!DN612</f>
        <v>0</v>
      </c>
      <c r="DO50" s="43">
        <f>'Master-National Baseline Data'!DO612</f>
        <v>13.148785602031786</v>
      </c>
      <c r="DP50" s="43">
        <f>'Master-National Baseline Data'!DP612</f>
        <v>48.21221387411655</v>
      </c>
      <c r="DQ50" s="43">
        <f>'Master-National Baseline Data'!DQ612</f>
        <v>0</v>
      </c>
      <c r="DR50" s="43">
        <f>'Master-National Baseline Data'!DR612</f>
        <v>0</v>
      </c>
      <c r="DS50" s="43">
        <f>'Master-National Baseline Data'!DS612</f>
        <v>48.21221387411655</v>
      </c>
      <c r="DT50" s="43">
        <f>'Master-National Baseline Data'!DT612</f>
        <v>3.6591719835996628E-2</v>
      </c>
      <c r="DU50" s="43">
        <f>'Master-National Baseline Data'!DU612</f>
        <v>0.36591719835996628</v>
      </c>
      <c r="DV50" s="43">
        <f>'Master-National Baseline Data'!DV612</f>
        <v>14.557395371755602</v>
      </c>
      <c r="DW50" s="43">
        <f>'Master-National Baseline Data'!DW612</f>
        <v>188.04742684157418</v>
      </c>
      <c r="DX50" s="43">
        <f>'Master-National Baseline Data'!DX612</f>
        <v>2.0795761856710393</v>
      </c>
      <c r="DY50" s="43">
        <f>'Master-National Baseline Data'!DY612</f>
        <v>798.36528758829468</v>
      </c>
      <c r="DZ50" s="43">
        <f>'Master-National Baseline Data'!DZ612</f>
        <v>3.2943491422805247</v>
      </c>
      <c r="EA50" s="43">
        <f>'Master-National Baseline Data'!EA612</f>
        <v>0.17136226034308782</v>
      </c>
      <c r="EB50" s="43">
        <f>'Master-National Baseline Data'!EB612</f>
        <v>98.132694248234117</v>
      </c>
      <c r="EC50" s="43">
        <f>'Master-National Baseline Data'!EC612</f>
        <v>120.90918264379417</v>
      </c>
      <c r="ED50" s="43">
        <f>'Master-National Baseline Data'!ED612</f>
        <v>200.61453077699298</v>
      </c>
      <c r="EE50" s="43">
        <f>'Master-National Baseline Data'!EE612</f>
        <v>61.016145307769939</v>
      </c>
      <c r="EF50" s="43">
        <f>'Master-National Baseline Data'!EF612</f>
        <v>73.242885973763876</v>
      </c>
      <c r="EG50" s="43">
        <f>'Master-National Baseline Data'!EG612</f>
        <v>0.4690211907164481</v>
      </c>
      <c r="EH50" s="43">
        <f>'Master-National Baseline Data'!EH612</f>
        <v>1.7384661957618568</v>
      </c>
      <c r="EI50" s="43">
        <f>'Master-National Baseline Data'!EI612</f>
        <v>1.9504036326942487</v>
      </c>
      <c r="EJ50" s="43">
        <f>'Master-National Baseline Data'!EJ612</f>
        <v>0.70827447023208889</v>
      </c>
      <c r="EK50" s="43">
        <f>'Master-National Baseline Data'!EK612</f>
        <v>3.9918264379414734</v>
      </c>
      <c r="EL50" s="43">
        <f>'Master-National Baseline Data'!EL612</f>
        <v>0.31002354524049786</v>
      </c>
      <c r="EM50" s="43">
        <f>'Master-National Baseline Data'!EM612</f>
        <v>1.6717877564749415</v>
      </c>
      <c r="EN50" s="43">
        <f>'Master-National Baseline Data'!EN612</f>
        <v>0.31844733032071249</v>
      </c>
      <c r="EO50" s="43">
        <f>'Master-National Baseline Data'!EO612</f>
        <v>8.1725593383933681</v>
      </c>
      <c r="EP50" s="43">
        <f>'Master-National Baseline Data'!EP612</f>
        <v>76.990387092308083</v>
      </c>
      <c r="EQ50" s="41"/>
      <c r="ER50" s="44">
        <f>'Master-National Baseline Data'!ER612</f>
        <v>1.6456136666666601</v>
      </c>
      <c r="ES50" s="44">
        <f>'Master-National Baseline Data'!ES612</f>
        <v>39.208549666666698</v>
      </c>
      <c r="ET50" s="44">
        <f>'Master-National Baseline Data'!ET612</f>
        <v>47.067731333333299</v>
      </c>
      <c r="EU50" s="44">
        <f>'Master-National Baseline Data'!EU612</f>
        <v>13.0587576666667</v>
      </c>
      <c r="EV50" s="44">
        <f>'Master-National Baseline Data'!EV612</f>
        <v>0.214661666666667</v>
      </c>
      <c r="EW50" s="44">
        <f>'Master-National Baseline Data'!EW612</f>
        <v>0.300532666666666</v>
      </c>
      <c r="EX50" s="44">
        <f>'Master-National Baseline Data'!EX612</f>
        <v>8.8000333333333597E-2</v>
      </c>
      <c r="EY50" s="44">
        <f>'Master-National Baseline Data'!EY612</f>
        <v>1.76835233333333</v>
      </c>
      <c r="EZ50" s="44">
        <f>'Master-National Baseline Data'!EZ612</f>
        <v>6.8987663333333398</v>
      </c>
      <c r="FA50" s="44">
        <f>'Master-National Baseline Data'!FA612</f>
        <v>2.71887266666667</v>
      </c>
      <c r="FB50" s="44">
        <f>'Master-National Baseline Data'!FB612</f>
        <v>1.6760723333333301</v>
      </c>
      <c r="FC50" s="44">
        <f>'Master-National Baseline Data'!FC612</f>
        <v>0.82061133333333403</v>
      </c>
      <c r="FD50" s="44">
        <f>'Master-National Baseline Data'!FD612</f>
        <v>8.2061133333333398</v>
      </c>
      <c r="FE50" s="44">
        <f>'Master-National Baseline Data'!FE612</f>
        <v>5.2364999999999703E-2</v>
      </c>
      <c r="FF50" s="44">
        <f>'Master-National Baseline Data'!FF612</f>
        <v>0.52364999999999706</v>
      </c>
      <c r="FG50" s="44">
        <f>'Master-National Baseline Data'!FG612</f>
        <v>15.670988892071778</v>
      </c>
      <c r="FH50" s="44">
        <f>'Master-National Baseline Data'!FH612</f>
        <v>190.554616333334</v>
      </c>
      <c r="FI50" s="44">
        <f>'Master-National Baseline Data'!FI612</f>
        <v>3.5943726666666702</v>
      </c>
      <c r="FJ50" s="44">
        <f>'Master-National Baseline Data'!FJ612</f>
        <v>844.42204033333303</v>
      </c>
      <c r="FK50" s="44">
        <f>'Master-National Baseline Data'!FK612</f>
        <v>3.1645573333333301</v>
      </c>
      <c r="FL50" s="44">
        <f>'Master-National Baseline Data'!FL612</f>
        <v>0.755663999999999</v>
      </c>
      <c r="FM50" s="44">
        <f>'Master-National Baseline Data'!FM612</f>
        <v>106.275072333333</v>
      </c>
      <c r="FN50" s="44">
        <f>'Master-National Baseline Data'!FN612</f>
        <v>140.281997666667</v>
      </c>
      <c r="FO50" s="44">
        <f>'Master-National Baseline Data'!FO612</f>
        <v>215.631108333333</v>
      </c>
      <c r="FP50" s="44">
        <f>'Master-National Baseline Data'!FP612</f>
        <v>76.728258666666704</v>
      </c>
      <c r="FQ50" s="44">
        <f>'Master-National Baseline Data'!FQ612</f>
        <v>83.442176000000003</v>
      </c>
      <c r="FR50" s="44">
        <f>'Master-National Baseline Data'!FR612</f>
        <v>0.71178333333333399</v>
      </c>
      <c r="FS50" s="44">
        <f>'Master-National Baseline Data'!FS612</f>
        <v>5.2361056666666697</v>
      </c>
      <c r="FT50" s="44">
        <f>'Master-National Baseline Data'!FT612</f>
        <v>3.8521143333333399</v>
      </c>
      <c r="FU50" s="44">
        <f>'Master-National Baseline Data'!FU612</f>
        <v>0.93319733333333099</v>
      </c>
      <c r="FV50" s="44">
        <f>'Master-National Baseline Data'!FV612</f>
        <v>4.1395653333333398</v>
      </c>
      <c r="FW50" s="44">
        <f>'Master-National Baseline Data'!FW612</f>
        <v>0.35271799999999998</v>
      </c>
      <c r="FX50" s="44">
        <f>'Master-National Baseline Data'!FX612</f>
        <v>1.76675633333333</v>
      </c>
      <c r="FY50" s="44">
        <f>'Master-National Baseline Data'!FY612</f>
        <v>0.35544499999999901</v>
      </c>
      <c r="FZ50" s="44">
        <f>'Master-National Baseline Data'!FZ612</f>
        <v>8.7376086666666808</v>
      </c>
      <c r="GA50" s="51">
        <f>'Master-National Baseline Data'!GA612</f>
        <v>77.226362000000094</v>
      </c>
      <c r="GB50" s="54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</row>
    <row r="51" spans="1:213" x14ac:dyDescent="0.2">
      <c r="A51" s="54"/>
      <c r="B51" s="70">
        <f>'Master-National Baseline Data'!B613</f>
        <v>454</v>
      </c>
      <c r="C51" s="39" t="str">
        <f>'Master-National Baseline Data'!C613</f>
        <v>450S</v>
      </c>
      <c r="D51" s="39" t="str">
        <f>'Master-National Baseline Data'!D613</f>
        <v>450S-BD56</v>
      </c>
      <c r="E51" s="39" t="str">
        <f>'Master-National Baseline Data'!E613</f>
        <v>094</v>
      </c>
      <c r="F51" s="39" t="str">
        <f>'Master-National Baseline Data'!F613</f>
        <v xml:space="preserve">Cereal system Woina Dega: Dry zone </v>
      </c>
      <c r="G51" s="39" t="str">
        <f>'Master-National Baseline Data'!G613</f>
        <v>Tigrey</v>
      </c>
      <c r="H51" s="39" t="str">
        <f>'Master-National Baseline Data'!H613</f>
        <v>Central Tigrey</v>
      </c>
      <c r="I51" s="39" t="str">
        <f>'Master-National Baseline Data'!I613</f>
        <v>Kola Tembain</v>
      </c>
      <c r="J51" s="39" t="str">
        <f>'Master-National Baseline Data'!J613</f>
        <v>DR. Atikilty</v>
      </c>
      <c r="K51" s="39" t="str">
        <f>'Master-National Baseline Data'!K613</f>
        <v>DR. Atikilty</v>
      </c>
      <c r="L51" s="39" t="str">
        <f>'Master-National Baseline Data'!L613</f>
        <v>DR. Atikilty</v>
      </c>
      <c r="M51" s="39" t="str">
        <f>'Master-National Baseline Data'!M613</f>
        <v>Ti-KT-DA</v>
      </c>
      <c r="N51" s="39" t="str">
        <f>'Master-National Baseline Data'!N613</f>
        <v>Project scenario</v>
      </c>
      <c r="O51" s="39" t="str">
        <f>'Master-National Baseline Data'!O613</f>
        <v>Improved woodland</v>
      </c>
      <c r="P51" s="39" t="str">
        <f>'Master-National Baseline Data'!P613</f>
        <v>Improved woodland</v>
      </c>
      <c r="Q51" s="39" t="str">
        <f>'Master-National Baseline Data'!Q613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51" s="39" t="str">
        <f>'Master-National Baseline Data'!R607</f>
        <v>Integrated soil and water conservation and soil fertility - physical measures stone and soil bund, terraces,  teff cropping with inorganic fertilizers and bare fallow - biological measures leguminous and non-leguminous tree  hedge rows and trees left in farm</v>
      </c>
      <c r="S51" s="39" t="str">
        <f>'Master-National Baseline Data'!S607</f>
        <v>Cropland</v>
      </c>
      <c r="T51" s="39" t="str">
        <f>'Master-National Baseline Data'!T613</f>
        <v>ISWC</v>
      </c>
      <c r="U51" s="39" t="str">
        <f>'Master-National Baseline Data'!U613</f>
        <v>ISWC_PE</v>
      </c>
      <c r="V51" s="39" t="str">
        <f>'Master-National Baseline Data'!V613</f>
        <v>ISWC_PE_WL</v>
      </c>
      <c r="W51" s="40">
        <f>'Master-National Baseline Data'!W613</f>
        <v>2008</v>
      </c>
      <c r="X51" s="40">
        <f>'Master-National Baseline Data'!X613</f>
        <v>5</v>
      </c>
      <c r="Y51" s="41" t="str">
        <f>'Master-National Baseline Data'!Y613</f>
        <v>ISWC_PE_WL_5</v>
      </c>
      <c r="Z51" s="41" t="str">
        <f>'Master-National Baseline Data'!Z613</f>
        <v>Stone and soil bund, stone checkdam, permanent enclosure of woodland</v>
      </c>
      <c r="AA51" s="41" t="str">
        <f>'Master-National Baseline Data'!AA613</f>
        <v>Leguminous and non-leguminous tree  natural regeneration</v>
      </c>
      <c r="AB51" s="41" t="str">
        <f>'Master-National Baseline Data'!AB613</f>
        <v>Acacia-Eucalyptus-Shinus-Grevillea</v>
      </c>
      <c r="AC51" s="41" t="str">
        <f>'Master-National Baseline Data'!AC613</f>
        <v>Chloris-Cynodon-Hyparrhenia-Eragrostis</v>
      </c>
      <c r="AD51" s="41" t="str">
        <f>'Master-National Baseline Data'!AD613</f>
        <v>Sorghum, maize, teff and millet</v>
      </c>
      <c r="AE51" s="41" t="str">
        <f>'Master-National Baseline Data'!AE613</f>
        <v>None</v>
      </c>
      <c r="AF51" s="41" t="str">
        <f>'Master-National Baseline Data'!AF613</f>
        <v>Sparse</v>
      </c>
      <c r="AG51" s="41" t="str">
        <f>'Master-National Baseline Data'!AG613</f>
        <v>Shoats and cattle</v>
      </c>
      <c r="AH51" s="41" t="str">
        <f>'Master-National Baseline Data'!AH613</f>
        <v>Surface sample</v>
      </c>
      <c r="AI51" s="41" t="str">
        <f>'Master-National Baseline Data'!AI613</f>
        <v>T-KT-ISWM-DT-BL-T1-1-0-15cm</v>
      </c>
      <c r="AJ51" s="41" t="str">
        <f>'Master-National Baseline Data'!AJ613</f>
        <v>T-KT-ISWM-DT-BL-T1-1-BD-0-15cm</v>
      </c>
      <c r="AK51" s="41" t="str">
        <f>'Master-National Baseline Data'!AK613</f>
        <v>0-15</v>
      </c>
      <c r="AL51" s="41">
        <f>'Master-National Baseline Data'!AL613</f>
        <v>15</v>
      </c>
      <c r="AM51" s="41" t="str">
        <f>'Master-National Baseline Data'!AM613</f>
        <v>WC</v>
      </c>
      <c r="AN51" s="41" t="str">
        <f>'Master-National Baseline Data'!AN613</f>
        <v>MIR</v>
      </c>
      <c r="AO51" s="41">
        <f>'Master-National Baseline Data'!AO613</f>
        <v>0</v>
      </c>
      <c r="AP51" s="41">
        <f>'Master-National Baseline Data'!AP613</f>
        <v>495455.76</v>
      </c>
      <c r="AQ51" s="41">
        <f>'Master-National Baseline Data'!AQ613</f>
        <v>1512220.02</v>
      </c>
      <c r="AR51" s="41">
        <f>'Master-National Baseline Data'!AR613</f>
        <v>13.678944</v>
      </c>
      <c r="AS51" s="41">
        <f>'Master-National Baseline Data'!AS613</f>
        <v>38.957977999999997</v>
      </c>
      <c r="AT51" s="41" t="str">
        <f>'Master-National Baseline Data'!AT613</f>
        <v>13°40'44.20"</v>
      </c>
      <c r="AU51" s="41" t="str">
        <f>'Master-National Baseline Data'!AU613</f>
        <v xml:space="preserve"> 38°57'28.72"</v>
      </c>
      <c r="AV51" s="41">
        <f>'Master-National Baseline Data'!AV613</f>
        <v>1456416.99023863</v>
      </c>
      <c r="AW51" s="41">
        <f>'Master-National Baseline Data'!AW613</f>
        <v>1599694.92490456</v>
      </c>
      <c r="AX51" s="41">
        <f>'Master-National Baseline Data'!AX613</f>
        <v>1926</v>
      </c>
      <c r="AY51" s="41">
        <f>'Master-National Baseline Data'!AY613</f>
        <v>1918</v>
      </c>
      <c r="AZ51" s="41">
        <f>'Master-National Baseline Data'!AZ613</f>
        <v>-5.021217E-2</v>
      </c>
      <c r="BA51" s="41">
        <f>'Master-National Baseline Data'!BA613</f>
        <v>-0.13254309</v>
      </c>
      <c r="BB51" s="41">
        <f>'Master-National Baseline Data'!BB613</f>
        <v>-0.16556335</v>
      </c>
      <c r="BC51" s="41">
        <f>'Master-National Baseline Data'!BC613</f>
        <v>-0.19648644000000001</v>
      </c>
      <c r="BD51" s="41">
        <f>'Master-National Baseline Data'!BD613</f>
        <v>-0.10399477</v>
      </c>
      <c r="BE51" s="41">
        <f>'Master-National Baseline Data'!BE613</f>
        <v>7.8061130000000006E-2</v>
      </c>
      <c r="BF51" s="41">
        <f>'Master-National Baseline Data'!BF613</f>
        <v>-9.9257269999999995E-2</v>
      </c>
      <c r="BG51" s="41">
        <f>'Master-National Baseline Data'!BG613</f>
        <v>139.393</v>
      </c>
      <c r="BH51" s="41">
        <f>'Master-National Baseline Data'!BH613</f>
        <v>1921</v>
      </c>
      <c r="BI51" s="41">
        <f>'Master-National Baseline Data'!BI613</f>
        <v>-1.2881599999999999E-4</v>
      </c>
      <c r="BJ51" s="41">
        <f>'Master-National Baseline Data'!BJ613</f>
        <v>-3.2493699999999997E-5</v>
      </c>
      <c r="BK51" s="41">
        <f>'Master-National Baseline Data'!BK613</f>
        <v>14.4762</v>
      </c>
      <c r="BL51" s="41">
        <f>'Master-National Baseline Data'!BL613</f>
        <v>96.306399999999996</v>
      </c>
      <c r="BM51" s="41">
        <f>'Master-National Baseline Data'!BM613</f>
        <v>-3.4527899999999999E-3</v>
      </c>
      <c r="BN51" s="41">
        <f>'Master-National Baseline Data'!BN613</f>
        <v>22.41</v>
      </c>
      <c r="BO51" s="41">
        <f>'Master-National Baseline Data'!BO613</f>
        <v>64.209999999999994</v>
      </c>
      <c r="BP51" s="41">
        <f>'Master-National Baseline Data'!BP613</f>
        <v>770.52</v>
      </c>
      <c r="BQ51" s="41">
        <f>'Master-National Baseline Data'!BQ613</f>
        <v>138.12</v>
      </c>
      <c r="BR51" s="41">
        <f>'Master-National Baseline Data'!BR613</f>
        <v>1657.44</v>
      </c>
      <c r="BS51" s="41">
        <f>'Master-National Baseline Data'!BS613</f>
        <v>2.1510668120230494</v>
      </c>
      <c r="BT51" s="41">
        <f>'Master-National Baseline Data'!BT613</f>
        <v>15.51</v>
      </c>
      <c r="BU51" s="41">
        <f>'Master-National Baseline Data'!BU613</f>
        <v>6.06</v>
      </c>
      <c r="BV51" s="41">
        <f>'Master-National Baseline Data'!BV613</f>
        <v>12.06</v>
      </c>
      <c r="BW51" s="41">
        <f>'Master-National Baseline Data'!BW613</f>
        <v>887</v>
      </c>
      <c r="BX51" s="41">
        <f>'Master-National Baseline Data'!BX613</f>
        <v>62</v>
      </c>
      <c r="BY51" s="41">
        <f>'Master-National Baseline Data'!BY613</f>
        <v>8.1</v>
      </c>
      <c r="BZ51" s="41" t="str">
        <f>'Master-National Baseline Data'!BZ613</f>
        <v>Semiarid</v>
      </c>
      <c r="CA51" s="41">
        <f>'Master-National Baseline Data'!CA613</f>
        <v>0.46</v>
      </c>
      <c r="CB51" s="41">
        <f>'Master-National Baseline Data'!CB613</f>
        <v>1.7479201555299999</v>
      </c>
      <c r="CC51" s="41">
        <f>'Master-National Baseline Data'!CC613</f>
        <v>1201</v>
      </c>
      <c r="CD51" s="41">
        <f>'Master-National Baseline Data'!CD613</f>
        <v>1201</v>
      </c>
      <c r="CE51" s="41">
        <f>'Master-National Baseline Data'!CE613</f>
        <v>2383</v>
      </c>
      <c r="CF51" s="41" t="str">
        <f>'Master-National Baseline Data'!CF613</f>
        <v>NPP Precipitation limited</v>
      </c>
      <c r="CG51" s="41">
        <f>'Master-National Baseline Data'!CG613</f>
        <v>1.2</v>
      </c>
      <c r="CH51" s="41">
        <f>'Master-National Baseline Data'!CH613</f>
        <v>0</v>
      </c>
      <c r="CI51" s="41" t="str">
        <f>'Master-National Baseline Data'!CI613</f>
        <v>Subtropical semiarid very dry forest</v>
      </c>
      <c r="CJ51" s="41" t="str">
        <f>'Master-National Baseline Data'!CJ613</f>
        <v>Equatorial savannah dry winter</v>
      </c>
      <c r="CK51" s="41" t="str">
        <f>'Master-National Baseline Data'!CK613</f>
        <v>Steppe</v>
      </c>
      <c r="CL51" s="41" t="str">
        <f>'Master-National Baseline Data'!CL613</f>
        <v>6 Jun - 16 Sep</v>
      </c>
      <c r="CM51" s="41" t="str">
        <f>'Master-National Baseline Data'!CM613</f>
        <v>Medium to sparse</v>
      </c>
      <c r="CN51" s="41" t="str">
        <f>'Master-National Baseline Data'!CN613</f>
        <v>Yellow</v>
      </c>
      <c r="CO51" s="42">
        <f>'Master-National Baseline Data'!CO613</f>
        <v>1.481780831144339</v>
      </c>
      <c r="CP51" s="43">
        <f>'Master-National Baseline Data'!CP613</f>
        <v>36.130867709999997</v>
      </c>
      <c r="CQ51" s="43">
        <f>'Master-National Baseline Data'!CQ613</f>
        <v>51.849217639999999</v>
      </c>
      <c r="CR51" s="43">
        <f>'Master-National Baseline Data'!CR613</f>
        <v>12.01991465</v>
      </c>
      <c r="CS51" s="43" t="str">
        <f>'Master-National Baseline Data'!CS613</f>
        <v>silt loam</v>
      </c>
      <c r="CT51" s="43" t="str">
        <f>'Master-National Baseline Data'!CT613</f>
        <v>Well drained</v>
      </c>
      <c r="CU51" s="43">
        <f>'Master-National Baseline Data'!CU613</f>
        <v>0.18564252314152113</v>
      </c>
      <c r="CV51" s="43">
        <f>'Master-National Baseline Data'!CV613</f>
        <v>0.26914285714285713</v>
      </c>
      <c r="CW51" s="43">
        <f>'Master-National Baseline Data'!CW613</f>
        <v>8.350033400133601E-2</v>
      </c>
      <c r="CX51" s="43">
        <f>'Master-National Baseline Data'!CX613</f>
        <v>2.5309917355372096</v>
      </c>
      <c r="CY51" s="43">
        <f>'Master-National Baseline Data'!CY613</f>
        <v>6.83</v>
      </c>
      <c r="CZ51" s="41">
        <f>'Master-National Baseline Data'!CZ613</f>
        <v>0</v>
      </c>
      <c r="DA51" s="41">
        <f>'Master-National Baseline Data'!DA613</f>
        <v>6.5</v>
      </c>
      <c r="DB51" s="41">
        <f>'Master-National Baseline Data'!DB613</f>
        <v>-0.33000000000000007</v>
      </c>
      <c r="DC51" s="41" t="str">
        <f>'Master-National Baseline Data'!DC613</f>
        <v>No LR</v>
      </c>
      <c r="DD51" s="43">
        <f>'Master-National Baseline Data'!DD613</f>
        <v>4.8362480127185803</v>
      </c>
      <c r="DE51" s="43">
        <f>'Master-National Baseline Data'!DE613</f>
        <v>2.5553736089029999</v>
      </c>
      <c r="DF51" s="43">
        <f>'Master-National Baseline Data'!DF613</f>
        <v>1.7172889709472656</v>
      </c>
      <c r="DG51" s="43">
        <f>'Master-National Baseline Data'!DG613</f>
        <v>0</v>
      </c>
      <c r="DH51" s="43">
        <f>'Master-National Baseline Data'!DH613</f>
        <v>1.7172889709472656</v>
      </c>
      <c r="DI51" s="43">
        <f>'Master-National Baseline Data'!DI613</f>
        <v>17.172889709472656</v>
      </c>
      <c r="DJ51" s="43">
        <f>'Master-National Baseline Data'!DJ613</f>
        <v>0</v>
      </c>
      <c r="DK51" s="43">
        <f>'Master-National Baseline Data'!DK613</f>
        <v>17.172889709472656</v>
      </c>
      <c r="DL51" s="43">
        <f>'Master-National Baseline Data'!DL613</f>
        <v>38.169688180278683</v>
      </c>
      <c r="DM51" s="43">
        <f>'Master-National Baseline Data'!DM613</f>
        <v>0</v>
      </c>
      <c r="DN51" s="43">
        <f>'Master-National Baseline Data'!DN613</f>
        <v>0</v>
      </c>
      <c r="DO51" s="43">
        <f>'Master-National Baseline Data'!DO613</f>
        <v>38.169688180278683</v>
      </c>
      <c r="DP51" s="43">
        <f>'Master-National Baseline Data'!DP613</f>
        <v>139.9555233276885</v>
      </c>
      <c r="DQ51" s="43">
        <f>'Master-National Baseline Data'!DQ613</f>
        <v>0</v>
      </c>
      <c r="DR51" s="43">
        <f>'Master-National Baseline Data'!DR613</f>
        <v>0</v>
      </c>
      <c r="DS51" s="43">
        <f>'Master-National Baseline Data'!DS613</f>
        <v>139.9555233276885</v>
      </c>
      <c r="DT51" s="43">
        <f>'Master-National Baseline Data'!DT613</f>
        <v>0.13947750627994537</v>
      </c>
      <c r="DU51" s="43">
        <f>'Master-National Baseline Data'!DU613</f>
        <v>1.3947750627994537</v>
      </c>
      <c r="DV51" s="43">
        <f>'Master-National Baseline Data'!DV613</f>
        <v>12.312300504573791</v>
      </c>
      <c r="DW51" s="43">
        <f>'Master-National Baseline Data'!DW613</f>
        <v>272.8039095907148</v>
      </c>
      <c r="DX51" s="43">
        <f>'Master-National Baseline Data'!DX613</f>
        <v>3.4333708002443495</v>
      </c>
      <c r="DY51" s="43">
        <f>'Master-National Baseline Data'!DY613</f>
        <v>1332.6939523518631</v>
      </c>
      <c r="DZ51" s="43">
        <f>'Master-National Baseline Data'!DZ613</f>
        <v>1.7551618814905317</v>
      </c>
      <c r="EA51" s="43">
        <f>'Master-National Baseline Data'!EA613</f>
        <v>0.96868662186927301</v>
      </c>
      <c r="EB51" s="43">
        <f>'Master-National Baseline Data'!EB613</f>
        <v>104.81160659743435</v>
      </c>
      <c r="EC51" s="43">
        <f>'Master-National Baseline Data'!EC613</f>
        <v>129.40342089187541</v>
      </c>
      <c r="ED51" s="43">
        <f>'Master-National Baseline Data'!ED613</f>
        <v>245.16065974343314</v>
      </c>
      <c r="EE51" s="43">
        <f>'Master-National Baseline Data'!EE613</f>
        <v>142.76065974343311</v>
      </c>
      <c r="EF51" s="43">
        <f>'Master-National Baseline Data'!EF613</f>
        <v>125.07147220525353</v>
      </c>
      <c r="EG51" s="43">
        <f>'Master-National Baseline Data'!EG613</f>
        <v>0.59389126450824692</v>
      </c>
      <c r="EH51" s="43">
        <f>'Master-National Baseline Data'!EH613</f>
        <v>22.199389126450829</v>
      </c>
      <c r="EI51" s="43">
        <f>'Master-National Baseline Data'!EI613</f>
        <v>7.3664019547953581</v>
      </c>
      <c r="EJ51" s="43">
        <f>'Master-National Baseline Data'!EJ613</f>
        <v>1.3189981673793527</v>
      </c>
      <c r="EK51" s="43">
        <f>'Master-National Baseline Data'!EK613</f>
        <v>6.6634697617593153</v>
      </c>
      <c r="EL51" s="43">
        <f>'Master-National Baseline Data'!EL613</f>
        <v>0.33180364331250106</v>
      </c>
      <c r="EM51" s="43">
        <f>'Master-National Baseline Data'!EM613</f>
        <v>2.0430054978619427</v>
      </c>
      <c r="EN51" s="43">
        <f>'Master-National Baseline Data'!EN613</f>
        <v>0.54378900958805887</v>
      </c>
      <c r="EO51" s="43">
        <f>'Master-National Baseline Data'!EO613</f>
        <v>12.310107008428965</v>
      </c>
      <c r="EP51" s="43">
        <f>'Master-National Baseline Data'!EP613</f>
        <v>77.839030204699213</v>
      </c>
      <c r="EQ51" s="41"/>
      <c r="ER51" s="44">
        <f>'Master-National Baseline Data'!ER613</f>
        <v>1.5000186666666699</v>
      </c>
      <c r="ES51" s="44">
        <f>'Master-National Baseline Data'!ES613</f>
        <v>38.099938666666603</v>
      </c>
      <c r="ET51" s="44">
        <f>'Master-National Baseline Data'!ET613</f>
        <v>48.7313123333333</v>
      </c>
      <c r="EU51" s="44">
        <f>'Master-National Baseline Data'!EU613</f>
        <v>12.7971343333333</v>
      </c>
      <c r="EV51" s="44">
        <f>'Master-National Baseline Data'!EV613</f>
        <v>0.18576399999999901</v>
      </c>
      <c r="EW51" s="44">
        <f>'Master-National Baseline Data'!EW613</f>
        <v>0.26313999999999999</v>
      </c>
      <c r="EX51" s="44">
        <f>'Master-National Baseline Data'!EX613</f>
        <v>7.9825666666666198E-2</v>
      </c>
      <c r="EY51" s="44">
        <f>'Master-National Baseline Data'!EY613</f>
        <v>2.51544066666666</v>
      </c>
      <c r="EZ51" s="44">
        <f>'Master-National Baseline Data'!EZ613</f>
        <v>6.7796909999999997</v>
      </c>
      <c r="FA51" s="44">
        <f>'Master-National Baseline Data'!FA613</f>
        <v>4.7229946666666596</v>
      </c>
      <c r="FB51" s="44">
        <f>'Master-National Baseline Data'!FB613</f>
        <v>2.7870026666666599</v>
      </c>
      <c r="FC51" s="44">
        <f>'Master-National Baseline Data'!FC613</f>
        <v>1.6952739999999999</v>
      </c>
      <c r="FD51" s="44">
        <f>'Master-National Baseline Data'!FD613</f>
        <v>16.952739999999999</v>
      </c>
      <c r="FE51" s="44">
        <f>'Master-National Baseline Data'!FE613</f>
        <v>0.12957633333333299</v>
      </c>
      <c r="FF51" s="44">
        <f>'Master-National Baseline Data'!FF613</f>
        <v>1.2957633333333298</v>
      </c>
      <c r="FG51" s="44">
        <f>'Master-National Baseline Data'!FG613</f>
        <v>13.083207067134207</v>
      </c>
      <c r="FH51" s="44">
        <f>'Master-National Baseline Data'!FH613</f>
        <v>242.339610666667</v>
      </c>
      <c r="FI51" s="44">
        <f>'Master-National Baseline Data'!FI613</f>
        <v>3.6357326666666601</v>
      </c>
      <c r="FJ51" s="44">
        <f>'Master-National Baseline Data'!FJ613</f>
        <v>1198.80720066667</v>
      </c>
      <c r="FK51" s="44">
        <f>'Master-National Baseline Data'!FK613</f>
        <v>1.8537346666666601</v>
      </c>
      <c r="FL51" s="44">
        <f>'Master-National Baseline Data'!FL613</f>
        <v>1.0679463333333401</v>
      </c>
      <c r="FM51" s="44">
        <f>'Master-National Baseline Data'!FM613</f>
        <v>107.993120666667</v>
      </c>
      <c r="FN51" s="44">
        <f>'Master-National Baseline Data'!FN613</f>
        <v>144.741591</v>
      </c>
      <c r="FO51" s="44">
        <f>'Master-National Baseline Data'!FO613</f>
        <v>246.99169599999999</v>
      </c>
      <c r="FP51" s="44">
        <f>'Master-National Baseline Data'!FP613</f>
        <v>142.90491299999999</v>
      </c>
      <c r="FQ51" s="44">
        <f>'Master-National Baseline Data'!FQ613</f>
        <v>117.14385033333301</v>
      </c>
      <c r="FR51" s="44">
        <f>'Master-National Baseline Data'!FR613</f>
        <v>0.58883433333333302</v>
      </c>
      <c r="FS51" s="44">
        <f>'Master-National Baseline Data'!FS613</f>
        <v>19.230707666666699</v>
      </c>
      <c r="FT51" s="44">
        <f>'Master-National Baseline Data'!FT613</f>
        <v>7.5601823333333202</v>
      </c>
      <c r="FU51" s="44">
        <f>'Master-National Baseline Data'!FU613</f>
        <v>1.3304689999999999</v>
      </c>
      <c r="FV51" s="44">
        <f>'Master-National Baseline Data'!FV613</f>
        <v>5.9654166666666697</v>
      </c>
      <c r="FW51" s="44">
        <f>'Master-National Baseline Data'!FW613</f>
        <v>0.363692666666667</v>
      </c>
      <c r="FX51" s="44">
        <f>'Master-National Baseline Data'!FX613</f>
        <v>2.0881903333333298</v>
      </c>
      <c r="FY51" s="44">
        <f>'Master-National Baseline Data'!FY613</f>
        <v>0.495997999999999</v>
      </c>
      <c r="FZ51" s="44">
        <f>'Master-National Baseline Data'!FZ613</f>
        <v>11.401631666666701</v>
      </c>
      <c r="GA51" s="51">
        <f>'Master-National Baseline Data'!GA613</f>
        <v>78.091927333333302</v>
      </c>
      <c r="GB51" s="54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</row>
    <row r="52" spans="1:213" x14ac:dyDescent="0.2">
      <c r="A52" s="73"/>
      <c r="B52" s="70">
        <f>'Master-National Baseline Data'!B614</f>
        <v>455</v>
      </c>
      <c r="C52" s="39" t="str">
        <f>'Master-National Baseline Data'!C614</f>
        <v>451S</v>
      </c>
      <c r="D52" s="39"/>
      <c r="E52" s="39" t="str">
        <f>'Master-National Baseline Data'!E614</f>
        <v>094</v>
      </c>
      <c r="F52" s="39" t="str">
        <f>'Master-National Baseline Data'!F614</f>
        <v xml:space="preserve">Cereal system Woina Dega: Dry zone </v>
      </c>
      <c r="G52" s="39" t="str">
        <f>'Master-National Baseline Data'!G614</f>
        <v>Tigrey</v>
      </c>
      <c r="H52" s="39" t="str">
        <f>'Master-National Baseline Data'!H614</f>
        <v>Central Tigrey</v>
      </c>
      <c r="I52" s="39" t="str">
        <f>'Master-National Baseline Data'!I614</f>
        <v>Kola Tembain</v>
      </c>
      <c r="J52" s="39" t="str">
        <f>'Master-National Baseline Data'!J614</f>
        <v>DR. Atikilty</v>
      </c>
      <c r="K52" s="39" t="str">
        <f>'Master-National Baseline Data'!K614</f>
        <v>DR. Atikilty</v>
      </c>
      <c r="L52" s="39" t="str">
        <f>'Master-National Baseline Data'!L614</f>
        <v>DR. Atikilty</v>
      </c>
      <c r="M52" s="39" t="str">
        <f>'Master-National Baseline Data'!M614</f>
        <v>Ti-KT-DA</v>
      </c>
      <c r="N52" s="39" t="str">
        <f>'Master-National Baseline Data'!N614</f>
        <v>Project scenario</v>
      </c>
      <c r="O52" s="39" t="str">
        <f>'Master-National Baseline Data'!O614</f>
        <v>Improved woodland</v>
      </c>
      <c r="P52" s="39" t="str">
        <f>'Master-National Baseline Data'!P614</f>
        <v>Improved woodland</v>
      </c>
      <c r="Q52" s="39" t="str">
        <f>'Master-National Baseline Data'!Q614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52" s="39" t="str">
        <f>'Master-National Baseline Data'!R608</f>
        <v>Integrated soil and water conservation and soil fertility - physical measures stone and soil bund, terraces,  teff cropping with inorganic fertilizers and bare fallow - biological measures leguminous and non-leguminous tree  hedge rows and trees left in farm</v>
      </c>
      <c r="S52" s="39" t="str">
        <f>'Master-National Baseline Data'!S608</f>
        <v>Cropland</v>
      </c>
      <c r="T52" s="39" t="str">
        <f>'Master-National Baseline Data'!T614</f>
        <v>ISWC</v>
      </c>
      <c r="U52" s="39" t="str">
        <f>'Master-National Baseline Data'!U614</f>
        <v>ISWC_PE</v>
      </c>
      <c r="V52" s="39" t="str">
        <f>'Master-National Baseline Data'!V614</f>
        <v>ISWC_PE_WL</v>
      </c>
      <c r="W52" s="40">
        <f>'Master-National Baseline Data'!W614</f>
        <v>2008</v>
      </c>
      <c r="X52" s="40">
        <f>'Master-National Baseline Data'!X614</f>
        <v>5</v>
      </c>
      <c r="Y52" s="41" t="str">
        <f>'Master-National Baseline Data'!Y614</f>
        <v>ISWC_PE_WL_5</v>
      </c>
      <c r="Z52" s="41" t="str">
        <f>'Master-National Baseline Data'!Z614</f>
        <v>Stone and soil bund, stone checkdam, permanent enclosure of woodland</v>
      </c>
      <c r="AA52" s="41" t="str">
        <f>'Master-National Baseline Data'!AA614</f>
        <v>Leguminous and non-leguminous tree  natural regeneration</v>
      </c>
      <c r="AB52" s="41" t="str">
        <f>'Master-National Baseline Data'!AB614</f>
        <v>Acacia-Eucalyptus-Shinus-Grevillea</v>
      </c>
      <c r="AC52" s="41" t="str">
        <f>'Master-National Baseline Data'!AC614</f>
        <v>Chloris-Cynodon-Hyparrhenia-Eragrostis</v>
      </c>
      <c r="AD52" s="41" t="str">
        <f>'Master-National Baseline Data'!AD614</f>
        <v>Sorghum, maize, teff and millet</v>
      </c>
      <c r="AE52" s="41" t="str">
        <f>'Master-National Baseline Data'!AE614</f>
        <v>None</v>
      </c>
      <c r="AF52" s="41" t="str">
        <f>'Master-National Baseline Data'!AF614</f>
        <v>Sparse</v>
      </c>
      <c r="AG52" s="41" t="str">
        <f>'Master-National Baseline Data'!AG614</f>
        <v>Shoats and cattle</v>
      </c>
      <c r="AH52" s="41" t="str">
        <f>'Master-National Baseline Data'!AH614</f>
        <v>Surface sample</v>
      </c>
      <c r="AI52" s="41" t="str">
        <f>'Master-National Baseline Data'!AI614</f>
        <v>T-KT-ISWM-DT-BL-T1-2-0-15cm</v>
      </c>
      <c r="AJ52" s="41">
        <f>'Master-National Baseline Data'!AJ614</f>
        <v>0</v>
      </c>
      <c r="AK52" s="41" t="str">
        <f>'Master-National Baseline Data'!AK614</f>
        <v>0-15</v>
      </c>
      <c r="AL52" s="41">
        <f>'Master-National Baseline Data'!AL614</f>
        <v>15</v>
      </c>
      <c r="AM52" s="41" t="str">
        <f>'Master-National Baseline Data'!AM614</f>
        <v>WC</v>
      </c>
      <c r="AN52" s="41" t="str">
        <f>'Master-National Baseline Data'!AN614</f>
        <v>MIR</v>
      </c>
      <c r="AO52" s="41">
        <f>'Master-National Baseline Data'!AO614</f>
        <v>0</v>
      </c>
      <c r="AP52" s="41">
        <f>'Master-National Baseline Data'!AP614</f>
        <v>495455.76</v>
      </c>
      <c r="AQ52" s="41">
        <f>'Master-National Baseline Data'!AQ614</f>
        <v>1512220.02</v>
      </c>
      <c r="AR52" s="41">
        <f>'Master-National Baseline Data'!AR614</f>
        <v>13.678944</v>
      </c>
      <c r="AS52" s="41">
        <f>'Master-National Baseline Data'!AS614</f>
        <v>38.957977999999997</v>
      </c>
      <c r="AT52" s="41" t="str">
        <f>'Master-National Baseline Data'!AT614</f>
        <v>13°40'44.20"</v>
      </c>
      <c r="AU52" s="41" t="str">
        <f>'Master-National Baseline Data'!AU614</f>
        <v xml:space="preserve"> 38°57'28.72"</v>
      </c>
      <c r="AV52" s="41">
        <f>'Master-National Baseline Data'!AV614</f>
        <v>1456416.99023863</v>
      </c>
      <c r="AW52" s="41">
        <f>'Master-National Baseline Data'!AW614</f>
        <v>1599694.92490456</v>
      </c>
      <c r="AX52" s="41">
        <f>'Master-National Baseline Data'!AX614</f>
        <v>1926</v>
      </c>
      <c r="AY52" s="41">
        <f>'Master-National Baseline Data'!AY614</f>
        <v>1918</v>
      </c>
      <c r="AZ52" s="41">
        <f>'Master-National Baseline Data'!AZ614</f>
        <v>-5.021217E-2</v>
      </c>
      <c r="BA52" s="41">
        <f>'Master-National Baseline Data'!BA614</f>
        <v>-0.13254309</v>
      </c>
      <c r="BB52" s="41">
        <f>'Master-National Baseline Data'!BB614</f>
        <v>-0.16556335</v>
      </c>
      <c r="BC52" s="41">
        <f>'Master-National Baseline Data'!BC614</f>
        <v>-0.19648644000000001</v>
      </c>
      <c r="BD52" s="41">
        <f>'Master-National Baseline Data'!BD614</f>
        <v>-0.10399477</v>
      </c>
      <c r="BE52" s="41">
        <f>'Master-National Baseline Data'!BE614</f>
        <v>7.8061130000000006E-2</v>
      </c>
      <c r="BF52" s="41">
        <f>'Master-National Baseline Data'!BF614</f>
        <v>-9.9257269999999995E-2</v>
      </c>
      <c r="BG52" s="41">
        <f>'Master-National Baseline Data'!BG614</f>
        <v>139.393</v>
      </c>
      <c r="BH52" s="41">
        <f>'Master-National Baseline Data'!BH614</f>
        <v>1921</v>
      </c>
      <c r="BI52" s="41">
        <f>'Master-National Baseline Data'!BI614</f>
        <v>-1.2881599999999999E-4</v>
      </c>
      <c r="BJ52" s="41">
        <f>'Master-National Baseline Data'!BJ614</f>
        <v>-3.2493699999999997E-5</v>
      </c>
      <c r="BK52" s="41">
        <f>'Master-National Baseline Data'!BK614</f>
        <v>14.4762</v>
      </c>
      <c r="BL52" s="41">
        <f>'Master-National Baseline Data'!BL614</f>
        <v>96.306399999999996</v>
      </c>
      <c r="BM52" s="41">
        <f>'Master-National Baseline Data'!BM614</f>
        <v>-3.4527899999999999E-3</v>
      </c>
      <c r="BN52" s="41">
        <f>'Master-National Baseline Data'!BN614</f>
        <v>22.41</v>
      </c>
      <c r="BO52" s="41">
        <f>'Master-National Baseline Data'!BO614</f>
        <v>64.209999999999994</v>
      </c>
      <c r="BP52" s="41">
        <f>'Master-National Baseline Data'!BP614</f>
        <v>770.52</v>
      </c>
      <c r="BQ52" s="41">
        <f>'Master-National Baseline Data'!BQ614</f>
        <v>138.12</v>
      </c>
      <c r="BR52" s="41">
        <f>'Master-National Baseline Data'!BR614</f>
        <v>1657.44</v>
      </c>
      <c r="BS52" s="41">
        <f>'Master-National Baseline Data'!BS614</f>
        <v>2.1510668120230494</v>
      </c>
      <c r="BT52" s="41">
        <f>'Master-National Baseline Data'!BT614</f>
        <v>15.51</v>
      </c>
      <c r="BU52" s="41">
        <f>'Master-National Baseline Data'!BU614</f>
        <v>6.06</v>
      </c>
      <c r="BV52" s="41">
        <f>'Master-National Baseline Data'!BV614</f>
        <v>12.06</v>
      </c>
      <c r="BW52" s="41">
        <f>'Master-National Baseline Data'!BW614</f>
        <v>887</v>
      </c>
      <c r="BX52" s="41">
        <f>'Master-National Baseline Data'!BX614</f>
        <v>62</v>
      </c>
      <c r="BY52" s="41">
        <f>'Master-National Baseline Data'!BY614</f>
        <v>8.1</v>
      </c>
      <c r="BZ52" s="41" t="str">
        <f>'Master-National Baseline Data'!BZ614</f>
        <v>Semiarid</v>
      </c>
      <c r="CA52" s="41">
        <f>'Master-National Baseline Data'!CA614</f>
        <v>0.46</v>
      </c>
      <c r="CB52" s="41">
        <f>'Master-National Baseline Data'!CB614</f>
        <v>1.7479201555299999</v>
      </c>
      <c r="CC52" s="41">
        <f>'Master-National Baseline Data'!CC614</f>
        <v>1201</v>
      </c>
      <c r="CD52" s="41">
        <f>'Master-National Baseline Data'!CD614</f>
        <v>1201</v>
      </c>
      <c r="CE52" s="41">
        <f>'Master-National Baseline Data'!CE614</f>
        <v>2383</v>
      </c>
      <c r="CF52" s="41" t="str">
        <f>'Master-National Baseline Data'!CF614</f>
        <v>NPP Precipitation limited</v>
      </c>
      <c r="CG52" s="41">
        <f>'Master-National Baseline Data'!CG614</f>
        <v>1.2</v>
      </c>
      <c r="CH52" s="41">
        <f>'Master-National Baseline Data'!CH614</f>
        <v>0</v>
      </c>
      <c r="CI52" s="41" t="str">
        <f>'Master-National Baseline Data'!CI614</f>
        <v>Subtropical semiarid very dry forest</v>
      </c>
      <c r="CJ52" s="41" t="str">
        <f>'Master-National Baseline Data'!CJ614</f>
        <v>Equatorial savannah dry winter</v>
      </c>
      <c r="CK52" s="41" t="str">
        <f>'Master-National Baseline Data'!CK614</f>
        <v>Steppe</v>
      </c>
      <c r="CL52" s="41" t="str">
        <f>'Master-National Baseline Data'!CL614</f>
        <v>6 Jun - 16 Sep</v>
      </c>
      <c r="CM52" s="41" t="str">
        <f>'Master-National Baseline Data'!CM614</f>
        <v>Medium to sparse</v>
      </c>
      <c r="CN52" s="41" t="str">
        <f>'Master-National Baseline Data'!CN614</f>
        <v>Yellow</v>
      </c>
      <c r="CO52" s="42">
        <f>'Master-National Baseline Data'!CO614</f>
        <v>1.49728533333334</v>
      </c>
      <c r="CP52" s="43">
        <f>'Master-National Baseline Data'!CP614</f>
        <v>29.395017792939505</v>
      </c>
      <c r="CQ52" s="43">
        <f>'Master-National Baseline Data'!CQ614</f>
        <v>57.580071175758007</v>
      </c>
      <c r="CR52" s="43">
        <f>'Master-National Baseline Data'!CR614</f>
        <v>13.024911031302491</v>
      </c>
      <c r="CS52" s="43" t="str">
        <f>'Master-National Baseline Data'!CS614</f>
        <v>silt loam</v>
      </c>
      <c r="CT52" s="43" t="str">
        <f>'Master-National Baseline Data'!CT614</f>
        <v>Well drained</v>
      </c>
      <c r="CU52" s="43">
        <f>'Master-National Baseline Data'!CU614</f>
        <v>0.1901621811593544</v>
      </c>
      <c r="CV52" s="43">
        <f>'Master-National Baseline Data'!CV614</f>
        <v>0.27628361858190709</v>
      </c>
      <c r="CW52" s="43">
        <f>'Master-National Baseline Data'!CW614</f>
        <v>8.6121437422552669E-2</v>
      </c>
      <c r="CX52" s="43">
        <f>'Master-National Baseline Data'!CX614</f>
        <v>2.3920956838273666</v>
      </c>
      <c r="CY52" s="43">
        <f>'Master-National Baseline Data'!CY614</f>
        <v>6.7112999999999996</v>
      </c>
      <c r="CZ52" s="41">
        <f>'Master-National Baseline Data'!CZ614</f>
        <v>0</v>
      </c>
      <c r="DA52" s="41">
        <f>'Master-National Baseline Data'!DA614</f>
        <v>6.5</v>
      </c>
      <c r="DB52" s="41">
        <f>'Master-National Baseline Data'!DB614</f>
        <v>-0.2112999999999996</v>
      </c>
      <c r="DC52" s="41" t="str">
        <f>'Master-National Baseline Data'!DC614</f>
        <v>No LR</v>
      </c>
      <c r="DD52" s="43">
        <f>'Master-National Baseline Data'!DD614</f>
        <v>5.9259456579648297</v>
      </c>
      <c r="DE52" s="43">
        <f>'Master-National Baseline Data'!DE614</f>
        <v>3.6181619605753799</v>
      </c>
      <c r="DF52" s="43">
        <f>'Master-National Baseline Data'!DF614</f>
        <v>2.2708234786987305</v>
      </c>
      <c r="DG52" s="43">
        <f>'Master-National Baseline Data'!DG614</f>
        <v>0</v>
      </c>
      <c r="DH52" s="43">
        <f>'Master-National Baseline Data'!DH614</f>
        <v>2.2708234786987305</v>
      </c>
      <c r="DI52" s="43">
        <f>'Master-National Baseline Data'!DI614</f>
        <v>22.708234786987305</v>
      </c>
      <c r="DJ52" s="43">
        <f>'Master-National Baseline Data'!DJ614</f>
        <v>0</v>
      </c>
      <c r="DK52" s="43">
        <f>'Master-National Baseline Data'!DK614</f>
        <v>22.708234786987305</v>
      </c>
      <c r="DL52" s="43">
        <f>'Master-National Baseline Data'!DL614</f>
        <v>51.001060338669049</v>
      </c>
      <c r="DM52" s="43">
        <f>'Master-National Baseline Data'!DM614</f>
        <v>0</v>
      </c>
      <c r="DN52" s="43">
        <f>'Master-National Baseline Data'!DN614</f>
        <v>0</v>
      </c>
      <c r="DO52" s="43">
        <f>'Master-National Baseline Data'!DO614</f>
        <v>51.001060338669049</v>
      </c>
      <c r="DP52" s="43">
        <f>'Master-National Baseline Data'!DP614</f>
        <v>187.00388790845318</v>
      </c>
      <c r="DQ52" s="43">
        <f>'Master-National Baseline Data'!DQ614</f>
        <v>0</v>
      </c>
      <c r="DR52" s="43">
        <f>'Master-National Baseline Data'!DR614</f>
        <v>0</v>
      </c>
      <c r="DS52" s="43">
        <f>'Master-National Baseline Data'!DS614</f>
        <v>187.00388790845318</v>
      </c>
      <c r="DT52" s="43">
        <f>'Master-National Baseline Data'!DT614</f>
        <v>0.18499194085597992</v>
      </c>
      <c r="DU52" s="43">
        <f>'Master-National Baseline Data'!DU614</f>
        <v>1.8499194085597992</v>
      </c>
      <c r="DV52" s="43">
        <f>'Master-National Baseline Data'!DV614</f>
        <v>12.275256252739215</v>
      </c>
      <c r="DW52" s="43">
        <f>'Master-National Baseline Data'!DW614</f>
        <v>225.42266890005584</v>
      </c>
      <c r="DX52" s="43">
        <f>'Master-National Baseline Data'!DX614</f>
        <v>3.2500681183696263</v>
      </c>
      <c r="DY52" s="43">
        <f>'Master-National Baseline Data'!DY614</f>
        <v>1205.817978782803</v>
      </c>
      <c r="DZ52" s="43">
        <f>'Master-National Baseline Data'!DZ614</f>
        <v>1.5495254048017868</v>
      </c>
      <c r="EA52" s="43">
        <f>'Master-National Baseline Data'!EA614</f>
        <v>0.70276940256839759</v>
      </c>
      <c r="EB52" s="43">
        <f>'Master-National Baseline Data'!EB614</f>
        <v>108.34517029592408</v>
      </c>
      <c r="EC52" s="43">
        <f>'Master-National Baseline Data'!EC614</f>
        <v>135.8605248464545</v>
      </c>
      <c r="ED52" s="43">
        <f>'Master-National Baseline Data'!ED614</f>
        <v>244.27694025683977</v>
      </c>
      <c r="EE52" s="43">
        <f>'Master-National Baseline Data'!EE614</f>
        <v>151.59687325516472</v>
      </c>
      <c r="EF52" s="43">
        <f>'Master-National Baseline Data'!EF614</f>
        <v>112.79173646007818</v>
      </c>
      <c r="EG52" s="43">
        <f>'Master-National Baseline Data'!EG614</f>
        <v>0.53467336683417088</v>
      </c>
      <c r="EH52" s="43">
        <f>'Master-National Baseline Data'!EH614</f>
        <v>18.860189838079286</v>
      </c>
      <c r="EI52" s="43">
        <f>'Master-National Baseline Data'!EI614</f>
        <v>7.28966722501396</v>
      </c>
      <c r="EJ52" s="43">
        <f>'Master-National Baseline Data'!EJ614</f>
        <v>1.1768844221105528</v>
      </c>
      <c r="EK52" s="43">
        <f>'Master-National Baseline Data'!EK614</f>
        <v>6.0290898939140156</v>
      </c>
      <c r="EL52" s="43">
        <f>'Master-National Baseline Data'!EL614</f>
        <v>0.34836032011911411</v>
      </c>
      <c r="EM52" s="43">
        <f>'Master-National Baseline Data'!EM614</f>
        <v>2.0356411688069982</v>
      </c>
      <c r="EN52" s="43">
        <f>'Master-National Baseline Data'!EN614</f>
        <v>0.490398854174253</v>
      </c>
      <c r="EO52" s="43">
        <f>'Master-National Baseline Data'!EO614</f>
        <v>11.15771692601494</v>
      </c>
      <c r="EP52" s="43">
        <f>'Master-National Baseline Data'!EP614</f>
        <v>79.796702999834281</v>
      </c>
      <c r="EQ52" s="41"/>
      <c r="ER52" s="44">
        <f>'Master-National Baseline Data'!ER614</f>
        <v>1.49728533333334</v>
      </c>
      <c r="ES52" s="44">
        <f>'Master-National Baseline Data'!ES614</f>
        <v>33.7624456666667</v>
      </c>
      <c r="ET52" s="44">
        <f>'Master-National Baseline Data'!ET614</f>
        <v>48.951569999999997</v>
      </c>
      <c r="EU52" s="44">
        <f>'Master-National Baseline Data'!EU614</f>
        <v>13.5828993333333</v>
      </c>
      <c r="EV52" s="44">
        <f>'Master-National Baseline Data'!EV614</f>
        <v>0.18489466666666601</v>
      </c>
      <c r="EW52" s="44">
        <f>'Master-National Baseline Data'!EW614</f>
        <v>0.27065533333333402</v>
      </c>
      <c r="EX52" s="44">
        <f>'Master-National Baseline Data'!EX614</f>
        <v>8.6914000000000394E-2</v>
      </c>
      <c r="EY52" s="44">
        <f>'Master-National Baseline Data'!EY614</f>
        <v>2.5223420000000001</v>
      </c>
      <c r="EZ52" s="44">
        <f>'Master-National Baseline Data'!EZ614</f>
        <v>6.7488679999999999</v>
      </c>
      <c r="FA52" s="44">
        <f>'Master-National Baseline Data'!FA614</f>
        <v>5.2355693333333297</v>
      </c>
      <c r="FB52" s="44">
        <f>'Master-National Baseline Data'!FB614</f>
        <v>3.3145146666666601</v>
      </c>
      <c r="FC52" s="44">
        <f>'Master-National Baseline Data'!FC614</f>
        <v>1.9828650000000001</v>
      </c>
      <c r="FD52" s="44">
        <f>'Master-National Baseline Data'!FD614</f>
        <v>19.82865</v>
      </c>
      <c r="FE52" s="44">
        <f>'Master-National Baseline Data'!FE614</f>
        <v>0.15179266666666699</v>
      </c>
      <c r="FF52" s="44">
        <f>'Master-National Baseline Data'!FF614</f>
        <v>1.51792666666667</v>
      </c>
      <c r="FG52" s="44">
        <f>'Master-National Baseline Data'!FG614</f>
        <v>13.062982840629076</v>
      </c>
      <c r="FH52" s="44">
        <f>'Master-National Baseline Data'!FH614</f>
        <v>214.09489300000001</v>
      </c>
      <c r="FI52" s="44">
        <f>'Master-National Baseline Data'!FI614</f>
        <v>3.522764</v>
      </c>
      <c r="FJ52" s="44">
        <f>'Master-National Baseline Data'!FJ614</f>
        <v>1137.9162493333299</v>
      </c>
      <c r="FK52" s="44">
        <f>'Master-National Baseline Data'!FK614</f>
        <v>1.7084666666666599</v>
      </c>
      <c r="FL52" s="44">
        <f>'Master-National Baseline Data'!FL614</f>
        <v>0.91342333333333303</v>
      </c>
      <c r="FM52" s="44">
        <f>'Master-National Baseline Data'!FM614</f>
        <v>109.830651</v>
      </c>
      <c r="FN52" s="44">
        <f>'Master-National Baseline Data'!FN614</f>
        <v>143.01260266666699</v>
      </c>
      <c r="FO52" s="44">
        <f>'Master-National Baseline Data'!FO614</f>
        <v>246.66833233333301</v>
      </c>
      <c r="FP52" s="44">
        <f>'Master-National Baseline Data'!FP614</f>
        <v>151.936641333333</v>
      </c>
      <c r="FQ52" s="44">
        <f>'Master-National Baseline Data'!FQ614</f>
        <v>107.86278066666701</v>
      </c>
      <c r="FR52" s="44">
        <f>'Master-National Baseline Data'!FR614</f>
        <v>0.556070333333333</v>
      </c>
      <c r="FS52" s="44">
        <f>'Master-National Baseline Data'!FS614</f>
        <v>16.818992666666599</v>
      </c>
      <c r="FT52" s="44">
        <f>'Master-National Baseline Data'!FT614</f>
        <v>8.3433819999999894</v>
      </c>
      <c r="FU52" s="44">
        <f>'Master-National Baseline Data'!FU614</f>
        <v>1.310738</v>
      </c>
      <c r="FV52" s="44">
        <f>'Master-National Baseline Data'!FV614</f>
        <v>5.71941900000001</v>
      </c>
      <c r="FW52" s="44">
        <f>'Master-National Baseline Data'!FW614</f>
        <v>0.36618000000000001</v>
      </c>
      <c r="FX52" s="44">
        <f>'Master-National Baseline Data'!FX614</f>
        <v>2.0464096666666598</v>
      </c>
      <c r="FY52" s="44">
        <f>'Master-National Baseline Data'!FY614</f>
        <v>0.46959733333333398</v>
      </c>
      <c r="FZ52" s="44">
        <f>'Master-National Baseline Data'!FZ614</f>
        <v>10.9864593333333</v>
      </c>
      <c r="GA52" s="51">
        <f>'Master-National Baseline Data'!GA614</f>
        <v>79.756385333333299</v>
      </c>
      <c r="GB52" s="54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</row>
    <row r="53" spans="1:213" x14ac:dyDescent="0.2">
      <c r="A53" s="73"/>
      <c r="B53" s="70">
        <f>'Master-National Baseline Data'!B615</f>
        <v>456</v>
      </c>
      <c r="C53" s="39" t="str">
        <f>'Master-National Baseline Data'!C615</f>
        <v>452S</v>
      </c>
      <c r="D53" s="39"/>
      <c r="E53" s="39" t="str">
        <f>'Master-National Baseline Data'!E615</f>
        <v>094</v>
      </c>
      <c r="F53" s="39" t="str">
        <f>'Master-National Baseline Data'!F615</f>
        <v xml:space="preserve">Cereal system Woina Dega: Dry zone </v>
      </c>
      <c r="G53" s="39" t="str">
        <f>'Master-National Baseline Data'!G615</f>
        <v>Tigrey</v>
      </c>
      <c r="H53" s="39" t="str">
        <f>'Master-National Baseline Data'!H615</f>
        <v>Central Tigrey</v>
      </c>
      <c r="I53" s="39" t="str">
        <f>'Master-National Baseline Data'!I615</f>
        <v>Kola Tembain</v>
      </c>
      <c r="J53" s="39" t="str">
        <f>'Master-National Baseline Data'!J615</f>
        <v>DR. Atikilty</v>
      </c>
      <c r="K53" s="39" t="str">
        <f>'Master-National Baseline Data'!K615</f>
        <v>DR. Atikilty</v>
      </c>
      <c r="L53" s="39" t="str">
        <f>'Master-National Baseline Data'!L615</f>
        <v>DR. Atikilty</v>
      </c>
      <c r="M53" s="39" t="str">
        <f>'Master-National Baseline Data'!M615</f>
        <v>Ti-KT-DA</v>
      </c>
      <c r="N53" s="39" t="str">
        <f>'Master-National Baseline Data'!N615</f>
        <v>Project scenario</v>
      </c>
      <c r="O53" s="39" t="str">
        <f>'Master-National Baseline Data'!O615</f>
        <v>Improved woodland</v>
      </c>
      <c r="P53" s="39" t="str">
        <f>'Master-National Baseline Data'!P615</f>
        <v>Improved woodland</v>
      </c>
      <c r="Q53" s="39" t="str">
        <f>'Master-National Baseline Data'!Q615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53" s="39" t="str">
        <f>'Master-National Baseline Data'!R609</f>
        <v>Integrated soil and water conservation and soil fertility - physical measures stone and soil bund, terraces,  teff cropping with inorganic fertilizers and bare fallow - biological measures leguminous and non-leguminous tree  hedge rows and trees left in farm</v>
      </c>
      <c r="S53" s="39" t="str">
        <f>'Master-National Baseline Data'!S609</f>
        <v>Cropland</v>
      </c>
      <c r="T53" s="39" t="str">
        <f>'Master-National Baseline Data'!T615</f>
        <v>ISWC</v>
      </c>
      <c r="U53" s="39" t="str">
        <f>'Master-National Baseline Data'!U615</f>
        <v>ISWC_PE</v>
      </c>
      <c r="V53" s="39" t="str">
        <f>'Master-National Baseline Data'!V615</f>
        <v>ISWC_PE_WL</v>
      </c>
      <c r="W53" s="40">
        <f>'Master-National Baseline Data'!W615</f>
        <v>2008</v>
      </c>
      <c r="X53" s="40">
        <f>'Master-National Baseline Data'!X615</f>
        <v>5</v>
      </c>
      <c r="Y53" s="41" t="str">
        <f>'Master-National Baseline Data'!Y615</f>
        <v>ISWC_PE_WL_5</v>
      </c>
      <c r="Z53" s="41" t="str">
        <f>'Master-National Baseline Data'!Z615</f>
        <v>Stone and soil bund, stone checkdam, permanent enclosure of woodland</v>
      </c>
      <c r="AA53" s="41" t="str">
        <f>'Master-National Baseline Data'!AA615</f>
        <v>Leguminous and non-leguminous tree  natural regeneration</v>
      </c>
      <c r="AB53" s="41" t="str">
        <f>'Master-National Baseline Data'!AB615</f>
        <v>Acacia-Eucalyptus-Shinus-Grevillea</v>
      </c>
      <c r="AC53" s="41" t="str">
        <f>'Master-National Baseline Data'!AC615</f>
        <v>Chloris-Cynodon-Hyparrhenia-Eragrostis</v>
      </c>
      <c r="AD53" s="41" t="str">
        <f>'Master-National Baseline Data'!AD615</f>
        <v>Sorghum, maize, teff and millet</v>
      </c>
      <c r="AE53" s="41" t="str">
        <f>'Master-National Baseline Data'!AE615</f>
        <v>None</v>
      </c>
      <c r="AF53" s="41" t="str">
        <f>'Master-National Baseline Data'!AF615</f>
        <v>Sparse</v>
      </c>
      <c r="AG53" s="41" t="str">
        <f>'Master-National Baseline Data'!AG615</f>
        <v>Shoats and cattle</v>
      </c>
      <c r="AH53" s="41" t="str">
        <f>'Master-National Baseline Data'!AH615</f>
        <v>Surface sample</v>
      </c>
      <c r="AI53" s="41" t="str">
        <f>'Master-National Baseline Data'!AI615</f>
        <v>T-KT-ISWM-DT-BL-T1-3-0-15cm</v>
      </c>
      <c r="AJ53" s="41">
        <f>'Master-National Baseline Data'!AJ615</f>
        <v>0</v>
      </c>
      <c r="AK53" s="41" t="str">
        <f>'Master-National Baseline Data'!AK615</f>
        <v>0-15</v>
      </c>
      <c r="AL53" s="41">
        <f>'Master-National Baseline Data'!AL615</f>
        <v>15</v>
      </c>
      <c r="AM53" s="41" t="str">
        <f>'Master-National Baseline Data'!AM615</f>
        <v>WC</v>
      </c>
      <c r="AN53" s="41" t="str">
        <f>'Master-National Baseline Data'!AN615</f>
        <v>MIR</v>
      </c>
      <c r="AO53" s="41">
        <f>'Master-National Baseline Data'!AO615</f>
        <v>0</v>
      </c>
      <c r="AP53" s="41">
        <f>'Master-National Baseline Data'!AP615</f>
        <v>495455.76</v>
      </c>
      <c r="AQ53" s="41">
        <f>'Master-National Baseline Data'!AQ615</f>
        <v>1512220.02</v>
      </c>
      <c r="AR53" s="41">
        <f>'Master-National Baseline Data'!AR615</f>
        <v>13.678944</v>
      </c>
      <c r="AS53" s="41">
        <f>'Master-National Baseline Data'!AS615</f>
        <v>38.957977999999997</v>
      </c>
      <c r="AT53" s="41" t="str">
        <f>'Master-National Baseline Data'!AT615</f>
        <v>13°40'44.20"</v>
      </c>
      <c r="AU53" s="41" t="str">
        <f>'Master-National Baseline Data'!AU615</f>
        <v xml:space="preserve"> 38°57'28.72"</v>
      </c>
      <c r="AV53" s="41">
        <f>'Master-National Baseline Data'!AV615</f>
        <v>1456416.99023863</v>
      </c>
      <c r="AW53" s="41">
        <f>'Master-National Baseline Data'!AW615</f>
        <v>1599694.92490456</v>
      </c>
      <c r="AX53" s="41">
        <f>'Master-National Baseline Data'!AX615</f>
        <v>1926</v>
      </c>
      <c r="AY53" s="41">
        <f>'Master-National Baseline Data'!AY615</f>
        <v>1918</v>
      </c>
      <c r="AZ53" s="41">
        <f>'Master-National Baseline Data'!AZ615</f>
        <v>-5.021217E-2</v>
      </c>
      <c r="BA53" s="41">
        <f>'Master-National Baseline Data'!BA615</f>
        <v>-0.13254309</v>
      </c>
      <c r="BB53" s="41">
        <f>'Master-National Baseline Data'!BB615</f>
        <v>-0.16556335</v>
      </c>
      <c r="BC53" s="41">
        <f>'Master-National Baseline Data'!BC615</f>
        <v>-0.19648644000000001</v>
      </c>
      <c r="BD53" s="41">
        <f>'Master-National Baseline Data'!BD615</f>
        <v>-0.10399477</v>
      </c>
      <c r="BE53" s="41">
        <f>'Master-National Baseline Data'!BE615</f>
        <v>7.8061130000000006E-2</v>
      </c>
      <c r="BF53" s="41">
        <f>'Master-National Baseline Data'!BF615</f>
        <v>-9.9257269999999995E-2</v>
      </c>
      <c r="BG53" s="41">
        <f>'Master-National Baseline Data'!BG615</f>
        <v>139.393</v>
      </c>
      <c r="BH53" s="41">
        <f>'Master-National Baseline Data'!BH615</f>
        <v>1921</v>
      </c>
      <c r="BI53" s="41">
        <f>'Master-National Baseline Data'!BI615</f>
        <v>-1.2881599999999999E-4</v>
      </c>
      <c r="BJ53" s="41">
        <f>'Master-National Baseline Data'!BJ615</f>
        <v>-3.2493699999999997E-5</v>
      </c>
      <c r="BK53" s="41">
        <f>'Master-National Baseline Data'!BK615</f>
        <v>14.4762</v>
      </c>
      <c r="BL53" s="41">
        <f>'Master-National Baseline Data'!BL615</f>
        <v>96.306399999999996</v>
      </c>
      <c r="BM53" s="41">
        <f>'Master-National Baseline Data'!BM615</f>
        <v>-3.4527899999999999E-3</v>
      </c>
      <c r="BN53" s="41">
        <f>'Master-National Baseline Data'!BN615</f>
        <v>22.41</v>
      </c>
      <c r="BO53" s="41">
        <f>'Master-National Baseline Data'!BO615</f>
        <v>64.209999999999994</v>
      </c>
      <c r="BP53" s="41">
        <f>'Master-National Baseline Data'!BP615</f>
        <v>770.52</v>
      </c>
      <c r="BQ53" s="41">
        <f>'Master-National Baseline Data'!BQ615</f>
        <v>138.12</v>
      </c>
      <c r="BR53" s="41">
        <f>'Master-National Baseline Data'!BR615</f>
        <v>1657.44</v>
      </c>
      <c r="BS53" s="41">
        <f>'Master-National Baseline Data'!BS615</f>
        <v>2.1510668120230494</v>
      </c>
      <c r="BT53" s="41">
        <f>'Master-National Baseline Data'!BT615</f>
        <v>15.51</v>
      </c>
      <c r="BU53" s="41">
        <f>'Master-National Baseline Data'!BU615</f>
        <v>6.06</v>
      </c>
      <c r="BV53" s="41">
        <f>'Master-National Baseline Data'!BV615</f>
        <v>12.06</v>
      </c>
      <c r="BW53" s="41">
        <f>'Master-National Baseline Data'!BW615</f>
        <v>887</v>
      </c>
      <c r="BX53" s="41">
        <f>'Master-National Baseline Data'!BX615</f>
        <v>62</v>
      </c>
      <c r="BY53" s="41">
        <f>'Master-National Baseline Data'!BY615</f>
        <v>8.1</v>
      </c>
      <c r="BZ53" s="41" t="str">
        <f>'Master-National Baseline Data'!BZ615</f>
        <v>Semiarid</v>
      </c>
      <c r="CA53" s="41">
        <f>'Master-National Baseline Data'!CA615</f>
        <v>0.46</v>
      </c>
      <c r="CB53" s="41">
        <f>'Master-National Baseline Data'!CB615</f>
        <v>1.7479201555299999</v>
      </c>
      <c r="CC53" s="41">
        <f>'Master-National Baseline Data'!CC615</f>
        <v>1201</v>
      </c>
      <c r="CD53" s="41">
        <f>'Master-National Baseline Data'!CD615</f>
        <v>1201</v>
      </c>
      <c r="CE53" s="41">
        <f>'Master-National Baseline Data'!CE615</f>
        <v>2383</v>
      </c>
      <c r="CF53" s="41" t="str">
        <f>'Master-National Baseline Data'!CF615</f>
        <v>NPP Precipitation limited</v>
      </c>
      <c r="CG53" s="41">
        <f>'Master-National Baseline Data'!CG615</f>
        <v>1.2</v>
      </c>
      <c r="CH53" s="41">
        <f>'Master-National Baseline Data'!CH615</f>
        <v>0</v>
      </c>
      <c r="CI53" s="41" t="str">
        <f>'Master-National Baseline Data'!CI615</f>
        <v>Subtropical semiarid very dry forest</v>
      </c>
      <c r="CJ53" s="41" t="str">
        <f>'Master-National Baseline Data'!CJ615</f>
        <v>Equatorial savannah dry winter</v>
      </c>
      <c r="CK53" s="41" t="str">
        <f>'Master-National Baseline Data'!CK615</f>
        <v>Steppe</v>
      </c>
      <c r="CL53" s="41" t="str">
        <f>'Master-National Baseline Data'!CL615</f>
        <v>6 Jun - 16 Sep</v>
      </c>
      <c r="CM53" s="41" t="str">
        <f>'Master-National Baseline Data'!CM615</f>
        <v>Medium to sparse</v>
      </c>
      <c r="CN53" s="41" t="str">
        <f>'Master-National Baseline Data'!CN615</f>
        <v>Yellow</v>
      </c>
      <c r="CO53" s="42">
        <f>'Master-National Baseline Data'!CO615</f>
        <v>1.5064220000000099</v>
      </c>
      <c r="CP53" s="43">
        <f>'Master-National Baseline Data'!CP615</f>
        <v>29.231863440000001</v>
      </c>
      <c r="CQ53" s="43">
        <f>'Master-National Baseline Data'!CQ615</f>
        <v>55.476529159999998</v>
      </c>
      <c r="CR53" s="43">
        <f>'Master-National Baseline Data'!CR615</f>
        <v>15.291607400000002</v>
      </c>
      <c r="CS53" s="43" t="str">
        <f>'Master-National Baseline Data'!CS615</f>
        <v>silt loam</v>
      </c>
      <c r="CT53" s="43" t="str">
        <f>'Master-National Baseline Data'!CT615</f>
        <v>Well drained</v>
      </c>
      <c r="CU53" s="43">
        <f>'Master-National Baseline Data'!CU615</f>
        <v>0.16501897468811683</v>
      </c>
      <c r="CV53" s="43">
        <f>'Master-National Baseline Data'!CV615</f>
        <v>0.25863335782512858</v>
      </c>
      <c r="CW53" s="43">
        <f>'Master-National Baseline Data'!CW615</f>
        <v>9.3614383137011772E-2</v>
      </c>
      <c r="CX53" s="43">
        <f>'Master-National Baseline Data'!CX615</f>
        <v>2.4176954732510594</v>
      </c>
      <c r="CY53" s="43">
        <f>'Master-National Baseline Data'!CY615</f>
        <v>6.7779999999999996</v>
      </c>
      <c r="CZ53" s="41">
        <f>'Master-National Baseline Data'!CZ615</f>
        <v>0</v>
      </c>
      <c r="DA53" s="41">
        <f>'Master-National Baseline Data'!DA615</f>
        <v>6.5</v>
      </c>
      <c r="DB53" s="41">
        <f>'Master-National Baseline Data'!DB615</f>
        <v>-0.27799999999999958</v>
      </c>
      <c r="DC53" s="41" t="str">
        <f>'Master-National Baseline Data'!DC615</f>
        <v>No LR</v>
      </c>
      <c r="DD53" s="43">
        <f>'Master-National Baseline Data'!DD615</f>
        <v>6.3816552451238699</v>
      </c>
      <c r="DE53" s="43">
        <f>'Master-National Baseline Data'!DE615</f>
        <v>4.6371586715867101</v>
      </c>
      <c r="DF53" s="43">
        <f>'Master-National Baseline Data'!DF615</f>
        <v>3.1030032634735107</v>
      </c>
      <c r="DG53" s="43">
        <f>'Master-National Baseline Data'!DG615</f>
        <v>0</v>
      </c>
      <c r="DH53" s="43">
        <f>'Master-National Baseline Data'!DH615</f>
        <v>3.1030032634735107</v>
      </c>
      <c r="DI53" s="43">
        <f>'Master-National Baseline Data'!DI615</f>
        <v>31.030032634735107</v>
      </c>
      <c r="DJ53" s="43">
        <f>'Master-National Baseline Data'!DJ615</f>
        <v>0</v>
      </c>
      <c r="DK53" s="43">
        <f>'Master-National Baseline Data'!DK615</f>
        <v>31.030032634735107</v>
      </c>
      <c r="DL53" s="43">
        <f>'Master-National Baseline Data'!DL615</f>
        <v>70.116485732524851</v>
      </c>
      <c r="DM53" s="43">
        <f>'Master-National Baseline Data'!DM615</f>
        <v>0</v>
      </c>
      <c r="DN53" s="43">
        <f>'Master-National Baseline Data'!DN615</f>
        <v>0</v>
      </c>
      <c r="DO53" s="43">
        <f>'Master-National Baseline Data'!DO615</f>
        <v>70.116485732524851</v>
      </c>
      <c r="DP53" s="43">
        <f>'Master-National Baseline Data'!DP615</f>
        <v>257.09378101925779</v>
      </c>
      <c r="DQ53" s="43">
        <f>'Master-National Baseline Data'!DQ615</f>
        <v>0</v>
      </c>
      <c r="DR53" s="43">
        <f>'Master-National Baseline Data'!DR615</f>
        <v>0</v>
      </c>
      <c r="DS53" s="43">
        <f>'Master-National Baseline Data'!DS615</f>
        <v>257.09378101925779</v>
      </c>
      <c r="DT53" s="43">
        <f>'Master-National Baseline Data'!DT615</f>
        <v>0.22330467402935028</v>
      </c>
      <c r="DU53" s="43">
        <f>'Master-National Baseline Data'!DU615</f>
        <v>2.2330467402935028</v>
      </c>
      <c r="DV53" s="43">
        <f>'Master-National Baseline Data'!DV615</f>
        <v>13.895827648756086</v>
      </c>
      <c r="DW53" s="43">
        <f>'Master-National Baseline Data'!DW615</f>
        <v>249.98772321428572</v>
      </c>
      <c r="DX53" s="43">
        <f>'Master-National Baseline Data'!DX615</f>
        <v>2.3594084821428574</v>
      </c>
      <c r="DY53" s="43">
        <f>'Master-National Baseline Data'!DY615</f>
        <v>1201.651785714286</v>
      </c>
      <c r="DZ53" s="43">
        <f>'Master-National Baseline Data'!DZ615</f>
        <v>1.0844866071428572</v>
      </c>
      <c r="EA53" s="43">
        <f>'Master-National Baseline Data'!EA615</f>
        <v>1.0717187500000001</v>
      </c>
      <c r="EB53" s="43">
        <f>'Master-National Baseline Data'!EB615</f>
        <v>92.171205357142867</v>
      </c>
      <c r="EC53" s="43">
        <f>'Master-National Baseline Data'!EC615</f>
        <v>113.059375</v>
      </c>
      <c r="ED53" s="43">
        <f>'Master-National Baseline Data'!ED615</f>
        <v>231.19977678571428</v>
      </c>
      <c r="EE53" s="43">
        <f>'Master-National Baseline Data'!EE615</f>
        <v>134.18917410714286</v>
      </c>
      <c r="EF53" s="43">
        <f>'Master-National Baseline Data'!EF615</f>
        <v>111.46551339285715</v>
      </c>
      <c r="EG53" s="43">
        <f>'Master-National Baseline Data'!EG615</f>
        <v>0.42912946428571425</v>
      </c>
      <c r="EH53" s="43">
        <f>'Master-National Baseline Data'!EH615</f>
        <v>22.131138392857142</v>
      </c>
      <c r="EI53" s="43">
        <f>'Master-National Baseline Data'!EI615</f>
        <v>8.413147321428573</v>
      </c>
      <c r="EJ53" s="43">
        <f>'Master-National Baseline Data'!EJ615</f>
        <v>1.3452008928571428</v>
      </c>
      <c r="EK53" s="43">
        <f>'Master-National Baseline Data'!EK615</f>
        <v>6.0082589285714301</v>
      </c>
      <c r="EL53" s="43">
        <f>'Master-National Baseline Data'!EL615</f>
        <v>0.28989583333333335</v>
      </c>
      <c r="EM53" s="43">
        <f>'Master-National Baseline Data'!EM615</f>
        <v>1.9266648065476191</v>
      </c>
      <c r="EN53" s="43">
        <f>'Master-National Baseline Data'!EN615</f>
        <v>0.48463266692546586</v>
      </c>
      <c r="EO53" s="43">
        <f>'Master-National Baseline Data'!EO615</f>
        <v>11.209329467520705</v>
      </c>
      <c r="EP53" s="43">
        <f>'Master-National Baseline Data'!EP615</f>
        <v>77.698244668547659</v>
      </c>
      <c r="EQ53" s="41"/>
      <c r="ER53" s="44">
        <f>'Master-National Baseline Data'!ER615</f>
        <v>1.5064220000000099</v>
      </c>
      <c r="ES53" s="44">
        <f>'Master-National Baseline Data'!ES615</f>
        <v>37.635173000000002</v>
      </c>
      <c r="ET53" s="44">
        <f>'Master-National Baseline Data'!ET615</f>
        <v>50.5996076666666</v>
      </c>
      <c r="EU53" s="44">
        <f>'Master-National Baseline Data'!EU615</f>
        <v>14.7343123333333</v>
      </c>
      <c r="EV53" s="44">
        <f>'Master-National Baseline Data'!EV615</f>
        <v>0.16704266666666701</v>
      </c>
      <c r="EW53" s="44">
        <f>'Master-National Baseline Data'!EW615</f>
        <v>0.25612000000000101</v>
      </c>
      <c r="EX53" s="44">
        <f>'Master-National Baseline Data'!EX615</f>
        <v>8.7024000000000407E-2</v>
      </c>
      <c r="EY53" s="44">
        <f>'Master-National Baseline Data'!EY615</f>
        <v>2.2599356666666601</v>
      </c>
      <c r="EZ53" s="44">
        <f>'Master-National Baseline Data'!EZ615</f>
        <v>6.7170030000000001</v>
      </c>
      <c r="FA53" s="44">
        <f>'Master-National Baseline Data'!FA615</f>
        <v>5.2850896666666802</v>
      </c>
      <c r="FB53" s="44">
        <f>'Master-National Baseline Data'!FB615</f>
        <v>3.70416533333335</v>
      </c>
      <c r="FC53" s="44">
        <f>'Master-National Baseline Data'!FC615</f>
        <v>2.4637876666666698</v>
      </c>
      <c r="FD53" s="44">
        <f>'Master-National Baseline Data'!FD615</f>
        <v>24.637876666666699</v>
      </c>
      <c r="FE53" s="44">
        <f>'Master-National Baseline Data'!FE615</f>
        <v>0.178951</v>
      </c>
      <c r="FF53" s="44">
        <f>'Master-National Baseline Data'!FF615</f>
        <v>1.7895099999999999</v>
      </c>
      <c r="FG53" s="44">
        <f>'Master-National Baseline Data'!FG615</f>
        <v>13.767945787766873</v>
      </c>
      <c r="FH53" s="44">
        <f>'Master-National Baseline Data'!FH615</f>
        <v>230.69325033333399</v>
      </c>
      <c r="FI53" s="44">
        <f>'Master-National Baseline Data'!FI615</f>
        <v>2.7905446666666598</v>
      </c>
      <c r="FJ53" s="44">
        <f>'Master-National Baseline Data'!FJ615</f>
        <v>1142.513993</v>
      </c>
      <c r="FK53" s="44">
        <f>'Master-National Baseline Data'!FK615</f>
        <v>1.3122913333333299</v>
      </c>
      <c r="FL53" s="44">
        <f>'Master-National Baseline Data'!FL615</f>
        <v>1.15210266666667</v>
      </c>
      <c r="FM53" s="44">
        <f>'Master-National Baseline Data'!FM615</f>
        <v>104.975078666667</v>
      </c>
      <c r="FN53" s="44">
        <f>'Master-National Baseline Data'!FN615</f>
        <v>134.73518300000001</v>
      </c>
      <c r="FO53" s="44">
        <f>'Master-National Baseline Data'!FO615</f>
        <v>242.44398333333299</v>
      </c>
      <c r="FP53" s="44">
        <f>'Master-National Baseline Data'!FP615</f>
        <v>139.16370000000001</v>
      </c>
      <c r="FQ53" s="44">
        <f>'Master-National Baseline Data'!FQ615</f>
        <v>126.599737333333</v>
      </c>
      <c r="FR53" s="44">
        <f>'Master-National Baseline Data'!FR615</f>
        <v>0.70021766666666796</v>
      </c>
      <c r="FS53" s="44">
        <f>'Master-National Baseline Data'!FS615</f>
        <v>19.1682493333333</v>
      </c>
      <c r="FT53" s="44">
        <f>'Master-National Baseline Data'!FT615</f>
        <v>8.0172493333333197</v>
      </c>
      <c r="FU53" s="44">
        <f>'Master-National Baseline Data'!FU615</f>
        <v>1.6519633333333399</v>
      </c>
      <c r="FV53" s="44">
        <f>'Master-National Baseline Data'!FV615</f>
        <v>5.6933753333333499</v>
      </c>
      <c r="FW53" s="44">
        <f>'Master-National Baseline Data'!FW615</f>
        <v>0.34595199999999998</v>
      </c>
      <c r="FX53" s="44">
        <f>'Master-National Baseline Data'!FX615</f>
        <v>2.04034733333333</v>
      </c>
      <c r="FY53" s="44">
        <f>'Master-National Baseline Data'!FY615</f>
        <v>0.52427599999999897</v>
      </c>
      <c r="FZ53" s="44">
        <f>'Master-National Baseline Data'!FZ615</f>
        <v>10.681281333333301</v>
      </c>
      <c r="GA53" s="51">
        <f>'Master-National Baseline Data'!GA615</f>
        <v>77.991092000000094</v>
      </c>
      <c r="GB53" s="54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</row>
    <row r="54" spans="1:213" x14ac:dyDescent="0.2">
      <c r="A54" s="54"/>
      <c r="B54" s="70">
        <f>'Master-National Baseline Data'!B616</f>
        <v>457</v>
      </c>
      <c r="C54" s="39" t="str">
        <f>'Master-National Baseline Data'!C616</f>
        <v>453S</v>
      </c>
      <c r="D54" s="39" t="str">
        <f>'Master-National Baseline Data'!D616</f>
        <v>453S-BD57</v>
      </c>
      <c r="E54" s="39" t="str">
        <f>'Master-National Baseline Data'!E616</f>
        <v>095</v>
      </c>
      <c r="F54" s="39" t="str">
        <f>'Master-National Baseline Data'!F616</f>
        <v xml:space="preserve">Cereal system Woina Dega: Dry zone </v>
      </c>
      <c r="G54" s="39" t="str">
        <f>'Master-National Baseline Data'!G616</f>
        <v>Tigrey</v>
      </c>
      <c r="H54" s="39" t="str">
        <f>'Master-National Baseline Data'!H616</f>
        <v>Central Tigrey</v>
      </c>
      <c r="I54" s="39" t="str">
        <f>'Master-National Baseline Data'!I616</f>
        <v>Kola Tembain</v>
      </c>
      <c r="J54" s="39" t="str">
        <f>'Master-National Baseline Data'!J616</f>
        <v>DR. Atikilty</v>
      </c>
      <c r="K54" s="39" t="str">
        <f>'Master-National Baseline Data'!K616</f>
        <v>DR. Atikilty</v>
      </c>
      <c r="L54" s="39" t="str">
        <f>'Master-National Baseline Data'!L616</f>
        <v>DR. Atikilty</v>
      </c>
      <c r="M54" s="39" t="str">
        <f>'Master-National Baseline Data'!M616</f>
        <v>Ti-KT-DA</v>
      </c>
      <c r="N54" s="39" t="str">
        <f>'Master-National Baseline Data'!N616</f>
        <v>Project scenario</v>
      </c>
      <c r="O54" s="39" t="str">
        <f>'Master-National Baseline Data'!O616</f>
        <v>Improved grassland</v>
      </c>
      <c r="P54" s="39" t="str">
        <f>'Master-National Baseline Data'!P616</f>
        <v>Improved grassland</v>
      </c>
      <c r="Q54" s="39" t="str">
        <f>'Master-National Baseline Data'!Q616</f>
        <v>Grassland rehabilitation - reduce soil erosion, soil fertility decline and land degradation, increase soil carbon, organic matter, soil water, reduce overgrazing and improve aboveground biomass and fodder for cut and carry</v>
      </c>
      <c r="R54" s="39" t="str">
        <f>'Master-National Baseline Data'!R610</f>
        <v xml:space="preserve">No Integrated soil and water conservation and permanent enclosure of woodland </v>
      </c>
      <c r="S54" s="39" t="str">
        <f>'Master-National Baseline Data'!S610</f>
        <v>Woodland</v>
      </c>
      <c r="T54" s="39" t="str">
        <f>'Master-National Baseline Data'!T616</f>
        <v>ISWC</v>
      </c>
      <c r="U54" s="39" t="str">
        <f>'Master-National Baseline Data'!U616</f>
        <v>ISWC_PE</v>
      </c>
      <c r="V54" s="39" t="str">
        <f>'Master-National Baseline Data'!V616</f>
        <v>ISWC_PE_GL</v>
      </c>
      <c r="W54" s="40">
        <f>'Master-National Baseline Data'!W616</f>
        <v>2008</v>
      </c>
      <c r="X54" s="40">
        <f>'Master-National Baseline Data'!X616</f>
        <v>5</v>
      </c>
      <c r="Y54" s="41" t="str">
        <f>'Master-National Baseline Data'!Y616</f>
        <v>ISWC_PE_GL_5</v>
      </c>
      <c r="Z54" s="41" t="str">
        <f>'Master-National Baseline Data'!Z616</f>
        <v>Stone and soil bund, stone checkdam, permanent enclosure of grassland</v>
      </c>
      <c r="AA54" s="41" t="str">
        <f>'Master-National Baseline Data'!AA616</f>
        <v>Leguminous and non-leguminous tree  natural regeneration</v>
      </c>
      <c r="AB54" s="41" t="str">
        <f>'Master-National Baseline Data'!AB616</f>
        <v>Acacia-Eucalyptus-Shinus-Grevillea</v>
      </c>
      <c r="AC54" s="41" t="str">
        <f>'Master-National Baseline Data'!AC616</f>
        <v>Chloris-Cynodon-Hyparrhenia-Eragrostis</v>
      </c>
      <c r="AD54" s="41" t="str">
        <f>'Master-National Baseline Data'!AD616</f>
        <v>Sorghum, maize, teff and millet</v>
      </c>
      <c r="AE54" s="41" t="str">
        <f>'Master-National Baseline Data'!AE616</f>
        <v>None</v>
      </c>
      <c r="AF54" s="41" t="str">
        <f>'Master-National Baseline Data'!AF616</f>
        <v>Sparse</v>
      </c>
      <c r="AG54" s="41" t="str">
        <f>'Master-National Baseline Data'!AG616</f>
        <v>Shoats and cattle</v>
      </c>
      <c r="AH54" s="41" t="str">
        <f>'Master-National Baseline Data'!AH616</f>
        <v>Surface sample</v>
      </c>
      <c r="AI54" s="41" t="str">
        <f>'Master-National Baseline Data'!AI616</f>
        <v>T-KT-ISWM-DT-GL-T2-1-0-15cm</v>
      </c>
      <c r="AJ54" s="41" t="str">
        <f>'Master-National Baseline Data'!AJ616</f>
        <v>T-KT-ISWM-DT-GL-T2-1-BD-0-15cm</v>
      </c>
      <c r="AK54" s="41" t="str">
        <f>'Master-National Baseline Data'!AK616</f>
        <v>0-15</v>
      </c>
      <c r="AL54" s="41">
        <f>'Master-National Baseline Data'!AL616</f>
        <v>15</v>
      </c>
      <c r="AM54" s="41" t="str">
        <f>'Master-National Baseline Data'!AM616</f>
        <v>WC</v>
      </c>
      <c r="AN54" s="41" t="str">
        <f>'Master-National Baseline Data'!AN616</f>
        <v>MIR</v>
      </c>
      <c r="AO54" s="41">
        <f>'Master-National Baseline Data'!AO616</f>
        <v>0</v>
      </c>
      <c r="AP54" s="41">
        <f>'Master-National Baseline Data'!AP616</f>
        <v>495688.52</v>
      </c>
      <c r="AQ54" s="41">
        <f>'Master-National Baseline Data'!AQ616</f>
        <v>1511998.49</v>
      </c>
      <c r="AR54" s="41">
        <f>'Master-National Baseline Data'!AR616</f>
        <v>13.676942</v>
      </c>
      <c r="AS54" s="41">
        <f>'Master-National Baseline Data'!AS616</f>
        <v>38.960130999999997</v>
      </c>
      <c r="AT54" s="41" t="str">
        <f>'Master-National Baseline Data'!AT616</f>
        <v>13°40'36.99"</v>
      </c>
      <c r="AU54" s="41" t="str">
        <f>'Master-National Baseline Data'!AU616</f>
        <v>38°57'36.47"</v>
      </c>
      <c r="AV54" s="41">
        <f>'Master-National Baseline Data'!AV616</f>
        <v>1456640.2736440301</v>
      </c>
      <c r="AW54" s="41">
        <f>'Master-National Baseline Data'!AW616</f>
        <v>1599463.9506633601</v>
      </c>
      <c r="AX54" s="41">
        <f>'Master-National Baseline Data'!AX616</f>
        <v>1879</v>
      </c>
      <c r="AY54" s="41">
        <f>'Master-National Baseline Data'!AY616</f>
        <v>1852</v>
      </c>
      <c r="AZ54" s="41">
        <f>'Master-National Baseline Data'!AZ616</f>
        <v>-0.58683288</v>
      </c>
      <c r="BA54" s="41">
        <f>'Master-National Baseline Data'!BA616</f>
        <v>-0.69027198999999995</v>
      </c>
      <c r="BB54" s="41">
        <f>'Master-National Baseline Data'!BB616</f>
        <v>-0.87814351999999996</v>
      </c>
      <c r="BC54" s="41">
        <f>'Master-National Baseline Data'!BC616</f>
        <v>-1.2643997</v>
      </c>
      <c r="BD54" s="41">
        <f>'Master-National Baseline Data'!BD616</f>
        <v>-1.7567035600000001</v>
      </c>
      <c r="BE54" s="41">
        <f>'Master-National Baseline Data'!BE616</f>
        <v>-2.18842143</v>
      </c>
      <c r="BF54" s="41">
        <f>'Master-National Baseline Data'!BF616</f>
        <v>-2.6255174700000001</v>
      </c>
      <c r="BG54" s="41">
        <f>'Master-National Baseline Data'!BG616</f>
        <v>279.67700000000002</v>
      </c>
      <c r="BH54" s="41">
        <f>'Master-National Baseline Data'!BH616</f>
        <v>1872</v>
      </c>
      <c r="BI54" s="41">
        <f>'Master-National Baseline Data'!BI616</f>
        <v>-1.8006000000000001E-3</v>
      </c>
      <c r="BJ54" s="41">
        <f>'Master-National Baseline Data'!BJ616</f>
        <v>-2.4653700000000001E-3</v>
      </c>
      <c r="BK54" s="41">
        <f>'Master-National Baseline Data'!BK616</f>
        <v>14.87</v>
      </c>
      <c r="BL54" s="41">
        <f>'Master-National Baseline Data'!BL616</f>
        <v>400.07900000000001</v>
      </c>
      <c r="BM54" s="41">
        <f>'Master-National Baseline Data'!BM616</f>
        <v>-3.71857E-3</v>
      </c>
      <c r="BN54" s="41">
        <f>'Master-National Baseline Data'!BN616</f>
        <v>22.41</v>
      </c>
      <c r="BO54" s="41">
        <f>'Master-National Baseline Data'!BO616</f>
        <v>64.209999999999994</v>
      </c>
      <c r="BP54" s="41">
        <f>'Master-National Baseline Data'!BP616</f>
        <v>770.52</v>
      </c>
      <c r="BQ54" s="41">
        <f>'Master-National Baseline Data'!BQ616</f>
        <v>138.12</v>
      </c>
      <c r="BR54" s="41">
        <f>'Master-National Baseline Data'!BR616</f>
        <v>1657.44</v>
      </c>
      <c r="BS54" s="41">
        <f>'Master-National Baseline Data'!BS616</f>
        <v>2.1510668120230494</v>
      </c>
      <c r="BT54" s="41">
        <f>'Master-National Baseline Data'!BT616</f>
        <v>15.51</v>
      </c>
      <c r="BU54" s="41">
        <f>'Master-National Baseline Data'!BU616</f>
        <v>6.06</v>
      </c>
      <c r="BV54" s="41">
        <f>'Master-National Baseline Data'!BV616</f>
        <v>12.06</v>
      </c>
      <c r="BW54" s="41">
        <f>'Master-National Baseline Data'!BW616</f>
        <v>887</v>
      </c>
      <c r="BX54" s="41">
        <f>'Master-National Baseline Data'!BX616</f>
        <v>62</v>
      </c>
      <c r="BY54" s="41">
        <f>'Master-National Baseline Data'!BY616</f>
        <v>8.1</v>
      </c>
      <c r="BZ54" s="41" t="str">
        <f>'Master-National Baseline Data'!BZ616</f>
        <v>Semiarid</v>
      </c>
      <c r="CA54" s="41">
        <f>'Master-National Baseline Data'!CA616</f>
        <v>0.46</v>
      </c>
      <c r="CB54" s="41">
        <f>'Master-National Baseline Data'!CB616</f>
        <v>1.61205029488</v>
      </c>
      <c r="CC54" s="41">
        <f>'Master-National Baseline Data'!CC616</f>
        <v>1201</v>
      </c>
      <c r="CD54" s="41">
        <f>'Master-National Baseline Data'!CD616</f>
        <v>1201</v>
      </c>
      <c r="CE54" s="41">
        <f>'Master-National Baseline Data'!CE616</f>
        <v>2383</v>
      </c>
      <c r="CF54" s="41" t="str">
        <f>'Master-National Baseline Data'!CF616</f>
        <v>NPP Precipitation limited</v>
      </c>
      <c r="CG54" s="41">
        <f>'Master-National Baseline Data'!CG616</f>
        <v>1.2</v>
      </c>
      <c r="CH54" s="41">
        <f>'Master-National Baseline Data'!CH616</f>
        <v>0</v>
      </c>
      <c r="CI54" s="41" t="str">
        <f>'Master-National Baseline Data'!CI616</f>
        <v>Subtropical semiarid very dry forest</v>
      </c>
      <c r="CJ54" s="41" t="str">
        <f>'Master-National Baseline Data'!CJ616</f>
        <v>Equatorial savannah dry winter</v>
      </c>
      <c r="CK54" s="41" t="str">
        <f>'Master-National Baseline Data'!CK616</f>
        <v>Steppe</v>
      </c>
      <c r="CL54" s="41" t="str">
        <f>'Master-National Baseline Data'!CL616</f>
        <v>6 Jun - 16 Sep</v>
      </c>
      <c r="CM54" s="41" t="str">
        <f>'Master-National Baseline Data'!CM616</f>
        <v>Medium to sparse</v>
      </c>
      <c r="CN54" s="41" t="str">
        <f>'Master-National Baseline Data'!CN616</f>
        <v>Pale yellow</v>
      </c>
      <c r="CO54" s="42">
        <f>'Master-National Baseline Data'!CO616</f>
        <v>1.654374621135583</v>
      </c>
      <c r="CP54" s="43">
        <f>'Master-National Baseline Data'!CP616</f>
        <v>35.607675909999998</v>
      </c>
      <c r="CQ54" s="43">
        <f>'Master-National Baseline Data'!CQ616</f>
        <v>52.380952380000004</v>
      </c>
      <c r="CR54" s="43">
        <f>'Master-National Baseline Data'!CR616</f>
        <v>12.011371710000001</v>
      </c>
      <c r="CS54" s="43" t="str">
        <f>'Master-National Baseline Data'!CS616</f>
        <v>silt loam</v>
      </c>
      <c r="CT54" s="43" t="str">
        <f>'Master-National Baseline Data'!CT616</f>
        <v>Well drained</v>
      </c>
      <c r="CU54" s="43">
        <f>'Master-National Baseline Data'!CU616</f>
        <v>0.13988680462353173</v>
      </c>
      <c r="CV54" s="43">
        <f>'Master-National Baseline Data'!CV616</f>
        <v>0.20186335403726707</v>
      </c>
      <c r="CW54" s="43">
        <f>'Master-National Baseline Data'!CW616</f>
        <v>6.1976549413735343E-2</v>
      </c>
      <c r="CX54" s="43">
        <f>'Master-National Baseline Data'!CX616</f>
        <v>1.7271157167530242</v>
      </c>
      <c r="CY54" s="43">
        <f>'Master-National Baseline Data'!CY616</f>
        <v>6.6449999999999996</v>
      </c>
      <c r="CZ54" s="41">
        <f>'Master-National Baseline Data'!CZ616</f>
        <v>0</v>
      </c>
      <c r="DA54" s="41">
        <f>'Master-National Baseline Data'!DA616</f>
        <v>6.5</v>
      </c>
      <c r="DB54" s="41">
        <f>'Master-National Baseline Data'!DB616</f>
        <v>-0.14499999999999957</v>
      </c>
      <c r="DC54" s="41" t="str">
        <f>'Master-National Baseline Data'!DC616</f>
        <v>No LR</v>
      </c>
      <c r="DD54" s="43">
        <f>'Master-National Baseline Data'!DD616</f>
        <v>4.5694200351493892</v>
      </c>
      <c r="DE54" s="43">
        <f>'Master-National Baseline Data'!DE616</f>
        <v>2.9685940246045721</v>
      </c>
      <c r="DF54" s="43">
        <f>'Master-National Baseline Data'!DF616</f>
        <v>1.9106490015983499</v>
      </c>
      <c r="DG54" s="43">
        <f>'Master-National Baseline Data'!DG616</f>
        <v>0</v>
      </c>
      <c r="DH54" s="43">
        <f>'Master-National Baseline Data'!DH616</f>
        <v>1.9106490015983499</v>
      </c>
      <c r="DI54" s="43">
        <f>'Master-National Baseline Data'!DI616</f>
        <v>19.1064900159835</v>
      </c>
      <c r="DJ54" s="43">
        <f>'Master-National Baseline Data'!DJ616</f>
        <v>0</v>
      </c>
      <c r="DK54" s="43">
        <f>'Master-National Baseline Data'!DK616</f>
        <v>19.1064900159835</v>
      </c>
      <c r="DL54" s="43">
        <f>'Master-National Baseline Data'!DL616</f>
        <v>47.413938272135248</v>
      </c>
      <c r="DM54" s="43">
        <f>'Master-National Baseline Data'!DM616</f>
        <v>0</v>
      </c>
      <c r="DN54" s="43">
        <f>'Master-National Baseline Data'!DN616</f>
        <v>0</v>
      </c>
      <c r="DO54" s="43">
        <f>'Master-National Baseline Data'!DO616</f>
        <v>47.413938272135248</v>
      </c>
      <c r="DP54" s="43">
        <f>'Master-National Baseline Data'!DP616</f>
        <v>173.85110699782925</v>
      </c>
      <c r="DQ54" s="43">
        <f>'Master-National Baseline Data'!DQ616</f>
        <v>0</v>
      </c>
      <c r="DR54" s="43">
        <f>'Master-National Baseline Data'!DR616</f>
        <v>0</v>
      </c>
      <c r="DS54" s="43">
        <f>'Master-National Baseline Data'!DS616</f>
        <v>173.85110699782925</v>
      </c>
      <c r="DT54" s="43">
        <f>'Master-National Baseline Data'!DT616</f>
        <v>8.4868177771568298E-2</v>
      </c>
      <c r="DU54" s="43">
        <f>'Master-National Baseline Data'!DU616</f>
        <v>0.84868177771568298</v>
      </c>
      <c r="DV54" s="43">
        <f>'Master-National Baseline Data'!DV616</f>
        <v>22.513138042636715</v>
      </c>
      <c r="DW54" s="43">
        <f>'Master-National Baseline Data'!DW616</f>
        <v>244.38712730714627</v>
      </c>
      <c r="DX54" s="43">
        <f>'Master-National Baseline Data'!DX616</f>
        <v>1.9659914813061996</v>
      </c>
      <c r="DY54" s="43">
        <f>'Master-National Baseline Data'!DY616</f>
        <v>1028.9635589209654</v>
      </c>
      <c r="DZ54" s="43">
        <f>'Master-National Baseline Data'!DZ616</f>
        <v>1.7388547089446287</v>
      </c>
      <c r="EA54" s="43">
        <f>'Master-National Baseline Data'!EA616</f>
        <v>0.68253667770941784</v>
      </c>
      <c r="EB54" s="43">
        <f>'Master-National Baseline Data'!EB616</f>
        <v>95.773781353525777</v>
      </c>
      <c r="EC54" s="43">
        <f>'Master-National Baseline Data'!EC616</f>
        <v>100.88613345953621</v>
      </c>
      <c r="ED54" s="43">
        <f>'Master-National Baseline Data'!ED616</f>
        <v>230.6654046379555</v>
      </c>
      <c r="EE54" s="43">
        <f>'Master-National Baseline Data'!EE616</f>
        <v>110.44675816374821</v>
      </c>
      <c r="EF54" s="43">
        <f>'Master-National Baseline Data'!EF616</f>
        <v>92.035210601041186</v>
      </c>
      <c r="EG54" s="43">
        <f>'Master-National Baseline Data'!EG616</f>
        <v>0.31282536677709416</v>
      </c>
      <c r="EH54" s="43">
        <f>'Master-National Baseline Data'!EH616</f>
        <v>13.441362991008045</v>
      </c>
      <c r="EI54" s="43">
        <f>'Master-National Baseline Data'!EI616</f>
        <v>5.0272569805963094</v>
      </c>
      <c r="EJ54" s="43">
        <f>'Master-National Baseline Data'!EJ616</f>
        <v>1.4980596308566019</v>
      </c>
      <c r="EK54" s="43">
        <f>'Master-National Baseline Data'!EK616</f>
        <v>5.144817794604827</v>
      </c>
      <c r="EL54" s="43">
        <f>'Master-National Baseline Data'!EL616</f>
        <v>0.25868239348599026</v>
      </c>
      <c r="EM54" s="43">
        <f>'Master-National Baseline Data'!EM616</f>
        <v>1.9222117053162959</v>
      </c>
      <c r="EN54" s="43">
        <f>'Master-National Baseline Data'!EN616</f>
        <v>0.40015308956974427</v>
      </c>
      <c r="EO54" s="43">
        <f>'Master-National Baseline Data'!EO616</f>
        <v>10.169736256048321</v>
      </c>
      <c r="EP54" s="43">
        <f>'Master-National Baseline Data'!EP616</f>
        <v>75.969177454154703</v>
      </c>
      <c r="EQ54" s="41"/>
      <c r="ER54" s="44">
        <f>'Master-National Baseline Data'!ER616</f>
        <v>1.63787166666666</v>
      </c>
      <c r="ES54" s="44">
        <f>'Master-National Baseline Data'!ES616</f>
        <v>36.657027999999997</v>
      </c>
      <c r="ET54" s="44">
        <f>'Master-National Baseline Data'!ET616</f>
        <v>50.668856000000098</v>
      </c>
      <c r="EU54" s="44">
        <f>'Master-National Baseline Data'!EU616</f>
        <v>11.6896083333334</v>
      </c>
      <c r="EV54" s="44">
        <f>'Master-National Baseline Data'!EV616</f>
        <v>0.14342933333333299</v>
      </c>
      <c r="EW54" s="44">
        <f>'Master-National Baseline Data'!EW616</f>
        <v>0.20823766666666699</v>
      </c>
      <c r="EX54" s="44">
        <f>'Master-National Baseline Data'!EX616</f>
        <v>6.2506333333332997E-2</v>
      </c>
      <c r="EY54" s="44">
        <f>'Master-National Baseline Data'!EY616</f>
        <v>1.940671</v>
      </c>
      <c r="EZ54" s="44">
        <f>'Master-National Baseline Data'!EZ616</f>
        <v>6.7450070000000002</v>
      </c>
      <c r="FA54" s="44">
        <f>'Master-National Baseline Data'!FA616</f>
        <v>4.4632023333333297</v>
      </c>
      <c r="FB54" s="44">
        <f>'Master-National Baseline Data'!FB616</f>
        <v>2.9010120000000099</v>
      </c>
      <c r="FC54" s="44">
        <f>'Master-National Baseline Data'!FC616</f>
        <v>1.75105633333333</v>
      </c>
      <c r="FD54" s="44">
        <f>'Master-National Baseline Data'!FD616</f>
        <v>17.510563333333302</v>
      </c>
      <c r="FE54" s="44">
        <f>'Master-National Baseline Data'!FE616</f>
        <v>8.5291666666666294E-2</v>
      </c>
      <c r="FF54" s="44">
        <f>'Master-National Baseline Data'!FF616</f>
        <v>0.85291666666666299</v>
      </c>
      <c r="FG54" s="44">
        <f>'Master-National Baseline Data'!FG616</f>
        <v>20.530215925745043</v>
      </c>
      <c r="FH54" s="44">
        <f>'Master-National Baseline Data'!FH616</f>
        <v>233.13673033333299</v>
      </c>
      <c r="FI54" s="44">
        <f>'Master-National Baseline Data'!FI616</f>
        <v>2.3835199999999999</v>
      </c>
      <c r="FJ54" s="44">
        <f>'Master-National Baseline Data'!FJ616</f>
        <v>980.24882066666896</v>
      </c>
      <c r="FK54" s="44">
        <f>'Master-National Baseline Data'!FK616</f>
        <v>1.88576066666667</v>
      </c>
      <c r="FL54" s="44">
        <f>'Master-National Baseline Data'!FL616</f>
        <v>0.76712633333333402</v>
      </c>
      <c r="FM54" s="44">
        <f>'Master-National Baseline Data'!FM616</f>
        <v>94.712516666666602</v>
      </c>
      <c r="FN54" s="44">
        <f>'Master-National Baseline Data'!FN616</f>
        <v>105.539550333333</v>
      </c>
      <c r="FO54" s="44">
        <f>'Master-National Baseline Data'!FO616</f>
        <v>223.87053533333301</v>
      </c>
      <c r="FP54" s="44">
        <f>'Master-National Baseline Data'!FP616</f>
        <v>107.105281666667</v>
      </c>
      <c r="FQ54" s="44">
        <f>'Master-National Baseline Data'!FQ616</f>
        <v>106.544844</v>
      </c>
      <c r="FR54" s="44">
        <f>'Master-National Baseline Data'!FR616</f>
        <v>0.39564300000000002</v>
      </c>
      <c r="FS54" s="44">
        <f>'Master-National Baseline Data'!FS616</f>
        <v>12.833950666666601</v>
      </c>
      <c r="FT54" s="44">
        <f>'Master-National Baseline Data'!FT616</f>
        <v>5.2400903333333302</v>
      </c>
      <c r="FU54" s="44">
        <f>'Master-National Baseline Data'!FU616</f>
        <v>1.2968213333333301</v>
      </c>
      <c r="FV54" s="44">
        <f>'Master-National Baseline Data'!FV616</f>
        <v>4.8913306666666703</v>
      </c>
      <c r="FW54" s="44">
        <f>'Master-National Baseline Data'!FW616</f>
        <v>0.27028200000000002</v>
      </c>
      <c r="FX54" s="44">
        <f>'Master-National Baseline Data'!FX616</f>
        <v>1.8746926666666599</v>
      </c>
      <c r="FY54" s="44">
        <f>'Master-National Baseline Data'!FY616</f>
        <v>0.434861</v>
      </c>
      <c r="FZ54" s="44">
        <f>'Master-National Baseline Data'!FZ616</f>
        <v>9.8410663333333392</v>
      </c>
      <c r="GA54" s="51">
        <f>'Master-National Baseline Data'!GA616</f>
        <v>76.054838666666697</v>
      </c>
      <c r="GB54" s="54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</row>
    <row r="55" spans="1:213" x14ac:dyDescent="0.2">
      <c r="A55" s="73"/>
      <c r="B55" s="70">
        <f>'Master-National Baseline Data'!B617</f>
        <v>458</v>
      </c>
      <c r="C55" s="39" t="str">
        <f>'Master-National Baseline Data'!C617</f>
        <v>454S</v>
      </c>
      <c r="D55" s="39"/>
      <c r="E55" s="39" t="str">
        <f>'Master-National Baseline Data'!E617</f>
        <v>095</v>
      </c>
      <c r="F55" s="39" t="str">
        <f>'Master-National Baseline Data'!F617</f>
        <v xml:space="preserve">Cereal system Woina Dega: Dry zone </v>
      </c>
      <c r="G55" s="39" t="str">
        <f>'Master-National Baseline Data'!G617</f>
        <v>Tigrey</v>
      </c>
      <c r="H55" s="39" t="str">
        <f>'Master-National Baseline Data'!H617</f>
        <v>Central Tigrey</v>
      </c>
      <c r="I55" s="39" t="str">
        <f>'Master-National Baseline Data'!I617</f>
        <v>Kola Tembain</v>
      </c>
      <c r="J55" s="39" t="str">
        <f>'Master-National Baseline Data'!J617</f>
        <v>DR. Atikilty</v>
      </c>
      <c r="K55" s="39" t="str">
        <f>'Master-National Baseline Data'!K617</f>
        <v>DR. Atikilty</v>
      </c>
      <c r="L55" s="39" t="str">
        <f>'Master-National Baseline Data'!L617</f>
        <v>DR. Atikilty</v>
      </c>
      <c r="M55" s="39" t="str">
        <f>'Master-National Baseline Data'!M617</f>
        <v>Ti-KT-DA</v>
      </c>
      <c r="N55" s="39" t="str">
        <f>'Master-National Baseline Data'!N617</f>
        <v>Project scenario</v>
      </c>
      <c r="O55" s="39" t="str">
        <f>'Master-National Baseline Data'!O617</f>
        <v>Improved grassland</v>
      </c>
      <c r="P55" s="39" t="str">
        <f>'Master-National Baseline Data'!P617</f>
        <v>Improved grassland</v>
      </c>
      <c r="Q55" s="39" t="str">
        <f>'Master-National Baseline Data'!Q617</f>
        <v>Grassland rehabilitation - reduce soil erosion, soil fertility decline and land degradation, increase soil carbon, organic matter, soil water, reduce overgrazing and improve aboveground biomass and fodder for cut and carry</v>
      </c>
      <c r="R55" s="39" t="str">
        <f>'Master-National Baseline Data'!R611</f>
        <v xml:space="preserve">No Integrated soil and water conservation and permanent enclosure of woodland </v>
      </c>
      <c r="S55" s="39" t="str">
        <f>'Master-National Baseline Data'!S611</f>
        <v>Woodland</v>
      </c>
      <c r="T55" s="39" t="str">
        <f>'Master-National Baseline Data'!T617</f>
        <v>ISWC</v>
      </c>
      <c r="U55" s="39" t="str">
        <f>'Master-National Baseline Data'!U617</f>
        <v>ISWC_PE</v>
      </c>
      <c r="V55" s="39" t="str">
        <f>'Master-National Baseline Data'!V617</f>
        <v>ISWC_PE_GL</v>
      </c>
      <c r="W55" s="40">
        <f>'Master-National Baseline Data'!W617</f>
        <v>2008</v>
      </c>
      <c r="X55" s="40">
        <f>'Master-National Baseline Data'!X617</f>
        <v>5</v>
      </c>
      <c r="Y55" s="41" t="str">
        <f>'Master-National Baseline Data'!Y617</f>
        <v>ISWC_PE_GL_5</v>
      </c>
      <c r="Z55" s="41" t="str">
        <f>'Master-National Baseline Data'!Z617</f>
        <v>Stone and soil bund, stone checkdam, permanent enclosure of grassland</v>
      </c>
      <c r="AA55" s="41" t="str">
        <f>'Master-National Baseline Data'!AA617</f>
        <v>Leguminous and non-leguminous tree  natural regeneration</v>
      </c>
      <c r="AB55" s="41" t="str">
        <f>'Master-National Baseline Data'!AB617</f>
        <v>Acacia-Eucalyptus-Shinus-Grevillea</v>
      </c>
      <c r="AC55" s="41" t="str">
        <f>'Master-National Baseline Data'!AC617</f>
        <v>Chloris-Cynodon-Hyparrhenia-Eragrostis</v>
      </c>
      <c r="AD55" s="41" t="str">
        <f>'Master-National Baseline Data'!AD617</f>
        <v>Sorghum, maize, teff and millet</v>
      </c>
      <c r="AE55" s="41" t="str">
        <f>'Master-National Baseline Data'!AE617</f>
        <v>None</v>
      </c>
      <c r="AF55" s="41" t="str">
        <f>'Master-National Baseline Data'!AF617</f>
        <v>Sparse</v>
      </c>
      <c r="AG55" s="41" t="str">
        <f>'Master-National Baseline Data'!AG617</f>
        <v>Shoats and cattle</v>
      </c>
      <c r="AH55" s="41" t="str">
        <f>'Master-National Baseline Data'!AH617</f>
        <v>Surface sample</v>
      </c>
      <c r="AI55" s="41" t="str">
        <f>'Master-National Baseline Data'!AI617</f>
        <v>T-KT-ISWM-DT-GL-T2-2-0-15cm</v>
      </c>
      <c r="AJ55" s="41">
        <f>'Master-National Baseline Data'!AJ617</f>
        <v>0</v>
      </c>
      <c r="AK55" s="41" t="str">
        <f>'Master-National Baseline Data'!AK617</f>
        <v>0-15</v>
      </c>
      <c r="AL55" s="41">
        <f>'Master-National Baseline Data'!AL617</f>
        <v>15</v>
      </c>
      <c r="AM55" s="41" t="str">
        <f>'Master-National Baseline Data'!AM617</f>
        <v>WC</v>
      </c>
      <c r="AN55" s="41" t="str">
        <f>'Master-National Baseline Data'!AN617</f>
        <v>MIR</v>
      </c>
      <c r="AO55" s="41">
        <f>'Master-National Baseline Data'!AO617</f>
        <v>0</v>
      </c>
      <c r="AP55" s="41">
        <f>'Master-National Baseline Data'!AP617</f>
        <v>495688.52</v>
      </c>
      <c r="AQ55" s="41">
        <f>'Master-National Baseline Data'!AQ617</f>
        <v>1511998.49</v>
      </c>
      <c r="AR55" s="41">
        <f>'Master-National Baseline Data'!AR617</f>
        <v>13.676942</v>
      </c>
      <c r="AS55" s="41">
        <f>'Master-National Baseline Data'!AS617</f>
        <v>38.960130999999997</v>
      </c>
      <c r="AT55" s="41" t="str">
        <f>'Master-National Baseline Data'!AT617</f>
        <v>13°40'36.99"</v>
      </c>
      <c r="AU55" s="41" t="str">
        <f>'Master-National Baseline Data'!AU617</f>
        <v>38°57'36.47"</v>
      </c>
      <c r="AV55" s="41">
        <f>'Master-National Baseline Data'!AV617</f>
        <v>1456640.2736440301</v>
      </c>
      <c r="AW55" s="41">
        <f>'Master-National Baseline Data'!AW617</f>
        <v>1599463.9506633601</v>
      </c>
      <c r="AX55" s="41">
        <f>'Master-National Baseline Data'!AX617</f>
        <v>1879</v>
      </c>
      <c r="AY55" s="41">
        <f>'Master-National Baseline Data'!AY617</f>
        <v>1852</v>
      </c>
      <c r="AZ55" s="41">
        <f>'Master-National Baseline Data'!AZ617</f>
        <v>-0.58683288</v>
      </c>
      <c r="BA55" s="41">
        <f>'Master-National Baseline Data'!BA617</f>
        <v>-0.69027198999999995</v>
      </c>
      <c r="BB55" s="41">
        <f>'Master-National Baseline Data'!BB617</f>
        <v>-0.87814351999999996</v>
      </c>
      <c r="BC55" s="41">
        <f>'Master-National Baseline Data'!BC617</f>
        <v>-1.2643997</v>
      </c>
      <c r="BD55" s="41">
        <f>'Master-National Baseline Data'!BD617</f>
        <v>-1.7567035600000001</v>
      </c>
      <c r="BE55" s="41">
        <f>'Master-National Baseline Data'!BE617</f>
        <v>-2.18842143</v>
      </c>
      <c r="BF55" s="41">
        <f>'Master-National Baseline Data'!BF617</f>
        <v>-2.6255174700000001</v>
      </c>
      <c r="BG55" s="41">
        <f>'Master-National Baseline Data'!BG617</f>
        <v>279.67700000000002</v>
      </c>
      <c r="BH55" s="41">
        <f>'Master-National Baseline Data'!BH617</f>
        <v>1872</v>
      </c>
      <c r="BI55" s="41">
        <f>'Master-National Baseline Data'!BI617</f>
        <v>-1.8006000000000001E-3</v>
      </c>
      <c r="BJ55" s="41">
        <f>'Master-National Baseline Data'!BJ617</f>
        <v>-2.4653700000000001E-3</v>
      </c>
      <c r="BK55" s="41">
        <f>'Master-National Baseline Data'!BK617</f>
        <v>14.87</v>
      </c>
      <c r="BL55" s="41">
        <f>'Master-National Baseline Data'!BL617</f>
        <v>400.07900000000001</v>
      </c>
      <c r="BM55" s="41">
        <f>'Master-National Baseline Data'!BM617</f>
        <v>-3.71857E-3</v>
      </c>
      <c r="BN55" s="41">
        <f>'Master-National Baseline Data'!BN617</f>
        <v>22.41</v>
      </c>
      <c r="BO55" s="41">
        <f>'Master-National Baseline Data'!BO617</f>
        <v>64.209999999999994</v>
      </c>
      <c r="BP55" s="41">
        <f>'Master-National Baseline Data'!BP617</f>
        <v>770.52</v>
      </c>
      <c r="BQ55" s="41">
        <f>'Master-National Baseline Data'!BQ617</f>
        <v>138.12</v>
      </c>
      <c r="BR55" s="41">
        <f>'Master-National Baseline Data'!BR617</f>
        <v>1657.44</v>
      </c>
      <c r="BS55" s="41">
        <f>'Master-National Baseline Data'!BS617</f>
        <v>2.1510668120230494</v>
      </c>
      <c r="BT55" s="41">
        <f>'Master-National Baseline Data'!BT617</f>
        <v>15.51</v>
      </c>
      <c r="BU55" s="41">
        <f>'Master-National Baseline Data'!BU617</f>
        <v>6.06</v>
      </c>
      <c r="BV55" s="41">
        <f>'Master-National Baseline Data'!BV617</f>
        <v>12.06</v>
      </c>
      <c r="BW55" s="41">
        <f>'Master-National Baseline Data'!BW617</f>
        <v>887</v>
      </c>
      <c r="BX55" s="41">
        <f>'Master-National Baseline Data'!BX617</f>
        <v>62</v>
      </c>
      <c r="BY55" s="41">
        <f>'Master-National Baseline Data'!BY617</f>
        <v>8.1</v>
      </c>
      <c r="BZ55" s="41" t="str">
        <f>'Master-National Baseline Data'!BZ617</f>
        <v>Semiarid</v>
      </c>
      <c r="CA55" s="41">
        <f>'Master-National Baseline Data'!CA617</f>
        <v>0.46</v>
      </c>
      <c r="CB55" s="41">
        <f>'Master-National Baseline Data'!CB617</f>
        <v>1.61205029488</v>
      </c>
      <c r="CC55" s="41">
        <f>'Master-National Baseline Data'!CC617</f>
        <v>1201</v>
      </c>
      <c r="CD55" s="41">
        <f>'Master-National Baseline Data'!CD617</f>
        <v>1201</v>
      </c>
      <c r="CE55" s="41">
        <f>'Master-National Baseline Data'!CE617</f>
        <v>2383</v>
      </c>
      <c r="CF55" s="41" t="str">
        <f>'Master-National Baseline Data'!CF617</f>
        <v>NPP Precipitation limited</v>
      </c>
      <c r="CG55" s="41">
        <f>'Master-National Baseline Data'!CG617</f>
        <v>1.2</v>
      </c>
      <c r="CH55" s="41">
        <f>'Master-National Baseline Data'!CH617</f>
        <v>0</v>
      </c>
      <c r="CI55" s="41" t="str">
        <f>'Master-National Baseline Data'!CI617</f>
        <v>Subtropical semiarid very dry forest</v>
      </c>
      <c r="CJ55" s="41" t="str">
        <f>'Master-National Baseline Data'!CJ617</f>
        <v>Equatorial savannah dry winter</v>
      </c>
      <c r="CK55" s="41" t="str">
        <f>'Master-National Baseline Data'!CK617</f>
        <v>Steppe</v>
      </c>
      <c r="CL55" s="41" t="str">
        <f>'Master-National Baseline Data'!CL617</f>
        <v>6 Jun - 16 Sep</v>
      </c>
      <c r="CM55" s="41" t="str">
        <f>'Master-National Baseline Data'!CM617</f>
        <v>Medium to sparse</v>
      </c>
      <c r="CN55" s="41" t="str">
        <f>'Master-National Baseline Data'!CN617</f>
        <v>Pale yellow</v>
      </c>
      <c r="CO55" s="42">
        <f>'Master-National Baseline Data'!CO617</f>
        <v>1.6316949999999899</v>
      </c>
      <c r="CP55" s="43">
        <f>'Master-National Baseline Data'!CP617</f>
        <v>30.884450783088447</v>
      </c>
      <c r="CQ55" s="43">
        <f>'Master-National Baseline Data'!CQ617</f>
        <v>57.631954355763192</v>
      </c>
      <c r="CR55" s="43">
        <f>'Master-National Baseline Data'!CR617</f>
        <v>11.48359486114836</v>
      </c>
      <c r="CS55" s="43" t="str">
        <f>'Master-National Baseline Data'!CS617</f>
        <v>silt loam</v>
      </c>
      <c r="CT55" s="43" t="str">
        <f>'Master-National Baseline Data'!CT617</f>
        <v>Well drained</v>
      </c>
      <c r="CU55" s="43">
        <f>'Master-National Baseline Data'!CU617</f>
        <v>0.12882701481910405</v>
      </c>
      <c r="CV55" s="43">
        <f>'Master-National Baseline Data'!CV617</f>
        <v>0.18506998444790046</v>
      </c>
      <c r="CW55" s="43">
        <f>'Master-National Baseline Data'!CW617</f>
        <v>5.6242969628796401E-2</v>
      </c>
      <c r="CX55" s="43">
        <f>'Master-National Baseline Data'!CX617</f>
        <v>2.3434171282488157</v>
      </c>
      <c r="CY55" s="43">
        <f>'Master-National Baseline Data'!CY617</f>
        <v>6.7229999999999999</v>
      </c>
      <c r="CZ55" s="41">
        <f>'Master-National Baseline Data'!CZ617</f>
        <v>0</v>
      </c>
      <c r="DA55" s="41">
        <f>'Master-National Baseline Data'!DA617</f>
        <v>6.5</v>
      </c>
      <c r="DB55" s="41">
        <f>'Master-National Baseline Data'!DB617</f>
        <v>-0.22299999999999986</v>
      </c>
      <c r="DC55" s="41" t="str">
        <f>'Master-National Baseline Data'!DC617</f>
        <v>No LR</v>
      </c>
      <c r="DD55" s="43">
        <f>'Master-National Baseline Data'!DD617</f>
        <v>4.886561954624784</v>
      </c>
      <c r="DE55" s="43">
        <f>'Master-National Baseline Data'!DE617</f>
        <v>3.1905933682373488</v>
      </c>
      <c r="DF55" s="43">
        <f>'Master-National Baseline Data'!DF617</f>
        <v>1.86372065544128</v>
      </c>
      <c r="DG55" s="43">
        <f>'Master-National Baseline Data'!DG617</f>
        <v>0</v>
      </c>
      <c r="DH55" s="43">
        <f>'Master-National Baseline Data'!DH617</f>
        <v>1.86372065544128</v>
      </c>
      <c r="DI55" s="43">
        <f>'Master-National Baseline Data'!DI617</f>
        <v>18.637206554412799</v>
      </c>
      <c r="DJ55" s="43">
        <f>'Master-National Baseline Data'!DJ617</f>
        <v>0</v>
      </c>
      <c r="DK55" s="43">
        <f>'Master-National Baseline Data'!DK617</f>
        <v>18.637206554412799</v>
      </c>
      <c r="DL55" s="43">
        <f>'Master-National Baseline Data'!DL617</f>
        <v>45.615355123203607</v>
      </c>
      <c r="DM55" s="43">
        <f>'Master-National Baseline Data'!DM617</f>
        <v>0</v>
      </c>
      <c r="DN55" s="43">
        <f>'Master-National Baseline Data'!DN617</f>
        <v>0</v>
      </c>
      <c r="DO55" s="43">
        <f>'Master-National Baseline Data'!DO617</f>
        <v>45.615355123203607</v>
      </c>
      <c r="DP55" s="43">
        <f>'Master-National Baseline Data'!DP617</f>
        <v>167.25630211841323</v>
      </c>
      <c r="DQ55" s="43">
        <f>'Master-National Baseline Data'!DQ617</f>
        <v>0</v>
      </c>
      <c r="DR55" s="43">
        <f>'Master-National Baseline Data'!DR617</f>
        <v>0</v>
      </c>
      <c r="DS55" s="43">
        <f>'Master-National Baseline Data'!DS617</f>
        <v>167.25630211841323</v>
      </c>
      <c r="DT55" s="43">
        <f>'Master-National Baseline Data'!DT617</f>
        <v>9.78042618930339E-2</v>
      </c>
      <c r="DU55" s="43">
        <f>'Master-National Baseline Data'!DU617</f>
        <v>0.97804261893033906</v>
      </c>
      <c r="DV55" s="43">
        <f>'Master-National Baseline Data'!DV617</f>
        <v>19.055618020813707</v>
      </c>
      <c r="DW55" s="43">
        <f>'Master-National Baseline Data'!DW617</f>
        <v>247.4892448512586</v>
      </c>
      <c r="DX55" s="43">
        <f>'Master-National Baseline Data'!DX617</f>
        <v>1.8566773455377574</v>
      </c>
      <c r="DY55" s="43">
        <f>'Master-National Baseline Data'!DY617</f>
        <v>1002.5080091533181</v>
      </c>
      <c r="DZ55" s="43">
        <f>'Master-National Baseline Data'!DZ617</f>
        <v>1.6650800915331807</v>
      </c>
      <c r="EA55" s="43">
        <f>'Master-National Baseline Data'!EA617</f>
        <v>0.83359231121281474</v>
      </c>
      <c r="EB55" s="43">
        <f>'Master-National Baseline Data'!EB617</f>
        <v>87.254370709382158</v>
      </c>
      <c r="EC55" s="43">
        <f>'Master-National Baseline Data'!EC617</f>
        <v>88.850709382151024</v>
      </c>
      <c r="ED55" s="43">
        <f>'Master-National Baseline Data'!ED617</f>
        <v>229.5295194508009</v>
      </c>
      <c r="EE55" s="43">
        <f>'Master-National Baseline Data'!EE617</f>
        <v>105.85995423340962</v>
      </c>
      <c r="EF55" s="43">
        <f>'Master-National Baseline Data'!EF617</f>
        <v>84.894919908466818</v>
      </c>
      <c r="EG55" s="43">
        <f>'Master-National Baseline Data'!EG617</f>
        <v>0.30636155606407323</v>
      </c>
      <c r="EH55" s="43">
        <f>'Master-National Baseline Data'!EH617</f>
        <v>9.3309839816933628</v>
      </c>
      <c r="EI55" s="43">
        <f>'Master-National Baseline Data'!EI617</f>
        <v>6.4928146453089246</v>
      </c>
      <c r="EJ55" s="43">
        <f>'Master-National Baseline Data'!EJ617</f>
        <v>0.88411899313501141</v>
      </c>
      <c r="EK55" s="43">
        <f>'Master-National Baseline Data'!EK617</f>
        <v>5.0125400457665901</v>
      </c>
      <c r="EL55" s="43">
        <f>'Master-National Baseline Data'!EL617</f>
        <v>0.22782233174910518</v>
      </c>
      <c r="EM55" s="43">
        <f>'Master-National Baseline Data'!EM617</f>
        <v>1.9127459954233408</v>
      </c>
      <c r="EN55" s="43">
        <f>'Master-National Baseline Data'!EN617</f>
        <v>0.3691083474281166</v>
      </c>
      <c r="EO55" s="43">
        <f>'Master-National Baseline Data'!EO617</f>
        <v>9.9971091688797387</v>
      </c>
      <c r="EP55" s="43">
        <f>'Master-National Baseline Data'!EP617</f>
        <v>75.243918949922602</v>
      </c>
      <c r="EQ55" s="41"/>
      <c r="ER55" s="44">
        <f>'Master-National Baseline Data'!ER617</f>
        <v>1.6316949999999899</v>
      </c>
      <c r="ES55" s="44">
        <f>'Master-National Baseline Data'!ES617</f>
        <v>35.8964996666666</v>
      </c>
      <c r="ET55" s="44">
        <f>'Master-National Baseline Data'!ET617</f>
        <v>53.790972666666697</v>
      </c>
      <c r="EU55" s="44">
        <f>'Master-National Baseline Data'!EU617</f>
        <v>11.5623603333333</v>
      </c>
      <c r="EV55" s="44">
        <f>'Master-National Baseline Data'!EV617</f>
        <v>0.13727300000000001</v>
      </c>
      <c r="EW55" s="44">
        <f>'Master-National Baseline Data'!EW617</f>
        <v>0.207268333333333</v>
      </c>
      <c r="EX55" s="44">
        <f>'Master-National Baseline Data'!EX617</f>
        <v>6.7404333333333094E-2</v>
      </c>
      <c r="EY55" s="44">
        <f>'Master-National Baseline Data'!EY617</f>
        <v>2.2241979999999999</v>
      </c>
      <c r="EZ55" s="44">
        <f>'Master-National Baseline Data'!EZ617</f>
        <v>6.7477689999999901</v>
      </c>
      <c r="FA55" s="44">
        <f>'Master-National Baseline Data'!FA617</f>
        <v>4.6908656666666602</v>
      </c>
      <c r="FB55" s="44">
        <f>'Master-National Baseline Data'!FB617</f>
        <v>3.0108086666666698</v>
      </c>
      <c r="FC55" s="44">
        <f>'Master-National Baseline Data'!FC617</f>
        <v>1.8071010000000001</v>
      </c>
      <c r="FD55" s="44">
        <f>'Master-National Baseline Data'!FD617</f>
        <v>18.071010000000001</v>
      </c>
      <c r="FE55" s="44">
        <f>'Master-National Baseline Data'!FE617</f>
        <v>9.7793000000000199E-2</v>
      </c>
      <c r="FF55" s="44">
        <f>'Master-National Baseline Data'!FF617</f>
        <v>0.97793000000000196</v>
      </c>
      <c r="FG55" s="44">
        <f>'Master-National Baseline Data'!FG617</f>
        <v>18.478837953636727</v>
      </c>
      <c r="FH55" s="44">
        <f>'Master-National Baseline Data'!FH617</f>
        <v>235.23722333333399</v>
      </c>
      <c r="FI55" s="44">
        <f>'Master-National Baseline Data'!FI617</f>
        <v>2.4988480000000002</v>
      </c>
      <c r="FJ55" s="44">
        <f>'Master-National Baseline Data'!FJ617</f>
        <v>994.58468933333404</v>
      </c>
      <c r="FK55" s="44">
        <f>'Master-National Baseline Data'!FK617</f>
        <v>1.8793770000000001</v>
      </c>
      <c r="FL55" s="44">
        <f>'Master-National Baseline Data'!FL617</f>
        <v>0.87966033333333304</v>
      </c>
      <c r="FM55" s="44">
        <f>'Master-National Baseline Data'!FM617</f>
        <v>93.309563999999995</v>
      </c>
      <c r="FN55" s="44">
        <f>'Master-National Baseline Data'!FN617</f>
        <v>105.64028500000001</v>
      </c>
      <c r="FO55" s="44">
        <f>'Master-National Baseline Data'!FO617</f>
        <v>229.488662333333</v>
      </c>
      <c r="FP55" s="44">
        <f>'Master-National Baseline Data'!FP617</f>
        <v>106.181079333333</v>
      </c>
      <c r="FQ55" s="44">
        <f>'Master-National Baseline Data'!FQ617</f>
        <v>116.280520333333</v>
      </c>
      <c r="FR55" s="44">
        <f>'Master-National Baseline Data'!FR617</f>
        <v>0.498365</v>
      </c>
      <c r="FS55" s="44">
        <f>'Master-National Baseline Data'!FS617</f>
        <v>11.489940333333299</v>
      </c>
      <c r="FT55" s="44">
        <f>'Master-National Baseline Data'!FT617</f>
        <v>6.2441946666666599</v>
      </c>
      <c r="FU55" s="44">
        <f>'Master-National Baseline Data'!FU617</f>
        <v>1.025579</v>
      </c>
      <c r="FV55" s="44">
        <f>'Master-National Baseline Data'!FV617</f>
        <v>4.9542103333333403</v>
      </c>
      <c r="FW55" s="44">
        <f>'Master-National Baseline Data'!FW617</f>
        <v>0.26710800000000001</v>
      </c>
      <c r="FX55" s="44">
        <f>'Master-National Baseline Data'!FX617</f>
        <v>1.93803366666666</v>
      </c>
      <c r="FY55" s="44">
        <f>'Master-National Baseline Data'!FY617</f>
        <v>0.48158933333333398</v>
      </c>
      <c r="FZ55" s="44">
        <f>'Master-National Baseline Data'!FZ617</f>
        <v>9.9845993333333407</v>
      </c>
      <c r="GA55" s="51">
        <f>'Master-National Baseline Data'!GA617</f>
        <v>76.257338666666698</v>
      </c>
      <c r="GB55" s="54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</row>
    <row r="56" spans="1:213" x14ac:dyDescent="0.2">
      <c r="A56" s="73"/>
      <c r="B56" s="70">
        <f>'Master-National Baseline Data'!B618</f>
        <v>459</v>
      </c>
      <c r="C56" s="39" t="str">
        <f>'Master-National Baseline Data'!C618</f>
        <v>455S</v>
      </c>
      <c r="D56" s="39"/>
      <c r="E56" s="39" t="str">
        <f>'Master-National Baseline Data'!E618</f>
        <v>095</v>
      </c>
      <c r="F56" s="39" t="str">
        <f>'Master-National Baseline Data'!F618</f>
        <v xml:space="preserve">Cereal system Woina Dega: Dry zone </v>
      </c>
      <c r="G56" s="39" t="str">
        <f>'Master-National Baseline Data'!G618</f>
        <v>Tigrey</v>
      </c>
      <c r="H56" s="39" t="str">
        <f>'Master-National Baseline Data'!H618</f>
        <v>Central Tigrey</v>
      </c>
      <c r="I56" s="39" t="str">
        <f>'Master-National Baseline Data'!I618</f>
        <v>Kola Tembain</v>
      </c>
      <c r="J56" s="39" t="str">
        <f>'Master-National Baseline Data'!J618</f>
        <v>DR. Atikilty</v>
      </c>
      <c r="K56" s="39" t="str">
        <f>'Master-National Baseline Data'!K618</f>
        <v>DR. Atikilty</v>
      </c>
      <c r="L56" s="39" t="str">
        <f>'Master-National Baseline Data'!L618</f>
        <v>DR. Atikilty</v>
      </c>
      <c r="M56" s="39" t="str">
        <f>'Master-National Baseline Data'!M618</f>
        <v>Ti-KT-DA</v>
      </c>
      <c r="N56" s="39" t="str">
        <f>'Master-National Baseline Data'!N618</f>
        <v>Project scenario</v>
      </c>
      <c r="O56" s="39" t="str">
        <f>'Master-National Baseline Data'!O618</f>
        <v>Improved grassland</v>
      </c>
      <c r="P56" s="39" t="str">
        <f>'Master-National Baseline Data'!P618</f>
        <v>Improved grassland</v>
      </c>
      <c r="Q56" s="39" t="str">
        <f>'Master-National Baseline Data'!Q618</f>
        <v>Grassland rehabilitation - reduce soil erosion, soil fertility decline and land degradation, increase soil carbon, organic matter, soil water, reduce overgrazing and improve aboveground biomass and fodder for cut and carry</v>
      </c>
      <c r="R56" s="39" t="str">
        <f>'Master-National Baseline Data'!R612</f>
        <v xml:space="preserve">No Integrated soil and water conservation and permanent enclosure of woodland </v>
      </c>
      <c r="S56" s="39" t="str">
        <f>'Master-National Baseline Data'!S612</f>
        <v>Woodland</v>
      </c>
      <c r="T56" s="39" t="str">
        <f>'Master-National Baseline Data'!T618</f>
        <v>ISWC</v>
      </c>
      <c r="U56" s="39" t="str">
        <f>'Master-National Baseline Data'!U618</f>
        <v>ISWC_PE</v>
      </c>
      <c r="V56" s="39" t="str">
        <f>'Master-National Baseline Data'!V618</f>
        <v>ISWC_PE_GL</v>
      </c>
      <c r="W56" s="40">
        <f>'Master-National Baseline Data'!W618</f>
        <v>2008</v>
      </c>
      <c r="X56" s="40">
        <f>'Master-National Baseline Data'!X618</f>
        <v>5</v>
      </c>
      <c r="Y56" s="41" t="str">
        <f>'Master-National Baseline Data'!Y618</f>
        <v>ISWC_PE_GL_5</v>
      </c>
      <c r="Z56" s="41" t="str">
        <f>'Master-National Baseline Data'!Z618</f>
        <v>Stone and soil bund, stone checkdam, permanent enclosure of grassland</v>
      </c>
      <c r="AA56" s="41" t="str">
        <f>'Master-National Baseline Data'!AA618</f>
        <v>Leguminous and non-leguminous tree  natural regeneration</v>
      </c>
      <c r="AB56" s="41" t="str">
        <f>'Master-National Baseline Data'!AB618</f>
        <v>Acacia-Eucalyptus-Shinus-Grevillea</v>
      </c>
      <c r="AC56" s="41" t="str">
        <f>'Master-National Baseline Data'!AC618</f>
        <v>Chloris-Cynodon-Hyparrhenia-Eragrostis</v>
      </c>
      <c r="AD56" s="41" t="str">
        <f>'Master-National Baseline Data'!AD618</f>
        <v>Sorghum, maize, teff and millet</v>
      </c>
      <c r="AE56" s="41" t="str">
        <f>'Master-National Baseline Data'!AE618</f>
        <v>None</v>
      </c>
      <c r="AF56" s="41" t="str">
        <f>'Master-National Baseline Data'!AF618</f>
        <v>Sparse</v>
      </c>
      <c r="AG56" s="41" t="str">
        <f>'Master-National Baseline Data'!AG618</f>
        <v>Shoats and cattle</v>
      </c>
      <c r="AH56" s="41" t="str">
        <f>'Master-National Baseline Data'!AH618</f>
        <v>Surface sample</v>
      </c>
      <c r="AI56" s="41" t="str">
        <f>'Master-National Baseline Data'!AI618</f>
        <v>T-KT-ISWM-DT-GL-T2-3-0-15cm</v>
      </c>
      <c r="AJ56" s="41">
        <f>'Master-National Baseline Data'!AJ618</f>
        <v>0</v>
      </c>
      <c r="AK56" s="41" t="str">
        <f>'Master-National Baseline Data'!AK618</f>
        <v>0-15</v>
      </c>
      <c r="AL56" s="41">
        <f>'Master-National Baseline Data'!AL618</f>
        <v>15</v>
      </c>
      <c r="AM56" s="41" t="str">
        <f>'Master-National Baseline Data'!AM618</f>
        <v>WC</v>
      </c>
      <c r="AN56" s="41" t="str">
        <f>'Master-National Baseline Data'!AN618</f>
        <v>MIR</v>
      </c>
      <c r="AO56" s="41">
        <f>'Master-National Baseline Data'!AO618</f>
        <v>0</v>
      </c>
      <c r="AP56" s="41">
        <f>'Master-National Baseline Data'!AP618</f>
        <v>495688.52</v>
      </c>
      <c r="AQ56" s="41">
        <f>'Master-National Baseline Data'!AQ618</f>
        <v>1511998.49</v>
      </c>
      <c r="AR56" s="41">
        <f>'Master-National Baseline Data'!AR618</f>
        <v>13.676942</v>
      </c>
      <c r="AS56" s="41">
        <f>'Master-National Baseline Data'!AS618</f>
        <v>38.960130999999997</v>
      </c>
      <c r="AT56" s="41" t="str">
        <f>'Master-National Baseline Data'!AT618</f>
        <v>13°40'36.99"</v>
      </c>
      <c r="AU56" s="41" t="str">
        <f>'Master-National Baseline Data'!AU618</f>
        <v>38°57'36.47"</v>
      </c>
      <c r="AV56" s="41">
        <f>'Master-National Baseline Data'!AV618</f>
        <v>1456640.2736440301</v>
      </c>
      <c r="AW56" s="41">
        <f>'Master-National Baseline Data'!AW618</f>
        <v>1599463.9506633601</v>
      </c>
      <c r="AX56" s="41">
        <f>'Master-National Baseline Data'!AX618</f>
        <v>1879</v>
      </c>
      <c r="AY56" s="41">
        <f>'Master-National Baseline Data'!AY618</f>
        <v>1852</v>
      </c>
      <c r="AZ56" s="41">
        <f>'Master-National Baseline Data'!AZ618</f>
        <v>-0.58683288</v>
      </c>
      <c r="BA56" s="41">
        <f>'Master-National Baseline Data'!BA618</f>
        <v>-0.69027198999999995</v>
      </c>
      <c r="BB56" s="41">
        <f>'Master-National Baseline Data'!BB618</f>
        <v>-0.87814351999999996</v>
      </c>
      <c r="BC56" s="41">
        <f>'Master-National Baseline Data'!BC618</f>
        <v>-1.2643997</v>
      </c>
      <c r="BD56" s="41">
        <f>'Master-National Baseline Data'!BD618</f>
        <v>-1.7567035600000001</v>
      </c>
      <c r="BE56" s="41">
        <f>'Master-National Baseline Data'!BE618</f>
        <v>-2.18842143</v>
      </c>
      <c r="BF56" s="41">
        <f>'Master-National Baseline Data'!BF618</f>
        <v>-2.6255174700000001</v>
      </c>
      <c r="BG56" s="41">
        <f>'Master-National Baseline Data'!BG618</f>
        <v>279.67700000000002</v>
      </c>
      <c r="BH56" s="41">
        <f>'Master-National Baseline Data'!BH618</f>
        <v>1872</v>
      </c>
      <c r="BI56" s="41">
        <f>'Master-National Baseline Data'!BI618</f>
        <v>-1.8006000000000001E-3</v>
      </c>
      <c r="BJ56" s="41">
        <f>'Master-National Baseline Data'!BJ618</f>
        <v>-2.4653700000000001E-3</v>
      </c>
      <c r="BK56" s="41">
        <f>'Master-National Baseline Data'!BK618</f>
        <v>14.87</v>
      </c>
      <c r="BL56" s="41">
        <f>'Master-National Baseline Data'!BL618</f>
        <v>400.07900000000001</v>
      </c>
      <c r="BM56" s="41">
        <f>'Master-National Baseline Data'!BM618</f>
        <v>-3.71857E-3</v>
      </c>
      <c r="BN56" s="41">
        <f>'Master-National Baseline Data'!BN618</f>
        <v>22.41</v>
      </c>
      <c r="BO56" s="41">
        <f>'Master-National Baseline Data'!BO618</f>
        <v>64.209999999999994</v>
      </c>
      <c r="BP56" s="41">
        <f>'Master-National Baseline Data'!BP618</f>
        <v>770.52</v>
      </c>
      <c r="BQ56" s="41">
        <f>'Master-National Baseline Data'!BQ618</f>
        <v>138.12</v>
      </c>
      <c r="BR56" s="41">
        <f>'Master-National Baseline Data'!BR618</f>
        <v>1657.44</v>
      </c>
      <c r="BS56" s="41">
        <f>'Master-National Baseline Data'!BS618</f>
        <v>2.1510668120230494</v>
      </c>
      <c r="BT56" s="41">
        <f>'Master-National Baseline Data'!BT618</f>
        <v>15.51</v>
      </c>
      <c r="BU56" s="41">
        <f>'Master-National Baseline Data'!BU618</f>
        <v>6.06</v>
      </c>
      <c r="BV56" s="41">
        <f>'Master-National Baseline Data'!BV618</f>
        <v>12.06</v>
      </c>
      <c r="BW56" s="41">
        <f>'Master-National Baseline Data'!BW618</f>
        <v>887</v>
      </c>
      <c r="BX56" s="41">
        <f>'Master-National Baseline Data'!BX618</f>
        <v>62</v>
      </c>
      <c r="BY56" s="41">
        <f>'Master-National Baseline Data'!BY618</f>
        <v>8.1</v>
      </c>
      <c r="BZ56" s="41" t="str">
        <f>'Master-National Baseline Data'!BZ618</f>
        <v>Semiarid</v>
      </c>
      <c r="CA56" s="41">
        <f>'Master-National Baseline Data'!CA618</f>
        <v>0.46</v>
      </c>
      <c r="CB56" s="41">
        <f>'Master-National Baseline Data'!CB618</f>
        <v>1.61205029488</v>
      </c>
      <c r="CC56" s="41">
        <f>'Master-National Baseline Data'!CC618</f>
        <v>1201</v>
      </c>
      <c r="CD56" s="41">
        <f>'Master-National Baseline Data'!CD618</f>
        <v>1201</v>
      </c>
      <c r="CE56" s="41">
        <f>'Master-National Baseline Data'!CE618</f>
        <v>2383</v>
      </c>
      <c r="CF56" s="41" t="str">
        <f>'Master-National Baseline Data'!CF618</f>
        <v>NPP Precipitation limited</v>
      </c>
      <c r="CG56" s="41">
        <f>'Master-National Baseline Data'!CG618</f>
        <v>1.2</v>
      </c>
      <c r="CH56" s="41">
        <f>'Master-National Baseline Data'!CH618</f>
        <v>0</v>
      </c>
      <c r="CI56" s="41" t="str">
        <f>'Master-National Baseline Data'!CI618</f>
        <v>Subtropical semiarid very dry forest</v>
      </c>
      <c r="CJ56" s="41" t="str">
        <f>'Master-National Baseline Data'!CJ618</f>
        <v>Equatorial savannah dry winter</v>
      </c>
      <c r="CK56" s="41" t="str">
        <f>'Master-National Baseline Data'!CK618</f>
        <v>Steppe</v>
      </c>
      <c r="CL56" s="41" t="str">
        <f>'Master-National Baseline Data'!CL618</f>
        <v>6 Jun - 16 Sep</v>
      </c>
      <c r="CM56" s="41" t="str">
        <f>'Master-National Baseline Data'!CM618</f>
        <v>Medium to sparse</v>
      </c>
      <c r="CN56" s="41" t="str">
        <f>'Master-National Baseline Data'!CN618</f>
        <v>Pale yellow</v>
      </c>
      <c r="CO56" s="42">
        <f>'Master-National Baseline Data'!CO618</f>
        <v>1.62729999999999</v>
      </c>
      <c r="CP56" s="43">
        <f>'Master-National Baseline Data'!CP618</f>
        <v>43.678977269999997</v>
      </c>
      <c r="CQ56" s="43">
        <f>'Master-National Baseline Data'!CQ618</f>
        <v>46.946022730000003</v>
      </c>
      <c r="CR56" s="43">
        <f>'Master-National Baseline Data'!CR618</f>
        <v>9.375</v>
      </c>
      <c r="CS56" s="43" t="str">
        <f>'Master-National Baseline Data'!CS618</f>
        <v>loam</v>
      </c>
      <c r="CT56" s="43" t="str">
        <f>'Master-National Baseline Data'!CT618</f>
        <v>Well drained</v>
      </c>
      <c r="CU56" s="43">
        <f>'Master-National Baseline Data'!CU618</f>
        <v>0.11143323136811417</v>
      </c>
      <c r="CV56" s="43">
        <f>'Master-National Baseline Data'!CV618</f>
        <v>0.1630669546436285</v>
      </c>
      <c r="CW56" s="43">
        <f>'Master-National Baseline Data'!CW618</f>
        <v>5.1633723275514319E-2</v>
      </c>
      <c r="CX56" s="43">
        <f>'Master-National Baseline Data'!CX618</f>
        <v>2.2799817601459114</v>
      </c>
      <c r="CY56" s="43">
        <f>'Master-National Baseline Data'!CY618</f>
        <v>6.99</v>
      </c>
      <c r="CZ56" s="41">
        <f>'Master-National Baseline Data'!CZ618</f>
        <v>0</v>
      </c>
      <c r="DA56" s="41">
        <f>'Master-National Baseline Data'!DA618</f>
        <v>6.5</v>
      </c>
      <c r="DB56" s="41">
        <f>'Master-National Baseline Data'!DB618</f>
        <v>-0.49000000000000021</v>
      </c>
      <c r="DC56" s="41" t="str">
        <f>'Master-National Baseline Data'!DC618</f>
        <v>No LR</v>
      </c>
      <c r="DD56" s="43">
        <f>'Master-National Baseline Data'!DD618</f>
        <v>4.8996733551096385</v>
      </c>
      <c r="DE56" s="43">
        <f>'Master-National Baseline Data'!DE618</f>
        <v>3.1997713485767467</v>
      </c>
      <c r="DF56" s="43">
        <f>'Master-National Baseline Data'!DF618</f>
        <v>1.76000036001205</v>
      </c>
      <c r="DG56" s="43">
        <f>'Master-National Baseline Data'!DG618</f>
        <v>0</v>
      </c>
      <c r="DH56" s="43">
        <f>'Master-National Baseline Data'!DH618</f>
        <v>1.76000036001205</v>
      </c>
      <c r="DI56" s="43">
        <f>'Master-National Baseline Data'!DI618</f>
        <v>17.600003600120498</v>
      </c>
      <c r="DJ56" s="43">
        <f>'Master-National Baseline Data'!DJ618</f>
        <v>0</v>
      </c>
      <c r="DK56" s="43">
        <f>'Master-National Baseline Data'!DK618</f>
        <v>17.600003600120498</v>
      </c>
      <c r="DL56" s="43">
        <f>'Master-National Baseline Data'!DL618</f>
        <v>42.960728787713869</v>
      </c>
      <c r="DM56" s="43">
        <f>'Master-National Baseline Data'!DM618</f>
        <v>0</v>
      </c>
      <c r="DN56" s="43">
        <f>'Master-National Baseline Data'!DN618</f>
        <v>0</v>
      </c>
      <c r="DO56" s="43">
        <f>'Master-National Baseline Data'!DO618</f>
        <v>42.960728787713869</v>
      </c>
      <c r="DP56" s="43">
        <f>'Master-National Baseline Data'!DP618</f>
        <v>157.52267222161751</v>
      </c>
      <c r="DQ56" s="43">
        <f>'Master-National Baseline Data'!DQ618</f>
        <v>0</v>
      </c>
      <c r="DR56" s="43">
        <f>'Master-National Baseline Data'!DR618</f>
        <v>0</v>
      </c>
      <c r="DS56" s="43">
        <f>'Master-National Baseline Data'!DS618</f>
        <v>157.52267222161751</v>
      </c>
      <c r="DT56" s="43">
        <f>'Master-National Baseline Data'!DT618</f>
        <v>9.6531234681606293E-2</v>
      </c>
      <c r="DU56" s="43">
        <f>'Master-National Baseline Data'!DU618</f>
        <v>0.96531234681606293</v>
      </c>
      <c r="DV56" s="43">
        <f>'Master-National Baseline Data'!DV618</f>
        <v>18.232444304863037</v>
      </c>
      <c r="DW56" s="43">
        <f>'Master-National Baseline Data'!DW618</f>
        <v>252.97043918918922</v>
      </c>
      <c r="DX56" s="43">
        <f>'Master-National Baseline Data'!DX618</f>
        <v>1.754577702702703</v>
      </c>
      <c r="DY56" s="43">
        <f>'Master-National Baseline Data'!DY618</f>
        <v>926.03040540540542</v>
      </c>
      <c r="DZ56" s="43">
        <f>'Master-National Baseline Data'!DZ618</f>
        <v>1.3827702702702702</v>
      </c>
      <c r="EA56" s="43">
        <f>'Master-National Baseline Data'!EA618</f>
        <v>0.76986486486486494</v>
      </c>
      <c r="EB56" s="43">
        <f>'Master-National Baseline Data'!EB618</f>
        <v>81.677702702702703</v>
      </c>
      <c r="EC56" s="43">
        <f>'Master-National Baseline Data'!EC618</f>
        <v>82.894425675675677</v>
      </c>
      <c r="ED56" s="43">
        <f>'Master-National Baseline Data'!ED618</f>
        <v>185.6630067567568</v>
      </c>
      <c r="EE56" s="43">
        <f>'Master-National Baseline Data'!EE618</f>
        <v>86.635135135135144</v>
      </c>
      <c r="EF56" s="43">
        <f>'Master-National Baseline Data'!EF618</f>
        <v>80.481418918918934</v>
      </c>
      <c r="EG56" s="43">
        <f>'Master-National Baseline Data'!EG618</f>
        <v>0.28006756756756762</v>
      </c>
      <c r="EH56" s="43">
        <f>'Master-National Baseline Data'!EH618</f>
        <v>15.030067567567569</v>
      </c>
      <c r="EI56" s="43">
        <f>'Master-National Baseline Data'!EI618</f>
        <v>5.3425675675675679</v>
      </c>
      <c r="EJ56" s="43">
        <f>'Master-National Baseline Data'!EJ618</f>
        <v>0.79704391891891901</v>
      </c>
      <c r="EK56" s="43">
        <f>'Master-National Baseline Data'!EK618</f>
        <v>4.6301520270270267</v>
      </c>
      <c r="EL56" s="43">
        <f>'Master-National Baseline Data'!EL618</f>
        <v>0.21254980942480942</v>
      </c>
      <c r="EM56" s="43">
        <f>'Master-National Baseline Data'!EM618</f>
        <v>1.5471917229729732</v>
      </c>
      <c r="EN56" s="43">
        <f>'Master-National Baseline Data'!EN618</f>
        <v>0.34991921269095189</v>
      </c>
      <c r="EO56" s="43">
        <f>'Master-National Baseline Data'!EO618</f>
        <v>9.2695171640076524</v>
      </c>
      <c r="EP56" s="43">
        <f>'Master-National Baseline Data'!EP618</f>
        <v>72.709426530710687</v>
      </c>
      <c r="EQ56" s="41"/>
      <c r="ER56" s="44">
        <f>'Master-National Baseline Data'!ER618</f>
        <v>1.62729999999999</v>
      </c>
      <c r="ES56" s="44">
        <f>'Master-National Baseline Data'!ES618</f>
        <v>45.1624130000001</v>
      </c>
      <c r="ET56" s="44">
        <f>'Master-National Baseline Data'!ET618</f>
        <v>46.784137000000101</v>
      </c>
      <c r="EU56" s="44">
        <f>'Master-National Baseline Data'!EU618</f>
        <v>10.37839</v>
      </c>
      <c r="EV56" s="44">
        <f>'Master-National Baseline Data'!EV618</f>
        <v>0.12770933333333301</v>
      </c>
      <c r="EW56" s="44">
        <f>'Master-National Baseline Data'!EW618</f>
        <v>0.18741633333333299</v>
      </c>
      <c r="EX56" s="44">
        <f>'Master-National Baseline Data'!EX618</f>
        <v>5.82426666666667E-2</v>
      </c>
      <c r="EY56" s="44">
        <f>'Master-National Baseline Data'!EY618</f>
        <v>2.2077416666666601</v>
      </c>
      <c r="EZ56" s="44">
        <f>'Master-National Baseline Data'!EZ618</f>
        <v>6.8998609999999898</v>
      </c>
      <c r="FA56" s="44">
        <f>'Master-National Baseline Data'!FA618</f>
        <v>4.5855610000000002</v>
      </c>
      <c r="FB56" s="44">
        <f>'Master-National Baseline Data'!FB618</f>
        <v>3.0187379999999999</v>
      </c>
      <c r="FC56" s="44">
        <f>'Master-National Baseline Data'!FC618</f>
        <v>1.755843</v>
      </c>
      <c r="FD56" s="44">
        <f>'Master-National Baseline Data'!FD618</f>
        <v>17.558430000000001</v>
      </c>
      <c r="FE56" s="44">
        <f>'Master-National Baseline Data'!FE618</f>
        <v>9.8382666666667007E-2</v>
      </c>
      <c r="FF56" s="44">
        <f>'Master-National Baseline Data'!FF618</f>
        <v>0.98382666666667007</v>
      </c>
      <c r="FG56" s="44">
        <f>'Master-National Baseline Data'!FG618</f>
        <v>17.84707672083152</v>
      </c>
      <c r="FH56" s="44">
        <f>'Master-National Baseline Data'!FH618</f>
        <v>224.579074666667</v>
      </c>
      <c r="FI56" s="44">
        <f>'Master-National Baseline Data'!FI618</f>
        <v>2.66228166666667</v>
      </c>
      <c r="FJ56" s="44">
        <f>'Master-National Baseline Data'!FJ618</f>
        <v>951.01696200000094</v>
      </c>
      <c r="FK56" s="44">
        <f>'Master-National Baseline Data'!FK618</f>
        <v>2.0427173333333299</v>
      </c>
      <c r="FL56" s="44">
        <f>'Master-National Baseline Data'!FL618</f>
        <v>0.97239133333333305</v>
      </c>
      <c r="FM56" s="44">
        <f>'Master-National Baseline Data'!FM618</f>
        <v>90.014243333333297</v>
      </c>
      <c r="FN56" s="44">
        <f>'Master-National Baseline Data'!FN618</f>
        <v>104.493708333333</v>
      </c>
      <c r="FO56" s="44">
        <f>'Master-National Baseline Data'!FO618</f>
        <v>207.741004333333</v>
      </c>
      <c r="FP56" s="44">
        <f>'Master-National Baseline Data'!FP618</f>
        <v>95.420756333333301</v>
      </c>
      <c r="FQ56" s="44">
        <f>'Master-National Baseline Data'!FQ618</f>
        <v>125.975678</v>
      </c>
      <c r="FR56" s="44">
        <f>'Master-National Baseline Data'!FR618</f>
        <v>0.44805333333333403</v>
      </c>
      <c r="FS56" s="44">
        <f>'Master-National Baseline Data'!FS618</f>
        <v>13.7403833333333</v>
      </c>
      <c r="FT56" s="44">
        <f>'Master-National Baseline Data'!FT618</f>
        <v>5.5852836666666699</v>
      </c>
      <c r="FU56" s="44">
        <f>'Master-National Baseline Data'!FU618</f>
        <v>0.995035000000001</v>
      </c>
      <c r="FV56" s="44">
        <f>'Master-National Baseline Data'!FV618</f>
        <v>4.74289933333334</v>
      </c>
      <c r="FW56" s="44">
        <f>'Master-National Baseline Data'!FW618</f>
        <v>0.27800833333333302</v>
      </c>
      <c r="FX56" s="44">
        <f>'Master-National Baseline Data'!FX618</f>
        <v>1.7507586666666599</v>
      </c>
      <c r="FY56" s="44">
        <f>'Master-National Baseline Data'!FY618</f>
        <v>0.50687000000000004</v>
      </c>
      <c r="FZ56" s="44">
        <f>'Master-National Baseline Data'!FZ618</f>
        <v>9.6124510000000107</v>
      </c>
      <c r="GA56" s="51">
        <f>'Master-National Baseline Data'!GA618</f>
        <v>75.752835333333294</v>
      </c>
      <c r="GB56" s="54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</row>
    <row r="57" spans="1:213" x14ac:dyDescent="0.2">
      <c r="A57" s="54"/>
      <c r="B57" s="70">
        <f>'Master-National Baseline Data'!B619</f>
        <v>460</v>
      </c>
      <c r="C57" s="39" t="str">
        <f>'Master-National Baseline Data'!C619</f>
        <v>456S</v>
      </c>
      <c r="D57" s="39" t="str">
        <f>'Master-National Baseline Data'!D619</f>
        <v>456S-BD58</v>
      </c>
      <c r="E57" s="39" t="str">
        <f>'Master-National Baseline Data'!E619</f>
        <v>096</v>
      </c>
      <c r="F57" s="39" t="str">
        <f>'Master-National Baseline Data'!F619</f>
        <v xml:space="preserve">Cereal system Woina Dega: Dry zone </v>
      </c>
      <c r="G57" s="39" t="str">
        <f>'Master-National Baseline Data'!G619</f>
        <v>Tigrey</v>
      </c>
      <c r="H57" s="39" t="str">
        <f>'Master-National Baseline Data'!H619</f>
        <v>Central Tigrey</v>
      </c>
      <c r="I57" s="39" t="str">
        <f>'Master-National Baseline Data'!I619</f>
        <v>Kola Tembain</v>
      </c>
      <c r="J57" s="39" t="str">
        <f>'Master-National Baseline Data'!J619</f>
        <v>DR. Atikilty</v>
      </c>
      <c r="K57" s="39" t="str">
        <f>'Master-National Baseline Data'!K619</f>
        <v>DR. Atikilty</v>
      </c>
      <c r="L57" s="39" t="str">
        <f>'Master-National Baseline Data'!L619</f>
        <v>DR. Atikilty</v>
      </c>
      <c r="M57" s="39" t="str">
        <f>'Master-National Baseline Data'!M619</f>
        <v>Ti-KT-DA</v>
      </c>
      <c r="N57" s="39" t="str">
        <f>'Master-National Baseline Data'!N619</f>
        <v>Project scenario</v>
      </c>
      <c r="O57" s="39" t="str">
        <f>'Master-National Baseline Data'!O619</f>
        <v>Improved cropland</v>
      </c>
      <c r="P57" s="39" t="str">
        <f>'Master-National Baseline Data'!P619</f>
        <v>Improved cropland</v>
      </c>
      <c r="Q57" s="39" t="str">
        <f>'Master-National Baseline Data'!Q619</f>
        <v>Cropland  rehabilitation - reduce soil erosion, soil fertility decline and land degradation, increase soil carbon, organic matter, soil water and improve crop productivity and yield</v>
      </c>
      <c r="R57" s="39" t="str">
        <f>'Master-National Baseline Data'!R613</f>
        <v>Integrated soil and water conservation - physical measures stone and soil bund, hillside terrace, stone check dam,  permanent enclosure of woodland - biological measures leguminous and non-leguminous tree  natural regeneration</v>
      </c>
      <c r="S57" s="39" t="str">
        <f>'Master-National Baseline Data'!S613</f>
        <v>Woodland</v>
      </c>
      <c r="T57" s="39" t="str">
        <f>'Master-National Baseline Data'!T619</f>
        <v>ISWC</v>
      </c>
      <c r="U57" s="39" t="str">
        <f>'Master-National Baseline Data'!U619</f>
        <v>ISWC_CL</v>
      </c>
      <c r="V57" s="39" t="str">
        <f>'Master-National Baseline Data'!V619</f>
        <v>ISWC_CL</v>
      </c>
      <c r="W57" s="40">
        <f>'Master-National Baseline Data'!W619</f>
        <v>2008</v>
      </c>
      <c r="X57" s="40">
        <f>'Master-National Baseline Data'!X619</f>
        <v>5</v>
      </c>
      <c r="Y57" s="41" t="str">
        <f>'Master-National Baseline Data'!Y619</f>
        <v>ISWC_CL_5</v>
      </c>
      <c r="Z57" s="41" t="str">
        <f>'Master-National Baseline Data'!Z619</f>
        <v>Terrace, stone check dam  mixed cereal cropping system and scatered leguminous tree left in the farm</v>
      </c>
      <c r="AA57" s="41" t="str">
        <f>'Master-National Baseline Data'!AA619</f>
        <v>mixed cereal cropping system and scattered leguminous tree left in the farm</v>
      </c>
      <c r="AB57" s="41" t="str">
        <f>'Master-National Baseline Data'!AB619</f>
        <v>Acacia-Eucalyptus-Shinus-Grevillea</v>
      </c>
      <c r="AC57" s="41" t="str">
        <f>'Master-National Baseline Data'!AC619</f>
        <v>No grasses</v>
      </c>
      <c r="AD57" s="41" t="str">
        <f>'Master-National Baseline Data'!AD619</f>
        <v>Sorghum, maize, teff and millet</v>
      </c>
      <c r="AE57" s="41" t="str">
        <f>'Master-National Baseline Data'!AE619</f>
        <v>Teff-Sorghum</v>
      </c>
      <c r="AF57" s="41" t="str">
        <f>'Master-National Baseline Data'!AF619</f>
        <v>Very sparse</v>
      </c>
      <c r="AG57" s="41" t="str">
        <f>'Master-National Baseline Data'!AG619</f>
        <v>Shoats and cattle</v>
      </c>
      <c r="AH57" s="41" t="str">
        <f>'Master-National Baseline Data'!AH619</f>
        <v>Surface sample</v>
      </c>
      <c r="AI57" s="41" t="str">
        <f>'Master-National Baseline Data'!AI619</f>
        <v>T-KT-ISWM-SB-CL-T3-1-0-15cm</v>
      </c>
      <c r="AJ57" s="41" t="str">
        <f>'Master-National Baseline Data'!AJ619</f>
        <v>T-KT-ISWM-SB-CL-T3-1-BD-0-15cm</v>
      </c>
      <c r="AK57" s="41" t="str">
        <f>'Master-National Baseline Data'!AK619</f>
        <v>0-15</v>
      </c>
      <c r="AL57" s="41">
        <f>'Master-National Baseline Data'!AL619</f>
        <v>15</v>
      </c>
      <c r="AM57" s="41" t="str">
        <f>'Master-National Baseline Data'!AM619</f>
        <v>WC</v>
      </c>
      <c r="AN57" s="41" t="str">
        <f>'Master-National Baseline Data'!AN619</f>
        <v>MIR</v>
      </c>
      <c r="AO57" s="41">
        <f>'Master-National Baseline Data'!AO619</f>
        <v>0</v>
      </c>
      <c r="AP57" s="41">
        <f>'Master-National Baseline Data'!AP619</f>
        <v>495286.83</v>
      </c>
      <c r="AQ57" s="41">
        <f>'Master-National Baseline Data'!AQ619</f>
        <v>1511586.6</v>
      </c>
      <c r="AR57" s="41">
        <f>'Master-National Baseline Data'!AR619</f>
        <v>13.673216999999999</v>
      </c>
      <c r="AS57" s="41">
        <f>'Master-National Baseline Data'!AS619</f>
        <v>38.956417000000002</v>
      </c>
      <c r="AT57" s="41" t="str">
        <f>'Master-National Baseline Data'!AT619</f>
        <v>13°40'23.58"</v>
      </c>
      <c r="AU57" s="41" t="str">
        <f>'Master-National Baseline Data'!AU619</f>
        <v>38°57'23.10"</v>
      </c>
      <c r="AV57" s="41">
        <f>'Master-National Baseline Data'!AV619</f>
        <v>1456250.2107631599</v>
      </c>
      <c r="AW57" s="41">
        <f>'Master-National Baseline Data'!AW619</f>
        <v>1599038.97064438</v>
      </c>
      <c r="AX57" s="41">
        <f>'Master-National Baseline Data'!AX619</f>
        <v>1825</v>
      </c>
      <c r="AY57" s="41">
        <f>'Master-National Baseline Data'!AY619</f>
        <v>1807</v>
      </c>
      <c r="AZ57" s="41">
        <f>'Master-National Baseline Data'!AZ619</f>
        <v>-1.06781357</v>
      </c>
      <c r="BA57" s="41">
        <f>'Master-National Baseline Data'!BA619</f>
        <v>-1.1584946199999999</v>
      </c>
      <c r="BB57" s="41">
        <f>'Master-National Baseline Data'!BB619</f>
        <v>-1.46584731</v>
      </c>
      <c r="BC57" s="41">
        <f>'Master-National Baseline Data'!BC619</f>
        <v>-1.82540853</v>
      </c>
      <c r="BD57" s="41">
        <f>'Master-National Baseline Data'!BD619</f>
        <v>-2.0096813199999999</v>
      </c>
      <c r="BE57" s="41">
        <f>'Master-National Baseline Data'!BE619</f>
        <v>-2.3274350400000001</v>
      </c>
      <c r="BF57" s="41">
        <f>'Master-National Baseline Data'!BF619</f>
        <v>-1.9433742300000001</v>
      </c>
      <c r="BG57" s="41">
        <f>'Master-National Baseline Data'!BG619</f>
        <v>186.947</v>
      </c>
      <c r="BH57" s="41">
        <f>'Master-National Baseline Data'!BH619</f>
        <v>1824</v>
      </c>
      <c r="BI57" s="41">
        <f>'Master-National Baseline Data'!BI619</f>
        <v>-8.1533599999999995E-4</v>
      </c>
      <c r="BJ57" s="41">
        <f>'Master-National Baseline Data'!BJ619</f>
        <v>-2.3422899999999999E-3</v>
      </c>
      <c r="BK57" s="41">
        <f>'Master-National Baseline Data'!BK619</f>
        <v>9.6320800000000002</v>
      </c>
      <c r="BL57" s="41">
        <f>'Master-National Baseline Data'!BL619</f>
        <v>193.25399999999999</v>
      </c>
      <c r="BM57" s="41">
        <f>'Master-National Baseline Data'!BM619</f>
        <v>-3.3671999999999999E-3</v>
      </c>
      <c r="BN57" s="41">
        <f>'Master-National Baseline Data'!BN619</f>
        <v>22.41</v>
      </c>
      <c r="BO57" s="41">
        <f>'Master-National Baseline Data'!BO619</f>
        <v>64.209999999999994</v>
      </c>
      <c r="BP57" s="41">
        <f>'Master-National Baseline Data'!BP619</f>
        <v>770.52</v>
      </c>
      <c r="BQ57" s="41">
        <f>'Master-National Baseline Data'!BQ619</f>
        <v>138.12</v>
      </c>
      <c r="BR57" s="41">
        <f>'Master-National Baseline Data'!BR619</f>
        <v>1657.44</v>
      </c>
      <c r="BS57" s="41">
        <f>'Master-National Baseline Data'!BS619</f>
        <v>2.1510668120230494</v>
      </c>
      <c r="BT57" s="41">
        <f>'Master-National Baseline Data'!BT619</f>
        <v>15.51</v>
      </c>
      <c r="BU57" s="41">
        <f>'Master-National Baseline Data'!BU619</f>
        <v>6.06</v>
      </c>
      <c r="BV57" s="41">
        <f>'Master-National Baseline Data'!BV619</f>
        <v>12.06</v>
      </c>
      <c r="BW57" s="41">
        <f>'Master-National Baseline Data'!BW619</f>
        <v>887</v>
      </c>
      <c r="BX57" s="41">
        <f>'Master-National Baseline Data'!BX619</f>
        <v>62</v>
      </c>
      <c r="BY57" s="41">
        <f>'Master-National Baseline Data'!BY619</f>
        <v>8.1</v>
      </c>
      <c r="BZ57" s="41" t="str">
        <f>'Master-National Baseline Data'!BZ619</f>
        <v>Semiarid</v>
      </c>
      <c r="CA57" s="41">
        <f>'Master-National Baseline Data'!CA619</f>
        <v>0.46</v>
      </c>
      <c r="CB57" s="41">
        <f>'Master-National Baseline Data'!CB619</f>
        <v>1.5032005310100001</v>
      </c>
      <c r="CC57" s="41">
        <f>'Master-National Baseline Data'!CC619</f>
        <v>1201</v>
      </c>
      <c r="CD57" s="41">
        <f>'Master-National Baseline Data'!CD619</f>
        <v>1201</v>
      </c>
      <c r="CE57" s="41">
        <f>'Master-National Baseline Data'!CE619</f>
        <v>2383</v>
      </c>
      <c r="CF57" s="41" t="str">
        <f>'Master-National Baseline Data'!CF619</f>
        <v>NPP Precipitation limited</v>
      </c>
      <c r="CG57" s="41">
        <f>'Master-National Baseline Data'!CG619</f>
        <v>1.2</v>
      </c>
      <c r="CH57" s="41">
        <f>'Master-National Baseline Data'!CH619</f>
        <v>0</v>
      </c>
      <c r="CI57" s="41" t="str">
        <f>'Master-National Baseline Data'!CI619</f>
        <v>Subtropical semiarid very dry forest</v>
      </c>
      <c r="CJ57" s="41" t="str">
        <f>'Master-National Baseline Data'!CJ619</f>
        <v>Equatorial savannah dry winter</v>
      </c>
      <c r="CK57" s="41" t="str">
        <f>'Master-National Baseline Data'!CK619</f>
        <v>Steppe</v>
      </c>
      <c r="CL57" s="41" t="str">
        <f>'Master-National Baseline Data'!CL619</f>
        <v>6 Jun - 16 Sep</v>
      </c>
      <c r="CM57" s="41" t="str">
        <f>'Master-National Baseline Data'!CM619</f>
        <v>Almost no roots</v>
      </c>
      <c r="CN57" s="41" t="str">
        <f>'Master-National Baseline Data'!CN619</f>
        <v>Pale yellow</v>
      </c>
      <c r="CO57" s="42">
        <f>'Master-National Baseline Data'!CO619</f>
        <v>1.6185929817471543</v>
      </c>
      <c r="CP57" s="43">
        <f>'Master-National Baseline Data'!CP619</f>
        <v>24.378109451462688</v>
      </c>
      <c r="CQ57" s="43">
        <f>'Master-National Baseline Data'!CQ619</f>
        <v>66.879886284012784</v>
      </c>
      <c r="CR57" s="43">
        <f>'Master-National Baseline Data'!CR619</f>
        <v>8.7420042645245211</v>
      </c>
      <c r="CS57" s="43" t="str">
        <f>'Master-National Baseline Data'!CS619</f>
        <v>silt loam</v>
      </c>
      <c r="CT57" s="43" t="str">
        <f>'Master-National Baseline Data'!CT619</f>
        <v>Well drained</v>
      </c>
      <c r="CU57" s="43">
        <f>'Master-National Baseline Data'!CU619</f>
        <v>0.13892052217439699</v>
      </c>
      <c r="CV57" s="43">
        <f>'Master-National Baseline Data'!CV619</f>
        <v>0.18422796554009277</v>
      </c>
      <c r="CW57" s="43">
        <f>'Master-National Baseline Data'!CW619</f>
        <v>4.5307443365695796E-2</v>
      </c>
      <c r="CX57" s="43">
        <f>'Master-National Baseline Data'!CX619</f>
        <v>1.6630196936542399</v>
      </c>
      <c r="CY57" s="43">
        <f>'Master-National Baseline Data'!CY619</f>
        <v>6.3689999999999998</v>
      </c>
      <c r="CZ57" s="41">
        <f>'Master-National Baseline Data'!CZ619</f>
        <v>6.46</v>
      </c>
      <c r="DA57" s="41">
        <f>'Master-National Baseline Data'!DA619</f>
        <v>6.5</v>
      </c>
      <c r="DB57" s="41">
        <f>'Master-National Baseline Data'!DB619</f>
        <v>0.13100000000000023</v>
      </c>
      <c r="DC57" s="41" t="str">
        <f>'Master-National Baseline Data'!DC619</f>
        <v>LR</v>
      </c>
      <c r="DD57" s="43">
        <f>'Master-National Baseline Data'!DD619</f>
        <v>2.9685940246045721</v>
      </c>
      <c r="DE57" s="43">
        <f>'Master-National Baseline Data'!DE619</f>
        <v>2.2622118380062326</v>
      </c>
      <c r="DF57" s="43">
        <f>'Master-National Baseline Data'!DF619</f>
        <v>1.6345961332321099</v>
      </c>
      <c r="DG57" s="43">
        <f>'Master-National Baseline Data'!DG619</f>
        <v>0</v>
      </c>
      <c r="DH57" s="43">
        <f>'Master-National Baseline Data'!DH619</f>
        <v>1.6345961332321099</v>
      </c>
      <c r="DI57" s="43">
        <f>'Master-National Baseline Data'!DI619</f>
        <v>16.345961332321099</v>
      </c>
      <c r="DJ57" s="43">
        <f>'Master-National Baseline Data'!DJ619</f>
        <v>0</v>
      </c>
      <c r="DK57" s="43">
        <f>'Master-National Baseline Data'!DK619</f>
        <v>16.345961332321099</v>
      </c>
      <c r="DL57" s="43">
        <f>'Master-National Baseline Data'!DL619</f>
        <v>39.686187438607938</v>
      </c>
      <c r="DM57" s="43">
        <f>'Master-National Baseline Data'!DM619</f>
        <v>0</v>
      </c>
      <c r="DN57" s="43">
        <f>'Master-National Baseline Data'!DN619</f>
        <v>0</v>
      </c>
      <c r="DO57" s="43">
        <f>'Master-National Baseline Data'!DO619</f>
        <v>39.686187438607938</v>
      </c>
      <c r="DP57" s="43">
        <f>'Master-National Baseline Data'!DP619</f>
        <v>145.5160206082291</v>
      </c>
      <c r="DQ57" s="43">
        <f>'Master-National Baseline Data'!DQ619</f>
        <v>0</v>
      </c>
      <c r="DR57" s="43">
        <f>'Master-National Baseline Data'!DR619</f>
        <v>0</v>
      </c>
      <c r="DS57" s="43">
        <f>'Master-National Baseline Data'!DS619</f>
        <v>145.5160206082291</v>
      </c>
      <c r="DT57" s="43">
        <f>'Master-National Baseline Data'!DT619</f>
        <v>0.10831718891859055</v>
      </c>
      <c r="DU57" s="43">
        <f>'Master-National Baseline Data'!DU619</f>
        <v>1.0831718891859055</v>
      </c>
      <c r="DV57" s="43">
        <f>'Master-National Baseline Data'!DV619</f>
        <v>15.090828607642745</v>
      </c>
      <c r="DW57" s="43">
        <f>'Master-National Baseline Data'!DW619</f>
        <v>210.57247706422021</v>
      </c>
      <c r="DX57" s="43">
        <f>'Master-National Baseline Data'!DX619</f>
        <v>1.8966972477064221</v>
      </c>
      <c r="DY57" s="43">
        <f>'Master-National Baseline Data'!DY619</f>
        <v>816.66055045871565</v>
      </c>
      <c r="DZ57" s="43">
        <f>'Master-National Baseline Data'!DZ619</f>
        <v>2.1066055045871561</v>
      </c>
      <c r="EA57" s="43">
        <f>'Master-National Baseline Data'!EA619</f>
        <v>0.42843119266055046</v>
      </c>
      <c r="EB57" s="43">
        <f>'Master-National Baseline Data'!EB619</f>
        <v>87.912477064220198</v>
      </c>
      <c r="EC57" s="43">
        <f>'Master-National Baseline Data'!EC619</f>
        <v>57.647064220183488</v>
      </c>
      <c r="ED57" s="43">
        <f>'Master-National Baseline Data'!ED619</f>
        <v>207.13211009174316</v>
      </c>
      <c r="EE57" s="43">
        <f>'Master-National Baseline Data'!EE619</f>
        <v>103.15504587155964</v>
      </c>
      <c r="EF57" s="43">
        <f>'Master-National Baseline Data'!EF619</f>
        <v>58.91201834862386</v>
      </c>
      <c r="EG57" s="43">
        <f>'Master-National Baseline Data'!EG619</f>
        <v>0.77688073394495427</v>
      </c>
      <c r="EH57" s="43">
        <f>'Master-National Baseline Data'!EH619</f>
        <v>4.0270642201834859</v>
      </c>
      <c r="EI57" s="43">
        <f>'Master-National Baseline Data'!EI619</f>
        <v>4.6311926605504592</v>
      </c>
      <c r="EJ57" s="43">
        <f>'Master-National Baseline Data'!EJ619</f>
        <v>0.94678899082568824</v>
      </c>
      <c r="EK57" s="43">
        <f>'Master-National Baseline Data'!EK619</f>
        <v>4.0833027522935783</v>
      </c>
      <c r="EL57" s="43">
        <f>'Master-National Baseline Data'!EL619</f>
        <v>0.14781298517995767</v>
      </c>
      <c r="EM57" s="43">
        <f>'Master-National Baseline Data'!EM619</f>
        <v>1.726100917431193</v>
      </c>
      <c r="EN57" s="43">
        <f>'Master-National Baseline Data'!EN619</f>
        <v>0.25613921021140806</v>
      </c>
      <c r="EO57" s="43">
        <f>'Master-National Baseline Data'!EO619</f>
        <v>8.3190806357583398</v>
      </c>
      <c r="EP57" s="43">
        <f>'Master-National Baseline Data'!EP619</f>
        <v>74.688011057483251</v>
      </c>
      <c r="EQ57" s="41"/>
      <c r="ER57" s="44">
        <f>'Master-National Baseline Data'!ER619</f>
        <v>1.62207366666667</v>
      </c>
      <c r="ES57" s="44">
        <f>'Master-National Baseline Data'!ES619</f>
        <v>33.469800333333303</v>
      </c>
      <c r="ET57" s="44">
        <f>'Master-National Baseline Data'!ET619</f>
        <v>50.012967666666697</v>
      </c>
      <c r="EU57" s="44">
        <f>'Master-National Baseline Data'!EU619</f>
        <v>9.0289249999999992</v>
      </c>
      <c r="EV57" s="44">
        <f>'Master-National Baseline Data'!EV619</f>
        <v>0.13658566666666699</v>
      </c>
      <c r="EW57" s="44">
        <f>'Master-National Baseline Data'!EW619</f>
        <v>0.18775666666666699</v>
      </c>
      <c r="EX57" s="44">
        <f>'Master-National Baseline Data'!EX619</f>
        <v>5.4751666666666803E-2</v>
      </c>
      <c r="EY57" s="44">
        <f>'Master-National Baseline Data'!EY619</f>
        <v>1.6989609999999999</v>
      </c>
      <c r="EZ57" s="44">
        <f>'Master-National Baseline Data'!EZ619</f>
        <v>6.4548156666666596</v>
      </c>
      <c r="FA57" s="44">
        <f>'Master-National Baseline Data'!FA619</f>
        <v>3.0691586666666701</v>
      </c>
      <c r="FB57" s="44">
        <f>'Master-National Baseline Data'!FB619</f>
        <v>2.135122</v>
      </c>
      <c r="FC57" s="44">
        <f>'Master-National Baseline Data'!FC619</f>
        <v>1.35448033333333</v>
      </c>
      <c r="FD57" s="44">
        <f>'Master-National Baseline Data'!FD619</f>
        <v>13.544803333333299</v>
      </c>
      <c r="FE57" s="44">
        <f>'Master-National Baseline Data'!FE619</f>
        <v>9.6129999999999799E-2</v>
      </c>
      <c r="FF57" s="44">
        <f>'Master-National Baseline Data'!FF619</f>
        <v>0.96129999999999804</v>
      </c>
      <c r="FG57" s="44">
        <f>'Master-National Baseline Data'!FG619</f>
        <v>14.090089808939277</v>
      </c>
      <c r="FH57" s="44">
        <f>'Master-National Baseline Data'!FH619</f>
        <v>203.222555</v>
      </c>
      <c r="FI57" s="44">
        <f>'Master-National Baseline Data'!FI619</f>
        <v>2.2416416666666699</v>
      </c>
      <c r="FJ57" s="44">
        <f>'Master-National Baseline Data'!FJ619</f>
        <v>797.14244699999904</v>
      </c>
      <c r="FK57" s="44">
        <f>'Master-National Baseline Data'!FK619</f>
        <v>1.9067493333333401</v>
      </c>
      <c r="FL57" s="44">
        <f>'Master-National Baseline Data'!FL619</f>
        <v>0.506921333333333</v>
      </c>
      <c r="FM57" s="44">
        <f>'Master-National Baseline Data'!FM619</f>
        <v>83.112016666666804</v>
      </c>
      <c r="FN57" s="44">
        <f>'Master-National Baseline Data'!FN619</f>
        <v>69.2626736666667</v>
      </c>
      <c r="FO57" s="44">
        <f>'Master-National Baseline Data'!FO619</f>
        <v>209.07590099999999</v>
      </c>
      <c r="FP57" s="44">
        <f>'Master-National Baseline Data'!FP619</f>
        <v>94.696529666666706</v>
      </c>
      <c r="FQ57" s="44">
        <f>'Master-National Baseline Data'!FQ619</f>
        <v>64.242338666666598</v>
      </c>
      <c r="FR57" s="44">
        <f>'Master-National Baseline Data'!FR619</f>
        <v>0.67052466666666699</v>
      </c>
      <c r="FS57" s="44">
        <f>'Master-National Baseline Data'!FS619</f>
        <v>4.8420453333333304</v>
      </c>
      <c r="FT57" s="44">
        <f>'Master-National Baseline Data'!FT619</f>
        <v>4.7574780000000096</v>
      </c>
      <c r="FU57" s="44">
        <f>'Master-National Baseline Data'!FU619</f>
        <v>0.945078999999999</v>
      </c>
      <c r="FV57" s="44">
        <f>'Master-National Baseline Data'!FV619</f>
        <v>4.0184226666666696</v>
      </c>
      <c r="FW57" s="44">
        <f>'Master-National Baseline Data'!FW619</f>
        <v>0.16927366666666699</v>
      </c>
      <c r="FX57" s="44">
        <f>'Master-National Baseline Data'!FX619</f>
        <v>1.74231966666667</v>
      </c>
      <c r="FY57" s="44">
        <f>'Master-National Baseline Data'!FY619</f>
        <v>0.27816400000000002</v>
      </c>
      <c r="FZ57" s="44">
        <f>'Master-National Baseline Data'!FZ619</f>
        <v>8.2656586666666705</v>
      </c>
      <c r="GA57" s="51">
        <f>'Master-National Baseline Data'!GA619</f>
        <v>75.397981000000001</v>
      </c>
      <c r="GB57" s="54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</row>
    <row r="58" spans="1:213" x14ac:dyDescent="0.2">
      <c r="A58" s="73"/>
      <c r="B58" s="70">
        <f>'Master-National Baseline Data'!B620</f>
        <v>461</v>
      </c>
      <c r="C58" s="39" t="str">
        <f>'Master-National Baseline Data'!C620</f>
        <v>457S</v>
      </c>
      <c r="D58" s="39"/>
      <c r="E58" s="39" t="str">
        <f>'Master-National Baseline Data'!E620</f>
        <v>096</v>
      </c>
      <c r="F58" s="39" t="str">
        <f>'Master-National Baseline Data'!F620</f>
        <v xml:space="preserve">Cereal system Woina Dega: Dry zone </v>
      </c>
      <c r="G58" s="39" t="str">
        <f>'Master-National Baseline Data'!G620</f>
        <v>Tigrey</v>
      </c>
      <c r="H58" s="39" t="str">
        <f>'Master-National Baseline Data'!H620</f>
        <v>Central Tigrey</v>
      </c>
      <c r="I58" s="39" t="str">
        <f>'Master-National Baseline Data'!I620</f>
        <v>Kola Tembain</v>
      </c>
      <c r="J58" s="39" t="str">
        <f>'Master-National Baseline Data'!J620</f>
        <v>DR. Atikilty</v>
      </c>
      <c r="K58" s="39" t="str">
        <f>'Master-National Baseline Data'!K620</f>
        <v>DR. Atikilty</v>
      </c>
      <c r="L58" s="39" t="str">
        <f>'Master-National Baseline Data'!L620</f>
        <v>DR. Atikilty</v>
      </c>
      <c r="M58" s="39" t="str">
        <f>'Master-National Baseline Data'!M620</f>
        <v>Ti-KT-DA</v>
      </c>
      <c r="N58" s="39" t="str">
        <f>'Master-National Baseline Data'!N620</f>
        <v>Project scenario</v>
      </c>
      <c r="O58" s="39" t="str">
        <f>'Master-National Baseline Data'!O620</f>
        <v>Improved cropland</v>
      </c>
      <c r="P58" s="39" t="str">
        <f>'Master-National Baseline Data'!P620</f>
        <v>Improved cropland</v>
      </c>
      <c r="Q58" s="39" t="str">
        <f>'Master-National Baseline Data'!Q620</f>
        <v>Cropland  rehabilitation - reduce soil erosion, soil fertility decline and land degradation, increase soil carbon, organic matter, soil water and improve crop productivity and yield</v>
      </c>
      <c r="R58" s="39" t="str">
        <f>'Master-National Baseline Data'!R614</f>
        <v>Integrated soil and water conservation - physical measures stone and soil bund, hillside terrace, stone check dam,  permanent enclosure of woodland - biological measures leguminous and non-leguminous tree  natural regeneration</v>
      </c>
      <c r="S58" s="39" t="str">
        <f>'Master-National Baseline Data'!S614</f>
        <v>Woodland</v>
      </c>
      <c r="T58" s="39" t="str">
        <f>'Master-National Baseline Data'!T620</f>
        <v>ISWC</v>
      </c>
      <c r="U58" s="39" t="str">
        <f>'Master-National Baseline Data'!U620</f>
        <v>ISWC_CL</v>
      </c>
      <c r="V58" s="39" t="str">
        <f>'Master-National Baseline Data'!V620</f>
        <v>ISWC_CL</v>
      </c>
      <c r="W58" s="40">
        <f>'Master-National Baseline Data'!W620</f>
        <v>2008</v>
      </c>
      <c r="X58" s="40">
        <f>'Master-National Baseline Data'!X620</f>
        <v>5</v>
      </c>
      <c r="Y58" s="41" t="str">
        <f>'Master-National Baseline Data'!Y620</f>
        <v>ISWC_CL_5</v>
      </c>
      <c r="Z58" s="41" t="str">
        <f>'Master-National Baseline Data'!Z620</f>
        <v>Terrace, stone checkdam  mixed cereal cropping system and scatered leguminous tree left in the farm</v>
      </c>
      <c r="AA58" s="41" t="str">
        <f>'Master-National Baseline Data'!AA620</f>
        <v>mixed cereal cropping system and scatered leguminous tree left in the farm</v>
      </c>
      <c r="AB58" s="41" t="str">
        <f>'Master-National Baseline Data'!AB620</f>
        <v>Acacia-Eucalyptus-Shinus-Grevillea</v>
      </c>
      <c r="AC58" s="41" t="str">
        <f>'Master-National Baseline Data'!AC620</f>
        <v>No grasses</v>
      </c>
      <c r="AD58" s="41" t="str">
        <f>'Master-National Baseline Data'!AD620</f>
        <v>Sorghum, maize, teff and millet</v>
      </c>
      <c r="AE58" s="41" t="str">
        <f>'Master-National Baseline Data'!AE620</f>
        <v>Teff-Sorghum</v>
      </c>
      <c r="AF58" s="41" t="str">
        <f>'Master-National Baseline Data'!AF620</f>
        <v>Very sparse</v>
      </c>
      <c r="AG58" s="41" t="str">
        <f>'Master-National Baseline Data'!AG620</f>
        <v>Shoats and cattle</v>
      </c>
      <c r="AH58" s="41" t="str">
        <f>'Master-National Baseline Data'!AH620</f>
        <v>Surface sample</v>
      </c>
      <c r="AI58" s="41" t="str">
        <f>'Master-National Baseline Data'!AI620</f>
        <v>T-KT-ISWM-SB-CL-T3-2-0-15cm</v>
      </c>
      <c r="AJ58" s="41">
        <f>'Master-National Baseline Data'!AJ620</f>
        <v>0</v>
      </c>
      <c r="AK58" s="41" t="str">
        <f>'Master-National Baseline Data'!AK620</f>
        <v>0-15</v>
      </c>
      <c r="AL58" s="41">
        <f>'Master-National Baseline Data'!AL620</f>
        <v>15</v>
      </c>
      <c r="AM58" s="41" t="str">
        <f>'Master-National Baseline Data'!AM620</f>
        <v>WC</v>
      </c>
      <c r="AN58" s="41" t="str">
        <f>'Master-National Baseline Data'!AN620</f>
        <v>MIR</v>
      </c>
      <c r="AO58" s="41">
        <f>'Master-National Baseline Data'!AO620</f>
        <v>0</v>
      </c>
      <c r="AP58" s="41">
        <f>'Master-National Baseline Data'!AP620</f>
        <v>495286.83</v>
      </c>
      <c r="AQ58" s="41">
        <f>'Master-National Baseline Data'!AQ620</f>
        <v>1511586.6</v>
      </c>
      <c r="AR58" s="41">
        <f>'Master-National Baseline Data'!AR620</f>
        <v>13.673216999999999</v>
      </c>
      <c r="AS58" s="41">
        <f>'Master-National Baseline Data'!AS620</f>
        <v>38.956417000000002</v>
      </c>
      <c r="AT58" s="41" t="str">
        <f>'Master-National Baseline Data'!AT620</f>
        <v>13°40'23.58"</v>
      </c>
      <c r="AU58" s="41" t="str">
        <f>'Master-National Baseline Data'!AU620</f>
        <v>38°57'23.10"</v>
      </c>
      <c r="AV58" s="41">
        <f>'Master-National Baseline Data'!AV620</f>
        <v>1456250.2107631599</v>
      </c>
      <c r="AW58" s="41">
        <f>'Master-National Baseline Data'!AW620</f>
        <v>1599038.97064438</v>
      </c>
      <c r="AX58" s="41">
        <f>'Master-National Baseline Data'!AX620</f>
        <v>1825</v>
      </c>
      <c r="AY58" s="41">
        <f>'Master-National Baseline Data'!AY620</f>
        <v>1807</v>
      </c>
      <c r="AZ58" s="41">
        <f>'Master-National Baseline Data'!AZ620</f>
        <v>-1.06781357</v>
      </c>
      <c r="BA58" s="41">
        <f>'Master-National Baseline Data'!BA620</f>
        <v>-1.1584946199999999</v>
      </c>
      <c r="BB58" s="41">
        <f>'Master-National Baseline Data'!BB620</f>
        <v>-1.46584731</v>
      </c>
      <c r="BC58" s="41">
        <f>'Master-National Baseline Data'!BC620</f>
        <v>-1.82540853</v>
      </c>
      <c r="BD58" s="41">
        <f>'Master-National Baseline Data'!BD620</f>
        <v>-2.0096813199999999</v>
      </c>
      <c r="BE58" s="41">
        <f>'Master-National Baseline Data'!BE620</f>
        <v>-2.3274350400000001</v>
      </c>
      <c r="BF58" s="41">
        <f>'Master-National Baseline Data'!BF620</f>
        <v>-1.9433742300000001</v>
      </c>
      <c r="BG58" s="41">
        <f>'Master-National Baseline Data'!BG620</f>
        <v>186.947</v>
      </c>
      <c r="BH58" s="41">
        <f>'Master-National Baseline Data'!BH620</f>
        <v>1824</v>
      </c>
      <c r="BI58" s="41">
        <f>'Master-National Baseline Data'!BI620</f>
        <v>-8.1533599999999995E-4</v>
      </c>
      <c r="BJ58" s="41">
        <f>'Master-National Baseline Data'!BJ620</f>
        <v>-2.3422899999999999E-3</v>
      </c>
      <c r="BK58" s="41">
        <f>'Master-National Baseline Data'!BK620</f>
        <v>9.6320800000000002</v>
      </c>
      <c r="BL58" s="41">
        <f>'Master-National Baseline Data'!BL620</f>
        <v>193.25399999999999</v>
      </c>
      <c r="BM58" s="41">
        <f>'Master-National Baseline Data'!BM620</f>
        <v>-3.3671999999999999E-3</v>
      </c>
      <c r="BN58" s="41">
        <f>'Master-National Baseline Data'!BN620</f>
        <v>22.41</v>
      </c>
      <c r="BO58" s="41">
        <f>'Master-National Baseline Data'!BO620</f>
        <v>64.209999999999994</v>
      </c>
      <c r="BP58" s="41">
        <f>'Master-National Baseline Data'!BP620</f>
        <v>770.52</v>
      </c>
      <c r="BQ58" s="41">
        <f>'Master-National Baseline Data'!BQ620</f>
        <v>138.12</v>
      </c>
      <c r="BR58" s="41">
        <f>'Master-National Baseline Data'!BR620</f>
        <v>1657.44</v>
      </c>
      <c r="BS58" s="41">
        <f>'Master-National Baseline Data'!BS620</f>
        <v>2.1510668120230494</v>
      </c>
      <c r="BT58" s="41">
        <f>'Master-National Baseline Data'!BT620</f>
        <v>15.51</v>
      </c>
      <c r="BU58" s="41">
        <f>'Master-National Baseline Data'!BU620</f>
        <v>6.06</v>
      </c>
      <c r="BV58" s="41">
        <f>'Master-National Baseline Data'!BV620</f>
        <v>12.06</v>
      </c>
      <c r="BW58" s="41">
        <f>'Master-National Baseline Data'!BW620</f>
        <v>887</v>
      </c>
      <c r="BX58" s="41">
        <f>'Master-National Baseline Data'!BX620</f>
        <v>62</v>
      </c>
      <c r="BY58" s="41">
        <f>'Master-National Baseline Data'!BY620</f>
        <v>8.1</v>
      </c>
      <c r="BZ58" s="41" t="str">
        <f>'Master-National Baseline Data'!BZ620</f>
        <v>Semiarid</v>
      </c>
      <c r="CA58" s="41">
        <f>'Master-National Baseline Data'!CA620</f>
        <v>0.46</v>
      </c>
      <c r="CB58" s="41">
        <f>'Master-National Baseline Data'!CB620</f>
        <v>1.5032005310100001</v>
      </c>
      <c r="CC58" s="41">
        <f>'Master-National Baseline Data'!CC620</f>
        <v>1201</v>
      </c>
      <c r="CD58" s="41">
        <f>'Master-National Baseline Data'!CD620</f>
        <v>1201</v>
      </c>
      <c r="CE58" s="41">
        <f>'Master-National Baseline Data'!CE620</f>
        <v>2383</v>
      </c>
      <c r="CF58" s="41" t="str">
        <f>'Master-National Baseline Data'!CF620</f>
        <v>NPP Precipitation limited</v>
      </c>
      <c r="CG58" s="41">
        <f>'Master-National Baseline Data'!CG620</f>
        <v>1.2</v>
      </c>
      <c r="CH58" s="41">
        <f>'Master-National Baseline Data'!CH620</f>
        <v>0</v>
      </c>
      <c r="CI58" s="41" t="str">
        <f>'Master-National Baseline Data'!CI620</f>
        <v>Subtropical semiarid very dry forest</v>
      </c>
      <c r="CJ58" s="41" t="str">
        <f>'Master-National Baseline Data'!CJ620</f>
        <v>Equatorial savannah dry winter</v>
      </c>
      <c r="CK58" s="41" t="str">
        <f>'Master-National Baseline Data'!CK620</f>
        <v>Steppe</v>
      </c>
      <c r="CL58" s="41" t="str">
        <f>'Master-National Baseline Data'!CL620</f>
        <v>6 Jun - 16 Sep</v>
      </c>
      <c r="CM58" s="41" t="str">
        <f>'Master-National Baseline Data'!CM620</f>
        <v>Almost no roots</v>
      </c>
      <c r="CN58" s="41" t="str">
        <f>'Master-National Baseline Data'!CN620</f>
        <v>Pale yellow</v>
      </c>
      <c r="CO58" s="42">
        <f>'Master-National Baseline Data'!CO620</f>
        <v>1.6257806666666701</v>
      </c>
      <c r="CP58" s="43">
        <f>'Master-National Baseline Data'!CP620</f>
        <v>38.99147726961008</v>
      </c>
      <c r="CQ58" s="43">
        <f>'Master-National Baseline Data'!CQ620</f>
        <v>53.480113639465202</v>
      </c>
      <c r="CR58" s="43">
        <f>'Master-National Baseline Data'!CR620</f>
        <v>7.5284090909247166</v>
      </c>
      <c r="CS58" s="43" t="str">
        <f>'Master-National Baseline Data'!CS620</f>
        <v>silt loam</v>
      </c>
      <c r="CT58" s="43" t="str">
        <f>'Master-National Baseline Data'!CT620</f>
        <v>Well drained</v>
      </c>
      <c r="CU58" s="43">
        <f>'Master-National Baseline Data'!CU620</f>
        <v>0.1114617813285317</v>
      </c>
      <c r="CV58" s="43">
        <f>'Master-National Baseline Data'!CV620</f>
        <v>0.15043394406943106</v>
      </c>
      <c r="CW58" s="43">
        <f>'Master-National Baseline Data'!CW620</f>
        <v>3.897216274089936E-2</v>
      </c>
      <c r="CX58" s="43">
        <f>'Master-National Baseline Data'!CX620</f>
        <v>1.5977058582548016</v>
      </c>
      <c r="CY58" s="43">
        <f>'Master-National Baseline Data'!CY620</f>
        <v>6.3460000000000001</v>
      </c>
      <c r="CZ58" s="41">
        <f>'Master-National Baseline Data'!CZ620</f>
        <v>6.32</v>
      </c>
      <c r="DA58" s="41">
        <f>'Master-National Baseline Data'!DA620</f>
        <v>6.5</v>
      </c>
      <c r="DB58" s="41">
        <f>'Master-National Baseline Data'!DB620</f>
        <v>0.15399999999999991</v>
      </c>
      <c r="DC58" s="41" t="str">
        <f>'Master-National Baseline Data'!DC620</f>
        <v>LR</v>
      </c>
      <c r="DD58" s="43">
        <f>'Master-National Baseline Data'!DD620</f>
        <v>3.1905933682373488</v>
      </c>
      <c r="DE58" s="43">
        <f>'Master-National Baseline Data'!DE620</f>
        <v>2.1013905079100765</v>
      </c>
      <c r="DF58" s="43">
        <f>'Master-National Baseline Data'!DF620</f>
        <v>1.1290075778961182</v>
      </c>
      <c r="DG58" s="43">
        <f>'Master-National Baseline Data'!DG620</f>
        <v>0</v>
      </c>
      <c r="DH58" s="43">
        <f>'Master-National Baseline Data'!DH620</f>
        <v>1.1290075778961182</v>
      </c>
      <c r="DI58" s="43">
        <f>'Master-National Baseline Data'!DI620</f>
        <v>11.290075778961182</v>
      </c>
      <c r="DJ58" s="43">
        <f>'Master-National Baseline Data'!DJ620</f>
        <v>0</v>
      </c>
      <c r="DK58" s="43">
        <f>'Master-National Baseline Data'!DK620</f>
        <v>11.290075778961182</v>
      </c>
      <c r="DL58" s="43">
        <f>'Master-National Baseline Data'!DL620</f>
        <v>27.532780389955104</v>
      </c>
      <c r="DM58" s="43">
        <f>'Master-National Baseline Data'!DM620</f>
        <v>0</v>
      </c>
      <c r="DN58" s="43">
        <f>'Master-National Baseline Data'!DN620</f>
        <v>0</v>
      </c>
      <c r="DO58" s="43">
        <f>'Master-National Baseline Data'!DO620</f>
        <v>27.532780389955104</v>
      </c>
      <c r="DP58" s="43">
        <f>'Master-National Baseline Data'!DP620</f>
        <v>100.95352809650204</v>
      </c>
      <c r="DQ58" s="43">
        <f>'Master-National Baseline Data'!DQ620</f>
        <v>0</v>
      </c>
      <c r="DR58" s="43">
        <f>'Master-National Baseline Data'!DR620</f>
        <v>0</v>
      </c>
      <c r="DS58" s="43">
        <f>'Master-National Baseline Data'!DS620</f>
        <v>100.95352809650204</v>
      </c>
      <c r="DT58" s="43">
        <f>'Master-National Baseline Data'!DT620</f>
        <v>8.0123290419578552E-2</v>
      </c>
      <c r="DU58" s="43">
        <f>'Master-National Baseline Data'!DU620</f>
        <v>0.80123290419578552</v>
      </c>
      <c r="DV58" s="43">
        <f>'Master-National Baseline Data'!DV620</f>
        <v>14.090878844139921</v>
      </c>
      <c r="DW58" s="43">
        <f>'Master-National Baseline Data'!DW620</f>
        <v>173.36565656565659</v>
      </c>
      <c r="DX58" s="43">
        <f>'Master-National Baseline Data'!DX620</f>
        <v>1.6559272727272727</v>
      </c>
      <c r="DY58" s="43">
        <f>'Master-National Baseline Data'!DY620</f>
        <v>760.74343434343427</v>
      </c>
      <c r="DZ58" s="43">
        <f>'Master-National Baseline Data'!DZ620</f>
        <v>1.1408484848484848</v>
      </c>
      <c r="EA58" s="43">
        <f>'Master-National Baseline Data'!EA620</f>
        <v>0.26469494949494954</v>
      </c>
      <c r="EB58" s="43">
        <f>'Master-National Baseline Data'!EB620</f>
        <v>74.568888888888893</v>
      </c>
      <c r="EC58" s="43">
        <f>'Master-National Baseline Data'!EC620</f>
        <v>47.283959595959601</v>
      </c>
      <c r="ED58" s="43">
        <f>'Master-National Baseline Data'!ED620</f>
        <v>186.0371717171717</v>
      </c>
      <c r="EE58" s="43">
        <f>'Master-National Baseline Data'!EE620</f>
        <v>76.418101010101012</v>
      </c>
      <c r="EF58" s="43">
        <f>'Master-National Baseline Data'!EF620</f>
        <v>46.457050505050503</v>
      </c>
      <c r="EG58" s="43">
        <f>'Master-National Baseline Data'!EG620</f>
        <v>0.34537373737373739</v>
      </c>
      <c r="EH58" s="43">
        <f>'Master-National Baseline Data'!EH620</f>
        <v>4.749818181818183</v>
      </c>
      <c r="EI58" s="43">
        <f>'Master-National Baseline Data'!EI620</f>
        <v>4.2403232323232327</v>
      </c>
      <c r="EJ58" s="43">
        <f>'Master-National Baseline Data'!EJ620</f>
        <v>0.65705050505050488</v>
      </c>
      <c r="EK58" s="43">
        <f>'Master-National Baseline Data'!EK620</f>
        <v>3.8037171717171714</v>
      </c>
      <c r="EL58" s="43">
        <f>'Master-National Baseline Data'!EL620</f>
        <v>0.12124092204092206</v>
      </c>
      <c r="EM58" s="43">
        <f>'Master-National Baseline Data'!EM620</f>
        <v>1.5503097643097641</v>
      </c>
      <c r="EN58" s="43">
        <f>'Master-National Baseline Data'!EN620</f>
        <v>0.20198717610891523</v>
      </c>
      <c r="EO58" s="43">
        <f>'Master-National Baseline Data'!EO620</f>
        <v>7.4109115998333381</v>
      </c>
      <c r="EP58" s="43">
        <f>'Master-National Baseline Data'!EP620</f>
        <v>76.606702936578628</v>
      </c>
      <c r="EQ58" s="41"/>
      <c r="ER58" s="44">
        <f>'Master-National Baseline Data'!ER620</f>
        <v>1.6257806666666701</v>
      </c>
      <c r="ES58" s="44">
        <f>'Master-National Baseline Data'!ES620</f>
        <v>42.687724666666703</v>
      </c>
      <c r="ET58" s="44">
        <f>'Master-National Baseline Data'!ET620</f>
        <v>48.539084999999901</v>
      </c>
      <c r="EU58" s="44">
        <f>'Master-National Baseline Data'!EU620</f>
        <v>8.0510120000000107</v>
      </c>
      <c r="EV58" s="44">
        <f>'Master-National Baseline Data'!EV620</f>
        <v>0.115980666666666</v>
      </c>
      <c r="EW58" s="44">
        <f>'Master-National Baseline Data'!EW620</f>
        <v>0.16200999999999999</v>
      </c>
      <c r="EX58" s="44">
        <f>'Master-National Baseline Data'!EX620</f>
        <v>4.4600999999999703E-2</v>
      </c>
      <c r="EY58" s="44">
        <f>'Master-National Baseline Data'!EY620</f>
        <v>1.6896150000000001</v>
      </c>
      <c r="EZ58" s="44">
        <f>'Master-National Baseline Data'!EZ620</f>
        <v>6.4120573333333297</v>
      </c>
      <c r="FA58" s="44">
        <f>'Master-National Baseline Data'!FA620</f>
        <v>3.2464953333333399</v>
      </c>
      <c r="FB58" s="44">
        <f>'Master-National Baseline Data'!FB620</f>
        <v>2.1414596666666701</v>
      </c>
      <c r="FC58" s="44">
        <f>'Master-National Baseline Data'!FC620</f>
        <v>1.20767466666667</v>
      </c>
      <c r="FD58" s="44">
        <f>'Master-National Baseline Data'!FD620</f>
        <v>12.0767466666667</v>
      </c>
      <c r="FE58" s="44">
        <f>'Master-National Baseline Data'!FE620</f>
        <v>8.3584999999999701E-2</v>
      </c>
      <c r="FF58" s="44">
        <f>'Master-National Baseline Data'!FF620</f>
        <v>0.83584999999999698</v>
      </c>
      <c r="FG58" s="44">
        <f>'Master-National Baseline Data'!FG620</f>
        <v>14.448461645829687</v>
      </c>
      <c r="FH58" s="44">
        <f>'Master-National Baseline Data'!FH620</f>
        <v>189.61450400000001</v>
      </c>
      <c r="FI58" s="44">
        <f>'Master-National Baseline Data'!FI620</f>
        <v>1.99685633333333</v>
      </c>
      <c r="FJ58" s="44">
        <f>'Master-National Baseline Data'!FJ620</f>
        <v>780.98539666666602</v>
      </c>
      <c r="FK58" s="44">
        <f>'Master-National Baseline Data'!FK620</f>
        <v>1.345996</v>
      </c>
      <c r="FL58" s="44">
        <f>'Master-National Baseline Data'!FL620</f>
        <v>0.53113333333333201</v>
      </c>
      <c r="FM58" s="44">
        <f>'Master-National Baseline Data'!FM620</f>
        <v>82.109108333333296</v>
      </c>
      <c r="FN58" s="44">
        <f>'Master-National Baseline Data'!FN620</f>
        <v>64.040714333333398</v>
      </c>
      <c r="FO58" s="44">
        <f>'Master-National Baseline Data'!FO620</f>
        <v>204.17622499999999</v>
      </c>
      <c r="FP58" s="44">
        <f>'Master-National Baseline Data'!FP620</f>
        <v>86.717956333333206</v>
      </c>
      <c r="FQ58" s="44">
        <f>'Master-National Baseline Data'!FQ620</f>
        <v>72.7265423333332</v>
      </c>
      <c r="FR58" s="44">
        <f>'Master-National Baseline Data'!FR620</f>
        <v>0.415142333333333</v>
      </c>
      <c r="FS58" s="44">
        <f>'Master-National Baseline Data'!FS620</f>
        <v>5.6577789999999997</v>
      </c>
      <c r="FT58" s="44">
        <f>'Master-National Baseline Data'!FT620</f>
        <v>4.5682109999999998</v>
      </c>
      <c r="FU58" s="44">
        <f>'Master-National Baseline Data'!FU620</f>
        <v>0.880446333333335</v>
      </c>
      <c r="FV58" s="44">
        <f>'Master-National Baseline Data'!FV620</f>
        <v>3.8909229999999901</v>
      </c>
      <c r="FW58" s="44">
        <f>'Master-National Baseline Data'!FW620</f>
        <v>0.16144766666666699</v>
      </c>
      <c r="FX58" s="44">
        <f>'Master-National Baseline Data'!FX620</f>
        <v>1.6777773333333299</v>
      </c>
      <c r="FY58" s="44">
        <f>'Master-National Baseline Data'!FY620</f>
        <v>0.30282700000000001</v>
      </c>
      <c r="FZ58" s="44">
        <f>'Master-National Baseline Data'!FZ620</f>
        <v>7.8221399999999903</v>
      </c>
      <c r="GA58" s="51">
        <f>'Master-National Baseline Data'!GA620</f>
        <v>76.499183666666696</v>
      </c>
      <c r="GB58" s="54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</row>
    <row r="59" spans="1:213" x14ac:dyDescent="0.2">
      <c r="A59" s="73"/>
      <c r="B59" s="70">
        <f>'Master-National Baseline Data'!B621</f>
        <v>462</v>
      </c>
      <c r="C59" s="39" t="str">
        <f>'Master-National Baseline Data'!C621</f>
        <v>458S</v>
      </c>
      <c r="D59" s="39"/>
      <c r="E59" s="39" t="str">
        <f>'Master-National Baseline Data'!E621</f>
        <v>096</v>
      </c>
      <c r="F59" s="39" t="str">
        <f>'Master-National Baseline Data'!F621</f>
        <v xml:space="preserve">Cereal system Woina Dega: Dry zone </v>
      </c>
      <c r="G59" s="39" t="str">
        <f>'Master-National Baseline Data'!G621</f>
        <v>Tigrey</v>
      </c>
      <c r="H59" s="39" t="str">
        <f>'Master-National Baseline Data'!H621</f>
        <v>Central Tigrey</v>
      </c>
      <c r="I59" s="39" t="str">
        <f>'Master-National Baseline Data'!I621</f>
        <v>Kola Tembain</v>
      </c>
      <c r="J59" s="39" t="str">
        <f>'Master-National Baseline Data'!J621</f>
        <v>DR. Atikilty</v>
      </c>
      <c r="K59" s="39" t="str">
        <f>'Master-National Baseline Data'!K621</f>
        <v>DR. Atikilty</v>
      </c>
      <c r="L59" s="39" t="str">
        <f>'Master-National Baseline Data'!L621</f>
        <v>DR. Atikilty</v>
      </c>
      <c r="M59" s="39" t="str">
        <f>'Master-National Baseline Data'!M621</f>
        <v>Ti-KT-DA</v>
      </c>
      <c r="N59" s="39" t="str">
        <f>'Master-National Baseline Data'!N621</f>
        <v>Project scenario</v>
      </c>
      <c r="O59" s="39" t="str">
        <f>'Master-National Baseline Data'!O621</f>
        <v>Improved cropland</v>
      </c>
      <c r="P59" s="39" t="str">
        <f>'Master-National Baseline Data'!P621</f>
        <v>Improved cropland</v>
      </c>
      <c r="Q59" s="39" t="str">
        <f>'Master-National Baseline Data'!Q621</f>
        <v>Cropland  rehabilitation - reduce soil erosion, soil fertility decline and land degradation, increase soil carbon, organic matter, soil water and improve crop productivity and yield</v>
      </c>
      <c r="R59" s="39" t="str">
        <f>'Master-National Baseline Data'!R615</f>
        <v>Integrated soil and water conservation - physical measures stone and soil bund, hillside terrace, stone check dam,  permanent enclosure of woodland - biological measures leguminous and non-leguminous tree  natural regeneration</v>
      </c>
      <c r="S59" s="39" t="str">
        <f>'Master-National Baseline Data'!S615</f>
        <v>Woodland</v>
      </c>
      <c r="T59" s="39" t="str">
        <f>'Master-National Baseline Data'!T621</f>
        <v>ISWC</v>
      </c>
      <c r="U59" s="39" t="str">
        <f>'Master-National Baseline Data'!U621</f>
        <v>ISWC_CL</v>
      </c>
      <c r="V59" s="39" t="str">
        <f>'Master-National Baseline Data'!V621</f>
        <v>ISWC_CL</v>
      </c>
      <c r="W59" s="40">
        <f>'Master-National Baseline Data'!W621</f>
        <v>2008</v>
      </c>
      <c r="X59" s="40">
        <f>'Master-National Baseline Data'!X621</f>
        <v>5</v>
      </c>
      <c r="Y59" s="41" t="str">
        <f>'Master-National Baseline Data'!Y621</f>
        <v>ISWC_CL_5</v>
      </c>
      <c r="Z59" s="41" t="str">
        <f>'Master-National Baseline Data'!Z621</f>
        <v>Terrace, stone checkdam  mixed cereal cropping system and scatered leguminous tree left in the farm</v>
      </c>
      <c r="AA59" s="41" t="str">
        <f>'Master-National Baseline Data'!AA621</f>
        <v>mixed cereal cropping system and scatered leguminous tree left in the farm</v>
      </c>
      <c r="AB59" s="41" t="str">
        <f>'Master-National Baseline Data'!AB621</f>
        <v>Acacia-Eucalyptus-Shinus-Grevillea</v>
      </c>
      <c r="AC59" s="41" t="str">
        <f>'Master-National Baseline Data'!AC621</f>
        <v>No grasses</v>
      </c>
      <c r="AD59" s="41" t="str">
        <f>'Master-National Baseline Data'!AD621</f>
        <v>Sorghum, maize, teff and millet</v>
      </c>
      <c r="AE59" s="41" t="str">
        <f>'Master-National Baseline Data'!AE621</f>
        <v>Teff-Sorghum</v>
      </c>
      <c r="AF59" s="41" t="str">
        <f>'Master-National Baseline Data'!AF621</f>
        <v>Very sparse</v>
      </c>
      <c r="AG59" s="41" t="str">
        <f>'Master-National Baseline Data'!AG621</f>
        <v>Shoats and cattle</v>
      </c>
      <c r="AH59" s="41" t="str">
        <f>'Master-National Baseline Data'!AH621</f>
        <v>Surface sample</v>
      </c>
      <c r="AI59" s="41" t="str">
        <f>'Master-National Baseline Data'!AI621</f>
        <v>T-KT-ISWM-SB-CL-T3-3-0-15cm</v>
      </c>
      <c r="AJ59" s="41">
        <f>'Master-National Baseline Data'!AJ621</f>
        <v>0</v>
      </c>
      <c r="AK59" s="41" t="str">
        <f>'Master-National Baseline Data'!AK621</f>
        <v>0-15</v>
      </c>
      <c r="AL59" s="41">
        <f>'Master-National Baseline Data'!AL621</f>
        <v>15</v>
      </c>
      <c r="AM59" s="41" t="str">
        <f>'Master-National Baseline Data'!AM621</f>
        <v>WC</v>
      </c>
      <c r="AN59" s="41" t="str">
        <f>'Master-National Baseline Data'!AN621</f>
        <v>MIR</v>
      </c>
      <c r="AO59" s="41">
        <f>'Master-National Baseline Data'!AO621</f>
        <v>0</v>
      </c>
      <c r="AP59" s="41">
        <f>'Master-National Baseline Data'!AP621</f>
        <v>495286.83</v>
      </c>
      <c r="AQ59" s="41">
        <f>'Master-National Baseline Data'!AQ621</f>
        <v>1511586.6</v>
      </c>
      <c r="AR59" s="41">
        <f>'Master-National Baseline Data'!AR621</f>
        <v>13.673216999999999</v>
      </c>
      <c r="AS59" s="41">
        <f>'Master-National Baseline Data'!AS621</f>
        <v>38.956417000000002</v>
      </c>
      <c r="AT59" s="41" t="str">
        <f>'Master-National Baseline Data'!AT621</f>
        <v>13°40'23.58"</v>
      </c>
      <c r="AU59" s="41" t="str">
        <f>'Master-National Baseline Data'!AU621</f>
        <v>38°57'23.10"</v>
      </c>
      <c r="AV59" s="41">
        <f>'Master-National Baseline Data'!AV621</f>
        <v>1456250.2107631599</v>
      </c>
      <c r="AW59" s="41">
        <f>'Master-National Baseline Data'!AW621</f>
        <v>1599038.97064438</v>
      </c>
      <c r="AX59" s="41">
        <f>'Master-National Baseline Data'!AX621</f>
        <v>1825</v>
      </c>
      <c r="AY59" s="41">
        <f>'Master-National Baseline Data'!AY621</f>
        <v>1807</v>
      </c>
      <c r="AZ59" s="41">
        <f>'Master-National Baseline Data'!AZ621</f>
        <v>-1.06781357</v>
      </c>
      <c r="BA59" s="41">
        <f>'Master-National Baseline Data'!BA621</f>
        <v>-1.1584946199999999</v>
      </c>
      <c r="BB59" s="41">
        <f>'Master-National Baseline Data'!BB621</f>
        <v>-1.46584731</v>
      </c>
      <c r="BC59" s="41">
        <f>'Master-National Baseline Data'!BC621</f>
        <v>-1.82540853</v>
      </c>
      <c r="BD59" s="41">
        <f>'Master-National Baseline Data'!BD621</f>
        <v>-2.0096813199999999</v>
      </c>
      <c r="BE59" s="41">
        <f>'Master-National Baseline Data'!BE621</f>
        <v>-2.3274350400000001</v>
      </c>
      <c r="BF59" s="41">
        <f>'Master-National Baseline Data'!BF621</f>
        <v>-1.9433742300000001</v>
      </c>
      <c r="BG59" s="41">
        <f>'Master-National Baseline Data'!BG621</f>
        <v>186.947</v>
      </c>
      <c r="BH59" s="41">
        <f>'Master-National Baseline Data'!BH621</f>
        <v>1824</v>
      </c>
      <c r="BI59" s="41">
        <f>'Master-National Baseline Data'!BI621</f>
        <v>-8.1533599999999995E-4</v>
      </c>
      <c r="BJ59" s="41">
        <f>'Master-National Baseline Data'!BJ621</f>
        <v>-2.3422899999999999E-3</v>
      </c>
      <c r="BK59" s="41">
        <f>'Master-National Baseline Data'!BK621</f>
        <v>9.6320800000000002</v>
      </c>
      <c r="BL59" s="41">
        <f>'Master-National Baseline Data'!BL621</f>
        <v>193.25399999999999</v>
      </c>
      <c r="BM59" s="41">
        <f>'Master-National Baseline Data'!BM621</f>
        <v>-3.3671999999999999E-3</v>
      </c>
      <c r="BN59" s="41">
        <f>'Master-National Baseline Data'!BN621</f>
        <v>22.41</v>
      </c>
      <c r="BO59" s="41">
        <f>'Master-National Baseline Data'!BO621</f>
        <v>64.209999999999994</v>
      </c>
      <c r="BP59" s="41">
        <f>'Master-National Baseline Data'!BP621</f>
        <v>770.52</v>
      </c>
      <c r="BQ59" s="41">
        <f>'Master-National Baseline Data'!BQ621</f>
        <v>138.12</v>
      </c>
      <c r="BR59" s="41">
        <f>'Master-National Baseline Data'!BR621</f>
        <v>1657.44</v>
      </c>
      <c r="BS59" s="41">
        <f>'Master-National Baseline Data'!BS621</f>
        <v>2.1510668120230494</v>
      </c>
      <c r="BT59" s="41">
        <f>'Master-National Baseline Data'!BT621</f>
        <v>15.51</v>
      </c>
      <c r="BU59" s="41">
        <f>'Master-National Baseline Data'!BU621</f>
        <v>6.06</v>
      </c>
      <c r="BV59" s="41">
        <f>'Master-National Baseline Data'!BV621</f>
        <v>12.06</v>
      </c>
      <c r="BW59" s="41">
        <f>'Master-National Baseline Data'!BW621</f>
        <v>887</v>
      </c>
      <c r="BX59" s="41">
        <f>'Master-National Baseline Data'!BX621</f>
        <v>62</v>
      </c>
      <c r="BY59" s="41">
        <f>'Master-National Baseline Data'!BY621</f>
        <v>8.1</v>
      </c>
      <c r="BZ59" s="41" t="str">
        <f>'Master-National Baseline Data'!BZ621</f>
        <v>Semiarid</v>
      </c>
      <c r="CA59" s="41">
        <f>'Master-National Baseline Data'!CA621</f>
        <v>0.46</v>
      </c>
      <c r="CB59" s="41">
        <f>'Master-National Baseline Data'!CB621</f>
        <v>1.5032005310100001</v>
      </c>
      <c r="CC59" s="41">
        <f>'Master-National Baseline Data'!CC621</f>
        <v>1201</v>
      </c>
      <c r="CD59" s="41">
        <f>'Master-National Baseline Data'!CD621</f>
        <v>1201</v>
      </c>
      <c r="CE59" s="41">
        <f>'Master-National Baseline Data'!CE621</f>
        <v>2383</v>
      </c>
      <c r="CF59" s="41" t="str">
        <f>'Master-National Baseline Data'!CF621</f>
        <v>NPP Precipitation limited</v>
      </c>
      <c r="CG59" s="41">
        <f>'Master-National Baseline Data'!CG621</f>
        <v>1.2</v>
      </c>
      <c r="CH59" s="41">
        <f>'Master-National Baseline Data'!CH621</f>
        <v>0</v>
      </c>
      <c r="CI59" s="41" t="str">
        <f>'Master-National Baseline Data'!CI621</f>
        <v>Subtropical semiarid very dry forest</v>
      </c>
      <c r="CJ59" s="41" t="str">
        <f>'Master-National Baseline Data'!CJ621</f>
        <v>Equatorial savannah dry winter</v>
      </c>
      <c r="CK59" s="41" t="str">
        <f>'Master-National Baseline Data'!CK621</f>
        <v>Steppe</v>
      </c>
      <c r="CL59" s="41" t="str">
        <f>'Master-National Baseline Data'!CL621</f>
        <v>6 Jun - 16 Sep</v>
      </c>
      <c r="CM59" s="41" t="str">
        <f>'Master-National Baseline Data'!CM621</f>
        <v>Almost no roots</v>
      </c>
      <c r="CN59" s="41" t="str">
        <f>'Master-National Baseline Data'!CN621</f>
        <v>Pale yellow</v>
      </c>
      <c r="CO59" s="42">
        <f>'Master-National Baseline Data'!CO621</f>
        <v>1.6235856666666699</v>
      </c>
      <c r="CP59" s="43">
        <f>'Master-National Baseline Data'!CP621</f>
        <v>44.67329545089347</v>
      </c>
      <c r="CQ59" s="43">
        <f>'Master-National Baseline Data'!CQ621</f>
        <v>47.727272730954553</v>
      </c>
      <c r="CR59" s="43">
        <f>'Master-National Baseline Data'!CR621</f>
        <v>7.5994318181519889</v>
      </c>
      <c r="CS59" s="43" t="str">
        <f>'Master-National Baseline Data'!CS621</f>
        <v>loam</v>
      </c>
      <c r="CT59" s="43" t="str">
        <f>'Master-National Baseline Data'!CT621</f>
        <v>Well drained</v>
      </c>
      <c r="CU59" s="43">
        <f>'Master-National Baseline Data'!CU621</f>
        <v>0.11318221705041873</v>
      </c>
      <c r="CV59" s="43">
        <f>'Master-National Baseline Data'!CV621</f>
        <v>0.15110356536502548</v>
      </c>
      <c r="CW59" s="43">
        <f>'Master-National Baseline Data'!CW621</f>
        <v>3.7921348314606744E-2</v>
      </c>
      <c r="CX59" s="43">
        <f>'Master-National Baseline Data'!CX621</f>
        <v>1.4788169464428422</v>
      </c>
      <c r="CY59" s="43">
        <f>'Master-National Baseline Data'!CY621</f>
        <v>6.51</v>
      </c>
      <c r="CZ59" s="41">
        <f>'Master-National Baseline Data'!CZ621</f>
        <v>0</v>
      </c>
      <c r="DA59" s="41">
        <f>'Master-National Baseline Data'!DA621</f>
        <v>6.5</v>
      </c>
      <c r="DB59" s="41">
        <f>'Master-National Baseline Data'!DB621</f>
        <v>-9.9999999999997868E-3</v>
      </c>
      <c r="DC59" s="41" t="str">
        <f>'Master-National Baseline Data'!DC621</f>
        <v>No LR</v>
      </c>
      <c r="DD59" s="43">
        <f>'Master-National Baseline Data'!DD621</f>
        <v>3.1997713485767467</v>
      </c>
      <c r="DE59" s="43">
        <f>'Master-National Baseline Data'!DE621</f>
        <v>2.1837931034482736</v>
      </c>
      <c r="DF59" s="43">
        <f>'Master-National Baseline Data'!DF621</f>
        <v>1.0810161828994751</v>
      </c>
      <c r="DG59" s="43">
        <f>'Master-National Baseline Data'!DG621</f>
        <v>0</v>
      </c>
      <c r="DH59" s="43">
        <f>'Master-National Baseline Data'!DH621</f>
        <v>1.0810161828994751</v>
      </c>
      <c r="DI59" s="43">
        <f>'Master-National Baseline Data'!DI621</f>
        <v>10.810161828994751</v>
      </c>
      <c r="DJ59" s="43">
        <f>'Master-National Baseline Data'!DJ621</f>
        <v>0</v>
      </c>
      <c r="DK59" s="43">
        <f>'Master-National Baseline Data'!DK621</f>
        <v>10.810161828994751</v>
      </c>
      <c r="DL59" s="43">
        <f>'Master-National Baseline Data'!DL621</f>
        <v>26.326835699854545</v>
      </c>
      <c r="DM59" s="43">
        <f>'Master-National Baseline Data'!DM621</f>
        <v>0</v>
      </c>
      <c r="DN59" s="43">
        <f>'Master-National Baseline Data'!DN621</f>
        <v>0</v>
      </c>
      <c r="DO59" s="43">
        <f>'Master-National Baseline Data'!DO621</f>
        <v>26.326835699854545</v>
      </c>
      <c r="DP59" s="43">
        <f>'Master-National Baseline Data'!DP621</f>
        <v>96.531730899466666</v>
      </c>
      <c r="DQ59" s="43">
        <f>'Master-National Baseline Data'!DQ621</f>
        <v>0</v>
      </c>
      <c r="DR59" s="43">
        <f>'Master-National Baseline Data'!DR621</f>
        <v>0</v>
      </c>
      <c r="DS59" s="43">
        <f>'Master-National Baseline Data'!DS621</f>
        <v>96.531730899466666</v>
      </c>
      <c r="DT59" s="43">
        <f>'Master-National Baseline Data'!DT621</f>
        <v>0.10515359044075012</v>
      </c>
      <c r="DU59" s="43">
        <f>'Master-National Baseline Data'!DU621</f>
        <v>1.0515359044075012</v>
      </c>
      <c r="DV59" s="43">
        <f>'Master-National Baseline Data'!DV621</f>
        <v>10.280354464059739</v>
      </c>
      <c r="DW59" s="43">
        <f>'Master-National Baseline Data'!DW621</f>
        <v>195.66867989646246</v>
      </c>
      <c r="DX59" s="43">
        <f>'Master-National Baseline Data'!DX621</f>
        <v>1.7367644521138912</v>
      </c>
      <c r="DY59" s="43">
        <f>'Master-National Baseline Data'!DY621</f>
        <v>752.71786022433128</v>
      </c>
      <c r="DZ59" s="43">
        <f>'Master-National Baseline Data'!DZ621</f>
        <v>1.6020707506471097</v>
      </c>
      <c r="EA59" s="43">
        <f>'Master-National Baseline Data'!EA621</f>
        <v>0.26541846419327009</v>
      </c>
      <c r="EB59" s="43">
        <f>'Master-National Baseline Data'!EB621</f>
        <v>64.333822260569463</v>
      </c>
      <c r="EC59" s="43">
        <f>'Master-National Baseline Data'!EC621</f>
        <v>46.978688524590162</v>
      </c>
      <c r="ED59" s="43">
        <f>'Master-National Baseline Data'!ED621</f>
        <v>193.40034512510783</v>
      </c>
      <c r="EE59" s="43">
        <f>'Master-National Baseline Data'!EE621</f>
        <v>91.38308886971528</v>
      </c>
      <c r="EF59" s="43">
        <f>'Master-National Baseline Data'!EF621</f>
        <v>51.898533218291632</v>
      </c>
      <c r="EG59" s="43">
        <f>'Master-National Baseline Data'!EG621</f>
        <v>0.56738567730802414</v>
      </c>
      <c r="EH59" s="43">
        <f>'Master-National Baseline Data'!EH621</f>
        <v>4.4080241587575495</v>
      </c>
      <c r="EI59" s="43">
        <f>'Master-National Baseline Data'!EI621</f>
        <v>4.40207075064711</v>
      </c>
      <c r="EJ59" s="43">
        <f>'Master-National Baseline Data'!EJ621</f>
        <v>0.93140638481449545</v>
      </c>
      <c r="EK59" s="43">
        <f>'Master-National Baseline Data'!EK621</f>
        <v>3.7635893011216566</v>
      </c>
      <c r="EL59" s="43">
        <f>'Master-National Baseline Data'!EL621</f>
        <v>0.12045817570407734</v>
      </c>
      <c r="EM59" s="43">
        <f>'Master-National Baseline Data'!EM621</f>
        <v>1.611669542709232</v>
      </c>
      <c r="EN59" s="43">
        <f>'Master-National Baseline Data'!EN621</f>
        <v>0.22564579660126796</v>
      </c>
      <c r="EO59" s="43">
        <f>'Master-National Baseline Data'!EO621</f>
        <v>7.6780496151008579</v>
      </c>
      <c r="EP59" s="43">
        <f>'Master-National Baseline Data'!EP621</f>
        <v>74.515835439298314</v>
      </c>
      <c r="EQ59" s="41"/>
      <c r="ER59" s="44">
        <f>'Master-National Baseline Data'!ER621</f>
        <v>1.6235856666666699</v>
      </c>
      <c r="ES59" s="44">
        <f>'Master-National Baseline Data'!ES621</f>
        <v>43.652266333333202</v>
      </c>
      <c r="ET59" s="44">
        <f>'Master-National Baseline Data'!ET621</f>
        <v>44.9346623333333</v>
      </c>
      <c r="EU59" s="44">
        <f>'Master-National Baseline Data'!EU621</f>
        <v>7.9991203333333303</v>
      </c>
      <c r="EV59" s="44">
        <f>'Master-National Baseline Data'!EV621</f>
        <v>0.11803166666666599</v>
      </c>
      <c r="EW59" s="44">
        <f>'Master-National Baseline Data'!EW621</f>
        <v>0.16234433333333401</v>
      </c>
      <c r="EX59" s="44">
        <f>'Master-National Baseline Data'!EX621</f>
        <v>4.82539999999997E-2</v>
      </c>
      <c r="EY59" s="44">
        <f>'Master-National Baseline Data'!EY621</f>
        <v>1.65171766666667</v>
      </c>
      <c r="EZ59" s="44">
        <f>'Master-National Baseline Data'!EZ621</f>
        <v>6.4755636666666696</v>
      </c>
      <c r="FA59" s="44">
        <f>'Master-National Baseline Data'!FA621</f>
        <v>3.1214106666666699</v>
      </c>
      <c r="FB59" s="44">
        <f>'Master-National Baseline Data'!FB621</f>
        <v>2.143011</v>
      </c>
      <c r="FC59" s="44">
        <f>'Master-National Baseline Data'!FC621</f>
        <v>1.1406826666666701</v>
      </c>
      <c r="FD59" s="44">
        <f>'Master-National Baseline Data'!FD621</f>
        <v>11.406826666666701</v>
      </c>
      <c r="FE59" s="44">
        <f>'Master-National Baseline Data'!FE621</f>
        <v>9.5471666666666496E-2</v>
      </c>
      <c r="FF59" s="44">
        <f>'Master-National Baseline Data'!FF621</f>
        <v>0.95471666666666499</v>
      </c>
      <c r="FG59" s="44">
        <f>'Master-National Baseline Data'!FG621</f>
        <v>11.947865858980906</v>
      </c>
      <c r="FH59" s="44">
        <f>'Master-National Baseline Data'!FH621</f>
        <v>192.88372633333299</v>
      </c>
      <c r="FI59" s="44">
        <f>'Master-National Baseline Data'!FI621</f>
        <v>2.1821296666666701</v>
      </c>
      <c r="FJ59" s="44">
        <f>'Master-National Baseline Data'!FJ621</f>
        <v>780.37991666666505</v>
      </c>
      <c r="FK59" s="44">
        <f>'Master-National Baseline Data'!FK621</f>
        <v>1.6158600000000001</v>
      </c>
      <c r="FL59" s="44">
        <f>'Master-National Baseline Data'!FL621</f>
        <v>0.47621000000000002</v>
      </c>
      <c r="FM59" s="44">
        <f>'Master-National Baseline Data'!FM621</f>
        <v>74.660922666666707</v>
      </c>
      <c r="FN59" s="44">
        <f>'Master-National Baseline Data'!FN621</f>
        <v>65.929050333333393</v>
      </c>
      <c r="FO59" s="44">
        <f>'Master-National Baseline Data'!FO621</f>
        <v>200.391617</v>
      </c>
      <c r="FP59" s="44">
        <f>'Master-National Baseline Data'!FP621</f>
        <v>90.230619666666598</v>
      </c>
      <c r="FQ59" s="44">
        <f>'Master-National Baseline Data'!FQ621</f>
        <v>67.207827333333398</v>
      </c>
      <c r="FR59" s="44">
        <f>'Master-National Baseline Data'!FR621</f>
        <v>0.55873499999999998</v>
      </c>
      <c r="FS59" s="44">
        <f>'Master-National Baseline Data'!FS621</f>
        <v>4.8590056666666603</v>
      </c>
      <c r="FT59" s="44">
        <f>'Master-National Baseline Data'!FT621</f>
        <v>4.6711103333333401</v>
      </c>
      <c r="FU59" s="44">
        <f>'Master-National Baseline Data'!FU621</f>
        <v>0.93574733333333304</v>
      </c>
      <c r="FV59" s="44">
        <f>'Master-National Baseline Data'!FV621</f>
        <v>3.8547353333333301</v>
      </c>
      <c r="FW59" s="44">
        <f>'Master-National Baseline Data'!FW621</f>
        <v>0.15723733333333301</v>
      </c>
      <c r="FX59" s="44">
        <f>'Master-National Baseline Data'!FX621</f>
        <v>1.671181</v>
      </c>
      <c r="FY59" s="44">
        <f>'Master-National Baseline Data'!FY621</f>
        <v>0.27024199999999998</v>
      </c>
      <c r="FZ59" s="44">
        <f>'Master-National Baseline Data'!FZ621</f>
        <v>7.8971929999999899</v>
      </c>
      <c r="GA59" s="51">
        <f>'Master-National Baseline Data'!GA621</f>
        <v>75.645154666666699</v>
      </c>
      <c r="GB59" s="54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</row>
    <row r="60" spans="1:213" x14ac:dyDescent="0.2">
      <c r="A60" s="54"/>
      <c r="B60" s="70">
        <f>'Master-National Baseline Data'!B622</f>
        <v>475</v>
      </c>
      <c r="C60" s="39" t="str">
        <f>'Master-National Baseline Data'!C622</f>
        <v>471S</v>
      </c>
      <c r="D60" s="39" t="str">
        <f>'Master-National Baseline Data'!D622</f>
        <v>471S-BD63</v>
      </c>
      <c r="E60" s="39" t="str">
        <f>'Master-National Baseline Data'!E622</f>
        <v>097</v>
      </c>
      <c r="F60" s="39" t="str">
        <f>'Master-National Baseline Data'!F622</f>
        <v xml:space="preserve">Cereal system Woina Dega: Dry zone </v>
      </c>
      <c r="G60" s="39" t="str">
        <f>'Master-National Baseline Data'!G622</f>
        <v>Tigrey</v>
      </c>
      <c r="H60" s="39" t="str">
        <f>'Master-National Baseline Data'!H622</f>
        <v>Central Tigrey</v>
      </c>
      <c r="I60" s="39" t="str">
        <f>'Master-National Baseline Data'!I622</f>
        <v>Tanqua Aberegele</v>
      </c>
      <c r="J60" s="39" t="str">
        <f>'Master-National Baseline Data'!J622</f>
        <v>Gera</v>
      </c>
      <c r="K60" s="39" t="str">
        <f>'Master-National Baseline Data'!K622</f>
        <v>Aba Tila</v>
      </c>
      <c r="L60" s="39" t="str">
        <f>'Master-National Baseline Data'!L622</f>
        <v>Aba Tila</v>
      </c>
      <c r="M60" s="39" t="str">
        <f>'Master-National Baseline Data'!M622</f>
        <v>Ti-TA-Ge</v>
      </c>
      <c r="N60" s="39" t="str">
        <f>'Master-National Baseline Data'!N622</f>
        <v>Business as usual</v>
      </c>
      <c r="O60" s="39" t="str">
        <f>'Master-National Baseline Data'!O622</f>
        <v>Overgrazing, wind and water erosion, low soil fertility and degraded woodland, construction and fire wood removal</v>
      </c>
      <c r="P60" s="39" t="str">
        <f>'Master-National Baseline Data'!P622</f>
        <v>Degraded woodland</v>
      </c>
      <c r="Q60" s="39" t="str">
        <f>'Master-National Baseline Data'!Q622</f>
        <v>No intervention</v>
      </c>
      <c r="R60" s="39" t="str">
        <f>'Master-National Baseline Data'!R616</f>
        <v>Integrated soil and water conservation - physical measures stone and soil bund, hillside terrace, stone check dam,  permanent enclosure of grassland - biological measures leguminous and non-leguminous tree  natural regeneration</v>
      </c>
      <c r="S60" s="39" t="str">
        <f>'Master-National Baseline Data'!S616</f>
        <v>Woodland</v>
      </c>
      <c r="T60" s="39" t="str">
        <f>'Master-National Baseline Data'!T622</f>
        <v>NI</v>
      </c>
      <c r="U60" s="39" t="str">
        <f>'Master-National Baseline Data'!U622</f>
        <v>NI</v>
      </c>
      <c r="V60" s="39" t="str">
        <f>'Master-National Baseline Data'!V622</f>
        <v>NI</v>
      </c>
      <c r="W60" s="40">
        <f>'Master-National Baseline Data'!W622</f>
        <v>2013</v>
      </c>
      <c r="X60" s="40">
        <f>'Master-National Baseline Data'!X622</f>
        <v>0</v>
      </c>
      <c r="Y60" s="41" t="str">
        <f>'Master-National Baseline Data'!Y622</f>
        <v>NI_0</v>
      </c>
      <c r="Z60" s="41" t="str">
        <f>'Master-National Baseline Data'!Z622</f>
        <v>No physical measure</v>
      </c>
      <c r="AA60" s="41" t="str">
        <f>'Master-National Baseline Data'!AA622</f>
        <v>No biological measure</v>
      </c>
      <c r="AB60" s="41" t="str">
        <f>'Master-National Baseline Data'!AB622</f>
        <v>Acacia-Moringa-Dodonea</v>
      </c>
      <c r="AC60" s="41" t="str">
        <f>'Master-National Baseline Data'!AC622</f>
        <v>Chloris-Setaria-Aristida- Cynodon</v>
      </c>
      <c r="AD60" s="41" t="str">
        <f>'Master-National Baseline Data'!AD622</f>
        <v>Sorghum, maize, teff and millet</v>
      </c>
      <c r="AE60" s="41" t="str">
        <f>'Master-National Baseline Data'!AE622</f>
        <v>None</v>
      </c>
      <c r="AF60" s="41" t="str">
        <f>'Master-National Baseline Data'!AF622</f>
        <v>Very sparse</v>
      </c>
      <c r="AG60" s="41" t="str">
        <f>'Master-National Baseline Data'!AG622</f>
        <v>Camels and shoats</v>
      </c>
      <c r="AH60" s="41" t="str">
        <f>'Master-National Baseline Data'!AH622</f>
        <v>Surface sample</v>
      </c>
      <c r="AI60" s="41" t="str">
        <f>'Master-National Baseline Data'!AI622</f>
        <v>T-TA-ISWM-C1-1-0-15cm</v>
      </c>
      <c r="AJ60" s="41" t="str">
        <f>'Master-National Baseline Data'!AJ622</f>
        <v>T-TA-ISWM-C1-1-BD-0-15cm</v>
      </c>
      <c r="AK60" s="41" t="str">
        <f>'Master-National Baseline Data'!AK622</f>
        <v>0-15</v>
      </c>
      <c r="AL60" s="41">
        <f>'Master-National Baseline Data'!AL622</f>
        <v>15</v>
      </c>
      <c r="AM60" s="41" t="str">
        <f>'Master-National Baseline Data'!AM622</f>
        <v>WC</v>
      </c>
      <c r="AN60" s="41" t="str">
        <f>'Master-National Baseline Data'!AN622</f>
        <v>MIR</v>
      </c>
      <c r="AO60" s="41">
        <f>'Master-National Baseline Data'!AO622</f>
        <v>0</v>
      </c>
      <c r="AP60" s="41">
        <f>'Master-National Baseline Data'!AP622</f>
        <v>498461.64</v>
      </c>
      <c r="AQ60" s="41">
        <f>'Master-National Baseline Data'!AQ622</f>
        <v>1485052.07</v>
      </c>
      <c r="AR60" s="41">
        <f>'Master-National Baseline Data'!AR622</f>
        <v>13.433286000000001</v>
      </c>
      <c r="AS60" s="41">
        <f>'Master-National Baseline Data'!AS622</f>
        <v>38.985788999999997</v>
      </c>
      <c r="AT60" s="41" t="str">
        <f>'Master-National Baseline Data'!AT622</f>
        <v>13°25'58.44"</v>
      </c>
      <c r="AU60" s="41" t="str">
        <f>'Master-National Baseline Data'!AU622</f>
        <v xml:space="preserve"> 38°59'8.84"</v>
      </c>
      <c r="AV60" s="41">
        <f>'Master-National Baseline Data'!AV622</f>
        <v>1459151.01881752</v>
      </c>
      <c r="AW60" s="41">
        <f>'Master-National Baseline Data'!AW622</f>
        <v>1571483.7075176199</v>
      </c>
      <c r="AX60" s="41">
        <f>'Master-National Baseline Data'!AX622</f>
        <v>1451</v>
      </c>
      <c r="AY60" s="41">
        <f>'Master-National Baseline Data'!AY622</f>
        <v>1443</v>
      </c>
      <c r="AZ60" s="41">
        <f>'Master-National Baseline Data'!AZ622</f>
        <v>-0.40211295000000002</v>
      </c>
      <c r="BA60" s="41">
        <f>'Master-National Baseline Data'!BA622</f>
        <v>-0.46180682000000001</v>
      </c>
      <c r="BB60" s="41">
        <f>'Master-National Baseline Data'!BB622</f>
        <v>-0.50745085000000001</v>
      </c>
      <c r="BC60" s="41">
        <f>'Master-National Baseline Data'!BC622</f>
        <v>-0.50243371000000003</v>
      </c>
      <c r="BD60" s="41">
        <f>'Master-National Baseline Data'!BD622</f>
        <v>-0.2102617</v>
      </c>
      <c r="BE60" s="41">
        <f>'Master-National Baseline Data'!BE622</f>
        <v>-0.16651837999999999</v>
      </c>
      <c r="BF60" s="41">
        <f>'Master-National Baseline Data'!BF622</f>
        <v>-6.6521380000000005E-2</v>
      </c>
      <c r="BG60" s="41">
        <f>'Master-National Baseline Data'!BG622</f>
        <v>162.708</v>
      </c>
      <c r="BH60" s="41">
        <f>'Master-National Baseline Data'!BH622</f>
        <v>1448</v>
      </c>
      <c r="BI60" s="41">
        <f>'Master-National Baseline Data'!BI622</f>
        <v>1.02388E-4</v>
      </c>
      <c r="BJ60" s="41">
        <f>'Master-National Baseline Data'!BJ622</f>
        <v>-2.10509E-4</v>
      </c>
      <c r="BK60" s="41">
        <f>'Master-National Baseline Data'!BK622</f>
        <v>2.1110899999999999</v>
      </c>
      <c r="BL60" s="41">
        <f>'Master-National Baseline Data'!BL622</f>
        <v>122.753</v>
      </c>
      <c r="BM60" s="41">
        <f>'Master-National Baseline Data'!BM622</f>
        <v>1.23693E-4</v>
      </c>
      <c r="BN60" s="41">
        <f>'Master-National Baseline Data'!BN622</f>
        <v>27.4</v>
      </c>
      <c r="BO60" s="41">
        <f>'Master-National Baseline Data'!BO622</f>
        <v>68.31</v>
      </c>
      <c r="BP60" s="41">
        <f>'Master-National Baseline Data'!BP622</f>
        <v>819.72</v>
      </c>
      <c r="BQ60" s="41">
        <f>'Master-National Baseline Data'!BQ622</f>
        <v>144.47</v>
      </c>
      <c r="BR60" s="41">
        <f>'Master-National Baseline Data'!BR622</f>
        <v>1733.6399999999999</v>
      </c>
      <c r="BS60" s="41">
        <f>'Master-National Baseline Data'!BS622</f>
        <v>2.1149172888303323</v>
      </c>
      <c r="BT60" s="41">
        <f>'Master-National Baseline Data'!BT622</f>
        <v>17.579999999999998</v>
      </c>
      <c r="BU60" s="41">
        <f>'Master-National Baseline Data'!BU622</f>
        <v>5.95</v>
      </c>
      <c r="BV60" s="41">
        <f>'Master-National Baseline Data'!BV622</f>
        <v>12.06</v>
      </c>
      <c r="BW60" s="41">
        <f>'Master-National Baseline Data'!BW622</f>
        <v>914</v>
      </c>
      <c r="BX60" s="41">
        <f>'Master-National Baseline Data'!BX622</f>
        <v>74</v>
      </c>
      <c r="BY60" s="41">
        <f>'Master-National Baseline Data'!BY622</f>
        <v>9</v>
      </c>
      <c r="BZ60" s="41" t="str">
        <f>'Master-National Baseline Data'!BZ622</f>
        <v>Semiarid</v>
      </c>
      <c r="CA60" s="41">
        <f>'Master-National Baseline Data'!CA622</f>
        <v>0.47</v>
      </c>
      <c r="CB60" s="41">
        <f>'Master-National Baseline Data'!CB622</f>
        <v>1.30776500702</v>
      </c>
      <c r="CC60" s="41">
        <f>'Master-National Baseline Data'!CC622</f>
        <v>1259</v>
      </c>
      <c r="CD60" s="41">
        <f>'Master-National Baseline Data'!CD622</f>
        <v>1259</v>
      </c>
      <c r="CE60" s="41">
        <f>'Master-National Baseline Data'!CE622</f>
        <v>2506</v>
      </c>
      <c r="CF60" s="41" t="str">
        <f>'Master-National Baseline Data'!CF622</f>
        <v>NPP Precipitation limited</v>
      </c>
      <c r="CG60" s="41">
        <f>'Master-National Baseline Data'!CG622</f>
        <v>1.2</v>
      </c>
      <c r="CH60" s="41">
        <f>'Master-National Baseline Data'!CH622</f>
        <v>0</v>
      </c>
      <c r="CI60" s="41" t="str">
        <f>'Master-National Baseline Data'!CI622</f>
        <v>Tropical semiarid very dry forest</v>
      </c>
      <c r="CJ60" s="41" t="str">
        <f>'Master-National Baseline Data'!CJ622</f>
        <v>Arid climate steppe hot</v>
      </c>
      <c r="CK60" s="41" t="str">
        <f>'Master-National Baseline Data'!CK622</f>
        <v>Steppe</v>
      </c>
      <c r="CL60" s="41" t="str">
        <f>'Master-National Baseline Data'!CL622</f>
        <v>4 Jun - 17 Sep</v>
      </c>
      <c r="CM60" s="41" t="str">
        <f>'Master-National Baseline Data'!CM622</f>
        <v>Almost no roots</v>
      </c>
      <c r="CN60" s="41" t="str">
        <f>'Master-National Baseline Data'!CN622</f>
        <v>Yellowish brown</v>
      </c>
      <c r="CO60" s="42">
        <f>'Master-National Baseline Data'!CO622</f>
        <v>1.719623492961541</v>
      </c>
      <c r="CP60" s="43">
        <f>'Master-National Baseline Data'!CP622</f>
        <v>67.519545129999997</v>
      </c>
      <c r="CQ60" s="43">
        <f>'Master-National Baseline Data'!CQ622</f>
        <v>20.682302770000003</v>
      </c>
      <c r="CR60" s="43">
        <f>'Master-National Baseline Data'!CR622</f>
        <v>11.798152100000001</v>
      </c>
      <c r="CS60" s="43" t="str">
        <f>'Master-National Baseline Data'!CS622</f>
        <v>sandy loam</v>
      </c>
      <c r="CT60" s="43" t="str">
        <f>'Master-National Baseline Data'!CT622</f>
        <v>Well drained</v>
      </c>
      <c r="CU60" s="43">
        <f>'Master-National Baseline Data'!CU622</f>
        <v>0.15647596604510638</v>
      </c>
      <c r="CV60" s="43">
        <f>'Master-National Baseline Data'!CV622</f>
        <v>0.24272445820433436</v>
      </c>
      <c r="CW60" s="43">
        <f>'Master-National Baseline Data'!CW622</f>
        <v>8.6248492159227988E-2</v>
      </c>
      <c r="CX60" s="43">
        <f>'Master-National Baseline Data'!CX622</f>
        <v>2.0007846214201708</v>
      </c>
      <c r="CY60" s="43">
        <f>'Master-National Baseline Data'!CY622</f>
        <v>7.4989999999999997</v>
      </c>
      <c r="CZ60" s="41">
        <f>'Master-National Baseline Data'!CZ622</f>
        <v>0</v>
      </c>
      <c r="DA60" s="41">
        <f>'Master-National Baseline Data'!DA622</f>
        <v>6.5</v>
      </c>
      <c r="DB60" s="41">
        <f>'Master-National Baseline Data'!DB622</f>
        <v>-0.99899999999999967</v>
      </c>
      <c r="DC60" s="41" t="str">
        <f>'Master-National Baseline Data'!DC622</f>
        <v>No LR</v>
      </c>
      <c r="DD60" s="43">
        <f>'Master-National Baseline Data'!DD622</f>
        <v>2.44355484387509</v>
      </c>
      <c r="DE60" s="43">
        <f>'Master-National Baseline Data'!DE622</f>
        <v>1.18804883907125</v>
      </c>
      <c r="DF60" s="43">
        <f>'Master-National Baseline Data'!DF622</f>
        <v>0.49675983190536499</v>
      </c>
      <c r="DG60" s="43">
        <f>'Master-National Baseline Data'!DG622</f>
        <v>0</v>
      </c>
      <c r="DH60" s="43">
        <f>'Master-National Baseline Data'!DH622</f>
        <v>0.49675983190536499</v>
      </c>
      <c r="DI60" s="43">
        <f>'Master-National Baseline Data'!DI622</f>
        <v>4.9675983190536499</v>
      </c>
      <c r="DJ60" s="43">
        <f>'Master-National Baseline Data'!DJ622</f>
        <v>0</v>
      </c>
      <c r="DK60" s="43">
        <f>'Master-National Baseline Data'!DK622</f>
        <v>4.9675983190536499</v>
      </c>
      <c r="DL60" s="43">
        <f>'Master-National Baseline Data'!DL622</f>
        <v>12.813598159561376</v>
      </c>
      <c r="DM60" s="43">
        <f>'Master-National Baseline Data'!DM622</f>
        <v>0</v>
      </c>
      <c r="DN60" s="43">
        <f>'Master-National Baseline Data'!DN622</f>
        <v>0</v>
      </c>
      <c r="DO60" s="43">
        <f>'Master-National Baseline Data'!DO622</f>
        <v>12.813598159561376</v>
      </c>
      <c r="DP60" s="43">
        <f>'Master-National Baseline Data'!DP622</f>
        <v>46.983193251725048</v>
      </c>
      <c r="DQ60" s="43">
        <f>'Master-National Baseline Data'!DQ622</f>
        <v>0</v>
      </c>
      <c r="DR60" s="43">
        <f>'Master-National Baseline Data'!DR622</f>
        <v>0</v>
      </c>
      <c r="DS60" s="43">
        <f>'Master-National Baseline Data'!DS622</f>
        <v>46.983193251725048</v>
      </c>
      <c r="DT60" s="43">
        <f>'Master-National Baseline Data'!DT622</f>
        <v>3.9172284603118897E-2</v>
      </c>
      <c r="DU60" s="43">
        <f>'Master-National Baseline Data'!DU622</f>
        <v>0.39172284603118895</v>
      </c>
      <c r="DV60" s="43">
        <f>'Master-National Baseline Data'!DV622</f>
        <v>12.681410771375152</v>
      </c>
      <c r="DW60" s="43">
        <f>'Master-National Baseline Data'!DW622</f>
        <v>166.75519072911635</v>
      </c>
      <c r="DX60" s="43">
        <f>'Master-National Baseline Data'!DX622</f>
        <v>1.9940028971511345</v>
      </c>
      <c r="DY60" s="43">
        <f>'Master-National Baseline Data'!DY622</f>
        <v>733.54901014002894</v>
      </c>
      <c r="DZ60" s="43">
        <f>'Master-National Baseline Data'!DZ622</f>
        <v>2.808594881699662</v>
      </c>
      <c r="EA60" s="43">
        <f>'Master-National Baseline Data'!EA622</f>
        <v>0.30709802028005795</v>
      </c>
      <c r="EB60" s="43">
        <f>'Master-National Baseline Data'!EB622</f>
        <v>51.767841622404639</v>
      </c>
      <c r="EC60" s="43">
        <f>'Master-National Baseline Data'!EC622</f>
        <v>36.102269435055526</v>
      </c>
      <c r="ED60" s="43">
        <f>'Master-National Baseline Data'!ED622</f>
        <v>129.57315306615163</v>
      </c>
      <c r="EE60" s="43">
        <f>'Master-National Baseline Data'!EE622</f>
        <v>41.174118783196526</v>
      </c>
      <c r="EF60" s="43">
        <f>'Master-National Baseline Data'!EF622</f>
        <v>70.910188314823742</v>
      </c>
      <c r="EG60" s="43">
        <f>'Master-National Baseline Data'!EG622</f>
        <v>0.37344278126508934</v>
      </c>
      <c r="EH60" s="43">
        <f>'Master-National Baseline Data'!EH622</f>
        <v>1.6822790922259776</v>
      </c>
      <c r="EI60" s="43">
        <f>'Master-National Baseline Data'!EI622</f>
        <v>1.3835731530661517</v>
      </c>
      <c r="EJ60" s="43">
        <f>'Master-National Baseline Data'!EJ622</f>
        <v>0.44056011588604538</v>
      </c>
      <c r="EK60" s="43">
        <f>'Master-National Baseline Data'!EK622</f>
        <v>3.6677450507001446</v>
      </c>
      <c r="EL60" s="43">
        <f>'Master-National Baseline Data'!EL622</f>
        <v>9.2569921628347498E-2</v>
      </c>
      <c r="EM60" s="43">
        <f>'Master-National Baseline Data'!EM622</f>
        <v>1.0797762755512637</v>
      </c>
      <c r="EN60" s="43">
        <f>'Master-National Baseline Data'!EN622</f>
        <v>0.30830516658619017</v>
      </c>
      <c r="EO60" s="43">
        <f>'Master-National Baseline Data'!EO622</f>
        <v>6.8159483217571086</v>
      </c>
      <c r="EP60" s="43">
        <f>'Master-National Baseline Data'!EP622</f>
        <v>75.53455764962024</v>
      </c>
      <c r="EQ60" s="41"/>
      <c r="ER60" s="44">
        <f>'Master-National Baseline Data'!ER622</f>
        <v>1.68481666666668</v>
      </c>
      <c r="ES60" s="44">
        <f>'Master-National Baseline Data'!ES622</f>
        <v>63.425170333333298</v>
      </c>
      <c r="ET60" s="44">
        <f>'Master-National Baseline Data'!ET622</f>
        <v>23.2545826666667</v>
      </c>
      <c r="EU60" s="44">
        <f>'Master-National Baseline Data'!EU622</f>
        <v>13.802953</v>
      </c>
      <c r="EV60" s="44">
        <f>'Master-National Baseline Data'!EV622</f>
        <v>0.164179666666665</v>
      </c>
      <c r="EW60" s="44">
        <f>'Master-National Baseline Data'!EW622</f>
        <v>0.25263033333333201</v>
      </c>
      <c r="EX60" s="44">
        <f>'Master-National Baseline Data'!EX622</f>
        <v>9.0662333333334205E-2</v>
      </c>
      <c r="EY60" s="44">
        <f>'Master-National Baseline Data'!EY622</f>
        <v>1.999066</v>
      </c>
      <c r="EZ60" s="44">
        <f>'Master-National Baseline Data'!EZ622</f>
        <v>7.3426103333333304</v>
      </c>
      <c r="FA60" s="44">
        <f>'Master-National Baseline Data'!FA622</f>
        <v>2.79873866666667</v>
      </c>
      <c r="FB60" s="44">
        <f>'Master-National Baseline Data'!FB622</f>
        <v>1.5510056666666701</v>
      </c>
      <c r="FC60" s="44">
        <f>'Master-National Baseline Data'!FC622</f>
        <v>0.65978333333333405</v>
      </c>
      <c r="FD60" s="44">
        <f>'Master-National Baseline Data'!FD622</f>
        <v>6.597833333333341</v>
      </c>
      <c r="FE60" s="44">
        <f>'Master-National Baseline Data'!FE622</f>
        <v>5.2838333333333001E-2</v>
      </c>
      <c r="FF60" s="44">
        <f>'Master-National Baseline Data'!FF622</f>
        <v>0.52838333333332999</v>
      </c>
      <c r="FG60" s="44">
        <f>'Master-National Baseline Data'!FG622</f>
        <v>12.486830899284072</v>
      </c>
      <c r="FH60" s="44">
        <f>'Master-National Baseline Data'!FH622</f>
        <v>188.57637333333301</v>
      </c>
      <c r="FI60" s="44">
        <f>'Master-National Baseline Data'!FI622</f>
        <v>2.2050429999999999</v>
      </c>
      <c r="FJ60" s="44">
        <f>'Master-National Baseline Data'!FJ622</f>
        <v>764.65089633333196</v>
      </c>
      <c r="FK60" s="44">
        <f>'Master-National Baseline Data'!FK622</f>
        <v>2.79938033333333</v>
      </c>
      <c r="FL60" s="44">
        <f>'Master-National Baseline Data'!FL622</f>
        <v>0.72495400000000099</v>
      </c>
      <c r="FM60" s="44">
        <f>'Master-National Baseline Data'!FM622</f>
        <v>52.412733666666597</v>
      </c>
      <c r="FN60" s="44">
        <f>'Master-National Baseline Data'!FN622</f>
        <v>53.190151999999998</v>
      </c>
      <c r="FO60" s="44">
        <f>'Master-National Baseline Data'!FO622</f>
        <v>138.80353366666699</v>
      </c>
      <c r="FP60" s="44">
        <f>'Master-National Baseline Data'!FP622</f>
        <v>55.378281999999999</v>
      </c>
      <c r="FQ60" s="44">
        <f>'Master-National Baseline Data'!FQ622</f>
        <v>73.965185666666699</v>
      </c>
      <c r="FR60" s="44">
        <f>'Master-National Baseline Data'!FR622</f>
        <v>0.37291099999999999</v>
      </c>
      <c r="FS60" s="44">
        <f>'Master-National Baseline Data'!FS622</f>
        <v>2.1472549999999999</v>
      </c>
      <c r="FT60" s="44">
        <f>'Master-National Baseline Data'!FT622</f>
        <v>3.0992263333333301</v>
      </c>
      <c r="FU60" s="44">
        <f>'Master-National Baseline Data'!FU622</f>
        <v>0.47786399999999901</v>
      </c>
      <c r="FV60" s="44">
        <f>'Master-National Baseline Data'!FV622</f>
        <v>3.7999193333333401</v>
      </c>
      <c r="FW60" s="44">
        <f>'Master-National Baseline Data'!FW622</f>
        <v>0.138524333333334</v>
      </c>
      <c r="FX60" s="44">
        <f>'Master-National Baseline Data'!FX622</f>
        <v>1.1959713333333299</v>
      </c>
      <c r="FY60" s="44">
        <f>'Master-National Baseline Data'!FY622</f>
        <v>0.324299000000001</v>
      </c>
      <c r="FZ60" s="44">
        <f>'Master-National Baseline Data'!FZ622</f>
        <v>7.2899110000000098</v>
      </c>
      <c r="GA60" s="51">
        <f>'Master-National Baseline Data'!GA622</f>
        <v>74.351777666666607</v>
      </c>
      <c r="GB60" s="54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</row>
    <row r="61" spans="1:213" x14ac:dyDescent="0.2">
      <c r="A61" s="73"/>
      <c r="B61" s="70">
        <f>'Master-National Baseline Data'!B623</f>
        <v>476</v>
      </c>
      <c r="C61" s="39" t="str">
        <f>'Master-National Baseline Data'!C623</f>
        <v>472S</v>
      </c>
      <c r="D61" s="39"/>
      <c r="E61" s="39" t="str">
        <f>'Master-National Baseline Data'!E623</f>
        <v>097</v>
      </c>
      <c r="F61" s="39" t="str">
        <f>'Master-National Baseline Data'!F623</f>
        <v xml:space="preserve">Cereal system Woina Dega: Dry zone </v>
      </c>
      <c r="G61" s="39" t="str">
        <f>'Master-National Baseline Data'!G623</f>
        <v>Tigrey</v>
      </c>
      <c r="H61" s="39" t="str">
        <f>'Master-National Baseline Data'!H623</f>
        <v>Central Tigrey</v>
      </c>
      <c r="I61" s="39" t="str">
        <f>'Master-National Baseline Data'!I623</f>
        <v>Tanqua Aberegele</v>
      </c>
      <c r="J61" s="39" t="str">
        <f>'Master-National Baseline Data'!J623</f>
        <v>Gera</v>
      </c>
      <c r="K61" s="39" t="str">
        <f>'Master-National Baseline Data'!K623</f>
        <v>Aba Tila</v>
      </c>
      <c r="L61" s="39" t="str">
        <f>'Master-National Baseline Data'!L623</f>
        <v>Aba Tila</v>
      </c>
      <c r="M61" s="39" t="str">
        <f>'Master-National Baseline Data'!M623</f>
        <v>Ti-TA-Ge</v>
      </c>
      <c r="N61" s="39" t="str">
        <f>'Master-National Baseline Data'!N623</f>
        <v>Business as usual</v>
      </c>
      <c r="O61" s="39" t="str">
        <f>'Master-National Baseline Data'!O623</f>
        <v>Overgrazing, wind and water erosion, low soil fertility and degraded woodland, construction and fire wood removal</v>
      </c>
      <c r="P61" s="39" t="str">
        <f>'Master-National Baseline Data'!P623</f>
        <v>Degraded woodland</v>
      </c>
      <c r="Q61" s="39" t="str">
        <f>'Master-National Baseline Data'!Q623</f>
        <v>No intervention</v>
      </c>
      <c r="R61" s="39" t="str">
        <f>'Master-National Baseline Data'!R617</f>
        <v>Integrated soil and water conservation - physical measures stone and soil bund, hillside terrace, stone check dam,  permanent enclosure of grassland - biological measures leguminous and non-leguminous tree  natural regeneration</v>
      </c>
      <c r="S61" s="39" t="str">
        <f>'Master-National Baseline Data'!S617</f>
        <v>Woodland</v>
      </c>
      <c r="T61" s="39" t="str">
        <f>'Master-National Baseline Data'!T623</f>
        <v>NI</v>
      </c>
      <c r="U61" s="39" t="str">
        <f>'Master-National Baseline Data'!U623</f>
        <v>NI</v>
      </c>
      <c r="V61" s="39" t="str">
        <f>'Master-National Baseline Data'!V623</f>
        <v>NI</v>
      </c>
      <c r="W61" s="40">
        <f>'Master-National Baseline Data'!W623</f>
        <v>2013</v>
      </c>
      <c r="X61" s="40">
        <f>'Master-National Baseline Data'!X623</f>
        <v>0</v>
      </c>
      <c r="Y61" s="41" t="str">
        <f>'Master-National Baseline Data'!Y623</f>
        <v>NI_0</v>
      </c>
      <c r="Z61" s="41" t="str">
        <f>'Master-National Baseline Data'!Z623</f>
        <v>No physical measure</v>
      </c>
      <c r="AA61" s="41" t="str">
        <f>'Master-National Baseline Data'!AA623</f>
        <v>No biological measure</v>
      </c>
      <c r="AB61" s="41" t="str">
        <f>'Master-National Baseline Data'!AB623</f>
        <v>Acacia-Moringa-Dodonea</v>
      </c>
      <c r="AC61" s="41" t="str">
        <f>'Master-National Baseline Data'!AC623</f>
        <v>Chloris-Setaria-Aristida- Cynodon</v>
      </c>
      <c r="AD61" s="41" t="str">
        <f>'Master-National Baseline Data'!AD623</f>
        <v>Sorghum, maize, teff and millet</v>
      </c>
      <c r="AE61" s="41" t="str">
        <f>'Master-National Baseline Data'!AE623</f>
        <v>None</v>
      </c>
      <c r="AF61" s="41" t="str">
        <f>'Master-National Baseline Data'!AF623</f>
        <v>Very sparse</v>
      </c>
      <c r="AG61" s="41" t="str">
        <f>'Master-National Baseline Data'!AG623</f>
        <v>Camels and shoats</v>
      </c>
      <c r="AH61" s="41" t="str">
        <f>'Master-National Baseline Data'!AH623</f>
        <v>Surface sample</v>
      </c>
      <c r="AI61" s="41" t="str">
        <f>'Master-National Baseline Data'!AI623</f>
        <v>T-TA-ISWM-C1-2-0-15cm</v>
      </c>
      <c r="AJ61" s="41">
        <f>'Master-National Baseline Data'!AJ623</f>
        <v>0</v>
      </c>
      <c r="AK61" s="41" t="str">
        <f>'Master-National Baseline Data'!AK623</f>
        <v>0-15</v>
      </c>
      <c r="AL61" s="41">
        <f>'Master-National Baseline Data'!AL623</f>
        <v>15</v>
      </c>
      <c r="AM61" s="41" t="str">
        <f>'Master-National Baseline Data'!AM623</f>
        <v>WC</v>
      </c>
      <c r="AN61" s="41" t="str">
        <f>'Master-National Baseline Data'!AN623</f>
        <v>MIR</v>
      </c>
      <c r="AO61" s="41">
        <f>'Master-National Baseline Data'!AO623</f>
        <v>0</v>
      </c>
      <c r="AP61" s="41">
        <f>'Master-National Baseline Data'!AP623</f>
        <v>498461.64</v>
      </c>
      <c r="AQ61" s="41">
        <f>'Master-National Baseline Data'!AQ623</f>
        <v>1485052.07</v>
      </c>
      <c r="AR61" s="41">
        <f>'Master-National Baseline Data'!AR623</f>
        <v>13.433286000000001</v>
      </c>
      <c r="AS61" s="41">
        <f>'Master-National Baseline Data'!AS623</f>
        <v>38.985788999999997</v>
      </c>
      <c r="AT61" s="41" t="str">
        <f>'Master-National Baseline Data'!AT623</f>
        <v>13°25'58.44"</v>
      </c>
      <c r="AU61" s="41" t="str">
        <f>'Master-National Baseline Data'!AU623</f>
        <v xml:space="preserve"> 38°59'8.84"</v>
      </c>
      <c r="AV61" s="41">
        <f>'Master-National Baseline Data'!AV623</f>
        <v>1459151.01881752</v>
      </c>
      <c r="AW61" s="41">
        <f>'Master-National Baseline Data'!AW623</f>
        <v>1571483.7075176199</v>
      </c>
      <c r="AX61" s="41">
        <f>'Master-National Baseline Data'!AX623</f>
        <v>1451</v>
      </c>
      <c r="AY61" s="41">
        <f>'Master-National Baseline Data'!AY623</f>
        <v>1443</v>
      </c>
      <c r="AZ61" s="41">
        <f>'Master-National Baseline Data'!AZ623</f>
        <v>-0.40211295000000002</v>
      </c>
      <c r="BA61" s="41">
        <f>'Master-National Baseline Data'!BA623</f>
        <v>-0.46180682000000001</v>
      </c>
      <c r="BB61" s="41">
        <f>'Master-National Baseline Data'!BB623</f>
        <v>-0.50745085000000001</v>
      </c>
      <c r="BC61" s="41">
        <f>'Master-National Baseline Data'!BC623</f>
        <v>-0.50243371000000003</v>
      </c>
      <c r="BD61" s="41">
        <f>'Master-National Baseline Data'!BD623</f>
        <v>-0.2102617</v>
      </c>
      <c r="BE61" s="41">
        <f>'Master-National Baseline Data'!BE623</f>
        <v>-0.16651837999999999</v>
      </c>
      <c r="BF61" s="41">
        <f>'Master-National Baseline Data'!BF623</f>
        <v>-6.6521380000000005E-2</v>
      </c>
      <c r="BG61" s="41">
        <f>'Master-National Baseline Data'!BG623</f>
        <v>162.708</v>
      </c>
      <c r="BH61" s="41">
        <f>'Master-National Baseline Data'!BH623</f>
        <v>1448</v>
      </c>
      <c r="BI61" s="41">
        <f>'Master-National Baseline Data'!BI623</f>
        <v>1.02388E-4</v>
      </c>
      <c r="BJ61" s="41">
        <f>'Master-National Baseline Data'!BJ623</f>
        <v>-2.10509E-4</v>
      </c>
      <c r="BK61" s="41">
        <f>'Master-National Baseline Data'!BK623</f>
        <v>2.1110899999999999</v>
      </c>
      <c r="BL61" s="41">
        <f>'Master-National Baseline Data'!BL623</f>
        <v>122.753</v>
      </c>
      <c r="BM61" s="41">
        <f>'Master-National Baseline Data'!BM623</f>
        <v>1.23693E-4</v>
      </c>
      <c r="BN61" s="41">
        <f>'Master-National Baseline Data'!BN623</f>
        <v>27.4</v>
      </c>
      <c r="BO61" s="41">
        <f>'Master-National Baseline Data'!BO623</f>
        <v>68.31</v>
      </c>
      <c r="BP61" s="41">
        <f>'Master-National Baseline Data'!BP623</f>
        <v>819.72</v>
      </c>
      <c r="BQ61" s="41">
        <f>'Master-National Baseline Data'!BQ623</f>
        <v>144.47</v>
      </c>
      <c r="BR61" s="41">
        <f>'Master-National Baseline Data'!BR623</f>
        <v>1733.6399999999999</v>
      </c>
      <c r="BS61" s="41">
        <f>'Master-National Baseline Data'!BS623</f>
        <v>2.1149172888303323</v>
      </c>
      <c r="BT61" s="41">
        <f>'Master-National Baseline Data'!BT623</f>
        <v>17.579999999999998</v>
      </c>
      <c r="BU61" s="41">
        <f>'Master-National Baseline Data'!BU623</f>
        <v>5.95</v>
      </c>
      <c r="BV61" s="41">
        <f>'Master-National Baseline Data'!BV623</f>
        <v>12.06</v>
      </c>
      <c r="BW61" s="41">
        <f>'Master-National Baseline Data'!BW623</f>
        <v>914</v>
      </c>
      <c r="BX61" s="41">
        <f>'Master-National Baseline Data'!BX623</f>
        <v>74</v>
      </c>
      <c r="BY61" s="41">
        <f>'Master-National Baseline Data'!BY623</f>
        <v>9</v>
      </c>
      <c r="BZ61" s="41" t="str">
        <f>'Master-National Baseline Data'!BZ623</f>
        <v>Semiarid</v>
      </c>
      <c r="CA61" s="41">
        <f>'Master-National Baseline Data'!CA623</f>
        <v>0.47</v>
      </c>
      <c r="CB61" s="41">
        <f>'Master-National Baseline Data'!CB623</f>
        <v>1.30776500702</v>
      </c>
      <c r="CC61" s="41">
        <f>'Master-National Baseline Data'!CC623</f>
        <v>1259</v>
      </c>
      <c r="CD61" s="41">
        <f>'Master-National Baseline Data'!CD623</f>
        <v>1259</v>
      </c>
      <c r="CE61" s="41">
        <f>'Master-National Baseline Data'!CE623</f>
        <v>2506</v>
      </c>
      <c r="CF61" s="41" t="str">
        <f>'Master-National Baseline Data'!CF623</f>
        <v>NPP Precipitation limited</v>
      </c>
      <c r="CG61" s="41">
        <f>'Master-National Baseline Data'!CG623</f>
        <v>1.2</v>
      </c>
      <c r="CH61" s="41">
        <f>'Master-National Baseline Data'!CH623</f>
        <v>0</v>
      </c>
      <c r="CI61" s="41" t="str">
        <f>'Master-National Baseline Data'!CI623</f>
        <v>Tropical semiarid very dry forest</v>
      </c>
      <c r="CJ61" s="41" t="str">
        <f>'Master-National Baseline Data'!CJ623</f>
        <v>Arid climate steppe hot</v>
      </c>
      <c r="CK61" s="41" t="str">
        <f>'Master-National Baseline Data'!CK623</f>
        <v>Steppe</v>
      </c>
      <c r="CL61" s="41" t="str">
        <f>'Master-National Baseline Data'!CL623</f>
        <v>4 Jun - 17 Sep</v>
      </c>
      <c r="CM61" s="41" t="str">
        <f>'Master-National Baseline Data'!CM623</f>
        <v>Almost no roots</v>
      </c>
      <c r="CN61" s="41" t="str">
        <f>'Master-National Baseline Data'!CN623</f>
        <v>Yellowish brown</v>
      </c>
      <c r="CO61" s="42">
        <f>'Master-National Baseline Data'!CO623</f>
        <v>1.68589900000001</v>
      </c>
      <c r="CP61" s="43">
        <f>'Master-National Baseline Data'!CP623</f>
        <v>64.822695039999999</v>
      </c>
      <c r="CQ61" s="43">
        <f>'Master-National Baseline Data'!CQ623</f>
        <v>22.127659569999999</v>
      </c>
      <c r="CR61" s="43">
        <f>'Master-National Baseline Data'!CR623</f>
        <v>13.04964539</v>
      </c>
      <c r="CS61" s="43" t="str">
        <f>'Master-National Baseline Data'!CS623</f>
        <v>sandy loam</v>
      </c>
      <c r="CT61" s="43" t="str">
        <f>'Master-National Baseline Data'!CT623</f>
        <v>Well drained</v>
      </c>
      <c r="CU61" s="43">
        <f>'Master-National Baseline Data'!CU623</f>
        <v>0.15560276537519804</v>
      </c>
      <c r="CV61" s="43">
        <f>'Master-National Baseline Data'!CV623</f>
        <v>0.2440251572327044</v>
      </c>
      <c r="CW61" s="43">
        <f>'Master-National Baseline Data'!CW623</f>
        <v>8.8422391857506361E-2</v>
      </c>
      <c r="CX61" s="43">
        <f>'Master-National Baseline Data'!CX623</f>
        <v>1.9371502367628042</v>
      </c>
      <c r="CY61" s="43">
        <f>'Master-National Baseline Data'!CY623</f>
        <v>7.4379999999999997</v>
      </c>
      <c r="CZ61" s="41">
        <f>'Master-National Baseline Data'!CZ623</f>
        <v>0</v>
      </c>
      <c r="DA61" s="41">
        <f>'Master-National Baseline Data'!DA623</f>
        <v>6.5</v>
      </c>
      <c r="DB61" s="41">
        <f>'Master-National Baseline Data'!DB623</f>
        <v>-0.93799999999999972</v>
      </c>
      <c r="DC61" s="41" t="str">
        <f>'Master-National Baseline Data'!DC623</f>
        <v>No LR</v>
      </c>
      <c r="DD61" s="43">
        <f>'Master-National Baseline Data'!DD623</f>
        <v>2.3459174714661701</v>
      </c>
      <c r="DE61" s="43">
        <f>'Master-National Baseline Data'!DE623</f>
        <v>1.1214223002632</v>
      </c>
      <c r="DF61" s="43">
        <f>'Master-National Baseline Data'!DF623</f>
        <v>0.50345546007156372</v>
      </c>
      <c r="DG61" s="43">
        <f>'Master-National Baseline Data'!DG623</f>
        <v>0</v>
      </c>
      <c r="DH61" s="43">
        <f>'Master-National Baseline Data'!DH623</f>
        <v>0.50345546007156372</v>
      </c>
      <c r="DI61" s="43">
        <f>'Master-National Baseline Data'!DI623</f>
        <v>5.0345546007156372</v>
      </c>
      <c r="DJ61" s="43">
        <f>'Master-National Baseline Data'!DJ623</f>
        <v>0</v>
      </c>
      <c r="DK61" s="43">
        <f>'Master-National Baseline Data'!DK623</f>
        <v>5.0345546007156372</v>
      </c>
      <c r="DL61" s="43">
        <f>'Master-National Baseline Data'!DL623</f>
        <v>12.731625850187914</v>
      </c>
      <c r="DM61" s="43">
        <f>'Master-National Baseline Data'!DM623</f>
        <v>0</v>
      </c>
      <c r="DN61" s="43">
        <f>'Master-National Baseline Data'!DN623</f>
        <v>0</v>
      </c>
      <c r="DO61" s="43">
        <f>'Master-National Baseline Data'!DO623</f>
        <v>12.731625850187914</v>
      </c>
      <c r="DP61" s="43">
        <f>'Master-National Baseline Data'!DP623</f>
        <v>46.682628117355684</v>
      </c>
      <c r="DQ61" s="43">
        <f>'Master-National Baseline Data'!DQ623</f>
        <v>0</v>
      </c>
      <c r="DR61" s="43">
        <f>'Master-National Baseline Data'!DR623</f>
        <v>0</v>
      </c>
      <c r="DS61" s="43">
        <f>'Master-National Baseline Data'!DS623</f>
        <v>46.682628117355684</v>
      </c>
      <c r="DT61" s="43">
        <f>'Master-National Baseline Data'!DT623</f>
        <v>4.3149863183498401E-2</v>
      </c>
      <c r="DU61" s="43">
        <f>'Master-National Baseline Data'!DU623</f>
        <v>0.43149863183498399</v>
      </c>
      <c r="DV61" s="43">
        <f>'Master-National Baseline Data'!DV623</f>
        <v>11.667602697384631</v>
      </c>
      <c r="DW61" s="43">
        <f>'Master-National Baseline Data'!DW623</f>
        <v>149.5229531471841</v>
      </c>
      <c r="DX61" s="43">
        <f>'Master-National Baseline Data'!DX623</f>
        <v>1.9555040227165168</v>
      </c>
      <c r="DY61" s="43">
        <f>'Master-National Baseline Data'!DY623</f>
        <v>767.2598201609087</v>
      </c>
      <c r="DZ61" s="43">
        <f>'Master-National Baseline Data'!DZ623</f>
        <v>2.0431613819214385</v>
      </c>
      <c r="EA61" s="43">
        <f>'Master-National Baseline Data'!EA623</f>
        <v>0.48944628490298159</v>
      </c>
      <c r="EB61" s="43">
        <f>'Master-National Baseline Data'!EB623</f>
        <v>47.372266919072409</v>
      </c>
      <c r="EC61" s="43">
        <f>'Master-National Baseline Data'!EC623</f>
        <v>20.712162801703741</v>
      </c>
      <c r="ED61" s="43">
        <f>'Master-National Baseline Data'!ED623</f>
        <v>102.0435399905348</v>
      </c>
      <c r="EE61" s="43">
        <f>'Master-National Baseline Data'!EE623</f>
        <v>38.738192143871274</v>
      </c>
      <c r="EF61" s="43">
        <f>'Master-National Baseline Data'!EF623</f>
        <v>86.259630856601973</v>
      </c>
      <c r="EG61" s="43">
        <f>'Master-National Baseline Data'!EG623</f>
        <v>0.41628017037387599</v>
      </c>
      <c r="EH61" s="43">
        <f>'Master-National Baseline Data'!EH623</f>
        <v>0.78371982962612396</v>
      </c>
      <c r="EI61" s="43">
        <f>'Master-National Baseline Data'!EI623</f>
        <v>2.5520776147657358</v>
      </c>
      <c r="EJ61" s="43">
        <f>'Master-National Baseline Data'!EJ623</f>
        <v>0.59185991481306199</v>
      </c>
      <c r="EK61" s="43">
        <f>'Master-National Baseline Data'!EK623</f>
        <v>3.8362991008045437</v>
      </c>
      <c r="EL61" s="43">
        <f>'Master-National Baseline Data'!EL623</f>
        <v>5.3108109747958307E-2</v>
      </c>
      <c r="EM61" s="43">
        <f>'Master-National Baseline Data'!EM623</f>
        <v>0.85036283325445661</v>
      </c>
      <c r="EN61" s="43">
        <f>'Master-National Baseline Data'!EN623</f>
        <v>0.37504187328957378</v>
      </c>
      <c r="EO61" s="43">
        <f>'Master-National Baseline Data'!EO623</f>
        <v>6.6100414485683725</v>
      </c>
      <c r="EP61" s="43">
        <f>'Master-National Baseline Data'!EP623</f>
        <v>77.379422759963433</v>
      </c>
      <c r="EQ61" s="41"/>
      <c r="ER61" s="44">
        <f>'Master-National Baseline Data'!ER623</f>
        <v>1.68589900000001</v>
      </c>
      <c r="ES61" s="44">
        <f>'Master-National Baseline Data'!ES623</f>
        <v>63.931653666666598</v>
      </c>
      <c r="ET61" s="44">
        <f>'Master-National Baseline Data'!ET623</f>
        <v>23.3758463333333</v>
      </c>
      <c r="EU61" s="44">
        <f>'Master-National Baseline Data'!EU623</f>
        <v>12.761779000000001</v>
      </c>
      <c r="EV61" s="44">
        <f>'Master-National Baseline Data'!EV623</f>
        <v>0.16230799999999901</v>
      </c>
      <c r="EW61" s="44">
        <f>'Master-National Baseline Data'!EW623</f>
        <v>0.24770266666666599</v>
      </c>
      <c r="EX61" s="44">
        <f>'Master-National Baseline Data'!EX623</f>
        <v>9.0007000000000906E-2</v>
      </c>
      <c r="EY61" s="44">
        <f>'Master-National Baseline Data'!EY623</f>
        <v>1.9506520000000001</v>
      </c>
      <c r="EZ61" s="44">
        <f>'Master-National Baseline Data'!EZ623</f>
        <v>7.3371000000000004</v>
      </c>
      <c r="FA61" s="44">
        <f>'Master-National Baseline Data'!FA623</f>
        <v>2.7946916666666599</v>
      </c>
      <c r="FB61" s="44">
        <f>'Master-National Baseline Data'!FB623</f>
        <v>1.5292353333333299</v>
      </c>
      <c r="FC61" s="44">
        <f>'Master-National Baseline Data'!FC623</f>
        <v>0.66362533333333396</v>
      </c>
      <c r="FD61" s="44">
        <f>'Master-National Baseline Data'!FD623</f>
        <v>6.6362533333333396</v>
      </c>
      <c r="FE61" s="44">
        <f>'Master-National Baseline Data'!FE623</f>
        <v>4.9911333333333002E-2</v>
      </c>
      <c r="FF61" s="44">
        <f>'Master-National Baseline Data'!FF623</f>
        <v>0.49911333333333002</v>
      </c>
      <c r="FG61" s="44">
        <f>'Master-National Baseline Data'!FG623</f>
        <v>13.29608505750207</v>
      </c>
      <c r="FH61" s="44">
        <f>'Master-National Baseline Data'!FH623</f>
        <v>176.59227300000001</v>
      </c>
      <c r="FI61" s="44">
        <f>'Master-National Baseline Data'!FI623</f>
        <v>2.0830556666666702</v>
      </c>
      <c r="FJ61" s="44">
        <f>'Master-National Baseline Data'!FJ623</f>
        <v>776.38673433333395</v>
      </c>
      <c r="FK61" s="44">
        <f>'Master-National Baseline Data'!FK623</f>
        <v>2.3475769999999998</v>
      </c>
      <c r="FL61" s="44">
        <f>'Master-National Baseline Data'!FL623</f>
        <v>0.70583400000000196</v>
      </c>
      <c r="FM61" s="44">
        <f>'Master-National Baseline Data'!FM623</f>
        <v>49.242744999999999</v>
      </c>
      <c r="FN61" s="44">
        <f>'Master-National Baseline Data'!FN623</f>
        <v>53.9537469999999</v>
      </c>
      <c r="FO61" s="44">
        <f>'Master-National Baseline Data'!FO623</f>
        <v>127.998814666667</v>
      </c>
      <c r="FP61" s="44">
        <f>'Master-National Baseline Data'!FP623</f>
        <v>57.512852333333399</v>
      </c>
      <c r="FQ61" s="44">
        <f>'Master-National Baseline Data'!FQ623</f>
        <v>80.490927999999997</v>
      </c>
      <c r="FR61" s="44">
        <f>'Master-National Baseline Data'!FR623</f>
        <v>0.40495199999999998</v>
      </c>
      <c r="FS61" s="44">
        <f>'Master-National Baseline Data'!FS623</f>
        <v>1.6581330000000001</v>
      </c>
      <c r="FT61" s="44">
        <f>'Master-National Baseline Data'!FT623</f>
        <v>3.3291656666666598</v>
      </c>
      <c r="FU61" s="44">
        <f>'Master-National Baseline Data'!FU623</f>
        <v>0.62859433333333303</v>
      </c>
      <c r="FV61" s="44">
        <f>'Master-National Baseline Data'!FV623</f>
        <v>3.8898153333333298</v>
      </c>
      <c r="FW61" s="44">
        <f>'Master-National Baseline Data'!FW623</f>
        <v>0.13716666666666599</v>
      </c>
      <c r="FX61" s="44">
        <f>'Master-National Baseline Data'!FX623</f>
        <v>1.1084606666666701</v>
      </c>
      <c r="FY61" s="44">
        <f>'Master-National Baseline Data'!FY623</f>
        <v>0.35429766666666601</v>
      </c>
      <c r="FZ61" s="44">
        <f>'Master-National Baseline Data'!FZ623</f>
        <v>7.1932433333333297</v>
      </c>
      <c r="GA61" s="51">
        <f>'Master-National Baseline Data'!GA623</f>
        <v>76.135208333333296</v>
      </c>
      <c r="GB61" s="54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</row>
    <row r="62" spans="1:213" x14ac:dyDescent="0.2">
      <c r="A62" s="73"/>
      <c r="B62" s="70">
        <f>'Master-National Baseline Data'!B624</f>
        <v>477</v>
      </c>
      <c r="C62" s="39" t="str">
        <f>'Master-National Baseline Data'!C624</f>
        <v>473S</v>
      </c>
      <c r="D62" s="39"/>
      <c r="E62" s="39" t="str">
        <f>'Master-National Baseline Data'!E624</f>
        <v>097</v>
      </c>
      <c r="F62" s="39" t="str">
        <f>'Master-National Baseline Data'!F624</f>
        <v xml:space="preserve">Cereal system Woina Dega: Dry zone </v>
      </c>
      <c r="G62" s="39" t="str">
        <f>'Master-National Baseline Data'!G624</f>
        <v>Tigrey</v>
      </c>
      <c r="H62" s="39" t="str">
        <f>'Master-National Baseline Data'!H624</f>
        <v>Central Tigrey</v>
      </c>
      <c r="I62" s="39" t="str">
        <f>'Master-National Baseline Data'!I624</f>
        <v>Tanqua Aberegele</v>
      </c>
      <c r="J62" s="39" t="str">
        <f>'Master-National Baseline Data'!J624</f>
        <v>Gera</v>
      </c>
      <c r="K62" s="39" t="str">
        <f>'Master-National Baseline Data'!K624</f>
        <v>Aba Tila</v>
      </c>
      <c r="L62" s="39" t="str">
        <f>'Master-National Baseline Data'!L624</f>
        <v>Aba Tila</v>
      </c>
      <c r="M62" s="39" t="str">
        <f>'Master-National Baseline Data'!M624</f>
        <v>Ti-TA-Ge</v>
      </c>
      <c r="N62" s="39" t="str">
        <f>'Master-National Baseline Data'!N624</f>
        <v>Business as usual</v>
      </c>
      <c r="O62" s="39" t="str">
        <f>'Master-National Baseline Data'!O624</f>
        <v>Overgrazing, wind and water erosion, low soil fertility and degraded woodland, construction and fire wood removal</v>
      </c>
      <c r="P62" s="39" t="str">
        <f>'Master-National Baseline Data'!P624</f>
        <v>Degraded woodland</v>
      </c>
      <c r="Q62" s="39" t="str">
        <f>'Master-National Baseline Data'!Q624</f>
        <v>No intervention</v>
      </c>
      <c r="R62" s="39" t="str">
        <f>'Master-National Baseline Data'!R618</f>
        <v>Integrated soil and water conservation - physical measures stone and soil bund, hillside terrace, stone check dam,  permanent enclosure of grassland - biological measures leguminous and non-leguminous tree  natural regeneration</v>
      </c>
      <c r="S62" s="39" t="str">
        <f>'Master-National Baseline Data'!S618</f>
        <v>Woodland</v>
      </c>
      <c r="T62" s="39" t="str">
        <f>'Master-National Baseline Data'!T624</f>
        <v>NI</v>
      </c>
      <c r="U62" s="39" t="str">
        <f>'Master-National Baseline Data'!U624</f>
        <v>NI</v>
      </c>
      <c r="V62" s="39" t="str">
        <f>'Master-National Baseline Data'!V624</f>
        <v>NI</v>
      </c>
      <c r="W62" s="40">
        <f>'Master-National Baseline Data'!W624</f>
        <v>2013</v>
      </c>
      <c r="X62" s="40">
        <f>'Master-National Baseline Data'!X624</f>
        <v>0</v>
      </c>
      <c r="Y62" s="41" t="str">
        <f>'Master-National Baseline Data'!Y624</f>
        <v>NI_0</v>
      </c>
      <c r="Z62" s="41" t="str">
        <f>'Master-National Baseline Data'!Z624</f>
        <v>No physical measure</v>
      </c>
      <c r="AA62" s="41" t="str">
        <f>'Master-National Baseline Data'!AA624</f>
        <v>No biological measure</v>
      </c>
      <c r="AB62" s="41" t="str">
        <f>'Master-National Baseline Data'!AB624</f>
        <v>Acacia-Moringa-Dodonea</v>
      </c>
      <c r="AC62" s="41" t="str">
        <f>'Master-National Baseline Data'!AC624</f>
        <v>Chloris-Setaria-Aristida- Cynodon</v>
      </c>
      <c r="AD62" s="41" t="str">
        <f>'Master-National Baseline Data'!AD624</f>
        <v>Sorghum, maize, teff and millet</v>
      </c>
      <c r="AE62" s="41" t="str">
        <f>'Master-National Baseline Data'!AE624</f>
        <v>None</v>
      </c>
      <c r="AF62" s="41" t="str">
        <f>'Master-National Baseline Data'!AF624</f>
        <v>Very sparse</v>
      </c>
      <c r="AG62" s="41" t="str">
        <f>'Master-National Baseline Data'!AG624</f>
        <v>Camels and shoats</v>
      </c>
      <c r="AH62" s="41" t="str">
        <f>'Master-National Baseline Data'!AH624</f>
        <v>Surface sample</v>
      </c>
      <c r="AI62" s="41" t="str">
        <f>'Master-National Baseline Data'!AI624</f>
        <v>T-TA-ISWM-C1-3-0-15cm</v>
      </c>
      <c r="AJ62" s="41">
        <f>'Master-National Baseline Data'!AJ624</f>
        <v>0</v>
      </c>
      <c r="AK62" s="41" t="str">
        <f>'Master-National Baseline Data'!AK624</f>
        <v>0-15</v>
      </c>
      <c r="AL62" s="41">
        <f>'Master-National Baseline Data'!AL624</f>
        <v>15</v>
      </c>
      <c r="AM62" s="41" t="str">
        <f>'Master-National Baseline Data'!AM624</f>
        <v>WC</v>
      </c>
      <c r="AN62" s="41" t="str">
        <f>'Master-National Baseline Data'!AN624</f>
        <v>MIR</v>
      </c>
      <c r="AO62" s="41">
        <f>'Master-National Baseline Data'!AO624</f>
        <v>0</v>
      </c>
      <c r="AP62" s="41">
        <f>'Master-National Baseline Data'!AP624</f>
        <v>498461.64</v>
      </c>
      <c r="AQ62" s="41">
        <f>'Master-National Baseline Data'!AQ624</f>
        <v>1485052.07</v>
      </c>
      <c r="AR62" s="41">
        <f>'Master-National Baseline Data'!AR624</f>
        <v>13.433286000000001</v>
      </c>
      <c r="AS62" s="41">
        <f>'Master-National Baseline Data'!AS624</f>
        <v>38.985788999999997</v>
      </c>
      <c r="AT62" s="41" t="str">
        <f>'Master-National Baseline Data'!AT624</f>
        <v>13°25'58.44"</v>
      </c>
      <c r="AU62" s="41" t="str">
        <f>'Master-National Baseline Data'!AU624</f>
        <v xml:space="preserve"> 38°59'8.84"</v>
      </c>
      <c r="AV62" s="41">
        <f>'Master-National Baseline Data'!AV624</f>
        <v>1459151.01881752</v>
      </c>
      <c r="AW62" s="41">
        <f>'Master-National Baseline Data'!AW624</f>
        <v>1571483.7075176199</v>
      </c>
      <c r="AX62" s="41">
        <f>'Master-National Baseline Data'!AX624</f>
        <v>1451</v>
      </c>
      <c r="AY62" s="41">
        <f>'Master-National Baseline Data'!AY624</f>
        <v>1443</v>
      </c>
      <c r="AZ62" s="41">
        <f>'Master-National Baseline Data'!AZ624</f>
        <v>-0.40211295000000002</v>
      </c>
      <c r="BA62" s="41">
        <f>'Master-National Baseline Data'!BA624</f>
        <v>-0.46180682000000001</v>
      </c>
      <c r="BB62" s="41">
        <f>'Master-National Baseline Data'!BB624</f>
        <v>-0.50745085000000001</v>
      </c>
      <c r="BC62" s="41">
        <f>'Master-National Baseline Data'!BC624</f>
        <v>-0.50243371000000003</v>
      </c>
      <c r="BD62" s="41">
        <f>'Master-National Baseline Data'!BD624</f>
        <v>-0.2102617</v>
      </c>
      <c r="BE62" s="41">
        <f>'Master-National Baseline Data'!BE624</f>
        <v>-0.16651837999999999</v>
      </c>
      <c r="BF62" s="41">
        <f>'Master-National Baseline Data'!BF624</f>
        <v>-6.6521380000000005E-2</v>
      </c>
      <c r="BG62" s="41">
        <f>'Master-National Baseline Data'!BG624</f>
        <v>162.708</v>
      </c>
      <c r="BH62" s="41">
        <f>'Master-National Baseline Data'!BH624</f>
        <v>1448</v>
      </c>
      <c r="BI62" s="41">
        <f>'Master-National Baseline Data'!BI624</f>
        <v>1.02388E-4</v>
      </c>
      <c r="BJ62" s="41">
        <f>'Master-National Baseline Data'!BJ624</f>
        <v>-2.10509E-4</v>
      </c>
      <c r="BK62" s="41">
        <f>'Master-National Baseline Data'!BK624</f>
        <v>2.1110899999999999</v>
      </c>
      <c r="BL62" s="41">
        <f>'Master-National Baseline Data'!BL624</f>
        <v>122.753</v>
      </c>
      <c r="BM62" s="41">
        <f>'Master-National Baseline Data'!BM624</f>
        <v>1.23693E-4</v>
      </c>
      <c r="BN62" s="41">
        <f>'Master-National Baseline Data'!BN624</f>
        <v>27.4</v>
      </c>
      <c r="BO62" s="41">
        <f>'Master-National Baseline Data'!BO624</f>
        <v>68.31</v>
      </c>
      <c r="BP62" s="41">
        <f>'Master-National Baseline Data'!BP624</f>
        <v>819.72</v>
      </c>
      <c r="BQ62" s="41">
        <f>'Master-National Baseline Data'!BQ624</f>
        <v>144.47</v>
      </c>
      <c r="BR62" s="41">
        <f>'Master-National Baseline Data'!BR624</f>
        <v>1733.6399999999999</v>
      </c>
      <c r="BS62" s="41">
        <f>'Master-National Baseline Data'!BS624</f>
        <v>2.1149172888303323</v>
      </c>
      <c r="BT62" s="41">
        <f>'Master-National Baseline Data'!BT624</f>
        <v>17.579999999999998</v>
      </c>
      <c r="BU62" s="41">
        <f>'Master-National Baseline Data'!BU624</f>
        <v>5.95</v>
      </c>
      <c r="BV62" s="41">
        <f>'Master-National Baseline Data'!BV624</f>
        <v>12.06</v>
      </c>
      <c r="BW62" s="41">
        <f>'Master-National Baseline Data'!BW624</f>
        <v>914</v>
      </c>
      <c r="BX62" s="41">
        <f>'Master-National Baseline Data'!BX624</f>
        <v>74</v>
      </c>
      <c r="BY62" s="41">
        <f>'Master-National Baseline Data'!BY624</f>
        <v>9</v>
      </c>
      <c r="BZ62" s="41" t="str">
        <f>'Master-National Baseline Data'!BZ624</f>
        <v>Semiarid</v>
      </c>
      <c r="CA62" s="41">
        <f>'Master-National Baseline Data'!CA624</f>
        <v>0.47</v>
      </c>
      <c r="CB62" s="41">
        <f>'Master-National Baseline Data'!CB624</f>
        <v>1.30776500702</v>
      </c>
      <c r="CC62" s="41">
        <f>'Master-National Baseline Data'!CC624</f>
        <v>1259</v>
      </c>
      <c r="CD62" s="41">
        <f>'Master-National Baseline Data'!CD624</f>
        <v>1259</v>
      </c>
      <c r="CE62" s="41">
        <f>'Master-National Baseline Data'!CE624</f>
        <v>2506</v>
      </c>
      <c r="CF62" s="41" t="str">
        <f>'Master-National Baseline Data'!CF624</f>
        <v>NPP Precipitation limited</v>
      </c>
      <c r="CG62" s="41">
        <f>'Master-National Baseline Data'!CG624</f>
        <v>1.2</v>
      </c>
      <c r="CH62" s="41">
        <f>'Master-National Baseline Data'!CH624</f>
        <v>0</v>
      </c>
      <c r="CI62" s="41" t="str">
        <f>'Master-National Baseline Data'!CI624</f>
        <v>Tropical semiarid very dry forest</v>
      </c>
      <c r="CJ62" s="41" t="str">
        <f>'Master-National Baseline Data'!CJ624</f>
        <v>Arid climate steppe hot</v>
      </c>
      <c r="CK62" s="41" t="str">
        <f>'Master-National Baseline Data'!CK624</f>
        <v>Steppe</v>
      </c>
      <c r="CL62" s="41" t="str">
        <f>'Master-National Baseline Data'!CL624</f>
        <v>4 Jun - 17 Sep</v>
      </c>
      <c r="CM62" s="41" t="str">
        <f>'Master-National Baseline Data'!CM624</f>
        <v>Almost no roots</v>
      </c>
      <c r="CN62" s="41" t="str">
        <f>'Master-National Baseline Data'!CN624</f>
        <v>Yellowish brown</v>
      </c>
      <c r="CO62" s="42">
        <f>'Master-National Baseline Data'!CO624</f>
        <v>1.67620833333334</v>
      </c>
      <c r="CP62" s="43">
        <f>'Master-National Baseline Data'!CP624</f>
        <v>78.688524590786884</v>
      </c>
      <c r="CQ62" s="43">
        <f>'Master-National Baseline Data'!CQ624</f>
        <v>12.188168210121884</v>
      </c>
      <c r="CR62" s="43">
        <f>'Master-National Baseline Data'!CR624</f>
        <v>9.1233071990912329</v>
      </c>
      <c r="CS62" s="43" t="str">
        <f>'Master-National Baseline Data'!CS624</f>
        <v>sandy loam</v>
      </c>
      <c r="CT62" s="43" t="str">
        <f>'Master-National Baseline Data'!CT624</f>
        <v>Well drained</v>
      </c>
      <c r="CU62" s="43">
        <f>'Master-National Baseline Data'!CU624</f>
        <v>0.13216207961097026</v>
      </c>
      <c r="CV62" s="43">
        <f>'Master-National Baseline Data'!CV624</f>
        <v>0.20435967302452315</v>
      </c>
      <c r="CW62" s="43">
        <f>'Master-National Baseline Data'!CW624</f>
        <v>7.2197593413552877E-2</v>
      </c>
      <c r="CX62" s="43">
        <f>'Master-National Baseline Data'!CX624</f>
        <v>1.7363851617995449</v>
      </c>
      <c r="CY62" s="43">
        <f>'Master-National Baseline Data'!CY624</f>
        <v>7.0129999999999999</v>
      </c>
      <c r="CZ62" s="41">
        <f>'Master-National Baseline Data'!CZ624</f>
        <v>0</v>
      </c>
      <c r="DA62" s="41">
        <f>'Master-National Baseline Data'!DA624</f>
        <v>6.5</v>
      </c>
      <c r="DB62" s="41">
        <f>'Master-National Baseline Data'!DB624</f>
        <v>-0.5129999999999999</v>
      </c>
      <c r="DC62" s="41" t="str">
        <f>'Master-National Baseline Data'!DC624</f>
        <v>No LR</v>
      </c>
      <c r="DD62" s="43">
        <f>'Master-National Baseline Data'!DD624</f>
        <v>1.9718875502008</v>
      </c>
      <c r="DE62" s="43">
        <f>'Master-National Baseline Data'!DE624</f>
        <v>1.0850321285140501</v>
      </c>
      <c r="DF62" s="43">
        <f>'Master-National Baseline Data'!DF624</f>
        <v>0.49642411023378302</v>
      </c>
      <c r="DG62" s="43">
        <f>'Master-National Baseline Data'!DG624</f>
        <v>0</v>
      </c>
      <c r="DH62" s="43">
        <f>'Master-National Baseline Data'!DH624</f>
        <v>0.49642411023378302</v>
      </c>
      <c r="DI62" s="43">
        <f>'Master-National Baseline Data'!DI624</f>
        <v>4.9642411023378301</v>
      </c>
      <c r="DJ62" s="43">
        <f>'Master-National Baseline Data'!DJ624</f>
        <v>0</v>
      </c>
      <c r="DK62" s="43">
        <f>'Master-National Baseline Data'!DK624</f>
        <v>4.9642411023378301</v>
      </c>
      <c r="DL62" s="43">
        <f>'Master-National Baseline Data'!DL624</f>
        <v>12.481653456621833</v>
      </c>
      <c r="DM62" s="43">
        <f>'Master-National Baseline Data'!DM624</f>
        <v>0</v>
      </c>
      <c r="DN62" s="43">
        <f>'Master-National Baseline Data'!DN624</f>
        <v>0</v>
      </c>
      <c r="DO62" s="43">
        <f>'Master-National Baseline Data'!DO624</f>
        <v>12.481653456621833</v>
      </c>
      <c r="DP62" s="43">
        <f>'Master-National Baseline Data'!DP624</f>
        <v>45.76606267428005</v>
      </c>
      <c r="DQ62" s="43">
        <f>'Master-National Baseline Data'!DQ624</f>
        <v>0</v>
      </c>
      <c r="DR62" s="43">
        <f>'Master-National Baseline Data'!DR624</f>
        <v>0</v>
      </c>
      <c r="DS62" s="43">
        <f>'Master-National Baseline Data'!DS624</f>
        <v>45.76606267428005</v>
      </c>
      <c r="DT62" s="43">
        <f>'Master-National Baseline Data'!DT624</f>
        <v>4.1315376758575002E-2</v>
      </c>
      <c r="DU62" s="43">
        <f>'Master-National Baseline Data'!DU624</f>
        <v>0.41315376758575001</v>
      </c>
      <c r="DV62" s="43">
        <f>'Master-National Baseline Data'!DV624</f>
        <v>12.015480655897692</v>
      </c>
      <c r="DW62" s="43">
        <f>'Master-National Baseline Data'!DW624</f>
        <v>125.73920783266577</v>
      </c>
      <c r="DX62" s="43">
        <f>'Master-National Baseline Data'!DX624</f>
        <v>1.8234267912772586</v>
      </c>
      <c r="DY62" s="43">
        <f>'Master-National Baseline Data'!DY624</f>
        <v>713.60925678682702</v>
      </c>
      <c r="DZ62" s="43">
        <f>'Master-National Baseline Data'!DZ624</f>
        <v>2.3782821539830881</v>
      </c>
      <c r="EA62" s="43">
        <f>'Master-National Baseline Data'!EA624</f>
        <v>0.48242100578549174</v>
      </c>
      <c r="EB62" s="43">
        <f>'Master-National Baseline Data'!EB624</f>
        <v>41.095861148197599</v>
      </c>
      <c r="EC62" s="43">
        <f>'Master-National Baseline Data'!EC624</f>
        <v>29.046995994659547</v>
      </c>
      <c r="ED62" s="43">
        <f>'Master-National Baseline Data'!ED624</f>
        <v>144.68268802848243</v>
      </c>
      <c r="EE62" s="43">
        <f>'Master-National Baseline Data'!EE624</f>
        <v>51.417801513128616</v>
      </c>
      <c r="EF62" s="43">
        <f>'Master-National Baseline Data'!EF624</f>
        <v>67.012995104583879</v>
      </c>
      <c r="EG62" s="43">
        <f>'Master-National Baseline Data'!EG624</f>
        <v>0.25278148642634624</v>
      </c>
      <c r="EH62" s="43">
        <f>'Master-National Baseline Data'!EH624</f>
        <v>1.2153093012906095</v>
      </c>
      <c r="EI62" s="43">
        <f>'Master-National Baseline Data'!EI624</f>
        <v>1.6066328437917223</v>
      </c>
      <c r="EJ62" s="43">
        <f>'Master-National Baseline Data'!EJ624</f>
        <v>0.40133511348464618</v>
      </c>
      <c r="EK62" s="43">
        <f>'Master-National Baseline Data'!EK624</f>
        <v>3.5680462839341351</v>
      </c>
      <c r="EL62" s="43">
        <f>'Master-National Baseline Data'!EL624</f>
        <v>7.4479476909383446E-2</v>
      </c>
      <c r="EM62" s="43">
        <f>'Master-National Baseline Data'!EM624</f>
        <v>1.2056890669040203</v>
      </c>
      <c r="EN62" s="43">
        <f>'Master-National Baseline Data'!EN624</f>
        <v>0.2913608482807995</v>
      </c>
      <c r="EO62" s="43">
        <f>'Master-National Baseline Data'!EO624</f>
        <v>6.3969677543549954</v>
      </c>
      <c r="EP62" s="43">
        <f>'Master-National Baseline Data'!EP624</f>
        <v>80.34393596136799</v>
      </c>
      <c r="EQ62" s="41"/>
      <c r="ER62" s="44">
        <f>'Master-National Baseline Data'!ER624</f>
        <v>1.67620833333334</v>
      </c>
      <c r="ES62" s="44">
        <f>'Master-National Baseline Data'!ES624</f>
        <v>69.502293666666603</v>
      </c>
      <c r="ET62" s="44">
        <f>'Master-National Baseline Data'!ET624</f>
        <v>18.4081923333333</v>
      </c>
      <c r="EU62" s="44">
        <f>'Master-National Baseline Data'!EU624</f>
        <v>10.6779003333333</v>
      </c>
      <c r="EV62" s="44">
        <f>'Master-National Baseline Data'!EV624</f>
        <v>0.14403199999999999</v>
      </c>
      <c r="EW62" s="44">
        <f>'Master-National Baseline Data'!EW624</f>
        <v>0.21591133333333401</v>
      </c>
      <c r="EX62" s="44">
        <f>'Master-National Baseline Data'!EX624</f>
        <v>7.7712333333333494E-2</v>
      </c>
      <c r="EY62" s="44">
        <f>'Master-National Baseline Data'!EY624</f>
        <v>1.78120266666667</v>
      </c>
      <c r="EZ62" s="44">
        <f>'Master-National Baseline Data'!EZ624</f>
        <v>7.0393236666666796</v>
      </c>
      <c r="FA62" s="44">
        <f>'Master-National Baseline Data'!FA624</f>
        <v>2.6593013333333402</v>
      </c>
      <c r="FB62" s="44">
        <f>'Master-National Baseline Data'!FB624</f>
        <v>1.59649366666667</v>
      </c>
      <c r="FC62" s="44">
        <f>'Master-National Baseline Data'!FC624</f>
        <v>0.68669266666666795</v>
      </c>
      <c r="FD62" s="44">
        <f>'Master-National Baseline Data'!FD624</f>
        <v>6.8669266666666795</v>
      </c>
      <c r="FE62" s="44">
        <f>'Master-National Baseline Data'!FE624</f>
        <v>5.2793999999999702E-2</v>
      </c>
      <c r="FF62" s="44">
        <f>'Master-National Baseline Data'!FF624</f>
        <v>0.52793999999999697</v>
      </c>
      <c r="FG62" s="44">
        <f>'Master-National Baseline Data'!FG624</f>
        <v>13.007020999861194</v>
      </c>
      <c r="FH62" s="44">
        <f>'Master-National Baseline Data'!FH624</f>
        <v>161.049047</v>
      </c>
      <c r="FI62" s="44">
        <f>'Master-National Baseline Data'!FI624</f>
        <v>2.0199403333333401</v>
      </c>
      <c r="FJ62" s="44">
        <f>'Master-National Baseline Data'!FJ624</f>
        <v>753.79584833333195</v>
      </c>
      <c r="FK62" s="44">
        <f>'Master-National Baseline Data'!FK624</f>
        <v>2.47401933333333</v>
      </c>
      <c r="FL62" s="44">
        <f>'Master-National Baseline Data'!FL624</f>
        <v>0.81907566666666798</v>
      </c>
      <c r="FM62" s="44">
        <f>'Master-National Baseline Data'!FM624</f>
        <v>46.043197333333197</v>
      </c>
      <c r="FN62" s="44">
        <f>'Master-National Baseline Data'!FN624</f>
        <v>57.444690333333298</v>
      </c>
      <c r="FO62" s="44">
        <f>'Master-National Baseline Data'!FO624</f>
        <v>159.65733166666601</v>
      </c>
      <c r="FP62" s="44">
        <f>'Master-National Baseline Data'!FP624</f>
        <v>68.0893053333333</v>
      </c>
      <c r="FQ62" s="44">
        <f>'Master-National Baseline Data'!FQ624</f>
        <v>70.655508333333302</v>
      </c>
      <c r="FR62" s="44">
        <f>'Master-National Baseline Data'!FR624</f>
        <v>0.36867166666666701</v>
      </c>
      <c r="FS62" s="44">
        <f>'Master-National Baseline Data'!FS624</f>
        <v>1.8971</v>
      </c>
      <c r="FT62" s="44">
        <f>'Master-National Baseline Data'!FT624</f>
        <v>3.1401319999999999</v>
      </c>
      <c r="FU62" s="44">
        <f>'Master-National Baseline Data'!FU624</f>
        <v>0.54852299999999998</v>
      </c>
      <c r="FV62" s="44">
        <f>'Master-National Baseline Data'!FV624</f>
        <v>3.7724060000000001</v>
      </c>
      <c r="FW62" s="44">
        <f>'Master-National Baseline Data'!FW624</f>
        <v>0.13644700000000001</v>
      </c>
      <c r="FX62" s="44">
        <f>'Master-National Baseline Data'!FX624</f>
        <v>1.36016466666667</v>
      </c>
      <c r="FY62" s="44">
        <f>'Master-National Baseline Data'!FY624</f>
        <v>0.30736733333333399</v>
      </c>
      <c r="FZ62" s="44">
        <f>'Master-National Baseline Data'!FZ624</f>
        <v>7.27449233333334</v>
      </c>
      <c r="GA62" s="51">
        <f>'Master-National Baseline Data'!GA624</f>
        <v>77.859381999999897</v>
      </c>
      <c r="GB62" s="54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</row>
    <row r="63" spans="1:213" x14ac:dyDescent="0.2">
      <c r="A63" s="54"/>
      <c r="B63" s="70">
        <f>'Master-National Baseline Data'!B625</f>
        <v>466</v>
      </c>
      <c r="C63" s="39" t="str">
        <f>'Master-National Baseline Data'!C625</f>
        <v>462S</v>
      </c>
      <c r="D63" s="39" t="str">
        <f>'Master-National Baseline Data'!D625</f>
        <v>462S-BD60</v>
      </c>
      <c r="E63" s="39" t="str">
        <f>'Master-National Baseline Data'!E625</f>
        <v>098</v>
      </c>
      <c r="F63" s="39" t="str">
        <f>'Master-National Baseline Data'!F625</f>
        <v xml:space="preserve">Cereal system Woina Dega: Dry zone </v>
      </c>
      <c r="G63" s="39" t="str">
        <f>'Master-National Baseline Data'!G625</f>
        <v>Tigrey</v>
      </c>
      <c r="H63" s="39" t="str">
        <f>'Master-National Baseline Data'!H625</f>
        <v>Central Tigrey</v>
      </c>
      <c r="I63" s="39" t="str">
        <f>'Master-National Baseline Data'!I625</f>
        <v>Tanqua Aberegele</v>
      </c>
      <c r="J63" s="39" t="str">
        <f>'Master-National Baseline Data'!J625</f>
        <v>Gera</v>
      </c>
      <c r="K63" s="39" t="str">
        <f>'Master-National Baseline Data'!K625</f>
        <v>Aba Tila</v>
      </c>
      <c r="L63" s="39" t="str">
        <f>'Master-National Baseline Data'!L625</f>
        <v>Aba Tila</v>
      </c>
      <c r="M63" s="39" t="str">
        <f>'Master-National Baseline Data'!M625</f>
        <v>Ti-TA-Ge</v>
      </c>
      <c r="N63" s="39" t="str">
        <f>'Master-National Baseline Data'!N625</f>
        <v>Project scenario</v>
      </c>
      <c r="O63" s="39" t="str">
        <f>'Master-National Baseline Data'!O625</f>
        <v>Improved woodland</v>
      </c>
      <c r="P63" s="39" t="str">
        <f>'Master-National Baseline Data'!P625</f>
        <v>Improved woodland</v>
      </c>
      <c r="Q63" s="39" t="str">
        <f>'Master-National Baseline Data'!Q625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63" s="39" t="str">
        <f>'Master-National Baseline Data'!R619</f>
        <v>Integrated soil and water conservation - physical measures stone and soil bund, hillside terrace, stone check dam,  deep water infiltration trenches - biological measures mixed cereal cropping system and scattered leguminous tree left in the farm</v>
      </c>
      <c r="S63" s="39" t="str">
        <f>'Master-National Baseline Data'!S619</f>
        <v>Cropland</v>
      </c>
      <c r="T63" s="39" t="str">
        <f>'Master-National Baseline Data'!T625</f>
        <v>ISWC</v>
      </c>
      <c r="U63" s="39" t="str">
        <f>'Master-National Baseline Data'!U625</f>
        <v>ISWC_PE</v>
      </c>
      <c r="V63" s="39" t="str">
        <f>'Master-National Baseline Data'!V625</f>
        <v>ISWC_PE_WL</v>
      </c>
      <c r="W63" s="40">
        <f>'Master-National Baseline Data'!W625</f>
        <v>2011</v>
      </c>
      <c r="X63" s="40">
        <f>'Master-National Baseline Data'!X625</f>
        <v>2</v>
      </c>
      <c r="Y63" s="41" t="str">
        <f>'Master-National Baseline Data'!Y625</f>
        <v>ISWC_PE_WL_2</v>
      </c>
      <c r="Z63" s="41" t="str">
        <f>'Master-National Baseline Data'!Z625</f>
        <v xml:space="preserve">Stone and soil bund, hillside terrace, stone checkdam,  eye brow basin, deep water infiltration trenches, permanenet enclosure of woodland on mountain  side </v>
      </c>
      <c r="AA63" s="41" t="str">
        <f>'Master-National Baseline Data'!AA625</f>
        <v>Leguminous and non-leguminous tree  natural regeneration</v>
      </c>
      <c r="AB63" s="41" t="str">
        <f>'Master-National Baseline Data'!AB625</f>
        <v>Acacia-Moringa-Dodonea</v>
      </c>
      <c r="AC63" s="41" t="str">
        <f>'Master-National Baseline Data'!AC625</f>
        <v>Chloris-Setaria-Aristida- Cynodon</v>
      </c>
      <c r="AD63" s="41" t="str">
        <f>'Master-National Baseline Data'!AD625</f>
        <v>Sorghum, maize, teff and millet</v>
      </c>
      <c r="AE63" s="41" t="str">
        <f>'Master-National Baseline Data'!AE625</f>
        <v>None</v>
      </c>
      <c r="AF63" s="41" t="str">
        <f>'Master-National Baseline Data'!AF625</f>
        <v>Sparse</v>
      </c>
      <c r="AG63" s="41" t="str">
        <f>'Master-National Baseline Data'!AG625</f>
        <v>Camels and shoats</v>
      </c>
      <c r="AH63" s="41" t="str">
        <f>'Master-National Baseline Data'!AH625</f>
        <v>Surface sample</v>
      </c>
      <c r="AI63" s="41" t="str">
        <f>'Master-National Baseline Data'!AI625</f>
        <v>T-TA-ISWM-T-M-SL-T1-1-0-15cm</v>
      </c>
      <c r="AJ63" s="41" t="str">
        <f>'Master-National Baseline Data'!AJ625</f>
        <v>T-TA-ISWM-T-M-SL-T1-1-BD-0-15cm</v>
      </c>
      <c r="AK63" s="41" t="str">
        <f>'Master-National Baseline Data'!AK625</f>
        <v>0-15</v>
      </c>
      <c r="AL63" s="41">
        <f>'Master-National Baseline Data'!AL625</f>
        <v>15</v>
      </c>
      <c r="AM63" s="41" t="str">
        <f>'Master-National Baseline Data'!AM625</f>
        <v>WC</v>
      </c>
      <c r="AN63" s="41" t="str">
        <f>'Master-National Baseline Data'!AN625</f>
        <v>MIR</v>
      </c>
      <c r="AO63" s="41">
        <f>'Master-National Baseline Data'!AO625</f>
        <v>0</v>
      </c>
      <c r="AP63" s="41">
        <f>'Master-National Baseline Data'!AP625</f>
        <v>499045.33</v>
      </c>
      <c r="AQ63" s="41">
        <f>'Master-National Baseline Data'!AQ625</f>
        <v>1484834.26</v>
      </c>
      <c r="AR63" s="41">
        <f>'Master-National Baseline Data'!AR625</f>
        <v>13.431317</v>
      </c>
      <c r="AS63" s="41">
        <f>'Master-National Baseline Data'!AS625</f>
        <v>38.991180999999997</v>
      </c>
      <c r="AT63" s="41" t="str">
        <f>'Master-National Baseline Data'!AT625</f>
        <v>13°25'52.74"</v>
      </c>
      <c r="AU63" s="41" t="str">
        <f>'Master-National Baseline Data'!AU625</f>
        <v>38°59'28.25"</v>
      </c>
      <c r="AV63" s="41">
        <f>'Master-National Baseline Data'!AV625</f>
        <v>1459595.5323993501</v>
      </c>
      <c r="AW63" s="41">
        <f>'Master-National Baseline Data'!AW625</f>
        <v>1571396.25360206</v>
      </c>
      <c r="AX63" s="41">
        <f>'Master-National Baseline Data'!AX625</f>
        <v>1487</v>
      </c>
      <c r="AY63" s="41">
        <f>'Master-National Baseline Data'!AY625</f>
        <v>1471</v>
      </c>
      <c r="AZ63" s="41">
        <f>'Master-National Baseline Data'!AZ625</f>
        <v>-0.30976589999999998</v>
      </c>
      <c r="BA63" s="41">
        <f>'Master-National Baseline Data'!BA625</f>
        <v>-0.33439449999999998</v>
      </c>
      <c r="BB63" s="41">
        <f>'Master-National Baseline Data'!BB625</f>
        <v>-0.32355420000000001</v>
      </c>
      <c r="BC63" s="41">
        <f>'Master-National Baseline Data'!BC625</f>
        <v>-0.32926527999999999</v>
      </c>
      <c r="BD63" s="41">
        <f>'Master-National Baseline Data'!BD625</f>
        <v>-0.74696839999999998</v>
      </c>
      <c r="BE63" s="41">
        <f>'Master-National Baseline Data'!BE625</f>
        <v>-0.63790066999999995</v>
      </c>
      <c r="BF63" s="41">
        <f>'Master-National Baseline Data'!BF625</f>
        <v>-0.55934956000000002</v>
      </c>
      <c r="BG63" s="41">
        <f>'Master-National Baseline Data'!BG625</f>
        <v>334.36399999999998</v>
      </c>
      <c r="BH63" s="41">
        <f>'Master-National Baseline Data'!BH625</f>
        <v>1452</v>
      </c>
      <c r="BI63" s="41">
        <f>'Master-National Baseline Data'!BI625</f>
        <v>-1.15058E-4</v>
      </c>
      <c r="BJ63" s="41">
        <f>'Master-National Baseline Data'!BJ625</f>
        <v>-7.9380900000000003E-4</v>
      </c>
      <c r="BK63" s="41">
        <f>'Master-National Baseline Data'!BK625</f>
        <v>4.9436299999999997</v>
      </c>
      <c r="BL63" s="41">
        <f>'Master-National Baseline Data'!BL625</f>
        <v>244.49299999999999</v>
      </c>
      <c r="BM63" s="41">
        <f>'Master-National Baseline Data'!BM625</f>
        <v>-7.4662899999999996E-4</v>
      </c>
      <c r="BN63" s="41">
        <f>'Master-National Baseline Data'!BN625</f>
        <v>27.4</v>
      </c>
      <c r="BO63" s="41">
        <f>'Master-National Baseline Data'!BO625</f>
        <v>68.31</v>
      </c>
      <c r="BP63" s="41">
        <f>'Master-National Baseline Data'!BP625</f>
        <v>819.72</v>
      </c>
      <c r="BQ63" s="41">
        <f>'Master-National Baseline Data'!BQ625</f>
        <v>144.47</v>
      </c>
      <c r="BR63" s="41">
        <f>'Master-National Baseline Data'!BR625</f>
        <v>1733.6399999999999</v>
      </c>
      <c r="BS63" s="41">
        <f>'Master-National Baseline Data'!BS625</f>
        <v>2.1149172888303323</v>
      </c>
      <c r="BT63" s="41">
        <f>'Master-National Baseline Data'!BT625</f>
        <v>17.579999999999998</v>
      </c>
      <c r="BU63" s="41">
        <f>'Master-National Baseline Data'!BU625</f>
        <v>5.95</v>
      </c>
      <c r="BV63" s="41">
        <f>'Master-National Baseline Data'!BV625</f>
        <v>12.06</v>
      </c>
      <c r="BW63" s="41">
        <f>'Master-National Baseline Data'!BW625</f>
        <v>914</v>
      </c>
      <c r="BX63" s="41">
        <f>'Master-National Baseline Data'!BX625</f>
        <v>74</v>
      </c>
      <c r="BY63" s="41">
        <f>'Master-National Baseline Data'!BY625</f>
        <v>9</v>
      </c>
      <c r="BZ63" s="41" t="str">
        <f>'Master-National Baseline Data'!BZ625</f>
        <v>Semiarid</v>
      </c>
      <c r="CA63" s="41">
        <f>'Master-National Baseline Data'!CA625</f>
        <v>0.47</v>
      </c>
      <c r="CB63" s="41">
        <f>'Master-National Baseline Data'!CB625</f>
        <v>1.2639439106000001</v>
      </c>
      <c r="CC63" s="41">
        <f>'Master-National Baseline Data'!CC625</f>
        <v>1259</v>
      </c>
      <c r="CD63" s="41">
        <f>'Master-National Baseline Data'!CD625</f>
        <v>1259</v>
      </c>
      <c r="CE63" s="41">
        <f>'Master-National Baseline Data'!CE625</f>
        <v>2506</v>
      </c>
      <c r="CF63" s="41" t="str">
        <f>'Master-National Baseline Data'!CF625</f>
        <v>NPP Precipitation limited</v>
      </c>
      <c r="CG63" s="41">
        <f>'Master-National Baseline Data'!CG625</f>
        <v>1.2</v>
      </c>
      <c r="CH63" s="41">
        <f>'Master-National Baseline Data'!CH625</f>
        <v>0</v>
      </c>
      <c r="CI63" s="41" t="str">
        <f>'Master-National Baseline Data'!CI625</f>
        <v>Tropical semiarid very dry forest</v>
      </c>
      <c r="CJ63" s="41" t="str">
        <f>'Master-National Baseline Data'!CJ625</f>
        <v>Arid climate steppe hot</v>
      </c>
      <c r="CK63" s="41" t="str">
        <f>'Master-National Baseline Data'!CK625</f>
        <v>Steppe</v>
      </c>
      <c r="CL63" s="41" t="str">
        <f>'Master-National Baseline Data'!CL625</f>
        <v>4 Jun - 17 Sep</v>
      </c>
      <c r="CM63" s="41" t="str">
        <f>'Master-National Baseline Data'!CM625</f>
        <v>Medium to sparse</v>
      </c>
      <c r="CN63" s="41" t="str">
        <f>'Master-National Baseline Data'!CN625</f>
        <v>Dark yellowish brown</v>
      </c>
      <c r="CO63" s="42">
        <f>'Master-National Baseline Data'!CO625</f>
        <v>1.6943658651579445</v>
      </c>
      <c r="CP63" s="43">
        <f>'Master-National Baseline Data'!CP625</f>
        <v>41.423487540000004</v>
      </c>
      <c r="CQ63" s="43">
        <f>'Master-National Baseline Data'!CQ625</f>
        <v>42.918149470000003</v>
      </c>
      <c r="CR63" s="43">
        <f>'Master-National Baseline Data'!CR625</f>
        <v>15.658362989999999</v>
      </c>
      <c r="CS63" s="43" t="str">
        <f>'Master-National Baseline Data'!CS625</f>
        <v>loam</v>
      </c>
      <c r="CT63" s="43" t="str">
        <f>'Master-National Baseline Data'!CT625</f>
        <v>Well drained</v>
      </c>
      <c r="CU63" s="43">
        <f>'Master-National Baseline Data'!CU625</f>
        <v>0.19952263314830587</v>
      </c>
      <c r="CV63" s="43">
        <f>'Master-National Baseline Data'!CV625</f>
        <v>0.28259473346178549</v>
      </c>
      <c r="CW63" s="43">
        <f>'Master-National Baseline Data'!CW625</f>
        <v>8.3072100313479627E-2</v>
      </c>
      <c r="CX63" s="43">
        <f>'Master-National Baseline Data'!CX625</f>
        <v>2.0512820512820533</v>
      </c>
      <c r="CY63" s="43">
        <f>'Master-National Baseline Data'!CY625</f>
        <v>7.226</v>
      </c>
      <c r="CZ63" s="41">
        <f>'Master-National Baseline Data'!CZ625</f>
        <v>0</v>
      </c>
      <c r="DA63" s="41">
        <f>'Master-National Baseline Data'!DA625</f>
        <v>6.5</v>
      </c>
      <c r="DB63" s="41">
        <f>'Master-National Baseline Data'!DB625</f>
        <v>-0.72599999999999998</v>
      </c>
      <c r="DC63" s="41" t="str">
        <f>'Master-National Baseline Data'!DC625</f>
        <v>No LR</v>
      </c>
      <c r="DD63" s="43">
        <f>'Master-National Baseline Data'!DD625</f>
        <v>4.1884816753926737</v>
      </c>
      <c r="DE63" s="43">
        <f>'Master-National Baseline Data'!DE625</f>
        <v>2.7019371727748713</v>
      </c>
      <c r="DF63" s="43">
        <f>'Master-National Baseline Data'!DF625</f>
        <v>1.6932048797607</v>
      </c>
      <c r="DG63" s="43">
        <f>'Master-National Baseline Data'!DG625</f>
        <v>0</v>
      </c>
      <c r="DH63" s="43">
        <f>'Master-National Baseline Data'!DH625</f>
        <v>1.6932048797607</v>
      </c>
      <c r="DI63" s="43">
        <f>'Master-National Baseline Data'!DI625</f>
        <v>16.932048797606999</v>
      </c>
      <c r="DJ63" s="43">
        <f>'Master-National Baseline Data'!DJ625</f>
        <v>0</v>
      </c>
      <c r="DK63" s="43">
        <f>'Master-National Baseline Data'!DK625</f>
        <v>16.932048797606999</v>
      </c>
      <c r="DL63" s="43">
        <f>'Master-National Baseline Data'!DL625</f>
        <v>43.033628264780873</v>
      </c>
      <c r="DM63" s="43">
        <f>'Master-National Baseline Data'!DM625</f>
        <v>0</v>
      </c>
      <c r="DN63" s="43">
        <f>'Master-National Baseline Data'!DN625</f>
        <v>0</v>
      </c>
      <c r="DO63" s="43">
        <f>'Master-National Baseline Data'!DO625</f>
        <v>43.033628264780873</v>
      </c>
      <c r="DP63" s="43">
        <f>'Master-National Baseline Data'!DP625</f>
        <v>157.78997030419652</v>
      </c>
      <c r="DQ63" s="43">
        <f>'Master-National Baseline Data'!DQ625</f>
        <v>0</v>
      </c>
      <c r="DR63" s="43">
        <f>'Master-National Baseline Data'!DR625</f>
        <v>0</v>
      </c>
      <c r="DS63" s="43">
        <f>'Master-National Baseline Data'!DS625</f>
        <v>157.78997030419652</v>
      </c>
      <c r="DT63" s="43">
        <f>'Master-National Baseline Data'!DT625</f>
        <v>0.12360455095767975</v>
      </c>
      <c r="DU63" s="43">
        <f>'Master-National Baseline Data'!DU625</f>
        <v>1.2360455095767975</v>
      </c>
      <c r="DV63" s="43">
        <f>'Master-National Baseline Data'!DV625</f>
        <v>13.698564224713916</v>
      </c>
      <c r="DW63" s="43">
        <f>'Master-National Baseline Data'!DW625</f>
        <v>196.29490874159464</v>
      </c>
      <c r="DX63" s="43">
        <f>'Master-National Baseline Data'!DX625</f>
        <v>2.0118539865513934</v>
      </c>
      <c r="DY63" s="43">
        <f>'Master-National Baseline Data'!DY625</f>
        <v>1132.065321805956</v>
      </c>
      <c r="DZ63" s="43">
        <f>'Master-National Baseline Data'!DZ625</f>
        <v>3.4241114313160423</v>
      </c>
      <c r="EA63" s="43">
        <f>'Master-National Baseline Data'!EA625</f>
        <v>2.2151777137367921</v>
      </c>
      <c r="EB63" s="43">
        <f>'Master-National Baseline Data'!EB625</f>
        <v>62.778290105667622</v>
      </c>
      <c r="EC63" s="43">
        <f>'Master-National Baseline Data'!EC625</f>
        <v>93.207012487992316</v>
      </c>
      <c r="ED63" s="43">
        <f>'Master-National Baseline Data'!ED625</f>
        <v>359.85302593659947</v>
      </c>
      <c r="EE63" s="43">
        <f>'Master-National Baseline Data'!EE625</f>
        <v>153.49663784822286</v>
      </c>
      <c r="EF63" s="43">
        <f>'Master-National Baseline Data'!EF625</f>
        <v>75.060614793467835</v>
      </c>
      <c r="EG63" s="43">
        <f>'Master-National Baseline Data'!EG625</f>
        <v>1.7748318924111435</v>
      </c>
      <c r="EH63" s="43">
        <f>'Master-National Baseline Data'!EH625</f>
        <v>3.7355427473583096</v>
      </c>
      <c r="EI63" s="43">
        <f>'Master-National Baseline Data'!EI625</f>
        <v>6.5656964457252656</v>
      </c>
      <c r="EJ63" s="43">
        <f>'Master-National Baseline Data'!EJ625</f>
        <v>1.0006724303554275</v>
      </c>
      <c r="EK63" s="43">
        <f>'Master-National Baseline Data'!EK625</f>
        <v>5.6603266090297799</v>
      </c>
      <c r="EL63" s="43">
        <f>'Master-National Baseline Data'!EL625</f>
        <v>0.23899233971280082</v>
      </c>
      <c r="EM63" s="43">
        <f>'Master-National Baseline Data'!EM625</f>
        <v>2.9987752161383288</v>
      </c>
      <c r="EN63" s="43">
        <f>'Master-National Baseline Data'!EN625</f>
        <v>0.32635049910203406</v>
      </c>
      <c r="EO63" s="43">
        <f>'Master-National Baseline Data'!EO625</f>
        <v>11.18739375139889</v>
      </c>
      <c r="EP63" s="43">
        <f>'Master-National Baseline Data'!EP625</f>
        <v>82.453919732909227</v>
      </c>
      <c r="EQ63" s="41"/>
      <c r="ER63" s="44">
        <f>'Master-National Baseline Data'!ER625</f>
        <v>1.6712563333333501</v>
      </c>
      <c r="ES63" s="44">
        <f>'Master-National Baseline Data'!ES625</f>
        <v>43.355225999999902</v>
      </c>
      <c r="ET63" s="44">
        <f>'Master-National Baseline Data'!ET625</f>
        <v>41.074906333333303</v>
      </c>
      <c r="EU63" s="44">
        <f>'Master-National Baseline Data'!EU625</f>
        <v>16.398177666666601</v>
      </c>
      <c r="EV63" s="44">
        <f>'Master-National Baseline Data'!EV625</f>
        <v>0.188832</v>
      </c>
      <c r="EW63" s="44">
        <f>'Master-National Baseline Data'!EW625</f>
        <v>0.27498400000000101</v>
      </c>
      <c r="EX63" s="44">
        <f>'Master-National Baseline Data'!EX625</f>
        <v>8.5268999999999706E-2</v>
      </c>
      <c r="EY63" s="44">
        <f>'Master-National Baseline Data'!EY625</f>
        <v>2.1768559999999999</v>
      </c>
      <c r="EZ63" s="44">
        <f>'Master-National Baseline Data'!EZ625</f>
        <v>7.1686793333333396</v>
      </c>
      <c r="FA63" s="44">
        <f>'Master-National Baseline Data'!FA625</f>
        <v>4.0915153333333398</v>
      </c>
      <c r="FB63" s="44">
        <f>'Master-National Baseline Data'!FB625</f>
        <v>2.5882516666666699</v>
      </c>
      <c r="FC63" s="44">
        <f>'Master-National Baseline Data'!FC625</f>
        <v>1.49767466666667</v>
      </c>
      <c r="FD63" s="44">
        <f>'Master-National Baseline Data'!FD625</f>
        <v>14.976746666666701</v>
      </c>
      <c r="FE63" s="44">
        <f>'Master-National Baseline Data'!FE625</f>
        <v>0.110478666666666</v>
      </c>
      <c r="FF63" s="44">
        <f>'Master-National Baseline Data'!FF625</f>
        <v>1.1047866666666599</v>
      </c>
      <c r="FG63" s="44">
        <f>'Master-National Baseline Data'!FG625</f>
        <v>13.556234084408565</v>
      </c>
      <c r="FH63" s="44">
        <f>'Master-National Baseline Data'!FH625</f>
        <v>183.246713</v>
      </c>
      <c r="FI63" s="44">
        <f>'Master-National Baseline Data'!FI625</f>
        <v>3.6822140000000001</v>
      </c>
      <c r="FJ63" s="44">
        <f>'Master-National Baseline Data'!FJ625</f>
        <v>1033.0065179999999</v>
      </c>
      <c r="FK63" s="44">
        <f>'Master-National Baseline Data'!FK625</f>
        <v>3.04169633333334</v>
      </c>
      <c r="FL63" s="44">
        <f>'Master-National Baseline Data'!FL625</f>
        <v>2.1481530000000002</v>
      </c>
      <c r="FM63" s="44">
        <f>'Master-National Baseline Data'!FM625</f>
        <v>77.284409999999994</v>
      </c>
      <c r="FN63" s="44">
        <f>'Master-National Baseline Data'!FN625</f>
        <v>125.302134666667</v>
      </c>
      <c r="FO63" s="44">
        <f>'Master-National Baseline Data'!FO625</f>
        <v>313.47529800000098</v>
      </c>
      <c r="FP63" s="44">
        <f>'Master-National Baseline Data'!FP625</f>
        <v>155.78581566666699</v>
      </c>
      <c r="FQ63" s="44">
        <f>'Master-National Baseline Data'!FQ625</f>
        <v>85.973011999999898</v>
      </c>
      <c r="FR63" s="44">
        <f>'Master-National Baseline Data'!FR625</f>
        <v>1.6749846666666699</v>
      </c>
      <c r="FS63" s="44">
        <f>'Master-National Baseline Data'!FS625</f>
        <v>4.3997223333333304</v>
      </c>
      <c r="FT63" s="44">
        <f>'Master-National Baseline Data'!FT625</f>
        <v>7.1890746666666701</v>
      </c>
      <c r="FU63" s="44">
        <f>'Master-National Baseline Data'!FU625</f>
        <v>1.22675466666667</v>
      </c>
      <c r="FV63" s="44">
        <f>'Master-National Baseline Data'!FV625</f>
        <v>5.1888643333333402</v>
      </c>
      <c r="FW63" s="44">
        <f>'Master-National Baseline Data'!FW625</f>
        <v>0.33280866666666697</v>
      </c>
      <c r="FX63" s="44">
        <f>'Master-National Baseline Data'!FX625</f>
        <v>2.6359563333333398</v>
      </c>
      <c r="FY63" s="44">
        <f>'Master-National Baseline Data'!FY625</f>
        <v>0.39707200000000098</v>
      </c>
      <c r="FZ63" s="44">
        <f>'Master-National Baseline Data'!FZ625</f>
        <v>10.416558999999999</v>
      </c>
      <c r="GA63" s="51">
        <f>'Master-National Baseline Data'!GA625</f>
        <v>81.736656666666605</v>
      </c>
      <c r="GB63" s="54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</row>
    <row r="64" spans="1:213" x14ac:dyDescent="0.2">
      <c r="A64" s="73"/>
      <c r="B64" s="70">
        <f>'Master-National Baseline Data'!B626</f>
        <v>467</v>
      </c>
      <c r="C64" s="39" t="str">
        <f>'Master-National Baseline Data'!C626</f>
        <v>463S</v>
      </c>
      <c r="D64" s="39"/>
      <c r="E64" s="39" t="str">
        <f>'Master-National Baseline Data'!E626</f>
        <v>098</v>
      </c>
      <c r="F64" s="39" t="str">
        <f>'Master-National Baseline Data'!F626</f>
        <v xml:space="preserve">Cereal system Woina Dega: Dry zone </v>
      </c>
      <c r="G64" s="39" t="str">
        <f>'Master-National Baseline Data'!G626</f>
        <v>Tigrey</v>
      </c>
      <c r="H64" s="39" t="str">
        <f>'Master-National Baseline Data'!H626</f>
        <v>Central Tigrey</v>
      </c>
      <c r="I64" s="39" t="str">
        <f>'Master-National Baseline Data'!I626</f>
        <v>Tanqua Aberegele</v>
      </c>
      <c r="J64" s="39" t="str">
        <f>'Master-National Baseline Data'!J626</f>
        <v>Gera</v>
      </c>
      <c r="K64" s="39" t="str">
        <f>'Master-National Baseline Data'!K626</f>
        <v>Aba Tila</v>
      </c>
      <c r="L64" s="39" t="str">
        <f>'Master-National Baseline Data'!L626</f>
        <v>Aba Tila</v>
      </c>
      <c r="M64" s="39" t="str">
        <f>'Master-National Baseline Data'!M626</f>
        <v>Ti-TA-Ge</v>
      </c>
      <c r="N64" s="39" t="str">
        <f>'Master-National Baseline Data'!N626</f>
        <v>Project scenario</v>
      </c>
      <c r="O64" s="39" t="str">
        <f>'Master-National Baseline Data'!O626</f>
        <v>Improved woodland</v>
      </c>
      <c r="P64" s="39" t="str">
        <f>'Master-National Baseline Data'!P626</f>
        <v>Improved woodland</v>
      </c>
      <c r="Q64" s="39" t="str">
        <f>'Master-National Baseline Data'!Q626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64" s="39" t="str">
        <f>'Master-National Baseline Data'!R620</f>
        <v>Integrated soil and water conservation - physical measures stone and soil bund, hillside terrace, stone check dam,  deep water infiltration trenches - biological measures mixed cereal cropping system and scattered leguminous tree left in the farm</v>
      </c>
      <c r="S64" s="39" t="str">
        <f>'Master-National Baseline Data'!S620</f>
        <v>Cropland</v>
      </c>
      <c r="T64" s="39" t="str">
        <f>'Master-National Baseline Data'!T626</f>
        <v>ISWC</v>
      </c>
      <c r="U64" s="39" t="str">
        <f>'Master-National Baseline Data'!U626</f>
        <v>ISWC_PE</v>
      </c>
      <c r="V64" s="39" t="str">
        <f>'Master-National Baseline Data'!V626</f>
        <v>ISWC_PE_WL</v>
      </c>
      <c r="W64" s="40">
        <f>'Master-National Baseline Data'!W626</f>
        <v>2011</v>
      </c>
      <c r="X64" s="40">
        <f>'Master-National Baseline Data'!X626</f>
        <v>2</v>
      </c>
      <c r="Y64" s="41" t="str">
        <f>'Master-National Baseline Data'!Y626</f>
        <v>ISWC_PE_WL_2</v>
      </c>
      <c r="Z64" s="41" t="str">
        <f>'Master-National Baseline Data'!Z626</f>
        <v xml:space="preserve">Stone and soil bund, hillside terrace, stone checkdam,  eye brow basin, deep water infiltration trenches, permanenet enclosure of woodland on mountain  side </v>
      </c>
      <c r="AA64" s="41" t="str">
        <f>'Master-National Baseline Data'!AA626</f>
        <v>Leguminous and non-leguminous tree  natural regeneration</v>
      </c>
      <c r="AB64" s="41" t="str">
        <f>'Master-National Baseline Data'!AB626</f>
        <v>Acacia-Moringa-Dodonea</v>
      </c>
      <c r="AC64" s="41" t="str">
        <f>'Master-National Baseline Data'!AC626</f>
        <v>Chloris-Setaria-Aristida- Cynodon</v>
      </c>
      <c r="AD64" s="41" t="str">
        <f>'Master-National Baseline Data'!AD626</f>
        <v>Sorghum, maize, teff and millet</v>
      </c>
      <c r="AE64" s="41" t="str">
        <f>'Master-National Baseline Data'!AE626</f>
        <v>None</v>
      </c>
      <c r="AF64" s="41" t="str">
        <f>'Master-National Baseline Data'!AF626</f>
        <v>Sparse</v>
      </c>
      <c r="AG64" s="41" t="str">
        <f>'Master-National Baseline Data'!AG626</f>
        <v>Camels and shoats</v>
      </c>
      <c r="AH64" s="41" t="str">
        <f>'Master-National Baseline Data'!AH626</f>
        <v>Surface sample</v>
      </c>
      <c r="AI64" s="41" t="str">
        <f>'Master-National Baseline Data'!AI626</f>
        <v>T-TA-ISWM-T-M-SL-T1-2-0-15cm</v>
      </c>
      <c r="AJ64" s="41">
        <f>'Master-National Baseline Data'!AJ626</f>
        <v>0</v>
      </c>
      <c r="AK64" s="41" t="str">
        <f>'Master-National Baseline Data'!AK626</f>
        <v>0-15</v>
      </c>
      <c r="AL64" s="41">
        <f>'Master-National Baseline Data'!AL626</f>
        <v>15</v>
      </c>
      <c r="AM64" s="41" t="str">
        <f>'Master-National Baseline Data'!AM626</f>
        <v>WC</v>
      </c>
      <c r="AN64" s="41" t="str">
        <f>'Master-National Baseline Data'!AN626</f>
        <v>MIR</v>
      </c>
      <c r="AO64" s="41">
        <f>'Master-National Baseline Data'!AO626</f>
        <v>0</v>
      </c>
      <c r="AP64" s="41">
        <f>'Master-National Baseline Data'!AP626</f>
        <v>499045.33</v>
      </c>
      <c r="AQ64" s="41">
        <f>'Master-National Baseline Data'!AQ626</f>
        <v>1484834.26</v>
      </c>
      <c r="AR64" s="41">
        <f>'Master-National Baseline Data'!AR626</f>
        <v>13.431317</v>
      </c>
      <c r="AS64" s="41">
        <f>'Master-National Baseline Data'!AS626</f>
        <v>38.991180999999997</v>
      </c>
      <c r="AT64" s="41" t="str">
        <f>'Master-National Baseline Data'!AT626</f>
        <v>13°25'52.74"</v>
      </c>
      <c r="AU64" s="41" t="str">
        <f>'Master-National Baseline Data'!AU626</f>
        <v>38°59'28.25"</v>
      </c>
      <c r="AV64" s="41">
        <f>'Master-National Baseline Data'!AV626</f>
        <v>1459595.5323993501</v>
      </c>
      <c r="AW64" s="41">
        <f>'Master-National Baseline Data'!AW626</f>
        <v>1571396.25360206</v>
      </c>
      <c r="AX64" s="41">
        <f>'Master-National Baseline Data'!AX626</f>
        <v>1487</v>
      </c>
      <c r="AY64" s="41">
        <f>'Master-National Baseline Data'!AY626</f>
        <v>1471</v>
      </c>
      <c r="AZ64" s="41">
        <f>'Master-National Baseline Data'!AZ626</f>
        <v>-0.30976589999999998</v>
      </c>
      <c r="BA64" s="41">
        <f>'Master-National Baseline Data'!BA626</f>
        <v>-0.33439449999999998</v>
      </c>
      <c r="BB64" s="41">
        <f>'Master-National Baseline Data'!BB626</f>
        <v>-0.32355420000000001</v>
      </c>
      <c r="BC64" s="41">
        <f>'Master-National Baseline Data'!BC626</f>
        <v>-0.32926527999999999</v>
      </c>
      <c r="BD64" s="41">
        <f>'Master-National Baseline Data'!BD626</f>
        <v>-0.74696839999999998</v>
      </c>
      <c r="BE64" s="41">
        <f>'Master-National Baseline Data'!BE626</f>
        <v>-0.63790066999999995</v>
      </c>
      <c r="BF64" s="41">
        <f>'Master-National Baseline Data'!BF626</f>
        <v>-0.55934956000000002</v>
      </c>
      <c r="BG64" s="41">
        <f>'Master-National Baseline Data'!BG626</f>
        <v>334.36399999999998</v>
      </c>
      <c r="BH64" s="41">
        <f>'Master-National Baseline Data'!BH626</f>
        <v>1452</v>
      </c>
      <c r="BI64" s="41">
        <f>'Master-National Baseline Data'!BI626</f>
        <v>-1.15058E-4</v>
      </c>
      <c r="BJ64" s="41">
        <f>'Master-National Baseline Data'!BJ626</f>
        <v>-7.9380900000000003E-4</v>
      </c>
      <c r="BK64" s="41">
        <f>'Master-National Baseline Data'!BK626</f>
        <v>4.9436299999999997</v>
      </c>
      <c r="BL64" s="41">
        <f>'Master-National Baseline Data'!BL626</f>
        <v>244.49299999999999</v>
      </c>
      <c r="BM64" s="41">
        <f>'Master-National Baseline Data'!BM626</f>
        <v>-7.4662899999999996E-4</v>
      </c>
      <c r="BN64" s="41">
        <f>'Master-National Baseline Data'!BN626</f>
        <v>27.4</v>
      </c>
      <c r="BO64" s="41">
        <f>'Master-National Baseline Data'!BO626</f>
        <v>68.31</v>
      </c>
      <c r="BP64" s="41">
        <f>'Master-National Baseline Data'!BP626</f>
        <v>819.72</v>
      </c>
      <c r="BQ64" s="41">
        <f>'Master-National Baseline Data'!BQ626</f>
        <v>144.47</v>
      </c>
      <c r="BR64" s="41">
        <f>'Master-National Baseline Data'!BR626</f>
        <v>1733.6399999999999</v>
      </c>
      <c r="BS64" s="41">
        <f>'Master-National Baseline Data'!BS626</f>
        <v>2.1149172888303323</v>
      </c>
      <c r="BT64" s="41">
        <f>'Master-National Baseline Data'!BT626</f>
        <v>17.579999999999998</v>
      </c>
      <c r="BU64" s="41">
        <f>'Master-National Baseline Data'!BU626</f>
        <v>5.95</v>
      </c>
      <c r="BV64" s="41">
        <f>'Master-National Baseline Data'!BV626</f>
        <v>12.06</v>
      </c>
      <c r="BW64" s="41">
        <f>'Master-National Baseline Data'!BW626</f>
        <v>914</v>
      </c>
      <c r="BX64" s="41">
        <f>'Master-National Baseline Data'!BX626</f>
        <v>74</v>
      </c>
      <c r="BY64" s="41">
        <f>'Master-National Baseline Data'!BY626</f>
        <v>9</v>
      </c>
      <c r="BZ64" s="41" t="str">
        <f>'Master-National Baseline Data'!BZ626</f>
        <v>Semiarid</v>
      </c>
      <c r="CA64" s="41">
        <f>'Master-National Baseline Data'!CA626</f>
        <v>0.47</v>
      </c>
      <c r="CB64" s="41">
        <f>'Master-National Baseline Data'!CB626</f>
        <v>1.2639439106000001</v>
      </c>
      <c r="CC64" s="41">
        <f>'Master-National Baseline Data'!CC626</f>
        <v>1259</v>
      </c>
      <c r="CD64" s="41">
        <f>'Master-National Baseline Data'!CD626</f>
        <v>1259</v>
      </c>
      <c r="CE64" s="41">
        <f>'Master-National Baseline Data'!CE626</f>
        <v>2506</v>
      </c>
      <c r="CF64" s="41" t="str">
        <f>'Master-National Baseline Data'!CF626</f>
        <v>NPP Precipitation limited</v>
      </c>
      <c r="CG64" s="41">
        <f>'Master-National Baseline Data'!CG626</f>
        <v>1.2</v>
      </c>
      <c r="CH64" s="41">
        <f>'Master-National Baseline Data'!CH626</f>
        <v>0</v>
      </c>
      <c r="CI64" s="41" t="str">
        <f>'Master-National Baseline Data'!CI626</f>
        <v>Tropical semiarid very dry forest</v>
      </c>
      <c r="CJ64" s="41" t="str">
        <f>'Master-National Baseline Data'!CJ626</f>
        <v>Arid climate steppe hot</v>
      </c>
      <c r="CK64" s="41" t="str">
        <f>'Master-National Baseline Data'!CK626</f>
        <v>Steppe</v>
      </c>
      <c r="CL64" s="41" t="str">
        <f>'Master-National Baseline Data'!CL626</f>
        <v>4 Jun - 17 Sep</v>
      </c>
      <c r="CM64" s="41" t="str">
        <f>'Master-National Baseline Data'!CM626</f>
        <v>Medium to sparse</v>
      </c>
      <c r="CN64" s="41" t="str">
        <f>'Master-National Baseline Data'!CN626</f>
        <v>Dark yellowish brown</v>
      </c>
      <c r="CO64" s="42">
        <f>'Master-National Baseline Data'!CO626</f>
        <v>1.65913666666668</v>
      </c>
      <c r="CP64" s="43">
        <f>'Master-National Baseline Data'!CP626</f>
        <v>32.596291010000002</v>
      </c>
      <c r="CQ64" s="43">
        <f>'Master-National Baseline Data'!CQ626</f>
        <v>48.502139800000002</v>
      </c>
      <c r="CR64" s="43">
        <f>'Master-National Baseline Data'!CR626</f>
        <v>18.90156919</v>
      </c>
      <c r="CS64" s="43" t="str">
        <f>'Master-National Baseline Data'!CS626</f>
        <v>loam</v>
      </c>
      <c r="CT64" s="43" t="str">
        <f>'Master-National Baseline Data'!CT626</f>
        <v>Well drained</v>
      </c>
      <c r="CU64" s="43">
        <f>'Master-National Baseline Data'!CU626</f>
        <v>0.2186348405512295</v>
      </c>
      <c r="CV64" s="43">
        <f>'Master-National Baseline Data'!CV626</f>
        <v>0.31146454605699136</v>
      </c>
      <c r="CW64" s="43">
        <f>'Master-National Baseline Data'!CW626</f>
        <v>9.2829705505761848E-2</v>
      </c>
      <c r="CX64" s="43">
        <f>'Master-National Baseline Data'!CX626</f>
        <v>2.3394300297745518</v>
      </c>
      <c r="CY64" s="43">
        <f>'Master-National Baseline Data'!CY626</f>
        <v>7.2460000000000004</v>
      </c>
      <c r="CZ64" s="41">
        <f>'Master-National Baseline Data'!CZ626</f>
        <v>0</v>
      </c>
      <c r="DA64" s="41">
        <f>'Master-National Baseline Data'!DA626</f>
        <v>6.5</v>
      </c>
      <c r="DB64" s="41">
        <f>'Master-National Baseline Data'!DB626</f>
        <v>-0.74600000000000044</v>
      </c>
      <c r="DC64" s="41" t="str">
        <f>'Master-National Baseline Data'!DC626</f>
        <v>No LR</v>
      </c>
      <c r="DD64" s="43">
        <f>'Master-National Baseline Data'!DD626</f>
        <v>4.4860627177700625</v>
      </c>
      <c r="DE64" s="43">
        <f>'Master-National Baseline Data'!DE626</f>
        <v>2.9102439024390434</v>
      </c>
      <c r="DF64" s="43">
        <f>'Master-National Baseline Data'!DF626</f>
        <v>1.4137316942214966</v>
      </c>
      <c r="DG64" s="43">
        <f>'Master-National Baseline Data'!DG626</f>
        <v>0</v>
      </c>
      <c r="DH64" s="43">
        <f>'Master-National Baseline Data'!DH626</f>
        <v>1.4137316942214966</v>
      </c>
      <c r="DI64" s="43">
        <f>'Master-National Baseline Data'!DI626</f>
        <v>14.137316942214966</v>
      </c>
      <c r="DJ64" s="43">
        <f>'Master-National Baseline Data'!DJ626</f>
        <v>0</v>
      </c>
      <c r="DK64" s="43">
        <f>'Master-National Baseline Data'!DK626</f>
        <v>14.137316942214966</v>
      </c>
      <c r="DL64" s="43">
        <f>'Master-National Baseline Data'!DL626</f>
        <v>35.183611360675386</v>
      </c>
      <c r="DM64" s="43">
        <f>'Master-National Baseline Data'!DM626</f>
        <v>0</v>
      </c>
      <c r="DN64" s="43">
        <f>'Master-National Baseline Data'!DN626</f>
        <v>0</v>
      </c>
      <c r="DO64" s="43">
        <f>'Master-National Baseline Data'!DO626</f>
        <v>35.183611360675386</v>
      </c>
      <c r="DP64" s="43">
        <f>'Master-National Baseline Data'!DP626</f>
        <v>129.00657498914308</v>
      </c>
      <c r="DQ64" s="43">
        <f>'Master-National Baseline Data'!DQ626</f>
        <v>0</v>
      </c>
      <c r="DR64" s="43">
        <f>'Master-National Baseline Data'!DR626</f>
        <v>0</v>
      </c>
      <c r="DS64" s="43">
        <f>'Master-National Baseline Data'!DS626</f>
        <v>129.00657498914308</v>
      </c>
      <c r="DT64" s="43">
        <f>'Master-National Baseline Data'!DT626</f>
        <v>0.13884644210338593</v>
      </c>
      <c r="DU64" s="43">
        <f>'Master-National Baseline Data'!DU626</f>
        <v>1.3884644210338593</v>
      </c>
      <c r="DV64" s="43">
        <f>'Master-National Baseline Data'!DV626</f>
        <v>10.181979983101209</v>
      </c>
      <c r="DW64" s="43">
        <f>'Master-National Baseline Data'!DW626</f>
        <v>186.13574660633483</v>
      </c>
      <c r="DX64" s="43">
        <f>'Master-National Baseline Data'!DX626</f>
        <v>2.1430467571644045</v>
      </c>
      <c r="DY64" s="43">
        <f>'Master-National Baseline Data'!DY626</f>
        <v>1138.4514831573656</v>
      </c>
      <c r="DZ64" s="43">
        <f>'Master-National Baseline Data'!DZ626</f>
        <v>2.9743589743589745</v>
      </c>
      <c r="EA64" s="43">
        <f>'Master-National Baseline Data'!EA626</f>
        <v>3.0852689793866266</v>
      </c>
      <c r="EB64" s="43">
        <f>'Master-National Baseline Data'!EB626</f>
        <v>74.710005027652088</v>
      </c>
      <c r="EC64" s="43">
        <f>'Master-National Baseline Data'!EC626</f>
        <v>149.04072398190047</v>
      </c>
      <c r="ED64" s="43">
        <f>'Master-National Baseline Data'!ED626</f>
        <v>329.16239316239313</v>
      </c>
      <c r="EE64" s="43">
        <f>'Master-National Baseline Data'!EE626</f>
        <v>162.25540472599297</v>
      </c>
      <c r="EF64" s="43">
        <f>'Master-National Baseline Data'!EF626</f>
        <v>69.239014580191053</v>
      </c>
      <c r="EG64" s="43">
        <f>'Master-National Baseline Data'!EG626</f>
        <v>2.105379587732529</v>
      </c>
      <c r="EH64" s="43">
        <f>'Master-National Baseline Data'!EH626</f>
        <v>6.6630467571644045</v>
      </c>
      <c r="EI64" s="43">
        <f>'Master-National Baseline Data'!EI626</f>
        <v>5.1631372549019607</v>
      </c>
      <c r="EJ64" s="43">
        <f>'Master-National Baseline Data'!EJ626</f>
        <v>1.4265460030165913</v>
      </c>
      <c r="EK64" s="43">
        <f>'Master-National Baseline Data'!EK626</f>
        <v>5.6922574157868278</v>
      </c>
      <c r="EL64" s="43">
        <f>'Master-National Baseline Data'!EL626</f>
        <v>0.38215570251769354</v>
      </c>
      <c r="EM64" s="43">
        <f>'Master-National Baseline Data'!EM626</f>
        <v>2.7430199430199429</v>
      </c>
      <c r="EN64" s="43">
        <f>'Master-National Baseline Data'!EN626</f>
        <v>0.30103919382691763</v>
      </c>
      <c r="EO64" s="43">
        <f>'Master-National Baseline Data'!EO626</f>
        <v>10.979829721214729</v>
      </c>
      <c r="EP64" s="43">
        <f>'Master-National Baseline Data'!EP626</f>
        <v>83.047483309628063</v>
      </c>
      <c r="EQ64" s="41"/>
      <c r="ER64" s="44">
        <f>'Master-National Baseline Data'!ER626</f>
        <v>1.65913666666668</v>
      </c>
      <c r="ES64" s="44">
        <f>'Master-National Baseline Data'!ES626</f>
        <v>35.288370333333397</v>
      </c>
      <c r="ET64" s="44">
        <f>'Master-National Baseline Data'!ET626</f>
        <v>43.404055333333297</v>
      </c>
      <c r="EU64" s="44">
        <f>'Master-National Baseline Data'!EU626</f>
        <v>20.1929433333333</v>
      </c>
      <c r="EV64" s="44">
        <f>'Master-National Baseline Data'!EV626</f>
        <v>0.20828566666666701</v>
      </c>
      <c r="EW64" s="44">
        <f>'Master-National Baseline Data'!EW626</f>
        <v>0.304699000000001</v>
      </c>
      <c r="EX64" s="44">
        <f>'Master-National Baseline Data'!EX626</f>
        <v>9.3462666666667402E-2</v>
      </c>
      <c r="EY64" s="44">
        <f>'Master-National Baseline Data'!EY626</f>
        <v>2.480054</v>
      </c>
      <c r="EZ64" s="44">
        <f>'Master-National Baseline Data'!EZ626</f>
        <v>7.2148149999999998</v>
      </c>
      <c r="FA64" s="44">
        <f>'Master-National Baseline Data'!FA626</f>
        <v>4.4244450000000004</v>
      </c>
      <c r="FB64" s="44">
        <f>'Master-National Baseline Data'!FB626</f>
        <v>2.8740353333333299</v>
      </c>
      <c r="FC64" s="44">
        <f>'Master-National Baseline Data'!FC626</f>
        <v>1.48639533333333</v>
      </c>
      <c r="FD64" s="44">
        <f>'Master-National Baseline Data'!FD626</f>
        <v>14.863953333333299</v>
      </c>
      <c r="FE64" s="44">
        <f>'Master-National Baseline Data'!FE626</f>
        <v>0.13167266666666699</v>
      </c>
      <c r="FF64" s="44">
        <f>'Master-National Baseline Data'!FF626</f>
        <v>1.3167266666666699</v>
      </c>
      <c r="FG64" s="44">
        <f>'Master-National Baseline Data'!FG626</f>
        <v>11.288564065434938</v>
      </c>
      <c r="FH64" s="44">
        <f>'Master-National Baseline Data'!FH626</f>
        <v>180.92509633333299</v>
      </c>
      <c r="FI64" s="44">
        <f>'Master-National Baseline Data'!FI626</f>
        <v>3.5988366666666698</v>
      </c>
      <c r="FJ64" s="44">
        <f>'Master-National Baseline Data'!FJ626</f>
        <v>1092.5814106666701</v>
      </c>
      <c r="FK64" s="44">
        <f>'Master-National Baseline Data'!FK626</f>
        <v>2.9839596666666699</v>
      </c>
      <c r="FL64" s="44">
        <f>'Master-National Baseline Data'!FL626</f>
        <v>2.8865673333333399</v>
      </c>
      <c r="FM64" s="44">
        <f>'Master-National Baseline Data'!FM626</f>
        <v>78.316742666666599</v>
      </c>
      <c r="FN64" s="44">
        <f>'Master-National Baseline Data'!FN626</f>
        <v>157.455666333333</v>
      </c>
      <c r="FO64" s="44">
        <f>'Master-National Baseline Data'!FO626</f>
        <v>308.79286000000099</v>
      </c>
      <c r="FP64" s="44">
        <f>'Master-National Baseline Data'!FP626</f>
        <v>162.592817666667</v>
      </c>
      <c r="FQ64" s="44">
        <f>'Master-National Baseline Data'!FQ626</f>
        <v>78.8610276666667</v>
      </c>
      <c r="FR64" s="44">
        <f>'Master-National Baseline Data'!FR626</f>
        <v>2.0906403333333299</v>
      </c>
      <c r="FS64" s="44">
        <f>'Master-National Baseline Data'!FS626</f>
        <v>6.78325333333333</v>
      </c>
      <c r="FT64" s="44">
        <f>'Master-National Baseline Data'!FT626</f>
        <v>7.2830569999999897</v>
      </c>
      <c r="FU64" s="44">
        <f>'Master-National Baseline Data'!FU626</f>
        <v>1.49757733333333</v>
      </c>
      <c r="FV64" s="44">
        <f>'Master-National Baseline Data'!FV626</f>
        <v>5.4506510000000103</v>
      </c>
      <c r="FW64" s="44">
        <f>'Master-National Baseline Data'!FW626</f>
        <v>0.40480433333333299</v>
      </c>
      <c r="FX64" s="44">
        <f>'Master-National Baseline Data'!FX626</f>
        <v>2.5462326666666701</v>
      </c>
      <c r="FY64" s="44">
        <f>'Master-National Baseline Data'!FY626</f>
        <v>0.34731000000000001</v>
      </c>
      <c r="FZ64" s="44">
        <f>'Master-National Baseline Data'!FZ626</f>
        <v>10.49812</v>
      </c>
      <c r="GA64" s="51">
        <f>'Master-National Baseline Data'!GA626</f>
        <v>82.726675666666694</v>
      </c>
      <c r="GB64" s="54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</row>
    <row r="65" spans="1:213" x14ac:dyDescent="0.2">
      <c r="A65" s="73"/>
      <c r="B65" s="70">
        <f>'Master-National Baseline Data'!B627</f>
        <v>468</v>
      </c>
      <c r="C65" s="39" t="str">
        <f>'Master-National Baseline Data'!C627</f>
        <v>464S</v>
      </c>
      <c r="D65" s="39"/>
      <c r="E65" s="39" t="str">
        <f>'Master-National Baseline Data'!E627</f>
        <v>098</v>
      </c>
      <c r="F65" s="39" t="str">
        <f>'Master-National Baseline Data'!F627</f>
        <v xml:space="preserve">Cereal system Woina Dega: Dry zone </v>
      </c>
      <c r="G65" s="39" t="str">
        <f>'Master-National Baseline Data'!G627</f>
        <v>Tigrey</v>
      </c>
      <c r="H65" s="39" t="str">
        <f>'Master-National Baseline Data'!H627</f>
        <v>Central Tigrey</v>
      </c>
      <c r="I65" s="39" t="str">
        <f>'Master-National Baseline Data'!I627</f>
        <v>Tanqua Aberegele</v>
      </c>
      <c r="J65" s="39" t="str">
        <f>'Master-National Baseline Data'!J627</f>
        <v>Gera</v>
      </c>
      <c r="K65" s="39" t="str">
        <f>'Master-National Baseline Data'!K627</f>
        <v>Aba Tila</v>
      </c>
      <c r="L65" s="39" t="str">
        <f>'Master-National Baseline Data'!L627</f>
        <v>Aba Tila</v>
      </c>
      <c r="M65" s="39" t="str">
        <f>'Master-National Baseline Data'!M627</f>
        <v>Ti-TA-Ge</v>
      </c>
      <c r="N65" s="39" t="str">
        <f>'Master-National Baseline Data'!N627</f>
        <v>Project scenario</v>
      </c>
      <c r="O65" s="39" t="str">
        <f>'Master-National Baseline Data'!O627</f>
        <v>Improved woodland</v>
      </c>
      <c r="P65" s="39" t="str">
        <f>'Master-National Baseline Data'!P627</f>
        <v>Improved woodland</v>
      </c>
      <c r="Q65" s="39" t="str">
        <f>'Master-National Baseline Data'!Q627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65" s="39" t="str">
        <f>'Master-National Baseline Data'!R621</f>
        <v>Integrated soil and water conservation - physical measures stone and soil bund, hillside terrace, stone check dam,  deep water infiltration trenches - biological measures mixed cereal cropping system and scattered leguminous tree left in the farm</v>
      </c>
      <c r="S65" s="39" t="str">
        <f>'Master-National Baseline Data'!S621</f>
        <v>Cropland</v>
      </c>
      <c r="T65" s="39" t="str">
        <f>'Master-National Baseline Data'!T627</f>
        <v>ISWC</v>
      </c>
      <c r="U65" s="39" t="str">
        <f>'Master-National Baseline Data'!U627</f>
        <v>ISWC_PE</v>
      </c>
      <c r="V65" s="39" t="str">
        <f>'Master-National Baseline Data'!V627</f>
        <v>ISWC_PE_WL</v>
      </c>
      <c r="W65" s="40">
        <f>'Master-National Baseline Data'!W627</f>
        <v>2011</v>
      </c>
      <c r="X65" s="40">
        <f>'Master-National Baseline Data'!X627</f>
        <v>2</v>
      </c>
      <c r="Y65" s="41" t="str">
        <f>'Master-National Baseline Data'!Y627</f>
        <v>ISWC_PE_WL_2</v>
      </c>
      <c r="Z65" s="41" t="str">
        <f>'Master-National Baseline Data'!Z627</f>
        <v xml:space="preserve">Stone and soil bund, hillside terrace, stone checkdam,  eye brow basin, deep water infiltration trenches, permanenet enclosure of woodland on mountain  side </v>
      </c>
      <c r="AA65" s="41" t="str">
        <f>'Master-National Baseline Data'!AA627</f>
        <v>Leguminous and non-leguminous tree  natural regeneration</v>
      </c>
      <c r="AB65" s="41" t="str">
        <f>'Master-National Baseline Data'!AB627</f>
        <v>Acacia-Moringa-Dodonea</v>
      </c>
      <c r="AC65" s="41" t="str">
        <f>'Master-National Baseline Data'!AC627</f>
        <v>Chloris-Setaria-Aristida- Cynodon</v>
      </c>
      <c r="AD65" s="41" t="str">
        <f>'Master-National Baseline Data'!AD627</f>
        <v>Sorghum, maize, teff and millet</v>
      </c>
      <c r="AE65" s="41" t="str">
        <f>'Master-National Baseline Data'!AE627</f>
        <v>None</v>
      </c>
      <c r="AF65" s="41" t="str">
        <f>'Master-National Baseline Data'!AF627</f>
        <v>Sparse</v>
      </c>
      <c r="AG65" s="41" t="str">
        <f>'Master-National Baseline Data'!AG627</f>
        <v>Camels and shoats</v>
      </c>
      <c r="AH65" s="41" t="str">
        <f>'Master-National Baseline Data'!AH627</f>
        <v>Surface sample</v>
      </c>
      <c r="AI65" s="41" t="str">
        <f>'Master-National Baseline Data'!AI627</f>
        <v>T-TA-ISWM-T-M-SL-T1-3-0-15cm</v>
      </c>
      <c r="AJ65" s="41">
        <f>'Master-National Baseline Data'!AJ627</f>
        <v>0</v>
      </c>
      <c r="AK65" s="41" t="str">
        <f>'Master-National Baseline Data'!AK627</f>
        <v>0-15</v>
      </c>
      <c r="AL65" s="41">
        <f>'Master-National Baseline Data'!AL627</f>
        <v>15</v>
      </c>
      <c r="AM65" s="41" t="str">
        <f>'Master-National Baseline Data'!AM627</f>
        <v>WC</v>
      </c>
      <c r="AN65" s="41" t="str">
        <f>'Master-National Baseline Data'!AN627</f>
        <v>MIR</v>
      </c>
      <c r="AO65" s="41">
        <f>'Master-National Baseline Data'!AO627</f>
        <v>0</v>
      </c>
      <c r="AP65" s="41">
        <f>'Master-National Baseline Data'!AP627</f>
        <v>499045.33</v>
      </c>
      <c r="AQ65" s="41">
        <f>'Master-National Baseline Data'!AQ627</f>
        <v>1484834.26</v>
      </c>
      <c r="AR65" s="41">
        <f>'Master-National Baseline Data'!AR627</f>
        <v>13.431317</v>
      </c>
      <c r="AS65" s="41">
        <f>'Master-National Baseline Data'!AS627</f>
        <v>38.991180999999997</v>
      </c>
      <c r="AT65" s="41" t="str">
        <f>'Master-National Baseline Data'!AT627</f>
        <v>13°25'52.74"</v>
      </c>
      <c r="AU65" s="41" t="str">
        <f>'Master-National Baseline Data'!AU627</f>
        <v>38°59'28.25"</v>
      </c>
      <c r="AV65" s="41">
        <f>'Master-National Baseline Data'!AV627</f>
        <v>1459595.5323993501</v>
      </c>
      <c r="AW65" s="41">
        <f>'Master-National Baseline Data'!AW627</f>
        <v>1571396.25360206</v>
      </c>
      <c r="AX65" s="41">
        <f>'Master-National Baseline Data'!AX627</f>
        <v>1487</v>
      </c>
      <c r="AY65" s="41">
        <f>'Master-National Baseline Data'!AY627</f>
        <v>1471</v>
      </c>
      <c r="AZ65" s="41">
        <f>'Master-National Baseline Data'!AZ627</f>
        <v>-0.30976589999999998</v>
      </c>
      <c r="BA65" s="41">
        <f>'Master-National Baseline Data'!BA627</f>
        <v>-0.33439449999999998</v>
      </c>
      <c r="BB65" s="41">
        <f>'Master-National Baseline Data'!BB627</f>
        <v>-0.32355420000000001</v>
      </c>
      <c r="BC65" s="41">
        <f>'Master-National Baseline Data'!BC627</f>
        <v>-0.32926527999999999</v>
      </c>
      <c r="BD65" s="41">
        <f>'Master-National Baseline Data'!BD627</f>
        <v>-0.74696839999999998</v>
      </c>
      <c r="BE65" s="41">
        <f>'Master-National Baseline Data'!BE627</f>
        <v>-0.63790066999999995</v>
      </c>
      <c r="BF65" s="41">
        <f>'Master-National Baseline Data'!BF627</f>
        <v>-0.55934956000000002</v>
      </c>
      <c r="BG65" s="41">
        <f>'Master-National Baseline Data'!BG627</f>
        <v>334.36399999999998</v>
      </c>
      <c r="BH65" s="41">
        <f>'Master-National Baseline Data'!BH627</f>
        <v>1452</v>
      </c>
      <c r="BI65" s="41">
        <f>'Master-National Baseline Data'!BI627</f>
        <v>-1.15058E-4</v>
      </c>
      <c r="BJ65" s="41">
        <f>'Master-National Baseline Data'!BJ627</f>
        <v>-7.9380900000000003E-4</v>
      </c>
      <c r="BK65" s="41">
        <f>'Master-National Baseline Data'!BK627</f>
        <v>4.9436299999999997</v>
      </c>
      <c r="BL65" s="41">
        <f>'Master-National Baseline Data'!BL627</f>
        <v>244.49299999999999</v>
      </c>
      <c r="BM65" s="41">
        <f>'Master-National Baseline Data'!BM627</f>
        <v>-7.4662899999999996E-4</v>
      </c>
      <c r="BN65" s="41">
        <f>'Master-National Baseline Data'!BN627</f>
        <v>27.4</v>
      </c>
      <c r="BO65" s="41">
        <f>'Master-National Baseline Data'!BO627</f>
        <v>68.31</v>
      </c>
      <c r="BP65" s="41">
        <f>'Master-National Baseline Data'!BP627</f>
        <v>819.72</v>
      </c>
      <c r="BQ65" s="41">
        <f>'Master-National Baseline Data'!BQ627</f>
        <v>144.47</v>
      </c>
      <c r="BR65" s="41">
        <f>'Master-National Baseline Data'!BR627</f>
        <v>1733.6399999999999</v>
      </c>
      <c r="BS65" s="41">
        <f>'Master-National Baseline Data'!BS627</f>
        <v>2.1149172888303323</v>
      </c>
      <c r="BT65" s="41">
        <f>'Master-National Baseline Data'!BT627</f>
        <v>17.579999999999998</v>
      </c>
      <c r="BU65" s="41">
        <f>'Master-National Baseline Data'!BU627</f>
        <v>5.95</v>
      </c>
      <c r="BV65" s="41">
        <f>'Master-National Baseline Data'!BV627</f>
        <v>12.06</v>
      </c>
      <c r="BW65" s="41">
        <f>'Master-National Baseline Data'!BW627</f>
        <v>914</v>
      </c>
      <c r="BX65" s="41">
        <f>'Master-National Baseline Data'!BX627</f>
        <v>74</v>
      </c>
      <c r="BY65" s="41">
        <f>'Master-National Baseline Data'!BY627</f>
        <v>9</v>
      </c>
      <c r="BZ65" s="41" t="str">
        <f>'Master-National Baseline Data'!BZ627</f>
        <v>Semiarid</v>
      </c>
      <c r="CA65" s="41">
        <f>'Master-National Baseline Data'!CA627</f>
        <v>0.47</v>
      </c>
      <c r="CB65" s="41">
        <f>'Master-National Baseline Data'!CB627</f>
        <v>1.2639439106000001</v>
      </c>
      <c r="CC65" s="41">
        <f>'Master-National Baseline Data'!CC627</f>
        <v>1259</v>
      </c>
      <c r="CD65" s="41">
        <f>'Master-National Baseline Data'!CD627</f>
        <v>1259</v>
      </c>
      <c r="CE65" s="41">
        <f>'Master-National Baseline Data'!CE627</f>
        <v>2506</v>
      </c>
      <c r="CF65" s="41" t="str">
        <f>'Master-National Baseline Data'!CF627</f>
        <v>NPP Precipitation limited</v>
      </c>
      <c r="CG65" s="41">
        <f>'Master-National Baseline Data'!CG627</f>
        <v>1.2</v>
      </c>
      <c r="CH65" s="41">
        <f>'Master-National Baseline Data'!CH627</f>
        <v>0</v>
      </c>
      <c r="CI65" s="41" t="str">
        <f>'Master-National Baseline Data'!CI627</f>
        <v>Tropical semiarid very dry forest</v>
      </c>
      <c r="CJ65" s="41" t="str">
        <f>'Master-National Baseline Data'!CJ627</f>
        <v>Arid climate steppe hot</v>
      </c>
      <c r="CK65" s="41" t="str">
        <f>'Master-National Baseline Data'!CK627</f>
        <v>Steppe</v>
      </c>
      <c r="CL65" s="41" t="str">
        <f>'Master-National Baseline Data'!CL627</f>
        <v>4 Jun - 17 Sep</v>
      </c>
      <c r="CM65" s="41" t="str">
        <f>'Master-National Baseline Data'!CM627</f>
        <v>Medium to sparse</v>
      </c>
      <c r="CN65" s="41" t="str">
        <f>'Master-National Baseline Data'!CN627</f>
        <v>Dark yellowish brown</v>
      </c>
      <c r="CO65" s="42">
        <f>'Master-National Baseline Data'!CO627</f>
        <v>1.65969733333335</v>
      </c>
      <c r="CP65" s="43">
        <f>'Master-National Baseline Data'!CP627</f>
        <v>36.460554373646055</v>
      </c>
      <c r="CQ65" s="43">
        <f>'Master-National Baseline Data'!CQ627</f>
        <v>45.984363894598438</v>
      </c>
      <c r="CR65" s="43">
        <f>'Master-National Baseline Data'!CR627</f>
        <v>17.555081731755511</v>
      </c>
      <c r="CS65" s="43" t="str">
        <f>'Master-National Baseline Data'!CS627</f>
        <v>loam</v>
      </c>
      <c r="CT65" s="43" t="str">
        <f>'Master-National Baseline Data'!CT627</f>
        <v>Well drained</v>
      </c>
      <c r="CU65" s="43">
        <f>'Master-National Baseline Data'!CU627</f>
        <v>0.2205555641012682</v>
      </c>
      <c r="CV65" s="43">
        <f>'Master-National Baseline Data'!CV627</f>
        <v>0.31211750305997554</v>
      </c>
      <c r="CW65" s="43">
        <f>'Master-National Baseline Data'!CW627</f>
        <v>9.1561938958707359E-2</v>
      </c>
      <c r="CX65" s="43">
        <f>'Master-National Baseline Data'!CX627</f>
        <v>2.4844720496894435</v>
      </c>
      <c r="CY65" s="43">
        <f>'Master-National Baseline Data'!CY627</f>
        <v>7.4550000000000001</v>
      </c>
      <c r="CZ65" s="41">
        <f>'Master-National Baseline Data'!CZ627</f>
        <v>0</v>
      </c>
      <c r="DA65" s="41">
        <f>'Master-National Baseline Data'!DA627</f>
        <v>6.5</v>
      </c>
      <c r="DB65" s="41">
        <f>'Master-National Baseline Data'!DB627</f>
        <v>-0.95500000000000007</v>
      </c>
      <c r="DC65" s="41" t="str">
        <f>'Master-National Baseline Data'!DC627</f>
        <v>No LR</v>
      </c>
      <c r="DD65" s="43">
        <f>'Master-National Baseline Data'!DD627</f>
        <v>5.2775250227479384</v>
      </c>
      <c r="DE65" s="43">
        <f>'Master-National Baseline Data'!DE627</f>
        <v>3.4642675159235568</v>
      </c>
      <c r="DF65" s="43">
        <f>'Master-National Baseline Data'!DF627</f>
        <v>1.977997899055481</v>
      </c>
      <c r="DG65" s="43">
        <f>'Master-National Baseline Data'!DG627</f>
        <v>0</v>
      </c>
      <c r="DH65" s="43">
        <f>'Master-National Baseline Data'!DH627</f>
        <v>1.977997899055481</v>
      </c>
      <c r="DI65" s="43">
        <f>'Master-National Baseline Data'!DI627</f>
        <v>19.77997899055481</v>
      </c>
      <c r="DJ65" s="43">
        <f>'Master-National Baseline Data'!DJ627</f>
        <v>0</v>
      </c>
      <c r="DK65" s="43">
        <f>'Master-National Baseline Data'!DK627</f>
        <v>19.77997899055481</v>
      </c>
      <c r="DL65" s="43">
        <f>'Master-National Baseline Data'!DL627</f>
        <v>49.243167576020255</v>
      </c>
      <c r="DM65" s="43">
        <f>'Master-National Baseline Data'!DM627</f>
        <v>0</v>
      </c>
      <c r="DN65" s="43">
        <f>'Master-National Baseline Data'!DN627</f>
        <v>0</v>
      </c>
      <c r="DO65" s="43">
        <f>'Master-National Baseline Data'!DO627</f>
        <v>49.243167576020255</v>
      </c>
      <c r="DP65" s="43">
        <f>'Master-National Baseline Data'!DP627</f>
        <v>180.55828111207427</v>
      </c>
      <c r="DQ65" s="43">
        <f>'Master-National Baseline Data'!DQ627</f>
        <v>0</v>
      </c>
      <c r="DR65" s="43">
        <f>'Master-National Baseline Data'!DR627</f>
        <v>0</v>
      </c>
      <c r="DS65" s="43">
        <f>'Master-National Baseline Data'!DS627</f>
        <v>180.55828111207427</v>
      </c>
      <c r="DT65" s="43">
        <f>'Master-National Baseline Data'!DT627</f>
        <v>0.15645204484462738</v>
      </c>
      <c r="DU65" s="43">
        <f>'Master-National Baseline Data'!DU627</f>
        <v>1.5645204484462738</v>
      </c>
      <c r="DV65" s="43">
        <f>'Master-National Baseline Data'!DV627</f>
        <v>12.6428382640817</v>
      </c>
      <c r="DW65" s="43">
        <f>'Master-National Baseline Data'!DW627</f>
        <v>204.34054834054837</v>
      </c>
      <c r="DX65" s="43">
        <f>'Master-National Baseline Data'!DX627</f>
        <v>2.0545550745550747</v>
      </c>
      <c r="DY65" s="43">
        <f>'Master-National Baseline Data'!DY627</f>
        <v>1116.3443963443963</v>
      </c>
      <c r="DZ65" s="43">
        <f>'Master-National Baseline Data'!DZ627</f>
        <v>2.4713804713804719</v>
      </c>
      <c r="EA65" s="43">
        <f>'Master-National Baseline Data'!EA627</f>
        <v>2.9643097643097649</v>
      </c>
      <c r="EB65" s="43">
        <f>'Master-National Baseline Data'!EB627</f>
        <v>73.895141895141904</v>
      </c>
      <c r="EC65" s="43">
        <f>'Master-National Baseline Data'!EC627</f>
        <v>142.78403078403079</v>
      </c>
      <c r="ED65" s="43">
        <f>'Master-National Baseline Data'!ED627</f>
        <v>290.53872053872055</v>
      </c>
      <c r="EE65" s="43">
        <f>'Master-National Baseline Data'!EE627</f>
        <v>160.79846079846081</v>
      </c>
      <c r="EF65" s="43">
        <f>'Master-National Baseline Data'!EF627</f>
        <v>65.987493987493991</v>
      </c>
      <c r="EG65" s="43">
        <f>'Master-National Baseline Data'!EG627</f>
        <v>2.1603655603655603</v>
      </c>
      <c r="EH65" s="43">
        <f>'Master-National Baseline Data'!EH627</f>
        <v>5.74968734968735</v>
      </c>
      <c r="EI65" s="43">
        <f>'Master-National Baseline Data'!EI627</f>
        <v>4.9952188552188552</v>
      </c>
      <c r="EJ65" s="43">
        <f>'Master-National Baseline Data'!EJ627</f>
        <v>1.5642135642135642</v>
      </c>
      <c r="EK65" s="43">
        <f>'Master-National Baseline Data'!EK627</f>
        <v>5.581721981721981</v>
      </c>
      <c r="EL65" s="43">
        <f>'Master-National Baseline Data'!EL627</f>
        <v>0.36611289944623282</v>
      </c>
      <c r="EM65" s="43">
        <f>'Master-National Baseline Data'!EM627</f>
        <v>2.4211560044893381</v>
      </c>
      <c r="EN65" s="43">
        <f>'Master-National Baseline Data'!EN627</f>
        <v>0.28690214777171302</v>
      </c>
      <c r="EO65" s="43">
        <f>'Master-National Baseline Data'!EO627</f>
        <v>10.699298516834748</v>
      </c>
      <c r="EP65" s="43">
        <f>'Master-National Baseline Data'!EP627</f>
        <v>80.901500409673602</v>
      </c>
      <c r="EQ65" s="41"/>
      <c r="ER65" s="44">
        <f>'Master-National Baseline Data'!ER627</f>
        <v>1.65969733333335</v>
      </c>
      <c r="ES65" s="44">
        <f>'Master-National Baseline Data'!ES627</f>
        <v>36.964023999999803</v>
      </c>
      <c r="ET65" s="44">
        <f>'Master-National Baseline Data'!ET627</f>
        <v>43.608920666666599</v>
      </c>
      <c r="EU65" s="44">
        <f>'Master-National Baseline Data'!EU627</f>
        <v>19.0917696666667</v>
      </c>
      <c r="EV65" s="44">
        <f>'Master-National Baseline Data'!EV627</f>
        <v>0.20785366666666699</v>
      </c>
      <c r="EW65" s="44">
        <f>'Master-National Baseline Data'!EW627</f>
        <v>0.30483833333333399</v>
      </c>
      <c r="EX65" s="44">
        <f>'Master-National Baseline Data'!EX627</f>
        <v>9.5316666666667299E-2</v>
      </c>
      <c r="EY65" s="44">
        <f>'Master-National Baseline Data'!EY627</f>
        <v>2.5076666666666698</v>
      </c>
      <c r="EZ65" s="44">
        <f>'Master-National Baseline Data'!EZ627</f>
        <v>7.2975986666666701</v>
      </c>
      <c r="FA65" s="44">
        <f>'Master-National Baseline Data'!FA627</f>
        <v>4.85791866666667</v>
      </c>
      <c r="FB65" s="44">
        <f>'Master-National Baseline Data'!FB627</f>
        <v>3.1853353333333301</v>
      </c>
      <c r="FC65" s="44">
        <f>'Master-National Baseline Data'!FC627</f>
        <v>1.7884863333333301</v>
      </c>
      <c r="FD65" s="44">
        <f>'Master-National Baseline Data'!FD627</f>
        <v>17.8848633333333</v>
      </c>
      <c r="FE65" s="44">
        <f>'Master-National Baseline Data'!FE627</f>
        <v>0.143216333333333</v>
      </c>
      <c r="FF65" s="44">
        <f>'Master-National Baseline Data'!FF627</f>
        <v>1.4321633333333299</v>
      </c>
      <c r="FG65" s="44">
        <f>'Master-National Baseline Data'!FG627</f>
        <v>12.48800532527715</v>
      </c>
      <c r="FH65" s="44">
        <f>'Master-National Baseline Data'!FH627</f>
        <v>186.30195133333299</v>
      </c>
      <c r="FI65" s="44">
        <f>'Master-National Baseline Data'!FI627</f>
        <v>3.9422223333333299</v>
      </c>
      <c r="FJ65" s="44">
        <f>'Master-National Baseline Data'!FJ627</f>
        <v>1075.2240056666701</v>
      </c>
      <c r="FK65" s="44">
        <f>'Master-National Baseline Data'!FK627</f>
        <v>2.603936</v>
      </c>
      <c r="FL65" s="44">
        <f>'Master-National Baseline Data'!FL627</f>
        <v>2.8445963333333402</v>
      </c>
      <c r="FM65" s="44">
        <f>'Master-National Baseline Data'!FM627</f>
        <v>79.820350000000005</v>
      </c>
      <c r="FN65" s="44">
        <f>'Master-National Baseline Data'!FN627</f>
        <v>160.282349333333</v>
      </c>
      <c r="FO65" s="44">
        <f>'Master-National Baseline Data'!FO627</f>
        <v>296.24966933333297</v>
      </c>
      <c r="FP65" s="44">
        <f>'Master-National Baseline Data'!FP627</f>
        <v>169.350665666667</v>
      </c>
      <c r="FQ65" s="44">
        <f>'Master-National Baseline Data'!FQ627</f>
        <v>83.723528000000101</v>
      </c>
      <c r="FR65" s="44">
        <f>'Master-National Baseline Data'!FR627</f>
        <v>2.1146226666666599</v>
      </c>
      <c r="FS65" s="44">
        <f>'Master-National Baseline Data'!FS627</f>
        <v>6.0460186666666704</v>
      </c>
      <c r="FT65" s="44">
        <f>'Master-National Baseline Data'!FT627</f>
        <v>7.9695823333333298</v>
      </c>
      <c r="FU65" s="44">
        <f>'Master-National Baseline Data'!FU627</f>
        <v>1.75134833333333</v>
      </c>
      <c r="FV65" s="44">
        <f>'Master-National Baseline Data'!FV627</f>
        <v>5.3358326666666596</v>
      </c>
      <c r="FW65" s="44">
        <f>'Master-National Baseline Data'!FW627</f>
        <v>0.42420233333333401</v>
      </c>
      <c r="FX65" s="44">
        <f>'Master-National Baseline Data'!FX627</f>
        <v>2.4314146666666701</v>
      </c>
      <c r="FY65" s="44">
        <f>'Master-National Baseline Data'!FY627</f>
        <v>0.36675533333333299</v>
      </c>
      <c r="FZ65" s="44">
        <f>'Master-National Baseline Data'!FZ627</f>
        <v>10.4544153333333</v>
      </c>
      <c r="GA65" s="51">
        <f>'Master-National Baseline Data'!GA627</f>
        <v>81.851946000000098</v>
      </c>
      <c r="GB65" s="54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</row>
    <row r="66" spans="1:213" x14ac:dyDescent="0.2">
      <c r="A66" s="54"/>
      <c r="B66" s="70">
        <f>'Master-National Baseline Data'!B628</f>
        <v>469</v>
      </c>
      <c r="C66" s="39" t="str">
        <f>'Master-National Baseline Data'!C628</f>
        <v>465S</v>
      </c>
      <c r="D66" s="39" t="str">
        <f>'Master-National Baseline Data'!D628</f>
        <v>465S-BD61</v>
      </c>
      <c r="E66" s="39" t="str">
        <f>'Master-National Baseline Data'!E628</f>
        <v>098</v>
      </c>
      <c r="F66" s="39" t="str">
        <f>'Master-National Baseline Data'!F628</f>
        <v xml:space="preserve">Cereal system Woina Dega: Dry zone </v>
      </c>
      <c r="G66" s="39" t="str">
        <f>'Master-National Baseline Data'!G628</f>
        <v>Tigrey</v>
      </c>
      <c r="H66" s="39" t="str">
        <f>'Master-National Baseline Data'!H628</f>
        <v>Central Tigrey</v>
      </c>
      <c r="I66" s="39" t="str">
        <f>'Master-National Baseline Data'!I628</f>
        <v>Tanqua Aberegele</v>
      </c>
      <c r="J66" s="39" t="str">
        <f>'Master-National Baseline Data'!J628</f>
        <v>Gera</v>
      </c>
      <c r="K66" s="39" t="str">
        <f>'Master-National Baseline Data'!K628</f>
        <v>Aba Tila</v>
      </c>
      <c r="L66" s="39" t="str">
        <f>'Master-National Baseline Data'!L628</f>
        <v>Aba Tila</v>
      </c>
      <c r="M66" s="39" t="str">
        <f>'Master-National Baseline Data'!M628</f>
        <v>Ti-TA-Ge</v>
      </c>
      <c r="N66" s="39" t="str">
        <f>'Master-National Baseline Data'!N628</f>
        <v>Project scenario</v>
      </c>
      <c r="O66" s="39" t="str">
        <f>'Master-National Baseline Data'!O628</f>
        <v>Improved woodland</v>
      </c>
      <c r="P66" s="39" t="str">
        <f>'Master-National Baseline Data'!P628</f>
        <v>Improved woodland</v>
      </c>
      <c r="Q66" s="39" t="str">
        <f>'Master-National Baseline Data'!Q628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66" s="39" t="str">
        <f>'Master-National Baseline Data'!R622</f>
        <v xml:space="preserve">No Integrated soil and water conservation and permanent enclosure of woodland </v>
      </c>
      <c r="S66" s="39" t="str">
        <f>'Master-National Baseline Data'!S622</f>
        <v>Woodland</v>
      </c>
      <c r="T66" s="39" t="str">
        <f>'Master-National Baseline Data'!T628</f>
        <v>ISWC</v>
      </c>
      <c r="U66" s="39" t="str">
        <f>'Master-National Baseline Data'!U628</f>
        <v>ISWC_PE</v>
      </c>
      <c r="V66" s="39" t="str">
        <f>'Master-National Baseline Data'!V628</f>
        <v>ISWC_PE_WL</v>
      </c>
      <c r="W66" s="40">
        <f>'Master-National Baseline Data'!W628</f>
        <v>2011</v>
      </c>
      <c r="X66" s="40">
        <f>'Master-National Baseline Data'!X628</f>
        <v>2</v>
      </c>
      <c r="Y66" s="41" t="str">
        <f>'Master-National Baseline Data'!Y628</f>
        <v>ISWC_PE_WL_2</v>
      </c>
      <c r="Z66" s="41" t="str">
        <f>'Master-National Baseline Data'!Z628</f>
        <v>Stone and soil bund, hillside terrace, stone checkdam,  eye brow basin, deep water infiltration trenches, permanenet enclosure of woodland on plain land</v>
      </c>
      <c r="AA66" s="41" t="str">
        <f>'Master-National Baseline Data'!AA628</f>
        <v>Leguminous and non-leguminous tree  natural regeneration</v>
      </c>
      <c r="AB66" s="41" t="str">
        <f>'Master-National Baseline Data'!AB628</f>
        <v>Acacia-Moringa-Dodonea</v>
      </c>
      <c r="AC66" s="41" t="str">
        <f>'Master-National Baseline Data'!AC628</f>
        <v>Chloris-Setaria-Aristida- Cynodon</v>
      </c>
      <c r="AD66" s="41" t="str">
        <f>'Master-National Baseline Data'!AD628</f>
        <v>Sorghum, maize, teff and millet</v>
      </c>
      <c r="AE66" s="41" t="str">
        <f>'Master-National Baseline Data'!AE628</f>
        <v>None</v>
      </c>
      <c r="AF66" s="41" t="str">
        <f>'Master-National Baseline Data'!AF628</f>
        <v>Sparse</v>
      </c>
      <c r="AG66" s="41" t="str">
        <f>'Master-National Baseline Data'!AG628</f>
        <v>Camels and shoats</v>
      </c>
      <c r="AH66" s="41" t="str">
        <f>'Master-National Baseline Data'!AH628</f>
        <v>Surface sample</v>
      </c>
      <c r="AI66" s="41" t="str">
        <f>'Master-National Baseline Data'!AI628</f>
        <v>T-TA-ISWM-DT-P-SL-T2-1-0-15cm</v>
      </c>
      <c r="AJ66" s="41" t="str">
        <f>'Master-National Baseline Data'!AJ628</f>
        <v>T-TA-ISWM-DT-P-SL-T2-1-BD-0-15cm</v>
      </c>
      <c r="AK66" s="41" t="str">
        <f>'Master-National Baseline Data'!AK628</f>
        <v>0-15</v>
      </c>
      <c r="AL66" s="41">
        <f>'Master-National Baseline Data'!AL628</f>
        <v>15</v>
      </c>
      <c r="AM66" s="41" t="str">
        <f>'Master-National Baseline Data'!AM628</f>
        <v>WC</v>
      </c>
      <c r="AN66" s="41" t="str">
        <f>'Master-National Baseline Data'!AN628</f>
        <v>MIR</v>
      </c>
      <c r="AO66" s="41">
        <f>'Master-National Baseline Data'!AO628</f>
        <v>0</v>
      </c>
      <c r="AP66" s="41">
        <f>'Master-National Baseline Data'!AP628</f>
        <v>498801.43</v>
      </c>
      <c r="AQ66" s="41">
        <f>'Master-National Baseline Data'!AQ628</f>
        <v>1485106.41</v>
      </c>
      <c r="AR66" s="41">
        <f>'Master-National Baseline Data'!AR628</f>
        <v>13.433778</v>
      </c>
      <c r="AS66" s="41">
        <f>'Master-National Baseline Data'!AS628</f>
        <v>38.988928000000001</v>
      </c>
      <c r="AT66" s="41" t="str">
        <f>'Master-National Baseline Data'!AT628</f>
        <v>13°26'1.60"</v>
      </c>
      <c r="AU66" s="41" t="str">
        <f>'Master-National Baseline Data'!AU628</f>
        <v>38°59'20.14"</v>
      </c>
      <c r="AV66" s="41">
        <f>'Master-National Baseline Data'!AV628</f>
        <v>1459595.5323993501</v>
      </c>
      <c r="AW66" s="41">
        <f>'Master-National Baseline Data'!AW628</f>
        <v>1571396.25360206</v>
      </c>
      <c r="AX66" s="41">
        <f>'Master-National Baseline Data'!AX628</f>
        <v>1444</v>
      </c>
      <c r="AY66" s="41">
        <f>'Master-National Baseline Data'!AY628</f>
        <v>1438</v>
      </c>
      <c r="AZ66" s="41">
        <f>'Master-National Baseline Data'!AZ628</f>
        <v>-0.30976589999999998</v>
      </c>
      <c r="BA66" s="41">
        <f>'Master-National Baseline Data'!BA628</f>
        <v>-0.33439449999999998</v>
      </c>
      <c r="BB66" s="41">
        <f>'Master-National Baseline Data'!BB628</f>
        <v>-0.32355420000000001</v>
      </c>
      <c r="BC66" s="41">
        <f>'Master-National Baseline Data'!BC628</f>
        <v>-0.32926527999999999</v>
      </c>
      <c r="BD66" s="41">
        <f>'Master-National Baseline Data'!BD628</f>
        <v>-0.74696839999999998</v>
      </c>
      <c r="BE66" s="41">
        <f>'Master-National Baseline Data'!BE628</f>
        <v>-0.63790066999999995</v>
      </c>
      <c r="BF66" s="41">
        <f>'Master-National Baseline Data'!BF628</f>
        <v>-0.55934956000000002</v>
      </c>
      <c r="BG66" s="41">
        <f>'Master-National Baseline Data'!BG628</f>
        <v>334.36399999999998</v>
      </c>
      <c r="BH66" s="41">
        <f>'Master-National Baseline Data'!BH628</f>
        <v>1452</v>
      </c>
      <c r="BI66" s="41">
        <f>'Master-National Baseline Data'!BI628</f>
        <v>-1.15058E-4</v>
      </c>
      <c r="BJ66" s="41">
        <f>'Master-National Baseline Data'!BJ628</f>
        <v>-7.9380900000000003E-4</v>
      </c>
      <c r="BK66" s="41">
        <f>'Master-National Baseline Data'!BK628</f>
        <v>4.9436299999999997</v>
      </c>
      <c r="BL66" s="41">
        <f>'Master-National Baseline Data'!BL628</f>
        <v>244.49299999999999</v>
      </c>
      <c r="BM66" s="41">
        <f>'Master-National Baseline Data'!BM628</f>
        <v>-7.4662899999999996E-4</v>
      </c>
      <c r="BN66" s="41">
        <f>'Master-National Baseline Data'!BN628</f>
        <v>27.4</v>
      </c>
      <c r="BO66" s="41">
        <f>'Master-National Baseline Data'!BO628</f>
        <v>68.31</v>
      </c>
      <c r="BP66" s="41">
        <f>'Master-National Baseline Data'!BP628</f>
        <v>819.72</v>
      </c>
      <c r="BQ66" s="41">
        <f>'Master-National Baseline Data'!BQ628</f>
        <v>144.47</v>
      </c>
      <c r="BR66" s="41">
        <f>'Master-National Baseline Data'!BR628</f>
        <v>1733.6399999999999</v>
      </c>
      <c r="BS66" s="41">
        <f>'Master-National Baseline Data'!BS628</f>
        <v>2.1149172888303323</v>
      </c>
      <c r="BT66" s="41">
        <f>'Master-National Baseline Data'!BT628</f>
        <v>17.579999999999998</v>
      </c>
      <c r="BU66" s="41">
        <f>'Master-National Baseline Data'!BU628</f>
        <v>5.95</v>
      </c>
      <c r="BV66" s="41">
        <f>'Master-National Baseline Data'!BV628</f>
        <v>12.06</v>
      </c>
      <c r="BW66" s="41">
        <f>'Master-National Baseline Data'!BW628</f>
        <v>914</v>
      </c>
      <c r="BX66" s="41">
        <f>'Master-National Baseline Data'!BX628</f>
        <v>74</v>
      </c>
      <c r="BY66" s="41">
        <f>'Master-National Baseline Data'!BY628</f>
        <v>9</v>
      </c>
      <c r="BZ66" s="41" t="str">
        <f>'Master-National Baseline Data'!BZ628</f>
        <v>Semiarid</v>
      </c>
      <c r="CA66" s="41">
        <f>'Master-National Baseline Data'!CA628</f>
        <v>0.47</v>
      </c>
      <c r="CB66" s="41">
        <f>'Master-National Baseline Data'!CB628</f>
        <v>1.29029393196</v>
      </c>
      <c r="CC66" s="41">
        <f>'Master-National Baseline Data'!CC628</f>
        <v>1259</v>
      </c>
      <c r="CD66" s="41">
        <f>'Master-National Baseline Data'!CD628</f>
        <v>1259</v>
      </c>
      <c r="CE66" s="41">
        <f>'Master-National Baseline Data'!CE628</f>
        <v>2506</v>
      </c>
      <c r="CF66" s="41" t="str">
        <f>'Master-National Baseline Data'!CF628</f>
        <v>NPP Precipitation limited</v>
      </c>
      <c r="CG66" s="41">
        <f>'Master-National Baseline Data'!CG628</f>
        <v>1.2</v>
      </c>
      <c r="CH66" s="41">
        <f>'Master-National Baseline Data'!CH628</f>
        <v>0</v>
      </c>
      <c r="CI66" s="41" t="str">
        <f>'Master-National Baseline Data'!CI628</f>
        <v>Tropical semiarid very dry forest</v>
      </c>
      <c r="CJ66" s="41" t="str">
        <f>'Master-National Baseline Data'!CJ628</f>
        <v>Arid climate steppe hot</v>
      </c>
      <c r="CK66" s="41" t="str">
        <f>'Master-National Baseline Data'!CK628</f>
        <v>Steppe</v>
      </c>
      <c r="CL66" s="41" t="str">
        <f>'Master-National Baseline Data'!CL628</f>
        <v>4 Jun - 17 Sep</v>
      </c>
      <c r="CM66" s="41" t="str">
        <f>'Master-National Baseline Data'!CM628</f>
        <v>High root activity</v>
      </c>
      <c r="CN66" s="41" t="str">
        <f>'Master-National Baseline Data'!CN628</f>
        <v>Very pale brown</v>
      </c>
      <c r="CO66" s="42">
        <f>'Master-National Baseline Data'!CO628</f>
        <v>1.5912305516265912</v>
      </c>
      <c r="CP66" s="43">
        <f>'Master-National Baseline Data'!CP628</f>
        <v>55.358410219999996</v>
      </c>
      <c r="CQ66" s="43">
        <f>'Master-National Baseline Data'!CQ628</f>
        <v>33.215046129999998</v>
      </c>
      <c r="CR66" s="43">
        <f>'Master-National Baseline Data'!CR628</f>
        <v>11.426543649999999</v>
      </c>
      <c r="CS66" s="43" t="str">
        <f>'Master-National Baseline Data'!CS628</f>
        <v>sandy loam</v>
      </c>
      <c r="CT66" s="43" t="str">
        <f>'Master-National Baseline Data'!CT628</f>
        <v>Well drained</v>
      </c>
      <c r="CU66" s="43">
        <f>'Master-National Baseline Data'!CU628</f>
        <v>0.15794866175382843</v>
      </c>
      <c r="CV66" s="43">
        <f>'Master-National Baseline Data'!CV628</f>
        <v>0.24407582938388625</v>
      </c>
      <c r="CW66" s="43">
        <f>'Master-National Baseline Data'!CW628</f>
        <v>8.6127167630057802E-2</v>
      </c>
      <c r="CX66" s="43">
        <f>'Master-National Baseline Data'!CX628</f>
        <v>1.7657192075796504</v>
      </c>
      <c r="CY66" s="43">
        <f>'Master-National Baseline Data'!CY628</f>
        <v>6.9029999999999996</v>
      </c>
      <c r="CZ66" s="41">
        <f>'Master-National Baseline Data'!CZ628</f>
        <v>0</v>
      </c>
      <c r="DA66" s="41">
        <f>'Master-National Baseline Data'!DA628</f>
        <v>6.5</v>
      </c>
      <c r="DB66" s="41">
        <f>'Master-National Baseline Data'!DB628</f>
        <v>-0.40299999999999958</v>
      </c>
      <c r="DC66" s="41" t="str">
        <f>'Master-National Baseline Data'!DC628</f>
        <v>No LR</v>
      </c>
      <c r="DD66" s="43">
        <f>'Master-National Baseline Data'!DD628</f>
        <v>4.6909250328803234</v>
      </c>
      <c r="DE66" s="43">
        <f>'Master-National Baseline Data'!DE628</f>
        <v>3.0536475230162261</v>
      </c>
      <c r="DF66" s="43">
        <f>'Master-National Baseline Data'!DF628</f>
        <v>1.6786210536956701</v>
      </c>
      <c r="DG66" s="43">
        <f>'Master-National Baseline Data'!DG628</f>
        <v>0</v>
      </c>
      <c r="DH66" s="43">
        <f>'Master-National Baseline Data'!DH628</f>
        <v>1.6786210536956701</v>
      </c>
      <c r="DI66" s="43">
        <f>'Master-National Baseline Data'!DI628</f>
        <v>16.786210536956702</v>
      </c>
      <c r="DJ66" s="43">
        <f>'Master-National Baseline Data'!DJ628</f>
        <v>0</v>
      </c>
      <c r="DK66" s="43">
        <f>'Master-National Baseline Data'!DK628</f>
        <v>16.786210536956702</v>
      </c>
      <c r="DL66" s="43">
        <f>'Master-National Baseline Data'!DL628</f>
        <v>40.066096578662567</v>
      </c>
      <c r="DM66" s="43">
        <f>'Master-National Baseline Data'!DM628</f>
        <v>0</v>
      </c>
      <c r="DN66" s="43">
        <f>'Master-National Baseline Data'!DN628</f>
        <v>0</v>
      </c>
      <c r="DO66" s="43">
        <f>'Master-National Baseline Data'!DO628</f>
        <v>40.066096578662567</v>
      </c>
      <c r="DP66" s="43">
        <f>'Master-National Baseline Data'!DP628</f>
        <v>146.90902078842942</v>
      </c>
      <c r="DQ66" s="43">
        <f>'Master-National Baseline Data'!DQ628</f>
        <v>0</v>
      </c>
      <c r="DR66" s="43">
        <f>'Master-National Baseline Data'!DR628</f>
        <v>0</v>
      </c>
      <c r="DS66" s="43">
        <f>'Master-National Baseline Data'!DS628</f>
        <v>146.90902078842942</v>
      </c>
      <c r="DT66" s="43">
        <f>'Master-National Baseline Data'!DT628</f>
        <v>0.14208894968032837</v>
      </c>
      <c r="DU66" s="43">
        <f>'Master-National Baseline Data'!DU628</f>
        <v>1.4208894968032837</v>
      </c>
      <c r="DV66" s="43">
        <f>'Master-National Baseline Data'!DV628</f>
        <v>11.813874741647613</v>
      </c>
      <c r="DW66" s="43">
        <f>'Master-National Baseline Data'!DW628</f>
        <v>271.38661531054402</v>
      </c>
      <c r="DX66" s="43">
        <f>'Master-National Baseline Data'!DX628</f>
        <v>2.0366682715454987</v>
      </c>
      <c r="DY66" s="43">
        <f>'Master-National Baseline Data'!DY628</f>
        <v>885.08425613866143</v>
      </c>
      <c r="DZ66" s="43">
        <f>'Master-National Baseline Data'!DZ628</f>
        <v>2.0547905633124701</v>
      </c>
      <c r="EA66" s="43">
        <f>'Master-National Baseline Data'!EA628</f>
        <v>1.4071256620125181</v>
      </c>
      <c r="EB66" s="43">
        <f>'Master-National Baseline Data'!EB628</f>
        <v>58.037457871930677</v>
      </c>
      <c r="EC66" s="43">
        <f>'Master-National Baseline Data'!EC628</f>
        <v>90.444294655753509</v>
      </c>
      <c r="ED66" s="43">
        <f>'Master-National Baseline Data'!ED628</f>
        <v>231.10640346653827</v>
      </c>
      <c r="EE66" s="43">
        <f>'Master-National Baseline Data'!EE628</f>
        <v>145.58603755416465</v>
      </c>
      <c r="EF66" s="43">
        <f>'Master-National Baseline Data'!EF628</f>
        <v>64.558208955223876</v>
      </c>
      <c r="EG66" s="43">
        <f>'Master-National Baseline Data'!EG628</f>
        <v>0.41107366393837269</v>
      </c>
      <c r="EH66" s="43">
        <f>'Master-National Baseline Data'!EH628</f>
        <v>3.9738083774675013</v>
      </c>
      <c r="EI66" s="43">
        <f>'Master-National Baseline Data'!EI628</f>
        <v>6.1937211362542133</v>
      </c>
      <c r="EJ66" s="43">
        <f>'Master-National Baseline Data'!EJ628</f>
        <v>0.56620125180548875</v>
      </c>
      <c r="EK66" s="43">
        <f>'Master-National Baseline Data'!EK628</f>
        <v>4.4254212806933069</v>
      </c>
      <c r="EL66" s="43">
        <f>'Master-National Baseline Data'!EL628</f>
        <v>0.2319084478352654</v>
      </c>
      <c r="EM66" s="43">
        <f>'Master-National Baseline Data'!EM628</f>
        <v>1.9258866955544856</v>
      </c>
      <c r="EN66" s="43">
        <f>'Master-National Baseline Data'!EN628</f>
        <v>0.28068786502271248</v>
      </c>
      <c r="EO66" s="43">
        <f>'Master-National Baseline Data'!EO628</f>
        <v>9.5777704422112109</v>
      </c>
      <c r="EP66" s="43">
        <f>'Master-National Baseline Data'!EP628</f>
        <v>71.664948857566344</v>
      </c>
      <c r="EQ66" s="41"/>
      <c r="ER66" s="44">
        <f>'Master-National Baseline Data'!ER628</f>
        <v>1.5967393333333399</v>
      </c>
      <c r="ES66" s="44">
        <f>'Master-National Baseline Data'!ES628</f>
        <v>55.253123333333299</v>
      </c>
      <c r="ET66" s="44">
        <f>'Master-National Baseline Data'!ET628</f>
        <v>32.974044333333303</v>
      </c>
      <c r="EU66" s="44">
        <f>'Master-National Baseline Data'!EU628</f>
        <v>12.0228326666667</v>
      </c>
      <c r="EV66" s="44">
        <f>'Master-National Baseline Data'!EV628</f>
        <v>0.16651666666666601</v>
      </c>
      <c r="EW66" s="44">
        <f>'Master-National Baseline Data'!EW628</f>
        <v>0.25000966666666602</v>
      </c>
      <c r="EX66" s="44">
        <f>'Master-National Baseline Data'!EX628</f>
        <v>8.9602000000000695E-2</v>
      </c>
      <c r="EY66" s="44">
        <f>'Master-National Baseline Data'!EY628</f>
        <v>1.8226166666666599</v>
      </c>
      <c r="EZ66" s="44">
        <f>'Master-National Baseline Data'!EZ628</f>
        <v>6.9443356666666798</v>
      </c>
      <c r="FA66" s="44">
        <f>'Master-National Baseline Data'!FA628</f>
        <v>4.3710420000000099</v>
      </c>
      <c r="FB66" s="44">
        <f>'Master-National Baseline Data'!FB628</f>
        <v>2.8189860000000002</v>
      </c>
      <c r="FC66" s="44">
        <f>'Master-National Baseline Data'!FC628</f>
        <v>1.5312743333333301</v>
      </c>
      <c r="FD66" s="44">
        <f>'Master-National Baseline Data'!FD628</f>
        <v>15.312743333333302</v>
      </c>
      <c r="FE66" s="44">
        <f>'Master-National Baseline Data'!FE628</f>
        <v>0.123191666666667</v>
      </c>
      <c r="FF66" s="44">
        <f>'Master-National Baseline Data'!FF628</f>
        <v>1.2319166666666701</v>
      </c>
      <c r="FG66" s="44">
        <f>'Master-National Baseline Data'!FG628</f>
        <v>12.430015558411629</v>
      </c>
      <c r="FH66" s="44">
        <f>'Master-National Baseline Data'!FH628</f>
        <v>246.22638766666699</v>
      </c>
      <c r="FI66" s="44">
        <f>'Master-National Baseline Data'!FI628</f>
        <v>2.21306</v>
      </c>
      <c r="FJ66" s="44">
        <f>'Master-National Baseline Data'!FJ628</f>
        <v>888.41067033333297</v>
      </c>
      <c r="FK66" s="44">
        <f>'Master-National Baseline Data'!FK628</f>
        <v>2.2747196666666598</v>
      </c>
      <c r="FL66" s="44">
        <f>'Master-National Baseline Data'!FL628</f>
        <v>1.404261</v>
      </c>
      <c r="FM66" s="44">
        <f>'Master-National Baseline Data'!FM628</f>
        <v>60.622572333333302</v>
      </c>
      <c r="FN66" s="44">
        <f>'Master-National Baseline Data'!FN628</f>
        <v>94.134563666666594</v>
      </c>
      <c r="FO66" s="44">
        <f>'Master-National Baseline Data'!FO628</f>
        <v>233.914155666667</v>
      </c>
      <c r="FP66" s="44">
        <f>'Master-National Baseline Data'!FP628</f>
        <v>132.02438100000001</v>
      </c>
      <c r="FQ66" s="44">
        <f>'Master-National Baseline Data'!FQ628</f>
        <v>78.397575000000003</v>
      </c>
      <c r="FR66" s="44">
        <f>'Master-National Baseline Data'!FR628</f>
        <v>0.49633066666666598</v>
      </c>
      <c r="FS66" s="44">
        <f>'Master-National Baseline Data'!FS628</f>
        <v>4.0899036666666699</v>
      </c>
      <c r="FT66" s="44">
        <f>'Master-National Baseline Data'!FT628</f>
        <v>5.9407596666666702</v>
      </c>
      <c r="FU66" s="44">
        <f>'Master-National Baseline Data'!FU628</f>
        <v>0.71907699999999897</v>
      </c>
      <c r="FV66" s="44">
        <f>'Master-National Baseline Data'!FV628</f>
        <v>4.4642536666666697</v>
      </c>
      <c r="FW66" s="44">
        <f>'Master-National Baseline Data'!FW628</f>
        <v>0.23533100000000001</v>
      </c>
      <c r="FX66" s="44">
        <f>'Master-National Baseline Data'!FX628</f>
        <v>1.92969566666666</v>
      </c>
      <c r="FY66" s="44">
        <f>'Master-National Baseline Data'!FY628</f>
        <v>0.31637433333333398</v>
      </c>
      <c r="FZ66" s="44">
        <f>'Master-National Baseline Data'!FZ628</f>
        <v>9.3709403333333405</v>
      </c>
      <c r="GA66" s="51">
        <f>'Master-National Baseline Data'!GA628</f>
        <v>73.486220333333407</v>
      </c>
      <c r="GB66" s="54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</row>
    <row r="67" spans="1:213" x14ac:dyDescent="0.2">
      <c r="A67" s="73"/>
      <c r="B67" s="70">
        <f>'Master-National Baseline Data'!B629</f>
        <v>470</v>
      </c>
      <c r="C67" s="39" t="str">
        <f>'Master-National Baseline Data'!C629</f>
        <v>466S</v>
      </c>
      <c r="D67" s="39"/>
      <c r="E67" s="39" t="str">
        <f>'Master-National Baseline Data'!E629</f>
        <v>098</v>
      </c>
      <c r="F67" s="39" t="str">
        <f>'Master-National Baseline Data'!F629</f>
        <v xml:space="preserve">Cereal system Woina Dega: Dry zone </v>
      </c>
      <c r="G67" s="39" t="str">
        <f>'Master-National Baseline Data'!G629</f>
        <v>Tigrey</v>
      </c>
      <c r="H67" s="39" t="str">
        <f>'Master-National Baseline Data'!H629</f>
        <v>Central Tigrey</v>
      </c>
      <c r="I67" s="39" t="str">
        <f>'Master-National Baseline Data'!I629</f>
        <v>Tanqua Aberegele</v>
      </c>
      <c r="J67" s="39" t="str">
        <f>'Master-National Baseline Data'!J629</f>
        <v>Gera</v>
      </c>
      <c r="K67" s="39" t="str">
        <f>'Master-National Baseline Data'!K629</f>
        <v>Aba Tila</v>
      </c>
      <c r="L67" s="39" t="str">
        <f>'Master-National Baseline Data'!L629</f>
        <v>Aba Tila</v>
      </c>
      <c r="M67" s="39" t="str">
        <f>'Master-National Baseline Data'!M629</f>
        <v>Ti-TA-Ge</v>
      </c>
      <c r="N67" s="39" t="str">
        <f>'Master-National Baseline Data'!N629</f>
        <v>Project scenario</v>
      </c>
      <c r="O67" s="39" t="str">
        <f>'Master-National Baseline Data'!O629</f>
        <v>Improved woodland</v>
      </c>
      <c r="P67" s="39" t="str">
        <f>'Master-National Baseline Data'!P629</f>
        <v>Improved woodland</v>
      </c>
      <c r="Q67" s="39" t="str">
        <f>'Master-National Baseline Data'!Q629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67" s="39" t="str">
        <f>'Master-National Baseline Data'!R623</f>
        <v xml:space="preserve">No Integrated soil and water conservation and permanent enclosure of woodland </v>
      </c>
      <c r="S67" s="39" t="str">
        <f>'Master-National Baseline Data'!S623</f>
        <v>Woodland</v>
      </c>
      <c r="T67" s="39" t="str">
        <f>'Master-National Baseline Data'!T629</f>
        <v>ISWC</v>
      </c>
      <c r="U67" s="39" t="str">
        <f>'Master-National Baseline Data'!U629</f>
        <v>ISWC_PE</v>
      </c>
      <c r="V67" s="39" t="str">
        <f>'Master-National Baseline Data'!V629</f>
        <v>ISWC_PE_WL</v>
      </c>
      <c r="W67" s="40">
        <f>'Master-National Baseline Data'!W629</f>
        <v>2011</v>
      </c>
      <c r="X67" s="40">
        <f>'Master-National Baseline Data'!X629</f>
        <v>2</v>
      </c>
      <c r="Y67" s="41" t="str">
        <f>'Master-National Baseline Data'!Y629</f>
        <v>ISWC_PE_WL_2</v>
      </c>
      <c r="Z67" s="41" t="str">
        <f>'Master-National Baseline Data'!Z629</f>
        <v>Stone and soil bund, hillside terrace, stone checkdam,  eye brow basin, deep water infiltration trenches, permanenet enclosure of woodland on plain land</v>
      </c>
      <c r="AA67" s="41" t="str">
        <f>'Master-National Baseline Data'!AA629</f>
        <v>Leguminous and non-leguminous tree  natural regeneration</v>
      </c>
      <c r="AB67" s="41" t="str">
        <f>'Master-National Baseline Data'!AB629</f>
        <v>Acacia-Moringa-Dodonea</v>
      </c>
      <c r="AC67" s="41" t="str">
        <f>'Master-National Baseline Data'!AC629</f>
        <v>Chloris-Setaria-Aristida- Cynodon</v>
      </c>
      <c r="AD67" s="41" t="str">
        <f>'Master-National Baseline Data'!AD629</f>
        <v>Sorghum, maize, teff and millet</v>
      </c>
      <c r="AE67" s="41" t="str">
        <f>'Master-National Baseline Data'!AE629</f>
        <v>None</v>
      </c>
      <c r="AF67" s="41" t="str">
        <f>'Master-National Baseline Data'!AF629</f>
        <v>Sparse</v>
      </c>
      <c r="AG67" s="41" t="str">
        <f>'Master-National Baseline Data'!AG629</f>
        <v>Camels and shoats</v>
      </c>
      <c r="AH67" s="41" t="str">
        <f>'Master-National Baseline Data'!AH629</f>
        <v>Surface sample</v>
      </c>
      <c r="AI67" s="41" t="str">
        <f>'Master-National Baseline Data'!AI629</f>
        <v>T-TA-ISWM-DT-P-SL-T2-2-0-15cm</v>
      </c>
      <c r="AJ67" s="41">
        <f>'Master-National Baseline Data'!AJ629</f>
        <v>0</v>
      </c>
      <c r="AK67" s="41" t="str">
        <f>'Master-National Baseline Data'!AK629</f>
        <v>0-15</v>
      </c>
      <c r="AL67" s="41">
        <f>'Master-National Baseline Data'!AL629</f>
        <v>15</v>
      </c>
      <c r="AM67" s="41" t="str">
        <f>'Master-National Baseline Data'!AM629</f>
        <v>WC</v>
      </c>
      <c r="AN67" s="41" t="str">
        <f>'Master-National Baseline Data'!AN629</f>
        <v>MIR</v>
      </c>
      <c r="AO67" s="41">
        <f>'Master-National Baseline Data'!AO629</f>
        <v>0</v>
      </c>
      <c r="AP67" s="41">
        <f>'Master-National Baseline Data'!AP629</f>
        <v>498801.43</v>
      </c>
      <c r="AQ67" s="41">
        <f>'Master-National Baseline Data'!AQ629</f>
        <v>1485106.41</v>
      </c>
      <c r="AR67" s="41">
        <f>'Master-National Baseline Data'!AR629</f>
        <v>13.433778</v>
      </c>
      <c r="AS67" s="41">
        <f>'Master-National Baseline Data'!AS629</f>
        <v>38.988928000000001</v>
      </c>
      <c r="AT67" s="41" t="str">
        <f>'Master-National Baseline Data'!AT629</f>
        <v>13°26'1.60"</v>
      </c>
      <c r="AU67" s="41" t="str">
        <f>'Master-National Baseline Data'!AU629</f>
        <v>38°59'20.14"</v>
      </c>
      <c r="AV67" s="41">
        <f>'Master-National Baseline Data'!AV629</f>
        <v>1459595.5323993501</v>
      </c>
      <c r="AW67" s="41">
        <f>'Master-National Baseline Data'!AW629</f>
        <v>1571396.25360206</v>
      </c>
      <c r="AX67" s="41">
        <f>'Master-National Baseline Data'!AX629</f>
        <v>1444</v>
      </c>
      <c r="AY67" s="41">
        <f>'Master-National Baseline Data'!AY629</f>
        <v>1438</v>
      </c>
      <c r="AZ67" s="41">
        <f>'Master-National Baseline Data'!AZ629</f>
        <v>-0.30976589999999998</v>
      </c>
      <c r="BA67" s="41">
        <f>'Master-National Baseline Data'!BA629</f>
        <v>-0.33439449999999998</v>
      </c>
      <c r="BB67" s="41">
        <f>'Master-National Baseline Data'!BB629</f>
        <v>-0.32355420000000001</v>
      </c>
      <c r="BC67" s="41">
        <f>'Master-National Baseline Data'!BC629</f>
        <v>-0.32926527999999999</v>
      </c>
      <c r="BD67" s="41">
        <f>'Master-National Baseline Data'!BD629</f>
        <v>-0.74696839999999998</v>
      </c>
      <c r="BE67" s="41">
        <f>'Master-National Baseline Data'!BE629</f>
        <v>-0.63790066999999995</v>
      </c>
      <c r="BF67" s="41">
        <f>'Master-National Baseline Data'!BF629</f>
        <v>-0.55934956000000002</v>
      </c>
      <c r="BG67" s="41">
        <f>'Master-National Baseline Data'!BG629</f>
        <v>334.36399999999998</v>
      </c>
      <c r="BH67" s="41">
        <f>'Master-National Baseline Data'!BH629</f>
        <v>1452</v>
      </c>
      <c r="BI67" s="41">
        <f>'Master-National Baseline Data'!BI629</f>
        <v>-1.15058E-4</v>
      </c>
      <c r="BJ67" s="41">
        <f>'Master-National Baseline Data'!BJ629</f>
        <v>-7.9380900000000003E-4</v>
      </c>
      <c r="BK67" s="41">
        <f>'Master-National Baseline Data'!BK629</f>
        <v>4.9436299999999997</v>
      </c>
      <c r="BL67" s="41">
        <f>'Master-National Baseline Data'!BL629</f>
        <v>244.49299999999999</v>
      </c>
      <c r="BM67" s="41">
        <f>'Master-National Baseline Data'!BM629</f>
        <v>-7.4662899999999996E-4</v>
      </c>
      <c r="BN67" s="41">
        <f>'Master-National Baseline Data'!BN629</f>
        <v>27.4</v>
      </c>
      <c r="BO67" s="41">
        <f>'Master-National Baseline Data'!BO629</f>
        <v>68.31</v>
      </c>
      <c r="BP67" s="41">
        <f>'Master-National Baseline Data'!BP629</f>
        <v>819.72</v>
      </c>
      <c r="BQ67" s="41">
        <f>'Master-National Baseline Data'!BQ629</f>
        <v>144.47</v>
      </c>
      <c r="BR67" s="41">
        <f>'Master-National Baseline Data'!BR629</f>
        <v>1733.6399999999999</v>
      </c>
      <c r="BS67" s="41">
        <f>'Master-National Baseline Data'!BS629</f>
        <v>2.1149172888303323</v>
      </c>
      <c r="BT67" s="41">
        <f>'Master-National Baseline Data'!BT629</f>
        <v>17.579999999999998</v>
      </c>
      <c r="BU67" s="41">
        <f>'Master-National Baseline Data'!BU629</f>
        <v>5.95</v>
      </c>
      <c r="BV67" s="41">
        <f>'Master-National Baseline Data'!BV629</f>
        <v>12.06</v>
      </c>
      <c r="BW67" s="41">
        <f>'Master-National Baseline Data'!BW629</f>
        <v>914</v>
      </c>
      <c r="BX67" s="41">
        <f>'Master-National Baseline Data'!BX629</f>
        <v>74</v>
      </c>
      <c r="BY67" s="41">
        <f>'Master-National Baseline Data'!BY629</f>
        <v>9</v>
      </c>
      <c r="BZ67" s="41" t="str">
        <f>'Master-National Baseline Data'!BZ629</f>
        <v>Semiarid</v>
      </c>
      <c r="CA67" s="41">
        <f>'Master-National Baseline Data'!CA629</f>
        <v>0.47</v>
      </c>
      <c r="CB67" s="41">
        <f>'Master-National Baseline Data'!CB629</f>
        <v>1.29029393196</v>
      </c>
      <c r="CC67" s="41">
        <f>'Master-National Baseline Data'!CC629</f>
        <v>1259</v>
      </c>
      <c r="CD67" s="41">
        <f>'Master-National Baseline Data'!CD629</f>
        <v>1259</v>
      </c>
      <c r="CE67" s="41">
        <f>'Master-National Baseline Data'!CE629</f>
        <v>2506</v>
      </c>
      <c r="CF67" s="41" t="str">
        <f>'Master-National Baseline Data'!CF629</f>
        <v>NPP Precipitation limited</v>
      </c>
      <c r="CG67" s="41">
        <f>'Master-National Baseline Data'!CG629</f>
        <v>1.2</v>
      </c>
      <c r="CH67" s="41">
        <f>'Master-National Baseline Data'!CH629</f>
        <v>0</v>
      </c>
      <c r="CI67" s="41" t="str">
        <f>'Master-National Baseline Data'!CI629</f>
        <v>Tropical semiarid very dry forest</v>
      </c>
      <c r="CJ67" s="41" t="str">
        <f>'Master-National Baseline Data'!CJ629</f>
        <v>Arid climate steppe hot</v>
      </c>
      <c r="CK67" s="41" t="str">
        <f>'Master-National Baseline Data'!CK629</f>
        <v>Steppe</v>
      </c>
      <c r="CL67" s="41" t="str">
        <f>'Master-National Baseline Data'!CL629</f>
        <v>4 Jun - 17 Sep</v>
      </c>
      <c r="CM67" s="41" t="str">
        <f>'Master-National Baseline Data'!CM629</f>
        <v>High root activity</v>
      </c>
      <c r="CN67" s="41" t="str">
        <f>'Master-National Baseline Data'!CN629</f>
        <v>Very pale brown</v>
      </c>
      <c r="CO67" s="42">
        <f>'Master-National Baseline Data'!CO629</f>
        <v>1.5960320000000101</v>
      </c>
      <c r="CP67" s="43">
        <f>'Master-National Baseline Data'!CP629</f>
        <v>54.15778251458422</v>
      </c>
      <c r="CQ67" s="43">
        <f>'Master-National Baseline Data'!CQ629</f>
        <v>34.54157782654584</v>
      </c>
      <c r="CR67" s="43">
        <f>'Master-National Baseline Data'!CR629</f>
        <v>11.300639658869935</v>
      </c>
      <c r="CS67" s="43" t="str">
        <f>'Master-National Baseline Data'!CS629</f>
        <v>sandy loam</v>
      </c>
      <c r="CT67" s="43" t="str">
        <f>'Master-National Baseline Data'!CT629</f>
        <v>Well drained</v>
      </c>
      <c r="CU67" s="43">
        <f>'Master-National Baseline Data'!CU629</f>
        <v>0.17540925893328638</v>
      </c>
      <c r="CV67" s="43">
        <f>'Master-National Baseline Data'!CV629</f>
        <v>0.26923076923076922</v>
      </c>
      <c r="CW67" s="43">
        <f>'Master-National Baseline Data'!CW629</f>
        <v>9.3821510297482841E-2</v>
      </c>
      <c r="CX67" s="43">
        <f>'Master-National Baseline Data'!CX629</f>
        <v>2.0664869721473611</v>
      </c>
      <c r="CY67" s="43">
        <f>'Master-National Baseline Data'!CY629</f>
        <v>7.3170000000000002</v>
      </c>
      <c r="CZ67" s="41">
        <f>'Master-National Baseline Data'!CZ629</f>
        <v>0</v>
      </c>
      <c r="DA67" s="41">
        <f>'Master-National Baseline Data'!DA629</f>
        <v>6.5</v>
      </c>
      <c r="DB67" s="41">
        <f>'Master-National Baseline Data'!DB629</f>
        <v>-0.81700000000000017</v>
      </c>
      <c r="DC67" s="41" t="str">
        <f>'Master-National Baseline Data'!DC629</f>
        <v>No LR</v>
      </c>
      <c r="DD67" s="43">
        <f>'Master-National Baseline Data'!DD629</f>
        <v>5.2752293577981755</v>
      </c>
      <c r="DE67" s="43">
        <f>'Master-National Baseline Data'!DE629</f>
        <v>3.4626605504587227</v>
      </c>
      <c r="DF67" s="43">
        <f>'Master-National Baseline Data'!DF629</f>
        <v>1.86213678121566</v>
      </c>
      <c r="DG67" s="43">
        <f>'Master-National Baseline Data'!DG629</f>
        <v>0</v>
      </c>
      <c r="DH67" s="43">
        <f>'Master-National Baseline Data'!DH629</f>
        <v>1.86213678121566</v>
      </c>
      <c r="DI67" s="43">
        <f>'Master-National Baseline Data'!DI629</f>
        <v>18.621367812156599</v>
      </c>
      <c r="DJ67" s="43">
        <f>'Master-National Baseline Data'!DJ629</f>
        <v>0</v>
      </c>
      <c r="DK67" s="43">
        <f>'Master-National Baseline Data'!DK629</f>
        <v>18.621367812156599</v>
      </c>
      <c r="DL67" s="43">
        <f>'Master-National Baseline Data'!DL629</f>
        <v>44.580448367958155</v>
      </c>
      <c r="DM67" s="43">
        <f>'Master-National Baseline Data'!DM629</f>
        <v>0</v>
      </c>
      <c r="DN67" s="43">
        <f>'Master-National Baseline Data'!DN629</f>
        <v>0</v>
      </c>
      <c r="DO67" s="43">
        <f>'Master-National Baseline Data'!DO629</f>
        <v>44.580448367958155</v>
      </c>
      <c r="DP67" s="43">
        <f>'Master-National Baseline Data'!DP629</f>
        <v>163.46164401584656</v>
      </c>
      <c r="DQ67" s="43">
        <f>'Master-National Baseline Data'!DQ629</f>
        <v>0</v>
      </c>
      <c r="DR67" s="43">
        <f>'Master-National Baseline Data'!DR629</f>
        <v>0</v>
      </c>
      <c r="DS67" s="43">
        <f>'Master-National Baseline Data'!DS629</f>
        <v>163.46164401584656</v>
      </c>
      <c r="DT67" s="43">
        <f>'Master-National Baseline Data'!DT629</f>
        <v>0.13038212060928345</v>
      </c>
      <c r="DU67" s="43">
        <f>'Master-National Baseline Data'!DU629</f>
        <v>1.3038212060928345</v>
      </c>
      <c r="DV67" s="43">
        <f>'Master-National Baseline Data'!DV629</f>
        <v>14.282148292371557</v>
      </c>
      <c r="DW67" s="43">
        <f>'Master-National Baseline Data'!DW629</f>
        <v>239.76698113207547</v>
      </c>
      <c r="DX67" s="43">
        <f>'Master-National Baseline Data'!DX629</f>
        <v>2.1062452830188674</v>
      </c>
      <c r="DY67" s="43">
        <f>'Master-National Baseline Data'!DY629</f>
        <v>914.53773584905662</v>
      </c>
      <c r="DZ67" s="43">
        <f>'Master-National Baseline Data'!DZ629</f>
        <v>2.2840566037735845</v>
      </c>
      <c r="EA67" s="43">
        <f>'Master-National Baseline Data'!EA629</f>
        <v>1.7297169811320758</v>
      </c>
      <c r="EB67" s="43">
        <f>'Master-National Baseline Data'!EB629</f>
        <v>62.305660377358492</v>
      </c>
      <c r="EC67" s="43">
        <f>'Master-National Baseline Data'!EC629</f>
        <v>112.1961320754717</v>
      </c>
      <c r="ED67" s="43">
        <f>'Master-National Baseline Data'!ED629</f>
        <v>246.05377358490566</v>
      </c>
      <c r="EE67" s="43">
        <f>'Master-National Baseline Data'!EE629</f>
        <v>156.61207547169812</v>
      </c>
      <c r="EF67" s="43">
        <f>'Master-National Baseline Data'!EF629</f>
        <v>77.390188679245284</v>
      </c>
      <c r="EG67" s="43">
        <f>'Master-National Baseline Data'!EG629</f>
        <v>0.36933962264150938</v>
      </c>
      <c r="EH67" s="43">
        <f>'Master-National Baseline Data'!EH629</f>
        <v>3.8410377358490568</v>
      </c>
      <c r="EI67" s="43">
        <f>'Master-National Baseline Data'!EI629</f>
        <v>6.8964160377358485</v>
      </c>
      <c r="EJ67" s="43">
        <f>'Master-National Baseline Data'!EJ629</f>
        <v>0.92367924528301881</v>
      </c>
      <c r="EK67" s="43">
        <f>'Master-National Baseline Data'!EK629</f>
        <v>4.5726886792452834</v>
      </c>
      <c r="EL67" s="43">
        <f>'Master-National Baseline Data'!EL629</f>
        <v>0.28768238993710693</v>
      </c>
      <c r="EM67" s="43">
        <f>'Master-National Baseline Data'!EM629</f>
        <v>2.0504481132075472</v>
      </c>
      <c r="EN67" s="43">
        <f>'Master-National Baseline Data'!EN629</f>
        <v>0.33647908121410991</v>
      </c>
      <c r="EO67" s="43">
        <f>'Master-National Baseline Data'!EO629</f>
        <v>9.6449680749248028</v>
      </c>
      <c r="EP67" s="43">
        <f>'Master-National Baseline Data'!EP629</f>
        <v>75.140718012802253</v>
      </c>
      <c r="EQ67" s="41"/>
      <c r="ER67" s="44">
        <f>'Master-National Baseline Data'!ER629</f>
        <v>1.5960320000000101</v>
      </c>
      <c r="ES67" s="44">
        <f>'Master-National Baseline Data'!ES629</f>
        <v>54.907843333333297</v>
      </c>
      <c r="ET67" s="44">
        <f>'Master-National Baseline Data'!ET629</f>
        <v>32.852585333333401</v>
      </c>
      <c r="EU67" s="44">
        <f>'Master-National Baseline Data'!EU629</f>
        <v>11.8670826666667</v>
      </c>
      <c r="EV67" s="44">
        <f>'Master-National Baseline Data'!EV629</f>
        <v>0.17827100000000001</v>
      </c>
      <c r="EW67" s="44">
        <f>'Master-National Baseline Data'!EW629</f>
        <v>0.26729633333333302</v>
      </c>
      <c r="EX67" s="44">
        <f>'Master-National Baseline Data'!EX629</f>
        <v>8.9942000000000799E-2</v>
      </c>
      <c r="EY67" s="44">
        <f>'Master-National Baseline Data'!EY629</f>
        <v>2.00866566666667</v>
      </c>
      <c r="EZ67" s="44">
        <f>'Master-National Baseline Data'!EZ629</f>
        <v>7.2051360000000102</v>
      </c>
      <c r="FA67" s="44">
        <f>'Master-National Baseline Data'!FA629</f>
        <v>4.6510343333333397</v>
      </c>
      <c r="FB67" s="44">
        <f>'Master-National Baseline Data'!FB629</f>
        <v>2.9268269999999998</v>
      </c>
      <c r="FC67" s="44">
        <f>'Master-National Baseline Data'!FC629</f>
        <v>1.5904990000000001</v>
      </c>
      <c r="FD67" s="44">
        <f>'Master-National Baseline Data'!FD629</f>
        <v>15.904990000000002</v>
      </c>
      <c r="FE67" s="44">
        <f>'Master-National Baseline Data'!FE629</f>
        <v>0.117123666666667</v>
      </c>
      <c r="FF67" s="44">
        <f>'Master-National Baseline Data'!FF629</f>
        <v>1.17123666666667</v>
      </c>
      <c r="FG67" s="44">
        <f>'Master-National Baseline Data'!FG629</f>
        <v>13.579655122363503</v>
      </c>
      <c r="FH67" s="44">
        <f>'Master-National Baseline Data'!FH629</f>
        <v>231.046871333334</v>
      </c>
      <c r="FI67" s="44">
        <f>'Master-National Baseline Data'!FI629</f>
        <v>2.13258033333334</v>
      </c>
      <c r="FJ67" s="44">
        <f>'Master-National Baseline Data'!FJ629</f>
        <v>884.25331566666603</v>
      </c>
      <c r="FK67" s="44">
        <f>'Master-National Baseline Data'!FK629</f>
        <v>2.4044910000000002</v>
      </c>
      <c r="FL67" s="44">
        <f>'Master-National Baseline Data'!FL629</f>
        <v>1.474788</v>
      </c>
      <c r="FM67" s="44">
        <f>'Master-National Baseline Data'!FM629</f>
        <v>58.914323000000003</v>
      </c>
      <c r="FN67" s="44">
        <f>'Master-National Baseline Data'!FN629</f>
        <v>112.26252066666601</v>
      </c>
      <c r="FO67" s="44">
        <f>'Master-National Baseline Data'!FO629</f>
        <v>232.96532733333399</v>
      </c>
      <c r="FP67" s="44">
        <f>'Master-National Baseline Data'!FP629</f>
        <v>138.39499266666701</v>
      </c>
      <c r="FQ67" s="44">
        <f>'Master-National Baseline Data'!FQ629</f>
        <v>79.092353666666597</v>
      </c>
      <c r="FR67" s="44">
        <f>'Master-National Baseline Data'!FR629</f>
        <v>0.41688133333333399</v>
      </c>
      <c r="FS67" s="44">
        <f>'Master-National Baseline Data'!FS629</f>
        <v>3.7448139999999999</v>
      </c>
      <c r="FT67" s="44">
        <f>'Master-National Baseline Data'!FT629</f>
        <v>6.3398076666666796</v>
      </c>
      <c r="FU67" s="44">
        <f>'Master-National Baseline Data'!FU629</f>
        <v>0.87583299999999997</v>
      </c>
      <c r="FV67" s="44">
        <f>'Master-National Baseline Data'!FV629</f>
        <v>4.429176</v>
      </c>
      <c r="FW67" s="44">
        <f>'Master-National Baseline Data'!FW629</f>
        <v>0.26605133333333397</v>
      </c>
      <c r="FX67" s="44">
        <f>'Master-National Baseline Data'!FX629</f>
        <v>1.94101866666666</v>
      </c>
      <c r="FY67" s="44">
        <f>'Master-National Baseline Data'!FY629</f>
        <v>0.33830400000000099</v>
      </c>
      <c r="FZ67" s="44">
        <f>'Master-National Baseline Data'!FZ629</f>
        <v>9.2805503333333395</v>
      </c>
      <c r="GA67" s="51">
        <f>'Master-National Baseline Data'!GA629</f>
        <v>75.755223999999899</v>
      </c>
      <c r="GB67" s="54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</row>
    <row r="68" spans="1:213" x14ac:dyDescent="0.2">
      <c r="A68" s="73"/>
      <c r="B68" s="70">
        <f>'Master-National Baseline Data'!B630</f>
        <v>471</v>
      </c>
      <c r="C68" s="39" t="str">
        <f>'Master-National Baseline Data'!C630</f>
        <v>467S</v>
      </c>
      <c r="D68" s="39"/>
      <c r="E68" s="39" t="str">
        <f>'Master-National Baseline Data'!E630</f>
        <v>098</v>
      </c>
      <c r="F68" s="39" t="str">
        <f>'Master-National Baseline Data'!F630</f>
        <v xml:space="preserve">Cereal system Woina Dega: Dry zone </v>
      </c>
      <c r="G68" s="39" t="str">
        <f>'Master-National Baseline Data'!G630</f>
        <v>Tigrey</v>
      </c>
      <c r="H68" s="39" t="str">
        <f>'Master-National Baseline Data'!H630</f>
        <v>Central Tigrey</v>
      </c>
      <c r="I68" s="39" t="str">
        <f>'Master-National Baseline Data'!I630</f>
        <v>Tanqua Aberegele</v>
      </c>
      <c r="J68" s="39" t="str">
        <f>'Master-National Baseline Data'!J630</f>
        <v>Gera</v>
      </c>
      <c r="K68" s="39" t="str">
        <f>'Master-National Baseline Data'!K630</f>
        <v>Aba Tila</v>
      </c>
      <c r="L68" s="39" t="str">
        <f>'Master-National Baseline Data'!L630</f>
        <v>Aba Tila</v>
      </c>
      <c r="M68" s="39" t="str">
        <f>'Master-National Baseline Data'!M630</f>
        <v>Ti-TA-Ge</v>
      </c>
      <c r="N68" s="39" t="str">
        <f>'Master-National Baseline Data'!N630</f>
        <v>Project scenario</v>
      </c>
      <c r="O68" s="39" t="str">
        <f>'Master-National Baseline Data'!O630</f>
        <v>Improved woodland</v>
      </c>
      <c r="P68" s="39" t="str">
        <f>'Master-National Baseline Data'!P630</f>
        <v>Improved woodland</v>
      </c>
      <c r="Q68" s="39" t="str">
        <f>'Master-National Baseline Data'!Q630</f>
        <v>Woodland rehabilitation - reduce soil erosion, soil fertility decline and land degradation, increase soil carbon, organic matter, soil water, reduce overgrazing and improve wood availability, aboveground biomass and fodder for cut and carry</v>
      </c>
      <c r="R68" s="39" t="str">
        <f>'Master-National Baseline Data'!R624</f>
        <v xml:space="preserve">No Integrated soil and water conservation and permanent enclosure of woodland </v>
      </c>
      <c r="S68" s="39" t="str">
        <f>'Master-National Baseline Data'!S624</f>
        <v>Woodland</v>
      </c>
      <c r="T68" s="39" t="str">
        <f>'Master-National Baseline Data'!T630</f>
        <v>ISWC</v>
      </c>
      <c r="U68" s="39" t="str">
        <f>'Master-National Baseline Data'!U630</f>
        <v>ISWC_PE</v>
      </c>
      <c r="V68" s="39" t="str">
        <f>'Master-National Baseline Data'!V630</f>
        <v>ISWC_PE_WL</v>
      </c>
      <c r="W68" s="40">
        <f>'Master-National Baseline Data'!W630</f>
        <v>2011</v>
      </c>
      <c r="X68" s="40">
        <f>'Master-National Baseline Data'!X630</f>
        <v>2</v>
      </c>
      <c r="Y68" s="41" t="str">
        <f>'Master-National Baseline Data'!Y630</f>
        <v>ISWC_PE_WL_2</v>
      </c>
      <c r="Z68" s="41" t="str">
        <f>'Master-National Baseline Data'!Z630</f>
        <v>Stone and soil bund, hillside terrace, stone checkdam,  eye brow basin, deep water infiltration trenches, permanenet enclosure of woodland on plain land</v>
      </c>
      <c r="AA68" s="41" t="str">
        <f>'Master-National Baseline Data'!AA630</f>
        <v>Leguminous and non-leguminous tree  natural regeneration</v>
      </c>
      <c r="AB68" s="41" t="str">
        <f>'Master-National Baseline Data'!AB630</f>
        <v>Acacia-Moringa-Dodonea</v>
      </c>
      <c r="AC68" s="41" t="str">
        <f>'Master-National Baseline Data'!AC630</f>
        <v>Chloris-Setaria-Aristida- Cynodon</v>
      </c>
      <c r="AD68" s="41" t="str">
        <f>'Master-National Baseline Data'!AD630</f>
        <v>Sorghum, maize, teff and millet</v>
      </c>
      <c r="AE68" s="41" t="str">
        <f>'Master-National Baseline Data'!AE630</f>
        <v>None</v>
      </c>
      <c r="AF68" s="41" t="str">
        <f>'Master-National Baseline Data'!AF630</f>
        <v>Sparse</v>
      </c>
      <c r="AG68" s="41" t="str">
        <f>'Master-National Baseline Data'!AG630</f>
        <v>Camels and shoats</v>
      </c>
      <c r="AH68" s="41" t="str">
        <f>'Master-National Baseline Data'!AH630</f>
        <v>Surface sample</v>
      </c>
      <c r="AI68" s="41" t="str">
        <f>'Master-National Baseline Data'!AI630</f>
        <v>T-TA-ISWM-DT-P-SL-T2-3-0-15cm</v>
      </c>
      <c r="AJ68" s="41">
        <f>'Master-National Baseline Data'!AJ630</f>
        <v>0</v>
      </c>
      <c r="AK68" s="41" t="str">
        <f>'Master-National Baseline Data'!AK630</f>
        <v>0-15</v>
      </c>
      <c r="AL68" s="41">
        <f>'Master-National Baseline Data'!AL630</f>
        <v>15</v>
      </c>
      <c r="AM68" s="41" t="str">
        <f>'Master-National Baseline Data'!AM630</f>
        <v>WC</v>
      </c>
      <c r="AN68" s="41" t="str">
        <f>'Master-National Baseline Data'!AN630</f>
        <v>MIR</v>
      </c>
      <c r="AO68" s="41">
        <f>'Master-National Baseline Data'!AO630</f>
        <v>0</v>
      </c>
      <c r="AP68" s="41">
        <f>'Master-National Baseline Data'!AP630</f>
        <v>498801.43</v>
      </c>
      <c r="AQ68" s="41">
        <f>'Master-National Baseline Data'!AQ630</f>
        <v>1485106.41</v>
      </c>
      <c r="AR68" s="41">
        <f>'Master-National Baseline Data'!AR630</f>
        <v>13.433778</v>
      </c>
      <c r="AS68" s="41">
        <f>'Master-National Baseline Data'!AS630</f>
        <v>38.988928000000001</v>
      </c>
      <c r="AT68" s="41" t="str">
        <f>'Master-National Baseline Data'!AT630</f>
        <v>13°26'1.60"</v>
      </c>
      <c r="AU68" s="41" t="str">
        <f>'Master-National Baseline Data'!AU630</f>
        <v>38°59'20.14"</v>
      </c>
      <c r="AV68" s="41">
        <f>'Master-National Baseline Data'!AV630</f>
        <v>1459595.5323993501</v>
      </c>
      <c r="AW68" s="41">
        <f>'Master-National Baseline Data'!AW630</f>
        <v>1571396.25360206</v>
      </c>
      <c r="AX68" s="41">
        <f>'Master-National Baseline Data'!AX630</f>
        <v>1444</v>
      </c>
      <c r="AY68" s="41">
        <f>'Master-National Baseline Data'!AY630</f>
        <v>1438</v>
      </c>
      <c r="AZ68" s="41">
        <f>'Master-National Baseline Data'!AZ630</f>
        <v>-0.30976589999999998</v>
      </c>
      <c r="BA68" s="41">
        <f>'Master-National Baseline Data'!BA630</f>
        <v>-0.33439449999999998</v>
      </c>
      <c r="BB68" s="41">
        <f>'Master-National Baseline Data'!BB630</f>
        <v>-0.32355420000000001</v>
      </c>
      <c r="BC68" s="41">
        <f>'Master-National Baseline Data'!BC630</f>
        <v>-0.32926527999999999</v>
      </c>
      <c r="BD68" s="41">
        <f>'Master-National Baseline Data'!BD630</f>
        <v>-0.74696839999999998</v>
      </c>
      <c r="BE68" s="41">
        <f>'Master-National Baseline Data'!BE630</f>
        <v>-0.63790066999999995</v>
      </c>
      <c r="BF68" s="41">
        <f>'Master-National Baseline Data'!BF630</f>
        <v>-0.55934956000000002</v>
      </c>
      <c r="BG68" s="41">
        <f>'Master-National Baseline Data'!BG630</f>
        <v>334.36399999999998</v>
      </c>
      <c r="BH68" s="41">
        <f>'Master-National Baseline Data'!BH630</f>
        <v>1452</v>
      </c>
      <c r="BI68" s="41">
        <f>'Master-National Baseline Data'!BI630</f>
        <v>-1.15058E-4</v>
      </c>
      <c r="BJ68" s="41">
        <f>'Master-National Baseline Data'!BJ630</f>
        <v>-7.9380900000000003E-4</v>
      </c>
      <c r="BK68" s="41">
        <f>'Master-National Baseline Data'!BK630</f>
        <v>4.9436299999999997</v>
      </c>
      <c r="BL68" s="41">
        <f>'Master-National Baseline Data'!BL630</f>
        <v>244.49299999999999</v>
      </c>
      <c r="BM68" s="41">
        <f>'Master-National Baseline Data'!BM630</f>
        <v>-7.4662899999999996E-4</v>
      </c>
      <c r="BN68" s="41">
        <f>'Master-National Baseline Data'!BN630</f>
        <v>27.4</v>
      </c>
      <c r="BO68" s="41">
        <f>'Master-National Baseline Data'!BO630</f>
        <v>68.31</v>
      </c>
      <c r="BP68" s="41">
        <f>'Master-National Baseline Data'!BP630</f>
        <v>819.72</v>
      </c>
      <c r="BQ68" s="41">
        <f>'Master-National Baseline Data'!BQ630</f>
        <v>144.47</v>
      </c>
      <c r="BR68" s="41">
        <f>'Master-National Baseline Data'!BR630</f>
        <v>1733.6399999999999</v>
      </c>
      <c r="BS68" s="41">
        <f>'Master-National Baseline Data'!BS630</f>
        <v>2.1149172888303323</v>
      </c>
      <c r="BT68" s="41">
        <f>'Master-National Baseline Data'!BT630</f>
        <v>17.579999999999998</v>
      </c>
      <c r="BU68" s="41">
        <f>'Master-National Baseline Data'!BU630</f>
        <v>5.95</v>
      </c>
      <c r="BV68" s="41">
        <f>'Master-National Baseline Data'!BV630</f>
        <v>12.06</v>
      </c>
      <c r="BW68" s="41">
        <f>'Master-National Baseline Data'!BW630</f>
        <v>914</v>
      </c>
      <c r="BX68" s="41">
        <f>'Master-National Baseline Data'!BX630</f>
        <v>74</v>
      </c>
      <c r="BY68" s="41">
        <f>'Master-National Baseline Data'!BY630</f>
        <v>9</v>
      </c>
      <c r="BZ68" s="41" t="str">
        <f>'Master-National Baseline Data'!BZ630</f>
        <v>Semiarid</v>
      </c>
      <c r="CA68" s="41">
        <f>'Master-National Baseline Data'!CA630</f>
        <v>0.47</v>
      </c>
      <c r="CB68" s="41">
        <f>'Master-National Baseline Data'!CB630</f>
        <v>1.29029393196</v>
      </c>
      <c r="CC68" s="41">
        <f>'Master-National Baseline Data'!CC630</f>
        <v>1259</v>
      </c>
      <c r="CD68" s="41">
        <f>'Master-National Baseline Data'!CD630</f>
        <v>1259</v>
      </c>
      <c r="CE68" s="41">
        <f>'Master-National Baseline Data'!CE630</f>
        <v>2506</v>
      </c>
      <c r="CF68" s="41" t="str">
        <f>'Master-National Baseline Data'!CF630</f>
        <v>NPP Precipitation limited</v>
      </c>
      <c r="CG68" s="41">
        <f>'Master-National Baseline Data'!CG630</f>
        <v>1.2</v>
      </c>
      <c r="CH68" s="41">
        <f>'Master-National Baseline Data'!CH630</f>
        <v>0</v>
      </c>
      <c r="CI68" s="41" t="str">
        <f>'Master-National Baseline Data'!CI630</f>
        <v>Tropical semiarid very dry forest</v>
      </c>
      <c r="CJ68" s="41" t="str">
        <f>'Master-National Baseline Data'!CJ630</f>
        <v>Arid climate steppe hot</v>
      </c>
      <c r="CK68" s="41" t="str">
        <f>'Master-National Baseline Data'!CK630</f>
        <v>Steppe</v>
      </c>
      <c r="CL68" s="41" t="str">
        <f>'Master-National Baseline Data'!CL630</f>
        <v>4 Jun - 17 Sep</v>
      </c>
      <c r="CM68" s="41" t="str">
        <f>'Master-National Baseline Data'!CM630</f>
        <v>High root activity</v>
      </c>
      <c r="CN68" s="41" t="str">
        <f>'Master-National Baseline Data'!CN630</f>
        <v>Very pale brown</v>
      </c>
      <c r="CO68" s="42">
        <f>'Master-National Baseline Data'!CO630</f>
        <v>1.6002843333333401</v>
      </c>
      <c r="CP68" s="43">
        <f>'Master-National Baseline Data'!CP630</f>
        <v>50.714285715071426</v>
      </c>
      <c r="CQ68" s="43">
        <f>'Master-National Baseline Data'!CQ630</f>
        <v>37.071428573707145</v>
      </c>
      <c r="CR68" s="43">
        <f>'Master-National Baseline Data'!CR630</f>
        <v>12.214285711221429</v>
      </c>
      <c r="CS68" s="43" t="str">
        <f>'Master-National Baseline Data'!CS630</f>
        <v>loam</v>
      </c>
      <c r="CT68" s="43" t="str">
        <f>'Master-National Baseline Data'!CT630</f>
        <v>Well drained</v>
      </c>
      <c r="CU68" s="43">
        <f>'Master-National Baseline Data'!CU630</f>
        <v>0.18982861400894188</v>
      </c>
      <c r="CV68" s="43">
        <f>'Master-National Baseline Data'!CV630</f>
        <v>0.28073770491803279</v>
      </c>
      <c r="CW68" s="43">
        <f>'Master-National Baseline Data'!CW630</f>
        <v>9.0909090909090912E-2</v>
      </c>
      <c r="CX68" s="43">
        <f>'Master-National Baseline Data'!CX630</f>
        <v>1.8800358102059003</v>
      </c>
      <c r="CY68" s="43">
        <f>'Master-National Baseline Data'!CY630</f>
        <v>6.7619999999999996</v>
      </c>
      <c r="CZ68" s="41">
        <f>'Master-National Baseline Data'!CZ630</f>
        <v>0</v>
      </c>
      <c r="DA68" s="41">
        <f>'Master-National Baseline Data'!DA630</f>
        <v>6.5</v>
      </c>
      <c r="DB68" s="41">
        <f>'Master-National Baseline Data'!DB630</f>
        <v>-0.26199999999999957</v>
      </c>
      <c r="DC68" s="41" t="str">
        <f>'Master-National Baseline Data'!DC630</f>
        <v>No LR</v>
      </c>
      <c r="DD68" s="43">
        <f>'Master-National Baseline Data'!DD630</f>
        <v>4.10948905109489</v>
      </c>
      <c r="DE68" s="43">
        <f>'Master-National Baseline Data'!DE630</f>
        <v>2.3466423357664299</v>
      </c>
      <c r="DF68" s="43">
        <f>'Master-National Baseline Data'!DF630</f>
        <v>1.2776558399200439</v>
      </c>
      <c r="DG68" s="43">
        <f>'Master-National Baseline Data'!DG630</f>
        <v>0</v>
      </c>
      <c r="DH68" s="43">
        <f>'Master-National Baseline Data'!DH630</f>
        <v>1.2776558399200439</v>
      </c>
      <c r="DI68" s="43">
        <f>'Master-National Baseline Data'!DI630</f>
        <v>12.776558399200439</v>
      </c>
      <c r="DJ68" s="43">
        <f>'Master-National Baseline Data'!DJ630</f>
        <v>0</v>
      </c>
      <c r="DK68" s="43">
        <f>'Master-National Baseline Data'!DK630</f>
        <v>12.776558399200439</v>
      </c>
      <c r="DL68" s="43">
        <f>'Master-National Baseline Data'!DL630</f>
        <v>30.669189360238445</v>
      </c>
      <c r="DM68" s="43">
        <f>'Master-National Baseline Data'!DM630</f>
        <v>0</v>
      </c>
      <c r="DN68" s="43">
        <f>'Master-National Baseline Data'!DN630</f>
        <v>0</v>
      </c>
      <c r="DO68" s="43">
        <f>'Master-National Baseline Data'!DO630</f>
        <v>30.669189360238445</v>
      </c>
      <c r="DP68" s="43">
        <f>'Master-National Baseline Data'!DP630</f>
        <v>112.45369432087429</v>
      </c>
      <c r="DQ68" s="43">
        <f>'Master-National Baseline Data'!DQ630</f>
        <v>0</v>
      </c>
      <c r="DR68" s="43">
        <f>'Master-National Baseline Data'!DR630</f>
        <v>0</v>
      </c>
      <c r="DS68" s="43">
        <f>'Master-National Baseline Data'!DS630</f>
        <v>112.45369432087429</v>
      </c>
      <c r="DT68" s="43">
        <f>'Master-National Baseline Data'!DT630</f>
        <v>0.109531099498271</v>
      </c>
      <c r="DU68" s="43">
        <f>'Master-National Baseline Data'!DU630</f>
        <v>1.09531099498271</v>
      </c>
      <c r="DV68" s="43">
        <f>'Master-National Baseline Data'!DV630</f>
        <v>11.664776906034914</v>
      </c>
      <c r="DW68" s="43">
        <f>'Master-National Baseline Data'!DW630</f>
        <v>204.63959390862945</v>
      </c>
      <c r="DX68" s="43">
        <f>'Master-National Baseline Data'!DX630</f>
        <v>2.1244568527918783</v>
      </c>
      <c r="DY68" s="43">
        <f>'Master-National Baseline Data'!DY630</f>
        <v>913.74619289340103</v>
      </c>
      <c r="DZ68" s="43">
        <f>'Master-National Baseline Data'!DZ630</f>
        <v>2.4559390862944159</v>
      </c>
      <c r="EA68" s="43">
        <f>'Master-National Baseline Data'!EA630</f>
        <v>1.2015228426395939</v>
      </c>
      <c r="EB68" s="43">
        <f>'Master-National Baseline Data'!EB630</f>
        <v>48.312487309644666</v>
      </c>
      <c r="EC68" s="43">
        <f>'Master-National Baseline Data'!EC630</f>
        <v>91.540203045685274</v>
      </c>
      <c r="ED68" s="43">
        <f>'Master-National Baseline Data'!ED630</f>
        <v>322.40203045685274</v>
      </c>
      <c r="EE68" s="43">
        <f>'Master-National Baseline Data'!EE630</f>
        <v>157.77644670050759</v>
      </c>
      <c r="EF68" s="43">
        <f>'Master-National Baseline Data'!EF630</f>
        <v>88.804873096446684</v>
      </c>
      <c r="EG68" s="43">
        <f>'Master-National Baseline Data'!EG630</f>
        <v>0.46243654822335023</v>
      </c>
      <c r="EH68" s="43">
        <f>'Master-National Baseline Data'!EH630</f>
        <v>3.0938071065989847</v>
      </c>
      <c r="EI68" s="43">
        <f>'Master-National Baseline Data'!EI630</f>
        <v>6.4272314720812176</v>
      </c>
      <c r="EJ68" s="43">
        <f>'Master-National Baseline Data'!EJ630</f>
        <v>0.73959390862944152</v>
      </c>
      <c r="EK68" s="43">
        <f>'Master-National Baseline Data'!EK630</f>
        <v>4.5687309644670053</v>
      </c>
      <c r="EL68" s="43">
        <f>'Master-National Baseline Data'!EL630</f>
        <v>0.23471846934791096</v>
      </c>
      <c r="EM68" s="43">
        <f>'Master-National Baseline Data'!EM630</f>
        <v>2.6866835871404393</v>
      </c>
      <c r="EN68" s="43">
        <f>'Master-National Baseline Data'!EN630</f>
        <v>0.38610814389759429</v>
      </c>
      <c r="EO68" s="43">
        <f>'Master-National Baseline Data'!EO630</f>
        <v>9.9226371039392447</v>
      </c>
      <c r="EP68" s="43">
        <f>'Master-National Baseline Data'!EP630</f>
        <v>79.376491172151347</v>
      </c>
      <c r="EQ68" s="41"/>
      <c r="ER68" s="44">
        <f>'Master-National Baseline Data'!ER630</f>
        <v>1.6002843333333401</v>
      </c>
      <c r="ES68" s="44">
        <f>'Master-National Baseline Data'!ES630</f>
        <v>53.9110776666666</v>
      </c>
      <c r="ET68" s="44">
        <f>'Master-National Baseline Data'!ET630</f>
        <v>34.066206333333298</v>
      </c>
      <c r="EU68" s="44">
        <f>'Master-National Baseline Data'!EU630</f>
        <v>12.493299666666701</v>
      </c>
      <c r="EV68" s="44">
        <f>'Master-National Baseline Data'!EV630</f>
        <v>0.180208333333333</v>
      </c>
      <c r="EW68" s="44">
        <f>'Master-National Baseline Data'!EW630</f>
        <v>0.26990833333333403</v>
      </c>
      <c r="EX68" s="44">
        <f>'Master-National Baseline Data'!EX630</f>
        <v>9.0037000000000797E-2</v>
      </c>
      <c r="EY68" s="44">
        <f>'Master-National Baseline Data'!EY630</f>
        <v>1.90723633333333</v>
      </c>
      <c r="EZ68" s="44">
        <f>'Master-National Baseline Data'!EZ630</f>
        <v>6.9030023333333403</v>
      </c>
      <c r="FA68" s="44">
        <f>'Master-National Baseline Data'!FA630</f>
        <v>4.1613383333333296</v>
      </c>
      <c r="FB68" s="44">
        <f>'Master-National Baseline Data'!FB630</f>
        <v>2.5111103333333298</v>
      </c>
      <c r="FC68" s="44">
        <f>'Master-National Baseline Data'!FC630</f>
        <v>1.3474983333333299</v>
      </c>
      <c r="FD68" s="44">
        <f>'Master-National Baseline Data'!FD630</f>
        <v>13.474983333333299</v>
      </c>
      <c r="FE68" s="44">
        <f>'Master-National Baseline Data'!FE630</f>
        <v>0.110169</v>
      </c>
      <c r="FF68" s="44">
        <f>'Master-National Baseline Data'!FF630</f>
        <v>1.1016900000000001</v>
      </c>
      <c r="FG68" s="44">
        <f>'Master-National Baseline Data'!FG630</f>
        <v>12.231193287887971</v>
      </c>
      <c r="FH68" s="44">
        <f>'Master-National Baseline Data'!FH630</f>
        <v>217.29635633333299</v>
      </c>
      <c r="FI68" s="44">
        <f>'Master-National Baseline Data'!FI630</f>
        <v>2.3087776666666699</v>
      </c>
      <c r="FJ68" s="44">
        <f>'Master-National Baseline Data'!FJ630</f>
        <v>898.06749133333301</v>
      </c>
      <c r="FK68" s="44">
        <f>'Master-National Baseline Data'!FK630</f>
        <v>2.3076789999999998</v>
      </c>
      <c r="FL68" s="44">
        <f>'Master-National Baseline Data'!FL630</f>
        <v>1.2818166666666699</v>
      </c>
      <c r="FM68" s="44">
        <f>'Master-National Baseline Data'!FM630</f>
        <v>54.549642333333402</v>
      </c>
      <c r="FN68" s="44">
        <f>'Master-National Baseline Data'!FN630</f>
        <v>103.049183</v>
      </c>
      <c r="FO68" s="44">
        <f>'Master-National Baseline Data'!FO630</f>
        <v>278.18219399999901</v>
      </c>
      <c r="FP68" s="44">
        <f>'Master-National Baseline Data'!FP630</f>
        <v>140.325927333333</v>
      </c>
      <c r="FQ68" s="44">
        <f>'Master-National Baseline Data'!FQ630</f>
        <v>85.795362000000097</v>
      </c>
      <c r="FR68" s="44">
        <f>'Master-National Baseline Data'!FR630</f>
        <v>0.46183366666666698</v>
      </c>
      <c r="FS68" s="44">
        <f>'Master-National Baseline Data'!FS630</f>
        <v>3.4314563333333301</v>
      </c>
      <c r="FT68" s="44">
        <f>'Master-National Baseline Data'!FT630</f>
        <v>6.2979289999999999</v>
      </c>
      <c r="FU68" s="44">
        <f>'Master-National Baseline Data'!FU630</f>
        <v>0.74698700000000096</v>
      </c>
      <c r="FV68" s="44">
        <f>'Master-National Baseline Data'!FV630</f>
        <v>4.4860986666666598</v>
      </c>
      <c r="FW68" s="44">
        <f>'Master-National Baseline Data'!FW630</f>
        <v>0.24212133333333399</v>
      </c>
      <c r="FX68" s="44">
        <f>'Master-National Baseline Data'!FX630</f>
        <v>2.3092886666666699</v>
      </c>
      <c r="FY68" s="44">
        <f>'Master-National Baseline Data'!FY630</f>
        <v>0.366964333333333</v>
      </c>
      <c r="FZ68" s="44">
        <f>'Master-National Baseline Data'!FZ630</f>
        <v>9.5201626666666908</v>
      </c>
      <c r="GA68" s="51">
        <f>'Master-National Baseline Data'!GA630</f>
        <v>77.692646666666604</v>
      </c>
      <c r="GB68" s="54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</row>
    <row r="69" spans="1:213" x14ac:dyDescent="0.2">
      <c r="A69" s="54"/>
      <c r="B69" s="70">
        <f>'Master-National Baseline Data'!B631</f>
        <v>472</v>
      </c>
      <c r="C69" s="39" t="str">
        <f>'Master-National Baseline Data'!C631</f>
        <v>468S</v>
      </c>
      <c r="D69" s="39" t="str">
        <f>'Master-National Baseline Data'!D631</f>
        <v>468S-BD62</v>
      </c>
      <c r="E69" s="39" t="str">
        <f>'Master-National Baseline Data'!E631</f>
        <v>099</v>
      </c>
      <c r="F69" s="39" t="str">
        <f>'Master-National Baseline Data'!F631</f>
        <v xml:space="preserve">Cereal system Woina Dega: Dry zone </v>
      </c>
      <c r="G69" s="39" t="str">
        <f>'Master-National Baseline Data'!G631</f>
        <v>Tigrey</v>
      </c>
      <c r="H69" s="39" t="str">
        <f>'Master-National Baseline Data'!H631</f>
        <v>Central Tigrey</v>
      </c>
      <c r="I69" s="39" t="str">
        <f>'Master-National Baseline Data'!I631</f>
        <v>Tanqua Aberegele</v>
      </c>
      <c r="J69" s="39" t="str">
        <f>'Master-National Baseline Data'!J631</f>
        <v>Gera</v>
      </c>
      <c r="K69" s="39" t="str">
        <f>'Master-National Baseline Data'!K631</f>
        <v>Aba Tila</v>
      </c>
      <c r="L69" s="39" t="str">
        <f>'Master-National Baseline Data'!L631</f>
        <v>Aba Tila</v>
      </c>
      <c r="M69" s="39" t="str">
        <f>'Master-National Baseline Data'!M631</f>
        <v>Ti-TA-Ge</v>
      </c>
      <c r="N69" s="39" t="str">
        <f>'Master-National Baseline Data'!N631</f>
        <v>Project scenario</v>
      </c>
      <c r="O69" s="39" t="str">
        <f>'Master-National Baseline Data'!O631</f>
        <v>Improved cropland</v>
      </c>
      <c r="P69" s="39" t="str">
        <f>'Master-National Baseline Data'!P631</f>
        <v>Improved cropland</v>
      </c>
      <c r="Q69" s="39" t="str">
        <f>'Master-National Baseline Data'!Q631</f>
        <v>Cropland  rehabilitation - reduce soil erosion, soil fertility decline and land degradation, increase soil carbon, organic matter, soil water and improve crop productivity and yield</v>
      </c>
      <c r="R69" s="39" t="str">
        <f>'Master-National Baseline Data'!R625</f>
        <v>Integrated soil and water conservation - physical measures stone and soil bund, hillside terrace, stone check dam,  eye brow basin, deep water infiltration trenches, permanent enclosure of woodland on mountain side - biological measures leguminous and non-leguminous tree  natural regeneration</v>
      </c>
      <c r="S69" s="39" t="str">
        <f>'Master-National Baseline Data'!S625</f>
        <v>Woodland</v>
      </c>
      <c r="T69" s="39" t="str">
        <f>'Master-National Baseline Data'!T631</f>
        <v>ISWC</v>
      </c>
      <c r="U69" s="39" t="str">
        <f>'Master-National Baseline Data'!U631</f>
        <v>ISWC_CL</v>
      </c>
      <c r="V69" s="39" t="str">
        <f>'Master-National Baseline Data'!V631</f>
        <v>ISWC_CL</v>
      </c>
      <c r="W69" s="40">
        <f>'Master-National Baseline Data'!W631</f>
        <v>2011</v>
      </c>
      <c r="X69" s="40">
        <f>'Master-National Baseline Data'!X631</f>
        <v>2</v>
      </c>
      <c r="Y69" s="41" t="str">
        <f>'Master-National Baseline Data'!Y631</f>
        <v>ISWC_CL_2</v>
      </c>
      <c r="Z69" s="41" t="str">
        <f>'Master-National Baseline Data'!Z631</f>
        <v>Stone and soil bund, hillside terrace, stone checkdam,  deep water infiltration trenches, percolation pond and pit heckdam</v>
      </c>
      <c r="AA69" s="41" t="str">
        <f>'Master-National Baseline Data'!AA631</f>
        <v>Mixed cereal cropping system, scattred leguminous tree left on farms</v>
      </c>
      <c r="AB69" s="41" t="str">
        <f>'Master-National Baseline Data'!AB631</f>
        <v>Acacia-Moringa-Dodonea</v>
      </c>
      <c r="AC69" s="41" t="str">
        <f>'Master-National Baseline Data'!AC631</f>
        <v>No grasses</v>
      </c>
      <c r="AD69" s="41" t="str">
        <f>'Master-National Baseline Data'!AD631</f>
        <v>Sorghum, maize, teff and millet</v>
      </c>
      <c r="AE69" s="41" t="str">
        <f>'Master-National Baseline Data'!AE631</f>
        <v>Teff-Sorghum</v>
      </c>
      <c r="AF69" s="41" t="str">
        <f>'Master-National Baseline Data'!AF631</f>
        <v>Sparse</v>
      </c>
      <c r="AG69" s="41" t="str">
        <f>'Master-National Baseline Data'!AG631</f>
        <v>Camels and shoats</v>
      </c>
      <c r="AH69" s="41" t="str">
        <f>'Master-National Baseline Data'!AH631</f>
        <v>Surface sample</v>
      </c>
      <c r="AI69" s="41" t="str">
        <f>'Master-National Baseline Data'!AI631</f>
        <v>T-TA-ISWM-DT-SCD-CL-T3-1-0-15cm</v>
      </c>
      <c r="AJ69" s="41" t="str">
        <f>'Master-National Baseline Data'!AJ631</f>
        <v>T-TA-ISWM-DT-SCD-CL-T3-1-BD-0-15cm</v>
      </c>
      <c r="AK69" s="41" t="str">
        <f>'Master-National Baseline Data'!AK631</f>
        <v>0-15</v>
      </c>
      <c r="AL69" s="41">
        <f>'Master-National Baseline Data'!AL631</f>
        <v>15</v>
      </c>
      <c r="AM69" s="41" t="str">
        <f>'Master-National Baseline Data'!AM631</f>
        <v>WC</v>
      </c>
      <c r="AN69" s="41" t="str">
        <f>'Master-National Baseline Data'!AN631</f>
        <v>MIR</v>
      </c>
      <c r="AO69" s="41">
        <f>'Master-National Baseline Data'!AO631</f>
        <v>0</v>
      </c>
      <c r="AP69" s="41">
        <f>'Master-National Baseline Data'!AP631</f>
        <v>498670.92</v>
      </c>
      <c r="AQ69" s="41">
        <f>'Master-National Baseline Data'!AQ631</f>
        <v>1485344.21</v>
      </c>
      <c r="AR69" s="41">
        <f>'Master-National Baseline Data'!AR631</f>
        <v>13.435928000000001</v>
      </c>
      <c r="AS69" s="41">
        <f>'Master-National Baseline Data'!AS631</f>
        <v>38.987721999999998</v>
      </c>
      <c r="AT69" s="41" t="str">
        <f>'Master-National Baseline Data'!AT631</f>
        <v>13°26'40.83"</v>
      </c>
      <c r="AU69" s="41" t="str">
        <f>'Master-National Baseline Data'!AU631</f>
        <v>38°59'15.80"</v>
      </c>
      <c r="AV69" s="41">
        <f>'Master-National Baseline Data'!AV631</f>
        <v>1459354.4943274299</v>
      </c>
      <c r="AW69" s="41">
        <f>'Master-National Baseline Data'!AW631</f>
        <v>1571785.8950857201</v>
      </c>
      <c r="AX69" s="41">
        <f>'Master-National Baseline Data'!AX631</f>
        <v>1478</v>
      </c>
      <c r="AY69" s="41">
        <f>'Master-National Baseline Data'!AY631</f>
        <v>1440</v>
      </c>
      <c r="AZ69" s="41">
        <f>'Master-National Baseline Data'!AZ631</f>
        <v>-0.32720201999999998</v>
      </c>
      <c r="BA69" s="41">
        <f>'Master-National Baseline Data'!BA631</f>
        <v>-0.35963040000000002</v>
      </c>
      <c r="BB69" s="41">
        <f>'Master-National Baseline Data'!BB631</f>
        <v>-0.41178046000000001</v>
      </c>
      <c r="BC69" s="41">
        <f>'Master-National Baseline Data'!BC631</f>
        <v>-0.36651369</v>
      </c>
      <c r="BD69" s="41">
        <f>'Master-National Baseline Data'!BD631</f>
        <v>-1.552453E-2</v>
      </c>
      <c r="BE69" s="41">
        <f>'Master-National Baseline Data'!BE631</f>
        <v>8.0404799999999992E-3</v>
      </c>
      <c r="BF69" s="41">
        <f>'Master-National Baseline Data'!BF631</f>
        <v>-6.5606369999999997E-2</v>
      </c>
      <c r="BG69" s="41">
        <f>'Master-National Baseline Data'!BG631</f>
        <v>106.922</v>
      </c>
      <c r="BH69" s="41">
        <f>'Master-National Baseline Data'!BH631</f>
        <v>1448</v>
      </c>
      <c r="BI69" s="41">
        <f>'Master-National Baseline Data'!BI631</f>
        <v>7.14891E-5</v>
      </c>
      <c r="BJ69" s="41">
        <f>'Master-National Baseline Data'!BJ631</f>
        <v>-1.78123E-4</v>
      </c>
      <c r="BK69" s="41">
        <f>'Master-National Baseline Data'!BK631</f>
        <v>4.4480000000000004</v>
      </c>
      <c r="BL69" s="41">
        <f>'Master-National Baseline Data'!BL631</f>
        <v>149.94200000000001</v>
      </c>
      <c r="BM69" s="41">
        <f>'Master-National Baseline Data'!BM631</f>
        <v>-1.4192799999999999E-4</v>
      </c>
      <c r="BN69" s="41">
        <f>'Master-National Baseline Data'!BN631</f>
        <v>27.4</v>
      </c>
      <c r="BO69" s="41">
        <f>'Master-National Baseline Data'!BO631</f>
        <v>68.31</v>
      </c>
      <c r="BP69" s="41">
        <f>'Master-National Baseline Data'!BP631</f>
        <v>819.72</v>
      </c>
      <c r="BQ69" s="41">
        <f>'Master-National Baseline Data'!BQ631</f>
        <v>144.47</v>
      </c>
      <c r="BR69" s="41">
        <f>'Master-National Baseline Data'!BR631</f>
        <v>1733.6399999999999</v>
      </c>
      <c r="BS69" s="41">
        <f>'Master-National Baseline Data'!BS631</f>
        <v>2.1149172888303323</v>
      </c>
      <c r="BT69" s="41">
        <f>'Master-National Baseline Data'!BT631</f>
        <v>17.579999999999998</v>
      </c>
      <c r="BU69" s="41">
        <f>'Master-National Baseline Data'!BU631</f>
        <v>5.95</v>
      </c>
      <c r="BV69" s="41">
        <f>'Master-National Baseline Data'!BV631</f>
        <v>12.06</v>
      </c>
      <c r="BW69" s="41">
        <f>'Master-National Baseline Data'!BW631</f>
        <v>914</v>
      </c>
      <c r="BX69" s="41">
        <f>'Master-National Baseline Data'!BX631</f>
        <v>74</v>
      </c>
      <c r="BY69" s="41">
        <f>'Master-National Baseline Data'!BY631</f>
        <v>9</v>
      </c>
      <c r="BZ69" s="41" t="str">
        <f>'Master-National Baseline Data'!BZ631</f>
        <v>Semiarid</v>
      </c>
      <c r="CA69" s="41">
        <f>'Master-National Baseline Data'!CA631</f>
        <v>0.47</v>
      </c>
      <c r="CB69" s="41">
        <f>'Master-National Baseline Data'!CB631</f>
        <v>1.3352802991899999</v>
      </c>
      <c r="CC69" s="41">
        <f>'Master-National Baseline Data'!CC631</f>
        <v>1259</v>
      </c>
      <c r="CD69" s="41">
        <f>'Master-National Baseline Data'!CD631</f>
        <v>1259</v>
      </c>
      <c r="CE69" s="41">
        <f>'Master-National Baseline Data'!CE631</f>
        <v>2506</v>
      </c>
      <c r="CF69" s="41" t="str">
        <f>'Master-National Baseline Data'!CF631</f>
        <v>NPP Precipitation limited</v>
      </c>
      <c r="CG69" s="41">
        <f>'Master-National Baseline Data'!CG631</f>
        <v>1.2</v>
      </c>
      <c r="CH69" s="41">
        <f>'Master-National Baseline Data'!CH631</f>
        <v>0</v>
      </c>
      <c r="CI69" s="41" t="str">
        <f>'Master-National Baseline Data'!CI631</f>
        <v>Tropical semiarid very dry forest</v>
      </c>
      <c r="CJ69" s="41" t="str">
        <f>'Master-National Baseline Data'!CJ631</f>
        <v>Arid climate steppe hot</v>
      </c>
      <c r="CK69" s="41" t="str">
        <f>'Master-National Baseline Data'!CK631</f>
        <v>Steppe</v>
      </c>
      <c r="CL69" s="41" t="str">
        <f>'Master-National Baseline Data'!CL631</f>
        <v>4 Jun - 17 Sep</v>
      </c>
      <c r="CM69" s="41" t="str">
        <f>'Master-National Baseline Data'!CM631</f>
        <v>Medium to sparse</v>
      </c>
      <c r="CN69" s="41" t="str">
        <f>'Master-National Baseline Data'!CN631</f>
        <v>Very pale brown</v>
      </c>
      <c r="CO69" s="42">
        <f>'Master-National Baseline Data'!CO631</f>
        <v>1.5743921330908601</v>
      </c>
      <c r="CP69" s="43">
        <f>'Master-National Baseline Data'!CP631</f>
        <v>51.137980089999999</v>
      </c>
      <c r="CQ69" s="43">
        <f>'Master-National Baseline Data'!CQ631</f>
        <v>35.775248930000004</v>
      </c>
      <c r="CR69" s="43">
        <f>'Master-National Baseline Data'!CR631</f>
        <v>13.086770980000004</v>
      </c>
      <c r="CS69" s="43" t="str">
        <f>'Master-National Baseline Data'!CS631</f>
        <v>loam</v>
      </c>
      <c r="CT69" s="43" t="str">
        <f>'Master-National Baseline Data'!CT631</f>
        <v>Well drained</v>
      </c>
      <c r="CU69" s="43">
        <f>'Master-National Baseline Data'!CU631</f>
        <v>0.16099023709902371</v>
      </c>
      <c r="CV69" s="43">
        <f>'Master-National Baseline Data'!CV631</f>
        <v>0.24833333333333332</v>
      </c>
      <c r="CW69" s="43">
        <f>'Master-National Baseline Data'!CW631</f>
        <v>8.7343096234309622E-2</v>
      </c>
      <c r="CX69" s="43">
        <f>'Master-National Baseline Data'!CX631</f>
        <v>1.844262295081964</v>
      </c>
      <c r="CY69" s="43">
        <f>'Master-National Baseline Data'!CY631</f>
        <v>7.1669999999999998</v>
      </c>
      <c r="CZ69" s="41">
        <f>'Master-National Baseline Data'!CZ631</f>
        <v>0</v>
      </c>
      <c r="DA69" s="41">
        <f>'Master-National Baseline Data'!DA631</f>
        <v>6.5</v>
      </c>
      <c r="DB69" s="41">
        <f>'Master-National Baseline Data'!DB631</f>
        <v>-0.66699999999999982</v>
      </c>
      <c r="DC69" s="41" t="str">
        <f>'Master-National Baseline Data'!DC631</f>
        <v>No LR</v>
      </c>
      <c r="DD69" s="43">
        <f>'Master-National Baseline Data'!DD631</f>
        <v>4.091858037578282</v>
      </c>
      <c r="DE69" s="43">
        <f>'Master-National Baseline Data'!DE631</f>
        <v>2.6314300626304798</v>
      </c>
      <c r="DF69" s="43">
        <f>'Master-National Baseline Data'!DF631</f>
        <v>0.93027861118316701</v>
      </c>
      <c r="DG69" s="43">
        <f>'Master-National Baseline Data'!DG631</f>
        <v>0</v>
      </c>
      <c r="DH69" s="43">
        <f>'Master-National Baseline Data'!DH631</f>
        <v>0.93027861118316701</v>
      </c>
      <c r="DI69" s="43">
        <f>'Master-National Baseline Data'!DI631</f>
        <v>9.3027861118316704</v>
      </c>
      <c r="DJ69" s="43">
        <f>'Master-National Baseline Data'!DJ631</f>
        <v>0</v>
      </c>
      <c r="DK69" s="43">
        <f>'Master-National Baseline Data'!DK631</f>
        <v>9.3027861118316704</v>
      </c>
      <c r="DL69" s="43">
        <f>'Master-National Baseline Data'!DL631</f>
        <v>21.969349905442037</v>
      </c>
      <c r="DM69" s="43">
        <f>'Master-National Baseline Data'!DM631</f>
        <v>0</v>
      </c>
      <c r="DN69" s="43">
        <f>'Master-National Baseline Data'!DN631</f>
        <v>0</v>
      </c>
      <c r="DO69" s="43">
        <f>'Master-National Baseline Data'!DO631</f>
        <v>21.969349905442037</v>
      </c>
      <c r="DP69" s="43">
        <f>'Master-National Baseline Data'!DP631</f>
        <v>80.554282986620805</v>
      </c>
      <c r="DQ69" s="43">
        <f>'Master-National Baseline Data'!DQ631</f>
        <v>0</v>
      </c>
      <c r="DR69" s="43">
        <f>'Master-National Baseline Data'!DR631</f>
        <v>0</v>
      </c>
      <c r="DS69" s="43">
        <f>'Master-National Baseline Data'!DS631</f>
        <v>80.554282986620805</v>
      </c>
      <c r="DT69" s="43">
        <f>'Master-National Baseline Data'!DT631</f>
        <v>6.5453238785266876E-2</v>
      </c>
      <c r="DU69" s="43">
        <f>'Master-National Baseline Data'!DU631</f>
        <v>0.65453238785266876</v>
      </c>
      <c r="DV69" s="43">
        <f>'Master-National Baseline Data'!DV631</f>
        <v>14.212873624713083</v>
      </c>
      <c r="DW69" s="43">
        <f>'Master-National Baseline Data'!DW631</f>
        <v>260.73345588235293</v>
      </c>
      <c r="DX69" s="43">
        <f>'Master-National Baseline Data'!DX631</f>
        <v>1.8633547794117646</v>
      </c>
      <c r="DY69" s="43">
        <f>'Master-National Baseline Data'!DY631</f>
        <v>734.78860294117646</v>
      </c>
      <c r="DZ69" s="43">
        <f>'Master-National Baseline Data'!DZ631</f>
        <v>2.7741727941176473</v>
      </c>
      <c r="EA69" s="43">
        <f>'Master-National Baseline Data'!EA631</f>
        <v>1.070955882352941</v>
      </c>
      <c r="EB69" s="43">
        <f>'Master-National Baseline Data'!EB631</f>
        <v>39.088694852941181</v>
      </c>
      <c r="EC69" s="43">
        <f>'Master-National Baseline Data'!EC631</f>
        <v>36.484375</v>
      </c>
      <c r="ED69" s="43">
        <f>'Master-National Baseline Data'!ED631</f>
        <v>140.75091911764707</v>
      </c>
      <c r="EE69" s="43">
        <f>'Master-National Baseline Data'!EE631</f>
        <v>51.412408088235303</v>
      </c>
      <c r="EF69" s="43">
        <f>'Master-National Baseline Data'!EF631</f>
        <v>70.982812500000009</v>
      </c>
      <c r="EG69" s="43">
        <f>'Master-National Baseline Data'!EG631</f>
        <v>0.25468750000000001</v>
      </c>
      <c r="EH69" s="43">
        <f>'Master-National Baseline Data'!EH631</f>
        <v>2.3698529411764713</v>
      </c>
      <c r="EI69" s="43">
        <f>'Master-National Baseline Data'!EI631</f>
        <v>5.4199632352941176</v>
      </c>
      <c r="EJ69" s="43">
        <f>'Master-National Baseline Data'!EJ631</f>
        <v>0.34181985294117651</v>
      </c>
      <c r="EK69" s="43">
        <f>'Master-National Baseline Data'!EK631</f>
        <v>3.6739430147058822</v>
      </c>
      <c r="EL69" s="43">
        <f>'Master-National Baseline Data'!EL631</f>
        <v>9.3549679487179488E-2</v>
      </c>
      <c r="EM69" s="43">
        <f>'Master-National Baseline Data'!EM631</f>
        <v>1.1729243259803923</v>
      </c>
      <c r="EN69" s="43">
        <f>'Master-National Baseline Data'!EN631</f>
        <v>0.30862092391304352</v>
      </c>
      <c r="EO69" s="43">
        <f>'Master-National Baseline Data'!EO631</f>
        <v>7.8563725029100269</v>
      </c>
      <c r="EP69" s="43">
        <f>'Master-National Baseline Data'!EP631</f>
        <v>66.812488106212328</v>
      </c>
      <c r="EQ69" s="41"/>
      <c r="ER69" s="44">
        <f>'Master-National Baseline Data'!ER631</f>
        <v>1.60250633333334</v>
      </c>
      <c r="ES69" s="44">
        <f>'Master-National Baseline Data'!ES631</f>
        <v>56.798694999999903</v>
      </c>
      <c r="ET69" s="44">
        <f>'Master-National Baseline Data'!ET631</f>
        <v>29.997831999999999</v>
      </c>
      <c r="EU69" s="44">
        <f>'Master-National Baseline Data'!EU631</f>
        <v>13.404697666666699</v>
      </c>
      <c r="EV69" s="44">
        <f>'Master-National Baseline Data'!EV631</f>
        <v>0.162331999999999</v>
      </c>
      <c r="EW69" s="44">
        <f>'Master-National Baseline Data'!EW631</f>
        <v>0.249534333333333</v>
      </c>
      <c r="EX69" s="44">
        <f>'Master-National Baseline Data'!EX631</f>
        <v>8.9811666666667497E-2</v>
      </c>
      <c r="EY69" s="44">
        <f>'Master-National Baseline Data'!EY631</f>
        <v>1.90008933333333</v>
      </c>
      <c r="EZ69" s="44">
        <f>'Master-National Baseline Data'!EZ631</f>
        <v>7.1709613333333397</v>
      </c>
      <c r="FA69" s="44">
        <f>'Master-National Baseline Data'!FA631</f>
        <v>3.6159613333333298</v>
      </c>
      <c r="FB69" s="44">
        <f>'Master-National Baseline Data'!FB631</f>
        <v>2.2538299999999998</v>
      </c>
      <c r="FC69" s="44">
        <f>'Master-National Baseline Data'!FC631</f>
        <v>0.88220200000000204</v>
      </c>
      <c r="FD69" s="44">
        <f>'Master-National Baseline Data'!FD631</f>
        <v>8.8220200000000197</v>
      </c>
      <c r="FE69" s="44">
        <f>'Master-National Baseline Data'!FE631</f>
        <v>6.6365666666666601E-2</v>
      </c>
      <c r="FF69" s="44">
        <f>'Master-National Baseline Data'!FF631</f>
        <v>0.66365666666666601</v>
      </c>
      <c r="FG69" s="44">
        <f>'Master-National Baseline Data'!FG631</f>
        <v>13.293048112226748</v>
      </c>
      <c r="FH69" s="44">
        <f>'Master-National Baseline Data'!FH631</f>
        <v>235.39371033333299</v>
      </c>
      <c r="FI69" s="44">
        <f>'Master-National Baseline Data'!FI631</f>
        <v>2.3321096666666699</v>
      </c>
      <c r="FJ69" s="44">
        <f>'Master-National Baseline Data'!FJ631</f>
        <v>752.14986233333195</v>
      </c>
      <c r="FK69" s="44">
        <f>'Master-National Baseline Data'!FK631</f>
        <v>2.8238246666666602</v>
      </c>
      <c r="FL69" s="44">
        <f>'Master-National Baseline Data'!FL631</f>
        <v>1.2233133333333399</v>
      </c>
      <c r="FM69" s="44">
        <f>'Master-National Baseline Data'!FM631</f>
        <v>44.567955666666599</v>
      </c>
      <c r="FN69" s="44">
        <f>'Master-National Baseline Data'!FN631</f>
        <v>52.776842666666703</v>
      </c>
      <c r="FO69" s="44">
        <f>'Master-National Baseline Data'!FO631</f>
        <v>143.56929333333301</v>
      </c>
      <c r="FP69" s="44">
        <f>'Master-National Baseline Data'!FP631</f>
        <v>56.446159666666702</v>
      </c>
      <c r="FQ69" s="44">
        <f>'Master-National Baseline Data'!FQ631</f>
        <v>71.963921999999897</v>
      </c>
      <c r="FR69" s="44">
        <f>'Master-National Baseline Data'!FR631</f>
        <v>0.33681899999999998</v>
      </c>
      <c r="FS69" s="44">
        <f>'Master-National Baseline Data'!FS631</f>
        <v>2.5390053333333298</v>
      </c>
      <c r="FT69" s="44">
        <f>'Master-National Baseline Data'!FT631</f>
        <v>4.7021043333333399</v>
      </c>
      <c r="FU69" s="44">
        <f>'Master-National Baseline Data'!FU631</f>
        <v>0.409602666666667</v>
      </c>
      <c r="FV69" s="44">
        <f>'Master-National Baseline Data'!FV631</f>
        <v>3.77155166666667</v>
      </c>
      <c r="FW69" s="44">
        <f>'Master-National Baseline Data'!FW631</f>
        <v>0.13847100000000001</v>
      </c>
      <c r="FX69" s="44">
        <f>'Master-National Baseline Data'!FX631</f>
        <v>1.22069933333333</v>
      </c>
      <c r="FY69" s="44">
        <f>'Master-National Baseline Data'!FY631</f>
        <v>0.31758366666666799</v>
      </c>
      <c r="FZ69" s="44">
        <f>'Master-National Baseline Data'!FZ631</f>
        <v>7.8082663333333402</v>
      </c>
      <c r="GA69" s="51">
        <f>'Master-National Baseline Data'!GA631</f>
        <v>69.776662000000101</v>
      </c>
      <c r="GB69" s="54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</row>
    <row r="70" spans="1:213" x14ac:dyDescent="0.2">
      <c r="A70" s="73"/>
      <c r="B70" s="70">
        <f>'Master-National Baseline Data'!B632</f>
        <v>473</v>
      </c>
      <c r="C70" s="39" t="str">
        <f>'Master-National Baseline Data'!C632</f>
        <v>469S</v>
      </c>
      <c r="D70" s="39"/>
      <c r="E70" s="39" t="str">
        <f>'Master-National Baseline Data'!E632</f>
        <v>099</v>
      </c>
      <c r="F70" s="39" t="str">
        <f>'Master-National Baseline Data'!F632</f>
        <v xml:space="preserve">Cereal system Woina Dega: Dry zone </v>
      </c>
      <c r="G70" s="39" t="str">
        <f>'Master-National Baseline Data'!G632</f>
        <v>Tigrey</v>
      </c>
      <c r="H70" s="39" t="str">
        <f>'Master-National Baseline Data'!H632</f>
        <v>Central Tigrey</v>
      </c>
      <c r="I70" s="39" t="str">
        <f>'Master-National Baseline Data'!I632</f>
        <v>Tanqua Aberegele</v>
      </c>
      <c r="J70" s="39" t="str">
        <f>'Master-National Baseline Data'!J632</f>
        <v>Gera</v>
      </c>
      <c r="K70" s="39" t="str">
        <f>'Master-National Baseline Data'!K632</f>
        <v>Aba Tila</v>
      </c>
      <c r="L70" s="39" t="str">
        <f>'Master-National Baseline Data'!L632</f>
        <v>Aba Tila</v>
      </c>
      <c r="M70" s="39" t="str">
        <f>'Master-National Baseline Data'!M632</f>
        <v>Ti-TA-Ge</v>
      </c>
      <c r="N70" s="39" t="str">
        <f>'Master-National Baseline Data'!N632</f>
        <v>Project scenario</v>
      </c>
      <c r="O70" s="39" t="str">
        <f>'Master-National Baseline Data'!O632</f>
        <v>Improved cropland</v>
      </c>
      <c r="P70" s="39" t="str">
        <f>'Master-National Baseline Data'!P632</f>
        <v>Improved cropland</v>
      </c>
      <c r="Q70" s="39" t="str">
        <f>'Master-National Baseline Data'!Q632</f>
        <v>Cropland  rehabilitation - reduce soil erosion, soil fertility decline and land degradation, increase soil carbon, organic matter, soil water and improve crop productivity and yield</v>
      </c>
      <c r="R70" s="39" t="str">
        <f>'Master-National Baseline Data'!R626</f>
        <v>Integrated soil and water conservation - physical measures stone and soil bund, hillside terrace, stone check dam,  eye brow basin, deep water infiltration trenches, permanent enclosure of woodland on mountain side - biological measures leguminous and non-leguminous tree  natural regeneration</v>
      </c>
      <c r="S70" s="39" t="str">
        <f>'Master-National Baseline Data'!S626</f>
        <v>Woodland</v>
      </c>
      <c r="T70" s="39" t="str">
        <f>'Master-National Baseline Data'!T632</f>
        <v>ISWC</v>
      </c>
      <c r="U70" s="39" t="str">
        <f>'Master-National Baseline Data'!U632</f>
        <v>ISWC_CL</v>
      </c>
      <c r="V70" s="39" t="str">
        <f>'Master-National Baseline Data'!V632</f>
        <v>ISWC_CL</v>
      </c>
      <c r="W70" s="40">
        <f>'Master-National Baseline Data'!W632</f>
        <v>2011</v>
      </c>
      <c r="X70" s="40">
        <f>'Master-National Baseline Data'!X632</f>
        <v>2</v>
      </c>
      <c r="Y70" s="41" t="str">
        <f>'Master-National Baseline Data'!Y632</f>
        <v>ISWC_CL_2</v>
      </c>
      <c r="Z70" s="41" t="str">
        <f>'Master-National Baseline Data'!Z632</f>
        <v>Stone and soil bund, hillside terrace, stone checkdam,  deep water infiltration trenches, percolation pond and pit heckdam</v>
      </c>
      <c r="AA70" s="41" t="str">
        <f>'Master-National Baseline Data'!AA632</f>
        <v>Mixed cereal cropping system, scattred leguminous tree left on farms</v>
      </c>
      <c r="AB70" s="41" t="str">
        <f>'Master-National Baseline Data'!AB632</f>
        <v>Acacia-Moringa-Dodonea</v>
      </c>
      <c r="AC70" s="41" t="str">
        <f>'Master-National Baseline Data'!AC632</f>
        <v>No grasses</v>
      </c>
      <c r="AD70" s="41" t="str">
        <f>'Master-National Baseline Data'!AD632</f>
        <v>Sorghum, maize, teff and millet</v>
      </c>
      <c r="AE70" s="41" t="str">
        <f>'Master-National Baseline Data'!AE632</f>
        <v>Teff-Sorghum</v>
      </c>
      <c r="AF70" s="41" t="str">
        <f>'Master-National Baseline Data'!AF632</f>
        <v>Sparse</v>
      </c>
      <c r="AG70" s="41" t="str">
        <f>'Master-National Baseline Data'!AG632</f>
        <v>Camels and shoats</v>
      </c>
      <c r="AH70" s="41" t="str">
        <f>'Master-National Baseline Data'!AH632</f>
        <v>Surface sample</v>
      </c>
      <c r="AI70" s="41" t="str">
        <f>'Master-National Baseline Data'!AI632</f>
        <v>T-TA-ISWM-DT-SCD-CL-T3-2-0-15cm</v>
      </c>
      <c r="AJ70" s="41">
        <f>'Master-National Baseline Data'!AJ632</f>
        <v>0</v>
      </c>
      <c r="AK70" s="41" t="str">
        <f>'Master-National Baseline Data'!AK632</f>
        <v>0-15</v>
      </c>
      <c r="AL70" s="41">
        <f>'Master-National Baseline Data'!AL632</f>
        <v>15</v>
      </c>
      <c r="AM70" s="41" t="str">
        <f>'Master-National Baseline Data'!AM632</f>
        <v>WC</v>
      </c>
      <c r="AN70" s="41" t="str">
        <f>'Master-National Baseline Data'!AN632</f>
        <v>MIR</v>
      </c>
      <c r="AO70" s="41">
        <f>'Master-National Baseline Data'!AO632</f>
        <v>0</v>
      </c>
      <c r="AP70" s="41">
        <f>'Master-National Baseline Data'!AP632</f>
        <v>498670.92</v>
      </c>
      <c r="AQ70" s="41">
        <f>'Master-National Baseline Data'!AQ632</f>
        <v>1485344.21</v>
      </c>
      <c r="AR70" s="41">
        <f>'Master-National Baseline Data'!AR632</f>
        <v>13.435928000000001</v>
      </c>
      <c r="AS70" s="41">
        <f>'Master-National Baseline Data'!AS632</f>
        <v>38.987721999999998</v>
      </c>
      <c r="AT70" s="41" t="str">
        <f>'Master-National Baseline Data'!AT632</f>
        <v>13°26'40.83"</v>
      </c>
      <c r="AU70" s="41" t="str">
        <f>'Master-National Baseline Data'!AU632</f>
        <v>38°59'15.80"</v>
      </c>
      <c r="AV70" s="41">
        <f>'Master-National Baseline Data'!AV632</f>
        <v>1459354.4943274299</v>
      </c>
      <c r="AW70" s="41">
        <f>'Master-National Baseline Data'!AW632</f>
        <v>1571785.8950857201</v>
      </c>
      <c r="AX70" s="41">
        <f>'Master-National Baseline Data'!AX632</f>
        <v>1478</v>
      </c>
      <c r="AY70" s="41">
        <f>'Master-National Baseline Data'!AY632</f>
        <v>1440</v>
      </c>
      <c r="AZ70" s="41">
        <f>'Master-National Baseline Data'!AZ632</f>
        <v>-0.32720201999999998</v>
      </c>
      <c r="BA70" s="41">
        <f>'Master-National Baseline Data'!BA632</f>
        <v>-0.35963040000000002</v>
      </c>
      <c r="BB70" s="41">
        <f>'Master-National Baseline Data'!BB632</f>
        <v>-0.41178046000000001</v>
      </c>
      <c r="BC70" s="41">
        <f>'Master-National Baseline Data'!BC632</f>
        <v>-0.36651369</v>
      </c>
      <c r="BD70" s="41">
        <f>'Master-National Baseline Data'!BD632</f>
        <v>-1.552453E-2</v>
      </c>
      <c r="BE70" s="41">
        <f>'Master-National Baseline Data'!BE632</f>
        <v>8.0404799999999992E-3</v>
      </c>
      <c r="BF70" s="41">
        <f>'Master-National Baseline Data'!BF632</f>
        <v>-6.5606369999999997E-2</v>
      </c>
      <c r="BG70" s="41">
        <f>'Master-National Baseline Data'!BG632</f>
        <v>106.922</v>
      </c>
      <c r="BH70" s="41">
        <f>'Master-National Baseline Data'!BH632</f>
        <v>1448</v>
      </c>
      <c r="BI70" s="41">
        <f>'Master-National Baseline Data'!BI632</f>
        <v>7.14891E-5</v>
      </c>
      <c r="BJ70" s="41">
        <f>'Master-National Baseline Data'!BJ632</f>
        <v>-1.78123E-4</v>
      </c>
      <c r="BK70" s="41">
        <f>'Master-National Baseline Data'!BK632</f>
        <v>4.4480000000000004</v>
      </c>
      <c r="BL70" s="41">
        <f>'Master-National Baseline Data'!BL632</f>
        <v>149.94200000000001</v>
      </c>
      <c r="BM70" s="41">
        <f>'Master-National Baseline Data'!BM632</f>
        <v>-1.4192799999999999E-4</v>
      </c>
      <c r="BN70" s="41">
        <f>'Master-National Baseline Data'!BN632</f>
        <v>27.4</v>
      </c>
      <c r="BO70" s="41">
        <f>'Master-National Baseline Data'!BO632</f>
        <v>68.31</v>
      </c>
      <c r="BP70" s="41">
        <f>'Master-National Baseline Data'!BP632</f>
        <v>819.72</v>
      </c>
      <c r="BQ70" s="41">
        <f>'Master-National Baseline Data'!BQ632</f>
        <v>144.47</v>
      </c>
      <c r="BR70" s="41">
        <f>'Master-National Baseline Data'!BR632</f>
        <v>1733.6399999999999</v>
      </c>
      <c r="BS70" s="41">
        <f>'Master-National Baseline Data'!BS632</f>
        <v>2.1149172888303323</v>
      </c>
      <c r="BT70" s="41">
        <f>'Master-National Baseline Data'!BT632</f>
        <v>17.579999999999998</v>
      </c>
      <c r="BU70" s="41">
        <f>'Master-National Baseline Data'!BU632</f>
        <v>5.95</v>
      </c>
      <c r="BV70" s="41">
        <f>'Master-National Baseline Data'!BV632</f>
        <v>12.06</v>
      </c>
      <c r="BW70" s="41">
        <f>'Master-National Baseline Data'!BW632</f>
        <v>914</v>
      </c>
      <c r="BX70" s="41">
        <f>'Master-National Baseline Data'!BX632</f>
        <v>74</v>
      </c>
      <c r="BY70" s="41">
        <f>'Master-National Baseline Data'!BY632</f>
        <v>9</v>
      </c>
      <c r="BZ70" s="41" t="str">
        <f>'Master-National Baseline Data'!BZ632</f>
        <v>Semiarid</v>
      </c>
      <c r="CA70" s="41">
        <f>'Master-National Baseline Data'!CA632</f>
        <v>0.47</v>
      </c>
      <c r="CB70" s="41">
        <f>'Master-National Baseline Data'!CB632</f>
        <v>1.3352802991899999</v>
      </c>
      <c r="CC70" s="41">
        <f>'Master-National Baseline Data'!CC632</f>
        <v>1259</v>
      </c>
      <c r="CD70" s="41">
        <f>'Master-National Baseline Data'!CD632</f>
        <v>1259</v>
      </c>
      <c r="CE70" s="41">
        <f>'Master-National Baseline Data'!CE632</f>
        <v>2506</v>
      </c>
      <c r="CF70" s="41" t="str">
        <f>'Master-National Baseline Data'!CF632</f>
        <v>NPP Precipitation limited</v>
      </c>
      <c r="CG70" s="41">
        <f>'Master-National Baseline Data'!CG632</f>
        <v>1.2</v>
      </c>
      <c r="CH70" s="41">
        <f>'Master-National Baseline Data'!CH632</f>
        <v>0</v>
      </c>
      <c r="CI70" s="41" t="str">
        <f>'Master-National Baseline Data'!CI632</f>
        <v>Tropical semiarid very dry forest</v>
      </c>
      <c r="CJ70" s="41" t="str">
        <f>'Master-National Baseline Data'!CJ632</f>
        <v>Arid climate steppe hot</v>
      </c>
      <c r="CK70" s="41" t="str">
        <f>'Master-National Baseline Data'!CK632</f>
        <v>Steppe</v>
      </c>
      <c r="CL70" s="41" t="str">
        <f>'Master-National Baseline Data'!CL632</f>
        <v>4 Jun - 17 Sep</v>
      </c>
      <c r="CM70" s="41" t="str">
        <f>'Master-National Baseline Data'!CM632</f>
        <v>Medium to sparse</v>
      </c>
      <c r="CN70" s="41" t="str">
        <f>'Master-National Baseline Data'!CN632</f>
        <v>Very pale brown</v>
      </c>
      <c r="CO70" s="42">
        <f>'Master-National Baseline Data'!CO632</f>
        <v>1.58903366666667</v>
      </c>
      <c r="CP70" s="43">
        <f>'Master-National Baseline Data'!CP632</f>
        <v>66.572036909999994</v>
      </c>
      <c r="CQ70" s="43">
        <f>'Master-National Baseline Data'!CQ632</f>
        <v>20.865862310000001</v>
      </c>
      <c r="CR70" s="43">
        <f>'Master-National Baseline Data'!CR632</f>
        <v>12.562100780000002</v>
      </c>
      <c r="CS70" s="43" t="str">
        <f>'Master-National Baseline Data'!CS632</f>
        <v>sandy loam</v>
      </c>
      <c r="CT70" s="43" t="str">
        <f>'Master-National Baseline Data'!CT632</f>
        <v>Well drained</v>
      </c>
      <c r="CU70" s="43">
        <f>'Master-National Baseline Data'!CU632</f>
        <v>0.18307685527586248</v>
      </c>
      <c r="CV70" s="43">
        <f>'Master-National Baseline Data'!CV632</f>
        <v>0.27734806629834252</v>
      </c>
      <c r="CW70" s="43">
        <f>'Master-National Baseline Data'!CW632</f>
        <v>9.4271211022480053E-2</v>
      </c>
      <c r="CX70" s="43">
        <f>'Master-National Baseline Data'!CX632</f>
        <v>2.0399305555555811</v>
      </c>
      <c r="CY70" s="43">
        <f>'Master-National Baseline Data'!CY632</f>
        <v>7.1059999999999999</v>
      </c>
      <c r="CZ70" s="41">
        <f>'Master-National Baseline Data'!CZ632</f>
        <v>0</v>
      </c>
      <c r="DA70" s="41">
        <f>'Master-National Baseline Data'!DA632</f>
        <v>6.5</v>
      </c>
      <c r="DB70" s="41">
        <f>'Master-National Baseline Data'!DB632</f>
        <v>-0.60599999999999987</v>
      </c>
      <c r="DC70" s="41" t="str">
        <f>'Master-National Baseline Data'!DC632</f>
        <v>No LR</v>
      </c>
      <c r="DD70" s="43">
        <f>'Master-National Baseline Data'!DD632</f>
        <v>3.1395657953034899</v>
      </c>
      <c r="DE70" s="43">
        <f>'Master-National Baseline Data'!DE632</f>
        <v>2.3676960567124401</v>
      </c>
      <c r="DF70" s="43">
        <f>'Master-National Baseline Data'!DF632</f>
        <v>0.89423477649688721</v>
      </c>
      <c r="DG70" s="43">
        <f>'Master-National Baseline Data'!DG632</f>
        <v>0</v>
      </c>
      <c r="DH70" s="43">
        <f>'Master-National Baseline Data'!DH632</f>
        <v>0.89423477649688721</v>
      </c>
      <c r="DI70" s="43">
        <f>'Master-National Baseline Data'!DI632</f>
        <v>8.9423477649688721</v>
      </c>
      <c r="DJ70" s="43">
        <f>'Master-National Baseline Data'!DJ632</f>
        <v>0</v>
      </c>
      <c r="DK70" s="43">
        <f>'Master-National Baseline Data'!DK632</f>
        <v>8.9423477649688721</v>
      </c>
      <c r="DL70" s="43">
        <f>'Master-National Baseline Data'!DL632</f>
        <v>21.314537486365484</v>
      </c>
      <c r="DM70" s="43">
        <f>'Master-National Baseline Data'!DM632</f>
        <v>0</v>
      </c>
      <c r="DN70" s="43">
        <f>'Master-National Baseline Data'!DN632</f>
        <v>0</v>
      </c>
      <c r="DO70" s="43">
        <f>'Master-National Baseline Data'!DO632</f>
        <v>21.314537486365484</v>
      </c>
      <c r="DP70" s="43">
        <f>'Master-National Baseline Data'!DP632</f>
        <v>78.153304116673439</v>
      </c>
      <c r="DQ70" s="43">
        <f>'Master-National Baseline Data'!DQ632</f>
        <v>0</v>
      </c>
      <c r="DR70" s="43">
        <f>'Master-National Baseline Data'!DR632</f>
        <v>0</v>
      </c>
      <c r="DS70" s="43">
        <f>'Master-National Baseline Data'!DS632</f>
        <v>78.153304116673439</v>
      </c>
      <c r="DT70" s="43">
        <f>'Master-National Baseline Data'!DT632</f>
        <v>7.4886359572410993E-2</v>
      </c>
      <c r="DU70" s="43">
        <f>'Master-National Baseline Data'!DU632</f>
        <v>0.74886359572410988</v>
      </c>
      <c r="DV70" s="43">
        <f>'Master-National Baseline Data'!DV632</f>
        <v>11.941223763617609</v>
      </c>
      <c r="DW70" s="43">
        <f>'Master-National Baseline Data'!DW632</f>
        <v>278.40922473012762</v>
      </c>
      <c r="DX70" s="43">
        <f>'Master-National Baseline Data'!DX632</f>
        <v>2.0392051030421987</v>
      </c>
      <c r="DY70" s="43">
        <f>'Master-National Baseline Data'!DY632</f>
        <v>832.47301275760549</v>
      </c>
      <c r="DZ70" s="43">
        <f>'Master-National Baseline Data'!DZ632</f>
        <v>2.7267909715407264</v>
      </c>
      <c r="EA70" s="43">
        <f>'Master-National Baseline Data'!EA632</f>
        <v>1.913542688910697</v>
      </c>
      <c r="EB70" s="43">
        <f>'Master-National Baseline Data'!EB632</f>
        <v>51.331599607458294</v>
      </c>
      <c r="EC70" s="43">
        <f>'Master-National Baseline Data'!EC632</f>
        <v>144.01786064769385</v>
      </c>
      <c r="ED70" s="43">
        <f>'Master-National Baseline Data'!ED632</f>
        <v>132.39646712463198</v>
      </c>
      <c r="EE70" s="43">
        <f>'Master-National Baseline Data'!EE632</f>
        <v>52.136113837095188</v>
      </c>
      <c r="EF70" s="43">
        <f>'Master-National Baseline Data'!EF632</f>
        <v>69.415897939156039</v>
      </c>
      <c r="EG70" s="43">
        <f>'Master-National Baseline Data'!EG632</f>
        <v>0.44936211972522083</v>
      </c>
      <c r="EH70" s="43">
        <f>'Master-National Baseline Data'!EH632</f>
        <v>3.084298331697743</v>
      </c>
      <c r="EI70" s="43">
        <f>'Master-National Baseline Data'!EI632</f>
        <v>5.2149165848871446</v>
      </c>
      <c r="EJ70" s="43">
        <f>'Master-National Baseline Data'!EJ632</f>
        <v>0.58272816486751722</v>
      </c>
      <c r="EK70" s="43">
        <f>'Master-National Baseline Data'!EK632</f>
        <v>4.1623650637880276</v>
      </c>
      <c r="EL70" s="43">
        <f>'Master-National Baseline Data'!EL632</f>
        <v>0.36927656576331758</v>
      </c>
      <c r="EM70" s="43">
        <f>'Master-National Baseline Data'!EM632</f>
        <v>1.1033038927052665</v>
      </c>
      <c r="EN70" s="43">
        <f>'Master-National Baseline Data'!EN632</f>
        <v>0.3018082519093741</v>
      </c>
      <c r="EO70" s="43">
        <f>'Master-National Baseline Data'!EO632</f>
        <v>8.7208460214672616</v>
      </c>
      <c r="EP70" s="43">
        <f>'Master-National Baseline Data'!EP632</f>
        <v>68.075433960788374</v>
      </c>
      <c r="EQ70" s="41"/>
      <c r="ER70" s="44">
        <f>'Master-National Baseline Data'!ER632</f>
        <v>1.58903366666667</v>
      </c>
      <c r="ES70" s="44">
        <f>'Master-National Baseline Data'!ES632</f>
        <v>63.785467333333202</v>
      </c>
      <c r="ET70" s="44">
        <f>'Master-National Baseline Data'!ET632</f>
        <v>24.0293386666667</v>
      </c>
      <c r="EU70" s="44">
        <f>'Master-National Baseline Data'!EU632</f>
        <v>12.9136343333334</v>
      </c>
      <c r="EV70" s="44">
        <f>'Master-National Baseline Data'!EV632</f>
        <v>0.17871200000000001</v>
      </c>
      <c r="EW70" s="44">
        <f>'Master-National Baseline Data'!EW632</f>
        <v>0.27913399999999999</v>
      </c>
      <c r="EX70" s="44">
        <f>'Master-National Baseline Data'!EX632</f>
        <v>9.02180000000007E-2</v>
      </c>
      <c r="EY70" s="44">
        <f>'Master-National Baseline Data'!EY632</f>
        <v>2.0772086666666598</v>
      </c>
      <c r="EZ70" s="44">
        <f>'Master-National Baseline Data'!EZ632</f>
        <v>7.0953153333333399</v>
      </c>
      <c r="FA70" s="44">
        <f>'Master-National Baseline Data'!FA632</f>
        <v>3.3933013333333402</v>
      </c>
      <c r="FB70" s="44">
        <f>'Master-National Baseline Data'!FB632</f>
        <v>2.29865866666667</v>
      </c>
      <c r="FC70" s="44">
        <f>'Master-National Baseline Data'!FC632</f>
        <v>0.94857599999999798</v>
      </c>
      <c r="FD70" s="44">
        <f>'Master-National Baseline Data'!FD632</f>
        <v>9.4857599999999795</v>
      </c>
      <c r="FE70" s="44">
        <f>'Master-National Baseline Data'!FE632</f>
        <v>7.2843666666666695E-2</v>
      </c>
      <c r="FF70" s="44">
        <f>'Master-National Baseline Data'!FF632</f>
        <v>0.72843666666666695</v>
      </c>
      <c r="FG70" s="44">
        <f>'Master-National Baseline Data'!FG632</f>
        <v>13.022079247337873</v>
      </c>
      <c r="FH70" s="44">
        <f>'Master-National Baseline Data'!FH632</f>
        <v>251.659175</v>
      </c>
      <c r="FI70" s="44">
        <f>'Master-National Baseline Data'!FI632</f>
        <v>2.3225596666666699</v>
      </c>
      <c r="FJ70" s="44">
        <f>'Master-National Baseline Data'!FJ632</f>
        <v>842.01237966666497</v>
      </c>
      <c r="FK70" s="44">
        <f>'Master-National Baseline Data'!FK632</f>
        <v>2.748605</v>
      </c>
      <c r="FL70" s="44">
        <f>'Master-National Baseline Data'!FL632</f>
        <v>1.63172133333333</v>
      </c>
      <c r="FM70" s="44">
        <f>'Master-National Baseline Data'!FM632</f>
        <v>57.322410333333302</v>
      </c>
      <c r="FN70" s="44">
        <f>'Master-National Baseline Data'!FN632</f>
        <v>121.05812400000001</v>
      </c>
      <c r="FO70" s="44">
        <f>'Master-National Baseline Data'!FO632</f>
        <v>153.26640699999999</v>
      </c>
      <c r="FP70" s="44">
        <f>'Master-National Baseline Data'!FP632</f>
        <v>73.620582666666706</v>
      </c>
      <c r="FQ70" s="44">
        <f>'Master-National Baseline Data'!FQ632</f>
        <v>76.067712999999998</v>
      </c>
      <c r="FR70" s="44">
        <f>'Master-National Baseline Data'!FR632</f>
        <v>0.48094366666666599</v>
      </c>
      <c r="FS70" s="44">
        <f>'Master-National Baseline Data'!FS632</f>
        <v>3.8742813333333301</v>
      </c>
      <c r="FT70" s="44">
        <f>'Master-National Baseline Data'!FT632</f>
        <v>5.0729283333333397</v>
      </c>
      <c r="FU70" s="44">
        <f>'Master-National Baseline Data'!FU632</f>
        <v>0.59506266666666596</v>
      </c>
      <c r="FV70" s="44">
        <f>'Master-National Baseline Data'!FV632</f>
        <v>4.1521896666666702</v>
      </c>
      <c r="FW70" s="44">
        <f>'Master-National Baseline Data'!FW632</f>
        <v>0.310744666666667</v>
      </c>
      <c r="FX70" s="44">
        <f>'Master-National Baseline Data'!FX632</f>
        <v>1.275569</v>
      </c>
      <c r="FY70" s="44">
        <f>'Master-National Baseline Data'!FY632</f>
        <v>0.32075433333333397</v>
      </c>
      <c r="FZ70" s="44">
        <f>'Master-National Baseline Data'!FZ632</f>
        <v>8.6615889999999904</v>
      </c>
      <c r="GA70" s="51">
        <f>'Master-National Baseline Data'!GA632</f>
        <v>70.845266666666703</v>
      </c>
      <c r="GB70" s="54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</row>
    <row r="71" spans="1:213" ht="13.5" thickBot="1" x14ac:dyDescent="0.25">
      <c r="A71" s="73"/>
      <c r="B71" s="71">
        <f>'Master-National Baseline Data'!B633</f>
        <v>474</v>
      </c>
      <c r="C71" s="56" t="str">
        <f>'Master-National Baseline Data'!C633</f>
        <v>470S</v>
      </c>
      <c r="D71" s="56"/>
      <c r="E71" s="56" t="str">
        <f>'Master-National Baseline Data'!E633</f>
        <v>099</v>
      </c>
      <c r="F71" s="56" t="str">
        <f>'Master-National Baseline Data'!F633</f>
        <v xml:space="preserve">Cereal system Woina Dega: Dry zone </v>
      </c>
      <c r="G71" s="56" t="str">
        <f>'Master-National Baseline Data'!G633</f>
        <v>Tigrey</v>
      </c>
      <c r="H71" s="56" t="str">
        <f>'Master-National Baseline Data'!H633</f>
        <v>Central Tigrey</v>
      </c>
      <c r="I71" s="56" t="str">
        <f>'Master-National Baseline Data'!I633</f>
        <v>Tanqua Aberegele</v>
      </c>
      <c r="J71" s="56" t="str">
        <f>'Master-National Baseline Data'!J633</f>
        <v>Gera</v>
      </c>
      <c r="K71" s="56" t="str">
        <f>'Master-National Baseline Data'!K633</f>
        <v>Aba Tila</v>
      </c>
      <c r="L71" s="56" t="str">
        <f>'Master-National Baseline Data'!L633</f>
        <v>Aba Tila</v>
      </c>
      <c r="M71" s="56" t="str">
        <f>'Master-National Baseline Data'!M633</f>
        <v>Ti-TA-Ge</v>
      </c>
      <c r="N71" s="56" t="str">
        <f>'Master-National Baseline Data'!N633</f>
        <v>Project scenario</v>
      </c>
      <c r="O71" s="56" t="str">
        <f>'Master-National Baseline Data'!O633</f>
        <v>Improved cropland</v>
      </c>
      <c r="P71" s="56" t="str">
        <f>'Master-National Baseline Data'!P633</f>
        <v>Improved cropland</v>
      </c>
      <c r="Q71" s="56" t="str">
        <f>'Master-National Baseline Data'!Q633</f>
        <v>Cropland  rehabilitation - reduce soil erosion, soil fertility decline and land degradation, increase soil carbon, organic matter, soil water and improve crop productivity and yield</v>
      </c>
      <c r="R71" s="56" t="str">
        <f>'Master-National Baseline Data'!R627</f>
        <v>Integrated soil and water conservation - physical measures stone and soil bund, hillside terrace, stone check dam,  eye brow basin, deep water infiltration trenches, permanent enclosure of woodland on mountain side - biological measures leguminous and non-leguminous tree  natural regeneration</v>
      </c>
      <c r="S71" s="56" t="str">
        <f>'Master-National Baseline Data'!S627</f>
        <v>Woodland</v>
      </c>
      <c r="T71" s="56" t="str">
        <f>'Master-National Baseline Data'!T633</f>
        <v>ISWC</v>
      </c>
      <c r="U71" s="56" t="str">
        <f>'Master-National Baseline Data'!U633</f>
        <v>ISWC_CL</v>
      </c>
      <c r="V71" s="56" t="str">
        <f>'Master-National Baseline Data'!V633</f>
        <v>ISWC_CL</v>
      </c>
      <c r="W71" s="57">
        <f>'Master-National Baseline Data'!W633</f>
        <v>2011</v>
      </c>
      <c r="X71" s="57">
        <f>'Master-National Baseline Data'!X633</f>
        <v>2</v>
      </c>
      <c r="Y71" s="58" t="str">
        <f>'Master-National Baseline Data'!Y633</f>
        <v>ISWC_CL_2</v>
      </c>
      <c r="Z71" s="58" t="str">
        <f>'Master-National Baseline Data'!Z633</f>
        <v>Stone and soil bund, hillside terrace, stone checkdam,  deep water infiltration trenches, percolation pond and pit heckdam</v>
      </c>
      <c r="AA71" s="58" t="str">
        <f>'Master-National Baseline Data'!AA633</f>
        <v>Mixed cereal cropping system, scattred leguminous tree left on farms</v>
      </c>
      <c r="AB71" s="58" t="str">
        <f>'Master-National Baseline Data'!AB633</f>
        <v>Acacia-Moringa-Dodonea</v>
      </c>
      <c r="AC71" s="58" t="str">
        <f>'Master-National Baseline Data'!AC633</f>
        <v>No grasses</v>
      </c>
      <c r="AD71" s="58" t="str">
        <f>'Master-National Baseline Data'!AD633</f>
        <v>Sorghum, maize, teff and millet</v>
      </c>
      <c r="AE71" s="58" t="str">
        <f>'Master-National Baseline Data'!AE633</f>
        <v>Teff-Sorghum</v>
      </c>
      <c r="AF71" s="58" t="str">
        <f>'Master-National Baseline Data'!AF633</f>
        <v>Sparse</v>
      </c>
      <c r="AG71" s="58" t="str">
        <f>'Master-National Baseline Data'!AG633</f>
        <v>Camels and shoats</v>
      </c>
      <c r="AH71" s="58" t="str">
        <f>'Master-National Baseline Data'!AH633</f>
        <v>Surface sample</v>
      </c>
      <c r="AI71" s="58" t="str">
        <f>'Master-National Baseline Data'!AI633</f>
        <v>T-TA-ISWM-DT-SCD-CL-T3-3-0-15cm</v>
      </c>
      <c r="AJ71" s="58">
        <f>'Master-National Baseline Data'!AJ633</f>
        <v>0</v>
      </c>
      <c r="AK71" s="58" t="str">
        <f>'Master-National Baseline Data'!AK633</f>
        <v>0-15</v>
      </c>
      <c r="AL71" s="58">
        <f>'Master-National Baseline Data'!AL633</f>
        <v>15</v>
      </c>
      <c r="AM71" s="58" t="str">
        <f>'Master-National Baseline Data'!AM633</f>
        <v>WC</v>
      </c>
      <c r="AN71" s="58" t="str">
        <f>'Master-National Baseline Data'!AN633</f>
        <v>MIR</v>
      </c>
      <c r="AO71" s="58">
        <f>'Master-National Baseline Data'!AO633</f>
        <v>0</v>
      </c>
      <c r="AP71" s="58">
        <f>'Master-National Baseline Data'!AP633</f>
        <v>498670.92</v>
      </c>
      <c r="AQ71" s="58">
        <f>'Master-National Baseline Data'!AQ633</f>
        <v>1485344.21</v>
      </c>
      <c r="AR71" s="58">
        <f>'Master-National Baseline Data'!AR633</f>
        <v>13.435928000000001</v>
      </c>
      <c r="AS71" s="58">
        <f>'Master-National Baseline Data'!AS633</f>
        <v>38.987721999999998</v>
      </c>
      <c r="AT71" s="58" t="str">
        <f>'Master-National Baseline Data'!AT633</f>
        <v>13°26'40.83"</v>
      </c>
      <c r="AU71" s="58" t="str">
        <f>'Master-National Baseline Data'!AU633</f>
        <v>38°59'15.80"</v>
      </c>
      <c r="AV71" s="58">
        <f>'Master-National Baseline Data'!AV633</f>
        <v>1459354.4943274299</v>
      </c>
      <c r="AW71" s="58">
        <f>'Master-National Baseline Data'!AW633</f>
        <v>1571785.8950857201</v>
      </c>
      <c r="AX71" s="58">
        <f>'Master-National Baseline Data'!AX633</f>
        <v>1478</v>
      </c>
      <c r="AY71" s="58">
        <f>'Master-National Baseline Data'!AY633</f>
        <v>1440</v>
      </c>
      <c r="AZ71" s="58">
        <f>'Master-National Baseline Data'!AZ633</f>
        <v>-0.32720201999999998</v>
      </c>
      <c r="BA71" s="58">
        <f>'Master-National Baseline Data'!BA633</f>
        <v>-0.35963040000000002</v>
      </c>
      <c r="BB71" s="58">
        <f>'Master-National Baseline Data'!BB633</f>
        <v>-0.41178046000000001</v>
      </c>
      <c r="BC71" s="58">
        <f>'Master-National Baseline Data'!BC633</f>
        <v>-0.36651369</v>
      </c>
      <c r="BD71" s="58">
        <f>'Master-National Baseline Data'!BD633</f>
        <v>-1.552453E-2</v>
      </c>
      <c r="BE71" s="58">
        <f>'Master-National Baseline Data'!BE633</f>
        <v>8.0404799999999992E-3</v>
      </c>
      <c r="BF71" s="58">
        <f>'Master-National Baseline Data'!BF633</f>
        <v>-6.5606369999999997E-2</v>
      </c>
      <c r="BG71" s="58">
        <f>'Master-National Baseline Data'!BG633</f>
        <v>106.922</v>
      </c>
      <c r="BH71" s="58">
        <f>'Master-National Baseline Data'!BH633</f>
        <v>1448</v>
      </c>
      <c r="BI71" s="58">
        <f>'Master-National Baseline Data'!BI633</f>
        <v>7.14891E-5</v>
      </c>
      <c r="BJ71" s="58">
        <f>'Master-National Baseline Data'!BJ633</f>
        <v>-1.78123E-4</v>
      </c>
      <c r="BK71" s="58">
        <f>'Master-National Baseline Data'!BK633</f>
        <v>4.4480000000000004</v>
      </c>
      <c r="BL71" s="58">
        <f>'Master-National Baseline Data'!BL633</f>
        <v>149.94200000000001</v>
      </c>
      <c r="BM71" s="58">
        <f>'Master-National Baseline Data'!BM633</f>
        <v>-1.4192799999999999E-4</v>
      </c>
      <c r="BN71" s="58">
        <f>'Master-National Baseline Data'!BN633</f>
        <v>27.4</v>
      </c>
      <c r="BO71" s="58">
        <f>'Master-National Baseline Data'!BO633</f>
        <v>68.31</v>
      </c>
      <c r="BP71" s="58">
        <f>'Master-National Baseline Data'!BP633</f>
        <v>819.72</v>
      </c>
      <c r="BQ71" s="58">
        <f>'Master-National Baseline Data'!BQ633</f>
        <v>144.47</v>
      </c>
      <c r="BR71" s="58">
        <f>'Master-National Baseline Data'!BR633</f>
        <v>1733.6399999999999</v>
      </c>
      <c r="BS71" s="58">
        <f>'Master-National Baseline Data'!BS633</f>
        <v>2.1149172888303323</v>
      </c>
      <c r="BT71" s="58">
        <f>'Master-National Baseline Data'!BT633</f>
        <v>17.579999999999998</v>
      </c>
      <c r="BU71" s="58">
        <f>'Master-National Baseline Data'!BU633</f>
        <v>5.95</v>
      </c>
      <c r="BV71" s="58">
        <f>'Master-National Baseline Data'!BV633</f>
        <v>12.06</v>
      </c>
      <c r="BW71" s="58">
        <f>'Master-National Baseline Data'!BW633</f>
        <v>914</v>
      </c>
      <c r="BX71" s="58">
        <f>'Master-National Baseline Data'!BX633</f>
        <v>74</v>
      </c>
      <c r="BY71" s="58">
        <f>'Master-National Baseline Data'!BY633</f>
        <v>9</v>
      </c>
      <c r="BZ71" s="58" t="str">
        <f>'Master-National Baseline Data'!BZ633</f>
        <v>Semiarid</v>
      </c>
      <c r="CA71" s="58">
        <f>'Master-National Baseline Data'!CA633</f>
        <v>0.47</v>
      </c>
      <c r="CB71" s="58">
        <f>'Master-National Baseline Data'!CB633</f>
        <v>1.3352802991899999</v>
      </c>
      <c r="CC71" s="58">
        <f>'Master-National Baseline Data'!CC633</f>
        <v>1259</v>
      </c>
      <c r="CD71" s="58">
        <f>'Master-National Baseline Data'!CD633</f>
        <v>1259</v>
      </c>
      <c r="CE71" s="58">
        <f>'Master-National Baseline Data'!CE633</f>
        <v>2506</v>
      </c>
      <c r="CF71" s="58" t="str">
        <f>'Master-National Baseline Data'!CF633</f>
        <v>NPP Precipitation limited</v>
      </c>
      <c r="CG71" s="58">
        <f>'Master-National Baseline Data'!CG633</f>
        <v>1.2</v>
      </c>
      <c r="CH71" s="58">
        <f>'Master-National Baseline Data'!CH633</f>
        <v>0</v>
      </c>
      <c r="CI71" s="58" t="str">
        <f>'Master-National Baseline Data'!CI633</f>
        <v>Tropical semiarid very dry forest</v>
      </c>
      <c r="CJ71" s="58" t="str">
        <f>'Master-National Baseline Data'!CJ633</f>
        <v>Arid climate steppe hot</v>
      </c>
      <c r="CK71" s="58" t="str">
        <f>'Master-National Baseline Data'!CK633</f>
        <v>Steppe</v>
      </c>
      <c r="CL71" s="58" t="str">
        <f>'Master-National Baseline Data'!CL633</f>
        <v>4 Jun - 17 Sep</v>
      </c>
      <c r="CM71" s="58" t="str">
        <f>'Master-National Baseline Data'!CM633</f>
        <v>Medium to sparse</v>
      </c>
      <c r="CN71" s="58" t="str">
        <f>'Master-National Baseline Data'!CN633</f>
        <v>Very pale brown</v>
      </c>
      <c r="CO71" s="223">
        <f>'Master-National Baseline Data'!CO633</f>
        <v>1.61101933333334</v>
      </c>
      <c r="CP71" s="59">
        <f>'Master-National Baseline Data'!CP633</f>
        <v>69.921596579999999</v>
      </c>
      <c r="CQ71" s="59">
        <f>'Master-National Baseline Data'!CQ633</f>
        <v>19.03064861</v>
      </c>
      <c r="CR71" s="59">
        <f>'Master-National Baseline Data'!CR633</f>
        <v>11.047754810000001</v>
      </c>
      <c r="CS71" s="59" t="str">
        <f>'Master-National Baseline Data'!CS633</f>
        <v>sandy loam</v>
      </c>
      <c r="CT71" s="59" t="str">
        <f>'Master-National Baseline Data'!CT633</f>
        <v>Well drained</v>
      </c>
      <c r="CU71" s="59">
        <f>'Master-National Baseline Data'!CU633</f>
        <v>0.15744319167927007</v>
      </c>
      <c r="CV71" s="59">
        <f>'Master-National Baseline Data'!CV633</f>
        <v>0.24351415094339623</v>
      </c>
      <c r="CW71" s="59">
        <f>'Master-National Baseline Data'!CW633</f>
        <v>8.6070959264126154E-2</v>
      </c>
      <c r="CX71" s="59">
        <f>'Master-National Baseline Data'!CX633</f>
        <v>1.7659137577001753</v>
      </c>
      <c r="CY71" s="59">
        <f>'Master-National Baseline Data'!CY633</f>
        <v>7.22</v>
      </c>
      <c r="CZ71" s="58">
        <f>'Master-National Baseline Data'!CZ633</f>
        <v>0</v>
      </c>
      <c r="DA71" s="58">
        <f>'Master-National Baseline Data'!DA633</f>
        <v>6.5</v>
      </c>
      <c r="DB71" s="58">
        <f>'Master-National Baseline Data'!DB633</f>
        <v>-0.71999999999999975</v>
      </c>
      <c r="DC71" s="58" t="str">
        <f>'Master-National Baseline Data'!DC633</f>
        <v>No LR</v>
      </c>
      <c r="DD71" s="59">
        <f>'Master-National Baseline Data'!DD633</f>
        <v>3.8879598662207338</v>
      </c>
      <c r="DE71" s="59">
        <f>'Master-National Baseline Data'!DE633</f>
        <v>2.4915719063545136</v>
      </c>
      <c r="DF71" s="59">
        <f>'Master-National Baseline Data'!DF633</f>
        <v>0.92884999999999995</v>
      </c>
      <c r="DG71" s="59">
        <f>'Master-National Baseline Data'!DG633</f>
        <v>0</v>
      </c>
      <c r="DH71" s="59">
        <f>'Master-National Baseline Data'!DH633</f>
        <v>0.92884999999999995</v>
      </c>
      <c r="DI71" s="59">
        <f>'Master-National Baseline Data'!DI633</f>
        <v>9.2884999999999991</v>
      </c>
      <c r="DJ71" s="59">
        <f>'Master-National Baseline Data'!DJ633</f>
        <v>0</v>
      </c>
      <c r="DK71" s="59">
        <f>'Master-National Baseline Data'!DK633</f>
        <v>9.2884999999999991</v>
      </c>
      <c r="DL71" s="59">
        <f>'Master-National Baseline Data'!DL633</f>
        <v>22.445929616500088</v>
      </c>
      <c r="DM71" s="59">
        <f>'Master-National Baseline Data'!DM633</f>
        <v>0</v>
      </c>
      <c r="DN71" s="59">
        <f>'Master-National Baseline Data'!DN633</f>
        <v>0</v>
      </c>
      <c r="DO71" s="59">
        <f>'Master-National Baseline Data'!DO633</f>
        <v>22.445929616500088</v>
      </c>
      <c r="DP71" s="59">
        <f>'Master-National Baseline Data'!DP633</f>
        <v>82.301741927166987</v>
      </c>
      <c r="DQ71" s="59">
        <f>'Master-National Baseline Data'!DQ633</f>
        <v>0</v>
      </c>
      <c r="DR71" s="59">
        <f>'Master-National Baseline Data'!DR633</f>
        <v>0</v>
      </c>
      <c r="DS71" s="59">
        <f>'Master-National Baseline Data'!DS633</f>
        <v>82.301741927166987</v>
      </c>
      <c r="DT71" s="59">
        <f>'Master-National Baseline Data'!DT633</f>
        <v>6.2773405313491806E-2</v>
      </c>
      <c r="DU71" s="59">
        <f>'Master-National Baseline Data'!DU633</f>
        <v>0.62773405313491804</v>
      </c>
      <c r="DV71" s="59">
        <f>'Master-National Baseline Data'!DV633</f>
        <v>14.796871308180622</v>
      </c>
      <c r="DW71" s="59">
        <f>'Master-National Baseline Data'!DW633</f>
        <v>234.46236559139786</v>
      </c>
      <c r="DX71" s="59">
        <f>'Master-National Baseline Data'!DX633</f>
        <v>1.8816756272401434</v>
      </c>
      <c r="DY71" s="59">
        <f>'Master-National Baseline Data'!DY633</f>
        <v>780.9946236559141</v>
      </c>
      <c r="DZ71" s="59">
        <f>'Master-National Baseline Data'!DZ633</f>
        <v>2.7912186379928317</v>
      </c>
      <c r="EA71" s="59">
        <f>'Master-National Baseline Data'!EA633</f>
        <v>0.85295698924731178</v>
      </c>
      <c r="EB71" s="59">
        <f>'Master-National Baseline Data'!EB633</f>
        <v>41.820250896057345</v>
      </c>
      <c r="EC71" s="59">
        <f>'Master-National Baseline Data'!EC633</f>
        <v>126.01935483870969</v>
      </c>
      <c r="ED71" s="59">
        <f>'Master-National Baseline Data'!ED633</f>
        <v>161.8844086021505</v>
      </c>
      <c r="EE71" s="59">
        <f>'Master-National Baseline Data'!EE633</f>
        <v>58.639605734767024</v>
      </c>
      <c r="EF71" s="59">
        <f>'Master-National Baseline Data'!EF633</f>
        <v>68.822849462365582</v>
      </c>
      <c r="EG71" s="59">
        <f>'Master-National Baseline Data'!EG633</f>
        <v>0.31612903225806449</v>
      </c>
      <c r="EH71" s="59">
        <f>'Master-National Baseline Data'!EH633</f>
        <v>2.279390681003584</v>
      </c>
      <c r="EI71" s="59">
        <f>'Master-National Baseline Data'!EI633</f>
        <v>2.8794802867383513</v>
      </c>
      <c r="EJ71" s="59">
        <f>'Master-National Baseline Data'!EJ633</f>
        <v>0.38637992831541218</v>
      </c>
      <c r="EK71" s="59">
        <f>'Master-National Baseline Data'!EK633</f>
        <v>3.9049731182795706</v>
      </c>
      <c r="EL71" s="59">
        <f>'Master-National Baseline Data'!EL633</f>
        <v>0.32312655086848641</v>
      </c>
      <c r="EM71" s="59">
        <f>'Master-National Baseline Data'!EM633</f>
        <v>1.3490367383512543</v>
      </c>
      <c r="EN71" s="59">
        <f>'Master-National Baseline Data'!EN633</f>
        <v>0.29922978027115471</v>
      </c>
      <c r="EO71" s="59">
        <f>'Master-National Baseline Data'!EO633</f>
        <v>8.2209898436844444</v>
      </c>
      <c r="EP71" s="59">
        <f>'Master-National Baseline Data'!EP633</f>
        <v>71.480032204209905</v>
      </c>
      <c r="EQ71" s="58"/>
      <c r="ER71" s="60">
        <f>'Master-National Baseline Data'!ER633</f>
        <v>1.61101933333334</v>
      </c>
      <c r="ES71" s="60">
        <f>'Master-National Baseline Data'!ES633</f>
        <v>65.213019999999901</v>
      </c>
      <c r="ET71" s="60">
        <f>'Master-National Baseline Data'!ET633</f>
        <v>22.0209853333333</v>
      </c>
      <c r="EU71" s="60">
        <f>'Master-National Baseline Data'!EU633</f>
        <v>12.092017</v>
      </c>
      <c r="EV71" s="60">
        <f>'Master-National Baseline Data'!EV633</f>
        <v>0.160612333333332</v>
      </c>
      <c r="EW71" s="60">
        <f>'Master-National Baseline Data'!EW633</f>
        <v>0.241201999999999</v>
      </c>
      <c r="EX71" s="60">
        <f>'Master-National Baseline Data'!EX633</f>
        <v>8.8264666666667393E-2</v>
      </c>
      <c r="EY71" s="60">
        <f>'Master-National Baseline Data'!EY633</f>
        <v>1.848654</v>
      </c>
      <c r="EZ71" s="60">
        <f>'Master-National Baseline Data'!EZ633</f>
        <v>7.2037176666666598</v>
      </c>
      <c r="FA71" s="60">
        <f>'Master-National Baseline Data'!FA633</f>
        <v>3.5467006666666698</v>
      </c>
      <c r="FB71" s="60">
        <f>'Master-National Baseline Data'!FB633</f>
        <v>2.2283913333333301</v>
      </c>
      <c r="FC71" s="60">
        <f>'Master-National Baseline Data'!FC633</f>
        <v>0.85796566666666896</v>
      </c>
      <c r="FD71" s="60">
        <f>'Master-National Baseline Data'!FD633</f>
        <v>8.5796566666666898</v>
      </c>
      <c r="FE71" s="60">
        <f>'Master-National Baseline Data'!FE633</f>
        <v>5.9925666666666398E-2</v>
      </c>
      <c r="FF71" s="60">
        <f>'Master-National Baseline Data'!FF633</f>
        <v>0.599256666666664</v>
      </c>
      <c r="FG71" s="60">
        <f>'Master-National Baseline Data'!FG633</f>
        <v>14.317165154608311</v>
      </c>
      <c r="FH71" s="60">
        <f>'Master-National Baseline Data'!FH633</f>
        <v>218.87708900000001</v>
      </c>
      <c r="FI71" s="60">
        <f>'Master-National Baseline Data'!FI633</f>
        <v>2.1554076666666702</v>
      </c>
      <c r="FJ71" s="60">
        <f>'Master-National Baseline Data'!FJ633</f>
        <v>771.44882333333203</v>
      </c>
      <c r="FK71" s="60">
        <f>'Master-National Baseline Data'!FK633</f>
        <v>2.7129569999999901</v>
      </c>
      <c r="FL71" s="60">
        <f>'Master-National Baseline Data'!FL633</f>
        <v>0.95187100000000202</v>
      </c>
      <c r="FM71" s="60">
        <f>'Master-National Baseline Data'!FM633</f>
        <v>45.892638999999903</v>
      </c>
      <c r="FN71" s="60">
        <f>'Master-National Baseline Data'!FN633</f>
        <v>100.325524</v>
      </c>
      <c r="FO71" s="60">
        <f>'Master-National Baseline Data'!FO633</f>
        <v>156.397585666667</v>
      </c>
      <c r="FP71" s="60">
        <f>'Master-National Baseline Data'!FP633</f>
        <v>58.033404999999902</v>
      </c>
      <c r="FQ71" s="60">
        <f>'Master-National Baseline Data'!FQ633</f>
        <v>71.116789666666605</v>
      </c>
      <c r="FR71" s="60">
        <f>'Master-National Baseline Data'!FR633</f>
        <v>0.34962133333333301</v>
      </c>
      <c r="FS71" s="60">
        <f>'Master-National Baseline Data'!FS633</f>
        <v>2.2125513333333302</v>
      </c>
      <c r="FT71" s="60">
        <f>'Master-National Baseline Data'!FT633</f>
        <v>3.2825419999999998</v>
      </c>
      <c r="FU71" s="60">
        <f>'Master-National Baseline Data'!FU633</f>
        <v>0.42782666666666602</v>
      </c>
      <c r="FV71" s="60">
        <f>'Master-National Baseline Data'!FV633</f>
        <v>3.8549739999999999</v>
      </c>
      <c r="FW71" s="60">
        <f>'Master-National Baseline Data'!FW633</f>
        <v>0.25815233333333298</v>
      </c>
      <c r="FX71" s="60">
        <f>'Master-National Baseline Data'!FX633</f>
        <v>1.30049666666667</v>
      </c>
      <c r="FY71" s="60">
        <f>'Master-National Baseline Data'!FY633</f>
        <v>0.314313333333334</v>
      </c>
      <c r="FZ71" s="60">
        <f>'Master-National Baseline Data'!FZ633</f>
        <v>7.8579299999999996</v>
      </c>
      <c r="GA71" s="61">
        <f>'Master-National Baseline Data'!GA633</f>
        <v>71.995536666666695</v>
      </c>
      <c r="GB71" s="54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</row>
    <row r="72" spans="1:213" ht="13.5" thickBot="1" x14ac:dyDescent="0.25">
      <c r="A72" s="74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3"/>
      <c r="O72" s="62"/>
      <c r="P72" s="63"/>
      <c r="Q72" s="62"/>
      <c r="R72" s="62"/>
      <c r="S72" s="62"/>
      <c r="T72" s="63"/>
      <c r="U72" s="62"/>
      <c r="V72" s="62"/>
      <c r="W72" s="62"/>
      <c r="X72" s="62"/>
      <c r="Y72" s="62"/>
      <c r="Z72" s="62"/>
      <c r="AA72" s="64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  <c r="FQ72" s="62"/>
      <c r="FR72" s="62"/>
      <c r="FS72" s="62"/>
      <c r="FT72" s="62"/>
      <c r="FU72" s="62"/>
      <c r="FV72" s="62"/>
      <c r="FW72" s="62"/>
      <c r="FX72" s="62"/>
      <c r="FY72" s="62"/>
      <c r="FZ72" s="62"/>
      <c r="GA72" s="65"/>
      <c r="GB72" s="74"/>
    </row>
    <row r="73" spans="1:213" x14ac:dyDescent="0.2">
      <c r="B73" s="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Glossary</vt:lpstr>
      <vt:lpstr>Master-National Baseline Data</vt:lpstr>
      <vt:lpstr>Afar-Baseline Data</vt:lpstr>
      <vt:lpstr>Amhara-Baseline Data</vt:lpstr>
      <vt:lpstr>Oromia-Baseline Data</vt:lpstr>
      <vt:lpstr>SNNPRS-Baseline Data</vt:lpstr>
      <vt:lpstr>Somali-Baseline Data</vt:lpstr>
      <vt:lpstr>Tigray-Baseline Data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Ethiopia's PSNP-Climate Smart Initiative (CSI) - Cornell group's georeferenced site, management, GIS, climate, carbon, soil fertility, yield and low-cost soil MIR analysis national baseline database (NBD) (see Solomon et al., 2015b)</dc:title>
  <dc:creator>Dawit Solomon</dc:creator>
  <cp:lastModifiedBy>Windows User</cp:lastModifiedBy>
  <dcterms:created xsi:type="dcterms:W3CDTF">2015-04-13T17:46:01Z</dcterms:created>
  <dcterms:modified xsi:type="dcterms:W3CDTF">2015-11-09T15:46:57Z</dcterms:modified>
</cp:coreProperties>
</file>